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SURVEY MOROWALI - Copy\"/>
    </mc:Choice>
  </mc:AlternateContent>
  <bookViews>
    <workbookView xWindow="0" yWindow="0" windowWidth="20490" windowHeight="7155" firstSheet="18" activeTab="20"/>
  </bookViews>
  <sheets>
    <sheet name="02.02 Alat Besar" sheetId="1" r:id="rId1"/>
    <sheet name="02.03 Alat Angkutan" sheetId="2" r:id="rId2"/>
    <sheet name="02.04 Alat Bengkel&amp;Alat Ukur" sheetId="3" r:id="rId3"/>
    <sheet name="02.05 Alat Pertanian" sheetId="4" r:id="rId4"/>
    <sheet name="02.06 Alat Kantor&amp;RT" sheetId="5" r:id="rId5"/>
    <sheet name="02.07 Alat Studio" sheetId="6" r:id="rId6"/>
    <sheet name="02.08 Alat Medis" sheetId="7" r:id="rId7"/>
    <sheet name="02.09 Alat Laboratorium" sheetId="8" r:id="rId8"/>
    <sheet name="05.17 Buku Perpustakaan" sheetId="9" r:id="rId9"/>
    <sheet name="05.18 Bercorak Kebudayaan" sheetId="10" r:id="rId10"/>
    <sheet name="05.19 Hewan dan Tanaman" sheetId="11" r:id="rId11"/>
    <sheet name="20.01 Bahan Bangunan" sheetId="12" r:id="rId12"/>
    <sheet name="20.02 Suku Cadang" sheetId="13" r:id="rId13"/>
    <sheet name="20.05 Pipa" sheetId="14" r:id="rId14"/>
    <sheet name="20.08 Kedokteran Pakai Habis" sheetId="15" r:id="rId15"/>
    <sheet name="20.09 Obat-Obatan" sheetId="16" r:id="rId16"/>
    <sheet name="20.10 Makanan dan Minuman" sheetId="17" r:id="rId17"/>
    <sheet name="20.11 Seragam" sheetId="18" r:id="rId18"/>
    <sheet name="21 Barang Cetakan dan Pengganda" sheetId="19" r:id="rId19"/>
    <sheet name="22. Sarana Lalu Lintas" sheetId="20" r:id="rId20"/>
    <sheet name="23. Biaya Operasional Kegiatan" sheetId="21" r:id="rId21"/>
  </sheets>
  <definedNames>
    <definedName name="Amplop">'02.06 Alat Kantor&amp;RT'!#REF!</definedName>
    <definedName name="_xlnm.Print_Area" localSheetId="0">'02.02 Alat Besar'!$A$1:$P$1000</definedName>
    <definedName name="_xlnm.Print_Area" localSheetId="1">'02.03 Alat Angkutan'!$A$1:$N$1000</definedName>
    <definedName name="_xlnm.Print_Area" localSheetId="4">'02.06 Alat Kantor&amp;RT'!$C$1:$T$2871</definedName>
    <definedName name="_xlnm.Print_Area" localSheetId="5">'02.07 Alat Studio'!$A$1:$M$151</definedName>
    <definedName name="_xlnm.Print_Area" localSheetId="7">'02.09 Alat Laboratorium'!$A$1:$T$155</definedName>
    <definedName name="_xlnm.Print_Area" localSheetId="8">'05.17 Buku Perpustakaan'!$A$1:$L$1000</definedName>
    <definedName name="_xlnm.Print_Area" localSheetId="9">'05.18 Bercorak Kebudayaan'!$A$1:$M$1157</definedName>
    <definedName name="_xlnm.Print_Area" localSheetId="10">'05.19 Hewan dan Tanaman'!$A$1:$Y$403</definedName>
    <definedName name="_xlnm.Print_Area" localSheetId="11">'20.01 Bahan Bangunan'!$C$1:$N$1105</definedName>
    <definedName name="_xlnm.Print_Area" localSheetId="14">'20.08 Kedokteran Pakai Habis'!$A$1:$M$308</definedName>
    <definedName name="_xlnm.Print_Area" localSheetId="15">'20.09 Obat-Obatan'!$C$1:$L$165</definedName>
    <definedName name="_xlnm.Print_Area" localSheetId="16">'20.10 Makanan dan Minuman'!$A$4:$L$435</definedName>
    <definedName name="_xlnm.Print_Area" localSheetId="17">'20.11 Seragam'!$A$1:$N$281</definedName>
    <definedName name="_xlnm.Print_Area" localSheetId="18">'21 Barang Cetakan dan Pengganda'!$A$1:$L$321</definedName>
    <definedName name="_xlnm.Print_Area" localSheetId="20">'23. Biaya Operasional Kegiatan'!$A$3:$K$1797</definedName>
  </definedNames>
  <calcPr calcId="152511"/>
</workbook>
</file>

<file path=xl/calcChain.xml><?xml version="1.0" encoding="utf-8"?>
<calcChain xmlns="http://schemas.openxmlformats.org/spreadsheetml/2006/main">
  <c r="K11" i="21" l="1"/>
  <c r="K12" i="21"/>
  <c r="K13" i="21"/>
  <c r="K14" i="21"/>
  <c r="K15" i="21"/>
  <c r="K16" i="21"/>
  <c r="K17" i="21"/>
  <c r="K18" i="21"/>
  <c r="K19" i="21"/>
  <c r="K20" i="21"/>
  <c r="K21" i="21"/>
  <c r="K22" i="21"/>
  <c r="K23" i="21"/>
  <c r="K24" i="21"/>
  <c r="K25" i="21"/>
  <c r="K26" i="21"/>
  <c r="K27" i="21"/>
  <c r="K28" i="21"/>
  <c r="K29" i="21"/>
  <c r="K30" i="21"/>
  <c r="K31" i="21"/>
  <c r="K32" i="21"/>
  <c r="K33" i="21"/>
  <c r="K34" i="21"/>
  <c r="K35" i="21"/>
  <c r="K36" i="21"/>
  <c r="K37" i="21"/>
  <c r="K38" i="21"/>
  <c r="K39" i="21"/>
  <c r="K40" i="21"/>
  <c r="K41" i="21"/>
  <c r="K42" i="21"/>
  <c r="K43" i="21"/>
  <c r="K44" i="21"/>
  <c r="K45" i="21"/>
  <c r="K46" i="21"/>
  <c r="K47" i="21"/>
  <c r="K48" i="21"/>
  <c r="K49" i="21"/>
  <c r="K50" i="21"/>
  <c r="K51" i="21"/>
  <c r="K52" i="21"/>
  <c r="K53" i="21"/>
  <c r="K54" i="21"/>
  <c r="K55" i="21"/>
  <c r="K56" i="21"/>
  <c r="K57" i="21"/>
  <c r="K58" i="21"/>
  <c r="K59" i="21"/>
  <c r="K60" i="21"/>
  <c r="K61" i="21"/>
  <c r="K62" i="21"/>
  <c r="K63" i="21"/>
  <c r="K64" i="21"/>
  <c r="K65" i="21"/>
  <c r="K66" i="21"/>
  <c r="K67" i="21"/>
  <c r="K68" i="21"/>
  <c r="K69" i="21"/>
  <c r="K70" i="21"/>
  <c r="K71" i="21"/>
  <c r="K72" i="21"/>
  <c r="K73" i="21"/>
  <c r="K74" i="21"/>
  <c r="K75" i="21"/>
  <c r="K76" i="21"/>
  <c r="K77" i="21"/>
  <c r="K78" i="21"/>
  <c r="K79" i="21"/>
  <c r="K80" i="21"/>
  <c r="K81" i="21"/>
  <c r="K82" i="21"/>
  <c r="K83" i="21"/>
  <c r="K84" i="21"/>
  <c r="K85" i="21"/>
  <c r="K86" i="21"/>
  <c r="K87" i="21"/>
  <c r="K88" i="21"/>
  <c r="K89" i="21"/>
  <c r="K90" i="21"/>
  <c r="K91" i="21"/>
  <c r="K92" i="21"/>
  <c r="K93" i="21"/>
  <c r="K94" i="21"/>
  <c r="K95" i="21"/>
  <c r="K96" i="21"/>
  <c r="K97" i="21"/>
  <c r="K98" i="21"/>
  <c r="K99" i="21"/>
  <c r="K100" i="21"/>
  <c r="K101" i="21"/>
  <c r="K102" i="21"/>
  <c r="K103" i="21"/>
  <c r="K104" i="21"/>
  <c r="K105" i="21"/>
  <c r="K106" i="21"/>
  <c r="K107" i="21"/>
  <c r="K108" i="21"/>
  <c r="K109" i="21"/>
  <c r="K110" i="21"/>
  <c r="K111" i="21"/>
  <c r="K112" i="21"/>
  <c r="K113" i="21"/>
  <c r="K114" i="21"/>
  <c r="K115" i="21"/>
  <c r="K116" i="21"/>
  <c r="K117" i="21"/>
  <c r="K118" i="21"/>
  <c r="K119" i="21"/>
  <c r="K120" i="21"/>
  <c r="K121" i="21"/>
  <c r="K122" i="21"/>
  <c r="K123" i="21"/>
  <c r="K124" i="21"/>
  <c r="K125" i="21"/>
  <c r="K126" i="21"/>
  <c r="K127" i="21"/>
  <c r="K128" i="21"/>
  <c r="K129" i="21"/>
  <c r="K130" i="21"/>
  <c r="K131" i="21"/>
  <c r="K132" i="21"/>
  <c r="K133" i="21"/>
  <c r="K134" i="21"/>
  <c r="K135" i="21"/>
  <c r="K136" i="21"/>
  <c r="K137" i="21"/>
  <c r="K138" i="21"/>
  <c r="K139" i="21"/>
  <c r="K140" i="21"/>
  <c r="K141" i="21"/>
  <c r="K142" i="21"/>
  <c r="K143" i="21"/>
  <c r="K144" i="21"/>
  <c r="K145" i="21"/>
  <c r="K146" i="21"/>
  <c r="K147" i="21"/>
  <c r="K148" i="21"/>
  <c r="K149" i="21"/>
  <c r="K150" i="21"/>
  <c r="K151" i="21"/>
  <c r="K152" i="21"/>
  <c r="K153" i="21"/>
  <c r="K154" i="21"/>
  <c r="K155" i="21"/>
  <c r="K156" i="21"/>
  <c r="K157" i="21"/>
  <c r="K158" i="21"/>
  <c r="K159" i="21"/>
  <c r="K160" i="21"/>
  <c r="K161" i="21"/>
  <c r="K162" i="21"/>
  <c r="K163" i="21"/>
  <c r="K164" i="21"/>
  <c r="K165" i="21"/>
  <c r="K166" i="21"/>
  <c r="K167" i="21"/>
  <c r="K168" i="21"/>
  <c r="K169" i="21"/>
  <c r="K170" i="21"/>
  <c r="K171" i="21"/>
  <c r="K172" i="21"/>
  <c r="K173" i="21"/>
  <c r="K174" i="21"/>
  <c r="K175" i="21"/>
  <c r="K176" i="21"/>
  <c r="K177" i="21"/>
  <c r="K178" i="21"/>
  <c r="K179" i="21"/>
  <c r="K180" i="21"/>
  <c r="K181" i="21"/>
  <c r="K182" i="21"/>
  <c r="K183" i="21"/>
  <c r="K184" i="21"/>
  <c r="K185" i="21"/>
  <c r="K186" i="21"/>
  <c r="K187" i="21"/>
  <c r="K188" i="21"/>
  <c r="K189" i="21"/>
  <c r="K190" i="21"/>
  <c r="K191" i="21"/>
  <c r="K192" i="21"/>
  <c r="K193" i="21"/>
  <c r="K194" i="21"/>
  <c r="K195" i="21"/>
  <c r="K196" i="21"/>
  <c r="K197" i="21"/>
  <c r="K198" i="21"/>
  <c r="K199" i="21"/>
  <c r="K200" i="21"/>
  <c r="K201" i="21"/>
  <c r="K202" i="21"/>
  <c r="K203" i="21"/>
  <c r="K204" i="21"/>
  <c r="K205" i="21"/>
  <c r="K206" i="21"/>
  <c r="K207" i="21"/>
  <c r="K208" i="21"/>
  <c r="K209" i="21"/>
  <c r="K210" i="21"/>
  <c r="K211" i="21"/>
  <c r="K212" i="21"/>
  <c r="K213" i="21"/>
  <c r="K214" i="21"/>
  <c r="K215" i="21"/>
  <c r="K216" i="21"/>
  <c r="K217" i="21"/>
  <c r="K218" i="21"/>
  <c r="K219" i="21"/>
  <c r="K220" i="21"/>
  <c r="K221" i="21"/>
  <c r="K222" i="21"/>
  <c r="K223" i="21"/>
  <c r="K224" i="21"/>
  <c r="K225" i="21"/>
  <c r="K226" i="21"/>
  <c r="K227" i="21"/>
  <c r="K228" i="21"/>
  <c r="K229" i="21"/>
  <c r="K230" i="21"/>
  <c r="K231" i="21"/>
  <c r="K232" i="21"/>
  <c r="K233" i="21"/>
  <c r="K234" i="21"/>
  <c r="K235" i="21"/>
  <c r="K236" i="21"/>
  <c r="K237" i="21"/>
  <c r="K238" i="21"/>
  <c r="K239" i="21"/>
  <c r="K240" i="21"/>
  <c r="K241" i="21"/>
  <c r="K242" i="21"/>
  <c r="K243" i="21"/>
  <c r="K244" i="21"/>
  <c r="K245" i="21"/>
  <c r="K246" i="21"/>
  <c r="K247" i="21"/>
  <c r="K248" i="21"/>
  <c r="K249" i="21"/>
  <c r="K250" i="21"/>
  <c r="K251" i="21"/>
  <c r="K252" i="21"/>
  <c r="K253" i="21"/>
  <c r="K254" i="21"/>
  <c r="K255" i="21"/>
  <c r="K256" i="21"/>
  <c r="K257" i="21"/>
  <c r="K258" i="21"/>
  <c r="K259" i="21"/>
  <c r="K260" i="21"/>
  <c r="K261" i="21"/>
  <c r="K262" i="21"/>
  <c r="K263" i="21"/>
  <c r="K264" i="21"/>
  <c r="K265" i="21"/>
  <c r="K266" i="21"/>
  <c r="K267" i="21"/>
  <c r="K268" i="21"/>
  <c r="K269" i="21"/>
  <c r="K270" i="21"/>
  <c r="K271" i="21"/>
  <c r="K272" i="21"/>
  <c r="K273" i="21"/>
  <c r="K274" i="21"/>
  <c r="K275" i="21"/>
  <c r="K276" i="21"/>
  <c r="K277" i="21"/>
  <c r="K278" i="21"/>
  <c r="K279" i="21"/>
  <c r="K280" i="21"/>
  <c r="K281" i="21"/>
  <c r="K282" i="21"/>
  <c r="K283" i="21"/>
  <c r="K284" i="21"/>
  <c r="K285" i="21"/>
  <c r="K286" i="21"/>
  <c r="K287" i="21"/>
  <c r="K288" i="21"/>
  <c r="K289" i="21"/>
  <c r="K290" i="21"/>
  <c r="K291" i="21"/>
  <c r="K292" i="21"/>
  <c r="K293" i="21"/>
  <c r="K294" i="21"/>
  <c r="K295" i="21"/>
  <c r="K296" i="21"/>
  <c r="K297" i="21"/>
  <c r="K298" i="21"/>
  <c r="K299" i="21"/>
  <c r="K300" i="21"/>
  <c r="K301" i="21"/>
  <c r="K302" i="21"/>
  <c r="K303" i="21"/>
  <c r="K304" i="21"/>
  <c r="K305" i="21"/>
  <c r="K306" i="21"/>
  <c r="K307" i="21"/>
  <c r="K308" i="21"/>
  <c r="K309" i="21"/>
  <c r="K310" i="21"/>
  <c r="K311" i="21"/>
  <c r="K312" i="21"/>
  <c r="K313" i="21"/>
  <c r="K314" i="21"/>
  <c r="K315" i="21"/>
  <c r="K316" i="21"/>
  <c r="K317" i="21"/>
  <c r="K318" i="21"/>
  <c r="K319" i="21"/>
  <c r="K320" i="21"/>
  <c r="K321" i="21"/>
  <c r="K322" i="21"/>
  <c r="K323" i="21"/>
  <c r="K324" i="21"/>
  <c r="K325" i="21"/>
  <c r="K326" i="21"/>
  <c r="K327" i="21"/>
  <c r="K328" i="21"/>
  <c r="K330" i="21"/>
  <c r="K331" i="21"/>
  <c r="K332" i="21"/>
  <c r="K333" i="21"/>
  <c r="K334" i="21"/>
  <c r="K335" i="21"/>
  <c r="K336" i="21"/>
  <c r="K337" i="21"/>
  <c r="K339" i="21"/>
  <c r="K340" i="21"/>
  <c r="K341" i="21"/>
  <c r="K342" i="21"/>
  <c r="K343" i="21"/>
  <c r="K344" i="21"/>
  <c r="K345" i="21"/>
  <c r="K346" i="21"/>
  <c r="K347" i="21"/>
  <c r="K348" i="21"/>
  <c r="K349" i="21"/>
  <c r="K350" i="21"/>
  <c r="K351" i="21"/>
  <c r="K352" i="21"/>
  <c r="K353" i="21"/>
  <c r="K354" i="21"/>
  <c r="K355" i="21"/>
  <c r="K356" i="21"/>
  <c r="K357" i="21"/>
  <c r="K358" i="21"/>
  <c r="K359" i="21"/>
  <c r="K360" i="21"/>
  <c r="K361" i="21"/>
  <c r="K362" i="21"/>
  <c r="K363" i="21"/>
  <c r="K364" i="21"/>
  <c r="K365" i="21"/>
  <c r="K366" i="21"/>
  <c r="K367" i="21"/>
  <c r="K368" i="21"/>
  <c r="K369" i="21"/>
  <c r="K370" i="21"/>
  <c r="K371" i="21"/>
  <c r="K372" i="21"/>
  <c r="K373" i="21"/>
  <c r="K374" i="21"/>
  <c r="K375" i="21"/>
  <c r="K376" i="21"/>
  <c r="K377" i="21"/>
  <c r="K378" i="21"/>
  <c r="K379" i="21"/>
  <c r="K380" i="21"/>
  <c r="K381" i="21"/>
  <c r="K382" i="21"/>
  <c r="K383" i="21"/>
  <c r="K384" i="21"/>
  <c r="K385" i="21"/>
  <c r="K386" i="21"/>
  <c r="K387" i="21"/>
  <c r="K388" i="21"/>
  <c r="K389" i="21"/>
  <c r="K390" i="21"/>
  <c r="K391" i="21"/>
  <c r="K392" i="21"/>
  <c r="K393" i="21"/>
  <c r="K394" i="21"/>
  <c r="K395" i="21"/>
  <c r="K396" i="21"/>
  <c r="K397" i="21"/>
  <c r="K398" i="21"/>
  <c r="K399" i="21"/>
  <c r="K400" i="21"/>
  <c r="K401" i="21"/>
  <c r="K402" i="21"/>
  <c r="K403" i="21"/>
  <c r="K404" i="21"/>
  <c r="K405" i="21"/>
  <c r="K406" i="21"/>
  <c r="K407" i="21"/>
  <c r="K408" i="21"/>
  <c r="K409" i="21"/>
  <c r="K410" i="21"/>
  <c r="K411" i="21"/>
  <c r="K412" i="21"/>
  <c r="K413" i="21"/>
  <c r="K414" i="21"/>
  <c r="K415" i="21"/>
  <c r="K416" i="21"/>
  <c r="K417" i="21"/>
  <c r="K418" i="21"/>
  <c r="K419" i="21"/>
  <c r="K420" i="21"/>
  <c r="K421" i="21"/>
  <c r="K422" i="21"/>
  <c r="K423" i="21"/>
  <c r="K424" i="21"/>
  <c r="K425" i="21"/>
  <c r="K426" i="21"/>
  <c r="K427" i="21"/>
  <c r="K428" i="21"/>
  <c r="K429" i="21"/>
  <c r="K430" i="21"/>
  <c r="K431" i="21"/>
  <c r="K432" i="21"/>
  <c r="K433" i="21"/>
  <c r="K434" i="21"/>
  <c r="K435" i="21"/>
  <c r="K436" i="21"/>
  <c r="K437" i="21"/>
  <c r="K438" i="21"/>
  <c r="K439" i="21"/>
  <c r="K440" i="21"/>
  <c r="K441" i="21"/>
  <c r="K442" i="21"/>
  <c r="K443" i="21"/>
  <c r="K444" i="21"/>
  <c r="K445" i="21"/>
  <c r="K446" i="21"/>
  <c r="K447" i="21"/>
  <c r="K448" i="21"/>
  <c r="K449" i="21"/>
  <c r="K450" i="21"/>
  <c r="K451" i="21"/>
  <c r="K452" i="21"/>
  <c r="K453" i="21"/>
  <c r="K454" i="21"/>
  <c r="K455" i="21"/>
  <c r="K456" i="21"/>
  <c r="K457" i="21"/>
  <c r="K458" i="21"/>
  <c r="K459" i="21"/>
  <c r="K460" i="21"/>
  <c r="K461" i="21"/>
  <c r="K462" i="21"/>
  <c r="K463" i="21"/>
  <c r="K464" i="21"/>
  <c r="K465" i="21"/>
  <c r="K466" i="21"/>
  <c r="K467" i="21"/>
  <c r="K468" i="21"/>
  <c r="K469" i="21"/>
  <c r="K470" i="21"/>
  <c r="K471" i="21"/>
  <c r="K472" i="21"/>
  <c r="K473" i="21"/>
  <c r="K474" i="21"/>
  <c r="K475" i="21"/>
  <c r="K476" i="21"/>
  <c r="K477" i="21"/>
  <c r="K478" i="21"/>
  <c r="K479" i="21"/>
  <c r="K480" i="21"/>
  <c r="K481" i="21"/>
  <c r="K482" i="21"/>
  <c r="K483" i="21"/>
  <c r="K484" i="21"/>
  <c r="K485" i="21"/>
  <c r="K486" i="21"/>
  <c r="K487" i="21"/>
  <c r="K488" i="21"/>
  <c r="K489" i="21"/>
  <c r="K490" i="21"/>
  <c r="K491" i="21"/>
  <c r="K492" i="21"/>
  <c r="K493" i="21"/>
  <c r="K494" i="21"/>
  <c r="K495" i="21"/>
  <c r="K496" i="21"/>
  <c r="K497" i="21"/>
  <c r="K498" i="21"/>
  <c r="K499" i="21"/>
  <c r="K500" i="21"/>
  <c r="K501" i="21"/>
  <c r="K502" i="21"/>
  <c r="K503" i="21"/>
  <c r="K504" i="21"/>
  <c r="K505" i="21"/>
  <c r="K506" i="21"/>
  <c r="K507" i="21"/>
  <c r="K508" i="21"/>
  <c r="K510" i="21"/>
  <c r="K511" i="21"/>
  <c r="K512" i="21"/>
  <c r="K513" i="21"/>
  <c r="K514" i="21"/>
  <c r="K515" i="21"/>
  <c r="K516" i="21"/>
  <c r="K517" i="21"/>
  <c r="K518" i="21"/>
  <c r="K519" i="21"/>
  <c r="K520" i="21"/>
  <c r="K521" i="21"/>
  <c r="K522" i="21"/>
  <c r="K523" i="21"/>
  <c r="K524" i="21"/>
  <c r="K525" i="21"/>
  <c r="K526" i="21"/>
  <c r="K527" i="21"/>
  <c r="K528" i="21"/>
  <c r="K529" i="21"/>
  <c r="K530" i="21"/>
  <c r="K531" i="21"/>
  <c r="K532" i="21"/>
  <c r="K533" i="21"/>
  <c r="K534" i="21"/>
  <c r="K535" i="21"/>
  <c r="K536" i="21"/>
  <c r="K537" i="21"/>
  <c r="K538" i="21"/>
  <c r="K539" i="21"/>
  <c r="K540" i="21"/>
  <c r="K541" i="21"/>
  <c r="K542" i="21"/>
  <c r="K543" i="21"/>
  <c r="K544" i="21"/>
  <c r="K545" i="21"/>
  <c r="K546" i="21"/>
  <c r="K547" i="21"/>
  <c r="K548" i="21"/>
  <c r="K549" i="21"/>
  <c r="K550" i="21"/>
  <c r="K551" i="21"/>
  <c r="K552" i="21"/>
  <c r="K553" i="21"/>
  <c r="K554" i="21"/>
  <c r="K555" i="21"/>
  <c r="K556" i="21"/>
  <c r="K557" i="21"/>
  <c r="K558" i="21"/>
  <c r="K559" i="21"/>
  <c r="K560" i="21"/>
  <c r="K561" i="21"/>
  <c r="K562" i="21"/>
  <c r="K563" i="21"/>
  <c r="K564" i="21"/>
  <c r="K565" i="21"/>
  <c r="K566" i="21"/>
  <c r="K567" i="21"/>
  <c r="K568" i="21"/>
  <c r="K569" i="21"/>
  <c r="K570" i="21"/>
  <c r="K571" i="21"/>
  <c r="K572" i="21"/>
  <c r="K573" i="21"/>
  <c r="K574" i="21"/>
  <c r="K575" i="21"/>
  <c r="K576" i="21"/>
  <c r="K577" i="21"/>
  <c r="K578" i="21"/>
  <c r="K579" i="21"/>
  <c r="K580" i="21"/>
  <c r="K581" i="21"/>
  <c r="K582" i="21"/>
  <c r="K583" i="21"/>
  <c r="K584" i="21"/>
  <c r="K585" i="21"/>
  <c r="K586" i="21"/>
  <c r="K587" i="21"/>
  <c r="K588" i="21"/>
  <c r="K589" i="21"/>
  <c r="K590" i="21"/>
  <c r="K591" i="21"/>
  <c r="K592" i="21"/>
  <c r="K593" i="21"/>
  <c r="K594" i="21"/>
  <c r="K595" i="21"/>
  <c r="K596" i="21"/>
  <c r="K597" i="21"/>
  <c r="K598" i="21"/>
  <c r="K599" i="21"/>
  <c r="K600" i="21"/>
  <c r="K601" i="21"/>
  <c r="K602" i="21"/>
  <c r="K603" i="21"/>
  <c r="K604" i="21"/>
  <c r="K605" i="21"/>
  <c r="K606" i="21"/>
  <c r="K607" i="21"/>
  <c r="K608" i="21"/>
  <c r="K609" i="21"/>
  <c r="K610" i="21"/>
  <c r="K611" i="21"/>
  <c r="K612" i="21"/>
  <c r="K613" i="21"/>
  <c r="K614" i="21"/>
  <c r="K615" i="21"/>
  <c r="K616" i="21"/>
  <c r="K617" i="21"/>
  <c r="K618" i="21"/>
  <c r="K619" i="21"/>
  <c r="K620" i="21"/>
  <c r="K621" i="21"/>
  <c r="K622" i="21"/>
  <c r="K623" i="21"/>
  <c r="K624" i="21"/>
  <c r="K625" i="21"/>
  <c r="K626" i="21"/>
  <c r="K627" i="21"/>
  <c r="K628" i="21"/>
  <c r="K629" i="21"/>
  <c r="K630" i="21"/>
  <c r="K631" i="21"/>
  <c r="K632" i="21"/>
  <c r="K633" i="21"/>
  <c r="K634" i="21"/>
  <c r="K635" i="21"/>
  <c r="K636" i="21"/>
  <c r="K637" i="21"/>
  <c r="K638" i="21"/>
  <c r="K639" i="21"/>
  <c r="K640" i="21"/>
  <c r="K641" i="21"/>
  <c r="K642" i="21"/>
  <c r="K643" i="21"/>
  <c r="K644" i="21"/>
  <c r="K645" i="21"/>
  <c r="K646" i="21"/>
  <c r="K647" i="21"/>
  <c r="K648" i="21"/>
  <c r="K649" i="21"/>
  <c r="K650" i="21"/>
  <c r="K651" i="21"/>
  <c r="K652" i="21"/>
  <c r="K653" i="21"/>
  <c r="K654" i="21"/>
  <c r="K655" i="21"/>
  <c r="K656" i="21"/>
  <c r="K657" i="21"/>
  <c r="K658" i="21"/>
  <c r="K659" i="21"/>
  <c r="K660" i="21"/>
  <c r="K661" i="21"/>
  <c r="K662" i="21"/>
  <c r="K663" i="21"/>
  <c r="K664" i="21"/>
  <c r="K665" i="21"/>
  <c r="K666" i="21"/>
  <c r="K667" i="21"/>
  <c r="K668" i="21"/>
  <c r="K669" i="21"/>
  <c r="K670" i="21"/>
  <c r="K671" i="21"/>
  <c r="K672" i="21"/>
  <c r="K673" i="21"/>
  <c r="K674" i="21"/>
  <c r="K675" i="21"/>
  <c r="K676" i="21"/>
  <c r="K677" i="21"/>
  <c r="K678" i="21"/>
  <c r="K679" i="21"/>
  <c r="K680" i="21"/>
  <c r="K681" i="21"/>
  <c r="K682" i="21"/>
  <c r="K683" i="21"/>
  <c r="K684" i="21"/>
  <c r="K685" i="21"/>
  <c r="K686" i="21"/>
  <c r="K687" i="21"/>
  <c r="K688" i="21"/>
  <c r="K689" i="21"/>
  <c r="K690" i="21"/>
  <c r="K691" i="21"/>
  <c r="K692" i="21"/>
  <c r="K693" i="21"/>
  <c r="K694" i="21"/>
  <c r="K695" i="21"/>
  <c r="K696" i="21"/>
  <c r="K697" i="21"/>
  <c r="K698" i="21"/>
  <c r="K699" i="21"/>
  <c r="K700" i="21"/>
  <c r="K701" i="21"/>
  <c r="K702" i="21"/>
  <c r="K703" i="21"/>
  <c r="K704" i="21"/>
  <c r="K705" i="21"/>
  <c r="K706" i="21"/>
  <c r="K707" i="21"/>
  <c r="K708" i="21"/>
  <c r="K709" i="21"/>
  <c r="K710" i="21"/>
  <c r="K711" i="21"/>
  <c r="K712" i="21"/>
  <c r="K713" i="21"/>
  <c r="K714" i="21"/>
  <c r="K715" i="21"/>
  <c r="K716" i="21"/>
  <c r="K717" i="21"/>
  <c r="K718" i="21"/>
  <c r="K719" i="21"/>
  <c r="K720" i="21"/>
  <c r="K721" i="21"/>
  <c r="K722" i="21"/>
  <c r="K723" i="21"/>
  <c r="K724" i="21"/>
  <c r="K725" i="21"/>
  <c r="K726" i="21"/>
  <c r="K727" i="21"/>
  <c r="K728" i="21"/>
  <c r="K729" i="21"/>
  <c r="K730" i="21"/>
  <c r="K731" i="21"/>
  <c r="K732" i="21"/>
  <c r="K733" i="21"/>
  <c r="K734" i="21"/>
  <c r="K735" i="21"/>
  <c r="K736" i="21"/>
  <c r="K737" i="21"/>
  <c r="K738" i="21"/>
  <c r="K739" i="21"/>
  <c r="K740" i="21"/>
  <c r="K741" i="21"/>
  <c r="K742" i="21"/>
  <c r="K743" i="21"/>
  <c r="K744" i="21"/>
  <c r="K745" i="21"/>
  <c r="K746" i="21"/>
  <c r="K747" i="21"/>
  <c r="K748" i="21"/>
  <c r="K749" i="21"/>
  <c r="K750" i="21"/>
  <c r="K751" i="21"/>
  <c r="K752" i="21"/>
  <c r="K753" i="21"/>
  <c r="K754" i="21"/>
  <c r="K755" i="21"/>
  <c r="K756" i="21"/>
  <c r="K757" i="21"/>
  <c r="K758" i="21"/>
  <c r="K759" i="21"/>
  <c r="K760" i="21"/>
  <c r="K761" i="21"/>
  <c r="K762" i="21"/>
  <c r="K763" i="21"/>
  <c r="K764" i="21"/>
  <c r="K765" i="21"/>
  <c r="K766" i="21"/>
  <c r="K767" i="21"/>
  <c r="K768" i="21"/>
  <c r="K769" i="21"/>
  <c r="K770" i="21"/>
  <c r="K771" i="21"/>
  <c r="K772" i="21"/>
  <c r="K773" i="21"/>
  <c r="K774" i="21"/>
  <c r="K775" i="21"/>
  <c r="K776" i="21"/>
  <c r="K777" i="21"/>
  <c r="K778" i="21"/>
  <c r="K779" i="21"/>
  <c r="K780" i="21"/>
  <c r="K781" i="21"/>
  <c r="K782" i="21"/>
  <c r="K783" i="21"/>
  <c r="K784" i="21"/>
  <c r="K785" i="21"/>
  <c r="K786" i="21"/>
  <c r="K787" i="21"/>
  <c r="K788" i="21"/>
  <c r="K789" i="21"/>
  <c r="K790" i="21"/>
  <c r="K791" i="21"/>
  <c r="K792" i="21"/>
  <c r="K793" i="21"/>
  <c r="K794" i="21"/>
  <c r="K795" i="21"/>
  <c r="K796" i="21"/>
  <c r="K797" i="21"/>
  <c r="K798" i="21"/>
  <c r="K799" i="21"/>
  <c r="K800" i="21"/>
  <c r="K801" i="21"/>
  <c r="K802" i="21"/>
  <c r="K803" i="21"/>
  <c r="K804" i="21"/>
  <c r="K805" i="21"/>
  <c r="K806" i="21"/>
  <c r="K807" i="21"/>
  <c r="K808" i="21"/>
  <c r="K809" i="21"/>
  <c r="K810" i="21"/>
  <c r="K811" i="21"/>
  <c r="K812" i="21"/>
  <c r="K813" i="21"/>
  <c r="K814" i="21"/>
  <c r="K815" i="21"/>
  <c r="K816" i="21"/>
  <c r="K817" i="21"/>
  <c r="K818" i="21"/>
  <c r="K819" i="21"/>
  <c r="K820" i="21"/>
  <c r="K821" i="21"/>
  <c r="K822" i="21"/>
  <c r="K823" i="21"/>
  <c r="K824" i="21"/>
  <c r="K825" i="21"/>
  <c r="K826" i="21"/>
  <c r="K827" i="21"/>
  <c r="K828" i="21"/>
  <c r="K829" i="21"/>
  <c r="K830" i="21"/>
  <c r="K831" i="21"/>
  <c r="K832" i="21"/>
  <c r="K833" i="21"/>
  <c r="K834" i="21"/>
  <c r="K835" i="21"/>
  <c r="K836" i="21"/>
  <c r="K837" i="21"/>
  <c r="K838" i="21"/>
  <c r="K839" i="21"/>
  <c r="K840" i="21"/>
  <c r="K841" i="21"/>
  <c r="K842" i="21"/>
  <c r="K843" i="21"/>
  <c r="K844" i="21"/>
  <c r="K845" i="21"/>
  <c r="K846" i="21"/>
  <c r="K847" i="21"/>
  <c r="K848" i="21"/>
  <c r="K849" i="21"/>
  <c r="K850" i="21"/>
  <c r="K851" i="21"/>
  <c r="K852" i="21"/>
  <c r="K853" i="21"/>
  <c r="K854" i="21"/>
  <c r="K855" i="21"/>
  <c r="K856" i="21"/>
  <c r="K857" i="21"/>
  <c r="K858" i="21"/>
  <c r="K859" i="21"/>
  <c r="K860" i="21"/>
  <c r="K861" i="21"/>
  <c r="K862" i="21"/>
  <c r="K863" i="21"/>
  <c r="K864" i="21"/>
  <c r="K865" i="21"/>
  <c r="K866" i="21"/>
  <c r="K867" i="21"/>
  <c r="K868" i="21"/>
  <c r="K869" i="21"/>
  <c r="K870" i="21"/>
  <c r="K871" i="21"/>
  <c r="K872" i="21"/>
  <c r="K873" i="21"/>
  <c r="K874" i="21"/>
  <c r="K875" i="21"/>
  <c r="K876" i="21"/>
  <c r="K877" i="21"/>
  <c r="K878" i="21"/>
  <c r="K879" i="21"/>
  <c r="K880" i="21"/>
  <c r="K881" i="21"/>
  <c r="K882" i="21"/>
  <c r="K883" i="21"/>
  <c r="K884" i="21"/>
  <c r="K885" i="21"/>
  <c r="K886" i="21"/>
  <c r="K887" i="21"/>
  <c r="K888" i="21"/>
  <c r="K889" i="21"/>
  <c r="K890" i="21"/>
  <c r="K891" i="21"/>
  <c r="K892" i="21"/>
  <c r="K893" i="21"/>
  <c r="K894" i="21"/>
  <c r="K895" i="21"/>
  <c r="K896" i="21"/>
  <c r="K897" i="21"/>
  <c r="K898" i="21"/>
  <c r="K899" i="21"/>
  <c r="K900" i="21"/>
  <c r="K901" i="21"/>
  <c r="K902" i="21"/>
  <c r="K903" i="21"/>
  <c r="K904" i="21"/>
  <c r="K905" i="21"/>
  <c r="K906" i="21"/>
  <c r="K907" i="21"/>
  <c r="K908" i="21"/>
  <c r="K909" i="21"/>
  <c r="K910" i="21"/>
  <c r="K911" i="21"/>
  <c r="K912" i="21"/>
  <c r="K913" i="21"/>
  <c r="K914" i="21"/>
  <c r="K915" i="21"/>
  <c r="K916" i="21"/>
  <c r="K917" i="21"/>
  <c r="K918" i="21"/>
  <c r="K919" i="21"/>
  <c r="K920" i="21"/>
  <c r="K921" i="21"/>
  <c r="K922" i="21"/>
  <c r="K923" i="21"/>
  <c r="K924" i="21"/>
  <c r="K925" i="21"/>
  <c r="K926" i="21"/>
  <c r="K927" i="21"/>
  <c r="K928" i="21"/>
  <c r="K929" i="21"/>
  <c r="K930" i="21"/>
  <c r="K931" i="21"/>
  <c r="K932" i="21"/>
  <c r="K933" i="21"/>
  <c r="K934" i="21"/>
  <c r="K935" i="21"/>
  <c r="K936" i="21"/>
  <c r="K937" i="21"/>
  <c r="K938" i="21"/>
  <c r="K939" i="21"/>
  <c r="K940" i="21"/>
  <c r="K941" i="21"/>
  <c r="K942" i="21"/>
  <c r="K943" i="21"/>
  <c r="K944" i="21"/>
  <c r="K945" i="21"/>
  <c r="K946" i="21"/>
  <c r="K947" i="21"/>
  <c r="K948" i="21"/>
  <c r="K949" i="21"/>
  <c r="K950" i="21"/>
  <c r="K951" i="21"/>
  <c r="K952" i="21"/>
  <c r="K953" i="21"/>
  <c r="K954" i="21"/>
  <c r="K955" i="21"/>
  <c r="K956" i="21"/>
  <c r="K957" i="21"/>
  <c r="K958" i="21"/>
  <c r="K959" i="21"/>
  <c r="K960" i="21"/>
  <c r="K961" i="21"/>
  <c r="K962" i="21"/>
  <c r="K963" i="21"/>
  <c r="K964" i="21"/>
  <c r="K965" i="21"/>
  <c r="K966" i="21"/>
  <c r="K967" i="21"/>
  <c r="K968" i="21"/>
  <c r="K969" i="21"/>
  <c r="K970" i="21"/>
  <c r="K971" i="21"/>
  <c r="K972" i="21"/>
  <c r="K973" i="21"/>
  <c r="K974" i="21"/>
  <c r="K975" i="21"/>
  <c r="K976" i="21"/>
  <c r="K977" i="21"/>
  <c r="K978" i="21"/>
  <c r="K979" i="21"/>
  <c r="K980" i="21"/>
  <c r="K981" i="21"/>
  <c r="K982" i="21"/>
  <c r="K983" i="21"/>
  <c r="K984" i="21"/>
  <c r="K985" i="21"/>
  <c r="K986" i="21"/>
  <c r="K987" i="21"/>
  <c r="K988" i="21"/>
  <c r="K989" i="21"/>
  <c r="K990" i="21"/>
  <c r="K991" i="21"/>
  <c r="K992" i="21"/>
  <c r="K993" i="21"/>
  <c r="K994" i="21"/>
  <c r="K995" i="21"/>
  <c r="K996" i="21"/>
  <c r="K997" i="21"/>
  <c r="K998" i="21"/>
  <c r="K999" i="21"/>
  <c r="K1000" i="21"/>
  <c r="K1001" i="21"/>
  <c r="K1002" i="21"/>
  <c r="K1003" i="21"/>
  <c r="K1004" i="21"/>
  <c r="K1005" i="21"/>
  <c r="K1006" i="21"/>
  <c r="K1007" i="21"/>
  <c r="K1008" i="21"/>
  <c r="K1009" i="21"/>
  <c r="K1010" i="21"/>
  <c r="K1011" i="21"/>
  <c r="K1012" i="21"/>
  <c r="K1013" i="21"/>
  <c r="K1014" i="21"/>
  <c r="K1015" i="21"/>
  <c r="K1016" i="21"/>
  <c r="K1017" i="21"/>
  <c r="K1018" i="21"/>
  <c r="K1019" i="21"/>
  <c r="K1020" i="21"/>
  <c r="K1021" i="21"/>
  <c r="K1022" i="21"/>
  <c r="K1023" i="21"/>
  <c r="K1024" i="21"/>
  <c r="K1025" i="21"/>
  <c r="K1026" i="21"/>
  <c r="K1027" i="21"/>
  <c r="K1028" i="21"/>
  <c r="K1029" i="21"/>
  <c r="K1030" i="21"/>
  <c r="K1031" i="21"/>
  <c r="K1032" i="21"/>
  <c r="K1033" i="21"/>
  <c r="K1034" i="21"/>
  <c r="K1035" i="21"/>
  <c r="K1036" i="21"/>
  <c r="K1037" i="21"/>
  <c r="K1038" i="21"/>
  <c r="K1039" i="21"/>
  <c r="K1040" i="21"/>
  <c r="K1041" i="21"/>
  <c r="K1042" i="21"/>
  <c r="K1043" i="21"/>
  <c r="K1044" i="21"/>
  <c r="K1045" i="21"/>
  <c r="K1046" i="21"/>
  <c r="K1047" i="21"/>
  <c r="K1048" i="21"/>
  <c r="K1049" i="21"/>
  <c r="K1050" i="21"/>
  <c r="K1051" i="21"/>
  <c r="K1052" i="21"/>
  <c r="K1053" i="21"/>
  <c r="K1054" i="21"/>
  <c r="K1055" i="21"/>
  <c r="K1056" i="21"/>
  <c r="K1057" i="21"/>
  <c r="K1058" i="21"/>
  <c r="K1059" i="21"/>
  <c r="K1060" i="21"/>
  <c r="K1061" i="21"/>
  <c r="K1062" i="21"/>
  <c r="K1063" i="21"/>
  <c r="K1064" i="21"/>
  <c r="K1065" i="21"/>
  <c r="K1066" i="21"/>
  <c r="K1067" i="21"/>
  <c r="K1068" i="21"/>
  <c r="K1069" i="21"/>
  <c r="K1070" i="21"/>
  <c r="K1071" i="21"/>
  <c r="K1072" i="21"/>
  <c r="K1073" i="21"/>
  <c r="K1074" i="21"/>
  <c r="K1075" i="21"/>
  <c r="K1076" i="21"/>
  <c r="K1077" i="21"/>
  <c r="K1078" i="21"/>
  <c r="K1079" i="21"/>
  <c r="K1080" i="21"/>
  <c r="K1081" i="21"/>
  <c r="K1082" i="21"/>
  <c r="K1083" i="21"/>
  <c r="K1084" i="21"/>
  <c r="K1085" i="21"/>
  <c r="K1086" i="21"/>
  <c r="K1087" i="21"/>
  <c r="K1088" i="21"/>
  <c r="K1089" i="21"/>
  <c r="K1090" i="21"/>
  <c r="K1091" i="21"/>
  <c r="K1092" i="21"/>
  <c r="K1093" i="21"/>
  <c r="K1094" i="21"/>
  <c r="K1095" i="21"/>
  <c r="K1096" i="21"/>
  <c r="K1097" i="21"/>
  <c r="K1098" i="21"/>
  <c r="K1099" i="21"/>
  <c r="K1100" i="21"/>
  <c r="K1101" i="21"/>
  <c r="K1102" i="21"/>
  <c r="K1103" i="21"/>
  <c r="K1104" i="21"/>
  <c r="K1105" i="21"/>
  <c r="K1106" i="21"/>
  <c r="K1107" i="21"/>
  <c r="K1108" i="21"/>
  <c r="K1109" i="21"/>
  <c r="K1110" i="21"/>
  <c r="K1111" i="21"/>
  <c r="K1112" i="21"/>
  <c r="K1113" i="21"/>
  <c r="K1114" i="21"/>
  <c r="K1115" i="21"/>
  <c r="K1116" i="21"/>
  <c r="K1117" i="21"/>
  <c r="K1118" i="21"/>
  <c r="K1119" i="21"/>
  <c r="K1120" i="21"/>
  <c r="K1121" i="21"/>
  <c r="K1122" i="21"/>
  <c r="K1123" i="21"/>
  <c r="K1124" i="21"/>
  <c r="K1125" i="21"/>
  <c r="K1126" i="21"/>
  <c r="K1127" i="21"/>
  <c r="K1128" i="21"/>
  <c r="K1129" i="21"/>
  <c r="K1130" i="21"/>
  <c r="K1131" i="21"/>
  <c r="K1132" i="21"/>
  <c r="K1133" i="21"/>
  <c r="K1134" i="21"/>
  <c r="K1135" i="21"/>
  <c r="K1136" i="21"/>
  <c r="K1137" i="21"/>
  <c r="K1138" i="21"/>
  <c r="K1139" i="21"/>
  <c r="K1140" i="21"/>
  <c r="K1141" i="21"/>
  <c r="K1142" i="21"/>
  <c r="K1143" i="21"/>
  <c r="K1144" i="21"/>
  <c r="K1145" i="21"/>
  <c r="K1146" i="21"/>
  <c r="K1147" i="21"/>
  <c r="K1148" i="21"/>
  <c r="K1149" i="21"/>
  <c r="K1150" i="21"/>
  <c r="K1151" i="21"/>
  <c r="K1152" i="21"/>
  <c r="K1153" i="21"/>
  <c r="K1154" i="21"/>
  <c r="K1155" i="21"/>
  <c r="K1156" i="21"/>
  <c r="K1157" i="21"/>
  <c r="K1158" i="21"/>
  <c r="K1159" i="21"/>
  <c r="K1160" i="21"/>
  <c r="K1161" i="21"/>
  <c r="K1162" i="21"/>
  <c r="K1163" i="21"/>
  <c r="K1164" i="21"/>
  <c r="K1165" i="21"/>
  <c r="K1166" i="21"/>
  <c r="K1167" i="21"/>
  <c r="K1168" i="21"/>
  <c r="K1169" i="21"/>
  <c r="K1170" i="21"/>
  <c r="K1171" i="21"/>
  <c r="K1172" i="21"/>
  <c r="K1173" i="21"/>
  <c r="K1174" i="21"/>
  <c r="K1175" i="21"/>
  <c r="K1176" i="21"/>
  <c r="K1177" i="21"/>
  <c r="K1178" i="21"/>
  <c r="K1179" i="21"/>
  <c r="K1180" i="21"/>
  <c r="K1181" i="21"/>
  <c r="K1182" i="21"/>
  <c r="K1183" i="21"/>
  <c r="K1184" i="21"/>
  <c r="K1185" i="21"/>
  <c r="K1186" i="21"/>
  <c r="K1187" i="21"/>
  <c r="K1188" i="21"/>
  <c r="K1189" i="21"/>
  <c r="K1190" i="21"/>
  <c r="K1191" i="21"/>
  <c r="K1192" i="21"/>
  <c r="K1193" i="21"/>
  <c r="K1194" i="21"/>
  <c r="K1195" i="21"/>
  <c r="K1196" i="21"/>
  <c r="K1197" i="21"/>
  <c r="K1198" i="21"/>
  <c r="K1199" i="21"/>
  <c r="K1200" i="21"/>
  <c r="K1201" i="21"/>
  <c r="K1202" i="21"/>
  <c r="K1203" i="21"/>
  <c r="K1204" i="21"/>
  <c r="K1205" i="21"/>
  <c r="K1206" i="21"/>
  <c r="K1207" i="21"/>
  <c r="K1208" i="21"/>
  <c r="K1209" i="21"/>
  <c r="K1210" i="21"/>
  <c r="K1211" i="21"/>
  <c r="K1212" i="21"/>
  <c r="K1213" i="21"/>
  <c r="K1214" i="21"/>
  <c r="K1215" i="21"/>
  <c r="K1216" i="21"/>
  <c r="K1217" i="21"/>
  <c r="K1218" i="21"/>
  <c r="K1219" i="21"/>
  <c r="K1220" i="21"/>
  <c r="K1221" i="21"/>
  <c r="K1222" i="21"/>
  <c r="K1223" i="21"/>
  <c r="K1224" i="21"/>
  <c r="K1225" i="21"/>
  <c r="K1226" i="21"/>
  <c r="K1227" i="21"/>
  <c r="K1228" i="21"/>
  <c r="K1229" i="21"/>
  <c r="K1230" i="21"/>
  <c r="K1231" i="21"/>
  <c r="K1232" i="21"/>
  <c r="K1233" i="21"/>
  <c r="K1234" i="21"/>
  <c r="K1235" i="21"/>
  <c r="K1236" i="21"/>
  <c r="K1237" i="21"/>
  <c r="K1238" i="21"/>
  <c r="K1239" i="21"/>
  <c r="K1240" i="21"/>
  <c r="K1241" i="21"/>
  <c r="K1242" i="21"/>
  <c r="K1243" i="21"/>
  <c r="K1244" i="21"/>
  <c r="K1245" i="21"/>
  <c r="K1246" i="21"/>
  <c r="K1247" i="21"/>
  <c r="K1248" i="21"/>
  <c r="K1249" i="21"/>
  <c r="K1250" i="21"/>
  <c r="K1251" i="21"/>
  <c r="K1252" i="21"/>
  <c r="K1253" i="21"/>
  <c r="K1254" i="21"/>
  <c r="K1255" i="21"/>
  <c r="K1256" i="21"/>
  <c r="K1257" i="21"/>
  <c r="K1258" i="21"/>
  <c r="K1259" i="21"/>
  <c r="K1260" i="21"/>
  <c r="K1261" i="21"/>
  <c r="K1262" i="21"/>
  <c r="K1263" i="21"/>
  <c r="K1264" i="21"/>
  <c r="K1265" i="21"/>
  <c r="K1266" i="21"/>
  <c r="K1267" i="21"/>
  <c r="K1268" i="21"/>
  <c r="K1269" i="21"/>
  <c r="K1270" i="21"/>
  <c r="K1271" i="21"/>
  <c r="K1272" i="21"/>
  <c r="K1273" i="21"/>
  <c r="K1274" i="21"/>
  <c r="K1275" i="21"/>
  <c r="K1276" i="21"/>
  <c r="K1277" i="21"/>
  <c r="K1278" i="21"/>
  <c r="K1279" i="21"/>
  <c r="K1280" i="21"/>
  <c r="K1281" i="21"/>
  <c r="K1282" i="21"/>
  <c r="K1283" i="21"/>
  <c r="K1284" i="21"/>
  <c r="K1285" i="21"/>
  <c r="K1286" i="21"/>
  <c r="K1287" i="21"/>
  <c r="K1288" i="21"/>
  <c r="K1289" i="21"/>
  <c r="K1290" i="21"/>
  <c r="K1291" i="21"/>
  <c r="K1292" i="21"/>
  <c r="K1293" i="21"/>
  <c r="K1294" i="21"/>
  <c r="K1295" i="21"/>
  <c r="K1296" i="21"/>
  <c r="K1297" i="21"/>
  <c r="K1298" i="21"/>
  <c r="K1299" i="21"/>
  <c r="K1300" i="21"/>
  <c r="K1301" i="21"/>
  <c r="K1302" i="21"/>
  <c r="K1303" i="21"/>
  <c r="K1304" i="21"/>
  <c r="K1305" i="21"/>
  <c r="K1306" i="21"/>
  <c r="K1307" i="21"/>
  <c r="K1308" i="21"/>
  <c r="K1309" i="21"/>
  <c r="K1310" i="21"/>
  <c r="K1311" i="21"/>
  <c r="K1312" i="21"/>
  <c r="K1313" i="21"/>
  <c r="K1314" i="21"/>
  <c r="K1315" i="21"/>
  <c r="K1316" i="21"/>
  <c r="K1317" i="21"/>
  <c r="K1318" i="21"/>
  <c r="K1319" i="21"/>
  <c r="K1320" i="21"/>
  <c r="K1321" i="21"/>
  <c r="K1322" i="21"/>
  <c r="K1323" i="21"/>
  <c r="K1324" i="21"/>
  <c r="K1325" i="21"/>
  <c r="K1326" i="21"/>
  <c r="K1327" i="21"/>
  <c r="K1328" i="21"/>
  <c r="K1329" i="21"/>
  <c r="K1330" i="21"/>
  <c r="K1331" i="21"/>
  <c r="K1332" i="21"/>
  <c r="K1333" i="21"/>
  <c r="K1334" i="21"/>
  <c r="K1335" i="21"/>
  <c r="K1336" i="21"/>
  <c r="K1337" i="21"/>
  <c r="K1338" i="21"/>
  <c r="K1339" i="21"/>
  <c r="K1340" i="21"/>
  <c r="K1341" i="21"/>
  <c r="K1342" i="21"/>
  <c r="K1343" i="21"/>
  <c r="K1344" i="21"/>
  <c r="K1345" i="21"/>
  <c r="K1346" i="21"/>
  <c r="K1347" i="21"/>
  <c r="K1348" i="21"/>
  <c r="K1349" i="21"/>
  <c r="K1350" i="21"/>
  <c r="K1351" i="21"/>
  <c r="K1352" i="21"/>
  <c r="K1353" i="21"/>
  <c r="K1354" i="21"/>
  <c r="K1355" i="21"/>
  <c r="K1356" i="21"/>
  <c r="K1357" i="21"/>
  <c r="K1358" i="21"/>
  <c r="K1359" i="21"/>
  <c r="K1360" i="21"/>
  <c r="K1361" i="21"/>
  <c r="K1362" i="21"/>
  <c r="K1363" i="21"/>
  <c r="K1364" i="21"/>
  <c r="K1365" i="21"/>
  <c r="K1366" i="21"/>
  <c r="K1367" i="21"/>
  <c r="K1368" i="21"/>
  <c r="K1369" i="21"/>
  <c r="K1370" i="21"/>
  <c r="K1371" i="21"/>
  <c r="K1372" i="21"/>
  <c r="K1373" i="21"/>
  <c r="K1374" i="21"/>
  <c r="K1375" i="21"/>
  <c r="K1376" i="21"/>
  <c r="K1377" i="21"/>
  <c r="K1378" i="21"/>
  <c r="K1379" i="21"/>
  <c r="K1380" i="21"/>
  <c r="K1381" i="21"/>
  <c r="K1382" i="21"/>
  <c r="K1383" i="21"/>
  <c r="K1384" i="21"/>
  <c r="K1385" i="21"/>
  <c r="K1386" i="21"/>
  <c r="K1387" i="21"/>
  <c r="K1388" i="21"/>
  <c r="K1389" i="21"/>
  <c r="K1390" i="21"/>
  <c r="K1391" i="21"/>
  <c r="K1392" i="21"/>
  <c r="K1393" i="21"/>
  <c r="K1394" i="21"/>
  <c r="K1395" i="21"/>
  <c r="K1396" i="21"/>
  <c r="K1397" i="21"/>
  <c r="K1398" i="21"/>
  <c r="K1399" i="21"/>
  <c r="K1400" i="21"/>
  <c r="K1401" i="21"/>
  <c r="K1402" i="21"/>
  <c r="K1403" i="21"/>
  <c r="K1404" i="21"/>
  <c r="K1405" i="21"/>
  <c r="K1406" i="21"/>
  <c r="K1407" i="21"/>
  <c r="K1408" i="21"/>
  <c r="K1409" i="21"/>
  <c r="K1410" i="21"/>
  <c r="K1411" i="21"/>
  <c r="K1412" i="21"/>
  <c r="K1413" i="21"/>
  <c r="K1414" i="21"/>
  <c r="K1415" i="21"/>
  <c r="K1416" i="21"/>
  <c r="K1417" i="21"/>
  <c r="K1418" i="21"/>
  <c r="K1419" i="21"/>
  <c r="K1420" i="21"/>
  <c r="K1421" i="21"/>
  <c r="K1422" i="21"/>
  <c r="K1423" i="21"/>
  <c r="K1424" i="21"/>
  <c r="K1425" i="21"/>
  <c r="K1426" i="21"/>
  <c r="K1427" i="21"/>
  <c r="K1428" i="21"/>
  <c r="K1429" i="21"/>
  <c r="K1430" i="21"/>
  <c r="K1431" i="21"/>
  <c r="K1432" i="21"/>
  <c r="K1433" i="21"/>
  <c r="K1434" i="21"/>
  <c r="K1435" i="21"/>
  <c r="K1436" i="21"/>
  <c r="K1437" i="21"/>
  <c r="K1438" i="21"/>
  <c r="K1439" i="21"/>
  <c r="K1440" i="21"/>
  <c r="K1441" i="21"/>
  <c r="K1442" i="21"/>
  <c r="K1443" i="21"/>
  <c r="K1444" i="21"/>
  <c r="K1445" i="21"/>
  <c r="K1446" i="21"/>
  <c r="K1447" i="21"/>
  <c r="K1448" i="21"/>
  <c r="K1449" i="21"/>
  <c r="K1450" i="21"/>
  <c r="K1451" i="21"/>
  <c r="K1452" i="21"/>
  <c r="K1453" i="21"/>
  <c r="K1454" i="21"/>
  <c r="K1455" i="21"/>
  <c r="K1456" i="21"/>
  <c r="K1457" i="21"/>
  <c r="K1458" i="21"/>
  <c r="K1459" i="21"/>
  <c r="K1460" i="21"/>
  <c r="K1461" i="21"/>
  <c r="K1462" i="21"/>
  <c r="K1463" i="21"/>
  <c r="K1464" i="21"/>
  <c r="K1465" i="21"/>
  <c r="K1466" i="21"/>
  <c r="K1467" i="21"/>
  <c r="K1468" i="21"/>
  <c r="K1469" i="21"/>
  <c r="K1470" i="21"/>
  <c r="K1471" i="21"/>
  <c r="K1472" i="21"/>
  <c r="K1473" i="21"/>
  <c r="K1474" i="21"/>
  <c r="K1475" i="21"/>
  <c r="K1476" i="21"/>
  <c r="K1477" i="21"/>
  <c r="K1478" i="21"/>
  <c r="K1479" i="21"/>
  <c r="K1480" i="21"/>
  <c r="K1481" i="21"/>
  <c r="K1482" i="21"/>
  <c r="K1483" i="21"/>
  <c r="K1484" i="21"/>
  <c r="K1485" i="21"/>
  <c r="K1486" i="21"/>
  <c r="K1487" i="21"/>
  <c r="K1488" i="21"/>
  <c r="K1489" i="21"/>
  <c r="K1490" i="21"/>
  <c r="K1491" i="21"/>
  <c r="K1492" i="21"/>
  <c r="K1493" i="21"/>
  <c r="K1494" i="21"/>
  <c r="K1495" i="21"/>
  <c r="K1496" i="21"/>
  <c r="K1497" i="21"/>
  <c r="K1498" i="21"/>
  <c r="K1499" i="21"/>
  <c r="K1500" i="21"/>
  <c r="K1501" i="21"/>
  <c r="K1502" i="21"/>
  <c r="K1503" i="21"/>
  <c r="K1504" i="21"/>
  <c r="K1505" i="21"/>
  <c r="K1506" i="21"/>
  <c r="K1507" i="21"/>
  <c r="K1508" i="21"/>
  <c r="K1509" i="21"/>
  <c r="K1510" i="21"/>
  <c r="K1511" i="21"/>
  <c r="K1512" i="21"/>
  <c r="K1513" i="21"/>
  <c r="K1514" i="21"/>
  <c r="K1515" i="21"/>
  <c r="K1516" i="21"/>
  <c r="K1517" i="21"/>
  <c r="K1518" i="21"/>
  <c r="K1519" i="21"/>
  <c r="K1520" i="21"/>
  <c r="K1521" i="21"/>
  <c r="K1522" i="21"/>
  <c r="K1523" i="21"/>
  <c r="K1524" i="21"/>
  <c r="K1525" i="21"/>
  <c r="K1526" i="21"/>
  <c r="K1527" i="21"/>
  <c r="K1528" i="21"/>
  <c r="K1529" i="21"/>
  <c r="K1530" i="21"/>
  <c r="K1531" i="21"/>
  <c r="K1532" i="21"/>
  <c r="K1533" i="21"/>
  <c r="K1534" i="21"/>
  <c r="K1535" i="21"/>
  <c r="K1536" i="21"/>
  <c r="K1537" i="21"/>
  <c r="K1538" i="21"/>
  <c r="K1539" i="21"/>
  <c r="K1540" i="21"/>
  <c r="K1541" i="21"/>
  <c r="K1542" i="21"/>
  <c r="K1543" i="21"/>
  <c r="K1544" i="21"/>
  <c r="K1545" i="21"/>
  <c r="K1546" i="21"/>
  <c r="K1547" i="21"/>
  <c r="K1548" i="21"/>
  <c r="K1549" i="21"/>
  <c r="K1550" i="21"/>
  <c r="K1551" i="21"/>
  <c r="K1552" i="21"/>
  <c r="K1553" i="21"/>
  <c r="K1554" i="21"/>
  <c r="K1555" i="21"/>
  <c r="K1556" i="21"/>
  <c r="K1557" i="21"/>
  <c r="K1558" i="21"/>
  <c r="K1559" i="21"/>
  <c r="K1560" i="21"/>
  <c r="K1561" i="21"/>
  <c r="K1562" i="21"/>
  <c r="K1563" i="21"/>
  <c r="K1564" i="21"/>
  <c r="K1565" i="21"/>
  <c r="K1566" i="21"/>
  <c r="K1567" i="21"/>
  <c r="K1568" i="21"/>
  <c r="K1569" i="21"/>
  <c r="K1570" i="21"/>
  <c r="K1571" i="21"/>
  <c r="K1572" i="21"/>
  <c r="K1573" i="21"/>
  <c r="K1574" i="21"/>
  <c r="K1575" i="21"/>
  <c r="K1576" i="21"/>
  <c r="K1577" i="21"/>
  <c r="K1578" i="21"/>
  <c r="K1579" i="21"/>
  <c r="K1580" i="21"/>
  <c r="K1581" i="21"/>
  <c r="K1582" i="21"/>
  <c r="K1583" i="21"/>
  <c r="K1584" i="21"/>
  <c r="K1585" i="21"/>
  <c r="K1586" i="21"/>
  <c r="K1587" i="21"/>
  <c r="K1588" i="21"/>
  <c r="K1589" i="21"/>
  <c r="K1590" i="21"/>
  <c r="K1591" i="21"/>
  <c r="K1592" i="21"/>
  <c r="K1593" i="21"/>
  <c r="K1594" i="21"/>
  <c r="K1595" i="21"/>
  <c r="K1596" i="21"/>
  <c r="K1597" i="21"/>
  <c r="K1598" i="21"/>
  <c r="K1599" i="21"/>
  <c r="K1600" i="21"/>
  <c r="K1601" i="21"/>
  <c r="K1602" i="21"/>
  <c r="K1603" i="21"/>
  <c r="K1604" i="21"/>
  <c r="K1605" i="21"/>
  <c r="K1606" i="21"/>
  <c r="K1607" i="21"/>
  <c r="K1608" i="21"/>
  <c r="K1609" i="21"/>
  <c r="K1610" i="21"/>
  <c r="K1611" i="21"/>
  <c r="K1612" i="21"/>
  <c r="K1613" i="21"/>
  <c r="K1614" i="21"/>
  <c r="K1615" i="21"/>
  <c r="K1616" i="21"/>
  <c r="K1617" i="21"/>
  <c r="K1618" i="21"/>
  <c r="K1619" i="21"/>
  <c r="K1620" i="21"/>
  <c r="K1621" i="21"/>
  <c r="K1622" i="21"/>
  <c r="K1623" i="21"/>
  <c r="K1624" i="21"/>
  <c r="K1625" i="21"/>
  <c r="K1626" i="21"/>
  <c r="K1627" i="21"/>
  <c r="K1628" i="21"/>
  <c r="K1629" i="21"/>
  <c r="K1630" i="21"/>
  <c r="K1631" i="21"/>
  <c r="K1632" i="21"/>
  <c r="K1633" i="21"/>
  <c r="K1634" i="21"/>
  <c r="K1635" i="21"/>
  <c r="K1636" i="21"/>
  <c r="K1637" i="21"/>
  <c r="K1638" i="21"/>
  <c r="K1639" i="21"/>
  <c r="K1640" i="21"/>
  <c r="K1641" i="21"/>
  <c r="K1642" i="21"/>
  <c r="K1643" i="21"/>
  <c r="K1644" i="21"/>
  <c r="K1645" i="21"/>
  <c r="K1646" i="21"/>
  <c r="K1647" i="21"/>
  <c r="K1648" i="21"/>
  <c r="K1649" i="21"/>
  <c r="K1650" i="21"/>
  <c r="K1651" i="21"/>
  <c r="K1652" i="21"/>
  <c r="K1653" i="21"/>
  <c r="K1654" i="21"/>
  <c r="K1655" i="21"/>
  <c r="K1656" i="21"/>
  <c r="K1657" i="21"/>
  <c r="K1658" i="21"/>
  <c r="K1659" i="21"/>
  <c r="K1660" i="21"/>
  <c r="K1661" i="21"/>
  <c r="K1662" i="21"/>
  <c r="K1663" i="21"/>
  <c r="K1664" i="21"/>
  <c r="K1665" i="21"/>
  <c r="K1666" i="21"/>
  <c r="K1667" i="21"/>
  <c r="K1668" i="21"/>
  <c r="K1669" i="21"/>
  <c r="K1670" i="21"/>
  <c r="K1671" i="21"/>
  <c r="K1672" i="21"/>
  <c r="K1673" i="21"/>
  <c r="K1674" i="21"/>
  <c r="K1675" i="21"/>
  <c r="K1676" i="21"/>
  <c r="K1677" i="21"/>
  <c r="K1678" i="21"/>
  <c r="K1679" i="21"/>
  <c r="K1680" i="21"/>
  <c r="K1681" i="21"/>
  <c r="K1682" i="21"/>
  <c r="K1683" i="21"/>
  <c r="K1684" i="21"/>
  <c r="K1685" i="21"/>
  <c r="K1686" i="21"/>
  <c r="K1687" i="21"/>
  <c r="K1688" i="21"/>
  <c r="K1689" i="21"/>
  <c r="K1690" i="21"/>
  <c r="K1691" i="21"/>
  <c r="K1692" i="21"/>
  <c r="K1693" i="21"/>
  <c r="K1694" i="21"/>
  <c r="K1695" i="21"/>
  <c r="K1696" i="21"/>
  <c r="K1697" i="21"/>
  <c r="K1698" i="21"/>
  <c r="K1699" i="21"/>
  <c r="K1700" i="21"/>
  <c r="K1701" i="21"/>
  <c r="K1702" i="21"/>
  <c r="K1703" i="21"/>
  <c r="K1704" i="21"/>
  <c r="K1705" i="21"/>
  <c r="K1706" i="21"/>
  <c r="K1707" i="21"/>
  <c r="K1708" i="21"/>
  <c r="K1709" i="21"/>
  <c r="K1710" i="21"/>
  <c r="K1711" i="21"/>
  <c r="K1712" i="21"/>
  <c r="K1713" i="21"/>
  <c r="K1714" i="21"/>
  <c r="K1715" i="21"/>
  <c r="K1716" i="21"/>
  <c r="K1717" i="21"/>
  <c r="K1718" i="21"/>
  <c r="K1719" i="21"/>
  <c r="K1720" i="21"/>
  <c r="K1721" i="21"/>
  <c r="K1722" i="21"/>
  <c r="K1723" i="21"/>
  <c r="K1724" i="21"/>
  <c r="K1725" i="21"/>
  <c r="K1726" i="21"/>
  <c r="K1727" i="21"/>
  <c r="K1728" i="21"/>
  <c r="K1729" i="21"/>
  <c r="K1730" i="21"/>
  <c r="K1731" i="21"/>
  <c r="K1732" i="21"/>
  <c r="K1733" i="21"/>
  <c r="K1734" i="21"/>
  <c r="K1735" i="21"/>
  <c r="K1736" i="21"/>
  <c r="K1737" i="21"/>
  <c r="K1738" i="21"/>
  <c r="K1739" i="21"/>
  <c r="K1740" i="21"/>
  <c r="K1741" i="21"/>
  <c r="K1742" i="21"/>
  <c r="K1743" i="21"/>
  <c r="K1744" i="21"/>
  <c r="K1745" i="21"/>
  <c r="K1746" i="21"/>
  <c r="K1747" i="21"/>
  <c r="K1748" i="21"/>
  <c r="K1749" i="21"/>
  <c r="K1750" i="21"/>
  <c r="K1751" i="21"/>
  <c r="K1752" i="21"/>
  <c r="K1753" i="21"/>
  <c r="K1754" i="21"/>
  <c r="K1755" i="21"/>
  <c r="K1756" i="21"/>
  <c r="K1757" i="21"/>
  <c r="K1758" i="21"/>
  <c r="K1759" i="21"/>
  <c r="K1760" i="21"/>
  <c r="K1761" i="21"/>
  <c r="K1762" i="21"/>
  <c r="K1763" i="21"/>
  <c r="K1764" i="21"/>
  <c r="K1765" i="21"/>
  <c r="K1766" i="21"/>
  <c r="K1767" i="21"/>
  <c r="K1768" i="21"/>
  <c r="K1769" i="21"/>
  <c r="K1770" i="21"/>
  <c r="K1771" i="21"/>
  <c r="K1772" i="21"/>
  <c r="K1773" i="21"/>
  <c r="K1774" i="21"/>
  <c r="K1775" i="21"/>
  <c r="K1776" i="21"/>
  <c r="K1777" i="21"/>
  <c r="K1778" i="21"/>
  <c r="K1779" i="21"/>
  <c r="K1780" i="21"/>
  <c r="K1781" i="21"/>
  <c r="K1782" i="21"/>
  <c r="K1783" i="21"/>
  <c r="K1784" i="21"/>
  <c r="K1785" i="21"/>
  <c r="K1786" i="21"/>
  <c r="K1787" i="21"/>
  <c r="K1788" i="21"/>
  <c r="K1789" i="21"/>
  <c r="K1790" i="21"/>
  <c r="K1791" i="21"/>
  <c r="K1792" i="21"/>
  <c r="K1793" i="21"/>
  <c r="K1794" i="21"/>
  <c r="J1631" i="21"/>
  <c r="J1632" i="21"/>
  <c r="J1633" i="21"/>
  <c r="J1634" i="21"/>
  <c r="J1635" i="21"/>
  <c r="J1636" i="21"/>
  <c r="J1637" i="21"/>
  <c r="J1638" i="21"/>
  <c r="J1639" i="21"/>
  <c r="J1640" i="21"/>
  <c r="J1641" i="21"/>
  <c r="J1642" i="21"/>
  <c r="J1643" i="21"/>
  <c r="J1644" i="21"/>
  <c r="J1645" i="21"/>
  <c r="J1646" i="21"/>
  <c r="J1647" i="21"/>
  <c r="J1648" i="21"/>
  <c r="J1649" i="21"/>
  <c r="J1650" i="21"/>
  <c r="J1651" i="21"/>
  <c r="J1652" i="21"/>
  <c r="J1653" i="21"/>
  <c r="J1654" i="21"/>
  <c r="J1655" i="21"/>
  <c r="J1656" i="21"/>
  <c r="J1657" i="21"/>
  <c r="J1658" i="21"/>
  <c r="J1659" i="21"/>
  <c r="J1660" i="21"/>
  <c r="J1661" i="21"/>
  <c r="J1662" i="21"/>
  <c r="J1663" i="21"/>
  <c r="J1664" i="21"/>
  <c r="J1665" i="21"/>
  <c r="J1666" i="21"/>
  <c r="J1667" i="21"/>
  <c r="J1668" i="21"/>
  <c r="J1669" i="21"/>
  <c r="J1670" i="21"/>
  <c r="J1671" i="21"/>
  <c r="J1672" i="21"/>
  <c r="J1673" i="21"/>
  <c r="J1674" i="21"/>
  <c r="J1675" i="21"/>
  <c r="J1676" i="21"/>
  <c r="J1677" i="21"/>
  <c r="J1678" i="21"/>
  <c r="J1679" i="21"/>
  <c r="J1680" i="21"/>
  <c r="J1681" i="21"/>
  <c r="J1682" i="21"/>
  <c r="J1683" i="21"/>
  <c r="J1684" i="21"/>
  <c r="J1685" i="21"/>
  <c r="J1686" i="21"/>
  <c r="J1687" i="21"/>
  <c r="J1688" i="21"/>
  <c r="J1689" i="21"/>
  <c r="J1690" i="21"/>
  <c r="J1691" i="21"/>
  <c r="J1692" i="21"/>
  <c r="J1693" i="21"/>
  <c r="J1694" i="21"/>
  <c r="J1695" i="21"/>
  <c r="J1696" i="21"/>
  <c r="J1697" i="21"/>
  <c r="J1698" i="21"/>
  <c r="J1699" i="21"/>
  <c r="J1700" i="21"/>
  <c r="J1701" i="21"/>
  <c r="J1702" i="21"/>
  <c r="J1703" i="21"/>
  <c r="J1704" i="21"/>
  <c r="J1705" i="21"/>
  <c r="J1706" i="21"/>
  <c r="J1707" i="21"/>
  <c r="J1708" i="21"/>
  <c r="J1709" i="21"/>
  <c r="J1710" i="21"/>
  <c r="J1711" i="21"/>
  <c r="J1712" i="21"/>
  <c r="J1713" i="21"/>
  <c r="J1714" i="21"/>
  <c r="J1715" i="21"/>
  <c r="J1716" i="21"/>
  <c r="J1717" i="21"/>
  <c r="J1718" i="21"/>
  <c r="J1719" i="21"/>
  <c r="J1720" i="21"/>
  <c r="J1721" i="21"/>
  <c r="J1722" i="21"/>
  <c r="J1723" i="21"/>
  <c r="J1724" i="21"/>
  <c r="J1725" i="21"/>
  <c r="J1726" i="21"/>
  <c r="J1727" i="21"/>
  <c r="J1728" i="21"/>
  <c r="J1729" i="21"/>
  <c r="J1730" i="21"/>
  <c r="J1731" i="21"/>
  <c r="J1732" i="21"/>
  <c r="J1733" i="21"/>
  <c r="J1734" i="21"/>
  <c r="J1735" i="21"/>
  <c r="J1736" i="21"/>
  <c r="J1737" i="21"/>
  <c r="J1738" i="21"/>
  <c r="J1739" i="21"/>
  <c r="J1740" i="21"/>
  <c r="J1741" i="21"/>
  <c r="J1742" i="21"/>
  <c r="J1743" i="21"/>
  <c r="J1744" i="21"/>
  <c r="J1745" i="21"/>
  <c r="J1746" i="21"/>
  <c r="J1747" i="21"/>
  <c r="J1748" i="21"/>
  <c r="J1749" i="21"/>
  <c r="J1750" i="21"/>
  <c r="J1751" i="21"/>
  <c r="J1752" i="21"/>
  <c r="J1753" i="21"/>
  <c r="J1754" i="21"/>
  <c r="J1755" i="21"/>
  <c r="J1756" i="21"/>
  <c r="J1757" i="21"/>
  <c r="J1758" i="21"/>
  <c r="J1759" i="21"/>
  <c r="J1760" i="21"/>
  <c r="J1761" i="21"/>
  <c r="J1762" i="21"/>
  <c r="J1763" i="21"/>
  <c r="J1764" i="21"/>
  <c r="J1765" i="21"/>
  <c r="J1766" i="21"/>
  <c r="J1767" i="21"/>
  <c r="J1768" i="21"/>
  <c r="J1769" i="21"/>
  <c r="J1770" i="21"/>
  <c r="J1771" i="21"/>
  <c r="J1772" i="21"/>
  <c r="J1773" i="21"/>
  <c r="J1774" i="21"/>
  <c r="J1775" i="21"/>
  <c r="J1776" i="21"/>
  <c r="J1777" i="21"/>
  <c r="J1778" i="21"/>
  <c r="J1779" i="21"/>
  <c r="J1780" i="21"/>
  <c r="J1781" i="21"/>
  <c r="J1782" i="21"/>
  <c r="J1783" i="21"/>
  <c r="J1784" i="21"/>
  <c r="J1785" i="21"/>
  <c r="J1786" i="21"/>
  <c r="J1787" i="21"/>
  <c r="J1788" i="21"/>
  <c r="J1789" i="21"/>
  <c r="J1790" i="21"/>
  <c r="J1791" i="21"/>
  <c r="J1792" i="21"/>
  <c r="J1793" i="21"/>
  <c r="J1794" i="21"/>
  <c r="J1391" i="21"/>
  <c r="J1392" i="21"/>
  <c r="J1393" i="21"/>
  <c r="J1394" i="21"/>
  <c r="J1395" i="21"/>
  <c r="J1396" i="21"/>
  <c r="J1397" i="21"/>
  <c r="J1398" i="21"/>
  <c r="J1399" i="21"/>
  <c r="J1400" i="21"/>
  <c r="J1401" i="21"/>
  <c r="J1402" i="21"/>
  <c r="J1403" i="21"/>
  <c r="J1404" i="21"/>
  <c r="J1405" i="21"/>
  <c r="J1406" i="21"/>
  <c r="J1407" i="21"/>
  <c r="J1408" i="21"/>
  <c r="J1409" i="21"/>
  <c r="J1410" i="21"/>
  <c r="J1411" i="21"/>
  <c r="J1412" i="21"/>
  <c r="J1413" i="21"/>
  <c r="J1414" i="21"/>
  <c r="J1415" i="21"/>
  <c r="J1416" i="21"/>
  <c r="J1417" i="21"/>
  <c r="J1418" i="21"/>
  <c r="J1419" i="21"/>
  <c r="J1420" i="21"/>
  <c r="J1421" i="21"/>
  <c r="J1422" i="21"/>
  <c r="J1423" i="21"/>
  <c r="J1424" i="21"/>
  <c r="J1425" i="21"/>
  <c r="J1426" i="21"/>
  <c r="J1427" i="21"/>
  <c r="J1428" i="21"/>
  <c r="J1429" i="21"/>
  <c r="J1430" i="21"/>
  <c r="J1431" i="21"/>
  <c r="J1432" i="21"/>
  <c r="J1433" i="21"/>
  <c r="J1434" i="21"/>
  <c r="J1435" i="21"/>
  <c r="J1436" i="21"/>
  <c r="J1437" i="21"/>
  <c r="J1438" i="21"/>
  <c r="J1439" i="21"/>
  <c r="J1440" i="21"/>
  <c r="J1441" i="21"/>
  <c r="J1442" i="21"/>
  <c r="J1443" i="21"/>
  <c r="J1444" i="21"/>
  <c r="J1445" i="21"/>
  <c r="J1446" i="21"/>
  <c r="J1447" i="21"/>
  <c r="J1448" i="21"/>
  <c r="J1449" i="21"/>
  <c r="J1450" i="21"/>
  <c r="J1451" i="21"/>
  <c r="J1452" i="21"/>
  <c r="J1453" i="21"/>
  <c r="J1454" i="21"/>
  <c r="J1455" i="21"/>
  <c r="J1456" i="21"/>
  <c r="J1457" i="21"/>
  <c r="J1458" i="21"/>
  <c r="J1459" i="21"/>
  <c r="J1460" i="21"/>
  <c r="J1461" i="21"/>
  <c r="J1462" i="21"/>
  <c r="J1463" i="21"/>
  <c r="J1464" i="21"/>
  <c r="J1465" i="21"/>
  <c r="J1466" i="21"/>
  <c r="J1467" i="21"/>
  <c r="J1468" i="21"/>
  <c r="J1469" i="21"/>
  <c r="J1470" i="21"/>
  <c r="J1471" i="21"/>
  <c r="J1472" i="21"/>
  <c r="J1473" i="21"/>
  <c r="J1474" i="21"/>
  <c r="J1475" i="21"/>
  <c r="J1476" i="21"/>
  <c r="J1477" i="21"/>
  <c r="J1478" i="21"/>
  <c r="J1479" i="21"/>
  <c r="J1480" i="21"/>
  <c r="J1481" i="21"/>
  <c r="J1482" i="21"/>
  <c r="J1483" i="21"/>
  <c r="J1484" i="21"/>
  <c r="J1485" i="21"/>
  <c r="J1486" i="21"/>
  <c r="J1487" i="21"/>
  <c r="J1488" i="21"/>
  <c r="J1489" i="21"/>
  <c r="J1490" i="21"/>
  <c r="J1491" i="21"/>
  <c r="J1492" i="21"/>
  <c r="J1493" i="21"/>
  <c r="J1494" i="21"/>
  <c r="J1495" i="21"/>
  <c r="J1496" i="21"/>
  <c r="J1497" i="21"/>
  <c r="J1498" i="21"/>
  <c r="J1499" i="21"/>
  <c r="J1500" i="21"/>
  <c r="J1501" i="21"/>
  <c r="J1502" i="21"/>
  <c r="J1503" i="21"/>
  <c r="J1504" i="21"/>
  <c r="J1505" i="21"/>
  <c r="J1506" i="21"/>
  <c r="J1507" i="21"/>
  <c r="J1508" i="21"/>
  <c r="J1509" i="21"/>
  <c r="J1510" i="21"/>
  <c r="J1511" i="21"/>
  <c r="J1512" i="21"/>
  <c r="J1513" i="21"/>
  <c r="J1514" i="21"/>
  <c r="J1515" i="21"/>
  <c r="J1516" i="21"/>
  <c r="J1517" i="21"/>
  <c r="J1518" i="21"/>
  <c r="J1519" i="21"/>
  <c r="J1520" i="21"/>
  <c r="J1521" i="21"/>
  <c r="J1522" i="21"/>
  <c r="J1523" i="21"/>
  <c r="J1524" i="21"/>
  <c r="J1525" i="21"/>
  <c r="J1526" i="21"/>
  <c r="J1527" i="21"/>
  <c r="J1528" i="21"/>
  <c r="J1529" i="21"/>
  <c r="J1530" i="21"/>
  <c r="J1531" i="21"/>
  <c r="J1532" i="21"/>
  <c r="J1533" i="21"/>
  <c r="J1534" i="21"/>
  <c r="J1535" i="21"/>
  <c r="J1536" i="21"/>
  <c r="J1537" i="21"/>
  <c r="J1538" i="21"/>
  <c r="J1539" i="21"/>
  <c r="J1540" i="21"/>
  <c r="J1541" i="21"/>
  <c r="J1542" i="21"/>
  <c r="J1543" i="21"/>
  <c r="J1544" i="21"/>
  <c r="J1545" i="21"/>
  <c r="J1546" i="21"/>
  <c r="J1547" i="21"/>
  <c r="J1548" i="21"/>
  <c r="J1549" i="21"/>
  <c r="J1550" i="21"/>
  <c r="J1551" i="21"/>
  <c r="J1552" i="21"/>
  <c r="J1553" i="21"/>
  <c r="J1554" i="21"/>
  <c r="J1555" i="21"/>
  <c r="J1556" i="21"/>
  <c r="J1557" i="21"/>
  <c r="J1558" i="21"/>
  <c r="J1559" i="21"/>
  <c r="J1560" i="21"/>
  <c r="J1561" i="21"/>
  <c r="J1562" i="21"/>
  <c r="J1563" i="21"/>
  <c r="J1564" i="21"/>
  <c r="J1565" i="21"/>
  <c r="J1566" i="21"/>
  <c r="J1567" i="21"/>
  <c r="J1568" i="21"/>
  <c r="J1569" i="21"/>
  <c r="J1570" i="21"/>
  <c r="J1571" i="21"/>
  <c r="J1572" i="21"/>
  <c r="J1573" i="21"/>
  <c r="J1574" i="21"/>
  <c r="J1575" i="21"/>
  <c r="J1576" i="21"/>
  <c r="J1577" i="21"/>
  <c r="J1578" i="21"/>
  <c r="J1579" i="21"/>
  <c r="J1580" i="21"/>
  <c r="J1581" i="21"/>
  <c r="J1582" i="21"/>
  <c r="J1583" i="21"/>
  <c r="J1584" i="21"/>
  <c r="J1585" i="21"/>
  <c r="J1586" i="21"/>
  <c r="J1587" i="21"/>
  <c r="J1588" i="21"/>
  <c r="J1589" i="21"/>
  <c r="J1590" i="21"/>
  <c r="J1591" i="21"/>
  <c r="J1592" i="21"/>
  <c r="J1593" i="21"/>
  <c r="J1594" i="21"/>
  <c r="J1595" i="21"/>
  <c r="J1596" i="21"/>
  <c r="J1597" i="21"/>
  <c r="J1598" i="21"/>
  <c r="J1599" i="21"/>
  <c r="J1600" i="21"/>
  <c r="J1601" i="21"/>
  <c r="J1602" i="21"/>
  <c r="J1603" i="21"/>
  <c r="J1604" i="21"/>
  <c r="J1605" i="21"/>
  <c r="J1606" i="21"/>
  <c r="J1607" i="21"/>
  <c r="J1608" i="21"/>
  <c r="J1609" i="21"/>
  <c r="J1610" i="21"/>
  <c r="J1611" i="21"/>
  <c r="J1612" i="21"/>
  <c r="J1613" i="21"/>
  <c r="J1614" i="21"/>
  <c r="J1615" i="21"/>
  <c r="J1616" i="21"/>
  <c r="J1617" i="21"/>
  <c r="J1618" i="21"/>
  <c r="J1619" i="21"/>
  <c r="J1620" i="21"/>
  <c r="J1621" i="21"/>
  <c r="J1622" i="21"/>
  <c r="J1623" i="21"/>
  <c r="J1624" i="21"/>
  <c r="J1625" i="21"/>
  <c r="J1626" i="21"/>
  <c r="J1627" i="21"/>
  <c r="J1628" i="21"/>
  <c r="J1629" i="21"/>
  <c r="J1630" i="21"/>
  <c r="J1132" i="21"/>
  <c r="J1133" i="21"/>
  <c r="J1134" i="21"/>
  <c r="J1135" i="21"/>
  <c r="J1136" i="21"/>
  <c r="J1137" i="21"/>
  <c r="J1138" i="21"/>
  <c r="J1139" i="21"/>
  <c r="J1140" i="21"/>
  <c r="J1141" i="21"/>
  <c r="J1142" i="21"/>
  <c r="J1143" i="21"/>
  <c r="J1144" i="21"/>
  <c r="J1145" i="21"/>
  <c r="J1146" i="21"/>
  <c r="J1147" i="21"/>
  <c r="J1148" i="21"/>
  <c r="J1149" i="21"/>
  <c r="J1150" i="21"/>
  <c r="J1151" i="21"/>
  <c r="J1152" i="21"/>
  <c r="J1153" i="21"/>
  <c r="J1154" i="21"/>
  <c r="J1155" i="21"/>
  <c r="J1156" i="21"/>
  <c r="J1157" i="21"/>
  <c r="J1158" i="21"/>
  <c r="J1159" i="21"/>
  <c r="J1160" i="21"/>
  <c r="J1161" i="21"/>
  <c r="J1162" i="21"/>
  <c r="J1163" i="21"/>
  <c r="J1164" i="21"/>
  <c r="J1165" i="21"/>
  <c r="J1166" i="21"/>
  <c r="J1167" i="21"/>
  <c r="J1168" i="21"/>
  <c r="J1169" i="21"/>
  <c r="J1170" i="21"/>
  <c r="J1171" i="21"/>
  <c r="J1172" i="21"/>
  <c r="J1173" i="21"/>
  <c r="J1174" i="21"/>
  <c r="J1175" i="21"/>
  <c r="J1176" i="21"/>
  <c r="J1177" i="21"/>
  <c r="J1178" i="21"/>
  <c r="J1179" i="21"/>
  <c r="J1180" i="21"/>
  <c r="J1181" i="21"/>
  <c r="J1182" i="21"/>
  <c r="J1183" i="21"/>
  <c r="J1184" i="21"/>
  <c r="J1185" i="21"/>
  <c r="J1186" i="21"/>
  <c r="J1187" i="21"/>
  <c r="J1188" i="21"/>
  <c r="J1189" i="21"/>
  <c r="J1190" i="21"/>
  <c r="J1191" i="21"/>
  <c r="J1192" i="21"/>
  <c r="J1193" i="21"/>
  <c r="J1194" i="21"/>
  <c r="J1195" i="21"/>
  <c r="J1196" i="21"/>
  <c r="J1197" i="21"/>
  <c r="J1198" i="21"/>
  <c r="J1199" i="21"/>
  <c r="J1200" i="21"/>
  <c r="J1201" i="21"/>
  <c r="J1202" i="21"/>
  <c r="J1203" i="21"/>
  <c r="J1204" i="21"/>
  <c r="J1205" i="21"/>
  <c r="J1206" i="21"/>
  <c r="J1207" i="21"/>
  <c r="J1208" i="21"/>
  <c r="J1209" i="21"/>
  <c r="J1210" i="21"/>
  <c r="J1211" i="21"/>
  <c r="J1212" i="21"/>
  <c r="J1213" i="21"/>
  <c r="J1214" i="21"/>
  <c r="J1215" i="21"/>
  <c r="J1216" i="21"/>
  <c r="J1217" i="21"/>
  <c r="J1218" i="21"/>
  <c r="J1219" i="21"/>
  <c r="J1220" i="21"/>
  <c r="J1221" i="21"/>
  <c r="J1222" i="21"/>
  <c r="J1223" i="21"/>
  <c r="J1224" i="21"/>
  <c r="J1225" i="21"/>
  <c r="J1226" i="21"/>
  <c r="J1227" i="21"/>
  <c r="J1228" i="21"/>
  <c r="J1229" i="21"/>
  <c r="J1230" i="21"/>
  <c r="J1231" i="21"/>
  <c r="J1232" i="21"/>
  <c r="J1233" i="21"/>
  <c r="J1234" i="21"/>
  <c r="J1235" i="21"/>
  <c r="J1236" i="21"/>
  <c r="J1237" i="21"/>
  <c r="J1238" i="21"/>
  <c r="J1239" i="21"/>
  <c r="J1240" i="21"/>
  <c r="J1241" i="21"/>
  <c r="J1242" i="21"/>
  <c r="J1243" i="21"/>
  <c r="J1244" i="21"/>
  <c r="J1245" i="21"/>
  <c r="J1246" i="21"/>
  <c r="J1247" i="21"/>
  <c r="J1248" i="21"/>
  <c r="J1249" i="21"/>
  <c r="J1250" i="21"/>
  <c r="J1251" i="21"/>
  <c r="J1252" i="21"/>
  <c r="J1253" i="21"/>
  <c r="J1254" i="21"/>
  <c r="J1255" i="21"/>
  <c r="J1256" i="21"/>
  <c r="J1257" i="21"/>
  <c r="J1258" i="21"/>
  <c r="J1259" i="21"/>
  <c r="J1260" i="21"/>
  <c r="J1261" i="21"/>
  <c r="J1262" i="21"/>
  <c r="J1263" i="21"/>
  <c r="J1264" i="21"/>
  <c r="J1265" i="21"/>
  <c r="J1266" i="21"/>
  <c r="J1267" i="21"/>
  <c r="J1268" i="21"/>
  <c r="J1269" i="21"/>
  <c r="J1270" i="21"/>
  <c r="J1271" i="21"/>
  <c r="J1272" i="21"/>
  <c r="J1273" i="21"/>
  <c r="J1274" i="21"/>
  <c r="J1275" i="21"/>
  <c r="J1276" i="21"/>
  <c r="J1277" i="21"/>
  <c r="J1278" i="21"/>
  <c r="J1279" i="21"/>
  <c r="J1280" i="21"/>
  <c r="J1281" i="21"/>
  <c r="J1282" i="21"/>
  <c r="J1283" i="21"/>
  <c r="J1284" i="21"/>
  <c r="J1285" i="21"/>
  <c r="J1286" i="21"/>
  <c r="J1287" i="21"/>
  <c r="J1288" i="21"/>
  <c r="J1289" i="21"/>
  <c r="J1290" i="21"/>
  <c r="J1291" i="21"/>
  <c r="J1292" i="21"/>
  <c r="J1293" i="21"/>
  <c r="J1294" i="21"/>
  <c r="J1295" i="21"/>
  <c r="J1296" i="21"/>
  <c r="J1297" i="21"/>
  <c r="J1298" i="21"/>
  <c r="J1299" i="21"/>
  <c r="J1300" i="21"/>
  <c r="J1301" i="21"/>
  <c r="J1302" i="21"/>
  <c r="J1303" i="21"/>
  <c r="J1304" i="21"/>
  <c r="J1305" i="21"/>
  <c r="J1306" i="21"/>
  <c r="J1307" i="21"/>
  <c r="J1308" i="21"/>
  <c r="J1309" i="21"/>
  <c r="J1310" i="21"/>
  <c r="J1311" i="21"/>
  <c r="J1312" i="21"/>
  <c r="J1313" i="21"/>
  <c r="J1314" i="21"/>
  <c r="J1315" i="21"/>
  <c r="J1316" i="21"/>
  <c r="J1317" i="21"/>
  <c r="J1318" i="21"/>
  <c r="J1319" i="21"/>
  <c r="J1320" i="21"/>
  <c r="J1321" i="21"/>
  <c r="J1322" i="21"/>
  <c r="J1323" i="21"/>
  <c r="J1324" i="21"/>
  <c r="J1325" i="21"/>
  <c r="J1326" i="21"/>
  <c r="J1327" i="21"/>
  <c r="J1328" i="21"/>
  <c r="J1329" i="21"/>
  <c r="J1330" i="21"/>
  <c r="J1331" i="21"/>
  <c r="J1332" i="21"/>
  <c r="J1333" i="21"/>
  <c r="J1334" i="21"/>
  <c r="J1335" i="21"/>
  <c r="J1336" i="21"/>
  <c r="J1337" i="21"/>
  <c r="J1338" i="21"/>
  <c r="J1339" i="21"/>
  <c r="J1340" i="21"/>
  <c r="J1341" i="21"/>
  <c r="J1342" i="21"/>
  <c r="J1343" i="21"/>
  <c r="J1344" i="21"/>
  <c r="J1345" i="21"/>
  <c r="J1346" i="21"/>
  <c r="J1347" i="21"/>
  <c r="J1348" i="21"/>
  <c r="J1349" i="21"/>
  <c r="J1350" i="21"/>
  <c r="J1351" i="21"/>
  <c r="J1352" i="21"/>
  <c r="J1353" i="21"/>
  <c r="J1354" i="21"/>
  <c r="J1355" i="21"/>
  <c r="J1356" i="21"/>
  <c r="J1357" i="21"/>
  <c r="J1358" i="21"/>
  <c r="J1359" i="21"/>
  <c r="J1360" i="21"/>
  <c r="J1361" i="21"/>
  <c r="J1362" i="21"/>
  <c r="J1363" i="21"/>
  <c r="J1364" i="21"/>
  <c r="J1365" i="21"/>
  <c r="J1366" i="21"/>
  <c r="J1367" i="21"/>
  <c r="J1368" i="21"/>
  <c r="J1369" i="21"/>
  <c r="J1370" i="21"/>
  <c r="J1371" i="21"/>
  <c r="J1372" i="21"/>
  <c r="J1373" i="21"/>
  <c r="J1374" i="21"/>
  <c r="J1375" i="21"/>
  <c r="J1376" i="21"/>
  <c r="J1377" i="21"/>
  <c r="J1378" i="21"/>
  <c r="J1379" i="21"/>
  <c r="J1380" i="21"/>
  <c r="J1381" i="21"/>
  <c r="J1382" i="21"/>
  <c r="J1383" i="21"/>
  <c r="J1384" i="21"/>
  <c r="J1385" i="21"/>
  <c r="J1386" i="21"/>
  <c r="J1387" i="21"/>
  <c r="J1388" i="21"/>
  <c r="J1389" i="21"/>
  <c r="J1390" i="21"/>
  <c r="J497" i="21"/>
  <c r="J498" i="21"/>
  <c r="J499" i="21"/>
  <c r="J500" i="21"/>
  <c r="J501" i="21"/>
  <c r="J502" i="21"/>
  <c r="J503" i="21"/>
  <c r="J504" i="21"/>
  <c r="J505" i="21"/>
  <c r="J506" i="21"/>
  <c r="J507" i="21"/>
  <c r="J508" i="21"/>
  <c r="J510" i="21"/>
  <c r="J511" i="21"/>
  <c r="J512" i="21"/>
  <c r="J513" i="21"/>
  <c r="J514" i="21"/>
  <c r="J515" i="21"/>
  <c r="J516" i="21"/>
  <c r="J517" i="21"/>
  <c r="J518" i="21"/>
  <c r="J519" i="21"/>
  <c r="J520" i="21"/>
  <c r="J521" i="21"/>
  <c r="J522" i="21"/>
  <c r="J523" i="21"/>
  <c r="J524" i="21"/>
  <c r="J525" i="21"/>
  <c r="J526" i="21"/>
  <c r="J527" i="21"/>
  <c r="J528" i="21"/>
  <c r="J529" i="21"/>
  <c r="J530" i="21"/>
  <c r="J531" i="21"/>
  <c r="J532" i="21"/>
  <c r="J533" i="21"/>
  <c r="J534" i="21"/>
  <c r="J535" i="21"/>
  <c r="J536" i="21"/>
  <c r="J537" i="21"/>
  <c r="J538" i="21"/>
  <c r="J539" i="21"/>
  <c r="J540" i="21"/>
  <c r="J541" i="21"/>
  <c r="J542" i="21"/>
  <c r="J543" i="21"/>
  <c r="J544" i="21"/>
  <c r="J545" i="21"/>
  <c r="J546" i="21"/>
  <c r="J547" i="21"/>
  <c r="J548" i="21"/>
  <c r="J549" i="21"/>
  <c r="J550" i="21"/>
  <c r="J551" i="21"/>
  <c r="J552" i="21"/>
  <c r="J553" i="21"/>
  <c r="J554" i="21"/>
  <c r="J555" i="21"/>
  <c r="J556" i="21"/>
  <c r="J557" i="21"/>
  <c r="J558" i="21"/>
  <c r="J559" i="21"/>
  <c r="J560" i="21"/>
  <c r="J561" i="21"/>
  <c r="J562" i="21"/>
  <c r="J563" i="21"/>
  <c r="J564" i="21"/>
  <c r="J565" i="21"/>
  <c r="J566" i="21"/>
  <c r="J567" i="21"/>
  <c r="J568" i="21"/>
  <c r="J569" i="21"/>
  <c r="J570" i="21"/>
  <c r="J571" i="21"/>
  <c r="J572" i="21"/>
  <c r="J573" i="21"/>
  <c r="J574" i="21"/>
  <c r="J575" i="21"/>
  <c r="J576" i="21"/>
  <c r="J577" i="21"/>
  <c r="J578" i="21"/>
  <c r="J579" i="21"/>
  <c r="J580" i="21"/>
  <c r="J581" i="21"/>
  <c r="J582" i="21"/>
  <c r="J583" i="21"/>
  <c r="J584" i="21"/>
  <c r="J585" i="21"/>
  <c r="J586" i="21"/>
  <c r="J587" i="21"/>
  <c r="J588" i="21"/>
  <c r="J589" i="21"/>
  <c r="J590" i="21"/>
  <c r="J591" i="21"/>
  <c r="J592" i="21"/>
  <c r="J593" i="21"/>
  <c r="J594" i="21"/>
  <c r="J595" i="21"/>
  <c r="J596" i="21"/>
  <c r="J597" i="21"/>
  <c r="J598" i="21"/>
  <c r="J599" i="21"/>
  <c r="J600" i="21"/>
  <c r="J601" i="21"/>
  <c r="J602" i="21"/>
  <c r="J603" i="21"/>
  <c r="J604" i="21"/>
  <c r="J605" i="21"/>
  <c r="J606" i="21"/>
  <c r="J607" i="21"/>
  <c r="J608" i="21"/>
  <c r="J609" i="21"/>
  <c r="J610" i="21"/>
  <c r="J611" i="21"/>
  <c r="J612" i="21"/>
  <c r="J613" i="21"/>
  <c r="J614" i="21"/>
  <c r="J615" i="21"/>
  <c r="J616" i="21"/>
  <c r="J617" i="21"/>
  <c r="J618" i="21"/>
  <c r="J619" i="21"/>
  <c r="J620" i="21"/>
  <c r="J621" i="21"/>
  <c r="J622" i="21"/>
  <c r="J623" i="21"/>
  <c r="J624" i="21"/>
  <c r="J625" i="21"/>
  <c r="J626" i="21"/>
  <c r="J627" i="21"/>
  <c r="J628" i="21"/>
  <c r="J629" i="21"/>
  <c r="J630" i="21"/>
  <c r="J631" i="21"/>
  <c r="J632" i="21"/>
  <c r="J633" i="21"/>
  <c r="J634" i="21"/>
  <c r="J635" i="21"/>
  <c r="J636" i="21"/>
  <c r="J637" i="21"/>
  <c r="J638" i="21"/>
  <c r="J639" i="21"/>
  <c r="J640" i="21"/>
  <c r="J641" i="21"/>
  <c r="J642" i="21"/>
  <c r="J643" i="21"/>
  <c r="J644" i="21"/>
  <c r="J645" i="21"/>
  <c r="J646" i="21"/>
  <c r="J647" i="21"/>
  <c r="J648" i="21"/>
  <c r="J649" i="21"/>
  <c r="J650" i="21"/>
  <c r="J651" i="21"/>
  <c r="J652" i="21"/>
  <c r="J653" i="21"/>
  <c r="J654" i="21"/>
  <c r="J655" i="21"/>
  <c r="J656" i="21"/>
  <c r="J657" i="21"/>
  <c r="J658" i="21"/>
  <c r="J659" i="21"/>
  <c r="J660" i="21"/>
  <c r="J661" i="21"/>
  <c r="J662" i="21"/>
  <c r="J663" i="21"/>
  <c r="J664" i="21"/>
  <c r="J665" i="21"/>
  <c r="J666" i="21"/>
  <c r="J667" i="21"/>
  <c r="J668" i="21"/>
  <c r="J669" i="21"/>
  <c r="J670" i="21"/>
  <c r="J671" i="21"/>
  <c r="J672" i="21"/>
  <c r="J673" i="21"/>
  <c r="J674" i="21"/>
  <c r="J675" i="21"/>
  <c r="J676" i="21"/>
  <c r="J677" i="21"/>
  <c r="J678" i="21"/>
  <c r="J679" i="21"/>
  <c r="J680" i="21"/>
  <c r="J681" i="21"/>
  <c r="J682" i="21"/>
  <c r="J683" i="21"/>
  <c r="J684" i="21"/>
  <c r="J685" i="21"/>
  <c r="J686" i="21"/>
  <c r="J687" i="21"/>
  <c r="J688" i="21"/>
  <c r="J689" i="21"/>
  <c r="J690" i="21"/>
  <c r="J691" i="21"/>
  <c r="J692" i="21"/>
  <c r="J693" i="21"/>
  <c r="J694" i="21"/>
  <c r="J695" i="21"/>
  <c r="J696" i="21"/>
  <c r="J697" i="21"/>
  <c r="J698" i="21"/>
  <c r="J699" i="21"/>
  <c r="J700" i="21"/>
  <c r="J701" i="21"/>
  <c r="J702" i="21"/>
  <c r="J703" i="21"/>
  <c r="J704" i="21"/>
  <c r="J705" i="21"/>
  <c r="J706" i="21"/>
  <c r="J707" i="21"/>
  <c r="J708" i="21"/>
  <c r="J709" i="21"/>
  <c r="J710" i="21"/>
  <c r="J711" i="21"/>
  <c r="J712" i="21"/>
  <c r="J713" i="21"/>
  <c r="J714" i="21"/>
  <c r="J715" i="21"/>
  <c r="J716" i="21"/>
  <c r="J717" i="21"/>
  <c r="J718" i="21"/>
  <c r="J719" i="21"/>
  <c r="J720" i="21"/>
  <c r="J721" i="21"/>
  <c r="J722" i="21"/>
  <c r="J723" i="21"/>
  <c r="J724" i="21"/>
  <c r="J725" i="21"/>
  <c r="J726" i="21"/>
  <c r="J727" i="21"/>
  <c r="J728" i="21"/>
  <c r="J729" i="21"/>
  <c r="J730" i="21"/>
  <c r="J731" i="21"/>
  <c r="J732" i="21"/>
  <c r="J733" i="21"/>
  <c r="J734" i="21"/>
  <c r="J735" i="21"/>
  <c r="J736" i="21"/>
  <c r="J737" i="21"/>
  <c r="J738" i="21"/>
  <c r="J739" i="21"/>
  <c r="J740" i="21"/>
  <c r="J741" i="21"/>
  <c r="J742" i="21"/>
  <c r="J743" i="21"/>
  <c r="J744" i="21"/>
  <c r="J745" i="21"/>
  <c r="J746" i="21"/>
  <c r="J747" i="21"/>
  <c r="J748" i="21"/>
  <c r="J749" i="21"/>
  <c r="J750" i="21"/>
  <c r="J751" i="21"/>
  <c r="J752" i="21"/>
  <c r="J753" i="21"/>
  <c r="J754" i="21"/>
  <c r="J755" i="21"/>
  <c r="J756" i="21"/>
  <c r="J757" i="21"/>
  <c r="J758" i="21"/>
  <c r="J759" i="21"/>
  <c r="J760" i="21"/>
  <c r="J761" i="21"/>
  <c r="J762" i="21"/>
  <c r="J763" i="21"/>
  <c r="J764" i="21"/>
  <c r="J765" i="21"/>
  <c r="J766" i="21"/>
  <c r="J767" i="21"/>
  <c r="J768" i="21"/>
  <c r="J769" i="21"/>
  <c r="J770" i="21"/>
  <c r="J771" i="21"/>
  <c r="J772" i="21"/>
  <c r="J773" i="21"/>
  <c r="J774" i="21"/>
  <c r="J775" i="21"/>
  <c r="J776" i="21"/>
  <c r="J777" i="21"/>
  <c r="J778" i="21"/>
  <c r="J779" i="21"/>
  <c r="J780" i="21"/>
  <c r="J781" i="21"/>
  <c r="J782" i="21"/>
  <c r="J783" i="21"/>
  <c r="J784" i="21"/>
  <c r="J785" i="21"/>
  <c r="J786" i="21"/>
  <c r="J787" i="21"/>
  <c r="J788" i="21"/>
  <c r="J789" i="21"/>
  <c r="J790" i="21"/>
  <c r="J791" i="21"/>
  <c r="J792" i="21"/>
  <c r="J793" i="21"/>
  <c r="J794" i="21"/>
  <c r="J795" i="21"/>
  <c r="J796" i="21"/>
  <c r="J797" i="21"/>
  <c r="J798" i="21"/>
  <c r="J799" i="21"/>
  <c r="J800" i="21"/>
  <c r="J801" i="21"/>
  <c r="J802" i="21"/>
  <c r="J803" i="21"/>
  <c r="J804" i="21"/>
  <c r="J805" i="21"/>
  <c r="J806" i="21"/>
  <c r="J807" i="21"/>
  <c r="J808" i="21"/>
  <c r="J809" i="21"/>
  <c r="J810" i="21"/>
  <c r="J811" i="21"/>
  <c r="J812" i="21"/>
  <c r="J813" i="21"/>
  <c r="J814" i="21"/>
  <c r="J815" i="21"/>
  <c r="J816" i="21"/>
  <c r="J817" i="21"/>
  <c r="J818" i="21"/>
  <c r="J819" i="21"/>
  <c r="J820" i="21"/>
  <c r="J821" i="21"/>
  <c r="J822" i="21"/>
  <c r="J823" i="21"/>
  <c r="J824" i="21"/>
  <c r="J825" i="21"/>
  <c r="J826" i="21"/>
  <c r="J827" i="21"/>
  <c r="J828" i="21"/>
  <c r="J829" i="21"/>
  <c r="J830" i="21"/>
  <c r="J831" i="21"/>
  <c r="J832" i="21"/>
  <c r="J833" i="21"/>
  <c r="J834" i="21"/>
  <c r="J835" i="21"/>
  <c r="J836" i="21"/>
  <c r="J837" i="21"/>
  <c r="J838" i="21"/>
  <c r="J839" i="21"/>
  <c r="J840" i="21"/>
  <c r="J841" i="21"/>
  <c r="J842" i="21"/>
  <c r="J843" i="21"/>
  <c r="J844" i="21"/>
  <c r="J845" i="21"/>
  <c r="J846" i="21"/>
  <c r="J847" i="21"/>
  <c r="J848" i="21"/>
  <c r="J849" i="21"/>
  <c r="J850" i="21"/>
  <c r="J851" i="21"/>
  <c r="J852" i="21"/>
  <c r="J853" i="21"/>
  <c r="J854" i="21"/>
  <c r="J855" i="21"/>
  <c r="J856" i="21"/>
  <c r="J857" i="21"/>
  <c r="J858" i="21"/>
  <c r="J859" i="21"/>
  <c r="J860" i="21"/>
  <c r="J861" i="21"/>
  <c r="J862" i="21"/>
  <c r="J863" i="21"/>
  <c r="J864" i="21"/>
  <c r="J865" i="21"/>
  <c r="J866" i="21"/>
  <c r="J867" i="21"/>
  <c r="J868" i="21"/>
  <c r="J869" i="21"/>
  <c r="J870" i="21"/>
  <c r="J871" i="21"/>
  <c r="J872" i="21"/>
  <c r="J873" i="21"/>
  <c r="J874" i="21"/>
  <c r="J875" i="21"/>
  <c r="J876" i="21"/>
  <c r="J877" i="21"/>
  <c r="J878" i="21"/>
  <c r="J879" i="21"/>
  <c r="J880" i="21"/>
  <c r="J881" i="21"/>
  <c r="J882" i="21"/>
  <c r="J883" i="21"/>
  <c r="J884" i="21"/>
  <c r="J885" i="21"/>
  <c r="J886" i="21"/>
  <c r="J887" i="21"/>
  <c r="J888" i="21"/>
  <c r="J889" i="21"/>
  <c r="J890" i="21"/>
  <c r="J891" i="21"/>
  <c r="J892" i="21"/>
  <c r="J893" i="21"/>
  <c r="J894" i="21"/>
  <c r="J895" i="21"/>
  <c r="J896" i="21"/>
  <c r="J897" i="21"/>
  <c r="J898" i="21"/>
  <c r="J899" i="21"/>
  <c r="J900" i="21"/>
  <c r="J901" i="21"/>
  <c r="J902" i="21"/>
  <c r="J903" i="21"/>
  <c r="J904" i="21"/>
  <c r="J905" i="21"/>
  <c r="J906" i="21"/>
  <c r="J907" i="21"/>
  <c r="J908" i="21"/>
  <c r="J909" i="21"/>
  <c r="J910" i="21"/>
  <c r="J911" i="21"/>
  <c r="J912" i="21"/>
  <c r="J913" i="21"/>
  <c r="J914" i="21"/>
  <c r="J915" i="21"/>
  <c r="J916" i="21"/>
  <c r="J917" i="21"/>
  <c r="J918" i="21"/>
  <c r="J919" i="21"/>
  <c r="J920" i="21"/>
  <c r="J921" i="21"/>
  <c r="J922" i="21"/>
  <c r="J923" i="21"/>
  <c r="J924" i="21"/>
  <c r="J925" i="21"/>
  <c r="J926" i="21"/>
  <c r="J927" i="21"/>
  <c r="J928" i="21"/>
  <c r="J929" i="21"/>
  <c r="J930" i="21"/>
  <c r="J931" i="21"/>
  <c r="J932" i="21"/>
  <c r="J933" i="21"/>
  <c r="J934" i="21"/>
  <c r="J935" i="21"/>
  <c r="J936" i="21"/>
  <c r="J937" i="21"/>
  <c r="J938" i="21"/>
  <c r="J939" i="21"/>
  <c r="J940" i="21"/>
  <c r="J941" i="21"/>
  <c r="J942" i="21"/>
  <c r="J943" i="21"/>
  <c r="J944" i="21"/>
  <c r="J945" i="21"/>
  <c r="J946" i="21"/>
  <c r="J947" i="21"/>
  <c r="J948" i="21"/>
  <c r="J949" i="21"/>
  <c r="J950" i="21"/>
  <c r="J951" i="21"/>
  <c r="J952" i="21"/>
  <c r="J953" i="21"/>
  <c r="J954" i="21"/>
  <c r="J955" i="21"/>
  <c r="J956" i="21"/>
  <c r="J957" i="21"/>
  <c r="J958" i="21"/>
  <c r="J959" i="21"/>
  <c r="J960" i="21"/>
  <c r="J961" i="21"/>
  <c r="J962" i="21"/>
  <c r="J963" i="21"/>
  <c r="J964" i="21"/>
  <c r="J965" i="21"/>
  <c r="J966" i="21"/>
  <c r="J967" i="21"/>
  <c r="J968" i="21"/>
  <c r="J969" i="21"/>
  <c r="J970" i="21"/>
  <c r="J971" i="21"/>
  <c r="J972" i="21"/>
  <c r="J973" i="21"/>
  <c r="J974" i="21"/>
  <c r="J975" i="21"/>
  <c r="J976" i="21"/>
  <c r="J977" i="21"/>
  <c r="J978" i="21"/>
  <c r="J979" i="21"/>
  <c r="J980" i="21"/>
  <c r="J981" i="21"/>
  <c r="J982" i="21"/>
  <c r="J983" i="21"/>
  <c r="J984" i="21"/>
  <c r="J985" i="21"/>
  <c r="J986" i="21"/>
  <c r="J987" i="21"/>
  <c r="J988" i="21"/>
  <c r="J989" i="21"/>
  <c r="J990" i="21"/>
  <c r="J991" i="21"/>
  <c r="J992" i="21"/>
  <c r="J993" i="21"/>
  <c r="J994" i="21"/>
  <c r="J995" i="21"/>
  <c r="J996" i="21"/>
  <c r="J997" i="21"/>
  <c r="J998" i="21"/>
  <c r="J999" i="21"/>
  <c r="J1000" i="21"/>
  <c r="J1001" i="21"/>
  <c r="J1002" i="21"/>
  <c r="J1003" i="21"/>
  <c r="J1004" i="21"/>
  <c r="J1005" i="21"/>
  <c r="J1006" i="21"/>
  <c r="J1007" i="21"/>
  <c r="J1008" i="21"/>
  <c r="J1009" i="21"/>
  <c r="J1010" i="21"/>
  <c r="J1011" i="21"/>
  <c r="J1012" i="21"/>
  <c r="J1013" i="21"/>
  <c r="J1014" i="21"/>
  <c r="J1015" i="21"/>
  <c r="J1016" i="21"/>
  <c r="J1017" i="21"/>
  <c r="J1018" i="21"/>
  <c r="J1019" i="21"/>
  <c r="J1020" i="21"/>
  <c r="J1021" i="21"/>
  <c r="J1022" i="21"/>
  <c r="J1023" i="21"/>
  <c r="J1024" i="21"/>
  <c r="J1025" i="21"/>
  <c r="J1026" i="21"/>
  <c r="J1027" i="21"/>
  <c r="J1028" i="21"/>
  <c r="J1029" i="21"/>
  <c r="J1030" i="21"/>
  <c r="J1031" i="21"/>
  <c r="J1032" i="21"/>
  <c r="J1033" i="21"/>
  <c r="J1034" i="21"/>
  <c r="J1035" i="21"/>
  <c r="J1036" i="21"/>
  <c r="J1037" i="21"/>
  <c r="J1038" i="21"/>
  <c r="J1039" i="21"/>
  <c r="J1040" i="21"/>
  <c r="J1041" i="21"/>
  <c r="J1042" i="21"/>
  <c r="J1043" i="21"/>
  <c r="J1044" i="21"/>
  <c r="J1045" i="21"/>
  <c r="J1046" i="21"/>
  <c r="J1047" i="21"/>
  <c r="J1048" i="21"/>
  <c r="J1049" i="21"/>
  <c r="J1050" i="21"/>
  <c r="J1051" i="21"/>
  <c r="J1052" i="21"/>
  <c r="J1053" i="21"/>
  <c r="J1054" i="21"/>
  <c r="J1055" i="21"/>
  <c r="J1056" i="21"/>
  <c r="J1057" i="21"/>
  <c r="J1058" i="21"/>
  <c r="J1059" i="21"/>
  <c r="J1060" i="21"/>
  <c r="J1061" i="21"/>
  <c r="J1062" i="21"/>
  <c r="J1063" i="21"/>
  <c r="J1064" i="21"/>
  <c r="J1065" i="21"/>
  <c r="J1066" i="21"/>
  <c r="J1067" i="21"/>
  <c r="J1068" i="21"/>
  <c r="J1069" i="21"/>
  <c r="J1070" i="21"/>
  <c r="J1071" i="21"/>
  <c r="J1072" i="21"/>
  <c r="J1073" i="21"/>
  <c r="J1074" i="21"/>
  <c r="J1075" i="21"/>
  <c r="J1076" i="21"/>
  <c r="J1077" i="21"/>
  <c r="J1078" i="21"/>
  <c r="J1079" i="21"/>
  <c r="J1080" i="21"/>
  <c r="J1081" i="21"/>
  <c r="J1082" i="21"/>
  <c r="J1083" i="21"/>
  <c r="J1084" i="21"/>
  <c r="J1085" i="21"/>
  <c r="J1086" i="21"/>
  <c r="J1087" i="21"/>
  <c r="J1088" i="21"/>
  <c r="J1089" i="21"/>
  <c r="J1090" i="21"/>
  <c r="J1091" i="21"/>
  <c r="J1092" i="21"/>
  <c r="J1093" i="21"/>
  <c r="J1094" i="21"/>
  <c r="J1095" i="21"/>
  <c r="J1096" i="21"/>
  <c r="J1097" i="21"/>
  <c r="J1098" i="21"/>
  <c r="J1099" i="21"/>
  <c r="J1100" i="21"/>
  <c r="J1101" i="21"/>
  <c r="J1102" i="21"/>
  <c r="J1103" i="21"/>
  <c r="J1104" i="21"/>
  <c r="J1105" i="21"/>
  <c r="J1106" i="21"/>
  <c r="J1107" i="21"/>
  <c r="J1108" i="21"/>
  <c r="J1109" i="21"/>
  <c r="J1110" i="21"/>
  <c r="J1111" i="21"/>
  <c r="J1112" i="21"/>
  <c r="J1113" i="21"/>
  <c r="J1114" i="21"/>
  <c r="J1115" i="21"/>
  <c r="J1116" i="21"/>
  <c r="J1117" i="21"/>
  <c r="J1118" i="21"/>
  <c r="J1119" i="21"/>
  <c r="J1120" i="21"/>
  <c r="J1121" i="21"/>
  <c r="J1122" i="21"/>
  <c r="J1123" i="21"/>
  <c r="J1124" i="21"/>
  <c r="J1125" i="21"/>
  <c r="J1126" i="21"/>
  <c r="J1127" i="21"/>
  <c r="J1128" i="21"/>
  <c r="J1129" i="21"/>
  <c r="J1130" i="21"/>
  <c r="J1131" i="21"/>
  <c r="J274" i="21"/>
  <c r="J275" i="21"/>
  <c r="J276" i="21"/>
  <c r="J277" i="21"/>
  <c r="J278" i="21"/>
  <c r="J279" i="21"/>
  <c r="J280" i="21"/>
  <c r="J281" i="21"/>
  <c r="J282" i="21"/>
  <c r="J283" i="21"/>
  <c r="J284" i="21"/>
  <c r="J285" i="21"/>
  <c r="J286" i="21"/>
  <c r="J287" i="21"/>
  <c r="J288" i="21"/>
  <c r="J289" i="21"/>
  <c r="J290" i="21"/>
  <c r="J291" i="21"/>
  <c r="J292" i="21"/>
  <c r="J293" i="21"/>
  <c r="J294" i="21"/>
  <c r="J295" i="21"/>
  <c r="J296" i="21"/>
  <c r="J297" i="21"/>
  <c r="J298" i="21"/>
  <c r="J299" i="21"/>
  <c r="J300" i="21"/>
  <c r="J301" i="21"/>
  <c r="J302" i="21"/>
  <c r="J303" i="21"/>
  <c r="J304" i="21"/>
  <c r="J305" i="21"/>
  <c r="J306" i="21"/>
  <c r="J307" i="21"/>
  <c r="J308" i="21"/>
  <c r="J309" i="21"/>
  <c r="J310" i="21"/>
  <c r="J311" i="21"/>
  <c r="J312" i="21"/>
  <c r="J313" i="21"/>
  <c r="J314" i="21"/>
  <c r="J315" i="21"/>
  <c r="J316" i="21"/>
  <c r="J317" i="21"/>
  <c r="J318" i="21"/>
  <c r="J319" i="21"/>
  <c r="J320" i="21"/>
  <c r="J321" i="21"/>
  <c r="J322" i="21"/>
  <c r="J323" i="21"/>
  <c r="J324" i="21"/>
  <c r="J325" i="21"/>
  <c r="J326" i="21"/>
  <c r="J327" i="21"/>
  <c r="J328" i="21"/>
  <c r="J330" i="21"/>
  <c r="J331" i="21"/>
  <c r="J332" i="21"/>
  <c r="J333" i="21"/>
  <c r="J334" i="21"/>
  <c r="J335" i="21"/>
  <c r="J336" i="21"/>
  <c r="J337" i="21"/>
  <c r="J339" i="21"/>
  <c r="J340" i="21"/>
  <c r="J341" i="21"/>
  <c r="J342" i="21"/>
  <c r="J343" i="21"/>
  <c r="J344" i="21"/>
  <c r="J345" i="21"/>
  <c r="J346" i="21"/>
  <c r="J347" i="21"/>
  <c r="J348" i="21"/>
  <c r="J349" i="21"/>
  <c r="J350" i="21"/>
  <c r="J351" i="21"/>
  <c r="J352" i="21"/>
  <c r="J353" i="21"/>
  <c r="J354" i="21"/>
  <c r="J355" i="21"/>
  <c r="J356" i="21"/>
  <c r="J357" i="21"/>
  <c r="J358" i="21"/>
  <c r="J359" i="21"/>
  <c r="J360" i="21"/>
  <c r="J361" i="21"/>
  <c r="J362" i="21"/>
  <c r="J363" i="21"/>
  <c r="J364" i="21"/>
  <c r="J365" i="21"/>
  <c r="J366" i="21"/>
  <c r="J367" i="21"/>
  <c r="J368" i="21"/>
  <c r="J369" i="21"/>
  <c r="J370" i="21"/>
  <c r="J371" i="21"/>
  <c r="J372" i="21"/>
  <c r="J373" i="21"/>
  <c r="J374" i="21"/>
  <c r="J375" i="21"/>
  <c r="J376" i="21"/>
  <c r="J377" i="21"/>
  <c r="J378" i="21"/>
  <c r="J379" i="21"/>
  <c r="J380" i="21"/>
  <c r="J381" i="21"/>
  <c r="J382" i="21"/>
  <c r="J383" i="21"/>
  <c r="J384" i="21"/>
  <c r="J385" i="21"/>
  <c r="J386" i="21"/>
  <c r="J387" i="21"/>
  <c r="J388" i="21"/>
  <c r="J389" i="21"/>
  <c r="J390" i="21"/>
  <c r="J391" i="21"/>
  <c r="J392" i="21"/>
  <c r="J393" i="21"/>
  <c r="J394" i="21"/>
  <c r="J395" i="21"/>
  <c r="J396" i="21"/>
  <c r="J397" i="21"/>
  <c r="J398" i="21"/>
  <c r="J399" i="21"/>
  <c r="J400" i="21"/>
  <c r="J401" i="21"/>
  <c r="J402" i="21"/>
  <c r="J403" i="21"/>
  <c r="J404" i="21"/>
  <c r="J405" i="21"/>
  <c r="J406" i="21"/>
  <c r="J407" i="21"/>
  <c r="J408" i="21"/>
  <c r="J409" i="21"/>
  <c r="J410" i="21"/>
  <c r="J411" i="21"/>
  <c r="J412" i="21"/>
  <c r="J413" i="21"/>
  <c r="J414" i="21"/>
  <c r="J415" i="21"/>
  <c r="J416" i="21"/>
  <c r="J417" i="21"/>
  <c r="J418" i="21"/>
  <c r="J419" i="21"/>
  <c r="J420" i="21"/>
  <c r="J421" i="21"/>
  <c r="J422" i="21"/>
  <c r="J423" i="21"/>
  <c r="J424" i="21"/>
  <c r="J425" i="21"/>
  <c r="J426" i="21"/>
  <c r="J427" i="21"/>
  <c r="J428" i="21"/>
  <c r="J429" i="21"/>
  <c r="J430" i="21"/>
  <c r="J431" i="21"/>
  <c r="J432" i="21"/>
  <c r="J433" i="21"/>
  <c r="J434" i="21"/>
  <c r="J435" i="21"/>
  <c r="J436" i="21"/>
  <c r="J437" i="21"/>
  <c r="J438" i="21"/>
  <c r="J439" i="21"/>
  <c r="J440" i="21"/>
  <c r="J441" i="21"/>
  <c r="J442" i="21"/>
  <c r="J443" i="21"/>
  <c r="J444" i="21"/>
  <c r="J445" i="21"/>
  <c r="J446" i="21"/>
  <c r="J447" i="21"/>
  <c r="J448" i="21"/>
  <c r="J449" i="21"/>
  <c r="J450" i="21"/>
  <c r="J451" i="21"/>
  <c r="J452" i="21"/>
  <c r="J453" i="21"/>
  <c r="J454" i="21"/>
  <c r="J455" i="21"/>
  <c r="J456" i="21"/>
  <c r="J457" i="21"/>
  <c r="J458" i="21"/>
  <c r="J459" i="21"/>
  <c r="J460" i="21"/>
  <c r="J461" i="21"/>
  <c r="J462" i="21"/>
  <c r="J463" i="21"/>
  <c r="J464" i="21"/>
  <c r="J465" i="21"/>
  <c r="J466" i="21"/>
  <c r="J467" i="21"/>
  <c r="J468" i="21"/>
  <c r="J469" i="21"/>
  <c r="J470" i="21"/>
  <c r="J471" i="21"/>
  <c r="J472" i="21"/>
  <c r="J473" i="21"/>
  <c r="J474" i="21"/>
  <c r="J475" i="21"/>
  <c r="J476" i="21"/>
  <c r="J477" i="21"/>
  <c r="J478" i="21"/>
  <c r="J479" i="21"/>
  <c r="J480" i="21"/>
  <c r="J481" i="21"/>
  <c r="J482" i="21"/>
  <c r="J483" i="21"/>
  <c r="J484" i="21"/>
  <c r="J485" i="21"/>
  <c r="J486" i="21"/>
  <c r="J487" i="21"/>
  <c r="J488" i="21"/>
  <c r="J489" i="21"/>
  <c r="J490" i="21"/>
  <c r="J491" i="21"/>
  <c r="J492" i="21"/>
  <c r="J493" i="21"/>
  <c r="J494" i="21"/>
  <c r="J495" i="21"/>
  <c r="J496"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104" i="21"/>
  <c r="J105" i="21"/>
  <c r="J106" i="21"/>
  <c r="J107" i="21"/>
  <c r="J108" i="21"/>
  <c r="J109" i="21"/>
  <c r="J110" i="21"/>
  <c r="J111" i="21"/>
  <c r="J112" i="21"/>
  <c r="J113" i="21"/>
  <c r="J114" i="21"/>
  <c r="J115" i="21"/>
  <c r="J116" i="21"/>
  <c r="J117" i="21"/>
  <c r="J118" i="21"/>
  <c r="J119" i="21"/>
  <c r="J120" i="21"/>
  <c r="J121" i="21"/>
  <c r="J122" i="21"/>
  <c r="J123" i="21"/>
  <c r="J124" i="21"/>
  <c r="J125" i="21"/>
  <c r="J126" i="21"/>
  <c r="J127" i="21"/>
  <c r="J128" i="21"/>
  <c r="J129" i="21"/>
  <c r="J130" i="21"/>
  <c r="J131" i="21"/>
  <c r="J132" i="21"/>
  <c r="J133" i="21"/>
  <c r="J134" i="21"/>
  <c r="J135" i="21"/>
  <c r="J136" i="21"/>
  <c r="J137" i="21"/>
  <c r="J138" i="21"/>
  <c r="J139" i="21"/>
  <c r="J140" i="21"/>
  <c r="J141" i="21"/>
  <c r="J142" i="21"/>
  <c r="J143" i="21"/>
  <c r="J144" i="21"/>
  <c r="J145" i="21"/>
  <c r="J146" i="21"/>
  <c r="J147" i="21"/>
  <c r="J148" i="21"/>
  <c r="J149" i="21"/>
  <c r="J150" i="21"/>
  <c r="J151" i="21"/>
  <c r="J152" i="21"/>
  <c r="J153" i="21"/>
  <c r="J154" i="21"/>
  <c r="J155" i="21"/>
  <c r="J156" i="21"/>
  <c r="J157" i="21"/>
  <c r="J158" i="21"/>
  <c r="J159" i="21"/>
  <c r="J160" i="21"/>
  <c r="J161" i="21"/>
  <c r="J162" i="21"/>
  <c r="J163" i="21"/>
  <c r="J164" i="21"/>
  <c r="J165" i="21"/>
  <c r="J166" i="21"/>
  <c r="J167" i="21"/>
  <c r="J168" i="21"/>
  <c r="J169" i="21"/>
  <c r="J170" i="21"/>
  <c r="J171" i="21"/>
  <c r="J172" i="21"/>
  <c r="J173" i="21"/>
  <c r="J174" i="21"/>
  <c r="J175" i="21"/>
  <c r="J176" i="21"/>
  <c r="J177" i="21"/>
  <c r="J178" i="21"/>
  <c r="J179" i="21"/>
  <c r="J180" i="21"/>
  <c r="J181" i="21"/>
  <c r="J182" i="21"/>
  <c r="J183" i="21"/>
  <c r="J184" i="21"/>
  <c r="J185" i="21"/>
  <c r="J186" i="21"/>
  <c r="J187" i="21"/>
  <c r="J188" i="21"/>
  <c r="J189" i="21"/>
  <c r="J190" i="21"/>
  <c r="J191" i="21"/>
  <c r="J192" i="21"/>
  <c r="J193" i="21"/>
  <c r="J194" i="21"/>
  <c r="J195" i="21"/>
  <c r="J196" i="21"/>
  <c r="J197" i="21"/>
  <c r="J198" i="21"/>
  <c r="J199" i="21"/>
  <c r="J200" i="21"/>
  <c r="J201" i="21"/>
  <c r="J202" i="21"/>
  <c r="J203" i="21"/>
  <c r="J204" i="21"/>
  <c r="J205" i="21"/>
  <c r="J206" i="21"/>
  <c r="J207" i="21"/>
  <c r="J208" i="21"/>
  <c r="J209" i="21"/>
  <c r="J210" i="21"/>
  <c r="J211" i="21"/>
  <c r="J212" i="21"/>
  <c r="J213" i="21"/>
  <c r="J214" i="21"/>
  <c r="J215" i="21"/>
  <c r="J216" i="21"/>
  <c r="J217" i="21"/>
  <c r="J218" i="21"/>
  <c r="J219" i="21"/>
  <c r="J220" i="21"/>
  <c r="J221" i="21"/>
  <c r="J222" i="21"/>
  <c r="J223" i="21"/>
  <c r="J224" i="21"/>
  <c r="J225" i="21"/>
  <c r="J226" i="21"/>
  <c r="J227" i="21"/>
  <c r="J228" i="21"/>
  <c r="J229" i="21"/>
  <c r="J230" i="21"/>
  <c r="J231" i="21"/>
  <c r="J232" i="21"/>
  <c r="J233" i="21"/>
  <c r="J234" i="21"/>
  <c r="J235" i="21"/>
  <c r="J236" i="21"/>
  <c r="J237" i="21"/>
  <c r="J238" i="21"/>
  <c r="J239" i="21"/>
  <c r="J240" i="21"/>
  <c r="J241" i="21"/>
  <c r="J242" i="21"/>
  <c r="J243" i="21"/>
  <c r="J244" i="21"/>
  <c r="J245" i="21"/>
  <c r="J246" i="21"/>
  <c r="J247" i="21"/>
  <c r="J248" i="21"/>
  <c r="J249" i="21"/>
  <c r="J250" i="21"/>
  <c r="J251" i="21"/>
  <c r="J252" i="21"/>
  <c r="J253" i="21"/>
  <c r="J254" i="21"/>
  <c r="J255" i="21"/>
  <c r="J256" i="21"/>
  <c r="J257" i="21"/>
  <c r="J258" i="21"/>
  <c r="J259" i="21"/>
  <c r="J260" i="21"/>
  <c r="J261" i="21"/>
  <c r="J262" i="21"/>
  <c r="J263" i="21"/>
  <c r="J264" i="21"/>
  <c r="J265" i="21"/>
  <c r="J266" i="21"/>
  <c r="J267" i="21"/>
  <c r="J268" i="21"/>
  <c r="J269" i="21"/>
  <c r="J270" i="21"/>
  <c r="J271" i="21"/>
  <c r="J272" i="21"/>
  <c r="J273" i="21"/>
  <c r="H1714" i="21"/>
  <c r="H1715" i="21"/>
  <c r="H1716" i="21"/>
  <c r="H1717" i="21"/>
  <c r="H1718" i="21"/>
  <c r="H1719" i="21"/>
  <c r="H1720" i="21"/>
  <c r="H1721" i="21"/>
  <c r="H1722" i="21"/>
  <c r="H1723" i="21"/>
  <c r="H1724" i="21"/>
  <c r="H1725" i="21"/>
  <c r="H1726" i="21"/>
  <c r="H1727" i="21"/>
  <c r="H1728" i="21"/>
  <c r="H1729" i="21"/>
  <c r="H1730" i="21"/>
  <c r="H1731" i="21"/>
  <c r="H1732" i="21"/>
  <c r="H1733" i="21"/>
  <c r="H1734" i="21"/>
  <c r="H1735" i="21"/>
  <c r="H1736" i="21"/>
  <c r="H1737" i="21"/>
  <c r="H1738" i="21"/>
  <c r="H1739" i="21"/>
  <c r="H1740" i="21"/>
  <c r="H1741" i="21"/>
  <c r="H1742" i="21"/>
  <c r="H1743" i="21"/>
  <c r="H1744" i="21"/>
  <c r="H1745" i="21"/>
  <c r="H1746" i="21"/>
  <c r="H1747" i="21"/>
  <c r="H1748" i="21"/>
  <c r="H1749" i="21"/>
  <c r="H1750" i="21"/>
  <c r="H1751" i="21"/>
  <c r="H1752" i="21"/>
  <c r="H1753" i="21"/>
  <c r="H1754" i="21"/>
  <c r="H1755" i="21"/>
  <c r="H1756" i="21"/>
  <c r="H1757" i="21"/>
  <c r="H1758" i="21"/>
  <c r="H1759" i="21"/>
  <c r="H1760" i="21"/>
  <c r="H1761" i="21"/>
  <c r="H1762" i="21"/>
  <c r="H1763" i="21"/>
  <c r="H1764" i="21"/>
  <c r="H1765" i="21"/>
  <c r="H1766" i="21"/>
  <c r="H1767" i="21"/>
  <c r="H1768" i="21"/>
  <c r="H1769" i="21"/>
  <c r="H1770" i="21"/>
  <c r="H1771" i="21"/>
  <c r="H1772" i="21"/>
  <c r="H1773" i="21"/>
  <c r="H1774" i="21"/>
  <c r="H1775" i="21"/>
  <c r="H1776" i="21"/>
  <c r="H1777" i="21"/>
  <c r="H1778" i="21"/>
  <c r="H1779" i="21"/>
  <c r="H1780" i="21"/>
  <c r="H1781" i="21"/>
  <c r="H1782" i="21"/>
  <c r="H1783" i="21"/>
  <c r="H1784" i="21"/>
  <c r="H1785" i="21"/>
  <c r="H1786" i="21"/>
  <c r="H1787" i="21"/>
  <c r="H1788" i="21"/>
  <c r="H1789" i="21"/>
  <c r="H1790" i="21"/>
  <c r="H1791" i="21"/>
  <c r="H1792" i="21"/>
  <c r="H1793" i="21"/>
  <c r="H1794" i="21"/>
  <c r="H1434" i="21"/>
  <c r="H1435" i="21"/>
  <c r="H1436" i="21"/>
  <c r="H1437" i="21"/>
  <c r="H1438" i="21"/>
  <c r="H1439" i="21"/>
  <c r="H1440" i="21"/>
  <c r="H1441" i="21"/>
  <c r="H1442" i="21"/>
  <c r="H1443" i="21"/>
  <c r="H1444" i="21"/>
  <c r="H1445" i="21"/>
  <c r="H1446" i="21"/>
  <c r="H1447" i="21"/>
  <c r="H1448" i="21"/>
  <c r="H1449" i="21"/>
  <c r="H1450" i="21"/>
  <c r="H1451" i="21"/>
  <c r="H1452" i="21"/>
  <c r="H1453" i="21"/>
  <c r="H1454" i="21"/>
  <c r="H1455" i="21"/>
  <c r="H1456" i="21"/>
  <c r="H1457" i="21"/>
  <c r="H1458" i="21"/>
  <c r="H1459" i="21"/>
  <c r="H1460" i="21"/>
  <c r="H1461" i="21"/>
  <c r="H1462" i="21"/>
  <c r="H1463" i="21"/>
  <c r="H1464" i="21"/>
  <c r="H1465" i="21"/>
  <c r="H1466" i="21"/>
  <c r="H1467" i="21"/>
  <c r="H1468" i="21"/>
  <c r="H1469" i="21"/>
  <c r="H1470" i="21"/>
  <c r="H1471" i="21"/>
  <c r="H1472" i="21"/>
  <c r="H1473" i="21"/>
  <c r="H1474" i="21"/>
  <c r="H1475" i="21"/>
  <c r="H1476" i="21"/>
  <c r="H1477" i="21"/>
  <c r="H1478" i="21"/>
  <c r="H1479" i="21"/>
  <c r="H1480" i="21"/>
  <c r="H1481" i="21"/>
  <c r="H1482" i="21"/>
  <c r="H1483" i="21"/>
  <c r="H1484" i="21"/>
  <c r="H1485" i="21"/>
  <c r="H1486" i="21"/>
  <c r="H1487" i="21"/>
  <c r="H1488" i="21"/>
  <c r="H1489" i="21"/>
  <c r="H1490" i="21"/>
  <c r="H1491" i="21"/>
  <c r="H1492" i="21"/>
  <c r="H1493" i="21"/>
  <c r="H1494" i="21"/>
  <c r="H1495" i="21"/>
  <c r="H1496" i="21"/>
  <c r="H1497" i="21"/>
  <c r="H1498" i="21"/>
  <c r="H1499" i="21"/>
  <c r="H1500" i="21"/>
  <c r="H1501" i="21"/>
  <c r="H1502" i="21"/>
  <c r="H1503" i="21"/>
  <c r="H1504" i="21"/>
  <c r="H1505" i="21"/>
  <c r="H1506" i="21"/>
  <c r="H1507" i="21"/>
  <c r="H1508" i="21"/>
  <c r="H1509" i="21"/>
  <c r="H1510" i="21"/>
  <c r="H1511" i="21"/>
  <c r="H1512" i="21"/>
  <c r="H1513" i="21"/>
  <c r="H1514" i="21"/>
  <c r="H1515" i="21"/>
  <c r="H1516" i="21"/>
  <c r="H1517" i="21"/>
  <c r="H1518" i="21"/>
  <c r="H1519" i="21"/>
  <c r="H1520" i="21"/>
  <c r="H1521" i="21"/>
  <c r="H1522" i="21"/>
  <c r="H1523" i="21"/>
  <c r="H1524" i="21"/>
  <c r="H1525" i="21"/>
  <c r="H1526" i="21"/>
  <c r="H1527" i="21"/>
  <c r="H1528" i="21"/>
  <c r="H1529" i="21"/>
  <c r="H1530" i="21"/>
  <c r="H1531" i="21"/>
  <c r="H1532" i="21"/>
  <c r="H1533" i="21"/>
  <c r="H1534" i="21"/>
  <c r="H1535" i="21"/>
  <c r="H1536" i="21"/>
  <c r="H1537" i="21"/>
  <c r="H1538" i="21"/>
  <c r="H1539" i="21"/>
  <c r="H1540" i="21"/>
  <c r="H1541" i="21"/>
  <c r="H1542" i="21"/>
  <c r="H1543" i="21"/>
  <c r="H1544" i="21"/>
  <c r="H1545" i="21"/>
  <c r="H1546" i="21"/>
  <c r="H1547" i="21"/>
  <c r="H1548" i="21"/>
  <c r="H1549" i="21"/>
  <c r="H1550" i="21"/>
  <c r="H1551" i="21"/>
  <c r="H1552" i="21"/>
  <c r="H1553" i="21"/>
  <c r="H1554" i="21"/>
  <c r="H1555" i="21"/>
  <c r="H1556" i="21"/>
  <c r="H1557" i="21"/>
  <c r="H1558" i="21"/>
  <c r="H1559" i="21"/>
  <c r="H1560" i="21"/>
  <c r="H1561" i="21"/>
  <c r="H1562" i="21"/>
  <c r="H1563" i="21"/>
  <c r="H1564" i="21"/>
  <c r="H1565" i="21"/>
  <c r="H1566" i="21"/>
  <c r="H1567" i="21"/>
  <c r="H1568" i="21"/>
  <c r="H1569" i="21"/>
  <c r="H1570" i="21"/>
  <c r="H1571" i="21"/>
  <c r="H1572" i="21"/>
  <c r="H1573" i="21"/>
  <c r="H1574" i="21"/>
  <c r="H1575" i="21"/>
  <c r="H1576" i="21"/>
  <c r="H1577" i="21"/>
  <c r="H1578" i="21"/>
  <c r="H1579" i="21"/>
  <c r="H1580" i="21"/>
  <c r="H1581" i="21"/>
  <c r="H1582" i="21"/>
  <c r="H1583" i="21"/>
  <c r="H1584" i="21"/>
  <c r="H1585" i="21"/>
  <c r="H1586" i="21"/>
  <c r="H1587" i="21"/>
  <c r="H1588" i="21"/>
  <c r="H1589" i="21"/>
  <c r="H1590" i="21"/>
  <c r="H1591" i="21"/>
  <c r="H1592" i="21"/>
  <c r="H1593" i="21"/>
  <c r="H1594" i="21"/>
  <c r="H1595" i="21"/>
  <c r="H1596" i="21"/>
  <c r="H1597" i="21"/>
  <c r="H1598" i="21"/>
  <c r="H1599" i="21"/>
  <c r="H1600" i="21"/>
  <c r="H1601" i="21"/>
  <c r="H1602" i="21"/>
  <c r="H1603" i="21"/>
  <c r="H1604" i="21"/>
  <c r="H1605" i="21"/>
  <c r="H1606" i="21"/>
  <c r="H1607" i="21"/>
  <c r="H1608" i="21"/>
  <c r="H1609" i="21"/>
  <c r="H1610" i="21"/>
  <c r="H1611" i="21"/>
  <c r="H1612" i="21"/>
  <c r="H1613" i="21"/>
  <c r="H1614" i="21"/>
  <c r="H1615" i="21"/>
  <c r="H1616" i="21"/>
  <c r="H1617" i="21"/>
  <c r="H1618" i="21"/>
  <c r="H1619" i="21"/>
  <c r="H1620" i="21"/>
  <c r="H1621" i="21"/>
  <c r="H1622" i="21"/>
  <c r="H1623" i="21"/>
  <c r="H1624" i="21"/>
  <c r="H1625" i="21"/>
  <c r="H1626" i="21"/>
  <c r="H1627" i="21"/>
  <c r="H1628" i="21"/>
  <c r="H1629" i="21"/>
  <c r="H1630" i="21"/>
  <c r="H1631" i="21"/>
  <c r="H1632" i="21"/>
  <c r="H1633" i="21"/>
  <c r="H1634" i="21"/>
  <c r="H1635" i="21"/>
  <c r="H1636" i="21"/>
  <c r="H1637" i="21"/>
  <c r="H1638" i="21"/>
  <c r="H1639" i="21"/>
  <c r="H1640" i="21"/>
  <c r="H1641" i="21"/>
  <c r="H1642" i="21"/>
  <c r="H1643" i="21"/>
  <c r="H1644" i="21"/>
  <c r="H1645" i="21"/>
  <c r="H1646" i="21"/>
  <c r="H1647" i="21"/>
  <c r="H1648" i="21"/>
  <c r="H1649" i="21"/>
  <c r="H1650" i="21"/>
  <c r="H1651" i="21"/>
  <c r="H1652" i="21"/>
  <c r="H1653" i="21"/>
  <c r="H1654" i="21"/>
  <c r="H1655" i="21"/>
  <c r="H1656" i="21"/>
  <c r="H1657" i="21"/>
  <c r="H1658" i="21"/>
  <c r="H1659" i="21"/>
  <c r="H1660" i="21"/>
  <c r="H1661" i="21"/>
  <c r="H1662" i="21"/>
  <c r="H1663" i="21"/>
  <c r="H1664" i="21"/>
  <c r="H1665" i="21"/>
  <c r="H1666" i="21"/>
  <c r="H1667" i="21"/>
  <c r="H1668" i="21"/>
  <c r="H1669" i="21"/>
  <c r="H1670" i="21"/>
  <c r="H1671" i="21"/>
  <c r="H1672" i="21"/>
  <c r="H1673" i="21"/>
  <c r="H1674" i="21"/>
  <c r="H1675" i="21"/>
  <c r="H1676" i="21"/>
  <c r="H1677" i="21"/>
  <c r="H1678" i="21"/>
  <c r="H1679" i="21"/>
  <c r="H1680" i="21"/>
  <c r="H1681" i="21"/>
  <c r="H1682" i="21"/>
  <c r="H1683" i="21"/>
  <c r="H1684" i="21"/>
  <c r="H1685" i="21"/>
  <c r="H1686" i="21"/>
  <c r="H1687" i="21"/>
  <c r="H1688" i="21"/>
  <c r="H1689" i="21"/>
  <c r="H1690" i="21"/>
  <c r="H1691" i="21"/>
  <c r="H1692" i="21"/>
  <c r="H1693" i="21"/>
  <c r="H1694" i="21"/>
  <c r="H1695" i="21"/>
  <c r="H1696" i="21"/>
  <c r="H1697" i="21"/>
  <c r="H1698" i="21"/>
  <c r="H1699" i="21"/>
  <c r="H1700" i="21"/>
  <c r="H1701" i="21"/>
  <c r="H1702" i="21"/>
  <c r="H1703" i="21"/>
  <c r="H1704" i="21"/>
  <c r="H1705" i="21"/>
  <c r="H1706" i="21"/>
  <c r="H1707" i="21"/>
  <c r="H1708" i="21"/>
  <c r="H1709" i="21"/>
  <c r="H1710" i="21"/>
  <c r="H1711" i="21"/>
  <c r="H1712" i="21"/>
  <c r="H1713" i="21"/>
  <c r="H1365" i="21"/>
  <c r="H1366" i="21"/>
  <c r="H1367" i="21"/>
  <c r="H1368" i="21"/>
  <c r="H1369" i="21"/>
  <c r="H1370" i="21"/>
  <c r="H1371" i="21"/>
  <c r="H1372" i="21"/>
  <c r="H1373" i="21"/>
  <c r="H1374" i="21"/>
  <c r="H1375" i="21"/>
  <c r="H1376" i="21"/>
  <c r="H1377" i="21"/>
  <c r="H1378" i="21"/>
  <c r="H1379" i="21"/>
  <c r="H1380" i="21"/>
  <c r="H1381" i="21"/>
  <c r="H1382" i="21"/>
  <c r="H1383" i="21"/>
  <c r="H1384" i="21"/>
  <c r="H1385" i="21"/>
  <c r="H1386" i="21"/>
  <c r="H1387" i="21"/>
  <c r="H1388" i="21"/>
  <c r="H1389" i="21"/>
  <c r="H1390" i="21"/>
  <c r="H1391" i="21"/>
  <c r="H1392" i="21"/>
  <c r="H1393" i="21"/>
  <c r="H1394" i="21"/>
  <c r="H1395" i="21"/>
  <c r="H1396" i="21"/>
  <c r="H1397" i="21"/>
  <c r="H1398" i="21"/>
  <c r="H1399" i="21"/>
  <c r="H1400" i="21"/>
  <c r="H1401" i="21"/>
  <c r="H1402" i="21"/>
  <c r="H1403" i="21"/>
  <c r="H1404" i="21"/>
  <c r="H1405" i="21"/>
  <c r="H1406" i="21"/>
  <c r="H1407" i="21"/>
  <c r="H1408" i="21"/>
  <c r="H1409" i="21"/>
  <c r="H1410" i="21"/>
  <c r="H1411" i="21"/>
  <c r="H1412" i="21"/>
  <c r="H1413" i="21"/>
  <c r="H1414" i="21"/>
  <c r="H1415" i="21"/>
  <c r="H1416" i="21"/>
  <c r="H1417" i="21"/>
  <c r="H1418" i="21"/>
  <c r="H1419" i="21"/>
  <c r="H1420" i="21"/>
  <c r="H1421" i="21"/>
  <c r="H1422" i="21"/>
  <c r="H1423" i="21"/>
  <c r="H1424" i="21"/>
  <c r="H1425" i="21"/>
  <c r="H1426" i="21"/>
  <c r="H1427" i="21"/>
  <c r="H1428" i="21"/>
  <c r="H1429" i="21"/>
  <c r="H1430" i="21"/>
  <c r="H1431" i="21"/>
  <c r="H1432" i="21"/>
  <c r="H1433" i="21"/>
  <c r="H1104" i="21"/>
  <c r="H1105" i="21"/>
  <c r="H1106" i="21"/>
  <c r="H1107" i="21"/>
  <c r="H1108" i="21"/>
  <c r="H1109" i="21"/>
  <c r="H1110" i="21"/>
  <c r="H1111" i="21"/>
  <c r="H1112" i="21"/>
  <c r="H1113" i="21"/>
  <c r="H1114" i="21"/>
  <c r="H1115" i="21"/>
  <c r="H1116" i="21"/>
  <c r="H1117" i="21"/>
  <c r="H1118" i="21"/>
  <c r="H1119" i="21"/>
  <c r="H1120" i="21"/>
  <c r="H1121" i="21"/>
  <c r="H1122" i="21"/>
  <c r="H1123" i="21"/>
  <c r="H1124" i="21"/>
  <c r="H1125" i="21"/>
  <c r="H1126" i="21"/>
  <c r="H1127" i="21"/>
  <c r="H1128" i="21"/>
  <c r="H1129" i="21"/>
  <c r="H1130" i="21"/>
  <c r="H1131" i="21"/>
  <c r="H1132" i="21"/>
  <c r="H1133" i="21"/>
  <c r="H1134" i="21"/>
  <c r="H1135" i="21"/>
  <c r="H1136" i="21"/>
  <c r="H1137" i="21"/>
  <c r="H1138" i="21"/>
  <c r="H1139" i="21"/>
  <c r="H1140" i="21"/>
  <c r="H1141" i="21"/>
  <c r="H1142" i="21"/>
  <c r="H1143" i="21"/>
  <c r="H1144" i="21"/>
  <c r="H1145" i="21"/>
  <c r="H1146" i="21"/>
  <c r="H1147" i="21"/>
  <c r="H1148" i="21"/>
  <c r="H1149" i="21"/>
  <c r="H1150" i="21"/>
  <c r="H1151" i="21"/>
  <c r="H1152" i="21"/>
  <c r="H1153" i="21"/>
  <c r="H1154" i="21"/>
  <c r="H1155" i="21"/>
  <c r="H1156" i="21"/>
  <c r="H1157" i="21"/>
  <c r="H1158" i="21"/>
  <c r="H1159" i="21"/>
  <c r="H1160" i="21"/>
  <c r="H1161" i="21"/>
  <c r="H1162" i="21"/>
  <c r="H1163" i="21"/>
  <c r="H1164" i="21"/>
  <c r="H1165" i="21"/>
  <c r="H1166" i="21"/>
  <c r="H1167" i="21"/>
  <c r="H1168" i="21"/>
  <c r="H1169" i="21"/>
  <c r="H1170" i="21"/>
  <c r="H1171" i="21"/>
  <c r="H1172" i="21"/>
  <c r="H1173" i="21"/>
  <c r="H1174" i="21"/>
  <c r="H1175" i="21"/>
  <c r="H1176" i="21"/>
  <c r="H1177" i="21"/>
  <c r="H1178" i="21"/>
  <c r="H1179" i="21"/>
  <c r="H1180" i="21"/>
  <c r="H1181" i="21"/>
  <c r="H1182" i="21"/>
  <c r="H1183" i="21"/>
  <c r="H1184" i="21"/>
  <c r="H1185" i="21"/>
  <c r="H1186" i="21"/>
  <c r="H1187" i="21"/>
  <c r="H1188" i="21"/>
  <c r="H1189" i="21"/>
  <c r="H1190" i="21"/>
  <c r="H1191" i="21"/>
  <c r="H1192" i="21"/>
  <c r="H1193" i="21"/>
  <c r="H1194" i="21"/>
  <c r="H1195" i="21"/>
  <c r="H1196" i="21"/>
  <c r="H1197" i="21"/>
  <c r="H1198" i="21"/>
  <c r="H1199" i="21"/>
  <c r="H1200" i="21"/>
  <c r="H1201" i="21"/>
  <c r="H1202" i="21"/>
  <c r="H1203" i="21"/>
  <c r="H1204" i="21"/>
  <c r="H1205" i="21"/>
  <c r="H1206" i="21"/>
  <c r="H1207" i="21"/>
  <c r="H1208" i="21"/>
  <c r="H1209" i="21"/>
  <c r="H1210" i="21"/>
  <c r="H1211" i="21"/>
  <c r="H1212" i="21"/>
  <c r="H1213" i="21"/>
  <c r="H1214" i="21"/>
  <c r="H1215" i="21"/>
  <c r="H1216" i="21"/>
  <c r="H1217" i="21"/>
  <c r="H1218" i="21"/>
  <c r="H1219" i="21"/>
  <c r="H1220" i="21"/>
  <c r="H1221" i="21"/>
  <c r="H1222" i="21"/>
  <c r="H1223" i="21"/>
  <c r="H1224" i="21"/>
  <c r="H1225" i="21"/>
  <c r="H1226" i="21"/>
  <c r="H1227" i="21"/>
  <c r="H1228" i="21"/>
  <c r="H1229" i="21"/>
  <c r="H1230" i="21"/>
  <c r="H1231" i="21"/>
  <c r="H1232" i="21"/>
  <c r="H1233" i="21"/>
  <c r="H1234" i="21"/>
  <c r="H1235" i="21"/>
  <c r="H1236" i="21"/>
  <c r="H1237" i="21"/>
  <c r="H1238" i="21"/>
  <c r="H1239" i="21"/>
  <c r="H1240" i="21"/>
  <c r="H1241" i="21"/>
  <c r="H1242" i="21"/>
  <c r="H1243" i="21"/>
  <c r="H1244" i="21"/>
  <c r="H1245" i="21"/>
  <c r="H1246" i="21"/>
  <c r="H1247" i="21"/>
  <c r="H1248" i="21"/>
  <c r="H1249" i="21"/>
  <c r="H1250" i="21"/>
  <c r="H1251" i="21"/>
  <c r="H1252" i="21"/>
  <c r="H1253" i="21"/>
  <c r="H1254" i="21"/>
  <c r="H1255" i="21"/>
  <c r="H1256" i="21"/>
  <c r="H1257" i="21"/>
  <c r="H1258" i="21"/>
  <c r="H1259" i="21"/>
  <c r="H1260" i="21"/>
  <c r="H1261" i="21"/>
  <c r="H1262" i="21"/>
  <c r="H1263" i="21"/>
  <c r="H1264" i="21"/>
  <c r="H1265" i="21"/>
  <c r="H1266" i="21"/>
  <c r="H1267" i="21"/>
  <c r="H1268" i="21"/>
  <c r="H1269" i="21"/>
  <c r="H1270" i="21"/>
  <c r="H1271" i="21"/>
  <c r="H1272" i="21"/>
  <c r="H1273" i="21"/>
  <c r="H1274" i="21"/>
  <c r="H1275" i="21"/>
  <c r="H1276" i="21"/>
  <c r="H1277" i="21"/>
  <c r="H1278" i="21"/>
  <c r="H1279" i="21"/>
  <c r="H1280" i="21"/>
  <c r="H1281" i="21"/>
  <c r="H1282" i="21"/>
  <c r="H1283" i="21"/>
  <c r="H1284" i="21"/>
  <c r="H1285" i="21"/>
  <c r="H1286" i="21"/>
  <c r="H1287" i="21"/>
  <c r="H1288" i="21"/>
  <c r="H1289" i="21"/>
  <c r="H1290" i="21"/>
  <c r="H1291" i="21"/>
  <c r="H1292" i="21"/>
  <c r="H1293" i="21"/>
  <c r="H1294" i="21"/>
  <c r="H1295" i="21"/>
  <c r="H1296" i="21"/>
  <c r="H1297" i="21"/>
  <c r="H1298" i="21"/>
  <c r="H1299" i="21"/>
  <c r="H1300" i="21"/>
  <c r="H1301" i="21"/>
  <c r="H1302" i="21"/>
  <c r="H1303" i="21"/>
  <c r="H1304" i="21"/>
  <c r="H1305" i="21"/>
  <c r="H1306" i="21"/>
  <c r="H1307" i="21"/>
  <c r="H1308" i="21"/>
  <c r="H1309" i="21"/>
  <c r="H1310" i="21"/>
  <c r="H1311" i="21"/>
  <c r="H1312" i="21"/>
  <c r="H1313" i="21"/>
  <c r="H1314" i="21"/>
  <c r="H1315" i="21"/>
  <c r="H1316" i="21"/>
  <c r="H1317" i="21"/>
  <c r="H1318" i="21"/>
  <c r="H1319" i="21"/>
  <c r="H1320" i="21"/>
  <c r="H1321" i="21"/>
  <c r="H1322" i="21"/>
  <c r="H1323" i="21"/>
  <c r="H1324" i="21"/>
  <c r="H1325" i="21"/>
  <c r="H1326" i="21"/>
  <c r="H1327" i="21"/>
  <c r="H1328" i="21"/>
  <c r="H1329" i="21"/>
  <c r="H1330" i="21"/>
  <c r="H1331" i="21"/>
  <c r="H1332" i="21"/>
  <c r="H1333" i="21"/>
  <c r="H1334" i="21"/>
  <c r="H1335" i="21"/>
  <c r="H1336" i="21"/>
  <c r="H1337" i="21"/>
  <c r="H1338" i="21"/>
  <c r="H1339" i="21"/>
  <c r="H1340" i="21"/>
  <c r="H1341" i="21"/>
  <c r="H1342" i="21"/>
  <c r="H1343" i="21"/>
  <c r="H1344" i="21"/>
  <c r="H1345" i="21"/>
  <c r="H1346" i="21"/>
  <c r="H1347" i="21"/>
  <c r="H1348" i="21"/>
  <c r="H1349" i="21"/>
  <c r="H1350" i="21"/>
  <c r="H1351" i="21"/>
  <c r="H1352" i="21"/>
  <c r="H1353" i="21"/>
  <c r="H1354" i="21"/>
  <c r="H1355" i="21"/>
  <c r="H1356" i="21"/>
  <c r="H1357" i="21"/>
  <c r="H1358" i="21"/>
  <c r="H1359" i="21"/>
  <c r="H1360" i="21"/>
  <c r="H1361" i="21"/>
  <c r="H1362" i="21"/>
  <c r="H1363" i="21"/>
  <c r="H1364" i="21"/>
  <c r="H1102" i="21"/>
  <c r="H1103" i="21"/>
  <c r="H1101" i="21"/>
  <c r="H1094" i="21"/>
  <c r="H1095" i="21"/>
  <c r="H1096" i="21"/>
  <c r="H1097" i="21"/>
  <c r="H1098" i="21"/>
  <c r="H951" i="21"/>
  <c r="H952" i="21"/>
  <c r="H953" i="21"/>
  <c r="H954" i="21"/>
  <c r="H955" i="21"/>
  <c r="H956" i="21"/>
  <c r="H957" i="21"/>
  <c r="H958" i="21"/>
  <c r="H959" i="21"/>
  <c r="H960" i="21"/>
  <c r="H961" i="21"/>
  <c r="H962" i="21"/>
  <c r="H963" i="21"/>
  <c r="H964" i="21"/>
  <c r="H965" i="21"/>
  <c r="H966" i="21"/>
  <c r="H967" i="21"/>
  <c r="H968" i="21"/>
  <c r="H969" i="21"/>
  <c r="H970" i="21"/>
  <c r="H971" i="21"/>
  <c r="H972" i="21"/>
  <c r="H973" i="21"/>
  <c r="H974" i="21"/>
  <c r="H975" i="21"/>
  <c r="H976" i="21"/>
  <c r="H977" i="21"/>
  <c r="H978" i="21"/>
  <c r="H979" i="21"/>
  <c r="H980" i="21"/>
  <c r="H981" i="21"/>
  <c r="H982" i="21"/>
  <c r="H983" i="21"/>
  <c r="H984" i="21"/>
  <c r="H985" i="21"/>
  <c r="H986" i="21"/>
  <c r="H987" i="21"/>
  <c r="H988" i="21"/>
  <c r="H989" i="21"/>
  <c r="H990" i="21"/>
  <c r="H991" i="21"/>
  <c r="H992" i="21"/>
  <c r="H993" i="21"/>
  <c r="H994" i="21"/>
  <c r="H995" i="21"/>
  <c r="H996" i="21"/>
  <c r="H997" i="21"/>
  <c r="H998" i="21"/>
  <c r="H999" i="21"/>
  <c r="H1000" i="21"/>
  <c r="H1001" i="21"/>
  <c r="H1002" i="21"/>
  <c r="H1003" i="21"/>
  <c r="H1004" i="21"/>
  <c r="H1005" i="21"/>
  <c r="H1006" i="21"/>
  <c r="H1007" i="21"/>
  <c r="H1008" i="21"/>
  <c r="H1009" i="21"/>
  <c r="H1010" i="21"/>
  <c r="H1011" i="21"/>
  <c r="H1012" i="21"/>
  <c r="H1013" i="21"/>
  <c r="H1014" i="21"/>
  <c r="H1015" i="21"/>
  <c r="H1016" i="21"/>
  <c r="H1017" i="21"/>
  <c r="H1018" i="21"/>
  <c r="H1019" i="21"/>
  <c r="H1020" i="21"/>
  <c r="H1021" i="21"/>
  <c r="H1022" i="21"/>
  <c r="H1023" i="21"/>
  <c r="H1024" i="21"/>
  <c r="H1025" i="21"/>
  <c r="H1026" i="21"/>
  <c r="H1027" i="21"/>
  <c r="H1028" i="21"/>
  <c r="H1029" i="21"/>
  <c r="H1030" i="21"/>
  <c r="H1031" i="21"/>
  <c r="H1032" i="21"/>
  <c r="H1033" i="21"/>
  <c r="H1034" i="21"/>
  <c r="H1035" i="21"/>
  <c r="H1036" i="21"/>
  <c r="H1037" i="21"/>
  <c r="H1038" i="21"/>
  <c r="H1039" i="21"/>
  <c r="H1040" i="21"/>
  <c r="H1041" i="21"/>
  <c r="H1042" i="21"/>
  <c r="H1043" i="21"/>
  <c r="H1044" i="21"/>
  <c r="H1045" i="21"/>
  <c r="H1046" i="21"/>
  <c r="H1047" i="21"/>
  <c r="H1048" i="21"/>
  <c r="H1049" i="21"/>
  <c r="H1050" i="21"/>
  <c r="H1051" i="21"/>
  <c r="H1052" i="21"/>
  <c r="H1053" i="21"/>
  <c r="H1054" i="21"/>
  <c r="H1055" i="21"/>
  <c r="H1056" i="21"/>
  <c r="H1057" i="21"/>
  <c r="H1058" i="21"/>
  <c r="H1059" i="21"/>
  <c r="H1060" i="21"/>
  <c r="H1061" i="21"/>
  <c r="H1062" i="21"/>
  <c r="H1063" i="21"/>
  <c r="H1064" i="21"/>
  <c r="H1065" i="21"/>
  <c r="H1066" i="21"/>
  <c r="H1067" i="21"/>
  <c r="H1068" i="21"/>
  <c r="H1069" i="21"/>
  <c r="H1070" i="21"/>
  <c r="H1071" i="21"/>
  <c r="H1072" i="21"/>
  <c r="H1073" i="21"/>
  <c r="H1074" i="21"/>
  <c r="H1075" i="21"/>
  <c r="H1076" i="21"/>
  <c r="H1077" i="21"/>
  <c r="H1078" i="21"/>
  <c r="H1079" i="21"/>
  <c r="H1080" i="21"/>
  <c r="H1081" i="21"/>
  <c r="H1082" i="21"/>
  <c r="H1083" i="21"/>
  <c r="H1084" i="21"/>
  <c r="H1085" i="21"/>
  <c r="H1086" i="21"/>
  <c r="H1087" i="21"/>
  <c r="H1088" i="21"/>
  <c r="H1089" i="21"/>
  <c r="H1090" i="21"/>
  <c r="H1091" i="21"/>
  <c r="H1092" i="21"/>
  <c r="H1093" i="21"/>
  <c r="H828" i="21"/>
  <c r="H829" i="21"/>
  <c r="H830" i="21"/>
  <c r="H831" i="21"/>
  <c r="H832" i="21"/>
  <c r="H833" i="21"/>
  <c r="H834" i="21"/>
  <c r="H835" i="21"/>
  <c r="H836" i="21"/>
  <c r="H837" i="21"/>
  <c r="H838" i="21"/>
  <c r="H839" i="21"/>
  <c r="H840" i="21"/>
  <c r="H841" i="21"/>
  <c r="H842" i="21"/>
  <c r="H843" i="21"/>
  <c r="H844" i="21"/>
  <c r="H845" i="21"/>
  <c r="H846" i="21"/>
  <c r="H847" i="21"/>
  <c r="H848" i="21"/>
  <c r="H849" i="21"/>
  <c r="H850" i="21"/>
  <c r="H851" i="21"/>
  <c r="H852" i="21"/>
  <c r="H853" i="21"/>
  <c r="H854" i="21"/>
  <c r="H855" i="21"/>
  <c r="H856" i="21"/>
  <c r="H857" i="21"/>
  <c r="H858" i="21"/>
  <c r="H859" i="21"/>
  <c r="H860" i="21"/>
  <c r="H861" i="21"/>
  <c r="H862" i="21"/>
  <c r="H863" i="21"/>
  <c r="H864" i="21"/>
  <c r="H865" i="21"/>
  <c r="H866" i="21"/>
  <c r="H867" i="21"/>
  <c r="H868" i="21"/>
  <c r="H869" i="21"/>
  <c r="H870" i="21"/>
  <c r="H871" i="21"/>
  <c r="H872" i="21"/>
  <c r="H873" i="21"/>
  <c r="H874" i="21"/>
  <c r="H875" i="21"/>
  <c r="H876" i="21"/>
  <c r="H877" i="21"/>
  <c r="H878" i="21"/>
  <c r="H879" i="21"/>
  <c r="H880" i="21"/>
  <c r="H881" i="21"/>
  <c r="H882" i="21"/>
  <c r="H883" i="21"/>
  <c r="H884" i="21"/>
  <c r="H885" i="21"/>
  <c r="H886" i="21"/>
  <c r="H887" i="21"/>
  <c r="H888" i="21"/>
  <c r="H889" i="21"/>
  <c r="H890" i="21"/>
  <c r="H891" i="21"/>
  <c r="H892" i="21"/>
  <c r="H893" i="21"/>
  <c r="H894" i="21"/>
  <c r="H895" i="21"/>
  <c r="H896" i="21"/>
  <c r="H897" i="21"/>
  <c r="H898" i="21"/>
  <c r="H899" i="21"/>
  <c r="H900" i="21"/>
  <c r="H901" i="21"/>
  <c r="H902" i="21"/>
  <c r="H903" i="21"/>
  <c r="H904" i="21"/>
  <c r="H905" i="21"/>
  <c r="H906" i="21"/>
  <c r="H907" i="21"/>
  <c r="H908" i="21"/>
  <c r="H909" i="21"/>
  <c r="H910" i="21"/>
  <c r="H911" i="21"/>
  <c r="H912" i="21"/>
  <c r="H913" i="21"/>
  <c r="H914" i="21"/>
  <c r="H915" i="21"/>
  <c r="H916" i="21"/>
  <c r="H917" i="21"/>
  <c r="H918" i="21"/>
  <c r="H919" i="21"/>
  <c r="H920" i="21"/>
  <c r="H921" i="21"/>
  <c r="H922" i="21"/>
  <c r="H923" i="21"/>
  <c r="H924" i="21"/>
  <c r="H925" i="21"/>
  <c r="H926" i="21"/>
  <c r="H927" i="21"/>
  <c r="H928" i="21"/>
  <c r="H929" i="21"/>
  <c r="H930" i="21"/>
  <c r="H931" i="21"/>
  <c r="H932" i="21"/>
  <c r="H933" i="21"/>
  <c r="H934" i="21"/>
  <c r="H935" i="21"/>
  <c r="H936" i="21"/>
  <c r="H937" i="21"/>
  <c r="H938" i="21"/>
  <c r="H939" i="21"/>
  <c r="H940" i="21"/>
  <c r="H941" i="21"/>
  <c r="H942" i="21"/>
  <c r="H943" i="21"/>
  <c r="H944" i="21"/>
  <c r="H945" i="21"/>
  <c r="H946" i="21"/>
  <c r="H947" i="21"/>
  <c r="H948" i="21"/>
  <c r="H949" i="21"/>
  <c r="H950" i="21"/>
  <c r="H812" i="21"/>
  <c r="H813" i="21"/>
  <c r="H814" i="21"/>
  <c r="H815" i="21"/>
  <c r="H816" i="21"/>
  <c r="H817" i="21"/>
  <c r="H818" i="21"/>
  <c r="H819" i="21"/>
  <c r="H820" i="21"/>
  <c r="H821" i="21"/>
  <c r="H822" i="21"/>
  <c r="H823" i="21"/>
  <c r="H824" i="21"/>
  <c r="H825" i="21"/>
  <c r="H826" i="21"/>
  <c r="H827"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808" i="21"/>
  <c r="H809" i="21"/>
  <c r="H810" i="21"/>
  <c r="H8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7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511"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30" i="21"/>
  <c r="H331" i="21"/>
  <c r="H332" i="21"/>
  <c r="H333" i="21"/>
  <c r="H334" i="21"/>
  <c r="H335" i="21"/>
  <c r="H336" i="21"/>
  <c r="H337"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240" i="21"/>
  <c r="H241" i="21"/>
  <c r="H242" i="21"/>
  <c r="H243" i="21"/>
  <c r="H244" i="21"/>
  <c r="H245" i="21"/>
  <c r="H246" i="21"/>
  <c r="H235" i="21"/>
  <c r="H236" i="21"/>
  <c r="H237" i="21"/>
  <c r="H238" i="21"/>
  <c r="H239" i="21"/>
  <c r="H247" i="21"/>
  <c r="H248" i="21"/>
  <c r="H249" i="21"/>
  <c r="H250" i="21"/>
  <c r="H251" i="21"/>
  <c r="H252" i="21"/>
  <c r="H253" i="21"/>
  <c r="H254" i="21"/>
  <c r="H222" i="21"/>
  <c r="H223" i="21"/>
  <c r="H224" i="21"/>
  <c r="H225" i="21"/>
  <c r="H226" i="21"/>
  <c r="H227" i="21"/>
  <c r="H228" i="21"/>
  <c r="H229" i="21"/>
  <c r="H230" i="21"/>
  <c r="H231" i="21"/>
  <c r="H232" i="21"/>
  <c r="H233" i="21"/>
  <c r="H234"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109" i="21"/>
  <c r="H110" i="21"/>
  <c r="H111" i="21"/>
  <c r="H112"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1" i="21"/>
  <c r="H12" i="21"/>
  <c r="H13" i="21"/>
  <c r="H14" i="21"/>
  <c r="H15" i="21"/>
  <c r="H16" i="21"/>
  <c r="H17" i="21"/>
  <c r="K9" i="21"/>
  <c r="J9" i="21"/>
  <c r="H9" i="21"/>
  <c r="I10" i="21"/>
  <c r="H10" i="21" s="1"/>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H206" i="20"/>
  <c r="H207" i="20"/>
  <c r="H208" i="20"/>
  <c r="H209" i="20"/>
  <c r="H210" i="20"/>
  <c r="H211" i="20"/>
  <c r="H212" i="20"/>
  <c r="H213" i="20"/>
  <c r="H214" i="20"/>
  <c r="H215" i="20"/>
  <c r="H216" i="20"/>
  <c r="H217" i="20"/>
  <c r="H218" i="20"/>
  <c r="H219" i="20"/>
  <c r="H220" i="20"/>
  <c r="H221" i="20"/>
  <c r="H222" i="20"/>
  <c r="H223" i="20"/>
  <c r="H224" i="20"/>
  <c r="H225" i="20"/>
  <c r="K9" i="20"/>
  <c r="J9" i="20"/>
  <c r="H9" i="20"/>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42" i="19"/>
  <c r="K243" i="19"/>
  <c r="K244" i="19"/>
  <c r="K245" i="19"/>
  <c r="K246" i="19"/>
  <c r="K247" i="19"/>
  <c r="K248" i="19"/>
  <c r="K249" i="19"/>
  <c r="K250" i="19"/>
  <c r="K251" i="19"/>
  <c r="K252" i="19"/>
  <c r="K253" i="19"/>
  <c r="K254" i="19"/>
  <c r="K255" i="19"/>
  <c r="K256" i="19"/>
  <c r="K257" i="19"/>
  <c r="K258" i="19"/>
  <c r="K259" i="19"/>
  <c r="K260" i="19"/>
  <c r="K261" i="19"/>
  <c r="K262" i="19"/>
  <c r="K263" i="19"/>
  <c r="K264" i="19"/>
  <c r="K265" i="19"/>
  <c r="K266" i="19"/>
  <c r="K267" i="19"/>
  <c r="K268" i="19"/>
  <c r="K269" i="19"/>
  <c r="K270" i="19"/>
  <c r="K271" i="19"/>
  <c r="K272" i="19"/>
  <c r="K273" i="19"/>
  <c r="K274" i="19"/>
  <c r="K275"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H137" i="19"/>
  <c r="H138" i="19"/>
  <c r="H139" i="19"/>
  <c r="H140" i="19"/>
  <c r="H141" i="19"/>
  <c r="H142" i="19"/>
  <c r="H143" i="19"/>
  <c r="H144" i="19"/>
  <c r="H145" i="19"/>
  <c r="H146" i="19"/>
  <c r="H147" i="19"/>
  <c r="H148" i="19"/>
  <c r="H149" i="19"/>
  <c r="H150" i="19"/>
  <c r="H151" i="19"/>
  <c r="H152" i="19"/>
  <c r="H153" i="19"/>
  <c r="H154" i="19"/>
  <c r="H155" i="19"/>
  <c r="H156" i="19"/>
  <c r="H157" i="19"/>
  <c r="H158" i="19"/>
  <c r="H159" i="19"/>
  <c r="H160" i="19"/>
  <c r="H161" i="19"/>
  <c r="H162" i="19"/>
  <c r="H163" i="19"/>
  <c r="H164" i="19"/>
  <c r="H165" i="19"/>
  <c r="H166" i="19"/>
  <c r="H167" i="19"/>
  <c r="H168" i="19"/>
  <c r="H169" i="19"/>
  <c r="H170" i="19"/>
  <c r="H171" i="19"/>
  <c r="H172" i="19"/>
  <c r="H173" i="19"/>
  <c r="H174" i="19"/>
  <c r="H175" i="19"/>
  <c r="H176" i="19"/>
  <c r="H177" i="19"/>
  <c r="H178" i="19"/>
  <c r="H179" i="19"/>
  <c r="H180" i="19"/>
  <c r="H181" i="19"/>
  <c r="H182" i="19"/>
  <c r="H183" i="19"/>
  <c r="H184" i="19"/>
  <c r="H185" i="19"/>
  <c r="H186" i="19"/>
  <c r="H187" i="19"/>
  <c r="H188" i="19"/>
  <c r="H189" i="19"/>
  <c r="H190" i="19"/>
  <c r="H191" i="19"/>
  <c r="H192" i="19"/>
  <c r="H193" i="19"/>
  <c r="H194" i="19"/>
  <c r="H195" i="19"/>
  <c r="H196" i="19"/>
  <c r="H197" i="19"/>
  <c r="H198" i="19"/>
  <c r="H199" i="19"/>
  <c r="H200" i="19"/>
  <c r="H201" i="19"/>
  <c r="H202" i="19"/>
  <c r="H203" i="19"/>
  <c r="H204" i="19"/>
  <c r="H205" i="19"/>
  <c r="H206" i="19"/>
  <c r="H207" i="19"/>
  <c r="H208" i="19"/>
  <c r="H209" i="19"/>
  <c r="H210" i="19"/>
  <c r="H211" i="19"/>
  <c r="H212" i="19"/>
  <c r="H213" i="19"/>
  <c r="H214" i="19"/>
  <c r="H215" i="19"/>
  <c r="H216" i="19"/>
  <c r="H217" i="19"/>
  <c r="H218" i="19"/>
  <c r="H219" i="19"/>
  <c r="H220" i="19"/>
  <c r="H221" i="19"/>
  <c r="H222" i="19"/>
  <c r="H223" i="19"/>
  <c r="H224" i="19"/>
  <c r="H225" i="19"/>
  <c r="H226" i="19"/>
  <c r="H227" i="19"/>
  <c r="H228" i="19"/>
  <c r="H229" i="19"/>
  <c r="H230" i="19"/>
  <c r="H231" i="19"/>
  <c r="H232" i="19"/>
  <c r="H233" i="19"/>
  <c r="H234" i="19"/>
  <c r="H235" i="19"/>
  <c r="H236" i="19"/>
  <c r="H237" i="19"/>
  <c r="H238" i="19"/>
  <c r="H239" i="19"/>
  <c r="H240" i="19"/>
  <c r="H241" i="19"/>
  <c r="H242" i="19"/>
  <c r="H243" i="19"/>
  <c r="H244" i="19"/>
  <c r="H245" i="19"/>
  <c r="H246" i="19"/>
  <c r="H247" i="19"/>
  <c r="H248" i="19"/>
  <c r="H249" i="19"/>
  <c r="H250" i="19"/>
  <c r="H251" i="19"/>
  <c r="H252" i="19"/>
  <c r="H253" i="19"/>
  <c r="H254" i="19"/>
  <c r="H255" i="19"/>
  <c r="H256" i="19"/>
  <c r="H257" i="19"/>
  <c r="H258" i="19"/>
  <c r="H259" i="19"/>
  <c r="H260" i="19"/>
  <c r="H261" i="19"/>
  <c r="H262" i="19"/>
  <c r="H263" i="19"/>
  <c r="H264" i="19"/>
  <c r="H265" i="19"/>
  <c r="H266" i="19"/>
  <c r="H267" i="19"/>
  <c r="H268" i="19"/>
  <c r="H269" i="19"/>
  <c r="H270" i="19"/>
  <c r="H271" i="19"/>
  <c r="H272" i="19"/>
  <c r="H273" i="19"/>
  <c r="H274" i="19"/>
  <c r="H275" i="19"/>
  <c r="H276" i="19"/>
  <c r="H277" i="19"/>
  <c r="H278" i="19"/>
  <c r="H279" i="19"/>
  <c r="H280" i="19"/>
  <c r="H281" i="19"/>
  <c r="H282" i="19"/>
  <c r="H283" i="19"/>
  <c r="H284" i="19"/>
  <c r="H285" i="19"/>
  <c r="H286" i="19"/>
  <c r="H287" i="19"/>
  <c r="H288" i="19"/>
  <c r="H289" i="19"/>
  <c r="H290" i="19"/>
  <c r="H291" i="19"/>
  <c r="H292" i="19"/>
  <c r="H293" i="19"/>
  <c r="H294" i="19"/>
  <c r="H295" i="19"/>
  <c r="H296" i="19"/>
  <c r="H297" i="19"/>
  <c r="H298" i="19"/>
  <c r="H299" i="19"/>
  <c r="H300" i="19"/>
  <c r="H301" i="19"/>
  <c r="H302" i="19"/>
  <c r="H303" i="19"/>
  <c r="H304" i="19"/>
  <c r="H305" i="19"/>
  <c r="H306" i="19"/>
  <c r="H307" i="19"/>
  <c r="H308" i="19"/>
  <c r="H309" i="19"/>
  <c r="H310" i="19"/>
  <c r="H311" i="19"/>
  <c r="H312" i="19"/>
  <c r="H313" i="19"/>
  <c r="H314" i="19"/>
  <c r="H315" i="19"/>
  <c r="K9" i="19"/>
  <c r="J9" i="19"/>
  <c r="H9" i="19"/>
  <c r="H11" i="18"/>
  <c r="K9" i="18"/>
  <c r="K10" i="18"/>
  <c r="K11" i="18"/>
  <c r="K12"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J9" i="18"/>
  <c r="J10" i="18"/>
  <c r="J11" i="18"/>
  <c r="J12"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H9" i="18"/>
  <c r="H10" i="18"/>
  <c r="H12"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K8" i="18"/>
  <c r="J8" i="18"/>
  <c r="H8" i="18"/>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10" i="17"/>
  <c r="J11" i="17"/>
  <c r="J12" i="17"/>
  <c r="J13" i="17"/>
  <c r="J14" i="17"/>
  <c r="J15" i="17"/>
  <c r="J16" i="17"/>
  <c r="J17" i="17"/>
  <c r="J18"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10" i="17"/>
  <c r="J9" i="17"/>
  <c r="H9" i="17"/>
  <c r="K9" i="17"/>
  <c r="K9" i="16"/>
  <c r="K10" i="16"/>
  <c r="K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K8" i="16"/>
  <c r="J8" i="16"/>
  <c r="H8" i="16"/>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3" i="15"/>
  <c r="H54"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K9" i="15"/>
  <c r="J9" i="15"/>
  <c r="H9" i="15"/>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 i="14"/>
  <c r="H10"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 i="14"/>
  <c r="K10" i="13"/>
  <c r="K11" i="13"/>
  <c r="K12" i="13"/>
  <c r="K13" i="13"/>
  <c r="K14" i="13"/>
  <c r="K15" i="13"/>
  <c r="K16" i="13"/>
  <c r="K17" i="13"/>
  <c r="K18" i="13"/>
  <c r="K19" i="13"/>
  <c r="K20" i="13"/>
  <c r="K21" i="13"/>
  <c r="K22" i="13"/>
  <c r="K23" i="13"/>
  <c r="K24" i="13"/>
  <c r="K25" i="13"/>
  <c r="K26" i="13"/>
  <c r="K27" i="13"/>
  <c r="K28" i="13"/>
  <c r="K29" i="13"/>
  <c r="K30" i="13"/>
  <c r="K31" i="13"/>
  <c r="K32" i="13"/>
  <c r="K33" i="13"/>
  <c r="K34" i="13"/>
  <c r="K35" i="13"/>
  <c r="K36" i="13"/>
  <c r="K37" i="13"/>
  <c r="K38" i="13"/>
  <c r="K39" i="13"/>
  <c r="K40" i="13"/>
  <c r="K41" i="13"/>
  <c r="K42" i="13"/>
  <c r="K43" i="13"/>
  <c r="K44" i="13"/>
  <c r="K45" i="13"/>
  <c r="K46" i="13"/>
  <c r="K47" i="13"/>
  <c r="K48" i="13"/>
  <c r="K49" i="13"/>
  <c r="K50" i="13"/>
  <c r="K51" i="13"/>
  <c r="K52" i="13"/>
  <c r="K53" i="13"/>
  <c r="K54" i="13"/>
  <c r="K55" i="13"/>
  <c r="K56" i="13"/>
  <c r="K57" i="13"/>
  <c r="K58" i="13"/>
  <c r="K59" i="13"/>
  <c r="K60" i="13"/>
  <c r="K61" i="13"/>
  <c r="K62" i="13"/>
  <c r="K63" i="13"/>
  <c r="K64" i="13"/>
  <c r="K65" i="13"/>
  <c r="K66" i="13"/>
  <c r="K67" i="13"/>
  <c r="K68" i="13"/>
  <c r="K69" i="13"/>
  <c r="K70" i="13"/>
  <c r="K71" i="13"/>
  <c r="K72" i="13"/>
  <c r="K73" i="13"/>
  <c r="K74" i="13"/>
  <c r="K75" i="13"/>
  <c r="K76" i="13"/>
  <c r="K77" i="13"/>
  <c r="K78" i="13"/>
  <c r="K79" i="13"/>
  <c r="K80" i="13"/>
  <c r="K81" i="13"/>
  <c r="K82" i="13"/>
  <c r="K83" i="13"/>
  <c r="K84" i="13"/>
  <c r="K85" i="13"/>
  <c r="K86" i="13"/>
  <c r="K87" i="13"/>
  <c r="K88" i="13"/>
  <c r="K89" i="13"/>
  <c r="K90" i="13"/>
  <c r="K91" i="13"/>
  <c r="K92" i="13"/>
  <c r="K93" i="13"/>
  <c r="K94" i="13"/>
  <c r="K95" i="13"/>
  <c r="K96" i="13"/>
  <c r="K97" i="13"/>
  <c r="K98" i="13"/>
  <c r="K99" i="13"/>
  <c r="K100" i="13"/>
  <c r="K101" i="13"/>
  <c r="K102" i="13"/>
  <c r="K103" i="13"/>
  <c r="K104" i="13"/>
  <c r="K105" i="13"/>
  <c r="K106" i="13"/>
  <c r="K107" i="13"/>
  <c r="K108" i="13"/>
  <c r="K109" i="13"/>
  <c r="K110" i="13"/>
  <c r="K111" i="13"/>
  <c r="K112" i="13"/>
  <c r="K113" i="13"/>
  <c r="K114" i="13"/>
  <c r="K115" i="13"/>
  <c r="K116" i="13"/>
  <c r="K117" i="13"/>
  <c r="K118" i="13"/>
  <c r="K119" i="13"/>
  <c r="K120" i="13"/>
  <c r="K121" i="13"/>
  <c r="K122" i="13"/>
  <c r="K123" i="13"/>
  <c r="K124" i="13"/>
  <c r="K125" i="13"/>
  <c r="K126" i="13"/>
  <c r="K127" i="13"/>
  <c r="K128" i="13"/>
  <c r="K129" i="13"/>
  <c r="K130" i="13"/>
  <c r="K131" i="13"/>
  <c r="K132" i="13"/>
  <c r="K133" i="13"/>
  <c r="K134" i="13"/>
  <c r="K135" i="13"/>
  <c r="K136" i="13"/>
  <c r="K137" i="13"/>
  <c r="K138" i="13"/>
  <c r="K139" i="13"/>
  <c r="K140" i="13"/>
  <c r="K141" i="13"/>
  <c r="K142" i="13"/>
  <c r="K143" i="13"/>
  <c r="K144" i="13"/>
  <c r="K145" i="13"/>
  <c r="K146" i="13"/>
  <c r="K147" i="13"/>
  <c r="K148" i="13"/>
  <c r="K149" i="13"/>
  <c r="K150" i="13"/>
  <c r="K151" i="13"/>
  <c r="K152" i="13"/>
  <c r="K153" i="13"/>
  <c r="K154" i="13"/>
  <c r="K155" i="13"/>
  <c r="K156" i="13"/>
  <c r="K157" i="13"/>
  <c r="K158" i="13"/>
  <c r="K159" i="13"/>
  <c r="K160" i="13"/>
  <c r="K161" i="13"/>
  <c r="K162" i="13"/>
  <c r="K163" i="13"/>
  <c r="K164" i="13"/>
  <c r="K165" i="13"/>
  <c r="K166" i="13"/>
  <c r="K167" i="13"/>
  <c r="K168" i="13"/>
  <c r="K169" i="13"/>
  <c r="K170" i="13"/>
  <c r="K171" i="13"/>
  <c r="K172" i="13"/>
  <c r="K173" i="13"/>
  <c r="K174" i="13"/>
  <c r="K175" i="13"/>
  <c r="K176" i="13"/>
  <c r="K177" i="13"/>
  <c r="K178" i="13"/>
  <c r="K179" i="13"/>
  <c r="K180" i="13"/>
  <c r="K181" i="13"/>
  <c r="K182" i="13"/>
  <c r="K183" i="13"/>
  <c r="K184" i="13"/>
  <c r="K185" i="13"/>
  <c r="K186" i="13"/>
  <c r="K187" i="13"/>
  <c r="K188" i="13"/>
  <c r="K189" i="13"/>
  <c r="K190" i="13"/>
  <c r="K191" i="13"/>
  <c r="K192" i="13"/>
  <c r="K193" i="13"/>
  <c r="K194" i="13"/>
  <c r="K195" i="13"/>
  <c r="K196" i="13"/>
  <c r="K197" i="13"/>
  <c r="K198" i="13"/>
  <c r="K199" i="13"/>
  <c r="K200" i="13"/>
  <c r="K201" i="13"/>
  <c r="K202" i="13"/>
  <c r="K203" i="13"/>
  <c r="K204" i="13"/>
  <c r="K205" i="13"/>
  <c r="K206" i="13"/>
  <c r="K207" i="13"/>
  <c r="K208" i="13"/>
  <c r="K209" i="13"/>
  <c r="K210" i="13"/>
  <c r="K211" i="13"/>
  <c r="K212" i="13"/>
  <c r="K213" i="13"/>
  <c r="K214" i="13"/>
  <c r="K215" i="13"/>
  <c r="K216" i="13"/>
  <c r="K217" i="13"/>
  <c r="K218" i="13"/>
  <c r="K219" i="13"/>
  <c r="K220" i="13"/>
  <c r="K221" i="13"/>
  <c r="K222" i="13"/>
  <c r="K223" i="13"/>
  <c r="K224" i="13"/>
  <c r="K225" i="13"/>
  <c r="K226" i="13"/>
  <c r="K227" i="13"/>
  <c r="K228" i="13"/>
  <c r="K229" i="13"/>
  <c r="K230" i="13"/>
  <c r="K231" i="13"/>
  <c r="K232" i="13"/>
  <c r="K233" i="13"/>
  <c r="K234" i="13"/>
  <c r="K235" i="13"/>
  <c r="K236" i="13"/>
  <c r="K237" i="13"/>
  <c r="K238" i="13"/>
  <c r="K239" i="13"/>
  <c r="K240" i="13"/>
  <c r="K241" i="13"/>
  <c r="K242" i="13"/>
  <c r="K243" i="13"/>
  <c r="K244" i="13"/>
  <c r="K245" i="13"/>
  <c r="K246" i="13"/>
  <c r="K247" i="13"/>
  <c r="K248" i="13"/>
  <c r="K249" i="13"/>
  <c r="K250" i="13"/>
  <c r="K251" i="13"/>
  <c r="K252" i="13"/>
  <c r="K253" i="13"/>
  <c r="K254" i="13"/>
  <c r="K255" i="13"/>
  <c r="K256" i="13"/>
  <c r="K257" i="13"/>
  <c r="K258" i="13"/>
  <c r="K259" i="13"/>
  <c r="K260" i="13"/>
  <c r="K261" i="13"/>
  <c r="K262" i="13"/>
  <c r="K263" i="13"/>
  <c r="K264" i="13"/>
  <c r="K265" i="13"/>
  <c r="K266" i="13"/>
  <c r="K267" i="13"/>
  <c r="K268" i="13"/>
  <c r="K269" i="13"/>
  <c r="K270" i="13"/>
  <c r="K271" i="13"/>
  <c r="K272" i="13"/>
  <c r="K273" i="13"/>
  <c r="K274" i="13"/>
  <c r="K275" i="13"/>
  <c r="K276" i="13"/>
  <c r="K277" i="13"/>
  <c r="K278" i="13"/>
  <c r="K279" i="13"/>
  <c r="K280" i="13"/>
  <c r="K281" i="13"/>
  <c r="K282" i="13"/>
  <c r="K283" i="13"/>
  <c r="K284" i="13"/>
  <c r="K285" i="13"/>
  <c r="K286" i="13"/>
  <c r="K287" i="13"/>
  <c r="K288" i="13"/>
  <c r="K289" i="13"/>
  <c r="K290" i="13"/>
  <c r="K291" i="13"/>
  <c r="K292" i="13"/>
  <c r="K293" i="13"/>
  <c r="K294" i="13"/>
  <c r="K295" i="13"/>
  <c r="K296" i="13"/>
  <c r="K297" i="13"/>
  <c r="K298" i="13"/>
  <c r="K299" i="13"/>
  <c r="K300" i="13"/>
  <c r="K301" i="13"/>
  <c r="K302" i="13"/>
  <c r="K303" i="13"/>
  <c r="K304" i="13"/>
  <c r="K305" i="13"/>
  <c r="K306" i="13"/>
  <c r="K307" i="13"/>
  <c r="K308" i="13"/>
  <c r="K309" i="13"/>
  <c r="K310" i="13"/>
  <c r="K311" i="13"/>
  <c r="K312" i="13"/>
  <c r="K313" i="13"/>
  <c r="K314" i="13"/>
  <c r="K315" i="13"/>
  <c r="K316" i="13"/>
  <c r="K317" i="13"/>
  <c r="K318" i="13"/>
  <c r="K319" i="13"/>
  <c r="K320" i="13"/>
  <c r="K321" i="13"/>
  <c r="K322" i="13"/>
  <c r="K323" i="13"/>
  <c r="K324" i="13"/>
  <c r="K325" i="13"/>
  <c r="K326" i="13"/>
  <c r="K327" i="13"/>
  <c r="K328" i="13"/>
  <c r="K329" i="13"/>
  <c r="K330" i="13"/>
  <c r="K331" i="13"/>
  <c r="K332" i="13"/>
  <c r="K333" i="13"/>
  <c r="K334" i="13"/>
  <c r="K335" i="13"/>
  <c r="K336" i="13"/>
  <c r="K337" i="13"/>
  <c r="K338" i="13"/>
  <c r="K339" i="13"/>
  <c r="K340" i="13"/>
  <c r="K341" i="13"/>
  <c r="K342" i="13"/>
  <c r="K343" i="13"/>
  <c r="K344" i="13"/>
  <c r="K345" i="13"/>
  <c r="K346" i="13"/>
  <c r="K347" i="13"/>
  <c r="K348" i="13"/>
  <c r="K349" i="13"/>
  <c r="K350" i="13"/>
  <c r="K351" i="13"/>
  <c r="K352" i="13"/>
  <c r="K353" i="13"/>
  <c r="K354" i="13"/>
  <c r="K355" i="13"/>
  <c r="K356" i="13"/>
  <c r="K357" i="13"/>
  <c r="K358" i="13"/>
  <c r="K359" i="13"/>
  <c r="K360" i="13"/>
  <c r="K361" i="13"/>
  <c r="K362" i="13"/>
  <c r="K363" i="13"/>
  <c r="K364" i="13"/>
  <c r="K365" i="13"/>
  <c r="K366" i="13"/>
  <c r="K367" i="13"/>
  <c r="K368" i="13"/>
  <c r="K369" i="13"/>
  <c r="K370" i="13"/>
  <c r="K371" i="13"/>
  <c r="K372" i="13"/>
  <c r="K373" i="13"/>
  <c r="K374" i="13"/>
  <c r="K375" i="13"/>
  <c r="K376" i="13"/>
  <c r="K377" i="13"/>
  <c r="K378" i="13"/>
  <c r="K379" i="13"/>
  <c r="K380" i="13"/>
  <c r="K381" i="13"/>
  <c r="K382" i="13"/>
  <c r="K383" i="13"/>
  <c r="K384" i="13"/>
  <c r="K385" i="13"/>
  <c r="K386" i="13"/>
  <c r="K387" i="13"/>
  <c r="K388" i="13"/>
  <c r="K389" i="13"/>
  <c r="K390" i="13"/>
  <c r="K391" i="13"/>
  <c r="K392" i="13"/>
  <c r="K393" i="13"/>
  <c r="K394" i="13"/>
  <c r="K395" i="13"/>
  <c r="K396" i="13"/>
  <c r="K397" i="13"/>
  <c r="K398" i="13"/>
  <c r="K399" i="13"/>
  <c r="K400" i="13"/>
  <c r="K401" i="13"/>
  <c r="K402" i="13"/>
  <c r="K403" i="13"/>
  <c r="K404" i="13"/>
  <c r="K405" i="13"/>
  <c r="K406" i="13"/>
  <c r="K407" i="13"/>
  <c r="K408" i="13"/>
  <c r="K409" i="13"/>
  <c r="K410" i="13"/>
  <c r="K411" i="13"/>
  <c r="K412" i="13"/>
  <c r="K413" i="13"/>
  <c r="K414" i="13"/>
  <c r="K415" i="13"/>
  <c r="K416" i="13"/>
  <c r="K417" i="13"/>
  <c r="K418" i="13"/>
  <c r="K419" i="13"/>
  <c r="K420" i="13"/>
  <c r="K421" i="13"/>
  <c r="K422" i="13"/>
  <c r="K423" i="13"/>
  <c r="K424" i="13"/>
  <c r="K425" i="13"/>
  <c r="K426" i="13"/>
  <c r="K427" i="13"/>
  <c r="K428" i="13"/>
  <c r="K429" i="13"/>
  <c r="K430" i="13"/>
  <c r="K431" i="13"/>
  <c r="K432" i="13"/>
  <c r="K433" i="13"/>
  <c r="K434" i="13"/>
  <c r="K435" i="13"/>
  <c r="K436" i="13"/>
  <c r="K437" i="13"/>
  <c r="K438" i="13"/>
  <c r="K439" i="13"/>
  <c r="K440" i="13"/>
  <c r="K441" i="13"/>
  <c r="K442" i="13"/>
  <c r="K443" i="13"/>
  <c r="K444" i="13"/>
  <c r="K445" i="13"/>
  <c r="K446" i="13"/>
  <c r="K447" i="13"/>
  <c r="K448" i="13"/>
  <c r="K449" i="13"/>
  <c r="K450" i="13"/>
  <c r="K451" i="13"/>
  <c r="K452" i="13"/>
  <c r="K453" i="13"/>
  <c r="K454" i="13"/>
  <c r="K455" i="13"/>
  <c r="K456" i="13"/>
  <c r="K457" i="13"/>
  <c r="K458" i="13"/>
  <c r="K459" i="13"/>
  <c r="K460" i="13"/>
  <c r="K461" i="13"/>
  <c r="K462" i="13"/>
  <c r="K463" i="13"/>
  <c r="K464" i="13"/>
  <c r="K465" i="13"/>
  <c r="K466" i="13"/>
  <c r="K467" i="13"/>
  <c r="K468" i="13"/>
  <c r="K469" i="13"/>
  <c r="K470" i="13"/>
  <c r="K471" i="13"/>
  <c r="K472" i="13"/>
  <c r="K473" i="13"/>
  <c r="K474" i="13"/>
  <c r="K475" i="13"/>
  <c r="K476" i="13"/>
  <c r="K477" i="13"/>
  <c r="K478" i="13"/>
  <c r="K479" i="13"/>
  <c r="K480" i="13"/>
  <c r="K481" i="13"/>
  <c r="K482" i="13"/>
  <c r="K483" i="13"/>
  <c r="K484" i="13"/>
  <c r="K485" i="13"/>
  <c r="K486" i="13"/>
  <c r="K487" i="13"/>
  <c r="K488" i="13"/>
  <c r="K489" i="13"/>
  <c r="K490" i="13"/>
  <c r="K491" i="13"/>
  <c r="K492" i="13"/>
  <c r="K493" i="13"/>
  <c r="K494" i="13"/>
  <c r="K495" i="13"/>
  <c r="K496" i="13"/>
  <c r="K497" i="13"/>
  <c r="K498" i="13"/>
  <c r="K499" i="13"/>
  <c r="K500" i="13"/>
  <c r="K501" i="13"/>
  <c r="K502" i="13"/>
  <c r="K503" i="13"/>
  <c r="K504" i="13"/>
  <c r="K505" i="13"/>
  <c r="K506" i="13"/>
  <c r="K507" i="13"/>
  <c r="K508" i="13"/>
  <c r="K509" i="13"/>
  <c r="K510" i="13"/>
  <c r="K511" i="13"/>
  <c r="K512" i="13"/>
  <c r="K513" i="13"/>
  <c r="K514" i="13"/>
  <c r="K515" i="13"/>
  <c r="K516" i="13"/>
  <c r="K517" i="13"/>
  <c r="K518" i="13"/>
  <c r="K519" i="13"/>
  <c r="K520" i="13"/>
  <c r="K521" i="13"/>
  <c r="K522" i="13"/>
  <c r="K523" i="13"/>
  <c r="K524" i="13"/>
  <c r="K525" i="13"/>
  <c r="K526" i="13"/>
  <c r="K527" i="13"/>
  <c r="K528" i="13"/>
  <c r="K529" i="13"/>
  <c r="K530" i="13"/>
  <c r="K531" i="13"/>
  <c r="K532" i="13"/>
  <c r="K533" i="13"/>
  <c r="K534" i="13"/>
  <c r="K535" i="13"/>
  <c r="K536" i="13"/>
  <c r="K537" i="13"/>
  <c r="K538" i="13"/>
  <c r="K539" i="13"/>
  <c r="K540" i="13"/>
  <c r="K541" i="13"/>
  <c r="K542" i="13"/>
  <c r="K543" i="13"/>
  <c r="K544" i="13"/>
  <c r="K545" i="13"/>
  <c r="K546" i="13"/>
  <c r="K547" i="13"/>
  <c r="K548" i="13"/>
  <c r="K549" i="13"/>
  <c r="K550" i="13"/>
  <c r="K551" i="13"/>
  <c r="K552" i="13"/>
  <c r="K553" i="13"/>
  <c r="K554" i="13"/>
  <c r="K555" i="13"/>
  <c r="K556" i="13"/>
  <c r="K557" i="13"/>
  <c r="K558" i="13"/>
  <c r="K559" i="13"/>
  <c r="K560" i="13"/>
  <c r="K561" i="13"/>
  <c r="K562" i="13"/>
  <c r="K563" i="13"/>
  <c r="K564" i="13"/>
  <c r="K565" i="13"/>
  <c r="K566" i="13"/>
  <c r="K567" i="13"/>
  <c r="K568" i="13"/>
  <c r="K569" i="13"/>
  <c r="K570" i="13"/>
  <c r="K571" i="13"/>
  <c r="K572" i="13"/>
  <c r="K573" i="13"/>
  <c r="K574" i="13"/>
  <c r="K575" i="13"/>
  <c r="K576" i="13"/>
  <c r="K577" i="13"/>
  <c r="K578" i="13"/>
  <c r="K579" i="13"/>
  <c r="K580" i="13"/>
  <c r="K581" i="13"/>
  <c r="K582" i="13"/>
  <c r="K583" i="13"/>
  <c r="K584" i="13"/>
  <c r="K585" i="13"/>
  <c r="K586" i="13"/>
  <c r="K587" i="13"/>
  <c r="K588" i="13"/>
  <c r="K589" i="13"/>
  <c r="K590" i="13"/>
  <c r="K591" i="13"/>
  <c r="K592" i="13"/>
  <c r="K593" i="13"/>
  <c r="K594" i="13"/>
  <c r="K595" i="13"/>
  <c r="K596" i="13"/>
  <c r="K597" i="13"/>
  <c r="K598" i="13"/>
  <c r="K599" i="13"/>
  <c r="K600" i="13"/>
  <c r="K601" i="13"/>
  <c r="K602" i="13"/>
  <c r="K603" i="13"/>
  <c r="K604" i="13"/>
  <c r="K605" i="13"/>
  <c r="K606" i="13"/>
  <c r="K607" i="13"/>
  <c r="K608" i="13"/>
  <c r="K609" i="13"/>
  <c r="K610" i="13"/>
  <c r="K611" i="13"/>
  <c r="K612" i="13"/>
  <c r="K613" i="13"/>
  <c r="K614" i="13"/>
  <c r="K615" i="13"/>
  <c r="K616" i="13"/>
  <c r="K617" i="13"/>
  <c r="K618" i="13"/>
  <c r="K619" i="13"/>
  <c r="K620" i="13"/>
  <c r="K621" i="13"/>
  <c r="K622" i="13"/>
  <c r="K623" i="13"/>
  <c r="K624" i="13"/>
  <c r="K625" i="13"/>
  <c r="K626" i="13"/>
  <c r="K627" i="13"/>
  <c r="K628" i="13"/>
  <c r="K629" i="13"/>
  <c r="K630" i="13"/>
  <c r="K631" i="13"/>
  <c r="K632" i="13"/>
  <c r="K633" i="13"/>
  <c r="K634" i="13"/>
  <c r="K635" i="13"/>
  <c r="K636" i="13"/>
  <c r="K637" i="13"/>
  <c r="K638" i="13"/>
  <c r="K639" i="13"/>
  <c r="K640" i="13"/>
  <c r="K641" i="13"/>
  <c r="K642" i="13"/>
  <c r="K643" i="13"/>
  <c r="K644" i="13"/>
  <c r="K645" i="13"/>
  <c r="K646" i="13"/>
  <c r="K647" i="13"/>
  <c r="K648" i="13"/>
  <c r="K649" i="13"/>
  <c r="K650" i="13"/>
  <c r="K651" i="13"/>
  <c r="K652" i="13"/>
  <c r="K653" i="13"/>
  <c r="K654" i="13"/>
  <c r="K655" i="13"/>
  <c r="K656" i="13"/>
  <c r="K657" i="13"/>
  <c r="K658" i="13"/>
  <c r="K659" i="13"/>
  <c r="K660" i="13"/>
  <c r="K661" i="13"/>
  <c r="K662" i="13"/>
  <c r="K663" i="13"/>
  <c r="K664" i="13"/>
  <c r="K665" i="13"/>
  <c r="K666" i="13"/>
  <c r="K667" i="13"/>
  <c r="K668" i="13"/>
  <c r="K669" i="13"/>
  <c r="K670" i="13"/>
  <c r="K671" i="13"/>
  <c r="K672" i="13"/>
  <c r="K673" i="13"/>
  <c r="K674" i="13"/>
  <c r="K675" i="13"/>
  <c r="K676" i="13"/>
  <c r="K677" i="13"/>
  <c r="K678" i="13"/>
  <c r="K679" i="13"/>
  <c r="K680" i="13"/>
  <c r="K681" i="13"/>
  <c r="K682" i="13"/>
  <c r="K683" i="13"/>
  <c r="K684" i="13"/>
  <c r="K685" i="13"/>
  <c r="K686" i="13"/>
  <c r="K687" i="13"/>
  <c r="K688" i="13"/>
  <c r="K689" i="13"/>
  <c r="K690" i="13"/>
  <c r="K691" i="13"/>
  <c r="K692" i="13"/>
  <c r="K693" i="13"/>
  <c r="K694" i="13"/>
  <c r="K695" i="13"/>
  <c r="K696" i="13"/>
  <c r="K697" i="13"/>
  <c r="K698" i="13"/>
  <c r="K699" i="13"/>
  <c r="K700" i="13"/>
  <c r="K701" i="13"/>
  <c r="K702" i="13"/>
  <c r="K703" i="13"/>
  <c r="K704" i="13"/>
  <c r="K705" i="13"/>
  <c r="K706" i="13"/>
  <c r="K707" i="13"/>
  <c r="K708" i="13"/>
  <c r="K709" i="13"/>
  <c r="K710" i="13"/>
  <c r="K711" i="13"/>
  <c r="K712" i="13"/>
  <c r="K713" i="13"/>
  <c r="K714" i="13"/>
  <c r="K715" i="13"/>
  <c r="K716" i="13"/>
  <c r="K717" i="13"/>
  <c r="K718" i="13"/>
  <c r="K719" i="13"/>
  <c r="K720" i="13"/>
  <c r="K721" i="13"/>
  <c r="K722" i="13"/>
  <c r="K723" i="13"/>
  <c r="K724" i="13"/>
  <c r="K725" i="13"/>
  <c r="K726" i="13"/>
  <c r="K727" i="13"/>
  <c r="K728" i="13"/>
  <c r="K729" i="13"/>
  <c r="K730" i="13"/>
  <c r="K731" i="13"/>
  <c r="K732" i="13"/>
  <c r="K733" i="13"/>
  <c r="K734" i="13"/>
  <c r="K735" i="13"/>
  <c r="K736" i="13"/>
  <c r="K737" i="13"/>
  <c r="K738" i="13"/>
  <c r="K739" i="13"/>
  <c r="K740" i="13"/>
  <c r="K741" i="13"/>
  <c r="K742" i="13"/>
  <c r="K743" i="13"/>
  <c r="K744" i="13"/>
  <c r="K745" i="13"/>
  <c r="K746" i="13"/>
  <c r="K747" i="13"/>
  <c r="K748" i="13"/>
  <c r="K749" i="13"/>
  <c r="K750" i="13"/>
  <c r="K751" i="13"/>
  <c r="K752" i="13"/>
  <c r="K753" i="13"/>
  <c r="K754" i="13"/>
  <c r="K755" i="13"/>
  <c r="K756" i="13"/>
  <c r="K757" i="13"/>
  <c r="K758" i="13"/>
  <c r="K759" i="13"/>
  <c r="K760" i="13"/>
  <c r="K761" i="13"/>
  <c r="K762" i="13"/>
  <c r="K763" i="13"/>
  <c r="K764" i="13"/>
  <c r="K765" i="13"/>
  <c r="K766" i="13"/>
  <c r="K767" i="13"/>
  <c r="K768" i="13"/>
  <c r="K769" i="13"/>
  <c r="K770" i="13"/>
  <c r="K771" i="13"/>
  <c r="K772" i="13"/>
  <c r="K773" i="13"/>
  <c r="K774" i="13"/>
  <c r="K775" i="13"/>
  <c r="K776" i="13"/>
  <c r="K777" i="13"/>
  <c r="K778" i="13"/>
  <c r="K779" i="13"/>
  <c r="K780" i="13"/>
  <c r="K781" i="13"/>
  <c r="K782" i="13"/>
  <c r="K783" i="13"/>
  <c r="K784" i="13"/>
  <c r="K785" i="13"/>
  <c r="K786" i="13"/>
  <c r="K787" i="13"/>
  <c r="K788" i="13"/>
  <c r="K789" i="13"/>
  <c r="K790" i="13"/>
  <c r="K791" i="13"/>
  <c r="K792" i="13"/>
  <c r="K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108" i="13"/>
  <c r="J109" i="13"/>
  <c r="J110" i="13"/>
  <c r="J111" i="13"/>
  <c r="J112" i="13"/>
  <c r="J113" i="13"/>
  <c r="J114" i="13"/>
  <c r="J115" i="13"/>
  <c r="J116" i="13"/>
  <c r="J117" i="13"/>
  <c r="J118" i="13"/>
  <c r="J119" i="13"/>
  <c r="J120" i="13"/>
  <c r="J121" i="13"/>
  <c r="J122" i="13"/>
  <c r="J123" i="13"/>
  <c r="J124" i="13"/>
  <c r="J125" i="13"/>
  <c r="J126" i="13"/>
  <c r="J127" i="13"/>
  <c r="J128" i="13"/>
  <c r="J129" i="13"/>
  <c r="J130" i="13"/>
  <c r="J131" i="13"/>
  <c r="J132" i="13"/>
  <c r="J133" i="13"/>
  <c r="J134" i="13"/>
  <c r="J135" i="13"/>
  <c r="J136" i="13"/>
  <c r="J137" i="13"/>
  <c r="J138" i="13"/>
  <c r="J139" i="13"/>
  <c r="J140" i="13"/>
  <c r="J141" i="13"/>
  <c r="J142" i="13"/>
  <c r="J143" i="13"/>
  <c r="J144" i="13"/>
  <c r="J145" i="13"/>
  <c r="J146" i="13"/>
  <c r="J147" i="13"/>
  <c r="J148" i="13"/>
  <c r="J149" i="13"/>
  <c r="J150" i="13"/>
  <c r="J151" i="13"/>
  <c r="J152" i="13"/>
  <c r="J153" i="13"/>
  <c r="J154" i="13"/>
  <c r="J155" i="13"/>
  <c r="J156" i="13"/>
  <c r="J157" i="13"/>
  <c r="J158" i="13"/>
  <c r="J159" i="13"/>
  <c r="J160" i="13"/>
  <c r="J161" i="13"/>
  <c r="J162" i="13"/>
  <c r="J163" i="13"/>
  <c r="J164" i="13"/>
  <c r="J165" i="13"/>
  <c r="J166" i="13"/>
  <c r="J167" i="13"/>
  <c r="J168" i="13"/>
  <c r="J169" i="13"/>
  <c r="J170" i="13"/>
  <c r="J171" i="13"/>
  <c r="J172" i="13"/>
  <c r="J173" i="13"/>
  <c r="J174" i="13"/>
  <c r="J175" i="13"/>
  <c r="J176" i="13"/>
  <c r="J177" i="13"/>
  <c r="J178" i="13"/>
  <c r="J179" i="13"/>
  <c r="J180" i="13"/>
  <c r="J181" i="13"/>
  <c r="J182" i="13"/>
  <c r="J183" i="13"/>
  <c r="J184" i="13"/>
  <c r="J185" i="13"/>
  <c r="J186" i="13"/>
  <c r="J187" i="13"/>
  <c r="J188" i="13"/>
  <c r="J189" i="13"/>
  <c r="J190" i="13"/>
  <c r="J191" i="13"/>
  <c r="J192" i="13"/>
  <c r="J193" i="13"/>
  <c r="J194" i="13"/>
  <c r="J195" i="13"/>
  <c r="J196" i="13"/>
  <c r="J197" i="13"/>
  <c r="J198" i="13"/>
  <c r="J199" i="13"/>
  <c r="J200" i="13"/>
  <c r="J201" i="13"/>
  <c r="J202" i="13"/>
  <c r="J203" i="13"/>
  <c r="J204" i="13"/>
  <c r="J205" i="13"/>
  <c r="J206" i="13"/>
  <c r="J207" i="13"/>
  <c r="J208" i="13"/>
  <c r="J209" i="13"/>
  <c r="J210" i="13"/>
  <c r="J211" i="13"/>
  <c r="J212" i="13"/>
  <c r="J213" i="13"/>
  <c r="J214" i="13"/>
  <c r="J215" i="13"/>
  <c r="J216" i="13"/>
  <c r="J217" i="13"/>
  <c r="J218" i="13"/>
  <c r="J219" i="13"/>
  <c r="J220" i="13"/>
  <c r="J221" i="13"/>
  <c r="J222" i="13"/>
  <c r="J223" i="13"/>
  <c r="J224" i="13"/>
  <c r="J225" i="13"/>
  <c r="J226" i="13"/>
  <c r="J227" i="13"/>
  <c r="J228" i="13"/>
  <c r="J229" i="13"/>
  <c r="J230" i="13"/>
  <c r="J231" i="13"/>
  <c r="J232" i="13"/>
  <c r="J233" i="13"/>
  <c r="J234" i="13"/>
  <c r="J235" i="13"/>
  <c r="J236" i="13"/>
  <c r="J237" i="13"/>
  <c r="J238" i="13"/>
  <c r="J239" i="13"/>
  <c r="J240" i="13"/>
  <c r="J241" i="13"/>
  <c r="J242" i="13"/>
  <c r="J243" i="13"/>
  <c r="J244" i="13"/>
  <c r="J245" i="13"/>
  <c r="J246" i="13"/>
  <c r="J247" i="13"/>
  <c r="J248" i="13"/>
  <c r="J249" i="13"/>
  <c r="J250" i="13"/>
  <c r="J251" i="13"/>
  <c r="J252" i="13"/>
  <c r="J253" i="13"/>
  <c r="J254" i="13"/>
  <c r="J255" i="13"/>
  <c r="J256" i="13"/>
  <c r="J257" i="13"/>
  <c r="J258" i="13"/>
  <c r="J259" i="13"/>
  <c r="J260" i="13"/>
  <c r="J261" i="13"/>
  <c r="J262" i="13"/>
  <c r="J263" i="13"/>
  <c r="J264" i="13"/>
  <c r="J265" i="13"/>
  <c r="J266" i="13"/>
  <c r="J267" i="13"/>
  <c r="J268" i="13"/>
  <c r="J269" i="13"/>
  <c r="J270" i="13"/>
  <c r="J271" i="13"/>
  <c r="J272" i="13"/>
  <c r="J273" i="13"/>
  <c r="J274" i="13"/>
  <c r="J275" i="13"/>
  <c r="J276" i="13"/>
  <c r="J277" i="13"/>
  <c r="J278" i="13"/>
  <c r="J279" i="13"/>
  <c r="J280" i="13"/>
  <c r="J281" i="13"/>
  <c r="J282" i="13"/>
  <c r="J283" i="13"/>
  <c r="J284" i="13"/>
  <c r="J285" i="13"/>
  <c r="J286" i="13"/>
  <c r="J287" i="13"/>
  <c r="J288" i="13"/>
  <c r="J289" i="13"/>
  <c r="J290" i="13"/>
  <c r="J291" i="13"/>
  <c r="J292" i="13"/>
  <c r="J293" i="13"/>
  <c r="J294" i="13"/>
  <c r="J295" i="13"/>
  <c r="J296" i="13"/>
  <c r="J297" i="13"/>
  <c r="J298" i="13"/>
  <c r="J299" i="13"/>
  <c r="J300" i="13"/>
  <c r="J301" i="13"/>
  <c r="J302" i="13"/>
  <c r="J303" i="13"/>
  <c r="J304" i="13"/>
  <c r="J305" i="13"/>
  <c r="J306" i="13"/>
  <c r="J307" i="13"/>
  <c r="J308" i="13"/>
  <c r="J309" i="13"/>
  <c r="J310" i="13"/>
  <c r="J311" i="13"/>
  <c r="J312" i="13"/>
  <c r="J313" i="13"/>
  <c r="J314" i="13"/>
  <c r="J315" i="13"/>
  <c r="J316" i="13"/>
  <c r="J317" i="13"/>
  <c r="J318" i="13"/>
  <c r="J319" i="13"/>
  <c r="J320" i="13"/>
  <c r="J321" i="13"/>
  <c r="J322" i="13"/>
  <c r="J323" i="13"/>
  <c r="J324" i="13"/>
  <c r="J325" i="13"/>
  <c r="J326" i="13"/>
  <c r="J327" i="13"/>
  <c r="J328" i="13"/>
  <c r="J329" i="13"/>
  <c r="J330" i="13"/>
  <c r="J331" i="13"/>
  <c r="J332" i="13"/>
  <c r="J333" i="13"/>
  <c r="J334" i="13"/>
  <c r="J335" i="13"/>
  <c r="J336" i="13"/>
  <c r="J337" i="13"/>
  <c r="J338" i="13"/>
  <c r="J339" i="13"/>
  <c r="J340" i="13"/>
  <c r="J341" i="13"/>
  <c r="J342" i="13"/>
  <c r="J343" i="13"/>
  <c r="J344" i="13"/>
  <c r="J345" i="13"/>
  <c r="J346" i="13"/>
  <c r="J347" i="13"/>
  <c r="J348" i="13"/>
  <c r="J349" i="13"/>
  <c r="J350" i="13"/>
  <c r="J351" i="13"/>
  <c r="J352" i="13"/>
  <c r="J353" i="13"/>
  <c r="J354" i="13"/>
  <c r="J355" i="13"/>
  <c r="J356" i="13"/>
  <c r="J357" i="13"/>
  <c r="J358" i="13"/>
  <c r="J359" i="13"/>
  <c r="J360" i="13"/>
  <c r="J361" i="13"/>
  <c r="J362" i="13"/>
  <c r="J363" i="13"/>
  <c r="J364" i="13"/>
  <c r="J365" i="13"/>
  <c r="J366" i="13"/>
  <c r="J367" i="13"/>
  <c r="J368" i="13"/>
  <c r="J369" i="13"/>
  <c r="J370" i="13"/>
  <c r="J371" i="13"/>
  <c r="J372" i="13"/>
  <c r="J373" i="13"/>
  <c r="J374" i="13"/>
  <c r="J375" i="13"/>
  <c r="J376" i="13"/>
  <c r="J377" i="13"/>
  <c r="J378" i="13"/>
  <c r="J379" i="13"/>
  <c r="J380" i="13"/>
  <c r="J381" i="13"/>
  <c r="J382" i="13"/>
  <c r="J383" i="13"/>
  <c r="J384" i="13"/>
  <c r="J385" i="13"/>
  <c r="J386" i="13"/>
  <c r="J387" i="13"/>
  <c r="J388" i="13"/>
  <c r="J389" i="13"/>
  <c r="J390" i="13"/>
  <c r="J391" i="13"/>
  <c r="J392" i="13"/>
  <c r="J393" i="13"/>
  <c r="J394" i="13"/>
  <c r="J395" i="13"/>
  <c r="J396" i="13"/>
  <c r="J397" i="13"/>
  <c r="J398" i="13"/>
  <c r="J399" i="13"/>
  <c r="J400" i="13"/>
  <c r="J401" i="13"/>
  <c r="J402" i="13"/>
  <c r="J403" i="13"/>
  <c r="J404" i="13"/>
  <c r="J405" i="13"/>
  <c r="J406" i="13"/>
  <c r="J407" i="13"/>
  <c r="J408" i="13"/>
  <c r="J409" i="13"/>
  <c r="J410" i="13"/>
  <c r="J411" i="13"/>
  <c r="J412" i="13"/>
  <c r="J413" i="13"/>
  <c r="J414" i="13"/>
  <c r="J415" i="13"/>
  <c r="J416" i="13"/>
  <c r="J417" i="13"/>
  <c r="J418" i="13"/>
  <c r="J419" i="13"/>
  <c r="J420" i="13"/>
  <c r="J421" i="13"/>
  <c r="J422" i="13"/>
  <c r="J423" i="13"/>
  <c r="J424" i="13"/>
  <c r="J425" i="13"/>
  <c r="J426" i="13"/>
  <c r="J427" i="13"/>
  <c r="J428" i="13"/>
  <c r="J429" i="13"/>
  <c r="J430" i="13"/>
  <c r="J431" i="13"/>
  <c r="J432" i="13"/>
  <c r="J433" i="13"/>
  <c r="J434" i="13"/>
  <c r="J435" i="13"/>
  <c r="J436" i="13"/>
  <c r="J437" i="13"/>
  <c r="J438" i="13"/>
  <c r="J439" i="13"/>
  <c r="J440" i="13"/>
  <c r="J441" i="13"/>
  <c r="J442" i="13"/>
  <c r="J443" i="13"/>
  <c r="J444" i="13"/>
  <c r="J445" i="13"/>
  <c r="J446" i="13"/>
  <c r="J447" i="13"/>
  <c r="J448" i="13"/>
  <c r="J449" i="13"/>
  <c r="J450" i="13"/>
  <c r="J451" i="13"/>
  <c r="J452" i="13"/>
  <c r="J453" i="13"/>
  <c r="J454" i="13"/>
  <c r="J455" i="13"/>
  <c r="J456" i="13"/>
  <c r="J457" i="13"/>
  <c r="J458" i="13"/>
  <c r="J459" i="13"/>
  <c r="J460" i="13"/>
  <c r="J461" i="13"/>
  <c r="J462" i="13"/>
  <c r="J463" i="13"/>
  <c r="J464" i="13"/>
  <c r="J465" i="13"/>
  <c r="J466" i="13"/>
  <c r="J467" i="13"/>
  <c r="J468" i="13"/>
  <c r="J469" i="13"/>
  <c r="J470" i="13"/>
  <c r="J471" i="13"/>
  <c r="J472" i="13"/>
  <c r="J473" i="13"/>
  <c r="J474" i="13"/>
  <c r="J475" i="13"/>
  <c r="J476" i="13"/>
  <c r="J477" i="13"/>
  <c r="J478" i="13"/>
  <c r="J479" i="13"/>
  <c r="J480" i="13"/>
  <c r="J481" i="13"/>
  <c r="J482" i="13"/>
  <c r="J483" i="13"/>
  <c r="J484" i="13"/>
  <c r="J485" i="13"/>
  <c r="J486" i="13"/>
  <c r="J487" i="13"/>
  <c r="J488" i="13"/>
  <c r="J489" i="13"/>
  <c r="J490" i="13"/>
  <c r="J491" i="13"/>
  <c r="J492" i="13"/>
  <c r="J493" i="13"/>
  <c r="J494" i="13"/>
  <c r="J495" i="13"/>
  <c r="J496" i="13"/>
  <c r="J497" i="13"/>
  <c r="J498" i="13"/>
  <c r="J499" i="13"/>
  <c r="J500" i="13"/>
  <c r="J501" i="13"/>
  <c r="J502" i="13"/>
  <c r="J503" i="13"/>
  <c r="J504" i="13"/>
  <c r="J505" i="13"/>
  <c r="J506" i="13"/>
  <c r="J507" i="13"/>
  <c r="J508" i="13"/>
  <c r="J509" i="13"/>
  <c r="J510" i="13"/>
  <c r="J511" i="13"/>
  <c r="J512" i="13"/>
  <c r="J513" i="13"/>
  <c r="J514" i="13"/>
  <c r="J515" i="13"/>
  <c r="J516" i="13"/>
  <c r="J517" i="13"/>
  <c r="J518" i="13"/>
  <c r="J519" i="13"/>
  <c r="J520" i="13"/>
  <c r="J521" i="13"/>
  <c r="J522" i="13"/>
  <c r="J523" i="13"/>
  <c r="J524" i="13"/>
  <c r="J525" i="13"/>
  <c r="J526" i="13"/>
  <c r="J527" i="13"/>
  <c r="J528" i="13"/>
  <c r="J529" i="13"/>
  <c r="J530" i="13"/>
  <c r="J531" i="13"/>
  <c r="J532" i="13"/>
  <c r="J533" i="13"/>
  <c r="J534" i="13"/>
  <c r="J535" i="13"/>
  <c r="J536" i="13"/>
  <c r="J537" i="13"/>
  <c r="J538" i="13"/>
  <c r="J539" i="13"/>
  <c r="J540" i="13"/>
  <c r="J541" i="13"/>
  <c r="J542" i="13"/>
  <c r="J543" i="13"/>
  <c r="J544" i="13"/>
  <c r="J545" i="13"/>
  <c r="J546" i="13"/>
  <c r="J547" i="13"/>
  <c r="J548" i="13"/>
  <c r="J549" i="13"/>
  <c r="J550" i="13"/>
  <c r="J551" i="13"/>
  <c r="J552" i="13"/>
  <c r="J553" i="13"/>
  <c r="J554" i="13"/>
  <c r="J555" i="13"/>
  <c r="J556" i="13"/>
  <c r="J557" i="13"/>
  <c r="J558" i="13"/>
  <c r="J559" i="13"/>
  <c r="J560" i="13"/>
  <c r="J561" i="13"/>
  <c r="J562" i="13"/>
  <c r="J563" i="13"/>
  <c r="J564" i="13"/>
  <c r="J565" i="13"/>
  <c r="J566" i="13"/>
  <c r="J567" i="13"/>
  <c r="J568" i="13"/>
  <c r="J569" i="13"/>
  <c r="J570" i="13"/>
  <c r="J571" i="13"/>
  <c r="J572" i="13"/>
  <c r="J573" i="13"/>
  <c r="J574" i="13"/>
  <c r="J575" i="13"/>
  <c r="J576" i="13"/>
  <c r="J577" i="13"/>
  <c r="J578" i="13"/>
  <c r="J579" i="13"/>
  <c r="J580" i="13"/>
  <c r="J581" i="13"/>
  <c r="J582" i="13"/>
  <c r="J583" i="13"/>
  <c r="J584" i="13"/>
  <c r="J585" i="13"/>
  <c r="J586" i="13"/>
  <c r="J587" i="13"/>
  <c r="J588" i="13"/>
  <c r="J589" i="13"/>
  <c r="J590" i="13"/>
  <c r="J591" i="13"/>
  <c r="J592" i="13"/>
  <c r="J593" i="13"/>
  <c r="J594" i="13"/>
  <c r="J595" i="13"/>
  <c r="J596" i="13"/>
  <c r="J597" i="13"/>
  <c r="J598" i="13"/>
  <c r="J599" i="13"/>
  <c r="J600" i="13"/>
  <c r="J601" i="13"/>
  <c r="J602" i="13"/>
  <c r="J603" i="13"/>
  <c r="J604" i="13"/>
  <c r="J605" i="13"/>
  <c r="J606" i="13"/>
  <c r="J607" i="13"/>
  <c r="J608" i="13"/>
  <c r="J609" i="13"/>
  <c r="J610" i="13"/>
  <c r="J611" i="13"/>
  <c r="J612" i="13"/>
  <c r="J613" i="13"/>
  <c r="J614" i="13"/>
  <c r="J615" i="13"/>
  <c r="J616" i="13"/>
  <c r="J617" i="13"/>
  <c r="J618" i="13"/>
  <c r="J619" i="13"/>
  <c r="J620" i="13"/>
  <c r="J621" i="13"/>
  <c r="J622" i="13"/>
  <c r="J623" i="13"/>
  <c r="J624" i="13"/>
  <c r="J625" i="13"/>
  <c r="J626" i="13"/>
  <c r="J627" i="13"/>
  <c r="J628" i="13"/>
  <c r="J629" i="13"/>
  <c r="J630" i="13"/>
  <c r="J631" i="13"/>
  <c r="J632" i="13"/>
  <c r="J633" i="13"/>
  <c r="J634" i="13"/>
  <c r="J635" i="13"/>
  <c r="J636" i="13"/>
  <c r="J637" i="13"/>
  <c r="J638" i="13"/>
  <c r="J639" i="13"/>
  <c r="J640" i="13"/>
  <c r="J641" i="13"/>
  <c r="J642" i="13"/>
  <c r="J643" i="13"/>
  <c r="J644" i="13"/>
  <c r="J645" i="13"/>
  <c r="J646" i="13"/>
  <c r="J647" i="13"/>
  <c r="J648" i="13"/>
  <c r="J649" i="13"/>
  <c r="J650" i="13"/>
  <c r="J651" i="13"/>
  <c r="J652" i="13"/>
  <c r="J653" i="13"/>
  <c r="J654" i="13"/>
  <c r="J655" i="13"/>
  <c r="J656" i="13"/>
  <c r="J657" i="13"/>
  <c r="J658" i="13"/>
  <c r="J659" i="13"/>
  <c r="J660" i="13"/>
  <c r="J661" i="13"/>
  <c r="J662" i="13"/>
  <c r="J663" i="13"/>
  <c r="J664" i="13"/>
  <c r="J665" i="13"/>
  <c r="J666" i="13"/>
  <c r="J667" i="13"/>
  <c r="J668" i="13"/>
  <c r="J669" i="13"/>
  <c r="J670" i="13"/>
  <c r="J671" i="13"/>
  <c r="J672" i="13"/>
  <c r="J673" i="13"/>
  <c r="J674" i="13"/>
  <c r="J675" i="13"/>
  <c r="J676" i="13"/>
  <c r="J677" i="13"/>
  <c r="J678" i="13"/>
  <c r="J679" i="13"/>
  <c r="J680" i="13"/>
  <c r="J681" i="13"/>
  <c r="J682" i="13"/>
  <c r="J683" i="13"/>
  <c r="J684" i="13"/>
  <c r="J685" i="13"/>
  <c r="J686" i="13"/>
  <c r="J687" i="13"/>
  <c r="J688" i="13"/>
  <c r="J689" i="13"/>
  <c r="J690" i="13"/>
  <c r="J691" i="13"/>
  <c r="J692" i="13"/>
  <c r="J693" i="13"/>
  <c r="J694" i="13"/>
  <c r="J695" i="13"/>
  <c r="J696" i="13"/>
  <c r="J697" i="13"/>
  <c r="J698" i="13"/>
  <c r="J699" i="13"/>
  <c r="J700" i="13"/>
  <c r="J701" i="13"/>
  <c r="J702" i="13"/>
  <c r="J703" i="13"/>
  <c r="J704" i="13"/>
  <c r="J705" i="13"/>
  <c r="J706" i="13"/>
  <c r="J707" i="13"/>
  <c r="J708" i="13"/>
  <c r="J709" i="13"/>
  <c r="J710" i="13"/>
  <c r="J711" i="13"/>
  <c r="J712" i="13"/>
  <c r="J713" i="13"/>
  <c r="J714" i="13"/>
  <c r="J715" i="13"/>
  <c r="J716" i="13"/>
  <c r="J717" i="13"/>
  <c r="J718" i="13"/>
  <c r="J719" i="13"/>
  <c r="J720" i="13"/>
  <c r="J721" i="13"/>
  <c r="J722" i="13"/>
  <c r="J723" i="13"/>
  <c r="J724" i="13"/>
  <c r="J725" i="13"/>
  <c r="J726" i="13"/>
  <c r="J727" i="13"/>
  <c r="J728" i="13"/>
  <c r="J729" i="13"/>
  <c r="J730" i="13"/>
  <c r="J731" i="13"/>
  <c r="J732" i="13"/>
  <c r="J733" i="13"/>
  <c r="J734" i="13"/>
  <c r="J735" i="13"/>
  <c r="J736" i="13"/>
  <c r="J737" i="13"/>
  <c r="J738" i="13"/>
  <c r="J739" i="13"/>
  <c r="J740" i="13"/>
  <c r="J741" i="13"/>
  <c r="J742" i="13"/>
  <c r="J743" i="13"/>
  <c r="J744" i="13"/>
  <c r="J745" i="13"/>
  <c r="J746" i="13"/>
  <c r="J747" i="13"/>
  <c r="J748" i="13"/>
  <c r="J749" i="13"/>
  <c r="J750" i="13"/>
  <c r="J751" i="13"/>
  <c r="J752" i="13"/>
  <c r="J753" i="13"/>
  <c r="J754" i="13"/>
  <c r="J755" i="13"/>
  <c r="J756" i="13"/>
  <c r="J757" i="13"/>
  <c r="J758" i="13"/>
  <c r="J759" i="13"/>
  <c r="J760" i="13"/>
  <c r="J761" i="13"/>
  <c r="J762" i="13"/>
  <c r="J763" i="13"/>
  <c r="J764" i="13"/>
  <c r="J765" i="13"/>
  <c r="J766" i="13"/>
  <c r="J767" i="13"/>
  <c r="J768" i="13"/>
  <c r="J769" i="13"/>
  <c r="J770" i="13"/>
  <c r="J771" i="13"/>
  <c r="J772" i="13"/>
  <c r="J773" i="13"/>
  <c r="J774" i="13"/>
  <c r="J775" i="13"/>
  <c r="J776" i="13"/>
  <c r="J777" i="13"/>
  <c r="J778" i="13"/>
  <c r="J779" i="13"/>
  <c r="J780" i="13"/>
  <c r="J781" i="13"/>
  <c r="J782" i="13"/>
  <c r="J783" i="13"/>
  <c r="J784" i="13"/>
  <c r="J785" i="13"/>
  <c r="J786" i="13"/>
  <c r="J787" i="13"/>
  <c r="J788" i="13"/>
  <c r="J789" i="13"/>
  <c r="J790" i="13"/>
  <c r="J791" i="13"/>
  <c r="J792" i="13"/>
  <c r="J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9" i="13"/>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147" i="12"/>
  <c r="K148" i="12"/>
  <c r="K149" i="12"/>
  <c r="K150" i="12"/>
  <c r="K151" i="12"/>
  <c r="K152" i="12"/>
  <c r="K153" i="12"/>
  <c r="K154" i="12"/>
  <c r="K155" i="12"/>
  <c r="K156" i="12"/>
  <c r="K157" i="12"/>
  <c r="K158" i="12"/>
  <c r="K159" i="12"/>
  <c r="K160" i="12"/>
  <c r="K161" i="12"/>
  <c r="K162" i="12"/>
  <c r="K163" i="12"/>
  <c r="K164" i="12"/>
  <c r="K165" i="12"/>
  <c r="K166" i="12"/>
  <c r="K167" i="12"/>
  <c r="K168" i="12"/>
  <c r="K169" i="12"/>
  <c r="K170" i="12"/>
  <c r="K171" i="12"/>
  <c r="K172"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8" i="12"/>
  <c r="K219" i="12"/>
  <c r="K220" i="12"/>
  <c r="K221" i="12"/>
  <c r="K222" i="12"/>
  <c r="K223" i="12"/>
  <c r="K224" i="12"/>
  <c r="K225" i="12"/>
  <c r="K226" i="12"/>
  <c r="K227" i="12"/>
  <c r="K228" i="12"/>
  <c r="K229" i="12"/>
  <c r="K230" i="12"/>
  <c r="K231" i="12"/>
  <c r="K232" i="12"/>
  <c r="K233" i="12"/>
  <c r="K234" i="12"/>
  <c r="K235" i="12"/>
  <c r="K236" i="12"/>
  <c r="K237" i="12"/>
  <c r="K238" i="12"/>
  <c r="K239" i="12"/>
  <c r="K240" i="12"/>
  <c r="K241" i="12"/>
  <c r="K242" i="12"/>
  <c r="K243" i="12"/>
  <c r="K244" i="12"/>
  <c r="K245" i="12"/>
  <c r="K246" i="12"/>
  <c r="K247" i="12"/>
  <c r="K248" i="12"/>
  <c r="K249" i="12"/>
  <c r="K250" i="12"/>
  <c r="K251" i="12"/>
  <c r="K252" i="12"/>
  <c r="K253" i="12"/>
  <c r="K254" i="12"/>
  <c r="K255" i="12"/>
  <c r="K256" i="12"/>
  <c r="K257" i="12"/>
  <c r="K258" i="12"/>
  <c r="K259" i="12"/>
  <c r="K260" i="12"/>
  <c r="K261" i="12"/>
  <c r="K262" i="12"/>
  <c r="K263" i="12"/>
  <c r="K264" i="12"/>
  <c r="K265" i="12"/>
  <c r="K266" i="12"/>
  <c r="K267" i="12"/>
  <c r="K268" i="12"/>
  <c r="K269" i="12"/>
  <c r="K270" i="12"/>
  <c r="K271" i="12"/>
  <c r="K272" i="12"/>
  <c r="K273" i="12"/>
  <c r="K274" i="12"/>
  <c r="K275" i="12"/>
  <c r="K276" i="12"/>
  <c r="K277" i="12"/>
  <c r="K278" i="12"/>
  <c r="K279" i="12"/>
  <c r="K280" i="12"/>
  <c r="K281" i="12"/>
  <c r="K282" i="12"/>
  <c r="K283" i="12"/>
  <c r="K284" i="12"/>
  <c r="K285" i="12"/>
  <c r="K286" i="12"/>
  <c r="K287" i="12"/>
  <c r="K288" i="12"/>
  <c r="K289" i="12"/>
  <c r="K290" i="12"/>
  <c r="K291" i="12"/>
  <c r="K292" i="12"/>
  <c r="K293" i="12"/>
  <c r="K294" i="12"/>
  <c r="K295" i="12"/>
  <c r="K296" i="12"/>
  <c r="K297" i="12"/>
  <c r="K298" i="12"/>
  <c r="K299" i="12"/>
  <c r="K300" i="12"/>
  <c r="K301" i="12"/>
  <c r="K302" i="12"/>
  <c r="K303" i="12"/>
  <c r="K304" i="12"/>
  <c r="K305" i="12"/>
  <c r="K306" i="12"/>
  <c r="K307" i="12"/>
  <c r="K308" i="12"/>
  <c r="K309" i="12"/>
  <c r="K310" i="12"/>
  <c r="K311" i="12"/>
  <c r="K312" i="12"/>
  <c r="K313" i="12"/>
  <c r="K314" i="12"/>
  <c r="K315" i="12"/>
  <c r="K316" i="12"/>
  <c r="K317" i="12"/>
  <c r="K318" i="12"/>
  <c r="K319" i="12"/>
  <c r="K320" i="12"/>
  <c r="K321" i="12"/>
  <c r="K322" i="12"/>
  <c r="K323" i="12"/>
  <c r="K324" i="12"/>
  <c r="K325" i="12"/>
  <c r="K326" i="12"/>
  <c r="K327" i="12"/>
  <c r="K328" i="12"/>
  <c r="K329" i="12"/>
  <c r="K330" i="12"/>
  <c r="K331" i="12"/>
  <c r="K332" i="12"/>
  <c r="K333" i="12"/>
  <c r="K334" i="12"/>
  <c r="K335" i="12"/>
  <c r="K336" i="12"/>
  <c r="K337" i="12"/>
  <c r="K338" i="12"/>
  <c r="K339" i="12"/>
  <c r="K340" i="12"/>
  <c r="K341" i="12"/>
  <c r="K342" i="12"/>
  <c r="K343" i="12"/>
  <c r="K344" i="12"/>
  <c r="K345" i="12"/>
  <c r="K346" i="12"/>
  <c r="K347" i="12"/>
  <c r="K348" i="12"/>
  <c r="K349" i="12"/>
  <c r="K350" i="12"/>
  <c r="K351" i="12"/>
  <c r="K352" i="12"/>
  <c r="K353" i="12"/>
  <c r="K354" i="12"/>
  <c r="K355" i="12"/>
  <c r="K356" i="12"/>
  <c r="K357" i="12"/>
  <c r="K358" i="12"/>
  <c r="K359" i="12"/>
  <c r="K360" i="12"/>
  <c r="K361" i="12"/>
  <c r="K362" i="12"/>
  <c r="K363" i="12"/>
  <c r="K364" i="12"/>
  <c r="K365" i="12"/>
  <c r="K366" i="12"/>
  <c r="K367" i="12"/>
  <c r="K368" i="12"/>
  <c r="K369" i="12"/>
  <c r="K370" i="12"/>
  <c r="K371" i="12"/>
  <c r="K372" i="12"/>
  <c r="K373" i="12"/>
  <c r="K374" i="12"/>
  <c r="K375" i="12"/>
  <c r="K376" i="12"/>
  <c r="K377" i="12"/>
  <c r="K378" i="12"/>
  <c r="K379" i="12"/>
  <c r="K380" i="12"/>
  <c r="K381" i="12"/>
  <c r="K382" i="12"/>
  <c r="K383" i="12"/>
  <c r="K384" i="12"/>
  <c r="K385" i="12"/>
  <c r="K386" i="12"/>
  <c r="K387" i="12"/>
  <c r="K388" i="12"/>
  <c r="K389" i="12"/>
  <c r="K390" i="12"/>
  <c r="K391" i="12"/>
  <c r="K392" i="12"/>
  <c r="K393" i="12"/>
  <c r="K394" i="12"/>
  <c r="K395" i="12"/>
  <c r="K396" i="12"/>
  <c r="K397" i="12"/>
  <c r="K398" i="12"/>
  <c r="K399" i="12"/>
  <c r="K400" i="12"/>
  <c r="K401" i="12"/>
  <c r="K402" i="12"/>
  <c r="K403" i="12"/>
  <c r="K404" i="12"/>
  <c r="K405" i="12"/>
  <c r="K406" i="12"/>
  <c r="K407" i="12"/>
  <c r="K408" i="12"/>
  <c r="K409" i="12"/>
  <c r="K410" i="12"/>
  <c r="K411" i="12"/>
  <c r="K412" i="12"/>
  <c r="K413" i="12"/>
  <c r="K414" i="12"/>
  <c r="K415" i="12"/>
  <c r="K416" i="12"/>
  <c r="K417" i="12"/>
  <c r="K418" i="12"/>
  <c r="K419" i="12"/>
  <c r="K420" i="12"/>
  <c r="K421" i="12"/>
  <c r="K422" i="12"/>
  <c r="K423" i="12"/>
  <c r="K424" i="12"/>
  <c r="K425" i="12"/>
  <c r="K426" i="12"/>
  <c r="K427" i="12"/>
  <c r="K428" i="12"/>
  <c r="K429" i="12"/>
  <c r="K430" i="12"/>
  <c r="K431" i="12"/>
  <c r="K432" i="12"/>
  <c r="K433" i="12"/>
  <c r="K434" i="12"/>
  <c r="K435" i="12"/>
  <c r="K436" i="12"/>
  <c r="K437" i="12"/>
  <c r="K438" i="12"/>
  <c r="K439" i="12"/>
  <c r="K440" i="12"/>
  <c r="K441" i="12"/>
  <c r="K442" i="12"/>
  <c r="K443" i="12"/>
  <c r="K444" i="12"/>
  <c r="K445" i="12"/>
  <c r="K446" i="12"/>
  <c r="K447" i="12"/>
  <c r="K448" i="12"/>
  <c r="K449" i="12"/>
  <c r="K450" i="12"/>
  <c r="K451" i="12"/>
  <c r="K452" i="12"/>
  <c r="K453" i="12"/>
  <c r="K454" i="12"/>
  <c r="K455" i="12"/>
  <c r="K456" i="12"/>
  <c r="K457" i="12"/>
  <c r="K458" i="12"/>
  <c r="K459" i="12"/>
  <c r="K460" i="12"/>
  <c r="K461" i="12"/>
  <c r="K462" i="12"/>
  <c r="K463" i="12"/>
  <c r="K464" i="12"/>
  <c r="K465" i="12"/>
  <c r="K466" i="12"/>
  <c r="K467" i="12"/>
  <c r="K468" i="12"/>
  <c r="K469" i="12"/>
  <c r="K470" i="12"/>
  <c r="K471" i="12"/>
  <c r="K472" i="12"/>
  <c r="K473" i="12"/>
  <c r="K474" i="12"/>
  <c r="K475" i="12"/>
  <c r="K476" i="12"/>
  <c r="K477" i="12"/>
  <c r="K478" i="12"/>
  <c r="K479" i="12"/>
  <c r="K480" i="12"/>
  <c r="K481" i="12"/>
  <c r="K482" i="12"/>
  <c r="K483" i="12"/>
  <c r="K484" i="12"/>
  <c r="K485" i="12"/>
  <c r="K486" i="12"/>
  <c r="K487" i="12"/>
  <c r="K488" i="12"/>
  <c r="K489" i="12"/>
  <c r="K490" i="12"/>
  <c r="K491" i="12"/>
  <c r="K492" i="12"/>
  <c r="K493" i="12"/>
  <c r="K494" i="12"/>
  <c r="K495" i="12"/>
  <c r="K496" i="12"/>
  <c r="K497" i="12"/>
  <c r="K498" i="12"/>
  <c r="K499" i="12"/>
  <c r="K500" i="12"/>
  <c r="K501" i="12"/>
  <c r="K502" i="12"/>
  <c r="K503" i="12"/>
  <c r="K504" i="12"/>
  <c r="K505" i="12"/>
  <c r="K506" i="12"/>
  <c r="K507" i="12"/>
  <c r="K508" i="12"/>
  <c r="K509" i="12"/>
  <c r="K510" i="12"/>
  <c r="K511" i="12"/>
  <c r="K512" i="12"/>
  <c r="K513" i="12"/>
  <c r="K514" i="12"/>
  <c r="K515" i="12"/>
  <c r="K516" i="12"/>
  <c r="K517" i="12"/>
  <c r="K518" i="12"/>
  <c r="K519" i="12"/>
  <c r="K520" i="12"/>
  <c r="K521" i="12"/>
  <c r="K522" i="12"/>
  <c r="K523" i="12"/>
  <c r="K524" i="12"/>
  <c r="K525" i="12"/>
  <c r="K526" i="12"/>
  <c r="K527" i="12"/>
  <c r="K528" i="12"/>
  <c r="K529" i="12"/>
  <c r="K530" i="12"/>
  <c r="K531" i="12"/>
  <c r="K532" i="12"/>
  <c r="K533" i="12"/>
  <c r="K534" i="12"/>
  <c r="K535" i="12"/>
  <c r="K536" i="12"/>
  <c r="K537" i="12"/>
  <c r="K538" i="12"/>
  <c r="K539" i="12"/>
  <c r="K540" i="12"/>
  <c r="K541" i="12"/>
  <c r="K542" i="12"/>
  <c r="K543" i="12"/>
  <c r="K544" i="12"/>
  <c r="K545" i="12"/>
  <c r="K546" i="12"/>
  <c r="K547" i="12"/>
  <c r="K548" i="12"/>
  <c r="K549" i="12"/>
  <c r="K550" i="12"/>
  <c r="K551" i="12"/>
  <c r="K552" i="12"/>
  <c r="K553" i="12"/>
  <c r="K554" i="12"/>
  <c r="K555" i="12"/>
  <c r="K556" i="12"/>
  <c r="K557" i="12"/>
  <c r="K558" i="12"/>
  <c r="K559" i="12"/>
  <c r="K560" i="12"/>
  <c r="K561" i="12"/>
  <c r="K562" i="12"/>
  <c r="K563" i="12"/>
  <c r="K564" i="12"/>
  <c r="K565" i="12"/>
  <c r="K566" i="12"/>
  <c r="K567" i="12"/>
  <c r="K568" i="12"/>
  <c r="K569" i="12"/>
  <c r="K570" i="12"/>
  <c r="K571" i="12"/>
  <c r="K572" i="12"/>
  <c r="K573" i="12"/>
  <c r="K574" i="12"/>
  <c r="K575" i="12"/>
  <c r="K576" i="12"/>
  <c r="K577" i="12"/>
  <c r="K578" i="12"/>
  <c r="K579" i="12"/>
  <c r="K580" i="12"/>
  <c r="K581" i="12"/>
  <c r="K582" i="12"/>
  <c r="K583" i="12"/>
  <c r="K584" i="12"/>
  <c r="K585" i="12"/>
  <c r="K586" i="12"/>
  <c r="K587" i="12"/>
  <c r="K588" i="12"/>
  <c r="K589" i="12"/>
  <c r="K590" i="12"/>
  <c r="K591" i="12"/>
  <c r="K592" i="12"/>
  <c r="K593" i="12"/>
  <c r="K594" i="12"/>
  <c r="K595" i="12"/>
  <c r="K596" i="12"/>
  <c r="K597" i="12"/>
  <c r="K598" i="12"/>
  <c r="K599" i="12"/>
  <c r="K600" i="12"/>
  <c r="K601" i="12"/>
  <c r="K602" i="12"/>
  <c r="K603" i="12"/>
  <c r="K604" i="12"/>
  <c r="K605" i="12"/>
  <c r="K606" i="12"/>
  <c r="K607" i="12"/>
  <c r="K608" i="12"/>
  <c r="K609" i="12"/>
  <c r="K610" i="12"/>
  <c r="K611" i="12"/>
  <c r="K612" i="12"/>
  <c r="K613" i="12"/>
  <c r="K614" i="12"/>
  <c r="K615" i="12"/>
  <c r="K616" i="12"/>
  <c r="K617" i="12"/>
  <c r="K618" i="12"/>
  <c r="K619" i="12"/>
  <c r="K620" i="12"/>
  <c r="K621" i="12"/>
  <c r="K622" i="12"/>
  <c r="K623" i="12"/>
  <c r="K624" i="12"/>
  <c r="K625" i="12"/>
  <c r="K626" i="12"/>
  <c r="K627" i="12"/>
  <c r="K628" i="12"/>
  <c r="K629" i="12"/>
  <c r="K630" i="12"/>
  <c r="K631" i="12"/>
  <c r="K632" i="12"/>
  <c r="K633" i="12"/>
  <c r="K634" i="12"/>
  <c r="K635" i="12"/>
  <c r="K636" i="12"/>
  <c r="K637" i="12"/>
  <c r="K638" i="12"/>
  <c r="K639" i="12"/>
  <c r="K640" i="12"/>
  <c r="K641" i="12"/>
  <c r="K642" i="12"/>
  <c r="K643" i="12"/>
  <c r="K644" i="12"/>
  <c r="K645" i="12"/>
  <c r="K646" i="12"/>
  <c r="K647" i="12"/>
  <c r="K648" i="12"/>
  <c r="K649" i="12"/>
  <c r="K650" i="12"/>
  <c r="K651" i="12"/>
  <c r="K652" i="12"/>
  <c r="K653" i="12"/>
  <c r="K654" i="12"/>
  <c r="K655" i="12"/>
  <c r="K656" i="12"/>
  <c r="K657" i="12"/>
  <c r="K658" i="12"/>
  <c r="K659" i="12"/>
  <c r="K660" i="12"/>
  <c r="K661" i="12"/>
  <c r="K662" i="12"/>
  <c r="K663" i="12"/>
  <c r="K664" i="12"/>
  <c r="K665" i="12"/>
  <c r="K666" i="12"/>
  <c r="K667" i="12"/>
  <c r="K668" i="12"/>
  <c r="K669" i="12"/>
  <c r="K670" i="12"/>
  <c r="K671" i="12"/>
  <c r="K672" i="12"/>
  <c r="K673" i="12"/>
  <c r="K674" i="12"/>
  <c r="K675" i="12"/>
  <c r="K676" i="12"/>
  <c r="K677" i="12"/>
  <c r="K678" i="12"/>
  <c r="K679" i="12"/>
  <c r="K680" i="12"/>
  <c r="K681" i="12"/>
  <c r="K682" i="12"/>
  <c r="K683" i="12"/>
  <c r="K684" i="12"/>
  <c r="K685" i="12"/>
  <c r="K686" i="12"/>
  <c r="K687" i="12"/>
  <c r="K688" i="12"/>
  <c r="K689" i="12"/>
  <c r="K690" i="12"/>
  <c r="K691" i="12"/>
  <c r="K692" i="12"/>
  <c r="K693" i="12"/>
  <c r="K694" i="12"/>
  <c r="K695" i="12"/>
  <c r="K696" i="12"/>
  <c r="K697" i="12"/>
  <c r="K698" i="12"/>
  <c r="K699" i="12"/>
  <c r="K700" i="12"/>
  <c r="K701" i="12"/>
  <c r="K702" i="12"/>
  <c r="K703" i="12"/>
  <c r="K704" i="12"/>
  <c r="K705" i="12"/>
  <c r="K706" i="12"/>
  <c r="K707" i="12"/>
  <c r="K708" i="12"/>
  <c r="K709" i="12"/>
  <c r="K710" i="12"/>
  <c r="K711" i="12"/>
  <c r="K712" i="12"/>
  <c r="K713" i="12"/>
  <c r="K714" i="12"/>
  <c r="K715" i="12"/>
  <c r="K716" i="12"/>
  <c r="K717" i="12"/>
  <c r="K718" i="12"/>
  <c r="K719" i="12"/>
  <c r="K720" i="12"/>
  <c r="K721" i="12"/>
  <c r="K722" i="12"/>
  <c r="K723" i="12"/>
  <c r="K724" i="12"/>
  <c r="K725" i="12"/>
  <c r="K726" i="12"/>
  <c r="K727" i="12"/>
  <c r="K728" i="12"/>
  <c r="K729" i="12"/>
  <c r="K730" i="12"/>
  <c r="K731" i="12"/>
  <c r="K732" i="12"/>
  <c r="K733" i="12"/>
  <c r="K734" i="12"/>
  <c r="K735" i="12"/>
  <c r="K736" i="12"/>
  <c r="K737" i="12"/>
  <c r="K738" i="12"/>
  <c r="K739" i="12"/>
  <c r="K740" i="12"/>
  <c r="K741" i="12"/>
  <c r="K742" i="12"/>
  <c r="K743" i="12"/>
  <c r="K744" i="12"/>
  <c r="K745" i="12"/>
  <c r="K746" i="12"/>
  <c r="K747" i="12"/>
  <c r="K748" i="12"/>
  <c r="K749" i="12"/>
  <c r="K750" i="12"/>
  <c r="K751" i="12"/>
  <c r="K752" i="12"/>
  <c r="K753" i="12"/>
  <c r="K754" i="12"/>
  <c r="K755" i="12"/>
  <c r="K756" i="12"/>
  <c r="K757" i="12"/>
  <c r="K758" i="12"/>
  <c r="K759" i="12"/>
  <c r="K760" i="12"/>
  <c r="K761" i="12"/>
  <c r="K762" i="12"/>
  <c r="K763" i="12"/>
  <c r="K764" i="12"/>
  <c r="K765" i="12"/>
  <c r="K766" i="12"/>
  <c r="K767" i="12"/>
  <c r="K768" i="12"/>
  <c r="K769" i="12"/>
  <c r="K770" i="12"/>
  <c r="K771" i="12"/>
  <c r="K772" i="12"/>
  <c r="K773" i="12"/>
  <c r="K774" i="12"/>
  <c r="K775" i="12"/>
  <c r="K776" i="12"/>
  <c r="K777" i="12"/>
  <c r="K778" i="12"/>
  <c r="K779" i="12"/>
  <c r="K780" i="12"/>
  <c r="K781" i="12"/>
  <c r="K782" i="12"/>
  <c r="K783" i="12"/>
  <c r="K784" i="12"/>
  <c r="K785" i="12"/>
  <c r="K786" i="12"/>
  <c r="K787" i="12"/>
  <c r="K788" i="12"/>
  <c r="K789" i="12"/>
  <c r="K790" i="12"/>
  <c r="K791" i="12"/>
  <c r="K792" i="12"/>
  <c r="K793" i="12"/>
  <c r="K794" i="12"/>
  <c r="K795" i="12"/>
  <c r="K796" i="12"/>
  <c r="K797" i="12"/>
  <c r="K798" i="12"/>
  <c r="K799" i="12"/>
  <c r="K800" i="12"/>
  <c r="K801" i="12"/>
  <c r="K802" i="12"/>
  <c r="K803" i="12"/>
  <c r="K804" i="12"/>
  <c r="K805" i="12"/>
  <c r="K806" i="12"/>
  <c r="K807" i="12"/>
  <c r="K808" i="12"/>
  <c r="K809" i="12"/>
  <c r="K810" i="12"/>
  <c r="K811" i="12"/>
  <c r="K812" i="12"/>
  <c r="K813" i="12"/>
  <c r="K814" i="12"/>
  <c r="K815" i="12"/>
  <c r="K816" i="12"/>
  <c r="K817" i="12"/>
  <c r="K818" i="12"/>
  <c r="K819" i="12"/>
  <c r="K820" i="12"/>
  <c r="K821" i="12"/>
  <c r="K822" i="12"/>
  <c r="K823" i="12"/>
  <c r="K824" i="12"/>
  <c r="K825" i="12"/>
  <c r="K826" i="12"/>
  <c r="K827" i="12"/>
  <c r="K828" i="12"/>
  <c r="K829" i="12"/>
  <c r="K830" i="12"/>
  <c r="K831" i="12"/>
  <c r="K832" i="12"/>
  <c r="K833" i="12"/>
  <c r="K834" i="12"/>
  <c r="K835" i="12"/>
  <c r="K836" i="12"/>
  <c r="K837" i="12"/>
  <c r="K838" i="12"/>
  <c r="K839" i="12"/>
  <c r="K840" i="12"/>
  <c r="K841" i="12"/>
  <c r="K842" i="12"/>
  <c r="K843" i="12"/>
  <c r="K844" i="12"/>
  <c r="K845" i="12"/>
  <c r="K846" i="12"/>
  <c r="K847" i="12"/>
  <c r="K848" i="12"/>
  <c r="K849" i="12"/>
  <c r="K850" i="12"/>
  <c r="K851" i="12"/>
  <c r="K852" i="12"/>
  <c r="K853" i="12"/>
  <c r="K854" i="12"/>
  <c r="K855" i="12"/>
  <c r="K856" i="12"/>
  <c r="K857" i="12"/>
  <c r="K858" i="12"/>
  <c r="K859" i="12"/>
  <c r="K860" i="12"/>
  <c r="K861" i="12"/>
  <c r="K862" i="12"/>
  <c r="K863" i="12"/>
  <c r="K864" i="12"/>
  <c r="K865" i="12"/>
  <c r="K866" i="12"/>
  <c r="K867" i="12"/>
  <c r="K868" i="12"/>
  <c r="K869" i="12"/>
  <c r="K870" i="12"/>
  <c r="K871" i="12"/>
  <c r="K872" i="12"/>
  <c r="K873" i="12"/>
  <c r="K874" i="12"/>
  <c r="K875" i="12"/>
  <c r="K876" i="12"/>
  <c r="K877" i="12"/>
  <c r="K878" i="12"/>
  <c r="K879" i="12"/>
  <c r="K880" i="12"/>
  <c r="K881" i="12"/>
  <c r="K882" i="12"/>
  <c r="K883" i="12"/>
  <c r="K884" i="12"/>
  <c r="K885" i="12"/>
  <c r="K886" i="12"/>
  <c r="K887" i="12"/>
  <c r="K888" i="12"/>
  <c r="K889" i="12"/>
  <c r="K890" i="12"/>
  <c r="K891" i="12"/>
  <c r="K892" i="12"/>
  <c r="K893" i="12"/>
  <c r="K894" i="12"/>
  <c r="K895" i="12"/>
  <c r="K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H570" i="12"/>
  <c r="H571" i="12"/>
  <c r="H572" i="12"/>
  <c r="H573" i="12"/>
  <c r="H574" i="12"/>
  <c r="H575" i="12"/>
  <c r="H576" i="12"/>
  <c r="H577" i="12"/>
  <c r="H578" i="12"/>
  <c r="H579" i="12"/>
  <c r="H580" i="12"/>
  <c r="H581" i="12"/>
  <c r="H582" i="12"/>
  <c r="H583" i="12"/>
  <c r="H584" i="12"/>
  <c r="H585" i="12"/>
  <c r="H586" i="12"/>
  <c r="H587" i="12"/>
  <c r="H588" i="12"/>
  <c r="H589" i="12"/>
  <c r="H590" i="12"/>
  <c r="H591" i="12"/>
  <c r="H592" i="12"/>
  <c r="H593" i="12"/>
  <c r="H594" i="12"/>
  <c r="H595" i="12"/>
  <c r="H596" i="12"/>
  <c r="H597" i="12"/>
  <c r="H598" i="12"/>
  <c r="H599" i="12"/>
  <c r="H600" i="12"/>
  <c r="H601" i="12"/>
  <c r="H602" i="12"/>
  <c r="H603" i="12"/>
  <c r="H604" i="12"/>
  <c r="H605" i="12"/>
  <c r="H606" i="12"/>
  <c r="H607" i="12"/>
  <c r="H608" i="12"/>
  <c r="H609" i="12"/>
  <c r="H610" i="12"/>
  <c r="H611" i="12"/>
  <c r="H612" i="12"/>
  <c r="H613" i="12"/>
  <c r="H614" i="12"/>
  <c r="H615" i="12"/>
  <c r="H616" i="12"/>
  <c r="H617" i="12"/>
  <c r="H618" i="12"/>
  <c r="H619" i="12"/>
  <c r="H620" i="12"/>
  <c r="H621" i="12"/>
  <c r="H622" i="12"/>
  <c r="H623" i="12"/>
  <c r="H624" i="12"/>
  <c r="H625" i="12"/>
  <c r="H626" i="12"/>
  <c r="H627" i="12"/>
  <c r="H628" i="12"/>
  <c r="H629" i="12"/>
  <c r="H630" i="12"/>
  <c r="H631" i="12"/>
  <c r="H632" i="12"/>
  <c r="H633" i="12"/>
  <c r="H634" i="12"/>
  <c r="H635" i="12"/>
  <c r="H636" i="12"/>
  <c r="H637" i="12"/>
  <c r="H638" i="12"/>
  <c r="H639" i="12"/>
  <c r="H640" i="12"/>
  <c r="H641" i="12"/>
  <c r="H642" i="12"/>
  <c r="H643" i="12"/>
  <c r="H644" i="12"/>
  <c r="H645" i="12"/>
  <c r="H646" i="12"/>
  <c r="H647" i="12"/>
  <c r="H648" i="12"/>
  <c r="H649" i="12"/>
  <c r="H650" i="12"/>
  <c r="H651" i="12"/>
  <c r="H652" i="12"/>
  <c r="H653" i="12"/>
  <c r="H654" i="12"/>
  <c r="H655" i="12"/>
  <c r="H656" i="12"/>
  <c r="H657" i="12"/>
  <c r="H658" i="12"/>
  <c r="H659" i="12"/>
  <c r="H660" i="12"/>
  <c r="H661" i="12"/>
  <c r="H662" i="12"/>
  <c r="H663" i="12"/>
  <c r="H664" i="12"/>
  <c r="H665" i="12"/>
  <c r="H666" i="12"/>
  <c r="H667" i="12"/>
  <c r="H668" i="12"/>
  <c r="H669" i="12"/>
  <c r="H670" i="12"/>
  <c r="H671" i="12"/>
  <c r="H672" i="12"/>
  <c r="H673" i="12"/>
  <c r="H674" i="12"/>
  <c r="H675" i="12"/>
  <c r="H676" i="12"/>
  <c r="H677" i="12"/>
  <c r="H678" i="12"/>
  <c r="H679" i="12"/>
  <c r="H680" i="12"/>
  <c r="H681" i="12"/>
  <c r="H682" i="12"/>
  <c r="H683" i="12"/>
  <c r="H684" i="12"/>
  <c r="H685" i="12"/>
  <c r="H686" i="12"/>
  <c r="H687" i="12"/>
  <c r="H688" i="12"/>
  <c r="H689" i="12"/>
  <c r="H690" i="12"/>
  <c r="H691" i="12"/>
  <c r="H692" i="12"/>
  <c r="H693" i="12"/>
  <c r="H694" i="12"/>
  <c r="H695" i="12"/>
  <c r="H696" i="12"/>
  <c r="H697" i="12"/>
  <c r="H698" i="12"/>
  <c r="H699" i="12"/>
  <c r="H700" i="12"/>
  <c r="H701" i="12"/>
  <c r="H702" i="12"/>
  <c r="H703" i="12"/>
  <c r="H704" i="12"/>
  <c r="H705" i="12"/>
  <c r="H706" i="12"/>
  <c r="H707" i="12"/>
  <c r="H708" i="12"/>
  <c r="H709" i="12"/>
  <c r="H710" i="12"/>
  <c r="H711" i="12"/>
  <c r="H712" i="12"/>
  <c r="H713" i="12"/>
  <c r="H714" i="12"/>
  <c r="H715" i="12"/>
  <c r="H716" i="12"/>
  <c r="H717" i="12"/>
  <c r="H718" i="12"/>
  <c r="H719" i="12"/>
  <c r="H720" i="12"/>
  <c r="H721" i="12"/>
  <c r="H722" i="12"/>
  <c r="H723" i="12"/>
  <c r="H724" i="12"/>
  <c r="H725" i="12"/>
  <c r="H726" i="12"/>
  <c r="H727" i="12"/>
  <c r="H728" i="12"/>
  <c r="H729" i="12"/>
  <c r="H730" i="12"/>
  <c r="H731" i="12"/>
  <c r="H732" i="12"/>
  <c r="H733" i="12"/>
  <c r="H734" i="12"/>
  <c r="H735" i="12"/>
  <c r="H736" i="12"/>
  <c r="H737" i="12"/>
  <c r="H738" i="12"/>
  <c r="H739" i="12"/>
  <c r="H740" i="12"/>
  <c r="H741" i="12"/>
  <c r="H742" i="12"/>
  <c r="H743" i="12"/>
  <c r="H744" i="12"/>
  <c r="H745" i="12"/>
  <c r="H746" i="12"/>
  <c r="H747" i="12"/>
  <c r="H748" i="12"/>
  <c r="H749" i="12"/>
  <c r="H750" i="12"/>
  <c r="H751" i="12"/>
  <c r="H752" i="12"/>
  <c r="H753" i="12"/>
  <c r="H754" i="12"/>
  <c r="H755" i="12"/>
  <c r="H756" i="12"/>
  <c r="H757" i="12"/>
  <c r="H758" i="12"/>
  <c r="H759" i="12"/>
  <c r="H760" i="12"/>
  <c r="H761" i="12"/>
  <c r="H762" i="12"/>
  <c r="H763" i="12"/>
  <c r="H764" i="12"/>
  <c r="H765" i="12"/>
  <c r="H766" i="12"/>
  <c r="H767" i="12"/>
  <c r="H768"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9" i="12"/>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13" i="11"/>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74" i="10"/>
  <c r="K75" i="10"/>
  <c r="K76" i="10"/>
  <c r="K77" i="10"/>
  <c r="K78" i="10"/>
  <c r="K79" i="10"/>
  <c r="K80" i="10"/>
  <c r="K81" i="10"/>
  <c r="K82" i="10"/>
  <c r="K83" i="10"/>
  <c r="K84" i="10"/>
  <c r="K85" i="10"/>
  <c r="K86" i="10"/>
  <c r="K87" i="10"/>
  <c r="K88" i="10"/>
  <c r="K89" i="10"/>
  <c r="K90" i="10"/>
  <c r="K91" i="10"/>
  <c r="K92" i="10"/>
  <c r="K93" i="10"/>
  <c r="K94" i="10"/>
  <c r="K95" i="10"/>
  <c r="K96" i="10"/>
  <c r="K97"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4" i="10"/>
  <c r="K515" i="10"/>
  <c r="K516" i="10"/>
  <c r="K517" i="10"/>
  <c r="K518" i="10"/>
  <c r="K519" i="10"/>
  <c r="K520" i="10"/>
  <c r="K521" i="10"/>
  <c r="K522" i="10"/>
  <c r="K523" i="10"/>
  <c r="K524" i="10"/>
  <c r="K525" i="10"/>
  <c r="K526" i="10"/>
  <c r="K527" i="10"/>
  <c r="K528" i="10"/>
  <c r="K529" i="10"/>
  <c r="K530" i="10"/>
  <c r="K531" i="10"/>
  <c r="K532" i="10"/>
  <c r="K533" i="10"/>
  <c r="K534" i="10"/>
  <c r="K535" i="10"/>
  <c r="K536" i="10"/>
  <c r="K537" i="10"/>
  <c r="K538" i="10"/>
  <c r="K539" i="10"/>
  <c r="K540" i="10"/>
  <c r="K541" i="10"/>
  <c r="K542" i="10"/>
  <c r="K543" i="10"/>
  <c r="K544" i="10"/>
  <c r="K545" i="10"/>
  <c r="K546" i="10"/>
  <c r="K547" i="10"/>
  <c r="K548" i="10"/>
  <c r="K549" i="10"/>
  <c r="K550" i="10"/>
  <c r="K551" i="10"/>
  <c r="K552" i="10"/>
  <c r="K553" i="10"/>
  <c r="K554" i="10"/>
  <c r="K555" i="10"/>
  <c r="K556" i="10"/>
  <c r="K557" i="10"/>
  <c r="K558" i="10"/>
  <c r="K559" i="10"/>
  <c r="K560" i="10"/>
  <c r="K561" i="10"/>
  <c r="K562" i="10"/>
  <c r="K563" i="10"/>
  <c r="K564" i="10"/>
  <c r="K565" i="10"/>
  <c r="K566" i="10"/>
  <c r="K567" i="10"/>
  <c r="K568" i="10"/>
  <c r="K569" i="10"/>
  <c r="K570" i="10"/>
  <c r="K571" i="10"/>
  <c r="K572" i="10"/>
  <c r="K573" i="10"/>
  <c r="K574" i="10"/>
  <c r="K575" i="10"/>
  <c r="K576" i="10"/>
  <c r="K577" i="10"/>
  <c r="K578" i="10"/>
  <c r="K579" i="10"/>
  <c r="K580" i="10"/>
  <c r="K581" i="10"/>
  <c r="K582" i="10"/>
  <c r="K583" i="10"/>
  <c r="K584" i="10"/>
  <c r="K585" i="10"/>
  <c r="K586" i="10"/>
  <c r="K587" i="10"/>
  <c r="K588" i="10"/>
  <c r="K589" i="10"/>
  <c r="K590" i="10"/>
  <c r="K591" i="10"/>
  <c r="K592" i="10"/>
  <c r="K593" i="10"/>
  <c r="K594" i="10"/>
  <c r="K595" i="10"/>
  <c r="K596" i="10"/>
  <c r="K597" i="10"/>
  <c r="K598" i="10"/>
  <c r="K599" i="10"/>
  <c r="K600" i="10"/>
  <c r="K601" i="10"/>
  <c r="K602" i="10"/>
  <c r="K603" i="10"/>
  <c r="K604" i="10"/>
  <c r="K605" i="10"/>
  <c r="K606" i="10"/>
  <c r="K607" i="10"/>
  <c r="K608" i="10"/>
  <c r="K609" i="10"/>
  <c r="K610" i="10"/>
  <c r="K611" i="10"/>
  <c r="K612" i="10"/>
  <c r="K613" i="10"/>
  <c r="K614" i="10"/>
  <c r="K615" i="10"/>
  <c r="K616" i="10"/>
  <c r="K617" i="10"/>
  <c r="K618" i="10"/>
  <c r="K619" i="10"/>
  <c r="K620" i="10"/>
  <c r="K621" i="10"/>
  <c r="K622" i="10"/>
  <c r="K623" i="10"/>
  <c r="K624" i="10"/>
  <c r="K625" i="10"/>
  <c r="K626" i="10"/>
  <c r="K627" i="10"/>
  <c r="K628" i="10"/>
  <c r="K629" i="10"/>
  <c r="K630" i="10"/>
  <c r="K631" i="10"/>
  <c r="K632" i="10"/>
  <c r="K633" i="10"/>
  <c r="K634" i="10"/>
  <c r="K635" i="10"/>
  <c r="K636" i="10"/>
  <c r="K637" i="10"/>
  <c r="K638" i="10"/>
  <c r="K639" i="10"/>
  <c r="K640" i="10"/>
  <c r="K641" i="10"/>
  <c r="K642" i="10"/>
  <c r="K643" i="10"/>
  <c r="K644" i="10"/>
  <c r="K645" i="10"/>
  <c r="K646" i="10"/>
  <c r="K647" i="10"/>
  <c r="K648" i="10"/>
  <c r="K649" i="10"/>
  <c r="K650" i="10"/>
  <c r="K651" i="10"/>
  <c r="K652" i="10"/>
  <c r="K653" i="10"/>
  <c r="K654" i="10"/>
  <c r="K655" i="10"/>
  <c r="K656" i="10"/>
  <c r="K657" i="10"/>
  <c r="K658" i="10"/>
  <c r="K659" i="10"/>
  <c r="K660" i="10"/>
  <c r="K661" i="10"/>
  <c r="K662" i="10"/>
  <c r="K663" i="10"/>
  <c r="K664" i="10"/>
  <c r="K665" i="10"/>
  <c r="K666" i="10"/>
  <c r="K667" i="10"/>
  <c r="K668" i="10"/>
  <c r="K669" i="10"/>
  <c r="K670" i="10"/>
  <c r="K671" i="10"/>
  <c r="K672" i="10"/>
  <c r="K673" i="10"/>
  <c r="K674" i="10"/>
  <c r="K675" i="10"/>
  <c r="K676" i="10"/>
  <c r="K677" i="10"/>
  <c r="K678" i="10"/>
  <c r="K679" i="10"/>
  <c r="K680" i="10"/>
  <c r="K681" i="10"/>
  <c r="K682" i="10"/>
  <c r="K683" i="10"/>
  <c r="K684" i="10"/>
  <c r="K685" i="10"/>
  <c r="K686" i="10"/>
  <c r="K687" i="10"/>
  <c r="K688" i="10"/>
  <c r="K689" i="10"/>
  <c r="K690" i="10"/>
  <c r="K691" i="10"/>
  <c r="K692" i="10"/>
  <c r="K693" i="10"/>
  <c r="K694" i="10"/>
  <c r="K695" i="10"/>
  <c r="K696" i="10"/>
  <c r="K697" i="10"/>
  <c r="K698" i="10"/>
  <c r="K699" i="10"/>
  <c r="K700" i="10"/>
  <c r="K701" i="10"/>
  <c r="K702" i="10"/>
  <c r="K703" i="10"/>
  <c r="K704" i="10"/>
  <c r="K705" i="10"/>
  <c r="K706" i="10"/>
  <c r="K707" i="10"/>
  <c r="K708" i="10"/>
  <c r="K709" i="10"/>
  <c r="K710" i="10"/>
  <c r="K711" i="10"/>
  <c r="K712" i="10"/>
  <c r="K713" i="10"/>
  <c r="K714" i="10"/>
  <c r="K715" i="10"/>
  <c r="K716" i="10"/>
  <c r="K717" i="10"/>
  <c r="K718" i="10"/>
  <c r="K719" i="10"/>
  <c r="K720" i="10"/>
  <c r="K721" i="10"/>
  <c r="K722" i="10"/>
  <c r="K723" i="10"/>
  <c r="K724" i="10"/>
  <c r="K725" i="10"/>
  <c r="K726" i="10"/>
  <c r="K727" i="10"/>
  <c r="K728" i="10"/>
  <c r="K729" i="10"/>
  <c r="K730" i="10"/>
  <c r="K731" i="10"/>
  <c r="K732" i="10"/>
  <c r="K733" i="10"/>
  <c r="K734" i="10"/>
  <c r="K735" i="10"/>
  <c r="K736" i="10"/>
  <c r="K737" i="10"/>
  <c r="K738" i="10"/>
  <c r="K739" i="10"/>
  <c r="K740" i="10"/>
  <c r="K741" i="10"/>
  <c r="K742" i="10"/>
  <c r="K743" i="10"/>
  <c r="K744" i="10"/>
  <c r="K745" i="10"/>
  <c r="K746" i="10"/>
  <c r="K747" i="10"/>
  <c r="K748" i="10"/>
  <c r="K749" i="10"/>
  <c r="K750" i="10"/>
  <c r="K751" i="10"/>
  <c r="K752" i="10"/>
  <c r="K753" i="10"/>
  <c r="K754" i="10"/>
  <c r="K755" i="10"/>
  <c r="K756" i="10"/>
  <c r="K757" i="10"/>
  <c r="K758" i="10"/>
  <c r="K759" i="10"/>
  <c r="K760" i="10"/>
  <c r="K761" i="10"/>
  <c r="K762" i="10"/>
  <c r="K763" i="10"/>
  <c r="K764" i="10"/>
  <c r="K765" i="10"/>
  <c r="K766" i="10"/>
  <c r="K767" i="10"/>
  <c r="K768" i="10"/>
  <c r="K769" i="10"/>
  <c r="K770" i="10"/>
  <c r="K771" i="10"/>
  <c r="K772" i="10"/>
  <c r="K773" i="10"/>
  <c r="K774" i="10"/>
  <c r="K775" i="10"/>
  <c r="K776" i="10"/>
  <c r="K777" i="10"/>
  <c r="K778" i="10"/>
  <c r="K779" i="10"/>
  <c r="K780" i="10"/>
  <c r="K781" i="10"/>
  <c r="K782" i="10"/>
  <c r="K783" i="10"/>
  <c r="K784" i="10"/>
  <c r="K785" i="10"/>
  <c r="K786" i="10"/>
  <c r="K787" i="10"/>
  <c r="K788" i="10"/>
  <c r="K789" i="10"/>
  <c r="K790" i="10"/>
  <c r="K791" i="10"/>
  <c r="K792" i="10"/>
  <c r="K793" i="10"/>
  <c r="K794" i="10"/>
  <c r="K795" i="10"/>
  <c r="K796" i="10"/>
  <c r="K797" i="10"/>
  <c r="K798" i="10"/>
  <c r="K799" i="10"/>
  <c r="K800" i="10"/>
  <c r="K801" i="10"/>
  <c r="K802" i="10"/>
  <c r="K803" i="10"/>
  <c r="K804" i="10"/>
  <c r="K805" i="10"/>
  <c r="K806" i="10"/>
  <c r="K807" i="10"/>
  <c r="K808" i="10"/>
  <c r="K809" i="10"/>
  <c r="K810" i="10"/>
  <c r="K811" i="10"/>
  <c r="K812" i="10"/>
  <c r="K813" i="10"/>
  <c r="K814" i="10"/>
  <c r="K815" i="10"/>
  <c r="K816" i="10"/>
  <c r="K817" i="10"/>
  <c r="K818" i="10"/>
  <c r="K819" i="10"/>
  <c r="K820" i="10"/>
  <c r="K821" i="10"/>
  <c r="K822" i="10"/>
  <c r="K823" i="10"/>
  <c r="K824" i="10"/>
  <c r="K825" i="10"/>
  <c r="K826" i="10"/>
  <c r="K827" i="10"/>
  <c r="K828" i="10"/>
  <c r="K829" i="10"/>
  <c r="K830" i="10"/>
  <c r="K831" i="10"/>
  <c r="K832" i="10"/>
  <c r="K833" i="10"/>
  <c r="K834" i="10"/>
  <c r="K835" i="10"/>
  <c r="K836" i="10"/>
  <c r="K837" i="10"/>
  <c r="K838" i="10"/>
  <c r="K839" i="10"/>
  <c r="K840" i="10"/>
  <c r="K841" i="10"/>
  <c r="K842" i="10"/>
  <c r="K843" i="10"/>
  <c r="K844" i="10"/>
  <c r="K845" i="10"/>
  <c r="K846" i="10"/>
  <c r="K847" i="10"/>
  <c r="K848" i="10"/>
  <c r="K849" i="10"/>
  <c r="K850" i="10"/>
  <c r="K851" i="10"/>
  <c r="K852" i="10"/>
  <c r="K853" i="10"/>
  <c r="K854" i="10"/>
  <c r="K855" i="10"/>
  <c r="K856" i="10"/>
  <c r="K857" i="10"/>
  <c r="K858" i="10"/>
  <c r="K859" i="10"/>
  <c r="K860" i="10"/>
  <c r="K861" i="10"/>
  <c r="K862" i="10"/>
  <c r="K863" i="10"/>
  <c r="K864" i="10"/>
  <c r="K865" i="10"/>
  <c r="K866" i="10"/>
  <c r="K867" i="10"/>
  <c r="K868" i="10"/>
  <c r="K869" i="10"/>
  <c r="K870" i="10"/>
  <c r="K871" i="10"/>
  <c r="K872" i="10"/>
  <c r="K873" i="10"/>
  <c r="K874" i="10"/>
  <c r="K875" i="10"/>
  <c r="K876" i="10"/>
  <c r="K877" i="10"/>
  <c r="K878" i="10"/>
  <c r="K879" i="10"/>
  <c r="K880" i="10"/>
  <c r="K881" i="10"/>
  <c r="K882" i="10"/>
  <c r="K883" i="10"/>
  <c r="K884" i="10"/>
  <c r="K885" i="10"/>
  <c r="K886" i="10"/>
  <c r="K887" i="10"/>
  <c r="K888" i="10"/>
  <c r="K889" i="10"/>
  <c r="K890" i="10"/>
  <c r="K891" i="10"/>
  <c r="K892" i="10"/>
  <c r="K893" i="10"/>
  <c r="K894" i="10"/>
  <c r="K895" i="10"/>
  <c r="K896" i="10"/>
  <c r="K897" i="10"/>
  <c r="K898" i="10"/>
  <c r="K899" i="10"/>
  <c r="K900" i="10"/>
  <c r="K901" i="10"/>
  <c r="K902" i="10"/>
  <c r="K903" i="10"/>
  <c r="K904" i="10"/>
  <c r="K905" i="10"/>
  <c r="K906" i="10"/>
  <c r="K907" i="10"/>
  <c r="K908" i="10"/>
  <c r="K909" i="10"/>
  <c r="K910" i="10"/>
  <c r="K911" i="10"/>
  <c r="K912" i="10"/>
  <c r="K913" i="10"/>
  <c r="K914" i="10"/>
  <c r="K915" i="10"/>
  <c r="K916" i="10"/>
  <c r="K917" i="10"/>
  <c r="K918" i="10"/>
  <c r="K919" i="10"/>
  <c r="K920" i="10"/>
  <c r="K921" i="10"/>
  <c r="K922" i="10"/>
  <c r="K923" i="10"/>
  <c r="K924" i="10"/>
  <c r="K925" i="10"/>
  <c r="K926" i="10"/>
  <c r="K927" i="10"/>
  <c r="K928" i="10"/>
  <c r="K929" i="10"/>
  <c r="K930" i="10"/>
  <c r="K931" i="10"/>
  <c r="K932" i="10"/>
  <c r="K933" i="10"/>
  <c r="K934" i="10"/>
  <c r="K935" i="10"/>
  <c r="K936" i="10"/>
  <c r="K937" i="10"/>
  <c r="K938" i="10"/>
  <c r="K939" i="10"/>
  <c r="K940" i="10"/>
  <c r="K941" i="10"/>
  <c r="K942" i="10"/>
  <c r="K943" i="10"/>
  <c r="K944" i="10"/>
  <c r="K945" i="10"/>
  <c r="K946" i="10"/>
  <c r="K947" i="10"/>
  <c r="K948" i="10"/>
  <c r="K949" i="10"/>
  <c r="K950" i="10"/>
  <c r="K951" i="10"/>
  <c r="K952" i="10"/>
  <c r="K953" i="10"/>
  <c r="K954" i="10"/>
  <c r="K955" i="10"/>
  <c r="K956" i="10"/>
  <c r="K957" i="10"/>
  <c r="K958" i="10"/>
  <c r="K959" i="10"/>
  <c r="K960" i="10"/>
  <c r="K961" i="10"/>
  <c r="K962" i="10"/>
  <c r="K963" i="10"/>
  <c r="K964" i="10"/>
  <c r="K965" i="10"/>
  <c r="K966" i="10"/>
  <c r="K967" i="10"/>
  <c r="K968" i="10"/>
  <c r="K969" i="10"/>
  <c r="K970" i="10"/>
  <c r="K971" i="10"/>
  <c r="K972" i="10"/>
  <c r="K973" i="10"/>
  <c r="K974" i="10"/>
  <c r="K975" i="10"/>
  <c r="K976" i="10"/>
  <c r="K977" i="10"/>
  <c r="K978" i="10"/>
  <c r="K979" i="10"/>
  <c r="K980" i="10"/>
  <c r="K981" i="10"/>
  <c r="K982" i="10"/>
  <c r="K983" i="10"/>
  <c r="K984" i="10"/>
  <c r="K985" i="10"/>
  <c r="K986" i="10"/>
  <c r="K987" i="10"/>
  <c r="K988" i="10"/>
  <c r="K989" i="10"/>
  <c r="K990" i="10"/>
  <c r="K991" i="10"/>
  <c r="K992" i="10"/>
  <c r="K993" i="10"/>
  <c r="K994" i="10"/>
  <c r="K995" i="10"/>
  <c r="K996" i="10"/>
  <c r="K997" i="10"/>
  <c r="K998" i="10"/>
  <c r="K999" i="10"/>
  <c r="K1000" i="10"/>
  <c r="K1001" i="10"/>
  <c r="K1002" i="10"/>
  <c r="K1003" i="10"/>
  <c r="K1004" i="10"/>
  <c r="K1005" i="10"/>
  <c r="K1006" i="10"/>
  <c r="K1007" i="10"/>
  <c r="K1008" i="10"/>
  <c r="K1009" i="10"/>
  <c r="K1010" i="10"/>
  <c r="K1011" i="10"/>
  <c r="K1012" i="10"/>
  <c r="K1013" i="10"/>
  <c r="K1014" i="10"/>
  <c r="K1015" i="10"/>
  <c r="K1016" i="10"/>
  <c r="K1017" i="10"/>
  <c r="K1018" i="10"/>
  <c r="K1019" i="10"/>
  <c r="K1020" i="10"/>
  <c r="K1021" i="10"/>
  <c r="K1022" i="10"/>
  <c r="K1023" i="10"/>
  <c r="K1024" i="10"/>
  <c r="K1025" i="10"/>
  <c r="K1026" i="10"/>
  <c r="K1027" i="10"/>
  <c r="K1028" i="10"/>
  <c r="K1029" i="10"/>
  <c r="K1030" i="10"/>
  <c r="K1031" i="10"/>
  <c r="K1032" i="10"/>
  <c r="K1033" i="10"/>
  <c r="K1034" i="10"/>
  <c r="K1035" i="10"/>
  <c r="K1036" i="10"/>
  <c r="K1037" i="10"/>
  <c r="K1038" i="10"/>
  <c r="K1039" i="10"/>
  <c r="K1040" i="10"/>
  <c r="K1041" i="10"/>
  <c r="K1042" i="10"/>
  <c r="K1043" i="10"/>
  <c r="K1044" i="10"/>
  <c r="K1045" i="10"/>
  <c r="K1046" i="10"/>
  <c r="K1047" i="10"/>
  <c r="K1048" i="10"/>
  <c r="K1049" i="10"/>
  <c r="K1050" i="10"/>
  <c r="K1051" i="10"/>
  <c r="K1052" i="10"/>
  <c r="K1053" i="10"/>
  <c r="K1054" i="10"/>
  <c r="K1055" i="10"/>
  <c r="K1056" i="10"/>
  <c r="K1057" i="10"/>
  <c r="K1058" i="10"/>
  <c r="K1059" i="10"/>
  <c r="K1060" i="10"/>
  <c r="K1061" i="10"/>
  <c r="K1062" i="10"/>
  <c r="K1063" i="10"/>
  <c r="K1064" i="10"/>
  <c r="K1065" i="10"/>
  <c r="K1066" i="10"/>
  <c r="K1067" i="10"/>
  <c r="K1068" i="10"/>
  <c r="K1069" i="10"/>
  <c r="K1070" i="10"/>
  <c r="K1071" i="10"/>
  <c r="K1072" i="10"/>
  <c r="K1073" i="10"/>
  <c r="K1074" i="10"/>
  <c r="K1075" i="10"/>
  <c r="K1076" i="10"/>
  <c r="K1077" i="10"/>
  <c r="K1078" i="10"/>
  <c r="K1079" i="10"/>
  <c r="K1080" i="10"/>
  <c r="K1081" i="10"/>
  <c r="K1082" i="10"/>
  <c r="K1083" i="10"/>
  <c r="K1084" i="10"/>
  <c r="K1085" i="10"/>
  <c r="K1086" i="10"/>
  <c r="K1087" i="10"/>
  <c r="K1088" i="10"/>
  <c r="K1089" i="10"/>
  <c r="K1090" i="10"/>
  <c r="K1091" i="10"/>
  <c r="K1092" i="10"/>
  <c r="K1093" i="10"/>
  <c r="K1094" i="10"/>
  <c r="K1095" i="10"/>
  <c r="K1096" i="10"/>
  <c r="K1097" i="10"/>
  <c r="K1098" i="10"/>
  <c r="K1099" i="10"/>
  <c r="K1100" i="10"/>
  <c r="K1101" i="10"/>
  <c r="K1102" i="10"/>
  <c r="K1103" i="10"/>
  <c r="K1104" i="10"/>
  <c r="K1105" i="10"/>
  <c r="K1106" i="10"/>
  <c r="K1107" i="10"/>
  <c r="K1108" i="10"/>
  <c r="K1109" i="10"/>
  <c r="K1110" i="10"/>
  <c r="K1111" i="10"/>
  <c r="K1112" i="10"/>
  <c r="K1113" i="10"/>
  <c r="K1114" i="10"/>
  <c r="K1115" i="10"/>
  <c r="K1116" i="10"/>
  <c r="K1117" i="10"/>
  <c r="K1118" i="10"/>
  <c r="K1119" i="10"/>
  <c r="K1120" i="10"/>
  <c r="K1121" i="10"/>
  <c r="K1122" i="10"/>
  <c r="K1123" i="10"/>
  <c r="K1124" i="10"/>
  <c r="K1125" i="10"/>
  <c r="K1126" i="10"/>
  <c r="K1127" i="10"/>
  <c r="K1128" i="10"/>
  <c r="K1129" i="10"/>
  <c r="K1130" i="10"/>
  <c r="K1131" i="10"/>
  <c r="K1132" i="10"/>
  <c r="K1133" i="10"/>
  <c r="K1134" i="10"/>
  <c r="K1135" i="10"/>
  <c r="K1136" i="10"/>
  <c r="K1137" i="10"/>
  <c r="K1138" i="10"/>
  <c r="K1139" i="10"/>
  <c r="K1140" i="10"/>
  <c r="K1141" i="10"/>
  <c r="K1142" i="10"/>
  <c r="K1143" i="10"/>
  <c r="K1144" i="10"/>
  <c r="K1145" i="10"/>
  <c r="K1146" i="10"/>
  <c r="K1147" i="10"/>
  <c r="K1148" i="10"/>
  <c r="K1149" i="10"/>
  <c r="K1150" i="10"/>
  <c r="K1151" i="10"/>
  <c r="K1152" i="10"/>
  <c r="K1153" i="10"/>
  <c r="K1154" i="10"/>
  <c r="K1155" i="10"/>
  <c r="K1156" i="10"/>
  <c r="K1157" i="10"/>
  <c r="K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4" i="10"/>
  <c r="J515" i="10"/>
  <c r="J516" i="10"/>
  <c r="J517" i="10"/>
  <c r="J518" i="10"/>
  <c r="J519" i="10"/>
  <c r="J520" i="10"/>
  <c r="J521" i="10"/>
  <c r="J522" i="10"/>
  <c r="J523" i="10"/>
  <c r="J524" i="10"/>
  <c r="J525" i="10"/>
  <c r="J526" i="10"/>
  <c r="J527" i="10"/>
  <c r="J528" i="10"/>
  <c r="J529" i="10"/>
  <c r="J530" i="10"/>
  <c r="J531" i="10"/>
  <c r="J532" i="10"/>
  <c r="J533" i="10"/>
  <c r="J534" i="10"/>
  <c r="J535" i="10"/>
  <c r="J536" i="10"/>
  <c r="J537" i="10"/>
  <c r="J538" i="10"/>
  <c r="J539" i="10"/>
  <c r="J540" i="10"/>
  <c r="J541" i="10"/>
  <c r="J542" i="10"/>
  <c r="J543" i="10"/>
  <c r="J544" i="10"/>
  <c r="J545" i="10"/>
  <c r="J546" i="10"/>
  <c r="J547" i="10"/>
  <c r="J548" i="10"/>
  <c r="J549" i="10"/>
  <c r="J550" i="10"/>
  <c r="J551" i="10"/>
  <c r="J552" i="10"/>
  <c r="J553" i="10"/>
  <c r="J554" i="10"/>
  <c r="J555" i="10"/>
  <c r="J556" i="10"/>
  <c r="J557" i="10"/>
  <c r="J558" i="10"/>
  <c r="J559" i="10"/>
  <c r="J560" i="10"/>
  <c r="J561" i="10"/>
  <c r="J562" i="10"/>
  <c r="J563" i="10"/>
  <c r="J564" i="10"/>
  <c r="J565" i="10"/>
  <c r="J566" i="10"/>
  <c r="J567" i="10"/>
  <c r="J568" i="10"/>
  <c r="J569" i="10"/>
  <c r="J570" i="10"/>
  <c r="J571" i="10"/>
  <c r="J572" i="10"/>
  <c r="J573" i="10"/>
  <c r="J574" i="10"/>
  <c r="J575" i="10"/>
  <c r="J576" i="10"/>
  <c r="J577" i="10"/>
  <c r="J578" i="10"/>
  <c r="J579" i="10"/>
  <c r="J580" i="10"/>
  <c r="J581" i="10"/>
  <c r="J582" i="10"/>
  <c r="J583" i="10"/>
  <c r="J584" i="10"/>
  <c r="J585" i="10"/>
  <c r="J586" i="10"/>
  <c r="J587" i="10"/>
  <c r="J588" i="10"/>
  <c r="J589" i="10"/>
  <c r="J590" i="10"/>
  <c r="J591" i="10"/>
  <c r="J592" i="10"/>
  <c r="J593" i="10"/>
  <c r="J594" i="10"/>
  <c r="J595" i="10"/>
  <c r="J596" i="10"/>
  <c r="J597" i="10"/>
  <c r="J598" i="10"/>
  <c r="J599" i="10"/>
  <c r="J600" i="10"/>
  <c r="J601" i="10"/>
  <c r="J602" i="10"/>
  <c r="J603" i="10"/>
  <c r="J604" i="10"/>
  <c r="J605" i="10"/>
  <c r="J606" i="10"/>
  <c r="J607" i="10"/>
  <c r="J608" i="10"/>
  <c r="J609" i="10"/>
  <c r="J610" i="10"/>
  <c r="J611" i="10"/>
  <c r="J612" i="10"/>
  <c r="J613" i="10"/>
  <c r="J614" i="10"/>
  <c r="J615" i="10"/>
  <c r="J616" i="10"/>
  <c r="J617" i="10"/>
  <c r="J618" i="10"/>
  <c r="J619" i="10"/>
  <c r="J620" i="10"/>
  <c r="J621" i="10"/>
  <c r="J622" i="10"/>
  <c r="J623" i="10"/>
  <c r="J624" i="10"/>
  <c r="J625" i="10"/>
  <c r="J626" i="10"/>
  <c r="J627" i="10"/>
  <c r="J628" i="10"/>
  <c r="J629" i="10"/>
  <c r="J630" i="10"/>
  <c r="J631" i="10"/>
  <c r="J632" i="10"/>
  <c r="J633" i="10"/>
  <c r="J634" i="10"/>
  <c r="J635" i="10"/>
  <c r="J636" i="10"/>
  <c r="J637" i="10"/>
  <c r="J638" i="10"/>
  <c r="J639" i="10"/>
  <c r="J640" i="10"/>
  <c r="J641" i="10"/>
  <c r="J642" i="10"/>
  <c r="J643" i="10"/>
  <c r="J644" i="10"/>
  <c r="J645" i="10"/>
  <c r="J646" i="10"/>
  <c r="J647" i="10"/>
  <c r="J648" i="10"/>
  <c r="J649" i="10"/>
  <c r="J650" i="10"/>
  <c r="J651" i="10"/>
  <c r="J652" i="10"/>
  <c r="J653" i="10"/>
  <c r="J654" i="10"/>
  <c r="J655" i="10"/>
  <c r="J656" i="10"/>
  <c r="J657" i="10"/>
  <c r="J658" i="10"/>
  <c r="J659" i="10"/>
  <c r="J660" i="10"/>
  <c r="J661" i="10"/>
  <c r="J662" i="10"/>
  <c r="J663" i="10"/>
  <c r="J664" i="10"/>
  <c r="J665" i="10"/>
  <c r="J666" i="10"/>
  <c r="J667" i="10"/>
  <c r="J668" i="10"/>
  <c r="J669" i="10"/>
  <c r="J670" i="10"/>
  <c r="J671" i="10"/>
  <c r="J672" i="10"/>
  <c r="J673" i="10"/>
  <c r="J674" i="10"/>
  <c r="J675" i="10"/>
  <c r="J676" i="10"/>
  <c r="J677" i="10"/>
  <c r="J678" i="10"/>
  <c r="J679" i="10"/>
  <c r="J680" i="10"/>
  <c r="J681" i="10"/>
  <c r="J682" i="10"/>
  <c r="J683" i="10"/>
  <c r="J684" i="10"/>
  <c r="J685" i="10"/>
  <c r="J686" i="10"/>
  <c r="J687" i="10"/>
  <c r="J688" i="10"/>
  <c r="J689" i="10"/>
  <c r="J690" i="10"/>
  <c r="J691" i="10"/>
  <c r="J692" i="10"/>
  <c r="J693" i="10"/>
  <c r="J694" i="10"/>
  <c r="J695" i="10"/>
  <c r="J696" i="10"/>
  <c r="J697" i="10"/>
  <c r="J698" i="10"/>
  <c r="J699" i="10"/>
  <c r="J700" i="10"/>
  <c r="J701" i="10"/>
  <c r="J702" i="10"/>
  <c r="J703" i="10"/>
  <c r="J704" i="10"/>
  <c r="J705" i="10"/>
  <c r="J706" i="10"/>
  <c r="J707" i="10"/>
  <c r="J708" i="10"/>
  <c r="J709" i="10"/>
  <c r="J710" i="10"/>
  <c r="J711" i="10"/>
  <c r="J712" i="10"/>
  <c r="J713" i="10"/>
  <c r="J714" i="10"/>
  <c r="J715" i="10"/>
  <c r="J716" i="10"/>
  <c r="J717" i="10"/>
  <c r="J718" i="10"/>
  <c r="J719" i="10"/>
  <c r="J720" i="10"/>
  <c r="J721" i="10"/>
  <c r="J722" i="10"/>
  <c r="J723" i="10"/>
  <c r="J724" i="10"/>
  <c r="J725" i="10"/>
  <c r="J726" i="10"/>
  <c r="J727" i="10"/>
  <c r="J728" i="10"/>
  <c r="J729" i="10"/>
  <c r="J730" i="10"/>
  <c r="J731" i="10"/>
  <c r="J732" i="10"/>
  <c r="J733" i="10"/>
  <c r="J734" i="10"/>
  <c r="J735" i="10"/>
  <c r="J736" i="10"/>
  <c r="J737" i="10"/>
  <c r="J738" i="10"/>
  <c r="J739" i="10"/>
  <c r="J740" i="10"/>
  <c r="J741" i="10"/>
  <c r="J742" i="10"/>
  <c r="J743" i="10"/>
  <c r="J744" i="10"/>
  <c r="J745" i="10"/>
  <c r="J746" i="10"/>
  <c r="J747" i="10"/>
  <c r="J748" i="10"/>
  <c r="J749" i="10"/>
  <c r="J750" i="10"/>
  <c r="J751" i="10"/>
  <c r="J752" i="10"/>
  <c r="J753" i="10"/>
  <c r="J754" i="10"/>
  <c r="J755" i="10"/>
  <c r="J756" i="10"/>
  <c r="J757" i="10"/>
  <c r="J758" i="10"/>
  <c r="J759" i="10"/>
  <c r="J760" i="10"/>
  <c r="J761" i="10"/>
  <c r="J762" i="10"/>
  <c r="J763" i="10"/>
  <c r="J764" i="10"/>
  <c r="J765" i="10"/>
  <c r="J766" i="10"/>
  <c r="J767" i="10"/>
  <c r="J768" i="10"/>
  <c r="J769" i="10"/>
  <c r="J770" i="10"/>
  <c r="J771" i="10"/>
  <c r="J772" i="10"/>
  <c r="J773" i="10"/>
  <c r="J774" i="10"/>
  <c r="J775" i="10"/>
  <c r="J776" i="10"/>
  <c r="J777" i="10"/>
  <c r="J778" i="10"/>
  <c r="J779" i="10"/>
  <c r="J780" i="10"/>
  <c r="J781" i="10"/>
  <c r="J782" i="10"/>
  <c r="J783" i="10"/>
  <c r="J784" i="10"/>
  <c r="J785" i="10"/>
  <c r="J786" i="10"/>
  <c r="J787" i="10"/>
  <c r="J788" i="10"/>
  <c r="J789" i="10"/>
  <c r="J790" i="10"/>
  <c r="J791" i="10"/>
  <c r="J792" i="10"/>
  <c r="J793" i="10"/>
  <c r="J794" i="10"/>
  <c r="J795" i="10"/>
  <c r="J796" i="10"/>
  <c r="J797" i="10"/>
  <c r="J798" i="10"/>
  <c r="J799" i="10"/>
  <c r="J800" i="10"/>
  <c r="J801" i="10"/>
  <c r="J802" i="10"/>
  <c r="J803" i="10"/>
  <c r="J804" i="10"/>
  <c r="J805" i="10"/>
  <c r="J806" i="10"/>
  <c r="J807" i="10"/>
  <c r="J808" i="10"/>
  <c r="J809" i="10"/>
  <c r="J810" i="10"/>
  <c r="J811" i="10"/>
  <c r="J812" i="10"/>
  <c r="J813" i="10"/>
  <c r="J814" i="10"/>
  <c r="J815" i="10"/>
  <c r="J816" i="10"/>
  <c r="J817" i="10"/>
  <c r="J818" i="10"/>
  <c r="J819" i="10"/>
  <c r="J820" i="10"/>
  <c r="J821" i="10"/>
  <c r="J822" i="10"/>
  <c r="J823" i="10"/>
  <c r="J824" i="10"/>
  <c r="J825" i="10"/>
  <c r="J826" i="10"/>
  <c r="J827" i="10"/>
  <c r="J828" i="10"/>
  <c r="J829" i="10"/>
  <c r="J830" i="10"/>
  <c r="J831" i="10"/>
  <c r="J832" i="10"/>
  <c r="J833" i="10"/>
  <c r="J834" i="10"/>
  <c r="J835" i="10"/>
  <c r="J836" i="10"/>
  <c r="J837" i="10"/>
  <c r="J838" i="10"/>
  <c r="J839" i="10"/>
  <c r="J840" i="10"/>
  <c r="J841" i="10"/>
  <c r="J842" i="10"/>
  <c r="J843" i="10"/>
  <c r="J844" i="10"/>
  <c r="J845" i="10"/>
  <c r="J846" i="10"/>
  <c r="J847" i="10"/>
  <c r="J848" i="10"/>
  <c r="J849" i="10"/>
  <c r="J850" i="10"/>
  <c r="J851" i="10"/>
  <c r="J852" i="10"/>
  <c r="J853" i="10"/>
  <c r="J854" i="10"/>
  <c r="J855" i="10"/>
  <c r="J856" i="10"/>
  <c r="J857" i="10"/>
  <c r="J858" i="10"/>
  <c r="J859" i="10"/>
  <c r="J860" i="10"/>
  <c r="J861" i="10"/>
  <c r="J862" i="10"/>
  <c r="J863" i="10"/>
  <c r="J864" i="10"/>
  <c r="J865" i="10"/>
  <c r="J866" i="10"/>
  <c r="J867" i="10"/>
  <c r="J868" i="10"/>
  <c r="J869" i="10"/>
  <c r="J870" i="10"/>
  <c r="J871" i="10"/>
  <c r="J872" i="10"/>
  <c r="J873" i="10"/>
  <c r="J874" i="10"/>
  <c r="J875" i="10"/>
  <c r="J876" i="10"/>
  <c r="J877" i="10"/>
  <c r="J878" i="10"/>
  <c r="J879" i="10"/>
  <c r="J880" i="10"/>
  <c r="J881" i="10"/>
  <c r="J882" i="10"/>
  <c r="J883" i="10"/>
  <c r="J884" i="10"/>
  <c r="J885" i="10"/>
  <c r="J886" i="10"/>
  <c r="J887" i="10"/>
  <c r="J888" i="10"/>
  <c r="J889" i="10"/>
  <c r="J890" i="10"/>
  <c r="J891" i="10"/>
  <c r="J892" i="10"/>
  <c r="J893" i="10"/>
  <c r="J894" i="10"/>
  <c r="J895" i="10"/>
  <c r="J896" i="10"/>
  <c r="J897" i="10"/>
  <c r="J898" i="10"/>
  <c r="J899" i="10"/>
  <c r="J900" i="10"/>
  <c r="J901" i="10"/>
  <c r="J902" i="10"/>
  <c r="J903" i="10"/>
  <c r="J904" i="10"/>
  <c r="J905" i="10"/>
  <c r="J906" i="10"/>
  <c r="J907" i="10"/>
  <c r="J908" i="10"/>
  <c r="J909" i="10"/>
  <c r="J910" i="10"/>
  <c r="J911" i="10"/>
  <c r="J912" i="10"/>
  <c r="J913" i="10"/>
  <c r="J914" i="10"/>
  <c r="J915" i="10"/>
  <c r="J916" i="10"/>
  <c r="J917" i="10"/>
  <c r="J918" i="10"/>
  <c r="J919" i="10"/>
  <c r="J920" i="10"/>
  <c r="J921" i="10"/>
  <c r="J922" i="10"/>
  <c r="J923" i="10"/>
  <c r="J924" i="10"/>
  <c r="J925" i="10"/>
  <c r="J926" i="10"/>
  <c r="J927" i="10"/>
  <c r="J928" i="10"/>
  <c r="J929" i="10"/>
  <c r="J930" i="10"/>
  <c r="J931" i="10"/>
  <c r="J932" i="10"/>
  <c r="J933" i="10"/>
  <c r="J934" i="10"/>
  <c r="J935" i="10"/>
  <c r="J936" i="10"/>
  <c r="J937" i="10"/>
  <c r="J938" i="10"/>
  <c r="J939" i="10"/>
  <c r="J940" i="10"/>
  <c r="J941" i="10"/>
  <c r="J942" i="10"/>
  <c r="J943" i="10"/>
  <c r="J944" i="10"/>
  <c r="J945" i="10"/>
  <c r="J946" i="10"/>
  <c r="J947" i="10"/>
  <c r="J948" i="10"/>
  <c r="J949" i="10"/>
  <c r="J950" i="10"/>
  <c r="J951" i="10"/>
  <c r="J952" i="10"/>
  <c r="J953" i="10"/>
  <c r="J954" i="10"/>
  <c r="J955" i="10"/>
  <c r="J956" i="10"/>
  <c r="J957" i="10"/>
  <c r="J958" i="10"/>
  <c r="J959" i="10"/>
  <c r="J960" i="10"/>
  <c r="J961" i="10"/>
  <c r="J962" i="10"/>
  <c r="J963" i="10"/>
  <c r="J964" i="10"/>
  <c r="J965" i="10"/>
  <c r="J966" i="10"/>
  <c r="J967" i="10"/>
  <c r="J968" i="10"/>
  <c r="J969" i="10"/>
  <c r="J970" i="10"/>
  <c r="J971" i="10"/>
  <c r="J972" i="10"/>
  <c r="J973" i="10"/>
  <c r="J974" i="10"/>
  <c r="J975" i="10"/>
  <c r="J976" i="10"/>
  <c r="J977" i="10"/>
  <c r="J978" i="10"/>
  <c r="J979" i="10"/>
  <c r="J980" i="10"/>
  <c r="J981" i="10"/>
  <c r="J982" i="10"/>
  <c r="J983" i="10"/>
  <c r="J984" i="10"/>
  <c r="J985" i="10"/>
  <c r="J986" i="10"/>
  <c r="J987" i="10"/>
  <c r="J988" i="10"/>
  <c r="J989" i="10"/>
  <c r="J990" i="10"/>
  <c r="J991" i="10"/>
  <c r="J992" i="10"/>
  <c r="J993" i="10"/>
  <c r="J994" i="10"/>
  <c r="J995" i="10"/>
  <c r="J996" i="10"/>
  <c r="J997" i="10"/>
  <c r="J998" i="10"/>
  <c r="J999" i="10"/>
  <c r="J1000" i="10"/>
  <c r="J1001" i="10"/>
  <c r="J1002" i="10"/>
  <c r="J1003" i="10"/>
  <c r="J1004" i="10"/>
  <c r="J1005" i="10"/>
  <c r="J1006" i="10"/>
  <c r="J1007" i="10"/>
  <c r="J1008" i="10"/>
  <c r="J1009" i="10"/>
  <c r="J1010" i="10"/>
  <c r="J1011" i="10"/>
  <c r="J1012" i="10"/>
  <c r="J1013" i="10"/>
  <c r="J1014" i="10"/>
  <c r="J1015" i="10"/>
  <c r="J1016" i="10"/>
  <c r="J1017" i="10"/>
  <c r="J1018" i="10"/>
  <c r="J1019" i="10"/>
  <c r="J1020" i="10"/>
  <c r="J1021" i="10"/>
  <c r="J1022" i="10"/>
  <c r="J1023" i="10"/>
  <c r="J1024" i="10"/>
  <c r="J1025" i="10"/>
  <c r="J1026" i="10"/>
  <c r="J1027" i="10"/>
  <c r="J1028" i="10"/>
  <c r="J1029" i="10"/>
  <c r="J1030" i="10"/>
  <c r="J1031" i="10"/>
  <c r="J1032" i="10"/>
  <c r="J1033" i="10"/>
  <c r="J1034" i="10"/>
  <c r="J1035" i="10"/>
  <c r="J1036" i="10"/>
  <c r="J1037" i="10"/>
  <c r="J1038" i="10"/>
  <c r="J1039" i="10"/>
  <c r="J1040" i="10"/>
  <c r="J1041" i="10"/>
  <c r="J1042" i="10"/>
  <c r="J1043" i="10"/>
  <c r="J1044" i="10"/>
  <c r="J1045" i="10"/>
  <c r="J1046" i="10"/>
  <c r="J1047" i="10"/>
  <c r="J1048" i="10"/>
  <c r="J1049" i="10"/>
  <c r="J1050" i="10"/>
  <c r="J1051" i="10"/>
  <c r="J1052" i="10"/>
  <c r="J1053" i="10"/>
  <c r="J1054" i="10"/>
  <c r="J1055" i="10"/>
  <c r="J1056" i="10"/>
  <c r="J1057" i="10"/>
  <c r="J1058" i="10"/>
  <c r="J1059" i="10"/>
  <c r="J1060" i="10"/>
  <c r="J1061" i="10"/>
  <c r="J1062" i="10"/>
  <c r="J1063" i="10"/>
  <c r="J1064" i="10"/>
  <c r="J1065" i="10"/>
  <c r="J1066" i="10"/>
  <c r="J1067" i="10"/>
  <c r="J1068" i="10"/>
  <c r="J1069" i="10"/>
  <c r="J1070" i="10"/>
  <c r="J1071" i="10"/>
  <c r="J1072" i="10"/>
  <c r="J1073" i="10"/>
  <c r="J1074" i="10"/>
  <c r="J1075" i="10"/>
  <c r="J1076" i="10"/>
  <c r="J1077" i="10"/>
  <c r="J1078" i="10"/>
  <c r="J1079" i="10"/>
  <c r="J1080" i="10"/>
  <c r="J1081" i="10"/>
  <c r="J1082" i="10"/>
  <c r="J1083" i="10"/>
  <c r="J1084" i="10"/>
  <c r="J1085" i="10"/>
  <c r="J1086" i="10"/>
  <c r="J1087" i="10"/>
  <c r="J1088" i="10"/>
  <c r="J1089" i="10"/>
  <c r="J1090" i="10"/>
  <c r="J1091" i="10"/>
  <c r="J1092" i="10"/>
  <c r="J1093" i="10"/>
  <c r="J1094" i="10"/>
  <c r="J1095" i="10"/>
  <c r="J1096" i="10"/>
  <c r="J1097" i="10"/>
  <c r="J1098" i="10"/>
  <c r="J1099" i="10"/>
  <c r="J1100" i="10"/>
  <c r="J1101" i="10"/>
  <c r="J1102" i="10"/>
  <c r="J1103" i="10"/>
  <c r="J1104" i="10"/>
  <c r="J1105" i="10"/>
  <c r="J1106" i="10"/>
  <c r="J1107" i="10"/>
  <c r="J1108" i="10"/>
  <c r="J1109" i="10"/>
  <c r="J1110" i="10"/>
  <c r="J1111" i="10"/>
  <c r="J1112" i="10"/>
  <c r="J1113" i="10"/>
  <c r="J1114" i="10"/>
  <c r="J1115" i="10"/>
  <c r="J1116" i="10"/>
  <c r="J1117" i="10"/>
  <c r="J1118" i="10"/>
  <c r="J1119" i="10"/>
  <c r="J1120" i="10"/>
  <c r="J1121" i="10"/>
  <c r="J1122" i="10"/>
  <c r="J1123" i="10"/>
  <c r="J1124" i="10"/>
  <c r="J1125" i="10"/>
  <c r="J1126" i="10"/>
  <c r="J1127" i="10"/>
  <c r="J1128" i="10"/>
  <c r="J1129" i="10"/>
  <c r="J1130" i="10"/>
  <c r="J1131" i="10"/>
  <c r="J1132" i="10"/>
  <c r="J1133" i="10"/>
  <c r="J1134" i="10"/>
  <c r="J1135" i="10"/>
  <c r="J1136" i="10"/>
  <c r="J1137" i="10"/>
  <c r="J1138" i="10"/>
  <c r="J1139" i="10"/>
  <c r="J1140" i="10"/>
  <c r="J1141" i="10"/>
  <c r="J1142" i="10"/>
  <c r="J1143" i="10"/>
  <c r="J1144" i="10"/>
  <c r="J1145" i="10"/>
  <c r="J1146" i="10"/>
  <c r="J1147" i="10"/>
  <c r="J1148" i="10"/>
  <c r="J1149" i="10"/>
  <c r="J1150" i="10"/>
  <c r="J1151" i="10"/>
  <c r="J1152" i="10"/>
  <c r="J1153" i="10"/>
  <c r="J1154" i="10"/>
  <c r="J1155" i="10"/>
  <c r="J1156" i="10"/>
  <c r="J1157" i="10"/>
  <c r="J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8" i="10"/>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11" i="9"/>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9" i="8"/>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K12" i="7"/>
  <c r="J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12" i="7"/>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1" i="6"/>
  <c r="I2478" i="5"/>
  <c r="J10" i="21" l="1"/>
  <c r="K10" i="21"/>
  <c r="K11" i="5" l="1"/>
  <c r="K12" i="5"/>
  <c r="K13" i="5"/>
  <c r="K14" i="5"/>
  <c r="K15" i="5"/>
  <c r="K22" i="5"/>
  <c r="K25" i="5"/>
  <c r="K26" i="5"/>
  <c r="K27" i="5"/>
  <c r="K28" i="5"/>
  <c r="K29" i="5"/>
  <c r="K30" i="5"/>
  <c r="K31" i="5"/>
  <c r="K32" i="5"/>
  <c r="K33" i="5"/>
  <c r="K34" i="5"/>
  <c r="K35" i="5"/>
  <c r="K37" i="5"/>
  <c r="K38" i="5"/>
  <c r="K40" i="5"/>
  <c r="K41" i="5"/>
  <c r="K47" i="5"/>
  <c r="K48" i="5"/>
  <c r="K49" i="5"/>
  <c r="K50" i="5"/>
  <c r="K52" i="5"/>
  <c r="K53" i="5"/>
  <c r="K54" i="5"/>
  <c r="K55" i="5"/>
  <c r="K57" i="5"/>
  <c r="K58" i="5"/>
  <c r="K59" i="5"/>
  <c r="K60" i="5"/>
  <c r="K61" i="5"/>
  <c r="K63" i="5"/>
  <c r="K64" i="5"/>
  <c r="K66" i="5"/>
  <c r="K69" i="5"/>
  <c r="K74" i="5"/>
  <c r="K75" i="5"/>
  <c r="K76" i="5"/>
  <c r="K77" i="5"/>
  <c r="K78" i="5"/>
  <c r="K79" i="5"/>
  <c r="K80" i="5"/>
  <c r="K81" i="5"/>
  <c r="K82" i="5"/>
  <c r="K85" i="5"/>
  <c r="K86" i="5"/>
  <c r="K87" i="5"/>
  <c r="K88" i="5"/>
  <c r="K89" i="5"/>
  <c r="K90"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1" i="5"/>
  <c r="K132" i="5"/>
  <c r="K133" i="5"/>
  <c r="K134" i="5"/>
  <c r="K135" i="5"/>
  <c r="K136" i="5"/>
  <c r="K137" i="5"/>
  <c r="K138" i="5"/>
  <c r="K139" i="5"/>
  <c r="K140" i="5"/>
  <c r="K141" i="5"/>
  <c r="K142" i="5"/>
  <c r="K143" i="5"/>
  <c r="K144" i="5"/>
  <c r="K145" i="5"/>
  <c r="K146" i="5"/>
  <c r="K147" i="5"/>
  <c r="K148" i="5"/>
  <c r="K149" i="5"/>
  <c r="K150" i="5"/>
  <c r="K151" i="5"/>
  <c r="K152" i="5"/>
  <c r="K154" i="5"/>
  <c r="K155" i="5"/>
  <c r="K156" i="5"/>
  <c r="K157" i="5"/>
  <c r="K158" i="5"/>
  <c r="K159" i="5"/>
  <c r="K160" i="5"/>
  <c r="K161" i="5"/>
  <c r="K162" i="5"/>
  <c r="K163" i="5"/>
  <c r="K164" i="5"/>
  <c r="K165" i="5"/>
  <c r="K166" i="5"/>
  <c r="K167" i="5"/>
  <c r="K168" i="5"/>
  <c r="K169" i="5"/>
  <c r="K170" i="5"/>
  <c r="K171" i="5"/>
  <c r="K172" i="5"/>
  <c r="K173" i="5"/>
  <c r="K174" i="5"/>
  <c r="K175" i="5"/>
  <c r="K177" i="5"/>
  <c r="K180" i="5"/>
  <c r="K183" i="5"/>
  <c r="K186" i="5"/>
  <c r="K188" i="5"/>
  <c r="K189" i="5"/>
  <c r="K191" i="5"/>
  <c r="K192" i="5"/>
  <c r="K194" i="5"/>
  <c r="K195" i="5"/>
  <c r="K196" i="5"/>
  <c r="K197" i="5"/>
  <c r="K198" i="5"/>
  <c r="K199" i="5"/>
  <c r="K200" i="5"/>
  <c r="K202" i="5"/>
  <c r="K205" i="5"/>
  <c r="K206" i="5"/>
  <c r="K212" i="5"/>
  <c r="K213" i="5"/>
  <c r="K214" i="5"/>
  <c r="K215" i="5"/>
  <c r="K216" i="5"/>
  <c r="K217" i="5"/>
  <c r="K218" i="5"/>
  <c r="K219" i="5"/>
  <c r="K220" i="5"/>
  <c r="K221" i="5"/>
  <c r="K223" i="5"/>
  <c r="K224" i="5"/>
  <c r="K225" i="5"/>
  <c r="K227"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82" i="5"/>
  <c r="K283" i="5"/>
  <c r="K284" i="5"/>
  <c r="K285" i="5"/>
  <c r="K286" i="5"/>
  <c r="K287" i="5"/>
  <c r="K288" i="5"/>
  <c r="K289" i="5"/>
  <c r="K290" i="5"/>
  <c r="K291" i="5"/>
  <c r="K292" i="5"/>
  <c r="K293" i="5"/>
  <c r="K295" i="5"/>
  <c r="K298" i="5"/>
  <c r="K299" i="5"/>
  <c r="K300" i="5"/>
  <c r="K302" i="5"/>
  <c r="K303" i="5"/>
  <c r="K304" i="5"/>
  <c r="K305" i="5"/>
  <c r="K310" i="5"/>
  <c r="K311" i="5"/>
  <c r="K312" i="5"/>
  <c r="K313" i="5"/>
  <c r="K314" i="5"/>
  <c r="K316" i="5"/>
  <c r="K317" i="5"/>
  <c r="K318" i="5"/>
  <c r="K319" i="5"/>
  <c r="K320" i="5"/>
  <c r="K321" i="5"/>
  <c r="K322" i="5"/>
  <c r="K323" i="5"/>
  <c r="K324" i="5"/>
  <c r="K325" i="5"/>
  <c r="K326" i="5"/>
  <c r="K327" i="5"/>
  <c r="K329" i="5"/>
  <c r="K330" i="5"/>
  <c r="K331" i="5"/>
  <c r="K332" i="5"/>
  <c r="K334" i="5"/>
  <c r="K335" i="5"/>
  <c r="K336" i="5"/>
  <c r="K339" i="5"/>
  <c r="K340" i="5"/>
  <c r="K341" i="5"/>
  <c r="K342" i="5"/>
  <c r="K343" i="5"/>
  <c r="K349" i="5"/>
  <c r="K350" i="5"/>
  <c r="K351" i="5"/>
  <c r="K353" i="5"/>
  <c r="K354" i="5"/>
  <c r="K355" i="5"/>
  <c r="K356" i="5"/>
  <c r="K357" i="5"/>
  <c r="K358" i="5"/>
  <c r="K359" i="5"/>
  <c r="K360" i="5"/>
  <c r="K361" i="5"/>
  <c r="K362" i="5"/>
  <c r="K363" i="5"/>
  <c r="K364" i="5"/>
  <c r="K368" i="5"/>
  <c r="K373" i="5"/>
  <c r="K375" i="5"/>
  <c r="K376" i="5"/>
  <c r="K377" i="5"/>
  <c r="K378" i="5"/>
  <c r="K379" i="5"/>
  <c r="K380" i="5"/>
  <c r="K381" i="5"/>
  <c r="K382" i="5"/>
  <c r="K383" i="5"/>
  <c r="K384" i="5"/>
  <c r="K385" i="5"/>
  <c r="K386" i="5"/>
  <c r="K387" i="5"/>
  <c r="K388" i="5"/>
  <c r="K389" i="5"/>
  <c r="K390" i="5"/>
  <c r="K391" i="5"/>
  <c r="K394" i="5"/>
  <c r="K395" i="5"/>
  <c r="K396" i="5"/>
  <c r="K399" i="5"/>
  <c r="K400" i="5"/>
  <c r="K402" i="5"/>
  <c r="K403" i="5"/>
  <c r="K405" i="5"/>
  <c r="K406" i="5"/>
  <c r="K409" i="5"/>
  <c r="K410" i="5"/>
  <c r="K411" i="5"/>
  <c r="K416" i="5"/>
  <c r="K418" i="5"/>
  <c r="K419" i="5"/>
  <c r="K423" i="5"/>
  <c r="K425" i="5"/>
  <c r="K426" i="5"/>
  <c r="K430" i="5"/>
  <c r="K431" i="5"/>
  <c r="K432" i="5"/>
  <c r="K434" i="5"/>
  <c r="K435" i="5"/>
  <c r="K436" i="5"/>
  <c r="K437" i="5"/>
  <c r="K438" i="5"/>
  <c r="K439" i="5"/>
  <c r="K442" i="5"/>
  <c r="K444" i="5"/>
  <c r="K449" i="5"/>
  <c r="K450" i="5"/>
  <c r="K451" i="5"/>
  <c r="K452"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3" i="5"/>
  <c r="K494" i="5"/>
  <c r="K495" i="5"/>
  <c r="K496" i="5"/>
  <c r="K497" i="5"/>
  <c r="K498" i="5"/>
  <c r="K499" i="5"/>
  <c r="K500" i="5"/>
  <c r="K502" i="5"/>
  <c r="K503" i="5"/>
  <c r="K504" i="5"/>
  <c r="K505" i="5"/>
  <c r="K511" i="5"/>
  <c r="K512"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6" i="5"/>
  <c r="K547" i="5"/>
  <c r="K548" i="5"/>
  <c r="K549" i="5"/>
  <c r="K551" i="5"/>
  <c r="K552" i="5"/>
  <c r="K553" i="5"/>
  <c r="K554" i="5"/>
  <c r="K555" i="5"/>
  <c r="K556" i="5"/>
  <c r="K557" i="5"/>
  <c r="K558" i="5"/>
  <c r="K559" i="5"/>
  <c r="K560" i="5"/>
  <c r="K561" i="5"/>
  <c r="K562" i="5"/>
  <c r="K564" i="5"/>
  <c r="K565" i="5"/>
  <c r="K566" i="5"/>
  <c r="K567" i="5"/>
  <c r="K568" i="5"/>
  <c r="K569" i="5"/>
  <c r="K570" i="5"/>
  <c r="K571" i="5"/>
  <c r="K572" i="5"/>
  <c r="K573" i="5"/>
  <c r="K576" i="5"/>
  <c r="K577" i="5"/>
  <c r="K578" i="5"/>
  <c r="K579" i="5"/>
  <c r="K580" i="5"/>
  <c r="K581" i="5"/>
  <c r="K582" i="5"/>
  <c r="K583" i="5"/>
  <c r="K584" i="5"/>
  <c r="K585" i="5"/>
  <c r="K586" i="5"/>
  <c r="K587" i="5"/>
  <c r="K588" i="5"/>
  <c r="K589" i="5"/>
  <c r="K590" i="5"/>
  <c r="K591" i="5"/>
  <c r="K592" i="5"/>
  <c r="K593" i="5"/>
  <c r="K594" i="5"/>
  <c r="K595" i="5"/>
  <c r="K596" i="5"/>
  <c r="K597" i="5"/>
  <c r="K598" i="5"/>
  <c r="K599" i="5"/>
  <c r="K602" i="5"/>
  <c r="K603" i="5"/>
  <c r="K604" i="5"/>
  <c r="K605" i="5"/>
  <c r="K607" i="5"/>
  <c r="K608" i="5"/>
  <c r="K609" i="5"/>
  <c r="K610" i="5"/>
  <c r="K611" i="5"/>
  <c r="K612" i="5"/>
  <c r="K613" i="5"/>
  <c r="K614" i="5"/>
  <c r="K615" i="5"/>
  <c r="K616" i="5"/>
  <c r="K617" i="5"/>
  <c r="K618" i="5"/>
  <c r="K619" i="5"/>
  <c r="K620" i="5"/>
  <c r="K621" i="5"/>
  <c r="K622" i="5"/>
  <c r="K623" i="5"/>
  <c r="K624" i="5"/>
  <c r="K625" i="5"/>
  <c r="K628" i="5"/>
  <c r="K629" i="5"/>
  <c r="K630" i="5"/>
  <c r="K631" i="5"/>
  <c r="K633" i="5"/>
  <c r="K634" i="5"/>
  <c r="K635" i="5"/>
  <c r="K636" i="5"/>
  <c r="K637" i="5"/>
  <c r="K638" i="5"/>
  <c r="K639" i="5"/>
  <c r="K640" i="5"/>
  <c r="K641" i="5"/>
  <c r="K642" i="5"/>
  <c r="K643" i="5"/>
  <c r="K644" i="5"/>
  <c r="K645" i="5"/>
  <c r="K649" i="5"/>
  <c r="K650" i="5"/>
  <c r="K651" i="5"/>
  <c r="K652" i="5"/>
  <c r="K653" i="5"/>
  <c r="K656"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3" i="5"/>
  <c r="K714" i="5"/>
  <c r="K715" i="5"/>
  <c r="K716" i="5"/>
  <c r="K717" i="5"/>
  <c r="K718" i="5"/>
  <c r="K719" i="5"/>
  <c r="K721" i="5"/>
  <c r="K722" i="5"/>
  <c r="K724" i="5"/>
  <c r="K725" i="5"/>
  <c r="K726"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5" i="5"/>
  <c r="K766" i="5"/>
  <c r="K768" i="5"/>
  <c r="K769" i="5"/>
  <c r="K770" i="5"/>
  <c r="K771" i="5"/>
  <c r="K772"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3" i="5"/>
  <c r="K817" i="5"/>
  <c r="K818" i="5"/>
  <c r="K819" i="5"/>
  <c r="K824" i="5"/>
  <c r="K825" i="5"/>
  <c r="K826" i="5"/>
  <c r="K827" i="5"/>
  <c r="K828" i="5"/>
  <c r="K829" i="5"/>
  <c r="K830" i="5"/>
  <c r="K832" i="5"/>
  <c r="K838" i="5"/>
  <c r="K839" i="5"/>
  <c r="K840" i="5"/>
  <c r="K841" i="5"/>
  <c r="K842" i="5"/>
  <c r="K843" i="5"/>
  <c r="K844" i="5"/>
  <c r="K845" i="5"/>
  <c r="K852" i="5"/>
  <c r="K853" i="5"/>
  <c r="K854" i="5"/>
  <c r="K855" i="5"/>
  <c r="K856" i="5"/>
  <c r="K857" i="5"/>
  <c r="K860" i="5"/>
  <c r="K861" i="5"/>
  <c r="K862" i="5"/>
  <c r="K863" i="5"/>
  <c r="K864" i="5"/>
  <c r="K865" i="5"/>
  <c r="K867" i="5"/>
  <c r="K868" i="5"/>
  <c r="K869" i="5"/>
  <c r="K871" i="5"/>
  <c r="K873" i="5"/>
  <c r="K874" i="5"/>
  <c r="K875" i="5"/>
  <c r="K876" i="5"/>
  <c r="K877" i="5"/>
  <c r="K878" i="5"/>
  <c r="K879" i="5"/>
  <c r="K880" i="5"/>
  <c r="K881" i="5"/>
  <c r="K882" i="5"/>
  <c r="K883" i="5"/>
  <c r="K884" i="5"/>
  <c r="K885" i="5"/>
  <c r="K886" i="5"/>
  <c r="K887" i="5"/>
  <c r="K888" i="5"/>
  <c r="K889" i="5"/>
  <c r="K892" i="5"/>
  <c r="K893" i="5"/>
  <c r="K894" i="5"/>
  <c r="K896" i="5"/>
  <c r="K898" i="5"/>
  <c r="K899" i="5"/>
  <c r="K900" i="5"/>
  <c r="K902" i="5"/>
  <c r="K903" i="5"/>
  <c r="K904" i="5"/>
  <c r="K905" i="5"/>
  <c r="K907" i="5"/>
  <c r="K908" i="5"/>
  <c r="K909" i="5"/>
  <c r="K910" i="5"/>
  <c r="K911" i="5"/>
  <c r="K912" i="5"/>
  <c r="K913" i="5"/>
  <c r="K914"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8" i="5"/>
  <c r="K969" i="5"/>
  <c r="K970" i="5"/>
  <c r="K971" i="5"/>
  <c r="K972" i="5"/>
  <c r="K973" i="5"/>
  <c r="K974" i="5"/>
  <c r="K975" i="5"/>
  <c r="K977" i="5"/>
  <c r="K978" i="5"/>
  <c r="K979" i="5"/>
  <c r="K980" i="5"/>
  <c r="K981" i="5"/>
  <c r="K983" i="5"/>
  <c r="K985" i="5"/>
  <c r="K986" i="5"/>
  <c r="K987" i="5"/>
  <c r="K988" i="5"/>
  <c r="K989" i="5"/>
  <c r="K991" i="5"/>
  <c r="K992" i="5"/>
  <c r="K993" i="5"/>
  <c r="K994" i="5"/>
  <c r="K995" i="5"/>
  <c r="K996" i="5"/>
  <c r="K997" i="5"/>
  <c r="K1000" i="5"/>
  <c r="K1001" i="5"/>
  <c r="K1002" i="5"/>
  <c r="K1003" i="5"/>
  <c r="K1004" i="5"/>
  <c r="K1005" i="5"/>
  <c r="K1006" i="5"/>
  <c r="K1008" i="5"/>
  <c r="K1009" i="5"/>
  <c r="K1010" i="5"/>
  <c r="K1011" i="5"/>
  <c r="K1012" i="5"/>
  <c r="K1013" i="5"/>
  <c r="K1014" i="5"/>
  <c r="K1015" i="5"/>
  <c r="K1016" i="5"/>
  <c r="K1017" i="5"/>
  <c r="K1018" i="5"/>
  <c r="K1019" i="5"/>
  <c r="K1020" i="5"/>
  <c r="K1022" i="5"/>
  <c r="K1023" i="5"/>
  <c r="K1024" i="5"/>
  <c r="K1025" i="5"/>
  <c r="K1027" i="5"/>
  <c r="K1028" i="5"/>
  <c r="K1030" i="5"/>
  <c r="K1031" i="5"/>
  <c r="K1033" i="5"/>
  <c r="K1034" i="5"/>
  <c r="K1035" i="5"/>
  <c r="K1036" i="5"/>
  <c r="K1037" i="5"/>
  <c r="K1038" i="5"/>
  <c r="K1039" i="5"/>
  <c r="K1041" i="5"/>
  <c r="K1042" i="5"/>
  <c r="K1043" i="5"/>
  <c r="K1044" i="5"/>
  <c r="K1045" i="5"/>
  <c r="K1046" i="5"/>
  <c r="K1047" i="5"/>
  <c r="K1048" i="5"/>
  <c r="K1050" i="5"/>
  <c r="K1051" i="5"/>
  <c r="K1052" i="5"/>
  <c r="K1055" i="5"/>
  <c r="K1056" i="5"/>
  <c r="K1057" i="5"/>
  <c r="K1059" i="5"/>
  <c r="K1061" i="5"/>
  <c r="K1063" i="5"/>
  <c r="K1065" i="5"/>
  <c r="K1067" i="5"/>
  <c r="K1068" i="5"/>
  <c r="K1070" i="5"/>
  <c r="K1071" i="5"/>
  <c r="K1073" i="5"/>
  <c r="K1075" i="5"/>
  <c r="K1076" i="5"/>
  <c r="K1077" i="5"/>
  <c r="K1079" i="5"/>
  <c r="K1080" i="5"/>
  <c r="K1081" i="5"/>
  <c r="K1082" i="5"/>
  <c r="K1083" i="5"/>
  <c r="K1084" i="5"/>
  <c r="K1085" i="5"/>
  <c r="K1087" i="5"/>
  <c r="K1089" i="5"/>
  <c r="K1090" i="5"/>
  <c r="K1091" i="5"/>
  <c r="K1092" i="5"/>
  <c r="K1094" i="5"/>
  <c r="K1095" i="5"/>
  <c r="K1097" i="5"/>
  <c r="K1098" i="5"/>
  <c r="K1099" i="5"/>
  <c r="K1100" i="5"/>
  <c r="K1101" i="5"/>
  <c r="K1102" i="5"/>
  <c r="K1104" i="5"/>
  <c r="K1106" i="5"/>
  <c r="K1107" i="5"/>
  <c r="K1108" i="5"/>
  <c r="K1109" i="5"/>
  <c r="K1110" i="5"/>
  <c r="K1112" i="5"/>
  <c r="K1114" i="5"/>
  <c r="K1115" i="5"/>
  <c r="K1116" i="5"/>
  <c r="K1117" i="5"/>
  <c r="K1118" i="5"/>
  <c r="K1119" i="5"/>
  <c r="K1120" i="5"/>
  <c r="K1121" i="5"/>
  <c r="K1122" i="5"/>
  <c r="K1123" i="5"/>
  <c r="K1124" i="5"/>
  <c r="K1125" i="5"/>
  <c r="K1126" i="5"/>
  <c r="K1127" i="5"/>
  <c r="K1128" i="5"/>
  <c r="K1129" i="5"/>
  <c r="K1131" i="5"/>
  <c r="K1132" i="5"/>
  <c r="K1133" i="5"/>
  <c r="K1134" i="5"/>
  <c r="K1135" i="5"/>
  <c r="K1136" i="5"/>
  <c r="K1137" i="5"/>
  <c r="K1138" i="5"/>
  <c r="K1139" i="5"/>
  <c r="K1140" i="5"/>
  <c r="K1141" i="5"/>
  <c r="K1142" i="5"/>
  <c r="K1143" i="5"/>
  <c r="K1144" i="5"/>
  <c r="K1145" i="5"/>
  <c r="K1146" i="5"/>
  <c r="K1147" i="5"/>
  <c r="K1148" i="5"/>
  <c r="K1149"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4" i="5"/>
  <c r="K1245" i="5"/>
  <c r="K1246" i="5"/>
  <c r="K1247" i="5"/>
  <c r="K1248" i="5"/>
  <c r="K1249" i="5"/>
  <c r="K1251" i="5"/>
  <c r="K1252" i="5"/>
  <c r="K1253" i="5"/>
  <c r="K1254" i="5"/>
  <c r="K1255" i="5"/>
  <c r="K1256" i="5"/>
  <c r="K1257" i="5"/>
  <c r="K1258" i="5"/>
  <c r="K1259" i="5"/>
  <c r="K1260" i="5"/>
  <c r="K1261"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301" i="5"/>
  <c r="K1305" i="5"/>
  <c r="K1307" i="5"/>
  <c r="K1309" i="5"/>
  <c r="K1311" i="5"/>
  <c r="K1312" i="5"/>
  <c r="K1314" i="5"/>
  <c r="K1319" i="5"/>
  <c r="K1322" i="5"/>
  <c r="K1323" i="5"/>
  <c r="K1324" i="5"/>
  <c r="K1325" i="5"/>
  <c r="K1326" i="5"/>
  <c r="K1327" i="5"/>
  <c r="K1328" i="5"/>
  <c r="K1329" i="5"/>
  <c r="K1330" i="5"/>
  <c r="K1331" i="5"/>
  <c r="K1333" i="5"/>
  <c r="K1334" i="5"/>
  <c r="K1335" i="5"/>
  <c r="K1336" i="5"/>
  <c r="K1337" i="5"/>
  <c r="K1338" i="5"/>
  <c r="K1339" i="5"/>
  <c r="K1340" i="5"/>
  <c r="K1342" i="5"/>
  <c r="K1343" i="5"/>
  <c r="K1344" i="5"/>
  <c r="K1345" i="5"/>
  <c r="K1348" i="5"/>
  <c r="K1349" i="5"/>
  <c r="K1350" i="5"/>
  <c r="K1351" i="5"/>
  <c r="K1352" i="5"/>
  <c r="K1353" i="5"/>
  <c r="K1354" i="5"/>
  <c r="K1355" i="5"/>
  <c r="K1356" i="5"/>
  <c r="K1357" i="5"/>
  <c r="K1358" i="5"/>
  <c r="K1374" i="5"/>
  <c r="K1375" i="5"/>
  <c r="K1376" i="5"/>
  <c r="K1377" i="5"/>
  <c r="K1381" i="5"/>
  <c r="K1382" i="5"/>
  <c r="K1391" i="5"/>
  <c r="K1393" i="5"/>
  <c r="K1394" i="5"/>
  <c r="K1395" i="5"/>
  <c r="K1401" i="5"/>
  <c r="K1402" i="5"/>
  <c r="K1403" i="5"/>
  <c r="K1431" i="5"/>
  <c r="K1432" i="5"/>
  <c r="K1433" i="5"/>
  <c r="K1434" i="5"/>
  <c r="K1435" i="5"/>
  <c r="K1436" i="5"/>
  <c r="K1437" i="5"/>
  <c r="K1439" i="5"/>
  <c r="K1440" i="5"/>
  <c r="K1441" i="5"/>
  <c r="K1442" i="5"/>
  <c r="K1445" i="5"/>
  <c r="K1447" i="5"/>
  <c r="K1454" i="5"/>
  <c r="K1455" i="5"/>
  <c r="K1464" i="5"/>
  <c r="K1476" i="5"/>
  <c r="K1477" i="5"/>
  <c r="K1478" i="5"/>
  <c r="K1479" i="5"/>
  <c r="K1480" i="5"/>
  <c r="K1482" i="5"/>
  <c r="K1483" i="5"/>
  <c r="K1484" i="5"/>
  <c r="K1485" i="5"/>
  <c r="K1486" i="5"/>
  <c r="K1487" i="5"/>
  <c r="K1488" i="5"/>
  <c r="K1489" i="5"/>
  <c r="K1496" i="5"/>
  <c r="K1497" i="5"/>
  <c r="K1498" i="5"/>
  <c r="K1499" i="5"/>
  <c r="K1520" i="5"/>
  <c r="K1521" i="5"/>
  <c r="K1522" i="5"/>
  <c r="K1529" i="5"/>
  <c r="K1531" i="5"/>
  <c r="K1537" i="5"/>
  <c r="K1541" i="5"/>
  <c r="K1542" i="5"/>
  <c r="K1544" i="5"/>
  <c r="K1546" i="5"/>
  <c r="K1562" i="5"/>
  <c r="K1563" i="5"/>
  <c r="K1566" i="5"/>
  <c r="K1568" i="5"/>
  <c r="K1569" i="5"/>
  <c r="K1580" i="5"/>
  <c r="K1581" i="5"/>
  <c r="K1587" i="5"/>
  <c r="K1588" i="5"/>
  <c r="K1594" i="5"/>
  <c r="K1595" i="5"/>
  <c r="K1597" i="5"/>
  <c r="K1598" i="5"/>
  <c r="K1599" i="5"/>
  <c r="K1600" i="5"/>
  <c r="K1602" i="5"/>
  <c r="K1603" i="5"/>
  <c r="K1609" i="5"/>
  <c r="K1610" i="5"/>
  <c r="K1611" i="5"/>
  <c r="K1614" i="5"/>
  <c r="K1637" i="5"/>
  <c r="K1638" i="5"/>
  <c r="K1639" i="5"/>
  <c r="K1643" i="5"/>
  <c r="K1652" i="5"/>
  <c r="K1653" i="5"/>
  <c r="K1659" i="5"/>
  <c r="K1660" i="5"/>
  <c r="K1661" i="5"/>
  <c r="K1662" i="5"/>
  <c r="K1663" i="5"/>
  <c r="K1664" i="5"/>
  <c r="K1665" i="5"/>
  <c r="K1666" i="5"/>
  <c r="K1667" i="5"/>
  <c r="K1670" i="5"/>
  <c r="K1671" i="5"/>
  <c r="K1672" i="5"/>
  <c r="K1673" i="5"/>
  <c r="K1674" i="5"/>
  <c r="K1675" i="5"/>
  <c r="K1676" i="5"/>
  <c r="K1677" i="5"/>
  <c r="K1678" i="5"/>
  <c r="K1679" i="5"/>
  <c r="K1680" i="5"/>
  <c r="K1681" i="5"/>
  <c r="K1682" i="5"/>
  <c r="K1683" i="5"/>
  <c r="K1684" i="5"/>
  <c r="K1685" i="5"/>
  <c r="K1686" i="5"/>
  <c r="K1687" i="5"/>
  <c r="K1704" i="5"/>
  <c r="K1705" i="5"/>
  <c r="K1724" i="5"/>
  <c r="K1725" i="5"/>
  <c r="K1726" i="5"/>
  <c r="K1727" i="5"/>
  <c r="K1741" i="5"/>
  <c r="K1742" i="5"/>
  <c r="K1743" i="5"/>
  <c r="K1744" i="5"/>
  <c r="K1745" i="5"/>
  <c r="K1746" i="5"/>
  <c r="K1747" i="5"/>
  <c r="K1748" i="5"/>
  <c r="K1749" i="5"/>
  <c r="K1756" i="5"/>
  <c r="K1757" i="5"/>
  <c r="K1759" i="5"/>
  <c r="K1760" i="5"/>
  <c r="K1761" i="5"/>
  <c r="K1762" i="5"/>
  <c r="K1763" i="5"/>
  <c r="K1792" i="5"/>
  <c r="K1793" i="5"/>
  <c r="K1794" i="5"/>
  <c r="K1795" i="5"/>
  <c r="K1796" i="5"/>
  <c r="K1797" i="5"/>
  <c r="K1798" i="5"/>
  <c r="K1799" i="5"/>
  <c r="K1800" i="5"/>
  <c r="K1801" i="5"/>
  <c r="K1802" i="5"/>
  <c r="K1803" i="5"/>
  <c r="K1804" i="5"/>
  <c r="K1805" i="5"/>
  <c r="K1806" i="5"/>
  <c r="K1807" i="5"/>
  <c r="K1808" i="5"/>
  <c r="K1809" i="5"/>
  <c r="K1810" i="5"/>
  <c r="K1811" i="5"/>
  <c r="K1812" i="5"/>
  <c r="K1813" i="5"/>
  <c r="K1814" i="5"/>
  <c r="K1815" i="5"/>
  <c r="K1816" i="5"/>
  <c r="K1817" i="5"/>
  <c r="K1818" i="5"/>
  <c r="K1819" i="5"/>
  <c r="K1820" i="5"/>
  <c r="K1821" i="5"/>
  <c r="K1822" i="5"/>
  <c r="K1823" i="5"/>
  <c r="K1824" i="5"/>
  <c r="K1825" i="5"/>
  <c r="K1826" i="5"/>
  <c r="K1827" i="5"/>
  <c r="K1828" i="5"/>
  <c r="K1829" i="5"/>
  <c r="K1830" i="5"/>
  <c r="K1831" i="5"/>
  <c r="K1832" i="5"/>
  <c r="K1833" i="5"/>
  <c r="K1834" i="5"/>
  <c r="K1835" i="5"/>
  <c r="K1836" i="5"/>
  <c r="K1837" i="5"/>
  <c r="K1838" i="5"/>
  <c r="K1839" i="5"/>
  <c r="K1840" i="5"/>
  <c r="K1841" i="5"/>
  <c r="K1842" i="5"/>
  <c r="K1843" i="5"/>
  <c r="K1844" i="5"/>
  <c r="K1845" i="5"/>
  <c r="K1846" i="5"/>
  <c r="K1847" i="5"/>
  <c r="K1848" i="5"/>
  <c r="K1849" i="5"/>
  <c r="K1850" i="5"/>
  <c r="K1851" i="5"/>
  <c r="K1852" i="5"/>
  <c r="K1853" i="5"/>
  <c r="K1854" i="5"/>
  <c r="K1855" i="5"/>
  <c r="K1856" i="5"/>
  <c r="K1857" i="5"/>
  <c r="K1858" i="5"/>
  <c r="K1859" i="5"/>
  <c r="K1860" i="5"/>
  <c r="K1861" i="5"/>
  <c r="K1862" i="5"/>
  <c r="K1863" i="5"/>
  <c r="K1864" i="5"/>
  <c r="K1865" i="5"/>
  <c r="K1866" i="5"/>
  <c r="K1867" i="5"/>
  <c r="K1868" i="5"/>
  <c r="K1869" i="5"/>
  <c r="K1870" i="5"/>
  <c r="K1871" i="5"/>
  <c r="K1872" i="5"/>
  <c r="K1873" i="5"/>
  <c r="K1874" i="5"/>
  <c r="K1875" i="5"/>
  <c r="K1876" i="5"/>
  <c r="K1877" i="5"/>
  <c r="K1878" i="5"/>
  <c r="K1879" i="5"/>
  <c r="K1880" i="5"/>
  <c r="K1881" i="5"/>
  <c r="K1882" i="5"/>
  <c r="K1883" i="5"/>
  <c r="K1884" i="5"/>
  <c r="K1885" i="5"/>
  <c r="K1886" i="5"/>
  <c r="K1887" i="5"/>
  <c r="K1888" i="5"/>
  <c r="K1889" i="5"/>
  <c r="K1890" i="5"/>
  <c r="K1891" i="5"/>
  <c r="K1893" i="5"/>
  <c r="K1894" i="5"/>
  <c r="K1897" i="5"/>
  <c r="K1911" i="5"/>
  <c r="K1912" i="5"/>
  <c r="K1916" i="5"/>
  <c r="K1917" i="5"/>
  <c r="K1918" i="5"/>
  <c r="K1919" i="5"/>
  <c r="K1920" i="5"/>
  <c r="K1921" i="5"/>
  <c r="K1922" i="5"/>
  <c r="K1923" i="5"/>
  <c r="K1924" i="5"/>
  <c r="K1932" i="5"/>
  <c r="K1933" i="5"/>
  <c r="K1934" i="5"/>
  <c r="K1935" i="5"/>
  <c r="K1936" i="5"/>
  <c r="K1937" i="5"/>
  <c r="K1938" i="5"/>
  <c r="K1940" i="5"/>
  <c r="K1941" i="5"/>
  <c r="K1942" i="5"/>
  <c r="K1944" i="5"/>
  <c r="K1945" i="5"/>
  <c r="K1946" i="5"/>
  <c r="K1947" i="5"/>
  <c r="K1948" i="5"/>
  <c r="K1949" i="5"/>
  <c r="K1950" i="5"/>
  <c r="K1951" i="5"/>
  <c r="K1952" i="5"/>
  <c r="K1953" i="5"/>
  <c r="K1955" i="5"/>
  <c r="K1956" i="5"/>
  <c r="K1957" i="5"/>
  <c r="K1958" i="5"/>
  <c r="K1959" i="5"/>
  <c r="K1960" i="5"/>
  <c r="K1961" i="5"/>
  <c r="K1962" i="5"/>
  <c r="K1963" i="5"/>
  <c r="K1964" i="5"/>
  <c r="K1965" i="5"/>
  <c r="K1966" i="5"/>
  <c r="K1967" i="5"/>
  <c r="K1968" i="5"/>
  <c r="K1969" i="5"/>
  <c r="K1970" i="5"/>
  <c r="K1971" i="5"/>
  <c r="K1972" i="5"/>
  <c r="K1973" i="5"/>
  <c r="K1976" i="5"/>
  <c r="K1977" i="5"/>
  <c r="K1978" i="5"/>
  <c r="K1979" i="5"/>
  <c r="K1981" i="5"/>
  <c r="K1982" i="5"/>
  <c r="K1984" i="5"/>
  <c r="K1985" i="5"/>
  <c r="K1986" i="5"/>
  <c r="K1987" i="5"/>
  <c r="K1988" i="5"/>
  <c r="K1990" i="5"/>
  <c r="K1991" i="5"/>
  <c r="K1992" i="5"/>
  <c r="K1993" i="5"/>
  <c r="K1995" i="5"/>
  <c r="K1996" i="5"/>
  <c r="K1997" i="5"/>
  <c r="K1999" i="5"/>
  <c r="K2001" i="5"/>
  <c r="K2003" i="5"/>
  <c r="K2004" i="5"/>
  <c r="K2005" i="5"/>
  <c r="K2007" i="5"/>
  <c r="K2009" i="5"/>
  <c r="K2010" i="5"/>
  <c r="K2011" i="5"/>
  <c r="K2012" i="5"/>
  <c r="K2013" i="5"/>
  <c r="K2014" i="5"/>
  <c r="K2015" i="5"/>
  <c r="K2017" i="5"/>
  <c r="K2019" i="5"/>
  <c r="K2021" i="5"/>
  <c r="K2022" i="5"/>
  <c r="K2023" i="5"/>
  <c r="K2024" i="5"/>
  <c r="K2026" i="5"/>
  <c r="K2027" i="5"/>
  <c r="K2028" i="5"/>
  <c r="K2029" i="5"/>
  <c r="K2030" i="5"/>
  <c r="K2031" i="5"/>
  <c r="K2032" i="5"/>
  <c r="K2033" i="5"/>
  <c r="K2035" i="5"/>
  <c r="K2036" i="5"/>
  <c r="K2039" i="5"/>
  <c r="K2041" i="5"/>
  <c r="K2043" i="5"/>
  <c r="K2044" i="5"/>
  <c r="K2045" i="5"/>
  <c r="K2046" i="5"/>
  <c r="K2047" i="5"/>
  <c r="K2048" i="5"/>
  <c r="K2049" i="5"/>
  <c r="K2051" i="5"/>
  <c r="K2053" i="5"/>
  <c r="K2054" i="5"/>
  <c r="K2055" i="5"/>
  <c r="K2056" i="5"/>
  <c r="K2057" i="5"/>
  <c r="K2058" i="5"/>
  <c r="K2059" i="5"/>
  <c r="K2060" i="5"/>
  <c r="K2061" i="5"/>
  <c r="K2062" i="5"/>
  <c r="K2063" i="5"/>
  <c r="K2064" i="5"/>
  <c r="K2065" i="5"/>
  <c r="K2066" i="5"/>
  <c r="K2067" i="5"/>
  <c r="K2070" i="5"/>
  <c r="K2071" i="5"/>
  <c r="K2072" i="5"/>
  <c r="K2073" i="5"/>
  <c r="K2074" i="5"/>
  <c r="K2075" i="5"/>
  <c r="K2076" i="5"/>
  <c r="K2077" i="5"/>
  <c r="K2078" i="5"/>
  <c r="K2079" i="5"/>
  <c r="K2080" i="5"/>
  <c r="K2081" i="5"/>
  <c r="K2083" i="5"/>
  <c r="K2085" i="5"/>
  <c r="K2086" i="5"/>
  <c r="K2088" i="5"/>
  <c r="K2089" i="5"/>
  <c r="K2090" i="5"/>
  <c r="K2091" i="5"/>
  <c r="K2092" i="5"/>
  <c r="K2093" i="5"/>
  <c r="K2094" i="5"/>
  <c r="K2095" i="5"/>
  <c r="K2096" i="5"/>
  <c r="K2097" i="5"/>
  <c r="K2098" i="5"/>
  <c r="K2099" i="5"/>
  <c r="K2100" i="5"/>
  <c r="K2101" i="5"/>
  <c r="K2102" i="5"/>
  <c r="K2103" i="5"/>
  <c r="K2104" i="5"/>
  <c r="K2105" i="5"/>
  <c r="K2106" i="5"/>
  <c r="K2107" i="5"/>
  <c r="K2108" i="5"/>
  <c r="K2109" i="5"/>
  <c r="K2110" i="5"/>
  <c r="K2111" i="5"/>
  <c r="K2112" i="5"/>
  <c r="K2113" i="5"/>
  <c r="K2114" i="5"/>
  <c r="K2115" i="5"/>
  <c r="K2116" i="5"/>
  <c r="K2117" i="5"/>
  <c r="K2118" i="5"/>
  <c r="K2119" i="5"/>
  <c r="K2120" i="5"/>
  <c r="K2121" i="5"/>
  <c r="K2122" i="5"/>
  <c r="K2123" i="5"/>
  <c r="K2124" i="5"/>
  <c r="K2125" i="5"/>
  <c r="K2126" i="5"/>
  <c r="K2127" i="5"/>
  <c r="K2128" i="5"/>
  <c r="K2129" i="5"/>
  <c r="K2130" i="5"/>
  <c r="K2131" i="5"/>
  <c r="K2132" i="5"/>
  <c r="K2133" i="5"/>
  <c r="K2134" i="5"/>
  <c r="K2135" i="5"/>
  <c r="K2136" i="5"/>
  <c r="K2137" i="5"/>
  <c r="K2138" i="5"/>
  <c r="K2139" i="5"/>
  <c r="K2140" i="5"/>
  <c r="K2141" i="5"/>
  <c r="K2142" i="5"/>
  <c r="K2143" i="5"/>
  <c r="K2144" i="5"/>
  <c r="K2145" i="5"/>
  <c r="K2146" i="5"/>
  <c r="K2147" i="5"/>
  <c r="K2148" i="5"/>
  <c r="K2149" i="5"/>
  <c r="K2150" i="5"/>
  <c r="K2151" i="5"/>
  <c r="K2152" i="5"/>
  <c r="K2153" i="5"/>
  <c r="K2154" i="5"/>
  <c r="K2155" i="5"/>
  <c r="K2156" i="5"/>
  <c r="K2157" i="5"/>
  <c r="K2158" i="5"/>
  <c r="K2159" i="5"/>
  <c r="K2160" i="5"/>
  <c r="K2161" i="5"/>
  <c r="K2162" i="5"/>
  <c r="K2163" i="5"/>
  <c r="K2164" i="5"/>
  <c r="K2165" i="5"/>
  <c r="K2166" i="5"/>
  <c r="K2167" i="5"/>
  <c r="K2168" i="5"/>
  <c r="K2169" i="5"/>
  <c r="K2170" i="5"/>
  <c r="K2171" i="5"/>
  <c r="K2172" i="5"/>
  <c r="K2173" i="5"/>
  <c r="K2174" i="5"/>
  <c r="K2175" i="5"/>
  <c r="K2176" i="5"/>
  <c r="K2177" i="5"/>
  <c r="K2178" i="5"/>
  <c r="K2179" i="5"/>
  <c r="K2180" i="5"/>
  <c r="K2181" i="5"/>
  <c r="K2182" i="5"/>
  <c r="K2183" i="5"/>
  <c r="K2184" i="5"/>
  <c r="K2185" i="5"/>
  <c r="K2186" i="5"/>
  <c r="K2187" i="5"/>
  <c r="K2188" i="5"/>
  <c r="K2189" i="5"/>
  <c r="K2190" i="5"/>
  <c r="K2191" i="5"/>
  <c r="K2192" i="5"/>
  <c r="K2193" i="5"/>
  <c r="K2194" i="5"/>
  <c r="K2195" i="5"/>
  <c r="K2196" i="5"/>
  <c r="K2197" i="5"/>
  <c r="K2198" i="5"/>
  <c r="K2199" i="5"/>
  <c r="K2200" i="5"/>
  <c r="K2201" i="5"/>
  <c r="K2202" i="5"/>
  <c r="K2203" i="5"/>
  <c r="K2204" i="5"/>
  <c r="K2205" i="5"/>
  <c r="K2206" i="5"/>
  <c r="K2207" i="5"/>
  <c r="K2208" i="5"/>
  <c r="K2209" i="5"/>
  <c r="K2210" i="5"/>
  <c r="K2211" i="5"/>
  <c r="K2212" i="5"/>
  <c r="K2213" i="5"/>
  <c r="K2214" i="5"/>
  <c r="K2215" i="5"/>
  <c r="K2216" i="5"/>
  <c r="K2217" i="5"/>
  <c r="K2218" i="5"/>
  <c r="K2219" i="5"/>
  <c r="K2220" i="5"/>
  <c r="K2221" i="5"/>
  <c r="K2222" i="5"/>
  <c r="K2223" i="5"/>
  <c r="K2224" i="5"/>
  <c r="K2225" i="5"/>
  <c r="K2226" i="5"/>
  <c r="K2227" i="5"/>
  <c r="K2228" i="5"/>
  <c r="K2229" i="5"/>
  <c r="K2230" i="5"/>
  <c r="K2231" i="5"/>
  <c r="K2232" i="5"/>
  <c r="K2233" i="5"/>
  <c r="K2234" i="5"/>
  <c r="K2235" i="5"/>
  <c r="K2236" i="5"/>
  <c r="K2237" i="5"/>
  <c r="K2238" i="5"/>
  <c r="K2239" i="5"/>
  <c r="K2240" i="5"/>
  <c r="K2241" i="5"/>
  <c r="K2242" i="5"/>
  <c r="K2243" i="5"/>
  <c r="K2244" i="5"/>
  <c r="K2245" i="5"/>
  <c r="K2246" i="5"/>
  <c r="K2247" i="5"/>
  <c r="K2248" i="5"/>
  <c r="K2249" i="5"/>
  <c r="K2250" i="5"/>
  <c r="K2251" i="5"/>
  <c r="K2252" i="5"/>
  <c r="K2253" i="5"/>
  <c r="K2254" i="5"/>
  <c r="K2255" i="5"/>
  <c r="K2256" i="5"/>
  <c r="K2257" i="5"/>
  <c r="K2258" i="5"/>
  <c r="K2259" i="5"/>
  <c r="K2260" i="5"/>
  <c r="K2261" i="5"/>
  <c r="K2262" i="5"/>
  <c r="K2263" i="5"/>
  <c r="K2264" i="5"/>
  <c r="K2265" i="5"/>
  <c r="K2266" i="5"/>
  <c r="K2267" i="5"/>
  <c r="K2268" i="5"/>
  <c r="K2269" i="5"/>
  <c r="K2270" i="5"/>
  <c r="K2271" i="5"/>
  <c r="K2272" i="5"/>
  <c r="K2273" i="5"/>
  <c r="K2274" i="5"/>
  <c r="K2275" i="5"/>
  <c r="K2276" i="5"/>
  <c r="K2277" i="5"/>
  <c r="K2278" i="5"/>
  <c r="K2279" i="5"/>
  <c r="K2280" i="5"/>
  <c r="K2281" i="5"/>
  <c r="K2282" i="5"/>
  <c r="K2283" i="5"/>
  <c r="K2284" i="5"/>
  <c r="K2285" i="5"/>
  <c r="K2286" i="5"/>
  <c r="K2287" i="5"/>
  <c r="K2288" i="5"/>
  <c r="K2289" i="5"/>
  <c r="K2290" i="5"/>
  <c r="K2291" i="5"/>
  <c r="K2292" i="5"/>
  <c r="K2293" i="5"/>
  <c r="K2294" i="5"/>
  <c r="K2295" i="5"/>
  <c r="K2296" i="5"/>
  <c r="K2297" i="5"/>
  <c r="K2298" i="5"/>
  <c r="K2299" i="5"/>
  <c r="K2300" i="5"/>
  <c r="K2301" i="5"/>
  <c r="K2302" i="5"/>
  <c r="K2303" i="5"/>
  <c r="K2304" i="5"/>
  <c r="K2305" i="5"/>
  <c r="K2306" i="5"/>
  <c r="K2307" i="5"/>
  <c r="K2308" i="5"/>
  <c r="K2309" i="5"/>
  <c r="K2310" i="5"/>
  <c r="K2311" i="5"/>
  <c r="K2312" i="5"/>
  <c r="K2313" i="5"/>
  <c r="K2314" i="5"/>
  <c r="K2315" i="5"/>
  <c r="K2316" i="5"/>
  <c r="K2317" i="5"/>
  <c r="K2318" i="5"/>
  <c r="K2319" i="5"/>
  <c r="K2320" i="5"/>
  <c r="K2321" i="5"/>
  <c r="K2322" i="5"/>
  <c r="K2323" i="5"/>
  <c r="K2324" i="5"/>
  <c r="K2325" i="5"/>
  <c r="K2326" i="5"/>
  <c r="K2327" i="5"/>
  <c r="K2328" i="5"/>
  <c r="K2329" i="5"/>
  <c r="K2330" i="5"/>
  <c r="K2331" i="5"/>
  <c r="K2332" i="5"/>
  <c r="K2333" i="5"/>
  <c r="K2334" i="5"/>
  <c r="K2335" i="5"/>
  <c r="K2336" i="5"/>
  <c r="K2337" i="5"/>
  <c r="K2338" i="5"/>
  <c r="K2339" i="5"/>
  <c r="K2340" i="5"/>
  <c r="K2341" i="5"/>
  <c r="K2342" i="5"/>
  <c r="K2343" i="5"/>
  <c r="K2344" i="5"/>
  <c r="K2345" i="5"/>
  <c r="K2346" i="5"/>
  <c r="K2347" i="5"/>
  <c r="K2348" i="5"/>
  <c r="K2349" i="5"/>
  <c r="K2350" i="5"/>
  <c r="K2351" i="5"/>
  <c r="K2352" i="5"/>
  <c r="K2353" i="5"/>
  <c r="K2354" i="5"/>
  <c r="K2355" i="5"/>
  <c r="K2356" i="5"/>
  <c r="K2357" i="5"/>
  <c r="K2358" i="5"/>
  <c r="K2359" i="5"/>
  <c r="K2360" i="5"/>
  <c r="K2361" i="5"/>
  <c r="K2362" i="5"/>
  <c r="K2363" i="5"/>
  <c r="K2364" i="5"/>
  <c r="K2365" i="5"/>
  <c r="K2366" i="5"/>
  <c r="K2367" i="5"/>
  <c r="K2368" i="5"/>
  <c r="K2369" i="5"/>
  <c r="K2370" i="5"/>
  <c r="K2371" i="5"/>
  <c r="K2372" i="5"/>
  <c r="K2373" i="5"/>
  <c r="K2374" i="5"/>
  <c r="K2375" i="5"/>
  <c r="K2376" i="5"/>
  <c r="K2377" i="5"/>
  <c r="K2378" i="5"/>
  <c r="K2379" i="5"/>
  <c r="K2380" i="5"/>
  <c r="K2381" i="5"/>
  <c r="K2382" i="5"/>
  <c r="K2383" i="5"/>
  <c r="K2384" i="5"/>
  <c r="K2385" i="5"/>
  <c r="K2386" i="5"/>
  <c r="K2387" i="5"/>
  <c r="K2388" i="5"/>
  <c r="K2389" i="5"/>
  <c r="K2390" i="5"/>
  <c r="K2391" i="5"/>
  <c r="K2392" i="5"/>
  <c r="K2393" i="5"/>
  <c r="K2394" i="5"/>
  <c r="K2395" i="5"/>
  <c r="K2396" i="5"/>
  <c r="K2397" i="5"/>
  <c r="K2398" i="5"/>
  <c r="K2399" i="5"/>
  <c r="K2400" i="5"/>
  <c r="K2401" i="5"/>
  <c r="K2402" i="5"/>
  <c r="K2403" i="5"/>
  <c r="K2404" i="5"/>
  <c r="K2405" i="5"/>
  <c r="K2406" i="5"/>
  <c r="K2407" i="5"/>
  <c r="K2408" i="5"/>
  <c r="K2409" i="5"/>
  <c r="K2410" i="5"/>
  <c r="K2411" i="5"/>
  <c r="K2412" i="5"/>
  <c r="K2413" i="5"/>
  <c r="K2414" i="5"/>
  <c r="K2415" i="5"/>
  <c r="K2416" i="5"/>
  <c r="K2417" i="5"/>
  <c r="K2418" i="5"/>
  <c r="K2419" i="5"/>
  <c r="K2420" i="5"/>
  <c r="K2421" i="5"/>
  <c r="K2422" i="5"/>
  <c r="K2423" i="5"/>
  <c r="K2424" i="5"/>
  <c r="K2425" i="5"/>
  <c r="K2426" i="5"/>
  <c r="K2427" i="5"/>
  <c r="K2428" i="5"/>
  <c r="K2429" i="5"/>
  <c r="K2430" i="5"/>
  <c r="K2431" i="5"/>
  <c r="K2432" i="5"/>
  <c r="K2433" i="5"/>
  <c r="K2434" i="5"/>
  <c r="K2435" i="5"/>
  <c r="K2436" i="5"/>
  <c r="K2437" i="5"/>
  <c r="K2438" i="5"/>
  <c r="K2439" i="5"/>
  <c r="K2440" i="5"/>
  <c r="K2441" i="5"/>
  <c r="K2442" i="5"/>
  <c r="K2443" i="5"/>
  <c r="K2444" i="5"/>
  <c r="K2445" i="5"/>
  <c r="K2446" i="5"/>
  <c r="K2447" i="5"/>
  <c r="K2448" i="5"/>
  <c r="K2449" i="5"/>
  <c r="K2450" i="5"/>
  <c r="K2451" i="5"/>
  <c r="K2452" i="5"/>
  <c r="K2453" i="5"/>
  <c r="K2454" i="5"/>
  <c r="K2455" i="5"/>
  <c r="K2456" i="5"/>
  <c r="K2457" i="5"/>
  <c r="K2458" i="5"/>
  <c r="K2459" i="5"/>
  <c r="K2460" i="5"/>
  <c r="K2461" i="5"/>
  <c r="K2462" i="5"/>
  <c r="K2463" i="5"/>
  <c r="K2464" i="5"/>
  <c r="K2465" i="5"/>
  <c r="K2466" i="5"/>
  <c r="K2467" i="5"/>
  <c r="K2468" i="5"/>
  <c r="K2469" i="5"/>
  <c r="K2470" i="5"/>
  <c r="K2471" i="5"/>
  <c r="K2472" i="5"/>
  <c r="K2473" i="5"/>
  <c r="K2474" i="5"/>
  <c r="K2475" i="5"/>
  <c r="K2476" i="5"/>
  <c r="K2477" i="5"/>
  <c r="K2478" i="5"/>
  <c r="K2479" i="5"/>
  <c r="K2480" i="5"/>
  <c r="K2481" i="5"/>
  <c r="K2482" i="5"/>
  <c r="K2483" i="5"/>
  <c r="K2484" i="5"/>
  <c r="K2485" i="5"/>
  <c r="K2486" i="5"/>
  <c r="K2487" i="5"/>
  <c r="K2488" i="5"/>
  <c r="K2489" i="5"/>
  <c r="K2490" i="5"/>
  <c r="K2491" i="5"/>
  <c r="K2492" i="5"/>
  <c r="K2493" i="5"/>
  <c r="K2494" i="5"/>
  <c r="K2495" i="5"/>
  <c r="K2496" i="5"/>
  <c r="K2497" i="5"/>
  <c r="K2498" i="5"/>
  <c r="K2499" i="5"/>
  <c r="K2500" i="5"/>
  <c r="K2501" i="5"/>
  <c r="K2502" i="5"/>
  <c r="K2503" i="5"/>
  <c r="K2504" i="5"/>
  <c r="K2505" i="5"/>
  <c r="K2506" i="5"/>
  <c r="K2507" i="5"/>
  <c r="K2508" i="5"/>
  <c r="K2509" i="5"/>
  <c r="K2510" i="5"/>
  <c r="K2511" i="5"/>
  <c r="K2512" i="5"/>
  <c r="K2513" i="5"/>
  <c r="K2514" i="5"/>
  <c r="K2515" i="5"/>
  <c r="K2516" i="5"/>
  <c r="K2517" i="5"/>
  <c r="K2518" i="5"/>
  <c r="K2519" i="5"/>
  <c r="K2520" i="5"/>
  <c r="K2521" i="5"/>
  <c r="K2522" i="5"/>
  <c r="K2523" i="5"/>
  <c r="K2524" i="5"/>
  <c r="K2525" i="5"/>
  <c r="K2526" i="5"/>
  <c r="K2527" i="5"/>
  <c r="K2528" i="5"/>
  <c r="K2529" i="5"/>
  <c r="K2530" i="5"/>
  <c r="K2531" i="5"/>
  <c r="K2532" i="5"/>
  <c r="K2533" i="5"/>
  <c r="K2534" i="5"/>
  <c r="K2535" i="5"/>
  <c r="K2536" i="5"/>
  <c r="K2537" i="5"/>
  <c r="K2538" i="5"/>
  <c r="K2539" i="5"/>
  <c r="K2540" i="5"/>
  <c r="K2541" i="5"/>
  <c r="K2542" i="5"/>
  <c r="K2543" i="5"/>
  <c r="K2544" i="5"/>
  <c r="K2545" i="5"/>
  <c r="K2546" i="5"/>
  <c r="K2547" i="5"/>
  <c r="K2548" i="5"/>
  <c r="K2549" i="5"/>
  <c r="K2550" i="5"/>
  <c r="K2551" i="5"/>
  <c r="K2552" i="5"/>
  <c r="K2553" i="5"/>
  <c r="K2554" i="5"/>
  <c r="K2555" i="5"/>
  <c r="K2556" i="5"/>
  <c r="K2557" i="5"/>
  <c r="K2558" i="5"/>
  <c r="K2559" i="5"/>
  <c r="K2560" i="5"/>
  <c r="K2561" i="5"/>
  <c r="K2562" i="5"/>
  <c r="K2563" i="5"/>
  <c r="K2564" i="5"/>
  <c r="K2565" i="5"/>
  <c r="K2566" i="5"/>
  <c r="K2567" i="5"/>
  <c r="K2568" i="5"/>
  <c r="K2569" i="5"/>
  <c r="K2570" i="5"/>
  <c r="K2571" i="5"/>
  <c r="K2572" i="5"/>
  <c r="K2573" i="5"/>
  <c r="K2574" i="5"/>
  <c r="K2575" i="5"/>
  <c r="K2576" i="5"/>
  <c r="K2577" i="5"/>
  <c r="K2578" i="5"/>
  <c r="K2579" i="5"/>
  <c r="K2580" i="5"/>
  <c r="K2581" i="5"/>
  <c r="K2582" i="5"/>
  <c r="K2583" i="5"/>
  <c r="K2584" i="5"/>
  <c r="K2585" i="5"/>
  <c r="K2586" i="5"/>
  <c r="K2587" i="5"/>
  <c r="K2588" i="5"/>
  <c r="K2589" i="5"/>
  <c r="K2590" i="5"/>
  <c r="K2591" i="5"/>
  <c r="K2592" i="5"/>
  <c r="K2593" i="5"/>
  <c r="K2594" i="5"/>
  <c r="K2595" i="5"/>
  <c r="K2596" i="5"/>
  <c r="K2597" i="5"/>
  <c r="K2598" i="5"/>
  <c r="K2599" i="5"/>
  <c r="K2600" i="5"/>
  <c r="K2601" i="5"/>
  <c r="K2602" i="5"/>
  <c r="K2603" i="5"/>
  <c r="K2604" i="5"/>
  <c r="K2605" i="5"/>
  <c r="K2606" i="5"/>
  <c r="K2607" i="5"/>
  <c r="K2608" i="5"/>
  <c r="K2609" i="5"/>
  <c r="K2610" i="5"/>
  <c r="K2611" i="5"/>
  <c r="K2612" i="5"/>
  <c r="K2613" i="5"/>
  <c r="K2614" i="5"/>
  <c r="K2615" i="5"/>
  <c r="K2616" i="5"/>
  <c r="K2617" i="5"/>
  <c r="K2618" i="5"/>
  <c r="K2619" i="5"/>
  <c r="K2620" i="5"/>
  <c r="K2621" i="5"/>
  <c r="K2622" i="5"/>
  <c r="K2623" i="5"/>
  <c r="K2624" i="5"/>
  <c r="K2625" i="5"/>
  <c r="K2626" i="5"/>
  <c r="K2627" i="5"/>
  <c r="K2628" i="5"/>
  <c r="K2629" i="5"/>
  <c r="K2630" i="5"/>
  <c r="K2631" i="5"/>
  <c r="K2632" i="5"/>
  <c r="K2633" i="5"/>
  <c r="K2634" i="5"/>
  <c r="K2635" i="5"/>
  <c r="K2636" i="5"/>
  <c r="K2637" i="5"/>
  <c r="K2638" i="5"/>
  <c r="K2639" i="5"/>
  <c r="K2640" i="5"/>
  <c r="K2641" i="5"/>
  <c r="K2642" i="5"/>
  <c r="K2643" i="5"/>
  <c r="K2644" i="5"/>
  <c r="K2645" i="5"/>
  <c r="K2646" i="5"/>
  <c r="K2647" i="5"/>
  <c r="K2648" i="5"/>
  <c r="K2649" i="5"/>
  <c r="K2650" i="5"/>
  <c r="K2651" i="5"/>
  <c r="K2652" i="5"/>
  <c r="K2653" i="5"/>
  <c r="K2654" i="5"/>
  <c r="K2655" i="5"/>
  <c r="K2656" i="5"/>
  <c r="K2657" i="5"/>
  <c r="K2658" i="5"/>
  <c r="K2659" i="5"/>
  <c r="K2660" i="5"/>
  <c r="K2661" i="5"/>
  <c r="K2662" i="5"/>
  <c r="K2663" i="5"/>
  <c r="K2664" i="5"/>
  <c r="K2665" i="5"/>
  <c r="K2666" i="5"/>
  <c r="K2667" i="5"/>
  <c r="K2668" i="5"/>
  <c r="K2669" i="5"/>
  <c r="K2670" i="5"/>
  <c r="K2671" i="5"/>
  <c r="K2672" i="5"/>
  <c r="K2673" i="5"/>
  <c r="K2674" i="5"/>
  <c r="K2675" i="5"/>
  <c r="K2676" i="5"/>
  <c r="K2677" i="5"/>
  <c r="K2678" i="5"/>
  <c r="K2679" i="5"/>
  <c r="K2680" i="5"/>
  <c r="K2681" i="5"/>
  <c r="K2682" i="5"/>
  <c r="K2683" i="5"/>
  <c r="K2684" i="5"/>
  <c r="K2685" i="5"/>
  <c r="K2686" i="5"/>
  <c r="K2687" i="5"/>
  <c r="K2688" i="5"/>
  <c r="K2689" i="5"/>
  <c r="K2690" i="5"/>
  <c r="K2691" i="5"/>
  <c r="K2692" i="5"/>
  <c r="K2693" i="5"/>
  <c r="K2694" i="5"/>
  <c r="K2695" i="5"/>
  <c r="K2696" i="5"/>
  <c r="K2697" i="5"/>
  <c r="K2698" i="5"/>
  <c r="K2699" i="5"/>
  <c r="K2700" i="5"/>
  <c r="K2701" i="5"/>
  <c r="K2702" i="5"/>
  <c r="K2703" i="5"/>
  <c r="K2704" i="5"/>
  <c r="K2705" i="5"/>
  <c r="K2706" i="5"/>
  <c r="K2707" i="5"/>
  <c r="K2708" i="5"/>
  <c r="K2709" i="5"/>
  <c r="K2710" i="5"/>
  <c r="K2711" i="5"/>
  <c r="K2712" i="5"/>
  <c r="K2713" i="5"/>
  <c r="K2714" i="5"/>
  <c r="K2715" i="5"/>
  <c r="K2716" i="5"/>
  <c r="K2717" i="5"/>
  <c r="K2718" i="5"/>
  <c r="K2719" i="5"/>
  <c r="K2720" i="5"/>
  <c r="K2721" i="5"/>
  <c r="K2722" i="5"/>
  <c r="K2723" i="5"/>
  <c r="K2724" i="5"/>
  <c r="K2725" i="5"/>
  <c r="K2726" i="5"/>
  <c r="K2727" i="5"/>
  <c r="K2728" i="5"/>
  <c r="K2729" i="5"/>
  <c r="K2730" i="5"/>
  <c r="K2731" i="5"/>
  <c r="K2732" i="5"/>
  <c r="K2733" i="5"/>
  <c r="K2734" i="5"/>
  <c r="K2735" i="5"/>
  <c r="K2736" i="5"/>
  <c r="K2737" i="5"/>
  <c r="K2738" i="5"/>
  <c r="K2739" i="5"/>
  <c r="K2740" i="5"/>
  <c r="K2741" i="5"/>
  <c r="K2742" i="5"/>
  <c r="K2743" i="5"/>
  <c r="K2744" i="5"/>
  <c r="K2745" i="5"/>
  <c r="K2746" i="5"/>
  <c r="K2747" i="5"/>
  <c r="K2748" i="5"/>
  <c r="K2749" i="5"/>
  <c r="K2750" i="5"/>
  <c r="K2751" i="5"/>
  <c r="K2752" i="5"/>
  <c r="K2753" i="5"/>
  <c r="K2754" i="5"/>
  <c r="K2755" i="5"/>
  <c r="K2756" i="5"/>
  <c r="K2757" i="5"/>
  <c r="K2758" i="5"/>
  <c r="K2759" i="5"/>
  <c r="K2760" i="5"/>
  <c r="K2761" i="5"/>
  <c r="K2762" i="5"/>
  <c r="K2763" i="5"/>
  <c r="K2764" i="5"/>
  <c r="K2765" i="5"/>
  <c r="K2766" i="5"/>
  <c r="K2767" i="5"/>
  <c r="K2768" i="5"/>
  <c r="K2769" i="5"/>
  <c r="K2770" i="5"/>
  <c r="K2771" i="5"/>
  <c r="K2772" i="5"/>
  <c r="K2773" i="5"/>
  <c r="K2774" i="5"/>
  <c r="K2775" i="5"/>
  <c r="K2776" i="5"/>
  <c r="K2777" i="5"/>
  <c r="K2778" i="5"/>
  <c r="K2779" i="5"/>
  <c r="K2780" i="5"/>
  <c r="K2781" i="5"/>
  <c r="K2782" i="5"/>
  <c r="K2783" i="5"/>
  <c r="K2784" i="5"/>
  <c r="K2785" i="5"/>
  <c r="K2786" i="5"/>
  <c r="K2787" i="5"/>
  <c r="K2788" i="5"/>
  <c r="K2789" i="5"/>
  <c r="K2790" i="5"/>
  <c r="K2791" i="5"/>
  <c r="K2792" i="5"/>
  <c r="K2793" i="5"/>
  <c r="K2794" i="5"/>
  <c r="K2795" i="5"/>
  <c r="K2796" i="5"/>
  <c r="K2797" i="5"/>
  <c r="K2798" i="5"/>
  <c r="K2799" i="5"/>
  <c r="K2800" i="5"/>
  <c r="K2801" i="5"/>
  <c r="K2802" i="5"/>
  <c r="K2803" i="5"/>
  <c r="K2804" i="5"/>
  <c r="K2805" i="5"/>
  <c r="K2806" i="5"/>
  <c r="K2807" i="5"/>
  <c r="K2808" i="5"/>
  <c r="K2809" i="5"/>
  <c r="K2810" i="5"/>
  <c r="K2811" i="5"/>
  <c r="K2812" i="5"/>
  <c r="K2813" i="5"/>
  <c r="K2814" i="5"/>
  <c r="K2815" i="5"/>
  <c r="K2816" i="5"/>
  <c r="K2817" i="5"/>
  <c r="K2818" i="5"/>
  <c r="K2819" i="5"/>
  <c r="K2820" i="5"/>
  <c r="K2821" i="5"/>
  <c r="K2822" i="5"/>
  <c r="K2823" i="5"/>
  <c r="K2824" i="5"/>
  <c r="K2825" i="5"/>
  <c r="K2826" i="5"/>
  <c r="K2827" i="5"/>
  <c r="K2828" i="5"/>
  <c r="K2829" i="5"/>
  <c r="K2830" i="5"/>
  <c r="K2831" i="5"/>
  <c r="K2832" i="5"/>
  <c r="K2833" i="5"/>
  <c r="K2834" i="5"/>
  <c r="K2835" i="5"/>
  <c r="K2836" i="5"/>
  <c r="K2837" i="5"/>
  <c r="K2838" i="5"/>
  <c r="K2839" i="5"/>
  <c r="K2840" i="5"/>
  <c r="K2841" i="5"/>
  <c r="K2842" i="5"/>
  <c r="K2843" i="5"/>
  <c r="K2844" i="5"/>
  <c r="K2845" i="5"/>
  <c r="K2846" i="5"/>
  <c r="K2847" i="5"/>
  <c r="K2848" i="5"/>
  <c r="K2849" i="5"/>
  <c r="K2850" i="5"/>
  <c r="K2851" i="5"/>
  <c r="K2852" i="5"/>
  <c r="K2853" i="5"/>
  <c r="K2854" i="5"/>
  <c r="K2855" i="5"/>
  <c r="K2856" i="5"/>
  <c r="K2857" i="5"/>
  <c r="K2858" i="5"/>
  <c r="K2859" i="5"/>
  <c r="K2860" i="5"/>
  <c r="K2861" i="5"/>
  <c r="K2862" i="5"/>
  <c r="K2863" i="5"/>
  <c r="K2864" i="5"/>
  <c r="K2865" i="5"/>
  <c r="K2866" i="5"/>
  <c r="K2867" i="5"/>
  <c r="K2868" i="5"/>
  <c r="K2869" i="5"/>
  <c r="K2870" i="5"/>
  <c r="K2871" i="5"/>
  <c r="K10" i="5"/>
  <c r="J11" i="5"/>
  <c r="J12" i="5"/>
  <c r="J13" i="5"/>
  <c r="J14" i="5"/>
  <c r="J15" i="5"/>
  <c r="J22" i="5"/>
  <c r="J25" i="5"/>
  <c r="J26" i="5"/>
  <c r="J27" i="5"/>
  <c r="J28" i="5"/>
  <c r="J29" i="5"/>
  <c r="J30" i="5"/>
  <c r="J31" i="5"/>
  <c r="J32" i="5"/>
  <c r="J33" i="5"/>
  <c r="J34" i="5"/>
  <c r="J35" i="5"/>
  <c r="J37" i="5"/>
  <c r="J38" i="5"/>
  <c r="J40" i="5"/>
  <c r="J41" i="5"/>
  <c r="J47" i="5"/>
  <c r="J48" i="5"/>
  <c r="J49" i="5"/>
  <c r="J50" i="5"/>
  <c r="J52" i="5"/>
  <c r="J53" i="5"/>
  <c r="J54" i="5"/>
  <c r="J55" i="5"/>
  <c r="J57" i="5"/>
  <c r="J58" i="5"/>
  <c r="J59" i="5"/>
  <c r="J60" i="5"/>
  <c r="J61" i="5"/>
  <c r="J63" i="5"/>
  <c r="J64" i="5"/>
  <c r="J66" i="5"/>
  <c r="J69" i="5"/>
  <c r="J74" i="5"/>
  <c r="J75" i="5"/>
  <c r="J76" i="5"/>
  <c r="J77" i="5"/>
  <c r="J78" i="5"/>
  <c r="J79" i="5"/>
  <c r="J80" i="5"/>
  <c r="J81" i="5"/>
  <c r="J82" i="5"/>
  <c r="J85" i="5"/>
  <c r="J86" i="5"/>
  <c r="J87" i="5"/>
  <c r="J88" i="5"/>
  <c r="J89" i="5"/>
  <c r="J90"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1" i="5"/>
  <c r="J132" i="5"/>
  <c r="J133" i="5"/>
  <c r="J134" i="5"/>
  <c r="J135" i="5"/>
  <c r="J136" i="5"/>
  <c r="J137" i="5"/>
  <c r="J138" i="5"/>
  <c r="J139" i="5"/>
  <c r="J140" i="5"/>
  <c r="J141" i="5"/>
  <c r="J142" i="5"/>
  <c r="J143" i="5"/>
  <c r="J144" i="5"/>
  <c r="J145" i="5"/>
  <c r="J146" i="5"/>
  <c r="J147" i="5"/>
  <c r="J148" i="5"/>
  <c r="J149" i="5"/>
  <c r="J150" i="5"/>
  <c r="J151" i="5"/>
  <c r="J152" i="5"/>
  <c r="J154" i="5"/>
  <c r="J155" i="5"/>
  <c r="J156" i="5"/>
  <c r="J157" i="5"/>
  <c r="J158" i="5"/>
  <c r="J159" i="5"/>
  <c r="J160" i="5"/>
  <c r="J161" i="5"/>
  <c r="J162" i="5"/>
  <c r="J163" i="5"/>
  <c r="J164" i="5"/>
  <c r="J165" i="5"/>
  <c r="J166" i="5"/>
  <c r="J167" i="5"/>
  <c r="J168" i="5"/>
  <c r="J169" i="5"/>
  <c r="J170" i="5"/>
  <c r="J171" i="5"/>
  <c r="J172" i="5"/>
  <c r="J173" i="5"/>
  <c r="J174" i="5"/>
  <c r="J175" i="5"/>
  <c r="J177" i="5"/>
  <c r="J180" i="5"/>
  <c r="J183" i="5"/>
  <c r="J186" i="5"/>
  <c r="J188" i="5"/>
  <c r="J189" i="5"/>
  <c r="J191" i="5"/>
  <c r="J192" i="5"/>
  <c r="J194" i="5"/>
  <c r="J195" i="5"/>
  <c r="J196" i="5"/>
  <c r="J197" i="5"/>
  <c r="J198" i="5"/>
  <c r="J199" i="5"/>
  <c r="J200" i="5"/>
  <c r="J202" i="5"/>
  <c r="J205" i="5"/>
  <c r="J206" i="5"/>
  <c r="J212" i="5"/>
  <c r="J213" i="5"/>
  <c r="J214" i="5"/>
  <c r="J215" i="5"/>
  <c r="J216" i="5"/>
  <c r="J217" i="5"/>
  <c r="J218" i="5"/>
  <c r="J219" i="5"/>
  <c r="J220" i="5"/>
  <c r="J221" i="5"/>
  <c r="J223" i="5"/>
  <c r="J224" i="5"/>
  <c r="J225" i="5"/>
  <c r="J227"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82" i="5"/>
  <c r="J283" i="5"/>
  <c r="J284" i="5"/>
  <c r="J285" i="5"/>
  <c r="J286" i="5"/>
  <c r="J287" i="5"/>
  <c r="J288" i="5"/>
  <c r="J289" i="5"/>
  <c r="J290" i="5"/>
  <c r="J291" i="5"/>
  <c r="J292" i="5"/>
  <c r="J293" i="5"/>
  <c r="J295" i="5"/>
  <c r="J298" i="5"/>
  <c r="J299" i="5"/>
  <c r="J300" i="5"/>
  <c r="J302" i="5"/>
  <c r="J303" i="5"/>
  <c r="J304" i="5"/>
  <c r="J305" i="5"/>
  <c r="J310" i="5"/>
  <c r="J311" i="5"/>
  <c r="J312" i="5"/>
  <c r="J313" i="5"/>
  <c r="J314" i="5"/>
  <c r="J316" i="5"/>
  <c r="J317" i="5"/>
  <c r="J318" i="5"/>
  <c r="J319" i="5"/>
  <c r="J320" i="5"/>
  <c r="J321" i="5"/>
  <c r="J322" i="5"/>
  <c r="J323" i="5"/>
  <c r="J324" i="5"/>
  <c r="J325" i="5"/>
  <c r="J326" i="5"/>
  <c r="J327" i="5"/>
  <c r="J329" i="5"/>
  <c r="J330" i="5"/>
  <c r="J331" i="5"/>
  <c r="J332" i="5"/>
  <c r="J334" i="5"/>
  <c r="J335" i="5"/>
  <c r="J336" i="5"/>
  <c r="J339" i="5"/>
  <c r="J340" i="5"/>
  <c r="J341" i="5"/>
  <c r="J342" i="5"/>
  <c r="J343" i="5"/>
  <c r="J349" i="5"/>
  <c r="J350" i="5"/>
  <c r="J351" i="5"/>
  <c r="J353" i="5"/>
  <c r="J354" i="5"/>
  <c r="J355" i="5"/>
  <c r="J356" i="5"/>
  <c r="J357" i="5"/>
  <c r="J358" i="5"/>
  <c r="J359" i="5"/>
  <c r="J360" i="5"/>
  <c r="J361" i="5"/>
  <c r="J362" i="5"/>
  <c r="J363" i="5"/>
  <c r="J364" i="5"/>
  <c r="J368" i="5"/>
  <c r="J373" i="5"/>
  <c r="J375" i="5"/>
  <c r="J376" i="5"/>
  <c r="J377" i="5"/>
  <c r="J378" i="5"/>
  <c r="J379" i="5"/>
  <c r="J380" i="5"/>
  <c r="J381" i="5"/>
  <c r="J382" i="5"/>
  <c r="J383" i="5"/>
  <c r="J384" i="5"/>
  <c r="J385" i="5"/>
  <c r="J386" i="5"/>
  <c r="J387" i="5"/>
  <c r="J388" i="5"/>
  <c r="J389" i="5"/>
  <c r="J390" i="5"/>
  <c r="J391" i="5"/>
  <c r="J394" i="5"/>
  <c r="J395" i="5"/>
  <c r="J396" i="5"/>
  <c r="J399" i="5"/>
  <c r="J400" i="5"/>
  <c r="J402" i="5"/>
  <c r="J403" i="5"/>
  <c r="J405" i="5"/>
  <c r="J406" i="5"/>
  <c r="J409" i="5"/>
  <c r="J410" i="5"/>
  <c r="J411" i="5"/>
  <c r="J416" i="5"/>
  <c r="J418" i="5"/>
  <c r="J419" i="5"/>
  <c r="J423" i="5"/>
  <c r="J425" i="5"/>
  <c r="J426" i="5"/>
  <c r="J430" i="5"/>
  <c r="J431" i="5"/>
  <c r="J432" i="5"/>
  <c r="J434" i="5"/>
  <c r="J435" i="5"/>
  <c r="J436" i="5"/>
  <c r="J437" i="5"/>
  <c r="J438" i="5"/>
  <c r="J439" i="5"/>
  <c r="J442" i="5"/>
  <c r="J444" i="5"/>
  <c r="J449" i="5"/>
  <c r="J450" i="5"/>
  <c r="J451" i="5"/>
  <c r="J452"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3" i="5"/>
  <c r="J494" i="5"/>
  <c r="J495" i="5"/>
  <c r="J496" i="5"/>
  <c r="J497" i="5"/>
  <c r="J498" i="5"/>
  <c r="J499" i="5"/>
  <c r="J500" i="5"/>
  <c r="J502" i="5"/>
  <c r="J503" i="5"/>
  <c r="J504" i="5"/>
  <c r="J505" i="5"/>
  <c r="J511" i="5"/>
  <c r="J512"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6" i="5"/>
  <c r="J547" i="5"/>
  <c r="J548" i="5"/>
  <c r="J549" i="5"/>
  <c r="J551" i="5"/>
  <c r="J552" i="5"/>
  <c r="J553" i="5"/>
  <c r="J554" i="5"/>
  <c r="J555" i="5"/>
  <c r="J556" i="5"/>
  <c r="J557" i="5"/>
  <c r="J558" i="5"/>
  <c r="J559" i="5"/>
  <c r="J560" i="5"/>
  <c r="J561" i="5"/>
  <c r="J562" i="5"/>
  <c r="J564" i="5"/>
  <c r="J565" i="5"/>
  <c r="J566" i="5"/>
  <c r="J567" i="5"/>
  <c r="J568" i="5"/>
  <c r="J569" i="5"/>
  <c r="J570" i="5"/>
  <c r="J571" i="5"/>
  <c r="J572" i="5"/>
  <c r="J573" i="5"/>
  <c r="J576" i="5"/>
  <c r="J577" i="5"/>
  <c r="J578" i="5"/>
  <c r="J579" i="5"/>
  <c r="J580" i="5"/>
  <c r="J581" i="5"/>
  <c r="J582" i="5"/>
  <c r="J583" i="5"/>
  <c r="J584" i="5"/>
  <c r="J585" i="5"/>
  <c r="J586" i="5"/>
  <c r="J587" i="5"/>
  <c r="J588" i="5"/>
  <c r="J589" i="5"/>
  <c r="J590" i="5"/>
  <c r="J591" i="5"/>
  <c r="J592" i="5"/>
  <c r="J593" i="5"/>
  <c r="J594" i="5"/>
  <c r="J595" i="5"/>
  <c r="J596" i="5"/>
  <c r="J597" i="5"/>
  <c r="J598" i="5"/>
  <c r="J599" i="5"/>
  <c r="J602" i="5"/>
  <c r="J603" i="5"/>
  <c r="J604" i="5"/>
  <c r="J605" i="5"/>
  <c r="J607" i="5"/>
  <c r="J608" i="5"/>
  <c r="J609" i="5"/>
  <c r="J610" i="5"/>
  <c r="J611" i="5"/>
  <c r="J612" i="5"/>
  <c r="J613" i="5"/>
  <c r="J614" i="5"/>
  <c r="J615" i="5"/>
  <c r="J616" i="5"/>
  <c r="J617" i="5"/>
  <c r="J618" i="5"/>
  <c r="J619" i="5"/>
  <c r="J620" i="5"/>
  <c r="J621" i="5"/>
  <c r="J622" i="5"/>
  <c r="J623" i="5"/>
  <c r="J624" i="5"/>
  <c r="J625" i="5"/>
  <c r="J628" i="5"/>
  <c r="J629" i="5"/>
  <c r="J630" i="5"/>
  <c r="J631" i="5"/>
  <c r="J633" i="5"/>
  <c r="J634" i="5"/>
  <c r="J635" i="5"/>
  <c r="J636" i="5"/>
  <c r="J637" i="5"/>
  <c r="J638" i="5"/>
  <c r="J639" i="5"/>
  <c r="J640" i="5"/>
  <c r="J641" i="5"/>
  <c r="J642" i="5"/>
  <c r="J643" i="5"/>
  <c r="J644" i="5"/>
  <c r="J645" i="5"/>
  <c r="J649" i="5"/>
  <c r="J650" i="5"/>
  <c r="J651" i="5"/>
  <c r="J652" i="5"/>
  <c r="J653" i="5"/>
  <c r="J656"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3" i="5"/>
  <c r="J714" i="5"/>
  <c r="J715" i="5"/>
  <c r="J716" i="5"/>
  <c r="J717" i="5"/>
  <c r="J718" i="5"/>
  <c r="J719" i="5"/>
  <c r="J721" i="5"/>
  <c r="J722" i="5"/>
  <c r="J724" i="5"/>
  <c r="J725" i="5"/>
  <c r="J726"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5" i="5"/>
  <c r="J766" i="5"/>
  <c r="J768" i="5"/>
  <c r="J769" i="5"/>
  <c r="J770" i="5"/>
  <c r="J771" i="5"/>
  <c r="J772"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3" i="5"/>
  <c r="J817" i="5"/>
  <c r="J818" i="5"/>
  <c r="J819" i="5"/>
  <c r="J824" i="5"/>
  <c r="J825" i="5"/>
  <c r="J826" i="5"/>
  <c r="J827" i="5"/>
  <c r="J828" i="5"/>
  <c r="J829" i="5"/>
  <c r="J830" i="5"/>
  <c r="J832" i="5"/>
  <c r="J838" i="5"/>
  <c r="J839" i="5"/>
  <c r="J840" i="5"/>
  <c r="J841" i="5"/>
  <c r="J842" i="5"/>
  <c r="J843" i="5"/>
  <c r="J844" i="5"/>
  <c r="J845" i="5"/>
  <c r="J852" i="5"/>
  <c r="J853" i="5"/>
  <c r="J854" i="5"/>
  <c r="J855" i="5"/>
  <c r="J856" i="5"/>
  <c r="J857" i="5"/>
  <c r="J860" i="5"/>
  <c r="J861" i="5"/>
  <c r="J862" i="5"/>
  <c r="J863" i="5"/>
  <c r="J864" i="5"/>
  <c r="J865" i="5"/>
  <c r="J867" i="5"/>
  <c r="J868" i="5"/>
  <c r="J869" i="5"/>
  <c r="J871" i="5"/>
  <c r="J873" i="5"/>
  <c r="J874" i="5"/>
  <c r="J875" i="5"/>
  <c r="J876" i="5"/>
  <c r="J877" i="5"/>
  <c r="J878" i="5"/>
  <c r="J879" i="5"/>
  <c r="J880" i="5"/>
  <c r="J881" i="5"/>
  <c r="J882" i="5"/>
  <c r="J883" i="5"/>
  <c r="J884" i="5"/>
  <c r="J885" i="5"/>
  <c r="J886" i="5"/>
  <c r="J887" i="5"/>
  <c r="J888" i="5"/>
  <c r="J889" i="5"/>
  <c r="J892" i="5"/>
  <c r="J893" i="5"/>
  <c r="J894" i="5"/>
  <c r="J896" i="5"/>
  <c r="J898" i="5"/>
  <c r="J899" i="5"/>
  <c r="J900" i="5"/>
  <c r="J902" i="5"/>
  <c r="J903" i="5"/>
  <c r="J904" i="5"/>
  <c r="J905" i="5"/>
  <c r="J907" i="5"/>
  <c r="J908" i="5"/>
  <c r="J909" i="5"/>
  <c r="J910" i="5"/>
  <c r="J911" i="5"/>
  <c r="J912" i="5"/>
  <c r="J913" i="5"/>
  <c r="J914"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8" i="5"/>
  <c r="J969" i="5"/>
  <c r="J970" i="5"/>
  <c r="J971" i="5"/>
  <c r="J972" i="5"/>
  <c r="J973" i="5"/>
  <c r="J974" i="5"/>
  <c r="J975" i="5"/>
  <c r="J977" i="5"/>
  <c r="J978" i="5"/>
  <c r="J979" i="5"/>
  <c r="J980" i="5"/>
  <c r="J981" i="5"/>
  <c r="J983" i="5"/>
  <c r="J985" i="5"/>
  <c r="J986" i="5"/>
  <c r="J987" i="5"/>
  <c r="J988" i="5"/>
  <c r="J989" i="5"/>
  <c r="J991" i="5"/>
  <c r="J992" i="5"/>
  <c r="J993" i="5"/>
  <c r="J994" i="5"/>
  <c r="J995" i="5"/>
  <c r="J996" i="5"/>
  <c r="J997" i="5"/>
  <c r="J1000" i="5"/>
  <c r="J1001" i="5"/>
  <c r="J1002" i="5"/>
  <c r="J1003" i="5"/>
  <c r="J1004" i="5"/>
  <c r="J1005" i="5"/>
  <c r="J1006" i="5"/>
  <c r="J1008" i="5"/>
  <c r="J1009" i="5"/>
  <c r="J1010" i="5"/>
  <c r="J1011" i="5"/>
  <c r="J1012" i="5"/>
  <c r="J1013" i="5"/>
  <c r="J1014" i="5"/>
  <c r="J1015" i="5"/>
  <c r="J1016" i="5"/>
  <c r="J1017" i="5"/>
  <c r="J1018" i="5"/>
  <c r="J1019" i="5"/>
  <c r="J1020" i="5"/>
  <c r="J1022" i="5"/>
  <c r="J1023" i="5"/>
  <c r="J1024" i="5"/>
  <c r="J1025" i="5"/>
  <c r="J1027" i="5"/>
  <c r="J1028" i="5"/>
  <c r="J1030" i="5"/>
  <c r="J1031" i="5"/>
  <c r="J1033" i="5"/>
  <c r="J1034" i="5"/>
  <c r="J1035" i="5"/>
  <c r="J1036" i="5"/>
  <c r="J1037" i="5"/>
  <c r="J1038" i="5"/>
  <c r="J1039" i="5"/>
  <c r="J1041" i="5"/>
  <c r="J1042" i="5"/>
  <c r="J1043" i="5"/>
  <c r="J1044" i="5"/>
  <c r="J1045" i="5"/>
  <c r="J1046" i="5"/>
  <c r="J1047" i="5"/>
  <c r="J1048" i="5"/>
  <c r="J1050" i="5"/>
  <c r="J1051" i="5"/>
  <c r="J1052" i="5"/>
  <c r="J1055" i="5"/>
  <c r="J1056" i="5"/>
  <c r="J1057" i="5"/>
  <c r="J1059" i="5"/>
  <c r="J1061" i="5"/>
  <c r="J1063" i="5"/>
  <c r="J1065" i="5"/>
  <c r="J1067" i="5"/>
  <c r="J1068" i="5"/>
  <c r="J1070" i="5"/>
  <c r="J1071" i="5"/>
  <c r="J1073" i="5"/>
  <c r="J1075" i="5"/>
  <c r="J1076" i="5"/>
  <c r="J1077" i="5"/>
  <c r="J1079" i="5"/>
  <c r="J1080" i="5"/>
  <c r="J1081" i="5"/>
  <c r="J1082" i="5"/>
  <c r="J1083" i="5"/>
  <c r="J1084" i="5"/>
  <c r="J1085" i="5"/>
  <c r="J1087" i="5"/>
  <c r="J1089" i="5"/>
  <c r="J1090" i="5"/>
  <c r="J1091" i="5"/>
  <c r="J1092" i="5"/>
  <c r="J1094" i="5"/>
  <c r="J1095" i="5"/>
  <c r="J1097" i="5"/>
  <c r="J1098" i="5"/>
  <c r="J1099" i="5"/>
  <c r="J1100" i="5"/>
  <c r="J1101" i="5"/>
  <c r="J1102" i="5"/>
  <c r="J1104" i="5"/>
  <c r="J1106" i="5"/>
  <c r="J1107" i="5"/>
  <c r="J1108" i="5"/>
  <c r="J1109" i="5"/>
  <c r="J1110" i="5"/>
  <c r="J1112" i="5"/>
  <c r="J1114" i="5"/>
  <c r="J1115" i="5"/>
  <c r="J1116" i="5"/>
  <c r="J1117" i="5"/>
  <c r="J1118" i="5"/>
  <c r="J1119" i="5"/>
  <c r="J1120" i="5"/>
  <c r="J1121" i="5"/>
  <c r="J1122" i="5"/>
  <c r="J1123" i="5"/>
  <c r="J1124" i="5"/>
  <c r="J1125" i="5"/>
  <c r="J1126" i="5"/>
  <c r="J1127" i="5"/>
  <c r="J1128" i="5"/>
  <c r="J1129" i="5"/>
  <c r="J1131" i="5"/>
  <c r="J1132" i="5"/>
  <c r="J1133" i="5"/>
  <c r="J1134" i="5"/>
  <c r="J1135" i="5"/>
  <c r="J1136" i="5"/>
  <c r="J1137" i="5"/>
  <c r="J1138" i="5"/>
  <c r="J1139" i="5"/>
  <c r="J1140" i="5"/>
  <c r="J1141" i="5"/>
  <c r="J1142" i="5"/>
  <c r="J1143" i="5"/>
  <c r="J1144" i="5"/>
  <c r="J1145" i="5"/>
  <c r="J1146" i="5"/>
  <c r="J1147" i="5"/>
  <c r="J1148" i="5"/>
  <c r="J1149"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4" i="5"/>
  <c r="J1245" i="5"/>
  <c r="J1246" i="5"/>
  <c r="J1247" i="5"/>
  <c r="J1248" i="5"/>
  <c r="J1249" i="5"/>
  <c r="J1251" i="5"/>
  <c r="J1252" i="5"/>
  <c r="J1253" i="5"/>
  <c r="J1254" i="5"/>
  <c r="J1255" i="5"/>
  <c r="J1256" i="5"/>
  <c r="J1257" i="5"/>
  <c r="J1258" i="5"/>
  <c r="J1259" i="5"/>
  <c r="J1260" i="5"/>
  <c r="J1261"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301" i="5"/>
  <c r="J1305" i="5"/>
  <c r="J1307" i="5"/>
  <c r="J1309" i="5"/>
  <c r="J1311" i="5"/>
  <c r="J1312" i="5"/>
  <c r="J1314" i="5"/>
  <c r="J1319" i="5"/>
  <c r="J1322" i="5"/>
  <c r="J1323" i="5"/>
  <c r="J1324" i="5"/>
  <c r="J1325" i="5"/>
  <c r="J1326" i="5"/>
  <c r="J1327" i="5"/>
  <c r="J1328" i="5"/>
  <c r="J1329" i="5"/>
  <c r="J1330" i="5"/>
  <c r="J1331" i="5"/>
  <c r="J1333" i="5"/>
  <c r="J1334" i="5"/>
  <c r="J1335" i="5"/>
  <c r="J1336" i="5"/>
  <c r="J1337" i="5"/>
  <c r="J1338" i="5"/>
  <c r="J1339" i="5"/>
  <c r="J1340" i="5"/>
  <c r="J1342" i="5"/>
  <c r="J1343" i="5"/>
  <c r="J1344" i="5"/>
  <c r="J1345" i="5"/>
  <c r="J1348" i="5"/>
  <c r="J1349" i="5"/>
  <c r="J1350" i="5"/>
  <c r="J1351" i="5"/>
  <c r="J1352" i="5"/>
  <c r="J1353" i="5"/>
  <c r="J1354" i="5"/>
  <c r="J1355" i="5"/>
  <c r="J1356" i="5"/>
  <c r="J1357" i="5"/>
  <c r="J1358" i="5"/>
  <c r="J1374" i="5"/>
  <c r="J1375" i="5"/>
  <c r="J1376" i="5"/>
  <c r="J1377" i="5"/>
  <c r="J1381" i="5"/>
  <c r="J1382" i="5"/>
  <c r="J1391" i="5"/>
  <c r="J1393" i="5"/>
  <c r="J1394" i="5"/>
  <c r="J1395" i="5"/>
  <c r="J1401" i="5"/>
  <c r="J1402" i="5"/>
  <c r="J1403" i="5"/>
  <c r="J1431" i="5"/>
  <c r="J1432" i="5"/>
  <c r="J1433" i="5"/>
  <c r="J1434" i="5"/>
  <c r="J1435" i="5"/>
  <c r="J1436" i="5"/>
  <c r="J1437" i="5"/>
  <c r="J1439" i="5"/>
  <c r="J1440" i="5"/>
  <c r="J1441" i="5"/>
  <c r="J1442" i="5"/>
  <c r="J1445" i="5"/>
  <c r="J1447" i="5"/>
  <c r="J1454" i="5"/>
  <c r="J1455" i="5"/>
  <c r="J1464" i="5"/>
  <c r="J1476" i="5"/>
  <c r="J1477" i="5"/>
  <c r="J1478" i="5"/>
  <c r="J1479" i="5"/>
  <c r="J1480" i="5"/>
  <c r="J1482" i="5"/>
  <c r="J1483" i="5"/>
  <c r="J1484" i="5"/>
  <c r="J1485" i="5"/>
  <c r="J1486" i="5"/>
  <c r="J1487" i="5"/>
  <c r="J1488" i="5"/>
  <c r="J1489" i="5"/>
  <c r="J1496" i="5"/>
  <c r="J1497" i="5"/>
  <c r="J1498" i="5"/>
  <c r="J1499" i="5"/>
  <c r="J1520" i="5"/>
  <c r="J1521" i="5"/>
  <c r="J1522" i="5"/>
  <c r="J1529" i="5"/>
  <c r="J1531" i="5"/>
  <c r="J1537" i="5"/>
  <c r="J1541" i="5"/>
  <c r="J1542" i="5"/>
  <c r="J1544" i="5"/>
  <c r="J1546" i="5"/>
  <c r="J1562" i="5"/>
  <c r="J1563" i="5"/>
  <c r="J1566" i="5"/>
  <c r="J1568" i="5"/>
  <c r="J1569" i="5"/>
  <c r="J1580" i="5"/>
  <c r="J1581" i="5"/>
  <c r="J1587" i="5"/>
  <c r="J1588" i="5"/>
  <c r="J1594" i="5"/>
  <c r="J1595" i="5"/>
  <c r="J1597" i="5"/>
  <c r="J1598" i="5"/>
  <c r="J1599" i="5"/>
  <c r="J1600" i="5"/>
  <c r="J1602" i="5"/>
  <c r="J1603" i="5"/>
  <c r="J1609" i="5"/>
  <c r="J1610" i="5"/>
  <c r="J1611" i="5"/>
  <c r="J1614" i="5"/>
  <c r="J1637" i="5"/>
  <c r="J1638" i="5"/>
  <c r="J1639" i="5"/>
  <c r="J1643" i="5"/>
  <c r="J1652" i="5"/>
  <c r="J1653" i="5"/>
  <c r="J1659" i="5"/>
  <c r="J1660" i="5"/>
  <c r="J1661" i="5"/>
  <c r="J1662" i="5"/>
  <c r="J1663" i="5"/>
  <c r="J1664" i="5"/>
  <c r="J1665" i="5"/>
  <c r="J1666" i="5"/>
  <c r="J1667" i="5"/>
  <c r="J1670" i="5"/>
  <c r="J1671" i="5"/>
  <c r="J1672" i="5"/>
  <c r="J1673" i="5"/>
  <c r="J1674" i="5"/>
  <c r="J1675" i="5"/>
  <c r="J1676" i="5"/>
  <c r="J1677" i="5"/>
  <c r="J1678" i="5"/>
  <c r="J1679" i="5"/>
  <c r="J1680" i="5"/>
  <c r="J1681" i="5"/>
  <c r="J1682" i="5"/>
  <c r="J1683" i="5"/>
  <c r="J1684" i="5"/>
  <c r="J1685" i="5"/>
  <c r="J1686" i="5"/>
  <c r="J1687" i="5"/>
  <c r="J1704" i="5"/>
  <c r="J1705" i="5"/>
  <c r="J1724" i="5"/>
  <c r="J1725" i="5"/>
  <c r="J1726" i="5"/>
  <c r="J1727" i="5"/>
  <c r="J1741" i="5"/>
  <c r="J1742" i="5"/>
  <c r="J1743" i="5"/>
  <c r="J1744" i="5"/>
  <c r="J1745" i="5"/>
  <c r="J1746" i="5"/>
  <c r="J1747" i="5"/>
  <c r="J1748" i="5"/>
  <c r="J1749" i="5"/>
  <c r="J1756" i="5"/>
  <c r="J1757" i="5"/>
  <c r="J1759" i="5"/>
  <c r="J1760" i="5"/>
  <c r="J1761" i="5"/>
  <c r="J1762" i="5"/>
  <c r="J1763"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3" i="5"/>
  <c r="J1894" i="5"/>
  <c r="J1897" i="5"/>
  <c r="J1911" i="5"/>
  <c r="J1912" i="5"/>
  <c r="J1916" i="5"/>
  <c r="J1917" i="5"/>
  <c r="J1918" i="5"/>
  <c r="J1919" i="5"/>
  <c r="J1920" i="5"/>
  <c r="J1921" i="5"/>
  <c r="J1922" i="5"/>
  <c r="J1923" i="5"/>
  <c r="J1924" i="5"/>
  <c r="J1932" i="5"/>
  <c r="J1933" i="5"/>
  <c r="J1934" i="5"/>
  <c r="J1935" i="5"/>
  <c r="J1936" i="5"/>
  <c r="J1937" i="5"/>
  <c r="J1938" i="5"/>
  <c r="J1940" i="5"/>
  <c r="J1941" i="5"/>
  <c r="J1942" i="5"/>
  <c r="J1944" i="5"/>
  <c r="J1945" i="5"/>
  <c r="J1946" i="5"/>
  <c r="J1947" i="5"/>
  <c r="J1948" i="5"/>
  <c r="J1949" i="5"/>
  <c r="J1950" i="5"/>
  <c r="J1951" i="5"/>
  <c r="J1952" i="5"/>
  <c r="J1953" i="5"/>
  <c r="J1955" i="5"/>
  <c r="J1956" i="5"/>
  <c r="J1957" i="5"/>
  <c r="J1958" i="5"/>
  <c r="J1959" i="5"/>
  <c r="J1960" i="5"/>
  <c r="J1961" i="5"/>
  <c r="J1962" i="5"/>
  <c r="J1963" i="5"/>
  <c r="J1964" i="5"/>
  <c r="J1965" i="5"/>
  <c r="J1966" i="5"/>
  <c r="J1967" i="5"/>
  <c r="J1968" i="5"/>
  <c r="J1969" i="5"/>
  <c r="J1970" i="5"/>
  <c r="J1971" i="5"/>
  <c r="J1972" i="5"/>
  <c r="J1973" i="5"/>
  <c r="J1976" i="5"/>
  <c r="J1977" i="5"/>
  <c r="J1978" i="5"/>
  <c r="J1979" i="5"/>
  <c r="J1981" i="5"/>
  <c r="J1982" i="5"/>
  <c r="J1984" i="5"/>
  <c r="J1985" i="5"/>
  <c r="J1986" i="5"/>
  <c r="J1987" i="5"/>
  <c r="J1988" i="5"/>
  <c r="J1990" i="5"/>
  <c r="J1991" i="5"/>
  <c r="J1992" i="5"/>
  <c r="J1993" i="5"/>
  <c r="J1995" i="5"/>
  <c r="J1996" i="5"/>
  <c r="J1997" i="5"/>
  <c r="J1999" i="5"/>
  <c r="J2001" i="5"/>
  <c r="J2003" i="5"/>
  <c r="J2004" i="5"/>
  <c r="J2005" i="5"/>
  <c r="J2007" i="5"/>
  <c r="J2009" i="5"/>
  <c r="J2010" i="5"/>
  <c r="J2011" i="5"/>
  <c r="J2012" i="5"/>
  <c r="J2013" i="5"/>
  <c r="J2014" i="5"/>
  <c r="J2015" i="5"/>
  <c r="J2017" i="5"/>
  <c r="J2019" i="5"/>
  <c r="J2021" i="5"/>
  <c r="J2022" i="5"/>
  <c r="J2023" i="5"/>
  <c r="J2024" i="5"/>
  <c r="J2026" i="5"/>
  <c r="J2027" i="5"/>
  <c r="J2028" i="5"/>
  <c r="J2029" i="5"/>
  <c r="J2030" i="5"/>
  <c r="J2031" i="5"/>
  <c r="J2032" i="5"/>
  <c r="J2033" i="5"/>
  <c r="J2035" i="5"/>
  <c r="J2036" i="5"/>
  <c r="J2039" i="5"/>
  <c r="J2041" i="5"/>
  <c r="J2043" i="5"/>
  <c r="J2044" i="5"/>
  <c r="J2045" i="5"/>
  <c r="J2046" i="5"/>
  <c r="J2047" i="5"/>
  <c r="J2048" i="5"/>
  <c r="J2049" i="5"/>
  <c r="J2051" i="5"/>
  <c r="J2053" i="5"/>
  <c r="J2054" i="5"/>
  <c r="J2055" i="5"/>
  <c r="J2056" i="5"/>
  <c r="J2057" i="5"/>
  <c r="J2058" i="5"/>
  <c r="J2059" i="5"/>
  <c r="J2060" i="5"/>
  <c r="J2061" i="5"/>
  <c r="J2062" i="5"/>
  <c r="J2063" i="5"/>
  <c r="J2064" i="5"/>
  <c r="J2065" i="5"/>
  <c r="J2066" i="5"/>
  <c r="J2067" i="5"/>
  <c r="J2070" i="5"/>
  <c r="J2071" i="5"/>
  <c r="J2072" i="5"/>
  <c r="J2073" i="5"/>
  <c r="J2074" i="5"/>
  <c r="J2075" i="5"/>
  <c r="J2076" i="5"/>
  <c r="J2077" i="5"/>
  <c r="J2078" i="5"/>
  <c r="J2079" i="5"/>
  <c r="J2080" i="5"/>
  <c r="J2081" i="5"/>
  <c r="J2083" i="5"/>
  <c r="J2085" i="5"/>
  <c r="J2086"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769" i="5"/>
  <c r="J2770" i="5"/>
  <c r="J2771" i="5"/>
  <c r="J2772" i="5"/>
  <c r="J2773" i="5"/>
  <c r="J2774" i="5"/>
  <c r="J2775" i="5"/>
  <c r="J2776" i="5"/>
  <c r="J2777" i="5"/>
  <c r="J2778" i="5"/>
  <c r="J2779" i="5"/>
  <c r="J2780" i="5"/>
  <c r="J2781" i="5"/>
  <c r="J2782" i="5"/>
  <c r="J2783" i="5"/>
  <c r="J2784" i="5"/>
  <c r="J2785" i="5"/>
  <c r="J2786" i="5"/>
  <c r="J2787" i="5"/>
  <c r="J2788" i="5"/>
  <c r="J2789" i="5"/>
  <c r="J2790" i="5"/>
  <c r="J2791" i="5"/>
  <c r="J2792" i="5"/>
  <c r="J2793" i="5"/>
  <c r="J2794" i="5"/>
  <c r="J2795" i="5"/>
  <c r="J2796" i="5"/>
  <c r="J2797" i="5"/>
  <c r="J2798" i="5"/>
  <c r="J2799" i="5"/>
  <c r="J2800" i="5"/>
  <c r="J2801" i="5"/>
  <c r="J2802" i="5"/>
  <c r="J2803" i="5"/>
  <c r="J2804" i="5"/>
  <c r="J2805" i="5"/>
  <c r="J2806" i="5"/>
  <c r="J2807" i="5"/>
  <c r="J2808" i="5"/>
  <c r="J2809" i="5"/>
  <c r="J2810" i="5"/>
  <c r="J2811" i="5"/>
  <c r="J2812" i="5"/>
  <c r="J2813" i="5"/>
  <c r="J2814" i="5"/>
  <c r="J2815" i="5"/>
  <c r="J2816" i="5"/>
  <c r="J2817" i="5"/>
  <c r="J2818" i="5"/>
  <c r="J2819" i="5"/>
  <c r="J2820" i="5"/>
  <c r="J2821" i="5"/>
  <c r="J2822" i="5"/>
  <c r="J2823" i="5"/>
  <c r="J2824" i="5"/>
  <c r="J2825" i="5"/>
  <c r="J2826" i="5"/>
  <c r="J2827" i="5"/>
  <c r="J2828" i="5"/>
  <c r="J2829" i="5"/>
  <c r="J2830" i="5"/>
  <c r="J2831" i="5"/>
  <c r="J2832" i="5"/>
  <c r="J2833" i="5"/>
  <c r="J2834" i="5"/>
  <c r="J2835" i="5"/>
  <c r="J2836" i="5"/>
  <c r="J2837" i="5"/>
  <c r="J2838" i="5"/>
  <c r="J2839" i="5"/>
  <c r="J2840" i="5"/>
  <c r="J2841" i="5"/>
  <c r="J2842" i="5"/>
  <c r="J2843" i="5"/>
  <c r="J2844" i="5"/>
  <c r="J2845" i="5"/>
  <c r="J2846" i="5"/>
  <c r="J2847" i="5"/>
  <c r="J2848" i="5"/>
  <c r="J2849" i="5"/>
  <c r="J2850" i="5"/>
  <c r="J2851" i="5"/>
  <c r="J2852" i="5"/>
  <c r="J2853" i="5"/>
  <c r="J2854" i="5"/>
  <c r="J2855" i="5"/>
  <c r="J2856" i="5"/>
  <c r="J2857" i="5"/>
  <c r="J2858" i="5"/>
  <c r="J2859" i="5"/>
  <c r="J2860" i="5"/>
  <c r="J2861" i="5"/>
  <c r="J2862" i="5"/>
  <c r="J2863" i="5"/>
  <c r="J2864" i="5"/>
  <c r="J2865" i="5"/>
  <c r="J2866" i="5"/>
  <c r="J2867" i="5"/>
  <c r="J2868" i="5"/>
  <c r="J2869" i="5"/>
  <c r="J2870" i="5"/>
  <c r="J2871" i="5"/>
  <c r="J10" i="5"/>
  <c r="H11" i="5"/>
  <c r="H12" i="5"/>
  <c r="H13" i="5"/>
  <c r="H14" i="5"/>
  <c r="H15" i="5"/>
  <c r="H22" i="5"/>
  <c r="H25" i="5"/>
  <c r="H26" i="5"/>
  <c r="H27" i="5"/>
  <c r="H28" i="5"/>
  <c r="H29" i="5"/>
  <c r="H30" i="5"/>
  <c r="H31" i="5"/>
  <c r="H32" i="5"/>
  <c r="H33" i="5"/>
  <c r="H34" i="5"/>
  <c r="H35" i="5"/>
  <c r="H37" i="5"/>
  <c r="H38" i="5"/>
  <c r="H40" i="5"/>
  <c r="H41" i="5"/>
  <c r="H47" i="5"/>
  <c r="H48" i="5"/>
  <c r="H49" i="5"/>
  <c r="H50" i="5"/>
  <c r="H52" i="5"/>
  <c r="H53" i="5"/>
  <c r="H54" i="5"/>
  <c r="H55" i="5"/>
  <c r="H57" i="5"/>
  <c r="H58" i="5"/>
  <c r="H59" i="5"/>
  <c r="H60" i="5"/>
  <c r="H61" i="5"/>
  <c r="H63" i="5"/>
  <c r="H64" i="5"/>
  <c r="H66" i="5"/>
  <c r="H69" i="5"/>
  <c r="H74" i="5"/>
  <c r="H75" i="5"/>
  <c r="H76" i="5"/>
  <c r="H77" i="5"/>
  <c r="H78" i="5"/>
  <c r="H79" i="5"/>
  <c r="H80" i="5"/>
  <c r="H81" i="5"/>
  <c r="H82" i="5"/>
  <c r="H85" i="5"/>
  <c r="H86" i="5"/>
  <c r="H87" i="5"/>
  <c r="H88" i="5"/>
  <c r="H89" i="5"/>
  <c r="H90"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1" i="5"/>
  <c r="H132" i="5"/>
  <c r="H133" i="5"/>
  <c r="H134" i="5"/>
  <c r="H135" i="5"/>
  <c r="H136" i="5"/>
  <c r="H137" i="5"/>
  <c r="H138" i="5"/>
  <c r="H139" i="5"/>
  <c r="H140" i="5"/>
  <c r="H141" i="5"/>
  <c r="H142" i="5"/>
  <c r="H143" i="5"/>
  <c r="H144" i="5"/>
  <c r="H145" i="5"/>
  <c r="H146" i="5"/>
  <c r="H147" i="5"/>
  <c r="H148" i="5"/>
  <c r="H149" i="5"/>
  <c r="H150" i="5"/>
  <c r="H151" i="5"/>
  <c r="H152" i="5"/>
  <c r="H154" i="5"/>
  <c r="H155" i="5"/>
  <c r="H156" i="5"/>
  <c r="H157" i="5"/>
  <c r="H158" i="5"/>
  <c r="H159" i="5"/>
  <c r="H160" i="5"/>
  <c r="H161" i="5"/>
  <c r="H162" i="5"/>
  <c r="H163" i="5"/>
  <c r="H164" i="5"/>
  <c r="H165" i="5"/>
  <c r="H166" i="5"/>
  <c r="H167" i="5"/>
  <c r="H168" i="5"/>
  <c r="H169" i="5"/>
  <c r="H170" i="5"/>
  <c r="H171" i="5"/>
  <c r="H172" i="5"/>
  <c r="H173" i="5"/>
  <c r="H174" i="5"/>
  <c r="H175" i="5"/>
  <c r="H177" i="5"/>
  <c r="H180" i="5"/>
  <c r="H183" i="5"/>
  <c r="H186" i="5"/>
  <c r="H188" i="5"/>
  <c r="H189" i="5"/>
  <c r="H191" i="5"/>
  <c r="H192" i="5"/>
  <c r="H194" i="5"/>
  <c r="H195" i="5"/>
  <c r="H196" i="5"/>
  <c r="H197" i="5"/>
  <c r="H198" i="5"/>
  <c r="H199" i="5"/>
  <c r="H200" i="5"/>
  <c r="H202" i="5"/>
  <c r="H205" i="5"/>
  <c r="H206" i="5"/>
  <c r="H212" i="5"/>
  <c r="H213" i="5"/>
  <c r="H214" i="5"/>
  <c r="H215" i="5"/>
  <c r="H216" i="5"/>
  <c r="H217" i="5"/>
  <c r="H218" i="5"/>
  <c r="H219" i="5"/>
  <c r="H220" i="5"/>
  <c r="H221" i="5"/>
  <c r="H223" i="5"/>
  <c r="H224" i="5"/>
  <c r="H225" i="5"/>
  <c r="H227"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82" i="5"/>
  <c r="H283" i="5"/>
  <c r="H284" i="5"/>
  <c r="H285" i="5"/>
  <c r="H286" i="5"/>
  <c r="H287" i="5"/>
  <c r="H288" i="5"/>
  <c r="H289" i="5"/>
  <c r="H290" i="5"/>
  <c r="H291" i="5"/>
  <c r="H292" i="5"/>
  <c r="H293" i="5"/>
  <c r="H295" i="5"/>
  <c r="H298" i="5"/>
  <c r="H299" i="5"/>
  <c r="H300" i="5"/>
  <c r="H302" i="5"/>
  <c r="H303" i="5"/>
  <c r="H304" i="5"/>
  <c r="H305" i="5"/>
  <c r="H310" i="5"/>
  <c r="H311" i="5"/>
  <c r="H312" i="5"/>
  <c r="H313" i="5"/>
  <c r="H314" i="5"/>
  <c r="H316" i="5"/>
  <c r="H317" i="5"/>
  <c r="H318" i="5"/>
  <c r="H319" i="5"/>
  <c r="H320" i="5"/>
  <c r="H321" i="5"/>
  <c r="H322" i="5"/>
  <c r="H323" i="5"/>
  <c r="H324" i="5"/>
  <c r="H325" i="5"/>
  <c r="H326" i="5"/>
  <c r="H327" i="5"/>
  <c r="H329" i="5"/>
  <c r="H330" i="5"/>
  <c r="H331" i="5"/>
  <c r="H332" i="5"/>
  <c r="H334" i="5"/>
  <c r="H335" i="5"/>
  <c r="H336" i="5"/>
  <c r="H339" i="5"/>
  <c r="H340" i="5"/>
  <c r="H341" i="5"/>
  <c r="H342" i="5"/>
  <c r="H343" i="5"/>
  <c r="H349" i="5"/>
  <c r="H350" i="5"/>
  <c r="H351" i="5"/>
  <c r="H353" i="5"/>
  <c r="H354" i="5"/>
  <c r="H355" i="5"/>
  <c r="H356" i="5"/>
  <c r="H357" i="5"/>
  <c r="H358" i="5"/>
  <c r="H359" i="5"/>
  <c r="H360" i="5"/>
  <c r="H361" i="5"/>
  <c r="H362" i="5"/>
  <c r="H363" i="5"/>
  <c r="H364" i="5"/>
  <c r="H368" i="5"/>
  <c r="H373" i="5"/>
  <c r="H375" i="5"/>
  <c r="H376" i="5"/>
  <c r="H377" i="5"/>
  <c r="H378" i="5"/>
  <c r="H379" i="5"/>
  <c r="H380" i="5"/>
  <c r="H381" i="5"/>
  <c r="H382" i="5"/>
  <c r="H383" i="5"/>
  <c r="H384" i="5"/>
  <c r="H385" i="5"/>
  <c r="H386" i="5"/>
  <c r="H387" i="5"/>
  <c r="H388" i="5"/>
  <c r="H389" i="5"/>
  <c r="H390" i="5"/>
  <c r="H391" i="5"/>
  <c r="H394" i="5"/>
  <c r="H395" i="5"/>
  <c r="H396" i="5"/>
  <c r="H399" i="5"/>
  <c r="H400" i="5"/>
  <c r="H402" i="5"/>
  <c r="H403" i="5"/>
  <c r="H405" i="5"/>
  <c r="H406" i="5"/>
  <c r="H409" i="5"/>
  <c r="H410" i="5"/>
  <c r="H411" i="5"/>
  <c r="H416" i="5"/>
  <c r="H418" i="5"/>
  <c r="H419" i="5"/>
  <c r="H423" i="5"/>
  <c r="H425" i="5"/>
  <c r="H426" i="5"/>
  <c r="H430" i="5"/>
  <c r="H431" i="5"/>
  <c r="H432" i="5"/>
  <c r="H434" i="5"/>
  <c r="H435" i="5"/>
  <c r="H436" i="5"/>
  <c r="H437" i="5"/>
  <c r="H438" i="5"/>
  <c r="H439" i="5"/>
  <c r="H442" i="5"/>
  <c r="H444" i="5"/>
  <c r="H449" i="5"/>
  <c r="H450" i="5"/>
  <c r="H451" i="5"/>
  <c r="H452"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3" i="5"/>
  <c r="H494" i="5"/>
  <c r="H495" i="5"/>
  <c r="H496" i="5"/>
  <c r="H497" i="5"/>
  <c r="H498" i="5"/>
  <c r="H499" i="5"/>
  <c r="H500" i="5"/>
  <c r="H502" i="5"/>
  <c r="H503" i="5"/>
  <c r="H504" i="5"/>
  <c r="H505" i="5"/>
  <c r="H511" i="5"/>
  <c r="H512"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6" i="5"/>
  <c r="H547" i="5"/>
  <c r="H548" i="5"/>
  <c r="H549" i="5"/>
  <c r="H551" i="5"/>
  <c r="H552" i="5"/>
  <c r="H553" i="5"/>
  <c r="H554" i="5"/>
  <c r="H555" i="5"/>
  <c r="H556" i="5"/>
  <c r="H557" i="5"/>
  <c r="H558" i="5"/>
  <c r="H559" i="5"/>
  <c r="H560" i="5"/>
  <c r="H561" i="5"/>
  <c r="H562" i="5"/>
  <c r="H564" i="5"/>
  <c r="H565" i="5"/>
  <c r="H566" i="5"/>
  <c r="H567" i="5"/>
  <c r="H568" i="5"/>
  <c r="H569" i="5"/>
  <c r="H570" i="5"/>
  <c r="H571" i="5"/>
  <c r="H572" i="5"/>
  <c r="H573" i="5"/>
  <c r="H576" i="5"/>
  <c r="H577" i="5"/>
  <c r="H578" i="5"/>
  <c r="H579" i="5"/>
  <c r="H580" i="5"/>
  <c r="H581" i="5"/>
  <c r="H582" i="5"/>
  <c r="H583" i="5"/>
  <c r="H584" i="5"/>
  <c r="H585" i="5"/>
  <c r="H586" i="5"/>
  <c r="H587" i="5"/>
  <c r="H588" i="5"/>
  <c r="H589" i="5"/>
  <c r="H590" i="5"/>
  <c r="H591" i="5"/>
  <c r="H592" i="5"/>
  <c r="H593" i="5"/>
  <c r="H594" i="5"/>
  <c r="H595" i="5"/>
  <c r="H596" i="5"/>
  <c r="H597" i="5"/>
  <c r="H598" i="5"/>
  <c r="H599" i="5"/>
  <c r="H602" i="5"/>
  <c r="H603" i="5"/>
  <c r="H604" i="5"/>
  <c r="H605" i="5"/>
  <c r="H607" i="5"/>
  <c r="H608" i="5"/>
  <c r="H609" i="5"/>
  <c r="H610" i="5"/>
  <c r="H611" i="5"/>
  <c r="H612" i="5"/>
  <c r="H613" i="5"/>
  <c r="H614" i="5"/>
  <c r="H615" i="5"/>
  <c r="H616" i="5"/>
  <c r="H617" i="5"/>
  <c r="H618" i="5"/>
  <c r="H619" i="5"/>
  <c r="H620" i="5"/>
  <c r="H621" i="5"/>
  <c r="H622" i="5"/>
  <c r="H623" i="5"/>
  <c r="H624" i="5"/>
  <c r="H625" i="5"/>
  <c r="H628" i="5"/>
  <c r="H629" i="5"/>
  <c r="H630" i="5"/>
  <c r="H631" i="5"/>
  <c r="H633" i="5"/>
  <c r="H634" i="5"/>
  <c r="H635" i="5"/>
  <c r="H636" i="5"/>
  <c r="H637" i="5"/>
  <c r="H638" i="5"/>
  <c r="H639" i="5"/>
  <c r="H640" i="5"/>
  <c r="H641" i="5"/>
  <c r="H642" i="5"/>
  <c r="H643" i="5"/>
  <c r="H644" i="5"/>
  <c r="H645" i="5"/>
  <c r="H649" i="5"/>
  <c r="H650" i="5"/>
  <c r="H651" i="5"/>
  <c r="H652" i="5"/>
  <c r="H653" i="5"/>
  <c r="H656"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3" i="5"/>
  <c r="H714" i="5"/>
  <c r="H715" i="5"/>
  <c r="H716" i="5"/>
  <c r="H717" i="5"/>
  <c r="H718" i="5"/>
  <c r="H719" i="5"/>
  <c r="H721" i="5"/>
  <c r="H722" i="5"/>
  <c r="H724" i="5"/>
  <c r="H725" i="5"/>
  <c r="H726"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5" i="5"/>
  <c r="H766" i="5"/>
  <c r="H768" i="5"/>
  <c r="H769" i="5"/>
  <c r="H770" i="5"/>
  <c r="H771" i="5"/>
  <c r="H772"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3" i="5"/>
  <c r="H817" i="5"/>
  <c r="H818" i="5"/>
  <c r="H819" i="5"/>
  <c r="H824" i="5"/>
  <c r="H825" i="5"/>
  <c r="H826" i="5"/>
  <c r="H827" i="5"/>
  <c r="H828" i="5"/>
  <c r="H829" i="5"/>
  <c r="H830" i="5"/>
  <c r="H832" i="5"/>
  <c r="H838" i="5"/>
  <c r="H839" i="5"/>
  <c r="H840" i="5"/>
  <c r="H841" i="5"/>
  <c r="H842" i="5"/>
  <c r="H843" i="5"/>
  <c r="H844" i="5"/>
  <c r="H845" i="5"/>
  <c r="H852" i="5"/>
  <c r="H853" i="5"/>
  <c r="H854" i="5"/>
  <c r="H855" i="5"/>
  <c r="H856" i="5"/>
  <c r="H857" i="5"/>
  <c r="H860" i="5"/>
  <c r="H861" i="5"/>
  <c r="H862" i="5"/>
  <c r="H863" i="5"/>
  <c r="H864" i="5"/>
  <c r="H865" i="5"/>
  <c r="H867" i="5"/>
  <c r="H868" i="5"/>
  <c r="H869" i="5"/>
  <c r="H871" i="5"/>
  <c r="H873" i="5"/>
  <c r="H874" i="5"/>
  <c r="H875" i="5"/>
  <c r="H876" i="5"/>
  <c r="H877" i="5"/>
  <c r="H878" i="5"/>
  <c r="H879" i="5"/>
  <c r="H880" i="5"/>
  <c r="H881" i="5"/>
  <c r="H882" i="5"/>
  <c r="H883" i="5"/>
  <c r="H884" i="5"/>
  <c r="H885" i="5"/>
  <c r="H886" i="5"/>
  <c r="H887" i="5"/>
  <c r="H888" i="5"/>
  <c r="H889" i="5"/>
  <c r="H892" i="5"/>
  <c r="H893" i="5"/>
  <c r="H894" i="5"/>
  <c r="H896" i="5"/>
  <c r="H898" i="5"/>
  <c r="H899" i="5"/>
  <c r="H900" i="5"/>
  <c r="H902" i="5"/>
  <c r="H903" i="5"/>
  <c r="H904" i="5"/>
  <c r="H905" i="5"/>
  <c r="H907" i="5"/>
  <c r="H908" i="5"/>
  <c r="H909" i="5"/>
  <c r="H910" i="5"/>
  <c r="H911" i="5"/>
  <c r="H912" i="5"/>
  <c r="H913" i="5"/>
  <c r="H914"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8" i="5"/>
  <c r="H969" i="5"/>
  <c r="H970" i="5"/>
  <c r="H971" i="5"/>
  <c r="H972" i="5"/>
  <c r="H973" i="5"/>
  <c r="H974" i="5"/>
  <c r="H975" i="5"/>
  <c r="H977" i="5"/>
  <c r="H978" i="5"/>
  <c r="H979" i="5"/>
  <c r="H980" i="5"/>
  <c r="H981" i="5"/>
  <c r="H983" i="5"/>
  <c r="H985" i="5"/>
  <c r="H986" i="5"/>
  <c r="H987" i="5"/>
  <c r="H988" i="5"/>
  <c r="H989" i="5"/>
  <c r="H991" i="5"/>
  <c r="H992" i="5"/>
  <c r="H993" i="5"/>
  <c r="H994" i="5"/>
  <c r="H995" i="5"/>
  <c r="H996" i="5"/>
  <c r="H997" i="5"/>
  <c r="H1000" i="5"/>
  <c r="H1001" i="5"/>
  <c r="H1002" i="5"/>
  <c r="H1003" i="5"/>
  <c r="H1004" i="5"/>
  <c r="H1005" i="5"/>
  <c r="H1006" i="5"/>
  <c r="H1008" i="5"/>
  <c r="H1009" i="5"/>
  <c r="H1010" i="5"/>
  <c r="H1011" i="5"/>
  <c r="H1012" i="5"/>
  <c r="H1013" i="5"/>
  <c r="H1014" i="5"/>
  <c r="H1015" i="5"/>
  <c r="H1016" i="5"/>
  <c r="H1017" i="5"/>
  <c r="H1018" i="5"/>
  <c r="H1019" i="5"/>
  <c r="H1020" i="5"/>
  <c r="H1022" i="5"/>
  <c r="H1023" i="5"/>
  <c r="H1024" i="5"/>
  <c r="H1025" i="5"/>
  <c r="H1027" i="5"/>
  <c r="H1028" i="5"/>
  <c r="H1030" i="5"/>
  <c r="H1031" i="5"/>
  <c r="H1033" i="5"/>
  <c r="H1034" i="5"/>
  <c r="H1035" i="5"/>
  <c r="H1036" i="5"/>
  <c r="H1037" i="5"/>
  <c r="H1038" i="5"/>
  <c r="H1039" i="5"/>
  <c r="H1041" i="5"/>
  <c r="H1042" i="5"/>
  <c r="H1043" i="5"/>
  <c r="H1044" i="5"/>
  <c r="H1045" i="5"/>
  <c r="H1046" i="5"/>
  <c r="H1047" i="5"/>
  <c r="H1048" i="5"/>
  <c r="H1050" i="5"/>
  <c r="H1051" i="5"/>
  <c r="H1052" i="5"/>
  <c r="H1055" i="5"/>
  <c r="H1056" i="5"/>
  <c r="H1057" i="5"/>
  <c r="H1059" i="5"/>
  <c r="H1061" i="5"/>
  <c r="H1063" i="5"/>
  <c r="H1065" i="5"/>
  <c r="H1067" i="5"/>
  <c r="H1068" i="5"/>
  <c r="H1070" i="5"/>
  <c r="H1071" i="5"/>
  <c r="H1073" i="5"/>
  <c r="H1075" i="5"/>
  <c r="H1076" i="5"/>
  <c r="H1077" i="5"/>
  <c r="H1079" i="5"/>
  <c r="H1080" i="5"/>
  <c r="H1081" i="5"/>
  <c r="H1082" i="5"/>
  <c r="H1083" i="5"/>
  <c r="H1084" i="5"/>
  <c r="H1085" i="5"/>
  <c r="H1087" i="5"/>
  <c r="H1089" i="5"/>
  <c r="H1090" i="5"/>
  <c r="H1091" i="5"/>
  <c r="H1092" i="5"/>
  <c r="H1094" i="5"/>
  <c r="H1095" i="5"/>
  <c r="H1097" i="5"/>
  <c r="H1098" i="5"/>
  <c r="H1099" i="5"/>
  <c r="H1100" i="5"/>
  <c r="H1101" i="5"/>
  <c r="H1102" i="5"/>
  <c r="H1104" i="5"/>
  <c r="H1106" i="5"/>
  <c r="H1107" i="5"/>
  <c r="H1108" i="5"/>
  <c r="H1109" i="5"/>
  <c r="H1110" i="5"/>
  <c r="H1112" i="5"/>
  <c r="H1114" i="5"/>
  <c r="H1115" i="5"/>
  <c r="H1116" i="5"/>
  <c r="H1117" i="5"/>
  <c r="H1118" i="5"/>
  <c r="H1119" i="5"/>
  <c r="H1120" i="5"/>
  <c r="H1121" i="5"/>
  <c r="H1122" i="5"/>
  <c r="H1123" i="5"/>
  <c r="H1124" i="5"/>
  <c r="H1125" i="5"/>
  <c r="H1126" i="5"/>
  <c r="H1127" i="5"/>
  <c r="H1128" i="5"/>
  <c r="H1129" i="5"/>
  <c r="H1131" i="5"/>
  <c r="H1132" i="5"/>
  <c r="H1133" i="5"/>
  <c r="H1134" i="5"/>
  <c r="H1135" i="5"/>
  <c r="H1136" i="5"/>
  <c r="H1137" i="5"/>
  <c r="H1138" i="5"/>
  <c r="H1139" i="5"/>
  <c r="H1140" i="5"/>
  <c r="H1141" i="5"/>
  <c r="H1142" i="5"/>
  <c r="H1143" i="5"/>
  <c r="H1144" i="5"/>
  <c r="H1145" i="5"/>
  <c r="H1146" i="5"/>
  <c r="H1147" i="5"/>
  <c r="H1148" i="5"/>
  <c r="H1149"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4" i="5"/>
  <c r="H1245" i="5"/>
  <c r="H1246" i="5"/>
  <c r="H1247" i="5"/>
  <c r="H1248" i="5"/>
  <c r="H1249" i="5"/>
  <c r="H1251" i="5"/>
  <c r="H1252" i="5"/>
  <c r="H1253" i="5"/>
  <c r="H1254" i="5"/>
  <c r="H1255" i="5"/>
  <c r="H1256" i="5"/>
  <c r="H1257" i="5"/>
  <c r="H1258" i="5"/>
  <c r="H1259" i="5"/>
  <c r="H1260" i="5"/>
  <c r="H1261"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301" i="5"/>
  <c r="H1305" i="5"/>
  <c r="H1307" i="5"/>
  <c r="H1309" i="5"/>
  <c r="H1311" i="5"/>
  <c r="H1312" i="5"/>
  <c r="H1314" i="5"/>
  <c r="H1319" i="5"/>
  <c r="H1322" i="5"/>
  <c r="H1323" i="5"/>
  <c r="H1324" i="5"/>
  <c r="H1325" i="5"/>
  <c r="H1326" i="5"/>
  <c r="H1327" i="5"/>
  <c r="H1328" i="5"/>
  <c r="H1329" i="5"/>
  <c r="H1330" i="5"/>
  <c r="H1331" i="5"/>
  <c r="H1333" i="5"/>
  <c r="H1334" i="5"/>
  <c r="H1335" i="5"/>
  <c r="H1336" i="5"/>
  <c r="H1337" i="5"/>
  <c r="H1338" i="5"/>
  <c r="H1339" i="5"/>
  <c r="H1340" i="5"/>
  <c r="H1342" i="5"/>
  <c r="H1343" i="5"/>
  <c r="H1344" i="5"/>
  <c r="H1345" i="5"/>
  <c r="H1348" i="5"/>
  <c r="H1349" i="5"/>
  <c r="H1350" i="5"/>
  <c r="H1351" i="5"/>
  <c r="H1352" i="5"/>
  <c r="H1353" i="5"/>
  <c r="H1354" i="5"/>
  <c r="H1355" i="5"/>
  <c r="H1356" i="5"/>
  <c r="H1357" i="5"/>
  <c r="H1358" i="5"/>
  <c r="H1374" i="5"/>
  <c r="H1375" i="5"/>
  <c r="H1376" i="5"/>
  <c r="H1377" i="5"/>
  <c r="H1381" i="5"/>
  <c r="H1382" i="5"/>
  <c r="H1391" i="5"/>
  <c r="H1393" i="5"/>
  <c r="H1394" i="5"/>
  <c r="H1395" i="5"/>
  <c r="H1401" i="5"/>
  <c r="H1402" i="5"/>
  <c r="H1403" i="5"/>
  <c r="H1431" i="5"/>
  <c r="H1432" i="5"/>
  <c r="H1433" i="5"/>
  <c r="H1434" i="5"/>
  <c r="H1435" i="5"/>
  <c r="H1436" i="5"/>
  <c r="H1437" i="5"/>
  <c r="H1439" i="5"/>
  <c r="H1440" i="5"/>
  <c r="H1441" i="5"/>
  <c r="H1442" i="5"/>
  <c r="H1445" i="5"/>
  <c r="H1447" i="5"/>
  <c r="H1454" i="5"/>
  <c r="H1455" i="5"/>
  <c r="H1464" i="5"/>
  <c r="H1476" i="5"/>
  <c r="H1477" i="5"/>
  <c r="H1478" i="5"/>
  <c r="H1479" i="5"/>
  <c r="H1480" i="5"/>
  <c r="H1482" i="5"/>
  <c r="H1483" i="5"/>
  <c r="H1484" i="5"/>
  <c r="H1485" i="5"/>
  <c r="H1486" i="5"/>
  <c r="H1487" i="5"/>
  <c r="H1488" i="5"/>
  <c r="H1489" i="5"/>
  <c r="H1496" i="5"/>
  <c r="H1497" i="5"/>
  <c r="H1498" i="5"/>
  <c r="H1499" i="5"/>
  <c r="H1520" i="5"/>
  <c r="H1521" i="5"/>
  <c r="H1522" i="5"/>
  <c r="H1529" i="5"/>
  <c r="H1531" i="5"/>
  <c r="H1537" i="5"/>
  <c r="H1541" i="5"/>
  <c r="H1542" i="5"/>
  <c r="H1544" i="5"/>
  <c r="H1546" i="5"/>
  <c r="H1562" i="5"/>
  <c r="H1563" i="5"/>
  <c r="H1566" i="5"/>
  <c r="H1568" i="5"/>
  <c r="H1569" i="5"/>
  <c r="H1580" i="5"/>
  <c r="H1581" i="5"/>
  <c r="H1587" i="5"/>
  <c r="H1588" i="5"/>
  <c r="H1594" i="5"/>
  <c r="H1595" i="5"/>
  <c r="H1597" i="5"/>
  <c r="H1598" i="5"/>
  <c r="H1599" i="5"/>
  <c r="H1600" i="5"/>
  <c r="H1602" i="5"/>
  <c r="H1603" i="5"/>
  <c r="H1609" i="5"/>
  <c r="H1610" i="5"/>
  <c r="H1611" i="5"/>
  <c r="H1614" i="5"/>
  <c r="H1637" i="5"/>
  <c r="H1638" i="5"/>
  <c r="H1639" i="5"/>
  <c r="H1643" i="5"/>
  <c r="H1652" i="5"/>
  <c r="H1653" i="5"/>
  <c r="H1659" i="5"/>
  <c r="H1660" i="5"/>
  <c r="H1661" i="5"/>
  <c r="H1662" i="5"/>
  <c r="H1663" i="5"/>
  <c r="H1664" i="5"/>
  <c r="H1665" i="5"/>
  <c r="H1666" i="5"/>
  <c r="H1667" i="5"/>
  <c r="H1670" i="5"/>
  <c r="H1671" i="5"/>
  <c r="H1672" i="5"/>
  <c r="H1673" i="5"/>
  <c r="H1674" i="5"/>
  <c r="H1675" i="5"/>
  <c r="H1676" i="5"/>
  <c r="H1677" i="5"/>
  <c r="H1678" i="5"/>
  <c r="H1679" i="5"/>
  <c r="H1680" i="5"/>
  <c r="H1681" i="5"/>
  <c r="H1682" i="5"/>
  <c r="H1683" i="5"/>
  <c r="H1684" i="5"/>
  <c r="H1685" i="5"/>
  <c r="H1686" i="5"/>
  <c r="H1687" i="5"/>
  <c r="H1704" i="5"/>
  <c r="H1705" i="5"/>
  <c r="H1724" i="5"/>
  <c r="H1725" i="5"/>
  <c r="H1726" i="5"/>
  <c r="H1727" i="5"/>
  <c r="H1741" i="5"/>
  <c r="H1742" i="5"/>
  <c r="H1743" i="5"/>
  <c r="H1744" i="5"/>
  <c r="H1745" i="5"/>
  <c r="H1746" i="5"/>
  <c r="H1747" i="5"/>
  <c r="H1748" i="5"/>
  <c r="H1749" i="5"/>
  <c r="H1756" i="5"/>
  <c r="H1757" i="5"/>
  <c r="H1759" i="5"/>
  <c r="H1760" i="5"/>
  <c r="H1761" i="5"/>
  <c r="H1762" i="5"/>
  <c r="H1763"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3" i="5"/>
  <c r="H1894" i="5"/>
  <c r="H1897" i="5"/>
  <c r="H1911" i="5"/>
  <c r="H1912" i="5"/>
  <c r="H1916" i="5"/>
  <c r="H1917" i="5"/>
  <c r="H1918" i="5"/>
  <c r="H1919" i="5"/>
  <c r="H1920" i="5"/>
  <c r="H1921" i="5"/>
  <c r="H1922" i="5"/>
  <c r="H1923" i="5"/>
  <c r="H1924" i="5"/>
  <c r="H1932" i="5"/>
  <c r="H1933" i="5"/>
  <c r="H1934" i="5"/>
  <c r="H1935" i="5"/>
  <c r="H1936" i="5"/>
  <c r="H1937" i="5"/>
  <c r="H1938" i="5"/>
  <c r="H1940" i="5"/>
  <c r="H1941" i="5"/>
  <c r="H1942" i="5"/>
  <c r="H1944" i="5"/>
  <c r="H1945" i="5"/>
  <c r="H1946" i="5"/>
  <c r="H1947" i="5"/>
  <c r="H1948" i="5"/>
  <c r="H1949" i="5"/>
  <c r="H1950" i="5"/>
  <c r="H1951" i="5"/>
  <c r="H1952" i="5"/>
  <c r="H1953" i="5"/>
  <c r="H1955" i="5"/>
  <c r="H1956" i="5"/>
  <c r="H1957" i="5"/>
  <c r="H1958" i="5"/>
  <c r="H1959" i="5"/>
  <c r="H1960" i="5"/>
  <c r="H1961" i="5"/>
  <c r="H1962" i="5"/>
  <c r="H1963" i="5"/>
  <c r="H1964" i="5"/>
  <c r="H1965" i="5"/>
  <c r="H1966" i="5"/>
  <c r="H1967" i="5"/>
  <c r="H1968" i="5"/>
  <c r="H1969" i="5"/>
  <c r="H1970" i="5"/>
  <c r="H1971" i="5"/>
  <c r="H1972" i="5"/>
  <c r="H1973" i="5"/>
  <c r="H1976" i="5"/>
  <c r="H1977" i="5"/>
  <c r="H1978" i="5"/>
  <c r="H1979" i="5"/>
  <c r="H1981" i="5"/>
  <c r="H1982" i="5"/>
  <c r="H1984" i="5"/>
  <c r="H1985" i="5"/>
  <c r="H1986" i="5"/>
  <c r="H1987" i="5"/>
  <c r="H1988" i="5"/>
  <c r="H1990" i="5"/>
  <c r="H1991" i="5"/>
  <c r="H1992" i="5"/>
  <c r="H1993" i="5"/>
  <c r="H1995" i="5"/>
  <c r="H1996" i="5"/>
  <c r="H1997" i="5"/>
  <c r="H1999" i="5"/>
  <c r="H2001" i="5"/>
  <c r="H2003" i="5"/>
  <c r="H2004" i="5"/>
  <c r="H2005" i="5"/>
  <c r="H2007" i="5"/>
  <c r="H2009" i="5"/>
  <c r="H2010" i="5"/>
  <c r="H2011" i="5"/>
  <c r="H2012" i="5"/>
  <c r="H2013" i="5"/>
  <c r="H2014" i="5"/>
  <c r="H2015" i="5"/>
  <c r="H2017" i="5"/>
  <c r="H2019" i="5"/>
  <c r="H2021" i="5"/>
  <c r="H2022" i="5"/>
  <c r="H2023" i="5"/>
  <c r="H2024" i="5"/>
  <c r="H2026" i="5"/>
  <c r="H2027" i="5"/>
  <c r="H2028" i="5"/>
  <c r="H2029" i="5"/>
  <c r="H2030" i="5"/>
  <c r="H2031" i="5"/>
  <c r="H2032" i="5"/>
  <c r="H2033" i="5"/>
  <c r="H2035" i="5"/>
  <c r="H2036" i="5"/>
  <c r="H2039" i="5"/>
  <c r="H2041" i="5"/>
  <c r="H2043" i="5"/>
  <c r="H2044" i="5"/>
  <c r="H2045" i="5"/>
  <c r="H2046" i="5"/>
  <c r="H2047" i="5"/>
  <c r="H2048" i="5"/>
  <c r="H2049" i="5"/>
  <c r="H2051" i="5"/>
  <c r="H2053" i="5"/>
  <c r="H2054" i="5"/>
  <c r="H2055" i="5"/>
  <c r="H2056" i="5"/>
  <c r="H2057" i="5"/>
  <c r="H2058" i="5"/>
  <c r="H2059" i="5"/>
  <c r="H2060" i="5"/>
  <c r="H2061" i="5"/>
  <c r="H2062" i="5"/>
  <c r="H2063" i="5"/>
  <c r="H2064" i="5"/>
  <c r="H2065" i="5"/>
  <c r="H2066" i="5"/>
  <c r="H2067" i="5"/>
  <c r="H2070" i="5"/>
  <c r="H2071" i="5"/>
  <c r="H2072" i="5"/>
  <c r="H2073" i="5"/>
  <c r="H2074" i="5"/>
  <c r="H2075" i="5"/>
  <c r="H2076" i="5"/>
  <c r="H2077" i="5"/>
  <c r="H2078" i="5"/>
  <c r="H2079" i="5"/>
  <c r="H2080" i="5"/>
  <c r="H2081" i="5"/>
  <c r="H2083" i="5"/>
  <c r="H2085" i="5"/>
  <c r="H2086"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H2345" i="5"/>
  <c r="H2346" i="5"/>
  <c r="H2347" i="5"/>
  <c r="H2348" i="5"/>
  <c r="H2349" i="5"/>
  <c r="H2350" i="5"/>
  <c r="H2351" i="5"/>
  <c r="H2352" i="5"/>
  <c r="H2353" i="5"/>
  <c r="H2354" i="5"/>
  <c r="H2355" i="5"/>
  <c r="H2356" i="5"/>
  <c r="H2357" i="5"/>
  <c r="H2358" i="5"/>
  <c r="H2359" i="5"/>
  <c r="H2360" i="5"/>
  <c r="H2361" i="5"/>
  <c r="H2362" i="5"/>
  <c r="H2363" i="5"/>
  <c r="H2364" i="5"/>
  <c r="H2365" i="5"/>
  <c r="H2366" i="5"/>
  <c r="H2367" i="5"/>
  <c r="H2368" i="5"/>
  <c r="H2369" i="5"/>
  <c r="H2370" i="5"/>
  <c r="H2371" i="5"/>
  <c r="H2372" i="5"/>
  <c r="H2373" i="5"/>
  <c r="H2374" i="5"/>
  <c r="H2375" i="5"/>
  <c r="H2376" i="5"/>
  <c r="H2377" i="5"/>
  <c r="H2378" i="5"/>
  <c r="H2379" i="5"/>
  <c r="H2380" i="5"/>
  <c r="H2381" i="5"/>
  <c r="H2382" i="5"/>
  <c r="H2383" i="5"/>
  <c r="H2384" i="5"/>
  <c r="H2385" i="5"/>
  <c r="H2386" i="5"/>
  <c r="H2387" i="5"/>
  <c r="H2388" i="5"/>
  <c r="H2389" i="5"/>
  <c r="H2390" i="5"/>
  <c r="H2391" i="5"/>
  <c r="H2392" i="5"/>
  <c r="H2393" i="5"/>
  <c r="H2394" i="5"/>
  <c r="H2395" i="5"/>
  <c r="H2396" i="5"/>
  <c r="H2397" i="5"/>
  <c r="H2398" i="5"/>
  <c r="H2399" i="5"/>
  <c r="H2400" i="5"/>
  <c r="H2401" i="5"/>
  <c r="H2402" i="5"/>
  <c r="H2403" i="5"/>
  <c r="H2404" i="5"/>
  <c r="H2405" i="5"/>
  <c r="H2406" i="5"/>
  <c r="H2407" i="5"/>
  <c r="H2408" i="5"/>
  <c r="H2409" i="5"/>
  <c r="H2410" i="5"/>
  <c r="H2411" i="5"/>
  <c r="H2412" i="5"/>
  <c r="H2413" i="5"/>
  <c r="H2414" i="5"/>
  <c r="H2415" i="5"/>
  <c r="H2416" i="5"/>
  <c r="H2417" i="5"/>
  <c r="H2418" i="5"/>
  <c r="H2419" i="5"/>
  <c r="H2420" i="5"/>
  <c r="H2421" i="5"/>
  <c r="H2422" i="5"/>
  <c r="H2423" i="5"/>
  <c r="H2424" i="5"/>
  <c r="H2425" i="5"/>
  <c r="H2426" i="5"/>
  <c r="H2427" i="5"/>
  <c r="H2428" i="5"/>
  <c r="H2429" i="5"/>
  <c r="H2430" i="5"/>
  <c r="H2431" i="5"/>
  <c r="H2432" i="5"/>
  <c r="H2433" i="5"/>
  <c r="H2434" i="5"/>
  <c r="H2435" i="5"/>
  <c r="H2436" i="5"/>
  <c r="H2437" i="5"/>
  <c r="H2438" i="5"/>
  <c r="H2439" i="5"/>
  <c r="H2440" i="5"/>
  <c r="H2441" i="5"/>
  <c r="H2442" i="5"/>
  <c r="H2443" i="5"/>
  <c r="H2444" i="5"/>
  <c r="H2445" i="5"/>
  <c r="H2446" i="5"/>
  <c r="H2447" i="5"/>
  <c r="H2448" i="5"/>
  <c r="H2449" i="5"/>
  <c r="H2450" i="5"/>
  <c r="H2451" i="5"/>
  <c r="H2452" i="5"/>
  <c r="H2453" i="5"/>
  <c r="H2454" i="5"/>
  <c r="H2455" i="5"/>
  <c r="H2456" i="5"/>
  <c r="H2457" i="5"/>
  <c r="H2458" i="5"/>
  <c r="H2459" i="5"/>
  <c r="H2460" i="5"/>
  <c r="H2461" i="5"/>
  <c r="H2462" i="5"/>
  <c r="H2463" i="5"/>
  <c r="H2464" i="5"/>
  <c r="H2465" i="5"/>
  <c r="H2466" i="5"/>
  <c r="H2467" i="5"/>
  <c r="H2468" i="5"/>
  <c r="H2469" i="5"/>
  <c r="H2470" i="5"/>
  <c r="H2471" i="5"/>
  <c r="H2472" i="5"/>
  <c r="H2473" i="5"/>
  <c r="H2474" i="5"/>
  <c r="H2475" i="5"/>
  <c r="H2476" i="5"/>
  <c r="H2477" i="5"/>
  <c r="H2478" i="5"/>
  <c r="H2479" i="5"/>
  <c r="H2480" i="5"/>
  <c r="H2481" i="5"/>
  <c r="H2482" i="5"/>
  <c r="H2483" i="5"/>
  <c r="H2484" i="5"/>
  <c r="H2485" i="5"/>
  <c r="H2486" i="5"/>
  <c r="H2487" i="5"/>
  <c r="H2488" i="5"/>
  <c r="H2489" i="5"/>
  <c r="H2490" i="5"/>
  <c r="H2491" i="5"/>
  <c r="H2492" i="5"/>
  <c r="H2493" i="5"/>
  <c r="H2494" i="5"/>
  <c r="H2495" i="5"/>
  <c r="H2496" i="5"/>
  <c r="H2497" i="5"/>
  <c r="H2498" i="5"/>
  <c r="H2499" i="5"/>
  <c r="H2500" i="5"/>
  <c r="H2501" i="5"/>
  <c r="H2502" i="5"/>
  <c r="H2503" i="5"/>
  <c r="H2504" i="5"/>
  <c r="H2505" i="5"/>
  <c r="H2506" i="5"/>
  <c r="H2507" i="5"/>
  <c r="H2508" i="5"/>
  <c r="H2509" i="5"/>
  <c r="H2510" i="5"/>
  <c r="H2511" i="5"/>
  <c r="H2512" i="5"/>
  <c r="H2513" i="5"/>
  <c r="H2514" i="5"/>
  <c r="H2515" i="5"/>
  <c r="H2516" i="5"/>
  <c r="H2517" i="5"/>
  <c r="H2518" i="5"/>
  <c r="H2519" i="5"/>
  <c r="H2520" i="5"/>
  <c r="H2521" i="5"/>
  <c r="H2522" i="5"/>
  <c r="H2523" i="5"/>
  <c r="H2524" i="5"/>
  <c r="H2525" i="5"/>
  <c r="H2526" i="5"/>
  <c r="H2527" i="5"/>
  <c r="H2528" i="5"/>
  <c r="H2529" i="5"/>
  <c r="H2530" i="5"/>
  <c r="H2531" i="5"/>
  <c r="H2532" i="5"/>
  <c r="H2533" i="5"/>
  <c r="H2534" i="5"/>
  <c r="H2535" i="5"/>
  <c r="H2536" i="5"/>
  <c r="H2537" i="5"/>
  <c r="H2538" i="5"/>
  <c r="H2539" i="5"/>
  <c r="H2540" i="5"/>
  <c r="H2541" i="5"/>
  <c r="H2542" i="5"/>
  <c r="H2543" i="5"/>
  <c r="H2544" i="5"/>
  <c r="H2545" i="5"/>
  <c r="H2546" i="5"/>
  <c r="H2547" i="5"/>
  <c r="H2548" i="5"/>
  <c r="H2549" i="5"/>
  <c r="H2550" i="5"/>
  <c r="H2551" i="5"/>
  <c r="H2552" i="5"/>
  <c r="H2553" i="5"/>
  <c r="H2554" i="5"/>
  <c r="H2555" i="5"/>
  <c r="H2556" i="5"/>
  <c r="H2557" i="5"/>
  <c r="H2558" i="5"/>
  <c r="H2559" i="5"/>
  <c r="H2560" i="5"/>
  <c r="H2561" i="5"/>
  <c r="H2562" i="5"/>
  <c r="H2563" i="5"/>
  <c r="H2564" i="5"/>
  <c r="H2565" i="5"/>
  <c r="H2566" i="5"/>
  <c r="H2567" i="5"/>
  <c r="H2568" i="5"/>
  <c r="H2569" i="5"/>
  <c r="H2570" i="5"/>
  <c r="H2571" i="5"/>
  <c r="H2572" i="5"/>
  <c r="H2573" i="5"/>
  <c r="H2574" i="5"/>
  <c r="H2575" i="5"/>
  <c r="H2576" i="5"/>
  <c r="H2577" i="5"/>
  <c r="H2578" i="5"/>
  <c r="H2579" i="5"/>
  <c r="H2580" i="5"/>
  <c r="H2581" i="5"/>
  <c r="H2582" i="5"/>
  <c r="H2583" i="5"/>
  <c r="H2584" i="5"/>
  <c r="H2585" i="5"/>
  <c r="H2586" i="5"/>
  <c r="H2587" i="5"/>
  <c r="H2588" i="5"/>
  <c r="H2589" i="5"/>
  <c r="H2590" i="5"/>
  <c r="H2591" i="5"/>
  <c r="H2592" i="5"/>
  <c r="H2593" i="5"/>
  <c r="H2594" i="5"/>
  <c r="H2595" i="5"/>
  <c r="H2596" i="5"/>
  <c r="H2597" i="5"/>
  <c r="H2598" i="5"/>
  <c r="H2599" i="5"/>
  <c r="H2600" i="5"/>
  <c r="H2601" i="5"/>
  <c r="H2602" i="5"/>
  <c r="H2603" i="5"/>
  <c r="H2604" i="5"/>
  <c r="H2605" i="5"/>
  <c r="H2606" i="5"/>
  <c r="H2607" i="5"/>
  <c r="H2608" i="5"/>
  <c r="H2609" i="5"/>
  <c r="H2610" i="5"/>
  <c r="H2611" i="5"/>
  <c r="H2612" i="5"/>
  <c r="H2613" i="5"/>
  <c r="H2614" i="5"/>
  <c r="H2615" i="5"/>
  <c r="H2616" i="5"/>
  <c r="H2617" i="5"/>
  <c r="H2618" i="5"/>
  <c r="H2619" i="5"/>
  <c r="H2620" i="5"/>
  <c r="H2621" i="5"/>
  <c r="H2622" i="5"/>
  <c r="H2623" i="5"/>
  <c r="H2624" i="5"/>
  <c r="H2625" i="5"/>
  <c r="H2626" i="5"/>
  <c r="H2627" i="5"/>
  <c r="H2628" i="5"/>
  <c r="H2629" i="5"/>
  <c r="H2630" i="5"/>
  <c r="H2631" i="5"/>
  <c r="H2632" i="5"/>
  <c r="H2633" i="5"/>
  <c r="H2634" i="5"/>
  <c r="H2635" i="5"/>
  <c r="H2636" i="5"/>
  <c r="H2637" i="5"/>
  <c r="H2638" i="5"/>
  <c r="H2639" i="5"/>
  <c r="H2640" i="5"/>
  <c r="H2641" i="5"/>
  <c r="H2642" i="5"/>
  <c r="H2643" i="5"/>
  <c r="H2644" i="5"/>
  <c r="H2645" i="5"/>
  <c r="H2646" i="5"/>
  <c r="H2647" i="5"/>
  <c r="H2648" i="5"/>
  <c r="H2649" i="5"/>
  <c r="H2650" i="5"/>
  <c r="H2651" i="5"/>
  <c r="H2652" i="5"/>
  <c r="H2653" i="5"/>
  <c r="H2654" i="5"/>
  <c r="H2655" i="5"/>
  <c r="H2656" i="5"/>
  <c r="H2657" i="5"/>
  <c r="H2658" i="5"/>
  <c r="H2659" i="5"/>
  <c r="H2660" i="5"/>
  <c r="H2661" i="5"/>
  <c r="H2662" i="5"/>
  <c r="H2663" i="5"/>
  <c r="H2664" i="5"/>
  <c r="H2665" i="5"/>
  <c r="H2666" i="5"/>
  <c r="H2667" i="5"/>
  <c r="H2668" i="5"/>
  <c r="H2669" i="5"/>
  <c r="H2670" i="5"/>
  <c r="H2671" i="5"/>
  <c r="H2672" i="5"/>
  <c r="H2673" i="5"/>
  <c r="H2674" i="5"/>
  <c r="H2675" i="5"/>
  <c r="H2676" i="5"/>
  <c r="H2677" i="5"/>
  <c r="H2678" i="5"/>
  <c r="H2679" i="5"/>
  <c r="H2680" i="5"/>
  <c r="H2681" i="5"/>
  <c r="H2682" i="5"/>
  <c r="H2683" i="5"/>
  <c r="H2684" i="5"/>
  <c r="H2685" i="5"/>
  <c r="H2686" i="5"/>
  <c r="H2687" i="5"/>
  <c r="H2688" i="5"/>
  <c r="H2689" i="5"/>
  <c r="H2690" i="5"/>
  <c r="H2691" i="5"/>
  <c r="H2692" i="5"/>
  <c r="H2693" i="5"/>
  <c r="H2694" i="5"/>
  <c r="H2695" i="5"/>
  <c r="H2696" i="5"/>
  <c r="H2697" i="5"/>
  <c r="H2698" i="5"/>
  <c r="H2699" i="5"/>
  <c r="H2700" i="5"/>
  <c r="H2701" i="5"/>
  <c r="H2702" i="5"/>
  <c r="H2703" i="5"/>
  <c r="H2704" i="5"/>
  <c r="H2705" i="5"/>
  <c r="H2706" i="5"/>
  <c r="H2707" i="5"/>
  <c r="H2708" i="5"/>
  <c r="H2709" i="5"/>
  <c r="H2710" i="5"/>
  <c r="H2711" i="5"/>
  <c r="H2712" i="5"/>
  <c r="H2713" i="5"/>
  <c r="H2714" i="5"/>
  <c r="H2715" i="5"/>
  <c r="H2716" i="5"/>
  <c r="H2717" i="5"/>
  <c r="H2718" i="5"/>
  <c r="H2719" i="5"/>
  <c r="H2720" i="5"/>
  <c r="H2721" i="5"/>
  <c r="H2722" i="5"/>
  <c r="H2723" i="5"/>
  <c r="H2724" i="5"/>
  <c r="H2725" i="5"/>
  <c r="H2726" i="5"/>
  <c r="H2727" i="5"/>
  <c r="H2728" i="5"/>
  <c r="H2729" i="5"/>
  <c r="H2730" i="5"/>
  <c r="H2731" i="5"/>
  <c r="H2732" i="5"/>
  <c r="H2733" i="5"/>
  <c r="H2734" i="5"/>
  <c r="H2735" i="5"/>
  <c r="H2736" i="5"/>
  <c r="H2737" i="5"/>
  <c r="H2738" i="5"/>
  <c r="H2739" i="5"/>
  <c r="H2740" i="5"/>
  <c r="H2741" i="5"/>
  <c r="H2742" i="5"/>
  <c r="H2743" i="5"/>
  <c r="H2744" i="5"/>
  <c r="H2745" i="5"/>
  <c r="H2746" i="5"/>
  <c r="H2747" i="5"/>
  <c r="H2748" i="5"/>
  <c r="H2749" i="5"/>
  <c r="H2750" i="5"/>
  <c r="H2751" i="5"/>
  <c r="H2752" i="5"/>
  <c r="H2753" i="5"/>
  <c r="H2754" i="5"/>
  <c r="H2755" i="5"/>
  <c r="H2756" i="5"/>
  <c r="H2757" i="5"/>
  <c r="H2758" i="5"/>
  <c r="H2759" i="5"/>
  <c r="H2760" i="5"/>
  <c r="H2761" i="5"/>
  <c r="H2762" i="5"/>
  <c r="H2763" i="5"/>
  <c r="H2764" i="5"/>
  <c r="H2765" i="5"/>
  <c r="H2766" i="5"/>
  <c r="H2767" i="5"/>
  <c r="H2768" i="5"/>
  <c r="H2769" i="5"/>
  <c r="H2770" i="5"/>
  <c r="H2771" i="5"/>
  <c r="H2772" i="5"/>
  <c r="H2773" i="5"/>
  <c r="H2774" i="5"/>
  <c r="H2775" i="5"/>
  <c r="H2776" i="5"/>
  <c r="H2777" i="5"/>
  <c r="H2778" i="5"/>
  <c r="H2779" i="5"/>
  <c r="H2780" i="5"/>
  <c r="H2781" i="5"/>
  <c r="H2782" i="5"/>
  <c r="H2783" i="5"/>
  <c r="H2784" i="5"/>
  <c r="H2785" i="5"/>
  <c r="H2786" i="5"/>
  <c r="H2787" i="5"/>
  <c r="H2788" i="5"/>
  <c r="H2789" i="5"/>
  <c r="H2790" i="5"/>
  <c r="H2791" i="5"/>
  <c r="H2792" i="5"/>
  <c r="H2793" i="5"/>
  <c r="H2794" i="5"/>
  <c r="H2795" i="5"/>
  <c r="H2796" i="5"/>
  <c r="H2797" i="5"/>
  <c r="H2798" i="5"/>
  <c r="H2799" i="5"/>
  <c r="H2800" i="5"/>
  <c r="H2801" i="5"/>
  <c r="H2802" i="5"/>
  <c r="H2803" i="5"/>
  <c r="H2804" i="5"/>
  <c r="H2805" i="5"/>
  <c r="H2806" i="5"/>
  <c r="H2807" i="5"/>
  <c r="H2808" i="5"/>
  <c r="H2809" i="5"/>
  <c r="H2810" i="5"/>
  <c r="H2811" i="5"/>
  <c r="H2812" i="5"/>
  <c r="H2813" i="5"/>
  <c r="H2814" i="5"/>
  <c r="H2815" i="5"/>
  <c r="H2816" i="5"/>
  <c r="H2817" i="5"/>
  <c r="H2818" i="5"/>
  <c r="H2819" i="5"/>
  <c r="H2820" i="5"/>
  <c r="H2821" i="5"/>
  <c r="H2822" i="5"/>
  <c r="H2823" i="5"/>
  <c r="H2824" i="5"/>
  <c r="H2825" i="5"/>
  <c r="H2826" i="5"/>
  <c r="H2827" i="5"/>
  <c r="H2828" i="5"/>
  <c r="H2829" i="5"/>
  <c r="H2830" i="5"/>
  <c r="H2831" i="5"/>
  <c r="H2832" i="5"/>
  <c r="H2833" i="5"/>
  <c r="H2834" i="5"/>
  <c r="H2835" i="5"/>
  <c r="H2836" i="5"/>
  <c r="H2837" i="5"/>
  <c r="H2838" i="5"/>
  <c r="H2839" i="5"/>
  <c r="H2840" i="5"/>
  <c r="H2841" i="5"/>
  <c r="H2842" i="5"/>
  <c r="H2843" i="5"/>
  <c r="H2844" i="5"/>
  <c r="H2845" i="5"/>
  <c r="H2846" i="5"/>
  <c r="H2847" i="5"/>
  <c r="H2848" i="5"/>
  <c r="H2849" i="5"/>
  <c r="H2850" i="5"/>
  <c r="H2851" i="5"/>
  <c r="H2852" i="5"/>
  <c r="H2853" i="5"/>
  <c r="H2854" i="5"/>
  <c r="H2855" i="5"/>
  <c r="H2856" i="5"/>
  <c r="H2857" i="5"/>
  <c r="H2858" i="5"/>
  <c r="H2859" i="5"/>
  <c r="H2860" i="5"/>
  <c r="H2861" i="5"/>
  <c r="H2862" i="5"/>
  <c r="H2863" i="5"/>
  <c r="H2864" i="5"/>
  <c r="H2865" i="5"/>
  <c r="H2866" i="5"/>
  <c r="H2867" i="5"/>
  <c r="H2868" i="5"/>
  <c r="H2869" i="5"/>
  <c r="H2870" i="5"/>
  <c r="H2871" i="5"/>
  <c r="H10" i="5"/>
  <c r="K12" i="4"/>
  <c r="K14" i="4"/>
  <c r="K23" i="4"/>
  <c r="K24" i="4"/>
  <c r="K25" i="4"/>
  <c r="K26" i="4"/>
  <c r="K29" i="4"/>
  <c r="K30" i="4"/>
  <c r="K32" i="4"/>
  <c r="K38" i="4"/>
  <c r="K40" i="4"/>
  <c r="K43" i="4"/>
  <c r="K45" i="4"/>
  <c r="K51" i="4"/>
  <c r="K54" i="4"/>
  <c r="K56" i="4"/>
  <c r="K64" i="4"/>
  <c r="K68" i="4"/>
  <c r="K69" i="4"/>
  <c r="K70" i="4"/>
  <c r="K71" i="4"/>
  <c r="K72" i="4"/>
  <c r="K73" i="4"/>
  <c r="K74" i="4"/>
  <c r="K75" i="4"/>
  <c r="K76" i="4"/>
  <c r="K77" i="4"/>
  <c r="K79" i="4"/>
  <c r="K80" i="4"/>
  <c r="K81" i="4"/>
  <c r="K82" i="4"/>
  <c r="K83" i="4"/>
  <c r="K84" i="4"/>
  <c r="K85" i="4"/>
  <c r="K86" i="4"/>
  <c r="K87" i="4"/>
  <c r="K88" i="4"/>
  <c r="K89" i="4"/>
  <c r="K90" i="4"/>
  <c r="K91" i="4"/>
  <c r="K93" i="4"/>
  <c r="K94" i="4"/>
  <c r="K95" i="4"/>
  <c r="K98" i="4"/>
  <c r="K99" i="4"/>
  <c r="K100" i="4"/>
  <c r="K101" i="4"/>
  <c r="K102" i="4"/>
  <c r="K103" i="4"/>
  <c r="K105" i="4"/>
  <c r="K106" i="4"/>
  <c r="K107" i="4"/>
  <c r="K108" i="4"/>
  <c r="K110" i="4"/>
  <c r="K111" i="4"/>
  <c r="K112" i="4"/>
  <c r="K113" i="4"/>
  <c r="K115" i="4"/>
  <c r="K117" i="4"/>
  <c r="K118" i="4"/>
  <c r="K125" i="4"/>
  <c r="K127" i="4"/>
  <c r="K128" i="4"/>
  <c r="K129" i="4"/>
  <c r="K130" i="4"/>
  <c r="K131" i="4"/>
  <c r="K132" i="4"/>
  <c r="K133" i="4"/>
  <c r="K134" i="4"/>
  <c r="K135" i="4"/>
  <c r="K136" i="4"/>
  <c r="K138" i="4"/>
  <c r="K139" i="4"/>
  <c r="K140" i="4"/>
  <c r="K141" i="4"/>
  <c r="K142" i="4"/>
  <c r="K143" i="4"/>
  <c r="K144" i="4"/>
  <c r="K145" i="4"/>
  <c r="K146" i="4"/>
  <c r="J12" i="4"/>
  <c r="J14" i="4"/>
  <c r="J23" i="4"/>
  <c r="J24" i="4"/>
  <c r="J25" i="4"/>
  <c r="J26" i="4"/>
  <c r="J29" i="4"/>
  <c r="J30" i="4"/>
  <c r="J32" i="4"/>
  <c r="J38" i="4"/>
  <c r="J40" i="4"/>
  <c r="J43" i="4"/>
  <c r="J45" i="4"/>
  <c r="J51" i="4"/>
  <c r="J54" i="4"/>
  <c r="J56" i="4"/>
  <c r="J64" i="4"/>
  <c r="J68" i="4"/>
  <c r="J69" i="4"/>
  <c r="J70" i="4"/>
  <c r="J71" i="4"/>
  <c r="J72" i="4"/>
  <c r="J73" i="4"/>
  <c r="J74" i="4"/>
  <c r="J75" i="4"/>
  <c r="J76" i="4"/>
  <c r="J77" i="4"/>
  <c r="J79" i="4"/>
  <c r="J80" i="4"/>
  <c r="J81" i="4"/>
  <c r="J82" i="4"/>
  <c r="J83" i="4"/>
  <c r="J84" i="4"/>
  <c r="J85" i="4"/>
  <c r="J86" i="4"/>
  <c r="J87" i="4"/>
  <c r="J88" i="4"/>
  <c r="J89" i="4"/>
  <c r="J90" i="4"/>
  <c r="J91" i="4"/>
  <c r="J93" i="4"/>
  <c r="J94" i="4"/>
  <c r="J95" i="4"/>
  <c r="J98" i="4"/>
  <c r="J99" i="4"/>
  <c r="J100" i="4"/>
  <c r="J101" i="4"/>
  <c r="J102" i="4"/>
  <c r="J103" i="4"/>
  <c r="J105" i="4"/>
  <c r="J106" i="4"/>
  <c r="J107" i="4"/>
  <c r="J108" i="4"/>
  <c r="J110" i="4"/>
  <c r="J111" i="4"/>
  <c r="J112" i="4"/>
  <c r="J113" i="4"/>
  <c r="J115" i="4"/>
  <c r="J117" i="4"/>
  <c r="J118" i="4"/>
  <c r="J125" i="4"/>
  <c r="J127" i="4"/>
  <c r="J128" i="4"/>
  <c r="J129" i="4"/>
  <c r="J130" i="4"/>
  <c r="J131" i="4"/>
  <c r="J132" i="4"/>
  <c r="J133" i="4"/>
  <c r="J134" i="4"/>
  <c r="J135" i="4"/>
  <c r="J136" i="4"/>
  <c r="J138" i="4"/>
  <c r="J139" i="4"/>
  <c r="J140" i="4"/>
  <c r="J141" i="4"/>
  <c r="J142" i="4"/>
  <c r="J143" i="4"/>
  <c r="J144" i="4"/>
  <c r="J145" i="4"/>
  <c r="J146" i="4"/>
  <c r="K11" i="4"/>
  <c r="J11" i="4"/>
  <c r="H12" i="4"/>
  <c r="H14" i="4"/>
  <c r="H23" i="4"/>
  <c r="H24" i="4"/>
  <c r="H25" i="4"/>
  <c r="H26" i="4"/>
  <c r="H29" i="4"/>
  <c r="H30" i="4"/>
  <c r="H32" i="4"/>
  <c r="H38" i="4"/>
  <c r="H40" i="4"/>
  <c r="H43" i="4"/>
  <c r="H45" i="4"/>
  <c r="H51" i="4"/>
  <c r="H54" i="4"/>
  <c r="H56" i="4"/>
  <c r="H64" i="4"/>
  <c r="H68" i="4"/>
  <c r="H69" i="4"/>
  <c r="H70" i="4"/>
  <c r="H71" i="4"/>
  <c r="H72" i="4"/>
  <c r="H73" i="4"/>
  <c r="H74" i="4"/>
  <c r="H75" i="4"/>
  <c r="H76" i="4"/>
  <c r="H77" i="4"/>
  <c r="H79" i="4"/>
  <c r="H80" i="4"/>
  <c r="H81" i="4"/>
  <c r="H82" i="4"/>
  <c r="H83" i="4"/>
  <c r="H84" i="4"/>
  <c r="H85" i="4"/>
  <c r="H86" i="4"/>
  <c r="H87" i="4"/>
  <c r="H88" i="4"/>
  <c r="H89" i="4"/>
  <c r="H90" i="4"/>
  <c r="H91" i="4"/>
  <c r="H93" i="4"/>
  <c r="H94" i="4"/>
  <c r="H95" i="4"/>
  <c r="H98" i="4"/>
  <c r="H99" i="4"/>
  <c r="H100" i="4"/>
  <c r="H101" i="4"/>
  <c r="H102" i="4"/>
  <c r="H103" i="4"/>
  <c r="H105" i="4"/>
  <c r="H106" i="4"/>
  <c r="H107" i="4"/>
  <c r="H108" i="4"/>
  <c r="H110" i="4"/>
  <c r="H111" i="4"/>
  <c r="H112" i="4"/>
  <c r="H113" i="4"/>
  <c r="H115" i="4"/>
  <c r="H117" i="4"/>
  <c r="H118" i="4"/>
  <c r="H125" i="4"/>
  <c r="H127" i="4"/>
  <c r="H128" i="4"/>
  <c r="H129" i="4"/>
  <c r="H130" i="4"/>
  <c r="H131" i="4"/>
  <c r="H132" i="4"/>
  <c r="H133" i="4"/>
  <c r="H134" i="4"/>
  <c r="H135" i="4"/>
  <c r="H136" i="4"/>
  <c r="H138" i="4"/>
  <c r="H139" i="4"/>
  <c r="H140" i="4"/>
  <c r="H141" i="4"/>
  <c r="H142" i="4"/>
  <c r="H143" i="4"/>
  <c r="H144" i="4"/>
  <c r="H145" i="4"/>
  <c r="H146" i="4"/>
  <c r="H11" i="4"/>
  <c r="L12" i="2"/>
  <c r="L17" i="2"/>
  <c r="L19" i="2"/>
  <c r="L22" i="2"/>
  <c r="L23" i="2"/>
  <c r="L24" i="2"/>
  <c r="L25" i="2"/>
  <c r="L26" i="2"/>
  <c r="L27" i="2"/>
  <c r="L28" i="2"/>
  <c r="L30" i="2"/>
  <c r="L31" i="2"/>
  <c r="L32" i="2"/>
  <c r="L41" i="2"/>
  <c r="L42" i="2"/>
  <c r="L44" i="2"/>
  <c r="L62" i="2"/>
  <c r="L63" i="2"/>
  <c r="L64" i="2"/>
  <c r="L65" i="2"/>
  <c r="L66" i="2"/>
  <c r="L67" i="2"/>
  <c r="L68" i="2"/>
  <c r="L71" i="2"/>
  <c r="L72" i="2"/>
  <c r="L78" i="2"/>
  <c r="L79" i="2"/>
  <c r="L83" i="2"/>
  <c r="L85" i="2"/>
  <c r="L86" i="2"/>
  <c r="L87" i="2"/>
  <c r="L88" i="2"/>
  <c r="L89" i="2"/>
  <c r="L90" i="2"/>
  <c r="L91" i="2"/>
  <c r="L97" i="2"/>
  <c r="L102" i="2"/>
  <c r="L104" i="2"/>
  <c r="L106" i="2"/>
  <c r="L107" i="2"/>
  <c r="L108" i="2"/>
  <c r="L112" i="2"/>
  <c r="L113" i="2"/>
  <c r="L114" i="2"/>
  <c r="L115" i="2"/>
  <c r="L119" i="2"/>
  <c r="L120" i="2"/>
  <c r="L121" i="2"/>
  <c r="L122" i="2"/>
  <c r="K12" i="2"/>
  <c r="K17" i="2"/>
  <c r="K19" i="2"/>
  <c r="K22" i="2"/>
  <c r="K23" i="2"/>
  <c r="K24" i="2"/>
  <c r="K25" i="2"/>
  <c r="K26" i="2"/>
  <c r="K27" i="2"/>
  <c r="K28" i="2"/>
  <c r="K30" i="2"/>
  <c r="K31" i="2"/>
  <c r="K32" i="2"/>
  <c r="K41" i="2"/>
  <c r="K42" i="2"/>
  <c r="K44" i="2"/>
  <c r="K62" i="2"/>
  <c r="K63" i="2"/>
  <c r="K64" i="2"/>
  <c r="K65" i="2"/>
  <c r="K66" i="2"/>
  <c r="K67" i="2"/>
  <c r="K68" i="2"/>
  <c r="K71" i="2"/>
  <c r="K72" i="2"/>
  <c r="K78" i="2"/>
  <c r="K79" i="2"/>
  <c r="K83" i="2"/>
  <c r="K85" i="2"/>
  <c r="K86" i="2"/>
  <c r="K87" i="2"/>
  <c r="K88" i="2"/>
  <c r="K89" i="2"/>
  <c r="K90" i="2"/>
  <c r="K91" i="2"/>
  <c r="K97" i="2"/>
  <c r="K102" i="2"/>
  <c r="K104" i="2"/>
  <c r="K106" i="2"/>
  <c r="K107" i="2"/>
  <c r="K108" i="2"/>
  <c r="K112" i="2"/>
  <c r="K113" i="2"/>
  <c r="K114" i="2"/>
  <c r="K115" i="2"/>
  <c r="K119" i="2"/>
  <c r="K120" i="2"/>
  <c r="K121" i="2"/>
  <c r="K122" i="2"/>
  <c r="I12" i="2"/>
  <c r="I17" i="2"/>
  <c r="I19" i="2"/>
  <c r="I22" i="2"/>
  <c r="I23" i="2"/>
  <c r="I24" i="2"/>
  <c r="I25" i="2"/>
  <c r="I26" i="2"/>
  <c r="I27" i="2"/>
  <c r="I28" i="2"/>
  <c r="I30" i="2"/>
  <c r="I31" i="2"/>
  <c r="I32" i="2"/>
  <c r="I41" i="2"/>
  <c r="I42" i="2"/>
  <c r="I44" i="2"/>
  <c r="I62" i="2"/>
  <c r="I63" i="2"/>
  <c r="I64" i="2"/>
  <c r="I65" i="2"/>
  <c r="I66" i="2"/>
  <c r="I67" i="2"/>
  <c r="I68" i="2"/>
  <c r="I71" i="2"/>
  <c r="I72" i="2"/>
  <c r="I78" i="2"/>
  <c r="I79" i="2"/>
  <c r="I83" i="2"/>
  <c r="I85" i="2"/>
  <c r="I86" i="2"/>
  <c r="I87" i="2"/>
  <c r="I88" i="2"/>
  <c r="I89" i="2"/>
  <c r="I90" i="2"/>
  <c r="I91" i="2"/>
  <c r="I97" i="2"/>
  <c r="I102" i="2"/>
  <c r="I104" i="2"/>
  <c r="I106" i="2"/>
  <c r="I107" i="2"/>
  <c r="I108" i="2"/>
  <c r="I112" i="2"/>
  <c r="I113" i="2"/>
  <c r="I114" i="2"/>
  <c r="I115" i="2"/>
  <c r="I119" i="2"/>
  <c r="I120" i="2"/>
  <c r="I121" i="2"/>
  <c r="I122" i="2"/>
  <c r="J10" i="3"/>
  <c r="J23" i="3"/>
  <c r="J26" i="3"/>
  <c r="J27" i="3"/>
  <c r="J28" i="3"/>
  <c r="J29" i="3"/>
  <c r="J31" i="3"/>
  <c r="J32" i="3"/>
  <c r="J33" i="3"/>
  <c r="J34" i="3"/>
  <c r="J36" i="3"/>
  <c r="J37" i="3"/>
  <c r="J38" i="3"/>
  <c r="J43" i="3"/>
  <c r="J44" i="3"/>
  <c r="J45" i="3"/>
  <c r="J47" i="3"/>
  <c r="J49" i="3"/>
  <c r="J53" i="3"/>
  <c r="J54" i="3"/>
  <c r="J55" i="3"/>
  <c r="J56" i="3"/>
  <c r="J57" i="3"/>
  <c r="J58" i="3"/>
  <c r="J59" i="3"/>
  <c r="J60" i="3"/>
  <c r="J62" i="3"/>
  <c r="J63" i="3"/>
  <c r="J64" i="3"/>
  <c r="J65" i="3"/>
  <c r="J66" i="3"/>
  <c r="J67" i="3"/>
  <c r="J68" i="3"/>
  <c r="J73" i="3"/>
  <c r="J74" i="3"/>
  <c r="J75" i="3"/>
  <c r="J77" i="3"/>
  <c r="J78" i="3"/>
  <c r="J83" i="3"/>
  <c r="J84" i="3"/>
  <c r="J85" i="3"/>
  <c r="J88" i="3"/>
  <c r="J91" i="3"/>
  <c r="J92" i="3"/>
  <c r="J94" i="3"/>
  <c r="J97" i="3"/>
  <c r="J98" i="3"/>
  <c r="J101" i="3"/>
  <c r="J102" i="3"/>
  <c r="J103" i="3"/>
  <c r="J104" i="3"/>
  <c r="J105" i="3"/>
  <c r="J106" i="3"/>
  <c r="J107" i="3"/>
  <c r="J108" i="3"/>
  <c r="J109" i="3"/>
  <c r="J110" i="3"/>
  <c r="J111" i="3"/>
  <c r="J112" i="3"/>
  <c r="J113" i="3"/>
  <c r="J116" i="3"/>
  <c r="J120" i="3"/>
  <c r="J122" i="3"/>
  <c r="J124" i="3"/>
  <c r="J126" i="3"/>
  <c r="J127" i="3"/>
  <c r="J128" i="3"/>
  <c r="J129" i="3"/>
  <c r="J130" i="3"/>
  <c r="J131" i="3"/>
  <c r="J132" i="3"/>
  <c r="J133" i="3"/>
  <c r="J136" i="3"/>
  <c r="J137" i="3"/>
  <c r="J138" i="3"/>
  <c r="J139" i="3"/>
  <c r="J140" i="3"/>
  <c r="J141" i="3"/>
  <c r="J142" i="3"/>
  <c r="J143" i="3"/>
  <c r="J144" i="3"/>
  <c r="J145" i="3"/>
  <c r="J146" i="3"/>
  <c r="J147" i="3"/>
  <c r="J148" i="3"/>
  <c r="J149" i="3"/>
  <c r="J150" i="3"/>
  <c r="J151" i="3"/>
  <c r="J154" i="3"/>
  <c r="J155" i="3"/>
  <c r="J159" i="3"/>
  <c r="J162" i="3"/>
  <c r="J163" i="3"/>
  <c r="J169" i="3"/>
  <c r="J178" i="3"/>
  <c r="J179" i="3"/>
  <c r="J180" i="3"/>
  <c r="J181" i="3"/>
  <c r="J182" i="3"/>
  <c r="J183" i="3"/>
  <c r="J186" i="3"/>
  <c r="J191" i="3"/>
  <c r="J200" i="3"/>
  <c r="J201" i="3"/>
  <c r="J202" i="3"/>
  <c r="J203" i="3"/>
  <c r="J204" i="3"/>
  <c r="J205" i="3"/>
  <c r="J206" i="3"/>
  <c r="J207" i="3"/>
  <c r="J208" i="3"/>
  <c r="J209" i="3"/>
  <c r="J210" i="3"/>
  <c r="J214" i="3"/>
  <c r="J215" i="3"/>
  <c r="J219" i="3"/>
  <c r="J220" i="3"/>
  <c r="J221" i="3"/>
  <c r="J222" i="3"/>
  <c r="J223" i="3"/>
  <c r="J224" i="3"/>
  <c r="J225" i="3"/>
  <c r="J226" i="3"/>
  <c r="J227" i="3"/>
  <c r="J228" i="3"/>
  <c r="J229" i="3"/>
  <c r="J230" i="3"/>
  <c r="J231" i="3"/>
  <c r="J235" i="3"/>
  <c r="J236" i="3"/>
  <c r="J237"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1" i="3"/>
  <c r="J312" i="3"/>
  <c r="J313" i="3"/>
  <c r="J315" i="3"/>
  <c r="I10" i="3"/>
  <c r="I23" i="3"/>
  <c r="I26" i="3"/>
  <c r="I27" i="3"/>
  <c r="I28" i="3"/>
  <c r="I29" i="3"/>
  <c r="I31" i="3"/>
  <c r="I32" i="3"/>
  <c r="I33" i="3"/>
  <c r="I34" i="3"/>
  <c r="I36" i="3"/>
  <c r="I37" i="3"/>
  <c r="I38" i="3"/>
  <c r="I43" i="3"/>
  <c r="I44" i="3"/>
  <c r="I45" i="3"/>
  <c r="I47" i="3"/>
  <c r="I49" i="3"/>
  <c r="I53" i="3"/>
  <c r="I54" i="3"/>
  <c r="I55" i="3"/>
  <c r="I56" i="3"/>
  <c r="I57" i="3"/>
  <c r="I58" i="3"/>
  <c r="I59" i="3"/>
  <c r="I60" i="3"/>
  <c r="I62" i="3"/>
  <c r="I63" i="3"/>
  <c r="I64" i="3"/>
  <c r="I65" i="3"/>
  <c r="I66" i="3"/>
  <c r="I67" i="3"/>
  <c r="I68" i="3"/>
  <c r="I73" i="3"/>
  <c r="I74" i="3"/>
  <c r="I75" i="3"/>
  <c r="I77" i="3"/>
  <c r="I78" i="3"/>
  <c r="I83" i="3"/>
  <c r="I84" i="3"/>
  <c r="I85" i="3"/>
  <c r="I88" i="3"/>
  <c r="I91" i="3"/>
  <c r="I92" i="3"/>
  <c r="I94" i="3"/>
  <c r="I97" i="3"/>
  <c r="I98" i="3"/>
  <c r="I101" i="3"/>
  <c r="I102" i="3"/>
  <c r="I103" i="3"/>
  <c r="I104" i="3"/>
  <c r="I105" i="3"/>
  <c r="I106" i="3"/>
  <c r="I107" i="3"/>
  <c r="I108" i="3"/>
  <c r="I109" i="3"/>
  <c r="I110" i="3"/>
  <c r="I111" i="3"/>
  <c r="I112" i="3"/>
  <c r="I113" i="3"/>
  <c r="I116" i="3"/>
  <c r="I120" i="3"/>
  <c r="I122" i="3"/>
  <c r="I124" i="3"/>
  <c r="I126" i="3"/>
  <c r="I127" i="3"/>
  <c r="I128" i="3"/>
  <c r="I129" i="3"/>
  <c r="I130" i="3"/>
  <c r="I131" i="3"/>
  <c r="I132" i="3"/>
  <c r="I133" i="3"/>
  <c r="I136" i="3"/>
  <c r="I137" i="3"/>
  <c r="I138" i="3"/>
  <c r="I139" i="3"/>
  <c r="I140" i="3"/>
  <c r="I141" i="3"/>
  <c r="I142" i="3"/>
  <c r="I143" i="3"/>
  <c r="I144" i="3"/>
  <c r="I145" i="3"/>
  <c r="I146" i="3"/>
  <c r="I147" i="3"/>
  <c r="I148" i="3"/>
  <c r="I149" i="3"/>
  <c r="I150" i="3"/>
  <c r="I151" i="3"/>
  <c r="I154" i="3"/>
  <c r="I155" i="3"/>
  <c r="I159" i="3"/>
  <c r="I162" i="3"/>
  <c r="I163" i="3"/>
  <c r="I169" i="3"/>
  <c r="I178" i="3"/>
  <c r="I179" i="3"/>
  <c r="I180" i="3"/>
  <c r="I181" i="3"/>
  <c r="I182" i="3"/>
  <c r="I183" i="3"/>
  <c r="I186" i="3"/>
  <c r="I191" i="3"/>
  <c r="I200" i="3"/>
  <c r="I201" i="3"/>
  <c r="I202" i="3"/>
  <c r="I203" i="3"/>
  <c r="I204" i="3"/>
  <c r="I205" i="3"/>
  <c r="I206" i="3"/>
  <c r="I207" i="3"/>
  <c r="I208" i="3"/>
  <c r="I209" i="3"/>
  <c r="I210" i="3"/>
  <c r="I214" i="3"/>
  <c r="I215" i="3"/>
  <c r="I219" i="3"/>
  <c r="I220" i="3"/>
  <c r="I221" i="3"/>
  <c r="I222" i="3"/>
  <c r="I223" i="3"/>
  <c r="I224" i="3"/>
  <c r="I225" i="3"/>
  <c r="I226" i="3"/>
  <c r="I227" i="3"/>
  <c r="I228" i="3"/>
  <c r="I229" i="3"/>
  <c r="I230" i="3"/>
  <c r="I231" i="3"/>
  <c r="I235" i="3"/>
  <c r="I236" i="3"/>
  <c r="I237"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1" i="3"/>
  <c r="I312" i="3"/>
  <c r="I313" i="3"/>
  <c r="I315" i="3"/>
  <c r="G122" i="3"/>
  <c r="G124" i="3"/>
  <c r="G126" i="3"/>
  <c r="G127" i="3"/>
  <c r="G128" i="3"/>
  <c r="G129" i="3"/>
  <c r="G130" i="3"/>
  <c r="G131" i="3"/>
  <c r="G132" i="3"/>
  <c r="G133" i="3"/>
  <c r="G136" i="3"/>
  <c r="G137" i="3"/>
  <c r="G138" i="3"/>
  <c r="G139" i="3"/>
  <c r="G140" i="3"/>
  <c r="G141" i="3"/>
  <c r="G142" i="3"/>
  <c r="G143" i="3"/>
  <c r="G144" i="3"/>
  <c r="G145" i="3"/>
  <c r="G146" i="3"/>
  <c r="G147" i="3"/>
  <c r="G148" i="3"/>
  <c r="G149" i="3"/>
  <c r="G150" i="3"/>
  <c r="G151" i="3"/>
  <c r="G154" i="3"/>
  <c r="G155" i="3"/>
  <c r="G159" i="3"/>
  <c r="G162" i="3"/>
  <c r="G163" i="3"/>
  <c r="G169" i="3"/>
  <c r="G178" i="3"/>
  <c r="G179" i="3"/>
  <c r="G180" i="3"/>
  <c r="G181" i="3"/>
  <c r="G182" i="3"/>
  <c r="G183" i="3"/>
  <c r="G186" i="3"/>
  <c r="G191" i="3"/>
  <c r="G200" i="3"/>
  <c r="G201" i="3"/>
  <c r="G202" i="3"/>
  <c r="G203" i="3"/>
  <c r="G204" i="3"/>
  <c r="G205" i="3"/>
  <c r="G206" i="3"/>
  <c r="G207" i="3"/>
  <c r="G208" i="3"/>
  <c r="G209" i="3"/>
  <c r="G210" i="3"/>
  <c r="G214" i="3"/>
  <c r="G215" i="3"/>
  <c r="G219" i="3"/>
  <c r="G220" i="3"/>
  <c r="G221" i="3"/>
  <c r="G222" i="3"/>
  <c r="G223" i="3"/>
  <c r="G224" i="3"/>
  <c r="G225" i="3"/>
  <c r="G226" i="3"/>
  <c r="G227" i="3"/>
  <c r="G228" i="3"/>
  <c r="G229" i="3"/>
  <c r="G230" i="3"/>
  <c r="G231" i="3"/>
  <c r="G235" i="3"/>
  <c r="G236" i="3"/>
  <c r="G237"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1" i="3"/>
  <c r="G312" i="3"/>
  <c r="G313" i="3"/>
  <c r="G315" i="3"/>
  <c r="G9" i="3"/>
  <c r="G10" i="3"/>
  <c r="G23" i="3"/>
  <c r="G26" i="3"/>
  <c r="G27" i="3"/>
  <c r="G28" i="3"/>
  <c r="G29" i="3"/>
  <c r="G31" i="3"/>
  <c r="G32" i="3"/>
  <c r="G33" i="3"/>
  <c r="G34" i="3"/>
  <c r="G36" i="3"/>
  <c r="G37" i="3"/>
  <c r="G38" i="3"/>
  <c r="G43" i="3"/>
  <c r="G44" i="3"/>
  <c r="G45" i="3"/>
  <c r="G47" i="3"/>
  <c r="G49" i="3"/>
  <c r="G53" i="3"/>
  <c r="G54" i="3"/>
  <c r="G55" i="3"/>
  <c r="G56" i="3"/>
  <c r="G57" i="3"/>
  <c r="G58" i="3"/>
  <c r="G59" i="3"/>
  <c r="G60" i="3"/>
  <c r="G62" i="3"/>
  <c r="G63" i="3"/>
  <c r="G64" i="3"/>
  <c r="G65" i="3"/>
  <c r="G66" i="3"/>
  <c r="G67" i="3"/>
  <c r="G68" i="3"/>
  <c r="G73" i="3"/>
  <c r="G74" i="3"/>
  <c r="G75" i="3"/>
  <c r="G77" i="3"/>
  <c r="G78" i="3"/>
  <c r="G83" i="3"/>
  <c r="G84" i="3"/>
  <c r="G85" i="3"/>
  <c r="G88" i="3"/>
  <c r="G91" i="3"/>
  <c r="G92" i="3"/>
  <c r="G94" i="3"/>
  <c r="G97" i="3"/>
  <c r="G98" i="3"/>
  <c r="G101" i="3"/>
  <c r="G102" i="3"/>
  <c r="G103" i="3"/>
  <c r="G104" i="3"/>
  <c r="G105" i="3"/>
  <c r="G106" i="3"/>
  <c r="G107" i="3"/>
  <c r="G108" i="3"/>
  <c r="G109" i="3"/>
  <c r="G110" i="3"/>
  <c r="G111" i="3"/>
  <c r="G112" i="3"/>
  <c r="G113" i="3"/>
  <c r="G116" i="3"/>
  <c r="J9" i="3"/>
  <c r="I9" i="3"/>
  <c r="G120" i="3"/>
  <c r="K11" i="2"/>
  <c r="L11" i="2"/>
  <c r="I11" i="2"/>
  <c r="K104" i="1"/>
  <c r="L104" i="1"/>
  <c r="L12" i="1"/>
  <c r="L14" i="1"/>
  <c r="L15" i="1"/>
  <c r="L16" i="1"/>
  <c r="L24" i="1"/>
  <c r="L25" i="1"/>
  <c r="L26" i="1"/>
  <c r="L27" i="1"/>
  <c r="L35" i="1"/>
  <c r="L36" i="1"/>
  <c r="L37" i="1"/>
  <c r="L38" i="1"/>
  <c r="L40" i="1"/>
  <c r="L41" i="1"/>
  <c r="L42" i="1"/>
  <c r="L43" i="1"/>
  <c r="L44" i="1"/>
  <c r="L55" i="1"/>
  <c r="L56" i="1"/>
  <c r="L57" i="1"/>
  <c r="L60" i="1"/>
  <c r="L61" i="1"/>
  <c r="L62" i="1"/>
  <c r="L63" i="1"/>
  <c r="L64" i="1"/>
  <c r="L65" i="1"/>
  <c r="L69" i="1"/>
  <c r="L75" i="1"/>
  <c r="L76" i="1"/>
  <c r="L77" i="1"/>
  <c r="L78" i="1"/>
  <c r="L79" i="1"/>
  <c r="L80" i="1"/>
  <c r="L81" i="1"/>
  <c r="L82" i="1"/>
  <c r="L83" i="1"/>
  <c r="L84" i="1"/>
  <c r="L85" i="1"/>
  <c r="L86" i="1"/>
  <c r="L87" i="1"/>
  <c r="L88" i="1"/>
  <c r="L89" i="1"/>
  <c r="L93" i="1"/>
  <c r="L96" i="1"/>
  <c r="L97" i="1"/>
  <c r="L99" i="1"/>
  <c r="L103" i="1"/>
  <c r="L106" i="1"/>
  <c r="L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5" i="1"/>
  <c r="L105" i="1" s="1"/>
  <c r="K106" i="1"/>
  <c r="K11" i="1"/>
  <c r="I55" i="1"/>
  <c r="I56" i="1"/>
  <c r="I57" i="1"/>
  <c r="I60" i="1"/>
  <c r="I61" i="1"/>
  <c r="I62" i="1"/>
  <c r="I63" i="1"/>
  <c r="I64" i="1"/>
  <c r="I65" i="1"/>
  <c r="I69" i="1"/>
  <c r="I75" i="1"/>
  <c r="I76" i="1"/>
  <c r="I77" i="1"/>
  <c r="I78" i="1"/>
  <c r="I79" i="1"/>
  <c r="I80" i="1"/>
  <c r="I81" i="1"/>
  <c r="I82" i="1"/>
  <c r="I83" i="1"/>
  <c r="I84" i="1"/>
  <c r="I85" i="1"/>
  <c r="I86" i="1"/>
  <c r="I87" i="1"/>
  <c r="I88" i="1"/>
  <c r="I89" i="1"/>
  <c r="I93" i="1"/>
  <c r="I96" i="1"/>
  <c r="I97" i="1"/>
  <c r="I99" i="1"/>
  <c r="I103" i="1"/>
  <c r="I106" i="1"/>
  <c r="I12" i="1"/>
  <c r="I14" i="1"/>
  <c r="I15" i="1"/>
  <c r="I16" i="1"/>
  <c r="I24" i="1"/>
  <c r="I25" i="1"/>
  <c r="I26" i="1"/>
  <c r="I27" i="1"/>
  <c r="I35" i="1"/>
  <c r="I36" i="1"/>
  <c r="I37" i="1"/>
  <c r="I38" i="1"/>
  <c r="I40" i="1"/>
  <c r="I41" i="1"/>
  <c r="I42" i="1"/>
  <c r="I43" i="1"/>
  <c r="I44" i="1"/>
  <c r="I11" i="1"/>
</calcChain>
</file>

<file path=xl/sharedStrings.xml><?xml version="1.0" encoding="utf-8"?>
<sst xmlns="http://schemas.openxmlformats.org/spreadsheetml/2006/main" count="44452" uniqueCount="23335">
  <si>
    <t>DAFTAR STANDAR SATUAN HARGA</t>
  </si>
  <si>
    <t>(SSH)</t>
  </si>
  <si>
    <t>No</t>
  </si>
  <si>
    <t>Nama Barang</t>
  </si>
  <si>
    <t>Merk</t>
  </si>
  <si>
    <t>Spesifikasi</t>
  </si>
  <si>
    <t>Satuan</t>
  </si>
  <si>
    <t>02.03</t>
  </si>
  <si>
    <t>ALAT-ALAT ANGKUTAN</t>
  </si>
  <si>
    <t>02.03.01</t>
  </si>
  <si>
    <t>Alat Angkutan Darat Bermotor</t>
  </si>
  <si>
    <t>02.03.01.01</t>
  </si>
  <si>
    <t>Kendaraan Dinas Bermotor Perorangan</t>
  </si>
  <si>
    <t>02.03.01.01.01</t>
  </si>
  <si>
    <t>Sedan</t>
  </si>
  <si>
    <t>02.03.01.01.02</t>
  </si>
  <si>
    <t>Jeep</t>
  </si>
  <si>
    <t>02.03.01.01.03</t>
  </si>
  <si>
    <t>Station Wagon</t>
  </si>
  <si>
    <t>02.03.01.01.03.01</t>
  </si>
  <si>
    <t/>
  </si>
  <si>
    <t xml:space="preserve"> 1000 - 1500 cc</t>
  </si>
  <si>
    <t>Unit</t>
  </si>
  <si>
    <t>02.03.01.01.03.02</t>
  </si>
  <si>
    <t>2000 CC - 2500 CC</t>
  </si>
  <si>
    <t>02.03.01.01.04</t>
  </si>
  <si>
    <t>Kendaraan Dinas Bermotor Perorangan Lainnya</t>
  </si>
  <si>
    <t>02.03.01.02</t>
  </si>
  <si>
    <t>Kendaraan Bermotor Penumpang</t>
  </si>
  <si>
    <t>02.03.01.02.01</t>
  </si>
  <si>
    <t>Bus (Penumpang 30 Orang ke Atas)</t>
  </si>
  <si>
    <t>02.03.01.02.02</t>
  </si>
  <si>
    <t>Micro Bus (Penumpang 15-30 orang)</t>
  </si>
  <si>
    <t>02.03.01.02.02.01</t>
  </si>
  <si>
    <t>Bus</t>
  </si>
  <si>
    <t>02.03.01.02.03</t>
  </si>
  <si>
    <t>Mini Bus (Penumpang 14 Orang ke bawah)</t>
  </si>
  <si>
    <t>02.03.01.02.03.01</t>
  </si>
  <si>
    <t>Mobil Mini Bus</t>
  </si>
  <si>
    <t>02.03.01.03</t>
  </si>
  <si>
    <t>Kendaraan Bermotor Angkutan Barang</t>
  </si>
  <si>
    <t>02.03.01.03.01</t>
  </si>
  <si>
    <t>Truck + Attachment</t>
  </si>
  <si>
    <t>02.03.01.03.01.01</t>
  </si>
  <si>
    <t>Truk Barang</t>
  </si>
  <si>
    <t xml:space="preserve"> Unit </t>
  </si>
  <si>
    <t>02.03.01.03.01.02</t>
  </si>
  <si>
    <t>Truk Derek</t>
  </si>
  <si>
    <t>02.03.01.03.01.03</t>
  </si>
  <si>
    <t>Truck Compactor</t>
  </si>
  <si>
    <t>6 M3</t>
  </si>
  <si>
    <t>02.03.01.03.01.04</t>
  </si>
  <si>
    <t>10 M3</t>
  </si>
  <si>
    <t>02.03.01.03.01.05</t>
  </si>
  <si>
    <t>12 M3</t>
  </si>
  <si>
    <t>02.03.01.03.01.06</t>
  </si>
  <si>
    <t>14 M3</t>
  </si>
  <si>
    <t>02.03.01.03.01.07</t>
  </si>
  <si>
    <t>Dump Truck</t>
  </si>
  <si>
    <t>02.03.01.03.02</t>
  </si>
  <si>
    <t>Pick Up</t>
  </si>
  <si>
    <t>02.03.01.03.02.01</t>
  </si>
  <si>
    <t>Mobil Pick Up</t>
  </si>
  <si>
    <t>02.03.01.03.02.02</t>
  </si>
  <si>
    <t>Perlengkapan Truk Derek dan Skywalker</t>
  </si>
  <si>
    <t>Paket</t>
  </si>
  <si>
    <t>02.03.01.03.02.03</t>
  </si>
  <si>
    <t>Pick Up Double Cabin</t>
  </si>
  <si>
    <t>02.03.01.03.03</t>
  </si>
  <si>
    <t>Traller</t>
  </si>
  <si>
    <t>02.03.01.03.04</t>
  </si>
  <si>
    <t>Semi Traller</t>
  </si>
  <si>
    <t>02.03.01.03.05</t>
  </si>
  <si>
    <t>Kendaraan Angutan Lainnya</t>
  </si>
  <si>
    <t>02.03.01.04</t>
  </si>
  <si>
    <t>Kendaraan Bermotor Khusus</t>
  </si>
  <si>
    <t>02.03.01.04.01</t>
  </si>
  <si>
    <t>Mobil Ambulance</t>
  </si>
  <si>
    <t>02.03.01.04.02</t>
  </si>
  <si>
    <t>Mobil Jenazah</t>
  </si>
  <si>
    <t>02.03.01.04.03</t>
  </si>
  <si>
    <t>Mobil Unit Penerangan</t>
  </si>
  <si>
    <t>02.03.01.04.04</t>
  </si>
  <si>
    <t>Mobil Pemadam Kebakaran</t>
  </si>
  <si>
    <t>02.03.01.04.04.01</t>
  </si>
  <si>
    <t>3000 Liter</t>
  </si>
  <si>
    <t>02.03.01.04.04.02</t>
  </si>
  <si>
    <t>5000 Liter</t>
  </si>
  <si>
    <t>02.03.01.04.05</t>
  </si>
  <si>
    <t>Mobil Tinja</t>
  </si>
  <si>
    <t>02.03.01.04.05.01</t>
  </si>
  <si>
    <t>02.03.01.04.06</t>
  </si>
  <si>
    <t>Mobil Tangki</t>
  </si>
  <si>
    <t>02.03.01.04.07</t>
  </si>
  <si>
    <t>Mobil Unit Monitoring Frekwensi</t>
  </si>
  <si>
    <t>02.03.01.04.08</t>
  </si>
  <si>
    <t>Mobil Unit Perpustakaan Keliling</t>
  </si>
  <si>
    <t>02.03.01.04.09</t>
  </si>
  <si>
    <t>Mobil Visual Mini (muvianai) Darat</t>
  </si>
  <si>
    <t>02.03.01.04.10</t>
  </si>
  <si>
    <t>Mobil Unit Satelit Link Van</t>
  </si>
  <si>
    <t>02.03.01.04.11</t>
  </si>
  <si>
    <t>Mobil Unit Panggung</t>
  </si>
  <si>
    <t>02.03.01.04.12</t>
  </si>
  <si>
    <t>Mobil Unit Pameran</t>
  </si>
  <si>
    <t>02.03.01.04.13</t>
  </si>
  <si>
    <t>Out Side Broad Cast Van Radio</t>
  </si>
  <si>
    <t>02.03.01.04.14</t>
  </si>
  <si>
    <t>Out Side Broad Cast Van Televisi</t>
  </si>
  <si>
    <t>02.03.01.04.15</t>
  </si>
  <si>
    <t>Mobil Unit Oroduksi Film</t>
  </si>
  <si>
    <t>02.03.01.04.16</t>
  </si>
  <si>
    <t>Mobil Unit Produksi Film</t>
  </si>
  <si>
    <t>02.03.01.04.17</t>
  </si>
  <si>
    <t>Mobil Unit Produksi Cinerama</t>
  </si>
  <si>
    <t>02</t>
  </si>
  <si>
    <t>02.03.01.04.18</t>
  </si>
  <si>
    <t>Mobil Unit Kesehatan Masyarakat</t>
  </si>
  <si>
    <t>02.03.01.04.19</t>
  </si>
  <si>
    <t>Mobil Unit Kesehatan Hewan</t>
  </si>
  <si>
    <t>PERALATAN DAN MESIN</t>
  </si>
  <si>
    <t>02.03.01.04.20</t>
  </si>
  <si>
    <t>Mobil Unit Tahanan</t>
  </si>
  <si>
    <t>02.03.01.04.21</t>
  </si>
  <si>
    <t>Mobil Unit Pengangkut Uang</t>
  </si>
  <si>
    <t>02.03.01.04.22</t>
  </si>
  <si>
    <t>Kendaraan Bermotor Khusus Lainnya</t>
  </si>
  <si>
    <t>02.03.01.04.22.01</t>
  </si>
  <si>
    <t xml:space="preserve">Mobil box </t>
  </si>
  <si>
    <t xml:space="preserve">Unit </t>
  </si>
  <si>
    <t>02.03.01.04.22.02</t>
  </si>
  <si>
    <t>Sky Walker</t>
  </si>
  <si>
    <t>12 M</t>
  </si>
  <si>
    <t>02.02</t>
  </si>
  <si>
    <t>ALAT-ALAT BESAR</t>
  </si>
  <si>
    <t>02.03.01.04.22.03</t>
  </si>
  <si>
    <t>Mobil Pengangkut Akseptor/ Pelayanan KB</t>
  </si>
  <si>
    <t>02.03.01.04.22.04</t>
  </si>
  <si>
    <t>Mobil Toilet</t>
  </si>
  <si>
    <t>Tidak Ada</t>
  </si>
  <si>
    <t>02.03.01.04.22.05</t>
  </si>
  <si>
    <t>Mobil Box KB</t>
  </si>
  <si>
    <t>02.02.01</t>
  </si>
  <si>
    <t>ALAT-ALAT BESAR DARAT</t>
  </si>
  <si>
    <t>02.02.01.01</t>
  </si>
  <si>
    <t>Tractor</t>
  </si>
  <si>
    <t>02.03.01.04.22.06</t>
  </si>
  <si>
    <t>Truk Sweepper</t>
  </si>
  <si>
    <t>02.02.01.02</t>
  </si>
  <si>
    <t>Grader</t>
  </si>
  <si>
    <t>02.02.01.03</t>
  </si>
  <si>
    <t>Excavator</t>
  </si>
  <si>
    <t>02.02.01.03.01</t>
  </si>
  <si>
    <t>02.04</t>
  </si>
  <si>
    <t>ALAT BENGKEL DAN ALAT UKUR</t>
  </si>
  <si>
    <t>02.04.01</t>
  </si>
  <si>
    <t>Alat Bengkel Bermesin</t>
  </si>
  <si>
    <t>02.04.01.01</t>
  </si>
  <si>
    <t>Perkakas Konstruksi Logam Terpasang pada Pondasi</t>
  </si>
  <si>
    <t>Model PC200</t>
  </si>
  <si>
    <t>Type VKM 4000, diesel 4 cylinders, 95 Hp</t>
  </si>
  <si>
    <t>Excavator Long Arm Model PC200-8M0 SLF, Sudah Termasuk Pajak, Dan Biaya Pengiriman</t>
  </si>
  <si>
    <t>02.02.01.03.02</t>
  </si>
  <si>
    <t>Mini Hydroulic Excavator</t>
  </si>
  <si>
    <t>PC 45</t>
  </si>
  <si>
    <t>PC 45 MR3</t>
  </si>
  <si>
    <t>Container</t>
  </si>
  <si>
    <t>02.04.01.01.01</t>
  </si>
  <si>
    <t>Mesin Bubut</t>
  </si>
  <si>
    <t>02.02.01.03.01.01</t>
  </si>
  <si>
    <t xml:space="preserve">Container </t>
  </si>
  <si>
    <t>02.04.01.01.02</t>
  </si>
  <si>
    <t>Mesin Pres</t>
  </si>
  <si>
    <t>02.04.01.01.02.01</t>
  </si>
  <si>
    <t>02.02.01.03.01.02</t>
  </si>
  <si>
    <t>Mesin Pres Plastik</t>
  </si>
  <si>
    <t>8 M3</t>
  </si>
  <si>
    <t>02.03.01.04.22.07</t>
  </si>
  <si>
    <t>02.02.01.03.01.03</t>
  </si>
  <si>
    <t>02.04.01.01.03</t>
  </si>
  <si>
    <t xml:space="preserve">Container Simulator Kebakaran </t>
  </si>
  <si>
    <t>15 Meter</t>
  </si>
  <si>
    <t>Mesin Ketam</t>
  </si>
  <si>
    <t>02.02.01.04</t>
  </si>
  <si>
    <t>Pile Driver</t>
  </si>
  <si>
    <t>02.04.01.01.04</t>
  </si>
  <si>
    <t>02.03.01.05</t>
  </si>
  <si>
    <t>Mesin Pres Hidrolik dan Punush</t>
  </si>
  <si>
    <t>Kendaraan Bermotor Beroda Dua</t>
  </si>
  <si>
    <t>02.02.01.05</t>
  </si>
  <si>
    <t>Hauler</t>
  </si>
  <si>
    <t>02.04.01.01.05</t>
  </si>
  <si>
    <t>Mesin Bor Cylinder</t>
  </si>
  <si>
    <t>02.03.01.05.01</t>
  </si>
  <si>
    <t>Sepeda Motor</t>
  </si>
  <si>
    <t>02.02.01.06</t>
  </si>
  <si>
    <t>Asphalt Equipment</t>
  </si>
  <si>
    <t>02.04.01.01.06</t>
  </si>
  <si>
    <t>Mesin Skrup</t>
  </si>
  <si>
    <t>02.03.01.05.01.01</t>
  </si>
  <si>
    <t>Honda</t>
  </si>
  <si>
    <t>Roda Dua</t>
  </si>
  <si>
    <t>02.02.01.07</t>
  </si>
  <si>
    <t>Compacting Equipment</t>
  </si>
  <si>
    <t>02.04.01.01.07</t>
  </si>
  <si>
    <t>Mesin Milling</t>
  </si>
  <si>
    <t>02.03.01.05.01.02</t>
  </si>
  <si>
    <t>Sepeda Motor Traill</t>
  </si>
  <si>
    <t>02.02.01.08</t>
  </si>
  <si>
    <t>Aggregate &amp; Concrete Equipment</t>
  </si>
  <si>
    <t>02.04.01.01.08</t>
  </si>
  <si>
    <t>Mesin Purel</t>
  </si>
  <si>
    <t>02.02.01.09</t>
  </si>
  <si>
    <t>Loader</t>
  </si>
  <si>
    <t>02.04.01.01.09</t>
  </si>
  <si>
    <t>Mesin Perapen</t>
  </si>
  <si>
    <t>02.02.01.10</t>
  </si>
  <si>
    <t>02.04.01.01.10</t>
  </si>
  <si>
    <t>Alat Pengangkat</t>
  </si>
  <si>
    <t>Mesin Sikat Kulit</t>
  </si>
  <si>
    <t>02.03.01.05.02</t>
  </si>
  <si>
    <t>Scooter</t>
  </si>
  <si>
    <t>02.04.01.01.11</t>
  </si>
  <si>
    <t>02.02.01.10.01</t>
  </si>
  <si>
    <t>Mesin Pemotong Kulit</t>
  </si>
  <si>
    <t>Chain Block</t>
  </si>
  <si>
    <t>5 Ton</t>
  </si>
  <si>
    <t>02.03.01.06</t>
  </si>
  <si>
    <t>Kendaraan Bermotor Beroda Tiga</t>
  </si>
  <si>
    <t>02.04.01.01.12</t>
  </si>
  <si>
    <t>Mesin Jahit Kulit</t>
  </si>
  <si>
    <t>02.02.01.10.02</t>
  </si>
  <si>
    <t>Dongkrak Buaya</t>
  </si>
  <si>
    <t>3.5 Ton</t>
  </si>
  <si>
    <t>02.03.01.06.01</t>
  </si>
  <si>
    <t>Bemo</t>
  </si>
  <si>
    <t>02.04.01.01.13</t>
  </si>
  <si>
    <t>Mesin Pengepres Kulit</t>
  </si>
  <si>
    <t>02.02.01.10.03</t>
  </si>
  <si>
    <t>Electric Winch</t>
  </si>
  <si>
    <t>Minimal 5 Ton</t>
  </si>
  <si>
    <t>02.04.01.01.14</t>
  </si>
  <si>
    <t>02.03.01.06.02</t>
  </si>
  <si>
    <t>Mesin Kompresor</t>
  </si>
  <si>
    <t>Helicak / Bajaj</t>
  </si>
  <si>
    <t>02.04.01.01.14.01</t>
  </si>
  <si>
    <t>02.02.01.10.04</t>
  </si>
  <si>
    <t>02.03.01.06.03</t>
  </si>
  <si>
    <t>Conveyor</t>
  </si>
  <si>
    <t>Kendaraan Bermotor Beroda Tiga Lainnya</t>
  </si>
  <si>
    <t>Body, plat UNP 7, Panjang 6 meter</t>
  </si>
  <si>
    <t>02.04.01.02</t>
  </si>
  <si>
    <t>02.03.01.06.03.01</t>
  </si>
  <si>
    <t>Perkakas Konstruksi Logam yang Berpindah</t>
  </si>
  <si>
    <t>Sepeda Motor Roda Tiga</t>
  </si>
  <si>
    <t>02.02.01.11</t>
  </si>
  <si>
    <t>Mesin Proses</t>
  </si>
  <si>
    <t>02.04.01.02.01</t>
  </si>
  <si>
    <t>Mesin Gerinda Tangan</t>
  </si>
  <si>
    <t>02.03.01.06.03.02</t>
  </si>
  <si>
    <t>Sepeda Motor Roda Tiga Modifikasi</t>
  </si>
  <si>
    <t>02.04.01.02.01.01</t>
  </si>
  <si>
    <t>Mesin Gerinda</t>
  </si>
  <si>
    <t>02.02.01.11.01</t>
  </si>
  <si>
    <t xml:space="preserve">  7 inchi 2200 W</t>
  </si>
  <si>
    <t>Mesin Pembuat Pellet</t>
  </si>
  <si>
    <t>02.04.01.02.01.02</t>
  </si>
  <si>
    <t>Mata Gerinda Potong</t>
  </si>
  <si>
    <t>Pcs</t>
  </si>
  <si>
    <t>02.03.02</t>
  </si>
  <si>
    <t>02.02.01.11.02</t>
  </si>
  <si>
    <t>Alat Angkutan Berat Tak Bermotor</t>
  </si>
  <si>
    <t>Mesin Pembuat Es</t>
  </si>
  <si>
    <t>02.04.01.02.01.03</t>
  </si>
  <si>
    <t>Mesin Gerinda 3 Inchi</t>
  </si>
  <si>
    <t>02.02.01.11.03</t>
  </si>
  <si>
    <t>02.04.01.02.01.04</t>
  </si>
  <si>
    <t>02.03.02.01</t>
  </si>
  <si>
    <t>Mesin Penghancur Es</t>
  </si>
  <si>
    <t>Gerinda Cordless</t>
  </si>
  <si>
    <t>Kendaraan Tak Bermotor Angkutan Barang</t>
  </si>
  <si>
    <t>02.04.01.02.02</t>
  </si>
  <si>
    <t>Mesin Bor Tangan</t>
  </si>
  <si>
    <t>02.02.01.11.04</t>
  </si>
  <si>
    <t>Water Treatment</t>
  </si>
  <si>
    <t>02.03.02.01.01</t>
  </si>
  <si>
    <t>Gerobak Tarik</t>
  </si>
  <si>
    <t>02.04.01.02.02.01</t>
  </si>
  <si>
    <t xml:space="preserve">Mesin Bor Tangan Listrik </t>
  </si>
  <si>
    <t xml:space="preserve"> 350 Watt 100 A</t>
  </si>
  <si>
    <t>02.03.02.01.01.01</t>
  </si>
  <si>
    <t>02.04.01.02.02.02</t>
  </si>
  <si>
    <t>Trolly Volume</t>
  </si>
  <si>
    <t>Bor</t>
  </si>
  <si>
    <t>180L</t>
  </si>
  <si>
    <t>02.04.01.02.02.03</t>
  </si>
  <si>
    <t>Bor Cordless</t>
  </si>
  <si>
    <t>02.03.02.01.02</t>
  </si>
  <si>
    <t>Gerobak Dorong</t>
  </si>
  <si>
    <t>02.02.01.11.05</t>
  </si>
  <si>
    <t>Sea Water Treatment</t>
  </si>
  <si>
    <t>02.04.01.02.02.04</t>
  </si>
  <si>
    <t>Cordless Impact Drill</t>
  </si>
  <si>
    <t>02.03.02.01.02.01</t>
  </si>
  <si>
    <t>Hand Trolly</t>
  </si>
  <si>
    <t>Buah</t>
  </si>
  <si>
    <t>02.02.01.11.06</t>
  </si>
  <si>
    <t>Mesin Proses Lainnya</t>
  </si>
  <si>
    <t>02.04.01.02.03</t>
  </si>
  <si>
    <t>Perkakas Konstruksi Logam yang Berpisah Lainnya</t>
  </si>
  <si>
    <t>02.03.02.01.02.02</t>
  </si>
  <si>
    <t>Trolly Lipat</t>
  </si>
  <si>
    <t>02.02.01.11.06.01</t>
  </si>
  <si>
    <t>Mesin Antrian</t>
  </si>
  <si>
    <t>02.03.02.01.02.03</t>
  </si>
  <si>
    <t>Trolly Besar</t>
  </si>
  <si>
    <t>02.04.01.02.03.01</t>
  </si>
  <si>
    <t>Pad Mesin Poles Lantai</t>
  </si>
  <si>
    <t>02.02.01.11.06.02</t>
  </si>
  <si>
    <t>Mesin Cetak Digital Duplikator</t>
  </si>
  <si>
    <t>02.04.01.02.03.02</t>
  </si>
  <si>
    <t>Pad Mesin Poles Lantai Marmer/Granit</t>
  </si>
  <si>
    <t>02.03.02.01.02.04</t>
  </si>
  <si>
    <t>02.02.01.11.06.03</t>
  </si>
  <si>
    <t>02.04.01.02.03.03</t>
  </si>
  <si>
    <t>Mesin Poles Lantai</t>
  </si>
  <si>
    <t>Total Station</t>
  </si>
  <si>
    <t>02.03.02.01.02.05</t>
  </si>
  <si>
    <t>02.04.01.03</t>
  </si>
  <si>
    <t>Trolley Linen</t>
  </si>
  <si>
    <t>Perkakas Bengkel Listrik</t>
  </si>
  <si>
    <t>02.02.01.11.06.04</t>
  </si>
  <si>
    <t>Mesin Polisher</t>
  </si>
  <si>
    <t>02.04.01.03.01</t>
  </si>
  <si>
    <t>Batteray Charger</t>
  </si>
  <si>
    <t>02.03.02.01.02.06</t>
  </si>
  <si>
    <t>02.04.01.03.02</t>
  </si>
  <si>
    <t>Winder</t>
  </si>
  <si>
    <t>02.02.01.12</t>
  </si>
  <si>
    <t>Alat-Alat Besar Darat Lainnya</t>
  </si>
  <si>
    <t>02.04.01.03.03</t>
  </si>
  <si>
    <t>Transformator</t>
  </si>
  <si>
    <t>02.04.01.03.03.01</t>
  </si>
  <si>
    <t>Trafo Las Listrik</t>
  </si>
  <si>
    <t>125 A</t>
  </si>
  <si>
    <t>02.02.01.12.01</t>
  </si>
  <si>
    <t>Sentral Gas Medis (Central Compress Air 5.5OP-9.5G5A)</t>
  </si>
  <si>
    <t>Set</t>
  </si>
  <si>
    <t>02.04.01.03.03.02</t>
  </si>
  <si>
    <t>Trafo Lampu Hias</t>
  </si>
  <si>
    <t>Trolley Besar</t>
  </si>
  <si>
    <t>3 Rak</t>
  </si>
  <si>
    <t>02.04.01.03.03.03</t>
  </si>
  <si>
    <t>02.02.01.12.02</t>
  </si>
  <si>
    <t>Trafo</t>
  </si>
  <si>
    <t>800 KVA</t>
  </si>
  <si>
    <t>Sentral Gas Medis (Central Compress Tank (vol. 1000Ltr) - Lokal)</t>
  </si>
  <si>
    <t>02.03.02.01.02.07</t>
  </si>
  <si>
    <t>Gerobak Sorong</t>
  </si>
  <si>
    <t>Artco Dan Dragon Fly</t>
  </si>
  <si>
    <t>Multifungsi</t>
  </si>
  <si>
    <t>KAP 4 CF BAN 13X3, Garansi Toko</t>
  </si>
  <si>
    <t>02.04.01.03.04</t>
  </si>
  <si>
    <t>Solder Listrik</t>
  </si>
  <si>
    <t>02.02.01.12.03</t>
  </si>
  <si>
    <t>Molen Cor Kapasitas 750 Liter ()</t>
  </si>
  <si>
    <t>02.04.01.03.04.01</t>
  </si>
  <si>
    <t>02.03.02.01.03</t>
  </si>
  <si>
    <t>Caravan</t>
  </si>
  <si>
    <t>02.04.01.04</t>
  </si>
  <si>
    <t>02.02.01.12.04</t>
  </si>
  <si>
    <t>Perkakas Bengkel Service</t>
  </si>
  <si>
    <t>Vibro Roller Baby Vibrator Roller</t>
  </si>
  <si>
    <t>02.03.02.01.04</t>
  </si>
  <si>
    <t>Gerobak Lori</t>
  </si>
  <si>
    <t>02.04.01.04.01</t>
  </si>
  <si>
    <t>Jack Stand</t>
  </si>
  <si>
    <t>Lokal</t>
  </si>
  <si>
    <t>02.02.01.12.05</t>
  </si>
  <si>
    <t>02.04.01.05</t>
  </si>
  <si>
    <t>Mesin CNC</t>
  </si>
  <si>
    <t>Perkakas Pengangkut Bermesin</t>
  </si>
  <si>
    <t>02.03.02.01.05</t>
  </si>
  <si>
    <t>Kendaraan Tak Bermotor Angkutan Barang Lainnya</t>
  </si>
  <si>
    <t>02.04.01.06</t>
  </si>
  <si>
    <t>Perkakas Bengkel Kayu</t>
  </si>
  <si>
    <t>02.02.02</t>
  </si>
  <si>
    <t>ALAT-ALAT BESAR APUNG</t>
  </si>
  <si>
    <t>02.03.02.02</t>
  </si>
  <si>
    <t>02.04.01.06.01</t>
  </si>
  <si>
    <t>Kendaraan Tak Bermotor Berpenumpang</t>
  </si>
  <si>
    <t>Mesin Gergaji</t>
  </si>
  <si>
    <t>02.02.02.01</t>
  </si>
  <si>
    <t>Dredger</t>
  </si>
  <si>
    <t>02.04.01.06.01.01</t>
  </si>
  <si>
    <t>Mesin Gergaji Chain Shaw (Potong Kayu)</t>
  </si>
  <si>
    <t>02.03.02.02.01</t>
  </si>
  <si>
    <t>Sepeda</t>
  </si>
  <si>
    <t>02.04.01.06.01.02</t>
  </si>
  <si>
    <t>Mesin Gergaji Chain Shauw Besar</t>
  </si>
  <si>
    <t>02.02.02.02</t>
  </si>
  <si>
    <t>Floating Excavator</t>
  </si>
  <si>
    <t>02.03.02.02.01.01</t>
  </si>
  <si>
    <t>Sepeda Angin</t>
  </si>
  <si>
    <t>Polygon</t>
  </si>
  <si>
    <t>02.04.01.06.01.03</t>
  </si>
  <si>
    <t>Mesin Gergaji Chain Shauw</t>
  </si>
  <si>
    <t>Kecil</t>
  </si>
  <si>
    <t>02.02.02.03</t>
  </si>
  <si>
    <t>Amphibi Dregder</t>
  </si>
  <si>
    <t>02.04.01.06.01.04</t>
  </si>
  <si>
    <t>02.03.02.02.02</t>
  </si>
  <si>
    <t>Dokar</t>
  </si>
  <si>
    <t>02.02.02.04</t>
  </si>
  <si>
    <t>Kapal Tarik</t>
  </si>
  <si>
    <t>02.04.01.06.01.05</t>
  </si>
  <si>
    <t>Jig Saw</t>
  </si>
  <si>
    <t>02.03.03</t>
  </si>
  <si>
    <t>Alat Angkut Apung Bermotor</t>
  </si>
  <si>
    <t>02.02.02.05</t>
  </si>
  <si>
    <t>Mesin Proses Apung</t>
  </si>
  <si>
    <t>02.04.01.06.01.06</t>
  </si>
  <si>
    <t>Circullar Saw</t>
  </si>
  <si>
    <t>02.03.03.01</t>
  </si>
  <si>
    <t>Alat Angkut Apung Bermotor Barang</t>
  </si>
  <si>
    <t>02.02.03</t>
  </si>
  <si>
    <t>02.04.01.06.01.07</t>
  </si>
  <si>
    <t>Alat Bantu</t>
  </si>
  <si>
    <t>Reciprocating Saw</t>
  </si>
  <si>
    <t>02.03.03.02</t>
  </si>
  <si>
    <t>Alat Angkut Apung Bermotor Penumpang</t>
  </si>
  <si>
    <t>02.04.01.06.01.08</t>
  </si>
  <si>
    <t>Chainsaw</t>
  </si>
  <si>
    <t>02.02.03.01</t>
  </si>
  <si>
    <t>Alat Penarik</t>
  </si>
  <si>
    <t>02.04.01.07</t>
  </si>
  <si>
    <t>Perkakas Bengkel Khusus</t>
  </si>
  <si>
    <t>02.03.03.02.01</t>
  </si>
  <si>
    <t>02.02.03.02</t>
  </si>
  <si>
    <t>Perahu Wisata</t>
  </si>
  <si>
    <t>Feeder</t>
  </si>
  <si>
    <t>02.04.01.07.01</t>
  </si>
  <si>
    <t>Air Riveter</t>
  </si>
  <si>
    <t>02.02.03.03</t>
  </si>
  <si>
    <t>02.03.03.03</t>
  </si>
  <si>
    <t>Compressor</t>
  </si>
  <si>
    <t>02.04.01.07.02</t>
  </si>
  <si>
    <t>Alat Angkut Apung Bermotor Khusus</t>
  </si>
  <si>
    <t>Rachet Handle Lever</t>
  </si>
  <si>
    <t>02.04.01.08</t>
  </si>
  <si>
    <t>Peralatan Las</t>
  </si>
  <si>
    <t>02.02.03.03.01</t>
  </si>
  <si>
    <t>02.03.03.03.01</t>
  </si>
  <si>
    <t>Perahu Kayu</t>
  </si>
  <si>
    <t>Kapasitas 15 Orang</t>
  </si>
  <si>
    <t>02.04.01.08.01</t>
  </si>
  <si>
    <t>Peralatan Las Listrik</t>
  </si>
  <si>
    <t>02.04.01.08.01.01</t>
  </si>
  <si>
    <t>Ground Clamp</t>
  </si>
  <si>
    <t>02.03.03.04</t>
  </si>
  <si>
    <t>02.02.03.03.02</t>
  </si>
  <si>
    <t>Alat Angkut Apung Bermotor Lainnya</t>
  </si>
  <si>
    <t>Compressor Oilless</t>
  </si>
  <si>
    <t>02.04.01.08.01.02</t>
  </si>
  <si>
    <t>Electrode Holder</t>
  </si>
  <si>
    <t>02.03.03.04.01</t>
  </si>
  <si>
    <t xml:space="preserve">Mesin Perahu </t>
  </si>
  <si>
    <t xml:space="preserve"> 15 Pk</t>
  </si>
  <si>
    <t>02.04.01.08.01.03</t>
  </si>
  <si>
    <t xml:space="preserve">Mesin Las Travo Las 900 Watt </t>
  </si>
  <si>
    <t>02.02.03.03.03</t>
  </si>
  <si>
    <t>Dimensi : 270 X 200 X 110mm, Daya Listrik : 900 Watt</t>
  </si>
  <si>
    <t>2 HP/PK</t>
  </si>
  <si>
    <t>02.04.01.08.02</t>
  </si>
  <si>
    <t>Peralatan Las Karbit</t>
  </si>
  <si>
    <t>02.03.03.04.02</t>
  </si>
  <si>
    <t>Mesin Perahu</t>
  </si>
  <si>
    <t>9 PK</t>
  </si>
  <si>
    <t>02.04.01.08.02.01</t>
  </si>
  <si>
    <t>02.02.03.04</t>
  </si>
  <si>
    <t>Welding Torch</t>
  </si>
  <si>
    <t>Electric Generating Set</t>
  </si>
  <si>
    <t>02.03.03.04.03</t>
  </si>
  <si>
    <t>02.04.02</t>
  </si>
  <si>
    <t>Alat Bengkel Tak Bermesin</t>
  </si>
  <si>
    <t>5,5 PK</t>
  </si>
  <si>
    <t>02.02.03.04.01</t>
  </si>
  <si>
    <t>Generator</t>
  </si>
  <si>
    <t>02.04.02.01</t>
  </si>
  <si>
    <t>02.03.04</t>
  </si>
  <si>
    <t>02.02.03.04.01.01</t>
  </si>
  <si>
    <t>Alat Angkut Apung Tak Bermotor</t>
  </si>
  <si>
    <t>Genset Portable</t>
  </si>
  <si>
    <t>02.04.02.01.01</t>
  </si>
  <si>
    <t>Alat Pembuka Ban</t>
  </si>
  <si>
    <t>China/Taiwan</t>
  </si>
  <si>
    <t xml:space="preserve"> 2000-2500 W</t>
  </si>
  <si>
    <t>02.04.02.01.02</t>
  </si>
  <si>
    <t>02.03.04.01</t>
  </si>
  <si>
    <t>Tool Set</t>
  </si>
  <si>
    <t>Alat Angkut Apung Tak Bermotor Untuk Barang</t>
  </si>
  <si>
    <t>02.02.03.04.01.02</t>
  </si>
  <si>
    <t>Genset</t>
  </si>
  <si>
    <t>FOTON 4JB1T</t>
  </si>
  <si>
    <t>30KVA</t>
  </si>
  <si>
    <t>02.04.02.01.03</t>
  </si>
  <si>
    <t>Ignition Coil, With Cables And Plug</t>
  </si>
  <si>
    <t>02.03.04.02</t>
  </si>
  <si>
    <t>Alat Angkut Apung Tak Bermotor Untuk Penumpang</t>
  </si>
  <si>
    <t>02.02.03.04.01.03</t>
  </si>
  <si>
    <t xml:space="preserve">Genset Portable </t>
  </si>
  <si>
    <t>5000-7500 W</t>
  </si>
  <si>
    <t>02.04.02.02</t>
  </si>
  <si>
    <t>02.03.04.02.01</t>
  </si>
  <si>
    <t xml:space="preserve">Perahu Nelayan </t>
  </si>
  <si>
    <t>02.04.02.02.01</t>
  </si>
  <si>
    <t>Mitter Saw</t>
  </si>
  <si>
    <t>Bahan Kayu Meranti Batu</t>
  </si>
  <si>
    <t>02.04.02.02.02</t>
  </si>
  <si>
    <t>Measuring Wheel</t>
  </si>
  <si>
    <t>02.03.04.02.02</t>
  </si>
  <si>
    <t>Bahan Kayu Jati</t>
  </si>
  <si>
    <t>02.04.02.03</t>
  </si>
  <si>
    <t>02.04.02.04</t>
  </si>
  <si>
    <t>02.03.04.02.03</t>
  </si>
  <si>
    <t>Perkakas Pengangkat</t>
  </si>
  <si>
    <t xml:space="preserve">Perahu </t>
  </si>
  <si>
    <t xml:space="preserve">&lt;= 3 GT </t>
  </si>
  <si>
    <t>02.02.03.04.01.04</t>
  </si>
  <si>
    <t>200 KVA</t>
  </si>
  <si>
    <t>02.04.02.05</t>
  </si>
  <si>
    <t>Perkakas Standar (Standar tool)</t>
  </si>
  <si>
    <t>02.03.04.02.04</t>
  </si>
  <si>
    <t>Perahu Dragon Boat 20 Pendayung (Fiberglass)</t>
  </si>
  <si>
    <t>02.04.02.05.01</t>
  </si>
  <si>
    <t>Tool Kit Set</t>
  </si>
  <si>
    <t>02.04.02.05.01.01</t>
  </si>
  <si>
    <t>Tool Kit</t>
  </si>
  <si>
    <t>02.03.04.03</t>
  </si>
  <si>
    <t>Alat Angkut Apung Tak Bermotor Khusus</t>
  </si>
  <si>
    <t>02.04.02.05.01.02</t>
  </si>
  <si>
    <t>77Pcs</t>
  </si>
  <si>
    <t>02.03.04.03.01</t>
  </si>
  <si>
    <t>Ponton</t>
  </si>
  <si>
    <t>02.04.02.05.01.03</t>
  </si>
  <si>
    <t>Obeng Set</t>
  </si>
  <si>
    <t>7 Pcs, GG KPT</t>
  </si>
  <si>
    <t>02.03.04.03.02</t>
  </si>
  <si>
    <t>Perahu Karet</t>
  </si>
  <si>
    <t>02.04.02.05.02</t>
  </si>
  <si>
    <t>Tool Kit Boks</t>
  </si>
  <si>
    <t>02.04.02.05.03</t>
  </si>
  <si>
    <t>Tool Cabinet Set</t>
  </si>
  <si>
    <t>02.03.04.03.02.01</t>
  </si>
  <si>
    <t>Perahu Karet (Raff Boat)</t>
  </si>
  <si>
    <t>02.02.03.04.01.05</t>
  </si>
  <si>
    <t>02.04.02.05.03.01</t>
  </si>
  <si>
    <t>Toolset</t>
  </si>
  <si>
    <t>26 Pcs</t>
  </si>
  <si>
    <t>70KVA</t>
  </si>
  <si>
    <t>02.03.04.03.02.02</t>
  </si>
  <si>
    <t>02.04.02.05.04</t>
  </si>
  <si>
    <t>Perahu Karet (LCR)</t>
  </si>
  <si>
    <t>Kunci Pipa</t>
  </si>
  <si>
    <t>02.04.02.05.05</t>
  </si>
  <si>
    <t>Perkakas Standar (Standar tool) Lainnya</t>
  </si>
  <si>
    <t>02.03.04.03.02.03</t>
  </si>
  <si>
    <t xml:space="preserve">Perahu Karet </t>
  </si>
  <si>
    <t>Kap.6 Orang (Lantai Aluminium)</t>
  </si>
  <si>
    <t>02.04.02.05.05.01</t>
  </si>
  <si>
    <t>Kotak Perkakas Kunci</t>
  </si>
  <si>
    <t>02.02.03.04.01.06</t>
  </si>
  <si>
    <t>02.04.02.05.05.02</t>
  </si>
  <si>
    <t>02.03.04.03.02.04</t>
  </si>
  <si>
    <t>Kunci Sok</t>
  </si>
  <si>
    <t>10-32 Mm</t>
  </si>
  <si>
    <t xml:space="preserve">80 KVA </t>
  </si>
  <si>
    <t>Kap.4-5 Orang (hypalon)</t>
  </si>
  <si>
    <t>02.04.02.06</t>
  </si>
  <si>
    <t>Perkakas Khusus (Special Tools)</t>
  </si>
  <si>
    <t>02.04.02.06.03</t>
  </si>
  <si>
    <t>Pengatur Kelembaban Udara Dehumidifier</t>
  </si>
  <si>
    <t>02.02.03.05</t>
  </si>
  <si>
    <t>Pompa</t>
  </si>
  <si>
    <t>02.04.02.07</t>
  </si>
  <si>
    <t>Perkakas Bengkel Kerja</t>
  </si>
  <si>
    <t>02.04.02.07.01</t>
  </si>
  <si>
    <t>Gergaji</t>
  </si>
  <si>
    <t>02.04.02.07.01.01</t>
  </si>
  <si>
    <t>02.02.03.05.01</t>
  </si>
  <si>
    <t>Gergaji Kayu 18 Inchi</t>
  </si>
  <si>
    <t>Transportable Water Pump</t>
  </si>
  <si>
    <t>02.04.02.07.01.02</t>
  </si>
  <si>
    <t>Gergaji Kayu</t>
  </si>
  <si>
    <t>02.04.02.07.02</t>
  </si>
  <si>
    <t>Ketam</t>
  </si>
  <si>
    <t>02.02.03.05.02</t>
  </si>
  <si>
    <t>Portable Water Pump</t>
  </si>
  <si>
    <t>02.04.02.07.03</t>
  </si>
  <si>
    <t>02.04.02.07.03.01</t>
  </si>
  <si>
    <t>Bor Dalam</t>
  </si>
  <si>
    <t>Titik</t>
  </si>
  <si>
    <t>02.02.03.05.02.01</t>
  </si>
  <si>
    <t>Mesin Sprayer Set Engine</t>
  </si>
  <si>
    <t>02.04.02.07.04</t>
  </si>
  <si>
    <t>Pahat</t>
  </si>
  <si>
    <t>02.04.02.07.05</t>
  </si>
  <si>
    <t>Kaka Tua</t>
  </si>
  <si>
    <t>02.04.02.07.06</t>
  </si>
  <si>
    <t>Water Pas</t>
  </si>
  <si>
    <t>02.02.03.05.03</t>
  </si>
  <si>
    <t>Stationary Water Pump</t>
  </si>
  <si>
    <t>02.04.02.07.07</t>
  </si>
  <si>
    <t>Siku</t>
  </si>
  <si>
    <t>02.02.03.05.04</t>
  </si>
  <si>
    <t>Pompa Lumpur</t>
  </si>
  <si>
    <t>02.04.02.07.08</t>
  </si>
  <si>
    <t>Palu</t>
  </si>
  <si>
    <t>02.04.02.07.08.01</t>
  </si>
  <si>
    <t>02.02.03.05.05</t>
  </si>
  <si>
    <t>Palu Standar</t>
  </si>
  <si>
    <t>Sumersible pump</t>
  </si>
  <si>
    <t>02.04.02.07.08.02</t>
  </si>
  <si>
    <t>02.02.03.05.06</t>
  </si>
  <si>
    <t>Palu Lainnya</t>
  </si>
  <si>
    <t>Pompa Tangan</t>
  </si>
  <si>
    <t>02.04.02.07.08.02.01</t>
  </si>
  <si>
    <t>02.02.03.05.07</t>
  </si>
  <si>
    <t>Palu Kecil</t>
  </si>
  <si>
    <t>Pompa Lainnya</t>
  </si>
  <si>
    <t>02.02.03.05.07.01.F</t>
  </si>
  <si>
    <t>Pompa Air Jet Pump</t>
  </si>
  <si>
    <t xml:space="preserve">  200 Watt</t>
  </si>
  <si>
    <t>02.04.02.07.08.02.02</t>
  </si>
  <si>
    <t>Palu Bodem</t>
  </si>
  <si>
    <t>02.02.03.05.07.02.F</t>
  </si>
  <si>
    <t>02.04.02.07.08.02.03</t>
  </si>
  <si>
    <t xml:space="preserve">     Besar</t>
  </si>
  <si>
    <t>02.04.02.07.08.02.04</t>
  </si>
  <si>
    <t>Palu Besar</t>
  </si>
  <si>
    <t>02.02.03.05.07.03</t>
  </si>
  <si>
    <t>4 Lb, TPR Handle</t>
  </si>
  <si>
    <t>Pompa Air</t>
  </si>
  <si>
    <t xml:space="preserve"> 3 inchi</t>
  </si>
  <si>
    <t>02.04.02.07.08.02.05</t>
  </si>
  <si>
    <t>Jag Hammer</t>
  </si>
  <si>
    <t>02.04.02.07.09</t>
  </si>
  <si>
    <t>02.02.03.05.07.04</t>
  </si>
  <si>
    <t>Tang</t>
  </si>
  <si>
    <t xml:space="preserve">Pompa Air Engine </t>
  </si>
  <si>
    <t xml:space="preserve"> 2""Inchi Honda (WB20XT)</t>
  </si>
  <si>
    <t>02.04.02.07.09.01</t>
  </si>
  <si>
    <t>Tang Buaya</t>
  </si>
  <si>
    <t>02.02.03.05.07.05</t>
  </si>
  <si>
    <t>Pompa Air/Jet Pump</t>
  </si>
  <si>
    <t>02.04.02.07.09.01.02</t>
  </si>
  <si>
    <t xml:space="preserve">  10 Rahang Melengkung</t>
  </si>
  <si>
    <t>02.04.02.07.09.02</t>
  </si>
  <si>
    <t>02.02.03.05.07.06</t>
  </si>
  <si>
    <t xml:space="preserve">Tang Groove </t>
  </si>
  <si>
    <t>Pompa Submercible JDS-10</t>
  </si>
  <si>
    <t>1 Phase</t>
  </si>
  <si>
    <t>02.02.03.05.07.07</t>
  </si>
  <si>
    <t>02.04.02.07.09.03</t>
  </si>
  <si>
    <t>12 PK</t>
  </si>
  <si>
    <t>Tang Kombinasi</t>
  </si>
  <si>
    <t>02.04.02.07.09.04</t>
  </si>
  <si>
    <t>Tang Lancip</t>
  </si>
  <si>
    <t>02.02.03.05.07.08</t>
  </si>
  <si>
    <t xml:space="preserve"> 6 Inchi</t>
  </si>
  <si>
    <t>02.04.02.07.09.04.01</t>
  </si>
  <si>
    <t>02.02.03.05.07.09</t>
  </si>
  <si>
    <t>Mesin Pompa Alkon</t>
  </si>
  <si>
    <t>02.04.02.07.09.05</t>
  </si>
  <si>
    <t>Tang Potong</t>
  </si>
  <si>
    <t>02.04.02.07.09.05.01</t>
  </si>
  <si>
    <t>02.04.02.07.09.06</t>
  </si>
  <si>
    <t>Tang Potong Diagonal</t>
  </si>
  <si>
    <t>02.02.03.05.07.10</t>
  </si>
  <si>
    <t>Motor Pompa (Air Mancur)</t>
  </si>
  <si>
    <t>02.04.02.07.09.06.01</t>
  </si>
  <si>
    <t>Diagonal</t>
  </si>
  <si>
    <t>02.04.02.07.09.07</t>
  </si>
  <si>
    <t>Tang Lainnya</t>
  </si>
  <si>
    <t>02.02.03.05.07.11</t>
  </si>
  <si>
    <t>Motor Pompa Submersible (Air Mancur)</t>
  </si>
  <si>
    <t>02.04.02.07.09.07.01</t>
  </si>
  <si>
    <t>Tang Cucut / Catut</t>
  </si>
  <si>
    <t>02.04.02.07.09.07.02</t>
  </si>
  <si>
    <t>Tang Ampere</t>
  </si>
  <si>
    <t>02.02.03.05.07.12</t>
  </si>
  <si>
    <t>20 Watt</t>
  </si>
  <si>
    <t>02.04.02.07.09.07.03</t>
  </si>
  <si>
    <t>Tang Crimping</t>
  </si>
  <si>
    <t>02.04.02.07.09.07.04</t>
  </si>
  <si>
    <t>Tang Kupas</t>
  </si>
  <si>
    <t>02.02.03.05.07.13</t>
  </si>
  <si>
    <t>02.04.02.07.09.07.05</t>
  </si>
  <si>
    <t>Tang Krimping</t>
  </si>
  <si>
    <t>Cat 6</t>
  </si>
  <si>
    <t>Pompa Transfer</t>
  </si>
  <si>
    <t>Groundfos</t>
  </si>
  <si>
    <t>02.04.02.07.09.07.06</t>
  </si>
  <si>
    <t>Diagonal, 6 Inch</t>
  </si>
  <si>
    <t>02.04.02.07.09.07.07</t>
  </si>
  <si>
    <t>0,5-10 Mm</t>
  </si>
  <si>
    <t>02.02.03.05.07.14</t>
  </si>
  <si>
    <t>Shimizu</t>
  </si>
  <si>
    <t>02.04.02.07.09.07.08</t>
  </si>
  <si>
    <t>400 A</t>
  </si>
  <si>
    <t>PS 135 E</t>
  </si>
  <si>
    <t>02.04.02.07.10</t>
  </si>
  <si>
    <t>Ayakan Pasir</t>
  </si>
  <si>
    <t>02.04.02.07.11</t>
  </si>
  <si>
    <t>Perkakas Bengkel Kerja Lainnya</t>
  </si>
  <si>
    <t>02.02.03.05.07.15</t>
  </si>
  <si>
    <t>Pompa Air Portable</t>
  </si>
  <si>
    <t>02.04.02.07.11.01.F</t>
  </si>
  <si>
    <t>Selang Kapiler Plastik</t>
  </si>
  <si>
    <t>02.02.03.06</t>
  </si>
  <si>
    <t>Mesin Bor</t>
  </si>
  <si>
    <t>Meter</t>
  </si>
  <si>
    <t>02.04.02.07.11.02</t>
  </si>
  <si>
    <t>Obeng</t>
  </si>
  <si>
    <t xml:space="preserve">  (-) 6 inchi, Handle Karet </t>
  </si>
  <si>
    <t>02.02.03.06.01</t>
  </si>
  <si>
    <t>Mesin Bor Batu</t>
  </si>
  <si>
    <t>02.04.02.07.11.04</t>
  </si>
  <si>
    <t>Selang Plastik</t>
  </si>
  <si>
    <t xml:space="preserve"> Dia. ¾</t>
  </si>
  <si>
    <t>M</t>
  </si>
  <si>
    <t>02.02.03.06.02</t>
  </si>
  <si>
    <t>02.04.02.07.11.05</t>
  </si>
  <si>
    <t>Mesiin Bor Tanah</t>
  </si>
  <si>
    <t>Hand Tool Rescue Kit</t>
  </si>
  <si>
    <t>02.04.02.07.11.06</t>
  </si>
  <si>
    <t>Topeng Las</t>
  </si>
  <si>
    <t>02.02.03.06.02.01</t>
  </si>
  <si>
    <t>Bor Tanah Bermesin</t>
  </si>
  <si>
    <t>02.04.02.07.11.07</t>
  </si>
  <si>
    <t>Test Hammer</t>
  </si>
  <si>
    <t>02.02.03.06.03</t>
  </si>
  <si>
    <t>Mesin Bor Beton</t>
  </si>
  <si>
    <t>02.02.03.06.04</t>
  </si>
  <si>
    <t>Mesin Bor Lainnya</t>
  </si>
  <si>
    <t>02.04.02.07.11.08</t>
  </si>
  <si>
    <t>02.02.03.06.04.01</t>
  </si>
  <si>
    <t xml:space="preserve">Mesin Bor </t>
  </si>
  <si>
    <t>02.04.02.07.11.09</t>
  </si>
  <si>
    <t xml:space="preserve"> `</t>
  </si>
  <si>
    <t>Obeng Kembang</t>
  </si>
  <si>
    <t>02.02.03.06.04.02</t>
  </si>
  <si>
    <t>02.04.02.07.11.10</t>
  </si>
  <si>
    <t>Mesin Bor Cordless</t>
  </si>
  <si>
    <t>Automatic Genset</t>
  </si>
  <si>
    <t>02.04.02.07.11.11</t>
  </si>
  <si>
    <t>02.02.03.07</t>
  </si>
  <si>
    <t>Gergaji Pole Saw</t>
  </si>
  <si>
    <t>Unit Pemeliharaan Lapangan</t>
  </si>
  <si>
    <t>02.04.02.07.11.12</t>
  </si>
  <si>
    <t>Jack Hammer</t>
  </si>
  <si>
    <t>02.02.03.07.01</t>
  </si>
  <si>
    <t>Design &amp; Production Sign Board For Relief</t>
  </si>
  <si>
    <t>02.04.02.07.11.13</t>
  </si>
  <si>
    <t>Arpus Timah</t>
  </si>
  <si>
    <t>02.02.03.08</t>
  </si>
  <si>
    <t>Alat Pengolahan Air Kotor</t>
  </si>
  <si>
    <t>02.04.02.07.11.14</t>
  </si>
  <si>
    <t>Jack Hammer Dengan Trolley</t>
  </si>
  <si>
    <t>02.02.03.09</t>
  </si>
  <si>
    <t>Pembangkit Uap Air Panas/Steam Generator</t>
  </si>
  <si>
    <t>02.04.02.07.11.15</t>
  </si>
  <si>
    <t>Charger Accu</t>
  </si>
  <si>
    <t>20A 12V/24V</t>
  </si>
  <si>
    <t>02.02.03.10</t>
  </si>
  <si>
    <t>Mesin Diesel</t>
  </si>
  <si>
    <t>02.04.02.07.11.16</t>
  </si>
  <si>
    <t>Dempul Besi</t>
  </si>
  <si>
    <t>02.02.03.10.01</t>
  </si>
  <si>
    <t>Mesin Diesel 24 PK</t>
  </si>
  <si>
    <t>Untuk Tangki Atas</t>
  </si>
  <si>
    <t>Kg</t>
  </si>
  <si>
    <t>02.02.03.11</t>
  </si>
  <si>
    <t>02.04.02.07.11.17</t>
  </si>
  <si>
    <t>Mesin Penyapu Jalan</t>
  </si>
  <si>
    <t>Spray Gun</t>
  </si>
  <si>
    <t>02.02.03.11.01</t>
  </si>
  <si>
    <t>Road Sweeper</t>
  </si>
  <si>
    <t>02.04.02.08</t>
  </si>
  <si>
    <t>Peralatan Tukang-Tukang Besi</t>
  </si>
  <si>
    <t>02.02.02.11.01.01</t>
  </si>
  <si>
    <t>02.04.02.08.01</t>
  </si>
  <si>
    <t>Tanggem</t>
  </si>
  <si>
    <t>02.04.02.08.02</t>
  </si>
  <si>
    <t>02.04.02.08.03</t>
  </si>
  <si>
    <t>02.04.02.08.04</t>
  </si>
  <si>
    <t>Kunci Kaul</t>
  </si>
  <si>
    <t>02.04.02.08.05</t>
  </si>
  <si>
    <t>Gunting Plat Tangan</t>
  </si>
  <si>
    <t>02.04.02.08.06</t>
  </si>
  <si>
    <t>02.04.02.08.06.01</t>
  </si>
  <si>
    <t>02.04.02.08.07</t>
  </si>
  <si>
    <t>Knief Tang</t>
  </si>
  <si>
    <t>02.04.02.08.08</t>
  </si>
  <si>
    <t>Betel, Senter, Drip, Drag, Sneper</t>
  </si>
  <si>
    <t>02.04.02.08.08.01</t>
  </si>
  <si>
    <t>Lampu Kepala</t>
  </si>
  <si>
    <t>3 Lampu LED</t>
  </si>
  <si>
    <t>02.04.02.08.08.02</t>
  </si>
  <si>
    <t>Betel</t>
  </si>
  <si>
    <t>02.04.02.08.09</t>
  </si>
  <si>
    <t>Pukul Konde (2kg, 1,5kg, 1kg, 0,5kg)</t>
  </si>
  <si>
    <t>02.04.02.08.10</t>
  </si>
  <si>
    <t>Pukul Lengkung</t>
  </si>
  <si>
    <t>02.04.02.08.11</t>
  </si>
  <si>
    <t>Pukul Sabit</t>
  </si>
  <si>
    <t>02.04.02.08.12</t>
  </si>
  <si>
    <t>Kikir, Segi Empat, Segi Tiga, Setengah Bulat, Bulat</t>
  </si>
  <si>
    <t>02.04.02.08.13</t>
  </si>
  <si>
    <t>Kunci Pas Satu Set</t>
  </si>
  <si>
    <t>02.04.02.08.13.01</t>
  </si>
  <si>
    <t>Kunci Pas</t>
  </si>
  <si>
    <t>6 - 32 Inc</t>
  </si>
  <si>
    <t>02.04.02.08.14</t>
  </si>
  <si>
    <t>Satu Set Tang Senal dan Tap</t>
  </si>
  <si>
    <t>02.04.02.08.15</t>
  </si>
  <si>
    <t>Drel Biasa Satu Set</t>
  </si>
  <si>
    <t>02.04.02.08.16</t>
  </si>
  <si>
    <t>Drek Kembang Satu Set</t>
  </si>
  <si>
    <t>02.04.02.08.17</t>
  </si>
  <si>
    <t>Drel Ketok</t>
  </si>
  <si>
    <t>02.04.02.08.18</t>
  </si>
  <si>
    <t>Seket Mat</t>
  </si>
  <si>
    <t>02.04.02.08.19</t>
  </si>
  <si>
    <t>Jangka Besi</t>
  </si>
  <si>
    <t>02.04.02.08.20</t>
  </si>
  <si>
    <t>Kunci Stang Segi Empat dan Segi Enam</t>
  </si>
  <si>
    <t>02.04.02.08.21</t>
  </si>
  <si>
    <t>Peralatan Tukang Besi Lainnya</t>
  </si>
  <si>
    <t>02.04.02.08.21.01</t>
  </si>
  <si>
    <t>Daun Gergaji Besi</t>
  </si>
  <si>
    <t xml:space="preserve">     Standar</t>
  </si>
  <si>
    <t>02.04.02.08.21.02</t>
  </si>
  <si>
    <t>Mata Gergaji</t>
  </si>
  <si>
    <t>02.04.02.08.21.03</t>
  </si>
  <si>
    <t>Gergaji Besi</t>
  </si>
  <si>
    <t>02.04.02.08.21.04</t>
  </si>
  <si>
    <t>Gunting Potong Besi</t>
  </si>
  <si>
    <t>02.04.02.08.21.05</t>
  </si>
  <si>
    <t xml:space="preserve">Gunting Hollow </t>
  </si>
  <si>
    <t>02.04.02.08.21.06</t>
  </si>
  <si>
    <t>Golok</t>
  </si>
  <si>
    <t>02.04.02.09</t>
  </si>
  <si>
    <t>Peralatan Tukang Kayu</t>
  </si>
  <si>
    <t>02.04.02.10</t>
  </si>
  <si>
    <t>Peralatan Tukang Kulit</t>
  </si>
  <si>
    <t>02.04.02.10.01</t>
  </si>
  <si>
    <t>Pisau Kulit</t>
  </si>
  <si>
    <t>02.04.02.10.02</t>
  </si>
  <si>
    <t>Pandokan Sepatu</t>
  </si>
  <si>
    <t>02.04.02.10.03</t>
  </si>
  <si>
    <t>Lis Sepatu Satu Set</t>
  </si>
  <si>
    <t>02.04.02.10.04</t>
  </si>
  <si>
    <t>Cokro</t>
  </si>
  <si>
    <t>02.04.02.10.05</t>
  </si>
  <si>
    <t>Plong Kulit Satu Set</t>
  </si>
  <si>
    <t>02.04.02.10.06</t>
  </si>
  <si>
    <t>Catut</t>
  </si>
  <si>
    <t>02.04.02.10.07</t>
  </si>
  <si>
    <t>Pukul Sepatu</t>
  </si>
  <si>
    <t>02.04.02.10.08</t>
  </si>
  <si>
    <t>Gunting Kulit</t>
  </si>
  <si>
    <t>02.04.02.10.09</t>
  </si>
  <si>
    <t>Gunting Kain</t>
  </si>
  <si>
    <t>02.04.02.10.10</t>
  </si>
  <si>
    <t>Drek Mata Ayam</t>
  </si>
  <si>
    <t>02.04.02.10.11</t>
  </si>
  <si>
    <t>Jarum Kulit Satu Set</t>
  </si>
  <si>
    <t>02.04.02.10.12</t>
  </si>
  <si>
    <t>Uncek</t>
  </si>
  <si>
    <t>02.04.02.10.13</t>
  </si>
  <si>
    <t>Peralatan Tukang Kulit Lainnya</t>
  </si>
  <si>
    <t>02.04.02.10.14</t>
  </si>
  <si>
    <t>Peralatan Tukang Lainnya</t>
  </si>
  <si>
    <t>02.04.02.10.14.01</t>
  </si>
  <si>
    <t>02.04.02.10.14.02</t>
  </si>
  <si>
    <t>Pisau Potong Kaca</t>
  </si>
  <si>
    <t>02.04.02.10.14.03</t>
  </si>
  <si>
    <t>Timah Solder</t>
  </si>
  <si>
    <t>Roll</t>
  </si>
  <si>
    <t>02.04.02.10.14.04</t>
  </si>
  <si>
    <t>Trowel</t>
  </si>
  <si>
    <t>02.04.02.10.14.05</t>
  </si>
  <si>
    <t>250GR</t>
  </si>
  <si>
    <t>02.04.02.10.14.06</t>
  </si>
  <si>
    <t>Tang Buaya Rahang Lurus</t>
  </si>
  <si>
    <t>02.04.02.10.14.07</t>
  </si>
  <si>
    <t>Bendo</t>
  </si>
  <si>
    <t>02.04.02.10.14.08</t>
  </si>
  <si>
    <t>Ganco</t>
  </si>
  <si>
    <t>02.04.02.10.14.09</t>
  </si>
  <si>
    <t>Lempak</t>
  </si>
  <si>
    <t>02.04.02.10.14.10</t>
  </si>
  <si>
    <t>Sarap</t>
  </si>
  <si>
    <t>02.04.02.10.14.11</t>
  </si>
  <si>
    <t xml:space="preserve">Mesin Potong Besi </t>
  </si>
  <si>
    <t>02.04.02.11</t>
  </si>
  <si>
    <t>Peralatan Ukur,  Gip dan Feting</t>
  </si>
  <si>
    <t>02.04.02.11.01</t>
  </si>
  <si>
    <t>Dipan Ukur</t>
  </si>
  <si>
    <t>02.04.02.11.02</t>
  </si>
  <si>
    <t>Meteran Kain</t>
  </si>
  <si>
    <t>02.04.02.11.03</t>
  </si>
  <si>
    <t>Rol Meter</t>
  </si>
  <si>
    <t>02.04.02.11.03.01</t>
  </si>
  <si>
    <t>Meteran Roll</t>
  </si>
  <si>
    <t>Pj. 50 M</t>
  </si>
  <si>
    <t>02.04.03</t>
  </si>
  <si>
    <t>Peralatan Alat Ukur</t>
  </si>
  <si>
    <t>02.04.03.01</t>
  </si>
  <si>
    <t>Alat Ukur Universal</t>
  </si>
  <si>
    <t>02.04.03.01.01</t>
  </si>
  <si>
    <t xml:space="preserve">Alat Ukur Universal Lainnya </t>
  </si>
  <si>
    <t>02.04.03.01.01.01</t>
  </si>
  <si>
    <t>UV Meter</t>
  </si>
  <si>
    <t>02.04.03.01.01.02</t>
  </si>
  <si>
    <t>Timbangan Kue</t>
  </si>
  <si>
    <t>5 Kg</t>
  </si>
  <si>
    <t>02.04.03.01.01.03</t>
  </si>
  <si>
    <t>LAN Tester (IT)</t>
  </si>
  <si>
    <t>02.04.03.01.01.04</t>
  </si>
  <si>
    <t>Avometer</t>
  </si>
  <si>
    <t>02.04.03.01.01.05</t>
  </si>
  <si>
    <t>Ph Air</t>
  </si>
  <si>
    <t>02.04.03.01.01.06</t>
  </si>
  <si>
    <t>Avometer Digital</t>
  </si>
  <si>
    <t>02.04.03.01.01.07</t>
  </si>
  <si>
    <t>Paket Alat Ukur Listrik</t>
  </si>
  <si>
    <t>02.04.03.01.01.08</t>
  </si>
  <si>
    <t xml:space="preserve">GPS </t>
  </si>
  <si>
    <t>02.04.03.01.01.09</t>
  </si>
  <si>
    <t>Detektor Tegangan</t>
  </si>
  <si>
    <t>02.04.03.01.01.10</t>
  </si>
  <si>
    <t>Digital Caliper</t>
  </si>
  <si>
    <t>02.04.03.01.01.11</t>
  </si>
  <si>
    <t>Digital Outside Micrometer</t>
  </si>
  <si>
    <t>02.04.03.01.01.12</t>
  </si>
  <si>
    <t>Ultrasonic Thickness Gauge</t>
  </si>
  <si>
    <t>02.04.03.01.01.13</t>
  </si>
  <si>
    <t>Digital Earth Tester</t>
  </si>
  <si>
    <t>02.04.03.02</t>
  </si>
  <si>
    <t>Alat Ukur/Test Intelegensia</t>
  </si>
  <si>
    <t>02.04.03.03</t>
  </si>
  <si>
    <t>Alat Ukur/Tast Alat Kepribadian</t>
  </si>
  <si>
    <t>02.04.03.04</t>
  </si>
  <si>
    <t>Alat Ukur/Tast Klinis Lain</t>
  </si>
  <si>
    <t>02.04.03.04.02</t>
  </si>
  <si>
    <t>Tes Narkoba</t>
  </si>
  <si>
    <t>Box</t>
  </si>
  <si>
    <t>02.04.03.04.03</t>
  </si>
  <si>
    <t>Malaria RDT</t>
  </si>
  <si>
    <t>02.04.03.04.04</t>
  </si>
  <si>
    <t>Sterrad Chemical Indicator Strip</t>
  </si>
  <si>
    <t>02.04.03.05</t>
  </si>
  <si>
    <t>Alat Calibrasi</t>
  </si>
  <si>
    <t>02.04.03.06</t>
  </si>
  <si>
    <t>Oscilloscope</t>
  </si>
  <si>
    <t>02.04.03.07</t>
  </si>
  <si>
    <t>Universal Tester</t>
  </si>
  <si>
    <t>02.04.03.08</t>
  </si>
  <si>
    <t>Alat Ukur Pembanding</t>
  </si>
  <si>
    <t>02.04.03.09</t>
  </si>
  <si>
    <t>Alat ukur Lainnya</t>
  </si>
  <si>
    <t>02.04.03.09.01.F</t>
  </si>
  <si>
    <t>Pressure Gauge 10</t>
  </si>
  <si>
    <t xml:space="preserve">  Bar 2,5 Inch</t>
  </si>
  <si>
    <t>02.04.03.09.02</t>
  </si>
  <si>
    <t>Asam Urat</t>
  </si>
  <si>
    <t xml:space="preserve"> Kit</t>
  </si>
  <si>
    <t>Kit</t>
  </si>
  <si>
    <t>02.04.03.09.03</t>
  </si>
  <si>
    <t xml:space="preserve">Asam Urat </t>
  </si>
  <si>
    <t xml:space="preserve"> Stik</t>
  </si>
  <si>
    <t>Stik</t>
  </si>
  <si>
    <t>02.04.03.09.04</t>
  </si>
  <si>
    <t>Borak Test</t>
  </si>
  <si>
    <t>02.04.03.09.05</t>
  </si>
  <si>
    <t>Bun</t>
  </si>
  <si>
    <t xml:space="preserve"> (Blood Urea Nitrogen)</t>
  </si>
  <si>
    <t>02.04.03.09.06</t>
  </si>
  <si>
    <t xml:space="preserve">Cholesterol </t>
  </si>
  <si>
    <t>02.04.03.09.07</t>
  </si>
  <si>
    <t>Cholesterol Stik</t>
  </si>
  <si>
    <t>02.04.03.09.09</t>
  </si>
  <si>
    <t>Glukose stik</t>
  </si>
  <si>
    <t>02.04.03.09.10</t>
  </si>
  <si>
    <t>Golongan Darah</t>
  </si>
  <si>
    <t>Botol</t>
  </si>
  <si>
    <t>02.04.03.09.12</t>
  </si>
  <si>
    <t>Hdl</t>
  </si>
  <si>
    <t xml:space="preserve">  (20 Ml)</t>
  </si>
  <si>
    <t>02.04.03.09.13</t>
  </si>
  <si>
    <t>Hemoglobin</t>
  </si>
  <si>
    <t xml:space="preserve">  ( Hb ) Stik</t>
  </si>
  <si>
    <t>02.04.03.09.14</t>
  </si>
  <si>
    <t>Methanil Yellow Test </t>
  </si>
  <si>
    <t>02.04.03.09.15</t>
  </si>
  <si>
    <t>Nitraver 3</t>
  </si>
  <si>
    <t>02.04.03.09.16</t>
  </si>
  <si>
    <t>Nitraver 5</t>
  </si>
  <si>
    <t>02.04.03.09.17</t>
  </si>
  <si>
    <t>Nitrogen Ammonia</t>
  </si>
  <si>
    <t xml:space="preserve"> 24582 - 00</t>
  </si>
  <si>
    <t>02.04.03.09.18</t>
  </si>
  <si>
    <t>Pengukur Panjang Badan Bayi</t>
  </si>
  <si>
    <t>02.04.03.09.19</t>
  </si>
  <si>
    <t xml:space="preserve">Sgot </t>
  </si>
  <si>
    <t>02.04.03.09.20</t>
  </si>
  <si>
    <t xml:space="preserve">Sgpt </t>
  </si>
  <si>
    <t>02.04.03.09.21</t>
  </si>
  <si>
    <t xml:space="preserve">Trigliserida  </t>
  </si>
  <si>
    <t>02.04.03.09.22</t>
  </si>
  <si>
    <t xml:space="preserve">Urine Analizer 10 </t>
  </si>
  <si>
    <t>02.04.03.09.23</t>
  </si>
  <si>
    <t xml:space="preserve">Urine Reagen Strip 10 ParaMeter </t>
  </si>
  <si>
    <t>02.04.03.09.24</t>
  </si>
  <si>
    <t>Yellow Tips</t>
  </si>
  <si>
    <t>02.04.03.09.25</t>
  </si>
  <si>
    <t xml:space="preserve">Widal </t>
  </si>
  <si>
    <t>02.04.03.09.26</t>
  </si>
  <si>
    <t>Bowie Dick Test Pack</t>
  </si>
  <si>
    <t xml:space="preserve">  30 Pack </t>
  </si>
  <si>
    <t>Case</t>
  </si>
  <si>
    <t>02.04.03.09.27</t>
  </si>
  <si>
    <t>Plano Test</t>
  </si>
  <si>
    <t>02.04.03.09.28</t>
  </si>
  <si>
    <t>Anak Timbangan Kelas F2</t>
  </si>
  <si>
    <t>Massa Nominal 2 Kg</t>
  </si>
  <si>
    <t>02.04.03.09.29</t>
  </si>
  <si>
    <t>Tripot</t>
  </si>
  <si>
    <t>02.04.03.09.30</t>
  </si>
  <si>
    <t>Alat Ukur Temperatur Digital</t>
  </si>
  <si>
    <t>02.04.03.09.31</t>
  </si>
  <si>
    <t>Lux Meter</t>
  </si>
  <si>
    <t>02.04.03.09.32</t>
  </si>
  <si>
    <t>Alat Ukur Pancar Sinar Lampu</t>
  </si>
  <si>
    <t>02.04.03.09.33</t>
  </si>
  <si>
    <t>Alat Ketok Nomor Uji Pada Chassis Kendaraan Bermotor</t>
  </si>
  <si>
    <t>02.04.03.09.34</t>
  </si>
  <si>
    <t>Alat Uji Suspensi</t>
  </si>
  <si>
    <t>02.04.03.09.35</t>
  </si>
  <si>
    <t>Head Lamp Tester</t>
  </si>
  <si>
    <t>02.04.03.09.36</t>
  </si>
  <si>
    <t>Clamp Meter</t>
  </si>
  <si>
    <t>KYORITSU AC/DC Clamp Meter 1000 A</t>
  </si>
  <si>
    <t>1000 A</t>
  </si>
  <si>
    <t>02.04.03.09.37</t>
  </si>
  <si>
    <t>Alat Ukur Laser Digital (Reklame)</t>
  </si>
  <si>
    <t>Laser Atlanta Advantage CI( Compass And Inclinometer) Package, R(Rugged)</t>
  </si>
  <si>
    <t>02.04.03.09.38</t>
  </si>
  <si>
    <t>Deuterium Lamp (D2)</t>
  </si>
  <si>
    <t>02.04.03.09.39</t>
  </si>
  <si>
    <t>Current Meter Untuk Air</t>
  </si>
  <si>
    <t>02.04.03.09.40</t>
  </si>
  <si>
    <t>Microtoa</t>
  </si>
  <si>
    <t>02.04.03.09.41</t>
  </si>
  <si>
    <t>Alat Ukur Digital Level</t>
  </si>
  <si>
    <t>Leica</t>
  </si>
  <si>
    <t>02.04.03.09.42</t>
  </si>
  <si>
    <t>Alat Ukur Rover</t>
  </si>
  <si>
    <t>Geodetic</t>
  </si>
  <si>
    <t>02.04.03.09.43</t>
  </si>
  <si>
    <t>Alat Ukur Disto</t>
  </si>
  <si>
    <t>D810 Touch, Jangkauan Pengukuran 0,05 S/d 200 M, Touchscreen, Long Range (LR) Mode, Power Range Technology Camera Function With USB Download</t>
  </si>
  <si>
    <t>02.04.03.09.44</t>
  </si>
  <si>
    <t>Electrode PH</t>
  </si>
  <si>
    <t>02.04.03.09.45</t>
  </si>
  <si>
    <t>Electrode DO</t>
  </si>
  <si>
    <t>02.04.03.09.46</t>
  </si>
  <si>
    <t>PH Meter</t>
  </si>
  <si>
    <t>02.04.03.09.47</t>
  </si>
  <si>
    <t>Alat Ukur Digital (Distometer)</t>
  </si>
  <si>
    <t>02.04.03.09.48</t>
  </si>
  <si>
    <t>GPS Geodetik</t>
  </si>
  <si>
    <t>02.04.03.09.49</t>
  </si>
  <si>
    <t>GPS Handheld Navigasi</t>
  </si>
  <si>
    <t>02.04.03.09.50</t>
  </si>
  <si>
    <t>Alat Uji Marka</t>
  </si>
  <si>
    <t>02.04.03.09.51</t>
  </si>
  <si>
    <t>Alat Uji Rambu</t>
  </si>
  <si>
    <t>02.04.03.09.52</t>
  </si>
  <si>
    <t>Speedometer Tester Portable</t>
  </si>
  <si>
    <t>02.04.03.09.53</t>
  </si>
  <si>
    <t>Side Slip Portable</t>
  </si>
  <si>
    <t>02.04.03.09.54</t>
  </si>
  <si>
    <t>PH Meter Untuk Daging</t>
  </si>
  <si>
    <t>02.04.03.09.55</t>
  </si>
  <si>
    <t>Perangkat Sistem Monitoring Level Air Sungai</t>
  </si>
  <si>
    <t>02.04.03.09.56</t>
  </si>
  <si>
    <t>Indikator WDS Level 3</t>
  </si>
  <si>
    <t>02.04.03.09.57</t>
  </si>
  <si>
    <t>Urine Reagen Strip</t>
  </si>
  <si>
    <t>3 Parameter</t>
  </si>
  <si>
    <t>02.04.03.09.58</t>
  </si>
  <si>
    <t>TDS/EC Meter</t>
  </si>
  <si>
    <t>02.04.03.09.59</t>
  </si>
  <si>
    <t>Complate Soil Test And Sampling Kit</t>
  </si>
  <si>
    <t>02.04.03.09.60</t>
  </si>
  <si>
    <t>Portable Pesticide Meter</t>
  </si>
  <si>
    <t>02.04.03.09.61</t>
  </si>
  <si>
    <t>Mesin Portable Test Bench Meter Air</t>
  </si>
  <si>
    <t>02.04.03.09.62</t>
  </si>
  <si>
    <t>Laser Distance Meter</t>
  </si>
  <si>
    <t>02.04.03.09.63</t>
  </si>
  <si>
    <t>Clamp Meter Gauge</t>
  </si>
  <si>
    <t>02.04.03.09.64</t>
  </si>
  <si>
    <t>Insulation Resistance Tester</t>
  </si>
  <si>
    <t>02.04.03.09.65</t>
  </si>
  <si>
    <t>Professional Light Meter</t>
  </si>
  <si>
    <t>02.04.03.09.66</t>
  </si>
  <si>
    <t>Coating Thickness Gauge</t>
  </si>
  <si>
    <t>02.04.03.09.67</t>
  </si>
  <si>
    <t>Digital Concrete Hammer Test</t>
  </si>
  <si>
    <t>02.04.03.09.68</t>
  </si>
  <si>
    <t>Jangka Sorong Digital</t>
  </si>
  <si>
    <t>02.04.03.09.69</t>
  </si>
  <si>
    <t>Thermohygrometer</t>
  </si>
  <si>
    <t>Include LED, Alarm, Battery</t>
  </si>
  <si>
    <t>02.04.03.10</t>
  </si>
  <si>
    <t>Alat Timbangan/Blora</t>
  </si>
  <si>
    <t>02.04.03.10.01</t>
  </si>
  <si>
    <t>Timbangan</t>
  </si>
  <si>
    <t>02.04.03.10.02</t>
  </si>
  <si>
    <t>Jembatan Timbang</t>
  </si>
  <si>
    <t>02.04.03.10.03</t>
  </si>
  <si>
    <t>Timbangan Limbah Medis</t>
  </si>
  <si>
    <t>02.04.03.11</t>
  </si>
  <si>
    <t>Anak Timbangan/Biasa</t>
  </si>
  <si>
    <t>02.04.03.11.01</t>
  </si>
  <si>
    <t>Jembatan Timbang Portable</t>
  </si>
  <si>
    <t>Kapasitas 20-60 Ton</t>
  </si>
  <si>
    <t>02.05</t>
  </si>
  <si>
    <t>ALAT PERTANIAN</t>
  </si>
  <si>
    <t>02.05.01</t>
  </si>
  <si>
    <t>ALAT PENGOLAHAN</t>
  </si>
  <si>
    <t>02.05.01.01</t>
  </si>
  <si>
    <t>Alat Pengolahan Tanah Dan Tanaman</t>
  </si>
  <si>
    <t>02.05.01.01.01</t>
  </si>
  <si>
    <t>Bajak Kayu</t>
  </si>
  <si>
    <t>02.05.01.01.02</t>
  </si>
  <si>
    <t>Bajak Muara</t>
  </si>
  <si>
    <t>02.05.01.01.03</t>
  </si>
  <si>
    <t>Pacul</t>
  </si>
  <si>
    <t>02.05.01.01.03.01</t>
  </si>
  <si>
    <t>Cangkul</t>
  </si>
  <si>
    <t xml:space="preserve"> Teb. 2 mm Uk. 1.25 Lbs</t>
  </si>
  <si>
    <t>02.05.01.01.03.02</t>
  </si>
  <si>
    <t>02.05.01.01.04</t>
  </si>
  <si>
    <t>Linggis</t>
  </si>
  <si>
    <t>02.05.01.01.04.01</t>
  </si>
  <si>
    <t>Linggis Polos</t>
  </si>
  <si>
    <t>Ukuran Sedang</t>
  </si>
  <si>
    <t>02.05.01.01.05</t>
  </si>
  <si>
    <t>Garpu Pacul</t>
  </si>
  <si>
    <t>02.05.01.01.06</t>
  </si>
  <si>
    <t>Garpu Kayu</t>
  </si>
  <si>
    <t>02.05.01.01.07</t>
  </si>
  <si>
    <t>Garpu Besi</t>
  </si>
  <si>
    <t>02.05.01.01.08</t>
  </si>
  <si>
    <t>Traktor Four Whell (Lengkap Peralatannya)</t>
  </si>
  <si>
    <t>02.05.01.01.09</t>
  </si>
  <si>
    <t>Tractor Tangan dengan Perlengkapannya</t>
  </si>
  <si>
    <t>02.05.01.01.10</t>
  </si>
  <si>
    <t>Hewan Kerbau</t>
  </si>
  <si>
    <t>02.05.01.01.11</t>
  </si>
  <si>
    <t>Hewan Sapi</t>
  </si>
  <si>
    <t>02.05.01.01.12</t>
  </si>
  <si>
    <t>Chain Saw</t>
  </si>
  <si>
    <t>02.05.01.01.12.01</t>
  </si>
  <si>
    <t>Bar Chain Saw</t>
  </si>
  <si>
    <t>02.05.01.01.12.02</t>
  </si>
  <si>
    <t>Sedang</t>
  </si>
  <si>
    <t>02.05.01.01.12.03</t>
  </si>
  <si>
    <t>Silinder Block Chainshaw Besar</t>
  </si>
  <si>
    <t>02.05.01.01.12.04</t>
  </si>
  <si>
    <t>Silinder Block Chainshaw Kecil</t>
  </si>
  <si>
    <t>02.05.01.01.13</t>
  </si>
  <si>
    <t>Madula</t>
  </si>
  <si>
    <t>02.05.01.01.14</t>
  </si>
  <si>
    <t>Sekop</t>
  </si>
  <si>
    <t>02.05.01.01.14.01</t>
  </si>
  <si>
    <t>02.05.01.01.14.02</t>
  </si>
  <si>
    <t>Cetok</t>
  </si>
  <si>
    <t>02.05.01.01.15</t>
  </si>
  <si>
    <t>Garu</t>
  </si>
  <si>
    <t>02.05.01.01.15.01</t>
  </si>
  <si>
    <t>Garuk</t>
  </si>
  <si>
    <t>02.05.01.02</t>
  </si>
  <si>
    <t>Alat Panen/Pengolahan</t>
  </si>
  <si>
    <t>02.05.01.02.01</t>
  </si>
  <si>
    <t>Tugal Kayu</t>
  </si>
  <si>
    <t>02.05.01.02.02</t>
  </si>
  <si>
    <t>Tugal Besi</t>
  </si>
  <si>
    <t>02.05.01.02.03</t>
  </si>
  <si>
    <t>Ember Plastik</t>
  </si>
  <si>
    <t>02.05.01.02.04</t>
  </si>
  <si>
    <t>Gayung Plastik</t>
  </si>
  <si>
    <t>02.05.01.02.04.01</t>
  </si>
  <si>
    <t>Gayung Air Plastik</t>
  </si>
  <si>
    <t>Besar</t>
  </si>
  <si>
    <t>02.05.01.03</t>
  </si>
  <si>
    <t>Alat-alat Peternakan</t>
  </si>
  <si>
    <t>02.05.01.03.01</t>
  </si>
  <si>
    <t>Budidaya Lele Sistem Resirkulasi</t>
  </si>
  <si>
    <t>02.05.01.04</t>
  </si>
  <si>
    <t>Alat Penyimpan Hasil Percobaan Pertanian</t>
  </si>
  <si>
    <t>02.05.01.05</t>
  </si>
  <si>
    <t>Alat Laboratorium Pertanian</t>
  </si>
  <si>
    <t>02.05.01.05.01</t>
  </si>
  <si>
    <t>Alat Spektrofotometer</t>
  </si>
  <si>
    <t>02.05.01.06</t>
  </si>
  <si>
    <t>Alat Prosesing</t>
  </si>
  <si>
    <t>02.05.01.06.01</t>
  </si>
  <si>
    <t>Instalasi Biogas</t>
  </si>
  <si>
    <t>02.05.01.07</t>
  </si>
  <si>
    <t xml:space="preserve">Alat Pasca Panen </t>
  </si>
  <si>
    <t>02.05.01.07.01</t>
  </si>
  <si>
    <t>Alat Pengasapan</t>
  </si>
  <si>
    <t>02.05.01.07.02</t>
  </si>
  <si>
    <t>Alat Pembekuan</t>
  </si>
  <si>
    <t>02.05.01.07.03</t>
  </si>
  <si>
    <t>Alat Penggilingan Padi</t>
  </si>
  <si>
    <t>02.05.01.07.04</t>
  </si>
  <si>
    <t>Alat Pencacah Hujauan</t>
  </si>
  <si>
    <t>02.05.01.07.04.01</t>
  </si>
  <si>
    <t>Pencacah Rumput/Chopper</t>
  </si>
  <si>
    <t>02.05.01.08</t>
  </si>
  <si>
    <t>Alat Produksi Perikanan</t>
  </si>
  <si>
    <t>02.05.01.08.01</t>
  </si>
  <si>
    <t>Scoop Net (Serok)</t>
  </si>
  <si>
    <t>02.05.01.08.01.01</t>
  </si>
  <si>
    <t>Jaring Serok</t>
  </si>
  <si>
    <t>02.05.01.08.02</t>
  </si>
  <si>
    <t>Garpu</t>
  </si>
  <si>
    <t>02.05.01.08.02.01</t>
  </si>
  <si>
    <t>Garpu Gagang Besar</t>
  </si>
  <si>
    <t>02.05.02</t>
  </si>
  <si>
    <t>ALAT PEMELIHARAAN TANAMAN/ALAT PENYIMPANAN</t>
  </si>
  <si>
    <t>02.05.02.01</t>
  </si>
  <si>
    <t>Alat Pemeliharaan Tanaman</t>
  </si>
  <si>
    <t>02.05.02.01.01</t>
  </si>
  <si>
    <t>Kored</t>
  </si>
  <si>
    <t>02.05.02.01.02</t>
  </si>
  <si>
    <t>Arit</t>
  </si>
  <si>
    <t>02.05.02.01.03</t>
  </si>
  <si>
    <t>Babadan</t>
  </si>
  <si>
    <t>02.05.02.01.04</t>
  </si>
  <si>
    <t>Pacul Dangir</t>
  </si>
  <si>
    <t>02.05.02.01.05</t>
  </si>
  <si>
    <t>Penyemprot Otomatis (Automatis Sprayer)</t>
  </si>
  <si>
    <t>02.05.02.01.05.01</t>
  </si>
  <si>
    <t>Hands Sprayer Semi Otomatis 14 Ltr</t>
  </si>
  <si>
    <t>02.05.02.01.06</t>
  </si>
  <si>
    <t>Penyemprot Mesin (Power Spayer)</t>
  </si>
  <si>
    <t>02.05.02.01.07</t>
  </si>
  <si>
    <t>Penyemprot Tangan (Hand Sprayer)</t>
  </si>
  <si>
    <t>02.05.02.01.08</t>
  </si>
  <si>
    <t>Alat Pemeliharaan Tanaman Lainnya</t>
  </si>
  <si>
    <t>02.05.02.01.08.01</t>
  </si>
  <si>
    <t>Paranet/Waring</t>
  </si>
  <si>
    <t>02.05.02.01.08.02</t>
  </si>
  <si>
    <t xml:space="preserve">Perawatan Springkle Embun Dan Penyiraman Taman Surya </t>
  </si>
  <si>
    <t>02.05.02.01.08.03</t>
  </si>
  <si>
    <t>Penyulaman Taman</t>
  </si>
  <si>
    <t>M2</t>
  </si>
  <si>
    <t>02.05.02.01.08.04</t>
  </si>
  <si>
    <t>Sekam</t>
  </si>
  <si>
    <t>Sak</t>
  </si>
  <si>
    <t>02.05.02.01.08.05</t>
  </si>
  <si>
    <t>Solok/Krodong Bambu</t>
  </si>
  <si>
    <t>02.05.02.01.08.06</t>
  </si>
  <si>
    <t xml:space="preserve">Sekam Bakar </t>
  </si>
  <si>
    <t>02.05.02.01.08.07</t>
  </si>
  <si>
    <t>Fleksibel Cup</t>
  </si>
  <si>
    <t>Lusin</t>
  </si>
  <si>
    <t>02.07</t>
  </si>
  <si>
    <t>PERANGKAT SANDI DAN TELEKOMUNIKASI</t>
  </si>
  <si>
    <t>02.05.02.01.08.08</t>
  </si>
  <si>
    <t>02.06</t>
  </si>
  <si>
    <t>ALAT KANTOR &amp; RUMAH TANGGA</t>
  </si>
  <si>
    <t>02.05.02.01.08.09</t>
  </si>
  <si>
    <t>02.06.01</t>
  </si>
  <si>
    <t>02.06.01.01</t>
  </si>
  <si>
    <t>Mesin Tik</t>
  </si>
  <si>
    <t>02.05.02.01.08.10</t>
  </si>
  <si>
    <t>Eksplan Botolan</t>
  </si>
  <si>
    <t>02.06.01.01.01</t>
  </si>
  <si>
    <t>Mesin Ketik Manual Portable</t>
  </si>
  <si>
    <t>02.05.02.01.09</t>
  </si>
  <si>
    <t>Pot Tanaman</t>
  </si>
  <si>
    <t>02.06.01.01.02</t>
  </si>
  <si>
    <t>02.07.01</t>
  </si>
  <si>
    <t>Mesin Ketik Manual Standard</t>
  </si>
  <si>
    <t>02.05.02.01.09.01</t>
  </si>
  <si>
    <t>Alat Studio</t>
  </si>
  <si>
    <t>Pot Plastik</t>
  </si>
  <si>
    <t xml:space="preserve"> Dia. 30 cm</t>
  </si>
  <si>
    <t>02.06.01.01.03</t>
  </si>
  <si>
    <t>Mesin Ketik Manual Langewagen</t>
  </si>
  <si>
    <t>02.07.01.01</t>
  </si>
  <si>
    <t>Peralatan Studio Visual</t>
  </si>
  <si>
    <t>02.05.02.01.09.02</t>
  </si>
  <si>
    <t>02.06.01.01.04</t>
  </si>
  <si>
    <t xml:space="preserve"> Dia.40 cm</t>
  </si>
  <si>
    <t>Mesin Ketik Listrik Portable</t>
  </si>
  <si>
    <t>02.07.01.01.01</t>
  </si>
  <si>
    <t>Camera+Attachmen</t>
  </si>
  <si>
    <t>02.07.01.01.02</t>
  </si>
  <si>
    <t>02.06.01.01.05</t>
  </si>
  <si>
    <t>Photo Processing Set</t>
  </si>
  <si>
    <t>02.05.02.01.09.03</t>
  </si>
  <si>
    <t>Netpot</t>
  </si>
  <si>
    <t>02.07.01.01.03</t>
  </si>
  <si>
    <t>Proyektor + Attachment</t>
  </si>
  <si>
    <t>02.06.01.01.06</t>
  </si>
  <si>
    <t>Mesin Listrik Standart</t>
  </si>
  <si>
    <t>02.05.02.01.09.04</t>
  </si>
  <si>
    <t>Pl 70</t>
  </si>
  <si>
    <t>02.07.01.01.03.01</t>
  </si>
  <si>
    <t>LCD Projector Lumens</t>
  </si>
  <si>
    <t>02.06.01.01.07</t>
  </si>
  <si>
    <t xml:space="preserve"> Minimum 2000 ANSI Lumens</t>
  </si>
  <si>
    <t>Mesin Ketik Listrik Longewagen</t>
  </si>
  <si>
    <t>02.05.02.01.09.05</t>
  </si>
  <si>
    <t>Pot Tanaman Beton Persegi</t>
  </si>
  <si>
    <t>02.06.01.01.08</t>
  </si>
  <si>
    <t>Mesin Ketik Elektronik</t>
  </si>
  <si>
    <t>02.07.01.01.03.02</t>
  </si>
  <si>
    <t>Projector Screen</t>
  </si>
  <si>
    <t>02.06.01.01.08.01</t>
  </si>
  <si>
    <t>Brother</t>
  </si>
  <si>
    <t xml:space="preserve"> 13 inch, 220 V</t>
  </si>
  <si>
    <t>Bracket + Instalasi</t>
  </si>
  <si>
    <t>02.06.01.02</t>
  </si>
  <si>
    <t>Mesin Hitung/Jumlah</t>
  </si>
  <si>
    <t>02.05.02.01.09.06</t>
  </si>
  <si>
    <t>02.07.01.01.03.03</t>
  </si>
  <si>
    <t>Pot Tanaman Beton Bulat</t>
  </si>
  <si>
    <t>Proyektor Outdoor Min. 5000 ANSI Lumens</t>
  </si>
  <si>
    <t>Panasonic</t>
  </si>
  <si>
    <t>XGA, 4000:1 Contrast Ratio</t>
  </si>
  <si>
    <t>02.06.01.02.01</t>
  </si>
  <si>
    <t>Mesin Calculator</t>
  </si>
  <si>
    <t>02.07.01.01.03.04</t>
  </si>
  <si>
    <t>LCD Projector</t>
  </si>
  <si>
    <t>Projector BenQ W1400</t>
  </si>
  <si>
    <t>2200 ANSI Lumens</t>
  </si>
  <si>
    <t>02.05.02.01.09.07</t>
  </si>
  <si>
    <t>02.06.01.02.01.01</t>
  </si>
  <si>
    <t>Pot Tanaman Beton Ornamen</t>
  </si>
  <si>
    <t xml:space="preserve">Kalkulator </t>
  </si>
  <si>
    <t xml:space="preserve"> 14 digit</t>
  </si>
  <si>
    <t>02.07.01.01.03.05</t>
  </si>
  <si>
    <t>Layar Gantung/Screen</t>
  </si>
  <si>
    <t>02.06.01.02.01.02</t>
  </si>
  <si>
    <t>02.07.01.01.03.06</t>
  </si>
  <si>
    <t>02.05.02.01.09.08</t>
  </si>
  <si>
    <t xml:space="preserve">Screenview Dan Beacket Projector </t>
  </si>
  <si>
    <t xml:space="preserve"> 16 digit</t>
  </si>
  <si>
    <t>Pot Plastik Kecil</t>
  </si>
  <si>
    <t>02.07.01.01.03.07</t>
  </si>
  <si>
    <t>LCD Projector 5500 Lumens</t>
  </si>
  <si>
    <t>PANASONIC</t>
  </si>
  <si>
    <t>PT-VX600, LCD, XGA, 5500 Lumens, 10.000 : 1 cont ratio</t>
  </si>
  <si>
    <t>02.06.01.02.01.03</t>
  </si>
  <si>
    <t>Kalkulator Saku</t>
  </si>
  <si>
    <t>02.05.02.01.09.09</t>
  </si>
  <si>
    <t>Pot Tanaman Dekoratif</t>
  </si>
  <si>
    <t>02.07.01.01.03.08</t>
  </si>
  <si>
    <t>LCD Projector 4000 Lumens</t>
  </si>
  <si>
    <t>PT LB 412, XGA, 12000 : 1 Contrast Ratio</t>
  </si>
  <si>
    <t>02.06.01.02.02</t>
  </si>
  <si>
    <t>Mesin Penghitung Uang</t>
  </si>
  <si>
    <t>02.05.02.01.09.10</t>
  </si>
  <si>
    <t>Pot BT Serayu</t>
  </si>
  <si>
    <t>Dim. 60 X 60</t>
  </si>
  <si>
    <t>02.07.01.01.04</t>
  </si>
  <si>
    <t>02.06.01.02.02.01</t>
  </si>
  <si>
    <t>Audio Amplifier</t>
  </si>
  <si>
    <t>Toshio TS320</t>
  </si>
  <si>
    <t>02.05.02.01.09.11</t>
  </si>
  <si>
    <t>Pot BT Pulimanan</t>
  </si>
  <si>
    <t xml:space="preserve"> Sistem Vacum, body metal, 200 notes holder</t>
  </si>
  <si>
    <t>Dim. 40 X 70</t>
  </si>
  <si>
    <t>02.07.01.01.04.01</t>
  </si>
  <si>
    <t>Audio Amplifier AC/DC</t>
  </si>
  <si>
    <t>02.05.02.01.09.12</t>
  </si>
  <si>
    <t>Pot Yerasa Putih</t>
  </si>
  <si>
    <t>Dim. 60 X 70</t>
  </si>
  <si>
    <t>02.06.01.02.02.02</t>
  </si>
  <si>
    <t>Mesin Hitung Uang Portable</t>
  </si>
  <si>
    <t>Dynamic</t>
  </si>
  <si>
    <t>Paket Sound System</t>
  </si>
  <si>
    <t xml:space="preserve"> Friction, 900-1000lb/min</t>
  </si>
  <si>
    <t>02.05.02.01.09.13</t>
  </si>
  <si>
    <t>Pot Ornamen Klasik</t>
  </si>
  <si>
    <t>02.07.01.01.04.02</t>
  </si>
  <si>
    <t>Audio Amplifier DC</t>
  </si>
  <si>
    <t>02.06.01.02.03</t>
  </si>
  <si>
    <t>Mesin Hitung Lainnya</t>
  </si>
  <si>
    <t>02.05.02.01.10</t>
  </si>
  <si>
    <t>Kantong Plastik</t>
  </si>
  <si>
    <t>02.07.01.01.05</t>
  </si>
  <si>
    <t>Compact Disc Player</t>
  </si>
  <si>
    <t>02.05.02.01.10.01</t>
  </si>
  <si>
    <t>Kantong Plastik Hitam</t>
  </si>
  <si>
    <t>02.06.01.02.03.01</t>
  </si>
  <si>
    <t>Mesin Kasir</t>
  </si>
  <si>
    <t xml:space="preserve"> Uk. 120 x 110 x 0,4 /Kuning Uk. 120 x 110 x 0,4</t>
  </si>
  <si>
    <t>02.07.01.01.06</t>
  </si>
  <si>
    <t>Headphone</t>
  </si>
  <si>
    <t>02.05.02.01.10.02</t>
  </si>
  <si>
    <t>Kantong Plastik Kuning Kecil</t>
  </si>
  <si>
    <t>02.06.01.02.03.04</t>
  </si>
  <si>
    <t>02.07.01.01.07</t>
  </si>
  <si>
    <t>Mesin Hitung Elektrik</t>
  </si>
  <si>
    <t>Microphone/ Wireless Mic</t>
  </si>
  <si>
    <t xml:space="preserve"> Uk. 40/27 X 50 X 0,4 /Kuning Uk. 50 X 50 X 0,4/Hitam Uk. 50 X 50 X 0,4</t>
  </si>
  <si>
    <t>02.05.02.01.10.03</t>
  </si>
  <si>
    <t xml:space="preserve">Kantong Plastik Kuning </t>
  </si>
  <si>
    <t>02.06.01.03</t>
  </si>
  <si>
    <t>Uk. 70 X 70 X 0,4 /Hitam Uk. 75 X 75 X 0,4</t>
  </si>
  <si>
    <t>ALAT REPRODUKSI (Pengadaan)</t>
  </si>
  <si>
    <t>02.07.01.01.07.01</t>
  </si>
  <si>
    <t>02.06.01.03.01</t>
  </si>
  <si>
    <t>02.05.02.01.11</t>
  </si>
  <si>
    <t>Mesin Foto Copy</t>
  </si>
  <si>
    <t>Peralatan Pengolah Tanaman</t>
  </si>
  <si>
    <t>Mic Vocal Scref</t>
  </si>
  <si>
    <t>02.07.01.01.07.02</t>
  </si>
  <si>
    <t>Stand Mic</t>
  </si>
  <si>
    <t>02.06.01.03.02</t>
  </si>
  <si>
    <t xml:space="preserve"> Besar</t>
  </si>
  <si>
    <t>02.05.02.01.12</t>
  </si>
  <si>
    <t>Tampar</t>
  </si>
  <si>
    <t>Alat Reproduksi (Pengadaan) Lainnya</t>
  </si>
  <si>
    <t>02.07.01.01.07.03</t>
  </si>
  <si>
    <t xml:space="preserve"> Kecil</t>
  </si>
  <si>
    <t>02.05.02.01.12.01</t>
  </si>
  <si>
    <t>Tali Rafia</t>
  </si>
  <si>
    <t>02.07.01.01.07.04</t>
  </si>
  <si>
    <t>Mic Condenser AKG</t>
  </si>
  <si>
    <t>02.05.02.01.12.02</t>
  </si>
  <si>
    <t>Tampar Atas Jaring</t>
  </si>
  <si>
    <t xml:space="preserve"> Uk. 4 mm</t>
  </si>
  <si>
    <t>02.07.01.01.07.05</t>
  </si>
  <si>
    <t>Mic Wireless</t>
  </si>
  <si>
    <t>02.07.01.01.07.06</t>
  </si>
  <si>
    <t>Mic Wireless Multi Channel</t>
  </si>
  <si>
    <t>02.06.01.04</t>
  </si>
  <si>
    <t>ALAT PENYIMPANAN PERLENGKAPAN KANTOR</t>
  </si>
  <si>
    <t>02.07.01.01.08</t>
  </si>
  <si>
    <t>Battery Charger</t>
  </si>
  <si>
    <t>02.07.01.01.08.01.F</t>
  </si>
  <si>
    <t>02.05.02.01.12.03</t>
  </si>
  <si>
    <t>Tampar Plastik</t>
  </si>
  <si>
    <t>02.07.01.01.08.02</t>
  </si>
  <si>
    <t>Baterai Charger AA</t>
  </si>
  <si>
    <t xml:space="preserve"> Baterai AA</t>
  </si>
  <si>
    <t>02.05.02.01.12.04</t>
  </si>
  <si>
    <t>02.06.01.04.01</t>
  </si>
  <si>
    <t>Lemari Besi/Metal</t>
  </si>
  <si>
    <t>02.07.01.01.08.03</t>
  </si>
  <si>
    <t>Charger Baterai</t>
  </si>
  <si>
    <t>02.05.02.01.12.05</t>
  </si>
  <si>
    <t>02.06.01.04.01.01</t>
  </si>
  <si>
    <t>02.07.01.01.08.04</t>
  </si>
  <si>
    <t>Tali/Tambang</t>
  </si>
  <si>
    <t>Baterai Charger</t>
  </si>
  <si>
    <t>Almari Besi Kaca TBM</t>
  </si>
  <si>
    <t>24 V 2,1 Ah</t>
  </si>
  <si>
    <t>Uk 3mm X 100m</t>
  </si>
  <si>
    <t>02.07.01.01.08.05</t>
  </si>
  <si>
    <t xml:space="preserve">Battery Charger </t>
  </si>
  <si>
    <t>02.06.01.04.01.02</t>
  </si>
  <si>
    <t>Lemari Besi 2 Pintu</t>
  </si>
  <si>
    <t>02.05.02.01.12.06</t>
  </si>
  <si>
    <t>Tali Tripolin</t>
  </si>
  <si>
    <t>02.07.01.01.08.06</t>
  </si>
  <si>
    <t>Rechargeable Battery</t>
  </si>
  <si>
    <t>02.07.01.01.08.07</t>
  </si>
  <si>
    <t>02.06.01.04.01.03</t>
  </si>
  <si>
    <t>Charger HT</t>
  </si>
  <si>
    <t>Lemari Besi Kelas</t>
  </si>
  <si>
    <t>02.05.02.01.13</t>
  </si>
  <si>
    <t>Mesin Potong Rumput</t>
  </si>
  <si>
    <t>02.07.01.01.08.08</t>
  </si>
  <si>
    <t>Batteray Charger Delegate</t>
  </si>
  <si>
    <t>02.06.01.04.01.04</t>
  </si>
  <si>
    <t>02.05.02.01.13.01</t>
  </si>
  <si>
    <t>Lemari Besi Sliding</t>
  </si>
  <si>
    <t>Mesin Potong Rumput Gendong</t>
  </si>
  <si>
    <t>02.07.01.01.09</t>
  </si>
  <si>
    <t>Peralatan Studio Lainnya</t>
  </si>
  <si>
    <t>02.07.01.01.09.01.F</t>
  </si>
  <si>
    <t>02.06.01.04.02</t>
  </si>
  <si>
    <t>02.05.02.01.13.02</t>
  </si>
  <si>
    <t>Speaker 8 Ohm</t>
  </si>
  <si>
    <t>Mesin Potong Rumput Besar</t>
  </si>
  <si>
    <t>Rak Besi/Metal</t>
  </si>
  <si>
    <t>Jacobsen Trim Mowers TR-3</t>
  </si>
  <si>
    <t>24,8 Hp Kubota Diesel Engine</t>
  </si>
  <si>
    <t>02.07.01.01.09.02</t>
  </si>
  <si>
    <t>Jac Mic Cannon</t>
  </si>
  <si>
    <t>02.06.01.04.02.01</t>
  </si>
  <si>
    <t>Rak Arsip</t>
  </si>
  <si>
    <t>Idachi DBC 879</t>
  </si>
  <si>
    <t xml:space="preserve"> 5 rak, bahan kayu</t>
  </si>
  <si>
    <t>02.05.02.01.13.03</t>
  </si>
  <si>
    <t>02.07.01.01.09.03</t>
  </si>
  <si>
    <t>Mesin Rumput Dorong</t>
  </si>
  <si>
    <t>JAC Mono + Stereo</t>
  </si>
  <si>
    <t>Makita PLM4110</t>
  </si>
  <si>
    <t>PLM4110; Mesin : 4 Tak</t>
  </si>
  <si>
    <t>02.06.01.04.02.02</t>
  </si>
  <si>
    <t>02.05.02.01.13.04</t>
  </si>
  <si>
    <t>Mobil Pemotong Rumput</t>
  </si>
  <si>
    <t>John Deere X734</t>
  </si>
  <si>
    <t>FD750D Gasoline 2-cylinder Liquid-cooled</t>
  </si>
  <si>
    <t>Rak Besi</t>
  </si>
  <si>
    <t>02.07.01.01.09.04</t>
  </si>
  <si>
    <t>Antena HT</t>
  </si>
  <si>
    <t>5 Rak 200x40x200</t>
  </si>
  <si>
    <t>02.05.02.01.14</t>
  </si>
  <si>
    <t>Gunting Tanaman</t>
  </si>
  <si>
    <t>02.07.01.01.09.05</t>
  </si>
  <si>
    <t>Flash Eksternal</t>
  </si>
  <si>
    <t>Canon  430EX II</t>
  </si>
  <si>
    <t xml:space="preserve">  Speedlite</t>
  </si>
  <si>
    <t>02.06.01.04.02.03</t>
  </si>
  <si>
    <t>Rak Besi Serba Guna</t>
  </si>
  <si>
    <t>Uk. 100x200x40</t>
  </si>
  <si>
    <t>02.07.01.01.09.06</t>
  </si>
  <si>
    <t>Lensa Kamera</t>
  </si>
  <si>
    <t xml:space="preserve"> Canon</t>
  </si>
  <si>
    <t xml:space="preserve"> 11-22mm</t>
  </si>
  <si>
    <t>02.05.02.01.14.01</t>
  </si>
  <si>
    <t>Gunting Rumput</t>
  </si>
  <si>
    <t>02.06.01.04.02.04</t>
  </si>
  <si>
    <t>Rak</t>
  </si>
  <si>
    <t>Bahan Stainless Stell, P 1,5 M L 50 Cm T 1,5 M Susun 6</t>
  </si>
  <si>
    <t>02.07.01.01.09.07</t>
  </si>
  <si>
    <t>Tripod</t>
  </si>
  <si>
    <t>02.05.02.01.14.02</t>
  </si>
  <si>
    <t>02.06.01.04.02.05</t>
  </si>
  <si>
    <t xml:space="preserve">Rak Besi (majalah Dan Buku) </t>
  </si>
  <si>
    <t xml:space="preserve"> </t>
  </si>
  <si>
    <t>02.07.01.01.09.08</t>
  </si>
  <si>
    <t>Digital Voice Recorder</t>
  </si>
  <si>
    <t>02.05.02.01.14.03</t>
  </si>
  <si>
    <t>Pisau Mesin Potong Rumput</t>
  </si>
  <si>
    <t>02.06.01.04.03</t>
  </si>
  <si>
    <t>Rak Kayu</t>
  </si>
  <si>
    <t>02.07.01.01.09.09</t>
  </si>
  <si>
    <t>Drone</t>
  </si>
  <si>
    <t>02.06.01.04.03.01</t>
  </si>
  <si>
    <t>Rak Buku</t>
  </si>
  <si>
    <t xml:space="preserve">Bahan Sungkay </t>
  </si>
  <si>
    <t>02.05.02.01.14.04</t>
  </si>
  <si>
    <t>Gunting Pangkas</t>
  </si>
  <si>
    <t>02.07.01.01.09.10</t>
  </si>
  <si>
    <t>02.06.01.04.03.02</t>
  </si>
  <si>
    <t>Audio Sound System</t>
  </si>
  <si>
    <t xml:space="preserve">Rak Arsip Bahan Sungkay </t>
  </si>
  <si>
    <t>02.07.01.01.09.11</t>
  </si>
  <si>
    <t>Jimmy Jib</t>
  </si>
  <si>
    <t>02.05.02.01.15</t>
  </si>
  <si>
    <t>02.06.01.04.04</t>
  </si>
  <si>
    <t>Sabit</t>
  </si>
  <si>
    <t xml:space="preserve">Filling Besi/Metal </t>
  </si>
  <si>
    <t>02.07.01.01.09.12</t>
  </si>
  <si>
    <t>02.06.01.04.04.01</t>
  </si>
  <si>
    <t>Speedlight Kamera</t>
  </si>
  <si>
    <t>Filing Cabinet</t>
  </si>
  <si>
    <t>NIKON SB-910 AF</t>
  </si>
  <si>
    <t>SB-910</t>
  </si>
  <si>
    <t>02.05.02.01.15.01</t>
  </si>
  <si>
    <t>02.07.01.01.09.13</t>
  </si>
  <si>
    <t>02.06.01.04.05</t>
  </si>
  <si>
    <t>Tape Compo</t>
  </si>
  <si>
    <t>Filling Kayu</t>
  </si>
  <si>
    <t>02.05.02.01.16</t>
  </si>
  <si>
    <t>Terpal</t>
  </si>
  <si>
    <t>02.07.01.01.09.14</t>
  </si>
  <si>
    <t>02.06.01.04.06</t>
  </si>
  <si>
    <t>Equaliser</t>
  </si>
  <si>
    <t>Brand Kas</t>
  </si>
  <si>
    <t>BEHRINGER</t>
  </si>
  <si>
    <t>02.05.02.01.16.01</t>
  </si>
  <si>
    <t>02.06.01.04.06.01</t>
  </si>
  <si>
    <t>Brankas</t>
  </si>
  <si>
    <t>02.07.01.01.09.15</t>
  </si>
  <si>
    <t>Screen Motorized 180 Inchi</t>
  </si>
  <si>
    <t>02.05.02.01.16.02</t>
  </si>
  <si>
    <t>DRAPER</t>
  </si>
  <si>
    <t>Terpal Plastik</t>
  </si>
  <si>
    <t xml:space="preserve"> 40-60x52x40-50 cm</t>
  </si>
  <si>
    <t>256x367 cm</t>
  </si>
  <si>
    <t>Uk. 5 X 7</t>
  </si>
  <si>
    <t>02.07.01.01.09.16</t>
  </si>
  <si>
    <t>02.06.01.04.07</t>
  </si>
  <si>
    <t>Screen Motorized 150 Inchi</t>
  </si>
  <si>
    <t>02.05.02.02</t>
  </si>
  <si>
    <t>Kardek Besi/Metal</t>
  </si>
  <si>
    <t>Alat Panen</t>
  </si>
  <si>
    <t>221x295 cm</t>
  </si>
  <si>
    <t>02.06.01.04.08</t>
  </si>
  <si>
    <t>Kardek Kayu</t>
  </si>
  <si>
    <t>02.05.02.02.01</t>
  </si>
  <si>
    <t>Ani-ani</t>
  </si>
  <si>
    <t>02.07.01.01.09.17</t>
  </si>
  <si>
    <t>Screen Motorized 96 Inchi</t>
  </si>
  <si>
    <t>244x244 cm</t>
  </si>
  <si>
    <t>02.06.01.04.09</t>
  </si>
  <si>
    <t>Rotary Filling</t>
  </si>
  <si>
    <t>02.05.02.02.02</t>
  </si>
  <si>
    <t>Alat Perontok (Theresal Pedal)</t>
  </si>
  <si>
    <t>02.06.01.04.10</t>
  </si>
  <si>
    <t>02.07.01.01.09.18</t>
  </si>
  <si>
    <t>Peti Uang</t>
  </si>
  <si>
    <t>Bracket Projector</t>
  </si>
  <si>
    <t>02.05.02.02.03</t>
  </si>
  <si>
    <t>02.06.01.04.11</t>
  </si>
  <si>
    <t>Alat Perontok Mesin (Power Theresar)</t>
  </si>
  <si>
    <t>Lemari Sorok</t>
  </si>
  <si>
    <t>02.07.01.01.09.19</t>
  </si>
  <si>
    <t>Bracket Screen</t>
  </si>
  <si>
    <t>02.06.01.04.12</t>
  </si>
  <si>
    <t>Lemari Kaca</t>
  </si>
  <si>
    <t>02.07.01.02</t>
  </si>
  <si>
    <t>02.05.02.03</t>
  </si>
  <si>
    <t>Peralatan Studio Video Dan Film</t>
  </si>
  <si>
    <t>Alat Penyimpanan</t>
  </si>
  <si>
    <t>02.06.01.04.12.01</t>
  </si>
  <si>
    <t>Lemari Sliding Kaca</t>
  </si>
  <si>
    <t xml:space="preserve"> 183-185x90x40-45 cm</t>
  </si>
  <si>
    <t>02.07.01.02.01</t>
  </si>
  <si>
    <t>Peralatan Studio Video Dan Film Lainnya</t>
  </si>
  <si>
    <t>02.06.01.04.12.02</t>
  </si>
  <si>
    <t>02.05.02.04</t>
  </si>
  <si>
    <t>Lemari Furniture</t>
  </si>
  <si>
    <t>02.07.01.02.01.01</t>
  </si>
  <si>
    <t xml:space="preserve">Kamera + Lensa </t>
  </si>
  <si>
    <t>02.06.01.04.12.03</t>
  </si>
  <si>
    <t>Lemari Buku Kaca</t>
  </si>
  <si>
    <t>02.07.01.02.01.02</t>
  </si>
  <si>
    <t>02.05.02.04.01</t>
  </si>
  <si>
    <t>HDP Film KTP-el</t>
  </si>
  <si>
    <t>Botol Kultur</t>
  </si>
  <si>
    <t>02.06.01.04.12.04</t>
  </si>
  <si>
    <t>Lemari Piagam Dan TV</t>
  </si>
  <si>
    <t>Uk 296 X 40 X Tinggi 282</t>
  </si>
  <si>
    <t>02.07.01.02.01.03</t>
  </si>
  <si>
    <t>Kamera Video</t>
  </si>
  <si>
    <t>02.06.01.04.12.05</t>
  </si>
  <si>
    <t>Lemari Display Kantor</t>
  </si>
  <si>
    <t>02.05.02.05</t>
  </si>
  <si>
    <t>Alat Penangkap Ikan</t>
  </si>
  <si>
    <t>02.07.01.02.02</t>
  </si>
  <si>
    <t>Kamera Digital</t>
  </si>
  <si>
    <t>02.06.01.04.12.06</t>
  </si>
  <si>
    <t>Lemari Piagam/Piala</t>
  </si>
  <si>
    <t>Uk. 323 X 185 Cm</t>
  </si>
  <si>
    <t>02.05.02.05.01</t>
  </si>
  <si>
    <t>02.07.01.02.02.01</t>
  </si>
  <si>
    <t>Perangkap Ikan Tradisional</t>
  </si>
  <si>
    <t>Kamera Saku Digital</t>
  </si>
  <si>
    <t>02.06.01.04.13</t>
  </si>
  <si>
    <t>Alat Penyimpanan Perlengkapan Kantor Lainnya</t>
  </si>
  <si>
    <t>02.07.01.02.02.02</t>
  </si>
  <si>
    <t>02.05.02.05.02</t>
  </si>
  <si>
    <t>Joran Pancing</t>
  </si>
  <si>
    <t>02.07.01.02.02.03</t>
  </si>
  <si>
    <t>Camcorder HDRP J340E</t>
  </si>
  <si>
    <t>02.05.02.05.03</t>
  </si>
  <si>
    <t>Jala Ikan</t>
  </si>
  <si>
    <t>02.06.01.04.13.01</t>
  </si>
  <si>
    <t>Almari Gambar A0</t>
  </si>
  <si>
    <t xml:space="preserve"> 6 rak</t>
  </si>
  <si>
    <t>02.07.01.02.02.04</t>
  </si>
  <si>
    <t>Camera EOS 700D</t>
  </si>
  <si>
    <t>02.07.01.02.02.05</t>
  </si>
  <si>
    <t>Mobile File 30 Compartment</t>
  </si>
  <si>
    <t>Kamera Digital SLR</t>
  </si>
  <si>
    <t>02.05.02.05.04</t>
  </si>
  <si>
    <t>Nikon</t>
  </si>
  <si>
    <t>Waring Untuk Kolam</t>
  </si>
  <si>
    <t>Uk. 2x4 M</t>
  </si>
  <si>
    <t>Ailite Electric Dry Cabinet (60 Lt) GP-60</t>
  </si>
  <si>
    <t>02.07.02</t>
  </si>
  <si>
    <t>Alat Komunikasi</t>
  </si>
  <si>
    <t>02.05.02.05.05</t>
  </si>
  <si>
    <t>Paket Perikanan Tangkap Perahu Plus Mesin Perahu</t>
  </si>
  <si>
    <t>Workstation 10 Person With Panel</t>
  </si>
  <si>
    <t>02.07.02.01</t>
  </si>
  <si>
    <t>Alat Komunikasi Telephone</t>
  </si>
  <si>
    <t>02.07.02.01.01</t>
  </si>
  <si>
    <t>Unit Transcarver/Transmiter UHF</t>
  </si>
  <si>
    <t>02.05.02.05.06</t>
  </si>
  <si>
    <t>Paket Perikanan Tangkap Jaring (Trammelnet/Gillnet)</t>
  </si>
  <si>
    <t>Almari Display</t>
  </si>
  <si>
    <t>02.07.02.01.01.01</t>
  </si>
  <si>
    <t>Filter UHF Bandpass</t>
  </si>
  <si>
    <t>02.07.02.01.01.02</t>
  </si>
  <si>
    <t>02.05.02.05.07</t>
  </si>
  <si>
    <t>Blank ID Card</t>
  </si>
  <si>
    <t>Filter UHF Lowpass</t>
  </si>
  <si>
    <t>Jaring/Gillnet</t>
  </si>
  <si>
    <t>02.07.02.01.02</t>
  </si>
  <si>
    <t>Unit Transcarver/Transmiter VHF</t>
  </si>
  <si>
    <t>Lem Kayu 1/2 Kg</t>
  </si>
  <si>
    <t>02.05.02.05.08</t>
  </si>
  <si>
    <t>Waring</t>
  </si>
  <si>
    <t>02.07.02.01.03</t>
  </si>
  <si>
    <t>Unit Transcarver/Transmiter HF</t>
  </si>
  <si>
    <t>02.07.02.01.04</t>
  </si>
  <si>
    <t>Amplifier</t>
  </si>
  <si>
    <t>Lemari Narkotika Ukuran W100xT60xH200 Cm</t>
  </si>
  <si>
    <t>02.05.02.05.09</t>
  </si>
  <si>
    <t>Perangkap Kepiting</t>
  </si>
  <si>
    <t>02.07.02.01.05</t>
  </si>
  <si>
    <t xml:space="preserve">Microphone </t>
  </si>
  <si>
    <t>Lemari Narkotika Ukuran W60xT35xH70 Cm</t>
  </si>
  <si>
    <t>02.07.02.01.06</t>
  </si>
  <si>
    <t>Loudspeaker</t>
  </si>
  <si>
    <t>02.05.02.05.10</t>
  </si>
  <si>
    <t>Trammelnet/Jaring</t>
  </si>
  <si>
    <t>02.07.02.01.07</t>
  </si>
  <si>
    <t>Megaphone</t>
  </si>
  <si>
    <t>Almari Peta Horizontal Plan File Cabinet</t>
  </si>
  <si>
    <t>02.05.02.06</t>
  </si>
  <si>
    <t>Lain - Lain</t>
  </si>
  <si>
    <t>02.07.02.01.08</t>
  </si>
  <si>
    <t>Soundsystem</t>
  </si>
  <si>
    <t>Partisi Kantor 2 Ruang</t>
  </si>
  <si>
    <t>02.05.02.06.01</t>
  </si>
  <si>
    <t>02.07.02.01.09</t>
  </si>
  <si>
    <t>Tong/Keranjang Ikan</t>
  </si>
  <si>
    <t>Telephone (PABX)</t>
  </si>
  <si>
    <t>Rak Buku 2 Sisi</t>
  </si>
  <si>
    <t>02.07.02.01.09.01</t>
  </si>
  <si>
    <t>Service PABX</t>
  </si>
  <si>
    <t>Loker Besi 15 Pintu</t>
  </si>
  <si>
    <t>02.05.02.06.02</t>
  </si>
  <si>
    <t>Papan Pancalan (Bahan Kayu Jati)</t>
  </si>
  <si>
    <t>Filling Cabinet 4 Laci</t>
  </si>
  <si>
    <t>02.07.02.01.11</t>
  </si>
  <si>
    <t>Pesawat Telephone</t>
  </si>
  <si>
    <t>02.05.02.06.03</t>
  </si>
  <si>
    <t>Jarum Spuit Otomatis</t>
  </si>
  <si>
    <t>Dosin</t>
  </si>
  <si>
    <t>02.07.02.01.11.01</t>
  </si>
  <si>
    <t xml:space="preserve">Telephone Standart </t>
  </si>
  <si>
    <t>02.05.02.06.04</t>
  </si>
  <si>
    <t>Safety Box</t>
  </si>
  <si>
    <t>Rapid Test Avian Influenza Kit</t>
  </si>
  <si>
    <t>Lemari Obat</t>
  </si>
  <si>
    <t>02.07.02.01.11.02</t>
  </si>
  <si>
    <t>Telephone Wireless</t>
  </si>
  <si>
    <t>02.05.02.06.05</t>
  </si>
  <si>
    <t>Spuit Otomatis</t>
  </si>
  <si>
    <t>Cool Box</t>
  </si>
  <si>
    <t>75 Liter</t>
  </si>
  <si>
    <t>02.07.02.01.11.03</t>
  </si>
  <si>
    <t>Pesawat Telepon</t>
  </si>
  <si>
    <t>File Cabinet 4 Shelves With Glass Door</t>
  </si>
  <si>
    <t>1800x900x390 Mm</t>
  </si>
  <si>
    <t>02.05.02.06.06</t>
  </si>
  <si>
    <t>Yoghurt Maker</t>
  </si>
  <si>
    <t>5 Liter</t>
  </si>
  <si>
    <t>02.07.02.01.11.04</t>
  </si>
  <si>
    <t>Telepon</t>
  </si>
  <si>
    <t>KXT 7730</t>
  </si>
  <si>
    <t>02.05.02.06.07</t>
  </si>
  <si>
    <t>5 inchi</t>
  </si>
  <si>
    <t>Lemari Peta</t>
  </si>
  <si>
    <t>Ukuran A1 Hingga A0</t>
  </si>
  <si>
    <t>02.07.02.01.11.05</t>
  </si>
  <si>
    <t>KXT 7433</t>
  </si>
  <si>
    <t>02.06.01.04.14</t>
  </si>
  <si>
    <t>Lemari Arsip</t>
  </si>
  <si>
    <t>02.07.02.01.12</t>
  </si>
  <si>
    <t>Telephone Mobile</t>
  </si>
  <si>
    <t>02.05.02.06.08</t>
  </si>
  <si>
    <t>Bahan Praktek Pembuatan Trammelnet</t>
  </si>
  <si>
    <t>02.06.01.04.14.01</t>
  </si>
  <si>
    <t>Rak Arsip 2 Baris 4 Deret 5 Kamar</t>
  </si>
  <si>
    <t>02.07.02.01.13</t>
  </si>
  <si>
    <t>Pager</t>
  </si>
  <si>
    <t>02.05.02.06.09</t>
  </si>
  <si>
    <t>02.06.01.04.14.02</t>
  </si>
  <si>
    <t>Mesin Spreader</t>
  </si>
  <si>
    <t>Lemari Kayu Arsip</t>
  </si>
  <si>
    <t>Andepro SR2000 Spyker Spreader</t>
  </si>
  <si>
    <t>02.07.02.01.14</t>
  </si>
  <si>
    <t>Handy Talky/ Walky Talky (HT)</t>
  </si>
  <si>
    <t>02.06.01.04.14.03</t>
  </si>
  <si>
    <t>Roll O Pack</t>
  </si>
  <si>
    <t>02.07.02.01.14.01</t>
  </si>
  <si>
    <t>HT + Head set</t>
  </si>
  <si>
    <t>02.06.01.04.14.04</t>
  </si>
  <si>
    <t>Lemari Arsip Geser</t>
  </si>
  <si>
    <t>(Roll O-Pack)</t>
  </si>
  <si>
    <t>02.07.02.01.14.02</t>
  </si>
  <si>
    <t>Handy Talky</t>
  </si>
  <si>
    <t>02.06.01.04.14.05</t>
  </si>
  <si>
    <t>Credenza Arsip</t>
  </si>
  <si>
    <t>Uk 165 X 40 X Tinggi 90</t>
  </si>
  <si>
    <t>02.07.02.01.14.03</t>
  </si>
  <si>
    <t>HT</t>
  </si>
  <si>
    <t>Icom IC-F4103D</t>
  </si>
  <si>
    <t>02.06.01.04.14.06</t>
  </si>
  <si>
    <t>02.07.02.01.15</t>
  </si>
  <si>
    <t>Uk 130 X 40 X Tinggi 90</t>
  </si>
  <si>
    <t>Telex</t>
  </si>
  <si>
    <t>02.06.01.04.14.07</t>
  </si>
  <si>
    <t>02.07.02.01.16</t>
  </si>
  <si>
    <t>Credenza</t>
  </si>
  <si>
    <t>Intecom</t>
  </si>
  <si>
    <t>Uk 120 X 40 X Tinggi 90</t>
  </si>
  <si>
    <t>02.07.02.01.17</t>
  </si>
  <si>
    <t>Talk Back</t>
  </si>
  <si>
    <t>02.06.01.04.14.08</t>
  </si>
  <si>
    <t>Uk 150 X 40 X Tinggi 90</t>
  </si>
  <si>
    <t>02.07.02.01.18</t>
  </si>
  <si>
    <t>Selective Colling</t>
  </si>
  <si>
    <t>02.06.01.04.14.09</t>
  </si>
  <si>
    <t>Uk 210 X 40 X Tinggi 90</t>
  </si>
  <si>
    <t>02.07.02.01.19</t>
  </si>
  <si>
    <t>Peralatan Spech Plas</t>
  </si>
  <si>
    <t>02.06.01.04.14.10</t>
  </si>
  <si>
    <t>02.07.02.01.20</t>
  </si>
  <si>
    <t>Kredenza</t>
  </si>
  <si>
    <t>Facsimile</t>
  </si>
  <si>
    <t>02.07.02.01.21</t>
  </si>
  <si>
    <t>Handphone</t>
  </si>
  <si>
    <t>02.06.01.04.14.11</t>
  </si>
  <si>
    <t>02.07.02.01.22</t>
  </si>
  <si>
    <t>Mobile File 16 Compartment</t>
  </si>
  <si>
    <t>Local Battery Telephone</t>
  </si>
  <si>
    <t>02.07.02.01.23</t>
  </si>
  <si>
    <t>Alat Komunikasi Lainnya</t>
  </si>
  <si>
    <t>02.06.01.04.15</t>
  </si>
  <si>
    <t>Lemari Buku</t>
  </si>
  <si>
    <t>02.07.02.01.23.01</t>
  </si>
  <si>
    <t xml:space="preserve">Switch Paralel Telepon </t>
  </si>
  <si>
    <t xml:space="preserve"> Cabang 4</t>
  </si>
  <si>
    <t>02.06.01.04.15.01</t>
  </si>
  <si>
    <t xml:space="preserve">Lemari Buku </t>
  </si>
  <si>
    <t>Modera EHC 8423</t>
  </si>
  <si>
    <t xml:space="preserve"> kayu, 3 rak atas pintu kaca, 2 rak bawah pintu kayu ukuran 80x40x200 cm</t>
  </si>
  <si>
    <t>02.07.02.01.23.02</t>
  </si>
  <si>
    <t>KXTDA</t>
  </si>
  <si>
    <t xml:space="preserve"> 6110 XJ</t>
  </si>
  <si>
    <t>pcs</t>
  </si>
  <si>
    <t>02.06.01.04.15.02</t>
  </si>
  <si>
    <t>Meja Dan Lemari Buku</t>
  </si>
  <si>
    <t>Uk 120 X 60/40 X Tinggi 275</t>
  </si>
  <si>
    <t>02.07.02.01.23.03</t>
  </si>
  <si>
    <t xml:space="preserve"> 6111 XJ</t>
  </si>
  <si>
    <t>02.06.01.04.15.03</t>
  </si>
  <si>
    <t>02.07.02.01.23.04</t>
  </si>
  <si>
    <t>CARD KXTDA</t>
  </si>
  <si>
    <t>Uk 490 X 40 X Tinggi 275</t>
  </si>
  <si>
    <t xml:space="preserve"> 0190 + 0191</t>
  </si>
  <si>
    <t>02.07.02.01.23.05</t>
  </si>
  <si>
    <t>24 ANALOG CARD</t>
  </si>
  <si>
    <t>02.06.01.04.15.04</t>
  </si>
  <si>
    <t xml:space="preserve"> TDA 6178</t>
  </si>
  <si>
    <t>Uk 100 X 40 X Tinggi 275</t>
  </si>
  <si>
    <t>02.07.02.01.23.06</t>
  </si>
  <si>
    <t>POWER L TYPE</t>
  </si>
  <si>
    <t>02.06.01.04.15.05</t>
  </si>
  <si>
    <t xml:space="preserve"> KXTDA 0103</t>
  </si>
  <si>
    <t>Uk 142 X 40 X Tinggi 275</t>
  </si>
  <si>
    <t>02.07.02.01.23.07</t>
  </si>
  <si>
    <t>DSS Concole</t>
  </si>
  <si>
    <t>02.06.01.04.15.06</t>
  </si>
  <si>
    <t xml:space="preserve">  Bahan mika putih, uk. 149 x 200</t>
  </si>
  <si>
    <t>Uk 255 X 40 X Tinggi 282</t>
  </si>
  <si>
    <t>02.07.02.01.23.08</t>
  </si>
  <si>
    <t>Terminal LSA</t>
  </si>
  <si>
    <t>02.06.01.04.15.07</t>
  </si>
  <si>
    <t>Lemari Buku + Kulkas</t>
  </si>
  <si>
    <t>Uk 104 X 60 X Tinggi 282</t>
  </si>
  <si>
    <t>02.07.02.01.23.09</t>
  </si>
  <si>
    <t>Konektor telepon</t>
  </si>
  <si>
    <t xml:space="preserve"> Bahan plastik, elemen timah uk 2 x 3 cm</t>
  </si>
  <si>
    <t>02.06.01.04.15.08</t>
  </si>
  <si>
    <t>Uk 170 X 40 X Tinggi 282</t>
  </si>
  <si>
    <t>02.07.02.01.23.10</t>
  </si>
  <si>
    <t>Pin Roset</t>
  </si>
  <si>
    <t xml:space="preserve"> Bahan plastik, elemen tembaga 0,7 x 1 cm</t>
  </si>
  <si>
    <t>Pak</t>
  </si>
  <si>
    <t>02.06.01.04.15.09</t>
  </si>
  <si>
    <t>Uk 130 X 40 X Tinggi 282</t>
  </si>
  <si>
    <t>02.07.02.01.23.11</t>
  </si>
  <si>
    <t>Single Line Card Extension</t>
  </si>
  <si>
    <t>02.06.01.04.15.10</t>
  </si>
  <si>
    <t>Uk 113 X 40 X Tinggi 215</t>
  </si>
  <si>
    <t>02.07.02.01.23.12</t>
  </si>
  <si>
    <t>Fax</t>
  </si>
  <si>
    <t>KXFT 983 CXW</t>
  </si>
  <si>
    <t>02.06.01.04.15.11</t>
  </si>
  <si>
    <t>Uk 120 X 60/40 X Tinggi 282</t>
  </si>
  <si>
    <t>02.07.02.02</t>
  </si>
  <si>
    <t>Alat Komunikasi Radio</t>
  </si>
  <si>
    <t>02.06.01.04.15.12</t>
  </si>
  <si>
    <t>Uk 380 X 40 X Tinggi 282</t>
  </si>
  <si>
    <t>02.07.02.02.01</t>
  </si>
  <si>
    <t>Mobile Rig Dual Receive</t>
  </si>
  <si>
    <t>Icom</t>
  </si>
  <si>
    <t>02.06.01.04.15.13</t>
  </si>
  <si>
    <t>Uk 281 X 40 X Tinggi 282</t>
  </si>
  <si>
    <t>02.07.02.02.02</t>
  </si>
  <si>
    <t>Antena Pengendali Medik</t>
  </si>
  <si>
    <t>02.06.01.04.15.14</t>
  </si>
  <si>
    <t>Uk 326 X 40 X Tinggi 282</t>
  </si>
  <si>
    <t>02.07.02.02.04</t>
  </si>
  <si>
    <t>Connector RG8</t>
  </si>
  <si>
    <t>02.06.01.04.15.15</t>
  </si>
  <si>
    <t>Uk 490 X 40 X Tinggi 282</t>
  </si>
  <si>
    <t>02.07.02.02.05</t>
  </si>
  <si>
    <t>Pipa Medium Antena 1,5</t>
  </si>
  <si>
    <t>Batang</t>
  </si>
  <si>
    <t>02.06.01.04.15.16</t>
  </si>
  <si>
    <t>Lemari Buku Staff</t>
  </si>
  <si>
    <t>Uk 750 X 40 Tinggi 282</t>
  </si>
  <si>
    <t>02.07.02.02.06</t>
  </si>
  <si>
    <t>Biaya Instalasi Pemasangan Pengendali Medik RS</t>
  </si>
  <si>
    <t>LS</t>
  </si>
  <si>
    <t>02.06.01.04.15.17</t>
  </si>
  <si>
    <t>Lemari Buku Gudang</t>
  </si>
  <si>
    <t>Uk 890 X 40 Tinggi 282</t>
  </si>
  <si>
    <t>02.07.02.02.07</t>
  </si>
  <si>
    <t>Antena Radiomedik Ambulance</t>
  </si>
  <si>
    <t>02.06.01.04.15.18</t>
  </si>
  <si>
    <t>Uk 120x60x Tinggi 282</t>
  </si>
  <si>
    <t>02.07.02.02.08</t>
  </si>
  <si>
    <t>Biaya Pemasangan Per Radio</t>
  </si>
  <si>
    <t>02.06.01.04.15.19</t>
  </si>
  <si>
    <t>Uk 995 X 40 X Tinggi 283</t>
  </si>
  <si>
    <t>02.07.02.02.10</t>
  </si>
  <si>
    <t>Flexible Comp Air</t>
  </si>
  <si>
    <t>02.06.01.04.15.20</t>
  </si>
  <si>
    <t>Uk 15.65 X 40 Tinggi 283</t>
  </si>
  <si>
    <t>02.07.02.02.11</t>
  </si>
  <si>
    <t>Pipa Medium Antena 1,5 Inchi</t>
  </si>
  <si>
    <t>02.06.01.04.15.21</t>
  </si>
  <si>
    <t>380 X 40 X Tinggi 275</t>
  </si>
  <si>
    <t>02.07.02.03</t>
  </si>
  <si>
    <t>Alat Komunikasi Sosial</t>
  </si>
  <si>
    <t>02.06.01.04.15.22</t>
  </si>
  <si>
    <t>02.07.03</t>
  </si>
  <si>
    <t>Uk. 80 X 323 Cm</t>
  </si>
  <si>
    <t>Peralatan Pemancar</t>
  </si>
  <si>
    <t>02.06.01.04.16</t>
  </si>
  <si>
    <t>Locker/Lemari Susun</t>
  </si>
  <si>
    <t>02.07.03.01</t>
  </si>
  <si>
    <t>Peralatan Pemancar MF/MW</t>
  </si>
  <si>
    <t>02.06.01.04.16.01</t>
  </si>
  <si>
    <t>Locker</t>
  </si>
  <si>
    <t>02.07.03.02</t>
  </si>
  <si>
    <t>Perlatan Pemancar Lainnya</t>
  </si>
  <si>
    <t>02.06.01.05</t>
  </si>
  <si>
    <t>Alat kantor Lainnya</t>
  </si>
  <si>
    <t>02.07.03.02.01</t>
  </si>
  <si>
    <t>Antena Repeater</t>
  </si>
  <si>
    <t>Diamond BC-200L</t>
  </si>
  <si>
    <t>02.06.01.05.01</t>
  </si>
  <si>
    <t>Papan Visull</t>
  </si>
  <si>
    <t>02.07.03.02.02</t>
  </si>
  <si>
    <t>UHF TX Combiner</t>
  </si>
  <si>
    <t>Sinclair, Telewave</t>
  </si>
  <si>
    <t>02.06.01.05.01.01</t>
  </si>
  <si>
    <t>Running Text LED Display</t>
  </si>
  <si>
    <t>Ukuran : 20 X 196 Cm 1 Warna</t>
  </si>
  <si>
    <t>02.07.03.02.03</t>
  </si>
  <si>
    <t>Trunking Network Controller</t>
  </si>
  <si>
    <t>Icom UC-FR5000</t>
  </si>
  <si>
    <t>02.07.03.02.04</t>
  </si>
  <si>
    <t>RIG</t>
  </si>
  <si>
    <t>02.06.01.05.02</t>
  </si>
  <si>
    <t>Perkakas Kantor</t>
  </si>
  <si>
    <t>02.07.03.02.05</t>
  </si>
  <si>
    <t>Antena Wireless Akses</t>
  </si>
  <si>
    <t>02.06.01.05.03</t>
  </si>
  <si>
    <t>Alat Pengamatan/Sinyal</t>
  </si>
  <si>
    <t>02.07.03.02.06</t>
  </si>
  <si>
    <t>Antena Grid 5,8 Ghz 30 Dbi</t>
  </si>
  <si>
    <t>02.06.01.05.03.01</t>
  </si>
  <si>
    <t>Laser Meter</t>
  </si>
  <si>
    <t>02.06.01.05.04</t>
  </si>
  <si>
    <t>02.07.03.02.07</t>
  </si>
  <si>
    <t>Alat Diktetor Uang Palsu</t>
  </si>
  <si>
    <t>Antena Distributor</t>
  </si>
  <si>
    <t>02.06.01.05.05</t>
  </si>
  <si>
    <t>Alat Penghancur Kertas</t>
  </si>
  <si>
    <t>02.06.01.05.05.01</t>
  </si>
  <si>
    <t xml:space="preserve">Alat Penghancur Kertas </t>
  </si>
  <si>
    <t xml:space="preserve"> Cross cut 4x35-40mm</t>
  </si>
  <si>
    <t>02.06.01.05.06</t>
  </si>
  <si>
    <t>Papan Nama Instansi</t>
  </si>
  <si>
    <t>02.06.01.05.06.01</t>
  </si>
  <si>
    <t>Papan Nama Gantung TBM</t>
  </si>
  <si>
    <t>02.06.01.05.06.02</t>
  </si>
  <si>
    <t>Papan Nama</t>
  </si>
  <si>
    <t>02.06.01.05.07</t>
  </si>
  <si>
    <t>Papan Pengumuman</t>
  </si>
  <si>
    <t>02.06.01.05.07.01</t>
  </si>
  <si>
    <t>Papan Informasi Pariwisata</t>
  </si>
  <si>
    <t>02.06.01.05.07.02</t>
  </si>
  <si>
    <t>Papan Nama Tanaman QR Code Acrilic</t>
  </si>
  <si>
    <t>(10 X 10 Cm)</t>
  </si>
  <si>
    <t>02.06.01.05.08</t>
  </si>
  <si>
    <t>Papan Tulis</t>
  </si>
  <si>
    <t>02.06.01.05.08.01</t>
  </si>
  <si>
    <t>Papan Tulis Elektronik</t>
  </si>
  <si>
    <t>02.06.01.05.09</t>
  </si>
  <si>
    <t>Papan Absen</t>
  </si>
  <si>
    <t>02.06.01.05.09.01</t>
  </si>
  <si>
    <t>Signature Pad</t>
  </si>
  <si>
    <t>02.06.01.05.10</t>
  </si>
  <si>
    <t>White Board</t>
  </si>
  <si>
    <t>02.06.01.05.10.01</t>
  </si>
  <si>
    <t>White Board Singgle Face Standard</t>
  </si>
  <si>
    <t>02.06.01.05.10.01.01</t>
  </si>
  <si>
    <t>White Board Single Face</t>
  </si>
  <si>
    <t xml:space="preserve"> 90x120</t>
  </si>
  <si>
    <t>02.06.01.05.10.01.02</t>
  </si>
  <si>
    <t>White Board Gantung</t>
  </si>
  <si>
    <t>Ukuran 120x240 Cm</t>
  </si>
  <si>
    <t>02.06.01.05.10.02</t>
  </si>
  <si>
    <t>White Board Double Face Standard</t>
  </si>
  <si>
    <t>02.06.01.05.11</t>
  </si>
  <si>
    <t>Alat Detektor Barang Terlarang/X-Ray</t>
  </si>
  <si>
    <t>02.06.01.05.12</t>
  </si>
  <si>
    <t>Copy Board/Electric White Board</t>
  </si>
  <si>
    <t>02.06.01.05.13</t>
  </si>
  <si>
    <t>Peta</t>
  </si>
  <si>
    <t>02.06.01.05.14</t>
  </si>
  <si>
    <t>Mesin Absensi</t>
  </si>
  <si>
    <t>02.06.01.05.14.01</t>
  </si>
  <si>
    <t>Finger Print</t>
  </si>
  <si>
    <t>Time tech T66</t>
  </si>
  <si>
    <t xml:space="preserve"> Jumlah jari 1000-3000, memory transaksi 60,000-100,000, sensor optikal kristal</t>
  </si>
  <si>
    <t>02.06.01.05.14.02</t>
  </si>
  <si>
    <t>02.06.01.05.14.03</t>
  </si>
  <si>
    <t>Motherboard Handkey</t>
  </si>
  <si>
    <t>02.06.01.05.14.04</t>
  </si>
  <si>
    <t>Kamera Handkey</t>
  </si>
  <si>
    <t>02.06.01.05.14.05</t>
  </si>
  <si>
    <t>Handplat Handkey</t>
  </si>
  <si>
    <t>02.06.01.05.14.06</t>
  </si>
  <si>
    <t>RS Moxa Handkey</t>
  </si>
  <si>
    <t>02.06.01.05.14.07</t>
  </si>
  <si>
    <t>Kabel Data Handkey</t>
  </si>
  <si>
    <t>02.06.01.05.14.08</t>
  </si>
  <si>
    <t>Battery Back Up Handkey</t>
  </si>
  <si>
    <t>02.06.01.05.14.09</t>
  </si>
  <si>
    <t>Handkey</t>
  </si>
  <si>
    <t>02.06.01.05.14.10</t>
  </si>
  <si>
    <t>Finger Plus</t>
  </si>
  <si>
    <t>02.06.01.05.15</t>
  </si>
  <si>
    <t>Alat Pemotong Kertas</t>
  </si>
  <si>
    <t>02.06.01.05.15.01</t>
  </si>
  <si>
    <t>Gemet C22</t>
  </si>
  <si>
    <t xml:space="preserve"> Volume box 20L</t>
  </si>
  <si>
    <t>02.06.01.05.16</t>
  </si>
  <si>
    <t>Perforator</t>
  </si>
  <si>
    <t>02.06.01.05.16.01</t>
  </si>
  <si>
    <t>02.06.01.05.17</t>
  </si>
  <si>
    <t>Lain-lain</t>
  </si>
  <si>
    <t>02.06.01.05.17.01.F</t>
  </si>
  <si>
    <t xml:space="preserve">Stiker Reflektive  </t>
  </si>
  <si>
    <t>Cm</t>
  </si>
  <si>
    <t>02.06.01.05.17.02</t>
  </si>
  <si>
    <t>Kanvas lukis</t>
  </si>
  <si>
    <t xml:space="preserve"> Uk 60 x 80 cm</t>
  </si>
  <si>
    <t>02.06.01.05.17.03</t>
  </si>
  <si>
    <t>Phoenix</t>
  </si>
  <si>
    <t xml:space="preserve"> Uk 70 x 90 cm</t>
  </si>
  <si>
    <t>02.06.01.05.17.04</t>
  </si>
  <si>
    <t xml:space="preserve"> Uk 100 x 100 cm</t>
  </si>
  <si>
    <t>02.06.01.05.17.05</t>
  </si>
  <si>
    <t>Alat Deteksi Uang</t>
  </si>
  <si>
    <t>Morgen</t>
  </si>
  <si>
    <t xml:space="preserve"> UV</t>
  </si>
  <si>
    <t>02.06.01.05.17.06</t>
  </si>
  <si>
    <t>Topeng Hias</t>
  </si>
  <si>
    <t>Asli denpasar</t>
  </si>
  <si>
    <t>02.06.01.05.17.07</t>
  </si>
  <si>
    <t>Papan Nama Proyek</t>
  </si>
  <si>
    <t>02.06.01.05.17.08</t>
  </si>
  <si>
    <t xml:space="preserve">Kuas Acrylic </t>
  </si>
  <si>
    <t xml:space="preserve"> uk 1 s.d 3</t>
  </si>
  <si>
    <t>02.06.01.05.17.09</t>
  </si>
  <si>
    <t>uk 4 s.d 6</t>
  </si>
  <si>
    <t>02.06.01.05.17.10</t>
  </si>
  <si>
    <t xml:space="preserve"> uk 7 s.d 9</t>
  </si>
  <si>
    <t>02.06.01.05.17.11</t>
  </si>
  <si>
    <t xml:space="preserve">Sandal </t>
  </si>
  <si>
    <t xml:space="preserve"> Jepit Plastik</t>
  </si>
  <si>
    <t>02.06.01.05.17.12</t>
  </si>
  <si>
    <t>Sarung Bantal</t>
  </si>
  <si>
    <t xml:space="preserve"> Bahan Perlak </t>
  </si>
  <si>
    <t>02.06.01.05.17.13</t>
  </si>
  <si>
    <t>Tutup Kepala</t>
  </si>
  <si>
    <t xml:space="preserve"> Bahan Kain</t>
  </si>
  <si>
    <t>02.06.01.05.17.14</t>
  </si>
  <si>
    <t>Drum Set E-Studio</t>
  </si>
  <si>
    <t xml:space="preserve"> D-2320</t>
  </si>
  <si>
    <t>02.06.01.05.17.15</t>
  </si>
  <si>
    <t>Hotrollset E-Studio</t>
  </si>
  <si>
    <t xml:space="preserve"> T-2340D</t>
  </si>
  <si>
    <t>02.06.01.05.17.16</t>
  </si>
  <si>
    <t>Benang Sulam</t>
  </si>
  <si>
    <t>02.06.01.05.17.17</t>
  </si>
  <si>
    <t>Benang Jahit</t>
  </si>
  <si>
    <t>02.06.01.05.17.18</t>
  </si>
  <si>
    <t>Backwall Ornamen (multipleks,stenless,fin Tacoosheet)</t>
  </si>
  <si>
    <t>02.06.01.05.17.19</t>
  </si>
  <si>
    <t>Boks Verticalbllind, Multipleks, Fin. Tacoosheet</t>
  </si>
  <si>
    <t>02.06.01.05.17.20</t>
  </si>
  <si>
    <t>Chip Pengaman Buku</t>
  </si>
  <si>
    <t>02.06.01.05.17.21</t>
  </si>
  <si>
    <t>Layar Infocus</t>
  </si>
  <si>
    <t>02.06.01.05.17.22</t>
  </si>
  <si>
    <t>Jam Dinding</t>
  </si>
  <si>
    <t>02.06.01.05.17.23</t>
  </si>
  <si>
    <t>Partisi Wall Display</t>
  </si>
  <si>
    <t>02.06.01.05.17.24</t>
  </si>
  <si>
    <t>Display Etalase</t>
  </si>
  <si>
    <t>02.06.01.05.17.25</t>
  </si>
  <si>
    <t>Re- Layout Fotografi</t>
  </si>
  <si>
    <t>02.06.01.05.17.26</t>
  </si>
  <si>
    <t>Portabel Wireless Meeting Amplifier</t>
  </si>
  <si>
    <t>02.06.01.05.17.27</t>
  </si>
  <si>
    <t>Aluminium Foil</t>
  </si>
  <si>
    <t>02.06.01.05.17.28</t>
  </si>
  <si>
    <t>Cover Mika</t>
  </si>
  <si>
    <t>02.06.01.05.17.29</t>
  </si>
  <si>
    <t>Rantai Penyegelan</t>
  </si>
  <si>
    <t>02.06.01.05.17.30</t>
  </si>
  <si>
    <t>Pol PP Line</t>
  </si>
  <si>
    <t>02.06.01.05.17.37</t>
  </si>
  <si>
    <t>Gelas Plastik Tertutup 100ml</t>
  </si>
  <si>
    <t>02.06.01.05.17.38</t>
  </si>
  <si>
    <t>Kotak P3K</t>
  </si>
  <si>
    <t>02.06.01.05.17.39</t>
  </si>
  <si>
    <t>Papan Nama Aset</t>
  </si>
  <si>
    <t>02.06.01.05.17.40</t>
  </si>
  <si>
    <t>Billboard</t>
  </si>
  <si>
    <t>02.06.01.05.17.41</t>
  </si>
  <si>
    <t>Mesin Penghancur Kertas Paper Shredder</t>
  </si>
  <si>
    <t>Kapasitas 120 L</t>
  </si>
  <si>
    <t>02.06.01.05.17.42</t>
  </si>
  <si>
    <t>Stiker Thermal</t>
  </si>
  <si>
    <t>02.06.01.05.17.43</t>
  </si>
  <si>
    <t>Control Delegate</t>
  </si>
  <si>
    <t>02.06.01.05.17.44</t>
  </si>
  <si>
    <t>Delegate Unit</t>
  </si>
  <si>
    <t>02.06.01.05.17.45</t>
  </si>
  <si>
    <t>Chairman Unit</t>
  </si>
  <si>
    <t>02.06.01.05.17.46</t>
  </si>
  <si>
    <t>Battery Pack</t>
  </si>
  <si>
    <t>02.06.01.05.17.47</t>
  </si>
  <si>
    <t>Partisi</t>
  </si>
  <si>
    <t>Uk 150 X 450 X Tinggi 150</t>
  </si>
  <si>
    <t>02.06.01.05.17.48</t>
  </si>
  <si>
    <t>Kotak Saran</t>
  </si>
  <si>
    <t>02.06.01.05.17.49</t>
  </si>
  <si>
    <t xml:space="preserve">Background HPL </t>
  </si>
  <si>
    <t>02.06.01.05.17.50</t>
  </si>
  <si>
    <t>Background Wallpaper</t>
  </si>
  <si>
    <t>02.06.01.05.17.51</t>
  </si>
  <si>
    <t>Background TV</t>
  </si>
  <si>
    <t>02.06.01.05.17.52</t>
  </si>
  <si>
    <t>Payung Hias Susun 3 Besar / Emas</t>
  </si>
  <si>
    <t>02.06.01.05.17.53</t>
  </si>
  <si>
    <t>Handheld Metal Detector</t>
  </si>
  <si>
    <t>02.06.01.05.17.54</t>
  </si>
  <si>
    <t>Walk Through Metal Detector</t>
  </si>
  <si>
    <t>02.06.01.05.17.55</t>
  </si>
  <si>
    <t>Inspection Mirror</t>
  </si>
  <si>
    <t>02.06.01.05.17.56</t>
  </si>
  <si>
    <t>Payung</t>
  </si>
  <si>
    <t>02.06.02</t>
  </si>
  <si>
    <t>Alat Rumah Tangga</t>
  </si>
  <si>
    <t>02.06.02.01</t>
  </si>
  <si>
    <t>Meubelair</t>
  </si>
  <si>
    <t>02.06.02.01.01</t>
  </si>
  <si>
    <t>Lemari Kayu</t>
  </si>
  <si>
    <t>02.06.02.01.01.01</t>
  </si>
  <si>
    <t>Lemari Full Plafon</t>
  </si>
  <si>
    <t>02.06.02.01.01.02</t>
  </si>
  <si>
    <t>11,45 X 0,40 X 2,40</t>
  </si>
  <si>
    <t>02.06.02.01.01.03</t>
  </si>
  <si>
    <t>Lemari Kayu Jati</t>
  </si>
  <si>
    <t>Ukuran 1,5 M X 0,5 X 1 M</t>
  </si>
  <si>
    <t>02.06.02.01.01.04</t>
  </si>
  <si>
    <t>Almari Kabinet</t>
  </si>
  <si>
    <t>1 X 0,4 X 2,2</t>
  </si>
  <si>
    <t>02.06.02.01.01.05</t>
  </si>
  <si>
    <t>Almari Pakaian</t>
  </si>
  <si>
    <t>02.06.02.01.01.06</t>
  </si>
  <si>
    <t>Credenza Display</t>
  </si>
  <si>
    <t>4,8 X 0,4 X 1,2</t>
  </si>
  <si>
    <t>02.06.02.01.01.07</t>
  </si>
  <si>
    <t>Lemari Bahan Kayu Pintu Kaca</t>
  </si>
  <si>
    <t>02.06.02.01.01.08</t>
  </si>
  <si>
    <t>Lemari Pimpinan</t>
  </si>
  <si>
    <t>194 X 40 X Tinggi 283</t>
  </si>
  <si>
    <t>02.06.02.01.01.09</t>
  </si>
  <si>
    <t>Buffet Panjang Lengkap Nakas</t>
  </si>
  <si>
    <t>02.06.02.01.01.10</t>
  </si>
  <si>
    <t>Lemari</t>
  </si>
  <si>
    <t xml:space="preserve"> 6 Pintu</t>
  </si>
  <si>
    <t>02.06.02.01.01.11</t>
  </si>
  <si>
    <t>Lemari 4 Pintu</t>
  </si>
  <si>
    <t>Uk. 230x75x20</t>
  </si>
  <si>
    <t>02.06.02.01.01.12</t>
  </si>
  <si>
    <t>Lemari 3 Pintu</t>
  </si>
  <si>
    <t>Uk. 180x75x20</t>
  </si>
  <si>
    <t>02.06.02.01.02</t>
  </si>
  <si>
    <t>02.06.02.01.02.01</t>
  </si>
  <si>
    <t>Rak Buku Paud</t>
  </si>
  <si>
    <t>02.06.02.01.03</t>
  </si>
  <si>
    <t>Meja Besi/Metal</t>
  </si>
  <si>
    <t>02.06.02.01.04</t>
  </si>
  <si>
    <t>Meja Kayu/Rotan</t>
  </si>
  <si>
    <t>02.06.02.01.04.01</t>
  </si>
  <si>
    <t>Meja Baca Taman Bacaan Masyarakat</t>
  </si>
  <si>
    <t>02.06.02.01.04.02</t>
  </si>
  <si>
    <t>Meja Staf</t>
  </si>
  <si>
    <t>02.06.02.01.04.03</t>
  </si>
  <si>
    <t>Meja Panjang Dan 2 Kursi</t>
  </si>
  <si>
    <t>Kayu</t>
  </si>
  <si>
    <t>02.06.02.01.05</t>
  </si>
  <si>
    <t>Kursi Besi/Metal</t>
  </si>
  <si>
    <t>02.06.02.01.05.01</t>
  </si>
  <si>
    <t>Kursi Tunggu</t>
  </si>
  <si>
    <t>4 Set</t>
  </si>
  <si>
    <t>02.06.02.01.05.02</t>
  </si>
  <si>
    <t>Meja Dan 4 Kursi</t>
  </si>
  <si>
    <t>Bahan Besi Dan Kayu</t>
  </si>
  <si>
    <t>02.06.02.01.05.03</t>
  </si>
  <si>
    <t>Kursi Tunggu 1 Seat</t>
  </si>
  <si>
    <t>02.06.02.01.05.04</t>
  </si>
  <si>
    <t>Bangku Taman Besi Klasik</t>
  </si>
  <si>
    <t>02.06.02.01.06</t>
  </si>
  <si>
    <t>Kursi Kayu/Rotan/Bambu</t>
  </si>
  <si>
    <t>02.06.02.01.07</t>
  </si>
  <si>
    <t>Zice</t>
  </si>
  <si>
    <t>02.06.02.01.08</t>
  </si>
  <si>
    <t>Tempat Tidur Besi/Metal (Lengkap)</t>
  </si>
  <si>
    <t>02.06.02.01.09</t>
  </si>
  <si>
    <t>Tempat Tidur Kayu (Lengkap)</t>
  </si>
  <si>
    <t>02.06.02.01.09.01</t>
  </si>
  <si>
    <t>Tempat Tidur</t>
  </si>
  <si>
    <t xml:space="preserve"> 120 X 200 Cm + Sandaran Dan Mattras</t>
  </si>
  <si>
    <t>02.06.02.01.09.02</t>
  </si>
  <si>
    <t xml:space="preserve">Tempat Tidur </t>
  </si>
  <si>
    <t>160 X 200 Cm + Sandaran Dan Mattras</t>
  </si>
  <si>
    <t>02.06.02.01.09.03</t>
  </si>
  <si>
    <t xml:space="preserve"> 180 X 200 Cm + Sandaran Dan Mattras</t>
  </si>
  <si>
    <t>02.06.02.01.09.04</t>
  </si>
  <si>
    <t>Bed Set Klasik</t>
  </si>
  <si>
    <t>02.06.02.01.09.05</t>
  </si>
  <si>
    <t>Bed Set Lengkap</t>
  </si>
  <si>
    <t xml:space="preserve">  1 Head Board, 2 Nakas, 1 Meja Dan Kaca Rias, 1 Pouf Dan 1 Almari Pakaian</t>
  </si>
  <si>
    <t>02.06.02.01.10</t>
  </si>
  <si>
    <t>Meja Rapat</t>
  </si>
  <si>
    <t>02.06.02.01.10.01</t>
  </si>
  <si>
    <t xml:space="preserve">  uk 200x100x75</t>
  </si>
  <si>
    <t>02.06.02.01.10.02</t>
  </si>
  <si>
    <t>Meja Kayu Jati Uk. 60x50x75</t>
  </si>
  <si>
    <t>02.06.02.01.10.03</t>
  </si>
  <si>
    <t>Meja Pimpinan</t>
  </si>
  <si>
    <t>02.06.02.01.10.04</t>
  </si>
  <si>
    <t>Meja Ruang Rapat</t>
  </si>
  <si>
    <t>Ukuran 60x150 Cm</t>
  </si>
  <si>
    <t>02.06.02.01.11</t>
  </si>
  <si>
    <t>Meja Tulis</t>
  </si>
  <si>
    <t>02.06.02.01.12</t>
  </si>
  <si>
    <t>Meja Makan</t>
  </si>
  <si>
    <t>02.06.02.01.12.01</t>
  </si>
  <si>
    <t>AJBS home centre</t>
  </si>
  <si>
    <t xml:space="preserve"> Dining set dengan 4 kursi</t>
  </si>
  <si>
    <t>02.06.02.01.12.02</t>
  </si>
  <si>
    <t>Meja Makanan Biasa</t>
  </si>
  <si>
    <t>02.06.02.01.12.03</t>
  </si>
  <si>
    <t>Dining Table Round Lengkap</t>
  </si>
  <si>
    <t>4 Kursi</t>
  </si>
  <si>
    <t>02.06.02.01.13</t>
  </si>
  <si>
    <t>Meja Telpon</t>
  </si>
  <si>
    <t>02.06.02.01.14</t>
  </si>
  <si>
    <t>Meja Lelang</t>
  </si>
  <si>
    <t>02.06.02.01.15</t>
  </si>
  <si>
    <t>Meja Podium</t>
  </si>
  <si>
    <t>02.06.02.01.16</t>
  </si>
  <si>
    <t>Meja Tik</t>
  </si>
  <si>
    <t>02.06.02.01.17</t>
  </si>
  <si>
    <t>Meja Resepsionis</t>
  </si>
  <si>
    <t>02.06.02.01.17.01</t>
  </si>
  <si>
    <t>02.06.02.01.17.02</t>
  </si>
  <si>
    <t>Meja Receptionist/Kasir</t>
  </si>
  <si>
    <t>Uk 600 X 80 X Tinggi 120</t>
  </si>
  <si>
    <t>02.06.02.01.17.03</t>
  </si>
  <si>
    <t xml:space="preserve">Meja Reception Bahan Kayu Mindy Lapis Sungkay </t>
  </si>
  <si>
    <t>02.06.02.01.18</t>
  </si>
  <si>
    <t>Meja Tambahan</t>
  </si>
  <si>
    <t>02.06.02.01.18.01</t>
  </si>
  <si>
    <t>Workstation</t>
  </si>
  <si>
    <t>02.06.02.01.18.02</t>
  </si>
  <si>
    <t>Meja Penerimaan Barang</t>
  </si>
  <si>
    <t>02.06.02.01.18.03</t>
  </si>
  <si>
    <t>Nurse Station</t>
  </si>
  <si>
    <t>02.06.02.01.18.04</t>
  </si>
  <si>
    <t>Meja Kantor Uk.120x60x75 Cm,termasuk Laci</t>
  </si>
  <si>
    <t>02.06.02.01.18.05</t>
  </si>
  <si>
    <t>02.06.02.01.18.06</t>
  </si>
  <si>
    <t>Workstation Pimpinan</t>
  </si>
  <si>
    <t>02.06.02.01.18.07</t>
  </si>
  <si>
    <t>Uk 240 X 60 X Tinggi 95</t>
  </si>
  <si>
    <t>02.06.02.01.18.08</t>
  </si>
  <si>
    <t>Uk 360 X 120 X Tinggi 95</t>
  </si>
  <si>
    <t>02.06.02.01.18.09</t>
  </si>
  <si>
    <t>Meja Foto Copy</t>
  </si>
  <si>
    <t>Uk 440 X 40 X Tinggi 75</t>
  </si>
  <si>
    <t>02.06.02.01.18.10</t>
  </si>
  <si>
    <t>Uk 240 X 120 X Tinggi 95</t>
  </si>
  <si>
    <t>02.06.02.01.18.11</t>
  </si>
  <si>
    <t>02.06.02.01.18.12</t>
  </si>
  <si>
    <t>02.06.02.01.19</t>
  </si>
  <si>
    <t>Meja Panjang</t>
  </si>
  <si>
    <t>02.06.02.01.20</t>
  </si>
  <si>
    <t>Meja Bundar</t>
  </si>
  <si>
    <t>02.06.02.01.21</t>
  </si>
  <si>
    <t>Meja Periksa Pasien</t>
  </si>
  <si>
    <t>02.06.02.01.21.01</t>
  </si>
  <si>
    <t>Meja UKS</t>
  </si>
  <si>
    <t>02.06.02.01.22</t>
  </si>
  <si>
    <t>Meja Obat</t>
  </si>
  <si>
    <t>02.06.02.01.23</t>
  </si>
  <si>
    <t>Meja Kartu</t>
  </si>
  <si>
    <t>02.06.02.01.24</t>
  </si>
  <si>
    <t>Meja Suntik</t>
  </si>
  <si>
    <t>02.06.02.01.25</t>
  </si>
  <si>
    <t>Meja Bayi</t>
  </si>
  <si>
    <t>02.06.02.01.25.01</t>
  </si>
  <si>
    <t>02.06.02.01.26</t>
  </si>
  <si>
    <t>Meja Sekolah</t>
  </si>
  <si>
    <t>02.06.02.01.26.01</t>
  </si>
  <si>
    <t>02.06.02.01.26.02</t>
  </si>
  <si>
    <t>Meja Guru</t>
  </si>
  <si>
    <t>02.06.02.01.27</t>
  </si>
  <si>
    <t>Kursi Rapat</t>
  </si>
  <si>
    <t>02.06.02.01.28</t>
  </si>
  <si>
    <t>Kursi Tamu</t>
  </si>
  <si>
    <t>02.06.02.01.28.01</t>
  </si>
  <si>
    <t>02.06.02.01.29</t>
  </si>
  <si>
    <t>Kursi Tangan</t>
  </si>
  <si>
    <t>02.06.02.01.30</t>
  </si>
  <si>
    <t>Kursi Putar</t>
  </si>
  <si>
    <t>02.06.02.01.30.01</t>
  </si>
  <si>
    <t>Kursi Putar Sandaran Sedang</t>
  </si>
  <si>
    <t>02.06.02.01.30.02</t>
  </si>
  <si>
    <t>02.06.02.01.31</t>
  </si>
  <si>
    <t>Kursi Biasa</t>
  </si>
  <si>
    <t>02.06.02.01.31.01</t>
  </si>
  <si>
    <t>Kursi Plastik</t>
  </si>
  <si>
    <t>Informa</t>
  </si>
  <si>
    <t xml:space="preserve"> Bahan dudukan plastik</t>
  </si>
  <si>
    <t>02.06.02.01.31.02</t>
  </si>
  <si>
    <t>Kursi Bundar</t>
  </si>
  <si>
    <t>02.06.02.01.32</t>
  </si>
  <si>
    <t>Bangku Sekolah</t>
  </si>
  <si>
    <t>02.06.02.01.32.01</t>
  </si>
  <si>
    <t>Kursi Sekolah</t>
  </si>
  <si>
    <t>02.06.02.01.32.02</t>
  </si>
  <si>
    <t>Kursi Guru</t>
  </si>
  <si>
    <t>02.06.02.01.33</t>
  </si>
  <si>
    <t>Bangku Tunggu</t>
  </si>
  <si>
    <t>02.06.02.01.34</t>
  </si>
  <si>
    <t>Kursi Lipat</t>
  </si>
  <si>
    <t>02.06.02.01.34.01</t>
  </si>
  <si>
    <t>02.06.02.01.35</t>
  </si>
  <si>
    <t>Bangku Injak</t>
  </si>
  <si>
    <t>02.06.02.01.36</t>
  </si>
  <si>
    <t>Meja Cetakan</t>
  </si>
  <si>
    <t>02.06.02.01.37</t>
  </si>
  <si>
    <t>Meja Komputer</t>
  </si>
  <si>
    <t>02.06.02.01.38</t>
  </si>
  <si>
    <t>Kasur</t>
  </si>
  <si>
    <t>02.06.02.01.38.01</t>
  </si>
  <si>
    <t>Kasur Busa Lipat</t>
  </si>
  <si>
    <t xml:space="preserve"> Tebal 5 cm</t>
  </si>
  <si>
    <t>02.06.02.01.39</t>
  </si>
  <si>
    <t>Bantal</t>
  </si>
  <si>
    <t>02.06.02.01.39.01</t>
  </si>
  <si>
    <t>Bantal / Guling</t>
  </si>
  <si>
    <t>YearBell (bantal)</t>
  </si>
  <si>
    <t xml:space="preserve"> isi busa halus</t>
  </si>
  <si>
    <t>02.06.02.01.39.02</t>
  </si>
  <si>
    <t>02.06.02.01.40</t>
  </si>
  <si>
    <t>Guling</t>
  </si>
  <si>
    <t>02.06.02.01.41</t>
  </si>
  <si>
    <t>Locker Katun</t>
  </si>
  <si>
    <t>02.06.02.01.42</t>
  </si>
  <si>
    <t>Selimut</t>
  </si>
  <si>
    <t>02.06.02.01.42.01</t>
  </si>
  <si>
    <t>Lembar</t>
  </si>
  <si>
    <t>02.06.02.01.43</t>
  </si>
  <si>
    <t>Waslap</t>
  </si>
  <si>
    <t>02.06.02.01.43.01</t>
  </si>
  <si>
    <t>Gloves, Washlap Steril</t>
  </si>
  <si>
    <t>Untuk Dewasa Dan Bayi</t>
  </si>
  <si>
    <t>Pack</t>
  </si>
  <si>
    <t>02.06.02.01.43.02</t>
  </si>
  <si>
    <t>Gloves, Washlap, Kemasan Buka Tutup</t>
  </si>
  <si>
    <t>02.06.02.01.44</t>
  </si>
  <si>
    <t>Meja Piket</t>
  </si>
  <si>
    <t>02.06.02.01.45</t>
  </si>
  <si>
    <t>Spre</t>
  </si>
  <si>
    <t>02.06.02.01.46</t>
  </si>
  <si>
    <t>Tikar</t>
  </si>
  <si>
    <t>02.06.02.01.47</t>
  </si>
  <si>
    <t>Tenda</t>
  </si>
  <si>
    <t>02.06.02.01.47.01</t>
  </si>
  <si>
    <t xml:space="preserve">Terpal Plastik </t>
  </si>
  <si>
    <t xml:space="preserve"> Uk. 3 x 5 m</t>
  </si>
  <si>
    <t>02.06.02.01.47.02</t>
  </si>
  <si>
    <t xml:space="preserve">Tenda Display </t>
  </si>
  <si>
    <t xml:space="preserve"> Uk. 3 x 3 m</t>
  </si>
  <si>
    <t>02.06.02.01.47.03</t>
  </si>
  <si>
    <t>Tenda Terop</t>
  </si>
  <si>
    <t xml:space="preserve"> Uk. 4 X 6 M</t>
  </si>
  <si>
    <t>02.06.02.01.47.04</t>
  </si>
  <si>
    <t xml:space="preserve"> 4x6</t>
  </si>
  <si>
    <t>02.06.02.01.47.05</t>
  </si>
  <si>
    <t>Tenda Gulung</t>
  </si>
  <si>
    <t>02.06.02.01.47.06</t>
  </si>
  <si>
    <t>Tenda Pleton</t>
  </si>
  <si>
    <t>02.06.02.01.48</t>
  </si>
  <si>
    <t>Meja ½ Biro</t>
  </si>
  <si>
    <t>02.06.02.01.49</t>
  </si>
  <si>
    <t>Sofa</t>
  </si>
  <si>
    <t>02.06.02.01.49.01</t>
  </si>
  <si>
    <t>Sofa Kursi Tamu</t>
  </si>
  <si>
    <t>02.06.02.01.50</t>
  </si>
  <si>
    <t>Daun Pintu Aluminium</t>
  </si>
  <si>
    <t>02.06.02.01.50.01</t>
  </si>
  <si>
    <t>Pintu KM Aluminium</t>
  </si>
  <si>
    <t>02.06.02.01.51</t>
  </si>
  <si>
    <t>Kaca Bening</t>
  </si>
  <si>
    <t>02.06.02.01.52</t>
  </si>
  <si>
    <t>Kaca Riben</t>
  </si>
  <si>
    <t>02.06.02.01.53</t>
  </si>
  <si>
    <t>Kasur Aluminium</t>
  </si>
  <si>
    <t>02.06.02.01.54</t>
  </si>
  <si>
    <t>Lemari Pakaian</t>
  </si>
  <si>
    <t>02.06.02.01.55</t>
  </si>
  <si>
    <t>Lemari Rias</t>
  </si>
  <si>
    <t>02.06.02.01.56</t>
  </si>
  <si>
    <t>Ratto</t>
  </si>
  <si>
    <t>02.06.02.01.57</t>
  </si>
  <si>
    <t>Jepano</t>
  </si>
  <si>
    <t>02.06.02.01.58</t>
  </si>
  <si>
    <t>pusiban</t>
  </si>
  <si>
    <t>Pusiban</t>
  </si>
  <si>
    <t>02.06.02.01.59</t>
  </si>
  <si>
    <t>Panggo</t>
  </si>
  <si>
    <t>02.06.02.01.60</t>
  </si>
  <si>
    <t>Tudung Saji</t>
  </si>
  <si>
    <t>02.06.02.01.61</t>
  </si>
  <si>
    <t>Meubelair Lainnya</t>
  </si>
  <si>
    <t>02.06.02.01.61.01</t>
  </si>
  <si>
    <t>Kursi Susun</t>
  </si>
  <si>
    <t>Tiger T107</t>
  </si>
  <si>
    <t>02.06.02.01.61.02</t>
  </si>
  <si>
    <t>Meja Lipat</t>
  </si>
  <si>
    <t>informa</t>
  </si>
  <si>
    <t xml:space="preserve"> bahan plastik tebal dan rangka kayu/ besi</t>
  </si>
  <si>
    <t>02.06.02.01.61.03</t>
  </si>
  <si>
    <t>Emerald</t>
  </si>
  <si>
    <t>02.06.02.01.61.04</t>
  </si>
  <si>
    <t xml:space="preserve">  Stainless 4 seat</t>
  </si>
  <si>
    <t>02.06.02.01.61.05</t>
  </si>
  <si>
    <t>Etalase Makanan dan Minuman</t>
  </si>
  <si>
    <t>02.06.02.01.61.06</t>
  </si>
  <si>
    <t>Rombong Aluminium</t>
  </si>
  <si>
    <t>02.06.02.01.61.07</t>
  </si>
  <si>
    <t>Meja Kerja Konsumen</t>
  </si>
  <si>
    <t>02.06.02.01.61.08</t>
  </si>
  <si>
    <t>Meja Kerja Pelayanan</t>
  </si>
  <si>
    <t>02.06.02.01.61.09</t>
  </si>
  <si>
    <t>Meja Display</t>
  </si>
  <si>
    <t>02.06.02.01.61.10</t>
  </si>
  <si>
    <t>Meja Kursi Tamu</t>
  </si>
  <si>
    <t>02.06.02.01.61.11</t>
  </si>
  <si>
    <t>Bangku Taman</t>
  </si>
  <si>
    <t>02.06.02.01.61.12</t>
  </si>
  <si>
    <t>Devider Pimpinan</t>
  </si>
  <si>
    <t>Uk 160 X 40 X Tinggi 282</t>
  </si>
  <si>
    <t>02.06.02.01.61.13</t>
  </si>
  <si>
    <t>Side Desk</t>
  </si>
  <si>
    <t>Uk 90 X 40 X Tinggi 75</t>
  </si>
  <si>
    <t>02.06.02.01.61.14</t>
  </si>
  <si>
    <t>Uk 450 X 40 X Tinggi 90</t>
  </si>
  <si>
    <t>02.06.02.01.61.15</t>
  </si>
  <si>
    <t>Meja Kerja</t>
  </si>
  <si>
    <t>Uk 160 X 80 X Tinggi 75</t>
  </si>
  <si>
    <t>02.06.02.01.61.16</t>
  </si>
  <si>
    <t>Meja Kasi</t>
  </si>
  <si>
    <t>Uk 140 X 40 X Tinggi 75</t>
  </si>
  <si>
    <t>02.06.02.01.61.17</t>
  </si>
  <si>
    <t>Meja Rias</t>
  </si>
  <si>
    <t>02.06.02.01.61.18</t>
  </si>
  <si>
    <t>Meja Taman Lengkap</t>
  </si>
  <si>
    <t>6 Kursi</t>
  </si>
  <si>
    <t>02.06.02.01.61.19</t>
  </si>
  <si>
    <t>Rak Display</t>
  </si>
  <si>
    <t xml:space="preserve">Model Shabby Book Shelves </t>
  </si>
  <si>
    <t>02.06.02.01.61.20</t>
  </si>
  <si>
    <t>Kursi Sandaran Tinggi</t>
  </si>
  <si>
    <t>02.06.02.01.61.21</t>
  </si>
  <si>
    <t>Kursi Hadap</t>
  </si>
  <si>
    <t>02.06.02.01.61.22</t>
  </si>
  <si>
    <t>Rombong</t>
  </si>
  <si>
    <t>02.06.02.01.62</t>
  </si>
  <si>
    <t>Meja Maket</t>
  </si>
  <si>
    <t>02.06.02.01.63</t>
  </si>
  <si>
    <t>Bendera</t>
  </si>
  <si>
    <t>02.06.02.01.63.01</t>
  </si>
  <si>
    <t xml:space="preserve">Bendera Merah Putih </t>
  </si>
  <si>
    <t>02.06.02.01.63.02</t>
  </si>
  <si>
    <t>Bendera Start Parade</t>
  </si>
  <si>
    <t>02.06.02.01.63.03</t>
  </si>
  <si>
    <t>Bendera Pataka</t>
  </si>
  <si>
    <t xml:space="preserve"> Lomba Kelurahan Berhasil</t>
  </si>
  <si>
    <t>02.06.02.01.63.04</t>
  </si>
  <si>
    <t>Bendera Merah Putih</t>
  </si>
  <si>
    <t xml:space="preserve"> Uk. 180x270 Cm</t>
  </si>
  <si>
    <t>02.06.02.01.63.05</t>
  </si>
  <si>
    <t>Bendera Setengah Lingkaran</t>
  </si>
  <si>
    <t xml:space="preserve"> Bahan Saten</t>
  </si>
  <si>
    <t>02.06.02.01.63.06</t>
  </si>
  <si>
    <t>02.06.02.01.63.07</t>
  </si>
  <si>
    <t>Ukuran 90 X 180 Cm</t>
  </si>
  <si>
    <t>02.06.02.01.63.08</t>
  </si>
  <si>
    <t>Bendera Plastik</t>
  </si>
  <si>
    <t>Uk. 20 X 30 Cm</t>
  </si>
  <si>
    <t>02.06.02.01.64</t>
  </si>
  <si>
    <t>Umbul - Umbul</t>
  </si>
  <si>
    <t>02.06.02.01.64.01</t>
  </si>
  <si>
    <t>Kain Peles/Umbul-Umbul</t>
  </si>
  <si>
    <t>02.06.02.01.64.02</t>
  </si>
  <si>
    <t>Rumbai Merah Putih</t>
  </si>
  <si>
    <t>02.06.02.01.64.03</t>
  </si>
  <si>
    <t>Umbul - Umbul Hias Warna</t>
  </si>
  <si>
    <t>02.06.02.01.64.05</t>
  </si>
  <si>
    <t xml:space="preserve">Umbul-Umbul Hias </t>
  </si>
  <si>
    <t>Dekoratif</t>
  </si>
  <si>
    <t>02.06.02.02</t>
  </si>
  <si>
    <t>Alat Pengukur Waktu</t>
  </si>
  <si>
    <t>02.06.02.02.01</t>
  </si>
  <si>
    <t>Jam Mekanis</t>
  </si>
  <si>
    <t>02.06.02.02.02</t>
  </si>
  <si>
    <t>Jam Listrik</t>
  </si>
  <si>
    <t>02.06.02.02.03</t>
  </si>
  <si>
    <t>Jam Elektronik</t>
  </si>
  <si>
    <t>02.06.02.02.04</t>
  </si>
  <si>
    <t>Lampu Lalulintas (Traffic Light)</t>
  </si>
  <si>
    <t>02.06.02.02.04.01</t>
  </si>
  <si>
    <t>Bracket Box Lampu Aluminium</t>
  </si>
  <si>
    <t>Tinggi (22) X Lebar (11,5) X Dia. Lubang Bracket 7,5</t>
  </si>
  <si>
    <t>02.06.02.02.04.02</t>
  </si>
  <si>
    <t>Tombol PCTL</t>
  </si>
  <si>
    <t>Bahan Diral</t>
  </si>
  <si>
    <t>02.06.02.02.05</t>
  </si>
  <si>
    <t>Alat Pengukur Waktu Lainnya</t>
  </si>
  <si>
    <t>02.06.02.03</t>
  </si>
  <si>
    <t>Alat Pembersih</t>
  </si>
  <si>
    <t>02.06.02.03.01</t>
  </si>
  <si>
    <t>Mesin Penghisap Debu</t>
  </si>
  <si>
    <t>02.06.02.03.02</t>
  </si>
  <si>
    <t>Mesin Pel</t>
  </si>
  <si>
    <t>02.06.02.03.03</t>
  </si>
  <si>
    <t>02.06.02.03.04</t>
  </si>
  <si>
    <t>Mesin Cuci</t>
  </si>
  <si>
    <t>02.06.02.03.04.01</t>
  </si>
  <si>
    <t xml:space="preserve">Mesin Cuci </t>
  </si>
  <si>
    <t>Samsung</t>
  </si>
  <si>
    <t xml:space="preserve"> 12 Kg Front loading</t>
  </si>
  <si>
    <t>02.06.02.03.05</t>
  </si>
  <si>
    <t>Alat Pembersih Lainnya</t>
  </si>
  <si>
    <t>02.06.02.03.05.01</t>
  </si>
  <si>
    <t>Lap Sintetis</t>
  </si>
  <si>
    <t xml:space="preserve"> uk. Standar kanebo</t>
  </si>
  <si>
    <t>02.06.02.03.05.02</t>
  </si>
  <si>
    <t>Sabun Pembersih Lantai</t>
  </si>
  <si>
    <t xml:space="preserve"> 800 ml</t>
  </si>
  <si>
    <t>02.06.02.03.05.03</t>
  </si>
  <si>
    <t>Alat Pembersih Kaca</t>
  </si>
  <si>
    <t>02.06.02.03.05.04</t>
  </si>
  <si>
    <t>Lap Kanebo</t>
  </si>
  <si>
    <t>02.06.02.03.05.05</t>
  </si>
  <si>
    <t>Alat Pembersih Bertekanan Tinggi</t>
  </si>
  <si>
    <t>02.06.02.03.05.06</t>
  </si>
  <si>
    <t>Cleaning Kit Printer KTP-el</t>
  </si>
  <si>
    <t>02.06.02.03.05.07</t>
  </si>
  <si>
    <t>Contact Cleaner</t>
  </si>
  <si>
    <t>Kaleng</t>
  </si>
  <si>
    <t>02.06.02.03.05.08</t>
  </si>
  <si>
    <t>Antiseptik Tangan</t>
  </si>
  <si>
    <t>500 Ml</t>
  </si>
  <si>
    <t>02.06.02.03.05.09</t>
  </si>
  <si>
    <t>Cotton Bud</t>
  </si>
  <si>
    <t xml:space="preserve"> Isi 100 Pieces</t>
  </si>
  <si>
    <t>02.06.02.03.05.16</t>
  </si>
  <si>
    <t>Save Heavy Duty Cleaner</t>
  </si>
  <si>
    <t>Liter</t>
  </si>
  <si>
    <t>02.06.02.04</t>
  </si>
  <si>
    <t>Alat Pendingin</t>
  </si>
  <si>
    <t>02.06.02.04.01</t>
  </si>
  <si>
    <t>Lemari Es</t>
  </si>
  <si>
    <t>02.06.02.04.01.01</t>
  </si>
  <si>
    <t>Lemari Es Jumbo</t>
  </si>
  <si>
    <t>Electrolux 350-510 L</t>
  </si>
  <si>
    <t>02.06.02.04.01.02</t>
  </si>
  <si>
    <t xml:space="preserve">Lemari Es </t>
  </si>
  <si>
    <t>Electrolux</t>
  </si>
  <si>
    <t xml:space="preserve"> 2 Pintu</t>
  </si>
  <si>
    <t>02.06.02.04.01.03</t>
  </si>
  <si>
    <t xml:space="preserve">  1 Pintu</t>
  </si>
  <si>
    <t>02.06.02.04.01.04</t>
  </si>
  <si>
    <t>Pharmaceutical Refrigerator Besar</t>
  </si>
  <si>
    <t>02.06.02.04.01.05</t>
  </si>
  <si>
    <t>Showcase/Lemari Pendingin</t>
  </si>
  <si>
    <t>02.06.02.04.01.06</t>
  </si>
  <si>
    <t>2 Pintu Hadap</t>
  </si>
  <si>
    <t>02.06.02.04.01.07</t>
  </si>
  <si>
    <t>Lemari Es 2 Pintu</t>
  </si>
  <si>
    <t>Jumbo</t>
  </si>
  <si>
    <t>02.06.02.04.02</t>
  </si>
  <si>
    <t>AC Sentral</t>
  </si>
  <si>
    <t>02.06.02.04.03</t>
  </si>
  <si>
    <t>AC Unit</t>
  </si>
  <si>
    <t>02.06.02.04.03.01</t>
  </si>
  <si>
    <t>AC Floor Standing</t>
  </si>
  <si>
    <t xml:space="preserve"> 3 PK</t>
  </si>
  <si>
    <t>02.06.02.04.03.02</t>
  </si>
  <si>
    <t xml:space="preserve">AC Floor Standing </t>
  </si>
  <si>
    <t xml:space="preserve">  5 PK</t>
  </si>
  <si>
    <t>02.06.02.04.03.03</t>
  </si>
  <si>
    <t>AC Portable</t>
  </si>
  <si>
    <t>02.06.02.04.03.04</t>
  </si>
  <si>
    <t>AC-Presisi</t>
  </si>
  <si>
    <t>PAC Liebert DM Air Cooled DME 12MHP Termasuk Material Dan Pemasangan</t>
  </si>
  <si>
    <t>02.06.02.04.04</t>
  </si>
  <si>
    <t>AC Split</t>
  </si>
  <si>
    <t>02.06.02.04.04.01</t>
  </si>
  <si>
    <t>AC Single Split</t>
  </si>
  <si>
    <t>Toshiba</t>
  </si>
  <si>
    <t xml:space="preserve"> 0,5 PK</t>
  </si>
  <si>
    <t>02.06.02.04.04.02</t>
  </si>
  <si>
    <t xml:space="preserve">AC Single Split </t>
  </si>
  <si>
    <t xml:space="preserve"> 3/4 PK</t>
  </si>
  <si>
    <t>02.06.02.04.04.03</t>
  </si>
  <si>
    <t xml:space="preserve"> 1 PK</t>
  </si>
  <si>
    <t>02.06.02.04.04.04</t>
  </si>
  <si>
    <t xml:space="preserve"> 1,5 PK</t>
  </si>
  <si>
    <t>02.06.02.04.04.05</t>
  </si>
  <si>
    <t xml:space="preserve"> 2 PK</t>
  </si>
  <si>
    <t>02.06.02.04.04.06</t>
  </si>
  <si>
    <t xml:space="preserve"> 1,5 PK  Inverter + Pasang </t>
  </si>
  <si>
    <t>02.06.02.04.05</t>
  </si>
  <si>
    <t>Power Conditioner</t>
  </si>
  <si>
    <t>02.06.02.04.06</t>
  </si>
  <si>
    <t>Kipas Angin</t>
  </si>
  <si>
    <t>02.06.02.04.06.01</t>
  </si>
  <si>
    <t xml:space="preserve">Kipas Angin Wall Fan </t>
  </si>
  <si>
    <t xml:space="preserve"> Uk 30 Inchi</t>
  </si>
  <si>
    <t>02.06.02.04.06.02</t>
  </si>
  <si>
    <t>Kipas Angin Standing Besi</t>
  </si>
  <si>
    <t>02.06.02.04.06.03</t>
  </si>
  <si>
    <t>Kipas Angin Stand Fan</t>
  </si>
  <si>
    <t>02.06.02.04.06.04</t>
  </si>
  <si>
    <t>Wall Fan Daya</t>
  </si>
  <si>
    <t>&gt;= 200 Watt</t>
  </si>
  <si>
    <t>02.06.02.04.07</t>
  </si>
  <si>
    <t>Exhaust Fan</t>
  </si>
  <si>
    <t>02.06.02.04.07.01</t>
  </si>
  <si>
    <t>Ceiling Exhaust Fan</t>
  </si>
  <si>
    <t>Panasonic,FV20TGU3</t>
  </si>
  <si>
    <t xml:space="preserve"> 8 – 10 inchi</t>
  </si>
  <si>
    <t>02.06.02.04.07.02</t>
  </si>
  <si>
    <t>Uk. 12 Inchi</t>
  </si>
  <si>
    <t>02.06.02.04.07.03</t>
  </si>
  <si>
    <t>Exhause Fan</t>
  </si>
  <si>
    <t>02.06.02.05</t>
  </si>
  <si>
    <t>Alat Dapur</t>
  </si>
  <si>
    <t>02.06.02.05.01</t>
  </si>
  <si>
    <t>Kompor Listrik</t>
  </si>
  <si>
    <t>02.06.02.05.02</t>
  </si>
  <si>
    <t>Kompor Gas</t>
  </si>
  <si>
    <t>02.06.02.05.02.01</t>
  </si>
  <si>
    <t xml:space="preserve">Kompor Gas </t>
  </si>
  <si>
    <t>Quantum</t>
  </si>
  <si>
    <t xml:space="preserve"> 2 Tungku</t>
  </si>
  <si>
    <t>02.06.02.05.02.02</t>
  </si>
  <si>
    <t>Kompor</t>
  </si>
  <si>
    <t>Delizia</t>
  </si>
  <si>
    <t xml:space="preserve"> 4 Tungku</t>
  </si>
  <si>
    <t>02.06.02.05.02.03</t>
  </si>
  <si>
    <t xml:space="preserve"> 1 Tungku</t>
  </si>
  <si>
    <t>02.06.02.05.02.04</t>
  </si>
  <si>
    <t>Kompor Gas Tanam</t>
  </si>
  <si>
    <t>02.06.02.05.03</t>
  </si>
  <si>
    <t>Kompor Minyak</t>
  </si>
  <si>
    <t>02.06.02.05.04</t>
  </si>
  <si>
    <t>Teko Listrik</t>
  </si>
  <si>
    <t>02.06.02.05.05</t>
  </si>
  <si>
    <t>Oven Listrik</t>
  </si>
  <si>
    <t>02.06.02.05.06</t>
  </si>
  <si>
    <t>Alat Dapur Lainnya</t>
  </si>
  <si>
    <t>02.06.02.05.06.01</t>
  </si>
  <si>
    <t>Magic Com/Magic Jar</t>
  </si>
  <si>
    <t xml:space="preserve"> 2 Liter</t>
  </si>
  <si>
    <t>02.06.02.05.06.02</t>
  </si>
  <si>
    <t>Setrika</t>
  </si>
  <si>
    <t>02.06.02.05.06.03</t>
  </si>
  <si>
    <t>Baskom Plastik Besar</t>
  </si>
  <si>
    <t>buah</t>
  </si>
  <si>
    <t>02.06.02.05.06.04</t>
  </si>
  <si>
    <t>Cobek</t>
  </si>
  <si>
    <t>02.06.02.05.06.05</t>
  </si>
  <si>
    <t>Blender</t>
  </si>
  <si>
    <t>02.06.02.05.06.06</t>
  </si>
  <si>
    <t>Wajan Stainless Steel</t>
  </si>
  <si>
    <t xml:space="preserve"> Dia 35 cm</t>
  </si>
  <si>
    <t>02.06.02.05.06.07</t>
  </si>
  <si>
    <t>Loyang Plastik</t>
  </si>
  <si>
    <t>Owl</t>
  </si>
  <si>
    <t>02.06.02.05.06.08</t>
  </si>
  <si>
    <t>Celemek Dada</t>
  </si>
  <si>
    <t>Hello kitty</t>
  </si>
  <si>
    <t>02.06.02.05.06.09</t>
  </si>
  <si>
    <t>Selang Gas Standar</t>
  </si>
  <si>
    <t>Ovantam</t>
  </si>
  <si>
    <t xml:space="preserve"> Panjang selang 1,8 m</t>
  </si>
  <si>
    <t>02.06.02.05.06.10</t>
  </si>
  <si>
    <t xml:space="preserve">Lepek Lauk </t>
  </si>
  <si>
    <t>Vanda</t>
  </si>
  <si>
    <t xml:space="preserve"> Bahan plastik/ kaca</t>
  </si>
  <si>
    <t>02.06.02.05.06.11</t>
  </si>
  <si>
    <t xml:space="preserve">Mangkuk Sup </t>
  </si>
  <si>
    <t xml:space="preserve"> Bahan Plastik</t>
  </si>
  <si>
    <t>02.06.02.05.06.12</t>
  </si>
  <si>
    <t>Freezer (Sliding Flat Glass)</t>
  </si>
  <si>
    <t>02.06.02.05.06.13</t>
  </si>
  <si>
    <t>Tatakan Gelas</t>
  </si>
  <si>
    <t>02.06.02.05.06.14</t>
  </si>
  <si>
    <t>Kompor Portable</t>
  </si>
  <si>
    <t>02.06.02.05.06.15</t>
  </si>
  <si>
    <t>Oven Api Atas/Salamander</t>
  </si>
  <si>
    <t>02.06.02.05.06.16</t>
  </si>
  <si>
    <t>Loyang Segi 4</t>
  </si>
  <si>
    <t xml:space="preserve"> Uk. Minimal 205 mm</t>
  </si>
  <si>
    <t>02.06.02.05.06.17</t>
  </si>
  <si>
    <t>Regulator + Selang</t>
  </si>
  <si>
    <t>02.06.02.05.06.18</t>
  </si>
  <si>
    <t>Wajan Anti Lengket</t>
  </si>
  <si>
    <t xml:space="preserve"> Dia 20 cm</t>
  </si>
  <si>
    <t>02.06.02.05.06.19</t>
  </si>
  <si>
    <t xml:space="preserve">Thermos </t>
  </si>
  <si>
    <t>02.06.02.05.06.20</t>
  </si>
  <si>
    <t>Baskom Plastik Kecil</t>
  </si>
  <si>
    <t>02.06.02.05.06.21</t>
  </si>
  <si>
    <t>Pisau</t>
  </si>
  <si>
    <t>02.06.02.05.06.22</t>
  </si>
  <si>
    <t>Panci</t>
  </si>
  <si>
    <t>02.06.02.05.06.23</t>
  </si>
  <si>
    <t>Toples</t>
  </si>
  <si>
    <t>02.06.02.05.06.24</t>
  </si>
  <si>
    <t>Panci Bertangkai Kecil</t>
  </si>
  <si>
    <t>02.06.02.05.06.25</t>
  </si>
  <si>
    <t>Telenan Besar Bahan Plastik</t>
  </si>
  <si>
    <t>02.06.02.05.06.26</t>
  </si>
  <si>
    <t>Saringan</t>
  </si>
  <si>
    <t>02.06.02.05.06.27</t>
  </si>
  <si>
    <t>Nampan Stainless Steel</t>
  </si>
  <si>
    <t>02.06.02.05.06.28</t>
  </si>
  <si>
    <t>Alas Nampan</t>
  </si>
  <si>
    <t>02.06.02.05.06.29</t>
  </si>
  <si>
    <t>Rice Cooker</t>
  </si>
  <si>
    <t>02.06.02.05.06.30</t>
  </si>
  <si>
    <t>Food Prosessor</t>
  </si>
  <si>
    <t>02.06.02.05.06.31</t>
  </si>
  <si>
    <t>Papan Telur</t>
  </si>
  <si>
    <t>02.06.02.05.06.32</t>
  </si>
  <si>
    <t>Baki Wadah</t>
  </si>
  <si>
    <t>Ukuran 15x25x6 Cm</t>
  </si>
  <si>
    <t>02.06.02.05.06.33</t>
  </si>
  <si>
    <t>Box Plastik</t>
  </si>
  <si>
    <t>02.06.02.05.06.34</t>
  </si>
  <si>
    <t>Bungkus Nasi</t>
  </si>
  <si>
    <t>Uk. 25 X 25 Cm</t>
  </si>
  <si>
    <t>Rim</t>
  </si>
  <si>
    <t>02.06.02.05.06.35</t>
  </si>
  <si>
    <t>Gelas Kaki Bulat</t>
  </si>
  <si>
    <t>02.06.02.05.06.36</t>
  </si>
  <si>
    <t>Kotak Makan Plastik</t>
  </si>
  <si>
    <t>02.06.02.05.06.37</t>
  </si>
  <si>
    <t>Pengocok Telur Stainless Steel</t>
  </si>
  <si>
    <t>02.06.02.05.06.38</t>
  </si>
  <si>
    <t>Parutan Serbaguna</t>
  </si>
  <si>
    <t>02.06.02.05.06.39</t>
  </si>
  <si>
    <t xml:space="preserve">Gas Cooker </t>
  </si>
  <si>
    <t>02.06.02.05.06.40</t>
  </si>
  <si>
    <t>Teko</t>
  </si>
  <si>
    <t>02.06.02.05.06.41</t>
  </si>
  <si>
    <t>Lodong Toples</t>
  </si>
  <si>
    <t>02.06.02.05.06.42</t>
  </si>
  <si>
    <t>Arang Kayu</t>
  </si>
  <si>
    <t>02.06.02.05.06.43</t>
  </si>
  <si>
    <t>Kipas Sate</t>
  </si>
  <si>
    <t>02.06.02.05.06.44</t>
  </si>
  <si>
    <t>Jepitan Bakaran</t>
  </si>
  <si>
    <t>02.06.02.05.06.45</t>
  </si>
  <si>
    <t>Tusuk Jagung</t>
  </si>
  <si>
    <t>02.06.02.05.06.46</t>
  </si>
  <si>
    <t>Toples Plastik</t>
  </si>
  <si>
    <t>Uk. 10 Ltr</t>
  </si>
  <si>
    <t>02.06.02.05.07</t>
  </si>
  <si>
    <t>Kitchen Set</t>
  </si>
  <si>
    <t>02.06.02.05.07.01</t>
  </si>
  <si>
    <t>Kitchen Set Bawah + Granit</t>
  </si>
  <si>
    <t>Uk 245 X 60 Tinggi 80</t>
  </si>
  <si>
    <t>02.06.02.05.07.02</t>
  </si>
  <si>
    <t xml:space="preserve">Kitchen Set Dapur </t>
  </si>
  <si>
    <t>02.06.02.05.08</t>
  </si>
  <si>
    <t>Tabung Gas</t>
  </si>
  <si>
    <t>02.06.02.05.08.01</t>
  </si>
  <si>
    <t>Isi N2O (6 Kg)</t>
  </si>
  <si>
    <t>Tabung</t>
  </si>
  <si>
    <t>02.06.02.05.08.02</t>
  </si>
  <si>
    <t>Refill Tabung Gas Elpiji 50 Kg</t>
  </si>
  <si>
    <t>02.06.02.05.08.03</t>
  </si>
  <si>
    <t>Tabung Gas Elpiji</t>
  </si>
  <si>
    <t>3 Kg</t>
  </si>
  <si>
    <t>02.06.02.05.09</t>
  </si>
  <si>
    <t>Mesin Giling Bumbu</t>
  </si>
  <si>
    <t>02.06.02.05.10</t>
  </si>
  <si>
    <t>Treng Air</t>
  </si>
  <si>
    <t>02.06.02.05.11</t>
  </si>
  <si>
    <t>Mesin Parutan Kelapa</t>
  </si>
  <si>
    <t>02.06.02.05.12</t>
  </si>
  <si>
    <t>Kompor Kompresor</t>
  </si>
  <si>
    <t>02.06.02.05.13</t>
  </si>
  <si>
    <t>Peralatan Makan</t>
  </si>
  <si>
    <t>02.06.02.05.13.01</t>
  </si>
  <si>
    <t>Gelas Tanggung</t>
  </si>
  <si>
    <t>02.06.02.05.13.02</t>
  </si>
  <si>
    <t>Gelas Plastik Tertutup 250 ml</t>
  </si>
  <si>
    <t xml:space="preserve"> Bahan plastik</t>
  </si>
  <si>
    <t>02.06.02.05.13.03</t>
  </si>
  <si>
    <t>Gelas</t>
  </si>
  <si>
    <t xml:space="preserve"> Bahan kaca</t>
  </si>
  <si>
    <t>02.06.02.05.13.04</t>
  </si>
  <si>
    <t>Mangkok</t>
  </si>
  <si>
    <t>Kopin</t>
  </si>
  <si>
    <t xml:space="preserve"> Bahan Kaca</t>
  </si>
  <si>
    <t>02.06.02.05.13.05</t>
  </si>
  <si>
    <t>Piring</t>
  </si>
  <si>
    <t>02.06.02.05.13.06</t>
  </si>
  <si>
    <t>Sendok</t>
  </si>
  <si>
    <t>02.06.02.05.13.07</t>
  </si>
  <si>
    <t>Paper Cup (Gelas Infeksius)</t>
  </si>
  <si>
    <t>02.06.02.05.13.08</t>
  </si>
  <si>
    <t>Mika Kue</t>
  </si>
  <si>
    <t>02.06.02.05.13.10</t>
  </si>
  <si>
    <t>Pudding Cup</t>
  </si>
  <si>
    <t>02.06.02.05.13.11</t>
  </si>
  <si>
    <t>Paper Bowl</t>
  </si>
  <si>
    <t>02.06.02.05.13.12</t>
  </si>
  <si>
    <t>Paper Box</t>
  </si>
  <si>
    <t>02.06.02.05.13.13</t>
  </si>
  <si>
    <t>Papper Cup Cake</t>
  </si>
  <si>
    <t>02.06.02.05.13.14</t>
  </si>
  <si>
    <t>Plastik Siller</t>
  </si>
  <si>
    <t>02.06.02.05.13.15</t>
  </si>
  <si>
    <t>Kertas Roti</t>
  </si>
  <si>
    <t>02.06.02.05.13.16</t>
  </si>
  <si>
    <t>Kertas Merang</t>
  </si>
  <si>
    <t>02.06.02.05.13.17</t>
  </si>
  <si>
    <t>Wrapping</t>
  </si>
  <si>
    <t>02.06.02.05.13.18</t>
  </si>
  <si>
    <t>Kemasan Cake Aluminium Foil</t>
  </si>
  <si>
    <t>02.06.02.05.13.19</t>
  </si>
  <si>
    <t>Papping Bag</t>
  </si>
  <si>
    <t>02.06.02.05.13.20</t>
  </si>
  <si>
    <t>Kertas Bakpou</t>
  </si>
  <si>
    <t>02.06.02.05.13.21</t>
  </si>
  <si>
    <t>Kertas Alas Nampan Bermotif</t>
  </si>
  <si>
    <t>02.06.02.05.13.22</t>
  </si>
  <si>
    <t>Gelas Plastik Tanpa Tutup</t>
  </si>
  <si>
    <t>02.06.02.05.13.23</t>
  </si>
  <si>
    <t>Kuas Roti</t>
  </si>
  <si>
    <t>02.06.02.05.13.24</t>
  </si>
  <si>
    <t>Mug Souvenir Pameran</t>
  </si>
  <si>
    <t>02.06.02.05.13.25</t>
  </si>
  <si>
    <t>Piring Seng</t>
  </si>
  <si>
    <t>02.06.02.05.13.26</t>
  </si>
  <si>
    <t>Mug Blirik</t>
  </si>
  <si>
    <t>02.06.02.05.13.27</t>
  </si>
  <si>
    <t>Cangkir Blirik</t>
  </si>
  <si>
    <t>02.06.02.06</t>
  </si>
  <si>
    <t>Alat Rumah Tangga Lainnya (Home Use)</t>
  </si>
  <si>
    <t>02.06.02.06.01</t>
  </si>
  <si>
    <t>Alat Pemanas</t>
  </si>
  <si>
    <t>02.06.02.06.01.01</t>
  </si>
  <si>
    <t>Microwave</t>
  </si>
  <si>
    <t>02.06.02.06.01.02</t>
  </si>
  <si>
    <t>Water Heater</t>
  </si>
  <si>
    <t>02.06.02.06.02</t>
  </si>
  <si>
    <t>Radio</t>
  </si>
  <si>
    <t>02.06.02.06.03</t>
  </si>
  <si>
    <t>Televisi</t>
  </si>
  <si>
    <t>02.06.02.06.03.01</t>
  </si>
  <si>
    <t>Televisi LED</t>
  </si>
  <si>
    <t xml:space="preserve"> 60 Inchi</t>
  </si>
  <si>
    <t>02.06.02.06.03.02</t>
  </si>
  <si>
    <t xml:space="preserve">Televisi LED </t>
  </si>
  <si>
    <t xml:space="preserve"> 32 Inchi</t>
  </si>
  <si>
    <t>02.06.02.06.03.03</t>
  </si>
  <si>
    <t>40 Inchi</t>
  </si>
  <si>
    <t>02.06.02.06.03.04</t>
  </si>
  <si>
    <t>55 Inchi</t>
  </si>
  <si>
    <t>02.06.02.06.04</t>
  </si>
  <si>
    <t>Cassette Recorder</t>
  </si>
  <si>
    <t>02.06.02.06.05</t>
  </si>
  <si>
    <t>02.06.02.06.05.01</t>
  </si>
  <si>
    <t>Dual Tone Amplifier</t>
  </si>
  <si>
    <t>02.06.02.06.06</t>
  </si>
  <si>
    <t>Equalizer</t>
  </si>
  <si>
    <t>02.06.02.06.07</t>
  </si>
  <si>
    <t>02.06.02.06.08</t>
  </si>
  <si>
    <t>Sound System</t>
  </si>
  <si>
    <t>02.06.02.06.08.01</t>
  </si>
  <si>
    <t>02.06.02.06.08.02</t>
  </si>
  <si>
    <t>Sound System Indoor</t>
  </si>
  <si>
    <t>02.06.02.06.08.03</t>
  </si>
  <si>
    <t>Power Sound System</t>
  </si>
  <si>
    <t>POWER EP-4000</t>
  </si>
  <si>
    <t>02.06.02.06.09</t>
  </si>
  <si>
    <t>Compact Disk</t>
  </si>
  <si>
    <t>02.06.02.06.10</t>
  </si>
  <si>
    <t>Laser Disk</t>
  </si>
  <si>
    <t>02.06.02.06.11</t>
  </si>
  <si>
    <t>Karaoke</t>
  </si>
  <si>
    <t>02.06.02.06.12</t>
  </si>
  <si>
    <t>Wireless</t>
  </si>
  <si>
    <t>02.06.02.06.12.01</t>
  </si>
  <si>
    <t>Wireless Access Point</t>
  </si>
  <si>
    <t>02.06.02.06.12.02</t>
  </si>
  <si>
    <t>Radio Wireless Akses PTMP</t>
  </si>
  <si>
    <t>02.06.02.06.12.03</t>
  </si>
  <si>
    <t>Radio Wireless Akses</t>
  </si>
  <si>
    <t>PTP</t>
  </si>
  <si>
    <t>02.06.02.06.12.05</t>
  </si>
  <si>
    <t>Wireless Distribusi</t>
  </si>
  <si>
    <t>02.06.02.06.12.06</t>
  </si>
  <si>
    <t>Wirelless Backhaul</t>
  </si>
  <si>
    <t>02.06.02.06.12.07</t>
  </si>
  <si>
    <t>Indoor</t>
  </si>
  <si>
    <t>02.06.02.06.12.08</t>
  </si>
  <si>
    <t>Wireless MiniPCI</t>
  </si>
  <si>
    <t>350 MW</t>
  </si>
  <si>
    <t>02.06.02.06.13</t>
  </si>
  <si>
    <t>02.06.02.06.13.01</t>
  </si>
  <si>
    <t>Megaphone Toa</t>
  </si>
  <si>
    <t>02.06.02.06.14</t>
  </si>
  <si>
    <t>Microphone</t>
  </si>
  <si>
    <t>02.06.02.06.15</t>
  </si>
  <si>
    <t>Microphone Floor Stand</t>
  </si>
  <si>
    <t>02.06.02.06.16</t>
  </si>
  <si>
    <t>Microphone Table Stand</t>
  </si>
  <si>
    <t>02.06.02.06.17</t>
  </si>
  <si>
    <t>Mic Conference</t>
  </si>
  <si>
    <t>02.06.02.06.18</t>
  </si>
  <si>
    <t>Unit Power Supply</t>
  </si>
  <si>
    <t>02.06.02.06.18.01.F</t>
  </si>
  <si>
    <t>Unit Power Supply (UPS)</t>
  </si>
  <si>
    <t>02.06.02.06.18.02</t>
  </si>
  <si>
    <t xml:space="preserve">Unit Power Supply (UPS) </t>
  </si>
  <si>
    <t xml:space="preserve"> 2200 VA</t>
  </si>
  <si>
    <t>02.06.02.06.18.03</t>
  </si>
  <si>
    <t xml:space="preserve"> 650 VA</t>
  </si>
  <si>
    <t>02.06.02.06.18.04</t>
  </si>
  <si>
    <t>Power Supply Fan Sampling</t>
  </si>
  <si>
    <t>pc</t>
  </si>
  <si>
    <t>02.06.02.06.18.05</t>
  </si>
  <si>
    <t>Power Supply Data Display</t>
  </si>
  <si>
    <t>02.06.02.06.18.06</t>
  </si>
  <si>
    <t>Power Supply (UPS) 1200 V</t>
  </si>
  <si>
    <t>02.06.02.06.18.07</t>
  </si>
  <si>
    <t>Power Supply</t>
  </si>
  <si>
    <t>Minimal 500W</t>
  </si>
  <si>
    <t>02.06.02.06.18.08</t>
  </si>
  <si>
    <t>UPS 1000VA Rackmond</t>
  </si>
  <si>
    <t>02.06.02.06.19</t>
  </si>
  <si>
    <t>Step Up/Down</t>
  </si>
  <si>
    <t>02.06.02.06.20</t>
  </si>
  <si>
    <t>Stabilisator</t>
  </si>
  <si>
    <t>02.06.02.06.21</t>
  </si>
  <si>
    <t>Camera Video</t>
  </si>
  <si>
    <t>02.06.02.06.22</t>
  </si>
  <si>
    <t>Camera Film</t>
  </si>
  <si>
    <t>02.06.02.06.23</t>
  </si>
  <si>
    <t>Tustel</t>
  </si>
  <si>
    <t>02.06.02.06.24</t>
  </si>
  <si>
    <t>Mesin Jahit</t>
  </si>
  <si>
    <t>02.06.02.06.24.01</t>
  </si>
  <si>
    <t>Mesin Bordir Jahit</t>
  </si>
  <si>
    <t>02.06.02.06.24.02</t>
  </si>
  <si>
    <t>Mesin Bordir Komputer (1 Kepala)</t>
  </si>
  <si>
    <t>CNY E 900</t>
  </si>
  <si>
    <t>02.06.02.06.24.03</t>
  </si>
  <si>
    <t>Mesin Neci</t>
  </si>
  <si>
    <t>SINGER 14HD854</t>
  </si>
  <si>
    <t>02.06.02.06.24.04</t>
  </si>
  <si>
    <t>Mesin Jahit Kombinasi</t>
  </si>
  <si>
    <t>SINGER</t>
  </si>
  <si>
    <t>02.06.02.06.24.05</t>
  </si>
  <si>
    <t>Mesin Jahit 2 Jarum</t>
  </si>
  <si>
    <t>SINGER 7465</t>
  </si>
  <si>
    <t>02.06.02.06.24.06</t>
  </si>
  <si>
    <t>Mesin Jahit High Speed</t>
  </si>
  <si>
    <t>02.06.02.06.25</t>
  </si>
  <si>
    <t>Timbangan Orang</t>
  </si>
  <si>
    <t>02.06.02.06.26</t>
  </si>
  <si>
    <t>Tangga Aluminium</t>
  </si>
  <si>
    <t>02.06.02.06.26.01</t>
  </si>
  <si>
    <t>Tangga Alumunium Model Flip</t>
  </si>
  <si>
    <t>Krisbow</t>
  </si>
  <si>
    <t>02.06.02.06.26.02</t>
  </si>
  <si>
    <t>Tangga Lipat</t>
  </si>
  <si>
    <t>Tangga Aluminium  Krisbow Lipat 2.6 M</t>
  </si>
  <si>
    <t>2.6 M</t>
  </si>
  <si>
    <t>02.06.02.06.26.03</t>
  </si>
  <si>
    <t>Tanggal Lipat</t>
  </si>
  <si>
    <t xml:space="preserve"> 4.6 M</t>
  </si>
  <si>
    <t>02.06.02.06.26.04</t>
  </si>
  <si>
    <t>Tangga Sliding</t>
  </si>
  <si>
    <t>8.4 M Fiberglass</t>
  </si>
  <si>
    <t>02.06.02.06.26.05</t>
  </si>
  <si>
    <t>Tangga Aluminium Model Flip</t>
  </si>
  <si>
    <t>3,9 Meter</t>
  </si>
  <si>
    <t>02.06.02.06.26.06</t>
  </si>
  <si>
    <t>Adjustable Ladder Aluminium</t>
  </si>
  <si>
    <t>02.06.02.06.27</t>
  </si>
  <si>
    <t>Dispenser</t>
  </si>
  <si>
    <t>02.06.02.06.27.01</t>
  </si>
  <si>
    <t xml:space="preserve">Dispenser Hot And Cool </t>
  </si>
  <si>
    <t>Cosmos</t>
  </si>
  <si>
    <t>02.06.02.06.27.02</t>
  </si>
  <si>
    <t>Miyako</t>
  </si>
  <si>
    <t>02.06.02.06.27.03</t>
  </si>
  <si>
    <t>Galon Bawah</t>
  </si>
  <si>
    <t>02.06.02.06.28</t>
  </si>
  <si>
    <t>Handy Cam</t>
  </si>
  <si>
    <t>02.06.02.06.28.01</t>
  </si>
  <si>
    <t>Handycam</t>
  </si>
  <si>
    <t>02.06.02.06.29</t>
  </si>
  <si>
    <t>Camera CCTV</t>
  </si>
  <si>
    <t>02.06.02.06.29.01.F</t>
  </si>
  <si>
    <t>IP Surveillance Camera Including housing</t>
  </si>
  <si>
    <t>02.06.02.06.29.02</t>
  </si>
  <si>
    <t>IP CCTV Camera</t>
  </si>
  <si>
    <t>02.06.02.06.29.03</t>
  </si>
  <si>
    <t>CCTV</t>
  </si>
  <si>
    <t>02.06.02.06.29.04</t>
  </si>
  <si>
    <t>IP Camera</t>
  </si>
  <si>
    <t>02.06.02.06.29.05</t>
  </si>
  <si>
    <t>Paket CCTV 4 Chanel</t>
  </si>
  <si>
    <t>Paket CCTV Hikvision 8 Chanel Ultimate IP</t>
  </si>
  <si>
    <t>02.06.02.06.29.06</t>
  </si>
  <si>
    <t>CCTV Outdoor</t>
  </si>
  <si>
    <t>2MP</t>
  </si>
  <si>
    <t>02.06.02.06.29.07</t>
  </si>
  <si>
    <t>CCTV Indoor</t>
  </si>
  <si>
    <t>02.06.02.06.29.08</t>
  </si>
  <si>
    <t>3MP</t>
  </si>
  <si>
    <t>02.06.02.06.29.09</t>
  </si>
  <si>
    <t>NVR CCTV</t>
  </si>
  <si>
    <t>4 Channel</t>
  </si>
  <si>
    <t>02.06.02.06.29.10</t>
  </si>
  <si>
    <t>02.06.02.06.29.11</t>
  </si>
  <si>
    <t>32 Channel</t>
  </si>
  <si>
    <t>02.06.02.06.29.12</t>
  </si>
  <si>
    <t>64 Channel</t>
  </si>
  <si>
    <t>02.06.02.06.29.13</t>
  </si>
  <si>
    <t>16 Channel</t>
  </si>
  <si>
    <t>02.06.02.06.29.14</t>
  </si>
  <si>
    <t>8 Channel</t>
  </si>
  <si>
    <t>02.06.02.06.29.15</t>
  </si>
  <si>
    <t>6 Channel</t>
  </si>
  <si>
    <t>02.06.02.06.29.16</t>
  </si>
  <si>
    <t xml:space="preserve">CCTV </t>
  </si>
  <si>
    <t>02.06.02.06.29.17</t>
  </si>
  <si>
    <t>16 Unit, HDD Surveillance 1 TB, Monitor 20 Inch (termasuk Instalasi)</t>
  </si>
  <si>
    <t>02.06.02.06.30</t>
  </si>
  <si>
    <t>Alat Kebersihan</t>
  </si>
  <si>
    <t>02.06.02.06.30.01</t>
  </si>
  <si>
    <t>Cikrak</t>
  </si>
  <si>
    <t>02.06.02.06.30.01.01.F</t>
  </si>
  <si>
    <t>Cikrak Kecil</t>
  </si>
  <si>
    <t>02.06.02.06.30.01.02</t>
  </si>
  <si>
    <t>Cikrak Besar</t>
  </si>
  <si>
    <t>02.06.02.06.30.01.03</t>
  </si>
  <si>
    <t>Serok Sampah</t>
  </si>
  <si>
    <t>02.06.02.06.30.02</t>
  </si>
  <si>
    <t>Spon</t>
  </si>
  <si>
    <t>02.06.02.06.30.02.01</t>
  </si>
  <si>
    <t>Spon Hijau Kecil</t>
  </si>
  <si>
    <t>02.06.02.06.30.03</t>
  </si>
  <si>
    <t>Sulak</t>
  </si>
  <si>
    <t>02.06.02.06.30.03.01</t>
  </si>
  <si>
    <t>Sulak Besar</t>
  </si>
  <si>
    <t xml:space="preserve"> 30 cm</t>
  </si>
  <si>
    <t>02.06.02.06.30.03.02</t>
  </si>
  <si>
    <t>Sulak Sedang</t>
  </si>
  <si>
    <t xml:space="preserve"> 20 cm</t>
  </si>
  <si>
    <t>02.06.02.06.30.03.03</t>
  </si>
  <si>
    <t xml:space="preserve">Sulak Bulu Ayam </t>
  </si>
  <si>
    <t>02.06.02.06.30.04</t>
  </si>
  <si>
    <t>Sapu</t>
  </si>
  <si>
    <t>02.06.02.06.30.04.01</t>
  </si>
  <si>
    <t>Sapu Sawang</t>
  </si>
  <si>
    <t>02.06.02.06.30.04.02</t>
  </si>
  <si>
    <t>Sapu Lidi + Stick</t>
  </si>
  <si>
    <t>02.06.02.06.30.04.03</t>
  </si>
  <si>
    <t>Sapu Ijuk</t>
  </si>
  <si>
    <t>Brass broom clean matic</t>
  </si>
  <si>
    <t>02.06.02.06.30.04.04</t>
  </si>
  <si>
    <t>Sapu Lidi</t>
  </si>
  <si>
    <t>Gunung sewu</t>
  </si>
  <si>
    <t>Ikat</t>
  </si>
  <si>
    <t>02.06.02.06.30.05</t>
  </si>
  <si>
    <t>Sikat</t>
  </si>
  <si>
    <t>02.06.02.06.30.05.01</t>
  </si>
  <si>
    <t>Sikat Baja</t>
  </si>
  <si>
    <t>02.06.02.06.30.05.02</t>
  </si>
  <si>
    <t xml:space="preserve">Sikat Gigi </t>
  </si>
  <si>
    <t>02.06.02.06.30.05.03</t>
  </si>
  <si>
    <t xml:space="preserve">Sikat WC  </t>
  </si>
  <si>
    <t>02.06.02.06.30.05.04</t>
  </si>
  <si>
    <t>Sikat Cuci</t>
  </si>
  <si>
    <t>02.06.02.06.30.05.05</t>
  </si>
  <si>
    <t>Sikat Sodok</t>
  </si>
  <si>
    <t>02.06.02.06.30.05.06</t>
  </si>
  <si>
    <t>Sikat Pad Porselin Kamar Mandi</t>
  </si>
  <si>
    <t>02.06.02.06.30.05.07</t>
  </si>
  <si>
    <t>Sikat Lantai Pad</t>
  </si>
  <si>
    <t>02.06.02.06.30.05.08</t>
  </si>
  <si>
    <t>Sikat Sudut</t>
  </si>
  <si>
    <t>02.06.02.06.30.06</t>
  </si>
  <si>
    <t>Asbak</t>
  </si>
  <si>
    <t>02.06.02.06.30.07</t>
  </si>
  <si>
    <t>Alat Kebersihan Lainnya</t>
  </si>
  <si>
    <t>02.06.02.06.30.07.01</t>
  </si>
  <si>
    <t>Teranova</t>
  </si>
  <si>
    <t>02.06.02.06.30.07.02</t>
  </si>
  <si>
    <t>Pumice</t>
  </si>
  <si>
    <t>02.06.02.06.30.07.03</t>
  </si>
  <si>
    <t>Hand Sanitizer</t>
  </si>
  <si>
    <t>Galon</t>
  </si>
  <si>
    <t>02.06.02.06.30.07.04</t>
  </si>
  <si>
    <t>Vacum Cleaner</t>
  </si>
  <si>
    <t>02.06.02.06.30.07.05</t>
  </si>
  <si>
    <t>Jet Shower</t>
  </si>
  <si>
    <t>02.06.02.06.30.07.06</t>
  </si>
  <si>
    <t>Termite Control (Anti Rayap)</t>
  </si>
  <si>
    <t>02.06.02.06.30.07.07</t>
  </si>
  <si>
    <t>Gerobak Sampah</t>
  </si>
  <si>
    <t>Bahan Plat Besi</t>
  </si>
  <si>
    <t>02.06.02.06.30.07.08</t>
  </si>
  <si>
    <t>Kemoceng Sedang</t>
  </si>
  <si>
    <t>02.06.02.06.30.07.09</t>
  </si>
  <si>
    <t>Sampo Mobil</t>
  </si>
  <si>
    <t>02.06.02.06.30.07.10</t>
  </si>
  <si>
    <t>Kapas Kecantikan 50 Gr</t>
  </si>
  <si>
    <t>Selection</t>
  </si>
  <si>
    <t>02.06.02.06.30.07.11</t>
  </si>
  <si>
    <t>Polybag</t>
  </si>
  <si>
    <t>02.06.02.06.30.07.12</t>
  </si>
  <si>
    <t>Alat Semprot</t>
  </si>
  <si>
    <t>02.06.02.06.30.07.13</t>
  </si>
  <si>
    <t>Portable Toilet</t>
  </si>
  <si>
    <t>02.06.02.06.30.07.14</t>
  </si>
  <si>
    <t>Silikon</t>
  </si>
  <si>
    <t>02.06.02.06.30.07.15</t>
  </si>
  <si>
    <t>Mesin Pencacah Sampah</t>
  </si>
  <si>
    <t>02.06.02.06.30.07.16</t>
  </si>
  <si>
    <t>Pendorong Air + Spon</t>
  </si>
  <si>
    <t>02.06.02.06.30.07.17</t>
  </si>
  <si>
    <t>Pendorong Air Medium</t>
  </si>
  <si>
    <t>02.06.02.06.30.07.18</t>
  </si>
  <si>
    <t>Pendorong Air Kecil</t>
  </si>
  <si>
    <t>02.06.02.06.30.07.19</t>
  </si>
  <si>
    <t>Janitor Trolley</t>
  </si>
  <si>
    <t>02.06.02.06.31</t>
  </si>
  <si>
    <t>Alat-Alat Pel dan Lap</t>
  </si>
  <si>
    <t>02.06.02.06.31.01</t>
  </si>
  <si>
    <t>Alat-Alat Pel</t>
  </si>
  <si>
    <t>02.06.02.06.31.01.01</t>
  </si>
  <si>
    <t>Kain Pel</t>
  </si>
  <si>
    <t>02.06.02.06.31.01.02</t>
  </si>
  <si>
    <t>Tangkai Pembersih Lantai</t>
  </si>
  <si>
    <t>02.06.02.06.31.01.03</t>
  </si>
  <si>
    <t>Mop Head Bahan Sumbu</t>
  </si>
  <si>
    <t>02.06.02.06.31.01.04</t>
  </si>
  <si>
    <t>Kain Pel Benang</t>
  </si>
  <si>
    <t>02.06.02.06.31.01.05</t>
  </si>
  <si>
    <t>Alat Pembersih Debu</t>
  </si>
  <si>
    <t>Pel dorong karet jaya prana</t>
  </si>
  <si>
    <t>02.06.02.06.31.01.06</t>
  </si>
  <si>
    <t>Alat Pel + Stick</t>
  </si>
  <si>
    <t>02.06.02.06.31.01.07</t>
  </si>
  <si>
    <t>Alat Pel Penyerap Dan Pembersih Lantai</t>
  </si>
  <si>
    <t>02.06.02.06.31.01.08</t>
  </si>
  <si>
    <t>Isi Ulang Lap Pel Penyerap</t>
  </si>
  <si>
    <t>02.06.02.06.31.02</t>
  </si>
  <si>
    <t>Handuk</t>
  </si>
  <si>
    <t>02.06.02.06.31.02.01</t>
  </si>
  <si>
    <t>Handuk Kecil</t>
  </si>
  <si>
    <t>Terry Palmer</t>
  </si>
  <si>
    <t>02.06.02.06.31.02.02</t>
  </si>
  <si>
    <t xml:space="preserve">Handuk </t>
  </si>
  <si>
    <t>02.06.02.06.31.02.03</t>
  </si>
  <si>
    <t>Handuk Tangan</t>
  </si>
  <si>
    <t>02.06.02.06.31.02.05</t>
  </si>
  <si>
    <t>Patient Wash Cloth, Handuk Steril Dewasa</t>
  </si>
  <si>
    <t>Untuk Dewasa Uk. 40x40 Cm</t>
  </si>
  <si>
    <t>02.06.02.06.31.02.06</t>
  </si>
  <si>
    <t>Patient Wash Cloth, Handuk Steril Bayi</t>
  </si>
  <si>
    <t>Untuk Bayi Uk. 20x24 Cm</t>
  </si>
  <si>
    <t>02.06.02.06.31.03</t>
  </si>
  <si>
    <t>Lap</t>
  </si>
  <si>
    <t>02.06.02.06.31.03.01</t>
  </si>
  <si>
    <t>Kain Lap</t>
  </si>
  <si>
    <t>02.06.02.06.31.04</t>
  </si>
  <si>
    <t>Tissue</t>
  </si>
  <si>
    <t>02.06.02.06.31.04.01</t>
  </si>
  <si>
    <t>Tissue Basah</t>
  </si>
  <si>
    <t>02.06.02.06.31.04.02</t>
  </si>
  <si>
    <t>Tissue Kotak</t>
  </si>
  <si>
    <t>02.06.02.06.31.04.03</t>
  </si>
  <si>
    <t>Tissue Gulung</t>
  </si>
  <si>
    <t>02.06.02.06.31.04.04</t>
  </si>
  <si>
    <t>Tissue Makan Putih</t>
  </si>
  <si>
    <t>02.06.02.06.31.04.05</t>
  </si>
  <si>
    <t>Tissue Tangan</t>
  </si>
  <si>
    <t>02.06.02.06.33</t>
  </si>
  <si>
    <t>Tempat Air</t>
  </si>
  <si>
    <t>02.06.02.06.33.01</t>
  </si>
  <si>
    <t>Ember</t>
  </si>
  <si>
    <t xml:space="preserve">  Bahan Plastik Dia. 30 Cm</t>
  </si>
  <si>
    <t>02.06.02.06.33.02</t>
  </si>
  <si>
    <t>Ember Kecil</t>
  </si>
  <si>
    <t>02.06.02.06.33.03</t>
  </si>
  <si>
    <t>Bak Air</t>
  </si>
  <si>
    <t>02.06.02.06.33.04</t>
  </si>
  <si>
    <t>neo bucket</t>
  </si>
  <si>
    <t xml:space="preserve"> 3-6 galon</t>
  </si>
  <si>
    <t>02.06.02.06.33.05</t>
  </si>
  <si>
    <t>80L</t>
  </si>
  <si>
    <t xml:space="preserve"> Merah putih</t>
  </si>
  <si>
    <t>02.06.02.06.33.06</t>
  </si>
  <si>
    <t>Ember Karet</t>
  </si>
  <si>
    <t>02.06.02.06.33.07</t>
  </si>
  <si>
    <t>Tong Air</t>
  </si>
  <si>
    <t>Uk. 160 Liter</t>
  </si>
  <si>
    <t>02.06.02.06.34</t>
  </si>
  <si>
    <t>Keset dan Tempat Sampah</t>
  </si>
  <si>
    <t>02.06.02.06.34.01</t>
  </si>
  <si>
    <t>Keset</t>
  </si>
  <si>
    <t>02.06.02.06.34.01.01</t>
  </si>
  <si>
    <t>Keset Kain</t>
  </si>
  <si>
    <t>02.06.02.06.34.01.02</t>
  </si>
  <si>
    <t>Keset Karet</t>
  </si>
  <si>
    <t>02.06.02.06.34.01.03</t>
  </si>
  <si>
    <t xml:space="preserve">    B 45 x 75</t>
  </si>
  <si>
    <t>02.06.02.06.34.01.04</t>
  </si>
  <si>
    <t>Keset Sabut</t>
  </si>
  <si>
    <t>02.06.02.06.34.01.05</t>
  </si>
  <si>
    <t>Keset Plastik</t>
  </si>
  <si>
    <t>02.06.02.06.34.01.06</t>
  </si>
  <si>
    <t>Keset PVC Mat</t>
  </si>
  <si>
    <t>02.06.02.06.34.01.07</t>
  </si>
  <si>
    <t>Keset Lubang</t>
  </si>
  <si>
    <t>02.06.02.06.34.02</t>
  </si>
  <si>
    <t>Tempat Sampah</t>
  </si>
  <si>
    <t>02.06.02.06.34.02.01</t>
  </si>
  <si>
    <t>Tempat Sampah Plastk</t>
  </si>
  <si>
    <t xml:space="preserve">Nagata </t>
  </si>
  <si>
    <t xml:space="preserve">  Tinggi 30-43 cm</t>
  </si>
  <si>
    <t>02.06.02.06.34.02.02</t>
  </si>
  <si>
    <t>Tempat Sampah Pedal</t>
  </si>
  <si>
    <t xml:space="preserve"> Bahan Plastik, Tinggi 30-50 cm</t>
  </si>
  <si>
    <t>02.06.02.06.34.02.03</t>
  </si>
  <si>
    <t>Tempat Sampah Dorong</t>
  </si>
  <si>
    <t xml:space="preserve"> Bahan Fiber, uk. 120 liter</t>
  </si>
  <si>
    <t>02.06.02.06.34.02.04</t>
  </si>
  <si>
    <t xml:space="preserve">Tempat Sampah Stainless Steel </t>
  </si>
  <si>
    <t>02.06.02.06.34.02.05</t>
  </si>
  <si>
    <t>Plastik Container</t>
  </si>
  <si>
    <t>02.06.02.06.34.02.06</t>
  </si>
  <si>
    <t>02.06.02.06.34.02.07</t>
  </si>
  <si>
    <t>Tempat Sampah Pedal Bahan Plastik</t>
  </si>
  <si>
    <t>Uk. 50 Lt</t>
  </si>
  <si>
    <t>02.06.02.06.34.02.08</t>
  </si>
  <si>
    <t>Bak Sampah Biru Orange</t>
  </si>
  <si>
    <t>02.06.02.06.34.02.09</t>
  </si>
  <si>
    <t>Tempat Sampah Gantung</t>
  </si>
  <si>
    <t>Stainless Stel</t>
  </si>
  <si>
    <t>02.06.02.06.34.02.10</t>
  </si>
  <si>
    <t>Tempat Sampah Daur Ulang</t>
  </si>
  <si>
    <t>740x430x1030 mm</t>
  </si>
  <si>
    <t>02.06.02.06.34.02.11</t>
  </si>
  <si>
    <t>Tempat Sampah Bahan Fiber</t>
  </si>
  <si>
    <t xml:space="preserve">550 X 990 </t>
  </si>
  <si>
    <t>02.06.02.06.34.02.12</t>
  </si>
  <si>
    <t>Keranjang Sampah Bahan Rotan</t>
  </si>
  <si>
    <t>02.06.02.06.34.02.13</t>
  </si>
  <si>
    <t>Tempat Sampah Basah Kering Bahan Stainles Steel</t>
  </si>
  <si>
    <t>02.06.02.06.34.03</t>
  </si>
  <si>
    <t>Bak Sampah</t>
  </si>
  <si>
    <t>02.06.02.06.34.03.01</t>
  </si>
  <si>
    <t>02.06.02.06.34.03.02</t>
  </si>
  <si>
    <t>Kereta Dorong/Bin Roda</t>
  </si>
  <si>
    <t>02.06.02.06.34.03.03</t>
  </si>
  <si>
    <t xml:space="preserve">  50 Liter Bahan Plastik</t>
  </si>
  <si>
    <t>02.06.02.06.34.03.04</t>
  </si>
  <si>
    <t>Bak Sampah Bahan Kayu dan Besi</t>
  </si>
  <si>
    <t>02.06.02.06.34.04</t>
  </si>
  <si>
    <t>Keranjang Rotan</t>
  </si>
  <si>
    <t>02.06.02.06.34.04.01</t>
  </si>
  <si>
    <t>Keranjang Takakura</t>
  </si>
  <si>
    <t>ukuran 50 liter</t>
  </si>
  <si>
    <t>02.06.02.06.34.04.02</t>
  </si>
  <si>
    <t>02.06.02.06.34.05</t>
  </si>
  <si>
    <t>Tong Sampah</t>
  </si>
  <si>
    <t>02.06.02.06.34.05.01</t>
  </si>
  <si>
    <t>Tong Komposter</t>
  </si>
  <si>
    <t>02.06.02.06.34.05.02</t>
  </si>
  <si>
    <t>Tong Sampah Ban Bekas</t>
  </si>
  <si>
    <t>02.06.02.06.35</t>
  </si>
  <si>
    <t>Gorden</t>
  </si>
  <si>
    <t>Service Server</t>
  </si>
  <si>
    <t>02.06.02.06.35.01</t>
  </si>
  <si>
    <t>Fitrase</t>
  </si>
  <si>
    <t>02.06.02.06.35.01.F</t>
  </si>
  <si>
    <t xml:space="preserve"> Kain vitrae import, warna putih gading</t>
  </si>
  <si>
    <t>02.06.02.06.35.02.F</t>
  </si>
  <si>
    <t xml:space="preserve"> uk 100 x 150 cm</t>
  </si>
  <si>
    <t>02.06.02.06.35.04</t>
  </si>
  <si>
    <t>Fitrase VIP</t>
  </si>
  <si>
    <t>02.06.02.06.35.05</t>
  </si>
  <si>
    <t>Gorden Ekslusif</t>
  </si>
  <si>
    <t>02.06.02.06.35.06</t>
  </si>
  <si>
    <t>02.06.02.06.36</t>
  </si>
  <si>
    <t>Karpet</t>
  </si>
  <si>
    <t>02.06.02.06.36.01.F</t>
  </si>
  <si>
    <t>Karpet Wold Cels</t>
  </si>
  <si>
    <t>02.06.02.06.36.02</t>
  </si>
  <si>
    <t>Karpet Lantai Vinil</t>
  </si>
  <si>
    <t>M(lari)</t>
  </si>
  <si>
    <t>02.06.02.06.36.03</t>
  </si>
  <si>
    <t>Karpet Biasa</t>
  </si>
  <si>
    <t>02.06.02.06.36.05</t>
  </si>
  <si>
    <t>VVIP</t>
  </si>
  <si>
    <t>02.06.02.06.36.06</t>
  </si>
  <si>
    <t>Karpet Pearl</t>
  </si>
  <si>
    <t>02.06.02.06.36.07</t>
  </si>
  <si>
    <t>Karpet + Obras</t>
  </si>
  <si>
    <t>Caprice</t>
  </si>
  <si>
    <t>02.06.02.06.37</t>
  </si>
  <si>
    <t>Taplak</t>
  </si>
  <si>
    <t>02.06.02.06.37.01</t>
  </si>
  <si>
    <t xml:space="preserve">Taplak </t>
  </si>
  <si>
    <t>02.06.02.06.37.02</t>
  </si>
  <si>
    <t xml:space="preserve"> uk. 30 x 100 dengan renda</t>
  </si>
  <si>
    <t>02.06.02.06.37.03</t>
  </si>
  <si>
    <t>02.06.02.06.38</t>
  </si>
  <si>
    <t>Bahan Kimia untuk Pembersih</t>
  </si>
  <si>
    <t>02.06.02.06.38.01</t>
  </si>
  <si>
    <t>Pembersih Lantai</t>
  </si>
  <si>
    <t>02.06.02.06.38.01.01</t>
  </si>
  <si>
    <t xml:space="preserve">     refill 800 ml</t>
  </si>
  <si>
    <t>02.06.02.06.38.01.02</t>
  </si>
  <si>
    <t>Pembersih Lantai Clorin</t>
  </si>
  <si>
    <t>02.08</t>
  </si>
  <si>
    <t>02.06.02.06.38.01.03</t>
  </si>
  <si>
    <t>ALAT - ALAT KEDOKTERAN</t>
  </si>
  <si>
    <t>Pembersih Lantai Carbol Lysol</t>
  </si>
  <si>
    <t>02.08.01</t>
  </si>
  <si>
    <t>Alat Kedokteran</t>
  </si>
  <si>
    <t>02.06.02.06.38.02</t>
  </si>
  <si>
    <t>Pembersih Kaca</t>
  </si>
  <si>
    <t>02.08.01.01</t>
  </si>
  <si>
    <t>Alat Kedokteran Umum</t>
  </si>
  <si>
    <t>02.06.02.06.38.02.01</t>
  </si>
  <si>
    <t xml:space="preserve"> 425 ml</t>
  </si>
  <si>
    <t>02.06.02.06.38.03</t>
  </si>
  <si>
    <t>Pembersih Kayu</t>
  </si>
  <si>
    <t>02.08.01.01.01</t>
  </si>
  <si>
    <t>Sterilisator</t>
  </si>
  <si>
    <t>02.06.02.06.38.03.01</t>
  </si>
  <si>
    <t>02.08.01.01.02</t>
  </si>
  <si>
    <t>Nirol Surgocal</t>
  </si>
  <si>
    <t>02.06.02.06.38.04</t>
  </si>
  <si>
    <t>02.08.01.01.03</t>
  </si>
  <si>
    <t xml:space="preserve">Pembersih Logam </t>
  </si>
  <si>
    <t>Diagnostic Set</t>
  </si>
  <si>
    <t>02.06.02.06.38.04.01</t>
  </si>
  <si>
    <t>02.08.01.01.04</t>
  </si>
  <si>
    <t>Pembersih Logam</t>
  </si>
  <si>
    <t>Stetoscope</t>
  </si>
  <si>
    <t>Stainlessteel cleaner</t>
  </si>
  <si>
    <t>02.08.01.01.04.01</t>
  </si>
  <si>
    <t>02.06.02.06.38.05</t>
  </si>
  <si>
    <t>Stetoskop</t>
  </si>
  <si>
    <t>Pembersih Telepon</t>
  </si>
  <si>
    <t>02.06.02.06.38.05.01</t>
  </si>
  <si>
    <t>02.08.01.01.04.02</t>
  </si>
  <si>
    <t>PSP</t>
  </si>
  <si>
    <t>02.08.01.01.05</t>
  </si>
  <si>
    <t>02.06.02.06.38.06</t>
  </si>
  <si>
    <t>Tensimeter</t>
  </si>
  <si>
    <t>Kamper</t>
  </si>
  <si>
    <t>02.06.02.06.38.06.01</t>
  </si>
  <si>
    <t>Kamper Gantung</t>
  </si>
  <si>
    <t>Dahlia</t>
  </si>
  <si>
    <t>02.08.01.01.05.01</t>
  </si>
  <si>
    <t>Tensi Meter Non Air Raksa</t>
  </si>
  <si>
    <t>02.06.02.06.38.06.02</t>
  </si>
  <si>
    <t>Kamper Warna</t>
  </si>
  <si>
    <t>Seagull</t>
  </si>
  <si>
    <t>02.08.01.01.06</t>
  </si>
  <si>
    <t>Wickham</t>
  </si>
  <si>
    <t>02.06.02.06.38.07</t>
  </si>
  <si>
    <t>Kapur Barus</t>
  </si>
  <si>
    <t>02.08.01.01.07</t>
  </si>
  <si>
    <t>Stead Laap</t>
  </si>
  <si>
    <t>02.06.02.06.38.07.01</t>
  </si>
  <si>
    <t>02.08.01.01.08</t>
  </si>
  <si>
    <t>Waskom</t>
  </si>
  <si>
    <t xml:space="preserve"> Kecil 75 gr</t>
  </si>
  <si>
    <t>02.08.01.01.08.01</t>
  </si>
  <si>
    <t>Baskom Stainless</t>
  </si>
  <si>
    <t>02.06.02.06.38.07.02</t>
  </si>
  <si>
    <t xml:space="preserve"> 500 gr</t>
  </si>
  <si>
    <t>02.08.01.01.08.02</t>
  </si>
  <si>
    <t>Waskom Stainless</t>
  </si>
  <si>
    <t>40 Cm,deep</t>
  </si>
  <si>
    <t>02.06.02.06.38.08</t>
  </si>
  <si>
    <t>Pasta Gigi</t>
  </si>
  <si>
    <t>02.08.01.01.09</t>
  </si>
  <si>
    <t>Timbangan Badan</t>
  </si>
  <si>
    <t>02.06.02.06.38.08.01</t>
  </si>
  <si>
    <t>02.08.01.01.09.01</t>
  </si>
  <si>
    <t xml:space="preserve"> 190 gr</t>
  </si>
  <si>
    <t>02.08.01.01.09.02</t>
  </si>
  <si>
    <t>02.06.02.06.38.09</t>
  </si>
  <si>
    <t>Timbangan Badan medical + pengukur tinggi badan</t>
  </si>
  <si>
    <t>Pemutih Pakaian</t>
  </si>
  <si>
    <t>02.08.01.01.09.03</t>
  </si>
  <si>
    <t>02.06.02.06.38.09.01</t>
  </si>
  <si>
    <t>Ohaus</t>
  </si>
  <si>
    <t xml:space="preserve"> 1 liter</t>
  </si>
  <si>
    <t>02.08.01.01.09.04</t>
  </si>
  <si>
    <t>Timbangan Digital</t>
  </si>
  <si>
    <t>02.06.02.06.38.09.02</t>
  </si>
  <si>
    <t>Pemutih Linen/Cairan Pemutih Linen</t>
  </si>
  <si>
    <t>Flash Chemical (JF. OXCHLOR. B)</t>
  </si>
  <si>
    <t>02.08.01.01.10</t>
  </si>
  <si>
    <t>Jerigen</t>
  </si>
  <si>
    <t>Timbangan Bayi</t>
  </si>
  <si>
    <t>02.08.01.01.10.01</t>
  </si>
  <si>
    <t>Dacin</t>
  </si>
  <si>
    <t>02.06.02.06.38.09.03</t>
  </si>
  <si>
    <t>Pemutih Linen Mengandung Pencerah/Cairan Pemutih Linen Mengandung Pencerah</t>
  </si>
  <si>
    <t>Flash Chemical (JF. OXFEROX. B)</t>
  </si>
  <si>
    <t>02.08.01.01.10.02</t>
  </si>
  <si>
    <t xml:space="preserve">  20 Kg</t>
  </si>
  <si>
    <t>02.06.02.06.38.10</t>
  </si>
  <si>
    <t>Pengharum</t>
  </si>
  <si>
    <t>02.08.01.01.10.03</t>
  </si>
  <si>
    <t>Tera Dacin/ Tripot</t>
  </si>
  <si>
    <t>02.06.02.06.38.10.01</t>
  </si>
  <si>
    <t>Pengharum Ruangan</t>
  </si>
  <si>
    <t>02.08.01.01.10.04</t>
  </si>
  <si>
    <t xml:space="preserve">  250 ml</t>
  </si>
  <si>
    <t>02.08.01.01.11</t>
  </si>
  <si>
    <t>Instrument Cabinet</t>
  </si>
  <si>
    <t>02.06.02.06.38.10.02</t>
  </si>
  <si>
    <t>Pengharum Mobil</t>
  </si>
  <si>
    <t>02.08.01.01.12</t>
  </si>
  <si>
    <t>Gunting Bengkok</t>
  </si>
  <si>
    <t>02.08.01.01.13</t>
  </si>
  <si>
    <t>Gunting Lurus</t>
  </si>
  <si>
    <t>02.06.02.06.38.10.03</t>
  </si>
  <si>
    <t xml:space="preserve"> 340 ml</t>
  </si>
  <si>
    <t>02.08.01.01.13.01</t>
  </si>
  <si>
    <t>02.06.02.06.38.10.04</t>
  </si>
  <si>
    <t>Alat Pengharum Ruangan</t>
  </si>
  <si>
    <t>02.08.01.01.14</t>
  </si>
  <si>
    <t>Tabung Oksigen</t>
  </si>
  <si>
    <t>02.06.02.06.38.10.05</t>
  </si>
  <si>
    <t>Alat Penghilang Bau (Ecozone)</t>
  </si>
  <si>
    <t>02.06.02.06.38.10.06</t>
  </si>
  <si>
    <t>Pengharum Telepon</t>
  </si>
  <si>
    <t xml:space="preserve"> 210 ml</t>
  </si>
  <si>
    <t>02.08.01.01.14.01</t>
  </si>
  <si>
    <t>Tabung O2 Kecil</t>
  </si>
  <si>
    <t>02.06.02.06.38.10.07</t>
  </si>
  <si>
    <t>Pewangi Pakaian</t>
  </si>
  <si>
    <t>JF. Refresh</t>
  </si>
  <si>
    <t>02.06.02.06.38.11</t>
  </si>
  <si>
    <t>Sabun Cuci Pakaian</t>
  </si>
  <si>
    <t>02.08.01.01.15</t>
  </si>
  <si>
    <t>Lampu Halogen</t>
  </si>
  <si>
    <t>02.06.02.06.38.11.01</t>
  </si>
  <si>
    <t xml:space="preserve">  900 gr</t>
  </si>
  <si>
    <t>02.08.01.01.16</t>
  </si>
  <si>
    <t>Bungkus</t>
  </si>
  <si>
    <t>Lampu Steril UV</t>
  </si>
  <si>
    <t>02.06.02.06.38.12</t>
  </si>
  <si>
    <t>Sabun Cuci Piring</t>
  </si>
  <si>
    <t>02.08.01.01.17</t>
  </si>
  <si>
    <t>Lampu Lainnya</t>
  </si>
  <si>
    <t>02.06.02.06.38.12.01</t>
  </si>
  <si>
    <t xml:space="preserve"> 800ml</t>
  </si>
  <si>
    <t>02.08.01.01.17.01.F</t>
  </si>
  <si>
    <t>Lampu TL Ultraviolet</t>
  </si>
  <si>
    <t xml:space="preserve"> 30W/220 V </t>
  </si>
  <si>
    <t>02.06.02.06.38.12.02</t>
  </si>
  <si>
    <t>Flash Soaking</t>
  </si>
  <si>
    <t>Pail</t>
  </si>
  <si>
    <t>02.08.01.01.17.02.F</t>
  </si>
  <si>
    <t>Lampu TL Blue light</t>
  </si>
  <si>
    <t xml:space="preserve"> 18W/220 V </t>
  </si>
  <si>
    <t>02.06.02.06.38.12.03</t>
  </si>
  <si>
    <t>Flash Rinse</t>
  </si>
  <si>
    <t>02.08.01.01.17.03</t>
  </si>
  <si>
    <t>Lampu Infrared</t>
  </si>
  <si>
    <t>02.06.02.06.38.12.04</t>
  </si>
  <si>
    <t>Flash Washer</t>
  </si>
  <si>
    <t>02.08.01.01.17.04</t>
  </si>
  <si>
    <t>Lampu Operasi</t>
  </si>
  <si>
    <t>02.06.02.06.38.13</t>
  </si>
  <si>
    <t>Sabun Cuci Tangan</t>
  </si>
  <si>
    <t>02.06.02.06.38.13.01</t>
  </si>
  <si>
    <t>Biore</t>
  </si>
  <si>
    <t xml:space="preserve"> 250 ml</t>
  </si>
  <si>
    <t>02.08.01.01.17.05</t>
  </si>
  <si>
    <t>Woodlamp</t>
  </si>
  <si>
    <t>02.06.02.06.38.13.02</t>
  </si>
  <si>
    <t>Sabun Antiseptic</t>
  </si>
  <si>
    <t>02.08.01.01.17.56</t>
  </si>
  <si>
    <t>Lampu Rotary Panjang</t>
  </si>
  <si>
    <t>02.06.02.06.38.14</t>
  </si>
  <si>
    <t>Sabun Mandi</t>
  </si>
  <si>
    <t>Cairan Disinfektan Level Tinggi Untuk Instrument</t>
  </si>
  <si>
    <t>02.08.01.01.18</t>
  </si>
  <si>
    <t>Resusitator</t>
  </si>
  <si>
    <t>02.06.02.06.38.14.01</t>
  </si>
  <si>
    <t>Sabun Mandi Batangan</t>
  </si>
  <si>
    <t xml:space="preserve">     85 gr</t>
  </si>
  <si>
    <t>02.08.01.01.18.01</t>
  </si>
  <si>
    <t>Resusitator Anak</t>
  </si>
  <si>
    <t>02.06.02.06.38.14.02</t>
  </si>
  <si>
    <t>Sabun Mandi Cair</t>
  </si>
  <si>
    <t>Dettol</t>
  </si>
  <si>
    <t xml:space="preserve"> 450 ml</t>
  </si>
  <si>
    <t>02.08.01.01.18.02</t>
  </si>
  <si>
    <t>Resusitator Dewasa</t>
  </si>
  <si>
    <t>02.06.02.06.38.14.03</t>
  </si>
  <si>
    <t>Sabun Bayi Cair</t>
  </si>
  <si>
    <t>Johnson</t>
  </si>
  <si>
    <t xml:space="preserve"> 200 ml</t>
  </si>
  <si>
    <t>02.08.01.01.18.03</t>
  </si>
  <si>
    <t>02.06.02.06.38.14.04</t>
  </si>
  <si>
    <t>Babypuff Resuscitator</t>
  </si>
  <si>
    <t>Paket Mandi</t>
  </si>
  <si>
    <t>Fanem</t>
  </si>
  <si>
    <t>Mitu</t>
  </si>
  <si>
    <t>02.06.02.06.38.14.05</t>
  </si>
  <si>
    <t xml:space="preserve"> 90 gr</t>
  </si>
  <si>
    <t>02.08.01.01.19</t>
  </si>
  <si>
    <t>Suction Pump</t>
  </si>
  <si>
    <t>02.06.02.06.38.15</t>
  </si>
  <si>
    <t>Shampoo</t>
  </si>
  <si>
    <t>02.06.02.06.38.15.01</t>
  </si>
  <si>
    <t>Dove</t>
  </si>
  <si>
    <t>02.08.01.01.19.01</t>
  </si>
  <si>
    <t xml:space="preserve"> 170 ml</t>
  </si>
  <si>
    <t xml:space="preserve">  1 L</t>
  </si>
  <si>
    <t>02.06.02.06.38.16</t>
  </si>
  <si>
    <t>Semir</t>
  </si>
  <si>
    <t>02.08.01.01.19.02</t>
  </si>
  <si>
    <t>02.06.02.06.38.16.01</t>
  </si>
  <si>
    <t>Semir Sepatu</t>
  </si>
  <si>
    <t xml:space="preserve"> 45 gr</t>
  </si>
  <si>
    <t>02.06.02.06.38.16.02</t>
  </si>
  <si>
    <t>02.08.01.01.20</t>
  </si>
  <si>
    <t>Semir Ban</t>
  </si>
  <si>
    <t>Regulator Oksigen</t>
  </si>
  <si>
    <t>02.06.02.06.38.16.03</t>
  </si>
  <si>
    <t>Waxco</t>
  </si>
  <si>
    <t xml:space="preserve"> Spray</t>
  </si>
  <si>
    <t>02.08.01.01.20.01</t>
  </si>
  <si>
    <t>02.06.02.06.38.16.04</t>
  </si>
  <si>
    <t>02.06.02.06.38.16.05</t>
  </si>
  <si>
    <t>Refill Semir Ban Mobil</t>
  </si>
  <si>
    <t>02.08.01.01.20.02</t>
  </si>
  <si>
    <t xml:space="preserve">Regulator Oksigen </t>
  </si>
  <si>
    <t>Flowmeter</t>
  </si>
  <si>
    <t>02.06.02.06.38.17</t>
  </si>
  <si>
    <t>Pengharum Lantai</t>
  </si>
  <si>
    <t>02.08.01.01.21</t>
  </si>
  <si>
    <t xml:space="preserve">Alat Laboratorium </t>
  </si>
  <si>
    <t>02.06.02.06.38.17.01</t>
  </si>
  <si>
    <t>Super perll</t>
  </si>
  <si>
    <t>02.08.01.01.21.01</t>
  </si>
  <si>
    <t>Buret Coklat</t>
  </si>
  <si>
    <t>Brand</t>
  </si>
  <si>
    <t>02.06.02.06.38.18</t>
  </si>
  <si>
    <t>Bahan Kimia untuk Pembersih Lainnya</t>
  </si>
  <si>
    <t>02.08.01.01.21.02</t>
  </si>
  <si>
    <t>Activated Carbon Filling</t>
  </si>
  <si>
    <t>02.06.02.06.38.18.01</t>
  </si>
  <si>
    <t>Refill Shampo Mobil</t>
  </si>
  <si>
    <t>02.08.01.01.21.03</t>
  </si>
  <si>
    <t>Air Filter 0.3 µ</t>
  </si>
  <si>
    <t>02.06.02.06.38.18.02</t>
  </si>
  <si>
    <t>Alkohol Swab</t>
  </si>
  <si>
    <t>02.08.01.01.21.04</t>
  </si>
  <si>
    <t>02.06.02.06.38.18.03</t>
  </si>
  <si>
    <t>Air Filter DFU</t>
  </si>
  <si>
    <t>Chlorine</t>
  </si>
  <si>
    <t>02.06.02.06.38.18.04</t>
  </si>
  <si>
    <t>Termite Control</t>
  </si>
  <si>
    <t>02.08.01.01.21.05</t>
  </si>
  <si>
    <t>Catalyst Tube</t>
  </si>
  <si>
    <t>02.06.02.06.38.18.05</t>
  </si>
  <si>
    <t>Detergent Mengandung Alkali/Sabun Detergent Linen Mengandung Alkali Khusus</t>
  </si>
  <si>
    <t>Flash Chemical (FLASH ALAKLI)</t>
  </si>
  <si>
    <t>02.08.01.01.21.06</t>
  </si>
  <si>
    <t>Catalyst Tube Assembly</t>
  </si>
  <si>
    <t>02.06.02.06.38.18.06</t>
  </si>
  <si>
    <t>Emulsifier / Cairan Emulsifier Linen</t>
  </si>
  <si>
    <t>Flash Chemical (JF. EMULSIFIER)</t>
  </si>
  <si>
    <t>02.08.01.01.21.07</t>
  </si>
  <si>
    <t>Catalyzer DO</t>
  </si>
  <si>
    <t>02.06.02.06.38.18.07</t>
  </si>
  <si>
    <t>Detergent/Sabun Detergent Linen</t>
  </si>
  <si>
    <t>02.08.01.01.21.08</t>
  </si>
  <si>
    <t>Flash Chemical (FLASH DETERGENT)</t>
  </si>
  <si>
    <t>Catalyzer Filling CO</t>
  </si>
  <si>
    <t>02.08.01.01.21.09</t>
  </si>
  <si>
    <t>02.06.02.06.38.18.08</t>
  </si>
  <si>
    <t>Catalyzer Filling DO</t>
  </si>
  <si>
    <t>Pelembut Dan Pewangi Linen/Cairan Pelembut Dan Pewangi Linen</t>
  </si>
  <si>
    <t>Flash Chemical (JF. OXSOFT)</t>
  </si>
  <si>
    <t>02.08.01.01.21.10</t>
  </si>
  <si>
    <t>02.06.02.06.38.18.09</t>
  </si>
  <si>
    <t>Catalyzer Filling NO2/NO</t>
  </si>
  <si>
    <t>Penetralisir Linen/Cairan Penetralisir Linen</t>
  </si>
  <si>
    <t>Flash Chemical (JF. SOUR)</t>
  </si>
  <si>
    <t>02.06.02.06.38.18.10</t>
  </si>
  <si>
    <t>Alkohol</t>
  </si>
  <si>
    <t>02.08.01.01.21.11</t>
  </si>
  <si>
    <t xml:space="preserve"> 95 %</t>
  </si>
  <si>
    <t>CO Scrubber (SCR1) Complete Unit</t>
  </si>
  <si>
    <t>02.06.02.06.38.18.11</t>
  </si>
  <si>
    <t>Detergen Cuci Piring</t>
  </si>
  <si>
    <t>02.08.01.01.21.12</t>
  </si>
  <si>
    <t>Khinez CP 333</t>
  </si>
  <si>
    <t>Dehumidifier Unit</t>
  </si>
  <si>
    <t>02.06.02.06.38.18.12</t>
  </si>
  <si>
    <t>02.08.01.01.21.13</t>
  </si>
  <si>
    <t>Etanol 70%</t>
  </si>
  <si>
    <t>DO Pipe</t>
  </si>
  <si>
    <t>02.08.01.01.21.14</t>
  </si>
  <si>
    <t>02.06.02.06.38.18.13</t>
  </si>
  <si>
    <t>Fan For Ambient Air Sampling Unit</t>
  </si>
  <si>
    <t>70%</t>
  </si>
  <si>
    <t>02.08.01.01.21.15</t>
  </si>
  <si>
    <t>Filter Inlay With O-Ring</t>
  </si>
  <si>
    <t>02.06.02.06.38.18.14</t>
  </si>
  <si>
    <t>Sabun Disinfektan</t>
  </si>
  <si>
    <t>02.08.01.01.21.16</t>
  </si>
  <si>
    <t>Filter Packing</t>
  </si>
  <si>
    <t>02.06.02.06.38.18.15</t>
  </si>
  <si>
    <t>Detergen Untuk 2 Mesin</t>
  </si>
  <si>
    <t>02.08.01.01.21.17</t>
  </si>
  <si>
    <t>Gas Cleaner BAA</t>
  </si>
  <si>
    <t>02.06.02.06.38.18.16</t>
  </si>
  <si>
    <t>Detergen</t>
  </si>
  <si>
    <t>02.08.01.01.21.18</t>
  </si>
  <si>
    <t>Gas Cleaner ESU</t>
  </si>
  <si>
    <t>02.06.02.06.39</t>
  </si>
  <si>
    <t>Plastik</t>
  </si>
  <si>
    <t>02.08.01.01.21.19</t>
  </si>
  <si>
    <t>Glass-Fiber Filter Tape, 45m</t>
  </si>
  <si>
    <t>02.06.02.06.39.01</t>
  </si>
  <si>
    <t>02.08.01.01.21.20</t>
  </si>
  <si>
    <t xml:space="preserve">Plastik </t>
  </si>
  <si>
    <t>HC Cutter</t>
  </si>
  <si>
    <t>Opp blanko 8x8</t>
  </si>
  <si>
    <t xml:space="preserve"> 1/4 Kg</t>
  </si>
  <si>
    <t>02.06.02.06.39.02</t>
  </si>
  <si>
    <t xml:space="preserve"> 1/2 Kg</t>
  </si>
  <si>
    <t>02.08.01.01.21.21</t>
  </si>
  <si>
    <t>Inlet Filter For Compressor</t>
  </si>
  <si>
    <t>02.06.02.06.39.04</t>
  </si>
  <si>
    <t>Tas Kresek</t>
  </si>
  <si>
    <t>02.08.01.01.21.22</t>
  </si>
  <si>
    <t>Mixed Gas Cylinder (800 Ppm CO, 40 Ppm NO, 16 Ppm SO2 Balance N2)</t>
  </si>
  <si>
    <t>02.09</t>
  </si>
  <si>
    <t>ALAT LABORATORIUM</t>
  </si>
  <si>
    <t>02.06.02.06.39.05</t>
  </si>
  <si>
    <t>Plastik Limbah Kuning</t>
  </si>
  <si>
    <t>02.08.01.01.21.23</t>
  </si>
  <si>
    <t>02.09.01</t>
  </si>
  <si>
    <t>Molecular Sieve Filling</t>
  </si>
  <si>
    <t>Unit - Unit Laboratorium</t>
  </si>
  <si>
    <t>02.06.02.06.39.06</t>
  </si>
  <si>
    <t>02.09.01.01</t>
  </si>
  <si>
    <t>02.08.01.01.21.24</t>
  </si>
  <si>
    <t>Alat Laboratorium Kimia Air</t>
  </si>
  <si>
    <t>O-Ring For Filter Housing</t>
  </si>
  <si>
    <t>Tas Kresek Besar</t>
  </si>
  <si>
    <t>02.09.01.02</t>
  </si>
  <si>
    <t>Alat Laboratorium Microbiology</t>
  </si>
  <si>
    <t>02.08.01.01.21.25</t>
  </si>
  <si>
    <t>O-Ring For Sample Filter (Special O-Ring)</t>
  </si>
  <si>
    <t>02.09.01.03</t>
  </si>
  <si>
    <t>02.06.02.06.39.07</t>
  </si>
  <si>
    <t>Alat Laboratorium Hidro Kimia</t>
  </si>
  <si>
    <t>Tas Kresek Kecil</t>
  </si>
  <si>
    <t>02.08.01.01.21.26</t>
  </si>
  <si>
    <t>Ozone Stove Assembled (OS1) Incl. UV-Lamp</t>
  </si>
  <si>
    <t>02.09.01.04</t>
  </si>
  <si>
    <t>Alat Laboratorium Model/Hidrolika</t>
  </si>
  <si>
    <t>02.06.02.06.39.08</t>
  </si>
  <si>
    <t>02.08.01.01.21.27</t>
  </si>
  <si>
    <t>Cairan Disinfektan Alat</t>
  </si>
  <si>
    <t>Pump Kit</t>
  </si>
  <si>
    <t>02.09.01.05</t>
  </si>
  <si>
    <t>Alat Laboratorium Buatan/Geologi</t>
  </si>
  <si>
    <t>02.09.01.06</t>
  </si>
  <si>
    <t>02.08.01.01.21.28</t>
  </si>
  <si>
    <t>Alat Laboratorium Bahan Bangunan Konstruksi</t>
  </si>
  <si>
    <t>Pump Membrane</t>
  </si>
  <si>
    <t>02.06.02.06.39.09</t>
  </si>
  <si>
    <t>Clinpro Sealant</t>
  </si>
  <si>
    <t>02.09.01.07</t>
  </si>
  <si>
    <t>Alat Laboratorium Aspal Cat &amp; Kimia</t>
  </si>
  <si>
    <t>02.08.01.01.21.29</t>
  </si>
  <si>
    <t>Pump Unit (Double Head)</t>
  </si>
  <si>
    <t>02.09.01.08</t>
  </si>
  <si>
    <t>Alat Laboratorium Mekanik Tanah &amp; Batuan</t>
  </si>
  <si>
    <t>02.06.02.06.39.10</t>
  </si>
  <si>
    <t>02.08.01.01.21.30</t>
  </si>
  <si>
    <t>Plastik Seal</t>
  </si>
  <si>
    <t>Pump Unit (Single Head)</t>
  </si>
  <si>
    <t>Super King Cobra</t>
  </si>
  <si>
    <t>Uk 13x13cm</t>
  </si>
  <si>
    <t>02.09.01.09</t>
  </si>
  <si>
    <t>Alat Laboratorium Cocok Tanam</t>
  </si>
  <si>
    <t>02.08.01.01.21.31</t>
  </si>
  <si>
    <t>Set Of Sample Filter (24 Pcs/set)</t>
  </si>
  <si>
    <t>02.09.01.10</t>
  </si>
  <si>
    <t>Alat Laboratorium Logam, Mesin Listrik</t>
  </si>
  <si>
    <t>02.06.02.06.39.11</t>
  </si>
  <si>
    <t>Plastik Roll Pembungkus Makanan</t>
  </si>
  <si>
    <t>Berang-berang</t>
  </si>
  <si>
    <t>Uk Panjang 41 Cm</t>
  </si>
  <si>
    <t>02.08.01.01.21.32</t>
  </si>
  <si>
    <t>Silica Gel Filling</t>
  </si>
  <si>
    <t>02.09.01.12</t>
  </si>
  <si>
    <t>Alat Laboratorium Umum</t>
  </si>
  <si>
    <t>02.08.01.01.21.33</t>
  </si>
  <si>
    <t>Silica Gel For Dryer Unit</t>
  </si>
  <si>
    <t>02.06.02.06.39.12</t>
  </si>
  <si>
    <t>02.09.01.12.01</t>
  </si>
  <si>
    <t>Plastik 1/4 Kg</t>
  </si>
  <si>
    <t>Centrifuge</t>
  </si>
  <si>
    <t>Dino</t>
  </si>
  <si>
    <t>Ukuran 10x20cm</t>
  </si>
  <si>
    <t>02.09.01.12.01.01</t>
  </si>
  <si>
    <t>Tabung Sentrifuge</t>
  </si>
  <si>
    <t>02.08.01.01.21.34</t>
  </si>
  <si>
    <t>Soda Lime Filling</t>
  </si>
  <si>
    <t>02.06.02.06.39.13</t>
  </si>
  <si>
    <t>Tyvek Roll With CI 150 MM X 70 M</t>
  </si>
  <si>
    <t>02.09.01.12.01.02</t>
  </si>
  <si>
    <t>Sentrifuge</t>
  </si>
  <si>
    <t>02.08.01.01.21.35</t>
  </si>
  <si>
    <t>8 Tabung</t>
  </si>
  <si>
    <t>Solenoid Valve SV-1</t>
  </si>
  <si>
    <t>02.06.02.06.39.14</t>
  </si>
  <si>
    <t>Wrapping Paper</t>
  </si>
  <si>
    <t>120 X 120 Cm, Isi 100</t>
  </si>
  <si>
    <t>02.09.01.12.01.03</t>
  </si>
  <si>
    <t>ID Centrifuge</t>
  </si>
  <si>
    <t>BIORAD</t>
  </si>
  <si>
    <t>02.06.02.06.39.15</t>
  </si>
  <si>
    <t>02.08.01.01.21.36</t>
  </si>
  <si>
    <t>Plastik Vacum</t>
  </si>
  <si>
    <t>Solenoid Valve SV-2 (NOx Line)</t>
  </si>
  <si>
    <t>02.06.02.06.40</t>
  </si>
  <si>
    <t>02.09.01.12.02</t>
  </si>
  <si>
    <t>Lain - lain</t>
  </si>
  <si>
    <t xml:space="preserve">Tabung Reaksi </t>
  </si>
  <si>
    <t>02.08.01.01.21.37</t>
  </si>
  <si>
    <t>Solenoid Valve SV-2 (Sample/Reference Gas)</t>
  </si>
  <si>
    <t>02.06.02.06.40.01</t>
  </si>
  <si>
    <t>Tandon Air</t>
  </si>
  <si>
    <t>02.09.01.12.02.01</t>
  </si>
  <si>
    <t xml:space="preserve"> 12-75 mm</t>
  </si>
  <si>
    <t>02.08.01.01.21.38</t>
  </si>
  <si>
    <t>02.06.02.06.40.02</t>
  </si>
  <si>
    <t>Solenoid Valve SV-3 (NO Line)</t>
  </si>
  <si>
    <t>Plastik Cup siller polos</t>
  </si>
  <si>
    <t xml:space="preserve"> lebar 13 cm</t>
  </si>
  <si>
    <t>02.09.01.12.02.02</t>
  </si>
  <si>
    <t>Tabung reaksi</t>
  </si>
  <si>
    <t>02.06.02.06.40.03</t>
  </si>
  <si>
    <t xml:space="preserve"> 16-50 mm</t>
  </si>
  <si>
    <t>Ribbon Thermal Transfer Label</t>
  </si>
  <si>
    <t>02.08.01.01.21.39</t>
  </si>
  <si>
    <t>Solenoid Valve SV-4 (Reference Line)</t>
  </si>
  <si>
    <t>02.09.01.12.02.03</t>
  </si>
  <si>
    <t>Tabung Reaksi Besar</t>
  </si>
  <si>
    <t xml:space="preserve">  16-150 Mm (Pirex)</t>
  </si>
  <si>
    <t>02.06.02.06.40.04</t>
  </si>
  <si>
    <t>02.08.01.01.21.40</t>
  </si>
  <si>
    <t>Sendok Makan Plastik</t>
  </si>
  <si>
    <t>UV-Lamp NOx With PTFE Liner</t>
  </si>
  <si>
    <t>02.09.01.12.02.04</t>
  </si>
  <si>
    <t xml:space="preserve">Tabung Reaksi Kecil </t>
  </si>
  <si>
    <t xml:space="preserve"> 12-75 Mm (Pirex)</t>
  </si>
  <si>
    <t>02.06.02.06.40.05</t>
  </si>
  <si>
    <t xml:space="preserve">Sendok Snack Disposibel </t>
  </si>
  <si>
    <t xml:space="preserve">Buah </t>
  </si>
  <si>
    <t>02.08.01.01.21.41</t>
  </si>
  <si>
    <t>UV-Lamp O3</t>
  </si>
  <si>
    <t>02.09.01.12.02.05</t>
  </si>
  <si>
    <t>Tabung Vacutener</t>
  </si>
  <si>
    <t>02.06.02.06.40.06</t>
  </si>
  <si>
    <t xml:space="preserve"> Plastik dengan Tutup</t>
  </si>
  <si>
    <t>02.08.01.01.21.42</t>
  </si>
  <si>
    <t>Xenon-Lamp SO2</t>
  </si>
  <si>
    <t>02.09.01.12.02.06</t>
  </si>
  <si>
    <t>02.06.02.06.40.07</t>
  </si>
  <si>
    <t>Pisau Cukur</t>
  </si>
  <si>
    <t>Tutup Tabung Reaksi</t>
  </si>
  <si>
    <t>Apache</t>
  </si>
  <si>
    <t>02.08.01.01.21.43</t>
  </si>
  <si>
    <t>UV-Lamp O3 For APOA-360</t>
  </si>
  <si>
    <t>02.06.02.06.40.08</t>
  </si>
  <si>
    <t>Karung Goni</t>
  </si>
  <si>
    <t>02.09.01.12.02.07</t>
  </si>
  <si>
    <t>Tabung Reaksi</t>
  </si>
  <si>
    <t>12 Cm</t>
  </si>
  <si>
    <t>02.08.01.01.21.44</t>
  </si>
  <si>
    <t>Xenon-Lamp SO2 For APSA-360</t>
  </si>
  <si>
    <t>02.06.02.06.40.09</t>
  </si>
  <si>
    <t>Manekin</t>
  </si>
  <si>
    <t>02.09.01.12.02.08</t>
  </si>
  <si>
    <t>02.08.01.01.21.45</t>
  </si>
  <si>
    <t>PPD Capillary For APNA 360</t>
  </si>
  <si>
    <t>25 Cm</t>
  </si>
  <si>
    <t>02.06.02.06.40.10</t>
  </si>
  <si>
    <t>Werner</t>
  </si>
  <si>
    <t>02.08.01.01.21.46</t>
  </si>
  <si>
    <t>02.09.01.12.02.09</t>
  </si>
  <si>
    <t>Geiger-Müller-Counter-Tube With Housing</t>
  </si>
  <si>
    <t>Tabung Vacum</t>
  </si>
  <si>
    <t>02.06.02.06.40.11</t>
  </si>
  <si>
    <t>Tandon Air Beton Tanam</t>
  </si>
  <si>
    <t>Penguin</t>
  </si>
  <si>
    <t xml:space="preserve"> 5 m3</t>
  </si>
  <si>
    <t>02.09.01.12.02.10</t>
  </si>
  <si>
    <t>Tabung Vacutainer</t>
  </si>
  <si>
    <t>02.08.01.01.21.47</t>
  </si>
  <si>
    <t>10 Ml</t>
  </si>
  <si>
    <t>02.06.02.06.40.12</t>
  </si>
  <si>
    <t>Stasiun Monitoring Udara Ambien Tidak Bergerak (Fixed Station)</t>
  </si>
  <si>
    <t>Kardus Kotak Makan</t>
  </si>
  <si>
    <t>kecil 6 pcs putih</t>
  </si>
  <si>
    <t>Stasiun</t>
  </si>
  <si>
    <t>02.09.01.12.03</t>
  </si>
  <si>
    <t xml:space="preserve">Thermometer </t>
  </si>
  <si>
    <t>02.06.02.06.40.13</t>
  </si>
  <si>
    <t>Sedotan Bengkok dengan Bungkus</t>
  </si>
  <si>
    <t>Diameter sedang</t>
  </si>
  <si>
    <t xml:space="preserve"> 100 pcs</t>
  </si>
  <si>
    <t>02.08.01.01.21.48</t>
  </si>
  <si>
    <t>02.09.01.12.03.01</t>
  </si>
  <si>
    <t>Stasiun Monitoring Udara Ambien Bergerak (Mobile Station)</t>
  </si>
  <si>
    <t>ThermoMeter Air Raksa</t>
  </si>
  <si>
    <t>02.06.02.06.40.14</t>
  </si>
  <si>
    <t>Botol Dot Bayi</t>
  </si>
  <si>
    <t>dodo</t>
  </si>
  <si>
    <t xml:space="preserve"> 120 ml</t>
  </si>
  <si>
    <t>02.09.01.12.03.02</t>
  </si>
  <si>
    <t>Termometer Digital</t>
  </si>
  <si>
    <t>02.08.01.01.21.49</t>
  </si>
  <si>
    <t>Transfer Standard ASGU-370TS</t>
  </si>
  <si>
    <t>02.06.02.06.40.15</t>
  </si>
  <si>
    <t xml:space="preserve">Gantungan Baju </t>
  </si>
  <si>
    <t>6pcs</t>
  </si>
  <si>
    <t>02.09.01.12.03.03</t>
  </si>
  <si>
    <t xml:space="preserve"> Alumunium</t>
  </si>
  <si>
    <t>Termometer</t>
  </si>
  <si>
    <t>02.08.01.01.21.50</t>
  </si>
  <si>
    <t>Kontrak Maintenance Data Display 1 Tahun</t>
  </si>
  <si>
    <t>02.09.01.12.04</t>
  </si>
  <si>
    <t>02.06.02.06.40.16</t>
  </si>
  <si>
    <t>Alat Laboratorium Umum Lainnya</t>
  </si>
  <si>
    <t>Tassel Hook</t>
  </si>
  <si>
    <t>motif bunga</t>
  </si>
  <si>
    <t>02.09.01.12.04.01</t>
  </si>
  <si>
    <t>Kapas</t>
  </si>
  <si>
    <t>02.08.01.01.21.51</t>
  </si>
  <si>
    <t>P10 SMD Full Color Data Display 2 X 3 M</t>
  </si>
  <si>
    <t>02.06.02.06.40.17</t>
  </si>
  <si>
    <t>Stiker Kaca Jendela</t>
  </si>
  <si>
    <t>deco in</t>
  </si>
  <si>
    <t>02.08.01.01.21.52</t>
  </si>
  <si>
    <t>Pump Unit PM10 (P/N:2101000A39)</t>
  </si>
  <si>
    <t>02.09.01.12.04.02</t>
  </si>
  <si>
    <t>Test Kit Formalin</t>
  </si>
  <si>
    <t>02.06.02.06.40.18</t>
  </si>
  <si>
    <t>Pigura</t>
  </si>
  <si>
    <t xml:space="preserve">  uk.50x60</t>
  </si>
  <si>
    <t>02.08.01.01.21.53</t>
  </si>
  <si>
    <t>Modul Data Display</t>
  </si>
  <si>
    <t>02.06.02.06.40.19</t>
  </si>
  <si>
    <t>Ukuran 16 Cm X 32 Cm</t>
  </si>
  <si>
    <t>Mesin Faximile</t>
  </si>
  <si>
    <t>02.09.01.12.04.03</t>
  </si>
  <si>
    <t xml:space="preserve">  500 G</t>
  </si>
  <si>
    <t>02.08.01.01.21.54</t>
  </si>
  <si>
    <t>02.06.02.06.40.20</t>
  </si>
  <si>
    <t>Ukuran 32 Cm X 32 Cm</t>
  </si>
  <si>
    <t>Gerigen 5 Liter</t>
  </si>
  <si>
    <t>02.09.01.12.04.04</t>
  </si>
  <si>
    <t>02.08.01.01.21.55</t>
  </si>
  <si>
    <t>Obyek Glass</t>
  </si>
  <si>
    <t>Botol Winkler</t>
  </si>
  <si>
    <t>02.06.02.06.40.21</t>
  </si>
  <si>
    <t>Lobby Duster</t>
  </si>
  <si>
    <t>pak</t>
  </si>
  <si>
    <t>02.08.01.01.21.56</t>
  </si>
  <si>
    <t>Spareparts Stasiun Monitoring Udara Ambien</t>
  </si>
  <si>
    <t>02.06.02.06.40.22</t>
  </si>
  <si>
    <t xml:space="preserve">Peeler </t>
  </si>
  <si>
    <t>02.09.01.12.04.05</t>
  </si>
  <si>
    <t>Fly Grill Set</t>
  </si>
  <si>
    <t xml:space="preserve"> Gagang Plastik</t>
  </si>
  <si>
    <t>02.08.01.01.21.57</t>
  </si>
  <si>
    <t>Kertas Saring Whatman GF/C</t>
  </si>
  <si>
    <t>02.06.02.06.40.23</t>
  </si>
  <si>
    <t>Dos</t>
  </si>
  <si>
    <t>02.09.01.12.04.06</t>
  </si>
  <si>
    <t xml:space="preserve"> Gagang Stainless Steel</t>
  </si>
  <si>
    <t>Blue Tip</t>
  </si>
  <si>
    <t>02.08.01.01.21.58</t>
  </si>
  <si>
    <t>Kertas Saring Whatman Grade 934 AH</t>
  </si>
  <si>
    <t>02.06.02.06.40.24</t>
  </si>
  <si>
    <t xml:space="preserve">Kertas Sampul Coklat </t>
  </si>
  <si>
    <t>02.09.01.12.04.07</t>
  </si>
  <si>
    <t>Feeding Tube </t>
  </si>
  <si>
    <t>02.08.01.01.21.59</t>
  </si>
  <si>
    <t>Refill Acetylene HP Untuk AAS</t>
  </si>
  <si>
    <t>02.06.02.06.40.26</t>
  </si>
  <si>
    <t>Penjepit makanan</t>
  </si>
  <si>
    <t xml:space="preserve"> Bahan stainless steel, uk. Besar</t>
  </si>
  <si>
    <t>02.09.01.12.04.08</t>
  </si>
  <si>
    <t>02.08.01.01.22</t>
  </si>
  <si>
    <t>Standar Infus</t>
  </si>
  <si>
    <t>Folley catheter</t>
  </si>
  <si>
    <t>02.06.02.06.40.27</t>
  </si>
  <si>
    <t>Tower Tandon Air</t>
  </si>
  <si>
    <t>02.08.01.01.23</t>
  </si>
  <si>
    <t>02.09.01.12.04.09</t>
  </si>
  <si>
    <t>Mortir Stamper</t>
  </si>
  <si>
    <t>Alat Kedokteran Umum Lainnya</t>
  </si>
  <si>
    <t>02.06.02.06.40.28</t>
  </si>
  <si>
    <t>Figur</t>
  </si>
  <si>
    <t>02.08.01.01.23.01</t>
  </si>
  <si>
    <t>Alat Kuret</t>
  </si>
  <si>
    <t>02.09.01.12.04.10</t>
  </si>
  <si>
    <t>Corong Kaca</t>
  </si>
  <si>
    <t>02.06.02.06.40.29</t>
  </si>
  <si>
    <t>Properti</t>
  </si>
  <si>
    <t xml:space="preserve"> ø 75 mm</t>
  </si>
  <si>
    <t>02.08.01.01.23.02</t>
  </si>
  <si>
    <t>Benang Non Absorbsi</t>
  </si>
  <si>
    <t>02.06.02.06.40.30</t>
  </si>
  <si>
    <t>Sedotan Bengkok Dg Bungkus</t>
  </si>
  <si>
    <t>sachet</t>
  </si>
  <si>
    <t>02.09.01.12.04.11</t>
  </si>
  <si>
    <t>Pembakar Spirtus Kaca</t>
  </si>
  <si>
    <t xml:space="preserve">  100 ml</t>
  </si>
  <si>
    <t>02.08.01.01.23.03</t>
  </si>
  <si>
    <t>02.09.01.12.04.12</t>
  </si>
  <si>
    <t>02.06.02.06.40.31</t>
  </si>
  <si>
    <t>Kapas Alkohol</t>
  </si>
  <si>
    <t>Isi Microfilm</t>
  </si>
  <si>
    <t>02.08.01.01.23.04</t>
  </si>
  <si>
    <t>Cover Glass</t>
  </si>
  <si>
    <t>02.09.01.12.04.13</t>
  </si>
  <si>
    <t>Lidi Kapas Steril</t>
  </si>
  <si>
    <t>02.06.02.06.40.32</t>
  </si>
  <si>
    <t>Tinta Microfilm</t>
  </si>
  <si>
    <t>02.08.01.01.23.05</t>
  </si>
  <si>
    <t>Dental Film</t>
  </si>
  <si>
    <t>02.09.01.12.04.14</t>
  </si>
  <si>
    <t>02.08.01.01.23.06</t>
  </si>
  <si>
    <t>02.06.02.06.40.33</t>
  </si>
  <si>
    <t>Handpiece (high speed)</t>
  </si>
  <si>
    <t>Folder Besar</t>
  </si>
  <si>
    <t>02.09.01.12.04.15</t>
  </si>
  <si>
    <t>Hematologi Analyzer</t>
  </si>
  <si>
    <t>02.08.01.01.23.07</t>
  </si>
  <si>
    <t>Handscrub</t>
  </si>
  <si>
    <t>02.06.02.06.40.34</t>
  </si>
  <si>
    <t>DVD Player</t>
  </si>
  <si>
    <t>02.08.01.01.23.08</t>
  </si>
  <si>
    <t>02.09.01.12.04.16</t>
  </si>
  <si>
    <t>Hard Collar Brace</t>
  </si>
  <si>
    <t>Micropipet</t>
  </si>
  <si>
    <t>02.06.02.06.40.35</t>
  </si>
  <si>
    <t xml:space="preserve">100 Mikro Liter </t>
  </si>
  <si>
    <t>Karet Gelang</t>
  </si>
  <si>
    <t>02.08.01.01.23.09</t>
  </si>
  <si>
    <t>Holder Vacutainer</t>
  </si>
  <si>
    <t>02.09.01.12.04.17</t>
  </si>
  <si>
    <t>02.06.02.06.40.36</t>
  </si>
  <si>
    <t>Jerigen Plastik 5 Liter</t>
  </si>
  <si>
    <t>1000 Mikro Liter</t>
  </si>
  <si>
    <t>02.08.01.01.23.10</t>
  </si>
  <si>
    <t>Hose Polyurethane SMC 5 x 8</t>
  </si>
  <si>
    <t>02.09.01.12.04.18</t>
  </si>
  <si>
    <t>5 - 50 Mikro Liter</t>
  </si>
  <si>
    <t>02.06.02.06.40.38</t>
  </si>
  <si>
    <t>Mika Lauk Single Tanpa Tutup Kecil</t>
  </si>
  <si>
    <t>02.09.01.12.04.19</t>
  </si>
  <si>
    <t>500 Mikro Liter</t>
  </si>
  <si>
    <t>02.08.01.01.23.11</t>
  </si>
  <si>
    <t>Komposit Bracket</t>
  </si>
  <si>
    <t>02.06.02.06.40.39</t>
  </si>
  <si>
    <t>Plastik 1 Kg</t>
  </si>
  <si>
    <t>02.09.01.12.04.20</t>
  </si>
  <si>
    <t>Rotator</t>
  </si>
  <si>
    <t>02.06.02.06.40.40</t>
  </si>
  <si>
    <t>Bed Liner, Alas Tempat Tidur</t>
  </si>
  <si>
    <t>02.08.01.01.23.12</t>
  </si>
  <si>
    <t>Kursi Comode</t>
  </si>
  <si>
    <t>02.09.01.12.04.21</t>
  </si>
  <si>
    <t>Cawan Porselain</t>
  </si>
  <si>
    <t>RRT</t>
  </si>
  <si>
    <t>100 Ml</t>
  </si>
  <si>
    <t>02.06.02.06.40.41</t>
  </si>
  <si>
    <t>Pillow Case, Sarung Bantal</t>
  </si>
  <si>
    <t>02.08.01.01.23.13</t>
  </si>
  <si>
    <t>Mata Bur Highspeed</t>
  </si>
  <si>
    <t>02.06.02.06.40.42</t>
  </si>
  <si>
    <t>Biji</t>
  </si>
  <si>
    <t>Belanja Barang Jasa SMA</t>
  </si>
  <si>
    <t>02.09.01.12.04.22</t>
  </si>
  <si>
    <t>50 Ml</t>
  </si>
  <si>
    <t>02.06.02.06.40.43</t>
  </si>
  <si>
    <t>Belanja Barang Jasa SMK</t>
  </si>
  <si>
    <t>02.08.01.01.23.14</t>
  </si>
  <si>
    <t>Alat Bantu Jalan</t>
  </si>
  <si>
    <t>02.09.01.12.04.23</t>
  </si>
  <si>
    <t>Extractor</t>
  </si>
  <si>
    <t>Duran</t>
  </si>
  <si>
    <t>100 Ml NS Atas 38/40 NS Bawah 29/32</t>
  </si>
  <si>
    <t>02.06.02.06.40.44</t>
  </si>
  <si>
    <t>Biofilter Kapasitas 1 M3</t>
  </si>
  <si>
    <t>02.09.01.12.04.24</t>
  </si>
  <si>
    <t>Incubator BOD</t>
  </si>
  <si>
    <t>02.08.01.01.23.15</t>
  </si>
  <si>
    <t>Wtw</t>
  </si>
  <si>
    <t>Urinal Bed Pan Carriage</t>
  </si>
  <si>
    <t>02.06.02.06.40.45</t>
  </si>
  <si>
    <t>TS 606/2i</t>
  </si>
  <si>
    <t>Pembuatan Tangga Besi</t>
  </si>
  <si>
    <t>02.09.01.12.04.25</t>
  </si>
  <si>
    <t>Receiver Adapter</t>
  </si>
  <si>
    <t>Duran Non Logo</t>
  </si>
  <si>
    <t>NS 29/32</t>
  </si>
  <si>
    <t>02.06.02.06.40.46</t>
  </si>
  <si>
    <t>Mesin Fogging</t>
  </si>
  <si>
    <t>02.08.01.01.23.16</t>
  </si>
  <si>
    <t>Standar Infuse</t>
  </si>
  <si>
    <t>02.09.01.12.05</t>
  </si>
  <si>
    <t>Breaker Glass</t>
  </si>
  <si>
    <t>02.06.02.06.40.47</t>
  </si>
  <si>
    <t>Tandon Air 1000 Liter</t>
  </si>
  <si>
    <t>02.09.01.12.05.01</t>
  </si>
  <si>
    <t>Beakerglass</t>
  </si>
  <si>
    <t xml:space="preserve"> 2000 ml</t>
  </si>
  <si>
    <t>02.06.02.06.40.48</t>
  </si>
  <si>
    <t>Tandon Air 2000 Liter</t>
  </si>
  <si>
    <t>02.09.01.12.06</t>
  </si>
  <si>
    <t xml:space="preserve">Erlenmeyer </t>
  </si>
  <si>
    <t>02.08.01.01.23.17</t>
  </si>
  <si>
    <t>Spuit</t>
  </si>
  <si>
    <t xml:space="preserve"> 10 cc</t>
  </si>
  <si>
    <t>02.09.01.12.06.01</t>
  </si>
  <si>
    <t>02.06.02.06.40.49</t>
  </si>
  <si>
    <t>Erlenmeyer 2000 Ml</t>
  </si>
  <si>
    <t>Celana Timbang Bahan Kain Jeans</t>
  </si>
  <si>
    <t>02.08.01.01.23.18</t>
  </si>
  <si>
    <t>02.09.01.12.07</t>
  </si>
  <si>
    <t xml:space="preserve">Spuit </t>
  </si>
  <si>
    <t>Labu Ukur</t>
  </si>
  <si>
    <t xml:space="preserve"> 5 cc</t>
  </si>
  <si>
    <t>02.06.02.06.40.50</t>
  </si>
  <si>
    <t>Celana Timbang Bahan Kain Blacu</t>
  </si>
  <si>
    <t>02.09.01.12.07.01</t>
  </si>
  <si>
    <t xml:space="preserve">Labu Ukur    </t>
  </si>
  <si>
    <t xml:space="preserve">  10 ml</t>
  </si>
  <si>
    <t>02.08.01.01.23.21</t>
  </si>
  <si>
    <t>Benang Absorbsi</t>
  </si>
  <si>
    <t>02.09.01.12.07.02</t>
  </si>
  <si>
    <t>02.06.02.06.40.51</t>
  </si>
  <si>
    <t xml:space="preserve">  20 ml</t>
  </si>
  <si>
    <t>Styrofoam</t>
  </si>
  <si>
    <t>02.09.01.12.07.03</t>
  </si>
  <si>
    <t>02.08.01.01.23.22</t>
  </si>
  <si>
    <t>02.06.02.06.40.52</t>
  </si>
  <si>
    <t>Rectal Tube</t>
  </si>
  <si>
    <t>Alat Pengendali Hama Tikus (Rodent Control)</t>
  </si>
  <si>
    <t>02.09.01.12.07.04</t>
  </si>
  <si>
    <t>Bait</t>
  </si>
  <si>
    <t xml:space="preserve">  500 ml</t>
  </si>
  <si>
    <t>02.06.02.06.40.53</t>
  </si>
  <si>
    <t>02.08.01.01.23.23</t>
  </si>
  <si>
    <t>Frame</t>
  </si>
  <si>
    <t>Speculum</t>
  </si>
  <si>
    <t>Medicon</t>
  </si>
  <si>
    <t>02.09.01.12.07.05</t>
  </si>
  <si>
    <t xml:space="preserve">  1000 ml</t>
  </si>
  <si>
    <t>02.08.01.01.23.24</t>
  </si>
  <si>
    <t>Proctoscope</t>
  </si>
  <si>
    <t>02.06.02.06.40.54</t>
  </si>
  <si>
    <t>Mesin Pengemas Vakuum</t>
  </si>
  <si>
    <t>02.09.01.12.07.06</t>
  </si>
  <si>
    <t>Labu Destilasi Flat Battom</t>
  </si>
  <si>
    <t>250 Ml</t>
  </si>
  <si>
    <t>02.08.01.01.23.25</t>
  </si>
  <si>
    <t>Massager</t>
  </si>
  <si>
    <t>Dolphin</t>
  </si>
  <si>
    <t>02.06.02.06.40.55</t>
  </si>
  <si>
    <t>Pengganti Bahan Masak</t>
  </si>
  <si>
    <t>Orang</t>
  </si>
  <si>
    <t>02.09.01.12.07.07</t>
  </si>
  <si>
    <t xml:space="preserve"> 100 Ml</t>
  </si>
  <si>
    <t>02.08.01.01.23.26</t>
  </si>
  <si>
    <t>Food Safety Kit</t>
  </si>
  <si>
    <t>02.06.02.06.40.56</t>
  </si>
  <si>
    <t>DBB</t>
  </si>
  <si>
    <t>Pigora 4R</t>
  </si>
  <si>
    <t>02.09.01.12.07.08</t>
  </si>
  <si>
    <t>Labu Alas Datar</t>
  </si>
  <si>
    <t>Kap. 250 Ml/NS 29/32</t>
  </si>
  <si>
    <t>02.08.01.01.23.27</t>
  </si>
  <si>
    <t>02.06.02.06.40.57</t>
  </si>
  <si>
    <t>Face Shield</t>
  </si>
  <si>
    <t xml:space="preserve">Ranjang Susun Besi Dan Matras </t>
  </si>
  <si>
    <t>Poldentia</t>
  </si>
  <si>
    <t>02.09.01.12.20</t>
  </si>
  <si>
    <t>Corong Pemisah</t>
  </si>
  <si>
    <t>02.09.01.12.20.01</t>
  </si>
  <si>
    <t>02.08.01.01.23.28</t>
  </si>
  <si>
    <t>Face Shield Refill</t>
  </si>
  <si>
    <t>Penyangga Corong Pemisah</t>
  </si>
  <si>
    <t>02.06.02.06.40.58</t>
  </si>
  <si>
    <t>Gembok Roda Mobil (Wheel Clamp)</t>
  </si>
  <si>
    <t>2 Liter</t>
  </si>
  <si>
    <t>02.08.01.01.23.29</t>
  </si>
  <si>
    <t>Vein Viewer</t>
  </si>
  <si>
    <t>02.06.02.06.40.59</t>
  </si>
  <si>
    <t>Rantai Besi</t>
  </si>
  <si>
    <t>Diameter 5 Cm</t>
  </si>
  <si>
    <t>02.09.01.12.20.02</t>
  </si>
  <si>
    <t>02.08.01.01.23.30</t>
  </si>
  <si>
    <t>Pyrex</t>
  </si>
  <si>
    <t>Bein Lurus Besar</t>
  </si>
  <si>
    <t>2000 Ml</t>
  </si>
  <si>
    <t>02.06.02.06.40.60</t>
  </si>
  <si>
    <t>Gembok</t>
  </si>
  <si>
    <t>30 Mm</t>
  </si>
  <si>
    <t>02.09.01.14</t>
  </si>
  <si>
    <t>Alat Laboratorium Kedokteran</t>
  </si>
  <si>
    <t>02.06.02.06.40.61</t>
  </si>
  <si>
    <t>Irus Tanggung</t>
  </si>
  <si>
    <t>02.08.01.01.23.31</t>
  </si>
  <si>
    <t>Bein Lurus Kecil</t>
  </si>
  <si>
    <t>02.09.01.15</t>
  </si>
  <si>
    <t>Alat Laboratorium Microbiologi</t>
  </si>
  <si>
    <t>02.06.02.06.40.62</t>
  </si>
  <si>
    <t>Sandal Karet</t>
  </si>
  <si>
    <t>Pasang</t>
  </si>
  <si>
    <t>02.09.01.15.01</t>
  </si>
  <si>
    <t>Mikro Pipet</t>
  </si>
  <si>
    <t>02.08.01.01.23.32</t>
  </si>
  <si>
    <t>Nierbeken</t>
  </si>
  <si>
    <t>02.06.02.06.40.63</t>
  </si>
  <si>
    <t>Barrier Gate + Controller Board Heavy Duty</t>
  </si>
  <si>
    <t>02.08.01.01.23.34</t>
  </si>
  <si>
    <t>02.09.01.15.01.01</t>
  </si>
  <si>
    <t>Gunting AJ</t>
  </si>
  <si>
    <t xml:space="preserve"> 1000 mikro</t>
  </si>
  <si>
    <t>02.06.02.06.40.64</t>
  </si>
  <si>
    <t>Over Load</t>
  </si>
  <si>
    <t>02.08.01.01.23.35</t>
  </si>
  <si>
    <t>Hammer Reflek</t>
  </si>
  <si>
    <t>02.06.02.06.40.65</t>
  </si>
  <si>
    <t>Teropong</t>
  </si>
  <si>
    <t>02.08.01.01.23.36</t>
  </si>
  <si>
    <t>Medical Duk</t>
  </si>
  <si>
    <t>02.06.02.06.40.66</t>
  </si>
  <si>
    <t>02.09.01.15.01.02</t>
  </si>
  <si>
    <t>Keranjang Buah</t>
  </si>
  <si>
    <t xml:space="preserve"> 500 mikro</t>
  </si>
  <si>
    <t>02.08.01.01.23.37</t>
  </si>
  <si>
    <t>Jackson Ress</t>
  </si>
  <si>
    <t>02.06.02.06.40.67</t>
  </si>
  <si>
    <t>Tali Rafia Kecil</t>
  </si>
  <si>
    <t>02.09.01.15.01.03</t>
  </si>
  <si>
    <t xml:space="preserve"> 100 mikro</t>
  </si>
  <si>
    <t>02.08.01.01.23.38</t>
  </si>
  <si>
    <t>02.06.02.06.40.69</t>
  </si>
  <si>
    <t>Nebulizer</t>
  </si>
  <si>
    <t>Sendok Pengaduk</t>
  </si>
  <si>
    <t>02.09.01.15.01.04</t>
  </si>
  <si>
    <t xml:space="preserve"> 2-20 mikro</t>
  </si>
  <si>
    <t>02.06.02.06.40.70</t>
  </si>
  <si>
    <t>Panci Stainless Steel</t>
  </si>
  <si>
    <t>Dia 24 Cm</t>
  </si>
  <si>
    <t>02.09.01.16</t>
  </si>
  <si>
    <t>02.08.01.01.23.39</t>
  </si>
  <si>
    <t>LED Light Curing</t>
  </si>
  <si>
    <t>02.06.02.06.40.71</t>
  </si>
  <si>
    <t>Mixer</t>
  </si>
  <si>
    <t>02.09.01.16.01</t>
  </si>
  <si>
    <t>02.06.02.06.40.72</t>
  </si>
  <si>
    <t>Alat Pembuat Mie</t>
  </si>
  <si>
    <t>02.08.01.01.23.40</t>
  </si>
  <si>
    <t>02.09.01.16.01.01</t>
  </si>
  <si>
    <t>Microskop Binokuler</t>
  </si>
  <si>
    <t>Sputum pot plastik</t>
  </si>
  <si>
    <t>02.06.02.06.40.73</t>
  </si>
  <si>
    <t>Plastik Cup Siler Polos</t>
  </si>
  <si>
    <t>02.09.01.16.01.02</t>
  </si>
  <si>
    <t>Ecg Paper </t>
  </si>
  <si>
    <t>02.08.01.01.23.41</t>
  </si>
  <si>
    <t>Overbed Table</t>
  </si>
  <si>
    <t>02.06.02.06.40.74</t>
  </si>
  <si>
    <t>Pisau Stainless Lancip</t>
  </si>
  <si>
    <t>02.09.01.16.01.03</t>
  </si>
  <si>
    <t>Fotometer</t>
  </si>
  <si>
    <t>02.08.01.01.23.42</t>
  </si>
  <si>
    <t>Partus Set</t>
  </si>
  <si>
    <t>02.06.02.06.40.75.F</t>
  </si>
  <si>
    <t>Ayunan Taman</t>
  </si>
  <si>
    <t>02.09.01.20</t>
  </si>
  <si>
    <t>Alat Laboratorium Hematologi</t>
  </si>
  <si>
    <t>02.08.01.01.23.43</t>
  </si>
  <si>
    <t>02.06.02.06.40.76</t>
  </si>
  <si>
    <t>Sealing Machine</t>
  </si>
  <si>
    <t>Tanda Peringatan</t>
  </si>
  <si>
    <t>02.09.01.20.01</t>
  </si>
  <si>
    <t>Pipet</t>
  </si>
  <si>
    <t>02.08.01.01.23.44</t>
  </si>
  <si>
    <t>Sphygmomanometers Without Mercury</t>
  </si>
  <si>
    <t>02.06.02.06.40.77</t>
  </si>
  <si>
    <t>Comply Labels White</t>
  </si>
  <si>
    <t>12 Roll/Box</t>
  </si>
  <si>
    <t>02.09.01.20.01.01</t>
  </si>
  <si>
    <t>02.08.01.01.23.45</t>
  </si>
  <si>
    <t>Pipet Erytrosit</t>
  </si>
  <si>
    <t>Linear Probe Pediatricnfor USG</t>
  </si>
  <si>
    <t>02.06.02.06.40.78</t>
  </si>
  <si>
    <t>02.09.01.20.01.02</t>
  </si>
  <si>
    <t>02.08.01.01.23.46</t>
  </si>
  <si>
    <t>Pipet Lekosit</t>
  </si>
  <si>
    <t>Sterilizer</t>
  </si>
  <si>
    <t>Digital Video Recorder (DVR)</t>
  </si>
  <si>
    <t>02.08.01.01.23.47</t>
  </si>
  <si>
    <t>02.09.01.20.01.03</t>
  </si>
  <si>
    <t>Scaller Unit</t>
  </si>
  <si>
    <t>Pipet Pasteur</t>
  </si>
  <si>
    <t>02.06.02.06.40.79</t>
  </si>
  <si>
    <t>Linen Wraping</t>
  </si>
  <si>
    <t>02.08.01.01.23.48</t>
  </si>
  <si>
    <t>Patien Bed 1 Crank</t>
  </si>
  <si>
    <t>02.09.01.22</t>
  </si>
  <si>
    <t>Alat Laboratorium Makanan</t>
  </si>
  <si>
    <t>02.09.01.22.01</t>
  </si>
  <si>
    <t>02.06.02.06.40.80</t>
  </si>
  <si>
    <t>02.08.01.01.23.49</t>
  </si>
  <si>
    <t>Oven</t>
  </si>
  <si>
    <t>Stiker Price Labeling</t>
  </si>
  <si>
    <t>Otoscope</t>
  </si>
  <si>
    <t>02.09.01.22.01.01</t>
  </si>
  <si>
    <t>Thermo Scientific-Heratherm,</t>
  </si>
  <si>
    <t>65 Liter</t>
  </si>
  <si>
    <t>02.08.01.01.23.50</t>
  </si>
  <si>
    <t>Bedside Cabinet</t>
  </si>
  <si>
    <t>640 x 455 x 990 mm</t>
  </si>
  <si>
    <t>02.06.02.06.40.81</t>
  </si>
  <si>
    <t>02.09.02</t>
  </si>
  <si>
    <t xml:space="preserve">Alat Peraga/Praktek Sekolah </t>
  </si>
  <si>
    <t>02.09.02.01</t>
  </si>
  <si>
    <t>Bidang Studi Bahasa Indonesia</t>
  </si>
  <si>
    <t>02.06.02.06.40.82</t>
  </si>
  <si>
    <t>Bucket</t>
  </si>
  <si>
    <t>02.09.02.02</t>
  </si>
  <si>
    <t>Bidang Studi Matematika</t>
  </si>
  <si>
    <t>02.09.02.03</t>
  </si>
  <si>
    <t>02.06.02.06.40.83</t>
  </si>
  <si>
    <t>Bidang Studi IPA Dasar</t>
  </si>
  <si>
    <t>300 Liter</t>
  </si>
  <si>
    <t>02.09.02.04</t>
  </si>
  <si>
    <t>Bidang Studi IPA Lanjutan</t>
  </si>
  <si>
    <t>02.06.02.06.40.84</t>
  </si>
  <si>
    <t>02.09.02.04.01</t>
  </si>
  <si>
    <t>Hot Plate</t>
  </si>
  <si>
    <t>Gelas Ukur</t>
  </si>
  <si>
    <t>Thermolyne</t>
  </si>
  <si>
    <t>With Stirer</t>
  </si>
  <si>
    <t>02.09.02.04.01.01</t>
  </si>
  <si>
    <t>02.08.01.01.23.51</t>
  </si>
  <si>
    <t xml:space="preserve"> 100 ml</t>
  </si>
  <si>
    <t>Posbindu Set</t>
  </si>
  <si>
    <t>02.06.02.06.40.85</t>
  </si>
  <si>
    <t>Media Player Digital</t>
  </si>
  <si>
    <t>02.09.02.04.01.02</t>
  </si>
  <si>
    <t>02.08.01.01.23.52</t>
  </si>
  <si>
    <t xml:space="preserve"> 500 ml</t>
  </si>
  <si>
    <t>Blender Obat</t>
  </si>
  <si>
    <t>02.09.02.04.01.03</t>
  </si>
  <si>
    <t>Automatic Buret Coklat</t>
  </si>
  <si>
    <t>02.08.01.01.23.53</t>
  </si>
  <si>
    <t>Cryosurgery</t>
  </si>
  <si>
    <t>02.06.02.06.40.86</t>
  </si>
  <si>
    <t>Alat Pencukur Rambut</t>
  </si>
  <si>
    <t>02.09.02.04.01.04</t>
  </si>
  <si>
    <t>Winkler</t>
  </si>
  <si>
    <t>02.08.01.01.23.54</t>
  </si>
  <si>
    <t xml:space="preserve"> 300 Ml </t>
  </si>
  <si>
    <t>Contra Angle Hand Piece</t>
  </si>
  <si>
    <t>02.06.02.06.40.87</t>
  </si>
  <si>
    <t>PAC Liebert DM Air Cooled DME</t>
  </si>
  <si>
    <t xml:space="preserve"> 12MHP</t>
  </si>
  <si>
    <t>02.09.02.04.01.05</t>
  </si>
  <si>
    <t>02.08.01.01.23.55</t>
  </si>
  <si>
    <t>Dental Unit</t>
  </si>
  <si>
    <t>02.09.02.05</t>
  </si>
  <si>
    <t>Bidang Studi : IPA Menengah</t>
  </si>
  <si>
    <t>02.06.02.06.40.88</t>
  </si>
  <si>
    <t>Stiker Kaca Sanblast</t>
  </si>
  <si>
    <t>02.08.01.01.23.56</t>
  </si>
  <si>
    <t>Dental Compressor</t>
  </si>
  <si>
    <t>02.09.02.05.01</t>
  </si>
  <si>
    <t>Alat Peraga Kimia</t>
  </si>
  <si>
    <t>02.06.02.06.40.89</t>
  </si>
  <si>
    <t>02.08.01.01.23.57</t>
  </si>
  <si>
    <t>ECG 3 Channel</t>
  </si>
  <si>
    <t>02.09.02.05.01.01</t>
  </si>
  <si>
    <t>Bejana</t>
  </si>
  <si>
    <t>02.08.01.01.23.58</t>
  </si>
  <si>
    <t>Head Lamp</t>
  </si>
  <si>
    <t>02.06.02.06.40.90</t>
  </si>
  <si>
    <t>02.09.02.05.01.02</t>
  </si>
  <si>
    <t xml:space="preserve">Botol Reagen </t>
  </si>
  <si>
    <t xml:space="preserve">  uk.40x60</t>
  </si>
  <si>
    <t>02.08.01.01.23.59</t>
  </si>
  <si>
    <t>02.09.02.05.02</t>
  </si>
  <si>
    <t>Face Mask Jackson Ress</t>
  </si>
  <si>
    <t>Alat Peraga Fisika</t>
  </si>
  <si>
    <t>02.06.02.06.40.91</t>
  </si>
  <si>
    <t>Alat Pengendali Hama Tikus (Roddent Control)</t>
  </si>
  <si>
    <t>Bulan</t>
  </si>
  <si>
    <t>02.09.02.05.02.03</t>
  </si>
  <si>
    <t>Alat Peraga Kimia Lainnya</t>
  </si>
  <si>
    <t>02.08.01.01.23.60</t>
  </si>
  <si>
    <t>Pat Slide</t>
  </si>
  <si>
    <t>02.06.02.06.40.92</t>
  </si>
  <si>
    <t>1.4 Liter</t>
  </si>
  <si>
    <t>02.09.02.05.02.03.01</t>
  </si>
  <si>
    <t>Peraga Tulang</t>
  </si>
  <si>
    <t>02.08.01.01.23.61</t>
  </si>
  <si>
    <t>Automed</t>
  </si>
  <si>
    <t>02.09.02.06</t>
  </si>
  <si>
    <t>Bidang Studi IPA Atas</t>
  </si>
  <si>
    <t>02.08.01.01.23.62</t>
  </si>
  <si>
    <t>Wound Suction</t>
  </si>
  <si>
    <t>02.06.02.06.40.93</t>
  </si>
  <si>
    <t>Dakon</t>
  </si>
  <si>
    <t>02.09.02.07</t>
  </si>
  <si>
    <t>Bidang Studi IPS</t>
  </si>
  <si>
    <t>02.08.01.01.23.63</t>
  </si>
  <si>
    <t>Pasient Monitor</t>
  </si>
  <si>
    <t>02.06.02.07</t>
  </si>
  <si>
    <t>Alat Pemadam Kebakaran</t>
  </si>
  <si>
    <t>02.09.02.08</t>
  </si>
  <si>
    <t>Bidang Studi Agama Islam</t>
  </si>
  <si>
    <t>02.06.02.07.01</t>
  </si>
  <si>
    <t>Alat Pemadam/Portable</t>
  </si>
  <si>
    <t>02.08.01.01.23.64</t>
  </si>
  <si>
    <t>02.09.02.09</t>
  </si>
  <si>
    <t xml:space="preserve">Bed Patient 3 Crank Elektrik </t>
  </si>
  <si>
    <t>Bidang Studi Keterampilan</t>
  </si>
  <si>
    <t>02.06.02.07.01.01</t>
  </si>
  <si>
    <t>Tabung Pemadam Api (Dry Chemical Powder)</t>
  </si>
  <si>
    <t>02.09.02.09.01</t>
  </si>
  <si>
    <t>02.08.01.01.23.65</t>
  </si>
  <si>
    <t>Alat Bidang Studi Keterampilan Lainnya</t>
  </si>
  <si>
    <t>Matras</t>
  </si>
  <si>
    <t>Foam</t>
  </si>
  <si>
    <t>02.09.02.09.01.01</t>
  </si>
  <si>
    <t>Tespen</t>
  </si>
  <si>
    <t xml:space="preserve"> Obeng (tespen)</t>
  </si>
  <si>
    <t>02.08.01.01.23.67</t>
  </si>
  <si>
    <t>Gas Spring Alumunium</t>
  </si>
  <si>
    <t>02.09.02.09.01.02</t>
  </si>
  <si>
    <t>02.06.02.07.01.01.01</t>
  </si>
  <si>
    <t>Tabung Pemadam Api, Portable Stored Pressure</t>
  </si>
  <si>
    <t>02.08.01.01.23.68</t>
  </si>
  <si>
    <t>Dresing Trolley</t>
  </si>
  <si>
    <t xml:space="preserve"> 2 Kg</t>
  </si>
  <si>
    <t>02.09.02.10</t>
  </si>
  <si>
    <t>Bidang Studi Kesenian</t>
  </si>
  <si>
    <t>02.08.01.01.23.69</t>
  </si>
  <si>
    <t>Bed Children</t>
  </si>
  <si>
    <t>02.06.02.07.01.01.02</t>
  </si>
  <si>
    <t>Tabung Pemadam Dry Powder</t>
  </si>
  <si>
    <t xml:space="preserve"> 6 Kg</t>
  </si>
  <si>
    <t>02.09.02.10.01</t>
  </si>
  <si>
    <t>Bidang Studi Kesenian Lainnya</t>
  </si>
  <si>
    <t>02.08.01.01.23.70</t>
  </si>
  <si>
    <t>ECG 12 Chanel</t>
  </si>
  <si>
    <t>02.06.02.07.01.01.03</t>
  </si>
  <si>
    <t>Tabung Pemadam Kebakaran</t>
  </si>
  <si>
    <t>02.09.02.11</t>
  </si>
  <si>
    <t>50 Kg</t>
  </si>
  <si>
    <t>02.08.01.01.23.71</t>
  </si>
  <si>
    <t>Bidang Studi Olah Raga</t>
  </si>
  <si>
    <t>Mikroscope Neuro Surgery</t>
  </si>
  <si>
    <t>02.06.02.07.01.01.04</t>
  </si>
  <si>
    <t>Tabung Pemadam</t>
  </si>
  <si>
    <t>02.08.01.01.23.72</t>
  </si>
  <si>
    <t>Laser Varises</t>
  </si>
  <si>
    <t>CO2 6kg</t>
  </si>
  <si>
    <t>02.09.02.12</t>
  </si>
  <si>
    <t>Bidang Studi PMP</t>
  </si>
  <si>
    <t>02.08.01.01.23.73</t>
  </si>
  <si>
    <t>Minor Surgery</t>
  </si>
  <si>
    <t>02.06.02.07.01.01.05</t>
  </si>
  <si>
    <t>Tabung Pemadam Super Busa</t>
  </si>
  <si>
    <t>(AFFF) 9 Liter</t>
  </si>
  <si>
    <t>02.09.02.13</t>
  </si>
  <si>
    <t>Alat Peraga TK</t>
  </si>
  <si>
    <t>02.08.01.01.23.74</t>
  </si>
  <si>
    <t>Set Dasar Bedah</t>
  </si>
  <si>
    <t>02.06.02.07.01.01.06</t>
  </si>
  <si>
    <t>02.09.02.13.01</t>
  </si>
  <si>
    <t>Alat Peraga TK Out Door</t>
  </si>
  <si>
    <t>Liquid Gas 5kg</t>
  </si>
  <si>
    <t>02.08.01.01.23.75</t>
  </si>
  <si>
    <t>Set Orthopedi Large Bone</t>
  </si>
  <si>
    <t>02.09.02.13.02</t>
  </si>
  <si>
    <t>APE (Alat Permainan Edukatif)</t>
  </si>
  <si>
    <t>02.06.02.07.01.02</t>
  </si>
  <si>
    <t>Refill Tabung Pemadam Kebakaran</t>
  </si>
  <si>
    <t>02.08.01.01.23.76</t>
  </si>
  <si>
    <t>Set Orthopedi Small Bone</t>
  </si>
  <si>
    <t>02.09.02.13.02.01</t>
  </si>
  <si>
    <t>APE Sentra Peran</t>
  </si>
  <si>
    <t>02.06.02.07.01.02.01</t>
  </si>
  <si>
    <t>Pengisian Tabung Pemadam Kebakaran</t>
  </si>
  <si>
    <t>02.08.01.01.23.77</t>
  </si>
  <si>
    <t>Set Dasar Laparotomy</t>
  </si>
  <si>
    <t>02.09.02.13.02.02</t>
  </si>
  <si>
    <t>APE Sentra Musik</t>
  </si>
  <si>
    <t>02.06.02.07.01.02.02</t>
  </si>
  <si>
    <t>Pengisian APAR POWDER 3,5 Kg</t>
  </si>
  <si>
    <t>02.08.01.01.23.78</t>
  </si>
  <si>
    <t>Pulverizer</t>
  </si>
  <si>
    <t>02.09.02.13.02.03</t>
  </si>
  <si>
    <t>APE Sentra Budaya</t>
  </si>
  <si>
    <t>02.06.02.07.01.02.03</t>
  </si>
  <si>
    <t>02.08.01.01.23.79</t>
  </si>
  <si>
    <t>Pengisian APAR CF-21; 5 Kg</t>
  </si>
  <si>
    <t>Bor Orthopedi</t>
  </si>
  <si>
    <t>02.09.02.13.02.04</t>
  </si>
  <si>
    <t>APE Inklusi Tuna Netra</t>
  </si>
  <si>
    <t>02.08.01.01.23.80</t>
  </si>
  <si>
    <t xml:space="preserve">Transfering Patient </t>
  </si>
  <si>
    <t>02.06.02.07.01.02.04</t>
  </si>
  <si>
    <t>Pengisian APAR POWDER 25 Kg</t>
  </si>
  <si>
    <t>02.09.02.13.02.05</t>
  </si>
  <si>
    <t>APE Inklusi Tuna Rungu</t>
  </si>
  <si>
    <t>02.08.01.01.23.81</t>
  </si>
  <si>
    <t>Pinset Anatomis</t>
  </si>
  <si>
    <t>02.06.02.07.01.02.05</t>
  </si>
  <si>
    <t>Refill Tabung Pemadam</t>
  </si>
  <si>
    <t>02.09.02.13.02.06</t>
  </si>
  <si>
    <t>APE Inklusi Tuna Daksa</t>
  </si>
  <si>
    <t>02.08.01.01.23.82</t>
  </si>
  <si>
    <t>Tromol Kasa Steril</t>
  </si>
  <si>
    <t>02.06.02.07.01.02.06</t>
  </si>
  <si>
    <t>DCP 6kg</t>
  </si>
  <si>
    <t>02.09.02.13.02.07</t>
  </si>
  <si>
    <t>02.08.01.01.23.83</t>
  </si>
  <si>
    <t>APE Inklusi Autis</t>
  </si>
  <si>
    <t>ID Band Bayi</t>
  </si>
  <si>
    <t>02.06.02.07.01.02.07</t>
  </si>
  <si>
    <t>Super Busa (AFFF) 9 Liter</t>
  </si>
  <si>
    <t>02.08.01.01.23.84</t>
  </si>
  <si>
    <t>Resusitasi Dewasa Set</t>
  </si>
  <si>
    <t>02.06.02.07.01.02.08</t>
  </si>
  <si>
    <t xml:space="preserve">Refill Smoke Machine </t>
  </si>
  <si>
    <t>02.09.02.13.02.08</t>
  </si>
  <si>
    <t>APE Inklusi ATB &amp; ATG</t>
  </si>
  <si>
    <t>02.08.01.01.23.85</t>
  </si>
  <si>
    <t>Ressusitasi Anak Set</t>
  </si>
  <si>
    <t>02.06.02.07.01.02.09</t>
  </si>
  <si>
    <t>AF11 5 Kg</t>
  </si>
  <si>
    <t>02.09.02.13.02.09</t>
  </si>
  <si>
    <t>APE Inklusi Terapy Fisik</t>
  </si>
  <si>
    <t>02.08.01.01.23.86</t>
  </si>
  <si>
    <t>Resusitasi Bayi Set</t>
  </si>
  <si>
    <t>02.06.02.07.01.02.10</t>
  </si>
  <si>
    <t>Pengisian CO2</t>
  </si>
  <si>
    <t>02.09.02.13.02.10</t>
  </si>
  <si>
    <t>Meja Lipat Terapi</t>
  </si>
  <si>
    <t>02.08.01.01.23.87</t>
  </si>
  <si>
    <t>Peak Flow Meter</t>
  </si>
  <si>
    <t>02.06.02.07.01.02.11</t>
  </si>
  <si>
    <t>Pengisian Dry Powder</t>
  </si>
  <si>
    <t>4.5 Kg</t>
  </si>
  <si>
    <t>02.09.02.13.02.11</t>
  </si>
  <si>
    <t>Prone Standing Table (Fisioterapy)</t>
  </si>
  <si>
    <t>02.08.01.01.23.88</t>
  </si>
  <si>
    <t>Laringoskop</t>
  </si>
  <si>
    <t>02.09.02.13.02.12</t>
  </si>
  <si>
    <t>02.06.02.07.02</t>
  </si>
  <si>
    <t>Buku Paket Ensiklopedia</t>
  </si>
  <si>
    <t>Alat Pemadam Kebakaran Lainnya</t>
  </si>
  <si>
    <t>02.08.01.01.23.89</t>
  </si>
  <si>
    <t>Oxygen Concentrator</t>
  </si>
  <si>
    <t>02.08.01.01.23.90</t>
  </si>
  <si>
    <t>Pulse Oxymeter</t>
  </si>
  <si>
    <t>02.06.02.07.02.01</t>
  </si>
  <si>
    <t>Penggantian Pilar Hydrant</t>
  </si>
  <si>
    <t>02.08.01.01.23.91</t>
  </si>
  <si>
    <t>Urine analyzer</t>
  </si>
  <si>
    <t>02.09.02.13.02.13</t>
  </si>
  <si>
    <t>Matras Lantai</t>
  </si>
  <si>
    <t>02.08.01.01.23.92</t>
  </si>
  <si>
    <t>Defibrilator</t>
  </si>
  <si>
    <t>02.06.02.07.02.02</t>
  </si>
  <si>
    <t>Penggantian Drat Baut Oil Diesel</t>
  </si>
  <si>
    <t>02.09.02.13.02.14</t>
  </si>
  <si>
    <t>Mainan Fitnes Outdoor</t>
  </si>
  <si>
    <t>02.08.01.01.23.93</t>
  </si>
  <si>
    <t>Noise Supresor</t>
  </si>
  <si>
    <t>Topaz</t>
  </si>
  <si>
    <t>02.06.02.07.02.03</t>
  </si>
  <si>
    <t>Penggantian Kunci Box Hydrant</t>
  </si>
  <si>
    <t>02.09.02.13.02.15</t>
  </si>
  <si>
    <t>Mainan Anak/Playground Outdoor</t>
  </si>
  <si>
    <t>02.08.01.01.23.94</t>
  </si>
  <si>
    <t>CTS</t>
  </si>
  <si>
    <t>02.06.02.07.02.04</t>
  </si>
  <si>
    <t>Karung Goni Tahan Api</t>
  </si>
  <si>
    <t>02.08.01.01.23.95</t>
  </si>
  <si>
    <t>02.09.02.14</t>
  </si>
  <si>
    <t>Film Viewer</t>
  </si>
  <si>
    <t>Alat Peraga/Praktek Sekolah Lainnya</t>
  </si>
  <si>
    <t>02.08.01.01.23.96</t>
  </si>
  <si>
    <t>Stansfering Pasient</t>
  </si>
  <si>
    <t>02.06.02.07.02.05</t>
  </si>
  <si>
    <t>APD Damkar</t>
  </si>
  <si>
    <t>02.09.02.14.01</t>
  </si>
  <si>
    <t>Paket Konseling Kit</t>
  </si>
  <si>
    <t>02.08.01.01.23.97</t>
  </si>
  <si>
    <t>Apron Set</t>
  </si>
  <si>
    <t>02.06.02.07.02.06</t>
  </si>
  <si>
    <t>Sabuk Pengaman + Tali + Pengait Gedung</t>
  </si>
  <si>
    <t>02.09.07</t>
  </si>
  <si>
    <t>Alat Laboratotium Lingkungan Hidup</t>
  </si>
  <si>
    <t>02.08.01.01.23.98</t>
  </si>
  <si>
    <t>Heacting Set</t>
  </si>
  <si>
    <t>02.06.02.07.02.07</t>
  </si>
  <si>
    <t>02.08.01.01.23.99</t>
  </si>
  <si>
    <t>02.09.07.01</t>
  </si>
  <si>
    <t>Dental Instrumen</t>
  </si>
  <si>
    <t>Nozzle</t>
  </si>
  <si>
    <t>Laboratorium Lingkungan Hidup Lainnya</t>
  </si>
  <si>
    <t>02.08.01.01.23.100</t>
  </si>
  <si>
    <t>Set Bedah Anak</t>
  </si>
  <si>
    <t>02.09.07.01.02</t>
  </si>
  <si>
    <t>150 Ml</t>
  </si>
  <si>
    <t>02.06.02.07.02.08</t>
  </si>
  <si>
    <t>Seal Nozzle Hydrant Ujung Bawah</t>
  </si>
  <si>
    <t>02.08.01.01.23.101</t>
  </si>
  <si>
    <t>Defibilator</t>
  </si>
  <si>
    <t>02.09.07.01.03</t>
  </si>
  <si>
    <t>02.08.01.01.23.102</t>
  </si>
  <si>
    <t>Mist Blower</t>
  </si>
  <si>
    <t>Handheld Pulse Oximeter</t>
  </si>
  <si>
    <t>02.06.02.07.02.09</t>
  </si>
  <si>
    <t>Seal Hydrant Poillar Ujung Atas</t>
  </si>
  <si>
    <t>02.08.01.01.23.103</t>
  </si>
  <si>
    <t>Handheld Pulse Oximeter Capnograph</t>
  </si>
  <si>
    <t>02.09.07.01.04</t>
  </si>
  <si>
    <t>Pemeliharaan Terrarium</t>
  </si>
  <si>
    <t>02.06.02.07.02.10</t>
  </si>
  <si>
    <t>Selang Hydrant</t>
  </si>
  <si>
    <t>02.08.01.01.23.104</t>
  </si>
  <si>
    <t>Dg Monitor</t>
  </si>
  <si>
    <t>02.06.02.07.02.11</t>
  </si>
  <si>
    <t>Lampu Emergency PMK</t>
  </si>
  <si>
    <t>02.08.01.01.23.105</t>
  </si>
  <si>
    <t>Spirometri</t>
  </si>
  <si>
    <t>02.06.02.07.02.12</t>
  </si>
  <si>
    <t>Box Tabung APAR + Pemasangan</t>
  </si>
  <si>
    <t>02.08.01.01.23.106</t>
  </si>
  <si>
    <t>Kontrak Servis Platinum</t>
  </si>
  <si>
    <t>02.06.02.07.02.13</t>
  </si>
  <si>
    <t>Jet Sprayer Komplit</t>
  </si>
  <si>
    <t>02.08.01.01.23.107</t>
  </si>
  <si>
    <t>Mobile Rack Strorege</t>
  </si>
  <si>
    <t>02.06.02.07.02.14</t>
  </si>
  <si>
    <t>Smoke Machine</t>
  </si>
  <si>
    <t>02.08.01.01.23.108</t>
  </si>
  <si>
    <t>Neuro Sergery Set</t>
  </si>
  <si>
    <t>02.06.02.07.02.15</t>
  </si>
  <si>
    <t>Fire Blanket</t>
  </si>
  <si>
    <t>02.08.01.01.23.109</t>
  </si>
  <si>
    <t>Bedah Urologi Set</t>
  </si>
  <si>
    <t>02.06.02.07.02.16</t>
  </si>
  <si>
    <t>Senter Kepala</t>
  </si>
  <si>
    <t>02.08.01.01.23.110</t>
  </si>
  <si>
    <t>Lemari Chemotheraphi</t>
  </si>
  <si>
    <t>02.06.02.07.02.17</t>
  </si>
  <si>
    <t>Afsluiter Sumur Kebakaran</t>
  </si>
  <si>
    <t>02.08.01.01.23.111</t>
  </si>
  <si>
    <t>Advan Ventilator</t>
  </si>
  <si>
    <t>02.06.02.07.02.18</t>
  </si>
  <si>
    <t>Escape Chubb</t>
  </si>
  <si>
    <t>02.08.01.01.23.112</t>
  </si>
  <si>
    <t>Bed 4 Crank Electrick Set</t>
  </si>
  <si>
    <t>02.06.02.07.02.19</t>
  </si>
  <si>
    <t>Lampu Rotary Damkar</t>
  </si>
  <si>
    <t>02.08.01.01.23.113</t>
  </si>
  <si>
    <t>NCPAP</t>
  </si>
  <si>
    <t>02.06.02.07.02.20</t>
  </si>
  <si>
    <t>Liquid Foam</t>
  </si>
  <si>
    <t>02.08.01.01.23.114</t>
  </si>
  <si>
    <t>Incubator Transport</t>
  </si>
  <si>
    <t>GE</t>
  </si>
  <si>
    <t>02.06.02.07.02.22</t>
  </si>
  <si>
    <t>Nozzle Jet Spray</t>
  </si>
  <si>
    <t>Uk. 1,5 Inchi</t>
  </si>
  <si>
    <t>02.08.01.01.23.115</t>
  </si>
  <si>
    <t>Ventilator Transport</t>
  </si>
  <si>
    <t>02.06.02.07.02.23</t>
  </si>
  <si>
    <t>Uk. 2,5 Inchi</t>
  </si>
  <si>
    <t>02.06.02.07.02.24</t>
  </si>
  <si>
    <t>02.08.01.01.23.116</t>
  </si>
  <si>
    <t>Nozzle Spray Anti Kejut</t>
  </si>
  <si>
    <t>Automatic Staining</t>
  </si>
  <si>
    <t>SAKURA</t>
  </si>
  <si>
    <t>2,5 Inchi</t>
  </si>
  <si>
    <t>02.08.01.01.23.117</t>
  </si>
  <si>
    <t>Gergaji Sternom</t>
  </si>
  <si>
    <t>BBRAUN</t>
  </si>
  <si>
    <t>02.06.02.07.02.25</t>
  </si>
  <si>
    <t>Portable Fire Pump</t>
  </si>
  <si>
    <t>02.08.01.01.23.118</t>
  </si>
  <si>
    <t>Blood Bag Carrier</t>
  </si>
  <si>
    <t>DELTA T</t>
  </si>
  <si>
    <t>02.06.02.07.02.26</t>
  </si>
  <si>
    <t>Senter Tembus Asap</t>
  </si>
  <si>
    <t>02.08.01.01.23.119</t>
  </si>
  <si>
    <t>Shortwave Diathermy</t>
  </si>
  <si>
    <t>ENRAF</t>
  </si>
  <si>
    <t>02.06.02.07.02.27</t>
  </si>
  <si>
    <t>Slang Kebakaran Kanvas</t>
  </si>
  <si>
    <t>02.08.01.01.23.120</t>
  </si>
  <si>
    <t>TENS</t>
  </si>
  <si>
    <t>02.06.02.07.02.28</t>
  </si>
  <si>
    <t>02.08.01.01.23.121</t>
  </si>
  <si>
    <t>Scaller Portable</t>
  </si>
  <si>
    <t>BIOL B5</t>
  </si>
  <si>
    <t>02.06.02.07.02.29</t>
  </si>
  <si>
    <t>Slang Kebakaran Rubber</t>
  </si>
  <si>
    <t>02.08.01.01.23.122</t>
  </si>
  <si>
    <t>Micro Motor HandPiece</t>
  </si>
  <si>
    <t>STRONG</t>
  </si>
  <si>
    <t>02.06.02.07.02.30</t>
  </si>
  <si>
    <t>02.08.01.01.23.123</t>
  </si>
  <si>
    <t>Ovens FN 032 ex NUVE</t>
  </si>
  <si>
    <t>02.06.02.07.02.32</t>
  </si>
  <si>
    <t>Zibus Besar</t>
  </si>
  <si>
    <t>02.08.01.01.23.124</t>
  </si>
  <si>
    <t>Medicine Trolley</t>
  </si>
  <si>
    <t>Fyrom</t>
  </si>
  <si>
    <t>02.06.02.07.02.33</t>
  </si>
  <si>
    <t>Zibus Kecil</t>
  </si>
  <si>
    <t>02.08.01.01.23.125</t>
  </si>
  <si>
    <t>02.06.02.07.02.34</t>
  </si>
  <si>
    <t>APAR CO2</t>
  </si>
  <si>
    <t>Uk. 3 Kg</t>
  </si>
  <si>
    <t>02.06.02.07.21</t>
  </si>
  <si>
    <t xml:space="preserve">Nozzle Foam </t>
  </si>
  <si>
    <t>Emergency Trolley</t>
  </si>
  <si>
    <t>D&amp;V</t>
  </si>
  <si>
    <t>02.06.03</t>
  </si>
  <si>
    <t>Komputer</t>
  </si>
  <si>
    <t>02.08.01.02</t>
  </si>
  <si>
    <t>Alat Kedokteran Gigi</t>
  </si>
  <si>
    <t>02.06.03.01</t>
  </si>
  <si>
    <t>Komputer Unit/Jaringan</t>
  </si>
  <si>
    <t>02.08.01.02.01</t>
  </si>
  <si>
    <t>Dental Chair</t>
  </si>
  <si>
    <t>02.06.03.01.01</t>
  </si>
  <si>
    <t>Mainframe</t>
  </si>
  <si>
    <t>02.08.01.02.02</t>
  </si>
  <si>
    <t>02.06.03.01.02</t>
  </si>
  <si>
    <t>Mini Komputer</t>
  </si>
  <si>
    <t>02.08.01.02.03</t>
  </si>
  <si>
    <t>Hand Piece Burs</t>
  </si>
  <si>
    <t>02.06.03.01.03</t>
  </si>
  <si>
    <t>Local Area Network (Lan)</t>
  </si>
  <si>
    <t>02.08.01.02.04</t>
  </si>
  <si>
    <t>Alat Kedokteran Gigi Lainnya</t>
  </si>
  <si>
    <t>02.08.01.02.04.01</t>
  </si>
  <si>
    <t>Anasir Gigi Anterior</t>
  </si>
  <si>
    <t>02.06.03.01.03.02</t>
  </si>
  <si>
    <t>Network Tester</t>
  </si>
  <si>
    <t>Fluke Microscanner2 Profesional Kit (MS2-KIT)</t>
  </si>
  <si>
    <t>02.08.01.02.04.02</t>
  </si>
  <si>
    <t xml:space="preserve">Anasir Gigi Posterior </t>
  </si>
  <si>
    <t>02.06.03.01.04</t>
  </si>
  <si>
    <t>02.08.01.02.04.03</t>
  </si>
  <si>
    <t>Internet</t>
  </si>
  <si>
    <t>Endo Motor Machine</t>
  </si>
  <si>
    <t>Dentsply</t>
  </si>
  <si>
    <t>02.06.03.02</t>
  </si>
  <si>
    <t>Personal Komputer</t>
  </si>
  <si>
    <t>02.08.01.02.04.04</t>
  </si>
  <si>
    <t>Endo Activator</t>
  </si>
  <si>
    <t>02.08.01.02.04.05</t>
  </si>
  <si>
    <t>Endo Tip</t>
  </si>
  <si>
    <t>02.06.03.02.01</t>
  </si>
  <si>
    <t>PC. Unit</t>
  </si>
  <si>
    <t>02.08.01.02.04.06</t>
  </si>
  <si>
    <t>Jarum Irigasi</t>
  </si>
  <si>
    <t>Trancodent</t>
  </si>
  <si>
    <t>02.06.03.02.01.01</t>
  </si>
  <si>
    <t>Komputer PC</t>
  </si>
  <si>
    <t>Lenovo B350</t>
  </si>
  <si>
    <t>02.08.01.02.04.07</t>
  </si>
  <si>
    <t>Citoject</t>
  </si>
  <si>
    <t>Heraus</t>
  </si>
  <si>
    <t>02.06.03.02.01.02</t>
  </si>
  <si>
    <t>Lenovo Flex</t>
  </si>
  <si>
    <t xml:space="preserve"> Minimal Core I5</t>
  </si>
  <si>
    <t>02.08.01.02.04.08</t>
  </si>
  <si>
    <t>Excavator Berujung Dua Sedang</t>
  </si>
  <si>
    <t>02.06.03.02.01.03</t>
  </si>
  <si>
    <t>Lenovo Horizon</t>
  </si>
  <si>
    <t>02.08.01.02.04.09</t>
  </si>
  <si>
    <t>Excavator Berujung Dua Kecil</t>
  </si>
  <si>
    <t>02.06.03.02.01.04</t>
  </si>
  <si>
    <t>Komputer Touch Screen</t>
  </si>
  <si>
    <t>Lenovo</t>
  </si>
  <si>
    <t xml:space="preserve"> 20 inchi</t>
  </si>
  <si>
    <t>02.08.01.02.04.10</t>
  </si>
  <si>
    <t>Kaca Mulut</t>
  </si>
  <si>
    <t>02.06.03.02.01.05</t>
  </si>
  <si>
    <t>Mini PC</t>
  </si>
  <si>
    <t>02.08.01.02.04.11</t>
  </si>
  <si>
    <t>Dappen Glass</t>
  </si>
  <si>
    <t>02.06.03.02.02</t>
  </si>
  <si>
    <t>Laptop</t>
  </si>
  <si>
    <t>02.08.01.02.04.12</t>
  </si>
  <si>
    <t>Bak Instrumen Dengan Tutup</t>
  </si>
  <si>
    <t>02.06.03.02.02.01</t>
  </si>
  <si>
    <t>LAPTOP BOOK FLIP</t>
  </si>
  <si>
    <t>02.08.01.02.04.13</t>
  </si>
  <si>
    <t>Tang Cabut Gigi</t>
  </si>
  <si>
    <t>02.06.03.02.03</t>
  </si>
  <si>
    <t>Notebook</t>
  </si>
  <si>
    <t>02.08.01.04</t>
  </si>
  <si>
    <t>Alat Kedokteran Mata</t>
  </si>
  <si>
    <t>02.06.03.02.03.01</t>
  </si>
  <si>
    <t>Lenovo G410</t>
  </si>
  <si>
    <t>02.08.01.04.01</t>
  </si>
  <si>
    <t>Min Core i5</t>
  </si>
  <si>
    <t>Alat Kedokteran Mata Lainnya</t>
  </si>
  <si>
    <t>02.08.01.05</t>
  </si>
  <si>
    <t>02.06.03.02.03.03</t>
  </si>
  <si>
    <t>Alat Kedokteran T.H.T</t>
  </si>
  <si>
    <t>Lenovo G40 - 70</t>
  </si>
  <si>
    <t>Core i7 8 Gb (6GPA)</t>
  </si>
  <si>
    <t>02.08.01.05.01</t>
  </si>
  <si>
    <t>Alat Kedokteran T.H.T Lainnya</t>
  </si>
  <si>
    <t>02.06.03.02.03.04</t>
  </si>
  <si>
    <t>Processor 2 GHz 14 Inchi</t>
  </si>
  <si>
    <t>02.08.01.05.01.01</t>
  </si>
  <si>
    <t>THT SET</t>
  </si>
  <si>
    <t>02.06.03.02.03.05</t>
  </si>
  <si>
    <t>Notebook Gaming</t>
  </si>
  <si>
    <t>32GB DDR4 17.3 Inchi</t>
  </si>
  <si>
    <t>02.08.01.05.01.02</t>
  </si>
  <si>
    <t>FESS Instrument Set</t>
  </si>
  <si>
    <t>Karl Storz</t>
  </si>
  <si>
    <t>02.06.03.03</t>
  </si>
  <si>
    <t>Peralatan Komputer Mainframe</t>
  </si>
  <si>
    <t>02.08.01.06</t>
  </si>
  <si>
    <t>Alat Rontgen</t>
  </si>
  <si>
    <t>02.06.03.03.01</t>
  </si>
  <si>
    <t>Hard Disk</t>
  </si>
  <si>
    <t>02.08.01.06.01</t>
  </si>
  <si>
    <t>02.06.03.03.01.01</t>
  </si>
  <si>
    <t xml:space="preserve">Hard Disk External </t>
  </si>
  <si>
    <t xml:space="preserve"> 1 TB</t>
  </si>
  <si>
    <t>02.08.01.07</t>
  </si>
  <si>
    <t>Alat Farmasi</t>
  </si>
  <si>
    <t>02.06.03.03.01.02</t>
  </si>
  <si>
    <t>Hard Disk External</t>
  </si>
  <si>
    <t xml:space="preserve"> 2 TB</t>
  </si>
  <si>
    <t>02.08.01.08</t>
  </si>
  <si>
    <t>Alat Kedokteran Bedah</t>
  </si>
  <si>
    <t>02.06.03.03.01.03</t>
  </si>
  <si>
    <t>02.08.01.08.01</t>
  </si>
  <si>
    <t>Infusion Pump</t>
  </si>
  <si>
    <t>Seagate</t>
  </si>
  <si>
    <t xml:space="preserve"> 3 TB</t>
  </si>
  <si>
    <t>02.08.01.08.02</t>
  </si>
  <si>
    <t>Alat Kedokteran Bedah Lainnya</t>
  </si>
  <si>
    <t>02.08.01.08.02.01</t>
  </si>
  <si>
    <t>Minor Set</t>
  </si>
  <si>
    <t>02.06.03.03.01.04</t>
  </si>
  <si>
    <t xml:space="preserve"> 4 TB</t>
  </si>
  <si>
    <t>02.08.01.08.02.02</t>
  </si>
  <si>
    <t>Metzenbaum</t>
  </si>
  <si>
    <t>02.06.03.03.01.05</t>
  </si>
  <si>
    <t>Hard Disk Internal</t>
  </si>
  <si>
    <t>02.08.01.08.02.03</t>
  </si>
  <si>
    <t>Hand Plating Complete System</t>
  </si>
  <si>
    <t>OsteoMed</t>
  </si>
  <si>
    <t>02.06.03.03.01.06</t>
  </si>
  <si>
    <t>WD Caviar</t>
  </si>
  <si>
    <t>02.08.01.08.02.05</t>
  </si>
  <si>
    <t>Cutting Plier</t>
  </si>
  <si>
    <t>Synthes</t>
  </si>
  <si>
    <t>02.06.03.03.01.07</t>
  </si>
  <si>
    <t>WDC Sata</t>
  </si>
  <si>
    <t>02.08.01.08.02.06</t>
  </si>
  <si>
    <t>Bending Press</t>
  </si>
  <si>
    <t>02.08.01.08.02.07</t>
  </si>
  <si>
    <t>02.06.03.03.01.08</t>
  </si>
  <si>
    <t>Large Fragment System</t>
  </si>
  <si>
    <t>Seagate Sata</t>
  </si>
  <si>
    <t>02.08.01.08.02.09</t>
  </si>
  <si>
    <t>Pelvis Clamp</t>
  </si>
  <si>
    <t>02.06.03.03.01.09</t>
  </si>
  <si>
    <t xml:space="preserve"> 500 GB </t>
  </si>
  <si>
    <t>02.08.01.08.02.10</t>
  </si>
  <si>
    <t>Small Fragment System</t>
  </si>
  <si>
    <t>02.06.03.03.01.10</t>
  </si>
  <si>
    <t>Hardisk Server</t>
  </si>
  <si>
    <t>02.08.01.08.02.11</t>
  </si>
  <si>
    <t>Varicose Vein Stripping Set</t>
  </si>
  <si>
    <t>02.08.01.08.02.12</t>
  </si>
  <si>
    <t>02.06.03.03.01.11</t>
  </si>
  <si>
    <t>Small Bone Hand And Mandibula Reconstruction Instrument</t>
  </si>
  <si>
    <t>Storage Hardisk</t>
  </si>
  <si>
    <t>02.08.01.08.02.13</t>
  </si>
  <si>
    <t>Orthopaedic Hand Plating System</t>
  </si>
  <si>
    <t>02.06.03.03.01.12</t>
  </si>
  <si>
    <t>Hardisk Server SAS 2.5in</t>
  </si>
  <si>
    <t>IBM / Lenovo</t>
  </si>
  <si>
    <t>1.2TB SAS 2.5 Inch</t>
  </si>
  <si>
    <t>02.08.01.08.02.14</t>
  </si>
  <si>
    <t>Arthroscopy Shoulder Set</t>
  </si>
  <si>
    <t>02.06.03.03.01.13</t>
  </si>
  <si>
    <t xml:space="preserve">Hardisk Internal 3.5" </t>
  </si>
  <si>
    <t>Western Digital Se 4TB-WD4000F9YZ</t>
  </si>
  <si>
    <t>4 TB</t>
  </si>
  <si>
    <t>02.08.01.08.02.15</t>
  </si>
  <si>
    <t>Burn Unit</t>
  </si>
  <si>
    <t>Campuran</t>
  </si>
  <si>
    <t>02.06.03.03.01.14</t>
  </si>
  <si>
    <t>Hardisk Storage</t>
  </si>
  <si>
    <t>IBM SAS 900GB</t>
  </si>
  <si>
    <t>02.08.01.08.02.16</t>
  </si>
  <si>
    <t>Cuff Inflator</t>
  </si>
  <si>
    <t>02.06.03.03.01.15</t>
  </si>
  <si>
    <t>Hardisk Storage Server 2TB</t>
  </si>
  <si>
    <t>02.08.01.09</t>
  </si>
  <si>
    <t>IBM 2TB 3.5in 7.2K 6Gbps SS SATA HDD</t>
  </si>
  <si>
    <t>Alat Kesehatan Kebidanan dan Penyakit Kandungan</t>
  </si>
  <si>
    <t>02.08.01.09.01</t>
  </si>
  <si>
    <t>02.06.03.03.01.16</t>
  </si>
  <si>
    <t>Harddisk Storage Blade</t>
  </si>
  <si>
    <t>02.08.01.09.01.01</t>
  </si>
  <si>
    <t>02.06.03.03.01.17</t>
  </si>
  <si>
    <t>Aritimer</t>
  </si>
  <si>
    <t>Harddisk Dock Unit</t>
  </si>
  <si>
    <t>02.08.01.09.01.02</t>
  </si>
  <si>
    <t>Fetal Stetoskop</t>
  </si>
  <si>
    <t>02.06.03.03.01.18</t>
  </si>
  <si>
    <t>Harddisk SSD</t>
  </si>
  <si>
    <t xml:space="preserve">  250Gb</t>
  </si>
  <si>
    <t>02.08.01.09.01.03</t>
  </si>
  <si>
    <t>Speculum Vagina</t>
  </si>
  <si>
    <t>02.06.03.03.01.19</t>
  </si>
  <si>
    <t>500 GB</t>
  </si>
  <si>
    <t>02.08.01.09.01.04</t>
  </si>
  <si>
    <t>Fetal Doppler</t>
  </si>
  <si>
    <t>Medgyn</t>
  </si>
  <si>
    <t>SD 6 Wireless</t>
  </si>
  <si>
    <t>02.06.03.03.02</t>
  </si>
  <si>
    <t>Memory DDRAM</t>
  </si>
  <si>
    <t>02.08.01.09.01.05</t>
  </si>
  <si>
    <t>Gynecology Table</t>
  </si>
  <si>
    <t>GEA Gynecology</t>
  </si>
  <si>
    <t>02.06.03.03.02.01</t>
  </si>
  <si>
    <t>Memory Desktop DDR3</t>
  </si>
  <si>
    <t>02.06.03.03.02.02</t>
  </si>
  <si>
    <t>02.08.01.10</t>
  </si>
  <si>
    <t>Memory Desktop DDR2</t>
  </si>
  <si>
    <t>Alat Kedokteran Bagian Penyakit Dalam</t>
  </si>
  <si>
    <t>02.06.03.03.03</t>
  </si>
  <si>
    <t>Memory SD Card / MMC / Xd</t>
  </si>
  <si>
    <t>02.08.01.10.01</t>
  </si>
  <si>
    <t>Blanket Hypothermia</t>
  </si>
  <si>
    <t>02.06.03.03.03.01</t>
  </si>
  <si>
    <t>Memory SD Card</t>
  </si>
  <si>
    <t>Sandisk</t>
  </si>
  <si>
    <t xml:space="preserve"> 4 GB</t>
  </si>
  <si>
    <t>02.08.01.11</t>
  </si>
  <si>
    <t>Mortuary</t>
  </si>
  <si>
    <t>02.08.01.12</t>
  </si>
  <si>
    <t>Alat Kesehatan Anak</t>
  </si>
  <si>
    <t>02.06.03.03.03.02</t>
  </si>
  <si>
    <t xml:space="preserve"> 8 GB</t>
  </si>
  <si>
    <t>02.08.01.12.01</t>
  </si>
  <si>
    <t>02.06.03.03.03.03</t>
  </si>
  <si>
    <t xml:space="preserve"> 16 GB</t>
  </si>
  <si>
    <t>02.08.01.12.01.01</t>
  </si>
  <si>
    <t>Box Bayi</t>
  </si>
  <si>
    <t>02.06.03.03.03.04</t>
  </si>
  <si>
    <t xml:space="preserve"> 32 GB</t>
  </si>
  <si>
    <t>02.08.01.12.01.02</t>
  </si>
  <si>
    <t>Infant Incubator</t>
  </si>
  <si>
    <t>Nakamura / H - 2000 LCS - ICU</t>
  </si>
  <si>
    <t>02.06.03.03.03.05</t>
  </si>
  <si>
    <t>Memory CF</t>
  </si>
  <si>
    <t>02.08.01.12.01.03</t>
  </si>
  <si>
    <t>Atom Incu I</t>
  </si>
  <si>
    <t>With O2 Control</t>
  </si>
  <si>
    <t>02.06.03.03.03.06</t>
  </si>
  <si>
    <t>Sandisk Extreme</t>
  </si>
  <si>
    <t>02.08.01.13</t>
  </si>
  <si>
    <t>Poliklinik Set</t>
  </si>
  <si>
    <t>02.06.03.03.03.07</t>
  </si>
  <si>
    <t>02.08.01.14</t>
  </si>
  <si>
    <t>Penderita Cacat Tubuh</t>
  </si>
  <si>
    <t>02.06.03.03.03.08</t>
  </si>
  <si>
    <t>02.08.01.15</t>
  </si>
  <si>
    <t>Alat Kedokteran Neurologi(Syaraf)</t>
  </si>
  <si>
    <t>02.06.03.03.03.09</t>
  </si>
  <si>
    <t>Memory Micro SD</t>
  </si>
  <si>
    <t>02.08.01.15.01</t>
  </si>
  <si>
    <t xml:space="preserve"> 64 GB</t>
  </si>
  <si>
    <t>Transcranial Doppler</t>
  </si>
  <si>
    <t>02.08.01.16</t>
  </si>
  <si>
    <t>02.06.03.03.04</t>
  </si>
  <si>
    <t>Processor</t>
  </si>
  <si>
    <t>Alat Kedokteran Jantung</t>
  </si>
  <si>
    <t>02.06.03.03.05</t>
  </si>
  <si>
    <t>Video Graphic Adapter (VGA)</t>
  </si>
  <si>
    <t>02.08.01.16.01</t>
  </si>
  <si>
    <t>Treadmill Exercise Test</t>
  </si>
  <si>
    <t>02.06.03.03.05.01</t>
  </si>
  <si>
    <t>02.08.01.16.02</t>
  </si>
  <si>
    <t>Digital Alliance</t>
  </si>
  <si>
    <t xml:space="preserve">  2 GB DDR3</t>
  </si>
  <si>
    <t>ECG</t>
  </si>
  <si>
    <t>Stent Jantung</t>
  </si>
  <si>
    <t>02.06.03.03.05.02</t>
  </si>
  <si>
    <t xml:space="preserve">  1 GB DDR3</t>
  </si>
  <si>
    <t>02.06.03.03.05.03</t>
  </si>
  <si>
    <t>02.08.01.16.03</t>
  </si>
  <si>
    <t>VGA Spliter</t>
  </si>
  <si>
    <t>Alat Kedokteran Jantung Lainnya</t>
  </si>
  <si>
    <t>4 Port</t>
  </si>
  <si>
    <t>02.08.01.16.03.01</t>
  </si>
  <si>
    <t>Echocardiography</t>
  </si>
  <si>
    <t>Philips</t>
  </si>
  <si>
    <t>02.06.03.03.05.04</t>
  </si>
  <si>
    <t>8 Port</t>
  </si>
  <si>
    <t>02.08.01.16.03.02</t>
  </si>
  <si>
    <t xml:space="preserve">Defibrilator For CPR </t>
  </si>
  <si>
    <t>E Series</t>
  </si>
  <si>
    <t>02.06.03.03.05.05</t>
  </si>
  <si>
    <t>VGA Card 4 Port HDMI Output</t>
  </si>
  <si>
    <t>02.08.01.16.03.03</t>
  </si>
  <si>
    <t>Vascular Dopler</t>
  </si>
  <si>
    <t>Summit</t>
  </si>
  <si>
    <t>02.06.03.04</t>
  </si>
  <si>
    <t>Peralatan Mini Komputer</t>
  </si>
  <si>
    <t>02.08.01.17</t>
  </si>
  <si>
    <t>Alat Kedokteran Nuklir</t>
  </si>
  <si>
    <t>02.06.03.05</t>
  </si>
  <si>
    <t>Peralatan Personal Komputer</t>
  </si>
  <si>
    <t>02.08.01.18</t>
  </si>
  <si>
    <t>Alat Kedokteran Radiologi</t>
  </si>
  <si>
    <t>02.06.03.05.01</t>
  </si>
  <si>
    <t>CPU</t>
  </si>
  <si>
    <t>02.08.01.18.01</t>
  </si>
  <si>
    <t>Alat Kedokteran Radiologi Lainnya</t>
  </si>
  <si>
    <t>02.06.03.05.02</t>
  </si>
  <si>
    <t>Monitor</t>
  </si>
  <si>
    <t>02.08.01.18.01.01</t>
  </si>
  <si>
    <t>Mammo Cassette</t>
  </si>
  <si>
    <t>Carestream</t>
  </si>
  <si>
    <t>02.08.01.18.01.02</t>
  </si>
  <si>
    <t>C-arm</t>
  </si>
  <si>
    <t>Siemens</t>
  </si>
  <si>
    <t>02.06.03.05.02.01</t>
  </si>
  <si>
    <t>Monitor LED</t>
  </si>
  <si>
    <t xml:space="preserve"> 20 Inchi</t>
  </si>
  <si>
    <t>02.08.01.18.01.03</t>
  </si>
  <si>
    <t>Probe 4D Echocardiography Siemens</t>
  </si>
  <si>
    <t>02.06.03.05.02.02</t>
  </si>
  <si>
    <t xml:space="preserve">  27 inch</t>
  </si>
  <si>
    <t>02.08.01.18.01.04</t>
  </si>
  <si>
    <t>Vest Dan Skirt Full Protection</t>
  </si>
  <si>
    <t>DIPA</t>
  </si>
  <si>
    <t>02.06.03.05.02.03</t>
  </si>
  <si>
    <t>02.08.01.18.01.05</t>
  </si>
  <si>
    <t>Solid Panel Mobile Curtain</t>
  </si>
  <si>
    <t>02.06.03.05.03</t>
  </si>
  <si>
    <t>Printer</t>
  </si>
  <si>
    <t>02.08.01.18.01.06</t>
  </si>
  <si>
    <t>4D Transducer</t>
  </si>
  <si>
    <t>02.06.03.05.03.01</t>
  </si>
  <si>
    <t xml:space="preserve">Printer Scanner Inkjet Colour </t>
  </si>
  <si>
    <t>02.08.01.18.01.07</t>
  </si>
  <si>
    <t>Linear Tranducer</t>
  </si>
  <si>
    <t>02.06.03.05.03.02</t>
  </si>
  <si>
    <t>Printer Laserjet Black</t>
  </si>
  <si>
    <t>DocuPrint</t>
  </si>
  <si>
    <t>02.08.01.19</t>
  </si>
  <si>
    <t>Alat Kedokteran Kulit Dan Kelamin</t>
  </si>
  <si>
    <t>02.06.03.05.03.03</t>
  </si>
  <si>
    <t>Printer ID Card</t>
  </si>
  <si>
    <t>HiTi</t>
  </si>
  <si>
    <t>02.08.01.19.01</t>
  </si>
  <si>
    <t>Alat Kedokteran Kulit Dan Kelamin Lainnya</t>
  </si>
  <si>
    <t>02.08.01.19.01.01</t>
  </si>
  <si>
    <t>02.06.03.05.03.04</t>
  </si>
  <si>
    <t>Printer Warna</t>
  </si>
  <si>
    <t>Punch Biopsy</t>
  </si>
  <si>
    <t>Robins</t>
  </si>
  <si>
    <t>02.06.03.05.03.05</t>
  </si>
  <si>
    <t>02.08.01.19.01.02</t>
  </si>
  <si>
    <t>Printer DotMatrix</t>
  </si>
  <si>
    <t>YAG Dermatological Laser System</t>
  </si>
  <si>
    <t>Cutera</t>
  </si>
  <si>
    <t>02.08.01.20</t>
  </si>
  <si>
    <t>02.06.03.05.03.06</t>
  </si>
  <si>
    <t>Alat Kedokteran Gawat Darurat</t>
  </si>
  <si>
    <t>Alat Cetak Label Printer</t>
  </si>
  <si>
    <t>Epson Label Works LW-400 Label Printer</t>
  </si>
  <si>
    <t>02.08.01.20.01</t>
  </si>
  <si>
    <t>02.06.03.05.03.07</t>
  </si>
  <si>
    <t>Printer Laser A3 Colour</t>
  </si>
  <si>
    <t>Printer HP Laser Jet Pro 400 M435nw MFP (A3E42A)</t>
  </si>
  <si>
    <t>02.08.01.20.01.01</t>
  </si>
  <si>
    <t>Brankard Ambulance</t>
  </si>
  <si>
    <t>Ferniflex</t>
  </si>
  <si>
    <t>02.06.03.05.03.08</t>
  </si>
  <si>
    <t>Printer DotMatrix Uk. Double Folio</t>
  </si>
  <si>
    <t>02.08.01.20.01.02</t>
  </si>
  <si>
    <t>Mechanical CPR</t>
  </si>
  <si>
    <t>Zoll Medical</t>
  </si>
  <si>
    <t>02.06.03.05.03.09</t>
  </si>
  <si>
    <t>Printer Thermal</t>
  </si>
  <si>
    <t>02.08.01.20.01.03</t>
  </si>
  <si>
    <t>Delivery Bed</t>
  </si>
  <si>
    <t>Paramount</t>
  </si>
  <si>
    <t>02.08.01.21</t>
  </si>
  <si>
    <t>02.06.03.05.03.10</t>
  </si>
  <si>
    <t>Alat Kedokteran Jiwa</t>
  </si>
  <si>
    <t>Printer Tiket Non Thermal</t>
  </si>
  <si>
    <t>02.08.01.21.01</t>
  </si>
  <si>
    <t>EEG</t>
  </si>
  <si>
    <t>02.06.03.05.03.11</t>
  </si>
  <si>
    <t>Printer KTP-el</t>
  </si>
  <si>
    <t>02.08.01.21.02</t>
  </si>
  <si>
    <t>EMG</t>
  </si>
  <si>
    <t>02.08.01.21.03</t>
  </si>
  <si>
    <t>02.06.03.05.03.12</t>
  </si>
  <si>
    <t>Electro Shock Therapy</t>
  </si>
  <si>
    <t>Printer DotMatrix Uk. Folio</t>
  </si>
  <si>
    <t>02.08.01.22</t>
  </si>
  <si>
    <t>Alat Kedokteran Hewan</t>
  </si>
  <si>
    <t>02.06.03.05.03.13</t>
  </si>
  <si>
    <t>Print Server</t>
  </si>
  <si>
    <t>02.06.03.05.03.14</t>
  </si>
  <si>
    <t>Printer Inkjet Pro</t>
  </si>
  <si>
    <t>02.08.01.22.01</t>
  </si>
  <si>
    <t>Arteri Klem (Kocher)</t>
  </si>
  <si>
    <t>02.06.03.05.03.15</t>
  </si>
  <si>
    <t>Printer Laserjet Colour</t>
  </si>
  <si>
    <t>02.08.01.22.02</t>
  </si>
  <si>
    <t>Benang Bedah Absorbsi</t>
  </si>
  <si>
    <t>HP Pro M477 Multi Fungsi</t>
  </si>
  <si>
    <t>02.08.01.22.03</t>
  </si>
  <si>
    <t>Benang Bedah Non Absorbsi</t>
  </si>
  <si>
    <t>02.06.03.05.03.16</t>
  </si>
  <si>
    <t>Printer Scanner A3</t>
  </si>
  <si>
    <t>Brother MFC-3520</t>
  </si>
  <si>
    <t>MFC-3520</t>
  </si>
  <si>
    <t>02.08.01.22.04</t>
  </si>
  <si>
    <t>Blade</t>
  </si>
  <si>
    <t>Isi 100</t>
  </si>
  <si>
    <t>02.06.03.05.03.17</t>
  </si>
  <si>
    <t>Printer Scanner Laserjet Colour</t>
  </si>
  <si>
    <t>HP</t>
  </si>
  <si>
    <t>M177fw MFP CZ 165 A</t>
  </si>
  <si>
    <t>02.08.01.22.05</t>
  </si>
  <si>
    <t>Bunsen</t>
  </si>
  <si>
    <t>02.06.03.05.04</t>
  </si>
  <si>
    <t>Scanner</t>
  </si>
  <si>
    <t>02.08.01.22.06</t>
  </si>
  <si>
    <t>Cawan Petridis</t>
  </si>
  <si>
    <t>02.06.03.05.04.01</t>
  </si>
  <si>
    <t>02.08.01.22.07</t>
  </si>
  <si>
    <t>Grouf Director (Alat Pembuka Perut)</t>
  </si>
  <si>
    <t>02.08.01.22.08</t>
  </si>
  <si>
    <t>Gunting Verban</t>
  </si>
  <si>
    <t>02.06.03.05.04.02</t>
  </si>
  <si>
    <t>Scanner Barcode</t>
  </si>
  <si>
    <t>02.08.01.22.09</t>
  </si>
  <si>
    <t>I.V Cateter 22G</t>
  </si>
  <si>
    <t>02.06.03.05.04.03</t>
  </si>
  <si>
    <t>Scanner Duplex</t>
  </si>
  <si>
    <t>02.08.01.22.10</t>
  </si>
  <si>
    <t>Jarum</t>
  </si>
  <si>
    <t>18 G</t>
  </si>
  <si>
    <t>02.06.03.05.04.04</t>
  </si>
  <si>
    <t>Fujitsu Scanner (fi-6110)</t>
  </si>
  <si>
    <t>ADF</t>
  </si>
  <si>
    <t>02.08.01.22.11</t>
  </si>
  <si>
    <t>23 G X 1.1/4</t>
  </si>
  <si>
    <t>02.06.03.05.04.05</t>
  </si>
  <si>
    <t>Iris Scanner</t>
  </si>
  <si>
    <t>02.08.01.22.12</t>
  </si>
  <si>
    <t>Jarum Jahit , Lengkung, Penampang Bulat</t>
  </si>
  <si>
    <t>02.08.01.22.13</t>
  </si>
  <si>
    <t>Jarum Jahit , Lengkung, Penampang Segitiga</t>
  </si>
  <si>
    <t>02.06.03.05.04.06</t>
  </si>
  <si>
    <t>Fingerprint Scanner</t>
  </si>
  <si>
    <t>02.08.01.22.14</t>
  </si>
  <si>
    <t>Needle Holder</t>
  </si>
  <si>
    <t>02.06.03.05.04.07</t>
  </si>
  <si>
    <t>SCANNER A0</t>
  </si>
  <si>
    <t>Contex</t>
  </si>
  <si>
    <t>Maximum Resolution 9600dpi,Maximum Scan Width 44in. (1118 Mm),Weight &amp; Dimensions 27 Kg, LxWxH 53.1 X 18.9 X 6.3 Inches (135.0 X 48.0 X 16.1 Cm)</t>
  </si>
  <si>
    <t>02.08.01.22.15</t>
  </si>
  <si>
    <t>Pinset Anatomis (Hewan)</t>
  </si>
  <si>
    <t>02.06.03.05.04.08</t>
  </si>
  <si>
    <t>SCANNER</t>
  </si>
  <si>
    <t>02.08.01.22.16</t>
  </si>
  <si>
    <t>Retractor</t>
  </si>
  <si>
    <t>02.06.03.05.04.09</t>
  </si>
  <si>
    <t>02.08.01.22.17</t>
  </si>
  <si>
    <t>Selang Infus</t>
  </si>
  <si>
    <t>A3 Colour, 600 Dpi, 35 Ppm, ADF</t>
  </si>
  <si>
    <t>02.06.03.05.05</t>
  </si>
  <si>
    <t>02.08.01.22.18</t>
  </si>
  <si>
    <t>Plotter</t>
  </si>
  <si>
    <t>Senter / Pen Light</t>
  </si>
  <si>
    <t>02.08.01.22.19</t>
  </si>
  <si>
    <t>02.06.03.05.05.01</t>
  </si>
  <si>
    <t>Staning Jar</t>
  </si>
  <si>
    <t>Print Head</t>
  </si>
  <si>
    <t>02.08.01.22.20</t>
  </si>
  <si>
    <t>Tomcat</t>
  </si>
  <si>
    <t>02.06.03.05.05.02</t>
  </si>
  <si>
    <t>Mainboard Plotter</t>
  </si>
  <si>
    <t>02.08.01.22.21</t>
  </si>
  <si>
    <t>Underpad (M)</t>
  </si>
  <si>
    <t>02.06.03.05.05.03</t>
  </si>
  <si>
    <t>02.08.01.22.22</t>
  </si>
  <si>
    <t>I.V Cateter</t>
  </si>
  <si>
    <t>24G</t>
  </si>
  <si>
    <t>02.06.03.05.06</t>
  </si>
  <si>
    <t>Viewer</t>
  </si>
  <si>
    <t>02.08.02</t>
  </si>
  <si>
    <t>Alat Kesehatan</t>
  </si>
  <si>
    <t>02.06.03.05.07</t>
  </si>
  <si>
    <t>External</t>
  </si>
  <si>
    <t>02.08.02.01</t>
  </si>
  <si>
    <t>Alat Kesehatan Perawatan</t>
  </si>
  <si>
    <t>02.06.03.05.08</t>
  </si>
  <si>
    <t>Digitzer</t>
  </si>
  <si>
    <t>02.08.02.01.01</t>
  </si>
  <si>
    <t>Nurse Set</t>
  </si>
  <si>
    <t>02.06.03.05.09</t>
  </si>
  <si>
    <t>Keyboard</t>
  </si>
  <si>
    <t>02.08.02.01.02</t>
  </si>
  <si>
    <t>Alat Kesehatan Perawatan Lainnya</t>
  </si>
  <si>
    <t>02.08.02.01.02.01</t>
  </si>
  <si>
    <t>Central Station Monitor</t>
  </si>
  <si>
    <t>02.06.03.05.09.01</t>
  </si>
  <si>
    <t>Keyboard &amp; Mouse wireless</t>
  </si>
  <si>
    <t>02.08.02.02</t>
  </si>
  <si>
    <t>Alat Kesehatan Rehabilitasi Medis</t>
  </si>
  <si>
    <t>02.06.03.05.10</t>
  </si>
  <si>
    <t>Modul</t>
  </si>
  <si>
    <t>02.08.02.02.01</t>
  </si>
  <si>
    <t>Alat Kesehatan Rehabilitasi Medis Lainnya</t>
  </si>
  <si>
    <t>02.06.03.05.10.01</t>
  </si>
  <si>
    <t>Modul Alat Uji</t>
  </si>
  <si>
    <t>02.08.02.03</t>
  </si>
  <si>
    <t>Alat Kesehatan Matra Laut</t>
  </si>
  <si>
    <t>02.06.03.05.11</t>
  </si>
  <si>
    <t>Flash Disk</t>
  </si>
  <si>
    <t>02.08.02.04</t>
  </si>
  <si>
    <t>Alat Kesehatan Matra Udara</t>
  </si>
  <si>
    <t>02.08.02.05</t>
  </si>
  <si>
    <t>Alat Kesehatan Kedokteran Kepolisian</t>
  </si>
  <si>
    <t>02.06.03.05.12</t>
  </si>
  <si>
    <t>02.08.02.06</t>
  </si>
  <si>
    <t>Peralatan Personal Komputer Lainnya</t>
  </si>
  <si>
    <t>Alat Kesehatan Olah Raga</t>
  </si>
  <si>
    <t>02.08.02.07</t>
  </si>
  <si>
    <t>Alat Kesehatan Lainnya</t>
  </si>
  <si>
    <t>02.06.03.05.12.01</t>
  </si>
  <si>
    <t>Mouse Optical USB</t>
  </si>
  <si>
    <t>Logitech</t>
  </si>
  <si>
    <t xml:space="preserve"> Standart kabel</t>
  </si>
  <si>
    <t>02.08.02.07.01</t>
  </si>
  <si>
    <t>02.06.03.05.12.02</t>
  </si>
  <si>
    <t>Votze</t>
  </si>
  <si>
    <t>Suction Portable</t>
  </si>
  <si>
    <t>02.06.03.05.12.04</t>
  </si>
  <si>
    <t>Monitor Touchscreen</t>
  </si>
  <si>
    <t xml:space="preserve"> 15 inchi</t>
  </si>
  <si>
    <t>02.08.02.07.02</t>
  </si>
  <si>
    <t>Oxygen Portable</t>
  </si>
  <si>
    <t>02.06.03.05.12.05</t>
  </si>
  <si>
    <t>Tablet PC</t>
  </si>
  <si>
    <t>02.08.02.07.03</t>
  </si>
  <si>
    <t>Regulator</t>
  </si>
  <si>
    <t>02.06.03.05.12.06</t>
  </si>
  <si>
    <t xml:space="preserve">Adaptor </t>
  </si>
  <si>
    <t xml:space="preserve"> USB mini 2 port nyala ~(1&amp;2A)</t>
  </si>
  <si>
    <t>02.08.02.07.04</t>
  </si>
  <si>
    <t>TensiMeter Clock</t>
  </si>
  <si>
    <t>02.06.03.05.12.07</t>
  </si>
  <si>
    <t>Profesional Pointer</t>
  </si>
  <si>
    <t>02.08.02.07.05</t>
  </si>
  <si>
    <t>Tandu</t>
  </si>
  <si>
    <t>02.06.03.05.12.08</t>
  </si>
  <si>
    <t>Barcode Reader</t>
  </si>
  <si>
    <t>02.08.02.07.06</t>
  </si>
  <si>
    <t>Dolpin Massage</t>
  </si>
  <si>
    <t>02.06.03.05.12.09</t>
  </si>
  <si>
    <t>Mouse</t>
  </si>
  <si>
    <t>02.08.02.07.07</t>
  </si>
  <si>
    <t>Elastic Bandage</t>
  </si>
  <si>
    <t xml:space="preserve">  7,5 cm</t>
  </si>
  <si>
    <t>02.06.03.05.12.10</t>
  </si>
  <si>
    <t>02.08.02.07.08</t>
  </si>
  <si>
    <t>Chip Xerox Phaser 3160N</t>
  </si>
  <si>
    <t>Pispot Plastik</t>
  </si>
  <si>
    <t>02.06.03.05.12.11</t>
  </si>
  <si>
    <t>Card Reader KTP-el</t>
  </si>
  <si>
    <t>02.08.02.07.09</t>
  </si>
  <si>
    <t>Kursi Roda</t>
  </si>
  <si>
    <t>02.06.03.06</t>
  </si>
  <si>
    <t>Peralatan Jaringan</t>
  </si>
  <si>
    <t>02.08.02.07.11</t>
  </si>
  <si>
    <t>Rak Micropipet</t>
  </si>
  <si>
    <t>02.06.03.06.01</t>
  </si>
  <si>
    <t>Server</t>
  </si>
  <si>
    <t>02.08.02.07.12</t>
  </si>
  <si>
    <t>Tourniquet</t>
  </si>
  <si>
    <t>02.06.03.06.01.01</t>
  </si>
  <si>
    <t>Rack Mount</t>
  </si>
  <si>
    <t>Fortuna</t>
  </si>
  <si>
    <t>02.08.02.07.14</t>
  </si>
  <si>
    <t>Psychiatric Bed</t>
  </si>
  <si>
    <t>02.06.03.06.01.02</t>
  </si>
  <si>
    <t>02.08.02.07.15</t>
  </si>
  <si>
    <t xml:space="preserve">Server </t>
  </si>
  <si>
    <t>Patient Bed 3 Crank</t>
  </si>
  <si>
    <t>02.08.02.07.16</t>
  </si>
  <si>
    <t>02.06.03.06.01.03</t>
  </si>
  <si>
    <t>Bed Side cabinet</t>
  </si>
  <si>
    <t>Fan Rack Server</t>
  </si>
  <si>
    <t>02.06.03.06.01.04</t>
  </si>
  <si>
    <t>Memory Server</t>
  </si>
  <si>
    <t>02.08.02.07.17</t>
  </si>
  <si>
    <t>Protapper</t>
  </si>
  <si>
    <t xml:space="preserve">  16 GB</t>
  </si>
  <si>
    <t>02.06.03.06.01.05</t>
  </si>
  <si>
    <t>02.08.02.07.18</t>
  </si>
  <si>
    <t xml:space="preserve">Disk Bay Server </t>
  </si>
  <si>
    <t>Tru-lab N</t>
  </si>
  <si>
    <t xml:space="preserve"> 6 x 5 ml</t>
  </si>
  <si>
    <t>02.06.03.06.01.06</t>
  </si>
  <si>
    <t>IBM</t>
  </si>
  <si>
    <t>02.08.02.07.19</t>
  </si>
  <si>
    <t>85W 2.4GHz</t>
  </si>
  <si>
    <t>Lidi Kapas</t>
  </si>
  <si>
    <t>02.06.03.06.01.07</t>
  </si>
  <si>
    <t>Server Rack 2U</t>
  </si>
  <si>
    <t>02.08.02.07.20</t>
  </si>
  <si>
    <t>Three Way Stopcock</t>
  </si>
  <si>
    <t>02.06.03.06.01.08</t>
  </si>
  <si>
    <t>Chassis Blade</t>
  </si>
  <si>
    <t>02.08.02.07.21</t>
  </si>
  <si>
    <t>Stomach Tube</t>
  </si>
  <si>
    <t>02.06.03.06.01.09</t>
  </si>
  <si>
    <t>Slot System Server Blade</t>
  </si>
  <si>
    <t>02.08.02.07.22</t>
  </si>
  <si>
    <t>USG Gel</t>
  </si>
  <si>
    <t>02.06.03.06.01.10</t>
  </si>
  <si>
    <t>Rack Server</t>
  </si>
  <si>
    <t>42U</t>
  </si>
  <si>
    <t>02.08.02.07.23</t>
  </si>
  <si>
    <t>Infus Set Anak</t>
  </si>
  <si>
    <t>02.06.03.06.01.11</t>
  </si>
  <si>
    <t>Chassis Storage</t>
  </si>
  <si>
    <t>02.08.02.07.24</t>
  </si>
  <si>
    <t>Infus Set Dewasa</t>
  </si>
  <si>
    <t>02.06.03.06.01.12</t>
  </si>
  <si>
    <t>Ekspansi Tambahan Storage</t>
  </si>
  <si>
    <t>02.08.02.07.25</t>
  </si>
  <si>
    <t>Mess</t>
  </si>
  <si>
    <t>02.06.03.06.01.13</t>
  </si>
  <si>
    <t>Rack Server Blade</t>
  </si>
  <si>
    <t>02.08.02.07.26</t>
  </si>
  <si>
    <t>Blood Set</t>
  </si>
  <si>
    <t>02.06.03.06.01.14</t>
  </si>
  <si>
    <t>Fan Server Blade</t>
  </si>
  <si>
    <t>02.08.02.07.27</t>
  </si>
  <si>
    <t>Bed Periksa</t>
  </si>
  <si>
    <t>02.06.03.06.01.15</t>
  </si>
  <si>
    <t>Cable Rack Server Blade</t>
  </si>
  <si>
    <t>02.08.02.07.28</t>
  </si>
  <si>
    <t>Needle Destroyer</t>
  </si>
  <si>
    <t>02.06.03.06.01.16</t>
  </si>
  <si>
    <t>Server Flex X240 Chassis 8721</t>
  </si>
  <si>
    <t>02.08.02.07.29</t>
  </si>
  <si>
    <t>Instrumen Trolley</t>
  </si>
  <si>
    <t>02.06.03.06.01.17</t>
  </si>
  <si>
    <t>Server Dual Xeon Custom</t>
  </si>
  <si>
    <t>02.08.02.07.30</t>
  </si>
  <si>
    <t>Instrumen Cabinet</t>
  </si>
  <si>
    <t>02.06.03.06.01.18</t>
  </si>
  <si>
    <t>Wallmount 8U</t>
  </si>
  <si>
    <t>02.08.02.07.31</t>
  </si>
  <si>
    <t>Brankar</t>
  </si>
  <si>
    <t>02.08.02.07.32</t>
  </si>
  <si>
    <t>02.06.03.06.01.19</t>
  </si>
  <si>
    <t>Storage Server</t>
  </si>
  <si>
    <t>02.08.02.07.33</t>
  </si>
  <si>
    <t>Hechting Set</t>
  </si>
  <si>
    <t>02.06.03.06.01.20</t>
  </si>
  <si>
    <t>Server Customize</t>
  </si>
  <si>
    <t>02.08.02.07.34</t>
  </si>
  <si>
    <t>Examination Lamp Halogen</t>
  </si>
  <si>
    <t>02.06.03.06.01.21</t>
  </si>
  <si>
    <t>Server Enterprise</t>
  </si>
  <si>
    <t>02.08.02.07.35</t>
  </si>
  <si>
    <t>Meja Ginekology</t>
  </si>
  <si>
    <t>02.06.03.06.02</t>
  </si>
  <si>
    <t>02.08.02.07.36</t>
  </si>
  <si>
    <t>Router</t>
  </si>
  <si>
    <t>Tabung O2 Besar + Trolly</t>
  </si>
  <si>
    <t>02.08.02.07.38</t>
  </si>
  <si>
    <t>Flow Meter (untuk IPAL)</t>
  </si>
  <si>
    <t>02.06.03.06.02.01</t>
  </si>
  <si>
    <t>Wireless Router</t>
  </si>
  <si>
    <t>02.08.02.07.39</t>
  </si>
  <si>
    <t>Extention Tube</t>
  </si>
  <si>
    <t>02.06.03.06.02.02</t>
  </si>
  <si>
    <t>Routerboard</t>
  </si>
  <si>
    <t>02.08.02.07.41</t>
  </si>
  <si>
    <t>Mukus Ekstraktor</t>
  </si>
  <si>
    <t>02.06.03.06.02.03</t>
  </si>
  <si>
    <t>Router Wireless Outdoor</t>
  </si>
  <si>
    <t>02.08.02.07.42</t>
  </si>
  <si>
    <t>Korentang Set</t>
  </si>
  <si>
    <t>02.06.03.06.02.04</t>
  </si>
  <si>
    <t xml:space="preserve">Router Board Min </t>
  </si>
  <si>
    <t>(680MHz,3port Eth, 3 Lot Mini PCI)</t>
  </si>
  <si>
    <t>02.08.02.07.43</t>
  </si>
  <si>
    <t>Alat Sterilisasi</t>
  </si>
  <si>
    <t>02.06.03.06.02.05</t>
  </si>
  <si>
    <t>Core Router</t>
  </si>
  <si>
    <t>02.08.02.07.44</t>
  </si>
  <si>
    <t>Tiang Infus</t>
  </si>
  <si>
    <t>02.06.03.06.02.06</t>
  </si>
  <si>
    <t>Router Wifi Indoor</t>
  </si>
  <si>
    <t>02.08.02.07.45</t>
  </si>
  <si>
    <t>Vaccine Refrigerator</t>
  </si>
  <si>
    <t>02.06.03.06.02.07</t>
  </si>
  <si>
    <t>Security Router</t>
  </si>
  <si>
    <t>02.06.03.06.02.08</t>
  </si>
  <si>
    <t>5 Port</t>
  </si>
  <si>
    <t>02.06.03.06.03</t>
  </si>
  <si>
    <t>Hub</t>
  </si>
  <si>
    <t>02.06.03.06.04</t>
  </si>
  <si>
    <t>Modem</t>
  </si>
  <si>
    <t>02.06.03.06.04.01</t>
  </si>
  <si>
    <t>Modem Internet</t>
  </si>
  <si>
    <t>02.06.03.06.04.02</t>
  </si>
  <si>
    <t>56K</t>
  </si>
  <si>
    <t>02.06.03.06.05</t>
  </si>
  <si>
    <t>Netware Interface External</t>
  </si>
  <si>
    <t>02.06.03.06.06</t>
  </si>
  <si>
    <t>Peralatan Jaringan Lainnya</t>
  </si>
  <si>
    <t>02.06.03.06.06.01</t>
  </si>
  <si>
    <t>LAN Tester</t>
  </si>
  <si>
    <t>02.06.03.06.06.02</t>
  </si>
  <si>
    <t>IP Phone</t>
  </si>
  <si>
    <t>ESCENE [ES620_P]</t>
  </si>
  <si>
    <t>02.06.03.06.06.03</t>
  </si>
  <si>
    <t>Outlet LAN</t>
  </si>
  <si>
    <t>ABB - AC331</t>
  </si>
  <si>
    <t>02.06.03.06.06.04</t>
  </si>
  <si>
    <t>Ethernet SFP</t>
  </si>
  <si>
    <t>02.06.03.06.06.05</t>
  </si>
  <si>
    <t>Ethernet card</t>
  </si>
  <si>
    <t>02.06.03.06.06.06</t>
  </si>
  <si>
    <t>Android TV BOX</t>
  </si>
  <si>
    <t>02.06.03.06.06.07</t>
  </si>
  <si>
    <t>Wireless N Access Point</t>
  </si>
  <si>
    <t>EnGenius</t>
  </si>
  <si>
    <t>802.11B/G/N, 300Mbps (2.4GHz)</t>
  </si>
  <si>
    <t>02.06.03.06.06.08</t>
  </si>
  <si>
    <t>Wireless LAN USB Adapter</t>
  </si>
  <si>
    <t>NetGear</t>
  </si>
  <si>
    <t>802.11B/G/N</t>
  </si>
  <si>
    <t>02.06.03.06.06.09</t>
  </si>
  <si>
    <t>Switch Layer 3</t>
  </si>
  <si>
    <t>Cisco</t>
  </si>
  <si>
    <t>Switch Managed Layer 3</t>
  </si>
  <si>
    <t>02.06.03.06.06.10</t>
  </si>
  <si>
    <t>Switch Managed</t>
  </si>
  <si>
    <t>Trended</t>
  </si>
  <si>
    <t>24 Port</t>
  </si>
  <si>
    <t>02.06.03.06.06.11</t>
  </si>
  <si>
    <t>Firewall Throughput</t>
  </si>
  <si>
    <t>Fortinet</t>
  </si>
  <si>
    <t>02.06.03.06.06.12</t>
  </si>
  <si>
    <t>RJ Connector</t>
  </si>
  <si>
    <t>02.06.03.06.06.13</t>
  </si>
  <si>
    <t>Network Cable Tester</t>
  </si>
  <si>
    <t>02.06.03.06.06.14</t>
  </si>
  <si>
    <t>Disk SAS Expander</t>
  </si>
  <si>
    <t>02.06.03.06.06.15</t>
  </si>
  <si>
    <t>Renewal Fortigate</t>
  </si>
  <si>
    <t>02.06.03.06.06.16</t>
  </si>
  <si>
    <t>Serial To Ethernet</t>
  </si>
  <si>
    <t>Moxa</t>
  </si>
  <si>
    <t>02.06.03.06.06.17</t>
  </si>
  <si>
    <t>SFP Single Mode</t>
  </si>
  <si>
    <t>1GB</t>
  </si>
  <si>
    <t>02.06.03.06.06.18</t>
  </si>
  <si>
    <t>10 GB</t>
  </si>
  <si>
    <t>02.06.03.06.06.19</t>
  </si>
  <si>
    <t>SFP Multi Mode</t>
  </si>
  <si>
    <t>02.06.03.06.06.20</t>
  </si>
  <si>
    <t>10GB</t>
  </si>
  <si>
    <t>02.06.03.06.06.21</t>
  </si>
  <si>
    <t>Modul Fortigate</t>
  </si>
  <si>
    <t>02.06.03.06.06.22</t>
  </si>
  <si>
    <t>SAS Expander Card</t>
  </si>
  <si>
    <t>02.06.03.06.06.23</t>
  </si>
  <si>
    <t>Faceplate 2-port &amp; Outbow Dos</t>
  </si>
  <si>
    <t>AMP</t>
  </si>
  <si>
    <t>02.06.03.06.06.24</t>
  </si>
  <si>
    <t>Connector RJ-45 CAT-6</t>
  </si>
  <si>
    <t>02.06.03.06.06.25</t>
  </si>
  <si>
    <t>Modular Plug</t>
  </si>
  <si>
    <t>RJ-45 Cat-6</t>
  </si>
  <si>
    <t>02.06.03.06.06.26</t>
  </si>
  <si>
    <t>Junction Box Besi</t>
  </si>
  <si>
    <t>Uk 50x40x20 Cm</t>
  </si>
  <si>
    <t>02.06.03.06.06.27</t>
  </si>
  <si>
    <t>Storage Data Server</t>
  </si>
  <si>
    <t>02.06.03.06.06.28</t>
  </si>
  <si>
    <t>Modular Plug Unshielded Solid Cat. 6</t>
  </si>
  <si>
    <t>02.06.03.06.07</t>
  </si>
  <si>
    <t>Switch</t>
  </si>
  <si>
    <t>02.06.03.06.07.01</t>
  </si>
  <si>
    <t>Switch Hub</t>
  </si>
  <si>
    <t>Tplink</t>
  </si>
  <si>
    <t xml:space="preserve"> 16 port</t>
  </si>
  <si>
    <t>02.06.03.06.07.02</t>
  </si>
  <si>
    <t xml:space="preserve"> 8 Port</t>
  </si>
  <si>
    <t>02.06.03.06.07.03</t>
  </si>
  <si>
    <t>Switched Rack</t>
  </si>
  <si>
    <t xml:space="preserve">  32A</t>
  </si>
  <si>
    <t>02.06.03.06.07.04</t>
  </si>
  <si>
    <t xml:space="preserve">  16A</t>
  </si>
  <si>
    <t>02.06.03.06.07.05</t>
  </si>
  <si>
    <t>02.06.03.06.07.06</t>
  </si>
  <si>
    <t>02.06.03.06.07.07</t>
  </si>
  <si>
    <t>16 Port</t>
  </si>
  <si>
    <t>02.06.03.06.07.08</t>
  </si>
  <si>
    <t>Switch Router</t>
  </si>
  <si>
    <t>02.06.03.06.07.09</t>
  </si>
  <si>
    <t>Ethernet Switch</t>
  </si>
  <si>
    <t>24 Port Gigabit</t>
  </si>
  <si>
    <t>02.06.03.06.08</t>
  </si>
  <si>
    <t>Modular Jack</t>
  </si>
  <si>
    <t>02.06.03.06.09</t>
  </si>
  <si>
    <t>Perangkat Pemeliharaan Jaringan</t>
  </si>
  <si>
    <t>02.06.03.06.09.01</t>
  </si>
  <si>
    <t>Connector RJ-45</t>
  </si>
  <si>
    <t>AMP CAT 5</t>
  </si>
  <si>
    <t xml:space="preserve"> CAT 5 dan CAT 6</t>
  </si>
  <si>
    <t>02.06.03.06.09.02</t>
  </si>
  <si>
    <t>UTP Cable</t>
  </si>
  <si>
    <t>02.06.03.06.09.03</t>
  </si>
  <si>
    <t xml:space="preserve">LAN Card </t>
  </si>
  <si>
    <t xml:space="preserve"> 10/100/1000 MB</t>
  </si>
  <si>
    <t>02.06.03.06.09.04</t>
  </si>
  <si>
    <t>Perbaikan Jaringan + Genset</t>
  </si>
  <si>
    <t>02.06.03.06.09.05</t>
  </si>
  <si>
    <t xml:space="preserve">Kabel Disk Bay Server </t>
  </si>
  <si>
    <t>02.06.03.06.09.06</t>
  </si>
  <si>
    <t>Pelindung Hardisk</t>
  </si>
  <si>
    <t>02.06.03.06.09.07</t>
  </si>
  <si>
    <t>Velcro Perekat</t>
  </si>
  <si>
    <t>02.06.03.06.09.08</t>
  </si>
  <si>
    <t>Back Up Data Dan Scan Virus (untuk Server BLH)</t>
  </si>
  <si>
    <t>02.06.03.06.09.09</t>
  </si>
  <si>
    <t>Crimping Tools</t>
  </si>
  <si>
    <t xml:space="preserve"> 10, 50 MM CCP</t>
  </si>
  <si>
    <t>02.06.03.06.09.10</t>
  </si>
  <si>
    <t>02.06.03.06.09.11</t>
  </si>
  <si>
    <t>02.06.03.06.09.12</t>
  </si>
  <si>
    <t>02.06.03.06.09.14</t>
  </si>
  <si>
    <t>Drop Core FO</t>
  </si>
  <si>
    <t>02.06.03.06.09.15</t>
  </si>
  <si>
    <t>Visual Fault Locator</t>
  </si>
  <si>
    <t>02.06.03.06.09.16</t>
  </si>
  <si>
    <t>Patch Cord</t>
  </si>
  <si>
    <t>3 M</t>
  </si>
  <si>
    <t>02.06.03.06.09.17</t>
  </si>
  <si>
    <t>Telp Digital KXDT 333 Operator</t>
  </si>
  <si>
    <t>02.06.03.06.09.18</t>
  </si>
  <si>
    <t>Caller ID PABX</t>
  </si>
  <si>
    <t>@8 Port</t>
  </si>
  <si>
    <t>02.06.03.06.09.19</t>
  </si>
  <si>
    <t>LCOT Card KXTDA 6181</t>
  </si>
  <si>
    <t>02.06.03.06.09.20</t>
  </si>
  <si>
    <t>Jasa Perawatan PABX</t>
  </si>
  <si>
    <t>02.06.03.06.09.21</t>
  </si>
  <si>
    <t>Patch Panel</t>
  </si>
  <si>
    <t>02.06.03.06.09.22</t>
  </si>
  <si>
    <t>Railkit UPS</t>
  </si>
  <si>
    <t>02.06.03.06.09.23</t>
  </si>
  <si>
    <t>Subduct HDPE</t>
  </si>
  <si>
    <t>02.06.03.06.09.24</t>
  </si>
  <si>
    <t>Optical Terminal Box Enclosure 24 Port FC Style</t>
  </si>
  <si>
    <t>02.06.03.06.09.25</t>
  </si>
  <si>
    <t>Pigtail Fiber Optic Single Mode</t>
  </si>
  <si>
    <t>02.06.03.06.09.26</t>
  </si>
  <si>
    <t>24 Port CAT-6</t>
  </si>
  <si>
    <t>02.06.03.06.10</t>
  </si>
  <si>
    <t>Perangkat Security Jaringan</t>
  </si>
  <si>
    <t>02.06.03.06.10.01</t>
  </si>
  <si>
    <t>Dedicated Acces Point</t>
  </si>
  <si>
    <t>02.06.03.07</t>
  </si>
  <si>
    <t>Perangkat Software</t>
  </si>
  <si>
    <t>02.06.03.07.01.F</t>
  </si>
  <si>
    <t>Software Suara</t>
  </si>
  <si>
    <t>02.06.03.07.02</t>
  </si>
  <si>
    <t>Microsoft Office Standart 2013 OLP</t>
  </si>
  <si>
    <t>MICROSOFT Office 2013 Professional Plus </t>
  </si>
  <si>
    <t>02.06.03.07.03</t>
  </si>
  <si>
    <t xml:space="preserve">Antivirus </t>
  </si>
  <si>
    <t xml:space="preserve"> 1 User</t>
  </si>
  <si>
    <t>Lisensi</t>
  </si>
  <si>
    <t>02.06.03.07.04</t>
  </si>
  <si>
    <t>Pembuatan Aplikasi Pendaftaran CPNS Termasuk Layanan</t>
  </si>
  <si>
    <t>Sistem</t>
  </si>
  <si>
    <t>02.06.03.07.05</t>
  </si>
  <si>
    <t>Lisensi Antivirus</t>
  </si>
  <si>
    <t>02.06.03.07.06</t>
  </si>
  <si>
    <t>Renewal Member fee As Number</t>
  </si>
  <si>
    <t>Tahun</t>
  </si>
  <si>
    <t>02.06.03.07.07</t>
  </si>
  <si>
    <t>Secure Socket Layer</t>
  </si>
  <si>
    <t>02.06.03.07.08</t>
  </si>
  <si>
    <t>Anti Virus Untuk Server</t>
  </si>
  <si>
    <t>Kaspersky</t>
  </si>
  <si>
    <t>02.06.03.07.09</t>
  </si>
  <si>
    <t>Fortiweb</t>
  </si>
  <si>
    <t>FortiWeb-400C</t>
  </si>
  <si>
    <t>02.06.03.07.10</t>
  </si>
  <si>
    <t>Oracle Database Enterprise</t>
  </si>
  <si>
    <t>Oracle Database Enterprise Edition</t>
  </si>
  <si>
    <t>02.06.03.07.11</t>
  </si>
  <si>
    <t>Oracle Partitioning</t>
  </si>
  <si>
    <t>02.06.03.07.12</t>
  </si>
  <si>
    <t>C-Panel</t>
  </si>
  <si>
    <t>02.06.03.07.13</t>
  </si>
  <si>
    <t>Aplikasi Virtual Client</t>
  </si>
  <si>
    <t>02.06.03.07.14</t>
  </si>
  <si>
    <t>Aplikasi Virtual Center</t>
  </si>
  <si>
    <t>02.06.03.07.15</t>
  </si>
  <si>
    <t>Aplikasi Manajemen Server Blade</t>
  </si>
  <si>
    <t>02.06.03.07.16</t>
  </si>
  <si>
    <t>License Port Ethernet Blade</t>
  </si>
  <si>
    <t>02.06.03.07.17</t>
  </si>
  <si>
    <t>Renewal Fortigate 800</t>
  </si>
  <si>
    <t>02.06.03.07.18</t>
  </si>
  <si>
    <t>VMWare VCenter Server 5 Std For VSph5, Per Instance Lic&amp;1 Yr Subs</t>
  </si>
  <si>
    <t>02.06.03.07.19</t>
  </si>
  <si>
    <t>Secure Socket Layer SAN</t>
  </si>
  <si>
    <t>02.06.03.07.20</t>
  </si>
  <si>
    <t>Veeam Backup And Replication</t>
  </si>
  <si>
    <t>02.06.03.07.21</t>
  </si>
  <si>
    <t>Software ArcGIS Local Government Foundation Package</t>
  </si>
  <si>
    <t>02.06.03.07.22</t>
  </si>
  <si>
    <t>Transportation Dissemination Information System</t>
  </si>
  <si>
    <t>02.06.03.07.23</t>
  </si>
  <si>
    <t>On Board Unit Feeder Route</t>
  </si>
  <si>
    <t>02.06.03.07.24</t>
  </si>
  <si>
    <t>On Board Unit Trunk Route</t>
  </si>
  <si>
    <t>02.06.03.07.25</t>
  </si>
  <si>
    <t>Audible Passenger Information System</t>
  </si>
  <si>
    <t>02.06.03.07.26</t>
  </si>
  <si>
    <t>Lisensi Firewall Fortigate</t>
  </si>
  <si>
    <t>02.06.03.07.27</t>
  </si>
  <si>
    <t>Aplikasi Parkir Meter</t>
  </si>
  <si>
    <t>02.06.03.07.28</t>
  </si>
  <si>
    <t>Manajemen PC Software</t>
  </si>
  <si>
    <t>02.06.03.08</t>
  </si>
  <si>
    <t>Bahan Perlengkapan Komputer</t>
  </si>
  <si>
    <t>02.06.03.08.01</t>
  </si>
  <si>
    <t>Pita Printer</t>
  </si>
  <si>
    <t>02.06.03.08.01.01</t>
  </si>
  <si>
    <t>Epson. Dapat dipakai pada --&gt; Type Printer LX : LX300, LX300II, LX800, LX850, LX400, LX810, LX860.
Type Printer FX : FX80, FX85, FX86E  FX800, FX858, FX870, FX880.
Type Printer MX : MX80, MX100</t>
  </si>
  <si>
    <t>02.06.03.08.01.02</t>
  </si>
  <si>
    <t>Ribbon LQ 2090</t>
  </si>
  <si>
    <t>02.06.03.08.01.03</t>
  </si>
  <si>
    <t>Pita Brother 1030</t>
  </si>
  <si>
    <t>02.06.03.08.01.04</t>
  </si>
  <si>
    <t xml:space="preserve">Pita Fargo </t>
  </si>
  <si>
    <t>Pita Fargo 45111 Premium Black</t>
  </si>
  <si>
    <t>45111 Premium Black</t>
  </si>
  <si>
    <t>02.06.03.08.01.05</t>
  </si>
  <si>
    <t>Pita Printer High Speed (Cartridge)</t>
  </si>
  <si>
    <t>02.06.03.08.01.06</t>
  </si>
  <si>
    <t>Pita Printer High Speed (roll)</t>
  </si>
  <si>
    <t>02.06.03.08.01.07</t>
  </si>
  <si>
    <t>Epson</t>
  </si>
  <si>
    <t>02.06.03.08.01.08</t>
  </si>
  <si>
    <t>Pita Ribbon Zebra</t>
  </si>
  <si>
    <t>P330i-YMCKO (hitam)</t>
  </si>
  <si>
    <t>02.06.03.08.01.09</t>
  </si>
  <si>
    <t>P330i-YMCKO (Warna)</t>
  </si>
  <si>
    <t>02.06.03.08.01.10</t>
  </si>
  <si>
    <t>Pita Label Printer</t>
  </si>
  <si>
    <t>02.06.03.08.01.11</t>
  </si>
  <si>
    <t>Ribbon Wax Resin</t>
  </si>
  <si>
    <t>110 Mm X 300 Mm</t>
  </si>
  <si>
    <t>02.06.03.08.02</t>
  </si>
  <si>
    <t>Toner Printer</t>
  </si>
  <si>
    <t>02.06.03.08.02.01</t>
  </si>
  <si>
    <t xml:space="preserve">Toner Printer Xerox Phaser </t>
  </si>
  <si>
    <t xml:space="preserve"> 3435</t>
  </si>
  <si>
    <t>02.06.03.08.02.02</t>
  </si>
  <si>
    <t xml:space="preserve">Toner Fuji Xerox Phaser </t>
  </si>
  <si>
    <t xml:space="preserve"> 3155/3160n</t>
  </si>
  <si>
    <t>02.06.03.08.02.03</t>
  </si>
  <si>
    <t>Toner Printer Xerox Phaser</t>
  </si>
  <si>
    <t xml:space="preserve"> 3428</t>
  </si>
  <si>
    <t>02.06.03.08.02.04</t>
  </si>
  <si>
    <t>Toner Printer Samsung</t>
  </si>
  <si>
    <t xml:space="preserve"> ML6060/ML-2010</t>
  </si>
  <si>
    <t>02.06.03.08.02.05</t>
  </si>
  <si>
    <t>Toner Laser Jet Black</t>
  </si>
  <si>
    <t>02.06.03.08.02.06</t>
  </si>
  <si>
    <t xml:space="preserve"> C4129X</t>
  </si>
  <si>
    <t>02.06.03.08.02.07</t>
  </si>
  <si>
    <t xml:space="preserve">Toner Laser Jet </t>
  </si>
  <si>
    <t xml:space="preserve"> C8541-43</t>
  </si>
  <si>
    <t>02.06.03.08.02.08</t>
  </si>
  <si>
    <t xml:space="preserve"> Q7551A</t>
  </si>
  <si>
    <t>02.06.03.08.02.09</t>
  </si>
  <si>
    <t xml:space="preserve"> C7115 A / Q2612 A / CC530A</t>
  </si>
  <si>
    <t>02.06.03.08.02.10</t>
  </si>
  <si>
    <t xml:space="preserve"> HP Laserjet CMY/CE320A(Hitam)</t>
  </si>
  <si>
    <t>02.06.03.08.02.11</t>
  </si>
  <si>
    <t xml:space="preserve"> CP 3525</t>
  </si>
  <si>
    <t>02.06.03.08.02.12</t>
  </si>
  <si>
    <t>Toner Xerox Docuprint</t>
  </si>
  <si>
    <t xml:space="preserve">  203A/C525A, C2090FS</t>
  </si>
  <si>
    <t>02.06.03.08.02.13</t>
  </si>
  <si>
    <t>Toner DocuPrint</t>
  </si>
  <si>
    <t>02.06.03.08.02.14</t>
  </si>
  <si>
    <t>02.06.03.08.02.15</t>
  </si>
  <si>
    <t xml:space="preserve"> CP215 (Hitam)</t>
  </si>
  <si>
    <t>02.06.03.08.02.16</t>
  </si>
  <si>
    <t xml:space="preserve"> CP215 (Kuning)</t>
  </si>
  <si>
    <t>02.06.03.08.02.17</t>
  </si>
  <si>
    <t xml:space="preserve"> CP215 (Magenta)</t>
  </si>
  <si>
    <t>02.06.03.08.02.18</t>
  </si>
  <si>
    <t xml:space="preserve">Toner HP </t>
  </si>
  <si>
    <t xml:space="preserve"> C4127X Hitam/Cb436 A</t>
  </si>
  <si>
    <t>02.06.03.08.02.19</t>
  </si>
  <si>
    <t xml:space="preserve"> 4191A Hitam/Cb540 A</t>
  </si>
  <si>
    <t>02.06.03.08.02.20</t>
  </si>
  <si>
    <t xml:space="preserve"> 4192-94A CMY/Cb541/42/43 A</t>
  </si>
  <si>
    <t>02.06.03.08.02.21</t>
  </si>
  <si>
    <t xml:space="preserve"> C9704A Drum Unit/92274A</t>
  </si>
  <si>
    <t>02.06.03.08.02.22</t>
  </si>
  <si>
    <t xml:space="preserve">Toner Printer Laser Jet </t>
  </si>
  <si>
    <t xml:space="preserve"> 1022</t>
  </si>
  <si>
    <t>02.06.03.08.02.23</t>
  </si>
  <si>
    <t>Toner Printer Brother</t>
  </si>
  <si>
    <t xml:space="preserve">  HL 2240D</t>
  </si>
  <si>
    <t>02.06.03.08.02.24</t>
  </si>
  <si>
    <t>Refill Toner Laser Jet Cartridge</t>
  </si>
  <si>
    <t>02.06.03.08.02.25</t>
  </si>
  <si>
    <t>Brother Toner</t>
  </si>
  <si>
    <t>TN-261BK (Black) MFC - 9330CDW</t>
  </si>
  <si>
    <t>02.06.03.08.02.26</t>
  </si>
  <si>
    <t>TN-261BK (cyan) MFC - 9330CDW</t>
  </si>
  <si>
    <t>02.06.03.08.02.27</t>
  </si>
  <si>
    <t>TN-261BK (Magenta) MFC - 9330CDW</t>
  </si>
  <si>
    <t>02.06.03.08.02.28</t>
  </si>
  <si>
    <t>TN-261BK (yellow) MFC - 9330CDW</t>
  </si>
  <si>
    <t>02.06.03.08.02.29</t>
  </si>
  <si>
    <t>Refill Toner Laser Jet</t>
  </si>
  <si>
    <t>02.06.03.08.02.30</t>
  </si>
  <si>
    <t>Refill Toner Laser Jet 1010/1020</t>
  </si>
  <si>
    <t>02.06.03.08.02.31</t>
  </si>
  <si>
    <t>Toner HP</t>
  </si>
  <si>
    <t xml:space="preserve"> Q7553A</t>
  </si>
  <si>
    <t>02.06.03.08.02.32</t>
  </si>
  <si>
    <t xml:space="preserve"> Q5950A</t>
  </si>
  <si>
    <t>02.06.03.08.02.33</t>
  </si>
  <si>
    <t xml:space="preserve"> Q5951/52/53A</t>
  </si>
  <si>
    <t>02.06.03.08.02.34</t>
  </si>
  <si>
    <t>Refill Toner Laserjet For HP P1102/P1102W</t>
  </si>
  <si>
    <t>02.06.03.08.02.35</t>
  </si>
  <si>
    <t>Refill Toner Laserjet For Samsung ML2240</t>
  </si>
  <si>
    <t>02.06.03.08.02.36</t>
  </si>
  <si>
    <t>Refill Toner Laserjet For Brother HL-2270DW</t>
  </si>
  <si>
    <t>02.06.03.08.02.37</t>
  </si>
  <si>
    <t>Refill Toner Laserjet For HP CP1025</t>
  </si>
  <si>
    <t>02.06.03.08.02.38</t>
  </si>
  <si>
    <t>Refill Toner Laserjet For HP MFP M177FW</t>
  </si>
  <si>
    <t>02.06.03.08.02.39</t>
  </si>
  <si>
    <t>Toner Fuji Xerox Docuprint CP 215W</t>
  </si>
  <si>
    <t>Compatible</t>
  </si>
  <si>
    <t>02.06.03.08.02.40</t>
  </si>
  <si>
    <t>Refill Toner Laserjet For Xerox 215W</t>
  </si>
  <si>
    <t>02.06.03.08.02.41</t>
  </si>
  <si>
    <t>Refill Toner Laserjet For Xerox 3428</t>
  </si>
  <si>
    <t>Black</t>
  </si>
  <si>
    <t>02.06.03.08.02.42</t>
  </si>
  <si>
    <t>Refill Toner Laserjet For Xerox 3435</t>
  </si>
  <si>
    <t>02.06.03.08.02.43</t>
  </si>
  <si>
    <t>Refill Tinta Inkjet For Epson L100</t>
  </si>
  <si>
    <t>02.06.03.08.02.44</t>
  </si>
  <si>
    <t>Toner For Brother MFC 9330 CDW</t>
  </si>
  <si>
    <t>02.06.03.08.02.45</t>
  </si>
  <si>
    <t>Color</t>
  </si>
  <si>
    <t>02.06.03.08.02.46</t>
  </si>
  <si>
    <t>Toner Fuji Xerox Docuprint CP 215 W</t>
  </si>
  <si>
    <t>Original</t>
  </si>
  <si>
    <t>02.06.03.08.02.47</t>
  </si>
  <si>
    <t>Toner HP Colour Laser Jet Pro M177FW</t>
  </si>
  <si>
    <t>02.06.03.08.02.48</t>
  </si>
  <si>
    <t>Reffil Printer Toner Xerox M205</t>
  </si>
  <si>
    <t>02.06.03.08.02.49</t>
  </si>
  <si>
    <t>Refil Toner Laser Jet HP 1102</t>
  </si>
  <si>
    <t>02.06.03.08.02.50</t>
  </si>
  <si>
    <t>HP Laserjet</t>
  </si>
  <si>
    <t>CP4525 Black Toner</t>
  </si>
  <si>
    <t>02.06.03.08.02.51</t>
  </si>
  <si>
    <t>CP4525 Colour Toner</t>
  </si>
  <si>
    <t>02.06.03.08.02.52</t>
  </si>
  <si>
    <t>Toner Fax</t>
  </si>
  <si>
    <t>Panasonic UF 6300</t>
  </si>
  <si>
    <t>02.06.03.08.02.53</t>
  </si>
  <si>
    <t>Toner HP Cb435A</t>
  </si>
  <si>
    <t>02.06.03.08.02.54</t>
  </si>
  <si>
    <t>Toner HP HP P1102</t>
  </si>
  <si>
    <t>02.06.03.08.02.55</t>
  </si>
  <si>
    <t>Toner Fuji Xerox P205b</t>
  </si>
  <si>
    <t>02.06.03.08.02.56</t>
  </si>
  <si>
    <t>Toner HP 304A Black</t>
  </si>
  <si>
    <t>CC530A</t>
  </si>
  <si>
    <t>02.06.03.08.02.57</t>
  </si>
  <si>
    <t>Toner HP 304A Color</t>
  </si>
  <si>
    <t>CC531A, CC532A, CC533A</t>
  </si>
  <si>
    <t>02.06.03.08.02.58</t>
  </si>
  <si>
    <t>Toner Printer Fuji Xerox Phaser</t>
  </si>
  <si>
    <t>Xerox</t>
  </si>
  <si>
    <t>P 3435 (High Capacity)</t>
  </si>
  <si>
    <t>02.06.03.08.02.59</t>
  </si>
  <si>
    <t>Refill Toner For Brother MFC 9330 CDW Black</t>
  </si>
  <si>
    <t>02.06.03.08.02.60</t>
  </si>
  <si>
    <t>Refill Toner For Brother MFC 9330 CDW Color</t>
  </si>
  <si>
    <t>02.06.03.08.02.61</t>
  </si>
  <si>
    <t>Toner HP CP 1025 Black</t>
  </si>
  <si>
    <t>02.06.03.08.02.62</t>
  </si>
  <si>
    <t>Toner HP CP 1025 Color</t>
  </si>
  <si>
    <t>02.06.03.08.02.63</t>
  </si>
  <si>
    <t>Toner Laser Jet CE321A (Cyan)</t>
  </si>
  <si>
    <t>02.06.03.08.02.64</t>
  </si>
  <si>
    <t>Toner Laser Jet CE 322A (Yellow)</t>
  </si>
  <si>
    <t>02.06.03.08.02.65</t>
  </si>
  <si>
    <t>Toner Laser Jet CE 323A (Magenta)</t>
  </si>
  <si>
    <t>02.06.03.08.02.66</t>
  </si>
  <si>
    <t>Toner Printer Xerox Phaser 3125</t>
  </si>
  <si>
    <t>Fuji Xerox Toner Catridge</t>
  </si>
  <si>
    <t>02.06.03.08.02.67</t>
  </si>
  <si>
    <t>Toner Printer HP Laser Jet P3010 (CE255A / 55A)</t>
  </si>
  <si>
    <t>02.06.03.08.02.68</t>
  </si>
  <si>
    <t>Toner HP 305 A Black</t>
  </si>
  <si>
    <t>305 A Black</t>
  </si>
  <si>
    <t>02.06.03.08.02.69</t>
  </si>
  <si>
    <t>Toner HP 305 A Colour (Cyan)</t>
  </si>
  <si>
    <t>305 A Colour (Cyan)</t>
  </si>
  <si>
    <t>02.06.03.08.02.70</t>
  </si>
  <si>
    <t>Toner HP 305 A Colour (Magenta)</t>
  </si>
  <si>
    <t>305 A Colour (Magenta)</t>
  </si>
  <si>
    <t>02.06.03.08.02.71</t>
  </si>
  <si>
    <t>Toner HP 305 A Colour (Yellow)</t>
  </si>
  <si>
    <t xml:space="preserve"> 305 A Colour (Yellow)</t>
  </si>
  <si>
    <t>02.06.03.08.02.73</t>
  </si>
  <si>
    <t>Toner Catridge Fuji Xerox C1110B Black</t>
  </si>
  <si>
    <t>02.06.03.08.02.74</t>
  </si>
  <si>
    <t>Tonercatridge Fuji Xerox C111OB Colour</t>
  </si>
  <si>
    <t>02.06.03.08.02.76</t>
  </si>
  <si>
    <t>Toner Printer Laser Jet</t>
  </si>
  <si>
    <t>02.06.03.08.02.77</t>
  </si>
  <si>
    <t>(canon Image Class MF 3010)</t>
  </si>
  <si>
    <t>MF 3010</t>
  </si>
  <si>
    <t>02.06.03.08.02.78</t>
  </si>
  <si>
    <t>HP Color Toner 126A</t>
  </si>
  <si>
    <t>02.06.03.08.02.79</t>
  </si>
  <si>
    <t>HP Black Toner 126A</t>
  </si>
  <si>
    <t>02.06.03.08.02.80</t>
  </si>
  <si>
    <t>HP Black Toner 55A</t>
  </si>
  <si>
    <t>02.06.03.08.02.81</t>
  </si>
  <si>
    <t>Toner Cartridge Black 80A</t>
  </si>
  <si>
    <t>02.06.03.08.02.82</t>
  </si>
  <si>
    <t>HP Black Toner</t>
  </si>
  <si>
    <t>05A</t>
  </si>
  <si>
    <t>02.06.03.08.02.83</t>
  </si>
  <si>
    <t>Fuji Xerox Black Toner</t>
  </si>
  <si>
    <t>Phaser 3140/3160/3155</t>
  </si>
  <si>
    <t>02.06.03.08.02.84</t>
  </si>
  <si>
    <t>Q5949A</t>
  </si>
  <si>
    <t>02.06.03.08.02.85</t>
  </si>
  <si>
    <t>Toner HP 85A Black Laser Jet (CE 285A)</t>
  </si>
  <si>
    <t>CE 285A</t>
  </si>
  <si>
    <t>02.06.03.08.02.86</t>
  </si>
  <si>
    <t>Toner Laser Jet HP 1150 Q2624A</t>
  </si>
  <si>
    <t>02.06.03.08.02.87</t>
  </si>
  <si>
    <t>Toner Laserjet</t>
  </si>
  <si>
    <t>HP 5200</t>
  </si>
  <si>
    <t>02.06.03.08.02.88</t>
  </si>
  <si>
    <t xml:space="preserve">Toner Printer HP </t>
  </si>
  <si>
    <t>566 / 278</t>
  </si>
  <si>
    <t>02.06.03.08.02.89</t>
  </si>
  <si>
    <t>Toner Printer HP</t>
  </si>
  <si>
    <t>1505/36 A</t>
  </si>
  <si>
    <t>02.06.03.08.02.90</t>
  </si>
  <si>
    <t xml:space="preserve">Toner Printer Xerox </t>
  </si>
  <si>
    <t>Workcentre 3210</t>
  </si>
  <si>
    <t>02.06.03.08.02.91</t>
  </si>
  <si>
    <t xml:space="preserve">Refill Toner Fuji Xerox </t>
  </si>
  <si>
    <t>Docuprint CP 215 W</t>
  </si>
  <si>
    <t>02.06.03.08.02.92</t>
  </si>
  <si>
    <t>Toner Papan Tulis Elektronik</t>
  </si>
  <si>
    <t>02.06.03.08.02.93</t>
  </si>
  <si>
    <t>HP Black Toner 78 A</t>
  </si>
  <si>
    <t>CE 278A</t>
  </si>
  <si>
    <t>02.06.03.08.02.94</t>
  </si>
  <si>
    <t>Toner Samsung MLT-D108S</t>
  </si>
  <si>
    <t>02.06.03.08.03</t>
  </si>
  <si>
    <t>Cartridge</t>
  </si>
  <si>
    <t>02.06.03.08.03.01</t>
  </si>
  <si>
    <t xml:space="preserve">Cartridge Canon </t>
  </si>
  <si>
    <t xml:space="preserve"> IP 2770 </t>
  </si>
  <si>
    <t>02.06.03.08.03.02</t>
  </si>
  <si>
    <t>Cartridge Canon</t>
  </si>
  <si>
    <t xml:space="preserve">   MP 258 Hitam</t>
  </si>
  <si>
    <t>02.06.03.08.03.03</t>
  </si>
  <si>
    <t xml:space="preserve"> MP 258 Warna</t>
  </si>
  <si>
    <t>02.06.03.08.03.04</t>
  </si>
  <si>
    <t xml:space="preserve"> CL-41</t>
  </si>
  <si>
    <t>02.06.03.08.03.05</t>
  </si>
  <si>
    <t xml:space="preserve">Cartridge Epson </t>
  </si>
  <si>
    <t xml:space="preserve"> T20E</t>
  </si>
  <si>
    <t>02.06.03.08.03.06</t>
  </si>
  <si>
    <t xml:space="preserve">Cartridge HP </t>
  </si>
  <si>
    <t xml:space="preserve"> 21 A</t>
  </si>
  <si>
    <t>02.06.03.08.03.07</t>
  </si>
  <si>
    <t xml:space="preserve"> 22 A</t>
  </si>
  <si>
    <t>02.06.03.08.03.08</t>
  </si>
  <si>
    <t>Pita Cartridge</t>
  </si>
  <si>
    <t xml:space="preserve">  LQ 300</t>
  </si>
  <si>
    <t>02.06.03.08.03.09</t>
  </si>
  <si>
    <t xml:space="preserve"> 810</t>
  </si>
  <si>
    <t>02.06.03.08.03.10</t>
  </si>
  <si>
    <t xml:space="preserve"> 811</t>
  </si>
  <si>
    <t>02.06.03.08.03.11</t>
  </si>
  <si>
    <t xml:space="preserve"> 704 Color</t>
  </si>
  <si>
    <t>02.06.03.08.03.12</t>
  </si>
  <si>
    <t xml:space="preserve"> 704 Black</t>
  </si>
  <si>
    <t>02.06.03.08.03.13</t>
  </si>
  <si>
    <t>Refill Pita Catridge</t>
  </si>
  <si>
    <t xml:space="preserve"> LQ 2180</t>
  </si>
  <si>
    <t>02.06.03.08.03.14</t>
  </si>
  <si>
    <t>Cartridge/Tinta Printer</t>
  </si>
  <si>
    <t>Canon MP287</t>
  </si>
  <si>
    <t>02.06.03.08.03.15</t>
  </si>
  <si>
    <t xml:space="preserve">Cartridge Printer Inkjet </t>
  </si>
  <si>
    <t>For Epson Stylus T60</t>
  </si>
  <si>
    <t>02.06.03.08.03.16</t>
  </si>
  <si>
    <t>For HP 2010</t>
  </si>
  <si>
    <t>02.06.03.08.03.17</t>
  </si>
  <si>
    <t>For HP 2566</t>
  </si>
  <si>
    <t>02.06.03.08.03.18</t>
  </si>
  <si>
    <t xml:space="preserve"> For HP 2566 Black</t>
  </si>
  <si>
    <t>02.06.03.08.03.19</t>
  </si>
  <si>
    <t>Cartridge Ribbon LX-300</t>
  </si>
  <si>
    <t>02.06.03.08.03.20</t>
  </si>
  <si>
    <t>Cartridge Ribbon LX-310</t>
  </si>
  <si>
    <t>02.06.03.08.03.21</t>
  </si>
  <si>
    <t>Cartridge Ribbon LQ-2190</t>
  </si>
  <si>
    <t>02.06.03.08.03.22</t>
  </si>
  <si>
    <t>Ribbon LQ-2190</t>
  </si>
  <si>
    <t>02.06.03.08.03.23</t>
  </si>
  <si>
    <t>Cartridge Ribbon LQ-2180</t>
  </si>
  <si>
    <t>02.06.03.08.03.24</t>
  </si>
  <si>
    <t>Ribbon LQ-2180</t>
  </si>
  <si>
    <t>02.06.03.08.03.25</t>
  </si>
  <si>
    <t>Cartridge Ribbon ERC 09B</t>
  </si>
  <si>
    <t>02.06.03.08.03.26</t>
  </si>
  <si>
    <t>Color Ink Cartridge</t>
  </si>
  <si>
    <t>Canon</t>
  </si>
  <si>
    <t>Canon CL-4</t>
  </si>
  <si>
    <t>02.06.03.08.03.27</t>
  </si>
  <si>
    <t>Black Inkjet Cartridge</t>
  </si>
  <si>
    <t>Canon PG 40</t>
  </si>
  <si>
    <t>02.06.03.08.03.28</t>
  </si>
  <si>
    <t>Black IP 3680</t>
  </si>
  <si>
    <t>02.06.03.08.03.29</t>
  </si>
  <si>
    <t>Colour IP 3680</t>
  </si>
  <si>
    <t>02.06.03.08.03.30</t>
  </si>
  <si>
    <t>Catridge Printer</t>
  </si>
  <si>
    <t>Hp</t>
  </si>
  <si>
    <t>Laser Jet Phaser 3125</t>
  </si>
  <si>
    <t>02.06.03.08.03.31</t>
  </si>
  <si>
    <t>Cartridge Printer HP OfficeJet Pro 8600</t>
  </si>
  <si>
    <t>02.06.03.08.03.32</t>
  </si>
  <si>
    <t>Cartridge Plotter Black</t>
  </si>
  <si>
    <t>HP 82 69-ML Black Ink Cartridge (CH565A)</t>
  </si>
  <si>
    <t>02.06.03.08.03.33</t>
  </si>
  <si>
    <t>Cartridge Plotter Colour (Cyan)</t>
  </si>
  <si>
    <t>HP 82 69-ML Cyan Ink Cartridge (C4911A)</t>
  </si>
  <si>
    <t>02.06.03.08.03.34</t>
  </si>
  <si>
    <t>Cartridge Plotter Colour (Yellow)</t>
  </si>
  <si>
    <t>HP 82 69-ML Yellow Ink Cartridge (C4913A)</t>
  </si>
  <si>
    <t>02.06.03.08.03.35</t>
  </si>
  <si>
    <t>Cartridge Plotter Colour (Magenta)</t>
  </si>
  <si>
    <t>HP 82 69-ML Magenta Ink Cartridge (C4912A)</t>
  </si>
  <si>
    <t>02.06.03.08.03.36</t>
  </si>
  <si>
    <t>Cartridge Colour HP LaserJet Pro MFP M177FW</t>
  </si>
  <si>
    <t>02.06.03.08.03.37</t>
  </si>
  <si>
    <t>Cartridge HP</t>
  </si>
  <si>
    <t xml:space="preserve"> 8100 Black</t>
  </si>
  <si>
    <t>02.06.03.08.03.38</t>
  </si>
  <si>
    <t xml:space="preserve"> 8100 Colour</t>
  </si>
  <si>
    <t>02.06.03.08.03.39</t>
  </si>
  <si>
    <t>Cartridge Plotter Yellow, Cyan, Magenta Yellow, Cyan, Magenta</t>
  </si>
  <si>
    <t>02.06.03.08.03.40</t>
  </si>
  <si>
    <t>Ribbon Cartridge</t>
  </si>
  <si>
    <t>ERC-38B</t>
  </si>
  <si>
    <t>02.06.03.08.03.41</t>
  </si>
  <si>
    <t>Cartridge HP 678</t>
  </si>
  <si>
    <t>Black Ink 678 [CZ107AA]</t>
  </si>
  <si>
    <t>02.06.03.08.04</t>
  </si>
  <si>
    <t>Tinta Printer</t>
  </si>
  <si>
    <t>02.06.03.08.04.01</t>
  </si>
  <si>
    <t>Tinta Warna</t>
  </si>
  <si>
    <t>02.06.03.08.04.02</t>
  </si>
  <si>
    <t xml:space="preserve">Tinta Printer Stylus </t>
  </si>
  <si>
    <t xml:space="preserve"> C110 Warna</t>
  </si>
  <si>
    <t>02.06.03.08.04.03</t>
  </si>
  <si>
    <t xml:space="preserve">Tinta Epson </t>
  </si>
  <si>
    <t xml:space="preserve"> L 100</t>
  </si>
  <si>
    <t>02.06.03.08.04.04</t>
  </si>
  <si>
    <t>Tinta Printer Brother</t>
  </si>
  <si>
    <t>02.06.03.08.04.05</t>
  </si>
  <si>
    <t>Refill Tinta</t>
  </si>
  <si>
    <t xml:space="preserve"> Epson 73N</t>
  </si>
  <si>
    <t>02.06.03.08.04.06</t>
  </si>
  <si>
    <t>Tinta Ribbon</t>
  </si>
  <si>
    <t>02.06.03.08.04.07</t>
  </si>
  <si>
    <t>Refill Tinta Printer</t>
  </si>
  <si>
    <t>02.06.03.08.04.08</t>
  </si>
  <si>
    <t>Refill Tinta Barcode</t>
  </si>
  <si>
    <t>02.06.03.08.04.09</t>
  </si>
  <si>
    <t>Tinta Printer (Black Bother DCP J125)</t>
  </si>
  <si>
    <t>02.06.03.08.04.10</t>
  </si>
  <si>
    <t>Tinta Printer (Colour Brother DCP J125)</t>
  </si>
  <si>
    <t>02.06.03.08.04.11</t>
  </si>
  <si>
    <t>Tinta Printer Warna</t>
  </si>
  <si>
    <t>02.06.03.08.04.12</t>
  </si>
  <si>
    <t>Replacement Ink Film</t>
  </si>
  <si>
    <t>Ink Carbon IF-93A</t>
  </si>
  <si>
    <t>02.06.03.08.04.13</t>
  </si>
  <si>
    <t>GETMAXS</t>
  </si>
  <si>
    <t>Tinta Khusus Canon - Black</t>
  </si>
  <si>
    <t>02.06.03.08.04.14</t>
  </si>
  <si>
    <t>Tinta Black Ink Cartridge</t>
  </si>
  <si>
    <t>BROTHER</t>
  </si>
  <si>
    <t>02.06.03.08.04.15</t>
  </si>
  <si>
    <t>Tinta Cyan Ink Cartridge</t>
  </si>
  <si>
    <t>02.06.03.08.04.16</t>
  </si>
  <si>
    <t>Tinta Magenta Ink Cartridge</t>
  </si>
  <si>
    <t>02.06.03.08.04.17</t>
  </si>
  <si>
    <t>Tinta Yellow Ink Cartridge</t>
  </si>
  <si>
    <t>02.06.03.08.04.18</t>
  </si>
  <si>
    <t>950XL</t>
  </si>
  <si>
    <t>02.06.03.08.04.19</t>
  </si>
  <si>
    <t>951XL</t>
  </si>
  <si>
    <t>02.06.03.08.04.20</t>
  </si>
  <si>
    <t>02.06.03.08.04.21</t>
  </si>
  <si>
    <t>02.06.03.08.05</t>
  </si>
  <si>
    <t>CD</t>
  </si>
  <si>
    <t>02.06.03.08.05.01</t>
  </si>
  <si>
    <t>DVD R Blank</t>
  </si>
  <si>
    <t>02.06.03.08.05.02</t>
  </si>
  <si>
    <t>DVD-RW Blank</t>
  </si>
  <si>
    <t>02.06.03.08.05.03</t>
  </si>
  <si>
    <t>CD Blank/R</t>
  </si>
  <si>
    <t>02.06.03.08.05.04</t>
  </si>
  <si>
    <t>CD Blank/RW</t>
  </si>
  <si>
    <t>02.06.03.08.06</t>
  </si>
  <si>
    <t>Bahan Perlengkapan Komputer Lainnya</t>
  </si>
  <si>
    <t>02.06.03.08.06.01</t>
  </si>
  <si>
    <t>Kabel Printer USB</t>
  </si>
  <si>
    <t xml:space="preserve"> 5m</t>
  </si>
  <si>
    <t>02.06.03.08.06.02</t>
  </si>
  <si>
    <t>Tempat CD/DVD</t>
  </si>
  <si>
    <t>bulat</t>
  </si>
  <si>
    <t xml:space="preserve"> Bahan Mika/Plastik</t>
  </si>
  <si>
    <t>02.06.03.08.06.03</t>
  </si>
  <si>
    <t>Motherboard</t>
  </si>
  <si>
    <t>Gigabyte H61M-Ds2R3</t>
  </si>
  <si>
    <t>02.06.03.08.06.04</t>
  </si>
  <si>
    <t>Toner Fotocopy E-studio</t>
  </si>
  <si>
    <t>02.06.03.08.06.05</t>
  </si>
  <si>
    <t>Toner Fotocopy</t>
  </si>
  <si>
    <t>02.06.03.08.06.06</t>
  </si>
  <si>
    <t xml:space="preserve">Colocation </t>
  </si>
  <si>
    <t xml:space="preserve"> 1 Sub Rack</t>
  </si>
  <si>
    <t>02.06.03.08.06.07</t>
  </si>
  <si>
    <t>Drum Unit For Brother HL 2270DW</t>
  </si>
  <si>
    <t>02.06.03.08.06.08</t>
  </si>
  <si>
    <t>Drum Unit For Brother MFC 9330CDW</t>
  </si>
  <si>
    <t>02.06.03.08.06.09</t>
  </si>
  <si>
    <t>800 dpi</t>
  </si>
  <si>
    <t>02.06.03.08.06.10</t>
  </si>
  <si>
    <t>Colocation</t>
  </si>
  <si>
    <t>02.06.03.08.06.12</t>
  </si>
  <si>
    <t>Bracket Gantung + Kabel VGA</t>
  </si>
  <si>
    <t>02.06.03.08.06.13</t>
  </si>
  <si>
    <t>Bracket Rack Mount</t>
  </si>
  <si>
    <t>02.06.03.08.06.14</t>
  </si>
  <si>
    <t>20U</t>
  </si>
  <si>
    <t>02.06.03.08.06.15</t>
  </si>
  <si>
    <t>Pita Barcode</t>
  </si>
  <si>
    <t>02.06.03.08.06.16</t>
  </si>
  <si>
    <t>KVM Switch LCD</t>
  </si>
  <si>
    <t>02.06.04</t>
  </si>
  <si>
    <t>MEJA DAN KURSI KERJA/RAPAT PEJABAT</t>
  </si>
  <si>
    <t>02.06.05</t>
  </si>
  <si>
    <t>ALAT TULIS KANTOR</t>
  </si>
  <si>
    <t>02.06.05.01</t>
  </si>
  <si>
    <t>Penghapus/Korektor</t>
  </si>
  <si>
    <t>02.06.05.02</t>
  </si>
  <si>
    <t>Odner</t>
  </si>
  <si>
    <t>02.06.05.02.01</t>
  </si>
  <si>
    <t>Ordner</t>
  </si>
  <si>
    <t>Goby</t>
  </si>
  <si>
    <t xml:space="preserve"> Ukuran F4</t>
  </si>
  <si>
    <t>02.06.05.03</t>
  </si>
  <si>
    <t>Penggaris</t>
  </si>
  <si>
    <t>02.06.05.03.01</t>
  </si>
  <si>
    <t>Penggaris Baja</t>
  </si>
  <si>
    <t>02.06.05.03.02</t>
  </si>
  <si>
    <t>Penggaris Gambar</t>
  </si>
  <si>
    <t xml:space="preserve">Penggaris Gambar </t>
  </si>
  <si>
    <t>02.06.05.03.03</t>
  </si>
  <si>
    <t>Penggaris Plastik</t>
  </si>
  <si>
    <t>02.06.05.03.04</t>
  </si>
  <si>
    <t>Penggaris  Rotring</t>
  </si>
  <si>
    <t>02.06.05.03.05</t>
  </si>
  <si>
    <t>Penggaris Skala</t>
  </si>
  <si>
    <t>02.06.05.04</t>
  </si>
  <si>
    <t>Cutter</t>
  </si>
  <si>
    <t>02.06.05.04.01</t>
  </si>
  <si>
    <t>02.06.05.04.02</t>
  </si>
  <si>
    <t>02.06.05.05</t>
  </si>
  <si>
    <t>Pita Mesin Ketik dan Mesin Hitung</t>
  </si>
  <si>
    <t>02.06.05.05.01</t>
  </si>
  <si>
    <t>Pita Mesin Ketik Elektrik</t>
  </si>
  <si>
    <t>02.06.05.05.02</t>
  </si>
  <si>
    <t>Pita Mesin Ketik Manual</t>
  </si>
  <si>
    <t>02.06.05.05.03</t>
  </si>
  <si>
    <t>Pita Mesin Hitung</t>
  </si>
  <si>
    <t>Pita Casio</t>
  </si>
  <si>
    <t>02.06.05.06</t>
  </si>
  <si>
    <t>Alat Perekat</t>
  </si>
  <si>
    <t>02.06.05.06.01.F</t>
  </si>
  <si>
    <t>Lem Mixed Epoxy Adhesive</t>
  </si>
  <si>
    <t>02.06.05.06.02</t>
  </si>
  <si>
    <t>Lem Kertas</t>
  </si>
  <si>
    <t>50 ml</t>
  </si>
  <si>
    <t>02.06.05.06.03</t>
  </si>
  <si>
    <t>Lem Besi</t>
  </si>
  <si>
    <t>02.06.05.06.04</t>
  </si>
  <si>
    <t>Lem Sealant</t>
  </si>
  <si>
    <t>02.06.05.06.05</t>
  </si>
  <si>
    <t>Lem</t>
  </si>
  <si>
    <t>02.06.05.06.06</t>
  </si>
  <si>
    <t>Lem Serbaguna</t>
  </si>
  <si>
    <t>Rajawali</t>
  </si>
  <si>
    <t>Plamir, Tekstur, Kayu</t>
  </si>
  <si>
    <t>02.06.05.06.07</t>
  </si>
  <si>
    <t>Lem PVC</t>
  </si>
  <si>
    <t>1 Kg + 50 Gr Mixture</t>
  </si>
  <si>
    <t>02.06.05.06.08</t>
  </si>
  <si>
    <t>Lem Tembak + Pistol</t>
  </si>
  <si>
    <t>02.06.05.06.09</t>
  </si>
  <si>
    <t>02.06.05.06.10</t>
  </si>
  <si>
    <t>Tube</t>
  </si>
  <si>
    <t>02.06.05.07</t>
  </si>
  <si>
    <t>Buku</t>
  </si>
  <si>
    <t>02.06.05.07.01</t>
  </si>
  <si>
    <t>Buku Tulis</t>
  </si>
  <si>
    <t xml:space="preserve"> 58 lembar</t>
  </si>
  <si>
    <t>02.06.05.07.02</t>
  </si>
  <si>
    <t>Buku Tamu</t>
  </si>
  <si>
    <t xml:space="preserve"> Ukuran B4</t>
  </si>
  <si>
    <t>02.06.05.08</t>
  </si>
  <si>
    <t>Bak Surat</t>
  </si>
  <si>
    <t>02.06.05.08.01</t>
  </si>
  <si>
    <t>Rak Susun</t>
  </si>
  <si>
    <t>02.06.05.08.01.01</t>
  </si>
  <si>
    <t xml:space="preserve">Rak Sepatu susun 3 </t>
  </si>
  <si>
    <t>Ziva</t>
  </si>
  <si>
    <t>02.06.05.08.01.02</t>
  </si>
  <si>
    <t>02.06.05.08.01.03</t>
  </si>
  <si>
    <t>Rak Buku Rione</t>
  </si>
  <si>
    <t>1 Muka</t>
  </si>
  <si>
    <t>02.06.05.08.01.04</t>
  </si>
  <si>
    <t>2 Muka</t>
  </si>
  <si>
    <t>02.06.05.09</t>
  </si>
  <si>
    <t>Ballpoint</t>
  </si>
  <si>
    <t>02.06.05.09.01</t>
  </si>
  <si>
    <t>Ballpoint Biasa</t>
  </si>
  <si>
    <t>02.06.05.09.02</t>
  </si>
  <si>
    <t>Ballpoint Tinta</t>
  </si>
  <si>
    <t>02.06.05.10</t>
  </si>
  <si>
    <t>Bantalan Cap</t>
  </si>
  <si>
    <t>02.06.05.10.01</t>
  </si>
  <si>
    <t>Bantalan Cap Stempel</t>
  </si>
  <si>
    <t>02.06.05.10.02</t>
  </si>
  <si>
    <t xml:space="preserve">  Besar</t>
  </si>
  <si>
    <t>02.06.05.11</t>
  </si>
  <si>
    <t>Benda Pos</t>
  </si>
  <si>
    <t>02.06.05.11.01</t>
  </si>
  <si>
    <t>Materai</t>
  </si>
  <si>
    <t>02.06.05.11.02</t>
  </si>
  <si>
    <t>Perangko</t>
  </si>
  <si>
    <t xml:space="preserve"> 5000</t>
  </si>
  <si>
    <t>02.06.05.11.03</t>
  </si>
  <si>
    <t xml:space="preserve"> 2500</t>
  </si>
  <si>
    <t>02.06.05.11.04</t>
  </si>
  <si>
    <t>6000</t>
  </si>
  <si>
    <t>02.06.05.12</t>
  </si>
  <si>
    <t>Buku Block Note</t>
  </si>
  <si>
    <t>02.06.05.12.01</t>
  </si>
  <si>
    <t xml:space="preserve">Zinbo + ballpoint </t>
  </si>
  <si>
    <t xml:space="preserve"> 18x14cm (200 lembar)</t>
  </si>
  <si>
    <t>02.06.05.12.02</t>
  </si>
  <si>
    <t>02.06.05.13</t>
  </si>
  <si>
    <t>Buku Double Folio</t>
  </si>
  <si>
    <t>02.06.05.13.01</t>
  </si>
  <si>
    <t xml:space="preserve"> Isi 100</t>
  </si>
  <si>
    <t>02.06.05.14</t>
  </si>
  <si>
    <t>Buku Ekspedisi</t>
  </si>
  <si>
    <t>02.06.05.14.01</t>
  </si>
  <si>
    <t>02.06.05.15</t>
  </si>
  <si>
    <t>Buku Folio</t>
  </si>
  <si>
    <t>02.06.05.15.01</t>
  </si>
  <si>
    <t>Buku Folio RP</t>
  </si>
  <si>
    <t xml:space="preserve"> HC, 200 lembar</t>
  </si>
  <si>
    <t>02.06.05.15.02</t>
  </si>
  <si>
    <t>Buku Folio RB</t>
  </si>
  <si>
    <t xml:space="preserve"> HC,50 lembar</t>
  </si>
  <si>
    <t>02.06.05.15.03</t>
  </si>
  <si>
    <t>Buku Folio RB Isi 300 Lembar</t>
  </si>
  <si>
    <t xml:space="preserve"> Isi 300 Lembar</t>
  </si>
  <si>
    <t>02.06.05.16</t>
  </si>
  <si>
    <t>Buku Kas Kwarto</t>
  </si>
  <si>
    <t>02.06.05.16.01</t>
  </si>
  <si>
    <t xml:space="preserve"> isi 100</t>
  </si>
  <si>
    <t>02.06.05.17</t>
  </si>
  <si>
    <t>Buku Kwitansi</t>
  </si>
  <si>
    <t>02.06.05.17.01</t>
  </si>
  <si>
    <t>02.06.05.17.02</t>
  </si>
  <si>
    <t>Buku Nota</t>
  </si>
  <si>
    <t xml:space="preserve"> 2 lapis, isi 25 lembar</t>
  </si>
  <si>
    <t>02.06.05.17.03</t>
  </si>
  <si>
    <t>80 Lembar</t>
  </si>
  <si>
    <t>02.06.05.18</t>
  </si>
  <si>
    <t>Correction</t>
  </si>
  <si>
    <t>02.06.05.18.01</t>
  </si>
  <si>
    <t>Correction Pen</t>
  </si>
  <si>
    <t>02.06.05.19</t>
  </si>
  <si>
    <t>Document Folder</t>
  </si>
  <si>
    <t>02.06.05.19.01</t>
  </si>
  <si>
    <t xml:space="preserve">Document Folder  </t>
  </si>
  <si>
    <t xml:space="preserve"> Hard cover</t>
  </si>
  <si>
    <t>02.06.05.20</t>
  </si>
  <si>
    <t>Document Keeper</t>
  </si>
  <si>
    <t>02.06.05.20.01</t>
  </si>
  <si>
    <t>Box File</t>
  </si>
  <si>
    <t xml:space="preserve"> 115 mm</t>
  </si>
  <si>
    <t>02.06.05.20.02</t>
  </si>
  <si>
    <t>Dokumen Keeper</t>
  </si>
  <si>
    <t xml:space="preserve">  Isi 20</t>
  </si>
  <si>
    <t>02.06.05.20.03</t>
  </si>
  <si>
    <t xml:space="preserve">  Isi 40</t>
  </si>
  <si>
    <t>02.06.05.20.04</t>
  </si>
  <si>
    <t xml:space="preserve">  Isi 60</t>
  </si>
  <si>
    <t>02.06.05.21</t>
  </si>
  <si>
    <t>Double Clip (binder Clip)</t>
  </si>
  <si>
    <t>02.06.05.21.01</t>
  </si>
  <si>
    <t>Binder Clip</t>
  </si>
  <si>
    <t>02.06.05.21.02</t>
  </si>
  <si>
    <t xml:space="preserve">  Sedang</t>
  </si>
  <si>
    <t>02.06.05.21.03</t>
  </si>
  <si>
    <t xml:space="preserve">  Kecil</t>
  </si>
  <si>
    <t>02.06.05.22</t>
  </si>
  <si>
    <t>Gunting</t>
  </si>
  <si>
    <t>02.06.05.23</t>
  </si>
  <si>
    <t>Hand Taly Counter</t>
  </si>
  <si>
    <t>02.06.05.24</t>
  </si>
  <si>
    <t>Hight Lighter</t>
  </si>
  <si>
    <t>02.06.05.24.01</t>
  </si>
  <si>
    <t>Fabercastle</t>
  </si>
  <si>
    <t>02.06.05.25</t>
  </si>
  <si>
    <t>Isi Pensil Mekanik</t>
  </si>
  <si>
    <t>02.06.05.25.01</t>
  </si>
  <si>
    <t>Pilot Polymer</t>
  </si>
  <si>
    <t xml:space="preserve"> 2 mm</t>
  </si>
  <si>
    <t>02.06.05.26</t>
  </si>
  <si>
    <t>Isi Staples/Neces</t>
  </si>
  <si>
    <t>02.06.05.26.01</t>
  </si>
  <si>
    <t>Isi Staples</t>
  </si>
  <si>
    <t>Isi 1008</t>
  </si>
  <si>
    <t>Doz</t>
  </si>
  <si>
    <t>02.06.05.26.02</t>
  </si>
  <si>
    <t>Isi 2310</t>
  </si>
  <si>
    <t>02.06.05.26.03</t>
  </si>
  <si>
    <t>Isi Staples Gun</t>
  </si>
  <si>
    <t xml:space="preserve"> Strongman 13mm</t>
  </si>
  <si>
    <t>02.06.05.26.04</t>
  </si>
  <si>
    <t xml:space="preserve"> Strongman 15mm</t>
  </si>
  <si>
    <t>02.06.05.27</t>
  </si>
  <si>
    <t>Pembatas Ordner Warna 2</t>
  </si>
  <si>
    <t>02.06.05.27.01</t>
  </si>
  <si>
    <t>Pembatas Ordner</t>
  </si>
  <si>
    <t>02.06.05.28</t>
  </si>
  <si>
    <t>Pensil</t>
  </si>
  <si>
    <t>02.06.05.28.01</t>
  </si>
  <si>
    <t>Pensil Mekanik</t>
  </si>
  <si>
    <t xml:space="preserve"> Joyko</t>
  </si>
  <si>
    <t>02.06.05.28.02</t>
  </si>
  <si>
    <t>Pensil Warna</t>
  </si>
  <si>
    <t>Staedler52500</t>
  </si>
  <si>
    <t xml:space="preserve"> Isi 24(besar)</t>
  </si>
  <si>
    <t>02.06.05.28.03</t>
  </si>
  <si>
    <t>Pensil Merah Biru</t>
  </si>
  <si>
    <t>02.06.05.28.04</t>
  </si>
  <si>
    <t xml:space="preserve">Pensil </t>
  </si>
  <si>
    <t xml:space="preserve"> 2B</t>
  </si>
  <si>
    <t>02.06.05.29</t>
  </si>
  <si>
    <t>Pisau Potong Kertas</t>
  </si>
  <si>
    <t>02.06.05.30</t>
  </si>
  <si>
    <t>Double Tape</t>
  </si>
  <si>
    <t>02.06.05.30.01</t>
  </si>
  <si>
    <t>02.06.05.30.02</t>
  </si>
  <si>
    <t>Isolasi</t>
  </si>
  <si>
    <t>02.06.05.30.03</t>
  </si>
  <si>
    <t>Isolasi Plastik Roll Besar</t>
  </si>
  <si>
    <t xml:space="preserve"> 48 mm</t>
  </si>
  <si>
    <t>02.06.05.30.04</t>
  </si>
  <si>
    <t>Isolasi Kertas Roll Besar</t>
  </si>
  <si>
    <t>02.06.05.30.05</t>
  </si>
  <si>
    <t>Isolasi Lakban</t>
  </si>
  <si>
    <t>02.06.05.30.06</t>
  </si>
  <si>
    <t xml:space="preserve">Isolasi Bakar </t>
  </si>
  <si>
    <t>02.06.05.30.07</t>
  </si>
  <si>
    <t>Isolasi Listrik</t>
  </si>
  <si>
    <t>02.06.05.30.08</t>
  </si>
  <si>
    <t>Isolasi Karet</t>
  </si>
  <si>
    <t>02.06.05.31</t>
  </si>
  <si>
    <t>Lakban</t>
  </si>
  <si>
    <t>02.06.05.31.01</t>
  </si>
  <si>
    <t>02.06.05.32</t>
  </si>
  <si>
    <t>02.06.05.32.01</t>
  </si>
  <si>
    <t>Plastik Laminating</t>
  </si>
  <si>
    <t>Butterfly</t>
  </si>
  <si>
    <t>02.06.05.32.02</t>
  </si>
  <si>
    <t>Plastik Isolator</t>
  </si>
  <si>
    <t>02.06.05.33</t>
  </si>
  <si>
    <t>Post It</t>
  </si>
  <si>
    <t>02.06.05.33.01</t>
  </si>
  <si>
    <t>Eagle</t>
  </si>
  <si>
    <t>02.06.05.33.02</t>
  </si>
  <si>
    <t>Flags</t>
  </si>
  <si>
    <t xml:space="preserve"> Sedang</t>
  </si>
  <si>
    <t>02.06.05.33.03</t>
  </si>
  <si>
    <t>02.06.05.34</t>
  </si>
  <si>
    <t>Rapido</t>
  </si>
  <si>
    <t>02.06.05.35</t>
  </si>
  <si>
    <t>Refill</t>
  </si>
  <si>
    <t>02.06.05.35.01</t>
  </si>
  <si>
    <t>Refill Ballpoint</t>
  </si>
  <si>
    <t>02.06.05.35.02</t>
  </si>
  <si>
    <t>Refill Cutter</t>
  </si>
  <si>
    <t>02.06.05.35.02.01</t>
  </si>
  <si>
    <t>Isi Cutter</t>
  </si>
  <si>
    <t xml:space="preserve">  Besar, isi 5 </t>
  </si>
  <si>
    <t>02.06.05.35.02.02</t>
  </si>
  <si>
    <t xml:space="preserve">  Kecil, isi 5</t>
  </si>
  <si>
    <t>02.06.05.36</t>
  </si>
  <si>
    <t>Spidol</t>
  </si>
  <si>
    <t>02.06.05.36.01</t>
  </si>
  <si>
    <t>Spidol White Board</t>
  </si>
  <si>
    <t>02.06.05.36.02</t>
  </si>
  <si>
    <t>02.06.05.36.03</t>
  </si>
  <si>
    <t>02.06.05.36.04</t>
  </si>
  <si>
    <t>Spidol Maker 500</t>
  </si>
  <si>
    <t>02.06.05.36.05</t>
  </si>
  <si>
    <t>Spidol OHP Pen</t>
  </si>
  <si>
    <t>Snowman</t>
  </si>
  <si>
    <t>02.06.05.36.06</t>
  </si>
  <si>
    <t>Refill Tinta Spidol</t>
  </si>
  <si>
    <t>02.06.05.37</t>
  </si>
  <si>
    <t>Staples</t>
  </si>
  <si>
    <t>02.06.05.38</t>
  </si>
  <si>
    <t>Stop Map</t>
  </si>
  <si>
    <t>02.06.05.38.01</t>
  </si>
  <si>
    <t>Stop Map Biasa</t>
  </si>
  <si>
    <t xml:space="preserve">  Uk. Folio</t>
  </si>
  <si>
    <t>02.06.05.38.02</t>
  </si>
  <si>
    <t>Stop Map Kertas Buffalo Super</t>
  </si>
  <si>
    <t>02.06.05.38.03</t>
  </si>
  <si>
    <t>Stop Map Kertas Buffalo</t>
  </si>
  <si>
    <t>02.06.05.38.04</t>
  </si>
  <si>
    <t>Stop Map Kertas Batik</t>
  </si>
  <si>
    <t xml:space="preserve"> Uk. Folio</t>
  </si>
  <si>
    <t>02.06.05.38.05</t>
  </si>
  <si>
    <t>Stop Map Plastik Kantong/Resleting</t>
  </si>
  <si>
    <t>02.06.05.38.06</t>
  </si>
  <si>
    <t>Stop Map Kantong/Gantung</t>
  </si>
  <si>
    <t>02.06.05.38.07</t>
  </si>
  <si>
    <t>Stop Map Plastik + Acco</t>
  </si>
  <si>
    <t xml:space="preserve">  Uk.Folio</t>
  </si>
  <si>
    <t>02.06.05.38.08</t>
  </si>
  <si>
    <t>Stop Map Plastik</t>
  </si>
  <si>
    <t>02.06.05.38.09</t>
  </si>
  <si>
    <t>Stop Map Snelhecter</t>
  </si>
  <si>
    <t>02.06.05.38.10</t>
  </si>
  <si>
    <t>Stop Map Arsip</t>
  </si>
  <si>
    <t>02.06.05.38.11</t>
  </si>
  <si>
    <t>Map Data Script</t>
  </si>
  <si>
    <t>02.06.05.38.12</t>
  </si>
  <si>
    <t>Map Permohonan BPN</t>
  </si>
  <si>
    <t>02.06.05.39</t>
  </si>
  <si>
    <t>Tinta Fotocopy</t>
  </si>
  <si>
    <t>02.06.05.39.01</t>
  </si>
  <si>
    <t>Tinta Serbuk Fotocopy</t>
  </si>
  <si>
    <t>02.06.05.39.02</t>
  </si>
  <si>
    <t>Drum Fotocopy</t>
  </si>
  <si>
    <t xml:space="preserve"> FP 7735</t>
  </si>
  <si>
    <t>02.06.05.39.03</t>
  </si>
  <si>
    <t>Toner NPG</t>
  </si>
  <si>
    <t>02.06.05.40</t>
  </si>
  <si>
    <t>Kertas</t>
  </si>
  <si>
    <t>02.06.05.40.01</t>
  </si>
  <si>
    <t>Kertas HVS</t>
  </si>
  <si>
    <t>02.06.05.40.01.01</t>
  </si>
  <si>
    <t>Kertas HVS A4</t>
  </si>
  <si>
    <t xml:space="preserve">   70 gr</t>
  </si>
  <si>
    <t>02.06.05.40.01.02</t>
  </si>
  <si>
    <t>Kertas HVS Kwarto</t>
  </si>
  <si>
    <t>02.06.05.40.01.03</t>
  </si>
  <si>
    <t>Kertas HVS F4</t>
  </si>
  <si>
    <t>02.06.05.40.01.04</t>
  </si>
  <si>
    <t>Kertas HVS F4 Warna</t>
  </si>
  <si>
    <t>02.06.05.40.01.05</t>
  </si>
  <si>
    <t xml:space="preserve">Kertas HVS A3 </t>
  </si>
  <si>
    <t>02.06.05.40.02</t>
  </si>
  <si>
    <t>Kertas Roll</t>
  </si>
  <si>
    <t>02.06.05.40.02.01</t>
  </si>
  <si>
    <t>Kertas Roll Mesin Hitung Elektrik</t>
  </si>
  <si>
    <t>02.06.05.40.02.02</t>
  </si>
  <si>
    <t>Kertas Rol Mesin Antrian</t>
  </si>
  <si>
    <t>02.06.05.40.02.03</t>
  </si>
  <si>
    <t>Kertas Rol Mesin Omron</t>
  </si>
  <si>
    <t>02.06.05.40.03</t>
  </si>
  <si>
    <t>Kertas Buram</t>
  </si>
  <si>
    <t>02.06.05.40.03.01</t>
  </si>
  <si>
    <t xml:space="preserve">     Folio</t>
  </si>
  <si>
    <t>02.06.05.40.04</t>
  </si>
  <si>
    <t>Kertas CD</t>
  </si>
  <si>
    <t>02.06.05.40.04.01</t>
  </si>
  <si>
    <t>CD Label Glossy</t>
  </si>
  <si>
    <t>Glossy</t>
  </si>
  <si>
    <t>02.06.05.40.05</t>
  </si>
  <si>
    <t>Kertas Faximile</t>
  </si>
  <si>
    <t>02.06.05.40.05.01</t>
  </si>
  <si>
    <t>02.06.05.40.05.02</t>
  </si>
  <si>
    <t>Karbon Fax</t>
  </si>
  <si>
    <t>02.06.05.40.05.03</t>
  </si>
  <si>
    <t>Karbon Papan Elektronik</t>
  </si>
  <si>
    <t>02.06.05.40.06</t>
  </si>
  <si>
    <t>Kertas Gambar</t>
  </si>
  <si>
    <t>05</t>
  </si>
  <si>
    <t>ASET TETAP LAINNYA</t>
  </si>
  <si>
    <t>02.06.05.40.06.01</t>
  </si>
  <si>
    <t xml:space="preserve">Kertas Gambar </t>
  </si>
  <si>
    <t>A3</t>
  </si>
  <si>
    <t>02.06.05.40.06.02</t>
  </si>
  <si>
    <t>02.06.05.40.06.03</t>
  </si>
  <si>
    <t>Kertas Gambar A1</t>
  </si>
  <si>
    <t>36 Inchi  x 50 m</t>
  </si>
  <si>
    <t>02.06.05.40.06.04</t>
  </si>
  <si>
    <t>Kertas Gambar A0</t>
  </si>
  <si>
    <t>05.17</t>
  </si>
  <si>
    <t>BUKU PERPUSTAKAAN</t>
  </si>
  <si>
    <t>02.06.05.40.06.05</t>
  </si>
  <si>
    <t>Kertas Gambar A1 ()</t>
  </si>
  <si>
    <t>05.17.01</t>
  </si>
  <si>
    <t>02.06.05.40.07</t>
  </si>
  <si>
    <t>Kertas Glossy</t>
  </si>
  <si>
    <t>05.17.01.01</t>
  </si>
  <si>
    <t>Umum</t>
  </si>
  <si>
    <t>02.06.05.40.07.01</t>
  </si>
  <si>
    <t>Blueprint</t>
  </si>
  <si>
    <t xml:space="preserve"> A4/Folio</t>
  </si>
  <si>
    <t>05.17.01.01.01</t>
  </si>
  <si>
    <t>Ensyclopedia, Kamus, Buku Referensi</t>
  </si>
  <si>
    <t>02.06.05.40.08</t>
  </si>
  <si>
    <t>Kertas Kalkir</t>
  </si>
  <si>
    <t>05.17.01.01.02</t>
  </si>
  <si>
    <t>02.06.05.40.09</t>
  </si>
  <si>
    <t xml:space="preserve">Kertas Telstrok </t>
  </si>
  <si>
    <t>05.17.01.01.02.01</t>
  </si>
  <si>
    <t>Buku Pencatatan Stok Vaksin</t>
  </si>
  <si>
    <t>02.06.05.40.09.01</t>
  </si>
  <si>
    <t>Kertas Telstrok</t>
  </si>
  <si>
    <t>HVS 7.8 Cm</t>
  </si>
  <si>
    <t>02.06.05.40.10</t>
  </si>
  <si>
    <t>Kertas Karbon</t>
  </si>
  <si>
    <t>02.06.05.40.10.01</t>
  </si>
  <si>
    <t xml:space="preserve">  Folio/100 Lembar</t>
  </si>
  <si>
    <t>05.17.01.01.02.02</t>
  </si>
  <si>
    <t>Buku Keterampilan</t>
  </si>
  <si>
    <t>05.17.01.01.03</t>
  </si>
  <si>
    <t>Buku Fiksi</t>
  </si>
  <si>
    <t>05.17.01.01.03.01</t>
  </si>
  <si>
    <t>Buku Fiksi Anak</t>
  </si>
  <si>
    <t>05.17.01.01.03.02</t>
  </si>
  <si>
    <t>Buku Fiksi Remaja</t>
  </si>
  <si>
    <t>05.17.01.02</t>
  </si>
  <si>
    <t>Filsafat</t>
  </si>
  <si>
    <t>05.17.01.02.01</t>
  </si>
  <si>
    <t>Buku Filsafat Anak</t>
  </si>
  <si>
    <t>05.17.01.03</t>
  </si>
  <si>
    <t>Agama</t>
  </si>
  <si>
    <t>02.06.05.40.11</t>
  </si>
  <si>
    <t>Milimeter Block</t>
  </si>
  <si>
    <t>05.17.01.03.01</t>
  </si>
  <si>
    <t>Buku Agama</t>
  </si>
  <si>
    <t>02.06.05.40.12</t>
  </si>
  <si>
    <t>Kertas Lainnya</t>
  </si>
  <si>
    <t>02.06.05.40.12.01</t>
  </si>
  <si>
    <t>Kertas Buffalo</t>
  </si>
  <si>
    <t>05.17.01.04</t>
  </si>
  <si>
    <t>Ilmu Sosial</t>
  </si>
  <si>
    <t xml:space="preserve">     Isi 100 Lembar</t>
  </si>
  <si>
    <t>05.17.01.04.01</t>
  </si>
  <si>
    <t>02.06.05.40.12.02</t>
  </si>
  <si>
    <t>Buku Hukum</t>
  </si>
  <si>
    <t xml:space="preserve">Kertas Manila </t>
  </si>
  <si>
    <t>05.18</t>
  </si>
  <si>
    <t>05.17.01.04.01.01</t>
  </si>
  <si>
    <t>Buku Peraturan/Perundang-undangan</t>
  </si>
  <si>
    <t>BARANG BERCORAK KEBUDAYAAN</t>
  </si>
  <si>
    <t>Ukuran Biasa</t>
  </si>
  <si>
    <t>02.06.05.40.12.03</t>
  </si>
  <si>
    <t>05.18.01</t>
  </si>
  <si>
    <t>Kertas Lipat</t>
  </si>
  <si>
    <t>Barang Bercorak Kebudayaan</t>
  </si>
  <si>
    <t>05.17.01.04.02</t>
  </si>
  <si>
    <t>Service Umum Sosial</t>
  </si>
  <si>
    <t>02.06.05.40.12.04</t>
  </si>
  <si>
    <t>Kertas Foto</t>
  </si>
  <si>
    <t>05.17.01.04.02.01</t>
  </si>
  <si>
    <t>Buku Ilmu Sosial</t>
  </si>
  <si>
    <t>05.18.01.01</t>
  </si>
  <si>
    <t>Pahatan</t>
  </si>
  <si>
    <t>02.06.05.40.12.05</t>
  </si>
  <si>
    <t>Kertas Termal</t>
  </si>
  <si>
    <t>05.17.01.05</t>
  </si>
  <si>
    <t>Ilmu Bahasa</t>
  </si>
  <si>
    <t>05.18.01.01.01</t>
  </si>
  <si>
    <t>Prasasti</t>
  </si>
  <si>
    <t>02.06.05.40.12.06</t>
  </si>
  <si>
    <t>Kertas Plano</t>
  </si>
  <si>
    <t>05.17.01.06</t>
  </si>
  <si>
    <t>Matematika dan Pengetahuan Alam</t>
  </si>
  <si>
    <t>05.18.01.01.02</t>
  </si>
  <si>
    <t>Patung 3D Bison</t>
  </si>
  <si>
    <t>02.06.05.40.12.07</t>
  </si>
  <si>
    <t>05.17.01.07</t>
  </si>
  <si>
    <t>Uk. 3,5 X 2,5 X 3,5 Meter</t>
  </si>
  <si>
    <t>Kertas Folio Bergaris</t>
  </si>
  <si>
    <t>Ilmu Pengetahuan Praktis</t>
  </si>
  <si>
    <t xml:space="preserve"> 200 lembar</t>
  </si>
  <si>
    <t>05.17.01.07.01</t>
  </si>
  <si>
    <t>Buku Ilmu Pengetahuan Umum</t>
  </si>
  <si>
    <t>02.06.05.40.12.08</t>
  </si>
  <si>
    <t>Kertas Cover</t>
  </si>
  <si>
    <t xml:space="preserve"> Folio</t>
  </si>
  <si>
    <t>05.18.01.02</t>
  </si>
  <si>
    <t>Lukisan</t>
  </si>
  <si>
    <t>05.17.01.08</t>
  </si>
  <si>
    <t>Arsitektur, Kesenian, Olahraga</t>
  </si>
  <si>
    <t>02.06.05.40.12.09</t>
  </si>
  <si>
    <t xml:space="preserve">Kertas Kado Flipchart </t>
  </si>
  <si>
    <t xml:space="preserve"> 90x60</t>
  </si>
  <si>
    <t>05.18.01.02.01</t>
  </si>
  <si>
    <t>Lukisan Batik</t>
  </si>
  <si>
    <t>05.17.01.08.01</t>
  </si>
  <si>
    <t>Arsitektur, Kesenian, Olahraga Lainnya</t>
  </si>
  <si>
    <t>02.06.05.40.12.10</t>
  </si>
  <si>
    <t>Kertas Pembersih Lensa</t>
  </si>
  <si>
    <t>Lukisan Hias 3D</t>
  </si>
  <si>
    <t>05.17.02</t>
  </si>
  <si>
    <t>Terbitan</t>
  </si>
  <si>
    <t>02.06.05.40.12.11</t>
  </si>
  <si>
    <t>05.17.02.01</t>
  </si>
  <si>
    <t>Kertas Label</t>
  </si>
  <si>
    <t>Terbitan Berkala</t>
  </si>
  <si>
    <t>05.18.01.03</t>
  </si>
  <si>
    <t>Alat Kesenian</t>
  </si>
  <si>
    <t>05.17.02.01.01</t>
  </si>
  <si>
    <t>Koran</t>
  </si>
  <si>
    <t>02.06.05.40.12.12</t>
  </si>
  <si>
    <t>Kertas Stiker</t>
  </si>
  <si>
    <t>05.18.01.03.01</t>
  </si>
  <si>
    <t>Alat Musik/ Band</t>
  </si>
  <si>
    <t>05.17.02.01.01.01</t>
  </si>
  <si>
    <t>Koran Bisnis Indonesia</t>
  </si>
  <si>
    <t>Eksemplar</t>
  </si>
  <si>
    <t>05.18.01.03.01.01</t>
  </si>
  <si>
    <t>02.06.05.40.12.13</t>
  </si>
  <si>
    <t>Nst Paper</t>
  </si>
  <si>
    <t>Alat Musik Band</t>
  </si>
  <si>
    <t>05.17.02.01.01.02</t>
  </si>
  <si>
    <t>Koran Surya</t>
  </si>
  <si>
    <t>02.06.05.40.12.14</t>
  </si>
  <si>
    <t>Kertas Uji Smoke Tester</t>
  </si>
  <si>
    <t>Eksemplar Bulan</t>
  </si>
  <si>
    <t>05.18.01.03.01.02</t>
  </si>
  <si>
    <t>Gamelan Jawa Besi</t>
  </si>
  <si>
    <t>05.17.02.01.01.03</t>
  </si>
  <si>
    <t>Koran Radar Surabaya</t>
  </si>
  <si>
    <t>02.06.05.40.12.15</t>
  </si>
  <si>
    <t>05.18.01.03.01.03</t>
  </si>
  <si>
    <t xml:space="preserve">Alat Musik Keyboard </t>
  </si>
  <si>
    <t>05.17.02.01.01.04</t>
  </si>
  <si>
    <t>Koran Surabaya Pagi</t>
  </si>
  <si>
    <t>05.18.01.03.02</t>
  </si>
  <si>
    <t>Peralatan Drumband</t>
  </si>
  <si>
    <t>02.06.05.40.12.16</t>
  </si>
  <si>
    <t>05.17.02.01.01.05</t>
  </si>
  <si>
    <t>Kertas Print Stream</t>
  </si>
  <si>
    <t>Koran The Jakarta Post</t>
  </si>
  <si>
    <t>05.18.01.03.02.01</t>
  </si>
  <si>
    <t>Marching Band</t>
  </si>
  <si>
    <t>05.17.02.01.01.06</t>
  </si>
  <si>
    <t>Koran Kompas</t>
  </si>
  <si>
    <t>02.06.05.42</t>
  </si>
  <si>
    <t>Amplop</t>
  </si>
  <si>
    <t>05.18.01.04</t>
  </si>
  <si>
    <t>Alat Olah Raga</t>
  </si>
  <si>
    <t>02.06.05.42.01</t>
  </si>
  <si>
    <t>05.17.02.01.01.07</t>
  </si>
  <si>
    <t>Amplop Coklat</t>
  </si>
  <si>
    <t>Koran Jawa Pos</t>
  </si>
  <si>
    <t>05.18.01.04.01</t>
  </si>
  <si>
    <t>Alat Golf</t>
  </si>
  <si>
    <t>02.06.05.42.01.01</t>
  </si>
  <si>
    <t>05.18.01.04.02</t>
  </si>
  <si>
    <t>05.17.02.01.01.08</t>
  </si>
  <si>
    <t>Alat Volley</t>
  </si>
  <si>
    <t xml:space="preserve"> ½ Folio</t>
  </si>
  <si>
    <t>Koran Republika</t>
  </si>
  <si>
    <t>02.06.05.42.01.02</t>
  </si>
  <si>
    <t>05.17.02.01.01.09</t>
  </si>
  <si>
    <t>05.18.01.04.02.01.F</t>
  </si>
  <si>
    <t>Koran Tempo</t>
  </si>
  <si>
    <t>Net Volley</t>
  </si>
  <si>
    <t xml:space="preserve"> F4</t>
  </si>
  <si>
    <t>05.17.02.01.01.10</t>
  </si>
  <si>
    <t>02.06.05.42.01.03</t>
  </si>
  <si>
    <t>Koran Duta Masyarakat</t>
  </si>
  <si>
    <t>Bola Voli</t>
  </si>
  <si>
    <t>02.06.05.42.02</t>
  </si>
  <si>
    <t>Amplop putih</t>
  </si>
  <si>
    <t>05.17.02.01.01.11</t>
  </si>
  <si>
    <t>Koran Harian Bhirawa</t>
  </si>
  <si>
    <t>05.18.01.04.02.03</t>
  </si>
  <si>
    <t>Tiang Bola Volly</t>
  </si>
  <si>
    <t>02.06.05.42.02.01</t>
  </si>
  <si>
    <t>Amplop Putih</t>
  </si>
  <si>
    <t>05.17.02.01.01.12</t>
  </si>
  <si>
    <t xml:space="preserve">     Kecil</t>
  </si>
  <si>
    <t>Koran Seputar Indonesia</t>
  </si>
  <si>
    <t>Eksemplar/bulan</t>
  </si>
  <si>
    <t>05.18.01.04.03</t>
  </si>
  <si>
    <t>Alat Tenis</t>
  </si>
  <si>
    <t>02.06.05.42.02.02</t>
  </si>
  <si>
    <t xml:space="preserve">     Sedang</t>
  </si>
  <si>
    <t>05.17.02.01.01.13</t>
  </si>
  <si>
    <t>Koran Memorandum</t>
  </si>
  <si>
    <t>05.18.01.04.04</t>
  </si>
  <si>
    <t>Alat Tenis Meja</t>
  </si>
  <si>
    <t>02.06.05.42.02.03</t>
  </si>
  <si>
    <t>05.17.02.01.01.14</t>
  </si>
  <si>
    <t>Koran Harian Surabaya Pos</t>
  </si>
  <si>
    <t>05.18.01.04.04.01</t>
  </si>
  <si>
    <t>Bola Tenis Meja</t>
  </si>
  <si>
    <t>Slop</t>
  </si>
  <si>
    <t>05.17.02.01.01.15</t>
  </si>
  <si>
    <t>Koran Media Indonesia</t>
  </si>
  <si>
    <t>02.06.05.43</t>
  </si>
  <si>
    <t>Paper Clips</t>
  </si>
  <si>
    <t>05.18.01.04.04.02</t>
  </si>
  <si>
    <t>Bet Tenis Meja</t>
  </si>
  <si>
    <t>05.17.02.01.01.16</t>
  </si>
  <si>
    <t>Koran Harian Bangsa</t>
  </si>
  <si>
    <t>02.06.05.43.01</t>
  </si>
  <si>
    <t>Kotak</t>
  </si>
  <si>
    <t>05.18.01.04.04.03</t>
  </si>
  <si>
    <t>05.17.02.01.01.17</t>
  </si>
  <si>
    <t>Net Tenis Meja</t>
  </si>
  <si>
    <t>Koran Berita Metro</t>
  </si>
  <si>
    <t>02.06.05.43.02</t>
  </si>
  <si>
    <t>05.18.01.04.05</t>
  </si>
  <si>
    <t>Alat Sepak Bola</t>
  </si>
  <si>
    <t>05.17.02.01.01.18</t>
  </si>
  <si>
    <t>Surat Kabar Nasional Investigasi</t>
  </si>
  <si>
    <t>02.06.05.43.03</t>
  </si>
  <si>
    <t>Exemplar/Bulan</t>
  </si>
  <si>
    <t>05.18.01.04.05.01.F</t>
  </si>
  <si>
    <t>Gawang Futsal</t>
  </si>
  <si>
    <t>05.17.02.01.01.19</t>
  </si>
  <si>
    <t>Surat Kabar Suara News</t>
  </si>
  <si>
    <t>02.06.05.44</t>
  </si>
  <si>
    <t>Tinta</t>
  </si>
  <si>
    <t>05.18.01.04.05.02.F</t>
  </si>
  <si>
    <t>02.06.05.44.01</t>
  </si>
  <si>
    <t>Gawang Futsal Biasa</t>
  </si>
  <si>
    <t>Tinta Stempel</t>
  </si>
  <si>
    <t>05.17.02.01.02</t>
  </si>
  <si>
    <t>Majalah</t>
  </si>
  <si>
    <t>05.17.02.01.02.01</t>
  </si>
  <si>
    <t>Majalah Bobo</t>
  </si>
  <si>
    <t>02.06.05.44.02</t>
  </si>
  <si>
    <t>Tinta Rapido</t>
  </si>
  <si>
    <t>Bola Sepak</t>
  </si>
  <si>
    <t>05.17.02.01.02.02</t>
  </si>
  <si>
    <t>02.06.05.44.03</t>
  </si>
  <si>
    <t>Majalah Gatra</t>
  </si>
  <si>
    <t>Tinta Plotter</t>
  </si>
  <si>
    <t>02.06.05.45</t>
  </si>
  <si>
    <t>05.17.02.01.02.03</t>
  </si>
  <si>
    <t>Continuous Form</t>
  </si>
  <si>
    <t>Majalah Kartini</t>
  </si>
  <si>
    <t>02.06.05.45.01</t>
  </si>
  <si>
    <t>Bola Futsal</t>
  </si>
  <si>
    <t xml:space="preserve">  (14 7/8 * 11) 1 ply</t>
  </si>
  <si>
    <t>05.17.02.01.02.04</t>
  </si>
  <si>
    <t>Majalah Tempo</t>
  </si>
  <si>
    <t>02.06.05.45.02</t>
  </si>
  <si>
    <t xml:space="preserve">  (14 7/8 * 11) 2 ply</t>
  </si>
  <si>
    <t>05.17.02.01.02.05</t>
  </si>
  <si>
    <t>Majalah Swa</t>
  </si>
  <si>
    <t>02.06.05.45.03</t>
  </si>
  <si>
    <t xml:space="preserve">  (9 ½ * 11) 2 ply</t>
  </si>
  <si>
    <t>05.18.01.04.06</t>
  </si>
  <si>
    <t>Alat Badminton</t>
  </si>
  <si>
    <t>05.17.02.01.02.06</t>
  </si>
  <si>
    <t>Majalah Sedap</t>
  </si>
  <si>
    <t>02.06.05.45.04</t>
  </si>
  <si>
    <t xml:space="preserve">  (9 ½ * 11) 2 ply bagi 2</t>
  </si>
  <si>
    <t>05.18.01.04.06.01</t>
  </si>
  <si>
    <t>Shuttlecock</t>
  </si>
  <si>
    <t>05.17.02.01.02.07</t>
  </si>
  <si>
    <t>Majalah Marketing</t>
  </si>
  <si>
    <t>Slot</t>
  </si>
  <si>
    <t>02.06.05.45.05</t>
  </si>
  <si>
    <t xml:space="preserve">Continuous Form </t>
  </si>
  <si>
    <t xml:space="preserve">  (9 ½ * 11) 3 ply</t>
  </si>
  <si>
    <t>05.17.02.01.02.08</t>
  </si>
  <si>
    <t>05.18.01.04.06.02</t>
  </si>
  <si>
    <t>Majalah Bola</t>
  </si>
  <si>
    <t>Raket Badminton</t>
  </si>
  <si>
    <t>02.06.05.45.06</t>
  </si>
  <si>
    <t xml:space="preserve">  (9 ½ * 11) 3 ply bagi 2</t>
  </si>
  <si>
    <t>05.17.02.01.02.09</t>
  </si>
  <si>
    <t>Majalah Marketer</t>
  </si>
  <si>
    <t>05.18.01.04.06.03</t>
  </si>
  <si>
    <t>Tiang Badminton</t>
  </si>
  <si>
    <t>02.06.05.45.07</t>
  </si>
  <si>
    <t xml:space="preserve">  (9 ½ * 11) 4 ply</t>
  </si>
  <si>
    <t>05.17.02.01.02.10</t>
  </si>
  <si>
    <t>Majalah Fakta</t>
  </si>
  <si>
    <t>05.18.01.04.07</t>
  </si>
  <si>
    <t>Alat Bola Basket</t>
  </si>
  <si>
    <t>02.06.05.45.08</t>
  </si>
  <si>
    <t xml:space="preserve">  (9 ½ * 11) 5 ply</t>
  </si>
  <si>
    <t>05.17.02.01.02.11</t>
  </si>
  <si>
    <t>Majalah Ayah Bunda</t>
  </si>
  <si>
    <t>Papan Kayu Ring Basket &amp; Ring Basket</t>
  </si>
  <si>
    <t>02.06.05.45.09</t>
  </si>
  <si>
    <t xml:space="preserve"> 4 ply HVS, 14 7/8*11</t>
  </si>
  <si>
    <t>05.17.02.01.02.12</t>
  </si>
  <si>
    <t>Majalah FIT</t>
  </si>
  <si>
    <t>Bola Basket</t>
  </si>
  <si>
    <t>02.06.05.45.10</t>
  </si>
  <si>
    <t>(9 1/2 * 11) 4 Ply Bagi 4</t>
  </si>
  <si>
    <t>05.17.02.01.02.13</t>
  </si>
  <si>
    <t>05.18.01.04.08</t>
  </si>
  <si>
    <t>Majalah Trubus</t>
  </si>
  <si>
    <t>02.06.05.46</t>
  </si>
  <si>
    <t>Alat Bola Takraw</t>
  </si>
  <si>
    <t>Alat Tulis Kantor Lainnya</t>
  </si>
  <si>
    <t>05.17.02.01.02.14</t>
  </si>
  <si>
    <t>05.18.01.04.08.01</t>
  </si>
  <si>
    <t>Tabloid Mom &amp; Kiddie</t>
  </si>
  <si>
    <t>Bola Takraw</t>
  </si>
  <si>
    <t>02.06.05.46.01</t>
  </si>
  <si>
    <t>Stempel Kayu</t>
  </si>
  <si>
    <t>05.18.01.04.10</t>
  </si>
  <si>
    <t>Alat Lempar Lembing</t>
  </si>
  <si>
    <t>02.06.05.46.02</t>
  </si>
  <si>
    <t>05.17.02.01.02.15</t>
  </si>
  <si>
    <t>Stempel Mika</t>
  </si>
  <si>
    <t>Tabloid Nyata</t>
  </si>
  <si>
    <t>02.06.05.46.03</t>
  </si>
  <si>
    <t>05.18.01.04.11</t>
  </si>
  <si>
    <t>Kotak Kardus</t>
  </si>
  <si>
    <t>Alat Tolak Peluru</t>
  </si>
  <si>
    <t>Kubota</t>
  </si>
  <si>
    <t xml:space="preserve">    untuk Arsip</t>
  </si>
  <si>
    <t>05.17.02.01.02.16</t>
  </si>
  <si>
    <t>Majalah Penyebar Semangat</t>
  </si>
  <si>
    <t>02.06.05.46.04</t>
  </si>
  <si>
    <t>Crayon</t>
  </si>
  <si>
    <t xml:space="preserve"> Titi </t>
  </si>
  <si>
    <t xml:space="preserve"> isi 36</t>
  </si>
  <si>
    <t>02.06.05.46.05</t>
  </si>
  <si>
    <t>05.17.02.01.02.17</t>
  </si>
  <si>
    <t xml:space="preserve">Pen Laser </t>
  </si>
  <si>
    <t>Majalah Jaya Baya</t>
  </si>
  <si>
    <t>05.18.01.04.12</t>
  </si>
  <si>
    <t>Alat Base Ball</t>
  </si>
  <si>
    <t>Edisi/bulan</t>
  </si>
  <si>
    <t>02.06.05.46.06</t>
  </si>
  <si>
    <t>Tas Sekolah</t>
  </si>
  <si>
    <t>05.18.01.04.13</t>
  </si>
  <si>
    <t>Alat Soft Ball</t>
  </si>
  <si>
    <t>02.06.05.46.07</t>
  </si>
  <si>
    <t>Serbuk Kerlip</t>
  </si>
  <si>
    <t>Ons</t>
  </si>
  <si>
    <t>05.17.02.01.02.18</t>
  </si>
  <si>
    <t>05.18.01.04.14</t>
  </si>
  <si>
    <t>Alat Cakram</t>
  </si>
  <si>
    <t>02.06.05.46.08</t>
  </si>
  <si>
    <t>Label Printer</t>
  </si>
  <si>
    <t>Cakram Untuk Putri</t>
  </si>
  <si>
    <t>05.17.02.01.03.01</t>
  </si>
  <si>
    <t>02.06.05.46.09</t>
  </si>
  <si>
    <t>Pallet Plastik</t>
  </si>
  <si>
    <t>05.18.01.04.15</t>
  </si>
  <si>
    <t>05.17.02.01.03.01.01</t>
  </si>
  <si>
    <t>Sarana Olah Raga Hockey</t>
  </si>
  <si>
    <t>Advertorial Surabaya City Guide (SCG)</t>
  </si>
  <si>
    <t>Edisi</t>
  </si>
  <si>
    <t>02.06.05.46.10</t>
  </si>
  <si>
    <t>Clip Board</t>
  </si>
  <si>
    <t>05.18.01.04.16</t>
  </si>
  <si>
    <t>Sarana Olah Raga Tenis Meja</t>
  </si>
  <si>
    <t>05.17.03</t>
  </si>
  <si>
    <t>Barang - Barang Perpustakaan</t>
  </si>
  <si>
    <t>02.06.06</t>
  </si>
  <si>
    <t>Alat Listrik</t>
  </si>
  <si>
    <t>05.18.01.04.17</t>
  </si>
  <si>
    <t>05.17.03.01</t>
  </si>
  <si>
    <t>Sarana Olah Raga Atletik</t>
  </si>
  <si>
    <t>Peta Kota-Kota</t>
  </si>
  <si>
    <t>02.06.06.01</t>
  </si>
  <si>
    <t>Kabel Listrik</t>
  </si>
  <si>
    <t>05.17.03.01.01</t>
  </si>
  <si>
    <t>Peta Wisata Surabaya</t>
  </si>
  <si>
    <t>Papan Tumpuan Lompat Jauh</t>
  </si>
  <si>
    <t xml:space="preserve"> Uk. 0.05x0.2x1.22</t>
  </si>
  <si>
    <t>02.06.06.01.01</t>
  </si>
  <si>
    <t>Kabel NYA</t>
  </si>
  <si>
    <t>05.17.03.02</t>
  </si>
  <si>
    <t>Rekaman Suara</t>
  </si>
  <si>
    <t>Tanda Penghargaan</t>
  </si>
  <si>
    <t>05.17.03.03</t>
  </si>
  <si>
    <t>Berkas Komputer (Komputer File)</t>
  </si>
  <si>
    <t>Piala</t>
  </si>
  <si>
    <t>02.06.06.01.01.01.F</t>
  </si>
  <si>
    <t xml:space="preserve">  2 x 2,5  mm</t>
  </si>
  <si>
    <t>05.18.01.05.01.01</t>
  </si>
  <si>
    <t xml:space="preserve">Piala Berbahan Logam </t>
  </si>
  <si>
    <t>02.06.06.01.01.02</t>
  </si>
  <si>
    <t xml:space="preserve">  3 x 2,5  mm</t>
  </si>
  <si>
    <t>02.06.06.01.01.03</t>
  </si>
  <si>
    <t xml:space="preserve"> 1 X 1,5 Mm</t>
  </si>
  <si>
    <t>05.18.01.05.01.01.01</t>
  </si>
  <si>
    <t>Piala (Trophy) Tinggi 100 Cm</t>
  </si>
  <si>
    <t>02.06.06.01.01.04</t>
  </si>
  <si>
    <t>05.18.01.05.01.01.02</t>
  </si>
  <si>
    <t>1 X 2.5 Mm</t>
  </si>
  <si>
    <t>Piala (Trophy) Tinggi 115 Cm</t>
  </si>
  <si>
    <t>02.06.06.01.02</t>
  </si>
  <si>
    <t>Kabel NYM</t>
  </si>
  <si>
    <t>05.18.01.05.01.01.03</t>
  </si>
  <si>
    <t>Piala (Trophy) Tinggi 90 Cm</t>
  </si>
  <si>
    <t>02.06.06.01.02.01.F</t>
  </si>
  <si>
    <t>05.18.01.05.01.01.04</t>
  </si>
  <si>
    <t>Trophy Desain Khusus Kecil</t>
  </si>
  <si>
    <t>02.06.06.01.02.02</t>
  </si>
  <si>
    <t>05.18.01.05.01.02</t>
  </si>
  <si>
    <t>Trophy Lainnya</t>
  </si>
  <si>
    <t>02.06.06.01.02.02.F</t>
  </si>
  <si>
    <t>05.18.01.05.01.02.01</t>
  </si>
  <si>
    <t>Trophy Desain Khusus</t>
  </si>
  <si>
    <t>02.06.06.01.02.03</t>
  </si>
  <si>
    <t xml:space="preserve">Kabel NYM </t>
  </si>
  <si>
    <t>Supreme</t>
  </si>
  <si>
    <t xml:space="preserve"> 2 x 2,5 mm</t>
  </si>
  <si>
    <t>05.18.01.05.01.02.02</t>
  </si>
  <si>
    <t>Isi 3</t>
  </si>
  <si>
    <t>02.06.06.01.02.04</t>
  </si>
  <si>
    <t>Eterna</t>
  </si>
  <si>
    <t xml:space="preserve"> 2 x 1,5 mm </t>
  </si>
  <si>
    <t>m</t>
  </si>
  <si>
    <t>02.06.06.01.02.05</t>
  </si>
  <si>
    <t>Kabel Eterna NYM</t>
  </si>
  <si>
    <t xml:space="preserve"> 2 X 1,5 Mm</t>
  </si>
  <si>
    <t>05.18.01.05.01.02.03</t>
  </si>
  <si>
    <t>Trophy/plakat Desain Khusus</t>
  </si>
  <si>
    <t>SGC, kayu finishing duco emas metalic, plat eaching kuningan</t>
  </si>
  <si>
    <t>02.06.06.01.02.06</t>
  </si>
  <si>
    <t>Yunitomo</t>
  </si>
  <si>
    <t>4 X 2,5 Mm</t>
  </si>
  <si>
    <t>05.18.01.05.02</t>
  </si>
  <si>
    <t>Medali</t>
  </si>
  <si>
    <t>02.06.06.01.02.07</t>
  </si>
  <si>
    <t>3 X 2,5"</t>
  </si>
  <si>
    <t>05.18.01.05.03</t>
  </si>
  <si>
    <t>Piagam</t>
  </si>
  <si>
    <t>02.06.06.01.03</t>
  </si>
  <si>
    <t>Kabel NYY</t>
  </si>
  <si>
    <t>05.18.01.05.04</t>
  </si>
  <si>
    <t>Plakat</t>
  </si>
  <si>
    <t>02.06.06.01.03.01</t>
  </si>
  <si>
    <t xml:space="preserve">Kabel NYY </t>
  </si>
  <si>
    <t>05.18.01.05.04.01</t>
  </si>
  <si>
    <t>Plakat Bahan Kuningan</t>
  </si>
  <si>
    <t>02.06.06.01.03.01.F</t>
  </si>
  <si>
    <t>05.18.01.05.04.02</t>
  </si>
  <si>
    <t>Plakat Bahan Kuningan Penanda Bangunan Cagar Budaya</t>
  </si>
  <si>
    <t>02.06.06.01.03.02</t>
  </si>
  <si>
    <t>05.18.01.05.05</t>
  </si>
  <si>
    <t xml:space="preserve">  2 x 1,5 mm</t>
  </si>
  <si>
    <t>Penghargaan dan Rangkaian Bunga</t>
  </si>
  <si>
    <t>02.06.06.01.03.03</t>
  </si>
  <si>
    <t>05.18.01.05.05.01</t>
  </si>
  <si>
    <t>3x2.5mm</t>
  </si>
  <si>
    <t>Penghargaan Lomba</t>
  </si>
  <si>
    <t>02.06.06.01.03.04</t>
  </si>
  <si>
    <t>05.18.01.05.05.01.01</t>
  </si>
  <si>
    <t>Hadiah Pembinaan Festival Rujak Uleg</t>
  </si>
  <si>
    <t>4 X 1,5 Mm</t>
  </si>
  <si>
    <t>Group</t>
  </si>
  <si>
    <t>02.06.06.01.03.05</t>
  </si>
  <si>
    <t>05.18.01.05.05.01.02</t>
  </si>
  <si>
    <t>Hadiah Pembinaan Non Rangking</t>
  </si>
  <si>
    <t>02.06.06.01.03.06</t>
  </si>
  <si>
    <t>3x1,5 Mm</t>
  </si>
  <si>
    <t>05.18.01.05.05.01.03</t>
  </si>
  <si>
    <t>Hadiah Juara I Penampil Terbaik Parade Budaya</t>
  </si>
  <si>
    <t>02.06.06.01.04</t>
  </si>
  <si>
    <t>Kabel NYR/FGBY</t>
  </si>
  <si>
    <t>05.18.01.05.05.01.04</t>
  </si>
  <si>
    <t>Hadiah Juara II Penampil Terbaik Parade Budaya</t>
  </si>
  <si>
    <t>02.06.06.01.04.01.F</t>
  </si>
  <si>
    <t xml:space="preserve">  4 x 6 mm</t>
  </si>
  <si>
    <t>05.18.01.05.05.01.05</t>
  </si>
  <si>
    <t>Hadiah Juara I Festival Vokal Grup</t>
  </si>
  <si>
    <t>02.06.06.01.04.03.F</t>
  </si>
  <si>
    <t xml:space="preserve">  4 x 10 mm</t>
  </si>
  <si>
    <t>05.18.01.05.05.01.06</t>
  </si>
  <si>
    <t>Hadiah Juara II Festival Vokal Grup</t>
  </si>
  <si>
    <t>02.06.06.01.04.04.F</t>
  </si>
  <si>
    <t xml:space="preserve">  4 x 16 mm</t>
  </si>
  <si>
    <t>05.18.01.05.05.01.07</t>
  </si>
  <si>
    <t>Hadiah Juara III Festival Vokal Grup</t>
  </si>
  <si>
    <t>02.06.06.01.05</t>
  </si>
  <si>
    <t>Kabel Twisted</t>
  </si>
  <si>
    <t>05.18.01.05.05.01.08</t>
  </si>
  <si>
    <t>Hadiah Juara I Lomba Kelurahan Siaga</t>
  </si>
  <si>
    <t>02.06.06.01.05.01.F</t>
  </si>
  <si>
    <t>Instansi</t>
  </si>
  <si>
    <t xml:space="preserve">  2 x10 mm</t>
  </si>
  <si>
    <t>05.18.01.05.05.01.09</t>
  </si>
  <si>
    <t>Hadiah Juara I Lomba Puskesmas Berprestasi</t>
  </si>
  <si>
    <t>02.06.06.01.05.02.F</t>
  </si>
  <si>
    <t xml:space="preserve"> 2 x 16 mm</t>
  </si>
  <si>
    <t>05.18.01.05.05.01.10</t>
  </si>
  <si>
    <t>Hadiah Juara I Lomba Pustu Berprestasi</t>
  </si>
  <si>
    <t>02.06.06.01.05.03.F</t>
  </si>
  <si>
    <t xml:space="preserve"> 4 x 16 mm</t>
  </si>
  <si>
    <t>02.06.06.01.06</t>
  </si>
  <si>
    <t>05.18.01.05.05.01.11</t>
  </si>
  <si>
    <t>Klem Kabel</t>
  </si>
  <si>
    <t>Hadiah Juara V Lomba Ikrar Dan Mars KPM</t>
  </si>
  <si>
    <t>Kelompok</t>
  </si>
  <si>
    <t>02.06.06.01.06.01</t>
  </si>
  <si>
    <t xml:space="preserve">  10 mm</t>
  </si>
  <si>
    <t>05.18.01.05.05.01.12</t>
  </si>
  <si>
    <t>Hadiah Juara IV Lomba Yel-yel  KPM</t>
  </si>
  <si>
    <t>02.06.06.01.06.02</t>
  </si>
  <si>
    <t>Imundex 9 Mm</t>
  </si>
  <si>
    <t>05.18.01.05.05.01.13</t>
  </si>
  <si>
    <t>Hadiah Juara III Lomba Ikrar Dan Mars KPM</t>
  </si>
  <si>
    <t>02.06.06.01.07</t>
  </si>
  <si>
    <t>Kabel Power</t>
  </si>
  <si>
    <t>05.18.01.05.05.01.14</t>
  </si>
  <si>
    <t>Hadiah Juara II Lomba Ikrar Dan Mars KPM</t>
  </si>
  <si>
    <t>02.06.06.01.08</t>
  </si>
  <si>
    <t>Kabel UTP</t>
  </si>
  <si>
    <t>05.18.01.05.05.01.15</t>
  </si>
  <si>
    <t>Hadiah Juara I Lomba Ikrar Dan Mars KPM</t>
  </si>
  <si>
    <t>02.06.06.01.08.01</t>
  </si>
  <si>
    <t xml:space="preserve">  Cat 6</t>
  </si>
  <si>
    <t>05.18.01.05.05.01.16</t>
  </si>
  <si>
    <t>Hadiah Juara V Lomba Yel-yel  KPM</t>
  </si>
  <si>
    <t>02.06.06.01.08.02</t>
  </si>
  <si>
    <t xml:space="preserve">  Cat. 5e</t>
  </si>
  <si>
    <t>05.18.01.05.05.01.17</t>
  </si>
  <si>
    <t>Hadiah Juara IV Lomba Ikrar Dan Mars KPM</t>
  </si>
  <si>
    <t>02.06.06.01.08.03</t>
  </si>
  <si>
    <t>Kabel UTP CAT-6</t>
  </si>
  <si>
    <t>05.18.01.05.05.01.18</t>
  </si>
  <si>
    <t>Hadiah Juara III Lomba Yel-yel  KPM</t>
  </si>
  <si>
    <t>Warna Biru</t>
  </si>
  <si>
    <t>05.18.01.05.05.01.19</t>
  </si>
  <si>
    <t>02.06.06.01.09</t>
  </si>
  <si>
    <t>Hadiah Juara II Lomba Yel-yel  KPM</t>
  </si>
  <si>
    <t>Kabel NYYHY</t>
  </si>
  <si>
    <t>02.06.06.01.10</t>
  </si>
  <si>
    <t>05.18.01.05.05.01.20</t>
  </si>
  <si>
    <t>Kabel Lainnya</t>
  </si>
  <si>
    <t>Hadiah Juara I Lomba Yel-yel  KPM</t>
  </si>
  <si>
    <t>02.06.06.01.10.01</t>
  </si>
  <si>
    <t>Kabel NYMHY</t>
  </si>
  <si>
    <t>Supreme NYMHY 3 X 1,5</t>
  </si>
  <si>
    <t>3 X 1,5 Supreme</t>
  </si>
  <si>
    <t>05.18.01.05.05.01.21</t>
  </si>
  <si>
    <t>Hadiah Juara I Kader Pemberdayaan KSM Terbaik</t>
  </si>
  <si>
    <t>02.06.06.01.10.01.F</t>
  </si>
  <si>
    <t>Kabel NYFGBY</t>
  </si>
  <si>
    <t>05.18.01.05.05.01.22</t>
  </si>
  <si>
    <t>Hadiah Juara II Kader Pemberdayaan KSM Terbaik</t>
  </si>
  <si>
    <t xml:space="preserve">  3 x 4 mm</t>
  </si>
  <si>
    <t>M1</t>
  </si>
  <si>
    <t>02.06.06.01.10.02</t>
  </si>
  <si>
    <t>Kabel Roll</t>
  </si>
  <si>
    <t>05.18.01.05.05.01.23</t>
  </si>
  <si>
    <t>Hadiah Juara III  Kader Pemberdayaan KSM Terbaik</t>
  </si>
  <si>
    <t xml:space="preserve"> 10 m</t>
  </si>
  <si>
    <t>02.06.06.01.10.03</t>
  </si>
  <si>
    <t>Cable Duct</t>
  </si>
  <si>
    <t>05.18.01.05.05.01.24</t>
  </si>
  <si>
    <t>PM Elektrik</t>
  </si>
  <si>
    <t xml:space="preserve"> TC-4(putih)</t>
  </si>
  <si>
    <t>Hadiah Juara Harapan I Kader Pemberdayaan KSM Terbaik</t>
  </si>
  <si>
    <t>02.06.06.01.10.04</t>
  </si>
  <si>
    <t>Kabel Telepon RJ 11</t>
  </si>
  <si>
    <t>supreme 1 pair (2x0,6)</t>
  </si>
  <si>
    <t>05.18.01.05.05.01.25</t>
  </si>
  <si>
    <t>Hadiah Juara Harapan II Kader Pemberdayaan KSM Terbaik</t>
  </si>
  <si>
    <t>05.18.01.05.05.01.26</t>
  </si>
  <si>
    <t>Hadiah Juara III () Lomba Pro Poor Award</t>
  </si>
  <si>
    <t>Lembaga</t>
  </si>
  <si>
    <t>02.06.06.01.10.05</t>
  </si>
  <si>
    <t>Kabel Telepon</t>
  </si>
  <si>
    <t>EAA 1 pair (2x0,6)</t>
  </si>
  <si>
    <t>05.18.01.05.05.01.27</t>
  </si>
  <si>
    <t>02.06.06.01.10.06.F</t>
  </si>
  <si>
    <t xml:space="preserve">Kabel Glen / Water Mur </t>
  </si>
  <si>
    <t xml:space="preserve"> PG-7</t>
  </si>
  <si>
    <t>05.18.01.05.05.01.28</t>
  </si>
  <si>
    <t>Hadiah Juara II () Lomba Pro Poor Award</t>
  </si>
  <si>
    <t>02.06.06.01.10.07.F</t>
  </si>
  <si>
    <t xml:space="preserve"> PG-19</t>
  </si>
  <si>
    <t>05.18.01.05.05.01.29</t>
  </si>
  <si>
    <t>02.06.06.01.10.08.F</t>
  </si>
  <si>
    <t xml:space="preserve"> PG-21</t>
  </si>
  <si>
    <t>05.18.01.05.05.01.30</t>
  </si>
  <si>
    <t>Hadiah Juara I () Lomba Pro Poor Award</t>
  </si>
  <si>
    <t>02.06.06.01.10.09.F</t>
  </si>
  <si>
    <t>Kabel PJU</t>
  </si>
  <si>
    <t xml:space="preserve"> 10 mm</t>
  </si>
  <si>
    <t>05.18.01.05.05.01.31</t>
  </si>
  <si>
    <t>02.06.06.01.10.10.F</t>
  </si>
  <si>
    <t xml:space="preserve"> 7 x 1,50 mm</t>
  </si>
  <si>
    <t>05.18.01.05.05.01.32</t>
  </si>
  <si>
    <t>Hadiah Juara I O2SN/FLS2N/POPDA/Porseni PLB</t>
  </si>
  <si>
    <t>02.06.06.01.10.11</t>
  </si>
  <si>
    <t>Kabel VGA</t>
  </si>
  <si>
    <t>05.18.01.05.05.01.33</t>
  </si>
  <si>
    <t>Hadiah Juara II O2SN/FLS2N/ POPDA /Porseni PLB</t>
  </si>
  <si>
    <t>02.06.06.01.10.12</t>
  </si>
  <si>
    <t xml:space="preserve">Selenoid Valve </t>
  </si>
  <si>
    <t xml:space="preserve"> 2""</t>
  </si>
  <si>
    <t>05.18.01.05.05.01.34</t>
  </si>
  <si>
    <t>Hadiah Juara III O2SN/FLS2N/ POPDA /Porseni PLB</t>
  </si>
  <si>
    <t>02.06.06.01.10.13</t>
  </si>
  <si>
    <t>Kabel STP</t>
  </si>
  <si>
    <t>05.18.01.05.05.01.35</t>
  </si>
  <si>
    <t>Hadiah Juara I O2SN/FLS2N/ POPDA /Porseni PLB</t>
  </si>
  <si>
    <t>02.06.06.01.10.14</t>
  </si>
  <si>
    <t xml:space="preserve">Kabel Spiral </t>
  </si>
  <si>
    <t>05.18.01.05.05.01.36</t>
  </si>
  <si>
    <t>02.06.06.01.10.15</t>
  </si>
  <si>
    <t>Kabel Power Komputer</t>
  </si>
  <si>
    <t>02.06.06.01.10.16</t>
  </si>
  <si>
    <t xml:space="preserve">Kabel Twis Tie </t>
  </si>
  <si>
    <t>05.18.01.05.05.01.37</t>
  </si>
  <si>
    <t>02.06.06.01.10.17</t>
  </si>
  <si>
    <t>Kabel RG 8</t>
  </si>
  <si>
    <t>05.18.01.05.05.01.38</t>
  </si>
  <si>
    <t>Hadiah Juara I Pertandingan Futsal/Bola Voli/Sepak Takraw Tingkat Kota Surabaya</t>
  </si>
  <si>
    <t>02.06.06.01.10.18</t>
  </si>
  <si>
    <t xml:space="preserve">Kabel VGA </t>
  </si>
  <si>
    <t xml:space="preserve"> 10 Meter</t>
  </si>
  <si>
    <t>05.18.01.05.05.01.39</t>
  </si>
  <si>
    <t>Hadiah Juara II Pertandingan Futsal/Bola Voli/Sepak Takraw Tingkat Kota Surabaya</t>
  </si>
  <si>
    <t>02.06.06.01.10.19</t>
  </si>
  <si>
    <t>Kabel RG58</t>
  </si>
  <si>
    <t>05.18.01.05.05.01.40</t>
  </si>
  <si>
    <t>Hadiah Juara III Pertandingan Futsal/Bola Voli/Sepak Takraw Tingkat Kota Surabaya</t>
  </si>
  <si>
    <t>02.06.06.01.10.20</t>
  </si>
  <si>
    <t>Strand Cable 6 Mm</t>
  </si>
  <si>
    <t>05.18.01.05.05.01.41</t>
  </si>
  <si>
    <t>Hadiah Juara I Guru Berprestasi</t>
  </si>
  <si>
    <t>02.06.06.01.10.21</t>
  </si>
  <si>
    <t>Kabel KVM USB</t>
  </si>
  <si>
    <t>ATEN 2L-5205U USB KVM Cable</t>
  </si>
  <si>
    <t>5 Meter</t>
  </si>
  <si>
    <t>05.18.01.05.05.01.42</t>
  </si>
  <si>
    <t>Hadiah Juara II Pengawas Berprestasi</t>
  </si>
  <si>
    <t>02.06.06.01.10.22</t>
  </si>
  <si>
    <t>Kabel Power Cord C19 To C20</t>
  </si>
  <si>
    <t>APC AP9877 Power Cord C19 To C20 2 M</t>
  </si>
  <si>
    <t>(APC 2 M)</t>
  </si>
  <si>
    <t>05.18.01.05.05.01.43</t>
  </si>
  <si>
    <t>Hadiah Juara III Guru Berprestasi</t>
  </si>
  <si>
    <t>02.06.06.01.10.23</t>
  </si>
  <si>
    <t>Kabel Power Cord C13 To C14</t>
  </si>
  <si>
    <t>APC-AP9870 (Power Cord C13 To C14, 2.5m)</t>
  </si>
  <si>
    <t>(APC AP9870 2.5 M)</t>
  </si>
  <si>
    <t>05.18.01.05.05.01.44</t>
  </si>
  <si>
    <t>Hadiah Juara I Kepala Sekolah Berprestasi</t>
  </si>
  <si>
    <t>02.06.06.01.10.24</t>
  </si>
  <si>
    <t>Kabel Tis Label</t>
  </si>
  <si>
    <t>05.18.01.05.05.01.45</t>
  </si>
  <si>
    <t>Hadiah Juara II Kepala Sekolah Berprestasi</t>
  </si>
  <si>
    <t>02.06.06.01.10.25</t>
  </si>
  <si>
    <t>Kabel Fiber Optic</t>
  </si>
  <si>
    <t>05.18.01.05.05.01.46</t>
  </si>
  <si>
    <t>Hadiah Juara III Kepala Sekolah Berprestasi</t>
  </si>
  <si>
    <t>02.06.06.01.10.26</t>
  </si>
  <si>
    <t>Kabel HDMI</t>
  </si>
  <si>
    <t>05.18.01.05.05.01.47</t>
  </si>
  <si>
    <t>Hadiah Juara II Guru Berprestasi</t>
  </si>
  <si>
    <t>02.06.06.01.10.27</t>
  </si>
  <si>
    <t>Kabel Udara Supreme</t>
  </si>
  <si>
    <t xml:space="preserve"> 100 x 2 x 0.6 mm (100 pair)</t>
  </si>
  <si>
    <t>05.18.01.05.05.01.48</t>
  </si>
  <si>
    <t>Hadiah Juara I Pengawas Berprestasi</t>
  </si>
  <si>
    <t>02.06.06.01.10.28</t>
  </si>
  <si>
    <t>Kabel Roset Telepon</t>
  </si>
  <si>
    <t>05.18.01.05.05.01.49</t>
  </si>
  <si>
    <t>Hadiah Juara III Pengawas Berprestasi</t>
  </si>
  <si>
    <t>02.06.06.01.10.29</t>
  </si>
  <si>
    <t>Kabel Senur Telepon</t>
  </si>
  <si>
    <t>05.18.01.05.05.01.50</t>
  </si>
  <si>
    <t>Souvenir Pin</t>
  </si>
  <si>
    <t>02.06.06.01.10.30</t>
  </si>
  <si>
    <t>Kabel TC</t>
  </si>
  <si>
    <t xml:space="preserve">  2x16 mm</t>
  </si>
  <si>
    <t>05.18.01.05.05.01.51</t>
  </si>
  <si>
    <t>Hadiah Juara I</t>
  </si>
  <si>
    <t>02.06.06.01.10.31</t>
  </si>
  <si>
    <t>Lomba Jamu Gendong</t>
  </si>
  <si>
    <t xml:space="preserve">Kabel TC </t>
  </si>
  <si>
    <t xml:space="preserve"> 4x16 mm</t>
  </si>
  <si>
    <t>05.18.01.05.05.01.52</t>
  </si>
  <si>
    <t>Hadiah Juara II</t>
  </si>
  <si>
    <t>02.06.06.01.10.32</t>
  </si>
  <si>
    <t>Kabel PVC</t>
  </si>
  <si>
    <t>05.18.01.05.05.01.53</t>
  </si>
  <si>
    <t>Hadiah Juara III</t>
  </si>
  <si>
    <t>02.06.06.01.10.33</t>
  </si>
  <si>
    <t>KABEL KVM SWITCH</t>
  </si>
  <si>
    <t>05.18.01.05.05.01.54</t>
  </si>
  <si>
    <t>02.06.06.01.10.34</t>
  </si>
  <si>
    <t>Kabel Ties Label</t>
  </si>
  <si>
    <t>Lomba Poskestren</t>
  </si>
  <si>
    <t>Label Isi 100 (11 Cm)</t>
  </si>
  <si>
    <t>Grup</t>
  </si>
  <si>
    <t>02.06.06.01.10.35</t>
  </si>
  <si>
    <t>Kabel NFA</t>
  </si>
  <si>
    <t>2 X 2 X 10 Mm</t>
  </si>
  <si>
    <t>05.18.01.05.05.01.55</t>
  </si>
  <si>
    <t>02.06.06.01.10.36</t>
  </si>
  <si>
    <t>Kabel NYRGBY</t>
  </si>
  <si>
    <t>12 X 1,5 Mm</t>
  </si>
  <si>
    <t>05.18.01.05.05.01.56</t>
  </si>
  <si>
    <t>02.06.06.01.10.37</t>
  </si>
  <si>
    <t>Kabel Jumper</t>
  </si>
  <si>
    <t>05.18.01.05.05.01.57</t>
  </si>
  <si>
    <t>02.06.06.01.10.38</t>
  </si>
  <si>
    <t>Hadiah Pembinaan</t>
  </si>
  <si>
    <t>Y. Connection</t>
  </si>
  <si>
    <t>Uk. 2½ X 1½ X 1½</t>
  </si>
  <si>
    <t>05.18.01.05.05.01.58</t>
  </si>
  <si>
    <t>02.06.06.01.10.39</t>
  </si>
  <si>
    <t>Hadiah Juara I Guru Anugrah Konstitusi PPKn</t>
  </si>
  <si>
    <t>Uk. 2½ X 2½ X 2½</t>
  </si>
  <si>
    <t>02.06.06.01.10.40</t>
  </si>
  <si>
    <t>25x25</t>
  </si>
  <si>
    <t>05.18.01.05.05.01.59</t>
  </si>
  <si>
    <t>Hadiah Juara II Guru Anugrah Konstitusi PPKn</t>
  </si>
  <si>
    <t>02.06.06.01.10.41</t>
  </si>
  <si>
    <t>25x45</t>
  </si>
  <si>
    <t>02.06.06.01.10.42</t>
  </si>
  <si>
    <t>05.18.01.05.05.01.60</t>
  </si>
  <si>
    <t>33x33</t>
  </si>
  <si>
    <t>Hadiah Juara III Guru Anugrah Konstitusi PPKn</t>
  </si>
  <si>
    <t>02.06.06.01.10.43</t>
  </si>
  <si>
    <t>05.18.01.05.05.01.61</t>
  </si>
  <si>
    <t>Hadiah Juara I Guru Olimpiade Sain Guru</t>
  </si>
  <si>
    <t>33x45</t>
  </si>
  <si>
    <t>02.06.06.01.10.44</t>
  </si>
  <si>
    <t>Kabel USB</t>
  </si>
  <si>
    <t>05.18.01.05.05.01.62</t>
  </si>
  <si>
    <t>10 Meter</t>
  </si>
  <si>
    <t>Hadiah Juara II Guru Olimpiade Sain Guru</t>
  </si>
  <si>
    <t>02.06.06.01.10.45</t>
  </si>
  <si>
    <t xml:space="preserve">Kabel Fiber Optic </t>
  </si>
  <si>
    <t>96 Core Single Mode</t>
  </si>
  <si>
    <t>05.18.01.05.05.01.63</t>
  </si>
  <si>
    <t>Hadiah Juara III Guru Olimpiade Sain Guru</t>
  </si>
  <si>
    <t>02.06.06.01.10.46</t>
  </si>
  <si>
    <t>05.18.01.05.05.01.64</t>
  </si>
  <si>
    <t>Hadiah Juara I Hari Anak Nasional</t>
  </si>
  <si>
    <t>02.06.06.01.10.47.F</t>
  </si>
  <si>
    <t xml:space="preserve"> 4x 2,5 mm</t>
  </si>
  <si>
    <t>m1</t>
  </si>
  <si>
    <t>05.18.01.05.05.01.65</t>
  </si>
  <si>
    <t>Hadiah Juara II Hari Anak Nasional</t>
  </si>
  <si>
    <t>02.06.06.01.10.48</t>
  </si>
  <si>
    <t>Cable Locator</t>
  </si>
  <si>
    <t>05.18.01.05.05.01.66</t>
  </si>
  <si>
    <t>02.06.06.01.10.49</t>
  </si>
  <si>
    <t>Hadiah Juara III Hari Anak Nasional</t>
  </si>
  <si>
    <t>Kabel Telepon Udara 100 Pair</t>
  </si>
  <si>
    <t>05.18.01.05.05.01.67</t>
  </si>
  <si>
    <t>02.06.06.01.10.50</t>
  </si>
  <si>
    <t>Tree Kabel</t>
  </si>
  <si>
    <t>05.18.01.05.05.01.68</t>
  </si>
  <si>
    <t>02.06.06.01.10.51</t>
  </si>
  <si>
    <t>Kabel HDMI 20 Meter</t>
  </si>
  <si>
    <t>05.18.01.05.05.01.69</t>
  </si>
  <si>
    <t>02.06.06.02</t>
  </si>
  <si>
    <t>Magnet Kontaktor</t>
  </si>
  <si>
    <t>05.18.01.05.05.01.70</t>
  </si>
  <si>
    <t>Hadiah Juara I Lembaga PAUD Berprestasi</t>
  </si>
  <si>
    <t>02.06.06.02.01.F</t>
  </si>
  <si>
    <t>Magnet Kontaktor LC-1 D12</t>
  </si>
  <si>
    <t>02.06.06.02.02.F</t>
  </si>
  <si>
    <t>Magnet Kontaktor LC-1 D40</t>
  </si>
  <si>
    <t>05.18.01.05.05.01.71</t>
  </si>
  <si>
    <t>Hadiah Juara II Lembaga PAUD Berprestasi</t>
  </si>
  <si>
    <t>02.06.06.02.03.F</t>
  </si>
  <si>
    <t>Magnet Kontaktor LC-1 D25</t>
  </si>
  <si>
    <t>05.18.01.05.05.01.72</t>
  </si>
  <si>
    <t>Hadiah Juara III Lembaga PAUD Berprestasi</t>
  </si>
  <si>
    <t>02.06.06.02.04.F</t>
  </si>
  <si>
    <t>Magnet Kontaktor LC-1 D65</t>
  </si>
  <si>
    <t>05.18.01.05.05.01.73</t>
  </si>
  <si>
    <t>Hadiah Juara I Gugus PAUD Unggulan</t>
  </si>
  <si>
    <t>Gugus</t>
  </si>
  <si>
    <t>02.06.06.02.05</t>
  </si>
  <si>
    <t>3 Phase</t>
  </si>
  <si>
    <t>05.18.01.05.05.01.74</t>
  </si>
  <si>
    <t>Hadiah Juara II Gugus PAUD Unggulan</t>
  </si>
  <si>
    <t>02.06.06.03</t>
  </si>
  <si>
    <t>Armature</t>
  </si>
  <si>
    <t>05.18.01.05.05.01.75</t>
  </si>
  <si>
    <t>Hadiah Juara III Gugus PAUD Unggulan</t>
  </si>
  <si>
    <t>02.06.06.03.01</t>
  </si>
  <si>
    <t>Armature Road Lighting</t>
  </si>
  <si>
    <t>05.18.01.05.05.01.76</t>
  </si>
  <si>
    <t>Hadiah Juara I Apresiasi Bunda PAUD Kecamatan Tk. Kota</t>
  </si>
  <si>
    <t>02.06.06.03.01.01</t>
  </si>
  <si>
    <t>05.18.01.05.05.01.77</t>
  </si>
  <si>
    <t xml:space="preserve">Armature Lampu LED Jalan Kolektor </t>
  </si>
  <si>
    <t>Hadiah Juara II Apresiasi Bunda PAUD Kecamatan Tk. Kota</t>
  </si>
  <si>
    <t>02.06.06.03.01.01.F</t>
  </si>
  <si>
    <t xml:space="preserve">Armature Lampu HPS </t>
  </si>
  <si>
    <t>05.18.01.05.05.01.78</t>
  </si>
  <si>
    <t xml:space="preserve"> 150 W</t>
  </si>
  <si>
    <t>Hadiah Juara III Apresiasi Bunda PAUD Kecamatan Tk. Kota</t>
  </si>
  <si>
    <t>02.06.06.03.01.02</t>
  </si>
  <si>
    <t xml:space="preserve">Armature Lampu LED Jalan Lingkungan </t>
  </si>
  <si>
    <t>05.18.01.05.05.01.79</t>
  </si>
  <si>
    <t>Juara I Cak Dan Ning</t>
  </si>
  <si>
    <t>02.06.06.03.01.02.F</t>
  </si>
  <si>
    <t xml:space="preserve"> 250 W</t>
  </si>
  <si>
    <t>05.18.01.05.05.01.80</t>
  </si>
  <si>
    <t>Juara Wakil I Cak Dan Ning</t>
  </si>
  <si>
    <t>02.06.06.03.01.03</t>
  </si>
  <si>
    <t>Armature Lampu LED Smart System</t>
  </si>
  <si>
    <t>05.18.01.05.05.01.81</t>
  </si>
  <si>
    <t>Juara Wakil II Cak Dan Ning</t>
  </si>
  <si>
    <t>02.06.06.03.01.03.F</t>
  </si>
  <si>
    <t xml:space="preserve"> 450 W</t>
  </si>
  <si>
    <t>05.18.01.05.05.01.82</t>
  </si>
  <si>
    <t>Juara Wakil III Cak Dan Ning</t>
  </si>
  <si>
    <t>02.06.06.03.01.04</t>
  </si>
  <si>
    <t>Armature Lampu LED Gang  MHT Dan Hias Kota</t>
  </si>
  <si>
    <t>05.18.01.05.05.01.83</t>
  </si>
  <si>
    <t>Juara Cak Dan Ning Berbakat</t>
  </si>
  <si>
    <t>02.06.06.03.01.05</t>
  </si>
  <si>
    <t>Armature Lampu LED Pedestarian</t>
  </si>
  <si>
    <t>05.18.01.05.05.01.84</t>
  </si>
  <si>
    <t>Juara Cak Dan Ning Persahabatan</t>
  </si>
  <si>
    <t>02.06.06.03.02</t>
  </si>
  <si>
    <t>Armature Spot Lighting</t>
  </si>
  <si>
    <t>05.18.01.05.05.01.85</t>
  </si>
  <si>
    <t>Souvenir Makanan Khas Surabaya</t>
  </si>
  <si>
    <t>02.06.06.03.02.01</t>
  </si>
  <si>
    <t>Armature Lampu Hias Urban</t>
  </si>
  <si>
    <t>05.18.01.05.05.01.86</t>
  </si>
  <si>
    <t>Souvenir Kipas</t>
  </si>
  <si>
    <t>05.18.01.05.05.01.87</t>
  </si>
  <si>
    <t>Hadiah Juara III Penampil Terbaik Parade Budaya</t>
  </si>
  <si>
    <t>orang group</t>
  </si>
  <si>
    <t>02.06.06.03.02.02</t>
  </si>
  <si>
    <t>Armature Lampu Hias LED Daya</t>
  </si>
  <si>
    <t>&lt; 50 Watt</t>
  </si>
  <si>
    <t>05.18.01.05.05.01.88</t>
  </si>
  <si>
    <t>Hadiah Juara Harapan I Fashion Show Pengantin</t>
  </si>
  <si>
    <t>02.06.06.03.02.03</t>
  </si>
  <si>
    <t>&gt; 50 Watt</t>
  </si>
  <si>
    <t>05.18.01.05.05.01.89</t>
  </si>
  <si>
    <t>Hadiah Juara Harapan II Fashion Show Pengantin</t>
  </si>
  <si>
    <t>02.06.06.04</t>
  </si>
  <si>
    <t>Ballast Lampu</t>
  </si>
  <si>
    <t>05.18.01.05.05.01.90</t>
  </si>
  <si>
    <t>Hadiah Juara Harapan III Fashion Show Pengantin</t>
  </si>
  <si>
    <t>02.06.06.04.01</t>
  </si>
  <si>
    <t>Ballast Lampu BSN</t>
  </si>
  <si>
    <t>05.18.01.05.05.01.91</t>
  </si>
  <si>
    <t>Hadiah Juara Harapan III Lomba Asah Trampil Lansia</t>
  </si>
  <si>
    <t>Regu</t>
  </si>
  <si>
    <t>02.06.06.04.02</t>
  </si>
  <si>
    <t>Ballast Lampu Mercury</t>
  </si>
  <si>
    <t>05.18.01.05.05.01.92</t>
  </si>
  <si>
    <t>Hadiah Juara Harapan II Lomba Asah Trampil Lansia</t>
  </si>
  <si>
    <t>05.18.01.05.05.01.93</t>
  </si>
  <si>
    <t>Hadiah Juara Harapan I Lomba Asah Trampil Lansia</t>
  </si>
  <si>
    <t>05.18.01.05.05.01.94</t>
  </si>
  <si>
    <t>Hadiah Juara I Lomba Tata Kearsipan</t>
  </si>
  <si>
    <t>05.18.01.05.05.01.95</t>
  </si>
  <si>
    <t>Hadiah Juara II Lomba Tata Kearsipan</t>
  </si>
  <si>
    <t>05.18.01.05.05.01.96</t>
  </si>
  <si>
    <t>Hadiah Juara III Lomba Tata Kearsipan</t>
  </si>
  <si>
    <t>05.18.01.05.05.01.97</t>
  </si>
  <si>
    <t>Hadiah Juara I Lomba Tata Kearsipan Kategori Kecamatan</t>
  </si>
  <si>
    <t>05.18.01.05.05.01.98</t>
  </si>
  <si>
    <t>Hadiah Juara II Lomba Tata Kearsipan Kategori Kecamatan</t>
  </si>
  <si>
    <t>05.18.01.05.05.01.99</t>
  </si>
  <si>
    <t>Hadiah Juara III Lomba Tata Kearsipan Kategori Kecamatan</t>
  </si>
  <si>
    <t>05.18.01.05.05.01.100</t>
  </si>
  <si>
    <t>Hadiah Juara I Lomba Tata Kearsipan Kategori SKPD</t>
  </si>
  <si>
    <t>05.18.01.05.05.01.101</t>
  </si>
  <si>
    <t>Hadiah Juara II Lomba Tata Kearsipan Kategori SKPD</t>
  </si>
  <si>
    <t>05.18.01.05.05.01.102</t>
  </si>
  <si>
    <t>Hadiah Juara III Lomba Tata Kearsipan Kategori SKPD</t>
  </si>
  <si>
    <t>05.18.01.05.05.01.103</t>
  </si>
  <si>
    <t>Hadiah Juara I Mendongeng Ibu Kepada Anak</t>
  </si>
  <si>
    <t>02.06.06.04.02.01</t>
  </si>
  <si>
    <t xml:space="preserve">    250 W</t>
  </si>
  <si>
    <t>05.18.01.05.05.01.104</t>
  </si>
  <si>
    <t>Hadiah Juara II Mendongeng Ibu Kepada Anak</t>
  </si>
  <si>
    <t>02.06.06.04.03</t>
  </si>
  <si>
    <t>Ballast Lampu HPS</t>
  </si>
  <si>
    <t>05.18.01.05.05.01.105</t>
  </si>
  <si>
    <t>Hadiah Juara III Mendongeng Ibu Kepada Anak</t>
  </si>
  <si>
    <t>05.18.01.05.05.01.106</t>
  </si>
  <si>
    <t>Hadiah Juara I Perpustakaan</t>
  </si>
  <si>
    <t>Lokasi</t>
  </si>
  <si>
    <t>02.06.06.04.03.01</t>
  </si>
  <si>
    <t>150 W/220 V PJU</t>
  </si>
  <si>
    <t>05.18.01.05.05.01.107</t>
  </si>
  <si>
    <t>Hadiah Juara II Perpustakaan</t>
  </si>
  <si>
    <t>02.06.06.04.03.02</t>
  </si>
  <si>
    <t>250 W/220 V PJU</t>
  </si>
  <si>
    <t>05.18.01.05.05.01.108</t>
  </si>
  <si>
    <t>Hadiah Juara III Perpustakaan</t>
  </si>
  <si>
    <t>02.06.06.04.04</t>
  </si>
  <si>
    <t>Ballast Lampu Sodium</t>
  </si>
  <si>
    <t>05.18.01.05.05.01.109</t>
  </si>
  <si>
    <t>Hadiah Juara I HAN</t>
  </si>
  <si>
    <t>02.06.06.04.04.01</t>
  </si>
  <si>
    <t>Step-dimming Ballast HPS</t>
  </si>
  <si>
    <t>05.18.01.05.05.01.110</t>
  </si>
  <si>
    <t>Hadiah Juara II HAN</t>
  </si>
  <si>
    <t>02.06.06.05</t>
  </si>
  <si>
    <t>Bola Lampu</t>
  </si>
  <si>
    <t>05.18.01.05.05.01.111</t>
  </si>
  <si>
    <t>Hadiah Juara III HAN</t>
  </si>
  <si>
    <t>02.06.06.05.01</t>
  </si>
  <si>
    <t>Bola Lampu Mercury</t>
  </si>
  <si>
    <t>02.06.06.05.01.01.F</t>
  </si>
  <si>
    <t>Bola Lampu Mercury HPLN</t>
  </si>
  <si>
    <t>05.18.01.05.05.01.112</t>
  </si>
  <si>
    <t xml:space="preserve">  250 W</t>
  </si>
  <si>
    <t>Hadiah Juara Harapan I HAN</t>
  </si>
  <si>
    <t>02.06.06.05.01.02.F</t>
  </si>
  <si>
    <t xml:space="preserve"> 80 W</t>
  </si>
  <si>
    <t>05.18.01.05.05.01.113</t>
  </si>
  <si>
    <t>Hadiah Juara Harapan II HAN</t>
  </si>
  <si>
    <t>02.06.06.05.02</t>
  </si>
  <si>
    <t>Bola Lampu HPS</t>
  </si>
  <si>
    <t>05.18.01.05.05.01.114</t>
  </si>
  <si>
    <t>Hadiah Juara Harapan III HAN</t>
  </si>
  <si>
    <t>05.18.01.05.05.01.115</t>
  </si>
  <si>
    <t>Hadiah Juara I Pratama IKAS</t>
  </si>
  <si>
    <t>02.06.06.05.02.01</t>
  </si>
  <si>
    <t>Kampung</t>
  </si>
  <si>
    <t>150 W</t>
  </si>
  <si>
    <t>05.18.01.05.05.01.116</t>
  </si>
  <si>
    <t>Hadiah Juara II Pratama IKAS</t>
  </si>
  <si>
    <t>02.06.06.05.02.02</t>
  </si>
  <si>
    <t>70 W</t>
  </si>
  <si>
    <t>05.18.01.05.05.01.117</t>
  </si>
  <si>
    <t>Hadiah Juara III Pratama IKAS</t>
  </si>
  <si>
    <t>02.06.06.05.02.03</t>
  </si>
  <si>
    <t>250 W</t>
  </si>
  <si>
    <t>05.18.01.05.05.01.118</t>
  </si>
  <si>
    <t>Hadiah Best Of The Best</t>
  </si>
  <si>
    <t>02.06.06.05.02.04</t>
  </si>
  <si>
    <t>400 W</t>
  </si>
  <si>
    <t>05.18.01.05.05.01.119</t>
  </si>
  <si>
    <t>Hadiah Juara Harapan III Juara Harapan III TTG</t>
  </si>
  <si>
    <t>02.06.06.05.03</t>
  </si>
  <si>
    <t>High Pressure Mercury Lamps</t>
  </si>
  <si>
    <t>02.06.06.05.04</t>
  </si>
  <si>
    <t>Bola Lampu Metal HPIT</t>
  </si>
  <si>
    <t>05.18.01.05.05.01.120</t>
  </si>
  <si>
    <t>Hadiah Juara Harapan I Juara Harapan II TTG</t>
  </si>
  <si>
    <t>02.06.06.05.04.01.F</t>
  </si>
  <si>
    <t>05.18.01.05.05.01.121</t>
  </si>
  <si>
    <t>Hadiah Juara Harapan I Juara Harapan I TTG</t>
  </si>
  <si>
    <t xml:space="preserve"> 250 W / 220 V</t>
  </si>
  <si>
    <t>02.06.06.05.04.02</t>
  </si>
  <si>
    <t xml:space="preserve">  400 W</t>
  </si>
  <si>
    <t>05.18.01.05.05.01.122</t>
  </si>
  <si>
    <t>Hadiah Juara I Lomba Peragaan Busana</t>
  </si>
  <si>
    <t>02.06.06.05.04.03</t>
  </si>
  <si>
    <t>Lampu HPIT</t>
  </si>
  <si>
    <t>250 Watt</t>
  </si>
  <si>
    <t>05.18.01.05.05.01.123</t>
  </si>
  <si>
    <t>Hadiah Juara II Lomba Peragaan Busana</t>
  </si>
  <si>
    <t>02.06.06.05.05</t>
  </si>
  <si>
    <t>Bola Lampu Metal Halide</t>
  </si>
  <si>
    <t>05.18.01.05.05.01.124</t>
  </si>
  <si>
    <t>Hadiah Juara III Lomba Peragaan Busana</t>
  </si>
  <si>
    <t>02.06.06.05.06</t>
  </si>
  <si>
    <t>Bola Lampu Pijar Candle</t>
  </si>
  <si>
    <t>05.18.01.05.05.01.125</t>
  </si>
  <si>
    <t>02.06.06.05.07</t>
  </si>
  <si>
    <t>Hadiah Juara Harapan I Lomba Peragaan Busana</t>
  </si>
  <si>
    <t>Bola Lampu Tabung</t>
  </si>
  <si>
    <t>05.18.01.05.05.01.126</t>
  </si>
  <si>
    <t>Hadiah Juara Harapan II Lomba Peragaan Busana</t>
  </si>
  <si>
    <t>05.18.01.05.05.01.127</t>
  </si>
  <si>
    <t>Hadiah Juara Harapan III Lomba Peragaan Busana</t>
  </si>
  <si>
    <t>05.18.01.05.05.01.128</t>
  </si>
  <si>
    <t>Hadiah Juara I Lomba Merangkai Buah</t>
  </si>
  <si>
    <t>05.18.01.05.05.01.129</t>
  </si>
  <si>
    <t>Hadiah Juara II Lomba Merangkai Buah</t>
  </si>
  <si>
    <t>05.18.01.05.05.01.130</t>
  </si>
  <si>
    <t>Hadiah Juara III Lomba Merangkai Buah</t>
  </si>
  <si>
    <t>05.18.01.05.05.01.131</t>
  </si>
  <si>
    <t>Hadiah Juara Harapan I Lomba Merangkai Buah</t>
  </si>
  <si>
    <t>05.18.01.05.05.01.132</t>
  </si>
  <si>
    <t>02.06.06.05.08</t>
  </si>
  <si>
    <t>Hadiah Juara Harapan II Lomba Merangkai Buah</t>
  </si>
  <si>
    <t>Bola Lampu TL</t>
  </si>
  <si>
    <t>02.06.06.05.08.01</t>
  </si>
  <si>
    <t xml:space="preserve">  15 W</t>
  </si>
  <si>
    <t>05.18.01.05.05.01.133</t>
  </si>
  <si>
    <t>Hadiah Juara Harapan III Lomba Merangkai Buah</t>
  </si>
  <si>
    <t>05.18.01.05.05.01.134</t>
  </si>
  <si>
    <t>02.06.06.05.08.02</t>
  </si>
  <si>
    <t>Hadiah Juara I Lomba 10 Program Pokok PKK Antar Kecamatan</t>
  </si>
  <si>
    <t xml:space="preserve">  20 W</t>
  </si>
  <si>
    <t>02.06.06.05.08.03</t>
  </si>
  <si>
    <t>05.18.01.05.05.01.135</t>
  </si>
  <si>
    <t>Hadiah Juara II Lomba 10 Program Pokok PKK Antar Kecamatan</t>
  </si>
  <si>
    <t xml:space="preserve">  40 W </t>
  </si>
  <si>
    <t>05.18.01.05.05.01.136</t>
  </si>
  <si>
    <t>02.06.06.05.08.04</t>
  </si>
  <si>
    <t>Hadiah Juara III Lomba 10 Program Pokok PKK Antar Kecamatan</t>
  </si>
  <si>
    <t>Neon TL</t>
  </si>
  <si>
    <t>05.18.01.05.05.01.137</t>
  </si>
  <si>
    <t>02.06.06.05.08.05.F</t>
  </si>
  <si>
    <t>Hadiah Juara Harapan I Lomba 10 Program Pokok PKK Antar Kecamatan</t>
  </si>
  <si>
    <t>Lampu TL + Balas</t>
  </si>
  <si>
    <t xml:space="preserve">  36 Watt</t>
  </si>
  <si>
    <t>05.18.01.05.05.01.138</t>
  </si>
  <si>
    <t>02.06.06.05.08.06.F</t>
  </si>
  <si>
    <t>Hadiah Juara Harapan II Lomba 10 Program Pokok PKK Antar Kecamatan</t>
  </si>
  <si>
    <t>Lampu TL</t>
  </si>
  <si>
    <t xml:space="preserve">  18 Watt Lengkap + Trafo</t>
  </si>
  <si>
    <t>02.06.06.05.09</t>
  </si>
  <si>
    <t>Bola Lampu TP</t>
  </si>
  <si>
    <t>05.18.01.05.05.01.139</t>
  </si>
  <si>
    <t>Hadiah Juara Harapan III Lomba 10 Program Pokok PKK Antar Kecamatan</t>
  </si>
  <si>
    <t>02.06.06.05.10</t>
  </si>
  <si>
    <t>Lampu Hemat Energi</t>
  </si>
  <si>
    <t>05.18.01.05.05.01.140</t>
  </si>
  <si>
    <t>Hadiah Juara I Lomba Hari Kartini</t>
  </si>
  <si>
    <t>02.06.06.05.10.01</t>
  </si>
  <si>
    <t xml:space="preserve">  TL 36 Watt</t>
  </si>
  <si>
    <t>05.18.01.05.05.01.141</t>
  </si>
  <si>
    <t>Hadiah Juara III Lomba Hari Kartini</t>
  </si>
  <si>
    <t>02.06.06.05.10.02</t>
  </si>
  <si>
    <t>05.18.01.05.05.01.142</t>
  </si>
  <si>
    <t xml:space="preserve">  8 Watt</t>
  </si>
  <si>
    <t>Hadiah Juara Harapan I Lomba Hari Kartini</t>
  </si>
  <si>
    <t>02.06.06.05.10.03</t>
  </si>
  <si>
    <t xml:space="preserve">  14 Watt</t>
  </si>
  <si>
    <t>05.18.01.05.05.01.143</t>
  </si>
  <si>
    <t>Hadiah Juara II Lomba Hari Kartini</t>
  </si>
  <si>
    <t>05.18.01.05.05.01.144</t>
  </si>
  <si>
    <t>Hadiah Juara Harapan II Lomba Hari Kartini</t>
  </si>
  <si>
    <t>02.06.06.05.10.04</t>
  </si>
  <si>
    <t xml:space="preserve">  18 Watt</t>
  </si>
  <si>
    <t>05.18.01.05.05.01.145</t>
  </si>
  <si>
    <t>Hadiah Juara Harapan III Lomba Hari Kartini</t>
  </si>
  <si>
    <t>02.06.06.05.10.05</t>
  </si>
  <si>
    <t xml:space="preserve">  23 Watt</t>
  </si>
  <si>
    <t>05.18.01.05.05.01.146</t>
  </si>
  <si>
    <t>Hadiah Juara I SGA</t>
  </si>
  <si>
    <t>02.06.06.05.10.06</t>
  </si>
  <si>
    <t>Lampu Hemat Energi Keong</t>
  </si>
  <si>
    <t xml:space="preserve">  10 Watt</t>
  </si>
  <si>
    <t>05.18.01.05.05.01.147</t>
  </si>
  <si>
    <t>Hadiah Juara II SGA</t>
  </si>
  <si>
    <t>02.06.06.05.10.07</t>
  </si>
  <si>
    <t xml:space="preserve">   15 Watt</t>
  </si>
  <si>
    <t>05.18.01.05.05.01.148</t>
  </si>
  <si>
    <t>Hadiah Juara III SGA</t>
  </si>
  <si>
    <t>02.06.06.05.10.08</t>
  </si>
  <si>
    <t xml:space="preserve">Lampu Hemat Energi Keong </t>
  </si>
  <si>
    <t xml:space="preserve"> 23 Watt</t>
  </si>
  <si>
    <t>02.06.06.05.10.09</t>
  </si>
  <si>
    <t>Lampu LED 9 Watt Bulb White</t>
  </si>
  <si>
    <t>05.18.01.05.05.01.149</t>
  </si>
  <si>
    <t>Hadiah Juara Harapan I SGA</t>
  </si>
  <si>
    <t>02.06.06.05.10.10</t>
  </si>
  <si>
    <t>Lampu Keong</t>
  </si>
  <si>
    <t>05.18.01.05.05.01.150</t>
  </si>
  <si>
    <t>45 Watt</t>
  </si>
  <si>
    <t>Hadiah Juara Harapan II SGA</t>
  </si>
  <si>
    <t>05.18.01.05.05.01.151</t>
  </si>
  <si>
    <t>Hadiah Juara Harapan III SGA</t>
  </si>
  <si>
    <t>02.06.06.05.11</t>
  </si>
  <si>
    <t>Lampu MNF</t>
  </si>
  <si>
    <t>02.06.06.05.12</t>
  </si>
  <si>
    <t>05.18.01.05.05.01.152</t>
  </si>
  <si>
    <t>05.18.01.05.05.01.153</t>
  </si>
  <si>
    <t>02.06.06.05.12.01.F</t>
  </si>
  <si>
    <t>Lampu Hias Non Neon CF - 2</t>
  </si>
  <si>
    <t>05.18.01.05.05.01.154</t>
  </si>
  <si>
    <t>02.06.06.05.12.02.F</t>
  </si>
  <si>
    <t>Pilot Lamp</t>
  </si>
  <si>
    <t>05.18.01.05.05.01.155</t>
  </si>
  <si>
    <t>Hadiah Juara I SGA (Perorangan Remaja)</t>
  </si>
  <si>
    <t>02.06.06.05.12.03.F</t>
  </si>
  <si>
    <t>Perorangan</t>
  </si>
  <si>
    <t>Lampu Bollaed</t>
  </si>
  <si>
    <t xml:space="preserve"> SL 25 W/PL</t>
  </si>
  <si>
    <t>02.06.06.05.12.04.F</t>
  </si>
  <si>
    <t>05.18.01.05.05.01.156</t>
  </si>
  <si>
    <t>Hadiah Juara II SGA (Perorangan Remaja)</t>
  </si>
  <si>
    <t xml:space="preserve">Lampu HPP 133 CONFORT </t>
  </si>
  <si>
    <t xml:space="preserve"> 80 W / 220 V</t>
  </si>
  <si>
    <t>05.18.01.05.05.01.157</t>
  </si>
  <si>
    <t>02.06.06.05.12.05.F</t>
  </si>
  <si>
    <t>Hadiah Juara III SGA (Perorangan Remaja)</t>
  </si>
  <si>
    <t xml:space="preserve">Lampu Circle Light </t>
  </si>
  <si>
    <t xml:space="preserve"> (twicle light)</t>
  </si>
  <si>
    <t>05.18.01.05.05.01.158</t>
  </si>
  <si>
    <t>Hadiah Juara I SGA (Perorangan Dewasa)</t>
  </si>
  <si>
    <t>02.06.06.05.12.06.F</t>
  </si>
  <si>
    <t xml:space="preserve">Lampu Natrium </t>
  </si>
  <si>
    <t xml:space="preserve"> 250 w/220v</t>
  </si>
  <si>
    <t>05.18.01.05.05.01.159</t>
  </si>
  <si>
    <t>Hadiah Juara II SGA (Perorangan Dewasa)</t>
  </si>
  <si>
    <t>02.06.06.05.12.07.F</t>
  </si>
  <si>
    <t>Group Lampu 3 Aspek Phase 300 mm(LED) + Pasang</t>
  </si>
  <si>
    <t>05.18.01.05.05.01.160</t>
  </si>
  <si>
    <t>Hadiah Juara III SGA (Perorangan Dewasa)</t>
  </si>
  <si>
    <t>02.06.06.05.12.08.F</t>
  </si>
  <si>
    <t>Lampu Sorot</t>
  </si>
  <si>
    <t>05.18.01.05.05.01.161</t>
  </si>
  <si>
    <t>Hadiah Juara I Lomba Asah Trampil Lansia</t>
  </si>
  <si>
    <t>02.06.06.05.12.09.F</t>
  </si>
  <si>
    <t>Lampu LED</t>
  </si>
  <si>
    <t xml:space="preserve">  150 Watt</t>
  </si>
  <si>
    <t>05.18.01.05.05.01.162</t>
  </si>
  <si>
    <t>Hadiah Juara II Lomba Asah Trampil Lansia</t>
  </si>
  <si>
    <t>02.06.06.05.12.10.F</t>
  </si>
  <si>
    <t>Lampu type Flood Light</t>
  </si>
  <si>
    <t xml:space="preserve"> 1000 W</t>
  </si>
  <si>
    <t>05.18.01.05.05.01.163</t>
  </si>
  <si>
    <t>Hadiah Juara III Lomba Asah Trampil Lansia</t>
  </si>
  <si>
    <t>Lampu Lilin</t>
  </si>
  <si>
    <t>HME</t>
  </si>
  <si>
    <t xml:space="preserve"> 18 Watt</t>
  </si>
  <si>
    <t>05.18.01.05.05.01.164</t>
  </si>
  <si>
    <t>Hadiah Juara Harapan IV Lomba Asah Trampil Lansia</t>
  </si>
  <si>
    <t>02.06.06.05.12.12</t>
  </si>
  <si>
    <t>Lampu Emergency</t>
  </si>
  <si>
    <t xml:space="preserve"> 22 Watt</t>
  </si>
  <si>
    <t>05.18.01.05.05.01.165</t>
  </si>
  <si>
    <t>Hadiah Juara I Lomba Gerak Jalan Lansia</t>
  </si>
  <si>
    <t>02.06.06.05.12.13</t>
  </si>
  <si>
    <t xml:space="preserve">Lampu HPLN </t>
  </si>
  <si>
    <t xml:space="preserve"> 125 Watt</t>
  </si>
  <si>
    <t>05.18.01.05.05.01.166</t>
  </si>
  <si>
    <t>Hadiah Juara II Lomba Gerak Jalan Lansia</t>
  </si>
  <si>
    <t>02.06.06.05.12.14</t>
  </si>
  <si>
    <t xml:space="preserve">Lampu Essential </t>
  </si>
  <si>
    <t>05.18.01.05.05.01.167</t>
  </si>
  <si>
    <t>Hadiah Juara III Lomba Gerak Jalan Lansia</t>
  </si>
  <si>
    <t>02.06.06.05.12.15</t>
  </si>
  <si>
    <t xml:space="preserve">Lampu LED </t>
  </si>
  <si>
    <t xml:space="preserve"> 10 Watt </t>
  </si>
  <si>
    <t>05.18.01.05.05.01.168</t>
  </si>
  <si>
    <t>Hadiah Juara Harapan I Lomba Gerak Jalan Lansia</t>
  </si>
  <si>
    <t>02.06.06.05.12.16</t>
  </si>
  <si>
    <t xml:space="preserve"> 5 Watt </t>
  </si>
  <si>
    <t>05.18.01.05.05.01.169</t>
  </si>
  <si>
    <t>02.06.06.05.12.17</t>
  </si>
  <si>
    <t>Hadiah Juara Harapan II Lomba Gerak Jalan Lansia</t>
  </si>
  <si>
    <t xml:space="preserve">Lampu TLD </t>
  </si>
  <si>
    <t xml:space="preserve"> 36 Watt</t>
  </si>
  <si>
    <t>02.06.06.05.12.18</t>
  </si>
  <si>
    <t>05.18.01.05.05.01.170</t>
  </si>
  <si>
    <t>Hadiah Juara Harapan III Lomba Gerak Jalan Lansia</t>
  </si>
  <si>
    <t>02.06.06.05.12.19</t>
  </si>
  <si>
    <t>05.18.01.05.05.01.171</t>
  </si>
  <si>
    <t>Lampu LED Petak Sorot</t>
  </si>
  <si>
    <t>Hadiah Juara Harapan IV Lomba Gerak Jalan Lansia</t>
  </si>
  <si>
    <t xml:space="preserve"> 20 Watt</t>
  </si>
  <si>
    <t>02.06.06.05.12.20</t>
  </si>
  <si>
    <t>05.18.01.05.05.01.172</t>
  </si>
  <si>
    <t>Hadiah Pembinaan Lomba Gerak Jalan Lansia</t>
  </si>
  <si>
    <t xml:space="preserve"> 50 Watt</t>
  </si>
  <si>
    <t>02.06.06.05.12.21</t>
  </si>
  <si>
    <t>05.18.01.05.05.01.173</t>
  </si>
  <si>
    <t xml:space="preserve">Lampu LED Petak Sorot </t>
  </si>
  <si>
    <t>Hadiah Juara I Pembinaan Potensi Orsos</t>
  </si>
  <si>
    <t xml:space="preserve"> 30 W</t>
  </si>
  <si>
    <t>02.06.06.05.12.22</t>
  </si>
  <si>
    <t xml:space="preserve">Lampu LED TL Neon </t>
  </si>
  <si>
    <t>05.18.01.05.05.01.174</t>
  </si>
  <si>
    <t xml:space="preserve"> 1,2 m 18 Watt</t>
  </si>
  <si>
    <t>Hadiah Juara II Pembinaan Potensi Orsos</t>
  </si>
  <si>
    <t>02.06.06.05.12.23</t>
  </si>
  <si>
    <t>05.18.01.05.05.01.175</t>
  </si>
  <si>
    <t>Lampu LED TL Neon</t>
  </si>
  <si>
    <t>Hadiah Juara III Pembinaan Potensi Orsos</t>
  </si>
  <si>
    <t xml:space="preserve"> 60 cm 10 Watt</t>
  </si>
  <si>
    <t>02.06.06.05.12.24</t>
  </si>
  <si>
    <t>Lampu LED T8-B / TS</t>
  </si>
  <si>
    <t>05.18.01.05.05.01.176</t>
  </si>
  <si>
    <t>Hadiah Juara I Karang Taruna Berprestasi</t>
  </si>
  <si>
    <t>02.06.06.05.12.25</t>
  </si>
  <si>
    <t>05.18.01.05.05.01.177</t>
  </si>
  <si>
    <t>Hadiah Juara II Karang Taruna Berprestasi</t>
  </si>
  <si>
    <t>02.06.06.05.12.26</t>
  </si>
  <si>
    <t xml:space="preserve"> 9 Watt</t>
  </si>
  <si>
    <t>02.06.06.05.12.27</t>
  </si>
  <si>
    <t>05.18.01.05.05.01.178</t>
  </si>
  <si>
    <t>Hadiah Juara III Karang Taruna Berprestasi</t>
  </si>
  <si>
    <t xml:space="preserve"> 65 Watt / Ulir besar</t>
  </si>
  <si>
    <t>02.06.06.05.12.28</t>
  </si>
  <si>
    <t xml:space="preserve"> 13 Watt</t>
  </si>
  <si>
    <t>05.18.01.05.05.01.179</t>
  </si>
  <si>
    <t>Hadiah Juara Harapan I Karang Taruna Berprestasi</t>
  </si>
  <si>
    <t>02.06.06.05.12.29</t>
  </si>
  <si>
    <t xml:space="preserve"> 7 Watt</t>
  </si>
  <si>
    <t>05.18.01.05.05.01.180</t>
  </si>
  <si>
    <t>Hadiah Juara Harapan II Karang Taruna Berprestasi</t>
  </si>
  <si>
    <t>02.06.06.05.12.30</t>
  </si>
  <si>
    <t>Lampu LED Holix</t>
  </si>
  <si>
    <t xml:space="preserve"> RGB 30 Watt</t>
  </si>
  <si>
    <t>05.18.01.05.05.01.181</t>
  </si>
  <si>
    <t>Hadiah Juara I Karang Werda Berprestasi</t>
  </si>
  <si>
    <t>02.06.06.05.12.31</t>
  </si>
  <si>
    <t xml:space="preserve">  3 Watt (warm white candle)</t>
  </si>
  <si>
    <t>05.18.01.05.05.01.182</t>
  </si>
  <si>
    <t>02.06.06.05.12.32</t>
  </si>
  <si>
    <t>Hadiah Juara II Karang Werda Berprestasi</t>
  </si>
  <si>
    <t xml:space="preserve">  3 Watt Body Aluminium</t>
  </si>
  <si>
    <t>05.18.01.05.05.01.183</t>
  </si>
  <si>
    <t>Hadiah Juara III Karang Werda Berprestasi</t>
  </si>
  <si>
    <t>02.06.06.05.12.33</t>
  </si>
  <si>
    <t xml:space="preserve"> 7 Watt  Body Aluminium</t>
  </si>
  <si>
    <t>05.18.01.05.05.01.184</t>
  </si>
  <si>
    <t>Hadiah Juara Harapan I Karang Werda Berprestasi</t>
  </si>
  <si>
    <t>02.06.06.05.12.34</t>
  </si>
  <si>
    <t xml:space="preserve"> 13 Watt Body Aluminium</t>
  </si>
  <si>
    <t>05.18.01.05.05.01.185</t>
  </si>
  <si>
    <t>Hadiah Juara Harapan II Karang Werda Berprestasi</t>
  </si>
  <si>
    <t>02.06.06.05.12.35</t>
  </si>
  <si>
    <t xml:space="preserve">  3 Watt Body Plastik</t>
  </si>
  <si>
    <t>05.18.01.05.05.01.186</t>
  </si>
  <si>
    <t>Hadiah Juara I Orsos Berprestasi</t>
  </si>
  <si>
    <t>02.06.06.05.12.36</t>
  </si>
  <si>
    <t>Lampu LED T5 Neon</t>
  </si>
  <si>
    <t>05.18.01.05.05.01.187</t>
  </si>
  <si>
    <t>Hadiah Juara II Orsos Berprestasi</t>
  </si>
  <si>
    <t xml:space="preserve"> 60 cm 8 Watt</t>
  </si>
  <si>
    <t>02.06.06.05.12.37</t>
  </si>
  <si>
    <t xml:space="preserve">Rumah Downlight </t>
  </si>
  <si>
    <t>05.18.01.05.05.01.188</t>
  </si>
  <si>
    <t xml:space="preserve"> 3.5 inchi</t>
  </si>
  <si>
    <t>Hadiah Juara III Orsos Berprestasi</t>
  </si>
  <si>
    <t>02.06.06.05.12.38</t>
  </si>
  <si>
    <t xml:space="preserve"> 4 inchi</t>
  </si>
  <si>
    <t>05.18.01.05.05.01.189</t>
  </si>
  <si>
    <t>Hadiah Juara Harapan II Orsos Berprestasi</t>
  </si>
  <si>
    <t>02.06.06.05.12.39</t>
  </si>
  <si>
    <t>Lampu Sorot Kotak RGB</t>
  </si>
  <si>
    <t xml:space="preserve"> 30 Watt</t>
  </si>
  <si>
    <t>05.18.01.05.05.01.190</t>
  </si>
  <si>
    <t>Hadiah Juara I PSM Berprestasi</t>
  </si>
  <si>
    <t>02.06.06.05.12.40</t>
  </si>
  <si>
    <t>Lampu Perangkap Serangga</t>
  </si>
  <si>
    <t>05.18.01.05.05.01.191</t>
  </si>
  <si>
    <t>Hadiah Juara II PSM Berprestasi</t>
  </si>
  <si>
    <t>02.06.06.05.12.41</t>
  </si>
  <si>
    <t>Lampu Downlight LED</t>
  </si>
  <si>
    <t>05.18.01.05.05.01.192</t>
  </si>
  <si>
    <t>Hadiah Juara III PSM Berprestasi</t>
  </si>
  <si>
    <t>02.06.06.05.12.42</t>
  </si>
  <si>
    <t>Lampu Saka Sui</t>
  </si>
  <si>
    <t>05.18.01.05.05.01.193</t>
  </si>
  <si>
    <t>2x20 Watt</t>
  </si>
  <si>
    <t>Hadiah Juara Harapan I PSM Berprestasi</t>
  </si>
  <si>
    <t>02.06.06.05.12.43</t>
  </si>
  <si>
    <t>Lampu T5</t>
  </si>
  <si>
    <t>35 Watt</t>
  </si>
  <si>
    <t>05.18.01.05.05.01.194</t>
  </si>
  <si>
    <t>Hadiah Juara Harapan II PSM Berprestasi</t>
  </si>
  <si>
    <t>02.06.06.05.12.44</t>
  </si>
  <si>
    <t>Lampu PL-S</t>
  </si>
  <si>
    <t>Phllips</t>
  </si>
  <si>
    <t>05.18.01.05.05.01.195</t>
  </si>
  <si>
    <t>9 W</t>
  </si>
  <si>
    <t>Hadiah Juara I Lomba Rias Pengantin</t>
  </si>
  <si>
    <t>02.06.06.05.12.45</t>
  </si>
  <si>
    <t>Lampu TL-T5, 21 W</t>
  </si>
  <si>
    <t>05.18.01.05.05.01.196</t>
  </si>
  <si>
    <t>Hadiah Juara II Lomba Rias Pengantin</t>
  </si>
  <si>
    <t>02.06.06.05.12.46</t>
  </si>
  <si>
    <t>Lampion</t>
  </si>
  <si>
    <t>05.18.01.05.05.01.197</t>
  </si>
  <si>
    <t>Hadiah Juara III Lomba Rias Pengantin</t>
  </si>
  <si>
    <t>02.06.06.05.12.47</t>
  </si>
  <si>
    <t>Lampu LED/Down Light</t>
  </si>
  <si>
    <t>05.18.01.05.05.01.198</t>
  </si>
  <si>
    <t>Hadiah Juara Harapan I Lomba Rias Pengantin</t>
  </si>
  <si>
    <t>02.06.06.05.12.48</t>
  </si>
  <si>
    <t>Lampion Hias</t>
  </si>
  <si>
    <t>Bahan Karet EVA</t>
  </si>
  <si>
    <t>05.18.01.05.05.01.199</t>
  </si>
  <si>
    <t>Hadiah Juara Harapan II Lomba Rias Pengantin</t>
  </si>
  <si>
    <t>02.06.06.05.12.49</t>
  </si>
  <si>
    <t>Lampu Hias Non Neon CF-2</t>
  </si>
  <si>
    <t>Non Neon CF-2</t>
  </si>
  <si>
    <t>05.18.01.05.05.01.200</t>
  </si>
  <si>
    <t>Hadiah Juara Harapan III Lomba Rias Pengantin</t>
  </si>
  <si>
    <t>02.06.06.05.12.50</t>
  </si>
  <si>
    <t>Lampu Hujan</t>
  </si>
  <si>
    <t>05.18.01.05.05.01.201</t>
  </si>
  <si>
    <t>Hadiah Juara I Lomba Fashion Show Pengantin</t>
  </si>
  <si>
    <t>02.06.06.05.12.51</t>
  </si>
  <si>
    <t>Lampu LED Neon Flex Warna</t>
  </si>
  <si>
    <t>05.18.01.05.05.01.202</t>
  </si>
  <si>
    <t>Hadiah Juara II Lomba Fashion Show Pengantin</t>
  </si>
  <si>
    <t>02.06.06.05.12.52</t>
  </si>
  <si>
    <t>Lampu LED Wel 36 RGB 36 Watt</t>
  </si>
  <si>
    <t>RGB 36 Watt</t>
  </si>
  <si>
    <t>05.18.01.05.05.01.203</t>
  </si>
  <si>
    <t>Hadiah Juara III Lomba Fashion Show Pengantin</t>
  </si>
  <si>
    <t>05.18.01.05.05.01.204</t>
  </si>
  <si>
    <t>Hadiah Juara I Pendamping Campus Social Responsibility</t>
  </si>
  <si>
    <t>02.06.06.05.12.53</t>
  </si>
  <si>
    <t>Lampu Balok RGB</t>
  </si>
  <si>
    <t>RGB</t>
  </si>
  <si>
    <t>05.18.01.05.05.01.205</t>
  </si>
  <si>
    <t>Hadiah Juara II Pendamping Campus Social Responsibility</t>
  </si>
  <si>
    <t>02.06.06.05.12.54</t>
  </si>
  <si>
    <t>Lampu PAR LED Floodlight Warm White(IP 54 Certified) Dan Housing</t>
  </si>
  <si>
    <t>PAR LED IP 54 Dan Housing</t>
  </si>
  <si>
    <t>05.18.01.05.05.01.206</t>
  </si>
  <si>
    <t>Hadiah Juara III Pendamping Campus Social Responsibility</t>
  </si>
  <si>
    <t>02.06.06.05.12.55</t>
  </si>
  <si>
    <t xml:space="preserve"> ( Clear )</t>
  </si>
  <si>
    <t>05.18.01.05.05.01.207</t>
  </si>
  <si>
    <t>Hadiah Juara Harapan I Pendamping Campus Social Responsibility</t>
  </si>
  <si>
    <t>02.06.06.05.12.56</t>
  </si>
  <si>
    <t>Lampu Petromax</t>
  </si>
  <si>
    <t>05.18.01.05.05.01.208</t>
  </si>
  <si>
    <t>Hadiah Juara Harapan II Pendamping Campus Social Responsibility</t>
  </si>
  <si>
    <t>02.06.06.05.12.57</t>
  </si>
  <si>
    <t>Lampu Strobo LED</t>
  </si>
  <si>
    <t>4 Inchi</t>
  </si>
  <si>
    <t>05.18.01.05.05.01.209</t>
  </si>
  <si>
    <t>Hadiah Juara Harapan III Pendamping Campus Social Responsibility</t>
  </si>
  <si>
    <t>02.06.06.05.12.58</t>
  </si>
  <si>
    <t>Dynamic Color LED Dan Kontrol</t>
  </si>
  <si>
    <t>05.18.01.05.05.01.210</t>
  </si>
  <si>
    <t>Hadiah Juara Harapan I Orsos Berprestasi</t>
  </si>
  <si>
    <t>02.06.06.05.12.59</t>
  </si>
  <si>
    <t>Bola Cover Lampu Taman</t>
  </si>
  <si>
    <t>05.18.01.05.05.01.211</t>
  </si>
  <si>
    <t>02.06.06.05.12.60</t>
  </si>
  <si>
    <t>Hadiah Juara I KPM Berprestasi</t>
  </si>
  <si>
    <t>Bola Lampu CDMT</t>
  </si>
  <si>
    <t>150 Watt</t>
  </si>
  <si>
    <t>02.06.06.05.12.61</t>
  </si>
  <si>
    <t>05.18.01.05.05.01.222</t>
  </si>
  <si>
    <t>Hadiah Juara II KPM Berprestasi</t>
  </si>
  <si>
    <t>Lampu LED Meteor Rain</t>
  </si>
  <si>
    <t>02.06.06.05.12.62</t>
  </si>
  <si>
    <t>05.18.01.05.05.01.223</t>
  </si>
  <si>
    <t>Lampu PLC</t>
  </si>
  <si>
    <t>Hadiah Juara III KPM Berprestasi</t>
  </si>
  <si>
    <t>13 Watt</t>
  </si>
  <si>
    <t>02.06.06.05.12.63</t>
  </si>
  <si>
    <t>05.18.01.05.05.01.224</t>
  </si>
  <si>
    <t>Lampu PAR</t>
  </si>
  <si>
    <t>Hadiah Juara I Lomba BBGR</t>
  </si>
  <si>
    <t>30-50 Watt</t>
  </si>
  <si>
    <t>Kelurahan</t>
  </si>
  <si>
    <t>02.06.06.05.12.64</t>
  </si>
  <si>
    <t>Lampu Twinkle Light</t>
  </si>
  <si>
    <t>05.18.01.05.05.01.225</t>
  </si>
  <si>
    <t>Hadiah Juara II Lomba BBGR</t>
  </si>
  <si>
    <t>02.06.06.05.12.65</t>
  </si>
  <si>
    <t>LED Flat Strip</t>
  </si>
  <si>
    <t>05.18.01.05.05.01.226</t>
  </si>
  <si>
    <t>Hadiah Juara III Lomba BBGR</t>
  </si>
  <si>
    <t>02.06.06.05.12.66</t>
  </si>
  <si>
    <t>Bream Trimmer</t>
  </si>
  <si>
    <t>05.18.01.05.05.01.227</t>
  </si>
  <si>
    <t>Hadiah Juara Harapan I Lomba BBGR</t>
  </si>
  <si>
    <t>02.06.06.05.12.67</t>
  </si>
  <si>
    <t>Lampu Lampion</t>
  </si>
  <si>
    <t>05.18.01.05.05.01.228</t>
  </si>
  <si>
    <t>Hadiah Juara Harapan II Lomba BBGR</t>
  </si>
  <si>
    <t>02.06.06.05.12.68</t>
  </si>
  <si>
    <t>Lampu Ornamen Bola</t>
  </si>
  <si>
    <t>05.18.01.05.05.01.229</t>
  </si>
  <si>
    <t>Hadiah Juara Harapan III Lomba BBGR</t>
  </si>
  <si>
    <t>02.06.06.05.12.69</t>
  </si>
  <si>
    <t>Neon Box</t>
  </si>
  <si>
    <t>Full Lampu Led Material Akriklik</t>
  </si>
  <si>
    <t>02.06.06.05.12.70</t>
  </si>
  <si>
    <t>Floodlight Lampu Halogen</t>
  </si>
  <si>
    <t>05.18.01.05.05.01.230</t>
  </si>
  <si>
    <t>Hadiah Juara I KINERJA LKMK</t>
  </si>
  <si>
    <t>05.18.01.05.05.01.231</t>
  </si>
  <si>
    <t>Hadiah Juara II KINERJA LKMK</t>
  </si>
  <si>
    <t>02.06.06.05.12.71</t>
  </si>
  <si>
    <t>05.18.01.05.05.01.232</t>
  </si>
  <si>
    <t>Hadiah Juara III KINERJA LKMK</t>
  </si>
  <si>
    <t>02.06.06.05.12.72</t>
  </si>
  <si>
    <t xml:space="preserve"> Bahan Fiberglass</t>
  </si>
  <si>
    <t>05.18.01.05.05.01.233</t>
  </si>
  <si>
    <t>Hadiah Juara HARAPAN I KINERJA LKMK</t>
  </si>
  <si>
    <t>02.06.06.05.12.73</t>
  </si>
  <si>
    <t>Lampu Selang LED</t>
  </si>
  <si>
    <t>05.18.01.05.05.01.234</t>
  </si>
  <si>
    <t>Hadiah Juara HARAPAN II KINERJA LKMK</t>
  </si>
  <si>
    <t>02.06.06.05.12.74</t>
  </si>
  <si>
    <t>Lampu LED Ring RGB Air Mancur</t>
  </si>
  <si>
    <t>05.18.01.05.05.01.235</t>
  </si>
  <si>
    <t>Hadiah Juara HARAPAN III KINERJA LKMK</t>
  </si>
  <si>
    <t>05.18.01.05.05.01.236</t>
  </si>
  <si>
    <t>Hadiah Juara I (Dekranasda)</t>
  </si>
  <si>
    <t>02.06.06.05.12.75</t>
  </si>
  <si>
    <t>Lampu LED Outline</t>
  </si>
  <si>
    <t>05.18.01.05.05.01.237</t>
  </si>
  <si>
    <t>02.06.06.05.12.76</t>
  </si>
  <si>
    <t>Garden Light LED</t>
  </si>
  <si>
    <t>Hadiah Juara II (Dekranasda)</t>
  </si>
  <si>
    <t>02.06.06.05.12.77</t>
  </si>
  <si>
    <t>Lampu Taman Vertikal</t>
  </si>
  <si>
    <t>Type A</t>
  </si>
  <si>
    <t>05.18.01.05.05.01.238</t>
  </si>
  <si>
    <t>Hadiah Juara III (Dekranasda)</t>
  </si>
  <si>
    <t>02.06.06.05.12.78</t>
  </si>
  <si>
    <t>Lampu Tempel</t>
  </si>
  <si>
    <t>Type B</t>
  </si>
  <si>
    <t>05.18.01.05.05.01.239</t>
  </si>
  <si>
    <t>Hadiah Juara I (progres KSM)</t>
  </si>
  <si>
    <t>02.06.06.05.12.79</t>
  </si>
  <si>
    <t>Type C</t>
  </si>
  <si>
    <t>05.18.01.05.05.01.240</t>
  </si>
  <si>
    <t>Hadiah Juara II (progres KSM)</t>
  </si>
  <si>
    <t>02.06.06.05.12.80</t>
  </si>
  <si>
    <t>Type D</t>
  </si>
  <si>
    <t>05.18.01.05.05.01.241</t>
  </si>
  <si>
    <t>Hadiah Juara III (progres KSM)</t>
  </si>
  <si>
    <t>02.06.06.05.12.81</t>
  </si>
  <si>
    <t>05.18.01.05.05.01.242</t>
  </si>
  <si>
    <t>Hadiah Juara I Lomba Kelurahan Berhasil</t>
  </si>
  <si>
    <t>Lampu Taman</t>
  </si>
  <si>
    <t>LS - 50</t>
  </si>
  <si>
    <t>Kaca</t>
  </si>
  <si>
    <t>05.18.01.05.05.01.243</t>
  </si>
  <si>
    <t>Hadiah Juara II Lomba Kelurahan Berhasil</t>
  </si>
  <si>
    <t>02.06.06.05.12.82</t>
  </si>
  <si>
    <t>Lampion Bola Dim 40 Cm</t>
  </si>
  <si>
    <t>Bahan Kain, Kabel Dan Fitting Lampu</t>
  </si>
  <si>
    <t>05.18.01.05.05.01.244</t>
  </si>
  <si>
    <t>Hadiah Juara III Lomba Kelurahan Berhasil</t>
  </si>
  <si>
    <t>02.06.06.05.12.83</t>
  </si>
  <si>
    <t>Lampion Silinder Dim 25 Cm</t>
  </si>
  <si>
    <t>05.18.01.05.05.01.245</t>
  </si>
  <si>
    <t>Hadiah Juara Harapan I Lomba Kelurahan Berhasil</t>
  </si>
  <si>
    <t>02.06.06.05.12.84</t>
  </si>
  <si>
    <t>Lampu LED Flexi Star</t>
  </si>
  <si>
    <t>05.18.01.05.05.01.246</t>
  </si>
  <si>
    <t>Hadiah Juara Harapan II Lomba Kelurahan Berhasil</t>
  </si>
  <si>
    <t>02.06.06.05.12.85</t>
  </si>
  <si>
    <t>Lampu LED Under Water Fountain RGB</t>
  </si>
  <si>
    <t>05.18.01.05.05.01.247</t>
  </si>
  <si>
    <t>Hadiah Juara Harapan III Lomba Kelurahan Berhasil</t>
  </si>
  <si>
    <t>02.06.06.05.12.86</t>
  </si>
  <si>
    <t>Lampu LED Sorot Under Water &amp; Housing</t>
  </si>
  <si>
    <t>05.18.01.05.05.01.248</t>
  </si>
  <si>
    <t>Hadiah Pembinaan I (Festival Kuliner Ampel)</t>
  </si>
  <si>
    <t>02.06.06.06</t>
  </si>
  <si>
    <t>Stacker</t>
  </si>
  <si>
    <t>05.18.01.05.05.01.249</t>
  </si>
  <si>
    <t>02.06.06.06.01</t>
  </si>
  <si>
    <t>Hadiah Pembinaan II (Festival Kuliner Ampel)</t>
  </si>
  <si>
    <t>Stop Kontak</t>
  </si>
  <si>
    <t>05.18.01.05.05.01.250</t>
  </si>
  <si>
    <t>Hadiah Pembinaan III (Festival Kuliner Ampel)</t>
  </si>
  <si>
    <t>02.06.06.06.01.01.F</t>
  </si>
  <si>
    <t>05.18.01.05.05.01.251</t>
  </si>
  <si>
    <t>Hadiah Juara Harapan III Lomba Paduan Suara Lagu Daerah Suroboyoan</t>
  </si>
  <si>
    <t>02.06.06.06.01.02</t>
  </si>
  <si>
    <t>Stop Kontak 4 Lubang + Saklar</t>
  </si>
  <si>
    <t>Uticon</t>
  </si>
  <si>
    <t>05.18.01.05.05.01.252</t>
  </si>
  <si>
    <t>Hadiah Juara Harapan III SGA (Perorangan Dewasa)</t>
  </si>
  <si>
    <t>02.06.06.06.01.03</t>
  </si>
  <si>
    <t>Stop Kontak 4 Lubang Winstar + Saklar</t>
  </si>
  <si>
    <t>Winstar</t>
  </si>
  <si>
    <t>05.18.01.05.05.01.253</t>
  </si>
  <si>
    <t>Hadiah Juara Harapan III SGA (Perorangan Remaja)</t>
  </si>
  <si>
    <t>02.06.06.06.01.04.F</t>
  </si>
  <si>
    <t>Terminal Blok 2512</t>
  </si>
  <si>
    <t>05.18.01.05.05.01.254</t>
  </si>
  <si>
    <t>Hadiah Juara Harapan II Lomba Paduan Suara Lagu Daerah Suroboyoan</t>
  </si>
  <si>
    <t>02.06.06.06.01.05</t>
  </si>
  <si>
    <t>Stop Kontak AC</t>
  </si>
  <si>
    <t>05.18.01.05.05.01.255</t>
  </si>
  <si>
    <t>Hadiah Juara Harapan II SGA (Perorangan Dewasa)</t>
  </si>
  <si>
    <t>02.06.06.06.01.06</t>
  </si>
  <si>
    <t>Stop Kontak O/B 2 Lubang</t>
  </si>
  <si>
    <t>05.18.01.05.05.01.256</t>
  </si>
  <si>
    <t>Hadiah Juara Harapan II SGA (Perorangan Remaja)</t>
  </si>
  <si>
    <t>02.06.06.06.02</t>
  </si>
  <si>
    <t>Saklar</t>
  </si>
  <si>
    <t>05.18.01.05.05.01.257</t>
  </si>
  <si>
    <t>Hadiah Juara Harapan I Lomba Paduan Suara Lagu Daerah Suroboyoan</t>
  </si>
  <si>
    <t>02.06.06.06.02.01.F</t>
  </si>
  <si>
    <t>Saklar Tunggal</t>
  </si>
  <si>
    <t>05.18.01.05.05.01.258</t>
  </si>
  <si>
    <t>Hadiah Juara Harapan I SGA (Perorangan Dewasa)</t>
  </si>
  <si>
    <t>02.06.06.06.02.02.F</t>
  </si>
  <si>
    <t>05.18.01.05.05.01.259</t>
  </si>
  <si>
    <t>Saklar Ganda Simply Switch</t>
  </si>
  <si>
    <t>Hadiah Juara Harapan I SGA (Perorangan Remaja)</t>
  </si>
  <si>
    <t>02.06.06.06.02.03.F</t>
  </si>
  <si>
    <t>Saklar PJU</t>
  </si>
  <si>
    <t>05.18.01.05.05.01.260</t>
  </si>
  <si>
    <t>02.06.06.06.02.04</t>
  </si>
  <si>
    <t>05.18.01.05.05.01.261</t>
  </si>
  <si>
    <t>Saklar Ganda</t>
  </si>
  <si>
    <t>05.18.01.05.05.01.262</t>
  </si>
  <si>
    <t>02.06.06.06.03</t>
  </si>
  <si>
    <t>02.06.06.06.03.01</t>
  </si>
  <si>
    <t>Stacker Listrik</t>
  </si>
  <si>
    <t>05.18.01.05.05.01.263</t>
  </si>
  <si>
    <t>Hadiah Juara III Lomba Paduan Suara Lagu Daerah Suroboyoan</t>
  </si>
  <si>
    <t>02.06.06.06.03.02</t>
  </si>
  <si>
    <t>Over Stacker Universal</t>
  </si>
  <si>
    <t>05.18.01.05.05.01.264</t>
  </si>
  <si>
    <t>Hadiah Juara III Madya IKAS</t>
  </si>
  <si>
    <t>05.18.01.05.05.01.265</t>
  </si>
  <si>
    <t>Hadiah Juara III Omba Yel-yel  KPM</t>
  </si>
  <si>
    <t>02.06.06.06.03.03</t>
  </si>
  <si>
    <t>Over Stacker Lubang 3</t>
  </si>
  <si>
    <t>05.18.01.05.05.01.266</t>
  </si>
  <si>
    <t>Hadiah Juara III TTG</t>
  </si>
  <si>
    <t>02.06.06.06.03.04</t>
  </si>
  <si>
    <t>Steker Arde</t>
  </si>
  <si>
    <t>Uticon S-28 Steker Arde</t>
  </si>
  <si>
    <t>02.06.06.07</t>
  </si>
  <si>
    <t>Ignitor</t>
  </si>
  <si>
    <t>05.18.01.05.05.01.267</t>
  </si>
  <si>
    <t>02.06.06.07.01</t>
  </si>
  <si>
    <t>Hadiah Juara II Lomba Paduan Suara Lagu Daerah Suroboyoan</t>
  </si>
  <si>
    <t>Ignitor Dimming</t>
  </si>
  <si>
    <t>02.06.06.07.02</t>
  </si>
  <si>
    <t>05.18.01.05.05.01.268</t>
  </si>
  <si>
    <t>Hadiah Juara II Madya IKAS</t>
  </si>
  <si>
    <t>02.06.06.08</t>
  </si>
  <si>
    <t>Panel</t>
  </si>
  <si>
    <t>05.18.01.05.05.01.269</t>
  </si>
  <si>
    <t>Hadiah Juara II Omba Yel-yel  KPM</t>
  </si>
  <si>
    <t>02.06.06.08.01.F</t>
  </si>
  <si>
    <t>Panel Ballast</t>
  </si>
  <si>
    <t>05.18.01.05.05.01.270</t>
  </si>
  <si>
    <t>Hadiah Juara II TTG</t>
  </si>
  <si>
    <t>02.06.06.08.02.F</t>
  </si>
  <si>
    <t>Grounding Panel</t>
  </si>
  <si>
    <t>05.18.01.05.05.01.271</t>
  </si>
  <si>
    <t>Hadiah Juara I Lomba Paduan Suara Lagu Daerah Suroboyoan</t>
  </si>
  <si>
    <t>02.06.06.08.03.F</t>
  </si>
  <si>
    <t>Panel Meter</t>
  </si>
  <si>
    <t>05.18.01.05.05.01.272</t>
  </si>
  <si>
    <t>Hadiah Juara I Madya IKAS</t>
  </si>
  <si>
    <t>02.06.06.08.04.F</t>
  </si>
  <si>
    <t>LC Lampu Berkedip (Flasser) 1 + Box Lengkap Circuit</t>
  </si>
  <si>
    <t>05.18.01.05.05.01.273</t>
  </si>
  <si>
    <t>Hadiah JuaraI Omba Yel-yel  KPM</t>
  </si>
  <si>
    <t>02.06.06.08.05.F</t>
  </si>
  <si>
    <t>Box Panel</t>
  </si>
  <si>
    <t>05.18.01.05.05.01.274</t>
  </si>
  <si>
    <t>Hadiah Juara I TTG</t>
  </si>
  <si>
    <t>02.06.06.08.06.F</t>
  </si>
  <si>
    <t>Box Panel Alumunium</t>
  </si>
  <si>
    <t xml:space="preserve"> 0.75 x 0.4 x 0.6 m</t>
  </si>
  <si>
    <t>05.18.01.05.05.01.275</t>
  </si>
  <si>
    <t>Hadiah Juara IV Omba Yel-yel  KPM</t>
  </si>
  <si>
    <t>02.06.06.08.08.F</t>
  </si>
  <si>
    <t>Panel Kwh meter</t>
  </si>
  <si>
    <t xml:space="preserve">  1 phase</t>
  </si>
  <si>
    <t>05.18.01.05.05.01.276</t>
  </si>
  <si>
    <t>Hadiah Juara V Omba Yel-yel  KPM</t>
  </si>
  <si>
    <t>02.06.06.08.09.F</t>
  </si>
  <si>
    <t xml:space="preserve">  3 phase</t>
  </si>
  <si>
    <t>05.18.01.05.05.01.277</t>
  </si>
  <si>
    <t>Juara Harapan III Pro Welfare Action</t>
  </si>
  <si>
    <t>02.06.06.08.10.F</t>
  </si>
  <si>
    <t>Panel PJU</t>
  </si>
  <si>
    <t>05.18.01.05.05.01.278</t>
  </si>
  <si>
    <t>Juara Harapan II Pro Welfare Action</t>
  </si>
  <si>
    <t>02.06.06.08.11.F</t>
  </si>
  <si>
    <t>Box Panel Outdoor</t>
  </si>
  <si>
    <t>05.18.01.05.05.01.279</t>
  </si>
  <si>
    <t>Juara Harapan I Pro Welfare Action</t>
  </si>
  <si>
    <t>02.06.06.08.12</t>
  </si>
  <si>
    <t>Display Alat Uji</t>
  </si>
  <si>
    <t>05.18.01.05.05.01.280</t>
  </si>
  <si>
    <t>Juara III Pro Welfare Action</t>
  </si>
  <si>
    <t>02.06.06.08.13</t>
  </si>
  <si>
    <t>50x30x20 (Out Door)</t>
  </si>
  <si>
    <t>05.18.01.05.05.01.281</t>
  </si>
  <si>
    <t>Hadiah Juara Harapan III Kompetisi TIK Untuk Pelajar</t>
  </si>
  <si>
    <t>02.06.06.08.14</t>
  </si>
  <si>
    <t>Management Panel</t>
  </si>
  <si>
    <t>1U</t>
  </si>
  <si>
    <t>05.18.01.05.05.01.284</t>
  </si>
  <si>
    <t>Hadiah Juara Harapan II Kompetisi TIK Untuk Pelajar</t>
  </si>
  <si>
    <t>02.06.06.08.15.F</t>
  </si>
  <si>
    <t>Panel Solar Cell 80 WP include Frame  dan Tiang Penyangga</t>
  </si>
  <si>
    <t>unit</t>
  </si>
  <si>
    <t>05.18.01.05.05.01.285</t>
  </si>
  <si>
    <t>Hadiah Juara Harapan I Kompetisi TIK Untuk Pelajar</t>
  </si>
  <si>
    <t>02.06.06.08.16</t>
  </si>
  <si>
    <t>Panel Control Pompa</t>
  </si>
  <si>
    <t>05.18.01.05.05.01.286</t>
  </si>
  <si>
    <t>02.06.06.08.17</t>
  </si>
  <si>
    <t>Hadiah Juara III Kompetisi TIK Untuk Pelajar</t>
  </si>
  <si>
    <t>Panel Terminal (LSA)</t>
  </si>
  <si>
    <t>02.06.06.08.18</t>
  </si>
  <si>
    <t>Panel Wall Mounted</t>
  </si>
  <si>
    <t>05.18.01.05.05.01.287</t>
  </si>
  <si>
    <t>Uk 70x50x20 Cm</t>
  </si>
  <si>
    <t>Hadiah Juara II Kompetisi TIK Untuk Pelajar</t>
  </si>
  <si>
    <t>02.06.06.09</t>
  </si>
  <si>
    <t>Fitting Lampu Taman</t>
  </si>
  <si>
    <t>05.18.01.05.05.01.288</t>
  </si>
  <si>
    <t>Hadiah Juara I Kompetisi TIK Untuk Pelajar</t>
  </si>
  <si>
    <t>02.06.06.09.01</t>
  </si>
  <si>
    <t>Fitting Standar</t>
  </si>
  <si>
    <t>05.18.01.05.05.01.289</t>
  </si>
  <si>
    <t>Hadiah Juara Harapan I Foto</t>
  </si>
  <si>
    <t>02.06.06.10</t>
  </si>
  <si>
    <t>MCB</t>
  </si>
  <si>
    <t>05.18.01.05.05.01.290</t>
  </si>
  <si>
    <t>Hadiah Juara Harapan II Foto</t>
  </si>
  <si>
    <t>02.06.06.10.01.F</t>
  </si>
  <si>
    <t>4 A 1 Phase</t>
  </si>
  <si>
    <t>05.18.01.05.05.01.291</t>
  </si>
  <si>
    <t>Hadiah Juara Harapan III Foto</t>
  </si>
  <si>
    <t>02.06.06.10.02</t>
  </si>
  <si>
    <t xml:space="preserve">MCB </t>
  </si>
  <si>
    <t xml:space="preserve"> 6 A 3 phase </t>
  </si>
  <si>
    <t>05.18.01.05.05.01.292</t>
  </si>
  <si>
    <t>Hadiah Juara Harapan I Jurnalis</t>
  </si>
  <si>
    <t>02.06.06.10.03.F</t>
  </si>
  <si>
    <t>MCB C60N</t>
  </si>
  <si>
    <t xml:space="preserve">  6 A 1 Phase</t>
  </si>
  <si>
    <t>05.18.01.05.05.01.293</t>
  </si>
  <si>
    <t>Hadiah Juara Harapan II Jurnalis</t>
  </si>
  <si>
    <t>02.06.06.10.04.F</t>
  </si>
  <si>
    <t xml:space="preserve">  10 A 1 Phase</t>
  </si>
  <si>
    <t>05.18.01.05.05.01.294</t>
  </si>
  <si>
    <t>Hadiah Juara Harapan III Jurnalis</t>
  </si>
  <si>
    <t>02.06.06.10.05.F</t>
  </si>
  <si>
    <t xml:space="preserve">  16 A 1 Phase</t>
  </si>
  <si>
    <t>05.18.01.05.05.01.295</t>
  </si>
  <si>
    <t>Hadiah Juara I Lomba Foto</t>
  </si>
  <si>
    <t>02.06.06.10.06.F</t>
  </si>
  <si>
    <t xml:space="preserve">  40 A 1 Phase</t>
  </si>
  <si>
    <t>05.18.01.05.05.01.296</t>
  </si>
  <si>
    <t>Hadiah Juara II Lomba Foto</t>
  </si>
  <si>
    <t>02.06.06.10.07.F</t>
  </si>
  <si>
    <t xml:space="preserve">  25 A 1 Phase</t>
  </si>
  <si>
    <t>05.18.01.05.05.01.297</t>
  </si>
  <si>
    <t>Hadiah Juara III Lomba Foto</t>
  </si>
  <si>
    <t>02.06.06.10.08.F</t>
  </si>
  <si>
    <t xml:space="preserve">  50 A 1 Phase</t>
  </si>
  <si>
    <t>05.18.01.05.05.01.298</t>
  </si>
  <si>
    <t>Hadiah Juara I Lomba Jurnalis</t>
  </si>
  <si>
    <t>02.06.06.10.09.F</t>
  </si>
  <si>
    <t xml:space="preserve">  63 A 1 Phase</t>
  </si>
  <si>
    <t>05.18.01.05.05.01.299</t>
  </si>
  <si>
    <t>Hadiah Juara II Lomba Jurnalis</t>
  </si>
  <si>
    <t>02.06.06.10.10.F</t>
  </si>
  <si>
    <t xml:space="preserve">  25 A 3 Phase</t>
  </si>
  <si>
    <t>05.18.01.05.05.01.300</t>
  </si>
  <si>
    <t>Hadiah Juara III Lomba Jurnalis</t>
  </si>
  <si>
    <t>02.06.06.10.11.F</t>
  </si>
  <si>
    <t xml:space="preserve">  32 A 3 Phase</t>
  </si>
  <si>
    <t>05.18.01.05.05.01.301</t>
  </si>
  <si>
    <t>Hadiah Juara I Lomba Media Sosial</t>
  </si>
  <si>
    <t>02.06.06.10.12.F</t>
  </si>
  <si>
    <t>05.18.01.05.05.01.302</t>
  </si>
  <si>
    <t>Hadiah Juara II Lomba Media Sosial</t>
  </si>
  <si>
    <t xml:space="preserve">  40 A 3 Phase</t>
  </si>
  <si>
    <t>05.18.01.05.05.01.303</t>
  </si>
  <si>
    <t>Hadiah Juara III Lomba Media Sosial</t>
  </si>
  <si>
    <t>02.06.06.10.13.F</t>
  </si>
  <si>
    <t xml:space="preserve">MCB C60N </t>
  </si>
  <si>
    <t xml:space="preserve"> 50 A 3 Phase</t>
  </si>
  <si>
    <t>02.06.06.10.14.F</t>
  </si>
  <si>
    <t>05.18.01.05.05.01.304</t>
  </si>
  <si>
    <t>Hadiah Best of The Best</t>
  </si>
  <si>
    <t xml:space="preserve"> 63 A 3 Phase</t>
  </si>
  <si>
    <t>RT</t>
  </si>
  <si>
    <t>05.18.01.05.05.01.305</t>
  </si>
  <si>
    <t>02.06.06.10.15.F</t>
  </si>
  <si>
    <t>Hadiah Best of The Best Kategori Berkembang</t>
  </si>
  <si>
    <t xml:space="preserve">MCB C120N </t>
  </si>
  <si>
    <t xml:space="preserve"> 100 A 3 Phase</t>
  </si>
  <si>
    <t>05.18.01.05.05.01.306</t>
  </si>
  <si>
    <t>Hadiah Best of The Best Kategori Maju</t>
  </si>
  <si>
    <t>02.06.06.10.16.F</t>
  </si>
  <si>
    <t xml:space="preserve">  1 Phase  10 A</t>
  </si>
  <si>
    <t>05.18.01.05.05.01.307</t>
  </si>
  <si>
    <t>Hadiah Best of The Best Kategori Pemula</t>
  </si>
  <si>
    <t>02.06.06.10.17</t>
  </si>
  <si>
    <t xml:space="preserve">  1 Phase  20 A</t>
  </si>
  <si>
    <t>05.18.01.05.05.01.308</t>
  </si>
  <si>
    <t>Hadiah Jawara Best of The Best</t>
  </si>
  <si>
    <t>02.06.06.10.18</t>
  </si>
  <si>
    <t xml:space="preserve"> 1 phase 32 A</t>
  </si>
  <si>
    <t>02.06.06.10.19</t>
  </si>
  <si>
    <t>25A, 3 Phase</t>
  </si>
  <si>
    <t>05.18.01.05.05.01.309</t>
  </si>
  <si>
    <t>Hadiah Kampung Partisipasi Terbaik</t>
  </si>
  <si>
    <t>02.06.06.10.20</t>
  </si>
  <si>
    <t>05.18.01.05.05.01.310</t>
  </si>
  <si>
    <t>Hadiah Kampung Pemilahan Sampah Terbaik</t>
  </si>
  <si>
    <t>16A, 1 Phase</t>
  </si>
  <si>
    <t>05.18.01.05.05.01.311</t>
  </si>
  <si>
    <t>02.06.06.10.21</t>
  </si>
  <si>
    <t>Hadiah Kampung Penghijauan Terbaik</t>
  </si>
  <si>
    <t>3 Phase 250 A</t>
  </si>
  <si>
    <t>05.18.01.05.05.01.312</t>
  </si>
  <si>
    <t>02.06.06.10.22</t>
  </si>
  <si>
    <t>Hadiah Kampung Sanitasi Terbaik</t>
  </si>
  <si>
    <t>3 Phase 10 A</t>
  </si>
  <si>
    <t>05.18.01.05.05.01.313</t>
  </si>
  <si>
    <t>02.06.06.10.23</t>
  </si>
  <si>
    <t>Hadiah Kampung Terinovatif Kategori Berkembang</t>
  </si>
  <si>
    <t>32 A 1 Phase</t>
  </si>
  <si>
    <t>05.18.01.05.05.01.314</t>
  </si>
  <si>
    <t>Hadiah Kampung Terinovatif Kategori Maju</t>
  </si>
  <si>
    <t>02.06.06.11</t>
  </si>
  <si>
    <t>NFB</t>
  </si>
  <si>
    <t>02.06.06.12</t>
  </si>
  <si>
    <t>05.18.01.05.05.01.315</t>
  </si>
  <si>
    <t>Kapasitor</t>
  </si>
  <si>
    <t>Hadiah Kampung Terinovatif Kategori Pemula</t>
  </si>
  <si>
    <t>02.06.06.12.01</t>
  </si>
  <si>
    <t>05.18.01.05.05.01.316</t>
  </si>
  <si>
    <t>Hadiah Kategori RT dengan Kebersihan Terbaik</t>
  </si>
  <si>
    <t>05.18.01.05.05.01.317</t>
  </si>
  <si>
    <t>Hadiah Kategori RT dengan Partisipasi Warga Terbaik</t>
  </si>
  <si>
    <t>02.06.06.12.02</t>
  </si>
  <si>
    <t>CP CP 32CU28</t>
  </si>
  <si>
    <t>05.18.01.05.05.01.318</t>
  </si>
  <si>
    <t>Hadiah Kategori RT dengan Penataan Kawasan Permukiman Terbaik</t>
  </si>
  <si>
    <t>02.06.06.13</t>
  </si>
  <si>
    <t>Batu Baterai</t>
  </si>
  <si>
    <t>05.18.01.05.05.01.319</t>
  </si>
  <si>
    <t>Hadiah Kategori RT dengan Penghijauan Terbaik</t>
  </si>
  <si>
    <t>02.06.06.13.01.F</t>
  </si>
  <si>
    <t>Batu Baterai Lithium</t>
  </si>
  <si>
    <t>Feastron</t>
  </si>
  <si>
    <t>7,2 V Ni-MH</t>
  </si>
  <si>
    <t>05.18.01.05.05.01.320</t>
  </si>
  <si>
    <t>Hadiah Kategori RT dengan Sanitasi Terbaik</t>
  </si>
  <si>
    <t>02.06.06.13.02</t>
  </si>
  <si>
    <t>05.18.01.05.05.01.321</t>
  </si>
  <si>
    <t>Batu Baterai AAA</t>
  </si>
  <si>
    <t>Hadiah Kecamatan Terbaik</t>
  </si>
  <si>
    <t>Energizer</t>
  </si>
  <si>
    <t>Kecamatan</t>
  </si>
  <si>
    <t>05.18.01.05.05.01.322</t>
  </si>
  <si>
    <t>Hadiah Kelurahan Terbaik</t>
  </si>
  <si>
    <t>02.06.06.13.03</t>
  </si>
  <si>
    <t>Batu Baterai AA</t>
  </si>
  <si>
    <t>05.18.01.05.05.01.323</t>
  </si>
  <si>
    <t>Hadiah Partisipasi Masyarakat Terbaik Kategori Berkembang</t>
  </si>
  <si>
    <t>02.06.06.13.04</t>
  </si>
  <si>
    <t>Batu Baterai Besar</t>
  </si>
  <si>
    <t>05.18.01.05.05.01.324</t>
  </si>
  <si>
    <t>Hadiah Partisipasi Masyarakat Terbaik Kategori Maju</t>
  </si>
  <si>
    <t>02.06.06.13.05</t>
  </si>
  <si>
    <t>Batu Baterai Persegi</t>
  </si>
  <si>
    <t xml:space="preserve">  9 Volt</t>
  </si>
  <si>
    <t>05.18.01.05.05.01.325</t>
  </si>
  <si>
    <t>Hadiah Partisipasi Masyarakat Terbaik Kategori Pemula</t>
  </si>
  <si>
    <t>02.06.06.13.06</t>
  </si>
  <si>
    <t>UPS Battery</t>
  </si>
  <si>
    <t>12 V 7,2 Ah</t>
  </si>
  <si>
    <t>05.18.01.05.05.01.326</t>
  </si>
  <si>
    <t>Hadiah Pengelolaan Lingkungan Paling Berbunga Kategori Berkembang</t>
  </si>
  <si>
    <t>02.06.06.13.07</t>
  </si>
  <si>
    <t xml:space="preserve"> 12 V 17 Ah</t>
  </si>
  <si>
    <t>05.18.01.05.05.01.327</t>
  </si>
  <si>
    <t>Hadiah Pengelolaan Lingkungan Paling Berbunga Kategori Maju</t>
  </si>
  <si>
    <t>02.06.06.13.08</t>
  </si>
  <si>
    <t>05.18.01.05.05.01.328</t>
  </si>
  <si>
    <t>12 V 12 Ah</t>
  </si>
  <si>
    <t>Hadiah Pengelolaan Lingkungan Paling Berbunga Kategori Pemula</t>
  </si>
  <si>
    <t>05.18.01.05.05.01.329</t>
  </si>
  <si>
    <t>02.06.06.13.09</t>
  </si>
  <si>
    <t>Hadiah Pengelolaan Lingkungan Terbaik Kategori Berkembang</t>
  </si>
  <si>
    <t>Baterai Handy Talky</t>
  </si>
  <si>
    <t>Motorolla</t>
  </si>
  <si>
    <t>05.18.01.05.05.01.330</t>
  </si>
  <si>
    <t>02.06.06.13.10</t>
  </si>
  <si>
    <t>Hadiah Pengelolaan Lingkungan Terbaik Kategori Maju</t>
  </si>
  <si>
    <t>Baterai Rechargeable</t>
  </si>
  <si>
    <t>Yuasa</t>
  </si>
  <si>
    <t>05.18.01.05.05.01.331</t>
  </si>
  <si>
    <t>Hadiah Pengelolaan Lingkungan Terbaik Kategori Pemula</t>
  </si>
  <si>
    <t>02.06.06.13.11</t>
  </si>
  <si>
    <t>Baterry UPS</t>
  </si>
  <si>
    <t xml:space="preserve">  5000 VA</t>
  </si>
  <si>
    <t>05.18.01.05.05.01.332</t>
  </si>
  <si>
    <t>Hadiah Penggerak Lingkungan Terbaik</t>
  </si>
  <si>
    <t>02.06.06.13.12</t>
  </si>
  <si>
    <t xml:space="preserve">Baterry UPS </t>
  </si>
  <si>
    <t xml:space="preserve"> 3000 VA</t>
  </si>
  <si>
    <t>05.18.01.05.05.01.333</t>
  </si>
  <si>
    <t>Hadiah Pengolahan IPALTerbaik Kategori Berkembang</t>
  </si>
  <si>
    <t>02.06.06.13.13</t>
  </si>
  <si>
    <t xml:space="preserve"> 800 VA</t>
  </si>
  <si>
    <t>05.18.01.05.05.01.334</t>
  </si>
  <si>
    <t>Hadiah Pengolahan IPALTerbaik Kategori Maju</t>
  </si>
  <si>
    <t>02.06.06.13.14</t>
  </si>
  <si>
    <t>Battrey Handycam</t>
  </si>
  <si>
    <t>05.18.01.05.05.01.335</t>
  </si>
  <si>
    <t>Hadiah Program Wilayah Terbaik</t>
  </si>
  <si>
    <t>05.18.01.05.05.01.336</t>
  </si>
  <si>
    <t>Juara Harapan I Eco School</t>
  </si>
  <si>
    <t>02.06.06.13.15</t>
  </si>
  <si>
    <t>Baterai Tanggung</t>
  </si>
  <si>
    <t>Sekolah</t>
  </si>
  <si>
    <t>05.18.01.05.05.01.337</t>
  </si>
  <si>
    <t>Juara Harapan II Eco School</t>
  </si>
  <si>
    <t>02.06.06.13.16</t>
  </si>
  <si>
    <t>Battery Rechargeable AAA</t>
  </si>
  <si>
    <t>05.18.01.05.05.01.338</t>
  </si>
  <si>
    <t>Juara Harapan II Kelurahan</t>
  </si>
  <si>
    <t>05.18.01.05.05.01.339</t>
  </si>
  <si>
    <t>Juara Harapan I Kelurahan</t>
  </si>
  <si>
    <t>02.06.06.14</t>
  </si>
  <si>
    <t>Grounding</t>
  </si>
  <si>
    <t>05.18.01.05.05.01.340</t>
  </si>
  <si>
    <t>Juara I Eco School</t>
  </si>
  <si>
    <t>02.06.06.14.01.F</t>
  </si>
  <si>
    <t>Penangkal Petir</t>
  </si>
  <si>
    <t>05.18.01.05.05.01.341</t>
  </si>
  <si>
    <t>Juara II Eco School</t>
  </si>
  <si>
    <t>02.06.06.14.02</t>
  </si>
  <si>
    <t xml:space="preserve">Kabel Penangkal Petir BC </t>
  </si>
  <si>
    <t xml:space="preserve"> 50mm</t>
  </si>
  <si>
    <t>05.18.01.05.05.01.342</t>
  </si>
  <si>
    <t>Juara III Eco School</t>
  </si>
  <si>
    <t>02.06.06.14.03</t>
  </si>
  <si>
    <t>Pembangunan Grounding Gedung</t>
  </si>
  <si>
    <t>05.18.01.05.05.01.343</t>
  </si>
  <si>
    <t>Juara III Kampung Bantaran Sungai</t>
  </si>
  <si>
    <t>02.06.06.15</t>
  </si>
  <si>
    <t>Contactor</t>
  </si>
  <si>
    <t>05.18.01.05.05.01.344</t>
  </si>
  <si>
    <t>Juara III Kecamatan</t>
  </si>
  <si>
    <t>02.06.06.16</t>
  </si>
  <si>
    <t>Terminal Box</t>
  </si>
  <si>
    <t>02.06.06.16.01.F</t>
  </si>
  <si>
    <t>05.18.01.05.05.01.345</t>
  </si>
  <si>
    <t>Juara III Kelurahan</t>
  </si>
  <si>
    <t xml:space="preserve"> 12 Grub</t>
  </si>
  <si>
    <t>02.06.06.16.02</t>
  </si>
  <si>
    <t>05.18.01.05.05.01.346</t>
  </si>
  <si>
    <t>Juara III Lomba Kebersihan</t>
  </si>
  <si>
    <t>Kapasitas 100 Fair</t>
  </si>
  <si>
    <t>05.18.01.05.05.01.347</t>
  </si>
  <si>
    <t>Juara III Roadshow MDS</t>
  </si>
  <si>
    <t>Wilayah</t>
  </si>
  <si>
    <t>02.06.06.17</t>
  </si>
  <si>
    <t>Alat Listrik Lainnya</t>
  </si>
  <si>
    <t>05.18.01.05.05.01.348</t>
  </si>
  <si>
    <t>Juara III Roadshow SGC</t>
  </si>
  <si>
    <t>02.06.06.17.01.F</t>
  </si>
  <si>
    <t>Isolator</t>
  </si>
  <si>
    <t>05.18.01.05.05.01.349</t>
  </si>
  <si>
    <t>Juara II Kampung Bantaran Sungai</t>
  </si>
  <si>
    <t>02.06.06.17.02.F</t>
  </si>
  <si>
    <t>Fiting Plafon</t>
  </si>
  <si>
    <t>05.18.01.05.05.01.350</t>
  </si>
  <si>
    <t>Juara II Kecamatan</t>
  </si>
  <si>
    <t>02.06.06.17.03.F</t>
  </si>
  <si>
    <t>Senter LED</t>
  </si>
  <si>
    <t>05.18.01.05.05.01.351</t>
  </si>
  <si>
    <t>Juara II Kelurahan</t>
  </si>
  <si>
    <t>02.06.06.17.04.F</t>
  </si>
  <si>
    <t>Sirine</t>
  </si>
  <si>
    <t>02.06.06.17.05.F</t>
  </si>
  <si>
    <t>05.18.01.05.05.01.352</t>
  </si>
  <si>
    <t>Timer Relay</t>
  </si>
  <si>
    <t>Juara II Lomba Kebersihan</t>
  </si>
  <si>
    <t>02.06.06.17.06</t>
  </si>
  <si>
    <t>Senter</t>
  </si>
  <si>
    <t>05.18.01.05.05.01.353</t>
  </si>
  <si>
    <t>Juara II Roadshow MDS</t>
  </si>
  <si>
    <t>02.06.06.17.07</t>
  </si>
  <si>
    <t>Starter TL</t>
  </si>
  <si>
    <t>05.18.01.05.05.01.354</t>
  </si>
  <si>
    <t>Juara II Roadshow SGC</t>
  </si>
  <si>
    <t>05.18.01.05.05.01.355</t>
  </si>
  <si>
    <t>Juara I Kampung Bantaran Sungai</t>
  </si>
  <si>
    <t>02.06.06.17.08</t>
  </si>
  <si>
    <t>Senter Charger</t>
  </si>
  <si>
    <t>Fox</t>
  </si>
  <si>
    <t>05.18.01.05.05.01.356</t>
  </si>
  <si>
    <t>Juara I Kecamatan</t>
  </si>
  <si>
    <t>02.06.06.17.09</t>
  </si>
  <si>
    <t>Stavolt</t>
  </si>
  <si>
    <t>Matsugawa</t>
  </si>
  <si>
    <t>05.18.01.05.05.01.357</t>
  </si>
  <si>
    <t>Juara I Kelurahan</t>
  </si>
  <si>
    <t>02.06.06.17.10</t>
  </si>
  <si>
    <t xml:space="preserve">Converter Fiber </t>
  </si>
  <si>
    <t>TRENDNET</t>
  </si>
  <si>
    <t>05.18.01.05.05.01.358</t>
  </si>
  <si>
    <t>Juara I Lomba Kebersihan</t>
  </si>
  <si>
    <t>02.06.06.17.11</t>
  </si>
  <si>
    <t>Tibox ukuran</t>
  </si>
  <si>
    <t xml:space="preserve"> 25x15x10cm</t>
  </si>
  <si>
    <t>05.18.01.05.05.01.359</t>
  </si>
  <si>
    <t>Juara I Roadshow MDS</t>
  </si>
  <si>
    <t>02.06.06.17.12</t>
  </si>
  <si>
    <t>Thermal Overload Relay</t>
  </si>
  <si>
    <t>05.18.01.05.05.01.360</t>
  </si>
  <si>
    <t>Juara I Roadshow SGC</t>
  </si>
  <si>
    <t>02.06.06.17.13</t>
  </si>
  <si>
    <t>Timer Analog</t>
  </si>
  <si>
    <t>05.18.01.05.05.01.361</t>
  </si>
  <si>
    <t>Juara Pembinaan Eco School</t>
  </si>
  <si>
    <t>02.06.06.17.14</t>
  </si>
  <si>
    <t>WLC Otto 220 + socket</t>
  </si>
  <si>
    <t>05.18.01.05.05.01.362</t>
  </si>
  <si>
    <t>Hadiah Juara III Lomba Apresiasi PTK PAUDNI</t>
  </si>
  <si>
    <t>02.06.06.17.15</t>
  </si>
  <si>
    <t>Outbow</t>
  </si>
  <si>
    <t>05.18.01.05.05.01.363</t>
  </si>
  <si>
    <t>Hadiah Juara III Lomba Apresiasi PTK PAUDNI (Penilik)</t>
  </si>
  <si>
    <t>02.06.06.17.16</t>
  </si>
  <si>
    <t>Oversteker</t>
  </si>
  <si>
    <t>05.18.01.05.05.01.364</t>
  </si>
  <si>
    <t>Hadiah Juara II Lomba Apresiasi PTK PAUDNI</t>
  </si>
  <si>
    <t>02.06.06.17.17</t>
  </si>
  <si>
    <t>Fisher Ukuran 6 + Rumahnya</t>
  </si>
  <si>
    <t>05.18.01.05.05.01.365</t>
  </si>
  <si>
    <t>Hadiah Juara II Lomba Apresiasi PTK PAUDNI (Penilik)</t>
  </si>
  <si>
    <t>02.06.06.17.18</t>
  </si>
  <si>
    <t>Fisher Ukuran 8 + Rumahnya</t>
  </si>
  <si>
    <t>05.18.01.05.05.01.366</t>
  </si>
  <si>
    <t>Hadiah Juara I Lomba Apresiasi PTK PAUDNI</t>
  </si>
  <si>
    <t>02.06.06.17.19</t>
  </si>
  <si>
    <t>Stater Lampu S2-P</t>
  </si>
  <si>
    <t>05.18.01.05.05.01.367</t>
  </si>
  <si>
    <t>Hadiah Juara Harapan I (Festival Burung)</t>
  </si>
  <si>
    <t>02.06.06.17.20</t>
  </si>
  <si>
    <t>Stater Lampu S10-P</t>
  </si>
  <si>
    <t>05.18.01.05.05.01.368</t>
  </si>
  <si>
    <t>Hadiah Juara Harapan II (Festival Burung)</t>
  </si>
  <si>
    <t>02.06.06.17.21</t>
  </si>
  <si>
    <t>05.18.01.05.05.01.369</t>
  </si>
  <si>
    <t>Hadiah Juara Harapan III (Festival Burung)</t>
  </si>
  <si>
    <t xml:space="preserve"> 2000 Lumens</t>
  </si>
  <si>
    <t>05.18.01.05.05.01.370</t>
  </si>
  <si>
    <t>Hadiah Juara Harapan III Lomba Futsal Pantai</t>
  </si>
  <si>
    <t>02.06.06.17.22</t>
  </si>
  <si>
    <t>RJ45</t>
  </si>
  <si>
    <t xml:space="preserve">  Cat6 AMP</t>
  </si>
  <si>
    <t>05.18.01.05.05.01.371</t>
  </si>
  <si>
    <t>Hadiah Juara Harapan III Lomba Perahu Layar</t>
  </si>
  <si>
    <t>02.06.06.17.23</t>
  </si>
  <si>
    <t>05.18.01.05.05.01.372</t>
  </si>
  <si>
    <t>Hadiah Juara Harapan II Lomba Futsal Pantai</t>
  </si>
  <si>
    <t>02.06.06.17.24</t>
  </si>
  <si>
    <t>RJ 45 Connector (100 Pcs)</t>
  </si>
  <si>
    <t>05.18.01.05.05.01.373</t>
  </si>
  <si>
    <t>Hadiah Juara Harapan II Lomba Perahu Layar</t>
  </si>
  <si>
    <t>02.06.06.17.25</t>
  </si>
  <si>
    <t>Dioda</t>
  </si>
  <si>
    <t>05.18.01.05.05.01.374</t>
  </si>
  <si>
    <t>Hadiah Juara Harapan I Lomba Futsal Pantai</t>
  </si>
  <si>
    <t>02.06.06.17.26</t>
  </si>
  <si>
    <t>PCB Double Side</t>
  </si>
  <si>
    <t>Cm2</t>
  </si>
  <si>
    <t>05.18.01.05.05.01.375</t>
  </si>
  <si>
    <t>Hadiah Juara Harapan I Lomba Perahu Layar</t>
  </si>
  <si>
    <t>02.06.06.17.27</t>
  </si>
  <si>
    <t>Power Supply Repeater</t>
  </si>
  <si>
    <t>05.18.01.05.05.01.376</t>
  </si>
  <si>
    <t>Hadiah Juara I (Festival Burung)</t>
  </si>
  <si>
    <t>02.06.06.17.28</t>
  </si>
  <si>
    <t>Resistor</t>
  </si>
  <si>
    <t>05.18.01.05.05.01.377</t>
  </si>
  <si>
    <t>Hadiah Juara II (Festival Burung)</t>
  </si>
  <si>
    <t>02.06.06.17.29</t>
  </si>
  <si>
    <t>Resistor VR</t>
  </si>
  <si>
    <t>05.18.01.05.05.01.378</t>
  </si>
  <si>
    <t>Hadiah Juara III (Festival Burung)</t>
  </si>
  <si>
    <t>02.06.06.17.30</t>
  </si>
  <si>
    <t>Selenoid Valve</t>
  </si>
  <si>
    <t>05.18.01.05.05.01.379</t>
  </si>
  <si>
    <t>Hadiah Juara III Lomba Futsal Pantai</t>
  </si>
  <si>
    <t>02.06.06.17.31</t>
  </si>
  <si>
    <t>Valve</t>
  </si>
  <si>
    <t>05.18.01.05.05.01.380</t>
  </si>
  <si>
    <t>Hadiah Juara III Lomba Perahu Layar</t>
  </si>
  <si>
    <t>02.06.06.17.32</t>
  </si>
  <si>
    <t>Connector RJ 45</t>
  </si>
  <si>
    <t>AMP Connector RJ 45 Cat .5E</t>
  </si>
  <si>
    <t>Cat .5</t>
  </si>
  <si>
    <t>05.18.01.05.05.01.381</t>
  </si>
  <si>
    <t>Hadiah Juara II Lomba Futsal Pantai</t>
  </si>
  <si>
    <t>02.06.06.17.33</t>
  </si>
  <si>
    <t xml:space="preserve">Kontrol Warna Lampu LED </t>
  </si>
  <si>
    <t>Flat Strip RGB</t>
  </si>
  <si>
    <t>05.18.01.05.05.01.382</t>
  </si>
  <si>
    <t>Hadiah Juara II Lomba Perahu Layar</t>
  </si>
  <si>
    <t>02.06.06.17.35</t>
  </si>
  <si>
    <t>Kotak Konektor</t>
  </si>
  <si>
    <t>05.18.01.05.05.01.383</t>
  </si>
  <si>
    <t>Hadiah Juara I Lomba Futsal Pantai</t>
  </si>
  <si>
    <t>02.06.06.17.36</t>
  </si>
  <si>
    <t>Solar Cell</t>
  </si>
  <si>
    <t>100 WP</t>
  </si>
  <si>
    <t>05.18.01.05.05.01.384</t>
  </si>
  <si>
    <t>Hadiah Juara I Lomba Perahu Layar</t>
  </si>
  <si>
    <t>02.06.06.17.37</t>
  </si>
  <si>
    <t>Solar Charger Controller</t>
  </si>
  <si>
    <t>20 Ah</t>
  </si>
  <si>
    <t>05.18.01.05.05.01.386</t>
  </si>
  <si>
    <t>Juara II Pro Welfare Action</t>
  </si>
  <si>
    <t>02.06.06.17.38</t>
  </si>
  <si>
    <t>Modul Sirine Dan Speaker</t>
  </si>
  <si>
    <t>05.18.01.05.05.01.387</t>
  </si>
  <si>
    <t>Juara I Pro Welfare Action</t>
  </si>
  <si>
    <t>02.06.06.17.39</t>
  </si>
  <si>
    <t>Portable Receiver</t>
  </si>
  <si>
    <t>TOA</t>
  </si>
  <si>
    <t>05.18.01.05.05.01.388</t>
  </si>
  <si>
    <t>Hadiah Juara I (Sekolah Adiwiyata)</t>
  </si>
  <si>
    <t>02.06.06.17.40</t>
  </si>
  <si>
    <t>Portable Transmitter</t>
  </si>
  <si>
    <t>05.18.01.05.05.01.389</t>
  </si>
  <si>
    <t>Hadiah Juara II ( Sekolah Adiwiyata )</t>
  </si>
  <si>
    <t>02.06.06.17.41</t>
  </si>
  <si>
    <t>Thermal Overload Relay 7-11 A</t>
  </si>
  <si>
    <t>05.18.01.05.05.01.390</t>
  </si>
  <si>
    <t>Hadiah Juara III (Sekolah Adiwiyata )</t>
  </si>
  <si>
    <t>02.06.06.17.42</t>
  </si>
  <si>
    <t>BRCB/ELCB 63A 3phase</t>
  </si>
  <si>
    <t>3 Phase 63 Ampere</t>
  </si>
  <si>
    <t>05.18.01.05.05.01.412</t>
  </si>
  <si>
    <t>Hadiah Juara III Lomba Koperasi Berprestasi</t>
  </si>
  <si>
    <t>02.06.06.17.43</t>
  </si>
  <si>
    <t>Pigtail MMCX</t>
  </si>
  <si>
    <t>05.18.01.05.05.01.413</t>
  </si>
  <si>
    <t>Hadiah Juara III Lomba Koperasi Siswa Berprestasi</t>
  </si>
  <si>
    <t>02.06.06.17.44</t>
  </si>
  <si>
    <t>Pigtail UFL</t>
  </si>
  <si>
    <t>Orang/ Group</t>
  </si>
  <si>
    <t>02.06.06.17.45</t>
  </si>
  <si>
    <t>05.18.01.05.05.01.414</t>
  </si>
  <si>
    <t>Power Distribution Unit</t>
  </si>
  <si>
    <t>Hadiah Juara II Lomba Koperasi Berprestasi</t>
  </si>
  <si>
    <t>12 Outlet</t>
  </si>
  <si>
    <t>02.06.06.17.46</t>
  </si>
  <si>
    <t>Joint Closure</t>
  </si>
  <si>
    <t>05.18.01.05.05.01.415</t>
  </si>
  <si>
    <t>Hadiah Juara II Lomba Koperasi Siswa Berprestasi</t>
  </si>
  <si>
    <t>02.06.06.17.47</t>
  </si>
  <si>
    <t>Flexibel Conduit</t>
  </si>
  <si>
    <t>05.18.01.05.05.01.416</t>
  </si>
  <si>
    <t>Hadiah Juara I Lomba Koperasi Berprestasi</t>
  </si>
  <si>
    <t>02.06.06.17.48</t>
  </si>
  <si>
    <t>Face Plate</t>
  </si>
  <si>
    <t>05.18.01.05.05.01.417</t>
  </si>
  <si>
    <t>Hadiah Juara I Lomba Koperasi Siswa Berprestasi</t>
  </si>
  <si>
    <t>02.06.06.17.49</t>
  </si>
  <si>
    <t>Pemindah Daya Rak Otomatis</t>
  </si>
  <si>
    <t>05.18.01.05.05.01.418</t>
  </si>
  <si>
    <t>Hadiah Juara I Lomba KIM</t>
  </si>
  <si>
    <t>02.06.06.17.50</t>
  </si>
  <si>
    <t>Infrared Transmitter/Receiver</t>
  </si>
  <si>
    <t>05.18.01.05.05.01.419</t>
  </si>
  <si>
    <t>Hadiah Juara II Lomba KIM</t>
  </si>
  <si>
    <t>02.06.06.17.51</t>
  </si>
  <si>
    <t>RCCB</t>
  </si>
  <si>
    <t>3 Phase 63 A</t>
  </si>
  <si>
    <t>05.18.01.05.05.01.420</t>
  </si>
  <si>
    <t>Hadiah Juara III Lomba KIM</t>
  </si>
  <si>
    <t>02.06.06.17.52</t>
  </si>
  <si>
    <t>ELCB</t>
  </si>
  <si>
    <t>2 Phase</t>
  </si>
  <si>
    <t>05.18.01.05.05.01.421</t>
  </si>
  <si>
    <t>Hadiah Harapan I Lomba Posyandu Lansia</t>
  </si>
  <si>
    <t>Lomba Posyandu Lansia</t>
  </si>
  <si>
    <t>02.06.06.17.53</t>
  </si>
  <si>
    <t>4 Phase</t>
  </si>
  <si>
    <t>05.18.01.05.05.01.422</t>
  </si>
  <si>
    <t>Hadiah Harapan II</t>
  </si>
  <si>
    <t>02.06.06.17.54</t>
  </si>
  <si>
    <t>Foto Switch</t>
  </si>
  <si>
    <t>02.06.06.17.55</t>
  </si>
  <si>
    <t>05.18.01.05.05.01.424</t>
  </si>
  <si>
    <t>Ballast Dimming</t>
  </si>
  <si>
    <t>Hadiah Juara Harapan I</t>
  </si>
  <si>
    <t xml:space="preserve"> Lomba Posyandu</t>
  </si>
  <si>
    <t>02.06.06.17.56</t>
  </si>
  <si>
    <t>Battery Solar System</t>
  </si>
  <si>
    <t>05.18.01.05.05.01.425</t>
  </si>
  <si>
    <t xml:space="preserve"> Pangkalan Saka Bakti Husada</t>
  </si>
  <si>
    <t>02.06.06.17.57</t>
  </si>
  <si>
    <t>05.18.01.05.05.01.426</t>
  </si>
  <si>
    <t>Rechargeable Spotlight</t>
  </si>
  <si>
    <t xml:space="preserve"> Pemilihan Kader Teladan</t>
  </si>
  <si>
    <t>02.06.06.17.58</t>
  </si>
  <si>
    <t>05.18.01.05.05.01.427</t>
  </si>
  <si>
    <t>Inverter</t>
  </si>
  <si>
    <t>Hadiah Juara Harapan II</t>
  </si>
  <si>
    <t>5 KVA</t>
  </si>
  <si>
    <t>05.18.01.05.05.01.428</t>
  </si>
  <si>
    <t>02.06.06.17.59</t>
  </si>
  <si>
    <t>Automatic Resceu Divice (ARD)</t>
  </si>
  <si>
    <t>05.18.01.05.05.01.429</t>
  </si>
  <si>
    <t>02.06.06.17.60</t>
  </si>
  <si>
    <t>Step-dimming Controller HPS</t>
  </si>
  <si>
    <t>02.06.06.17.61</t>
  </si>
  <si>
    <t>Box MCB Inbow 6 Group</t>
  </si>
  <si>
    <t>05.18.01.05.05.01.430</t>
  </si>
  <si>
    <t>Hadiah Juara Harapan III</t>
  </si>
  <si>
    <t>02.06.06.17.62</t>
  </si>
  <si>
    <t>Box MCB Inbow 4 Group</t>
  </si>
  <si>
    <t>05.18.01.05.05.01.431</t>
  </si>
  <si>
    <t>02.06.06.17.63</t>
  </si>
  <si>
    <t>05.18.01.05.05.01.432</t>
  </si>
  <si>
    <t>CT 50/5A</t>
  </si>
  <si>
    <t>05.18.01.05.05.01.433</t>
  </si>
  <si>
    <t>CIC</t>
  </si>
  <si>
    <t>02.06.06.17.64</t>
  </si>
  <si>
    <t>Digital Panel Meter</t>
  </si>
  <si>
    <t>05.18.01.05.05.01.434</t>
  </si>
  <si>
    <t>02.06.06.17.65</t>
  </si>
  <si>
    <t>05.18.01.05.05.01.435</t>
  </si>
  <si>
    <t>LED Indikator</t>
  </si>
  <si>
    <t>Camsco</t>
  </si>
  <si>
    <t>02.06.06.17.66</t>
  </si>
  <si>
    <t>05.18.01.05.05.01.436</t>
  </si>
  <si>
    <t>Fuse Carrier</t>
  </si>
  <si>
    <t>TW</t>
  </si>
  <si>
    <t>05.18.01.05.05.01.437</t>
  </si>
  <si>
    <t>02.06.06.17.67</t>
  </si>
  <si>
    <t>Busbar Sisir 3 Phase Dan Tembaga</t>
  </si>
  <si>
    <t>05.18.01.05.05.01.438</t>
  </si>
  <si>
    <t>02.06.06.17.68</t>
  </si>
  <si>
    <t>T Dos</t>
  </si>
  <si>
    <t>Dexta,Arrow Dan Clipsal</t>
  </si>
  <si>
    <t>Dimensi P=104mm  L=105mm T=32mm Material : Plastik</t>
  </si>
  <si>
    <t>05.18.01.05.05.01.439</t>
  </si>
  <si>
    <t>02.06.06.17.69</t>
  </si>
  <si>
    <t>Kontroler Lampu Flexy Star</t>
  </si>
  <si>
    <t>05.18.01.05.05.01.440</t>
  </si>
  <si>
    <t>05.18.01.05.05.01.441</t>
  </si>
  <si>
    <t>Souvenir VIP</t>
  </si>
  <si>
    <t>05.18.01.05.05.01.442</t>
  </si>
  <si>
    <t>Souvenir VVIP</t>
  </si>
  <si>
    <t>05.18.01.05.05.01.443</t>
  </si>
  <si>
    <t xml:space="preserve"> Lomba LKP/PKBM</t>
  </si>
  <si>
    <t>05.18.01.05.05.01.444</t>
  </si>
  <si>
    <t>05.18.01.05.05.01.445</t>
  </si>
  <si>
    <t>05.18.01.05.05.01.450</t>
  </si>
  <si>
    <t>Dana Program Stimulasi</t>
  </si>
  <si>
    <t>05.18.01.05.05.01.451</t>
  </si>
  <si>
    <t>Hadiah Pahlawan Lingkungan Terbaik</t>
  </si>
  <si>
    <t>05.18.01.05.05.01.452</t>
  </si>
  <si>
    <t>Hadiah Juara I Festival Mocopat, Geguritan, Moco Crita Cekak</t>
  </si>
  <si>
    <t>05.18.01.05.05.01.453</t>
  </si>
  <si>
    <t>Hadiah Juara II Festival Mocopat, Geguritan, Moco Crita Cekak</t>
  </si>
  <si>
    <t>05.18.01.05.05.01.454</t>
  </si>
  <si>
    <t>Hadiah Juara III Festival Mocopat, Geguritan, Moco Crita Cekak</t>
  </si>
  <si>
    <t>05.18.01.05.05.01.455</t>
  </si>
  <si>
    <t>Hadiah Juara Harapan III Lomba Cipta Menu</t>
  </si>
  <si>
    <t>05.18.01.05.05.01.456</t>
  </si>
  <si>
    <t>Hadiah Juara I Lomba Apresiasi PTK PAUDNI (Penilik)</t>
  </si>
  <si>
    <t>05.18.01.05.05.01.457</t>
  </si>
  <si>
    <t>Hadiah Juara II Lomba Apresiasi PTK PAUDNI  (Penilik)</t>
  </si>
  <si>
    <t>05.18.01.05.05.01.458</t>
  </si>
  <si>
    <t>Hadiah Juara I Lomba Cipta Menu</t>
  </si>
  <si>
    <t>05.18.01.05.05.01.459</t>
  </si>
  <si>
    <t>Hadiah Juara II Lomba Cipta Menu</t>
  </si>
  <si>
    <t>05.18.01.05.05.01.460</t>
  </si>
  <si>
    <t>Hadiah Juara III Lomba Cipta Menu</t>
  </si>
  <si>
    <t>05.18.01.05.05.01.461</t>
  </si>
  <si>
    <t>Hadiah Juara Harapan I Lomba Cipta Menu</t>
  </si>
  <si>
    <t>05.18.01.05.05.01.462</t>
  </si>
  <si>
    <t>Hadiah Juara Harapan II Lomba Cipta Menu</t>
  </si>
  <si>
    <t>05.18.01.05.05.01.463</t>
  </si>
  <si>
    <t>Dana Stimulan Kebersihan Kampung Bantaran Sungai</t>
  </si>
  <si>
    <t>05.18.01.05.05.01.464</t>
  </si>
  <si>
    <t>Hadiah Juara I Festival Musik Islami</t>
  </si>
  <si>
    <t>05.18.01.05.05.01.465</t>
  </si>
  <si>
    <t>Hadiah Juara II  Festival Musik Islami</t>
  </si>
  <si>
    <t>05.18.01.05.05.01.466</t>
  </si>
  <si>
    <t>Hadiah Juara III  Festival Musik Islami</t>
  </si>
  <si>
    <t>05.18.01.05.05.01.467</t>
  </si>
  <si>
    <t xml:space="preserve">Hadiah Pembinaan  Festival Musik Islami </t>
  </si>
  <si>
    <t>05.18.01.05.05.01.468</t>
  </si>
  <si>
    <t>Hadiah Juara I Fashion On The Street</t>
  </si>
  <si>
    <t>05.18.01.05.05.01.469</t>
  </si>
  <si>
    <t>Hadiah Juara II Fashion On The Street</t>
  </si>
  <si>
    <t>05.18.01.05.05.01.470</t>
  </si>
  <si>
    <t>Hadiah Juara III Fashion On The Street</t>
  </si>
  <si>
    <t>05.19</t>
  </si>
  <si>
    <t>HEWAN DAN TERNAK SERTA TANAMAN</t>
  </si>
  <si>
    <t>05.19.01</t>
  </si>
  <si>
    <t>Hewan</t>
  </si>
  <si>
    <t>05.18.01.05.05.01.471</t>
  </si>
  <si>
    <t>Hadiah Juara Harapan I  Fashion On The Street</t>
  </si>
  <si>
    <t>05.19.01.01</t>
  </si>
  <si>
    <t>Binatang Ternak</t>
  </si>
  <si>
    <t>05.19.01.01.01</t>
  </si>
  <si>
    <t>Sapi</t>
  </si>
  <si>
    <t>05.18.01.05.05.01.472</t>
  </si>
  <si>
    <t>Hadiah Juara Harapan II  Fashion On The Street</t>
  </si>
  <si>
    <t>05.19.01.01.02</t>
  </si>
  <si>
    <t>Kerbau</t>
  </si>
  <si>
    <t>05.19.01.01.03</t>
  </si>
  <si>
    <t>Kuda</t>
  </si>
  <si>
    <t>05.18.01.05.05.01.473</t>
  </si>
  <si>
    <t>Hadiah Juara Harapan III  Fashion On The Street</t>
  </si>
  <si>
    <t>05.19.01.01.04</t>
  </si>
  <si>
    <t>Babi</t>
  </si>
  <si>
    <t>05.18.01.05.05.01.474</t>
  </si>
  <si>
    <t>Hadiah Juara I Festival Kampung Pecinan</t>
  </si>
  <si>
    <t>05.19.01.01.05</t>
  </si>
  <si>
    <t>Kambing</t>
  </si>
  <si>
    <t>05.19.01.01.05.01</t>
  </si>
  <si>
    <t>Kambing PE Jantan</t>
  </si>
  <si>
    <t>Ekor</t>
  </si>
  <si>
    <t>05.18.01.05.05.01.475</t>
  </si>
  <si>
    <t>Hadiah Juara II Festival Kampung Pecinan</t>
  </si>
  <si>
    <t>05.19.01.01.05.02</t>
  </si>
  <si>
    <t>Kambing PE Betina</t>
  </si>
  <si>
    <t>05.18.01.05.05.01.476</t>
  </si>
  <si>
    <t>Hadiah Juara III Festival Kampung Pecinan</t>
  </si>
  <si>
    <t>05.19.01.01.06</t>
  </si>
  <si>
    <t>Anjing</t>
  </si>
  <si>
    <t>05.19.01.01.07</t>
  </si>
  <si>
    <t>Biri-biri</t>
  </si>
  <si>
    <t>05.18.01.05.05.01.477</t>
  </si>
  <si>
    <t>Hadiah Juara Harapan I  Festival Kampung Pecinan</t>
  </si>
  <si>
    <t>05.19.01.01.08</t>
  </si>
  <si>
    <t>Kelinci</t>
  </si>
  <si>
    <t>05.18.01.05.05.01.478</t>
  </si>
  <si>
    <t>Hadiah Juara Harapan II  Festival Kampung Pecinan</t>
  </si>
  <si>
    <t>05.19.01.01.08.01</t>
  </si>
  <si>
    <t>05.19.01.02</t>
  </si>
  <si>
    <t>Binatang Unggas</t>
  </si>
  <si>
    <t>05.18.01.05.05.01.479</t>
  </si>
  <si>
    <t>Hadiah Juara Harapan III  Festival Kampung Pecinan</t>
  </si>
  <si>
    <t>05.19.01.02.01</t>
  </si>
  <si>
    <t>Ayam</t>
  </si>
  <si>
    <t>05.18.01.05.05.01.480</t>
  </si>
  <si>
    <t>Hadiah Juara I Festival Layang Layang</t>
  </si>
  <si>
    <t>05.19.01.02.02</t>
  </si>
  <si>
    <t>Bebek</t>
  </si>
  <si>
    <t>05.18.01.05.05.01.481</t>
  </si>
  <si>
    <t>Hadiah Juara II  Festival Layang Layang</t>
  </si>
  <si>
    <t>05.19.01.02.03</t>
  </si>
  <si>
    <t>Angsa</t>
  </si>
  <si>
    <t>05.18.01.05.05.01.482</t>
  </si>
  <si>
    <t>Hadiah Juara III  Festival Layang Layang</t>
  </si>
  <si>
    <t>05.19.01.02.04</t>
  </si>
  <si>
    <t>Binatang Unggas Lainnya</t>
  </si>
  <si>
    <t>05.19.01.02.04.01</t>
  </si>
  <si>
    <t>DOC</t>
  </si>
  <si>
    <t>05.18.01.05.05.01.483</t>
  </si>
  <si>
    <t>Hadiah Juara Harapan I  Festival Layang Layang</t>
  </si>
  <si>
    <t>05.19.01.02.04.02</t>
  </si>
  <si>
    <t>DOD</t>
  </si>
  <si>
    <t>05.18.01.05.05.01.484</t>
  </si>
  <si>
    <t>Hadiah Juara Harapan II  Festival Layang Layang</t>
  </si>
  <si>
    <t>05.19.01.04</t>
  </si>
  <si>
    <t>Ikan</t>
  </si>
  <si>
    <t>05.18.01.05.05.01.485</t>
  </si>
  <si>
    <t>Hadiah Juara Harapan III  Festival Layang Layang</t>
  </si>
  <si>
    <t>05.19.01.05</t>
  </si>
  <si>
    <t xml:space="preserve">Bibit Ikan </t>
  </si>
  <si>
    <t>05.18.01.05.05.01.486</t>
  </si>
  <si>
    <t>Hadiah Juara I Camat Berprestasi</t>
  </si>
  <si>
    <t>05.19.01.05.01</t>
  </si>
  <si>
    <t>Paket Bibit Perikanan Lele (Bibit Ikan Lele Dan Pakan Ikan)</t>
  </si>
  <si>
    <t>05.18.01.05.05.01.487</t>
  </si>
  <si>
    <t>Hadiah Juara II Camat Berprestasi</t>
  </si>
  <si>
    <t>05.19.01.05.02</t>
  </si>
  <si>
    <t>Paket Bibit Perikanan Nila (Bibit Ikan Nila Dan Pakan Ikan)</t>
  </si>
  <si>
    <t>05.18.01.05.05.01.488</t>
  </si>
  <si>
    <t>05.19.01.05.03</t>
  </si>
  <si>
    <t>Hadiah Juara III Camat Berprestasi</t>
  </si>
  <si>
    <t>Paket Bibit Perikanan Patin (Bibit Ikan Patin Dan Pakan Ikan)</t>
  </si>
  <si>
    <t>05.18.01.05.05.01.489</t>
  </si>
  <si>
    <t>Juara I (Lomba Pemilihan Pelajar Pelopor Keselamatan Lalu Lintas Dan Angkutan Jalan Tingkat SMA/SMK Negeri Dan Swasta Se-Kota Surabaya)</t>
  </si>
  <si>
    <t>05.19.01.05.04</t>
  </si>
  <si>
    <t>Bibit Ikan Lele</t>
  </si>
  <si>
    <t>Uk 5-7 Cm</t>
  </si>
  <si>
    <t>05.18.01.05.05.01.490</t>
  </si>
  <si>
    <t>05.19.01.05.05</t>
  </si>
  <si>
    <t>Juara II (Lomba Pemilihan Pelajar Pelopor Keselamatan Lalu Lintas Dan Angkutan Jalan Tingkat SMA/SMK Negeri Dan Swasta Se-Kota Surabaya)</t>
  </si>
  <si>
    <t>Uk. 7-9 Cm</t>
  </si>
  <si>
    <t>05.18.01.05.05.01.491</t>
  </si>
  <si>
    <t>05.19.01.05.06</t>
  </si>
  <si>
    <t>Juara III (Lomba Pemilihan Pelajar Pelopor Keselamatan Lalu Lintas Dan Angkutan Jalan Tingkat SMA/SMK Negeri Dan Swasta Se-Kota Surabaya)</t>
  </si>
  <si>
    <t>Bibit Ikan Nila</t>
  </si>
  <si>
    <t>Uk. Gelondongan</t>
  </si>
  <si>
    <t>05.18.01.05.05.01.492</t>
  </si>
  <si>
    <t>05.19.01.05.07</t>
  </si>
  <si>
    <t>Juara Harapan I (Lomba Pemilihan Pelajar Pelopor Keselamatan Lalu Lintas Dan Angkutan Jalan Tingkat SMA/SMK Negeri Dan Swasta Se-Kota Surabaya)</t>
  </si>
  <si>
    <t>Uk. 2-3 Cm</t>
  </si>
  <si>
    <t>Rean</t>
  </si>
  <si>
    <t>05.19.01.05.08</t>
  </si>
  <si>
    <t>05.18.01.05.05.01.493</t>
  </si>
  <si>
    <t>Bibit Ikan Gurami</t>
  </si>
  <si>
    <t>Juara Harapan II (Lomba Pemilihan Pelajar Pelopor Keselamatan Lalu Lintas Dan Angkutan Jalan Tingkat SMA/SMK Negeri Dan Swasta Se-Kota Surabaya)</t>
  </si>
  <si>
    <t>Uk 3-5 Cm</t>
  </si>
  <si>
    <t>05.19.01.05.09</t>
  </si>
  <si>
    <t>05.18.01.05.05.01.494</t>
  </si>
  <si>
    <t>Bibit Ikan Patin</t>
  </si>
  <si>
    <t>Juara Harapan III (Lomba Pemilihan Pelajar Pelopor Keselamatan Lalu Lintas Dan Angkutan Jalan Tingkat SMA/SMK Negeri Dan Swasta Se-Kota Surabaya)</t>
  </si>
  <si>
    <t>Uk. 4-6 Cm</t>
  </si>
  <si>
    <t>05.19.01.05.10</t>
  </si>
  <si>
    <t>Bibit Ikan Bandeng (nener) Gelondongan 3-4 Cm</t>
  </si>
  <si>
    <t>05.18.01.05.05.01.495</t>
  </si>
  <si>
    <t>Hadiah Juara I Pagelaran Posyandu Remaja</t>
  </si>
  <si>
    <t>05.19.01.05.11</t>
  </si>
  <si>
    <t>Bibit Udang Windu</t>
  </si>
  <si>
    <t>05.18.01.05.05.01.496</t>
  </si>
  <si>
    <t>Hadiah Juara II Pagelaran Posyandu Remaja</t>
  </si>
  <si>
    <t>05.19.01.05.12</t>
  </si>
  <si>
    <t>Bibit Kepiting</t>
  </si>
  <si>
    <t>05.18.01.05.05.01.497</t>
  </si>
  <si>
    <t>Hadiah Juara III Pagelaran Posyandu Remaja</t>
  </si>
  <si>
    <t>05.19.01.05.13</t>
  </si>
  <si>
    <t>Bibit Udang Vannamae</t>
  </si>
  <si>
    <t>05.18.01.05.05.01.498</t>
  </si>
  <si>
    <t>05.19.01.06</t>
  </si>
  <si>
    <t>Hadiah Pembinaan Pagelaran Posyandu Remaja</t>
  </si>
  <si>
    <t>Peralatan Ternak</t>
  </si>
  <si>
    <t>05.19.01.06.01</t>
  </si>
  <si>
    <t>05.18.01.05.05.01.499</t>
  </si>
  <si>
    <t>EM4 (1 Liter)</t>
  </si>
  <si>
    <t>Hadiah Juara I Semarak Hari Anak</t>
  </si>
  <si>
    <t xml:space="preserve">Orang </t>
  </si>
  <si>
    <t>05.18.01.05.05.01.500</t>
  </si>
  <si>
    <t>Hadiah Juara II Semarak Hari Anak</t>
  </si>
  <si>
    <t>05.19.01.06.02</t>
  </si>
  <si>
    <t>SOC (50 ml)</t>
  </si>
  <si>
    <t>05.18.01.05.05.01.501</t>
  </si>
  <si>
    <t>Hadiah Juara III Semarak Hari Anak</t>
  </si>
  <si>
    <t>05.19.01.07</t>
  </si>
  <si>
    <t>Pakan Binatang</t>
  </si>
  <si>
    <t>05.18.01.05.05.01.502</t>
  </si>
  <si>
    <t>Hadiah Juara I Gebyar Posyandu Lansia</t>
  </si>
  <si>
    <t>05.19.01.07.01</t>
  </si>
  <si>
    <t>Pakan Binatang Ternak</t>
  </si>
  <si>
    <t>05.18.01.05.05.01.503</t>
  </si>
  <si>
    <t>Hadiah Juara II Gebyar Posyandu Lansia</t>
  </si>
  <si>
    <t>Konsentrat/ Pakan Ternak</t>
  </si>
  <si>
    <t>05.18.01.05.05.01.504</t>
  </si>
  <si>
    <t>Hadiah Juara III Gebyar Posyandu Lansia</t>
  </si>
  <si>
    <t>Niple (Minum Ternak)</t>
  </si>
  <si>
    <t>05.18.01.05.05.01.505</t>
  </si>
  <si>
    <t>Hadiah Pembinaan Gebyar Posyandu Lansia</t>
  </si>
  <si>
    <t>05.19.01.07.02</t>
  </si>
  <si>
    <t>Pakan Binatang Unggas</t>
  </si>
  <si>
    <t>Konsentrat/ Pakan Ayam</t>
  </si>
  <si>
    <t>05.18.01.05.05.01.506</t>
  </si>
  <si>
    <t>Hadiah Juara I Duta Kesehatan Remaja</t>
  </si>
  <si>
    <t>Konsentrat/Pakan Itik/Bebek</t>
  </si>
  <si>
    <t>05.18.01.05.05.01.507</t>
  </si>
  <si>
    <t>Hadiah Juara II Duta Kesehatan Remaja</t>
  </si>
  <si>
    <t>Jagung Pipilan Kering</t>
  </si>
  <si>
    <t>05.18.01.05.05.01.508</t>
  </si>
  <si>
    <t>Hadiah Juara III Duta Kesehatan Remaja</t>
  </si>
  <si>
    <t>Pakan Burung</t>
  </si>
  <si>
    <t>05.18.01.05.05.01.509</t>
  </si>
  <si>
    <t>Hadiah Juara I Pemilihan Tenaga Kesehatan Teladan</t>
  </si>
  <si>
    <t>Pakan Ikan</t>
  </si>
  <si>
    <t>05.18.01.05.05.01.510</t>
  </si>
  <si>
    <t>Hadiah Juara II Pemilihan Tenaga Kesehatan Teladan</t>
  </si>
  <si>
    <t>05.18.01.05.05.01.511</t>
  </si>
  <si>
    <t>Hadiah Juara III Pemilihan Tenaga Kesehatan Teladan</t>
  </si>
  <si>
    <t xml:space="preserve">Pakan Ikan Hias </t>
  </si>
  <si>
    <t>05.18.01.05.05.01.512</t>
  </si>
  <si>
    <t>Hadiah Juara I Lomba TOGA</t>
  </si>
  <si>
    <t>Pakan Lele</t>
  </si>
  <si>
    <t>Karung</t>
  </si>
  <si>
    <t>05.18.01.05.05.01.513</t>
  </si>
  <si>
    <t>Hadiah Juara II Lomba TOGA</t>
  </si>
  <si>
    <t>Pakan Kucing</t>
  </si>
  <si>
    <t>05.18.01.05.05.01.514</t>
  </si>
  <si>
    <t>Hadiah Juara III Lomba TOGA</t>
  </si>
  <si>
    <t>Pakan Binatang Lainnnya</t>
  </si>
  <si>
    <t>05.18.01.05.05.01.515</t>
  </si>
  <si>
    <t>Souvenir Jam Dinding</t>
  </si>
  <si>
    <t>Vitamin burung</t>
  </si>
  <si>
    <t xml:space="preserve">  (25 ml)</t>
  </si>
  <si>
    <t>05.18.01.05.05.01.516</t>
  </si>
  <si>
    <t>Cacing Sutra</t>
  </si>
  <si>
    <t>Hadiah Juara I (Kontes Nasional Sansivera Piala Walikota</t>
  </si>
  <si>
    <t>Pakan Udang</t>
  </si>
  <si>
    <t>05.18.01.05.05.01.517</t>
  </si>
  <si>
    <t>Hadiah Juara II (Kontes Nasional Sansivera Piala Walikota</t>
  </si>
  <si>
    <t>05.19.02</t>
  </si>
  <si>
    <t>Tanaman</t>
  </si>
  <si>
    <t>05.18.01.05.05.01.518</t>
  </si>
  <si>
    <t>Hadiah Juara III (Kontes Nasional Sansivera Piala Walikota</t>
  </si>
  <si>
    <t>05.19.02.01</t>
  </si>
  <si>
    <t>Tanaman Perkebunan</t>
  </si>
  <si>
    <t>05.18.01.05.05.01.519</t>
  </si>
  <si>
    <t>Hadiah Juara I (Lomba Olahan PKK)</t>
  </si>
  <si>
    <t>05.19.02.01.01</t>
  </si>
  <si>
    <t>Kelapa Hibrida</t>
  </si>
  <si>
    <t>t &gt;= 2m</t>
  </si>
  <si>
    <t>05.18.01.05.05.01.520</t>
  </si>
  <si>
    <t>Hadiah Juara II (Lomba Olahan PKK)</t>
  </si>
  <si>
    <t>05.19.02.02</t>
  </si>
  <si>
    <t>Tanaman Holtikultura</t>
  </si>
  <si>
    <t>05.18.01.05.05.01.521</t>
  </si>
  <si>
    <t>Hadiah Juara III (Lomba Olahan PKK)</t>
  </si>
  <si>
    <t>05.19.02.03</t>
  </si>
  <si>
    <t>Tanaman Penghijauan</t>
  </si>
  <si>
    <t>05.18.01.05.05.01.522</t>
  </si>
  <si>
    <t>Hadiah Juara Harapan I (Lomba Olahan PKK)</t>
  </si>
  <si>
    <t>05.19.02.03.01</t>
  </si>
  <si>
    <t>Adenium</t>
  </si>
  <si>
    <t>05.19.02.03.02</t>
  </si>
  <si>
    <t>05.18.01.05.05.01.523</t>
  </si>
  <si>
    <t>Ajuang / Dracaena Fragans</t>
  </si>
  <si>
    <t>Hadiah Juara Harapan II (Lomba Olahan PKK)</t>
  </si>
  <si>
    <t>05.19.02.03.03</t>
  </si>
  <si>
    <t>Angsana</t>
  </si>
  <si>
    <t>05.19.02.03.04</t>
  </si>
  <si>
    <t>Ararea</t>
  </si>
  <si>
    <t>05.18.01.05.05.01.524</t>
  </si>
  <si>
    <t>Hadiah Juara Harapan III (Lomba Olahan PKK)</t>
  </si>
  <si>
    <t>05.19.02.03.04.01</t>
  </si>
  <si>
    <t>05.18.01.05.05.01.525</t>
  </si>
  <si>
    <t>Hadiah Pembinaan Non Ranking Festival Komedi</t>
  </si>
  <si>
    <t>05.19.02.03.05</t>
  </si>
  <si>
    <t>Asem Jawa / Tamarindus Indica</t>
  </si>
  <si>
    <t>05.18.01.05.05.01.526</t>
  </si>
  <si>
    <t>Hadiah Juara Pembinaan Festival Layang Layang</t>
  </si>
  <si>
    <t>05.19.02.03.06</t>
  </si>
  <si>
    <t>Asem Londo / Pithecolobium Dulce</t>
  </si>
  <si>
    <t>05.18.01.05.05.01.527</t>
  </si>
  <si>
    <t>Hadiah Juara I Festival Cipta Karya Tari  Surabaya</t>
  </si>
  <si>
    <t>05.19.02.03.07</t>
  </si>
  <si>
    <t>Bambu</t>
  </si>
  <si>
    <t>05.18.01.05.05.01.528</t>
  </si>
  <si>
    <t>05.19.02.03.07.01</t>
  </si>
  <si>
    <t>Hadiah Juara II Festival Cipta Karya Tari  Surabaya</t>
  </si>
  <si>
    <t xml:space="preserve">Bambu Ori </t>
  </si>
  <si>
    <t xml:space="preserve"> &gt;= 12 m</t>
  </si>
  <si>
    <t>05.18.01.05.05.01.529</t>
  </si>
  <si>
    <t>05.19.02.03.07.02</t>
  </si>
  <si>
    <t>Hadiah Juara III Festival Cipta Karya Tari  Surabaya</t>
  </si>
  <si>
    <t>Bambu Ajir</t>
  </si>
  <si>
    <t>Tinggi 2 M</t>
  </si>
  <si>
    <t>05.18.01.05.05.01.530</t>
  </si>
  <si>
    <t>Hadiah Juara I Lomba Kebersihan Lingkungan Rusun</t>
  </si>
  <si>
    <t>05.19.02.03.07.03</t>
  </si>
  <si>
    <t>Bibit Bambu</t>
  </si>
  <si>
    <t>05.18.01.05.05.01.531</t>
  </si>
  <si>
    <t>05.19.02.03.08</t>
  </si>
  <si>
    <t>Hadiah Juara II Lomba Kebersihan Lingkungan Rusun</t>
  </si>
  <si>
    <t>Beringin</t>
  </si>
  <si>
    <t>05.19.02.03.09</t>
  </si>
  <si>
    <t>05.18.01.05.05.01.532</t>
  </si>
  <si>
    <t>Bisbul</t>
  </si>
  <si>
    <t>Hadiah Juara III Lomba Kebersihan Lingkungan Rusun</t>
  </si>
  <si>
    <t>05.19.02.03.10</t>
  </si>
  <si>
    <t>Bougenvil</t>
  </si>
  <si>
    <t>05.18.01.05.05.01.533</t>
  </si>
  <si>
    <t>Hadiah Juara I Lomba Kreatifitas Warga Rusun</t>
  </si>
  <si>
    <t>05.19.02.03.10.01</t>
  </si>
  <si>
    <t>Bugenvile Variegata</t>
  </si>
  <si>
    <t>05.18.01.05.05.01.534</t>
  </si>
  <si>
    <t>Hadiah Juara II Lomba Kreatifitas Warga Rusun</t>
  </si>
  <si>
    <t>05.19.02.03.11</t>
  </si>
  <si>
    <t>Bungur</t>
  </si>
  <si>
    <t>05.18.01.05.05.01.535</t>
  </si>
  <si>
    <t>Hadiah Juara III Lomba Kreatifitas Warga Rusun</t>
  </si>
  <si>
    <t>05.18.01.05.05.01.536</t>
  </si>
  <si>
    <t>Hadiah Juara I Lomba Ketertiban Dan Keamanan Rusun</t>
  </si>
  <si>
    <t>05.19.02.03.12</t>
  </si>
  <si>
    <t xml:space="preserve">Dadap </t>
  </si>
  <si>
    <t>05.18.01.05.05.01.537</t>
  </si>
  <si>
    <t>Hadiah Juara II Lomba Ketertiban Dan Keamanan Rusun</t>
  </si>
  <si>
    <t>05.19.02.03.13</t>
  </si>
  <si>
    <t>Flamboyant</t>
  </si>
  <si>
    <t>05.19.02.03.14</t>
  </si>
  <si>
    <t>Glodogan Biasa / Polyalthea Longifolia</t>
  </si>
  <si>
    <t>05.18.01.05.05.01.538</t>
  </si>
  <si>
    <t>Hadiah Juara III Lomba Ketertiban Dan Keamanan Rusun</t>
  </si>
  <si>
    <t>05.19.02.03.15</t>
  </si>
  <si>
    <t>Johar, Juwar / Cassia Siamea</t>
  </si>
  <si>
    <t>05.18.01.05.05.01.539</t>
  </si>
  <si>
    <t>Hadiah Juara I Piala Walikota</t>
  </si>
  <si>
    <t>05.19.02.03.16</t>
  </si>
  <si>
    <t>Kaca Piring</t>
  </si>
  <si>
    <t>05.18.01.05.05.01.540</t>
  </si>
  <si>
    <t>Hadiah Juara II Piala Walikota</t>
  </si>
  <si>
    <t>05.19.02.03.17</t>
  </si>
  <si>
    <t>Kamboja</t>
  </si>
  <si>
    <t>05.18.01.05.05.01.541</t>
  </si>
  <si>
    <t>Hadiah Juara III Piala Walikota</t>
  </si>
  <si>
    <t>05.19.02.03.18</t>
  </si>
  <si>
    <t xml:space="preserve">Kayu Putih </t>
  </si>
  <si>
    <t>05.19.02.03.19</t>
  </si>
  <si>
    <t>05.18.01.05.05.01.542</t>
  </si>
  <si>
    <t>Kawisto / Feronia Limonia Swingle</t>
  </si>
  <si>
    <t>Hadiah Juara Harapan I Piala Walikota</t>
  </si>
  <si>
    <t>05.19.02.03.20</t>
  </si>
  <si>
    <t>Keben / Baringtonia Asiatica</t>
  </si>
  <si>
    <t>05.18.01.05.05.01.543</t>
  </si>
  <si>
    <t>Hadiah Juara I (PORMAS/ Piala Walikota/ Unjuk Kreasi &amp; Unjuk Bakat dan Seni Pemuda)</t>
  </si>
  <si>
    <t>05.19.02.03.21</t>
  </si>
  <si>
    <t>Kenitu / Chrysophylum Cainito</t>
  </si>
  <si>
    <t>05.18.01.05.05.01.544</t>
  </si>
  <si>
    <t>Hadiah Juara II (PORMAS/ Piala Walikota/ Unjuk Kreasi &amp; Unjuk Bakat dan Seni Pemuda)</t>
  </si>
  <si>
    <t>05.19.02.03.22</t>
  </si>
  <si>
    <t>Ketapang / Terminalia Catappa</t>
  </si>
  <si>
    <t>05.18.01.05.05.01.545</t>
  </si>
  <si>
    <t>Hadiah Juara III (PORMAS/ Piala Walikota/ Unjuk Kreasi &amp; Unjuk Bakat dan Seni Pemuda)</t>
  </si>
  <si>
    <t>05.19.02.03.22.01</t>
  </si>
  <si>
    <t>Ketepeng Kencana Variegeta Kecil</t>
  </si>
  <si>
    <t>05.18.01.05.05.01.546</t>
  </si>
  <si>
    <t>Hadiah Juara Harapan I (PORMAS/ Piala Walikota/ Unjuk Kreasi &amp; Unjuk Bakat dan Seni Pemuda)</t>
  </si>
  <si>
    <t>05.19.02.03.22.02</t>
  </si>
  <si>
    <t>Ketepeng Kencana Variegeta Sedang</t>
  </si>
  <si>
    <t>05.18.01.05.05.01.547</t>
  </si>
  <si>
    <t>Hadiah Juara Harapan II (PORMAS/ Piala Walikota/ Unjuk Kreasi &amp; Unjuk Bakat dan Seni Pemuda)</t>
  </si>
  <si>
    <t>05.19.02.03.23</t>
  </si>
  <si>
    <t>Kupu-kupu / Bauhinia Purpurea</t>
  </si>
  <si>
    <t>05.18.01.05.05.01.548</t>
  </si>
  <si>
    <t>Hadiah Juara Harapan III (PORMAS/ Piala Walikota/ Unjuk Kreasi &amp; Unjuk Bakat dan Seni Pemuda)</t>
  </si>
  <si>
    <t>05.19.02.03.24</t>
  </si>
  <si>
    <t>Mahoni / Swietenia Mahagoni</t>
  </si>
  <si>
    <t>05.19.02.03.25</t>
  </si>
  <si>
    <t>05.18.01.05.05.01.549</t>
  </si>
  <si>
    <t xml:space="preserve">Mangrove </t>
  </si>
  <si>
    <t>05.19.02.03.25.01</t>
  </si>
  <si>
    <t>Bibit Mangrove</t>
  </si>
  <si>
    <t>05.18.01.05.05.01.550</t>
  </si>
  <si>
    <t>05.19.02.03.25.02</t>
  </si>
  <si>
    <t>Benih Mangrove</t>
  </si>
  <si>
    <t>05.19.02.03.26</t>
  </si>
  <si>
    <t>Mawar</t>
  </si>
  <si>
    <t>05.18.01.05.05.01.551</t>
  </si>
  <si>
    <t>05.19.02.03.26.01</t>
  </si>
  <si>
    <t>05.18.01.05.05.01.552</t>
  </si>
  <si>
    <t>05.19.02.03.27</t>
  </si>
  <si>
    <t>Mundu / Garnisia Dulcis</t>
  </si>
  <si>
    <t>05.19.02.03.28</t>
  </si>
  <si>
    <t>Nusa Indah / Mussaenda Erythrophylla</t>
  </si>
  <si>
    <t>05.18.01.05.05.01.553</t>
  </si>
  <si>
    <t>Juara I/ Emas Kejuaraan Daerah Atlet/ Pelatih Yunior/ Senior</t>
  </si>
  <si>
    <t>05.19.02.03.28.01</t>
  </si>
  <si>
    <t>Nusa Indah Bunga Pink/Putih</t>
  </si>
  <si>
    <t>05.19.02.03.29</t>
  </si>
  <si>
    <t xml:space="preserve">Nyamplung / Calophyllum Inophyllum </t>
  </si>
  <si>
    <t>05.18.01.05.05.01.554</t>
  </si>
  <si>
    <t>Juara II/ Perak Kejuaraan Daerah Atlet/ Pelatih Yunior/ Senior</t>
  </si>
  <si>
    <t>05.19.02.03.30</t>
  </si>
  <si>
    <t>Palem</t>
  </si>
  <si>
    <t>05.19.02.03.30.01</t>
  </si>
  <si>
    <t>Palem Bor</t>
  </si>
  <si>
    <t>05.18.01.05.05.01.555</t>
  </si>
  <si>
    <t>Juara III/ Perunggu Kejuaraan Daerah Atlet/ Pelatih Yunior/ Senior</t>
  </si>
  <si>
    <t>05.19.02.03.30.02</t>
  </si>
  <si>
    <t>Palem Canary</t>
  </si>
  <si>
    <t>05.18.01.05.05.01.556</t>
  </si>
  <si>
    <t>Juara I / Emas Yunior Kejuaraan Nasional Atlet/Pelatih Yunior/Senior</t>
  </si>
  <si>
    <t>05.19.02.03.30.03</t>
  </si>
  <si>
    <t>Palem Kuning</t>
  </si>
  <si>
    <t>05.18.01.05.05.01.557</t>
  </si>
  <si>
    <t>Juara II / Perak Yunior Kejuaraan Nasional Atlet/Pelatih Yunior/Senior</t>
  </si>
  <si>
    <t>05.19.02.03.30.04</t>
  </si>
  <si>
    <t>Palem Phonix</t>
  </si>
  <si>
    <t>Cabang 3</t>
  </si>
  <si>
    <t>05.19.02.03.31</t>
  </si>
  <si>
    <t>05.18.01.05.05.01.558</t>
  </si>
  <si>
    <t>Pinang Jambe / Areca Catechu</t>
  </si>
  <si>
    <t>Juara III / Perunggu Yunior Kejuaraan Nasional Atlet/Pelatih Yunior/Senior</t>
  </si>
  <si>
    <t>05.19.02.03.31.01</t>
  </si>
  <si>
    <t>Pinang Merah</t>
  </si>
  <si>
    <t>05.18.01.05.05.01.559</t>
  </si>
  <si>
    <t>Juara I / Emas Senior Kejuaraan Nasional Atlet/Pelatih Yunior/Senior</t>
  </si>
  <si>
    <t>05.19.02.03.32</t>
  </si>
  <si>
    <t>Pule / Alstonia Scholaris</t>
  </si>
  <si>
    <t>05.18.01.05.05.01.560</t>
  </si>
  <si>
    <t>Juara II / Perak Senior Kejuaraan Nasional Atlet/Pelatih Yunior/Senior</t>
  </si>
  <si>
    <t>05.19.02.03.32.01</t>
  </si>
  <si>
    <t>Tanaman Pule</t>
  </si>
  <si>
    <t>05.18.01.05.05.01.561</t>
  </si>
  <si>
    <t>Juara III / Perunggu Senior Kejuaraan Nasional Atlet/Pelatih Yunior/Senior</t>
  </si>
  <si>
    <t>05.19.02.03.32.02</t>
  </si>
  <si>
    <t>Pohon Pule</t>
  </si>
  <si>
    <t>05.19.02.03.32.03</t>
  </si>
  <si>
    <t>05.18.01.05.05.01.562</t>
  </si>
  <si>
    <t>Juara I / Emas Kejuaraan Asean Kejuaraan Internasional Atlet/Pelatih</t>
  </si>
  <si>
    <t>05.19.02.03.33</t>
  </si>
  <si>
    <t xml:space="preserve">Puring </t>
  </si>
  <si>
    <t>05.18.01.05.05.01.563</t>
  </si>
  <si>
    <t>Juara II / Perak Yunior Kejuaraan Asean Kejuaraan Internasional Atlet/Pelatih</t>
  </si>
  <si>
    <t>05.19.02.03.33.01</t>
  </si>
  <si>
    <t>Puring</t>
  </si>
  <si>
    <t xml:space="preserve"> T &gt; 40 cm</t>
  </si>
  <si>
    <t>05.18.01.05.05.01.564</t>
  </si>
  <si>
    <t>Juara III / Perunggu Yunior Kejuaraan Asean Kejuaraan Internasional Atlet/Pelatih</t>
  </si>
  <si>
    <t>05.19.02.03.34</t>
  </si>
  <si>
    <t>Rumput</t>
  </si>
  <si>
    <t>05.19.02.03.34.01.F</t>
  </si>
  <si>
    <t>Rumput Manila (Golf) / Zoysea Matrellia</t>
  </si>
  <si>
    <t>05.18.01.05.05.01.565</t>
  </si>
  <si>
    <t>Juara I / Emas Yunior Kejuaraan Asia Kejuaraan Internasional Atlet/Pelatih</t>
  </si>
  <si>
    <t>05.19.02.03.34.02.F</t>
  </si>
  <si>
    <t>Rumput Lamur (Embun) / Polytrias Amaura</t>
  </si>
  <si>
    <t>05.18.01.05.05.01.566</t>
  </si>
  <si>
    <t>Juara II / Perak Yunior Kejuaraan Asia Kejuaraan Internasional Atlet/Pelatih</t>
  </si>
  <si>
    <t>05.19.02.03.34.03.F</t>
  </si>
  <si>
    <t>Rumput Gajah Mini</t>
  </si>
  <si>
    <t>05.19.02.03.34.04.F</t>
  </si>
  <si>
    <t>Rumput Sintetis untuk Lapangan Futsal</t>
  </si>
  <si>
    <t>American Diamond</t>
  </si>
  <si>
    <t>05.18.01.05.05.01.567</t>
  </si>
  <si>
    <t>Juara III / Perunggu Yunior Kejuaraan Asia Kejuaraan Internasional Atlet/Pelatih</t>
  </si>
  <si>
    <t>05.19.02.03.35</t>
  </si>
  <si>
    <t>Sansivieria</t>
  </si>
  <si>
    <t>05.19.02.03.35.01</t>
  </si>
  <si>
    <t>Sansivera</t>
  </si>
  <si>
    <t>05.18.01.05.05.01.568</t>
  </si>
  <si>
    <t>Pot</t>
  </si>
  <si>
    <t>Hadiah Juara Pemilihan Pemuda Pelopor</t>
  </si>
  <si>
    <t>05.19.02.03.36</t>
  </si>
  <si>
    <t>Soka</t>
  </si>
  <si>
    <t>05.18.01.05.05.01.569</t>
  </si>
  <si>
    <t>Uang Pembinaan Atlet PUSLATCAB</t>
  </si>
  <si>
    <t>05.19.02.03.37</t>
  </si>
  <si>
    <t>Srigading / Dracaena SP</t>
  </si>
  <si>
    <t>Orang Bulan</t>
  </si>
  <si>
    <t>05.19.02.03.38</t>
  </si>
  <si>
    <t>Tanjung / Mimusops Elengi</t>
  </si>
  <si>
    <t>05.18.01.05.05.01.570</t>
  </si>
  <si>
    <t>Uang Pembinaan Pelatih/ Penanggung Jawab PUSLATCAB</t>
  </si>
  <si>
    <t>05.19.02.03.39</t>
  </si>
  <si>
    <t>Trembesi / Samanea Samans</t>
  </si>
  <si>
    <t>05.19.02.03.39.01</t>
  </si>
  <si>
    <t xml:space="preserve">Trembesi </t>
  </si>
  <si>
    <t>05.18.01.05.05.01.571</t>
  </si>
  <si>
    <t>Juara Harapan I Awak Kendaraan Umum Teladan</t>
  </si>
  <si>
    <t>05.19.02.03.40</t>
  </si>
  <si>
    <t>Trengguli / Cassia Multijuga</t>
  </si>
  <si>
    <t>05.19.02.03.41</t>
  </si>
  <si>
    <t>Tanaman Penghijauan Lainnya</t>
  </si>
  <si>
    <t>05.18.01.05.05.01.572</t>
  </si>
  <si>
    <t>Juara Harapan II Awak Kendaraan Umum Teladan</t>
  </si>
  <si>
    <t>05.19.02.03.41.01.F</t>
  </si>
  <si>
    <t>Tanaman Pelindung</t>
  </si>
  <si>
    <t>05.18.01.05.05.01.573</t>
  </si>
  <si>
    <t>Juara Harapan III Awak Kendaraan Umum Teladan</t>
  </si>
  <si>
    <t>05.19.02.03.41.02.F</t>
  </si>
  <si>
    <t>Tanaman Ground Cover</t>
  </si>
  <si>
    <t>05.18.01.05.05.01.574</t>
  </si>
  <si>
    <t>05.19.02.03.41.03</t>
  </si>
  <si>
    <t>Juara I Awak Kendaraan Umum Teladan</t>
  </si>
  <si>
    <t>Akalipa Merah / Hijau</t>
  </si>
  <si>
    <t>05.18.01.05.05.01.576</t>
  </si>
  <si>
    <t>Juara II Awak Kendaraan Umum Teladan</t>
  </si>
  <si>
    <t>05.19.02.03.41.04</t>
  </si>
  <si>
    <t>Tanaman Hias Vertical Garden</t>
  </si>
  <si>
    <t>05.18.01.05.05.01.577</t>
  </si>
  <si>
    <t>Juara III Awak Kendaraan Umum Teladan</t>
  </si>
  <si>
    <t>05.19.02.03.41.05</t>
  </si>
  <si>
    <t>Kulbanda</t>
  </si>
  <si>
    <t>05.18.01.05.05.01.578</t>
  </si>
  <si>
    <t>Hadiah Juara Harapan III Lomba Ikan Hias</t>
  </si>
  <si>
    <t>Orang/Group</t>
  </si>
  <si>
    <t>05.19.02.03.41.06</t>
  </si>
  <si>
    <t>05.18.01.05.05.01.579</t>
  </si>
  <si>
    <t>Lantana Rebah</t>
  </si>
  <si>
    <t>Hadiah Juara Harapan II Lomba Ikan Hias</t>
  </si>
  <si>
    <t>05.18.01.05.05.01.580</t>
  </si>
  <si>
    <t>Hadiah Juara Harapan I Lomba Ikan Hias</t>
  </si>
  <si>
    <t>05.19.02.03.41.07</t>
  </si>
  <si>
    <t>Sikat Botol</t>
  </si>
  <si>
    <t>05.18.01.05.05.01.581</t>
  </si>
  <si>
    <t>Hadiah Juara III Lomba Ikan Hias</t>
  </si>
  <si>
    <t>05.19.02.03.41.08</t>
  </si>
  <si>
    <t>Tanaman Sente</t>
  </si>
  <si>
    <t>05.18.01.05.05.01.582</t>
  </si>
  <si>
    <t>Hadiah Juara II Lomba Ikan Hias</t>
  </si>
  <si>
    <t>05.19.02.03.41.09</t>
  </si>
  <si>
    <t>Li Kwan Yew</t>
  </si>
  <si>
    <t>05.18.01.05.05.01.583</t>
  </si>
  <si>
    <t>Hadiah Juara I Lomba Ikan Hias</t>
  </si>
  <si>
    <t>05.19.02.03.41.10</t>
  </si>
  <si>
    <t>Sikas</t>
  </si>
  <si>
    <t>05.18.01.05.05.01.584</t>
  </si>
  <si>
    <t>Hadiah Juara I Cabor Layar/Judo/Renang/Selam/wushu</t>
  </si>
  <si>
    <t>05.19.02.03.41.11</t>
  </si>
  <si>
    <t>05.18.01.05.05.01.585</t>
  </si>
  <si>
    <t>Hadiah Juara II Cabor Layar/Judo/Renang/Selam/Wushu</t>
  </si>
  <si>
    <t>05.18.01.05.05.01.586</t>
  </si>
  <si>
    <t>Hadiah Juara III Cabor Layar/Judo/Renang/Selam/Wushu</t>
  </si>
  <si>
    <t>05.19.02.04</t>
  </si>
  <si>
    <t>Tanaman Penghijauan Berbunga Indah</t>
  </si>
  <si>
    <t>05.18.01.05.05.01.587</t>
  </si>
  <si>
    <t>Hadiah Juara I Cabor Anggar/Atletik/Balap Sepeda/Bridge/Panjat Tebing/Panahan/Tenis Lapangan</t>
  </si>
  <si>
    <t>05.19.02.04.01</t>
  </si>
  <si>
    <t>Antorium</t>
  </si>
  <si>
    <t>05.18.01.05.05.01.588</t>
  </si>
  <si>
    <t>Hadiah Juara II Cabor Anggar/Atletik/Balap Sepeda/Bridge/Panjat Tebing/Panahan/Tenis Lapangan</t>
  </si>
  <si>
    <t>05.19.02.04.02</t>
  </si>
  <si>
    <t>Tabernae</t>
  </si>
  <si>
    <t>05.18.01.05.05.01.589</t>
  </si>
  <si>
    <t>Hadiah Juara III Cabor Anggar/Atletik/Balap Sepeda/Bridge/Panjat Tebing/Panahan/Tenis Lapangan</t>
  </si>
  <si>
    <t>05.19.02.04.02.01</t>
  </si>
  <si>
    <t>05.18.01.05.05.01.590</t>
  </si>
  <si>
    <t>Juara Harapan I Beregu Anak-anak Lomba Or Tradisional/Perahu Kayak &amp; Perahu Canoe/Perahu Sampan/Invitasi Senam Anak-anak/ABK/FORM</t>
  </si>
  <si>
    <t>05.19.02.04.03</t>
  </si>
  <si>
    <t>Tanaman Penghijauan Berbunga Indah Lainnya</t>
  </si>
  <si>
    <t>05.18.01.05.05.01.591</t>
  </si>
  <si>
    <t>Juara Harapan II Beregu Anak-anak Lomba Or Tradisional/Perahu Kayak &amp; Perahu Canoe/Perahu Sampan/Invitasi Senam Anak-anak/ABK/FORM</t>
  </si>
  <si>
    <t>05.19.02.04.03.01</t>
  </si>
  <si>
    <t>Anggrek Dendrobium Super</t>
  </si>
  <si>
    <t>ukuran super</t>
  </si>
  <si>
    <t>05.18.01.05.05.01.592</t>
  </si>
  <si>
    <t>Juara Harapan III Beregu Anak-anak Lomba Or Tradisional/Perahu Kayak &amp; Perahu Canoe/Perahu Sampan/Invitasi Senam Anak-anak/ABK/FORM</t>
  </si>
  <si>
    <t>05.19.02.04.03.02</t>
  </si>
  <si>
    <t>Bunga Pukul Delapan / Turneria</t>
  </si>
  <si>
    <t>05.18.01.05.05.01.593</t>
  </si>
  <si>
    <t>Juara Harapan I Beregu Or. Tradisional/ Drag Bike Motor Lawas/ Jambore Sepeda Kuno/ Eksibisi/ Sepak Bola Pantai/ Festival Parkour/Perahu Karet/ Fashion Peserta Perahu Naga/ B-boy/ Smack Ball/ Airsoft Gun/ FORMI/ Lomba Dayung Kintir Ban/Lomba Dayung Perahu Galon</t>
  </si>
  <si>
    <t>05.19.02.04.03.03</t>
  </si>
  <si>
    <t xml:space="preserve">Spatudea </t>
  </si>
  <si>
    <t>besar</t>
  </si>
  <si>
    <t>05.18.01.05.05.01.594</t>
  </si>
  <si>
    <t>Juara Harapan II Beregu Or. Tradisional/ Drag Bike Motor Lawas/ Jambore Sepeda Kuno/ Eksibisi/ Sepak Bola Pantai/ Festival Parkour/Perahu Karet/ Fashion Peserta Perahu Naga/ B-boy/ Smack Ball/ Airsoft Gun/ FORMI/ Lomba Dayung Kintir Ban/Lomba Dayung Perahu Galon</t>
  </si>
  <si>
    <t>05.19.02.04.03.04</t>
  </si>
  <si>
    <t>Anggrek</t>
  </si>
  <si>
    <t>05.18.01.05.05.01.595</t>
  </si>
  <si>
    <t>Juara Harapan III Beregu Or. Tradisional/ Drag Bike Motor Lawas/ Jambore Sepeda Kuno/ Eksibisi/ Sepak Bola Pantai/ Festival Parkour/Perahu Karet/ Fashion Peserta Perahu Naga/ B-boy/ Smack Ball/ Airsoft Gun/ FORMI/ Lomba Dayung Kintir Ban/Lomba Dayung Perahu Galon</t>
  </si>
  <si>
    <t>05.19.02.04.03.05</t>
  </si>
  <si>
    <t>Batavia</t>
  </si>
  <si>
    <t>05.18.01.05.05.01.596</t>
  </si>
  <si>
    <t>Juara Harapan I Beregu Lomba Perahu Naga/Cheerleader</t>
  </si>
  <si>
    <t>05.19.02.04.03.06</t>
  </si>
  <si>
    <t>Pagoda</t>
  </si>
  <si>
    <t>05.18.01.05.05.01.597</t>
  </si>
  <si>
    <t>Juara Harapan II Beregu Lomba Perahu Naga/Cheerleader</t>
  </si>
  <si>
    <t>05.19.02.04.03.07</t>
  </si>
  <si>
    <t>05.18.01.05.05.01.598</t>
  </si>
  <si>
    <t>Juara Harapan III Beregu Lomba Perahu Naga/Cheerleader</t>
  </si>
  <si>
    <t>05.18.01.05.05.01.599</t>
  </si>
  <si>
    <t>Juara Harapan I Perorangan Anak-Anak Lomba Atletik for Fun/Or Tradisional/ABK/Skate Board/BMX Freestyle/Inline</t>
  </si>
  <si>
    <t>05.19.02.04.03.08</t>
  </si>
  <si>
    <t>Palem Bismarkia</t>
  </si>
  <si>
    <t>05.18.01.05.05.01.600</t>
  </si>
  <si>
    <t>Juara Harapan II Perorangan Anak-Anak Lomba Atletik for Fun/Or Tradisional/ABK/Skate Board/BMX Freestyle/Inline</t>
  </si>
  <si>
    <t>05.19.02.04.03.09</t>
  </si>
  <si>
    <t>Sakura</t>
  </si>
  <si>
    <t>05.18.01.05.05.01.601</t>
  </si>
  <si>
    <t>Juara Harapan III Perorangan Anak-Anak Lomba Atletik for Fun/Or Tradisional/ABK/Skate Board/BMX Freestyle/Inline</t>
  </si>
  <si>
    <t>05.19.02.04.03.10</t>
  </si>
  <si>
    <t>Semak Hias Berbunga Indah</t>
  </si>
  <si>
    <t>05.18.01.05.05.01.602</t>
  </si>
  <si>
    <t>Juara Harapan I Perorangan Dewasa Lomba BMX Cross/Cross Country/Downhill/Downmall/Drag Bike Motor Lawas/Fun Bike Night/Jambore Sepeda Kuno/Eksbisi/Festival Parkour/Surabaya Pahlawan 10 K/Festival Senam/B-Boy/Skate Board/BMX Freestyle/Motor Freestyle/Otomotif Kontes/Air Softgun/Inline/FORMI</t>
  </si>
  <si>
    <t>05.19.02.04.03.11</t>
  </si>
  <si>
    <t>Tabebuya</t>
  </si>
  <si>
    <t>05.18.01.05.05.01.603</t>
  </si>
  <si>
    <t>Juara Harapan II Perorangan Dewasa Lomba BMX Cross/Cross Country/Downhill/Downmall/Drag Bike Motor Lawas/Fun Bike Night/Jambore Sepeda Kuno/Eksbisi/Festival Parkour/Surabaya Pahlawan 10 K/Festival Senam/B-Boy/Skate Board/BMX Freestyle/Motor Freestyle/Otomotif Kontes/Air Softgun/Inline/FORMI</t>
  </si>
  <si>
    <t>05.19.02.04.03.12</t>
  </si>
  <si>
    <t>05.18.01.05.05.01.604</t>
  </si>
  <si>
    <t>Tabebuya Bunga Pink Dan Putih</t>
  </si>
  <si>
    <t>Juara Harapan III Perorangan Dewasa Lomba BMX Cross/Cross Country/Downhill/Downmall/Drag Bike Motor Lawas/Fun Bike Night/Jambore Sepeda Kuno/Eksbisi/Festival Parkour/Surabaya Pahlawan 10 K/Festival Senam/B-Boy/Skate Board/BMX Freestyle/Motor Freestyle/Otomotif Kontes/Air Softgun/Inline/FORMI</t>
  </si>
  <si>
    <t>05.18.01.05.05.01.605</t>
  </si>
  <si>
    <t>05.19.02.04.03.13</t>
  </si>
  <si>
    <t>Juara I Beregu Anak-anak Lomba Or Tradisional/Perahu Kayak &amp; Perahu Canoe/Perahu Sampan/Invitasi Senam Anak-anak/ABK/FORM</t>
  </si>
  <si>
    <t>Zisigium</t>
  </si>
  <si>
    <t>05.18.01.05.05.01.606</t>
  </si>
  <si>
    <t>Juara II Beregu Anak-anak Lomba Or Tradisional/Perahu Kayak &amp; Perahu Canoe/Perahu Sampan/Invitasi Senam Anak-anak/ABK/FORM</t>
  </si>
  <si>
    <t>05.19.02.04.03.14</t>
  </si>
  <si>
    <t>Pohon Bunga Langka Eksotik</t>
  </si>
  <si>
    <t>05.18.01.05.05.01.607</t>
  </si>
  <si>
    <t>Juara III Beregu Anak-anak Lomba Or Tradisional/Perahu Kayak &amp; Perahu Canoe/Perahu Sampan/Invitasi Senam Anak-anak/ABK/FORM</t>
  </si>
  <si>
    <t>05.19.02.04.03.15</t>
  </si>
  <si>
    <t xml:space="preserve">Bunga Krisan </t>
  </si>
  <si>
    <t>05.18.01.05.05.01.608</t>
  </si>
  <si>
    <t>Juara I Beregu Or. Tradisional/ Drag Bike Motor Lawas/ Jambore Sepeda Kuno/ Eksibisi/ Sepak Bola Pantai/ Festival Parkour/Perahu Karet/ Fashion Peserta Perahu Naga/ B-boy/ Smack Ball/ Airsoft Gun/ FORMI/ Lomba Dayung Kintir Ban/Lomba Dayung Perahu Galon</t>
  </si>
  <si>
    <t>05.19.02.04.03.16</t>
  </si>
  <si>
    <t>05.18.01.05.05.01.609</t>
  </si>
  <si>
    <t>Juara II Beregu Or. Tradisional/ Drag Bike Motor Lawas/ Jambore Sepeda Kuno/ Eksibisi/ Sepak Bola Pantai/ Festival Parkour/Perahu Karet/ Fashion Peserta Perahu Naga/ B-boy/ Smack Ball/ Airsoft Gun/ FORMI/ Lomba Dayung Kintir Ban/Lomba Dayung Perahu Galon</t>
  </si>
  <si>
    <t>05.19.02.04.03.17</t>
  </si>
  <si>
    <t>05.18.01.05.05.01.610</t>
  </si>
  <si>
    <t>Juara III Beregu Or. Tradisional/ Drag Bike Motor Lawas/ Jambore Sepeda Kuno/ Eksibisi/ Sepak Bola Pantai/ Festival Parkour/Perahu Karet/ Fashion Peserta Perahu Naga/ B-boy/ Smack Ball/ Airsoft Gun/ FORMI/ Lomba Dayung Kintir Ban/Lomba Dayung Perahu Galon</t>
  </si>
  <si>
    <t>05.18.01.05.05.01.611</t>
  </si>
  <si>
    <t>Juara I Beregu Lomba Perahu Naga/Cheerleader</t>
  </si>
  <si>
    <t>05.19.02.04.03.18</t>
  </si>
  <si>
    <t>05.18.01.05.05.01.612</t>
  </si>
  <si>
    <t>Juara II Beregu Lomba Perahu Naga/Cheerleader</t>
  </si>
  <si>
    <t>05.19.02.04.03.19</t>
  </si>
  <si>
    <t>05.18.01.05.05.01.613</t>
  </si>
  <si>
    <t>Kacapiring</t>
  </si>
  <si>
    <t>Juara III Beregu Lomba Perahu Naga/Cheerleader</t>
  </si>
  <si>
    <t>05.18.01.05.05.01.614</t>
  </si>
  <si>
    <t>Juara I Perorangan Anak-Anak Lomba Atletik for Fun/Or Tradisional/ABK/Skate Board/BMX Freestyle/Inline</t>
  </si>
  <si>
    <t>05.19.02.04.03.20</t>
  </si>
  <si>
    <t>Tanaman Tabebuya Bunga Pink Dan Putih</t>
  </si>
  <si>
    <t>05.18.01.05.05.01.615</t>
  </si>
  <si>
    <t>Juara II Perorangan Anak-Anak Lomba Atletik for Fun/Or Tradisional/ABK/Skate Board/BMX Freestyle/Inline</t>
  </si>
  <si>
    <t>05.19.02.05</t>
  </si>
  <si>
    <t>Tanaman Penghijauan Berdaun Indah</t>
  </si>
  <si>
    <t>05.18.01.05.05.01.616</t>
  </si>
  <si>
    <t>Juara III Perorangan Anak-Anak Lomba Atletik for Fun/Or Tradisional/ABK/Skate Board/BMX Freestyle/Inline</t>
  </si>
  <si>
    <t>05.19.02.05.01</t>
  </si>
  <si>
    <t>Akalipa</t>
  </si>
  <si>
    <t>05.18.01.05.05.01.617</t>
  </si>
  <si>
    <t>Juara I Perorangan Dewasa Lomba BMX Cross/Cross Country/Downhill/Downmall/Drag Bike Motor Lawas/Fun Bike Night/Jambore Sepeda Kuno/Eksbisi/Festival Parkour/Surabaya Pahlawan 10 K/Festival Senam/B-Boy/Skate Board/BMX Freestyle/Motor Freestyle/Otomotif Kontes/Air Softgun/Inline/FORMI</t>
  </si>
  <si>
    <t>05.19.02.05.02</t>
  </si>
  <si>
    <t>Alamanda</t>
  </si>
  <si>
    <t>05.18.01.05.05.01.618</t>
  </si>
  <si>
    <t>Juara II Perorangan Dewasa Lomba BMX Cross/Cross Country/Downhill/Downmall/Drag Bike Motor Lawas/Fun Bike Night/Jambore Sepeda Kuno/Eksbisi/Festival Parkour/Surabaya Pahlawan 10 K/Festival Senam/B-Boy/Skate Board/BMX Freestyle/Motor Freestyle/Otomotif Kontes/Air Softgun/Inline/FORMI</t>
  </si>
  <si>
    <t>05.19.02.05.03</t>
  </si>
  <si>
    <t>Belgi</t>
  </si>
  <si>
    <t>05.18.01.05.05.01.619</t>
  </si>
  <si>
    <t>Juara III Perorangan Dewasa Lomba BMX Cross/Cross Country/Downhill/Downmall/Drag Bike Motor Lawas/Fun Bike Night/Jambore Sepeda Kuno/Eksbisi/Festival Parkour/Surabaya Pahlawan 10 K/Festival Senam/B-Boy/Skate Board/BMX Freestyle/Motor Freestyle/Otomotif Kontes/Air Softgun/Inline/FORMI</t>
  </si>
  <si>
    <t>05.19.02.05.03.01</t>
  </si>
  <si>
    <t>Belgi Kuning / Hijau</t>
  </si>
  <si>
    <t>05.18.01.05.05.01.620</t>
  </si>
  <si>
    <t>Pangkalan Saka Bakti Husada</t>
  </si>
  <si>
    <t>05.19.02.05.04</t>
  </si>
  <si>
    <t>Hujan Mas</t>
  </si>
  <si>
    <t>05.18.01.05.05.01.621</t>
  </si>
  <si>
    <t>Lomba Posyandu</t>
  </si>
  <si>
    <t>05.19.02.05.05</t>
  </si>
  <si>
    <t>Iris Bunga</t>
  </si>
  <si>
    <t>05.18.01.05.05.01.623</t>
  </si>
  <si>
    <t>Hadiah Juara I Lomba Tata Kelola BOS Dan Manajemen Sekolah</t>
  </si>
  <si>
    <t>05.19.02.05.06</t>
  </si>
  <si>
    <t>Kana</t>
  </si>
  <si>
    <t>05.18.01.05.05.01.624</t>
  </si>
  <si>
    <t>Hadiah Juara II Lomba Tata Kelola BOS Dan Manajemen Sekolah</t>
  </si>
  <si>
    <t>05.19.02.05.06.01</t>
  </si>
  <si>
    <t xml:space="preserve">Kana </t>
  </si>
  <si>
    <t>05.18.01.05.05.01.625</t>
  </si>
  <si>
    <t>Hadiah Juara III Lomba Tata Kelola BOS Dan Manajemen Sekolah</t>
  </si>
  <si>
    <t>05.19.02.05.06.02</t>
  </si>
  <si>
    <t>Kana Bangkok</t>
  </si>
  <si>
    <t>05.18.01.05.05.01.626</t>
  </si>
  <si>
    <t>Hadiah Juara I Lomba Stand Pameran</t>
  </si>
  <si>
    <t>05.19.02.05.07</t>
  </si>
  <si>
    <t>Kembang Sepatu</t>
  </si>
  <si>
    <t>05.18.01.05.05.01.627</t>
  </si>
  <si>
    <t>Hadiah Juara II Lomba Stand Pameran</t>
  </si>
  <si>
    <t>05.19.02.05.08</t>
  </si>
  <si>
    <t>Kemuning</t>
  </si>
  <si>
    <t>05.18.01.05.05.01.628</t>
  </si>
  <si>
    <t>05.19.02.05.09</t>
  </si>
  <si>
    <t>Hadiah Juara III Lomba Stand Pameran</t>
  </si>
  <si>
    <t>Lantana</t>
  </si>
  <si>
    <t>05.19.02.05.10</t>
  </si>
  <si>
    <t>Melati</t>
  </si>
  <si>
    <t>05.18.01.05.05.01.629</t>
  </si>
  <si>
    <t>Hadiah Juara I Lomba Peneliti Belia</t>
  </si>
  <si>
    <t>05.19.02.05.10.01</t>
  </si>
  <si>
    <t>Melati Jepang</t>
  </si>
  <si>
    <t>05.18.01.05.05.01.630</t>
  </si>
  <si>
    <t>Hadiah Juara II Lomba Peneliti Belia</t>
  </si>
  <si>
    <t>05.19.02.05.11</t>
  </si>
  <si>
    <t>05.18.01.05.05.01.631</t>
  </si>
  <si>
    <t>Hadiah Juara III Lomba Peneliti Belia</t>
  </si>
  <si>
    <t>05.19.02.05.12</t>
  </si>
  <si>
    <t>05.18.01.05.05.01.632</t>
  </si>
  <si>
    <t>Pandan</t>
  </si>
  <si>
    <t>Hadiah Juara I Lomba Pelajar Pelopor</t>
  </si>
  <si>
    <t>05.18.01.05.05.01.633</t>
  </si>
  <si>
    <t>Hadiah Juara II Lomba Pelajar Pelopor</t>
  </si>
  <si>
    <t>05.19.02.05.12.01</t>
  </si>
  <si>
    <t>Pandan Wangi</t>
  </si>
  <si>
    <t>05.18.01.05.05.01.634</t>
  </si>
  <si>
    <t>Hadiah Juara III Lomba Pelajar Pelopor</t>
  </si>
  <si>
    <t>05.19.02.05.13</t>
  </si>
  <si>
    <t>05.19.02.05.14</t>
  </si>
  <si>
    <t>05.18.01.05.05.01.635</t>
  </si>
  <si>
    <t>Rowelia</t>
  </si>
  <si>
    <t>Hadiah Juara I Lomba Menulis Cerpen</t>
  </si>
  <si>
    <t>05.19.02.05.15</t>
  </si>
  <si>
    <t>Sizygium Olina</t>
  </si>
  <si>
    <t>05.18.01.05.05.01.636</t>
  </si>
  <si>
    <t>Hadiah Juara II Lomba Menulis Cerpen</t>
  </si>
  <si>
    <t>05.19.02.05.16</t>
  </si>
  <si>
    <t>Soka Bangkok</t>
  </si>
  <si>
    <t>05.18.01.05.05.01.637</t>
  </si>
  <si>
    <t>Hadiah Juara III Lomba Menulis Cerpen</t>
  </si>
  <si>
    <t>05.19.02.05.17</t>
  </si>
  <si>
    <t>Teh Tehan</t>
  </si>
  <si>
    <t>05.18.01.05.05.01.638</t>
  </si>
  <si>
    <t>Hadiah Juara Harapan I Lomba Pelajar Pelopor</t>
  </si>
  <si>
    <t>05.19.02.05.18</t>
  </si>
  <si>
    <t>Tricolor</t>
  </si>
  <si>
    <t>05.19.02.05.18.01</t>
  </si>
  <si>
    <t>05.18.01.05.05.01.639</t>
  </si>
  <si>
    <t>Hadiah Juara Harapan II Lomba Pelajar Pelopor</t>
  </si>
  <si>
    <t>05.19.02.05.19</t>
  </si>
  <si>
    <t>05.18.01.05.05.01.640</t>
  </si>
  <si>
    <t>Tanaman Penghijauan Berdaun Indah Lainnya</t>
  </si>
  <si>
    <t>Hadiah Juara Harapan III Lomba Pelajar Pelopor</t>
  </si>
  <si>
    <t>05.19.02.05.19.01.F</t>
  </si>
  <si>
    <t>05.18.01.05.05.01.641</t>
  </si>
  <si>
    <t>Hadiah Juara Harapan I Lomba Menulis Cerpen</t>
  </si>
  <si>
    <t>Tanaman Perdu Hias</t>
  </si>
  <si>
    <t>Aglaonema all star red</t>
  </si>
  <si>
    <t>05.18.01.05.05.01.642</t>
  </si>
  <si>
    <t>Hadiah Juara Harapan II Lomba Menulis Cerpen</t>
  </si>
  <si>
    <t>05.19.02.05.19.02.F</t>
  </si>
  <si>
    <t>Semak Hias Berdaun Indah</t>
  </si>
  <si>
    <t>05.18.01.05.05.01.643</t>
  </si>
  <si>
    <t>Hadiah Juara Harapan III Lomba Menulis Cerpen</t>
  </si>
  <si>
    <t>05.19.02.05.19.04</t>
  </si>
  <si>
    <t>Walisongo</t>
  </si>
  <si>
    <t xml:space="preserve">  T &gt;= 30 cm</t>
  </si>
  <si>
    <t>05.19.02.05.19.05</t>
  </si>
  <si>
    <t>05.18.01.05.05.01.644</t>
  </si>
  <si>
    <t xml:space="preserve">Toga </t>
  </si>
  <si>
    <t>Special Awards</t>
  </si>
  <si>
    <t>T= 15 cm umur 2 bln</t>
  </si>
  <si>
    <t>05.19.02.05.19.06</t>
  </si>
  <si>
    <t>Sambang Darah Variegata</t>
  </si>
  <si>
    <t>05.18.01.05.05.01.645</t>
  </si>
  <si>
    <t>Hadiah Juara I Lomba Urban Farming</t>
  </si>
  <si>
    <t>05.19.02.05.19.07</t>
  </si>
  <si>
    <t>Air Mata Pengantin</t>
  </si>
  <si>
    <t>05.18.01.05.05.01.646</t>
  </si>
  <si>
    <t>Hadiah Juara II Lomba Urban Farming</t>
  </si>
  <si>
    <t>05.19.02.05.19.08</t>
  </si>
  <si>
    <t>Bakung Kuning</t>
  </si>
  <si>
    <t>05.18.01.05.05.01.647</t>
  </si>
  <si>
    <t>Hadiah Juara III Lomba Urban Farming</t>
  </si>
  <si>
    <t>05.19.02.05.19.09</t>
  </si>
  <si>
    <t>Casia Suratensis</t>
  </si>
  <si>
    <t>05.18.01.05.05.01.648</t>
  </si>
  <si>
    <t>Hadiah Juara Harapan  I Lomba Urban Farming</t>
  </si>
  <si>
    <t>05.19.02.05.19.10</t>
  </si>
  <si>
    <t>Heliconia</t>
  </si>
  <si>
    <t>05.18.01.05.05.01.649</t>
  </si>
  <si>
    <t>Hadiah Juara Harapan II Lomba Urban Farming</t>
  </si>
  <si>
    <t>05.19.02.05.19.11</t>
  </si>
  <si>
    <t>Jakaranda Besar</t>
  </si>
  <si>
    <t>05.18.01.05.05.01.650</t>
  </si>
  <si>
    <t>Hadiah Juara Harapan III Lomba Urban Farming</t>
  </si>
  <si>
    <t>05.19.02.05.19.12</t>
  </si>
  <si>
    <t>Medan Deli</t>
  </si>
  <si>
    <t>05.18.01.05.05.01.651</t>
  </si>
  <si>
    <t>Kader  Dengan Perolehan Akseptor Terbanyak</t>
  </si>
  <si>
    <t>05.19.02.05.19.13</t>
  </si>
  <si>
    <t>Pandanus</t>
  </si>
  <si>
    <t>05.18.01.05.05.01.652</t>
  </si>
  <si>
    <t>Kecamatan Dengan MKJP Terbanyak</t>
  </si>
  <si>
    <t>05.19.02.05.19.14</t>
  </si>
  <si>
    <t>Pohon Bungur Besar</t>
  </si>
  <si>
    <t>05.18.01.05.05.01.653</t>
  </si>
  <si>
    <t>Hadiah Lomba Juara I (Sentra PKL)</t>
  </si>
  <si>
    <t>05.19.02.05.19.15</t>
  </si>
  <si>
    <t>Pohon Walisongo</t>
  </si>
  <si>
    <t>05.18.01.05.05.01.654</t>
  </si>
  <si>
    <t>Hadiah Lomba Juara II (Sentra PKL)</t>
  </si>
  <si>
    <t>05.19.02.05.19.16</t>
  </si>
  <si>
    <t>05.18.01.05.05.01.655</t>
  </si>
  <si>
    <t>Hadiah Lomba Juara III (Sentra PKL)</t>
  </si>
  <si>
    <t>05.18.01.05.05.01.656</t>
  </si>
  <si>
    <t>Hadiah Lomba Juara Harapan I (Sentra PKL)</t>
  </si>
  <si>
    <t>05.18.01.05.05.01.657</t>
  </si>
  <si>
    <t>Hadiah Lomba Juara Harapan II (Sentra PKL)</t>
  </si>
  <si>
    <t>05.18.01.05.05.01.658</t>
  </si>
  <si>
    <t>Hadiah Lomba Juara Harapan III (Sentra PKL)</t>
  </si>
  <si>
    <t>05.18.01.05.05.01.659</t>
  </si>
  <si>
    <t>Hadiah Lomba Juara I (Event meramaikan sentra PKL)</t>
  </si>
  <si>
    <t>05.18.01.05.05.01.660</t>
  </si>
  <si>
    <t>Hadiah Lomba Juara II (Event meramaikan sentra PKL)</t>
  </si>
  <si>
    <t>05.18.01.05.05.01.661</t>
  </si>
  <si>
    <t>Hadiah Lomba Juara III (Event meramaikan sentra PKL)</t>
  </si>
  <si>
    <t>05.19.02.05.19.17</t>
  </si>
  <si>
    <t>Tanaman Cork Tree</t>
  </si>
  <si>
    <t>05.18.01.05.05.01.662</t>
  </si>
  <si>
    <t>Hadiah Lomba Juara Harapan I (Event meramaikan sentra PKL)</t>
  </si>
  <si>
    <t>05.19.02.05.19.18</t>
  </si>
  <si>
    <t>Tanaman Nyamplung</t>
  </si>
  <si>
    <t>05.18.01.05.05.01.663</t>
  </si>
  <si>
    <t>Hadiah Lomba Juara Harapan II (Event meramaikan sentra PKL)</t>
  </si>
  <si>
    <t>05.19.02.05.19.19</t>
  </si>
  <si>
    <t>Tanaman Ketapang</t>
  </si>
  <si>
    <t>05.18.01.05.05.01.664</t>
  </si>
  <si>
    <t>Hadiah Lomba Juara Harapan III (Event meramaikan sentra PKL)</t>
  </si>
  <si>
    <t>05.19.02.05.19.20</t>
  </si>
  <si>
    <t>Cork Tree</t>
  </si>
  <si>
    <t>05.18.01.05.05.01.665</t>
  </si>
  <si>
    <t>Hadiah Juara I (Eco Campus)</t>
  </si>
  <si>
    <t>05.19.02.05.19.21</t>
  </si>
  <si>
    <t>05.18.01.05.05.01.666</t>
  </si>
  <si>
    <t>Hadiah Juara II (Eco Campus)</t>
  </si>
  <si>
    <t>05.19.02.06</t>
  </si>
  <si>
    <t>Bibit / Benih Tanaman</t>
  </si>
  <si>
    <t>05.18.01.05.05.01.667</t>
  </si>
  <si>
    <t>05.19.02.06.01</t>
  </si>
  <si>
    <t>Hadiah Juara III (Eco Campus)</t>
  </si>
  <si>
    <t>Bibit/ Benih Tanaman Sayur</t>
  </si>
  <si>
    <t>05.19.02.06.01.01</t>
  </si>
  <si>
    <t>Benih Sayuran Daun</t>
  </si>
  <si>
    <t>Sachet</t>
  </si>
  <si>
    <t>05.19.02.06.01.02</t>
  </si>
  <si>
    <t>Benih Sayuran Umbi</t>
  </si>
  <si>
    <t>05.18.01.05.05.01.668</t>
  </si>
  <si>
    <t>Hadiah Juara I (Eco Pesantren)</t>
  </si>
  <si>
    <t>05.19.02.06.01.03</t>
  </si>
  <si>
    <t>Benih Tanaman Penghijauan</t>
  </si>
  <si>
    <t>05.19.02.06.01.04</t>
  </si>
  <si>
    <t>Benih Sayuran Hidroponik</t>
  </si>
  <si>
    <t>05.18.01.05.05.01.669</t>
  </si>
  <si>
    <t>Hadiah Juara II (Eco Pesantren)</t>
  </si>
  <si>
    <t>05.19.02.06.01.05</t>
  </si>
  <si>
    <t>Cabe Dalam Pot</t>
  </si>
  <si>
    <t>05.18.01.05.05.01.670</t>
  </si>
  <si>
    <t>Hadiah Juara III (Eco Pesantren)</t>
  </si>
  <si>
    <t>05.18.01.05.05.01.671</t>
  </si>
  <si>
    <t>05.19.02.06.01.06</t>
  </si>
  <si>
    <t>Hadiah Juara I (Lomba Karya Ilmiah)</t>
  </si>
  <si>
    <t>Benih Cabe Merah Besar</t>
  </si>
  <si>
    <t>05.19.02.06.01.07</t>
  </si>
  <si>
    <t>05.18.01.05.05.01.672</t>
  </si>
  <si>
    <t>Paket Bahan Pelatihan Cabe</t>
  </si>
  <si>
    <t>Hadiah Juara II (Lomba Karya Ilmiah)</t>
  </si>
  <si>
    <t>05.19.02.06.01.08</t>
  </si>
  <si>
    <t>05.18.01.05.05.01.673</t>
  </si>
  <si>
    <t>Log Jamur</t>
  </si>
  <si>
    <t>Hadiah Juara III (Lomba Karya Ilmiah)</t>
  </si>
  <si>
    <t>Log</t>
  </si>
  <si>
    <t>05.18.01.05.05.01.674</t>
  </si>
  <si>
    <t>05.19.02.06.02</t>
  </si>
  <si>
    <t>Hadiah Juara I (Lomba Asah Terampil)</t>
  </si>
  <si>
    <t>Bibit/Benih Tanaman Buah-buahan</t>
  </si>
  <si>
    <t>05.18.01.05.05.01.675</t>
  </si>
  <si>
    <t>Hadiah Juara II (Lomba Asah Terampil)</t>
  </si>
  <si>
    <t>05.19.02.06.02.01.F</t>
  </si>
  <si>
    <t>05.18.01.05.05.01.676</t>
  </si>
  <si>
    <t>Bibit Jambu Bangkok</t>
  </si>
  <si>
    <t>Hadiah Juara III (Lomba Asah Terampil)</t>
  </si>
  <si>
    <t xml:space="preserve"> 80 cm</t>
  </si>
  <si>
    <t>05.18.01.05.05.01.677</t>
  </si>
  <si>
    <t>Hadiah Pembinaan Festival Tari Remo</t>
  </si>
  <si>
    <t>05.19.02.06.02.02.F</t>
  </si>
  <si>
    <t>Bibit Mangga</t>
  </si>
  <si>
    <t xml:space="preserve"> T &gt; 2 m</t>
  </si>
  <si>
    <t>05.18.01.05.05.01.678</t>
  </si>
  <si>
    <t>Juara Cak Dan Ning Favorit</t>
  </si>
  <si>
    <t>05.19.02.06.02.03.F</t>
  </si>
  <si>
    <t>05.18.01.05.05.01.679</t>
  </si>
  <si>
    <t>Bibit Nangka</t>
  </si>
  <si>
    <t>Hadiah Juara I Lomba Sekolah Sehat</t>
  </si>
  <si>
    <t xml:space="preserve"> T = 1.50 m</t>
  </si>
  <si>
    <t>05.18.01.05.05.01.680</t>
  </si>
  <si>
    <t>Hadiah Juara II Lomba Sekolah Sehat</t>
  </si>
  <si>
    <t>05.19.02.06.02.04</t>
  </si>
  <si>
    <t>Bibit Pisang</t>
  </si>
  <si>
    <t xml:space="preserve"> T = 1m</t>
  </si>
  <si>
    <t>05.18.01.05.05.01.681</t>
  </si>
  <si>
    <t>Hadiah Juara III Lomba Sekolah Sehat</t>
  </si>
  <si>
    <t>05.19.02.06.02.05</t>
  </si>
  <si>
    <t>Paranet</t>
  </si>
  <si>
    <t>05.18.01.05.05.01.682</t>
  </si>
  <si>
    <t>Hadiah Pembinaan OSN SMP</t>
  </si>
  <si>
    <t>05.19.02.06.02.06</t>
  </si>
  <si>
    <t>Bibit Jeruk Lemon</t>
  </si>
  <si>
    <t>05.18.01.05.05.01.683</t>
  </si>
  <si>
    <t>Hadiah Juara I OSN/IMSO/LOMOJARI/Siswa Prestasi/Jurnalistik</t>
  </si>
  <si>
    <t>05.19.02.06.02.07</t>
  </si>
  <si>
    <t>Bibit Jeruk Limau</t>
  </si>
  <si>
    <t>05.18.01.05.05.01.684</t>
  </si>
  <si>
    <t>Hadiah Juara II OSN/IMSO/LOMOJARI/Siswa Prestasi/Jurnalistik</t>
  </si>
  <si>
    <t>05.19.02.06.02.08</t>
  </si>
  <si>
    <t>Benih Buah Melon</t>
  </si>
  <si>
    <t>05.18.01.05.05.01.685</t>
  </si>
  <si>
    <t>Hadiah Juara III OSN/IMSO/LOMOJARI/Siswa Prestasi/Jurnalistik</t>
  </si>
  <si>
    <t>05.19.02.06.02.09</t>
  </si>
  <si>
    <t>05.18.01.05.05.01.686</t>
  </si>
  <si>
    <t>Tabulampot</t>
  </si>
  <si>
    <t>Kelompok Penggerak Lingkungan Juara I</t>
  </si>
  <si>
    <t>Tim</t>
  </si>
  <si>
    <t>05.19.02.06.02.10</t>
  </si>
  <si>
    <t>05.18.01.05.05.01.689</t>
  </si>
  <si>
    <t>Kelompok Penggerak Lingkungan Juara II</t>
  </si>
  <si>
    <t>Paket Bahan Pelatihan Belimbing</t>
  </si>
  <si>
    <t>05.19.02.06.02.11</t>
  </si>
  <si>
    <t>05.18.01.05.05.01.690</t>
  </si>
  <si>
    <t>Bibit Juwet</t>
  </si>
  <si>
    <t>Kelompok Penggerak Lingkungan Juara III</t>
  </si>
  <si>
    <t>05.19.02.06.02.12</t>
  </si>
  <si>
    <t>Bibit Mundu</t>
  </si>
  <si>
    <t>05.18.01.05.05.01.691</t>
  </si>
  <si>
    <t>Kelompok Penggerak Lingkungan Juara IV</t>
  </si>
  <si>
    <t>05.19.02.06.02.13</t>
  </si>
  <si>
    <t>Bibit Sirsak</t>
  </si>
  <si>
    <t>05.18.01.05.05.01.692</t>
  </si>
  <si>
    <t>Kelompok Penggerak Lingkungan Juara V</t>
  </si>
  <si>
    <t>05.19.02.06.02.14</t>
  </si>
  <si>
    <t>Bibit Srikaya</t>
  </si>
  <si>
    <t>05.18.01.05.05.01.693</t>
  </si>
  <si>
    <t>Karang Taruna Penggerak Lingkungan Kategori Pemula Juara I</t>
  </si>
  <si>
    <t>grup</t>
  </si>
  <si>
    <t>05.19.02.06.02.15</t>
  </si>
  <si>
    <t>Bibit Kedondong</t>
  </si>
  <si>
    <t>05.19.02.06.02.16</t>
  </si>
  <si>
    <t>Paket Bahan Pelatihan Melon</t>
  </si>
  <si>
    <t>05.19.02.06.02.17</t>
  </si>
  <si>
    <t>Bibit Kelapa Dalam</t>
  </si>
  <si>
    <t>05.18.01.05.05.01.694</t>
  </si>
  <si>
    <t>Karang Taruna Penggerak Lingkungan Kategori Pemula Juara II</t>
  </si>
  <si>
    <t>05.19.02.06.02.18</t>
  </si>
  <si>
    <t>Tanaman Buah</t>
  </si>
  <si>
    <t>05.18.01.05.05.01.695</t>
  </si>
  <si>
    <t>Karang Taruna Penggerak Lingkungan Kategori Pemula Juara III</t>
  </si>
  <si>
    <t>05.19.02.06.03</t>
  </si>
  <si>
    <t>Bibit/ Benih Tanaman Lainnya</t>
  </si>
  <si>
    <t>05.18.01.05.05.01.696</t>
  </si>
  <si>
    <t>05.19.02.06.03.01</t>
  </si>
  <si>
    <t>Karang Taruna Penggerak Lingkungan Kategori Berkembang Juara I</t>
  </si>
  <si>
    <t>Anggrek Bulan Koleksi</t>
  </si>
  <si>
    <t>05.19.02.06.03.02</t>
  </si>
  <si>
    <t>Benih Sayuran Bunga</t>
  </si>
  <si>
    <t>05.18.01.05.05.01.697</t>
  </si>
  <si>
    <t>Karang Taruna Penggerak Lingkungan Kategori Berkembang Juara II</t>
  </si>
  <si>
    <t>05.19.02.06.03.03</t>
  </si>
  <si>
    <t>Paket Bahan Pelatihan Jahe Merah</t>
  </si>
  <si>
    <t>05.18.01.05.05.01.698</t>
  </si>
  <si>
    <t>Karang Taruna Penggerak Lingkungan Kategori Berkembang Juara III</t>
  </si>
  <si>
    <t>05.19.02.06.03.04</t>
  </si>
  <si>
    <t>Paket Bahan Pelatihan Markisa</t>
  </si>
  <si>
    <t>05.19.02.06.03.05</t>
  </si>
  <si>
    <t>Bibit Cemara Udang</t>
  </si>
  <si>
    <t>05.18.01.05.05.01.699</t>
  </si>
  <si>
    <t>Karang Taruna Penggerak Lingkungan Kategori Maju Juara I</t>
  </si>
  <si>
    <t>05.19.02.07</t>
  </si>
  <si>
    <t>Peralatan Tanaman</t>
  </si>
  <si>
    <t>05.18.01.05.05.01.700</t>
  </si>
  <si>
    <t>Karang Taruna Penggerak Lingkungan Kategori Maju Juara II</t>
  </si>
  <si>
    <t>Penyulaman Tanaman</t>
  </si>
  <si>
    <t>05.18.01.05.05.01.701</t>
  </si>
  <si>
    <t>Karang Taruna Penggerak Lingkungan Kategori Maju Juara III</t>
  </si>
  <si>
    <t>05.19.02.07.02</t>
  </si>
  <si>
    <t>Media Tanam</t>
  </si>
  <si>
    <t>Kantong</t>
  </si>
  <si>
    <t>05.18.01.05.05.01.702</t>
  </si>
  <si>
    <t>Karang Taruna Penggerak Lingkungan Kategori Jawara Juara I</t>
  </si>
  <si>
    <t>05.19.02.07.03</t>
  </si>
  <si>
    <t>Tray Anggrek</t>
  </si>
  <si>
    <t>05.18.01.05.05.01.703</t>
  </si>
  <si>
    <t>Karang Taruna Penggerak Lingkungan Kategori Jawara Juara II</t>
  </si>
  <si>
    <t>05.19.02.07.04</t>
  </si>
  <si>
    <t>Rantai Mesin Pot. Pohon</t>
  </si>
  <si>
    <t>05.18.01.05.05.01.704</t>
  </si>
  <si>
    <t>Karang Taruna Penggerak Lingkungan Kategori Jawara Juara III</t>
  </si>
  <si>
    <t>05.19.02.07.05</t>
  </si>
  <si>
    <t>Media Tanam Rockwool</t>
  </si>
  <si>
    <t>05.18.01.05.05.01.705</t>
  </si>
  <si>
    <t>Hadiah Pembinaan (Olahraga Tradisional)</t>
  </si>
  <si>
    <t>05.19.02.07.06</t>
  </si>
  <si>
    <t>Bahan Praktek (Budidaya Air Payau/Tawar)</t>
  </si>
  <si>
    <t>05.18.01.05.05.01.706</t>
  </si>
  <si>
    <t>05.19.02.07.07</t>
  </si>
  <si>
    <t>Hadiah Juara I Penampilan Terbaik Lomba Perahu Layar</t>
  </si>
  <si>
    <t>Budidaya Lele Dengan Aplikasi Probiotik</t>
  </si>
  <si>
    <t>05.18.01.05.05.01.707</t>
  </si>
  <si>
    <t>05.19.02.07.08</t>
  </si>
  <si>
    <t>Hadiah Juara II Penampilan Terbaik Lomba Perahu Layar</t>
  </si>
  <si>
    <t>Bahan Praktek Lomba Olahan Ikan</t>
  </si>
  <si>
    <t>05.19.02.07.09</t>
  </si>
  <si>
    <t>05.18.01.05.05.01.708</t>
  </si>
  <si>
    <t>Bahan Praktek Peningkatan Kualitas Produk Olahan</t>
  </si>
  <si>
    <t>Hadiah Juara III Penampilan Terbaik Lomba Perahu Layar</t>
  </si>
  <si>
    <t>05.19.02.07.10</t>
  </si>
  <si>
    <t>Bahan Praktek Diversifikasi Produk Olahan</t>
  </si>
  <si>
    <t>05.19.02.07.11</t>
  </si>
  <si>
    <t>Bahan Praktek Pembuatan Jaring/Gillnet</t>
  </si>
  <si>
    <t>05.19.02.07.12</t>
  </si>
  <si>
    <t>Moss Media</t>
  </si>
  <si>
    <t>05.19.02.07.13</t>
  </si>
  <si>
    <t xml:space="preserve">Cocopead </t>
  </si>
  <si>
    <t>(2 Kg)</t>
  </si>
  <si>
    <t>05.18.01.05.05.02</t>
  </si>
  <si>
    <t>Rangkaian Bunga</t>
  </si>
  <si>
    <t>05.19.02.07.14</t>
  </si>
  <si>
    <t>Kantong Plastik / Polybag</t>
  </si>
  <si>
    <t>05.18.01.05.05.02.01</t>
  </si>
  <si>
    <t>Rangakaian Bunga Meja</t>
  </si>
  <si>
    <t>05.19.02.07.15</t>
  </si>
  <si>
    <t>Mulsa</t>
  </si>
  <si>
    <t>05.18.01.05.05.02.01.01</t>
  </si>
  <si>
    <t>Bunga Meja Tamu</t>
  </si>
  <si>
    <t>05.19.02.07.16</t>
  </si>
  <si>
    <t>Rak Mini Hidroponik</t>
  </si>
  <si>
    <t>05.19.02.07.17</t>
  </si>
  <si>
    <t>Staterkit Hidroponik</t>
  </si>
  <si>
    <t>05.18.01.05.05.02.01.02</t>
  </si>
  <si>
    <t>Bunga Meja Tamu VIP</t>
  </si>
  <si>
    <t>05.18.01.05.05.02.01.03</t>
  </si>
  <si>
    <t xml:space="preserve">Bunga Meja Pimpinan </t>
  </si>
  <si>
    <t>05.19.02.07.18</t>
  </si>
  <si>
    <t>Rak Mini Hidroponik DFT/NFT</t>
  </si>
  <si>
    <t>05.18.01.05.05.02.02</t>
  </si>
  <si>
    <t>Rangkaian Bunga Duka</t>
  </si>
  <si>
    <t>05.19.02.07.19</t>
  </si>
  <si>
    <t>Rak Susun Hidroponik DFT/NFT</t>
  </si>
  <si>
    <t>05.18.01.05.05.02.02.01</t>
  </si>
  <si>
    <t>Bunga Tabur</t>
  </si>
  <si>
    <t>Keranjang</t>
  </si>
  <si>
    <t>05.19.02.07.20</t>
  </si>
  <si>
    <t>Rak Hidroponik Verticulture</t>
  </si>
  <si>
    <t>05.18.01.05.05.02.02.02</t>
  </si>
  <si>
    <t>Single</t>
  </si>
  <si>
    <t xml:space="preserve">Karangan Bunga Duka </t>
  </si>
  <si>
    <t>05.18.01.05.05.02.03</t>
  </si>
  <si>
    <t>Rangkaian Bunga Papan</t>
  </si>
  <si>
    <t>05.19.02.07.21</t>
  </si>
  <si>
    <t>Rak Hidroponik Verticulture Twins</t>
  </si>
  <si>
    <t>05.18.01.05.05.02.03.01</t>
  </si>
  <si>
    <t>Bunga Papan Segar</t>
  </si>
  <si>
    <t>05.18.01.05.05.02.03.02</t>
  </si>
  <si>
    <t>Bunga Ucapan</t>
  </si>
  <si>
    <t>05.18.01.05.05.02.04</t>
  </si>
  <si>
    <t>Rangkaian Bucket</t>
  </si>
  <si>
    <t>05.18.01.05.06</t>
  </si>
  <si>
    <t>Penghargaan Lainnya</t>
  </si>
  <si>
    <t>05.18.01.05.06.01</t>
  </si>
  <si>
    <t>Slempang Cak Dan Ning</t>
  </si>
  <si>
    <t>05.18.01.05.06.02</t>
  </si>
  <si>
    <t>Souvenir Patung Suroboyo</t>
  </si>
  <si>
    <t>05.18.01.05.06.03</t>
  </si>
  <si>
    <t>Souvenir Besar</t>
  </si>
  <si>
    <t>05.18.01.05.06.04</t>
  </si>
  <si>
    <t>Souvenir Scarf</t>
  </si>
  <si>
    <t>05.18.01.06</t>
  </si>
  <si>
    <t>Maket dan Foto Dokumen</t>
  </si>
  <si>
    <t>05.18.01.06.01</t>
  </si>
  <si>
    <t>Maket</t>
  </si>
  <si>
    <t>05.18.01.06.02</t>
  </si>
  <si>
    <t>05.18.02</t>
  </si>
  <si>
    <t>OLAH RAGA LAINNYA</t>
  </si>
  <si>
    <t>05.18.02.01</t>
  </si>
  <si>
    <t>Senam</t>
  </si>
  <si>
    <t>05.18.02.01.01</t>
  </si>
  <si>
    <t>05.18.02.01.01.01</t>
  </si>
  <si>
    <t>Mattress Adult</t>
  </si>
  <si>
    <t>05.18.02.01.01.02</t>
  </si>
  <si>
    <t>05.18.02.01.01.03</t>
  </si>
  <si>
    <t>Uk 200x84x10 Cm</t>
  </si>
  <si>
    <t>05.18.02.01.02</t>
  </si>
  <si>
    <t>Alat Senam Lainnya</t>
  </si>
  <si>
    <t>05.18.02.02</t>
  </si>
  <si>
    <t>Olah Raga Air</t>
  </si>
  <si>
    <t>05.18.02.03</t>
  </si>
  <si>
    <t>Olah Raga Udara</t>
  </si>
  <si>
    <t>05.18.02.04</t>
  </si>
  <si>
    <t>Catur</t>
  </si>
  <si>
    <t>05.18.02.04.01</t>
  </si>
  <si>
    <t>05.18.02.05</t>
  </si>
  <si>
    <t>Alat Olah Raga Lainnya</t>
  </si>
  <si>
    <t>05.18.02.05.01</t>
  </si>
  <si>
    <t>Layang Layang</t>
  </si>
  <si>
    <t>Delta A</t>
  </si>
  <si>
    <t>05.18.02.05.02</t>
  </si>
  <si>
    <t>Delta B</t>
  </si>
  <si>
    <t>05.18.02.05.03</t>
  </si>
  <si>
    <t>Bahan Workshop Layang Layang</t>
  </si>
  <si>
    <t>05.18.02.05.04</t>
  </si>
  <si>
    <t>Terompah Panjang</t>
  </si>
  <si>
    <t xml:space="preserve"> Untuk 5 Orang</t>
  </si>
  <si>
    <t>05.18.02.05.05</t>
  </si>
  <si>
    <t>Untuk 3 Orang</t>
  </si>
  <si>
    <t>05.18.02.05.06</t>
  </si>
  <si>
    <t>Egrang</t>
  </si>
  <si>
    <t>Uk. 2,5 M</t>
  </si>
  <si>
    <t>05.18.02.05.07</t>
  </si>
  <si>
    <t>Uk. 1,5 M</t>
  </si>
  <si>
    <t>05.18.02.05.08</t>
  </si>
  <si>
    <t>Sumpitan</t>
  </si>
  <si>
    <t>20</t>
  </si>
  <si>
    <t>BARANG PERSEDIAAN DAN BARANG PAKAI HABIS</t>
  </si>
  <si>
    <t>Barang Pakai Habis</t>
  </si>
  <si>
    <t>20.01.01</t>
  </si>
  <si>
    <t>Barang Pakai Habis Bahan Bangunan dan Konstruksi</t>
  </si>
  <si>
    <t>20.01.01.01</t>
  </si>
  <si>
    <t>Aspal</t>
  </si>
  <si>
    <t>20.01.01.01.01.F</t>
  </si>
  <si>
    <t>Filler</t>
  </si>
  <si>
    <t>20.01.01.01.02.F</t>
  </si>
  <si>
    <t>Tack Coat</t>
  </si>
  <si>
    <t>20.01.01.01.03.F</t>
  </si>
  <si>
    <t>Renolith</t>
  </si>
  <si>
    <t>20.01.01.01.04.F</t>
  </si>
  <si>
    <t>Chemcrete</t>
  </si>
  <si>
    <t>20.01.01.01.05.F</t>
  </si>
  <si>
    <t>Aspal Curah</t>
  </si>
  <si>
    <t>20.01.01.01.06.F</t>
  </si>
  <si>
    <t>Aspal Panas</t>
  </si>
  <si>
    <t xml:space="preserve"> Ac 60/70 (termasuk Angkutan)</t>
  </si>
  <si>
    <t>20.01.01.01.07</t>
  </si>
  <si>
    <t>Hot Mix</t>
  </si>
  <si>
    <t>Ton</t>
  </si>
  <si>
    <t>20.01.01.02</t>
  </si>
  <si>
    <t>Semen</t>
  </si>
  <si>
    <t>Semen PC</t>
  </si>
  <si>
    <t xml:space="preserve">  40 Kg</t>
  </si>
  <si>
    <t>Zak</t>
  </si>
  <si>
    <t xml:space="preserve">  50 Kg</t>
  </si>
  <si>
    <t>Semen Berwarna</t>
  </si>
  <si>
    <t xml:space="preserve">    Yiyitan</t>
  </si>
  <si>
    <t>20.01.01.02.04</t>
  </si>
  <si>
    <t>Semen MU 445 40 Kg</t>
  </si>
  <si>
    <t>20.01.01.02.05</t>
  </si>
  <si>
    <t>Semen Grouting Standart SNI</t>
  </si>
  <si>
    <t>Sika, AM</t>
  </si>
  <si>
    <t>Standart SNI</t>
  </si>
  <si>
    <t>20.01.01.02.06</t>
  </si>
  <si>
    <t>Semen Putih</t>
  </si>
  <si>
    <t>20.01.01.03</t>
  </si>
  <si>
    <t>20.01.01.03.01</t>
  </si>
  <si>
    <t>Kaca Ryband</t>
  </si>
  <si>
    <t>20.01.01.03.01.01.F</t>
  </si>
  <si>
    <t xml:space="preserve"> 5 mm</t>
  </si>
  <si>
    <t>20.01.01.03.01.02</t>
  </si>
  <si>
    <t xml:space="preserve">Kaca Ryband </t>
  </si>
  <si>
    <t>3 Mm</t>
  </si>
  <si>
    <t>20.01.01.03.02</t>
  </si>
  <si>
    <t>Kaca Polos</t>
  </si>
  <si>
    <t>20.01.01.03.02.01.F</t>
  </si>
  <si>
    <t xml:space="preserve">  3 mm</t>
  </si>
  <si>
    <t>20.01.01.03.02.02.F</t>
  </si>
  <si>
    <t xml:space="preserve">  5 mm</t>
  </si>
  <si>
    <t>20.01.01.03.03</t>
  </si>
  <si>
    <t>Kaca Lainnya</t>
  </si>
  <si>
    <t>20.01.01.03.03.01.F</t>
  </si>
  <si>
    <t>Kaca Gravier</t>
  </si>
  <si>
    <t>20.01.01.03.03.02.F</t>
  </si>
  <si>
    <t>Kaca Stainglass</t>
  </si>
  <si>
    <t>20.01.01.04</t>
  </si>
  <si>
    <t>Pasir</t>
  </si>
  <si>
    <t>20.01.01.04.01.F</t>
  </si>
  <si>
    <t>Pasir Urug</t>
  </si>
  <si>
    <t>M3</t>
  </si>
  <si>
    <t>20.01.01.04.02.F</t>
  </si>
  <si>
    <t>Pasir Alam</t>
  </si>
  <si>
    <t>20.01.01.04.03.F</t>
  </si>
  <si>
    <t>Pasir Pasang</t>
  </si>
  <si>
    <t>20.01.01.04.04.F</t>
  </si>
  <si>
    <t>Pasir Cor</t>
  </si>
  <si>
    <t>20.01.01.04.05.F</t>
  </si>
  <si>
    <t>20.01.01.04.06.F</t>
  </si>
  <si>
    <t>Tanah Urug</t>
  </si>
  <si>
    <t>20.01.01.04.07.F</t>
  </si>
  <si>
    <t>Abu Batu</t>
  </si>
  <si>
    <t>20.01.01.04.08.F</t>
  </si>
  <si>
    <t>Tanah Katel</t>
  </si>
  <si>
    <t>20.01.01.04.09.F</t>
  </si>
  <si>
    <t>Tanah Taman</t>
  </si>
  <si>
    <t>20.01.01.04.10.F</t>
  </si>
  <si>
    <t>Pasir Laut</t>
  </si>
  <si>
    <t>Pasir Silica</t>
  </si>
  <si>
    <t>20.01.01.04.12</t>
  </si>
  <si>
    <t>Pasir Putih</t>
  </si>
  <si>
    <t>20.01.01.05</t>
  </si>
  <si>
    <t>Batu</t>
  </si>
  <si>
    <t>20.01.01.05.01</t>
  </si>
  <si>
    <t xml:space="preserve">Batu Agregat </t>
  </si>
  <si>
    <t>20.01.01.05.01.01.F</t>
  </si>
  <si>
    <t>Agregat Klas A</t>
  </si>
  <si>
    <t>20.01.01.05.01.02.F</t>
  </si>
  <si>
    <t>Agregat Klas B</t>
  </si>
  <si>
    <t>20.01.01.05.01.03.F</t>
  </si>
  <si>
    <t>Agregat Halus</t>
  </si>
  <si>
    <t>20.01.01.05.01.04.F</t>
  </si>
  <si>
    <t>Agregat Kasar</t>
  </si>
  <si>
    <t>20.01.01.05.02</t>
  </si>
  <si>
    <t>Batu Gerinda</t>
  </si>
  <si>
    <t>20.01.01.05.02.01</t>
  </si>
  <si>
    <t>Batu Gerinda Potong</t>
  </si>
  <si>
    <t xml:space="preserve">  Uk. 3</t>
  </si>
  <si>
    <t>20.01.01.05.02.02</t>
  </si>
  <si>
    <t xml:space="preserve"> Uk. 6</t>
  </si>
  <si>
    <t>20.01.01.05.02.03</t>
  </si>
  <si>
    <t xml:space="preserve"> Uk. 8</t>
  </si>
  <si>
    <t>20.01.01.05.03</t>
  </si>
  <si>
    <t xml:space="preserve">Batu Kali Belah </t>
  </si>
  <si>
    <t>20.01.01.05.03.01.F</t>
  </si>
  <si>
    <t>Batu Kali Belah</t>
  </si>
  <si>
    <t xml:space="preserve"> 15/20 cm</t>
  </si>
  <si>
    <t>0,6M3</t>
  </si>
  <si>
    <t>20.01.01.05.04</t>
  </si>
  <si>
    <t>Batu Pecah Mesin</t>
  </si>
  <si>
    <t>20.01.01.05.04.01.F</t>
  </si>
  <si>
    <t xml:space="preserve">  1/2 cm</t>
  </si>
  <si>
    <t>20.01.01.05.04.02.F</t>
  </si>
  <si>
    <t xml:space="preserve">  2/3 cm</t>
  </si>
  <si>
    <t>20.01.01.05.04.03.F</t>
  </si>
  <si>
    <t xml:space="preserve">  5/7 cm</t>
  </si>
  <si>
    <t>20.01.01.05.04.04</t>
  </si>
  <si>
    <t>2/3 Cm</t>
  </si>
  <si>
    <t>20.01.01.05.05</t>
  </si>
  <si>
    <t xml:space="preserve">Batu Gilang </t>
  </si>
  <si>
    <t>20.01.01.05.06</t>
  </si>
  <si>
    <t>Batu Bata</t>
  </si>
  <si>
    <t>20.01.01.05.06.01.F</t>
  </si>
  <si>
    <t>Batu Bata Merah</t>
  </si>
  <si>
    <t xml:space="preserve">  Kelas 1 (Uk. 22x11x4.5 cm)</t>
  </si>
  <si>
    <t>Press</t>
  </si>
  <si>
    <t>20.01.01.05.06.02.F</t>
  </si>
  <si>
    <t>Bata Berongga Expose</t>
  </si>
  <si>
    <t>20.01.01.05.06.03</t>
  </si>
  <si>
    <t>Batu Bata Ringan</t>
  </si>
  <si>
    <t>20.01.01.05.06.04</t>
  </si>
  <si>
    <t>Batu Bata Merah Kelas 1 (Uk. 22x11x4.5 Cm)</t>
  </si>
  <si>
    <t>20.01.01.05.07</t>
  </si>
  <si>
    <t>Batu Lainnya</t>
  </si>
  <si>
    <t>20.01.01.05.07.01.F</t>
  </si>
  <si>
    <t>Batu Alam</t>
  </si>
  <si>
    <t xml:space="preserve"> Candi, Rata Mesin</t>
  </si>
  <si>
    <t>Batu Krikil Beton</t>
  </si>
  <si>
    <t>Batu Klingker</t>
  </si>
  <si>
    <t>Batu Ampyang</t>
  </si>
  <si>
    <t>Batu Bobos</t>
  </si>
  <si>
    <t xml:space="preserve">    Uk 10 x 20 x 1.5 cm</t>
  </si>
  <si>
    <t>Kapur Pasang</t>
  </si>
  <si>
    <t>Kapur Gamping</t>
  </si>
  <si>
    <t>20.01.01.05.07.08</t>
  </si>
  <si>
    <t>Batu Nisan</t>
  </si>
  <si>
    <t>20.01.01.05.07.09</t>
  </si>
  <si>
    <t>20.01.01.06</t>
  </si>
  <si>
    <t>Cat</t>
  </si>
  <si>
    <t>20.01.01.06.01</t>
  </si>
  <si>
    <t xml:space="preserve">Cat Besi </t>
  </si>
  <si>
    <t>20.01.01.06.01.01.F</t>
  </si>
  <si>
    <t>20.01.01.06.01.02.F</t>
  </si>
  <si>
    <t>Cat Meni Besi</t>
  </si>
  <si>
    <t>20.01.01.06.01.03.F</t>
  </si>
  <si>
    <t>Thinner A Special</t>
  </si>
  <si>
    <t xml:space="preserve"> 1L</t>
  </si>
  <si>
    <t>20.01.01.06.01.04.F</t>
  </si>
  <si>
    <t>Thinner A</t>
  </si>
  <si>
    <t>20.01.01.06.01.05.F</t>
  </si>
  <si>
    <t>Minyak Cat/Afduner</t>
  </si>
  <si>
    <t>20.01.01.06.01.06.F</t>
  </si>
  <si>
    <t>Coumpond</t>
  </si>
  <si>
    <t>Per Kaleng</t>
  </si>
  <si>
    <t>20.01.01.06.01.07.F</t>
  </si>
  <si>
    <t>Plamir Besi</t>
  </si>
  <si>
    <t>20.01.01.06.01.08</t>
  </si>
  <si>
    <t>Cat Minyak Semprot</t>
  </si>
  <si>
    <t>Pylox</t>
  </si>
  <si>
    <t xml:space="preserve"> 100 cc</t>
  </si>
  <si>
    <t>20.01.01.06.01.09</t>
  </si>
  <si>
    <t>Thinner B</t>
  </si>
  <si>
    <t xml:space="preserve"> 1/2 L</t>
  </si>
  <si>
    <t>20.01.01.06.01.11</t>
  </si>
  <si>
    <t>Thinner</t>
  </si>
  <si>
    <t>B Special</t>
  </si>
  <si>
    <t>20.01.01.06.01.12</t>
  </si>
  <si>
    <t>20.01.01.06.01.13</t>
  </si>
  <si>
    <t>20.01.01.06.01.14</t>
  </si>
  <si>
    <t>Cat Dasar Zinc Chromate</t>
  </si>
  <si>
    <t>kg</t>
  </si>
  <si>
    <t>20.01.01.06.01.15</t>
  </si>
  <si>
    <t>Cat Galvanis</t>
  </si>
  <si>
    <t>20.01.01.06.02</t>
  </si>
  <si>
    <t>Cat Genteng</t>
  </si>
  <si>
    <t>20.01.01.06.02.01.F</t>
  </si>
  <si>
    <t xml:space="preserve"> 2,5 L</t>
  </si>
  <si>
    <t>20.01.01.06.03</t>
  </si>
  <si>
    <t xml:space="preserve">Cat Kayu </t>
  </si>
  <si>
    <t>20.01.01.06.03.01.F</t>
  </si>
  <si>
    <t>20.01.01.06.03.02.F</t>
  </si>
  <si>
    <t>Cat Meni Kayu</t>
  </si>
  <si>
    <t>20.01.01.06.03.03.F</t>
  </si>
  <si>
    <t>Lem Kayu</t>
  </si>
  <si>
    <t>20.01.01.06.03.04.F</t>
  </si>
  <si>
    <t>Teer</t>
  </si>
  <si>
    <t xml:space="preserve"> ½ kg</t>
  </si>
  <si>
    <t>20.01.01.06.03.05.F</t>
  </si>
  <si>
    <t>Wood Filler</t>
  </si>
  <si>
    <t>20.01.01.06.03.06.F</t>
  </si>
  <si>
    <t>Clear Gloss</t>
  </si>
  <si>
    <t>20.01.01.06.03.07.F</t>
  </si>
  <si>
    <t>Shanding</t>
  </si>
  <si>
    <t>20.01.01.06.04</t>
  </si>
  <si>
    <t>Cat Tembok</t>
  </si>
  <si>
    <t>20.01.01.06.04.01.F</t>
  </si>
  <si>
    <t>Cat Tembok Luar</t>
  </si>
  <si>
    <t xml:space="preserve">  2.5 Kg</t>
  </si>
  <si>
    <t>20.01.01.06.04.02.F</t>
  </si>
  <si>
    <t>Cat Tembok Dalam</t>
  </si>
  <si>
    <t>20.01.01.06.04.03.F</t>
  </si>
  <si>
    <t>Cat Tembok Weather Shield</t>
  </si>
  <si>
    <t>20.01.01.06.04.04.F</t>
  </si>
  <si>
    <t>Plamir Tembok</t>
  </si>
  <si>
    <t>20.01.01.06.04.05.F</t>
  </si>
  <si>
    <t>Dempul Tembok</t>
  </si>
  <si>
    <t>20.01.01.06.04.06</t>
  </si>
  <si>
    <t>Cat Eksterior(Weathershield)</t>
  </si>
  <si>
    <t>20.01.01.06.04.07</t>
  </si>
  <si>
    <t>Cat Interior</t>
  </si>
  <si>
    <t>20.01.01.06.05</t>
  </si>
  <si>
    <t>Cat Lainnya</t>
  </si>
  <si>
    <t>20.01.01.06.05.01.F</t>
  </si>
  <si>
    <t>Waterproof</t>
  </si>
  <si>
    <t>20.01.01.06.05.02.F</t>
  </si>
  <si>
    <t>Serat Fiber</t>
  </si>
  <si>
    <t>20.01.01.06.05.03.F</t>
  </si>
  <si>
    <t>Cat Road Line</t>
  </si>
  <si>
    <t>putih, 5 kg</t>
  </si>
  <si>
    <t>20.01.01.06.05.04</t>
  </si>
  <si>
    <t>Cat Coating Anti Lumut</t>
  </si>
  <si>
    <t>Ropan</t>
  </si>
  <si>
    <t>20.01.01.06.05.05</t>
  </si>
  <si>
    <t>Cat Minyak</t>
  </si>
  <si>
    <t>Avian</t>
  </si>
  <si>
    <t>20.01.01.06.05.06</t>
  </si>
  <si>
    <t>Thinner Cat Coating</t>
  </si>
  <si>
    <t>Super Avia</t>
  </si>
  <si>
    <t>20.01.01.06.05.07</t>
  </si>
  <si>
    <t>Cat Alkali Primer</t>
  </si>
  <si>
    <t>20.01.01.06.05.08</t>
  </si>
  <si>
    <t>Cat Genteng 4 Kg</t>
  </si>
  <si>
    <t>20.01.01.06.05.09</t>
  </si>
  <si>
    <t>Cat Plitur</t>
  </si>
  <si>
    <t>20.01.01.06.05.10</t>
  </si>
  <si>
    <t>Cat Lapangan Olahraga</t>
  </si>
  <si>
    <t>Tennokote 1000 WA</t>
  </si>
  <si>
    <t>20.01.01.06.05.11</t>
  </si>
  <si>
    <t>Cat Acrylic</t>
  </si>
  <si>
    <t>20.01.01.07</t>
  </si>
  <si>
    <t>Seng</t>
  </si>
  <si>
    <t>20.01.01.07.01</t>
  </si>
  <si>
    <t>Seng Talang</t>
  </si>
  <si>
    <t>20.01.01.07.01.01.F</t>
  </si>
  <si>
    <t xml:space="preserve">  BJLS 30 Lbr 60</t>
  </si>
  <si>
    <t>20.01.01.07.01.02.F</t>
  </si>
  <si>
    <t xml:space="preserve">  BJLS 30 Lbr 90</t>
  </si>
  <si>
    <t>20.01.01.07.01.03.F</t>
  </si>
  <si>
    <t xml:space="preserve">  BJLS 40 Lbr 60</t>
  </si>
  <si>
    <t>20.01.01.07.01.04.F</t>
  </si>
  <si>
    <t xml:space="preserve">  BJLS 40 Lbr 90</t>
  </si>
  <si>
    <t>20.01.01.07.01.05</t>
  </si>
  <si>
    <t>Talang Seng</t>
  </si>
  <si>
    <t>0,3 X 90 Cm</t>
  </si>
  <si>
    <t>20.01.01.07.02</t>
  </si>
  <si>
    <t>Seng Talang Gelombang</t>
  </si>
  <si>
    <t>20.01.01.07.02.01.F</t>
  </si>
  <si>
    <t>Seng Gelombang</t>
  </si>
  <si>
    <t xml:space="preserve"> BJLS 30, Uk. (0,8 x 1,50)</t>
  </si>
  <si>
    <t>20.01.01.07.02.02.F</t>
  </si>
  <si>
    <t xml:space="preserve"> BJLS 40, Uk. (0,8 x 1,50)</t>
  </si>
  <si>
    <t>20.01.01.07.03</t>
  </si>
  <si>
    <t>Seng Datar</t>
  </si>
  <si>
    <t>20.01.01.07.03.01.F</t>
  </si>
  <si>
    <t xml:space="preserve">Seng Datar BJLS 40 </t>
  </si>
  <si>
    <t xml:space="preserve"> 0,2 60/m</t>
  </si>
  <si>
    <t>20.01.01.08</t>
  </si>
  <si>
    <t>Baja</t>
  </si>
  <si>
    <t>20.01.01.08.01</t>
  </si>
  <si>
    <t>Baja WF</t>
  </si>
  <si>
    <t>20.01.01.08.01.01.F</t>
  </si>
  <si>
    <t>Besi Profil WF</t>
  </si>
  <si>
    <t xml:space="preserve">  &gt;= 200 mm</t>
  </si>
  <si>
    <t>20.01.01.08.02</t>
  </si>
  <si>
    <t>Baja Siku L</t>
  </si>
  <si>
    <t>20.01.01.08.02.01.F</t>
  </si>
  <si>
    <t xml:space="preserve">Besi Siku </t>
  </si>
  <si>
    <t xml:space="preserve"> Ukuran standard/umum</t>
  </si>
  <si>
    <t>Lonjor</t>
  </si>
  <si>
    <t>20.01.01.08.02.02.F</t>
  </si>
  <si>
    <t>Besi Siku</t>
  </si>
  <si>
    <t xml:space="preserve">  L.50.50.1,8</t>
  </si>
  <si>
    <t>20.01.01.08.02.03.F</t>
  </si>
  <si>
    <t xml:space="preserve">  L.30.30.1,8</t>
  </si>
  <si>
    <t>20.01.01.08.02.04.F</t>
  </si>
  <si>
    <t xml:space="preserve">  L.40.40.1,8</t>
  </si>
  <si>
    <t>20.01.01.08.02.05.F</t>
  </si>
  <si>
    <t xml:space="preserve">  L.30.30.3</t>
  </si>
  <si>
    <t>20.01.01.08.02.06.F</t>
  </si>
  <si>
    <t xml:space="preserve">  L.40.40.4</t>
  </si>
  <si>
    <t>20.01.01.08.02.07.F</t>
  </si>
  <si>
    <t xml:space="preserve">  L.50.50.5 (Frame)</t>
  </si>
  <si>
    <t>20.01.01.08.02.08</t>
  </si>
  <si>
    <t>L.20.20.2</t>
  </si>
  <si>
    <t>20.01.01.08.02.09</t>
  </si>
  <si>
    <t xml:space="preserve"> Ukuran Standart/Umum</t>
  </si>
  <si>
    <t>20.01.01.08.03</t>
  </si>
  <si>
    <t>Besi Baja Cor Untuk Grill</t>
  </si>
  <si>
    <t>20.01.01.08.04</t>
  </si>
  <si>
    <t>Baja Lainya</t>
  </si>
  <si>
    <t>20.01.01.08.04.01.F</t>
  </si>
  <si>
    <t>Besi Hollow</t>
  </si>
  <si>
    <t xml:space="preserve"> 40 X 40 X 1.10 mm</t>
  </si>
  <si>
    <t>20.01.01.08.04.02.F</t>
  </si>
  <si>
    <t xml:space="preserve"> 30 x 30 x 1.10 mm</t>
  </si>
  <si>
    <t>20.01.01.08.04.03.F</t>
  </si>
  <si>
    <t xml:space="preserve"> 20 x 40 x 1.10 mm</t>
  </si>
  <si>
    <t>20.01.01.08.04.04.F</t>
  </si>
  <si>
    <t xml:space="preserve"> 40 X 60 X 1.10 mm</t>
  </si>
  <si>
    <t>20.01.01.08.04.05.F</t>
  </si>
  <si>
    <t>Besi Begel / Baut</t>
  </si>
  <si>
    <t xml:space="preserve">   Uk. 12 dim </t>
  </si>
  <si>
    <t>20.01.01.08.04.06.F</t>
  </si>
  <si>
    <t>Besi Begel</t>
  </si>
  <si>
    <t xml:space="preserve">   Uk. 6 dim</t>
  </si>
  <si>
    <t>20.01.01.08.04.07.F</t>
  </si>
  <si>
    <t>Angker Besi</t>
  </si>
  <si>
    <t xml:space="preserve"> D.16 mm</t>
  </si>
  <si>
    <t>20.01.01.08.04.08.F</t>
  </si>
  <si>
    <t xml:space="preserve"> D.19 mm</t>
  </si>
  <si>
    <t>20.01.01.08.04.09.F</t>
  </si>
  <si>
    <t>Besi Angkur</t>
  </si>
  <si>
    <t xml:space="preserve"> Dia. 16 mm panjang 70 cm</t>
  </si>
  <si>
    <t>20.01.01.08.04.10.F</t>
  </si>
  <si>
    <t xml:space="preserve"> Dia. 19 mm panjang 70 cm</t>
  </si>
  <si>
    <t>20.01.01.08.04.11.F</t>
  </si>
  <si>
    <t xml:space="preserve"> 3/4 panjang 90 cm</t>
  </si>
  <si>
    <t>20.01.01.08.04.12.F</t>
  </si>
  <si>
    <t>Besi Oktagonal</t>
  </si>
  <si>
    <t xml:space="preserve"> Dia. 5 inchi tebal 4.5 mm</t>
  </si>
  <si>
    <t>20.01.01.08.04.13.F</t>
  </si>
  <si>
    <t>Pabrikasi/Elektroda Baja (20%)</t>
  </si>
  <si>
    <t>20.01.01.08.04.14.F</t>
  </si>
  <si>
    <t>Beugel + Mur Baut</t>
  </si>
  <si>
    <t xml:space="preserve">  Ornamen</t>
  </si>
  <si>
    <t>20.01.01.08.04.15.F</t>
  </si>
  <si>
    <t>Angker Besi PJU</t>
  </si>
  <si>
    <t>20.01.01.08.04.16.F</t>
  </si>
  <si>
    <t>Electrode Baja</t>
  </si>
  <si>
    <t>20.01.01.08.04.17.F</t>
  </si>
  <si>
    <t>Besi Kanal</t>
  </si>
  <si>
    <t xml:space="preserve"> UNP.50</t>
  </si>
  <si>
    <t>20.01.01.08.04.18</t>
  </si>
  <si>
    <t>20.02</t>
  </si>
  <si>
    <t>Hollow Alumunium 2/4</t>
  </si>
  <si>
    <t>SUKU CADANG</t>
  </si>
  <si>
    <t>20.01.01.08.04.19</t>
  </si>
  <si>
    <t>20.02.01</t>
  </si>
  <si>
    <t>Hollow Alumunium 4/4</t>
  </si>
  <si>
    <t>Suku Cadang Alat Angkutan</t>
  </si>
  <si>
    <t>20.02.01.01</t>
  </si>
  <si>
    <t>Suku Cadang Alat Angkutan Darat Bermotor (Ban)</t>
  </si>
  <si>
    <t>20.01.01.08.04.20</t>
  </si>
  <si>
    <t>Besi Kanal ( Kanal U Uk. 80 X 45 X 5 )</t>
  </si>
  <si>
    <t>20.01.01.08.04.23.F</t>
  </si>
  <si>
    <t xml:space="preserve"> dia.12mm</t>
  </si>
  <si>
    <t>20.01.01.08.04.24</t>
  </si>
  <si>
    <t>Besi Kanal UNP</t>
  </si>
  <si>
    <t>20.01.01.08.05</t>
  </si>
  <si>
    <t>Baja Rangka C</t>
  </si>
  <si>
    <t>20.01.01.09</t>
  </si>
  <si>
    <t>Besi Beton</t>
  </si>
  <si>
    <t>20.01.01.09.01</t>
  </si>
  <si>
    <t>Besi Beton Dim</t>
  </si>
  <si>
    <t>20.02.01.01.01</t>
  </si>
  <si>
    <t xml:space="preserve">Ban Mobil (fb. Radial) </t>
  </si>
  <si>
    <t>Besi Beton Polos</t>
  </si>
  <si>
    <t>20.02.01.01.01.01</t>
  </si>
  <si>
    <t>20.01.01.09.02</t>
  </si>
  <si>
    <t>Ban Mobil</t>
  </si>
  <si>
    <t xml:space="preserve">Besi Beton Ulir </t>
  </si>
  <si>
    <t xml:space="preserve"> (fb.Radial) 185/70 R 14</t>
  </si>
  <si>
    <t>20.01.01.09.03</t>
  </si>
  <si>
    <t>Buis Beton</t>
  </si>
  <si>
    <t>20.02.01.01.01.02</t>
  </si>
  <si>
    <t xml:space="preserve">Ban Mobil </t>
  </si>
  <si>
    <t xml:space="preserve"> Bulat Ukuran 100 x 50 cm</t>
  </si>
  <si>
    <t>20.02.01.01.02</t>
  </si>
  <si>
    <t xml:space="preserve">Ban Mobil (l. Truk&amp;bus) </t>
  </si>
  <si>
    <t>20.01.01.09.03.02</t>
  </si>
  <si>
    <t xml:space="preserve">  Bulat Ukuran 80 x 50 cm</t>
  </si>
  <si>
    <t>20.02.01.01.03</t>
  </si>
  <si>
    <t xml:space="preserve">Ban Mobil (psr. Textile) </t>
  </si>
  <si>
    <t>U-Ditch (400 x 600 - 1200) 6,75 Ton + Cover</t>
  </si>
  <si>
    <t>20.02.01.01.04</t>
  </si>
  <si>
    <t xml:space="preserve">Ban Mobil (psr.stel T) </t>
  </si>
  <si>
    <t>U-Ditch (400 x 600 - 1200) 11,25 Ton + Cover</t>
  </si>
  <si>
    <t>20.02.01.01.04.01</t>
  </si>
  <si>
    <t xml:space="preserve"> (psr.stel T.) 205/60 vr 15</t>
  </si>
  <si>
    <t>20.02.01.01.04.02</t>
  </si>
  <si>
    <t>U-Ditch (800 x 800 - 1200) 6,75 Ton + Cover</t>
  </si>
  <si>
    <t xml:space="preserve"> (psr.stel T.) 215/65 R 16 Mini BUS</t>
  </si>
  <si>
    <t>20.02.01.01.05</t>
  </si>
  <si>
    <t>U-Ditch (800 x 800 - 1200) 11.25 Ton + Cover</t>
  </si>
  <si>
    <t>Ban Mobil (Truk L.)</t>
  </si>
  <si>
    <t>20.02.01.01.05.01</t>
  </si>
  <si>
    <t>U-Ditch (800 x 800 - 1200) 15.75 Ton + Cover</t>
  </si>
  <si>
    <t xml:space="preserve"> (Truc L) 700-16 R 14 BUS</t>
  </si>
  <si>
    <t>U-Ditch (1000 x 1200 - 1200) 6,75 Ton + Cover</t>
  </si>
  <si>
    <t>20.02.01.01.05.02</t>
  </si>
  <si>
    <t>Ban Truk 750-16 12</t>
  </si>
  <si>
    <t>Gajah Tunggal</t>
  </si>
  <si>
    <t>Ban Luar, Ban Dalam Dan Marset</t>
  </si>
  <si>
    <t>U-Ditch (1000 x 1200 - 1200) 11,25 Ton + Cover</t>
  </si>
  <si>
    <t>20.02.01.01.06</t>
  </si>
  <si>
    <t xml:space="preserve">Ban Mobil (Truk S.) </t>
  </si>
  <si>
    <t>U-Ditch (1000 x 1200 - 1200) 15,75 Ton + Cover</t>
  </si>
  <si>
    <t>20.02.01.01.07</t>
  </si>
  <si>
    <t xml:space="preserve">Ban Mobil (Truk &amp; Bus) </t>
  </si>
  <si>
    <t>20.02.01.01.07.01</t>
  </si>
  <si>
    <t xml:space="preserve">Ban Bus Ukuran </t>
  </si>
  <si>
    <t>U-Ditch (1000 x 1200 - 1200) 22,5 Ton + Cover</t>
  </si>
  <si>
    <t xml:space="preserve"> 750 . 16 X 2 ( Pool )</t>
  </si>
  <si>
    <t>20.02.01.01.07.02</t>
  </si>
  <si>
    <t>U-Ditch (1200 x 1500 - 1200) 11,25 Ton + Cover</t>
  </si>
  <si>
    <t>Ban Truck</t>
  </si>
  <si>
    <t xml:space="preserve"> 750-16 12</t>
  </si>
  <si>
    <t>U-Ditch (1200 x 1500 - 1200) 15,75 Ton + Cover</t>
  </si>
  <si>
    <t>20.02.01.01.07.03</t>
  </si>
  <si>
    <t>Ban Truk</t>
  </si>
  <si>
    <t xml:space="preserve"> 10.00-20 14PR</t>
  </si>
  <si>
    <t>U-Ditch (1200 x 1500 - 1200) 22,5 Ton + Cover</t>
  </si>
  <si>
    <t>20.02.01.01.07.04</t>
  </si>
  <si>
    <t xml:space="preserve"> 7.50-15 12PR</t>
  </si>
  <si>
    <t>U-Ditch (1500 x 1500 - 1200) 11,25 Ton + Cover</t>
  </si>
  <si>
    <t>20.02.01.01.07.05</t>
  </si>
  <si>
    <t xml:space="preserve"> 7.50-16 14PR</t>
  </si>
  <si>
    <t>20.02.01.01.07.06</t>
  </si>
  <si>
    <t>U-Ditch (1500 x 1500 - 1200) 22,5 Ton + Cover</t>
  </si>
  <si>
    <t xml:space="preserve"> 9.00-20 14PR</t>
  </si>
  <si>
    <t>20.02.01.01.08</t>
  </si>
  <si>
    <t>U-Ditch (2000 x 2000 - 1200) 11,25 Ton + Cover</t>
  </si>
  <si>
    <t>Ban Mobil  Lainnya</t>
  </si>
  <si>
    <t>20.02.01.01.08.01</t>
  </si>
  <si>
    <t>U-Ditch (2000 x 2000 - 1200) 22,5 Ton + Cover</t>
  </si>
  <si>
    <t>20.02.01.01.08.02</t>
  </si>
  <si>
    <t xml:space="preserve">Ban </t>
  </si>
  <si>
    <t xml:space="preserve"> 550-13 8 PR MR</t>
  </si>
  <si>
    <t>Box Culvert (1200 x 1200 - 1200) 15,75 Ton + Cover</t>
  </si>
  <si>
    <t>20.02.01.01.08.03</t>
  </si>
  <si>
    <t xml:space="preserve"> 640-13 8PR</t>
  </si>
  <si>
    <t>Box Culvert (1200 x 1200 - 1200) 22,5 Ton</t>
  </si>
  <si>
    <t>20.02.01.01.08.04</t>
  </si>
  <si>
    <t>Ban Carry</t>
  </si>
  <si>
    <t xml:space="preserve">  165 . 50 / 13 ( Carry )</t>
  </si>
  <si>
    <t>Box Culvert (1500 x 1500 - 1200) 22,5 Ton</t>
  </si>
  <si>
    <t>20.02.01.01.08.05</t>
  </si>
  <si>
    <t>Ban Elf</t>
  </si>
  <si>
    <t xml:space="preserve">  Ukuran 225 . 75 . 16 X 4 (Pool )</t>
  </si>
  <si>
    <t>20.02.01.01.08.06</t>
  </si>
  <si>
    <t xml:space="preserve">Ban Inova </t>
  </si>
  <si>
    <t>Box Culvert (1500 x 2000 - 1200) 22,5 Ton</t>
  </si>
  <si>
    <t xml:space="preserve"> 205 . 65 . 15 ( Inova )</t>
  </si>
  <si>
    <t>20.02.01.01.08.07</t>
  </si>
  <si>
    <t>Box Culvert (2000 x 2000 - 1200) 22,5 Ton</t>
  </si>
  <si>
    <t>Ban Kijang</t>
  </si>
  <si>
    <t xml:space="preserve">  185 . 80 . 16 X 4 ( Kabag )</t>
  </si>
  <si>
    <t>20.01.01.10</t>
  </si>
  <si>
    <t>Atap</t>
  </si>
  <si>
    <t>20.02.01.01.08.08</t>
  </si>
  <si>
    <t xml:space="preserve">  205 . 80 . 15 X 1 (Krista )</t>
  </si>
  <si>
    <t>20.01.01.10.01</t>
  </si>
  <si>
    <t>Atap Polli Carbonat</t>
  </si>
  <si>
    <t>20.01.01.10.01.01.F</t>
  </si>
  <si>
    <t>20.02.01.01.08.09</t>
  </si>
  <si>
    <t>Aluminium Composite Panel</t>
  </si>
  <si>
    <t>Ban Sedan</t>
  </si>
  <si>
    <t xml:space="preserve">  165 . 60 . 14 X 1 ( Timor )</t>
  </si>
  <si>
    <t>20.01.01.10.01.02.F</t>
  </si>
  <si>
    <t>TWINLITE</t>
  </si>
  <si>
    <t xml:space="preserve"> Luas 2,1 m, Panjang 11,8 m, tebal 10 mm</t>
  </si>
  <si>
    <t>20.02.01.01.08.10</t>
  </si>
  <si>
    <t xml:space="preserve">Ban Sedan </t>
  </si>
  <si>
    <t xml:space="preserve"> 205 . 80 . 16 X 1 ( Camry )</t>
  </si>
  <si>
    <t>20.01.01.10.02</t>
  </si>
  <si>
    <t>Genteng</t>
  </si>
  <si>
    <t>20.02.01.01.08.11</t>
  </si>
  <si>
    <t>20.01.01.10.02.01.F</t>
  </si>
  <si>
    <t>Genteng Karang Pilang / Wisma</t>
  </si>
  <si>
    <t xml:space="preserve">  225 . 50 . 15 X 2 ( Altis )</t>
  </si>
  <si>
    <t xml:space="preserve"> 32 x 31,4 cm</t>
  </si>
  <si>
    <t>20.02.01.01.08.12</t>
  </si>
  <si>
    <t>Genteng Wuwung Karang Pilang / Wisma</t>
  </si>
  <si>
    <t xml:space="preserve"> 225 . 50 . 17 X 4 ( Pimpinan )</t>
  </si>
  <si>
    <t>Genteng Galvalume</t>
  </si>
  <si>
    <t>20.02.01.01.08.13</t>
  </si>
  <si>
    <t>Ban Mobil 175/R13  8PR</t>
  </si>
  <si>
    <t>20.02.01.01.09</t>
  </si>
  <si>
    <t>Genteng Wuwung Jawa</t>
  </si>
  <si>
    <t xml:space="preserve">Ban Motor </t>
  </si>
  <si>
    <t>20.02.01.01.09.01</t>
  </si>
  <si>
    <t>Ban Motor</t>
  </si>
  <si>
    <t>Genteng Wuwung Galvalume</t>
  </si>
  <si>
    <t>Corsa</t>
  </si>
  <si>
    <t xml:space="preserve">     2.50-17 </t>
  </si>
  <si>
    <t>Stel</t>
  </si>
  <si>
    <t>20.02.01.01.09.02</t>
  </si>
  <si>
    <t>Genteng Kaca Beton</t>
  </si>
  <si>
    <t xml:space="preserve">     2.75-18</t>
  </si>
  <si>
    <t>Genteng Flat Pres Jawa</t>
  </si>
  <si>
    <t>20.02.01.01.10</t>
  </si>
  <si>
    <t>Ban Sepeda</t>
  </si>
  <si>
    <t>20.01.01.10.02.08</t>
  </si>
  <si>
    <t>Genteng Kaca</t>
  </si>
  <si>
    <t>20.02.01.02</t>
  </si>
  <si>
    <t>Suku Cadang Kendaraan Bermotor (Spare Part)</t>
  </si>
  <si>
    <t>20.01.01.11</t>
  </si>
  <si>
    <t>Plat</t>
  </si>
  <si>
    <t>20.01.01.11.01.F</t>
  </si>
  <si>
    <t>Plat Besi/Baja</t>
  </si>
  <si>
    <t xml:space="preserve"> 244 x 122, tebal 1,8 mm</t>
  </si>
  <si>
    <t>20.01.01.11.02.F</t>
  </si>
  <si>
    <t>Plat Strip</t>
  </si>
  <si>
    <t xml:space="preserve">  uk 3 x 40 mm</t>
  </si>
  <si>
    <t>20.01.01.11.03.F</t>
  </si>
  <si>
    <t xml:space="preserve"> uk 2 x 20 mm</t>
  </si>
  <si>
    <t>20.02.01.02.01</t>
  </si>
  <si>
    <t xml:space="preserve">Spare Part Daihatsu Delta </t>
  </si>
  <si>
    <t>20.01.01.11.04.F</t>
  </si>
  <si>
    <t xml:space="preserve">  uk. 4.5 tebal 3 mm</t>
  </si>
  <si>
    <t>20.01.01.11.05.F</t>
  </si>
  <si>
    <t xml:space="preserve">Plat Almunium </t>
  </si>
  <si>
    <t xml:space="preserve">   teb. 2 mm</t>
  </si>
  <si>
    <t>20.02.01.02.02</t>
  </si>
  <si>
    <t>Spare Part Isuzu Jcr</t>
  </si>
  <si>
    <t>20.01.01.11.06.F</t>
  </si>
  <si>
    <t>20.02.01.02.03</t>
  </si>
  <si>
    <t>Spare Part Toyota Dyna</t>
  </si>
  <si>
    <t>20.01.01.11.07.F</t>
  </si>
  <si>
    <t>20.02.01.02.04</t>
  </si>
  <si>
    <t>Spare Part Toyota Kijang</t>
  </si>
  <si>
    <t xml:space="preserve"> uk 2 x 30 mm</t>
  </si>
  <si>
    <t>20.01.01.11.08.F</t>
  </si>
  <si>
    <t xml:space="preserve">  uk 3 x 30 mm</t>
  </si>
  <si>
    <t>20.02.01.02.05</t>
  </si>
  <si>
    <t>Spare Part Dump Truk Mitsubishi PS120</t>
  </si>
  <si>
    <t>20.01.01.11.09</t>
  </si>
  <si>
    <t>Plat TDP Uk. 20 X 15 Cm</t>
  </si>
  <si>
    <t>20.02.01.02.06</t>
  </si>
  <si>
    <t>Spare Part Toyota Kijang Capsul 1800 cc</t>
  </si>
  <si>
    <t>20.01.01.11.10</t>
  </si>
  <si>
    <t>Plat Nomer Reklame</t>
  </si>
  <si>
    <t>Keping</t>
  </si>
  <si>
    <t>20.01.01.11.11</t>
  </si>
  <si>
    <t>Plat Nomor IMB</t>
  </si>
  <si>
    <t>20.02.01.02.07</t>
  </si>
  <si>
    <t>Spare Part Sedan</t>
  </si>
  <si>
    <t>Uk.20x15 Cm</t>
  </si>
  <si>
    <t>20.01.01.11.12</t>
  </si>
  <si>
    <t>Plat Uji Kir</t>
  </si>
  <si>
    <t>20.02.01.02.08</t>
  </si>
  <si>
    <t>Spare Part Station Wagon</t>
  </si>
  <si>
    <t>20.01.01.11.13</t>
  </si>
  <si>
    <t>Plat Nomor Registrasi Kapal</t>
  </si>
  <si>
    <t>20.02.01.02.09</t>
  </si>
  <si>
    <t>20.01.01.11.14</t>
  </si>
  <si>
    <t>Station Wagon 1000-2000 cc Premium</t>
  </si>
  <si>
    <t>4 ft X 8 ft</t>
  </si>
  <si>
    <t>20.01.01.11.15</t>
  </si>
  <si>
    <t>Plat Beton</t>
  </si>
  <si>
    <t>150 Cm X 50 Cm X 12 Cm K-350 (Tulangan Double)</t>
  </si>
  <si>
    <t>20.02.01.02.10</t>
  </si>
  <si>
    <t>Spare Part Station Premium</t>
  </si>
  <si>
    <t>20.01.01.11.16</t>
  </si>
  <si>
    <t>140 Cm X 50 Cm X 12 Cm K-350 (Tulangan Double)</t>
  </si>
  <si>
    <t>20.02.01.02.11</t>
  </si>
  <si>
    <t>Spare Part Station Solar</t>
  </si>
  <si>
    <t>20.01.01.11.17</t>
  </si>
  <si>
    <t>130 Cm X 50 Cm X 12 Cm K-350 (Tulangan Double)</t>
  </si>
  <si>
    <t>20.01.01.11.18</t>
  </si>
  <si>
    <t>120 Cm X 50 Cm X 12 Cm K-350 (Tulangan Double)</t>
  </si>
  <si>
    <t>20.02.01.02.12</t>
  </si>
  <si>
    <t>Jeep 2000 - 3000 cc Solar</t>
  </si>
  <si>
    <t>20.01.01.11.19</t>
  </si>
  <si>
    <t>100 Cm X 50 Cm X 12 Cm K-350 (Tulangan Double)</t>
  </si>
  <si>
    <t>20.02.01.02.13</t>
  </si>
  <si>
    <t>Seal Select Jeep 2000 - 3000 cc Solar</t>
  </si>
  <si>
    <t>20.01.01.11.20</t>
  </si>
  <si>
    <t>150 Cm X 50 Cm X 12 Cm K-350 (Tulangan Tunggal)</t>
  </si>
  <si>
    <t>20.02.01.02.14</t>
  </si>
  <si>
    <t>20.01.01.11.21</t>
  </si>
  <si>
    <t>Spare Part Isuzu Tld</t>
  </si>
  <si>
    <t>140 Cm X 50 Cm X 12 Cm K-350 (Tulangan Tunggal)</t>
  </si>
  <si>
    <t>20.01.01.11.22</t>
  </si>
  <si>
    <t>130 Cm X 50 Cm X 12 Cm K-350 (Tulangan Tunggal)</t>
  </si>
  <si>
    <t>20.02.01.02.15</t>
  </si>
  <si>
    <t>Spare Part Colt Diesel</t>
  </si>
  <si>
    <t>20.01.01.11.23</t>
  </si>
  <si>
    <t>120 Cm X 50 Cm X 12 Cm K-350 (Tulangan Tunggal)</t>
  </si>
  <si>
    <t>20.02.01.02.16</t>
  </si>
  <si>
    <t>Spare Part Colt L 300</t>
  </si>
  <si>
    <t>20.01.01.11.24</t>
  </si>
  <si>
    <t>100 Cm X 50 Cm X 12 Cm K-350 (Tulangan Tunggal)</t>
  </si>
  <si>
    <t>20.02.01.02.17</t>
  </si>
  <si>
    <t>Spare Part L 300</t>
  </si>
  <si>
    <t>20.01.01.12</t>
  </si>
  <si>
    <t>Profile Tank</t>
  </si>
  <si>
    <t>20.02.01.02.18</t>
  </si>
  <si>
    <t>Spare Part Truk TLD 5856</t>
  </si>
  <si>
    <t>20.01.01.13</t>
  </si>
  <si>
    <t>Asbes</t>
  </si>
  <si>
    <t>20.02.01.02.19</t>
  </si>
  <si>
    <t>Spare Part Truk FTR 33</t>
  </si>
  <si>
    <t>20.01.01.13.01</t>
  </si>
  <si>
    <t>Asbes Datar</t>
  </si>
  <si>
    <t>20.02.01.02.20</t>
  </si>
  <si>
    <t>Spare Part Truk JCR</t>
  </si>
  <si>
    <t>20.01.01.13.01.01.F</t>
  </si>
  <si>
    <t xml:space="preserve">Asbes Datar/Eternit </t>
  </si>
  <si>
    <t xml:space="preserve">     Uk.100 x 100 x 0.4 mm</t>
  </si>
  <si>
    <t>20.02.01.02.21</t>
  </si>
  <si>
    <t>Spare Part Truk NHR 55</t>
  </si>
  <si>
    <t>20.01.01.13.01.02.F</t>
  </si>
  <si>
    <t>Eternit</t>
  </si>
  <si>
    <t>20.01.01.13.02</t>
  </si>
  <si>
    <t>20.02.01.02.22</t>
  </si>
  <si>
    <t>Asbes Gelombang</t>
  </si>
  <si>
    <t>Spare Part Truk NKR 66/71</t>
  </si>
  <si>
    <t>20.01.01.13.02.01.F</t>
  </si>
  <si>
    <t xml:space="preserve">  Kecil, Uk. 150 x 105 x 0.4 cm </t>
  </si>
  <si>
    <t>20.02.01.02.23</t>
  </si>
  <si>
    <t xml:space="preserve">Spare Part Truk Dyna </t>
  </si>
  <si>
    <t>20.01.01.13.02.02.F</t>
  </si>
  <si>
    <t xml:space="preserve">  Kecil, Uk. 180 x 105 x 0.4 cm </t>
  </si>
  <si>
    <t>20.02.01.02.24</t>
  </si>
  <si>
    <t xml:space="preserve">Spare Part Truk Nissan </t>
  </si>
  <si>
    <t>20.01.01.13.02.03.F</t>
  </si>
  <si>
    <t xml:space="preserve">  Kecil, Uk. 210 x 105 x 0.4 cm</t>
  </si>
  <si>
    <t>20.01.01.13.02.04.F</t>
  </si>
  <si>
    <t xml:space="preserve">  Besar, Uk. 150 x 108 x 0.5 cm</t>
  </si>
  <si>
    <t>20.02.01.02.25</t>
  </si>
  <si>
    <t>Spare Part Mitsubishi</t>
  </si>
  <si>
    <t>20.01.01.13.02.05.F</t>
  </si>
  <si>
    <t xml:space="preserve">  Besar, Uk. 180 x 108 x 0.5 cm</t>
  </si>
  <si>
    <t>20.02.01.03</t>
  </si>
  <si>
    <t>Pelumas</t>
  </si>
  <si>
    <t>20.01.01.13.02.06.F</t>
  </si>
  <si>
    <t xml:space="preserve">  Besar, Uk.210 x 108 x 0.5 cm</t>
  </si>
  <si>
    <t>20.02.01.03.01.F</t>
  </si>
  <si>
    <t>Oli Pompa Air</t>
  </si>
  <si>
    <t>20.01.01.13.02.07</t>
  </si>
  <si>
    <t xml:space="preserve">Asbes Gelombang </t>
  </si>
  <si>
    <t>Besar, Uk. 200 X 110 X 0.5 Cm</t>
  </si>
  <si>
    <t>20.02.01.03.02</t>
  </si>
  <si>
    <t>Oli Mesin</t>
  </si>
  <si>
    <t>STP</t>
  </si>
  <si>
    <t>20.01.01.14</t>
  </si>
  <si>
    <t>Bahan Las</t>
  </si>
  <si>
    <t>20.02.01.03.03</t>
  </si>
  <si>
    <t>20.01.01.14.01.F</t>
  </si>
  <si>
    <t xml:space="preserve">Minyak Rem </t>
  </si>
  <si>
    <t>Electrode Las</t>
  </si>
  <si>
    <t>20.01.01.15</t>
  </si>
  <si>
    <t>Engsel</t>
  </si>
  <si>
    <t>20.02.01.03.04</t>
  </si>
  <si>
    <t>Oli Mesin Diesel</t>
  </si>
  <si>
    <t>20.01.01.15.01.F</t>
  </si>
  <si>
    <t>Engsel Pintu</t>
  </si>
  <si>
    <t>20.02.01.03.05</t>
  </si>
  <si>
    <t xml:space="preserve">Oli Transmissi </t>
  </si>
  <si>
    <t>20.01.01.15.02.F</t>
  </si>
  <si>
    <t>Engsel Jendela</t>
  </si>
  <si>
    <t>20.02.01.03.06</t>
  </si>
  <si>
    <t>Oli 4T</t>
  </si>
  <si>
    <t xml:space="preserve"> Roda 2</t>
  </si>
  <si>
    <t>20.01.01.15.03.F</t>
  </si>
  <si>
    <t>Engsel H</t>
  </si>
  <si>
    <t>20.02.01.03.07</t>
  </si>
  <si>
    <t>Oli SAE 40</t>
  </si>
  <si>
    <t>20.01.01.15.04</t>
  </si>
  <si>
    <t>Engsel Pintu Stainless</t>
  </si>
  <si>
    <t>20.02.01.03.08</t>
  </si>
  <si>
    <t>Oli SAE 10</t>
  </si>
  <si>
    <t>20.01.01.16</t>
  </si>
  <si>
    <t>Got Talang</t>
  </si>
  <si>
    <t>20.01.01.16.01.F</t>
  </si>
  <si>
    <t xml:space="preserve"> R.10 (segmen)</t>
  </si>
  <si>
    <t>20.02.01.03.09</t>
  </si>
  <si>
    <t>Olie Gear Box SAE 90</t>
  </si>
  <si>
    <t>20.01.01.16.02.F</t>
  </si>
  <si>
    <t xml:space="preserve"> R.15 (segmen)</t>
  </si>
  <si>
    <t>20.02.01.03.10</t>
  </si>
  <si>
    <t>Olie Super SAE 20 W 50</t>
  </si>
  <si>
    <t>20.01.01.16.03.F</t>
  </si>
  <si>
    <t xml:space="preserve">  R.25 (segmen)</t>
  </si>
  <si>
    <t>20.01.01.16.04.F</t>
  </si>
  <si>
    <t>20.02.01.03.11</t>
  </si>
  <si>
    <t xml:space="preserve">  R.10 (1/2 lingkaran)</t>
  </si>
  <si>
    <t>Oli Mesin Bensin</t>
  </si>
  <si>
    <t>20.01.01.16.05.F</t>
  </si>
  <si>
    <t>20.02.01.03.12</t>
  </si>
  <si>
    <t xml:space="preserve">  R.15 (1/2 lingkaran)</t>
  </si>
  <si>
    <t>Oil Compressor</t>
  </si>
  <si>
    <t>20.01.01.16.06.F</t>
  </si>
  <si>
    <t>20.02.01.03.13</t>
  </si>
  <si>
    <t xml:space="preserve">  R.25 (1/2 lingkaran)</t>
  </si>
  <si>
    <t>Grease</t>
  </si>
  <si>
    <t>20.01.01.17</t>
  </si>
  <si>
    <t>Grendel</t>
  </si>
  <si>
    <t>20.02.01.03.14</t>
  </si>
  <si>
    <t>Oli Hidrolik</t>
  </si>
  <si>
    <t>20.01.01.17.01.F</t>
  </si>
  <si>
    <t xml:space="preserve">     Biasa (Kecil)</t>
  </si>
  <si>
    <t>20.02.01.03.15</t>
  </si>
  <si>
    <t>Vet</t>
  </si>
  <si>
    <t>Total</t>
  </si>
  <si>
    <t>20.01.01.17.02.F</t>
  </si>
  <si>
    <t>20.02.01.03.16</t>
  </si>
  <si>
    <t>Oli Mesin (Bus)</t>
  </si>
  <si>
    <t>20.01.01.17.03.F</t>
  </si>
  <si>
    <t xml:space="preserve">    Panjang</t>
  </si>
  <si>
    <t>20.02.01.03.17</t>
  </si>
  <si>
    <t>Pelumas Minyak - WD</t>
  </si>
  <si>
    <t>20.01.01.17.04.F</t>
  </si>
  <si>
    <t xml:space="preserve">    Tanam</t>
  </si>
  <si>
    <t>20.02.01.03.18</t>
  </si>
  <si>
    <t>Coil Cleaner</t>
  </si>
  <si>
    <t>20.01.01.18</t>
  </si>
  <si>
    <t>Jendela</t>
  </si>
  <si>
    <t>20.02.01.03.19</t>
  </si>
  <si>
    <t>Draint Opener</t>
  </si>
  <si>
    <t>20.01.01.18.01.F</t>
  </si>
  <si>
    <t>Vertical Blind</t>
  </si>
  <si>
    <t>Bahan kayu, 40x50, tinggi 1,5</t>
  </si>
  <si>
    <t>20.02.01.03.20</t>
  </si>
  <si>
    <t>Electric Contact Cleaner</t>
  </si>
  <si>
    <t>Can</t>
  </si>
  <si>
    <t>20.01.01.18.02.F</t>
  </si>
  <si>
    <t>Krepyak Nako</t>
  </si>
  <si>
    <t>20.02.01.03.21</t>
  </si>
  <si>
    <t>Rust Penetrant</t>
  </si>
  <si>
    <t>20.01.01.18.03.F</t>
  </si>
  <si>
    <t>Espanyolet</t>
  </si>
  <si>
    <t>20.01.01.18.04.F</t>
  </si>
  <si>
    <t>Kaca Nako</t>
  </si>
  <si>
    <t>20.02.01.03.22</t>
  </si>
  <si>
    <t>Multy Floc</t>
  </si>
  <si>
    <t>20.01.01.18.05</t>
  </si>
  <si>
    <t>Verticalblind, Blackout</t>
  </si>
  <si>
    <t>20.02.01.03.23</t>
  </si>
  <si>
    <t>Olie Seal TC (NBR + Plat)</t>
  </si>
  <si>
    <t>20.01.01.18.06</t>
  </si>
  <si>
    <t>Roller Blind</t>
  </si>
  <si>
    <t>20.02.01.04</t>
  </si>
  <si>
    <t>Suku Cadang Kendaraan Bermotor Lainnya</t>
  </si>
  <si>
    <t>20.01.01.19</t>
  </si>
  <si>
    <t>Papan Semen</t>
  </si>
  <si>
    <t>20.02.01.04.01</t>
  </si>
  <si>
    <t xml:space="preserve">Balancing Station/Sedan/Jeep </t>
  </si>
  <si>
    <t>Roda</t>
  </si>
  <si>
    <t>20.01.01.19.01.F</t>
  </si>
  <si>
    <t xml:space="preserve">  1200x2400x35mm</t>
  </si>
  <si>
    <t>20.02.01.04.02</t>
  </si>
  <si>
    <t xml:space="preserve">Biaya Tune Up Mobil </t>
  </si>
  <si>
    <t>20.01.01.19.02.F</t>
  </si>
  <si>
    <t xml:space="preserve">  1200x2400x45mm</t>
  </si>
  <si>
    <t>20.02.01.04.03</t>
  </si>
  <si>
    <t>Fan Belt</t>
  </si>
  <si>
    <t>20.01.01.19.03</t>
  </si>
  <si>
    <t>Papan Semen Uk.240 X 120 X 9 Mm</t>
  </si>
  <si>
    <t>20.02.01.04.04</t>
  </si>
  <si>
    <t>Filter Air</t>
  </si>
  <si>
    <t>20.01.01.20</t>
  </si>
  <si>
    <t>20.02.01.04.05</t>
  </si>
  <si>
    <t>Filter Udara</t>
  </si>
  <si>
    <t>20.01.01.20.01.F</t>
  </si>
  <si>
    <t>Bambu Bongkotan</t>
  </si>
  <si>
    <t xml:space="preserve">  Dia. 10 - 12 Cm, P 3.00 mtr</t>
  </si>
  <si>
    <t>20.02.01.04.06</t>
  </si>
  <si>
    <t>Filter Oli</t>
  </si>
  <si>
    <t>20.01.01.20.02.F</t>
  </si>
  <si>
    <t>Bambu Ori</t>
  </si>
  <si>
    <t>20.02.01.04.07</t>
  </si>
  <si>
    <t>Rantai Gear</t>
  </si>
  <si>
    <t>20.01.01.20.03.F</t>
  </si>
  <si>
    <t>Gedeg Guling</t>
  </si>
  <si>
    <t xml:space="preserve"> 2 x 4 m</t>
  </si>
  <si>
    <t>20.02.01.04.08</t>
  </si>
  <si>
    <t>Selang Hidrolik/Pneumatik</t>
  </si>
  <si>
    <t>20.01.01.20.04</t>
  </si>
  <si>
    <t>Gedek Bambu</t>
  </si>
  <si>
    <t xml:space="preserve"> 4 x 2 m</t>
  </si>
  <si>
    <t>20.02.01.04.09</t>
  </si>
  <si>
    <t>O Ring Seal</t>
  </si>
  <si>
    <t>20.02.01.04.10</t>
  </si>
  <si>
    <t>Bearing</t>
  </si>
  <si>
    <t>20.01.01.21</t>
  </si>
  <si>
    <t>Keni</t>
  </si>
  <si>
    <t>20.01.01.21.01</t>
  </si>
  <si>
    <t>20.02.01.04.11</t>
  </si>
  <si>
    <t>Jaya</t>
  </si>
  <si>
    <t>Busi Pemanas</t>
  </si>
  <si>
    <t xml:space="preserve">  1/2 D</t>
  </si>
  <si>
    <t>20.01.01.21.02</t>
  </si>
  <si>
    <t>20.02.01.04.12</t>
  </si>
  <si>
    <t>Kaca Film</t>
  </si>
  <si>
    <t xml:space="preserve"> 60% CA</t>
  </si>
  <si>
    <t>20.02.01.04.13</t>
  </si>
  <si>
    <t xml:space="preserve">  3/4 D</t>
  </si>
  <si>
    <t>Kampas Rem</t>
  </si>
  <si>
    <t>20.01.01.21.03</t>
  </si>
  <si>
    <t>20.02.01.04.14</t>
  </si>
  <si>
    <t>Karet Lis Pintu, Cabin, Jendela Arm Roll,</t>
  </si>
  <si>
    <t xml:space="preserve">  1 1/2 D </t>
  </si>
  <si>
    <t xml:space="preserve"> 14 m3</t>
  </si>
  <si>
    <t>20.01.01.21.04</t>
  </si>
  <si>
    <t>20.02.01.04.15</t>
  </si>
  <si>
    <t>Karet Wiper</t>
  </si>
  <si>
    <t>20.01.01.21.05</t>
  </si>
  <si>
    <t>20.02.01.04.16</t>
  </si>
  <si>
    <t>4" PVC</t>
  </si>
  <si>
    <t>Stempet</t>
  </si>
  <si>
    <t>20.02.01.04.17</t>
  </si>
  <si>
    <t>20.01.01.21.06</t>
  </si>
  <si>
    <t>Filter Gas Dan Asap</t>
  </si>
  <si>
    <t>3" PVC</t>
  </si>
  <si>
    <t>20.01.01.21.07</t>
  </si>
  <si>
    <t>2" PVC</t>
  </si>
  <si>
    <t>20.02.02</t>
  </si>
  <si>
    <t>Suku Cadang Alat Besar</t>
  </si>
  <si>
    <t>20.01.01.22</t>
  </si>
  <si>
    <t>Keramik</t>
  </si>
  <si>
    <t>20.02.02.01</t>
  </si>
  <si>
    <t>Suku Cadang Alat Besar Darat</t>
  </si>
  <si>
    <t>20.01.01.22.01</t>
  </si>
  <si>
    <t>Keramik Lantai Putih</t>
  </si>
  <si>
    <t>20.02.02.01.01</t>
  </si>
  <si>
    <t>Suku Cadang Buldozer</t>
  </si>
  <si>
    <t>20.01.01.22.01.01.F</t>
  </si>
  <si>
    <t>Keramik Lantai putih</t>
  </si>
  <si>
    <t xml:space="preserve">  Uk. 30 x 30 Cm</t>
  </si>
  <si>
    <t>20.02.02.01.02</t>
  </si>
  <si>
    <t>Suku Cadang Excavator</t>
  </si>
  <si>
    <t>20.01.01.22.01.02.F</t>
  </si>
  <si>
    <t xml:space="preserve">    Uk. 40 x 40 Cm</t>
  </si>
  <si>
    <t>20.02.02.01.02.01</t>
  </si>
  <si>
    <t>Spare Part Main Pump Excavator PC200-7</t>
  </si>
  <si>
    <t>20.01.01.22.02</t>
  </si>
  <si>
    <t>Keramik Lantai Bermotif</t>
  </si>
  <si>
    <t>20.01.01.22.02.01.F</t>
  </si>
  <si>
    <t>Keramik (Dinding)</t>
  </si>
  <si>
    <t xml:space="preserve">  Uk. 20 x 25 Cm</t>
  </si>
  <si>
    <t>20.02.02.01.02.02</t>
  </si>
  <si>
    <t>20.01.01.22.02.02.F</t>
  </si>
  <si>
    <t>Spare Part Excavator 320 Y th 2004</t>
  </si>
  <si>
    <t xml:space="preserve">  Uk. 20x20 cm</t>
  </si>
  <si>
    <t>20.02.02.01.03</t>
  </si>
  <si>
    <t>Spare part Crane MHE Demag</t>
  </si>
  <si>
    <t>20.01.01.22.02.03.F</t>
  </si>
  <si>
    <t xml:space="preserve">  Uk. 20x60 cm</t>
  </si>
  <si>
    <t>20.02.02.01.04</t>
  </si>
  <si>
    <t>Gear Box Oxidation Dith</t>
  </si>
  <si>
    <t>20.01.01.22.02.04.F</t>
  </si>
  <si>
    <t xml:space="preserve">  Uk. 40x40 cm</t>
  </si>
  <si>
    <t>20.02.02.01.05</t>
  </si>
  <si>
    <t>Air Filter Buldozer</t>
  </si>
  <si>
    <t>20.01.01.22.02.05.F</t>
  </si>
  <si>
    <t>Keramik Lantai Granit Alam</t>
  </si>
  <si>
    <t xml:space="preserve">  Uk. 30x30 cm</t>
  </si>
  <si>
    <t>20.02.02.01.06</t>
  </si>
  <si>
    <t>Ball Bearing Buldozer</t>
  </si>
  <si>
    <t>20.01.01.22.02.06.F</t>
  </si>
  <si>
    <t>Keramik Lantai(porcelain)</t>
  </si>
  <si>
    <t xml:space="preserve">  Uk. 30x30</t>
  </si>
  <si>
    <t>20.02.02.01.07</t>
  </si>
  <si>
    <t>Bearing  Buldozer</t>
  </si>
  <si>
    <t>20.01.01.22.02.07.F</t>
  </si>
  <si>
    <t>Lantai Granit di Glasir</t>
  </si>
  <si>
    <t>20.02.02.01.08</t>
  </si>
  <si>
    <t xml:space="preserve">  Uk. 20x40 (60x60)</t>
  </si>
  <si>
    <t>Bold Buldozer</t>
  </si>
  <si>
    <t>20.01.01.22.02.08.F</t>
  </si>
  <si>
    <t>20.02.02.01.09</t>
  </si>
  <si>
    <t>Brake Buldozer</t>
  </si>
  <si>
    <t>Keramik (Plint)</t>
  </si>
  <si>
    <t xml:space="preserve">     Uk. 7,5 x 20 Cm </t>
  </si>
  <si>
    <t>20.02.02.01.10</t>
  </si>
  <si>
    <t>Breather Buldozer</t>
  </si>
  <si>
    <t>20.01.01.22.02.09.F</t>
  </si>
  <si>
    <t xml:space="preserve"> putih</t>
  </si>
  <si>
    <t>20.02.02.01.11</t>
  </si>
  <si>
    <t>Bushing Buldozer</t>
  </si>
  <si>
    <t>20.01.01.22.02.10.F</t>
  </si>
  <si>
    <t>Gymfloor</t>
  </si>
  <si>
    <t xml:space="preserve"> 1,8 mm x 2m</t>
  </si>
  <si>
    <t>20.02.02.01.12</t>
  </si>
  <si>
    <t>Cable Buldozer</t>
  </si>
  <si>
    <t>20.01.01.22.02.11</t>
  </si>
  <si>
    <t>Granit Ukuran 40x40</t>
  </si>
  <si>
    <t>20.02.02.01.13</t>
  </si>
  <si>
    <t>Cap Buldozer</t>
  </si>
  <si>
    <t>20.01.01.22.02.12</t>
  </si>
  <si>
    <t xml:space="preserve">Keramik Lantai Bermotif Uk. 40x40 Cm </t>
  </si>
  <si>
    <t>Rustic (unpolished)</t>
  </si>
  <si>
    <t>20.02.02.01.14</t>
  </si>
  <si>
    <t>Carrier Roller Buldozer</t>
  </si>
  <si>
    <t>20.01.01.23</t>
  </si>
  <si>
    <t>Kertas Gosok</t>
  </si>
  <si>
    <t>20.02.02.01.15</t>
  </si>
  <si>
    <t>Clamp Buldozer</t>
  </si>
  <si>
    <t>20.01.01.23.01.F</t>
  </si>
  <si>
    <t>20.02.02.01.16</t>
  </si>
  <si>
    <t xml:space="preserve">  Halus</t>
  </si>
  <si>
    <t>Corrosion Resistor Buldozer</t>
  </si>
  <si>
    <t>20.01.01.23.02.F</t>
  </si>
  <si>
    <t>20.02.02.01.17</t>
  </si>
  <si>
    <t>Coupling Buldozer</t>
  </si>
  <si>
    <t xml:space="preserve">  Kasar</t>
  </si>
  <si>
    <t>20.02.02.01.18</t>
  </si>
  <si>
    <t>20.01.01.24</t>
  </si>
  <si>
    <t>Cushion Buldozer</t>
  </si>
  <si>
    <t>Kran Air</t>
  </si>
  <si>
    <t>20.01.01.24.01</t>
  </si>
  <si>
    <t>20.02.02.01.19</t>
  </si>
  <si>
    <t>Kran Air Y</t>
  </si>
  <si>
    <t>Disc Buldozer</t>
  </si>
  <si>
    <t>20.01.01.24.01.01.F</t>
  </si>
  <si>
    <t>20.02.02.01.20</t>
  </si>
  <si>
    <t>Element Assy Buldozer</t>
  </si>
  <si>
    <t xml:space="preserve">  Dia. 3/4</t>
  </si>
  <si>
    <t>20.02.02.01.21</t>
  </si>
  <si>
    <t>20.01.01.24.02</t>
  </si>
  <si>
    <t>Filter Buldozer</t>
  </si>
  <si>
    <t>Kran Air AW</t>
  </si>
  <si>
    <t>20.01.01.24.03</t>
  </si>
  <si>
    <t>20.02.02.01.22</t>
  </si>
  <si>
    <t>Kran Air Pipa</t>
  </si>
  <si>
    <t>Fitting Buldozer</t>
  </si>
  <si>
    <t>20.01.01.24.04</t>
  </si>
  <si>
    <t>20.02.02.01.23</t>
  </si>
  <si>
    <t xml:space="preserve">Kran Air A </t>
  </si>
  <si>
    <t>Float Seal Assy Buldozer</t>
  </si>
  <si>
    <t>20.01.01.24.05</t>
  </si>
  <si>
    <t>Kran Air V</t>
  </si>
  <si>
    <t>20.02.02.01.24</t>
  </si>
  <si>
    <t>Fuel Filter Buldozer</t>
  </si>
  <si>
    <t>20.01.01.24.06</t>
  </si>
  <si>
    <t>Kran Air S</t>
  </si>
  <si>
    <t>20.02.02.01.25</t>
  </si>
  <si>
    <t>Gasket Buldozer</t>
  </si>
  <si>
    <t>20.01.01.24.06.01.F</t>
  </si>
  <si>
    <t xml:space="preserve">  Dia. 1/2</t>
  </si>
  <si>
    <t>20.02.02.01.26</t>
  </si>
  <si>
    <t>Gear Buldozer</t>
  </si>
  <si>
    <t>20.01.01.24.07</t>
  </si>
  <si>
    <t>Kran Air Lainnya</t>
  </si>
  <si>
    <t>20.02.02.01.27</t>
  </si>
  <si>
    <t>Glass Buldozer</t>
  </si>
  <si>
    <t>20.01.01.24.07.01</t>
  </si>
  <si>
    <t>Kran Wastafel Angsa</t>
  </si>
  <si>
    <t>20.02.02.01.28</t>
  </si>
  <si>
    <t>Horn Buldozer</t>
  </si>
  <si>
    <t>20.01.01.24.07.02</t>
  </si>
  <si>
    <t>Kran Shower (shower Valve) V 10 C</t>
  </si>
  <si>
    <t>20.02.02.01.29</t>
  </si>
  <si>
    <t>Hose Buldozer</t>
  </si>
  <si>
    <t>20.02.02.01.30</t>
  </si>
  <si>
    <t>20.01.01.24.07.03</t>
  </si>
  <si>
    <t>Hydraulic Filter Buldozer</t>
  </si>
  <si>
    <t>Kran Urinoir</t>
  </si>
  <si>
    <t>20.02.02.01.31</t>
  </si>
  <si>
    <t>Idler Assy Buldozer</t>
  </si>
  <si>
    <t>20.01.01.24.07.04</t>
  </si>
  <si>
    <t>Shower</t>
  </si>
  <si>
    <t>20.02.02.01.32</t>
  </si>
  <si>
    <t>Insert Buldozer</t>
  </si>
  <si>
    <t>20.01.01.24.07.05</t>
  </si>
  <si>
    <t>Stop Kran</t>
  </si>
  <si>
    <t>20.02.02.01.33</t>
  </si>
  <si>
    <t>Kit Buldozer</t>
  </si>
  <si>
    <t>20.01.01.25</t>
  </si>
  <si>
    <t>Kunci</t>
  </si>
  <si>
    <t>20.02.02.01.34</t>
  </si>
  <si>
    <t>Lamp Buldozer</t>
  </si>
  <si>
    <t>20.01.01.25.01.F</t>
  </si>
  <si>
    <t>Kunci Tanam</t>
  </si>
  <si>
    <t>20.02.02.01.35</t>
  </si>
  <si>
    <t>Lock Buldozer</t>
  </si>
  <si>
    <t>20.02.02.01.36</t>
  </si>
  <si>
    <t>Metal Assy Buldozer</t>
  </si>
  <si>
    <t>20.01.01.25.02.F</t>
  </si>
  <si>
    <t xml:space="preserve"> Besar (Kuningan)</t>
  </si>
  <si>
    <t>20.02.02.01.37</t>
  </si>
  <si>
    <t>Needle Bearing Buldozer</t>
  </si>
  <si>
    <t>20.01.01.25.03</t>
  </si>
  <si>
    <t>Kunci Selot</t>
  </si>
  <si>
    <t>solid</t>
  </si>
  <si>
    <t>20.02.02.01.38</t>
  </si>
  <si>
    <t>Nozzle Buldozer</t>
  </si>
  <si>
    <t>20.01.01.25.04</t>
  </si>
  <si>
    <t>Kunci Gembok</t>
  </si>
  <si>
    <t xml:space="preserve">     140-60 mm</t>
  </si>
  <si>
    <t>20.02.02.01.39</t>
  </si>
  <si>
    <t>Nut Buldozer</t>
  </si>
  <si>
    <t>20.01.01.25.05</t>
  </si>
  <si>
    <t>Kunci L</t>
  </si>
  <si>
    <t>20.01.01.26</t>
  </si>
  <si>
    <t xml:space="preserve">Mata Bor </t>
  </si>
  <si>
    <t>20.02.02.01.40</t>
  </si>
  <si>
    <t>Oil Filter Buldozer</t>
  </si>
  <si>
    <t>20.01.01.26.01</t>
  </si>
  <si>
    <t>Mata Bor Besi</t>
  </si>
  <si>
    <t>20.02.02.01.41</t>
  </si>
  <si>
    <t>Oil Seal Buldozer</t>
  </si>
  <si>
    <t>20.01.01.26.01.01</t>
  </si>
  <si>
    <t>Nachi</t>
  </si>
  <si>
    <t xml:space="preserve">  12 mm</t>
  </si>
  <si>
    <t>20.02.02.01.42</t>
  </si>
  <si>
    <t>O-Ring Buldozer</t>
  </si>
  <si>
    <t>20.01.01.26.02</t>
  </si>
  <si>
    <t xml:space="preserve">Mata Bor Beton </t>
  </si>
  <si>
    <t>20.02.02.01.43</t>
  </si>
  <si>
    <t>Packing Buldozer</t>
  </si>
  <si>
    <t>20.01.01.26.02.01</t>
  </si>
  <si>
    <t>Irwin</t>
  </si>
  <si>
    <t xml:space="preserve"> 8 mm </t>
  </si>
  <si>
    <t>20.02.02.01.44</t>
  </si>
  <si>
    <t>Pin Buldozer</t>
  </si>
  <si>
    <t>20.01.01.26.02.02</t>
  </si>
  <si>
    <t>20.02.02.01.45</t>
  </si>
  <si>
    <t>Piston Buldozer</t>
  </si>
  <si>
    <t xml:space="preserve"> 10 mm </t>
  </si>
  <si>
    <t>20.01.01.26.02.03</t>
  </si>
  <si>
    <t>20.02.02.01.46</t>
  </si>
  <si>
    <t>Plate Buldozer</t>
  </si>
  <si>
    <t xml:space="preserve"> 12 mm </t>
  </si>
  <si>
    <t>20.01.01.26.02.04</t>
  </si>
  <si>
    <t>Mata Bor Ukuran 10</t>
  </si>
  <si>
    <t>NACHI</t>
  </si>
  <si>
    <t>20.02.02.01.47</t>
  </si>
  <si>
    <t>Plug Buldozer</t>
  </si>
  <si>
    <t>20.01.01.26.02.05</t>
  </si>
  <si>
    <t>Mata Bor Ukuran 6</t>
  </si>
  <si>
    <t>20.02.02.01.48</t>
  </si>
  <si>
    <t>Pump Assy Buldozer</t>
  </si>
  <si>
    <t>20.01.01.26.02.06</t>
  </si>
  <si>
    <t>Mata Bor Beton 6 Mm</t>
  </si>
  <si>
    <t>20.02.02.01.49</t>
  </si>
  <si>
    <t>Recoil Spring Buldozer</t>
  </si>
  <si>
    <t>20.01.01.26.02.27</t>
  </si>
  <si>
    <t>Mata Bor Beton</t>
  </si>
  <si>
    <t>20.02.02.01.50</t>
  </si>
  <si>
    <t>Ring Buldozer</t>
  </si>
  <si>
    <t>20.01.01.27</t>
  </si>
  <si>
    <t>20.02.02.01.51</t>
  </si>
  <si>
    <t>Mur Baut</t>
  </si>
  <si>
    <t>Roller Bearing Buldozer</t>
  </si>
  <si>
    <t>20.01.01.27.01.F</t>
  </si>
  <si>
    <t xml:space="preserve">Mur Baut </t>
  </si>
  <si>
    <t>20.02.02.01.52</t>
  </si>
  <si>
    <t>Sash Buldozer</t>
  </si>
  <si>
    <t>20.01.01.27.02.F</t>
  </si>
  <si>
    <t xml:space="preserve"> Dynabolt</t>
  </si>
  <si>
    <t>20.02.02.01.53</t>
  </si>
  <si>
    <t>Seal Buldozer</t>
  </si>
  <si>
    <t>20.01.01.27.03.F</t>
  </si>
  <si>
    <t>Mur Baut dan Ring</t>
  </si>
  <si>
    <t xml:space="preserve"> M8</t>
  </si>
  <si>
    <t>20.02.02.01.54</t>
  </si>
  <si>
    <t>Shaft Buldozer</t>
  </si>
  <si>
    <t>20.01.01.27.04.F</t>
  </si>
  <si>
    <t xml:space="preserve"> M6</t>
  </si>
  <si>
    <t>20.02.02.01.55</t>
  </si>
  <si>
    <t>Shim Buldozer</t>
  </si>
  <si>
    <t>20.01.01.27.05.F</t>
  </si>
  <si>
    <t xml:space="preserve">Baut </t>
  </si>
  <si>
    <t xml:space="preserve"> Dia.12 mm + Ring</t>
  </si>
  <si>
    <t>20.01.01.27.06</t>
  </si>
  <si>
    <t>Baut M20-60mm, Ht 8,8 Galvanis</t>
  </si>
  <si>
    <t>20.02.02.01.56</t>
  </si>
  <si>
    <t>Solenoid Buldozer</t>
  </si>
  <si>
    <t>20.01.01.27.07</t>
  </si>
  <si>
    <t>Spring Washer</t>
  </si>
  <si>
    <t>20.02.02.01.57</t>
  </si>
  <si>
    <t>Spacer Buldozer</t>
  </si>
  <si>
    <t>20.01.01.27.08</t>
  </si>
  <si>
    <t>Baut Drilling 5-7cm Uk.5-7cm</t>
  </si>
  <si>
    <t>20.02.02.01.58</t>
  </si>
  <si>
    <t>Spider Assy Buldozer</t>
  </si>
  <si>
    <t>20.01.01.27.09</t>
  </si>
  <si>
    <t>Mur M20</t>
  </si>
  <si>
    <t>Ht 8.8 Galvanis</t>
  </si>
  <si>
    <t>20.02.02.01.59</t>
  </si>
  <si>
    <t>20.01.01.27.10</t>
  </si>
  <si>
    <t>Spring Buldozer</t>
  </si>
  <si>
    <t>Dinabol</t>
  </si>
  <si>
    <t>Mur &amp; baut guardrail</t>
  </si>
  <si>
    <t>20.02.02.01.60</t>
  </si>
  <si>
    <t>Switch Buldozer</t>
  </si>
  <si>
    <t xml:space="preserve"> 5/8 x 1¼ (splice bolts)</t>
  </si>
  <si>
    <t>Mur &amp; baut guardrail Hexagon</t>
  </si>
  <si>
    <t xml:space="preserve"> 5/8 x 1½</t>
  </si>
  <si>
    <t>20.02.02.01.61</t>
  </si>
  <si>
    <t>Thermostat Buldozer</t>
  </si>
  <si>
    <t>20.01.01.28</t>
  </si>
  <si>
    <t>Paku</t>
  </si>
  <si>
    <t>20.02.02.01.62</t>
  </si>
  <si>
    <t>Thrust Washer Buldozer</t>
  </si>
  <si>
    <t>20.02.02.01.63</t>
  </si>
  <si>
    <t>20.01.01.28.01</t>
  </si>
  <si>
    <t>Transformation Filter buldozer</t>
  </si>
  <si>
    <t xml:space="preserve">Paku Asbes </t>
  </si>
  <si>
    <t>20.01.01.28.01.01.F</t>
  </si>
  <si>
    <t>Paku Asbes Sekrup</t>
  </si>
  <si>
    <t>20.02.02.01.64</t>
  </si>
  <si>
    <t xml:space="preserve">  4 inchi</t>
  </si>
  <si>
    <t>Turbocharger Buldozer</t>
  </si>
  <si>
    <t>20.01.01.28.01.02</t>
  </si>
  <si>
    <t>Paku Asbes Gelombang Kecil</t>
  </si>
  <si>
    <t>20.02.02.01.65</t>
  </si>
  <si>
    <t>Valve Buldozer</t>
  </si>
  <si>
    <t>20.02.02.01.66</t>
  </si>
  <si>
    <t>20.01.01.28.02</t>
  </si>
  <si>
    <t>V-Belt Buldozer</t>
  </si>
  <si>
    <t>Paku Sekrup Min</t>
  </si>
  <si>
    <t>20.02.02.01.67</t>
  </si>
  <si>
    <t>Suku Cadang Buldozer Lainnya</t>
  </si>
  <si>
    <t>20.01.01.28.03</t>
  </si>
  <si>
    <t>Paku Sekrup Plus</t>
  </si>
  <si>
    <t>20.02.02.01.68</t>
  </si>
  <si>
    <t>Suku Cadang Excavator Lainnya</t>
  </si>
  <si>
    <t>20.01.01.28.03.01</t>
  </si>
  <si>
    <t>Sekrup</t>
  </si>
  <si>
    <t>20.02.02.01.69</t>
  </si>
  <si>
    <t>Spare Part Mercy</t>
  </si>
  <si>
    <t>20.02.02.01.70</t>
  </si>
  <si>
    <t>Spare Part Non Catterpillar</t>
  </si>
  <si>
    <t>20.01.01.28.04</t>
  </si>
  <si>
    <t>Paku Lainnya</t>
  </si>
  <si>
    <t>20.02.02.01.71</t>
  </si>
  <si>
    <t>Spare Part CKA</t>
  </si>
  <si>
    <t>20.01.01.28.04.01.F</t>
  </si>
  <si>
    <t>20.02.02.02</t>
  </si>
  <si>
    <t>Paku Klem</t>
  </si>
  <si>
    <t>Suku Cadang Alat Besar Lainnya</t>
  </si>
  <si>
    <t xml:space="preserve">  (No 4) / Beton</t>
  </si>
  <si>
    <t>20.01.01.28.04.02.F</t>
  </si>
  <si>
    <t>Paku Reng</t>
  </si>
  <si>
    <t>20.02.02.02.01</t>
  </si>
  <si>
    <t>Pegas Pintu Lantai Lift</t>
  </si>
  <si>
    <t>LineS</t>
  </si>
  <si>
    <t>20.01.01.28.04.03.F</t>
  </si>
  <si>
    <t>Paku Triplek/Eternit</t>
  </si>
  <si>
    <t>20.02.02.02.02</t>
  </si>
  <si>
    <t>Pegas Pintu Sangkar Lift</t>
  </si>
  <si>
    <t>20.01.01.28.04.04.F</t>
  </si>
  <si>
    <t>Paku Usuk</t>
  </si>
  <si>
    <t>20.02.02.02.03</t>
  </si>
  <si>
    <t>Push Button</t>
  </si>
  <si>
    <t>20.01.01.28.04.05.F</t>
  </si>
  <si>
    <t>Paku Biasa</t>
  </si>
  <si>
    <t xml:space="preserve">  2 - 5 inchi</t>
  </si>
  <si>
    <t>20.02.02.02.04</t>
  </si>
  <si>
    <t>Push Button Open Door</t>
  </si>
  <si>
    <t>20.01.01.28.04.06.F</t>
  </si>
  <si>
    <t xml:space="preserve"> 1/2 – 1 inchi</t>
  </si>
  <si>
    <t>20.02.02.02.05</t>
  </si>
  <si>
    <t>Push Button Close Door</t>
  </si>
  <si>
    <t>20.01.01.28.04.07.F</t>
  </si>
  <si>
    <t>Paku Seng Payung</t>
  </si>
  <si>
    <t>20.02.02.02.06</t>
  </si>
  <si>
    <t>Push Button Up</t>
  </si>
  <si>
    <t>20.01.01.28.04.08.F</t>
  </si>
  <si>
    <t>Paku Mata Sapi</t>
  </si>
  <si>
    <t>20.02.02.02.07</t>
  </si>
  <si>
    <t>Push Button Down</t>
  </si>
  <si>
    <t>20.01.01.28.04.09.F</t>
  </si>
  <si>
    <t>Paku Jalan Bulat / Paku Marka</t>
  </si>
  <si>
    <t xml:space="preserve"> dia. Luar 100 mm,dia. Cembungan 60 mm,tebal 19 mm</t>
  </si>
  <si>
    <t>20.02.02.02.08</t>
  </si>
  <si>
    <t>20.01.01.28.04.10.F</t>
  </si>
  <si>
    <t>KONE</t>
  </si>
  <si>
    <t>Paku Jalan Solar</t>
  </si>
  <si>
    <t xml:space="preserve"> (Solar Road Stud) dengan LED Light dengan Capasitor</t>
  </si>
  <si>
    <t>20.02.02.02.09</t>
  </si>
  <si>
    <t>20.01.01.29</t>
  </si>
  <si>
    <t>Paving Block</t>
  </si>
  <si>
    <t>20.02.02.02.10</t>
  </si>
  <si>
    <t>BUTTON KDS STD,SQU SURF RE SBS DOB</t>
  </si>
  <si>
    <t>20.01.01.29.01.F</t>
  </si>
  <si>
    <t xml:space="preserve">Kanstin BDCM </t>
  </si>
  <si>
    <t xml:space="preserve"> 21.5 cm</t>
  </si>
  <si>
    <t>20.02.02.02.11</t>
  </si>
  <si>
    <t>BUTTON KDS STD,SQU SURF RE SBS UP</t>
  </si>
  <si>
    <t>Stopper/Uskup</t>
  </si>
  <si>
    <t xml:space="preserve">  Tb 6 cm abu-abu</t>
  </si>
  <si>
    <t>20.02.02.02.12</t>
  </si>
  <si>
    <t>BUTTON KDS STD,SQU SURF RE SBS DOWN</t>
  </si>
  <si>
    <t xml:space="preserve">  Tb 8 cm abu-abu</t>
  </si>
  <si>
    <t>20.02.02.02.13</t>
  </si>
  <si>
    <t>Tutup Bearing Crane</t>
  </si>
  <si>
    <t xml:space="preserve">  Tb 6 cm warna</t>
  </si>
  <si>
    <t>20.02.02.02.14</t>
  </si>
  <si>
    <t>Optional Part For Reciprocating Saw</t>
  </si>
  <si>
    <t xml:space="preserve">  Tb 8cm warna</t>
  </si>
  <si>
    <t>20.02.02.02.15</t>
  </si>
  <si>
    <t>Curbing Beton Type B</t>
  </si>
  <si>
    <t>Friction Whell,D75</t>
  </si>
  <si>
    <t xml:space="preserve">  panjang 50 cm</t>
  </si>
  <si>
    <t>Curbing Beton Type A</t>
  </si>
  <si>
    <t>20.02.02.02.16</t>
  </si>
  <si>
    <t>Curtain Of Light</t>
  </si>
  <si>
    <t xml:space="preserve"> panjang 60 cm</t>
  </si>
  <si>
    <t>2D 18-35VDC IR 35 Beam</t>
  </si>
  <si>
    <t>Paving Stone Merah Persegi Panjang</t>
  </si>
  <si>
    <t xml:space="preserve">   Tebal 6 cm</t>
  </si>
  <si>
    <t>20.02.03</t>
  </si>
  <si>
    <t>Suku Cadang Alat Studio dan Komunikasi</t>
  </si>
  <si>
    <t>20.02.03.01</t>
  </si>
  <si>
    <t xml:space="preserve"> Tebal 8 cm</t>
  </si>
  <si>
    <t>Suku Cadang Alat Komunikasi</t>
  </si>
  <si>
    <t>Paving Stone Abu-abu Persegi Panjang</t>
  </si>
  <si>
    <t>20.02.03.01.01</t>
  </si>
  <si>
    <t>Connector</t>
  </si>
  <si>
    <t>20.02.03.01.02</t>
  </si>
  <si>
    <t>Kabel Dropware</t>
  </si>
  <si>
    <t xml:space="preserve"> 2 x 1, 500 m</t>
  </si>
  <si>
    <t>Grass Block</t>
  </si>
  <si>
    <t xml:space="preserve">  54cmx36cmx10cm</t>
  </si>
  <si>
    <t>20.02.03.02</t>
  </si>
  <si>
    <t>HT Battery</t>
  </si>
  <si>
    <t>Kanstin Trap</t>
  </si>
  <si>
    <t xml:space="preserve">   uk. 15.25.40 (me)</t>
  </si>
  <si>
    <t>20.02.03.02.01</t>
  </si>
  <si>
    <t xml:space="preserve">HT Battery </t>
  </si>
  <si>
    <t xml:space="preserve"> 7,2 Volt - 1400 Mah </t>
  </si>
  <si>
    <t>Tegel Trotoar</t>
  </si>
  <si>
    <t>20.02.03.02.02</t>
  </si>
  <si>
    <t>Baterai HT</t>
  </si>
  <si>
    <t xml:space="preserve"> 30x30</t>
  </si>
  <si>
    <t>Motorola</t>
  </si>
  <si>
    <t>Lithium</t>
  </si>
  <si>
    <t>20.01.01.29.15</t>
  </si>
  <si>
    <t>Kanstin 9.20.40 Uk.9x20x40cm</t>
  </si>
  <si>
    <t>20.02.03.02.03</t>
  </si>
  <si>
    <t>Baterai HT Charge</t>
  </si>
  <si>
    <t>20.01.01.29.16</t>
  </si>
  <si>
    <t>Paving Tb. 8cm</t>
  </si>
  <si>
    <t>20.02.03.03</t>
  </si>
  <si>
    <t>Suku Cadang Alat Studio dan Komunikasi Lainnya</t>
  </si>
  <si>
    <t>20.01.01.29.17</t>
  </si>
  <si>
    <t>Paving Tebal 8 Cm</t>
  </si>
  <si>
    <t>20.02.03.03.01</t>
  </si>
  <si>
    <t>Mobile Rig</t>
  </si>
  <si>
    <t>20.01.01.30</t>
  </si>
  <si>
    <t xml:space="preserve">Wastafel </t>
  </si>
  <si>
    <t>20.01.01.30.01.F</t>
  </si>
  <si>
    <t>20.02.04</t>
  </si>
  <si>
    <t>Suku Cadang Alat Bantu</t>
  </si>
  <si>
    <t>20.02.04.01</t>
  </si>
  <si>
    <t>20.01.01.31</t>
  </si>
  <si>
    <t>Suku Cadang Genset</t>
  </si>
  <si>
    <t xml:space="preserve">Kuas </t>
  </si>
  <si>
    <t>20.01.01.31.01.F</t>
  </si>
  <si>
    <t>20.02.04.01.01</t>
  </si>
  <si>
    <t>Kuas</t>
  </si>
  <si>
    <t>Filter Solar</t>
  </si>
  <si>
    <t>CH 11011/CH 11012/CH 10931/CH 10930/sejenisnya</t>
  </si>
  <si>
    <t>20.01.01.31.02</t>
  </si>
  <si>
    <t>20.02.04.01.02</t>
  </si>
  <si>
    <t>Racor 1000 F-H</t>
  </si>
  <si>
    <t>20.01.01.31.03</t>
  </si>
  <si>
    <t>Don Wori</t>
  </si>
  <si>
    <t>20.02.04.01.03</t>
  </si>
  <si>
    <t xml:space="preserve"> 2 inchi</t>
  </si>
  <si>
    <t>FF202/sejenisnya</t>
  </si>
  <si>
    <t>20.01.01.31.04</t>
  </si>
  <si>
    <t>Kuas Roll</t>
  </si>
  <si>
    <t>20.02.04.01.04</t>
  </si>
  <si>
    <t>Filter Solar Hydrant</t>
  </si>
  <si>
    <t>20.01.01.31.05</t>
  </si>
  <si>
    <t>1 Inchi</t>
  </si>
  <si>
    <t>20.02.04.01.05</t>
  </si>
  <si>
    <t>CH1 11010/CH 10929/sejenisnya</t>
  </si>
  <si>
    <t>20.01.01.32</t>
  </si>
  <si>
    <t>Septic tank Asbes</t>
  </si>
  <si>
    <t>20.02.04.01.06</t>
  </si>
  <si>
    <t>LF 670/LF 3325/sejenisnya</t>
  </si>
  <si>
    <t>20.01.01.33</t>
  </si>
  <si>
    <t>20.01.01.33.01.F</t>
  </si>
  <si>
    <t>Selang Spiral</t>
  </si>
  <si>
    <t xml:space="preserve">  2 inchi</t>
  </si>
  <si>
    <t>20.02.04.01.07</t>
  </si>
  <si>
    <t>Filter Oli Bypass</t>
  </si>
  <si>
    <t>LF 777/sejenisnya</t>
  </si>
  <si>
    <t>20.01.01.33.02</t>
  </si>
  <si>
    <t>Selang Terpal Plastik</t>
  </si>
  <si>
    <t>rolset 9 '</t>
  </si>
  <si>
    <t>20.02.04.01.08</t>
  </si>
  <si>
    <t>Filter Oli Hydrant</t>
  </si>
  <si>
    <t>20.01.01.33.03</t>
  </si>
  <si>
    <t>Selang Plastik Lemas Dia. 2 ()</t>
  </si>
  <si>
    <t>20.01.01.33.04</t>
  </si>
  <si>
    <t>20.02.04.01.09</t>
  </si>
  <si>
    <t>Air Radiator</t>
  </si>
  <si>
    <t>Dia 2</t>
  </si>
  <si>
    <t>20.01.01.33.05</t>
  </si>
  <si>
    <t>Selang Distribusi Tubin</t>
  </si>
  <si>
    <t>20.02.04.01.10</t>
  </si>
  <si>
    <t>Filter Udara Hydrant</t>
  </si>
  <si>
    <t>20.01.01.33.06</t>
  </si>
  <si>
    <t>Selang Plastik Lapis Benang</t>
  </si>
  <si>
    <t>20.02.04.01.11</t>
  </si>
  <si>
    <t>Inhibitor</t>
  </si>
  <si>
    <t>1.5"</t>
  </si>
  <si>
    <t>5 Galon</t>
  </si>
  <si>
    <t>20.01.01.33.07</t>
  </si>
  <si>
    <t>20.02.04.01.12</t>
  </si>
  <si>
    <t>Fleet Guard/sejenisnya</t>
  </si>
  <si>
    <t>20.01.01.34</t>
  </si>
  <si>
    <t>Triplek</t>
  </si>
  <si>
    <t>20.02.04.02</t>
  </si>
  <si>
    <t>Suku Cadang Pompa</t>
  </si>
  <si>
    <t>20.01.01.34.01.F</t>
  </si>
  <si>
    <t xml:space="preserve">   Uk.110 x 210 x 4 mm</t>
  </si>
  <si>
    <t>20.02.04.02.01</t>
  </si>
  <si>
    <t>20.01.01.34.02.F</t>
  </si>
  <si>
    <t>20.02.04.02.03</t>
  </si>
  <si>
    <t>Plywood</t>
  </si>
  <si>
    <t>Fan</t>
  </si>
  <si>
    <t xml:space="preserve">   Uk .122x 244 x 9 mm</t>
  </si>
  <si>
    <t>20.02.04.02.03.01</t>
  </si>
  <si>
    <t>20.01.01.34.03.F</t>
  </si>
  <si>
    <t>Fan Belt Booster Fan</t>
  </si>
  <si>
    <t>Teakwood</t>
  </si>
  <si>
    <t xml:space="preserve">  Uk. 122 x 244 x 4 mm</t>
  </si>
  <si>
    <t>20.02.04.02.04</t>
  </si>
  <si>
    <t xml:space="preserve">Filter Driyer </t>
  </si>
  <si>
    <t>20.01.01.34.04</t>
  </si>
  <si>
    <t>Uk. 122 X 244 X 12 Mm</t>
  </si>
  <si>
    <t>20.01.01.35</t>
  </si>
  <si>
    <t>Kawat</t>
  </si>
  <si>
    <t>20.02.04.02.05</t>
  </si>
  <si>
    <t>Kompresor AC</t>
  </si>
  <si>
    <t>20.01.01.35.01</t>
  </si>
  <si>
    <t>20.02.04.02.05.01</t>
  </si>
  <si>
    <t>Kawat Beton</t>
  </si>
  <si>
    <t>6 PK</t>
  </si>
  <si>
    <t>20.01.01.35.01.01.F</t>
  </si>
  <si>
    <t>20.02.04.02.05.02</t>
  </si>
  <si>
    <t>Kompresor Pengisian Breathing Apparatus</t>
  </si>
  <si>
    <t>20.02.04.02.06</t>
  </si>
  <si>
    <t>Kontaktor</t>
  </si>
  <si>
    <t>20.01.01.35.01.02.F</t>
  </si>
  <si>
    <t>Kawat Bendrat</t>
  </si>
  <si>
    <t>20.02.04.02.06.01.F</t>
  </si>
  <si>
    <t>20.01.01.35.02</t>
  </si>
  <si>
    <t>Kawat Lainnya</t>
  </si>
  <si>
    <t>20.02.04.02.06.02</t>
  </si>
  <si>
    <t xml:space="preserve">  LC 1 D25</t>
  </si>
  <si>
    <t>20.01.01.35.02.01.F</t>
  </si>
  <si>
    <t>Kawat Ikat</t>
  </si>
  <si>
    <t>20.02.04.02.07</t>
  </si>
  <si>
    <t>Suku Cadang Pompa Lainnya</t>
  </si>
  <si>
    <t>20.02.04.02.07.01</t>
  </si>
  <si>
    <t xml:space="preserve">Seal Pompa  Submersible </t>
  </si>
  <si>
    <t>20.01.01.35.02.02.F</t>
  </si>
  <si>
    <t>Dia. 29.5 Mm</t>
  </si>
  <si>
    <t>Kawat Harmonika</t>
  </si>
  <si>
    <t>20.02.04.02.07.02</t>
  </si>
  <si>
    <t>Seal Pompa Grundfoss</t>
  </si>
  <si>
    <t>20.01.01.35.02.03.F</t>
  </si>
  <si>
    <t>Kawat Duri</t>
  </si>
  <si>
    <t>20.02.04.02.07.03</t>
  </si>
  <si>
    <t>Motorize Valve</t>
  </si>
  <si>
    <t>20.01.01.35.02.04.F</t>
  </si>
  <si>
    <t>20.02.04.02.08</t>
  </si>
  <si>
    <t>Pump Shaft</t>
  </si>
  <si>
    <t>Kawat Nyamuk</t>
  </si>
  <si>
    <t xml:space="preserve">  Kasa Plastik, Lebar </t>
  </si>
  <si>
    <t>20.02.04.02.09</t>
  </si>
  <si>
    <t>Angular Ball Bearing</t>
  </si>
  <si>
    <t>20.01.01.35.02.05.F</t>
  </si>
  <si>
    <t>20.02.04.02.10</t>
  </si>
  <si>
    <t xml:space="preserve">  Kasa Aluminium</t>
  </si>
  <si>
    <t>AS</t>
  </si>
  <si>
    <t>20.02.04.02.11</t>
  </si>
  <si>
    <t>Circlip</t>
  </si>
  <si>
    <t>20.01.01.35.02.06</t>
  </si>
  <si>
    <t>Tali Ikat Kabel</t>
  </si>
  <si>
    <t>20.02.04.02.12</t>
  </si>
  <si>
    <t>Eccentric</t>
  </si>
  <si>
    <t>20.01.01.35.02.07</t>
  </si>
  <si>
    <t>20.02.04.02.13</t>
  </si>
  <si>
    <t>Kawat Harmonika Lebar 90 Cm</t>
  </si>
  <si>
    <t>Grooved Ball Bearing</t>
  </si>
  <si>
    <t>20.02.04.02.14</t>
  </si>
  <si>
    <t>20.01.01.35.02.08</t>
  </si>
  <si>
    <t>Kawat Dinamo</t>
  </si>
  <si>
    <t>20.02.04.02.15</t>
  </si>
  <si>
    <t>20.02.04.02.15.01</t>
  </si>
  <si>
    <t>Kontaktor LC 1 D09</t>
  </si>
  <si>
    <t>LC 1 D09</t>
  </si>
  <si>
    <t>20.01.01.35.02.09</t>
  </si>
  <si>
    <t>Kawat Las RB 26</t>
  </si>
  <si>
    <t>RB 26</t>
  </si>
  <si>
    <t>20.02.04.02.15.02</t>
  </si>
  <si>
    <t>Kontaktor LC 1 D12</t>
  </si>
  <si>
    <t>LC 1 D12</t>
  </si>
  <si>
    <t>20.02.04.02.15.03</t>
  </si>
  <si>
    <t xml:space="preserve">Kontaktor </t>
  </si>
  <si>
    <t>20.01.01.35.02.10</t>
  </si>
  <si>
    <t>30 Kw</t>
  </si>
  <si>
    <t>Kawat Seling</t>
  </si>
  <si>
    <t xml:space="preserve"> 4 mm</t>
  </si>
  <si>
    <t>20.02.04.02.16</t>
  </si>
  <si>
    <t>Locking Plate</t>
  </si>
  <si>
    <t>20.01.01.35.02.11</t>
  </si>
  <si>
    <t>Kawat Las</t>
  </si>
  <si>
    <t>20.02.04.02.17</t>
  </si>
  <si>
    <t>RB20</t>
  </si>
  <si>
    <t>20.02.04.02.18</t>
  </si>
  <si>
    <t>Needle Roller Bearing</t>
  </si>
  <si>
    <t>20.01.01.35.02.12</t>
  </si>
  <si>
    <t>20.02.04.02.19</t>
  </si>
  <si>
    <t>Mekanik Seal</t>
  </si>
  <si>
    <t>NK 680</t>
  </si>
  <si>
    <t>20.02.04.02.20</t>
  </si>
  <si>
    <t xml:space="preserve">Pipa AC </t>
  </si>
  <si>
    <t>20.01.01.35.02.13</t>
  </si>
  <si>
    <t>4 X 6 Mm</t>
  </si>
  <si>
    <t>20.02.04.02.21</t>
  </si>
  <si>
    <t>Set of Gasket</t>
  </si>
  <si>
    <t>20.01.01.36</t>
  </si>
  <si>
    <t>20.02.04.02.22</t>
  </si>
  <si>
    <t>Klem</t>
  </si>
  <si>
    <t>Suction Filter</t>
  </si>
  <si>
    <t>20.01.01.36.01.F</t>
  </si>
  <si>
    <t>Klem PVC</t>
  </si>
  <si>
    <t>20.02.04.02.23</t>
  </si>
  <si>
    <t>Th Ampere</t>
  </si>
  <si>
    <t>20.01.01.36.02.F</t>
  </si>
  <si>
    <t>Klem/Bracket</t>
  </si>
  <si>
    <t>20.02.04.02.24</t>
  </si>
  <si>
    <t>20.01.01.36.03</t>
  </si>
  <si>
    <t>Water Seal</t>
  </si>
  <si>
    <t xml:space="preserve"> Uk 6 mm </t>
  </si>
  <si>
    <t>20.02.04.02.25</t>
  </si>
  <si>
    <t>Seal Low - High Press Compressor</t>
  </si>
  <si>
    <t>20.01.01.36.04</t>
  </si>
  <si>
    <t xml:space="preserve"> Uk 8 mm </t>
  </si>
  <si>
    <t>20.02.04.03</t>
  </si>
  <si>
    <t>Suku Cadang Mesin Foto Copy</t>
  </si>
  <si>
    <t>20.01.01.36.05.F</t>
  </si>
  <si>
    <t>Klem Galvanis Rambu Include Mur Baut</t>
  </si>
  <si>
    <t>20.02.04.03.01</t>
  </si>
  <si>
    <t>UHR/ Upper Hot Roll Fotocopy</t>
  </si>
  <si>
    <t>20.01.01.36.06</t>
  </si>
  <si>
    <t>Klem Seling</t>
  </si>
  <si>
    <t>20.02.04.03.02</t>
  </si>
  <si>
    <t>Cleaning Blade Fotocopy</t>
  </si>
  <si>
    <t>20.01.01.36.07</t>
  </si>
  <si>
    <t>Klem Pipa</t>
  </si>
  <si>
    <t>20.02.04.03.03</t>
  </si>
  <si>
    <t>Drum Mesin Fotocopy</t>
  </si>
  <si>
    <t>20.01.01.36.08</t>
  </si>
  <si>
    <t>Klem Besi</t>
  </si>
  <si>
    <t>20.02.04.03.04</t>
  </si>
  <si>
    <t>Otomatis Pita Mesin NCR</t>
  </si>
  <si>
    <t>20.01.01.36.09</t>
  </si>
  <si>
    <t>Suspension Klem</t>
  </si>
  <si>
    <t>20.02.04.04</t>
  </si>
  <si>
    <t>Suku Cadang AC</t>
  </si>
  <si>
    <t>20.01.01.36.10</t>
  </si>
  <si>
    <t>Klem Pipa PVC</t>
  </si>
  <si>
    <t>20.02.04.04.01</t>
  </si>
  <si>
    <t>Hepa Filter</t>
  </si>
  <si>
    <t>Uk. 24" X 24" X 5 7/8"</t>
  </si>
  <si>
    <t>20.01.01.37</t>
  </si>
  <si>
    <t>Fiber Glas</t>
  </si>
  <si>
    <t>20.02.04.04.02</t>
  </si>
  <si>
    <t>Uk. 24" X 48" X 5 7/8"</t>
  </si>
  <si>
    <t>20.01.01.37.01.F</t>
  </si>
  <si>
    <t>20.02.04.04.03</t>
  </si>
  <si>
    <t>20.02.04.04.04</t>
  </si>
  <si>
    <t>Carbon Filter</t>
  </si>
  <si>
    <t>20.01.01.38</t>
  </si>
  <si>
    <t>Glangsing</t>
  </si>
  <si>
    <t>20.02.04.05</t>
  </si>
  <si>
    <t>Suku Cadang Printer</t>
  </si>
  <si>
    <t>20.01.01.38.01.F</t>
  </si>
  <si>
    <t>20.02.04.05.01</t>
  </si>
  <si>
    <t>Drum Toner Printer Laser Jet</t>
  </si>
  <si>
    <t xml:space="preserve"> (isi 150 kg sedimen)</t>
  </si>
  <si>
    <t xml:space="preserve">  25 kg (isi 150 kg sedimen)</t>
  </si>
  <si>
    <t>20.02.04.06</t>
  </si>
  <si>
    <t>Suku Cadang Rumah Kompos</t>
  </si>
  <si>
    <t>20.01.01.39</t>
  </si>
  <si>
    <t>Wall Paper</t>
  </si>
  <si>
    <t>20.02.04.07</t>
  </si>
  <si>
    <t>Suku Cadang Mesin Stensil</t>
  </si>
  <si>
    <t>20.02.04.08</t>
  </si>
  <si>
    <t>Suku Cadang Gear Reducer Passavant</t>
  </si>
  <si>
    <t>20.01.01.39.01.F</t>
  </si>
  <si>
    <t xml:space="preserve"> 15 m2</t>
  </si>
  <si>
    <t>20.02.04.09</t>
  </si>
  <si>
    <t>Suku Cadang Mesin Cuci</t>
  </si>
  <si>
    <t>20.01.01.39.02.F</t>
  </si>
  <si>
    <t>Lem Wall Paper</t>
  </si>
  <si>
    <t>20.02.04.10</t>
  </si>
  <si>
    <t>Suku Cadang Kontainer</t>
  </si>
  <si>
    <t>20.02.05</t>
  </si>
  <si>
    <t>Suku Cadang Instalasi Pengolahan Limbah &amp; Mesin Diesel</t>
  </si>
  <si>
    <t>20.01.01.39.03</t>
  </si>
  <si>
    <t>20.02.05.01</t>
  </si>
  <si>
    <t>Suku Cadang Instalasi Pengolahan Air Limbah</t>
  </si>
  <si>
    <t>20.01.01.39.04</t>
  </si>
  <si>
    <t>20.05</t>
  </si>
  <si>
    <t>Perpipaan</t>
  </si>
  <si>
    <t xml:space="preserve"> VIP</t>
  </si>
  <si>
    <t>20.05.01</t>
  </si>
  <si>
    <t>Pipa</t>
  </si>
  <si>
    <t>20.02.05.01.01</t>
  </si>
  <si>
    <t>20.01.01.40</t>
  </si>
  <si>
    <t>Gigi Pinion Untuk Crane</t>
  </si>
  <si>
    <t>Hak Angin</t>
  </si>
  <si>
    <t>20.05.01.01</t>
  </si>
  <si>
    <t>Pipa Air Besi Tuang</t>
  </si>
  <si>
    <t>20.02.05.01.02</t>
  </si>
  <si>
    <t>Karet Kejut Gearbox OD</t>
  </si>
  <si>
    <t>20.01.01.40.01.F</t>
  </si>
  <si>
    <t>20.05.01.01.01</t>
  </si>
  <si>
    <t xml:space="preserve"> Sikutan Biasa</t>
  </si>
  <si>
    <t>Pipa Galvanish</t>
  </si>
  <si>
    <t>20.02.06</t>
  </si>
  <si>
    <t>Suku Cadang Alat Lingkungan Hidup</t>
  </si>
  <si>
    <t>20.05.01.01.01.01.F</t>
  </si>
  <si>
    <t xml:space="preserve">Besi Pipa Galvanish Medium </t>
  </si>
  <si>
    <t xml:space="preserve"> 1/2 inchi  Pjg 6 Meter</t>
  </si>
  <si>
    <t>20.02.06.01</t>
  </si>
  <si>
    <t>ZeroGas Generator</t>
  </si>
  <si>
    <t>20.05.01.01.01.02.F</t>
  </si>
  <si>
    <t>20.01.01.40.02.F</t>
  </si>
  <si>
    <t>20.02.06.02</t>
  </si>
  <si>
    <t>Suku Cadang Alat Lingkungan Hidup Lainnya</t>
  </si>
  <si>
    <t xml:space="preserve"> Lurus Biasa</t>
  </si>
  <si>
    <t xml:space="preserve"> 3/4 inchi  Pjg 6 Meter</t>
  </si>
  <si>
    <t>20.02.06.02.01</t>
  </si>
  <si>
    <t>Cover Front (Fw)</t>
  </si>
  <si>
    <t>Shimadzu</t>
  </si>
  <si>
    <t>206-77149</t>
  </si>
  <si>
    <t>20.05.01.01.01.03.F</t>
  </si>
  <si>
    <t>Besi Pipa Galvanish Medium</t>
  </si>
  <si>
    <t xml:space="preserve"> 1 inchi  Pjg 6 Meter</t>
  </si>
  <si>
    <t>20.01.01.40.03.F</t>
  </si>
  <si>
    <t>20.02.06.02.02</t>
  </si>
  <si>
    <t>10CM Burner Head ASSy</t>
  </si>
  <si>
    <t xml:space="preserve"> Kuningan Lurus Maju/Mundur</t>
  </si>
  <si>
    <t>206-50370-94</t>
  </si>
  <si>
    <t>20.05.01.01.01.04.F</t>
  </si>
  <si>
    <t xml:space="preserve"> 1 1/4 inchi Pjg 6 Meter</t>
  </si>
  <si>
    <t>20.02.06.02.03</t>
  </si>
  <si>
    <t>Cover Front (R)</t>
  </si>
  <si>
    <t>206-77148</t>
  </si>
  <si>
    <t>20.01.01.41</t>
  </si>
  <si>
    <t>20.05.01.01.01.05.F</t>
  </si>
  <si>
    <t>Rangka Galvalume</t>
  </si>
  <si>
    <t xml:space="preserve"> 1 1/2 inchi  Pjg 6 Meter</t>
  </si>
  <si>
    <t>20.02.07</t>
  </si>
  <si>
    <t>Suku Cadang Alat-Alat Kesehatan/Rumah Sakit</t>
  </si>
  <si>
    <t>20.05.01.01.01.06.F</t>
  </si>
  <si>
    <t>20.01.01.41.01.F</t>
  </si>
  <si>
    <t xml:space="preserve"> 2 inchi Pjg 6 Meter</t>
  </si>
  <si>
    <t xml:space="preserve"> Uk 0.5mm</t>
  </si>
  <si>
    <t>20.02.07.01</t>
  </si>
  <si>
    <t>Ban Kursi</t>
  </si>
  <si>
    <t>20.05.01.01.01.07.F</t>
  </si>
  <si>
    <t xml:space="preserve"> 2 1/2 inchi Pjg 6 Meter</t>
  </si>
  <si>
    <t>20.02.07.02</t>
  </si>
  <si>
    <t>Masker</t>
  </si>
  <si>
    <t>20.01.01.41.02.F</t>
  </si>
  <si>
    <t>20.05.01.01.01.08.F</t>
  </si>
  <si>
    <t xml:space="preserve"> 3 inchi Pjg 6 Meter</t>
  </si>
  <si>
    <t xml:space="preserve"> Uk 0.8mm</t>
  </si>
  <si>
    <t>20.02.07.03</t>
  </si>
  <si>
    <t>Sensor</t>
  </si>
  <si>
    <t>20.05.01.01.01.09.F</t>
  </si>
  <si>
    <t xml:space="preserve"> 4 inchi Pjg 6 Meter</t>
  </si>
  <si>
    <t>20.02.07.03.01</t>
  </si>
  <si>
    <t>20.01.01.41.03.F</t>
  </si>
  <si>
    <t>Sensor Temperatur</t>
  </si>
  <si>
    <t xml:space="preserve"> Campuran</t>
  </si>
  <si>
    <t>20.05.01.01.01.10.F</t>
  </si>
  <si>
    <t xml:space="preserve"> 5 inchi Pjg 6 Meter</t>
  </si>
  <si>
    <t>20.02.07.03.02</t>
  </si>
  <si>
    <t>Airflow Sensor</t>
  </si>
  <si>
    <t>20.05.01.01.01.11.F</t>
  </si>
  <si>
    <t xml:space="preserve"> 6 inchi  Pjg 6 Meter</t>
  </si>
  <si>
    <t>20.01.01.42</t>
  </si>
  <si>
    <t>Pagar/Pintu</t>
  </si>
  <si>
    <t>20.02.07.04</t>
  </si>
  <si>
    <t>Fetal Dopler</t>
  </si>
  <si>
    <t>20.05.01.01.01.12.F</t>
  </si>
  <si>
    <t xml:space="preserve"> 8 inchi  Pjg 6 Meter</t>
  </si>
  <si>
    <t>20.02.07.05</t>
  </si>
  <si>
    <t>Patient Monitor</t>
  </si>
  <si>
    <t>20.05.01.01.01.13.F</t>
  </si>
  <si>
    <t xml:space="preserve"> B 2 inchi</t>
  </si>
  <si>
    <t>20.02.07.05.01</t>
  </si>
  <si>
    <t>Drager</t>
  </si>
  <si>
    <t>Infinity Delta XL with IPB</t>
  </si>
  <si>
    <t>20.01.01.42.01.F</t>
  </si>
  <si>
    <t>Pintu Swing Ganda BRC/PMG</t>
  </si>
  <si>
    <t>20.05.01.01.01.14.F</t>
  </si>
  <si>
    <t>Besi Pipa Galvanish Celup</t>
  </si>
  <si>
    <t xml:space="preserve">    Uk. 1.2x3.00 m2</t>
  </si>
  <si>
    <t>20.02.07.06</t>
  </si>
  <si>
    <t>Electro Surgery Unit ( ESU )</t>
  </si>
  <si>
    <t>20.05.01.01.01.15.F</t>
  </si>
  <si>
    <t xml:space="preserve"> 2 1/2 inchi</t>
  </si>
  <si>
    <t>20.02.07.07</t>
  </si>
  <si>
    <t>Syringe Pump</t>
  </si>
  <si>
    <t>20.05.01.01.01.16</t>
  </si>
  <si>
    <t>Pipa Besi Galvanish Dim. 3</t>
  </si>
  <si>
    <t>20.01.01.42.02.F</t>
  </si>
  <si>
    <t>Pagar BRC</t>
  </si>
  <si>
    <t xml:space="preserve">    Dia. 6 mm, panjang 240 cm, tinggi 120 cm </t>
  </si>
  <si>
    <t>20.02.07.07.01</t>
  </si>
  <si>
    <t>20.05.01.01.01.17</t>
  </si>
  <si>
    <t>Pipa Galvanish 5 Inchi</t>
  </si>
  <si>
    <t>20.02.07.08</t>
  </si>
  <si>
    <t>Unit Power Supply ( UPS )</t>
  </si>
  <si>
    <t>20.01.01.42.03.F</t>
  </si>
  <si>
    <t xml:space="preserve">Daun Pintu PVC </t>
  </si>
  <si>
    <t>20.05.01.01.01.18.F</t>
  </si>
  <si>
    <t xml:space="preserve">Pipa Galvanis </t>
  </si>
  <si>
    <t xml:space="preserve"> ? 4"" medium</t>
  </si>
  <si>
    <t>20.02.07.08.01.F</t>
  </si>
  <si>
    <t>20.05.01.01.02</t>
  </si>
  <si>
    <t>Pipa Besi Hitam</t>
  </si>
  <si>
    <t>20.01.01.42.04</t>
  </si>
  <si>
    <t>20.02.07.08.02</t>
  </si>
  <si>
    <t>Power Supply 30 A</t>
  </si>
  <si>
    <t>Daun Pintu WPC (Wood Plastic Composite)</t>
  </si>
  <si>
    <t>20.05.01.01.02.01.F</t>
  </si>
  <si>
    <t xml:space="preserve">Pipa Besi Hitam </t>
  </si>
  <si>
    <t xml:space="preserve"> dia.2.5 inch</t>
  </si>
  <si>
    <t>20.02.07.08.03</t>
  </si>
  <si>
    <t>UPS</t>
  </si>
  <si>
    <t>APC Smart UPS</t>
  </si>
  <si>
    <t>20 KVA Type Double Conversion Online</t>
  </si>
  <si>
    <t>20.01.01.42.05</t>
  </si>
  <si>
    <t>Rolling Door Alumunium</t>
  </si>
  <si>
    <t>20.05.01.01.02.02.F</t>
  </si>
  <si>
    <t xml:space="preserve"> dia.1.5 inch</t>
  </si>
  <si>
    <t>20.02.07.08.04</t>
  </si>
  <si>
    <t>450 VA</t>
  </si>
  <si>
    <t>20.05.01.01.02.03.F</t>
  </si>
  <si>
    <t>Pipa Hitam</t>
  </si>
  <si>
    <t xml:space="preserve">  1.5"" tb. 2,8 mm</t>
  </si>
  <si>
    <t>20.01.01.43</t>
  </si>
  <si>
    <t>20.02.07.08.05</t>
  </si>
  <si>
    <t>750 VA 2U</t>
  </si>
  <si>
    <t>20.05.01.01.02.04.F</t>
  </si>
  <si>
    <t>20.01.01.43.01</t>
  </si>
  <si>
    <t xml:space="preserve">  2"" tb. 2,8 mm </t>
  </si>
  <si>
    <t>Kayu Jati</t>
  </si>
  <si>
    <t>20.02.07.08.06</t>
  </si>
  <si>
    <t>750 VA 1Umn</t>
  </si>
  <si>
    <t>20.05.01.01.02.05.F</t>
  </si>
  <si>
    <t>20.02.07.08.07</t>
  </si>
  <si>
    <t>20.01.01.43.01.01.F</t>
  </si>
  <si>
    <t xml:space="preserve">  4"" tb. 2,8 mm</t>
  </si>
  <si>
    <t xml:space="preserve">  Balok 6/15</t>
  </si>
  <si>
    <t>1000 VA 2U</t>
  </si>
  <si>
    <t>20.05.01.01.03</t>
  </si>
  <si>
    <t>Pipa Besi Lainnya</t>
  </si>
  <si>
    <t>20.01.01.43.01.02.F</t>
  </si>
  <si>
    <t>20.02.07.08.08</t>
  </si>
  <si>
    <t xml:space="preserve">  Papan 4/10</t>
  </si>
  <si>
    <t>1000 VA 1U</t>
  </si>
  <si>
    <t>20.05.01.01.03.01.F</t>
  </si>
  <si>
    <t>Besi Pipa putih (Stainless) SCH 40 Welded</t>
  </si>
  <si>
    <t xml:space="preserve">  uk. 1 inchi</t>
  </si>
  <si>
    <t>20.01.01.43.02</t>
  </si>
  <si>
    <t>20.02.07.08.09</t>
  </si>
  <si>
    <t>Kayu Bengkirai</t>
  </si>
  <si>
    <t>1500 VA 2U</t>
  </si>
  <si>
    <t>20.05.01.01.03.02.F</t>
  </si>
  <si>
    <t>20.01.01.43.03</t>
  </si>
  <si>
    <t xml:space="preserve">  uk. 2 inchi</t>
  </si>
  <si>
    <t>Kayu Kamper</t>
  </si>
  <si>
    <t>20.02.07.08.10</t>
  </si>
  <si>
    <t>3000 VA 2U</t>
  </si>
  <si>
    <t>20.05.01.01.03.03.F</t>
  </si>
  <si>
    <t>20.01.01.43.03.01.F</t>
  </si>
  <si>
    <t xml:space="preserve">  uk. 2,5 inchi</t>
  </si>
  <si>
    <t xml:space="preserve">   Balok 6/12, 6/15</t>
  </si>
  <si>
    <t>20.02.07.08.11</t>
  </si>
  <si>
    <t>5000 VA 5U</t>
  </si>
  <si>
    <t>20.01.01.43.03.02.F</t>
  </si>
  <si>
    <t xml:space="preserve"> Balok 4/6, 5/7</t>
  </si>
  <si>
    <t>20.05.01.01.03.04.F</t>
  </si>
  <si>
    <t>FBBT 100</t>
  </si>
  <si>
    <t>20.02.07.08.12</t>
  </si>
  <si>
    <t>20.01.01.43.03.03.F</t>
  </si>
  <si>
    <t>Pengadaan UPS</t>
  </si>
  <si>
    <t>2200 VA, 2U Inverter</t>
  </si>
  <si>
    <t xml:space="preserve"> Papan 2/20, 4/10</t>
  </si>
  <si>
    <t>20.05.01.01.03.05.F</t>
  </si>
  <si>
    <t xml:space="preserve">Besi Pipa </t>
  </si>
  <si>
    <t xml:space="preserve"> dia 2 inch</t>
  </si>
  <si>
    <t>20.01.01.43.04</t>
  </si>
  <si>
    <t>Kayu Meranti</t>
  </si>
  <si>
    <t>20.02.07.08.13</t>
  </si>
  <si>
    <t>Power Supply LED</t>
  </si>
  <si>
    <t>20.01.01.43.04.01.F</t>
  </si>
  <si>
    <t>20.05.01.02</t>
  </si>
  <si>
    <t>Pipa Plastik PVC</t>
  </si>
  <si>
    <t xml:space="preserve">    Papan 2/20, 4/10</t>
  </si>
  <si>
    <t>20.02.07.08.14</t>
  </si>
  <si>
    <t>UPS ICA</t>
  </si>
  <si>
    <t>20.01.01.43.04.02.F</t>
  </si>
  <si>
    <t>20.05.01.02.01</t>
  </si>
  <si>
    <t>2000 VA-FR 2000</t>
  </si>
  <si>
    <t>Pipa Plastik PVC Tipe AW</t>
  </si>
  <si>
    <t xml:space="preserve">    Balok 6/15, 6/12, 8/12</t>
  </si>
  <si>
    <t>20.01.01.43.04.03.F</t>
  </si>
  <si>
    <t>20.05.01.02.01.01.F</t>
  </si>
  <si>
    <t xml:space="preserve">    Usuk 4/6, 5/7</t>
  </si>
  <si>
    <t>20.02.07.09</t>
  </si>
  <si>
    <t>Ventilator</t>
  </si>
  <si>
    <t xml:space="preserve">  Uk. 1/2 Pj. 4 mtr </t>
  </si>
  <si>
    <t>20.01.01.43.04.04.F</t>
  </si>
  <si>
    <t xml:space="preserve">    Reng 2/3, 3/4</t>
  </si>
  <si>
    <t>20.05.01.02.01.02.F</t>
  </si>
  <si>
    <t>20.02.07.10</t>
  </si>
  <si>
    <t>Mesin Anasthesi</t>
  </si>
  <si>
    <t>20.01.01.43.04.05.F</t>
  </si>
  <si>
    <t xml:space="preserve">  Uk. 3/4 Pj. 4 mtr</t>
  </si>
  <si>
    <t xml:space="preserve">     Bekisting</t>
  </si>
  <si>
    <t>20.02.07.11</t>
  </si>
  <si>
    <t>20.01.01.43.04.06.F</t>
  </si>
  <si>
    <t>20.05.01.02.01.03.F</t>
  </si>
  <si>
    <t xml:space="preserve">  Uk. 1 Pj. 4 mtr</t>
  </si>
  <si>
    <t xml:space="preserve"> Campuran (MC)</t>
  </si>
  <si>
    <t>20.01.01.43.04.07.F</t>
  </si>
  <si>
    <t>20.02.07.12</t>
  </si>
  <si>
    <t xml:space="preserve">   Balok 4/6, 5/7</t>
  </si>
  <si>
    <t>Haematology</t>
  </si>
  <si>
    <t>20.05.01.02.01.04.F</t>
  </si>
  <si>
    <t xml:space="preserve">  Uk. 2 Pj. 4 mtr</t>
  </si>
  <si>
    <t>20.01.01.43.04.08</t>
  </si>
  <si>
    <t>Kayu Meranti Balok 3/5, 4/6, 5/7</t>
  </si>
  <si>
    <t>20.02.07.13</t>
  </si>
  <si>
    <t>Autoclave</t>
  </si>
  <si>
    <t>20.05.01.02.01.05.F</t>
  </si>
  <si>
    <t xml:space="preserve">  Uk. 3 Pj. 4 mtr</t>
  </si>
  <si>
    <t>20.01.01.43.04.09</t>
  </si>
  <si>
    <t>Kayu Meranti Usuk 4/6</t>
  </si>
  <si>
    <t>20.02.07.14</t>
  </si>
  <si>
    <t>Defribilator</t>
  </si>
  <si>
    <t>20.05.01.02.01.06.F</t>
  </si>
  <si>
    <t xml:space="preserve">  Uk. 4 Pj. 4 mtr</t>
  </si>
  <si>
    <t>20.02.07.15</t>
  </si>
  <si>
    <t>Blood Gas Analyzer</t>
  </si>
  <si>
    <t>20.01.01.43.05</t>
  </si>
  <si>
    <t>Kayu Lainnya</t>
  </si>
  <si>
    <t>20.05.01.02.01.07.F</t>
  </si>
  <si>
    <t xml:space="preserve">  Uk. 5 Pj. 4 mtr</t>
  </si>
  <si>
    <t>20.02.07.16</t>
  </si>
  <si>
    <t>20.01.01.43.05.01.F</t>
  </si>
  <si>
    <t>Lampu</t>
  </si>
  <si>
    <t>Dolken kayu gelam</t>
  </si>
  <si>
    <t>20.05.01.02.02</t>
  </si>
  <si>
    <t xml:space="preserve">  dia 8-10 cm, panjang 4m</t>
  </si>
  <si>
    <t>Pipa Plastik PVC Tipe C</t>
  </si>
  <si>
    <t>20.02.07.17</t>
  </si>
  <si>
    <t>Suku Cadang Alat Kesehatan/Rumah Sakit Lainnya</t>
  </si>
  <si>
    <t>20.05.01.02.02.01.F</t>
  </si>
  <si>
    <t>20.01.01.44</t>
  </si>
  <si>
    <t>Bahan Bangunan dan Konstruksi Lain</t>
  </si>
  <si>
    <t xml:space="preserve">  Uk. 1 ½ inchi Pj.4mtr</t>
  </si>
  <si>
    <t>20.01.01.44.01.F</t>
  </si>
  <si>
    <t>Ijuk</t>
  </si>
  <si>
    <t>20.05.01.02.02.02.F</t>
  </si>
  <si>
    <t xml:space="preserve">  Uk. 2 inchi Pj. 4mtr </t>
  </si>
  <si>
    <t>20.02.07.17.01</t>
  </si>
  <si>
    <t>Blower</t>
  </si>
  <si>
    <t xml:space="preserve"> Persegi atus 7 watt rpm 13000</t>
  </si>
  <si>
    <t>20.02.07.17.02</t>
  </si>
  <si>
    <t>Geotextile</t>
  </si>
  <si>
    <t>Bio Cone Tank</t>
  </si>
  <si>
    <t>20.05.01.02.02.03.F</t>
  </si>
  <si>
    <t xml:space="preserve">  Uk. 3 inchi Pj.4mtr</t>
  </si>
  <si>
    <t>20.02.07.17.03</t>
  </si>
  <si>
    <t>ArBIO Tank</t>
  </si>
  <si>
    <t>20.05.01.02.02.04.F</t>
  </si>
  <si>
    <t xml:space="preserve">  Uk. 4 inchi Pj.4mtr</t>
  </si>
  <si>
    <t>Aluminium Coklat</t>
  </si>
  <si>
    <t xml:space="preserve">  Uk. 3 x 7.5, Profil 3 inchi</t>
  </si>
  <si>
    <t>20.02.07.17.04</t>
  </si>
  <si>
    <t>Blower Aeration</t>
  </si>
  <si>
    <t>20.05.01.02.02.05.F</t>
  </si>
  <si>
    <t xml:space="preserve">  Uk. 5 inchi Pj.6mtr</t>
  </si>
  <si>
    <t>20.02.07.17.05</t>
  </si>
  <si>
    <t>Collecting &amp; Biofilter Tank</t>
  </si>
  <si>
    <t>Aluminium putih</t>
  </si>
  <si>
    <t xml:space="preserve">    Uk. 4 x 10, Profil 4 inchi</t>
  </si>
  <si>
    <t>20.05.01.02.02.06.F</t>
  </si>
  <si>
    <t xml:space="preserve"> Uk. 6 inchi Pj.6mtr</t>
  </si>
  <si>
    <t>20.02.07.17.06</t>
  </si>
  <si>
    <t>Clarifier</t>
  </si>
  <si>
    <t>20.05.01.02.03</t>
  </si>
  <si>
    <t>Gypsum Board</t>
  </si>
  <si>
    <t>Pipa Plastik PVC Tipe D</t>
  </si>
  <si>
    <t>20.02.09</t>
  </si>
  <si>
    <t>Suku Cadang Lainnya</t>
  </si>
  <si>
    <t xml:space="preserve"> tebal 4 mm</t>
  </si>
  <si>
    <t>20.05.01.02.04</t>
  </si>
  <si>
    <t>20.02.09.01</t>
  </si>
  <si>
    <t>Accu</t>
  </si>
  <si>
    <t>Pipa PVC Lainnya</t>
  </si>
  <si>
    <t>Sealent</t>
  </si>
  <si>
    <t>20.02.09.01.01.F</t>
  </si>
  <si>
    <t>20.05.01.02.04.01.F</t>
  </si>
  <si>
    <t>Accu Solar Cell</t>
  </si>
  <si>
    <t>Pipa Pralon 5/8</t>
  </si>
  <si>
    <t xml:space="preserve"> 12 V</t>
  </si>
  <si>
    <t>20.02.09.01.02</t>
  </si>
  <si>
    <t>Slimar Aluminium 3/8</t>
  </si>
  <si>
    <t xml:space="preserve">Accu </t>
  </si>
  <si>
    <t>GS Premium</t>
  </si>
  <si>
    <t xml:space="preserve"> 12 Volt 100 Ah 100 Ah</t>
  </si>
  <si>
    <t>20.05.01.02.04.02.F</t>
  </si>
  <si>
    <t>Pipa Cooker 150</t>
  </si>
  <si>
    <t>20.02.09.01.03</t>
  </si>
  <si>
    <t>Rangka Metal Stud</t>
  </si>
  <si>
    <t xml:space="preserve"> 12 Volt – 60 Ah (Pimpinan DPRD)</t>
  </si>
  <si>
    <t>20.05.01.02.04.03.F</t>
  </si>
  <si>
    <t>L PVC</t>
  </si>
  <si>
    <t xml:space="preserve"> 100 x 45</t>
  </si>
  <si>
    <t>20.02.09.01.04</t>
  </si>
  <si>
    <t xml:space="preserve"> 12 Volt – 100 Amp Mini Bus</t>
  </si>
  <si>
    <t>Closet Jongkok Porselin</t>
  </si>
  <si>
    <t xml:space="preserve">     Warna putih</t>
  </si>
  <si>
    <t>20.05.01.02.04.04.F</t>
  </si>
  <si>
    <t xml:space="preserve"> 100 x 90</t>
  </si>
  <si>
    <t>20.02.09.01.05</t>
  </si>
  <si>
    <t xml:space="preserve"> 12 Volt – 120 Amp Bus</t>
  </si>
  <si>
    <t>U Gutter U1000/1000-2400 (K 350 ;  Besi 130 Kg) (Fabrikasi)</t>
  </si>
  <si>
    <t>20.05.01.02.04.05.F</t>
  </si>
  <si>
    <t>Rol TBA</t>
  </si>
  <si>
    <t>20.02.09.01.06</t>
  </si>
  <si>
    <t>Accu 12 Volt - 40 Ah</t>
  </si>
  <si>
    <t>Cover 1000x1000x2400 (K 350 ; Besi 160 Kg) (Fabrikasi)</t>
  </si>
  <si>
    <t>20.05.01.02.04.06.F</t>
  </si>
  <si>
    <t>Blank Flanged 100</t>
  </si>
  <si>
    <t>20.02.09.01.07</t>
  </si>
  <si>
    <t>Accu 12 Volt - 40Z Ah</t>
  </si>
  <si>
    <t>Closet Duduk Porselin (Komplit)</t>
  </si>
  <si>
    <t xml:space="preserve">    Warna putih</t>
  </si>
  <si>
    <t>20.02.09.01.08</t>
  </si>
  <si>
    <t>20.05.01.02.04.07.F</t>
  </si>
  <si>
    <t>T Doos Pvc</t>
  </si>
  <si>
    <t>Accu 12 Volt - 50Z Ah</t>
  </si>
  <si>
    <t>Pintu Pagar Besi Komplit dengan Aksesoris</t>
  </si>
  <si>
    <t>20.05.01.02.04.08.F</t>
  </si>
  <si>
    <t>Keni Pipa PVC</t>
  </si>
  <si>
    <t>20.02.09.01.09</t>
  </si>
  <si>
    <t>Accu 12 Volt - 70 Ah</t>
  </si>
  <si>
    <t xml:space="preserve"> ½ inchi (putih)</t>
  </si>
  <si>
    <t>Wiremesh</t>
  </si>
  <si>
    <t xml:space="preserve"> DM-4</t>
  </si>
  <si>
    <t>20.05.01.02.04.09.F</t>
  </si>
  <si>
    <t>Pipa Pe Warna Hitam</t>
  </si>
  <si>
    <t>20.02.09.01.10</t>
  </si>
  <si>
    <t>Accu 12 Volt - 70Z Ah</t>
  </si>
  <si>
    <t>Brass Tablet marmer</t>
  </si>
  <si>
    <t>20.05.01.02.04.10.F</t>
  </si>
  <si>
    <t>Pipa PVC</t>
  </si>
  <si>
    <t>20.02.09.01.11</t>
  </si>
  <si>
    <t>Accu 12 Volt - 150 Amp</t>
  </si>
  <si>
    <t xml:space="preserve"> 110</t>
  </si>
  <si>
    <t>Plaque marmer</t>
  </si>
  <si>
    <t>20.05.01.02.04.11.F</t>
  </si>
  <si>
    <t xml:space="preserve">Pipa PVC </t>
  </si>
  <si>
    <t xml:space="preserve"> 160</t>
  </si>
  <si>
    <t>20.02.09.01.12</t>
  </si>
  <si>
    <t>Accu 12 Volt - 200 Amp</t>
  </si>
  <si>
    <t>Gypsum Board (Gypsum Plat)</t>
  </si>
  <si>
    <t>20.05.01.02.04.12.F</t>
  </si>
  <si>
    <t>Tee 100 x 100</t>
  </si>
  <si>
    <t xml:space="preserve"> 1/2 dm</t>
  </si>
  <si>
    <t>20.02.09.01.13</t>
  </si>
  <si>
    <t>Air Accu</t>
  </si>
  <si>
    <t>20.05.01.02.04.13.F</t>
  </si>
  <si>
    <t>Tee 150 x 100</t>
  </si>
  <si>
    <t xml:space="preserve"> 3/4 dm</t>
  </si>
  <si>
    <t>Stenless Tie + Clip (Yuke) + Ring</t>
  </si>
  <si>
    <t>20.02.09.01.14</t>
  </si>
  <si>
    <t>Accu 12 Volt - 100 Amp</t>
  </si>
  <si>
    <t>20.05.01.02.04.14.F</t>
  </si>
  <si>
    <t>Tee 150 x 150</t>
  </si>
  <si>
    <t>20.02.09.01.15</t>
  </si>
  <si>
    <t>Accu 12 Volt - 120 Amp</t>
  </si>
  <si>
    <t>20.02.09.01.16</t>
  </si>
  <si>
    <t>Accu 12 Volt - 60 Ah</t>
  </si>
  <si>
    <t xml:space="preserve"> 4 dm</t>
  </si>
  <si>
    <t>20.02.09.01.17</t>
  </si>
  <si>
    <t>Accu 12 Volt</t>
  </si>
  <si>
    <t>5,5 Ah</t>
  </si>
  <si>
    <t>20.05.01.02.04.15.F</t>
  </si>
  <si>
    <t>Valve 100</t>
  </si>
  <si>
    <t>20.02.09.01.18.F</t>
  </si>
  <si>
    <t>ACCU Gel Min 75 Ampere 12 Volt include Panel</t>
  </si>
  <si>
    <t>Grounding Roud (Arde)</t>
  </si>
  <si>
    <t xml:space="preserve"> stop kran 1/2 dm</t>
  </si>
  <si>
    <t xml:space="preserve">  16 mm</t>
  </si>
  <si>
    <t>20.02.09.01.19</t>
  </si>
  <si>
    <t>100 Ah</t>
  </si>
  <si>
    <t>20.05.01.02.04.16.F</t>
  </si>
  <si>
    <t>Valve 150</t>
  </si>
  <si>
    <t xml:space="preserve"> stop kran 3/4 dm</t>
  </si>
  <si>
    <t>Mur + Ring untuk Angker</t>
  </si>
  <si>
    <t>20.02.09.01.20</t>
  </si>
  <si>
    <t>Accu Basah</t>
  </si>
  <si>
    <t>20.05.01.02.04.17.F</t>
  </si>
  <si>
    <t>Pipa PVC Pelindung Kabel</t>
  </si>
  <si>
    <t xml:space="preserve"> Dia 3 Inchi AW</t>
  </si>
  <si>
    <t>Pelat Beton</t>
  </si>
  <si>
    <t>20.02.09.01.21</t>
  </si>
  <si>
    <t>Accu Kering</t>
  </si>
  <si>
    <t>20.05.01.02.04.18.F</t>
  </si>
  <si>
    <t xml:space="preserve"> K-350 Pre-Cast Tb.10 Cm (Fabrikan)</t>
  </si>
  <si>
    <t>Pipa PVC Pelaluan Arde</t>
  </si>
  <si>
    <t xml:space="preserve"> Dim. ½ inchi (putih)</t>
  </si>
  <si>
    <t>20.02.09.02</t>
  </si>
  <si>
    <t xml:space="preserve"> K-350 Pre-Cast Tb.12 Cm (Fabrikan)</t>
  </si>
  <si>
    <t>20.05.01.02.04.19</t>
  </si>
  <si>
    <t>Pipa PVC Conduit</t>
  </si>
  <si>
    <t>20.02.09.02.01</t>
  </si>
  <si>
    <t>Battery Drone</t>
  </si>
  <si>
    <t xml:space="preserve"> 20 mm</t>
  </si>
  <si>
    <t>20.02.09.02.02</t>
  </si>
  <si>
    <t xml:space="preserve"> K-350 Pre-Cast Tb.15Cm (Fabrikan)</t>
  </si>
  <si>
    <t>Baterai/Accu (Jelly) Solar Cell</t>
  </si>
  <si>
    <t>20.05.01.02.04.20</t>
  </si>
  <si>
    <t>Pipa Kabut</t>
  </si>
  <si>
    <t>Type LDPE</t>
  </si>
  <si>
    <t>20.02.09.03</t>
  </si>
  <si>
    <t>Suku Cadang Peralatan Kantor</t>
  </si>
  <si>
    <t>20.05.01.02.04.21</t>
  </si>
  <si>
    <t>Tee 0.5"</t>
  </si>
  <si>
    <t>Kemasan Plastik</t>
  </si>
  <si>
    <t>16mm</t>
  </si>
  <si>
    <t>20.02.09.03.01</t>
  </si>
  <si>
    <t>Suku Cadang Mesin Porporasi</t>
  </si>
  <si>
    <t>20.05.01.02.04.22</t>
  </si>
  <si>
    <t>Tee</t>
  </si>
  <si>
    <t>1 X 0.5"</t>
  </si>
  <si>
    <t>20.02.09.03.01.01</t>
  </si>
  <si>
    <t>Grill Cast Iron Tangkapan Air</t>
  </si>
  <si>
    <t>Wheel Mesin Porporasi</t>
  </si>
  <si>
    <t xml:space="preserve"> Bahan Besi cor, Standar SNI dan ISO, kap. 25 Ton</t>
  </si>
  <si>
    <t>20.05.01.02.04.24.F</t>
  </si>
  <si>
    <t>Pengadaan &amp; Pemasangan Pipa PVC Pelindung Kabel Dia.3" AW</t>
  </si>
  <si>
    <t>20.02.09.03.01.02</t>
  </si>
  <si>
    <t>Pembawa Wheel Mesin Porporasi</t>
  </si>
  <si>
    <t>20.05.01.02.04.25</t>
  </si>
  <si>
    <t>Soc PVC</t>
  </si>
  <si>
    <t>Braket Stainless Steel</t>
  </si>
  <si>
    <t>4"</t>
  </si>
  <si>
    <t>20.02.09.03.01.03</t>
  </si>
  <si>
    <t>Penghubung Wheel Mesin Porporasi</t>
  </si>
  <si>
    <t>20.02.09.03.01.04</t>
  </si>
  <si>
    <t>20.05.01.02.04.26</t>
  </si>
  <si>
    <t>Rel Pembawa Wheel (Mesin Porporasi)</t>
  </si>
  <si>
    <t>3"</t>
  </si>
  <si>
    <t>Dinding Lead Model Diamond Datar Wall climbing</t>
  </si>
  <si>
    <t>20.02.09.03.01.05</t>
  </si>
  <si>
    <t>Jarum Angka/huruf (Mesin Porporasi)</t>
  </si>
  <si>
    <t>20.05.01.02.04.27</t>
  </si>
  <si>
    <t>2"</t>
  </si>
  <si>
    <t>Point 5 Set Wall Climbing</t>
  </si>
  <si>
    <t>20.02.09.03.01.06</t>
  </si>
  <si>
    <t>Pembawa Jarum Mesin Porporasi</t>
  </si>
  <si>
    <t>20.05.01.02.04.28</t>
  </si>
  <si>
    <t>Oversoc</t>
  </si>
  <si>
    <t>Gravel</t>
  </si>
  <si>
    <t>3/4"</t>
  </si>
  <si>
    <t>20.02.09.03.01.07</t>
  </si>
  <si>
    <t>Meja Jarum Mesin Porporasi</t>
  </si>
  <si>
    <t>20.05.01.02.04.29</t>
  </si>
  <si>
    <t>20.02.09.03.01.08</t>
  </si>
  <si>
    <t>Soc Drat</t>
  </si>
  <si>
    <t>Bos As Mesin Porporasi</t>
  </si>
  <si>
    <t>Dalam 3/4"</t>
  </si>
  <si>
    <t>Penutup Plat Besi</t>
  </si>
  <si>
    <t>20.05.01.02.04.30</t>
  </si>
  <si>
    <t>20.02.09.03.01.09</t>
  </si>
  <si>
    <t>Stel Wheel Mesin Porporasi</t>
  </si>
  <si>
    <t>Luar 3/4"</t>
  </si>
  <si>
    <t>20.05.01.02.04.31</t>
  </si>
  <si>
    <t>1 Dim</t>
  </si>
  <si>
    <t>Sumur Dalam</t>
  </si>
  <si>
    <t xml:space="preserve"> Casing 4""</t>
  </si>
  <si>
    <t>20.02.09.03.01.10</t>
  </si>
  <si>
    <t>Bearing Motor Mesin Porporasi</t>
  </si>
  <si>
    <t>Gate valve</t>
  </si>
  <si>
    <t>20.02.09.03.01.11</t>
  </si>
  <si>
    <t>Kapasitor Mesin Porporasi</t>
  </si>
  <si>
    <t>20.05.01.02.04.32</t>
  </si>
  <si>
    <t>PVC Mini Trunking</t>
  </si>
  <si>
    <t>Albion</t>
  </si>
  <si>
    <t>40x25 Mm</t>
  </si>
  <si>
    <t>Outdoor Patio Garden Gerimis</t>
  </si>
  <si>
    <t>20.02.09.03.01.12</t>
  </si>
  <si>
    <t>Penekan Logo Mesin Porporasi</t>
  </si>
  <si>
    <t>20.05.01.02.04.33</t>
  </si>
  <si>
    <t>PVC Trunking</t>
  </si>
  <si>
    <t>100x50 Mm</t>
  </si>
  <si>
    <t>Pop Up Sprinkle</t>
  </si>
  <si>
    <t>20.02.09.03.01.13</t>
  </si>
  <si>
    <t>Motor/Dinamo Untuk Mesin Porporasi</t>
  </si>
  <si>
    <t>20.05.02</t>
  </si>
  <si>
    <t>Long Elbow</t>
  </si>
  <si>
    <t>20.05.02.01</t>
  </si>
  <si>
    <t>Long Elbow PVC Tipe AW</t>
  </si>
  <si>
    <t>20.02.09.03.01.14</t>
  </si>
  <si>
    <t>Kabel Motor (Mesin Porporasi)</t>
  </si>
  <si>
    <t>Sprinkle Rotary</t>
  </si>
  <si>
    <t>20.05.02.01.01.F</t>
  </si>
  <si>
    <t>Elbow</t>
  </si>
  <si>
    <t>20.02.09.03.01.15</t>
  </si>
  <si>
    <t>Kampas Rem Mesin Porporasi</t>
  </si>
  <si>
    <t xml:space="preserve"> 3 dm</t>
  </si>
  <si>
    <t>20.02.09.03.01.16</t>
  </si>
  <si>
    <t>Penghubung As Stang (Mesin Porporasi)</t>
  </si>
  <si>
    <t xml:space="preserve">Roda Karet/ Plastik Nilon </t>
  </si>
  <si>
    <t>20.05.02.01.02.F</t>
  </si>
  <si>
    <t xml:space="preserve"> uk. 4""</t>
  </si>
  <si>
    <t xml:space="preserve">Elbow 45o </t>
  </si>
  <si>
    <t>20.02.09.03.01.17</t>
  </si>
  <si>
    <t>Rumah Jarum (Mesin Porporasi)</t>
  </si>
  <si>
    <t>20.01.01.44.38</t>
  </si>
  <si>
    <t>20.05.02.01.03.F</t>
  </si>
  <si>
    <t>Afur Wastafel Stainless</t>
  </si>
  <si>
    <t>Elbow Besi</t>
  </si>
  <si>
    <t>PVC</t>
  </si>
  <si>
    <t>20.02.09.03.01.18</t>
  </si>
  <si>
    <t>Tutup Rumah Jarum Mesin Porporasi</t>
  </si>
  <si>
    <t xml:space="preserve">  dia.2.5 inch</t>
  </si>
  <si>
    <t>20.02.09.03.01.19</t>
  </si>
  <si>
    <t>Penjepit Mesin Porporasi</t>
  </si>
  <si>
    <t>20.01.01.44.39</t>
  </si>
  <si>
    <t>Afur Tempat Cuci Piring</t>
  </si>
  <si>
    <t>Royal</t>
  </si>
  <si>
    <t xml:space="preserve"> 1 bak cuci dan 1 area pengeringan</t>
  </si>
  <si>
    <t>20.02.09.03.02</t>
  </si>
  <si>
    <t>Suku Cadang Mesin Cash Register</t>
  </si>
  <si>
    <t>20.01.01.44.40</t>
  </si>
  <si>
    <t>Flexible Tempat Cuci Piring</t>
  </si>
  <si>
    <t>20.02.09.03.02.01</t>
  </si>
  <si>
    <t>Bostel Untuk Mesin Cash Register NCR</t>
  </si>
  <si>
    <t>20.02.09.03.02.02</t>
  </si>
  <si>
    <t>20.01.01.44.41</t>
  </si>
  <si>
    <t>Motor/Dinamo Untuk Mesin Cash Register Merk NCR</t>
  </si>
  <si>
    <t>Bak Mandi Fiber</t>
  </si>
  <si>
    <t>luxor</t>
  </si>
  <si>
    <t>20.02.09.03.02.03</t>
  </si>
  <si>
    <t>Nomor Rator Untuk Mesin Cash Register Merk NCR</t>
  </si>
  <si>
    <t>Bearing Pad (Elastomeric)</t>
  </si>
  <si>
    <t xml:space="preserve"> uk. 50 x 30 cm  tbl = 6 cm</t>
  </si>
  <si>
    <t>20.02.09.03.02.04</t>
  </si>
  <si>
    <t>Paper Roll E.3 Untuk Mesin Cash Register</t>
  </si>
  <si>
    <t>20.02.09.03.02.05</t>
  </si>
  <si>
    <t xml:space="preserve">Mortar </t>
  </si>
  <si>
    <t>Ink Ribbon R20-204 Mesin NCR</t>
  </si>
  <si>
    <t>20.02.09.03.02.06</t>
  </si>
  <si>
    <t>Rubber Hummer Untuk Mesin Cash Register Merk NCR</t>
  </si>
  <si>
    <t>Ornamen Batu Candi</t>
  </si>
  <si>
    <t>20.02.09.03.02.07</t>
  </si>
  <si>
    <t>Type Wheel Mesin NCR</t>
  </si>
  <si>
    <t>Righ/jembatan bantu</t>
  </si>
  <si>
    <t>20.02.09.03.02.08</t>
  </si>
  <si>
    <t>Pinion Counter Mesin NCR</t>
  </si>
  <si>
    <t>20.01.01.44.46</t>
  </si>
  <si>
    <t>Dinding Gypsumboard</t>
  </si>
  <si>
    <t>20.02.09.03.02.09</t>
  </si>
  <si>
    <t>Gear Box Mesin NCR</t>
  </si>
  <si>
    <t>9mm, Rangka Hollow 20/40</t>
  </si>
  <si>
    <t>20.02.09.03.02.10</t>
  </si>
  <si>
    <t>Pen Dowell Mesin NCR</t>
  </si>
  <si>
    <t>20.01.01.44.47</t>
  </si>
  <si>
    <t>Konstruksi Pintu, Rangka Besi Hollow 40/40</t>
  </si>
  <si>
    <t>20.02.09.03.03</t>
  </si>
  <si>
    <t>Suku Cadang Mesin Sweda</t>
  </si>
  <si>
    <t>20.01.01.44.48</t>
  </si>
  <si>
    <t>Kawat Segel</t>
  </si>
  <si>
    <t>20.02.09.03.04</t>
  </si>
  <si>
    <t>Suku Cadang Mesin Omron</t>
  </si>
  <si>
    <t>20.01.01.44.49</t>
  </si>
  <si>
    <t>Lemping Segel</t>
  </si>
  <si>
    <t>20.02.09.03.06</t>
  </si>
  <si>
    <t>Suku Cadang Mesin Foging</t>
  </si>
  <si>
    <t>20.02.09.03.06.01</t>
  </si>
  <si>
    <t>Busi Mesin Fogging</t>
  </si>
  <si>
    <t>20.01.01.44.50</t>
  </si>
  <si>
    <t>Timah Justir</t>
  </si>
  <si>
    <t>20.01.01.44.51</t>
  </si>
  <si>
    <t>Plombir Segel</t>
  </si>
  <si>
    <t>20.01.01.44.54</t>
  </si>
  <si>
    <t>Kewel (Wire Rope Thimble)</t>
  </si>
  <si>
    <t>20.01.01.44.55</t>
  </si>
  <si>
    <t>Track/Jarum Keras (Turnbuckle)</t>
  </si>
  <si>
    <t>20.01.01.44.56</t>
  </si>
  <si>
    <t>Tanah Tanam</t>
  </si>
  <si>
    <t>20.01.01.44.57</t>
  </si>
  <si>
    <t>Fitting Joiner SDL</t>
  </si>
  <si>
    <t>20.01.01.44.58</t>
  </si>
  <si>
    <t>Galvalum C-80x75</t>
  </si>
  <si>
    <t>Tb.0.75</t>
  </si>
  <si>
    <t>20.01.01.44.59</t>
  </si>
  <si>
    <t>Geotex Unwoven</t>
  </si>
  <si>
    <t>20.01.01.44.60</t>
  </si>
  <si>
    <t>Green Valve</t>
  </si>
  <si>
    <t>20.01.01.44.61</t>
  </si>
  <si>
    <t>Knee</t>
  </si>
  <si>
    <t>0.5 "</t>
  </si>
  <si>
    <t>20.01.01.44.62</t>
  </si>
  <si>
    <t>1 "</t>
  </si>
  <si>
    <t>20.01.01.44.63</t>
  </si>
  <si>
    <t>2 "</t>
  </si>
  <si>
    <t>20.01.01.44.64</t>
  </si>
  <si>
    <t>Cek Valve</t>
  </si>
  <si>
    <t>20.01.01.44.65</t>
  </si>
  <si>
    <t>Ball Valve</t>
  </si>
  <si>
    <t>1"</t>
  </si>
  <si>
    <t>20.01.01.44.66</t>
  </si>
  <si>
    <t>Noz</t>
  </si>
  <si>
    <t>10A Multi</t>
  </si>
  <si>
    <t>20.01.01.44.67</t>
  </si>
  <si>
    <t>6100 Shrub Adapter</t>
  </si>
  <si>
    <t>20.01.01.44.68</t>
  </si>
  <si>
    <t>Rel MCB</t>
  </si>
  <si>
    <t>20.01.01.44.69</t>
  </si>
  <si>
    <t>Double Nepple</t>
  </si>
  <si>
    <t>20.01.01.44.70</t>
  </si>
  <si>
    <t>Atap UPVC Roof Top 9mm</t>
  </si>
  <si>
    <t>20.01.01.44.71</t>
  </si>
  <si>
    <t>Avour Stainless</t>
  </si>
  <si>
    <t>20.01.01.44.72</t>
  </si>
  <si>
    <t>GlassBlock</t>
  </si>
  <si>
    <t>20.01.01.44.73</t>
  </si>
  <si>
    <t>Handle Pintu</t>
  </si>
  <si>
    <t>20.01.01.44.74</t>
  </si>
  <si>
    <t>HPL Kualitas Baik</t>
  </si>
  <si>
    <t>20.01.01.44.75</t>
  </si>
  <si>
    <t>Inbow Doos</t>
  </si>
  <si>
    <t>20.01.01.44.76</t>
  </si>
  <si>
    <t>Kalsium</t>
  </si>
  <si>
    <t>20.01.01.44.77</t>
  </si>
  <si>
    <t>Kapi</t>
  </si>
  <si>
    <t>20.01.01.44.78</t>
  </si>
  <si>
    <t>Keramik Dinding Uk. 20 X 30</t>
  </si>
  <si>
    <t>20.01.01.44.79</t>
  </si>
  <si>
    <t>Keramik Dinding Uk. 20 X 50</t>
  </si>
  <si>
    <t>20.01.01.44.80</t>
  </si>
  <si>
    <t>Keramik Dinding Uk. 25 X 40</t>
  </si>
  <si>
    <t>20.01.01.44.81</t>
  </si>
  <si>
    <t>Keramik Dinding Uk. 30 X 60</t>
  </si>
  <si>
    <t>20.01.01.44.82</t>
  </si>
  <si>
    <t>Keramik Lantai 60x60 Standart SNI</t>
  </si>
  <si>
    <t>20.01.01.44.83</t>
  </si>
  <si>
    <t>Keramik Lantai Uk. 33,3 X 33,3</t>
  </si>
  <si>
    <t>20.01.01.44.84</t>
  </si>
  <si>
    <t>Keramik Motif Uk. 30x30</t>
  </si>
  <si>
    <t>20.01.01.44.85</t>
  </si>
  <si>
    <t>Keramik Motif Uk. 40x40</t>
  </si>
  <si>
    <t>20.01.01.44.86</t>
  </si>
  <si>
    <t>Listplank GRC 1/30</t>
  </si>
  <si>
    <t>Lajur</t>
  </si>
  <si>
    <t>20.01.01.44.87</t>
  </si>
  <si>
    <t>Perban Gypsum</t>
  </si>
  <si>
    <t>20.01.01.44.88</t>
  </si>
  <si>
    <t>Roster</t>
  </si>
  <si>
    <t>20.01.01.44.89</t>
  </si>
  <si>
    <t>Skincoat</t>
  </si>
  <si>
    <t>20.01.01.44.90</t>
  </si>
  <si>
    <t>Sliper PVC</t>
  </si>
  <si>
    <t>20.01.01.44.91</t>
  </si>
  <si>
    <t>Sok 3/4</t>
  </si>
  <si>
    <t>20.01.01.44.92</t>
  </si>
  <si>
    <t>Sok Pipa 1/2"</t>
  </si>
  <si>
    <t>20.01.01.44.93</t>
  </si>
  <si>
    <t>T-dos</t>
  </si>
  <si>
    <t>20.01.01.44.94</t>
  </si>
  <si>
    <t>Urinoir</t>
  </si>
  <si>
    <t>20.01.01.44.95</t>
  </si>
  <si>
    <t>SDD</t>
  </si>
  <si>
    <t>20.01.01.44.96</t>
  </si>
  <si>
    <t>Watermoor</t>
  </si>
  <si>
    <t>20.01.01.44.97</t>
  </si>
  <si>
    <t>Tali Pita</t>
  </si>
  <si>
    <t>20.01.01.44.98</t>
  </si>
  <si>
    <t>Kertas Nomec</t>
  </si>
  <si>
    <t>20.01.01.44.99</t>
  </si>
  <si>
    <t>Kertas Hijau</t>
  </si>
  <si>
    <t>20.01.01.44.100</t>
  </si>
  <si>
    <t>Nozzle Kuningan</t>
  </si>
  <si>
    <t>20.01.01.44.101</t>
  </si>
  <si>
    <t>WD 40</t>
  </si>
  <si>
    <t>20.01.01.44.102</t>
  </si>
  <si>
    <t>Kipas</t>
  </si>
  <si>
    <t>20.01.01.44.103</t>
  </si>
  <si>
    <t>Tozen Klebs</t>
  </si>
  <si>
    <t>20.01.01.44.104</t>
  </si>
  <si>
    <t>Air Mancur</t>
  </si>
  <si>
    <t>20.01.01.44.105</t>
  </si>
  <si>
    <t>Kanal U Alumunium Uk. 2 X 1.8 Cm Tebal 1 Mm</t>
  </si>
  <si>
    <t>20.01.01.44.106</t>
  </si>
  <si>
    <t>Verlup Shock</t>
  </si>
  <si>
    <t>20.01.01.44.107</t>
  </si>
  <si>
    <t>SDL</t>
  </si>
  <si>
    <t>20.01.01.44.108</t>
  </si>
  <si>
    <t>20.01.01.44.109</t>
  </si>
  <si>
    <t>Shock</t>
  </si>
  <si>
    <t>20.01.01.44.110</t>
  </si>
  <si>
    <t>Acrilic</t>
  </si>
  <si>
    <t>20.01.01.44.111</t>
  </si>
  <si>
    <t>Cangkul Pande</t>
  </si>
  <si>
    <t>20.01.01.44.112</t>
  </si>
  <si>
    <t>Ganco Pande</t>
  </si>
  <si>
    <t>20.01.01.44.113</t>
  </si>
  <si>
    <t>Jet Pump 100 Bit, 1 Phase</t>
  </si>
  <si>
    <t>20.01.01.44.114</t>
  </si>
  <si>
    <t>Kaca Mata Goggle</t>
  </si>
  <si>
    <t>20.01.01.44.115</t>
  </si>
  <si>
    <t>Kikir Chainsaw</t>
  </si>
  <si>
    <t>20.01.01.44.116</t>
  </si>
  <si>
    <t>Lampu Rotary Bulat</t>
  </si>
  <si>
    <t>20.01.01.44.117</t>
  </si>
  <si>
    <t>MCB 4A, 1 Phase</t>
  </si>
  <si>
    <t>20.01.01.44.118</t>
  </si>
  <si>
    <t>Flexible Panjang</t>
  </si>
  <si>
    <t>20.01.01.44.119</t>
  </si>
  <si>
    <t>SDD 0.5"</t>
  </si>
  <si>
    <t>20.01.01.44.120</t>
  </si>
  <si>
    <t>SDL 0.5"</t>
  </si>
  <si>
    <t>20.01.01.44.121</t>
  </si>
  <si>
    <t>Selang LDPE</t>
  </si>
  <si>
    <t>16 Mm</t>
  </si>
  <si>
    <t>20.01.01.44.122</t>
  </si>
  <si>
    <t>Spirel Barb End Plug</t>
  </si>
  <si>
    <t>20.01.01.44.123</t>
  </si>
  <si>
    <t>Spirel Barb Fitting Elbow</t>
  </si>
  <si>
    <t>20.01.01.44.124</t>
  </si>
  <si>
    <t>Spirel Barb Fitting Tee</t>
  </si>
  <si>
    <t>20.01.01.44.125</t>
  </si>
  <si>
    <t>Spirel Barb Straight</t>
  </si>
  <si>
    <t>20.01.01.44.126</t>
  </si>
  <si>
    <t>Spray Jet</t>
  </si>
  <si>
    <t>JSF 12 A YPL</t>
  </si>
  <si>
    <t>20.01.01.44.127</t>
  </si>
  <si>
    <t>Tousen Klep</t>
  </si>
  <si>
    <t>20.01.01.44.128</t>
  </si>
  <si>
    <t>Wangkil</t>
  </si>
  <si>
    <t>Bekisting</t>
  </si>
  <si>
    <t>m2</t>
  </si>
  <si>
    <t>Flash Controller</t>
  </si>
  <si>
    <t>Guardrail</t>
  </si>
  <si>
    <t xml:space="preserve"> Tebal 2.67mm</t>
  </si>
  <si>
    <t>lembar</t>
  </si>
  <si>
    <t>End Block</t>
  </si>
  <si>
    <t xml:space="preserve"> tebal 2.67mm</t>
  </si>
  <si>
    <t>Steel Post</t>
  </si>
  <si>
    <t xml:space="preserve"> tebal 4.5mm</t>
  </si>
  <si>
    <t>Steel block</t>
  </si>
  <si>
    <t xml:space="preserve"> tebal 6 mm</t>
  </si>
  <si>
    <t>Guardrail reflector</t>
  </si>
  <si>
    <t>20.01.01.44.136</t>
  </si>
  <si>
    <t>Talang Karet</t>
  </si>
  <si>
    <t>90 Cm</t>
  </si>
  <si>
    <t>20.01.01.44.137</t>
  </si>
  <si>
    <t>Serat Fiber (MAT)</t>
  </si>
  <si>
    <t>20.01.01.44.138</t>
  </si>
  <si>
    <t>Sifon Wastafel</t>
  </si>
  <si>
    <t>20.01.01.44.139</t>
  </si>
  <si>
    <t>Cornice A-plus</t>
  </si>
  <si>
    <t>20.01.01.44.140</t>
  </si>
  <si>
    <t>Isolatif PVC</t>
  </si>
  <si>
    <t>20.01.01.44.141</t>
  </si>
  <si>
    <t>Pelampung Tandon</t>
  </si>
  <si>
    <t>20.01.01.44.142</t>
  </si>
  <si>
    <t>Benang Tukang</t>
  </si>
  <si>
    <t>20.01.01.44.143</t>
  </si>
  <si>
    <t>Jorongan</t>
  </si>
  <si>
    <t>20.01.01.44.144</t>
  </si>
  <si>
    <t xml:space="preserve">Jorongan </t>
  </si>
  <si>
    <t>3 Inchi</t>
  </si>
  <si>
    <t>20.01.01.44.145</t>
  </si>
  <si>
    <t>Apar</t>
  </si>
  <si>
    <t>20.01.01.44.146</t>
  </si>
  <si>
    <t>Grill Ductile Cast Iron Tangkapan Air</t>
  </si>
  <si>
    <t>25 Ton</t>
  </si>
  <si>
    <t>20.01.01.44.147</t>
  </si>
  <si>
    <t>Bak Fiber</t>
  </si>
  <si>
    <t>2 X 3 Meter</t>
  </si>
  <si>
    <t>20.01.01.44.148</t>
  </si>
  <si>
    <t>Afur Bathtub Push Pop</t>
  </si>
  <si>
    <t>20.01.01.44.149</t>
  </si>
  <si>
    <t>Closet Duduk Tipe One Piece With Solid Duroplast Seat &amp; Cover</t>
  </si>
  <si>
    <t>20.01.01.44.150</t>
  </si>
  <si>
    <t>Handle Pintu PVC</t>
  </si>
  <si>
    <t>20.01.01.44.151</t>
  </si>
  <si>
    <t>Sekrup Gypsum</t>
  </si>
  <si>
    <t>6 X 1</t>
  </si>
  <si>
    <t>20.01.01.44.152</t>
  </si>
  <si>
    <t>6 X 1 1/2</t>
  </si>
  <si>
    <t>20.01.01.44.153</t>
  </si>
  <si>
    <t>6 X 2</t>
  </si>
  <si>
    <t>20.01.01.44.154</t>
  </si>
  <si>
    <t>Soc</t>
  </si>
  <si>
    <t>20.01.01.44.155</t>
  </si>
  <si>
    <t>Rel Pintu Sliding</t>
  </si>
  <si>
    <t>20.01.01.44.156</t>
  </si>
  <si>
    <t>Resibon WD</t>
  </si>
  <si>
    <t>20.01.01.44.157</t>
  </si>
  <si>
    <t>Mesin Pasrah Kayu</t>
  </si>
  <si>
    <t>20.01.01.44.158</t>
  </si>
  <si>
    <t>Selang Compressor</t>
  </si>
  <si>
    <t>20.01.01.44.159</t>
  </si>
  <si>
    <t>Spray Gun Compressor</t>
  </si>
  <si>
    <t>20.01.01.44.160</t>
  </si>
  <si>
    <t>Powder Coating</t>
  </si>
  <si>
    <t>20.01.02</t>
  </si>
  <si>
    <t>Bahan Bakar dan Pelumas</t>
  </si>
  <si>
    <t>20.01.02.01</t>
  </si>
  <si>
    <t>Bahan Bakar Minyak</t>
  </si>
  <si>
    <t>20.01.02.01.01.F</t>
  </si>
  <si>
    <t>Solar</t>
  </si>
  <si>
    <t>20.01.02.01.02.F</t>
  </si>
  <si>
    <t>Minyak Tanah</t>
  </si>
  <si>
    <t>20.01.02.01.03.F</t>
  </si>
  <si>
    <t>Minyak Bekisting</t>
  </si>
  <si>
    <t>20.01.02.01.04.F</t>
  </si>
  <si>
    <t>Minyak Pelumas</t>
  </si>
  <si>
    <t>20.01.02.01.05</t>
  </si>
  <si>
    <t>BBM Diesel Non Subsidi</t>
  </si>
  <si>
    <t>20.01.02.01.06</t>
  </si>
  <si>
    <t>BBM Premium</t>
  </si>
  <si>
    <t>20.01.02.01.07</t>
  </si>
  <si>
    <t>BBM Pertalite</t>
  </si>
  <si>
    <t>20.01.02.01.08</t>
  </si>
  <si>
    <t>BBM Pertamax</t>
  </si>
  <si>
    <t>20.01.02.01.09</t>
  </si>
  <si>
    <t>Spiritus</t>
  </si>
  <si>
    <t>20.01.02.02</t>
  </si>
  <si>
    <t>Bahan Bakar Gas</t>
  </si>
  <si>
    <t>20.01.02.02.01</t>
  </si>
  <si>
    <t>Refill Tabung Gas Elpiji</t>
  </si>
  <si>
    <t xml:space="preserve">  3 Kg</t>
  </si>
  <si>
    <t>20.01.02.02.02</t>
  </si>
  <si>
    <t xml:space="preserve">  12 Kg</t>
  </si>
  <si>
    <t>20.01.02.02.03</t>
  </si>
  <si>
    <t>20.01.02.02.04</t>
  </si>
  <si>
    <t>Refill Isi Kompor Portable</t>
  </si>
  <si>
    <t>20.01.02.02.05</t>
  </si>
  <si>
    <t>Gas Negara</t>
  </si>
  <si>
    <t>20.01.03</t>
  </si>
  <si>
    <t xml:space="preserve">Bahan Kimia   </t>
  </si>
  <si>
    <t>20.01.03.01</t>
  </si>
  <si>
    <t>Pupuk</t>
  </si>
  <si>
    <t>20.01.03.01.01.F</t>
  </si>
  <si>
    <t>Pupuk Kandang</t>
  </si>
  <si>
    <t>20.01.03.01.02.F</t>
  </si>
  <si>
    <t>Pupuk Daun</t>
  </si>
  <si>
    <t xml:space="preserve">  @ 100 gr </t>
  </si>
  <si>
    <t>20.01.03.01.03.F</t>
  </si>
  <si>
    <t>Pupuk NPK</t>
  </si>
  <si>
    <t>20.01.03.01.04</t>
  </si>
  <si>
    <t>Pupuk Organik Cair</t>
  </si>
  <si>
    <t>20.01.03.01.05</t>
  </si>
  <si>
    <t>Pupuk An Organik NPK</t>
  </si>
  <si>
    <t>20.01.03.01.06</t>
  </si>
  <si>
    <t>20.01.03.01.07</t>
  </si>
  <si>
    <t>Truck</t>
  </si>
  <si>
    <t>20.01.03.01.08</t>
  </si>
  <si>
    <t>Pupuk Hidroponik</t>
  </si>
  <si>
    <t>20.01.03.01.09</t>
  </si>
  <si>
    <t>Pupuk Kompos</t>
  </si>
  <si>
    <t>20.01.03.01.10</t>
  </si>
  <si>
    <t>Pupuk Kandang Curah</t>
  </si>
  <si>
    <t>20.01.03.01.11</t>
  </si>
  <si>
    <t>Pupuk Urea</t>
  </si>
  <si>
    <t>20.01.03.01.12</t>
  </si>
  <si>
    <t>Pupuk Bunga</t>
  </si>
  <si>
    <t>20.01.03.01.13</t>
  </si>
  <si>
    <t>20.01.03.02</t>
  </si>
  <si>
    <t>Bahan Kimia Kultur Jaringan</t>
  </si>
  <si>
    <t>20.01.03.02.04</t>
  </si>
  <si>
    <t>Saboraud 4 % Dextrose Agar</t>
  </si>
  <si>
    <t>20.01.03.02.05</t>
  </si>
  <si>
    <t>Kligler Iron Agar</t>
  </si>
  <si>
    <t>20.01.03.02.06</t>
  </si>
  <si>
    <t>Mac Conkey Agar</t>
  </si>
  <si>
    <t>20.01.03.02.07</t>
  </si>
  <si>
    <t>Selenite Cystine Broth</t>
  </si>
  <si>
    <t>20.01.03.02.08</t>
  </si>
  <si>
    <t>Agarose Kultur Jaringan</t>
  </si>
  <si>
    <t>20.01.03.02.09</t>
  </si>
  <si>
    <t>Glukosa</t>
  </si>
  <si>
    <t>20.01.03.02.10</t>
  </si>
  <si>
    <t>Kalium Dihidroxyphosphat</t>
  </si>
  <si>
    <t>20.01.03.02.11</t>
  </si>
  <si>
    <t>Liquid Fish Emulsion</t>
  </si>
  <si>
    <t>20.01.03.02.12</t>
  </si>
  <si>
    <t>Phenantrolin Monohydrat</t>
  </si>
  <si>
    <t>20.01.03.02.13</t>
  </si>
  <si>
    <t>Sukrosa</t>
  </si>
  <si>
    <t>20.01.03.02.14</t>
  </si>
  <si>
    <t>Ss Agar</t>
  </si>
  <si>
    <t>20.01.03.03</t>
  </si>
  <si>
    <t>Larutan Kimia</t>
  </si>
  <si>
    <t>20.01.03.03.01</t>
  </si>
  <si>
    <t>Fumigasi</t>
  </si>
  <si>
    <t>20.01.03.03.02</t>
  </si>
  <si>
    <t>Koh 10%</t>
  </si>
  <si>
    <t>20.01.03.03.03</t>
  </si>
  <si>
    <t>Metyline Blue</t>
  </si>
  <si>
    <t>0,3 %</t>
  </si>
  <si>
    <t>20.01.03.03.04</t>
  </si>
  <si>
    <t>Oil Imersi</t>
  </si>
  <si>
    <t>20.01.03.03.05</t>
  </si>
  <si>
    <t>Asam Asetat 25 %</t>
  </si>
  <si>
    <t>20.01.03.03.06</t>
  </si>
  <si>
    <t>HCl</t>
  </si>
  <si>
    <t>20.01.03.04</t>
  </si>
  <si>
    <t>Bahan Kimia Lainnya</t>
  </si>
  <si>
    <t>20.01.03.04.01</t>
  </si>
  <si>
    <t>Gas Oksigen</t>
  </si>
  <si>
    <t>20.01.03.04.02</t>
  </si>
  <si>
    <t>Gas Karbit</t>
  </si>
  <si>
    <t>20.01.03.04.03</t>
  </si>
  <si>
    <t xml:space="preserve">Alkohol </t>
  </si>
  <si>
    <t>Perdana</t>
  </si>
  <si>
    <t xml:space="preserve"> 96% teknis</t>
  </si>
  <si>
    <t>20.01.03.04.04</t>
  </si>
  <si>
    <t>Agar Strip C (Coliform)</t>
  </si>
  <si>
    <t>20.01.03.04.05</t>
  </si>
  <si>
    <t>Agar strip TC (Total Count)</t>
  </si>
  <si>
    <t>20.01.03.04.06</t>
  </si>
  <si>
    <t>Agar Strip YM (Yeast dan Mould)</t>
  </si>
  <si>
    <t>20.01.03.04.07</t>
  </si>
  <si>
    <t>Akrilik Liquid</t>
  </si>
  <si>
    <t>20.01.03.04.08</t>
  </si>
  <si>
    <t>Akrilik Powder</t>
  </si>
  <si>
    <t>20.01.03.04.09</t>
  </si>
  <si>
    <t>Alginat</t>
  </si>
  <si>
    <t xml:space="preserve"> sak</t>
  </si>
  <si>
    <t>20.01.03.04.10</t>
  </si>
  <si>
    <t>Aluminium, 26037 - 00</t>
  </si>
  <si>
    <t>20.01.03.04.11</t>
  </si>
  <si>
    <t>Chloroide</t>
  </si>
  <si>
    <t xml:space="preserve">  23198 - 00</t>
  </si>
  <si>
    <t>20.01.03.04.12</t>
  </si>
  <si>
    <t>Chromium Hexavalent</t>
  </si>
  <si>
    <t xml:space="preserve">  12710 - 99</t>
  </si>
  <si>
    <t>20.01.03.04.13</t>
  </si>
  <si>
    <t>Copper</t>
  </si>
  <si>
    <t xml:space="preserve"> 21058 - 69</t>
  </si>
  <si>
    <t>20.01.03.04.14</t>
  </si>
  <si>
    <t>Fluorida</t>
  </si>
  <si>
    <t xml:space="preserve"> 444 - 49</t>
  </si>
  <si>
    <t>20.01.03.04.15</t>
  </si>
  <si>
    <t>Iron Total</t>
  </si>
  <si>
    <t xml:space="preserve"> 21057 - 69</t>
  </si>
  <si>
    <t>20.01.03.04.16</t>
  </si>
  <si>
    <t>Mangan</t>
  </si>
  <si>
    <t xml:space="preserve">  26517 - 00</t>
  </si>
  <si>
    <t>20.01.03.04.17</t>
  </si>
  <si>
    <t>Sulfate</t>
  </si>
  <si>
    <t xml:space="preserve">  12065 - 99</t>
  </si>
  <si>
    <t>20.01.03.04.18</t>
  </si>
  <si>
    <t>Formaldehid</t>
  </si>
  <si>
    <t>20.01.03.04.19</t>
  </si>
  <si>
    <t>Reagent Chlorine PhotoMeter</t>
  </si>
  <si>
    <t>20.01.03.04.20</t>
  </si>
  <si>
    <t>Reagent Standart Turbidity</t>
  </si>
  <si>
    <t>20.01.03.04.21</t>
  </si>
  <si>
    <t>Refill Tabung Oksigen Besar</t>
  </si>
  <si>
    <t>20.01.03.04.22</t>
  </si>
  <si>
    <t>Refill Tabung Oksigen Kecil</t>
  </si>
  <si>
    <t>20.01.03.04.23</t>
  </si>
  <si>
    <t>Trikresol Formalin (Tkf) Cairan</t>
  </si>
  <si>
    <t>20.01.03.04.24</t>
  </si>
  <si>
    <t xml:space="preserve"> 0.7</t>
  </si>
  <si>
    <t>20.01.03.04.25</t>
  </si>
  <si>
    <t xml:space="preserve"> 0.95</t>
  </si>
  <si>
    <t>20.01.03.04.26</t>
  </si>
  <si>
    <t>Gliserin</t>
  </si>
  <si>
    <t>20.01.03.04.28</t>
  </si>
  <si>
    <t>Silica Gel</t>
  </si>
  <si>
    <t>20.01.03.04.29</t>
  </si>
  <si>
    <t>Aquabidest</t>
  </si>
  <si>
    <t>Otsuka</t>
  </si>
  <si>
    <t>20.01.03.04.30</t>
  </si>
  <si>
    <t>Amidosulfuric Acid</t>
  </si>
  <si>
    <t>Merck</t>
  </si>
  <si>
    <t>20.01.03.04.31</t>
  </si>
  <si>
    <t>Buffer PH 10</t>
  </si>
  <si>
    <t>20.01.03.04.32</t>
  </si>
  <si>
    <t>Buffer PH 4</t>
  </si>
  <si>
    <t>20.01.03.04.33</t>
  </si>
  <si>
    <t>Buffer PH 7</t>
  </si>
  <si>
    <t>20.01.03.04.34</t>
  </si>
  <si>
    <t>Dodecyl Sulfate Sodium Salt</t>
  </si>
  <si>
    <t>20.01.03.04.35</t>
  </si>
  <si>
    <t>Hydrogen Peroxide 30%</t>
  </si>
  <si>
    <t>20.01.03.04.36</t>
  </si>
  <si>
    <t>Magnesium Sulfate Heptahydrate</t>
  </si>
  <si>
    <t>20.01.03.04.37</t>
  </si>
  <si>
    <t>Manganese(II) Sulfate Tetrahydrate</t>
  </si>
  <si>
    <t>20.01.03.04.38</t>
  </si>
  <si>
    <t>Murexide</t>
  </si>
  <si>
    <t>20.01.03.04.39</t>
  </si>
  <si>
    <t>N-(1-Naphthyl)ethylenediamine Dihydrochloride)</t>
  </si>
  <si>
    <t>20.01.03.04.40</t>
  </si>
  <si>
    <t>Potassium Chloride Solution 1,41 MS/cm</t>
  </si>
  <si>
    <t>Eutech</t>
  </si>
  <si>
    <t>20.01.03.04.41</t>
  </si>
  <si>
    <t>Potassium Chloride Solution 12,8 MS/cm</t>
  </si>
  <si>
    <t>20.01.03.04.42</t>
  </si>
  <si>
    <t>Potassium Chloride Solution 3 Mol</t>
  </si>
  <si>
    <t>20.01.03.04.43</t>
  </si>
  <si>
    <t>Potassium Chloride Solution 84 µS/cm</t>
  </si>
  <si>
    <t>20.01.03.04.44</t>
  </si>
  <si>
    <t>Potassium Chloride Solution 1413 µS/cm</t>
  </si>
  <si>
    <t>20.01.03.04.45</t>
  </si>
  <si>
    <t>Sodium Acetate Trihydrate</t>
  </si>
  <si>
    <t>20.01.03.04.46</t>
  </si>
  <si>
    <t>Sodium Arsenite Solution</t>
  </si>
  <si>
    <t>20.01.03.04.47</t>
  </si>
  <si>
    <t>Sodium Hydroxide</t>
  </si>
  <si>
    <t>20.01.03.04.48</t>
  </si>
  <si>
    <t>Zirconium(IV) Oxide Chloride Octahydrate</t>
  </si>
  <si>
    <t>20.01.03.04.49</t>
  </si>
  <si>
    <t>BOD Seed Inoculum, Polyseed, 50 Caps/pk</t>
  </si>
  <si>
    <t>Hach</t>
  </si>
  <si>
    <t>20.01.03.04.50</t>
  </si>
  <si>
    <t>BOD Standard Solution</t>
  </si>
  <si>
    <t>20.01.03.04.51</t>
  </si>
  <si>
    <t>Chromium Standard Solution</t>
  </si>
  <si>
    <t>20.01.03.04.52</t>
  </si>
  <si>
    <t>Zinc Standard Solution</t>
  </si>
  <si>
    <t>20.01.03.04.53</t>
  </si>
  <si>
    <t>Copper Standard Solution</t>
  </si>
  <si>
    <t>20.01.03.04.54</t>
  </si>
  <si>
    <t>Manganese Standard Solution</t>
  </si>
  <si>
    <t>20.01.03.04.55</t>
  </si>
  <si>
    <t>Mangan Sulfat Tetrahydrate</t>
  </si>
  <si>
    <t>20.01.03.04.56</t>
  </si>
  <si>
    <t>Asam Klorida</t>
  </si>
  <si>
    <t>Jt Baker</t>
  </si>
  <si>
    <t>20.01.03.04.58</t>
  </si>
  <si>
    <t>N-Hexane</t>
  </si>
  <si>
    <t>20.01.03.04.59</t>
  </si>
  <si>
    <t>Sodium Sulfate</t>
  </si>
  <si>
    <t>20.01.03.04.60</t>
  </si>
  <si>
    <t>Aceton</t>
  </si>
  <si>
    <t>20.01.03.04.61</t>
  </si>
  <si>
    <t>Filter Holder Set</t>
  </si>
  <si>
    <t>White Man</t>
  </si>
  <si>
    <t>20.01.03.04.62</t>
  </si>
  <si>
    <t>Hexadecane</t>
  </si>
  <si>
    <t>Sigma Aldrich</t>
  </si>
  <si>
    <t>20.01.03.04.63</t>
  </si>
  <si>
    <t>Asam Stearat</t>
  </si>
  <si>
    <t>20.01.03.04.64</t>
  </si>
  <si>
    <t>Iron Standard Solution</t>
  </si>
  <si>
    <t>1197810500</t>
  </si>
  <si>
    <t>20.01.03.04.65</t>
  </si>
  <si>
    <t>Lead Standard Solution</t>
  </si>
  <si>
    <t>1197760500</t>
  </si>
  <si>
    <t>20.01.03.04.66</t>
  </si>
  <si>
    <t>Cadmium Standard Solution</t>
  </si>
  <si>
    <t>1197770500</t>
  </si>
  <si>
    <t>20.01.03.04.67</t>
  </si>
  <si>
    <t>Asam Sulfat</t>
  </si>
  <si>
    <t>20.01.03.04.68</t>
  </si>
  <si>
    <t>Glutamic Acid</t>
  </si>
  <si>
    <t>20.01.03.04.69</t>
  </si>
  <si>
    <t>Magnetik Stirer 5 Cm</t>
  </si>
  <si>
    <t>Fitlab</t>
  </si>
  <si>
    <t>20.01.03.04.70</t>
  </si>
  <si>
    <t>Potassium Iodide (KI)</t>
  </si>
  <si>
    <t>20.01.03.04.71</t>
  </si>
  <si>
    <t>Aquadest</t>
  </si>
  <si>
    <t>20.01.03.04.72</t>
  </si>
  <si>
    <t>Insektisida</t>
  </si>
  <si>
    <t>20.01.03.04.73</t>
  </si>
  <si>
    <t>Larvasida</t>
  </si>
  <si>
    <t>20.01.03.04.74</t>
  </si>
  <si>
    <t>Insektisida Lalat</t>
  </si>
  <si>
    <t>20.01.03.04.78</t>
  </si>
  <si>
    <t>Kaporit Bubuk</t>
  </si>
  <si>
    <t>60%</t>
  </si>
  <si>
    <t>20.01.03.04.79</t>
  </si>
  <si>
    <t>Kaporit</t>
  </si>
  <si>
    <t>20.01.03.04.80</t>
  </si>
  <si>
    <t>Resin</t>
  </si>
  <si>
    <t>20.01.03.04.81</t>
  </si>
  <si>
    <t>Bahan Kimia Perekat Debu</t>
  </si>
  <si>
    <t>20.01.03.04.82</t>
  </si>
  <si>
    <t>Pembersih Keramik</t>
  </si>
  <si>
    <t>20.01.03.04.83</t>
  </si>
  <si>
    <t>Pengkilat Marmer</t>
  </si>
  <si>
    <t>20.01.03.04.84</t>
  </si>
  <si>
    <t>Serabut Pembersih Kerak</t>
  </si>
  <si>
    <t>20.01.03.04.85</t>
  </si>
  <si>
    <t>Silika Gel</t>
  </si>
  <si>
    <t>1.07734.1000</t>
  </si>
  <si>
    <t>20.01.03.04.86</t>
  </si>
  <si>
    <t>Gliserin Teknis</t>
  </si>
  <si>
    <t>20.01.03.04.87</t>
  </si>
  <si>
    <t>Larutan Giemsa</t>
  </si>
  <si>
    <t>20.01.03.04.88</t>
  </si>
  <si>
    <t>Metanol 96%</t>
  </si>
  <si>
    <t>20.01.03.04.89</t>
  </si>
  <si>
    <t>Methylene Blue Cair</t>
  </si>
  <si>
    <t>20.01.03.04.90</t>
  </si>
  <si>
    <t>Spritus</t>
  </si>
  <si>
    <t>20.01.03.04.91</t>
  </si>
  <si>
    <t>POC (Poly Alumunium Clhorida)</t>
  </si>
  <si>
    <t>20.01.03.04.92</t>
  </si>
  <si>
    <t>Kation</t>
  </si>
  <si>
    <t>20.01.03.04.93</t>
  </si>
  <si>
    <t>Bioaktivator</t>
  </si>
  <si>
    <t>20.08</t>
  </si>
  <si>
    <t xml:space="preserve">Alat-Alat Kedokteran Pakai Habis </t>
  </si>
  <si>
    <t>20.08.01</t>
  </si>
  <si>
    <t>Perlengkapan Suntik</t>
  </si>
  <si>
    <t>20.08.01.01</t>
  </si>
  <si>
    <t>Alat Suntik</t>
  </si>
  <si>
    <t>20.08.01.01.01</t>
  </si>
  <si>
    <t>Disposible Spuit</t>
  </si>
  <si>
    <t>20.08.01.01.01.01</t>
  </si>
  <si>
    <t>Terumo</t>
  </si>
  <si>
    <t>20.08.01.01.01.02</t>
  </si>
  <si>
    <t>Spuit 1Cc</t>
  </si>
  <si>
    <t>20.08.01.01.01.03</t>
  </si>
  <si>
    <t>Spuit 3 Cc</t>
  </si>
  <si>
    <t>20.08.01.01.01.04</t>
  </si>
  <si>
    <t>Spuit 5 Cc</t>
  </si>
  <si>
    <t>20.08.01.01.01.05</t>
  </si>
  <si>
    <t>Spuit 10 Cc</t>
  </si>
  <si>
    <t>20.08.01.01.01.06</t>
  </si>
  <si>
    <t>Spuit 20 Cc</t>
  </si>
  <si>
    <t>20.08.01.01.01.07</t>
  </si>
  <si>
    <t>Disposible Spuit 3 Cc</t>
  </si>
  <si>
    <t>20.08.01.01.01.08</t>
  </si>
  <si>
    <t>10 Cc (Hewan)</t>
  </si>
  <si>
    <t>20.08.01.01.01.09</t>
  </si>
  <si>
    <t>5 Cc (Hewan)</t>
  </si>
  <si>
    <t>20.08.01.01.01.10</t>
  </si>
  <si>
    <t>3 Cc (Hewan)</t>
  </si>
  <si>
    <t>20.08.01.01.01.11</t>
  </si>
  <si>
    <t>1 Cc (Hewan)</t>
  </si>
  <si>
    <t>20.08.01.02</t>
  </si>
  <si>
    <t>Blood Lancet</t>
  </si>
  <si>
    <t>20.08.01.02.01</t>
  </si>
  <si>
    <t>Lancet</t>
  </si>
  <si>
    <t>20.08.01.03</t>
  </si>
  <si>
    <t xml:space="preserve">IV Catheter </t>
  </si>
  <si>
    <t>20.08.01.03.01</t>
  </si>
  <si>
    <t>Iv Cathether</t>
  </si>
  <si>
    <t>20.08.01.04</t>
  </si>
  <si>
    <t>Alat Suntik Lainnya</t>
  </si>
  <si>
    <t>20.08.02</t>
  </si>
  <si>
    <t>Alat dan Bahan Laboratorium</t>
  </si>
  <si>
    <t>20.08.02.01</t>
  </si>
  <si>
    <t>Alat Laboratorium</t>
  </si>
  <si>
    <t>20.08.02.01.01</t>
  </si>
  <si>
    <t>Kertas Saring</t>
  </si>
  <si>
    <t>20.08.02.01.01.01</t>
  </si>
  <si>
    <t xml:space="preserve">Kertas Saring </t>
  </si>
  <si>
    <t xml:space="preserve"> Dia. 47 mm</t>
  </si>
  <si>
    <t>20.08.02.01.01.02</t>
  </si>
  <si>
    <t>Kertas Saring Whatman Grade 42</t>
  </si>
  <si>
    <t>Whatman</t>
  </si>
  <si>
    <t>Dia. 12,5 Cm</t>
  </si>
  <si>
    <t>20.08.02.01.02</t>
  </si>
  <si>
    <t>Kertas Lakmus</t>
  </si>
  <si>
    <t>20.08.02.01.02.01</t>
  </si>
  <si>
    <t>Kertas Lakmus Merah</t>
  </si>
  <si>
    <t>20.08.02.01.03</t>
  </si>
  <si>
    <t>Alat dan Bahan Laboratorium Lainnya</t>
  </si>
  <si>
    <t>20.08.02.01.03.01</t>
  </si>
  <si>
    <t>Uk 18 X 18</t>
  </si>
  <si>
    <t>20.08.02.01.03.02</t>
  </si>
  <si>
    <t>Artikulating Paper</t>
  </si>
  <si>
    <t>20.08.02.01.03.03</t>
  </si>
  <si>
    <t>Brilla Bouillon</t>
  </si>
  <si>
    <t xml:space="preserve">  500 Gram ( 5454 )</t>
  </si>
  <si>
    <t>20.08.02.01.03.04</t>
  </si>
  <si>
    <t>Cell Clean</t>
  </si>
  <si>
    <t>20.08.02.01.03.05</t>
  </si>
  <si>
    <t>Cell Pack</t>
  </si>
  <si>
    <t>20.08.02.01.03.06</t>
  </si>
  <si>
    <t>Cms</t>
  </si>
  <si>
    <t>20.08.02.01.03.07</t>
  </si>
  <si>
    <t>Diluclair</t>
  </si>
  <si>
    <t>20.08.02.01.03.08</t>
  </si>
  <si>
    <t>Diluterge</t>
  </si>
  <si>
    <t>20.08.02.01.03.09</t>
  </si>
  <si>
    <t>Diluton</t>
  </si>
  <si>
    <t>20.08.02.01.03.10</t>
  </si>
  <si>
    <t>Disposible Saliva</t>
  </si>
  <si>
    <t>20.08.02.01.03.11</t>
  </si>
  <si>
    <t>Ec Broth</t>
  </si>
  <si>
    <t xml:space="preserve"> 500 Gram</t>
  </si>
  <si>
    <t>20.08.02.01.03.12</t>
  </si>
  <si>
    <t>Emb</t>
  </si>
  <si>
    <t>20.08.02.01.03.13</t>
  </si>
  <si>
    <t>Eight ( L, N, H )</t>
  </si>
  <si>
    <t>20.08.02.01.03.14</t>
  </si>
  <si>
    <t>Krite</t>
  </si>
  <si>
    <t>20.08.02.01.03.15</t>
  </si>
  <si>
    <t xml:space="preserve">Lactose Bouillon </t>
  </si>
  <si>
    <t xml:space="preserve"> 500 Gram (7661)</t>
  </si>
  <si>
    <t>20.08.02.01.03.16</t>
  </si>
  <si>
    <t>Lisoglobin</t>
  </si>
  <si>
    <t>20.08.02.01.03.17</t>
  </si>
  <si>
    <t>Malam Merah</t>
  </si>
  <si>
    <t>20.08.02.01.03.18</t>
  </si>
  <si>
    <t>Media Xld</t>
  </si>
  <si>
    <t xml:space="preserve"> 500 G</t>
  </si>
  <si>
    <t>20.08.02.01.03.19</t>
  </si>
  <si>
    <t>Nutrien Agar</t>
  </si>
  <si>
    <t xml:space="preserve"> 500 Gram ( 5450 )</t>
  </si>
  <si>
    <t>20.08.02.01.03.20</t>
  </si>
  <si>
    <t xml:space="preserve">Sampel Makanan dan Minuman </t>
  </si>
  <si>
    <t>Sampel</t>
  </si>
  <si>
    <t>20.08.02.01.03.21</t>
  </si>
  <si>
    <t>Apex Locater</t>
  </si>
  <si>
    <t>20.08.02.01.03.22</t>
  </si>
  <si>
    <t>Apron Disposible</t>
  </si>
  <si>
    <t>20.08.02.01.03.23</t>
  </si>
  <si>
    <t>Disposible Syringe</t>
  </si>
  <si>
    <t xml:space="preserve"> 3 cc</t>
  </si>
  <si>
    <t>20.08.02.01.03.24</t>
  </si>
  <si>
    <t>Jelly ECG</t>
  </si>
  <si>
    <t>20.08.02.01.03.25</t>
  </si>
  <si>
    <t>Jelly Lubricant</t>
  </si>
  <si>
    <t>20.08.02.01.03.26</t>
  </si>
  <si>
    <t>Loop</t>
  </si>
  <si>
    <t>20.08.02.01.03.27</t>
  </si>
  <si>
    <t xml:space="preserve">Lugol </t>
  </si>
  <si>
    <t>20.08.02.01.03.28</t>
  </si>
  <si>
    <t xml:space="preserve">Tempat Alkohol </t>
  </si>
  <si>
    <t>20.08.02.01.03.29</t>
  </si>
  <si>
    <t>Chlorine Free, 14070 - 99</t>
  </si>
  <si>
    <t>20.08.02.01.03.30</t>
  </si>
  <si>
    <t>Enzimatic Cleaner</t>
  </si>
  <si>
    <t>20.08.02.01.03.31</t>
  </si>
  <si>
    <t>Ether Alkohol</t>
  </si>
  <si>
    <t>3%</t>
  </si>
  <si>
    <t>20.08.02.01.03.32</t>
  </si>
  <si>
    <t xml:space="preserve">Ph Roll </t>
  </si>
  <si>
    <t xml:space="preserve"> 3,8 - 5,4</t>
  </si>
  <si>
    <t>20.08.02.01.03.33</t>
  </si>
  <si>
    <t>White Tips</t>
  </si>
  <si>
    <t>20.08.02.01.03.34</t>
  </si>
  <si>
    <t>Blue Tips</t>
  </si>
  <si>
    <t>20.08.02.01.03.35</t>
  </si>
  <si>
    <t>Alat Lab IPA/IPS</t>
  </si>
  <si>
    <t>20.08.02.01.03.36</t>
  </si>
  <si>
    <t>Buffer Solution</t>
  </si>
  <si>
    <t>PH 7</t>
  </si>
  <si>
    <t>20.08.02.01.03.37</t>
  </si>
  <si>
    <t>Cup Serum</t>
  </si>
  <si>
    <t>20.09</t>
  </si>
  <si>
    <t>Obat-obatan</t>
  </si>
  <si>
    <t>20.08.02.01.03.38</t>
  </si>
  <si>
    <t>Alat Uji Kandungan Babi</t>
  </si>
  <si>
    <t>20.09.01</t>
  </si>
  <si>
    <t>20 Kit</t>
  </si>
  <si>
    <t>Obat-Obatan Manusia</t>
  </si>
  <si>
    <t>20.09.01.01</t>
  </si>
  <si>
    <t>20.08.02.01.03.39</t>
  </si>
  <si>
    <t>Obat Generik</t>
  </si>
  <si>
    <t>100 Kit</t>
  </si>
  <si>
    <t>20.09.01.01.01</t>
  </si>
  <si>
    <t>20.08.02.01.03.40</t>
  </si>
  <si>
    <t>Carez I</t>
  </si>
  <si>
    <t>(100 Ml)</t>
  </si>
  <si>
    <t>20.08.02.01.03.41</t>
  </si>
  <si>
    <t>Carez II</t>
  </si>
  <si>
    <t>20.09.01.01.02</t>
  </si>
  <si>
    <t>20.08.02.01.03.42</t>
  </si>
  <si>
    <t>20.09.01.01.03</t>
  </si>
  <si>
    <t>10 Kit</t>
  </si>
  <si>
    <t>20.09.01.01.04</t>
  </si>
  <si>
    <t>20.08.02.02</t>
  </si>
  <si>
    <t>Anatomische Pinset</t>
  </si>
  <si>
    <t>20.08.02.03</t>
  </si>
  <si>
    <t>20.09.01.01.05</t>
  </si>
  <si>
    <t>Perlengkapan Laboratorium</t>
  </si>
  <si>
    <t>20.09.01.01.06</t>
  </si>
  <si>
    <t>20.08.02.03.02</t>
  </si>
  <si>
    <t>Kacamata Pelindung</t>
  </si>
  <si>
    <t>20.09.01.01.07</t>
  </si>
  <si>
    <t>20.08.02.03.03</t>
  </si>
  <si>
    <t>Antiseptik Alat</t>
  </si>
  <si>
    <t>20.09.01.01.08</t>
  </si>
  <si>
    <t>20.09.01.01.09</t>
  </si>
  <si>
    <t>20.08.02.03.04</t>
  </si>
  <si>
    <t>Kasa Gulungan</t>
  </si>
  <si>
    <t>20.09.01.01.10</t>
  </si>
  <si>
    <t>20.08.02.03.05</t>
  </si>
  <si>
    <t>Mikroskop Portable Mini</t>
  </si>
  <si>
    <t>20.09.01.01.11</t>
  </si>
  <si>
    <t>20.08.02.03.06</t>
  </si>
  <si>
    <t>Penjepit Tabung</t>
  </si>
  <si>
    <t>20.09.01.01.12</t>
  </si>
  <si>
    <t>20.08.02.03.07</t>
  </si>
  <si>
    <t>Sikat Tabung</t>
  </si>
  <si>
    <t>20.09.01.01.13</t>
  </si>
  <si>
    <t>Tablet</t>
  </si>
  <si>
    <t>20.08.02.03.08</t>
  </si>
  <si>
    <t>Sprayer</t>
  </si>
  <si>
    <t>20.09.01.01.14</t>
  </si>
  <si>
    <t>20.08.02.03.09</t>
  </si>
  <si>
    <t>Milk Analyser Lactoscan</t>
  </si>
  <si>
    <t>20.09.01.01.15</t>
  </si>
  <si>
    <t>20.08.02.03.10</t>
  </si>
  <si>
    <t>Senapan Bius Dan Peluru Bius</t>
  </si>
  <si>
    <t>20.09.01.01.16</t>
  </si>
  <si>
    <t>20.08.02.03.11</t>
  </si>
  <si>
    <t>Reagen Lead</t>
  </si>
  <si>
    <t>20.09.01.01.17</t>
  </si>
  <si>
    <t>20.08.02.03.12</t>
  </si>
  <si>
    <t>Reagen Arsenic</t>
  </si>
  <si>
    <t>20.09.01.01.18</t>
  </si>
  <si>
    <t>20.09.01.01.19</t>
  </si>
  <si>
    <t>20.08.02.03.13</t>
  </si>
  <si>
    <t>Reagen Formaldehyde</t>
  </si>
  <si>
    <t>20.09.01.01.20</t>
  </si>
  <si>
    <t>20.08.02.03.14</t>
  </si>
  <si>
    <t>Reagen Pestiside</t>
  </si>
  <si>
    <t>20.09.01.01.21</t>
  </si>
  <si>
    <t>20.09.01.01.22</t>
  </si>
  <si>
    <t>20.09.01.01.23</t>
  </si>
  <si>
    <t>20.08.02.03.15</t>
  </si>
  <si>
    <t>Sample Preparation</t>
  </si>
  <si>
    <t>20.09.01.01.24</t>
  </si>
  <si>
    <t>20.08.02.04</t>
  </si>
  <si>
    <t xml:space="preserve">Bein Lurus </t>
  </si>
  <si>
    <t>20.09.01.01.25</t>
  </si>
  <si>
    <t>Vial</t>
  </si>
  <si>
    <t>20.08.02.05</t>
  </si>
  <si>
    <t>Catheter</t>
  </si>
  <si>
    <t>20.09.01.01.26</t>
  </si>
  <si>
    <t>20.08.02.06</t>
  </si>
  <si>
    <t>Chirurgical Pinset</t>
  </si>
  <si>
    <t>20.09.01.01.27</t>
  </si>
  <si>
    <t>20.08.02.06.01</t>
  </si>
  <si>
    <t>Pinset Chirurgis</t>
  </si>
  <si>
    <t>20.09.01.01.28</t>
  </si>
  <si>
    <t>20.08.02.06.01.01</t>
  </si>
  <si>
    <t>20.09.01.01.29</t>
  </si>
  <si>
    <t>20.09.01.01.30</t>
  </si>
  <si>
    <t>20.08.02.06.01.02</t>
  </si>
  <si>
    <t>Pinset Chirurgis (Hewan)</t>
  </si>
  <si>
    <t>20.09.01.01.31</t>
  </si>
  <si>
    <t>20.08.02.06.02</t>
  </si>
  <si>
    <t>20.09.01.01.32</t>
  </si>
  <si>
    <t>20.08.02.06.02.03</t>
  </si>
  <si>
    <t>Gunting operasi gusi</t>
  </si>
  <si>
    <t>20.09.01.01.33</t>
  </si>
  <si>
    <t xml:space="preserve"> 500 Ml</t>
  </si>
  <si>
    <t>20.08.02.07</t>
  </si>
  <si>
    <t>Cement Spatula</t>
  </si>
  <si>
    <t>20.09.01.01.34</t>
  </si>
  <si>
    <t>20.08.02.08</t>
  </si>
  <si>
    <t>Cement Stopper</t>
  </si>
  <si>
    <t>20.09.01.01.35</t>
  </si>
  <si>
    <t>20.08.02.09</t>
  </si>
  <si>
    <t xml:space="preserve">Verband </t>
  </si>
  <si>
    <t>20.09.01.01.36</t>
  </si>
  <si>
    <t>20.08.02.09.01</t>
  </si>
  <si>
    <t>20.09.01.01.37</t>
  </si>
  <si>
    <t>20.08.02.09.02</t>
  </si>
  <si>
    <t>Sonde Uterus</t>
  </si>
  <si>
    <t>20.09.01.01.38</t>
  </si>
  <si>
    <t>20.08.02.09.03</t>
  </si>
  <si>
    <t>20.09.01.01.39</t>
  </si>
  <si>
    <t>20.08.02.10</t>
  </si>
  <si>
    <t>Dental Equipment</t>
  </si>
  <si>
    <t>20.09.01.01.40</t>
  </si>
  <si>
    <t>20.08.02.11</t>
  </si>
  <si>
    <t>Drainase System</t>
  </si>
  <si>
    <t>20.09.01.01.41</t>
  </si>
  <si>
    <t>20.08.02.12</t>
  </si>
  <si>
    <t>Erlenmeyer</t>
  </si>
  <si>
    <t>20.09.01.01.42</t>
  </si>
  <si>
    <t>20.08.02.13</t>
  </si>
  <si>
    <t>20.09.01.01.43</t>
  </si>
  <si>
    <t>Scalpel Blades</t>
  </si>
  <si>
    <t>20.08.02.13.01</t>
  </si>
  <si>
    <t>Scalpel</t>
  </si>
  <si>
    <t>20.09.01.01.44</t>
  </si>
  <si>
    <t>No 3</t>
  </si>
  <si>
    <t>20.09.01.01.45</t>
  </si>
  <si>
    <t>20.08.02.13.02</t>
  </si>
  <si>
    <t>No 4</t>
  </si>
  <si>
    <t>20.09.01.01.46</t>
  </si>
  <si>
    <t>20.09.01.01.47</t>
  </si>
  <si>
    <t>20.08.02.14</t>
  </si>
  <si>
    <t xml:space="preserve">Jarum </t>
  </si>
  <si>
    <t>20.08.02.14.01</t>
  </si>
  <si>
    <t>Jarum Gigi</t>
  </si>
  <si>
    <t>20.09.01.01.48</t>
  </si>
  <si>
    <t>20.08.02.14.02</t>
  </si>
  <si>
    <t>Jarum insulin</t>
  </si>
  <si>
    <t>20.09.01.01.49</t>
  </si>
  <si>
    <t>20.08.02.14.03</t>
  </si>
  <si>
    <t>Pen Needle</t>
  </si>
  <si>
    <t>20.09.01.01.50</t>
  </si>
  <si>
    <t>20.08.02.14.04</t>
  </si>
  <si>
    <t>Needle</t>
  </si>
  <si>
    <t>20.09.01.01.51</t>
  </si>
  <si>
    <t>20.08.02.14.05</t>
  </si>
  <si>
    <t>Jarum Lentulo</t>
  </si>
  <si>
    <t>20.09.01.01.52</t>
  </si>
  <si>
    <t>20.08.02.14.06</t>
  </si>
  <si>
    <t>Jarum Cytoject</t>
  </si>
  <si>
    <t>20.08.02.14.07</t>
  </si>
  <si>
    <t>Jarum Eksterpantie</t>
  </si>
  <si>
    <t>20.09.01.01.53</t>
  </si>
  <si>
    <t>20.08.02.14.08</t>
  </si>
  <si>
    <t>Jarum Vacutainer</t>
  </si>
  <si>
    <t>20.09.01.01.54</t>
  </si>
  <si>
    <t>20.08.02.15</t>
  </si>
  <si>
    <t>Jarum Akupuntur</t>
  </si>
  <si>
    <t>20.09.01.01.55</t>
  </si>
  <si>
    <t>20.08.02.15.01</t>
  </si>
  <si>
    <t xml:space="preserve">Akupuntur Needle </t>
  </si>
  <si>
    <t>20.09.01.01.56</t>
  </si>
  <si>
    <t>20.08.02.16</t>
  </si>
  <si>
    <t>Kassa</t>
  </si>
  <si>
    <t>20.09.01.01.57</t>
  </si>
  <si>
    <t>20.08.02.16.01</t>
  </si>
  <si>
    <t>Kassa Steril</t>
  </si>
  <si>
    <t>20.09.01.01.58</t>
  </si>
  <si>
    <t>20.08.02.16.02</t>
  </si>
  <si>
    <t>Kassa Pembalut</t>
  </si>
  <si>
    <t>20.08.02.16.03</t>
  </si>
  <si>
    <t xml:space="preserve">Perban Steril Masa Husada </t>
  </si>
  <si>
    <t>20.09.01.01.59</t>
  </si>
  <si>
    <t>20.08.02.16.04</t>
  </si>
  <si>
    <t>Kassa Hidrofil</t>
  </si>
  <si>
    <t>20.08.02.16.05</t>
  </si>
  <si>
    <t>Kassa Lainnya</t>
  </si>
  <si>
    <t>20.09.01.01.60</t>
  </si>
  <si>
    <t>20.08.02.17</t>
  </si>
  <si>
    <t>20.09.01.01.61</t>
  </si>
  <si>
    <t>20.08.02.17.01</t>
  </si>
  <si>
    <t>Klem Umbilical</t>
  </si>
  <si>
    <t>20.09.01.01.62</t>
  </si>
  <si>
    <t>20.08.02.17.02</t>
  </si>
  <si>
    <t>20.09.01.01.63</t>
  </si>
  <si>
    <t>Duk Klem</t>
  </si>
  <si>
    <t>11 Cm</t>
  </si>
  <si>
    <t>20.08.02.17.03</t>
  </si>
  <si>
    <t>20.09.01.01.64</t>
  </si>
  <si>
    <t>9 Cm</t>
  </si>
  <si>
    <t>20.09.01.01.65</t>
  </si>
  <si>
    <t>20.08.02.18</t>
  </si>
  <si>
    <t>Masker Kesehatan</t>
  </si>
  <si>
    <t>20.08.02.18.01</t>
  </si>
  <si>
    <t xml:space="preserve">Masker Nebulizer </t>
  </si>
  <si>
    <t>20.09.01.01.66</t>
  </si>
  <si>
    <t>20.08.02.18.02</t>
  </si>
  <si>
    <t>Masker Oksigen</t>
  </si>
  <si>
    <t>20.08.02.18.03</t>
  </si>
  <si>
    <t>20.09.01.01.67</t>
  </si>
  <si>
    <t>Masker Oksigen Dewasa</t>
  </si>
  <si>
    <t>20.08.02.18.04</t>
  </si>
  <si>
    <t>Masker Tb</t>
  </si>
  <si>
    <t>20.09.01.01.68</t>
  </si>
  <si>
    <t>20.08.02.18.05</t>
  </si>
  <si>
    <t>20.09.01.01.69</t>
  </si>
  <si>
    <t>20.08.02.18.06</t>
  </si>
  <si>
    <t>20.09.01.01.70</t>
  </si>
  <si>
    <t>Masker N95</t>
  </si>
  <si>
    <t>20.08.02.20</t>
  </si>
  <si>
    <t>Sarung Tangan</t>
  </si>
  <si>
    <t>20.09.01.01.71</t>
  </si>
  <si>
    <t>20.08.02.20.01</t>
  </si>
  <si>
    <t>20.09.01.01.72</t>
  </si>
  <si>
    <t>Sarung Tangan Karet Panjang</t>
  </si>
  <si>
    <t>20.09.01.01.73</t>
  </si>
  <si>
    <t>20.08.02.20.02</t>
  </si>
  <si>
    <t>Sarung Tangan Bahan Plastik</t>
  </si>
  <si>
    <t>20.08.02.20.03</t>
  </si>
  <si>
    <t>Sarung Tangan Non Steril</t>
  </si>
  <si>
    <t>20.09.01.01.74</t>
  </si>
  <si>
    <t>20.08.02.20.04</t>
  </si>
  <si>
    <t>Sarung Tangan  Steril</t>
  </si>
  <si>
    <t>20.09.01.01.75</t>
  </si>
  <si>
    <t>20.08.02.20.05</t>
  </si>
  <si>
    <t>Sarung Tangan (Hand Protection)</t>
  </si>
  <si>
    <t>20.08.02.20.06</t>
  </si>
  <si>
    <t>Sarung Tangan Plastik</t>
  </si>
  <si>
    <t>Ukuran M</t>
  </si>
  <si>
    <t>20.09.01.01.76</t>
  </si>
  <si>
    <t>20.08.02.20.07</t>
  </si>
  <si>
    <t>Sarung Tangan Kain</t>
  </si>
  <si>
    <t>20.09.01.01.77</t>
  </si>
  <si>
    <t>20.08.02.20.08</t>
  </si>
  <si>
    <t xml:space="preserve">Sekali Pakai </t>
  </si>
  <si>
    <t>20.09.01.01.78</t>
  </si>
  <si>
    <t>20.08.02.21</t>
  </si>
  <si>
    <t>20.08.02.22</t>
  </si>
  <si>
    <t>Plester Allergenic Surgical Tape</t>
  </si>
  <si>
    <t>20.09.01.01.79</t>
  </si>
  <si>
    <t>20.08.02.22.01</t>
  </si>
  <si>
    <t>Plester Penutup Luka / 100 Biji</t>
  </si>
  <si>
    <t>20.09.01.01.80</t>
  </si>
  <si>
    <t>20.08.02.22.02</t>
  </si>
  <si>
    <t>Plester Putih</t>
  </si>
  <si>
    <t xml:space="preserve"> 10 cm</t>
  </si>
  <si>
    <t>20.08.02.22.03</t>
  </si>
  <si>
    <t xml:space="preserve"> 15 cm</t>
  </si>
  <si>
    <t>20.09.01.01.81</t>
  </si>
  <si>
    <t>20.08.02.22.04</t>
  </si>
  <si>
    <t xml:space="preserve"> 5 cm</t>
  </si>
  <si>
    <t>20.09.01.01.82</t>
  </si>
  <si>
    <t>20.08.02.22.05</t>
  </si>
  <si>
    <t>Plester Strip</t>
  </si>
  <si>
    <t>20.09.01.01.83</t>
  </si>
  <si>
    <t>20.08.02.22.06</t>
  </si>
  <si>
    <t>Plester</t>
  </si>
  <si>
    <t>20.09.01.01.84</t>
  </si>
  <si>
    <t>20.08.02.22.07</t>
  </si>
  <si>
    <t>20.09.01.01.85</t>
  </si>
  <si>
    <t>7,5 cm x 4,5 cm</t>
  </si>
  <si>
    <t>20.09.01.01.86</t>
  </si>
  <si>
    <t>20.08.02.23</t>
  </si>
  <si>
    <t>Benang Bedah</t>
  </si>
  <si>
    <t>20.09.01.01.87</t>
  </si>
  <si>
    <t>20.08.02.23.01</t>
  </si>
  <si>
    <t>Benang Bedah Mata</t>
  </si>
  <si>
    <t>10-0 Nylon Non Absorbable Surgical Sutures USP Black Monofilament (0,2 Double Needle 40 Cm 6 Mm Opthalmic Spatula) US IOL</t>
  </si>
  <si>
    <t>20.09.01.01.88</t>
  </si>
  <si>
    <t>20.08.02.23.02</t>
  </si>
  <si>
    <t>MCP4271H (Ethicon)</t>
  </si>
  <si>
    <t>20.09.01.01.89</t>
  </si>
  <si>
    <t>Monocryl Plus 70 Cm Undyed</t>
  </si>
  <si>
    <t>20.09.01.01.90</t>
  </si>
  <si>
    <t>20.09.01.01.91</t>
  </si>
  <si>
    <t>20.09.01.01.92</t>
  </si>
  <si>
    <t>20.09.01.01.93</t>
  </si>
  <si>
    <t>20.09.01.01.94</t>
  </si>
  <si>
    <t>20.08.02.24</t>
  </si>
  <si>
    <t>Sonde</t>
  </si>
  <si>
    <t>20.09.01.01.95</t>
  </si>
  <si>
    <t>20.08.02.24.01</t>
  </si>
  <si>
    <t>Sonde Lurus</t>
  </si>
  <si>
    <t>Caredent</t>
  </si>
  <si>
    <t>20.09.01.01.96</t>
  </si>
  <si>
    <t>20.08.02.25</t>
  </si>
  <si>
    <t>20.09.01.01.97</t>
  </si>
  <si>
    <t>20.08.02.25.01</t>
  </si>
  <si>
    <t>20.09.01.01.98</t>
  </si>
  <si>
    <t>20.08.02.25.02</t>
  </si>
  <si>
    <t>20.09.01.01.99</t>
  </si>
  <si>
    <t>Tabung Vacutainer Edta</t>
  </si>
  <si>
    <t>20.09.01.01.100</t>
  </si>
  <si>
    <t>20.08.02.25.03</t>
  </si>
  <si>
    <t>Tabung Durham</t>
  </si>
  <si>
    <t>20.09.01.01.101</t>
  </si>
  <si>
    <t>20.09.01.01.102</t>
  </si>
  <si>
    <t>20.08.02.26</t>
  </si>
  <si>
    <t>Reagen Kering</t>
  </si>
  <si>
    <t>20.09.01.01.103</t>
  </si>
  <si>
    <t>20.08.02.26.03</t>
  </si>
  <si>
    <t>Chromocult</t>
  </si>
  <si>
    <t>20.09.01.01.104</t>
  </si>
  <si>
    <t>20.09.01.01.105</t>
  </si>
  <si>
    <t>20.08.02.26.04</t>
  </si>
  <si>
    <t>Control Myt - 3D</t>
  </si>
  <si>
    <t>20.09.01.01.106</t>
  </si>
  <si>
    <t>20.09.01.01.107</t>
  </si>
  <si>
    <t>20.08.02.26.06</t>
  </si>
  <si>
    <t>Diluent</t>
  </si>
  <si>
    <t>Jurigen</t>
  </si>
  <si>
    <t>20.09.01.01.108</t>
  </si>
  <si>
    <t>20.08.02.26.08</t>
  </si>
  <si>
    <t>Hardnees Total, 23199 - 00</t>
  </si>
  <si>
    <t>20.09.01.01.109</t>
  </si>
  <si>
    <t>20.09.01.01.110</t>
  </si>
  <si>
    <t>20.08.02.26.11</t>
  </si>
  <si>
    <t>Lytic Solution</t>
  </si>
  <si>
    <t>20.09.01.01.111</t>
  </si>
  <si>
    <t>20.08.02.26.13</t>
  </si>
  <si>
    <t>Rhodamine Test</t>
  </si>
  <si>
    <t>20.09.01.01.112</t>
  </si>
  <si>
    <t>20.09.01.01.113</t>
  </si>
  <si>
    <t>20.08.02.26.14</t>
  </si>
  <si>
    <t>Stromatoleser</t>
  </si>
  <si>
    <t>20.09.01.01.114</t>
  </si>
  <si>
    <t>20.09.01.01.115</t>
  </si>
  <si>
    <t>20.08.02.26.15</t>
  </si>
  <si>
    <t>Syphilis Rpr</t>
  </si>
  <si>
    <t>20.09.01.01.116</t>
  </si>
  <si>
    <t>20.08.02.26.16</t>
  </si>
  <si>
    <t>Syphilis Casette</t>
  </si>
  <si>
    <t>20.09.01.01.117</t>
  </si>
  <si>
    <t>20.09.01.01.118</t>
  </si>
  <si>
    <t>20.08.02.26.17</t>
  </si>
  <si>
    <t>Total Protein 250 Ml</t>
  </si>
  <si>
    <t>20.09.01.01.119</t>
  </si>
  <si>
    <t>20.08.02.26.18</t>
  </si>
  <si>
    <t>Zinc, 24293 - 00</t>
  </si>
  <si>
    <t>20.09.01.01.120</t>
  </si>
  <si>
    <t>20.08.02.26.19</t>
  </si>
  <si>
    <t>Hemocue</t>
  </si>
  <si>
    <t>20.09.01.01.121</t>
  </si>
  <si>
    <t>20.08.02.26.20</t>
  </si>
  <si>
    <t>Reagen HIV 2</t>
  </si>
  <si>
    <t>Test</t>
  </si>
  <si>
    <t>20.09.01.01.122</t>
  </si>
  <si>
    <t>20.08.02.26.21</t>
  </si>
  <si>
    <t>Reagen HIV 3</t>
  </si>
  <si>
    <t>20.09.01.01.123</t>
  </si>
  <si>
    <t>20.08.02.26.22</t>
  </si>
  <si>
    <t>Reagen HIV I</t>
  </si>
  <si>
    <t>20.09.01.01.124</t>
  </si>
  <si>
    <t>20.08.02.26.23</t>
  </si>
  <si>
    <t>LDL Kholesterol</t>
  </si>
  <si>
    <t>20.09.01.01.125</t>
  </si>
  <si>
    <t>20.08.02.26.24</t>
  </si>
  <si>
    <t>Albumin</t>
  </si>
  <si>
    <t>20.08.02.26.25</t>
  </si>
  <si>
    <t>20.09.01.01.126</t>
  </si>
  <si>
    <t>Bilirubin T/D  1 X 100</t>
  </si>
  <si>
    <t>20.10</t>
  </si>
  <si>
    <t>Makanan dan Minuman</t>
  </si>
  <si>
    <t>20.08.02.26.26</t>
  </si>
  <si>
    <t>20.09.01.01.127</t>
  </si>
  <si>
    <t>Creatinin</t>
  </si>
  <si>
    <t>20.10.01</t>
  </si>
  <si>
    <t>Hasil Pertanian/Perkebunan dan Hasil Peternakan/Perikanan</t>
  </si>
  <si>
    <t>20.08.02.26.27</t>
  </si>
  <si>
    <t>20.09.01.01.128</t>
  </si>
  <si>
    <t>Glukose Basah</t>
  </si>
  <si>
    <t>20.08.02.26.28</t>
  </si>
  <si>
    <t>Formalin Test</t>
  </si>
  <si>
    <t>20.09.01.01.129</t>
  </si>
  <si>
    <t>20.09.01.01.130</t>
  </si>
  <si>
    <t>20.08.02.26.29</t>
  </si>
  <si>
    <t>20.10.01.01</t>
  </si>
  <si>
    <t>Hasil Pertanian/Perkebunan</t>
  </si>
  <si>
    <t>20.09.01.01.131</t>
  </si>
  <si>
    <t>20.08.02.27</t>
  </si>
  <si>
    <t>20.10.01.01.01</t>
  </si>
  <si>
    <t>Hasil Pertanian</t>
  </si>
  <si>
    <t>20.09.01.01.132</t>
  </si>
  <si>
    <t>20.08.02.28</t>
  </si>
  <si>
    <t>20.10.01.01.01.01</t>
  </si>
  <si>
    <t>20.09.01.01.133</t>
  </si>
  <si>
    <t>Kacang Tanah</t>
  </si>
  <si>
    <t>20.08.02.29</t>
  </si>
  <si>
    <t>Perlengkapan Kursi Roda</t>
  </si>
  <si>
    <t>20.09.01.01.134</t>
  </si>
  <si>
    <t>20.10.01.01.01.02</t>
  </si>
  <si>
    <t>Kacang Hijau</t>
  </si>
  <si>
    <t>Giant</t>
  </si>
  <si>
    <t>20.08.02.30</t>
  </si>
  <si>
    <t>20.09.01.01.135</t>
  </si>
  <si>
    <t>20.10.01.01.01.03</t>
  </si>
  <si>
    <t>Jagung Manis</t>
  </si>
  <si>
    <t>20.08.02.31</t>
  </si>
  <si>
    <t>20.09.01.01.136</t>
  </si>
  <si>
    <t>20.10.01.01.01.04</t>
  </si>
  <si>
    <t>Beras Merah</t>
  </si>
  <si>
    <t>20.08.02.32</t>
  </si>
  <si>
    <t>20.09.01.01.137</t>
  </si>
  <si>
    <t>Lampu Tindakan</t>
  </si>
  <si>
    <t>20.10.01.01.01.05</t>
  </si>
  <si>
    <t>Beras Organik</t>
  </si>
  <si>
    <t>Riso</t>
  </si>
  <si>
    <t xml:space="preserve">  Putih</t>
  </si>
  <si>
    <t>20.09.01.01.138</t>
  </si>
  <si>
    <t>20.08.02.33</t>
  </si>
  <si>
    <t>Ultrasonic Nebulizer</t>
  </si>
  <si>
    <t>20.10.01.01.01.06</t>
  </si>
  <si>
    <t xml:space="preserve">Beras Organik </t>
  </si>
  <si>
    <t>D Natural</t>
  </si>
  <si>
    <t xml:space="preserve"> Merah</t>
  </si>
  <si>
    <t>20.09.01.01.139</t>
  </si>
  <si>
    <t>20.08.02.34</t>
  </si>
  <si>
    <t>20.10.01.01.01.07</t>
  </si>
  <si>
    <t>Makan Tanpa Beras</t>
  </si>
  <si>
    <t>20.10.01.01.01.08</t>
  </si>
  <si>
    <t>20.08.02.34.01</t>
  </si>
  <si>
    <t>Beras</t>
  </si>
  <si>
    <t>Autoclave Tape Steam</t>
  </si>
  <si>
    <t>1/2inchi (indikator Luar)</t>
  </si>
  <si>
    <t>20.10.01.01.02</t>
  </si>
  <si>
    <t>Sayur-sayuran</t>
  </si>
  <si>
    <t>20.08.02.35</t>
  </si>
  <si>
    <t>Sterilisator Kering dan ozon</t>
  </si>
  <si>
    <t>20.10.01.01.02.01</t>
  </si>
  <si>
    <t>Tomat</t>
  </si>
  <si>
    <t>tomat curah</t>
  </si>
  <si>
    <t>20.08.02.36</t>
  </si>
  <si>
    <t>20.10.01.01.02.02</t>
  </si>
  <si>
    <t>Bawang Merah</t>
  </si>
  <si>
    <t>curah</t>
  </si>
  <si>
    <t>20.10.01.01.02.03</t>
  </si>
  <si>
    <t>Bawang Putih</t>
  </si>
  <si>
    <t>20.08.02.37</t>
  </si>
  <si>
    <t>Infant Warmer</t>
  </si>
  <si>
    <t>20.10.01.01.03</t>
  </si>
  <si>
    <t>20.09.01.01.140</t>
  </si>
  <si>
    <t>Buah-Buahan</t>
  </si>
  <si>
    <t>20.08.02.38</t>
  </si>
  <si>
    <t>20.10.01.01.03.01</t>
  </si>
  <si>
    <t>Buah Anggur</t>
  </si>
  <si>
    <t>20.08.02.39</t>
  </si>
  <si>
    <t>Vacuum Extractor</t>
  </si>
  <si>
    <t>20.09.01.01.141</t>
  </si>
  <si>
    <t>20.10.01.01.03.02</t>
  </si>
  <si>
    <t>Buah Jambu Biji Merah</t>
  </si>
  <si>
    <t>20.09.01.01.142</t>
  </si>
  <si>
    <t>20.10.01.01.03.03</t>
  </si>
  <si>
    <t>Buah Pear</t>
  </si>
  <si>
    <t>20.08.02.40</t>
  </si>
  <si>
    <t>Baby Scale</t>
  </si>
  <si>
    <t>20.09.01.01.143</t>
  </si>
  <si>
    <t>20.10.01.01.03.04</t>
  </si>
  <si>
    <t>Buah Apel</t>
  </si>
  <si>
    <t>20.08.03</t>
  </si>
  <si>
    <t>Alat Kontrasepsi</t>
  </si>
  <si>
    <t>20.10.01.01.03.05</t>
  </si>
  <si>
    <t>20.08.03.01</t>
  </si>
  <si>
    <t>Buah Melon</t>
  </si>
  <si>
    <t>Konstrasepsi KB</t>
  </si>
  <si>
    <t>20.08.03.01.01</t>
  </si>
  <si>
    <t>KB Medroxyprogesteron Acetat 150mg</t>
  </si>
  <si>
    <t>20.10.01.01.03.06</t>
  </si>
  <si>
    <t>Buah Pisang</t>
  </si>
  <si>
    <t>20.08.03.01.02</t>
  </si>
  <si>
    <t>Kontrasepsi Pil Oral, Kombinasi :* Levonorgestrel 150 Mcg Etinilestradiol 30 Mcg</t>
  </si>
  <si>
    <t>20.10.01.01.03.07</t>
  </si>
  <si>
    <t>Buah Pisang Kepok</t>
  </si>
  <si>
    <t>Sisir</t>
  </si>
  <si>
    <t>20.08.03.01.03</t>
  </si>
  <si>
    <t>Obat Suntik KB 1</t>
  </si>
  <si>
    <t>20.10.01.01.03.08</t>
  </si>
  <si>
    <t>Buah Salak</t>
  </si>
  <si>
    <t>20.08.03.02</t>
  </si>
  <si>
    <t>Alat Test Kehamilan</t>
  </si>
  <si>
    <t>20.10.01.01.03.09</t>
  </si>
  <si>
    <t>Buah Durian</t>
  </si>
  <si>
    <t>20.08.03.02.01</t>
  </si>
  <si>
    <t>Test Kehamilan</t>
  </si>
  <si>
    <t>20.10.01.01.03.10</t>
  </si>
  <si>
    <t>Buah Semangka Kuning</t>
  </si>
  <si>
    <t>20.08.04</t>
  </si>
  <si>
    <t>Alat Kesehatan Rumah sakit</t>
  </si>
  <si>
    <t>20.10.01.01.03.11</t>
  </si>
  <si>
    <t>Buah Belimbing</t>
  </si>
  <si>
    <t>dewi</t>
  </si>
  <si>
    <t>20.08.04.01</t>
  </si>
  <si>
    <t>Alat Habis Pakai Radiologi</t>
  </si>
  <si>
    <t>20.10.01.01.03.12</t>
  </si>
  <si>
    <t>Buah Naga</t>
  </si>
  <si>
    <t>Dragon Red Fruit</t>
  </si>
  <si>
    <t>20.08.04.01.01</t>
  </si>
  <si>
    <t xml:space="preserve">Film GS </t>
  </si>
  <si>
    <t>20.10.01.01.03.13</t>
  </si>
  <si>
    <t>Bucket Buah Standart</t>
  </si>
  <si>
    <t>20.08.04.01.02</t>
  </si>
  <si>
    <t>Automatic Processing Film ( APF )</t>
  </si>
  <si>
    <t>Gips Biru</t>
  </si>
  <si>
    <t>20.10.01.01.03.14</t>
  </si>
  <si>
    <t>Buah Buahan</t>
  </si>
  <si>
    <t>20.08.04.01.03</t>
  </si>
  <si>
    <t>Phototherapy</t>
  </si>
  <si>
    <t>Kilogram</t>
  </si>
  <si>
    <t>20.08.04.01.04</t>
  </si>
  <si>
    <t>20.10.01.01.04</t>
  </si>
  <si>
    <t>Hasil Tanaman Hortikultura</t>
  </si>
  <si>
    <t>20.08.04.01.05</t>
  </si>
  <si>
    <t>Alat Habis Pakai Radiologi Lainnya</t>
  </si>
  <si>
    <t>20.10.01.01.04.01</t>
  </si>
  <si>
    <t>Jahe</t>
  </si>
  <si>
    <t>20.08.04.02</t>
  </si>
  <si>
    <t>Capsul Kosong</t>
  </si>
  <si>
    <t>20.10.01.02</t>
  </si>
  <si>
    <t>Hasil Peternakan/Perikanan</t>
  </si>
  <si>
    <t>20.10.01.02.01</t>
  </si>
  <si>
    <t>20.08.04.03</t>
  </si>
  <si>
    <t>Nasal Oksigen</t>
  </si>
  <si>
    <t>Hasil Peternakan</t>
  </si>
  <si>
    <t>20.10.01.02.01.01</t>
  </si>
  <si>
    <t>20.08.04.03.01</t>
  </si>
  <si>
    <t xml:space="preserve">Nasal O2 </t>
  </si>
  <si>
    <t>Daging Sapi</t>
  </si>
  <si>
    <t>20.10.01.02.01.02</t>
  </si>
  <si>
    <t>20.08.04.03.02</t>
  </si>
  <si>
    <t>Telur Ras</t>
  </si>
  <si>
    <t>Nasal Kanul Oksigen</t>
  </si>
  <si>
    <t xml:space="preserve">  Bayi</t>
  </si>
  <si>
    <t>20.10.01.02.01.03</t>
  </si>
  <si>
    <t>Telur Ayam Buras</t>
  </si>
  <si>
    <t>20.08.04.03.03</t>
  </si>
  <si>
    <t xml:space="preserve">Nasal Kanul Oksigen </t>
  </si>
  <si>
    <t xml:space="preserve"> Dewasa</t>
  </si>
  <si>
    <t>20.10.01.02.01.04</t>
  </si>
  <si>
    <t>Daging Ayam Broiler</t>
  </si>
  <si>
    <t>20.08.04.03.04</t>
  </si>
  <si>
    <t xml:space="preserve"> Anak</t>
  </si>
  <si>
    <t>20.10.01.02.02</t>
  </si>
  <si>
    <t>Hasil Perikanan</t>
  </si>
  <si>
    <t>20.08.04.03.05</t>
  </si>
  <si>
    <t>20.10.01.02.02.01</t>
  </si>
  <si>
    <t>Bintang Laut Kering</t>
  </si>
  <si>
    <t>Warna Putih</t>
  </si>
  <si>
    <t>20.08.04.04</t>
  </si>
  <si>
    <t>Alat Kesehatan Rumah Sakit Habis pakai Lainnya</t>
  </si>
  <si>
    <t>20.10.01.02.02.02</t>
  </si>
  <si>
    <t>Kerang Putih</t>
  </si>
  <si>
    <t>20.10.01.02.02.03</t>
  </si>
  <si>
    <t>Ikan Segar</t>
  </si>
  <si>
    <t>20.08.04.04.01</t>
  </si>
  <si>
    <t>Urine bag</t>
  </si>
  <si>
    <t>20.10.02</t>
  </si>
  <si>
    <t>Bag</t>
  </si>
  <si>
    <t xml:space="preserve">Hasil Olahan Makanan dan Minuman </t>
  </si>
  <si>
    <t>20.10.02.01</t>
  </si>
  <si>
    <t>Bahan/Hasil Olahan Makan</t>
  </si>
  <si>
    <t>20.08.04.04.03</t>
  </si>
  <si>
    <t>Kasa Steril</t>
  </si>
  <si>
    <t>Kasa DRC</t>
  </si>
  <si>
    <t>20.10.02.01.01</t>
  </si>
  <si>
    <t xml:space="preserve">Bahan Olah Makanan </t>
  </si>
  <si>
    <t>20.08.04.04.04</t>
  </si>
  <si>
    <t xml:space="preserve">Cares </t>
  </si>
  <si>
    <t>Dus</t>
  </si>
  <si>
    <t>20.10.02.01.01.01</t>
  </si>
  <si>
    <t>Tepung Crispy</t>
  </si>
  <si>
    <t>20.08.04.04.05</t>
  </si>
  <si>
    <t>Kantong Plastik Obat Pakai Klip </t>
  </si>
  <si>
    <t>20.10.02.01.01.02</t>
  </si>
  <si>
    <t>Tepung Ketan</t>
  </si>
  <si>
    <t>20.08.04.04.06</t>
  </si>
  <si>
    <t>Kantong Plastik Sampel</t>
  </si>
  <si>
    <t>pack</t>
  </si>
  <si>
    <t>20.10.02.01.01.03</t>
  </si>
  <si>
    <t>Gula Halus</t>
  </si>
  <si>
    <t>20.08.04.04.07</t>
  </si>
  <si>
    <t>Kantong Puyer</t>
  </si>
  <si>
    <t>20.10.02.01.01.04</t>
  </si>
  <si>
    <t>Room Butter</t>
  </si>
  <si>
    <t xml:space="preserve"> 200-227 gr /pack</t>
  </si>
  <si>
    <t>20.08.04.04.08</t>
  </si>
  <si>
    <t xml:space="preserve">Klamer </t>
  </si>
  <si>
    <t>20.10.02.01.01.05</t>
  </si>
  <si>
    <t>Meises</t>
  </si>
  <si>
    <t xml:space="preserve"> 225 gr</t>
  </si>
  <si>
    <t>20.08.04.04.09</t>
  </si>
  <si>
    <t>Stellon</t>
  </si>
  <si>
    <t>20.10.02.01.01.06</t>
  </si>
  <si>
    <t>Garam Dapur</t>
  </si>
  <si>
    <t xml:space="preserve">  500 gram</t>
  </si>
  <si>
    <t>20.08.04.04.10</t>
  </si>
  <si>
    <t>Thermal Paper</t>
  </si>
  <si>
    <t>20.10.02.01.01.07</t>
  </si>
  <si>
    <t>Kecap</t>
  </si>
  <si>
    <t>20.08.04.04.11</t>
  </si>
  <si>
    <t xml:space="preserve">  5 Kg</t>
  </si>
  <si>
    <t>20.10.02.01.01.08</t>
  </si>
  <si>
    <t>Agar-agar</t>
  </si>
  <si>
    <t xml:space="preserve"> 7 gr</t>
  </si>
  <si>
    <t>20.08.04.04.12</t>
  </si>
  <si>
    <t>Kertas Puyer</t>
  </si>
  <si>
    <t>20.10.02.01.01.09</t>
  </si>
  <si>
    <t xml:space="preserve">Margarin </t>
  </si>
  <si>
    <t xml:space="preserve"> 200g</t>
  </si>
  <si>
    <t>20.08.04.04.13</t>
  </si>
  <si>
    <t>Kertas USG</t>
  </si>
  <si>
    <t>20.10.02.01.01.10</t>
  </si>
  <si>
    <t>Tepung Maizena</t>
  </si>
  <si>
    <t xml:space="preserve"> 150g</t>
  </si>
  <si>
    <t>20.10.02.01.01.11</t>
  </si>
  <si>
    <t>20.08.04.04.14</t>
  </si>
  <si>
    <t>Minyak Goreng</t>
  </si>
  <si>
    <t>Polybib</t>
  </si>
  <si>
    <t>Sania</t>
  </si>
  <si>
    <t>20.10.02.01.01.12</t>
  </si>
  <si>
    <t>Gula Pasir</t>
  </si>
  <si>
    <t>gulaku</t>
  </si>
  <si>
    <t>20.08.04.04.15</t>
  </si>
  <si>
    <t>Pot Sputum (tutup putih)</t>
  </si>
  <si>
    <t>20.10.02.01.01.13</t>
  </si>
  <si>
    <t>Mie Instant</t>
  </si>
  <si>
    <t>Mie sedapp</t>
  </si>
  <si>
    <t>20.08.04.04.16</t>
  </si>
  <si>
    <t>Pot Tinja</t>
  </si>
  <si>
    <t>20.10.02.01.01.14</t>
  </si>
  <si>
    <t>Gula Merah  </t>
  </si>
  <si>
    <t>20.08.04.04.17</t>
  </si>
  <si>
    <t>Pot Urine</t>
  </si>
  <si>
    <t>20.10.02.01.01.15</t>
  </si>
  <si>
    <t xml:space="preserve">Minyak Zaitun </t>
  </si>
  <si>
    <t>20.08.04.04.18</t>
  </si>
  <si>
    <t>Sabun Handrub</t>
  </si>
  <si>
    <t>20.10.02.01.01.16</t>
  </si>
  <si>
    <t>Stater Yoghurt</t>
  </si>
  <si>
    <t>20.08.04.04.19</t>
  </si>
  <si>
    <t>Saliva ejectors</t>
  </si>
  <si>
    <t>20.10.02.01.01.17</t>
  </si>
  <si>
    <t>Perasa Makanan</t>
  </si>
  <si>
    <t>20.08.04.04.20</t>
  </si>
  <si>
    <t>Spalk</t>
  </si>
  <si>
    <t>20.08.04.04.21</t>
  </si>
  <si>
    <t>Spatula Vagina Kayu</t>
  </si>
  <si>
    <t>20.10.02.01.01.18</t>
  </si>
  <si>
    <t>Paket Gerakan Minum Susu</t>
  </si>
  <si>
    <t>20.08.04.04.22</t>
  </si>
  <si>
    <t>Suction Catheter</t>
  </si>
  <si>
    <t>20.10.02.01.01.19</t>
  </si>
  <si>
    <t>Paket Pelatihan Telor Asin</t>
  </si>
  <si>
    <t>20.08.04.04.23</t>
  </si>
  <si>
    <t>Thermal Paper Uk.Lebar 57 mm</t>
  </si>
  <si>
    <t>20.08.04.04.24</t>
  </si>
  <si>
    <t>Three Way Stopcock + Tubing</t>
  </si>
  <si>
    <t>20.10.02.01.01.21</t>
  </si>
  <si>
    <t>Bumbu Bahan Bakaran</t>
  </si>
  <si>
    <t>20.08.04.04.25</t>
  </si>
  <si>
    <t>Tongue Spatel Kayu</t>
  </si>
  <si>
    <t>20.10.02.01.02</t>
  </si>
  <si>
    <t xml:space="preserve">Hasil Olahan Makanan </t>
  </si>
  <si>
    <t>20.10.02.01.02.01</t>
  </si>
  <si>
    <t xml:space="preserve">Kue Kering </t>
  </si>
  <si>
    <t>kue plus kemasan</t>
  </si>
  <si>
    <t>20.08.04.04.26</t>
  </si>
  <si>
    <t>Topi Operasi</t>
  </si>
  <si>
    <t>20.10.02.01.02.02</t>
  </si>
  <si>
    <t xml:space="preserve">Tahu </t>
  </si>
  <si>
    <t>20.08.04.04.27</t>
  </si>
  <si>
    <t>Stik Tahu Ming</t>
  </si>
  <si>
    <t xml:space="preserve">Underpad </t>
  </si>
  <si>
    <t>20.10.02.01.02.03</t>
  </si>
  <si>
    <t xml:space="preserve">Tempe </t>
  </si>
  <si>
    <t xml:space="preserve"> oven</t>
  </si>
  <si>
    <t>20.08.04.04.28</t>
  </si>
  <si>
    <t>Urinal Plastik</t>
  </si>
  <si>
    <t>20.10.02.01.02.04</t>
  </si>
  <si>
    <t>Gunungan Buah Dan Sayur</t>
  </si>
  <si>
    <t xml:space="preserve"> Tinggi 2 M</t>
  </si>
  <si>
    <t>20.08.04.04.29</t>
  </si>
  <si>
    <t>Varnish</t>
  </si>
  <si>
    <t>20.10.02.01.02.05</t>
  </si>
  <si>
    <t xml:space="preserve"> Tinggi 3 M</t>
  </si>
  <si>
    <t>20.08.04.04.30</t>
  </si>
  <si>
    <t>Tempat Bank Sampel</t>
  </si>
  <si>
    <t>20.10.02.01.02.06</t>
  </si>
  <si>
    <t>Gunungan Kue</t>
  </si>
  <si>
    <t>20.10.02.01.02.07</t>
  </si>
  <si>
    <t>20.08.04.04.31</t>
  </si>
  <si>
    <t>Terminal Spore</t>
  </si>
  <si>
    <t>20.10.02.01.02.08</t>
  </si>
  <si>
    <t>Air TRO</t>
  </si>
  <si>
    <t>20.08.04.04.32</t>
  </si>
  <si>
    <t>Floor and Surface Detergent</t>
  </si>
  <si>
    <t>20.10.02.01.02.09</t>
  </si>
  <si>
    <t>Formula Bahan Ikan Buatan</t>
  </si>
  <si>
    <t>20.08.04.04.37</t>
  </si>
  <si>
    <t>20.10.02.01.02.10</t>
  </si>
  <si>
    <t>Cleaning And Pre Disinfection Detergent</t>
  </si>
  <si>
    <t>Permakanan Lansia/PACA/Yatim</t>
  </si>
  <si>
    <t>Orang Hari</t>
  </si>
  <si>
    <t>20.10.02.02</t>
  </si>
  <si>
    <t>Bahan/Hasil Olahan Minuman</t>
  </si>
  <si>
    <t>20.08.04.04.38</t>
  </si>
  <si>
    <t>Terminal Disinfectant</t>
  </si>
  <si>
    <t>20.10.02.02.01</t>
  </si>
  <si>
    <t>Bahan Olahan Minuman</t>
  </si>
  <si>
    <t>20.08.04.04.39</t>
  </si>
  <si>
    <t>20.10.02.02.01.01</t>
  </si>
  <si>
    <t>Tri-enzyme Detergent</t>
  </si>
  <si>
    <t xml:space="preserve">Kopi Bubuk </t>
  </si>
  <si>
    <t>luwak arabica 165 gr</t>
  </si>
  <si>
    <t>20.10.02.02.01.02</t>
  </si>
  <si>
    <t>Teh Celup</t>
  </si>
  <si>
    <t>sari wangi</t>
  </si>
  <si>
    <t>kotak</t>
  </si>
  <si>
    <t>20.08.04.04.40</t>
  </si>
  <si>
    <t>Disinfectant Detergent Foam</t>
  </si>
  <si>
    <t>20.10.02.02.01.03</t>
  </si>
  <si>
    <t>Gula Diet</t>
  </si>
  <si>
    <t>20.08.04.04.41</t>
  </si>
  <si>
    <t>High Level Desinfectant</t>
  </si>
  <si>
    <t>20.10.02.02.01.04</t>
  </si>
  <si>
    <t>Kopi 3 In 1</t>
  </si>
  <si>
    <t>20.10.02.02.01.05</t>
  </si>
  <si>
    <t>Creamer</t>
  </si>
  <si>
    <t>20.08.04.04.42</t>
  </si>
  <si>
    <t>High Level Disinfectant Solution</t>
  </si>
  <si>
    <t>20.08.04.04.43</t>
  </si>
  <si>
    <t>20.10.02.02.01.06</t>
  </si>
  <si>
    <t>Teh Tarik</t>
  </si>
  <si>
    <t>20.08.04.04.44</t>
  </si>
  <si>
    <t>20.10.02.02.01.07</t>
  </si>
  <si>
    <t>Attest Rapid Biological Indikator Steam</t>
  </si>
  <si>
    <t>Kopi Instan</t>
  </si>
  <si>
    <t>20.10.02.02.02</t>
  </si>
  <si>
    <t>Susu</t>
  </si>
  <si>
    <t>20.08.04.04.56</t>
  </si>
  <si>
    <t>20.10.02.02.02.01</t>
  </si>
  <si>
    <t>Susu Segar</t>
  </si>
  <si>
    <t xml:space="preserve">  1 Liter</t>
  </si>
  <si>
    <t>Karton</t>
  </si>
  <si>
    <t>20.08.04.04.58</t>
  </si>
  <si>
    <t xml:space="preserve">Benang Bedah Non Absorbsi </t>
  </si>
  <si>
    <t>20.10.02.02.02.02</t>
  </si>
  <si>
    <t>Susu  Bantal</t>
  </si>
  <si>
    <t>20.08.04.04.70</t>
  </si>
  <si>
    <t>In Stopper</t>
  </si>
  <si>
    <t>20.10.02.02.02.03</t>
  </si>
  <si>
    <t>Susu Kental Manis</t>
  </si>
  <si>
    <t>kaleng</t>
  </si>
  <si>
    <t>20.08.04.04.76</t>
  </si>
  <si>
    <t>20.10.02.02.02.04</t>
  </si>
  <si>
    <t>Fischer Ukuran 6</t>
  </si>
  <si>
    <t xml:space="preserve">Susu bayi (Usia 6 - 12 bulan) </t>
  </si>
  <si>
    <t xml:space="preserve"> 400 gr</t>
  </si>
  <si>
    <t>20.10.02.02.02.05</t>
  </si>
  <si>
    <t>20.08.04.04.77</t>
  </si>
  <si>
    <t xml:space="preserve">Susu </t>
  </si>
  <si>
    <t>Slim Sulker (alat Penyedot Lendir Bayi)</t>
  </si>
  <si>
    <t>dancow coklat</t>
  </si>
  <si>
    <t>20.10.02.02.02.06</t>
  </si>
  <si>
    <t>Susu Full Cream</t>
  </si>
  <si>
    <t>20.08.04.04.78</t>
  </si>
  <si>
    <t>Stik Laken</t>
  </si>
  <si>
    <t>20.10.02.02.02.07</t>
  </si>
  <si>
    <t>Susu Vanila/Coklat</t>
  </si>
  <si>
    <t xml:space="preserve">  400 Gr</t>
  </si>
  <si>
    <t xml:space="preserve">Kaleng </t>
  </si>
  <si>
    <t>20.08.04.04.79</t>
  </si>
  <si>
    <t>Sterigage Chemical Integator Steam</t>
  </si>
  <si>
    <t>Isi 1000 Pcs (internal)</t>
  </si>
  <si>
    <t>20.10.02.02.02.08</t>
  </si>
  <si>
    <t>Susu Untuk Penyakit Malnutrisi</t>
  </si>
  <si>
    <t>Gram</t>
  </si>
  <si>
    <t>20.08.04.04.80</t>
  </si>
  <si>
    <t>Steri Rell</t>
  </si>
  <si>
    <t>20.10.02.02.02.09</t>
  </si>
  <si>
    <t>PMT TB</t>
  </si>
  <si>
    <t>Gusse 15</t>
  </si>
  <si>
    <t>20.10.02.02.02.10</t>
  </si>
  <si>
    <t>PMT Penyemprot</t>
  </si>
  <si>
    <t>20.08.04.04.81</t>
  </si>
  <si>
    <t>Gusse 20</t>
  </si>
  <si>
    <t>20.10.02.02.02.11</t>
  </si>
  <si>
    <t>PMT Kusta</t>
  </si>
  <si>
    <t>20.08.04.04.82</t>
  </si>
  <si>
    <t>Steri Roll Flat</t>
  </si>
  <si>
    <t>10cm X 200 M</t>
  </si>
  <si>
    <t>20.10.02.02.02.12</t>
  </si>
  <si>
    <t>SUSU BAYI</t>
  </si>
  <si>
    <t>20.08.04.04.83</t>
  </si>
  <si>
    <t>20cm X 200 M</t>
  </si>
  <si>
    <t>20.10.02.02.02.13</t>
  </si>
  <si>
    <t>Susu Anak</t>
  </si>
  <si>
    <t>1/400 Gr</t>
  </si>
  <si>
    <t>20.08.04.04.85</t>
  </si>
  <si>
    <t>20.10.02.02.02.14</t>
  </si>
  <si>
    <t>PMT Balita Kurang Gizi</t>
  </si>
  <si>
    <t>30cm X 200 M</t>
  </si>
  <si>
    <t>Orang Paket</t>
  </si>
  <si>
    <t>20.10.02.02.02.15</t>
  </si>
  <si>
    <t>MP ASI</t>
  </si>
  <si>
    <t>20.08.04.04.86</t>
  </si>
  <si>
    <t>Sterrad NX Casette</t>
  </si>
  <si>
    <t>20.10.02.02.02.16</t>
  </si>
  <si>
    <t>PMT Ibu Hamil/Menyusui</t>
  </si>
  <si>
    <t>20.08.04.04.87</t>
  </si>
  <si>
    <t>Tali Vet Untuk CSSD</t>
  </si>
  <si>
    <t>20.10.02.02.02.17</t>
  </si>
  <si>
    <t>Susu LLM</t>
  </si>
  <si>
    <t>20.08.04.04.88</t>
  </si>
  <si>
    <t>Duke</t>
  </si>
  <si>
    <t>20.10.02.02.02.18</t>
  </si>
  <si>
    <t>Susu Sachet</t>
  </si>
  <si>
    <t>20.08.04.04.89</t>
  </si>
  <si>
    <t>Dry Film</t>
  </si>
  <si>
    <t>Uk.11x14 Inch</t>
  </si>
  <si>
    <t>20.10.03</t>
  </si>
  <si>
    <t>Makanan dan Minuman Siap Saji</t>
  </si>
  <si>
    <t>20.08.04.04.90</t>
  </si>
  <si>
    <t>Uk.14x17 Inch</t>
  </si>
  <si>
    <t>20.10.03.01</t>
  </si>
  <si>
    <t>Makanan Jadi</t>
  </si>
  <si>
    <t>20.08.04.04.91</t>
  </si>
  <si>
    <t>Uk.35x43 Cm</t>
  </si>
  <si>
    <t>20.10.03.01.01</t>
  </si>
  <si>
    <t xml:space="preserve">Prasmanan di Hotel termasuk Coffee Break </t>
  </si>
  <si>
    <t xml:space="preserve"> Hotel Bintang 4</t>
  </si>
  <si>
    <t>20.08.04.04.92</t>
  </si>
  <si>
    <t>Iden Alert Color Coded</t>
  </si>
  <si>
    <t>20.08.04.04.93</t>
  </si>
  <si>
    <t>Thermal Snap Closure Band</t>
  </si>
  <si>
    <t>20.08.04.04.94</t>
  </si>
  <si>
    <t>20.10.03.01.02</t>
  </si>
  <si>
    <t>Catgut Chromic 2/0</t>
  </si>
  <si>
    <t xml:space="preserve"> Hotel Bintang 5</t>
  </si>
  <si>
    <t>20.10.03.01.03</t>
  </si>
  <si>
    <t>20.08.04.04.95</t>
  </si>
  <si>
    <t>Catgut Chromic 3/0</t>
  </si>
  <si>
    <t>Snack</t>
  </si>
  <si>
    <t>20.08.04.04.96</t>
  </si>
  <si>
    <t>Silk 3/0</t>
  </si>
  <si>
    <t>20.10.03.01.04</t>
  </si>
  <si>
    <t>VIP</t>
  </si>
  <si>
    <t>20.08.04.04.97</t>
  </si>
  <si>
    <t>Aqua Pro Injeksi</t>
  </si>
  <si>
    <t>20.10.03.01.05</t>
  </si>
  <si>
    <t>20.08.04.05</t>
  </si>
  <si>
    <t>Perlengkapan Pasien</t>
  </si>
  <si>
    <t>20.10.03.01.06</t>
  </si>
  <si>
    <t>Nasi Kotak</t>
  </si>
  <si>
    <t>20.08.04.05.01</t>
  </si>
  <si>
    <t xml:space="preserve">Baby Oil </t>
  </si>
  <si>
    <t>20.10.03.01.07</t>
  </si>
  <si>
    <t>20.08.04.05.02</t>
  </si>
  <si>
    <t xml:space="preserve">Bedak Bayi </t>
  </si>
  <si>
    <t>20.10.03.01.08</t>
  </si>
  <si>
    <t>20.08.04.05.03</t>
  </si>
  <si>
    <t xml:space="preserve">Minyak Telon </t>
  </si>
  <si>
    <t>20.10.03.01.09</t>
  </si>
  <si>
    <t>Round Table termasuk Coffee Break</t>
  </si>
  <si>
    <t>20.08.04.05.04</t>
  </si>
  <si>
    <t>Pembalut Wanita</t>
  </si>
  <si>
    <t>20.10.03.01.10</t>
  </si>
  <si>
    <t>Prasmanan Biasa Selain di Hotel</t>
  </si>
  <si>
    <t>20.08.04.05.05</t>
  </si>
  <si>
    <t>Popok Sekali Pakai</t>
  </si>
  <si>
    <t>20.10.03.01.11</t>
  </si>
  <si>
    <t>Paket Coffee break</t>
  </si>
  <si>
    <t>20.08.04.05.06</t>
  </si>
  <si>
    <t>Baju Pasien OK Dewasa</t>
  </si>
  <si>
    <t>20.10.03.01.12</t>
  </si>
  <si>
    <t>Nasi Bungkus</t>
  </si>
  <si>
    <t>20.08.04.05.07</t>
  </si>
  <si>
    <t>Sprei</t>
  </si>
  <si>
    <t>20.10.03.01.13</t>
  </si>
  <si>
    <t>Makanan Lokal Untuk Anak Balita</t>
  </si>
  <si>
    <t>20.08.04.05.08</t>
  </si>
  <si>
    <t>20.10.03.01.14</t>
  </si>
  <si>
    <t>Gelang Anak/baby</t>
  </si>
  <si>
    <t>Permen</t>
  </si>
  <si>
    <t>20.10.03.01.16</t>
  </si>
  <si>
    <t>20.08.04.05.09</t>
  </si>
  <si>
    <t>Paket Coffe Break VIP</t>
  </si>
  <si>
    <t>Baju Pasien VIP (kimono+celana)</t>
  </si>
  <si>
    <t>20.10.03.01.17</t>
  </si>
  <si>
    <t>Prasmanan VIP</t>
  </si>
  <si>
    <t>20.08.04.05.10</t>
  </si>
  <si>
    <t>Kain Kelambu</t>
  </si>
  <si>
    <t>(penutup Box Bayi)</t>
  </si>
  <si>
    <t>20.10.03.01.18</t>
  </si>
  <si>
    <t>Prasmanan VIP (Silent Restoran)</t>
  </si>
  <si>
    <t>(Silent Restoran)</t>
  </si>
  <si>
    <t>20.08.04.05.11</t>
  </si>
  <si>
    <t>Kain Penutup Foto Therapy</t>
  </si>
  <si>
    <t>20.10.03.01.19</t>
  </si>
  <si>
    <t>PMT Lansia</t>
  </si>
  <si>
    <t>20.08.04.05.12</t>
  </si>
  <si>
    <t>Perlak Cemara</t>
  </si>
  <si>
    <t>20.10.03.01.20</t>
  </si>
  <si>
    <t>Paket Buah-buahan</t>
  </si>
  <si>
    <t>20.08.04.05.13</t>
  </si>
  <si>
    <t>20.10.03.01.21</t>
  </si>
  <si>
    <t>Baju Bayi</t>
  </si>
  <si>
    <t>Tumpeng VIP</t>
  </si>
  <si>
    <t>Dosen</t>
  </si>
  <si>
    <t>20.10.03.01.22</t>
  </si>
  <si>
    <t>20.08.04.05.14</t>
  </si>
  <si>
    <t>Makan Pasien Di Puskesmas</t>
  </si>
  <si>
    <t>Perlak</t>
  </si>
  <si>
    <t>20.10.03.01.23</t>
  </si>
  <si>
    <t>20.08.04.05.15</t>
  </si>
  <si>
    <t>Popok Kain (F)</t>
  </si>
  <si>
    <t>20.10.03.01.24</t>
  </si>
  <si>
    <t>Prasmanan</t>
  </si>
  <si>
    <t>20.08.04.05.16</t>
  </si>
  <si>
    <t>Gelang Pasien</t>
  </si>
  <si>
    <t>Isi 250 Pcs</t>
  </si>
  <si>
    <t>20.10.03.02</t>
  </si>
  <si>
    <t>Minuman Jadi</t>
  </si>
  <si>
    <t>20.08.04.05.17</t>
  </si>
  <si>
    <t>Baby Oil</t>
  </si>
  <si>
    <t>20.10.03.02.01</t>
  </si>
  <si>
    <t>Air Botol</t>
  </si>
  <si>
    <t xml:space="preserve">  1500 ml</t>
  </si>
  <si>
    <t>20.10.03.02.02</t>
  </si>
  <si>
    <t xml:space="preserve">  600 ml</t>
  </si>
  <si>
    <t>20.10.03.02.03</t>
  </si>
  <si>
    <t>nestle pure life</t>
  </si>
  <si>
    <t>20.10.03.02.04</t>
  </si>
  <si>
    <t>Air Gelas</t>
  </si>
  <si>
    <t>aqua</t>
  </si>
  <si>
    <t xml:space="preserve">  240ml, isi 48 gelas</t>
  </si>
  <si>
    <t>20.10.03.02.05</t>
  </si>
  <si>
    <t>Air Galon</t>
  </si>
  <si>
    <t xml:space="preserve">  19 liter</t>
  </si>
  <si>
    <t>20.10.03.02.06</t>
  </si>
  <si>
    <t xml:space="preserve">Kolak </t>
  </si>
  <si>
    <t>20.10.03.02.07</t>
  </si>
  <si>
    <t>Minuman Ringan (Teh)</t>
  </si>
  <si>
    <t>20.10.03.02.08</t>
  </si>
  <si>
    <t>Sari Buah Manggis</t>
  </si>
  <si>
    <t>20.10.03.02.09</t>
  </si>
  <si>
    <t>Air Mineral N99</t>
  </si>
  <si>
    <t>Doss</t>
  </si>
  <si>
    <t>20.10.03.02.10</t>
  </si>
  <si>
    <t>Minuman Kaleng</t>
  </si>
  <si>
    <t xml:space="preserve"> 240 ml</t>
  </si>
  <si>
    <t>20.10.03.02.11</t>
  </si>
  <si>
    <t>330 Ml</t>
  </si>
  <si>
    <t>20.10.03.02.12</t>
  </si>
  <si>
    <t>Minuman Kemasan</t>
  </si>
  <si>
    <t>21</t>
  </si>
  <si>
    <t>20.11</t>
  </si>
  <si>
    <t>Barang Cetakan dan Penggandaan</t>
  </si>
  <si>
    <t>Seragam</t>
  </si>
  <si>
    <t>21.01</t>
  </si>
  <si>
    <t>Cetak dan Penggandaan</t>
  </si>
  <si>
    <t>20.11.01</t>
  </si>
  <si>
    <t>Pakaian Khas/Tradisional</t>
  </si>
  <si>
    <t>21.01.01</t>
  </si>
  <si>
    <t>Cetak</t>
  </si>
  <si>
    <t>20.11.01.01</t>
  </si>
  <si>
    <t>Baju Batik</t>
  </si>
  <si>
    <t>21.01.01.01</t>
  </si>
  <si>
    <t>20.11.01.01.01</t>
  </si>
  <si>
    <t>21.01.01.01.01</t>
  </si>
  <si>
    <t>Cetak Amplop</t>
  </si>
  <si>
    <t xml:space="preserve"> isi 500 lembar</t>
  </si>
  <si>
    <t>20.11.01.01.02</t>
  </si>
  <si>
    <t>Baju Batik Cap</t>
  </si>
  <si>
    <t>21.01.01.01.02</t>
  </si>
  <si>
    <t xml:space="preserve"> Bahan BC, isi 100 Lembar</t>
  </si>
  <si>
    <t>20.11.01.01.03</t>
  </si>
  <si>
    <t>Baju Batik Tulis</t>
  </si>
  <si>
    <t>21.01.01.01.03</t>
  </si>
  <si>
    <t xml:space="preserve">Cetak Amplop </t>
  </si>
  <si>
    <t xml:space="preserve"> isi 100 lembar</t>
  </si>
  <si>
    <t>20.11.01.01.04</t>
  </si>
  <si>
    <t>Batik Sarimbit Eksklusif</t>
  </si>
  <si>
    <t>21.01.01.02</t>
  </si>
  <si>
    <t>Blanko</t>
  </si>
  <si>
    <t>21.01.01.02.01</t>
  </si>
  <si>
    <t xml:space="preserve">Cetak Blanko  </t>
  </si>
  <si>
    <t>20.11.01.01.05</t>
  </si>
  <si>
    <t xml:space="preserve"> Uk Folio, HVS 80 Gr</t>
  </si>
  <si>
    <t>Baju Batik Lengan Panjang</t>
  </si>
  <si>
    <t>21.01.01.02.02</t>
  </si>
  <si>
    <t>20.11.02</t>
  </si>
  <si>
    <t>Cetak Blanko Surat BC Uk. Folio</t>
  </si>
  <si>
    <t>Pakaian Dinas</t>
  </si>
  <si>
    <t xml:space="preserve">  HVS 180 Gr</t>
  </si>
  <si>
    <t>21.01.01.02.03</t>
  </si>
  <si>
    <t xml:space="preserve">Pakaian Dinas </t>
  </si>
  <si>
    <t>Cetak Blanko Surat BC Bolak Balik (2 Muka)</t>
  </si>
  <si>
    <t xml:space="preserve"> 180 gr Uk. 43X30 cm</t>
  </si>
  <si>
    <t>20.11.02.01</t>
  </si>
  <si>
    <t>Pakaian Dinas Harian</t>
  </si>
  <si>
    <t>21.01.01.02.04</t>
  </si>
  <si>
    <t>Cetak Kartu</t>
  </si>
  <si>
    <t>20.11.02.01.01</t>
  </si>
  <si>
    <t>Pakaian Kerja/Dinas</t>
  </si>
  <si>
    <t>21.01.01.02.05</t>
  </si>
  <si>
    <t>Cetak Blanko Lembar Disposisi</t>
  </si>
  <si>
    <t>20.11.02.01.02</t>
  </si>
  <si>
    <t>21.01.01.02.06</t>
  </si>
  <si>
    <t>Pakaian Sipil Lengkap</t>
  </si>
  <si>
    <t>Cetak Blanko Surat Keterangan Uk Folio HVS 70gr</t>
  </si>
  <si>
    <t>21.01.01.02.07</t>
  </si>
  <si>
    <t>20.11.02.01.03</t>
  </si>
  <si>
    <t>Cetak Blanko Kertas</t>
  </si>
  <si>
    <t>Seragam PDUB Kain Woll</t>
  </si>
  <si>
    <t>BC Uk. 1/2 Folio</t>
  </si>
  <si>
    <t>21.01.01.02.08</t>
  </si>
  <si>
    <t>20.11.02.01.04</t>
  </si>
  <si>
    <t>Seragam Pelayanan UPTSA</t>
  </si>
  <si>
    <t>BC Uk. 1/3 Folio</t>
  </si>
  <si>
    <t>20.11.02.01.05</t>
  </si>
  <si>
    <t>21.01.01.02.09</t>
  </si>
  <si>
    <t>Cetak Blanko</t>
  </si>
  <si>
    <t>Kertas BC Uk. 1/4 Folio</t>
  </si>
  <si>
    <t>Pakaian Dinas Harian Bahan Woll</t>
  </si>
  <si>
    <t>21.01.01.02.10</t>
  </si>
  <si>
    <t>Kertas BC Uk. 1/10 Folio</t>
  </si>
  <si>
    <t>20.11.02.01.06</t>
  </si>
  <si>
    <t>Pakaian Sipil Harian Bahan Woll</t>
  </si>
  <si>
    <t>21.01.01.03</t>
  </si>
  <si>
    <t>Buku dan Brosur</t>
  </si>
  <si>
    <t>20.11.02.01.07</t>
  </si>
  <si>
    <t>Pakaian Sipil Lapangan (jas) Bahan Woll</t>
  </si>
  <si>
    <t>21.01.01.03.01</t>
  </si>
  <si>
    <t xml:space="preserve">Cetak Buku termasuk cover dan jilid </t>
  </si>
  <si>
    <t xml:space="preserve"> &lt; 100 halaman</t>
  </si>
  <si>
    <t>20.11.02.01.08</t>
  </si>
  <si>
    <t>21.01.01.03.02</t>
  </si>
  <si>
    <t>Ongkos Jahit PDH/PSH pakai foring + Lengan Panjang</t>
  </si>
  <si>
    <t>Cetak Buku Termasuk Cover &amp; Jilid</t>
  </si>
  <si>
    <t xml:space="preserve"> 101 s/d 200 Halaman </t>
  </si>
  <si>
    <t>21.01.01.03.03</t>
  </si>
  <si>
    <t>20.11.02.01.09</t>
  </si>
  <si>
    <t xml:space="preserve"> 201 s/d 300 Halaman</t>
  </si>
  <si>
    <t>Ongkos Jahit PDH/PSH pakai foring + Lengan Pendek</t>
  </si>
  <si>
    <t>21.01.01.03.04</t>
  </si>
  <si>
    <t xml:space="preserve"> 301 s/d 400 Halaman</t>
  </si>
  <si>
    <t>20.11.02.01.10</t>
  </si>
  <si>
    <t>Ongkos Jahit PSR full foring</t>
  </si>
  <si>
    <t>21.01.01.03.05</t>
  </si>
  <si>
    <t xml:space="preserve"> 401 s/d 500 Halaman </t>
  </si>
  <si>
    <t>20.11.02.01.11</t>
  </si>
  <si>
    <t>Ongkos Jahit Jas (PSL)</t>
  </si>
  <si>
    <t>21.01.01.03.06</t>
  </si>
  <si>
    <t xml:space="preserve"> 501 s/d 600 Halaman </t>
  </si>
  <si>
    <t>20.11.02.03</t>
  </si>
  <si>
    <t>Pakaian Sipil</t>
  </si>
  <si>
    <t>21.01.01.03.07</t>
  </si>
  <si>
    <t xml:space="preserve"> 600 s/d 1000 Halaman </t>
  </si>
  <si>
    <t>20.11.02.03.01</t>
  </si>
  <si>
    <t>Baju Lengan Panjang</t>
  </si>
  <si>
    <t>21.01.01.03.08</t>
  </si>
  <si>
    <t>Buku Kalender event</t>
  </si>
  <si>
    <t xml:space="preserve"> Art paper,A4,100 lember</t>
  </si>
  <si>
    <t>20.11.02.04</t>
  </si>
  <si>
    <t>Seragam Korsik</t>
  </si>
  <si>
    <t>21.01.01.03.09</t>
  </si>
  <si>
    <t>Buku Cek</t>
  </si>
  <si>
    <t>20.11.02.05</t>
  </si>
  <si>
    <t>Pakaian Kerja Lapangan</t>
  </si>
  <si>
    <t xml:space="preserve"> Isi 10 Lembar</t>
  </si>
  <si>
    <t>20.11.02.05.03</t>
  </si>
  <si>
    <t>Rompi Patroli Satpol PP</t>
  </si>
  <si>
    <t>Kain Tebal, Pelindung Dada</t>
  </si>
  <si>
    <t>20.11.02.05.04</t>
  </si>
  <si>
    <t>Rompi Petugas Operasional</t>
  </si>
  <si>
    <t>21.01.01.03.10</t>
  </si>
  <si>
    <t xml:space="preserve"> Isi 15 Lembar</t>
  </si>
  <si>
    <t>20.11.02.05.05</t>
  </si>
  <si>
    <t>Celana PDL</t>
  </si>
  <si>
    <t>21.01.01.03.11</t>
  </si>
  <si>
    <t xml:space="preserve"> Isi 20 Lembar</t>
  </si>
  <si>
    <t>20.11.02.05.06</t>
  </si>
  <si>
    <t>Baju Petugas Ruang Jenazah + Celana</t>
  </si>
  <si>
    <t>20.11.02.05.07</t>
  </si>
  <si>
    <t>Baju Petugas Ruang Isolasi (sadewa) + Celana</t>
  </si>
  <si>
    <t>21.01.01.03.12</t>
  </si>
  <si>
    <t xml:space="preserve">Buku Cek </t>
  </si>
  <si>
    <t xml:space="preserve"> Isi 50 Lembar </t>
  </si>
  <si>
    <t>20.11.02.05.08</t>
  </si>
  <si>
    <t>Baju Ruang Operasi</t>
  </si>
  <si>
    <t>21.01.01.03.13</t>
  </si>
  <si>
    <t>Cetak Brosur</t>
  </si>
  <si>
    <t>20.11.02.05.09</t>
  </si>
  <si>
    <t xml:space="preserve"> A4 Lipat 2 Paper 120 gr Sparasi (Full Color) 4/4 210 cm x 297 cm</t>
  </si>
  <si>
    <t>Rompi Pelampung</t>
  </si>
  <si>
    <t>20.11.02.06</t>
  </si>
  <si>
    <t>Pakaian Kerja Lapangan Lainnya</t>
  </si>
  <si>
    <t>20.11.02.06.01.F</t>
  </si>
  <si>
    <t>Seragam Tim</t>
  </si>
  <si>
    <t>21.01.01.03.14</t>
  </si>
  <si>
    <t>20.11.02.06.02</t>
  </si>
  <si>
    <t>Cetak Buku / Leaflet</t>
  </si>
  <si>
    <t>Topi Linmas</t>
  </si>
  <si>
    <t xml:space="preserve"> Art paper, 75 halaman, full colour</t>
  </si>
  <si>
    <t>20.11.02.06.03</t>
  </si>
  <si>
    <t xml:space="preserve">Jas Hujan </t>
  </si>
  <si>
    <t>21.01.01.03.15</t>
  </si>
  <si>
    <t xml:space="preserve">Cetak Buku Agenda </t>
  </si>
  <si>
    <t xml:space="preserve"> A6, Isi 100 Lembar</t>
  </si>
  <si>
    <t>20.11.02.06.04</t>
  </si>
  <si>
    <t>Katelpak</t>
  </si>
  <si>
    <t>21.01.01.03.16</t>
  </si>
  <si>
    <t>Cetak Buku Full Colour</t>
  </si>
  <si>
    <t>20.11.02.06.06</t>
  </si>
  <si>
    <t>Jas Lab</t>
  </si>
  <si>
    <t>21.01.01.03.17</t>
  </si>
  <si>
    <t>Buku Register</t>
  </si>
  <si>
    <t>20.11.03</t>
  </si>
  <si>
    <t>Pakaian dan Perlengkapan Khusus</t>
  </si>
  <si>
    <t>21.01.01.03.18</t>
  </si>
  <si>
    <t>Cetak Buku KIA</t>
  </si>
  <si>
    <t>20.11.03.01</t>
  </si>
  <si>
    <t>Baju Taqwa</t>
  </si>
  <si>
    <t>21.01.01.03.19</t>
  </si>
  <si>
    <t>Buku Kalender Event</t>
  </si>
  <si>
    <t xml:space="preserve">Baju Taqwa </t>
  </si>
  <si>
    <t>21.01.01.03.20</t>
  </si>
  <si>
    <t>20.11.03.02</t>
  </si>
  <si>
    <t xml:space="preserve">Baju Praktek </t>
  </si>
  <si>
    <t xml:space="preserve"> DPRD Kota Surabaya</t>
  </si>
  <si>
    <t>20.11.03.02.01</t>
  </si>
  <si>
    <t>Bahan Lomba Fashion</t>
  </si>
  <si>
    <t>21.01.01.03.21</t>
  </si>
  <si>
    <t xml:space="preserve"> Pemkot Kota Surabaya</t>
  </si>
  <si>
    <t>20.11.03.03</t>
  </si>
  <si>
    <t>Pakaian Olah Raga</t>
  </si>
  <si>
    <t>21.01.01.03.22</t>
  </si>
  <si>
    <t>Biaya Penyusunan Buku Profil Surabaya</t>
  </si>
  <si>
    <t>20.11.03.03.01.F</t>
  </si>
  <si>
    <t xml:space="preserve">Training Pack </t>
  </si>
  <si>
    <t>Celana olah raga biasa</t>
  </si>
  <si>
    <t>21.01.01.03.23</t>
  </si>
  <si>
    <t>Biaya Penyusunan Buku Informasi Data Pokok Surabaya</t>
  </si>
  <si>
    <t>20.11.03.03.03</t>
  </si>
  <si>
    <t>Pakaian Olahraga</t>
  </si>
  <si>
    <t>Kaos Katun, Celana Diadora</t>
  </si>
  <si>
    <t>21.01.01.03.24</t>
  </si>
  <si>
    <t>Buku Uji Kir</t>
  </si>
  <si>
    <t>20.11.03.04</t>
  </si>
  <si>
    <t>Celana Kerja</t>
  </si>
  <si>
    <t>20.11.03.04.01</t>
  </si>
  <si>
    <t>Celana Pendek Medan</t>
  </si>
  <si>
    <t>21.01.01.03.25</t>
  </si>
  <si>
    <t>Cetak Buku</t>
  </si>
  <si>
    <t>20.11.03.05</t>
  </si>
  <si>
    <t>Kaos</t>
  </si>
  <si>
    <t>21.01.01.04</t>
  </si>
  <si>
    <t>Cetak HVS D. Folio/d. Kwarto 80 Gram</t>
  </si>
  <si>
    <t>20.11.03.05.01</t>
  </si>
  <si>
    <t>21.01.01.04.01</t>
  </si>
  <si>
    <t>20.11.03.05.02</t>
  </si>
  <si>
    <t xml:space="preserve">Cetak Folio/D Kwarto </t>
  </si>
  <si>
    <t>Kaos T-Shirt Tangan Pendek</t>
  </si>
  <si>
    <t xml:space="preserve"> 2 Muka</t>
  </si>
  <si>
    <t>20.11.03.05.04</t>
  </si>
  <si>
    <t>Kaos Diker Ops PMK</t>
  </si>
  <si>
    <t>21.01.01.04.02</t>
  </si>
  <si>
    <t xml:space="preserve">Cetak HVS Folio/Kwarto </t>
  </si>
  <si>
    <t xml:space="preserve"> 80 Gram 2 Muka</t>
  </si>
  <si>
    <t>20.11.03.05.05</t>
  </si>
  <si>
    <t>Kaos Olah Raga</t>
  </si>
  <si>
    <t>20.11.03.05.07</t>
  </si>
  <si>
    <t>Kaos T-Shirt Lengan Panjang</t>
  </si>
  <si>
    <t>21.01.01.05</t>
  </si>
  <si>
    <t>Cetak HVS D.Folio/d.Kwarto 70 Gram</t>
  </si>
  <si>
    <t>20.11.03.06</t>
  </si>
  <si>
    <t>Sarung</t>
  </si>
  <si>
    <t>21.01.01.05.01</t>
  </si>
  <si>
    <t>Cetak HVS D.folio/d.kwarto</t>
  </si>
  <si>
    <t>20.11.03.06.01</t>
  </si>
  <si>
    <t xml:space="preserve"> 70 Gram 1 muka</t>
  </si>
  <si>
    <t>20.11.03.07</t>
  </si>
  <si>
    <t>Songkok  AC</t>
  </si>
  <si>
    <t>21.01.01.05.02</t>
  </si>
  <si>
    <t xml:space="preserve"> Acrilic 50x20cm</t>
  </si>
  <si>
    <t>20.11.03.07.01</t>
  </si>
  <si>
    <t>Songkok/Kopyah</t>
  </si>
  <si>
    <t>20.11.03.08</t>
  </si>
  <si>
    <t>21.01.01.05.03</t>
  </si>
  <si>
    <t>Perlengkapan Pakaian Dalam</t>
  </si>
  <si>
    <t>Papan Petunjuk Arah</t>
  </si>
  <si>
    <t xml:space="preserve"> Bahan Acrilic 40x60cm</t>
  </si>
  <si>
    <t>20.11.03.08.01</t>
  </si>
  <si>
    <t>Bra</t>
  </si>
  <si>
    <t>21.01.01.05.04</t>
  </si>
  <si>
    <t>Cetak Stop Map Bahan Buffalo Ukuran Folio+Acco</t>
  </si>
  <si>
    <t>20.11.03.08.02</t>
  </si>
  <si>
    <t>Celana Dalam Wanita</t>
  </si>
  <si>
    <t>21.01.01.05.05</t>
  </si>
  <si>
    <t>Cetak HVS 70 Gr, Uk. 56,6x51,5 Cm, Cetak 2 Muka, 1 Warna</t>
  </si>
  <si>
    <t>20.11.03.08.03</t>
  </si>
  <si>
    <t>21.01.01.05.06</t>
  </si>
  <si>
    <t>22</t>
  </si>
  <si>
    <t>20.11.03.08.04</t>
  </si>
  <si>
    <t>Cetak Kertas HVS 1/2 Folio 70 Gr</t>
  </si>
  <si>
    <t>SARANA LALU LINTAS</t>
  </si>
  <si>
    <t>Celana Dalam Laki-laki</t>
  </si>
  <si>
    <t>22.01</t>
  </si>
  <si>
    <t>20.11.03.09</t>
  </si>
  <si>
    <t>Sarana Lalu Lintas Jalan</t>
  </si>
  <si>
    <t>Seragam Sekolah dan Perlengkapan Sekolah</t>
  </si>
  <si>
    <t>21.01.01.05.07</t>
  </si>
  <si>
    <t>Cetak Kertas HVS 1/8 Folio 70 Gr</t>
  </si>
  <si>
    <t>22.01.01</t>
  </si>
  <si>
    <t>Fasilitas Jalan</t>
  </si>
  <si>
    <t>20.11.03.09.01</t>
  </si>
  <si>
    <t>Paket Seragam SD / MI</t>
  </si>
  <si>
    <t>22.01.01.01</t>
  </si>
  <si>
    <t>Marka Jalan</t>
  </si>
  <si>
    <t>21.01.01.05.08</t>
  </si>
  <si>
    <t>20.11.03.09.02</t>
  </si>
  <si>
    <t>Paket Seragam SMPT / MTs</t>
  </si>
  <si>
    <t>Cetak Kertas HVS 1/12 Folio 70 Gr</t>
  </si>
  <si>
    <t>22.01.01.01.01.F</t>
  </si>
  <si>
    <t>Glass Beed</t>
  </si>
  <si>
    <t>20.11.03.09.03</t>
  </si>
  <si>
    <t>Paket Seragam SMA / SMK</t>
  </si>
  <si>
    <t>21.01.01.05.09</t>
  </si>
  <si>
    <t>Cetak Kertas HVS</t>
  </si>
  <si>
    <t>20.11.03.09.04</t>
  </si>
  <si>
    <t>1/2 Folio 70 Gr</t>
  </si>
  <si>
    <t>Hasduk Merah Putih</t>
  </si>
  <si>
    <t>22.01.01.02</t>
  </si>
  <si>
    <t>Rambu Lalu Lintas</t>
  </si>
  <si>
    <t>22.01.01.02.01.F</t>
  </si>
  <si>
    <t>Thermoplastic</t>
  </si>
  <si>
    <t>20.11.03.09.05</t>
  </si>
  <si>
    <t>Ikat Pinggang</t>
  </si>
  <si>
    <t>21.01.01.05.10</t>
  </si>
  <si>
    <t>1/3 Folio 70 Gr</t>
  </si>
  <si>
    <t>22.01.01.02.02.F</t>
  </si>
  <si>
    <t>Rambu Elektornik Include Panel Solar Cell</t>
  </si>
  <si>
    <t>20.11.03.10</t>
  </si>
  <si>
    <t>21.01.01.05.11</t>
  </si>
  <si>
    <t>Mukena</t>
  </si>
  <si>
    <t>1/4 Folio 70 Gr</t>
  </si>
  <si>
    <t>22.01.01.02.03.F</t>
  </si>
  <si>
    <t>Rambu lalu lintas proyek</t>
  </si>
  <si>
    <t>20.11.04</t>
  </si>
  <si>
    <t>Kain Pakaian Dinas dan Seragam</t>
  </si>
  <si>
    <t>21.01.01.06</t>
  </si>
  <si>
    <t>Karcis</t>
  </si>
  <si>
    <t>22.01.01.02.04.F</t>
  </si>
  <si>
    <t>Scotch Light</t>
  </si>
  <si>
    <t>20.11.04.01</t>
  </si>
  <si>
    <t>Kain Pakaian Dinas</t>
  </si>
  <si>
    <t>20.11.04.01.01</t>
  </si>
  <si>
    <t>22.01.01.02.05.F</t>
  </si>
  <si>
    <t>Kain Pakaian Dinas Non Eselon</t>
  </si>
  <si>
    <t>21.01.01.06.01</t>
  </si>
  <si>
    <t xml:space="preserve"> Dim. 1250x1000-1000 K 350</t>
  </si>
  <si>
    <t>Karcis Tiket Satu Warna</t>
  </si>
  <si>
    <t>20.11.04.01.02</t>
  </si>
  <si>
    <t>22.01.01.02.06.F</t>
  </si>
  <si>
    <t>Kain Pakaian Hight Twisted</t>
  </si>
  <si>
    <t xml:space="preserve">Scotch Light </t>
  </si>
  <si>
    <t xml:space="preserve"> Putih Engineering Grade</t>
  </si>
  <si>
    <t>21.01.01.06.02</t>
  </si>
  <si>
    <t>Cetak Karcis</t>
  </si>
  <si>
    <t>20.11.04.02</t>
  </si>
  <si>
    <t>Bendel</t>
  </si>
  <si>
    <t>Kain Baju Batik</t>
  </si>
  <si>
    <t>22.01.01.02.07.F</t>
  </si>
  <si>
    <t xml:space="preserve">  Warna Engineering Grade</t>
  </si>
  <si>
    <t>20.11.04.02.01</t>
  </si>
  <si>
    <t>Kain Batik</t>
  </si>
  <si>
    <t>21.01.01.06.03</t>
  </si>
  <si>
    <t>22.01.01.02.08.F</t>
  </si>
  <si>
    <t>Dengan Scratch Off</t>
  </si>
  <si>
    <t xml:space="preserve"> Putih HI</t>
  </si>
  <si>
    <t>20.11.04.02.02</t>
  </si>
  <si>
    <t>Seragam Batik Tamu</t>
  </si>
  <si>
    <t>22.01.01.02.09.F</t>
  </si>
  <si>
    <t xml:space="preserve"> Warna HI</t>
  </si>
  <si>
    <t>21.01.01.07</t>
  </si>
  <si>
    <t>Kartu</t>
  </si>
  <si>
    <t>22.01.01.02.10</t>
  </si>
  <si>
    <t>20.11.04.03</t>
  </si>
  <si>
    <t>Road Barriers Dan Holding</t>
  </si>
  <si>
    <t>Kain Pakaian Sipil</t>
  </si>
  <si>
    <t>21.01.01.07.01</t>
  </si>
  <si>
    <t>22.01.01.03</t>
  </si>
  <si>
    <t>Cetak Kartu Nama/Name Card</t>
  </si>
  <si>
    <t>Tiang</t>
  </si>
  <si>
    <t xml:space="preserve"> 2 sisi + laminasi 2 sisi full color</t>
  </si>
  <si>
    <t xml:space="preserve">Kain Pakaian Sipil </t>
  </si>
  <si>
    <t>22.01.01.03.01</t>
  </si>
  <si>
    <t>Tiang Bulat</t>
  </si>
  <si>
    <t>21.01.01.07.02</t>
  </si>
  <si>
    <t>Cetak Keplek Peserta</t>
  </si>
  <si>
    <t>20.11.04.04</t>
  </si>
  <si>
    <t>Kain Lainnya</t>
  </si>
  <si>
    <t>22.01.01.03.01.01.F</t>
  </si>
  <si>
    <t>Tiang Bando Bulat galvanis</t>
  </si>
  <si>
    <t xml:space="preserve"> tinggi 7m bentang 12 m</t>
  </si>
  <si>
    <t>21.01.01.07.03</t>
  </si>
  <si>
    <t>22.01.01.03.02</t>
  </si>
  <si>
    <t>Cetak Kartu Pengenal</t>
  </si>
  <si>
    <t xml:space="preserve">Tiang Dekoratif </t>
  </si>
  <si>
    <t>20.11.04.04.01.F</t>
  </si>
  <si>
    <t>Kain Majun</t>
  </si>
  <si>
    <t>22.01.01.03.03</t>
  </si>
  <si>
    <t xml:space="preserve">Tiang Lengkung </t>
  </si>
  <si>
    <t>21.01.01.07.04</t>
  </si>
  <si>
    <t>20.11.04.04.02</t>
  </si>
  <si>
    <t>Kartu Golongan Darah</t>
  </si>
  <si>
    <t xml:space="preserve">Kain Drill </t>
  </si>
  <si>
    <t>22.01.01.03.03.01.F</t>
  </si>
  <si>
    <t>American</t>
  </si>
  <si>
    <t>Tiang Lengkung Oktagonal Traffic Light</t>
  </si>
  <si>
    <t>20.11.04.04.03</t>
  </si>
  <si>
    <t>Kain Warna Hitam</t>
  </si>
  <si>
    <t>22.01.01.03.03.02.F</t>
  </si>
  <si>
    <t xml:space="preserve">  Type L</t>
  </si>
  <si>
    <t>21.01.01.07.05</t>
  </si>
  <si>
    <t xml:space="preserve">Kartu Data </t>
  </si>
  <si>
    <t>20.11.04.04.04</t>
  </si>
  <si>
    <t>Kantong Mayat</t>
  </si>
  <si>
    <t>22.01.01.03.04</t>
  </si>
  <si>
    <t>Tiang Oktagonal</t>
  </si>
  <si>
    <t>21.01.01.07.06</t>
  </si>
  <si>
    <t>Cetak Kartu Anak</t>
  </si>
  <si>
    <t>20.11.04.04.05</t>
  </si>
  <si>
    <t>22.01.01.03.04.01.F</t>
  </si>
  <si>
    <t xml:space="preserve"> 5 m Single Hot Dipped Galvanized dengan Flenders</t>
  </si>
  <si>
    <t>21.01.01.07.07</t>
  </si>
  <si>
    <t>Cetak Kartu Rumah</t>
  </si>
  <si>
    <t>20.11.04.04.06</t>
  </si>
  <si>
    <t>Celana Pendek</t>
  </si>
  <si>
    <t>22.01.01.03.04.02.F</t>
  </si>
  <si>
    <t xml:space="preserve"> 5 m Double Hot Dipped Galvanized dengan Flenders</t>
  </si>
  <si>
    <t>21.01.01.07.08</t>
  </si>
  <si>
    <t>20.11.04.04.07</t>
  </si>
  <si>
    <t>KMS Lansia</t>
  </si>
  <si>
    <t>Kain Kafan</t>
  </si>
  <si>
    <t>22.01.01.03.04.03.F</t>
  </si>
  <si>
    <t xml:space="preserve"> 7 m Single Hot Dipped Galvanized dengan Flenders</t>
  </si>
  <si>
    <t>20.11.04.04.08</t>
  </si>
  <si>
    <t>21.01.01.07.09</t>
  </si>
  <si>
    <t>Kain Saten</t>
  </si>
  <si>
    <t>Kartu Tanda Peserta Dan Bukti Hadir CPNS</t>
  </si>
  <si>
    <t>20.11.04.04.09</t>
  </si>
  <si>
    <t xml:space="preserve">Kain Batik Penutup Jenasah </t>
  </si>
  <si>
    <t>22.01.01.03.04.04.F</t>
  </si>
  <si>
    <t xml:space="preserve"> 7 m Double Hot Dipped Galvanized dengan Flenders</t>
  </si>
  <si>
    <t>21.01.01.07.10</t>
  </si>
  <si>
    <t>Cetak Kartu Tanda Pengenal Pegawai</t>
  </si>
  <si>
    <t>20.11.04.04.10</t>
  </si>
  <si>
    <t>Kain Katun</t>
  </si>
  <si>
    <t>22.01.01.03.04.05.F</t>
  </si>
  <si>
    <t xml:space="preserve"> 9 m Single Hot Dipped Galvanized dengan Flenders</t>
  </si>
  <si>
    <t>20.11.04.04.11</t>
  </si>
  <si>
    <t>Kain Bedong</t>
  </si>
  <si>
    <t>21.01.01.07.11</t>
  </si>
  <si>
    <t>Kartu Buku</t>
  </si>
  <si>
    <t>22.01.01.03.04.06.F</t>
  </si>
  <si>
    <t xml:space="preserve"> 9 m Double Hot Dipped Galvanized dengan Flenders</t>
  </si>
  <si>
    <t>20.11.04.04.12</t>
  </si>
  <si>
    <t>22.01.01.03.04.07.F</t>
  </si>
  <si>
    <t>21.01.01.07.12</t>
  </si>
  <si>
    <t xml:space="preserve"> 12 m Single Hot Dipped Galvanized dengan Flenders</t>
  </si>
  <si>
    <t>Cetak Kartu Riwayat Dan Kartu Register Kendaraan Wajib Uji</t>
  </si>
  <si>
    <t>20.11.04.04.13</t>
  </si>
  <si>
    <t>22.01.01.03.04.08.F</t>
  </si>
  <si>
    <t>20.11.04.04.14</t>
  </si>
  <si>
    <t xml:space="preserve"> 12 m Double Hot Dipped Galvanized dengan Flenders</t>
  </si>
  <si>
    <t>Kain Batik Tulis Surabaya</t>
  </si>
  <si>
    <t>21.01.01.07.13</t>
  </si>
  <si>
    <t>ID Card Lengkap Tali</t>
  </si>
  <si>
    <t>Isi 100, Emboss</t>
  </si>
  <si>
    <t>20.11.04.04.15</t>
  </si>
  <si>
    <t>22.01.01.03.05</t>
  </si>
  <si>
    <t>Jarik Batik</t>
  </si>
  <si>
    <t>Tiang Lainnya</t>
  </si>
  <si>
    <t>20.11.05</t>
  </si>
  <si>
    <t>Atribut Pegawai</t>
  </si>
  <si>
    <t>21.01.01.08</t>
  </si>
  <si>
    <t xml:space="preserve">Cetak dan Plotter Warna </t>
  </si>
  <si>
    <t>22.01.01.03.05.01.F</t>
  </si>
  <si>
    <t>Tiang Pancang</t>
  </si>
  <si>
    <t>20.11.05.01</t>
  </si>
  <si>
    <t>Atribut Pakaian</t>
  </si>
  <si>
    <t>21.01.01.08.01</t>
  </si>
  <si>
    <t xml:space="preserve">Cetak Plotter </t>
  </si>
  <si>
    <t xml:space="preserve"> B/W Kertas Kalkir Ukuran A2</t>
  </si>
  <si>
    <t xml:space="preserve"> Lembar</t>
  </si>
  <si>
    <t>22.01.01.03.05.02.F</t>
  </si>
  <si>
    <t>Tiang RPPJ</t>
  </si>
  <si>
    <t>20.11.05.01.01</t>
  </si>
  <si>
    <t xml:space="preserve"> Tiang type Lengkung H-05 meter Bentang 3,5m dan Angkur dia. 1 inchi panj. 60 Cm</t>
  </si>
  <si>
    <t>Patung Peraga</t>
  </si>
  <si>
    <t>Wanita + Sanggul</t>
  </si>
  <si>
    <t>21.01.01.08.02</t>
  </si>
  <si>
    <t>Cetak Warna A1 Plotter</t>
  </si>
  <si>
    <t>20.11.05.01.02</t>
  </si>
  <si>
    <t>22.01.01.03.05.03.F</t>
  </si>
  <si>
    <t>Pria</t>
  </si>
  <si>
    <t xml:space="preserve"> Tiang type Lengkung H-08 meter Bentang 3,5m dan Angkur dia. 1 inchi panj. 60 Cm</t>
  </si>
  <si>
    <t>21.01.01.09</t>
  </si>
  <si>
    <t>20.11.05.01.03</t>
  </si>
  <si>
    <t>Cetak Buletin dan Leaflet</t>
  </si>
  <si>
    <t>22.01.01.03.05.04.F</t>
  </si>
  <si>
    <t>Tiang Cabang Biasa</t>
  </si>
  <si>
    <t xml:space="preserve"> 1-5 m</t>
  </si>
  <si>
    <t>20.11.05.01.04</t>
  </si>
  <si>
    <t>Baju Cak Surabaya Lengkap</t>
  </si>
  <si>
    <t>21.01.01.09.01</t>
  </si>
  <si>
    <t>Cetak Leaflet Fullcolor, Art Paper</t>
  </si>
  <si>
    <t>22.01.01.03.05.05.F</t>
  </si>
  <si>
    <t>20.11.05.01.05</t>
  </si>
  <si>
    <t xml:space="preserve"> 1-7 m</t>
  </si>
  <si>
    <t>Udeng Batik Madura Motif</t>
  </si>
  <si>
    <t>21.01.01.09.02</t>
  </si>
  <si>
    <t>22.01.01.03.05.06.F</t>
  </si>
  <si>
    <t>Cetak Leaflet/brosur</t>
  </si>
  <si>
    <t>20.11.05.01.06</t>
  </si>
  <si>
    <t>Baret Dan Emblem</t>
  </si>
  <si>
    <t xml:space="preserve"> 1-9 m</t>
  </si>
  <si>
    <t>20.11.05.01.07</t>
  </si>
  <si>
    <t>22.01.01.03.05.07.F</t>
  </si>
  <si>
    <t>Atribut Pakaian Dinas</t>
  </si>
  <si>
    <t xml:space="preserve"> 2-7 m</t>
  </si>
  <si>
    <t>21.01.01.09.03</t>
  </si>
  <si>
    <t>Cetak Leaflet / Brosur</t>
  </si>
  <si>
    <t>20.11.05.01.08</t>
  </si>
  <si>
    <t>Pin Emas</t>
  </si>
  <si>
    <t>22.01.01.03.05.08.F</t>
  </si>
  <si>
    <t xml:space="preserve"> 2-9 m</t>
  </si>
  <si>
    <t>21.01.01.09.04</t>
  </si>
  <si>
    <t>20.11.05.01.09</t>
  </si>
  <si>
    <t xml:space="preserve">Cetak Leaflet </t>
  </si>
  <si>
    <t>Pin Surabaya Sparkling</t>
  </si>
  <si>
    <t>22.01.01.03.05.09.F</t>
  </si>
  <si>
    <t>Tiang RPPJ Oktagonal</t>
  </si>
  <si>
    <t xml:space="preserve"> 3 Warna, Art Paper, Bolak Balik </t>
  </si>
  <si>
    <t xml:space="preserve"> Type F Tinggi 7,5 m tebal 4,5 mm</t>
  </si>
  <si>
    <t>20.11.05.01.10</t>
  </si>
  <si>
    <t>Pakaian Tari Kembang Pegon</t>
  </si>
  <si>
    <t>22.01.01.03.05.10.F</t>
  </si>
  <si>
    <t>Tiang Single Pole</t>
  </si>
  <si>
    <t xml:space="preserve"> 12 M</t>
  </si>
  <si>
    <t>21.01.01.09.05</t>
  </si>
  <si>
    <t>Cetak Poster</t>
  </si>
  <si>
    <t xml:space="preserve"> Ukuran A3, Full Colour</t>
  </si>
  <si>
    <t>20.11.05.01.11</t>
  </si>
  <si>
    <t>Pakaian Teng-Tengan Praban</t>
  </si>
  <si>
    <t>22.01.01.03.05.11.F</t>
  </si>
  <si>
    <t>Tiang Single Pole + Pondasi + Pemasangan</t>
  </si>
  <si>
    <t>20.11.05.01.12</t>
  </si>
  <si>
    <t>21.01.01.09.06</t>
  </si>
  <si>
    <t>Pakaian Tari Lenggang Surabaya</t>
  </si>
  <si>
    <t>X-Banner</t>
  </si>
  <si>
    <t xml:space="preserve"> 60 cm x 160 cm</t>
  </si>
  <si>
    <t xml:space="preserve">Pcs </t>
  </si>
  <si>
    <t>22.01.01.03.05.12.F</t>
  </si>
  <si>
    <t>Tiang RPPJ Kantilever</t>
  </si>
  <si>
    <t>20.11.05.01.13</t>
  </si>
  <si>
    <t>Pakaian Tari Ning Tunjungan</t>
  </si>
  <si>
    <t>21.01.01.09.07</t>
  </si>
  <si>
    <t xml:space="preserve">Roller Banner </t>
  </si>
  <si>
    <t xml:space="preserve"> 85 cm x 200 cm</t>
  </si>
  <si>
    <t>22.01.01.03.05.13.F</t>
  </si>
  <si>
    <t>Tiang Overhead Oktagonal</t>
  </si>
  <si>
    <t>20.11.05.01.14</t>
  </si>
  <si>
    <t>Pakaian Tari Kharisma</t>
  </si>
  <si>
    <t>21.01.01.09.08</t>
  </si>
  <si>
    <t xml:space="preserve"> 80 cm x 200 cm</t>
  </si>
  <si>
    <t>22.01.01.03.05.14.F</t>
  </si>
  <si>
    <t>20.11.05.01.15</t>
  </si>
  <si>
    <t>Pakaian Tari  Musik Patrol</t>
  </si>
  <si>
    <t xml:space="preserve"> 2-5 m</t>
  </si>
  <si>
    <t>21.01.01.09.09</t>
  </si>
  <si>
    <t>Roller Banner</t>
  </si>
  <si>
    <t>22.01.01.03.05.15.F</t>
  </si>
  <si>
    <t>Tiang Biasa 5 m tanam</t>
  </si>
  <si>
    <t>20.11.05.01.16</t>
  </si>
  <si>
    <t>Pakaian Tari Sparkling</t>
  </si>
  <si>
    <t>21.01.01.09.10</t>
  </si>
  <si>
    <t>22.01.01.03.05.16.F</t>
  </si>
  <si>
    <t>20.11.05.01.17</t>
  </si>
  <si>
    <t>Tiang Net Tenis Existing</t>
  </si>
  <si>
    <t>Pakaian Ganongan</t>
  </si>
  <si>
    <t>21.01.01.09.11</t>
  </si>
  <si>
    <t>20.11.05.01.18</t>
  </si>
  <si>
    <t xml:space="preserve">Banner </t>
  </si>
  <si>
    <t>Pin Merah Putih</t>
  </si>
  <si>
    <t>Tiang Bulat PJU</t>
  </si>
  <si>
    <t xml:space="preserve"> 50 cm x 150 cm</t>
  </si>
  <si>
    <t>20.11.05.02</t>
  </si>
  <si>
    <t>Badge</t>
  </si>
  <si>
    <t>21.01.01.09.12</t>
  </si>
  <si>
    <t>Roller Landing Door</t>
  </si>
  <si>
    <t>Tiang Dekoratif PJU</t>
  </si>
  <si>
    <t>20.11.05.03</t>
  </si>
  <si>
    <t>21.01.01.09.13</t>
  </si>
  <si>
    <t>Printing Poster + Laminate Doff</t>
  </si>
  <si>
    <t>Tiang Pipa Hitam Net Volly</t>
  </si>
  <si>
    <t xml:space="preserve"> 3 inchi tebal 2,8</t>
  </si>
  <si>
    <t>20.11.05.04</t>
  </si>
  <si>
    <t>Nama Dada</t>
  </si>
  <si>
    <t>Tiang Pendek Oktagonal Traffic Light</t>
  </si>
  <si>
    <t>21.01.01.09.14</t>
  </si>
  <si>
    <t>20.11.05.05</t>
  </si>
  <si>
    <t>Cetak Buletin</t>
  </si>
  <si>
    <t>Tanda Nama</t>
  </si>
  <si>
    <t>22.01.01.03.05.22</t>
  </si>
  <si>
    <t>20.11.06</t>
  </si>
  <si>
    <t>Tiang Antrian Bahan Stainless Steel</t>
  </si>
  <si>
    <t>Pakaian Pelindung Kerja</t>
  </si>
  <si>
    <t>21.01.01.09.15</t>
  </si>
  <si>
    <t>Cetak Leaftlet Fullcollour, Art Paper, Bolak-balik</t>
  </si>
  <si>
    <t>20.11.06.01</t>
  </si>
  <si>
    <t>22.01.01.03.05.23</t>
  </si>
  <si>
    <t>Helm</t>
  </si>
  <si>
    <t>Tali Antrian Bahan Bludru</t>
  </si>
  <si>
    <t>21.01.01.10</t>
  </si>
  <si>
    <t>Cetak Sticker</t>
  </si>
  <si>
    <t>20.11.06.01.01</t>
  </si>
  <si>
    <t>22.01.01.03.05.24</t>
  </si>
  <si>
    <t>Lampu Cab. III type amplas ornamen full alumunium</t>
  </si>
  <si>
    <t>21.01.01.10.01</t>
  </si>
  <si>
    <t>Cetak Stiker</t>
  </si>
  <si>
    <t>20.11.06.01.02</t>
  </si>
  <si>
    <t>Helm Satpol PP</t>
  </si>
  <si>
    <t>Hitam</t>
  </si>
  <si>
    <t>22.01.01.04</t>
  </si>
  <si>
    <t>Lighting</t>
  </si>
  <si>
    <t>21.01.01.10.02</t>
  </si>
  <si>
    <t xml:space="preserve"> Uk. 10 x 20 cm</t>
  </si>
  <si>
    <t>20.11.06.01.03</t>
  </si>
  <si>
    <t>Helm Rescue</t>
  </si>
  <si>
    <t>22.01.01.04.01</t>
  </si>
  <si>
    <t xml:space="preserve">Flexiligth </t>
  </si>
  <si>
    <t>21.01.01.10.03</t>
  </si>
  <si>
    <t xml:space="preserve">Cetak Stiker </t>
  </si>
  <si>
    <t>20.11.06.01.04</t>
  </si>
  <si>
    <t>Helm Keselamatan Lalu Lintas</t>
  </si>
  <si>
    <t xml:space="preserve"> Uk 50 x 50 cm</t>
  </si>
  <si>
    <t>22.01.01.04.02</t>
  </si>
  <si>
    <t>Flood Lighting</t>
  </si>
  <si>
    <t>21.01.01.10.04</t>
  </si>
  <si>
    <t>22.01.01.04.02.01</t>
  </si>
  <si>
    <t xml:space="preserve">  Uk 100 x 50 cm</t>
  </si>
  <si>
    <t>20.11.06.01.05</t>
  </si>
  <si>
    <t>Flood Lighting LED</t>
  </si>
  <si>
    <t>Helm Kebakaran Anti Api</t>
  </si>
  <si>
    <t xml:space="preserve">  100 - 240 V</t>
  </si>
  <si>
    <t>21.01.01.10.05</t>
  </si>
  <si>
    <t>22.01.01.04.02.02</t>
  </si>
  <si>
    <t>HPS</t>
  </si>
  <si>
    <t>20.11.06.01.06</t>
  </si>
  <si>
    <t>Helm Motoris Patroli R2</t>
  </si>
  <si>
    <t>22.01.01.04.02.03</t>
  </si>
  <si>
    <t>220 - 240 V</t>
  </si>
  <si>
    <t>21.01.01.10.06</t>
  </si>
  <si>
    <t xml:space="preserve"> Bontak</t>
  </si>
  <si>
    <t>22.01.01.04.03</t>
  </si>
  <si>
    <t>20.11.06.01.07</t>
  </si>
  <si>
    <t>LED Traffic Light</t>
  </si>
  <si>
    <t>Helm Proyek</t>
  </si>
  <si>
    <t>22.01.01.04.03.01.F</t>
  </si>
  <si>
    <t>LED PCTL</t>
  </si>
  <si>
    <t>20.11.06.02</t>
  </si>
  <si>
    <t xml:space="preserve"> 2 Aspek 300 mm (LED) + count down timer + pasang</t>
  </si>
  <si>
    <t>Jaket</t>
  </si>
  <si>
    <t>21.01.01.10.07</t>
  </si>
  <si>
    <t xml:space="preserve"> Barcode</t>
  </si>
  <si>
    <t>20.11.06.02.01</t>
  </si>
  <si>
    <t>22.01.01.04.03.02.F</t>
  </si>
  <si>
    <t>Lampu LED Traffic Light 2 Aspek</t>
  </si>
  <si>
    <t>21.01.01.10.08</t>
  </si>
  <si>
    <t>Cetak Stiker BBM</t>
  </si>
  <si>
    <t>20.11.06.02.02</t>
  </si>
  <si>
    <t>Jaket Motoris Patroli R2</t>
  </si>
  <si>
    <t>20.11.06.03</t>
  </si>
  <si>
    <t>22.01.01.04.03.03.F</t>
  </si>
  <si>
    <t>Jas Hujan</t>
  </si>
  <si>
    <t>Lampu Jalan Raya LED</t>
  </si>
  <si>
    <t>21.01.01.10.09</t>
  </si>
  <si>
    <t>Cetak Stiker Timbangan</t>
  </si>
  <si>
    <t>20.11.06.03.01</t>
  </si>
  <si>
    <t>Jas Hujan Ponco</t>
  </si>
  <si>
    <t>21.01.01.10.10</t>
  </si>
  <si>
    <t>22.01.01.04.03.04.F</t>
  </si>
  <si>
    <t>Cetak Stiker Taksi</t>
  </si>
  <si>
    <t>Lampu Pedestrian LED</t>
  </si>
  <si>
    <t>20.11.06.04</t>
  </si>
  <si>
    <t>Kaos Kaki</t>
  </si>
  <si>
    <t>21.01.01.10.11</t>
  </si>
  <si>
    <t xml:space="preserve">Stiker </t>
  </si>
  <si>
    <t>22.01.01.04.03.05</t>
  </si>
  <si>
    <t>20.11.06.04.01</t>
  </si>
  <si>
    <t>Uk 10 X 10 Cm</t>
  </si>
  <si>
    <t>Swarco</t>
  </si>
  <si>
    <t>D=30cm, 3 Aspek</t>
  </si>
  <si>
    <t>21.01.01.10.12</t>
  </si>
  <si>
    <t>20.11.06.04.02</t>
  </si>
  <si>
    <t>22.01.01.04.03.06</t>
  </si>
  <si>
    <t>Kaos Kaki PDL</t>
  </si>
  <si>
    <t>PJU LED Solar System</t>
  </si>
  <si>
    <t>Uk 12x 20 Cm</t>
  </si>
  <si>
    <t>22.01.01.04.03.07</t>
  </si>
  <si>
    <t>21.01.01.10.13</t>
  </si>
  <si>
    <t>Steplight</t>
  </si>
  <si>
    <t>20.11.06.05</t>
  </si>
  <si>
    <t>Uk 15x20 Cm</t>
  </si>
  <si>
    <t>22.01.01.04.03.08</t>
  </si>
  <si>
    <t>Marker LED</t>
  </si>
  <si>
    <t>21.01.01.10.14</t>
  </si>
  <si>
    <t>Uk 20 X 25 Cm</t>
  </si>
  <si>
    <t>20.11.06.05.01</t>
  </si>
  <si>
    <t>Masker Kain</t>
  </si>
  <si>
    <t>DUST MASK
Model KW1000301</t>
  </si>
  <si>
    <t>22.01.01.04.03.09</t>
  </si>
  <si>
    <t>Lampu Sorot LED</t>
  </si>
  <si>
    <t>21.01.01.10.15</t>
  </si>
  <si>
    <t>20.11.06.05.02</t>
  </si>
  <si>
    <t xml:space="preserve">Masker </t>
  </si>
  <si>
    <t>Uk 30 X 30 Cm</t>
  </si>
  <si>
    <t>Prohex</t>
  </si>
  <si>
    <t>22.01.01.04.03.10</t>
  </si>
  <si>
    <t>Controller LED</t>
  </si>
  <si>
    <t xml:space="preserve"> isi 50</t>
  </si>
  <si>
    <t>20.11.06.05.03</t>
  </si>
  <si>
    <t>22.01.01.04.03.11</t>
  </si>
  <si>
    <t>Masker Respirator</t>
  </si>
  <si>
    <t>21.01.01.11</t>
  </si>
  <si>
    <t>Dynaflood LED</t>
  </si>
  <si>
    <t>NP-306</t>
  </si>
  <si>
    <t>Cetak Undangan</t>
  </si>
  <si>
    <t>20.11.06.05.04</t>
  </si>
  <si>
    <t>Breathing Apparatus (Alat Bantu Pernafasan)</t>
  </si>
  <si>
    <t>21.01.01.11.01</t>
  </si>
  <si>
    <t>20.11.06.05.05</t>
  </si>
  <si>
    <t>Masker Gas</t>
  </si>
  <si>
    <t>22.01.01.04.04</t>
  </si>
  <si>
    <t>21.01.01.12</t>
  </si>
  <si>
    <t>Traffic Light</t>
  </si>
  <si>
    <t>Cetak Piagam</t>
  </si>
  <si>
    <t>20.11.06.06</t>
  </si>
  <si>
    <t>21.01.01.12.01</t>
  </si>
  <si>
    <t>22.01.01.04.05</t>
  </si>
  <si>
    <t>Cetak Sertifikat Tanda Daftar Usaha Pariwisata (Cetak 500 lembar)</t>
  </si>
  <si>
    <t xml:space="preserve">LED PCTL (Pendestrian Crossing Traffic Light) </t>
  </si>
  <si>
    <t>20.11.06.06.01</t>
  </si>
  <si>
    <t xml:space="preserve">Sarung Tangan Las </t>
  </si>
  <si>
    <t>WELDING GLOVE 14IN GREY LEATHER</t>
  </si>
  <si>
    <t>21.01.01.12.02</t>
  </si>
  <si>
    <t>Cetak Sertifikat Tanda Daftar Usaha Pariwisata (Cetak 1000 lembar)</t>
  </si>
  <si>
    <t>20.11.06.06.02</t>
  </si>
  <si>
    <t>Sarung Tangan Katun</t>
  </si>
  <si>
    <t>GLOVE 20CM WHITE COTTON (12PR/DZ)</t>
  </si>
  <si>
    <t>21.01.01.12.03</t>
  </si>
  <si>
    <t xml:space="preserve">Cetak Piagam penghargaan </t>
  </si>
  <si>
    <t xml:space="preserve"> Uk. A4 Full Color</t>
  </si>
  <si>
    <t>22.01.01.04.06</t>
  </si>
  <si>
    <t>Lighting Lainnya</t>
  </si>
  <si>
    <t>21.01.01.12.04</t>
  </si>
  <si>
    <t>Cetak Sertifikat</t>
  </si>
  <si>
    <t>20.11.06.06.03</t>
  </si>
  <si>
    <t xml:space="preserve">Sarung Tangan Kebakaran </t>
  </si>
  <si>
    <t>22.01.01.05</t>
  </si>
  <si>
    <t xml:space="preserve">Bola Lampu </t>
  </si>
  <si>
    <t>21.01.01.12.05</t>
  </si>
  <si>
    <t xml:space="preserve">Cetak Piagam Penghargaan </t>
  </si>
  <si>
    <t xml:space="preserve"> Art Paper Uk. 40 x 60 Full Colour</t>
  </si>
  <si>
    <t>20.11.06.06.04</t>
  </si>
  <si>
    <t>Sarung Tangan Bahan Karet</t>
  </si>
  <si>
    <t>22.01.01.05.01</t>
  </si>
  <si>
    <t xml:space="preserve">Bola Lampu Halogen </t>
  </si>
  <si>
    <t>21.01.01.12.06</t>
  </si>
  <si>
    <t xml:space="preserve"> Art Paper</t>
  </si>
  <si>
    <t>20.11.06.07</t>
  </si>
  <si>
    <t>Sepatu</t>
  </si>
  <si>
    <t>21.01.01.12.08</t>
  </si>
  <si>
    <t>Cetak Sertifikat SKHP</t>
  </si>
  <si>
    <t>22.01.01.05.01.01</t>
  </si>
  <si>
    <t>Bola Lampu Halogen</t>
  </si>
  <si>
    <t>20.11.06.07.01</t>
  </si>
  <si>
    <t>Sepatu Olah Raga</t>
  </si>
  <si>
    <t>Nike.standar vietnam</t>
  </si>
  <si>
    <t>21.01.01.12.09</t>
  </si>
  <si>
    <t>Cetak Piagam Diklat</t>
  </si>
  <si>
    <t>22.01.01.05.01.02</t>
  </si>
  <si>
    <t>Bola Lampu HPS 150 W (Hallogen)</t>
  </si>
  <si>
    <t>20.11.06.07.03</t>
  </si>
  <si>
    <t>21.01.01.13</t>
  </si>
  <si>
    <t>Sepatu Lapangan</t>
  </si>
  <si>
    <t>Cetak Surat Keterangan</t>
  </si>
  <si>
    <t>SAFETY SHOES GOLIATH 4IN</t>
  </si>
  <si>
    <t>22.01.01.05.01.03</t>
  </si>
  <si>
    <t>Bola Lampu HPS 300 W (Hallogen)</t>
  </si>
  <si>
    <t>300 Watt</t>
  </si>
  <si>
    <t>21.01.01.13.01</t>
  </si>
  <si>
    <t>20.11.06.07.04</t>
  </si>
  <si>
    <t>Cetak Sertifikat Berharga SK SIUP Tebal</t>
  </si>
  <si>
    <t>Sepatu Proyek</t>
  </si>
  <si>
    <t>22.01.01.06</t>
  </si>
  <si>
    <t>20.11.06.07.05</t>
  </si>
  <si>
    <t>Sepatu PDL</t>
  </si>
  <si>
    <t>21.01.01.13.02</t>
  </si>
  <si>
    <t>Cetak Sertifikat Berharga SK TDP</t>
  </si>
  <si>
    <t>22.01.02</t>
  </si>
  <si>
    <t>Traffic Light Controller</t>
  </si>
  <si>
    <t>20.11.06.07.07</t>
  </si>
  <si>
    <t>Sepatu Karet/boot</t>
  </si>
  <si>
    <t>21.01.01.13.03</t>
  </si>
  <si>
    <t>Cetak Sertifikat Berharga SK IUTS</t>
  </si>
  <si>
    <t>22.01.02.01</t>
  </si>
  <si>
    <t>Local Controller Traffic Light</t>
  </si>
  <si>
    <t>20.11.06.07.08</t>
  </si>
  <si>
    <t>Sepatu Kebakaran (Fire Shoes)</t>
  </si>
  <si>
    <t>21.01.01.13.04</t>
  </si>
  <si>
    <t>22.01.02.01.01.F</t>
  </si>
  <si>
    <t>Cetak Sertifikat Berharga SK TDG</t>
  </si>
  <si>
    <t>Local Control PLC 12 Signal Group</t>
  </si>
  <si>
    <t>20.11.06.08</t>
  </si>
  <si>
    <t>Topi &amp; Peci</t>
  </si>
  <si>
    <t>22.01.02.01.02.F</t>
  </si>
  <si>
    <t>Pedestrian Control</t>
  </si>
  <si>
    <t>21.01.01.13.05</t>
  </si>
  <si>
    <t>Cetak Sertifikat Berharga SK IUP2R</t>
  </si>
  <si>
    <t xml:space="preserve"> 1 penyeberangan + pasang</t>
  </si>
  <si>
    <t>20.11.06.08.01</t>
  </si>
  <si>
    <t>Topi Pet Fine</t>
  </si>
  <si>
    <t>22.01.02.02</t>
  </si>
  <si>
    <t>CARD LOCAL CONTROLER     ( LC) ATCS</t>
  </si>
  <si>
    <t>21.01.01.13.06</t>
  </si>
  <si>
    <t>Cetak Sertifikat Berharga SK IUPP</t>
  </si>
  <si>
    <t>20.11.06.08.02</t>
  </si>
  <si>
    <t>Topi Kontingen</t>
  </si>
  <si>
    <t>22.01.02.02.01</t>
  </si>
  <si>
    <t>Logic Processor Module</t>
  </si>
  <si>
    <t>21.01.01.13.07</t>
  </si>
  <si>
    <t>Cetak Sertifikat Berharga SK SIUP MB</t>
  </si>
  <si>
    <t>20.11.06.08.03</t>
  </si>
  <si>
    <t>Topi Latihan Paskibraka</t>
  </si>
  <si>
    <t>22.01.02.02.02</t>
  </si>
  <si>
    <t>21.01.01.13.08</t>
  </si>
  <si>
    <t>ATCS4 Power Supply</t>
  </si>
  <si>
    <t>Cetak Sertifikat Berharga SK ITPMB</t>
  </si>
  <si>
    <t>20.11.06.08.04</t>
  </si>
  <si>
    <t>Peci Nasional Bahan Bludru Hitam</t>
  </si>
  <si>
    <t>22.01.02.03</t>
  </si>
  <si>
    <t>Perangkat CCTV System</t>
  </si>
  <si>
    <t>21.01.01.13.09</t>
  </si>
  <si>
    <t>Cetak Sertifikat Berharga SK Izin Pameran</t>
  </si>
  <si>
    <t>20.11.06.08.05</t>
  </si>
  <si>
    <t>Kopiah Anak</t>
  </si>
  <si>
    <t>21.01.01.13.10</t>
  </si>
  <si>
    <t>Cetak Sertifikat Berharga SK TDI Dan IUI</t>
  </si>
  <si>
    <t>20.11.06.08.06</t>
  </si>
  <si>
    <t>22.01.02.03.01.F</t>
  </si>
  <si>
    <t>Topi Rimba</t>
  </si>
  <si>
    <t>Interface 4 Camera</t>
  </si>
  <si>
    <t>21.01.01.13.11</t>
  </si>
  <si>
    <t>Cetak Sertifikat Berharga SK SIUP Tipis</t>
  </si>
  <si>
    <t>20.11.06.09</t>
  </si>
  <si>
    <t>22.01.02.03.02.F</t>
  </si>
  <si>
    <t>Pengaman lainnya</t>
  </si>
  <si>
    <t>Instalasi Camera + Interface ke LC</t>
  </si>
  <si>
    <t>20.11.06.09.01</t>
  </si>
  <si>
    <t>Baju Tahan Api</t>
  </si>
  <si>
    <t>21.01.01.14</t>
  </si>
  <si>
    <t>Cetak Stop Map</t>
  </si>
  <si>
    <t>22.01.02.03.03.F</t>
  </si>
  <si>
    <t>Instalasi Camera + Cable Surveillance</t>
  </si>
  <si>
    <t>20.11.06.09.02</t>
  </si>
  <si>
    <t>Baju Tahan Panas</t>
  </si>
  <si>
    <t>21.01.01.14.01</t>
  </si>
  <si>
    <t xml:space="preserve">Cetak Stop Map Snelhecter </t>
  </si>
  <si>
    <t>uk.folio</t>
  </si>
  <si>
    <t>20.11.07</t>
  </si>
  <si>
    <t>Perlengkapan Petugas Keamanan</t>
  </si>
  <si>
    <t>22.01.02.03.04</t>
  </si>
  <si>
    <t>NVR</t>
  </si>
  <si>
    <t>21.01.01.14.02</t>
  </si>
  <si>
    <t>Cetak Stop Map Bahan Buffalo</t>
  </si>
  <si>
    <t xml:space="preserve"> Ukuran Folio</t>
  </si>
  <si>
    <t>20.11.07.01</t>
  </si>
  <si>
    <t>Knopel (Pentungan)</t>
  </si>
  <si>
    <t>21.01.01.14.03</t>
  </si>
  <si>
    <t>22.01.02.03.05</t>
  </si>
  <si>
    <t>Cetak Stop Map Bahan Cromecoat</t>
  </si>
  <si>
    <t>20.11.07.02</t>
  </si>
  <si>
    <t>Kopel Reem</t>
  </si>
  <si>
    <t>20.11.07.02.01</t>
  </si>
  <si>
    <t>Kopel Reem Model ABRI I Nylon</t>
  </si>
  <si>
    <t>21.01.01.14.04</t>
  </si>
  <si>
    <t>22.01.02.03.06</t>
  </si>
  <si>
    <t>Cetak Stop Map Bahan Karton Manila</t>
  </si>
  <si>
    <t>Fixed Camera Including Housing</t>
  </si>
  <si>
    <t>HIK VISION</t>
  </si>
  <si>
    <t xml:space="preserve">  (/ Cetak Map Kantong/ Gantung/ Family Folder)</t>
  </si>
  <si>
    <t>20.11.08</t>
  </si>
  <si>
    <t>Peralatan Penunjang</t>
  </si>
  <si>
    <t>21.01.01.14.05</t>
  </si>
  <si>
    <t>Cetak Stop Map Bahan Kertas</t>
  </si>
  <si>
    <t>22.01.02.03.07</t>
  </si>
  <si>
    <t>Mainboard Kamera Dome VGA</t>
  </si>
  <si>
    <t xml:space="preserve">  Art Paper Full Colour</t>
  </si>
  <si>
    <t>HIT Corporation</t>
  </si>
  <si>
    <t>20.11.08.01</t>
  </si>
  <si>
    <t>Tas</t>
  </si>
  <si>
    <t>21.01.01.14.06</t>
  </si>
  <si>
    <t>22.01.02.03.08</t>
  </si>
  <si>
    <t xml:space="preserve">  Full Colour 3 Warna</t>
  </si>
  <si>
    <t>20.11.08.01.01</t>
  </si>
  <si>
    <t>Glass Cover Kamera Dome VGA</t>
  </si>
  <si>
    <t>Tas Diklat</t>
  </si>
  <si>
    <t>21.01.01.14.07</t>
  </si>
  <si>
    <t>20.11.08.01.02</t>
  </si>
  <si>
    <t>22.01.02.03.09</t>
  </si>
  <si>
    <t>Tas Kontingen</t>
  </si>
  <si>
    <t>Glass Cover Kamera Dome Megapixel</t>
  </si>
  <si>
    <t>21.01.01.14.08</t>
  </si>
  <si>
    <t xml:space="preserve">  Kantong/Gantung</t>
  </si>
  <si>
    <t>20.11.08.01.03</t>
  </si>
  <si>
    <t>22.01.02.03.10</t>
  </si>
  <si>
    <t>Tas Ransel</t>
  </si>
  <si>
    <t>Board Lensa Kamera Dome VGA</t>
  </si>
  <si>
    <t>21.01.01.14.09</t>
  </si>
  <si>
    <t xml:space="preserve">Cetak Stop Map </t>
  </si>
  <si>
    <t>20.11.08.01.05</t>
  </si>
  <si>
    <t>22.01.03</t>
  </si>
  <si>
    <t xml:space="preserve"> Berlogo Full Colour 230 gr</t>
  </si>
  <si>
    <t>Tas Souvenir</t>
  </si>
  <si>
    <t>Komponen Elektronik</t>
  </si>
  <si>
    <t>21.01.01.14.10</t>
  </si>
  <si>
    <t>Cetak Stop Map Arsip Disperdagin</t>
  </si>
  <si>
    <t>20.11.08.01.06</t>
  </si>
  <si>
    <t>22.01.03.01</t>
  </si>
  <si>
    <t>IC Integrated Circuit</t>
  </si>
  <si>
    <t>21.01.01.14.11</t>
  </si>
  <si>
    <t>20.11.08.01.07</t>
  </si>
  <si>
    <t>Tas Sampling</t>
  </si>
  <si>
    <t>Cetak Stop Map Warna SK Jadi Disperdagin</t>
  </si>
  <si>
    <t>22.01.03.02</t>
  </si>
  <si>
    <t>Condensor</t>
  </si>
  <si>
    <t>20.11.08.01.08</t>
  </si>
  <si>
    <t>Bahan Enceng Gondok</t>
  </si>
  <si>
    <t>21.01.01.14.12</t>
  </si>
  <si>
    <t>Cetak Buku IPT</t>
  </si>
  <si>
    <t>22.01.03.02.01</t>
  </si>
  <si>
    <t>Condensor Liebig</t>
  </si>
  <si>
    <t>20.11.08.02</t>
  </si>
  <si>
    <t>L = 40 Cm, W/ 1 NS 29/32</t>
  </si>
  <si>
    <t>Perlengkapan Paskibraka</t>
  </si>
  <si>
    <t>22.01.03.03</t>
  </si>
  <si>
    <t>20.11.08.02.01</t>
  </si>
  <si>
    <t>Relay</t>
  </si>
  <si>
    <t>Kendit Paskibra</t>
  </si>
  <si>
    <t>21.01.01.15</t>
  </si>
  <si>
    <t>Cetak Lainnya</t>
  </si>
  <si>
    <t>22.01.03.04</t>
  </si>
  <si>
    <t>Travo</t>
  </si>
  <si>
    <t>20.11.08.02.02</t>
  </si>
  <si>
    <t>Pakaian Paskibraka</t>
  </si>
  <si>
    <t>21.01.01.15.03</t>
  </si>
  <si>
    <t>Billboad(cetak)</t>
  </si>
  <si>
    <t>20.11.08.02.03</t>
  </si>
  <si>
    <t>Sepatu Paskibraka</t>
  </si>
  <si>
    <t>22.01.03.05</t>
  </si>
  <si>
    <t>Komponen Pendukung Kontroler</t>
  </si>
  <si>
    <t>21.01.01.15.04</t>
  </si>
  <si>
    <t>Cetak Modul</t>
  </si>
  <si>
    <t>20.11.08.03</t>
  </si>
  <si>
    <t>22.01.03.05.01.F</t>
  </si>
  <si>
    <t>Peralatan Penunjang Lainnya</t>
  </si>
  <si>
    <t>Time Switch</t>
  </si>
  <si>
    <t>20.11.08.03.01</t>
  </si>
  <si>
    <t>Sajadah</t>
  </si>
  <si>
    <t>Rabbani</t>
  </si>
  <si>
    <t>22.01.03.05.02.F</t>
  </si>
  <si>
    <t>21.01.01.15.05</t>
  </si>
  <si>
    <t>Sekering MCB Thermis</t>
  </si>
  <si>
    <t>Cetak Materi</t>
  </si>
  <si>
    <t>21.01.01.15.06</t>
  </si>
  <si>
    <t>Cetak Majalah Alur</t>
  </si>
  <si>
    <t xml:space="preserve">Buku </t>
  </si>
  <si>
    <t>21.01.01.15.07</t>
  </si>
  <si>
    <t>Cetak Majalah</t>
  </si>
  <si>
    <t xml:space="preserve"> B5 Art paper 50 lembar</t>
  </si>
  <si>
    <t>21.01.01.15.08</t>
  </si>
  <si>
    <t>Cetak Kalender</t>
  </si>
  <si>
    <t xml:space="preserve">  Meja</t>
  </si>
  <si>
    <t xml:space="preserve"> 4-10 Amp</t>
  </si>
  <si>
    <t>21.01.01.15.09</t>
  </si>
  <si>
    <t>22.01.03.05.03.F</t>
  </si>
  <si>
    <t>Terminal Kabel</t>
  </si>
  <si>
    <t xml:space="preserve">  Dinding</t>
  </si>
  <si>
    <t>20.11.08.03.02</t>
  </si>
  <si>
    <t>Baju Koko</t>
  </si>
  <si>
    <t>shantung bordir</t>
  </si>
  <si>
    <t>22.01.03.05.04.F</t>
  </si>
  <si>
    <t xml:space="preserve"> Sul 181 d</t>
  </si>
  <si>
    <t>20.11.08.03.03</t>
  </si>
  <si>
    <t>21.01.01.15.10</t>
  </si>
  <si>
    <t>Mika Buah Dengan Tutup</t>
  </si>
  <si>
    <t xml:space="preserve">Cetak Continous Form Karbon </t>
  </si>
  <si>
    <t xml:space="preserve"> 1/2 Folio Rangkap 2 Security Printing 2 Warna </t>
  </si>
  <si>
    <t>20.11.08.03.04</t>
  </si>
  <si>
    <t>Mika Bubur</t>
  </si>
  <si>
    <t>22.01.04</t>
  </si>
  <si>
    <t>Jaringan Listrik dan ATCS</t>
  </si>
  <si>
    <t>20.11.08.03.05</t>
  </si>
  <si>
    <t>Tutup Gelas 100 Ml</t>
  </si>
  <si>
    <t>21.01.01.15.11</t>
  </si>
  <si>
    <t>Buku Saku</t>
  </si>
  <si>
    <t>22.01.04.01</t>
  </si>
  <si>
    <t>Peralatan Jaringan Listrik</t>
  </si>
  <si>
    <t>20.11.08.03.06</t>
  </si>
  <si>
    <t>Paper Bowl 10oz(polos)+LID (tutup)</t>
  </si>
  <si>
    <t>21.01.01.15.12</t>
  </si>
  <si>
    <t>22.01.04.01.01.F</t>
  </si>
  <si>
    <t>Konektor Kabel</t>
  </si>
  <si>
    <t>Lembar Balik Program Imunisasi</t>
  </si>
  <si>
    <t>20.11.08.03.07</t>
  </si>
  <si>
    <t>Evolet Melati</t>
  </si>
  <si>
    <t>20.11.08.03.08</t>
  </si>
  <si>
    <t>Sabuk Pengaman Kerja</t>
  </si>
  <si>
    <t>22.01.04.01.02.F</t>
  </si>
  <si>
    <t>21.01.01.15.13</t>
  </si>
  <si>
    <t>Cetak Kalender Dinding Besar</t>
  </si>
  <si>
    <t>Konektor Kabel PJU</t>
  </si>
  <si>
    <t>20.11.08.03.09</t>
  </si>
  <si>
    <t>Tali Carmantel</t>
  </si>
  <si>
    <t>Uk. 11mm X 50m</t>
  </si>
  <si>
    <t>22.01.04.01.03</t>
  </si>
  <si>
    <t>21.01.01.15.14</t>
  </si>
  <si>
    <t>Kincir Angin</t>
  </si>
  <si>
    <t>20.11.08.03.10</t>
  </si>
  <si>
    <t>Biaya Pembuatan Buku</t>
  </si>
  <si>
    <t>Uk. 12,5mm X 50m</t>
  </si>
  <si>
    <t>20.11.08.03.11</t>
  </si>
  <si>
    <t>Uk. 11,5 Mm  X 50m</t>
  </si>
  <si>
    <t>22.01.04.01.04</t>
  </si>
  <si>
    <t>High Impact Conduit + Sock 20 Mm</t>
  </si>
  <si>
    <t>EGA</t>
  </si>
  <si>
    <t>21.01.01.15.15</t>
  </si>
  <si>
    <t>Cetak Majalah Gapura</t>
  </si>
  <si>
    <t>20.11.08.03.12</t>
  </si>
  <si>
    <t>Figur Eight</t>
  </si>
  <si>
    <t>22.01.04.01.05</t>
  </si>
  <si>
    <t>Flexible Conduit</t>
  </si>
  <si>
    <t>20 Mm</t>
  </si>
  <si>
    <t>20.11.08.03.13</t>
  </si>
  <si>
    <t>Faders Ballet</t>
  </si>
  <si>
    <t>21.01.01.15.16</t>
  </si>
  <si>
    <t>22.01.04.01.06</t>
  </si>
  <si>
    <t>Cetak Kop Surat</t>
  </si>
  <si>
    <t>Cable Tray</t>
  </si>
  <si>
    <t>200x50 Mm &amp; Support</t>
  </si>
  <si>
    <t>20.11.08.03.14</t>
  </si>
  <si>
    <t>Autostop</t>
  </si>
  <si>
    <t>22.01.04.01.07</t>
  </si>
  <si>
    <t>Cover Cable Tray</t>
  </si>
  <si>
    <t>200x50 Mm</t>
  </si>
  <si>
    <t>21.01.01.15.17</t>
  </si>
  <si>
    <t>Cetak Album USG</t>
  </si>
  <si>
    <t>20.11.08.03.15</t>
  </si>
  <si>
    <t>Pulley Tandem Speed</t>
  </si>
  <si>
    <t>21.01.01.15.18</t>
  </si>
  <si>
    <t>20.11.08.03.16</t>
  </si>
  <si>
    <t>Cetak Lembar Tes Kraepelin (Tes Psikologi)</t>
  </si>
  <si>
    <t>Pulley Big Doble</t>
  </si>
  <si>
    <t>22.01.04.01.08</t>
  </si>
  <si>
    <t>Bracket Cable Tray</t>
  </si>
  <si>
    <t>20.11.08.03.17</t>
  </si>
  <si>
    <t>Runner</t>
  </si>
  <si>
    <t>21.01.01.15.19</t>
  </si>
  <si>
    <t>Cetak Laporan</t>
  </si>
  <si>
    <t>22.01.04.02</t>
  </si>
  <si>
    <t>Spare Part / Modul Controller Contraf Type BSZ/BS</t>
  </si>
  <si>
    <t>21.01.01.15.21</t>
  </si>
  <si>
    <t>20.11.08.03.18</t>
  </si>
  <si>
    <t>Tali Webbing</t>
  </si>
  <si>
    <t>Pengadaan Dan Kodefikasi Naskah Soal</t>
  </si>
  <si>
    <t>Two Buller 1 Roll / 45 M</t>
  </si>
  <si>
    <t>20.11.08.03.19</t>
  </si>
  <si>
    <t>Tali Prusik / Carmentell</t>
  </si>
  <si>
    <t xml:space="preserve">Uk. 6mm </t>
  </si>
  <si>
    <t>21.01.01.15.22</t>
  </si>
  <si>
    <t>Buku Form Pelayanan</t>
  </si>
  <si>
    <t>22.01.04.03</t>
  </si>
  <si>
    <t>Kamera CCTV Traffic Light dengan Fiber Optic</t>
  </si>
  <si>
    <t>20.11.08.03.20</t>
  </si>
  <si>
    <t>Edger Roller</t>
  </si>
  <si>
    <t>21.01.01.15.23</t>
  </si>
  <si>
    <t>KMS</t>
  </si>
  <si>
    <t>20.11.08.03.21</t>
  </si>
  <si>
    <t>Carabiner William M36 SL</t>
  </si>
  <si>
    <t>22.01.04.03.01.F</t>
  </si>
  <si>
    <t>Traffic Sensor Camera</t>
  </si>
  <si>
    <t xml:space="preserve">  Include Housing dan Kabel untuk ATCS (UV Resistance)</t>
  </si>
  <si>
    <t>21.01.01.15.24</t>
  </si>
  <si>
    <t>Lidah Buku</t>
  </si>
  <si>
    <t>20.11.08.03.22</t>
  </si>
  <si>
    <t>Carabiner William M36 BL</t>
  </si>
  <si>
    <t>22.01.05</t>
  </si>
  <si>
    <t xml:space="preserve">Kamera CCTV System </t>
  </si>
  <si>
    <t>21.01.01.15.25</t>
  </si>
  <si>
    <t>20.11.08.03.23</t>
  </si>
  <si>
    <t>Carabiner OK M33 SLN</t>
  </si>
  <si>
    <t>22.01.05.01</t>
  </si>
  <si>
    <t>Kantung Buku</t>
  </si>
  <si>
    <t>Perangkat dan Controller System</t>
  </si>
  <si>
    <t>22.01.05.01.04.F</t>
  </si>
  <si>
    <t>Local Controler ATCS ITS + Pasang</t>
  </si>
  <si>
    <t>20.11.08.03.24</t>
  </si>
  <si>
    <t>Forcible Entry</t>
  </si>
  <si>
    <t>21.01.01.15.26</t>
  </si>
  <si>
    <t>Mockup Poster Hitam Putih</t>
  </si>
  <si>
    <t>Uk.30 X 45 Cm</t>
  </si>
  <si>
    <t>22.01.06</t>
  </si>
  <si>
    <t>Upgrade CCROOM</t>
  </si>
  <si>
    <t>22.01.06.01</t>
  </si>
  <si>
    <t>Kabel CCROOM</t>
  </si>
  <si>
    <t>21.01.01.15.27</t>
  </si>
  <si>
    <t>20.11.08.03.25</t>
  </si>
  <si>
    <t>Tripod Rescue</t>
  </si>
  <si>
    <t>Mockup Poster Warna</t>
  </si>
  <si>
    <t>22.01.06.02</t>
  </si>
  <si>
    <t>Traffic Mangement Server</t>
  </si>
  <si>
    <t>20.11.08.03.26</t>
  </si>
  <si>
    <t>Hooligan Bar</t>
  </si>
  <si>
    <t>21.01.01.15.28</t>
  </si>
  <si>
    <t>Cetak Buku Kartu Kendali Surat Masuk / Keluar</t>
  </si>
  <si>
    <t>22.01.06.02.01</t>
  </si>
  <si>
    <t>Lisensi Keamanan Koneksi Perangkat Mobile</t>
  </si>
  <si>
    <t>CISCO</t>
  </si>
  <si>
    <t>50 User</t>
  </si>
  <si>
    <t>20.11.08.03.27</t>
  </si>
  <si>
    <t>Pry Axe W/ Claw</t>
  </si>
  <si>
    <t>21.01.01.15.29</t>
  </si>
  <si>
    <t>Cetak Buku Pengunjung</t>
  </si>
  <si>
    <t>22.01.06.03</t>
  </si>
  <si>
    <t>Alat Pendukung Lalu lintas Lainnya</t>
  </si>
  <si>
    <t>21.01.01.15.30</t>
  </si>
  <si>
    <t>22.01.06.03.01.F</t>
  </si>
  <si>
    <t>Cetak Buku Induk</t>
  </si>
  <si>
    <t>Cold Plastik</t>
  </si>
  <si>
    <t>20.11.08.03.28</t>
  </si>
  <si>
    <t xml:space="preserve">Protective Padding: Pengaman Tali Tembok </t>
  </si>
  <si>
    <t>21.01.01.15.31</t>
  </si>
  <si>
    <t>Cetak Buku Pedoman Teknis</t>
  </si>
  <si>
    <t>22.01.06.03.02.F</t>
  </si>
  <si>
    <t>BPO (Benzyl Peroxide)</t>
  </si>
  <si>
    <t>20.11.08.03.29</t>
  </si>
  <si>
    <t>Seat Harness</t>
  </si>
  <si>
    <t xml:space="preserve">Petzl Calidris </t>
  </si>
  <si>
    <t>21.01.01.15.32</t>
  </si>
  <si>
    <t>Cetak Peta BCB</t>
  </si>
  <si>
    <t>22.01.06.03.03.F</t>
  </si>
  <si>
    <t>Solvent</t>
  </si>
  <si>
    <t>20.11.08.03.30</t>
  </si>
  <si>
    <t>Ltr</t>
  </si>
  <si>
    <t>Aerator</t>
  </si>
  <si>
    <t>21.01.01.15.33</t>
  </si>
  <si>
    <t>Cetak Buku Pengantar RT 1/2 Folio HVS 60 Gr</t>
  </si>
  <si>
    <t>22.01.06.03.04.F</t>
  </si>
  <si>
    <t>Colour Sands</t>
  </si>
  <si>
    <t xml:space="preserve"> 2-3 mm</t>
  </si>
  <si>
    <t>20.11.08.03.31</t>
  </si>
  <si>
    <t>Kincir Air Berangkai</t>
  </si>
  <si>
    <t>21.01.01.15.34</t>
  </si>
  <si>
    <t>Cetak HVS A4 60 Gr</t>
  </si>
  <si>
    <t>22.01.06.03.05.F</t>
  </si>
  <si>
    <t>21.01.01.15.35</t>
  </si>
  <si>
    <t>Cetak Buku Register</t>
  </si>
  <si>
    <t>20.11.08.03.32</t>
  </si>
  <si>
    <t>Seterek</t>
  </si>
  <si>
    <t>22.01.06.03.06.F</t>
  </si>
  <si>
    <t>Papan Petunjuk Tombol PCTL</t>
  </si>
  <si>
    <t>21.01.01.15.36</t>
  </si>
  <si>
    <t>Cetak Kartu Jentik</t>
  </si>
  <si>
    <t>20.11.08.03.33</t>
  </si>
  <si>
    <t>22.01.06.03.07.F</t>
  </si>
  <si>
    <t>Uk. 10,5mm X 100m</t>
  </si>
  <si>
    <t>Klem Papan Petunjuk Tombol PCTL</t>
  </si>
  <si>
    <t>21.01.01.15.37</t>
  </si>
  <si>
    <t>Cetak Kartu Berobat Keluarga</t>
  </si>
  <si>
    <t>20.11.08.03.34</t>
  </si>
  <si>
    <t>Scafolding</t>
  </si>
  <si>
    <t>22.01.06.03.08.F</t>
  </si>
  <si>
    <t>Custom</t>
  </si>
  <si>
    <t>Cermin Tikungan</t>
  </si>
  <si>
    <t>21.01.01.15.38</t>
  </si>
  <si>
    <t>Cetak Sertifikat Berharga</t>
  </si>
  <si>
    <t>20.11.08.03.35</t>
  </si>
  <si>
    <t>22.01.06.03.09.F</t>
  </si>
  <si>
    <t>Souvenir Ballpoint</t>
  </si>
  <si>
    <t>Logo Pemkot untuk PJU</t>
  </si>
  <si>
    <t>21.01.01.15.39</t>
  </si>
  <si>
    <t>22.01.06.03.10</t>
  </si>
  <si>
    <t>20.11.08.03.36</t>
  </si>
  <si>
    <t>Paku Beton Uk. 2 Cm</t>
  </si>
  <si>
    <t>Souvenir Mug + Box</t>
  </si>
  <si>
    <t>21.01.01.15.40</t>
  </si>
  <si>
    <t>Form TB</t>
  </si>
  <si>
    <t>20.11.08.03.37</t>
  </si>
  <si>
    <t>22.01.06.03.11</t>
  </si>
  <si>
    <t>Souvenir Gantungan Kunci</t>
  </si>
  <si>
    <t>Barrier Gate</t>
  </si>
  <si>
    <t>21.01.01.15.41</t>
  </si>
  <si>
    <t>Cetak Cover Kliping</t>
  </si>
  <si>
    <t>20.11.08.03.38</t>
  </si>
  <si>
    <t>22.01.06.03.12</t>
  </si>
  <si>
    <t>Sabuk Pengaman</t>
  </si>
  <si>
    <t>Traffic Cone</t>
  </si>
  <si>
    <t>Bahan Nylon</t>
  </si>
  <si>
    <t>21.01.01.15.42</t>
  </si>
  <si>
    <t>Cetak Peta Digitasi A1</t>
  </si>
  <si>
    <t>20.11.08.03.39</t>
  </si>
  <si>
    <t>Baju Nelayan</t>
  </si>
  <si>
    <t>22.01.06.03.13</t>
  </si>
  <si>
    <t>Rubber Speed Bump</t>
  </si>
  <si>
    <t>21.01.01.15.43</t>
  </si>
  <si>
    <t>Cetak SIPR Kertas</t>
  </si>
  <si>
    <t>Cetak SIPR Kertas Concorde F4 Folio</t>
  </si>
  <si>
    <t>Concorde F4 Folio</t>
  </si>
  <si>
    <t>22.01.06.03.14</t>
  </si>
  <si>
    <t>Palang Pintu Kereta Api</t>
  </si>
  <si>
    <t>21.01.01.15.44</t>
  </si>
  <si>
    <t>Cetak Surat Setoran Pajak Daerah (PBB)</t>
  </si>
  <si>
    <t>22.01.06.03.15</t>
  </si>
  <si>
    <t xml:space="preserve">Pemeliharaan Palang Pintu Kereta Api </t>
  </si>
  <si>
    <t>21.01.01.15.45</t>
  </si>
  <si>
    <t>Cetak Naskah Soal</t>
  </si>
  <si>
    <t>22.01.06.03.16</t>
  </si>
  <si>
    <t>Alat Parkir Meter</t>
  </si>
  <si>
    <t>21.01.01.15.46</t>
  </si>
  <si>
    <t>Pengadaan Lembar Jawaban Komputer (LJK)</t>
  </si>
  <si>
    <t>22.01.06.03.17</t>
  </si>
  <si>
    <t>Controller Solar System</t>
  </si>
  <si>
    <t>21.01.01.15.47</t>
  </si>
  <si>
    <t>Paper Bag</t>
  </si>
  <si>
    <t>22.01.06.03.18</t>
  </si>
  <si>
    <t>Metronomis</t>
  </si>
  <si>
    <t>21.01.01.15.48</t>
  </si>
  <si>
    <t>Cetak Stop Map Perizinan</t>
  </si>
  <si>
    <t>22.01.06.03.19</t>
  </si>
  <si>
    <t>Bamboo LED</t>
  </si>
  <si>
    <t>21.01.01.15.49</t>
  </si>
  <si>
    <t>Belanja Cetak Operasional Puskesmas</t>
  </si>
  <si>
    <t>21.01.01.15.50</t>
  </si>
  <si>
    <t>Cetak Tanda Pembayaran Materai Retribusi</t>
  </si>
  <si>
    <t>21.01.01.15.51</t>
  </si>
  <si>
    <t>Lembar Balik</t>
  </si>
  <si>
    <t>21.01.01.15.52</t>
  </si>
  <si>
    <t>Buku SSP Pajak</t>
  </si>
  <si>
    <t>21.01.01.15.53</t>
  </si>
  <si>
    <t>Cetak Buku Copy Resep 1 Play</t>
  </si>
  <si>
    <t>21.01.01.15.54</t>
  </si>
  <si>
    <t>Cetak Amplop Radiologi Coklat</t>
  </si>
  <si>
    <t>21.01.01.15.55</t>
  </si>
  <si>
    <t>Amplop Album Dokumen USG</t>
  </si>
  <si>
    <t>21.01.01.15.56</t>
  </si>
  <si>
    <t>Full Colour</t>
  </si>
  <si>
    <t>21.01.01.15.57</t>
  </si>
  <si>
    <t>Cetak Buku Agenda</t>
  </si>
  <si>
    <t>Isi 200 Lembar Besar</t>
  </si>
  <si>
    <t>21.01.01.15.58</t>
  </si>
  <si>
    <t>Cetak Formulir Tanah</t>
  </si>
  <si>
    <t>21.01.01.15.59</t>
  </si>
  <si>
    <t>Cetak Tas RM</t>
  </si>
  <si>
    <t>21.01.01.15.60</t>
  </si>
  <si>
    <t>Cetak Buku Panduan Wisata</t>
  </si>
  <si>
    <t>21.01.01.15.61</t>
  </si>
  <si>
    <t>Cetak Buku Saku Bindu</t>
  </si>
  <si>
    <t>21.01.01.15.62</t>
  </si>
  <si>
    <t>Cetak Buku Kunjungan Pasien Hemodialisa</t>
  </si>
  <si>
    <t>Cover Bahan BC 1 Warna Dan Isi Kertas HVS 1 Warna 2 Muka</t>
  </si>
  <si>
    <t>21.01.01.15.63</t>
  </si>
  <si>
    <t>Cetak Tanda Pembayaran Materai</t>
  </si>
  <si>
    <t>21.01.01.15.64</t>
  </si>
  <si>
    <t>Cetak Buku Rapor</t>
  </si>
  <si>
    <t>21.01.01.15.65</t>
  </si>
  <si>
    <t>Cetak Kalender Pendidikan</t>
  </si>
  <si>
    <t>21.01.01.15.66</t>
  </si>
  <si>
    <t>Cetak Peta Digitasi A0</t>
  </si>
  <si>
    <t>21.01.02</t>
  </si>
  <si>
    <t>Penggandaan</t>
  </si>
  <si>
    <t>21.01.02.01</t>
  </si>
  <si>
    <t>Penggandaan Cetakan Kertas HVS</t>
  </si>
  <si>
    <t>21.01.02.01.01</t>
  </si>
  <si>
    <t>Cetak Kertas HVS A4</t>
  </si>
  <si>
    <t xml:space="preserve">  60 Gsm</t>
  </si>
  <si>
    <t>21.01.02.01.02</t>
  </si>
  <si>
    <t xml:space="preserve">Cetak Kertas HVS Folio </t>
  </si>
  <si>
    <t xml:space="preserve"> 60 Gsm</t>
  </si>
  <si>
    <t>21.01.02.01.03</t>
  </si>
  <si>
    <t xml:space="preserve"> 70 Gram</t>
  </si>
  <si>
    <t>21.01.02.01.04</t>
  </si>
  <si>
    <t xml:space="preserve">Cetak Kertas HVS </t>
  </si>
  <si>
    <t xml:space="preserve"> Double Folio</t>
  </si>
  <si>
    <t>21.01.02.01.05</t>
  </si>
  <si>
    <t>21.01.02.01.06</t>
  </si>
  <si>
    <t>21.01.02.01.07</t>
  </si>
  <si>
    <t>Cetak Kertas HVS Double Folio, Bolak Balik</t>
  </si>
  <si>
    <t>21.01.02.01.08</t>
  </si>
  <si>
    <t>Cetak HVS 1 folio</t>
  </si>
  <si>
    <t>&lt;500 lembar, cetak &lt;100 eks</t>
  </si>
  <si>
    <t>21.01.02.01.09</t>
  </si>
  <si>
    <t>Cetak Surat Pemberitahuan Pajak Terhutang (SPPT)</t>
  </si>
  <si>
    <t>21.01.02.01.10</t>
  </si>
  <si>
    <t>Cetak Kertas HVS Folio</t>
  </si>
  <si>
    <t>21.01.02.02</t>
  </si>
  <si>
    <t>Penggandaan Cetakan NCR</t>
  </si>
  <si>
    <t>21.01.02.02.02</t>
  </si>
  <si>
    <t xml:space="preserve">Cetak NCR Continous Form </t>
  </si>
  <si>
    <t xml:space="preserve"> Rangkap 5 (untuk STS,SKRD, STRD, SSRD, SKRDLB)</t>
  </si>
  <si>
    <t>21.01.02.02.03</t>
  </si>
  <si>
    <t>Cetak NCR Continous Form</t>
  </si>
  <si>
    <t xml:space="preserve">  14 7/8 x 11 inchi Warna 3 PLY </t>
  </si>
  <si>
    <t>21.01.02.02.04</t>
  </si>
  <si>
    <t xml:space="preserve"> Rangkap 3</t>
  </si>
  <si>
    <t>21.01.02.02.05</t>
  </si>
  <si>
    <t xml:space="preserve"> Rangkap 4 </t>
  </si>
  <si>
    <t>21.01.02.02.06</t>
  </si>
  <si>
    <t xml:space="preserve">Cetak NCR Continuous Form </t>
  </si>
  <si>
    <t xml:space="preserve"> Rangkap 6</t>
  </si>
  <si>
    <t>21.01.02.02.07</t>
  </si>
  <si>
    <t>Cetak NCR</t>
  </si>
  <si>
    <t>21.01.02.02.08</t>
  </si>
  <si>
    <t xml:space="preserve">  1/2 Folio</t>
  </si>
  <si>
    <t>21.01.02.02.09</t>
  </si>
  <si>
    <t xml:space="preserve">Cetak NCR </t>
  </si>
  <si>
    <t xml:space="preserve"> 1 Folio, Rangkap 2, isi 50 set</t>
  </si>
  <si>
    <t>21.01.02.02.10</t>
  </si>
  <si>
    <t xml:space="preserve"> 1/2 Folio, Rangkap 3, isi 50 set </t>
  </si>
  <si>
    <t>21.01.02.02.11</t>
  </si>
  <si>
    <t xml:space="preserve"> 1/2 Folio, Rangkap 4, isi 50 set</t>
  </si>
  <si>
    <t>21.01.02.02.12</t>
  </si>
  <si>
    <t xml:space="preserve"> 1/3 Folio, Rangkap 2, isi 50 set</t>
  </si>
  <si>
    <t>21.01.02.02.13</t>
  </si>
  <si>
    <t xml:space="preserve"> 1/3 Folio, Rangkap 3, isi 50 set</t>
  </si>
  <si>
    <t>21.01.02.02.14</t>
  </si>
  <si>
    <t xml:space="preserve"> 1/3 Folio, Rangkap 4,isi 50 set</t>
  </si>
  <si>
    <t xml:space="preserve"> Buku</t>
  </si>
  <si>
    <t>21.01.02.02.15</t>
  </si>
  <si>
    <t xml:space="preserve"> 1/4 Folio, Rangkap 2, 25 set</t>
  </si>
  <si>
    <t>21.01.02.02.16</t>
  </si>
  <si>
    <t xml:space="preserve"> 1/4 Folio, Rangkap 3, isi 50 set </t>
  </si>
  <si>
    <t>21.01.02.02.17</t>
  </si>
  <si>
    <t xml:space="preserve"> 1 Folio, Rangkap 3, isi 50 set</t>
  </si>
  <si>
    <t>21.01.02.02.18</t>
  </si>
  <si>
    <t xml:space="preserve"> 1 Folio, Rangkap 4, isi 50 set </t>
  </si>
  <si>
    <t>21.01.02.02.19</t>
  </si>
  <si>
    <t xml:space="preserve"> 1 Folio, Rangkap 5, isi 50 set 4 warna</t>
  </si>
  <si>
    <t>21.01.02.02.20</t>
  </si>
  <si>
    <t>Cetak NCR Continous Form Rangkap 5</t>
  </si>
  <si>
    <t>21.01.02.02.21</t>
  </si>
  <si>
    <t>Cetak NCR Continous Form Rangkap 2</t>
  </si>
  <si>
    <t>21.01.02.02.46</t>
  </si>
  <si>
    <t xml:space="preserve">Cetak NCR Untuk SPM  </t>
  </si>
  <si>
    <t xml:space="preserve"> Rangkap 6, 500 Sheet</t>
  </si>
  <si>
    <t>21.01.02.02.47</t>
  </si>
  <si>
    <t>Cetak NCR  Continous Form</t>
  </si>
  <si>
    <t>Cetak NCR  Continous Form Rangkap 5 (TBP Jambong)</t>
  </si>
  <si>
    <t xml:space="preserve"> Rangkap 5 (TBP Jambong)</t>
  </si>
  <si>
    <t>21.01.02.02.48</t>
  </si>
  <si>
    <t>Cetak NCR  Continuous Form (9 1/2*11)</t>
  </si>
  <si>
    <t>Cetak NCR  Continuous Form (9 1/2*11) 2 Ply Bagi 2(Surat Perpanjangan Penyelenggaraan Reklame Tetap)</t>
  </si>
  <si>
    <t>2 Ply Bagi 2(Surat Perpanjangan Penyelenggaraan Reklame Tetap)</t>
  </si>
  <si>
    <t>21.01.02.02.49</t>
  </si>
  <si>
    <t>Cetak NCR  Continous Form Rangkap 5 (SSPD)</t>
  </si>
  <si>
    <t xml:space="preserve"> Rangkap 5 (SSPD)</t>
  </si>
  <si>
    <t>21.01.02.02.50</t>
  </si>
  <si>
    <t>Berlogo Pemkot 1/2 Folio Rangkap 5 Isi 500 Sheet</t>
  </si>
  <si>
    <t>21.01.02.02.51</t>
  </si>
  <si>
    <t>1/2 Folio Rangkap 5 Isi 50 Set</t>
  </si>
  <si>
    <t>21.02</t>
  </si>
  <si>
    <t>Foto Copy, Laminating dan Penjilidan</t>
  </si>
  <si>
    <t>21.02.01</t>
  </si>
  <si>
    <t>Foto Copy</t>
  </si>
  <si>
    <t>21.02.01.01</t>
  </si>
  <si>
    <t>Foto Copy Ukuran Sama</t>
  </si>
  <si>
    <t>21.02.01.01.01</t>
  </si>
  <si>
    <t>Foto Copy HVS</t>
  </si>
  <si>
    <t xml:space="preserve"> Uk. A3</t>
  </si>
  <si>
    <t>21.02.01.01.02</t>
  </si>
  <si>
    <t xml:space="preserve"> Uk. A4/F4</t>
  </si>
  <si>
    <t>21.02.01.01.03</t>
  </si>
  <si>
    <t xml:space="preserve"> Uk. A3 Warna</t>
  </si>
  <si>
    <t>21.02.01.01.04</t>
  </si>
  <si>
    <t xml:space="preserve"> Uk. A4/F4 Warna</t>
  </si>
  <si>
    <t>21.02.01.01.05</t>
  </si>
  <si>
    <t xml:space="preserve"> Uk. A1 </t>
  </si>
  <si>
    <t>21.02.01.01.06</t>
  </si>
  <si>
    <t xml:space="preserve">Foto Copy Blue Print </t>
  </si>
  <si>
    <t xml:space="preserve"> Uk. A0</t>
  </si>
  <si>
    <t>21.02.01.01.07</t>
  </si>
  <si>
    <t>Foto Copy Blue Print</t>
  </si>
  <si>
    <t xml:space="preserve"> Uk. A1</t>
  </si>
  <si>
    <t>21.02.01.02</t>
  </si>
  <si>
    <t>Foto Copy Perbesar</t>
  </si>
  <si>
    <t>21.02.01.03</t>
  </si>
  <si>
    <t>Biaya Scan</t>
  </si>
  <si>
    <t>21.02.01.03.01</t>
  </si>
  <si>
    <t xml:space="preserve">Biaya Scan </t>
  </si>
  <si>
    <t xml:space="preserve"> Ukuran Folio/A4</t>
  </si>
  <si>
    <t>21.02.02</t>
  </si>
  <si>
    <t>Laminating dan Penjilidan</t>
  </si>
  <si>
    <t>21.02.02.01</t>
  </si>
  <si>
    <t>Laminating</t>
  </si>
  <si>
    <t>21.02.02.01.01</t>
  </si>
  <si>
    <t>Laminating Tanda Segel</t>
  </si>
  <si>
    <t>21.02.02.01.02</t>
  </si>
  <si>
    <t>Plastik Laminating Foto</t>
  </si>
  <si>
    <t>21.02.02.02</t>
  </si>
  <si>
    <t>Penjilidan</t>
  </si>
  <si>
    <t>21.02.02.02.01</t>
  </si>
  <si>
    <t>Spiral Plastik</t>
  </si>
  <si>
    <t>21.02.02.02.01.01</t>
  </si>
  <si>
    <t>Jilid Spiral Plastik</t>
  </si>
  <si>
    <t xml:space="preserve"> A4/F4 &lt; 50 hal</t>
  </si>
  <si>
    <t>21.02.02.02.01.02</t>
  </si>
  <si>
    <t xml:space="preserve"> A4/F4 &gt; 50 hal</t>
  </si>
  <si>
    <t>21.02.02.02.02</t>
  </si>
  <si>
    <t>Spiral Kawat</t>
  </si>
  <si>
    <t>21.02.02.02.02.01</t>
  </si>
  <si>
    <t>Jilid Spiral Kawat</t>
  </si>
  <si>
    <t>21.02.02.02.02.02</t>
  </si>
  <si>
    <t>21.02.02.02.03</t>
  </si>
  <si>
    <t>Jilid Hard Cover</t>
  </si>
  <si>
    <t>21.02.02.02.03.01</t>
  </si>
  <si>
    <t xml:space="preserve"> A5</t>
  </si>
  <si>
    <t>21.02.02.02.03.02</t>
  </si>
  <si>
    <t xml:space="preserve"> A4</t>
  </si>
  <si>
    <t>21.02.02.02.03.03</t>
  </si>
  <si>
    <t xml:space="preserve"> Sampul Warna</t>
  </si>
  <si>
    <t>21.02.02.02.04</t>
  </si>
  <si>
    <t>Penjilidan Lainnya</t>
  </si>
  <si>
    <t>21.02.02.02.04.01</t>
  </si>
  <si>
    <t>Jilid Mika + Plakban</t>
  </si>
  <si>
    <t>21.02.02.02.04.02</t>
  </si>
  <si>
    <t>Jilid Biasa</t>
  </si>
  <si>
    <t>(Plak Band) + Cover</t>
  </si>
  <si>
    <t>21.02.02.02.04.03</t>
  </si>
  <si>
    <t>23</t>
  </si>
  <si>
    <t>Biaya Operasional Kegiatan</t>
  </si>
  <si>
    <t>23.01</t>
  </si>
  <si>
    <t>Biaya Personil</t>
  </si>
  <si>
    <t>23.01.01</t>
  </si>
  <si>
    <t>Honorarium Kegiatan</t>
  </si>
  <si>
    <t>23.01.01.01</t>
  </si>
  <si>
    <t>23.01.01.01.01</t>
  </si>
  <si>
    <t>Orang Kegiatan</t>
  </si>
  <si>
    <t>23.01.01.01.02</t>
  </si>
  <si>
    <t>23.01.01.01.03</t>
  </si>
  <si>
    <t>23.01.01.01.04</t>
  </si>
  <si>
    <t>23.01.01.01.05</t>
  </si>
  <si>
    <t>23.01.01.01.06</t>
  </si>
  <si>
    <t>23.01.01.01.07</t>
  </si>
  <si>
    <t>23.01.01.01.08</t>
  </si>
  <si>
    <t>23.01.01.02</t>
  </si>
  <si>
    <t>23.01.01.02.01</t>
  </si>
  <si>
    <t>23.01.01.02.02</t>
  </si>
  <si>
    <t>23.01.01.02.03</t>
  </si>
  <si>
    <t>23.01.01.02.04</t>
  </si>
  <si>
    <t>23.01.01.02.05</t>
  </si>
  <si>
    <t>23.01.01.02.07</t>
  </si>
  <si>
    <t>23.01.01.02.08</t>
  </si>
  <si>
    <t>23.01.01.02.09</t>
  </si>
  <si>
    <t>23.01.01.03</t>
  </si>
  <si>
    <t>23.01.01.03.01</t>
  </si>
  <si>
    <t>23.01.01.03.02</t>
  </si>
  <si>
    <t>23.01.01.03.03</t>
  </si>
  <si>
    <t>23.01.01.03.04</t>
  </si>
  <si>
    <t>23.01.01.03.05</t>
  </si>
  <si>
    <t>23.01.01.04</t>
  </si>
  <si>
    <t>23.01.01.04.01.F</t>
  </si>
  <si>
    <t>23.01.01.04.02.F</t>
  </si>
  <si>
    <t>23.01.01.04.03.F</t>
  </si>
  <si>
    <t>23.01.01.04.04</t>
  </si>
  <si>
    <t>23.01.01.04.05</t>
  </si>
  <si>
    <t>23.01.01.04.06</t>
  </si>
  <si>
    <t>23.01.01.04.07</t>
  </si>
  <si>
    <t>23.01.01.04.08</t>
  </si>
  <si>
    <t>23.01.01.04.09</t>
  </si>
  <si>
    <t>23.01.01.04.10</t>
  </si>
  <si>
    <t>23.01.01.04.11</t>
  </si>
  <si>
    <t>23.01.01.04.12</t>
  </si>
  <si>
    <t>23.01.01.04.13</t>
  </si>
  <si>
    <t>23.01.01.04.14</t>
  </si>
  <si>
    <t>23.01.01.04.15</t>
  </si>
  <si>
    <t>23.01.01.04.16</t>
  </si>
  <si>
    <t>23.01.01.04.17</t>
  </si>
  <si>
    <t>23.01.01.04.18</t>
  </si>
  <si>
    <t>23.01.01.04.19</t>
  </si>
  <si>
    <t>23.01.01.04.20</t>
  </si>
  <si>
    <t>23.01.01.04.21</t>
  </si>
  <si>
    <t>23.01.01.04.22</t>
  </si>
  <si>
    <t>23.01.01.04.23</t>
  </si>
  <si>
    <t>23.01.01.04.24</t>
  </si>
  <si>
    <t>23.01.01.04.25</t>
  </si>
  <si>
    <t>23.01.01.04.26</t>
  </si>
  <si>
    <t>23.01.01.04.27</t>
  </si>
  <si>
    <t>23.01.01.04.28</t>
  </si>
  <si>
    <t>23.01.01.04.29</t>
  </si>
  <si>
    <t>23.01.01.04.30</t>
  </si>
  <si>
    <t>23.01.01.04.31</t>
  </si>
  <si>
    <t>23.01.01.04.32</t>
  </si>
  <si>
    <t>23.01.01.04.33</t>
  </si>
  <si>
    <t>23.01.01.04.34</t>
  </si>
  <si>
    <t>23.01.01.04.35</t>
  </si>
  <si>
    <t>Pengarah</t>
  </si>
  <si>
    <t>Penceramah</t>
  </si>
  <si>
    <t>23.01.01.05</t>
  </si>
  <si>
    <t>23.01.01.05.01</t>
  </si>
  <si>
    <t>23.01.01.05.02</t>
  </si>
  <si>
    <t>23.01.01.05.03</t>
  </si>
  <si>
    <t>23.01.01.05.04</t>
  </si>
  <si>
    <t>23.01.01.05.05</t>
  </si>
  <si>
    <t>23.01.01.06</t>
  </si>
  <si>
    <t>23.01.01.06.01</t>
  </si>
  <si>
    <t>23.01.01.06.02</t>
  </si>
  <si>
    <t>23.01.01.06.03</t>
  </si>
  <si>
    <t>23.01.01.06.04</t>
  </si>
  <si>
    <t>23.01.01.06.05</t>
  </si>
  <si>
    <t>23.01.01.06.06</t>
  </si>
  <si>
    <t>23.01.01.06.07</t>
  </si>
  <si>
    <t>23.01.01.06.08</t>
  </si>
  <si>
    <t>23.01.01.06.09</t>
  </si>
  <si>
    <t>23.01.01.06.10</t>
  </si>
  <si>
    <t>23.01.01.07</t>
  </si>
  <si>
    <t>23.01.01.07.01</t>
  </si>
  <si>
    <t>23.01.01.07.02</t>
  </si>
  <si>
    <t>23.01.01.07.03</t>
  </si>
  <si>
    <t>23.01.01.07.04</t>
  </si>
  <si>
    <t>23.01.01.07.05</t>
  </si>
  <si>
    <t>23.01.01.07.06</t>
  </si>
  <si>
    <t>23.01.01.07.07</t>
  </si>
  <si>
    <t>23.01.01.08</t>
  </si>
  <si>
    <t>23.01.01.08.01</t>
  </si>
  <si>
    <t>23.01.01.08.02</t>
  </si>
  <si>
    <t>23.01.01.08.03</t>
  </si>
  <si>
    <t>23.01.01.08.04</t>
  </si>
  <si>
    <t>23.01.01.08.05</t>
  </si>
  <si>
    <t>23.01.01.08.06</t>
  </si>
  <si>
    <t>23.01.01.08.07</t>
  </si>
  <si>
    <t>23.01.01.09</t>
  </si>
  <si>
    <t>23.01.01.09.01</t>
  </si>
  <si>
    <t>23.01.01.09.02</t>
  </si>
  <si>
    <t>23.01.01.09.03</t>
  </si>
  <si>
    <t>23.01.01.10</t>
  </si>
  <si>
    <t>23.01.01.10.01</t>
  </si>
  <si>
    <t>23.01.01.10.02</t>
  </si>
  <si>
    <t>23.01.01.10.03</t>
  </si>
  <si>
    <t>23.01.01.10.04</t>
  </si>
  <si>
    <t>23.01.01.10.05</t>
  </si>
  <si>
    <t>23.01.02</t>
  </si>
  <si>
    <t>23.01.02.01</t>
  </si>
  <si>
    <t>Tenaga Ahli</t>
  </si>
  <si>
    <t>23.01.02.01.01</t>
  </si>
  <si>
    <t>23.01.02.01.02</t>
  </si>
  <si>
    <t>23.01.02.02</t>
  </si>
  <si>
    <t>23.01.02.02.01</t>
  </si>
  <si>
    <t>23.01.02.02.02</t>
  </si>
  <si>
    <t>23.01.02.02.03</t>
  </si>
  <si>
    <t>23.01.02.02.04</t>
  </si>
  <si>
    <t>23.01.02.02.05</t>
  </si>
  <si>
    <t>23.01.02.02.06</t>
  </si>
  <si>
    <t>23.01.02.02.07</t>
  </si>
  <si>
    <t>23.01.02.02.08</t>
  </si>
  <si>
    <t>23.01.02.02.09</t>
  </si>
  <si>
    <t>23.01.02.02.10</t>
  </si>
  <si>
    <t>23.01.02.02.11</t>
  </si>
  <si>
    <t>23.01.02.02.12</t>
  </si>
  <si>
    <t>23.01.02.02.13</t>
  </si>
  <si>
    <t>23.01.02.02.14</t>
  </si>
  <si>
    <t>23.01.02.02.15</t>
  </si>
  <si>
    <t>23.01.02.02.16</t>
  </si>
  <si>
    <t>23.01.02.02.17</t>
  </si>
  <si>
    <t>23.01.03</t>
  </si>
  <si>
    <t>23.01.03.01</t>
  </si>
  <si>
    <t>23.01.03.01.01</t>
  </si>
  <si>
    <t>23.02</t>
  </si>
  <si>
    <t>23.02.01</t>
  </si>
  <si>
    <t>23.02.01.01</t>
  </si>
  <si>
    <t>23.02.01.02</t>
  </si>
  <si>
    <t>23.02.01.03</t>
  </si>
  <si>
    <t>23.02.01.03.01</t>
  </si>
  <si>
    <t>23.02.01.03.02</t>
  </si>
  <si>
    <t>23.02.01.03.03</t>
  </si>
  <si>
    <t>23.02.01.03.04</t>
  </si>
  <si>
    <t>23.02.01.03.05</t>
  </si>
  <si>
    <t>Orang Semester</t>
  </si>
  <si>
    <t>23.02.02</t>
  </si>
  <si>
    <t>23.02.02.01</t>
  </si>
  <si>
    <t>23.02.02.02</t>
  </si>
  <si>
    <t>23.02.02.03</t>
  </si>
  <si>
    <t>23.02.02.04</t>
  </si>
  <si>
    <t>23.02.02.05</t>
  </si>
  <si>
    <t>23.02.02.06</t>
  </si>
  <si>
    <t>23.02.02.07</t>
  </si>
  <si>
    <t>23.02.02.08</t>
  </si>
  <si>
    <t>Biaya Transport</t>
  </si>
  <si>
    <t>23.02.04</t>
  </si>
  <si>
    <t>Biaya Jasa Lainnya</t>
  </si>
  <si>
    <t>23.02.04.01</t>
  </si>
  <si>
    <t>Biaya Jasa Tenaga Konstruksi</t>
  </si>
  <si>
    <t>23.02.04.01.01.F</t>
  </si>
  <si>
    <t>Mandor</t>
  </si>
  <si>
    <t>23.02.04.01.02.F</t>
  </si>
  <si>
    <t>Kepala Tukang</t>
  </si>
  <si>
    <t>23.02.04.01.03.F</t>
  </si>
  <si>
    <t>Tukang</t>
  </si>
  <si>
    <t>23.02.04.01.04.F</t>
  </si>
  <si>
    <t>Pembantu Tukang</t>
  </si>
  <si>
    <t>23.02.04.01.05.F</t>
  </si>
  <si>
    <t>Tenaga Kasar</t>
  </si>
  <si>
    <t>23.02.04.01.07.F</t>
  </si>
  <si>
    <t>Operator Alat Konstruksi (Excavator)</t>
  </si>
  <si>
    <t>23.02.04.01.08.F</t>
  </si>
  <si>
    <t>Pembantu Operator</t>
  </si>
  <si>
    <t>23.02.04.01.09</t>
  </si>
  <si>
    <t>Pelaksanaan Produksi Pemasangan Flooring Museum Lantai II</t>
  </si>
  <si>
    <t>23.02.04.01.10</t>
  </si>
  <si>
    <t>Tukang Panjat Tower</t>
  </si>
  <si>
    <t>set</t>
  </si>
  <si>
    <t>Jam</t>
  </si>
  <si>
    <t>23.03.03</t>
  </si>
  <si>
    <t>23.03.03.01</t>
  </si>
  <si>
    <t>23.03.03.01.01</t>
  </si>
  <si>
    <t>23.03.03.01.02</t>
  </si>
  <si>
    <t>23.03.03.01.03</t>
  </si>
  <si>
    <t>23.03.03.02</t>
  </si>
  <si>
    <t>23.03.03.02.02</t>
  </si>
  <si>
    <t>23.03.03.02.03</t>
  </si>
  <si>
    <t>23.03.03.02.04</t>
  </si>
  <si>
    <t>23.03.04</t>
  </si>
  <si>
    <t>23.03.04.01</t>
  </si>
  <si>
    <t>23.03.04.02</t>
  </si>
  <si>
    <t>23.03.04.02.01</t>
  </si>
  <si>
    <t>Excavator Long Arm komatsu</t>
  </si>
  <si>
    <t xml:space="preserve"> (fb. Porsium)2,05/65 hr 15</t>
  </si>
  <si>
    <t>Kaos Dalam Laki-laki (merek buaya)</t>
  </si>
  <si>
    <t>Daster (biasa)</t>
  </si>
  <si>
    <t>Kain Penutup Inkobator Bayi + kasur</t>
  </si>
  <si>
    <t>Kain Batik Tulis Sutra</t>
  </si>
  <si>
    <t>Baju Lengkap tarian</t>
  </si>
  <si>
    <t>Helm Standart SNI (kyt)</t>
  </si>
  <si>
    <t>HOSE</t>
  </si>
  <si>
    <t>KINTARU</t>
  </si>
  <si>
    <t>TEKIRU</t>
  </si>
  <si>
    <t>Gunting Plat Seng</t>
  </si>
  <si>
    <t>Landasan Kenteng Baja</t>
  </si>
  <si>
    <t>batang</t>
  </si>
  <si>
    <t>mili</t>
  </si>
  <si>
    <t>ATS</t>
  </si>
  <si>
    <t>50 m</t>
  </si>
  <si>
    <t>aldo</t>
  </si>
  <si>
    <t>philips</t>
  </si>
  <si>
    <t>15 l</t>
  </si>
  <si>
    <t>toples kaca</t>
  </si>
  <si>
    <t>lusin</t>
  </si>
  <si>
    <t>3 buah</t>
  </si>
  <si>
    <t>liter</t>
  </si>
  <si>
    <t>blok</t>
  </si>
  <si>
    <t>Papan Nama cor</t>
  </si>
  <si>
    <t>ukuran besar</t>
  </si>
  <si>
    <t xml:space="preserve">Charger Solar Cell </t>
  </si>
  <si>
    <t>kecil</t>
  </si>
  <si>
    <t xml:space="preserve">Komputer PC </t>
  </si>
  <si>
    <t>Min Core i3</t>
  </si>
  <si>
    <t xml:space="preserve">Minimal core i7  </t>
  </si>
  <si>
    <t>Televisi Colour</t>
  </si>
  <si>
    <t>miko</t>
  </si>
  <si>
    <t>21 Inchi</t>
  </si>
  <si>
    <t>lg</t>
  </si>
  <si>
    <t>21FU2</t>
  </si>
  <si>
    <t>21SD1</t>
  </si>
  <si>
    <t>Daytron</t>
  </si>
  <si>
    <t>ssharp</t>
  </si>
  <si>
    <t>21AXS250</t>
  </si>
  <si>
    <t>polytron</t>
  </si>
  <si>
    <t>S2UV53</t>
  </si>
  <si>
    <t>21FU3RD</t>
  </si>
  <si>
    <t>21FU6RD</t>
  </si>
  <si>
    <t>S2UV222</t>
  </si>
  <si>
    <t>led canghong</t>
  </si>
  <si>
    <t>24B100</t>
  </si>
  <si>
    <t>sharp</t>
  </si>
  <si>
    <t>24 inchi</t>
  </si>
  <si>
    <t>45 inchi</t>
  </si>
  <si>
    <t>50 inchi</t>
  </si>
  <si>
    <t>29 inchi</t>
  </si>
  <si>
    <t>32 inchi</t>
  </si>
  <si>
    <t>60 inchi</t>
  </si>
  <si>
    <t>19 inchi</t>
  </si>
  <si>
    <t>40 inchi</t>
  </si>
  <si>
    <t>sharp LCD</t>
  </si>
  <si>
    <t>22 inchi</t>
  </si>
  <si>
    <t>panasonic</t>
  </si>
  <si>
    <t>samsung</t>
  </si>
  <si>
    <t>49 inchi</t>
  </si>
  <si>
    <t>46 inchi</t>
  </si>
  <si>
    <t>43 inchi</t>
  </si>
  <si>
    <t>kulkas</t>
  </si>
  <si>
    <t>sharp sj-m180</t>
  </si>
  <si>
    <t>sharp sj-m195</t>
  </si>
  <si>
    <t>sharp sj-d180f</t>
  </si>
  <si>
    <t>sharp sj-235</t>
  </si>
  <si>
    <t>sharp sj-305</t>
  </si>
  <si>
    <t>lg gn-b 201 sl</t>
  </si>
  <si>
    <t>lg gn-b 201 ch</t>
  </si>
  <si>
    <t>lg gn-b 202 slcl</t>
  </si>
  <si>
    <t>2 pintu</t>
  </si>
  <si>
    <t>poly 16 bgv</t>
  </si>
  <si>
    <t>panasonoc</t>
  </si>
  <si>
    <t>sanken</t>
  </si>
  <si>
    <t>sharp sj if 85 tsbl</t>
  </si>
  <si>
    <t>modena</t>
  </si>
  <si>
    <t>1 pintu</t>
  </si>
  <si>
    <t>4 pintu</t>
  </si>
  <si>
    <t>1 pintu (mini)</t>
  </si>
  <si>
    <t xml:space="preserve">ac split </t>
  </si>
  <si>
    <t>1/2 pk dn-5 tkj</t>
  </si>
  <si>
    <t xml:space="preserve">1/2 pk </t>
  </si>
  <si>
    <t>3/4 pk</t>
  </si>
  <si>
    <t>1 pk</t>
  </si>
  <si>
    <t>1,5 pk</t>
  </si>
  <si>
    <t>2 pk</t>
  </si>
  <si>
    <t>2pk</t>
  </si>
  <si>
    <t>ac standing</t>
  </si>
  <si>
    <t>3 pk</t>
  </si>
  <si>
    <t>panasonic pc 5-qkj</t>
  </si>
  <si>
    <t>sharp ah-a5 pey</t>
  </si>
  <si>
    <t>sharp ah-a7 pey</t>
  </si>
  <si>
    <t>panasonic pc 7-qkj</t>
  </si>
  <si>
    <t>sharp ah-a9 pcy</t>
  </si>
  <si>
    <t>panasonic pc-9qnj</t>
  </si>
  <si>
    <t>panasonic 18 qkj</t>
  </si>
  <si>
    <t xml:space="preserve">sharp </t>
  </si>
  <si>
    <t>lg s 18 lfg</t>
  </si>
  <si>
    <t>lg s 12 lfg</t>
  </si>
  <si>
    <t>kipas angijn</t>
  </si>
  <si>
    <t>maspion</t>
  </si>
  <si>
    <t>cosmos</t>
  </si>
  <si>
    <t>kirin</t>
  </si>
  <si>
    <t>f-163</t>
  </si>
  <si>
    <t>f-170 sl</t>
  </si>
  <si>
    <t>f-16245</t>
  </si>
  <si>
    <t>f-1605</t>
  </si>
  <si>
    <t>f-1621s</t>
  </si>
  <si>
    <t>f-161622s</t>
  </si>
  <si>
    <t>165fe</t>
  </si>
  <si>
    <t>radio tape compo vcd</t>
  </si>
  <si>
    <t xml:space="preserve">dvd </t>
  </si>
  <si>
    <t>dvd vitron</t>
  </si>
  <si>
    <t>dvd gnc</t>
  </si>
  <si>
    <t>dvd</t>
  </si>
  <si>
    <t>vtron</t>
  </si>
  <si>
    <t>gnc</t>
  </si>
  <si>
    <t>shizuka</t>
  </si>
  <si>
    <t>es-t70s</t>
  </si>
  <si>
    <t>es-785u</t>
  </si>
  <si>
    <t>wp-850r</t>
  </si>
  <si>
    <t>wp-8700r</t>
  </si>
  <si>
    <t>wp-905r</t>
  </si>
  <si>
    <t>es-95</t>
  </si>
  <si>
    <t>tw-8110</t>
  </si>
  <si>
    <t>tw-8650</t>
  </si>
  <si>
    <t>tw-8338</t>
  </si>
  <si>
    <t>tw-8700</t>
  </si>
  <si>
    <t>es-765mw</t>
  </si>
  <si>
    <t>pc bulit up</t>
  </si>
  <si>
    <t>acer</t>
  </si>
  <si>
    <t>lenovo 4.5 205-5731-13</t>
  </si>
  <si>
    <t xml:space="preserve">lenovo </t>
  </si>
  <si>
    <t>core i3 es-473</t>
  </si>
  <si>
    <t>ldp 320</t>
  </si>
  <si>
    <t>intelg g40-30/dp 110</t>
  </si>
  <si>
    <t>acer aspire onehappy</t>
  </si>
  <si>
    <t>acer projector</t>
  </si>
  <si>
    <t>acer aspire 4253</t>
  </si>
  <si>
    <t>acer travel mate</t>
  </si>
  <si>
    <t>assus</t>
  </si>
  <si>
    <t>es-471+13</t>
  </si>
  <si>
    <t>x11835</t>
  </si>
  <si>
    <t>15+vga</t>
  </si>
  <si>
    <t>b117</t>
  </si>
  <si>
    <t>a455</t>
  </si>
  <si>
    <t>x455l+13</t>
  </si>
  <si>
    <t>toshiba nb l55d</t>
  </si>
  <si>
    <t>toshiba nb 305 (windows 7)</t>
  </si>
  <si>
    <t>toshiba satelite t 135 (intel)</t>
  </si>
  <si>
    <t>lenovo ideapad</t>
  </si>
  <si>
    <t>l7451r16</t>
  </si>
  <si>
    <t>l840-l056</t>
  </si>
  <si>
    <t>l830-2005 17</t>
  </si>
  <si>
    <t>640-8013</t>
  </si>
  <si>
    <t>P1102/M10ZA</t>
  </si>
  <si>
    <t>Canon Pixma</t>
  </si>
  <si>
    <t>Canon Mp 6570</t>
  </si>
  <si>
    <t>CanorTPsc</t>
  </si>
  <si>
    <t>EPSON</t>
  </si>
  <si>
    <t>iP 2770</t>
  </si>
  <si>
    <t>LX 310</t>
  </si>
  <si>
    <t>LQ 2190</t>
  </si>
  <si>
    <t xml:space="preserve">80 Gb </t>
  </si>
  <si>
    <t>Hardisk sata</t>
  </si>
  <si>
    <t>Hardisk Eksternal</t>
  </si>
  <si>
    <t>320 GB</t>
  </si>
  <si>
    <t>Eksternal HDD</t>
  </si>
  <si>
    <t>500 GB MD</t>
  </si>
  <si>
    <t>Modem GSM XL</t>
  </si>
  <si>
    <t>Modem GSM Telkomsel</t>
  </si>
  <si>
    <t>Memory DDR3</t>
  </si>
  <si>
    <t>1 Gb</t>
  </si>
  <si>
    <t>2 Gb</t>
  </si>
  <si>
    <t>4 GB</t>
  </si>
  <si>
    <t>4 GB (visipro)</t>
  </si>
  <si>
    <t>16 GB</t>
  </si>
  <si>
    <t>APACER</t>
  </si>
  <si>
    <t>APACER V GM</t>
  </si>
  <si>
    <t>SODIM V GM</t>
  </si>
  <si>
    <t>CROSSAIR</t>
  </si>
  <si>
    <t>Kingston/Hp</t>
  </si>
  <si>
    <t>Scandisk</t>
  </si>
  <si>
    <t>Kingston</t>
  </si>
  <si>
    <t>8 GB</t>
  </si>
  <si>
    <t>Acer</t>
  </si>
  <si>
    <t>18,5 Inchi</t>
  </si>
  <si>
    <t>LCD</t>
  </si>
  <si>
    <t>Ben-Q</t>
  </si>
  <si>
    <t>16 Inchi</t>
  </si>
  <si>
    <t>19 Inchi</t>
  </si>
  <si>
    <t>LCD Proyektor</t>
  </si>
  <si>
    <t>x116n</t>
  </si>
  <si>
    <t>Sony</t>
  </si>
  <si>
    <t>Projektor</t>
  </si>
  <si>
    <t>ex221</t>
  </si>
  <si>
    <t>dx220</t>
  </si>
  <si>
    <t>screen projektor</t>
  </si>
  <si>
    <t>proyektor screen</t>
  </si>
  <si>
    <t>Tripode</t>
  </si>
  <si>
    <t>Cannon</t>
  </si>
  <si>
    <t>Slide 110</t>
  </si>
  <si>
    <t>w710</t>
  </si>
  <si>
    <t>w730</t>
  </si>
  <si>
    <t>wx100</t>
  </si>
  <si>
    <t>wx50</t>
  </si>
  <si>
    <t>DSLR 110d Kit 1</t>
  </si>
  <si>
    <t>A4000</t>
  </si>
  <si>
    <t>EOS 240</t>
  </si>
  <si>
    <t>A2300</t>
  </si>
  <si>
    <t>Kamera</t>
  </si>
  <si>
    <t>SR21E</t>
  </si>
  <si>
    <t>SX21E</t>
  </si>
  <si>
    <t>PJ53</t>
  </si>
  <si>
    <t>accu</t>
  </si>
  <si>
    <t>gs n5 40</t>
  </si>
  <si>
    <t>gs n5 60</t>
  </si>
  <si>
    <t>gs n 50 z</t>
  </si>
  <si>
    <t>gs n 70</t>
  </si>
  <si>
    <t>gs n100</t>
  </si>
  <si>
    <t>gs n 120</t>
  </si>
  <si>
    <t>dump truck izusu elf nkr 66</t>
  </si>
  <si>
    <t xml:space="preserve">acu (accu) </t>
  </si>
  <si>
    <t>100 A</t>
  </si>
  <si>
    <t>oli sae 40 (mesin)</t>
  </si>
  <si>
    <t>oli sae 90 (transmisi)</t>
  </si>
  <si>
    <t>oli sae 10 (hydraulic)</t>
  </si>
  <si>
    <t>oli gaeden sae 120</t>
  </si>
  <si>
    <t>filter udara</t>
  </si>
  <si>
    <t>filter oli</t>
  </si>
  <si>
    <t>filter solar</t>
  </si>
  <si>
    <t>minyak rem</t>
  </si>
  <si>
    <t>saringan rakor</t>
  </si>
  <si>
    <t xml:space="preserve">Kampas Rem </t>
  </si>
  <si>
    <t>bak rem depan</t>
  </si>
  <si>
    <t>bak rem belakang</t>
  </si>
  <si>
    <t>kampas kopling</t>
  </si>
  <si>
    <t>kampas kompling</t>
  </si>
  <si>
    <t>master komling atas</t>
  </si>
  <si>
    <t>masteter kopling bawah</t>
  </si>
  <si>
    <t>ban luar 750-16</t>
  </si>
  <si>
    <t>ban dalam 750-16</t>
  </si>
  <si>
    <t>lidah ban</t>
  </si>
  <si>
    <t>truck cran izusu elf nkr 66</t>
  </si>
  <si>
    <t>aki (accu) 50 A</t>
  </si>
  <si>
    <t>oli garden sae 120</t>
  </si>
  <si>
    <t>kampas rem</t>
  </si>
  <si>
    <t>master komling bawah</t>
  </si>
  <si>
    <t>tali seng 6'</t>
  </si>
  <si>
    <t>meter</t>
  </si>
  <si>
    <t>dump trucka 130 ht</t>
  </si>
  <si>
    <t>oli sea 40 (mesin)</t>
  </si>
  <si>
    <t>oli sea 90 (transmisi)</t>
  </si>
  <si>
    <t>oli sea 10 (hydrolic)</t>
  </si>
  <si>
    <t>kampas rem depan</t>
  </si>
  <si>
    <t>kampas ren belakang</t>
  </si>
  <si>
    <t>kampas kopling atas</t>
  </si>
  <si>
    <t>kampas kopling bawah</t>
  </si>
  <si>
    <t>dum truck dyna ht 130 ps</t>
  </si>
  <si>
    <t>oli gardan sae 120</t>
  </si>
  <si>
    <t>kampas rem belakang</t>
  </si>
  <si>
    <t xml:space="preserve">bak rem belakang </t>
  </si>
  <si>
    <t>kampas komling</t>
  </si>
  <si>
    <t xml:space="preserve">master kopling atas </t>
  </si>
  <si>
    <t>master kopling bawah</t>
  </si>
  <si>
    <t>tronton mitsubishi puso 6x4 220-ps</t>
  </si>
  <si>
    <t>aki (accu) 70 A</t>
  </si>
  <si>
    <t>ban luar 10.00-20</t>
  </si>
  <si>
    <t>ban dalam 10.00-20</t>
  </si>
  <si>
    <t>aki (accua) 70 A kering</t>
  </si>
  <si>
    <t>oli sae 30 (transmisi)</t>
  </si>
  <si>
    <t>water separator</t>
  </si>
  <si>
    <t>blade</t>
  </si>
  <si>
    <t>baut blade</t>
  </si>
  <si>
    <t>endbit</t>
  </si>
  <si>
    <t>baut endbit</t>
  </si>
  <si>
    <t>grease (gommo)</t>
  </si>
  <si>
    <t>pail</t>
  </si>
  <si>
    <t xml:space="preserve">busi </t>
  </si>
  <si>
    <t>condesor</t>
  </si>
  <si>
    <t>bak rem roda belakang</t>
  </si>
  <si>
    <t>bak rem roda depan</t>
  </si>
  <si>
    <t>lahar roda belakang</t>
  </si>
  <si>
    <t>lahar roda depan</t>
  </si>
  <si>
    <t>kamapas rem depan kijang (cakram)</t>
  </si>
  <si>
    <t>ban truk</t>
  </si>
  <si>
    <t>7.50-16/14 tly</t>
  </si>
  <si>
    <t>Aki</t>
  </si>
  <si>
    <t>Aki (Accu)</t>
  </si>
  <si>
    <t>oli SAE 30 (transmisi)</t>
  </si>
  <si>
    <t>oli Final Drive SAE 40</t>
  </si>
  <si>
    <t>Rakor</t>
  </si>
  <si>
    <t>Kuku Bucket</t>
  </si>
  <si>
    <t>Baut Kuku</t>
  </si>
  <si>
    <t>Embit</t>
  </si>
  <si>
    <t>Baut Embit</t>
  </si>
  <si>
    <t>Greac (Gommo)</t>
  </si>
  <si>
    <t>Bola Volli</t>
  </si>
  <si>
    <t>Mikasa Warna</t>
  </si>
  <si>
    <t>Net Bola Volli</t>
  </si>
  <si>
    <t>Molpen</t>
  </si>
  <si>
    <t>Meja Pimpong</t>
  </si>
  <si>
    <t>bahan Taekwood</t>
  </si>
  <si>
    <t>G M T</t>
  </si>
  <si>
    <t>Arak Bet</t>
  </si>
  <si>
    <t>Falio</t>
  </si>
  <si>
    <t>Bola Pimpong</t>
  </si>
  <si>
    <t>isi 3</t>
  </si>
  <si>
    <t>Tibar</t>
  </si>
  <si>
    <t>D H S</t>
  </si>
  <si>
    <t>isi 6</t>
  </si>
  <si>
    <t>Net Pimpong</t>
  </si>
  <si>
    <t>Bola Kaki</t>
  </si>
  <si>
    <t>Mikasa</t>
  </si>
  <si>
    <t>Mikasa FT5</t>
  </si>
  <si>
    <t>Sepatu Bola</t>
  </si>
  <si>
    <t>Speecs</t>
  </si>
  <si>
    <t>Kaos Kaki Bola</t>
  </si>
  <si>
    <t>Finallty</t>
  </si>
  <si>
    <t>Alat Lutut/bekker</t>
  </si>
  <si>
    <t>Umbro</t>
  </si>
  <si>
    <t>Baju Bola Kaki</t>
  </si>
  <si>
    <t>Jala Gawang Bola Kaki</t>
  </si>
  <si>
    <t>Adidas</t>
  </si>
  <si>
    <t>12 Lubang</t>
  </si>
  <si>
    <t>Marathon</t>
  </si>
  <si>
    <t>Net Bola Takraw</t>
  </si>
  <si>
    <t>Nilon</t>
  </si>
  <si>
    <t>Jaring/keranjang basket</t>
  </si>
  <si>
    <t>Sepatu Khsusu Basket</t>
  </si>
  <si>
    <t>Baju Kaos tanpa lengan</t>
  </si>
  <si>
    <t>Celana Pendek basket</t>
  </si>
  <si>
    <t>Bush</t>
  </si>
  <si>
    <t>Raket Tenis</t>
  </si>
  <si>
    <t>Gilson</t>
  </si>
  <si>
    <t>Dabolat</t>
  </si>
  <si>
    <t>Net Tenis lapangan</t>
  </si>
  <si>
    <t>G T O</t>
  </si>
  <si>
    <t>Bola Tenis Lapnagn</t>
  </si>
  <si>
    <t>Dunlop</t>
  </si>
  <si>
    <t>dunlop</t>
  </si>
  <si>
    <t>is 3</t>
  </si>
  <si>
    <t>isi 4</t>
  </si>
  <si>
    <t>Tas Raket Tenis</t>
  </si>
  <si>
    <t>Renforce Speed</t>
  </si>
  <si>
    <t>Raket</t>
  </si>
  <si>
    <t>Yonex Carbonex 20</t>
  </si>
  <si>
    <t>Carbonex 10</t>
  </si>
  <si>
    <t>Carbonex 8</t>
  </si>
  <si>
    <t>Carbonex 9</t>
  </si>
  <si>
    <t>Indocock</t>
  </si>
  <si>
    <t>Bulu (Shuttle Cook)</t>
  </si>
  <si>
    <t>Tali Skiping</t>
  </si>
  <si>
    <t>Damble</t>
  </si>
  <si>
    <t>1 Kg</t>
  </si>
  <si>
    <t>2 Kg</t>
  </si>
  <si>
    <t>Papan Catur</t>
  </si>
  <si>
    <t>Ukuran S (28)</t>
  </si>
  <si>
    <t>Ukuran M (32)</t>
  </si>
  <si>
    <t>Ukuran X (50)</t>
  </si>
  <si>
    <t>GP</t>
  </si>
  <si>
    <t>3 Susun Tinggi 85 cm</t>
  </si>
  <si>
    <t>2 susun tinggi 75 cm</t>
  </si>
  <si>
    <t>1 susun tinggi 65 cm</t>
  </si>
  <si>
    <t>1 susun tinggi 55 cm</t>
  </si>
  <si>
    <t>1 susun tinggi 45 cm</t>
  </si>
  <si>
    <t>1 susun</t>
  </si>
  <si>
    <t>3 susun tinggi 120 cm</t>
  </si>
  <si>
    <t>Marmer</t>
  </si>
  <si>
    <t>Sepatu golf</t>
  </si>
  <si>
    <t>Stick</t>
  </si>
  <si>
    <t>Tas Raket Badminton</t>
  </si>
  <si>
    <t>Karate</t>
  </si>
  <si>
    <t>Baju Karate</t>
  </si>
  <si>
    <t xml:space="preserve"> Ex Dalam Negeri</t>
  </si>
  <si>
    <t>Samurai</t>
  </si>
  <si>
    <t>Ex luar Negeri</t>
  </si>
  <si>
    <t>Tokaido</t>
  </si>
  <si>
    <t>Tinju</t>
  </si>
  <si>
    <t>sarung tinju</t>
  </si>
  <si>
    <t>bantalan tinju</t>
  </si>
  <si>
    <t>sepatu tinju</t>
  </si>
  <si>
    <t>pelindung kepala</t>
  </si>
  <si>
    <t>Sepeda Olahraga</t>
  </si>
  <si>
    <t>Sepeda Balap</t>
  </si>
  <si>
    <t>Sepeda Gunung</t>
  </si>
  <si>
    <t>Opelon</t>
  </si>
  <si>
    <t>United</t>
  </si>
  <si>
    <t>Airlex</t>
  </si>
  <si>
    <t>Sepatu Olahraga</t>
  </si>
  <si>
    <t>spoke</t>
  </si>
  <si>
    <t>eagle I</t>
  </si>
  <si>
    <t>eagle II</t>
  </si>
  <si>
    <t>Training Spak Parasut</t>
  </si>
  <si>
    <t>Training spak Katun</t>
  </si>
  <si>
    <t>Celana Pendek Olahraga</t>
  </si>
  <si>
    <t>Lebar</t>
  </si>
  <si>
    <t>Spare Part Excavator PC 200-8</t>
  </si>
  <si>
    <t>watter separator</t>
  </si>
  <si>
    <t>embit</t>
  </si>
  <si>
    <t>baut embit</t>
  </si>
  <si>
    <t>graec (gommo)</t>
  </si>
  <si>
    <t>file</t>
  </si>
  <si>
    <t>Spare Part Exavator PC 200-8 Long Art</t>
  </si>
  <si>
    <t>Spare Part Exavator PC 200-8 Amphibious</t>
  </si>
  <si>
    <t>Spare Part Exavator P2200-7 (Komatsu)</t>
  </si>
  <si>
    <t>Art Cleaner</t>
  </si>
  <si>
    <t>Pre Well Filter</t>
  </si>
  <si>
    <t>Well Filter</t>
  </si>
  <si>
    <t>Hio Filter</t>
  </si>
  <si>
    <t>Corosian Resistor</t>
  </si>
  <si>
    <t>Oli Filter</t>
  </si>
  <si>
    <t>Spare Part Exavator P2200-8 (Komatsu)</t>
  </si>
  <si>
    <t>Catrige</t>
  </si>
  <si>
    <t>fuel filter</t>
  </si>
  <si>
    <t>corosian resistor</t>
  </si>
  <si>
    <t>oli filter</t>
  </si>
  <si>
    <t>Hyd Filter</t>
  </si>
  <si>
    <t>600-185-41000</t>
  </si>
  <si>
    <t>600-319-5610</t>
  </si>
  <si>
    <t>600-319-3610</t>
  </si>
  <si>
    <t>600-319-3720</t>
  </si>
  <si>
    <t>6754-79-6140</t>
  </si>
  <si>
    <t>600-51-5143</t>
  </si>
  <si>
    <t>6735-51-5143</t>
  </si>
  <si>
    <t>207-60-71182</t>
  </si>
  <si>
    <t>600-411-1191</t>
  </si>
  <si>
    <t>6732-71-6112</t>
  </si>
  <si>
    <t>600-311-9121</t>
  </si>
  <si>
    <t>600-185-3100</t>
  </si>
  <si>
    <t>Spare Part D85ESS-2</t>
  </si>
  <si>
    <t>Hydrulic Filter</t>
  </si>
  <si>
    <t>Steering Filter</t>
  </si>
  <si>
    <t>Corrosian Resistor</t>
  </si>
  <si>
    <t>Air Filter Assy</t>
  </si>
  <si>
    <t>600-311-8293</t>
  </si>
  <si>
    <t>600-211-1231</t>
  </si>
  <si>
    <t>07063-01100</t>
  </si>
  <si>
    <t>07063-01054</t>
  </si>
  <si>
    <t>600-411-1151</t>
  </si>
  <si>
    <t>6125-81-7032</t>
  </si>
  <si>
    <t>600-181-4300</t>
  </si>
  <si>
    <t>Spare Part Exavator GD511A-1</t>
  </si>
  <si>
    <t>hidaulic filter</t>
  </si>
  <si>
    <t>transmission filter</t>
  </si>
  <si>
    <t>corrosian resistor</t>
  </si>
  <si>
    <t xml:space="preserve">Element Assy </t>
  </si>
  <si>
    <t>600-311-6220</t>
  </si>
  <si>
    <t>600-211-6242</t>
  </si>
  <si>
    <t>238-16-11310</t>
  </si>
  <si>
    <t>600-411-1140</t>
  </si>
  <si>
    <t>600-181-6740</t>
  </si>
  <si>
    <t>600-181-6820</t>
  </si>
  <si>
    <t>Spare Part Exacavator BW211D-40</t>
  </si>
  <si>
    <t>Dry Filter Element</t>
  </si>
  <si>
    <t>Air element</t>
  </si>
  <si>
    <t>filter element</t>
  </si>
  <si>
    <t>oil filter</t>
  </si>
  <si>
    <t>hdy oil filter</t>
  </si>
  <si>
    <t>filter as-fu</t>
  </si>
  <si>
    <t>299-8229</t>
  </si>
  <si>
    <t>Vibrator Roller 3 Ton</t>
  </si>
  <si>
    <t>Bachoe Loader New Holland LB 155 F</t>
  </si>
  <si>
    <t>oli garden sae 90</t>
  </si>
  <si>
    <t>saringan separator</t>
  </si>
  <si>
    <t>kuku bucket depan</t>
  </si>
  <si>
    <t>baut bucket depan</t>
  </si>
  <si>
    <t>kuku bucket belakang</t>
  </si>
  <si>
    <t>baut bucket belakang</t>
  </si>
  <si>
    <t>Bachoe Loader Cat 416 E</t>
  </si>
  <si>
    <t>Vibrator Roller 10 Ton</t>
  </si>
  <si>
    <t>filter udara luar</t>
  </si>
  <si>
    <t>filter udara dalam</t>
  </si>
  <si>
    <t>Hase</t>
  </si>
  <si>
    <t>Elemet filt</t>
  </si>
  <si>
    <t>filter a</t>
  </si>
  <si>
    <t>filter hyd</t>
  </si>
  <si>
    <t>element safe</t>
  </si>
  <si>
    <t>element prim</t>
  </si>
  <si>
    <t>element as</t>
  </si>
  <si>
    <t>filter</t>
  </si>
  <si>
    <t>filter as-r4</t>
  </si>
  <si>
    <t>filter as</t>
  </si>
  <si>
    <t>filter as hy</t>
  </si>
  <si>
    <t>element</t>
  </si>
  <si>
    <t>dube filter</t>
  </si>
  <si>
    <t>filte a</t>
  </si>
  <si>
    <t>1'2 usp</t>
  </si>
  <si>
    <t>1'4 sh</t>
  </si>
  <si>
    <t>3'4 sh</t>
  </si>
  <si>
    <t>3'8 rs</t>
  </si>
  <si>
    <t>3'9 rs</t>
  </si>
  <si>
    <t>5/0' usp</t>
  </si>
  <si>
    <t>1/2' usp</t>
  </si>
  <si>
    <t>1/2' rs</t>
  </si>
  <si>
    <t>3/8' rs</t>
  </si>
  <si>
    <t>1/4' rs</t>
  </si>
  <si>
    <t>5/8' rs</t>
  </si>
  <si>
    <t>3/4' rs</t>
  </si>
  <si>
    <t>228-9130</t>
  </si>
  <si>
    <t>7w-2326</t>
  </si>
  <si>
    <t>471-7003</t>
  </si>
  <si>
    <t>465-6505</t>
  </si>
  <si>
    <t>227-7449</t>
  </si>
  <si>
    <t>293-4053</t>
  </si>
  <si>
    <t>ir-1804</t>
  </si>
  <si>
    <t>ig-8878</t>
  </si>
  <si>
    <t>206-5234</t>
  </si>
  <si>
    <t>206-5235</t>
  </si>
  <si>
    <t>308-7298</t>
  </si>
  <si>
    <t>144-6691</t>
  </si>
  <si>
    <t>ir-0753</t>
  </si>
  <si>
    <t>117-4089</t>
  </si>
  <si>
    <t>ir-1807</t>
  </si>
  <si>
    <t>ir-1719</t>
  </si>
  <si>
    <t>ir-0722</t>
  </si>
  <si>
    <t>61-2499</t>
  </si>
  <si>
    <t>61-2500</t>
  </si>
  <si>
    <t>oli rored 140/90</t>
  </si>
  <si>
    <t>oli kaleng mesran 40</t>
  </si>
  <si>
    <t>oli kaleng mesran b.40</t>
  </si>
  <si>
    <t>oli kaleng meditran s.40</t>
  </si>
  <si>
    <t>oli kaleng op 120/50</t>
  </si>
  <si>
    <t>oli galon super 20/50</t>
  </si>
  <si>
    <t>oli galon mesran 20/40</t>
  </si>
  <si>
    <t>oli galon mesran 20/60</t>
  </si>
  <si>
    <t>oli galon mesran b.40</t>
  </si>
  <si>
    <t>oli galon prima 20/50</t>
  </si>
  <si>
    <t>oli galon rored 90/140</t>
  </si>
  <si>
    <t>oli motor</t>
  </si>
  <si>
    <t>oli pertamina</t>
  </si>
  <si>
    <t>oli prtamina</t>
  </si>
  <si>
    <t>tharilik s2</t>
  </si>
  <si>
    <t>meditran</t>
  </si>
  <si>
    <t>enduro</t>
  </si>
  <si>
    <t>enduro racing</t>
  </si>
  <si>
    <t>sgo</t>
  </si>
  <si>
    <t>yamalube</t>
  </si>
  <si>
    <t>castrol</t>
  </si>
  <si>
    <t>vederal</t>
  </si>
  <si>
    <t>mesran</t>
  </si>
  <si>
    <t>top one</t>
  </si>
  <si>
    <t>20 ltr</t>
  </si>
  <si>
    <t xml:space="preserve"> 20 ltr</t>
  </si>
  <si>
    <t>6x4 ltr</t>
  </si>
  <si>
    <t>6x3,78 ltr</t>
  </si>
  <si>
    <t>drum</t>
  </si>
  <si>
    <t>ban luar</t>
  </si>
  <si>
    <t>ban dalam</t>
  </si>
  <si>
    <t>235-70 R 15</t>
  </si>
  <si>
    <t>205-70 R 15</t>
  </si>
  <si>
    <t>5.50-13</t>
  </si>
  <si>
    <t>6.00-14</t>
  </si>
  <si>
    <t>7.50/7.00-16</t>
  </si>
  <si>
    <t>swallow</t>
  </si>
  <si>
    <t>ban luar motor matic</t>
  </si>
  <si>
    <t>79/90</t>
  </si>
  <si>
    <t>80/90</t>
  </si>
  <si>
    <t>90/80</t>
  </si>
  <si>
    <t>90/90</t>
  </si>
  <si>
    <t>60/90</t>
  </si>
  <si>
    <t>70/90</t>
  </si>
  <si>
    <t>300/350</t>
  </si>
  <si>
    <t>v-belt matic</t>
  </si>
  <si>
    <t>barke dan part cleaner</t>
  </si>
  <si>
    <t>bateray cleaner</t>
  </si>
  <si>
    <t>contact cleaner flammable</t>
  </si>
  <si>
    <t>contact cleaner non flammable</t>
  </si>
  <si>
    <t>wash shmpo biasa</t>
  </si>
  <si>
    <t>radiator collant</t>
  </si>
  <si>
    <t>multi pourpose grese</t>
  </si>
  <si>
    <t>vacum z matic</t>
  </si>
  <si>
    <t>vacum s (sae-15w/40)</t>
  </si>
  <si>
    <t>naptune ge</t>
  </si>
  <si>
    <t>vulcan s (sae-40)</t>
  </si>
  <si>
    <t>vulcan x (sae-15w/40)</t>
  </si>
  <si>
    <t>vulcan set (sae-10w/40)</t>
  </si>
  <si>
    <t>aki kering motor 12 Vlt</t>
  </si>
  <si>
    <t>gear motor</t>
  </si>
  <si>
    <t>busi motor</t>
  </si>
  <si>
    <t>lahar motor</t>
  </si>
  <si>
    <t>kampas rem cakram motor</t>
  </si>
  <si>
    <t>kampas tromol</t>
  </si>
  <si>
    <t>kampas</t>
  </si>
  <si>
    <t>honda</t>
  </si>
  <si>
    <t>yamaha</t>
  </si>
  <si>
    <t>honda mega pro</t>
  </si>
  <si>
    <t>honda tiger</t>
  </si>
  <si>
    <t>honda bebek</t>
  </si>
  <si>
    <t>vixsion</t>
  </si>
  <si>
    <t>jupiter</t>
  </si>
  <si>
    <t>300 ml</t>
  </si>
  <si>
    <t>1 liter</t>
  </si>
  <si>
    <t>5 liter</t>
  </si>
  <si>
    <t>0,8 liter</t>
  </si>
  <si>
    <t>neptune hp (sae-10/40</t>
  </si>
  <si>
    <t>Busi Toyota</t>
  </si>
  <si>
    <t>Busi NGK Suzuki Futura Carbu</t>
  </si>
  <si>
    <t xml:space="preserve">Busi NGK Suzuki </t>
  </si>
  <si>
    <t>Platina Toyota Asli</t>
  </si>
  <si>
    <t>Platina Daihatsu Set + Condensor</t>
  </si>
  <si>
    <t>70 A</t>
  </si>
  <si>
    <t>120 A</t>
  </si>
  <si>
    <t>50 A</t>
  </si>
  <si>
    <t>12 Vol</t>
  </si>
  <si>
    <t>Aki basah motor</t>
  </si>
  <si>
    <t>chain Lube</t>
  </si>
  <si>
    <t>Carburtor Cleaner</t>
  </si>
  <si>
    <t>Penatring Oil</t>
  </si>
  <si>
    <t>yuasa</t>
  </si>
  <si>
    <t>400 ml</t>
  </si>
  <si>
    <t>Minyak rem</t>
  </si>
  <si>
    <t>Prestone</t>
  </si>
  <si>
    <t>Blobal</t>
  </si>
  <si>
    <t>Filter Atas</t>
  </si>
  <si>
    <t>Racor</t>
  </si>
  <si>
    <t>Kulm Bucket</t>
  </si>
  <si>
    <t>Pin Bucket</t>
  </si>
  <si>
    <t>Baut Treasu</t>
  </si>
  <si>
    <t>Rual filter Up</t>
  </si>
  <si>
    <t>Ruar Filter Low</t>
  </si>
  <si>
    <t>Air Cleare</t>
  </si>
  <si>
    <t>Gear</t>
  </si>
  <si>
    <t>EPA 90</t>
  </si>
  <si>
    <t>EPA 140</t>
  </si>
  <si>
    <t>Had 90</t>
  </si>
  <si>
    <t>HJA 140</t>
  </si>
  <si>
    <t>Batu Gunung</t>
  </si>
  <si>
    <t>Kerikil</t>
  </si>
  <si>
    <t>Sirtu Gunung</t>
  </si>
  <si>
    <t>Sirtu Kali</t>
  </si>
  <si>
    <t>Kapur</t>
  </si>
  <si>
    <t>Paving Block K-300</t>
  </si>
  <si>
    <t>Paving Block K-250</t>
  </si>
  <si>
    <t>Kastein</t>
  </si>
  <si>
    <t>uk 10x20 tbl 8 cm</t>
  </si>
  <si>
    <t>20x60</t>
  </si>
  <si>
    <t>30x60</t>
  </si>
  <si>
    <t>Cat Marka</t>
  </si>
  <si>
    <t>Thermoplas</t>
  </si>
  <si>
    <t>Non thermoplas</t>
  </si>
  <si>
    <t>Dempul kayu</t>
  </si>
  <si>
    <t>Kunci Tanam Putar Kuda T</t>
  </si>
  <si>
    <t>Kunci Tanam antik</t>
  </si>
  <si>
    <t>Percusi</t>
  </si>
  <si>
    <t>Monitor Speaker</t>
  </si>
  <si>
    <t>Loud Speaker</t>
  </si>
  <si>
    <t>Power Amplyfier</t>
  </si>
  <si>
    <t>Keyboard Amplyfier</t>
  </si>
  <si>
    <t>Mic</t>
  </si>
  <si>
    <t>Kabel Mic</t>
  </si>
  <si>
    <t>Stand Book</t>
  </si>
  <si>
    <t>Drum Set</t>
  </si>
  <si>
    <t>Kabel Speaker</t>
  </si>
  <si>
    <t>Kabel Snake</t>
  </si>
  <si>
    <t>Guitar Listrik</t>
  </si>
  <si>
    <t>Guitar Bass</t>
  </si>
  <si>
    <t>Gendang Dua</t>
  </si>
  <si>
    <t>Musik Bambu / Golomba</t>
  </si>
  <si>
    <t>Gambus</t>
  </si>
  <si>
    <t>Gendang</t>
  </si>
  <si>
    <t>Gong Besar + Gantungan + Pemukul</t>
  </si>
  <si>
    <t>Gong Sedang</t>
  </si>
  <si>
    <t xml:space="preserve">Gong Kecil </t>
  </si>
  <si>
    <t>Dengu - Dengu</t>
  </si>
  <si>
    <t>Lado - lado</t>
  </si>
  <si>
    <t>Kato - Kato</t>
  </si>
  <si>
    <t>Paka - Paka</t>
  </si>
  <si>
    <t>Metinggo</t>
  </si>
  <si>
    <t>Gasing</t>
  </si>
  <si>
    <t>Mesiko</t>
  </si>
  <si>
    <t>Banner</t>
  </si>
  <si>
    <t>Standing Banner</t>
  </si>
  <si>
    <t>Roller Baner</t>
  </si>
  <si>
    <t>Running Test ( 25 x 20 cm )</t>
  </si>
  <si>
    <t>Alat Selam</t>
  </si>
  <si>
    <t>Tas Kresi Sub Roller</t>
  </si>
  <si>
    <t>Tas Kresi Sub Spasis</t>
  </si>
  <si>
    <t>Baju Anti Hiu</t>
  </si>
  <si>
    <t>Tank Oksigen</t>
  </si>
  <si>
    <t>Baju Selam</t>
  </si>
  <si>
    <t>Senter Dalam Air</t>
  </si>
  <si>
    <t>Master + Snorkle</t>
  </si>
  <si>
    <t>Snackling</t>
  </si>
  <si>
    <t>Sungk Tangki</t>
  </si>
  <si>
    <t>Wet Suit Tropical</t>
  </si>
  <si>
    <t>Mask Silicon Hitam</t>
  </si>
  <si>
    <t>Fins Ajust SH-SP</t>
  </si>
  <si>
    <t>Winght Boot</t>
  </si>
  <si>
    <t>Timah Pemberat</t>
  </si>
  <si>
    <t>Consolu</t>
  </si>
  <si>
    <t>Pisan Mejidang Senior</t>
  </si>
  <si>
    <t>Senter Sealux Halogen</t>
  </si>
  <si>
    <t>Sarung Tangan Selam</t>
  </si>
  <si>
    <t>Boot Nardic</t>
  </si>
  <si>
    <t>BC. Parksa</t>
  </si>
  <si>
    <t>Mask Ventero</t>
  </si>
  <si>
    <t xml:space="preserve">Fins Stratos </t>
  </si>
  <si>
    <t>Anak Panah Tiga Cabang</t>
  </si>
  <si>
    <t>Senjata Boster 85 cm</t>
  </si>
  <si>
    <t>Air System Reguler</t>
  </si>
  <si>
    <t>Pakaian Adat Daerah</t>
  </si>
  <si>
    <t>Pakaian Adat Kab. Kendari (Pria + Wanita)</t>
  </si>
  <si>
    <t>Pakaian Adat Kab. Buton (Pria + Wanita)</t>
  </si>
  <si>
    <t>Pakaian Adat Kab. Muna (Pria + Wanita)</t>
  </si>
  <si>
    <t>Pakaian Adat Kab. Kolaka (Pria + Wanita)</t>
  </si>
  <si>
    <t>Baju Adat Kendari</t>
  </si>
  <si>
    <t>Baju Adat Buton</t>
  </si>
  <si>
    <t>Baju Adat Muna</t>
  </si>
  <si>
    <t>Baju Adat Kolaka</t>
  </si>
  <si>
    <t>Pakaian Tarian Tolaki</t>
  </si>
  <si>
    <t>Asesoris Pakaian Adat Kendari</t>
  </si>
  <si>
    <t>Asesoris Pakaian Adat Kolaka</t>
  </si>
  <si>
    <t>Asesoris Pakaian Adat Muna</t>
  </si>
  <si>
    <t>Asesoris Pakaian Adat Buton</t>
  </si>
  <si>
    <t>Tabere</t>
  </si>
  <si>
    <t>Tenda Adat Tolaki</t>
  </si>
  <si>
    <t>Tiara</t>
  </si>
  <si>
    <t>Sarung Daerah</t>
  </si>
  <si>
    <t>Sarung Tolaki Sutra</t>
  </si>
  <si>
    <t>Kain Sutra Kualitas Standar</t>
  </si>
  <si>
    <t>Kain Sutra Kualitas Baik</t>
  </si>
  <si>
    <t>Sarung Tolaki Biasa</t>
  </si>
  <si>
    <t>Sarung Rante - Rante ( Buton / Muna )</t>
  </si>
  <si>
    <t>Kualitas Standar</t>
  </si>
  <si>
    <t>Kualitas Baik</t>
  </si>
  <si>
    <t>Sarung Sora ( Buton ) Kualitas Standar</t>
  </si>
  <si>
    <t>Sarung Sora ( Buton ) Kualitas Baik</t>
  </si>
  <si>
    <t>Sarung Sangkar Burung Kualitas Standar</t>
  </si>
  <si>
    <t>Sarung Sangkar Burung Kualitas Baik</t>
  </si>
  <si>
    <t>Sarung Garis - Garis ( Buton / Muna )</t>
  </si>
  <si>
    <t>Sarung Ikat ( Kalidupa )</t>
  </si>
  <si>
    <t>Kain Tenun Ikat ( Standar )</t>
  </si>
  <si>
    <t>Kain Tenun Ikat ( Baik )</t>
  </si>
  <si>
    <t>Kerajinan Anyaman Tertentu</t>
  </si>
  <si>
    <t>Tatan Gelas</t>
  </si>
  <si>
    <t>Tempat Snack</t>
  </si>
  <si>
    <t>Tudung Saji Besar</t>
  </si>
  <si>
    <t>Tempat Kacang Uk. Kecil</t>
  </si>
  <si>
    <t>Tempat Kacang Uk. Besar</t>
  </si>
  <si>
    <t>Bosara Kecil</t>
  </si>
  <si>
    <t>Baki Bundar Lonjong Uk. Kecil</t>
  </si>
  <si>
    <t>Baki Bundar Lonjong Uk. Besar</t>
  </si>
  <si>
    <t>Baki Bundar Hias Uk. Kecil</t>
  </si>
  <si>
    <t>Baki Bundar Hias Uk. Besar</t>
  </si>
  <si>
    <t>Vas Bunga Lonjong Uk. Kecil</t>
  </si>
  <si>
    <t>Vas Bunga Lonjong Uk. Besar</t>
  </si>
  <si>
    <t>Vas Bunga Bundar Besar</t>
  </si>
  <si>
    <t>Keranjang Buah Besar</t>
  </si>
  <si>
    <t>Bakul</t>
  </si>
  <si>
    <t>Bosara Uk. Besar</t>
  </si>
  <si>
    <t>Alas Oval Besar</t>
  </si>
  <si>
    <t>Alas Oval Kcil</t>
  </si>
  <si>
    <t>Baki Oval Kecil</t>
  </si>
  <si>
    <t>Baki Oval Besar</t>
  </si>
  <si>
    <t>Tempat Buah Uk. Kecil</t>
  </si>
  <si>
    <t>Tempat Buah Uk. Besar</t>
  </si>
  <si>
    <t>Jepitan Rambut</t>
  </si>
  <si>
    <t>Kerjinan Agel / Bambu</t>
  </si>
  <si>
    <t>Kap Lampu</t>
  </si>
  <si>
    <t>Tas Ikat Kecil</t>
  </si>
  <si>
    <t>Tas Ikat Besar</t>
  </si>
  <si>
    <t>Tas Ikat Sedang</t>
  </si>
  <si>
    <t>Tas Rajut Kecil</t>
  </si>
  <si>
    <t>Tas Rajut Besar</t>
  </si>
  <si>
    <t>Tas Rajutan Kecil</t>
  </si>
  <si>
    <t>Tas Ikat Segi Empat Kecil</t>
  </si>
  <si>
    <t>Tas Ikar Segi Empat Besar</t>
  </si>
  <si>
    <t>Tas Rajut Sedang</t>
  </si>
  <si>
    <t>Tempat Tisu</t>
  </si>
  <si>
    <t>Tempat Pensil</t>
  </si>
  <si>
    <t>Dompet Liat Uk. Kecil</t>
  </si>
  <si>
    <t>Dompet Liat Uk. Besar</t>
  </si>
  <si>
    <t>Tali Pinggang</t>
  </si>
  <si>
    <t>Dompet Pulpen</t>
  </si>
  <si>
    <t>Dompet Segi Empat Besar</t>
  </si>
  <si>
    <t>Dompet Segi Empat Sedang</t>
  </si>
  <si>
    <t>Dompet Bundar</t>
  </si>
  <si>
    <t>Tas Ransel Uk. Kecil</t>
  </si>
  <si>
    <t>Tas Ransel Uk. Besar</t>
  </si>
  <si>
    <t>Kap Lampu Uk. Besar ( Bahan Bambu )</t>
  </si>
  <si>
    <t>Kap Lampu Uk. Kecil ( Bahan Bambu )</t>
  </si>
  <si>
    <t>Tempat Koran ( Bambu ) Uk. Kecil</t>
  </si>
  <si>
    <t>Tempat Koran ( Bambu ) Uk. Besar</t>
  </si>
  <si>
    <t>Kerajinan Perak</t>
  </si>
  <si>
    <t>Tempat Siri Uk. Sedang</t>
  </si>
  <si>
    <t>Tempat Siri Uk. Besar</t>
  </si>
  <si>
    <t>Tempat Surat Uk. Sedang</t>
  </si>
  <si>
    <t>Tempat Surat Uk. Besar</t>
  </si>
  <si>
    <t>Rante Mainan Uk. Sedang</t>
  </si>
  <si>
    <t>Panjang</t>
  </si>
  <si>
    <t>Rante Mainan Uk. Besar</t>
  </si>
  <si>
    <t>Rante Panjang</t>
  </si>
  <si>
    <t>Biasa</t>
  </si>
  <si>
    <t>Rante Pendek</t>
  </si>
  <si>
    <t>Stelan Kembang</t>
  </si>
  <si>
    <t>Stelan Anggrek</t>
  </si>
  <si>
    <t>Tusuk Konde Uk. Sedang</t>
  </si>
  <si>
    <t>Tusuk Konde Uk. Besar</t>
  </si>
  <si>
    <t>Gelang Lipan Uk. Sedang</t>
  </si>
  <si>
    <t>Gelang Lipan Uk. Besar</t>
  </si>
  <si>
    <t>Gelang Daun</t>
  </si>
  <si>
    <t>Gelang Daun Uk. Besar</t>
  </si>
  <si>
    <t>Gelang Jambu Mente</t>
  </si>
  <si>
    <t>Gelang Jambu Mente Uk. Besar</t>
  </si>
  <si>
    <t>Gelang NN Uk. Sedang</t>
  </si>
  <si>
    <t>Gelang NN Uk. Besar</t>
  </si>
  <si>
    <t>Gelang SS Uk. Sedang</t>
  </si>
  <si>
    <t>Gelang SS Uk. Besar</t>
  </si>
  <si>
    <t>Gelang Rante</t>
  </si>
  <si>
    <t>Gelang Bundar</t>
  </si>
  <si>
    <t>Cincin Isian</t>
  </si>
  <si>
    <t>Cincin Polos</t>
  </si>
  <si>
    <t>Cincin Serbet</t>
  </si>
  <si>
    <t>Stelan Kumbang</t>
  </si>
  <si>
    <t>Bros Matahari</t>
  </si>
  <si>
    <t>Bros Kupu-kupu</t>
  </si>
  <si>
    <t>Bros Udang</t>
  </si>
  <si>
    <t>Bros Huruf</t>
  </si>
  <si>
    <t>Bros Keong Besar</t>
  </si>
  <si>
    <t>Bros Keong Sedang</t>
  </si>
  <si>
    <t>Hiasan Dinding (Perahu Lambo) Uk. Kecil</t>
  </si>
  <si>
    <t>Hiasan Dinding (Perahu Lambo) Uk. Sedang</t>
  </si>
  <si>
    <t>Hiasan Dinding (Perahu Lambo) Uk. Besar</t>
  </si>
  <si>
    <t>Kerajinan Kerang-kerangan</t>
  </si>
  <si>
    <t>Perhiasan Ikan Besar</t>
  </si>
  <si>
    <t>Perhiasan Ikan Kecil</t>
  </si>
  <si>
    <t>Perhiasan Landak</t>
  </si>
  <si>
    <t>Perhiasan Bros</t>
  </si>
  <si>
    <t>Gantungan Kunci</t>
  </si>
  <si>
    <t>Anyaman Daun Pandan</t>
  </si>
  <si>
    <t>Tas Besar</t>
  </si>
  <si>
    <t>Tas Sedang</t>
  </si>
  <si>
    <t>Anyaman Lainnya</t>
  </si>
  <si>
    <t>Tas Ikat Tarik</t>
  </si>
  <si>
    <t>Bauh</t>
  </si>
  <si>
    <t>Tas Ikat-ikat</t>
  </si>
  <si>
    <t>Vas Bunga</t>
  </si>
  <si>
    <t>Tas Ikat Warna</t>
  </si>
  <si>
    <t>Tempat Perhiasan</t>
  </si>
  <si>
    <t>Bingkai Foto Besar</t>
  </si>
  <si>
    <t>Bingkai Foto Kecil</t>
  </si>
  <si>
    <t>Dompet Dari Agel Besar</t>
  </si>
  <si>
    <t>Dompet Dari Agel Kecil</t>
  </si>
  <si>
    <t>Gantungan Kunci Dari Agel</t>
  </si>
  <si>
    <t>Topi Dari Agel / Bambu</t>
  </si>
  <si>
    <t>Tas Citra Tenunan Kain</t>
  </si>
  <si>
    <t>Tas Citra Kecil Tenunan Kain</t>
  </si>
  <si>
    <t>Dompet Besar Tenunan Kain</t>
  </si>
  <si>
    <t>Dompet Sedang Tenunan Kain</t>
  </si>
  <si>
    <t>Dompet Kecil Tenunan Kain</t>
  </si>
  <si>
    <t>Dompet Lipstik Tenunan Kain</t>
  </si>
  <si>
    <t>Kipas Tenunan Kain Uk. Kecil</t>
  </si>
  <si>
    <t>Kipas Tenunan Kain Uk. Besar</t>
  </si>
  <si>
    <t>Keranjang Sampah Dari Nentu Uk. Sedang</t>
  </si>
  <si>
    <t>Keranjang Sampah Dari Nentu Uk. Besar</t>
  </si>
  <si>
    <t>Keranjang Model Guci (nentu) Kecil</t>
  </si>
  <si>
    <t>Keranjang Model Guci (nentu) Besar</t>
  </si>
  <si>
    <t>Keranjang Model Guci Sedang</t>
  </si>
  <si>
    <t>Keranjang Model Keju (nentu)</t>
  </si>
  <si>
    <t>Keranjang Tempat Make_Up Uk. Kecil</t>
  </si>
  <si>
    <t>Keranjang Tempat Make_Up Uk. Besar</t>
  </si>
  <si>
    <t>Keranjang Bundar Pakai Tali (nentu) Uk. Sedang</t>
  </si>
  <si>
    <t>Keranjang Bundar Pakai Tali (nentu) Uk. Besar</t>
  </si>
  <si>
    <t>Keranjang Buah Lonjong (nentu) Uk. Sedang</t>
  </si>
  <si>
    <t>Keranjang Buah Lonjong (nentu) Uk. Besar</t>
  </si>
  <si>
    <t>Keranjang Make_Up Tanpa Tutup</t>
  </si>
  <si>
    <t>Alas Piring Lonjong Besar (nentu)</t>
  </si>
  <si>
    <t>Alas Piring Lonjong Sedang (nentu)</t>
  </si>
  <si>
    <t>Alas Piring Lonjong Kecil (nentu)</t>
  </si>
  <si>
    <t>Busara Tanpa Tutup Dari Nentu</t>
  </si>
  <si>
    <t>Busara Pakai Tutup Dari Nentu</t>
  </si>
  <si>
    <t>Busara Pakai Tutup Besar Dari Nentu</t>
  </si>
  <si>
    <t>Tataan Gelas Dari Nentu</t>
  </si>
  <si>
    <t>Bakul Hias Bundar Besar Dari Nentu</t>
  </si>
  <si>
    <t>Baki Hias Lonjong Dari Nentu</t>
  </si>
  <si>
    <t>Tas Tali Rapiah</t>
  </si>
  <si>
    <t>Tudung Saji Dari Nentu</t>
  </si>
  <si>
    <t>Tudung Saji Dari Rotan</t>
  </si>
  <si>
    <t>Tudung Saji Dari Rotan Kecil</t>
  </si>
  <si>
    <t>Tempat Koran Dari Rotan</t>
  </si>
  <si>
    <t>Pot Hias Dari Nentu</t>
  </si>
  <si>
    <t>Pot Hias Dari Rotan</t>
  </si>
  <si>
    <t>Bakul Dari Nentu</t>
  </si>
  <si>
    <t>Bakul Hias Dari Nentu</t>
  </si>
  <si>
    <t>Jam Gembol Gantung Dari Jati</t>
  </si>
  <si>
    <t>Jam Gembol Duduk Dari Jati</t>
  </si>
  <si>
    <t>Meja Tamu Gembol Besar Dari Cendana</t>
  </si>
  <si>
    <t>Meja Tamu Gembol Kecil Dari Kayu Jati</t>
  </si>
  <si>
    <t>Cermin Darri Kayu Jati</t>
  </si>
  <si>
    <t>Ikan Dari Jati</t>
  </si>
  <si>
    <t>Asbak Dari Jati</t>
  </si>
  <si>
    <t>Meja Cendana Batang</t>
  </si>
  <si>
    <t>Kursi Gembol  Uk. Kecil</t>
  </si>
  <si>
    <t>Kursi Gembol  Uk. Besar</t>
  </si>
  <si>
    <t>Meja Cendana Gembol</t>
  </si>
  <si>
    <t>Meja Ukir Uk. Sedang</t>
  </si>
  <si>
    <t>Meja Ukir Uk. Besar</t>
  </si>
  <si>
    <t>Kursi Teras Jati</t>
  </si>
  <si>
    <t>Meja Cendana Uk. Sedang</t>
  </si>
  <si>
    <t>Meja Cendana Uk. Besar</t>
  </si>
  <si>
    <t>Pot Bunga Gembol Dari Jati Uk. Kecil</t>
  </si>
  <si>
    <t>Pot Bunga Gembol Dari Jati Uk. Besar</t>
  </si>
  <si>
    <t>Tempat Buah Gembol Dari Jati Uk. Sedang</t>
  </si>
  <si>
    <t>Tempat Buah Gembol Dari Jati Uk. Besar</t>
  </si>
  <si>
    <t>Hiasan Burung Ukiran Jari Uk. Sedang</t>
  </si>
  <si>
    <t>Hiasan Burung Ukiran Jari Uk. Besar</t>
  </si>
  <si>
    <t>Tempat Sirih Dari Jati</t>
  </si>
  <si>
    <t>Bingkai Jendela Dari Jati Uk. Besar</t>
  </si>
  <si>
    <t>Bingkai Cermin Dari Jati Uk. Sedang</t>
  </si>
  <si>
    <t>Bingkai Cermin Dari Jati Uk. Besar</t>
  </si>
  <si>
    <t>Mangkok Gembol Dari jati Uk. Sedang</t>
  </si>
  <si>
    <t>Mangkok Gembol Dari jati Uk. Besar</t>
  </si>
  <si>
    <t>Piring Gembol Dari Jati Uk. Kecil</t>
  </si>
  <si>
    <t>Bingkai Foto Dari Jati</t>
  </si>
  <si>
    <t>Papan Nama Ukiran Dari Jati Uk. Sedang</t>
  </si>
  <si>
    <t>Papan Nama Ukiran Dari Jati Uk. Besar</t>
  </si>
  <si>
    <t>Jam Duduk Gembol Ikan Uk. Kecil</t>
  </si>
  <si>
    <t>Jam Duduk Gembol Ikan Uk. Sedang</t>
  </si>
  <si>
    <t>Meja Susun Gembol Besar</t>
  </si>
  <si>
    <t>Meja Susun Gembol Kecil</t>
  </si>
  <si>
    <t>Meja Gembol Bundar Besar</t>
  </si>
  <si>
    <t>Kerajinan Keramik</t>
  </si>
  <si>
    <t>Guci pakai Tutup Dari Tanah Liat</t>
  </si>
  <si>
    <t>Guci Tanpa Tutup Dari Tanah Liat</t>
  </si>
  <si>
    <t>Guci Kecil Sama Sisi Dari Tanah Liat</t>
  </si>
  <si>
    <t>Keramik BSK Sedang</t>
  </si>
  <si>
    <t>Cincin Kerang</t>
  </si>
  <si>
    <t>Tusuk Konde Kerang</t>
  </si>
  <si>
    <t>Putri Kerang</t>
  </si>
  <si>
    <t>Anjing Kerang</t>
  </si>
  <si>
    <t>Orang-orang Kerang</t>
  </si>
  <si>
    <t>Tempat Mutiara Dari Kerang</t>
  </si>
  <si>
    <t>Bibit Ikan Lele Dumbo</t>
  </si>
  <si>
    <t>Uk. 3 - 5 cm</t>
  </si>
  <si>
    <t>Uk. 5 - 8 cm</t>
  </si>
  <si>
    <t>Ikan Lele Dumbo Per Kg</t>
  </si>
  <si>
    <t>Uk. 1-3 cm</t>
  </si>
  <si>
    <t xml:space="preserve">Uk. 5-8 cm </t>
  </si>
  <si>
    <t>Uk. 8 - 12 cm</t>
  </si>
  <si>
    <t>Ikan Nila Per Kg</t>
  </si>
  <si>
    <t>Budidaya ikan Mas (Uk. Kolam 7 x 10 meter)</t>
  </si>
  <si>
    <t>Budidaya ikan Nila (Uk. Kolam 7 x 10 meter)</t>
  </si>
  <si>
    <t>Budidaya ikan Lele (uk. Kolam 4 x 6 Meter)</t>
  </si>
  <si>
    <t>Bibit Ikan Mas</t>
  </si>
  <si>
    <t>Uk. 1- 3 cm</t>
  </si>
  <si>
    <t>Uk 8 - 12 cm</t>
  </si>
  <si>
    <t>Ikan Mas Per Kg</t>
  </si>
  <si>
    <t>Abalone ( Kerang Mata 7 ) Per Kg</t>
  </si>
  <si>
    <t>Bibit Udang (Benur Hatchery Pl 15 - 20)</t>
  </si>
  <si>
    <t>Induk Udang Betina</t>
  </si>
  <si>
    <t>Induk Udang Jantan</t>
  </si>
  <si>
    <t>Bibit Bandeng (Nener Alam)</t>
  </si>
  <si>
    <t>Bibit Bandeng (Nener Hachery)</t>
  </si>
  <si>
    <t>Bibit Mutiara</t>
  </si>
  <si>
    <t>Bibit Kerapuh</t>
  </si>
  <si>
    <t>Bibit Kakap</t>
  </si>
  <si>
    <t>Bibit Mangrove / Bahan</t>
  </si>
  <si>
    <t>Pembenihan Udang Wadu</t>
  </si>
  <si>
    <t>Plastik Benih</t>
  </si>
  <si>
    <t>Pembenihan Ikan Mas</t>
  </si>
  <si>
    <t>Pembebihan Ikan Nila</t>
  </si>
  <si>
    <t>Kakaban ( 1 m x 0,5 m )</t>
  </si>
  <si>
    <t>Sese Benih</t>
  </si>
  <si>
    <t>Seser Induk</t>
  </si>
  <si>
    <t>Pembenihan Jelawat Secara Intensif</t>
  </si>
  <si>
    <t>acerator</t>
  </si>
  <si>
    <t>Soiltester</t>
  </si>
  <si>
    <t>Refraktomer ( Atago Japan)</t>
  </si>
  <si>
    <t>pH Meter (Digital Elektik Pan)</t>
  </si>
  <si>
    <t>Test Kit Cair</t>
  </si>
  <si>
    <t>Do Meter</t>
  </si>
  <si>
    <t>Spirulina</t>
  </si>
  <si>
    <t>Lensi</t>
  </si>
  <si>
    <t>Fippak 300</t>
  </si>
  <si>
    <t>Flake food</t>
  </si>
  <si>
    <t>elkoso</t>
  </si>
  <si>
    <t>Arthemia</t>
  </si>
  <si>
    <t>elbasin</t>
  </si>
  <si>
    <t>Sodium T</t>
  </si>
  <si>
    <t>Ckoramphenicea</t>
  </si>
  <si>
    <t>edite</t>
  </si>
  <si>
    <t>Flitte Bag</t>
  </si>
  <si>
    <t>Sarana Pengolahan Hasil Perikanan</t>
  </si>
  <si>
    <t>Meat Mixer</t>
  </si>
  <si>
    <t>Freezer</t>
  </si>
  <si>
    <t>Timbangan Duduk</t>
  </si>
  <si>
    <t>Panci Kukus</t>
  </si>
  <si>
    <t>Spinner</t>
  </si>
  <si>
    <t>Wajan Besar</t>
  </si>
  <si>
    <t>Impulse Sealer</t>
  </si>
  <si>
    <t>Pemutar / Cetakan Stika</t>
  </si>
  <si>
    <t>Meja Stainless</t>
  </si>
  <si>
    <t>Mesin Pencetak Pelet</t>
  </si>
  <si>
    <t>Mesin Open / Pengering</t>
  </si>
  <si>
    <t>Mesin Penggiling</t>
  </si>
  <si>
    <t>Para - Para</t>
  </si>
  <si>
    <t>Alat Pengasapan Ikan</t>
  </si>
  <si>
    <t>Karamba Jala Apung 2 Petak @ 2x2x2 m</t>
  </si>
  <si>
    <t>Karamba Rakit</t>
  </si>
  <si>
    <t>Rumput Laut 1 unit ( 20 Rakit @ 2,5x5 m2</t>
  </si>
  <si>
    <t>Karamba Jaring Apung segi empat ( 3x3 m, 4 Petak )</t>
  </si>
  <si>
    <t>Karamba Jaring Apung segi empat ( 4x4 m, 4 Petak )</t>
  </si>
  <si>
    <t>Karamba Jaring Apung Segi empat ( 3x3 m, 6 Petak )</t>
  </si>
  <si>
    <t>Karamba Jaring Apung Bundar ( Diameter 8m net 3/8)</t>
  </si>
  <si>
    <t>Karamba Jaring Apung Bundar ( Diameter 10m net 1 1/4)</t>
  </si>
  <si>
    <t>Rumpon</t>
  </si>
  <si>
    <t>Pancing Rawai Dasar (200 Mata Pancing )</t>
  </si>
  <si>
    <t>Pancing Rawai (300 Mata Pancing )</t>
  </si>
  <si>
    <t>Gill Net Tasi (Monofilamen)</t>
  </si>
  <si>
    <t>Sero Jaring</t>
  </si>
  <si>
    <t>Pancing Tonda</t>
  </si>
  <si>
    <t>Pancing Tuna</t>
  </si>
  <si>
    <t>Bagang Apung</t>
  </si>
  <si>
    <t>Sarana Penangkapan Ikan</t>
  </si>
  <si>
    <t>Mesin Tempel 15 PK</t>
  </si>
  <si>
    <t>Mesin Tempel 25 PK</t>
  </si>
  <si>
    <t>Mesin Tempel 40 PK</t>
  </si>
  <si>
    <t>Mesin Tempel 85 PK</t>
  </si>
  <si>
    <t>Mesin Tempel 115 PK</t>
  </si>
  <si>
    <t>Mesin Katinting 5,5 PK</t>
  </si>
  <si>
    <t>Mesin Katinting 8,5 PK</t>
  </si>
  <si>
    <t>Mesin Katinting 9 PK</t>
  </si>
  <si>
    <t>Mesin Katinting 10 PK</t>
  </si>
  <si>
    <t>Mwsin Dalam 14 PK</t>
  </si>
  <si>
    <t>Mwsin Dalam 22 PK</t>
  </si>
  <si>
    <t>Mwsin Dalam 23 PK</t>
  </si>
  <si>
    <t>Mwsin Dalam 33 PK</t>
  </si>
  <si>
    <t>Bodi Kapal Batang 1 GT</t>
  </si>
  <si>
    <t>Bodi Kapal Batang 1,5 GT</t>
  </si>
  <si>
    <t>Bodi Kapal Batang 2 GT</t>
  </si>
  <si>
    <t>Bodi Kapal Batang 3 GT</t>
  </si>
  <si>
    <t>Bodi Kapal Kayu 3 GT</t>
  </si>
  <si>
    <t>Bodi Kapal Kayu 5 GT</t>
  </si>
  <si>
    <t>Bodi Kapal Kayu 10 GT</t>
  </si>
  <si>
    <t>Bodi Kapal Kayu 15 GT</t>
  </si>
  <si>
    <t>Bodi Kapal Fibre Glass 1 GT</t>
  </si>
  <si>
    <t>Bodi Kapal Fibre Glass 2 GT</t>
  </si>
  <si>
    <t>Bodi Kapal Fibre Glass 3 GT</t>
  </si>
  <si>
    <t>Bodi Kapal Fibre Glass 4 GT</t>
  </si>
  <si>
    <t>Bodi Kapal Fibre Glass 5 GT</t>
  </si>
  <si>
    <t>Bodi Kapal Fibre Glass 15 GT</t>
  </si>
  <si>
    <t>Fish Fender Garmin 350 c</t>
  </si>
  <si>
    <t>Eco Sounder</t>
  </si>
  <si>
    <t>Teropong Binokuler</t>
  </si>
  <si>
    <t>Compressor ( Pengisi Tabung )</t>
  </si>
  <si>
    <t>Pelet Terapung</t>
  </si>
  <si>
    <t>Pelet Tenggelam</t>
  </si>
  <si>
    <t>Dedak Halus</t>
  </si>
  <si>
    <t>Pupuk Kandang (organik)</t>
  </si>
  <si>
    <t>Urea</t>
  </si>
  <si>
    <t>TSP (S36)</t>
  </si>
  <si>
    <t>Pupuk Cair ( Ursal, Herak, Dll.)</t>
  </si>
  <si>
    <t>Lambang</t>
  </si>
  <si>
    <t>Lambang Pemda Tk.I</t>
  </si>
  <si>
    <t>Lambang Hansip</t>
  </si>
  <si>
    <t>Lambang Dep. Kes</t>
  </si>
  <si>
    <t>Lambang Osis</t>
  </si>
  <si>
    <t>Lambang Perbakin</t>
  </si>
  <si>
    <t>Lambang Depdagri</t>
  </si>
  <si>
    <t>Lambang Golkar</t>
  </si>
  <si>
    <t>Lambang Taekwondo</t>
  </si>
  <si>
    <t>Lambang P.U</t>
  </si>
  <si>
    <t>Lambang Pertanian</t>
  </si>
  <si>
    <t>Lambang Kehutanan</t>
  </si>
  <si>
    <t>Lambang Depsos</t>
  </si>
  <si>
    <t>Lambang Telekom</t>
  </si>
  <si>
    <t>Lambang Permasyarakatan</t>
  </si>
  <si>
    <t>Lambang Depnaker</t>
  </si>
  <si>
    <t>Lambang Koperasi</t>
  </si>
  <si>
    <t>Lambang BPM</t>
  </si>
  <si>
    <t>Lambang Wirabuana</t>
  </si>
  <si>
    <t>Lambang Baret</t>
  </si>
  <si>
    <t>Lambang Kewenangan</t>
  </si>
  <si>
    <t>Lambang Penyidik</t>
  </si>
  <si>
    <t>Lambang Polda Satu Stel</t>
  </si>
  <si>
    <t>Lambang Tanda Lokasi</t>
  </si>
  <si>
    <t>Lambang Ikat Pingang</t>
  </si>
  <si>
    <t>Lambang Dharma Wanita</t>
  </si>
  <si>
    <t>Kain</t>
  </si>
  <si>
    <t>Lambang Korpri</t>
  </si>
  <si>
    <t>Lambang Pemda</t>
  </si>
  <si>
    <t>Lambang Tanda Jabatan Desa</t>
  </si>
  <si>
    <t>Lambang Tanda Pangkat</t>
  </si>
  <si>
    <t>Lambang Topi Pramuka</t>
  </si>
  <si>
    <t>Lambang Saka Wahana Bakti</t>
  </si>
  <si>
    <t>Pengikat Kacu</t>
  </si>
  <si>
    <t>Tanda Jabatan DanKi PDH</t>
  </si>
  <si>
    <t>Tanda Jabatan DanKi PDL</t>
  </si>
  <si>
    <t>Tanda Jabatan DanTon PDH</t>
  </si>
  <si>
    <t>Pakaian Dinas Harian Bahan Hugo</t>
  </si>
  <si>
    <t>Belini</t>
  </si>
  <si>
    <t>Pakaian Sipil Lapangan (jas) Hugo Black/Woll Full</t>
  </si>
  <si>
    <t>Pakaian Sipil Lapangan (jas) Bahan Semi Woll</t>
  </si>
  <si>
    <t>Mout Black</t>
  </si>
  <si>
    <t>Pakaian Sipil Resmi Bahan Woll</t>
  </si>
  <si>
    <t>Pakaian Sipil Resmi Bahan Hugo</t>
  </si>
  <si>
    <t>Jaket Pol.PP</t>
  </si>
  <si>
    <t>Switer Pol.PP</t>
  </si>
  <si>
    <t>Celana Olahraga</t>
  </si>
  <si>
    <t>Sepatu PDH</t>
  </si>
  <si>
    <t>Tempat Sikat Sepatu</t>
  </si>
  <si>
    <t>Tepat Pistol</t>
  </si>
  <si>
    <t>Tameng Pakaian Dalmas Standar Polri</t>
  </si>
  <si>
    <t>Monogram</t>
  </si>
  <si>
    <t>Baju Pelampung</t>
  </si>
  <si>
    <t>Peralatan Selam</t>
  </si>
  <si>
    <t>Kopolrim</t>
  </si>
  <si>
    <t>Alat Kejut Standart</t>
  </si>
  <si>
    <t>Alat Kejut Besar</t>
  </si>
  <si>
    <t>Aluminium Alloy 10 x 10 x 2 cm</t>
  </si>
  <si>
    <t>Aluminium Alloy 10 x 12 x 2 cm</t>
  </si>
  <si>
    <t>Angkur</t>
  </si>
  <si>
    <t>Angkur Besi Siku Uk. 30 x 30 x 3 mm</t>
  </si>
  <si>
    <t>Angkur Besi Siku Uk. 50 x 50 x 4 mm</t>
  </si>
  <si>
    <t>Armartur Box Lampu</t>
  </si>
  <si>
    <t>Besi Angkur 30 x 30 x 3 mm</t>
  </si>
  <si>
    <t>Btg</t>
  </si>
  <si>
    <t>Besi Bulat! 1"</t>
  </si>
  <si>
    <t>Besi Bulat 1,25"</t>
  </si>
  <si>
    <t>Besi Pengikat Baja Profil Design (Blocking)</t>
  </si>
  <si>
    <t>Besi Pengikat Galvanis</t>
  </si>
  <si>
    <t>Daun Rambu Aluminium 1,8 mm Dgn Refreftik Setting 1,5</t>
  </si>
  <si>
    <t>Daun Rambu Aluminium 2 mm Dgn Refreftik Setting</t>
  </si>
  <si>
    <t>Mor / Baut Diameter 1"</t>
  </si>
  <si>
    <t>Mor / Baut 10 cm</t>
  </si>
  <si>
    <t>Mor Baut Beam 12 x 25 mm</t>
  </si>
  <si>
    <t>Mor Baut Blocking 16 x 30 mm</t>
  </si>
  <si>
    <t>Mor Baut Pagar Pengaman</t>
  </si>
  <si>
    <t>Mor Baut Posh 16 x 48 mm</t>
  </si>
  <si>
    <t>Pengecatan Tiang Dan Patok Pengaman</t>
  </si>
  <si>
    <t>Pipa Galvanis 1,5"</t>
  </si>
  <si>
    <t>Pipa Galvanis 2" Medium</t>
  </si>
  <si>
    <t>Pipa Pengaman PVC</t>
  </si>
  <si>
    <t>Tiang Lengkung</t>
  </si>
  <si>
    <t>Tiang Lurus</t>
  </si>
  <si>
    <t>Tiang Overhead</t>
  </si>
  <si>
    <t xml:space="preserve">Tiang Penyanggah Besi 32 Galvanis ( Post 1800 x 320 x 6 </t>
  </si>
  <si>
    <t>Tiang Lurus ( Standar )</t>
  </si>
  <si>
    <t>Ring Untuk Sepatu Tiang Pancang</t>
  </si>
  <si>
    <t>Tiang Baja D = 457,2 mm T = 12 mm</t>
  </si>
  <si>
    <t>Tiang Kayu Ulin 20/20 P = 15 m ( Induk )</t>
  </si>
  <si>
    <t>Tiang Kayu Ulin 20/20 P = 15 m ( Gapit )</t>
  </si>
  <si>
    <t>Tiang Kayu Ulin 20/20 P = 10 m ( Induk )</t>
  </si>
  <si>
    <t>Tiang Kayu Ulin 20/20 P = 12 m ( Gapit )</t>
  </si>
  <si>
    <t xml:space="preserve">Tiang Kayu Ulin 20/20 P = 5 M </t>
  </si>
  <si>
    <t>Tiang Kayu ulin 15/15 P = 10 M</t>
  </si>
  <si>
    <t>Tiang Kayu Kamper 15/15 P = 8 M ( Gapit )</t>
  </si>
  <si>
    <t>Tiang Kayu Kamper 15/15 P = 6 M ( Induk )</t>
  </si>
  <si>
    <t>Tiang Rambu dan Jangkar 10/10 cm</t>
  </si>
  <si>
    <t>Box Lampu 2 Aspek</t>
  </si>
  <si>
    <t>Box Lampu 2 Aspek Diameter 30 cm</t>
  </si>
  <si>
    <t>Box Lampu 3 Aspek</t>
  </si>
  <si>
    <t>Kabel 4 x 3, NYY 4 x 3 mm</t>
  </si>
  <si>
    <t>Kabel NYY 4 x 2,5 mm</t>
  </si>
  <si>
    <t>Controller 4 Phase 2 Pedestrian Box Luar</t>
  </si>
  <si>
    <t>Pasang Dan Set Box Lampu</t>
  </si>
  <si>
    <t>Pembatas Arus Listrik</t>
  </si>
  <si>
    <t>Pembuatan Dudukan Box Control</t>
  </si>
  <si>
    <t>Penyambung Listrik (PLN)</t>
  </si>
  <si>
    <t>Set Terminal Kabel</t>
  </si>
  <si>
    <t>Balon Lampu Untuk Traffic Light Merk Osram dan Philips</t>
  </si>
  <si>
    <t>Box Lampu 3 Aspek DL 20 cm Printer</t>
  </si>
  <si>
    <t>Armatur Box Lampu</t>
  </si>
  <si>
    <t>Ram Pengaman Box Control</t>
  </si>
  <si>
    <t>Controller Warning Light</t>
  </si>
  <si>
    <t>Generator Set. Kapasitas 25 KVA ( 27,5 Kva )</t>
  </si>
  <si>
    <t>Lampu Sorot 1000 Watt / Hologen</t>
  </si>
  <si>
    <t>Lampu TL 20 Watt</t>
  </si>
  <si>
    <t>Skring Kast 1 Goup</t>
  </si>
  <si>
    <t>Box Lampu 3 Spek DL 20 cm Printer</t>
  </si>
  <si>
    <t>Kaca Traffiic Light dari Fibber</t>
  </si>
  <si>
    <t>Kaca Asli Traffic Light</t>
  </si>
  <si>
    <t>Amplop Kecil Kop Dinas Coklat</t>
  </si>
  <si>
    <t>Amplop Kecil Kop Dinas Putih</t>
  </si>
  <si>
    <t>Amplop Kecil Kop Dinas</t>
  </si>
  <si>
    <t>Amplop Sedang Kop Dinas</t>
  </si>
  <si>
    <t>Amplop Besar Kop Dinas</t>
  </si>
  <si>
    <t>Undangan Resmi (Satu Warna)</t>
  </si>
  <si>
    <t>Undangan Resmi (Warna Warna)</t>
  </si>
  <si>
    <t>Amplop Besar Kop PEMDA</t>
  </si>
  <si>
    <t>Tanda Buktik Kas Ncr Tebal</t>
  </si>
  <si>
    <t>Blok</t>
  </si>
  <si>
    <t>Tanda Buktik Setoran (Bend 17 ) Ncr</t>
  </si>
  <si>
    <t xml:space="preserve">Bend 24 Ncr </t>
  </si>
  <si>
    <t>Blangko Buku Besar M/K (B.IV,B.V)</t>
  </si>
  <si>
    <t>Blangko Daftar Gaji Kertas HVS D/F</t>
  </si>
  <si>
    <t>Blangko Daftar Inv. / Tahun Anggaran</t>
  </si>
  <si>
    <t>Blangko Daftar Usul Naik Pangkat</t>
  </si>
  <si>
    <t>Blangko Kartu barang Bend 22</t>
  </si>
  <si>
    <t>Blangko KIB ( Inv.3 s/d .7)</t>
  </si>
  <si>
    <t>Blangko KIB Lainya</t>
  </si>
  <si>
    <t>Blangko Register SKO Brifkar</t>
  </si>
  <si>
    <t xml:space="preserve">Lembar </t>
  </si>
  <si>
    <t>Blangko Rekapitulasi Daft.Inv.Barang (Inv.9)</t>
  </si>
  <si>
    <t>Blok Notes Ukuran Folio A4</t>
  </si>
  <si>
    <t>Blok Notes Ukuran 1/2 Folio</t>
  </si>
  <si>
    <t>Buku Induk Kepegawaian</t>
  </si>
  <si>
    <t>Blangko KIR</t>
  </si>
  <si>
    <t>Buku Panjar</t>
  </si>
  <si>
    <t>Buku Pembantu</t>
  </si>
  <si>
    <t>Buku PPN dan PPh</t>
  </si>
  <si>
    <t>Blangko Pajak SSP</t>
  </si>
  <si>
    <t>Ukuran (9-9,5 inchi)</t>
  </si>
  <si>
    <t>Kafo / 1500T</t>
  </si>
  <si>
    <t>Royal / Conts 2</t>
  </si>
  <si>
    <t>Ukuran ( 13 - 13,5 Inchi )</t>
  </si>
  <si>
    <t>Brother / M.1316 TR</t>
  </si>
  <si>
    <t>Brother / M.2000 TR</t>
  </si>
  <si>
    <t>Olivetti / Linea 98</t>
  </si>
  <si>
    <t>Kalkulator CT 520</t>
  </si>
  <si>
    <t>Citizen</t>
  </si>
  <si>
    <t>Kalkulator CT -9953 B</t>
  </si>
  <si>
    <t>Kalkulator SDC -812BN</t>
  </si>
  <si>
    <t>Kalkulator SDC CT 500</t>
  </si>
  <si>
    <t>Kalkulator ARC-8814 V</t>
  </si>
  <si>
    <t>Kalkulator Casio DX-120 B</t>
  </si>
  <si>
    <t>Casio</t>
  </si>
  <si>
    <t xml:space="preserve">Kalkulator Casio </t>
  </si>
  <si>
    <t>16 Digit</t>
  </si>
  <si>
    <t>Kalkulator Casio</t>
  </si>
  <si>
    <t>14 Digit</t>
  </si>
  <si>
    <t>Lemari Stainless</t>
  </si>
  <si>
    <t>Lemari 2 Pintu</t>
  </si>
  <si>
    <t>Etalase 1,5 Meter</t>
  </si>
  <si>
    <t>Lemari Kecil</t>
  </si>
  <si>
    <t>Lemari Besar</t>
  </si>
  <si>
    <t>Peti Kas</t>
  </si>
  <si>
    <t>Inchiban / IB-10</t>
  </si>
  <si>
    <t>Inchiban / IB-20</t>
  </si>
  <si>
    <t>Inchiban / IB-30</t>
  </si>
  <si>
    <t>Inchiban / IB-303</t>
  </si>
  <si>
    <t>Inchiban / IB-2000</t>
  </si>
  <si>
    <t>Inchiban / IB-3000</t>
  </si>
  <si>
    <t>Chas Box Kecil</t>
  </si>
  <si>
    <t>Brangkas Okida-DS 8044</t>
  </si>
  <si>
    <t>60A</t>
  </si>
  <si>
    <t>Filling Cabinit/2 Susun Laci/ Besi Plat</t>
  </si>
  <si>
    <t>Filling Cabinit Brother</t>
  </si>
  <si>
    <t>Filing Cabinit</t>
  </si>
  <si>
    <t>Tb.L50(45)/bdn jati+sisi blkgtriplex lemari buffet/1 bdn pnt/T 180(190)xL95(100)</t>
  </si>
  <si>
    <t xml:space="preserve">Ex.Lokal </t>
  </si>
  <si>
    <t>Tb.L50(45)/bdn jati+sisi blkgtriplex lemari Ktr/1 bdn pnt/T 180(190)xL95(100)</t>
  </si>
  <si>
    <t>Tb.50(45)/bdn Ful jati  lemari Buffet/1 bdn 1 pnt / T 180 x L95(100)</t>
  </si>
  <si>
    <t xml:space="preserve">Tb.50 (45) / kaca Brg Atas + Rel / Badan Ful Jati Lemari Buffet / 1 Bdn 2 Pnt / T 180 (190) xL 120 (130) </t>
  </si>
  <si>
    <t xml:space="preserve">Tb.50 (45) / Ful Jati Lemari Buffet / 1 Bnd 3 Ptn / T 180 (190) xL 180 (200) </t>
  </si>
  <si>
    <t xml:space="preserve">Tb.50 (45) / Bdn Ful Jati Lemari Buffet / 3 Bdn 3 Ptn / T 180 (190) xL 180 (200) </t>
  </si>
  <si>
    <t xml:space="preserve">Tb.50 (45) /  Kaca Drg Atas + Rel / Bdn Ful Jati Lemari Buffet / 3 Bdn 3 Ptn / T 180 (190) xL 180 (200) </t>
  </si>
  <si>
    <t xml:space="preserve">Kombi. Ptn + Kaca Drg Rel Alu / Bdn Jati </t>
  </si>
  <si>
    <t>Lemari Besi 2 Pintu (Arsip Pintu Sliding)</t>
  </si>
  <si>
    <t>Lemari Pintu Kaca (Sliding 2 Pintu)</t>
  </si>
  <si>
    <t>Lemari Solit ( Kayu 2 Pintu)</t>
  </si>
  <si>
    <t>White Board Ukuran 60 x 90 cm Bingkai Aluminium</t>
  </si>
  <si>
    <t>Pakai Magnet</t>
  </si>
  <si>
    <t>White Board Ukuran 90 x 120 cm Bingkai Aluminium</t>
  </si>
  <si>
    <t>White Board Ukuran 60 x 120 cm Bingkai Aluminium</t>
  </si>
  <si>
    <t>White Board Ukuran 60 x 80 cm Bingkai Aluminium</t>
  </si>
  <si>
    <t>Mesin pemotong Kertas Uk. Bersar Kenko A3 18" x 15"</t>
  </si>
  <si>
    <t xml:space="preserve">Ultra / Cagle   </t>
  </si>
  <si>
    <t>Mesin pemotong Kertas Uk. Bersar Kenko F4 15" x 10"</t>
  </si>
  <si>
    <t>Tempat Tidur No.IV(Single)/P200xL.90(100)xT.40/Kepala Biasa/Jati Kualitas II</t>
  </si>
  <si>
    <t>Ex.Lokal</t>
  </si>
  <si>
    <t>T.Tidur Susun(Triple)/P.200xL.160(Bwh)+L.90(atas)xP165/Jati Kualitas II</t>
  </si>
  <si>
    <t>T.Tidur Susun(Triple)/P.200xL.160(130)Bwh+L.90(atas)xP165/Jati Kualitas II</t>
  </si>
  <si>
    <t>T.Tidur Susun Single (IV)/P.200xL.90(Bwh)+L.90(atas)xP165/Jati Kualitas II</t>
  </si>
  <si>
    <t>Ranjang Aloha Tanpa Kasur 180 x 2</t>
  </si>
  <si>
    <t>Kasur Busa Uk.IV : 200x90x15(16)</t>
  </si>
  <si>
    <t>Standar Olimpic</t>
  </si>
  <si>
    <t>Bantal Kepala / Busa</t>
  </si>
  <si>
    <t>Bulu Angsa</t>
  </si>
  <si>
    <t>Bantal Busa / Busa</t>
  </si>
  <si>
    <t>Dupont</t>
  </si>
  <si>
    <t xml:space="preserve">Kasur  </t>
  </si>
  <si>
    <t>90x20</t>
  </si>
  <si>
    <t>120x200</t>
  </si>
  <si>
    <t>160x200</t>
  </si>
  <si>
    <t>180x200</t>
  </si>
  <si>
    <t>``</t>
  </si>
  <si>
    <t>Tempat Tidur/Ranjang</t>
  </si>
  <si>
    <t>Meja Rias Zetta + Puff Tanpa Kaca</t>
  </si>
  <si>
    <t xml:space="preserve">Uk 138 x  35 x 169  </t>
  </si>
  <si>
    <t xml:space="preserve">Meja Rias Ligna </t>
  </si>
  <si>
    <t>Meja Rias Minindy Cat Duco</t>
  </si>
  <si>
    <t>MR - 03</t>
  </si>
  <si>
    <t>Meja Makan Segi 2 Sailent</t>
  </si>
  <si>
    <t>Meja Makan 4 Kursi Biasa</t>
  </si>
  <si>
    <t>Meja Belajar</t>
  </si>
  <si>
    <t>Meja Biro Full</t>
  </si>
  <si>
    <t>kayu</t>
  </si>
  <si>
    <t>Meja Setengah Biro</t>
  </si>
  <si>
    <t>Meja Alas Kaca</t>
  </si>
  <si>
    <t>Meja Tanpa Alas Kaca</t>
  </si>
  <si>
    <t>Meja 2 Pintu Dengan Laci</t>
  </si>
  <si>
    <t>Meja Siswa Ganda</t>
  </si>
  <si>
    <t>Lemari Buku,Kayu jati 2 Pintu UK</t>
  </si>
  <si>
    <t>Tiang Bendera</t>
  </si>
  <si>
    <t>Papan Jadwal</t>
  </si>
  <si>
    <t xml:space="preserve">Papan Absen </t>
  </si>
  <si>
    <t>papan Piket</t>
  </si>
  <si>
    <t>Cemara</t>
  </si>
  <si>
    <t>Lily</t>
  </si>
  <si>
    <t>Kursi Lipat Biasa / Besi Vernikel</t>
  </si>
  <si>
    <t>Kursi Lipat Susun / Besi Vernikel</t>
  </si>
  <si>
    <t>Buffet Zetta</t>
  </si>
  <si>
    <t>Buffet Ligna</t>
  </si>
  <si>
    <t>Buffet Impor Warna Coklat</t>
  </si>
  <si>
    <t>Buffet Impor Warna Krem</t>
  </si>
  <si>
    <t xml:space="preserve">Meja Biro Polos </t>
  </si>
  <si>
    <t>Meja Biro Alas Kaca</t>
  </si>
  <si>
    <t>Meja 1/2 Biro</t>
  </si>
  <si>
    <t>Olimpic</t>
  </si>
  <si>
    <t>Meja Komputer ( 1 Kaca )</t>
  </si>
  <si>
    <t>Grate CD 180 H</t>
  </si>
  <si>
    <t>Activ 90</t>
  </si>
  <si>
    <t>Activ 80</t>
  </si>
  <si>
    <t>Pekerja</t>
  </si>
  <si>
    <t>Orng</t>
  </si>
  <si>
    <t>200Ml</t>
  </si>
  <si>
    <t>Portex</t>
  </si>
  <si>
    <t>Pembersih Lantai (So Clean )</t>
  </si>
  <si>
    <t>400Ml</t>
  </si>
  <si>
    <t>Bay Fresh</t>
  </si>
  <si>
    <t>Clenk</t>
  </si>
  <si>
    <t>150Gr</t>
  </si>
  <si>
    <t>Camper / Kapur Barus</t>
  </si>
  <si>
    <t>Kain Pel Lantai</t>
  </si>
  <si>
    <t>Sampo Karpet</t>
  </si>
  <si>
    <t>Dust Pen Pei Loby Besar</t>
  </si>
  <si>
    <t>Kain Lap Flash / Dusting</t>
  </si>
  <si>
    <t>Lion</t>
  </si>
  <si>
    <t>Sikat Lantai Besar</t>
  </si>
  <si>
    <t>Flow Wiper</t>
  </si>
  <si>
    <t>Clean Baw</t>
  </si>
  <si>
    <t>Sapu Plafond</t>
  </si>
  <si>
    <t>Thiner</t>
  </si>
  <si>
    <t>Zuzuki</t>
  </si>
  <si>
    <t>Furniture Oil ( polish )</t>
  </si>
  <si>
    <t>Pledge (350 Gr)</t>
  </si>
  <si>
    <t>Floor Cleaner</t>
  </si>
  <si>
    <t>1/2Kg</t>
  </si>
  <si>
    <t>Sabun Cream</t>
  </si>
  <si>
    <t>Cramic Cleaner</t>
  </si>
  <si>
    <t>Hand soap Cair</t>
  </si>
  <si>
    <t>Daily Class Cleaner</t>
  </si>
  <si>
    <t>Densol</t>
  </si>
  <si>
    <t>Mesin Potong Rumput (Tangan )</t>
  </si>
  <si>
    <t>Tanaka Susun/318</t>
  </si>
  <si>
    <t>Tanaka / 328</t>
  </si>
  <si>
    <t>Yamato</t>
  </si>
  <si>
    <t>Mesin Potong Rumput Gandeng</t>
  </si>
  <si>
    <t>Mesin Potong Rumput Dorong</t>
  </si>
  <si>
    <t>Vacuum Cleaner</t>
  </si>
  <si>
    <t>Gunting Rambut</t>
  </si>
  <si>
    <t>Sendok Sampah</t>
  </si>
  <si>
    <t>Floor Square</t>
  </si>
  <si>
    <t>Sikat Panjang</t>
  </si>
  <si>
    <t>Lion Star</t>
  </si>
  <si>
    <t>Sikat Pendek</t>
  </si>
  <si>
    <t>Sikat kloset</t>
  </si>
  <si>
    <t>Handuk Gantung / Lap Tangan</t>
  </si>
  <si>
    <t>Kanebo</t>
  </si>
  <si>
    <t>Silet Kaca</t>
  </si>
  <si>
    <t>Telesocopic Panjang</t>
  </si>
  <si>
    <t>Sepatu Boat</t>
  </si>
  <si>
    <t>Petrova</t>
  </si>
  <si>
    <t>Keset Kamar Mandi</t>
  </si>
  <si>
    <t>Lap Kaos</t>
  </si>
  <si>
    <t>Lap Kotak</t>
  </si>
  <si>
    <t>1 Lusing</t>
  </si>
  <si>
    <t>Gunting Kebun Bunga</t>
  </si>
  <si>
    <t>Jason</t>
  </si>
  <si>
    <t>Sprayer Hama (Gendong)</t>
  </si>
  <si>
    <t>Timba / Gayung</t>
  </si>
  <si>
    <t>Cangkul Kecil / Bengkok</t>
  </si>
  <si>
    <t>Kemoceng</t>
  </si>
  <si>
    <t>Selang 5/8</t>
  </si>
  <si>
    <t>Galden Swan</t>
  </si>
  <si>
    <t>Crocodile Cap Mata</t>
  </si>
  <si>
    <t>Buaya</t>
  </si>
  <si>
    <t>Arco</t>
  </si>
  <si>
    <t>Senko</t>
  </si>
  <si>
    <t>Kirin</t>
  </si>
  <si>
    <t>Baskom Plastik Sedang</t>
  </si>
  <si>
    <t>Baskom Stainles Kecil</t>
  </si>
  <si>
    <t>Baskom Stainles Sedang</t>
  </si>
  <si>
    <t>Baskom Stainles Besar</t>
  </si>
  <si>
    <t>Wajan Kecil</t>
  </si>
  <si>
    <t>Wajan Sedang</t>
  </si>
  <si>
    <t>Panci Kecil</t>
  </si>
  <si>
    <t>Aluminium</t>
  </si>
  <si>
    <t>Panci Sedang</t>
  </si>
  <si>
    <t>Panci Besar</t>
  </si>
  <si>
    <t>Panci Kukusan Sedang</t>
  </si>
  <si>
    <t>Panci Kukusan Besar</t>
  </si>
  <si>
    <t>Nampan Baki Sedang</t>
  </si>
  <si>
    <t>Nampan Baki Besar</t>
  </si>
  <si>
    <t>Piring Makan</t>
  </si>
  <si>
    <t>Dool</t>
  </si>
  <si>
    <t>Piring Mangkok Ceper</t>
  </si>
  <si>
    <t>Sango</t>
  </si>
  <si>
    <t>Piring Mangkok Kecil</t>
  </si>
  <si>
    <t>Indo Keramik</t>
  </si>
  <si>
    <t>Piring Mangkok Sedang</t>
  </si>
  <si>
    <t>Piring Mangkok Besar</t>
  </si>
  <si>
    <t>karpet Plastik - Lembar : 1,2 m</t>
  </si>
  <si>
    <t>Tebal</t>
  </si>
  <si>
    <t>1 Meter</t>
  </si>
  <si>
    <t>karpet Plastik - Lembar : 2 m</t>
  </si>
  <si>
    <t>1 Ball</t>
  </si>
  <si>
    <t>Mouse Premium</t>
  </si>
  <si>
    <t>Mouse Optical</t>
  </si>
  <si>
    <t>Flash Disk Scandik 16 GB</t>
  </si>
  <si>
    <t>Gruser Edge</t>
  </si>
  <si>
    <t>Tinta Warna L 100 Epson Black</t>
  </si>
  <si>
    <t>L 200 Warna</t>
  </si>
  <si>
    <t>Tinta Warna L 200 Epson Warna</t>
  </si>
  <si>
    <t>L 300 Warna</t>
  </si>
  <si>
    <t>Tinta Warna L 300 Epson Warna</t>
  </si>
  <si>
    <t>TintaKomputer 100 Ml</t>
  </si>
  <si>
    <t>Tinta Warna E-print 100 ml</t>
  </si>
  <si>
    <t>E-Print</t>
  </si>
  <si>
    <t>Tinta Data Print 28 Colour</t>
  </si>
  <si>
    <t>Tinta Data Print 41 Colour</t>
  </si>
  <si>
    <t>100 ml</t>
  </si>
  <si>
    <t>Tinta E-Print Colour</t>
  </si>
  <si>
    <t>125 ml</t>
  </si>
  <si>
    <t>Tinta Data Print 27 Black</t>
  </si>
  <si>
    <t>Tinta Data print 27 Gold Black</t>
  </si>
  <si>
    <t>Tinta Data Print Gold Colour</t>
  </si>
  <si>
    <t>Tinta E-print  B1 -80 Ml</t>
  </si>
  <si>
    <t>Eprin</t>
  </si>
  <si>
    <t>80 ml</t>
  </si>
  <si>
    <t>Tinta E-print Warna 80 ml</t>
  </si>
  <si>
    <t>Tinta E-print Botol 125 MI Black</t>
  </si>
  <si>
    <t>Tinta E-print Botol 125 MI Warna</t>
  </si>
  <si>
    <t>Yamura</t>
  </si>
  <si>
    <t>Tanda Pengenal</t>
  </si>
  <si>
    <t>Mr.Black</t>
  </si>
  <si>
    <t>DVD-R MX</t>
  </si>
  <si>
    <t>CD-R</t>
  </si>
  <si>
    <t>CD-RW Plus</t>
  </si>
  <si>
    <t>Isolasi Unibel</t>
  </si>
  <si>
    <t>Ling Kabel</t>
  </si>
  <si>
    <t>Kabel</t>
  </si>
  <si>
    <t>1,5 mm</t>
  </si>
  <si>
    <t>2,5 mm</t>
  </si>
  <si>
    <t>3 x 2,5 mm</t>
  </si>
  <si>
    <t xml:space="preserve">3 x 2,5 mm </t>
  </si>
  <si>
    <t>2 x 0,75 mm</t>
  </si>
  <si>
    <t>1 x 1,5 Mm</t>
  </si>
  <si>
    <t xml:space="preserve">Kabel NYA </t>
  </si>
  <si>
    <t>4,0 mm</t>
  </si>
  <si>
    <t>6,0 mm</t>
  </si>
  <si>
    <t>4 x 4 mm</t>
  </si>
  <si>
    <t>4 x 6 mm</t>
  </si>
  <si>
    <t>4 x 10 mm</t>
  </si>
  <si>
    <t>2 x 2,5 mm</t>
  </si>
  <si>
    <t>2 x 1,5 mm</t>
  </si>
  <si>
    <t>3 x 2,5mm</t>
  </si>
  <si>
    <t>Magnet Kontaktor 50 A Schender</t>
  </si>
  <si>
    <t>Armatur Lamp</t>
  </si>
  <si>
    <t>Balon Mercury ML 250</t>
  </si>
  <si>
    <t>GS 250 W - 220 V</t>
  </si>
  <si>
    <t>400 Watt</t>
  </si>
  <si>
    <t>Balon Pijar</t>
  </si>
  <si>
    <t>10-15 W / 220 V</t>
  </si>
  <si>
    <t>25-40 W / 220 V</t>
  </si>
  <si>
    <t>60 W / 220 V</t>
  </si>
  <si>
    <t>100 W / 220V</t>
  </si>
  <si>
    <t>Lampu TL Panjang(Trafo)</t>
  </si>
  <si>
    <t>10 W / 220 V(Khusus Balon)</t>
  </si>
  <si>
    <t>Lampu TL Panjang</t>
  </si>
  <si>
    <t>20 W / 220 V</t>
  </si>
  <si>
    <t>40 W / 220 V</t>
  </si>
  <si>
    <t>Lampu TL Bundar dengan Trafo</t>
  </si>
  <si>
    <t>Marusir / CHIYODA</t>
  </si>
  <si>
    <t>22 W / 220 V</t>
  </si>
  <si>
    <t>Lampu TL Balk + Balon</t>
  </si>
  <si>
    <t>Simbad</t>
  </si>
  <si>
    <t>2 x 36 W</t>
  </si>
  <si>
    <t>Lampu Sorot 150 W Hallogen PH Kuning</t>
  </si>
  <si>
    <t>RM 2 x 18 W Saka Full Mirror Travo + Lampu</t>
  </si>
  <si>
    <t>RM 2 x 36 W Saka Full Mirror Travo + Lampu</t>
  </si>
  <si>
    <t>Down Light 18 W Putih</t>
  </si>
  <si>
    <t>Down Light 18 W Nickel</t>
  </si>
  <si>
    <t>Stop Kontak Arde Outbow Putih</t>
  </si>
  <si>
    <t>Broco</t>
  </si>
  <si>
    <t>Stop Kontak Arde Outbow Hitam</t>
  </si>
  <si>
    <t>Stop Kontak Arde Outbow Persegi Cream</t>
  </si>
  <si>
    <t>Stop Kontak Arde IB</t>
  </si>
  <si>
    <t>Steker Biasa</t>
  </si>
  <si>
    <t>Steker Arde New Gee Cream</t>
  </si>
  <si>
    <t>Steker T Putih</t>
  </si>
  <si>
    <t>Steker T Arde</t>
  </si>
  <si>
    <t>Kontra Steker Biasa</t>
  </si>
  <si>
    <t>Over Steker Bulat</t>
  </si>
  <si>
    <t>Panel Duduk</t>
  </si>
  <si>
    <t>60x80(polos)</t>
  </si>
  <si>
    <t>Fitting E.40</t>
  </si>
  <si>
    <t>Fitting Plafond</t>
  </si>
  <si>
    <t>BRACO</t>
  </si>
  <si>
    <t>Fitting Gantung</t>
  </si>
  <si>
    <t>PROCL</t>
  </si>
  <si>
    <t>Fitting Kap E-27</t>
  </si>
  <si>
    <t>Fitting Kombinasi</t>
  </si>
  <si>
    <t>Fitting Plafon Besar</t>
  </si>
  <si>
    <t>NFB 50 CS 20 Ampler</t>
  </si>
  <si>
    <t>Mitsubishi</t>
  </si>
  <si>
    <t>Timer Switch</t>
  </si>
  <si>
    <t>Theben</t>
  </si>
  <si>
    <t>Foto Control 10 A / Selcon</t>
  </si>
  <si>
    <t>Konektor 1 Baut LMK</t>
  </si>
  <si>
    <t>Busbar Tembaga 3 / 40</t>
  </si>
  <si>
    <t>Saklar  Tunggal</t>
  </si>
  <si>
    <t>Saklar Engsel New Gee Urea Mahagoni</t>
  </si>
  <si>
    <t>Saklar Seri New Gee Urea Mahagoni</t>
  </si>
  <si>
    <t>Saklar Seri New Gee Urea Brasil</t>
  </si>
  <si>
    <t>Saklar Seri New Gee Urea Grey</t>
  </si>
  <si>
    <t>Saklar engkel IB</t>
  </si>
  <si>
    <t>Saklar Triple IB</t>
  </si>
  <si>
    <t>Saklar Triple IB Radium</t>
  </si>
  <si>
    <t>Saklar Engkel Outbow</t>
  </si>
  <si>
    <t>Saklar Engkel Outbow Persegi Cream</t>
  </si>
  <si>
    <t>Saklar Seri Outbow</t>
  </si>
  <si>
    <t>Saklar Seri Outbow Persegi Cream</t>
  </si>
  <si>
    <t>Telephone Socket New Gee Cream</t>
  </si>
  <si>
    <t>Telephone Socket New Gee Mahagony</t>
  </si>
  <si>
    <t>Tiang Listrik</t>
  </si>
  <si>
    <t>7 Meter</t>
  </si>
  <si>
    <t>9 Meter</t>
  </si>
  <si>
    <t>Pemasangan Almatur Set</t>
  </si>
  <si>
    <t>Penarikan Kabel Udara</t>
  </si>
  <si>
    <t>Pembongkaran Tiang dan Almatur Set</t>
  </si>
  <si>
    <t>Pembongkaran Panel</t>
  </si>
  <si>
    <t>Pemasangan Tiang</t>
  </si>
  <si>
    <t>Pemasangan Almatur &amp; Penyambung Installasi</t>
  </si>
  <si>
    <t>Pemasangan Panel</t>
  </si>
  <si>
    <t>Penarikan Kabel Tanam</t>
  </si>
  <si>
    <t>Penggalian dan Penutupan Galian Kabel</t>
  </si>
  <si>
    <t>Bosowa</t>
  </si>
  <si>
    <t>40 Kg</t>
  </si>
  <si>
    <t>20 x 20 Polos</t>
  </si>
  <si>
    <t>Batu Alam Motif Sirip/Garis-Garis dipahat</t>
  </si>
  <si>
    <t>10x30 cm</t>
  </si>
  <si>
    <t>ukuran 10 x 20 cm Polos</t>
  </si>
  <si>
    <t>20x40 cm</t>
  </si>
  <si>
    <t>Polos</t>
  </si>
  <si>
    <t>Ulir (Campuran)</t>
  </si>
  <si>
    <t>6 mm  ( 0, 22 kg / M' )</t>
  </si>
  <si>
    <t>8 mm ( 0,39 kg /  M' )</t>
  </si>
  <si>
    <t>10 mm  ( 0, 62 kg /  M' )</t>
  </si>
  <si>
    <t>12 mm  ( 0, 89 kg / M' )</t>
  </si>
  <si>
    <t>14 mm  ( 1, 21 kg /  M' )</t>
  </si>
  <si>
    <t>16 mm  ( 1, 39 kg /  M' )</t>
  </si>
  <si>
    <t>19 mm  ( 2, 23 kg /  M' )</t>
  </si>
  <si>
    <t>20 mm  ( 2, 46 kg /  M' )</t>
  </si>
  <si>
    <t xml:space="preserve"> Dia 8 mm ( 0, 39 kg /  M' )</t>
  </si>
  <si>
    <t xml:space="preserve"> Dia. 13 mm</t>
  </si>
  <si>
    <t>Besi Plat</t>
  </si>
  <si>
    <t>Besi Plat 1,5 mm</t>
  </si>
  <si>
    <t>Besi Plat 2 mm</t>
  </si>
  <si>
    <t>2 mm</t>
  </si>
  <si>
    <t>Besi Plat 2,5mm</t>
  </si>
  <si>
    <t>M4</t>
  </si>
  <si>
    <t>Besi Plat 3 mm</t>
  </si>
  <si>
    <t>3 mm</t>
  </si>
  <si>
    <t>M5</t>
  </si>
  <si>
    <t>Besi Plat 3,5mm</t>
  </si>
  <si>
    <t>3,5 mm</t>
  </si>
  <si>
    <t>M6</t>
  </si>
  <si>
    <t>Besi Plat 4 mm</t>
  </si>
  <si>
    <t>4 mm</t>
  </si>
  <si>
    <t>M7</t>
  </si>
  <si>
    <t>Besi Plat 4,5mm</t>
  </si>
  <si>
    <t>4,5 mm</t>
  </si>
  <si>
    <t>M8</t>
  </si>
  <si>
    <t>Besi Plat 5 mm</t>
  </si>
  <si>
    <t>5 mm</t>
  </si>
  <si>
    <t>M9</t>
  </si>
  <si>
    <t>Besi Plat 5,5mm</t>
  </si>
  <si>
    <t>5,5 mm</t>
  </si>
  <si>
    <t>M10</t>
  </si>
  <si>
    <t>Besi Plat 6 mm</t>
  </si>
  <si>
    <t>6 mm</t>
  </si>
  <si>
    <t>M11</t>
  </si>
  <si>
    <t>Besi Plat 8 mm</t>
  </si>
  <si>
    <t>8 mm</t>
  </si>
  <si>
    <t>M12</t>
  </si>
  <si>
    <t>Besi Plat 9 mm</t>
  </si>
  <si>
    <t>9 mm</t>
  </si>
  <si>
    <t>M13</t>
  </si>
  <si>
    <t>1/2"</t>
  </si>
  <si>
    <t>Dia. 12 mm x 10 cm (stainless)</t>
  </si>
  <si>
    <t>Dia. 12 mm x 12,50 cm (stainless)</t>
  </si>
  <si>
    <t>Dia. 12 mm x 18 cm</t>
  </si>
  <si>
    <t>Baut</t>
  </si>
  <si>
    <t xml:space="preserve"> Dia. 12 mm x 20 cm</t>
  </si>
  <si>
    <t xml:space="preserve"> Dia. 12 mm x 25 cm</t>
  </si>
  <si>
    <t xml:space="preserve"> Dia. 12 mm x 30 cm</t>
  </si>
  <si>
    <t>Paving Blok Kotak T.8 cm K.250 (44bh/m2)</t>
  </si>
  <si>
    <t>Paving Blok Kotak T.8 cm K.300 (44bh/m2)</t>
  </si>
  <si>
    <t>Paving Blok Kotak T.8 cm K.350 (44bh/m2)</t>
  </si>
  <si>
    <t>Paving Blok Kotak T.8 cm K.250 Colour (44bh/m2)</t>
  </si>
  <si>
    <t>Paving Blok Kotak T.8 cm K.300 Colour (44bh/m2)</t>
  </si>
  <si>
    <t>Paving Blok Kotak T.8 cm K.350 Colour (44bh/m2)</t>
  </si>
  <si>
    <t>Paving Blok segi enam K.250 8cm (35bh/m2)</t>
  </si>
  <si>
    <t>Paving Blok segi enam K.300 8cm (35bh/m2)</t>
  </si>
  <si>
    <t>Paving Blok segi enam K.350 8cm (35bh/m2)</t>
  </si>
  <si>
    <t>Paving Blok segi enam K.250 8cm Colour (35bh/m2)</t>
  </si>
  <si>
    <t>Paving Blok segi enam K.300 8cm Colour (35bh/m2)</t>
  </si>
  <si>
    <t>Paving Blok segi enam K.350 8cm Colour (35bh/m2)</t>
  </si>
  <si>
    <t>Wastafel Warna Lengkap</t>
  </si>
  <si>
    <t>Siypon Wastafel Biasa</t>
  </si>
  <si>
    <t>Hak Angin Kecil Antik</t>
  </si>
  <si>
    <t>Hak Angin Besar</t>
  </si>
  <si>
    <t>Hak Angin - Kecil</t>
  </si>
  <si>
    <t>Bak Mandi Porselin</t>
  </si>
  <si>
    <t>Solar Industri</t>
  </si>
  <si>
    <t xml:space="preserve"> d=20 cm</t>
  </si>
  <si>
    <t xml:space="preserve"> d=30 cm</t>
  </si>
  <si>
    <t xml:space="preserve"> d=40 cm</t>
  </si>
  <si>
    <t xml:space="preserve"> d=50 cm</t>
  </si>
  <si>
    <t xml:space="preserve"> d=60 cm</t>
  </si>
  <si>
    <t>Flat Corak</t>
  </si>
  <si>
    <t>Flat Polos</t>
  </si>
  <si>
    <t>Garuda</t>
  </si>
  <si>
    <t>Elabana</t>
  </si>
  <si>
    <t>Kiat Beton</t>
  </si>
  <si>
    <t>Garuda Permata</t>
  </si>
  <si>
    <t>Royal Permata</t>
  </si>
  <si>
    <t>33x39x20 cm - 10 Bh/M2</t>
  </si>
  <si>
    <t>38x20x20 cm - 15 Bh/M2</t>
  </si>
  <si>
    <t>42x33x15 cm - 9 Bh/M2</t>
  </si>
  <si>
    <t>36x32x15 cm - 12 Bh/M2</t>
  </si>
  <si>
    <t>38x31x15 cm - 12 Bh/M2</t>
  </si>
  <si>
    <t>Amplop Putih Panjang Pakai Lem</t>
  </si>
  <si>
    <t>ABC/ Royal</t>
  </si>
  <si>
    <t>Amplop Putih Kecil</t>
  </si>
  <si>
    <t>ABC/Royal</t>
  </si>
  <si>
    <t>Amplop Tebal Pakai Tali</t>
  </si>
  <si>
    <t>Air Mail (312)</t>
  </si>
  <si>
    <t>Amplop Santan/Kreaft Cokelat</t>
  </si>
  <si>
    <t>Ukuran Folio/Map (1000 lbr)</t>
  </si>
  <si>
    <t>Amplop Dinas</t>
  </si>
  <si>
    <t>Anak Hekter Besar</t>
  </si>
  <si>
    <t>24/6</t>
  </si>
  <si>
    <t>Anak Hekter Kecil</t>
  </si>
  <si>
    <t>no.10</t>
  </si>
  <si>
    <t>Anak Hekter Jilid</t>
  </si>
  <si>
    <t>23/17</t>
  </si>
  <si>
    <t>Bantal Stempel</t>
  </si>
  <si>
    <t>President</t>
  </si>
  <si>
    <t>Bantal Stempel Besar</t>
  </si>
  <si>
    <t>Blinder Clips</t>
  </si>
  <si>
    <t>No. 105</t>
  </si>
  <si>
    <t>Blinder Clips Ukuran Kecil</t>
  </si>
  <si>
    <t>Binder Clips 200</t>
  </si>
  <si>
    <t>Binder Clips (Penjepit Kertas)</t>
  </si>
  <si>
    <t>No. 155</t>
  </si>
  <si>
    <t>No. 107</t>
  </si>
  <si>
    <t>Block Note</t>
  </si>
  <si>
    <t>Blueprint Suntik</t>
  </si>
  <si>
    <t>Canon/Epson/HP</t>
  </si>
  <si>
    <t>Blueprint Epson</t>
  </si>
  <si>
    <t>70 ML L100/L800</t>
  </si>
  <si>
    <t>Blueprint Photo</t>
  </si>
  <si>
    <t>100 ML Canon/Epson/HP</t>
  </si>
  <si>
    <t>Blueprint TD</t>
  </si>
  <si>
    <t>250 ML Canon/Epson</t>
  </si>
  <si>
    <t>Blueprint Sublimation</t>
  </si>
  <si>
    <t>100ML Epson</t>
  </si>
  <si>
    <t>Blueprint Art Paper</t>
  </si>
  <si>
    <t>100 ML Epson</t>
  </si>
  <si>
    <t>Blueprint Printhead Cleaner</t>
  </si>
  <si>
    <t>Bubuk Toner Blueprint</t>
  </si>
  <si>
    <t>140gr 12A</t>
  </si>
  <si>
    <t>BKS</t>
  </si>
  <si>
    <t>140gr 85A</t>
  </si>
  <si>
    <t>Buku Album Besar</t>
  </si>
  <si>
    <t>Isi 100 Lembar</t>
  </si>
  <si>
    <t>Isi 50 Lembar</t>
  </si>
  <si>
    <t>Buku Album Sedang</t>
  </si>
  <si>
    <t>Isi 80 Lembar</t>
  </si>
  <si>
    <t>Buku Agenda Besar</t>
  </si>
  <si>
    <t>Folio 100 biasa</t>
  </si>
  <si>
    <t>Folio 200</t>
  </si>
  <si>
    <t>Folio 300</t>
  </si>
  <si>
    <t>Buku Kas Folio</t>
  </si>
  <si>
    <t>Buku Kas Tabelaris</t>
  </si>
  <si>
    <t>Buku Kas Pembantu</t>
  </si>
  <si>
    <t>Buku Notes Bergaris</t>
  </si>
  <si>
    <t>Buku Notes Polos</t>
  </si>
  <si>
    <t>Ukuran 1 1/2 Folio</t>
  </si>
  <si>
    <t>Buku Tulis Besar Folio</t>
  </si>
  <si>
    <t>Buku Tulis Kecil</t>
  </si>
  <si>
    <t>Isi 58 Lember</t>
  </si>
  <si>
    <t>Catridge</t>
  </si>
  <si>
    <t>CL 831 Colour(IP 1880,MP-145)</t>
  </si>
  <si>
    <t>PG 810 Black(IP 2770/MP2585)</t>
  </si>
  <si>
    <t>PG 811 Colour IP/(MP258)</t>
  </si>
  <si>
    <t>21 Black</t>
  </si>
  <si>
    <t>702 Black</t>
  </si>
  <si>
    <t>BCI 24 Black</t>
  </si>
  <si>
    <t>BCI 24 Color</t>
  </si>
  <si>
    <t>Catridge BC</t>
  </si>
  <si>
    <t>BC-02 (Black) BJC 210 S/240</t>
  </si>
  <si>
    <t>BC-05 (Color)/BC-05 BJC 210 S/240</t>
  </si>
  <si>
    <t>BCI 11 BJC 70/DS 70/BJC 50/80</t>
  </si>
  <si>
    <t>BCI 11 (Black) BJC 70/DS 70/BJC</t>
  </si>
  <si>
    <t>BCI 11 (Color) BJC 70/DS 70/BJC</t>
  </si>
  <si>
    <t>BC-20 BJC 4000 SP/2100 SP/5000/S</t>
  </si>
  <si>
    <t>BC-21E BJC 4000 SP/2100</t>
  </si>
  <si>
    <t>BCI-21 (Black) BJC 400 SP/2100</t>
  </si>
  <si>
    <t>BCI-21 (Color) BJC 400 SP/2100</t>
  </si>
  <si>
    <t>BCI-24 (Twin Pack)</t>
  </si>
  <si>
    <t>BCI-15 (Color) i70/IP 90/i80</t>
  </si>
  <si>
    <t>BCI-20</t>
  </si>
  <si>
    <t>BC-32e S450/BJC-6000/S400</t>
  </si>
  <si>
    <t>BX-2 FAX</t>
  </si>
  <si>
    <t>BX-3 FAX</t>
  </si>
  <si>
    <t>PG 810 (PG-810) MP258,IP 2770</t>
  </si>
  <si>
    <t>PG 810 XL(PG-810XL) MP258,IP</t>
  </si>
  <si>
    <t>Cattridge canon Black</t>
  </si>
  <si>
    <t>Canon Black</t>
  </si>
  <si>
    <t>Cattridge canon Warna</t>
  </si>
  <si>
    <t>Canon Warna</t>
  </si>
  <si>
    <t>Cattridge HP Colour</t>
  </si>
  <si>
    <t>HP 22/60 Colour</t>
  </si>
  <si>
    <t>Cattridge Laserjet HP</t>
  </si>
  <si>
    <t>HP 802 Black XL</t>
  </si>
  <si>
    <t>Gunting Kecil</t>
  </si>
  <si>
    <t>Gunting Besar</t>
  </si>
  <si>
    <t>Hekter</t>
  </si>
  <si>
    <t>Ukuran Besar</t>
  </si>
  <si>
    <t>Ukuran Kecil</t>
  </si>
  <si>
    <t>Hekter Tembak Plastik</t>
  </si>
  <si>
    <t>Hekter Tembak Besi</t>
  </si>
  <si>
    <t>ID Card</t>
  </si>
  <si>
    <t>Putih</t>
  </si>
  <si>
    <t>Silver</t>
  </si>
  <si>
    <t>Gold</t>
  </si>
  <si>
    <t>Isolasi Bening Besar</t>
  </si>
  <si>
    <t>Isolasi Bening Kecil</t>
  </si>
  <si>
    <t>2'</t>
  </si>
  <si>
    <t>Karbon Daito</t>
  </si>
  <si>
    <t>Ukuran Folio/Map</t>
  </si>
  <si>
    <t>Ukuran Doble Folio</t>
  </si>
  <si>
    <t>Kertas BC Lux Wrn</t>
  </si>
  <si>
    <t>Kertas Label Barcode Buku</t>
  </si>
  <si>
    <t>Kwitansi</t>
  </si>
  <si>
    <t>Kwitansi Biasa</t>
  </si>
  <si>
    <t>Kwitansi Dinas</t>
  </si>
  <si>
    <t>Kwitansi Tidak Pakai Karbon</t>
  </si>
  <si>
    <t>Kertas Kop Garuda</t>
  </si>
  <si>
    <t>Kertas Bergaris</t>
  </si>
  <si>
    <t>Ukuran Folio 250 Lbr</t>
  </si>
  <si>
    <t>Ukuran Doble Folio 100 Lbr</t>
  </si>
  <si>
    <t>Kertas NCR Folio</t>
  </si>
  <si>
    <t>Kertas NCR Warna Folio</t>
  </si>
  <si>
    <t>Kertas Continius Form</t>
  </si>
  <si>
    <t>NCR Doble Folio 4 Fly</t>
  </si>
  <si>
    <t>NCR Doble Folio 3 Fly</t>
  </si>
  <si>
    <t>NCR Doble Folio 2 Fly</t>
  </si>
  <si>
    <t>NCR Doble Folio 1 Fly</t>
  </si>
  <si>
    <t>9 1/2 x 11.1 Fly</t>
  </si>
  <si>
    <t>9 1/2 x 11.2 Fly NCR</t>
  </si>
  <si>
    <t>9 1/2 x 11.3 Fly</t>
  </si>
  <si>
    <t>9 1/2 x 11.4 Fly</t>
  </si>
  <si>
    <t>147/8 x 11. 1 Fly</t>
  </si>
  <si>
    <t>147/8 x 11. 2 Fly</t>
  </si>
  <si>
    <t>147/8 x 11. 3 Fly</t>
  </si>
  <si>
    <t>147/8 x 11. 4 Fly</t>
  </si>
  <si>
    <t>147/8 x 11. 5 Fly</t>
  </si>
  <si>
    <t>Kertas Duplikator Pakai Kop</t>
  </si>
  <si>
    <t>Ukuran 21 1/2 x 33</t>
  </si>
  <si>
    <t>Kertas Dorslang</t>
  </si>
  <si>
    <t>Isi 300 putih/warna</t>
  </si>
  <si>
    <t>Ukuran 10 mm</t>
  </si>
  <si>
    <t>Kertas Grafik</t>
  </si>
  <si>
    <t>Kertas HVS Tanpa Kop</t>
  </si>
  <si>
    <t>Isi 250 Lembar 60 Gr</t>
  </si>
  <si>
    <t>Kertas HVS F4 70 gsm</t>
  </si>
  <si>
    <t>Kertas HVS Q 80 gsm  kwarto</t>
  </si>
  <si>
    <t>Kertas HVS Uk A3 80 Gram</t>
  </si>
  <si>
    <t>Kertas HVS Uk A4 80 Gram</t>
  </si>
  <si>
    <t>Kertas HVS Uk A3 70 Gram</t>
  </si>
  <si>
    <t>Kertas HVS Folio Uk 80 Gram Uk. 215 x 330mm</t>
  </si>
  <si>
    <t>Kertas HVS Folio Uk 80 Gram Uk. 215 x 285mm</t>
  </si>
  <si>
    <t>Kertas HVS Kwarto  Uk 60 Gram</t>
  </si>
  <si>
    <t>Kertas HVS Kwarto  Uk 70 Gram</t>
  </si>
  <si>
    <t>Kertas HVS Kwarto  Uk 80 Gram</t>
  </si>
  <si>
    <t>Uk. Folio/Warna</t>
  </si>
  <si>
    <t>Kertas HVS Qs  70 gsm</t>
  </si>
  <si>
    <t>Kertas HVS Folio Uk 70 Gram</t>
  </si>
  <si>
    <t>Kertas HVS F4 70 gsm folio</t>
  </si>
  <si>
    <t>Kertas HVS F4 60 gsm folio</t>
  </si>
  <si>
    <t>Kertas HVS F4 80 gsm folio</t>
  </si>
  <si>
    <t>Kertas HVS Uk A4 70 Gram</t>
  </si>
  <si>
    <t>Kertas HVS Folio Warna</t>
  </si>
  <si>
    <t>Kertas HVS Folio Uk 70 Gram Uk. 215x 285</t>
  </si>
  <si>
    <t>Kertas HVS Folio Uk 70 Gram Uk. 215 x 330</t>
  </si>
  <si>
    <t>Kertas HVS A4 70 gsm</t>
  </si>
  <si>
    <t>Kertas HVS A4s 70 gsm</t>
  </si>
  <si>
    <t>Kertas HVS Folio Uk 80 Gram</t>
  </si>
  <si>
    <t>Kertas Stensil</t>
  </si>
  <si>
    <t>Kertas Pembungkus Produk DN</t>
  </si>
  <si>
    <t>Kertas Duplikator /500</t>
  </si>
  <si>
    <t>Kertas Karton Putih</t>
  </si>
  <si>
    <t>Kertas Karton Merah</t>
  </si>
  <si>
    <t>Kertas Karton Biru</t>
  </si>
  <si>
    <t>Kertas Karton Pink</t>
  </si>
  <si>
    <t>Kertas Katalog</t>
  </si>
  <si>
    <t>Kertas Kissing</t>
  </si>
  <si>
    <t>Kertas Semen</t>
  </si>
  <si>
    <t>Kertas Flipchart</t>
  </si>
  <si>
    <t>Lem Agung</t>
  </si>
  <si>
    <t>Ukuran Jumbo</t>
  </si>
  <si>
    <t>Lem Fox Putih</t>
  </si>
  <si>
    <t>Sachet / 800 Gram</t>
  </si>
  <si>
    <t>Lem Reckol</t>
  </si>
  <si>
    <t>Lem Glue</t>
  </si>
  <si>
    <t>Lem Putih Serbaguna</t>
  </si>
  <si>
    <t>Lakban 1,5"</t>
  </si>
  <si>
    <t>Lakban 2"</t>
  </si>
  <si>
    <t>Map Album/Reception</t>
  </si>
  <si>
    <t>Map Biasa</t>
  </si>
  <si>
    <t>Map Diploma 888</t>
  </si>
  <si>
    <t>Map Gantung Snalhekter</t>
  </si>
  <si>
    <t>Ukuran 24 1/2 x 33 1/2</t>
  </si>
  <si>
    <t>Map Ordener Biasa</t>
  </si>
  <si>
    <t>Ukuran Folio</t>
  </si>
  <si>
    <t>Ukuran Kwarto</t>
  </si>
  <si>
    <t>Map Ordener Plastik</t>
  </si>
  <si>
    <t>Map Plastik</t>
  </si>
  <si>
    <t>Ukuran Folio Clear Holder</t>
  </si>
  <si>
    <t>Map Plastik Uk. 30 Cm</t>
  </si>
  <si>
    <t>Map Plastik Uk. 50 Cm</t>
  </si>
  <si>
    <t>Map Plastik Tusuk (Micro)</t>
  </si>
  <si>
    <t>Map Plastik Bening</t>
  </si>
  <si>
    <t>Ukuran Kata Sambutan</t>
  </si>
  <si>
    <t>Map Snelhecter</t>
  </si>
  <si>
    <t>Map Plastik berlubang</t>
  </si>
  <si>
    <t>Map Bussines File</t>
  </si>
  <si>
    <t>Map Lambang Daerah Hitam Putih</t>
  </si>
  <si>
    <t>Map Seagul</t>
  </si>
  <si>
    <t>Map Ghoby</t>
  </si>
  <si>
    <t>Map Plastik Resleting</t>
  </si>
  <si>
    <t>Mistar Kayu</t>
  </si>
  <si>
    <t>Ukuran 30 cm</t>
  </si>
  <si>
    <t>Mistar Panjang DZ Kayu</t>
  </si>
  <si>
    <t>Ukuran 50 cm</t>
  </si>
  <si>
    <t>Mistar Panjang Mika</t>
  </si>
  <si>
    <t>Ukuran 100 cm</t>
  </si>
  <si>
    <t>Mistar Plastik</t>
  </si>
  <si>
    <t>Mistar Segitiga  Plastik</t>
  </si>
  <si>
    <t>Mistar Skala</t>
  </si>
  <si>
    <t>Papan Tulis (White Board)</t>
  </si>
  <si>
    <t>90 x 120 Cm</t>
  </si>
  <si>
    <t>120 x 180 Cm</t>
  </si>
  <si>
    <t>Plastik KIR</t>
  </si>
  <si>
    <t>Plastik KIB</t>
  </si>
  <si>
    <t>Plastik Kartu Anggota</t>
  </si>
  <si>
    <t>Plastik Pembungkus Buku</t>
  </si>
  <si>
    <t>Rol</t>
  </si>
  <si>
    <t>Penghapus IBM</t>
  </si>
  <si>
    <t>Penghapus Karet</t>
  </si>
  <si>
    <t>Pensil Sheet</t>
  </si>
  <si>
    <t>2B</t>
  </si>
  <si>
    <t>3 Star, 2100 12 Pak</t>
  </si>
  <si>
    <t>24 L</t>
  </si>
  <si>
    <t>Pensil Tinta</t>
  </si>
  <si>
    <t>Pensil Biasa Pakai Karet</t>
  </si>
  <si>
    <t>Photo Paper</t>
  </si>
  <si>
    <t>A6 Baby</t>
  </si>
  <si>
    <t>A4 120GSM Cerry</t>
  </si>
  <si>
    <t>A4 150GSM Double Side</t>
  </si>
  <si>
    <t>A4 190GSM Mawar</t>
  </si>
  <si>
    <t>A4 190GSM Anggrek</t>
  </si>
  <si>
    <t>A4 220GSM Double Side</t>
  </si>
  <si>
    <t>A4 230GSM Matahari</t>
  </si>
  <si>
    <t>A4 230GSM Tulip</t>
  </si>
  <si>
    <t>A4 260GSM Silky</t>
  </si>
  <si>
    <t>A4 260GSM Stardust</t>
  </si>
  <si>
    <t>A4 260GSM Gadis</t>
  </si>
  <si>
    <t>Pisau Cutter</t>
  </si>
  <si>
    <t>Pisau Cutter Biasa</t>
  </si>
  <si>
    <t>Pisau Cutter Lux</t>
  </si>
  <si>
    <t>Artiline 70</t>
  </si>
  <si>
    <t>Artiline 90</t>
  </si>
  <si>
    <t>Artiline 100</t>
  </si>
  <si>
    <t>500 UWB</t>
  </si>
  <si>
    <t>6 Warna</t>
  </si>
  <si>
    <t>12 Warna</t>
  </si>
  <si>
    <t>24 Warna</t>
  </si>
  <si>
    <t>Spidol Permanent</t>
  </si>
  <si>
    <t>G12</t>
  </si>
  <si>
    <t>jumbo 500 hitam /2 Pcs</t>
  </si>
  <si>
    <t>Spidol pen</t>
  </si>
  <si>
    <t>jumbo 500 Biru /2 Pcs</t>
  </si>
  <si>
    <t>G12 10 Warna</t>
  </si>
  <si>
    <t>Spidol OHP</t>
  </si>
  <si>
    <t>Stabilo</t>
  </si>
  <si>
    <t>SD 4 Warna</t>
  </si>
  <si>
    <t>Tinta Komputer Bubuk</t>
  </si>
  <si>
    <t>Tinta Printer Epson L210</t>
  </si>
  <si>
    <t>Tinta Printer Epson 664</t>
  </si>
  <si>
    <t>Tinta Bubuk Printer HP</t>
  </si>
  <si>
    <t>Tinta Printer Hitam Canon</t>
  </si>
  <si>
    <t>Durabright 100 ML</t>
  </si>
  <si>
    <t>Durabright 200 ML</t>
  </si>
  <si>
    <t>Tinta (Hitam, Biru, Hijau, Merah)</t>
  </si>
  <si>
    <t>Akeno 100 ML</t>
  </si>
  <si>
    <t>Tinta Canon</t>
  </si>
  <si>
    <t>PG 830 Black(IP 1880,MP)</t>
  </si>
  <si>
    <t>artiline</t>
  </si>
  <si>
    <t>Basic 50 CC</t>
  </si>
  <si>
    <t>Jamuran Kecil</t>
  </si>
  <si>
    <t>Jamuran 450 CC</t>
  </si>
  <si>
    <t>Tinta Print</t>
  </si>
  <si>
    <t>BJC 210 S/ 240</t>
  </si>
  <si>
    <t>BJC 70/DS 70/BJC 50/80 (Black)</t>
  </si>
  <si>
    <t>Toner Print</t>
  </si>
  <si>
    <t>Toner Cartridge LBP 800,810</t>
  </si>
  <si>
    <t>Toner Cartridge LBP 1210</t>
  </si>
  <si>
    <t>9-Clear</t>
  </si>
  <si>
    <t>7-Black</t>
  </si>
  <si>
    <t>9 Color</t>
  </si>
  <si>
    <t>For LBP2900/LBP3000</t>
  </si>
  <si>
    <t>LS 4L/4ML/4P/4MP</t>
  </si>
  <si>
    <t>LS IIP/IIIP</t>
  </si>
  <si>
    <t>Ketan Hitam</t>
  </si>
  <si>
    <t>Minyak Goreng Bimoli Spesial</t>
  </si>
  <si>
    <t>Minyak Goreng Bimoli Classic Refill</t>
  </si>
  <si>
    <t>Minyak Goreng Bimoli Spesial Refill</t>
  </si>
  <si>
    <t>Virgin Coconut Oil</t>
  </si>
  <si>
    <t>Botol Kecil</t>
  </si>
  <si>
    <t>Abon ikan</t>
  </si>
  <si>
    <t>Gula Merah Aren</t>
  </si>
  <si>
    <t>Gula Pasir Lokal</t>
  </si>
  <si>
    <t>Gula Pasir Impor</t>
  </si>
  <si>
    <t>Gula Pasir Gulaku</t>
  </si>
  <si>
    <t>Tepung Terigu Gatot Kaca</t>
  </si>
  <si>
    <t>Tepung Terigu Kompas</t>
  </si>
  <si>
    <t>Tepung Tapioka "Pak Tani" 500 gram</t>
  </si>
  <si>
    <t>Tepung Rose Brand 500 gram</t>
  </si>
  <si>
    <t>Tepung Kobe</t>
  </si>
  <si>
    <t>Teh  Gunung Mas 100 gram</t>
  </si>
  <si>
    <t>Teh  Gunung Mas  50 gram</t>
  </si>
  <si>
    <t>Teh  Celup Sosro isi 15</t>
  </si>
  <si>
    <t>Teh  Mawar 50 gram</t>
  </si>
  <si>
    <t>Teh  Celup Sariwangi Isi 25</t>
  </si>
  <si>
    <t>Kopi Bubuk Nescafe 100 gram</t>
  </si>
  <si>
    <t>Kopi Bubuk Nescafe  20 gram</t>
  </si>
  <si>
    <t>Kopi Bubuk Kapal Api</t>
  </si>
  <si>
    <t>Kopi Bubuk Bandara</t>
  </si>
  <si>
    <t>Mei Kering Indomei Goreng</t>
  </si>
  <si>
    <t>Mei Kering Indomei Kari Ayam</t>
  </si>
  <si>
    <t>Mei Kering Sarimi Ayam</t>
  </si>
  <si>
    <t>Mie Kering Indomie Soto</t>
  </si>
  <si>
    <t>Kue Basah Bak Pao Isi Ayam</t>
  </si>
  <si>
    <t>B i j i</t>
  </si>
  <si>
    <t>Kue Basah Lumpia</t>
  </si>
  <si>
    <t>Kue Basah Onde-onde</t>
  </si>
  <si>
    <t>Kue Basah Lapis Legit</t>
  </si>
  <si>
    <t>Kue Basah Pastel Mahkota</t>
  </si>
  <si>
    <t>Kue Basah Lemper</t>
  </si>
  <si>
    <t>Kue Basah Naga Sari</t>
  </si>
  <si>
    <t>Donat Kacang</t>
  </si>
  <si>
    <t>Donat Mesis</t>
  </si>
  <si>
    <t>Donat Biasa</t>
  </si>
  <si>
    <t>Pisang Goreng</t>
  </si>
  <si>
    <t>Snack Chiki Rasa Keju</t>
  </si>
  <si>
    <t>Snack Wafer Coklat</t>
  </si>
  <si>
    <t>Snack Taro 16 gram</t>
  </si>
  <si>
    <t>Snack Beng - Beng</t>
  </si>
  <si>
    <t>Martabak Manis</t>
  </si>
  <si>
    <t>Lempeng</t>
  </si>
  <si>
    <t>Martabak Telor</t>
  </si>
  <si>
    <t>Nangka</t>
  </si>
  <si>
    <t>Timun Suri</t>
  </si>
  <si>
    <t>Bengkoang</t>
  </si>
  <si>
    <t>Rambutan</t>
  </si>
  <si>
    <t>Bawang Bombai</t>
  </si>
  <si>
    <t>Cabe Merah Besar</t>
  </si>
  <si>
    <t>Cabai Rawit</t>
  </si>
  <si>
    <t>Asam Jawa</t>
  </si>
  <si>
    <t>Jeruk Nipis</t>
  </si>
  <si>
    <t>Bumbu Racik</t>
  </si>
  <si>
    <t>Garam Kasar 250 gram</t>
  </si>
  <si>
    <t>Garam Halus 250 Gram</t>
  </si>
  <si>
    <t>Blue Band</t>
  </si>
  <si>
    <t>Blue Band 200 gram</t>
  </si>
  <si>
    <t>Simas spesial</t>
  </si>
  <si>
    <t>Kecap ABC 275 ml</t>
  </si>
  <si>
    <t>Kecap Indofood</t>
  </si>
  <si>
    <t>Sambal Indofood Extra Pedas 140ml</t>
  </si>
  <si>
    <t>Sambal ABC</t>
  </si>
  <si>
    <t>Saos Tomat</t>
  </si>
  <si>
    <t>Cuka</t>
  </si>
  <si>
    <t>Kemiri</t>
  </si>
  <si>
    <t>Lada/Merica</t>
  </si>
  <si>
    <t>Terasi udang</t>
  </si>
  <si>
    <t>Kelapa Parut</t>
  </si>
  <si>
    <t>Kelapa Goseng</t>
  </si>
  <si>
    <t>Daun Salam</t>
  </si>
  <si>
    <t>Tusuk</t>
  </si>
  <si>
    <t>Bawang Prei</t>
  </si>
  <si>
    <t>Kunyit</t>
  </si>
  <si>
    <t>Pala</t>
  </si>
  <si>
    <t>Ketumbar</t>
  </si>
  <si>
    <t>Lengkuas</t>
  </si>
  <si>
    <t>Mentimun</t>
  </si>
  <si>
    <t>Sereh</t>
  </si>
  <si>
    <t>Daging sapi Murni</t>
  </si>
  <si>
    <t>Daging Kerbau</t>
  </si>
  <si>
    <t>Daging Kambing</t>
  </si>
  <si>
    <t>Daging Domba</t>
  </si>
  <si>
    <t>Daging Ayam Ras</t>
  </si>
  <si>
    <t>Daging Ayam Buras/Kamp</t>
  </si>
  <si>
    <t>Karkas ayam buras</t>
  </si>
  <si>
    <t>Butir</t>
  </si>
  <si>
    <t>Telur Ayam Kampung</t>
  </si>
  <si>
    <t>Telur itik</t>
  </si>
  <si>
    <t>Telur Asin</t>
  </si>
  <si>
    <t>Bakso Sapi</t>
  </si>
  <si>
    <t>Bks</t>
  </si>
  <si>
    <t>Bakso ayam</t>
  </si>
  <si>
    <t>Nugget Ayam</t>
  </si>
  <si>
    <t>Ikan Nila</t>
  </si>
  <si>
    <t>Ikan Lele</t>
  </si>
  <si>
    <t>Ikan Mas</t>
  </si>
  <si>
    <t>Ikan Kerapu</t>
  </si>
  <si>
    <t>Ikan Baronang Besar</t>
  </si>
  <si>
    <t>Ikan Baronang Kecil</t>
  </si>
  <si>
    <t>Ikan Katamba</t>
  </si>
  <si>
    <t>Ikan Bandeng</t>
  </si>
  <si>
    <t>Kepiting Bakau</t>
  </si>
  <si>
    <t>Kepiting Rajungan</t>
  </si>
  <si>
    <t>Kepiting Bakau (Lunak) - Lokal</t>
  </si>
  <si>
    <t>Kepiting Bakau (Lunak) - Ekspor</t>
  </si>
  <si>
    <t>Udang Windu (Size 40)</t>
  </si>
  <si>
    <t>Udang Windu</t>
  </si>
  <si>
    <t>Udang Vanname(Size 40)</t>
  </si>
  <si>
    <t>Udang Vanname(Size 50)</t>
  </si>
  <si>
    <t>Udang Vanname(Size 60)</t>
  </si>
  <si>
    <t>Udang Vanname(Size 100)</t>
  </si>
  <si>
    <t>Ikan Layang</t>
  </si>
  <si>
    <t>Ikan Tuna</t>
  </si>
  <si>
    <t>Ikan Cakalang (Tongkol)</t>
  </si>
  <si>
    <t>Ekor Kuning</t>
  </si>
  <si>
    <t>Ikan Merah</t>
  </si>
  <si>
    <t>Ikan Bui-Bui</t>
  </si>
  <si>
    <t>Ikan Lamuru</t>
  </si>
  <si>
    <t>Ikan Tembang</t>
  </si>
  <si>
    <t>Ikan Cepa</t>
  </si>
  <si>
    <t>Ikan Tenggiri</t>
  </si>
  <si>
    <t>Ikan Banyara</t>
  </si>
  <si>
    <t>Cumi-Cumi</t>
  </si>
  <si>
    <t>Ikan Kakap Merah</t>
  </si>
  <si>
    <t>Ikan asin sunu</t>
  </si>
  <si>
    <t>Kacang Merah</t>
  </si>
  <si>
    <t>Roti Manis isi keju</t>
  </si>
  <si>
    <t>Roti Manis isi Mokka</t>
  </si>
  <si>
    <t>Roti Tawar Olimpic</t>
  </si>
  <si>
    <t>Roti Tawar Amerikana</t>
  </si>
  <si>
    <t>Air Mineral Aqua 600 ml</t>
  </si>
  <si>
    <t>Air Mineral Ades 600 ml</t>
  </si>
  <si>
    <t>Air Mineral Gelas GS</t>
  </si>
  <si>
    <t>Air Mineral Gelas HN</t>
  </si>
  <si>
    <t>Air Mineral Aqua Gelas</t>
  </si>
  <si>
    <t>Sprite 1,5 Liter</t>
  </si>
  <si>
    <t>Coca-cola 1,5 Liter</t>
  </si>
  <si>
    <t>Sirup ABC</t>
  </si>
  <si>
    <t>Sirup DHT Pisang Ambon</t>
  </si>
  <si>
    <t>Sirup Marjan</t>
  </si>
  <si>
    <t>Teh Kotak 200 ml</t>
  </si>
  <si>
    <t>Pulpy</t>
  </si>
  <si>
    <t>Mizone</t>
  </si>
  <si>
    <t>Nasi Dos Biasa</t>
  </si>
  <si>
    <t>Nasi Dos VIP</t>
  </si>
  <si>
    <t>Nasi Prasmanan VIP</t>
  </si>
  <si>
    <t>Porsi</t>
  </si>
  <si>
    <t>Nasi Prasmanan VVIP</t>
  </si>
  <si>
    <t>Nasi Prasmanan</t>
  </si>
  <si>
    <t>Kue Snack Biasa</t>
  </si>
  <si>
    <t>Kue Snack VIP</t>
  </si>
  <si>
    <t>Susu Kental  Manis  Putih Bendera</t>
  </si>
  <si>
    <t>Susu Kental  Manis  Coklat Bendera 370 Gr</t>
  </si>
  <si>
    <t>Susu Kental Indomilk</t>
  </si>
  <si>
    <t>Susu Bubuk Bendera 800 gr</t>
  </si>
  <si>
    <t>Susu Bubuk Indomilk 800 gr</t>
  </si>
  <si>
    <t>Makanan Bayi Beras Merah 120 g</t>
  </si>
  <si>
    <t>Makanan Bayi Nestle Beras</t>
  </si>
  <si>
    <t>Makanan Bayi Promina</t>
  </si>
  <si>
    <t>Susu Balita SGM</t>
  </si>
  <si>
    <t>Susu Laktogen</t>
  </si>
  <si>
    <t>Makanan Bayi SUN</t>
  </si>
  <si>
    <t>Susu Bubuk Ensure 400 g</t>
  </si>
  <si>
    <t>Susu Lactogen</t>
  </si>
  <si>
    <t>Susu Bubuk Dancow  800 g</t>
  </si>
  <si>
    <t>Susu Bubuk Coklat Milo</t>
  </si>
  <si>
    <t>Susu Entrasol</t>
  </si>
  <si>
    <t>Susu Nephrisol</t>
  </si>
  <si>
    <t>Susu Hepatosol</t>
  </si>
  <si>
    <t>Susu Diabetasol</t>
  </si>
  <si>
    <t>Peptisol 185 g</t>
  </si>
  <si>
    <t>Susu Entamix</t>
  </si>
  <si>
    <t>Susu Nutrien</t>
  </si>
  <si>
    <t>Susu Isokal</t>
  </si>
  <si>
    <t>Bayam</t>
  </si>
  <si>
    <t>Buncis</t>
  </si>
  <si>
    <t>Daun Kacang Panjang</t>
  </si>
  <si>
    <t>Daun Singkong</t>
  </si>
  <si>
    <t>Jagung muda</t>
  </si>
  <si>
    <t>Kacang Panjang</t>
  </si>
  <si>
    <t>Kangkung</t>
  </si>
  <si>
    <t>Ketimun</t>
  </si>
  <si>
    <t>Kol Putih</t>
  </si>
  <si>
    <t>Labu Siam</t>
  </si>
  <si>
    <t>Nangka Muda</t>
  </si>
  <si>
    <t>iris</t>
  </si>
  <si>
    <t>Sawi Hijau</t>
  </si>
  <si>
    <t>Sawi Putih</t>
  </si>
  <si>
    <t>Tauge Pendek</t>
  </si>
  <si>
    <t>Terong Panjang</t>
  </si>
  <si>
    <t>Ubi Jalar</t>
  </si>
  <si>
    <t>Kentang</t>
  </si>
  <si>
    <t>Ubi Kayu</t>
  </si>
  <si>
    <t>Buah Kelor</t>
  </si>
  <si>
    <t>Daun Kemangi</t>
  </si>
  <si>
    <t>Sukun</t>
  </si>
  <si>
    <t>Timun</t>
  </si>
  <si>
    <t>Wortel</t>
  </si>
  <si>
    <t>Labu</t>
  </si>
  <si>
    <t>Kacang Kedelai</t>
  </si>
  <si>
    <t>Jagung Kuning</t>
  </si>
  <si>
    <t>Jagung Pipitan Kering</t>
  </si>
  <si>
    <t>Beras Ciliwung</t>
  </si>
  <si>
    <t>Beras Dolog</t>
  </si>
  <si>
    <t>Beras Mandi</t>
  </si>
  <si>
    <t>Beras 48</t>
  </si>
  <si>
    <t>Beras Daerah</t>
  </si>
  <si>
    <t>Beras Ketan Putih</t>
  </si>
  <si>
    <t>Beras Ketan Hitam</t>
  </si>
  <si>
    <t>Cabai Kriting</t>
  </si>
  <si>
    <t>Telur ayam buras</t>
  </si>
  <si>
    <t>Ikan Asin Teri</t>
  </si>
  <si>
    <t>Ikan Sungai</t>
  </si>
  <si>
    <t>Ikan Laut Katamba</t>
  </si>
  <si>
    <t>Ikan Asin Kering Sunu</t>
  </si>
  <si>
    <t>Ikan Asin Kering Katamba</t>
  </si>
  <si>
    <t>Ikan Asin Campuran</t>
  </si>
  <si>
    <t>Gula Putih Bersih</t>
  </si>
  <si>
    <t>Gula Merah</t>
  </si>
  <si>
    <t>Gula Madu</t>
  </si>
  <si>
    <t>Kecap Manis ABC</t>
  </si>
  <si>
    <t>Kecap Asin</t>
  </si>
  <si>
    <t>Bola Dunia</t>
  </si>
  <si>
    <t>Swallow Globe</t>
  </si>
  <si>
    <t>Mentega</t>
  </si>
  <si>
    <t>Palm</t>
  </si>
  <si>
    <t>Amanda</t>
  </si>
  <si>
    <t>Maizena</t>
  </si>
  <si>
    <t>300 gr</t>
  </si>
  <si>
    <t>gr</t>
  </si>
  <si>
    <t>100 gr</t>
  </si>
  <si>
    <t>Tepung Terigu</t>
  </si>
  <si>
    <t>Kompas</t>
  </si>
  <si>
    <t>Segitiga Biru</t>
  </si>
  <si>
    <t>Gatot Kaca</t>
  </si>
  <si>
    <t>Tepung Kanji</t>
  </si>
  <si>
    <t>Tepung Beras Biasa (Rose Brand)</t>
  </si>
  <si>
    <t>500 gr</t>
  </si>
  <si>
    <t>Kg / Liter</t>
  </si>
  <si>
    <t>Tepung Beras Ketan (Rose Brand)</t>
  </si>
  <si>
    <t>Laksa Hongkong</t>
  </si>
  <si>
    <t>Laksa Biasa Besar</t>
  </si>
  <si>
    <t>Bihun</t>
  </si>
  <si>
    <t>Kerupuk Udang</t>
  </si>
  <si>
    <t>Kerupuk Kentang</t>
  </si>
  <si>
    <t>Biscuit Khong Guan Merah</t>
  </si>
  <si>
    <t>1700 gr</t>
  </si>
  <si>
    <t>Biscuit Regal Kaleng</t>
  </si>
  <si>
    <t>1000 gr</t>
  </si>
  <si>
    <t>Biscuit London Kaleng</t>
  </si>
  <si>
    <t>Vermifan Soda</t>
  </si>
  <si>
    <t>4 x 11 gr</t>
  </si>
  <si>
    <t>Vermifan</t>
  </si>
  <si>
    <t>Soda Kue</t>
  </si>
  <si>
    <t>Kunci Mas</t>
  </si>
  <si>
    <t>1 Liter</t>
  </si>
  <si>
    <t>Bimoli</t>
  </si>
  <si>
    <t>Mitra</t>
  </si>
  <si>
    <t>Masku</t>
  </si>
  <si>
    <t>Sunco</t>
  </si>
  <si>
    <t>Freiswell</t>
  </si>
  <si>
    <t>Curah</t>
  </si>
  <si>
    <t>Fortune</t>
  </si>
  <si>
    <t>Mie Sedap</t>
  </si>
  <si>
    <t>Indomie Coto Makassar</t>
  </si>
  <si>
    <t>Indomie Rasa Soto Mie</t>
  </si>
  <si>
    <t>Indomie Rasa Kari Ayam</t>
  </si>
  <si>
    <t>Indomie Goreng</t>
  </si>
  <si>
    <t>Teh Sedap Wangi</t>
  </si>
  <si>
    <t>50 gr</t>
  </si>
  <si>
    <t>Teh Wangi Sari Wangi</t>
  </si>
  <si>
    <t xml:space="preserve">Susu Kental Manis Coklat/Putih 375 gr </t>
  </si>
  <si>
    <t>Enak</t>
  </si>
  <si>
    <t>Krimer</t>
  </si>
  <si>
    <t>Susu Kental Manis 380 gr</t>
  </si>
  <si>
    <t>Omela</t>
  </si>
  <si>
    <t>Susu Kental Manis 385 gr</t>
  </si>
  <si>
    <t>Nona</t>
  </si>
  <si>
    <t>Susu Bubuk Merk Bendera Instant</t>
  </si>
  <si>
    <t>400 gr</t>
  </si>
  <si>
    <t>800 gr</t>
  </si>
  <si>
    <t>Susu Bubuk Anlene Actifit Vanila</t>
  </si>
  <si>
    <t>600 gr</t>
  </si>
  <si>
    <t>Susu Bubuk Bendera Full Cream</t>
  </si>
  <si>
    <t>Susu Bubuk SGM 1</t>
  </si>
  <si>
    <t>150 gr</t>
  </si>
  <si>
    <t>Susu Bubuk Chil scool coklat</t>
  </si>
  <si>
    <t>Susu Bubuk Chilmild</t>
  </si>
  <si>
    <t>Susu Bubuk BMT / Biasa</t>
  </si>
  <si>
    <t>200 gr</t>
  </si>
  <si>
    <t>Susu Bubuk Lactamil Ibu Menyusui</t>
  </si>
  <si>
    <t>Susu Bubuk Lactamil Ibu Hamil</t>
  </si>
  <si>
    <t>berkaki</t>
  </si>
  <si>
    <r>
      <rPr>
        <sz val="14"/>
        <color theme="1"/>
        <rFont val="Arial"/>
        <family val="2"/>
      </rPr>
      <t>BJC 70/DS 70/BJC 50/80
(Black+Color+Head)</t>
    </r>
  </si>
  <si>
    <r>
      <rPr>
        <sz val="14"/>
        <color theme="1"/>
        <rFont val="Arial"/>
        <family val="2"/>
      </rPr>
      <t>BJC 4000 SP/2100 SP/5000/S 100
Series (Black+Color+Head)</t>
    </r>
  </si>
  <si>
    <r>
      <rPr>
        <sz val="14"/>
        <color theme="1"/>
        <rFont val="Arial"/>
        <family val="2"/>
      </rPr>
      <t>BJC 4000 SP/2100 SP/5000/S 100
SP/2000  Series (BlacK)</t>
    </r>
  </si>
  <si>
    <r>
      <rPr>
        <sz val="14"/>
        <color theme="1"/>
        <rFont val="Arial"/>
        <family val="2"/>
      </rPr>
      <t>BJC 4000 SP/2100 SP/5000/S 100
SP/2000  Series (Color)</t>
    </r>
  </si>
  <si>
    <r>
      <t>M</t>
    </r>
    <r>
      <rPr>
        <vertAlign val="superscript"/>
        <sz val="14"/>
        <rFont val="Calibri"/>
        <family val="2"/>
        <scheme val="minor"/>
      </rPr>
      <t>2</t>
    </r>
  </si>
  <si>
    <t xml:space="preserve">     5 HP</t>
  </si>
  <si>
    <t>Tikar Besar</t>
  </si>
  <si>
    <t>Tikar Sedang</t>
  </si>
  <si>
    <t>Tikar Kecil</t>
  </si>
  <si>
    <t>Honorium Tim Anggaran Pemerintah Daerah (TAPD)</t>
  </si>
  <si>
    <t>- Pembina/Pengarah</t>
  </si>
  <si>
    <t>- Ketua</t>
  </si>
  <si>
    <t>- Sekretaris</t>
  </si>
  <si>
    <t>- Anggota</t>
  </si>
  <si>
    <t>Honorarium Tim Sekretariat TAPD</t>
  </si>
  <si>
    <t>- Penangung Jawab</t>
  </si>
  <si>
    <t>- Koordinator</t>
  </si>
  <si>
    <t>- Wakil Ketua</t>
  </si>
  <si>
    <t>- Anggota Sekretariat</t>
  </si>
  <si>
    <t>Honorarium Tim/Kepanitiaan/Pelaksana Kegiatan lainnya</t>
  </si>
  <si>
    <t>Orang / Kegiatan</t>
  </si>
  <si>
    <t>Orang / kegiatan</t>
  </si>
  <si>
    <t>Honorarium Pejabat/Panitia Penerima Hasil Pekerjaan/Pengadaan Barang/Jasa</t>
  </si>
  <si>
    <t>Pejabat Penerima Hasil Pekerjaan</t>
  </si>
  <si>
    <t>Panitia Penerima Hasil Pekerjaan :</t>
  </si>
  <si>
    <t>STANDAR HONORARIUM PEGAWAI NON PNS (PEGAWAI HONORER)</t>
  </si>
  <si>
    <t>Ajudan Bupati/Wakil Bupati/Pimpinan DPRD</t>
  </si>
  <si>
    <t>Sekpri Bupati/Wakil Bupati/Pimpinan DPRD</t>
  </si>
  <si>
    <t>Pengurus Rumah Tangga Bupati/Wakil Bupati/ Pimpinan DPRD/Sekretaris Daerah</t>
  </si>
  <si>
    <t>Satpam/Penjaga Kantor</t>
  </si>
  <si>
    <t>Pengemudi Kendaraan Bupati/Wakil Bupati/Sekda/Pimpinan DPRD</t>
  </si>
  <si>
    <t>Pengemudi Ambulance / Puskesmas Keliling</t>
  </si>
  <si>
    <t>Pamdal</t>
  </si>
  <si>
    <t>Penyapu Jalan</t>
  </si>
  <si>
    <t>Pengangkut Sampah / Pemilah Sampah</t>
  </si>
  <si>
    <t>Pemaras Rumput / Pemangkas Pohon</t>
  </si>
  <si>
    <t>Anggota Sat. Pol PP / Petugas pemadam Kebakaran</t>
  </si>
  <si>
    <t>Koordinator Admin SIMDA Keuangan</t>
  </si>
  <si>
    <t>Admin SIMDA Keuangan</t>
  </si>
  <si>
    <t>Pengelola Infrastruktur E-Goverment</t>
  </si>
  <si>
    <t>Petugas Pengelola Perizinan</t>
  </si>
  <si>
    <t>Petugas pengelola Informatika</t>
  </si>
  <si>
    <t>Operator Sistem / Aplikasi Komputer</t>
  </si>
  <si>
    <t>Staf Administrasi</t>
  </si>
  <si>
    <t>Cleaning Service</t>
  </si>
  <si>
    <t>Petugas Lampu/Listrik</t>
  </si>
  <si>
    <t>Petugas Taman</t>
  </si>
  <si>
    <t xml:space="preserve">Tenaga Paramedik </t>
  </si>
  <si>
    <t xml:space="preserve">Tenaga Medik </t>
  </si>
  <si>
    <t xml:space="preserve">Tenaga Penunjang Medik </t>
  </si>
  <si>
    <t>Petugas Kesehatan Lingkungan</t>
  </si>
  <si>
    <t>Pengawas Lapangan</t>
  </si>
  <si>
    <t>Operator Peralatan Alat Berat</t>
  </si>
  <si>
    <t>Penjaga Pintu Air</t>
  </si>
  <si>
    <t>Dokter Hewan ( Medik Veteriner )</t>
  </si>
  <si>
    <t>Paramedik Veteriner</t>
  </si>
  <si>
    <t>Penyuluh (Pertanian, Keluarga Berencana dan lain-lain)</t>
  </si>
  <si>
    <t>Petugas Hama Penyakit/Organisme Pengganggu Tanaman (OPT)</t>
  </si>
  <si>
    <t>Petugas Peternakan dan Kesehatan Hewan</t>
  </si>
  <si>
    <t>Petugas Kandang Ternak</t>
  </si>
  <si>
    <t>Petugas Penagih PAD</t>
  </si>
  <si>
    <t>Orang/Bulan</t>
  </si>
  <si>
    <t>Honorarium Komunitas Intelijen  Daerah (KOMINDA)</t>
  </si>
  <si>
    <t>Dewan Pembina</t>
  </si>
  <si>
    <t>Pelaksana Harian</t>
  </si>
  <si>
    <t>Sekretaris KOMINDA</t>
  </si>
  <si>
    <t>23.01.01.05.06</t>
  </si>
  <si>
    <t>23.01.01.05.07</t>
  </si>
  <si>
    <t>23.01.01.05.08</t>
  </si>
  <si>
    <t>23.01.01.05.09</t>
  </si>
  <si>
    <t>23.01.01.05.10</t>
  </si>
  <si>
    <t>23.01.01.05.11</t>
  </si>
  <si>
    <t>23.01.01.05.12</t>
  </si>
  <si>
    <t>23.01.01.05.13</t>
  </si>
  <si>
    <t>TAMBAHAN PENGHASILAN BERDASARKAN KELANGKAAN PROFESI</t>
  </si>
  <si>
    <t>Dokter Ahli / Spesialis</t>
  </si>
  <si>
    <t>Dokter Residen</t>
  </si>
  <si>
    <t>Dokter Umum / Dokter Gigi</t>
  </si>
  <si>
    <t>Asuransi Dokter Residen</t>
  </si>
  <si>
    <t>Insentif Dokter Interensif</t>
  </si>
  <si>
    <t>Bantuan Rumah Tinggal Dokter Interensif</t>
  </si>
  <si>
    <t>Auditor Utama</t>
  </si>
  <si>
    <t>Auditor Madya</t>
  </si>
  <si>
    <t>Auditor Muda</t>
  </si>
  <si>
    <t>Auditor Pertama</t>
  </si>
  <si>
    <t>Honorarium Pengelola TEPRA</t>
  </si>
  <si>
    <t>Pembina/Pengarah</t>
  </si>
  <si>
    <t>Penanggung Jawab</t>
  </si>
  <si>
    <t>Koordinator</t>
  </si>
  <si>
    <t>Ketua</t>
  </si>
  <si>
    <t>Sekretaris</t>
  </si>
  <si>
    <t>Anggota</t>
  </si>
  <si>
    <t>Anggota Bidang</t>
  </si>
  <si>
    <t xml:space="preserve">Honorarium Pengelola Layanan Pengadaan </t>
  </si>
  <si>
    <t>Kepala Layanan pengadaan</t>
  </si>
  <si>
    <t>Sekretaris Layanan pengadaan</t>
  </si>
  <si>
    <t>Ketua Pokja</t>
  </si>
  <si>
    <t>Sekretaris Pokja</t>
  </si>
  <si>
    <t>Anggota Pokja</t>
  </si>
  <si>
    <t>Staf Pendukung</t>
  </si>
  <si>
    <t>Orang / Bulan</t>
  </si>
  <si>
    <t>Honorarium Tim Penyusunan Standar Harga Barang &amp; Standar Biaya Pemerintah Daerah</t>
  </si>
  <si>
    <t>23.01.01.09.04</t>
  </si>
  <si>
    <t>23.01.01.09.05</t>
  </si>
  <si>
    <t>23.01.01.09.06</t>
  </si>
  <si>
    <t>Orang/Kegiatan</t>
  </si>
  <si>
    <t>Honorarium Tim Pengkajian Produk Hukum Daerah</t>
  </si>
  <si>
    <t>- Pembina</t>
  </si>
  <si>
    <t>- Pengarah</t>
  </si>
  <si>
    <t>Honorarium Tenaga Ahli/Pakar/Programer</t>
  </si>
  <si>
    <t>Tenaga Ahli/Pakar</t>
  </si>
  <si>
    <t>Analisis Data</t>
  </si>
  <si>
    <t xml:space="preserve">- Koordinator </t>
  </si>
  <si>
    <t>Honorarium Majelis TPTGR</t>
  </si>
  <si>
    <t>- Tim Sekretariat</t>
  </si>
  <si>
    <t>Honorarium Penyusunan Laporan Pertanggung jawaban Pemerintah Daerah</t>
  </si>
  <si>
    <t>Uang Lembur :</t>
  </si>
  <si>
    <t>Non PNS</t>
  </si>
  <si>
    <t xml:space="preserve">PNS Golongan I </t>
  </si>
  <si>
    <t>PNS Golongan II</t>
  </si>
  <si>
    <t>PNS Golongan III</t>
  </si>
  <si>
    <t>PNS Golongan IV</t>
  </si>
  <si>
    <t>Uang makan lembur :</t>
  </si>
  <si>
    <t>PNS Golongan I dan II</t>
  </si>
  <si>
    <t>23.01.03.01.02</t>
  </si>
  <si>
    <t>23.01.03.01.03</t>
  </si>
  <si>
    <t>23.01.03.01.04</t>
  </si>
  <si>
    <t>23.01.03.01.05</t>
  </si>
  <si>
    <t>23.01.03.01.06</t>
  </si>
  <si>
    <t>23.01.03.01.07</t>
  </si>
  <si>
    <t>23.01.03.01.08</t>
  </si>
  <si>
    <t>23.01.03.01.09</t>
  </si>
  <si>
    <t>23.01.03.01.10</t>
  </si>
  <si>
    <t>23.01.03.01.11</t>
  </si>
  <si>
    <t xml:space="preserve">STANDAR BIAYA LEMBUR DAN BIAYA MAKAN MINUM </t>
  </si>
  <si>
    <t>LEMBUR DAN UANG MAKAN LEMBUR</t>
  </si>
  <si>
    <t>Orang/Jam</t>
  </si>
  <si>
    <t>Honorarium Tim Penilai Barang Milik Daerah</t>
  </si>
  <si>
    <t>23.01.03.02</t>
  </si>
  <si>
    <t>23.01.03.02.01</t>
  </si>
  <si>
    <t>23.01.03.02.02</t>
  </si>
  <si>
    <t>23.01.03.02.03</t>
  </si>
  <si>
    <t>23.01.03.02.04</t>
  </si>
  <si>
    <t>23.01.03.02.05</t>
  </si>
  <si>
    <t>23.01.03.02.06</t>
  </si>
  <si>
    <t>23.01.03.03</t>
  </si>
  <si>
    <t>23.01.03.03.01</t>
  </si>
  <si>
    <t>Honorarium Narasumber / Assesor / Moderator / Pembawa Acara / Rohaniawan</t>
  </si>
  <si>
    <t>- Menteri/Pejabat Setingkat Menteri</t>
  </si>
  <si>
    <t>- Pejabat Eselon I / disetarakan</t>
  </si>
  <si>
    <t>- Pejabat Eselon II / disetarakan dan Panitia Seleksi Jabatan Pimpinan Tinggi Pratama (SPTP)</t>
  </si>
  <si>
    <t>- Pejabat Eselon III ke bawah / disetarakan</t>
  </si>
  <si>
    <t>23.01.03.03.02</t>
  </si>
  <si>
    <t>23.01.03.03.03</t>
  </si>
  <si>
    <t>23.01.03.03.04</t>
  </si>
  <si>
    <t>23.01.03.04</t>
  </si>
  <si>
    <t>Honorarium Assesor</t>
  </si>
  <si>
    <t>Honorarium Moderator</t>
  </si>
  <si>
    <t>Honorarium Pembawa Acara</t>
  </si>
  <si>
    <t>Honorarium Rohaniawan / Pembaca Do'a</t>
  </si>
  <si>
    <t>23.01.03.03.05</t>
  </si>
  <si>
    <t>23.01.03.03.06</t>
  </si>
  <si>
    <t>23.01.03.03.07</t>
  </si>
  <si>
    <t>23.01.03.03.08</t>
  </si>
  <si>
    <t>Honorarium Forum Komunikasi Pemerintah Daerah (FORKOPIDA)</t>
  </si>
  <si>
    <t>Sekretariat Forkopida</t>
  </si>
  <si>
    <t>23.01.03.05</t>
  </si>
  <si>
    <t>23.01.03.04.01</t>
  </si>
  <si>
    <t>23.01.03.04.02</t>
  </si>
  <si>
    <t>23.01.03.04.03</t>
  </si>
  <si>
    <t>23.01.03.04.04</t>
  </si>
  <si>
    <t>INSENTIF PENGURUS RUMAH IBADAH, GURU-GURU KEAGAMAAN DAN HONORARIUM TIM KEAGAMAAN</t>
  </si>
  <si>
    <t>23.01.03.05.01</t>
  </si>
  <si>
    <t>Insentif Pegurus Rumah Ibadah</t>
  </si>
  <si>
    <t>Imam</t>
  </si>
  <si>
    <t>Pembantu Imam</t>
  </si>
  <si>
    <t>Khatib</t>
  </si>
  <si>
    <t>Muazin</t>
  </si>
  <si>
    <t>Pendeta</t>
  </si>
  <si>
    <t>Pembantu Pendeta</t>
  </si>
  <si>
    <t>Pemangku</t>
  </si>
  <si>
    <t>Pembantu Pemangku</t>
  </si>
  <si>
    <t>Pendeto</t>
  </si>
  <si>
    <t>Petugas Kebersihan Rumah Ibadah</t>
  </si>
  <si>
    <t>23.01.03.05.02</t>
  </si>
  <si>
    <t>23.01.03.05.03</t>
  </si>
  <si>
    <t>23.01.03.05.04</t>
  </si>
  <si>
    <t>23.01.03.05.05</t>
  </si>
  <si>
    <t>23.01.03.05.06</t>
  </si>
  <si>
    <t>Insentif Guru-Guru Keagamaan</t>
  </si>
  <si>
    <t>23.01.03.05.01.01</t>
  </si>
  <si>
    <t>23.01.03.05.01.02</t>
  </si>
  <si>
    <t>23.01.03.05.01.03</t>
  </si>
  <si>
    <t>23.01.03.05.01.04</t>
  </si>
  <si>
    <t>23.01.03.05.01.05</t>
  </si>
  <si>
    <t>23.01.03.05.01.06</t>
  </si>
  <si>
    <t>23.01.03.05.01.07</t>
  </si>
  <si>
    <t>23.01.03.05.01.08</t>
  </si>
  <si>
    <t>23.01.03.05.01.09</t>
  </si>
  <si>
    <t>23.01.03.05.01.10</t>
  </si>
  <si>
    <t>Guru TPA/MDA</t>
  </si>
  <si>
    <t>Guru Sekolah Minggu</t>
  </si>
  <si>
    <t>Guru Pasraman</t>
  </si>
  <si>
    <t>Pembimbing Pondok Tahfiz Qur'an</t>
  </si>
  <si>
    <t>23.01.03.05.02.01</t>
  </si>
  <si>
    <t>23.01.03.05.02.02</t>
  </si>
  <si>
    <t>23.01.03.05.02.03</t>
  </si>
  <si>
    <t>23.01.03.05.02.04</t>
  </si>
  <si>
    <t>Honorarium Tim Keagamaan</t>
  </si>
  <si>
    <t>23.01.03.05.03.01</t>
  </si>
  <si>
    <t>Dewan Hakim MTQ</t>
  </si>
  <si>
    <t>Panitera</t>
  </si>
  <si>
    <t>DAI Pembangunan</t>
  </si>
  <si>
    <t>Tim Keagamaan Hari Besar Keagamaan</t>
  </si>
  <si>
    <t>Imam Shalat Id</t>
  </si>
  <si>
    <t>Khatib Shalat Id</t>
  </si>
  <si>
    <t>23.01.03.05.03.02</t>
  </si>
  <si>
    <t>23.01.03.05.03.03</t>
  </si>
  <si>
    <t>23.01.03.05.03.01.01</t>
  </si>
  <si>
    <t>23.01.03.05.03.01.02</t>
  </si>
  <si>
    <t>23.01.03.05.03.01.03</t>
  </si>
  <si>
    <t>23.01.03.05.03.03.01</t>
  </si>
  <si>
    <t>23.01.03.05.03.03.02</t>
  </si>
  <si>
    <t>23.01.03.05.03.03.03</t>
  </si>
  <si>
    <t>KONSUMSI RAPAT / PELATIHAN / TAMU</t>
  </si>
  <si>
    <t>23.01.03.05.04.01</t>
  </si>
  <si>
    <t>Makanan</t>
  </si>
  <si>
    <t>Makanan Prasmanan Umum</t>
  </si>
  <si>
    <t>Makanan Prasmanan Tamu Kepala Daerah</t>
  </si>
  <si>
    <t>23.01.03.05.04.02</t>
  </si>
  <si>
    <t>23.01.03.05.04.03</t>
  </si>
  <si>
    <t>23.01.03.05.04.04</t>
  </si>
  <si>
    <t>Per Kepala</t>
  </si>
  <si>
    <t>BANTUAN BEA SISWA PROGRAM GELAR/ NON GELAR DALAM NEGERI.</t>
  </si>
  <si>
    <t>23.01.03.05.05.01</t>
  </si>
  <si>
    <t>23.01.03.05.05.01.01</t>
  </si>
  <si>
    <t>PROGRAM DIPLOMA II,III DAN DIPLOMA IV/STRATA 1</t>
  </si>
  <si>
    <t>Biaya Hidup dan Biaya operasional</t>
  </si>
  <si>
    <t>Uang Buku dan Refrensi</t>
  </si>
  <si>
    <t>23.01.03.05.05.01.02</t>
  </si>
  <si>
    <t>Per Tahun</t>
  </si>
  <si>
    <t>23.01.03.05.05.01.03</t>
  </si>
  <si>
    <t>23.01.03.05.05.01.04</t>
  </si>
  <si>
    <t>Biaya Hidup dan Biaya operasional (D.II - III)</t>
  </si>
  <si>
    <t>Uang Buku dan Refrensi (D.II - III)</t>
  </si>
  <si>
    <t>Biaya Hidup dan Biaya operasional (D.IV- S1)</t>
  </si>
  <si>
    <t>Uang Buku dan Refrensi (D.IV- S1)</t>
  </si>
  <si>
    <t>PROGRAM STRATA I KEDOKTERAN, STRATA 2 / SP-1 DAN STRATA 3 /SP-2</t>
  </si>
  <si>
    <t xml:space="preserve">Biaya Hidup dan Biaya operasional </t>
  </si>
  <si>
    <t>(S1 Kedokteran, S2 / Spesialis 1)</t>
  </si>
  <si>
    <t>(S3 / Spesialis 2)</t>
  </si>
  <si>
    <t xml:space="preserve">Uang Buku dan Refrensi </t>
  </si>
  <si>
    <t>23.01.03.05.06.01</t>
  </si>
  <si>
    <t>23.01.03.05.06.02</t>
  </si>
  <si>
    <t>23.01.03.05.06.03</t>
  </si>
  <si>
    <t>23.01.03.05.06.04</t>
  </si>
  <si>
    <t>STANDAR BIAYA PEMELIHARAAN</t>
  </si>
  <si>
    <t>Standar Biaya Pemeliharaan Kendaraan</t>
  </si>
  <si>
    <t>Truk</t>
  </si>
  <si>
    <t>Bus Angkutan pegawai</t>
  </si>
  <si>
    <t>Jeep / Mini Bus</t>
  </si>
  <si>
    <t>Speed boat</t>
  </si>
  <si>
    <t>Sepeda motor</t>
  </si>
  <si>
    <t>23.02.01.04</t>
  </si>
  <si>
    <t>23.02.01.05</t>
  </si>
  <si>
    <t>Standar Pemeliharaan Sarana Kantor</t>
  </si>
  <si>
    <t xml:space="preserve">Genset </t>
  </si>
  <si>
    <t xml:space="preserve"> Kapasitas 5000 KB (5 KVA) </t>
  </si>
  <si>
    <t>Petak</t>
  </si>
  <si>
    <t>Per Hari</t>
  </si>
  <si>
    <t>Per kegiatan</t>
  </si>
  <si>
    <t>Standar Perjalanan Dinas Luar Daerah</t>
  </si>
  <si>
    <t xml:space="preserve">Tarif PP Klas Ekonomi </t>
  </si>
  <si>
    <t>Palu - Aceh</t>
  </si>
  <si>
    <t>Palu - Sumatra Utara</t>
  </si>
  <si>
    <t>Palu - Riau/Pekanbaru</t>
  </si>
  <si>
    <t>Palu - Kepulauan Riau/Batam</t>
  </si>
  <si>
    <t>Palu - Jambi</t>
  </si>
  <si>
    <t>Palu - Sumatra Barat</t>
  </si>
  <si>
    <t>Palu - Sumatra Selatan</t>
  </si>
  <si>
    <t>Palu - Bandar Lampung</t>
  </si>
  <si>
    <t>Palu - Bengkulu</t>
  </si>
  <si>
    <t>Palu - Bangka Belitung</t>
  </si>
  <si>
    <t>Palu - Banten</t>
  </si>
  <si>
    <t>Palu - Jawa Barat</t>
  </si>
  <si>
    <t>Palu - DKI Jakarta</t>
  </si>
  <si>
    <t>Palu - Jawa Tengah</t>
  </si>
  <si>
    <t>Palu - DI Yogyakarta</t>
  </si>
  <si>
    <t>Palu - Jawa Timur</t>
  </si>
  <si>
    <t>Palu - Bali</t>
  </si>
  <si>
    <t>Palu - NTB</t>
  </si>
  <si>
    <t>Palu - NTT</t>
  </si>
  <si>
    <t>Palu - Kalimantan Barat</t>
  </si>
  <si>
    <t>Palu - Kalimantan Tengah</t>
  </si>
  <si>
    <t>Palu - Kalimantan Selatan</t>
  </si>
  <si>
    <t>Palu - Kalimantan Timur</t>
  </si>
  <si>
    <t>Palu - Kalimantan Utara</t>
  </si>
  <si>
    <t>Palu - Sulawesi Utara</t>
  </si>
  <si>
    <t>Palu - Gorontalo</t>
  </si>
  <si>
    <t>Palu - Sulawesi Selatan</t>
  </si>
  <si>
    <t>Palu - Sulawesi Tenggara</t>
  </si>
  <si>
    <t>Palu - Sulawesi Barat</t>
  </si>
  <si>
    <t>Palu - Maluku</t>
  </si>
  <si>
    <t>Palu - Maluku Utara</t>
  </si>
  <si>
    <t>Palu - Papua</t>
  </si>
  <si>
    <t>Palu - Papua Barat</t>
  </si>
  <si>
    <t>Makassar - Jakarta</t>
  </si>
  <si>
    <t>Makassar - Denpasar</t>
  </si>
  <si>
    <t>Makassar - Manado</t>
  </si>
  <si>
    <t>Kendari - Jakarta</t>
  </si>
  <si>
    <t>Kendari - Makassar</t>
  </si>
  <si>
    <t>Morowali - Makassar</t>
  </si>
  <si>
    <t>Morowali - Kendari</t>
  </si>
  <si>
    <t>Morowali - Palu</t>
  </si>
  <si>
    <t>Tarif PP Klas Bisnis</t>
  </si>
  <si>
    <t>Standar Biaya Transport Udara Bagi Pejabat Negara, Anggota DPRD, PNS dan PHL/Non PNS</t>
  </si>
  <si>
    <t>Daftar Transportasi Darat Perjalanan Dinas Luar Daerah Bagi Pejabat Negara,Anggota DPRD,PNS dan PHL/Non PNS</t>
  </si>
  <si>
    <t>Bungku - Palu,Sigi dan Donggala</t>
  </si>
  <si>
    <t>Angkutan Umum</t>
  </si>
  <si>
    <t>Bungku - Poso</t>
  </si>
  <si>
    <t>Bungku - Tojo Una- Una dan Parigi</t>
  </si>
  <si>
    <t>Bungku - Luwuk ,Salakan, Buol dan Toli - Toli</t>
  </si>
  <si>
    <t>Bungku - Morowali Utara</t>
  </si>
  <si>
    <t>Bungku - Kendari</t>
  </si>
  <si>
    <t>Bungku - Manado</t>
  </si>
  <si>
    <t>Bungku - Makassar</t>
  </si>
  <si>
    <t xml:space="preserve">Standar Biaya Penginapan Perjalanan Dinas Luar Daerah Bagi Pejabat Negara,Anggota DPRD,PNS </t>
  </si>
  <si>
    <t>Bupati/Wakil Bupati Ketua DPRD/Sekda/Wakil Ketua DPRD</t>
  </si>
  <si>
    <t>Aceh</t>
  </si>
  <si>
    <t>Sumatra Utara</t>
  </si>
  <si>
    <t>Riau</t>
  </si>
  <si>
    <t>Kepulauan Riau</t>
  </si>
  <si>
    <t>Jambi</t>
  </si>
  <si>
    <t>Sumatra Barat</t>
  </si>
  <si>
    <t>Sumatra Selatan</t>
  </si>
  <si>
    <t>Lampung</t>
  </si>
  <si>
    <t>Bengkulu</t>
  </si>
  <si>
    <t>Bangka Belitung</t>
  </si>
  <si>
    <t>Banten</t>
  </si>
  <si>
    <t xml:space="preserve">Jawa Barat </t>
  </si>
  <si>
    <t>D.K.I Jakarta</t>
  </si>
  <si>
    <t>Jawa Tengah</t>
  </si>
  <si>
    <t>D.I Yogyakarta</t>
  </si>
  <si>
    <t>Jawa Timur</t>
  </si>
  <si>
    <t>Bali</t>
  </si>
  <si>
    <t>Nusa Tenggara Barat</t>
  </si>
  <si>
    <t>Nusa Tenggara Timur</t>
  </si>
  <si>
    <t>Kalimantan Barat</t>
  </si>
  <si>
    <t>Kalimantan  Tengah</t>
  </si>
  <si>
    <t xml:space="preserve">Kalimantan Selatan </t>
  </si>
  <si>
    <t>Kalimantan Timur</t>
  </si>
  <si>
    <t>Kalimantan Utara</t>
  </si>
  <si>
    <t>Gorontalo</t>
  </si>
  <si>
    <t>Sulawesi Barat</t>
  </si>
  <si>
    <t>Sulawesi Selatan</t>
  </si>
  <si>
    <t xml:space="preserve">Sulawesi Tengah </t>
  </si>
  <si>
    <t>Sulawesi Tenggara</t>
  </si>
  <si>
    <t>Maluku</t>
  </si>
  <si>
    <t>Maluku Utara</t>
  </si>
  <si>
    <t>Papua</t>
  </si>
  <si>
    <t>Papua Barat</t>
  </si>
  <si>
    <t>OH</t>
  </si>
  <si>
    <t>Eselon IIb/Anggota DPRD</t>
  </si>
  <si>
    <t>Eselon IIIa/IIIb/ Gol.IV</t>
  </si>
  <si>
    <t>Eselon IVa/IV.b/  Gol.III</t>
  </si>
  <si>
    <t>Gol.II/Gol. I/ PHL</t>
  </si>
  <si>
    <t>Ke Ibu Kota Kecamatan</t>
  </si>
  <si>
    <t>Bupati / Wakil Bupati / Ketua DPRD</t>
  </si>
  <si>
    <t>Sekda / Wakil Ketua DPRD</t>
  </si>
  <si>
    <t>Ess. IIb / Anggota DPRD / Jab. Fungsional Utama</t>
  </si>
  <si>
    <t>Ess. IIIa / Gol. IV / Jabatan Fungsional Madya</t>
  </si>
  <si>
    <t>Ess. III/b / Jabatan Fungsional  Muda</t>
  </si>
  <si>
    <t>Ess. Iva / Jabatan Fungsional Pertama</t>
  </si>
  <si>
    <t>Ess. IVb / Gol. III</t>
  </si>
  <si>
    <t>Gol. II</t>
  </si>
  <si>
    <t>Gol. I dan PHL</t>
  </si>
  <si>
    <t xml:space="preserve">Ke Kabupaten Lain dan ke Ibu Kota Propinsi </t>
  </si>
  <si>
    <t>Ke Kota di Luar Sulteng</t>
  </si>
  <si>
    <t>Daftar Uang Representase Perjalanan Dinas Bagi Pejabat Negara, Anggota DPRD, PNS Eselon II Dilingkungan Pemerintah Daerah Kabupaten Morowali</t>
  </si>
  <si>
    <t>Ke Ibu kota Kecamatan</t>
  </si>
  <si>
    <t>Ke Ibu Kota Kabupaten Lain dan Propinsi</t>
  </si>
  <si>
    <t>Ke kota di Luar Sulteng</t>
  </si>
  <si>
    <t>Bupati / Wakil Bupati / Ketua DPRD / Wakil ketua DPRD</t>
  </si>
  <si>
    <t>Ess.IIa / IIb / Anggota DPRD</t>
  </si>
  <si>
    <t>STANDAR BIAYA PERJALANAN DINAS</t>
  </si>
  <si>
    <t>23.03.03.01.01.01</t>
  </si>
  <si>
    <t>23.03.03.01.01.02</t>
  </si>
  <si>
    <t>23.03.03.01.01.03</t>
  </si>
  <si>
    <t>23.03.03.01.01.04</t>
  </si>
  <si>
    <t>23.03.03.01.01.05</t>
  </si>
  <si>
    <t>23.03.03.01.01.06</t>
  </si>
  <si>
    <t>23.03.03.01.01.07</t>
  </si>
  <si>
    <t>23.03.03.01.01.08</t>
  </si>
  <si>
    <t>23.03.03.01.01.09</t>
  </si>
  <si>
    <t>23.03.03.01.01.10</t>
  </si>
  <si>
    <t>23.03.03.01.01.11</t>
  </si>
  <si>
    <t>23.03.03.01.01.12</t>
  </si>
  <si>
    <t>23.03.03.01.01.13</t>
  </si>
  <si>
    <t>23.03.03.01.01.14</t>
  </si>
  <si>
    <t>23.03.03.01.01.15</t>
  </si>
  <si>
    <t>23.03.03.01.01.16</t>
  </si>
  <si>
    <t>23.03.03.01.01.17</t>
  </si>
  <si>
    <t>23.03.03.01.01.18</t>
  </si>
  <si>
    <t>23.03.03.01.01.19</t>
  </si>
  <si>
    <t>23.03.03.01.01.20</t>
  </si>
  <si>
    <t>23.03.03.01.01.21</t>
  </si>
  <si>
    <t>23.03.03.01.01.22</t>
  </si>
  <si>
    <t>23.03.03.01.01.23</t>
  </si>
  <si>
    <t>23.03.03.01.01.24</t>
  </si>
  <si>
    <t>23.03.03.01.01.25</t>
  </si>
  <si>
    <t>23.03.03.01.01.26</t>
  </si>
  <si>
    <t>23.03.03.01.01.27</t>
  </si>
  <si>
    <t>23.03.03.01.01.28</t>
  </si>
  <si>
    <t>23.03.03.01.01.29</t>
  </si>
  <si>
    <t>23.03.03.01.01.30</t>
  </si>
  <si>
    <t>23.03.03.01.01.31</t>
  </si>
  <si>
    <t>23.03.03.01.01.32</t>
  </si>
  <si>
    <t>23.03.03.01.01.33</t>
  </si>
  <si>
    <t>23.03.03.01.01.34</t>
  </si>
  <si>
    <t>23.03.03.01.01.35</t>
  </si>
  <si>
    <t>23.03.03.01.01.36</t>
  </si>
  <si>
    <t>23.03.03.01.01.37</t>
  </si>
  <si>
    <t>23.03.03.01.01.38</t>
  </si>
  <si>
    <t>23.03.03.01.01.39</t>
  </si>
  <si>
    <t>23.03.03.01.01.40</t>
  </si>
  <si>
    <t>23.03.03.01.01.41</t>
  </si>
  <si>
    <t>23.03.03.01.02.01</t>
  </si>
  <si>
    <t>23.03.03.01.02.02</t>
  </si>
  <si>
    <t>23.03.03.01.02.03</t>
  </si>
  <si>
    <t>23.03.03.01.02.04</t>
  </si>
  <si>
    <t>23.03.03.01.02.05</t>
  </si>
  <si>
    <t>23.03.03.01.02.06</t>
  </si>
  <si>
    <t>23.03.03.01.02.07</t>
  </si>
  <si>
    <t>23.03.03.01.02.08</t>
  </si>
  <si>
    <t>23.03.03.01.02.09</t>
  </si>
  <si>
    <t>23.03.03.01.02.10</t>
  </si>
  <si>
    <t>23.03.03.01.02.11</t>
  </si>
  <si>
    <t>23.03.03.01.02.12</t>
  </si>
  <si>
    <t>23.03.03.01.02.13</t>
  </si>
  <si>
    <t>23.03.03.01.02.14</t>
  </si>
  <si>
    <t>23.03.03.01.02.15</t>
  </si>
  <si>
    <t>23.03.03.01.02.16</t>
  </si>
  <si>
    <t>23.03.03.01.02.17</t>
  </si>
  <si>
    <t>23.03.03.01.02.18</t>
  </si>
  <si>
    <t>23.03.03.01.02.19</t>
  </si>
  <si>
    <t>23.03.03.01.02.20</t>
  </si>
  <si>
    <t>23.03.03.01.02.21</t>
  </si>
  <si>
    <t>23.03.03.01.02.22</t>
  </si>
  <si>
    <t>23.03.03.01.02.23</t>
  </si>
  <si>
    <t>23.03.03.01.02.24</t>
  </si>
  <si>
    <t>23.03.03.01.02.25</t>
  </si>
  <si>
    <t>23.03.03.01.02.26</t>
  </si>
  <si>
    <t>23.03.03.01.02.27</t>
  </si>
  <si>
    <t>23.03.03.01.02.28</t>
  </si>
  <si>
    <t>23.03.03.01.02.29</t>
  </si>
  <si>
    <t>23.03.03.01.02.30</t>
  </si>
  <si>
    <t>23.03.03.01.02.31</t>
  </si>
  <si>
    <t>23.03.03.01.02.32</t>
  </si>
  <si>
    <t>23.03.03.01.02.33</t>
  </si>
  <si>
    <t>23.03.03.01.02.34</t>
  </si>
  <si>
    <t>23.03.03.01.02.35</t>
  </si>
  <si>
    <t>23.03.03.01.02.36</t>
  </si>
  <si>
    <t>23.03.03.01.02.37</t>
  </si>
  <si>
    <t>23.03.03.01.02.38</t>
  </si>
  <si>
    <t>23.03.03.01.02.39</t>
  </si>
  <si>
    <t>23.03.03.01.02.40</t>
  </si>
  <si>
    <t>23.03.03.01.02.41</t>
  </si>
  <si>
    <t>23.03.03.03.01</t>
  </si>
  <si>
    <t>23.03.03.03.02</t>
  </si>
  <si>
    <t>23.03.03.03.03</t>
  </si>
  <si>
    <t>23.03.03.03.04</t>
  </si>
  <si>
    <t>23.03.03.03.05</t>
  </si>
  <si>
    <t>23.03.03.03.06</t>
  </si>
  <si>
    <t>23.03.03.03.07</t>
  </si>
  <si>
    <t>23.03.03.03.08</t>
  </si>
  <si>
    <t>23.03.03.03</t>
  </si>
  <si>
    <t>23.03.03.03.01.01</t>
  </si>
  <si>
    <t>23.03.03.03.01.02</t>
  </si>
  <si>
    <t>23.03.03.03.01.03</t>
  </si>
  <si>
    <t>23.03.03.03.01.04</t>
  </si>
  <si>
    <t>23.03.03.03.01.05</t>
  </si>
  <si>
    <t>23.03.03.03.01.06</t>
  </si>
  <si>
    <t>23.03.03.03.01.07</t>
  </si>
  <si>
    <t>23.03.03.03.01.08</t>
  </si>
  <si>
    <t>23.03.03.03.01.09</t>
  </si>
  <si>
    <t>23.03.03.03.01.10</t>
  </si>
  <si>
    <t>23.03.03.03.01.11</t>
  </si>
  <si>
    <t>23.03.03.03.01.12</t>
  </si>
  <si>
    <t>23.03.03.03.01.13</t>
  </si>
  <si>
    <t>23.03.03.03.01.14</t>
  </si>
  <si>
    <t>23.03.03.03.01.15</t>
  </si>
  <si>
    <t>23.03.03.03.01.16</t>
  </si>
  <si>
    <t>23.03.03.03.01.17</t>
  </si>
  <si>
    <t>23.03.03.03.01.18</t>
  </si>
  <si>
    <t>23.03.03.03.01.19</t>
  </si>
  <si>
    <t>23.03.03.03.01.20</t>
  </si>
  <si>
    <t>23.03.03.03.01.21</t>
  </si>
  <si>
    <t>23.03.03.03.01.22</t>
  </si>
  <si>
    <t>23.03.03.03.01.23</t>
  </si>
  <si>
    <t>23.03.03.03.01.24</t>
  </si>
  <si>
    <t>23.03.03.03.01.25</t>
  </si>
  <si>
    <t>23.03.03.03.01.26</t>
  </si>
  <si>
    <t>23.03.03.03.01.27</t>
  </si>
  <si>
    <t>23.03.03.03.01.28</t>
  </si>
  <si>
    <t>23.03.03.03.01.29</t>
  </si>
  <si>
    <t>23.03.03.03.01.30</t>
  </si>
  <si>
    <t>23.03.03.03.01.31</t>
  </si>
  <si>
    <t>23.03.03.03.01.32</t>
  </si>
  <si>
    <t>23.03.03.03.01.33</t>
  </si>
  <si>
    <t>23.03.03.03.02.01</t>
  </si>
  <si>
    <t>23.03.03.03.02.02</t>
  </si>
  <si>
    <t>23.03.03.03.02.03</t>
  </si>
  <si>
    <t>23.03.03.03.02.04</t>
  </si>
  <si>
    <t>23.03.03.03.02.05</t>
  </si>
  <si>
    <t>23.03.03.03.02.06</t>
  </si>
  <si>
    <t>23.03.03.03.02.07</t>
  </si>
  <si>
    <t>23.03.03.03.02.08</t>
  </si>
  <si>
    <t>23.03.03.03.02.09</t>
  </si>
  <si>
    <t>23.03.03.03.02.10</t>
  </si>
  <si>
    <t>23.03.03.03.02.11</t>
  </si>
  <si>
    <t>23.03.03.03.02.12</t>
  </si>
  <si>
    <t>23.03.03.03.02.13</t>
  </si>
  <si>
    <t>23.03.03.03.02.14</t>
  </si>
  <si>
    <t>23.03.03.03.02.15</t>
  </si>
  <si>
    <t>23.03.03.03.02.16</t>
  </si>
  <si>
    <t>23.03.03.03.02.17</t>
  </si>
  <si>
    <t>23.03.03.03.02.18</t>
  </si>
  <si>
    <t>23.03.03.03.02.19</t>
  </si>
  <si>
    <t>23.03.03.03.02.20</t>
  </si>
  <si>
    <t>23.03.03.03.02.21</t>
  </si>
  <si>
    <t>23.03.03.03.02.22</t>
  </si>
  <si>
    <t>23.03.03.03.02.23</t>
  </si>
  <si>
    <t>23.03.03.03.02.24</t>
  </si>
  <si>
    <t>23.03.03.03.02.25</t>
  </si>
  <si>
    <t>23.03.03.03.02.26</t>
  </si>
  <si>
    <t>23.03.03.03.02.27</t>
  </si>
  <si>
    <t>23.03.03.03.02.28</t>
  </si>
  <si>
    <t>23.03.03.03.02.29</t>
  </si>
  <si>
    <t>23.03.03.03.02.30</t>
  </si>
  <si>
    <t>23.03.03.03.02.31</t>
  </si>
  <si>
    <t>23.03.03.03.02.32</t>
  </si>
  <si>
    <t>23.03.03.03.02.33</t>
  </si>
  <si>
    <t>23.03.03.03.03.01</t>
  </si>
  <si>
    <t>23.03.03.03.03.02</t>
  </si>
  <si>
    <t>23.03.03.03.03.03</t>
  </si>
  <si>
    <t>23.03.03.03.03.04</t>
  </si>
  <si>
    <t>23.03.03.03.03.05</t>
  </si>
  <si>
    <t>23.03.03.03.03.06</t>
  </si>
  <si>
    <t>23.03.03.03.03.07</t>
  </si>
  <si>
    <t>23.03.03.03.03.08</t>
  </si>
  <si>
    <t>23.03.03.03.03.09</t>
  </si>
  <si>
    <t>23.03.03.03.03.10</t>
  </si>
  <si>
    <t>23.03.03.03.03.11</t>
  </si>
  <si>
    <t>23.03.03.03.03.12</t>
  </si>
  <si>
    <t>23.03.03.03.03.13</t>
  </si>
  <si>
    <t>23.03.03.03.03.14</t>
  </si>
  <si>
    <t>23.03.03.03.03.15</t>
  </si>
  <si>
    <t>23.03.03.03.03.16</t>
  </si>
  <si>
    <t>23.03.03.03.03.17</t>
  </si>
  <si>
    <t>23.03.03.03.03.18</t>
  </si>
  <si>
    <t>23.03.03.03.03.19</t>
  </si>
  <si>
    <t>23.03.03.03.03.20</t>
  </si>
  <si>
    <t>23.03.03.03.03.21</t>
  </si>
  <si>
    <t>23.03.03.03.03.22</t>
  </si>
  <si>
    <t>23.03.03.03.03.23</t>
  </si>
  <si>
    <t>23.03.03.03.03.24</t>
  </si>
  <si>
    <t>23.03.03.03.03.25</t>
  </si>
  <si>
    <t>23.03.03.03.03.26</t>
  </si>
  <si>
    <t>23.03.03.03.03.27</t>
  </si>
  <si>
    <t>23.03.03.03.03.28</t>
  </si>
  <si>
    <t>23.03.03.03.03.29</t>
  </si>
  <si>
    <t>23.03.03.03.03.30</t>
  </si>
  <si>
    <t>23.03.03.03.03.31</t>
  </si>
  <si>
    <t>23.03.03.03.03.32</t>
  </si>
  <si>
    <t>23.03.03.03.03.33</t>
  </si>
  <si>
    <t>23.03.03.03.04.01</t>
  </si>
  <si>
    <t>23.03.03.03.04.02</t>
  </si>
  <si>
    <t>23.03.03.03.04.03</t>
  </si>
  <si>
    <t>23.03.03.03.04.04</t>
  </si>
  <si>
    <t>23.03.03.03.04.05</t>
  </si>
  <si>
    <t>23.03.03.03.04.06</t>
  </si>
  <si>
    <t>23.03.03.03.04.07</t>
  </si>
  <si>
    <t>23.03.03.03.04.08</t>
  </si>
  <si>
    <t>23.03.03.03.04.09</t>
  </si>
  <si>
    <t>23.03.03.03.04.10</t>
  </si>
  <si>
    <t>23.03.03.03.04.11</t>
  </si>
  <si>
    <t>23.03.03.03.04.12</t>
  </si>
  <si>
    <t>23.03.03.03.04.13</t>
  </si>
  <si>
    <t>23.03.03.03.04.14</t>
  </si>
  <si>
    <t>23.03.03.03.04.15</t>
  </si>
  <si>
    <t>23.03.03.03.04.16</t>
  </si>
  <si>
    <t>23.03.03.03.04.17</t>
  </si>
  <si>
    <t>23.03.03.03.04.18</t>
  </si>
  <si>
    <t>23.03.03.03.04.19</t>
  </si>
  <si>
    <t>23.03.03.03.04.20</t>
  </si>
  <si>
    <t>23.03.03.03.04.21</t>
  </si>
  <si>
    <t>23.03.03.03.04.22</t>
  </si>
  <si>
    <t>23.03.03.03.04.23</t>
  </si>
  <si>
    <t>23.03.03.03.04.24</t>
  </si>
  <si>
    <t>23.03.03.03.04.25</t>
  </si>
  <si>
    <t>23.03.03.03.04.26</t>
  </si>
  <si>
    <t>23.03.03.03.04.27</t>
  </si>
  <si>
    <t>23.03.03.03.04.28</t>
  </si>
  <si>
    <t>23.03.03.03.04.29</t>
  </si>
  <si>
    <t>23.03.03.03.04.30</t>
  </si>
  <si>
    <t>23.03.03.03.04.31</t>
  </si>
  <si>
    <t>23.03.03.03.04.32</t>
  </si>
  <si>
    <t>23.03.03.03.04.33</t>
  </si>
  <si>
    <t>23.03.03.03.05.01</t>
  </si>
  <si>
    <t>23.03.03.03.05.02</t>
  </si>
  <si>
    <t>23.03.03.03.05.03</t>
  </si>
  <si>
    <t>23.03.03.03.05.04</t>
  </si>
  <si>
    <t>23.03.03.03.05.05</t>
  </si>
  <si>
    <t>23.03.03.03.05.06</t>
  </si>
  <si>
    <t>23.03.03.03.05.07</t>
  </si>
  <si>
    <t>23.03.03.03.05.08</t>
  </si>
  <si>
    <t>23.03.03.03.05.09</t>
  </si>
  <si>
    <t>23.03.03.03.05.10</t>
  </si>
  <si>
    <t>23.03.03.03.05.11</t>
  </si>
  <si>
    <t>23.03.03.03.05.12</t>
  </si>
  <si>
    <t>23.03.03.03.05.13</t>
  </si>
  <si>
    <t>23.03.03.03.05.14</t>
  </si>
  <si>
    <t>23.03.03.03.05.15</t>
  </si>
  <si>
    <t>23.03.03.03.05.16</t>
  </si>
  <si>
    <t>23.03.03.03.05.17</t>
  </si>
  <si>
    <t>23.03.03.03.05.18</t>
  </si>
  <si>
    <t>23.03.03.03.05.19</t>
  </si>
  <si>
    <t>23.03.03.03.05.20</t>
  </si>
  <si>
    <t>23.03.03.03.05.21</t>
  </si>
  <si>
    <t>23.03.03.03.05.22</t>
  </si>
  <si>
    <t>23.03.03.03.05.23</t>
  </si>
  <si>
    <t>23.03.03.03.05.24</t>
  </si>
  <si>
    <t>23.03.03.03.05.25</t>
  </si>
  <si>
    <t>23.03.03.03.05.26</t>
  </si>
  <si>
    <t>23.03.03.03.05.27</t>
  </si>
  <si>
    <t>23.03.03.03.05.28</t>
  </si>
  <si>
    <t>23.03.03.03.05.29</t>
  </si>
  <si>
    <t>23.03.03.03.05.30</t>
  </si>
  <si>
    <t>23.03.03.03.05.31</t>
  </si>
  <si>
    <t>23.03.03.03.05.32</t>
  </si>
  <si>
    <t>23.03.03.03.05.33</t>
  </si>
  <si>
    <t>23.03.03.04</t>
  </si>
  <si>
    <t>23.03.03.04.01</t>
  </si>
  <si>
    <t>23.03.03.04.01.01</t>
  </si>
  <si>
    <t>23.03.03.04.01.02</t>
  </si>
  <si>
    <t>23.03.03.04.01.03</t>
  </si>
  <si>
    <t>23.03.03.04.01.04</t>
  </si>
  <si>
    <t>23.03.03.04.01.05</t>
  </si>
  <si>
    <t>23.03.03.04.01.06</t>
  </si>
  <si>
    <t>23.03.03.04.01.07</t>
  </si>
  <si>
    <t>23.03.03.04.01.08</t>
  </si>
  <si>
    <t>23.03.03.04.01.09</t>
  </si>
  <si>
    <t>23.03.03.04.02</t>
  </si>
  <si>
    <t>23.03.03.04.02.01</t>
  </si>
  <si>
    <t>23.03.03.04.02.02</t>
  </si>
  <si>
    <t>23.03.03.04.02.03</t>
  </si>
  <si>
    <t>23.03.03.04.02.04</t>
  </si>
  <si>
    <t>23.03.03.04.02.05</t>
  </si>
  <si>
    <t>23.03.03.04.02.06</t>
  </si>
  <si>
    <t>23.03.03.04.02.07</t>
  </si>
  <si>
    <t>23.03.03.04.02.08</t>
  </si>
  <si>
    <t>23.03.03.04.02.09</t>
  </si>
  <si>
    <t>23.03.03.04.03</t>
  </si>
  <si>
    <t>23.03.03.04.03.01</t>
  </si>
  <si>
    <t>23.03.03.04.03.02</t>
  </si>
  <si>
    <t>23.03.03.04.03.03</t>
  </si>
  <si>
    <t>23.03.03.04.03.04</t>
  </si>
  <si>
    <t>23.03.03.04.03.05</t>
  </si>
  <si>
    <t>23.03.03.04.03.06</t>
  </si>
  <si>
    <t>23.03.03.04.03.07</t>
  </si>
  <si>
    <t>23.03.03.04.03.08</t>
  </si>
  <si>
    <t>23.03.03.04.03.09</t>
  </si>
  <si>
    <t>23.03.03.05</t>
  </si>
  <si>
    <t>23.03.03.05.01</t>
  </si>
  <si>
    <t>23.03.03.05.01.01</t>
  </si>
  <si>
    <t>23.03.03.05.01.02</t>
  </si>
  <si>
    <t>23.03.03.05.02</t>
  </si>
  <si>
    <t>23.03.03.05.02.01</t>
  </si>
  <si>
    <t>23.03.03.05.02.02</t>
  </si>
  <si>
    <t>23.03.03.05.03</t>
  </si>
  <si>
    <t>23.03.03.05.03.01</t>
  </si>
  <si>
    <t>23.03.03.05.03.02</t>
  </si>
  <si>
    <t>Standar Perjalanan Dinas Dalam Daerah</t>
  </si>
  <si>
    <t>Standar Biaya Transport Lokal dari Ibukota Kabupaten ke Ibukota Kecamatan yang menggunakan Fasilitas Alat Transportasi Darat</t>
  </si>
  <si>
    <t>Bungku Pesisir</t>
  </si>
  <si>
    <t>Bahodopi</t>
  </si>
  <si>
    <t>Bungku Timur</t>
  </si>
  <si>
    <t>Bungku Barat</t>
  </si>
  <si>
    <t>Bumi Raya</t>
  </si>
  <si>
    <t>Wita Ponda</t>
  </si>
  <si>
    <t>Pergi - Pulang</t>
  </si>
  <si>
    <t>23.03.03.01.04</t>
  </si>
  <si>
    <t>23.03.03.01.05</t>
  </si>
  <si>
    <t>23.03.03.01.06</t>
  </si>
  <si>
    <t xml:space="preserve">Standar Biaya Transportasi Lokal dari Ibukota Kabupaten ke Ibukota Kecamatan yang menggunakan Fasilitas Alat Transportasi Laut </t>
  </si>
  <si>
    <t>23.03.03.02.01</t>
  </si>
  <si>
    <t>Bungku - Menui Kepulauan</t>
  </si>
  <si>
    <t>Bungku - Kendari - Menui Kepulauan</t>
  </si>
  <si>
    <t>Bungku - Kaleroang</t>
  </si>
  <si>
    <t>Bungku - Lafeu - Kaleroang</t>
  </si>
  <si>
    <t>Perahu Motor</t>
  </si>
  <si>
    <t>Mobil + Perahu Motor</t>
  </si>
  <si>
    <t>Daftar Harga Kamar Penginapan Tertinggi di Setiap Ibukota Kecamatan di Kabupaten Morowali</t>
  </si>
  <si>
    <t>Menui Kepulauan</t>
  </si>
  <si>
    <t>Bungku Selatan</t>
  </si>
  <si>
    <t>Bungku Tengah</t>
  </si>
  <si>
    <t>23.03.03.03.09</t>
  </si>
  <si>
    <t>Standar Perjalanan Dinas Wilayah Kecamatan</t>
  </si>
  <si>
    <t>Standar Biaya Penginapan, Uang Harian, dan Waktu Perjalanan Dinas bagi Camat, Sekcam, Kepala Seksi dan Staf di Kecamatan dilingkup Pemerintah Daerah Kabupaten Morowali.</t>
  </si>
  <si>
    <t>23.03.04.01.01</t>
  </si>
  <si>
    <t>Camat</t>
  </si>
  <si>
    <t>Sekcam</t>
  </si>
  <si>
    <t>Ess. IV</t>
  </si>
  <si>
    <t>Gol. III</t>
  </si>
  <si>
    <t>Uang Harian</t>
  </si>
  <si>
    <t>Biaya Penginapan</t>
  </si>
  <si>
    <t>23.03.04.01.02</t>
  </si>
  <si>
    <t>23.03.04.01.01.01</t>
  </si>
  <si>
    <t>23.03.04.01.01.02</t>
  </si>
  <si>
    <t>23.03.04.01.01.03</t>
  </si>
  <si>
    <t>23.03.04.01.01.04</t>
  </si>
  <si>
    <t>23.03.04.01.01.05</t>
  </si>
  <si>
    <t>23.03.04.01.01.06</t>
  </si>
  <si>
    <t>23.03.04.01.02.01</t>
  </si>
  <si>
    <t>23.03.04.01.02.02</t>
  </si>
  <si>
    <t>23.03.04.01.02.03</t>
  </si>
  <si>
    <t>23.03.04.01.02.04</t>
  </si>
  <si>
    <t>23.03.04.01.02.05</t>
  </si>
  <si>
    <t>23.03.04.01.02.06</t>
  </si>
  <si>
    <t>Standar Biaya Transportasi dan Uang Harian Perjalanan Dinas dari Ibukota Kecamatan ke Desa di Wilayah Kabupaten Morowali</t>
  </si>
  <si>
    <t>Gol. I dan PHL / Non PNS</t>
  </si>
  <si>
    <t>23.03.04.02.02</t>
  </si>
  <si>
    <t>23.03.04.02.03</t>
  </si>
  <si>
    <t>23.03.04.02.04</t>
  </si>
  <si>
    <t>23.03.04.02.05</t>
  </si>
  <si>
    <t>23.03.04.02.06</t>
  </si>
  <si>
    <t>Harga Tertinggi/Hari</t>
  </si>
  <si>
    <t>Standar Biaya Transport, Penginapan, Uang Harian dan Uang Representasi Pendidikan dan Pelatihan (Diklat) serta Bimbingan Teknis bagi Pejabat Negara, Anggota DPRD, PNS dan PHL pada Lingkungan Pemerintah Daerah Kabupaten Morowali Tahun Anggaran 2018.</t>
  </si>
  <si>
    <t>Diklat atau Bimtek di Luar Daerah yang Akomodasi dan Konsumsinya tidak termasuk di dalam Uang Kontribusi (selain Diklat Penjenjangan PNS)</t>
  </si>
  <si>
    <t>Diklat atau Bimtek di Luar Daerah yang Akomodasi dan Konsumsinya termasuk di dalam Uang Kontribusi (selain Diklat Penjenjangan PNS)</t>
  </si>
  <si>
    <t>Diklat atau Bimtek di Dalam Daerah yang dilaksanakan Oleh SKPD (selain Diklat Penjenjangan PNS)</t>
  </si>
  <si>
    <t xml:space="preserve">Diberikan Biaya Transport Bungku-Tujuan PP sesuai dengan Daftar Harga Transportasi Darat, Laut, Udara pada Keputusan Bupati Morowali </t>
  </si>
  <si>
    <t xml:space="preserve">Diberikan Biaya Transport Bungku-Tujuan (PP) sesuai dengan Daftar Harga Transportasi Darat, Laut, Udara pada Keputusan Bupati Morowali </t>
  </si>
  <si>
    <t>23.02.01.03.01.02</t>
  </si>
  <si>
    <t>23.02.01.03.01.01</t>
  </si>
  <si>
    <t>23.02.01.03.01.03</t>
  </si>
  <si>
    <t>Jenis Diklat dan Bimtek</t>
  </si>
  <si>
    <t>23.02.01.03.02.01</t>
  </si>
  <si>
    <t>23.02.01.03.02.02</t>
  </si>
  <si>
    <t>23.02.01.03.02.03</t>
  </si>
  <si>
    <t>23.02.01.03.03.01</t>
  </si>
  <si>
    <t>23.02.01.03.03.02</t>
  </si>
  <si>
    <t>23.02.01.03.03.03</t>
  </si>
  <si>
    <t>Dibayarkan sesuai dengan Daftar Biaya Penginapan pada Keputusan  Bupati ini</t>
  </si>
  <si>
    <t>Tidak diberikan Tambahan Biaya Penginapan</t>
  </si>
  <si>
    <t>Dapat diberikan Uang harian Sesuai dengan Daftar Harga Penginapan pada Keputusan Bupati ini</t>
  </si>
  <si>
    <t>23.02.01.03.04.01</t>
  </si>
  <si>
    <t>Dibayarkan sesuai dengan Daftar Uang harian pada Keputusan Bupati ini</t>
  </si>
  <si>
    <t>23.02.01.03.04.02</t>
  </si>
  <si>
    <t>23.02.01.03.04.03</t>
  </si>
  <si>
    <t>Dapat dibayarkan Maksimal 4 (empat) hari, sesuai dengan Daftar Harian pada Keputusan Bupati ini</t>
  </si>
  <si>
    <t>Dapat dibayarkan Maksimal 1 (satu) hari, sesuai dengan Daftar Harian pada Keputusan Bupati ini</t>
  </si>
  <si>
    <t>Uang Representase</t>
  </si>
  <si>
    <t>23.02.01.03.05.01</t>
  </si>
  <si>
    <t>23.02.01.03.05.02</t>
  </si>
  <si>
    <t>23.02.01.03.05.03</t>
  </si>
  <si>
    <t>Dibayarkan Uang Representasi Sebesar 50%  (lima puluh persen) dari besaran Uang Representasi pada Keputusan ini</t>
  </si>
  <si>
    <t>Tidak diberikan Uang Representasi</t>
  </si>
  <si>
    <t>lbr</t>
  </si>
  <si>
    <t>1,80,0000</t>
  </si>
  <si>
    <t>183,00</t>
  </si>
  <si>
    <t>HP EliteDesk 705 G2</t>
  </si>
  <si>
    <t>PC All in One</t>
  </si>
  <si>
    <t>Lenovo AIO IDEA</t>
  </si>
  <si>
    <t xml:space="preserve"> Minimal Core I6</t>
  </si>
  <si>
    <t>PC All IN One</t>
  </si>
  <si>
    <t>Minimal core i8</t>
  </si>
  <si>
    <t>All-In-One Lenovo AIO510 23ISH - Intel Core I7 Touch</t>
  </si>
  <si>
    <t>23 inci</t>
  </si>
  <si>
    <t xml:space="preserve">unit </t>
  </si>
  <si>
    <t>Lenovo ideaCenter 510-15IKL-90GB00E1ID</t>
  </si>
  <si>
    <t>Intel® Core i3-7100</t>
  </si>
  <si>
    <t>Acer Predator Nitro</t>
  </si>
  <si>
    <t>Intel® Core i7-8750H</t>
  </si>
  <si>
    <t xml:space="preserve">acer aspire </t>
  </si>
  <si>
    <t>Intel® Core i5</t>
  </si>
  <si>
    <t>Intel® Core i3-7020U </t>
  </si>
  <si>
    <t>Asus ROG GL503VM-ED287T</t>
  </si>
  <si>
    <t>Intel® Core i7-7700HQ Processor</t>
  </si>
  <si>
    <t>Asus FX504GD-E4308T</t>
  </si>
  <si>
    <t>Intel® Core i7-875</t>
  </si>
  <si>
    <t>Dell Inspiron 15-7557</t>
  </si>
  <si>
    <t>Intel® Core i7-7700HQ</t>
  </si>
  <si>
    <t xml:space="preserve">G40-80 </t>
  </si>
  <si>
    <t>Core i5</t>
  </si>
  <si>
    <t>G40-81</t>
  </si>
  <si>
    <t>Sandisk Ultra</t>
  </si>
  <si>
    <t>VGA NVIDIA GeForce ASUS GT710</t>
  </si>
  <si>
    <t>NVIDIA GeForce GT 710,2GB DDR3</t>
  </si>
  <si>
    <t>VGA Nvidia GeForce Asus GTX-1050Ti 4GB</t>
  </si>
  <si>
    <t>Cerberus GTX1050TI O4G, 4GB DDR5,</t>
  </si>
  <si>
    <t>AV LINK</t>
  </si>
  <si>
    <t>LG</t>
  </si>
  <si>
    <t>Printer Deskjet</t>
  </si>
  <si>
    <t>HP 3775</t>
  </si>
  <si>
    <t>Printer Multifungsion</t>
  </si>
  <si>
    <t>HP 7612</t>
  </si>
  <si>
    <t>Mp 287</t>
  </si>
  <si>
    <t>iX 6770</t>
  </si>
  <si>
    <t>L-120</t>
  </si>
  <si>
    <t>L-565</t>
  </si>
  <si>
    <t>Scanner Barcode Honeywell Orbit MK7120 </t>
  </si>
  <si>
    <t>Lide 120</t>
  </si>
  <si>
    <t>Scanner Epson Perfection V39</t>
  </si>
  <si>
    <t>32 GB</t>
  </si>
  <si>
    <t>standing 19inch</t>
  </si>
  <si>
    <t>Dell</t>
  </si>
  <si>
    <t>DELL Server R640</t>
  </si>
  <si>
    <t>Setrver</t>
  </si>
  <si>
    <t>IBM Rack Server System X3530 M4 (7160-H2A)</t>
  </si>
  <si>
    <t>Rack Server Indorack</t>
  </si>
  <si>
    <t xml:space="preserve">Wall Mount, 15U, 600mm, Single Door </t>
  </si>
  <si>
    <t>TP Link</t>
  </si>
  <si>
    <t>Mikrotik</t>
  </si>
  <si>
    <t>mikrotik rb3011</t>
  </si>
  <si>
    <t>TP-Link</t>
  </si>
  <si>
    <t>Hub 24 Port</t>
  </si>
  <si>
    <t>MiFi Huawei E5573</t>
  </si>
  <si>
    <t>MXGPro</t>
  </si>
  <si>
    <t>TP-link</t>
  </si>
  <si>
    <t>TP-LINK~AC600</t>
  </si>
  <si>
    <t>Belden</t>
  </si>
  <si>
    <t>TPlink</t>
  </si>
  <si>
    <t>Mc Afee</t>
  </si>
  <si>
    <t>LX300</t>
  </si>
  <si>
    <t>Samsung MLT-D104S Black Toner Cartridge</t>
  </si>
  <si>
    <t>Fujixerox</t>
  </si>
  <si>
    <t xml:space="preserve"> Drum unit CP215 (Cyan)/C1110</t>
  </si>
  <si>
    <t>KG</t>
  </si>
  <si>
    <t>02.06.03.08.02.95</t>
  </si>
  <si>
    <t>02.06.03.08.02.96</t>
  </si>
  <si>
    <t>02.06.03.08.02.97</t>
  </si>
  <si>
    <t>02.06.03.08.02.98</t>
  </si>
  <si>
    <t>02.06.03.08.02.99</t>
  </si>
  <si>
    <t>02.06.03.08.02.100</t>
  </si>
  <si>
    <t>02.06.03.08.02.101</t>
  </si>
  <si>
    <t>02.06.03.08.02.102</t>
  </si>
  <si>
    <t>02.06.03.08.02.103</t>
  </si>
  <si>
    <t>02.07.01.02.01.04</t>
  </si>
  <si>
    <t>02.07.01.02.01.05</t>
  </si>
  <si>
    <t>02.07.01.02.01.06</t>
  </si>
  <si>
    <t>02.07.01.02.02.06</t>
  </si>
  <si>
    <t>02.07.01.02.02.07</t>
  </si>
  <si>
    <t>02.07.01.02.02.08</t>
  </si>
  <si>
    <t>02.07.01.02.02.09</t>
  </si>
  <si>
    <t>02.07.01.02.02.10</t>
  </si>
  <si>
    <t>02.07.01.02.02.11</t>
  </si>
  <si>
    <t>02.07.01.02.02.12</t>
  </si>
  <si>
    <t>02.07.01.02.02.13</t>
  </si>
  <si>
    <t>02.07.01.02.02.14</t>
  </si>
  <si>
    <t>05.18.01.03.01.04</t>
  </si>
  <si>
    <t>05.18.01.03.01.05</t>
  </si>
  <si>
    <t>05.18.01.03.01.06</t>
  </si>
  <si>
    <t>05.18.01.03.01.07</t>
  </si>
  <si>
    <t>05.18.01.03.01.08</t>
  </si>
  <si>
    <t>05.18.01.03.01.09</t>
  </si>
  <si>
    <t>05.18.01.03.01.10</t>
  </si>
  <si>
    <t>05.18.01.03.01.11</t>
  </si>
  <si>
    <t>05.18.01.03.01.12</t>
  </si>
  <si>
    <t>05.18.01.03.01.13</t>
  </si>
  <si>
    <t>05.18.01.03.01.14</t>
  </si>
  <si>
    <t>05.18.01.03.01.15</t>
  </si>
  <si>
    <t>05.18.01.03.01.16</t>
  </si>
  <si>
    <t>05.18.01.03.01.17</t>
  </si>
  <si>
    <t>05.18.01.03.01.18</t>
  </si>
  <si>
    <t>05.18.01.03.01.19</t>
  </si>
  <si>
    <t>05.18.01.03.01.20</t>
  </si>
  <si>
    <t>05.18.01.03.01.21</t>
  </si>
  <si>
    <t>05.18.01.03.01.22</t>
  </si>
  <si>
    <t>05.18.01.03.01.23</t>
  </si>
  <si>
    <t>05.18.01.03.01.24</t>
  </si>
  <si>
    <t>05.18.01.03.01.25</t>
  </si>
  <si>
    <t>05.18.01.03.01.26</t>
  </si>
  <si>
    <t>05.18.01.03.01.27</t>
  </si>
  <si>
    <t>05.18.01.03.01.28</t>
  </si>
  <si>
    <t>05.18.01.03.01.29</t>
  </si>
  <si>
    <t>05.18.01.03.01.30</t>
  </si>
  <si>
    <t>05.18.01.03.01.31</t>
  </si>
  <si>
    <t>05.18.01.03.01.32</t>
  </si>
  <si>
    <t>05.18.01.03.01.33</t>
  </si>
  <si>
    <t>05.18.01.03.01.34</t>
  </si>
  <si>
    <t>05.18.01.03.01.35</t>
  </si>
  <si>
    <t>05.18.01.03.01.36</t>
  </si>
  <si>
    <t>05.18.01.03.01.37</t>
  </si>
  <si>
    <t>05.18.01.03.01.38</t>
  </si>
  <si>
    <t>05.18.01.03.01.39</t>
  </si>
  <si>
    <t>05.18.01.04.01.01</t>
  </si>
  <si>
    <t>05.18.01.04.01.02</t>
  </si>
  <si>
    <t>05.18.01.04.02.02.F</t>
  </si>
  <si>
    <t>05.18.01.04.02.03.F</t>
  </si>
  <si>
    <t>05.18.01.04.02.04.F</t>
  </si>
  <si>
    <t>05.18.01.04.03.01</t>
  </si>
  <si>
    <t>05.18.01.04.03.02</t>
  </si>
  <si>
    <t>05.18.01.04.03.03</t>
  </si>
  <si>
    <t>05.18.01.04.03.04</t>
  </si>
  <si>
    <t>05.18.01.04.03.05</t>
  </si>
  <si>
    <t>05.18.01.04.03.06</t>
  </si>
  <si>
    <t>05.18.01.04.03.07</t>
  </si>
  <si>
    <t>05.18.01.04.03.08</t>
  </si>
  <si>
    <t>05.18.01.04.04.04</t>
  </si>
  <si>
    <t>05.18.01.04.04.05</t>
  </si>
  <si>
    <t>05.18.01.04.04.06</t>
  </si>
  <si>
    <t>05.18.01.04.04.07</t>
  </si>
  <si>
    <t>05.18.01.04.04.08</t>
  </si>
  <si>
    <t>05.18.01.04.04.09</t>
  </si>
  <si>
    <t>05.18.01.04.05.03.F</t>
  </si>
  <si>
    <t>05.18.01.04.05.04.F</t>
  </si>
  <si>
    <t>05.18.01.04.05.05.F</t>
  </si>
  <si>
    <t>05.18.01.04.05.06.F</t>
  </si>
  <si>
    <t>05.18.01.04.05.07.F</t>
  </si>
  <si>
    <t>05.18.01.04.05.08.F</t>
  </si>
  <si>
    <t>05.18.01.04.05.09.F</t>
  </si>
  <si>
    <t>05.18.01.04.05.10.F</t>
  </si>
  <si>
    <t>05.18.01.04.05.11.F</t>
  </si>
  <si>
    <t>05.18.01.04.05.12.F</t>
  </si>
  <si>
    <t>05.18.01.04.06.04</t>
  </si>
  <si>
    <t>05.18.01.04.06.05</t>
  </si>
  <si>
    <t>05.18.01.04.06.06</t>
  </si>
  <si>
    <t>05.18.01.04.06.07</t>
  </si>
  <si>
    <t>05.18.01.04.06.08</t>
  </si>
  <si>
    <t>05.18.01.04.06.09</t>
  </si>
  <si>
    <t>05.18.01.04.06.10</t>
  </si>
  <si>
    <t>05.18.01.04.07.01</t>
  </si>
  <si>
    <t>05.18.01.04.07.02</t>
  </si>
  <si>
    <t>05.18.01.04.08.02</t>
  </si>
  <si>
    <t>05.18.01.04.08.03</t>
  </si>
  <si>
    <t>05.18.01.04.08.04</t>
  </si>
  <si>
    <t>05.18.01.04.08.05</t>
  </si>
  <si>
    <t>05.18.01.04.09</t>
  </si>
  <si>
    <t>05.18.01.04.10.01</t>
  </si>
  <si>
    <t>05.18.01.04.10.02</t>
  </si>
  <si>
    <t>05.18.01.04.10.03</t>
  </si>
  <si>
    <t>05.18.01.04.11.01</t>
  </si>
  <si>
    <t>05.18.01.04.11.02</t>
  </si>
  <si>
    <t>05.18.01.04.11.03</t>
  </si>
  <si>
    <t>05.18.01.04.11.04</t>
  </si>
  <si>
    <t>05.18.01.04.12.02</t>
  </si>
  <si>
    <t>05.18.01.04.12.01</t>
  </si>
  <si>
    <t>05.18.01.04.12.03</t>
  </si>
  <si>
    <t>05.18.01.04.12.04</t>
  </si>
  <si>
    <t>05.18.01.04.12.05</t>
  </si>
  <si>
    <t>05.18.01.04.12.06</t>
  </si>
  <si>
    <t>05.18.01.04.12.07</t>
  </si>
  <si>
    <t>05.18.01.04.12.08</t>
  </si>
  <si>
    <t>05.18.01.04.13.01</t>
  </si>
  <si>
    <t>05.18.01.04.13.02</t>
  </si>
  <si>
    <t>05.18.01.04.13.03</t>
  </si>
  <si>
    <t>05.18.01.04.18</t>
  </si>
  <si>
    <t>05.18.01.04.19</t>
  </si>
  <si>
    <t>05.18.01.04.19.01</t>
  </si>
  <si>
    <t>05.18.01.04.19.02</t>
  </si>
  <si>
    <t>05.18.01.04.19.03</t>
  </si>
  <si>
    <t>05.18.01.04.19.04</t>
  </si>
  <si>
    <t>05.18.01.04.19.05</t>
  </si>
  <si>
    <t>05.18.01.04.19.06</t>
  </si>
  <si>
    <t>05.18.01.04.19.07</t>
  </si>
  <si>
    <t>05.18.01.04.19.08</t>
  </si>
  <si>
    <t>05.18.01.04.19.09</t>
  </si>
  <si>
    <t>05.18.01.04.19.10</t>
  </si>
  <si>
    <t>05.18.01.04.19.11</t>
  </si>
  <si>
    <t>05.18.01.04.19.12</t>
  </si>
  <si>
    <t>05.18.01.04.19.13</t>
  </si>
  <si>
    <t>05.18.01.04.19.14</t>
  </si>
  <si>
    <t>05.18.01.04.19.15</t>
  </si>
  <si>
    <t>05.18.01.04.19.16</t>
  </si>
  <si>
    <t>05.18.01.04.19.17</t>
  </si>
  <si>
    <t>05.18.01.04.19.18</t>
  </si>
  <si>
    <t>05.18.01.04.19.19</t>
  </si>
  <si>
    <t>05.18.01.04.19.20</t>
  </si>
  <si>
    <t>05.18.01.04.19.21</t>
  </si>
  <si>
    <t>05.18.01.04.19.22</t>
  </si>
  <si>
    <t>05.18.01.04.19.23</t>
  </si>
  <si>
    <t>05.18.01.04.19.24</t>
  </si>
  <si>
    <t>05.18.01.04.19.25</t>
  </si>
  <si>
    <t>05.18.01.04.20</t>
  </si>
  <si>
    <t>05.18.01.04.20.01</t>
  </si>
  <si>
    <t>05.18.01.04.20.02</t>
  </si>
  <si>
    <t>05.18.01.04.20.03</t>
  </si>
  <si>
    <t>05.18.01.04.20.04</t>
  </si>
  <si>
    <t>05.18.01.04.20.05</t>
  </si>
  <si>
    <t>05.18.01.04.20.06</t>
  </si>
  <si>
    <t>05.18.01.04.20.07</t>
  </si>
  <si>
    <t>05.18.01.04.20.08</t>
  </si>
  <si>
    <t>05.18.01.04.20.09</t>
  </si>
  <si>
    <t>05.18.01.04.20.10</t>
  </si>
  <si>
    <t>05.18.01.04.20.11</t>
  </si>
  <si>
    <t>05.18.01.04.20.12</t>
  </si>
  <si>
    <t>05.18.01.04.20.13</t>
  </si>
  <si>
    <t>05.18.01.04.20.14</t>
  </si>
  <si>
    <t>05.18.01.04.20.15</t>
  </si>
  <si>
    <t>05.18.01.04.20.16</t>
  </si>
  <si>
    <t>05.18.01.04.21</t>
  </si>
  <si>
    <t>05.18.01.04.21.01</t>
  </si>
  <si>
    <t>05.18.01.04.21.02</t>
  </si>
  <si>
    <t>05.18.01.04.21.03</t>
  </si>
  <si>
    <t>05.18.01.04.21.04</t>
  </si>
  <si>
    <t>05.18.01.04.21.05</t>
  </si>
  <si>
    <t>05.18.01.04.21.06</t>
  </si>
  <si>
    <t>05.18.01.04.21.07</t>
  </si>
  <si>
    <t>05.18.01.04.21.08</t>
  </si>
  <si>
    <t>05.18.01.04.21.09</t>
  </si>
  <si>
    <t>05.18.01.04.21.10</t>
  </si>
  <si>
    <t>05.18.01.04.21.11</t>
  </si>
  <si>
    <t>05.18.01.04.21.12</t>
  </si>
  <si>
    <t>05.18.01.04.21.13</t>
  </si>
  <si>
    <t>05.18.01.04.21.14</t>
  </si>
  <si>
    <t>05.18.01.04.21.15</t>
  </si>
  <si>
    <t>05.18.01.04.21.16</t>
  </si>
  <si>
    <t>05.18.01.04.21.17</t>
  </si>
  <si>
    <t>05.18.01.04.21.18</t>
  </si>
  <si>
    <t>05.18.01.04.22</t>
  </si>
  <si>
    <t>05.18.01.04.22.01</t>
  </si>
  <si>
    <t>05.18.01.04.22.02</t>
  </si>
  <si>
    <t>05.18.01.04.22.03</t>
  </si>
  <si>
    <t>05.18.01.04.22.04</t>
  </si>
  <si>
    <t>05.18.01.04.22.05</t>
  </si>
  <si>
    <t>05.18.01.04.22.06</t>
  </si>
  <si>
    <t>05.18.01.04.22.07</t>
  </si>
  <si>
    <t>05.18.01.04.22.08</t>
  </si>
  <si>
    <t>05.18.01.04.22.09</t>
  </si>
  <si>
    <t>05.18.01.04.22.10</t>
  </si>
  <si>
    <t>05.18.01.04.22.11</t>
  </si>
  <si>
    <t>05.18.01.04.22.12</t>
  </si>
  <si>
    <t>05.18.01.04.22.13</t>
  </si>
  <si>
    <t>05.18.01.04.22.14</t>
  </si>
  <si>
    <t>05.18.01.04.22.15</t>
  </si>
  <si>
    <t>05.18.01.04.22.16</t>
  </si>
  <si>
    <t>05.18.01.04.22.17</t>
  </si>
  <si>
    <t>05.18.01.04.22.18</t>
  </si>
  <si>
    <t>05.18.01.04.22.19</t>
  </si>
  <si>
    <t>05.18.01.04.22.20</t>
  </si>
  <si>
    <t>05.18.01.04.22.21</t>
  </si>
  <si>
    <t>05.18.01.04.22.22</t>
  </si>
  <si>
    <t>05.18.01.04.22.23</t>
  </si>
  <si>
    <t>05.18.01.04.22.24</t>
  </si>
  <si>
    <t>05.18.01.04.23</t>
  </si>
  <si>
    <t>05.18.01.04.23.01</t>
  </si>
  <si>
    <t>05.18.01.04.23.02</t>
  </si>
  <si>
    <t>05.18.01.04.23.03</t>
  </si>
  <si>
    <t>05.18.01.04.23.04</t>
  </si>
  <si>
    <t>05.18.01.04.23.05</t>
  </si>
  <si>
    <t>05.18.01.04.23.06</t>
  </si>
  <si>
    <t>05.18.01.04.23.07</t>
  </si>
  <si>
    <t>05.18.01.04.23.08</t>
  </si>
  <si>
    <t>05.18.01.04.23.09</t>
  </si>
  <si>
    <t>05.18.01.04.23.10</t>
  </si>
  <si>
    <t>05.18.01.04.23.11</t>
  </si>
  <si>
    <t>05.18.01.04.23.12</t>
  </si>
  <si>
    <t>05.18.01.04.23.13</t>
  </si>
  <si>
    <t>05.18.01.04.23.14</t>
  </si>
  <si>
    <t>05.18.01.04.23.15</t>
  </si>
  <si>
    <t>05.18.01.04.23.16</t>
  </si>
  <si>
    <t>05.18.01.04.23.17</t>
  </si>
  <si>
    <t>05.18.01.04.23.18</t>
  </si>
  <si>
    <t>05.18.01.04.23.19</t>
  </si>
  <si>
    <t>05.18.01.04.23.20</t>
  </si>
  <si>
    <t>05.18.01.04.23.21</t>
  </si>
  <si>
    <t>05.18.01.04.23.22</t>
  </si>
  <si>
    <t>05.18.01.04.23.23</t>
  </si>
  <si>
    <t>05.18.01.04.23.24</t>
  </si>
  <si>
    <t>05.18.01.04.23.25</t>
  </si>
  <si>
    <t>05.18.01.04.23.26</t>
  </si>
  <si>
    <t>05.18.01.04.23.27</t>
  </si>
  <si>
    <t>05.18.01.04.24</t>
  </si>
  <si>
    <t>05.18.01.04.24.01</t>
  </si>
  <si>
    <t>05.18.01.04.24.02</t>
  </si>
  <si>
    <t>05.18.01.04.24.03</t>
  </si>
  <si>
    <t>05.18.01.04.24.04</t>
  </si>
  <si>
    <t>05.18.01.04.24.05</t>
  </si>
  <si>
    <t>05.18.01.04.24.06</t>
  </si>
  <si>
    <t>05.18.01.04.24.07</t>
  </si>
  <si>
    <t>05.18.01.04.24.08</t>
  </si>
  <si>
    <t>05.18.01.04.24.09</t>
  </si>
  <si>
    <t>05.18.01.04.24.10</t>
  </si>
  <si>
    <t>05.18.01.04.24.11</t>
  </si>
  <si>
    <t>05.18.01.04.24.12</t>
  </si>
  <si>
    <t>05.18.01.04.24.13</t>
  </si>
  <si>
    <t>05.18.01.04.24.14</t>
  </si>
  <si>
    <t>05.18.01.04.24.15</t>
  </si>
  <si>
    <t>05.18.01.04.24.16</t>
  </si>
  <si>
    <t>05.18.01.04.24.17</t>
  </si>
  <si>
    <t>05.18.01.04.24.18</t>
  </si>
  <si>
    <t>05.18.01.04.24.19</t>
  </si>
  <si>
    <t>05.18.01.04.24.20</t>
  </si>
  <si>
    <t>05.18.01.04.24.21</t>
  </si>
  <si>
    <t>05.18.01.04.24.22</t>
  </si>
  <si>
    <t>05.18.01.04.24.23</t>
  </si>
  <si>
    <t>05.18.01.04.24.24</t>
  </si>
  <si>
    <t>05.18.01.04.24.25</t>
  </si>
  <si>
    <t>05.18.01.04.24.26</t>
  </si>
  <si>
    <t>05.18.01.04.24.27</t>
  </si>
  <si>
    <t>05.18.01.04.24.28</t>
  </si>
  <si>
    <t>05.18.01.04.24.29</t>
  </si>
  <si>
    <t>05.18.01.04.24.30</t>
  </si>
  <si>
    <t>05.18.01.04.24.31</t>
  </si>
  <si>
    <t>05.18.01.04.24.32</t>
  </si>
  <si>
    <t>05.18.01.04.24.33</t>
  </si>
  <si>
    <t>05.18.01.04.24.34</t>
  </si>
  <si>
    <t>05.18.01.04.24.35</t>
  </si>
  <si>
    <t>05.18.01.04.24.36</t>
  </si>
  <si>
    <t>05.18.01.04.24.37</t>
  </si>
  <si>
    <t>05.18.01.04.25</t>
  </si>
  <si>
    <t>05.18.01.04.25.01</t>
  </si>
  <si>
    <t>05.18.01.04.25.02</t>
  </si>
  <si>
    <t>05.18.01.04.25.03</t>
  </si>
  <si>
    <t>05.18.01.04.25.04</t>
  </si>
  <si>
    <t>05.18.01.04.25.05</t>
  </si>
  <si>
    <t>05.18.01.04.25.06</t>
  </si>
  <si>
    <t>05.18.01.04.26</t>
  </si>
  <si>
    <t>05.18.01.04.26.01</t>
  </si>
  <si>
    <t>05.18.01.04.26.02</t>
  </si>
  <si>
    <t>05.18.01.04.27</t>
  </si>
  <si>
    <t>05.18.01.04.27.01</t>
  </si>
  <si>
    <t>05.18.01.04.27.02</t>
  </si>
  <si>
    <t>05.18.01.04.27.03</t>
  </si>
  <si>
    <t>05.18.01.04.27.04</t>
  </si>
  <si>
    <t>05.18.01.04.27.05</t>
  </si>
  <si>
    <t>05.18.01.04.27.06</t>
  </si>
  <si>
    <t>05.18.01.04.27.07</t>
  </si>
  <si>
    <t>05.18.01.04.27.08</t>
  </si>
  <si>
    <t>05.18.01.04.27.09</t>
  </si>
  <si>
    <t>05.18.01.04.27.10</t>
  </si>
  <si>
    <t>05.18.01.04.27.11</t>
  </si>
  <si>
    <t>05.18.01.04.27.12</t>
  </si>
  <si>
    <t>05.18.01.04.27.13</t>
  </si>
  <si>
    <t>05.18.01.04.27.14</t>
  </si>
  <si>
    <t>05.18.01.04.27.15</t>
  </si>
  <si>
    <t>05.18.01.04.27.16</t>
  </si>
  <si>
    <t>05.18.01.04.27.17</t>
  </si>
  <si>
    <t>05.18.01.04.27.18</t>
  </si>
  <si>
    <t>05.18.01.04.27.19</t>
  </si>
  <si>
    <t>05.18.01.04.27.20</t>
  </si>
  <si>
    <t>05.18.01.04.27.21</t>
  </si>
  <si>
    <t>05.18.01.04.27.22</t>
  </si>
  <si>
    <t>05.18.01.04.27.23</t>
  </si>
  <si>
    <t>05.18.01.04.27.24</t>
  </si>
  <si>
    <t>05.18.01.04.27.25</t>
  </si>
  <si>
    <t>05.18.01.04.27.26</t>
  </si>
  <si>
    <t>05.18.01.04.27.27</t>
  </si>
  <si>
    <t>05.18.01.04.27.28</t>
  </si>
  <si>
    <t>05.18.01.04.27.29</t>
  </si>
  <si>
    <t>05.18.01.04.27.30</t>
  </si>
  <si>
    <t>05.18.01.04.27.31</t>
  </si>
  <si>
    <t>05.18.01.04.27.32</t>
  </si>
  <si>
    <t>05.18.01.04.27.33</t>
  </si>
  <si>
    <t>05.18.01.04.27.34</t>
  </si>
  <si>
    <t>05.18.01.04.27.35</t>
  </si>
  <si>
    <t>05.18.01.04.27.36</t>
  </si>
  <si>
    <t>05.18.01.04.27.37</t>
  </si>
  <si>
    <t>05.18.01.04.27.38</t>
  </si>
  <si>
    <t>05.18.01.04.27.39</t>
  </si>
  <si>
    <t>05.18.01.04.27.40</t>
  </si>
  <si>
    <t>05.18.01.04.27.41</t>
  </si>
  <si>
    <t>05.18.01.04.27.42</t>
  </si>
  <si>
    <t>05.18.01.04.27.43</t>
  </si>
  <si>
    <t>05.18.01.04.27.44</t>
  </si>
  <si>
    <t>05.18.01.04.27.45</t>
  </si>
  <si>
    <t>05.18.01.04.27.46</t>
  </si>
  <si>
    <t>05.18.01.04.27.47</t>
  </si>
  <si>
    <t>05.18.01.04.27.48</t>
  </si>
  <si>
    <t>05.18.01.04.27.49</t>
  </si>
  <si>
    <t>05.18.01.04.27.50</t>
  </si>
  <si>
    <t>05.18.01.04.27.51</t>
  </si>
  <si>
    <t>05.18.01.04.27.52</t>
  </si>
  <si>
    <t>05.18.01.04.27.53</t>
  </si>
  <si>
    <t>05.18.01.04.27.54</t>
  </si>
  <si>
    <t>05.18.01.04.27.55</t>
  </si>
  <si>
    <t>05.18.01.04.27.56</t>
  </si>
  <si>
    <t>05.18.01.04.27.57</t>
  </si>
  <si>
    <t>05.18.01.04.27.58</t>
  </si>
  <si>
    <t>05.18.01.04.27.59</t>
  </si>
  <si>
    <t>05.18.01.04.27.60</t>
  </si>
  <si>
    <t>05.18.01.04.27.61</t>
  </si>
  <si>
    <t>05.18.01.04.27.62</t>
  </si>
  <si>
    <t>05.18.01.04.27.63</t>
  </si>
  <si>
    <t>05.18.01.04.27.64</t>
  </si>
  <si>
    <t>05.18.01.04.27.65</t>
  </si>
  <si>
    <t>05.18.01.04.27.66</t>
  </si>
  <si>
    <t>05.18.01.04.27.67</t>
  </si>
  <si>
    <t>05.18.01.04.27.68</t>
  </si>
  <si>
    <t>05.18.01.04.27.69</t>
  </si>
  <si>
    <t>05.18.01.04.27.70</t>
  </si>
  <si>
    <t>05.18.01.04.27.71</t>
  </si>
  <si>
    <t>05.18.01.04.27.72</t>
  </si>
  <si>
    <t>05.18.01.04.27.73</t>
  </si>
  <si>
    <t>05.18.01.04.27.74</t>
  </si>
  <si>
    <t>05.18.01.04.27.75</t>
  </si>
  <si>
    <t>05.18.01.04.27.76</t>
  </si>
  <si>
    <t>05.18.01.04.27.77</t>
  </si>
  <si>
    <t>05.18.01.04.27.78</t>
  </si>
  <si>
    <t>05.18.01.04.27.79</t>
  </si>
  <si>
    <t>05.18.01.04.27.80</t>
  </si>
  <si>
    <t>05.18.01.04.27.81</t>
  </si>
  <si>
    <t>05.18.01.04.27.82</t>
  </si>
  <si>
    <t>05.18.01.04.27.83</t>
  </si>
  <si>
    <t>05.18.01.04.27.84</t>
  </si>
  <si>
    <t>05.18.01.04.27.85</t>
  </si>
  <si>
    <t>05.18.01.04.27.86</t>
  </si>
  <si>
    <t>05.18.01.04.27.87</t>
  </si>
  <si>
    <t>05.18.01.04.27.88</t>
  </si>
  <si>
    <t>05.18.01.04.27.89</t>
  </si>
  <si>
    <t>05.18.01.04.27.90</t>
  </si>
  <si>
    <t>05.18.01.04.27.91</t>
  </si>
  <si>
    <t>05.18.01.04.28</t>
  </si>
  <si>
    <t>05.18.01.04.28.01</t>
  </si>
  <si>
    <t>05.18.01.04.28.02</t>
  </si>
  <si>
    <t>05.18.01.04.28.03</t>
  </si>
  <si>
    <t>05.18.01.04.28.04</t>
  </si>
  <si>
    <t>05.18.01.04.28.05</t>
  </si>
  <si>
    <t>05.18.01.04.28.06</t>
  </si>
  <si>
    <t>05.18.01.04.28.07</t>
  </si>
  <si>
    <t>05.18.01.04.28.08</t>
  </si>
  <si>
    <t>05.18.01.04.28.09</t>
  </si>
  <si>
    <t>05.18.01.04.28.10</t>
  </si>
  <si>
    <t>05.18.01.04.28.11</t>
  </si>
  <si>
    <t>05.18.01.04.29</t>
  </si>
  <si>
    <t>05.18.01.04.30</t>
  </si>
  <si>
    <t>05.18.01.04.31</t>
  </si>
  <si>
    <t>05.18.01.04.32</t>
  </si>
  <si>
    <t>05.18.01.04.32.01</t>
  </si>
  <si>
    <t>05.18.01.04.32.02</t>
  </si>
  <si>
    <t>05.18.01.04.32.03</t>
  </si>
  <si>
    <t>05.18.01.04.32.04</t>
  </si>
  <si>
    <t>05.18.01.04.32.05</t>
  </si>
  <si>
    <t>05.18.01.04.34</t>
  </si>
  <si>
    <t>05.18.01.04.35</t>
  </si>
  <si>
    <t>05.18.01.04.35.01</t>
  </si>
  <si>
    <t>05.18.01.04.35.02</t>
  </si>
  <si>
    <t>05.18.01.04.35.03</t>
  </si>
  <si>
    <t>05.18.01.04.35.04</t>
  </si>
  <si>
    <t>05.18.01.04.35.05</t>
  </si>
  <si>
    <t>05.18.01.04.35.06</t>
  </si>
  <si>
    <t>05.18.01.04.35.07</t>
  </si>
  <si>
    <t>05.18.02.04.02</t>
  </si>
  <si>
    <t>05.18.02.04.03</t>
  </si>
  <si>
    <t>05.18.02.04.04</t>
  </si>
  <si>
    <t>05.19.01.05.14</t>
  </si>
  <si>
    <t>05.19.01.05.15</t>
  </si>
  <si>
    <t>05.19.01.05.16</t>
  </si>
  <si>
    <t>05.19.01.05.17</t>
  </si>
  <si>
    <t>05.19.01.05.18</t>
  </si>
  <si>
    <t>05.19.01.05.19</t>
  </si>
  <si>
    <t>05.19.01.05.20</t>
  </si>
  <si>
    <t>05.19.01.05.21</t>
  </si>
  <si>
    <t>05.19.01.05.22</t>
  </si>
  <si>
    <t>05.19.01.05.23</t>
  </si>
  <si>
    <t>05.19.01.05.24</t>
  </si>
  <si>
    <t>05.19.01.05.25</t>
  </si>
  <si>
    <t>05.19.01.05.26</t>
  </si>
  <si>
    <t>05.19.01.05.27</t>
  </si>
  <si>
    <t>05.19.01.05.28</t>
  </si>
  <si>
    <t>05.19.01.05.29</t>
  </si>
  <si>
    <t>05.19.01.05.30</t>
  </si>
  <si>
    <t>05.19.01.05.31</t>
  </si>
  <si>
    <t>05.19.01.05.32</t>
  </si>
  <si>
    <t>05.19.01.05.33</t>
  </si>
  <si>
    <t>05.19.01.05.34</t>
  </si>
  <si>
    <t>05.19.01.05.35</t>
  </si>
  <si>
    <t>05.19.01.05.36</t>
  </si>
  <si>
    <t>05.19.01.05.37</t>
  </si>
  <si>
    <t>05.19.01.05.38</t>
  </si>
  <si>
    <t>05.19.01.05.39</t>
  </si>
  <si>
    <t>05.19.01.05.40</t>
  </si>
  <si>
    <t>05.19.01.05.41</t>
  </si>
  <si>
    <t>05.19.01.05.42</t>
  </si>
  <si>
    <t>05.19.01.05.43</t>
  </si>
  <si>
    <t>05.19.01.05.44</t>
  </si>
  <si>
    <t>05.19.01.05.45</t>
  </si>
  <si>
    <t>05.19.01.05.46</t>
  </si>
  <si>
    <t>05.19.01.05.47</t>
  </si>
  <si>
    <t>05.19.01.05.48</t>
  </si>
  <si>
    <t>05.19.01.05.49</t>
  </si>
  <si>
    <t>05.19.01.05.50</t>
  </si>
  <si>
    <t>05.19.01.05.51</t>
  </si>
  <si>
    <t>05.19.01.05.52</t>
  </si>
  <si>
    <t>05.19.01.05.53</t>
  </si>
  <si>
    <t>05.19.01.05.54</t>
  </si>
  <si>
    <t>05.19.01.05.55</t>
  </si>
  <si>
    <t>05.19.01.05.56</t>
  </si>
  <si>
    <t>05.19.01.05.57</t>
  </si>
  <si>
    <t>05.19.01.05.58</t>
  </si>
  <si>
    <t>05.19.01.05.59</t>
  </si>
  <si>
    <t>05.19.01.05.60</t>
  </si>
  <si>
    <t>05.19.01.05.61</t>
  </si>
  <si>
    <t>05.19.01.05.62</t>
  </si>
  <si>
    <t>05.19.01.05.63</t>
  </si>
  <si>
    <t>05.19.01.05.64</t>
  </si>
  <si>
    <t>05.19.01.05.65</t>
  </si>
  <si>
    <t>05.19.01.05.66</t>
  </si>
  <si>
    <t>05.19.01.05.67</t>
  </si>
  <si>
    <t>05.19.01.05.68</t>
  </si>
  <si>
    <t>05.19.01.05.69</t>
  </si>
  <si>
    <t>05.19.01.05.70</t>
  </si>
  <si>
    <t>05.19.01.05.71</t>
  </si>
  <si>
    <t>05.19.01.05.72</t>
  </si>
  <si>
    <t>05.19.01.05.73</t>
  </si>
  <si>
    <t>05.19.01.06.03</t>
  </si>
  <si>
    <t>05.19.01.06.04</t>
  </si>
  <si>
    <t>05.19.01.06.05</t>
  </si>
  <si>
    <t>05.19.01.06.06</t>
  </si>
  <si>
    <t>05.19.01.06.07</t>
  </si>
  <si>
    <t>05.19.01.06.08</t>
  </si>
  <si>
    <t>05.19.01.06.09</t>
  </si>
  <si>
    <t>05.19.01.06.10</t>
  </si>
  <si>
    <t>05.19.01.06.11</t>
  </si>
  <si>
    <t>05.19.01.06.12</t>
  </si>
  <si>
    <t>05.19.01.06.13</t>
  </si>
  <si>
    <t>05.19.01.06.14</t>
  </si>
  <si>
    <t>05.19.01.06.15</t>
  </si>
  <si>
    <t>05.19.01.06.16</t>
  </si>
  <si>
    <t>05.19.01.06.17</t>
  </si>
  <si>
    <t>05.19.01.06.18</t>
  </si>
  <si>
    <t>05.19.01.06.19</t>
  </si>
  <si>
    <t>05.19.01.06.20</t>
  </si>
  <si>
    <t>05.19.01.06.21</t>
  </si>
  <si>
    <t>05.19.01.06.22</t>
  </si>
  <si>
    <t>05.19.01.06.23</t>
  </si>
  <si>
    <t>05.19.01.06.24</t>
  </si>
  <si>
    <t>05.19.01.06.25</t>
  </si>
  <si>
    <t>05.19.01.06.26</t>
  </si>
  <si>
    <t>05.19.01.06.27</t>
  </si>
  <si>
    <t>05.19.01.06.28</t>
  </si>
  <si>
    <t>05.19.01.06.29</t>
  </si>
  <si>
    <t>05.19.01.06.30</t>
  </si>
  <si>
    <t>05.19.01.06.31</t>
  </si>
  <si>
    <t>05.19.01.08</t>
  </si>
  <si>
    <t>05.19.01.08.01</t>
  </si>
  <si>
    <t>05.19.01.08.02</t>
  </si>
  <si>
    <t>05.19.01.08.03</t>
  </si>
  <si>
    <t>05.19.01.08.04</t>
  </si>
  <si>
    <t>05.19.01.08.05</t>
  </si>
  <si>
    <t>05.19.01.08.06</t>
  </si>
  <si>
    <t>05.19.01.08.07</t>
  </si>
  <si>
    <t>05.19.01.08.08</t>
  </si>
  <si>
    <t>05.19.01.08.09</t>
  </si>
  <si>
    <t>05.19.01.08.10</t>
  </si>
  <si>
    <t>05.19.01.08.11</t>
  </si>
  <si>
    <t>05.19.01.08.12</t>
  </si>
  <si>
    <t>05.19.01.08.13</t>
  </si>
  <si>
    <t>05.19.01.08.14</t>
  </si>
  <si>
    <t>05.19.01.08.15</t>
  </si>
  <si>
    <t>05.19.01.08.16</t>
  </si>
  <si>
    <t>05.19.01.08.17</t>
  </si>
  <si>
    <t>05.19.01.08.18</t>
  </si>
  <si>
    <t>05.19.01.08.19</t>
  </si>
  <si>
    <t>05.19.01.08.20</t>
  </si>
  <si>
    <t>05.19.01.08.21</t>
  </si>
  <si>
    <t>05.19.01.08.22</t>
  </si>
  <si>
    <t>05.19.01.08.23</t>
  </si>
  <si>
    <t>05.19.01.08.24</t>
  </si>
  <si>
    <t>05.19.01.08.25</t>
  </si>
  <si>
    <t>05.19.01.08.26</t>
  </si>
  <si>
    <t>05.19.01.08.27</t>
  </si>
  <si>
    <t>05.19.01.08.28</t>
  </si>
  <si>
    <t>05.19.01.08.29</t>
  </si>
  <si>
    <t>05.19.01.08.30</t>
  </si>
  <si>
    <t>05.19.01.08.31</t>
  </si>
  <si>
    <t>05.19.01.08.01.01</t>
  </si>
  <si>
    <t>05.19.01.08.01.02</t>
  </si>
  <si>
    <t>05.19.01.08.02.01</t>
  </si>
  <si>
    <t>05.19.01.08.02.02</t>
  </si>
  <si>
    <t>05.19.01.08.02.03</t>
  </si>
  <si>
    <t>05.19.01.08.02.04</t>
  </si>
  <si>
    <t>05.19.01.08.03.01</t>
  </si>
  <si>
    <t>05.19.01.08.03.02</t>
  </si>
  <si>
    <t>05.19.01.08.03.03</t>
  </si>
  <si>
    <t>05.19.01.08.03.04</t>
  </si>
  <si>
    <t>05.19.01.08.03.05</t>
  </si>
  <si>
    <t>05.19.01.08.03.06</t>
  </si>
  <si>
    <t>05.19.01.08.03.07</t>
  </si>
  <si>
    <t>05.19.01.08.04.01</t>
  </si>
  <si>
    <t>05.19.01.08.04.02</t>
  </si>
  <si>
    <t>05.19.01.08.04.03</t>
  </si>
  <si>
    <t>05.19.02.07.01.</t>
  </si>
  <si>
    <t>05.19.02.07.22</t>
  </si>
  <si>
    <t>05.19.02.07.23</t>
  </si>
  <si>
    <t>05.19.02.07.24</t>
  </si>
  <si>
    <t>05.19.02.07.25</t>
  </si>
  <si>
    <t>20.01.01.02.01</t>
  </si>
  <si>
    <t>20.01.01.02.02</t>
  </si>
  <si>
    <t>20.01.01.02.03</t>
  </si>
  <si>
    <t>20.01.01.02.07</t>
  </si>
  <si>
    <t>20.01.01.02.08</t>
  </si>
  <si>
    <t>20.01.01.04.11.F</t>
  </si>
  <si>
    <t>20.01.01.04.13</t>
  </si>
  <si>
    <t>20.01.01.05.07.02</t>
  </si>
  <si>
    <t>20.01.01.05.07.03</t>
  </si>
  <si>
    <t>20.01.01.05.07.04</t>
  </si>
  <si>
    <t>20.01.01.05.07.05</t>
  </si>
  <si>
    <t>20.01.01.05.07.06</t>
  </si>
  <si>
    <t>20.01.01.05.07.07</t>
  </si>
  <si>
    <t>20.01.01.05.07.10</t>
  </si>
  <si>
    <t>20.01.01.05.07.11</t>
  </si>
  <si>
    <t>20.01.01.05.07.12</t>
  </si>
  <si>
    <t>20.01.01.05.07.13</t>
  </si>
  <si>
    <t>20.01.01.05.07.14</t>
  </si>
  <si>
    <t>20.01.01.05.07.15</t>
  </si>
  <si>
    <t>20.01.01.05.07.16</t>
  </si>
  <si>
    <t>20.01.01.06.03.08.F</t>
  </si>
  <si>
    <t>20.01.01.06.05.12</t>
  </si>
  <si>
    <t>20.01.01.06.05.13</t>
  </si>
  <si>
    <t>20.01.01.09.01.01</t>
  </si>
  <si>
    <t>20.01.01.09.01.02</t>
  </si>
  <si>
    <t>20.01.01.09.01.03</t>
  </si>
  <si>
    <t>20.01.01.09.01.04</t>
  </si>
  <si>
    <t>20.01.01.09.01.05</t>
  </si>
  <si>
    <t>20.01.01.09.01.06</t>
  </si>
  <si>
    <t>20.01.01.09.01.07</t>
  </si>
  <si>
    <t>20.01.01.09.01.08</t>
  </si>
  <si>
    <t>20.01.01.09.01.09</t>
  </si>
  <si>
    <t>20.01.01.09.01.10</t>
  </si>
  <si>
    <t>20.01.01.09.02.01</t>
  </si>
  <si>
    <t>20.01.01.09.02.02</t>
  </si>
  <si>
    <t>20.01.01.09.03.01</t>
  </si>
  <si>
    <t>20.01.01.09.03.03</t>
  </si>
  <si>
    <t>20.01.01.09.03.04</t>
  </si>
  <si>
    <t>20.01.01.09.03.05</t>
  </si>
  <si>
    <t>20.01.01.09.03.06</t>
  </si>
  <si>
    <t>20.01.01.09.03.07</t>
  </si>
  <si>
    <t>20.01.01.09.03.08</t>
  </si>
  <si>
    <t>20.01.01.09.03.09</t>
  </si>
  <si>
    <t>20.01.01.09.03.10</t>
  </si>
  <si>
    <t>20.01.01.09.03.11</t>
  </si>
  <si>
    <t>20.01.01.09.03.12</t>
  </si>
  <si>
    <t>20.01.01.09.04</t>
  </si>
  <si>
    <t>20.01.01.09.04.01</t>
  </si>
  <si>
    <t>20.01.01.09.04.02</t>
  </si>
  <si>
    <t>20.01.01.09.04.03</t>
  </si>
  <si>
    <t>20.01.01.09.04.04</t>
  </si>
  <si>
    <t>20.01.01.09.04.05</t>
  </si>
  <si>
    <t>20.01.01.09.04.06</t>
  </si>
  <si>
    <t>20.01.01.09.04.07</t>
  </si>
  <si>
    <t>20.01.01.09.04.08</t>
  </si>
  <si>
    <t>20.01.01.09.04.09</t>
  </si>
  <si>
    <t>20.01.01.09.04.10</t>
  </si>
  <si>
    <t>20.01.01.09.04.11</t>
  </si>
  <si>
    <t>20.01.01.09.04.12</t>
  </si>
  <si>
    <t>20.01.01.09.04.13</t>
  </si>
  <si>
    <t>20.01.01.09.04.14</t>
  </si>
  <si>
    <t>20.01.01.09.04.15</t>
  </si>
  <si>
    <t>20.01.01.09.04.16</t>
  </si>
  <si>
    <t>20.01.01.09.04.17</t>
  </si>
  <si>
    <t>20.01.01.09.04.18</t>
  </si>
  <si>
    <t>20.01.01.09.04.19</t>
  </si>
  <si>
    <t>20.01.01.09.04.20</t>
  </si>
  <si>
    <t>20.01.01.09.04.21</t>
  </si>
  <si>
    <t>20.01.01.09.04.22</t>
  </si>
  <si>
    <t>20.01.01.09.04.23</t>
  </si>
  <si>
    <t>20.01.01.09.04.24</t>
  </si>
  <si>
    <t>20.01.01.09.04.25</t>
  </si>
  <si>
    <t>20.01.01.09.04.26</t>
  </si>
  <si>
    <t>20.01.01.09.04.27</t>
  </si>
  <si>
    <t>20.01.01.09.04.28</t>
  </si>
  <si>
    <t>20.01.01.10.02.02</t>
  </si>
  <si>
    <t>20.01.01.10.02.03</t>
  </si>
  <si>
    <t>20.01.01.10.02.04</t>
  </si>
  <si>
    <t>20.01.01.10.02.05</t>
  </si>
  <si>
    <t>20.01.01.10.02.06</t>
  </si>
  <si>
    <t>20.01.01.10.02.07</t>
  </si>
  <si>
    <t>20.01.01.10.02.09</t>
  </si>
  <si>
    <t>20.01.01.10.02.10</t>
  </si>
  <si>
    <t>20.01.01.10.02.11</t>
  </si>
  <si>
    <t>20.01.01.10.02.12</t>
  </si>
  <si>
    <t>20.01.01.10.02.13</t>
  </si>
  <si>
    <t>20.01.01.10.02.14</t>
  </si>
  <si>
    <t>20.01.01.10.02.15</t>
  </si>
  <si>
    <t>20.01.01.10.02.16</t>
  </si>
  <si>
    <t>20.01.01.10.02.17</t>
  </si>
  <si>
    <t>20.01.01.10.02.18</t>
  </si>
  <si>
    <t>20.01.01.10.02.19</t>
  </si>
  <si>
    <t>20.01.01.10.02.20</t>
  </si>
  <si>
    <t>20.01.01.10.02.21</t>
  </si>
  <si>
    <t>20.01.01.10.02.22</t>
  </si>
  <si>
    <t>20.01.01.10.02.23</t>
  </si>
  <si>
    <t>20.01.01.10.02.24</t>
  </si>
  <si>
    <t>20.01.01.10.02.25</t>
  </si>
  <si>
    <t>20.01.01.10.02.26</t>
  </si>
  <si>
    <t>20.01.01.10.02.27</t>
  </si>
  <si>
    <t>20.01.01.10.02.28</t>
  </si>
  <si>
    <t>20.01.01.10.02.29</t>
  </si>
  <si>
    <t>20.01.01.10.02.30</t>
  </si>
  <si>
    <t>20.01.01.10.02.31</t>
  </si>
  <si>
    <t>20.01.01.10.02.32</t>
  </si>
  <si>
    <t>20.01.01.10.02.33</t>
  </si>
  <si>
    <t>20.01.01.13.02.07.F</t>
  </si>
  <si>
    <t>20.01.01.25.06</t>
  </si>
  <si>
    <t>20.01.01.25.07</t>
  </si>
  <si>
    <t>20.01.01.27.11</t>
  </si>
  <si>
    <t>20.01.01.27.12</t>
  </si>
  <si>
    <t>20.01.01.27.13</t>
  </si>
  <si>
    <t>20.01.01.27.14</t>
  </si>
  <si>
    <t>20.01.01.27.15</t>
  </si>
  <si>
    <t>20.01.01.27.16</t>
  </si>
  <si>
    <t>20.01.01.27.17</t>
  </si>
  <si>
    <t>20.01.01.27.18</t>
  </si>
  <si>
    <t>20.01.01.29.02</t>
  </si>
  <si>
    <t>20.01.01.29.03</t>
  </si>
  <si>
    <t>20.01.01.29.04</t>
  </si>
  <si>
    <t>20.01.01.29.05</t>
  </si>
  <si>
    <t>20.01.01.29.06</t>
  </si>
  <si>
    <t>20.01.01.29.07</t>
  </si>
  <si>
    <t>20.01.01.29.08</t>
  </si>
  <si>
    <t>20.01.01.29.09</t>
  </si>
  <si>
    <t>20.01.01.29.10</t>
  </si>
  <si>
    <t>20.01.01.29.11</t>
  </si>
  <si>
    <t>20.01.01.29.12</t>
  </si>
  <si>
    <t>20.01.01.29.13</t>
  </si>
  <si>
    <t>20.01.01.29.14</t>
  </si>
  <si>
    <t>20.01.01.29.18</t>
  </si>
  <si>
    <t>20.01.01.29.19</t>
  </si>
  <si>
    <t>20.01.01.29.20</t>
  </si>
  <si>
    <t>20.01.01.29.21</t>
  </si>
  <si>
    <t>20.01.01.29.22</t>
  </si>
  <si>
    <t>20.01.01.29.23</t>
  </si>
  <si>
    <t>20.01.01.29.24</t>
  </si>
  <si>
    <t>20.01.01.29.25</t>
  </si>
  <si>
    <t>20.01.01.29.26</t>
  </si>
  <si>
    <t>20.01.01.29.27</t>
  </si>
  <si>
    <t>20.01.01.29.28</t>
  </si>
  <si>
    <t>20.01.01.29.29</t>
  </si>
  <si>
    <t>20.01.01.29.30</t>
  </si>
  <si>
    <t>20.01.01.29.31</t>
  </si>
  <si>
    <t>20.01.01.29.32</t>
  </si>
  <si>
    <t>20.01.01.29.33</t>
  </si>
  <si>
    <t>20.01.01.30.02.F</t>
  </si>
  <si>
    <t>20.01.01.30.03.F</t>
  </si>
  <si>
    <t>20.01.01.40.04.F</t>
  </si>
  <si>
    <t>20.01.01.40.05.F</t>
  </si>
  <si>
    <t>20.01.01.40.06.F</t>
  </si>
  <si>
    <t>20.01.01.44.02</t>
  </si>
  <si>
    <t>20.01.01.44.03</t>
  </si>
  <si>
    <t>20.01.01.44.04</t>
  </si>
  <si>
    <t>20.01.01.44.05</t>
  </si>
  <si>
    <t>20.01.01.44.06</t>
  </si>
  <si>
    <t>20.01.01.44.07</t>
  </si>
  <si>
    <t>20.01.01.44.08</t>
  </si>
  <si>
    <t>20.01.01.44.09</t>
  </si>
  <si>
    <t>20.01.01.44.10</t>
  </si>
  <si>
    <t>20.01.01.44.11</t>
  </si>
  <si>
    <t>20.01.01.44.12</t>
  </si>
  <si>
    <t>20.01.01.44.13</t>
  </si>
  <si>
    <t>20.01.01.44.14</t>
  </si>
  <si>
    <t>20.01.01.44.15</t>
  </si>
  <si>
    <t>20.01.01.44.16</t>
  </si>
  <si>
    <t>20.01.01.44.17</t>
  </si>
  <si>
    <t>20.01.01.44.18</t>
  </si>
  <si>
    <t>20.01.01.44.19</t>
  </si>
  <si>
    <t>20.01.01.44.20</t>
  </si>
  <si>
    <t>20.01.01.44.21</t>
  </si>
  <si>
    <t>20.01.01.44.22</t>
  </si>
  <si>
    <t>20.01.01.44.23</t>
  </si>
  <si>
    <t>20.01.01.44.24</t>
  </si>
  <si>
    <t>20.01.01.44.25</t>
  </si>
  <si>
    <t>20.01.01.44.26</t>
  </si>
  <si>
    <t>20.01.01.44.27</t>
  </si>
  <si>
    <t>20.01.01.44.28</t>
  </si>
  <si>
    <t>20.01.01.44.29</t>
  </si>
  <si>
    <t>20.01.01.44.30</t>
  </si>
  <si>
    <t>20.01.01.44.31</t>
  </si>
  <si>
    <t>20.01.01.44.32</t>
  </si>
  <si>
    <t>20.01.01.44.33</t>
  </si>
  <si>
    <t>20.01.01.44.34</t>
  </si>
  <si>
    <t>20.01.01.44.35</t>
  </si>
  <si>
    <t>20.01.01.44.36</t>
  </si>
  <si>
    <t>20.01.01.44.37</t>
  </si>
  <si>
    <t>20.01.01.44.42</t>
  </si>
  <si>
    <t>20.01.01.44.43</t>
  </si>
  <si>
    <t>20.01.01.44.44</t>
  </si>
  <si>
    <t>20.01.01.44.45</t>
  </si>
  <si>
    <t>20.01.01.44.52</t>
  </si>
  <si>
    <t>20.01.01.44.53</t>
  </si>
  <si>
    <t>20.01.01.44.129</t>
  </si>
  <si>
    <t>20.01.01.44.130</t>
  </si>
  <si>
    <t>20.01.01.44.131</t>
  </si>
  <si>
    <t>20.01.01.44.132</t>
  </si>
  <si>
    <t>20.01.01.44.133</t>
  </si>
  <si>
    <t>20.01.01.44.134</t>
  </si>
  <si>
    <t>20.01.01.44.135</t>
  </si>
  <si>
    <t>20.02.01.01.04.03</t>
  </si>
  <si>
    <t>20.02.01.01.04.04</t>
  </si>
  <si>
    <t>20.02.01.01.04.05</t>
  </si>
  <si>
    <t>20.02.01.01.04.06</t>
  </si>
  <si>
    <t>20.02.01.01.04.07</t>
  </si>
  <si>
    <t>20.02.01.01.04.08</t>
  </si>
  <si>
    <t>20.02.01.01.04.09</t>
  </si>
  <si>
    <t>20.02.01.01.07.07</t>
  </si>
  <si>
    <t>20.02.01.01.09.03</t>
  </si>
  <si>
    <t>20.02.01.01.09.04</t>
  </si>
  <si>
    <t>20.02.01.01.09.05</t>
  </si>
  <si>
    <t>20.02.01.01.09.06</t>
  </si>
  <si>
    <t>20.02.01.01.09.07</t>
  </si>
  <si>
    <t>20.02.01.01.09.08</t>
  </si>
  <si>
    <t>20.02.01.01.09.09</t>
  </si>
  <si>
    <t>20.02.01.01.09.10</t>
  </si>
  <si>
    <t>20.02.01.01.09.11</t>
  </si>
  <si>
    <t>20.02.01.01.09.12</t>
  </si>
  <si>
    <t>20.02.01.02.26</t>
  </si>
  <si>
    <t>20.02.01.02.03.01</t>
  </si>
  <si>
    <t>20.02.01.02.03.02</t>
  </si>
  <si>
    <t>20.02.01.02.03.03</t>
  </si>
  <si>
    <t>20.02.01.02.03.04</t>
  </si>
  <si>
    <t>20.02.01.02.04.01</t>
  </si>
  <si>
    <t>20.02.01.02.04.02</t>
  </si>
  <si>
    <t>20.02.01.02.04.03</t>
  </si>
  <si>
    <t>20.02.01.02.04.04</t>
  </si>
  <si>
    <t>20.02.01.02.04.05</t>
  </si>
  <si>
    <t>20.02.01.02.04.06</t>
  </si>
  <si>
    <t>20.02.01.02.04.07</t>
  </si>
  <si>
    <t>20.02.01.02.04.08</t>
  </si>
  <si>
    <t>20.02.01.02.04.09</t>
  </si>
  <si>
    <t>20.02.01.02.04.10</t>
  </si>
  <si>
    <t>20.02.01.02.15.01</t>
  </si>
  <si>
    <t>20.02.01.02.15.02</t>
  </si>
  <si>
    <t>20.02.01.02.15.03</t>
  </si>
  <si>
    <t>20.02.01.02.15.04</t>
  </si>
  <si>
    <t>20.02.01.02.15.05</t>
  </si>
  <si>
    <t>20.02.01.02.15.06</t>
  </si>
  <si>
    <t>20.02.01.02.15.07</t>
  </si>
  <si>
    <t>20.02.01.02.15.08</t>
  </si>
  <si>
    <t>20.02.01.02.15.09</t>
  </si>
  <si>
    <t>20.02.01.02.15.10</t>
  </si>
  <si>
    <t>20.02.01.02.15.11</t>
  </si>
  <si>
    <t>20.02.01.02.15.12</t>
  </si>
  <si>
    <t>20.02.01.02.15.13</t>
  </si>
  <si>
    <t>20.02.01.02.15.14</t>
  </si>
  <si>
    <t>20.02.01.02.15.15</t>
  </si>
  <si>
    <t>20.02.01.02.15.16</t>
  </si>
  <si>
    <t>20.02.01.02.15.17</t>
  </si>
  <si>
    <t>20.02.01.02.15.18</t>
  </si>
  <si>
    <t>20.02.01.02.15.19</t>
  </si>
  <si>
    <t>20.02.01.02.16.01</t>
  </si>
  <si>
    <t>20.02.01.02.16.02</t>
  </si>
  <si>
    <t>20.02.01.02.16.03</t>
  </si>
  <si>
    <t>20.02.01.02.16.04</t>
  </si>
  <si>
    <t>20.02.01.02.16.05</t>
  </si>
  <si>
    <t>20.02.01.02.16.06</t>
  </si>
  <si>
    <t>20.02.01.02.16.07</t>
  </si>
  <si>
    <t>20.02.01.02.16.08</t>
  </si>
  <si>
    <t>20.02.01.02.16.09</t>
  </si>
  <si>
    <t>20.02.01.02.16.10</t>
  </si>
  <si>
    <t>20.02.01.02.16.11</t>
  </si>
  <si>
    <t>20.02.01.02.16.12</t>
  </si>
  <si>
    <t>20.02.01.02.16.13</t>
  </si>
  <si>
    <t>20.02.01.02.16.14</t>
  </si>
  <si>
    <t>20.02.01.02.16.15</t>
  </si>
  <si>
    <t>20.02.01.02.16.16</t>
  </si>
  <si>
    <t>20.02.01.02.16.17</t>
  </si>
  <si>
    <t>20.02.01.02.16.18</t>
  </si>
  <si>
    <t>20.02.01.02.16.19</t>
  </si>
  <si>
    <t>20.02.01.02.16.20</t>
  </si>
  <si>
    <t>20.11.01.01.06</t>
  </si>
  <si>
    <t>20.11.01.01.07</t>
  </si>
  <si>
    <t>20.11.01.01.08</t>
  </si>
  <si>
    <t>20.11.01.01.09</t>
  </si>
  <si>
    <t>20.11.01.01.10</t>
  </si>
  <si>
    <t>20.11.01.01.11</t>
  </si>
  <si>
    <t>20.11.01.01.12</t>
  </si>
  <si>
    <t>20.11.01.01.13</t>
  </si>
  <si>
    <t>20.11.01.01.14</t>
  </si>
  <si>
    <t>20.11.01.01.15</t>
  </si>
  <si>
    <t>20.11.01.01.16</t>
  </si>
  <si>
    <t>20.11.01.01.17</t>
  </si>
  <si>
    <t>20.11.01.01.18</t>
  </si>
  <si>
    <t>20.11.01.01.19</t>
  </si>
  <si>
    <t>20.11.01.01.20</t>
  </si>
  <si>
    <t>20.11.01.01.21</t>
  </si>
  <si>
    <t>20.11.01.01.22</t>
  </si>
  <si>
    <t>20.11.01.01.23</t>
  </si>
  <si>
    <t>20.11.01.01.24</t>
  </si>
  <si>
    <t>20.11.01.01.25</t>
  </si>
  <si>
    <t>20.11.01.01.26</t>
  </si>
  <si>
    <t>20.11.01.01.27</t>
  </si>
  <si>
    <t>20.11.01.01.28</t>
  </si>
  <si>
    <t>20.11.01.01.29</t>
  </si>
  <si>
    <t>20.11.01.01.30</t>
  </si>
  <si>
    <t>20.11.01.01.31</t>
  </si>
  <si>
    <t>20.11.01.01.32</t>
  </si>
  <si>
    <t>20.11.01.01.33</t>
  </si>
  <si>
    <t>20.11.01.01.34</t>
  </si>
  <si>
    <t>20.11.01.01.35</t>
  </si>
  <si>
    <t>20.11.01.01.36</t>
  </si>
  <si>
    <t>20.11.01.01.37</t>
  </si>
  <si>
    <t>20.11.01.01.38</t>
  </si>
  <si>
    <t>20.11.01.01.39</t>
  </si>
  <si>
    <t>20.11.01.01.40</t>
  </si>
  <si>
    <t>20.11.01.01.41</t>
  </si>
  <si>
    <t>20.11.02.01.12</t>
  </si>
  <si>
    <t>20.11.02.01.13</t>
  </si>
  <si>
    <t>20.11.02.01.14</t>
  </si>
  <si>
    <t>20.11.02.01.15</t>
  </si>
  <si>
    <t>20.11.02.01.16</t>
  </si>
  <si>
    <t>20.11.02.05.01</t>
  </si>
  <si>
    <t>20.11.02.05.02</t>
  </si>
  <si>
    <t>20.11.03.03.02</t>
  </si>
  <si>
    <t>20.11.08.03.40</t>
  </si>
  <si>
    <t>20.11.08.03.41</t>
  </si>
  <si>
    <t>20.11.08.03.42</t>
  </si>
  <si>
    <t>20.11.08.03.43</t>
  </si>
  <si>
    <t>20.11.08.03.44</t>
  </si>
  <si>
    <t>20.11.08.03.45</t>
  </si>
  <si>
    <t>20.11.08.03.46</t>
  </si>
  <si>
    <t>20.11.08.03.47</t>
  </si>
  <si>
    <t>20.11.08.03.48</t>
  </si>
  <si>
    <t>21.01.01.01.04</t>
  </si>
  <si>
    <t>21.01.01.01.05</t>
  </si>
  <si>
    <t>21.01.01.01.06</t>
  </si>
  <si>
    <t>21.01.01.01.07</t>
  </si>
  <si>
    <t>21.01.01.01.08</t>
  </si>
  <si>
    <t>21.01.01.01.09</t>
  </si>
  <si>
    <t>21.01.01.01.10</t>
  </si>
  <si>
    <t>21.01.01.01.11</t>
  </si>
  <si>
    <t>21.01.01.01.12</t>
  </si>
  <si>
    <t>21.01.01.01.13</t>
  </si>
  <si>
    <t>21.01.01.01.14</t>
  </si>
  <si>
    <t>21.01.01.01.15</t>
  </si>
  <si>
    <t>21.01.01.01.16</t>
  </si>
  <si>
    <t>21.01.01.01.17</t>
  </si>
  <si>
    <t>21.01.01.01.18</t>
  </si>
  <si>
    <t>21.01.01.01.19</t>
  </si>
  <si>
    <t>21.01.01.01.20</t>
  </si>
  <si>
    <t>21.01.01.01.21</t>
  </si>
  <si>
    <t>21.01.01.01.22</t>
  </si>
  <si>
    <t>21.01.01.01.23</t>
  </si>
  <si>
    <t>21.01.01.01.24</t>
  </si>
  <si>
    <t>21.01.01.01.25</t>
  </si>
  <si>
    <t>21.01.01.01.26</t>
  </si>
  <si>
    <t>21.01.01.01.27</t>
  </si>
  <si>
    <t>21.01.01.01.28</t>
  </si>
  <si>
    <t>21.01.01.01.29</t>
  </si>
  <si>
    <t>21.01.01.01.30</t>
  </si>
  <si>
    <t>21.01.01.01.31</t>
  </si>
  <si>
    <t>22.01.01.03.05.17</t>
  </si>
  <si>
    <t>22.01.01.03.05.18</t>
  </si>
  <si>
    <t>22.01.01.03.05.19</t>
  </si>
  <si>
    <t>22.01.01.03.05.20</t>
  </si>
  <si>
    <t>22.01.01.03.05.21</t>
  </si>
  <si>
    <t>22.01.01.03.05.25</t>
  </si>
  <si>
    <t>22.01.01.03.05.26</t>
  </si>
  <si>
    <t>22.01.01.03.05.27</t>
  </si>
  <si>
    <t>22.01.01.03.05.28</t>
  </si>
  <si>
    <t>22.01.01.03.05.29</t>
  </si>
  <si>
    <t>22.01.01.03.05.30</t>
  </si>
  <si>
    <t>22.01.01.03.05.31</t>
  </si>
  <si>
    <t>22.01.01.03.05.32</t>
  </si>
  <si>
    <t>22.01.01.03.05.33</t>
  </si>
  <si>
    <t>22.01.01.03.05.34</t>
  </si>
  <si>
    <t>22.01.01.03.05.35</t>
  </si>
  <si>
    <t>22.01.01.03.05.36</t>
  </si>
  <si>
    <t>22.01.01.03.05.37</t>
  </si>
  <si>
    <t>22.01.01.03.05.38</t>
  </si>
  <si>
    <t>22.01.01.03.05.39</t>
  </si>
  <si>
    <t>22.01.01.03.05.40</t>
  </si>
  <si>
    <t>22.01.01.03.05.41</t>
  </si>
  <si>
    <t>22.01.01.03.05.42</t>
  </si>
  <si>
    <t>22.01.01.03.05.43</t>
  </si>
  <si>
    <t>22.01.01.03.05.44</t>
  </si>
  <si>
    <t>22.01.01.03.05.45</t>
  </si>
  <si>
    <t>22.01.01.03.05.46</t>
  </si>
  <si>
    <t>22.01.01.03.05.47</t>
  </si>
  <si>
    <t>22.01.01.03.05.48</t>
  </si>
  <si>
    <t>22.01.01.03.05.49</t>
  </si>
  <si>
    <t>22.01.01.03.05.50</t>
  </si>
  <si>
    <t>22.01.01.03.05.51</t>
  </si>
  <si>
    <t>22.01.01.03.05.52</t>
  </si>
  <si>
    <t>22.01.01.03.05.53</t>
  </si>
  <si>
    <t>22.01.01.03.05.54</t>
  </si>
  <si>
    <t>22.01.01.03.05.55</t>
  </si>
  <si>
    <t>22.01.01.03.05.56</t>
  </si>
  <si>
    <t>22.01.01.03.05.57</t>
  </si>
  <si>
    <t>22.01.01.03.05.58</t>
  </si>
  <si>
    <t>22.01.01.03.05.59</t>
  </si>
  <si>
    <t>22.01.01.03.05.60</t>
  </si>
  <si>
    <t>22.01.01.03.05.61</t>
  </si>
  <si>
    <t>22.01.01.03.05.62</t>
  </si>
  <si>
    <t>22.01.01.03.05.63</t>
  </si>
  <si>
    <t>22.01.01.04.03.12</t>
  </si>
  <si>
    <t>22.01.01.04.03.13</t>
  </si>
  <si>
    <t>22.01.01.04.03.14</t>
  </si>
  <si>
    <t>22.01.01.04.03.15</t>
  </si>
  <si>
    <t>22.01.01.04.03.16</t>
  </si>
  <si>
    <t>22.01.01.04.03.17</t>
  </si>
  <si>
    <t>22.01.01.04.03.18</t>
  </si>
  <si>
    <t>22.01.01.04.03.19</t>
  </si>
  <si>
    <t>22.01.01.04.03.20</t>
  </si>
  <si>
    <t>22.01.01.04.03.21</t>
  </si>
  <si>
    <t>22.01.01.04.03.22</t>
  </si>
  <si>
    <t>22.01.01.04.03.23</t>
  </si>
  <si>
    <t>22.01.01.04.03.24</t>
  </si>
  <si>
    <t>22.01.01.04.03.25</t>
  </si>
  <si>
    <t>22.01.01.04.03.26</t>
  </si>
  <si>
    <t>22.01.01.04.03.27</t>
  </si>
  <si>
    <t>22.01.01.04.03.28</t>
  </si>
  <si>
    <t>22.01.01.04.03.29</t>
  </si>
  <si>
    <t>22.01.01.04.03.30</t>
  </si>
  <si>
    <t>22.01.01.04.03.31</t>
  </si>
  <si>
    <t>22.01.01.04.03.32</t>
  </si>
  <si>
    <t>22.01.01.04.03.33</t>
  </si>
  <si>
    <t>22.01.01.04.03.34</t>
  </si>
  <si>
    <t>22.01.01.04.03.35</t>
  </si>
  <si>
    <t>22.01.01.04.03.36</t>
  </si>
  <si>
    <t>22.01.01.04.03.37</t>
  </si>
  <si>
    <t>22.01.01.04.03.38</t>
  </si>
  <si>
    <t>22.01.01.04.04.01</t>
  </si>
  <si>
    <t>22.01.01.04.04.02</t>
  </si>
  <si>
    <t>20.02.01.02.26.01</t>
  </si>
  <si>
    <t>20.02.01.02.26.02</t>
  </si>
  <si>
    <t>20.02.01.02.26.03</t>
  </si>
  <si>
    <t>20.02.01.02.26.04</t>
  </si>
  <si>
    <t>20.02.01.02.26.05</t>
  </si>
  <si>
    <t>20.02.01.02.26.06</t>
  </si>
  <si>
    <t>20.02.01.02.26.07</t>
  </si>
  <si>
    <t>20.02.01.02.26.08</t>
  </si>
  <si>
    <t>20.02.01.02.26.09</t>
  </si>
  <si>
    <t>20.02.01.02.26.10</t>
  </si>
  <si>
    <t>20.02.01.02.26.11</t>
  </si>
  <si>
    <t>20.02.01.02.26.12</t>
  </si>
  <si>
    <t>20.02.01.02.26.13</t>
  </si>
  <si>
    <t>20.02.01.02.26.14</t>
  </si>
  <si>
    <t>20.02.01.02.26.15</t>
  </si>
  <si>
    <t>20.02.01.02.26.16</t>
  </si>
  <si>
    <t>20.02.01.02.26.17</t>
  </si>
  <si>
    <t>20.02.01.02.26.18</t>
  </si>
  <si>
    <t>20.02.01.02.26.19</t>
  </si>
  <si>
    <t>20.02.01.02.26.20</t>
  </si>
  <si>
    <t>20.02.01.02.27</t>
  </si>
  <si>
    <t>20.02.01.02.27.01</t>
  </si>
  <si>
    <t>20.02.01.02.27.02</t>
  </si>
  <si>
    <t>20.02.01.02.27.03</t>
  </si>
  <si>
    <t>20.02.01.02.27.04</t>
  </si>
  <si>
    <t>20.02.01.02.27.05</t>
  </si>
  <si>
    <t>20.02.01.02.27.06</t>
  </si>
  <si>
    <t>20.02.01.02.27.07</t>
  </si>
  <si>
    <t>20.02.01.02.27.08</t>
  </si>
  <si>
    <t>20.02.01.02.27.09</t>
  </si>
  <si>
    <t>20.02.01.02.27.10</t>
  </si>
  <si>
    <t>20.02.01.02.27.11</t>
  </si>
  <si>
    <t>20.02.01.02.27.12</t>
  </si>
  <si>
    <t>20.02.01.02.27.13</t>
  </si>
  <si>
    <t>20.02.01.02.27.14</t>
  </si>
  <si>
    <t>20.02.01.02.27.15</t>
  </si>
  <si>
    <t>20.02.01.02.27.16</t>
  </si>
  <si>
    <t>20.02.01.02.27.17</t>
  </si>
  <si>
    <t>20.02.01.02.27.18</t>
  </si>
  <si>
    <t>20.02.01.02.27.19</t>
  </si>
  <si>
    <t>20.02.01.02.27.20</t>
  </si>
  <si>
    <t>20.02.01.02.28</t>
  </si>
  <si>
    <t>20.02.01.02.29</t>
  </si>
  <si>
    <t>20.02.01.02.30</t>
  </si>
  <si>
    <t>20.02.01.02.30.01</t>
  </si>
  <si>
    <t>20.02.01.02.30.02</t>
  </si>
  <si>
    <t>20.02.01.02.30.03</t>
  </si>
  <si>
    <t>20.02.01.02.30.04</t>
  </si>
  <si>
    <t>20.02.01.02.30.05</t>
  </si>
  <si>
    <t>20.02.01.02.30.06</t>
  </si>
  <si>
    <t>20.02.01.02.30.07</t>
  </si>
  <si>
    <t>20.02.01.02.30.08</t>
  </si>
  <si>
    <t>20.02.01.02.30.09</t>
  </si>
  <si>
    <t>20.02.01.02.30.10</t>
  </si>
  <si>
    <t>20.02.01.02.30.11</t>
  </si>
  <si>
    <t>20.02.01.02.30.12</t>
  </si>
  <si>
    <t>20.02.01.02.30.13</t>
  </si>
  <si>
    <t>20.02.01.02.30.14</t>
  </si>
  <si>
    <t>20.02.01.02.30.15</t>
  </si>
  <si>
    <t>20.02.01.02.30.16</t>
  </si>
  <si>
    <t>20.02.01.02.30.17</t>
  </si>
  <si>
    <t>20.02.01.02.30.18</t>
  </si>
  <si>
    <t>20.02.01.02.30.19</t>
  </si>
  <si>
    <t>20.02.01.03.24</t>
  </si>
  <si>
    <t>20.02.01.03.25</t>
  </si>
  <si>
    <t>20.02.01.03.26</t>
  </si>
  <si>
    <t>20.02.01.03.27</t>
  </si>
  <si>
    <t>20.02.01.03.28</t>
  </si>
  <si>
    <t>20.02.01.03.29</t>
  </si>
  <si>
    <t>20.02.01.03.30</t>
  </si>
  <si>
    <t>20.02.01.03.31</t>
  </si>
  <si>
    <t>20.02.01.03.32</t>
  </si>
  <si>
    <t>20.02.01.03.33</t>
  </si>
  <si>
    <t>20.02.01.03.34</t>
  </si>
  <si>
    <t>20.02.01.03.35</t>
  </si>
  <si>
    <t>20.02.01.03.36</t>
  </si>
  <si>
    <t>20.02.01.03.37</t>
  </si>
  <si>
    <t>20.02.01.03.38</t>
  </si>
  <si>
    <t>20.02.01.03.39</t>
  </si>
  <si>
    <t>20.02.01.03.40</t>
  </si>
  <si>
    <t>20.02.01.03.41</t>
  </si>
  <si>
    <t>20.02.01.03.42</t>
  </si>
  <si>
    <t>20.02.01.03.43</t>
  </si>
  <si>
    <t>20.02.01.03.44</t>
  </si>
  <si>
    <t>20.02.01.03.45</t>
  </si>
  <si>
    <t>20.02.01.03.46</t>
  </si>
  <si>
    <t>20.02.01.03.47</t>
  </si>
  <si>
    <t>20.02.01.03.48</t>
  </si>
  <si>
    <t>20.02.01.03.49</t>
  </si>
  <si>
    <t>20.02.01.03.50</t>
  </si>
  <si>
    <t>20.02.01.03.51</t>
  </si>
  <si>
    <t>20.02.01.04.18</t>
  </si>
  <si>
    <t>20.02.01.04.19</t>
  </si>
  <si>
    <t>20.02.01.04.20</t>
  </si>
  <si>
    <t>20.02.01.04.21</t>
  </si>
  <si>
    <t>20.02.01.04.22</t>
  </si>
  <si>
    <t>20.02.01.04.23</t>
  </si>
  <si>
    <t>20.02.01.04.24</t>
  </si>
  <si>
    <t>20.02.01.04.25</t>
  </si>
  <si>
    <t>20.02.01.04.26</t>
  </si>
  <si>
    <t>20.02.01.04.27</t>
  </si>
  <si>
    <t>20.02.01.04.28</t>
  </si>
  <si>
    <t>20.02.01.04.29</t>
  </si>
  <si>
    <t>20.02.02.01.02.01.01</t>
  </si>
  <si>
    <t>20.02.02.01.02.01.02</t>
  </si>
  <si>
    <t>20.02.02.01.02.01.03</t>
  </si>
  <si>
    <t>20.02.02.01.02.01.04</t>
  </si>
  <si>
    <t>20.02.02.01.02.01.05</t>
  </si>
  <si>
    <t>20.02.02.01.02.01.06</t>
  </si>
  <si>
    <t>20.02.02.01.02.01.07</t>
  </si>
  <si>
    <t>20.02.02.01.02.01.08</t>
  </si>
  <si>
    <t>20.02.02.01.02.01.09</t>
  </si>
  <si>
    <t>20.02.02.01.02.01.10</t>
  </si>
  <si>
    <t>20.02.02.01.02.01.11</t>
  </si>
  <si>
    <t>20.02.02.01.02.01.12</t>
  </si>
  <si>
    <t>20.02.02.01.02.01.13</t>
  </si>
  <si>
    <t>20.02.02.01.02.01.14</t>
  </si>
  <si>
    <t>20.02.02.01.02.02.01</t>
  </si>
  <si>
    <t>20.02.02.01.02.02.02</t>
  </si>
  <si>
    <t>20.02.02.01.02.02.03</t>
  </si>
  <si>
    <t>20.02.02.01.02.02.04</t>
  </si>
  <si>
    <t>20.02.02.01.02.02.05</t>
  </si>
  <si>
    <t>20.02.02.01.02.02.06</t>
  </si>
  <si>
    <t>20.02.02.01.02.02.07</t>
  </si>
  <si>
    <t>20.02.02.01.02.02.08</t>
  </si>
  <si>
    <t>20.02.02.01.02.02.09</t>
  </si>
  <si>
    <t>20.02.02.01.02.02.10</t>
  </si>
  <si>
    <t>20.02.02.01.02.02.11</t>
  </si>
  <si>
    <t>20.02.02.01.02.02.12</t>
  </si>
  <si>
    <t>20.02.02.01.02.02.13</t>
  </si>
  <si>
    <t>20.02.02.01.02.02.14</t>
  </si>
  <si>
    <t>20.02.02.01.02.03</t>
  </si>
  <si>
    <t>20.02.02.01.02.03.01</t>
  </si>
  <si>
    <t>20.02.02.01.02.03.02</t>
  </si>
  <si>
    <t>20.02.02.01.02.03.03</t>
  </si>
  <si>
    <t>20.02.02.01.02.03.04</t>
  </si>
  <si>
    <t>20.02.02.01.02.03.05</t>
  </si>
  <si>
    <t>20.02.02.01.02.03.06</t>
  </si>
  <si>
    <t>20.02.02.01.02.03.07</t>
  </si>
  <si>
    <t>20.02.02.01.02.03.08</t>
  </si>
  <si>
    <t>20.02.02.01.02.03.09</t>
  </si>
  <si>
    <t>20.02.02.01.02.03.10</t>
  </si>
  <si>
    <t>20.02.02.01.02.03.11</t>
  </si>
  <si>
    <t>20.02.02.01.02.03.12</t>
  </si>
  <si>
    <t>20.02.02.01.02.03.13</t>
  </si>
  <si>
    <t>20.02.02.01.02.03.14</t>
  </si>
  <si>
    <t>20.02.02.01.02.04</t>
  </si>
  <si>
    <t>20.02.02.01.02.04.01</t>
  </si>
  <si>
    <t>20.02.02.01.02.04.02</t>
  </si>
  <si>
    <t>20.02.02.01.02.04.03</t>
  </si>
  <si>
    <t>20.02.02.01.02.04.04</t>
  </si>
  <si>
    <t>20.02.02.01.02.04.05</t>
  </si>
  <si>
    <t>20.02.02.01.02.04.06</t>
  </si>
  <si>
    <t>20.02.02.01.02.04.07</t>
  </si>
  <si>
    <t>20.02.02.01.02.04.08</t>
  </si>
  <si>
    <t>20.02.02.01.02.04.09</t>
  </si>
  <si>
    <t>20.02.02.01.02.04.10</t>
  </si>
  <si>
    <t>20.02.02.01.02.04.11</t>
  </si>
  <si>
    <t>20.02.02.01.02.04.12</t>
  </si>
  <si>
    <t>20.02.02.01.02.04.13</t>
  </si>
  <si>
    <t>20.02.02.01.02.04.14</t>
  </si>
  <si>
    <t>20.02.02.01.02.05</t>
  </si>
  <si>
    <t>20.02.02.01.02.05.01</t>
  </si>
  <si>
    <t>20.02.02.01.02.05.02</t>
  </si>
  <si>
    <t>20.02.02.01.02.05.03</t>
  </si>
  <si>
    <t>20.02.02.01.02.05.06</t>
  </si>
  <si>
    <t>20.02.02.01.02.05.04</t>
  </si>
  <si>
    <t>20.02.02.01.02.05.05</t>
  </si>
  <si>
    <t>20.02.02.01.02.06</t>
  </si>
  <si>
    <t>20.02.02.01.02.06.01</t>
  </si>
  <si>
    <t>20.02.02.01.02.06.02</t>
  </si>
  <si>
    <t>20.02.02.01.02.06.03</t>
  </si>
  <si>
    <t>20.02.02.01.02.06.04</t>
  </si>
  <si>
    <t>20.02.02.01.02.06.05</t>
  </si>
  <si>
    <t>20.02.02.01.02.06.06</t>
  </si>
  <si>
    <t>20.02.02.01.02.06.07</t>
  </si>
  <si>
    <t>20.02.02.01.02.06.08</t>
  </si>
  <si>
    <t>20.02.02.01.02.07</t>
  </si>
  <si>
    <t>20.02.02.01.02.07.01</t>
  </si>
  <si>
    <t>20.02.02.01.02.07.02</t>
  </si>
  <si>
    <t>20.02.02.01.02.07.03</t>
  </si>
  <si>
    <t>20.02.02.01.02.07.04</t>
  </si>
  <si>
    <t>20.02.02.01.02.07.05</t>
  </si>
  <si>
    <t>20.02.02.01.02.07.06</t>
  </si>
  <si>
    <t>20.02.02.01.02.07.07</t>
  </si>
  <si>
    <t>20.02.02.01.02.08</t>
  </si>
  <si>
    <t>20.02.02.01.02.08.01</t>
  </si>
  <si>
    <t>20.02.02.01.02.08.02</t>
  </si>
  <si>
    <t>20.02.02.01.02.08.03</t>
  </si>
  <si>
    <t>20.02.02.01.02.08.04</t>
  </si>
  <si>
    <t>20.02.02.01.02.08.05</t>
  </si>
  <si>
    <t>20.02.02.01.02.08.06</t>
  </si>
  <si>
    <t>20.02.02.01.02.08.07</t>
  </si>
  <si>
    <t>20.02.02.01.02.09</t>
  </si>
  <si>
    <t>20.02.02.01.02.09.01</t>
  </si>
  <si>
    <t>20.02.02.01.02.09.02</t>
  </si>
  <si>
    <t>20.02.02.01.02.09.03</t>
  </si>
  <si>
    <t>20.02.02.01.02.09.04</t>
  </si>
  <si>
    <t>20.02.02.01.02.09.05</t>
  </si>
  <si>
    <t>20.02.02.01.02.09.06</t>
  </si>
  <si>
    <t>20.02.02.01.02.09.07</t>
  </si>
  <si>
    <t>20.02.02.01.04.01</t>
  </si>
  <si>
    <t>20.02.02.01.04.02</t>
  </si>
  <si>
    <t>20.02.02.01.04.03</t>
  </si>
  <si>
    <t>20.02.02.01.04.04</t>
  </si>
  <si>
    <t>20.02.02.01.07.01</t>
  </si>
  <si>
    <t>20.02.02.01.07.02</t>
  </si>
  <si>
    <t>20.02.02.01.07.03</t>
  </si>
  <si>
    <t>20.02.02.01.07.04</t>
  </si>
  <si>
    <t>20.02.02.01.07.05</t>
  </si>
  <si>
    <t>20.02.02.01.07.06</t>
  </si>
  <si>
    <t>20.02.02.01.07.07</t>
  </si>
  <si>
    <t>20.02.02.01.07.08</t>
  </si>
  <si>
    <t>20.02.02.01.07.09</t>
  </si>
  <si>
    <t>20.02.02.01.07.10</t>
  </si>
  <si>
    <t>20.02.02.01.07.11</t>
  </si>
  <si>
    <t>20.02.02.01.07.12</t>
  </si>
  <si>
    <t>20.02.02.01.07.13</t>
  </si>
  <si>
    <t>20.02.02.01.07.14</t>
  </si>
  <si>
    <t>20.02.02.01.08.01</t>
  </si>
  <si>
    <t>20.02.02.01.08.02</t>
  </si>
  <si>
    <t>20.02.02.01.08.03</t>
  </si>
  <si>
    <t>20.02.02.01.08.04</t>
  </si>
  <si>
    <t>20.02.02.01.08.05</t>
  </si>
  <si>
    <t>20.02.02.01.08.06</t>
  </si>
  <si>
    <t>20.02.02.01.08.07</t>
  </si>
  <si>
    <t>20.02.02.01.08.08</t>
  </si>
  <si>
    <t>20.02.02.01.08.09</t>
  </si>
  <si>
    <t>20.02.02.01.08.10</t>
  </si>
  <si>
    <t>20.02.02.01.08.11</t>
  </si>
  <si>
    <t>20.02.02.01.08.12</t>
  </si>
  <si>
    <t>20.02.02.01.08.13</t>
  </si>
  <si>
    <t>20.02.02.01.08.14</t>
  </si>
  <si>
    <t>20.02.02.01.31.01</t>
  </si>
  <si>
    <t>20.02.02.01.31.02</t>
  </si>
  <si>
    <t>20.02.02.01.31.03</t>
  </si>
  <si>
    <t>20.02.02.01.31.04</t>
  </si>
  <si>
    <t>20.02.02.01.31.05</t>
  </si>
  <si>
    <t>20.02.02.01.31.06</t>
  </si>
  <si>
    <t>20.02.02.01.31.07</t>
  </si>
  <si>
    <t>20.02.02.01.31.08</t>
  </si>
  <si>
    <t>20.02.02.01.31.09</t>
  </si>
  <si>
    <t>20.02.02.01.31.10</t>
  </si>
  <si>
    <t>20.02.02.01.31.11</t>
  </si>
  <si>
    <t>20.02.02.01.31.12</t>
  </si>
  <si>
    <t>20.02.02.01.31.13</t>
  </si>
  <si>
    <t>20.02.02.01.31.14</t>
  </si>
  <si>
    <t>20.02.02.01.31.15</t>
  </si>
  <si>
    <t>20.02.02.01.31.16</t>
  </si>
  <si>
    <t>20.02.02.01.31.17</t>
  </si>
  <si>
    <t>20.02.02.01.31.18</t>
  </si>
  <si>
    <t>20.02.02.01.31.19</t>
  </si>
  <si>
    <t>20.02.02.01.31.20</t>
  </si>
  <si>
    <t>20.02.02.01.31.21</t>
  </si>
  <si>
    <t>20.02.02.01.31.22</t>
  </si>
  <si>
    <t>20.02.02.01.31.23</t>
  </si>
  <si>
    <t>20.02.02.01.31.24</t>
  </si>
  <si>
    <t>20.02.02.01.31.25</t>
  </si>
  <si>
    <t>20.02.02.01.31.26</t>
  </si>
  <si>
    <t>20.02.02.01.31.27</t>
  </si>
  <si>
    <t>20.02.02.01.31.28</t>
  </si>
  <si>
    <t>20.02.02.01.31.29</t>
  </si>
  <si>
    <t>20.02.02.01.31.30</t>
  </si>
  <si>
    <t>20.02.02.01.31.31</t>
  </si>
  <si>
    <t>20.02.02.01.31.32</t>
  </si>
  <si>
    <t>20.02.02.01.69.01</t>
  </si>
  <si>
    <t>20.02.02.01.69.02</t>
  </si>
  <si>
    <t>20.02.02.01.69.03</t>
  </si>
  <si>
    <t>20.02.02.01.69.04</t>
  </si>
  <si>
    <t>20.02.02.01.69.05</t>
  </si>
  <si>
    <t>20.02.02.01.69.06</t>
  </si>
  <si>
    <t>20.02.02.01.70.01</t>
  </si>
  <si>
    <t>20.02.02.01.70.02</t>
  </si>
  <si>
    <t>20.02.02.01.70.03</t>
  </si>
  <si>
    <t>20.02.02.01.70.04</t>
  </si>
  <si>
    <t>20.02.02.01.70.05</t>
  </si>
  <si>
    <t>20.02.02.01.70.06</t>
  </si>
  <si>
    <t>20.02.02.01.70.07</t>
  </si>
  <si>
    <t>20.02.02.01.71.01</t>
  </si>
  <si>
    <t>20.02.02.01.71.02</t>
  </si>
  <si>
    <t>20.02.02.01.71.03</t>
  </si>
  <si>
    <t>20.02.02.01.71.04</t>
  </si>
  <si>
    <t>20.02.02.01.71.05</t>
  </si>
  <si>
    <t>20.02.02.01.71.06</t>
  </si>
  <si>
    <t>20.02.02.01.71.07</t>
  </si>
  <si>
    <t>20.02.02.01.71.08</t>
  </si>
  <si>
    <t>20.02.02.01.71.09</t>
  </si>
  <si>
    <t>20.02.02.01.71.10</t>
  </si>
  <si>
    <t>20.02.02.01.72</t>
  </si>
  <si>
    <t>20.02.02.01.73</t>
  </si>
  <si>
    <t>20.02.02.01.74</t>
  </si>
  <si>
    <t>20.02.02.01.75</t>
  </si>
  <si>
    <t>20.02.09.01.22</t>
  </si>
  <si>
    <t>20.02.09.01.23</t>
  </si>
  <si>
    <t>20.02.09.01.24</t>
  </si>
  <si>
    <t>20.02.09.01.25</t>
  </si>
  <si>
    <t>20.02.09.01.26</t>
  </si>
  <si>
    <t>20.02.09.01.27</t>
  </si>
  <si>
    <t>20.10.01.01.01.09</t>
  </si>
  <si>
    <t>20.10.01.01.01.10</t>
  </si>
  <si>
    <t>20.10.01.01.01.11</t>
  </si>
  <si>
    <t>20.10.01.01.01.12</t>
  </si>
  <si>
    <t>20.10.01.01.01.13</t>
  </si>
  <si>
    <t>20.10.01.01.01.14</t>
  </si>
  <si>
    <t>20.10.01.01.01.15</t>
  </si>
  <si>
    <t>20.10.01.01.01.16</t>
  </si>
  <si>
    <t>20.10.01.01.01.17</t>
  </si>
  <si>
    <t>20.10.01.01.01.18</t>
  </si>
  <si>
    <t>20.10.01.01.01.19</t>
  </si>
  <si>
    <t>20.10.01.01.01.20</t>
  </si>
  <si>
    <t>20.10.01.01.02.04</t>
  </si>
  <si>
    <t>20.10.01.01.02.05</t>
  </si>
  <si>
    <t>20.10.01.01.02.06</t>
  </si>
  <si>
    <t>20.10.01.01.02.07</t>
  </si>
  <si>
    <t>20.10.01.01.02.08</t>
  </si>
  <si>
    <t>20.10.01.01.02.09</t>
  </si>
  <si>
    <t>20.10.01.01.02.10</t>
  </si>
  <si>
    <t>20.10.01.01.02.11</t>
  </si>
  <si>
    <t>20.10.01.01.02.12</t>
  </si>
  <si>
    <t>20.10.01.01.02.13</t>
  </si>
  <si>
    <t>20.10.01.01.02.14</t>
  </si>
  <si>
    <t>20.10.01.01.02.15</t>
  </si>
  <si>
    <t>20.10.01.01.02.16</t>
  </si>
  <si>
    <t>20.10.01.01.02.17</t>
  </si>
  <si>
    <t>20.10.01.01.02.18</t>
  </si>
  <si>
    <t>20.10.01.01.02.19</t>
  </si>
  <si>
    <t>20.10.01.01.02.20</t>
  </si>
  <si>
    <t>20.10.01.01.02.21</t>
  </si>
  <si>
    <t>20.10.01.01.02.22</t>
  </si>
  <si>
    <t>20.10.01.01.02.23</t>
  </si>
  <si>
    <t>20.10.01.01.02.24</t>
  </si>
  <si>
    <t>20.10.01.01.02.25</t>
  </si>
  <si>
    <t>20.10.01.01.02.26</t>
  </si>
  <si>
    <t>20.10.01.01.02.27</t>
  </si>
  <si>
    <t>20.10.01.01.02.28</t>
  </si>
  <si>
    <t>20.10.01.01.02.29</t>
  </si>
  <si>
    <t>20.10.01.01.02.30</t>
  </si>
  <si>
    <t>20.10.01.01.02.31</t>
  </si>
  <si>
    <t>20.10.01.01.02.32</t>
  </si>
  <si>
    <t>20.10.01.01.02.33</t>
  </si>
  <si>
    <t>20.10.01.01.02.34</t>
  </si>
  <si>
    <t>20.10.01.01.02.35</t>
  </si>
  <si>
    <t>20.10.01.01.02.36</t>
  </si>
  <si>
    <t>20.10.01.01.02.37</t>
  </si>
  <si>
    <t>20.10.01.01.02.38</t>
  </si>
  <si>
    <t>20.10.01.01.02.39</t>
  </si>
  <si>
    <t>20.10.01.01.02.40</t>
  </si>
  <si>
    <t>20.10.01.01.02.41</t>
  </si>
  <si>
    <t>20.10.01.01.02.42</t>
  </si>
  <si>
    <t>20.10.01.01.02.43</t>
  </si>
  <si>
    <t>20.10.01.01.02.44</t>
  </si>
  <si>
    <t>20.10.01.01.02.45</t>
  </si>
  <si>
    <t>20.10.01.01.02.46</t>
  </si>
  <si>
    <t>20.10.01.01.02.47</t>
  </si>
  <si>
    <t>20.10.01.01.02.48</t>
  </si>
  <si>
    <t>20.10.01.01.03.15</t>
  </si>
  <si>
    <t>20.10.01.01.03.16</t>
  </si>
  <si>
    <t>20.10.01.01.03.17</t>
  </si>
  <si>
    <t>20.10.01.01.03.18</t>
  </si>
  <si>
    <t>20.10.01.02.01.05</t>
  </si>
  <si>
    <t>20.10.01.02.01.06</t>
  </si>
  <si>
    <t>20.10.01.02.01.07</t>
  </si>
  <si>
    <t>20.10.01.02.01.08</t>
  </si>
  <si>
    <t>20.10.01.02.01.09</t>
  </si>
  <si>
    <t>20.10.01.02.01.10</t>
  </si>
  <si>
    <t>20.10.01.02.01.11</t>
  </si>
  <si>
    <t>20.10.01.02.01.12</t>
  </si>
  <si>
    <t>20.10.01.02.01.13</t>
  </si>
  <si>
    <t>20.10.01.02.01.14</t>
  </si>
  <si>
    <t>20.10.01.02.01.15</t>
  </si>
  <si>
    <t>20.10.01.02.01.16</t>
  </si>
  <si>
    <t>20.10.01.02.01.17</t>
  </si>
  <si>
    <t>20.10.01.02.01.18</t>
  </si>
  <si>
    <t>20.10.01.02.02.04</t>
  </si>
  <si>
    <t>20.10.01.02.02.05</t>
  </si>
  <si>
    <t>20.10.01.02.02.06</t>
  </si>
  <si>
    <t>20.10.01.02.02.07</t>
  </si>
  <si>
    <t>20.10.01.02.02.08</t>
  </si>
  <si>
    <t>20.10.01.02.02.09</t>
  </si>
  <si>
    <t>20.10.01.02.02.10</t>
  </si>
  <si>
    <t>20.10.01.02.02.11</t>
  </si>
  <si>
    <t>20.10.01.02.02.12</t>
  </si>
  <si>
    <t>20.10.01.02.02.13</t>
  </si>
  <si>
    <t>20.10.01.02.02.14</t>
  </si>
  <si>
    <t>20.10.01.02.02.15</t>
  </si>
  <si>
    <t>20.10.01.02.02.16</t>
  </si>
  <si>
    <t>20.10.01.02.02.17</t>
  </si>
  <si>
    <t>20.10.01.02.02.18</t>
  </si>
  <si>
    <t>20.10.01.02.02.19</t>
  </si>
  <si>
    <t>20.10.01.02.02.20</t>
  </si>
  <si>
    <t>20.10.01.02.02.21</t>
  </si>
  <si>
    <t>20.10.01.02.02.22</t>
  </si>
  <si>
    <t>20.10.01.02.02.23</t>
  </si>
  <si>
    <t>20.10.01.02.02.24</t>
  </si>
  <si>
    <t>20.10.01.02.02.25</t>
  </si>
  <si>
    <t>20.10.01.02.02.26</t>
  </si>
  <si>
    <t>20.10.01.02.02.27</t>
  </si>
  <si>
    <t>20.10.01.02.02.28</t>
  </si>
  <si>
    <t>20.10.01.02.02.29</t>
  </si>
  <si>
    <t>20.10.01.02.02.30</t>
  </si>
  <si>
    <t>20.10.01.02.02.31</t>
  </si>
  <si>
    <t>20.10.01.02.02.32</t>
  </si>
  <si>
    <t>20.10.01.02.02.33</t>
  </si>
  <si>
    <t>20.10.01.02.02.34</t>
  </si>
  <si>
    <t>20.10.01.02.02.35</t>
  </si>
  <si>
    <t>20.10.01.02.02.36</t>
  </si>
  <si>
    <t>20.10.01.02.02.37</t>
  </si>
  <si>
    <t>20.10.01.02.02.38</t>
  </si>
  <si>
    <t>20.10.01.02.02.39</t>
  </si>
  <si>
    <t>20.10.01.02.02.40</t>
  </si>
  <si>
    <t>20.10.01.02.02.41</t>
  </si>
  <si>
    <t>20.10.01.02.02.42</t>
  </si>
  <si>
    <t>20.10.02.01.01.20</t>
  </si>
  <si>
    <t>20.10.02.01.01.22</t>
  </si>
  <si>
    <t>20.10.02.01.01.23</t>
  </si>
  <si>
    <t>20.10.02.01.01.24</t>
  </si>
  <si>
    <t>20.10.02.01.01.25</t>
  </si>
  <si>
    <t>20.10.02.01.01.26</t>
  </si>
  <si>
    <t>20.10.02.01.01.27</t>
  </si>
  <si>
    <t>20.10.02.01.01.28</t>
  </si>
  <si>
    <t>20.10.02.01.01.29</t>
  </si>
  <si>
    <t>20.10.02.01.01.30</t>
  </si>
  <si>
    <t>20.10.02.01.01.31</t>
  </si>
  <si>
    <t>20.10.02.01.01.32</t>
  </si>
  <si>
    <t>20.10.02.01.01.33</t>
  </si>
  <si>
    <t>20.10.02.01.01.34</t>
  </si>
  <si>
    <t>20.10.02.01.01.35</t>
  </si>
  <si>
    <t>20.10.02.01.01.36</t>
  </si>
  <si>
    <t>20.10.02.01.01.37</t>
  </si>
  <si>
    <t>20.10.02.01.01.38</t>
  </si>
  <si>
    <t>20.10.02.01.01.39</t>
  </si>
  <si>
    <t>20.10.02.01.01.40</t>
  </si>
  <si>
    <t>20.10.02.01.01.41</t>
  </si>
  <si>
    <t>20.10.02.01.01.42</t>
  </si>
  <si>
    <t>20.10.02.01.01.43</t>
  </si>
  <si>
    <t>20.10.02.01.01.44</t>
  </si>
  <si>
    <t>20.10.02.01.01.45</t>
  </si>
  <si>
    <t>20.10.02.01.01.46</t>
  </si>
  <si>
    <t>20.10.02.01.01.47</t>
  </si>
  <si>
    <t>20.10.02.01.01.48</t>
  </si>
  <si>
    <t>20.10.02.01.01.49</t>
  </si>
  <si>
    <t>20.10.02.01.01.50</t>
  </si>
  <si>
    <t>20.10.02.01.01.51</t>
  </si>
  <si>
    <t>20.10.02.01.01.52</t>
  </si>
  <si>
    <t>20.10.02.01.01.53</t>
  </si>
  <si>
    <t>20.10.02.01.01.54</t>
  </si>
  <si>
    <t>20.10.02.01.01.55</t>
  </si>
  <si>
    <t>20.10.02.01.01.56</t>
  </si>
  <si>
    <t>20.10.02.01.01.57</t>
  </si>
  <si>
    <t>20.10.02.01.01.58</t>
  </si>
  <si>
    <t>20.10.02.01.01.59</t>
  </si>
  <si>
    <t>20.10.02.01.01.60</t>
  </si>
  <si>
    <t>20.10.02.01.01.61</t>
  </si>
  <si>
    <t>20.10.02.01.01.62</t>
  </si>
  <si>
    <t>20.10.02.01.01.63</t>
  </si>
  <si>
    <t>20.10.02.01.01.64</t>
  </si>
  <si>
    <t>20.10.02.01.01.65</t>
  </si>
  <si>
    <t>20.10.02.01.01.66</t>
  </si>
  <si>
    <t>20.10.02.01.01.67</t>
  </si>
  <si>
    <t>20.10.02.01.01.68</t>
  </si>
  <si>
    <t>20.10.02.01.01.69</t>
  </si>
  <si>
    <t>20.10.02.01.01.70</t>
  </si>
  <si>
    <t>20.10.02.01.01.71</t>
  </si>
  <si>
    <t>20.10.02.01.01.72</t>
  </si>
  <si>
    <t>20.10.02.01.01.73</t>
  </si>
  <si>
    <t>20.10.02.01.01.74</t>
  </si>
  <si>
    <t>20.10.02.01.01.75</t>
  </si>
  <si>
    <t>20.10.02.01.01.76</t>
  </si>
  <si>
    <t>20.10.02.01.01.77</t>
  </si>
  <si>
    <t>20.10.02.01.01.78</t>
  </si>
  <si>
    <t>20.10.02.01.01.79</t>
  </si>
  <si>
    <t>20.10.02.01.01.80</t>
  </si>
  <si>
    <t>20.10.02.01.01.81</t>
  </si>
  <si>
    <t>20.10.02.01.01.82</t>
  </si>
  <si>
    <t>20.10.02.01.01.83</t>
  </si>
  <si>
    <t>20.10.02.01.01.84</t>
  </si>
  <si>
    <t>20.10.02.01.01.85</t>
  </si>
  <si>
    <t>20.10.02.01.01.86</t>
  </si>
  <si>
    <t>20.10.02.01.01.87</t>
  </si>
  <si>
    <t>20.10.02.01.01.88</t>
  </si>
  <si>
    <t>20.10.02.01.01.89</t>
  </si>
  <si>
    <t>20.10.02.01.01.90</t>
  </si>
  <si>
    <t>20.10.02.01.01.91</t>
  </si>
  <si>
    <t>20.10.02.01.01.92</t>
  </si>
  <si>
    <t>20.10.02.01.01.93</t>
  </si>
  <si>
    <t>20.10.02.01.01.94</t>
  </si>
  <si>
    <t>20.10.02.01.01.95</t>
  </si>
  <si>
    <t>20.10.02.01.01.96</t>
  </si>
  <si>
    <t>20.10.02.01.01.97</t>
  </si>
  <si>
    <t>20.10.02.01.01.98</t>
  </si>
  <si>
    <t>20.10.02.01.01.99</t>
  </si>
  <si>
    <t>20.10.02.01.01.100</t>
  </si>
  <si>
    <t>20.10.02.01.02.11</t>
  </si>
  <si>
    <t>20.10.02.01.02.12</t>
  </si>
  <si>
    <t>20.10.02.01.02.13</t>
  </si>
  <si>
    <t>20.10.02.01.02.14</t>
  </si>
  <si>
    <t>20.10.02.01.02.15</t>
  </si>
  <si>
    <t>20.10.02.01.02.16</t>
  </si>
  <si>
    <t>20.10.02.01.02.17</t>
  </si>
  <si>
    <t>20.10.02.01.02.18</t>
  </si>
  <si>
    <t>20.10.02.01.02.19</t>
  </si>
  <si>
    <t>20.10.02.01.02.20</t>
  </si>
  <si>
    <t>20.10.02.01.02.21</t>
  </si>
  <si>
    <t>20.10.02.01.02.22</t>
  </si>
  <si>
    <t>20.10.02.01.02.23</t>
  </si>
  <si>
    <t>20.10.02.01.02.24</t>
  </si>
  <si>
    <t>20.10.02.01.02.25</t>
  </si>
  <si>
    <t>20.10.02.01.02.26</t>
  </si>
  <si>
    <t>20.10.02.01.02.27</t>
  </si>
  <si>
    <t>20.10.02.01.02.28</t>
  </si>
  <si>
    <t>20.10.02.01.02.29</t>
  </si>
  <si>
    <t>20.10.02.01.02.30</t>
  </si>
  <si>
    <t>20.10.02.01.02.31</t>
  </si>
  <si>
    <t>20.10.02.02.01.08</t>
  </si>
  <si>
    <t>20.10.02.02.01.09</t>
  </si>
  <si>
    <t>20.10.02.02.01.10</t>
  </si>
  <si>
    <t>20.10.02.02.01.11</t>
  </si>
  <si>
    <t>20.10.02.02.01.12</t>
  </si>
  <si>
    <t>20.10.02.02.01.13</t>
  </si>
  <si>
    <t>20.10.02.02.01.14</t>
  </si>
  <si>
    <t>20.10.02.02.01.15</t>
  </si>
  <si>
    <t>20.10.02.02.01.16</t>
  </si>
  <si>
    <t>20.10.02.02.01.17</t>
  </si>
  <si>
    <t>20.10.02.02.01.18</t>
  </si>
  <si>
    <t>20.10.02.02.02.19</t>
  </si>
  <si>
    <t>20.10.02.02.02.20</t>
  </si>
  <si>
    <t>20.10.02.02.02.21</t>
  </si>
  <si>
    <t>20.10.02.02.02.22</t>
  </si>
  <si>
    <t>20.10.02.02.02.23</t>
  </si>
  <si>
    <t>20.10.02.02.02.24</t>
  </si>
  <si>
    <t>20.10.02.02.02.25</t>
  </si>
  <si>
    <t>20.10.02.02.02.26</t>
  </si>
  <si>
    <t>20.10.02.02.02.27</t>
  </si>
  <si>
    <t>20.10.02.02.02.28</t>
  </si>
  <si>
    <t>20.10.02.02.02.29</t>
  </si>
  <si>
    <t>20.10.02.02.02.30</t>
  </si>
  <si>
    <t>20.10.02.02.02.31</t>
  </si>
  <si>
    <t>20.10.02.02.02.32</t>
  </si>
  <si>
    <t>20.10.02.02.02.33</t>
  </si>
  <si>
    <t>20.10.02.02.02.34</t>
  </si>
  <si>
    <t>20.10.02.02.02.35</t>
  </si>
  <si>
    <t>20.10.02.02.02.36</t>
  </si>
  <si>
    <t>20.10.02.02.02.37</t>
  </si>
  <si>
    <t>20.10.02.02.02.38</t>
  </si>
  <si>
    <t>20.10.02.02.02.39</t>
  </si>
  <si>
    <t>20.10.02.02.02.40</t>
  </si>
  <si>
    <t>20.10.02.02.02.41</t>
  </si>
  <si>
    <t>20.10.02.02.02.42</t>
  </si>
  <si>
    <t>20.10.02.02.02.43</t>
  </si>
  <si>
    <t>20.10.02.02.02.44</t>
  </si>
  <si>
    <t>20.10.02.02.02.45</t>
  </si>
  <si>
    <t>20.10.02.02.02.46</t>
  </si>
  <si>
    <t>20.10.02.02.02.47</t>
  </si>
  <si>
    <t>20.10.02.02.02.48</t>
  </si>
  <si>
    <t>20.10.02.02.02.49</t>
  </si>
  <si>
    <t>20.10.02.02.02.50</t>
  </si>
  <si>
    <t>20.10.02.02.02.51</t>
  </si>
  <si>
    <t>20.10.02.02.02.52</t>
  </si>
  <si>
    <t>20.10.02.02.02.53</t>
  </si>
  <si>
    <t>20.10.02.02.02.54</t>
  </si>
  <si>
    <t>20.10.02.02.02.55</t>
  </si>
  <si>
    <t>20.10.02.02.02.56</t>
  </si>
  <si>
    <t>20.10.02.02.02.57</t>
  </si>
  <si>
    <t>20.10.02.02.02.58</t>
  </si>
  <si>
    <t>20.10.03.03</t>
  </si>
  <si>
    <t>20.10.03.04</t>
  </si>
  <si>
    <t>20.10.03.05</t>
  </si>
  <si>
    <t>20.10.03.06</t>
  </si>
  <si>
    <t>20.10.03.07</t>
  </si>
  <si>
    <t>20.10.03.08</t>
  </si>
  <si>
    <t>20.10.03.09</t>
  </si>
  <si>
    <t>20.10.03.10</t>
  </si>
  <si>
    <t>20.10.03.11</t>
  </si>
  <si>
    <t>20.10.03.12</t>
  </si>
  <si>
    <t>20.10.03.13</t>
  </si>
  <si>
    <t>20.10.03.14</t>
  </si>
  <si>
    <t>20.10.03.15</t>
  </si>
  <si>
    <t>20.10.03.01.25</t>
  </si>
  <si>
    <t>20.10.03.01.26</t>
  </si>
  <si>
    <t>20.10.03.01.27</t>
  </si>
  <si>
    <t>20.10.03.01.28</t>
  </si>
  <si>
    <t>20.10.03.01.29</t>
  </si>
  <si>
    <t>20.10.03.01.30</t>
  </si>
  <si>
    <t>20.10.03.01.31</t>
  </si>
  <si>
    <t>23.02.05.09.04</t>
  </si>
  <si>
    <t>Sewa Truk</t>
  </si>
  <si>
    <t>23.02.05.09.04.01.F</t>
  </si>
  <si>
    <t xml:space="preserve"> Kelas 3 Dalam Kota</t>
  </si>
  <si>
    <t>Hari</t>
  </si>
  <si>
    <t>23.02.05.09.04.02.F</t>
  </si>
  <si>
    <t>Sewa Truk Tangki Air</t>
  </si>
  <si>
    <t xml:space="preserve"> min 5 jam</t>
  </si>
  <si>
    <t>23.02.05.09.04.03.F</t>
  </si>
  <si>
    <t>Sewa Dump Truk</t>
  </si>
  <si>
    <t xml:space="preserve"> 5 Ton</t>
  </si>
  <si>
    <t>23.02.05</t>
  </si>
  <si>
    <t>Biaya Sewa</t>
  </si>
  <si>
    <t>23.02.05.01</t>
  </si>
  <si>
    <t>Tunjangan Perumahan</t>
  </si>
  <si>
    <t>23.02.05.02</t>
  </si>
  <si>
    <t>Sewa Gedung Pertemuan</t>
  </si>
  <si>
    <t>23.02.05.02.01</t>
  </si>
  <si>
    <t>Sewa Ruang/Gedung Pertemuan</t>
  </si>
  <si>
    <t>Acara</t>
  </si>
  <si>
    <t>23.02.05.02.02</t>
  </si>
  <si>
    <t>Sewa Ruangan</t>
  </si>
  <si>
    <t>Kegiatan</t>
  </si>
  <si>
    <t>23.02.05.02.03</t>
  </si>
  <si>
    <t>Sewa Gedung Pertemuan/ Hall</t>
  </si>
  <si>
    <t>23.02.05.02.04</t>
  </si>
  <si>
    <t>Sewa Lokasi</t>
  </si>
  <si>
    <t>23.02.05.02.05</t>
  </si>
  <si>
    <t>Sewa Gedung Pertemuan / Hall</t>
  </si>
  <si>
    <t>hari</t>
  </si>
  <si>
    <t>23.02.05.03</t>
  </si>
  <si>
    <t>Sewa Penginapan</t>
  </si>
  <si>
    <t>23.02.05.03.01</t>
  </si>
  <si>
    <t>Penginapan Di Hotel Bintang 5</t>
  </si>
  <si>
    <t>23.02.05.03.02</t>
  </si>
  <si>
    <t>Penginapan Di Hotel Bintang 4</t>
  </si>
  <si>
    <t>23.02.05.03.03</t>
  </si>
  <si>
    <t>Penginapan Di Hotel Bintang 3</t>
  </si>
  <si>
    <t>23.02.05.03.04</t>
  </si>
  <si>
    <t>Penginapan Di Hotel Bintang 2</t>
  </si>
  <si>
    <t>23.02.05.03.05</t>
  </si>
  <si>
    <t>Penginapan Hotel (Non bintang)</t>
  </si>
  <si>
    <t>23.02.05.03.06</t>
  </si>
  <si>
    <t>Penginapan AC Non Hotel</t>
  </si>
  <si>
    <t>23.02.05.03.07</t>
  </si>
  <si>
    <t>23.02.05.03.08</t>
  </si>
  <si>
    <t>Penginapan Non AC Non hotel</t>
  </si>
  <si>
    <t xml:space="preserve"> Isi 2 Orang</t>
  </si>
  <si>
    <t>23.02.05.03.09</t>
  </si>
  <si>
    <t>Penginapan Diklat / Seminar / Semiloka/ Lokakarya / Sejenisnya</t>
  </si>
  <si>
    <t>23.02.05.03.10</t>
  </si>
  <si>
    <t>Penginapan Di Hotel Non Bintang</t>
  </si>
  <si>
    <t>23.02.05.03.11</t>
  </si>
  <si>
    <t>Penginapan Rumah Kos</t>
  </si>
  <si>
    <t>23.02.05.04</t>
  </si>
  <si>
    <t>Sewa Stand</t>
  </si>
  <si>
    <t>23.02.05.04.01</t>
  </si>
  <si>
    <t>Sewa Partisi</t>
  </si>
  <si>
    <t>23.02.05.04.02</t>
  </si>
  <si>
    <t>Sewa Stan Pameran (Indonesia City Expo)</t>
  </si>
  <si>
    <t>Stan</t>
  </si>
  <si>
    <t>23.02.05.04.03</t>
  </si>
  <si>
    <t>Sewa Spesial Design Stand</t>
  </si>
  <si>
    <t>23.02.05.04.04</t>
  </si>
  <si>
    <t>Sewa Stand Pusat Perbelanjaan E</t>
  </si>
  <si>
    <t>Ruang Bulan</t>
  </si>
  <si>
    <t>23.02.05.04.06</t>
  </si>
  <si>
    <t>Sewa Stand Pelayanan Perizinan Di Mall</t>
  </si>
  <si>
    <t>23.02.05.04.07</t>
  </si>
  <si>
    <t>Sewa Lokasi Untuk Repeater</t>
  </si>
  <si>
    <t>23.02.05.04.08</t>
  </si>
  <si>
    <t>Sewa Stand Pameran</t>
  </si>
  <si>
    <t>23.02.05.04.09</t>
  </si>
  <si>
    <t>Sewa Stand Pasar Rakyat</t>
  </si>
  <si>
    <t>23.02.05.04.10</t>
  </si>
  <si>
    <t>Sewa Stand Pameran Standart</t>
  </si>
  <si>
    <t>23.02.05.04.11</t>
  </si>
  <si>
    <t>23.02.05.04.12</t>
  </si>
  <si>
    <t>Sewa Lokasi Untuk Repeater (Trillium)</t>
  </si>
  <si>
    <t>23.02.05.04.13</t>
  </si>
  <si>
    <t>Sewa Lokasi Untuk Repeater (Somerset)</t>
  </si>
  <si>
    <t>23.02.05.05</t>
  </si>
  <si>
    <t>Sewa Gudang/Laboratorium</t>
  </si>
  <si>
    <t>23.02.05.05.01</t>
  </si>
  <si>
    <t>Sewa Gedung Kantor UPTD Surabaya</t>
  </si>
  <si>
    <t>23.02.05.05.02</t>
  </si>
  <si>
    <t>Sewa Rumah Untuk RSUD Dr. M. Soewandi</t>
  </si>
  <si>
    <t>23.02.05.06</t>
  </si>
  <si>
    <t>Sewa Peralatan Pesta</t>
  </si>
  <si>
    <t>23.02.05.06.01</t>
  </si>
  <si>
    <t>Sewa Alat-alat Dapur</t>
  </si>
  <si>
    <t>23.02.05.06.01.01</t>
  </si>
  <si>
    <t>Sewa Dispenser</t>
  </si>
  <si>
    <t>23.02.05.06.02</t>
  </si>
  <si>
    <t>Sewa Kursi</t>
  </si>
  <si>
    <t>23.02.05.06.02.01</t>
  </si>
  <si>
    <t>Sewa Kursi Lipat</t>
  </si>
  <si>
    <t>23.02.05.06.02.02</t>
  </si>
  <si>
    <t>Sewa Kursi Lipat + Cover</t>
  </si>
  <si>
    <t>23.02.05.06.02.03</t>
  </si>
  <si>
    <t>Sewa Kursi + Cover</t>
  </si>
  <si>
    <t>23.02.05.06.02.04</t>
  </si>
  <si>
    <t>23.02.05.06.02.05</t>
  </si>
  <si>
    <t>Sewa Kursi Makan (Banquet) + Cover</t>
  </si>
  <si>
    <t>23.02.05.06.02.06</t>
  </si>
  <si>
    <t>Sewa Kursi VVIP Dengan Sandaran Tangan</t>
  </si>
  <si>
    <t>23.02.05.06.02.07</t>
  </si>
  <si>
    <t>Sewa Cover Kursi Makan Lengkap</t>
  </si>
  <si>
    <t>23.02.05.06.02.08</t>
  </si>
  <si>
    <t>Sewa Kursi Plastik</t>
  </si>
  <si>
    <t>23.02.05.06.02.09</t>
  </si>
  <si>
    <t>Sewa Kursi Plastik + Sarung + Pita</t>
  </si>
  <si>
    <t>23.02.05.06.02.10</t>
  </si>
  <si>
    <t>Sewa Kursi Banquet + Cover + Pita</t>
  </si>
  <si>
    <t>23.02.05.06.02.11</t>
  </si>
  <si>
    <t>Sewa Kursi Banquet</t>
  </si>
  <si>
    <t>23.02.05.06.02.12</t>
  </si>
  <si>
    <t>Sewa Kursi Barstool</t>
  </si>
  <si>
    <t>23.02.05.06.03</t>
  </si>
  <si>
    <t xml:space="preserve">Sewa Meja </t>
  </si>
  <si>
    <t>23.02.05.06.03.01</t>
  </si>
  <si>
    <t>Sewa Meja Makan</t>
  </si>
  <si>
    <t xml:space="preserve"> Uk. 120x240 m</t>
  </si>
  <si>
    <t>23.02.05.06.03.02</t>
  </si>
  <si>
    <t>Sewa Meja Sidang</t>
  </si>
  <si>
    <t xml:space="preserve"> Uk. 80 x 240 cm</t>
  </si>
  <si>
    <t>23.02.05.06.03.03</t>
  </si>
  <si>
    <t>Sewa Meja Bulat</t>
  </si>
  <si>
    <t xml:space="preserve"> Diameter 120 cm</t>
  </si>
  <si>
    <t>23.02.05.06.03.04</t>
  </si>
  <si>
    <t>Sewa Meja Makan Rempel</t>
  </si>
  <si>
    <t>23.02.05.06.03.05</t>
  </si>
  <si>
    <t>Sewa Meja VIP</t>
  </si>
  <si>
    <t>23.02.05.06.03.06</t>
  </si>
  <si>
    <t>Sewa Meja Kecil</t>
  </si>
  <si>
    <t>23.02.05.06.03.07</t>
  </si>
  <si>
    <t>Sewa Meja Makan VIP</t>
  </si>
  <si>
    <t>23.02.05.06.03.08</t>
  </si>
  <si>
    <t>Sewa Meja Sidang/Tamu</t>
  </si>
  <si>
    <t xml:space="preserve"> 240x60 Biasa</t>
  </si>
  <si>
    <t>23.02.05.06.03.09</t>
  </si>
  <si>
    <t xml:space="preserve"> 240x60 VIP</t>
  </si>
  <si>
    <t>23.02.05.06.03.10</t>
  </si>
  <si>
    <t>Sewa Meja Bundar</t>
  </si>
  <si>
    <t>23.02.05.06.03.11</t>
  </si>
  <si>
    <t>Sewa Meja Bundar VIP</t>
  </si>
  <si>
    <t>23.02.05.06.03.12</t>
  </si>
  <si>
    <t>Sewa Meja Akad</t>
  </si>
  <si>
    <t xml:space="preserve">  60 x 150 cm</t>
  </si>
  <si>
    <t>23.02.05.06.03.13</t>
  </si>
  <si>
    <t>Sewa Meja Makan Plus Taplak</t>
  </si>
  <si>
    <t>23.02.05.06.04</t>
  </si>
  <si>
    <t>Sewa Taplak</t>
  </si>
  <si>
    <t>23.02.05.06.04.01</t>
  </si>
  <si>
    <t>Sewa Taplak Meja Kaca / VIP</t>
  </si>
  <si>
    <t>23.02.05.06.04.02</t>
  </si>
  <si>
    <t>Sewa Taplak Meja Sidang + 2 Rimple</t>
  </si>
  <si>
    <t>23.02.05.06.05</t>
  </si>
  <si>
    <t>Sewa Dekorasi</t>
  </si>
  <si>
    <t>23.02.05.06.05.01</t>
  </si>
  <si>
    <t>Background / Kelir untuk Panggung</t>
  </si>
  <si>
    <t>23.02.05.06.05.02</t>
  </si>
  <si>
    <t>Dekorasi Stand Pameran</t>
  </si>
  <si>
    <t>23.02.05.06.05.03</t>
  </si>
  <si>
    <t>Dekorasi Panggung Lengkap Dengan Laigting Bener</t>
  </si>
  <si>
    <t>23.02.05.06.05.04</t>
  </si>
  <si>
    <t>Sewa Taman, Backdrop, dll</t>
  </si>
  <si>
    <t>23.02.05.06.05.05</t>
  </si>
  <si>
    <t>Biaya Dekorasi Pangung Hiburan</t>
  </si>
  <si>
    <t>23.02.05.06.05.06</t>
  </si>
  <si>
    <t>Biaya Dekorasi Mobil Hias</t>
  </si>
  <si>
    <t>23.02.05.06.05.07</t>
  </si>
  <si>
    <t>Biaya Dekorasi Stan Pameran</t>
  </si>
  <si>
    <t>23.02.05.06.05.08</t>
  </si>
  <si>
    <t>Biaya Jasa Display Pasang Dan Bongkar</t>
  </si>
  <si>
    <t>23.02.05.06.05.09</t>
  </si>
  <si>
    <t>Sewa Pelaminan Gebyok Dan Bunga Hidup</t>
  </si>
  <si>
    <t>23.02.05.06.06</t>
  </si>
  <si>
    <t>Sewa Karpet</t>
  </si>
  <si>
    <t>23.02.05.06.06.01</t>
  </si>
  <si>
    <t>Sewa Karpet Biasa</t>
  </si>
  <si>
    <t>23.02.05.06.06.02</t>
  </si>
  <si>
    <t>Sewa Karpet Permadani</t>
  </si>
  <si>
    <t>23.02.05.06.07</t>
  </si>
  <si>
    <t>Sewa Lampu</t>
  </si>
  <si>
    <t>23.02.05.06.07.01</t>
  </si>
  <si>
    <t>Sewa Lampu Untuk Terop</t>
  </si>
  <si>
    <t xml:space="preserve"> 200 Watt</t>
  </si>
  <si>
    <t>23.02.05.06.07.02</t>
  </si>
  <si>
    <t>Sewa Lampu untuk Panggung Pertunjukkan</t>
  </si>
  <si>
    <t>23.02.05.06.07.03</t>
  </si>
  <si>
    <t>Sewa Lampu untuk Terop</t>
  </si>
  <si>
    <t>23.02.05.06.07.04</t>
  </si>
  <si>
    <t>Sewa Lampu untuk Panggung Warna Warni</t>
  </si>
  <si>
    <t>23.02.05.06.07.05</t>
  </si>
  <si>
    <t>Sewa Lampu Pertunjukan di Balai Budaya Surabaya</t>
  </si>
  <si>
    <t>23.02.05.06.07.06</t>
  </si>
  <si>
    <t>Sewa Lampu Pertunjukan</t>
  </si>
  <si>
    <t xml:space="preserve"> 12 par,2 moving,2 presnel,1Polo sport,1 Smoke</t>
  </si>
  <si>
    <t>23.02.05.06.07.07</t>
  </si>
  <si>
    <t xml:space="preserve"> 250 Watt</t>
  </si>
  <si>
    <t>23.02.05.06.08</t>
  </si>
  <si>
    <t>Sewa Mimbar / Podium</t>
  </si>
  <si>
    <t>23.02.05.06.08.01</t>
  </si>
  <si>
    <t>Sewa Podium</t>
  </si>
  <si>
    <t>23.02.05.06.09</t>
  </si>
  <si>
    <t>Sewa Pakaian Adat</t>
  </si>
  <si>
    <t>23.02.05.06.09.01</t>
  </si>
  <si>
    <t>23.02.05.06.09.02</t>
  </si>
  <si>
    <t>Sewa Baju Pengantin</t>
  </si>
  <si>
    <t>23.02.05.06.10</t>
  </si>
  <si>
    <t>Sewa Panggung (Stage)</t>
  </si>
  <si>
    <t>23.02.05.06.10.01</t>
  </si>
  <si>
    <t>Sewa Panggung Stage Tinggi 40 cm lengkap dengan karpet 4x6 m</t>
  </si>
  <si>
    <t>23.02.05.06.10.02</t>
  </si>
  <si>
    <t xml:space="preserve">Sewa Panggung </t>
  </si>
  <si>
    <t xml:space="preserve"> Uk 8 x 6 m</t>
  </si>
  <si>
    <t>23.02.05.06.10.03</t>
  </si>
  <si>
    <t xml:space="preserve"> Uk 6 x 6 m</t>
  </si>
  <si>
    <t>23.02.05.06.10.04</t>
  </si>
  <si>
    <t xml:space="preserve"> Uk 4 x 6 m</t>
  </si>
  <si>
    <t>23.02.05.06.10.05</t>
  </si>
  <si>
    <t xml:space="preserve"> Uk 2 x 4 m</t>
  </si>
  <si>
    <t>23.02.05.06.10.06</t>
  </si>
  <si>
    <t>Sewa Panggung</t>
  </si>
  <si>
    <t>Tinggi 40 Cm</t>
  </si>
  <si>
    <t>23.02.05.06.10.07</t>
  </si>
  <si>
    <t>Tinggi 100 cm</t>
  </si>
  <si>
    <t>23.02.05.06.10.08</t>
  </si>
  <si>
    <t>Sewa Backdrop</t>
  </si>
  <si>
    <t>23.02.05.06.10.09</t>
  </si>
  <si>
    <t>Sewa Panggung Ringing</t>
  </si>
  <si>
    <t xml:space="preserve"> 8x10m + Sound Sistem + Ringing Screen 2x3m</t>
  </si>
  <si>
    <t>23.02.05.06.10.10</t>
  </si>
  <si>
    <t xml:space="preserve">Sewa Panggung Dengan Melamin Tinggi 1 Meter </t>
  </si>
  <si>
    <t>23.02.05.06.11</t>
  </si>
  <si>
    <t>Sewa Tenda dan Kelengkapannya</t>
  </si>
  <si>
    <t>23.02.05.06.11.01</t>
  </si>
  <si>
    <t>Sewa Tenda Plafon</t>
  </si>
  <si>
    <t xml:space="preserve"> Uk. 4X6 M</t>
  </si>
  <si>
    <t>23.02.05.06.11.02</t>
  </si>
  <si>
    <t xml:space="preserve"> Uk 6x6 M</t>
  </si>
  <si>
    <t>23.02.05.06.11.03</t>
  </si>
  <si>
    <t>Sewa Plafon tenda</t>
  </si>
  <si>
    <t xml:space="preserve"> Uk 3x6m</t>
  </si>
  <si>
    <t>23.02.05.06.11.04</t>
  </si>
  <si>
    <t xml:space="preserve"> Uk 4x6m</t>
  </si>
  <si>
    <t>23.02.05.06.11.05</t>
  </si>
  <si>
    <t xml:space="preserve"> Uk 6x6m</t>
  </si>
  <si>
    <t>23.02.05.06.11.06</t>
  </si>
  <si>
    <t>Sewa Tenda</t>
  </si>
  <si>
    <t xml:space="preserve"> Uk. 6x6M, Tinggi tiang 2,75-3,75M</t>
  </si>
  <si>
    <t>23.02.05.06.11.07</t>
  </si>
  <si>
    <t>Sewa Tenda Sarnafil</t>
  </si>
  <si>
    <t xml:space="preserve"> Uk. 5x5 m</t>
  </si>
  <si>
    <t>23.02.05.06.11.08</t>
  </si>
  <si>
    <t xml:space="preserve"> Uk. 3x3 m</t>
  </si>
  <si>
    <t>23.02.05.06.11.09</t>
  </si>
  <si>
    <t>Sewa Tenda VIP</t>
  </si>
  <si>
    <t>23.02.05.06.11.10</t>
  </si>
  <si>
    <t>Sewa Tenda Kerucut Terbuka</t>
  </si>
  <si>
    <t xml:space="preserve"> Uk. 5 x 5</t>
  </si>
  <si>
    <t>23.02.05.06.11.11</t>
  </si>
  <si>
    <t>Sewa Scaffolding</t>
  </si>
  <si>
    <t>23.02.05.06.11.12</t>
  </si>
  <si>
    <t>Sewa Tenda Dekor Biasa</t>
  </si>
  <si>
    <t xml:space="preserve">  6 x 6</t>
  </si>
  <si>
    <t>23.02.05.06.11.13</t>
  </si>
  <si>
    <t xml:space="preserve"> 4 x 6</t>
  </si>
  <si>
    <t>23.02.05.06.11.14</t>
  </si>
  <si>
    <t xml:space="preserve">  3 x 6</t>
  </si>
  <si>
    <t>23.02.05.06.11.15</t>
  </si>
  <si>
    <t>SewaTenda Dekor Semi VIP/Flat</t>
  </si>
  <si>
    <t>23.02.05.06.11.16</t>
  </si>
  <si>
    <t xml:space="preserve">  4 x 6</t>
  </si>
  <si>
    <t>23.02.05.06.11.17</t>
  </si>
  <si>
    <t xml:space="preserve"> 3 x 6</t>
  </si>
  <si>
    <t>23.02.05.06.11.18</t>
  </si>
  <si>
    <t>Sewa Tenda Dekor VIP</t>
  </si>
  <si>
    <t>23.02.05.06.11.19</t>
  </si>
  <si>
    <t>23.02.05.06.11.20</t>
  </si>
  <si>
    <t>23.02.05.06.11.21</t>
  </si>
  <si>
    <t>Sewa Wall Cover</t>
  </si>
  <si>
    <t>23.02.05.06.11.22</t>
  </si>
  <si>
    <t>Sewa Tribune</t>
  </si>
  <si>
    <t>23.02.05.06.11.23</t>
  </si>
  <si>
    <t>Sewa Tenda Gantangan Burung Lengkap</t>
  </si>
  <si>
    <t>23.02.05.06.12</t>
  </si>
  <si>
    <t>23.02.05.06.12.01</t>
  </si>
  <si>
    <t xml:space="preserve"> Lebar trap 60cm, tinggi 35cm</t>
  </si>
  <si>
    <t>23.02.05.07</t>
  </si>
  <si>
    <t>Sewa Peralatan Hiburan</t>
  </si>
  <si>
    <t>23.02.05.07.01</t>
  </si>
  <si>
    <t>Sewa Alat Musik</t>
  </si>
  <si>
    <t>23.02.05.07.01.01</t>
  </si>
  <si>
    <t>Sewa Electone (Dengan Sound System) + 2 Penyanyi</t>
  </si>
  <si>
    <t>23.02.05.07.01.02</t>
  </si>
  <si>
    <t>Sewa Electone (Dengan Musik Lainnya)</t>
  </si>
  <si>
    <t>23.02.05.07.02</t>
  </si>
  <si>
    <t xml:space="preserve">Sewa Sound Sistem </t>
  </si>
  <si>
    <t>23.02.05.07.02.01</t>
  </si>
  <si>
    <t>Sewa Sound Sistem</t>
  </si>
  <si>
    <t xml:space="preserve"> 2000 W</t>
  </si>
  <si>
    <t>23.02.05.07.02.02</t>
  </si>
  <si>
    <t xml:space="preserve"> 2 Mic + 2 Speaker + Amplifier + Tape  6 Jam</t>
  </si>
  <si>
    <t>23.02.05.07.02.03</t>
  </si>
  <si>
    <t>Sewa Wireless Klip On</t>
  </si>
  <si>
    <t>23.02.05.07.02.04</t>
  </si>
  <si>
    <t>Sewa Wireless Standart</t>
  </si>
  <si>
    <t>23.02.05.07.02.05</t>
  </si>
  <si>
    <t>Sewa Sound</t>
  </si>
  <si>
    <t>23.02.05.07.02.06</t>
  </si>
  <si>
    <t xml:space="preserve"> 1000 Watt</t>
  </si>
  <si>
    <t>23.02.05.07.03</t>
  </si>
  <si>
    <t>Sewa Peralatan Hiburan Lainnya</t>
  </si>
  <si>
    <t>23.02.05.07.03.01</t>
  </si>
  <si>
    <t>Sewa Gamelan</t>
  </si>
  <si>
    <t>23.02.05.07.03.02</t>
  </si>
  <si>
    <t>Sewa Alat Band Dan Sound System</t>
  </si>
  <si>
    <t>23.02.05.07.03.03</t>
  </si>
  <si>
    <t>Sewa Follow Spot Panggung Pertunjukan</t>
  </si>
  <si>
    <t>23.02.05.07.03.04</t>
  </si>
  <si>
    <t>Sewa Smoke Gun  Panggung Pertunjukan</t>
  </si>
  <si>
    <t>23.02.05.07.03.05</t>
  </si>
  <si>
    <t>Sewa Mixer Camera + Editing</t>
  </si>
  <si>
    <t>23.02.05.07.03.06</t>
  </si>
  <si>
    <t>Sewa Cover Melamin</t>
  </si>
  <si>
    <t>23.02.05.07.03.07</t>
  </si>
  <si>
    <t>Sewa Cover Karpet</t>
  </si>
  <si>
    <t>23.02.05.07.03.08</t>
  </si>
  <si>
    <t>Sewa Mic Wireless</t>
  </si>
  <si>
    <t>23.02.05.07.03.09</t>
  </si>
  <si>
    <t>Sewa Sketsel Kain</t>
  </si>
  <si>
    <t>23.02.05.07.03.10</t>
  </si>
  <si>
    <t>Sewa Sketsel</t>
  </si>
  <si>
    <t>Uk. 240x120 Cm Untuk Pameran Lukisan</t>
  </si>
  <si>
    <t>23.02.05.07.03.11</t>
  </si>
  <si>
    <t>Sewa Camera</t>
  </si>
  <si>
    <t>23.02.05.07.03.12</t>
  </si>
  <si>
    <t>Sewa  Gamelan</t>
  </si>
  <si>
    <t>23.02.05.08</t>
  </si>
  <si>
    <t>Sewa Peralatan Kantor</t>
  </si>
  <si>
    <t>23.02.05.08.01</t>
  </si>
  <si>
    <t>Sewa Komputer dan Kelengkapannya</t>
  </si>
  <si>
    <t>23.02.05.08.01.01</t>
  </si>
  <si>
    <t>Sewa Screen 3x4 + Projector 5000 Ansi Lumens</t>
  </si>
  <si>
    <t>23.02.05.08.01.02</t>
  </si>
  <si>
    <t>Sewa Plasma Touch Screen</t>
  </si>
  <si>
    <t>23.02.05.08.01.03</t>
  </si>
  <si>
    <t>Sewa Komputer</t>
  </si>
  <si>
    <t>Unit Hari</t>
  </si>
  <si>
    <t>23.02.05.08.01.04</t>
  </si>
  <si>
    <t>Unit Minggu</t>
  </si>
  <si>
    <t>23.02.05.08.01.05</t>
  </si>
  <si>
    <t>Unit Bulan</t>
  </si>
  <si>
    <t>23.02.05.08.01.06</t>
  </si>
  <si>
    <t>Sewa LCD</t>
  </si>
  <si>
    <t xml:space="preserve">  TV 42""</t>
  </si>
  <si>
    <t>23.02.05.08.01.07</t>
  </si>
  <si>
    <t xml:space="preserve">  TV 32""</t>
  </si>
  <si>
    <t>23.02.05.08.01.08</t>
  </si>
  <si>
    <t>Sewa Server</t>
  </si>
  <si>
    <t>23.02.05.08.01.09</t>
  </si>
  <si>
    <t>Sewa Kamera CCTV Indoor Besar</t>
  </si>
  <si>
    <t>23.02.05.08.01.10</t>
  </si>
  <si>
    <t>Sewa Alat Jaringan Dan Hotspot</t>
  </si>
  <si>
    <t>Titik Bulan</t>
  </si>
  <si>
    <t>23.02.05.08.02</t>
  </si>
  <si>
    <t>Sewa Mesin Fotocopy</t>
  </si>
  <si>
    <t>23.02.05.08.02.01</t>
  </si>
  <si>
    <t>23.02.05.08.02.02</t>
  </si>
  <si>
    <t>Sewa Mesin Fotocopy Multifungsi</t>
  </si>
  <si>
    <t>DocuCentre-IV 2060 ST</t>
  </si>
  <si>
    <t>6000 Lembar</t>
  </si>
  <si>
    <t>23.02.05.08.02.03</t>
  </si>
  <si>
    <t>23.02.05.08.03</t>
  </si>
  <si>
    <t>Sewa AC dan Kipas Angin</t>
  </si>
  <si>
    <t>23.02.05.08.03.01</t>
  </si>
  <si>
    <t>Sewa Kipas Angin</t>
  </si>
  <si>
    <t xml:space="preserve"> Tempel</t>
  </si>
  <si>
    <t>23.02.05.08.03.02</t>
  </si>
  <si>
    <t xml:space="preserve"> Gantung</t>
  </si>
  <si>
    <t>23.02.05.08.03.03</t>
  </si>
  <si>
    <t>Sewa AC Duduk</t>
  </si>
  <si>
    <t xml:space="preserve"> 5 Pk</t>
  </si>
  <si>
    <t>23.02.05.08.03.04</t>
  </si>
  <si>
    <t>Sewa Kipas Angin Mini Misty fan</t>
  </si>
  <si>
    <t>23.02.05.08.03.05</t>
  </si>
  <si>
    <t>Sewa Kipas Angin Berdiri Double Fan</t>
  </si>
  <si>
    <t>23.02.05.08.03.06</t>
  </si>
  <si>
    <t>Sewa AC</t>
  </si>
  <si>
    <t xml:space="preserve">  3 PK</t>
  </si>
  <si>
    <t>23.02.05.08.03.07</t>
  </si>
  <si>
    <t>23.02.05.08.03.08</t>
  </si>
  <si>
    <t>Sewa AC Duduk 1 PK</t>
  </si>
  <si>
    <t>unit/hari</t>
  </si>
  <si>
    <t>23.02.05.08.04</t>
  </si>
  <si>
    <t>Sewa Alat Jaringan Telekomunikasi</t>
  </si>
  <si>
    <t>23.02.05.08.05</t>
  </si>
  <si>
    <t>Sewa Band Width</t>
  </si>
  <si>
    <t>23.02.05.08.05.01</t>
  </si>
  <si>
    <t>Sewa Bandwidth 5 Mbps</t>
  </si>
  <si>
    <t>23.02.05.08.05.02</t>
  </si>
  <si>
    <t>Sewa Bandwidth IIX 20 Mbps</t>
  </si>
  <si>
    <t>23.02.05.08.05.03</t>
  </si>
  <si>
    <t>Sewa Bandwidth</t>
  </si>
  <si>
    <t>3 Mbps</t>
  </si>
  <si>
    <t>23.02.05.08.05.04</t>
  </si>
  <si>
    <t>Sewa Jaringan Local Link</t>
  </si>
  <si>
    <t>Telkom</t>
  </si>
  <si>
    <t>1 Unit CCTV 3 Mbps</t>
  </si>
  <si>
    <t>titik/bulan</t>
  </si>
  <si>
    <t>23.02.05.08.05.05</t>
  </si>
  <si>
    <t>256 Kbps</t>
  </si>
  <si>
    <t>23.02.05.08.05.06</t>
  </si>
  <si>
    <t>Biaya Langganan Internet GPS Tracker</t>
  </si>
  <si>
    <t>23.02.05.08.05.07</t>
  </si>
  <si>
    <t>Sewa Koneksi Internet Dedicated Bandwidth</t>
  </si>
  <si>
    <t xml:space="preserve"> IIX 200 Mbps</t>
  </si>
  <si>
    <t>23.02.05.08.05.08</t>
  </si>
  <si>
    <t xml:space="preserve"> IIX300 Mbps</t>
  </si>
  <si>
    <t>23.02.05.08.05.09</t>
  </si>
  <si>
    <t xml:space="preserve"> IIX 400 Mbps</t>
  </si>
  <si>
    <t>23.02.05.08.05.10</t>
  </si>
  <si>
    <t xml:space="preserve"> IIX 500 Mbps</t>
  </si>
  <si>
    <t>23.02.05.08.05.11</t>
  </si>
  <si>
    <t xml:space="preserve">Sewa Koneksi Internet Dedicated Bandwidth </t>
  </si>
  <si>
    <t>IIX 5 Mbps</t>
  </si>
  <si>
    <t>23.02.05.08.05.12</t>
  </si>
  <si>
    <t>IX 5 Mbps</t>
  </si>
  <si>
    <t>23.02.05.08.05.13</t>
  </si>
  <si>
    <t xml:space="preserve"> IX 10 Mbps</t>
  </si>
  <si>
    <t>23.02.05.08.05.14</t>
  </si>
  <si>
    <t xml:space="preserve"> IX 15 Mbps</t>
  </si>
  <si>
    <t>23.02.05.08.05.15</t>
  </si>
  <si>
    <t xml:space="preserve"> IX 20 Mbps</t>
  </si>
  <si>
    <t>23.02.05.08.05.16</t>
  </si>
  <si>
    <t xml:space="preserve"> IX 30 Mbps</t>
  </si>
  <si>
    <t>23.02.05.08.05.17</t>
  </si>
  <si>
    <t xml:space="preserve"> IX 40 Mbps</t>
  </si>
  <si>
    <t>23.02.05.08.05.18</t>
  </si>
  <si>
    <t xml:space="preserve"> IX 50 Mbps</t>
  </si>
  <si>
    <t>23.02.05.08.05.19</t>
  </si>
  <si>
    <t xml:space="preserve"> IX 100 Mbps</t>
  </si>
  <si>
    <t>23.02.05.08.05.20</t>
  </si>
  <si>
    <t xml:space="preserve"> IX 200 Mbps</t>
  </si>
  <si>
    <t>23.02.05.08.05.21</t>
  </si>
  <si>
    <t xml:space="preserve"> IX 300 Mbps</t>
  </si>
  <si>
    <t>23.02.05.08.05.22</t>
  </si>
  <si>
    <t>IX 500 Mbps</t>
  </si>
  <si>
    <t>23.02.05.08.05.23</t>
  </si>
  <si>
    <t>IX 400 Mbps</t>
  </si>
  <si>
    <t>23.02.05.08.05.24</t>
  </si>
  <si>
    <t xml:space="preserve"> IIX 10 Mbps</t>
  </si>
  <si>
    <t>23.02.05.08.05.25</t>
  </si>
  <si>
    <t>IIX 15 Mbps</t>
  </si>
  <si>
    <t>23.02.05.08.05.26</t>
  </si>
  <si>
    <t xml:space="preserve"> IIX 20 Mbps</t>
  </si>
  <si>
    <t>23.02.05.08.05.27</t>
  </si>
  <si>
    <t>IIX 30 Mbps</t>
  </si>
  <si>
    <t>23.02.05.08.05.28</t>
  </si>
  <si>
    <t xml:space="preserve"> IIX 40 Mbps</t>
  </si>
  <si>
    <t>23.02.05.08.05.29</t>
  </si>
  <si>
    <t xml:space="preserve"> IIX 50 Mbps</t>
  </si>
  <si>
    <t>23.02.05.08.05.30</t>
  </si>
  <si>
    <t xml:space="preserve"> IIX 100 Mbps</t>
  </si>
  <si>
    <t>23.02.05.08.05.31</t>
  </si>
  <si>
    <t>IP Transit IX</t>
  </si>
  <si>
    <t>5 Mbps</t>
  </si>
  <si>
    <t>23.02.05.08.05.32</t>
  </si>
  <si>
    <t>10 Mbps</t>
  </si>
  <si>
    <t>23.02.05.08.05.33</t>
  </si>
  <si>
    <t>20 Mbps</t>
  </si>
  <si>
    <t>23.02.05.08.05.34</t>
  </si>
  <si>
    <t>50 Mbps</t>
  </si>
  <si>
    <t>23.02.05.08.05.35</t>
  </si>
  <si>
    <t>100 Mbps</t>
  </si>
  <si>
    <t>23.02.05.08.05.36</t>
  </si>
  <si>
    <t>Koneksi VPN</t>
  </si>
  <si>
    <t>23.02.05.08.05.37</t>
  </si>
  <si>
    <t>23.02.05.08.05.38</t>
  </si>
  <si>
    <t>15 Mbps</t>
  </si>
  <si>
    <t>23.02.05.08.05.39</t>
  </si>
  <si>
    <t>23.02.05.08.05.40</t>
  </si>
  <si>
    <t>30 Mbps</t>
  </si>
  <si>
    <t>23.02.05.08.05.41</t>
  </si>
  <si>
    <t>Sewa As Number IPv4/21</t>
  </si>
  <si>
    <t>23.02.05.08.05.42</t>
  </si>
  <si>
    <t>Local Link (cabang)</t>
  </si>
  <si>
    <t>1 Mbps</t>
  </si>
  <si>
    <t>23.02.05.08.05.43</t>
  </si>
  <si>
    <t>2 Mbps</t>
  </si>
  <si>
    <t>23.02.05.08.05.44</t>
  </si>
  <si>
    <t>23.02.05.08.05.45</t>
  </si>
  <si>
    <t>4 Mbps</t>
  </si>
  <si>
    <t>23.02.05.08.05.46</t>
  </si>
  <si>
    <t>Local Link (backhaul)</t>
  </si>
  <si>
    <t>23.02.05.08.05.47</t>
  </si>
  <si>
    <t>120 Mbps</t>
  </si>
  <si>
    <t>23.02.05.08.05.48</t>
  </si>
  <si>
    <t>150 Mbps</t>
  </si>
  <si>
    <t>23.02.05.08.05.49</t>
  </si>
  <si>
    <t>200 Mbps</t>
  </si>
  <si>
    <t>23.02.05.08.05.50</t>
  </si>
  <si>
    <t>IP Transit</t>
  </si>
  <si>
    <t>IX 200 Mbps</t>
  </si>
  <si>
    <t>23.02.05.08.05.51</t>
  </si>
  <si>
    <t>IX 300 Mbps</t>
  </si>
  <si>
    <t>23.02.05.08.05.52</t>
  </si>
  <si>
    <t>23.02.05.08.05.53</t>
  </si>
  <si>
    <t>23.02.05.08.05.54</t>
  </si>
  <si>
    <t>23.02.05.08.05.55</t>
  </si>
  <si>
    <t>IIX 10 Mbps</t>
  </si>
  <si>
    <t>23.02.05.08.05.56</t>
  </si>
  <si>
    <t>IIX 20 Mbps</t>
  </si>
  <si>
    <t>23.02.05.08.05.57</t>
  </si>
  <si>
    <t>IIX 50 Mbps</t>
  </si>
  <si>
    <t>23.02.05.08.05.58</t>
  </si>
  <si>
    <t>IIX 100 Mbps</t>
  </si>
  <si>
    <t>23.02.05.08.05.59</t>
  </si>
  <si>
    <t>IIX 200 Mbps</t>
  </si>
  <si>
    <t>23.02.05.08.05.60</t>
  </si>
  <si>
    <t>IIX 300 Mbps</t>
  </si>
  <si>
    <t>23.02.05.08.05.61</t>
  </si>
  <si>
    <t>IIX 400 Mbps</t>
  </si>
  <si>
    <t>23.02.05.08.05.62</t>
  </si>
  <si>
    <t>IIX 500 Mbps</t>
  </si>
  <si>
    <t>23.02.05.08.05.63</t>
  </si>
  <si>
    <t>20 Mbps Internasional</t>
  </si>
  <si>
    <t>23.02.05.08.05.64</t>
  </si>
  <si>
    <t>30 Mbps Internasional</t>
  </si>
  <si>
    <t>23.02.05.08.05.65</t>
  </si>
  <si>
    <t>Sewa Bandwidth IIX 15 Mbps</t>
  </si>
  <si>
    <t>23.02.05.08.06</t>
  </si>
  <si>
    <t>Sewa Tanaman</t>
  </si>
  <si>
    <t>23.02.05.08.06.01</t>
  </si>
  <si>
    <t>Pot / Bulan</t>
  </si>
  <si>
    <t>23.02.05.08.07</t>
  </si>
  <si>
    <t>Sewa Perlengkapan Kantor Lainnya</t>
  </si>
  <si>
    <t>23.02.05.08.07.01</t>
  </si>
  <si>
    <t>Sewa Multi Media LED Terintegrasi</t>
  </si>
  <si>
    <t>23.02.05.08.07.02</t>
  </si>
  <si>
    <t>Sewa Alat Pengering Tangan</t>
  </si>
  <si>
    <t>23.02.05.08.07.03</t>
  </si>
  <si>
    <t>Sewa Tempat Pembalut Bekas Pakai</t>
  </si>
  <si>
    <t>23.02.05.08.07.04</t>
  </si>
  <si>
    <t>Sewa Multimedia LED Digital Backdrop Terintegrasi Lengkap dengan Animasi</t>
  </si>
  <si>
    <t>kegiatan</t>
  </si>
  <si>
    <t>23.02.05.08.07.05</t>
  </si>
  <si>
    <t>Sewa Alat Penyegar Toilet</t>
  </si>
  <si>
    <t>23.02.05.08.07.06</t>
  </si>
  <si>
    <t>Sewa Alat Anti Kerak Toilet</t>
  </si>
  <si>
    <t>23.02.05.08.07.07</t>
  </si>
  <si>
    <t>Sewa Tempat Sabun Cair</t>
  </si>
  <si>
    <t>23.02.05.08.07.08</t>
  </si>
  <si>
    <t>Sewa Alat Pengharum Ruangan Operasi</t>
  </si>
  <si>
    <t xml:space="preserve"> 12 Jam</t>
  </si>
  <si>
    <t>23.02.05.08.07.09</t>
  </si>
  <si>
    <t xml:space="preserve"> 24 Jam</t>
  </si>
  <si>
    <t>23.02.05.08.07.10</t>
  </si>
  <si>
    <t xml:space="preserve">Sewa Alat Pengharum Ruangan Operasi </t>
  </si>
  <si>
    <t>12 Jam</t>
  </si>
  <si>
    <t>Unit Tahun</t>
  </si>
  <si>
    <t>23.02.05.08.07.11</t>
  </si>
  <si>
    <t>Sewa Deposit Box</t>
  </si>
  <si>
    <t>23.02.05.08.07.12</t>
  </si>
  <si>
    <t>23.02.05.08.07.13</t>
  </si>
  <si>
    <t>23.02.05.09</t>
  </si>
  <si>
    <t>Sewa Kendaraan Angkutan Darat</t>
  </si>
  <si>
    <t>23.02.05.09.01</t>
  </si>
  <si>
    <t>Sewa Alat Kendaraan Roda Dua</t>
  </si>
  <si>
    <t>23.02.05.09.01.01</t>
  </si>
  <si>
    <t>Sewa Angkutan Roda Dua/Roda Tiga Termasuk Sopir Dan BBM (Becak Motor)</t>
  </si>
  <si>
    <t>23.02.05.09.01.02</t>
  </si>
  <si>
    <t>Sewa Sepeda Motor</t>
  </si>
  <si>
    <t>23.02.05.09.02</t>
  </si>
  <si>
    <t>Sewa Alat Kendaraan Roda Empat</t>
  </si>
  <si>
    <t>23.02.05.09.02.01</t>
  </si>
  <si>
    <t>Sewa Station Wagon</t>
  </si>
  <si>
    <t>23.02.05.09.02.01.01</t>
  </si>
  <si>
    <t>Sewa Kendaraaan Roda Empat</t>
  </si>
  <si>
    <t>23.02.05.09.02.01.02</t>
  </si>
  <si>
    <t>Sewa Station Wagon  AC, Kelas 1</t>
  </si>
  <si>
    <t>23.02.05.09.02.01.03</t>
  </si>
  <si>
    <t>Sewa Station Wagon AC, Kelas 2</t>
  </si>
  <si>
    <t>23.02.05.09.02.01.04</t>
  </si>
  <si>
    <t>Sewa Station Wagon Ac, Kelas 1</t>
  </si>
  <si>
    <t>23.02.05.09.02.02</t>
  </si>
  <si>
    <t>Sewa Station Wagon VIP</t>
  </si>
  <si>
    <t>23.02.05.09.02.02.01</t>
  </si>
  <si>
    <t>Sewa station wagon VIP dalam kota (12 jam) kelas 2</t>
  </si>
  <si>
    <t>Kali</t>
  </si>
  <si>
    <t>23.02.05.09.02.02.02</t>
  </si>
  <si>
    <t>Sewa Station Wagon VIP Dalam Kota (12 jam) Kelas 1</t>
  </si>
  <si>
    <t>23.02.05.09.02.02.03</t>
  </si>
  <si>
    <t>Sewa Station Wagon VIP Luar Kota (12 jam) Kelas 1</t>
  </si>
  <si>
    <t>23.02.05.09.02.02.04</t>
  </si>
  <si>
    <t>Sewa Station Wagon VVIP Luar Kota</t>
  </si>
  <si>
    <t>(12 Jam) Kelas 1</t>
  </si>
  <si>
    <t>23.02.05.09.02.02.05</t>
  </si>
  <si>
    <t>Sewa Station Wagon VVIP Luar Propinsi</t>
  </si>
  <si>
    <t>23.02.05.09.02.03</t>
  </si>
  <si>
    <t>Sewa Sedan VIP</t>
  </si>
  <si>
    <t>23.02.05.09.02.03.01</t>
  </si>
  <si>
    <t>Sewa Sedan VIP Dalam Kota (12 jam) Kelas 1</t>
  </si>
  <si>
    <t>23.02.05.09.02.03.02</t>
  </si>
  <si>
    <t>Sewa Sedan VIP Luar Kota (12 jam) Kelas 1</t>
  </si>
  <si>
    <t>23.02.05.09.02.04</t>
  </si>
  <si>
    <t>Sewa Mobil Mini Bus</t>
  </si>
  <si>
    <t>23.02.05.09.02.04.01</t>
  </si>
  <si>
    <t>Sewa Mobil</t>
  </si>
  <si>
    <t>23.02.05.09.02.04.02</t>
  </si>
  <si>
    <t>Sewa Mobil Mini Kelas 2</t>
  </si>
  <si>
    <t>23.02.05.09.02.05</t>
  </si>
  <si>
    <t>Sewa Mobil Pick Up</t>
  </si>
  <si>
    <t>23.02.05.09.02.05.01.F</t>
  </si>
  <si>
    <t>Sewa Mobil Pick Up+BBM+supir+kuli angkut</t>
  </si>
  <si>
    <t>23.02.05.09.02.05.02</t>
  </si>
  <si>
    <t>Sewa Mobil Pick Up Dalam Kota</t>
  </si>
  <si>
    <t>23.02.05.09.02.05.03</t>
  </si>
  <si>
    <t>Sewa Angkutan Pick Up Termasuk Sopir dan BBM</t>
  </si>
  <si>
    <t>23.02.05.09.03</t>
  </si>
  <si>
    <t>Sewa Bis</t>
  </si>
  <si>
    <t>23.02.05.09.03.01</t>
  </si>
  <si>
    <t xml:space="preserve">Sewa Roda 6 / Bus </t>
  </si>
  <si>
    <t>23.02.05.09.03.02</t>
  </si>
  <si>
    <t>23.02.05.09.03.03</t>
  </si>
  <si>
    <t>Sewa Bis AC Luar Kota</t>
  </si>
  <si>
    <t>23.02.05.09.03.04</t>
  </si>
  <si>
    <t>Sewa Bis AC Dalam kota</t>
  </si>
  <si>
    <t>23.02.05.09.05</t>
  </si>
  <si>
    <t>Sewa Truk Lainnya</t>
  </si>
  <si>
    <t>23.02.05.09.05.01.F</t>
  </si>
  <si>
    <t>Sewa Flat Bed Truck</t>
  </si>
  <si>
    <t xml:space="preserve"> 4 T (MIN 5 jam)</t>
  </si>
  <si>
    <t>23.02.05.09.05.02</t>
  </si>
  <si>
    <t>Sewa Trailer</t>
  </si>
  <si>
    <t>23.02.05.10</t>
  </si>
  <si>
    <t>Sewa Kendaraaan Angkutan Air</t>
  </si>
  <si>
    <t>23.02.05.10.01</t>
  </si>
  <si>
    <t>Sewa Perahu Tradisional</t>
  </si>
  <si>
    <t>23.02.05.10.02</t>
  </si>
  <si>
    <t>Sewa Perahu Rakyat</t>
  </si>
  <si>
    <t>23.02.05.10.03</t>
  </si>
  <si>
    <t>Sewa Perahu Naga</t>
  </si>
  <si>
    <t>23.02.05.11</t>
  </si>
  <si>
    <t>Sewa Alat Berat</t>
  </si>
  <si>
    <t>23.02.05.11.01</t>
  </si>
  <si>
    <t>Sewa Eskavator</t>
  </si>
  <si>
    <t>23.02.05.11.01.01.F</t>
  </si>
  <si>
    <t>Sewa Escavator</t>
  </si>
  <si>
    <t xml:space="preserve"> 6m3</t>
  </si>
  <si>
    <t>23.02.05.11.02</t>
  </si>
  <si>
    <t>Sewa Buldozer</t>
  </si>
  <si>
    <t>23.02.05.11.03</t>
  </si>
  <si>
    <t>Sewa Crane</t>
  </si>
  <si>
    <t>23.02.05.11.03.01.F</t>
  </si>
  <si>
    <t xml:space="preserve"> 30 ton - Min. 8 Jam (Termasuk Mob/Demob Operator BBM)</t>
  </si>
  <si>
    <t>23.02.05.11.03.02.F</t>
  </si>
  <si>
    <t>Sewa Bucket dan Crane / Draglin Scraper</t>
  </si>
  <si>
    <t>23.02.05.11.03.03.F</t>
  </si>
  <si>
    <t>Sewa Crane untuk Pemindahan dan Pemasangan</t>
  </si>
  <si>
    <t>Ls</t>
  </si>
  <si>
    <t>23.02.05.11.03.04.F</t>
  </si>
  <si>
    <t>Sewa Crane untuk Pemindahan dan Pemasangan Tiang Traffic Light (TL)</t>
  </si>
  <si>
    <t>23.02.05.11.04</t>
  </si>
  <si>
    <t>Sewa Truck Loader</t>
  </si>
  <si>
    <t>23.02.05.11.05</t>
  </si>
  <si>
    <t>Sewa Generator</t>
  </si>
  <si>
    <t>23.02.05.11.05.01.F</t>
  </si>
  <si>
    <t xml:space="preserve"> 5000 Watt</t>
  </si>
  <si>
    <t>23.02.05.11.05.02</t>
  </si>
  <si>
    <t>Sewa Genset</t>
  </si>
  <si>
    <t xml:space="preserve"> 80 KVA</t>
  </si>
  <si>
    <t>23.02.05.11.05.03</t>
  </si>
  <si>
    <t>60.000 Watt BBM</t>
  </si>
  <si>
    <t>23.02.05.11.06</t>
  </si>
  <si>
    <t>Sewa Alat Pengaspalan</t>
  </si>
  <si>
    <t>23.02.05.11.06.01.F</t>
  </si>
  <si>
    <t>Sewa Walles</t>
  </si>
  <si>
    <t xml:space="preserve"> Min 5 Jam</t>
  </si>
  <si>
    <t>23.02.05.11.06.02.F</t>
  </si>
  <si>
    <t>Sewa Ashpalt Finisher</t>
  </si>
  <si>
    <t xml:space="preserve"> Min 3 jam</t>
  </si>
  <si>
    <t>23.02.05.11.06.03.F</t>
  </si>
  <si>
    <t>Sewa Pneumatic Tire Roller</t>
  </si>
  <si>
    <t xml:space="preserve"> Min 5 jam</t>
  </si>
  <si>
    <t>23.02.05.11.06.04.F</t>
  </si>
  <si>
    <t>Sewa Tandem Roller</t>
  </si>
  <si>
    <t>23.02.05.11.06.05.F</t>
  </si>
  <si>
    <t>Sewa Aspal Sprayer</t>
  </si>
  <si>
    <t xml:space="preserve"> Min 4 Jam</t>
  </si>
  <si>
    <t>23.02.05.11.06.06.F</t>
  </si>
  <si>
    <t>Sewa Amp 10 T</t>
  </si>
  <si>
    <t>23.02.05.11.06.07.F</t>
  </si>
  <si>
    <t>Sewa Motor Grader 125 - 140 pk</t>
  </si>
  <si>
    <t>23.02.05.11.06.08.F</t>
  </si>
  <si>
    <t>Asphalt Mixing Plant</t>
  </si>
  <si>
    <t>23.02.05.11.06.09.F</t>
  </si>
  <si>
    <t>Sewa Compresor</t>
  </si>
  <si>
    <t xml:space="preserve"> Min. 5 Jam</t>
  </si>
  <si>
    <t>23.02.05.11.06.10.F</t>
  </si>
  <si>
    <t>Sewa Coal Miling Machine</t>
  </si>
  <si>
    <t>23.02.05.11.06.11.F</t>
  </si>
  <si>
    <t>Sewa Mesin Penghampar</t>
  </si>
  <si>
    <t>23.02.05.11.06.12.F</t>
  </si>
  <si>
    <t>Sewa Stemper</t>
  </si>
  <si>
    <t>23.02.05.11.07</t>
  </si>
  <si>
    <t>Sewa Wheel Loader</t>
  </si>
  <si>
    <t>23.02.05.11.07.01.F</t>
  </si>
  <si>
    <t xml:space="preserve"> 1.7 - 2 m3 (min 5 jam)</t>
  </si>
  <si>
    <t>23.02.05.11.08</t>
  </si>
  <si>
    <t>Sewa Vibrator Roller</t>
  </si>
  <si>
    <t>23.02.05.11.08.01.F</t>
  </si>
  <si>
    <t>23.02.05.11.09</t>
  </si>
  <si>
    <t>Sewa Concrete</t>
  </si>
  <si>
    <t>23.02.05.11.09.01.F</t>
  </si>
  <si>
    <t>Sewa Concrete Mixer</t>
  </si>
  <si>
    <t xml:space="preserve"> 0.50 m3 (Min 3 jam)</t>
  </si>
  <si>
    <t>23.02.05.11.09.02.F</t>
  </si>
  <si>
    <t>Sewa Concrete Pump</t>
  </si>
  <si>
    <t xml:space="preserve"> Min 3 Jam</t>
  </si>
  <si>
    <t>23.02.05.11.09.03.F</t>
  </si>
  <si>
    <t>Sewa Concrete Vibrator</t>
  </si>
  <si>
    <t>23.02.05.11.10</t>
  </si>
  <si>
    <t>Sewa Hammer</t>
  </si>
  <si>
    <t>23.02.05.11.10.01.F</t>
  </si>
  <si>
    <t>Sewa Hammer Tiang Pancang</t>
  </si>
  <si>
    <t xml:space="preserve">  min. 8 jam (Termasuk Mob/Demob Operator BBM)</t>
  </si>
  <si>
    <t>23.02.05.12</t>
  </si>
  <si>
    <t>Sewa Alat Ringan</t>
  </si>
  <si>
    <t>23.02.05.12.01</t>
  </si>
  <si>
    <t>Sewa Alat Bantu</t>
  </si>
  <si>
    <t>23.02.05.12.01.01.F</t>
  </si>
  <si>
    <t>Sewa Alat Bantu Pembuatan Aspal Emulsi</t>
  </si>
  <si>
    <t>23.02.05.12.01.02.F</t>
  </si>
  <si>
    <t>Sewa Alat Bantu Pembuatan Laston Renolith</t>
  </si>
  <si>
    <t>23.02.05.12.01.03.F</t>
  </si>
  <si>
    <t>Sewa Alat Bantu Roll Pipa</t>
  </si>
  <si>
    <t>23.02.05.12.01.04.F</t>
  </si>
  <si>
    <t>Sewa Alat Bantu Penerangan Jalan Umum (PJU)</t>
  </si>
  <si>
    <t>23.02.05.12.01.05.F</t>
  </si>
  <si>
    <t>Sewa Alat Bantu Strouss Pile</t>
  </si>
  <si>
    <t>23.02.05.12.01.06.F</t>
  </si>
  <si>
    <t xml:space="preserve"> 1set @ 3 alat</t>
  </si>
  <si>
    <t>23.02.05.12.01.07.F</t>
  </si>
  <si>
    <t>Sewa Sheet Pile WF</t>
  </si>
  <si>
    <t>23.02.05.12.01.08.F</t>
  </si>
  <si>
    <t>Sewa Sheet Profile C</t>
  </si>
  <si>
    <t>23.02.05.12.01.09.F</t>
  </si>
  <si>
    <t>Sewa Pisau Gunting Rumput Mesin Gendong</t>
  </si>
  <si>
    <t>23.02.05.12.01.10.F</t>
  </si>
  <si>
    <t>Sewa Gunting Pangkas</t>
  </si>
  <si>
    <t>23.02.05.12.01.11</t>
  </si>
  <si>
    <t xml:space="preserve">Sewa Forklift Kapasitas Beban 3 Ton </t>
  </si>
  <si>
    <t>Sewa Min. 5 Jam ( Termasuk Bahan Bakar &amp; Operator, Mob/Demob Di Charge 2 Jam Pemakaian</t>
  </si>
  <si>
    <t>23.02.05.12.02</t>
  </si>
  <si>
    <t>Sewa Alat Pompa Air</t>
  </si>
  <si>
    <t>23.02.05.12.02.01.F</t>
  </si>
  <si>
    <t>Sewa Pompa Air+Selang Plastik</t>
  </si>
  <si>
    <t>23.02.05.12.03</t>
  </si>
  <si>
    <t>23.02.05.12.04</t>
  </si>
  <si>
    <t>Sewa Alat Ukur</t>
  </si>
  <si>
    <t>23.02.05.12.04.01.F</t>
  </si>
  <si>
    <t>Sewa Theodolite</t>
  </si>
  <si>
    <t>23.02.05.12.04.02</t>
  </si>
  <si>
    <t>Sewa Alat Ukur Uji Emisi</t>
  </si>
  <si>
    <t>Unit Jam</t>
  </si>
  <si>
    <t>23.02.05.12.05</t>
  </si>
  <si>
    <t>Sewa Compressor</t>
  </si>
  <si>
    <t>23.02.05.12.05.01.F</t>
  </si>
  <si>
    <t>Sewa Compresor 250 CFM (Min 5 jam)</t>
  </si>
  <si>
    <t>23.02.05.12.06</t>
  </si>
  <si>
    <t xml:space="preserve">Sewa Mesin Las </t>
  </si>
  <si>
    <t>23.02.05.12.06.01.F</t>
  </si>
  <si>
    <t>Sewa Alat Las</t>
  </si>
  <si>
    <t>23.02.05.12.06.02.F</t>
  </si>
  <si>
    <t>Sewa Welding Set</t>
  </si>
  <si>
    <t xml:space="preserve"> (min 5 jam)</t>
  </si>
  <si>
    <t>23.02.05.12.07</t>
  </si>
  <si>
    <t>Sewa Pan Mixer</t>
  </si>
  <si>
    <t>23.02.05.12.07.01.F</t>
  </si>
  <si>
    <t>23.02.05.12.08</t>
  </si>
  <si>
    <t>Sewa Portable E.Mixer</t>
  </si>
  <si>
    <t>23.02.05.12.08.01.F</t>
  </si>
  <si>
    <t>23.02.05.12.09</t>
  </si>
  <si>
    <t>Sewa Alat Kerja Sarana Lalu Lintas</t>
  </si>
  <si>
    <t>23.02.05.12.09.01.F</t>
  </si>
  <si>
    <t>Sewa Road Marking Machine</t>
  </si>
  <si>
    <t xml:space="preserve"> (Min 5 jam)</t>
  </si>
  <si>
    <t>23.02.05.12.09.02.F</t>
  </si>
  <si>
    <t>Sewa Mesin Bor</t>
  </si>
  <si>
    <t>23.02.05.12.10</t>
  </si>
  <si>
    <t>Sewa Perlengkapan Lapangan/Bengkel</t>
  </si>
  <si>
    <t>23.02.06</t>
  </si>
  <si>
    <t xml:space="preserve">Biaya Dokumentasi dan Publikasi </t>
  </si>
  <si>
    <t>Biaya Manajemen</t>
  </si>
  <si>
    <t>23.02.06.01</t>
  </si>
  <si>
    <t>Biaya Dokumentasi</t>
  </si>
  <si>
    <t>23.02.06.01.01</t>
  </si>
  <si>
    <t>Album Foto/Peta</t>
  </si>
  <si>
    <t>23.02.06.01.01.01</t>
  </si>
  <si>
    <t>Album Foto</t>
  </si>
  <si>
    <t xml:space="preserve"> Uk. Besar Isi 10 Lembar</t>
  </si>
  <si>
    <t>23.02.06.01.01.02</t>
  </si>
  <si>
    <t>Album Foto 4R Jumbo 20 Lembar</t>
  </si>
  <si>
    <t>23.02.06.01.01.03</t>
  </si>
  <si>
    <t>Photobooth Package</t>
  </si>
  <si>
    <t>23.02.06.01.01.04</t>
  </si>
  <si>
    <t>Album Peta A1</t>
  </si>
  <si>
    <t>23.02.06.01.01.05</t>
  </si>
  <si>
    <t>Album Dokumen USG</t>
  </si>
  <si>
    <t>Isi 10 Sheet</t>
  </si>
  <si>
    <t>23.02.06.01.01.06</t>
  </si>
  <si>
    <t xml:space="preserve">Album Magazine </t>
  </si>
  <si>
    <t>10 R</t>
  </si>
  <si>
    <t>23.02.06.01.01.07</t>
  </si>
  <si>
    <t>Album 4 R Jumbo 10</t>
  </si>
  <si>
    <t>10 Sheet</t>
  </si>
  <si>
    <t>23.02.06.01.02</t>
  </si>
  <si>
    <t xml:space="preserve">Cuci dan Cetak Film </t>
  </si>
  <si>
    <t>23.02.06.01.02.01</t>
  </si>
  <si>
    <t>Cetak Foto Digital</t>
  </si>
  <si>
    <t xml:space="preserve"> 4R</t>
  </si>
  <si>
    <t>23.02.06.01.02.02</t>
  </si>
  <si>
    <t xml:space="preserve"> 10R</t>
  </si>
  <si>
    <t>23.02.06.01.02.03</t>
  </si>
  <si>
    <t xml:space="preserve"> 12R</t>
  </si>
  <si>
    <t>23.02.06.01.03</t>
  </si>
  <si>
    <t>Film Roll</t>
  </si>
  <si>
    <t>23.02.06.01.04</t>
  </si>
  <si>
    <t>Penggandaan Dokumentasi Video</t>
  </si>
  <si>
    <t>23.02.06.01.04.01</t>
  </si>
  <si>
    <t>Penggandaan VCD / CD</t>
  </si>
  <si>
    <t>23.02.06.01.04.02</t>
  </si>
  <si>
    <t>Foto Dan Shooting Video</t>
  </si>
  <si>
    <t>23.02.06.01.04.03</t>
  </si>
  <si>
    <t>Biaya Pembuatan Film</t>
  </si>
  <si>
    <t>23.02.06.01.04.04</t>
  </si>
  <si>
    <t>Shooting Video</t>
  </si>
  <si>
    <t>23.02.06.01.04.05</t>
  </si>
  <si>
    <t>Foto Dan Shooting Video Profil</t>
  </si>
  <si>
    <t>23.02.06.01.04.06</t>
  </si>
  <si>
    <t>Biaya Pembuatan Film Profil Surabaya</t>
  </si>
  <si>
    <t>23.02.06.01.04.07</t>
  </si>
  <si>
    <t>Pembuatan Video Profil</t>
  </si>
  <si>
    <t>23.02.06.02</t>
  </si>
  <si>
    <t>Biaya Publikasi</t>
  </si>
  <si>
    <t>23.02.06.02.01</t>
  </si>
  <si>
    <t>Biaya Iklan Surat Kabar</t>
  </si>
  <si>
    <t>23.02.06.02.01.01</t>
  </si>
  <si>
    <t>Pengumuman Lelang Di Koran Tempo</t>
  </si>
  <si>
    <t>Per mmk</t>
  </si>
  <si>
    <t>23.02.06.02.01.02</t>
  </si>
  <si>
    <t>Iklan Surat Kabar Black &amp; White</t>
  </si>
  <si>
    <t>Mmk</t>
  </si>
  <si>
    <t>23.02.06.02.01.03</t>
  </si>
  <si>
    <t>Pengumuman Lelang di Media Lokal</t>
  </si>
  <si>
    <t>23.02.06.02.01.04</t>
  </si>
  <si>
    <t>Iklan Surat Kabar Media Massa</t>
  </si>
  <si>
    <t>23.02.06.02.01.05</t>
  </si>
  <si>
    <t>Iklan Layanan Masyarakat Di Media Cetak</t>
  </si>
  <si>
    <t xml:space="preserve"> 1/4 Halaman</t>
  </si>
  <si>
    <t>23.02.06.02.01.06</t>
  </si>
  <si>
    <t>Iklan Di Media Cetak Online</t>
  </si>
  <si>
    <t>muat</t>
  </si>
  <si>
    <t>23.02.06.02.01.07</t>
  </si>
  <si>
    <t>Iklan Di Media Cetak Uk.7</t>
  </si>
  <si>
    <t>Kolom X 270</t>
  </si>
  <si>
    <t>23.02.06.02.01.08</t>
  </si>
  <si>
    <t>Iklan Display Classified</t>
  </si>
  <si>
    <t>23.02.06.02.01.09</t>
  </si>
  <si>
    <t>Biaya Iklan</t>
  </si>
  <si>
    <t>23.02.06.02.01.10</t>
  </si>
  <si>
    <t>Advetorial Full Colour</t>
  </si>
  <si>
    <t>23.02.06.02.02</t>
  </si>
  <si>
    <t>Biaya Iklan Radio</t>
  </si>
  <si>
    <t>23.02.06.02.02.01</t>
  </si>
  <si>
    <t>Iklan Adlibs</t>
  </si>
  <si>
    <t>Indika FM</t>
  </si>
  <si>
    <t>23.02.06.02.02.02</t>
  </si>
  <si>
    <t>Biaya Adlibs</t>
  </si>
  <si>
    <t xml:space="preserve">Suara surabaya 60 detik </t>
  </si>
  <si>
    <t xml:space="preserve"> (Iklan Yang Dibacakan Oleh Penyiar) Jam Siar 10.00-15.59 dan 20.00-21.59</t>
  </si>
  <si>
    <t>kali</t>
  </si>
  <si>
    <t>23.02.06.02.02.03</t>
  </si>
  <si>
    <t>Biaya Iklan Spot</t>
  </si>
  <si>
    <t xml:space="preserve"> (Iklan Dalam Bentuk Rekaman (Kaset/CD)), 60 detik Jam Siar 06.00-09.59 dan 16.00-19.59</t>
  </si>
  <si>
    <t>Menit</t>
  </si>
  <si>
    <t>23.02.06.02.02.04</t>
  </si>
  <si>
    <t>Prime time</t>
  </si>
  <si>
    <t xml:space="preserve"> (Iklan Yang dibacakan oleh penyiar)</t>
  </si>
  <si>
    <t>23.02.06.02.02.05</t>
  </si>
  <si>
    <t>Iklan Layanan Masyarakat Di Radio</t>
  </si>
  <si>
    <t>23.02.06.02.02.06</t>
  </si>
  <si>
    <t>Dialog Interaktif Radio Swasta</t>
  </si>
  <si>
    <t xml:space="preserve"> Semi blocking 60 menit</t>
  </si>
  <si>
    <t>23.02.06.02.02.08</t>
  </si>
  <si>
    <t>Biaya Dialog Interaktif Radio Swasta</t>
  </si>
  <si>
    <t>23.02.06.02.02.09</t>
  </si>
  <si>
    <t>Talkshow Radio</t>
  </si>
  <si>
    <t>23.02.06.02.02.10</t>
  </si>
  <si>
    <t>Dialog Radio Swasta</t>
  </si>
  <si>
    <t>23.02.06.02.02.11</t>
  </si>
  <si>
    <t>Adlip / Spot Durasi 60 Detik</t>
  </si>
  <si>
    <t>23.02.06.02.02.12</t>
  </si>
  <si>
    <t>SUZANA FM 91.3</t>
  </si>
  <si>
    <t>Talkshow / Dialog Interaktif 60 Menit</t>
  </si>
  <si>
    <t>23.02.06.02.03</t>
  </si>
  <si>
    <t xml:space="preserve">Biaya Iklan Televisi </t>
  </si>
  <si>
    <t>23.02.06.02.03.01</t>
  </si>
  <si>
    <t>Biaya Iklan Televisi Spot Comercial</t>
  </si>
  <si>
    <t xml:space="preserve"> Duration (30 detik)</t>
  </si>
  <si>
    <t>23.02.06.02.03.02</t>
  </si>
  <si>
    <t xml:space="preserve">Iklan Airporteve, TV Commercial </t>
  </si>
  <si>
    <t>Durasi 30 Detik</t>
  </si>
  <si>
    <t>Spot / Bulan</t>
  </si>
  <si>
    <t>23.02.06.02.03.03</t>
  </si>
  <si>
    <t>Iklan Layanan Masyarakat Media Online</t>
  </si>
  <si>
    <t>Minggu</t>
  </si>
  <si>
    <t>23.02.06.02.03.04</t>
  </si>
  <si>
    <t>Produksi Iklan Layanan Masyarakat</t>
  </si>
  <si>
    <t>Produksi / kali</t>
  </si>
  <si>
    <t>23.02.06.02.03.05</t>
  </si>
  <si>
    <t>Biaya Iklan Untuk Media Nasional</t>
  </si>
  <si>
    <t>23.02.06.02.03.06</t>
  </si>
  <si>
    <t>Talkshow Televisi</t>
  </si>
  <si>
    <t>Materi</t>
  </si>
  <si>
    <t>23.02.06.02.03.08</t>
  </si>
  <si>
    <t xml:space="preserve">Biaya Iklan Televisi Spot Commercial </t>
  </si>
  <si>
    <t>Duration (detik) 60</t>
  </si>
  <si>
    <t>23.02.06.02.03.09</t>
  </si>
  <si>
    <t>Talkshow TV</t>
  </si>
  <si>
    <t>Durasi 24 Menit</t>
  </si>
  <si>
    <t>23.02.06.02.03.10</t>
  </si>
  <si>
    <t xml:space="preserve"> (Area Siaran Jawa Timur)</t>
  </si>
  <si>
    <t>23.02.06.02.03.11</t>
  </si>
  <si>
    <t>Dialog Interaktif Televisi</t>
  </si>
  <si>
    <t>JTV</t>
  </si>
  <si>
    <t>23.02.06.02.03.12</t>
  </si>
  <si>
    <t>Talkshow Televisi Nasional</t>
  </si>
  <si>
    <t>23.02.06.02.03.13</t>
  </si>
  <si>
    <t>TVC Televisi Nasional</t>
  </si>
  <si>
    <t>23.02.06.02.04</t>
  </si>
  <si>
    <t>Biaya Publikasi Out Door</t>
  </si>
  <si>
    <t>23.02.06.02.04.01</t>
  </si>
  <si>
    <t>Baliho</t>
  </si>
  <si>
    <t>23.02.06.02.04.02</t>
  </si>
  <si>
    <t>Spanduk Vinyl</t>
  </si>
  <si>
    <t>23.02.06.02.04.03</t>
  </si>
  <si>
    <t>Pasang Billboard Dalam Negeri</t>
  </si>
  <si>
    <t>23.02.06.02.04.04</t>
  </si>
  <si>
    <t>(termasuk Pemasangan Tidak Memakai Frame)</t>
  </si>
  <si>
    <t>23.02.06.02.04.05</t>
  </si>
  <si>
    <t>Iklan Paket B</t>
  </si>
  <si>
    <t>(3 Kolom, 87x100 Mm) Berwarna 2x</t>
  </si>
  <si>
    <t>Kolom</t>
  </si>
  <si>
    <t>23.02.06.02.04.06</t>
  </si>
  <si>
    <t>Promosi Media Online</t>
  </si>
  <si>
    <t>23.02.06.02.05</t>
  </si>
  <si>
    <t>Biaya Iklan Majalah</t>
  </si>
  <si>
    <t>23.02.06.02.05.01</t>
  </si>
  <si>
    <t>Iklan Advertorial Iklan Display Majalah</t>
  </si>
  <si>
    <t>Per edisi pe rbulan</t>
  </si>
  <si>
    <t>23.03</t>
  </si>
  <si>
    <t>BIAYA JASA PEMELIHARAAN</t>
  </si>
  <si>
    <t>23.03.01</t>
  </si>
  <si>
    <t>Biaya Pemeliharaan Peralatan Kantor</t>
  </si>
  <si>
    <t>23.03.01.01</t>
  </si>
  <si>
    <t xml:space="preserve">Service Mesin Fotocopy Selama 1 Thn </t>
  </si>
  <si>
    <t>23.03.01.01.01</t>
  </si>
  <si>
    <t>Biaya Service Mesin Fotocopy</t>
  </si>
  <si>
    <t>23.03.01.02</t>
  </si>
  <si>
    <t>Service Mesin Hitung</t>
  </si>
  <si>
    <t>23.03.01.02.01</t>
  </si>
  <si>
    <t>Service Mesin Hitung Listrik Uang Kertas</t>
  </si>
  <si>
    <t>23.03.01.03</t>
  </si>
  <si>
    <t xml:space="preserve">Service Mesin Porporasi </t>
  </si>
  <si>
    <t>23.03.01.04</t>
  </si>
  <si>
    <t xml:space="preserve">Service Mesin Tulis </t>
  </si>
  <si>
    <t>23.03.01.05</t>
  </si>
  <si>
    <t>Service AC</t>
  </si>
  <si>
    <t>23.03.01.05.01</t>
  </si>
  <si>
    <t>Ganti Kompressor AC</t>
  </si>
  <si>
    <t>23.03.01.05.01.01</t>
  </si>
  <si>
    <t>Ganti Kompresor</t>
  </si>
  <si>
    <t xml:space="preserve"> AC Split 2 PK</t>
  </si>
  <si>
    <t>23.03.01.05.02</t>
  </si>
  <si>
    <t xml:space="preserve">Penambahan Freon AC </t>
  </si>
  <si>
    <t>23.03.01.05.02.01</t>
  </si>
  <si>
    <t>Pengisian Freon</t>
  </si>
  <si>
    <t xml:space="preserve"> 0.5 – 1 PK</t>
  </si>
  <si>
    <t>23.03.01.05.02.02</t>
  </si>
  <si>
    <t xml:space="preserve"> 1.5 PK</t>
  </si>
  <si>
    <t>23.03.01.05.02.03</t>
  </si>
  <si>
    <t xml:space="preserve"> 2-3 PK</t>
  </si>
  <si>
    <t>23.03.01.05.02.04</t>
  </si>
  <si>
    <t xml:space="preserve"> 3-5 PK</t>
  </si>
  <si>
    <t>23.03.01.05.02.05</t>
  </si>
  <si>
    <t xml:space="preserve"> 7.5 PK</t>
  </si>
  <si>
    <t>23.03.01.05.02.06</t>
  </si>
  <si>
    <t xml:space="preserve"> 10  PK</t>
  </si>
  <si>
    <t>23.03.01.05.02.07</t>
  </si>
  <si>
    <t xml:space="preserve"> 12.5  PK</t>
  </si>
  <si>
    <t>23.03.01.05.02.08</t>
  </si>
  <si>
    <t xml:space="preserve"> 15  PK</t>
  </si>
  <si>
    <t>23.03.01.05.02.09</t>
  </si>
  <si>
    <t>Pengisian Freon AC Split Wall</t>
  </si>
  <si>
    <t xml:space="preserve"> 1-2 PK</t>
  </si>
  <si>
    <t>23.03.01.05.02.10</t>
  </si>
  <si>
    <t>Pengisian Freon AC Cassete/floor</t>
  </si>
  <si>
    <t xml:space="preserve"> 5 PK</t>
  </si>
  <si>
    <t>23.03.01.05.02.11</t>
  </si>
  <si>
    <t>Freon R22</t>
  </si>
  <si>
    <t>23.03.01.05.02.12</t>
  </si>
  <si>
    <t>Pengisian Freon R410</t>
  </si>
  <si>
    <t>1 PK</t>
  </si>
  <si>
    <t>23.03.01.05.02.13</t>
  </si>
  <si>
    <t>1,5 PK</t>
  </si>
  <si>
    <t>23.03.01.05.02.14</t>
  </si>
  <si>
    <t>2 PK</t>
  </si>
  <si>
    <t>23.03.01.05.03</t>
  </si>
  <si>
    <t>Service AC Lainnya</t>
  </si>
  <si>
    <t>23.03.01.05.03.01</t>
  </si>
  <si>
    <t>Service AC Standing Floor</t>
  </si>
  <si>
    <t>23.03.01.05.03.02</t>
  </si>
  <si>
    <t>23.03.01.05.03.03</t>
  </si>
  <si>
    <t xml:space="preserve"> 1 - 2 PK</t>
  </si>
  <si>
    <t>23.03.01.05.03.04</t>
  </si>
  <si>
    <t>Service AC Split</t>
  </si>
  <si>
    <t>23.03.01.05.03.05</t>
  </si>
  <si>
    <t xml:space="preserve"> 50 PK</t>
  </si>
  <si>
    <t>23.03.01.05.03.06</t>
  </si>
  <si>
    <t xml:space="preserve"> 60 PK</t>
  </si>
  <si>
    <t>23.03.01.05.03.07</t>
  </si>
  <si>
    <t>Service AC Central/Split Duck</t>
  </si>
  <si>
    <t xml:space="preserve"> 15 PK</t>
  </si>
  <si>
    <t>23.03.01.05.03.08</t>
  </si>
  <si>
    <t>Perbaikan AC Central</t>
  </si>
  <si>
    <t>Daikin</t>
  </si>
  <si>
    <t>23.03.01.05.03.09</t>
  </si>
  <si>
    <t>Perbaikan Ringan AC Sentral</t>
  </si>
  <si>
    <t>23.03.01.05.03.10</t>
  </si>
  <si>
    <t>Perawatan AC Fresh Air Dan AC Room Ruang ICU</t>
  </si>
  <si>
    <t>23.03.01.05.03.11</t>
  </si>
  <si>
    <t>Perawatan AC Clean Room Ruang Operasi</t>
  </si>
  <si>
    <t>23.03.01.05.03.12</t>
  </si>
  <si>
    <t>Medium Filter AC Central (Partikel)</t>
  </si>
  <si>
    <t>23.03.01.05.03.13</t>
  </si>
  <si>
    <t>Pre Filter</t>
  </si>
  <si>
    <t>Uk. 20 X 2 M</t>
  </si>
  <si>
    <t>23.03.01.05.03.14</t>
  </si>
  <si>
    <t>Bongkar Pasang AC Outdoor</t>
  </si>
  <si>
    <t>1 - 1,5 PK</t>
  </si>
  <si>
    <t>23.03.01.05.03.15</t>
  </si>
  <si>
    <t xml:space="preserve">Bongkar Pasang AC Outdoor </t>
  </si>
  <si>
    <t>23.03.01.05.03.16</t>
  </si>
  <si>
    <t>2,5 PK</t>
  </si>
  <si>
    <t>23.03.01.05.03.17</t>
  </si>
  <si>
    <t>3 PK</t>
  </si>
  <si>
    <t>23.03.01.05.03.18</t>
  </si>
  <si>
    <t>5 PK</t>
  </si>
  <si>
    <t>23.03.01.05.03.19</t>
  </si>
  <si>
    <t>Bongkar Pasang AC (Overhould Indoor)</t>
  </si>
  <si>
    <t>23.03.01.05.03.20</t>
  </si>
  <si>
    <t>Penggantian Modul Control AC</t>
  </si>
  <si>
    <t>23.03.01.05.03.21</t>
  </si>
  <si>
    <t>Service AC Split Wall Inverter</t>
  </si>
  <si>
    <t>23.03.01.05.03.22</t>
  </si>
  <si>
    <t>23.03.01.05.03.23</t>
  </si>
  <si>
    <t>23.03.01.06</t>
  </si>
  <si>
    <t>Biaya Pemeliharaan Peralatan Elektronik</t>
  </si>
  <si>
    <t>23.03.01.06.01</t>
  </si>
  <si>
    <t>Service Sound System</t>
  </si>
  <si>
    <t>23.03.01.06.03</t>
  </si>
  <si>
    <t>Service Mesin Pompa</t>
  </si>
  <si>
    <t>23.03.01.06.04</t>
  </si>
  <si>
    <t>Service Papan Tulis Elektronik</t>
  </si>
  <si>
    <t>23.03.01.06.05</t>
  </si>
  <si>
    <t>Service RIG</t>
  </si>
  <si>
    <t>23.03.01.06.06</t>
  </si>
  <si>
    <t>Pemeliharaan Dan Tenaga Operasional Sound System</t>
  </si>
  <si>
    <t>23.03.01.06.07</t>
  </si>
  <si>
    <t>Pemeliharaan Alat CR Carestream  CR Max &amp; DV6850</t>
  </si>
  <si>
    <t>unit/tahun</t>
  </si>
  <si>
    <t>23.03.01.06.08</t>
  </si>
  <si>
    <t>Pemeliharaan Perangkat Komunikasi</t>
  </si>
  <si>
    <t>23.03.01.06.09</t>
  </si>
  <si>
    <t>Service Printer Berat Penggantian Head</t>
  </si>
  <si>
    <t>23.03.01.06.10</t>
  </si>
  <si>
    <t>Jasa OTDR</t>
  </si>
  <si>
    <t>Core</t>
  </si>
  <si>
    <t>23.03.01.06.11</t>
  </si>
  <si>
    <t>Jasa Splicing</t>
  </si>
  <si>
    <t>23.03.01.06.12</t>
  </si>
  <si>
    <t>Automasi Data Center</t>
  </si>
  <si>
    <t>23.03.01.07</t>
  </si>
  <si>
    <t>Service Peralatan Kantor Lainnya</t>
  </si>
  <si>
    <t>23.03.01.07.01.F</t>
  </si>
  <si>
    <t>Service Kabel</t>
  </si>
  <si>
    <t>23.03.01.07.02</t>
  </si>
  <si>
    <t>Service Handy Talky</t>
  </si>
  <si>
    <t>23.03.01.07.03</t>
  </si>
  <si>
    <t>Service LCD / Projector</t>
  </si>
  <si>
    <t>23.03.01.07.04</t>
  </si>
  <si>
    <t>Pembongkaran Reklame</t>
  </si>
  <si>
    <t xml:space="preserve"> &lt; 8 m2</t>
  </si>
  <si>
    <t>23.03.01.07.05</t>
  </si>
  <si>
    <t xml:space="preserve"> &gt; 8 m2</t>
  </si>
  <si>
    <t>23.03.01.07.06</t>
  </si>
  <si>
    <t>Brake Eskalator</t>
  </si>
  <si>
    <t>23.03.01.07.07</t>
  </si>
  <si>
    <t>Service Mesin Ketik</t>
  </si>
  <si>
    <t>23.03.01.07.08</t>
  </si>
  <si>
    <t>Service Mesin Fax</t>
  </si>
  <si>
    <t>23.03.01.07.09</t>
  </si>
  <si>
    <t>Biaya 1 Kali Perbaikan Modul Data Display</t>
  </si>
  <si>
    <t>23.03.01.07.10</t>
  </si>
  <si>
    <t>Pemasangan Instalasi Mesin Genset</t>
  </si>
  <si>
    <t>23.03.01.07.11</t>
  </si>
  <si>
    <t>Service Kamera Digital</t>
  </si>
  <si>
    <t>23.03.01.07.12</t>
  </si>
  <si>
    <t>Service Kamera Video</t>
  </si>
  <si>
    <t>23.03.01.07.13</t>
  </si>
  <si>
    <t>Perbaikan Ringan Printer</t>
  </si>
  <si>
    <t>23.03.01.07.14</t>
  </si>
  <si>
    <t>Service Mesin NCR</t>
  </si>
  <si>
    <t>23.03.01.07.15</t>
  </si>
  <si>
    <t>Perbaikan Scanner</t>
  </si>
  <si>
    <t>23.03.01.07.16</t>
  </si>
  <si>
    <t>Service Plotter</t>
  </si>
  <si>
    <t>23.03.01.07.17</t>
  </si>
  <si>
    <t>Jasa Pembersihan Lift Tabung</t>
  </si>
  <si>
    <t>23.03.01.07.18</t>
  </si>
  <si>
    <t>Treatment Travo</t>
  </si>
  <si>
    <t>23.03.01.07.19</t>
  </si>
  <si>
    <t>Service Telepon</t>
  </si>
  <si>
    <t>23.03.01.07.20</t>
  </si>
  <si>
    <t>Service Penghancur Kertas</t>
  </si>
  <si>
    <t>23.03.01.07.21</t>
  </si>
  <si>
    <t>Instalasi Genset</t>
  </si>
  <si>
    <t>23.03.01.07.22</t>
  </si>
  <si>
    <t>Gulung Dynamo</t>
  </si>
  <si>
    <t>1/2 PK</t>
  </si>
  <si>
    <t>23.03.01.07.23</t>
  </si>
  <si>
    <t>Perbaikan Berat Lift Kapasitas S/d 1000 Kg</t>
  </si>
  <si>
    <t>23.03.01.07.24</t>
  </si>
  <si>
    <t>Pemeliharaan IPAL</t>
  </si>
  <si>
    <t>23.03.01.07.25</t>
  </si>
  <si>
    <t>Perbaikan Kabel UTP Client</t>
  </si>
  <si>
    <t>23.03.01.07.26</t>
  </si>
  <si>
    <t>Jasa Pemasangan Kamera CCTV Dan Material</t>
  </si>
  <si>
    <t>23.03.01.07.27</t>
  </si>
  <si>
    <t>Kontrak Maintenance Genset</t>
  </si>
  <si>
    <t>23.03.01.07.28</t>
  </si>
  <si>
    <t>Jasa Instalasi Jaringan</t>
  </si>
  <si>
    <t>23.03.01.07.29</t>
  </si>
  <si>
    <t>Pemasangan Genset 70KVA</t>
  </si>
  <si>
    <t>Jasa Pemasangan + Instalasi Untuk Genset 70KVA</t>
  </si>
  <si>
    <t>23.03.01.07.30.F</t>
  </si>
  <si>
    <t>Jasa Instalasi</t>
  </si>
  <si>
    <t>23.03.01.07.31</t>
  </si>
  <si>
    <t>Biaya Treatment Oli Trafo/Purifying</t>
  </si>
  <si>
    <t>23.03.01.07.32</t>
  </si>
  <si>
    <t>Biaya Penggantian Bucholz RIS</t>
  </si>
  <si>
    <t>23.03.02</t>
  </si>
  <si>
    <t>Jasa Service Peralatan Rumah Tangga</t>
  </si>
  <si>
    <t>23.03.02.01</t>
  </si>
  <si>
    <t>Jasa Service Meubelair</t>
  </si>
  <si>
    <t>23.03.02.01.01</t>
  </si>
  <si>
    <t>Pasang Bekleed (jok) Kursi</t>
  </si>
  <si>
    <t xml:space="preserve"> (Dua Tempat Duduk)</t>
  </si>
  <si>
    <t>23.03.02.01.02</t>
  </si>
  <si>
    <t>Pasang Bekleed (jok) Kursi Tamu</t>
  </si>
  <si>
    <t xml:space="preserve"> Panjang</t>
  </si>
  <si>
    <t>23.03.02.01.03</t>
  </si>
  <si>
    <t>Pasang Bekled ( Jok ) Kursi ( Satu Tempat Duduk )</t>
  </si>
  <si>
    <t>23.03.02.01.04</t>
  </si>
  <si>
    <t>Perbaikan Meja Dan Kursi Kantor</t>
  </si>
  <si>
    <t>23.03.02.01.05</t>
  </si>
  <si>
    <t>Pasang Bekleed (jok) Kursi VIP</t>
  </si>
  <si>
    <t>23.03.02.01.06</t>
  </si>
  <si>
    <t>Perbaikan Spont 1 Set Kursi Sofa</t>
  </si>
  <si>
    <t>23.03.02.02</t>
  </si>
  <si>
    <t>Service Peralatan Kesenian</t>
  </si>
  <si>
    <t>23.03.02.02.01</t>
  </si>
  <si>
    <t>Perawatan Alat Musik</t>
  </si>
  <si>
    <t>23.03.02.02.02</t>
  </si>
  <si>
    <t>Perbaikan Piano Grand</t>
  </si>
  <si>
    <t>23.03.02.03</t>
  </si>
  <si>
    <t>Jasa Service Peralatan Rumah Tangga Lainnya</t>
  </si>
  <si>
    <t>23.03.02.03.01</t>
  </si>
  <si>
    <t>Pengisian Freon AC</t>
  </si>
  <si>
    <t xml:space="preserve"> 0,5 - 1 PK</t>
  </si>
  <si>
    <t>23.03.02.03.02</t>
  </si>
  <si>
    <t>Pengisian Freon AC Split</t>
  </si>
  <si>
    <t xml:space="preserve"> 1,5 - 2 PK</t>
  </si>
  <si>
    <t>23.03.02.03.03</t>
  </si>
  <si>
    <t>Penggantian Overloud</t>
  </si>
  <si>
    <t>23.03.02.03.04</t>
  </si>
  <si>
    <t>Penggantian Kapasitor Fan</t>
  </si>
  <si>
    <t>23.03.02.03.05</t>
  </si>
  <si>
    <t xml:space="preserve"> 1.5 – 2.5 PK</t>
  </si>
  <si>
    <t>23.03.02.03.06</t>
  </si>
  <si>
    <t>Penggantian Compressor</t>
  </si>
  <si>
    <t>23.03.02.03.07</t>
  </si>
  <si>
    <t>23.03.02.03.08</t>
  </si>
  <si>
    <t>23.03.02.03.09</t>
  </si>
  <si>
    <t xml:space="preserve"> 2.5 PK</t>
  </si>
  <si>
    <t>23.03.02.03.10</t>
  </si>
  <si>
    <t>23.03.02.03.11</t>
  </si>
  <si>
    <t>23.03.02.03.12</t>
  </si>
  <si>
    <t>23.03.02.03.13</t>
  </si>
  <si>
    <t xml:space="preserve"> 10 PK</t>
  </si>
  <si>
    <t>23.03.02.03.14</t>
  </si>
  <si>
    <t>Penggantian Filter Dryer</t>
  </si>
  <si>
    <t xml:space="preserve">  diatas 5 PK</t>
  </si>
  <si>
    <t>23.03.02.03.15</t>
  </si>
  <si>
    <t>Penggantian Motor Swing</t>
  </si>
  <si>
    <t xml:space="preserve"> AC Split Wall 0.5-2.5 PK</t>
  </si>
  <si>
    <t>23.03.02.03.16</t>
  </si>
  <si>
    <t>Penggantian Fan Motor Indoor</t>
  </si>
  <si>
    <t xml:space="preserve"> 0.5 – 2.5 PK</t>
  </si>
  <si>
    <t>23.03.02.03.17</t>
  </si>
  <si>
    <t>Penggantian Fan Motor Outdoor</t>
  </si>
  <si>
    <t>23.03.02.03.18</t>
  </si>
  <si>
    <t>Penggantian Pipa AC Aeroplek</t>
  </si>
  <si>
    <t xml:space="preserve"> Tebal ¾ 2 PK</t>
  </si>
  <si>
    <t>23.03.02.03.19</t>
  </si>
  <si>
    <t xml:space="preserve"> Tebal ¾ 3-5 PK</t>
  </si>
  <si>
    <t>23.03.02.03.20</t>
  </si>
  <si>
    <t>Penggantian Magnetic Contactor</t>
  </si>
  <si>
    <t xml:space="preserve"> 2-5 PK</t>
  </si>
  <si>
    <t>23.03.02.03.21</t>
  </si>
  <si>
    <t>Penggulungan Motor</t>
  </si>
  <si>
    <t>23.03.02.03.22</t>
  </si>
  <si>
    <t xml:space="preserve"> 6-10 PK</t>
  </si>
  <si>
    <t>23.03.02.03.23</t>
  </si>
  <si>
    <t>Penggantian Bearing</t>
  </si>
  <si>
    <t xml:space="preserve"> AC 1-3 PK</t>
  </si>
  <si>
    <t>23.03.02.03.24</t>
  </si>
  <si>
    <t xml:space="preserve"> AC 5-7.5 PK</t>
  </si>
  <si>
    <t>23.03.02.03.25</t>
  </si>
  <si>
    <t>Bongkar Pasang AC(Overhauld Indoor)</t>
  </si>
  <si>
    <t xml:space="preserve"> 0.5-1 PK</t>
  </si>
  <si>
    <t>23.03.02.03.26</t>
  </si>
  <si>
    <t>23.03.02.03.27</t>
  </si>
  <si>
    <t>23.03.02.03.28</t>
  </si>
  <si>
    <t>23.03.02.03.29</t>
  </si>
  <si>
    <t>Pengisian Oli AC(Overhauld Outdoor)</t>
  </si>
  <si>
    <t>23.03.02.03.30</t>
  </si>
  <si>
    <t>23.03.02.03.31</t>
  </si>
  <si>
    <t>23.03.02.03.32</t>
  </si>
  <si>
    <t>23.03.02.03.33</t>
  </si>
  <si>
    <t>Instalasi Air + Aeroplek</t>
  </si>
  <si>
    <t>23.03.02.03.34</t>
  </si>
  <si>
    <t>Perbaikan Modul Control AC</t>
  </si>
  <si>
    <t xml:space="preserve"> 0.5-2.5 PK</t>
  </si>
  <si>
    <t>23.03.02.03.35</t>
  </si>
  <si>
    <t>Penggantian Aeroplak</t>
  </si>
  <si>
    <t xml:space="preserve"> Tebal ¾ 1 PK</t>
  </si>
  <si>
    <t>23.03.02.03.36</t>
  </si>
  <si>
    <t xml:space="preserve"> Tebal ¾ 1.5-2 PK</t>
  </si>
  <si>
    <t>23.03.02.03.37</t>
  </si>
  <si>
    <t xml:space="preserve"> Tebal ¾ 2.5-3 PK</t>
  </si>
  <si>
    <t>23.03.02.03.38</t>
  </si>
  <si>
    <t xml:space="preserve"> Tebal ¾ 5-6 PK</t>
  </si>
  <si>
    <t>23.03.02.03.39</t>
  </si>
  <si>
    <t>Overhould Genset Caterpilar</t>
  </si>
  <si>
    <t xml:space="preserve"> 3306PC</t>
  </si>
  <si>
    <t>23.03.02.03.40</t>
  </si>
  <si>
    <t>Biaya Servis Elevator</t>
  </si>
  <si>
    <t>23.03.02.03.41</t>
  </si>
  <si>
    <t>Biaya Servis Escalator</t>
  </si>
  <si>
    <t>23.03.02.03.42</t>
  </si>
  <si>
    <t>Pemeliharaan CCTV</t>
  </si>
  <si>
    <t>23.03.02.03.43</t>
  </si>
  <si>
    <t>Treatment Oli Travo</t>
  </si>
  <si>
    <t xml:space="preserve"> 500 KVA</t>
  </si>
  <si>
    <t>23.03.02.03.44</t>
  </si>
  <si>
    <t>23.03.02.03.45</t>
  </si>
  <si>
    <t>Pemeliharaan Lift</t>
  </si>
  <si>
    <t xml:space="preserve">  Kapasitas 750 kg</t>
  </si>
  <si>
    <t>23.03.02.03.46</t>
  </si>
  <si>
    <t xml:space="preserve">Perbaikan Lift </t>
  </si>
  <si>
    <t xml:space="preserve"> Kapasitas 750( Penggantian Sparepart)</t>
  </si>
  <si>
    <t>23.03.02.03.47</t>
  </si>
  <si>
    <t>Pengecatan dan Perbaikan Sofa</t>
  </si>
  <si>
    <t>Dudukan</t>
  </si>
  <si>
    <t>23.03.02.03.48</t>
  </si>
  <si>
    <t>Jasa Sedot WC</t>
  </si>
  <si>
    <t>23.03.02.03.49</t>
  </si>
  <si>
    <t>Service Dispenser</t>
  </si>
  <si>
    <t>23.03.02.03.50</t>
  </si>
  <si>
    <t>Service Lemari Pendingin</t>
  </si>
  <si>
    <t>23.03.02.03.51</t>
  </si>
  <si>
    <t>Service Vertical Blind</t>
  </si>
  <si>
    <t>23.03.02.03.52</t>
  </si>
  <si>
    <t>Perbaikan Automatic Rescue Device (Elevator)</t>
  </si>
  <si>
    <t>EPD</t>
  </si>
  <si>
    <t>23.03.02.03.53</t>
  </si>
  <si>
    <t>ARD + Jasa Pemasangan</t>
  </si>
  <si>
    <t>23.03.02.03.54</t>
  </si>
  <si>
    <t>Perbaikan Perahu Karet</t>
  </si>
  <si>
    <t>23.03.02.03.55</t>
  </si>
  <si>
    <t>Pemeliharaan Lift Kapasitas 1000 - 1600 Kg</t>
  </si>
  <si>
    <t>23.03.02.03.56</t>
  </si>
  <si>
    <t>Service Kompresor</t>
  </si>
  <si>
    <t>23.03.02.03.57</t>
  </si>
  <si>
    <t>Jasa Pengelasan Dan Kebutuhan Pelengkap Perbaikan Mesin Cuci</t>
  </si>
  <si>
    <t>23.03.02.03.58</t>
  </si>
  <si>
    <t>Kanal U 800mm X 50mm</t>
  </si>
  <si>
    <t>Lot</t>
  </si>
  <si>
    <t>23.03.02.03.59</t>
  </si>
  <si>
    <t>Jasa Pembongkaran Compressor Dan Pasang Kembali,fakum Dan Flasing Unit Serta Star Up</t>
  </si>
  <si>
    <t>23.03.02.03.60</t>
  </si>
  <si>
    <t>Overhould Evaporator Dan Kondensor Unit</t>
  </si>
  <si>
    <t>23.03.02.03.61</t>
  </si>
  <si>
    <t>Penggantian Filter Driyer</t>
  </si>
  <si>
    <t>23.03.02.03.62</t>
  </si>
  <si>
    <t>Pengisian Freon 404A</t>
  </si>
  <si>
    <t>23.03.02.03.63</t>
  </si>
  <si>
    <t>Plat Border</t>
  </si>
  <si>
    <t>23.03.02.03.64</t>
  </si>
  <si>
    <t>Plat String 800mm X 100mm</t>
  </si>
  <si>
    <t>23.03.02.03.65</t>
  </si>
  <si>
    <t>Perbaikan Panel Hydrant Dan Setting Pressure Switch</t>
  </si>
  <si>
    <t>23.03.02.03.66</t>
  </si>
  <si>
    <t>Perbaikan Dan Pengecatan Pillar Hydrant</t>
  </si>
  <si>
    <t>23.03.02.03.67</t>
  </si>
  <si>
    <t>Service Berkala Central Vacuum</t>
  </si>
  <si>
    <t>23.03.02.03.68</t>
  </si>
  <si>
    <t>23.03.02.03.69</t>
  </si>
  <si>
    <t xml:space="preserve">Service Mesin Fogging </t>
  </si>
  <si>
    <t>23.03.02.03.70.F</t>
  </si>
  <si>
    <t>Pengecetan Tiang Dengan Cat Minyak 3x Saputan</t>
  </si>
  <si>
    <t>23.03.02.03.71</t>
  </si>
  <si>
    <t>Perbaikan Perahu Wisata Air</t>
  </si>
  <si>
    <t>23.03.02.03.72</t>
  </si>
  <si>
    <t>Perbaikan Dan Penggantian Kursi Berbahan Fiber Glass</t>
  </si>
  <si>
    <t>23.03.02.03.73</t>
  </si>
  <si>
    <t>Perbaikan Kasko Perahu Wisata</t>
  </si>
  <si>
    <t>23.03.02.03.74</t>
  </si>
  <si>
    <t>Perbaikan Mesin Perahu Wisata</t>
  </si>
  <si>
    <t>23.03.02.03.75</t>
  </si>
  <si>
    <t>Pengecatan Perahu Wisata</t>
  </si>
  <si>
    <t>Biaya Pemeliharaan Peralatan Jaringan dan Telekomunikasi</t>
  </si>
  <si>
    <t>Service Instalasi Jaringan</t>
  </si>
  <si>
    <t>Pemeliharaan Instalasi Jaringan</t>
  </si>
  <si>
    <t>Service Jaringan</t>
  </si>
  <si>
    <t>Service Jaringan Komputer</t>
  </si>
  <si>
    <t>Service Komputer Lainnya</t>
  </si>
  <si>
    <t>Service Printer</t>
  </si>
  <si>
    <t>Perbaikan Berat Printer Printer Dot Matrik</t>
  </si>
  <si>
    <t>Back Up Data dan Scan Virus</t>
  </si>
  <si>
    <t>23.03.03.02.05</t>
  </si>
  <si>
    <t>Penggantian Spare Part Dan Perbaikan Server</t>
  </si>
  <si>
    <t>Fujitsu</t>
  </si>
  <si>
    <t>Fujitsu Server RX 300S6</t>
  </si>
  <si>
    <t>Biaya Pemeliharaan Kendaraan</t>
  </si>
  <si>
    <t xml:space="preserve">Service Sedan 1500 s/d 2400 cc </t>
  </si>
  <si>
    <t>Service Kendaraan Bermotor Station Wagon</t>
  </si>
  <si>
    <t>Tune Up Berkala Wagon/Jeep 1000 s/d 2500 cc</t>
  </si>
  <si>
    <t>23.03.04.03</t>
  </si>
  <si>
    <t>Service Kendaraan Bermotor Lainnya</t>
  </si>
  <si>
    <t>23.03.04.03.01</t>
  </si>
  <si>
    <t>Perbaikan Hidrolik Arm Roll Berat</t>
  </si>
  <si>
    <t>23.03.04.03.02</t>
  </si>
  <si>
    <t>Perbaikan Hidrolik Sky Walker</t>
  </si>
  <si>
    <t>23.03.04.03.03</t>
  </si>
  <si>
    <t>Perbaikan Mobile Toilet</t>
  </si>
  <si>
    <t>23.03.04.03.04</t>
  </si>
  <si>
    <t>Pemeliharaan Cabin Kendaraan</t>
  </si>
  <si>
    <t>23.03.04.03.05</t>
  </si>
  <si>
    <t>Perbaikan/Modifikasi Self Loader</t>
  </si>
  <si>
    <t>23.03.04.03.06</t>
  </si>
  <si>
    <t>Pemeliharaan Compactor</t>
  </si>
  <si>
    <t>23.03.04.03.07</t>
  </si>
  <si>
    <t>Perbaikan Over Houl Engine</t>
  </si>
  <si>
    <t xml:space="preserve"> Untuk Truk/BUS Solar 2500-3000 cc (ELF)</t>
  </si>
  <si>
    <t>23.03.04.03.08</t>
  </si>
  <si>
    <t xml:space="preserve"> Untuk Truk/BUS Solar 2500-3000 cc (BUS)</t>
  </si>
  <si>
    <t>23.03.04.03.09</t>
  </si>
  <si>
    <t>Perbaikan Over Houl Engine Sedan Premium</t>
  </si>
  <si>
    <t xml:space="preserve"> 1000-2500 cc</t>
  </si>
  <si>
    <t>23.03.04.03.10</t>
  </si>
  <si>
    <t>Perbaikan Over Houl Engine Station Premium</t>
  </si>
  <si>
    <t>23.03.04.03.11</t>
  </si>
  <si>
    <t>Overhaul Pompa Tipe Hydrant</t>
  </si>
  <si>
    <t>23.03.04.03.12</t>
  </si>
  <si>
    <t>Perbaikan Tangki Air Truk</t>
  </si>
  <si>
    <t>23.03.04.03.13</t>
  </si>
  <si>
    <t>Belanja Pemeliharaan Kendaraan Roda Tiga</t>
  </si>
  <si>
    <t>23.03.04.03.14</t>
  </si>
  <si>
    <t>Pengecatan Mobil Dengan Kerusakan Body Berat</t>
  </si>
  <si>
    <t>23.03.04.03.15</t>
  </si>
  <si>
    <t>Pemeliharaan Sepeda Motor R2</t>
  </si>
  <si>
    <t>23.03.05</t>
  </si>
  <si>
    <t>Biaya Pemeliharaan Peralatan Kerja</t>
  </si>
  <si>
    <t>23.03.05.01</t>
  </si>
  <si>
    <t>Service Alat Besar</t>
  </si>
  <si>
    <t>23.03.05.01.01</t>
  </si>
  <si>
    <t>Service Genset</t>
  </si>
  <si>
    <t>23.03.05.01.01.01</t>
  </si>
  <si>
    <t>Overhould Genset Caterpilar 3306 PC</t>
  </si>
  <si>
    <t>23.03.05.01.01.02</t>
  </si>
  <si>
    <t>Pemeliharaan Genset Perkins 200 KVA</t>
  </si>
  <si>
    <t>23.03.05.01.01.03</t>
  </si>
  <si>
    <t>Pemeliharaan Genset</t>
  </si>
  <si>
    <t>23.03.05.01.01.04</t>
  </si>
  <si>
    <t>Service Check Up Genset Kap 50 KVA Di Rumah Dinas Walikota</t>
  </si>
  <si>
    <t>23.03.05.01.01.05</t>
  </si>
  <si>
    <t>Service Check Up Genset Kap 670 KVA Di Gedung Balaikota</t>
  </si>
  <si>
    <t>23.03.05.01.01.06</t>
  </si>
  <si>
    <t>Service Check Up Genset Kap 670 KVA Di Gedung Jimerto</t>
  </si>
  <si>
    <t>23.03.05.01.01.07</t>
  </si>
  <si>
    <t>Pemeliharaan Genset Perkins</t>
  </si>
  <si>
    <t>Perkins</t>
  </si>
  <si>
    <t>350 Kva</t>
  </si>
  <si>
    <t>23.03.05.01.01.08</t>
  </si>
  <si>
    <t>Pemeliharaan Genset Cummins</t>
  </si>
  <si>
    <t>Cummins</t>
  </si>
  <si>
    <t>1000 Kva</t>
  </si>
  <si>
    <t>23.03.05.01.01.09</t>
  </si>
  <si>
    <t>Pemeliharaan Genset Isuzu</t>
  </si>
  <si>
    <t>Isuzu</t>
  </si>
  <si>
    <t>80 Kva</t>
  </si>
  <si>
    <t>23.03.05.01.02</t>
  </si>
  <si>
    <t>Service Pompa</t>
  </si>
  <si>
    <t>23.03.05.01.02.01</t>
  </si>
  <si>
    <t>Pengecekan Performance Pompa Air Submersible</t>
  </si>
  <si>
    <t>23.03.05.01.02.02</t>
  </si>
  <si>
    <t>23.03.05.01.02.03</t>
  </si>
  <si>
    <t>Perbaikan Electromotor Pompa Submersible 2,2 PK</t>
  </si>
  <si>
    <t>23.03.05.01.02.04</t>
  </si>
  <si>
    <t>Perbaikan Electromotor Pompa Submersible 5,5 PK</t>
  </si>
  <si>
    <t>23.03.05.01.02.05</t>
  </si>
  <si>
    <t>Perbaikan Valve 4"</t>
  </si>
  <si>
    <t>23.03.05.01.03</t>
  </si>
  <si>
    <t>Service Alat Besar Lainnya</t>
  </si>
  <si>
    <t>23.03.05.01.03.01</t>
  </si>
  <si>
    <t>Perbaikan Overhoul Pompa Hydrant</t>
  </si>
  <si>
    <t>23.03.05.02</t>
  </si>
  <si>
    <t>Service Alat Ringan</t>
  </si>
  <si>
    <t>23.03.06</t>
  </si>
  <si>
    <t>Biaya Pemeliharaan Alat Kesehatan dan Kedokteran</t>
  </si>
  <si>
    <t>23.03.06.01</t>
  </si>
  <si>
    <t>Service Alat Kesehatan</t>
  </si>
  <si>
    <t>23.03.06.01.01</t>
  </si>
  <si>
    <t>Service mesin ULV</t>
  </si>
  <si>
    <t>23.03.06.01.02</t>
  </si>
  <si>
    <t>Pemeliharaan Alat X- Ray Unit Siemens</t>
  </si>
  <si>
    <t>23.03.06.01.03</t>
  </si>
  <si>
    <t>Pemeliharaan Alat Mesin Phaco Abbot</t>
  </si>
  <si>
    <t>Abbot</t>
  </si>
  <si>
    <t>23.03.06.01.04</t>
  </si>
  <si>
    <t>Pemeliharaan Alat Dental Panoramic</t>
  </si>
  <si>
    <t>Carestream K8000C</t>
  </si>
  <si>
    <t>23.03.06.01.05</t>
  </si>
  <si>
    <t>Pemeliharaan Alat Dental X-ray</t>
  </si>
  <si>
    <t>Kodak</t>
  </si>
  <si>
    <t>Kodak K2200</t>
  </si>
  <si>
    <t>23.03.06.01.06</t>
  </si>
  <si>
    <t>Pemeliharaan Alat Photo Fundus</t>
  </si>
  <si>
    <t>Canon CX-1</t>
  </si>
  <si>
    <t>23.03.06.01.07</t>
  </si>
  <si>
    <t>Pemeliharaan Automatic Clinical Analyzer</t>
  </si>
  <si>
    <t>Tokyo Boeki</t>
  </si>
  <si>
    <t>23.03.06.01.08</t>
  </si>
  <si>
    <t>Pemeliharaan Alat Ventilator ICU</t>
  </si>
  <si>
    <t>Hamilton</t>
  </si>
  <si>
    <t>Hamilton G5</t>
  </si>
  <si>
    <t>23.03.06.01.09</t>
  </si>
  <si>
    <t>Pemeliharaan Alat Infant Ventilator</t>
  </si>
  <si>
    <t>SLE</t>
  </si>
  <si>
    <t>SLE 5000</t>
  </si>
  <si>
    <t>23.03.06.01.10</t>
  </si>
  <si>
    <t>Pemeliharaan Alat Compresor Ventilator</t>
  </si>
  <si>
    <t>23.03.06.01.11</t>
  </si>
  <si>
    <t>Pemeliharaan Alat Steam Sterilzer</t>
  </si>
  <si>
    <t>Belimed</t>
  </si>
  <si>
    <t>23.03.06.01.12</t>
  </si>
  <si>
    <t>Pemeliharaan &amp; Overhoal Steam Generator Alat Steam Sterilzer</t>
  </si>
  <si>
    <t>Getinge</t>
  </si>
  <si>
    <t>23.03.06.01.13</t>
  </si>
  <si>
    <t>Service Kalibrasi Safety Cabinet AC2-4E1</t>
  </si>
  <si>
    <t>Asco</t>
  </si>
  <si>
    <t>23.03.06.01.14</t>
  </si>
  <si>
    <t>Pemeliharaan Alat Anesthesia Ventilator</t>
  </si>
  <si>
    <t>Draeger</t>
  </si>
  <si>
    <t>Drager Primus</t>
  </si>
  <si>
    <t>23.03.06.01.15</t>
  </si>
  <si>
    <t>Pemeliharaan Alat Ventilator Transport</t>
  </si>
  <si>
    <t>23.03.06.01.16</t>
  </si>
  <si>
    <t>23.03.06.01.17</t>
  </si>
  <si>
    <t>Drager Fabius Plus</t>
  </si>
  <si>
    <t>23.03.06.01.18</t>
  </si>
  <si>
    <t>Pemeliharaan Alat EEG</t>
  </si>
  <si>
    <t>Nihon Kohden</t>
  </si>
  <si>
    <t>23.03.06.01.19</t>
  </si>
  <si>
    <t>Pemeliharaan Alat EMG</t>
  </si>
  <si>
    <t>23.03.06.01.20</t>
  </si>
  <si>
    <t>Pemeliharaan Alat Low Temperature Sterilizer</t>
  </si>
  <si>
    <t>Sterad</t>
  </si>
  <si>
    <t>23.03.06.01.21</t>
  </si>
  <si>
    <t>Pemeliharaan Alat Endoscopy</t>
  </si>
  <si>
    <t>Olympus</t>
  </si>
  <si>
    <t>23.03.06.01.22</t>
  </si>
  <si>
    <t>Mega Medical</t>
  </si>
  <si>
    <t>23.03.06.01.23</t>
  </si>
  <si>
    <t>Pemeliharaan Alat A/B Scan</t>
  </si>
  <si>
    <t>Tomey</t>
  </si>
  <si>
    <t>23.03.06.01.24</t>
  </si>
  <si>
    <t>Pemeliharaan Alat Diagnostic Audiometer</t>
  </si>
  <si>
    <t>Interacoustic</t>
  </si>
  <si>
    <t>23.03.06.01.25</t>
  </si>
  <si>
    <t>Pemeliharaan Alat Tympanometry</t>
  </si>
  <si>
    <t>23.03.06.01.26</t>
  </si>
  <si>
    <t>Pemeliharaan Alat YAG Laser</t>
  </si>
  <si>
    <t>Lightmed</t>
  </si>
  <si>
    <t>23.03.06.01.27</t>
  </si>
  <si>
    <t>Pemeliharaan Alat Operating Microscope OP-2</t>
  </si>
  <si>
    <t>Shin Nippon</t>
  </si>
  <si>
    <t>23.03.06.01.28</t>
  </si>
  <si>
    <t>Pemeliharaan Alat Autorefractorneter</t>
  </si>
  <si>
    <t>Accuref</t>
  </si>
  <si>
    <t>23.03.06.01.29</t>
  </si>
  <si>
    <t>Service Mist Blower</t>
  </si>
  <si>
    <t>23.03.06.01.30</t>
  </si>
  <si>
    <t>Pemeliharaan/Perawatan IPAL RS</t>
  </si>
  <si>
    <t>23.03.06.01.31</t>
  </si>
  <si>
    <t>Pemeliharaan Peralatan Kedokteran</t>
  </si>
  <si>
    <t>23.03.06.01.32</t>
  </si>
  <si>
    <t>Pemeliharaan Alat Penunjang Medis RS</t>
  </si>
  <si>
    <t>23.03.07</t>
  </si>
  <si>
    <t>Service Peralatan Sarana Lalu Lintas</t>
  </si>
  <si>
    <t>23.03.07.01</t>
  </si>
  <si>
    <t>Service Peralatan ATCS</t>
  </si>
  <si>
    <t>23.03.07.02</t>
  </si>
  <si>
    <t>Service Alat Ukur</t>
  </si>
  <si>
    <t>23.03.07.02.01</t>
  </si>
  <si>
    <t>Service Axle Load Tester</t>
  </si>
  <si>
    <t>23.03.07.02.02</t>
  </si>
  <si>
    <t>Servive Brake Tester</t>
  </si>
  <si>
    <t>23.03.07.02.03</t>
  </si>
  <si>
    <t>Service Head Lamp Tester</t>
  </si>
  <si>
    <t>23.03.07.02.04</t>
  </si>
  <si>
    <t>Service Play Detector</t>
  </si>
  <si>
    <t>23.03.07.02.05</t>
  </si>
  <si>
    <t>Service Slide Slip Tester</t>
  </si>
  <si>
    <t>23.03.07.02.06</t>
  </si>
  <si>
    <t>Service Speedometer Tester</t>
  </si>
  <si>
    <t>23.03.07.03</t>
  </si>
  <si>
    <t>Service Peralatan Sarana Lalu Lintas Lain</t>
  </si>
  <si>
    <t>23.03.07.03.01</t>
  </si>
  <si>
    <t>Jasa Pemeliharan VMS</t>
  </si>
  <si>
    <t>23.03.07.03.02</t>
  </si>
  <si>
    <t>Perbaikan Ringan PCTL Dan Warning Light</t>
  </si>
  <si>
    <t>23.03.07.03.03</t>
  </si>
  <si>
    <t>Perbaikan Ringan Peralatan Traffic Light ATCS</t>
  </si>
  <si>
    <t>23.03.07.03.04</t>
  </si>
  <si>
    <t>Perbaikan Ringan Peralatan Traffic Light ATCS ITS</t>
  </si>
  <si>
    <t>23.03.07.03.05</t>
  </si>
  <si>
    <t>Pengadaan Dan Pemasangan Sambungan Tiang Kamera CCTV</t>
  </si>
  <si>
    <t>23.04</t>
  </si>
  <si>
    <t>Biaya Kegiatan Lapangan</t>
  </si>
  <si>
    <t>23.04.01</t>
  </si>
  <si>
    <t>Biaya Pengujian Laboratorium</t>
  </si>
  <si>
    <t>23.04.01.01</t>
  </si>
  <si>
    <t>Pengujian Laboratorium</t>
  </si>
  <si>
    <t>23.04.01.01.01.F</t>
  </si>
  <si>
    <t>Quality control / Uji bahan paving</t>
  </si>
  <si>
    <t>23.04.01.01.02</t>
  </si>
  <si>
    <t xml:space="preserve">Biaya Tes Narkoba 4 ParaMeter </t>
  </si>
  <si>
    <t>23.04.01.01.03</t>
  </si>
  <si>
    <t>Uji Air Bersih Secara Mikrobiologi</t>
  </si>
  <si>
    <t>23.04.01.01.04</t>
  </si>
  <si>
    <t>Uji Air Minum Secara Mikrobiologi</t>
  </si>
  <si>
    <t>23.04.01.01.05</t>
  </si>
  <si>
    <t>Uji Alat Steril</t>
  </si>
  <si>
    <t>23.04.01.01.06</t>
  </si>
  <si>
    <t>Uji Benzoat (kuantitatif) pada makanan/minuman</t>
  </si>
  <si>
    <t>23.04.01.01.07</t>
  </si>
  <si>
    <t>Uji Biomarker</t>
  </si>
  <si>
    <t>23.04.01.01.08</t>
  </si>
  <si>
    <t>Uji Boraks pada makanan/minuman</t>
  </si>
  <si>
    <t>23.04.01.01.09</t>
  </si>
  <si>
    <t>Uji Formalin pada makanan/minuman</t>
  </si>
  <si>
    <t>23.04.01.01.10</t>
  </si>
  <si>
    <t xml:space="preserve">Uji Laboratorium CD4 </t>
  </si>
  <si>
    <t>23.04.01.01.11</t>
  </si>
  <si>
    <t>Uji Makanan dan Minuman Secara Kimia</t>
  </si>
  <si>
    <t>23.04.01.01.12</t>
  </si>
  <si>
    <t>Uji Pewarna makanan</t>
  </si>
  <si>
    <t>23.04.01.01.13</t>
  </si>
  <si>
    <t>Uji Sakarin (kuantitatif) pada makanan/minuman</t>
  </si>
  <si>
    <t>23.04.01.01.14</t>
  </si>
  <si>
    <t>Uji Sampel jamu kualitatif</t>
  </si>
  <si>
    <t>23.04.01.01.15</t>
  </si>
  <si>
    <t>Uji Siklamat (kuantitatif) pada makanan/minuman</t>
  </si>
  <si>
    <t>23.04.01.01.16</t>
  </si>
  <si>
    <t>Uji Rhodamin B Pada Makanan/minuman</t>
  </si>
  <si>
    <t>23.04.01.01.17</t>
  </si>
  <si>
    <t>Uji Methanil Yellow Pada Makanan/minuman</t>
  </si>
  <si>
    <t>23.04.01.01.18</t>
  </si>
  <si>
    <t>Uji Sampel Jajanan Anak Sekolah</t>
  </si>
  <si>
    <t>23.04.01.01.19</t>
  </si>
  <si>
    <t>Job Mix Formula Aspal</t>
  </si>
  <si>
    <t>23.04.01.01.20</t>
  </si>
  <si>
    <t>Uji CBR Lapangan</t>
  </si>
  <si>
    <t>23.04.01.01.21</t>
  </si>
  <si>
    <t>Core Drill Beton Dan Pelaksanaan</t>
  </si>
  <si>
    <t>23.04.01.01.22</t>
  </si>
  <si>
    <t>Test Tekan Silinder Hasil Core</t>
  </si>
  <si>
    <t>23.04.01.01.24</t>
  </si>
  <si>
    <t>Test Tekan Silinder</t>
  </si>
  <si>
    <t>23.04.01.01.25</t>
  </si>
  <si>
    <t>Test Tekan Kubus</t>
  </si>
  <si>
    <t>23.04.01.01.26</t>
  </si>
  <si>
    <t>Test Lentur Keramik</t>
  </si>
  <si>
    <t>23.04.01.01.27</t>
  </si>
  <si>
    <t>Test Tarik Baja Diameter &lt; 19 Mm</t>
  </si>
  <si>
    <t>23.04.01.01.28</t>
  </si>
  <si>
    <t>Test Tarik Baja Diameter 22 &amp; 25 Mm</t>
  </si>
  <si>
    <t>23.04.01.01.29</t>
  </si>
  <si>
    <t>Uji Air Badan Air (Biologi)</t>
  </si>
  <si>
    <t>23.04.01.01.30</t>
  </si>
  <si>
    <t>Uji Air Bersih (biologi)</t>
  </si>
  <si>
    <t>23.04.01.01.31</t>
  </si>
  <si>
    <t>Uji Air Bersih (kimia - Fisika)</t>
  </si>
  <si>
    <t>23.04.01.01.32</t>
  </si>
  <si>
    <t>Uji Air Limbah Industri (ALI)</t>
  </si>
  <si>
    <t>23.04.01.01.33</t>
  </si>
  <si>
    <t>Uji Limbah Domestik</t>
  </si>
  <si>
    <t>23.04.01.01.34</t>
  </si>
  <si>
    <t>Uji Air Badan Air (kimia-fisika)</t>
  </si>
  <si>
    <t>23.04.01.01.35</t>
  </si>
  <si>
    <t>Uji Sampel</t>
  </si>
  <si>
    <t>23.04.01.01.36</t>
  </si>
  <si>
    <t>Uji Air Limbah Rumah Sakit Total</t>
  </si>
  <si>
    <t>23.04.01.01.37</t>
  </si>
  <si>
    <t>Uji Dan Analisa Plankton ( Termasuk Jasa Petugas Pengambil Sample Dan Sewa Alat)</t>
  </si>
  <si>
    <t>23.04.01.01.38</t>
  </si>
  <si>
    <t>Uji Limbah Padat Sedimen (termasuk Jasa Pengambilan Sample)</t>
  </si>
  <si>
    <t>23.04.01.01.39</t>
  </si>
  <si>
    <t>Uji Limbah Padat (Uji TCLP, Termasuk Jasa Pengambilan Sample)</t>
  </si>
  <si>
    <t>23.04.01.01.40</t>
  </si>
  <si>
    <t>Uji Sampling Air Laut Untuk Biota Laut</t>
  </si>
  <si>
    <t>23.04.01.01.41</t>
  </si>
  <si>
    <t>Uji Sampling Air Laut Untuk Perairan Pelabuhan</t>
  </si>
  <si>
    <t>23.04.01.01.42</t>
  </si>
  <si>
    <t>Uji Sampling Air Laut Untuk Wisata Bahari</t>
  </si>
  <si>
    <t>23.04.01.01.43</t>
  </si>
  <si>
    <t>Uji Udara Ambient</t>
  </si>
  <si>
    <t>23.04.01.01.44</t>
  </si>
  <si>
    <t>Uji Udara Emisi</t>
  </si>
  <si>
    <t>23.04.01.01.45</t>
  </si>
  <si>
    <t>Uji Air Minum Secara Kimia</t>
  </si>
  <si>
    <t>23.04.01.01.46</t>
  </si>
  <si>
    <t>Uji Makanan Dan Minuman Secara Mikrobiologi (ecoli)</t>
  </si>
  <si>
    <t>23.04.01.01.47</t>
  </si>
  <si>
    <t>Uji Swab Alat Makan</t>
  </si>
  <si>
    <t>23.04.01.01.49</t>
  </si>
  <si>
    <t>Uji Usap Dubur</t>
  </si>
  <si>
    <t>23.04.01.01.50</t>
  </si>
  <si>
    <t>Uji Usap Alat Makan (ecoli)</t>
  </si>
  <si>
    <t>23.04.01.01.51</t>
  </si>
  <si>
    <t xml:space="preserve">Uji Air Limbah Secara Mikrobiologi </t>
  </si>
  <si>
    <t>23.04.01.01.52</t>
  </si>
  <si>
    <t>Uji Air Limbah Secara Kimia</t>
  </si>
  <si>
    <t>23.04.01.01.53</t>
  </si>
  <si>
    <t>Uji Laboratorium / Kesehatan (Pemeriksaan HIV Dan IMS)</t>
  </si>
  <si>
    <t>23.04.01.01.54</t>
  </si>
  <si>
    <t>Uji Air Kolam Renang Secara Mikrobiologi</t>
  </si>
  <si>
    <t>23.04.01.01.55</t>
  </si>
  <si>
    <t>Uji Air Kolam Renang Secara Kimia</t>
  </si>
  <si>
    <t>23.04.01.01.56</t>
  </si>
  <si>
    <t>Uji Air Minum Secara Fisika</t>
  </si>
  <si>
    <t>23.04.01.01.57</t>
  </si>
  <si>
    <t>Uji Limbah R. Sakit (biologi)</t>
  </si>
  <si>
    <t>23.04.01.01.58</t>
  </si>
  <si>
    <t>Uji Limbah R. Sakit  (kimia - Fisika)</t>
  </si>
  <si>
    <t>23.04.01.01.59</t>
  </si>
  <si>
    <t>Uji  TCLP (Padatan)</t>
  </si>
  <si>
    <t>23.04.01.01.60</t>
  </si>
  <si>
    <t>Pemeriksaan Mikrobiologi</t>
  </si>
  <si>
    <t>23.04.01.01.61</t>
  </si>
  <si>
    <t>Uji Air Limbah Domestik</t>
  </si>
  <si>
    <t>23.04.01.01.62</t>
  </si>
  <si>
    <t>Uji Air Limbah Industri</t>
  </si>
  <si>
    <t>23.04.01.01.63</t>
  </si>
  <si>
    <t>Uji Air Bersih Secara Kimia</t>
  </si>
  <si>
    <t>23.04.01.01.65</t>
  </si>
  <si>
    <t>Testing &amp; Commissioning Sentral Gas Medis Central Compress Tank (vol. 1000Ltr) - Lokal</t>
  </si>
  <si>
    <t>23.04.01.01.66</t>
  </si>
  <si>
    <t>Testing &amp; Commissioning Sentral Gas Medis Central Compress Air 5.5OP-9.5G5A</t>
  </si>
  <si>
    <t>23.04.01.01.67</t>
  </si>
  <si>
    <t>Uji Logam Berat (Plumbum) Pada Ikan Segar</t>
  </si>
  <si>
    <t>23.04.01.01.68</t>
  </si>
  <si>
    <t>Uji Logam Berat (Arsen) Pada Ikan Segar</t>
  </si>
  <si>
    <t>23.04.01.01.69</t>
  </si>
  <si>
    <t>Uji Logam Berat (Mercury) Pada Ikan Segar</t>
  </si>
  <si>
    <t>23.04.01.01.70</t>
  </si>
  <si>
    <t>Bahan Uji (Sayur, Buah Segar)</t>
  </si>
  <si>
    <t>Jenis</t>
  </si>
  <si>
    <t>23.04.01.01.71</t>
  </si>
  <si>
    <t>Biaya Uji Laboratorium Kain</t>
  </si>
  <si>
    <t>23.04.01.01.72</t>
  </si>
  <si>
    <t>Pemeriksaan Udara Ruang Biologi</t>
  </si>
  <si>
    <t>23.04.01.01.73</t>
  </si>
  <si>
    <t>Uji Outlet Air Limbah Secara Kimia</t>
  </si>
  <si>
    <t>23.04.01.01.74</t>
  </si>
  <si>
    <t>Uji Rectal Swab</t>
  </si>
  <si>
    <t>Sample</t>
  </si>
  <si>
    <t>23.04.01.01.75</t>
  </si>
  <si>
    <t>Uji TCLP</t>
  </si>
  <si>
    <t>23.04.01.01.76</t>
  </si>
  <si>
    <t>Uji Udara Ruang (kimia)</t>
  </si>
  <si>
    <t>23.04.01.01.77</t>
  </si>
  <si>
    <t>Uji Usap Alat Steril , Alat Makan, Linen</t>
  </si>
  <si>
    <t>23.04.01.01.78</t>
  </si>
  <si>
    <t>Uji Outlet Air Limbah Secara Mikrobiologi</t>
  </si>
  <si>
    <t>23.04.01.01.79</t>
  </si>
  <si>
    <t>Test Aus Paving</t>
  </si>
  <si>
    <t>23.04.01.01.81</t>
  </si>
  <si>
    <t>Uji Sampel Pestisida</t>
  </si>
  <si>
    <t>23.04.01.02</t>
  </si>
  <si>
    <t>Test Luar Laboratorium</t>
  </si>
  <si>
    <t>23.04.01.02.01</t>
  </si>
  <si>
    <t>Test Tekan Kanstin + Potong</t>
  </si>
  <si>
    <t>23.04.01.02.02</t>
  </si>
  <si>
    <t>Tes Tanah CBR</t>
  </si>
  <si>
    <t>23.04.01.02.03</t>
  </si>
  <si>
    <t>Tes Tanah Sondir Dan/atau Boring</t>
  </si>
  <si>
    <t>23.04.01.02.04</t>
  </si>
  <si>
    <t>Autostop Brake Test Service</t>
  </si>
  <si>
    <t>23.04.01.02.05</t>
  </si>
  <si>
    <t>Diesel Probe</t>
  </si>
  <si>
    <t>23.04.01.02.06</t>
  </si>
  <si>
    <t>Elemen For Water Separator</t>
  </si>
  <si>
    <t>23.04.01.02.07</t>
  </si>
  <si>
    <t>Filter Elemen</t>
  </si>
  <si>
    <t>23.04.01.02.08</t>
  </si>
  <si>
    <t>Filter Paper (per 10 Buah)</t>
  </si>
  <si>
    <t>Per 10 Buah</t>
  </si>
  <si>
    <t>23.04.01.02.09</t>
  </si>
  <si>
    <t>Gas Analyser Probe</t>
  </si>
  <si>
    <t>23.04.01.02.10</t>
  </si>
  <si>
    <t>O2 Sensor</t>
  </si>
  <si>
    <t>23.04.01.02.11</t>
  </si>
  <si>
    <t>23.04.01.02.12</t>
  </si>
  <si>
    <t>Alat Uji Emisi Mobil Bensin (Gas Analyser)</t>
  </si>
  <si>
    <t>23.04.01.02.13</t>
  </si>
  <si>
    <t>Alat Uji Emisi Mobil Combi (Gas Analyser &amp; Smoke Tester)</t>
  </si>
  <si>
    <t>23.04.01.02.14</t>
  </si>
  <si>
    <t>Alat Uji Emisi Mobil Diesel (Smoke Tester)</t>
  </si>
  <si>
    <t>Smoke Tester</t>
  </si>
  <si>
    <t>23.04.01.02.15</t>
  </si>
  <si>
    <t>Uji Transmissi</t>
  </si>
  <si>
    <t>23.04.01.03</t>
  </si>
  <si>
    <t>Kalibrasi</t>
  </si>
  <si>
    <t>23.04.01.03.01</t>
  </si>
  <si>
    <t>Kalibrasi Alat Uji Kendaraan Bermotor</t>
  </si>
  <si>
    <t>23.04.01.03.02</t>
  </si>
  <si>
    <t>Kalibrasi Panjang Badan</t>
  </si>
  <si>
    <t>23.04.01.04</t>
  </si>
  <si>
    <t>Biaya Kalibrasi Alat Laboratorium</t>
  </si>
  <si>
    <t>23.04.01.04.01</t>
  </si>
  <si>
    <t>Kalibrasi Bejana Ukur</t>
  </si>
  <si>
    <t>23.04.01.04.02</t>
  </si>
  <si>
    <t>Kalibrasi Roda Ukur</t>
  </si>
  <si>
    <t>23.04.01.04.03</t>
  </si>
  <si>
    <t>Kalibrasi Gelas Ukur</t>
  </si>
  <si>
    <t>23.04.01.04.04</t>
  </si>
  <si>
    <t>Kalibrasi Meter Kerja</t>
  </si>
  <si>
    <t>23.04.01.04.05</t>
  </si>
  <si>
    <t>Kalibrasi Barometer</t>
  </si>
  <si>
    <t>23.04.01.04.06</t>
  </si>
  <si>
    <t>Kalibrasi Bourju</t>
  </si>
  <si>
    <t>23.04.01.04.07</t>
  </si>
  <si>
    <t>Kalibrasi Anak Timbangan</t>
  </si>
  <si>
    <t>23.04.01.04.08</t>
  </si>
  <si>
    <t>Kalibrasi Timbangan/Neraca Sama Lengan</t>
  </si>
  <si>
    <t>23.04.01.04.09</t>
  </si>
  <si>
    <t>Kalibrasi Stopwatch</t>
  </si>
  <si>
    <t>23.04.01.04.10</t>
  </si>
  <si>
    <t>Kalibrasi Termohigrometer</t>
  </si>
  <si>
    <t>23.04.01.04.11</t>
  </si>
  <si>
    <t>Kalibrasi Ban Ukur Baja</t>
  </si>
  <si>
    <t>23.04.01.04.12</t>
  </si>
  <si>
    <t>Kalibrasi KWh Meter</t>
  </si>
  <si>
    <t>23.04.01.04.13</t>
  </si>
  <si>
    <t>Kalibrasi Meter Air</t>
  </si>
  <si>
    <t>23.04.01.04.14</t>
  </si>
  <si>
    <t>Kalibrasi Termometer</t>
  </si>
  <si>
    <t>23.04.01.04.15</t>
  </si>
  <si>
    <t>Kalibrasi AAS</t>
  </si>
  <si>
    <t>23.04.01.04.16</t>
  </si>
  <si>
    <t>Kalibrasi COD Reaktor</t>
  </si>
  <si>
    <t>23.04.01.04.17</t>
  </si>
  <si>
    <t>Kalibrasi Conductivity</t>
  </si>
  <si>
    <t>23.04.01.04.18</t>
  </si>
  <si>
    <t>Kalibrasi Digital Bottle Top Burrette</t>
  </si>
  <si>
    <t>23.04.01.04.20</t>
  </si>
  <si>
    <t>Kalibrasi Inkubator</t>
  </si>
  <si>
    <t>23.04.01.04.21</t>
  </si>
  <si>
    <t>Kalibrasi Lemari Pendingin</t>
  </si>
  <si>
    <t>23.04.01.04.22</t>
  </si>
  <si>
    <t>Kalibrasi Neraca Analitical</t>
  </si>
  <si>
    <t>23.04.01.04.23</t>
  </si>
  <si>
    <t>Kalibrasi Oven</t>
  </si>
  <si>
    <t>23.04.01.04.24</t>
  </si>
  <si>
    <t>Kalibrasi PH Meter</t>
  </si>
  <si>
    <t>23.04.01.04.25</t>
  </si>
  <si>
    <t>Kalibrasi Spectrofotometer</t>
  </si>
  <si>
    <t>23.04.01.04.26</t>
  </si>
  <si>
    <t>Kalibrasi Thermometer Gelas</t>
  </si>
  <si>
    <t>23.04.01.04.27</t>
  </si>
  <si>
    <t>Kalibrasi Tranferpette</t>
  </si>
  <si>
    <t>23.04.01.04.28</t>
  </si>
  <si>
    <t>Kalibrasi Termohygrometer Digital</t>
  </si>
  <si>
    <t>23.04.01.04.29</t>
  </si>
  <si>
    <t>Kalibrasi TOC</t>
  </si>
  <si>
    <t>23.04.01.04.30</t>
  </si>
  <si>
    <t>Kalibrasi GC</t>
  </si>
  <si>
    <t>23.04.01.04.31</t>
  </si>
  <si>
    <t>Kalibrasi HPLC</t>
  </si>
  <si>
    <t>23.04.01.04.32</t>
  </si>
  <si>
    <t>Maintenance AAS</t>
  </si>
  <si>
    <t>23.04.01.04.33</t>
  </si>
  <si>
    <t>Maintenance TOC</t>
  </si>
  <si>
    <t>23.04.01.04.34</t>
  </si>
  <si>
    <t>Maintenance GC</t>
  </si>
  <si>
    <t>23.04.01.04.35</t>
  </si>
  <si>
    <t>Maintenance HPLC</t>
  </si>
  <si>
    <t>23.04.01.04.36</t>
  </si>
  <si>
    <t>Maintenance Spectrofotometer (UV 1800)</t>
  </si>
  <si>
    <t>23.04.01.04.37</t>
  </si>
  <si>
    <t>Pemeliharaan Botol Top</t>
  </si>
  <si>
    <t>23.04.01.04.38</t>
  </si>
  <si>
    <t>Kalibrasi Waterpass</t>
  </si>
  <si>
    <t>23.04.01.04.39</t>
  </si>
  <si>
    <t>Kalibrasi Total Sation</t>
  </si>
  <si>
    <t>23.04.01.04.40</t>
  </si>
  <si>
    <t>Kalibrasi Prisma Ploygon</t>
  </si>
  <si>
    <t>23.04.01.04.41</t>
  </si>
  <si>
    <t>Kalibrasi Digital Bottle Top Dispenser</t>
  </si>
  <si>
    <t>23.04.01.04.42</t>
  </si>
  <si>
    <t>Kalibrasi Set Turbidity</t>
  </si>
  <si>
    <t>23.04.01.04.43</t>
  </si>
  <si>
    <t>Servis Laminar Air Flow</t>
  </si>
  <si>
    <t>23.04.01.05</t>
  </si>
  <si>
    <t>Biaya Kalibrasi Alat Lainnya</t>
  </si>
  <si>
    <t>23.04.01.05.01</t>
  </si>
  <si>
    <t>Kalibrasi Digital Theodolite</t>
  </si>
  <si>
    <t>23.04.01.05.02</t>
  </si>
  <si>
    <t>Kalibrasi Alat Kesehatan / Kedokteran / Laboratorium</t>
  </si>
  <si>
    <t>23.04.01.05.03</t>
  </si>
  <si>
    <t>Service Alat Kesehatan / Kedokteran / Laboratorium</t>
  </si>
  <si>
    <t>23.04.01.05.04</t>
  </si>
  <si>
    <t>Kalibrasi CT Scan</t>
  </si>
  <si>
    <t>23.04.01.05.05</t>
  </si>
  <si>
    <t>Kalibrasi Defibrilator</t>
  </si>
  <si>
    <t>23.04.01.05.06</t>
  </si>
  <si>
    <t>Kalibrasi Dental Panoramic</t>
  </si>
  <si>
    <t>23.04.01.05.07</t>
  </si>
  <si>
    <t>Kalibrasi ECG Recorder</t>
  </si>
  <si>
    <t>23.04.01.05.08</t>
  </si>
  <si>
    <t>Kalibrasi Echocardiograph</t>
  </si>
  <si>
    <t>23.04.01.05.09</t>
  </si>
  <si>
    <t>Kalibrasi ESU</t>
  </si>
  <si>
    <t>23.04.01.05.10</t>
  </si>
  <si>
    <t>Kalibrasi Fetal Doppler</t>
  </si>
  <si>
    <t>23.04.01.05.11</t>
  </si>
  <si>
    <t>Kalibrasi Fluroscopy X-ray</t>
  </si>
  <si>
    <t>23.04.01.05.12</t>
  </si>
  <si>
    <t>Kalibrasi Infant Warmer</t>
  </si>
  <si>
    <t>23.04.01.05.13</t>
  </si>
  <si>
    <t>Kalibrasi Infusion Pump</t>
  </si>
  <si>
    <t>23.04.01.05.14</t>
  </si>
  <si>
    <t>Kalibrasi Mikropipet</t>
  </si>
  <si>
    <t>23.04.01.05.15</t>
  </si>
  <si>
    <t>Kalibrasi Mikropipet Fix</t>
  </si>
  <si>
    <t>23.04.01.05.16</t>
  </si>
  <si>
    <t>Kalibrasi Photo Therapy Unit</t>
  </si>
  <si>
    <t>23.04.01.05.17</t>
  </si>
  <si>
    <t>Kalibrasi Sterilisator</t>
  </si>
  <si>
    <t>23.04.01.05.18</t>
  </si>
  <si>
    <t>Kalibrasi Syringe Pump</t>
  </si>
  <si>
    <t>23.04.01.05.19</t>
  </si>
  <si>
    <t>Kalibrasi Treadmill With ECG</t>
  </si>
  <si>
    <t>23.04.01.05.20</t>
  </si>
  <si>
    <t>Kalibrasi USG</t>
  </si>
  <si>
    <t>23.04.01.05.21</t>
  </si>
  <si>
    <t>Kalibrasi Ventilator</t>
  </si>
  <si>
    <t>23.04.01.05.22</t>
  </si>
  <si>
    <t>Kalibrasi Vital Sign Monitor</t>
  </si>
  <si>
    <t>23.04.01.05.23</t>
  </si>
  <si>
    <t>Kalibrasi Defibrilator / DC Shock</t>
  </si>
  <si>
    <t>23.04.01.05.24</t>
  </si>
  <si>
    <t>Kalibrasi Anasthesi Tanpa Vaporizer</t>
  </si>
  <si>
    <t>23.04.01.05.25</t>
  </si>
  <si>
    <t>Kalibrasi NIBP Monitor</t>
  </si>
  <si>
    <t>23.04.01.05.26</t>
  </si>
  <si>
    <t>Kalibrasi Flow Meter</t>
  </si>
  <si>
    <t>23.04.01.05.27</t>
  </si>
  <si>
    <t>Kalibrasi Infant Incubator</t>
  </si>
  <si>
    <t>23.04.01.05.28</t>
  </si>
  <si>
    <t>Kalibrasi Suction Pump</t>
  </si>
  <si>
    <t>23.04.01.05.29</t>
  </si>
  <si>
    <t>Kalibrasi Anak Timbangan Bidur</t>
  </si>
  <si>
    <t>23.05</t>
  </si>
  <si>
    <t>Komponen Estimasi</t>
  </si>
  <si>
    <t>23.05.01</t>
  </si>
  <si>
    <t>Estimasi Biaya</t>
  </si>
  <si>
    <t>23.05.01.01</t>
  </si>
  <si>
    <t>Belanja Alat Tulis Kantor Operasional Puskesmas</t>
  </si>
  <si>
    <t>23.05.01.02</t>
  </si>
  <si>
    <t>Belanja Alat Listrik dan Elektronik Operasional Puskesmas</t>
  </si>
  <si>
    <t>23.05.01.03</t>
  </si>
  <si>
    <t xml:space="preserve">Belanja Perangko, Materai dan Benda Pos Lainnya Operasional Puskesmas_x000D_
</t>
  </si>
  <si>
    <t>23.05.01.04</t>
  </si>
  <si>
    <t xml:space="preserve">Belanja Pakai Habis Perlengkapan Kebersihan Operasional Puskesmas_x000D_
</t>
  </si>
  <si>
    <t>23.05.01.05</t>
  </si>
  <si>
    <t xml:space="preserve">Belanja Pakai Habis Perlengkapan Komputer dan Printer Operasional Puskesmas_x000D_
</t>
  </si>
  <si>
    <t>23.05.01.06</t>
  </si>
  <si>
    <t xml:space="preserve">Belanja Pakai Habis Perlengkapan Kantor/ Rumah Tangga Operasional Puskesmas_x000D_
</t>
  </si>
  <si>
    <t>23.05.01.07</t>
  </si>
  <si>
    <t xml:space="preserve">Belanja Cetak Operasional Puskesmas_x000D_
</t>
  </si>
  <si>
    <t>23.05.01.08</t>
  </si>
  <si>
    <t xml:space="preserve">Jasa Pelayanan Non PNS_x000D_
</t>
  </si>
  <si>
    <t>23.05.01.09</t>
  </si>
  <si>
    <t xml:space="preserve">Uang Kinerja Kegiatan_x000D_
</t>
  </si>
  <si>
    <t>23.05.01.10</t>
  </si>
  <si>
    <t>Penggantian Jasa Pelayanan Kesehatan</t>
  </si>
  <si>
    <t>23.05.01.11</t>
  </si>
  <si>
    <t>Penggantian Transfusi Darah Pasien BPJS RSUD Bhakti Dharma Husada</t>
  </si>
  <si>
    <t>23.05.01.12</t>
  </si>
  <si>
    <t xml:space="preserve">Jasa Penggantian Pelayanan Transfusi Darah Pasien JNK/JAMKESDA RSUD Bhakti Dharma Husada_x000D_
</t>
  </si>
  <si>
    <t>23.05.01.13</t>
  </si>
  <si>
    <t xml:space="preserve">Jasa Pemeriksaan Laboratorium Luar dan Radiologi Luar Pasien JNK/JAMKESDA RSUD Bhakti Dharma Husada_x000D_
</t>
  </si>
  <si>
    <t>23.05.01.14</t>
  </si>
  <si>
    <t xml:space="preserve">Jasa Pemeriksaan Laboratorium Luar dan Radiologi Luar Pasien BPJS RSUD Bhakti Dharma Husada_x000D_
</t>
  </si>
  <si>
    <t>23.05.01.15</t>
  </si>
  <si>
    <t xml:space="preserve">Makanan dan Minuman Pasien RSUD BDH_x000D_
</t>
  </si>
  <si>
    <t>23.05.01.16</t>
  </si>
  <si>
    <t>Tambah Daya Listrik dari 197 KVA Menjadi 345 KVA</t>
  </si>
  <si>
    <t>23.05.01.17</t>
  </si>
  <si>
    <t>Tambah Daya Listrik dari 345 KVA Menjadi 690 KVA</t>
  </si>
  <si>
    <t>23.05.01.18</t>
  </si>
  <si>
    <t>Perbaikan Ringan Genset Open Type 100-300KVA</t>
  </si>
  <si>
    <t>23.05.01.19</t>
  </si>
  <si>
    <t xml:space="preserve">Perbaikan Ringan Air Conditioner,Air Conditioner Split, Ceiling (Central) </t>
  </si>
  <si>
    <t>23.05.01.20</t>
  </si>
  <si>
    <t xml:space="preserve">Pergeseran atau Pemindahan Jaringan Utilitas_x000D_
</t>
  </si>
  <si>
    <t>23.05.01.21</t>
  </si>
  <si>
    <t>Pemeliharaan Kendaraan Dinas</t>
  </si>
  <si>
    <t>23.05.01.22</t>
  </si>
  <si>
    <t>Belanja Pakai Habis Makanan Minum Petugas (Resiko Tinggi dan Ketergantungan)</t>
  </si>
  <si>
    <t>23.05.01.23</t>
  </si>
  <si>
    <t>Uji Standarisasi Alat Kesehatan Rumah Sakit</t>
  </si>
  <si>
    <t>23.05.01.24</t>
  </si>
  <si>
    <t>Uji Laboratorium dan Sanitasi Rumah Sakit</t>
  </si>
  <si>
    <t>23.05.01.25</t>
  </si>
  <si>
    <t>Sparepart Alkes Kesehatan RSUD BDH</t>
  </si>
  <si>
    <t>23.05.01.26</t>
  </si>
  <si>
    <t>Alat Medis Habis Pakai Alat Kesehatan RSUD BDH</t>
  </si>
  <si>
    <t>23.05.01.27</t>
  </si>
  <si>
    <t>Belanja Alat Medis/Bahan Habis Pakai,PMI dan Pemeriksaan Laboratorium Luar</t>
  </si>
  <si>
    <t>23.05.01.28</t>
  </si>
  <si>
    <t>Belanja Obat-Obatan Rumah Sakit</t>
  </si>
  <si>
    <t>23.05.01.29</t>
  </si>
  <si>
    <t xml:space="preserve">Pelayanan Kesehatan Masyarakat Miskin Di Luar Kuota </t>
  </si>
  <si>
    <t>23.05.01.30</t>
  </si>
  <si>
    <t xml:space="preserve">Jasa Pelayanan Kesehatan Masyarakat Miskin Di Luar Kuota </t>
  </si>
  <si>
    <t>23.05.01.31</t>
  </si>
  <si>
    <t xml:space="preserve">Perbaikan Dan Pemeliharaan Peralatan Jalan </t>
  </si>
  <si>
    <t>23.05.01.32</t>
  </si>
  <si>
    <t xml:space="preserve">Jasa Pelayanan JKN Kapitasi PNS </t>
  </si>
  <si>
    <t>23.05.01.33</t>
  </si>
  <si>
    <t xml:space="preserve">Jasa Pelayanan JKN Kapitasi Non PNS </t>
  </si>
  <si>
    <t>23.05.01.34</t>
  </si>
  <si>
    <t xml:space="preserve">Belanja Barang Dan Jasa Obat Dan Pakai Habis JKN </t>
  </si>
  <si>
    <t>23.05.01.35</t>
  </si>
  <si>
    <t xml:space="preserve">Belanja Barang Dan Jasa Pelayanan Kesehatan Khusus </t>
  </si>
  <si>
    <t>23.05.01.36</t>
  </si>
  <si>
    <t xml:space="preserve">Belanja Barang Dan Jasa Peningkatan Kapasitas SDM JKN </t>
  </si>
  <si>
    <t>23.05.01.37</t>
  </si>
  <si>
    <t>Belanja Barang Dan Jasa Operasional JKN</t>
  </si>
  <si>
    <t>23.05.01.38</t>
  </si>
  <si>
    <t xml:space="preserve">Belanja Barang Dan Jasa Promkes JKN </t>
  </si>
  <si>
    <t>23.05.01.39</t>
  </si>
  <si>
    <t xml:space="preserve">Perbaikan Bare Screen Manual Rumah Pompa </t>
  </si>
  <si>
    <t>23.05.01.40</t>
  </si>
  <si>
    <t xml:space="preserve">Perbaikan Bak/ Hidrolik Dump Truk </t>
  </si>
  <si>
    <t>23.05.01.41</t>
  </si>
  <si>
    <t xml:space="preserve">Pemeliharaan Sepeda Motor R2 </t>
  </si>
  <si>
    <t>23.05.01.42</t>
  </si>
  <si>
    <t xml:space="preserve">Pemeliharaan Sepeda Motor R3 </t>
  </si>
  <si>
    <t>23.05.01.43</t>
  </si>
  <si>
    <t xml:space="preserve">Perbaikan Dan Pemeliharaan Mobil Station/pick Up </t>
  </si>
  <si>
    <t>23.05.01.44</t>
  </si>
  <si>
    <t xml:space="preserve">Perbaikan Dan Pemeliharaan Dump Truck Diesel Engine </t>
  </si>
  <si>
    <t>23.05.01.45</t>
  </si>
  <si>
    <t xml:space="preserve">Perbaikan Dan Penggantian Pipa Buang Pompa Submersible </t>
  </si>
  <si>
    <t>23.05.01.46</t>
  </si>
  <si>
    <t xml:space="preserve">Perbaikan Body &amp; Pengecatan Kendaraan Dinas </t>
  </si>
  <si>
    <t>23.05.01.47</t>
  </si>
  <si>
    <t xml:space="preserve">Pemeliharaan AC Kendaraan Dinas </t>
  </si>
  <si>
    <t>23.05.01.48</t>
  </si>
  <si>
    <t xml:space="preserve">Maintenance Mechanical Screen System PLC </t>
  </si>
  <si>
    <t>23.05.01.49</t>
  </si>
  <si>
    <t xml:space="preserve">Overhaul Pompa Air Axial Pompa Air Axia Ebhara </t>
  </si>
  <si>
    <t>23.05.01.50</t>
  </si>
  <si>
    <t xml:space="preserve">Pemasangan Instalasi Gas Medis </t>
  </si>
  <si>
    <t>23.05.01.51</t>
  </si>
  <si>
    <t xml:space="preserve">Mebelair  Ruang Sekwan </t>
  </si>
  <si>
    <t>23.05.01.52</t>
  </si>
  <si>
    <t xml:space="preserve">Mebelair  Ruang Informasi Dan Protokoler Sekwan </t>
  </si>
  <si>
    <t>23.05.01.53</t>
  </si>
  <si>
    <t xml:space="preserve">Mebelair  Ruang Rapat Dan Perundang - Undangan Sekwan </t>
  </si>
  <si>
    <t>23.05.01.54</t>
  </si>
  <si>
    <t>Pengadaan dan Pemasangan Pompa Banjir Beserta Kelengkapannya(TYPE 1)</t>
  </si>
  <si>
    <t>23.05.01.55</t>
  </si>
  <si>
    <t xml:space="preserve">Mebelair Ruang Kabag Umum Sekwan </t>
  </si>
  <si>
    <t>23.05.01.56</t>
  </si>
  <si>
    <t xml:space="preserve">Mebelair Gudang Perundang - Undangan Sekwan </t>
  </si>
  <si>
    <t>23.05.01.57</t>
  </si>
  <si>
    <t xml:space="preserve">Mebelair  Ruang Fotocopy Sekwan </t>
  </si>
  <si>
    <t>23.05.01.58</t>
  </si>
  <si>
    <t xml:space="preserve">Mebelair  Ruang Bagian Umum Sekwan </t>
  </si>
  <si>
    <t>23.05.01.59</t>
  </si>
  <si>
    <t>Pemeliharaan Super Depo</t>
  </si>
  <si>
    <t>23.05.01.60</t>
  </si>
  <si>
    <t xml:space="preserve">Mebelair  Ruang Bagian Keuangan Sekwan </t>
  </si>
  <si>
    <t>23.05.01.61</t>
  </si>
  <si>
    <t xml:space="preserve">Mebelair  Ruang Gudang TU Sekwan </t>
  </si>
  <si>
    <t>23.05.01.62</t>
  </si>
  <si>
    <t xml:space="preserve">Mebelair  Gudang Sekwan </t>
  </si>
  <si>
    <t>23.05.01.63</t>
  </si>
  <si>
    <t xml:space="preserve">Mebelair  Ruang Arsip TU Lt. 3 Sekwan </t>
  </si>
  <si>
    <t>23.05.01.64</t>
  </si>
  <si>
    <t>Mebelair Ruangan Gedung DPRD</t>
  </si>
  <si>
    <t>23.05.01.65</t>
  </si>
  <si>
    <t>Pengadaan dan Pemasangan Pompa Banjir Beserta Kelengkapannya(TYPE 2)</t>
  </si>
  <si>
    <t>23.05.01.66</t>
  </si>
  <si>
    <t xml:space="preserve">Mebelair  Gudang Perbendaharaan Sekwan </t>
  </si>
  <si>
    <t>23.05.01.67</t>
  </si>
  <si>
    <t>Pemeliharaan TPS Indoor</t>
  </si>
  <si>
    <t>23.05.01.68</t>
  </si>
  <si>
    <t>Penentuan dan Pemasangan Pilar Titik Ikat Garis Pantai Kota Surabaya</t>
  </si>
  <si>
    <t>23.05.01.69</t>
  </si>
  <si>
    <t xml:space="preserve">Mebelair Ruang Kasubag Sekwan </t>
  </si>
  <si>
    <t>23.05.01.70</t>
  </si>
  <si>
    <t xml:space="preserve">Belanja Barang Dan Jasa Upaya Kesehatan Ibu BOK </t>
  </si>
  <si>
    <t>23.05.01.71</t>
  </si>
  <si>
    <t xml:space="preserve">Belanja Barang Dan Jasa Upaya Kesehatan Anak BOK </t>
  </si>
  <si>
    <t>23.05.01.72</t>
  </si>
  <si>
    <t>Pengadaan dan Pemasangan Pompa Banjir Beserta Kelengkapannya(TYPE 3)</t>
  </si>
  <si>
    <t>23.05.01.73</t>
  </si>
  <si>
    <t xml:space="preserve">Belanja Barang Dan Jasa Upaya Perbaikan Gizi BOK </t>
  </si>
  <si>
    <t>23.05.01.74</t>
  </si>
  <si>
    <t xml:space="preserve">Belanja Barang Dan Jasa Upaya Promosi Kesehatan BOK </t>
  </si>
  <si>
    <t>23.05.01.75</t>
  </si>
  <si>
    <t xml:space="preserve">Belanja Barang Dan Jasa Upaya Penyehatan Lingkungan BOK </t>
  </si>
  <si>
    <t>23.05.01.76</t>
  </si>
  <si>
    <t xml:space="preserve">Belanja Barang Dan Jasa Upaya Pencegahan Dan Pengendalian Penyakit Tidak Menular BOK </t>
  </si>
  <si>
    <t>23.05.01.77</t>
  </si>
  <si>
    <t xml:space="preserve">Belanja Barang Dan Jasa Upaya Peningkatan Imunisasi BOK </t>
  </si>
  <si>
    <t>23.05.01.78</t>
  </si>
  <si>
    <t xml:space="preserve">Belanja Barang Dan Jasa Manajemen Puskesmas BOK </t>
  </si>
  <si>
    <t>23.05.01.79</t>
  </si>
  <si>
    <t>Pengadaan dan Pemasangan Pompa Banjir Beserta Kelengkapannya(TYPE 4)</t>
  </si>
  <si>
    <t>23.05.01.80</t>
  </si>
  <si>
    <t xml:space="preserve">Belanja Barang Dan Jasa Jampersal </t>
  </si>
  <si>
    <t>23.05.01.81</t>
  </si>
  <si>
    <t>Pengambilan dan Pengolahan Data Foto Udara dan Lidar Wilayah Kota Surabaya</t>
  </si>
  <si>
    <t>23.05.01.82</t>
  </si>
  <si>
    <t xml:space="preserve">Belanja Barang Dan Jasa Upaya Pencegahan Dan Pengendalian Penyakit Menular BOK </t>
  </si>
  <si>
    <t>23.05.01.83</t>
  </si>
  <si>
    <t xml:space="preserve">Belanja Barang Dan Jasa Upaya Kesehatan Khusus BOK </t>
  </si>
  <si>
    <t>23.05.01.84</t>
  </si>
  <si>
    <t xml:space="preserve">Belanja Barang Dan Jasa Manajemen BOK </t>
  </si>
  <si>
    <t>23.05.01.85</t>
  </si>
  <si>
    <t>Taman Mini Dekorasi</t>
  </si>
  <si>
    <t>23.05.01.86</t>
  </si>
  <si>
    <t xml:space="preserve">Pengadaan Solar Cell </t>
  </si>
  <si>
    <t>23.05.01.87</t>
  </si>
  <si>
    <t>Pengadaan dan Pemasangan Pompa Banjir Beserta Kelengkapannya(TYPE 5)</t>
  </si>
  <si>
    <t>23.05.01.88</t>
  </si>
  <si>
    <t>Pembangunan IPAL Komunal</t>
  </si>
  <si>
    <t>Keluharan Sukolilo</t>
  </si>
  <si>
    <t>23.05.01.89</t>
  </si>
  <si>
    <t>Kelurahan Asem Rowo</t>
  </si>
  <si>
    <t>23.05.01.90</t>
  </si>
  <si>
    <t>Pasang Kabel Jaringan Laboratorium Komputer</t>
  </si>
  <si>
    <t>23.05.01.91</t>
  </si>
  <si>
    <t>Penggantian Transfusi Darah (Bulan Desember Tahun 2015  Pasien BPJS) RSUD Bhakti Dharma Husada</t>
  </si>
  <si>
    <t>23.05.01.92</t>
  </si>
  <si>
    <t>Kelurahan Ngagel Rejo</t>
  </si>
  <si>
    <t>23.05.01.93</t>
  </si>
  <si>
    <t>Biaya Pengawasan Per Menara Per Tahun</t>
  </si>
  <si>
    <t>23.05.01.94</t>
  </si>
  <si>
    <t>Automatic Fire System</t>
  </si>
  <si>
    <t>23.05.01.95</t>
  </si>
  <si>
    <t>Tiang dan Papan Himbauan</t>
  </si>
  <si>
    <t>23.05.01.96</t>
  </si>
  <si>
    <t>Penggantian Transfusi Darah (Bulan Desember Tahun 2015  Pasien JKN/JAMKESDA)  RSUD Bhakti Dharma Husada</t>
  </si>
  <si>
    <t>23.05.01.97</t>
  </si>
  <si>
    <t>Perbaikan atau Beekled Sofa dan Kursi Kayu</t>
  </si>
  <si>
    <t>23.05.01.98</t>
  </si>
  <si>
    <t>Pengadaan dan Pemasangan Gordyn di Ruang Publik</t>
  </si>
  <si>
    <t>23.05.01.99</t>
  </si>
  <si>
    <t>Pengadaan Tata Lampu dan Tata Audio Suara</t>
  </si>
  <si>
    <t>23.05.01.100</t>
  </si>
  <si>
    <t xml:space="preserve">Overhaul Pompa Air Tipe Screw </t>
  </si>
  <si>
    <t>23.05.01.101</t>
  </si>
  <si>
    <t xml:space="preserve">Overhaul Pompa Tipe Mixflow </t>
  </si>
  <si>
    <t>23.05.01.102</t>
  </si>
  <si>
    <t xml:space="preserve">Perbaikan Berat Pintu Air Elektrik 7,5 PK </t>
  </si>
  <si>
    <t>23.05.01.103</t>
  </si>
  <si>
    <t xml:space="preserve">Perbaikan Pintu Air Manual </t>
  </si>
  <si>
    <t>23.05.01.104</t>
  </si>
  <si>
    <t xml:space="preserve">Perbaikan Pompa Air Submersible </t>
  </si>
  <si>
    <t>23.05.01.105</t>
  </si>
  <si>
    <t xml:space="preserve">Perbaikan Ringan Genset Open Type 25-100 KVA </t>
  </si>
  <si>
    <t>23.05.01.106</t>
  </si>
  <si>
    <t xml:space="preserve">Perbaikan Ringan Genset Open Type 550-650 KVA </t>
  </si>
  <si>
    <t>23.05.01.107</t>
  </si>
  <si>
    <t xml:space="preserve">Service Travo Rumah Pompa </t>
  </si>
  <si>
    <t>23.05.01.108</t>
  </si>
  <si>
    <t xml:space="preserve">Pengadaan Bahan Habis Pakai Katarak RSUD BDH </t>
  </si>
  <si>
    <t>23.05.01.109</t>
  </si>
  <si>
    <t>Pengadaan Obat-Obatan RSUD BDH</t>
  </si>
  <si>
    <t>23.05.01.110</t>
  </si>
  <si>
    <t>Pengadaan Reagen Dan Gas Medik RSUD BDH</t>
  </si>
  <si>
    <t>23.05.01.111</t>
  </si>
  <si>
    <t>Pengadaan Bahan Habis Pakai RSUD BDH</t>
  </si>
  <si>
    <t>23.05.01.112</t>
  </si>
  <si>
    <t>Belanja Pakai Habis Makan Minum Pasien</t>
  </si>
  <si>
    <t>23.05.01.113</t>
  </si>
  <si>
    <t xml:space="preserve">Pengadaan CCTV </t>
  </si>
  <si>
    <t>23.05.01.114</t>
  </si>
  <si>
    <t xml:space="preserve">Rehab Kantor Utara </t>
  </si>
  <si>
    <t>23.05.01.115</t>
  </si>
  <si>
    <t xml:space="preserve">Rehab Pasar </t>
  </si>
  <si>
    <t>23.05.01.116</t>
  </si>
  <si>
    <t xml:space="preserve">Rehab Toilet Selatan </t>
  </si>
  <si>
    <t>23.05.01.117</t>
  </si>
  <si>
    <t xml:space="preserve">Rehab Toilet Utara </t>
  </si>
  <si>
    <t>23.05.01.118</t>
  </si>
  <si>
    <t xml:space="preserve">Pemeliharaan Bulldozer/Wheel Loader/Excavator/Road Sweeper/Fork Lift </t>
  </si>
  <si>
    <t>23.05.01.119</t>
  </si>
  <si>
    <t xml:space="preserve">Pemeliharaan Truk/Pick Up/Station/Jip </t>
  </si>
  <si>
    <t>23.05.01.120</t>
  </si>
  <si>
    <t xml:space="preserve">Maket </t>
  </si>
  <si>
    <t>23.05.01.121</t>
  </si>
  <si>
    <t xml:space="preserve">Perbaikan Dan Pemeliharaan Alat Berat Excavator </t>
  </si>
  <si>
    <t>23.05.01.122</t>
  </si>
  <si>
    <t xml:space="preserve">Tagihan Handphone Pasca Bayar HP VIP_x000D_
</t>
  </si>
  <si>
    <t>23.05.01.123</t>
  </si>
  <si>
    <t xml:space="preserve">Biaya Laundry Rumah Dinas Walikota/Wakil Walikota_x000D_
</t>
  </si>
  <si>
    <t>Potong</t>
  </si>
  <si>
    <t>23.05.01.124</t>
  </si>
  <si>
    <t xml:space="preserve">Makanan dan Minuman Rumah Dinas Walikota/Wakil Walikota_x000D_
</t>
  </si>
  <si>
    <t>23.05.01.125</t>
  </si>
  <si>
    <t xml:space="preserve">Jasa Pelayanan Non PNS </t>
  </si>
  <si>
    <t>23.05.01.126</t>
  </si>
  <si>
    <t xml:space="preserve">Uang Kinerja PNS </t>
  </si>
  <si>
    <t>23.05.01.127</t>
  </si>
  <si>
    <t xml:space="preserve">Belanja Alat Rumah Tangga Rumah Dinas Walikota_x000D_
</t>
  </si>
  <si>
    <t>23.05.01.128</t>
  </si>
  <si>
    <t xml:space="preserve">Belanja Bahan Kebersihan Rumah Dinas Walikota_x000D_
</t>
  </si>
  <si>
    <t>23.05.01.129</t>
  </si>
  <si>
    <t xml:space="preserve">Belanja Dapur Rumah Dinas Walikota_x000D_
</t>
  </si>
  <si>
    <t>23.05.01.130</t>
  </si>
  <si>
    <t xml:space="preserve">Belanja Pakai Habis Mamin Rumah Dinas Walikota_x000D_
</t>
  </si>
  <si>
    <t>23.05.01.131</t>
  </si>
  <si>
    <t xml:space="preserve">Belanja Alat Rumah Tangga Rumah Dinas Wakil Walikota_x000D_
</t>
  </si>
  <si>
    <t>23.05.01.132</t>
  </si>
  <si>
    <t xml:space="preserve">Belanja Bahan Kebersihan Rumah Dinas Wakil Walikota_x000D_
</t>
  </si>
  <si>
    <t>23.05.01.133</t>
  </si>
  <si>
    <t xml:space="preserve">Belanja Dapur Rumah Dinas Wakil Walikota_x000D_
</t>
  </si>
  <si>
    <t>23.05.01.134</t>
  </si>
  <si>
    <t xml:space="preserve">Belanja Pakai Habis Mamin Rumah Dinas Wakil Walikota_x000D_
</t>
  </si>
  <si>
    <t>23.05.01.135</t>
  </si>
  <si>
    <t>Pengadaan Dekorasi Dalam Rangka HUT RI  ke 70 Tahun 2015 di Area Gedung Balaikota,Rumah Dinas Walikota,Rumah Dinas Wakil Walikota,Gedung Jimerto dan Gedung PKK</t>
  </si>
  <si>
    <t>23.05.01.136</t>
  </si>
  <si>
    <t>Angkutan Sampah</t>
  </si>
  <si>
    <t>23.05.01.137</t>
  </si>
  <si>
    <t xml:space="preserve">Pemupukan, Pemberantasan Hama, dan Pendangiran_x000D_
</t>
  </si>
  <si>
    <t>23.05.01.138</t>
  </si>
  <si>
    <t xml:space="preserve">Penyiraman Taman_x000D_
</t>
  </si>
  <si>
    <t>23.05.01.139</t>
  </si>
  <si>
    <t xml:space="preserve">Rehabilitasi Instalasi Air Type A_x000D_
</t>
  </si>
  <si>
    <t>23.05.01.140</t>
  </si>
  <si>
    <t>Perbaikan Operation System</t>
  </si>
  <si>
    <t>23.05.01.141</t>
  </si>
  <si>
    <t xml:space="preserve">Pengecekan sistem tekanan Pompa Air 1-2 pk_x000D_
</t>
  </si>
  <si>
    <t>23.05.01.142</t>
  </si>
  <si>
    <t>Relokasi Pindahan Jaringan LAN</t>
  </si>
  <si>
    <t>23.05.01.143</t>
  </si>
  <si>
    <t>Relokasi Pemindahan Jaringan CCTV</t>
  </si>
  <si>
    <t>23.05.01.144</t>
  </si>
  <si>
    <t>Relokasi Pindahan Genzet 60 KVA Dan Jaringan Listrik</t>
  </si>
  <si>
    <t>23.05.01.145</t>
  </si>
  <si>
    <t>Belanja Barang Dan Jasa BOPDA SD</t>
  </si>
  <si>
    <t>23.05.01.146</t>
  </si>
  <si>
    <t>Belanja Barang Dan Jasa BOPDA SMP</t>
  </si>
  <si>
    <t>23.05.01.147</t>
  </si>
  <si>
    <t xml:space="preserve">Belanja Barang Dan Jasa BOPDA SD Negeri </t>
  </si>
  <si>
    <t>23.05.01.148</t>
  </si>
  <si>
    <t xml:space="preserve">Honorarium Kegiatan Dana BOPDA SD Negeri </t>
  </si>
  <si>
    <t>23.05.01.149</t>
  </si>
  <si>
    <t>Honorarium Kegiatan Dana Bopda SMP Negeri</t>
  </si>
  <si>
    <t>23.05.01.150</t>
  </si>
  <si>
    <t>Pembuatan dan Pemasangan Pagar Kawat Berduri</t>
  </si>
  <si>
    <t>23.05.01.151</t>
  </si>
  <si>
    <t>Pembuatan Papan Nama</t>
  </si>
  <si>
    <t>23.05.01.152</t>
  </si>
  <si>
    <t>Pembuatan Patok</t>
  </si>
  <si>
    <t>23.05.01.153</t>
  </si>
  <si>
    <t xml:space="preserve">Jasa Pelayanan JKN Non Kapitasi PNS </t>
  </si>
  <si>
    <t>23.05.01.154</t>
  </si>
  <si>
    <t xml:space="preserve">Jasa Pelayanan JKN Non Kapitasi Non PNS </t>
  </si>
  <si>
    <t>23.05.01.155</t>
  </si>
  <si>
    <t>Sewa Crane Kapasitas Beban 45 Ton</t>
  </si>
  <si>
    <t>23.05.01.156</t>
  </si>
  <si>
    <t>Sewa Bangunan Untuk Kantor Kelurahan Perak Utara Kecamatan Pabean Cantian</t>
  </si>
  <si>
    <t>23.05.01.157</t>
  </si>
  <si>
    <t xml:space="preserve">Pembongkaran Tower SST.32 Meter </t>
  </si>
  <si>
    <t>23.05.01.158</t>
  </si>
  <si>
    <t xml:space="preserve">Pembuatan Terrarium </t>
  </si>
  <si>
    <t>23.05.01.159</t>
  </si>
  <si>
    <t xml:space="preserve">Rehabilitasi Instalasi Listrik Type A_x000D_
</t>
  </si>
  <si>
    <t>23.05.01.160</t>
  </si>
  <si>
    <t>Pedestrian Scrubber</t>
  </si>
  <si>
    <t>23.05.01.161</t>
  </si>
  <si>
    <t xml:space="preserve">Pemeliharaan Mesin Crusher </t>
  </si>
  <si>
    <t>23.05.01.162</t>
  </si>
  <si>
    <t xml:space="preserve">Pemeliharaan Mesin Diesel </t>
  </si>
  <si>
    <t>23.05.01.163</t>
  </si>
  <si>
    <t>Perbaikan Pompa Sedang Dan Kelengkapannya</t>
  </si>
  <si>
    <t>23.05.01.164</t>
  </si>
  <si>
    <t>Belanja Barang dan Jasa BOPDA SMP Negeri</t>
  </si>
  <si>
    <t>23.05.01.165</t>
  </si>
  <si>
    <t>Belanja Hibah Barang Jasa SMA dan SMK Swasta</t>
  </si>
  <si>
    <t>23.05.01.166</t>
  </si>
  <si>
    <t xml:space="preserve">Pengadaan Dan Pemasangan Alat Parkir Manless </t>
  </si>
  <si>
    <t>23.05.01.167</t>
  </si>
  <si>
    <t xml:space="preserve">Pemasangan Elektronik Solar Cell Halte </t>
  </si>
  <si>
    <t>23.05.01.168</t>
  </si>
  <si>
    <t xml:space="preserve">Gubug Jamur </t>
  </si>
  <si>
    <t>23.05.01.169</t>
  </si>
  <si>
    <t xml:space="preserve">Pembuatan Gapura Balas Klumprik </t>
  </si>
  <si>
    <t>23.05.01.170</t>
  </si>
  <si>
    <t>Pembuatan Gapura Wonorejo</t>
  </si>
  <si>
    <t>23.05.01.171</t>
  </si>
  <si>
    <t xml:space="preserve">Pembangunan Kamar Mandi Gunung Anyar </t>
  </si>
  <si>
    <t>23.05.01.172</t>
  </si>
  <si>
    <t xml:space="preserve">Playground Mangrove </t>
  </si>
  <si>
    <t>23.05.01.173</t>
  </si>
  <si>
    <t xml:space="preserve">Pemeliharaan Perahu Kayu </t>
  </si>
  <si>
    <t>23.05.01.174</t>
  </si>
  <si>
    <t xml:space="preserve">Pemeliharaan Paving Balas Klumprik </t>
  </si>
  <si>
    <t>23.05.01.175</t>
  </si>
  <si>
    <t xml:space="preserve">Rehabilitasi Pos Jaga Mangrove </t>
  </si>
  <si>
    <t>23.05.01.176</t>
  </si>
  <si>
    <t xml:space="preserve">Para-Para/Pergola </t>
  </si>
  <si>
    <t>23.05.01.177</t>
  </si>
  <si>
    <t xml:space="preserve">Rehabilitasi Eco Toilet Mangrove </t>
  </si>
  <si>
    <t>23.05.01.178</t>
  </si>
  <si>
    <t xml:space="preserve">Rehabilitasi Mushola Mangrove </t>
  </si>
  <si>
    <t>23.05.01.179</t>
  </si>
  <si>
    <t xml:space="preserve">Pemeliharaan Jogging Track </t>
  </si>
  <si>
    <t>23.05.01.180</t>
  </si>
  <si>
    <t>Instalasi MATV Dan Chanel Khusus Di Gedung RSUD BDH</t>
  </si>
  <si>
    <t>23.05.01.181</t>
  </si>
  <si>
    <t xml:space="preserve">Pembuatan Film Dan Buku Profile RSUD BDH </t>
  </si>
  <si>
    <t>23.05.01.182</t>
  </si>
  <si>
    <t>Pemasangan Kabel Bawah Tanah Dengan Sistem Booring</t>
  </si>
  <si>
    <t>23.05.01.183</t>
  </si>
  <si>
    <t>Pembuatan Pondasi, Pendirian Tiang Dan Instalasi Kabel</t>
  </si>
  <si>
    <t>23.05.01.184</t>
  </si>
  <si>
    <t>Pengadaan Dan Pemasangan Warning Light Dengan Tenaga Alternatif (Solar Cell)</t>
  </si>
  <si>
    <t>23.05.01.185</t>
  </si>
  <si>
    <t>Pengadaan Dan Pemasangan Traffic Light 3 Kaki Simpang Kamera Sensor ATCS ITS</t>
  </si>
  <si>
    <t>23.05.01.186</t>
  </si>
  <si>
    <t>Pengadaan Dan Pemasangan Traffic Light 4 Kaki Simpang Kamera Sensor ATCS ITS</t>
  </si>
  <si>
    <t>23.05.01.187</t>
  </si>
  <si>
    <t>Pengadaan Dan Pemasangan Box Panel UPS Alumunium</t>
  </si>
  <si>
    <t>23.05.01.188</t>
  </si>
  <si>
    <t>Pengadaan Dan Pemasangan Guard Rail</t>
  </si>
  <si>
    <t>23.05.01.189</t>
  </si>
  <si>
    <t>Pengadaan Dan Pemasangan Daun Papan Nama Jalan Dari Plat Alumunium (Model Baru)</t>
  </si>
  <si>
    <t>23.05.01.190</t>
  </si>
  <si>
    <t>Pengadaan Dan Pemasangan Patok Pengaman / Safety Pole (Type 1)</t>
  </si>
  <si>
    <t>23.05.01.191</t>
  </si>
  <si>
    <t>Pengadaan Dan Pemasangan Patok Pengaman / Safety Pole (Type 2)</t>
  </si>
  <si>
    <t>23.05.01.192</t>
  </si>
  <si>
    <t xml:space="preserve">Pemasangan Sheet Pile </t>
  </si>
  <si>
    <t>23.05.01.193</t>
  </si>
  <si>
    <t xml:space="preserve">Pembangunan Kanopi Pasar Ikan Hias </t>
  </si>
  <si>
    <t>23.05.01.194</t>
  </si>
  <si>
    <t xml:space="preserve">Pemeliharaan Afsluiter Sumur Kebakaran </t>
  </si>
  <si>
    <t>23.05.01.195</t>
  </si>
  <si>
    <t xml:space="preserve">Pemeliharaan Mobil PMK </t>
  </si>
  <si>
    <t>23.05.01.196</t>
  </si>
  <si>
    <t xml:space="preserve">Pemeliharaan Mobil Tangga </t>
  </si>
  <si>
    <t>23.05.01.197</t>
  </si>
  <si>
    <t xml:space="preserve">Pemeliharaan Pompa Kebakaran </t>
  </si>
  <si>
    <t>23.05.01.198</t>
  </si>
  <si>
    <t xml:space="preserve">Pemeliharaan Sumur Kebakaran </t>
  </si>
  <si>
    <t>23.05.01.199</t>
  </si>
  <si>
    <t xml:space="preserve">Perpanjangan STNK Truck Besar </t>
  </si>
  <si>
    <t>23.05.01.200</t>
  </si>
  <si>
    <t xml:space="preserve">Uang Lepas Pekerja Harian PP31 (SLTP Masa Kerja 32 Tahun Keatas) </t>
  </si>
  <si>
    <t>23.05.01.201</t>
  </si>
  <si>
    <t>Pengadaan Dan Pemasangan CCTV</t>
  </si>
  <si>
    <t>23.05.01.202</t>
  </si>
  <si>
    <t xml:space="preserve">Pemeliharaan Lift Rumah Sakit </t>
  </si>
  <si>
    <t>23.05.01.203</t>
  </si>
  <si>
    <t xml:space="preserve">Pekerjaan Instalasi Pipa Dan Perlengkapan Spare Part Central Oksigen </t>
  </si>
  <si>
    <t>23.05.01.204</t>
  </si>
  <si>
    <t xml:space="preserve">Pemasangan KWH Meter Pembanding </t>
  </si>
  <si>
    <t>23.05.01.205</t>
  </si>
  <si>
    <t>Honorarium Juru Parkir</t>
  </si>
  <si>
    <t>23.05.01.206</t>
  </si>
  <si>
    <t xml:space="preserve">Pengadaan Rambu Lalu Lintas ACP (60cm) Portable Dengan Lembar Retroreflektif </t>
  </si>
  <si>
    <t>23.05.01.207</t>
  </si>
  <si>
    <t xml:space="preserve">Kelengkapan Ruang Server Raised Floor </t>
  </si>
  <si>
    <t>23.05.01.208</t>
  </si>
  <si>
    <t xml:space="preserve">Pemasangan Akses Door Lock &amp; CCTV </t>
  </si>
  <si>
    <t>23.05.01.209</t>
  </si>
  <si>
    <t xml:space="preserve">Pemasangan AC Split &amp; Floor Standing </t>
  </si>
  <si>
    <t>23.05.01.210</t>
  </si>
  <si>
    <t xml:space="preserve">Pemasangan Rak Server 42U </t>
  </si>
  <si>
    <t>23.05.01.211</t>
  </si>
  <si>
    <t xml:space="preserve">Kelengkapan Ruang Server Elektrikal </t>
  </si>
  <si>
    <t>23.05.01.212</t>
  </si>
  <si>
    <t xml:space="preserve">Kelengkapan Ruang Server Sipil </t>
  </si>
  <si>
    <t>23.05.01.213</t>
  </si>
  <si>
    <t>Sewa Gedung Kelurahan Mojo</t>
  </si>
  <si>
    <t>23.05.01.214</t>
  </si>
  <si>
    <t>Pembangunan Park And Ride Mayjen Sungkono-TVRI</t>
  </si>
  <si>
    <t>23.05.01.215</t>
  </si>
  <si>
    <t>Pengadaan Dan Pemasangan Pos Palang Pintu Perlintasan KA Dengan Mekanisme Perlintasan Elektrik 2 Barrier 4 Detektor-Jalur Ganda</t>
  </si>
  <si>
    <t>23.05.01.216</t>
  </si>
  <si>
    <t>Sewa Gedung Kelurahan Wonokusumo</t>
  </si>
  <si>
    <t>23.05.01.217</t>
  </si>
  <si>
    <t>Biaya Diklat/Kursus/Workshop/Seminar/Lokakarya/Sejenisnya</t>
  </si>
  <si>
    <t>23.05.01.218</t>
  </si>
  <si>
    <t>Harga Tebus Raskin</t>
  </si>
  <si>
    <t>23.05.01.219</t>
  </si>
  <si>
    <t>Pengadaan Dan Pemasangan Gordyn Di Ruang Public Rumah Dinas Walikota</t>
  </si>
  <si>
    <t>Kain Malva, Pony Gordyn, Kain Hiasan, Pita Kerut, Furing, Magic Tape, Renda Pony, Renda Hiasan, Flanel, Hook, Tassel</t>
  </si>
  <si>
    <t>23.05.01.220</t>
  </si>
  <si>
    <t>Pekerjaan Pengawasan Penyapuan Jalan</t>
  </si>
  <si>
    <t>23.05.01.221</t>
  </si>
  <si>
    <t>Pekerjaan Penyapuan Jalan</t>
  </si>
  <si>
    <t>23.05.01.222</t>
  </si>
  <si>
    <t>Pekerjaan Angkutan Sampah</t>
  </si>
  <si>
    <t>23.05.01.223</t>
  </si>
  <si>
    <t>Pekerjaan Angkutan Sampah di Saluran</t>
  </si>
  <si>
    <t>23.05.01.224</t>
  </si>
  <si>
    <t xml:space="preserve">Penggantian/Modifikasi Hidrolis Dump Truck </t>
  </si>
  <si>
    <t>23.05.01.225</t>
  </si>
  <si>
    <t>Modifikasi Truck Tangki BBM</t>
  </si>
  <si>
    <t>23.05.01.226</t>
  </si>
  <si>
    <t xml:space="preserve">Fitting Dan Aksesoris Pemasangan Talang </t>
  </si>
  <si>
    <t>23.05.01.227</t>
  </si>
  <si>
    <t>Pemeliharaan Hidrolik Kendaraan / Hidrolik Arm Roll/ Hidrolik Sky Walker/ Hidrolik Compactor/ Hidrolik Dump Truk</t>
  </si>
  <si>
    <t>23.05.01.228</t>
  </si>
  <si>
    <t xml:space="preserve">Belanja Pemeliharaan Alat Pembersih </t>
  </si>
  <si>
    <t>23.05.01.229</t>
  </si>
  <si>
    <t>Rehabilitasi Gedung CCRoom Bratang</t>
  </si>
  <si>
    <t>23.05.01.230</t>
  </si>
  <si>
    <t>Pembangunan IPAL Komunal Rungkut Tengah</t>
  </si>
  <si>
    <t>23.05.01.231</t>
  </si>
  <si>
    <t>Renovasi Interior</t>
  </si>
  <si>
    <t>23.05.01.232</t>
  </si>
  <si>
    <t>Dekorasi Bunga Peresmian</t>
  </si>
  <si>
    <t>23.05.01.233</t>
  </si>
  <si>
    <t>Dekorasi Bunga Upacara Hari Besar</t>
  </si>
  <si>
    <t>23.05.01.234</t>
  </si>
  <si>
    <t>Dekorasi Bunga Acara Resmi</t>
  </si>
  <si>
    <t>23.05.01.235</t>
  </si>
  <si>
    <t>Pemasangan Dan Pembongkaran Wallpaper</t>
  </si>
  <si>
    <t>23.05.01.236</t>
  </si>
  <si>
    <t>Pemasangan Dan Pembongkaran Wallpaper Ruang Kerja</t>
  </si>
  <si>
    <t>23.05.01.237</t>
  </si>
  <si>
    <t>Pengadaan dan Pemasangan Gordyn Di Ruang Private</t>
  </si>
  <si>
    <t>23.05.01.238</t>
  </si>
  <si>
    <t>Pengadaan Dan Pemasangan Pompa Banjir Beserta Kelengkapannya  (Type 6)</t>
  </si>
  <si>
    <t>3m3/ Detik</t>
  </si>
  <si>
    <t>23.05.01.239</t>
  </si>
  <si>
    <t>Pengadaan Dan Pemasangan Pompa Banjir Beserta Kelengkapannya  (Type 7)</t>
  </si>
  <si>
    <t>23.05.01.240</t>
  </si>
  <si>
    <t>Pengadaan Dan Pemasangan Pompa Banjir Beserta Kelengkapannya  (Type 8)</t>
  </si>
  <si>
    <t>Biaya Air</t>
  </si>
  <si>
    <t>Air Kerja</t>
  </si>
  <si>
    <t>Pengadaan Dan Pengiriman Air Bersih / Air PDAM 5000 Liter</t>
  </si>
  <si>
    <t>Tangki</t>
  </si>
  <si>
    <t>Biaya Listrik</t>
  </si>
  <si>
    <t>Biaya Tambah Daya PLN 1300 Watt + Box Meter PLN</t>
  </si>
  <si>
    <t>Biaya Penyambungan Listrik 2X Daya Lampu</t>
  </si>
  <si>
    <t>VA</t>
  </si>
  <si>
    <t>Biaya Rekening Listrik</t>
  </si>
  <si>
    <t>Kwh</t>
  </si>
  <si>
    <t>Token Rp. 100000,-</t>
  </si>
  <si>
    <t>Rupiah</t>
  </si>
  <si>
    <t>Tambah Daya Listrik 1300 W menjadi 2200 W</t>
  </si>
  <si>
    <t>Biaya Rekening Listrik Di Mall</t>
  </si>
  <si>
    <t>titik / bulan</t>
  </si>
  <si>
    <t>Sewa Listrik Untuk Repeater Link</t>
  </si>
  <si>
    <t>Biaya Listrik Voltase Unlimited</t>
  </si>
  <si>
    <t>Tambah Daya 3500 W Menjadi 6600 W</t>
  </si>
  <si>
    <t>Tambah Daya 3500 W Menjadi 10600 W</t>
  </si>
  <si>
    <t>Biaya Pasang Baru PDAM</t>
  </si>
  <si>
    <t>Biaya Pasang Baru Listrik</t>
  </si>
  <si>
    <t>Tambah Daya 16500 W Menjadi 23000 W</t>
  </si>
  <si>
    <t>Tambah Daya Listrik 23000 W Menjadi 33000 W</t>
  </si>
  <si>
    <t>Biaya Tambah Daya Dari 10.600 VA Ke 23.000 VA</t>
  </si>
  <si>
    <t>23.02.01.04.01.F</t>
  </si>
  <si>
    <t>23.02.01.04.02</t>
  </si>
  <si>
    <t>23.02.01.04.03</t>
  </si>
  <si>
    <t>23.02.01.05.01.F</t>
  </si>
  <si>
    <t>23.02.01.05.02.F</t>
  </si>
  <si>
    <t>23.02.01.05.03</t>
  </si>
  <si>
    <t>23.02.01.05.04</t>
  </si>
  <si>
    <t>23.02.01.05.05</t>
  </si>
  <si>
    <t>23.02.01.05.06</t>
  </si>
  <si>
    <t>23.02.01.05.07</t>
  </si>
  <si>
    <t>23.02.01.05.08</t>
  </si>
  <si>
    <t>23.02.01.05.09</t>
  </si>
  <si>
    <t>23.02.01.05.10</t>
  </si>
  <si>
    <t>23.02.01.05.11</t>
  </si>
  <si>
    <t>23.02.01.05.12</t>
  </si>
  <si>
    <t>23.02.01.05.13</t>
  </si>
  <si>
    <t>23.02.01.05.14</t>
  </si>
  <si>
    <t>23.02.01.05.15</t>
  </si>
  <si>
    <t>Sopir</t>
  </si>
  <si>
    <t>Pembantu Sopir</t>
  </si>
  <si>
    <t>23.02.04.01.11</t>
  </si>
  <si>
    <t>23.02.04.01.12</t>
  </si>
  <si>
    <t>Tenaga Surveyor</t>
  </si>
  <si>
    <t>23.02.04.01.13</t>
  </si>
  <si>
    <t>24.03.02.02</t>
  </si>
  <si>
    <t>Pekerjaan Pengelasan dengan las listrik</t>
  </si>
  <si>
    <t>cm</t>
  </si>
  <si>
    <t>02.06.05.28.05</t>
  </si>
  <si>
    <t>02.06.05.28.06</t>
  </si>
  <si>
    <t>02.06.05.28.07</t>
  </si>
  <si>
    <t>02.06.05.28.08</t>
  </si>
  <si>
    <t>02.06.05.28.09</t>
  </si>
  <si>
    <t>02.06.05.28.10</t>
  </si>
  <si>
    <t>02.06.05.28.11</t>
  </si>
  <si>
    <t>02.06.05.28.12</t>
  </si>
  <si>
    <t>02.06.05.28.13</t>
  </si>
  <si>
    <t>02.06.05.28.14</t>
  </si>
  <si>
    <t>02.06.05.28.15</t>
  </si>
  <si>
    <t>02.06.05.26.05</t>
  </si>
  <si>
    <t>02.06.05.26.06</t>
  </si>
  <si>
    <t>02.06.05.26.07</t>
  </si>
  <si>
    <t>02.06.05.21.04</t>
  </si>
  <si>
    <t>02.06.05.21.05</t>
  </si>
  <si>
    <t>02.06.05.21.06</t>
  </si>
  <si>
    <t>02.06.05.21.07</t>
  </si>
  <si>
    <t>02.06.05.21.08</t>
  </si>
  <si>
    <t>02.06.05.22.01</t>
  </si>
  <si>
    <t>02.06.05.22.02</t>
  </si>
  <si>
    <t>02.06.05.17.04</t>
  </si>
  <si>
    <t>02.06.05.17.05</t>
  </si>
  <si>
    <t>02.06.05.17.06</t>
  </si>
  <si>
    <t>02.06.05.17.07</t>
  </si>
  <si>
    <t>02.06.05.12.03</t>
  </si>
  <si>
    <t>02.06.05.10.03</t>
  </si>
  <si>
    <t>02.06.05.10.04</t>
  </si>
  <si>
    <t>02.06.05.10.05</t>
  </si>
  <si>
    <t>02.06.05.07.03</t>
  </si>
  <si>
    <t>02.06.05.07.04</t>
  </si>
  <si>
    <t>02.06.05.07.05</t>
  </si>
  <si>
    <t>02.06.05.07.06</t>
  </si>
  <si>
    <t>02.06.05.07.07</t>
  </si>
  <si>
    <t>02.06.05.07.08</t>
  </si>
  <si>
    <t>02.06.05.07.09</t>
  </si>
  <si>
    <t>02.06.05.07.10</t>
  </si>
  <si>
    <t>02.06.05.07.11</t>
  </si>
  <si>
    <t>02.06.05.07.12</t>
  </si>
  <si>
    <t>02.06.05.07.13</t>
  </si>
  <si>
    <t>02.06.05.07.14</t>
  </si>
  <si>
    <t>02.06.05.07.15</t>
  </si>
  <si>
    <t>02.06.05.07.16</t>
  </si>
  <si>
    <t>02.06.05.07.17</t>
  </si>
  <si>
    <t>02.06.05.07.18</t>
  </si>
  <si>
    <t>02.06.05.07.19</t>
  </si>
  <si>
    <t>02.06.05.04.03</t>
  </si>
  <si>
    <t>02.06.05.04.04</t>
  </si>
  <si>
    <t>02.06.05.04.05</t>
  </si>
  <si>
    <t>02.06.05.04.06</t>
  </si>
  <si>
    <t>02.06.05.04.07</t>
  </si>
  <si>
    <t>02.06.05.03.06</t>
  </si>
  <si>
    <t>02.06.05.03.07</t>
  </si>
  <si>
    <t>02.06.05.03.08</t>
  </si>
  <si>
    <t>02.06.05.03.09</t>
  </si>
  <si>
    <t>02.06.05.01.01</t>
  </si>
  <si>
    <t>02.06.05.01.02</t>
  </si>
  <si>
    <t>02.06.03.08.05.05</t>
  </si>
  <si>
    <t>02.06.03.08.05.06</t>
  </si>
  <si>
    <t>02.06.03.08.05.07</t>
  </si>
  <si>
    <t>02.06.03.08.04.22</t>
  </si>
  <si>
    <t>02.06.03.08.04.23</t>
  </si>
  <si>
    <t>02.06.03.08.04.24</t>
  </si>
  <si>
    <t>02.06.03.08.04.25</t>
  </si>
  <si>
    <t>02.06.03.08.04.26</t>
  </si>
  <si>
    <t>02.06.03.08.04.27</t>
  </si>
  <si>
    <t>02.06.03.08.04.28</t>
  </si>
  <si>
    <t>02.06.03.08.04.29</t>
  </si>
  <si>
    <t>02.06.03.08.04.30</t>
  </si>
  <si>
    <t>02.06.03.08.04.31</t>
  </si>
  <si>
    <t>02.06.03.08.04.32</t>
  </si>
  <si>
    <t>02.06.03.08.04.33</t>
  </si>
  <si>
    <t>02.06.03.08.04.34</t>
  </si>
  <si>
    <t>02.06.03.08.04.35</t>
  </si>
  <si>
    <t>02.06.03.08.04.36</t>
  </si>
  <si>
    <t>02.06.03.08.04.37</t>
  </si>
  <si>
    <t>02.06.03.08.04.38</t>
  </si>
  <si>
    <t>02.06.03.08.04.39</t>
  </si>
  <si>
    <t>02.06.03.08.04.40</t>
  </si>
  <si>
    <t>02.06.03.08.04.41</t>
  </si>
  <si>
    <t>02.06.03.08.04.42</t>
  </si>
  <si>
    <t>02.06.03.08.04.43</t>
  </si>
  <si>
    <t>02.06.03.08.04.44</t>
  </si>
  <si>
    <t>02.06.03.08.04.45</t>
  </si>
  <si>
    <t>02.06.03.08.04.46</t>
  </si>
  <si>
    <t>02.06.03.08.04.47</t>
  </si>
  <si>
    <t>02.06.03.08.04.48</t>
  </si>
  <si>
    <t>02.06.03.08.04.49</t>
  </si>
  <si>
    <t>02.06.03.08.04.50</t>
  </si>
  <si>
    <t>02.06.03.08.04.51</t>
  </si>
  <si>
    <t>02.06.03.08.04.52</t>
  </si>
  <si>
    <t>02.06.03.08.04.53</t>
  </si>
  <si>
    <t>02.06.03.08.04.54</t>
  </si>
  <si>
    <t>02.06.03.08.04.55</t>
  </si>
  <si>
    <t>02.06.03.08.04.56</t>
  </si>
  <si>
    <t>02.06.03.08.04.57</t>
  </si>
  <si>
    <t>02.06.03.08.04.58</t>
  </si>
  <si>
    <t>02.06.03.08.04.59</t>
  </si>
  <si>
    <t>02.06.03.08.04.60</t>
  </si>
  <si>
    <t>02.06.03.08.04.61</t>
  </si>
  <si>
    <t>02.06.03.08.04.62</t>
  </si>
  <si>
    <t>02.06.03.08.04.63</t>
  </si>
  <si>
    <t>02.06.03.08.03.42</t>
  </si>
  <si>
    <t>02.06.03.08.03.43</t>
  </si>
  <si>
    <t>02.06.03.08.03.44</t>
  </si>
  <si>
    <t>02.06.03.08.03.45</t>
  </si>
  <si>
    <t>02.06.03.08.03.46</t>
  </si>
  <si>
    <t>02.06.03.08.03.47</t>
  </si>
  <si>
    <t>02.06.03.08.03.48</t>
  </si>
  <si>
    <t>02.06.03.08.03.49</t>
  </si>
  <si>
    <t>02.06.03.08.03.50</t>
  </si>
  <si>
    <t>02.06.03.08.03.51</t>
  </si>
  <si>
    <t>02.06.03.08.03.52</t>
  </si>
  <si>
    <t>02.06.03.08.03.53</t>
  </si>
  <si>
    <t>02.06.03.08.03.54</t>
  </si>
  <si>
    <t>02.06.03.08.03.55</t>
  </si>
  <si>
    <t>02.06.03.08.03.56</t>
  </si>
  <si>
    <t>02.06.03.08.03.57</t>
  </si>
  <si>
    <t>02.06.03.08.03.58</t>
  </si>
  <si>
    <t>02.06.03.08.03.59</t>
  </si>
  <si>
    <t>02.06.03.08.03.60</t>
  </si>
  <si>
    <t>02.06.03.08.03.61</t>
  </si>
  <si>
    <t>02.06.03.08.03.62</t>
  </si>
  <si>
    <t>02.06.03.08.03.63</t>
  </si>
  <si>
    <t>02.06.03.08.03.64</t>
  </si>
  <si>
    <t>02.06.03.08.03.65</t>
  </si>
  <si>
    <t>02.06.03.08.03.66</t>
  </si>
  <si>
    <t>02.06.03.08.03.67</t>
  </si>
  <si>
    <t>02.06.03.08.03.68</t>
  </si>
  <si>
    <t>02.06.03.08.03.69</t>
  </si>
  <si>
    <t>02.06.03.06.03.01</t>
  </si>
  <si>
    <t>02.06.03.06.04.03</t>
  </si>
  <si>
    <t>02.06.03.06.04.04</t>
  </si>
  <si>
    <t>02.06.03.05.11.01</t>
  </si>
  <si>
    <t>02.06.03.05.11.02</t>
  </si>
  <si>
    <t>02.06.03.05.11.03</t>
  </si>
  <si>
    <t>02.06.03.05.11.04</t>
  </si>
  <si>
    <t>02.06.03.05.11.05</t>
  </si>
  <si>
    <t>02.06.03.05.11.06</t>
  </si>
  <si>
    <t>02.06.03.05.11.07</t>
  </si>
  <si>
    <t>02.06.03.05.11.08</t>
  </si>
  <si>
    <t>02.06.03.05.11.09</t>
  </si>
  <si>
    <t>02.06.03.05.11.10</t>
  </si>
  <si>
    <t>02.06.03.05.11.11</t>
  </si>
  <si>
    <t>02.06.03.05.09.02</t>
  </si>
  <si>
    <t>02.06.03.05.09.03</t>
  </si>
  <si>
    <t>02.06.03.05.04.10</t>
  </si>
  <si>
    <t>02.06.03.05.04.11</t>
  </si>
  <si>
    <t>02.06.03.05.04.12</t>
  </si>
  <si>
    <t>02.06.03.05.03.18</t>
  </si>
  <si>
    <t>02.06.03.05.03.19</t>
  </si>
  <si>
    <t>02.06.03.05.03.20</t>
  </si>
  <si>
    <t>02.06.03.05.03.21</t>
  </si>
  <si>
    <t>02.06.03.05.03.22</t>
  </si>
  <si>
    <t>02.06.03.05.03.23</t>
  </si>
  <si>
    <t>02.06.03.05.03.24</t>
  </si>
  <si>
    <t>02.06.03.05.03.25</t>
  </si>
  <si>
    <t>02.06.03.05.03.26</t>
  </si>
  <si>
    <t>02.06.03.05.03.27</t>
  </si>
  <si>
    <t>02.06.03.05.03.28</t>
  </si>
  <si>
    <t>02.06.03.05.03.29</t>
  </si>
  <si>
    <t>02.06.03.05.02.04</t>
  </si>
  <si>
    <t>02.06.03.05.02.05</t>
  </si>
  <si>
    <t>02.06.03.05.02.06</t>
  </si>
  <si>
    <t>02.06.03.05.02.07</t>
  </si>
  <si>
    <t>02.06.03.05.02.08</t>
  </si>
  <si>
    <t>02.06.03.05.02.09</t>
  </si>
  <si>
    <t>02.06.03.05.02.10</t>
  </si>
  <si>
    <t>02.06.03.05.02.11</t>
  </si>
  <si>
    <t>02.06.03.05.02.12</t>
  </si>
  <si>
    <t>02.06.03.03.05.06</t>
  </si>
  <si>
    <t>02.06.03.03.02.03</t>
  </si>
  <si>
    <t>02.06.03.03.02.04</t>
  </si>
  <si>
    <t>02.06.03.03.02.05</t>
  </si>
  <si>
    <t>02.06.03.03.02.06</t>
  </si>
  <si>
    <t>02.06.03.03.02.07</t>
  </si>
  <si>
    <t>02.06.03.03.01.20</t>
  </si>
  <si>
    <t>02.06.03.03.01.21</t>
  </si>
  <si>
    <t>02.06.03.03.01.22</t>
  </si>
  <si>
    <t>02.06.03.02.02.02</t>
  </si>
  <si>
    <t>02.06.03.02.02.03</t>
  </si>
  <si>
    <t>02.06.03.02.02.04</t>
  </si>
  <si>
    <t>02.06.03.02.02.05</t>
  </si>
  <si>
    <t>02.06.03.02.02.06</t>
  </si>
  <si>
    <t>02.06.03.02.02.07</t>
  </si>
  <si>
    <t>02.06.03.02.02.08</t>
  </si>
  <si>
    <t>02.06.03.02.02.09</t>
  </si>
  <si>
    <t>02.06.03.02.02.10</t>
  </si>
  <si>
    <t>02.06.03.02.02.11</t>
  </si>
  <si>
    <t>02.06.03.02.02.12</t>
  </si>
  <si>
    <t>02.06.03.02.02.13</t>
  </si>
  <si>
    <t>02.06.03.02.02.14</t>
  </si>
  <si>
    <t>02.06.03.02.02.15</t>
  </si>
  <si>
    <t>02.06.03.02.02.16</t>
  </si>
  <si>
    <t>02.06.03.02.02.17</t>
  </si>
  <si>
    <t>02.06.03.02.02.18</t>
  </si>
  <si>
    <t>02.06.03.02.02.19</t>
  </si>
  <si>
    <t>02.06.03.02.02.20</t>
  </si>
  <si>
    <t>02.06.03.02.01.06</t>
  </si>
  <si>
    <t>02.06.03.02.01.07</t>
  </si>
  <si>
    <t>02.06.03.02.01.08</t>
  </si>
  <si>
    <t>02.06.03.02.01.09</t>
  </si>
  <si>
    <t>02.06.03.02.01.10</t>
  </si>
  <si>
    <t>02.06.03.02.01.11</t>
  </si>
  <si>
    <t>02.06.03.02.01.12</t>
  </si>
  <si>
    <t>02.06.03.02.01.13</t>
  </si>
  <si>
    <t>02.06.03.02.01.14</t>
  </si>
  <si>
    <t>02.06.03.02.01.15</t>
  </si>
  <si>
    <t>02.06.02.06.30.07.20</t>
  </si>
  <si>
    <t>02.06.02.06.30.07.21</t>
  </si>
  <si>
    <t>02.06.02.06.30.07.22</t>
  </si>
  <si>
    <t>02.06.02.06.30.07.23</t>
  </si>
  <si>
    <t>02.06.02.06.30.07.24</t>
  </si>
  <si>
    <t>02.06.02.06.30.07.25</t>
  </si>
  <si>
    <t>02.06.02.06.30.07.26</t>
  </si>
  <si>
    <t>02.06.02.06.30.07.27</t>
  </si>
  <si>
    <t>02.06.02.06.30.07.28</t>
  </si>
  <si>
    <t>02.06.02.06.30.07.29</t>
  </si>
  <si>
    <t>02.06.02.06.30.07.30</t>
  </si>
  <si>
    <t>02.06.02.06.30.07.31</t>
  </si>
  <si>
    <t>02.06.02.06.30.07.32</t>
  </si>
  <si>
    <t>02.06.02.06.30.07.33</t>
  </si>
  <si>
    <t>02.06.02.06.30.07.34</t>
  </si>
  <si>
    <t>02.06.02.06.30.07.35</t>
  </si>
  <si>
    <t>02.06.02.06.30.07.36</t>
  </si>
  <si>
    <t>02.06.02.06.30.07.37</t>
  </si>
  <si>
    <t>02.06.02.06.30.07.38</t>
  </si>
  <si>
    <t>02.06.02.06.30.07.39</t>
  </si>
  <si>
    <t>02.06.02.06.30.07.40</t>
  </si>
  <si>
    <t>02.06.02.06.30.07.41</t>
  </si>
  <si>
    <t>02.06.02.06.30.07.42</t>
  </si>
  <si>
    <t>02.06.02.06.30.07.43</t>
  </si>
  <si>
    <t>02.06.02.06.30.07.44</t>
  </si>
  <si>
    <t>02.06.02.06.30.07.45</t>
  </si>
  <si>
    <t>02.06.02.06.30.07.46</t>
  </si>
  <si>
    <t>02.06.02.06.30.07.47</t>
  </si>
  <si>
    <t>02.06.02.06.30.07.48</t>
  </si>
  <si>
    <t>02.06.02.06.30.07.49</t>
  </si>
  <si>
    <t>02.06.02.06.03.05</t>
  </si>
  <si>
    <t>02.06.02.06.03.06</t>
  </si>
  <si>
    <t>02.06.02.06.03.07</t>
  </si>
  <si>
    <t>02.06.02.06.03.08</t>
  </si>
  <si>
    <t>02.06.02.06.03.09</t>
  </si>
  <si>
    <t>02.06.02.06.03.10</t>
  </si>
  <si>
    <t>02.06.02.06.03.11</t>
  </si>
  <si>
    <t>02.06.02.06.03.12</t>
  </si>
  <si>
    <t>02.06.02.06.03.13</t>
  </si>
  <si>
    <t>02.06.02.06.03.14</t>
  </si>
  <si>
    <t>02.06.02.06.03.15</t>
  </si>
  <si>
    <t>02.06.02.06.03.16</t>
  </si>
  <si>
    <t>02.06.02.06.03.17</t>
  </si>
  <si>
    <t>02.06.02.06.03.18</t>
  </si>
  <si>
    <t>02.06.02.06.03.19</t>
  </si>
  <si>
    <t>02.06.02.06.03.20</t>
  </si>
  <si>
    <t>02.06.02.06.03.21</t>
  </si>
  <si>
    <t>02.06.02.06.03.22</t>
  </si>
  <si>
    <t>02.06.02.06.03.23</t>
  </si>
  <si>
    <t>02.06.02.06.03.24</t>
  </si>
  <si>
    <t>02.06.02.06.03.25</t>
  </si>
  <si>
    <t>02.06.02.06.03.26</t>
  </si>
  <si>
    <t>02.06.02.06.03.27</t>
  </si>
  <si>
    <t>02.06.02.06.03.28</t>
  </si>
  <si>
    <t>02.06.02.06.03.29</t>
  </si>
  <si>
    <t>02.06.02.06.03.30</t>
  </si>
  <si>
    <t>02.06.02.06.03.31</t>
  </si>
  <si>
    <t>02.06.02.06.03.32</t>
  </si>
  <si>
    <t>02.06.02.06.03.33</t>
  </si>
  <si>
    <t>02.06.02.06.03.34</t>
  </si>
  <si>
    <t>02.06.02.06.03.35</t>
  </si>
  <si>
    <t>02.06.02.06.03.36</t>
  </si>
  <si>
    <t>02.06.02.06.03.37</t>
  </si>
  <si>
    <t>02.06.02.06.02.01</t>
  </si>
  <si>
    <t>02.06.02.06.02.02</t>
  </si>
  <si>
    <t>02.06.02.06.02.03</t>
  </si>
  <si>
    <t>02.06.02.06.02.04</t>
  </si>
  <si>
    <t>02.06.02.06.02.05</t>
  </si>
  <si>
    <t>02.06.02.05.13.28</t>
  </si>
  <si>
    <t>02.06.02.05.13.29</t>
  </si>
  <si>
    <t>02.06.02.05.13.30</t>
  </si>
  <si>
    <t>02.06.02.05.13.31</t>
  </si>
  <si>
    <t>02.06.02.05.06.47</t>
  </si>
  <si>
    <t>02.06.02.05.06.48</t>
  </si>
  <si>
    <t>02.06.02.05.06.49</t>
  </si>
  <si>
    <t>02.06.02.05.06.50</t>
  </si>
  <si>
    <t>02.06.02.05.06.51</t>
  </si>
  <si>
    <t>02.06.02.05.06.52</t>
  </si>
  <si>
    <t>02.06.02.05.06.53</t>
  </si>
  <si>
    <t>02.06.02.05.06.54</t>
  </si>
  <si>
    <t>02.06.02.05.06.55</t>
  </si>
  <si>
    <t>02.06.02.05.06.56</t>
  </si>
  <si>
    <t>02.06.02.05.06.57</t>
  </si>
  <si>
    <t>02.06.02.05.06.58</t>
  </si>
  <si>
    <t>02.06.02.05.06.59</t>
  </si>
  <si>
    <t>02.06.02.05.06.60</t>
  </si>
  <si>
    <t>02.06.02.05.06.61</t>
  </si>
  <si>
    <t>02.06.02.05.06.62</t>
  </si>
  <si>
    <t>02.06.02.05.05.01</t>
  </si>
  <si>
    <t>02.06.02.04.07.04</t>
  </si>
  <si>
    <t>02.06.02.04.07.05</t>
  </si>
  <si>
    <t>02.06.02.04.07.06</t>
  </si>
  <si>
    <t>02.06.02.04.07.07</t>
  </si>
  <si>
    <t>02.06.02.04.07.08</t>
  </si>
  <si>
    <t>02.06.02.04.07.09</t>
  </si>
  <si>
    <t>02.06.02.04.07.10</t>
  </si>
  <si>
    <t>02.06.02.04.07.11</t>
  </si>
  <si>
    <t>02.06.02.04.07.12</t>
  </si>
  <si>
    <t>02.06.02.04.07.13</t>
  </si>
  <si>
    <t>02.06.02.04.04.07</t>
  </si>
  <si>
    <t>02.06.02.04.04.08</t>
  </si>
  <si>
    <t>02.06.02.04.04.09</t>
  </si>
  <si>
    <t>02.06.02.04.04.10</t>
  </si>
  <si>
    <t>02.06.02.04.04.11</t>
  </si>
  <si>
    <t>02.06.02.04.04.12</t>
  </si>
  <si>
    <t>02.06.02.04.04.13</t>
  </si>
  <si>
    <t>02.06.02.04.04.14</t>
  </si>
  <si>
    <t>02.06.02.04.04.15</t>
  </si>
  <si>
    <t>02.06.02.04.04.16</t>
  </si>
  <si>
    <t>02.06.02.04.04.17</t>
  </si>
  <si>
    <t>02.06.02.04.04.18</t>
  </si>
  <si>
    <t>02.06.02.04.04.19</t>
  </si>
  <si>
    <t>02.06.02.04.01.08</t>
  </si>
  <si>
    <t>02.06.02.04.01.09</t>
  </si>
  <si>
    <t>02.06.02.04.01.10</t>
  </si>
  <si>
    <t>02.06.02.04.01.11</t>
  </si>
  <si>
    <t>02.06.02.04.01.12</t>
  </si>
  <si>
    <t>02.06.02.04.01.13</t>
  </si>
  <si>
    <t>02.06.02.04.01.14</t>
  </si>
  <si>
    <t>02.06.02.04.01.15</t>
  </si>
  <si>
    <t>02.06.02.04.01.16</t>
  </si>
  <si>
    <t>02.06.02.04.01.17</t>
  </si>
  <si>
    <t>02.06.02.04.01.18</t>
  </si>
  <si>
    <t>02.06.02.04.01.19</t>
  </si>
  <si>
    <t>02.06.02.04.01.20</t>
  </si>
  <si>
    <t>02.06.02.04.01.21</t>
  </si>
  <si>
    <t>02.06.02.04.01.22</t>
  </si>
  <si>
    <t>02.06.02.04.01.23</t>
  </si>
  <si>
    <t>02.06.02.04.01.24</t>
  </si>
  <si>
    <t>02.06.02.03.04.02</t>
  </si>
  <si>
    <t>02.06.02.03.04.03</t>
  </si>
  <si>
    <t>02.06.02.03.04.04</t>
  </si>
  <si>
    <t>02.06.02.03.04.05</t>
  </si>
  <si>
    <t>02.06.02.03.04.06</t>
  </si>
  <si>
    <t>02.06.02.03.04.07</t>
  </si>
  <si>
    <t>02.06.02.03.04.08</t>
  </si>
  <si>
    <t>02.06.02.03.04.09</t>
  </si>
  <si>
    <t>02.06.02.03.04.10</t>
  </si>
  <si>
    <t>02.06.02.03.04.11</t>
  </si>
  <si>
    <t>02.06.02.03.04.12</t>
  </si>
  <si>
    <t>02.06.02.03.03.01</t>
  </si>
  <si>
    <t>02.06.02.03.03.02</t>
  </si>
  <si>
    <t>02.06.02.03.03.03</t>
  </si>
  <si>
    <t>02.06.02.03.03.04</t>
  </si>
  <si>
    <t>02.06.02.03.24</t>
  </si>
  <si>
    <t>02.06.02.03.26</t>
  </si>
  <si>
    <t>02.06.02.03.10</t>
  </si>
  <si>
    <t>02.06.02.03.20</t>
  </si>
  <si>
    <t>02.06.02.03.06</t>
  </si>
  <si>
    <t>02.06.02.03.07</t>
  </si>
  <si>
    <t>02.06.02.03.08</t>
  </si>
  <si>
    <t>02.06.02.03.09</t>
  </si>
  <si>
    <t>02.06.02.03.11</t>
  </si>
  <si>
    <t>02.06.02.03.12</t>
  </si>
  <si>
    <t>02.06.02.03.13</t>
  </si>
  <si>
    <t>02.06.02.03.14</t>
  </si>
  <si>
    <t>02.06.02.03.15</t>
  </si>
  <si>
    <t>02.06.02.03.16</t>
  </si>
  <si>
    <t>02.06.02.03.17</t>
  </si>
  <si>
    <t>02.06.02.03.18</t>
  </si>
  <si>
    <t>02.06.02.03.19</t>
  </si>
  <si>
    <t>02.06.02.03.21</t>
  </si>
  <si>
    <t>02.06.02.03.22</t>
  </si>
  <si>
    <t>02.06.02.03.23</t>
  </si>
  <si>
    <t>02.06.02.03.25</t>
  </si>
  <si>
    <t>02.06.02.03.27</t>
  </si>
  <si>
    <t>02.06.02.03.28</t>
  </si>
  <si>
    <t>02.06.02.01.61.23</t>
  </si>
  <si>
    <t>02.06.02.01.61.24</t>
  </si>
  <si>
    <t>02.06.02.01.61.25</t>
  </si>
  <si>
    <t>02.06.02.01.61.26</t>
  </si>
  <si>
    <t>02.06.02.01.61.27</t>
  </si>
  <si>
    <t>02.06.02.01.61.28</t>
  </si>
  <si>
    <t>02.06.02.01.61.29</t>
  </si>
  <si>
    <t>02.06.02.01.61.30</t>
  </si>
  <si>
    <t>02.06.02.01.54.01</t>
  </si>
  <si>
    <t>02.06.02.01.54.02</t>
  </si>
  <si>
    <t>02.06.02.01.54.03</t>
  </si>
  <si>
    <t>02.06.02.01.54.04</t>
  </si>
  <si>
    <t>02.06.02.01.46.01</t>
  </si>
  <si>
    <t>02.06.02.01.46.02</t>
  </si>
  <si>
    <t>02.06.02.01.46.03</t>
  </si>
  <si>
    <t>02.06.02.01.34.02</t>
  </si>
  <si>
    <t>02.06.02.01.34.03</t>
  </si>
  <si>
    <t>02.06.02.01.28.02</t>
  </si>
  <si>
    <t>02.06.02.01.28.03</t>
  </si>
  <si>
    <t>02.06.02.01.26.03</t>
  </si>
  <si>
    <t>02.06.02.01.26.04</t>
  </si>
  <si>
    <t>02.06.02.01.26.05</t>
  </si>
  <si>
    <t>02.06.02.01.26.06</t>
  </si>
  <si>
    <t>02.06.02.01.26.07</t>
  </si>
  <si>
    <t>02.06.02.01.26.08</t>
  </si>
  <si>
    <t>02.06.02.01.26.09</t>
  </si>
  <si>
    <t>02.06.02.01.26.10</t>
  </si>
  <si>
    <t>02.06.02.01.26.11</t>
  </si>
  <si>
    <t>02.06.02.01.26.12</t>
  </si>
  <si>
    <t>02.06.02.01.26.13</t>
  </si>
  <si>
    <t>02.06.02.01.26.14</t>
  </si>
  <si>
    <t>02.06.02.01.26.15</t>
  </si>
  <si>
    <t>02.06.02.01.26.16</t>
  </si>
  <si>
    <t>02.06.02.01.26.17</t>
  </si>
  <si>
    <t>02.06.02.01.12.04</t>
  </si>
  <si>
    <t>02.06.02.01.12.05</t>
  </si>
  <si>
    <t>02.06.02.01.10.05</t>
  </si>
  <si>
    <t>02.06.02.01.10.06</t>
  </si>
  <si>
    <t>02.06.02.01.10.07</t>
  </si>
  <si>
    <t>02.06.02.01.10.08</t>
  </si>
  <si>
    <t>02.06.02.01.09.06</t>
  </si>
  <si>
    <t>02.06.02.01.09.07</t>
  </si>
  <si>
    <t>02.06.02.01.09.08</t>
  </si>
  <si>
    <t>02.06.02.01.09.09</t>
  </si>
  <si>
    <t>02.06.02.01.09.10</t>
  </si>
  <si>
    <t>02.06.02.01.09.11</t>
  </si>
  <si>
    <t>02.06.02.01.09.12</t>
  </si>
  <si>
    <t>02.06.02.01.09.13</t>
  </si>
  <si>
    <t>02.06.02.01.09.14</t>
  </si>
  <si>
    <t>02.06.02.01.09.15</t>
  </si>
  <si>
    <t>02.06.02.01.09.16</t>
  </si>
  <si>
    <t>02.06.02.01.09.17</t>
  </si>
  <si>
    <t>02.06.02.01.09.18</t>
  </si>
  <si>
    <t>02.06.01.05.15.02</t>
  </si>
  <si>
    <t>02.06.01.05.15.03</t>
  </si>
  <si>
    <t>02.06.01.05.08.02</t>
  </si>
  <si>
    <t>02.06.01.05.08.03</t>
  </si>
  <si>
    <t>02.06.01.05.08.04</t>
  </si>
  <si>
    <t>02.06.01.05.08.05</t>
  </si>
  <si>
    <t>02.06.01.05.08.06</t>
  </si>
  <si>
    <t>02.06.01.05.08.07</t>
  </si>
  <si>
    <t>02.06.01.04.14.12</t>
  </si>
  <si>
    <t>02.06.01.04.14.13</t>
  </si>
  <si>
    <t>02.06.01.04.14.14</t>
  </si>
  <si>
    <t>02.06.01.04.14.15</t>
  </si>
  <si>
    <t>02.06.01.04.14.16</t>
  </si>
  <si>
    <t>02.06.01.04.14.17</t>
  </si>
  <si>
    <t>02.06.01.04.14.18</t>
  </si>
  <si>
    <t>02.06.01.04.14.19</t>
  </si>
  <si>
    <t>02.06.01.04.14.20</t>
  </si>
  <si>
    <t>02.06.01.04.14.21</t>
  </si>
  <si>
    <t>02.06.01.04.14.22</t>
  </si>
  <si>
    <t>02.06.01.04.13.01.01</t>
  </si>
  <si>
    <t>02.06.01.04.13.01.02</t>
  </si>
  <si>
    <t>02.06.01.04.13.01.03</t>
  </si>
  <si>
    <t>02.06.01.04.13.01.04</t>
  </si>
  <si>
    <t>02.06.01.04.13.01.05</t>
  </si>
  <si>
    <t>02.06.01.04.13.01.06</t>
  </si>
  <si>
    <t>02.06.01.04.13.01.07</t>
  </si>
  <si>
    <t>02.06.01.04.13.01.08</t>
  </si>
  <si>
    <t>02.06.01.04.13.01.09</t>
  </si>
  <si>
    <t>02.06.01.04.13.01.10</t>
  </si>
  <si>
    <t>02.06.01.04.13.01.11</t>
  </si>
  <si>
    <t>02.06.01.04.13.01.12</t>
  </si>
  <si>
    <t>02.06.01.04.13.01.13</t>
  </si>
  <si>
    <t>02.06.01.04.13.01.14</t>
  </si>
  <si>
    <t>02.06.01.04.13.01.15</t>
  </si>
  <si>
    <t>02.06.01.04.13.01.16</t>
  </si>
  <si>
    <t>02.06.01.04.13.01.17</t>
  </si>
  <si>
    <t>02.06.01.04.13.01.18</t>
  </si>
  <si>
    <t>02.06.01.04.13.01.19</t>
  </si>
  <si>
    <t>02.06.01.04.13.01.20</t>
  </si>
  <si>
    <t>02.06.01.04.13.01.21</t>
  </si>
  <si>
    <t>02.06.01.04.13.01.22</t>
  </si>
  <si>
    <t>02.06.01.04.13.01.23</t>
  </si>
  <si>
    <t>02.06.01.04.13.01.24</t>
  </si>
  <si>
    <t>02.06.01.04.13.01.25</t>
  </si>
  <si>
    <t>02.06.01.04.13.01.26</t>
  </si>
  <si>
    <t>02.06.01.04.13.01.27</t>
  </si>
  <si>
    <t>02.06.01.04.13.01.28</t>
  </si>
  <si>
    <t>02.06.01.04.13.01.29</t>
  </si>
  <si>
    <t>02.06.01.04.13.01.30</t>
  </si>
  <si>
    <t>02.06.01.04.13.01.31</t>
  </si>
  <si>
    <t>02.06.01.04.13.01.32</t>
  </si>
  <si>
    <t>02.06.01.04.13.01.33</t>
  </si>
  <si>
    <t>02.06.01.04.13.01.34</t>
  </si>
  <si>
    <t>02.06.01.04.13.01.35</t>
  </si>
  <si>
    <t>02.06.01.04.13.01.36</t>
  </si>
  <si>
    <t>02.06.01.04.13.01.37</t>
  </si>
  <si>
    <t>02.06.01.04.10.01</t>
  </si>
  <si>
    <t>02.06.01.04.10.02</t>
  </si>
  <si>
    <t>02.06.01.04.10.03</t>
  </si>
  <si>
    <t>02.06.01.04.10.04</t>
  </si>
  <si>
    <t>02.06.01.04.10.05</t>
  </si>
  <si>
    <t>02.06.01.04.10.06</t>
  </si>
  <si>
    <t>02.06.01.04.10.07</t>
  </si>
  <si>
    <t>02.06.01.04.10.08</t>
  </si>
  <si>
    <t>02.06.01.04.10.09</t>
  </si>
  <si>
    <t>02.06.01.04.01.05</t>
  </si>
  <si>
    <t>02.06.01.04.01.06</t>
  </si>
  <si>
    <t>02.06.01.04.01.07</t>
  </si>
  <si>
    <t>02.06.01.04.01.08</t>
  </si>
  <si>
    <t>02.06.01.04.01.09</t>
  </si>
  <si>
    <t>02.06.01.02.01.04</t>
  </si>
  <si>
    <t>02.06.01.02.01.05</t>
  </si>
  <si>
    <t>02.06.01.02.01.06</t>
  </si>
  <si>
    <t>02.06.01.02.01.07</t>
  </si>
  <si>
    <t>02.06.01.02.01.08</t>
  </si>
  <si>
    <t>02.06.01.02.01.09</t>
  </si>
  <si>
    <t>02.06.01.02.01.10</t>
  </si>
  <si>
    <t>02.06.01.02.01.11</t>
  </si>
  <si>
    <t>02.06.01.01.02.01</t>
  </si>
  <si>
    <t>02.06.01.01.02.02</t>
  </si>
  <si>
    <t>02.06.01.01.02.03</t>
  </si>
  <si>
    <t>02.06.01.01.02.04</t>
  </si>
  <si>
    <t>02.06.01.01.02.05</t>
  </si>
  <si>
    <t>02.06.01.01.02.06</t>
  </si>
  <si>
    <t>02.06.02.06.39.16</t>
  </si>
  <si>
    <t>02.06.02.06.39.17</t>
  </si>
  <si>
    <t>02.06.02.06.39.18</t>
  </si>
  <si>
    <t>02.06.02.06.39.19</t>
  </si>
  <si>
    <t>02.06.02.06.39.03</t>
  </si>
  <si>
    <t>02.06.05.36.07</t>
  </si>
  <si>
    <t>02.06.05.36.08</t>
  </si>
  <si>
    <t>02.06.05.36.09</t>
  </si>
  <si>
    <t>02.06.05.36.10</t>
  </si>
  <si>
    <t>02.06.05.36.11</t>
  </si>
  <si>
    <t>02.06.05.36.12</t>
  </si>
  <si>
    <t>02.06.05.36.13</t>
  </si>
  <si>
    <t>02.06.05.36.14</t>
  </si>
  <si>
    <t>02.06.05.36.15</t>
  </si>
  <si>
    <t>02.06.05.36.16</t>
  </si>
  <si>
    <t>02.06.05.36.17</t>
  </si>
  <si>
    <t>02.06.05.36.18</t>
  </si>
  <si>
    <t>02.06.05.36.19</t>
  </si>
  <si>
    <t>02.06.05.36.20</t>
  </si>
  <si>
    <t>02.06.05.36.21</t>
  </si>
  <si>
    <t>02.06.05.36.22</t>
  </si>
  <si>
    <t>02.06.05.36.23</t>
  </si>
  <si>
    <t>02.06.05.36.24</t>
  </si>
  <si>
    <t>02.06.05.36.25</t>
  </si>
  <si>
    <t>02.06.05.37.01</t>
  </si>
  <si>
    <t>02.06.05.37.02</t>
  </si>
  <si>
    <t>02.06.05.37.03</t>
  </si>
  <si>
    <t>02.06.05.37.04</t>
  </si>
  <si>
    <t>02.06.05.38.13</t>
  </si>
  <si>
    <t>02.06.05.38.14</t>
  </si>
  <si>
    <t>02.06.05.38.15</t>
  </si>
  <si>
    <t>02.06.05.38.16</t>
  </si>
  <si>
    <t>02.06.05.38.17</t>
  </si>
  <si>
    <t>02.06.05.38.18</t>
  </si>
  <si>
    <t>02.06.05.38.19</t>
  </si>
  <si>
    <t>02.06.05.38.20</t>
  </si>
  <si>
    <t>02.06.05.38.21</t>
  </si>
  <si>
    <t>02.06.05.38.22</t>
  </si>
  <si>
    <t>02.06.05.38.23</t>
  </si>
  <si>
    <t>02.06.05.38.24</t>
  </si>
  <si>
    <t>02.06.05.38.25</t>
  </si>
  <si>
    <t>02.06.05.38.26</t>
  </si>
  <si>
    <t>02.06.05.38.27</t>
  </si>
  <si>
    <t>02.06.05.38.28</t>
  </si>
  <si>
    <t>02.06.05.38.29</t>
  </si>
  <si>
    <t>02.06.05.38.30</t>
  </si>
  <si>
    <t>02.06.05.38.31</t>
  </si>
  <si>
    <t>02.06.05.38.32</t>
  </si>
  <si>
    <t>02.06.05.40.13</t>
  </si>
  <si>
    <t>02.06.05.40.14</t>
  </si>
  <si>
    <t>02.06.05.40.15</t>
  </si>
  <si>
    <t>02.06.05.40.16</t>
  </si>
  <si>
    <t>02.06.05.40.17</t>
  </si>
  <si>
    <t>02.06.05.40.18</t>
  </si>
  <si>
    <t>02.06.05.40.19</t>
  </si>
  <si>
    <t>02.06.05.40.20</t>
  </si>
  <si>
    <t>02.06.05.40.21</t>
  </si>
  <si>
    <t>02.06.05.40.22</t>
  </si>
  <si>
    <t>02.06.05.40.23</t>
  </si>
  <si>
    <t>02.06.05.40.24</t>
  </si>
  <si>
    <t>02.06.05.40.25</t>
  </si>
  <si>
    <t>02.06.05.40.26</t>
  </si>
  <si>
    <t>02.06.05.40.27</t>
  </si>
  <si>
    <t>02.06.05.40.28</t>
  </si>
  <si>
    <t>02.06.05.40.29</t>
  </si>
  <si>
    <t>02.06.05.40.30</t>
  </si>
  <si>
    <t>02.06.05.40.31</t>
  </si>
  <si>
    <t>02.06.05.40.32</t>
  </si>
  <si>
    <t>02.06.05.40.33</t>
  </si>
  <si>
    <t>02.06.05.40.34</t>
  </si>
  <si>
    <t>02.06.05.40.01.06</t>
  </si>
  <si>
    <t>02.06.05.40.01.07</t>
  </si>
  <si>
    <t>02.06.05.40.01.08</t>
  </si>
  <si>
    <t>02.06.05.40.01.09</t>
  </si>
  <si>
    <t>02.06.05.40.01.10</t>
  </si>
  <si>
    <t>02.06.05.40.01.11</t>
  </si>
  <si>
    <t>02.06.05.40.01.12</t>
  </si>
  <si>
    <t>02.06.05.40.01.13</t>
  </si>
  <si>
    <t>02.06.05.40.01.14</t>
  </si>
  <si>
    <t>02.06.05.40.01.15</t>
  </si>
  <si>
    <t>02.06.05.40.01.16</t>
  </si>
  <si>
    <t>02.06.05.40.01.17</t>
  </si>
  <si>
    <t>02.06.05.40.01.18</t>
  </si>
  <si>
    <t>02.06.05.40.01.19</t>
  </si>
  <si>
    <t>02.06.05.40.01.20</t>
  </si>
  <si>
    <t>02.06.05.40.01.21</t>
  </si>
  <si>
    <t>02.06.05.40.01.22</t>
  </si>
  <si>
    <t>02.06.05.40.01.23</t>
  </si>
  <si>
    <t>02.06.05.40.01.24</t>
  </si>
  <si>
    <t>02.06.05.40.01.25</t>
  </si>
  <si>
    <t>02.06.05.40.01.26</t>
  </si>
  <si>
    <t>02.06.05.40.01.27</t>
  </si>
  <si>
    <t>02.06.05.40.01.28</t>
  </si>
  <si>
    <t>02.06.05.40.01.29</t>
  </si>
  <si>
    <t>02.06.05.40.01.30</t>
  </si>
  <si>
    <t>02.06.05.40.01.31</t>
  </si>
  <si>
    <t>02.06.05.40.01.32</t>
  </si>
  <si>
    <t>02.06.05.40.01.33</t>
  </si>
  <si>
    <t>02.06.05.40.01.34</t>
  </si>
  <si>
    <t>02.06.05.40.01.35</t>
  </si>
  <si>
    <t>02.06.05.40.01.36</t>
  </si>
  <si>
    <t>02.06.05.40.01.37</t>
  </si>
  <si>
    <t>02.06.05.40.01.38</t>
  </si>
  <si>
    <t>02.06.05.40.01.39</t>
  </si>
  <si>
    <t>02.06.05.40.01.40</t>
  </si>
  <si>
    <t>02.06.05.40.01.41</t>
  </si>
  <si>
    <t>02.06.05.40.01.42</t>
  </si>
  <si>
    <t>02.06.05.40.01.43</t>
  </si>
  <si>
    <t>02.06.05.40.01.44</t>
  </si>
  <si>
    <t>02.06.05.40.01.45</t>
  </si>
  <si>
    <t>02.06.05.40.01.46</t>
  </si>
  <si>
    <t>02.06.05.40.05.04</t>
  </si>
  <si>
    <t>02.06.05.40.05.05</t>
  </si>
  <si>
    <t>02.06.05.40.05.06</t>
  </si>
  <si>
    <t>02.06.05.40.05.07</t>
  </si>
  <si>
    <t>02.06.05.40.05.08</t>
  </si>
  <si>
    <t>02.06.05.40.05.09</t>
  </si>
  <si>
    <t>02.06.05.40.05.10</t>
  </si>
  <si>
    <t>02.06.05.40.05.11</t>
  </si>
  <si>
    <t>02.06.05.40.05.12</t>
  </si>
  <si>
    <t>02.06.05.40.12.17</t>
  </si>
  <si>
    <t>02.06.05.40.12.18</t>
  </si>
  <si>
    <t>02.06.05.40.12.19</t>
  </si>
  <si>
    <t>02.06.05.40.12.20</t>
  </si>
  <si>
    <t>02.06.05.40.12.21</t>
  </si>
  <si>
    <t>02.06.05.40.12.22</t>
  </si>
  <si>
    <t>02.06.05.40.12.23</t>
  </si>
  <si>
    <t>02.06.05.40.12.24</t>
  </si>
  <si>
    <t>02.06.05.40.12.25</t>
  </si>
  <si>
    <t>02.06.05.40.12.26</t>
  </si>
  <si>
    <t>02.06.05.40.12.27</t>
  </si>
  <si>
    <t>02.06.05.42.03</t>
  </si>
  <si>
    <t>02.06.05.42.02.04</t>
  </si>
  <si>
    <t>02.06.05.42.02.05</t>
  </si>
  <si>
    <t>02.06.05.44.04</t>
  </si>
  <si>
    <t>02.06.05.44.05</t>
  </si>
  <si>
    <t>02.06.05.44.06</t>
  </si>
  <si>
    <t>02.06.05.44.07</t>
  </si>
  <si>
    <t>02.06.05.44.08</t>
  </si>
  <si>
    <t>02.06.05.44.09</t>
  </si>
  <si>
    <t>02.06.05.44.10</t>
  </si>
  <si>
    <t>02.06.05.44.11</t>
  </si>
  <si>
    <t>02.06.05.44.12</t>
  </si>
  <si>
    <t>02.06.05.44.13</t>
  </si>
  <si>
    <t>02.06.05.44.14</t>
  </si>
  <si>
    <t>02.06.05.44.15</t>
  </si>
  <si>
    <t>02.06.06.01.01.05</t>
  </si>
  <si>
    <t>02.06.06.01.01.06</t>
  </si>
  <si>
    <t>02.06.06.01.01.07</t>
  </si>
  <si>
    <t>02.06.06.01.01.08</t>
  </si>
  <si>
    <t>02.06.06.01.01.09</t>
  </si>
  <si>
    <t>02.06.06.01.02.08</t>
  </si>
  <si>
    <t>02.06.06.01.02.09</t>
  </si>
  <si>
    <t>02.06.06.01.02.10</t>
  </si>
  <si>
    <t>02.06.06.01.03.07</t>
  </si>
  <si>
    <t>02.06.06.01.03.08</t>
  </si>
  <si>
    <t>02.06.06.01.03.09</t>
  </si>
  <si>
    <t>02.06.06.01.03.10</t>
  </si>
  <si>
    <t>02.06.06.01.03.11</t>
  </si>
  <si>
    <t>02.06.06.02.06</t>
  </si>
  <si>
    <t>02.06.06.03.02.04</t>
  </si>
  <si>
    <t>02.06.06.05.01.03.F</t>
  </si>
  <si>
    <t>02.06.06.05.04.04</t>
  </si>
  <si>
    <t>02.06.06.05.04.05</t>
  </si>
  <si>
    <t>02.06.06.05.06.01</t>
  </si>
  <si>
    <t>02.06.06.05.06.02</t>
  </si>
  <si>
    <t>02.06.06.05.06.03</t>
  </si>
  <si>
    <t>02.06.06.05.06.04</t>
  </si>
  <si>
    <t>02.06.06.05.08.07</t>
  </si>
  <si>
    <t>02.06.06.05.08.08</t>
  </si>
  <si>
    <t>02.06.06.05.08.09</t>
  </si>
  <si>
    <t>02.06.06.05.08.10</t>
  </si>
  <si>
    <t>02.06.06.05.08.11</t>
  </si>
  <si>
    <t>02.06.06.05.12.11.F</t>
  </si>
  <si>
    <t>02.06.06.05.12.87</t>
  </si>
  <si>
    <t>02.06.06.05.12.88</t>
  </si>
  <si>
    <t>02.06.06.05.12.89</t>
  </si>
  <si>
    <t>02.06.06.05.12.90</t>
  </si>
  <si>
    <t>02.06.06.05.12.91</t>
  </si>
  <si>
    <t>02.06.06.06.01.07</t>
  </si>
  <si>
    <t>02.06.06.06.01.08</t>
  </si>
  <si>
    <t>02.06.06.06.01.09</t>
  </si>
  <si>
    <t>02.06.06.06.01.10</t>
  </si>
  <si>
    <t>02.06.06.06.03.05</t>
  </si>
  <si>
    <t>02.06.06.06.03.06</t>
  </si>
  <si>
    <t>02.06.06.06.03.07</t>
  </si>
  <si>
    <t>02.06.06.06.03.08</t>
  </si>
  <si>
    <t>02.06.06.06.03.09</t>
  </si>
  <si>
    <t>02.06.06.06.03.10</t>
  </si>
  <si>
    <t>02.06.06.08.19</t>
  </si>
  <si>
    <t>02.06.06.09.02</t>
  </si>
  <si>
    <t>02.06.06.09.03</t>
  </si>
  <si>
    <t>02.06.06.09.04</t>
  </si>
  <si>
    <t>02.06.06.09.05</t>
  </si>
  <si>
    <t>02.06.06.09.06</t>
  </si>
  <si>
    <t>02.06.06.09.07</t>
  </si>
  <si>
    <t>02.06.06.09.08</t>
  </si>
  <si>
    <t>02.06.06.09.09</t>
  </si>
  <si>
    <t>02.06.06.09.10</t>
  </si>
  <si>
    <t>02.06.06.09.11</t>
  </si>
  <si>
    <t>02.06.06.09.12</t>
  </si>
  <si>
    <t>02.06.06.11.01</t>
  </si>
  <si>
    <t>02.06.06.12.03</t>
  </si>
  <si>
    <t>02.06.06.17.34</t>
  </si>
  <si>
    <t>02.06.06.17.70</t>
  </si>
  <si>
    <t>02.06.06.17.71</t>
  </si>
  <si>
    <t>02.06.06.17.72</t>
  </si>
  <si>
    <t>02.06.06.17.73</t>
  </si>
  <si>
    <t>02.06.06.17.74</t>
  </si>
  <si>
    <t>02.06.06.17.75</t>
  </si>
  <si>
    <t>02.06.06.17.76</t>
  </si>
  <si>
    <t>02.06.06.17.77</t>
  </si>
  <si>
    <t>02.06.06.17.78</t>
  </si>
  <si>
    <t>02.06.06.17.79</t>
  </si>
  <si>
    <t>02.06.06.17.80</t>
  </si>
  <si>
    <t>02.06.06.17.81</t>
  </si>
  <si>
    <t>02.06.06.17.82</t>
  </si>
  <si>
    <t>02.06.06.17.83</t>
  </si>
  <si>
    <t>02.06.06.17.84</t>
  </si>
  <si>
    <t>02.06.06.17.85</t>
  </si>
  <si>
    <t>02.06.06.17.86</t>
  </si>
  <si>
    <t>02.06.06.17.87</t>
  </si>
  <si>
    <t>02.06.06.17.88</t>
  </si>
  <si>
    <t>02.06.06.17.89</t>
  </si>
  <si>
    <t>02.06.06.17.90</t>
  </si>
  <si>
    <t>02.06.06.17.91</t>
  </si>
  <si>
    <t>02.06.06.17.92</t>
  </si>
  <si>
    <t>02.06.06.17.93</t>
  </si>
  <si>
    <t>02.06.06.17.94</t>
  </si>
  <si>
    <t>02.06.06.17.95</t>
  </si>
  <si>
    <t>02.06.06.17.96</t>
  </si>
  <si>
    <t>02.06.06.17.97</t>
  </si>
  <si>
    <t>02.06.06.17.98</t>
  </si>
  <si>
    <t>02.06.05.30.09</t>
  </si>
  <si>
    <t>02.06.05.30.10</t>
  </si>
  <si>
    <t>02.06.05.30.11</t>
  </si>
  <si>
    <t>02.06.05.30.12</t>
  </si>
  <si>
    <t>20.01.01.35.02.14</t>
  </si>
  <si>
    <t>20.01.01.24.07.06</t>
  </si>
  <si>
    <t>20.01.01.24.07.07</t>
  </si>
  <si>
    <t>20.01.01.24.07.08</t>
  </si>
  <si>
    <t>Depakote ER</t>
  </si>
  <si>
    <t>VINORELSIN</t>
  </si>
  <si>
    <t>Gadovist</t>
  </si>
  <si>
    <t>Nebido</t>
  </si>
  <si>
    <t>Generik</t>
  </si>
  <si>
    <t>PICYN</t>
  </si>
  <si>
    <t>EPORON</t>
  </si>
  <si>
    <t xml:space="preserve">Oscal </t>
  </si>
  <si>
    <t>Ranogen</t>
  </si>
  <si>
    <t>Salofalk 250</t>
  </si>
  <si>
    <t>FIBRION</t>
  </si>
  <si>
    <t>D5-MJB</t>
  </si>
  <si>
    <t>Kalbamin</t>
  </si>
  <si>
    <t>Comafusin Hepar</t>
  </si>
  <si>
    <t>EAS Pfrimmer</t>
  </si>
  <si>
    <t>SMOFKABIVEN</t>
  </si>
  <si>
    <t>OXITAN</t>
  </si>
  <si>
    <t>MYCOSTOP  250</t>
  </si>
  <si>
    <t>Mycorine</t>
  </si>
  <si>
    <t xml:space="preserve">Scabimite </t>
  </si>
  <si>
    <t>Soft U Derm Cream</t>
  </si>
  <si>
    <t>Avamys</t>
  </si>
  <si>
    <t>Scanlux 300</t>
  </si>
  <si>
    <t>Scanlux 370</t>
  </si>
  <si>
    <t>Octaplex</t>
  </si>
  <si>
    <t xml:space="preserve">Decatona </t>
  </si>
  <si>
    <t>Harmida 2,5</t>
  </si>
  <si>
    <t>Pantrin</t>
  </si>
  <si>
    <t>Octalbin 25%</t>
  </si>
  <si>
    <t>Octalbin 5%</t>
  </si>
  <si>
    <t>Ezelin</t>
  </si>
  <si>
    <t>Betablok</t>
  </si>
  <si>
    <t>Bleocin</t>
  </si>
  <si>
    <t xml:space="preserve">Brexel </t>
  </si>
  <si>
    <t>Hemapo</t>
  </si>
  <si>
    <t>Curacil</t>
  </si>
  <si>
    <t>Gemcikal</t>
  </si>
  <si>
    <t>V-Bloc</t>
  </si>
  <si>
    <t>Bactesyn</t>
  </si>
  <si>
    <t>Aminofusin Hepar</t>
  </si>
  <si>
    <t>Aminofusin L 600</t>
  </si>
  <si>
    <t>Clinimix N9G20E</t>
  </si>
  <si>
    <t>Clinimix N9G15E</t>
  </si>
  <si>
    <t>Aminofusin Paed</t>
  </si>
  <si>
    <t>Totilac</t>
  </si>
  <si>
    <t>Triofusin 1000</t>
  </si>
  <si>
    <t>Triofusin 500</t>
  </si>
  <si>
    <t>Triofusin E 1000</t>
  </si>
  <si>
    <t>Triofusin 1600</t>
  </si>
  <si>
    <t>Tutofusin OPS</t>
  </si>
  <si>
    <t>Clinoleic 20%</t>
  </si>
  <si>
    <t>Endrolin</t>
  </si>
  <si>
    <t>Rexta</t>
  </si>
  <si>
    <t>Dianeal</t>
  </si>
  <si>
    <t>Tamofen</t>
  </si>
  <si>
    <t>Bronsolvan</t>
  </si>
  <si>
    <t>Vincristine Kalbe</t>
  </si>
  <si>
    <t>MST Continus 10</t>
  </si>
  <si>
    <t xml:space="preserve">MST Continus 15 </t>
  </si>
  <si>
    <t>VICCILLIN</t>
  </si>
  <si>
    <t>Uromitexan 400 mg</t>
  </si>
  <si>
    <t xml:space="preserve"> Navelbine inj 10 mg / 1 ml</t>
  </si>
  <si>
    <t xml:space="preserve"> Navelbine inj 50 mg / 5 ml </t>
  </si>
  <si>
    <t>IMPLANON NXT</t>
  </si>
  <si>
    <t>Sandimmun Neoral</t>
  </si>
  <si>
    <t>Sandostatin (Octreotide 0,1 mg/mL)</t>
  </si>
  <si>
    <t>DOCHEMO</t>
  </si>
  <si>
    <t>GEMFIX -1000</t>
  </si>
  <si>
    <t>GEMFIX -200</t>
  </si>
  <si>
    <t>PACLON 100</t>
  </si>
  <si>
    <t>PACLON 30</t>
  </si>
  <si>
    <t>Abilify Oral Solution 1 mg/ml (150 ml)</t>
  </si>
  <si>
    <t>ECOSOL  G5</t>
  </si>
  <si>
    <t>COMBIFLEX PERI</t>
  </si>
  <si>
    <t>NUTRIFLEX LIPID PERI</t>
  </si>
  <si>
    <t>NUTRIFLEX LIPID SPECIAL</t>
  </si>
  <si>
    <t>LIPOFUNDIN MCT / LCT 20%</t>
  </si>
  <si>
    <t>GELOFUSINE</t>
  </si>
  <si>
    <t>ECOSOL RL</t>
  </si>
  <si>
    <t>INOTROP</t>
  </si>
  <si>
    <t xml:space="preserve">Infusan D5+1/2 NS </t>
  </si>
  <si>
    <t xml:space="preserve">Infusan D5+1/4 NS </t>
  </si>
  <si>
    <t>Avodart</t>
  </si>
  <si>
    <t>TAPROS</t>
  </si>
  <si>
    <t>DBL OXALIPLATIN</t>
  </si>
  <si>
    <t>Omniscan</t>
  </si>
  <si>
    <t>Divalproex sodium / Valproic acid / Valproat tab lepas lambat 250 mg</t>
  </si>
  <si>
    <t>Divalproex sodium / Valproic acid / Valproat tab lepas lambat 500 mg</t>
  </si>
  <si>
    <t xml:space="preserve">Vinorelbine tartrate/ vinorelbin inj 10 mg/mL, kemasan 1 mL </t>
  </si>
  <si>
    <t>Gadobutrol inj 1 mmol/mL, @ 5 mL</t>
  </si>
  <si>
    <t>Testosteron inj 250 mg/mL, kemasan vial/ampul 4 mL</t>
  </si>
  <si>
    <t>Ampisilin/Ampicillin serbuk injeksi 1000 mg (i.v), kemasan vial/ampul (G)</t>
  </si>
  <si>
    <t>Asam traneksamat tablet/kapsul/kaplet salut selaput 500 mg</t>
  </si>
  <si>
    <t>Azitromisin serb inj 500 mg, kemasan vial/ampul (G)</t>
  </si>
  <si>
    <t>Cefixime trihydrate/ Cefixime/ Sefiksim tablet salut selaput/kaplet salut selaput 200 mg, kemasan strip/blister (G)</t>
  </si>
  <si>
    <t>Domperidon/ Domperidone maleate/ Domperidone  drops 5 mg/mL, kemasan botol (G)</t>
  </si>
  <si>
    <t>Kombinasi: Ampisilin 500 mg + Sulbaktam 250 mg serb inj 750 mg, kemasan vial/ampul</t>
  </si>
  <si>
    <t>Metamizol/Antalgin Inj 500 mg/ml atau Metamizole Sodium Monohydrate/Antalgin inj 1000 mg/2ml (G)</t>
  </si>
  <si>
    <t>Metoclopramide hydrochloride (HCl)/ Metoclopramide/ 
Metoklopramid inj 5 mg/mL, kemasan vial/ampul (G)</t>
  </si>
  <si>
    <t>Nimodipine Infus 0,2 mg/ml (0,02%), kemasan vial/ampul/botol (G)</t>
  </si>
  <si>
    <t>Rocuronium bromide/ Rokuronium inj 10 mg/ml (i.v.) (G)</t>
  </si>
  <si>
    <t>Sulfasalazine/ Sulfasalazin tablet/kaplet salut enterik 500 mg (G)</t>
  </si>
  <si>
    <t>Eritropoetin-alfa inj 2000 IU/0,5 mL</t>
  </si>
  <si>
    <t>Eritropoetin-alfa inj 3000 IU/mL</t>
  </si>
  <si>
    <t>Cisplatin/ Sisplatin serb inj 10 mg</t>
  </si>
  <si>
    <t>Cisplatin/ Sisplatin serb inj 50 mg</t>
  </si>
  <si>
    <t>Cyclophosphamide monohydrate/ Cyclophosphamide/ siklofosfamid serb inj 1.000 mg (i.v.)</t>
  </si>
  <si>
    <t>Cyclophosphamide monohydrate/ Cyclophosphamide/ siklofosfamid serb inj 200 mg (i.v.)</t>
  </si>
  <si>
    <t>Doksorubisin /Doxorubicin HCl serbuk inj 50 mg</t>
  </si>
  <si>
    <t>Doksorubisin/ Doxorubicin HCl serb inj 10 mg (i.v.)</t>
  </si>
  <si>
    <t>Epirubisin/Epirubicin Hydrochloride injeksi 2 mg/mL, vial 5 mL</t>
  </si>
  <si>
    <t xml:space="preserve">Epirubisin/Epirubicin Hydrochloride serb injeksi 50 mg / inj 50 mg/25 mL </t>
  </si>
  <si>
    <t>Fluorourasil inj 50 mg/mL (@ 10 mL)</t>
  </si>
  <si>
    <t>Kalsitriol kapsul lunak 0,5 mcg, kemasan strip/ blister/maks botol 100 kaps</t>
  </si>
  <si>
    <t xml:space="preserve">Karboplatin/ carboplatin inj/inf 10 mg/mL (vial 15mL) </t>
  </si>
  <si>
    <t xml:space="preserve">Karboplatin/ carboplatin inj/inf 10 mg/mL (vial 45mL) </t>
  </si>
  <si>
    <t>Methotrexate/ metotreksat inj 25 mg/mL</t>
  </si>
  <si>
    <t>Paclitaxel/ paklitaksel inj 6 mg/mL, vial @ 16,7 mL(inj 100 mg)</t>
  </si>
  <si>
    <t xml:space="preserve">Paclitaxel/ paklitaksel inj 6 mg/mL, vial @ 5 mL (inj 30 mg) </t>
  </si>
  <si>
    <t>Paclitaxel/ paklitaksel inj 6 mg/mL, vial @ 50 mL (inj 300 mg)</t>
  </si>
  <si>
    <t>Mesalazine/ Mesalazin tablet salut enterik/kaplet salut enterik 250 mg, kemasan strip/blister</t>
  </si>
  <si>
    <t>Olanzapine/ Olanzapin tablet salut selaput/kaplet salut selaput 10 mg, kemasan strip/blister</t>
  </si>
  <si>
    <t>Olanzapine/ Olanzapin tablet salut selaput/kaplet salut selaput 5 mg, kemasan strip/ blister</t>
  </si>
  <si>
    <t>Streptokinase serb inj 1,5 juta IU</t>
  </si>
  <si>
    <t xml:space="preserve">Glukosa larutan infus 5 % 500 mL </t>
  </si>
  <si>
    <t>Nacl 0,9% / Sodium Chloride 0,9%, 500 mL</t>
  </si>
  <si>
    <t xml:space="preserve">Ringer Laktat/ Ringer Lactate, @500 mL </t>
  </si>
  <si>
    <t>Desoksimetason/ Desoximetasone salep 0,25% (G)</t>
  </si>
  <si>
    <t>Larutan mengandung asam amino - Kalbamin</t>
  </si>
  <si>
    <t xml:space="preserve">Larutan mengandung Asam Amino (kombinasi asam amino, vitamin dan elektrolit) - Comafusin Hepar </t>
  </si>
  <si>
    <t>Larutan mengandung Asam Amino (mengandung L-Isoleucine, L-leucine, L-Lysine monoacetate, L-Methionine, L-Phenylalanine, L-Threonine, L-Tryptophan, L-Histidine, L-Valine, Glycerine, Xylitol) - EAS Pfrimmer</t>
  </si>
  <si>
    <t>Manitol infus 20% (G), 500 mL</t>
  </si>
  <si>
    <t>Larutan Mengandung Karbohidrat + elektrolit - Smofkabiven</t>
  </si>
  <si>
    <t>Oxaliplatin/ oksaliplatin serb inj 50 mg</t>
  </si>
  <si>
    <t>Griseofulvin tablet/kapsul/kaplet 250 mg</t>
  </si>
  <si>
    <t>Miconazole nitrate/ Miconazole/ Mikonazol serbuk 2%, kemasan botol / sachet</t>
  </si>
  <si>
    <t>Permethrin/ Permetrin Krim 5%, kemasan tube</t>
  </si>
  <si>
    <t>Urea krim 10 %, kemasan pot/tube</t>
  </si>
  <si>
    <t>Flutikason furoat susp 27,5 mcg/spray</t>
  </si>
  <si>
    <t>Iopamidol 200 - 300 mg Iodium/mL (300 mg, 100 mL), kemasan botol/vial</t>
  </si>
  <si>
    <t>Iopamidol 200 - 300 mg Iodium/mL (300 mg, 50 ml), kemasan botol/vial</t>
  </si>
  <si>
    <t>Iopamidol 300 - 370 mg Iodium/mL (370 mg, 100 mL), kemasan botol/vial</t>
  </si>
  <si>
    <t>Iopamidol 300 - 370 mg Iodium/mL (370 mg, 50 mL), kemasan botol/vial</t>
  </si>
  <si>
    <t xml:space="preserve">Faktor koagulasi II, faktor 
 koagulasi VII, faktor koagulasi, faktor IX, faktor koagulasi X, serb inj 500 IU / 10 mL </t>
  </si>
  <si>
    <t>Fenitoin/ Phenytoin sodium kapsul 30 mg</t>
  </si>
  <si>
    <t>Glibenklamid/ Glibenclamide tablet/kapsul/kaplet 2,5 mg</t>
  </si>
  <si>
    <t>Kanamisin/ Kanamycin serb inj 1000 mg</t>
  </si>
  <si>
    <t>Pirantel pamoat tablet 250 mg, kemasan strip/ blister</t>
  </si>
  <si>
    <t>Amoksisilin/Amoxicillin tablet/kapsul/kaplet/kaptab 500 mg, kemasan strip/blister (G)</t>
  </si>
  <si>
    <t>Fenofibrat kaps 100 mg (G)</t>
  </si>
  <si>
    <t>Fenofibrat kaps 300 mg (G)</t>
  </si>
  <si>
    <t>Loratadine/ Loratadin  tablet/kapsul/kaplet/kaptab 10 mg, kemasan strip/blister (G)</t>
  </si>
  <si>
    <t>Metformin Hydrochloride/ Metformin tablet/kapsul/kaplet/kaptab 500 mg, kemasan strip/blister (G)</t>
  </si>
  <si>
    <t>Albumin serum normal (human 
 albumin) inj 25% 100 mL</t>
  </si>
  <si>
    <t>Albumin serum normal (human 
 albumin) inj 25% 50 mL</t>
  </si>
  <si>
    <t>Albumin serum normal (human 
 albumin) inj 5% 250 mL</t>
  </si>
  <si>
    <t xml:space="preserve">Analog insulin long acting inj 100 IU/mL, vial/cartridge disposible/penfill cartridge </t>
  </si>
  <si>
    <t>Atenolol tablet/kapsul/kaplet/kaptab 100 mg, kemasan strip/blister</t>
  </si>
  <si>
    <t>Bleomisin Serb inj 15 mg</t>
  </si>
  <si>
    <t>Dosetaksel/docetaxel inj 40 mg/ml (1 vial @ 0,5 ml + 1 vial pelarut 1,5 mL)</t>
  </si>
  <si>
    <t>Dosetaksel/docetaxel inj 40 mg/ml (1 vial @ 2 ml + 1 vial pelarut 6 mL)</t>
  </si>
  <si>
    <t>Gemsitabin/ Gemcitabine / Gemcitabine HCl serb inj / lar inj 1000 mg</t>
  </si>
  <si>
    <t>Gemsitabin/ Gemcitabine / Gemcitabine HCl serb inj / lar inj 200 mg</t>
  </si>
  <si>
    <t>Hidrokortison/ Hydrocortisone krim 1%, kemasan tube @ 5 g (G)</t>
  </si>
  <si>
    <t>Karvedilol tablet/kapsul/kaplet/kaptab 6,25 mg, kemasan strip/ blister</t>
  </si>
  <si>
    <t xml:space="preserve">Larutan mengandung asam Amino - Aminofusin Hepar </t>
  </si>
  <si>
    <t>Larutan mengandung asam amino - Aminofusin L 600</t>
  </si>
  <si>
    <t>Larutan mengandung asam Amino (kombinasi asam amino, glukosa dan elektrolit ) - Clinimix N9G20E</t>
  </si>
  <si>
    <t>Larutan mengandung asam Amino (kombinasi asam amino, glukosa dan elektrolit) - Clinimix N9G15E</t>
  </si>
  <si>
    <t>Larutan mengandung asam Amino (Kombinasi asam amino, vitamin dan elektronik) - Aminofusin Paed</t>
  </si>
  <si>
    <t>Larutan mengandung elektrolilt (sodium lactate sol, potassium chloride, Calcium chloride) - Totilac</t>
  </si>
  <si>
    <t>Larutan mengandung karbohdidrat - Triofusin 1000</t>
  </si>
  <si>
    <t>Larutan mengandung karbohdidrat - Triofusin 500</t>
  </si>
  <si>
    <t>Larutan mengandung karbohdidrat + Elektrolit - Triofusin E 1000</t>
  </si>
  <si>
    <t>Larutan mengandung karbohidrat - Triofusin 1600</t>
  </si>
  <si>
    <t>Larutan mengandung Karbohidrat + elektrolit (mengandung calcium chlorida, magnesium chlorida anhydrous, pottasium chloride, sodium asetat, sodium chloride, sorbitol) - Tutofusin OPS</t>
  </si>
  <si>
    <t xml:space="preserve">Larutan mengandung Lipid , kemasan250 ml - Clinoleic 20% </t>
  </si>
  <si>
    <t>Leuprorelin asetat serb inj 3,75 mg, kemasan vial/ampul</t>
  </si>
  <si>
    <t>Produk untuk Dialisis Peritoneal</t>
  </si>
  <si>
    <t>Tamoxifen citrate/ Tamoksifen tab 10 mg</t>
  </si>
  <si>
    <t>Theophylline/ Teofilin tablet/kapsul/kaplet 150 mg, kemasan strip/blister</t>
  </si>
  <si>
    <t xml:space="preserve">Vincristine sulfate/ Vinkristin inj 1 mg/ml (vial 1 mL) (i.v.) </t>
  </si>
  <si>
    <t xml:space="preserve">Vincristine sulfate/ Vinkristin inj 1 mg/ml (vial 2 mL) (i.v.) </t>
  </si>
  <si>
    <t>Cefixime trihydrate/ Cefixime/ Sefiksim tablet salut selaput/kaplet salut selaput 100 mg, kemasan strip/blister</t>
  </si>
  <si>
    <t>Morphine sulfate/ Morphine/ Morfin tablet lepas lambat 10 mg</t>
  </si>
  <si>
    <t>Morphine sulfate/ Morphine/ Morfin tablet lepas lambat 15 mg</t>
  </si>
  <si>
    <t>Ampisilin serbuk injeksi 250 mg (i.m/i.v)</t>
  </si>
  <si>
    <t>Mesna inj 100 mg/mL</t>
  </si>
  <si>
    <t xml:space="preserve">Vinorelbine tartrate/ vinorelbin inj 10 mg/mL, kemasan 5 mL </t>
  </si>
  <si>
    <t>Etonogestrel implan 68 mg</t>
  </si>
  <si>
    <t>Clindamycin hydrochloride/ Clindamycin/ Klindamisin tablet/kapsul/kaplet 300 mg, kemasan strip/blister (G)</t>
  </si>
  <si>
    <t>Amoksisilin/Amoxicillin/Amoxicillin trihydrate 100 mg/mL drops/ sirup kering, @ 10 mL (G)</t>
  </si>
  <si>
    <t>Ciclosporin A/ Siklosporin kaps lunak 100 mg</t>
  </si>
  <si>
    <t>Octreotide/ Oktreotid asetat 0,05 - 6 mg/mL, kemasan vial/ampul</t>
  </si>
  <si>
    <t xml:space="preserve">Ioheksol / Iohexol 140 - 350 mg Iodium / mL (350 mg, 100 mL) (G) </t>
  </si>
  <si>
    <t xml:space="preserve">Ioheksol / Iohexol 140 - 350 mg Iodium / mL (350 mg, 50 mL) (G) </t>
  </si>
  <si>
    <t xml:space="preserve">Ioheksol / Iohexol 180 - 300 mg Iodium / mL (300 mg, 50 mL) (G) </t>
  </si>
  <si>
    <t>Isosorbid dinitrat/ Isosorbide dinitrate tablet/kapsul/kaplet 10 mg (G)</t>
  </si>
  <si>
    <t>Aripiprazol oral solution 1 mg/ml</t>
  </si>
  <si>
    <t>Fenoksimetil penisilin/ Phenoxymethyl Penicillin (penisilin V) tab 500 mg</t>
  </si>
  <si>
    <t>Fitomenadion/ Phytomenadion (Vitamin K1) injeksi 2 mg/ml (i.m.)</t>
  </si>
  <si>
    <t>Larutan mengandung asam amino (kombinasi asam amino, glukosa dan elektrolit) - Combiflex Peri</t>
  </si>
  <si>
    <t xml:space="preserve">Larutan mengandung asam amino (kombinasi asam amino, glukosa, dan lipid) - Nutriflex Lipid Peri 1250 </t>
  </si>
  <si>
    <t xml:space="preserve">Larutan mengandung asam amino (kombinasi glukosa, emulsi lemak dan asam amino) - Nutriflex Lipid Special 1250 </t>
  </si>
  <si>
    <t>Larutan mengandung asam amino (kombinasi glukosa, emulsi lemak dan asam amino) - Nutriflex Lipid Special 625</t>
  </si>
  <si>
    <t xml:space="preserve">Larutan mengandung lipid (mengandung soybean oil, MCT) - Lipofundin MCT/LCT 20%, kemasan 100 mL </t>
  </si>
  <si>
    <t xml:space="preserve">Larutan mengandung lipid (mengandung soybean oil, MCT) - Lipofundin MCT/LCT 20%, kemasan 250 mL </t>
  </si>
  <si>
    <t>Pengganti plasma golongan gelatin inf</t>
  </si>
  <si>
    <t>Streptomycin sulfate/ Streptomycin/ Streptomisin serbuk inj 1000 mg (G)</t>
  </si>
  <si>
    <t>DOBUTAMINE HYDROCHLORIDE/ Dobutamine/ Dobutamin Injeksi 25 mg/ml</t>
  </si>
  <si>
    <t>Vancomycin hydrochloride (HCl)/ Vankomisin serbuk injeksi 500 mg (G)</t>
  </si>
  <si>
    <t>Larutan Karbohidrat + elektrolit (Tiap 500 mL mengandung Glucose Monohydrate/Glucose 25 gram, Sodium Chloride/NaCl 2,25 gram) - Infusan D5 + 1/2 NS</t>
  </si>
  <si>
    <t>Larutan Karbohidrat + elektrolit (Tiap 500 mL mengandung: Anhydrous glucuse 25 g, Sodium chloride 1,125 g) - Infusan D5 + 1/4 NS</t>
  </si>
  <si>
    <t>Dutasterid kaps lunak 0,5 mg, kemasan strip/blister</t>
  </si>
  <si>
    <t>Kombinasi injeksi depot (G) :
 Medroksi progesteron asetat 25 mg
 Estradiol sipionat 5 mg</t>
  </si>
  <si>
    <t>Gadodiamid inj 287 mg/mL</t>
  </si>
  <si>
    <t>Biofine bag @ 493 mL</t>
  </si>
  <si>
    <t>Flexy bag @250 mL</t>
  </si>
  <si>
    <t>Flexy bag @ 500 mL</t>
  </si>
  <si>
    <t>Softbag 500 mL</t>
  </si>
  <si>
    <t>kantong</t>
  </si>
  <si>
    <t>1 Botol Plastik @ 100 tablet salut selaput pelepasan lambat</t>
  </si>
  <si>
    <t>1 vial @ 1  mL</t>
  </si>
  <si>
    <t>1 prefilled syringe @ 5 mL</t>
  </si>
  <si>
    <t>1 Vial @ 4 mL</t>
  </si>
  <si>
    <t>10 vial @ 1 g</t>
  </si>
  <si>
    <t>10 blister @ 10 tablet salut selaput</t>
  </si>
  <si>
    <t>1 vial @ 500 mg</t>
  </si>
  <si>
    <t>10 blister @ 10 kaptab salut selaput</t>
  </si>
  <si>
    <t>10 botol @ 10 ml</t>
  </si>
  <si>
    <t>1 vial @ 750 mg</t>
  </si>
  <si>
    <t>100 ampul @ 2 ml</t>
  </si>
  <si>
    <t>10 ampul @ 2 mL</t>
  </si>
  <si>
    <t>1 vial @ 50 ml</t>
  </si>
  <si>
    <t>1 vial @ 5 ml</t>
  </si>
  <si>
    <t>10 blister @ 10 kaptab salut enterik</t>
  </si>
  <si>
    <t>10 prefilled syringe @ 0,5 mL (2.000 IU)</t>
  </si>
  <si>
    <t>10 prefilled syringe @ 0,3 mL (3.000 IU)</t>
  </si>
  <si>
    <t>1 vial @ 10 mL</t>
  </si>
  <si>
    <t>1 vial @ 50 mL</t>
  </si>
  <si>
    <t>1 vial @ 1000 mg</t>
  </si>
  <si>
    <t>1 vial @ 200 mg</t>
  </si>
  <si>
    <t>1 vial @ 25 mL</t>
  </si>
  <si>
    <t>1 vial @ 5 mL</t>
  </si>
  <si>
    <t>1 botol @ 30 kapsul lunak</t>
  </si>
  <si>
    <t>1 vial @ 15 mL</t>
  </si>
  <si>
    <t>1 vial @ 45 mL</t>
  </si>
  <si>
    <t>1 vial @ 2 mL</t>
  </si>
  <si>
    <t>1 vial @ 16,7 mL</t>
  </si>
  <si>
    <t>2 Prefilled Syringe</t>
  </si>
  <si>
    <t>Prefilled Syringe @ 1ml</t>
  </si>
  <si>
    <t>10 blister @ 10 tablet salut enterik</t>
  </si>
  <si>
    <t>3 strip @ 10 tablet salut selaput</t>
  </si>
  <si>
    <t>1 vial @ 1.500.000 IU</t>
  </si>
  <si>
    <t>20 Botol plastik @ 500 ml</t>
  </si>
  <si>
    <t>10 vial @ 10mL</t>
  </si>
  <si>
    <t>4 BLISTER @ 5 VIAL @ 0.5 ML</t>
  </si>
  <si>
    <t>Vial @ 50 mg</t>
  </si>
  <si>
    <t>1 vial serbuk injeksi + 1 ampul pelarut@ 2 ml</t>
  </si>
  <si>
    <t>3 Blister @ 10 kapsul lunak</t>
  </si>
  <si>
    <t>5 strip @ 10 tablet</t>
  </si>
  <si>
    <t>2 vial @ 0,5 g</t>
  </si>
  <si>
    <t>2 vial @ 10 mL</t>
  </si>
  <si>
    <t>10 strip @ 10 kaptab</t>
  </si>
  <si>
    <t>56 vial @ 1 g</t>
  </si>
  <si>
    <t>500 mL</t>
  </si>
  <si>
    <t>250 mL</t>
  </si>
  <si>
    <t>100 mL</t>
  </si>
  <si>
    <t>5 plastic bag (3 chamber/625 mL)</t>
  </si>
  <si>
    <t>5 plastic bag (3 chamber/1250 mL)</t>
  </si>
  <si>
    <t>5 kantong plastik (2 kompartemen) @ 1000 mL</t>
  </si>
  <si>
    <t>30 ampul @ 1 mL</t>
  </si>
  <si>
    <t>10 strip @ 10 tablet</t>
  </si>
  <si>
    <t>10 vial @ 1000 mg</t>
  </si>
  <si>
    <t>1 botol @ 150 ml</t>
  </si>
  <si>
    <t>1 Vial @ 5 ml</t>
  </si>
  <si>
    <t>1 Vial @ 16,7 ml</t>
  </si>
  <si>
    <t>6 Strip @ 10 tablet</t>
  </si>
  <si>
    <t>1 Vial @ 50 ml</t>
  </si>
  <si>
    <t>1 Vial @ 100 ml</t>
  </si>
  <si>
    <t>1 Vial @ 200 mg</t>
  </si>
  <si>
    <t>1 Vial @ 1000 mg</t>
  </si>
  <si>
    <t>1 Vial @ 2 ml + 1 Vial pelarut @ 6 ml</t>
  </si>
  <si>
    <t>1 Vial @ 0,5 ml + 1 Vial pelarut @ 1,5 ml</t>
  </si>
  <si>
    <t>5 ampul @ 1 ml</t>
  </si>
  <si>
    <t>10 blister @ 5 kapsul lunak</t>
  </si>
  <si>
    <t>1 vial @ 0,5 g</t>
  </si>
  <si>
    <t>10 Botol @ 10 ml</t>
  </si>
  <si>
    <t>5 strip @ 10 kapsul</t>
  </si>
  <si>
    <t>0 blister@ 10 kaptab</t>
  </si>
  <si>
    <t>1 blister @1 aplikator preloaded dengan 1 implant</t>
  </si>
  <si>
    <t>1 vial @ 1 ml</t>
  </si>
  <si>
    <t>15 Ampul @ 4 ml</t>
  </si>
  <si>
    <t>10 vial @ 250 mg</t>
  </si>
  <si>
    <t>24 Tube @ 5 g</t>
  </si>
  <si>
    <t>6 strip @ 10 tablet</t>
  </si>
  <si>
    <t>3 strip @ 10 kapsul</t>
  </si>
  <si>
    <t>1 vial @ 1 mL</t>
  </si>
  <si>
    <t>2 bag (2000 mL Dianeal solution bag + drainage bag) + catheter</t>
  </si>
  <si>
    <t>1 vial @ 50 mg</t>
  </si>
  <si>
    <t>1 vial @ 3,75 mg + 1 ampul pelarut @ 2 mL + 1 syringe @ 5 mL + 1 jarum 23 G</t>
  </si>
  <si>
    <t>1000 mL</t>
  </si>
  <si>
    <t>1 botol @ 500 mL</t>
  </si>
  <si>
    <t>1 vial @ 0,75 g</t>
  </si>
  <si>
    <t>3 strip @ 10 tablet</t>
  </si>
  <si>
    <t>1 tube @ 5 g</t>
  </si>
  <si>
    <t>1 prefilled syringe @ 1 mL</t>
  </si>
  <si>
    <t>1 vial @ 2 mL + 1 vial pelarut @ 6 mL</t>
  </si>
  <si>
    <t>1 vial @ 0,5 mL + 1 vial pelarut @ 1,5 mL</t>
  </si>
  <si>
    <t>1 vial @ 15 mg</t>
  </si>
  <si>
    <t>1 blister @ 1 cartridge @ 3 mL</t>
  </si>
  <si>
    <t>1 botol @ 250 mL</t>
  </si>
  <si>
    <t>1 botol @ 50 mL</t>
  </si>
  <si>
    <t>1 botol @ 100 mL</t>
  </si>
  <si>
    <t>3 Blister @ 10 Kaptab salut selaput</t>
  </si>
  <si>
    <t>10 strip @ 10 tablet salut selaput</t>
  </si>
  <si>
    <t>3 Strip @ 10 Kapsul</t>
  </si>
  <si>
    <t>10 Strip @ 10 Kaptab</t>
  </si>
  <si>
    <t>50 amplop @1 strip @2 kaptab</t>
  </si>
  <si>
    <t>10 Vial @1 g</t>
  </si>
  <si>
    <t>10 strip @10 kaptab</t>
  </si>
  <si>
    <t>100 kapsul</t>
  </si>
  <si>
    <t>1 vial serbuk injeksi @500 IU + Dus, 1 vial pelarut @20mL + 1 double ended needle + 1 filter needle + 1 disposable syringe + 1 infusion set + 2 alcohol swabs</t>
  </si>
  <si>
    <t>10 botol @ 50 mL</t>
  </si>
  <si>
    <t>10 botol @ 100 mL</t>
  </si>
  <si>
    <t>1 Botol @ 120 Spray</t>
  </si>
  <si>
    <t>Soft tube @ 20 g</t>
  </si>
  <si>
    <t>1 Tube @ 10 g</t>
  </si>
  <si>
    <t>25 g</t>
  </si>
  <si>
    <t>1 vial 10 mL</t>
  </si>
  <si>
    <t>1 Tube @ 15 gram</t>
  </si>
  <si>
    <t>20.09.01.01.144</t>
  </si>
  <si>
    <t>20.09.01.01.145</t>
  </si>
  <si>
    <t>20.09.01.01.146</t>
  </si>
  <si>
    <t>20.09.01.01.147</t>
  </si>
  <si>
    <t>20.09.01.01.148</t>
  </si>
  <si>
    <t>20.09.01.01.149</t>
  </si>
  <si>
    <t>20.09.01.01.150</t>
  </si>
  <si>
    <t>20.09.01.01.151</t>
  </si>
  <si>
    <t>20.09.01.01.152</t>
  </si>
  <si>
    <t>20.09.01.01.153</t>
  </si>
  <si>
    <t>20.09.01.01.154</t>
  </si>
  <si>
    <t>20.09.01.01.155</t>
  </si>
  <si>
    <t>20.09.01.01.156</t>
  </si>
  <si>
    <t>20.09.01.01.157</t>
  </si>
  <si>
    <t>Pemasangan Ring Basket Baru + jaring</t>
  </si>
  <si>
    <t xml:space="preserve">Pemasangan Papan Pantul </t>
  </si>
  <si>
    <t xml:space="preserve"> (Acrilic Bening 15mm 1,80 X 1,00)</t>
  </si>
  <si>
    <t>23.02.04.01.14.F</t>
  </si>
  <si>
    <t>23.02.04.01.15.F</t>
  </si>
  <si>
    <t>Zona 1</t>
  </si>
  <si>
    <t>Zona 1 (3%)</t>
  </si>
  <si>
    <t>zona 2</t>
  </si>
  <si>
    <t>Zona 2</t>
  </si>
  <si>
    <t>Zona 3 (5%)</t>
  </si>
  <si>
    <t>Zona 4 (10%)</t>
  </si>
  <si>
    <t xml:space="preserve">Zona 1 </t>
  </si>
  <si>
    <t>Zona 3</t>
  </si>
  <si>
    <t>Zona 4</t>
  </si>
  <si>
    <t xml:space="preserve">Zona 2 </t>
  </si>
  <si>
    <t xml:space="preserve">zona 3 </t>
  </si>
  <si>
    <t xml:space="preserve">zona 4 </t>
  </si>
  <si>
    <t xml:space="preserve">Zona 3 </t>
  </si>
  <si>
    <t xml:space="preserve">Zona 4 </t>
  </si>
  <si>
    <t xml:space="preserve">Zona  4 </t>
  </si>
  <si>
    <t xml:space="preserve">Zona </t>
  </si>
  <si>
    <t>Standar Uang Harian Bagi Pejabat Negara, Anggota DPRD, PNS dan PHL / Non PNS di Lingkungan Pemerintah  Morowali</t>
  </si>
  <si>
    <t>c</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</si>
</sst>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1" formatCode="_(* #,##0_);_(* \(#,##0\);_(* &quot;-&quot;_);_(@_)"/>
    <numFmt numFmtId="43" formatCode="_(* #,##0.00_);_(* \(#,##0.00\);_(* &quot;-&quot;??_);_(@_)"/>
    <numFmt numFmtId="164" formatCode="#,###,###"/>
    <numFmt numFmtId="165" formatCode="#,##0;[Red]#,##0"/>
    <numFmt numFmtId="166" formatCode="_(* #,##0_);_(* \(#,##0\);_(* &quot;-&quot;??_);_(@_)"/>
    <numFmt numFmtId="167" formatCode="_([$Rp-421]* #,##0_);_([$Rp-421]* \(#,##0\);_([$Rp-421]* &quot;-&quot;??_);_(@_)"/>
    <numFmt numFmtId="168" formatCode="_([$Rp-421]* #,##0.00_);_([$Rp-421]* \(#,##0.00\);_([$Rp-421]* &quot;-&quot;??_);_(@_)"/>
  </numFmts>
  <fonts count="70">
    <font>
      <sz val="11"/>
      <color rgb="FF000000"/>
      <name val="Calibri"/>
    </font>
    <font>
      <sz val="20"/>
      <color rgb="FF000000"/>
      <name val="Arial"/>
      <family val="2"/>
    </font>
    <font>
      <b/>
      <sz val="20"/>
      <color rgb="FF000000"/>
      <name val="Arial"/>
      <family val="2"/>
    </font>
    <font>
      <sz val="11"/>
      <color rgb="FF000000"/>
      <name val="Arial"/>
      <family val="2"/>
    </font>
    <font>
      <b/>
      <sz val="11"/>
      <color rgb="FF000000"/>
      <name val="Arial"/>
      <family val="2"/>
    </font>
    <font>
      <b/>
      <sz val="10"/>
      <color rgb="FF000000"/>
      <name val="Arial"/>
      <family val="2"/>
    </font>
    <font>
      <b/>
      <sz val="14"/>
      <color rgb="FF000000"/>
      <name val="Arial"/>
      <family val="2"/>
    </font>
    <font>
      <sz val="14"/>
      <name val="Calibri"/>
      <family val="2"/>
    </font>
    <font>
      <sz val="14"/>
      <color rgb="FF000000"/>
      <name val="Calibri"/>
      <family val="2"/>
    </font>
    <font>
      <sz val="14"/>
      <color rgb="FF000000"/>
      <name val="Arial"/>
      <family val="2"/>
    </font>
    <font>
      <sz val="14"/>
      <name val="Arial"/>
      <family val="2"/>
    </font>
    <font>
      <sz val="11"/>
      <color rgb="FFFF0000"/>
      <name val="Calibri"/>
      <family val="2"/>
    </font>
    <font>
      <sz val="11"/>
      <color rgb="FFFF0000"/>
      <name val="Arial"/>
      <family val="2"/>
    </font>
    <font>
      <sz val="11"/>
      <color rgb="FF000000"/>
      <name val="Calibri"/>
      <family val="2"/>
    </font>
    <font>
      <sz val="11"/>
      <color theme="1"/>
      <name val="Arial"/>
      <family val="2"/>
    </font>
    <font>
      <b/>
      <sz val="14"/>
      <color theme="1"/>
      <name val="Arial"/>
      <family val="2"/>
    </font>
    <font>
      <sz val="14"/>
      <color theme="1"/>
      <name val="Arial"/>
      <family val="2"/>
    </font>
    <font>
      <sz val="12"/>
      <color theme="1"/>
      <name val="Arial"/>
      <family val="2"/>
    </font>
    <font>
      <sz val="16"/>
      <color theme="1"/>
      <name val="Arial"/>
      <family val="2"/>
    </font>
    <font>
      <b/>
      <sz val="11"/>
      <color theme="1"/>
      <name val="arial"/>
      <family val="2"/>
    </font>
    <font>
      <sz val="11"/>
      <color indexed="8"/>
      <name val="Calibri"/>
      <family val="2"/>
      <charset val="1"/>
    </font>
    <font>
      <sz val="11"/>
      <name val="Calibri"/>
      <family val="2"/>
    </font>
    <font>
      <sz val="11"/>
      <color theme="1"/>
      <name val="Calibri"/>
      <family val="2"/>
      <charset val="1"/>
      <scheme val="minor"/>
    </font>
    <font>
      <sz val="16"/>
      <name val="Calibri"/>
      <family val="2"/>
    </font>
    <font>
      <sz val="14"/>
      <color rgb="FF000000"/>
      <name val="Times New Roman"/>
      <family val="1"/>
    </font>
    <font>
      <sz val="11"/>
      <color theme="1"/>
      <name val="Calibri"/>
      <family val="2"/>
    </font>
    <font>
      <b/>
      <sz val="14"/>
      <name val="Arial"/>
      <family val="2"/>
    </font>
    <font>
      <sz val="11"/>
      <name val="Arial"/>
      <family val="2"/>
    </font>
    <font>
      <sz val="14"/>
      <color theme="1"/>
      <name val="Calibri"/>
      <family val="2"/>
    </font>
    <font>
      <b/>
      <sz val="10"/>
      <color theme="1"/>
      <name val="Arial"/>
      <family val="2"/>
    </font>
    <font>
      <b/>
      <sz val="10"/>
      <name val="Arial"/>
      <family val="2"/>
    </font>
    <font>
      <b/>
      <sz val="11"/>
      <name val="Arial"/>
      <family val="2"/>
    </font>
    <font>
      <sz val="20"/>
      <color theme="1"/>
      <name val="Arial"/>
      <family val="2"/>
    </font>
    <font>
      <b/>
      <sz val="20"/>
      <color theme="1"/>
      <name val="Arial"/>
      <family val="2"/>
    </font>
    <font>
      <sz val="14"/>
      <color theme="1"/>
      <name val="Times New Roman"/>
      <family val="1"/>
    </font>
    <font>
      <b/>
      <sz val="22"/>
      <color theme="1"/>
      <name val="Arial"/>
      <family val="2"/>
    </font>
    <font>
      <sz val="22"/>
      <color theme="1"/>
      <name val="Calibri"/>
      <family val="2"/>
    </font>
    <font>
      <b/>
      <sz val="18"/>
      <color theme="1"/>
      <name val="Arial"/>
      <family val="2"/>
    </font>
    <font>
      <sz val="18"/>
      <color theme="1"/>
      <name val="Calibri"/>
      <family val="2"/>
    </font>
    <font>
      <b/>
      <sz val="20"/>
      <name val="Arial"/>
      <family val="2"/>
    </font>
    <font>
      <sz val="20"/>
      <name val="Calibri"/>
      <family val="2"/>
    </font>
    <font>
      <sz val="20"/>
      <name val="Arial"/>
      <family val="2"/>
    </font>
    <font>
      <vertAlign val="superscript"/>
      <sz val="14"/>
      <name val="Calibri"/>
      <family val="2"/>
      <scheme val="minor"/>
    </font>
    <font>
      <sz val="12"/>
      <name val="Arial"/>
      <family val="2"/>
    </font>
    <font>
      <sz val="14"/>
      <color theme="1"/>
      <name val="Tahoma"/>
      <family val="2"/>
    </font>
    <font>
      <sz val="14"/>
      <name val="Tahoma"/>
      <family val="2"/>
    </font>
    <font>
      <b/>
      <sz val="14"/>
      <name val="Calibri"/>
      <family val="2"/>
    </font>
    <font>
      <sz val="14"/>
      <color rgb="FFFF0000"/>
      <name val="Calibri"/>
      <family val="2"/>
    </font>
    <font>
      <sz val="14"/>
      <color rgb="FFFF0000"/>
      <name val="Arial"/>
      <family val="2"/>
    </font>
    <font>
      <b/>
      <sz val="14"/>
      <color theme="1"/>
      <name val="Tahoma"/>
      <family val="2"/>
    </font>
    <font>
      <sz val="12"/>
      <color theme="1"/>
      <name val="Tahoma"/>
      <family val="2"/>
    </font>
    <font>
      <sz val="12"/>
      <name val="Tahoma"/>
      <family val="2"/>
    </font>
    <font>
      <b/>
      <sz val="16"/>
      <name val="Calibri"/>
      <family val="2"/>
    </font>
    <font>
      <sz val="20"/>
      <color theme="1"/>
      <name val="Calibri"/>
      <family val="2"/>
    </font>
    <font>
      <sz val="20"/>
      <color rgb="FFFF0000"/>
      <name val="Calibri"/>
      <family val="2"/>
    </font>
    <font>
      <u/>
      <sz val="11"/>
      <color theme="10"/>
      <name val="Calibri"/>
      <family val="2"/>
    </font>
    <font>
      <b/>
      <sz val="14"/>
      <color rgb="FF333333"/>
      <name val="Arial"/>
      <family val="2"/>
    </font>
    <font>
      <b/>
      <sz val="12"/>
      <color rgb="FFF66B0C"/>
      <name val="Arial"/>
      <family val="2"/>
    </font>
    <font>
      <sz val="9"/>
      <color rgb="FF000000"/>
      <name val="Arial"/>
      <family val="2"/>
    </font>
    <font>
      <sz val="12"/>
      <color rgb="FF000000"/>
      <name val="Arial"/>
      <family val="2"/>
    </font>
    <font>
      <sz val="16"/>
      <color rgb="FFFF0000"/>
      <name val="Arial"/>
      <family val="2"/>
    </font>
    <font>
      <b/>
      <sz val="11"/>
      <color rgb="FF000000"/>
      <name val="Open Sans"/>
      <family val="2"/>
    </font>
    <font>
      <b/>
      <sz val="12"/>
      <color rgb="FF000000"/>
      <name val="Open Sans"/>
      <family val="2"/>
    </font>
    <font>
      <b/>
      <sz val="14"/>
      <color rgb="FFF66B0C"/>
      <name val="Arial"/>
      <family val="2"/>
    </font>
    <font>
      <sz val="16"/>
      <color theme="1"/>
      <name val="Arial Narrow"/>
      <family val="2"/>
    </font>
    <font>
      <sz val="14"/>
      <color theme="1"/>
      <name val="Arial Narrow"/>
      <family val="2"/>
    </font>
    <font>
      <b/>
      <sz val="14"/>
      <color rgb="FF000000"/>
      <name val="Calibri"/>
      <family val="2"/>
    </font>
    <font>
      <b/>
      <sz val="18"/>
      <color rgb="FF000000"/>
      <name val="Calibri"/>
      <family val="2"/>
    </font>
    <font>
      <sz val="14"/>
      <name val="Verdana"/>
      <family val="2"/>
    </font>
    <font>
      <b/>
      <sz val="14"/>
      <name val="Tahoma"/>
      <family val="2"/>
    </font>
  </fonts>
  <fills count="7">
    <fill>
      <patternFill patternType="none"/>
    </fill>
    <fill>
      <patternFill patternType="gray125"/>
    </fill>
    <fill>
      <patternFill patternType="solid">
        <fgColor rgb="FFFFFF00"/>
        <bgColor rgb="FFFFFF00"/>
      </patternFill>
    </fill>
    <fill>
      <patternFill patternType="solid">
        <fgColor theme="0"/>
        <bgColor indexed="64"/>
      </patternFill>
    </fill>
    <fill>
      <patternFill patternType="solid">
        <fgColor theme="0"/>
        <bgColor rgb="FFFFFF00"/>
      </patternFill>
    </fill>
    <fill>
      <patternFill patternType="solid">
        <fgColor rgb="FFFFFF00"/>
        <bgColor indexed="64"/>
      </patternFill>
    </fill>
    <fill>
      <patternFill patternType="solid">
        <fgColor theme="0" tint="-0.249977111117893"/>
        <bgColor indexed="64"/>
      </patternFill>
    </fill>
  </fills>
  <borders count="51">
    <border>
      <left/>
      <right/>
      <top/>
      <bottom/>
      <diagonal/>
    </border>
    <border>
      <left/>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thin">
        <color rgb="FF000000"/>
      </top>
      <bottom style="thin">
        <color rgb="FF000000"/>
      </bottom>
      <diagonal/>
    </border>
    <border>
      <left/>
      <right/>
      <top/>
      <bottom/>
      <diagonal/>
    </border>
    <border>
      <left style="hair">
        <color rgb="FF000000"/>
      </left>
      <right/>
      <top style="hair">
        <color rgb="FF000000"/>
      </top>
      <bottom style="hair">
        <color rgb="FF000000"/>
      </bottom>
      <diagonal/>
    </border>
    <border>
      <left/>
      <right/>
      <top style="thin">
        <color rgb="FF000000"/>
      </top>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top style="medium">
        <color rgb="FF000000"/>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right style="medium">
        <color auto="1"/>
      </right>
      <top/>
      <bottom/>
      <diagonal/>
    </border>
    <border>
      <left/>
      <right style="medium">
        <color auto="1"/>
      </right>
      <top style="thin">
        <color indexed="64"/>
      </top>
      <bottom style="thin">
        <color indexed="64"/>
      </bottom>
      <diagonal/>
    </border>
    <border>
      <left style="thin">
        <color indexed="64"/>
      </left>
      <right/>
      <top style="thin">
        <color indexed="64"/>
      </top>
      <bottom/>
      <diagonal/>
    </border>
    <border>
      <left/>
      <right/>
      <top/>
      <bottom style="thin">
        <color rgb="FF000000"/>
      </bottom>
      <diagonal/>
    </border>
    <border>
      <left/>
      <right style="thin">
        <color auto="1"/>
      </right>
      <top/>
      <bottom/>
      <diagonal/>
    </border>
    <border>
      <left style="thin">
        <color indexed="64"/>
      </left>
      <right/>
      <top/>
      <bottom/>
      <diagonal/>
    </border>
    <border>
      <left/>
      <right style="thin">
        <color indexed="64"/>
      </right>
      <top style="medium">
        <color indexed="64"/>
      </top>
      <bottom style="thin">
        <color indexed="64"/>
      </bottom>
      <diagonal/>
    </border>
    <border>
      <left/>
      <right/>
      <top/>
      <bottom style="medium">
        <color indexed="64"/>
      </bottom>
      <diagonal/>
    </border>
    <border>
      <left style="medium">
        <color indexed="64"/>
      </left>
      <right/>
      <top/>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rgb="FF000000"/>
      </top>
      <bottom style="thin">
        <color indexed="64"/>
      </bottom>
      <diagonal/>
    </border>
    <border>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right/>
      <top style="medium">
        <color indexed="64"/>
      </top>
      <bottom style="thin">
        <color indexed="64"/>
      </bottom>
      <diagonal/>
    </border>
    <border>
      <left style="thin">
        <color indexed="64"/>
      </left>
      <right/>
      <top style="medium">
        <color rgb="FF000000"/>
      </top>
      <bottom style="medium">
        <color rgb="FF000000"/>
      </bottom>
      <diagonal/>
    </border>
    <border>
      <left style="thin">
        <color indexed="64"/>
      </left>
      <right style="thin">
        <color indexed="64"/>
      </right>
      <top style="medium">
        <color rgb="FF000000"/>
      </top>
      <bottom style="medium">
        <color rgb="FF000000"/>
      </bottom>
      <diagonal/>
    </border>
    <border>
      <left style="thin">
        <color rgb="FF000000"/>
      </left>
      <right/>
      <top/>
      <bottom style="thin">
        <color indexed="64"/>
      </bottom>
      <diagonal/>
    </border>
    <border>
      <left style="thin">
        <color rgb="FF000000"/>
      </left>
      <right/>
      <top/>
      <bottom/>
      <diagonal/>
    </border>
    <border>
      <left style="medium">
        <color rgb="FF000000"/>
      </left>
      <right style="medium">
        <color indexed="64"/>
      </right>
      <top style="medium">
        <color rgb="FF000000"/>
      </top>
      <bottom style="medium">
        <color rgb="FF000000"/>
      </bottom>
      <diagonal/>
    </border>
    <border>
      <left style="medium">
        <color indexed="64"/>
      </left>
      <right style="medium">
        <color indexed="64"/>
      </right>
      <top style="medium">
        <color rgb="FF000000"/>
      </top>
      <bottom style="medium">
        <color rgb="FF000000"/>
      </bottom>
      <diagonal/>
    </border>
    <border>
      <left style="thin">
        <color rgb="FF000000"/>
      </left>
      <right style="thin">
        <color indexed="64"/>
      </right>
      <top/>
      <bottom style="thin">
        <color indexed="64"/>
      </bottom>
      <diagonal/>
    </border>
  </borders>
  <cellStyleXfs count="6">
    <xf numFmtId="0" fontId="0" fillId="0" borderId="0"/>
    <xf numFmtId="43" fontId="13" fillId="0" borderId="0" applyFont="0" applyFill="0" applyBorder="0" applyAlignment="0" applyProtection="0"/>
    <xf numFmtId="0" fontId="20" fillId="0" borderId="6"/>
    <xf numFmtId="41" fontId="13" fillId="0" borderId="0" applyFont="0" applyFill="0" applyBorder="0" applyAlignment="0" applyProtection="0"/>
    <xf numFmtId="0" fontId="22" fillId="0" borderId="6"/>
    <xf numFmtId="0" fontId="55" fillId="0" borderId="6" applyNumberFormat="0" applyFill="0" applyBorder="0" applyAlignment="0" applyProtection="0"/>
  </cellStyleXfs>
  <cellXfs count="812">
    <xf numFmtId="0" fontId="0" fillId="0" borderId="0" xfId="0" applyFont="1" applyAlignment="1"/>
    <xf numFmtId="0" fontId="1" fillId="0" borderId="0" xfId="0" applyFont="1" applyAlignment="1">
      <alignment vertical="top"/>
    </xf>
    <xf numFmtId="0" fontId="0" fillId="0" borderId="0" xfId="0" applyFont="1" applyAlignment="1">
      <alignment vertical="top"/>
    </xf>
    <xf numFmtId="0" fontId="3" fillId="0" borderId="0" xfId="0" applyFont="1" applyAlignment="1">
      <alignment vertical="top"/>
    </xf>
    <xf numFmtId="0" fontId="4" fillId="0" borderId="0" xfId="0" applyFont="1" applyAlignment="1">
      <alignment horizontal="center" vertical="top" wrapText="1"/>
    </xf>
    <xf numFmtId="0" fontId="5" fillId="0" borderId="0" xfId="0" applyFont="1" applyAlignment="1">
      <alignment horizontal="left" vertical="top" wrapText="1"/>
    </xf>
    <xf numFmtId="0" fontId="4" fillId="0" borderId="0" xfId="0" applyFont="1" applyAlignment="1">
      <alignment horizontal="center" vertical="top"/>
    </xf>
    <xf numFmtId="0" fontId="0" fillId="0" borderId="0" xfId="0" applyFont="1"/>
    <xf numFmtId="0" fontId="3" fillId="0" borderId="0" xfId="0" applyFont="1"/>
    <xf numFmtId="0" fontId="3" fillId="0" borderId="0" xfId="0" applyFont="1" applyAlignment="1">
      <alignment wrapText="1"/>
    </xf>
    <xf numFmtId="0" fontId="3" fillId="0" borderId="0" xfId="0" applyFont="1" applyAlignment="1">
      <alignment vertical="top" wrapText="1"/>
    </xf>
    <xf numFmtId="0" fontId="8" fillId="0" borderId="0" xfId="0" applyFont="1" applyAlignment="1"/>
    <xf numFmtId="0" fontId="6" fillId="0" borderId="5" xfId="0" applyFont="1" applyBorder="1" applyAlignment="1">
      <alignment vertical="center" wrapText="1"/>
    </xf>
    <xf numFmtId="0" fontId="9" fillId="0" borderId="5" xfId="0" applyFont="1" applyBorder="1" applyAlignment="1">
      <alignment vertical="center" wrapText="1"/>
    </xf>
    <xf numFmtId="0" fontId="8" fillId="0" borderId="0" xfId="0" applyFont="1" applyAlignment="1">
      <alignment vertical="center"/>
    </xf>
    <xf numFmtId="0" fontId="8" fillId="2" borderId="6" xfId="0" applyFont="1" applyFill="1" applyBorder="1" applyAlignment="1">
      <alignment vertical="center"/>
    </xf>
    <xf numFmtId="0" fontId="0" fillId="3" borderId="0" xfId="0" applyFont="1" applyFill="1" applyAlignment="1"/>
    <xf numFmtId="0" fontId="3" fillId="3" borderId="0" xfId="0" applyFont="1" applyFill="1" applyAlignment="1">
      <alignment vertical="top" wrapText="1"/>
    </xf>
    <xf numFmtId="0" fontId="9" fillId="3" borderId="8" xfId="0" applyFont="1" applyFill="1" applyBorder="1" applyAlignment="1">
      <alignment vertical="center" wrapText="1"/>
    </xf>
    <xf numFmtId="0" fontId="9" fillId="3" borderId="10" xfId="0" applyFont="1" applyFill="1" applyBorder="1" applyAlignment="1">
      <alignment vertical="center" wrapText="1"/>
    </xf>
    <xf numFmtId="0" fontId="7" fillId="3" borderId="10" xfId="0" applyFont="1" applyFill="1" applyBorder="1"/>
    <xf numFmtId="0" fontId="0" fillId="4" borderId="6" xfId="0" applyFont="1" applyFill="1" applyBorder="1"/>
    <xf numFmtId="0" fontId="10" fillId="3" borderId="10" xfId="0" applyFont="1" applyFill="1" applyBorder="1" applyAlignment="1">
      <alignment horizontal="left"/>
    </xf>
    <xf numFmtId="0" fontId="10" fillId="3" borderId="10" xfId="0" applyFont="1" applyFill="1" applyBorder="1" applyAlignment="1"/>
    <xf numFmtId="0" fontId="10" fillId="3" borderId="10" xfId="0" applyFont="1" applyFill="1" applyBorder="1" applyAlignment="1">
      <alignment horizontal="center"/>
    </xf>
    <xf numFmtId="0" fontId="10" fillId="3" borderId="10" xfId="0" applyFont="1" applyFill="1" applyBorder="1" applyAlignment="1">
      <alignment horizontal="center" vertical="center"/>
    </xf>
    <xf numFmtId="0" fontId="10" fillId="3" borderId="10" xfId="0" applyFont="1" applyFill="1" applyBorder="1"/>
    <xf numFmtId="0" fontId="21" fillId="3" borderId="10" xfId="0" applyFont="1" applyFill="1" applyBorder="1"/>
    <xf numFmtId="0" fontId="8" fillId="3" borderId="0" xfId="0" applyFont="1" applyFill="1" applyAlignment="1"/>
    <xf numFmtId="0" fontId="0" fillId="3" borderId="0" xfId="0" applyFont="1" applyFill="1"/>
    <xf numFmtId="0" fontId="9" fillId="3" borderId="8" xfId="0" applyFont="1" applyFill="1" applyBorder="1" applyAlignment="1">
      <alignment vertical="top" wrapText="1"/>
    </xf>
    <xf numFmtId="0" fontId="9" fillId="3" borderId="10" xfId="0" applyFont="1" applyFill="1" applyBorder="1" applyAlignment="1">
      <alignment vertical="top" wrapText="1"/>
    </xf>
    <xf numFmtId="0" fontId="16" fillId="3" borderId="10" xfId="0" applyFont="1" applyFill="1" applyBorder="1" applyAlignment="1">
      <alignment vertical="top"/>
    </xf>
    <xf numFmtId="0" fontId="25" fillId="3" borderId="0" xfId="0" applyFont="1" applyFill="1" applyAlignment="1"/>
    <xf numFmtId="0" fontId="25" fillId="3" borderId="0" xfId="0" applyFont="1" applyFill="1"/>
    <xf numFmtId="0" fontId="16" fillId="3" borderId="10" xfId="0" applyFont="1" applyFill="1" applyBorder="1" applyAlignment="1">
      <alignment vertical="top" wrapText="1"/>
    </xf>
    <xf numFmtId="0" fontId="11" fillId="3" borderId="0" xfId="0" applyFont="1" applyFill="1" applyAlignment="1"/>
    <xf numFmtId="0" fontId="0" fillId="3" borderId="0" xfId="0" applyFont="1" applyFill="1" applyAlignment="1">
      <alignment vertical="top"/>
    </xf>
    <xf numFmtId="0" fontId="0" fillId="4" borderId="6" xfId="0" applyFont="1" applyFill="1" applyBorder="1" applyAlignment="1">
      <alignment vertical="center"/>
    </xf>
    <xf numFmtId="0" fontId="25" fillId="3" borderId="0" xfId="0" applyFont="1" applyFill="1" applyAlignment="1">
      <alignment vertical="top"/>
    </xf>
    <xf numFmtId="0" fontId="7" fillId="3" borderId="10" xfId="0" applyFont="1" applyFill="1" applyBorder="1" applyAlignment="1">
      <alignment horizontal="center"/>
    </xf>
    <xf numFmtId="0" fontId="10" fillId="3" borderId="8" xfId="0" applyFont="1" applyFill="1" applyBorder="1" applyAlignment="1">
      <alignment vertical="center" wrapText="1"/>
    </xf>
    <xf numFmtId="0" fontId="10" fillId="3" borderId="10" xfId="0" applyFont="1" applyFill="1" applyBorder="1" applyAlignment="1">
      <alignment vertical="center" wrapText="1"/>
    </xf>
    <xf numFmtId="0" fontId="21" fillId="3" borderId="10" xfId="0" applyFont="1" applyFill="1" applyBorder="1" applyAlignment="1"/>
    <xf numFmtId="0" fontId="10" fillId="3" borderId="10" xfId="0" applyFont="1" applyFill="1" applyBorder="1" applyAlignment="1">
      <alignment vertical="center"/>
    </xf>
    <xf numFmtId="0" fontId="27" fillId="3" borderId="0" xfId="0" applyFont="1" applyFill="1" applyAlignment="1">
      <alignment vertical="top" wrapText="1"/>
    </xf>
    <xf numFmtId="0" fontId="21" fillId="3" borderId="0" xfId="0" applyFont="1" applyFill="1" applyAlignment="1"/>
    <xf numFmtId="0" fontId="41" fillId="3" borderId="0" xfId="0" applyFont="1" applyFill="1" applyAlignment="1">
      <alignment vertical="top"/>
    </xf>
    <xf numFmtId="0" fontId="27" fillId="3" borderId="0" xfId="0" applyFont="1" applyFill="1" applyAlignment="1">
      <alignment vertical="top"/>
    </xf>
    <xf numFmtId="0" fontId="31" fillId="3" borderId="0" xfId="0" applyFont="1" applyFill="1" applyAlignment="1">
      <alignment horizontal="center" vertical="top" wrapText="1"/>
    </xf>
    <xf numFmtId="0" fontId="30" fillId="3" borderId="0" xfId="0" applyFont="1" applyFill="1" applyAlignment="1">
      <alignment horizontal="left" vertical="top" wrapText="1"/>
    </xf>
    <xf numFmtId="0" fontId="31" fillId="3" borderId="0" xfId="0" applyFont="1" applyFill="1" applyAlignment="1">
      <alignment horizontal="center" vertical="top"/>
    </xf>
    <xf numFmtId="0" fontId="21" fillId="3" borderId="0" xfId="0" applyFont="1" applyFill="1"/>
    <xf numFmtId="0" fontId="27" fillId="3" borderId="0" xfId="0" applyFont="1" applyFill="1"/>
    <xf numFmtId="0" fontId="10" fillId="3" borderId="0" xfId="0" applyFont="1" applyFill="1" applyAlignment="1">
      <alignment vertical="center"/>
    </xf>
    <xf numFmtId="0" fontId="7" fillId="3" borderId="0" xfId="0" applyFont="1" applyFill="1" applyAlignment="1"/>
    <xf numFmtId="0" fontId="26" fillId="3" borderId="8" xfId="0" applyFont="1" applyFill="1" applyBorder="1" applyAlignment="1">
      <alignment vertical="center" wrapText="1"/>
    </xf>
    <xf numFmtId="0" fontId="26" fillId="3" borderId="16" xfId="0" applyFont="1" applyFill="1" applyBorder="1" applyAlignment="1">
      <alignment vertical="center" wrapText="1"/>
    </xf>
    <xf numFmtId="0" fontId="10" fillId="3" borderId="8" xfId="0" applyFont="1" applyFill="1" applyBorder="1" applyAlignment="1">
      <alignment vertical="center"/>
    </xf>
    <xf numFmtId="0" fontId="26" fillId="3" borderId="10" xfId="0" applyFont="1" applyFill="1" applyBorder="1" applyAlignment="1">
      <alignment vertical="center" wrapText="1"/>
    </xf>
    <xf numFmtId="0" fontId="10" fillId="3" borderId="10" xfId="0" applyFont="1" applyFill="1" applyBorder="1" applyAlignment="1">
      <alignment horizontal="center" vertical="center" wrapText="1"/>
    </xf>
    <xf numFmtId="0" fontId="7" fillId="3" borderId="10" xfId="0" applyFont="1" applyFill="1" applyBorder="1" applyAlignment="1"/>
    <xf numFmtId="0" fontId="10" fillId="4" borderId="6" xfId="0" applyFont="1" applyFill="1" applyBorder="1" applyAlignment="1">
      <alignment vertical="center"/>
    </xf>
    <xf numFmtId="0" fontId="26" fillId="3" borderId="10" xfId="0" applyFont="1" applyFill="1" applyBorder="1" applyAlignment="1">
      <alignment vertical="center"/>
    </xf>
    <xf numFmtId="0" fontId="10" fillId="3" borderId="10" xfId="0" applyFont="1" applyFill="1" applyBorder="1" applyAlignment="1">
      <alignment horizontal="left" vertical="center" wrapText="1"/>
    </xf>
    <xf numFmtId="0" fontId="26" fillId="3" borderId="10" xfId="0" applyFont="1" applyFill="1" applyBorder="1" applyAlignment="1">
      <alignment horizontal="left" vertical="center" wrapText="1"/>
    </xf>
    <xf numFmtId="0" fontId="10" fillId="3" borderId="10" xfId="0" applyFont="1" applyFill="1" applyBorder="1" applyAlignment="1">
      <alignment vertical="top" wrapText="1"/>
    </xf>
    <xf numFmtId="0" fontId="10" fillId="3" borderId="10" xfId="0" applyFont="1" applyFill="1" applyBorder="1" applyAlignment="1">
      <alignment horizontal="center" vertical="top"/>
    </xf>
    <xf numFmtId="0" fontId="10" fillId="3" borderId="10" xfId="0" applyFont="1" applyFill="1" applyBorder="1" applyAlignment="1">
      <alignment horizontal="center" vertical="top" wrapText="1"/>
    </xf>
    <xf numFmtId="0" fontId="10" fillId="3" borderId="0" xfId="0" applyFont="1" applyFill="1" applyAlignment="1">
      <alignment vertical="top"/>
    </xf>
    <xf numFmtId="0" fontId="10" fillId="3" borderId="10" xfId="0" applyFont="1" applyFill="1" applyBorder="1" applyAlignment="1">
      <alignment vertical="top"/>
    </xf>
    <xf numFmtId="0" fontId="10" fillId="4" borderId="6" xfId="0" applyFont="1" applyFill="1" applyBorder="1" applyAlignment="1">
      <alignment vertical="top"/>
    </xf>
    <xf numFmtId="0" fontId="10" fillId="3" borderId="0" xfId="0" applyFont="1" applyFill="1"/>
    <xf numFmtId="0" fontId="26" fillId="3" borderId="8" xfId="0" applyFont="1" applyFill="1" applyBorder="1" applyAlignment="1">
      <alignment vertical="top" wrapText="1"/>
    </xf>
    <xf numFmtId="0" fontId="26" fillId="3" borderId="10" xfId="0" applyFont="1" applyFill="1" applyBorder="1" applyAlignment="1">
      <alignment horizontal="left" vertical="top" wrapText="1"/>
    </xf>
    <xf numFmtId="0" fontId="26" fillId="3" borderId="10" xfId="0" applyFont="1" applyFill="1" applyBorder="1" applyAlignment="1">
      <alignment vertical="top" wrapText="1"/>
    </xf>
    <xf numFmtId="0" fontId="10" fillId="3" borderId="10" xfId="0" applyFont="1" applyFill="1" applyBorder="1" applyAlignment="1">
      <alignment wrapText="1"/>
    </xf>
    <xf numFmtId="164" fontId="10" fillId="3" borderId="10" xfId="0" applyNumberFormat="1" applyFont="1" applyFill="1" applyBorder="1" applyAlignment="1">
      <alignment horizontal="center" vertical="center" wrapText="1"/>
    </xf>
    <xf numFmtId="0" fontId="10" fillId="3" borderId="10" xfId="0" applyFont="1" applyFill="1" applyBorder="1" applyAlignment="1">
      <alignment horizontal="center" wrapText="1"/>
    </xf>
    <xf numFmtId="0" fontId="7" fillId="3" borderId="10" xfId="4" applyFont="1" applyFill="1" applyBorder="1" applyAlignment="1">
      <alignment horizontal="center" vertical="center" wrapText="1"/>
    </xf>
    <xf numFmtId="0" fontId="7" fillId="3" borderId="0" xfId="0" applyFont="1" applyFill="1"/>
    <xf numFmtId="0" fontId="27" fillId="3" borderId="0" xfId="0" applyFont="1" applyFill="1" applyAlignment="1">
      <alignment vertical="center"/>
    </xf>
    <xf numFmtId="0" fontId="27" fillId="4" borderId="6" xfId="0" applyFont="1" applyFill="1" applyBorder="1" applyAlignment="1">
      <alignment vertical="center"/>
    </xf>
    <xf numFmtId="0" fontId="27" fillId="3" borderId="0" xfId="0" applyFont="1" applyFill="1" applyAlignment="1">
      <alignment wrapText="1"/>
    </xf>
    <xf numFmtId="0" fontId="7" fillId="3" borderId="0" xfId="0" applyFont="1" applyFill="1" applyAlignment="1">
      <alignment vertical="top"/>
    </xf>
    <xf numFmtId="0" fontId="26" fillId="3" borderId="0" xfId="0" applyFont="1" applyFill="1" applyAlignment="1">
      <alignment horizontal="center" vertical="top" wrapText="1"/>
    </xf>
    <xf numFmtId="0" fontId="26" fillId="3" borderId="0" xfId="0" applyFont="1" applyFill="1" applyAlignment="1">
      <alignment horizontal="left" vertical="top" wrapText="1"/>
    </xf>
    <xf numFmtId="0" fontId="26" fillId="3" borderId="0" xfId="0" applyFont="1" applyFill="1" applyAlignment="1">
      <alignment horizontal="center" vertical="top"/>
    </xf>
    <xf numFmtId="0" fontId="26" fillId="3" borderId="16" xfId="0" applyFont="1" applyFill="1" applyBorder="1" applyAlignment="1">
      <alignment vertical="top" wrapText="1"/>
    </xf>
    <xf numFmtId="0" fontId="10" fillId="3" borderId="8" xfId="0" applyFont="1" applyFill="1" applyBorder="1" applyAlignment="1">
      <alignment vertical="top"/>
    </xf>
    <xf numFmtId="0" fontId="10" fillId="3" borderId="8" xfId="0" applyFont="1" applyFill="1" applyBorder="1" applyAlignment="1">
      <alignment vertical="top" wrapText="1"/>
    </xf>
    <xf numFmtId="0" fontId="7" fillId="3" borderId="6" xfId="0" applyFont="1" applyFill="1" applyBorder="1" applyAlignment="1">
      <alignment vertical="top"/>
    </xf>
    <xf numFmtId="0" fontId="7" fillId="3" borderId="7" xfId="0" applyFont="1" applyFill="1" applyBorder="1" applyAlignment="1">
      <alignment horizontal="left"/>
    </xf>
    <xf numFmtId="0" fontId="10" fillId="3" borderId="0" xfId="0" applyFont="1" applyFill="1" applyAlignment="1">
      <alignment vertical="top" wrapText="1"/>
    </xf>
    <xf numFmtId="0" fontId="9" fillId="3" borderId="0" xfId="0" applyFont="1" applyFill="1" applyAlignment="1">
      <alignment vertical="top"/>
    </xf>
    <xf numFmtId="0" fontId="8" fillId="3" borderId="0" xfId="0" applyFont="1" applyFill="1" applyAlignment="1">
      <alignment vertical="top"/>
    </xf>
    <xf numFmtId="0" fontId="6" fillId="3" borderId="0" xfId="0" applyFont="1" applyFill="1" applyAlignment="1">
      <alignment horizontal="center" vertical="top" wrapText="1"/>
    </xf>
    <xf numFmtId="0" fontId="6" fillId="3" borderId="0" xfId="0" applyFont="1" applyFill="1" applyAlignment="1">
      <alignment horizontal="left" vertical="top" wrapText="1"/>
    </xf>
    <xf numFmtId="0" fontId="6" fillId="3" borderId="0" xfId="0" applyFont="1" applyFill="1" applyAlignment="1">
      <alignment horizontal="center" vertical="top"/>
    </xf>
    <xf numFmtId="0" fontId="8" fillId="3" borderId="0" xfId="0" applyFont="1" applyFill="1"/>
    <xf numFmtId="0" fontId="6" fillId="3" borderId="3" xfId="0" applyFont="1" applyFill="1" applyBorder="1" applyAlignment="1">
      <alignment horizontal="center" vertical="top" wrapText="1"/>
    </xf>
    <xf numFmtId="0" fontId="9" fillId="3" borderId="0" xfId="0" applyFont="1" applyFill="1"/>
    <xf numFmtId="0" fontId="6" fillId="3" borderId="10" xfId="0" applyFont="1" applyFill="1" applyBorder="1" applyAlignment="1">
      <alignment wrapText="1"/>
    </xf>
    <xf numFmtId="0" fontId="9" fillId="3" borderId="10" xfId="0" applyFont="1" applyFill="1" applyBorder="1"/>
    <xf numFmtId="0" fontId="9" fillId="3" borderId="10" xfId="0" applyFont="1" applyFill="1" applyBorder="1" applyAlignment="1">
      <alignment wrapText="1"/>
    </xf>
    <xf numFmtId="0" fontId="9" fillId="3" borderId="10" xfId="0" applyFont="1" applyFill="1" applyBorder="1" applyAlignment="1">
      <alignment horizontal="center"/>
    </xf>
    <xf numFmtId="0" fontId="9" fillId="3" borderId="10" xfId="0" applyFont="1" applyFill="1" applyBorder="1" applyAlignment="1">
      <alignment horizontal="center" wrapText="1"/>
    </xf>
    <xf numFmtId="0" fontId="9" fillId="4" borderId="6" xfId="0" applyFont="1" applyFill="1" applyBorder="1"/>
    <xf numFmtId="0" fontId="8" fillId="3" borderId="0" xfId="0" applyFont="1" applyFill="1" applyAlignment="1">
      <alignment wrapText="1"/>
    </xf>
    <xf numFmtId="0" fontId="16" fillId="3" borderId="0" xfId="0" applyFont="1" applyFill="1" applyAlignment="1">
      <alignment vertical="top"/>
    </xf>
    <xf numFmtId="0" fontId="28" fillId="3" borderId="0" xfId="0" applyFont="1" applyFill="1" applyAlignment="1">
      <alignment vertical="top"/>
    </xf>
    <xf numFmtId="0" fontId="28" fillId="3" borderId="0" xfId="0" applyFont="1" applyFill="1" applyAlignment="1"/>
    <xf numFmtId="0" fontId="15" fillId="3" borderId="0" xfId="0" applyFont="1" applyFill="1" applyAlignment="1">
      <alignment horizontal="center" vertical="top" wrapText="1"/>
    </xf>
    <xf numFmtId="0" fontId="28" fillId="3" borderId="0" xfId="0" applyFont="1" applyFill="1"/>
    <xf numFmtId="0" fontId="15" fillId="3" borderId="8" xfId="0" applyFont="1" applyFill="1" applyBorder="1" applyAlignment="1">
      <alignment vertical="top" wrapText="1"/>
    </xf>
    <xf numFmtId="0" fontId="15" fillId="3" borderId="10" xfId="0" applyFont="1" applyFill="1" applyBorder="1" applyAlignment="1">
      <alignment vertical="top" wrapText="1"/>
    </xf>
    <xf numFmtId="0" fontId="16" fillId="3" borderId="10" xfId="0" applyFont="1" applyFill="1" applyBorder="1" applyAlignment="1">
      <alignment horizontal="center" vertical="top"/>
    </xf>
    <xf numFmtId="0" fontId="16" fillId="3" borderId="10" xfId="0" applyFont="1" applyFill="1" applyBorder="1" applyAlignment="1">
      <alignment horizontal="center" vertical="top" wrapText="1"/>
    </xf>
    <xf numFmtId="0" fontId="16" fillId="3" borderId="0" xfId="0" applyFont="1" applyFill="1" applyAlignment="1">
      <alignment vertical="top" wrapText="1"/>
    </xf>
    <xf numFmtId="0" fontId="32" fillId="3" borderId="0" xfId="0" applyFont="1" applyFill="1" applyAlignment="1">
      <alignment vertical="top"/>
    </xf>
    <xf numFmtId="0" fontId="25" fillId="3" borderId="0" xfId="0" applyFont="1" applyFill="1" applyAlignment="1"/>
    <xf numFmtId="0" fontId="14" fillId="3" borderId="0" xfId="0" applyFont="1" applyFill="1" applyAlignment="1">
      <alignment vertical="top"/>
    </xf>
    <xf numFmtId="0" fontId="19" fillId="3" borderId="0" xfId="0" applyFont="1" applyFill="1" applyAlignment="1">
      <alignment horizontal="center" vertical="top" wrapText="1"/>
    </xf>
    <xf numFmtId="0" fontId="29" fillId="3" borderId="0" xfId="0" applyFont="1" applyFill="1" applyAlignment="1">
      <alignment horizontal="left" vertical="top" wrapText="1"/>
    </xf>
    <xf numFmtId="0" fontId="19" fillId="3" borderId="0" xfId="0" applyFont="1" applyFill="1" applyAlignment="1">
      <alignment horizontal="center" vertical="top"/>
    </xf>
    <xf numFmtId="0" fontId="25" fillId="4" borderId="6" xfId="0" applyFont="1" applyFill="1" applyBorder="1"/>
    <xf numFmtId="0" fontId="28" fillId="3" borderId="10" xfId="0" applyFont="1" applyFill="1" applyBorder="1" applyAlignment="1">
      <alignment horizontal="center" wrapText="1"/>
    </xf>
    <xf numFmtId="0" fontId="25" fillId="4" borderId="6" xfId="0" applyFont="1" applyFill="1" applyBorder="1" applyAlignment="1">
      <alignment vertical="center"/>
    </xf>
    <xf numFmtId="0" fontId="16" fillId="3" borderId="10" xfId="0" applyFont="1" applyFill="1" applyBorder="1" applyAlignment="1">
      <alignment vertical="center" wrapText="1"/>
    </xf>
    <xf numFmtId="0" fontId="16" fillId="3" borderId="10" xfId="0" applyFont="1" applyFill="1" applyBorder="1" applyAlignment="1">
      <alignment horizontal="center" vertical="center"/>
    </xf>
    <xf numFmtId="0" fontId="16" fillId="3" borderId="10" xfId="0" applyFont="1" applyFill="1" applyBorder="1" applyAlignment="1">
      <alignment horizontal="center" vertical="center" wrapText="1"/>
    </xf>
    <xf numFmtId="0" fontId="14" fillId="3" borderId="0" xfId="0" applyFont="1" applyFill="1" applyAlignment="1">
      <alignment vertical="top" wrapText="1"/>
    </xf>
    <xf numFmtId="0" fontId="32" fillId="3" borderId="0" xfId="0" applyFont="1" applyFill="1" applyAlignment="1">
      <alignment vertical="top" wrapText="1"/>
    </xf>
    <xf numFmtId="0" fontId="25" fillId="3" borderId="0" xfId="0" applyFont="1" applyFill="1" applyAlignment="1">
      <alignment vertical="top" wrapText="1"/>
    </xf>
    <xf numFmtId="0" fontId="25" fillId="3" borderId="0" xfId="0" applyFont="1" applyFill="1" applyAlignment="1">
      <alignment horizontal="center" vertical="center"/>
    </xf>
    <xf numFmtId="0" fontId="19" fillId="3" borderId="0" xfId="0" applyFont="1" applyFill="1" applyAlignment="1">
      <alignment horizontal="center" vertical="center"/>
    </xf>
    <xf numFmtId="0" fontId="19" fillId="3" borderId="0" xfId="0" applyFont="1" applyFill="1" applyAlignment="1">
      <alignment horizontal="center" vertical="center" wrapText="1"/>
    </xf>
    <xf numFmtId="0" fontId="14" fillId="3" borderId="0" xfId="0" applyFont="1" applyFill="1"/>
    <xf numFmtId="0" fontId="15" fillId="3" borderId="3" xfId="0" applyFont="1" applyFill="1" applyBorder="1" applyAlignment="1">
      <alignment horizontal="center" vertical="center"/>
    </xf>
    <xf numFmtId="0" fontId="15" fillId="3" borderId="3" xfId="0" applyFont="1" applyFill="1" applyBorder="1" applyAlignment="1">
      <alignment horizontal="center" vertical="center" wrapText="1"/>
    </xf>
    <xf numFmtId="0" fontId="16" fillId="3" borderId="8" xfId="0" applyFont="1" applyFill="1" applyBorder="1" applyAlignment="1">
      <alignment horizontal="center" vertical="center" wrapText="1"/>
    </xf>
    <xf numFmtId="0" fontId="15" fillId="3" borderId="10" xfId="0" applyFont="1" applyFill="1" applyBorder="1" applyAlignment="1">
      <alignment horizontal="center" vertical="center" wrapText="1"/>
    </xf>
    <xf numFmtId="0" fontId="28" fillId="3" borderId="10" xfId="0" applyFont="1" applyFill="1" applyBorder="1" applyAlignment="1">
      <alignment horizontal="center" vertical="center"/>
    </xf>
    <xf numFmtId="0" fontId="19" fillId="3" borderId="10" xfId="0" applyFont="1" applyFill="1" applyBorder="1" applyAlignment="1">
      <alignment horizontal="center" vertical="center"/>
    </xf>
    <xf numFmtId="0" fontId="19" fillId="3" borderId="10" xfId="0" applyFont="1" applyFill="1" applyBorder="1" applyAlignment="1">
      <alignment horizontal="center" vertical="center" wrapText="1"/>
    </xf>
    <xf numFmtId="0" fontId="14" fillId="3" borderId="10" xfId="0" applyFont="1" applyFill="1" applyBorder="1" applyAlignment="1">
      <alignment horizontal="center" vertical="center"/>
    </xf>
    <xf numFmtId="0" fontId="14" fillId="3" borderId="10" xfId="0" applyFont="1" applyFill="1" applyBorder="1" applyAlignment="1">
      <alignment horizontal="center" vertical="center" wrapText="1"/>
    </xf>
    <xf numFmtId="0" fontId="16" fillId="3" borderId="10" xfId="0" applyFont="1" applyFill="1" applyBorder="1" applyAlignment="1">
      <alignment wrapText="1"/>
    </xf>
    <xf numFmtId="0" fontId="15" fillId="3" borderId="10" xfId="0" applyFont="1" applyFill="1" applyBorder="1" applyAlignment="1">
      <alignment wrapText="1"/>
    </xf>
    <xf numFmtId="0" fontId="14" fillId="4" borderId="6" xfId="0" applyFont="1" applyFill="1" applyBorder="1"/>
    <xf numFmtId="0" fontId="34" fillId="3" borderId="10" xfId="0" applyFont="1" applyFill="1" applyBorder="1" applyAlignment="1">
      <alignment horizontal="center" vertical="center" wrapText="1"/>
    </xf>
    <xf numFmtId="0" fontId="14" fillId="4" borderId="6" xfId="0" applyFont="1" applyFill="1" applyBorder="1" applyAlignment="1">
      <alignment vertical="top"/>
    </xf>
    <xf numFmtId="0" fontId="25" fillId="3" borderId="0" xfId="0" applyFont="1" applyFill="1" applyAlignment="1">
      <alignment vertical="center"/>
    </xf>
    <xf numFmtId="0" fontId="14" fillId="3" borderId="0" xfId="0" applyFont="1" applyFill="1" applyAlignment="1">
      <alignment vertical="center"/>
    </xf>
    <xf numFmtId="0" fontId="15" fillId="3" borderId="10" xfId="0" applyFont="1" applyFill="1" applyBorder="1" applyAlignment="1">
      <alignment vertical="center" wrapText="1"/>
    </xf>
    <xf numFmtId="0" fontId="17" fillId="3" borderId="10" xfId="0" applyFont="1" applyFill="1" applyBorder="1" applyAlignment="1">
      <alignment horizontal="center" vertical="center"/>
    </xf>
    <xf numFmtId="0" fontId="17" fillId="3" borderId="10" xfId="0" applyFont="1" applyFill="1" applyBorder="1" applyAlignment="1">
      <alignment horizontal="center" vertical="center" wrapText="1"/>
    </xf>
    <xf numFmtId="0" fontId="25" fillId="4" borderId="6" xfId="0" applyFont="1" applyFill="1" applyBorder="1" applyAlignment="1">
      <alignment vertical="top"/>
    </xf>
    <xf numFmtId="0" fontId="16" fillId="3" borderId="10" xfId="2" applyFont="1" applyFill="1" applyBorder="1" applyAlignment="1">
      <alignment horizontal="center" vertical="center"/>
    </xf>
    <xf numFmtId="0" fontId="16" fillId="3" borderId="10" xfId="2" applyFont="1" applyFill="1" applyBorder="1" applyAlignment="1">
      <alignment horizontal="center" vertical="center" wrapText="1"/>
    </xf>
    <xf numFmtId="0" fontId="14" fillId="4" borderId="6" xfId="0" applyFont="1" applyFill="1" applyBorder="1" applyAlignment="1">
      <alignment vertical="center"/>
    </xf>
    <xf numFmtId="0" fontId="18" fillId="3" borderId="10" xfId="0" applyFont="1" applyFill="1" applyBorder="1" applyAlignment="1">
      <alignment horizontal="center" vertical="center"/>
    </xf>
    <xf numFmtId="0" fontId="18" fillId="3" borderId="10" xfId="0" applyFont="1" applyFill="1" applyBorder="1" applyAlignment="1">
      <alignment horizontal="center" vertical="center" wrapText="1"/>
    </xf>
    <xf numFmtId="1" fontId="16" fillId="3" borderId="10" xfId="0" applyNumberFormat="1" applyFont="1" applyFill="1" applyBorder="1" applyAlignment="1">
      <alignment horizontal="center" vertical="center" shrinkToFit="1"/>
    </xf>
    <xf numFmtId="0" fontId="1" fillId="3" borderId="0" xfId="0" applyFont="1" applyFill="1" applyAlignment="1">
      <alignment vertical="top"/>
    </xf>
    <xf numFmtId="0" fontId="3" fillId="3" borderId="0" xfId="0" applyFont="1" applyFill="1" applyAlignment="1">
      <alignment vertical="top"/>
    </xf>
    <xf numFmtId="0" fontId="0" fillId="3" borderId="0" xfId="0" applyFont="1" applyFill="1" applyAlignment="1">
      <alignment vertical="center"/>
    </xf>
    <xf numFmtId="0" fontId="6" fillId="3" borderId="8" xfId="0" applyFont="1" applyFill="1" applyBorder="1" applyAlignment="1">
      <alignment vertical="center" wrapText="1"/>
    </xf>
    <xf numFmtId="0" fontId="6" fillId="3" borderId="16" xfId="0" applyFont="1" applyFill="1" applyBorder="1" applyAlignment="1">
      <alignment vertical="center" wrapText="1"/>
    </xf>
    <xf numFmtId="0" fontId="6" fillId="3" borderId="10" xfId="0" applyFont="1" applyFill="1" applyBorder="1" applyAlignment="1">
      <alignment vertical="center" wrapText="1"/>
    </xf>
    <xf numFmtId="0" fontId="0" fillId="3" borderId="10" xfId="0" applyFont="1" applyFill="1" applyBorder="1" applyAlignment="1">
      <alignment vertical="center"/>
    </xf>
    <xf numFmtId="0" fontId="9" fillId="3" borderId="10" xfId="0" applyFont="1" applyFill="1" applyBorder="1" applyAlignment="1">
      <alignment horizontal="center" vertical="center" wrapText="1"/>
    </xf>
    <xf numFmtId="0" fontId="3" fillId="3" borderId="0" xfId="0" applyFont="1" applyFill="1" applyAlignment="1">
      <alignment wrapText="1"/>
    </xf>
    <xf numFmtId="0" fontId="3" fillId="3" borderId="0" xfId="0" applyFont="1" applyFill="1"/>
    <xf numFmtId="0" fontId="4" fillId="3" borderId="0" xfId="0" applyFont="1" applyFill="1" applyAlignment="1">
      <alignment horizontal="center" vertical="top" wrapText="1"/>
    </xf>
    <xf numFmtId="0" fontId="5" fillId="3" borderId="0" xfId="0" applyFont="1" applyFill="1" applyAlignment="1">
      <alignment horizontal="left" vertical="top" wrapText="1"/>
    </xf>
    <xf numFmtId="0" fontId="4" fillId="3" borderId="0" xfId="0" applyFont="1" applyFill="1" applyAlignment="1">
      <alignment horizontal="center" vertical="top"/>
    </xf>
    <xf numFmtId="0" fontId="6" fillId="3" borderId="8" xfId="0" applyFont="1" applyFill="1" applyBorder="1" applyAlignment="1">
      <alignment vertical="top" wrapText="1"/>
    </xf>
    <xf numFmtId="0" fontId="6" fillId="3" borderId="16" xfId="0" applyFont="1" applyFill="1" applyBorder="1" applyAlignment="1">
      <alignment vertical="top" wrapText="1"/>
    </xf>
    <xf numFmtId="0" fontId="6" fillId="3" borderId="10" xfId="0" applyFont="1" applyFill="1" applyBorder="1" applyAlignment="1">
      <alignment vertical="top" wrapText="1"/>
    </xf>
    <xf numFmtId="0" fontId="9" fillId="3" borderId="10" xfId="0" applyFont="1" applyFill="1" applyBorder="1" applyAlignment="1">
      <alignment vertical="top"/>
    </xf>
    <xf numFmtId="0" fontId="0" fillId="3" borderId="10" xfId="0" applyFont="1" applyFill="1" applyBorder="1"/>
    <xf numFmtId="0" fontId="9" fillId="3" borderId="10" xfId="0" applyFont="1" applyFill="1" applyBorder="1" applyAlignment="1">
      <alignment horizontal="center" vertical="top"/>
    </xf>
    <xf numFmtId="0" fontId="9" fillId="3" borderId="10" xfId="0" applyFont="1" applyFill="1" applyBorder="1" applyAlignment="1">
      <alignment horizontal="center" vertical="top" wrapText="1"/>
    </xf>
    <xf numFmtId="0" fontId="3" fillId="4" borderId="6" xfId="0" applyFont="1" applyFill="1" applyBorder="1" applyAlignment="1">
      <alignment vertical="top"/>
    </xf>
    <xf numFmtId="0" fontId="6" fillId="3" borderId="10" xfId="0" applyFont="1" applyFill="1" applyBorder="1" applyAlignment="1">
      <alignment vertical="top"/>
    </xf>
    <xf numFmtId="0" fontId="8" fillId="3" borderId="0" xfId="0" applyFont="1" applyFill="1" applyAlignment="1">
      <alignment vertical="center"/>
    </xf>
    <xf numFmtId="0" fontId="6" fillId="3" borderId="13" xfId="0" applyFont="1" applyFill="1" applyBorder="1" applyAlignment="1">
      <alignment horizontal="center" vertical="center"/>
    </xf>
    <xf numFmtId="0" fontId="6" fillId="3" borderId="13" xfId="0" applyFont="1" applyFill="1" applyBorder="1" applyAlignment="1">
      <alignment horizontal="center" vertical="center" wrapText="1"/>
    </xf>
    <xf numFmtId="0" fontId="6" fillId="3" borderId="18" xfId="0" applyFont="1" applyFill="1" applyBorder="1" applyAlignment="1">
      <alignment wrapText="1"/>
    </xf>
    <xf numFmtId="0" fontId="9" fillId="3" borderId="18" xfId="0" applyFont="1" applyFill="1" applyBorder="1"/>
    <xf numFmtId="0" fontId="9" fillId="3" borderId="18" xfId="0" applyFont="1" applyFill="1" applyBorder="1" applyAlignment="1">
      <alignment wrapText="1"/>
    </xf>
    <xf numFmtId="0" fontId="8" fillId="3" borderId="10" xfId="0" applyFont="1" applyFill="1" applyBorder="1"/>
    <xf numFmtId="0" fontId="8" fillId="4" borderId="6" xfId="0" applyFont="1" applyFill="1" applyBorder="1"/>
    <xf numFmtId="0" fontId="8" fillId="4" borderId="6" xfId="0" applyFont="1" applyFill="1" applyBorder="1" applyAlignment="1">
      <alignment vertical="top"/>
    </xf>
    <xf numFmtId="0" fontId="7" fillId="3" borderId="10" xfId="0" applyFont="1" applyFill="1" applyBorder="1" applyAlignment="1">
      <alignment vertical="top"/>
    </xf>
    <xf numFmtId="0" fontId="9" fillId="3" borderId="0" xfId="0" applyFont="1" applyFill="1" applyAlignment="1">
      <alignment wrapText="1"/>
    </xf>
    <xf numFmtId="0" fontId="6" fillId="3" borderId="13" xfId="0" applyFont="1" applyFill="1" applyBorder="1" applyAlignment="1">
      <alignment horizontal="center" vertical="top" wrapText="1"/>
    </xf>
    <xf numFmtId="0" fontId="6" fillId="3" borderId="11" xfId="0" applyFont="1" applyFill="1" applyBorder="1" applyAlignment="1">
      <alignment vertical="top" wrapText="1"/>
    </xf>
    <xf numFmtId="0" fontId="9" fillId="3" borderId="11" xfId="0" applyFont="1" applyFill="1" applyBorder="1" applyAlignment="1">
      <alignment vertical="top"/>
    </xf>
    <xf numFmtId="0" fontId="9" fillId="3" borderId="11" xfId="0" applyFont="1" applyFill="1" applyBorder="1" applyAlignment="1">
      <alignment vertical="top" wrapText="1"/>
    </xf>
    <xf numFmtId="0" fontId="9" fillId="3" borderId="11" xfId="0" applyFont="1" applyFill="1" applyBorder="1" applyAlignment="1">
      <alignment horizontal="center" vertical="top" wrapText="1"/>
    </xf>
    <xf numFmtId="0" fontId="10" fillId="3" borderId="11" xfId="0" applyFont="1" applyFill="1" applyBorder="1" applyAlignment="1">
      <alignment vertical="top" wrapText="1"/>
    </xf>
    <xf numFmtId="0" fontId="3" fillId="4" borderId="6" xfId="0" applyFont="1" applyFill="1" applyBorder="1"/>
    <xf numFmtId="0" fontId="3" fillId="3" borderId="0" xfId="0" applyFont="1" applyFill="1" applyAlignment="1">
      <alignment horizontal="center" vertical="top" wrapText="1"/>
    </xf>
    <xf numFmtId="0" fontId="7" fillId="3" borderId="0" xfId="0" applyFont="1" applyFill="1" applyAlignment="1">
      <alignment horizontal="center"/>
    </xf>
    <xf numFmtId="0" fontId="7" fillId="4" borderId="6" xfId="0" applyFont="1" applyFill="1" applyBorder="1" applyAlignment="1">
      <alignment vertical="top"/>
    </xf>
    <xf numFmtId="0" fontId="21" fillId="3" borderId="0" xfId="0" applyFont="1" applyFill="1" applyAlignment="1">
      <alignment vertical="top"/>
    </xf>
    <xf numFmtId="0" fontId="7" fillId="3" borderId="6" xfId="0" applyFont="1" applyFill="1" applyBorder="1" applyAlignment="1"/>
    <xf numFmtId="0" fontId="27" fillId="3" borderId="10" xfId="0" applyFont="1" applyFill="1" applyBorder="1" applyAlignment="1">
      <alignment vertical="top" wrapText="1"/>
    </xf>
    <xf numFmtId="0" fontId="27" fillId="3" borderId="10" xfId="0" applyFont="1" applyFill="1" applyBorder="1" applyAlignment="1">
      <alignment vertical="top"/>
    </xf>
    <xf numFmtId="0" fontId="24" fillId="3" borderId="10" xfId="0" applyFont="1" applyFill="1" applyBorder="1" applyAlignment="1">
      <alignment horizontal="left" vertical="top"/>
    </xf>
    <xf numFmtId="0" fontId="24" fillId="3" borderId="10" xfId="0" applyFont="1" applyFill="1" applyBorder="1" applyAlignment="1">
      <alignment horizontal="left" wrapText="1"/>
    </xf>
    <xf numFmtId="0" fontId="8" fillId="3" borderId="10" xfId="0" applyFont="1" applyFill="1" applyBorder="1" applyAlignment="1"/>
    <xf numFmtId="0" fontId="0" fillId="0" borderId="0" xfId="0" applyFont="1" applyFill="1"/>
    <xf numFmtId="0" fontId="21" fillId="3" borderId="0" xfId="0" applyFont="1" applyFill="1" applyAlignment="1"/>
    <xf numFmtId="0" fontId="10" fillId="3" borderId="20" xfId="0" quotePrefix="1" applyFont="1" applyFill="1" applyBorder="1" applyAlignment="1">
      <alignment vertical="center" wrapText="1"/>
    </xf>
    <xf numFmtId="0" fontId="10" fillId="3" borderId="20" xfId="0" applyFont="1" applyFill="1" applyBorder="1" applyAlignment="1">
      <alignment vertical="center" wrapText="1"/>
    </xf>
    <xf numFmtId="0" fontId="26" fillId="3" borderId="20" xfId="0" applyFont="1" applyFill="1" applyBorder="1" applyAlignment="1">
      <alignment vertical="top" wrapText="1"/>
    </xf>
    <xf numFmtId="0" fontId="16" fillId="0" borderId="20" xfId="0" quotePrefix="1" applyFont="1" applyBorder="1" applyAlignment="1">
      <alignment vertical="center" wrapText="1"/>
    </xf>
    <xf numFmtId="0" fontId="10" fillId="3" borderId="10" xfId="0" quotePrefix="1" applyFont="1" applyFill="1" applyBorder="1" applyAlignment="1">
      <alignment vertical="center" wrapText="1"/>
    </xf>
    <xf numFmtId="0" fontId="16" fillId="0" borderId="10" xfId="0" quotePrefix="1" applyFont="1" applyBorder="1" applyAlignment="1">
      <alignment vertical="center" wrapText="1"/>
    </xf>
    <xf numFmtId="0" fontId="16" fillId="0" borderId="20" xfId="0" applyFont="1" applyBorder="1" applyAlignment="1">
      <alignment vertical="center" wrapText="1"/>
    </xf>
    <xf numFmtId="0" fontId="6" fillId="3" borderId="0" xfId="0" applyFont="1" applyFill="1" applyAlignment="1">
      <alignment horizontal="center" vertical="top" wrapText="1"/>
    </xf>
    <xf numFmtId="0" fontId="10" fillId="0" borderId="20" xfId="0" applyFont="1" applyBorder="1" applyAlignment="1">
      <alignment vertical="center" wrapText="1"/>
    </xf>
    <xf numFmtId="0" fontId="10" fillId="0" borderId="20" xfId="0" applyFont="1" applyBorder="1" applyAlignment="1">
      <alignment horizontal="left" vertical="center" wrapText="1"/>
    </xf>
    <xf numFmtId="0" fontId="10" fillId="0" borderId="20" xfId="0" applyFont="1" applyBorder="1" applyAlignment="1">
      <alignment vertical="center" wrapText="1" shrinkToFit="1"/>
    </xf>
    <xf numFmtId="0" fontId="16" fillId="0" borderId="22" xfId="0" applyFont="1" applyBorder="1" applyAlignment="1">
      <alignment vertical="center" wrapText="1"/>
    </xf>
    <xf numFmtId="0" fontId="16" fillId="3" borderId="20" xfId="0" quotePrefix="1" applyFont="1" applyFill="1" applyBorder="1" applyAlignment="1">
      <alignment vertical="center" wrapText="1"/>
    </xf>
    <xf numFmtId="0" fontId="16" fillId="3" borderId="22" xfId="0" quotePrefix="1" applyFont="1" applyFill="1" applyBorder="1" applyAlignment="1">
      <alignment vertical="center" wrapText="1"/>
    </xf>
    <xf numFmtId="0" fontId="16" fillId="3" borderId="20" xfId="0" applyFont="1" applyFill="1" applyBorder="1" applyAlignment="1">
      <alignment vertical="center" wrapText="1"/>
    </xf>
    <xf numFmtId="0" fontId="30" fillId="3" borderId="6" xfId="0" applyFont="1" applyFill="1" applyBorder="1" applyAlignment="1">
      <alignment horizontal="left" vertical="top" wrapText="1"/>
    </xf>
    <xf numFmtId="0" fontId="10" fillId="3" borderId="20" xfId="0" applyFont="1" applyFill="1" applyBorder="1" applyAlignment="1">
      <alignment vertical="top" wrapText="1"/>
    </xf>
    <xf numFmtId="0" fontId="21" fillId="3" borderId="6" xfId="0" applyFont="1" applyFill="1" applyBorder="1" applyAlignment="1"/>
    <xf numFmtId="0" fontId="31" fillId="3" borderId="6" xfId="0" applyFont="1" applyFill="1" applyBorder="1" applyAlignment="1">
      <alignment horizontal="center" vertical="top" wrapText="1"/>
    </xf>
    <xf numFmtId="0" fontId="10" fillId="3" borderId="22" xfId="0" applyFont="1" applyFill="1" applyBorder="1" applyAlignment="1">
      <alignment vertical="top" wrapText="1"/>
    </xf>
    <xf numFmtId="0" fontId="10" fillId="3" borderId="22" xfId="0" applyFont="1" applyFill="1" applyBorder="1" applyAlignment="1">
      <alignment horizontal="center" vertical="top" wrapText="1"/>
    </xf>
    <xf numFmtId="0" fontId="16" fillId="0" borderId="10" xfId="0" applyFont="1" applyBorder="1" applyAlignment="1">
      <alignment vertical="center" wrapText="1"/>
    </xf>
    <xf numFmtId="0" fontId="16" fillId="3" borderId="10" xfId="0" quotePrefix="1" applyFont="1" applyFill="1" applyBorder="1" applyAlignment="1">
      <alignment vertical="center" wrapText="1"/>
    </xf>
    <xf numFmtId="0" fontId="10" fillId="3" borderId="22" xfId="0" applyFont="1" applyFill="1" applyBorder="1" applyAlignment="1">
      <alignment vertical="top"/>
    </xf>
    <xf numFmtId="0" fontId="10" fillId="0" borderId="22" xfId="0" applyFont="1" applyBorder="1" applyAlignment="1">
      <alignment vertical="center" wrapText="1"/>
    </xf>
    <xf numFmtId="0" fontId="10" fillId="0" borderId="10" xfId="0" applyFont="1" applyBorder="1" applyAlignment="1">
      <alignment vertical="center" wrapText="1"/>
    </xf>
    <xf numFmtId="0" fontId="44" fillId="0" borderId="10" xfId="0" applyFont="1" applyBorder="1" applyAlignment="1">
      <alignment vertical="center" wrapText="1"/>
    </xf>
    <xf numFmtId="0" fontId="16" fillId="0" borderId="10" xfId="0" applyFont="1" applyBorder="1" applyAlignment="1">
      <alignment horizontal="center" vertical="center" wrapText="1"/>
    </xf>
    <xf numFmtId="0" fontId="15" fillId="0" borderId="20" xfId="0" applyFont="1" applyBorder="1" applyAlignment="1">
      <alignment vertical="center" wrapText="1"/>
    </xf>
    <xf numFmtId="0" fontId="10" fillId="3" borderId="21" xfId="0" applyFont="1" applyFill="1" applyBorder="1" applyAlignment="1">
      <alignment vertical="top" wrapText="1"/>
    </xf>
    <xf numFmtId="0" fontId="16" fillId="3" borderId="21" xfId="0" quotePrefix="1" applyFont="1" applyFill="1" applyBorder="1" applyAlignment="1">
      <alignment vertical="center" wrapText="1"/>
    </xf>
    <xf numFmtId="0" fontId="16" fillId="3" borderId="24" xfId="0" quotePrefix="1" applyFont="1" applyFill="1" applyBorder="1" applyAlignment="1">
      <alignment vertical="center" wrapText="1"/>
    </xf>
    <xf numFmtId="0" fontId="10" fillId="3" borderId="24" xfId="0" applyFont="1" applyFill="1" applyBorder="1" applyAlignment="1">
      <alignment horizontal="center" vertical="top" wrapText="1"/>
    </xf>
    <xf numFmtId="0" fontId="26" fillId="3" borderId="11" xfId="0" applyFont="1" applyFill="1" applyBorder="1" applyAlignment="1">
      <alignment vertical="top" wrapText="1"/>
    </xf>
    <xf numFmtId="0" fontId="10" fillId="3" borderId="11" xfId="0" applyFont="1" applyFill="1" applyBorder="1" applyAlignment="1">
      <alignment vertical="top"/>
    </xf>
    <xf numFmtId="0" fontId="10" fillId="3" borderId="26" xfId="0" applyFont="1" applyFill="1" applyBorder="1" applyAlignment="1">
      <alignment vertical="top" wrapText="1"/>
    </xf>
    <xf numFmtId="0" fontId="46" fillId="3" borderId="10" xfId="0" applyFont="1" applyFill="1" applyBorder="1" applyAlignment="1">
      <alignment vertical="top" wrapText="1"/>
    </xf>
    <xf numFmtId="0" fontId="15" fillId="0" borderId="23" xfId="0" applyFont="1" applyBorder="1" applyAlignment="1">
      <alignment horizontal="left" vertical="center"/>
    </xf>
    <xf numFmtId="0" fontId="26" fillId="3" borderId="10" xfId="0" applyFont="1" applyFill="1" applyBorder="1" applyAlignment="1">
      <alignment vertical="top"/>
    </xf>
    <xf numFmtId="0" fontId="15" fillId="0" borderId="10" xfId="0" applyFont="1" applyBorder="1" applyAlignment="1">
      <alignment vertical="center" wrapText="1"/>
    </xf>
    <xf numFmtId="0" fontId="7" fillId="3" borderId="10" xfId="0" applyFont="1" applyFill="1" applyBorder="1" applyAlignment="1">
      <alignment horizontal="center" vertical="top" wrapText="1"/>
    </xf>
    <xf numFmtId="0" fontId="7" fillId="3" borderId="10" xfId="0" applyFont="1" applyFill="1" applyBorder="1" applyAlignment="1">
      <alignment horizontal="center" vertical="center"/>
    </xf>
    <xf numFmtId="0" fontId="7" fillId="3" borderId="10" xfId="0" applyFont="1" applyFill="1" applyBorder="1" applyAlignment="1">
      <alignment horizontal="center" vertical="center" wrapText="1"/>
    </xf>
    <xf numFmtId="0" fontId="49" fillId="0" borderId="0" xfId="0" applyFont="1" applyAlignment="1">
      <alignment vertical="center"/>
    </xf>
    <xf numFmtId="43" fontId="49" fillId="0" borderId="10" xfId="1" applyFont="1" applyBorder="1" applyAlignment="1">
      <alignment horizontal="left" vertical="center" wrapText="1"/>
    </xf>
    <xf numFmtId="0" fontId="49" fillId="0" borderId="10" xfId="0" applyFont="1" applyBorder="1" applyAlignment="1">
      <alignment vertical="center"/>
    </xf>
    <xf numFmtId="0" fontId="44" fillId="0" borderId="10" xfId="0" applyFont="1" applyBorder="1" applyAlignment="1">
      <alignment vertical="center"/>
    </xf>
    <xf numFmtId="0" fontId="44" fillId="3" borderId="10" xfId="0" applyFont="1" applyFill="1" applyBorder="1" applyAlignment="1">
      <alignment vertical="center" wrapText="1"/>
    </xf>
    <xf numFmtId="0" fontId="7" fillId="3" borderId="22" xfId="0" applyFont="1" applyFill="1" applyBorder="1" applyAlignment="1"/>
    <xf numFmtId="0" fontId="10" fillId="3" borderId="23" xfId="0" applyFont="1" applyFill="1" applyBorder="1" applyAlignment="1">
      <alignment horizontal="center" vertical="top"/>
    </xf>
    <xf numFmtId="0" fontId="10" fillId="3" borderId="23" xfId="0" applyFont="1" applyFill="1" applyBorder="1" applyAlignment="1">
      <alignment horizontal="center" vertical="top" wrapText="1"/>
    </xf>
    <xf numFmtId="0" fontId="7" fillId="3" borderId="23" xfId="0" applyFont="1" applyFill="1" applyBorder="1" applyAlignment="1"/>
    <xf numFmtId="0" fontId="49" fillId="0" borderId="20" xfId="0" applyFont="1" applyBorder="1" applyAlignment="1">
      <alignment vertical="center"/>
    </xf>
    <xf numFmtId="0" fontId="10" fillId="3" borderId="27" xfId="0" applyFont="1" applyFill="1" applyBorder="1" applyAlignment="1">
      <alignment horizontal="center" vertical="top"/>
    </xf>
    <xf numFmtId="0" fontId="10" fillId="3" borderId="27" xfId="0" applyFont="1" applyFill="1" applyBorder="1" applyAlignment="1">
      <alignment horizontal="center" vertical="top" wrapText="1"/>
    </xf>
    <xf numFmtId="0" fontId="7" fillId="3" borderId="27" xfId="0" applyFont="1" applyFill="1" applyBorder="1" applyAlignment="1"/>
    <xf numFmtId="0" fontId="45" fillId="0" borderId="10" xfId="0" applyFont="1" applyBorder="1" applyAlignment="1">
      <alignment vertical="center"/>
    </xf>
    <xf numFmtId="0" fontId="44" fillId="0" borderId="10" xfId="0" applyFont="1" applyBorder="1" applyAlignment="1">
      <alignment horizontal="left" vertical="center"/>
    </xf>
    <xf numFmtId="0" fontId="44" fillId="0" borderId="10" xfId="0" applyFont="1" applyBorder="1" applyAlignment="1">
      <alignment horizontal="center" vertical="center"/>
    </xf>
    <xf numFmtId="0" fontId="44" fillId="0" borderId="10" xfId="0" applyFont="1" applyBorder="1" applyAlignment="1">
      <alignment horizontal="left" vertical="center" wrapText="1"/>
    </xf>
    <xf numFmtId="0" fontId="7" fillId="6" borderId="6" xfId="0" applyFont="1" applyFill="1" applyBorder="1" applyAlignment="1">
      <alignment vertical="top"/>
    </xf>
    <xf numFmtId="0" fontId="7" fillId="6" borderId="6" xfId="0" applyFont="1" applyFill="1" applyBorder="1" applyAlignment="1"/>
    <xf numFmtId="0" fontId="16" fillId="0" borderId="10" xfId="0" applyFont="1" applyBorder="1" applyAlignment="1">
      <alignment horizontal="center" vertical="center"/>
    </xf>
    <xf numFmtId="0" fontId="16" fillId="0" borderId="23" xfId="0" applyFont="1" applyBorder="1" applyAlignment="1">
      <alignment horizontal="center" vertical="center"/>
    </xf>
    <xf numFmtId="0" fontId="10" fillId="0" borderId="23" xfId="0" applyFont="1" applyBorder="1" applyAlignment="1">
      <alignment horizontal="center" vertical="center"/>
    </xf>
    <xf numFmtId="0" fontId="16" fillId="0" borderId="21" xfId="0" quotePrefix="1" applyFont="1" applyBorder="1" applyAlignment="1">
      <alignment horizontal="center" vertical="center"/>
    </xf>
    <xf numFmtId="0" fontId="16" fillId="0" borderId="10" xfId="0" quotePrefix="1" applyFont="1" applyBorder="1" applyAlignment="1">
      <alignment horizontal="center" vertical="center"/>
    </xf>
    <xf numFmtId="0" fontId="16" fillId="0" borderId="21" xfId="0" applyFont="1" applyBorder="1" applyAlignment="1">
      <alignment horizontal="center" vertical="center"/>
    </xf>
    <xf numFmtId="0" fontId="16" fillId="0" borderId="10" xfId="0" applyFont="1" applyBorder="1" applyAlignment="1">
      <alignment vertical="center"/>
    </xf>
    <xf numFmtId="0" fontId="16" fillId="3" borderId="21" xfId="0" quotePrefix="1" applyFont="1" applyFill="1" applyBorder="1" applyAlignment="1">
      <alignment horizontal="center" vertical="center"/>
    </xf>
    <xf numFmtId="0" fontId="16" fillId="3" borderId="10" xfId="0" quotePrefix="1" applyFont="1" applyFill="1" applyBorder="1" applyAlignment="1">
      <alignment horizontal="center" vertical="center"/>
    </xf>
    <xf numFmtId="0" fontId="16" fillId="3" borderId="21" xfId="0" applyFont="1" applyFill="1" applyBorder="1" applyAlignment="1">
      <alignment horizontal="center" vertical="center"/>
    </xf>
    <xf numFmtId="43" fontId="44" fillId="0" borderId="10" xfId="1" applyFont="1" applyBorder="1" applyAlignment="1">
      <alignment horizontal="center" vertical="center"/>
    </xf>
    <xf numFmtId="43" fontId="44" fillId="3" borderId="10" xfId="1" applyFont="1" applyFill="1" applyBorder="1" applyAlignment="1">
      <alignment horizontal="center" vertical="center"/>
    </xf>
    <xf numFmtId="0" fontId="16" fillId="0" borderId="10" xfId="0" applyFont="1" applyBorder="1" applyAlignment="1">
      <alignment horizontal="left" vertical="top" wrapText="1"/>
    </xf>
    <xf numFmtId="3" fontId="10" fillId="0" borderId="10" xfId="0" applyNumberFormat="1" applyFont="1" applyFill="1" applyBorder="1" applyAlignment="1">
      <alignment vertical="center" wrapText="1"/>
    </xf>
    <xf numFmtId="0" fontId="0" fillId="3" borderId="0" xfId="0" applyFont="1" applyFill="1" applyAlignment="1">
      <alignment wrapText="1"/>
    </xf>
    <xf numFmtId="0" fontId="21" fillId="3" borderId="10" xfId="0" applyFont="1" applyFill="1" applyBorder="1" applyAlignment="1">
      <alignment wrapText="1"/>
    </xf>
    <xf numFmtId="0" fontId="7" fillId="3" borderId="10" xfId="0" applyFont="1" applyFill="1" applyBorder="1" applyAlignment="1">
      <alignment wrapText="1"/>
    </xf>
    <xf numFmtId="0" fontId="21" fillId="3" borderId="0" xfId="0" applyFont="1" applyFill="1" applyAlignment="1">
      <alignment wrapText="1"/>
    </xf>
    <xf numFmtId="0" fontId="8" fillId="0" borderId="6" xfId="0" applyFont="1" applyBorder="1"/>
    <xf numFmtId="0" fontId="8" fillId="0" borderId="6" xfId="0" applyFont="1" applyBorder="1" applyAlignment="1"/>
    <xf numFmtId="0" fontId="8" fillId="0" borderId="10" xfId="0" applyFont="1" applyBorder="1"/>
    <xf numFmtId="0" fontId="6" fillId="0" borderId="10" xfId="0" applyFont="1" applyBorder="1" applyAlignment="1">
      <alignment vertical="top" wrapText="1"/>
    </xf>
    <xf numFmtId="0" fontId="9" fillId="0" borderId="10" xfId="0" applyFont="1" applyBorder="1" applyAlignment="1">
      <alignment vertical="top"/>
    </xf>
    <xf numFmtId="0" fontId="9" fillId="0" borderId="10" xfId="0" applyFont="1" applyBorder="1" applyAlignment="1">
      <alignment vertical="top" wrapText="1"/>
    </xf>
    <xf numFmtId="0" fontId="8" fillId="0" borderId="10" xfId="0" applyFont="1" applyBorder="1" applyAlignment="1"/>
    <xf numFmtId="0" fontId="9" fillId="0" borderId="10" xfId="0" applyFont="1" applyBorder="1" applyAlignment="1">
      <alignment horizontal="center" vertical="top"/>
    </xf>
    <xf numFmtId="0" fontId="9" fillId="0" borderId="10" xfId="0" applyFont="1" applyBorder="1" applyAlignment="1">
      <alignment horizontal="center" vertical="top" wrapText="1"/>
    </xf>
    <xf numFmtId="0" fontId="9" fillId="0" borderId="10" xfId="0" applyFont="1" applyBorder="1"/>
    <xf numFmtId="0" fontId="8" fillId="0" borderId="22" xfId="0" applyFont="1" applyBorder="1" applyAlignment="1"/>
    <xf numFmtId="0" fontId="9" fillId="0" borderId="6" xfId="0" applyFont="1" applyBorder="1"/>
    <xf numFmtId="0" fontId="25" fillId="3" borderId="0" xfId="0" applyFont="1" applyFill="1" applyAlignment="1"/>
    <xf numFmtId="0" fontId="21" fillId="3" borderId="6" xfId="0" applyFont="1" applyFill="1" applyBorder="1"/>
    <xf numFmtId="0" fontId="21" fillId="3" borderId="6" xfId="0" applyFont="1" applyFill="1" applyBorder="1" applyAlignment="1">
      <alignment vertical="top"/>
    </xf>
    <xf numFmtId="0" fontId="7" fillId="3" borderId="11" xfId="0" applyFont="1" applyFill="1" applyBorder="1"/>
    <xf numFmtId="0" fontId="21" fillId="3" borderId="24" xfId="0" applyFont="1" applyFill="1" applyBorder="1"/>
    <xf numFmtId="0" fontId="27" fillId="3" borderId="6" xfId="0" applyFont="1" applyFill="1" applyBorder="1" applyAlignment="1">
      <alignment vertical="top"/>
    </xf>
    <xf numFmtId="0" fontId="27" fillId="3" borderId="6" xfId="0" applyFont="1" applyFill="1" applyBorder="1"/>
    <xf numFmtId="0" fontId="10" fillId="3" borderId="22" xfId="0" applyFont="1" applyFill="1" applyBorder="1"/>
    <xf numFmtId="0" fontId="48" fillId="3" borderId="10" xfId="0" applyFont="1" applyFill="1" applyBorder="1" applyAlignment="1">
      <alignment vertical="top" wrapText="1"/>
    </xf>
    <xf numFmtId="0" fontId="12" fillId="3" borderId="0" xfId="0" applyFont="1" applyFill="1" applyAlignment="1">
      <alignment vertical="top"/>
    </xf>
    <xf numFmtId="0" fontId="48" fillId="3" borderId="10" xfId="0" applyFont="1" applyFill="1" applyBorder="1" applyAlignment="1">
      <alignment horizontal="center" vertical="center"/>
    </xf>
    <xf numFmtId="0" fontId="48" fillId="3" borderId="10" xfId="0" applyFont="1" applyFill="1" applyBorder="1" applyAlignment="1">
      <alignment horizontal="center" vertical="center" wrapText="1"/>
    </xf>
    <xf numFmtId="0" fontId="56" fillId="0" borderId="0" xfId="0" applyFont="1" applyAlignment="1">
      <alignment vertical="center" wrapText="1"/>
    </xf>
    <xf numFmtId="0" fontId="3" fillId="0" borderId="0" xfId="0" applyFont="1" applyAlignment="1"/>
    <xf numFmtId="0" fontId="57" fillId="0" borderId="10" xfId="0" applyFont="1" applyBorder="1" applyAlignment="1"/>
    <xf numFmtId="0" fontId="59" fillId="0" borderId="10" xfId="0" applyFont="1" applyBorder="1" applyAlignment="1"/>
    <xf numFmtId="0" fontId="58" fillId="0" borderId="10" xfId="0" applyFont="1" applyBorder="1" applyAlignment="1"/>
    <xf numFmtId="0" fontId="60" fillId="3" borderId="10" xfId="0" applyFont="1" applyFill="1" applyBorder="1" applyAlignment="1">
      <alignment horizontal="center" vertical="center"/>
    </xf>
    <xf numFmtId="0" fontId="55" fillId="0" borderId="10" xfId="5" applyBorder="1" applyAlignment="1"/>
    <xf numFmtId="0" fontId="61" fillId="0" borderId="10" xfId="0" applyFont="1" applyBorder="1" applyAlignment="1">
      <alignment horizontal="left" vertical="center" wrapText="1"/>
    </xf>
    <xf numFmtId="0" fontId="62" fillId="0" borderId="10" xfId="0" applyFont="1" applyBorder="1" applyAlignment="1">
      <alignment horizontal="left" vertical="center" wrapText="1"/>
    </xf>
    <xf numFmtId="0" fontId="55" fillId="0" borderId="10" xfId="5" applyBorder="1" applyAlignment="1">
      <alignment vertical="center" wrapText="1"/>
    </xf>
    <xf numFmtId="0" fontId="0" fillId="3" borderId="10" xfId="0" applyFont="1" applyFill="1" applyBorder="1" applyAlignment="1"/>
    <xf numFmtId="0" fontId="7" fillId="3" borderId="22" xfId="0" applyFont="1" applyFill="1" applyBorder="1" applyAlignment="1">
      <alignment vertical="top"/>
    </xf>
    <xf numFmtId="0" fontId="16" fillId="0" borderId="27" xfId="0" applyFont="1" applyFill="1" applyBorder="1" applyAlignment="1">
      <alignment vertical="top" wrapText="1"/>
    </xf>
    <xf numFmtId="0" fontId="15" fillId="0" borderId="20" xfId="0" applyFont="1" applyFill="1" applyBorder="1" applyAlignment="1">
      <alignment vertical="top" wrapText="1"/>
    </xf>
    <xf numFmtId="0" fontId="16" fillId="0" borderId="27" xfId="0" applyFont="1" applyFill="1" applyBorder="1" applyAlignment="1">
      <alignment vertical="top"/>
    </xf>
    <xf numFmtId="0" fontId="16" fillId="0" borderId="10" xfId="0" applyFont="1" applyFill="1" applyBorder="1" applyAlignment="1">
      <alignment vertical="top" wrapText="1"/>
    </xf>
    <xf numFmtId="0" fontId="16" fillId="0" borderId="10" xfId="0" applyFont="1" applyFill="1" applyBorder="1" applyAlignment="1">
      <alignment horizontal="center" vertical="top"/>
    </xf>
    <xf numFmtId="0" fontId="16" fillId="0" borderId="10" xfId="0" applyFont="1" applyFill="1" applyBorder="1" applyAlignment="1">
      <alignment horizontal="center" vertical="top" wrapText="1"/>
    </xf>
    <xf numFmtId="0" fontId="16" fillId="0" borderId="28" xfId="0" applyFont="1" applyFill="1" applyBorder="1" applyAlignment="1">
      <alignment vertical="top" wrapText="1"/>
    </xf>
    <xf numFmtId="0" fontId="16" fillId="0" borderId="21" xfId="0" applyFont="1" applyFill="1" applyBorder="1" applyAlignment="1">
      <alignment vertical="top" wrapText="1"/>
    </xf>
    <xf numFmtId="0" fontId="16" fillId="0" borderId="21" xfId="0" applyFont="1" applyFill="1" applyBorder="1" applyAlignment="1">
      <alignment horizontal="center" vertical="top"/>
    </xf>
    <xf numFmtId="0" fontId="16" fillId="0" borderId="21" xfId="0" applyFont="1" applyFill="1" applyBorder="1" applyAlignment="1">
      <alignment horizontal="center" vertical="top" wrapText="1"/>
    </xf>
    <xf numFmtId="0" fontId="9" fillId="0" borderId="10" xfId="0" applyFont="1" applyFill="1" applyBorder="1" applyAlignment="1">
      <alignment vertical="top" wrapText="1"/>
    </xf>
    <xf numFmtId="0" fontId="16" fillId="0" borderId="10" xfId="0" applyFont="1" applyFill="1" applyBorder="1" applyAlignment="1">
      <alignment vertical="top"/>
    </xf>
    <xf numFmtId="0" fontId="9" fillId="0" borderId="10" xfId="0" applyFont="1" applyFill="1" applyBorder="1" applyAlignment="1">
      <alignment horizontal="center" vertical="top" wrapText="1"/>
    </xf>
    <xf numFmtId="0" fontId="9" fillId="0" borderId="10" xfId="0" applyFont="1" applyFill="1" applyBorder="1" applyAlignment="1">
      <alignment horizontal="left" vertical="top" wrapText="1"/>
    </xf>
    <xf numFmtId="0" fontId="16" fillId="0" borderId="10" xfId="2" applyFont="1" applyFill="1" applyBorder="1" applyAlignment="1">
      <alignment vertical="top" wrapText="1"/>
    </xf>
    <xf numFmtId="0" fontId="16" fillId="0" borderId="10" xfId="2" applyFont="1" applyFill="1" applyBorder="1" applyAlignment="1">
      <alignment horizontal="center" vertical="top"/>
    </xf>
    <xf numFmtId="0" fontId="16" fillId="0" borderId="10" xfId="2" applyFont="1" applyFill="1" applyBorder="1" applyAlignment="1">
      <alignment horizontal="center" vertical="top" wrapText="1"/>
    </xf>
    <xf numFmtId="0" fontId="10" fillId="0" borderId="10" xfId="0" applyFont="1" applyFill="1" applyBorder="1" applyAlignment="1">
      <alignment vertical="top" wrapText="1"/>
    </xf>
    <xf numFmtId="0" fontId="15" fillId="0" borderId="10" xfId="0" applyFont="1" applyFill="1" applyBorder="1" applyAlignment="1">
      <alignment vertical="top" wrapText="1"/>
    </xf>
    <xf numFmtId="0" fontId="16" fillId="0" borderId="11" xfId="0" applyFont="1" applyFill="1" applyBorder="1" applyAlignment="1">
      <alignment vertical="top" wrapText="1"/>
    </xf>
    <xf numFmtId="0" fontId="16" fillId="0" borderId="11" xfId="0" applyFont="1" applyFill="1" applyBorder="1" applyAlignment="1">
      <alignment horizontal="center" vertical="top"/>
    </xf>
    <xf numFmtId="0" fontId="16" fillId="0" borderId="11" xfId="0" applyFont="1" applyFill="1" applyBorder="1" applyAlignment="1">
      <alignment horizontal="center" vertical="top" wrapText="1"/>
    </xf>
    <xf numFmtId="0" fontId="15" fillId="0" borderId="31" xfId="0" applyFont="1" applyFill="1" applyBorder="1" applyAlignment="1">
      <alignment vertical="top" wrapText="1"/>
    </xf>
    <xf numFmtId="0" fontId="16" fillId="0" borderId="28" xfId="0" applyFont="1" applyFill="1" applyBorder="1" applyAlignment="1">
      <alignment vertical="top"/>
    </xf>
    <xf numFmtId="0" fontId="7" fillId="6" borderId="20" xfId="0" applyFont="1" applyFill="1" applyBorder="1" applyAlignment="1">
      <alignment vertical="top"/>
    </xf>
    <xf numFmtId="0" fontId="7" fillId="6" borderId="27" xfId="0" applyFont="1" applyFill="1" applyBorder="1" applyAlignment="1">
      <alignment vertical="top"/>
    </xf>
    <xf numFmtId="0" fontId="7" fillId="6" borderId="27" xfId="0" applyFont="1" applyFill="1" applyBorder="1" applyAlignment="1"/>
    <xf numFmtId="0" fontId="63" fillId="0" borderId="10" xfId="0" applyFont="1" applyBorder="1" applyAlignment="1"/>
    <xf numFmtId="0" fontId="9" fillId="0" borderId="0" xfId="0" applyFont="1" applyAlignment="1"/>
    <xf numFmtId="0" fontId="9" fillId="0" borderId="0" xfId="0" applyFont="1" applyAlignment="1">
      <alignment wrapText="1"/>
    </xf>
    <xf numFmtId="0" fontId="28" fillId="3" borderId="0" xfId="0" applyFont="1" applyFill="1" applyAlignment="1">
      <alignment wrapText="1"/>
    </xf>
    <xf numFmtId="0" fontId="63" fillId="0" borderId="10" xfId="0" applyFont="1" applyBorder="1" applyAlignment="1">
      <alignment wrapText="1"/>
    </xf>
    <xf numFmtId="0" fontId="9" fillId="0" borderId="11" xfId="0" applyFont="1" applyBorder="1" applyAlignment="1"/>
    <xf numFmtId="0" fontId="9" fillId="0" borderId="10" xfId="0" applyFont="1" applyBorder="1" applyAlignment="1"/>
    <xf numFmtId="0" fontId="16" fillId="0" borderId="0" xfId="0" applyFont="1" applyFill="1" applyAlignment="1">
      <alignment vertical="center" wrapText="1"/>
    </xf>
    <xf numFmtId="0" fontId="16" fillId="0" borderId="18" xfId="0" applyFont="1" applyFill="1" applyBorder="1" applyAlignment="1">
      <alignment vertical="center" wrapText="1"/>
    </xf>
    <xf numFmtId="0" fontId="16" fillId="0" borderId="18" xfId="0" applyFont="1" applyFill="1" applyBorder="1" applyAlignment="1">
      <alignment horizontal="center" vertical="center" wrapText="1"/>
    </xf>
    <xf numFmtId="4" fontId="16" fillId="0" borderId="18" xfId="0" applyNumberFormat="1" applyFont="1" applyFill="1" applyBorder="1" applyAlignment="1">
      <alignment vertical="center" wrapText="1"/>
    </xf>
    <xf numFmtId="0" fontId="65" fillId="0" borderId="10" xfId="0" applyFont="1" applyFill="1" applyBorder="1" applyAlignment="1">
      <alignment vertical="center" wrapText="1"/>
    </xf>
    <xf numFmtId="0" fontId="4" fillId="0" borderId="0" xfId="0" applyFont="1" applyAlignment="1">
      <alignment horizontal="center" vertical="center"/>
    </xf>
    <xf numFmtId="0" fontId="65" fillId="0" borderId="10" xfId="0" applyFont="1" applyBorder="1" applyAlignment="1">
      <alignment horizontal="center" vertical="center"/>
    </xf>
    <xf numFmtId="0" fontId="3" fillId="0" borderId="0" xfId="0" applyFont="1" applyAlignment="1">
      <alignment vertical="center"/>
    </xf>
    <xf numFmtId="0" fontId="0" fillId="0" borderId="0" xfId="0" applyFont="1" applyAlignment="1">
      <alignment vertical="center"/>
    </xf>
    <xf numFmtId="0" fontId="4" fillId="0" borderId="0" xfId="0" applyFont="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vertical="center" wrapText="1"/>
    </xf>
    <xf numFmtId="0" fontId="0" fillId="0" borderId="0" xfId="0" applyFont="1" applyAlignment="1">
      <alignment horizontal="center" vertical="center"/>
    </xf>
    <xf numFmtId="0" fontId="9" fillId="0" borderId="10" xfId="0" applyFont="1" applyBorder="1" applyAlignment="1">
      <alignment horizontal="center" vertical="center" wrapText="1"/>
    </xf>
    <xf numFmtId="0" fontId="9" fillId="0" borderId="11" xfId="0" applyFont="1" applyBorder="1" applyAlignment="1">
      <alignment horizontal="center" vertical="center" wrapText="1"/>
    </xf>
    <xf numFmtId="0" fontId="21" fillId="5" borderId="0" xfId="0" applyFont="1" applyFill="1" applyAlignment="1"/>
    <xf numFmtId="0" fontId="27" fillId="5" borderId="0" xfId="0" applyFont="1" applyFill="1" applyAlignment="1">
      <alignment vertical="top" wrapText="1"/>
    </xf>
    <xf numFmtId="0" fontId="21" fillId="5" borderId="6" xfId="0" applyFont="1" applyFill="1" applyBorder="1" applyAlignment="1"/>
    <xf numFmtId="4" fontId="16" fillId="5" borderId="0" xfId="0" applyNumberFormat="1" applyFont="1" applyFill="1" applyAlignment="1">
      <alignment vertical="center" wrapText="1"/>
    </xf>
    <xf numFmtId="3" fontId="16" fillId="0" borderId="10" xfId="0" applyNumberFormat="1" applyFont="1" applyFill="1" applyBorder="1" applyAlignment="1">
      <alignment horizontal="right" vertical="center"/>
    </xf>
    <xf numFmtId="3" fontId="16" fillId="0" borderId="10" xfId="0" applyNumberFormat="1" applyFont="1" applyFill="1" applyBorder="1" applyAlignment="1">
      <alignment horizontal="right" vertical="center" wrapText="1"/>
    </xf>
    <xf numFmtId="164" fontId="16" fillId="0" borderId="10" xfId="0" applyNumberFormat="1" applyFont="1" applyFill="1" applyBorder="1" applyAlignment="1">
      <alignment horizontal="right" vertical="center" wrapText="1"/>
    </xf>
    <xf numFmtId="3" fontId="10" fillId="0" borderId="9" xfId="0" applyNumberFormat="1" applyFont="1" applyFill="1" applyBorder="1" applyAlignment="1">
      <alignment vertical="center" wrapText="1"/>
    </xf>
    <xf numFmtId="0" fontId="16" fillId="0" borderId="10" xfId="0" applyFont="1" applyFill="1" applyBorder="1" applyAlignment="1">
      <alignment horizontal="right" vertical="center" wrapText="1"/>
    </xf>
    <xf numFmtId="3" fontId="64" fillId="0" borderId="10" xfId="0" applyNumberFormat="1" applyFont="1" applyFill="1" applyBorder="1" applyAlignment="1">
      <alignment horizontal="right" vertical="center" wrapText="1"/>
    </xf>
    <xf numFmtId="3" fontId="64" fillId="0" borderId="10" xfId="0" applyNumberFormat="1" applyFont="1" applyFill="1" applyBorder="1" applyAlignment="1">
      <alignment horizontal="right" vertical="center"/>
    </xf>
    <xf numFmtId="0" fontId="25" fillId="0" borderId="0" xfId="0" applyFont="1" applyFill="1" applyAlignment="1">
      <alignment horizontal="right" vertical="center"/>
    </xf>
    <xf numFmtId="0" fontId="15" fillId="0" borderId="4" xfId="0" applyFont="1" applyFill="1" applyBorder="1" applyAlignment="1">
      <alignment horizontal="center" vertical="center" wrapText="1"/>
    </xf>
    <xf numFmtId="4" fontId="16" fillId="0" borderId="10" xfId="0" applyNumberFormat="1" applyFont="1" applyFill="1" applyBorder="1" applyAlignment="1">
      <alignment horizontal="right" vertical="center" wrapText="1"/>
    </xf>
    <xf numFmtId="3" fontId="16" fillId="0" borderId="10" xfId="0" applyNumberFormat="1" applyFont="1" applyFill="1" applyBorder="1" applyAlignment="1">
      <alignment horizontal="right" vertical="center" shrinkToFit="1"/>
    </xf>
    <xf numFmtId="3" fontId="17" fillId="0" borderId="10" xfId="0" applyNumberFormat="1" applyFont="1" applyFill="1" applyBorder="1" applyAlignment="1">
      <alignment horizontal="right" vertical="center"/>
    </xf>
    <xf numFmtId="3" fontId="16" fillId="0" borderId="10" xfId="2" applyNumberFormat="1" applyFont="1" applyFill="1" applyBorder="1" applyAlignment="1">
      <alignment horizontal="right" vertical="center"/>
    </xf>
    <xf numFmtId="165" fontId="16" fillId="0" borderId="10" xfId="0" applyNumberFormat="1" applyFont="1" applyFill="1" applyBorder="1" applyAlignment="1">
      <alignment horizontal="right" vertical="center"/>
    </xf>
    <xf numFmtId="3" fontId="10" fillId="0" borderId="10" xfId="0" applyNumberFormat="1" applyFont="1" applyFill="1" applyBorder="1" applyAlignment="1">
      <alignment horizontal="right" vertical="center" wrapText="1"/>
    </xf>
    <xf numFmtId="3" fontId="18" fillId="0" borderId="10" xfId="0" applyNumberFormat="1" applyFont="1" applyFill="1" applyBorder="1" applyAlignment="1">
      <alignment horizontal="right" vertical="center"/>
    </xf>
    <xf numFmtId="3" fontId="25" fillId="0" borderId="10" xfId="0" applyNumberFormat="1" applyFont="1" applyFill="1" applyBorder="1" applyAlignment="1">
      <alignment horizontal="right" vertical="center"/>
    </xf>
    <xf numFmtId="164" fontId="48" fillId="0" borderId="10" xfId="0" applyNumberFormat="1" applyFont="1" applyFill="1" applyBorder="1" applyAlignment="1">
      <alignment horizontal="right" vertical="center" wrapText="1"/>
    </xf>
    <xf numFmtId="3" fontId="53" fillId="0" borderId="10" xfId="0" applyNumberFormat="1" applyFont="1" applyFill="1" applyBorder="1" applyAlignment="1">
      <alignment horizontal="right" vertical="center"/>
    </xf>
    <xf numFmtId="3" fontId="54" fillId="0" borderId="10" xfId="0" applyNumberFormat="1" applyFont="1" applyFill="1" applyBorder="1" applyAlignment="1">
      <alignment horizontal="right" vertical="center"/>
    </xf>
    <xf numFmtId="164" fontId="10" fillId="0" borderId="10" xfId="0" applyNumberFormat="1" applyFont="1" applyFill="1" applyBorder="1" applyAlignment="1">
      <alignment horizontal="right" vertical="center" wrapText="1"/>
    </xf>
    <xf numFmtId="166" fontId="16" fillId="0" borderId="10" xfId="1" applyNumberFormat="1" applyFont="1" applyFill="1" applyBorder="1" applyAlignment="1">
      <alignment horizontal="right" vertical="center" wrapText="1"/>
    </xf>
    <xf numFmtId="0" fontId="28" fillId="3" borderId="0" xfId="0" applyFont="1" applyFill="1" applyAlignment="1">
      <alignment vertical="center"/>
    </xf>
    <xf numFmtId="0" fontId="15" fillId="3" borderId="0" xfId="0" applyFont="1" applyFill="1" applyAlignment="1">
      <alignment horizontal="left" vertical="center" wrapText="1"/>
    </xf>
    <xf numFmtId="0" fontId="15" fillId="3" borderId="2" xfId="0" applyFont="1" applyFill="1" applyBorder="1" applyAlignment="1">
      <alignment horizontal="center" vertical="center" wrapText="1"/>
    </xf>
    <xf numFmtId="0" fontId="15" fillId="3" borderId="16" xfId="0" applyFont="1" applyFill="1" applyBorder="1" applyAlignment="1">
      <alignment vertical="center" wrapText="1"/>
    </xf>
    <xf numFmtId="0" fontId="15" fillId="3" borderId="10" xfId="0" applyFont="1" applyFill="1" applyBorder="1" applyAlignment="1">
      <alignment horizontal="left" vertical="center" wrapText="1"/>
    </xf>
    <xf numFmtId="0" fontId="16" fillId="3" borderId="10" xfId="0" applyFont="1" applyFill="1" applyBorder="1" applyAlignment="1">
      <alignment horizontal="left" vertical="center" wrapText="1"/>
    </xf>
    <xf numFmtId="0" fontId="16" fillId="3" borderId="10" xfId="2" applyFont="1" applyFill="1" applyBorder="1" applyAlignment="1">
      <alignment vertical="center" wrapText="1"/>
    </xf>
    <xf numFmtId="0" fontId="48" fillId="3" borderId="10" xfId="0" applyFont="1" applyFill="1" applyBorder="1" applyAlignment="1">
      <alignment vertical="center" wrapText="1"/>
    </xf>
    <xf numFmtId="0" fontId="63" fillId="0" borderId="0" xfId="0" applyFont="1" applyAlignment="1">
      <alignment vertical="center"/>
    </xf>
    <xf numFmtId="0" fontId="63" fillId="0" borderId="0" xfId="0" applyFont="1" applyAlignment="1">
      <alignment vertical="center" wrapText="1"/>
    </xf>
    <xf numFmtId="0" fontId="63" fillId="0" borderId="10" xfId="0" applyFont="1" applyBorder="1" applyAlignment="1">
      <alignment vertical="center"/>
    </xf>
    <xf numFmtId="0" fontId="2" fillId="3" borderId="0" xfId="0" applyFont="1" applyFill="1" applyAlignment="1">
      <alignment horizontal="center" vertical="top" wrapText="1"/>
    </xf>
    <xf numFmtId="0" fontId="0" fillId="3" borderId="0" xfId="0" applyFont="1" applyFill="1" applyAlignment="1"/>
    <xf numFmtId="0" fontId="6" fillId="3" borderId="0" xfId="0" applyFont="1" applyFill="1" applyAlignment="1">
      <alignment horizontal="center" vertical="top" wrapText="1"/>
    </xf>
    <xf numFmtId="0" fontId="7" fillId="3" borderId="10" xfId="0" applyFont="1" applyFill="1" applyBorder="1"/>
    <xf numFmtId="0" fontId="25" fillId="3" borderId="0" xfId="0" applyFont="1" applyFill="1" applyAlignment="1"/>
    <xf numFmtId="0" fontId="21" fillId="3" borderId="0" xfId="0" applyFont="1" applyFill="1" applyAlignment="1"/>
    <xf numFmtId="0" fontId="23" fillId="3" borderId="10" xfId="0" applyFont="1" applyFill="1" applyBorder="1" applyAlignment="1">
      <alignment horizontal="center"/>
    </xf>
    <xf numFmtId="43" fontId="10" fillId="3" borderId="10" xfId="0" applyNumberFormat="1" applyFont="1" applyFill="1" applyBorder="1" applyAlignment="1">
      <alignment horizontal="center"/>
    </xf>
    <xf numFmtId="0" fontId="10" fillId="3" borderId="10" xfId="0" applyFont="1" applyFill="1" applyBorder="1" applyAlignment="1">
      <alignment horizontal="center"/>
    </xf>
    <xf numFmtId="0" fontId="26" fillId="3" borderId="10" xfId="0" applyFont="1" applyFill="1" applyBorder="1" applyAlignment="1">
      <alignment horizontal="left" vertical="top" wrapText="1"/>
    </xf>
    <xf numFmtId="0" fontId="0" fillId="0" borderId="0" xfId="0" applyFont="1" applyAlignment="1"/>
    <xf numFmtId="0" fontId="10" fillId="3" borderId="10" xfId="0" applyFont="1" applyFill="1" applyBorder="1" applyAlignment="1">
      <alignment horizontal="left" vertical="top" wrapText="1"/>
    </xf>
    <xf numFmtId="0" fontId="15" fillId="0" borderId="11" xfId="0" applyFont="1" applyFill="1" applyBorder="1" applyAlignment="1">
      <alignment vertical="top" wrapText="1"/>
    </xf>
    <xf numFmtId="0" fontId="16" fillId="0" borderId="11" xfId="0" applyFont="1" applyFill="1" applyBorder="1" applyAlignment="1">
      <alignment vertical="top"/>
    </xf>
    <xf numFmtId="164" fontId="16" fillId="0" borderId="20" xfId="0" applyNumberFormat="1" applyFont="1" applyFill="1" applyBorder="1" applyAlignment="1">
      <alignment vertical="top" wrapText="1"/>
    </xf>
    <xf numFmtId="0" fontId="21" fillId="0" borderId="6" xfId="0" applyFont="1" applyFill="1" applyBorder="1" applyAlignment="1">
      <alignment horizontal="right"/>
    </xf>
    <xf numFmtId="0" fontId="10" fillId="0" borderId="18" xfId="0" applyFont="1" applyFill="1" applyBorder="1" applyAlignment="1">
      <alignment horizontal="right" vertical="center"/>
    </xf>
    <xf numFmtId="0" fontId="10" fillId="0" borderId="10" xfId="0" applyFont="1" applyFill="1" applyBorder="1" applyAlignment="1">
      <alignment horizontal="right" vertical="center" wrapText="1"/>
    </xf>
    <xf numFmtId="3" fontId="10" fillId="0" borderId="10" xfId="0" applyNumberFormat="1" applyFont="1" applyFill="1" applyBorder="1" applyAlignment="1">
      <alignment horizontal="right" vertical="center"/>
    </xf>
    <xf numFmtId="41" fontId="10" fillId="0" borderId="10" xfId="3" applyFont="1" applyFill="1" applyBorder="1" applyAlignment="1">
      <alignment horizontal="right" vertical="center"/>
    </xf>
    <xf numFmtId="3" fontId="10" fillId="0" borderId="10" xfId="4" applyNumberFormat="1" applyFont="1" applyFill="1" applyBorder="1" applyAlignment="1">
      <alignment horizontal="right" vertical="center"/>
    </xf>
    <xf numFmtId="164" fontId="10" fillId="0" borderId="10" xfId="0" applyNumberFormat="1" applyFont="1" applyFill="1" applyBorder="1" applyAlignment="1">
      <alignment vertical="top" wrapText="1"/>
    </xf>
    <xf numFmtId="3" fontId="7" fillId="0" borderId="10" xfId="0" applyNumberFormat="1" applyFont="1" applyFill="1" applyBorder="1" applyAlignment="1">
      <alignment horizontal="right" vertical="center"/>
    </xf>
    <xf numFmtId="3" fontId="7" fillId="0" borderId="10" xfId="4" applyNumberFormat="1" applyFont="1" applyFill="1" applyBorder="1" applyAlignment="1">
      <alignment horizontal="right" vertical="center"/>
    </xf>
    <xf numFmtId="41" fontId="10" fillId="0" borderId="20" xfId="3" applyFont="1" applyFill="1" applyBorder="1"/>
    <xf numFmtId="164" fontId="10" fillId="0" borderId="10" xfId="0" applyNumberFormat="1" applyFont="1" applyFill="1" applyBorder="1" applyAlignment="1">
      <alignment wrapText="1"/>
    </xf>
    <xf numFmtId="0" fontId="27" fillId="0" borderId="18" xfId="0" applyFont="1" applyFill="1" applyBorder="1" applyAlignment="1">
      <alignment horizontal="right"/>
    </xf>
    <xf numFmtId="0" fontId="21" fillId="0" borderId="18" xfId="0" applyFont="1" applyFill="1" applyBorder="1" applyAlignment="1">
      <alignment horizontal="right"/>
    </xf>
    <xf numFmtId="0" fontId="27" fillId="3" borderId="0" xfId="0" applyFont="1" applyFill="1" applyAlignment="1">
      <alignment horizontal="right"/>
    </xf>
    <xf numFmtId="0" fontId="10" fillId="3" borderId="11" xfId="0" applyFont="1" applyFill="1" applyBorder="1" applyAlignment="1">
      <alignment horizontal="right" vertical="top" wrapText="1"/>
    </xf>
    <xf numFmtId="3" fontId="21" fillId="3" borderId="0" xfId="0" applyNumberFormat="1" applyFont="1" applyFill="1" applyAlignment="1">
      <alignment horizontal="right"/>
    </xf>
    <xf numFmtId="0" fontId="10" fillId="3" borderId="10" xfId="0" applyFont="1" applyFill="1" applyBorder="1" applyAlignment="1">
      <alignment horizontal="right" vertical="top" wrapText="1"/>
    </xf>
    <xf numFmtId="3" fontId="10" fillId="3" borderId="10" xfId="0" applyNumberFormat="1" applyFont="1" applyFill="1" applyBorder="1" applyAlignment="1">
      <alignment horizontal="right" vertical="top" wrapText="1"/>
    </xf>
    <xf numFmtId="164" fontId="9" fillId="3" borderId="10" xfId="0" applyNumberFormat="1" applyFont="1" applyFill="1" applyBorder="1" applyAlignment="1">
      <alignment vertical="top" wrapText="1"/>
    </xf>
    <xf numFmtId="3" fontId="10" fillId="3" borderId="11" xfId="0" applyNumberFormat="1" applyFont="1" applyFill="1" applyBorder="1" applyAlignment="1">
      <alignment horizontal="right" vertical="top" wrapText="1"/>
    </xf>
    <xf numFmtId="0" fontId="21" fillId="3" borderId="0" xfId="0" applyFont="1" applyFill="1" applyAlignment="1">
      <alignment horizontal="right"/>
    </xf>
    <xf numFmtId="164" fontId="9" fillId="3" borderId="10" xfId="0" applyNumberFormat="1" applyFont="1" applyFill="1" applyBorder="1" applyAlignment="1">
      <alignment wrapText="1"/>
    </xf>
    <xf numFmtId="0" fontId="26" fillId="3" borderId="6" xfId="0" applyFont="1" applyFill="1" applyBorder="1" applyAlignment="1">
      <alignment horizontal="center" vertical="top" wrapText="1"/>
    </xf>
    <xf numFmtId="0" fontId="8" fillId="3" borderId="6" xfId="0" applyFont="1" applyFill="1" applyBorder="1"/>
    <xf numFmtId="164" fontId="9" fillId="3" borderId="6" xfId="0" applyNumberFormat="1" applyFont="1" applyFill="1" applyBorder="1" applyAlignment="1">
      <alignment wrapText="1"/>
    </xf>
    <xf numFmtId="0" fontId="9" fillId="3" borderId="6" xfId="0" applyFont="1" applyFill="1" applyBorder="1" applyAlignment="1">
      <alignment wrapText="1"/>
    </xf>
    <xf numFmtId="164" fontId="9" fillId="3" borderId="6" xfId="0" applyNumberFormat="1" applyFont="1" applyFill="1" applyBorder="1" applyAlignment="1">
      <alignment vertical="top" wrapText="1"/>
    </xf>
    <xf numFmtId="0" fontId="9" fillId="3" borderId="6" xfId="0" applyFont="1" applyFill="1" applyBorder="1" applyAlignment="1">
      <alignment vertical="top" wrapText="1"/>
    </xf>
    <xf numFmtId="0" fontId="9" fillId="3" borderId="6" xfId="0" applyFont="1" applyFill="1" applyBorder="1" applyAlignment="1">
      <alignment horizontal="right" vertical="center" wrapText="1"/>
    </xf>
    <xf numFmtId="0" fontId="9" fillId="3" borderId="34" xfId="0" applyFont="1" applyFill="1" applyBorder="1" applyAlignment="1">
      <alignment wrapText="1"/>
    </xf>
    <xf numFmtId="0" fontId="9" fillId="3" borderId="20" xfId="0" applyFont="1" applyFill="1" applyBorder="1" applyAlignment="1">
      <alignment wrapText="1"/>
    </xf>
    <xf numFmtId="0" fontId="6" fillId="3" borderId="11" xfId="0" applyFont="1" applyFill="1" applyBorder="1" applyAlignment="1">
      <alignment horizontal="center" vertical="center" wrapText="1"/>
    </xf>
    <xf numFmtId="0" fontId="8" fillId="3" borderId="11" xfId="0" applyFont="1" applyFill="1" applyBorder="1"/>
    <xf numFmtId="0" fontId="6" fillId="3" borderId="17" xfId="0" applyFont="1" applyFill="1" applyBorder="1" applyAlignment="1">
      <alignment horizontal="center" vertical="center" wrapText="1"/>
    </xf>
    <xf numFmtId="0" fontId="26" fillId="3" borderId="17" xfId="0" applyFont="1" applyFill="1" applyBorder="1" applyAlignment="1">
      <alignment horizontal="center" vertical="top" wrapText="1"/>
    </xf>
    <xf numFmtId="0" fontId="9" fillId="3" borderId="6" xfId="0" applyFont="1" applyFill="1" applyBorder="1"/>
    <xf numFmtId="0" fontId="9" fillId="3" borderId="39" xfId="0" applyFont="1" applyFill="1" applyBorder="1" applyAlignment="1">
      <alignment vertical="top" wrapText="1"/>
    </xf>
    <xf numFmtId="0" fontId="9" fillId="3" borderId="39" xfId="0" applyFont="1" applyFill="1" applyBorder="1" applyAlignment="1">
      <alignment horizontal="center" vertical="top"/>
    </xf>
    <xf numFmtId="0" fontId="9" fillId="3" borderId="39" xfId="0" applyFont="1" applyFill="1" applyBorder="1" applyAlignment="1">
      <alignment horizontal="center" vertical="top" wrapText="1"/>
    </xf>
    <xf numFmtId="164" fontId="9" fillId="3" borderId="39" xfId="0" applyNumberFormat="1" applyFont="1" applyFill="1" applyBorder="1" applyAlignment="1">
      <alignment vertical="top" wrapText="1"/>
    </xf>
    <xf numFmtId="0" fontId="9" fillId="3" borderId="36" xfId="0" applyFont="1" applyFill="1" applyBorder="1" applyAlignment="1">
      <alignment wrapText="1"/>
    </xf>
    <xf numFmtId="0" fontId="10" fillId="3" borderId="6" xfId="0" applyFont="1" applyFill="1" applyBorder="1" applyAlignment="1">
      <alignment vertical="top" wrapText="1"/>
    </xf>
    <xf numFmtId="3" fontId="10" fillId="3" borderId="10" xfId="0" applyNumberFormat="1" applyFont="1" applyFill="1" applyBorder="1" applyAlignment="1">
      <alignment vertical="top" wrapText="1"/>
    </xf>
    <xf numFmtId="164" fontId="10" fillId="3" borderId="10" xfId="0" applyNumberFormat="1" applyFont="1" applyFill="1" applyBorder="1" applyAlignment="1">
      <alignment vertical="top" wrapText="1"/>
    </xf>
    <xf numFmtId="3" fontId="10" fillId="3" borderId="9" xfId="0" applyNumberFormat="1" applyFont="1" applyFill="1" applyBorder="1" applyAlignment="1">
      <alignment vertical="top" wrapText="1"/>
    </xf>
    <xf numFmtId="0" fontId="0" fillId="3" borderId="19" xfId="0" applyFont="1" applyFill="1" applyBorder="1"/>
    <xf numFmtId="0" fontId="9" fillId="3" borderId="40" xfId="0" applyFont="1" applyFill="1" applyBorder="1" applyAlignment="1">
      <alignment vertical="top"/>
    </xf>
    <xf numFmtId="0" fontId="9" fillId="3" borderId="41" xfId="0" applyFont="1" applyFill="1" applyBorder="1" applyAlignment="1">
      <alignment vertical="top" wrapText="1"/>
    </xf>
    <xf numFmtId="0" fontId="10" fillId="3" borderId="40" xfId="0" applyFont="1" applyFill="1" applyBorder="1" applyAlignment="1">
      <alignment vertical="top" wrapText="1"/>
    </xf>
    <xf numFmtId="0" fontId="10" fillId="3" borderId="42" xfId="0" applyFont="1" applyFill="1" applyBorder="1" applyAlignment="1">
      <alignment vertical="top" wrapText="1"/>
    </xf>
    <xf numFmtId="0" fontId="9" fillId="3" borderId="42" xfId="0" applyFont="1" applyFill="1" applyBorder="1" applyAlignment="1">
      <alignment vertical="top" wrapText="1"/>
    </xf>
    <xf numFmtId="166" fontId="9" fillId="3" borderId="10" xfId="1" applyNumberFormat="1" applyFont="1" applyFill="1" applyBorder="1" applyAlignment="1">
      <alignment vertical="top" wrapText="1"/>
    </xf>
    <xf numFmtId="166" fontId="9" fillId="3" borderId="10" xfId="1" applyNumberFormat="1" applyFont="1" applyFill="1" applyBorder="1" applyAlignment="1">
      <alignment horizontal="right" vertical="center" wrapText="1"/>
    </xf>
    <xf numFmtId="0" fontId="9" fillId="3" borderId="10" xfId="0" applyFont="1" applyFill="1" applyBorder="1" applyAlignment="1">
      <alignment vertical="center"/>
    </xf>
    <xf numFmtId="3" fontId="9" fillId="3" borderId="10" xfId="0" applyNumberFormat="1" applyFont="1" applyFill="1" applyBorder="1" applyAlignment="1">
      <alignment vertical="center"/>
    </xf>
    <xf numFmtId="164" fontId="9" fillId="3" borderId="10" xfId="0" applyNumberFormat="1" applyFont="1" applyFill="1" applyBorder="1" applyAlignment="1">
      <alignment vertical="center" wrapText="1"/>
    </xf>
    <xf numFmtId="3" fontId="9" fillId="3" borderId="10" xfId="0" applyNumberFormat="1" applyFont="1" applyFill="1" applyBorder="1" applyAlignment="1">
      <alignment vertical="center" wrapText="1"/>
    </xf>
    <xf numFmtId="3" fontId="10" fillId="3" borderId="10" xfId="0" applyNumberFormat="1" applyFont="1" applyFill="1" applyBorder="1" applyAlignment="1">
      <alignment vertical="center" wrapText="1"/>
    </xf>
    <xf numFmtId="0" fontId="9" fillId="3" borderId="0" xfId="0" applyFont="1" applyFill="1" applyAlignment="1"/>
    <xf numFmtId="0" fontId="9" fillId="3" borderId="6" xfId="0" applyFont="1" applyFill="1" applyBorder="1" applyAlignment="1">
      <alignment vertical="center" wrapText="1"/>
    </xf>
    <xf numFmtId="0" fontId="9" fillId="3" borderId="43" xfId="0" applyFont="1" applyFill="1" applyBorder="1" applyAlignment="1">
      <alignment vertical="center" wrapText="1"/>
    </xf>
    <xf numFmtId="0" fontId="67" fillId="3" borderId="17" xfId="0" applyFont="1" applyFill="1" applyBorder="1" applyAlignment="1">
      <alignment horizontal="center" vertical="center"/>
    </xf>
    <xf numFmtId="0" fontId="0" fillId="3" borderId="34" xfId="0" applyFont="1" applyFill="1" applyBorder="1" applyAlignment="1"/>
    <xf numFmtId="0" fontId="9" fillId="3" borderId="38" xfId="0" applyFont="1" applyFill="1" applyBorder="1" applyAlignment="1">
      <alignment vertical="center"/>
    </xf>
    <xf numFmtId="0" fontId="6" fillId="3" borderId="4"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3" borderId="3" xfId="0" applyFont="1" applyFill="1" applyBorder="1" applyAlignment="1">
      <alignment horizontal="center" vertical="center"/>
    </xf>
    <xf numFmtId="0" fontId="6" fillId="3" borderId="1" xfId="0" applyFont="1" applyFill="1" applyBorder="1" applyAlignment="1">
      <alignment horizontal="center" vertical="center" wrapText="1"/>
    </xf>
    <xf numFmtId="0" fontId="26" fillId="3" borderId="3" xfId="0" applyFont="1" applyFill="1" applyBorder="1" applyAlignment="1">
      <alignment horizontal="center" vertical="center" wrapText="1"/>
    </xf>
    <xf numFmtId="0" fontId="26" fillId="3" borderId="4" xfId="0" applyFont="1" applyFill="1" applyBorder="1" applyAlignment="1">
      <alignment horizontal="center" vertical="center" wrapText="1"/>
    </xf>
    <xf numFmtId="0" fontId="26" fillId="3" borderId="17" xfId="0" applyFont="1" applyFill="1" applyBorder="1" applyAlignment="1">
      <alignment horizontal="center" vertical="center" wrapText="1"/>
    </xf>
    <xf numFmtId="0" fontId="6" fillId="3" borderId="12" xfId="0" applyFont="1" applyFill="1" applyBorder="1" applyAlignment="1">
      <alignment horizontal="center" vertical="center" wrapText="1"/>
    </xf>
    <xf numFmtId="3" fontId="26" fillId="3" borderId="14" xfId="0" applyNumberFormat="1" applyFont="1" applyFill="1" applyBorder="1" applyAlignment="1">
      <alignment horizontal="center" vertical="center" wrapText="1"/>
    </xf>
    <xf numFmtId="0" fontId="26" fillId="3" borderId="14" xfId="0" applyFont="1" applyFill="1" applyBorder="1" applyAlignment="1">
      <alignment horizontal="center" vertical="center" wrapText="1"/>
    </xf>
    <xf numFmtId="166" fontId="9" fillId="3" borderId="10" xfId="1" applyNumberFormat="1" applyFont="1" applyFill="1" applyBorder="1" applyAlignment="1">
      <alignment horizontal="center" vertical="center" wrapText="1"/>
    </xf>
    <xf numFmtId="0" fontId="15" fillId="3" borderId="4" xfId="0" applyFont="1" applyFill="1" applyBorder="1" applyAlignment="1">
      <alignment horizontal="center" vertical="center" wrapText="1"/>
    </xf>
    <xf numFmtId="164" fontId="16" fillId="0" borderId="6" xfId="0" applyNumberFormat="1" applyFont="1" applyFill="1" applyBorder="1" applyAlignment="1">
      <alignment horizontal="right" vertical="center" wrapText="1"/>
    </xf>
    <xf numFmtId="166" fontId="16" fillId="3" borderId="10" xfId="1" applyNumberFormat="1" applyFont="1" applyFill="1" applyBorder="1" applyAlignment="1">
      <alignment horizontal="right" vertical="center" wrapText="1"/>
    </xf>
    <xf numFmtId="3" fontId="68" fillId="0" borderId="18" xfId="0" applyNumberFormat="1" applyFont="1" applyBorder="1" applyAlignment="1">
      <alignment horizontal="right" vertical="top" wrapText="1"/>
    </xf>
    <xf numFmtId="0" fontId="29" fillId="3" borderId="0" xfId="0" applyFont="1" applyFill="1" applyAlignment="1">
      <alignment horizontal="center" vertical="top" wrapText="1"/>
    </xf>
    <xf numFmtId="164" fontId="16" fillId="3" borderId="10" xfId="0" applyNumberFormat="1" applyFont="1" applyFill="1" applyBorder="1" applyAlignment="1">
      <alignment vertical="top" wrapText="1"/>
    </xf>
    <xf numFmtId="3" fontId="16" fillId="3" borderId="10" xfId="0" applyNumberFormat="1" applyFont="1" applyFill="1" applyBorder="1" applyAlignment="1">
      <alignment vertical="top" wrapText="1"/>
    </xf>
    <xf numFmtId="0" fontId="16" fillId="3" borderId="20" xfId="0" applyFont="1" applyFill="1" applyBorder="1" applyAlignment="1">
      <alignment vertical="top" wrapText="1"/>
    </xf>
    <xf numFmtId="0" fontId="16" fillId="3" borderId="6" xfId="0" applyFont="1" applyFill="1" applyBorder="1" applyAlignment="1">
      <alignment vertical="top" wrapText="1"/>
    </xf>
    <xf numFmtId="0" fontId="25" fillId="3" borderId="6" xfId="0" applyFont="1" applyFill="1" applyBorder="1" applyAlignment="1">
      <alignment vertical="top"/>
    </xf>
    <xf numFmtId="0" fontId="16" fillId="3" borderId="25" xfId="0" applyFont="1" applyFill="1" applyBorder="1" applyAlignment="1">
      <alignment vertical="top" wrapText="1"/>
    </xf>
    <xf numFmtId="0" fontId="16" fillId="3" borderId="34" xfId="0" applyFont="1" applyFill="1" applyBorder="1" applyAlignment="1">
      <alignment vertical="top" wrapText="1"/>
    </xf>
    <xf numFmtId="0" fontId="16" fillId="3" borderId="11" xfId="0" applyFont="1" applyFill="1" applyBorder="1" applyAlignment="1">
      <alignment vertical="top" wrapText="1"/>
    </xf>
    <xf numFmtId="0" fontId="25" fillId="3" borderId="34" xfId="0" applyFont="1" applyFill="1" applyBorder="1" applyAlignment="1"/>
    <xf numFmtId="3" fontId="68" fillId="0" borderId="18" xfId="0" applyNumberFormat="1" applyFont="1" applyBorder="1" applyAlignment="1">
      <alignment horizontal="right" vertical="center" wrapText="1"/>
    </xf>
    <xf numFmtId="0" fontId="15" fillId="3" borderId="1" xfId="0" applyFont="1" applyFill="1" applyBorder="1" applyAlignment="1">
      <alignment horizontal="center" vertical="center" wrapText="1"/>
    </xf>
    <xf numFmtId="164" fontId="16" fillId="3" borderId="10" xfId="0" applyNumberFormat="1" applyFont="1" applyFill="1" applyBorder="1" applyAlignment="1">
      <alignment vertical="center" wrapText="1"/>
    </xf>
    <xf numFmtId="0" fontId="16" fillId="3" borderId="42" xfId="0" applyFont="1" applyFill="1" applyBorder="1" applyAlignment="1">
      <alignment vertical="top" wrapText="1"/>
    </xf>
    <xf numFmtId="166" fontId="16" fillId="3" borderId="10" xfId="1" applyNumberFormat="1" applyFont="1" applyFill="1" applyBorder="1" applyAlignment="1">
      <alignment horizontal="center" vertical="top" wrapText="1"/>
    </xf>
    <xf numFmtId="0" fontId="28" fillId="3" borderId="34" xfId="0" applyFont="1" applyFill="1" applyBorder="1"/>
    <xf numFmtId="0" fontId="28" fillId="3" borderId="34" xfId="0" applyFont="1" applyFill="1" applyBorder="1" applyAlignment="1">
      <alignment vertical="top"/>
    </xf>
    <xf numFmtId="166" fontId="9" fillId="3" borderId="10" xfId="1" applyNumberFormat="1" applyFont="1" applyFill="1" applyBorder="1" applyAlignment="1">
      <alignment horizontal="right" wrapText="1"/>
    </xf>
    <xf numFmtId="0" fontId="26" fillId="3" borderId="33" xfId="0" applyFont="1" applyFill="1" applyBorder="1" applyAlignment="1">
      <alignment horizontal="center" vertical="top" wrapText="1"/>
    </xf>
    <xf numFmtId="0" fontId="10" fillId="3" borderId="33" xfId="0" applyFont="1" applyFill="1" applyBorder="1" applyAlignment="1">
      <alignment vertical="top" wrapText="1"/>
    </xf>
    <xf numFmtId="0" fontId="7" fillId="3" borderId="33" xfId="0" applyFont="1" applyFill="1" applyBorder="1" applyAlignment="1"/>
    <xf numFmtId="166" fontId="10" fillId="3" borderId="10" xfId="1" applyNumberFormat="1" applyFont="1" applyFill="1" applyBorder="1" applyAlignment="1">
      <alignment horizontal="center" vertical="top" wrapText="1"/>
    </xf>
    <xf numFmtId="0" fontId="10" fillId="3" borderId="42" xfId="0" applyFont="1" applyFill="1" applyBorder="1" applyAlignment="1">
      <alignment vertical="center" wrapText="1"/>
    </xf>
    <xf numFmtId="0" fontId="21" fillId="3" borderId="34" xfId="0" applyFont="1" applyFill="1" applyBorder="1" applyAlignment="1"/>
    <xf numFmtId="0" fontId="30" fillId="3" borderId="0" xfId="0" applyFont="1" applyFill="1" applyAlignment="1">
      <alignment horizontal="center" vertical="top" wrapText="1"/>
    </xf>
    <xf numFmtId="164" fontId="10" fillId="3" borderId="10" xfId="0" applyNumberFormat="1" applyFont="1" applyFill="1" applyBorder="1" applyAlignment="1">
      <alignment vertical="center" wrapText="1"/>
    </xf>
    <xf numFmtId="166" fontId="10" fillId="3" borderId="10" xfId="1" applyNumberFormat="1" applyFont="1" applyFill="1" applyBorder="1" applyAlignment="1">
      <alignment horizontal="right" vertical="center" wrapText="1"/>
    </xf>
    <xf numFmtId="0" fontId="27" fillId="3" borderId="6" xfId="0" applyFont="1" applyFill="1" applyBorder="1" applyAlignment="1">
      <alignment vertical="center"/>
    </xf>
    <xf numFmtId="0" fontId="7" fillId="3" borderId="6" xfId="0" applyFont="1" applyFill="1" applyBorder="1"/>
    <xf numFmtId="0" fontId="26" fillId="0" borderId="17" xfId="0" applyFont="1" applyFill="1" applyBorder="1" applyAlignment="1">
      <alignment horizontal="center" vertical="center" wrapText="1"/>
    </xf>
    <xf numFmtId="0" fontId="10" fillId="0" borderId="6" xfId="0" applyFont="1" applyFill="1" applyBorder="1" applyAlignment="1">
      <alignment horizontal="right" vertical="center"/>
    </xf>
    <xf numFmtId="0" fontId="10" fillId="0" borderId="22" xfId="0" applyFont="1" applyFill="1" applyBorder="1" applyAlignment="1">
      <alignment horizontal="right" vertical="center" wrapText="1"/>
    </xf>
    <xf numFmtId="0" fontId="27" fillId="0" borderId="6" xfId="0" applyFont="1" applyFill="1" applyBorder="1" applyAlignment="1">
      <alignment horizontal="right"/>
    </xf>
    <xf numFmtId="3" fontId="7" fillId="3" borderId="10" xfId="0" applyNumberFormat="1" applyFont="1" applyFill="1" applyBorder="1" applyAlignment="1"/>
    <xf numFmtId="3" fontId="10" fillId="3" borderId="10" xfId="0" applyNumberFormat="1" applyFont="1" applyFill="1" applyBorder="1" applyAlignment="1"/>
    <xf numFmtId="0" fontId="10" fillId="4" borderId="10" xfId="0" applyFont="1" applyFill="1" applyBorder="1" applyAlignment="1">
      <alignment vertical="top"/>
    </xf>
    <xf numFmtId="0" fontId="10" fillId="4" borderId="10" xfId="0" applyFont="1" applyFill="1" applyBorder="1" applyAlignment="1">
      <alignment vertical="center"/>
    </xf>
    <xf numFmtId="0" fontId="10" fillId="3" borderId="6" xfId="0" applyFont="1" applyFill="1" applyBorder="1" applyAlignment="1">
      <alignment vertical="center" wrapText="1"/>
    </xf>
    <xf numFmtId="166" fontId="10" fillId="3" borderId="10" xfId="1" applyNumberFormat="1" applyFont="1" applyFill="1" applyBorder="1" applyAlignment="1">
      <alignment horizontal="center" vertical="center" wrapText="1"/>
    </xf>
    <xf numFmtId="0" fontId="5" fillId="3" borderId="0" xfId="0" applyFont="1" applyFill="1" applyAlignment="1">
      <alignment horizontal="center" vertical="top" wrapText="1"/>
    </xf>
    <xf numFmtId="0" fontId="8" fillId="0" borderId="34" xfId="0" applyFont="1" applyBorder="1"/>
    <xf numFmtId="166" fontId="9" fillId="0" borderId="10" xfId="1" applyNumberFormat="1" applyFont="1" applyBorder="1" applyAlignment="1">
      <alignment horizontal="center" vertical="top" wrapText="1"/>
    </xf>
    <xf numFmtId="0" fontId="6" fillId="0" borderId="10" xfId="0" applyFont="1" applyBorder="1" applyAlignment="1">
      <alignment vertical="center" wrapText="1"/>
    </xf>
    <xf numFmtId="0" fontId="9" fillId="0" borderId="10" xfId="0" applyFont="1" applyBorder="1" applyAlignment="1">
      <alignment vertical="center"/>
    </xf>
    <xf numFmtId="0" fontId="9" fillId="0" borderId="10" xfId="0" applyFont="1" applyBorder="1" applyAlignment="1">
      <alignment vertical="center" wrapText="1"/>
    </xf>
    <xf numFmtId="0" fontId="9" fillId="0" borderId="10" xfId="0" applyFont="1" applyBorder="1" applyAlignment="1">
      <alignment horizontal="center" vertical="center"/>
    </xf>
    <xf numFmtId="0" fontId="7" fillId="0" borderId="10" xfId="0" applyFont="1" applyBorder="1" applyAlignment="1"/>
    <xf numFmtId="166" fontId="9" fillId="0" borderId="10" xfId="1" applyNumberFormat="1" applyFont="1" applyBorder="1" applyAlignment="1">
      <alignment horizontal="center" vertical="center" wrapText="1"/>
    </xf>
    <xf numFmtId="0" fontId="26" fillId="3" borderId="1" xfId="0" applyFont="1" applyFill="1" applyBorder="1" applyAlignment="1">
      <alignment horizontal="center" vertical="center" wrapText="1"/>
    </xf>
    <xf numFmtId="3" fontId="16" fillId="3" borderId="10" xfId="0" applyNumberFormat="1" applyFont="1" applyFill="1" applyBorder="1" applyAlignment="1">
      <alignment horizontal="right" vertical="center"/>
    </xf>
    <xf numFmtId="0" fontId="6" fillId="3" borderId="6" xfId="0" applyFont="1" applyFill="1" applyBorder="1" applyAlignment="1">
      <alignment horizontal="center" vertical="top" wrapText="1"/>
    </xf>
    <xf numFmtId="0" fontId="0" fillId="3" borderId="6" xfId="0" applyFont="1" applyFill="1" applyBorder="1"/>
    <xf numFmtId="0" fontId="0" fillId="0" borderId="6" xfId="0" applyFont="1" applyFill="1" applyBorder="1"/>
    <xf numFmtId="0" fontId="0" fillId="3" borderId="6" xfId="0" applyFont="1" applyFill="1" applyBorder="1" applyAlignment="1"/>
    <xf numFmtId="0" fontId="0" fillId="3" borderId="6" xfId="0" applyFont="1" applyFill="1" applyBorder="1" applyAlignment="1">
      <alignment vertical="center"/>
    </xf>
    <xf numFmtId="166" fontId="9" fillId="3" borderId="10" xfId="1" applyNumberFormat="1" applyFont="1" applyFill="1" applyBorder="1" applyAlignment="1">
      <alignment horizontal="center" vertical="top" wrapText="1"/>
    </xf>
    <xf numFmtId="166" fontId="43" fillId="3" borderId="10" xfId="1" applyNumberFormat="1" applyFont="1" applyFill="1" applyBorder="1" applyAlignment="1">
      <alignment horizontal="right" vertical="top" wrapText="1"/>
    </xf>
    <xf numFmtId="3" fontId="43" fillId="3" borderId="10" xfId="0" applyNumberFormat="1" applyFont="1" applyFill="1" applyBorder="1" applyAlignment="1">
      <alignment horizontal="right" vertical="top" wrapText="1"/>
    </xf>
    <xf numFmtId="3" fontId="43" fillId="3" borderId="10" xfId="0" applyNumberFormat="1" applyFont="1" applyFill="1" applyBorder="1" applyAlignment="1">
      <alignment horizontal="right" vertical="top"/>
    </xf>
    <xf numFmtId="3" fontId="8" fillId="3" borderId="0" xfId="0" applyNumberFormat="1" applyFont="1" applyFill="1" applyAlignment="1"/>
    <xf numFmtId="0" fontId="43" fillId="3" borderId="10" xfId="0" applyFont="1" applyFill="1" applyBorder="1" applyAlignment="1">
      <alignment horizontal="right" vertical="top"/>
    </xf>
    <xf numFmtId="0" fontId="43" fillId="3" borderId="10" xfId="0" applyFont="1" applyFill="1" applyBorder="1" applyAlignment="1">
      <alignment horizontal="right" vertical="top" wrapText="1"/>
    </xf>
    <xf numFmtId="3" fontId="43" fillId="3" borderId="10" xfId="0" applyNumberFormat="1" applyFont="1" applyFill="1" applyBorder="1" applyAlignment="1">
      <alignment horizontal="right"/>
    </xf>
    <xf numFmtId="164" fontId="43" fillId="3" borderId="10" xfId="0" applyNumberFormat="1" applyFont="1" applyFill="1" applyBorder="1" applyAlignment="1">
      <alignment horizontal="right" vertical="top" wrapText="1"/>
    </xf>
    <xf numFmtId="0" fontId="7" fillId="3" borderId="20" xfId="0" applyFont="1" applyFill="1" applyBorder="1"/>
    <xf numFmtId="0" fontId="7" fillId="3" borderId="25" xfId="0" applyFont="1" applyFill="1" applyBorder="1"/>
    <xf numFmtId="0" fontId="7" fillId="3" borderId="20" xfId="0" applyFont="1" applyFill="1" applyBorder="1" applyAlignment="1">
      <alignment vertical="top"/>
    </xf>
    <xf numFmtId="3" fontId="10" fillId="3" borderId="10" xfId="0" applyNumberFormat="1" applyFont="1" applyFill="1" applyBorder="1" applyAlignment="1">
      <alignment vertical="top"/>
    </xf>
    <xf numFmtId="164" fontId="10" fillId="3" borderId="21" xfId="0" applyNumberFormat="1" applyFont="1" applyFill="1" applyBorder="1" applyAlignment="1">
      <alignment vertical="top" wrapText="1"/>
    </xf>
    <xf numFmtId="0" fontId="21" fillId="3" borderId="20" xfId="0" applyFont="1" applyFill="1" applyBorder="1" applyAlignment="1"/>
    <xf numFmtId="0" fontId="10" fillId="3" borderId="20" xfId="0" applyFont="1" applyFill="1" applyBorder="1" applyAlignment="1">
      <alignment vertical="top"/>
    </xf>
    <xf numFmtId="0" fontId="10" fillId="3" borderId="6" xfId="0" applyFont="1" applyFill="1" applyBorder="1" applyAlignment="1">
      <alignment horizontal="center" vertical="top"/>
    </xf>
    <xf numFmtId="4" fontId="16" fillId="0" borderId="6" xfId="0" applyNumberFormat="1" applyFont="1" applyFill="1" applyBorder="1" applyAlignment="1">
      <alignment vertical="center" wrapText="1"/>
    </xf>
    <xf numFmtId="0" fontId="30" fillId="5" borderId="6" xfId="0" applyFont="1" applyFill="1" applyBorder="1" applyAlignment="1">
      <alignment horizontal="center" vertical="top" wrapText="1"/>
    </xf>
    <xf numFmtId="3" fontId="10" fillId="5" borderId="6" xfId="0" applyNumberFormat="1" applyFont="1" applyFill="1" applyBorder="1" applyAlignment="1">
      <alignment horizontal="right" vertical="top" wrapText="1"/>
    </xf>
    <xf numFmtId="167" fontId="10" fillId="5" borderId="6" xfId="1" applyNumberFormat="1" applyFont="1" applyFill="1" applyBorder="1" applyAlignment="1">
      <alignment horizontal="center" vertical="center"/>
    </xf>
    <xf numFmtId="167" fontId="16" fillId="5" borderId="6" xfId="1" applyNumberFormat="1" applyFont="1" applyFill="1" applyBorder="1" applyAlignment="1">
      <alignment horizontal="center" vertical="center"/>
    </xf>
    <xf numFmtId="0" fontId="7" fillId="5" borderId="6" xfId="0" applyFont="1" applyFill="1" applyBorder="1" applyAlignment="1"/>
    <xf numFmtId="0" fontId="7" fillId="5" borderId="27" xfId="0" applyFont="1" applyFill="1" applyBorder="1" applyAlignment="1">
      <alignment vertical="top"/>
    </xf>
    <xf numFmtId="167" fontId="16" fillId="5" borderId="23" xfId="1" applyNumberFormat="1" applyFont="1" applyFill="1" applyBorder="1" applyAlignment="1">
      <alignment horizontal="center" vertical="center"/>
    </xf>
    <xf numFmtId="167" fontId="16" fillId="5" borderId="27" xfId="1" applyNumberFormat="1" applyFont="1" applyFill="1" applyBorder="1" applyAlignment="1">
      <alignment horizontal="center" vertical="center"/>
    </xf>
    <xf numFmtId="167" fontId="10" fillId="5" borderId="27" xfId="1" applyNumberFormat="1" applyFont="1" applyFill="1" applyBorder="1" applyAlignment="1">
      <alignment horizontal="center" vertical="center"/>
    </xf>
    <xf numFmtId="167" fontId="44" fillId="5" borderId="6" xfId="1" applyNumberFormat="1" applyFont="1" applyFill="1" applyBorder="1" applyAlignment="1">
      <alignment vertical="center"/>
    </xf>
    <xf numFmtId="167" fontId="44" fillId="5" borderId="27" xfId="1" applyNumberFormat="1" applyFont="1" applyFill="1" applyBorder="1" applyAlignment="1">
      <alignment vertical="center"/>
    </xf>
    <xf numFmtId="0" fontId="7" fillId="5" borderId="27" xfId="0" applyFont="1" applyFill="1" applyBorder="1" applyAlignment="1"/>
    <xf numFmtId="0" fontId="7" fillId="5" borderId="23" xfId="0" applyFont="1" applyFill="1" applyBorder="1" applyAlignment="1"/>
    <xf numFmtId="167" fontId="44" fillId="5" borderId="6" xfId="1" applyNumberFormat="1" applyFont="1" applyFill="1" applyBorder="1" applyAlignment="1">
      <alignment horizontal="right" vertical="center"/>
    </xf>
    <xf numFmtId="167" fontId="45" fillId="5" borderId="6" xfId="1" applyNumberFormat="1" applyFont="1" applyFill="1" applyBorder="1" applyAlignment="1">
      <alignment horizontal="right" vertical="center"/>
    </xf>
    <xf numFmtId="166" fontId="44" fillId="5" borderId="6" xfId="1" applyNumberFormat="1" applyFont="1" applyFill="1" applyBorder="1" applyAlignment="1">
      <alignment horizontal="right" vertical="center"/>
    </xf>
    <xf numFmtId="166" fontId="44" fillId="5" borderId="6" xfId="1" applyNumberFormat="1" applyFont="1" applyFill="1" applyBorder="1" applyAlignment="1">
      <alignment vertical="center"/>
    </xf>
    <xf numFmtId="166" fontId="50" fillId="5" borderId="6" xfId="1" applyNumberFormat="1" applyFont="1" applyFill="1" applyBorder="1" applyAlignment="1">
      <alignment horizontal="right" vertical="center"/>
    </xf>
    <xf numFmtId="168" fontId="50" fillId="5" borderId="6" xfId="1" applyNumberFormat="1" applyFont="1" applyFill="1" applyBorder="1" applyAlignment="1">
      <alignment horizontal="left" vertical="center"/>
    </xf>
    <xf numFmtId="167" fontId="51" fillId="5" borderId="6" xfId="1" applyNumberFormat="1" applyFont="1" applyFill="1" applyBorder="1" applyAlignment="1">
      <alignment horizontal="left" vertical="center"/>
    </xf>
    <xf numFmtId="167" fontId="50" fillId="5" borderId="6" xfId="1" applyNumberFormat="1" applyFont="1" applyFill="1" applyBorder="1" applyAlignment="1">
      <alignment horizontal="center" vertical="center"/>
    </xf>
    <xf numFmtId="168" fontId="50" fillId="5" borderId="6" xfId="1" applyNumberFormat="1" applyFont="1" applyFill="1" applyBorder="1" applyAlignment="1">
      <alignment horizontal="center" vertical="center"/>
    </xf>
    <xf numFmtId="3" fontId="43" fillId="5" borderId="6" xfId="0" applyNumberFormat="1" applyFont="1" applyFill="1" applyBorder="1" applyAlignment="1">
      <alignment horizontal="right" vertical="top" wrapText="1"/>
    </xf>
    <xf numFmtId="3" fontId="16" fillId="5" borderId="6" xfId="0" applyNumberFormat="1" applyFont="1" applyFill="1" applyBorder="1" applyAlignment="1">
      <alignment horizontal="right" vertical="top" wrapText="1"/>
    </xf>
    <xf numFmtId="3" fontId="9" fillId="5" borderId="6" xfId="0" applyNumberFormat="1" applyFont="1" applyFill="1" applyBorder="1" applyAlignment="1">
      <alignment horizontal="right" vertical="top" wrapText="1"/>
    </xf>
    <xf numFmtId="0" fontId="15" fillId="0" borderId="6" xfId="0" applyFont="1" applyFill="1" applyBorder="1" applyAlignment="1">
      <alignment horizontal="left" vertical="top" wrapText="1"/>
    </xf>
    <xf numFmtId="164" fontId="16" fillId="5" borderId="6" xfId="2" applyNumberFormat="1" applyFont="1" applyFill="1" applyBorder="1" applyAlignment="1">
      <alignment vertical="top" wrapText="1"/>
    </xf>
    <xf numFmtId="0" fontId="30" fillId="3" borderId="6" xfId="0" applyFont="1" applyFill="1" applyBorder="1" applyAlignment="1">
      <alignment horizontal="center" vertical="top" wrapText="1"/>
    </xf>
    <xf numFmtId="167" fontId="44" fillId="3" borderId="6" xfId="1" applyNumberFormat="1" applyFont="1" applyFill="1" applyBorder="1" applyAlignment="1">
      <alignment vertical="center"/>
    </xf>
    <xf numFmtId="4" fontId="16" fillId="3" borderId="0" xfId="0" applyNumberFormat="1" applyFont="1" applyFill="1" applyAlignment="1">
      <alignment vertical="center" wrapText="1"/>
    </xf>
    <xf numFmtId="166" fontId="30" fillId="3" borderId="29" xfId="1" applyNumberFormat="1" applyFont="1" applyFill="1" applyBorder="1" applyAlignment="1">
      <alignment horizontal="center" vertical="top" wrapText="1"/>
    </xf>
    <xf numFmtId="166" fontId="16" fillId="3" borderId="10" xfId="1" applyNumberFormat="1" applyFont="1" applyFill="1" applyBorder="1" applyAlignment="1">
      <alignment horizontal="right" vertical="top" wrapText="1"/>
    </xf>
    <xf numFmtId="166" fontId="7" fillId="3" borderId="10" xfId="1" applyNumberFormat="1" applyFont="1" applyFill="1" applyBorder="1" applyAlignment="1"/>
    <xf numFmtId="166" fontId="9" fillId="3" borderId="10" xfId="1" applyNumberFormat="1" applyFont="1" applyFill="1" applyBorder="1" applyAlignment="1">
      <alignment horizontal="right" vertical="top" wrapText="1"/>
    </xf>
    <xf numFmtId="166" fontId="16" fillId="3" borderId="10" xfId="1" applyNumberFormat="1" applyFont="1" applyFill="1" applyBorder="1" applyAlignment="1">
      <alignment vertical="top" wrapText="1"/>
    </xf>
    <xf numFmtId="166" fontId="16" fillId="3" borderId="0" xfId="1" applyNumberFormat="1" applyFont="1" applyFill="1" applyAlignment="1">
      <alignment vertical="center" wrapText="1"/>
    </xf>
    <xf numFmtId="166" fontId="21" fillId="3" borderId="29" xfId="1" applyNumberFormat="1" applyFont="1" applyFill="1" applyBorder="1" applyAlignment="1"/>
    <xf numFmtId="166" fontId="10" fillId="3" borderId="20" xfId="1" applyNumberFormat="1" applyFont="1" applyFill="1" applyBorder="1" applyAlignment="1">
      <alignment vertical="top"/>
    </xf>
    <xf numFmtId="166" fontId="15" fillId="0" borderId="10" xfId="1" applyNumberFormat="1" applyFont="1" applyFill="1" applyBorder="1" applyAlignment="1">
      <alignment vertical="top" wrapText="1"/>
    </xf>
    <xf numFmtId="166" fontId="16" fillId="0" borderId="10" xfId="1" applyNumberFormat="1" applyFont="1" applyFill="1" applyBorder="1" applyAlignment="1">
      <alignment horizontal="center" vertical="top" wrapText="1"/>
    </xf>
    <xf numFmtId="166" fontId="16" fillId="0" borderId="6" xfId="1" applyNumberFormat="1" applyFont="1" applyFill="1" applyBorder="1" applyAlignment="1">
      <alignment vertical="center" wrapText="1"/>
    </xf>
    <xf numFmtId="166" fontId="21" fillId="3" borderId="0" xfId="1" applyNumberFormat="1" applyFont="1" applyFill="1" applyAlignment="1"/>
    <xf numFmtId="0" fontId="10" fillId="3" borderId="35" xfId="0" applyFont="1" applyFill="1" applyBorder="1" applyAlignment="1">
      <alignment vertical="top" wrapText="1"/>
    </xf>
    <xf numFmtId="0" fontId="26" fillId="3" borderId="3" xfId="0" applyFont="1" applyFill="1" applyBorder="1" applyAlignment="1">
      <alignment horizontal="center" vertical="center"/>
    </xf>
    <xf numFmtId="0" fontId="26" fillId="3" borderId="2" xfId="0" applyFont="1" applyFill="1" applyBorder="1" applyAlignment="1">
      <alignment horizontal="center" vertical="center" wrapText="1"/>
    </xf>
    <xf numFmtId="0" fontId="52" fillId="3" borderId="15" xfId="0" applyFont="1" applyFill="1" applyBorder="1" applyAlignment="1">
      <alignment horizontal="center" vertical="center"/>
    </xf>
    <xf numFmtId="0" fontId="52" fillId="3" borderId="17" xfId="0" applyFont="1" applyFill="1" applyBorder="1" applyAlignment="1">
      <alignment horizontal="center" vertical="center"/>
    </xf>
    <xf numFmtId="0" fontId="31" fillId="3" borderId="21" xfId="0" applyFont="1" applyFill="1" applyBorder="1" applyAlignment="1">
      <alignment horizontal="center" vertical="top"/>
    </xf>
    <xf numFmtId="0" fontId="31" fillId="3" borderId="6" xfId="0" applyFont="1" applyFill="1" applyBorder="1" applyAlignment="1">
      <alignment horizontal="center" vertical="top"/>
    </xf>
    <xf numFmtId="166" fontId="31" fillId="3" borderId="6" xfId="1" applyNumberFormat="1" applyFont="1" applyFill="1" applyBorder="1" applyAlignment="1">
      <alignment horizontal="center" vertical="top"/>
    </xf>
    <xf numFmtId="0" fontId="26" fillId="3" borderId="6" xfId="0" applyFont="1" applyFill="1" applyBorder="1" applyAlignment="1">
      <alignment vertical="top" wrapText="1"/>
    </xf>
    <xf numFmtId="0" fontId="26" fillId="3" borderId="47" xfId="0" applyFont="1" applyFill="1" applyBorder="1" applyAlignment="1">
      <alignment vertical="top" wrapText="1"/>
    </xf>
    <xf numFmtId="0" fontId="26" fillId="3" borderId="17" xfId="0" applyFont="1" applyFill="1" applyBorder="1" applyAlignment="1">
      <alignment horizontal="center" vertical="center"/>
    </xf>
    <xf numFmtId="166" fontId="26" fillId="3" borderId="17" xfId="1" applyNumberFormat="1" applyFont="1" applyFill="1" applyBorder="1" applyAlignment="1">
      <alignment horizontal="center" vertical="center"/>
    </xf>
    <xf numFmtId="166" fontId="26" fillId="3" borderId="17" xfId="1" applyNumberFormat="1" applyFont="1" applyFill="1" applyBorder="1" applyAlignment="1">
      <alignment horizontal="center" vertical="center" wrapText="1"/>
    </xf>
    <xf numFmtId="0" fontId="10" fillId="3" borderId="38" xfId="0" applyFont="1" applyFill="1" applyBorder="1" applyAlignment="1">
      <alignment vertical="top"/>
    </xf>
    <xf numFmtId="166" fontId="10" fillId="3" borderId="38" xfId="1" applyNumberFormat="1" applyFont="1" applyFill="1" applyBorder="1" applyAlignment="1">
      <alignment vertical="top"/>
    </xf>
    <xf numFmtId="3" fontId="10" fillId="5" borderId="34" xfId="0" applyNumberFormat="1" applyFont="1" applyFill="1" applyBorder="1" applyAlignment="1">
      <alignment horizontal="right" vertical="top" wrapText="1"/>
    </xf>
    <xf numFmtId="166" fontId="10" fillId="3" borderId="38" xfId="1" applyNumberFormat="1" applyFont="1" applyFill="1" applyBorder="1" applyAlignment="1">
      <alignment horizontal="right" vertical="top" wrapText="1"/>
    </xf>
    <xf numFmtId="3" fontId="10" fillId="3" borderId="19" xfId="0" applyNumberFormat="1" applyFont="1" applyFill="1" applyBorder="1" applyAlignment="1">
      <alignment horizontal="right" vertical="top" wrapText="1"/>
    </xf>
    <xf numFmtId="166" fontId="10" fillId="3" borderId="20" xfId="1" applyNumberFormat="1" applyFont="1" applyFill="1" applyBorder="1" applyAlignment="1">
      <alignment horizontal="right" vertical="top" wrapText="1"/>
    </xf>
    <xf numFmtId="166" fontId="10" fillId="3" borderId="10" xfId="1" applyNumberFormat="1" applyFont="1" applyFill="1" applyBorder="1" applyAlignment="1">
      <alignment horizontal="center" vertical="center"/>
    </xf>
    <xf numFmtId="0" fontId="47" fillId="3" borderId="6" xfId="0" applyFont="1" applyFill="1" applyBorder="1" applyAlignment="1">
      <alignment vertical="top"/>
    </xf>
    <xf numFmtId="0" fontId="48" fillId="3" borderId="11" xfId="0" applyFont="1" applyFill="1" applyBorder="1" applyAlignment="1">
      <alignment vertical="top" wrapText="1"/>
    </xf>
    <xf numFmtId="0" fontId="48" fillId="3" borderId="25" xfId="0" applyFont="1" applyFill="1" applyBorder="1" applyAlignment="1">
      <alignment vertical="center" wrapText="1"/>
    </xf>
    <xf numFmtId="0" fontId="47" fillId="3" borderId="11" xfId="0" applyFont="1" applyFill="1" applyBorder="1" applyAlignment="1">
      <alignment vertical="top"/>
    </xf>
    <xf numFmtId="0" fontId="47" fillId="3" borderId="26" xfId="0" applyFont="1" applyFill="1" applyBorder="1" applyAlignment="1">
      <alignment horizontal="center" vertical="center"/>
    </xf>
    <xf numFmtId="0" fontId="48" fillId="3" borderId="11" xfId="0" applyFont="1" applyFill="1" applyBorder="1" applyAlignment="1">
      <alignment horizontal="center" vertical="center"/>
    </xf>
    <xf numFmtId="167" fontId="48" fillId="3" borderId="6" xfId="1" applyNumberFormat="1" applyFont="1" applyFill="1" applyBorder="1" applyAlignment="1">
      <alignment horizontal="center" vertical="center"/>
    </xf>
    <xf numFmtId="0" fontId="10" fillId="3" borderId="28" xfId="0" applyFont="1" applyFill="1" applyBorder="1" applyAlignment="1">
      <alignment vertical="top" wrapText="1"/>
    </xf>
    <xf numFmtId="0" fontId="44" fillId="3" borderId="6" xfId="0" applyFont="1" applyFill="1" applyBorder="1" applyAlignment="1">
      <alignment vertical="center" wrapText="1"/>
    </xf>
    <xf numFmtId="43" fontId="44" fillId="3" borderId="6" xfId="1" applyFont="1" applyFill="1" applyBorder="1" applyAlignment="1">
      <alignment horizontal="center" vertical="center"/>
    </xf>
    <xf numFmtId="3" fontId="16" fillId="0" borderId="27" xfId="0" applyNumberFormat="1" applyFont="1" applyFill="1" applyBorder="1" applyAlignment="1">
      <alignment horizontal="right" vertical="top" wrapText="1"/>
    </xf>
    <xf numFmtId="4" fontId="16" fillId="5" borderId="6" xfId="0" applyNumberFormat="1" applyFont="1" applyFill="1" applyBorder="1" applyAlignment="1">
      <alignment vertical="center" wrapText="1"/>
    </xf>
    <xf numFmtId="166" fontId="10" fillId="3" borderId="10" xfId="1" applyNumberFormat="1" applyFont="1" applyFill="1" applyBorder="1" applyAlignment="1">
      <alignment horizontal="center" vertical="top"/>
    </xf>
    <xf numFmtId="166" fontId="10" fillId="3" borderId="10" xfId="1" applyNumberFormat="1" applyFont="1" applyFill="1" applyBorder="1" applyAlignment="1">
      <alignment horizontal="right" vertical="top" wrapText="1"/>
    </xf>
    <xf numFmtId="166" fontId="16" fillId="3" borderId="10" xfId="1" applyNumberFormat="1" applyFont="1" applyFill="1" applyBorder="1" applyAlignment="1">
      <alignment horizontal="center" vertical="center"/>
    </xf>
    <xf numFmtId="166" fontId="7" fillId="3" borderId="10" xfId="1" applyNumberFormat="1" applyFont="1" applyFill="1" applyBorder="1" applyAlignment="1">
      <alignment vertical="top"/>
    </xf>
    <xf numFmtId="166" fontId="48" fillId="3" borderId="10" xfId="1" applyNumberFormat="1" applyFont="1" applyFill="1" applyBorder="1" applyAlignment="1">
      <alignment horizontal="center" vertical="center"/>
    </xf>
    <xf numFmtId="166" fontId="44" fillId="3" borderId="10" xfId="1" applyNumberFormat="1" applyFont="1" applyFill="1" applyBorder="1" applyAlignment="1">
      <alignment vertical="center"/>
    </xf>
    <xf numFmtId="2" fontId="44" fillId="3" borderId="10" xfId="1" applyNumberFormat="1" applyFont="1" applyFill="1" applyBorder="1" applyAlignment="1">
      <alignment horizontal="right" vertical="center"/>
    </xf>
    <xf numFmtId="166" fontId="44" fillId="3" borderId="10" xfId="1" applyNumberFormat="1" applyFont="1" applyFill="1" applyBorder="1" applyAlignment="1">
      <alignment horizontal="right" vertical="center"/>
    </xf>
    <xf numFmtId="166" fontId="45" fillId="3" borderId="10" xfId="1" applyNumberFormat="1" applyFont="1" applyFill="1" applyBorder="1" applyAlignment="1">
      <alignment horizontal="right" vertical="center"/>
    </xf>
    <xf numFmtId="166" fontId="16" fillId="3" borderId="10" xfId="1" applyNumberFormat="1" applyFont="1" applyFill="1" applyBorder="1" applyAlignment="1">
      <alignment vertical="center" wrapText="1"/>
    </xf>
    <xf numFmtId="0" fontId="45" fillId="0" borderId="10" xfId="0" applyFont="1" applyBorder="1" applyAlignment="1">
      <alignment horizontal="left" vertical="center" wrapText="1"/>
    </xf>
    <xf numFmtId="0" fontId="45" fillId="0" borderId="10" xfId="0" applyFont="1" applyBorder="1" applyAlignment="1">
      <alignment vertical="center" wrapText="1"/>
    </xf>
    <xf numFmtId="0" fontId="45" fillId="0" borderId="10" xfId="0" applyFont="1" applyBorder="1" applyAlignment="1">
      <alignment vertical="center" shrinkToFit="1"/>
    </xf>
    <xf numFmtId="0" fontId="44" fillId="0" borderId="22" xfId="0" applyFont="1" applyBorder="1" applyAlignment="1">
      <alignment vertical="center" wrapText="1"/>
    </xf>
    <xf numFmtId="0" fontId="45" fillId="0" borderId="22" xfId="0" applyFont="1" applyBorder="1" applyAlignment="1">
      <alignment vertical="center" wrapText="1"/>
    </xf>
    <xf numFmtId="0" fontId="49" fillId="0" borderId="25" xfId="0" applyFont="1" applyBorder="1" applyAlignment="1">
      <alignment vertical="center"/>
    </xf>
    <xf numFmtId="0" fontId="49" fillId="0" borderId="10" xfId="0" applyFont="1" applyBorder="1" applyAlignment="1">
      <alignment horizontal="left" vertical="center" wrapText="1"/>
    </xf>
    <xf numFmtId="0" fontId="69" fillId="0" borderId="10" xfId="0" applyFont="1" applyBorder="1" applyAlignment="1">
      <alignment horizontal="left" vertical="center" wrapText="1"/>
    </xf>
    <xf numFmtId="166" fontId="44" fillId="3" borderId="10" xfId="1" applyNumberFormat="1" applyFont="1" applyFill="1" applyBorder="1" applyAlignment="1">
      <alignment horizontal="left" vertical="center"/>
    </xf>
    <xf numFmtId="0" fontId="49" fillId="0" borderId="11" xfId="0" applyFont="1" applyBorder="1" applyAlignment="1">
      <alignment horizontal="left" vertical="center" wrapText="1"/>
    </xf>
    <xf numFmtId="0" fontId="45" fillId="3" borderId="10" xfId="0" applyFont="1" applyFill="1" applyBorder="1" applyAlignment="1">
      <alignment vertical="top" wrapText="1"/>
    </xf>
    <xf numFmtId="166" fontId="45" fillId="3" borderId="10" xfId="1" applyNumberFormat="1" applyFont="1" applyFill="1" applyBorder="1" applyAlignment="1">
      <alignment horizontal="left" vertical="center"/>
    </xf>
    <xf numFmtId="0" fontId="45" fillId="3" borderId="10" xfId="0" applyFont="1" applyFill="1" applyBorder="1" applyAlignment="1">
      <alignment horizontal="left" vertical="center"/>
    </xf>
    <xf numFmtId="166" fontId="44" fillId="3" borderId="10" xfId="1" applyNumberFormat="1" applyFont="1" applyFill="1" applyBorder="1" applyAlignment="1">
      <alignment horizontal="center" vertical="center"/>
    </xf>
    <xf numFmtId="0" fontId="49" fillId="0" borderId="0" xfId="0" applyFont="1" applyAlignment="1">
      <alignment vertical="top" wrapText="1"/>
    </xf>
    <xf numFmtId="0" fontId="49" fillId="0" borderId="18" xfId="0" applyFont="1" applyBorder="1" applyAlignment="1">
      <alignment horizontal="left" vertical="center"/>
    </xf>
    <xf numFmtId="166" fontId="21" fillId="3" borderId="6" xfId="1" applyNumberFormat="1" applyFont="1" applyFill="1" applyBorder="1" applyAlignment="1"/>
    <xf numFmtId="0" fontId="16" fillId="0" borderId="34" xfId="0" applyFont="1" applyFill="1" applyBorder="1" applyAlignment="1">
      <alignment vertical="center" wrapText="1"/>
    </xf>
    <xf numFmtId="0" fontId="16" fillId="0" borderId="33" xfId="0" applyFont="1" applyFill="1" applyBorder="1" applyAlignment="1">
      <alignment horizontal="center" vertical="center" wrapText="1"/>
    </xf>
    <xf numFmtId="0" fontId="16" fillId="0" borderId="6" xfId="0" applyFont="1" applyFill="1" applyBorder="1" applyAlignment="1">
      <alignment horizontal="center" vertical="center" wrapText="1"/>
    </xf>
    <xf numFmtId="166" fontId="10" fillId="3" borderId="10" xfId="1" applyNumberFormat="1" applyFont="1" applyFill="1" applyBorder="1" applyAlignment="1">
      <alignment vertical="top"/>
    </xf>
    <xf numFmtId="166" fontId="10" fillId="3" borderId="10" xfId="1" applyNumberFormat="1" applyFont="1" applyFill="1" applyBorder="1" applyAlignment="1">
      <alignment vertical="top" wrapText="1"/>
    </xf>
    <xf numFmtId="0" fontId="7" fillId="3" borderId="37" xfId="0" applyFont="1" applyFill="1" applyBorder="1"/>
    <xf numFmtId="0" fontId="7" fillId="3" borderId="34" xfId="0" applyFont="1" applyFill="1" applyBorder="1" applyAlignment="1">
      <alignment vertical="top"/>
    </xf>
    <xf numFmtId="0" fontId="26" fillId="3" borderId="48" xfId="0" applyFont="1" applyFill="1" applyBorder="1" applyAlignment="1">
      <alignment horizontal="center" vertical="center" wrapText="1"/>
    </xf>
    <xf numFmtId="0" fontId="26" fillId="3" borderId="49" xfId="0" applyFont="1" applyFill="1" applyBorder="1" applyAlignment="1">
      <alignment horizontal="center" vertical="center" wrapText="1"/>
    </xf>
    <xf numFmtId="0" fontId="0" fillId="3" borderId="21" xfId="0" applyFont="1" applyFill="1" applyBorder="1" applyAlignment="1">
      <alignment vertical="center"/>
    </xf>
    <xf numFmtId="0" fontId="6" fillId="3" borderId="6" xfId="0" applyFont="1" applyFill="1" applyBorder="1" applyAlignment="1">
      <alignment vertical="top" wrapText="1"/>
    </xf>
    <xf numFmtId="0" fontId="6" fillId="3" borderId="47" xfId="0" applyFont="1" applyFill="1" applyBorder="1" applyAlignment="1">
      <alignment vertical="top" wrapText="1"/>
    </xf>
    <xf numFmtId="0" fontId="9" fillId="3" borderId="6" xfId="0" applyFont="1" applyFill="1" applyBorder="1" applyAlignment="1">
      <alignment vertical="top"/>
    </xf>
    <xf numFmtId="0" fontId="9" fillId="3" borderId="35" xfId="0" applyFont="1" applyFill="1" applyBorder="1" applyAlignment="1">
      <alignment vertical="top" wrapText="1"/>
    </xf>
    <xf numFmtId="3" fontId="43" fillId="3" borderId="21" xfId="0" applyNumberFormat="1" applyFont="1" applyFill="1" applyBorder="1" applyAlignment="1">
      <alignment horizontal="right" vertical="top" wrapText="1"/>
    </xf>
    <xf numFmtId="0" fontId="0" fillId="3" borderId="11" xfId="0" applyFont="1" applyFill="1" applyBorder="1"/>
    <xf numFmtId="0" fontId="4" fillId="3" borderId="6" xfId="0" applyFont="1" applyFill="1" applyBorder="1" applyAlignment="1">
      <alignment horizontal="center" vertical="center" wrapText="1"/>
    </xf>
    <xf numFmtId="0" fontId="5" fillId="3" borderId="6" xfId="0" applyFont="1" applyFill="1" applyBorder="1" applyAlignment="1">
      <alignment horizontal="left" vertical="center" wrapText="1"/>
    </xf>
    <xf numFmtId="0" fontId="4" fillId="3" borderId="6" xfId="0" applyFont="1" applyFill="1" applyBorder="1" applyAlignment="1">
      <alignment horizontal="center" vertical="center"/>
    </xf>
    <xf numFmtId="0" fontId="6" fillId="3" borderId="17" xfId="0" applyFont="1" applyFill="1" applyBorder="1" applyAlignment="1">
      <alignment horizontal="center" vertical="center"/>
    </xf>
    <xf numFmtId="0" fontId="66" fillId="3" borderId="17" xfId="0" applyFont="1" applyFill="1" applyBorder="1" applyAlignment="1">
      <alignment horizontal="center" vertical="center"/>
    </xf>
    <xf numFmtId="0" fontId="65" fillId="3" borderId="10" xfId="0" applyFont="1" applyFill="1" applyBorder="1" applyAlignment="1">
      <alignment horizontal="center" vertical="center"/>
    </xf>
    <xf numFmtId="0" fontId="6" fillId="0" borderId="11" xfId="0" applyFont="1" applyBorder="1" applyAlignment="1">
      <alignment vertical="center" wrapText="1"/>
    </xf>
    <xf numFmtId="0" fontId="9" fillId="0" borderId="11" xfId="0" applyFont="1" applyBorder="1" applyAlignment="1">
      <alignment vertical="center"/>
    </xf>
    <xf numFmtId="0" fontId="9" fillId="0" borderId="11" xfId="0" applyFont="1" applyBorder="1" applyAlignment="1">
      <alignment vertical="center" wrapText="1"/>
    </xf>
    <xf numFmtId="0" fontId="10" fillId="3" borderId="11" xfId="0" applyFont="1" applyFill="1" applyBorder="1" applyAlignment="1">
      <alignment vertical="center" wrapText="1"/>
    </xf>
    <xf numFmtId="0" fontId="6" fillId="0" borderId="17" xfId="0" applyFont="1" applyBorder="1" applyAlignment="1">
      <alignment horizontal="center" vertical="center" wrapText="1"/>
    </xf>
    <xf numFmtId="0" fontId="6" fillId="0" borderId="17" xfId="0" applyFont="1" applyBorder="1" applyAlignment="1">
      <alignment horizontal="center" vertical="center"/>
    </xf>
    <xf numFmtId="0" fontId="6" fillId="0" borderId="32" xfId="0" applyFont="1" applyBorder="1" applyAlignment="1">
      <alignment vertical="center" wrapText="1"/>
    </xf>
    <xf numFmtId="0" fontId="9" fillId="3" borderId="11" xfId="0" applyFont="1" applyFill="1" applyBorder="1" applyAlignment="1">
      <alignment vertical="center" wrapText="1"/>
    </xf>
    <xf numFmtId="0" fontId="6" fillId="0" borderId="11" xfId="0" applyFont="1" applyBorder="1" applyAlignment="1">
      <alignment vertical="top" wrapText="1"/>
    </xf>
    <xf numFmtId="0" fontId="9" fillId="0" borderId="11" xfId="0" applyFont="1" applyBorder="1" applyAlignment="1">
      <alignment vertical="top"/>
    </xf>
    <xf numFmtId="0" fontId="9" fillId="0" borderId="11" xfId="0" applyFont="1" applyBorder="1" applyAlignment="1">
      <alignment vertical="top" wrapText="1"/>
    </xf>
    <xf numFmtId="0" fontId="26" fillId="3" borderId="6" xfId="0" applyFont="1" applyFill="1" applyBorder="1" applyAlignment="1">
      <alignment vertical="center" wrapText="1"/>
    </xf>
    <xf numFmtId="0" fontId="26" fillId="3" borderId="47" xfId="0" applyFont="1" applyFill="1" applyBorder="1" applyAlignment="1">
      <alignment vertical="center" wrapText="1"/>
    </xf>
    <xf numFmtId="0" fontId="10" fillId="3" borderId="25" xfId="0" applyFont="1" applyFill="1" applyBorder="1" applyAlignment="1">
      <alignment vertical="center" wrapText="1"/>
    </xf>
    <xf numFmtId="0" fontId="10" fillId="3" borderId="25" xfId="0" applyFont="1" applyFill="1" applyBorder="1" applyAlignment="1">
      <alignment vertical="center"/>
    </xf>
    <xf numFmtId="0" fontId="10" fillId="3" borderId="19" xfId="0" applyFont="1" applyFill="1" applyBorder="1" applyAlignment="1">
      <alignment vertical="center" wrapText="1"/>
    </xf>
    <xf numFmtId="0" fontId="10" fillId="3" borderId="26" xfId="0" applyFont="1" applyFill="1" applyBorder="1"/>
    <xf numFmtId="0" fontId="26" fillId="3" borderId="44" xfId="0" applyFont="1" applyFill="1" applyBorder="1" applyAlignment="1">
      <alignment horizontal="center" vertical="center" wrapText="1"/>
    </xf>
    <xf numFmtId="0" fontId="26" fillId="3" borderId="45" xfId="0" applyFont="1" applyFill="1" applyBorder="1" applyAlignment="1">
      <alignment horizontal="center" vertical="center" wrapText="1"/>
    </xf>
    <xf numFmtId="0" fontId="6" fillId="3" borderId="6" xfId="0" applyFont="1" applyFill="1" applyBorder="1" applyAlignment="1">
      <alignment wrapText="1"/>
    </xf>
    <xf numFmtId="0" fontId="6" fillId="3" borderId="47" xfId="0" applyFont="1" applyFill="1" applyBorder="1" applyAlignment="1">
      <alignment wrapText="1"/>
    </xf>
    <xf numFmtId="0" fontId="9" fillId="3" borderId="11" xfId="0" applyFont="1" applyFill="1" applyBorder="1" applyAlignment="1">
      <alignment wrapText="1"/>
    </xf>
    <xf numFmtId="0" fontId="9" fillId="3" borderId="25" xfId="0" applyFont="1" applyFill="1" applyBorder="1" applyAlignment="1">
      <alignment wrapText="1"/>
    </xf>
    <xf numFmtId="0" fontId="15" fillId="3" borderId="6" xfId="0" applyFont="1" applyFill="1" applyBorder="1" applyAlignment="1">
      <alignment horizontal="center" vertical="top" wrapText="1"/>
    </xf>
    <xf numFmtId="0" fontId="15" fillId="3" borderId="6" xfId="0" applyFont="1" applyFill="1" applyBorder="1" applyAlignment="1">
      <alignment horizontal="left" vertical="top" wrapText="1"/>
    </xf>
    <xf numFmtId="0" fontId="15" fillId="3" borderId="6" xfId="0" applyFont="1" applyFill="1" applyBorder="1" applyAlignment="1">
      <alignment horizontal="center" vertical="top"/>
    </xf>
    <xf numFmtId="0" fontId="15" fillId="3" borderId="6" xfId="0" applyFont="1" applyFill="1" applyBorder="1" applyAlignment="1">
      <alignment vertical="top" wrapText="1"/>
    </xf>
    <xf numFmtId="0" fontId="15" fillId="3" borderId="50" xfId="0" applyFont="1" applyFill="1" applyBorder="1" applyAlignment="1">
      <alignment vertical="top" wrapText="1"/>
    </xf>
    <xf numFmtId="0" fontId="16" fillId="3" borderId="6" xfId="0" applyFont="1" applyFill="1" applyBorder="1" applyAlignment="1">
      <alignment vertical="top"/>
    </xf>
    <xf numFmtId="0" fontId="15" fillId="3" borderId="17" xfId="0" applyFont="1" applyFill="1" applyBorder="1" applyAlignment="1">
      <alignment horizontal="center" vertical="center" wrapText="1"/>
    </xf>
    <xf numFmtId="0" fontId="15" fillId="3" borderId="17" xfId="0" applyFont="1" applyFill="1" applyBorder="1" applyAlignment="1">
      <alignment horizontal="center" vertical="center"/>
    </xf>
    <xf numFmtId="0" fontId="15" fillId="3" borderId="47" xfId="0" applyFont="1" applyFill="1" applyBorder="1" applyAlignment="1">
      <alignment vertical="top" wrapText="1"/>
    </xf>
    <xf numFmtId="0" fontId="16" fillId="3" borderId="26" xfId="0" applyFont="1" applyFill="1" applyBorder="1" applyAlignment="1">
      <alignment vertical="top" wrapText="1"/>
    </xf>
    <xf numFmtId="0" fontId="28" fillId="3" borderId="6" xfId="0" applyFont="1" applyFill="1" applyBorder="1" applyAlignment="1"/>
    <xf numFmtId="0" fontId="28" fillId="3" borderId="11" xfId="0" applyFont="1" applyFill="1" applyBorder="1" applyAlignment="1"/>
    <xf numFmtId="0" fontId="16" fillId="0" borderId="42" xfId="0" applyFont="1" applyFill="1" applyBorder="1" applyAlignment="1">
      <alignment horizontal="right" vertical="center" wrapText="1"/>
    </xf>
    <xf numFmtId="0" fontId="16" fillId="3" borderId="42" xfId="0" applyFont="1" applyFill="1" applyBorder="1" applyAlignment="1">
      <alignment horizontal="center" vertical="center" wrapText="1"/>
    </xf>
    <xf numFmtId="0" fontId="16" fillId="3" borderId="42" xfId="0" applyFont="1" applyFill="1" applyBorder="1" applyAlignment="1">
      <alignment horizontal="center" vertical="center"/>
    </xf>
    <xf numFmtId="0" fontId="15" fillId="3" borderId="48" xfId="0" applyFont="1" applyFill="1" applyBorder="1" applyAlignment="1">
      <alignment horizontal="center" vertical="center" wrapText="1"/>
    </xf>
    <xf numFmtId="0" fontId="8" fillId="3" borderId="6" xfId="0" applyFont="1" applyFill="1" applyBorder="1" applyAlignment="1"/>
    <xf numFmtId="0" fontId="6" fillId="3" borderId="6" xfId="0" applyFont="1" applyFill="1" applyBorder="1" applyAlignment="1">
      <alignment horizontal="left" vertical="top" wrapText="1"/>
    </xf>
    <xf numFmtId="0" fontId="6" fillId="3" borderId="6" xfId="0" applyFont="1" applyFill="1" applyBorder="1" applyAlignment="1">
      <alignment horizontal="center" vertical="top"/>
    </xf>
    <xf numFmtId="0" fontId="3" fillId="3" borderId="37" xfId="0" applyFont="1" applyFill="1" applyBorder="1"/>
    <xf numFmtId="0" fontId="69" fillId="0" borderId="34" xfId="0" applyFont="1" applyBorder="1" applyAlignment="1">
      <alignment vertical="center"/>
    </xf>
    <xf numFmtId="0" fontId="69" fillId="0" borderId="6" xfId="0" applyFont="1" applyBorder="1" applyAlignment="1">
      <alignment vertical="center"/>
    </xf>
    <xf numFmtId="0" fontId="69" fillId="0" borderId="30" xfId="0" applyFont="1" applyBorder="1" applyAlignment="1">
      <alignment vertical="center"/>
    </xf>
    <xf numFmtId="2" fontId="16" fillId="5" borderId="34" xfId="0" applyNumberFormat="1" applyFont="1" applyFill="1" applyBorder="1" applyAlignment="1">
      <alignment horizontal="right" vertical="top" wrapText="1"/>
    </xf>
    <xf numFmtId="3" fontId="16" fillId="5" borderId="34" xfId="0" applyNumberFormat="1" applyFont="1" applyFill="1" applyBorder="1" applyAlignment="1">
      <alignment horizontal="right" vertical="top" wrapText="1"/>
    </xf>
    <xf numFmtId="0" fontId="26" fillId="5" borderId="37" xfId="0" applyFont="1" applyFill="1" applyBorder="1" applyAlignment="1">
      <alignment horizontal="center" vertical="top" wrapText="1"/>
    </xf>
    <xf numFmtId="0" fontId="7" fillId="6" borderId="23" xfId="0" applyFont="1" applyFill="1" applyBorder="1" applyAlignment="1"/>
    <xf numFmtId="0" fontId="16" fillId="0" borderId="20" xfId="0" applyFont="1" applyFill="1" applyBorder="1" applyAlignment="1">
      <alignment vertical="top" wrapText="1"/>
    </xf>
    <xf numFmtId="0" fontId="16" fillId="0" borderId="25" xfId="0" applyFont="1" applyFill="1" applyBorder="1" applyAlignment="1">
      <alignment vertical="top" wrapText="1"/>
    </xf>
    <xf numFmtId="0" fontId="16" fillId="0" borderId="24" xfId="0" applyFont="1" applyFill="1" applyBorder="1" applyAlignment="1">
      <alignment horizontal="center" vertical="top" wrapText="1"/>
    </xf>
    <xf numFmtId="0" fontId="16" fillId="0" borderId="26" xfId="0" applyFont="1" applyFill="1" applyBorder="1" applyAlignment="1">
      <alignment horizontal="center" vertical="top" wrapText="1"/>
    </xf>
    <xf numFmtId="0" fontId="2" fillId="3" borderId="0" xfId="0" applyFont="1" applyFill="1" applyAlignment="1">
      <alignment horizontal="center" vertical="top" wrapText="1"/>
    </xf>
    <xf numFmtId="0" fontId="0" fillId="3" borderId="0" xfId="0" applyFont="1" applyFill="1" applyAlignment="1"/>
    <xf numFmtId="0" fontId="6" fillId="3" borderId="0" xfId="0" applyFont="1" applyFill="1" applyAlignment="1">
      <alignment horizontal="center" vertical="top" wrapText="1"/>
    </xf>
    <xf numFmtId="0" fontId="6" fillId="3" borderId="10" xfId="0" applyFont="1" applyFill="1" applyBorder="1" applyAlignment="1">
      <alignment horizontal="left" vertical="top" wrapText="1"/>
    </xf>
    <xf numFmtId="0" fontId="7" fillId="3" borderId="10" xfId="0" applyFont="1" applyFill="1" applyBorder="1"/>
    <xf numFmtId="0" fontId="6" fillId="3" borderId="10" xfId="0" applyFont="1" applyFill="1" applyBorder="1" applyAlignment="1">
      <alignment horizontal="left" vertical="center"/>
    </xf>
    <xf numFmtId="0" fontId="33" fillId="3" borderId="0" xfId="0" applyFont="1" applyFill="1" applyAlignment="1">
      <alignment horizontal="center" vertical="center" wrapText="1"/>
    </xf>
    <xf numFmtId="0" fontId="33" fillId="3" borderId="0" xfId="0" applyFont="1" applyFill="1" applyAlignment="1">
      <alignment horizontal="center" vertical="top" wrapText="1"/>
    </xf>
    <xf numFmtId="0" fontId="35" fillId="3" borderId="0" xfId="0" applyFont="1" applyFill="1" applyAlignment="1">
      <alignment horizontal="center" vertical="top" wrapText="1"/>
    </xf>
    <xf numFmtId="0" fontId="36" fillId="3" borderId="0" xfId="0" applyFont="1" applyFill="1" applyAlignment="1"/>
    <xf numFmtId="0" fontId="15" fillId="3" borderId="46" xfId="0" applyFont="1" applyFill="1" applyBorder="1" applyAlignment="1">
      <alignment horizontal="left" vertical="top" wrapText="1"/>
    </xf>
    <xf numFmtId="0" fontId="15" fillId="3" borderId="23" xfId="0" applyFont="1" applyFill="1" applyBorder="1" applyAlignment="1">
      <alignment horizontal="left" vertical="top" wrapText="1"/>
    </xf>
    <xf numFmtId="0" fontId="25" fillId="3" borderId="0" xfId="0" applyFont="1" applyFill="1" applyAlignment="1"/>
    <xf numFmtId="0" fontId="37" fillId="3" borderId="0" xfId="0" applyFont="1" applyFill="1" applyAlignment="1">
      <alignment horizontal="center" vertical="top" wrapText="1"/>
    </xf>
    <xf numFmtId="0" fontId="38" fillId="3" borderId="0" xfId="0" applyFont="1" applyFill="1" applyAlignment="1"/>
    <xf numFmtId="0" fontId="39" fillId="3" borderId="0" xfId="0" applyFont="1" applyFill="1" applyAlignment="1">
      <alignment horizontal="center" vertical="top" wrapText="1"/>
    </xf>
    <xf numFmtId="0" fontId="40" fillId="3" borderId="0" xfId="0" applyFont="1" applyFill="1" applyAlignment="1"/>
    <xf numFmtId="0" fontId="21" fillId="3" borderId="0" xfId="0" applyFont="1" applyFill="1" applyAlignment="1"/>
    <xf numFmtId="0" fontId="26" fillId="3" borderId="10" xfId="0" applyFont="1" applyFill="1" applyBorder="1" applyAlignment="1">
      <alignment horizontal="left" vertical="top" wrapText="1"/>
    </xf>
    <xf numFmtId="0" fontId="7" fillId="3" borderId="11" xfId="0" applyFont="1" applyFill="1" applyBorder="1"/>
    <xf numFmtId="0" fontId="26" fillId="3" borderId="46" xfId="0" applyFont="1" applyFill="1" applyBorder="1" applyAlignment="1">
      <alignment horizontal="left" vertical="top" wrapText="1"/>
    </xf>
    <xf numFmtId="0" fontId="7" fillId="3" borderId="6" xfId="0" applyFont="1" applyFill="1" applyBorder="1"/>
    <xf numFmtId="0" fontId="7" fillId="3" borderId="23" xfId="0" applyFont="1" applyFill="1" applyBorder="1"/>
    <xf numFmtId="0" fontId="7" fillId="3" borderId="26" xfId="0" applyFont="1" applyFill="1" applyBorder="1"/>
    <xf numFmtId="0" fontId="26" fillId="3" borderId="10" xfId="0" applyFont="1" applyFill="1" applyBorder="1" applyAlignment="1">
      <alignment horizontal="left" vertical="center" wrapText="1"/>
    </xf>
    <xf numFmtId="0" fontId="2" fillId="0" borderId="0" xfId="0" applyFont="1" applyAlignment="1">
      <alignment horizontal="center" vertical="top" wrapText="1"/>
    </xf>
    <xf numFmtId="0" fontId="0" fillId="0" borderId="0" xfId="0" applyFont="1" applyAlignment="1"/>
    <xf numFmtId="0" fontId="6" fillId="0" borderId="20" xfId="0" applyFont="1" applyBorder="1" applyAlignment="1">
      <alignment horizontal="left" vertical="center" wrapText="1"/>
    </xf>
    <xf numFmtId="0" fontId="6" fillId="0" borderId="27" xfId="0" applyFont="1" applyBorder="1" applyAlignment="1">
      <alignment horizontal="left" vertical="center" wrapText="1"/>
    </xf>
    <xf numFmtId="0" fontId="6" fillId="0" borderId="22" xfId="0" applyFont="1" applyBorder="1" applyAlignment="1">
      <alignment horizontal="left" vertical="center" wrapText="1"/>
    </xf>
    <xf numFmtId="0" fontId="2" fillId="3" borderId="0" xfId="0" applyFont="1" applyFill="1" applyAlignment="1">
      <alignment horizontal="center" vertical="center" wrapText="1"/>
    </xf>
    <xf numFmtId="0" fontId="0" fillId="3" borderId="0" xfId="0" applyFont="1" applyFill="1" applyAlignment="1">
      <alignment vertical="center"/>
    </xf>
    <xf numFmtId="0" fontId="26" fillId="3" borderId="20" xfId="0" applyFont="1" applyFill="1" applyBorder="1" applyAlignment="1">
      <alignment horizontal="left" vertical="top" wrapText="1"/>
    </xf>
    <xf numFmtId="0" fontId="26" fillId="3" borderId="27" xfId="0" applyFont="1" applyFill="1" applyBorder="1" applyAlignment="1">
      <alignment horizontal="left" vertical="top" wrapText="1"/>
    </xf>
    <xf numFmtId="0" fontId="26" fillId="3" borderId="22" xfId="0" applyFont="1" applyFill="1" applyBorder="1" applyAlignment="1">
      <alignment horizontal="left" vertical="top" wrapText="1"/>
    </xf>
    <xf numFmtId="0" fontId="16" fillId="0" borderId="20" xfId="0" applyFont="1" applyFill="1" applyBorder="1" applyAlignment="1">
      <alignment horizontal="left" vertical="top" wrapText="1"/>
    </xf>
    <xf numFmtId="0" fontId="16" fillId="0" borderId="24" xfId="0" applyFont="1" applyFill="1" applyBorder="1" applyAlignment="1">
      <alignment horizontal="left" vertical="top" wrapText="1"/>
    </xf>
    <xf numFmtId="0" fontId="69" fillId="3" borderId="20" xfId="0" applyFont="1" applyFill="1" applyBorder="1" applyAlignment="1">
      <alignment horizontal="left" vertical="center"/>
    </xf>
    <xf numFmtId="0" fontId="69" fillId="3" borderId="27" xfId="0" applyFont="1" applyFill="1" applyBorder="1" applyAlignment="1">
      <alignment horizontal="left" vertical="center"/>
    </xf>
    <xf numFmtId="0" fontId="69" fillId="3" borderId="22" xfId="0" applyFont="1" applyFill="1" applyBorder="1" applyAlignment="1">
      <alignment horizontal="left" vertical="center"/>
    </xf>
    <xf numFmtId="0" fontId="69" fillId="0" borderId="20" xfId="0" applyFont="1" applyBorder="1" applyAlignment="1">
      <alignment horizontal="left" vertical="center"/>
    </xf>
    <xf numFmtId="0" fontId="69" fillId="0" borderId="27" xfId="0" applyFont="1" applyBorder="1" applyAlignment="1">
      <alignment horizontal="left" vertical="center"/>
    </xf>
    <xf numFmtId="0" fontId="69" fillId="0" borderId="22" xfId="0" applyFont="1" applyBorder="1" applyAlignment="1">
      <alignment horizontal="left" vertical="center"/>
    </xf>
    <xf numFmtId="0" fontId="49" fillId="0" borderId="20" xfId="0" applyFont="1" applyBorder="1" applyAlignment="1">
      <alignment horizontal="left" vertical="center" wrapText="1"/>
    </xf>
    <xf numFmtId="0" fontId="49" fillId="0" borderId="27" xfId="0" applyFont="1" applyBorder="1" applyAlignment="1">
      <alignment horizontal="left" vertical="center" wrapText="1"/>
    </xf>
    <xf numFmtId="0" fontId="49" fillId="0" borderId="22" xfId="0" applyFont="1" applyBorder="1" applyAlignment="1">
      <alignment horizontal="left" vertical="center" wrapText="1"/>
    </xf>
    <xf numFmtId="0" fontId="49" fillId="0" borderId="34" xfId="0" applyFont="1" applyBorder="1" applyAlignment="1">
      <alignment horizontal="left" vertical="top" wrapText="1"/>
    </xf>
    <xf numFmtId="0" fontId="49" fillId="0" borderId="6" xfId="0" applyFont="1" applyBorder="1" applyAlignment="1">
      <alignment horizontal="left" vertical="top" wrapText="1"/>
    </xf>
    <xf numFmtId="0" fontId="49" fillId="0" borderId="33" xfId="0" applyFont="1" applyBorder="1" applyAlignment="1">
      <alignment horizontal="left" vertical="top" wrapText="1"/>
    </xf>
  </cellXfs>
  <cellStyles count="6">
    <cellStyle name="Comma" xfId="1" builtinId="3"/>
    <cellStyle name="Comma [0]" xfId="3" builtinId="6"/>
    <cellStyle name="Hyperlink" xfId="5" builtinId="8"/>
    <cellStyle name="Normal" xfId="0" builtinId="0"/>
    <cellStyle name="Normal 2" xfId="2"/>
    <cellStyle name="Normal 2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ta.tokopedia.com/promo/v1/clicks/HAtaHpJfH_KhH_th6srEH_17HpUNosyh6_tpo_nEHAtFbsnpoAHNHp2B812kgJxGgBBXZSgjH7NDZ325q1OAZ9o-Q1dFyfFN8B29zSBgHMP2_fB-P7B2PfBxHByOgAUN8u2c692gHsBN3Bo-ojBke3BHe72OysUOqB2_Z_g-Q1j7_uPgHJOEgcWHuJ-W3M20PJNIu9BqepVt_32VHjh1zMBgHjgt3uPqqOBWz_Co17BpZ37N83V9gICiQAB03BxmgMV913Bvq1BRZ3BRq3UpZSCqHMhO3Aom83Ua1sVgHO-MyuPzq1Y2Z9P-q9P2ysoGrVtaQIuyH7N5ysomgMV913Bvq1BRZ3BRq3oyuMhsQMhMgJPcQMoNZ_g-q1BpZ3N6qMUpZMhyHj2Nysoj8B2_Z_g-qjVO_1zoHJOEqRB68BJh_S2sHjYJZ_C6ucP2_JoG8Bja69BqusBE3BPc8ujagfBvq1BR_c2C8jNJ__uoqMHF_BzsH7NkgRB6zV17Z3dFv_tsUpJa6_na6AJs?keywords=Wireless+USB+TP-Link&amp;alg=stm&amp;post_alg=cpc_shop_unq&amp;ab_test=exp_vector_similarity&amp;page=2&amp;ob=4&amp;src=search&amp;is_search=1&amp;n_candidate_ads=1325&amp;number_of_ads=15&amp;number_ads_req=15&amp;dep_ids=297%2C332%2C335&amp;t=desktop&amp;r=https%3A%2F%2Fwww.tokopedia.com%2Fglodokvcd%2Ftp-link-ac600-high-gain-wireless-dual-band-usb-apadtor-archer-t2uh%3Fsrc%3Dtopads" TargetMode="External"/><Relationship Id="rId2" Type="http://schemas.openxmlformats.org/officeDocument/2006/relationships/hyperlink" Target="https://www.google.co.id/aclk?sa=l&amp;ai=DChcSEwjV1rnn5_PeAhWCHSsKHbkgBrYYABABGgJzZg&amp;sig=AOD64_3JMf4bRt9woJSPkCZerv6g2Wcijw&amp;ctype=5&amp;q=&amp;ved=0ahUKEwiR67Xn5_PeAhVGso8KHXmHDHwQ2CkI7QE&amp;adurl=" TargetMode="External"/><Relationship Id="rId1" Type="http://schemas.openxmlformats.org/officeDocument/2006/relationships/hyperlink" Target="http://www.hndcomputer.com/products/detail5453_p_ps_barcode/scanner_barcode_honeywell_orbit_mk7120.html" TargetMode="External"/><Relationship Id="rId5" Type="http://schemas.openxmlformats.org/officeDocument/2006/relationships/printerSettings" Target="../printerSettings/printerSettings5.bin"/><Relationship Id="rId4" Type="http://schemas.openxmlformats.org/officeDocument/2006/relationships/hyperlink" Target="https://iprice.co.id/harga/samsung-mlt-d104s-black-toner-cartridg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1000"/>
  <sheetViews>
    <sheetView view="pageBreakPreview" topLeftCell="C97" zoomScale="62" zoomScaleNormal="100" zoomScaleSheetLayoutView="62" workbookViewId="0">
      <selection activeCell="E101" sqref="E101"/>
    </sheetView>
  </sheetViews>
  <sheetFormatPr defaultColWidth="14.42578125" defaultRowHeight="15" customHeight="1"/>
  <cols>
    <col min="1" max="1" width="5.7109375" style="16" hidden="1" customWidth="1"/>
    <col min="2" max="2" width="16" style="16" hidden="1" customWidth="1"/>
    <col min="3" max="3" width="24.42578125" style="16" customWidth="1"/>
    <col min="4" max="4" width="56" style="16" customWidth="1"/>
    <col min="5" max="5" width="21.28515625" style="16" customWidth="1"/>
    <col min="6" max="6" width="19.28515625" style="16" customWidth="1"/>
    <col min="7" max="7" width="20.140625" style="16" hidden="1" customWidth="1"/>
    <col min="8" max="8" width="18.7109375" style="16" customWidth="1"/>
    <col min="9" max="9" width="19.7109375" style="419" customWidth="1"/>
    <col min="10" max="10" width="23.28515625" style="453" customWidth="1"/>
    <col min="11" max="11" width="22.85546875" style="453" customWidth="1"/>
    <col min="12" max="12" width="25.42578125" style="453" customWidth="1"/>
    <col min="13" max="27" width="8.7109375" style="16" customWidth="1"/>
    <col min="28" max="16384" width="14.42578125" style="16"/>
  </cols>
  <sheetData>
    <row r="1" spans="1:27" ht="30" customHeight="1">
      <c r="A1" s="164"/>
      <c r="B1" s="164"/>
      <c r="C1" s="763" t="s">
        <v>0</v>
      </c>
      <c r="D1" s="764"/>
      <c r="E1" s="764"/>
      <c r="F1" s="764"/>
      <c r="G1" s="764"/>
      <c r="H1" s="764"/>
      <c r="I1" s="764"/>
      <c r="J1" s="764"/>
      <c r="K1" s="764"/>
      <c r="L1" s="764"/>
      <c r="M1" s="165"/>
      <c r="N1" s="165"/>
      <c r="O1" s="165"/>
      <c r="P1" s="165"/>
      <c r="Q1" s="165"/>
      <c r="R1" s="165"/>
      <c r="S1" s="165"/>
      <c r="T1" s="165"/>
      <c r="U1" s="165"/>
      <c r="V1" s="165"/>
      <c r="W1" s="165"/>
      <c r="X1" s="165"/>
      <c r="Y1" s="165"/>
      <c r="Z1" s="165"/>
      <c r="AA1" s="165"/>
    </row>
    <row r="2" spans="1:27" ht="30" customHeight="1">
      <c r="A2" s="164"/>
      <c r="B2" s="164"/>
      <c r="C2" s="763" t="s">
        <v>1</v>
      </c>
      <c r="D2" s="764"/>
      <c r="E2" s="764"/>
      <c r="F2" s="764"/>
      <c r="G2" s="764"/>
      <c r="H2" s="764"/>
      <c r="I2" s="764"/>
      <c r="J2" s="764"/>
      <c r="K2" s="764"/>
      <c r="L2" s="764"/>
      <c r="M2" s="165"/>
      <c r="N2" s="165"/>
      <c r="O2" s="165"/>
      <c r="P2" s="165"/>
      <c r="Q2" s="165"/>
      <c r="R2" s="165"/>
      <c r="S2" s="165"/>
      <c r="T2" s="165"/>
      <c r="U2" s="165"/>
      <c r="V2" s="165"/>
      <c r="W2" s="165"/>
      <c r="X2" s="165"/>
      <c r="Y2" s="165"/>
      <c r="Z2" s="165"/>
      <c r="AA2" s="165"/>
    </row>
    <row r="3" spans="1:27" ht="30" customHeight="1" thickBot="1">
      <c r="A3" s="165"/>
      <c r="B3" s="165"/>
      <c r="C3" s="174"/>
      <c r="D3" s="175"/>
      <c r="E3" s="176"/>
      <c r="F3" s="174"/>
      <c r="G3" s="174"/>
      <c r="H3" s="174"/>
      <c r="I3" s="174"/>
      <c r="J3" s="446"/>
      <c r="K3" s="446"/>
      <c r="L3" s="446"/>
      <c r="M3" s="173"/>
      <c r="N3" s="173"/>
      <c r="O3" s="173"/>
      <c r="P3" s="173"/>
      <c r="Q3" s="173"/>
      <c r="R3" s="173"/>
      <c r="S3" s="173"/>
      <c r="T3" s="173"/>
      <c r="U3" s="173"/>
      <c r="V3" s="173"/>
      <c r="W3" s="173"/>
      <c r="X3" s="173"/>
      <c r="Y3" s="173"/>
      <c r="Z3" s="173"/>
      <c r="AA3" s="173"/>
    </row>
    <row r="4" spans="1:27" ht="18.75" thickBot="1">
      <c r="A4" s="173"/>
      <c r="B4" s="173"/>
      <c r="C4" s="505" t="s">
        <v>2</v>
      </c>
      <c r="D4" s="188" t="s">
        <v>3</v>
      </c>
      <c r="E4" s="187" t="s">
        <v>4</v>
      </c>
      <c r="F4" s="188" t="s">
        <v>5</v>
      </c>
      <c r="G4" s="197"/>
      <c r="H4" s="188" t="s">
        <v>6</v>
      </c>
      <c r="I4" s="506" t="s">
        <v>23323</v>
      </c>
      <c r="J4" s="507" t="s">
        <v>23319</v>
      </c>
      <c r="K4" s="507" t="s">
        <v>23327</v>
      </c>
      <c r="L4" s="507" t="s">
        <v>23328</v>
      </c>
      <c r="M4" s="751"/>
      <c r="N4" s="173"/>
      <c r="O4" s="173"/>
      <c r="P4" s="173"/>
      <c r="Q4" s="173"/>
      <c r="R4" s="173"/>
      <c r="S4" s="173"/>
      <c r="T4" s="173"/>
      <c r="U4" s="173"/>
      <c r="V4" s="173"/>
      <c r="W4" s="173"/>
      <c r="X4" s="173"/>
      <c r="Y4" s="173"/>
      <c r="Z4" s="173"/>
      <c r="AA4" s="173"/>
    </row>
    <row r="5" spans="1:27" ht="18">
      <c r="A5" s="173"/>
      <c r="B5" s="173"/>
      <c r="C5" s="198" t="s">
        <v>115</v>
      </c>
      <c r="D5" s="198" t="s">
        <v>120</v>
      </c>
      <c r="E5" s="199"/>
      <c r="F5" s="200"/>
      <c r="G5" s="200"/>
      <c r="H5" s="201"/>
      <c r="I5" s="448"/>
      <c r="J5" s="447"/>
      <c r="K5" s="447"/>
      <c r="L5" s="447" t="s">
        <v>1556</v>
      </c>
      <c r="M5" s="173"/>
      <c r="N5" s="173"/>
      <c r="O5" s="173"/>
      <c r="P5" s="173"/>
      <c r="Q5" s="173"/>
      <c r="R5" s="173"/>
      <c r="S5" s="173"/>
      <c r="T5" s="173"/>
      <c r="U5" s="173"/>
      <c r="V5" s="173"/>
      <c r="W5" s="173"/>
      <c r="X5" s="173"/>
      <c r="Y5" s="173"/>
      <c r="Z5" s="173"/>
      <c r="AA5" s="173"/>
    </row>
    <row r="6" spans="1:27" ht="18">
      <c r="A6" s="173"/>
      <c r="B6" s="173"/>
      <c r="C6" s="179" t="s">
        <v>133</v>
      </c>
      <c r="D6" s="179" t="s">
        <v>134</v>
      </c>
      <c r="E6" s="180"/>
      <c r="F6" s="31"/>
      <c r="G6" s="31"/>
      <c r="H6" s="183"/>
      <c r="I6" s="450"/>
      <c r="J6" s="449"/>
      <c r="K6" s="449"/>
      <c r="L6" s="449"/>
      <c r="M6" s="173"/>
      <c r="N6" s="173"/>
      <c r="O6" s="173"/>
      <c r="P6" s="173"/>
      <c r="Q6" s="173"/>
      <c r="R6" s="173"/>
      <c r="S6" s="173"/>
      <c r="T6" s="173"/>
      <c r="U6" s="173"/>
      <c r="V6" s="173"/>
      <c r="W6" s="173"/>
      <c r="X6" s="173"/>
      <c r="Y6" s="173"/>
      <c r="Z6" s="173"/>
      <c r="AA6" s="173"/>
    </row>
    <row r="7" spans="1:27" ht="18">
      <c r="A7" s="173"/>
      <c r="B7" s="173"/>
      <c r="C7" s="179" t="s">
        <v>142</v>
      </c>
      <c r="D7" s="179" t="s">
        <v>143</v>
      </c>
      <c r="E7" s="180"/>
      <c r="F7" s="31"/>
      <c r="G7" s="31"/>
      <c r="H7" s="183"/>
      <c r="I7" s="450"/>
      <c r="J7" s="449"/>
      <c r="K7" s="449"/>
      <c r="L7" s="449"/>
      <c r="M7" s="173"/>
      <c r="N7" s="173"/>
      <c r="O7" s="173"/>
      <c r="P7" s="173"/>
      <c r="Q7" s="173"/>
      <c r="R7" s="173"/>
      <c r="S7" s="173"/>
      <c r="T7" s="173"/>
      <c r="U7" s="173"/>
      <c r="V7" s="173"/>
      <c r="W7" s="173"/>
      <c r="X7" s="173"/>
      <c r="Y7" s="173"/>
      <c r="Z7" s="173"/>
      <c r="AA7" s="173"/>
    </row>
    <row r="8" spans="1:27" ht="18">
      <c r="A8" s="173"/>
      <c r="B8" s="173"/>
      <c r="C8" s="179" t="s">
        <v>144</v>
      </c>
      <c r="D8" s="179" t="s">
        <v>145</v>
      </c>
      <c r="E8" s="180"/>
      <c r="F8" s="31"/>
      <c r="G8" s="31"/>
      <c r="H8" s="183"/>
      <c r="I8" s="450"/>
      <c r="J8" s="449"/>
      <c r="K8" s="449"/>
      <c r="L8" s="449"/>
      <c r="M8" s="173"/>
      <c r="N8" s="173"/>
      <c r="O8" s="173"/>
      <c r="P8" s="173"/>
      <c r="Q8" s="173"/>
      <c r="R8" s="173"/>
      <c r="S8" s="173"/>
      <c r="T8" s="173"/>
      <c r="U8" s="173"/>
      <c r="V8" s="173"/>
      <c r="W8" s="173"/>
      <c r="X8" s="173"/>
      <c r="Y8" s="173"/>
      <c r="Z8" s="173"/>
      <c r="AA8" s="173"/>
    </row>
    <row r="9" spans="1:27" ht="18">
      <c r="A9" s="173"/>
      <c r="B9" s="173"/>
      <c r="C9" s="179" t="s">
        <v>148</v>
      </c>
      <c r="D9" s="179" t="s">
        <v>149</v>
      </c>
      <c r="E9" s="180"/>
      <c r="F9" s="31"/>
      <c r="G9" s="31"/>
      <c r="H9" s="183"/>
      <c r="I9" s="450"/>
      <c r="J9" s="449"/>
      <c r="K9" s="449"/>
      <c r="L9" s="449"/>
      <c r="M9" s="173"/>
      <c r="N9" s="173"/>
      <c r="O9" s="173"/>
      <c r="P9" s="173"/>
      <c r="Q9" s="173"/>
      <c r="R9" s="173"/>
      <c r="S9" s="173"/>
      <c r="T9" s="173"/>
      <c r="U9" s="173"/>
      <c r="V9" s="173"/>
      <c r="W9" s="173"/>
      <c r="X9" s="173"/>
      <c r="Y9" s="173"/>
      <c r="Z9" s="173"/>
      <c r="AA9" s="173"/>
    </row>
    <row r="10" spans="1:27" ht="18">
      <c r="A10" s="173"/>
      <c r="B10" s="173"/>
      <c r="C10" s="179" t="s">
        <v>150</v>
      </c>
      <c r="D10" s="179" t="s">
        <v>151</v>
      </c>
      <c r="E10" s="180"/>
      <c r="F10" s="31"/>
      <c r="G10" s="31"/>
      <c r="H10" s="183"/>
      <c r="I10" s="450"/>
      <c r="J10" s="449"/>
      <c r="K10" s="449"/>
      <c r="L10" s="449"/>
      <c r="M10" s="173"/>
      <c r="N10" s="173"/>
      <c r="O10" s="173"/>
      <c r="P10" s="173"/>
      <c r="Q10" s="173"/>
      <c r="R10" s="173"/>
      <c r="S10" s="173"/>
      <c r="T10" s="173"/>
      <c r="U10" s="173"/>
      <c r="V10" s="173"/>
      <c r="W10" s="173"/>
      <c r="X10" s="173"/>
      <c r="Y10" s="173"/>
      <c r="Z10" s="173"/>
      <c r="AA10" s="173"/>
    </row>
    <row r="11" spans="1:27" ht="18">
      <c r="A11" s="203"/>
      <c r="B11" s="203"/>
      <c r="C11" s="31" t="s">
        <v>152</v>
      </c>
      <c r="D11" s="31" t="s">
        <v>15135</v>
      </c>
      <c r="E11" s="182"/>
      <c r="F11" s="183" t="s">
        <v>159</v>
      </c>
      <c r="G11" s="182" t="s">
        <v>161</v>
      </c>
      <c r="H11" s="183" t="s">
        <v>22</v>
      </c>
      <c r="I11" s="452">
        <f>(J11*0.03)+J11</f>
        <v>1928909091.1900001</v>
      </c>
      <c r="J11" s="451">
        <v>1872727273</v>
      </c>
      <c r="K11" s="451">
        <f>(J11*0.05)+J11</f>
        <v>1966363636.6500001</v>
      </c>
      <c r="L11" s="452">
        <f>(J11*0.1)+J11</f>
        <v>2060000000.3</v>
      </c>
      <c r="M11" s="203"/>
      <c r="N11" s="203"/>
      <c r="O11" s="203"/>
      <c r="P11" s="203"/>
      <c r="Q11" s="203"/>
      <c r="R11" s="203"/>
      <c r="S11" s="203"/>
      <c r="T11" s="203"/>
      <c r="U11" s="203"/>
      <c r="V11" s="203"/>
      <c r="W11" s="203"/>
      <c r="X11" s="203"/>
      <c r="Y11" s="203"/>
      <c r="Z11" s="203"/>
      <c r="AA11" s="203"/>
    </row>
    <row r="12" spans="1:27" ht="18">
      <c r="A12" s="203"/>
      <c r="B12" s="203"/>
      <c r="C12" s="31" t="s">
        <v>162</v>
      </c>
      <c r="D12" s="31" t="s">
        <v>163</v>
      </c>
      <c r="E12" s="182"/>
      <c r="F12" s="183" t="s">
        <v>164</v>
      </c>
      <c r="G12" s="182" t="s">
        <v>165</v>
      </c>
      <c r="H12" s="183" t="s">
        <v>22</v>
      </c>
      <c r="I12" s="452">
        <f>(J12*0.03)+J12</f>
        <v>761276708</v>
      </c>
      <c r="J12" s="451">
        <v>739103600</v>
      </c>
      <c r="K12" s="451">
        <f t="shared" ref="K12:K75" si="0">(J12*0.05)+J12</f>
        <v>776058780</v>
      </c>
      <c r="L12" s="452">
        <f t="shared" ref="L12:L75" si="1">(J12*0.1)+J12</f>
        <v>813013960</v>
      </c>
      <c r="M12" s="203"/>
      <c r="N12" s="203"/>
      <c r="O12" s="203"/>
      <c r="P12" s="203"/>
      <c r="Q12" s="203"/>
      <c r="R12" s="203"/>
      <c r="S12" s="203"/>
      <c r="T12" s="203"/>
      <c r="U12" s="203"/>
      <c r="V12" s="203"/>
      <c r="W12" s="203"/>
      <c r="X12" s="203"/>
      <c r="Y12" s="203"/>
      <c r="Z12" s="203"/>
      <c r="AA12" s="203"/>
    </row>
    <row r="13" spans="1:27" ht="18">
      <c r="A13" s="173"/>
      <c r="B13" s="173"/>
      <c r="C13" s="179" t="s">
        <v>152</v>
      </c>
      <c r="D13" s="179" t="s">
        <v>166</v>
      </c>
      <c r="E13" s="180"/>
      <c r="F13" s="31"/>
      <c r="G13" s="31"/>
      <c r="H13" s="183"/>
      <c r="I13" s="452"/>
      <c r="J13" s="31"/>
      <c r="K13" s="451">
        <f t="shared" si="0"/>
        <v>0</v>
      </c>
      <c r="L13" s="452"/>
      <c r="M13" s="173"/>
      <c r="N13" s="173"/>
      <c r="O13" s="173"/>
      <c r="P13" s="173"/>
      <c r="Q13" s="173"/>
      <c r="R13" s="173"/>
      <c r="S13" s="173"/>
      <c r="T13" s="173"/>
      <c r="U13" s="173"/>
      <c r="V13" s="173"/>
      <c r="W13" s="173"/>
      <c r="X13" s="173"/>
      <c r="Y13" s="173"/>
      <c r="Z13" s="173"/>
      <c r="AA13" s="173"/>
    </row>
    <row r="14" spans="1:27" ht="18">
      <c r="A14" s="173"/>
      <c r="B14" s="173"/>
      <c r="C14" s="31" t="s">
        <v>169</v>
      </c>
      <c r="D14" s="31" t="s">
        <v>170</v>
      </c>
      <c r="E14" s="182" t="s">
        <v>20</v>
      </c>
      <c r="F14" s="183" t="s">
        <v>56</v>
      </c>
      <c r="G14" s="183"/>
      <c r="H14" s="183" t="s">
        <v>22</v>
      </c>
      <c r="I14" s="452">
        <f>(J14*0.03)+J14</f>
        <v>67906522.890000001</v>
      </c>
      <c r="J14" s="451">
        <v>65928663</v>
      </c>
      <c r="K14" s="451">
        <f t="shared" si="0"/>
        <v>69225096.150000006</v>
      </c>
      <c r="L14" s="452">
        <f t="shared" si="1"/>
        <v>72521529.299999997</v>
      </c>
      <c r="M14" s="173"/>
      <c r="N14" s="173"/>
      <c r="O14" s="173"/>
      <c r="P14" s="173"/>
      <c r="Q14" s="173"/>
      <c r="R14" s="173"/>
      <c r="S14" s="173"/>
      <c r="T14" s="173"/>
      <c r="U14" s="173"/>
      <c r="V14" s="173"/>
      <c r="W14" s="173"/>
      <c r="X14" s="173"/>
      <c r="Y14" s="173"/>
      <c r="Z14" s="173"/>
      <c r="AA14" s="173"/>
    </row>
    <row r="15" spans="1:27" ht="18">
      <c r="A15" s="173"/>
      <c r="B15" s="173"/>
      <c r="C15" s="31" t="s">
        <v>174</v>
      </c>
      <c r="D15" s="31" t="s">
        <v>166</v>
      </c>
      <c r="E15" s="182" t="s">
        <v>20</v>
      </c>
      <c r="F15" s="183" t="s">
        <v>176</v>
      </c>
      <c r="G15" s="183"/>
      <c r="H15" s="183" t="s">
        <v>22</v>
      </c>
      <c r="I15" s="452">
        <f>(J15*0.03)+J15</f>
        <v>45808217.939999998</v>
      </c>
      <c r="J15" s="451">
        <v>44473998</v>
      </c>
      <c r="K15" s="451">
        <f t="shared" si="0"/>
        <v>46697697.899999999</v>
      </c>
      <c r="L15" s="452">
        <f t="shared" si="1"/>
        <v>48921397.799999997</v>
      </c>
      <c r="M15" s="173"/>
      <c r="N15" s="173"/>
      <c r="O15" s="173"/>
      <c r="P15" s="173"/>
      <c r="Q15" s="173"/>
      <c r="R15" s="173"/>
      <c r="S15" s="173"/>
      <c r="T15" s="173"/>
      <c r="U15" s="173"/>
      <c r="V15" s="173"/>
      <c r="W15" s="173"/>
      <c r="X15" s="173"/>
      <c r="Y15" s="173"/>
      <c r="Z15" s="173"/>
      <c r="AA15" s="173"/>
    </row>
    <row r="16" spans="1:27" ht="18">
      <c r="A16" s="173"/>
      <c r="B16" s="173"/>
      <c r="C16" s="31" t="s">
        <v>178</v>
      </c>
      <c r="D16" s="31" t="s">
        <v>180</v>
      </c>
      <c r="E16" s="182" t="s">
        <v>20</v>
      </c>
      <c r="F16" s="183" t="s">
        <v>20</v>
      </c>
      <c r="G16" s="183"/>
      <c r="H16" s="183" t="s">
        <v>22</v>
      </c>
      <c r="I16" s="452">
        <f>(J16*0.03)+J16</f>
        <v>206000000</v>
      </c>
      <c r="J16" s="451">
        <v>200000000</v>
      </c>
      <c r="K16" s="451">
        <f t="shared" si="0"/>
        <v>210000000</v>
      </c>
      <c r="L16" s="452">
        <f t="shared" si="1"/>
        <v>220000000</v>
      </c>
      <c r="M16" s="173"/>
      <c r="N16" s="173"/>
      <c r="O16" s="173"/>
      <c r="P16" s="173"/>
      <c r="Q16" s="173"/>
      <c r="R16" s="173"/>
      <c r="S16" s="173"/>
      <c r="T16" s="173"/>
      <c r="U16" s="173"/>
      <c r="V16" s="173"/>
      <c r="W16" s="173"/>
      <c r="X16" s="173"/>
      <c r="Y16" s="173"/>
      <c r="Z16" s="173"/>
      <c r="AA16" s="173"/>
    </row>
    <row r="17" spans="1:27" ht="18">
      <c r="A17" s="173"/>
      <c r="B17" s="173"/>
      <c r="C17" s="179" t="s">
        <v>183</v>
      </c>
      <c r="D17" s="179" t="s">
        <v>184</v>
      </c>
      <c r="E17" s="180"/>
      <c r="F17" s="31"/>
      <c r="G17" s="31"/>
      <c r="H17" s="183"/>
      <c r="I17" s="452"/>
      <c r="J17" s="31"/>
      <c r="K17" s="451">
        <f t="shared" si="0"/>
        <v>0</v>
      </c>
      <c r="L17" s="452"/>
      <c r="M17" s="173"/>
      <c r="N17" s="173"/>
      <c r="O17" s="173"/>
      <c r="P17" s="173"/>
      <c r="Q17" s="173"/>
      <c r="R17" s="173"/>
      <c r="S17" s="173"/>
      <c r="T17" s="173"/>
      <c r="U17" s="173"/>
      <c r="V17" s="173"/>
      <c r="W17" s="173"/>
      <c r="X17" s="173"/>
      <c r="Y17" s="173"/>
      <c r="Z17" s="173"/>
      <c r="AA17" s="173"/>
    </row>
    <row r="18" spans="1:27" ht="18">
      <c r="A18" s="173"/>
      <c r="B18" s="173"/>
      <c r="C18" s="179" t="s">
        <v>189</v>
      </c>
      <c r="D18" s="179" t="s">
        <v>190</v>
      </c>
      <c r="E18" s="180"/>
      <c r="F18" s="31"/>
      <c r="G18" s="31"/>
      <c r="H18" s="183"/>
      <c r="I18" s="452"/>
      <c r="J18" s="31"/>
      <c r="K18" s="451">
        <f t="shared" si="0"/>
        <v>0</v>
      </c>
      <c r="L18" s="452"/>
      <c r="M18" s="173"/>
      <c r="N18" s="173"/>
      <c r="O18" s="173"/>
      <c r="P18" s="173"/>
      <c r="Q18" s="173"/>
      <c r="R18" s="173"/>
      <c r="S18" s="173"/>
      <c r="T18" s="173"/>
      <c r="U18" s="173"/>
      <c r="V18" s="173"/>
      <c r="W18" s="173"/>
      <c r="X18" s="173"/>
      <c r="Y18" s="173"/>
      <c r="Z18" s="173"/>
      <c r="AA18" s="173"/>
    </row>
    <row r="19" spans="1:27" ht="18">
      <c r="A19" s="173"/>
      <c r="B19" s="173"/>
      <c r="C19" s="179" t="s">
        <v>195</v>
      </c>
      <c r="D19" s="179" t="s">
        <v>196</v>
      </c>
      <c r="E19" s="180"/>
      <c r="F19" s="31"/>
      <c r="G19" s="31"/>
      <c r="H19" s="183"/>
      <c r="I19" s="452"/>
      <c r="J19" s="31"/>
      <c r="K19" s="451">
        <f t="shared" si="0"/>
        <v>0</v>
      </c>
      <c r="L19" s="452"/>
      <c r="M19" s="173"/>
      <c r="N19" s="173"/>
      <c r="O19" s="173"/>
      <c r="P19" s="173"/>
      <c r="Q19" s="173"/>
      <c r="R19" s="173"/>
      <c r="S19" s="173"/>
      <c r="T19" s="173"/>
      <c r="U19" s="173"/>
      <c r="V19" s="173"/>
      <c r="W19" s="173"/>
      <c r="X19" s="173"/>
      <c r="Y19" s="173"/>
      <c r="Z19" s="173"/>
      <c r="AA19" s="173"/>
    </row>
    <row r="20" spans="1:27" ht="18">
      <c r="A20" s="173"/>
      <c r="B20" s="173"/>
      <c r="C20" s="179" t="s">
        <v>202</v>
      </c>
      <c r="D20" s="179" t="s">
        <v>203</v>
      </c>
      <c r="E20" s="180"/>
      <c r="F20" s="31"/>
      <c r="G20" s="31"/>
      <c r="H20" s="183"/>
      <c r="I20" s="452"/>
      <c r="J20" s="31"/>
      <c r="K20" s="451">
        <f t="shared" si="0"/>
        <v>0</v>
      </c>
      <c r="L20" s="452"/>
      <c r="M20" s="173"/>
      <c r="N20" s="173"/>
      <c r="O20" s="173"/>
      <c r="P20" s="173"/>
      <c r="Q20" s="173"/>
      <c r="R20" s="173"/>
      <c r="S20" s="173"/>
      <c r="T20" s="173"/>
      <c r="U20" s="173"/>
      <c r="V20" s="173"/>
      <c r="W20" s="173"/>
      <c r="X20" s="173"/>
      <c r="Y20" s="173"/>
      <c r="Z20" s="173"/>
      <c r="AA20" s="173"/>
    </row>
    <row r="21" spans="1:27" ht="18">
      <c r="A21" s="173"/>
      <c r="B21" s="173"/>
      <c r="C21" s="179" t="s">
        <v>208</v>
      </c>
      <c r="D21" s="179" t="s">
        <v>209</v>
      </c>
      <c r="E21" s="180"/>
      <c r="F21" s="31"/>
      <c r="G21" s="31"/>
      <c r="H21" s="183"/>
      <c r="I21" s="452"/>
      <c r="J21" s="31"/>
      <c r="K21" s="451">
        <f t="shared" si="0"/>
        <v>0</v>
      </c>
      <c r="L21" s="452"/>
      <c r="M21" s="173"/>
      <c r="N21" s="173"/>
      <c r="O21" s="173"/>
      <c r="P21" s="173"/>
      <c r="Q21" s="173"/>
      <c r="R21" s="173"/>
      <c r="S21" s="173"/>
      <c r="T21" s="173"/>
      <c r="U21" s="173"/>
      <c r="V21" s="173"/>
      <c r="W21" s="173"/>
      <c r="X21" s="173"/>
      <c r="Y21" s="173"/>
      <c r="Z21" s="173"/>
      <c r="AA21" s="173"/>
    </row>
    <row r="22" spans="1:27" ht="18">
      <c r="A22" s="173"/>
      <c r="B22" s="173"/>
      <c r="C22" s="179" t="s">
        <v>212</v>
      </c>
      <c r="D22" s="179" t="s">
        <v>213</v>
      </c>
      <c r="E22" s="180"/>
      <c r="F22" s="31"/>
      <c r="G22" s="31"/>
      <c r="H22" s="183"/>
      <c r="I22" s="452"/>
      <c r="J22" s="31"/>
      <c r="K22" s="451">
        <f t="shared" si="0"/>
        <v>0</v>
      </c>
      <c r="L22" s="452"/>
      <c r="M22" s="173"/>
      <c r="N22" s="173"/>
      <c r="O22" s="173"/>
      <c r="P22" s="173"/>
      <c r="Q22" s="173"/>
      <c r="R22" s="173"/>
      <c r="S22" s="173"/>
      <c r="T22" s="173"/>
      <c r="U22" s="173"/>
      <c r="V22" s="173"/>
      <c r="W22" s="173"/>
      <c r="X22" s="173"/>
      <c r="Y22" s="173"/>
      <c r="Z22" s="173"/>
      <c r="AA22" s="173"/>
    </row>
    <row r="23" spans="1:27" ht="18">
      <c r="A23" s="173"/>
      <c r="B23" s="173"/>
      <c r="C23" s="179" t="s">
        <v>216</v>
      </c>
      <c r="D23" s="179" t="s">
        <v>218</v>
      </c>
      <c r="E23" s="180"/>
      <c r="F23" s="31"/>
      <c r="G23" s="31"/>
      <c r="H23" s="183"/>
      <c r="I23" s="452"/>
      <c r="J23" s="31"/>
      <c r="K23" s="451">
        <f t="shared" si="0"/>
        <v>0</v>
      </c>
      <c r="L23" s="452"/>
      <c r="M23" s="173"/>
      <c r="N23" s="173"/>
      <c r="O23" s="173"/>
      <c r="P23" s="173"/>
      <c r="Q23" s="173"/>
      <c r="R23" s="173"/>
      <c r="S23" s="173"/>
      <c r="T23" s="173"/>
      <c r="U23" s="173"/>
      <c r="V23" s="173"/>
      <c r="W23" s="173"/>
      <c r="X23" s="173"/>
      <c r="Y23" s="173"/>
      <c r="Z23" s="173"/>
      <c r="AA23" s="173"/>
    </row>
    <row r="24" spans="1:27" ht="18">
      <c r="A24" s="173"/>
      <c r="B24" s="173"/>
      <c r="C24" s="31" t="s">
        <v>223</v>
      </c>
      <c r="D24" s="31" t="s">
        <v>225</v>
      </c>
      <c r="E24" s="182" t="s">
        <v>20</v>
      </c>
      <c r="F24" s="183" t="s">
        <v>226</v>
      </c>
      <c r="G24" s="183"/>
      <c r="H24" s="183" t="s">
        <v>22</v>
      </c>
      <c r="I24" s="452">
        <f>(J24*0.03)+J24</f>
        <v>5047000</v>
      </c>
      <c r="J24" s="451">
        <v>4900000</v>
      </c>
      <c r="K24" s="451">
        <f t="shared" si="0"/>
        <v>5145000</v>
      </c>
      <c r="L24" s="452">
        <f t="shared" si="1"/>
        <v>5390000</v>
      </c>
      <c r="M24" s="173"/>
      <c r="N24" s="173"/>
      <c r="O24" s="173"/>
      <c r="P24" s="173"/>
      <c r="Q24" s="173"/>
      <c r="R24" s="173"/>
      <c r="S24" s="173"/>
      <c r="T24" s="173"/>
      <c r="U24" s="173"/>
      <c r="V24" s="173"/>
      <c r="W24" s="173"/>
      <c r="X24" s="173"/>
      <c r="Y24" s="173"/>
      <c r="Z24" s="173"/>
      <c r="AA24" s="173"/>
    </row>
    <row r="25" spans="1:27" ht="18">
      <c r="A25" s="173"/>
      <c r="B25" s="173"/>
      <c r="C25" s="31" t="s">
        <v>231</v>
      </c>
      <c r="D25" s="31" t="s">
        <v>232</v>
      </c>
      <c r="E25" s="182" t="s">
        <v>20</v>
      </c>
      <c r="F25" s="183" t="s">
        <v>233</v>
      </c>
      <c r="G25" s="183"/>
      <c r="H25" s="183" t="s">
        <v>22</v>
      </c>
      <c r="I25" s="452">
        <f>(J25*0.03)+J25</f>
        <v>2155790</v>
      </c>
      <c r="J25" s="451">
        <v>2093000</v>
      </c>
      <c r="K25" s="451">
        <f t="shared" si="0"/>
        <v>2197650</v>
      </c>
      <c r="L25" s="452">
        <f t="shared" si="1"/>
        <v>2302300</v>
      </c>
      <c r="M25" s="173"/>
      <c r="N25" s="173"/>
      <c r="O25" s="173"/>
      <c r="P25" s="173"/>
      <c r="Q25" s="173"/>
      <c r="R25" s="173"/>
      <c r="S25" s="173"/>
      <c r="T25" s="173"/>
      <c r="U25" s="173"/>
      <c r="V25" s="173"/>
      <c r="W25" s="173"/>
      <c r="X25" s="173"/>
      <c r="Y25" s="173"/>
      <c r="Z25" s="173"/>
      <c r="AA25" s="173"/>
    </row>
    <row r="26" spans="1:27" ht="18">
      <c r="A26" s="173"/>
      <c r="B26" s="173"/>
      <c r="C26" s="31" t="s">
        <v>238</v>
      </c>
      <c r="D26" s="31" t="s">
        <v>239</v>
      </c>
      <c r="E26" s="182" t="s">
        <v>20</v>
      </c>
      <c r="F26" s="183" t="s">
        <v>240</v>
      </c>
      <c r="G26" s="183"/>
      <c r="H26" s="183" t="s">
        <v>22</v>
      </c>
      <c r="I26" s="452">
        <f>(J26*0.03)+J26</f>
        <v>17736600</v>
      </c>
      <c r="J26" s="451">
        <v>17220000</v>
      </c>
      <c r="K26" s="451">
        <f t="shared" si="0"/>
        <v>18081000</v>
      </c>
      <c r="L26" s="452">
        <f t="shared" si="1"/>
        <v>18942000</v>
      </c>
      <c r="M26" s="173"/>
      <c r="N26" s="173"/>
      <c r="O26" s="173"/>
      <c r="P26" s="173"/>
      <c r="Q26" s="173"/>
      <c r="R26" s="173"/>
      <c r="S26" s="173"/>
      <c r="T26" s="173"/>
      <c r="U26" s="173"/>
      <c r="V26" s="173"/>
      <c r="W26" s="173"/>
      <c r="X26" s="173"/>
      <c r="Y26" s="173"/>
      <c r="Z26" s="173"/>
      <c r="AA26" s="173"/>
    </row>
    <row r="27" spans="1:27" ht="72">
      <c r="A27" s="203"/>
      <c r="B27" s="203"/>
      <c r="C27" s="31" t="s">
        <v>246</v>
      </c>
      <c r="D27" s="31" t="s">
        <v>248</v>
      </c>
      <c r="E27" s="182"/>
      <c r="F27" s="183" t="s">
        <v>250</v>
      </c>
      <c r="G27" s="183"/>
      <c r="H27" s="183" t="s">
        <v>22</v>
      </c>
      <c r="I27" s="452">
        <f>(J27*0.03)+J27</f>
        <v>41200000</v>
      </c>
      <c r="J27" s="451">
        <v>40000000</v>
      </c>
      <c r="K27" s="451">
        <f t="shared" si="0"/>
        <v>42000000</v>
      </c>
      <c r="L27" s="452">
        <f t="shared" si="1"/>
        <v>44000000</v>
      </c>
      <c r="M27" s="203"/>
      <c r="N27" s="203"/>
      <c r="O27" s="203"/>
      <c r="P27" s="203"/>
      <c r="Q27" s="203"/>
      <c r="R27" s="203"/>
      <c r="S27" s="203"/>
      <c r="T27" s="203"/>
      <c r="U27" s="203"/>
      <c r="V27" s="203"/>
      <c r="W27" s="203"/>
      <c r="X27" s="203"/>
      <c r="Y27" s="203"/>
      <c r="Z27" s="203"/>
      <c r="AA27" s="203"/>
    </row>
    <row r="28" spans="1:27" ht="18">
      <c r="A28" s="173"/>
      <c r="B28" s="173"/>
      <c r="C28" s="179" t="s">
        <v>255</v>
      </c>
      <c r="D28" s="179" t="s">
        <v>256</v>
      </c>
      <c r="E28" s="180"/>
      <c r="F28" s="31"/>
      <c r="G28" s="31"/>
      <c r="H28" s="183"/>
      <c r="I28" s="452"/>
      <c r="J28" s="31"/>
      <c r="K28" s="451">
        <f t="shared" si="0"/>
        <v>0</v>
      </c>
      <c r="L28" s="452"/>
      <c r="M28" s="173"/>
      <c r="N28" s="173"/>
      <c r="O28" s="173"/>
      <c r="P28" s="173"/>
      <c r="Q28" s="173"/>
      <c r="R28" s="173"/>
      <c r="S28" s="173"/>
      <c r="T28" s="173"/>
      <c r="U28" s="173"/>
      <c r="V28" s="173"/>
      <c r="W28" s="173"/>
      <c r="X28" s="173"/>
      <c r="Y28" s="173"/>
      <c r="Z28" s="173"/>
      <c r="AA28" s="173"/>
    </row>
    <row r="29" spans="1:27" ht="18">
      <c r="A29" s="173"/>
      <c r="B29" s="173"/>
      <c r="C29" s="179" t="s">
        <v>263</v>
      </c>
      <c r="D29" s="179" t="s">
        <v>265</v>
      </c>
      <c r="E29" s="180"/>
      <c r="F29" s="31"/>
      <c r="G29" s="31"/>
      <c r="H29" s="183"/>
      <c r="I29" s="452"/>
      <c r="J29" s="31"/>
      <c r="K29" s="451">
        <f t="shared" si="0"/>
        <v>0</v>
      </c>
      <c r="L29" s="452"/>
      <c r="M29" s="173"/>
      <c r="N29" s="173"/>
      <c r="O29" s="173"/>
      <c r="P29" s="173"/>
      <c r="Q29" s="173"/>
      <c r="R29" s="173"/>
      <c r="S29" s="173"/>
      <c r="T29" s="173"/>
      <c r="U29" s="173"/>
      <c r="V29" s="173"/>
      <c r="W29" s="173"/>
      <c r="X29" s="173"/>
      <c r="Y29" s="173"/>
      <c r="Z29" s="173"/>
      <c r="AA29" s="173"/>
    </row>
    <row r="30" spans="1:27" ht="18">
      <c r="A30" s="173"/>
      <c r="B30" s="173"/>
      <c r="C30" s="179" t="s">
        <v>270</v>
      </c>
      <c r="D30" s="179" t="s">
        <v>272</v>
      </c>
      <c r="E30" s="180"/>
      <c r="F30" s="31"/>
      <c r="G30" s="31"/>
      <c r="H30" s="183"/>
      <c r="I30" s="452"/>
      <c r="J30" s="31"/>
      <c r="K30" s="451">
        <f t="shared" si="0"/>
        <v>0</v>
      </c>
      <c r="L30" s="452"/>
      <c r="M30" s="173"/>
      <c r="N30" s="173"/>
      <c r="O30" s="173"/>
      <c r="P30" s="173"/>
      <c r="Q30" s="173"/>
      <c r="R30" s="173"/>
      <c r="S30" s="173"/>
      <c r="T30" s="173"/>
      <c r="U30" s="173"/>
      <c r="V30" s="173"/>
      <c r="W30" s="173"/>
      <c r="X30" s="173"/>
      <c r="Y30" s="173"/>
      <c r="Z30" s="173"/>
      <c r="AA30" s="173"/>
    </row>
    <row r="31" spans="1:27" ht="18">
      <c r="A31" s="173"/>
      <c r="B31" s="173"/>
      <c r="C31" s="179" t="s">
        <v>275</v>
      </c>
      <c r="D31" s="179" t="s">
        <v>278</v>
      </c>
      <c r="E31" s="180"/>
      <c r="F31" s="31"/>
      <c r="G31" s="31"/>
      <c r="H31" s="183"/>
      <c r="I31" s="452"/>
      <c r="J31" s="31"/>
      <c r="K31" s="451">
        <f t="shared" si="0"/>
        <v>0</v>
      </c>
      <c r="L31" s="452"/>
      <c r="M31" s="173"/>
      <c r="N31" s="173"/>
      <c r="O31" s="173"/>
      <c r="P31" s="173"/>
      <c r="Q31" s="173"/>
      <c r="R31" s="173"/>
      <c r="S31" s="173"/>
      <c r="T31" s="173"/>
      <c r="U31" s="173"/>
      <c r="V31" s="173"/>
      <c r="W31" s="173"/>
      <c r="X31" s="173"/>
      <c r="Y31" s="173"/>
      <c r="Z31" s="173"/>
      <c r="AA31" s="173"/>
    </row>
    <row r="32" spans="1:27" ht="18">
      <c r="A32" s="173"/>
      <c r="B32" s="173"/>
      <c r="C32" s="179" t="s">
        <v>283</v>
      </c>
      <c r="D32" s="179" t="s">
        <v>284</v>
      </c>
      <c r="E32" s="180"/>
      <c r="F32" s="31"/>
      <c r="G32" s="31"/>
      <c r="H32" s="183"/>
      <c r="I32" s="452"/>
      <c r="J32" s="31"/>
      <c r="K32" s="451">
        <f t="shared" si="0"/>
        <v>0</v>
      </c>
      <c r="L32" s="452"/>
      <c r="M32" s="173"/>
      <c r="N32" s="173"/>
      <c r="O32" s="173"/>
      <c r="P32" s="173"/>
      <c r="Q32" s="173"/>
      <c r="R32" s="173"/>
      <c r="S32" s="173"/>
      <c r="T32" s="173"/>
      <c r="U32" s="173"/>
      <c r="V32" s="173"/>
      <c r="W32" s="173"/>
      <c r="X32" s="173"/>
      <c r="Y32" s="173"/>
      <c r="Z32" s="173"/>
      <c r="AA32" s="173"/>
    </row>
    <row r="33" spans="1:27" ht="18">
      <c r="A33" s="173"/>
      <c r="B33" s="173"/>
      <c r="C33" s="179" t="s">
        <v>299</v>
      </c>
      <c r="D33" s="179" t="s">
        <v>300</v>
      </c>
      <c r="E33" s="180"/>
      <c r="F33" s="31"/>
      <c r="G33" s="31"/>
      <c r="H33" s="183"/>
      <c r="I33" s="452"/>
      <c r="J33" s="31"/>
      <c r="K33" s="451">
        <f t="shared" si="0"/>
        <v>0</v>
      </c>
      <c r="L33" s="452"/>
      <c r="M33" s="173"/>
      <c r="N33" s="173"/>
      <c r="O33" s="173"/>
      <c r="P33" s="173"/>
      <c r="Q33" s="173"/>
      <c r="R33" s="173"/>
      <c r="S33" s="173"/>
      <c r="T33" s="173"/>
      <c r="U33" s="173"/>
      <c r="V33" s="173"/>
      <c r="W33" s="173"/>
      <c r="X33" s="173"/>
      <c r="Y33" s="173"/>
      <c r="Z33" s="173"/>
      <c r="AA33" s="173"/>
    </row>
    <row r="34" spans="1:27" ht="18">
      <c r="A34" s="173"/>
      <c r="B34" s="173"/>
      <c r="C34" s="179" t="s">
        <v>306</v>
      </c>
      <c r="D34" s="179" t="s">
        <v>307</v>
      </c>
      <c r="E34" s="180"/>
      <c r="F34" s="31"/>
      <c r="G34" s="31"/>
      <c r="H34" s="183"/>
      <c r="I34" s="452"/>
      <c r="J34" s="31"/>
      <c r="K34" s="451">
        <f t="shared" si="0"/>
        <v>0</v>
      </c>
      <c r="L34" s="452"/>
      <c r="M34" s="173"/>
      <c r="N34" s="173"/>
      <c r="O34" s="173"/>
      <c r="P34" s="173"/>
      <c r="Q34" s="173"/>
      <c r="R34" s="173"/>
      <c r="S34" s="173"/>
      <c r="T34" s="173"/>
      <c r="U34" s="173"/>
      <c r="V34" s="173"/>
      <c r="W34" s="173"/>
      <c r="X34" s="173"/>
      <c r="Y34" s="173"/>
      <c r="Z34" s="173"/>
      <c r="AA34" s="173"/>
    </row>
    <row r="35" spans="1:27" ht="18">
      <c r="A35" s="173"/>
      <c r="B35" s="173"/>
      <c r="C35" s="31" t="s">
        <v>312</v>
      </c>
      <c r="D35" s="31" t="s">
        <v>313</v>
      </c>
      <c r="E35" s="182" t="s">
        <v>20</v>
      </c>
      <c r="F35" s="183" t="s">
        <v>20</v>
      </c>
      <c r="G35" s="183"/>
      <c r="H35" s="183" t="s">
        <v>22</v>
      </c>
      <c r="I35" s="452">
        <f>(J35*0.03)+J35</f>
        <v>24904370</v>
      </c>
      <c r="J35" s="451">
        <v>24179000</v>
      </c>
      <c r="K35" s="451">
        <f t="shared" si="0"/>
        <v>25387950</v>
      </c>
      <c r="L35" s="452">
        <f t="shared" si="1"/>
        <v>26596900</v>
      </c>
      <c r="M35" s="173"/>
      <c r="N35" s="173"/>
      <c r="O35" s="173"/>
      <c r="P35" s="173"/>
      <c r="Q35" s="173"/>
      <c r="R35" s="173"/>
      <c r="S35" s="173"/>
      <c r="T35" s="173"/>
      <c r="U35" s="173"/>
      <c r="V35" s="173"/>
      <c r="W35" s="173"/>
      <c r="X35" s="173"/>
      <c r="Y35" s="173"/>
      <c r="Z35" s="173"/>
      <c r="AA35" s="173"/>
    </row>
    <row r="36" spans="1:27" ht="18">
      <c r="A36" s="173"/>
      <c r="B36" s="173"/>
      <c r="C36" s="31" t="s">
        <v>318</v>
      </c>
      <c r="D36" s="31" t="s">
        <v>319</v>
      </c>
      <c r="E36" s="182" t="s">
        <v>20</v>
      </c>
      <c r="F36" s="183" t="s">
        <v>20</v>
      </c>
      <c r="G36" s="183"/>
      <c r="H36" s="183" t="s">
        <v>22</v>
      </c>
      <c r="I36" s="452">
        <f>(J36*0.03)+J36</f>
        <v>96541900</v>
      </c>
      <c r="J36" s="451">
        <v>93730000</v>
      </c>
      <c r="K36" s="451">
        <f t="shared" si="0"/>
        <v>98416500</v>
      </c>
      <c r="L36" s="452">
        <f t="shared" si="1"/>
        <v>103103000</v>
      </c>
      <c r="M36" s="173"/>
      <c r="N36" s="173"/>
      <c r="O36" s="173"/>
      <c r="P36" s="173"/>
      <c r="Q36" s="173"/>
      <c r="R36" s="173"/>
      <c r="S36" s="173"/>
      <c r="T36" s="173"/>
      <c r="U36" s="173"/>
      <c r="V36" s="173"/>
      <c r="W36" s="173"/>
      <c r="X36" s="173"/>
      <c r="Y36" s="173"/>
      <c r="Z36" s="173"/>
      <c r="AA36" s="173"/>
    </row>
    <row r="37" spans="1:27" ht="18">
      <c r="A37" s="173"/>
      <c r="B37" s="173"/>
      <c r="C37" s="31" t="s">
        <v>323</v>
      </c>
      <c r="D37" s="31" t="s">
        <v>326</v>
      </c>
      <c r="E37" s="182" t="s">
        <v>20</v>
      </c>
      <c r="F37" s="183" t="s">
        <v>20</v>
      </c>
      <c r="G37" s="183"/>
      <c r="H37" s="183" t="s">
        <v>22</v>
      </c>
      <c r="I37" s="452">
        <f>(J37*0.03)+J37</f>
        <v>384437200</v>
      </c>
      <c r="J37" s="451">
        <v>373240000</v>
      </c>
      <c r="K37" s="451">
        <f t="shared" si="0"/>
        <v>391902000</v>
      </c>
      <c r="L37" s="452">
        <f t="shared" si="1"/>
        <v>410564000</v>
      </c>
      <c r="M37" s="173"/>
      <c r="N37" s="173"/>
      <c r="O37" s="173"/>
      <c r="P37" s="173"/>
      <c r="Q37" s="173"/>
      <c r="R37" s="173"/>
      <c r="S37" s="173"/>
      <c r="T37" s="173"/>
      <c r="U37" s="173"/>
      <c r="V37" s="173"/>
      <c r="W37" s="173"/>
      <c r="X37" s="173"/>
      <c r="Y37" s="173"/>
      <c r="Z37" s="173"/>
      <c r="AA37" s="173"/>
    </row>
    <row r="38" spans="1:27" ht="18">
      <c r="A38" s="203"/>
      <c r="B38" s="203"/>
      <c r="C38" s="31" t="s">
        <v>331</v>
      </c>
      <c r="D38" s="31" t="s">
        <v>332</v>
      </c>
      <c r="E38" s="182"/>
      <c r="F38" s="183"/>
      <c r="G38" s="183"/>
      <c r="H38" s="183" t="s">
        <v>22</v>
      </c>
      <c r="I38" s="452">
        <f>(J38*0.03)+J38</f>
        <v>3446380</v>
      </c>
      <c r="J38" s="451">
        <v>3346000</v>
      </c>
      <c r="K38" s="451">
        <f t="shared" si="0"/>
        <v>3513300</v>
      </c>
      <c r="L38" s="452">
        <f t="shared" si="1"/>
        <v>3680600</v>
      </c>
      <c r="M38" s="203"/>
      <c r="N38" s="203"/>
      <c r="O38" s="203"/>
      <c r="P38" s="203"/>
      <c r="Q38" s="203"/>
      <c r="R38" s="203"/>
      <c r="S38" s="203"/>
      <c r="T38" s="203"/>
      <c r="U38" s="203"/>
      <c r="V38" s="203"/>
      <c r="W38" s="203"/>
      <c r="X38" s="203"/>
      <c r="Y38" s="203"/>
      <c r="Z38" s="203"/>
      <c r="AA38" s="203"/>
    </row>
    <row r="39" spans="1:27" ht="18">
      <c r="A39" s="173"/>
      <c r="B39" s="173"/>
      <c r="C39" s="179" t="s">
        <v>338</v>
      </c>
      <c r="D39" s="179" t="s">
        <v>339</v>
      </c>
      <c r="E39" s="180"/>
      <c r="F39" s="31"/>
      <c r="G39" s="31"/>
      <c r="H39" s="183"/>
      <c r="I39" s="452"/>
      <c r="J39" s="31"/>
      <c r="K39" s="451">
        <f t="shared" si="0"/>
        <v>0</v>
      </c>
      <c r="L39" s="452"/>
      <c r="M39" s="173"/>
      <c r="N39" s="173"/>
      <c r="O39" s="173"/>
      <c r="P39" s="173"/>
      <c r="Q39" s="173"/>
      <c r="R39" s="173"/>
      <c r="S39" s="173"/>
      <c r="T39" s="173"/>
      <c r="U39" s="173"/>
      <c r="V39" s="173"/>
      <c r="W39" s="173"/>
      <c r="X39" s="173"/>
      <c r="Y39" s="173"/>
      <c r="Z39" s="173"/>
      <c r="AA39" s="173"/>
    </row>
    <row r="40" spans="1:27" ht="36">
      <c r="A40" s="165"/>
      <c r="B40" s="165"/>
      <c r="C40" s="31" t="s">
        <v>345</v>
      </c>
      <c r="D40" s="31" t="s">
        <v>346</v>
      </c>
      <c r="E40" s="182" t="s">
        <v>139</v>
      </c>
      <c r="F40" s="183" t="s">
        <v>20</v>
      </c>
      <c r="G40" s="183"/>
      <c r="H40" s="183" t="s">
        <v>347</v>
      </c>
      <c r="I40" s="452">
        <f>(J40*0.03)+J40</f>
        <v>184300990</v>
      </c>
      <c r="J40" s="451">
        <v>178933000</v>
      </c>
      <c r="K40" s="451">
        <f t="shared" si="0"/>
        <v>187879650</v>
      </c>
      <c r="L40" s="452">
        <f t="shared" si="1"/>
        <v>196826300</v>
      </c>
      <c r="M40" s="165"/>
      <c r="N40" s="165"/>
      <c r="O40" s="165"/>
      <c r="P40" s="165"/>
      <c r="Q40" s="165"/>
      <c r="R40" s="165"/>
      <c r="S40" s="165"/>
      <c r="T40" s="165"/>
      <c r="U40" s="165"/>
      <c r="V40" s="165"/>
      <c r="W40" s="165"/>
      <c r="X40" s="165"/>
      <c r="Y40" s="165"/>
      <c r="Z40" s="165"/>
      <c r="AA40" s="165"/>
    </row>
    <row r="41" spans="1:27" ht="36">
      <c r="A41" s="165"/>
      <c r="B41" s="165"/>
      <c r="C41" s="31" t="s">
        <v>353</v>
      </c>
      <c r="D41" s="31" t="s">
        <v>356</v>
      </c>
      <c r="E41" s="182" t="s">
        <v>139</v>
      </c>
      <c r="F41" s="183" t="s">
        <v>20</v>
      </c>
      <c r="G41" s="183"/>
      <c r="H41" s="183" t="s">
        <v>347</v>
      </c>
      <c r="I41" s="452">
        <f>(J41*0.03)+J41</f>
        <v>148605310</v>
      </c>
      <c r="J41" s="451">
        <v>144277000</v>
      </c>
      <c r="K41" s="451">
        <f t="shared" si="0"/>
        <v>151490850</v>
      </c>
      <c r="L41" s="452">
        <f t="shared" si="1"/>
        <v>158704700</v>
      </c>
      <c r="M41" s="165"/>
      <c r="N41" s="165"/>
      <c r="O41" s="165"/>
      <c r="P41" s="165"/>
      <c r="Q41" s="165"/>
      <c r="R41" s="165"/>
      <c r="S41" s="165"/>
      <c r="T41" s="165"/>
      <c r="U41" s="165"/>
      <c r="V41" s="165"/>
      <c r="W41" s="165"/>
      <c r="X41" s="165"/>
      <c r="Y41" s="165"/>
      <c r="Z41" s="165"/>
      <c r="AA41" s="165"/>
    </row>
    <row r="42" spans="1:27" ht="18">
      <c r="A42" s="165"/>
      <c r="B42" s="165"/>
      <c r="C42" s="31" t="s">
        <v>364</v>
      </c>
      <c r="D42" s="31" t="s">
        <v>365</v>
      </c>
      <c r="E42" s="182" t="s">
        <v>20</v>
      </c>
      <c r="F42" s="183" t="s">
        <v>20</v>
      </c>
      <c r="G42" s="183"/>
      <c r="H42" s="183" t="s">
        <v>22</v>
      </c>
      <c r="I42" s="452">
        <f>(J42*0.03)+J42</f>
        <v>8703500</v>
      </c>
      <c r="J42" s="451">
        <v>8450000</v>
      </c>
      <c r="K42" s="451">
        <f t="shared" si="0"/>
        <v>8872500</v>
      </c>
      <c r="L42" s="452">
        <f t="shared" si="1"/>
        <v>9295000</v>
      </c>
      <c r="M42" s="165"/>
      <c r="N42" s="165"/>
      <c r="O42" s="165"/>
      <c r="P42" s="165"/>
      <c r="Q42" s="165"/>
      <c r="R42" s="165"/>
      <c r="S42" s="165"/>
      <c r="T42" s="165"/>
      <c r="U42" s="165"/>
      <c r="V42" s="165"/>
      <c r="W42" s="165"/>
      <c r="X42" s="165"/>
      <c r="Y42" s="165"/>
      <c r="Z42" s="165"/>
      <c r="AA42" s="165"/>
    </row>
    <row r="43" spans="1:27" ht="18">
      <c r="A43" s="165"/>
      <c r="B43" s="165"/>
      <c r="C43" s="31" t="s">
        <v>370</v>
      </c>
      <c r="D43" s="31" t="s">
        <v>372</v>
      </c>
      <c r="E43" s="182" t="s">
        <v>20</v>
      </c>
      <c r="F43" s="183" t="s">
        <v>20</v>
      </c>
      <c r="G43" s="183"/>
      <c r="H43" s="183" t="s">
        <v>22</v>
      </c>
      <c r="I43" s="452">
        <f>(J43*0.03)+J43</f>
        <v>25235000</v>
      </c>
      <c r="J43" s="451">
        <v>24500000</v>
      </c>
      <c r="K43" s="451">
        <f t="shared" si="0"/>
        <v>25725000</v>
      </c>
      <c r="L43" s="452">
        <f t="shared" si="1"/>
        <v>26950000</v>
      </c>
      <c r="M43" s="165"/>
      <c r="N43" s="165"/>
      <c r="O43" s="165"/>
      <c r="P43" s="165"/>
      <c r="Q43" s="165"/>
      <c r="R43" s="165"/>
      <c r="S43" s="165"/>
      <c r="T43" s="165"/>
      <c r="U43" s="165"/>
      <c r="V43" s="165"/>
      <c r="W43" s="165"/>
      <c r="X43" s="165"/>
      <c r="Y43" s="165"/>
      <c r="Z43" s="165"/>
      <c r="AA43" s="165"/>
    </row>
    <row r="44" spans="1:27" ht="18">
      <c r="A44" s="165"/>
      <c r="B44" s="165"/>
      <c r="C44" s="31" t="s">
        <v>378</v>
      </c>
      <c r="D44" s="31" t="s">
        <v>380</v>
      </c>
      <c r="E44" s="182"/>
      <c r="F44" s="183"/>
      <c r="G44" s="183"/>
      <c r="H44" s="183" t="s">
        <v>22</v>
      </c>
      <c r="I44" s="452">
        <f>(J44*0.03)+J44</f>
        <v>206000000</v>
      </c>
      <c r="J44" s="451">
        <v>200000000</v>
      </c>
      <c r="K44" s="451">
        <f t="shared" si="0"/>
        <v>210000000</v>
      </c>
      <c r="L44" s="452">
        <f t="shared" si="1"/>
        <v>220000000</v>
      </c>
      <c r="M44" s="165"/>
      <c r="N44" s="165"/>
      <c r="O44" s="165"/>
      <c r="P44" s="165"/>
      <c r="Q44" s="165"/>
      <c r="R44" s="165"/>
      <c r="S44" s="165"/>
      <c r="T44" s="165"/>
      <c r="U44" s="165"/>
      <c r="V44" s="165"/>
      <c r="W44" s="165"/>
      <c r="X44" s="165"/>
      <c r="Y44" s="165"/>
      <c r="Z44" s="165"/>
      <c r="AA44" s="165"/>
    </row>
    <row r="45" spans="1:27" ht="18">
      <c r="A45" s="173"/>
      <c r="B45" s="173"/>
      <c r="C45" s="179" t="s">
        <v>386</v>
      </c>
      <c r="D45" s="179" t="s">
        <v>387</v>
      </c>
      <c r="E45" s="180"/>
      <c r="F45" s="31"/>
      <c r="G45" s="31"/>
      <c r="H45" s="183"/>
      <c r="I45" s="452"/>
      <c r="J45" s="31"/>
      <c r="K45" s="451">
        <f t="shared" si="0"/>
        <v>0</v>
      </c>
      <c r="L45" s="452"/>
      <c r="M45" s="173"/>
      <c r="N45" s="173"/>
      <c r="O45" s="173"/>
      <c r="P45" s="173"/>
      <c r="Q45" s="173"/>
      <c r="R45" s="173"/>
      <c r="S45" s="173"/>
      <c r="T45" s="173"/>
      <c r="U45" s="173"/>
      <c r="V45" s="173"/>
      <c r="W45" s="173"/>
      <c r="X45" s="173"/>
      <c r="Y45" s="173"/>
      <c r="Z45" s="173"/>
      <c r="AA45" s="173"/>
    </row>
    <row r="46" spans="1:27" ht="18">
      <c r="A46" s="173"/>
      <c r="B46" s="173"/>
      <c r="C46" s="179" t="s">
        <v>392</v>
      </c>
      <c r="D46" s="179" t="s">
        <v>393</v>
      </c>
      <c r="E46" s="180"/>
      <c r="F46" s="31"/>
      <c r="G46" s="31"/>
      <c r="H46" s="183"/>
      <c r="I46" s="452"/>
      <c r="J46" s="31"/>
      <c r="K46" s="451">
        <f t="shared" si="0"/>
        <v>0</v>
      </c>
      <c r="L46" s="452"/>
      <c r="M46" s="173"/>
      <c r="N46" s="173"/>
      <c r="O46" s="173"/>
      <c r="P46" s="173"/>
      <c r="Q46" s="173"/>
      <c r="R46" s="173"/>
      <c r="S46" s="173"/>
      <c r="T46" s="173"/>
      <c r="U46" s="173"/>
      <c r="V46" s="173"/>
      <c r="W46" s="173"/>
      <c r="X46" s="173"/>
      <c r="Y46" s="173"/>
      <c r="Z46" s="173"/>
      <c r="AA46" s="173"/>
    </row>
    <row r="47" spans="1:27" ht="18">
      <c r="A47" s="173"/>
      <c r="B47" s="173"/>
      <c r="C47" s="179" t="s">
        <v>400</v>
      </c>
      <c r="D47" s="179" t="s">
        <v>401</v>
      </c>
      <c r="E47" s="180"/>
      <c r="F47" s="31"/>
      <c r="G47" s="31"/>
      <c r="H47" s="183"/>
      <c r="I47" s="452"/>
      <c r="J47" s="31"/>
      <c r="K47" s="451">
        <f t="shared" si="0"/>
        <v>0</v>
      </c>
      <c r="L47" s="452"/>
      <c r="M47" s="173"/>
      <c r="N47" s="173"/>
      <c r="O47" s="173"/>
      <c r="P47" s="173"/>
      <c r="Q47" s="173"/>
      <c r="R47" s="173"/>
      <c r="S47" s="173"/>
      <c r="T47" s="173"/>
      <c r="U47" s="173"/>
      <c r="V47" s="173"/>
      <c r="W47" s="173"/>
      <c r="X47" s="173"/>
      <c r="Y47" s="173"/>
      <c r="Z47" s="173"/>
      <c r="AA47" s="173"/>
    </row>
    <row r="48" spans="1:27" ht="18">
      <c r="A48" s="173"/>
      <c r="B48" s="173"/>
      <c r="C48" s="179" t="s">
        <v>408</v>
      </c>
      <c r="D48" s="179" t="s">
        <v>409</v>
      </c>
      <c r="E48" s="180"/>
      <c r="F48" s="31"/>
      <c r="G48" s="31"/>
      <c r="H48" s="183"/>
      <c r="I48" s="452"/>
      <c r="J48" s="31"/>
      <c r="K48" s="451">
        <f t="shared" si="0"/>
        <v>0</v>
      </c>
      <c r="L48" s="452"/>
      <c r="M48" s="173"/>
      <c r="N48" s="173"/>
      <c r="O48" s="173"/>
      <c r="P48" s="173"/>
      <c r="Q48" s="173"/>
      <c r="R48" s="173"/>
      <c r="S48" s="173"/>
      <c r="T48" s="173"/>
      <c r="U48" s="173"/>
      <c r="V48" s="173"/>
      <c r="W48" s="173"/>
      <c r="X48" s="173"/>
      <c r="Y48" s="173"/>
      <c r="Z48" s="173"/>
      <c r="AA48" s="173"/>
    </row>
    <row r="49" spans="1:27" ht="18">
      <c r="A49" s="173"/>
      <c r="B49" s="173"/>
      <c r="C49" s="179" t="s">
        <v>413</v>
      </c>
      <c r="D49" s="179" t="s">
        <v>414</v>
      </c>
      <c r="E49" s="180"/>
      <c r="F49" s="31"/>
      <c r="G49" s="31"/>
      <c r="H49" s="183"/>
      <c r="I49" s="452"/>
      <c r="J49" s="31"/>
      <c r="K49" s="451">
        <f t="shared" si="0"/>
        <v>0</v>
      </c>
      <c r="L49" s="452"/>
      <c r="M49" s="173"/>
      <c r="N49" s="173"/>
      <c r="O49" s="173"/>
      <c r="P49" s="173"/>
      <c r="Q49" s="173"/>
      <c r="R49" s="173"/>
      <c r="S49" s="173"/>
      <c r="T49" s="173"/>
      <c r="U49" s="173"/>
      <c r="V49" s="173"/>
      <c r="W49" s="173"/>
      <c r="X49" s="173"/>
      <c r="Y49" s="173"/>
      <c r="Z49" s="173"/>
      <c r="AA49" s="173"/>
    </row>
    <row r="50" spans="1:27" ht="18">
      <c r="A50" s="173"/>
      <c r="B50" s="173"/>
      <c r="C50" s="179" t="s">
        <v>419</v>
      </c>
      <c r="D50" s="179" t="s">
        <v>420</v>
      </c>
      <c r="E50" s="180"/>
      <c r="F50" s="31"/>
      <c r="G50" s="31"/>
      <c r="H50" s="183"/>
      <c r="I50" s="452"/>
      <c r="J50" s="31"/>
      <c r="K50" s="451">
        <f t="shared" si="0"/>
        <v>0</v>
      </c>
      <c r="L50" s="452"/>
      <c r="M50" s="173"/>
      <c r="N50" s="173"/>
      <c r="O50" s="173"/>
      <c r="P50" s="173"/>
      <c r="Q50" s="173"/>
      <c r="R50" s="173"/>
      <c r="S50" s="173"/>
      <c r="T50" s="173"/>
      <c r="U50" s="173"/>
      <c r="V50" s="173"/>
      <c r="W50" s="173"/>
      <c r="X50" s="173"/>
      <c r="Y50" s="173"/>
      <c r="Z50" s="173"/>
      <c r="AA50" s="173"/>
    </row>
    <row r="51" spans="1:27" ht="18">
      <c r="A51" s="173"/>
      <c r="B51" s="173"/>
      <c r="C51" s="179" t="s">
        <v>425</v>
      </c>
      <c r="D51" s="179" t="s">
        <v>427</v>
      </c>
      <c r="E51" s="180"/>
      <c r="F51" s="31"/>
      <c r="G51" s="31"/>
      <c r="H51" s="183"/>
      <c r="I51" s="452"/>
      <c r="J51" s="31"/>
      <c r="K51" s="451">
        <f t="shared" si="0"/>
        <v>0</v>
      </c>
      <c r="L51" s="452"/>
      <c r="M51" s="173"/>
      <c r="N51" s="173"/>
      <c r="O51" s="173"/>
      <c r="P51" s="173"/>
      <c r="Q51" s="173"/>
      <c r="R51" s="173"/>
      <c r="S51" s="173"/>
      <c r="T51" s="173"/>
      <c r="U51" s="173"/>
      <c r="V51" s="173"/>
      <c r="W51" s="173"/>
      <c r="X51" s="173"/>
      <c r="Y51" s="173"/>
      <c r="Z51" s="173"/>
      <c r="AA51" s="173"/>
    </row>
    <row r="52" spans="1:27" ht="18">
      <c r="A52" s="173"/>
      <c r="B52" s="173"/>
      <c r="C52" s="179" t="s">
        <v>433</v>
      </c>
      <c r="D52" s="179" t="s">
        <v>434</v>
      </c>
      <c r="E52" s="180"/>
      <c r="F52" s="31"/>
      <c r="G52" s="31"/>
      <c r="H52" s="183"/>
      <c r="I52" s="452"/>
      <c r="J52" s="31"/>
      <c r="K52" s="451">
        <f t="shared" si="0"/>
        <v>0</v>
      </c>
      <c r="L52" s="452"/>
      <c r="M52" s="173"/>
      <c r="N52" s="173"/>
      <c r="O52" s="173"/>
      <c r="P52" s="173"/>
      <c r="Q52" s="173"/>
      <c r="R52" s="173"/>
      <c r="S52" s="173"/>
      <c r="T52" s="173"/>
      <c r="U52" s="173"/>
      <c r="V52" s="173"/>
      <c r="W52" s="173"/>
      <c r="X52" s="173"/>
      <c r="Y52" s="173"/>
      <c r="Z52" s="173"/>
      <c r="AA52" s="173"/>
    </row>
    <row r="53" spans="1:27" ht="18">
      <c r="A53" s="173"/>
      <c r="B53" s="173"/>
      <c r="C53" s="179" t="s">
        <v>438</v>
      </c>
      <c r="D53" s="179" t="s">
        <v>440</v>
      </c>
      <c r="E53" s="180"/>
      <c r="F53" s="31"/>
      <c r="G53" s="31"/>
      <c r="H53" s="183"/>
      <c r="I53" s="452"/>
      <c r="J53" s="31"/>
      <c r="K53" s="451">
        <f t="shared" si="0"/>
        <v>0</v>
      </c>
      <c r="L53" s="452"/>
      <c r="M53" s="173"/>
      <c r="N53" s="173"/>
      <c r="O53" s="173"/>
      <c r="P53" s="173"/>
      <c r="Q53" s="173"/>
      <c r="R53" s="173"/>
      <c r="S53" s="173"/>
      <c r="T53" s="173"/>
      <c r="U53" s="173"/>
      <c r="V53" s="173"/>
      <c r="W53" s="173"/>
      <c r="X53" s="173"/>
      <c r="Y53" s="173"/>
      <c r="Z53" s="173"/>
      <c r="AA53" s="173"/>
    </row>
    <row r="54" spans="1:27" ht="18">
      <c r="A54" s="173"/>
      <c r="B54" s="173"/>
      <c r="C54" s="179" t="s">
        <v>443</v>
      </c>
      <c r="D54" s="179" t="s">
        <v>445</v>
      </c>
      <c r="E54" s="180"/>
      <c r="F54" s="31"/>
      <c r="G54" s="31"/>
      <c r="H54" s="183"/>
      <c r="I54" s="452"/>
      <c r="J54" s="31"/>
      <c r="K54" s="451">
        <f t="shared" si="0"/>
        <v>0</v>
      </c>
      <c r="L54" s="452"/>
      <c r="M54" s="173"/>
      <c r="N54" s="173"/>
      <c r="O54" s="173"/>
      <c r="P54" s="173"/>
      <c r="Q54" s="173"/>
      <c r="R54" s="173"/>
      <c r="S54" s="173"/>
      <c r="T54" s="173"/>
      <c r="U54" s="173"/>
      <c r="V54" s="173"/>
      <c r="W54" s="173"/>
      <c r="X54" s="173"/>
      <c r="Y54" s="173"/>
      <c r="Z54" s="173"/>
      <c r="AA54" s="173"/>
    </row>
    <row r="55" spans="1:27" ht="18">
      <c r="A55" s="173"/>
      <c r="B55" s="173"/>
      <c r="C55" s="31" t="s">
        <v>451</v>
      </c>
      <c r="D55" s="31" t="s">
        <v>445</v>
      </c>
      <c r="E55" s="182" t="s">
        <v>139</v>
      </c>
      <c r="F55" s="183" t="s">
        <v>20</v>
      </c>
      <c r="G55" s="183"/>
      <c r="H55" s="183" t="s">
        <v>22</v>
      </c>
      <c r="I55" s="452">
        <f>(J55*0.03)+J55</f>
        <v>7055500</v>
      </c>
      <c r="J55" s="451">
        <v>6850000</v>
      </c>
      <c r="K55" s="451">
        <f t="shared" si="0"/>
        <v>7192500</v>
      </c>
      <c r="L55" s="452">
        <f t="shared" si="1"/>
        <v>7535000</v>
      </c>
      <c r="M55" s="173"/>
      <c r="N55" s="173"/>
      <c r="O55" s="173"/>
      <c r="P55" s="173"/>
      <c r="Q55" s="173"/>
      <c r="R55" s="173"/>
      <c r="S55" s="173"/>
      <c r="T55" s="173"/>
      <c r="U55" s="173"/>
      <c r="V55" s="173"/>
      <c r="W55" s="173"/>
      <c r="X55" s="173"/>
      <c r="Y55" s="173"/>
      <c r="Z55" s="173"/>
      <c r="AA55" s="173"/>
    </row>
    <row r="56" spans="1:27" ht="18">
      <c r="A56" s="173"/>
      <c r="B56" s="173"/>
      <c r="C56" s="31" t="s">
        <v>460</v>
      </c>
      <c r="D56" s="31" t="s">
        <v>462</v>
      </c>
      <c r="E56" s="182" t="s">
        <v>139</v>
      </c>
      <c r="F56" s="183" t="s">
        <v>20</v>
      </c>
      <c r="G56" s="183"/>
      <c r="H56" s="183" t="s">
        <v>22</v>
      </c>
      <c r="I56" s="452">
        <f>(J56*0.03)+J56</f>
        <v>4686500</v>
      </c>
      <c r="J56" s="451">
        <v>4550000</v>
      </c>
      <c r="K56" s="451">
        <f t="shared" si="0"/>
        <v>4777500</v>
      </c>
      <c r="L56" s="452">
        <f t="shared" si="1"/>
        <v>5005000</v>
      </c>
      <c r="M56" s="173"/>
      <c r="N56" s="173"/>
      <c r="O56" s="173"/>
      <c r="P56" s="173"/>
      <c r="Q56" s="173"/>
      <c r="R56" s="173"/>
      <c r="S56" s="173"/>
      <c r="T56" s="173"/>
      <c r="U56" s="173"/>
      <c r="V56" s="173"/>
      <c r="W56" s="173"/>
      <c r="X56" s="173"/>
      <c r="Y56" s="173"/>
      <c r="Z56" s="173"/>
      <c r="AA56" s="173"/>
    </row>
    <row r="57" spans="1:27" ht="18">
      <c r="A57" s="203"/>
      <c r="B57" s="203"/>
      <c r="C57" s="31" t="s">
        <v>470</v>
      </c>
      <c r="D57" s="31" t="s">
        <v>445</v>
      </c>
      <c r="E57" s="182"/>
      <c r="F57" s="183" t="s">
        <v>472</v>
      </c>
      <c r="G57" s="183"/>
      <c r="H57" s="183" t="s">
        <v>22</v>
      </c>
      <c r="I57" s="452">
        <f>(J57*0.03)+J57</f>
        <v>1699500</v>
      </c>
      <c r="J57" s="451">
        <v>1650000</v>
      </c>
      <c r="K57" s="451">
        <f t="shared" si="0"/>
        <v>1732500</v>
      </c>
      <c r="L57" s="452">
        <f t="shared" si="1"/>
        <v>1815000</v>
      </c>
      <c r="M57" s="203"/>
      <c r="N57" s="203"/>
      <c r="O57" s="203"/>
      <c r="P57" s="203"/>
      <c r="Q57" s="203"/>
      <c r="R57" s="203"/>
      <c r="S57" s="203"/>
      <c r="T57" s="203"/>
      <c r="U57" s="203"/>
      <c r="V57" s="203"/>
      <c r="W57" s="203"/>
      <c r="X57" s="203"/>
      <c r="Y57" s="203"/>
      <c r="Z57" s="203"/>
      <c r="AA57" s="203"/>
    </row>
    <row r="58" spans="1:27" ht="18">
      <c r="A58" s="173"/>
      <c r="B58" s="173"/>
      <c r="C58" s="179" t="s">
        <v>479</v>
      </c>
      <c r="D58" s="179" t="s">
        <v>481</v>
      </c>
      <c r="E58" s="180"/>
      <c r="F58" s="31"/>
      <c r="G58" s="31"/>
      <c r="H58" s="183"/>
      <c r="I58" s="452"/>
      <c r="J58" s="31"/>
      <c r="K58" s="451">
        <f t="shared" si="0"/>
        <v>0</v>
      </c>
      <c r="L58" s="452"/>
      <c r="M58" s="173"/>
      <c r="N58" s="173"/>
      <c r="O58" s="173"/>
      <c r="P58" s="173"/>
      <c r="Q58" s="173"/>
      <c r="R58" s="173"/>
      <c r="S58" s="173"/>
      <c r="T58" s="173"/>
      <c r="U58" s="173"/>
      <c r="V58" s="173"/>
      <c r="W58" s="173"/>
      <c r="X58" s="173"/>
      <c r="Y58" s="173"/>
      <c r="Z58" s="173"/>
      <c r="AA58" s="173"/>
    </row>
    <row r="59" spans="1:27" ht="18">
      <c r="A59" s="173"/>
      <c r="B59" s="173"/>
      <c r="C59" s="179" t="s">
        <v>486</v>
      </c>
      <c r="D59" s="179" t="s">
        <v>487</v>
      </c>
      <c r="E59" s="180"/>
      <c r="F59" s="31"/>
      <c r="G59" s="31"/>
      <c r="H59" s="183"/>
      <c r="I59" s="452"/>
      <c r="J59" s="31"/>
      <c r="K59" s="451">
        <f t="shared" si="0"/>
        <v>0</v>
      </c>
      <c r="L59" s="452"/>
      <c r="M59" s="173"/>
      <c r="N59" s="173"/>
      <c r="O59" s="173"/>
      <c r="P59" s="173"/>
      <c r="Q59" s="173"/>
      <c r="R59" s="173"/>
      <c r="S59" s="173"/>
      <c r="T59" s="173"/>
      <c r="U59" s="173"/>
      <c r="V59" s="173"/>
      <c r="W59" s="173"/>
      <c r="X59" s="173"/>
      <c r="Y59" s="173"/>
      <c r="Z59" s="173"/>
      <c r="AA59" s="173"/>
    </row>
    <row r="60" spans="1:27" ht="36">
      <c r="A60" s="173"/>
      <c r="B60" s="173"/>
      <c r="C60" s="31" t="s">
        <v>490</v>
      </c>
      <c r="D60" s="31" t="s">
        <v>492</v>
      </c>
      <c r="E60" s="182" t="s">
        <v>20</v>
      </c>
      <c r="F60" s="183" t="s">
        <v>496</v>
      </c>
      <c r="G60" s="183"/>
      <c r="H60" s="183" t="s">
        <v>22</v>
      </c>
      <c r="I60" s="452">
        <f t="shared" ref="I60:I65" si="2">(J60*0.03)+J60</f>
        <v>4903521</v>
      </c>
      <c r="J60" s="451">
        <v>4760700</v>
      </c>
      <c r="K60" s="451">
        <f t="shared" si="0"/>
        <v>4998735</v>
      </c>
      <c r="L60" s="452">
        <f t="shared" si="1"/>
        <v>5236770</v>
      </c>
      <c r="M60" s="173"/>
      <c r="N60" s="173"/>
      <c r="O60" s="173"/>
      <c r="P60" s="173"/>
      <c r="Q60" s="173"/>
      <c r="R60" s="173"/>
      <c r="S60" s="173"/>
      <c r="T60" s="173"/>
      <c r="U60" s="173"/>
      <c r="V60" s="173"/>
      <c r="W60" s="173"/>
      <c r="X60" s="173"/>
      <c r="Y60" s="173"/>
      <c r="Z60" s="173"/>
      <c r="AA60" s="173"/>
    </row>
    <row r="61" spans="1:27" ht="18">
      <c r="A61" s="173"/>
      <c r="B61" s="173"/>
      <c r="C61" s="31" t="s">
        <v>501</v>
      </c>
      <c r="D61" s="31" t="s">
        <v>502</v>
      </c>
      <c r="E61" s="182" t="s">
        <v>503</v>
      </c>
      <c r="F61" s="183" t="s">
        <v>504</v>
      </c>
      <c r="G61" s="183"/>
      <c r="H61" s="183" t="s">
        <v>22</v>
      </c>
      <c r="I61" s="452">
        <f t="shared" si="2"/>
        <v>205824900</v>
      </c>
      <c r="J61" s="451">
        <v>199830000</v>
      </c>
      <c r="K61" s="451">
        <f t="shared" si="0"/>
        <v>209821500</v>
      </c>
      <c r="L61" s="452">
        <f t="shared" si="1"/>
        <v>219813000</v>
      </c>
      <c r="M61" s="173"/>
      <c r="N61" s="173"/>
      <c r="O61" s="173"/>
      <c r="P61" s="173"/>
      <c r="Q61" s="173"/>
      <c r="R61" s="173"/>
      <c r="S61" s="173"/>
      <c r="T61" s="173"/>
      <c r="U61" s="173"/>
      <c r="V61" s="173"/>
      <c r="W61" s="173"/>
      <c r="X61" s="173"/>
      <c r="Y61" s="173"/>
      <c r="Z61" s="173"/>
      <c r="AA61" s="173"/>
    </row>
    <row r="62" spans="1:27" ht="18">
      <c r="A62" s="173"/>
      <c r="B62" s="173"/>
      <c r="C62" s="31" t="s">
        <v>509</v>
      </c>
      <c r="D62" s="31" t="s">
        <v>510</v>
      </c>
      <c r="E62" s="182" t="s">
        <v>20</v>
      </c>
      <c r="F62" s="183" t="s">
        <v>511</v>
      </c>
      <c r="G62" s="183"/>
      <c r="H62" s="183" t="s">
        <v>22</v>
      </c>
      <c r="I62" s="452">
        <f t="shared" si="2"/>
        <v>17988641</v>
      </c>
      <c r="J62" s="451">
        <v>17464700</v>
      </c>
      <c r="K62" s="451">
        <f t="shared" si="0"/>
        <v>18337935</v>
      </c>
      <c r="L62" s="452">
        <f t="shared" si="1"/>
        <v>19211170</v>
      </c>
      <c r="M62" s="173"/>
      <c r="N62" s="173"/>
      <c r="O62" s="173"/>
      <c r="P62" s="173"/>
      <c r="Q62" s="173"/>
      <c r="R62" s="173"/>
      <c r="S62" s="173"/>
      <c r="T62" s="173"/>
      <c r="U62" s="173"/>
      <c r="V62" s="173"/>
      <c r="W62" s="173"/>
      <c r="X62" s="173"/>
      <c r="Y62" s="173"/>
      <c r="Z62" s="173"/>
      <c r="AA62" s="173"/>
    </row>
    <row r="63" spans="1:27" ht="18">
      <c r="A63" s="173"/>
      <c r="B63" s="173"/>
      <c r="C63" s="31" t="s">
        <v>528</v>
      </c>
      <c r="D63" s="31" t="s">
        <v>502</v>
      </c>
      <c r="E63" s="182" t="s">
        <v>20</v>
      </c>
      <c r="F63" s="183" t="s">
        <v>529</v>
      </c>
      <c r="G63" s="183"/>
      <c r="H63" s="183" t="s">
        <v>22</v>
      </c>
      <c r="I63" s="452">
        <f t="shared" si="2"/>
        <v>565470000</v>
      </c>
      <c r="J63" s="451">
        <v>549000000</v>
      </c>
      <c r="K63" s="451">
        <f t="shared" si="0"/>
        <v>576450000</v>
      </c>
      <c r="L63" s="452">
        <f t="shared" si="1"/>
        <v>603900000</v>
      </c>
      <c r="M63" s="173"/>
      <c r="N63" s="173"/>
      <c r="O63" s="173"/>
      <c r="P63" s="173"/>
      <c r="Q63" s="173"/>
      <c r="R63" s="173"/>
      <c r="S63" s="173"/>
      <c r="T63" s="173"/>
      <c r="U63" s="173"/>
      <c r="V63" s="173"/>
      <c r="W63" s="173"/>
      <c r="X63" s="173"/>
      <c r="Y63" s="173"/>
      <c r="Z63" s="173"/>
      <c r="AA63" s="173"/>
    </row>
    <row r="64" spans="1:27" ht="18">
      <c r="A64" s="173"/>
      <c r="B64" s="173"/>
      <c r="C64" s="31" t="s">
        <v>555</v>
      </c>
      <c r="D64" s="31" t="s">
        <v>502</v>
      </c>
      <c r="E64" s="182" t="s">
        <v>20</v>
      </c>
      <c r="F64" s="183" t="s">
        <v>559</v>
      </c>
      <c r="G64" s="183"/>
      <c r="H64" s="183" t="s">
        <v>22</v>
      </c>
      <c r="I64" s="452">
        <f t="shared" si="2"/>
        <v>179127300</v>
      </c>
      <c r="J64" s="451">
        <v>173910000</v>
      </c>
      <c r="K64" s="451">
        <f t="shared" si="0"/>
        <v>182605500</v>
      </c>
      <c r="L64" s="452">
        <f t="shared" si="1"/>
        <v>191301000</v>
      </c>
      <c r="M64" s="173"/>
      <c r="N64" s="173"/>
      <c r="O64" s="173"/>
      <c r="P64" s="173"/>
      <c r="Q64" s="173"/>
      <c r="R64" s="173"/>
      <c r="S64" s="173"/>
      <c r="T64" s="173"/>
      <c r="U64" s="173"/>
      <c r="V64" s="173"/>
      <c r="W64" s="173"/>
      <c r="X64" s="173"/>
      <c r="Y64" s="173"/>
      <c r="Z64" s="173"/>
      <c r="AA64" s="173"/>
    </row>
    <row r="65" spans="1:27" ht="18">
      <c r="A65" s="173"/>
      <c r="B65" s="173"/>
      <c r="C65" s="31" t="s">
        <v>571</v>
      </c>
      <c r="D65" s="31" t="s">
        <v>502</v>
      </c>
      <c r="E65" s="182"/>
      <c r="F65" s="183" t="s">
        <v>576</v>
      </c>
      <c r="G65" s="183"/>
      <c r="H65" s="183" t="s">
        <v>22</v>
      </c>
      <c r="I65" s="452">
        <f t="shared" si="2"/>
        <v>318682000</v>
      </c>
      <c r="J65" s="451">
        <v>309400000</v>
      </c>
      <c r="K65" s="451">
        <f t="shared" si="0"/>
        <v>324870000</v>
      </c>
      <c r="L65" s="452">
        <f t="shared" si="1"/>
        <v>340340000</v>
      </c>
      <c r="M65" s="173"/>
      <c r="N65" s="173"/>
      <c r="O65" s="173"/>
      <c r="P65" s="173"/>
      <c r="Q65" s="173"/>
      <c r="R65" s="173"/>
      <c r="S65" s="173"/>
      <c r="T65" s="173"/>
      <c r="U65" s="173"/>
      <c r="V65" s="173"/>
      <c r="W65" s="173"/>
      <c r="X65" s="173"/>
      <c r="Y65" s="173"/>
      <c r="Z65" s="173"/>
      <c r="AA65" s="173"/>
    </row>
    <row r="66" spans="1:27" ht="18">
      <c r="A66" s="173"/>
      <c r="B66" s="173"/>
      <c r="C66" s="179" t="s">
        <v>582</v>
      </c>
      <c r="D66" s="179" t="s">
        <v>583</v>
      </c>
      <c r="E66" s="180"/>
      <c r="F66" s="31"/>
      <c r="G66" s="31"/>
      <c r="H66" s="183"/>
      <c r="I66" s="452"/>
      <c r="J66" s="31"/>
      <c r="K66" s="451">
        <f t="shared" si="0"/>
        <v>0</v>
      </c>
      <c r="L66" s="452"/>
      <c r="M66" s="173"/>
      <c r="N66" s="173"/>
      <c r="O66" s="173"/>
      <c r="P66" s="173"/>
      <c r="Q66" s="173"/>
      <c r="R66" s="173"/>
      <c r="S66" s="173"/>
      <c r="T66" s="173"/>
      <c r="U66" s="173"/>
      <c r="V66" s="173"/>
      <c r="W66" s="173"/>
      <c r="X66" s="173"/>
      <c r="Y66" s="173"/>
      <c r="Z66" s="173"/>
      <c r="AA66" s="173"/>
    </row>
    <row r="67" spans="1:27" ht="18">
      <c r="A67" s="173"/>
      <c r="B67" s="173"/>
      <c r="C67" s="179" t="s">
        <v>589</v>
      </c>
      <c r="D67" s="179" t="s">
        <v>591</v>
      </c>
      <c r="E67" s="180"/>
      <c r="F67" s="31"/>
      <c r="G67" s="31"/>
      <c r="H67" s="183"/>
      <c r="I67" s="452"/>
      <c r="J67" s="31"/>
      <c r="K67" s="451">
        <f t="shared" si="0"/>
        <v>0</v>
      </c>
      <c r="L67" s="452"/>
      <c r="M67" s="173"/>
      <c r="N67" s="173"/>
      <c r="O67" s="173"/>
      <c r="P67" s="173"/>
      <c r="Q67" s="173"/>
      <c r="R67" s="173"/>
      <c r="S67" s="173"/>
      <c r="T67" s="173"/>
      <c r="U67" s="173"/>
      <c r="V67" s="173"/>
      <c r="W67" s="173"/>
      <c r="X67" s="173"/>
      <c r="Y67" s="173"/>
      <c r="Z67" s="173"/>
      <c r="AA67" s="173"/>
    </row>
    <row r="68" spans="1:27" ht="18">
      <c r="A68" s="173"/>
      <c r="B68" s="173"/>
      <c r="C68" s="179" t="s">
        <v>596</v>
      </c>
      <c r="D68" s="179" t="s">
        <v>597</v>
      </c>
      <c r="E68" s="180"/>
      <c r="F68" s="31"/>
      <c r="G68" s="31"/>
      <c r="H68" s="183"/>
      <c r="I68" s="452"/>
      <c r="J68" s="31"/>
      <c r="K68" s="451">
        <f t="shared" si="0"/>
        <v>0</v>
      </c>
      <c r="L68" s="452"/>
      <c r="M68" s="173"/>
      <c r="N68" s="173"/>
      <c r="O68" s="173"/>
      <c r="P68" s="173"/>
      <c r="Q68" s="173"/>
      <c r="R68" s="173"/>
      <c r="S68" s="173"/>
      <c r="T68" s="173"/>
      <c r="U68" s="173"/>
      <c r="V68" s="173"/>
      <c r="W68" s="173"/>
      <c r="X68" s="173"/>
      <c r="Y68" s="173"/>
      <c r="Z68" s="173"/>
      <c r="AA68" s="173"/>
    </row>
    <row r="69" spans="1:27" ht="18">
      <c r="A69" s="203"/>
      <c r="B69" s="203"/>
      <c r="C69" s="31" t="s">
        <v>602</v>
      </c>
      <c r="D69" s="31" t="s">
        <v>603</v>
      </c>
      <c r="E69" s="182"/>
      <c r="F69" s="183"/>
      <c r="G69" s="183"/>
      <c r="H69" s="183" t="s">
        <v>22</v>
      </c>
      <c r="I69" s="452">
        <f>(J69*0.03)+J69</f>
        <v>4068500</v>
      </c>
      <c r="J69" s="451">
        <v>3950000</v>
      </c>
      <c r="K69" s="451">
        <f t="shared" si="0"/>
        <v>4147500</v>
      </c>
      <c r="L69" s="452">
        <f t="shared" si="1"/>
        <v>4345000</v>
      </c>
      <c r="M69" s="203"/>
      <c r="N69" s="203"/>
      <c r="O69" s="203"/>
      <c r="P69" s="203"/>
      <c r="Q69" s="203"/>
      <c r="R69" s="203"/>
      <c r="S69" s="203"/>
      <c r="T69" s="203"/>
      <c r="U69" s="203"/>
      <c r="V69" s="203"/>
      <c r="W69" s="203"/>
      <c r="X69" s="203"/>
      <c r="Y69" s="203"/>
      <c r="Z69" s="203"/>
      <c r="AA69" s="203"/>
    </row>
    <row r="70" spans="1:27" ht="18">
      <c r="A70" s="173"/>
      <c r="B70" s="173"/>
      <c r="C70" s="179" t="s">
        <v>610</v>
      </c>
      <c r="D70" s="179" t="s">
        <v>611</v>
      </c>
      <c r="E70" s="180"/>
      <c r="F70" s="31"/>
      <c r="G70" s="31"/>
      <c r="H70" s="183"/>
      <c r="I70" s="452"/>
      <c r="J70" s="31"/>
      <c r="K70" s="451">
        <f t="shared" si="0"/>
        <v>0</v>
      </c>
      <c r="L70" s="452"/>
      <c r="M70" s="173"/>
      <c r="N70" s="173"/>
      <c r="O70" s="173"/>
      <c r="P70" s="173"/>
      <c r="Q70" s="173"/>
      <c r="R70" s="173"/>
      <c r="S70" s="173"/>
      <c r="T70" s="173"/>
      <c r="U70" s="173"/>
      <c r="V70" s="173"/>
      <c r="W70" s="173"/>
      <c r="X70" s="173"/>
      <c r="Y70" s="173"/>
      <c r="Z70" s="173"/>
      <c r="AA70" s="173"/>
    </row>
    <row r="71" spans="1:27" ht="18">
      <c r="A71" s="173"/>
      <c r="B71" s="173"/>
      <c r="C71" s="179" t="s">
        <v>614</v>
      </c>
      <c r="D71" s="179" t="s">
        <v>615</v>
      </c>
      <c r="E71" s="180"/>
      <c r="F71" s="31"/>
      <c r="G71" s="31"/>
      <c r="H71" s="183"/>
      <c r="I71" s="452"/>
      <c r="J71" s="31"/>
      <c r="K71" s="451">
        <f t="shared" si="0"/>
        <v>0</v>
      </c>
      <c r="L71" s="452"/>
      <c r="M71" s="173"/>
      <c r="N71" s="173"/>
      <c r="O71" s="173"/>
      <c r="P71" s="173"/>
      <c r="Q71" s="173"/>
      <c r="R71" s="173"/>
      <c r="S71" s="173"/>
      <c r="T71" s="173"/>
      <c r="U71" s="173"/>
      <c r="V71" s="173"/>
      <c r="W71" s="173"/>
      <c r="X71" s="173"/>
      <c r="Y71" s="173"/>
      <c r="Z71" s="173"/>
      <c r="AA71" s="173"/>
    </row>
    <row r="72" spans="1:27" ht="18">
      <c r="A72" s="173"/>
      <c r="B72" s="173"/>
      <c r="C72" s="179" t="s">
        <v>619</v>
      </c>
      <c r="D72" s="179" t="s">
        <v>621</v>
      </c>
      <c r="E72" s="180"/>
      <c r="F72" s="31"/>
      <c r="G72" s="31"/>
      <c r="H72" s="183"/>
      <c r="I72" s="452"/>
      <c r="J72" s="31"/>
      <c r="K72" s="451">
        <f t="shared" si="0"/>
        <v>0</v>
      </c>
      <c r="L72" s="452"/>
      <c r="M72" s="173"/>
      <c r="N72" s="173"/>
      <c r="O72" s="173"/>
      <c r="P72" s="173"/>
      <c r="Q72" s="173"/>
      <c r="R72" s="173"/>
      <c r="S72" s="173"/>
      <c r="T72" s="173"/>
      <c r="U72" s="173"/>
      <c r="V72" s="173"/>
      <c r="W72" s="173"/>
      <c r="X72" s="173"/>
      <c r="Y72" s="173"/>
      <c r="Z72" s="173"/>
      <c r="AA72" s="173"/>
    </row>
    <row r="73" spans="1:27" ht="18">
      <c r="A73" s="173"/>
      <c r="B73" s="173"/>
      <c r="C73" s="179" t="s">
        <v>623</v>
      </c>
      <c r="D73" s="179" t="s">
        <v>625</v>
      </c>
      <c r="E73" s="180"/>
      <c r="F73" s="31"/>
      <c r="G73" s="31"/>
      <c r="H73" s="183"/>
      <c r="I73" s="452"/>
      <c r="J73" s="31"/>
      <c r="K73" s="451">
        <f t="shared" si="0"/>
        <v>0</v>
      </c>
      <c r="L73" s="452"/>
      <c r="M73" s="173"/>
      <c r="N73" s="173"/>
      <c r="O73" s="173"/>
      <c r="P73" s="173"/>
      <c r="Q73" s="173"/>
      <c r="R73" s="173"/>
      <c r="S73" s="173"/>
      <c r="T73" s="173"/>
      <c r="U73" s="173"/>
      <c r="V73" s="173"/>
      <c r="W73" s="173"/>
      <c r="X73" s="173"/>
      <c r="Y73" s="173"/>
      <c r="Z73" s="173"/>
      <c r="AA73" s="173"/>
    </row>
    <row r="74" spans="1:27" ht="18">
      <c r="A74" s="173"/>
      <c r="B74" s="173"/>
      <c r="C74" s="179" t="s">
        <v>627</v>
      </c>
      <c r="D74" s="179" t="s">
        <v>629</v>
      </c>
      <c r="E74" s="180"/>
      <c r="F74" s="31"/>
      <c r="G74" s="31"/>
      <c r="H74" s="183"/>
      <c r="I74" s="452"/>
      <c r="J74" s="31"/>
      <c r="K74" s="451">
        <f t="shared" si="0"/>
        <v>0</v>
      </c>
      <c r="L74" s="452"/>
      <c r="M74" s="173"/>
      <c r="N74" s="173"/>
      <c r="O74" s="173"/>
      <c r="P74" s="173"/>
      <c r="Q74" s="173"/>
      <c r="R74" s="173"/>
      <c r="S74" s="173"/>
      <c r="T74" s="173"/>
      <c r="U74" s="173"/>
      <c r="V74" s="173"/>
      <c r="W74" s="173"/>
      <c r="X74" s="173"/>
      <c r="Y74" s="173"/>
      <c r="Z74" s="173"/>
      <c r="AA74" s="173"/>
    </row>
    <row r="75" spans="1:27" ht="36">
      <c r="A75" s="173"/>
      <c r="B75" s="173"/>
      <c r="C75" s="31" t="s">
        <v>630</v>
      </c>
      <c r="D75" s="31" t="s">
        <v>631</v>
      </c>
      <c r="E75" s="182" t="s">
        <v>20</v>
      </c>
      <c r="F75" s="183" t="s">
        <v>632</v>
      </c>
      <c r="G75" s="183"/>
      <c r="H75" s="183" t="s">
        <v>22</v>
      </c>
      <c r="I75" s="452">
        <f t="shared" ref="I75:I89" si="3">(J75*0.03)+J75</f>
        <v>3100403</v>
      </c>
      <c r="J75" s="451">
        <v>3010100</v>
      </c>
      <c r="K75" s="451">
        <f t="shared" si="0"/>
        <v>3160605</v>
      </c>
      <c r="L75" s="452">
        <f t="shared" si="1"/>
        <v>3311110</v>
      </c>
      <c r="M75" s="173"/>
      <c r="N75" s="173"/>
      <c r="O75" s="173"/>
      <c r="P75" s="173"/>
      <c r="Q75" s="173"/>
      <c r="R75" s="173"/>
      <c r="S75" s="173"/>
      <c r="T75" s="173"/>
      <c r="U75" s="173"/>
      <c r="V75" s="173"/>
      <c r="W75" s="173"/>
      <c r="X75" s="173"/>
      <c r="Y75" s="173"/>
      <c r="Z75" s="173"/>
      <c r="AA75" s="173"/>
    </row>
    <row r="76" spans="1:27" ht="36">
      <c r="A76" s="173"/>
      <c r="B76" s="173"/>
      <c r="C76" s="31" t="s">
        <v>635</v>
      </c>
      <c r="D76" s="31" t="s">
        <v>583</v>
      </c>
      <c r="E76" s="182" t="s">
        <v>20</v>
      </c>
      <c r="F76" s="183" t="s">
        <v>20</v>
      </c>
      <c r="G76" s="183"/>
      <c r="H76" s="183" t="s">
        <v>22</v>
      </c>
      <c r="I76" s="452">
        <f t="shared" si="3"/>
        <v>6439663</v>
      </c>
      <c r="J76" s="451">
        <v>6252100</v>
      </c>
      <c r="K76" s="451">
        <f t="shared" ref="K76:L106" si="4">(J76*0.05)+J76</f>
        <v>6564705</v>
      </c>
      <c r="L76" s="452">
        <f t="shared" ref="L76:L106" si="5">(J76*0.1)+J76</f>
        <v>6877310</v>
      </c>
      <c r="M76" s="173"/>
      <c r="N76" s="173"/>
      <c r="O76" s="173"/>
      <c r="P76" s="173"/>
      <c r="Q76" s="173"/>
      <c r="R76" s="173"/>
      <c r="S76" s="173"/>
      <c r="T76" s="173"/>
      <c r="U76" s="173"/>
      <c r="V76" s="173"/>
      <c r="W76" s="173"/>
      <c r="X76" s="173"/>
      <c r="Y76" s="173"/>
      <c r="Z76" s="173"/>
      <c r="AA76" s="173"/>
    </row>
    <row r="77" spans="1:27" ht="18">
      <c r="A77" s="173"/>
      <c r="B77" s="173"/>
      <c r="C77" s="31" t="s">
        <v>640</v>
      </c>
      <c r="D77" s="31" t="s">
        <v>642</v>
      </c>
      <c r="E77" s="182" t="s">
        <v>20</v>
      </c>
      <c r="F77" s="183" t="s">
        <v>643</v>
      </c>
      <c r="G77" s="183"/>
      <c r="H77" s="183" t="s">
        <v>22</v>
      </c>
      <c r="I77" s="452">
        <f t="shared" si="3"/>
        <v>4045016</v>
      </c>
      <c r="J77" s="451">
        <v>3927200</v>
      </c>
      <c r="K77" s="451">
        <f t="shared" si="4"/>
        <v>4123560</v>
      </c>
      <c r="L77" s="452">
        <f t="shared" si="5"/>
        <v>4319920</v>
      </c>
      <c r="M77" s="173"/>
      <c r="N77" s="173"/>
      <c r="O77" s="173"/>
      <c r="P77" s="173"/>
      <c r="Q77" s="173"/>
      <c r="R77" s="173"/>
      <c r="S77" s="173"/>
      <c r="T77" s="173"/>
      <c r="U77" s="173"/>
      <c r="V77" s="173"/>
      <c r="W77" s="173"/>
      <c r="X77" s="173"/>
      <c r="Y77" s="173"/>
      <c r="Z77" s="173"/>
      <c r="AA77" s="173"/>
    </row>
    <row r="78" spans="1:27" ht="54">
      <c r="A78" s="173"/>
      <c r="B78" s="173"/>
      <c r="C78" s="31" t="s">
        <v>647</v>
      </c>
      <c r="D78" s="31" t="s">
        <v>649</v>
      </c>
      <c r="E78" s="182" t="s">
        <v>20</v>
      </c>
      <c r="F78" s="183" t="s">
        <v>650</v>
      </c>
      <c r="G78" s="183"/>
      <c r="H78" s="183" t="s">
        <v>305</v>
      </c>
      <c r="I78" s="452">
        <f t="shared" si="3"/>
        <v>3653616</v>
      </c>
      <c r="J78" s="451">
        <v>3547200</v>
      </c>
      <c r="K78" s="451">
        <f t="shared" si="4"/>
        <v>3724560</v>
      </c>
      <c r="L78" s="452">
        <f t="shared" si="5"/>
        <v>3901920</v>
      </c>
      <c r="M78" s="173"/>
      <c r="N78" s="173"/>
      <c r="O78" s="173"/>
      <c r="P78" s="173"/>
      <c r="Q78" s="173"/>
      <c r="R78" s="173"/>
      <c r="S78" s="173"/>
      <c r="T78" s="173"/>
      <c r="U78" s="173"/>
      <c r="V78" s="173"/>
      <c r="W78" s="173"/>
      <c r="X78" s="173"/>
      <c r="Y78" s="173"/>
      <c r="Z78" s="173"/>
      <c r="AA78" s="173"/>
    </row>
    <row r="79" spans="1:27" ht="18">
      <c r="A79" s="173"/>
      <c r="B79" s="173"/>
      <c r="C79" s="31" t="s">
        <v>653</v>
      </c>
      <c r="D79" s="31" t="s">
        <v>654</v>
      </c>
      <c r="E79" s="182" t="s">
        <v>139</v>
      </c>
      <c r="F79" s="183" t="s">
        <v>20</v>
      </c>
      <c r="G79" s="183"/>
      <c r="H79" s="183" t="s">
        <v>22</v>
      </c>
      <c r="I79" s="452">
        <f t="shared" si="3"/>
        <v>3213600</v>
      </c>
      <c r="J79" s="451">
        <v>3120000</v>
      </c>
      <c r="K79" s="451">
        <f t="shared" si="4"/>
        <v>3276000</v>
      </c>
      <c r="L79" s="452">
        <f t="shared" si="5"/>
        <v>3432000</v>
      </c>
      <c r="M79" s="173"/>
      <c r="N79" s="173"/>
      <c r="O79" s="173"/>
      <c r="P79" s="173"/>
      <c r="Q79" s="173"/>
      <c r="R79" s="173"/>
      <c r="S79" s="173"/>
      <c r="T79" s="173"/>
      <c r="U79" s="173"/>
      <c r="V79" s="173"/>
      <c r="W79" s="173"/>
      <c r="X79" s="173"/>
      <c r="Y79" s="173"/>
      <c r="Z79" s="173"/>
      <c r="AA79" s="173"/>
    </row>
    <row r="80" spans="1:27" ht="18">
      <c r="A80" s="173"/>
      <c r="B80" s="173"/>
      <c r="C80" s="31" t="s">
        <v>658</v>
      </c>
      <c r="D80" s="31" t="s">
        <v>660</v>
      </c>
      <c r="E80" s="182" t="s">
        <v>20</v>
      </c>
      <c r="F80" s="183" t="s">
        <v>661</v>
      </c>
      <c r="G80" s="183"/>
      <c r="H80" s="183" t="s">
        <v>22</v>
      </c>
      <c r="I80" s="452">
        <f t="shared" si="3"/>
        <v>6695000</v>
      </c>
      <c r="J80" s="451">
        <v>6500000</v>
      </c>
      <c r="K80" s="451">
        <f t="shared" si="4"/>
        <v>6825000</v>
      </c>
      <c r="L80" s="452">
        <f t="shared" si="5"/>
        <v>7150000</v>
      </c>
      <c r="M80" s="173"/>
      <c r="N80" s="173"/>
      <c r="O80" s="173"/>
      <c r="P80" s="173"/>
      <c r="Q80" s="173"/>
      <c r="R80" s="173"/>
      <c r="S80" s="173"/>
      <c r="T80" s="173"/>
      <c r="U80" s="173"/>
      <c r="V80" s="173"/>
      <c r="W80" s="173"/>
      <c r="X80" s="173"/>
      <c r="Y80" s="173"/>
      <c r="Z80" s="173"/>
      <c r="AA80" s="173"/>
    </row>
    <row r="81" spans="1:27" ht="18">
      <c r="A81" s="173"/>
      <c r="B81" s="173"/>
      <c r="C81" s="31" t="s">
        <v>662</v>
      </c>
      <c r="D81" s="31" t="s">
        <v>642</v>
      </c>
      <c r="E81" s="182" t="s">
        <v>20</v>
      </c>
      <c r="F81" s="183" t="s">
        <v>664</v>
      </c>
      <c r="G81" s="183"/>
      <c r="H81" s="183" t="s">
        <v>22</v>
      </c>
      <c r="I81" s="452">
        <f t="shared" si="3"/>
        <v>7107000</v>
      </c>
      <c r="J81" s="451">
        <v>6900000</v>
      </c>
      <c r="K81" s="451">
        <f t="shared" si="4"/>
        <v>7245000</v>
      </c>
      <c r="L81" s="452">
        <f t="shared" si="5"/>
        <v>7590000</v>
      </c>
      <c r="M81" s="173"/>
      <c r="N81" s="173"/>
      <c r="O81" s="173"/>
      <c r="P81" s="173"/>
      <c r="Q81" s="173"/>
      <c r="R81" s="173"/>
      <c r="S81" s="173"/>
      <c r="T81" s="173"/>
      <c r="U81" s="173"/>
      <c r="V81" s="173"/>
      <c r="W81" s="173"/>
      <c r="X81" s="173"/>
      <c r="Y81" s="173"/>
      <c r="Z81" s="173"/>
      <c r="AA81" s="173"/>
    </row>
    <row r="82" spans="1:27" ht="18">
      <c r="A82" s="173"/>
      <c r="B82" s="173"/>
      <c r="C82" s="31" t="s">
        <v>668</v>
      </c>
      <c r="D82" s="31" t="s">
        <v>642</v>
      </c>
      <c r="E82" s="182" t="s">
        <v>20</v>
      </c>
      <c r="F82" s="183" t="s">
        <v>669</v>
      </c>
      <c r="G82" s="183"/>
      <c r="H82" s="183" t="s">
        <v>347</v>
      </c>
      <c r="I82" s="452">
        <f t="shared" si="3"/>
        <v>8446000</v>
      </c>
      <c r="J82" s="451">
        <v>8200000</v>
      </c>
      <c r="K82" s="451">
        <f t="shared" si="4"/>
        <v>8610000</v>
      </c>
      <c r="L82" s="452">
        <f t="shared" si="5"/>
        <v>9020000</v>
      </c>
      <c r="M82" s="173"/>
      <c r="N82" s="173"/>
      <c r="O82" s="173"/>
      <c r="P82" s="173"/>
      <c r="Q82" s="173"/>
      <c r="R82" s="173"/>
      <c r="S82" s="173"/>
      <c r="T82" s="173"/>
      <c r="U82" s="173"/>
      <c r="V82" s="173"/>
      <c r="W82" s="173"/>
      <c r="X82" s="173"/>
      <c r="Y82" s="173"/>
      <c r="Z82" s="173"/>
      <c r="AA82" s="173"/>
    </row>
    <row r="83" spans="1:27" ht="18">
      <c r="A83" s="173"/>
      <c r="B83" s="173"/>
      <c r="C83" s="31" t="s">
        <v>671</v>
      </c>
      <c r="D83" s="31" t="s">
        <v>672</v>
      </c>
      <c r="E83" s="182" t="s">
        <v>20</v>
      </c>
      <c r="F83" s="183" t="s">
        <v>20</v>
      </c>
      <c r="G83" s="183"/>
      <c r="H83" s="183" t="s">
        <v>22</v>
      </c>
      <c r="I83" s="452">
        <f t="shared" si="3"/>
        <v>6445843</v>
      </c>
      <c r="J83" s="451">
        <v>6258100</v>
      </c>
      <c r="K83" s="451">
        <f t="shared" si="4"/>
        <v>6571005</v>
      </c>
      <c r="L83" s="452">
        <f t="shared" si="5"/>
        <v>6883910</v>
      </c>
      <c r="M83" s="173"/>
      <c r="N83" s="173"/>
      <c r="O83" s="173"/>
      <c r="P83" s="173"/>
      <c r="Q83" s="173"/>
      <c r="R83" s="173"/>
      <c r="S83" s="173"/>
      <c r="T83" s="173"/>
      <c r="U83" s="173"/>
      <c r="V83" s="173"/>
      <c r="W83" s="173"/>
      <c r="X83" s="173"/>
      <c r="Y83" s="173"/>
      <c r="Z83" s="173"/>
      <c r="AA83" s="173"/>
    </row>
    <row r="84" spans="1:27" ht="18">
      <c r="A84" s="173"/>
      <c r="B84" s="173"/>
      <c r="C84" s="31" t="s">
        <v>678</v>
      </c>
      <c r="D84" s="31" t="s">
        <v>679</v>
      </c>
      <c r="E84" s="182" t="s">
        <v>20</v>
      </c>
      <c r="F84" s="183" t="s">
        <v>20</v>
      </c>
      <c r="G84" s="183"/>
      <c r="H84" s="183" t="s">
        <v>22</v>
      </c>
      <c r="I84" s="452">
        <f t="shared" si="3"/>
        <v>12154000</v>
      </c>
      <c r="J84" s="451">
        <v>11800000</v>
      </c>
      <c r="K84" s="451">
        <f t="shared" si="4"/>
        <v>12390000</v>
      </c>
      <c r="L84" s="452">
        <f t="shared" si="5"/>
        <v>12980000</v>
      </c>
      <c r="M84" s="173"/>
      <c r="N84" s="173"/>
      <c r="O84" s="173"/>
      <c r="P84" s="173"/>
      <c r="Q84" s="173"/>
      <c r="R84" s="173"/>
      <c r="S84" s="173"/>
      <c r="T84" s="173"/>
      <c r="U84" s="173"/>
      <c r="V84" s="173"/>
      <c r="W84" s="173"/>
      <c r="X84" s="173"/>
      <c r="Y84" s="173"/>
      <c r="Z84" s="173"/>
      <c r="AA84" s="173"/>
    </row>
    <row r="85" spans="1:27" ht="18">
      <c r="A85" s="173"/>
      <c r="B85" s="173"/>
      <c r="C85" s="31" t="s">
        <v>684</v>
      </c>
      <c r="D85" s="31" t="s">
        <v>685</v>
      </c>
      <c r="E85" s="182" t="s">
        <v>20</v>
      </c>
      <c r="F85" s="183" t="s">
        <v>20</v>
      </c>
      <c r="G85" s="183"/>
      <c r="H85" s="183" t="s">
        <v>22</v>
      </c>
      <c r="I85" s="452">
        <f t="shared" si="3"/>
        <v>8658437.5</v>
      </c>
      <c r="J85" s="451">
        <v>8406250</v>
      </c>
      <c r="K85" s="451">
        <f t="shared" si="4"/>
        <v>8826562.5</v>
      </c>
      <c r="L85" s="452">
        <f t="shared" si="5"/>
        <v>9246875</v>
      </c>
      <c r="M85" s="173"/>
      <c r="N85" s="173"/>
      <c r="O85" s="173"/>
      <c r="P85" s="173"/>
      <c r="Q85" s="173"/>
      <c r="R85" s="173"/>
      <c r="S85" s="173"/>
      <c r="T85" s="173"/>
      <c r="U85" s="173"/>
      <c r="V85" s="173"/>
      <c r="W85" s="173"/>
      <c r="X85" s="173"/>
      <c r="Y85" s="173"/>
      <c r="Z85" s="173"/>
      <c r="AA85" s="173"/>
    </row>
    <row r="86" spans="1:27" ht="18">
      <c r="A86" s="173"/>
      <c r="B86" s="173"/>
      <c r="C86" s="31" t="s">
        <v>690</v>
      </c>
      <c r="D86" s="31" t="s">
        <v>631</v>
      </c>
      <c r="E86" s="182" t="s">
        <v>20</v>
      </c>
      <c r="F86" s="183" t="s">
        <v>691</v>
      </c>
      <c r="G86" s="183"/>
      <c r="H86" s="183" t="s">
        <v>22</v>
      </c>
      <c r="I86" s="452">
        <f t="shared" si="3"/>
        <v>2961250</v>
      </c>
      <c r="J86" s="451">
        <v>2875000</v>
      </c>
      <c r="K86" s="451">
        <f t="shared" si="4"/>
        <v>3018750</v>
      </c>
      <c r="L86" s="452">
        <f t="shared" si="5"/>
        <v>3162500</v>
      </c>
      <c r="M86" s="173"/>
      <c r="N86" s="173"/>
      <c r="O86" s="173"/>
      <c r="P86" s="173"/>
      <c r="Q86" s="173"/>
      <c r="R86" s="173"/>
      <c r="S86" s="173"/>
      <c r="T86" s="173"/>
      <c r="U86" s="173"/>
      <c r="V86" s="173"/>
      <c r="W86" s="173"/>
      <c r="X86" s="173"/>
      <c r="Y86" s="173"/>
      <c r="Z86" s="173"/>
      <c r="AA86" s="173"/>
    </row>
    <row r="87" spans="1:27" ht="18">
      <c r="A87" s="203"/>
      <c r="B87" s="203"/>
      <c r="C87" s="31" t="s">
        <v>696</v>
      </c>
      <c r="D87" s="31" t="s">
        <v>700</v>
      </c>
      <c r="E87" s="182" t="s">
        <v>701</v>
      </c>
      <c r="F87" s="183"/>
      <c r="G87" s="183"/>
      <c r="H87" s="183" t="s">
        <v>22</v>
      </c>
      <c r="I87" s="452">
        <f t="shared" si="3"/>
        <v>7725000</v>
      </c>
      <c r="J87" s="451">
        <v>7500000</v>
      </c>
      <c r="K87" s="451">
        <f t="shared" si="4"/>
        <v>7875000</v>
      </c>
      <c r="L87" s="452">
        <f t="shared" si="5"/>
        <v>8250000</v>
      </c>
      <c r="M87" s="203"/>
      <c r="N87" s="203"/>
      <c r="O87" s="203"/>
      <c r="P87" s="203"/>
      <c r="Q87" s="203"/>
      <c r="R87" s="203"/>
      <c r="S87" s="203"/>
      <c r="T87" s="203"/>
      <c r="U87" s="203"/>
      <c r="V87" s="203"/>
      <c r="W87" s="203"/>
      <c r="X87" s="203"/>
      <c r="Y87" s="203"/>
      <c r="Z87" s="203"/>
      <c r="AA87" s="203"/>
    </row>
    <row r="88" spans="1:27" ht="18">
      <c r="A88" s="203"/>
      <c r="B88" s="203"/>
      <c r="C88" s="31" t="s">
        <v>706</v>
      </c>
      <c r="D88" s="31" t="s">
        <v>642</v>
      </c>
      <c r="E88" s="182" t="s">
        <v>707</v>
      </c>
      <c r="F88" s="183" t="s">
        <v>710</v>
      </c>
      <c r="G88" s="183" t="s">
        <v>710</v>
      </c>
      <c r="H88" s="183" t="s">
        <v>22</v>
      </c>
      <c r="I88" s="452">
        <f t="shared" si="3"/>
        <v>494400</v>
      </c>
      <c r="J88" s="451">
        <v>480000</v>
      </c>
      <c r="K88" s="451">
        <f t="shared" si="4"/>
        <v>504000</v>
      </c>
      <c r="L88" s="452">
        <f t="shared" si="5"/>
        <v>528000</v>
      </c>
      <c r="M88" s="203"/>
      <c r="N88" s="203"/>
      <c r="O88" s="203"/>
      <c r="P88" s="203"/>
      <c r="Q88" s="203"/>
      <c r="R88" s="203"/>
      <c r="S88" s="203"/>
      <c r="T88" s="203"/>
      <c r="U88" s="203"/>
      <c r="V88" s="203"/>
      <c r="W88" s="203"/>
      <c r="X88" s="203"/>
      <c r="Y88" s="203"/>
      <c r="Z88" s="203"/>
      <c r="AA88" s="203"/>
    </row>
    <row r="89" spans="1:27" ht="18">
      <c r="A89" s="203"/>
      <c r="B89" s="203"/>
      <c r="C89" s="31" t="s">
        <v>715</v>
      </c>
      <c r="D89" s="31" t="s">
        <v>716</v>
      </c>
      <c r="E89" s="182"/>
      <c r="F89" s="183"/>
      <c r="G89" s="183"/>
      <c r="H89" s="183" t="s">
        <v>22</v>
      </c>
      <c r="I89" s="452">
        <f t="shared" si="3"/>
        <v>25750000</v>
      </c>
      <c r="J89" s="451">
        <v>25000000</v>
      </c>
      <c r="K89" s="451">
        <f t="shared" si="4"/>
        <v>26250000</v>
      </c>
      <c r="L89" s="452">
        <f t="shared" si="5"/>
        <v>27500000</v>
      </c>
      <c r="M89" s="203"/>
      <c r="N89" s="203"/>
      <c r="O89" s="203"/>
      <c r="P89" s="203"/>
      <c r="Q89" s="203"/>
      <c r="R89" s="203"/>
      <c r="S89" s="203"/>
      <c r="T89" s="203"/>
      <c r="U89" s="203"/>
      <c r="V89" s="203"/>
      <c r="W89" s="203"/>
      <c r="X89" s="203"/>
      <c r="Y89" s="203"/>
      <c r="Z89" s="203"/>
      <c r="AA89" s="203"/>
    </row>
    <row r="90" spans="1:27" ht="18">
      <c r="A90" s="173"/>
      <c r="B90" s="173"/>
      <c r="C90" s="179" t="s">
        <v>719</v>
      </c>
      <c r="D90" s="179" t="s">
        <v>720</v>
      </c>
      <c r="E90" s="180"/>
      <c r="F90" s="31"/>
      <c r="G90" s="31"/>
      <c r="H90" s="183"/>
      <c r="I90" s="452"/>
      <c r="J90" s="31"/>
      <c r="K90" s="451">
        <f t="shared" si="4"/>
        <v>0</v>
      </c>
      <c r="L90" s="452"/>
      <c r="M90" s="173"/>
      <c r="N90" s="173"/>
      <c r="O90" s="173"/>
      <c r="P90" s="173"/>
      <c r="Q90" s="173"/>
      <c r="R90" s="173"/>
      <c r="S90" s="173"/>
      <c r="T90" s="173"/>
      <c r="U90" s="173"/>
      <c r="V90" s="173"/>
      <c r="W90" s="173"/>
      <c r="X90" s="173"/>
      <c r="Y90" s="173"/>
      <c r="Z90" s="173"/>
      <c r="AA90" s="173"/>
    </row>
    <row r="91" spans="1:27" ht="18">
      <c r="A91" s="173"/>
      <c r="B91" s="173"/>
      <c r="C91" s="179" t="s">
        <v>725</v>
      </c>
      <c r="D91" s="179" t="s">
        <v>726</v>
      </c>
      <c r="E91" s="180"/>
      <c r="F91" s="31"/>
      <c r="G91" s="31"/>
      <c r="H91" s="183"/>
      <c r="I91" s="452"/>
      <c r="J91" s="31"/>
      <c r="K91" s="451">
        <f t="shared" si="4"/>
        <v>0</v>
      </c>
      <c r="L91" s="452"/>
      <c r="M91" s="173"/>
      <c r="N91" s="173"/>
      <c r="O91" s="173"/>
      <c r="P91" s="173"/>
      <c r="Q91" s="173"/>
      <c r="R91" s="173"/>
      <c r="S91" s="173"/>
      <c r="T91" s="173"/>
      <c r="U91" s="173"/>
      <c r="V91" s="173"/>
      <c r="W91" s="173"/>
      <c r="X91" s="173"/>
      <c r="Y91" s="173"/>
      <c r="Z91" s="173"/>
      <c r="AA91" s="173"/>
    </row>
    <row r="92" spans="1:27" ht="18">
      <c r="A92" s="173"/>
      <c r="B92" s="173"/>
      <c r="C92" s="179" t="s">
        <v>731</v>
      </c>
      <c r="D92" s="179" t="s">
        <v>733</v>
      </c>
      <c r="E92" s="180"/>
      <c r="F92" s="31"/>
      <c r="G92" s="31"/>
      <c r="H92" s="183"/>
      <c r="I92" s="452"/>
      <c r="J92" s="31"/>
      <c r="K92" s="451">
        <f t="shared" si="4"/>
        <v>0</v>
      </c>
      <c r="L92" s="452"/>
      <c r="M92" s="173"/>
      <c r="N92" s="173"/>
      <c r="O92" s="173"/>
      <c r="P92" s="173"/>
      <c r="Q92" s="173"/>
      <c r="R92" s="173"/>
      <c r="S92" s="173"/>
      <c r="T92" s="173"/>
      <c r="U92" s="173"/>
      <c r="V92" s="173"/>
      <c r="W92" s="173"/>
      <c r="X92" s="173"/>
      <c r="Y92" s="173"/>
      <c r="Z92" s="173"/>
      <c r="AA92" s="173"/>
    </row>
    <row r="93" spans="1:27" ht="18">
      <c r="A93" s="173"/>
      <c r="B93" s="173"/>
      <c r="C93" s="31" t="s">
        <v>737</v>
      </c>
      <c r="D93" s="31" t="s">
        <v>738</v>
      </c>
      <c r="E93" s="182" t="s">
        <v>20</v>
      </c>
      <c r="F93" s="183" t="s">
        <v>20</v>
      </c>
      <c r="G93" s="183"/>
      <c r="H93" s="183" t="s">
        <v>22</v>
      </c>
      <c r="I93" s="452">
        <f>(J93*0.03)+J93</f>
        <v>4429000</v>
      </c>
      <c r="J93" s="451">
        <v>4300000</v>
      </c>
      <c r="K93" s="451">
        <f t="shared" si="4"/>
        <v>4515000</v>
      </c>
      <c r="L93" s="452">
        <f t="shared" si="5"/>
        <v>4730000</v>
      </c>
      <c r="M93" s="173"/>
      <c r="N93" s="173"/>
      <c r="O93" s="173"/>
      <c r="P93" s="173"/>
      <c r="Q93" s="173"/>
      <c r="R93" s="173"/>
      <c r="S93" s="173"/>
      <c r="T93" s="173"/>
      <c r="U93" s="173"/>
      <c r="V93" s="173"/>
      <c r="W93" s="173"/>
      <c r="X93" s="173"/>
      <c r="Y93" s="173"/>
      <c r="Z93" s="173"/>
      <c r="AA93" s="173"/>
    </row>
    <row r="94" spans="1:27" ht="18">
      <c r="A94" s="173"/>
      <c r="B94" s="173"/>
      <c r="C94" s="179" t="s">
        <v>741</v>
      </c>
      <c r="D94" s="179" t="s">
        <v>742</v>
      </c>
      <c r="E94" s="180"/>
      <c r="F94" s="31"/>
      <c r="G94" s="31"/>
      <c r="H94" s="183"/>
      <c r="I94" s="452"/>
      <c r="J94" s="31"/>
      <c r="K94" s="451">
        <f t="shared" si="4"/>
        <v>0</v>
      </c>
      <c r="L94" s="452"/>
      <c r="M94" s="173"/>
      <c r="N94" s="173"/>
      <c r="O94" s="173"/>
      <c r="P94" s="173"/>
      <c r="Q94" s="173"/>
      <c r="R94" s="173"/>
      <c r="S94" s="173"/>
      <c r="T94" s="173"/>
      <c r="U94" s="173"/>
      <c r="V94" s="173"/>
      <c r="W94" s="173"/>
      <c r="X94" s="173"/>
      <c r="Y94" s="173"/>
      <c r="Z94" s="173"/>
      <c r="AA94" s="173"/>
    </row>
    <row r="95" spans="1:27" ht="18">
      <c r="A95" s="173"/>
      <c r="B95" s="173"/>
      <c r="C95" s="179" t="s">
        <v>743</v>
      </c>
      <c r="D95" s="179" t="s">
        <v>744</v>
      </c>
      <c r="E95" s="180"/>
      <c r="F95" s="31"/>
      <c r="G95" s="31"/>
      <c r="H95" s="183"/>
      <c r="I95" s="452"/>
      <c r="J95" s="31"/>
      <c r="K95" s="451">
        <f t="shared" si="4"/>
        <v>0</v>
      </c>
      <c r="L95" s="452"/>
      <c r="M95" s="173"/>
      <c r="N95" s="173"/>
      <c r="O95" s="173"/>
      <c r="P95" s="173"/>
      <c r="Q95" s="173"/>
      <c r="R95" s="173"/>
      <c r="S95" s="173"/>
      <c r="T95" s="173"/>
      <c r="U95" s="173"/>
      <c r="V95" s="173"/>
      <c r="W95" s="173"/>
      <c r="X95" s="173"/>
      <c r="Y95" s="173"/>
      <c r="Z95" s="173"/>
      <c r="AA95" s="173"/>
    </row>
    <row r="96" spans="1:27" ht="18">
      <c r="A96" s="173"/>
      <c r="B96" s="173"/>
      <c r="C96" s="31" t="s">
        <v>746</v>
      </c>
      <c r="D96" s="31" t="s">
        <v>747</v>
      </c>
      <c r="E96" s="182" t="s">
        <v>20</v>
      </c>
      <c r="F96" s="183" t="s">
        <v>749</v>
      </c>
      <c r="G96" s="183"/>
      <c r="H96" s="183" t="s">
        <v>22</v>
      </c>
      <c r="I96" s="452">
        <f>(J96*0.03)+J96</f>
        <v>1188311</v>
      </c>
      <c r="J96" s="451">
        <v>1153700</v>
      </c>
      <c r="K96" s="451">
        <f t="shared" si="4"/>
        <v>1211385</v>
      </c>
      <c r="L96" s="452">
        <f t="shared" si="5"/>
        <v>1269070</v>
      </c>
      <c r="M96" s="173"/>
      <c r="N96" s="173"/>
      <c r="O96" s="173"/>
      <c r="P96" s="173"/>
      <c r="Q96" s="173"/>
      <c r="R96" s="173"/>
      <c r="S96" s="173"/>
      <c r="T96" s="173"/>
      <c r="U96" s="173"/>
      <c r="V96" s="173"/>
      <c r="W96" s="173"/>
      <c r="X96" s="173"/>
      <c r="Y96" s="173"/>
      <c r="Z96" s="173"/>
      <c r="AA96" s="173"/>
    </row>
    <row r="97" spans="1:27" ht="18">
      <c r="A97" s="173"/>
      <c r="B97" s="173"/>
      <c r="C97" s="31" t="s">
        <v>751</v>
      </c>
      <c r="D97" s="31" t="s">
        <v>753</v>
      </c>
      <c r="E97" s="182" t="s">
        <v>20</v>
      </c>
      <c r="F97" s="183" t="s">
        <v>20</v>
      </c>
      <c r="G97" s="183"/>
      <c r="H97" s="183" t="s">
        <v>22</v>
      </c>
      <c r="I97" s="452">
        <f>(J97*0.03)+J97</f>
        <v>2698085</v>
      </c>
      <c r="J97" s="451">
        <v>2619500</v>
      </c>
      <c r="K97" s="451">
        <f t="shared" si="4"/>
        <v>2750475</v>
      </c>
      <c r="L97" s="452">
        <f t="shared" si="5"/>
        <v>2881450</v>
      </c>
      <c r="M97" s="173"/>
      <c r="N97" s="173"/>
      <c r="O97" s="173"/>
      <c r="P97" s="173"/>
      <c r="Q97" s="173"/>
      <c r="R97" s="173"/>
      <c r="S97" s="173"/>
      <c r="T97" s="173"/>
      <c r="U97" s="173"/>
      <c r="V97" s="173"/>
      <c r="W97" s="173"/>
      <c r="X97" s="173"/>
      <c r="Y97" s="173"/>
      <c r="Z97" s="173"/>
      <c r="AA97" s="173"/>
    </row>
    <row r="98" spans="1:27" ht="18">
      <c r="A98" s="173"/>
      <c r="B98" s="173"/>
      <c r="C98" s="179" t="s">
        <v>756</v>
      </c>
      <c r="D98" s="179" t="s">
        <v>758</v>
      </c>
      <c r="E98" s="180"/>
      <c r="F98" s="31"/>
      <c r="G98" s="31"/>
      <c r="H98" s="183"/>
      <c r="I98" s="452"/>
      <c r="J98" s="31"/>
      <c r="K98" s="451">
        <f t="shared" si="4"/>
        <v>0</v>
      </c>
      <c r="L98" s="452"/>
      <c r="M98" s="173"/>
      <c r="N98" s="173"/>
      <c r="O98" s="173"/>
      <c r="P98" s="173"/>
      <c r="Q98" s="173"/>
      <c r="R98" s="173"/>
      <c r="S98" s="173"/>
      <c r="T98" s="173"/>
      <c r="U98" s="173"/>
      <c r="V98" s="173"/>
      <c r="W98" s="173"/>
      <c r="X98" s="173"/>
      <c r="Y98" s="173"/>
      <c r="Z98" s="173"/>
      <c r="AA98" s="173"/>
    </row>
    <row r="99" spans="1:27" ht="18">
      <c r="A99" s="173"/>
      <c r="B99" s="173"/>
      <c r="C99" s="31" t="s">
        <v>761</v>
      </c>
      <c r="D99" s="31" t="s">
        <v>762</v>
      </c>
      <c r="E99" s="182" t="s">
        <v>139</v>
      </c>
      <c r="F99" s="183" t="s">
        <v>20</v>
      </c>
      <c r="G99" s="183"/>
      <c r="H99" s="183" t="s">
        <v>22</v>
      </c>
      <c r="I99" s="452">
        <f>(J99*0.03)+J99</f>
        <v>3605000</v>
      </c>
      <c r="J99" s="451">
        <v>3500000</v>
      </c>
      <c r="K99" s="451">
        <f t="shared" si="4"/>
        <v>3675000</v>
      </c>
      <c r="L99" s="452">
        <f t="shared" si="5"/>
        <v>3850000</v>
      </c>
      <c r="M99" s="173"/>
      <c r="N99" s="173"/>
      <c r="O99" s="173"/>
      <c r="P99" s="173"/>
      <c r="Q99" s="173"/>
      <c r="R99" s="173"/>
      <c r="S99" s="173"/>
      <c r="T99" s="173"/>
      <c r="U99" s="173"/>
      <c r="V99" s="173"/>
      <c r="W99" s="173"/>
      <c r="X99" s="173"/>
      <c r="Y99" s="173"/>
      <c r="Z99" s="173"/>
      <c r="AA99" s="173"/>
    </row>
    <row r="100" spans="1:27" ht="18">
      <c r="A100" s="173"/>
      <c r="B100" s="173"/>
      <c r="C100" s="179" t="s">
        <v>765</v>
      </c>
      <c r="D100" s="179" t="s">
        <v>766</v>
      </c>
      <c r="E100" s="180"/>
      <c r="F100" s="31"/>
      <c r="G100" s="31"/>
      <c r="H100" s="183"/>
      <c r="I100" s="452"/>
      <c r="J100" s="31"/>
      <c r="K100" s="451">
        <f t="shared" si="4"/>
        <v>0</v>
      </c>
      <c r="L100" s="452"/>
      <c r="M100" s="173"/>
      <c r="N100" s="173"/>
      <c r="O100" s="173"/>
      <c r="P100" s="173"/>
      <c r="Q100" s="173"/>
      <c r="R100" s="173"/>
      <c r="S100" s="173"/>
      <c r="T100" s="173"/>
      <c r="U100" s="173"/>
      <c r="V100" s="173"/>
      <c r="W100" s="173"/>
      <c r="X100" s="173"/>
      <c r="Y100" s="173"/>
      <c r="Z100" s="173"/>
      <c r="AA100" s="173"/>
    </row>
    <row r="101" spans="1:27" ht="36">
      <c r="A101" s="173"/>
      <c r="B101" s="173"/>
      <c r="C101" s="179" t="s">
        <v>769</v>
      </c>
      <c r="D101" s="179" t="s">
        <v>770</v>
      </c>
      <c r="E101" s="180"/>
      <c r="F101" s="31"/>
      <c r="G101" s="31"/>
      <c r="H101" s="183"/>
      <c r="I101" s="452"/>
      <c r="J101" s="31"/>
      <c r="K101" s="451">
        <f t="shared" si="4"/>
        <v>0</v>
      </c>
      <c r="L101" s="452"/>
      <c r="M101" s="173"/>
      <c r="N101" s="173"/>
      <c r="O101" s="173"/>
      <c r="P101" s="173"/>
      <c r="Q101" s="173"/>
      <c r="R101" s="173"/>
      <c r="S101" s="173"/>
      <c r="T101" s="173"/>
      <c r="U101" s="173"/>
      <c r="V101" s="173"/>
      <c r="W101" s="173"/>
      <c r="X101" s="173"/>
      <c r="Y101" s="173"/>
      <c r="Z101" s="173"/>
      <c r="AA101" s="173"/>
    </row>
    <row r="102" spans="1:27" ht="18">
      <c r="A102" s="173"/>
      <c r="B102" s="173"/>
      <c r="C102" s="179" t="s">
        <v>774</v>
      </c>
      <c r="D102" s="179" t="s">
        <v>775</v>
      </c>
      <c r="E102" s="180"/>
      <c r="F102" s="31"/>
      <c r="G102" s="31"/>
      <c r="H102" s="183"/>
      <c r="I102" s="452"/>
      <c r="J102" s="31"/>
      <c r="K102" s="451">
        <f t="shared" si="4"/>
        <v>0</v>
      </c>
      <c r="L102" s="452"/>
      <c r="M102" s="173"/>
      <c r="N102" s="173"/>
      <c r="O102" s="173"/>
      <c r="P102" s="173"/>
      <c r="Q102" s="173"/>
      <c r="R102" s="173"/>
      <c r="S102" s="173"/>
      <c r="T102" s="173"/>
      <c r="U102" s="173"/>
      <c r="V102" s="173"/>
      <c r="W102" s="173"/>
      <c r="X102" s="173"/>
      <c r="Y102" s="173"/>
      <c r="Z102" s="173"/>
      <c r="AA102" s="173"/>
    </row>
    <row r="103" spans="1:27" ht="18">
      <c r="A103" s="173"/>
      <c r="B103" s="173"/>
      <c r="C103" s="31" t="s">
        <v>778</v>
      </c>
      <c r="D103" s="31" t="s">
        <v>779</v>
      </c>
      <c r="E103" s="182" t="s">
        <v>20</v>
      </c>
      <c r="F103" s="183" t="s">
        <v>20</v>
      </c>
      <c r="G103" s="183"/>
      <c r="H103" s="183" t="s">
        <v>22</v>
      </c>
      <c r="I103" s="452">
        <f>(J103*0.03)+J103</f>
        <v>7725000</v>
      </c>
      <c r="J103" s="451">
        <v>7500000</v>
      </c>
      <c r="K103" s="451">
        <f t="shared" si="4"/>
        <v>7875000</v>
      </c>
      <c r="L103" s="452">
        <f t="shared" si="5"/>
        <v>8250000</v>
      </c>
      <c r="M103" s="173"/>
      <c r="N103" s="173"/>
      <c r="O103" s="173"/>
      <c r="P103" s="173"/>
      <c r="Q103" s="173"/>
      <c r="R103" s="173"/>
      <c r="S103" s="173"/>
      <c r="T103" s="173"/>
      <c r="U103" s="173"/>
      <c r="V103" s="173"/>
      <c r="W103" s="173"/>
      <c r="X103" s="173"/>
      <c r="Y103" s="173"/>
      <c r="Z103" s="173"/>
      <c r="AA103" s="173"/>
    </row>
    <row r="104" spans="1:27" ht="18">
      <c r="A104" s="173"/>
      <c r="B104" s="173"/>
      <c r="C104" s="179" t="s">
        <v>782</v>
      </c>
      <c r="D104" s="179" t="s">
        <v>784</v>
      </c>
      <c r="E104" s="180"/>
      <c r="F104" s="31"/>
      <c r="G104" s="31"/>
      <c r="H104" s="183"/>
      <c r="I104" s="452"/>
      <c r="J104" s="31"/>
      <c r="K104" s="451">
        <f t="shared" ref="K104" si="6">(J104*0.05)+J104</f>
        <v>0</v>
      </c>
      <c r="L104" s="451">
        <f t="shared" ref="L104" si="7">(K104*0.05)+K104</f>
        <v>0</v>
      </c>
      <c r="M104" s="173"/>
      <c r="N104" s="173"/>
      <c r="O104" s="173"/>
      <c r="P104" s="173"/>
      <c r="Q104" s="173"/>
      <c r="R104" s="173"/>
      <c r="S104" s="173"/>
      <c r="T104" s="173"/>
      <c r="U104" s="173"/>
      <c r="V104" s="173"/>
      <c r="W104" s="173"/>
      <c r="X104" s="173"/>
      <c r="Y104" s="173"/>
      <c r="Z104" s="173"/>
      <c r="AA104" s="173"/>
    </row>
    <row r="105" spans="1:27" ht="18">
      <c r="A105" s="173"/>
      <c r="B105" s="173"/>
      <c r="C105" s="179" t="s">
        <v>786</v>
      </c>
      <c r="D105" s="179" t="s">
        <v>787</v>
      </c>
      <c r="E105" s="180"/>
      <c r="F105" s="31"/>
      <c r="G105" s="31"/>
      <c r="H105" s="183"/>
      <c r="I105" s="452"/>
      <c r="J105" s="31"/>
      <c r="K105" s="451">
        <f t="shared" si="4"/>
        <v>0</v>
      </c>
      <c r="L105" s="451">
        <f t="shared" si="4"/>
        <v>0</v>
      </c>
      <c r="M105" s="173"/>
      <c r="N105" s="173"/>
      <c r="O105" s="173"/>
      <c r="P105" s="173"/>
      <c r="Q105" s="173"/>
      <c r="R105" s="173"/>
      <c r="S105" s="173"/>
      <c r="T105" s="173"/>
      <c r="U105" s="173"/>
      <c r="V105" s="173"/>
      <c r="W105" s="173"/>
      <c r="X105" s="173"/>
      <c r="Y105" s="173"/>
      <c r="Z105" s="173"/>
      <c r="AA105" s="173"/>
    </row>
    <row r="106" spans="1:27" ht="18">
      <c r="A106" s="165"/>
      <c r="B106" s="165"/>
      <c r="C106" s="31" t="s">
        <v>790</v>
      </c>
      <c r="D106" s="31" t="s">
        <v>787</v>
      </c>
      <c r="E106" s="182"/>
      <c r="F106" s="183"/>
      <c r="G106" s="183"/>
      <c r="H106" s="183" t="s">
        <v>22</v>
      </c>
      <c r="I106" s="452">
        <f>(J106*0.03)+J106</f>
        <v>458049858</v>
      </c>
      <c r="J106" s="451">
        <v>444708600</v>
      </c>
      <c r="K106" s="451">
        <f t="shared" si="4"/>
        <v>466944030</v>
      </c>
      <c r="L106" s="452">
        <f t="shared" si="5"/>
        <v>489179460</v>
      </c>
      <c r="M106" s="165"/>
      <c r="N106" s="165"/>
      <c r="O106" s="165"/>
      <c r="P106" s="165"/>
      <c r="Q106" s="165"/>
      <c r="R106" s="165"/>
      <c r="S106" s="165"/>
      <c r="T106" s="165"/>
      <c r="U106" s="165"/>
      <c r="V106" s="165"/>
      <c r="W106" s="165"/>
      <c r="X106" s="165"/>
      <c r="Y106" s="165"/>
      <c r="Z106" s="165"/>
      <c r="AA106" s="165"/>
    </row>
    <row r="107" spans="1:27" ht="14.25" customHeight="1">
      <c r="A107" s="173"/>
      <c r="B107" s="173"/>
      <c r="C107" s="17"/>
      <c r="D107" s="17"/>
      <c r="E107" s="165"/>
      <c r="F107" s="17"/>
      <c r="G107" s="17"/>
      <c r="H107" s="204"/>
      <c r="I107" s="204"/>
      <c r="J107" s="446"/>
      <c r="K107" s="446"/>
      <c r="L107" s="446"/>
      <c r="M107" s="173"/>
      <c r="N107" s="173"/>
      <c r="O107" s="173"/>
      <c r="P107" s="173"/>
      <c r="Q107" s="173"/>
      <c r="R107" s="173"/>
      <c r="S107" s="173"/>
      <c r="T107" s="173"/>
      <c r="U107" s="173"/>
      <c r="V107" s="173"/>
      <c r="W107" s="173"/>
      <c r="X107" s="173"/>
      <c r="Y107" s="173"/>
      <c r="Z107" s="173"/>
      <c r="AA107" s="173"/>
    </row>
    <row r="108" spans="1:27" ht="14.25" customHeight="1">
      <c r="A108" s="173"/>
      <c r="B108" s="173"/>
      <c r="C108" s="17"/>
      <c r="D108" s="17"/>
      <c r="E108" s="165"/>
      <c r="F108" s="17"/>
      <c r="G108" s="17"/>
      <c r="H108" s="204"/>
      <c r="I108" s="204"/>
      <c r="J108" s="446"/>
      <c r="K108" s="446"/>
      <c r="L108" s="446"/>
      <c r="M108" s="173"/>
      <c r="N108" s="173"/>
      <c r="O108" s="173"/>
      <c r="P108" s="173"/>
      <c r="Q108" s="173"/>
      <c r="R108" s="173"/>
      <c r="S108" s="173"/>
      <c r="T108" s="173"/>
      <c r="U108" s="173"/>
      <c r="V108" s="173"/>
      <c r="W108" s="173"/>
      <c r="X108" s="173"/>
      <c r="Y108" s="173"/>
      <c r="Z108" s="173"/>
      <c r="AA108" s="173"/>
    </row>
    <row r="109" spans="1:27" ht="14.25" customHeight="1">
      <c r="A109" s="173"/>
      <c r="B109" s="173"/>
      <c r="C109" s="17"/>
      <c r="D109" s="17"/>
      <c r="E109" s="165"/>
      <c r="F109" s="17"/>
      <c r="G109" s="17"/>
      <c r="H109" s="204"/>
      <c r="I109" s="204"/>
      <c r="J109" s="446"/>
      <c r="K109" s="446"/>
      <c r="L109" s="446"/>
      <c r="M109" s="173"/>
      <c r="N109" s="173"/>
      <c r="O109" s="173"/>
      <c r="P109" s="173"/>
      <c r="Q109" s="173"/>
      <c r="R109" s="173"/>
      <c r="S109" s="173"/>
      <c r="T109" s="173"/>
      <c r="U109" s="173"/>
      <c r="V109" s="173"/>
      <c r="W109" s="173"/>
      <c r="X109" s="173"/>
      <c r="Y109" s="173"/>
      <c r="Z109" s="173"/>
      <c r="AA109" s="173"/>
    </row>
    <row r="110" spans="1:27" ht="14.25" customHeight="1">
      <c r="A110" s="173"/>
      <c r="B110" s="173"/>
      <c r="C110" s="17"/>
      <c r="D110" s="17"/>
      <c r="E110" s="165"/>
      <c r="F110" s="17"/>
      <c r="G110" s="17"/>
      <c r="H110" s="204"/>
      <c r="I110" s="204"/>
      <c r="J110" s="446"/>
      <c r="K110" s="446"/>
      <c r="L110" s="446"/>
      <c r="M110" s="173"/>
      <c r="N110" s="173"/>
      <c r="O110" s="173"/>
      <c r="P110" s="173"/>
      <c r="Q110" s="173"/>
      <c r="R110" s="173"/>
      <c r="S110" s="173"/>
      <c r="T110" s="173"/>
      <c r="U110" s="173"/>
      <c r="V110" s="173"/>
      <c r="W110" s="173"/>
      <c r="X110" s="173"/>
      <c r="Y110" s="173"/>
      <c r="Z110" s="173"/>
      <c r="AA110" s="173"/>
    </row>
    <row r="111" spans="1:27" ht="14.25" customHeight="1">
      <c r="A111" s="173"/>
      <c r="B111" s="173"/>
      <c r="C111" s="17"/>
      <c r="D111" s="17"/>
      <c r="E111" s="165"/>
      <c r="F111" s="17"/>
      <c r="G111" s="17"/>
      <c r="H111" s="204"/>
      <c r="I111" s="204"/>
      <c r="J111" s="446"/>
      <c r="K111" s="446"/>
      <c r="L111" s="446"/>
      <c r="M111" s="173"/>
      <c r="N111" s="173"/>
      <c r="O111" s="173"/>
      <c r="P111" s="173"/>
      <c r="Q111" s="173"/>
      <c r="R111" s="173"/>
      <c r="S111" s="173"/>
      <c r="T111" s="173"/>
      <c r="U111" s="173"/>
      <c r="V111" s="173"/>
      <c r="W111" s="173"/>
      <c r="X111" s="173"/>
      <c r="Y111" s="173"/>
      <c r="Z111" s="173"/>
      <c r="AA111" s="173"/>
    </row>
    <row r="112" spans="1:27" ht="14.25" customHeight="1">
      <c r="A112" s="173"/>
      <c r="B112" s="173"/>
      <c r="C112" s="17"/>
      <c r="D112" s="17"/>
      <c r="E112" s="165"/>
      <c r="F112" s="17"/>
      <c r="G112" s="17"/>
      <c r="H112" s="204"/>
      <c r="I112" s="204"/>
      <c r="J112" s="446"/>
      <c r="K112" s="446"/>
      <c r="L112" s="446"/>
      <c r="M112" s="173"/>
      <c r="N112" s="173"/>
      <c r="O112" s="173"/>
      <c r="P112" s="173"/>
      <c r="Q112" s="173"/>
      <c r="R112" s="173"/>
      <c r="S112" s="173"/>
      <c r="T112" s="173"/>
      <c r="U112" s="173"/>
      <c r="V112" s="173"/>
      <c r="W112" s="173"/>
      <c r="X112" s="173"/>
      <c r="Y112" s="173"/>
      <c r="Z112" s="173"/>
      <c r="AA112" s="173"/>
    </row>
    <row r="113" spans="1:27" ht="14.25" customHeight="1">
      <c r="A113" s="173"/>
      <c r="B113" s="173"/>
      <c r="C113" s="17"/>
      <c r="D113" s="17"/>
      <c r="E113" s="165"/>
      <c r="F113" s="17"/>
      <c r="G113" s="17"/>
      <c r="H113" s="204"/>
      <c r="I113" s="204"/>
      <c r="J113" s="446"/>
      <c r="K113" s="446"/>
      <c r="L113" s="446"/>
      <c r="M113" s="173"/>
      <c r="N113" s="173"/>
      <c r="O113" s="173"/>
      <c r="P113" s="173"/>
      <c r="Q113" s="173"/>
      <c r="R113" s="173"/>
      <c r="S113" s="173"/>
      <c r="T113" s="173"/>
      <c r="U113" s="173"/>
      <c r="V113" s="173"/>
      <c r="W113" s="173"/>
      <c r="X113" s="173"/>
      <c r="Y113" s="173"/>
      <c r="Z113" s="173"/>
      <c r="AA113" s="173"/>
    </row>
    <row r="114" spans="1:27" ht="14.25" customHeight="1">
      <c r="A114" s="173"/>
      <c r="B114" s="173"/>
      <c r="C114" s="17"/>
      <c r="D114" s="17"/>
      <c r="E114" s="165"/>
      <c r="F114" s="17"/>
      <c r="G114" s="17"/>
      <c r="H114" s="204"/>
      <c r="I114" s="204"/>
      <c r="J114" s="446"/>
      <c r="K114" s="446"/>
      <c r="L114" s="446"/>
      <c r="M114" s="173"/>
      <c r="N114" s="173"/>
      <c r="O114" s="173"/>
      <c r="P114" s="173"/>
      <c r="Q114" s="173"/>
      <c r="R114" s="173"/>
      <c r="S114" s="173"/>
      <c r="T114" s="173"/>
      <c r="U114" s="173"/>
      <c r="V114" s="173"/>
      <c r="W114" s="173"/>
      <c r="X114" s="173"/>
      <c r="Y114" s="173"/>
      <c r="Z114" s="173"/>
      <c r="AA114" s="173"/>
    </row>
    <row r="115" spans="1:27" ht="14.25" customHeight="1">
      <c r="A115" s="173"/>
      <c r="B115" s="173"/>
      <c r="C115" s="17"/>
      <c r="D115" s="17"/>
      <c r="E115" s="165"/>
      <c r="F115" s="17"/>
      <c r="G115" s="17"/>
      <c r="H115" s="204"/>
      <c r="I115" s="204"/>
      <c r="J115" s="446"/>
      <c r="K115" s="446"/>
      <c r="L115" s="446"/>
      <c r="M115" s="173"/>
      <c r="N115" s="173"/>
      <c r="O115" s="173"/>
      <c r="P115" s="173"/>
      <c r="Q115" s="173"/>
      <c r="R115" s="173"/>
      <c r="S115" s="173"/>
      <c r="T115" s="173"/>
      <c r="U115" s="173"/>
      <c r="V115" s="173"/>
      <c r="W115" s="173"/>
      <c r="X115" s="173"/>
      <c r="Y115" s="173"/>
      <c r="Z115" s="173"/>
      <c r="AA115" s="173"/>
    </row>
    <row r="116" spans="1:27" ht="14.25" customHeight="1">
      <c r="A116" s="173"/>
      <c r="B116" s="173"/>
      <c r="C116" s="17"/>
      <c r="D116" s="17"/>
      <c r="E116" s="165"/>
      <c r="F116" s="17"/>
      <c r="G116" s="17"/>
      <c r="H116" s="204"/>
      <c r="I116" s="204"/>
      <c r="J116" s="446"/>
      <c r="K116" s="446"/>
      <c r="L116" s="446"/>
      <c r="M116" s="173"/>
      <c r="N116" s="173"/>
      <c r="O116" s="173"/>
      <c r="P116" s="173"/>
      <c r="Q116" s="173"/>
      <c r="R116" s="173"/>
      <c r="S116" s="173"/>
      <c r="T116" s="173"/>
      <c r="U116" s="173"/>
      <c r="V116" s="173"/>
      <c r="W116" s="173"/>
      <c r="X116" s="173"/>
      <c r="Y116" s="173"/>
      <c r="Z116" s="173"/>
      <c r="AA116" s="173"/>
    </row>
    <row r="117" spans="1:27" ht="14.25" customHeight="1">
      <c r="A117" s="173"/>
      <c r="B117" s="173"/>
      <c r="C117" s="17"/>
      <c r="D117" s="17"/>
      <c r="E117" s="165"/>
      <c r="F117" s="17"/>
      <c r="G117" s="17"/>
      <c r="H117" s="204"/>
      <c r="I117" s="204"/>
      <c r="J117" s="446"/>
      <c r="K117" s="446"/>
      <c r="L117" s="446"/>
      <c r="M117" s="173"/>
      <c r="N117" s="173"/>
      <c r="O117" s="173"/>
      <c r="P117" s="173"/>
      <c r="Q117" s="173"/>
      <c r="R117" s="173"/>
      <c r="S117" s="173"/>
      <c r="T117" s="173"/>
      <c r="U117" s="173"/>
      <c r="V117" s="173"/>
      <c r="W117" s="173"/>
      <c r="X117" s="173"/>
      <c r="Y117" s="173"/>
      <c r="Z117" s="173"/>
      <c r="AA117" s="173"/>
    </row>
    <row r="118" spans="1:27" ht="14.25" customHeight="1">
      <c r="A118" s="173"/>
      <c r="B118" s="173"/>
      <c r="C118" s="17"/>
      <c r="D118" s="17"/>
      <c r="E118" s="165"/>
      <c r="F118" s="17"/>
      <c r="G118" s="17"/>
      <c r="H118" s="204"/>
      <c r="I118" s="204"/>
      <c r="J118" s="446"/>
      <c r="K118" s="446"/>
      <c r="L118" s="446"/>
      <c r="M118" s="173"/>
      <c r="N118" s="173"/>
      <c r="O118" s="173"/>
      <c r="P118" s="173"/>
      <c r="Q118" s="173"/>
      <c r="R118" s="173"/>
      <c r="S118" s="173"/>
      <c r="T118" s="173"/>
      <c r="U118" s="173"/>
      <c r="V118" s="173"/>
      <c r="W118" s="173"/>
      <c r="X118" s="173"/>
      <c r="Y118" s="173"/>
      <c r="Z118" s="173"/>
      <c r="AA118" s="173"/>
    </row>
    <row r="119" spans="1:27" ht="14.25" customHeight="1">
      <c r="A119" s="173"/>
      <c r="B119" s="173"/>
      <c r="C119" s="17"/>
      <c r="D119" s="17"/>
      <c r="E119" s="165"/>
      <c r="F119" s="17"/>
      <c r="G119" s="17"/>
      <c r="H119" s="204"/>
      <c r="I119" s="204"/>
      <c r="J119" s="446"/>
      <c r="K119" s="446"/>
      <c r="L119" s="446"/>
      <c r="M119" s="173"/>
      <c r="N119" s="173"/>
      <c r="O119" s="173"/>
      <c r="P119" s="173"/>
      <c r="Q119" s="173"/>
      <c r="R119" s="173"/>
      <c r="S119" s="173"/>
      <c r="T119" s="173"/>
      <c r="U119" s="173"/>
      <c r="V119" s="173"/>
      <c r="W119" s="173"/>
      <c r="X119" s="173"/>
      <c r="Y119" s="173"/>
      <c r="Z119" s="173"/>
      <c r="AA119" s="173"/>
    </row>
    <row r="120" spans="1:27" ht="14.25" customHeight="1">
      <c r="A120" s="173"/>
      <c r="B120" s="173"/>
      <c r="C120" s="17"/>
      <c r="D120" s="17"/>
      <c r="E120" s="165"/>
      <c r="F120" s="17"/>
      <c r="G120" s="17"/>
      <c r="H120" s="204"/>
      <c r="I120" s="204"/>
      <c r="J120" s="446"/>
      <c r="K120" s="446"/>
      <c r="L120" s="446"/>
      <c r="M120" s="173"/>
      <c r="N120" s="173"/>
      <c r="O120" s="173"/>
      <c r="P120" s="173"/>
      <c r="Q120" s="173"/>
      <c r="R120" s="173"/>
      <c r="S120" s="173"/>
      <c r="T120" s="173"/>
      <c r="U120" s="173"/>
      <c r="V120" s="173"/>
      <c r="W120" s="173"/>
      <c r="X120" s="173"/>
      <c r="Y120" s="173"/>
      <c r="Z120" s="173"/>
      <c r="AA120" s="173"/>
    </row>
    <row r="121" spans="1:27" ht="14.25" customHeight="1">
      <c r="A121" s="173"/>
      <c r="B121" s="173"/>
      <c r="C121" s="17"/>
      <c r="D121" s="17"/>
      <c r="E121" s="165"/>
      <c r="F121" s="17"/>
      <c r="G121" s="17"/>
      <c r="H121" s="204"/>
      <c r="I121" s="204"/>
      <c r="J121" s="446"/>
      <c r="K121" s="446"/>
      <c r="L121" s="446"/>
      <c r="M121" s="173"/>
      <c r="N121" s="173"/>
      <c r="O121" s="173"/>
      <c r="P121" s="173"/>
      <c r="Q121" s="173"/>
      <c r="R121" s="173"/>
      <c r="S121" s="173"/>
      <c r="T121" s="173"/>
      <c r="U121" s="173"/>
      <c r="V121" s="173"/>
      <c r="W121" s="173"/>
      <c r="X121" s="173"/>
      <c r="Y121" s="173"/>
      <c r="Z121" s="173"/>
      <c r="AA121" s="173"/>
    </row>
    <row r="122" spans="1:27" ht="14.25" customHeight="1">
      <c r="A122" s="173"/>
      <c r="B122" s="173"/>
      <c r="C122" s="17"/>
      <c r="D122" s="17"/>
      <c r="E122" s="165"/>
      <c r="F122" s="17"/>
      <c r="G122" s="17"/>
      <c r="H122" s="204"/>
      <c r="I122" s="204"/>
      <c r="J122" s="446"/>
      <c r="K122" s="446"/>
      <c r="L122" s="446"/>
      <c r="M122" s="173"/>
      <c r="N122" s="173"/>
      <c r="O122" s="173"/>
      <c r="P122" s="173"/>
      <c r="Q122" s="173"/>
      <c r="R122" s="173"/>
      <c r="S122" s="173"/>
      <c r="T122" s="173"/>
      <c r="U122" s="173"/>
      <c r="V122" s="173"/>
      <c r="W122" s="173"/>
      <c r="X122" s="173"/>
      <c r="Y122" s="173"/>
      <c r="Z122" s="173"/>
      <c r="AA122" s="173"/>
    </row>
    <row r="123" spans="1:27" ht="14.25" customHeight="1">
      <c r="A123" s="173"/>
      <c r="B123" s="173"/>
      <c r="C123" s="17"/>
      <c r="D123" s="17"/>
      <c r="E123" s="165"/>
      <c r="F123" s="17"/>
      <c r="G123" s="17"/>
      <c r="H123" s="204"/>
      <c r="I123" s="204"/>
      <c r="J123" s="446"/>
      <c r="K123" s="446"/>
      <c r="L123" s="446"/>
      <c r="M123" s="173"/>
      <c r="N123" s="173"/>
      <c r="O123" s="173"/>
      <c r="P123" s="173"/>
      <c r="Q123" s="173"/>
      <c r="R123" s="173"/>
      <c r="S123" s="173"/>
      <c r="T123" s="173"/>
      <c r="U123" s="173"/>
      <c r="V123" s="173"/>
      <c r="W123" s="173"/>
      <c r="X123" s="173"/>
      <c r="Y123" s="173"/>
      <c r="Z123" s="173"/>
      <c r="AA123" s="173"/>
    </row>
    <row r="124" spans="1:27" ht="14.25" customHeight="1">
      <c r="A124" s="173"/>
      <c r="B124" s="173"/>
      <c r="C124" s="17"/>
      <c r="D124" s="17"/>
      <c r="E124" s="165"/>
      <c r="F124" s="17"/>
      <c r="G124" s="17"/>
      <c r="H124" s="204"/>
      <c r="I124" s="204"/>
      <c r="J124" s="446"/>
      <c r="K124" s="446"/>
      <c r="L124" s="446"/>
      <c r="M124" s="173"/>
      <c r="N124" s="173"/>
      <c r="O124" s="173"/>
      <c r="P124" s="173"/>
      <c r="Q124" s="173"/>
      <c r="R124" s="173"/>
      <c r="S124" s="173"/>
      <c r="T124" s="173"/>
      <c r="U124" s="173"/>
      <c r="V124" s="173"/>
      <c r="W124" s="173"/>
      <c r="X124" s="173"/>
      <c r="Y124" s="173"/>
      <c r="Z124" s="173"/>
      <c r="AA124" s="173"/>
    </row>
    <row r="125" spans="1:27" ht="14.25" customHeight="1">
      <c r="A125" s="173"/>
      <c r="B125" s="173"/>
      <c r="C125" s="17"/>
      <c r="D125" s="17"/>
      <c r="E125" s="165"/>
      <c r="F125" s="17"/>
      <c r="G125" s="17"/>
      <c r="H125" s="204"/>
      <c r="I125" s="204"/>
      <c r="J125" s="446"/>
      <c r="K125" s="446"/>
      <c r="L125" s="446"/>
      <c r="M125" s="173"/>
      <c r="N125" s="173"/>
      <c r="O125" s="173"/>
      <c r="P125" s="173"/>
      <c r="Q125" s="173"/>
      <c r="R125" s="173"/>
      <c r="S125" s="173"/>
      <c r="T125" s="173"/>
      <c r="U125" s="173"/>
      <c r="V125" s="173"/>
      <c r="W125" s="173"/>
      <c r="X125" s="173"/>
      <c r="Y125" s="173"/>
      <c r="Z125" s="173"/>
      <c r="AA125" s="173"/>
    </row>
    <row r="126" spans="1:27" ht="14.25" customHeight="1">
      <c r="A126" s="173"/>
      <c r="B126" s="173"/>
      <c r="C126" s="17"/>
      <c r="D126" s="17"/>
      <c r="E126" s="165"/>
      <c r="F126" s="17"/>
      <c r="G126" s="17"/>
      <c r="H126" s="204"/>
      <c r="I126" s="204"/>
      <c r="J126" s="446"/>
      <c r="K126" s="446"/>
      <c r="L126" s="446"/>
      <c r="M126" s="173"/>
      <c r="N126" s="173"/>
      <c r="O126" s="173"/>
      <c r="P126" s="173"/>
      <c r="Q126" s="173"/>
      <c r="R126" s="173"/>
      <c r="S126" s="173"/>
      <c r="T126" s="173"/>
      <c r="U126" s="173"/>
      <c r="V126" s="173"/>
      <c r="W126" s="173"/>
      <c r="X126" s="173"/>
      <c r="Y126" s="173"/>
      <c r="Z126" s="173"/>
      <c r="AA126" s="173"/>
    </row>
    <row r="127" spans="1:27" ht="14.25" customHeight="1">
      <c r="A127" s="173"/>
      <c r="B127" s="173"/>
      <c r="C127" s="17"/>
      <c r="D127" s="17"/>
      <c r="E127" s="165"/>
      <c r="F127" s="17"/>
      <c r="G127" s="17"/>
      <c r="H127" s="204"/>
      <c r="I127" s="204"/>
      <c r="J127" s="446"/>
      <c r="K127" s="446"/>
      <c r="L127" s="446"/>
      <c r="M127" s="173"/>
      <c r="N127" s="173"/>
      <c r="O127" s="173"/>
      <c r="P127" s="173"/>
      <c r="Q127" s="173"/>
      <c r="R127" s="173"/>
      <c r="S127" s="173"/>
      <c r="T127" s="173"/>
      <c r="U127" s="173"/>
      <c r="V127" s="173"/>
      <c r="W127" s="173"/>
      <c r="X127" s="173"/>
      <c r="Y127" s="173"/>
      <c r="Z127" s="173"/>
      <c r="AA127" s="173"/>
    </row>
    <row r="128" spans="1:27" ht="14.25" customHeight="1">
      <c r="A128" s="173"/>
      <c r="B128" s="173"/>
      <c r="C128" s="17"/>
      <c r="D128" s="17"/>
      <c r="E128" s="165"/>
      <c r="F128" s="17"/>
      <c r="G128" s="17"/>
      <c r="H128" s="204"/>
      <c r="I128" s="204"/>
      <c r="J128" s="446"/>
      <c r="K128" s="446"/>
      <c r="L128" s="446"/>
      <c r="M128" s="173"/>
      <c r="N128" s="173"/>
      <c r="O128" s="173"/>
      <c r="P128" s="173"/>
      <c r="Q128" s="173"/>
      <c r="R128" s="173"/>
      <c r="S128" s="173"/>
      <c r="T128" s="173"/>
      <c r="U128" s="173"/>
      <c r="V128" s="173"/>
      <c r="W128" s="173"/>
      <c r="X128" s="173"/>
      <c r="Y128" s="173"/>
      <c r="Z128" s="173"/>
      <c r="AA128" s="173"/>
    </row>
    <row r="129" spans="1:27" ht="14.25" customHeight="1">
      <c r="A129" s="173"/>
      <c r="B129" s="173"/>
      <c r="C129" s="17"/>
      <c r="D129" s="17"/>
      <c r="E129" s="165"/>
      <c r="F129" s="17"/>
      <c r="G129" s="17"/>
      <c r="H129" s="204"/>
      <c r="I129" s="204"/>
      <c r="J129" s="446"/>
      <c r="K129" s="446"/>
      <c r="L129" s="446"/>
      <c r="M129" s="173"/>
      <c r="N129" s="173"/>
      <c r="O129" s="173"/>
      <c r="P129" s="173"/>
      <c r="Q129" s="173"/>
      <c r="R129" s="173"/>
      <c r="S129" s="173"/>
      <c r="T129" s="173"/>
      <c r="U129" s="173"/>
      <c r="V129" s="173"/>
      <c r="W129" s="173"/>
      <c r="X129" s="173"/>
      <c r="Y129" s="173"/>
      <c r="Z129" s="173"/>
      <c r="AA129" s="173"/>
    </row>
    <row r="130" spans="1:27" ht="14.25" customHeight="1">
      <c r="A130" s="173"/>
      <c r="B130" s="173"/>
      <c r="C130" s="17"/>
      <c r="D130" s="17"/>
      <c r="E130" s="165"/>
      <c r="F130" s="17"/>
      <c r="G130" s="17"/>
      <c r="H130" s="204"/>
      <c r="I130" s="204"/>
      <c r="J130" s="446"/>
      <c r="K130" s="446"/>
      <c r="L130" s="446"/>
      <c r="M130" s="173"/>
      <c r="N130" s="173"/>
      <c r="O130" s="173"/>
      <c r="P130" s="173"/>
      <c r="Q130" s="173"/>
      <c r="R130" s="173"/>
      <c r="S130" s="173"/>
      <c r="T130" s="173"/>
      <c r="U130" s="173"/>
      <c r="V130" s="173"/>
      <c r="W130" s="173"/>
      <c r="X130" s="173"/>
      <c r="Y130" s="173"/>
      <c r="Z130" s="173"/>
      <c r="AA130" s="173"/>
    </row>
    <row r="131" spans="1:27" ht="14.25" customHeight="1">
      <c r="A131" s="173"/>
      <c r="B131" s="173"/>
      <c r="C131" s="17"/>
      <c r="D131" s="17"/>
      <c r="E131" s="165"/>
      <c r="F131" s="17"/>
      <c r="G131" s="17"/>
      <c r="H131" s="204"/>
      <c r="I131" s="204"/>
      <c r="J131" s="446"/>
      <c r="K131" s="446"/>
      <c r="L131" s="446"/>
      <c r="M131" s="173"/>
      <c r="N131" s="173"/>
      <c r="O131" s="173"/>
      <c r="P131" s="173"/>
      <c r="Q131" s="173"/>
      <c r="R131" s="173"/>
      <c r="S131" s="173"/>
      <c r="T131" s="173"/>
      <c r="U131" s="173"/>
      <c r="V131" s="173"/>
      <c r="W131" s="173"/>
      <c r="X131" s="173"/>
      <c r="Y131" s="173"/>
      <c r="Z131" s="173"/>
      <c r="AA131" s="173"/>
    </row>
    <row r="132" spans="1:27" ht="14.25" customHeight="1">
      <c r="A132" s="173"/>
      <c r="B132" s="173"/>
      <c r="C132" s="17"/>
      <c r="D132" s="17"/>
      <c r="E132" s="165"/>
      <c r="F132" s="17"/>
      <c r="G132" s="17"/>
      <c r="H132" s="204"/>
      <c r="I132" s="204"/>
      <c r="J132" s="446"/>
      <c r="K132" s="446"/>
      <c r="L132" s="446"/>
      <c r="M132" s="173"/>
      <c r="N132" s="173"/>
      <c r="O132" s="173"/>
      <c r="P132" s="173"/>
      <c r="Q132" s="173"/>
      <c r="R132" s="173"/>
      <c r="S132" s="173"/>
      <c r="T132" s="173"/>
      <c r="U132" s="173"/>
      <c r="V132" s="173"/>
      <c r="W132" s="173"/>
      <c r="X132" s="173"/>
      <c r="Y132" s="173"/>
      <c r="Z132" s="173"/>
      <c r="AA132" s="173"/>
    </row>
    <row r="133" spans="1:27" ht="14.25" customHeight="1">
      <c r="A133" s="173"/>
      <c r="B133" s="173"/>
      <c r="C133" s="17"/>
      <c r="D133" s="17"/>
      <c r="E133" s="165"/>
      <c r="F133" s="17"/>
      <c r="G133" s="17"/>
      <c r="H133" s="204"/>
      <c r="I133" s="204"/>
      <c r="J133" s="446"/>
      <c r="K133" s="446"/>
      <c r="L133" s="446"/>
      <c r="M133" s="173"/>
      <c r="N133" s="173"/>
      <c r="O133" s="173"/>
      <c r="P133" s="173"/>
      <c r="Q133" s="173"/>
      <c r="R133" s="173"/>
      <c r="S133" s="173"/>
      <c r="T133" s="173"/>
      <c r="U133" s="173"/>
      <c r="V133" s="173"/>
      <c r="W133" s="173"/>
      <c r="X133" s="173"/>
      <c r="Y133" s="173"/>
      <c r="Z133" s="173"/>
      <c r="AA133" s="173"/>
    </row>
    <row r="134" spans="1:27" ht="14.25" customHeight="1">
      <c r="A134" s="173"/>
      <c r="B134" s="173"/>
      <c r="C134" s="17"/>
      <c r="D134" s="17"/>
      <c r="E134" s="165"/>
      <c r="F134" s="17"/>
      <c r="G134" s="17"/>
      <c r="H134" s="204"/>
      <c r="I134" s="204"/>
      <c r="J134" s="446"/>
      <c r="K134" s="446"/>
      <c r="L134" s="446"/>
      <c r="M134" s="173"/>
      <c r="N134" s="173"/>
      <c r="O134" s="173"/>
      <c r="P134" s="173"/>
      <c r="Q134" s="173"/>
      <c r="R134" s="173"/>
      <c r="S134" s="173"/>
      <c r="T134" s="173"/>
      <c r="U134" s="173"/>
      <c r="V134" s="173"/>
      <c r="W134" s="173"/>
      <c r="X134" s="173"/>
      <c r="Y134" s="173"/>
      <c r="Z134" s="173"/>
      <c r="AA134" s="173"/>
    </row>
    <row r="135" spans="1:27" ht="14.25" customHeight="1">
      <c r="A135" s="173"/>
      <c r="B135" s="173"/>
      <c r="C135" s="17"/>
      <c r="D135" s="17"/>
      <c r="E135" s="165"/>
      <c r="F135" s="17"/>
      <c r="G135" s="17"/>
      <c r="H135" s="204"/>
      <c r="I135" s="204"/>
      <c r="J135" s="446"/>
      <c r="K135" s="446"/>
      <c r="L135" s="446"/>
      <c r="M135" s="173"/>
      <c r="N135" s="173"/>
      <c r="O135" s="173"/>
      <c r="P135" s="173"/>
      <c r="Q135" s="173"/>
      <c r="R135" s="173"/>
      <c r="S135" s="173"/>
      <c r="T135" s="173"/>
      <c r="U135" s="173"/>
      <c r="V135" s="173"/>
      <c r="W135" s="173"/>
      <c r="X135" s="173"/>
      <c r="Y135" s="173"/>
      <c r="Z135" s="173"/>
      <c r="AA135" s="173"/>
    </row>
    <row r="136" spans="1:27" ht="14.25" customHeight="1">
      <c r="A136" s="173"/>
      <c r="B136" s="173"/>
      <c r="C136" s="17"/>
      <c r="D136" s="17"/>
      <c r="E136" s="165"/>
      <c r="F136" s="17"/>
      <c r="G136" s="17"/>
      <c r="H136" s="204"/>
      <c r="I136" s="204"/>
      <c r="J136" s="446"/>
      <c r="K136" s="446"/>
      <c r="L136" s="446"/>
      <c r="M136" s="173"/>
      <c r="N136" s="173"/>
      <c r="O136" s="173"/>
      <c r="P136" s="173"/>
      <c r="Q136" s="173"/>
      <c r="R136" s="173"/>
      <c r="S136" s="173"/>
      <c r="T136" s="173"/>
      <c r="U136" s="173"/>
      <c r="V136" s="173"/>
      <c r="W136" s="173"/>
      <c r="X136" s="173"/>
      <c r="Y136" s="173"/>
      <c r="Z136" s="173"/>
      <c r="AA136" s="173"/>
    </row>
    <row r="137" spans="1:27" ht="14.25" customHeight="1">
      <c r="A137" s="173"/>
      <c r="B137" s="173"/>
      <c r="C137" s="17"/>
      <c r="D137" s="17"/>
      <c r="E137" s="165"/>
      <c r="F137" s="17"/>
      <c r="G137" s="17"/>
      <c r="H137" s="204"/>
      <c r="I137" s="204"/>
      <c r="J137" s="446"/>
      <c r="K137" s="446"/>
      <c r="L137" s="446"/>
      <c r="M137" s="173"/>
      <c r="N137" s="173"/>
      <c r="O137" s="173"/>
      <c r="P137" s="173"/>
      <c r="Q137" s="173"/>
      <c r="R137" s="173"/>
      <c r="S137" s="173"/>
      <c r="T137" s="173"/>
      <c r="U137" s="173"/>
      <c r="V137" s="173"/>
      <c r="W137" s="173"/>
      <c r="X137" s="173"/>
      <c r="Y137" s="173"/>
      <c r="Z137" s="173"/>
      <c r="AA137" s="173"/>
    </row>
    <row r="138" spans="1:27" ht="14.25" customHeight="1">
      <c r="A138" s="173"/>
      <c r="B138" s="173"/>
      <c r="C138" s="17"/>
      <c r="D138" s="17"/>
      <c r="E138" s="165"/>
      <c r="F138" s="17"/>
      <c r="G138" s="17"/>
      <c r="H138" s="204"/>
      <c r="I138" s="204"/>
      <c r="J138" s="446"/>
      <c r="K138" s="446"/>
      <c r="L138" s="446"/>
      <c r="M138" s="173"/>
      <c r="N138" s="173"/>
      <c r="O138" s="173"/>
      <c r="P138" s="173"/>
      <c r="Q138" s="173"/>
      <c r="R138" s="173"/>
      <c r="S138" s="173"/>
      <c r="T138" s="173"/>
      <c r="U138" s="173"/>
      <c r="V138" s="173"/>
      <c r="W138" s="173"/>
      <c r="X138" s="173"/>
      <c r="Y138" s="173"/>
      <c r="Z138" s="173"/>
      <c r="AA138" s="173"/>
    </row>
    <row r="139" spans="1:27" ht="14.25" customHeight="1">
      <c r="A139" s="173"/>
      <c r="B139" s="173"/>
      <c r="C139" s="17"/>
      <c r="D139" s="17"/>
      <c r="E139" s="165"/>
      <c r="F139" s="17"/>
      <c r="G139" s="17"/>
      <c r="H139" s="204"/>
      <c r="I139" s="204"/>
      <c r="J139" s="446"/>
      <c r="K139" s="446"/>
      <c r="L139" s="446"/>
      <c r="M139" s="173"/>
      <c r="N139" s="173"/>
      <c r="O139" s="173"/>
      <c r="P139" s="173"/>
      <c r="Q139" s="173"/>
      <c r="R139" s="173"/>
      <c r="S139" s="173"/>
      <c r="T139" s="173"/>
      <c r="U139" s="173"/>
      <c r="V139" s="173"/>
      <c r="W139" s="173"/>
      <c r="X139" s="173"/>
      <c r="Y139" s="173"/>
      <c r="Z139" s="173"/>
      <c r="AA139" s="173"/>
    </row>
    <row r="140" spans="1:27" ht="14.25" customHeight="1">
      <c r="A140" s="173"/>
      <c r="B140" s="173"/>
      <c r="C140" s="17"/>
      <c r="D140" s="17"/>
      <c r="E140" s="165"/>
      <c r="F140" s="17"/>
      <c r="G140" s="17"/>
      <c r="H140" s="204"/>
      <c r="I140" s="204"/>
      <c r="J140" s="446"/>
      <c r="K140" s="446"/>
      <c r="L140" s="446"/>
      <c r="M140" s="173"/>
      <c r="N140" s="173"/>
      <c r="O140" s="173"/>
      <c r="P140" s="173"/>
      <c r="Q140" s="173"/>
      <c r="R140" s="173"/>
      <c r="S140" s="173"/>
      <c r="T140" s="173"/>
      <c r="U140" s="173"/>
      <c r="V140" s="173"/>
      <c r="W140" s="173"/>
      <c r="X140" s="173"/>
      <c r="Y140" s="173"/>
      <c r="Z140" s="173"/>
      <c r="AA140" s="173"/>
    </row>
    <row r="141" spans="1:27" ht="14.25" customHeight="1">
      <c r="A141" s="173"/>
      <c r="B141" s="173"/>
      <c r="C141" s="17"/>
      <c r="D141" s="17"/>
      <c r="E141" s="165"/>
      <c r="F141" s="17"/>
      <c r="G141" s="17"/>
      <c r="H141" s="204"/>
      <c r="I141" s="204"/>
      <c r="J141" s="446"/>
      <c r="K141" s="446"/>
      <c r="L141" s="446"/>
      <c r="M141" s="173"/>
      <c r="N141" s="173"/>
      <c r="O141" s="173"/>
      <c r="P141" s="173"/>
      <c r="Q141" s="173"/>
      <c r="R141" s="173"/>
      <c r="S141" s="173"/>
      <c r="T141" s="173"/>
      <c r="U141" s="173"/>
      <c r="V141" s="173"/>
      <c r="W141" s="173"/>
      <c r="X141" s="173"/>
      <c r="Y141" s="173"/>
      <c r="Z141" s="173"/>
      <c r="AA141" s="173"/>
    </row>
    <row r="142" spans="1:27" ht="14.25" customHeight="1">
      <c r="A142" s="173"/>
      <c r="B142" s="173"/>
      <c r="C142" s="17"/>
      <c r="D142" s="17"/>
      <c r="E142" s="165"/>
      <c r="F142" s="17"/>
      <c r="G142" s="17"/>
      <c r="H142" s="204"/>
      <c r="I142" s="204"/>
      <c r="J142" s="446"/>
      <c r="K142" s="446"/>
      <c r="L142" s="446"/>
      <c r="M142" s="173"/>
      <c r="N142" s="173"/>
      <c r="O142" s="173"/>
      <c r="P142" s="173"/>
      <c r="Q142" s="173"/>
      <c r="R142" s="173"/>
      <c r="S142" s="173"/>
      <c r="T142" s="173"/>
      <c r="U142" s="173"/>
      <c r="V142" s="173"/>
      <c r="W142" s="173"/>
      <c r="X142" s="173"/>
      <c r="Y142" s="173"/>
      <c r="Z142" s="173"/>
      <c r="AA142" s="173"/>
    </row>
    <row r="143" spans="1:27" ht="14.25" customHeight="1">
      <c r="A143" s="173"/>
      <c r="B143" s="173"/>
      <c r="C143" s="17"/>
      <c r="D143" s="17"/>
      <c r="E143" s="165"/>
      <c r="F143" s="17"/>
      <c r="G143" s="17"/>
      <c r="H143" s="204"/>
      <c r="I143" s="204"/>
      <c r="J143" s="446"/>
      <c r="K143" s="446"/>
      <c r="L143" s="446"/>
      <c r="M143" s="173"/>
      <c r="N143" s="173"/>
      <c r="O143" s="173"/>
      <c r="P143" s="173"/>
      <c r="Q143" s="173"/>
      <c r="R143" s="173"/>
      <c r="S143" s="173"/>
      <c r="T143" s="173"/>
      <c r="U143" s="173"/>
      <c r="V143" s="173"/>
      <c r="W143" s="173"/>
      <c r="X143" s="173"/>
      <c r="Y143" s="173"/>
      <c r="Z143" s="173"/>
      <c r="AA143" s="173"/>
    </row>
    <row r="144" spans="1:27" ht="14.25" customHeight="1">
      <c r="A144" s="173"/>
      <c r="B144" s="173"/>
      <c r="C144" s="17"/>
      <c r="D144" s="17"/>
      <c r="E144" s="165"/>
      <c r="F144" s="17"/>
      <c r="G144" s="17"/>
      <c r="H144" s="204"/>
      <c r="I144" s="204"/>
      <c r="J144" s="446"/>
      <c r="K144" s="446"/>
      <c r="L144" s="446"/>
      <c r="M144" s="173"/>
      <c r="N144" s="173"/>
      <c r="O144" s="173"/>
      <c r="P144" s="173"/>
      <c r="Q144" s="173"/>
      <c r="R144" s="173"/>
      <c r="S144" s="173"/>
      <c r="T144" s="173"/>
      <c r="U144" s="173"/>
      <c r="V144" s="173"/>
      <c r="W144" s="173"/>
      <c r="X144" s="173"/>
      <c r="Y144" s="173"/>
      <c r="Z144" s="173"/>
      <c r="AA144" s="173"/>
    </row>
    <row r="145" spans="1:27" ht="14.25" customHeight="1">
      <c r="A145" s="173"/>
      <c r="B145" s="173"/>
      <c r="C145" s="17"/>
      <c r="D145" s="17"/>
      <c r="E145" s="165"/>
      <c r="F145" s="17"/>
      <c r="G145" s="17"/>
      <c r="H145" s="204"/>
      <c r="I145" s="204"/>
      <c r="J145" s="446"/>
      <c r="K145" s="446"/>
      <c r="L145" s="446"/>
      <c r="M145" s="173"/>
      <c r="N145" s="173"/>
      <c r="O145" s="173"/>
      <c r="P145" s="173"/>
      <c r="Q145" s="173"/>
      <c r="R145" s="173"/>
      <c r="S145" s="173"/>
      <c r="T145" s="173"/>
      <c r="U145" s="173"/>
      <c r="V145" s="173"/>
      <c r="W145" s="173"/>
      <c r="X145" s="173"/>
      <c r="Y145" s="173"/>
      <c r="Z145" s="173"/>
      <c r="AA145" s="173"/>
    </row>
    <row r="146" spans="1:27" ht="14.25" customHeight="1">
      <c r="A146" s="173"/>
      <c r="B146" s="173"/>
      <c r="C146" s="17"/>
      <c r="D146" s="17"/>
      <c r="E146" s="165"/>
      <c r="F146" s="17"/>
      <c r="G146" s="17"/>
      <c r="H146" s="204"/>
      <c r="I146" s="204"/>
      <c r="J146" s="446"/>
      <c r="K146" s="446"/>
      <c r="L146" s="446"/>
      <c r="M146" s="173"/>
      <c r="N146" s="173"/>
      <c r="O146" s="173"/>
      <c r="P146" s="173"/>
      <c r="Q146" s="173"/>
      <c r="R146" s="173"/>
      <c r="S146" s="173"/>
      <c r="T146" s="173"/>
      <c r="U146" s="173"/>
      <c r="V146" s="173"/>
      <c r="W146" s="173"/>
      <c r="X146" s="173"/>
      <c r="Y146" s="173"/>
      <c r="Z146" s="173"/>
      <c r="AA146" s="173"/>
    </row>
    <row r="147" spans="1:27" ht="14.25" customHeight="1">
      <c r="A147" s="173"/>
      <c r="B147" s="173"/>
      <c r="C147" s="17"/>
      <c r="D147" s="17"/>
      <c r="E147" s="165"/>
      <c r="F147" s="17"/>
      <c r="G147" s="17"/>
      <c r="H147" s="204"/>
      <c r="I147" s="204"/>
      <c r="J147" s="446"/>
      <c r="K147" s="446"/>
      <c r="L147" s="446"/>
      <c r="M147" s="173"/>
      <c r="N147" s="173"/>
      <c r="O147" s="173"/>
      <c r="P147" s="173"/>
      <c r="Q147" s="173"/>
      <c r="R147" s="173"/>
      <c r="S147" s="173"/>
      <c r="T147" s="173"/>
      <c r="U147" s="173"/>
      <c r="V147" s="173"/>
      <c r="W147" s="173"/>
      <c r="X147" s="173"/>
      <c r="Y147" s="173"/>
      <c r="Z147" s="173"/>
      <c r="AA147" s="173"/>
    </row>
    <row r="148" spans="1:27" ht="14.25" customHeight="1">
      <c r="A148" s="173"/>
      <c r="B148" s="173"/>
      <c r="C148" s="17"/>
      <c r="D148" s="17"/>
      <c r="E148" s="165"/>
      <c r="F148" s="17"/>
      <c r="G148" s="17"/>
      <c r="H148" s="204"/>
      <c r="I148" s="204"/>
      <c r="J148" s="446"/>
      <c r="K148" s="446"/>
      <c r="L148" s="446"/>
      <c r="M148" s="173"/>
      <c r="N148" s="173"/>
      <c r="O148" s="173"/>
      <c r="P148" s="173"/>
      <c r="Q148" s="173"/>
      <c r="R148" s="173"/>
      <c r="S148" s="173"/>
      <c r="T148" s="173"/>
      <c r="U148" s="173"/>
      <c r="V148" s="173"/>
      <c r="W148" s="173"/>
      <c r="X148" s="173"/>
      <c r="Y148" s="173"/>
      <c r="Z148" s="173"/>
      <c r="AA148" s="173"/>
    </row>
    <row r="149" spans="1:27" ht="14.25" customHeight="1">
      <c r="A149" s="173"/>
      <c r="B149" s="173"/>
      <c r="C149" s="17"/>
      <c r="D149" s="17"/>
      <c r="E149" s="165"/>
      <c r="F149" s="17"/>
      <c r="G149" s="17"/>
      <c r="H149" s="204"/>
      <c r="I149" s="204"/>
      <c r="J149" s="446"/>
      <c r="K149" s="446"/>
      <c r="L149" s="446"/>
      <c r="M149" s="173"/>
      <c r="N149" s="173"/>
      <c r="O149" s="173"/>
      <c r="P149" s="173"/>
      <c r="Q149" s="173"/>
      <c r="R149" s="173"/>
      <c r="S149" s="173"/>
      <c r="T149" s="173"/>
      <c r="U149" s="173"/>
      <c r="V149" s="173"/>
      <c r="W149" s="173"/>
      <c r="X149" s="173"/>
      <c r="Y149" s="173"/>
      <c r="Z149" s="173"/>
      <c r="AA149" s="173"/>
    </row>
    <row r="150" spans="1:27" ht="14.25" customHeight="1">
      <c r="A150" s="173"/>
      <c r="B150" s="173"/>
      <c r="C150" s="17"/>
      <c r="D150" s="17"/>
      <c r="E150" s="165"/>
      <c r="F150" s="17"/>
      <c r="G150" s="17"/>
      <c r="H150" s="204"/>
      <c r="I150" s="204"/>
      <c r="J150" s="446"/>
      <c r="K150" s="446"/>
      <c r="L150" s="446"/>
      <c r="M150" s="173"/>
      <c r="N150" s="173"/>
      <c r="O150" s="173"/>
      <c r="P150" s="173"/>
      <c r="Q150" s="173"/>
      <c r="R150" s="173"/>
      <c r="S150" s="173"/>
      <c r="T150" s="173"/>
      <c r="U150" s="173"/>
      <c r="V150" s="173"/>
      <c r="W150" s="173"/>
      <c r="X150" s="173"/>
      <c r="Y150" s="173"/>
      <c r="Z150" s="173"/>
      <c r="AA150" s="173"/>
    </row>
    <row r="151" spans="1:27" ht="14.25" customHeight="1">
      <c r="A151" s="173"/>
      <c r="B151" s="173"/>
      <c r="C151" s="17"/>
      <c r="D151" s="17"/>
      <c r="E151" s="165"/>
      <c r="F151" s="17"/>
      <c r="G151" s="17"/>
      <c r="H151" s="204"/>
      <c r="I151" s="204"/>
      <c r="J151" s="446"/>
      <c r="K151" s="446"/>
      <c r="L151" s="446"/>
      <c r="M151" s="173"/>
      <c r="N151" s="173"/>
      <c r="O151" s="173"/>
      <c r="P151" s="173"/>
      <c r="Q151" s="173"/>
      <c r="R151" s="173"/>
      <c r="S151" s="173"/>
      <c r="T151" s="173"/>
      <c r="U151" s="173"/>
      <c r="V151" s="173"/>
      <c r="W151" s="173"/>
      <c r="X151" s="173"/>
      <c r="Y151" s="173"/>
      <c r="Z151" s="173"/>
      <c r="AA151" s="173"/>
    </row>
    <row r="152" spans="1:27" ht="14.25" customHeight="1">
      <c r="A152" s="173"/>
      <c r="B152" s="173"/>
      <c r="C152" s="17"/>
      <c r="D152" s="17"/>
      <c r="E152" s="165"/>
      <c r="F152" s="17"/>
      <c r="G152" s="17"/>
      <c r="H152" s="204"/>
      <c r="I152" s="204"/>
      <c r="J152" s="446"/>
      <c r="K152" s="446"/>
      <c r="L152" s="446"/>
      <c r="M152" s="173"/>
      <c r="N152" s="173"/>
      <c r="O152" s="173"/>
      <c r="P152" s="173"/>
      <c r="Q152" s="173"/>
      <c r="R152" s="173"/>
      <c r="S152" s="173"/>
      <c r="T152" s="173"/>
      <c r="U152" s="173"/>
      <c r="V152" s="173"/>
      <c r="W152" s="173"/>
      <c r="X152" s="173"/>
      <c r="Y152" s="173"/>
      <c r="Z152" s="173"/>
      <c r="AA152" s="173"/>
    </row>
    <row r="153" spans="1:27" ht="14.25" customHeight="1">
      <c r="A153" s="173"/>
      <c r="B153" s="173"/>
      <c r="C153" s="17"/>
      <c r="D153" s="17"/>
      <c r="E153" s="165"/>
      <c r="F153" s="17"/>
      <c r="G153" s="17"/>
      <c r="H153" s="204"/>
      <c r="I153" s="204"/>
      <c r="J153" s="446"/>
      <c r="K153" s="446"/>
      <c r="L153" s="446"/>
      <c r="M153" s="173"/>
      <c r="N153" s="173"/>
      <c r="O153" s="173"/>
      <c r="P153" s="173"/>
      <c r="Q153" s="173"/>
      <c r="R153" s="173"/>
      <c r="S153" s="173"/>
      <c r="T153" s="173"/>
      <c r="U153" s="173"/>
      <c r="V153" s="173"/>
      <c r="W153" s="173"/>
      <c r="X153" s="173"/>
      <c r="Y153" s="173"/>
      <c r="Z153" s="173"/>
      <c r="AA153" s="173"/>
    </row>
    <row r="154" spans="1:27" ht="14.25" customHeight="1">
      <c r="A154" s="173"/>
      <c r="B154" s="173"/>
      <c r="C154" s="17"/>
      <c r="D154" s="17"/>
      <c r="E154" s="165"/>
      <c r="F154" s="17"/>
      <c r="G154" s="17"/>
      <c r="H154" s="204"/>
      <c r="I154" s="204"/>
      <c r="J154" s="446"/>
      <c r="K154" s="446"/>
      <c r="L154" s="446"/>
      <c r="M154" s="173"/>
      <c r="N154" s="173"/>
      <c r="O154" s="173"/>
      <c r="P154" s="173"/>
      <c r="Q154" s="173"/>
      <c r="R154" s="173"/>
      <c r="S154" s="173"/>
      <c r="T154" s="173"/>
      <c r="U154" s="173"/>
      <c r="V154" s="173"/>
      <c r="W154" s="173"/>
      <c r="X154" s="173"/>
      <c r="Y154" s="173"/>
      <c r="Z154" s="173"/>
      <c r="AA154" s="173"/>
    </row>
    <row r="155" spans="1:27" ht="14.25" customHeight="1">
      <c r="A155" s="173"/>
      <c r="B155" s="173"/>
      <c r="C155" s="17"/>
      <c r="D155" s="17"/>
      <c r="E155" s="165"/>
      <c r="F155" s="17"/>
      <c r="G155" s="17"/>
      <c r="H155" s="204"/>
      <c r="I155" s="204"/>
      <c r="J155" s="446"/>
      <c r="K155" s="446"/>
      <c r="L155" s="446"/>
      <c r="M155" s="173"/>
      <c r="N155" s="173"/>
      <c r="O155" s="173"/>
      <c r="P155" s="173"/>
      <c r="Q155" s="173"/>
      <c r="R155" s="173"/>
      <c r="S155" s="173"/>
      <c r="T155" s="173"/>
      <c r="U155" s="173"/>
      <c r="V155" s="173"/>
      <c r="W155" s="173"/>
      <c r="X155" s="173"/>
      <c r="Y155" s="173"/>
      <c r="Z155" s="173"/>
      <c r="AA155" s="173"/>
    </row>
    <row r="156" spans="1:27" ht="14.25" customHeight="1">
      <c r="A156" s="173"/>
      <c r="B156" s="173"/>
      <c r="C156" s="17"/>
      <c r="D156" s="17"/>
      <c r="E156" s="165"/>
      <c r="F156" s="17"/>
      <c r="G156" s="17"/>
      <c r="H156" s="204"/>
      <c r="I156" s="204"/>
      <c r="J156" s="446"/>
      <c r="K156" s="446"/>
      <c r="L156" s="446"/>
      <c r="M156" s="173"/>
      <c r="N156" s="173"/>
      <c r="O156" s="173"/>
      <c r="P156" s="173"/>
      <c r="Q156" s="173"/>
      <c r="R156" s="173"/>
      <c r="S156" s="173"/>
      <c r="T156" s="173"/>
      <c r="U156" s="173"/>
      <c r="V156" s="173"/>
      <c r="W156" s="173"/>
      <c r="X156" s="173"/>
      <c r="Y156" s="173"/>
      <c r="Z156" s="173"/>
      <c r="AA156" s="173"/>
    </row>
    <row r="157" spans="1:27" ht="14.25" customHeight="1">
      <c r="A157" s="173"/>
      <c r="B157" s="173"/>
      <c r="C157" s="17"/>
      <c r="D157" s="17"/>
      <c r="E157" s="165"/>
      <c r="F157" s="17"/>
      <c r="G157" s="17"/>
      <c r="H157" s="204"/>
      <c r="I157" s="204"/>
      <c r="J157" s="446"/>
      <c r="K157" s="446"/>
      <c r="L157" s="446"/>
      <c r="M157" s="173"/>
      <c r="N157" s="173"/>
      <c r="O157" s="173"/>
      <c r="P157" s="173"/>
      <c r="Q157" s="173"/>
      <c r="R157" s="173"/>
      <c r="S157" s="173"/>
      <c r="T157" s="173"/>
      <c r="U157" s="173"/>
      <c r="V157" s="173"/>
      <c r="W157" s="173"/>
      <c r="X157" s="173"/>
      <c r="Y157" s="173"/>
      <c r="Z157" s="173"/>
      <c r="AA157" s="173"/>
    </row>
    <row r="158" spans="1:27" ht="14.25" customHeight="1">
      <c r="A158" s="173"/>
      <c r="B158" s="173"/>
      <c r="C158" s="17"/>
      <c r="D158" s="17"/>
      <c r="E158" s="165"/>
      <c r="F158" s="17"/>
      <c r="G158" s="17"/>
      <c r="H158" s="204"/>
      <c r="I158" s="204"/>
      <c r="J158" s="446"/>
      <c r="K158" s="446"/>
      <c r="L158" s="446"/>
      <c r="M158" s="173"/>
      <c r="N158" s="173"/>
      <c r="O158" s="173"/>
      <c r="P158" s="173"/>
      <c r="Q158" s="173"/>
      <c r="R158" s="173"/>
      <c r="S158" s="173"/>
      <c r="T158" s="173"/>
      <c r="U158" s="173"/>
      <c r="V158" s="173"/>
      <c r="W158" s="173"/>
      <c r="X158" s="173"/>
      <c r="Y158" s="173"/>
      <c r="Z158" s="173"/>
      <c r="AA158" s="173"/>
    </row>
    <row r="159" spans="1:27" ht="14.25" customHeight="1">
      <c r="A159" s="173"/>
      <c r="B159" s="173"/>
      <c r="C159" s="17"/>
      <c r="D159" s="17"/>
      <c r="E159" s="165"/>
      <c r="F159" s="17"/>
      <c r="G159" s="17"/>
      <c r="H159" s="204"/>
      <c r="I159" s="204"/>
      <c r="J159" s="446"/>
      <c r="K159" s="446"/>
      <c r="L159" s="446"/>
      <c r="M159" s="173"/>
      <c r="N159" s="173"/>
      <c r="O159" s="173"/>
      <c r="P159" s="173"/>
      <c r="Q159" s="173"/>
      <c r="R159" s="173"/>
      <c r="S159" s="173"/>
      <c r="T159" s="173"/>
      <c r="U159" s="173"/>
      <c r="V159" s="173"/>
      <c r="W159" s="173"/>
      <c r="X159" s="173"/>
      <c r="Y159" s="173"/>
      <c r="Z159" s="173"/>
      <c r="AA159" s="173"/>
    </row>
    <row r="160" spans="1:27" ht="14.25" customHeight="1">
      <c r="A160" s="173"/>
      <c r="B160" s="173"/>
      <c r="C160" s="17"/>
      <c r="D160" s="17"/>
      <c r="E160" s="165"/>
      <c r="F160" s="17"/>
      <c r="G160" s="17"/>
      <c r="H160" s="204"/>
      <c r="I160" s="204"/>
      <c r="J160" s="446"/>
      <c r="K160" s="446"/>
      <c r="L160" s="446"/>
      <c r="M160" s="173"/>
      <c r="N160" s="173"/>
      <c r="O160" s="173"/>
      <c r="P160" s="173"/>
      <c r="Q160" s="173"/>
      <c r="R160" s="173"/>
      <c r="S160" s="173"/>
      <c r="T160" s="173"/>
      <c r="U160" s="173"/>
      <c r="V160" s="173"/>
      <c r="W160" s="173"/>
      <c r="X160" s="173"/>
      <c r="Y160" s="173"/>
      <c r="Z160" s="173"/>
      <c r="AA160" s="173"/>
    </row>
    <row r="161" spans="1:27" ht="14.25" customHeight="1">
      <c r="A161" s="173"/>
      <c r="B161" s="173"/>
      <c r="C161" s="17"/>
      <c r="D161" s="17"/>
      <c r="E161" s="165"/>
      <c r="F161" s="17"/>
      <c r="G161" s="17"/>
      <c r="H161" s="204"/>
      <c r="I161" s="204"/>
      <c r="J161" s="446"/>
      <c r="K161" s="446"/>
      <c r="L161" s="446"/>
      <c r="M161" s="173"/>
      <c r="N161" s="173"/>
      <c r="O161" s="173"/>
      <c r="P161" s="173"/>
      <c r="Q161" s="173"/>
      <c r="R161" s="173"/>
      <c r="S161" s="173"/>
      <c r="T161" s="173"/>
      <c r="U161" s="173"/>
      <c r="V161" s="173"/>
      <c r="W161" s="173"/>
      <c r="X161" s="173"/>
      <c r="Y161" s="173"/>
      <c r="Z161" s="173"/>
      <c r="AA161" s="173"/>
    </row>
    <row r="162" spans="1:27" ht="14.25" customHeight="1">
      <c r="A162" s="173"/>
      <c r="B162" s="173"/>
      <c r="C162" s="17"/>
      <c r="D162" s="17"/>
      <c r="E162" s="165"/>
      <c r="F162" s="17"/>
      <c r="G162" s="17"/>
      <c r="H162" s="204"/>
      <c r="I162" s="204"/>
      <c r="J162" s="446"/>
      <c r="K162" s="446"/>
      <c r="L162" s="446"/>
      <c r="M162" s="173"/>
      <c r="N162" s="173"/>
      <c r="O162" s="173"/>
      <c r="P162" s="173"/>
      <c r="Q162" s="173"/>
      <c r="R162" s="173"/>
      <c r="S162" s="173"/>
      <c r="T162" s="173"/>
      <c r="U162" s="173"/>
      <c r="V162" s="173"/>
      <c r="W162" s="173"/>
      <c r="X162" s="173"/>
      <c r="Y162" s="173"/>
      <c r="Z162" s="173"/>
      <c r="AA162" s="173"/>
    </row>
    <row r="163" spans="1:27" ht="14.25" customHeight="1">
      <c r="A163" s="173"/>
      <c r="B163" s="173"/>
      <c r="C163" s="17"/>
      <c r="D163" s="17"/>
      <c r="E163" s="165"/>
      <c r="F163" s="17"/>
      <c r="G163" s="17"/>
      <c r="H163" s="204"/>
      <c r="I163" s="204"/>
      <c r="J163" s="446"/>
      <c r="K163" s="446"/>
      <c r="L163" s="446"/>
      <c r="M163" s="173"/>
      <c r="N163" s="173"/>
      <c r="O163" s="173"/>
      <c r="P163" s="173"/>
      <c r="Q163" s="173"/>
      <c r="R163" s="173"/>
      <c r="S163" s="173"/>
      <c r="T163" s="173"/>
      <c r="U163" s="173"/>
      <c r="V163" s="173"/>
      <c r="W163" s="173"/>
      <c r="X163" s="173"/>
      <c r="Y163" s="173"/>
      <c r="Z163" s="173"/>
      <c r="AA163" s="173"/>
    </row>
    <row r="164" spans="1:27" ht="14.25" customHeight="1">
      <c r="A164" s="173"/>
      <c r="B164" s="173"/>
      <c r="C164" s="17"/>
      <c r="D164" s="17"/>
      <c r="E164" s="165"/>
      <c r="F164" s="17"/>
      <c r="G164" s="17"/>
      <c r="H164" s="204"/>
      <c r="I164" s="204"/>
      <c r="J164" s="446"/>
      <c r="K164" s="446"/>
      <c r="L164" s="446"/>
      <c r="M164" s="173"/>
      <c r="N164" s="173"/>
      <c r="O164" s="173"/>
      <c r="P164" s="173"/>
      <c r="Q164" s="173"/>
      <c r="R164" s="173"/>
      <c r="S164" s="173"/>
      <c r="T164" s="173"/>
      <c r="U164" s="173"/>
      <c r="V164" s="173"/>
      <c r="W164" s="173"/>
      <c r="X164" s="173"/>
      <c r="Y164" s="173"/>
      <c r="Z164" s="173"/>
      <c r="AA164" s="173"/>
    </row>
    <row r="165" spans="1:27" ht="14.25" customHeight="1">
      <c r="A165" s="173"/>
      <c r="B165" s="173"/>
      <c r="C165" s="17"/>
      <c r="D165" s="17"/>
      <c r="E165" s="165"/>
      <c r="F165" s="17"/>
      <c r="G165" s="17"/>
      <c r="H165" s="204"/>
      <c r="I165" s="204"/>
      <c r="J165" s="446"/>
      <c r="K165" s="446"/>
      <c r="L165" s="446"/>
      <c r="M165" s="173"/>
      <c r="N165" s="173"/>
      <c r="O165" s="173"/>
      <c r="P165" s="173"/>
      <c r="Q165" s="173"/>
      <c r="R165" s="173"/>
      <c r="S165" s="173"/>
      <c r="T165" s="173"/>
      <c r="U165" s="173"/>
      <c r="V165" s="173"/>
      <c r="W165" s="173"/>
      <c r="X165" s="173"/>
      <c r="Y165" s="173"/>
      <c r="Z165" s="173"/>
      <c r="AA165" s="173"/>
    </row>
    <row r="166" spans="1:27" ht="14.25" customHeight="1">
      <c r="A166" s="173"/>
      <c r="B166" s="173"/>
      <c r="C166" s="17"/>
      <c r="D166" s="17"/>
      <c r="E166" s="165"/>
      <c r="F166" s="17"/>
      <c r="G166" s="17"/>
      <c r="H166" s="204"/>
      <c r="I166" s="204"/>
      <c r="J166" s="446"/>
      <c r="K166" s="446"/>
      <c r="L166" s="446"/>
      <c r="M166" s="173"/>
      <c r="N166" s="173"/>
      <c r="O166" s="173"/>
      <c r="P166" s="173"/>
      <c r="Q166" s="173"/>
      <c r="R166" s="173"/>
      <c r="S166" s="173"/>
      <c r="T166" s="173"/>
      <c r="U166" s="173"/>
      <c r="V166" s="173"/>
      <c r="W166" s="173"/>
      <c r="X166" s="173"/>
      <c r="Y166" s="173"/>
      <c r="Z166" s="173"/>
      <c r="AA166" s="173"/>
    </row>
    <row r="167" spans="1:27" ht="14.25" customHeight="1">
      <c r="A167" s="173"/>
      <c r="B167" s="173"/>
      <c r="C167" s="17"/>
      <c r="D167" s="17"/>
      <c r="E167" s="165"/>
      <c r="F167" s="17"/>
      <c r="G167" s="17"/>
      <c r="H167" s="204"/>
      <c r="I167" s="204"/>
      <c r="J167" s="446"/>
      <c r="K167" s="446"/>
      <c r="L167" s="446"/>
      <c r="M167" s="173"/>
      <c r="N167" s="173"/>
      <c r="O167" s="173"/>
      <c r="P167" s="173"/>
      <c r="Q167" s="173"/>
      <c r="R167" s="173"/>
      <c r="S167" s="173"/>
      <c r="T167" s="173"/>
      <c r="U167" s="173"/>
      <c r="V167" s="173"/>
      <c r="W167" s="173"/>
      <c r="X167" s="173"/>
      <c r="Y167" s="173"/>
      <c r="Z167" s="173"/>
      <c r="AA167" s="173"/>
    </row>
    <row r="168" spans="1:27" ht="14.25" customHeight="1">
      <c r="A168" s="173"/>
      <c r="B168" s="173"/>
      <c r="C168" s="17"/>
      <c r="D168" s="17"/>
      <c r="E168" s="165"/>
      <c r="F168" s="17"/>
      <c r="G168" s="17"/>
      <c r="H168" s="204"/>
      <c r="I168" s="204"/>
      <c r="J168" s="446"/>
      <c r="K168" s="446"/>
      <c r="L168" s="446"/>
      <c r="M168" s="173"/>
      <c r="N168" s="173"/>
      <c r="O168" s="173"/>
      <c r="P168" s="173"/>
      <c r="Q168" s="173"/>
      <c r="R168" s="173"/>
      <c r="S168" s="173"/>
      <c r="T168" s="173"/>
      <c r="U168" s="173"/>
      <c r="V168" s="173"/>
      <c r="W168" s="173"/>
      <c r="X168" s="173"/>
      <c r="Y168" s="173"/>
      <c r="Z168" s="173"/>
      <c r="AA168" s="173"/>
    </row>
    <row r="169" spans="1:27" ht="14.25" customHeight="1">
      <c r="A169" s="173"/>
      <c r="B169" s="173"/>
      <c r="C169" s="17"/>
      <c r="D169" s="17"/>
      <c r="E169" s="165"/>
      <c r="F169" s="17"/>
      <c r="G169" s="17"/>
      <c r="H169" s="204"/>
      <c r="I169" s="204"/>
      <c r="J169" s="446"/>
      <c r="K169" s="446"/>
      <c r="L169" s="446"/>
      <c r="M169" s="173"/>
      <c r="N169" s="173"/>
      <c r="O169" s="173"/>
      <c r="P169" s="173"/>
      <c r="Q169" s="173"/>
      <c r="R169" s="173"/>
      <c r="S169" s="173"/>
      <c r="T169" s="173"/>
      <c r="U169" s="173"/>
      <c r="V169" s="173"/>
      <c r="W169" s="173"/>
      <c r="X169" s="173"/>
      <c r="Y169" s="173"/>
      <c r="Z169" s="173"/>
      <c r="AA169" s="173"/>
    </row>
    <row r="170" spans="1:27" ht="14.25" customHeight="1">
      <c r="A170" s="173"/>
      <c r="B170" s="173"/>
      <c r="C170" s="17"/>
      <c r="D170" s="17"/>
      <c r="E170" s="165"/>
      <c r="F170" s="17"/>
      <c r="G170" s="17"/>
      <c r="H170" s="204"/>
      <c r="I170" s="204"/>
      <c r="J170" s="446"/>
      <c r="K170" s="446"/>
      <c r="L170" s="446"/>
      <c r="M170" s="173"/>
      <c r="N170" s="173"/>
      <c r="O170" s="173"/>
      <c r="P170" s="173"/>
      <c r="Q170" s="173"/>
      <c r="R170" s="173"/>
      <c r="S170" s="173"/>
      <c r="T170" s="173"/>
      <c r="U170" s="173"/>
      <c r="V170" s="173"/>
      <c r="W170" s="173"/>
      <c r="X170" s="173"/>
      <c r="Y170" s="173"/>
      <c r="Z170" s="173"/>
      <c r="AA170" s="173"/>
    </row>
    <row r="171" spans="1:27" ht="14.25" customHeight="1">
      <c r="A171" s="173"/>
      <c r="B171" s="173"/>
      <c r="C171" s="17"/>
      <c r="D171" s="17"/>
      <c r="E171" s="165"/>
      <c r="F171" s="17"/>
      <c r="G171" s="17"/>
      <c r="H171" s="204"/>
      <c r="I171" s="204"/>
      <c r="J171" s="446"/>
      <c r="K171" s="446"/>
      <c r="L171" s="446"/>
      <c r="M171" s="173"/>
      <c r="N171" s="173"/>
      <c r="O171" s="173"/>
      <c r="P171" s="173"/>
      <c r="Q171" s="173"/>
      <c r="R171" s="173"/>
      <c r="S171" s="173"/>
      <c r="T171" s="173"/>
      <c r="U171" s="173"/>
      <c r="V171" s="173"/>
      <c r="W171" s="173"/>
      <c r="X171" s="173"/>
      <c r="Y171" s="173"/>
      <c r="Z171" s="173"/>
      <c r="AA171" s="173"/>
    </row>
    <row r="172" spans="1:27" ht="14.25" customHeight="1">
      <c r="A172" s="173"/>
      <c r="B172" s="173"/>
      <c r="C172" s="17"/>
      <c r="D172" s="17"/>
      <c r="E172" s="165"/>
      <c r="F172" s="17"/>
      <c r="G172" s="17"/>
      <c r="H172" s="204"/>
      <c r="I172" s="204"/>
      <c r="J172" s="446"/>
      <c r="K172" s="446"/>
      <c r="L172" s="446"/>
      <c r="M172" s="173"/>
      <c r="N172" s="173"/>
      <c r="O172" s="173"/>
      <c r="P172" s="173"/>
      <c r="Q172" s="173"/>
      <c r="R172" s="173"/>
      <c r="S172" s="173"/>
      <c r="T172" s="173"/>
      <c r="U172" s="173"/>
      <c r="V172" s="173"/>
      <c r="W172" s="173"/>
      <c r="X172" s="173"/>
      <c r="Y172" s="173"/>
      <c r="Z172" s="173"/>
      <c r="AA172" s="173"/>
    </row>
    <row r="173" spans="1:27" ht="14.25" customHeight="1">
      <c r="A173" s="173"/>
      <c r="B173" s="173"/>
      <c r="C173" s="17"/>
      <c r="D173" s="17"/>
      <c r="E173" s="165"/>
      <c r="F173" s="17"/>
      <c r="G173" s="17"/>
      <c r="H173" s="204"/>
      <c r="I173" s="204"/>
      <c r="J173" s="446"/>
      <c r="K173" s="446"/>
      <c r="L173" s="446"/>
      <c r="M173" s="173"/>
      <c r="N173" s="173"/>
      <c r="O173" s="173"/>
      <c r="P173" s="173"/>
      <c r="Q173" s="173"/>
      <c r="R173" s="173"/>
      <c r="S173" s="173"/>
      <c r="T173" s="173"/>
      <c r="U173" s="173"/>
      <c r="V173" s="173"/>
      <c r="W173" s="173"/>
      <c r="X173" s="173"/>
      <c r="Y173" s="173"/>
      <c r="Z173" s="173"/>
      <c r="AA173" s="173"/>
    </row>
    <row r="174" spans="1:27" ht="14.25" customHeight="1">
      <c r="A174" s="173"/>
      <c r="B174" s="173"/>
      <c r="C174" s="17"/>
      <c r="D174" s="17"/>
      <c r="E174" s="165"/>
      <c r="F174" s="17"/>
      <c r="G174" s="17"/>
      <c r="H174" s="204"/>
      <c r="I174" s="204"/>
      <c r="J174" s="446"/>
      <c r="K174" s="446"/>
      <c r="L174" s="446"/>
      <c r="M174" s="173"/>
      <c r="N174" s="173"/>
      <c r="O174" s="173"/>
      <c r="P174" s="173"/>
      <c r="Q174" s="173"/>
      <c r="R174" s="173"/>
      <c r="S174" s="173"/>
      <c r="T174" s="173"/>
      <c r="U174" s="173"/>
      <c r="V174" s="173"/>
      <c r="W174" s="173"/>
      <c r="X174" s="173"/>
      <c r="Y174" s="173"/>
      <c r="Z174" s="173"/>
      <c r="AA174" s="173"/>
    </row>
    <row r="175" spans="1:27" ht="14.25" customHeight="1">
      <c r="A175" s="173"/>
      <c r="B175" s="173"/>
      <c r="C175" s="17"/>
      <c r="D175" s="17"/>
      <c r="E175" s="165"/>
      <c r="F175" s="17"/>
      <c r="G175" s="17"/>
      <c r="H175" s="204"/>
      <c r="I175" s="204"/>
      <c r="J175" s="446"/>
      <c r="K175" s="446"/>
      <c r="L175" s="446"/>
      <c r="M175" s="173"/>
      <c r="N175" s="173"/>
      <c r="O175" s="173"/>
      <c r="P175" s="173"/>
      <c r="Q175" s="173"/>
      <c r="R175" s="173"/>
      <c r="S175" s="173"/>
      <c r="T175" s="173"/>
      <c r="U175" s="173"/>
      <c r="V175" s="173"/>
      <c r="W175" s="173"/>
      <c r="X175" s="173"/>
      <c r="Y175" s="173"/>
      <c r="Z175" s="173"/>
      <c r="AA175" s="173"/>
    </row>
    <row r="176" spans="1:27" ht="14.25" customHeight="1">
      <c r="A176" s="173"/>
      <c r="B176" s="173"/>
      <c r="C176" s="17"/>
      <c r="D176" s="17"/>
      <c r="E176" s="165"/>
      <c r="F176" s="17"/>
      <c r="G176" s="17"/>
      <c r="H176" s="204"/>
      <c r="I176" s="204"/>
      <c r="J176" s="446"/>
      <c r="K176" s="446"/>
      <c r="L176" s="446"/>
      <c r="M176" s="173"/>
      <c r="N176" s="173"/>
      <c r="O176" s="173"/>
      <c r="P176" s="173"/>
      <c r="Q176" s="173"/>
      <c r="R176" s="173"/>
      <c r="S176" s="173"/>
      <c r="T176" s="173"/>
      <c r="U176" s="173"/>
      <c r="V176" s="173"/>
      <c r="W176" s="173"/>
      <c r="X176" s="173"/>
      <c r="Y176" s="173"/>
      <c r="Z176" s="173"/>
      <c r="AA176" s="173"/>
    </row>
    <row r="177" spans="1:27" ht="14.25" customHeight="1">
      <c r="A177" s="173"/>
      <c r="B177" s="173"/>
      <c r="C177" s="17"/>
      <c r="D177" s="17"/>
      <c r="E177" s="165"/>
      <c r="F177" s="17"/>
      <c r="G177" s="17"/>
      <c r="H177" s="204"/>
      <c r="I177" s="204"/>
      <c r="J177" s="446"/>
      <c r="K177" s="446"/>
      <c r="L177" s="446"/>
      <c r="M177" s="173"/>
      <c r="N177" s="173"/>
      <c r="O177" s="173"/>
      <c r="P177" s="173"/>
      <c r="Q177" s="173"/>
      <c r="R177" s="173"/>
      <c r="S177" s="173"/>
      <c r="T177" s="173"/>
      <c r="U177" s="173"/>
      <c r="V177" s="173"/>
      <c r="W177" s="173"/>
      <c r="X177" s="173"/>
      <c r="Y177" s="173"/>
      <c r="Z177" s="173"/>
      <c r="AA177" s="173"/>
    </row>
    <row r="178" spans="1:27" ht="14.25" customHeight="1">
      <c r="A178" s="173"/>
      <c r="B178" s="173"/>
      <c r="C178" s="17"/>
      <c r="D178" s="17"/>
      <c r="E178" s="165"/>
      <c r="F178" s="17"/>
      <c r="G178" s="17"/>
      <c r="H178" s="204"/>
      <c r="I178" s="204"/>
      <c r="J178" s="446"/>
      <c r="K178" s="446"/>
      <c r="L178" s="446"/>
      <c r="M178" s="173"/>
      <c r="N178" s="173"/>
      <c r="O178" s="173"/>
      <c r="P178" s="173"/>
      <c r="Q178" s="173"/>
      <c r="R178" s="173"/>
      <c r="S178" s="173"/>
      <c r="T178" s="173"/>
      <c r="U178" s="173"/>
      <c r="V178" s="173"/>
      <c r="W178" s="173"/>
      <c r="X178" s="173"/>
      <c r="Y178" s="173"/>
      <c r="Z178" s="173"/>
      <c r="AA178" s="173"/>
    </row>
    <row r="179" spans="1:27" ht="14.25" customHeight="1">
      <c r="A179" s="173"/>
      <c r="B179" s="173"/>
      <c r="C179" s="17"/>
      <c r="D179" s="17"/>
      <c r="E179" s="165"/>
      <c r="F179" s="17"/>
      <c r="G179" s="17"/>
      <c r="H179" s="204"/>
      <c r="I179" s="204"/>
      <c r="J179" s="446"/>
      <c r="K179" s="446"/>
      <c r="L179" s="446"/>
      <c r="M179" s="173"/>
      <c r="N179" s="173"/>
      <c r="O179" s="173"/>
      <c r="P179" s="173"/>
      <c r="Q179" s="173"/>
      <c r="R179" s="173"/>
      <c r="S179" s="173"/>
      <c r="T179" s="173"/>
      <c r="U179" s="173"/>
      <c r="V179" s="173"/>
      <c r="W179" s="173"/>
      <c r="X179" s="173"/>
      <c r="Y179" s="173"/>
      <c r="Z179" s="173"/>
      <c r="AA179" s="173"/>
    </row>
    <row r="180" spans="1:27" ht="14.25" customHeight="1">
      <c r="A180" s="173"/>
      <c r="B180" s="173"/>
      <c r="C180" s="17"/>
      <c r="D180" s="17"/>
      <c r="E180" s="165"/>
      <c r="F180" s="17"/>
      <c r="G180" s="17"/>
      <c r="H180" s="204"/>
      <c r="I180" s="204"/>
      <c r="J180" s="446"/>
      <c r="K180" s="446"/>
      <c r="L180" s="446"/>
      <c r="M180" s="173"/>
      <c r="N180" s="173"/>
      <c r="O180" s="173"/>
      <c r="P180" s="173"/>
      <c r="Q180" s="173"/>
      <c r="R180" s="173"/>
      <c r="S180" s="173"/>
      <c r="T180" s="173"/>
      <c r="U180" s="173"/>
      <c r="V180" s="173"/>
      <c r="W180" s="173"/>
      <c r="X180" s="173"/>
      <c r="Y180" s="173"/>
      <c r="Z180" s="173"/>
      <c r="AA180" s="173"/>
    </row>
    <row r="181" spans="1:27" ht="14.25" customHeight="1">
      <c r="A181" s="173"/>
      <c r="B181" s="173"/>
      <c r="C181" s="17"/>
      <c r="D181" s="17"/>
      <c r="E181" s="165"/>
      <c r="F181" s="17"/>
      <c r="G181" s="17"/>
      <c r="H181" s="204"/>
      <c r="I181" s="204"/>
      <c r="J181" s="446"/>
      <c r="K181" s="446"/>
      <c r="L181" s="446"/>
      <c r="M181" s="173"/>
      <c r="N181" s="173"/>
      <c r="O181" s="173"/>
      <c r="P181" s="173"/>
      <c r="Q181" s="173"/>
      <c r="R181" s="173"/>
      <c r="S181" s="173"/>
      <c r="T181" s="173"/>
      <c r="U181" s="173"/>
      <c r="V181" s="173"/>
      <c r="W181" s="173"/>
      <c r="X181" s="173"/>
      <c r="Y181" s="173"/>
      <c r="Z181" s="173"/>
      <c r="AA181" s="173"/>
    </row>
    <row r="182" spans="1:27" ht="14.25" customHeight="1">
      <c r="A182" s="173"/>
      <c r="B182" s="173"/>
      <c r="C182" s="17"/>
      <c r="D182" s="17"/>
      <c r="E182" s="165"/>
      <c r="F182" s="17"/>
      <c r="G182" s="17"/>
      <c r="H182" s="204"/>
      <c r="I182" s="204"/>
      <c r="J182" s="446"/>
      <c r="K182" s="446"/>
      <c r="L182" s="446"/>
      <c r="M182" s="173"/>
      <c r="N182" s="173"/>
      <c r="O182" s="173"/>
      <c r="P182" s="173"/>
      <c r="Q182" s="173"/>
      <c r="R182" s="173"/>
      <c r="S182" s="173"/>
      <c r="T182" s="173"/>
      <c r="U182" s="173"/>
      <c r="V182" s="173"/>
      <c r="W182" s="173"/>
      <c r="X182" s="173"/>
      <c r="Y182" s="173"/>
      <c r="Z182" s="173"/>
      <c r="AA182" s="173"/>
    </row>
    <row r="183" spans="1:27" ht="14.25" customHeight="1">
      <c r="A183" s="173"/>
      <c r="B183" s="173"/>
      <c r="C183" s="17"/>
      <c r="D183" s="17"/>
      <c r="E183" s="165"/>
      <c r="F183" s="17"/>
      <c r="G183" s="17"/>
      <c r="H183" s="204"/>
      <c r="I183" s="204"/>
      <c r="J183" s="446"/>
      <c r="K183" s="446"/>
      <c r="L183" s="446"/>
      <c r="M183" s="173"/>
      <c r="N183" s="173"/>
      <c r="O183" s="173"/>
      <c r="P183" s="173"/>
      <c r="Q183" s="173"/>
      <c r="R183" s="173"/>
      <c r="S183" s="173"/>
      <c r="T183" s="173"/>
      <c r="U183" s="173"/>
      <c r="V183" s="173"/>
      <c r="W183" s="173"/>
      <c r="X183" s="173"/>
      <c r="Y183" s="173"/>
      <c r="Z183" s="173"/>
      <c r="AA183" s="173"/>
    </row>
    <row r="184" spans="1:27" ht="14.25" customHeight="1">
      <c r="A184" s="173"/>
      <c r="B184" s="173"/>
      <c r="C184" s="17"/>
      <c r="D184" s="17"/>
      <c r="E184" s="165"/>
      <c r="F184" s="17"/>
      <c r="G184" s="17"/>
      <c r="H184" s="204"/>
      <c r="I184" s="204"/>
      <c r="J184" s="446"/>
      <c r="K184" s="446"/>
      <c r="L184" s="446"/>
      <c r="M184" s="173"/>
      <c r="N184" s="173"/>
      <c r="O184" s="173"/>
      <c r="P184" s="173"/>
      <c r="Q184" s="173"/>
      <c r="R184" s="173"/>
      <c r="S184" s="173"/>
      <c r="T184" s="173"/>
      <c r="U184" s="173"/>
      <c r="V184" s="173"/>
      <c r="W184" s="173"/>
      <c r="X184" s="173"/>
      <c r="Y184" s="173"/>
      <c r="Z184" s="173"/>
      <c r="AA184" s="173"/>
    </row>
    <row r="185" spans="1:27" ht="14.25" customHeight="1">
      <c r="A185" s="173"/>
      <c r="B185" s="173"/>
      <c r="C185" s="17"/>
      <c r="D185" s="17"/>
      <c r="E185" s="165"/>
      <c r="F185" s="17"/>
      <c r="G185" s="17"/>
      <c r="H185" s="204"/>
      <c r="I185" s="204"/>
      <c r="J185" s="446"/>
      <c r="K185" s="446"/>
      <c r="L185" s="446"/>
      <c r="M185" s="173"/>
      <c r="N185" s="173"/>
      <c r="O185" s="173"/>
      <c r="P185" s="173"/>
      <c r="Q185" s="173"/>
      <c r="R185" s="173"/>
      <c r="S185" s="173"/>
      <c r="T185" s="173"/>
      <c r="U185" s="173"/>
      <c r="V185" s="173"/>
      <c r="W185" s="173"/>
      <c r="X185" s="173"/>
      <c r="Y185" s="173"/>
      <c r="Z185" s="173"/>
      <c r="AA185" s="173"/>
    </row>
    <row r="186" spans="1:27" ht="14.25" customHeight="1">
      <c r="A186" s="173"/>
      <c r="B186" s="173"/>
      <c r="C186" s="17"/>
      <c r="D186" s="17"/>
      <c r="E186" s="165"/>
      <c r="F186" s="17"/>
      <c r="G186" s="17"/>
      <c r="H186" s="204"/>
      <c r="I186" s="204"/>
      <c r="J186" s="446"/>
      <c r="K186" s="446"/>
      <c r="L186" s="446"/>
      <c r="M186" s="173"/>
      <c r="N186" s="173"/>
      <c r="O186" s="173"/>
      <c r="P186" s="173"/>
      <c r="Q186" s="173"/>
      <c r="R186" s="173"/>
      <c r="S186" s="173"/>
      <c r="T186" s="173"/>
      <c r="U186" s="173"/>
      <c r="V186" s="173"/>
      <c r="W186" s="173"/>
      <c r="X186" s="173"/>
      <c r="Y186" s="173"/>
      <c r="Z186" s="173"/>
      <c r="AA186" s="173"/>
    </row>
    <row r="187" spans="1:27" ht="14.25" customHeight="1">
      <c r="A187" s="173"/>
      <c r="B187" s="173"/>
      <c r="C187" s="17"/>
      <c r="D187" s="17"/>
      <c r="E187" s="165"/>
      <c r="F187" s="17"/>
      <c r="G187" s="17"/>
      <c r="H187" s="204"/>
      <c r="I187" s="204"/>
      <c r="J187" s="446"/>
      <c r="K187" s="446"/>
      <c r="L187" s="446"/>
      <c r="M187" s="173"/>
      <c r="N187" s="173"/>
      <c r="O187" s="173"/>
      <c r="P187" s="173"/>
      <c r="Q187" s="173"/>
      <c r="R187" s="173"/>
      <c r="S187" s="173"/>
      <c r="T187" s="173"/>
      <c r="U187" s="173"/>
      <c r="V187" s="173"/>
      <c r="W187" s="173"/>
      <c r="X187" s="173"/>
      <c r="Y187" s="173"/>
      <c r="Z187" s="173"/>
      <c r="AA187" s="173"/>
    </row>
    <row r="188" spans="1:27" ht="14.25" customHeight="1">
      <c r="A188" s="173"/>
      <c r="B188" s="173"/>
      <c r="C188" s="17"/>
      <c r="D188" s="17"/>
      <c r="E188" s="165"/>
      <c r="F188" s="17"/>
      <c r="G188" s="17"/>
      <c r="H188" s="204"/>
      <c r="I188" s="204"/>
      <c r="J188" s="446"/>
      <c r="K188" s="446"/>
      <c r="L188" s="446"/>
      <c r="M188" s="173"/>
      <c r="N188" s="173"/>
      <c r="O188" s="173"/>
      <c r="P188" s="173"/>
      <c r="Q188" s="173"/>
      <c r="R188" s="173"/>
      <c r="S188" s="173"/>
      <c r="T188" s="173"/>
      <c r="U188" s="173"/>
      <c r="V188" s="173"/>
      <c r="W188" s="173"/>
      <c r="X188" s="173"/>
      <c r="Y188" s="173"/>
      <c r="Z188" s="173"/>
      <c r="AA188" s="173"/>
    </row>
    <row r="189" spans="1:27" ht="14.25" customHeight="1">
      <c r="A189" s="173"/>
      <c r="B189" s="173"/>
      <c r="C189" s="17"/>
      <c r="D189" s="17"/>
      <c r="E189" s="165"/>
      <c r="F189" s="17"/>
      <c r="G189" s="17"/>
      <c r="H189" s="204"/>
      <c r="I189" s="204"/>
      <c r="J189" s="446"/>
      <c r="K189" s="446"/>
      <c r="L189" s="446"/>
      <c r="M189" s="173"/>
      <c r="N189" s="173"/>
      <c r="O189" s="173"/>
      <c r="P189" s="173"/>
      <c r="Q189" s="173"/>
      <c r="R189" s="173"/>
      <c r="S189" s="173"/>
      <c r="T189" s="173"/>
      <c r="U189" s="173"/>
      <c r="V189" s="173"/>
      <c r="W189" s="173"/>
      <c r="X189" s="173"/>
      <c r="Y189" s="173"/>
      <c r="Z189" s="173"/>
      <c r="AA189" s="173"/>
    </row>
    <row r="190" spans="1:27" ht="14.25" customHeight="1">
      <c r="A190" s="173"/>
      <c r="B190" s="173"/>
      <c r="C190" s="17"/>
      <c r="D190" s="17"/>
      <c r="E190" s="165"/>
      <c r="F190" s="17"/>
      <c r="G190" s="17"/>
      <c r="H190" s="204"/>
      <c r="I190" s="204"/>
      <c r="J190" s="446"/>
      <c r="K190" s="446"/>
      <c r="L190" s="446"/>
      <c r="M190" s="173"/>
      <c r="N190" s="173"/>
      <c r="O190" s="173"/>
      <c r="P190" s="173"/>
      <c r="Q190" s="173"/>
      <c r="R190" s="173"/>
      <c r="S190" s="173"/>
      <c r="T190" s="173"/>
      <c r="U190" s="173"/>
      <c r="V190" s="173"/>
      <c r="W190" s="173"/>
      <c r="X190" s="173"/>
      <c r="Y190" s="173"/>
      <c r="Z190" s="173"/>
      <c r="AA190" s="173"/>
    </row>
    <row r="191" spans="1:27" ht="14.25" customHeight="1">
      <c r="A191" s="173"/>
      <c r="B191" s="173"/>
      <c r="C191" s="17"/>
      <c r="D191" s="17"/>
      <c r="E191" s="165"/>
      <c r="F191" s="17"/>
      <c r="G191" s="17"/>
      <c r="H191" s="204"/>
      <c r="I191" s="204"/>
      <c r="J191" s="446"/>
      <c r="K191" s="446"/>
      <c r="L191" s="446"/>
      <c r="M191" s="173"/>
      <c r="N191" s="173"/>
      <c r="O191" s="173"/>
      <c r="P191" s="173"/>
      <c r="Q191" s="173"/>
      <c r="R191" s="173"/>
      <c r="S191" s="173"/>
      <c r="T191" s="173"/>
      <c r="U191" s="173"/>
      <c r="V191" s="173"/>
      <c r="W191" s="173"/>
      <c r="X191" s="173"/>
      <c r="Y191" s="173"/>
      <c r="Z191" s="173"/>
      <c r="AA191" s="173"/>
    </row>
    <row r="192" spans="1:27" ht="14.25" customHeight="1">
      <c r="A192" s="173"/>
      <c r="B192" s="173"/>
      <c r="C192" s="17"/>
      <c r="D192" s="17"/>
      <c r="E192" s="165"/>
      <c r="F192" s="17"/>
      <c r="G192" s="17"/>
      <c r="H192" s="204"/>
      <c r="I192" s="204"/>
      <c r="J192" s="446"/>
      <c r="K192" s="446"/>
      <c r="L192" s="446"/>
      <c r="M192" s="173"/>
      <c r="N192" s="173"/>
      <c r="O192" s="173"/>
      <c r="P192" s="173"/>
      <c r="Q192" s="173"/>
      <c r="R192" s="173"/>
      <c r="S192" s="173"/>
      <c r="T192" s="173"/>
      <c r="U192" s="173"/>
      <c r="V192" s="173"/>
      <c r="W192" s="173"/>
      <c r="X192" s="173"/>
      <c r="Y192" s="173"/>
      <c r="Z192" s="173"/>
      <c r="AA192" s="173"/>
    </row>
    <row r="193" spans="1:27" ht="14.25" customHeight="1">
      <c r="A193" s="173"/>
      <c r="B193" s="173"/>
      <c r="C193" s="17"/>
      <c r="D193" s="17"/>
      <c r="E193" s="165"/>
      <c r="F193" s="17"/>
      <c r="G193" s="17"/>
      <c r="H193" s="204"/>
      <c r="I193" s="204"/>
      <c r="J193" s="446"/>
      <c r="K193" s="446"/>
      <c r="L193" s="446"/>
      <c r="M193" s="173"/>
      <c r="N193" s="173"/>
      <c r="O193" s="173"/>
      <c r="P193" s="173"/>
      <c r="Q193" s="173"/>
      <c r="R193" s="173"/>
      <c r="S193" s="173"/>
      <c r="T193" s="173"/>
      <c r="U193" s="173"/>
      <c r="V193" s="173"/>
      <c r="W193" s="173"/>
      <c r="X193" s="173"/>
      <c r="Y193" s="173"/>
      <c r="Z193" s="173"/>
      <c r="AA193" s="173"/>
    </row>
    <row r="194" spans="1:27" ht="14.25" customHeight="1">
      <c r="A194" s="173"/>
      <c r="B194" s="173"/>
      <c r="C194" s="17"/>
      <c r="D194" s="17"/>
      <c r="E194" s="165"/>
      <c r="F194" s="17"/>
      <c r="G194" s="17"/>
      <c r="H194" s="204"/>
      <c r="I194" s="204"/>
      <c r="J194" s="446"/>
      <c r="K194" s="446"/>
      <c r="L194" s="446"/>
      <c r="M194" s="173"/>
      <c r="N194" s="173"/>
      <c r="O194" s="173"/>
      <c r="P194" s="173"/>
      <c r="Q194" s="173"/>
      <c r="R194" s="173"/>
      <c r="S194" s="173"/>
      <c r="T194" s="173"/>
      <c r="U194" s="173"/>
      <c r="V194" s="173"/>
      <c r="W194" s="173"/>
      <c r="X194" s="173"/>
      <c r="Y194" s="173"/>
      <c r="Z194" s="173"/>
      <c r="AA194" s="173"/>
    </row>
    <row r="195" spans="1:27" ht="14.25" customHeight="1">
      <c r="A195" s="173"/>
      <c r="B195" s="173"/>
      <c r="C195" s="17"/>
      <c r="D195" s="17"/>
      <c r="E195" s="165"/>
      <c r="F195" s="17"/>
      <c r="G195" s="17"/>
      <c r="H195" s="204"/>
      <c r="I195" s="204"/>
      <c r="J195" s="446"/>
      <c r="K195" s="446"/>
      <c r="L195" s="446"/>
      <c r="M195" s="173"/>
      <c r="N195" s="173"/>
      <c r="O195" s="173"/>
      <c r="P195" s="173"/>
      <c r="Q195" s="173"/>
      <c r="R195" s="173"/>
      <c r="S195" s="173"/>
      <c r="T195" s="173"/>
      <c r="U195" s="173"/>
      <c r="V195" s="173"/>
      <c r="W195" s="173"/>
      <c r="X195" s="173"/>
      <c r="Y195" s="173"/>
      <c r="Z195" s="173"/>
      <c r="AA195" s="173"/>
    </row>
    <row r="196" spans="1:27" ht="14.25" customHeight="1">
      <c r="A196" s="173"/>
      <c r="B196" s="173"/>
      <c r="C196" s="17"/>
      <c r="D196" s="17"/>
      <c r="E196" s="165"/>
      <c r="F196" s="17"/>
      <c r="G196" s="17"/>
      <c r="H196" s="204"/>
      <c r="I196" s="204"/>
      <c r="J196" s="446"/>
      <c r="K196" s="446"/>
      <c r="L196" s="446"/>
      <c r="M196" s="173"/>
      <c r="N196" s="173"/>
      <c r="O196" s="173"/>
      <c r="P196" s="173"/>
      <c r="Q196" s="173"/>
      <c r="R196" s="173"/>
      <c r="S196" s="173"/>
      <c r="T196" s="173"/>
      <c r="U196" s="173"/>
      <c r="V196" s="173"/>
      <c r="W196" s="173"/>
      <c r="X196" s="173"/>
      <c r="Y196" s="173"/>
      <c r="Z196" s="173"/>
      <c r="AA196" s="173"/>
    </row>
    <row r="197" spans="1:27" ht="14.25" customHeight="1">
      <c r="A197" s="173"/>
      <c r="B197" s="173"/>
      <c r="C197" s="17"/>
      <c r="D197" s="17"/>
      <c r="E197" s="165"/>
      <c r="F197" s="17"/>
      <c r="G197" s="17"/>
      <c r="H197" s="204"/>
      <c r="I197" s="204"/>
      <c r="J197" s="446"/>
      <c r="K197" s="446"/>
      <c r="L197" s="446"/>
      <c r="M197" s="173"/>
      <c r="N197" s="173"/>
      <c r="O197" s="173"/>
      <c r="P197" s="173"/>
      <c r="Q197" s="173"/>
      <c r="R197" s="173"/>
      <c r="S197" s="173"/>
      <c r="T197" s="173"/>
      <c r="U197" s="173"/>
      <c r="V197" s="173"/>
      <c r="W197" s="173"/>
      <c r="X197" s="173"/>
      <c r="Y197" s="173"/>
      <c r="Z197" s="173"/>
      <c r="AA197" s="173"/>
    </row>
    <row r="198" spans="1:27" ht="14.25" customHeight="1">
      <c r="A198" s="173"/>
      <c r="B198" s="173"/>
      <c r="C198" s="17"/>
      <c r="D198" s="17"/>
      <c r="E198" s="165"/>
      <c r="F198" s="17"/>
      <c r="G198" s="17"/>
      <c r="H198" s="204"/>
      <c r="I198" s="204"/>
      <c r="J198" s="446"/>
      <c r="K198" s="446"/>
      <c r="L198" s="446"/>
      <c r="M198" s="173"/>
      <c r="N198" s="173"/>
      <c r="O198" s="173"/>
      <c r="P198" s="173"/>
      <c r="Q198" s="173"/>
      <c r="R198" s="173"/>
      <c r="S198" s="173"/>
      <c r="T198" s="173"/>
      <c r="U198" s="173"/>
      <c r="V198" s="173"/>
      <c r="W198" s="173"/>
      <c r="X198" s="173"/>
      <c r="Y198" s="173"/>
      <c r="Z198" s="173"/>
      <c r="AA198" s="173"/>
    </row>
    <row r="199" spans="1:27" ht="14.25" customHeight="1">
      <c r="A199" s="173"/>
      <c r="B199" s="173"/>
      <c r="C199" s="17"/>
      <c r="D199" s="17"/>
      <c r="E199" s="165"/>
      <c r="F199" s="17"/>
      <c r="G199" s="17"/>
      <c r="H199" s="204"/>
      <c r="I199" s="204"/>
      <c r="J199" s="446"/>
      <c r="K199" s="446"/>
      <c r="L199" s="446"/>
      <c r="M199" s="173"/>
      <c r="N199" s="173"/>
      <c r="O199" s="173"/>
      <c r="P199" s="173"/>
      <c r="Q199" s="173"/>
      <c r="R199" s="173"/>
      <c r="S199" s="173"/>
      <c r="T199" s="173"/>
      <c r="U199" s="173"/>
      <c r="V199" s="173"/>
      <c r="W199" s="173"/>
      <c r="X199" s="173"/>
      <c r="Y199" s="173"/>
      <c r="Z199" s="173"/>
      <c r="AA199" s="173"/>
    </row>
    <row r="200" spans="1:27" ht="14.25" customHeight="1">
      <c r="A200" s="173"/>
      <c r="B200" s="173"/>
      <c r="C200" s="17"/>
      <c r="D200" s="17"/>
      <c r="E200" s="165"/>
      <c r="F200" s="17"/>
      <c r="G200" s="17"/>
      <c r="H200" s="204"/>
      <c r="I200" s="204"/>
      <c r="J200" s="446"/>
      <c r="K200" s="446"/>
      <c r="L200" s="446"/>
      <c r="M200" s="173"/>
      <c r="N200" s="173"/>
      <c r="O200" s="173"/>
      <c r="P200" s="173"/>
      <c r="Q200" s="173"/>
      <c r="R200" s="173"/>
      <c r="S200" s="173"/>
      <c r="T200" s="173"/>
      <c r="U200" s="173"/>
      <c r="V200" s="173"/>
      <c r="W200" s="173"/>
      <c r="X200" s="173"/>
      <c r="Y200" s="173"/>
      <c r="Z200" s="173"/>
      <c r="AA200" s="173"/>
    </row>
    <row r="201" spans="1:27" ht="14.25" customHeight="1">
      <c r="A201" s="173"/>
      <c r="B201" s="173"/>
      <c r="C201" s="17"/>
      <c r="D201" s="17"/>
      <c r="E201" s="165"/>
      <c r="F201" s="17"/>
      <c r="G201" s="17"/>
      <c r="H201" s="204"/>
      <c r="I201" s="204"/>
      <c r="J201" s="446"/>
      <c r="K201" s="446"/>
      <c r="L201" s="446"/>
      <c r="M201" s="173"/>
      <c r="N201" s="173"/>
      <c r="O201" s="173"/>
      <c r="P201" s="173"/>
      <c r="Q201" s="173"/>
      <c r="R201" s="173"/>
      <c r="S201" s="173"/>
      <c r="T201" s="173"/>
      <c r="U201" s="173"/>
      <c r="V201" s="173"/>
      <c r="W201" s="173"/>
      <c r="X201" s="173"/>
      <c r="Y201" s="173"/>
      <c r="Z201" s="173"/>
      <c r="AA201" s="173"/>
    </row>
    <row r="202" spans="1:27" ht="14.25" customHeight="1">
      <c r="A202" s="173"/>
      <c r="B202" s="173"/>
      <c r="C202" s="17"/>
      <c r="D202" s="17"/>
      <c r="E202" s="165"/>
      <c r="F202" s="17"/>
      <c r="G202" s="17"/>
      <c r="H202" s="204"/>
      <c r="I202" s="204"/>
      <c r="J202" s="446"/>
      <c r="K202" s="446"/>
      <c r="L202" s="446"/>
      <c r="M202" s="173"/>
      <c r="N202" s="173"/>
      <c r="O202" s="173"/>
      <c r="P202" s="173"/>
      <c r="Q202" s="173"/>
      <c r="R202" s="173"/>
      <c r="S202" s="173"/>
      <c r="T202" s="173"/>
      <c r="U202" s="173"/>
      <c r="V202" s="173"/>
      <c r="W202" s="173"/>
      <c r="X202" s="173"/>
      <c r="Y202" s="173"/>
      <c r="Z202" s="173"/>
      <c r="AA202" s="173"/>
    </row>
    <row r="203" spans="1:27" ht="14.25" customHeight="1">
      <c r="A203" s="173"/>
      <c r="B203" s="173"/>
      <c r="C203" s="17"/>
      <c r="D203" s="17"/>
      <c r="E203" s="165"/>
      <c r="F203" s="17"/>
      <c r="G203" s="17"/>
      <c r="H203" s="204"/>
      <c r="I203" s="204"/>
      <c r="J203" s="446"/>
      <c r="K203" s="446"/>
      <c r="L203" s="446"/>
      <c r="M203" s="173"/>
      <c r="N203" s="173"/>
      <c r="O203" s="173"/>
      <c r="P203" s="173"/>
      <c r="Q203" s="173"/>
      <c r="R203" s="173"/>
      <c r="S203" s="173"/>
      <c r="T203" s="173"/>
      <c r="U203" s="173"/>
      <c r="V203" s="173"/>
      <c r="W203" s="173"/>
      <c r="X203" s="173"/>
      <c r="Y203" s="173"/>
      <c r="Z203" s="173"/>
      <c r="AA203" s="173"/>
    </row>
    <row r="204" spans="1:27" ht="14.25" customHeight="1">
      <c r="A204" s="173"/>
      <c r="B204" s="173"/>
      <c r="C204" s="17"/>
      <c r="D204" s="17"/>
      <c r="E204" s="165"/>
      <c r="F204" s="17"/>
      <c r="G204" s="17"/>
      <c r="H204" s="204"/>
      <c r="I204" s="204"/>
      <c r="J204" s="446"/>
      <c r="K204" s="446"/>
      <c r="L204" s="446"/>
      <c r="M204" s="173"/>
      <c r="N204" s="173"/>
      <c r="O204" s="173"/>
      <c r="P204" s="173"/>
      <c r="Q204" s="173"/>
      <c r="R204" s="173"/>
      <c r="S204" s="173"/>
      <c r="T204" s="173"/>
      <c r="U204" s="173"/>
      <c r="V204" s="173"/>
      <c r="W204" s="173"/>
      <c r="X204" s="173"/>
      <c r="Y204" s="173"/>
      <c r="Z204" s="173"/>
      <c r="AA204" s="173"/>
    </row>
    <row r="205" spans="1:27" ht="14.25" customHeight="1">
      <c r="A205" s="173"/>
      <c r="B205" s="173"/>
      <c r="C205" s="17"/>
      <c r="D205" s="17"/>
      <c r="E205" s="165"/>
      <c r="F205" s="17"/>
      <c r="G205" s="17"/>
      <c r="H205" s="204"/>
      <c r="I205" s="204"/>
      <c r="J205" s="446"/>
      <c r="K205" s="446"/>
      <c r="L205" s="446"/>
      <c r="M205" s="173"/>
      <c r="N205" s="173"/>
      <c r="O205" s="173"/>
      <c r="P205" s="173"/>
      <c r="Q205" s="173"/>
      <c r="R205" s="173"/>
      <c r="S205" s="173"/>
      <c r="T205" s="173"/>
      <c r="U205" s="173"/>
      <c r="V205" s="173"/>
      <c r="W205" s="173"/>
      <c r="X205" s="173"/>
      <c r="Y205" s="173"/>
      <c r="Z205" s="173"/>
      <c r="AA205" s="173"/>
    </row>
    <row r="206" spans="1:27" ht="14.25" customHeight="1">
      <c r="A206" s="173"/>
      <c r="B206" s="173"/>
      <c r="C206" s="17"/>
      <c r="D206" s="17"/>
      <c r="E206" s="165"/>
      <c r="F206" s="17"/>
      <c r="G206" s="17"/>
      <c r="H206" s="204"/>
      <c r="I206" s="204"/>
      <c r="J206" s="446"/>
      <c r="K206" s="446"/>
      <c r="L206" s="446"/>
      <c r="M206" s="173"/>
      <c r="N206" s="173"/>
      <c r="O206" s="173"/>
      <c r="P206" s="173"/>
      <c r="Q206" s="173"/>
      <c r="R206" s="173"/>
      <c r="S206" s="173"/>
      <c r="T206" s="173"/>
      <c r="U206" s="173"/>
      <c r="V206" s="173"/>
      <c r="W206" s="173"/>
      <c r="X206" s="173"/>
      <c r="Y206" s="173"/>
      <c r="Z206" s="173"/>
      <c r="AA206" s="173"/>
    </row>
    <row r="207" spans="1:27" ht="14.25" customHeight="1">
      <c r="A207" s="173"/>
      <c r="B207" s="173"/>
      <c r="C207" s="17"/>
      <c r="D207" s="17"/>
      <c r="E207" s="165"/>
      <c r="F207" s="17"/>
      <c r="G207" s="17"/>
      <c r="H207" s="204"/>
      <c r="I207" s="204"/>
      <c r="J207" s="446"/>
      <c r="K207" s="446"/>
      <c r="L207" s="446"/>
      <c r="M207" s="173"/>
      <c r="N207" s="173"/>
      <c r="O207" s="173"/>
      <c r="P207" s="173"/>
      <c r="Q207" s="173"/>
      <c r="R207" s="173"/>
      <c r="S207" s="173"/>
      <c r="T207" s="173"/>
      <c r="U207" s="173"/>
      <c r="V207" s="173"/>
      <c r="W207" s="173"/>
      <c r="X207" s="173"/>
      <c r="Y207" s="173"/>
      <c r="Z207" s="173"/>
      <c r="AA207" s="173"/>
    </row>
    <row r="208" spans="1:27" ht="14.25" customHeight="1">
      <c r="A208" s="173"/>
      <c r="B208" s="173"/>
      <c r="C208" s="17"/>
      <c r="D208" s="17"/>
      <c r="E208" s="165"/>
      <c r="F208" s="17"/>
      <c r="G208" s="17"/>
      <c r="H208" s="204"/>
      <c r="I208" s="204"/>
      <c r="J208" s="446"/>
      <c r="K208" s="446"/>
      <c r="L208" s="446"/>
      <c r="M208" s="173"/>
      <c r="N208" s="173"/>
      <c r="O208" s="173"/>
      <c r="P208" s="173"/>
      <c r="Q208" s="173"/>
      <c r="R208" s="173"/>
      <c r="S208" s="173"/>
      <c r="T208" s="173"/>
      <c r="U208" s="173"/>
      <c r="V208" s="173"/>
      <c r="W208" s="173"/>
      <c r="X208" s="173"/>
      <c r="Y208" s="173"/>
      <c r="Z208" s="173"/>
      <c r="AA208" s="173"/>
    </row>
    <row r="209" spans="1:27" ht="14.25" customHeight="1">
      <c r="A209" s="173"/>
      <c r="B209" s="173"/>
      <c r="C209" s="17"/>
      <c r="D209" s="17"/>
      <c r="E209" s="165"/>
      <c r="F209" s="17"/>
      <c r="G209" s="17"/>
      <c r="H209" s="204"/>
      <c r="I209" s="204"/>
      <c r="J209" s="446"/>
      <c r="K209" s="446"/>
      <c r="L209" s="446"/>
      <c r="M209" s="173"/>
      <c r="N209" s="173"/>
      <c r="O209" s="173"/>
      <c r="P209" s="173"/>
      <c r="Q209" s="173"/>
      <c r="R209" s="173"/>
      <c r="S209" s="173"/>
      <c r="T209" s="173"/>
      <c r="U209" s="173"/>
      <c r="V209" s="173"/>
      <c r="W209" s="173"/>
      <c r="X209" s="173"/>
      <c r="Y209" s="173"/>
      <c r="Z209" s="173"/>
      <c r="AA209" s="173"/>
    </row>
    <row r="210" spans="1:27" ht="14.25" customHeight="1">
      <c r="A210" s="173"/>
      <c r="B210" s="173"/>
      <c r="C210" s="17"/>
      <c r="D210" s="17"/>
      <c r="E210" s="165"/>
      <c r="F210" s="17"/>
      <c r="G210" s="17"/>
      <c r="H210" s="204"/>
      <c r="I210" s="204"/>
      <c r="J210" s="446"/>
      <c r="K210" s="446"/>
      <c r="L210" s="446"/>
      <c r="M210" s="173"/>
      <c r="N210" s="173"/>
      <c r="O210" s="173"/>
      <c r="P210" s="173"/>
      <c r="Q210" s="173"/>
      <c r="R210" s="173"/>
      <c r="S210" s="173"/>
      <c r="T210" s="173"/>
      <c r="U210" s="173"/>
      <c r="V210" s="173"/>
      <c r="W210" s="173"/>
      <c r="X210" s="173"/>
      <c r="Y210" s="173"/>
      <c r="Z210" s="173"/>
      <c r="AA210" s="173"/>
    </row>
    <row r="211" spans="1:27" ht="14.25" customHeight="1">
      <c r="A211" s="173"/>
      <c r="B211" s="173"/>
      <c r="C211" s="17"/>
      <c r="D211" s="17"/>
      <c r="E211" s="165"/>
      <c r="F211" s="17"/>
      <c r="G211" s="17"/>
      <c r="H211" s="204"/>
      <c r="I211" s="204"/>
      <c r="J211" s="446"/>
      <c r="K211" s="446"/>
      <c r="L211" s="446"/>
      <c r="M211" s="173"/>
      <c r="N211" s="173"/>
      <c r="O211" s="173"/>
      <c r="P211" s="173"/>
      <c r="Q211" s="173"/>
      <c r="R211" s="173"/>
      <c r="S211" s="173"/>
      <c r="T211" s="173"/>
      <c r="U211" s="173"/>
      <c r="V211" s="173"/>
      <c r="W211" s="173"/>
      <c r="X211" s="173"/>
      <c r="Y211" s="173"/>
      <c r="Z211" s="173"/>
      <c r="AA211" s="173"/>
    </row>
    <row r="212" spans="1:27" ht="14.25" customHeight="1">
      <c r="A212" s="173"/>
      <c r="B212" s="173"/>
      <c r="C212" s="17"/>
      <c r="D212" s="17"/>
      <c r="E212" s="165"/>
      <c r="F212" s="17"/>
      <c r="G212" s="17"/>
      <c r="H212" s="204"/>
      <c r="I212" s="204"/>
      <c r="J212" s="446"/>
      <c r="K212" s="446"/>
      <c r="L212" s="446"/>
      <c r="M212" s="173"/>
      <c r="N212" s="173"/>
      <c r="O212" s="173"/>
      <c r="P212" s="173"/>
      <c r="Q212" s="173"/>
      <c r="R212" s="173"/>
      <c r="S212" s="173"/>
      <c r="T212" s="173"/>
      <c r="U212" s="173"/>
      <c r="V212" s="173"/>
      <c r="W212" s="173"/>
      <c r="X212" s="173"/>
      <c r="Y212" s="173"/>
      <c r="Z212" s="173"/>
      <c r="AA212" s="173"/>
    </row>
    <row r="213" spans="1:27" ht="14.25" customHeight="1">
      <c r="A213" s="173"/>
      <c r="B213" s="173"/>
      <c r="C213" s="17"/>
      <c r="D213" s="17"/>
      <c r="E213" s="165"/>
      <c r="F213" s="17"/>
      <c r="G213" s="17"/>
      <c r="H213" s="204"/>
      <c r="I213" s="204"/>
      <c r="J213" s="446"/>
      <c r="K213" s="446"/>
      <c r="L213" s="446"/>
      <c r="M213" s="173"/>
      <c r="N213" s="173"/>
      <c r="O213" s="173"/>
      <c r="P213" s="173"/>
      <c r="Q213" s="173"/>
      <c r="R213" s="173"/>
      <c r="S213" s="173"/>
      <c r="T213" s="173"/>
      <c r="U213" s="173"/>
      <c r="V213" s="173"/>
      <c r="W213" s="173"/>
      <c r="X213" s="173"/>
      <c r="Y213" s="173"/>
      <c r="Z213" s="173"/>
      <c r="AA213" s="173"/>
    </row>
    <row r="214" spans="1:27" ht="14.25" customHeight="1">
      <c r="A214" s="173"/>
      <c r="B214" s="173"/>
      <c r="C214" s="17"/>
      <c r="D214" s="17"/>
      <c r="E214" s="165"/>
      <c r="F214" s="17"/>
      <c r="G214" s="17"/>
      <c r="H214" s="204"/>
      <c r="I214" s="204"/>
      <c r="J214" s="446"/>
      <c r="K214" s="446"/>
      <c r="L214" s="446"/>
      <c r="M214" s="173"/>
      <c r="N214" s="173"/>
      <c r="O214" s="173"/>
      <c r="P214" s="173"/>
      <c r="Q214" s="173"/>
      <c r="R214" s="173"/>
      <c r="S214" s="173"/>
      <c r="T214" s="173"/>
      <c r="U214" s="173"/>
      <c r="V214" s="173"/>
      <c r="W214" s="173"/>
      <c r="X214" s="173"/>
      <c r="Y214" s="173"/>
      <c r="Z214" s="173"/>
      <c r="AA214" s="173"/>
    </row>
    <row r="215" spans="1:27" ht="14.25" customHeight="1">
      <c r="A215" s="173"/>
      <c r="B215" s="173"/>
      <c r="C215" s="17"/>
      <c r="D215" s="17"/>
      <c r="E215" s="165"/>
      <c r="F215" s="17"/>
      <c r="G215" s="17"/>
      <c r="H215" s="204"/>
      <c r="I215" s="204"/>
      <c r="J215" s="446"/>
      <c r="K215" s="446"/>
      <c r="L215" s="446"/>
      <c r="M215" s="173"/>
      <c r="N215" s="173"/>
      <c r="O215" s="173"/>
      <c r="P215" s="173"/>
      <c r="Q215" s="173"/>
      <c r="R215" s="173"/>
      <c r="S215" s="173"/>
      <c r="T215" s="173"/>
      <c r="U215" s="173"/>
      <c r="V215" s="173"/>
      <c r="W215" s="173"/>
      <c r="X215" s="173"/>
      <c r="Y215" s="173"/>
      <c r="Z215" s="173"/>
      <c r="AA215" s="173"/>
    </row>
    <row r="216" spans="1:27" ht="14.25" customHeight="1">
      <c r="A216" s="173"/>
      <c r="B216" s="173"/>
      <c r="C216" s="17"/>
      <c r="D216" s="17"/>
      <c r="E216" s="165"/>
      <c r="F216" s="17"/>
      <c r="G216" s="17"/>
      <c r="H216" s="204"/>
      <c r="I216" s="204"/>
      <c r="J216" s="446"/>
      <c r="K216" s="446"/>
      <c r="L216" s="446"/>
      <c r="M216" s="173"/>
      <c r="N216" s="173"/>
      <c r="O216" s="173"/>
      <c r="P216" s="173"/>
      <c r="Q216" s="173"/>
      <c r="R216" s="173"/>
      <c r="S216" s="173"/>
      <c r="T216" s="173"/>
      <c r="U216" s="173"/>
      <c r="V216" s="173"/>
      <c r="W216" s="173"/>
      <c r="X216" s="173"/>
      <c r="Y216" s="173"/>
      <c r="Z216" s="173"/>
      <c r="AA216" s="173"/>
    </row>
    <row r="217" spans="1:27" ht="14.25" customHeight="1">
      <c r="A217" s="173"/>
      <c r="B217" s="173"/>
      <c r="C217" s="17"/>
      <c r="D217" s="17"/>
      <c r="E217" s="165"/>
      <c r="F217" s="17"/>
      <c r="G217" s="17"/>
      <c r="H217" s="204"/>
      <c r="I217" s="204"/>
      <c r="J217" s="446"/>
      <c r="K217" s="446"/>
      <c r="L217" s="446"/>
      <c r="M217" s="173"/>
      <c r="N217" s="173"/>
      <c r="O217" s="173"/>
      <c r="P217" s="173"/>
      <c r="Q217" s="173"/>
      <c r="R217" s="173"/>
      <c r="S217" s="173"/>
      <c r="T217" s="173"/>
      <c r="U217" s="173"/>
      <c r="V217" s="173"/>
      <c r="W217" s="173"/>
      <c r="X217" s="173"/>
      <c r="Y217" s="173"/>
      <c r="Z217" s="173"/>
      <c r="AA217" s="173"/>
    </row>
    <row r="218" spans="1:27" ht="14.25" customHeight="1">
      <c r="A218" s="173"/>
      <c r="B218" s="173"/>
      <c r="C218" s="17"/>
      <c r="D218" s="17"/>
      <c r="E218" s="165"/>
      <c r="F218" s="17"/>
      <c r="G218" s="17"/>
      <c r="H218" s="204"/>
      <c r="I218" s="204"/>
      <c r="J218" s="446"/>
      <c r="K218" s="446"/>
      <c r="L218" s="446"/>
      <c r="M218" s="173"/>
      <c r="N218" s="173"/>
      <c r="O218" s="173"/>
      <c r="P218" s="173"/>
      <c r="Q218" s="173"/>
      <c r="R218" s="173"/>
      <c r="S218" s="173"/>
      <c r="T218" s="173"/>
      <c r="U218" s="173"/>
      <c r="V218" s="173"/>
      <c r="W218" s="173"/>
      <c r="X218" s="173"/>
      <c r="Y218" s="173"/>
      <c r="Z218" s="173"/>
      <c r="AA218" s="173"/>
    </row>
    <row r="219" spans="1:27" ht="14.25" customHeight="1">
      <c r="A219" s="173"/>
      <c r="B219" s="173"/>
      <c r="C219" s="17"/>
      <c r="D219" s="17"/>
      <c r="E219" s="165"/>
      <c r="F219" s="17"/>
      <c r="G219" s="17"/>
      <c r="H219" s="204"/>
      <c r="I219" s="204"/>
      <c r="J219" s="446"/>
      <c r="K219" s="446"/>
      <c r="L219" s="446"/>
      <c r="M219" s="173"/>
      <c r="N219" s="173"/>
      <c r="O219" s="173"/>
      <c r="P219" s="173"/>
      <c r="Q219" s="173"/>
      <c r="R219" s="173"/>
      <c r="S219" s="173"/>
      <c r="T219" s="173"/>
      <c r="U219" s="173"/>
      <c r="V219" s="173"/>
      <c r="W219" s="173"/>
      <c r="X219" s="173"/>
      <c r="Y219" s="173"/>
      <c r="Z219" s="173"/>
      <c r="AA219" s="173"/>
    </row>
    <row r="220" spans="1:27" ht="14.25" customHeight="1">
      <c r="A220" s="173"/>
      <c r="B220" s="173"/>
      <c r="C220" s="17"/>
      <c r="D220" s="17"/>
      <c r="E220" s="165"/>
      <c r="F220" s="17"/>
      <c r="G220" s="17"/>
      <c r="H220" s="204"/>
      <c r="I220" s="204"/>
      <c r="J220" s="446"/>
      <c r="K220" s="446"/>
      <c r="L220" s="446"/>
      <c r="M220" s="173"/>
      <c r="N220" s="173"/>
      <c r="O220" s="173"/>
      <c r="P220" s="173"/>
      <c r="Q220" s="173"/>
      <c r="R220" s="173"/>
      <c r="S220" s="173"/>
      <c r="T220" s="173"/>
      <c r="U220" s="173"/>
      <c r="V220" s="173"/>
      <c r="W220" s="173"/>
      <c r="X220" s="173"/>
      <c r="Y220" s="173"/>
      <c r="Z220" s="173"/>
      <c r="AA220" s="173"/>
    </row>
    <row r="221" spans="1:27" ht="14.25" customHeight="1">
      <c r="A221" s="173"/>
      <c r="B221" s="173"/>
      <c r="C221" s="17"/>
      <c r="D221" s="17"/>
      <c r="E221" s="165"/>
      <c r="F221" s="17"/>
      <c r="G221" s="17"/>
      <c r="H221" s="204"/>
      <c r="I221" s="204"/>
      <c r="J221" s="446"/>
      <c r="K221" s="446"/>
      <c r="L221" s="446"/>
      <c r="M221" s="173"/>
      <c r="N221" s="173"/>
      <c r="O221" s="173"/>
      <c r="P221" s="173"/>
      <c r="Q221" s="173"/>
      <c r="R221" s="173"/>
      <c r="S221" s="173"/>
      <c r="T221" s="173"/>
      <c r="U221" s="173"/>
      <c r="V221" s="173"/>
      <c r="W221" s="173"/>
      <c r="X221" s="173"/>
      <c r="Y221" s="173"/>
      <c r="Z221" s="173"/>
      <c r="AA221" s="173"/>
    </row>
    <row r="222" spans="1:27" ht="14.25" customHeight="1">
      <c r="A222" s="173"/>
      <c r="B222" s="173"/>
      <c r="C222" s="17"/>
      <c r="D222" s="17"/>
      <c r="E222" s="165"/>
      <c r="F222" s="17"/>
      <c r="G222" s="17"/>
      <c r="H222" s="204"/>
      <c r="I222" s="204"/>
      <c r="J222" s="446"/>
      <c r="K222" s="446"/>
      <c r="L222" s="446"/>
      <c r="M222" s="173"/>
      <c r="N222" s="173"/>
      <c r="O222" s="173"/>
      <c r="P222" s="173"/>
      <c r="Q222" s="173"/>
      <c r="R222" s="173"/>
      <c r="S222" s="173"/>
      <c r="T222" s="173"/>
      <c r="U222" s="173"/>
      <c r="V222" s="173"/>
      <c r="W222" s="173"/>
      <c r="X222" s="173"/>
      <c r="Y222" s="173"/>
      <c r="Z222" s="173"/>
      <c r="AA222" s="173"/>
    </row>
    <row r="223" spans="1:27" ht="14.25" customHeight="1">
      <c r="A223" s="173"/>
      <c r="B223" s="173"/>
      <c r="C223" s="17"/>
      <c r="D223" s="17"/>
      <c r="E223" s="165"/>
      <c r="F223" s="17"/>
      <c r="G223" s="17"/>
      <c r="H223" s="204"/>
      <c r="I223" s="204"/>
      <c r="J223" s="446"/>
      <c r="K223" s="446"/>
      <c r="L223" s="446"/>
      <c r="M223" s="173"/>
      <c r="N223" s="173"/>
      <c r="O223" s="173"/>
      <c r="P223" s="173"/>
      <c r="Q223" s="173"/>
      <c r="R223" s="173"/>
      <c r="S223" s="173"/>
      <c r="T223" s="173"/>
      <c r="U223" s="173"/>
      <c r="V223" s="173"/>
      <c r="W223" s="173"/>
      <c r="X223" s="173"/>
      <c r="Y223" s="173"/>
      <c r="Z223" s="173"/>
      <c r="AA223" s="173"/>
    </row>
    <row r="224" spans="1:27" ht="14.25" customHeight="1">
      <c r="A224" s="173"/>
      <c r="B224" s="173"/>
      <c r="C224" s="17"/>
      <c r="D224" s="17"/>
      <c r="E224" s="165"/>
      <c r="F224" s="17"/>
      <c r="G224" s="17"/>
      <c r="H224" s="204"/>
      <c r="I224" s="204"/>
      <c r="J224" s="446"/>
      <c r="K224" s="446"/>
      <c r="L224" s="446"/>
      <c r="M224" s="173"/>
      <c r="N224" s="173"/>
      <c r="O224" s="173"/>
      <c r="P224" s="173"/>
      <c r="Q224" s="173"/>
      <c r="R224" s="173"/>
      <c r="S224" s="173"/>
      <c r="T224" s="173"/>
      <c r="U224" s="173"/>
      <c r="V224" s="173"/>
      <c r="W224" s="173"/>
      <c r="X224" s="173"/>
      <c r="Y224" s="173"/>
      <c r="Z224" s="173"/>
      <c r="AA224" s="173"/>
    </row>
    <row r="225" spans="1:27" ht="14.25" customHeight="1">
      <c r="A225" s="173"/>
      <c r="B225" s="173"/>
      <c r="C225" s="17"/>
      <c r="D225" s="17"/>
      <c r="E225" s="165"/>
      <c r="F225" s="17"/>
      <c r="G225" s="17"/>
      <c r="H225" s="204"/>
      <c r="I225" s="204"/>
      <c r="J225" s="446"/>
      <c r="K225" s="446"/>
      <c r="L225" s="446"/>
      <c r="M225" s="173"/>
      <c r="N225" s="173"/>
      <c r="O225" s="173"/>
      <c r="P225" s="173"/>
      <c r="Q225" s="173"/>
      <c r="R225" s="173"/>
      <c r="S225" s="173"/>
      <c r="T225" s="173"/>
      <c r="U225" s="173"/>
      <c r="V225" s="173"/>
      <c r="W225" s="173"/>
      <c r="X225" s="173"/>
      <c r="Y225" s="173"/>
      <c r="Z225" s="173"/>
      <c r="AA225" s="173"/>
    </row>
    <row r="226" spans="1:27" ht="14.25" customHeight="1">
      <c r="A226" s="173"/>
      <c r="B226" s="173"/>
      <c r="C226" s="17"/>
      <c r="D226" s="17"/>
      <c r="E226" s="165"/>
      <c r="F226" s="17"/>
      <c r="G226" s="17"/>
      <c r="H226" s="204"/>
      <c r="I226" s="204"/>
      <c r="J226" s="446"/>
      <c r="K226" s="446"/>
      <c r="L226" s="446"/>
      <c r="M226" s="173"/>
      <c r="N226" s="173"/>
      <c r="O226" s="173"/>
      <c r="P226" s="173"/>
      <c r="Q226" s="173"/>
      <c r="R226" s="173"/>
      <c r="S226" s="173"/>
      <c r="T226" s="173"/>
      <c r="U226" s="173"/>
      <c r="V226" s="173"/>
      <c r="W226" s="173"/>
      <c r="X226" s="173"/>
      <c r="Y226" s="173"/>
      <c r="Z226" s="173"/>
      <c r="AA226" s="173"/>
    </row>
    <row r="227" spans="1:27" ht="14.25" customHeight="1">
      <c r="A227" s="173"/>
      <c r="B227" s="173"/>
      <c r="C227" s="17"/>
      <c r="D227" s="17"/>
      <c r="E227" s="165"/>
      <c r="F227" s="17"/>
      <c r="G227" s="17"/>
      <c r="H227" s="204"/>
      <c r="I227" s="204"/>
      <c r="J227" s="446"/>
      <c r="K227" s="446"/>
      <c r="L227" s="446"/>
      <c r="M227" s="173"/>
      <c r="N227" s="173"/>
      <c r="O227" s="173"/>
      <c r="P227" s="173"/>
      <c r="Q227" s="173"/>
      <c r="R227" s="173"/>
      <c r="S227" s="173"/>
      <c r="T227" s="173"/>
      <c r="U227" s="173"/>
      <c r="V227" s="173"/>
      <c r="W227" s="173"/>
      <c r="X227" s="173"/>
      <c r="Y227" s="173"/>
      <c r="Z227" s="173"/>
      <c r="AA227" s="173"/>
    </row>
    <row r="228" spans="1:27" ht="14.25" customHeight="1">
      <c r="A228" s="173"/>
      <c r="B228" s="173"/>
      <c r="C228" s="17"/>
      <c r="D228" s="17"/>
      <c r="E228" s="165"/>
      <c r="F228" s="17"/>
      <c r="G228" s="17"/>
      <c r="H228" s="204"/>
      <c r="I228" s="204"/>
      <c r="J228" s="446"/>
      <c r="K228" s="446"/>
      <c r="L228" s="446"/>
      <c r="M228" s="173"/>
      <c r="N228" s="173"/>
      <c r="O228" s="173"/>
      <c r="P228" s="173"/>
      <c r="Q228" s="173"/>
      <c r="R228" s="173"/>
      <c r="S228" s="173"/>
      <c r="T228" s="173"/>
      <c r="U228" s="173"/>
      <c r="V228" s="173"/>
      <c r="W228" s="173"/>
      <c r="X228" s="173"/>
      <c r="Y228" s="173"/>
      <c r="Z228" s="173"/>
      <c r="AA228" s="173"/>
    </row>
    <row r="229" spans="1:27" ht="14.25" customHeight="1">
      <c r="A229" s="173"/>
      <c r="B229" s="173"/>
      <c r="C229" s="17"/>
      <c r="D229" s="17"/>
      <c r="E229" s="165"/>
      <c r="F229" s="17"/>
      <c r="G229" s="17"/>
      <c r="H229" s="204"/>
      <c r="I229" s="204"/>
      <c r="J229" s="446"/>
      <c r="K229" s="446"/>
      <c r="L229" s="446"/>
      <c r="M229" s="173"/>
      <c r="N229" s="173"/>
      <c r="O229" s="173"/>
      <c r="P229" s="173"/>
      <c r="Q229" s="173"/>
      <c r="R229" s="173"/>
      <c r="S229" s="173"/>
      <c r="T229" s="173"/>
      <c r="U229" s="173"/>
      <c r="V229" s="173"/>
      <c r="W229" s="173"/>
      <c r="X229" s="173"/>
      <c r="Y229" s="173"/>
      <c r="Z229" s="173"/>
      <c r="AA229" s="173"/>
    </row>
    <row r="230" spans="1:27" ht="14.25" customHeight="1">
      <c r="A230" s="173"/>
      <c r="B230" s="173"/>
      <c r="C230" s="17"/>
      <c r="D230" s="17"/>
      <c r="E230" s="165"/>
      <c r="F230" s="17"/>
      <c r="G230" s="17"/>
      <c r="H230" s="204"/>
      <c r="I230" s="204"/>
      <c r="J230" s="446"/>
      <c r="K230" s="446"/>
      <c r="L230" s="446"/>
      <c r="M230" s="173"/>
      <c r="N230" s="173"/>
      <c r="O230" s="173"/>
      <c r="P230" s="173"/>
      <c r="Q230" s="173"/>
      <c r="R230" s="173"/>
      <c r="S230" s="173"/>
      <c r="T230" s="173"/>
      <c r="U230" s="173"/>
      <c r="V230" s="173"/>
      <c r="W230" s="173"/>
      <c r="X230" s="173"/>
      <c r="Y230" s="173"/>
      <c r="Z230" s="173"/>
      <c r="AA230" s="173"/>
    </row>
    <row r="231" spans="1:27" ht="14.25" customHeight="1">
      <c r="A231" s="173"/>
      <c r="B231" s="173"/>
      <c r="C231" s="17"/>
      <c r="D231" s="17"/>
      <c r="E231" s="165"/>
      <c r="F231" s="17"/>
      <c r="G231" s="17"/>
      <c r="H231" s="204"/>
      <c r="I231" s="204"/>
      <c r="J231" s="446"/>
      <c r="K231" s="446"/>
      <c r="L231" s="446"/>
      <c r="M231" s="173"/>
      <c r="N231" s="173"/>
      <c r="O231" s="173"/>
      <c r="P231" s="173"/>
      <c r="Q231" s="173"/>
      <c r="R231" s="173"/>
      <c r="S231" s="173"/>
      <c r="T231" s="173"/>
      <c r="U231" s="173"/>
      <c r="V231" s="173"/>
      <c r="W231" s="173"/>
      <c r="X231" s="173"/>
      <c r="Y231" s="173"/>
      <c r="Z231" s="173"/>
      <c r="AA231" s="173"/>
    </row>
    <row r="232" spans="1:27" ht="14.25" customHeight="1">
      <c r="A232" s="173"/>
      <c r="B232" s="173"/>
      <c r="C232" s="17"/>
      <c r="D232" s="17"/>
      <c r="E232" s="165"/>
      <c r="F232" s="17"/>
      <c r="G232" s="17"/>
      <c r="H232" s="204"/>
      <c r="I232" s="204"/>
      <c r="J232" s="446"/>
      <c r="K232" s="446"/>
      <c r="L232" s="446"/>
      <c r="M232" s="173"/>
      <c r="N232" s="173"/>
      <c r="O232" s="173"/>
      <c r="P232" s="173"/>
      <c r="Q232" s="173"/>
      <c r="R232" s="173"/>
      <c r="S232" s="173"/>
      <c r="T232" s="173"/>
      <c r="U232" s="173"/>
      <c r="V232" s="173"/>
      <c r="W232" s="173"/>
      <c r="X232" s="173"/>
      <c r="Y232" s="173"/>
      <c r="Z232" s="173"/>
      <c r="AA232" s="173"/>
    </row>
    <row r="233" spans="1:27" ht="14.25" customHeight="1">
      <c r="A233" s="173"/>
      <c r="B233" s="173"/>
      <c r="C233" s="17"/>
      <c r="D233" s="17"/>
      <c r="E233" s="165"/>
      <c r="F233" s="17"/>
      <c r="G233" s="17"/>
      <c r="H233" s="204"/>
      <c r="I233" s="204"/>
      <c r="J233" s="446"/>
      <c r="K233" s="446"/>
      <c r="L233" s="446"/>
      <c r="M233" s="173"/>
      <c r="N233" s="173"/>
      <c r="O233" s="173"/>
      <c r="P233" s="173"/>
      <c r="Q233" s="173"/>
      <c r="R233" s="173"/>
      <c r="S233" s="173"/>
      <c r="T233" s="173"/>
      <c r="U233" s="173"/>
      <c r="V233" s="173"/>
      <c r="W233" s="173"/>
      <c r="X233" s="173"/>
      <c r="Y233" s="173"/>
      <c r="Z233" s="173"/>
      <c r="AA233" s="173"/>
    </row>
    <row r="234" spans="1:27" ht="14.25" customHeight="1">
      <c r="A234" s="173"/>
      <c r="B234" s="173"/>
      <c r="C234" s="17"/>
      <c r="D234" s="17"/>
      <c r="E234" s="165"/>
      <c r="F234" s="17"/>
      <c r="G234" s="17"/>
      <c r="H234" s="204"/>
      <c r="I234" s="204"/>
      <c r="J234" s="446"/>
      <c r="K234" s="446"/>
      <c r="L234" s="446"/>
      <c r="M234" s="173"/>
      <c r="N234" s="173"/>
      <c r="O234" s="173"/>
      <c r="P234" s="173"/>
      <c r="Q234" s="173"/>
      <c r="R234" s="173"/>
      <c r="S234" s="173"/>
      <c r="T234" s="173"/>
      <c r="U234" s="173"/>
      <c r="V234" s="173"/>
      <c r="W234" s="173"/>
      <c r="X234" s="173"/>
      <c r="Y234" s="173"/>
      <c r="Z234" s="173"/>
      <c r="AA234" s="173"/>
    </row>
    <row r="235" spans="1:27" ht="14.25" customHeight="1">
      <c r="A235" s="173"/>
      <c r="B235" s="173"/>
      <c r="C235" s="17"/>
      <c r="D235" s="17"/>
      <c r="E235" s="165"/>
      <c r="F235" s="17"/>
      <c r="G235" s="17"/>
      <c r="H235" s="204"/>
      <c r="I235" s="204"/>
      <c r="J235" s="446"/>
      <c r="K235" s="446"/>
      <c r="L235" s="446"/>
      <c r="M235" s="173"/>
      <c r="N235" s="173"/>
      <c r="O235" s="173"/>
      <c r="P235" s="173"/>
      <c r="Q235" s="173"/>
      <c r="R235" s="173"/>
      <c r="S235" s="173"/>
      <c r="T235" s="173"/>
      <c r="U235" s="173"/>
      <c r="V235" s="173"/>
      <c r="W235" s="173"/>
      <c r="X235" s="173"/>
      <c r="Y235" s="173"/>
      <c r="Z235" s="173"/>
      <c r="AA235" s="173"/>
    </row>
    <row r="236" spans="1:27" ht="14.25" customHeight="1">
      <c r="A236" s="173"/>
      <c r="B236" s="173"/>
      <c r="C236" s="17"/>
      <c r="D236" s="17"/>
      <c r="E236" s="165"/>
      <c r="F236" s="17"/>
      <c r="G236" s="17"/>
      <c r="H236" s="204"/>
      <c r="I236" s="204"/>
      <c r="J236" s="446"/>
      <c r="K236" s="446"/>
      <c r="L236" s="446"/>
      <c r="M236" s="173"/>
      <c r="N236" s="173"/>
      <c r="O236" s="173"/>
      <c r="P236" s="173"/>
      <c r="Q236" s="173"/>
      <c r="R236" s="173"/>
      <c r="S236" s="173"/>
      <c r="T236" s="173"/>
      <c r="U236" s="173"/>
      <c r="V236" s="173"/>
      <c r="W236" s="173"/>
      <c r="X236" s="173"/>
      <c r="Y236" s="173"/>
      <c r="Z236" s="173"/>
      <c r="AA236" s="173"/>
    </row>
    <row r="237" spans="1:27" ht="14.25" customHeight="1">
      <c r="A237" s="173"/>
      <c r="B237" s="173"/>
      <c r="C237" s="17"/>
      <c r="D237" s="17"/>
      <c r="E237" s="165"/>
      <c r="F237" s="17"/>
      <c r="G237" s="17"/>
      <c r="H237" s="204"/>
      <c r="I237" s="204"/>
      <c r="J237" s="446"/>
      <c r="K237" s="446"/>
      <c r="L237" s="446"/>
      <c r="M237" s="173"/>
      <c r="N237" s="173"/>
      <c r="O237" s="173"/>
      <c r="P237" s="173"/>
      <c r="Q237" s="173"/>
      <c r="R237" s="173"/>
      <c r="S237" s="173"/>
      <c r="T237" s="173"/>
      <c r="U237" s="173"/>
      <c r="V237" s="173"/>
      <c r="W237" s="173"/>
      <c r="X237" s="173"/>
      <c r="Y237" s="173"/>
      <c r="Z237" s="173"/>
      <c r="AA237" s="173"/>
    </row>
    <row r="238" spans="1:27" ht="14.25" customHeight="1">
      <c r="A238" s="173"/>
      <c r="B238" s="173"/>
      <c r="C238" s="17"/>
      <c r="D238" s="17"/>
      <c r="E238" s="165"/>
      <c r="F238" s="17"/>
      <c r="G238" s="17"/>
      <c r="H238" s="204"/>
      <c r="I238" s="204"/>
      <c r="J238" s="446"/>
      <c r="K238" s="446"/>
      <c r="L238" s="446"/>
      <c r="M238" s="173"/>
      <c r="N238" s="173"/>
      <c r="O238" s="173"/>
      <c r="P238" s="173"/>
      <c r="Q238" s="173"/>
      <c r="R238" s="173"/>
      <c r="S238" s="173"/>
      <c r="T238" s="173"/>
      <c r="U238" s="173"/>
      <c r="V238" s="173"/>
      <c r="W238" s="173"/>
      <c r="X238" s="173"/>
      <c r="Y238" s="173"/>
      <c r="Z238" s="173"/>
      <c r="AA238" s="173"/>
    </row>
    <row r="239" spans="1:27" ht="14.25" customHeight="1">
      <c r="A239" s="173"/>
      <c r="B239" s="173"/>
      <c r="C239" s="17"/>
      <c r="D239" s="17"/>
      <c r="E239" s="165"/>
      <c r="F239" s="17"/>
      <c r="G239" s="17"/>
      <c r="H239" s="204"/>
      <c r="I239" s="204"/>
      <c r="J239" s="446"/>
      <c r="K239" s="446"/>
      <c r="L239" s="446"/>
      <c r="M239" s="173"/>
      <c r="N239" s="173"/>
      <c r="O239" s="173"/>
      <c r="P239" s="173"/>
      <c r="Q239" s="173"/>
      <c r="R239" s="173"/>
      <c r="S239" s="173"/>
      <c r="T239" s="173"/>
      <c r="U239" s="173"/>
      <c r="V239" s="173"/>
      <c r="W239" s="173"/>
      <c r="X239" s="173"/>
      <c r="Y239" s="173"/>
      <c r="Z239" s="173"/>
      <c r="AA239" s="173"/>
    </row>
    <row r="240" spans="1:27" ht="14.25" customHeight="1">
      <c r="A240" s="173"/>
      <c r="B240" s="173"/>
      <c r="C240" s="17"/>
      <c r="D240" s="17"/>
      <c r="E240" s="165"/>
      <c r="F240" s="17"/>
      <c r="G240" s="17"/>
      <c r="H240" s="204"/>
      <c r="I240" s="204"/>
      <c r="J240" s="446"/>
      <c r="K240" s="446"/>
      <c r="L240" s="446"/>
      <c r="M240" s="173"/>
      <c r="N240" s="173"/>
      <c r="O240" s="173"/>
      <c r="P240" s="173"/>
      <c r="Q240" s="173"/>
      <c r="R240" s="173"/>
      <c r="S240" s="173"/>
      <c r="T240" s="173"/>
      <c r="U240" s="173"/>
      <c r="V240" s="173"/>
      <c r="W240" s="173"/>
      <c r="X240" s="173"/>
      <c r="Y240" s="173"/>
      <c r="Z240" s="173"/>
      <c r="AA240" s="173"/>
    </row>
    <row r="241" spans="1:27" ht="14.25" customHeight="1">
      <c r="A241" s="173"/>
      <c r="B241" s="173"/>
      <c r="C241" s="17"/>
      <c r="D241" s="17"/>
      <c r="E241" s="165"/>
      <c r="F241" s="17"/>
      <c r="G241" s="17"/>
      <c r="H241" s="204"/>
      <c r="I241" s="204"/>
      <c r="J241" s="446"/>
      <c r="K241" s="446"/>
      <c r="L241" s="446"/>
      <c r="M241" s="173"/>
      <c r="N241" s="173"/>
      <c r="O241" s="173"/>
      <c r="P241" s="173"/>
      <c r="Q241" s="173"/>
      <c r="R241" s="173"/>
      <c r="S241" s="173"/>
      <c r="T241" s="173"/>
      <c r="U241" s="173"/>
      <c r="V241" s="173"/>
      <c r="W241" s="173"/>
      <c r="X241" s="173"/>
      <c r="Y241" s="173"/>
      <c r="Z241" s="173"/>
      <c r="AA241" s="173"/>
    </row>
    <row r="242" spans="1:27" ht="14.25" customHeight="1">
      <c r="A242" s="173"/>
      <c r="B242" s="173"/>
      <c r="C242" s="17"/>
      <c r="D242" s="17"/>
      <c r="E242" s="165"/>
      <c r="F242" s="17"/>
      <c r="G242" s="17"/>
      <c r="H242" s="204"/>
      <c r="I242" s="204"/>
      <c r="J242" s="446"/>
      <c r="K242" s="446"/>
      <c r="L242" s="446"/>
      <c r="M242" s="173"/>
      <c r="N242" s="173"/>
      <c r="O242" s="173"/>
      <c r="P242" s="173"/>
      <c r="Q242" s="173"/>
      <c r="R242" s="173"/>
      <c r="S242" s="173"/>
      <c r="T242" s="173"/>
      <c r="U242" s="173"/>
      <c r="V242" s="173"/>
      <c r="W242" s="173"/>
      <c r="X242" s="173"/>
      <c r="Y242" s="173"/>
      <c r="Z242" s="173"/>
      <c r="AA242" s="173"/>
    </row>
    <row r="243" spans="1:27" ht="14.25" customHeight="1">
      <c r="A243" s="173"/>
      <c r="B243" s="173"/>
      <c r="C243" s="17"/>
      <c r="D243" s="17"/>
      <c r="E243" s="165"/>
      <c r="F243" s="17"/>
      <c r="G243" s="17"/>
      <c r="H243" s="204"/>
      <c r="I243" s="204"/>
      <c r="J243" s="446"/>
      <c r="K243" s="446"/>
      <c r="L243" s="446"/>
      <c r="M243" s="173"/>
      <c r="N243" s="173"/>
      <c r="O243" s="173"/>
      <c r="P243" s="173"/>
      <c r="Q243" s="173"/>
      <c r="R243" s="173"/>
      <c r="S243" s="173"/>
      <c r="T243" s="173"/>
      <c r="U243" s="173"/>
      <c r="V243" s="173"/>
      <c r="W243" s="173"/>
      <c r="X243" s="173"/>
      <c r="Y243" s="173"/>
      <c r="Z243" s="173"/>
      <c r="AA243" s="173"/>
    </row>
    <row r="244" spans="1:27" ht="14.25" customHeight="1">
      <c r="A244" s="173"/>
      <c r="B244" s="173"/>
      <c r="C244" s="17"/>
      <c r="D244" s="17"/>
      <c r="E244" s="165"/>
      <c r="F244" s="17"/>
      <c r="G244" s="17"/>
      <c r="H244" s="204"/>
      <c r="I244" s="204"/>
      <c r="J244" s="446"/>
      <c r="K244" s="446"/>
      <c r="L244" s="446"/>
      <c r="M244" s="173"/>
      <c r="N244" s="173"/>
      <c r="O244" s="173"/>
      <c r="P244" s="173"/>
      <c r="Q244" s="173"/>
      <c r="R244" s="173"/>
      <c r="S244" s="173"/>
      <c r="T244" s="173"/>
      <c r="U244" s="173"/>
      <c r="V244" s="173"/>
      <c r="W244" s="173"/>
      <c r="X244" s="173"/>
      <c r="Y244" s="173"/>
      <c r="Z244" s="173"/>
      <c r="AA244" s="173"/>
    </row>
    <row r="245" spans="1:27" ht="14.25" customHeight="1">
      <c r="A245" s="173"/>
      <c r="B245" s="173"/>
      <c r="C245" s="17"/>
      <c r="D245" s="17"/>
      <c r="E245" s="165"/>
      <c r="F245" s="17"/>
      <c r="G245" s="17"/>
      <c r="H245" s="204"/>
      <c r="I245" s="204"/>
      <c r="J245" s="446"/>
      <c r="K245" s="446"/>
      <c r="L245" s="446"/>
      <c r="M245" s="173"/>
      <c r="N245" s="173"/>
      <c r="O245" s="173"/>
      <c r="P245" s="173"/>
      <c r="Q245" s="173"/>
      <c r="R245" s="173"/>
      <c r="S245" s="173"/>
      <c r="T245" s="173"/>
      <c r="U245" s="173"/>
      <c r="V245" s="173"/>
      <c r="W245" s="173"/>
      <c r="X245" s="173"/>
      <c r="Y245" s="173"/>
      <c r="Z245" s="173"/>
      <c r="AA245" s="173"/>
    </row>
    <row r="246" spans="1:27" ht="14.25" customHeight="1">
      <c r="A246" s="173"/>
      <c r="B246" s="173"/>
      <c r="C246" s="17"/>
      <c r="D246" s="17"/>
      <c r="E246" s="165"/>
      <c r="F246" s="17"/>
      <c r="G246" s="17"/>
      <c r="H246" s="204"/>
      <c r="I246" s="204"/>
      <c r="J246" s="446"/>
      <c r="K246" s="446"/>
      <c r="L246" s="446"/>
      <c r="M246" s="173"/>
      <c r="N246" s="173"/>
      <c r="O246" s="173"/>
      <c r="P246" s="173"/>
      <c r="Q246" s="173"/>
      <c r="R246" s="173"/>
      <c r="S246" s="173"/>
      <c r="T246" s="173"/>
      <c r="U246" s="173"/>
      <c r="V246" s="173"/>
      <c r="W246" s="173"/>
      <c r="X246" s="173"/>
      <c r="Y246" s="173"/>
      <c r="Z246" s="173"/>
      <c r="AA246" s="173"/>
    </row>
    <row r="247" spans="1:27" ht="14.25" customHeight="1">
      <c r="A247" s="173"/>
      <c r="B247" s="173"/>
      <c r="C247" s="17"/>
      <c r="D247" s="17"/>
      <c r="E247" s="165"/>
      <c r="F247" s="17"/>
      <c r="G247" s="17"/>
      <c r="H247" s="204"/>
      <c r="I247" s="204"/>
      <c r="J247" s="446"/>
      <c r="K247" s="446"/>
      <c r="L247" s="446"/>
      <c r="M247" s="173"/>
      <c r="N247" s="173"/>
      <c r="O247" s="173"/>
      <c r="P247" s="173"/>
      <c r="Q247" s="173"/>
      <c r="R247" s="173"/>
      <c r="S247" s="173"/>
      <c r="T247" s="173"/>
      <c r="U247" s="173"/>
      <c r="V247" s="173"/>
      <c r="W247" s="173"/>
      <c r="X247" s="173"/>
      <c r="Y247" s="173"/>
      <c r="Z247" s="173"/>
      <c r="AA247" s="173"/>
    </row>
    <row r="248" spans="1:27" ht="14.25" customHeight="1">
      <c r="A248" s="173"/>
      <c r="B248" s="173"/>
      <c r="C248" s="17"/>
      <c r="D248" s="17"/>
      <c r="E248" s="165"/>
      <c r="F248" s="17"/>
      <c r="G248" s="17"/>
      <c r="H248" s="204"/>
      <c r="I248" s="204"/>
      <c r="J248" s="446"/>
      <c r="K248" s="446"/>
      <c r="L248" s="446"/>
      <c r="M248" s="173"/>
      <c r="N248" s="173"/>
      <c r="O248" s="173"/>
      <c r="P248" s="173"/>
      <c r="Q248" s="173"/>
      <c r="R248" s="173"/>
      <c r="S248" s="173"/>
      <c r="T248" s="173"/>
      <c r="U248" s="173"/>
      <c r="V248" s="173"/>
      <c r="W248" s="173"/>
      <c r="X248" s="173"/>
      <c r="Y248" s="173"/>
      <c r="Z248" s="173"/>
      <c r="AA248" s="173"/>
    </row>
    <row r="249" spans="1:27" ht="14.25" customHeight="1">
      <c r="A249" s="173"/>
      <c r="B249" s="173"/>
      <c r="C249" s="17"/>
      <c r="D249" s="17"/>
      <c r="E249" s="165"/>
      <c r="F249" s="17"/>
      <c r="G249" s="17"/>
      <c r="H249" s="204"/>
      <c r="I249" s="204"/>
      <c r="J249" s="446"/>
      <c r="K249" s="446"/>
      <c r="L249" s="446"/>
      <c r="M249" s="173"/>
      <c r="N249" s="173"/>
      <c r="O249" s="173"/>
      <c r="P249" s="173"/>
      <c r="Q249" s="173"/>
      <c r="R249" s="173"/>
      <c r="S249" s="173"/>
      <c r="T249" s="173"/>
      <c r="U249" s="173"/>
      <c r="V249" s="173"/>
      <c r="W249" s="173"/>
      <c r="X249" s="173"/>
      <c r="Y249" s="173"/>
      <c r="Z249" s="173"/>
      <c r="AA249" s="173"/>
    </row>
    <row r="250" spans="1:27" ht="14.25" customHeight="1">
      <c r="A250" s="173"/>
      <c r="B250" s="173"/>
      <c r="C250" s="17"/>
      <c r="D250" s="17"/>
      <c r="E250" s="165"/>
      <c r="F250" s="17"/>
      <c r="G250" s="17"/>
      <c r="H250" s="204"/>
      <c r="I250" s="204"/>
      <c r="J250" s="446"/>
      <c r="K250" s="446"/>
      <c r="L250" s="446"/>
      <c r="M250" s="173"/>
      <c r="N250" s="173"/>
      <c r="O250" s="173"/>
      <c r="P250" s="173"/>
      <c r="Q250" s="173"/>
      <c r="R250" s="173"/>
      <c r="S250" s="173"/>
      <c r="T250" s="173"/>
      <c r="U250" s="173"/>
      <c r="V250" s="173"/>
      <c r="W250" s="173"/>
      <c r="X250" s="173"/>
      <c r="Y250" s="173"/>
      <c r="Z250" s="173"/>
      <c r="AA250" s="173"/>
    </row>
    <row r="251" spans="1:27" ht="14.25" customHeight="1">
      <c r="A251" s="173"/>
      <c r="B251" s="173"/>
      <c r="C251" s="17"/>
      <c r="D251" s="17"/>
      <c r="E251" s="165"/>
      <c r="F251" s="17"/>
      <c r="G251" s="17"/>
      <c r="H251" s="204"/>
      <c r="I251" s="204"/>
      <c r="J251" s="446"/>
      <c r="K251" s="446"/>
      <c r="L251" s="446"/>
      <c r="M251" s="173"/>
      <c r="N251" s="173"/>
      <c r="O251" s="173"/>
      <c r="P251" s="173"/>
      <c r="Q251" s="173"/>
      <c r="R251" s="173"/>
      <c r="S251" s="173"/>
      <c r="T251" s="173"/>
      <c r="U251" s="173"/>
      <c r="V251" s="173"/>
      <c r="W251" s="173"/>
      <c r="X251" s="173"/>
      <c r="Y251" s="173"/>
      <c r="Z251" s="173"/>
      <c r="AA251" s="173"/>
    </row>
    <row r="252" spans="1:27" ht="14.25" customHeight="1">
      <c r="A252" s="173"/>
      <c r="B252" s="173"/>
      <c r="C252" s="17"/>
      <c r="D252" s="17"/>
      <c r="E252" s="165"/>
      <c r="F252" s="17"/>
      <c r="G252" s="17"/>
      <c r="H252" s="204"/>
      <c r="I252" s="204"/>
      <c r="J252" s="446"/>
      <c r="K252" s="446"/>
      <c r="L252" s="446"/>
      <c r="M252" s="173"/>
      <c r="N252" s="173"/>
      <c r="O252" s="173"/>
      <c r="P252" s="173"/>
      <c r="Q252" s="173"/>
      <c r="R252" s="173"/>
      <c r="S252" s="173"/>
      <c r="T252" s="173"/>
      <c r="U252" s="173"/>
      <c r="V252" s="173"/>
      <c r="W252" s="173"/>
      <c r="X252" s="173"/>
      <c r="Y252" s="173"/>
      <c r="Z252" s="173"/>
      <c r="AA252" s="173"/>
    </row>
    <row r="253" spans="1:27" ht="14.25" customHeight="1">
      <c r="A253" s="173"/>
      <c r="B253" s="173"/>
      <c r="C253" s="17"/>
      <c r="D253" s="17"/>
      <c r="E253" s="165"/>
      <c r="F253" s="17"/>
      <c r="G253" s="17"/>
      <c r="H253" s="204"/>
      <c r="I253" s="204"/>
      <c r="J253" s="446"/>
      <c r="K253" s="446"/>
      <c r="L253" s="446"/>
      <c r="M253" s="173"/>
      <c r="N253" s="173"/>
      <c r="O253" s="173"/>
      <c r="P253" s="173"/>
      <c r="Q253" s="173"/>
      <c r="R253" s="173"/>
      <c r="S253" s="173"/>
      <c r="T253" s="173"/>
      <c r="U253" s="173"/>
      <c r="V253" s="173"/>
      <c r="W253" s="173"/>
      <c r="X253" s="173"/>
      <c r="Y253" s="173"/>
      <c r="Z253" s="173"/>
      <c r="AA253" s="173"/>
    </row>
    <row r="254" spans="1:27" ht="14.25" customHeight="1">
      <c r="A254" s="173"/>
      <c r="B254" s="173"/>
      <c r="C254" s="17"/>
      <c r="D254" s="17"/>
      <c r="E254" s="165"/>
      <c r="F254" s="17"/>
      <c r="G254" s="17"/>
      <c r="H254" s="204"/>
      <c r="I254" s="204"/>
      <c r="J254" s="446"/>
      <c r="K254" s="446"/>
      <c r="L254" s="446"/>
      <c r="M254" s="173"/>
      <c r="N254" s="173"/>
      <c r="O254" s="173"/>
      <c r="P254" s="173"/>
      <c r="Q254" s="173"/>
      <c r="R254" s="173"/>
      <c r="S254" s="173"/>
      <c r="T254" s="173"/>
      <c r="U254" s="173"/>
      <c r="V254" s="173"/>
      <c r="W254" s="173"/>
      <c r="X254" s="173"/>
      <c r="Y254" s="173"/>
      <c r="Z254" s="173"/>
      <c r="AA254" s="173"/>
    </row>
    <row r="255" spans="1:27" ht="14.25" customHeight="1">
      <c r="A255" s="173"/>
      <c r="B255" s="173"/>
      <c r="C255" s="17"/>
      <c r="D255" s="17"/>
      <c r="E255" s="165"/>
      <c r="F255" s="17"/>
      <c r="G255" s="17"/>
      <c r="H255" s="204"/>
      <c r="I255" s="204"/>
      <c r="J255" s="446"/>
      <c r="K255" s="446"/>
      <c r="L255" s="446"/>
      <c r="M255" s="173"/>
      <c r="N255" s="173"/>
      <c r="O255" s="173"/>
      <c r="P255" s="173"/>
      <c r="Q255" s="173"/>
      <c r="R255" s="173"/>
      <c r="S255" s="173"/>
      <c r="T255" s="173"/>
      <c r="U255" s="173"/>
      <c r="V255" s="173"/>
      <c r="W255" s="173"/>
      <c r="X255" s="173"/>
      <c r="Y255" s="173"/>
      <c r="Z255" s="173"/>
      <c r="AA255" s="173"/>
    </row>
    <row r="256" spans="1:27" ht="14.25" customHeight="1">
      <c r="A256" s="173"/>
      <c r="B256" s="173"/>
      <c r="C256" s="17"/>
      <c r="D256" s="17"/>
      <c r="E256" s="165"/>
      <c r="F256" s="17"/>
      <c r="G256" s="17"/>
      <c r="H256" s="204"/>
      <c r="I256" s="204"/>
      <c r="J256" s="446"/>
      <c r="K256" s="446"/>
      <c r="L256" s="446"/>
      <c r="M256" s="173"/>
      <c r="N256" s="173"/>
      <c r="O256" s="173"/>
      <c r="P256" s="173"/>
      <c r="Q256" s="173"/>
      <c r="R256" s="173"/>
      <c r="S256" s="173"/>
      <c r="T256" s="173"/>
      <c r="U256" s="173"/>
      <c r="V256" s="173"/>
      <c r="W256" s="173"/>
      <c r="X256" s="173"/>
      <c r="Y256" s="173"/>
      <c r="Z256" s="173"/>
      <c r="AA256" s="173"/>
    </row>
    <row r="257" spans="1:27" ht="14.25" customHeight="1">
      <c r="A257" s="173"/>
      <c r="B257" s="173"/>
      <c r="C257" s="17"/>
      <c r="D257" s="17"/>
      <c r="E257" s="165"/>
      <c r="F257" s="17"/>
      <c r="G257" s="17"/>
      <c r="H257" s="204"/>
      <c r="I257" s="204"/>
      <c r="J257" s="446"/>
      <c r="K257" s="446"/>
      <c r="L257" s="446"/>
      <c r="M257" s="173"/>
      <c r="N257" s="173"/>
      <c r="O257" s="173"/>
      <c r="P257" s="173"/>
      <c r="Q257" s="173"/>
      <c r="R257" s="173"/>
      <c r="S257" s="173"/>
      <c r="T257" s="173"/>
      <c r="U257" s="173"/>
      <c r="V257" s="173"/>
      <c r="W257" s="173"/>
      <c r="X257" s="173"/>
      <c r="Y257" s="173"/>
      <c r="Z257" s="173"/>
      <c r="AA257" s="173"/>
    </row>
    <row r="258" spans="1:27" ht="14.25" customHeight="1">
      <c r="A258" s="173"/>
      <c r="B258" s="173"/>
      <c r="C258" s="17"/>
      <c r="D258" s="17"/>
      <c r="E258" s="165"/>
      <c r="F258" s="17"/>
      <c r="G258" s="17"/>
      <c r="H258" s="204"/>
      <c r="I258" s="204"/>
      <c r="J258" s="446"/>
      <c r="K258" s="446"/>
      <c r="L258" s="446"/>
      <c r="M258" s="173"/>
      <c r="N258" s="173"/>
      <c r="O258" s="173"/>
      <c r="P258" s="173"/>
      <c r="Q258" s="173"/>
      <c r="R258" s="173"/>
      <c r="S258" s="173"/>
      <c r="T258" s="173"/>
      <c r="U258" s="173"/>
      <c r="V258" s="173"/>
      <c r="W258" s="173"/>
      <c r="X258" s="173"/>
      <c r="Y258" s="173"/>
      <c r="Z258" s="173"/>
      <c r="AA258" s="173"/>
    </row>
    <row r="259" spans="1:27" ht="14.25" customHeight="1">
      <c r="A259" s="173"/>
      <c r="B259" s="173"/>
      <c r="C259" s="17"/>
      <c r="D259" s="17"/>
      <c r="E259" s="165"/>
      <c r="F259" s="17"/>
      <c r="G259" s="17"/>
      <c r="H259" s="204"/>
      <c r="I259" s="204"/>
      <c r="J259" s="446"/>
      <c r="K259" s="446"/>
      <c r="L259" s="446"/>
      <c r="M259" s="173"/>
      <c r="N259" s="173"/>
      <c r="O259" s="173"/>
      <c r="P259" s="173"/>
      <c r="Q259" s="173"/>
      <c r="R259" s="173"/>
      <c r="S259" s="173"/>
      <c r="T259" s="173"/>
      <c r="U259" s="173"/>
      <c r="V259" s="173"/>
      <c r="W259" s="173"/>
      <c r="X259" s="173"/>
      <c r="Y259" s="173"/>
      <c r="Z259" s="173"/>
      <c r="AA259" s="173"/>
    </row>
    <row r="260" spans="1:27" ht="14.25" customHeight="1">
      <c r="A260" s="173"/>
      <c r="B260" s="173"/>
      <c r="C260" s="17"/>
      <c r="D260" s="17"/>
      <c r="E260" s="165"/>
      <c r="F260" s="17"/>
      <c r="G260" s="17"/>
      <c r="H260" s="204"/>
      <c r="I260" s="204"/>
      <c r="J260" s="446"/>
      <c r="K260" s="446"/>
      <c r="L260" s="446"/>
      <c r="M260" s="173"/>
      <c r="N260" s="173"/>
      <c r="O260" s="173"/>
      <c r="P260" s="173"/>
      <c r="Q260" s="173"/>
      <c r="R260" s="173"/>
      <c r="S260" s="173"/>
      <c r="T260" s="173"/>
      <c r="U260" s="173"/>
      <c r="V260" s="173"/>
      <c r="W260" s="173"/>
      <c r="X260" s="173"/>
      <c r="Y260" s="173"/>
      <c r="Z260" s="173"/>
      <c r="AA260" s="173"/>
    </row>
    <row r="261" spans="1:27" ht="14.25" customHeight="1">
      <c r="A261" s="173"/>
      <c r="B261" s="173"/>
      <c r="C261" s="17"/>
      <c r="D261" s="17"/>
      <c r="E261" s="165"/>
      <c r="F261" s="17"/>
      <c r="G261" s="17"/>
      <c r="H261" s="204"/>
      <c r="I261" s="204"/>
      <c r="J261" s="446"/>
      <c r="K261" s="446"/>
      <c r="L261" s="446"/>
      <c r="M261" s="173"/>
      <c r="N261" s="173"/>
      <c r="O261" s="173"/>
      <c r="P261" s="173"/>
      <c r="Q261" s="173"/>
      <c r="R261" s="173"/>
      <c r="S261" s="173"/>
      <c r="T261" s="173"/>
      <c r="U261" s="173"/>
      <c r="V261" s="173"/>
      <c r="W261" s="173"/>
      <c r="X261" s="173"/>
      <c r="Y261" s="173"/>
      <c r="Z261" s="173"/>
      <c r="AA261" s="173"/>
    </row>
    <row r="262" spans="1:27" ht="14.25" customHeight="1">
      <c r="A262" s="173"/>
      <c r="B262" s="173"/>
      <c r="C262" s="17"/>
      <c r="D262" s="17"/>
      <c r="E262" s="165"/>
      <c r="F262" s="17"/>
      <c r="G262" s="17"/>
      <c r="H262" s="204"/>
      <c r="I262" s="204"/>
      <c r="J262" s="446"/>
      <c r="K262" s="446"/>
      <c r="L262" s="446"/>
      <c r="M262" s="173"/>
      <c r="N262" s="173"/>
      <c r="O262" s="173"/>
      <c r="P262" s="173"/>
      <c r="Q262" s="173"/>
      <c r="R262" s="173"/>
      <c r="S262" s="173"/>
      <c r="T262" s="173"/>
      <c r="U262" s="173"/>
      <c r="V262" s="173"/>
      <c r="W262" s="173"/>
      <c r="X262" s="173"/>
      <c r="Y262" s="173"/>
      <c r="Z262" s="173"/>
      <c r="AA262" s="173"/>
    </row>
    <row r="263" spans="1:27" ht="14.25" customHeight="1">
      <c r="A263" s="173"/>
      <c r="B263" s="173"/>
      <c r="C263" s="17"/>
      <c r="D263" s="17"/>
      <c r="E263" s="165"/>
      <c r="F263" s="17"/>
      <c r="G263" s="17"/>
      <c r="H263" s="204"/>
      <c r="I263" s="204"/>
      <c r="J263" s="446"/>
      <c r="K263" s="446"/>
      <c r="L263" s="446"/>
      <c r="M263" s="173"/>
      <c r="N263" s="173"/>
      <c r="O263" s="173"/>
      <c r="P263" s="173"/>
      <c r="Q263" s="173"/>
      <c r="R263" s="173"/>
      <c r="S263" s="173"/>
      <c r="T263" s="173"/>
      <c r="U263" s="173"/>
      <c r="V263" s="173"/>
      <c r="W263" s="173"/>
      <c r="X263" s="173"/>
      <c r="Y263" s="173"/>
      <c r="Z263" s="173"/>
      <c r="AA263" s="173"/>
    </row>
    <row r="264" spans="1:27" ht="14.25" customHeight="1">
      <c r="A264" s="173"/>
      <c r="B264" s="173"/>
      <c r="C264" s="17"/>
      <c r="D264" s="17"/>
      <c r="E264" s="165"/>
      <c r="F264" s="17"/>
      <c r="G264" s="17"/>
      <c r="H264" s="204"/>
      <c r="I264" s="204"/>
      <c r="J264" s="446"/>
      <c r="K264" s="446"/>
      <c r="L264" s="446"/>
      <c r="M264" s="173"/>
      <c r="N264" s="173"/>
      <c r="O264" s="173"/>
      <c r="P264" s="173"/>
      <c r="Q264" s="173"/>
      <c r="R264" s="173"/>
      <c r="S264" s="173"/>
      <c r="T264" s="173"/>
      <c r="U264" s="173"/>
      <c r="V264" s="173"/>
      <c r="W264" s="173"/>
      <c r="X264" s="173"/>
      <c r="Y264" s="173"/>
      <c r="Z264" s="173"/>
      <c r="AA264" s="173"/>
    </row>
    <row r="265" spans="1:27" ht="14.25" customHeight="1">
      <c r="A265" s="173"/>
      <c r="B265" s="173"/>
      <c r="C265" s="17"/>
      <c r="D265" s="17"/>
      <c r="E265" s="165"/>
      <c r="F265" s="17"/>
      <c r="G265" s="17"/>
      <c r="H265" s="204"/>
      <c r="I265" s="204"/>
      <c r="J265" s="446"/>
      <c r="K265" s="446"/>
      <c r="L265" s="446"/>
      <c r="M265" s="173"/>
      <c r="N265" s="173"/>
      <c r="O265" s="173"/>
      <c r="P265" s="173"/>
      <c r="Q265" s="173"/>
      <c r="R265" s="173"/>
      <c r="S265" s="173"/>
      <c r="T265" s="173"/>
      <c r="U265" s="173"/>
      <c r="V265" s="173"/>
      <c r="W265" s="173"/>
      <c r="X265" s="173"/>
      <c r="Y265" s="173"/>
      <c r="Z265" s="173"/>
      <c r="AA265" s="173"/>
    </row>
    <row r="266" spans="1:27" ht="14.25" customHeight="1">
      <c r="A266" s="173"/>
      <c r="B266" s="173"/>
      <c r="C266" s="17"/>
      <c r="D266" s="17"/>
      <c r="E266" s="165"/>
      <c r="F266" s="17"/>
      <c r="G266" s="17"/>
      <c r="H266" s="204"/>
      <c r="I266" s="204"/>
      <c r="J266" s="446"/>
      <c r="K266" s="446"/>
      <c r="L266" s="446"/>
      <c r="M266" s="173"/>
      <c r="N266" s="173"/>
      <c r="O266" s="173"/>
      <c r="P266" s="173"/>
      <c r="Q266" s="173"/>
      <c r="R266" s="173"/>
      <c r="S266" s="173"/>
      <c r="T266" s="173"/>
      <c r="U266" s="173"/>
      <c r="V266" s="173"/>
      <c r="W266" s="173"/>
      <c r="X266" s="173"/>
      <c r="Y266" s="173"/>
      <c r="Z266" s="173"/>
      <c r="AA266" s="173"/>
    </row>
    <row r="267" spans="1:27" ht="14.25" customHeight="1">
      <c r="A267" s="173"/>
      <c r="B267" s="173"/>
      <c r="C267" s="17"/>
      <c r="D267" s="17"/>
      <c r="E267" s="165"/>
      <c r="F267" s="17"/>
      <c r="G267" s="17"/>
      <c r="H267" s="204"/>
      <c r="I267" s="204"/>
      <c r="J267" s="446"/>
      <c r="K267" s="446"/>
      <c r="L267" s="446"/>
      <c r="M267" s="173"/>
      <c r="N267" s="173"/>
      <c r="O267" s="173"/>
      <c r="P267" s="173"/>
      <c r="Q267" s="173"/>
      <c r="R267" s="173"/>
      <c r="S267" s="173"/>
      <c r="T267" s="173"/>
      <c r="U267" s="173"/>
      <c r="V267" s="173"/>
      <c r="W267" s="173"/>
      <c r="X267" s="173"/>
      <c r="Y267" s="173"/>
      <c r="Z267" s="173"/>
      <c r="AA267" s="173"/>
    </row>
    <row r="268" spans="1:27" ht="14.25" customHeight="1">
      <c r="A268" s="173"/>
      <c r="B268" s="173"/>
      <c r="C268" s="17"/>
      <c r="D268" s="17"/>
      <c r="E268" s="165"/>
      <c r="F268" s="17"/>
      <c r="G268" s="17"/>
      <c r="H268" s="204"/>
      <c r="I268" s="204"/>
      <c r="J268" s="446"/>
      <c r="K268" s="446"/>
      <c r="L268" s="446"/>
      <c r="M268" s="173"/>
      <c r="N268" s="173"/>
      <c r="O268" s="173"/>
      <c r="P268" s="173"/>
      <c r="Q268" s="173"/>
      <c r="R268" s="173"/>
      <c r="S268" s="173"/>
      <c r="T268" s="173"/>
      <c r="U268" s="173"/>
      <c r="V268" s="173"/>
      <c r="W268" s="173"/>
      <c r="X268" s="173"/>
      <c r="Y268" s="173"/>
      <c r="Z268" s="173"/>
      <c r="AA268" s="173"/>
    </row>
    <row r="269" spans="1:27" ht="14.25" customHeight="1">
      <c r="A269" s="173"/>
      <c r="B269" s="173"/>
      <c r="C269" s="17"/>
      <c r="D269" s="17"/>
      <c r="E269" s="165"/>
      <c r="F269" s="17"/>
      <c r="G269" s="17"/>
      <c r="H269" s="204"/>
      <c r="I269" s="204"/>
      <c r="J269" s="446"/>
      <c r="K269" s="446"/>
      <c r="L269" s="446"/>
      <c r="M269" s="173"/>
      <c r="N269" s="173"/>
      <c r="O269" s="173"/>
      <c r="P269" s="173"/>
      <c r="Q269" s="173"/>
      <c r="R269" s="173"/>
      <c r="S269" s="173"/>
      <c r="T269" s="173"/>
      <c r="U269" s="173"/>
      <c r="V269" s="173"/>
      <c r="W269" s="173"/>
      <c r="X269" s="173"/>
      <c r="Y269" s="173"/>
      <c r="Z269" s="173"/>
      <c r="AA269" s="173"/>
    </row>
    <row r="270" spans="1:27" ht="14.25" customHeight="1">
      <c r="A270" s="173"/>
      <c r="B270" s="173"/>
      <c r="C270" s="17"/>
      <c r="D270" s="17"/>
      <c r="E270" s="165"/>
      <c r="F270" s="17"/>
      <c r="G270" s="17"/>
      <c r="H270" s="204"/>
      <c r="I270" s="204"/>
      <c r="J270" s="446"/>
      <c r="K270" s="446"/>
      <c r="L270" s="446"/>
      <c r="M270" s="173"/>
      <c r="N270" s="173"/>
      <c r="O270" s="173"/>
      <c r="P270" s="173"/>
      <c r="Q270" s="173"/>
      <c r="R270" s="173"/>
      <c r="S270" s="173"/>
      <c r="T270" s="173"/>
      <c r="U270" s="173"/>
      <c r="V270" s="173"/>
      <c r="W270" s="173"/>
      <c r="X270" s="173"/>
      <c r="Y270" s="173"/>
      <c r="Z270" s="173"/>
      <c r="AA270" s="173"/>
    </row>
    <row r="271" spans="1:27" ht="14.25" customHeight="1">
      <c r="A271" s="173"/>
      <c r="B271" s="173"/>
      <c r="C271" s="17"/>
      <c r="D271" s="17"/>
      <c r="E271" s="165"/>
      <c r="F271" s="17"/>
      <c r="G271" s="17"/>
      <c r="H271" s="204"/>
      <c r="I271" s="204"/>
      <c r="J271" s="446"/>
      <c r="K271" s="446"/>
      <c r="L271" s="446"/>
      <c r="M271" s="173"/>
      <c r="N271" s="173"/>
      <c r="O271" s="173"/>
      <c r="P271" s="173"/>
      <c r="Q271" s="173"/>
      <c r="R271" s="173"/>
      <c r="S271" s="173"/>
      <c r="T271" s="173"/>
      <c r="U271" s="173"/>
      <c r="V271" s="173"/>
      <c r="W271" s="173"/>
      <c r="X271" s="173"/>
      <c r="Y271" s="173"/>
      <c r="Z271" s="173"/>
      <c r="AA271" s="173"/>
    </row>
    <row r="272" spans="1:27" ht="14.25" customHeight="1">
      <c r="A272" s="173"/>
      <c r="B272" s="173"/>
      <c r="C272" s="17"/>
      <c r="D272" s="17"/>
      <c r="E272" s="165"/>
      <c r="F272" s="17"/>
      <c r="G272" s="17"/>
      <c r="H272" s="204"/>
      <c r="I272" s="204"/>
      <c r="J272" s="446"/>
      <c r="K272" s="446"/>
      <c r="L272" s="446"/>
      <c r="M272" s="173"/>
      <c r="N272" s="173"/>
      <c r="O272" s="173"/>
      <c r="P272" s="173"/>
      <c r="Q272" s="173"/>
      <c r="R272" s="173"/>
      <c r="S272" s="173"/>
      <c r="T272" s="173"/>
      <c r="U272" s="173"/>
      <c r="V272" s="173"/>
      <c r="W272" s="173"/>
      <c r="X272" s="173"/>
      <c r="Y272" s="173"/>
      <c r="Z272" s="173"/>
      <c r="AA272" s="173"/>
    </row>
    <row r="273" spans="1:27" ht="14.25" customHeight="1">
      <c r="A273" s="173"/>
      <c r="B273" s="173"/>
      <c r="C273" s="17"/>
      <c r="D273" s="17"/>
      <c r="E273" s="165"/>
      <c r="F273" s="17"/>
      <c r="G273" s="17"/>
      <c r="H273" s="204"/>
      <c r="I273" s="204"/>
      <c r="J273" s="446"/>
      <c r="K273" s="446"/>
      <c r="L273" s="446"/>
      <c r="M273" s="173"/>
      <c r="N273" s="173"/>
      <c r="O273" s="173"/>
      <c r="P273" s="173"/>
      <c r="Q273" s="173"/>
      <c r="R273" s="173"/>
      <c r="S273" s="173"/>
      <c r="T273" s="173"/>
      <c r="U273" s="173"/>
      <c r="V273" s="173"/>
      <c r="W273" s="173"/>
      <c r="X273" s="173"/>
      <c r="Y273" s="173"/>
      <c r="Z273" s="173"/>
      <c r="AA273" s="173"/>
    </row>
    <row r="274" spans="1:27" ht="14.25" customHeight="1">
      <c r="A274" s="173"/>
      <c r="B274" s="173"/>
      <c r="C274" s="17"/>
      <c r="D274" s="17"/>
      <c r="E274" s="165"/>
      <c r="F274" s="17"/>
      <c r="G274" s="17"/>
      <c r="H274" s="204"/>
      <c r="I274" s="204"/>
      <c r="J274" s="446"/>
      <c r="K274" s="446"/>
      <c r="L274" s="446"/>
      <c r="M274" s="173"/>
      <c r="N274" s="173"/>
      <c r="O274" s="173"/>
      <c r="P274" s="173"/>
      <c r="Q274" s="173"/>
      <c r="R274" s="173"/>
      <c r="S274" s="173"/>
      <c r="T274" s="173"/>
      <c r="U274" s="173"/>
      <c r="V274" s="173"/>
      <c r="W274" s="173"/>
      <c r="X274" s="173"/>
      <c r="Y274" s="173"/>
      <c r="Z274" s="173"/>
      <c r="AA274" s="173"/>
    </row>
    <row r="275" spans="1:27" ht="14.25" customHeight="1">
      <c r="A275" s="173"/>
      <c r="B275" s="173"/>
      <c r="C275" s="17"/>
      <c r="D275" s="17"/>
      <c r="E275" s="165"/>
      <c r="F275" s="17"/>
      <c r="G275" s="17"/>
      <c r="H275" s="204"/>
      <c r="I275" s="204"/>
      <c r="J275" s="446"/>
      <c r="K275" s="446"/>
      <c r="L275" s="446"/>
      <c r="M275" s="173"/>
      <c r="N275" s="173"/>
      <c r="O275" s="173"/>
      <c r="P275" s="173"/>
      <c r="Q275" s="173"/>
      <c r="R275" s="173"/>
      <c r="S275" s="173"/>
      <c r="T275" s="173"/>
      <c r="U275" s="173"/>
      <c r="V275" s="173"/>
      <c r="W275" s="173"/>
      <c r="X275" s="173"/>
      <c r="Y275" s="173"/>
      <c r="Z275" s="173"/>
      <c r="AA275" s="173"/>
    </row>
    <row r="276" spans="1:27" ht="14.25" customHeight="1">
      <c r="A276" s="173"/>
      <c r="B276" s="173"/>
      <c r="C276" s="17"/>
      <c r="D276" s="17"/>
      <c r="E276" s="165"/>
      <c r="F276" s="17"/>
      <c r="G276" s="17"/>
      <c r="H276" s="204"/>
      <c r="I276" s="204"/>
      <c r="J276" s="446"/>
      <c r="K276" s="446"/>
      <c r="L276" s="446"/>
      <c r="M276" s="173"/>
      <c r="N276" s="173"/>
      <c r="O276" s="173"/>
      <c r="P276" s="173"/>
      <c r="Q276" s="173"/>
      <c r="R276" s="173"/>
      <c r="S276" s="173"/>
      <c r="T276" s="173"/>
      <c r="U276" s="173"/>
      <c r="V276" s="173"/>
      <c r="W276" s="173"/>
      <c r="X276" s="173"/>
      <c r="Y276" s="173"/>
      <c r="Z276" s="173"/>
      <c r="AA276" s="173"/>
    </row>
    <row r="277" spans="1:27" ht="14.25" customHeight="1">
      <c r="A277" s="173"/>
      <c r="B277" s="173"/>
      <c r="C277" s="17"/>
      <c r="D277" s="17"/>
      <c r="E277" s="165"/>
      <c r="F277" s="17"/>
      <c r="G277" s="17"/>
      <c r="H277" s="204"/>
      <c r="I277" s="204"/>
      <c r="J277" s="446"/>
      <c r="K277" s="446"/>
      <c r="L277" s="446"/>
      <c r="M277" s="173"/>
      <c r="N277" s="173"/>
      <c r="O277" s="173"/>
      <c r="P277" s="173"/>
      <c r="Q277" s="173"/>
      <c r="R277" s="173"/>
      <c r="S277" s="173"/>
      <c r="T277" s="173"/>
      <c r="U277" s="173"/>
      <c r="V277" s="173"/>
      <c r="W277" s="173"/>
      <c r="X277" s="173"/>
      <c r="Y277" s="173"/>
      <c r="Z277" s="173"/>
      <c r="AA277" s="173"/>
    </row>
    <row r="278" spans="1:27" ht="14.25" customHeight="1">
      <c r="A278" s="173"/>
      <c r="B278" s="173"/>
      <c r="C278" s="17"/>
      <c r="D278" s="17"/>
      <c r="E278" s="165"/>
      <c r="F278" s="17"/>
      <c r="G278" s="17"/>
      <c r="H278" s="204"/>
      <c r="I278" s="204"/>
      <c r="J278" s="446"/>
      <c r="K278" s="446"/>
      <c r="L278" s="446"/>
      <c r="M278" s="173"/>
      <c r="N278" s="173"/>
      <c r="O278" s="173"/>
      <c r="P278" s="173"/>
      <c r="Q278" s="173"/>
      <c r="R278" s="173"/>
      <c r="S278" s="173"/>
      <c r="T278" s="173"/>
      <c r="U278" s="173"/>
      <c r="V278" s="173"/>
      <c r="W278" s="173"/>
      <c r="X278" s="173"/>
      <c r="Y278" s="173"/>
      <c r="Z278" s="173"/>
      <c r="AA278" s="173"/>
    </row>
    <row r="279" spans="1:27" ht="14.25" customHeight="1">
      <c r="A279" s="173"/>
      <c r="B279" s="173"/>
      <c r="C279" s="17"/>
      <c r="D279" s="17"/>
      <c r="E279" s="165"/>
      <c r="F279" s="17"/>
      <c r="G279" s="17"/>
      <c r="H279" s="204"/>
      <c r="I279" s="204"/>
      <c r="J279" s="446"/>
      <c r="K279" s="446"/>
      <c r="L279" s="446"/>
      <c r="M279" s="173"/>
      <c r="N279" s="173"/>
      <c r="O279" s="173"/>
      <c r="P279" s="173"/>
      <c r="Q279" s="173"/>
      <c r="R279" s="173"/>
      <c r="S279" s="173"/>
      <c r="T279" s="173"/>
      <c r="U279" s="173"/>
      <c r="V279" s="173"/>
      <c r="W279" s="173"/>
      <c r="X279" s="173"/>
      <c r="Y279" s="173"/>
      <c r="Z279" s="173"/>
      <c r="AA279" s="173"/>
    </row>
    <row r="280" spans="1:27" ht="14.25" customHeight="1">
      <c r="A280" s="173"/>
      <c r="B280" s="173"/>
      <c r="C280" s="17"/>
      <c r="D280" s="17"/>
      <c r="E280" s="165"/>
      <c r="F280" s="17"/>
      <c r="G280" s="17"/>
      <c r="H280" s="204"/>
      <c r="I280" s="204"/>
      <c r="J280" s="446"/>
      <c r="K280" s="446"/>
      <c r="L280" s="446"/>
      <c r="M280" s="173"/>
      <c r="N280" s="173"/>
      <c r="O280" s="173"/>
      <c r="P280" s="173"/>
      <c r="Q280" s="173"/>
      <c r="R280" s="173"/>
      <c r="S280" s="173"/>
      <c r="T280" s="173"/>
      <c r="U280" s="173"/>
      <c r="V280" s="173"/>
      <c r="W280" s="173"/>
      <c r="X280" s="173"/>
      <c r="Y280" s="173"/>
      <c r="Z280" s="173"/>
      <c r="AA280" s="173"/>
    </row>
    <row r="281" spans="1:27" ht="14.25" customHeight="1">
      <c r="A281" s="173"/>
      <c r="B281" s="173"/>
      <c r="C281" s="17"/>
      <c r="D281" s="17"/>
      <c r="E281" s="165"/>
      <c r="F281" s="17"/>
      <c r="G281" s="17"/>
      <c r="H281" s="204"/>
      <c r="I281" s="204"/>
      <c r="J281" s="446"/>
      <c r="K281" s="446"/>
      <c r="L281" s="446"/>
      <c r="M281" s="173"/>
      <c r="N281" s="173"/>
      <c r="O281" s="173"/>
      <c r="P281" s="173"/>
      <c r="Q281" s="173"/>
      <c r="R281" s="173"/>
      <c r="S281" s="173"/>
      <c r="T281" s="173"/>
      <c r="U281" s="173"/>
      <c r="V281" s="173"/>
      <c r="W281" s="173"/>
      <c r="X281" s="173"/>
      <c r="Y281" s="173"/>
      <c r="Z281" s="173"/>
      <c r="AA281" s="173"/>
    </row>
    <row r="282" spans="1:27" ht="14.25" customHeight="1">
      <c r="A282" s="173"/>
      <c r="B282" s="173"/>
      <c r="C282" s="17"/>
      <c r="D282" s="17"/>
      <c r="E282" s="165"/>
      <c r="F282" s="17"/>
      <c r="G282" s="17"/>
      <c r="H282" s="204"/>
      <c r="I282" s="204"/>
      <c r="J282" s="446"/>
      <c r="K282" s="446"/>
      <c r="L282" s="446"/>
      <c r="M282" s="173"/>
      <c r="N282" s="173"/>
      <c r="O282" s="173"/>
      <c r="P282" s="173"/>
      <c r="Q282" s="173"/>
      <c r="R282" s="173"/>
      <c r="S282" s="173"/>
      <c r="T282" s="173"/>
      <c r="U282" s="173"/>
      <c r="V282" s="173"/>
      <c r="W282" s="173"/>
      <c r="X282" s="173"/>
      <c r="Y282" s="173"/>
      <c r="Z282" s="173"/>
      <c r="AA282" s="173"/>
    </row>
    <row r="283" spans="1:27" ht="14.25" customHeight="1">
      <c r="A283" s="173"/>
      <c r="B283" s="173"/>
      <c r="C283" s="17"/>
      <c r="D283" s="17"/>
      <c r="E283" s="165"/>
      <c r="F283" s="17"/>
      <c r="G283" s="17"/>
      <c r="H283" s="204"/>
      <c r="I283" s="204"/>
      <c r="J283" s="446"/>
      <c r="K283" s="446"/>
      <c r="L283" s="446"/>
      <c r="M283" s="173"/>
      <c r="N283" s="173"/>
      <c r="O283" s="173"/>
      <c r="P283" s="173"/>
      <c r="Q283" s="173"/>
      <c r="R283" s="173"/>
      <c r="S283" s="173"/>
      <c r="T283" s="173"/>
      <c r="U283" s="173"/>
      <c r="V283" s="173"/>
      <c r="W283" s="173"/>
      <c r="X283" s="173"/>
      <c r="Y283" s="173"/>
      <c r="Z283" s="173"/>
      <c r="AA283" s="173"/>
    </row>
    <row r="284" spans="1:27" ht="14.25" customHeight="1">
      <c r="A284" s="173"/>
      <c r="B284" s="173"/>
      <c r="C284" s="17"/>
      <c r="D284" s="17"/>
      <c r="E284" s="165"/>
      <c r="F284" s="17"/>
      <c r="G284" s="17"/>
      <c r="H284" s="204"/>
      <c r="I284" s="204"/>
      <c r="J284" s="446"/>
      <c r="K284" s="446"/>
      <c r="L284" s="446"/>
      <c r="M284" s="173"/>
      <c r="N284" s="173"/>
      <c r="O284" s="173"/>
      <c r="P284" s="173"/>
      <c r="Q284" s="173"/>
      <c r="R284" s="173"/>
      <c r="S284" s="173"/>
      <c r="T284" s="173"/>
      <c r="U284" s="173"/>
      <c r="V284" s="173"/>
      <c r="W284" s="173"/>
      <c r="X284" s="173"/>
      <c r="Y284" s="173"/>
      <c r="Z284" s="173"/>
      <c r="AA284" s="173"/>
    </row>
    <row r="285" spans="1:27" ht="14.25" customHeight="1">
      <c r="A285" s="173"/>
      <c r="B285" s="173"/>
      <c r="C285" s="17"/>
      <c r="D285" s="17"/>
      <c r="E285" s="165"/>
      <c r="F285" s="17"/>
      <c r="G285" s="17"/>
      <c r="H285" s="204"/>
      <c r="I285" s="204"/>
      <c r="J285" s="446"/>
      <c r="K285" s="446"/>
      <c r="L285" s="446"/>
      <c r="M285" s="173"/>
      <c r="N285" s="173"/>
      <c r="O285" s="173"/>
      <c r="P285" s="173"/>
      <c r="Q285" s="173"/>
      <c r="R285" s="173"/>
      <c r="S285" s="173"/>
      <c r="T285" s="173"/>
      <c r="U285" s="173"/>
      <c r="V285" s="173"/>
      <c r="W285" s="173"/>
      <c r="X285" s="173"/>
      <c r="Y285" s="173"/>
      <c r="Z285" s="173"/>
      <c r="AA285" s="173"/>
    </row>
    <row r="286" spans="1:27" ht="14.25" customHeight="1">
      <c r="A286" s="173"/>
      <c r="B286" s="173"/>
      <c r="C286" s="17"/>
      <c r="D286" s="17"/>
      <c r="E286" s="165"/>
      <c r="F286" s="17"/>
      <c r="G286" s="17"/>
      <c r="H286" s="204"/>
      <c r="I286" s="204"/>
      <c r="J286" s="446"/>
      <c r="K286" s="446"/>
      <c r="L286" s="446"/>
      <c r="M286" s="173"/>
      <c r="N286" s="173"/>
      <c r="O286" s="173"/>
      <c r="P286" s="173"/>
      <c r="Q286" s="173"/>
      <c r="R286" s="173"/>
      <c r="S286" s="173"/>
      <c r="T286" s="173"/>
      <c r="U286" s="173"/>
      <c r="V286" s="173"/>
      <c r="W286" s="173"/>
      <c r="X286" s="173"/>
      <c r="Y286" s="173"/>
      <c r="Z286" s="173"/>
      <c r="AA286" s="173"/>
    </row>
    <row r="287" spans="1:27" ht="14.25" customHeight="1">
      <c r="A287" s="173"/>
      <c r="B287" s="173"/>
      <c r="C287" s="17"/>
      <c r="D287" s="17"/>
      <c r="E287" s="165"/>
      <c r="F287" s="17"/>
      <c r="G287" s="17"/>
      <c r="H287" s="204"/>
      <c r="I287" s="204"/>
      <c r="J287" s="446"/>
      <c r="K287" s="446"/>
      <c r="L287" s="446"/>
      <c r="M287" s="173"/>
      <c r="N287" s="173"/>
      <c r="O287" s="173"/>
      <c r="P287" s="173"/>
      <c r="Q287" s="173"/>
      <c r="R287" s="173"/>
      <c r="S287" s="173"/>
      <c r="T287" s="173"/>
      <c r="U287" s="173"/>
      <c r="V287" s="173"/>
      <c r="W287" s="173"/>
      <c r="X287" s="173"/>
      <c r="Y287" s="173"/>
      <c r="Z287" s="173"/>
      <c r="AA287" s="173"/>
    </row>
    <row r="288" spans="1:27" ht="14.25" customHeight="1">
      <c r="A288" s="173"/>
      <c r="B288" s="173"/>
      <c r="C288" s="17"/>
      <c r="D288" s="17"/>
      <c r="E288" s="165"/>
      <c r="F288" s="17"/>
      <c r="G288" s="17"/>
      <c r="H288" s="204"/>
      <c r="I288" s="204"/>
      <c r="J288" s="446"/>
      <c r="K288" s="446"/>
      <c r="L288" s="446"/>
      <c r="M288" s="173"/>
      <c r="N288" s="173"/>
      <c r="O288" s="173"/>
      <c r="P288" s="173"/>
      <c r="Q288" s="173"/>
      <c r="R288" s="173"/>
      <c r="S288" s="173"/>
      <c r="T288" s="173"/>
      <c r="U288" s="173"/>
      <c r="V288" s="173"/>
      <c r="W288" s="173"/>
      <c r="X288" s="173"/>
      <c r="Y288" s="173"/>
      <c r="Z288" s="173"/>
      <c r="AA288" s="173"/>
    </row>
    <row r="289" spans="1:27" ht="14.25" customHeight="1">
      <c r="A289" s="173"/>
      <c r="B289" s="173"/>
      <c r="C289" s="17"/>
      <c r="D289" s="17"/>
      <c r="E289" s="165"/>
      <c r="F289" s="17"/>
      <c r="G289" s="17"/>
      <c r="H289" s="204"/>
      <c r="I289" s="204"/>
      <c r="J289" s="446"/>
      <c r="K289" s="446"/>
      <c r="L289" s="446"/>
      <c r="M289" s="173"/>
      <c r="N289" s="173"/>
      <c r="O289" s="173"/>
      <c r="P289" s="173"/>
      <c r="Q289" s="173"/>
      <c r="R289" s="173"/>
      <c r="S289" s="173"/>
      <c r="T289" s="173"/>
      <c r="U289" s="173"/>
      <c r="V289" s="173"/>
      <c r="W289" s="173"/>
      <c r="X289" s="173"/>
      <c r="Y289" s="173"/>
      <c r="Z289" s="173"/>
      <c r="AA289" s="173"/>
    </row>
    <row r="290" spans="1:27" ht="14.25" customHeight="1">
      <c r="A290" s="173"/>
      <c r="B290" s="173"/>
      <c r="C290" s="17"/>
      <c r="D290" s="17"/>
      <c r="E290" s="165"/>
      <c r="F290" s="17"/>
      <c r="G290" s="17"/>
      <c r="H290" s="204"/>
      <c r="I290" s="204"/>
      <c r="J290" s="446"/>
      <c r="K290" s="446"/>
      <c r="L290" s="446"/>
      <c r="M290" s="173"/>
      <c r="N290" s="173"/>
      <c r="O290" s="173"/>
      <c r="P290" s="173"/>
      <c r="Q290" s="173"/>
      <c r="R290" s="173"/>
      <c r="S290" s="173"/>
      <c r="T290" s="173"/>
      <c r="U290" s="173"/>
      <c r="V290" s="173"/>
      <c r="W290" s="173"/>
      <c r="X290" s="173"/>
      <c r="Y290" s="173"/>
      <c r="Z290" s="173"/>
      <c r="AA290" s="173"/>
    </row>
    <row r="291" spans="1:27" ht="14.25" customHeight="1">
      <c r="A291" s="173"/>
      <c r="B291" s="173"/>
      <c r="C291" s="17"/>
      <c r="D291" s="17"/>
      <c r="E291" s="165"/>
      <c r="F291" s="17"/>
      <c r="G291" s="17"/>
      <c r="H291" s="204"/>
      <c r="I291" s="204"/>
      <c r="J291" s="446"/>
      <c r="K291" s="446"/>
      <c r="L291" s="446"/>
      <c r="M291" s="173"/>
      <c r="N291" s="173"/>
      <c r="O291" s="173"/>
      <c r="P291" s="173"/>
      <c r="Q291" s="173"/>
      <c r="R291" s="173"/>
      <c r="S291" s="173"/>
      <c r="T291" s="173"/>
      <c r="U291" s="173"/>
      <c r="V291" s="173"/>
      <c r="W291" s="173"/>
      <c r="X291" s="173"/>
      <c r="Y291" s="173"/>
      <c r="Z291" s="173"/>
      <c r="AA291" s="173"/>
    </row>
    <row r="292" spans="1:27" ht="14.25" customHeight="1">
      <c r="A292" s="173"/>
      <c r="B292" s="173"/>
      <c r="C292" s="17"/>
      <c r="D292" s="17"/>
      <c r="E292" s="165"/>
      <c r="F292" s="17"/>
      <c r="G292" s="17"/>
      <c r="H292" s="204"/>
      <c r="I292" s="204"/>
      <c r="J292" s="446"/>
      <c r="K292" s="446"/>
      <c r="L292" s="446"/>
      <c r="M292" s="173"/>
      <c r="N292" s="173"/>
      <c r="O292" s="173"/>
      <c r="P292" s="173"/>
      <c r="Q292" s="173"/>
      <c r="R292" s="173"/>
      <c r="S292" s="173"/>
      <c r="T292" s="173"/>
      <c r="U292" s="173"/>
      <c r="V292" s="173"/>
      <c r="W292" s="173"/>
      <c r="X292" s="173"/>
      <c r="Y292" s="173"/>
      <c r="Z292" s="173"/>
      <c r="AA292" s="173"/>
    </row>
    <row r="293" spans="1:27" ht="14.25" customHeight="1">
      <c r="A293" s="173"/>
      <c r="B293" s="173"/>
      <c r="C293" s="17"/>
      <c r="D293" s="17"/>
      <c r="E293" s="165"/>
      <c r="F293" s="17"/>
      <c r="G293" s="17"/>
      <c r="H293" s="204"/>
      <c r="I293" s="204"/>
      <c r="J293" s="446"/>
      <c r="K293" s="446"/>
      <c r="L293" s="446"/>
      <c r="M293" s="173"/>
      <c r="N293" s="173"/>
      <c r="O293" s="173"/>
      <c r="P293" s="173"/>
      <c r="Q293" s="173"/>
      <c r="R293" s="173"/>
      <c r="S293" s="173"/>
      <c r="T293" s="173"/>
      <c r="U293" s="173"/>
      <c r="V293" s="173"/>
      <c r="W293" s="173"/>
      <c r="X293" s="173"/>
      <c r="Y293" s="173"/>
      <c r="Z293" s="173"/>
      <c r="AA293" s="173"/>
    </row>
    <row r="294" spans="1:27" ht="14.25" customHeight="1">
      <c r="A294" s="173"/>
      <c r="B294" s="173"/>
      <c r="C294" s="17"/>
      <c r="D294" s="17"/>
      <c r="E294" s="165"/>
      <c r="F294" s="17"/>
      <c r="G294" s="17"/>
      <c r="H294" s="204"/>
      <c r="I294" s="204"/>
      <c r="J294" s="446"/>
      <c r="K294" s="446"/>
      <c r="L294" s="446"/>
      <c r="M294" s="173"/>
      <c r="N294" s="173"/>
      <c r="O294" s="173"/>
      <c r="P294" s="173"/>
      <c r="Q294" s="173"/>
      <c r="R294" s="173"/>
      <c r="S294" s="173"/>
      <c r="T294" s="173"/>
      <c r="U294" s="173"/>
      <c r="V294" s="173"/>
      <c r="W294" s="173"/>
      <c r="X294" s="173"/>
      <c r="Y294" s="173"/>
      <c r="Z294" s="173"/>
      <c r="AA294" s="173"/>
    </row>
    <row r="295" spans="1:27" ht="14.25" customHeight="1">
      <c r="A295" s="173"/>
      <c r="B295" s="173"/>
      <c r="C295" s="17"/>
      <c r="D295" s="17"/>
      <c r="E295" s="165"/>
      <c r="F295" s="17"/>
      <c r="G295" s="17"/>
      <c r="H295" s="204"/>
      <c r="I295" s="204"/>
      <c r="J295" s="446"/>
      <c r="K295" s="446"/>
      <c r="L295" s="446"/>
      <c r="M295" s="173"/>
      <c r="N295" s="173"/>
      <c r="O295" s="173"/>
      <c r="P295" s="173"/>
      <c r="Q295" s="173"/>
      <c r="R295" s="173"/>
      <c r="S295" s="173"/>
      <c r="T295" s="173"/>
      <c r="U295" s="173"/>
      <c r="V295" s="173"/>
      <c r="W295" s="173"/>
      <c r="X295" s="173"/>
      <c r="Y295" s="173"/>
      <c r="Z295" s="173"/>
      <c r="AA295" s="173"/>
    </row>
    <row r="296" spans="1:27" ht="14.25" customHeight="1">
      <c r="A296" s="173"/>
      <c r="B296" s="173"/>
      <c r="C296" s="17"/>
      <c r="D296" s="17"/>
      <c r="E296" s="165"/>
      <c r="F296" s="17"/>
      <c r="G296" s="17"/>
      <c r="H296" s="204"/>
      <c r="I296" s="204"/>
      <c r="J296" s="446"/>
      <c r="K296" s="446"/>
      <c r="L296" s="446"/>
      <c r="M296" s="173"/>
      <c r="N296" s="173"/>
      <c r="O296" s="173"/>
      <c r="P296" s="173"/>
      <c r="Q296" s="173"/>
      <c r="R296" s="173"/>
      <c r="S296" s="173"/>
      <c r="T296" s="173"/>
      <c r="U296" s="173"/>
      <c r="V296" s="173"/>
      <c r="W296" s="173"/>
      <c r="X296" s="173"/>
      <c r="Y296" s="173"/>
      <c r="Z296" s="173"/>
      <c r="AA296" s="173"/>
    </row>
    <row r="297" spans="1:27" ht="14.25" customHeight="1">
      <c r="A297" s="173"/>
      <c r="B297" s="173"/>
      <c r="C297" s="17"/>
      <c r="D297" s="17"/>
      <c r="E297" s="165"/>
      <c r="F297" s="17"/>
      <c r="G297" s="17"/>
      <c r="H297" s="204"/>
      <c r="I297" s="204"/>
      <c r="J297" s="446"/>
      <c r="K297" s="446"/>
      <c r="L297" s="446"/>
      <c r="M297" s="173"/>
      <c r="N297" s="173"/>
      <c r="O297" s="173"/>
      <c r="P297" s="173"/>
      <c r="Q297" s="173"/>
      <c r="R297" s="173"/>
      <c r="S297" s="173"/>
      <c r="T297" s="173"/>
      <c r="U297" s="173"/>
      <c r="V297" s="173"/>
      <c r="W297" s="173"/>
      <c r="X297" s="173"/>
      <c r="Y297" s="173"/>
      <c r="Z297" s="173"/>
      <c r="AA297" s="173"/>
    </row>
    <row r="298" spans="1:27" ht="14.25" customHeight="1">
      <c r="A298" s="173"/>
      <c r="B298" s="173"/>
      <c r="C298" s="17"/>
      <c r="D298" s="17"/>
      <c r="E298" s="165"/>
      <c r="F298" s="17"/>
      <c r="G298" s="17"/>
      <c r="H298" s="204"/>
      <c r="I298" s="204"/>
      <c r="J298" s="446"/>
      <c r="K298" s="446"/>
      <c r="L298" s="446"/>
      <c r="M298" s="173"/>
      <c r="N298" s="173"/>
      <c r="O298" s="173"/>
      <c r="P298" s="173"/>
      <c r="Q298" s="173"/>
      <c r="R298" s="173"/>
      <c r="S298" s="173"/>
      <c r="T298" s="173"/>
      <c r="U298" s="173"/>
      <c r="V298" s="173"/>
      <c r="W298" s="173"/>
      <c r="X298" s="173"/>
      <c r="Y298" s="173"/>
      <c r="Z298" s="173"/>
      <c r="AA298" s="173"/>
    </row>
    <row r="299" spans="1:27" ht="14.25" customHeight="1">
      <c r="A299" s="173"/>
      <c r="B299" s="173"/>
      <c r="C299" s="17"/>
      <c r="D299" s="17"/>
      <c r="E299" s="165"/>
      <c r="F299" s="17"/>
      <c r="G299" s="17"/>
      <c r="H299" s="204"/>
      <c r="I299" s="204"/>
      <c r="J299" s="446"/>
      <c r="K299" s="446"/>
      <c r="L299" s="446"/>
      <c r="M299" s="173"/>
      <c r="N299" s="173"/>
      <c r="O299" s="173"/>
      <c r="P299" s="173"/>
      <c r="Q299" s="173"/>
      <c r="R299" s="173"/>
      <c r="S299" s="173"/>
      <c r="T299" s="173"/>
      <c r="U299" s="173"/>
      <c r="V299" s="173"/>
      <c r="W299" s="173"/>
      <c r="X299" s="173"/>
      <c r="Y299" s="173"/>
      <c r="Z299" s="173"/>
      <c r="AA299" s="173"/>
    </row>
    <row r="300" spans="1:27" ht="14.25" customHeight="1">
      <c r="A300" s="173"/>
      <c r="B300" s="173"/>
      <c r="C300" s="17"/>
      <c r="D300" s="17"/>
      <c r="E300" s="165"/>
      <c r="F300" s="17"/>
      <c r="G300" s="17"/>
      <c r="H300" s="204"/>
      <c r="I300" s="204"/>
      <c r="J300" s="446"/>
      <c r="K300" s="446"/>
      <c r="L300" s="446"/>
      <c r="M300" s="173"/>
      <c r="N300" s="173"/>
      <c r="O300" s="173"/>
      <c r="P300" s="173"/>
      <c r="Q300" s="173"/>
      <c r="R300" s="173"/>
      <c r="S300" s="173"/>
      <c r="T300" s="173"/>
      <c r="U300" s="173"/>
      <c r="V300" s="173"/>
      <c r="W300" s="173"/>
      <c r="X300" s="173"/>
      <c r="Y300" s="173"/>
      <c r="Z300" s="173"/>
      <c r="AA300" s="173"/>
    </row>
    <row r="301" spans="1:27" ht="14.25" customHeight="1">
      <c r="A301" s="173"/>
      <c r="B301" s="173"/>
      <c r="C301" s="17"/>
      <c r="D301" s="17"/>
      <c r="E301" s="165"/>
      <c r="F301" s="17"/>
      <c r="G301" s="17"/>
      <c r="H301" s="204"/>
      <c r="I301" s="204"/>
      <c r="J301" s="446"/>
      <c r="K301" s="446"/>
      <c r="L301" s="446"/>
      <c r="M301" s="173"/>
      <c r="N301" s="173"/>
      <c r="O301" s="173"/>
      <c r="P301" s="173"/>
      <c r="Q301" s="173"/>
      <c r="R301" s="173"/>
      <c r="S301" s="173"/>
      <c r="T301" s="173"/>
      <c r="U301" s="173"/>
      <c r="V301" s="173"/>
      <c r="W301" s="173"/>
      <c r="X301" s="173"/>
      <c r="Y301" s="173"/>
      <c r="Z301" s="173"/>
      <c r="AA301" s="173"/>
    </row>
    <row r="302" spans="1:27" ht="14.25" customHeight="1">
      <c r="A302" s="173"/>
      <c r="B302" s="173"/>
      <c r="C302" s="17"/>
      <c r="D302" s="17"/>
      <c r="E302" s="165"/>
      <c r="F302" s="17"/>
      <c r="G302" s="17"/>
      <c r="H302" s="204"/>
      <c r="I302" s="204"/>
      <c r="J302" s="446"/>
      <c r="K302" s="446"/>
      <c r="L302" s="446"/>
      <c r="M302" s="173"/>
      <c r="N302" s="173"/>
      <c r="O302" s="173"/>
      <c r="P302" s="173"/>
      <c r="Q302" s="173"/>
      <c r="R302" s="173"/>
      <c r="S302" s="173"/>
      <c r="T302" s="173"/>
      <c r="U302" s="173"/>
      <c r="V302" s="173"/>
      <c r="W302" s="173"/>
      <c r="X302" s="173"/>
      <c r="Y302" s="173"/>
      <c r="Z302" s="173"/>
      <c r="AA302" s="173"/>
    </row>
    <row r="303" spans="1:27" ht="14.25" customHeight="1">
      <c r="A303" s="173"/>
      <c r="B303" s="173"/>
      <c r="C303" s="17"/>
      <c r="D303" s="17"/>
      <c r="E303" s="165"/>
      <c r="F303" s="17"/>
      <c r="G303" s="17"/>
      <c r="H303" s="204"/>
      <c r="I303" s="204"/>
      <c r="J303" s="446"/>
      <c r="K303" s="446"/>
      <c r="L303" s="446"/>
      <c r="M303" s="173"/>
      <c r="N303" s="173"/>
      <c r="O303" s="173"/>
      <c r="P303" s="173"/>
      <c r="Q303" s="173"/>
      <c r="R303" s="173"/>
      <c r="S303" s="173"/>
      <c r="T303" s="173"/>
      <c r="U303" s="173"/>
      <c r="V303" s="173"/>
      <c r="W303" s="173"/>
      <c r="X303" s="173"/>
      <c r="Y303" s="173"/>
      <c r="Z303" s="173"/>
      <c r="AA303" s="173"/>
    </row>
    <row r="304" spans="1:27" ht="14.25" customHeight="1">
      <c r="A304" s="173"/>
      <c r="B304" s="173"/>
      <c r="C304" s="17"/>
      <c r="D304" s="17"/>
      <c r="E304" s="165"/>
      <c r="F304" s="17"/>
      <c r="G304" s="17"/>
      <c r="H304" s="204"/>
      <c r="I304" s="204"/>
      <c r="J304" s="446"/>
      <c r="K304" s="446"/>
      <c r="L304" s="446"/>
      <c r="M304" s="173"/>
      <c r="N304" s="173"/>
      <c r="O304" s="173"/>
      <c r="P304" s="173"/>
      <c r="Q304" s="173"/>
      <c r="R304" s="173"/>
      <c r="S304" s="173"/>
      <c r="T304" s="173"/>
      <c r="U304" s="173"/>
      <c r="V304" s="173"/>
      <c r="W304" s="173"/>
      <c r="X304" s="173"/>
      <c r="Y304" s="173"/>
      <c r="Z304" s="173"/>
      <c r="AA304" s="173"/>
    </row>
    <row r="305" spans="1:27" ht="14.25" customHeight="1">
      <c r="A305" s="173"/>
      <c r="B305" s="173"/>
      <c r="C305" s="17"/>
      <c r="D305" s="17"/>
      <c r="E305" s="165"/>
      <c r="F305" s="17"/>
      <c r="G305" s="17"/>
      <c r="H305" s="204"/>
      <c r="I305" s="204"/>
      <c r="J305" s="446"/>
      <c r="K305" s="446"/>
      <c r="L305" s="446"/>
      <c r="M305" s="173"/>
      <c r="N305" s="173"/>
      <c r="O305" s="173"/>
      <c r="P305" s="173"/>
      <c r="Q305" s="173"/>
      <c r="R305" s="173"/>
      <c r="S305" s="173"/>
      <c r="T305" s="173"/>
      <c r="U305" s="173"/>
      <c r="V305" s="173"/>
      <c r="W305" s="173"/>
      <c r="X305" s="173"/>
      <c r="Y305" s="173"/>
      <c r="Z305" s="173"/>
      <c r="AA305" s="173"/>
    </row>
    <row r="306" spans="1:27" ht="14.25" customHeight="1">
      <c r="A306" s="173"/>
      <c r="B306" s="173"/>
      <c r="C306" s="17"/>
      <c r="D306" s="17"/>
      <c r="E306" s="165"/>
      <c r="F306" s="17"/>
      <c r="G306" s="17"/>
      <c r="H306" s="204"/>
      <c r="I306" s="204"/>
      <c r="J306" s="446"/>
      <c r="K306" s="446"/>
      <c r="L306" s="446"/>
      <c r="M306" s="173"/>
      <c r="N306" s="173"/>
      <c r="O306" s="173"/>
      <c r="P306" s="173"/>
      <c r="Q306" s="173"/>
      <c r="R306" s="173"/>
      <c r="S306" s="173"/>
      <c r="T306" s="173"/>
      <c r="U306" s="173"/>
      <c r="V306" s="173"/>
      <c r="W306" s="173"/>
      <c r="X306" s="173"/>
      <c r="Y306" s="173"/>
      <c r="Z306" s="173"/>
      <c r="AA306" s="173"/>
    </row>
    <row r="307" spans="1:27" ht="14.25" customHeight="1">
      <c r="A307" s="173"/>
      <c r="B307" s="173"/>
      <c r="C307" s="17"/>
      <c r="D307" s="17"/>
      <c r="E307" s="165"/>
      <c r="F307" s="17"/>
      <c r="G307" s="17"/>
      <c r="H307" s="204"/>
      <c r="I307" s="204"/>
      <c r="J307" s="446"/>
      <c r="K307" s="446"/>
      <c r="L307" s="446"/>
      <c r="M307" s="173"/>
      <c r="N307" s="173"/>
      <c r="O307" s="173"/>
      <c r="P307" s="173"/>
      <c r="Q307" s="173"/>
      <c r="R307" s="173"/>
      <c r="S307" s="173"/>
      <c r="T307" s="173"/>
      <c r="U307" s="173"/>
      <c r="V307" s="173"/>
      <c r="W307" s="173"/>
      <c r="X307" s="173"/>
      <c r="Y307" s="173"/>
      <c r="Z307" s="173"/>
      <c r="AA307" s="173"/>
    </row>
    <row r="308" spans="1:27" ht="14.25" customHeight="1">
      <c r="A308" s="173"/>
      <c r="B308" s="173"/>
      <c r="C308" s="17"/>
      <c r="D308" s="17"/>
      <c r="E308" s="165"/>
      <c r="F308" s="17"/>
      <c r="G308" s="17"/>
      <c r="H308" s="204"/>
      <c r="I308" s="204"/>
      <c r="J308" s="446"/>
      <c r="K308" s="446"/>
      <c r="L308" s="446"/>
      <c r="M308" s="173"/>
      <c r="N308" s="173"/>
      <c r="O308" s="173"/>
      <c r="P308" s="173"/>
      <c r="Q308" s="173"/>
      <c r="R308" s="173"/>
      <c r="S308" s="173"/>
      <c r="T308" s="173"/>
      <c r="U308" s="173"/>
      <c r="V308" s="173"/>
      <c r="W308" s="173"/>
      <c r="X308" s="173"/>
      <c r="Y308" s="173"/>
      <c r="Z308" s="173"/>
      <c r="AA308" s="173"/>
    </row>
    <row r="309" spans="1:27" ht="14.25" customHeight="1">
      <c r="A309" s="173"/>
      <c r="B309" s="173"/>
      <c r="C309" s="17"/>
      <c r="D309" s="17"/>
      <c r="E309" s="165"/>
      <c r="F309" s="17"/>
      <c r="G309" s="17"/>
      <c r="H309" s="204"/>
      <c r="I309" s="204"/>
      <c r="J309" s="446"/>
      <c r="K309" s="446"/>
      <c r="L309" s="446"/>
      <c r="M309" s="173"/>
      <c r="N309" s="173"/>
      <c r="O309" s="173"/>
      <c r="P309" s="173"/>
      <c r="Q309" s="173"/>
      <c r="R309" s="173"/>
      <c r="S309" s="173"/>
      <c r="T309" s="173"/>
      <c r="U309" s="173"/>
      <c r="V309" s="173"/>
      <c r="W309" s="173"/>
      <c r="X309" s="173"/>
      <c r="Y309" s="173"/>
      <c r="Z309" s="173"/>
      <c r="AA309" s="173"/>
    </row>
    <row r="310" spans="1:27" ht="14.25" customHeight="1">
      <c r="A310" s="173"/>
      <c r="B310" s="173"/>
      <c r="C310" s="17"/>
      <c r="D310" s="17"/>
      <c r="E310" s="165"/>
      <c r="F310" s="17"/>
      <c r="G310" s="17"/>
      <c r="H310" s="204"/>
      <c r="I310" s="204"/>
      <c r="J310" s="446"/>
      <c r="K310" s="446"/>
      <c r="L310" s="446"/>
      <c r="M310" s="173"/>
      <c r="N310" s="173"/>
      <c r="O310" s="173"/>
      <c r="P310" s="173"/>
      <c r="Q310" s="173"/>
      <c r="R310" s="173"/>
      <c r="S310" s="173"/>
      <c r="T310" s="173"/>
      <c r="U310" s="173"/>
      <c r="V310" s="173"/>
      <c r="W310" s="173"/>
      <c r="X310" s="173"/>
      <c r="Y310" s="173"/>
      <c r="Z310" s="173"/>
      <c r="AA310" s="173"/>
    </row>
    <row r="311" spans="1:27" ht="14.25" customHeight="1">
      <c r="A311" s="173"/>
      <c r="B311" s="173"/>
      <c r="C311" s="17"/>
      <c r="D311" s="17"/>
      <c r="E311" s="165"/>
      <c r="F311" s="17"/>
      <c r="G311" s="17"/>
      <c r="H311" s="204"/>
      <c r="I311" s="204"/>
      <c r="J311" s="446"/>
      <c r="K311" s="446"/>
      <c r="L311" s="446"/>
      <c r="M311" s="173"/>
      <c r="N311" s="173"/>
      <c r="O311" s="173"/>
      <c r="P311" s="173"/>
      <c r="Q311" s="173"/>
      <c r="R311" s="173"/>
      <c r="S311" s="173"/>
      <c r="T311" s="173"/>
      <c r="U311" s="173"/>
      <c r="V311" s="173"/>
      <c r="W311" s="173"/>
      <c r="X311" s="173"/>
      <c r="Y311" s="173"/>
      <c r="Z311" s="173"/>
      <c r="AA311" s="173"/>
    </row>
    <row r="312" spans="1:27" ht="14.25" customHeight="1">
      <c r="A312" s="173"/>
      <c r="B312" s="173"/>
      <c r="C312" s="17"/>
      <c r="D312" s="17"/>
      <c r="E312" s="165"/>
      <c r="F312" s="17"/>
      <c r="G312" s="17"/>
      <c r="H312" s="204"/>
      <c r="I312" s="204"/>
      <c r="J312" s="446"/>
      <c r="K312" s="446"/>
      <c r="L312" s="446"/>
      <c r="M312" s="173"/>
      <c r="N312" s="173"/>
      <c r="O312" s="173"/>
      <c r="P312" s="173"/>
      <c r="Q312" s="173"/>
      <c r="R312" s="173"/>
      <c r="S312" s="173"/>
      <c r="T312" s="173"/>
      <c r="U312" s="173"/>
      <c r="V312" s="173"/>
      <c r="W312" s="173"/>
      <c r="X312" s="173"/>
      <c r="Y312" s="173"/>
      <c r="Z312" s="173"/>
      <c r="AA312" s="173"/>
    </row>
    <row r="313" spans="1:27" ht="14.25" customHeight="1">
      <c r="A313" s="173"/>
      <c r="B313" s="173"/>
      <c r="C313" s="17"/>
      <c r="D313" s="17"/>
      <c r="E313" s="165"/>
      <c r="F313" s="17"/>
      <c r="G313" s="17"/>
      <c r="H313" s="204"/>
      <c r="I313" s="204"/>
      <c r="J313" s="446"/>
      <c r="K313" s="446"/>
      <c r="L313" s="446"/>
      <c r="M313" s="173"/>
      <c r="N313" s="173"/>
      <c r="O313" s="173"/>
      <c r="P313" s="173"/>
      <c r="Q313" s="173"/>
      <c r="R313" s="173"/>
      <c r="S313" s="173"/>
      <c r="T313" s="173"/>
      <c r="U313" s="173"/>
      <c r="V313" s="173"/>
      <c r="W313" s="173"/>
      <c r="X313" s="173"/>
      <c r="Y313" s="173"/>
      <c r="Z313" s="173"/>
      <c r="AA313" s="173"/>
    </row>
    <row r="314" spans="1:27" ht="14.25" customHeight="1">
      <c r="A314" s="173"/>
      <c r="B314" s="173"/>
      <c r="C314" s="17"/>
      <c r="D314" s="17"/>
      <c r="E314" s="165"/>
      <c r="F314" s="17"/>
      <c r="G314" s="17"/>
      <c r="H314" s="204"/>
      <c r="I314" s="204"/>
      <c r="J314" s="446"/>
      <c r="K314" s="446"/>
      <c r="L314" s="446"/>
      <c r="M314" s="173"/>
      <c r="N314" s="173"/>
      <c r="O314" s="173"/>
      <c r="P314" s="173"/>
      <c r="Q314" s="173"/>
      <c r="R314" s="173"/>
      <c r="S314" s="173"/>
      <c r="T314" s="173"/>
      <c r="U314" s="173"/>
      <c r="V314" s="173"/>
      <c r="W314" s="173"/>
      <c r="X314" s="173"/>
      <c r="Y314" s="173"/>
      <c r="Z314" s="173"/>
      <c r="AA314" s="173"/>
    </row>
    <row r="315" spans="1:27" ht="14.25" customHeight="1">
      <c r="A315" s="173"/>
      <c r="B315" s="173"/>
      <c r="C315" s="17"/>
      <c r="D315" s="17"/>
      <c r="E315" s="165"/>
      <c r="F315" s="17"/>
      <c r="G315" s="17"/>
      <c r="H315" s="204"/>
      <c r="I315" s="204"/>
      <c r="J315" s="446"/>
      <c r="K315" s="446"/>
      <c r="L315" s="446"/>
      <c r="M315" s="173"/>
      <c r="N315" s="173"/>
      <c r="O315" s="173"/>
      <c r="P315" s="173"/>
      <c r="Q315" s="173"/>
      <c r="R315" s="173"/>
      <c r="S315" s="173"/>
      <c r="T315" s="173"/>
      <c r="U315" s="173"/>
      <c r="V315" s="173"/>
      <c r="W315" s="173"/>
      <c r="X315" s="173"/>
      <c r="Y315" s="173"/>
      <c r="Z315" s="173"/>
      <c r="AA315" s="173"/>
    </row>
    <row r="316" spans="1:27" ht="14.25" customHeight="1">
      <c r="A316" s="173"/>
      <c r="B316" s="173"/>
      <c r="C316" s="17"/>
      <c r="D316" s="17"/>
      <c r="E316" s="165"/>
      <c r="F316" s="17"/>
      <c r="G316" s="17"/>
      <c r="H316" s="204"/>
      <c r="I316" s="204"/>
      <c r="J316" s="446"/>
      <c r="K316" s="446"/>
      <c r="L316" s="446"/>
      <c r="M316" s="173"/>
      <c r="N316" s="173"/>
      <c r="O316" s="173"/>
      <c r="P316" s="173"/>
      <c r="Q316" s="173"/>
      <c r="R316" s="173"/>
      <c r="S316" s="173"/>
      <c r="T316" s="173"/>
      <c r="U316" s="173"/>
      <c r="V316" s="173"/>
      <c r="W316" s="173"/>
      <c r="X316" s="173"/>
      <c r="Y316" s="173"/>
      <c r="Z316" s="173"/>
      <c r="AA316" s="173"/>
    </row>
    <row r="317" spans="1:27" ht="14.25" customHeight="1">
      <c r="A317" s="173"/>
      <c r="B317" s="173"/>
      <c r="C317" s="17"/>
      <c r="D317" s="17"/>
      <c r="E317" s="165"/>
      <c r="F317" s="17"/>
      <c r="G317" s="17"/>
      <c r="H317" s="204"/>
      <c r="I317" s="204"/>
      <c r="J317" s="446"/>
      <c r="K317" s="446"/>
      <c r="L317" s="446"/>
      <c r="M317" s="173"/>
      <c r="N317" s="173"/>
      <c r="O317" s="173"/>
      <c r="P317" s="173"/>
      <c r="Q317" s="173"/>
      <c r="R317" s="173"/>
      <c r="S317" s="173"/>
      <c r="T317" s="173"/>
      <c r="U317" s="173"/>
      <c r="V317" s="173"/>
      <c r="W317" s="173"/>
      <c r="X317" s="173"/>
      <c r="Y317" s="173"/>
      <c r="Z317" s="173"/>
      <c r="AA317" s="173"/>
    </row>
    <row r="318" spans="1:27" ht="14.25" customHeight="1">
      <c r="A318" s="173"/>
      <c r="B318" s="173"/>
      <c r="C318" s="17"/>
      <c r="D318" s="17"/>
      <c r="E318" s="165"/>
      <c r="F318" s="17"/>
      <c r="G318" s="17"/>
      <c r="H318" s="204"/>
      <c r="I318" s="204"/>
      <c r="J318" s="446"/>
      <c r="K318" s="446"/>
      <c r="L318" s="446"/>
      <c r="M318" s="173"/>
      <c r="N318" s="173"/>
      <c r="O318" s="173"/>
      <c r="P318" s="173"/>
      <c r="Q318" s="173"/>
      <c r="R318" s="173"/>
      <c r="S318" s="173"/>
      <c r="T318" s="173"/>
      <c r="U318" s="173"/>
      <c r="V318" s="173"/>
      <c r="W318" s="173"/>
      <c r="X318" s="173"/>
      <c r="Y318" s="173"/>
      <c r="Z318" s="173"/>
      <c r="AA318" s="173"/>
    </row>
    <row r="319" spans="1:27" ht="14.25" customHeight="1">
      <c r="A319" s="173"/>
      <c r="B319" s="173"/>
      <c r="C319" s="17"/>
      <c r="D319" s="17"/>
      <c r="E319" s="165"/>
      <c r="F319" s="17"/>
      <c r="G319" s="17"/>
      <c r="H319" s="204"/>
      <c r="I319" s="204"/>
      <c r="J319" s="446"/>
      <c r="K319" s="446"/>
      <c r="L319" s="446"/>
      <c r="M319" s="173"/>
      <c r="N319" s="173"/>
      <c r="O319" s="173"/>
      <c r="P319" s="173"/>
      <c r="Q319" s="173"/>
      <c r="R319" s="173"/>
      <c r="S319" s="173"/>
      <c r="T319" s="173"/>
      <c r="U319" s="173"/>
      <c r="V319" s="173"/>
      <c r="W319" s="173"/>
      <c r="X319" s="173"/>
      <c r="Y319" s="173"/>
      <c r="Z319" s="173"/>
      <c r="AA319" s="173"/>
    </row>
    <row r="320" spans="1:27" ht="14.25" customHeight="1">
      <c r="A320" s="173"/>
      <c r="B320" s="173"/>
      <c r="C320" s="17"/>
      <c r="D320" s="17"/>
      <c r="E320" s="165"/>
      <c r="F320" s="17"/>
      <c r="G320" s="17"/>
      <c r="H320" s="204"/>
      <c r="I320" s="204"/>
      <c r="J320" s="446"/>
      <c r="K320" s="446"/>
      <c r="L320" s="446"/>
      <c r="M320" s="173"/>
      <c r="N320" s="173"/>
      <c r="O320" s="173"/>
      <c r="P320" s="173"/>
      <c r="Q320" s="173"/>
      <c r="R320" s="173"/>
      <c r="S320" s="173"/>
      <c r="T320" s="173"/>
      <c r="U320" s="173"/>
      <c r="V320" s="173"/>
      <c r="W320" s="173"/>
      <c r="X320" s="173"/>
      <c r="Y320" s="173"/>
      <c r="Z320" s="173"/>
      <c r="AA320" s="173"/>
    </row>
    <row r="321" spans="1:27" ht="14.25" customHeight="1">
      <c r="A321" s="173"/>
      <c r="B321" s="173"/>
      <c r="C321" s="17"/>
      <c r="D321" s="17"/>
      <c r="E321" s="165"/>
      <c r="F321" s="17"/>
      <c r="G321" s="17"/>
      <c r="H321" s="204"/>
      <c r="I321" s="204"/>
      <c r="J321" s="446"/>
      <c r="K321" s="446"/>
      <c r="L321" s="446"/>
      <c r="M321" s="173"/>
      <c r="N321" s="173"/>
      <c r="O321" s="173"/>
      <c r="P321" s="173"/>
      <c r="Q321" s="173"/>
      <c r="R321" s="173"/>
      <c r="S321" s="173"/>
      <c r="T321" s="173"/>
      <c r="U321" s="173"/>
      <c r="V321" s="173"/>
      <c r="W321" s="173"/>
      <c r="X321" s="173"/>
      <c r="Y321" s="173"/>
      <c r="Z321" s="173"/>
      <c r="AA321" s="173"/>
    </row>
    <row r="322" spans="1:27" ht="14.25" customHeight="1">
      <c r="A322" s="173"/>
      <c r="B322" s="173"/>
      <c r="C322" s="17"/>
      <c r="D322" s="17"/>
      <c r="E322" s="165"/>
      <c r="F322" s="17"/>
      <c r="G322" s="17"/>
      <c r="H322" s="204"/>
      <c r="I322" s="204"/>
      <c r="J322" s="446"/>
      <c r="K322" s="446"/>
      <c r="L322" s="446"/>
      <c r="M322" s="173"/>
      <c r="N322" s="173"/>
      <c r="O322" s="173"/>
      <c r="P322" s="173"/>
      <c r="Q322" s="173"/>
      <c r="R322" s="173"/>
      <c r="S322" s="173"/>
      <c r="T322" s="173"/>
      <c r="U322" s="173"/>
      <c r="V322" s="173"/>
      <c r="W322" s="173"/>
      <c r="X322" s="173"/>
      <c r="Y322" s="173"/>
      <c r="Z322" s="173"/>
      <c r="AA322" s="173"/>
    </row>
    <row r="323" spans="1:27" ht="14.25" customHeight="1">
      <c r="A323" s="173"/>
      <c r="B323" s="173"/>
      <c r="C323" s="17"/>
      <c r="D323" s="17"/>
      <c r="E323" s="165"/>
      <c r="F323" s="17"/>
      <c r="G323" s="17"/>
      <c r="H323" s="204"/>
      <c r="I323" s="204"/>
      <c r="J323" s="446"/>
      <c r="K323" s="446"/>
      <c r="L323" s="446"/>
      <c r="M323" s="173"/>
      <c r="N323" s="173"/>
      <c r="O323" s="173"/>
      <c r="P323" s="173"/>
      <c r="Q323" s="173"/>
      <c r="R323" s="173"/>
      <c r="S323" s="173"/>
      <c r="T323" s="173"/>
      <c r="U323" s="173"/>
      <c r="V323" s="173"/>
      <c r="W323" s="173"/>
      <c r="X323" s="173"/>
      <c r="Y323" s="173"/>
      <c r="Z323" s="173"/>
      <c r="AA323" s="173"/>
    </row>
    <row r="324" spans="1:27" ht="14.25" customHeight="1">
      <c r="A324" s="173"/>
      <c r="B324" s="173"/>
      <c r="C324" s="17"/>
      <c r="D324" s="17"/>
      <c r="E324" s="165"/>
      <c r="F324" s="17"/>
      <c r="G324" s="17"/>
      <c r="H324" s="204"/>
      <c r="I324" s="204"/>
      <c r="J324" s="446"/>
      <c r="K324" s="446"/>
      <c r="L324" s="446"/>
      <c r="M324" s="173"/>
      <c r="N324" s="173"/>
      <c r="O324" s="173"/>
      <c r="P324" s="173"/>
      <c r="Q324" s="173"/>
      <c r="R324" s="173"/>
      <c r="S324" s="173"/>
      <c r="T324" s="173"/>
      <c r="U324" s="173"/>
      <c r="V324" s="173"/>
      <c r="W324" s="173"/>
      <c r="X324" s="173"/>
      <c r="Y324" s="173"/>
      <c r="Z324" s="173"/>
      <c r="AA324" s="173"/>
    </row>
    <row r="325" spans="1:27" ht="14.25" customHeight="1">
      <c r="A325" s="173"/>
      <c r="B325" s="173"/>
      <c r="C325" s="17"/>
      <c r="D325" s="17"/>
      <c r="E325" s="165"/>
      <c r="F325" s="17"/>
      <c r="G325" s="17"/>
      <c r="H325" s="204"/>
      <c r="I325" s="204"/>
      <c r="J325" s="446"/>
      <c r="K325" s="446"/>
      <c r="L325" s="446"/>
      <c r="M325" s="173"/>
      <c r="N325" s="173"/>
      <c r="O325" s="173"/>
      <c r="P325" s="173"/>
      <c r="Q325" s="173"/>
      <c r="R325" s="173"/>
      <c r="S325" s="173"/>
      <c r="T325" s="173"/>
      <c r="U325" s="173"/>
      <c r="V325" s="173"/>
      <c r="W325" s="173"/>
      <c r="X325" s="173"/>
      <c r="Y325" s="173"/>
      <c r="Z325" s="173"/>
      <c r="AA325" s="173"/>
    </row>
    <row r="326" spans="1:27" ht="14.25" customHeight="1">
      <c r="A326" s="173"/>
      <c r="B326" s="173"/>
      <c r="C326" s="17"/>
      <c r="D326" s="17"/>
      <c r="E326" s="165"/>
      <c r="F326" s="17"/>
      <c r="G326" s="17"/>
      <c r="H326" s="204"/>
      <c r="I326" s="204"/>
      <c r="J326" s="446"/>
      <c r="K326" s="446"/>
      <c r="L326" s="446"/>
      <c r="M326" s="173"/>
      <c r="N326" s="173"/>
      <c r="O326" s="173"/>
      <c r="P326" s="173"/>
      <c r="Q326" s="173"/>
      <c r="R326" s="173"/>
      <c r="S326" s="173"/>
      <c r="T326" s="173"/>
      <c r="U326" s="173"/>
      <c r="V326" s="173"/>
      <c r="W326" s="173"/>
      <c r="X326" s="173"/>
      <c r="Y326" s="173"/>
      <c r="Z326" s="173"/>
      <c r="AA326" s="173"/>
    </row>
    <row r="327" spans="1:27" ht="14.25" customHeight="1">
      <c r="A327" s="173"/>
      <c r="B327" s="173"/>
      <c r="C327" s="17"/>
      <c r="D327" s="17"/>
      <c r="E327" s="165"/>
      <c r="F327" s="17"/>
      <c r="G327" s="17"/>
      <c r="H327" s="204"/>
      <c r="I327" s="204"/>
      <c r="J327" s="446"/>
      <c r="K327" s="446"/>
      <c r="L327" s="446"/>
      <c r="M327" s="173"/>
      <c r="N327" s="173"/>
      <c r="O327" s="173"/>
      <c r="P327" s="173"/>
      <c r="Q327" s="173"/>
      <c r="R327" s="173"/>
      <c r="S327" s="173"/>
      <c r="T327" s="173"/>
      <c r="U327" s="173"/>
      <c r="V327" s="173"/>
      <c r="W327" s="173"/>
      <c r="X327" s="173"/>
      <c r="Y327" s="173"/>
      <c r="Z327" s="173"/>
      <c r="AA327" s="173"/>
    </row>
    <row r="328" spans="1:27" ht="14.25" customHeight="1">
      <c r="A328" s="173"/>
      <c r="B328" s="173"/>
      <c r="C328" s="17"/>
      <c r="D328" s="17"/>
      <c r="E328" s="165"/>
      <c r="F328" s="17"/>
      <c r="G328" s="17"/>
      <c r="H328" s="204"/>
      <c r="I328" s="204"/>
      <c r="J328" s="446"/>
      <c r="K328" s="446"/>
      <c r="L328" s="446"/>
      <c r="M328" s="173"/>
      <c r="N328" s="173"/>
      <c r="O328" s="173"/>
      <c r="P328" s="173"/>
      <c r="Q328" s="173"/>
      <c r="R328" s="173"/>
      <c r="S328" s="173"/>
      <c r="T328" s="173"/>
      <c r="U328" s="173"/>
      <c r="V328" s="173"/>
      <c r="W328" s="173"/>
      <c r="X328" s="173"/>
      <c r="Y328" s="173"/>
      <c r="Z328" s="173"/>
      <c r="AA328" s="173"/>
    </row>
    <row r="329" spans="1:27" ht="14.25" customHeight="1">
      <c r="A329" s="173"/>
      <c r="B329" s="173"/>
      <c r="C329" s="17"/>
      <c r="D329" s="17"/>
      <c r="E329" s="165"/>
      <c r="F329" s="17"/>
      <c r="G329" s="17"/>
      <c r="H329" s="204"/>
      <c r="I329" s="204"/>
      <c r="J329" s="446"/>
      <c r="K329" s="446"/>
      <c r="L329" s="446"/>
      <c r="M329" s="173"/>
      <c r="N329" s="173"/>
      <c r="O329" s="173"/>
      <c r="P329" s="173"/>
      <c r="Q329" s="173"/>
      <c r="R329" s="173"/>
      <c r="S329" s="173"/>
      <c r="T329" s="173"/>
      <c r="U329" s="173"/>
      <c r="V329" s="173"/>
      <c r="W329" s="173"/>
      <c r="X329" s="173"/>
      <c r="Y329" s="173"/>
      <c r="Z329" s="173"/>
      <c r="AA329" s="173"/>
    </row>
    <row r="330" spans="1:27" ht="14.25" customHeight="1">
      <c r="A330" s="173"/>
      <c r="B330" s="173"/>
      <c r="C330" s="17"/>
      <c r="D330" s="17"/>
      <c r="E330" s="165"/>
      <c r="F330" s="17"/>
      <c r="G330" s="17"/>
      <c r="H330" s="204"/>
      <c r="I330" s="204"/>
      <c r="J330" s="446"/>
      <c r="K330" s="446"/>
      <c r="L330" s="446"/>
      <c r="M330" s="173"/>
      <c r="N330" s="173"/>
      <c r="O330" s="173"/>
      <c r="P330" s="173"/>
      <c r="Q330" s="173"/>
      <c r="R330" s="173"/>
      <c r="S330" s="173"/>
      <c r="T330" s="173"/>
      <c r="U330" s="173"/>
      <c r="V330" s="173"/>
      <c r="W330" s="173"/>
      <c r="X330" s="173"/>
      <c r="Y330" s="173"/>
      <c r="Z330" s="173"/>
      <c r="AA330" s="173"/>
    </row>
    <row r="331" spans="1:27" ht="14.25" customHeight="1">
      <c r="A331" s="173"/>
      <c r="B331" s="173"/>
      <c r="C331" s="17"/>
      <c r="D331" s="17"/>
      <c r="E331" s="165"/>
      <c r="F331" s="17"/>
      <c r="G331" s="17"/>
      <c r="H331" s="204"/>
      <c r="I331" s="204"/>
      <c r="J331" s="446"/>
      <c r="K331" s="446"/>
      <c r="L331" s="446"/>
      <c r="M331" s="173"/>
      <c r="N331" s="173"/>
      <c r="O331" s="173"/>
      <c r="P331" s="173"/>
      <c r="Q331" s="173"/>
      <c r="R331" s="173"/>
      <c r="S331" s="173"/>
      <c r="T331" s="173"/>
      <c r="U331" s="173"/>
      <c r="V331" s="173"/>
      <c r="W331" s="173"/>
      <c r="X331" s="173"/>
      <c r="Y331" s="173"/>
      <c r="Z331" s="173"/>
      <c r="AA331" s="173"/>
    </row>
    <row r="332" spans="1:27" ht="14.25" customHeight="1">
      <c r="A332" s="173"/>
      <c r="B332" s="173"/>
      <c r="C332" s="17"/>
      <c r="D332" s="17"/>
      <c r="E332" s="165"/>
      <c r="F332" s="17"/>
      <c r="G332" s="17"/>
      <c r="H332" s="204"/>
      <c r="I332" s="204"/>
      <c r="J332" s="446"/>
      <c r="K332" s="446"/>
      <c r="L332" s="446"/>
      <c r="M332" s="173"/>
      <c r="N332" s="173"/>
      <c r="O332" s="173"/>
      <c r="P332" s="173"/>
      <c r="Q332" s="173"/>
      <c r="R332" s="173"/>
      <c r="S332" s="173"/>
      <c r="T332" s="173"/>
      <c r="U332" s="173"/>
      <c r="V332" s="173"/>
      <c r="W332" s="173"/>
      <c r="X332" s="173"/>
      <c r="Y332" s="173"/>
      <c r="Z332" s="173"/>
      <c r="AA332" s="173"/>
    </row>
    <row r="333" spans="1:27" ht="14.25" customHeight="1">
      <c r="A333" s="173"/>
      <c r="B333" s="173"/>
      <c r="C333" s="17"/>
      <c r="D333" s="17"/>
      <c r="E333" s="165"/>
      <c r="F333" s="17"/>
      <c r="G333" s="17"/>
      <c r="H333" s="204"/>
      <c r="I333" s="204"/>
      <c r="J333" s="446"/>
      <c r="K333" s="446"/>
      <c r="L333" s="446"/>
      <c r="M333" s="173"/>
      <c r="N333" s="173"/>
      <c r="O333" s="173"/>
      <c r="P333" s="173"/>
      <c r="Q333" s="173"/>
      <c r="R333" s="173"/>
      <c r="S333" s="173"/>
      <c r="T333" s="173"/>
      <c r="U333" s="173"/>
      <c r="V333" s="173"/>
      <c r="W333" s="173"/>
      <c r="X333" s="173"/>
      <c r="Y333" s="173"/>
      <c r="Z333" s="173"/>
      <c r="AA333" s="173"/>
    </row>
    <row r="334" spans="1:27" ht="14.25" customHeight="1">
      <c r="A334" s="173"/>
      <c r="B334" s="173"/>
      <c r="C334" s="17"/>
      <c r="D334" s="17"/>
      <c r="E334" s="165"/>
      <c r="F334" s="17"/>
      <c r="G334" s="17"/>
      <c r="H334" s="204"/>
      <c r="I334" s="204"/>
      <c r="J334" s="446"/>
      <c r="K334" s="446"/>
      <c r="L334" s="446"/>
      <c r="M334" s="173"/>
      <c r="N334" s="173"/>
      <c r="O334" s="173"/>
      <c r="P334" s="173"/>
      <c r="Q334" s="173"/>
      <c r="R334" s="173"/>
      <c r="S334" s="173"/>
      <c r="T334" s="173"/>
      <c r="U334" s="173"/>
      <c r="V334" s="173"/>
      <c r="W334" s="173"/>
      <c r="X334" s="173"/>
      <c r="Y334" s="173"/>
      <c r="Z334" s="173"/>
      <c r="AA334" s="173"/>
    </row>
    <row r="335" spans="1:27" ht="14.25" customHeight="1">
      <c r="A335" s="173"/>
      <c r="B335" s="173"/>
      <c r="C335" s="17"/>
      <c r="D335" s="17"/>
      <c r="E335" s="165"/>
      <c r="F335" s="17"/>
      <c r="G335" s="17"/>
      <c r="H335" s="204"/>
      <c r="I335" s="204"/>
      <c r="J335" s="446"/>
      <c r="K335" s="446"/>
      <c r="L335" s="446"/>
      <c r="M335" s="173"/>
      <c r="N335" s="173"/>
      <c r="O335" s="173"/>
      <c r="P335" s="173"/>
      <c r="Q335" s="173"/>
      <c r="R335" s="173"/>
      <c r="S335" s="173"/>
      <c r="T335" s="173"/>
      <c r="U335" s="173"/>
      <c r="V335" s="173"/>
      <c r="W335" s="173"/>
      <c r="X335" s="173"/>
      <c r="Y335" s="173"/>
      <c r="Z335" s="173"/>
      <c r="AA335" s="173"/>
    </row>
    <row r="336" spans="1:27" ht="14.25" customHeight="1">
      <c r="A336" s="173"/>
      <c r="B336" s="173"/>
      <c r="C336" s="17"/>
      <c r="D336" s="17"/>
      <c r="E336" s="165"/>
      <c r="F336" s="17"/>
      <c r="G336" s="17"/>
      <c r="H336" s="204"/>
      <c r="I336" s="204"/>
      <c r="J336" s="446"/>
      <c r="K336" s="446"/>
      <c r="L336" s="446"/>
      <c r="M336" s="173"/>
      <c r="N336" s="173"/>
      <c r="O336" s="173"/>
      <c r="P336" s="173"/>
      <c r="Q336" s="173"/>
      <c r="R336" s="173"/>
      <c r="S336" s="173"/>
      <c r="T336" s="173"/>
      <c r="U336" s="173"/>
      <c r="V336" s="173"/>
      <c r="W336" s="173"/>
      <c r="X336" s="173"/>
      <c r="Y336" s="173"/>
      <c r="Z336" s="173"/>
      <c r="AA336" s="173"/>
    </row>
    <row r="337" spans="1:27" ht="14.25" customHeight="1">
      <c r="A337" s="173"/>
      <c r="B337" s="173"/>
      <c r="C337" s="17"/>
      <c r="D337" s="17"/>
      <c r="E337" s="165"/>
      <c r="F337" s="17"/>
      <c r="G337" s="17"/>
      <c r="H337" s="204"/>
      <c r="I337" s="204"/>
      <c r="J337" s="446"/>
      <c r="K337" s="446"/>
      <c r="L337" s="446"/>
      <c r="M337" s="173"/>
      <c r="N337" s="173"/>
      <c r="O337" s="173"/>
      <c r="P337" s="173"/>
      <c r="Q337" s="173"/>
      <c r="R337" s="173"/>
      <c r="S337" s="173"/>
      <c r="T337" s="173"/>
      <c r="U337" s="173"/>
      <c r="V337" s="173"/>
      <c r="W337" s="173"/>
      <c r="X337" s="173"/>
      <c r="Y337" s="173"/>
      <c r="Z337" s="173"/>
      <c r="AA337" s="173"/>
    </row>
    <row r="338" spans="1:27" ht="14.25" customHeight="1">
      <c r="A338" s="173"/>
      <c r="B338" s="173"/>
      <c r="C338" s="17"/>
      <c r="D338" s="17"/>
      <c r="E338" s="165"/>
      <c r="F338" s="17"/>
      <c r="G338" s="17"/>
      <c r="H338" s="204"/>
      <c r="I338" s="204"/>
      <c r="J338" s="446"/>
      <c r="K338" s="446"/>
      <c r="L338" s="446"/>
      <c r="M338" s="173"/>
      <c r="N338" s="173"/>
      <c r="O338" s="173"/>
      <c r="P338" s="173"/>
      <c r="Q338" s="173"/>
      <c r="R338" s="173"/>
      <c r="S338" s="173"/>
      <c r="T338" s="173"/>
      <c r="U338" s="173"/>
      <c r="V338" s="173"/>
      <c r="W338" s="173"/>
      <c r="X338" s="173"/>
      <c r="Y338" s="173"/>
      <c r="Z338" s="173"/>
      <c r="AA338" s="173"/>
    </row>
    <row r="339" spans="1:27" ht="14.25" customHeight="1">
      <c r="A339" s="173"/>
      <c r="B339" s="173"/>
      <c r="C339" s="17"/>
      <c r="D339" s="17"/>
      <c r="E339" s="165"/>
      <c r="F339" s="17"/>
      <c r="G339" s="17"/>
      <c r="H339" s="204"/>
      <c r="I339" s="204"/>
      <c r="J339" s="446"/>
      <c r="K339" s="446"/>
      <c r="L339" s="446"/>
      <c r="M339" s="173"/>
      <c r="N339" s="173"/>
      <c r="O339" s="173"/>
      <c r="P339" s="173"/>
      <c r="Q339" s="173"/>
      <c r="R339" s="173"/>
      <c r="S339" s="173"/>
      <c r="T339" s="173"/>
      <c r="U339" s="173"/>
      <c r="V339" s="173"/>
      <c r="W339" s="173"/>
      <c r="X339" s="173"/>
      <c r="Y339" s="173"/>
      <c r="Z339" s="173"/>
      <c r="AA339" s="173"/>
    </row>
    <row r="340" spans="1:27" ht="14.25" customHeight="1">
      <c r="A340" s="173"/>
      <c r="B340" s="173"/>
      <c r="C340" s="17"/>
      <c r="D340" s="17"/>
      <c r="E340" s="165"/>
      <c r="F340" s="17"/>
      <c r="G340" s="17"/>
      <c r="H340" s="204"/>
      <c r="I340" s="204"/>
      <c r="J340" s="446"/>
      <c r="K340" s="446"/>
      <c r="L340" s="446"/>
      <c r="M340" s="173"/>
      <c r="N340" s="173"/>
      <c r="O340" s="173"/>
      <c r="P340" s="173"/>
      <c r="Q340" s="173"/>
      <c r="R340" s="173"/>
      <c r="S340" s="173"/>
      <c r="T340" s="173"/>
      <c r="U340" s="173"/>
      <c r="V340" s="173"/>
      <c r="W340" s="173"/>
      <c r="X340" s="173"/>
      <c r="Y340" s="173"/>
      <c r="Z340" s="173"/>
      <c r="AA340" s="173"/>
    </row>
    <row r="341" spans="1:27" ht="14.25" customHeight="1">
      <c r="A341" s="173"/>
      <c r="B341" s="173"/>
      <c r="C341" s="17"/>
      <c r="D341" s="17"/>
      <c r="E341" s="165"/>
      <c r="F341" s="17"/>
      <c r="G341" s="17"/>
      <c r="H341" s="204"/>
      <c r="I341" s="204"/>
      <c r="J341" s="446"/>
      <c r="K341" s="446"/>
      <c r="L341" s="446"/>
      <c r="M341" s="173"/>
      <c r="N341" s="173"/>
      <c r="O341" s="173"/>
      <c r="P341" s="173"/>
      <c r="Q341" s="173"/>
      <c r="R341" s="173"/>
      <c r="S341" s="173"/>
      <c r="T341" s="173"/>
      <c r="U341" s="173"/>
      <c r="V341" s="173"/>
      <c r="W341" s="173"/>
      <c r="X341" s="173"/>
      <c r="Y341" s="173"/>
      <c r="Z341" s="173"/>
      <c r="AA341" s="173"/>
    </row>
    <row r="342" spans="1:27" ht="14.25" customHeight="1">
      <c r="A342" s="173"/>
      <c r="B342" s="173"/>
      <c r="C342" s="17"/>
      <c r="D342" s="17"/>
      <c r="E342" s="165"/>
      <c r="F342" s="17"/>
      <c r="G342" s="17"/>
      <c r="H342" s="204"/>
      <c r="I342" s="204"/>
      <c r="J342" s="446"/>
      <c r="K342" s="446"/>
      <c r="L342" s="446"/>
      <c r="M342" s="173"/>
      <c r="N342" s="173"/>
      <c r="O342" s="173"/>
      <c r="P342" s="173"/>
      <c r="Q342" s="173"/>
      <c r="R342" s="173"/>
      <c r="S342" s="173"/>
      <c r="T342" s="173"/>
      <c r="U342" s="173"/>
      <c r="V342" s="173"/>
      <c r="W342" s="173"/>
      <c r="X342" s="173"/>
      <c r="Y342" s="173"/>
      <c r="Z342" s="173"/>
      <c r="AA342" s="173"/>
    </row>
    <row r="343" spans="1:27" ht="14.25" customHeight="1">
      <c r="A343" s="173"/>
      <c r="B343" s="173"/>
      <c r="C343" s="17"/>
      <c r="D343" s="17"/>
      <c r="E343" s="165"/>
      <c r="F343" s="17"/>
      <c r="G343" s="17"/>
      <c r="H343" s="204"/>
      <c r="I343" s="204"/>
      <c r="J343" s="446"/>
      <c r="K343" s="446"/>
      <c r="L343" s="446"/>
      <c r="M343" s="173"/>
      <c r="N343" s="173"/>
      <c r="O343" s="173"/>
      <c r="P343" s="173"/>
      <c r="Q343" s="173"/>
      <c r="R343" s="173"/>
      <c r="S343" s="173"/>
      <c r="T343" s="173"/>
      <c r="U343" s="173"/>
      <c r="V343" s="173"/>
      <c r="W343" s="173"/>
      <c r="X343" s="173"/>
      <c r="Y343" s="173"/>
      <c r="Z343" s="173"/>
      <c r="AA343" s="173"/>
    </row>
    <row r="344" spans="1:27" ht="14.25" customHeight="1">
      <c r="A344" s="173"/>
      <c r="B344" s="173"/>
      <c r="C344" s="17"/>
      <c r="D344" s="17"/>
      <c r="E344" s="165"/>
      <c r="F344" s="17"/>
      <c r="G344" s="17"/>
      <c r="H344" s="204"/>
      <c r="I344" s="204"/>
      <c r="J344" s="446"/>
      <c r="K344" s="446"/>
      <c r="L344" s="446"/>
      <c r="M344" s="173"/>
      <c r="N344" s="173"/>
      <c r="O344" s="173"/>
      <c r="P344" s="173"/>
      <c r="Q344" s="173"/>
      <c r="R344" s="173"/>
      <c r="S344" s="173"/>
      <c r="T344" s="173"/>
      <c r="U344" s="173"/>
      <c r="V344" s="173"/>
      <c r="W344" s="173"/>
      <c r="X344" s="173"/>
      <c r="Y344" s="173"/>
      <c r="Z344" s="173"/>
      <c r="AA344" s="173"/>
    </row>
    <row r="345" spans="1:27" ht="14.25" customHeight="1">
      <c r="A345" s="173"/>
      <c r="B345" s="173"/>
      <c r="C345" s="17"/>
      <c r="D345" s="17"/>
      <c r="E345" s="165"/>
      <c r="F345" s="17"/>
      <c r="G345" s="17"/>
      <c r="H345" s="204"/>
      <c r="I345" s="204"/>
      <c r="J345" s="446"/>
      <c r="K345" s="446"/>
      <c r="L345" s="446"/>
      <c r="M345" s="173"/>
      <c r="N345" s="173"/>
      <c r="O345" s="173"/>
      <c r="P345" s="173"/>
      <c r="Q345" s="173"/>
      <c r="R345" s="173"/>
      <c r="S345" s="173"/>
      <c r="T345" s="173"/>
      <c r="U345" s="173"/>
      <c r="V345" s="173"/>
      <c r="W345" s="173"/>
      <c r="X345" s="173"/>
      <c r="Y345" s="173"/>
      <c r="Z345" s="173"/>
      <c r="AA345" s="173"/>
    </row>
    <row r="346" spans="1:27" ht="14.25" customHeight="1">
      <c r="A346" s="173"/>
      <c r="B346" s="173"/>
      <c r="C346" s="17"/>
      <c r="D346" s="17"/>
      <c r="E346" s="165"/>
      <c r="F346" s="17"/>
      <c r="G346" s="17"/>
      <c r="H346" s="204"/>
      <c r="I346" s="204"/>
      <c r="J346" s="446"/>
      <c r="K346" s="446"/>
      <c r="L346" s="446"/>
      <c r="M346" s="173"/>
      <c r="N346" s="173"/>
      <c r="O346" s="173"/>
      <c r="P346" s="173"/>
      <c r="Q346" s="173"/>
      <c r="R346" s="173"/>
      <c r="S346" s="173"/>
      <c r="T346" s="173"/>
      <c r="U346" s="173"/>
      <c r="V346" s="173"/>
      <c r="W346" s="173"/>
      <c r="X346" s="173"/>
      <c r="Y346" s="173"/>
      <c r="Z346" s="173"/>
      <c r="AA346" s="173"/>
    </row>
    <row r="347" spans="1:27" ht="14.25" customHeight="1">
      <c r="A347" s="173"/>
      <c r="B347" s="173"/>
      <c r="C347" s="17"/>
      <c r="D347" s="17"/>
      <c r="E347" s="165"/>
      <c r="F347" s="17"/>
      <c r="G347" s="17"/>
      <c r="H347" s="204"/>
      <c r="I347" s="204"/>
      <c r="J347" s="446"/>
      <c r="K347" s="446"/>
      <c r="L347" s="446"/>
      <c r="M347" s="173"/>
      <c r="N347" s="173"/>
      <c r="O347" s="173"/>
      <c r="P347" s="173"/>
      <c r="Q347" s="173"/>
      <c r="R347" s="173"/>
      <c r="S347" s="173"/>
      <c r="T347" s="173"/>
      <c r="U347" s="173"/>
      <c r="V347" s="173"/>
      <c r="W347" s="173"/>
      <c r="X347" s="173"/>
      <c r="Y347" s="173"/>
      <c r="Z347" s="173"/>
      <c r="AA347" s="173"/>
    </row>
    <row r="348" spans="1:27" ht="14.25" customHeight="1">
      <c r="A348" s="173"/>
      <c r="B348" s="173"/>
      <c r="C348" s="17"/>
      <c r="D348" s="17"/>
      <c r="E348" s="165"/>
      <c r="F348" s="17"/>
      <c r="G348" s="17"/>
      <c r="H348" s="204"/>
      <c r="I348" s="204"/>
      <c r="J348" s="446"/>
      <c r="K348" s="446"/>
      <c r="L348" s="446"/>
      <c r="M348" s="173"/>
      <c r="N348" s="173"/>
      <c r="O348" s="173"/>
      <c r="P348" s="173"/>
      <c r="Q348" s="173"/>
      <c r="R348" s="173"/>
      <c r="S348" s="173"/>
      <c r="T348" s="173"/>
      <c r="U348" s="173"/>
      <c r="V348" s="173"/>
      <c r="W348" s="173"/>
      <c r="X348" s="173"/>
      <c r="Y348" s="173"/>
      <c r="Z348" s="173"/>
      <c r="AA348" s="173"/>
    </row>
    <row r="349" spans="1:27" ht="14.25" customHeight="1">
      <c r="A349" s="173"/>
      <c r="B349" s="173"/>
      <c r="C349" s="17"/>
      <c r="D349" s="17"/>
      <c r="E349" s="165"/>
      <c r="F349" s="17"/>
      <c r="G349" s="17"/>
      <c r="H349" s="204"/>
      <c r="I349" s="204"/>
      <c r="J349" s="446"/>
      <c r="K349" s="446"/>
      <c r="L349" s="446"/>
      <c r="M349" s="173"/>
      <c r="N349" s="173"/>
      <c r="O349" s="173"/>
      <c r="P349" s="173"/>
      <c r="Q349" s="173"/>
      <c r="R349" s="173"/>
      <c r="S349" s="173"/>
      <c r="T349" s="173"/>
      <c r="U349" s="173"/>
      <c r="V349" s="173"/>
      <c r="W349" s="173"/>
      <c r="X349" s="173"/>
      <c r="Y349" s="173"/>
      <c r="Z349" s="173"/>
      <c r="AA349" s="173"/>
    </row>
    <row r="350" spans="1:27" ht="14.25" customHeight="1">
      <c r="A350" s="173"/>
      <c r="B350" s="173"/>
      <c r="C350" s="17"/>
      <c r="D350" s="17"/>
      <c r="E350" s="165"/>
      <c r="F350" s="17"/>
      <c r="G350" s="17"/>
      <c r="H350" s="204"/>
      <c r="I350" s="204"/>
      <c r="J350" s="446"/>
      <c r="K350" s="446"/>
      <c r="L350" s="446"/>
      <c r="M350" s="173"/>
      <c r="N350" s="173"/>
      <c r="O350" s="173"/>
      <c r="P350" s="173"/>
      <c r="Q350" s="173"/>
      <c r="R350" s="173"/>
      <c r="S350" s="173"/>
      <c r="T350" s="173"/>
      <c r="U350" s="173"/>
      <c r="V350" s="173"/>
      <c r="W350" s="173"/>
      <c r="X350" s="173"/>
      <c r="Y350" s="173"/>
      <c r="Z350" s="173"/>
      <c r="AA350" s="173"/>
    </row>
    <row r="351" spans="1:27" ht="14.25" customHeight="1">
      <c r="A351" s="173"/>
      <c r="B351" s="173"/>
      <c r="C351" s="17"/>
      <c r="D351" s="17"/>
      <c r="E351" s="165"/>
      <c r="F351" s="17"/>
      <c r="G351" s="17"/>
      <c r="H351" s="204"/>
      <c r="I351" s="204"/>
      <c r="J351" s="446"/>
      <c r="K351" s="446"/>
      <c r="L351" s="446"/>
      <c r="M351" s="173"/>
      <c r="N351" s="173"/>
      <c r="O351" s="173"/>
      <c r="P351" s="173"/>
      <c r="Q351" s="173"/>
      <c r="R351" s="173"/>
      <c r="S351" s="173"/>
      <c r="T351" s="173"/>
      <c r="U351" s="173"/>
      <c r="V351" s="173"/>
      <c r="W351" s="173"/>
      <c r="X351" s="173"/>
      <c r="Y351" s="173"/>
      <c r="Z351" s="173"/>
      <c r="AA351" s="173"/>
    </row>
    <row r="352" spans="1:27" ht="14.25" customHeight="1">
      <c r="A352" s="173"/>
      <c r="B352" s="173"/>
      <c r="C352" s="17"/>
      <c r="D352" s="17"/>
      <c r="E352" s="165"/>
      <c r="F352" s="17"/>
      <c r="G352" s="17"/>
      <c r="H352" s="204"/>
      <c r="I352" s="204"/>
      <c r="J352" s="446"/>
      <c r="K352" s="446"/>
      <c r="L352" s="446"/>
      <c r="M352" s="173"/>
      <c r="N352" s="173"/>
      <c r="O352" s="173"/>
      <c r="P352" s="173"/>
      <c r="Q352" s="173"/>
      <c r="R352" s="173"/>
      <c r="S352" s="173"/>
      <c r="T352" s="173"/>
      <c r="U352" s="173"/>
      <c r="V352" s="173"/>
      <c r="W352" s="173"/>
      <c r="X352" s="173"/>
      <c r="Y352" s="173"/>
      <c r="Z352" s="173"/>
      <c r="AA352" s="173"/>
    </row>
    <row r="353" spans="1:27" ht="14.25" customHeight="1">
      <c r="A353" s="173"/>
      <c r="B353" s="173"/>
      <c r="C353" s="17"/>
      <c r="D353" s="17"/>
      <c r="E353" s="165"/>
      <c r="F353" s="17"/>
      <c r="G353" s="17"/>
      <c r="H353" s="204"/>
      <c r="I353" s="204"/>
      <c r="J353" s="446"/>
      <c r="K353" s="446"/>
      <c r="L353" s="446"/>
      <c r="M353" s="173"/>
      <c r="N353" s="173"/>
      <c r="O353" s="173"/>
      <c r="P353" s="173"/>
      <c r="Q353" s="173"/>
      <c r="R353" s="173"/>
      <c r="S353" s="173"/>
      <c r="T353" s="173"/>
      <c r="U353" s="173"/>
      <c r="V353" s="173"/>
      <c r="W353" s="173"/>
      <c r="X353" s="173"/>
      <c r="Y353" s="173"/>
      <c r="Z353" s="173"/>
      <c r="AA353" s="173"/>
    </row>
    <row r="354" spans="1:27" ht="14.25" customHeight="1">
      <c r="A354" s="173"/>
      <c r="B354" s="173"/>
      <c r="C354" s="17"/>
      <c r="D354" s="17"/>
      <c r="E354" s="165"/>
      <c r="F354" s="17"/>
      <c r="G354" s="17"/>
      <c r="H354" s="204"/>
      <c r="I354" s="204"/>
      <c r="J354" s="446"/>
      <c r="K354" s="446"/>
      <c r="L354" s="446"/>
      <c r="M354" s="173"/>
      <c r="N354" s="173"/>
      <c r="O354" s="173"/>
      <c r="P354" s="173"/>
      <c r="Q354" s="173"/>
      <c r="R354" s="173"/>
      <c r="S354" s="173"/>
      <c r="T354" s="173"/>
      <c r="U354" s="173"/>
      <c r="V354" s="173"/>
      <c r="W354" s="173"/>
      <c r="X354" s="173"/>
      <c r="Y354" s="173"/>
      <c r="Z354" s="173"/>
      <c r="AA354" s="173"/>
    </row>
    <row r="355" spans="1:27" ht="14.25" customHeight="1">
      <c r="A355" s="173"/>
      <c r="B355" s="173"/>
      <c r="C355" s="17"/>
      <c r="D355" s="17"/>
      <c r="E355" s="165"/>
      <c r="F355" s="17"/>
      <c r="G355" s="17"/>
      <c r="H355" s="204"/>
      <c r="I355" s="204"/>
      <c r="J355" s="446"/>
      <c r="K355" s="446"/>
      <c r="L355" s="446"/>
      <c r="M355" s="173"/>
      <c r="N355" s="173"/>
      <c r="O355" s="173"/>
      <c r="P355" s="173"/>
      <c r="Q355" s="173"/>
      <c r="R355" s="173"/>
      <c r="S355" s="173"/>
      <c r="T355" s="173"/>
      <c r="U355" s="173"/>
      <c r="V355" s="173"/>
      <c r="W355" s="173"/>
      <c r="X355" s="173"/>
      <c r="Y355" s="173"/>
      <c r="Z355" s="173"/>
      <c r="AA355" s="173"/>
    </row>
    <row r="356" spans="1:27" ht="14.25" customHeight="1">
      <c r="A356" s="173"/>
      <c r="B356" s="173"/>
      <c r="C356" s="17"/>
      <c r="D356" s="17"/>
      <c r="E356" s="165"/>
      <c r="F356" s="17"/>
      <c r="G356" s="17"/>
      <c r="H356" s="204"/>
      <c r="I356" s="204"/>
      <c r="J356" s="446"/>
      <c r="K356" s="446"/>
      <c r="L356" s="446"/>
      <c r="M356" s="173"/>
      <c r="N356" s="173"/>
      <c r="O356" s="173"/>
      <c r="P356" s="173"/>
      <c r="Q356" s="173"/>
      <c r="R356" s="173"/>
      <c r="S356" s="173"/>
      <c r="T356" s="173"/>
      <c r="U356" s="173"/>
      <c r="V356" s="173"/>
      <c r="W356" s="173"/>
      <c r="X356" s="173"/>
      <c r="Y356" s="173"/>
      <c r="Z356" s="173"/>
      <c r="AA356" s="173"/>
    </row>
    <row r="357" spans="1:27" ht="14.25" customHeight="1">
      <c r="A357" s="173"/>
      <c r="B357" s="173"/>
      <c r="C357" s="17"/>
      <c r="D357" s="17"/>
      <c r="E357" s="165"/>
      <c r="F357" s="17"/>
      <c r="G357" s="17"/>
      <c r="H357" s="204"/>
      <c r="I357" s="204"/>
      <c r="J357" s="446"/>
      <c r="K357" s="446"/>
      <c r="L357" s="446"/>
      <c r="M357" s="173"/>
      <c r="N357" s="173"/>
      <c r="O357" s="173"/>
      <c r="P357" s="173"/>
      <c r="Q357" s="173"/>
      <c r="R357" s="173"/>
      <c r="S357" s="173"/>
      <c r="T357" s="173"/>
      <c r="U357" s="173"/>
      <c r="V357" s="173"/>
      <c r="W357" s="173"/>
      <c r="X357" s="173"/>
      <c r="Y357" s="173"/>
      <c r="Z357" s="173"/>
      <c r="AA357" s="173"/>
    </row>
    <row r="358" spans="1:27" ht="14.25" customHeight="1">
      <c r="A358" s="173"/>
      <c r="B358" s="173"/>
      <c r="C358" s="17"/>
      <c r="D358" s="17"/>
      <c r="E358" s="165"/>
      <c r="F358" s="17"/>
      <c r="G358" s="17"/>
      <c r="H358" s="204"/>
      <c r="I358" s="204"/>
      <c r="J358" s="446"/>
      <c r="K358" s="446"/>
      <c r="L358" s="446"/>
      <c r="M358" s="173"/>
      <c r="N358" s="173"/>
      <c r="O358" s="173"/>
      <c r="P358" s="173"/>
      <c r="Q358" s="173"/>
      <c r="R358" s="173"/>
      <c r="S358" s="173"/>
      <c r="T358" s="173"/>
      <c r="U358" s="173"/>
      <c r="V358" s="173"/>
      <c r="W358" s="173"/>
      <c r="X358" s="173"/>
      <c r="Y358" s="173"/>
      <c r="Z358" s="173"/>
      <c r="AA358" s="173"/>
    </row>
    <row r="359" spans="1:27" ht="14.25" customHeight="1">
      <c r="A359" s="173"/>
      <c r="B359" s="173"/>
      <c r="C359" s="17"/>
      <c r="D359" s="17"/>
      <c r="E359" s="165"/>
      <c r="F359" s="17"/>
      <c r="G359" s="17"/>
      <c r="H359" s="204"/>
      <c r="I359" s="204"/>
      <c r="J359" s="446"/>
      <c r="K359" s="446"/>
      <c r="L359" s="446"/>
      <c r="M359" s="173"/>
      <c r="N359" s="173"/>
      <c r="O359" s="173"/>
      <c r="P359" s="173"/>
      <c r="Q359" s="173"/>
      <c r="R359" s="173"/>
      <c r="S359" s="173"/>
      <c r="T359" s="173"/>
      <c r="U359" s="173"/>
      <c r="V359" s="173"/>
      <c r="W359" s="173"/>
      <c r="X359" s="173"/>
      <c r="Y359" s="173"/>
      <c r="Z359" s="173"/>
      <c r="AA359" s="173"/>
    </row>
    <row r="360" spans="1:27" ht="14.25" customHeight="1">
      <c r="A360" s="173"/>
      <c r="B360" s="173"/>
      <c r="C360" s="17"/>
      <c r="D360" s="17"/>
      <c r="E360" s="165"/>
      <c r="F360" s="17"/>
      <c r="G360" s="17"/>
      <c r="H360" s="204"/>
      <c r="I360" s="204"/>
      <c r="J360" s="446"/>
      <c r="K360" s="446"/>
      <c r="L360" s="446"/>
      <c r="M360" s="173"/>
      <c r="N360" s="173"/>
      <c r="O360" s="173"/>
      <c r="P360" s="173"/>
      <c r="Q360" s="173"/>
      <c r="R360" s="173"/>
      <c r="S360" s="173"/>
      <c r="T360" s="173"/>
      <c r="U360" s="173"/>
      <c r="V360" s="173"/>
      <c r="W360" s="173"/>
      <c r="X360" s="173"/>
      <c r="Y360" s="173"/>
      <c r="Z360" s="173"/>
      <c r="AA360" s="173"/>
    </row>
    <row r="361" spans="1:27" ht="14.25" customHeight="1">
      <c r="A361" s="173"/>
      <c r="B361" s="173"/>
      <c r="C361" s="17"/>
      <c r="D361" s="17"/>
      <c r="E361" s="165"/>
      <c r="F361" s="17"/>
      <c r="G361" s="17"/>
      <c r="H361" s="204"/>
      <c r="I361" s="204"/>
      <c r="J361" s="446"/>
      <c r="K361" s="446"/>
      <c r="L361" s="446"/>
      <c r="M361" s="173"/>
      <c r="N361" s="173"/>
      <c r="O361" s="173"/>
      <c r="P361" s="173"/>
      <c r="Q361" s="173"/>
      <c r="R361" s="173"/>
      <c r="S361" s="173"/>
      <c r="T361" s="173"/>
      <c r="U361" s="173"/>
      <c r="V361" s="173"/>
      <c r="W361" s="173"/>
      <c r="X361" s="173"/>
      <c r="Y361" s="173"/>
      <c r="Z361" s="173"/>
      <c r="AA361" s="173"/>
    </row>
    <row r="362" spans="1:27" ht="14.25" customHeight="1">
      <c r="A362" s="173"/>
      <c r="B362" s="173"/>
      <c r="C362" s="17"/>
      <c r="D362" s="17"/>
      <c r="E362" s="165"/>
      <c r="F362" s="17"/>
      <c r="G362" s="17"/>
      <c r="H362" s="204"/>
      <c r="I362" s="204"/>
      <c r="J362" s="446"/>
      <c r="K362" s="446"/>
      <c r="L362" s="446"/>
      <c r="M362" s="173"/>
      <c r="N362" s="173"/>
      <c r="O362" s="173"/>
      <c r="P362" s="173"/>
      <c r="Q362" s="173"/>
      <c r="R362" s="173"/>
      <c r="S362" s="173"/>
      <c r="T362" s="173"/>
      <c r="U362" s="173"/>
      <c r="V362" s="173"/>
      <c r="W362" s="173"/>
      <c r="X362" s="173"/>
      <c r="Y362" s="173"/>
      <c r="Z362" s="173"/>
      <c r="AA362" s="173"/>
    </row>
    <row r="363" spans="1:27" ht="14.25" customHeight="1">
      <c r="A363" s="173"/>
      <c r="B363" s="173"/>
      <c r="C363" s="17"/>
      <c r="D363" s="17"/>
      <c r="E363" s="165"/>
      <c r="F363" s="17"/>
      <c r="G363" s="17"/>
      <c r="H363" s="204"/>
      <c r="I363" s="204"/>
      <c r="J363" s="446"/>
      <c r="K363" s="446"/>
      <c r="L363" s="446"/>
      <c r="M363" s="173"/>
      <c r="N363" s="173"/>
      <c r="O363" s="173"/>
      <c r="P363" s="173"/>
      <c r="Q363" s="173"/>
      <c r="R363" s="173"/>
      <c r="S363" s="173"/>
      <c r="T363" s="173"/>
      <c r="U363" s="173"/>
      <c r="V363" s="173"/>
      <c r="W363" s="173"/>
      <c r="X363" s="173"/>
      <c r="Y363" s="173"/>
      <c r="Z363" s="173"/>
      <c r="AA363" s="173"/>
    </row>
    <row r="364" spans="1:27" ht="14.25" customHeight="1">
      <c r="A364" s="173"/>
      <c r="B364" s="173"/>
      <c r="C364" s="17"/>
      <c r="D364" s="17"/>
      <c r="E364" s="165"/>
      <c r="F364" s="17"/>
      <c r="G364" s="17"/>
      <c r="H364" s="204"/>
      <c r="I364" s="204"/>
      <c r="J364" s="446"/>
      <c r="K364" s="446"/>
      <c r="L364" s="446"/>
      <c r="M364" s="173"/>
      <c r="N364" s="173"/>
      <c r="O364" s="173"/>
      <c r="P364" s="173"/>
      <c r="Q364" s="173"/>
      <c r="R364" s="173"/>
      <c r="S364" s="173"/>
      <c r="T364" s="173"/>
      <c r="U364" s="173"/>
      <c r="V364" s="173"/>
      <c r="W364" s="173"/>
      <c r="X364" s="173"/>
      <c r="Y364" s="173"/>
      <c r="Z364" s="173"/>
      <c r="AA364" s="173"/>
    </row>
    <row r="365" spans="1:27" ht="14.25" customHeight="1">
      <c r="A365" s="173"/>
      <c r="B365" s="173"/>
      <c r="C365" s="17"/>
      <c r="D365" s="17"/>
      <c r="E365" s="165"/>
      <c r="F365" s="17"/>
      <c r="G365" s="17"/>
      <c r="H365" s="204"/>
      <c r="I365" s="204"/>
      <c r="J365" s="446"/>
      <c r="K365" s="446"/>
      <c r="L365" s="446"/>
      <c r="M365" s="173"/>
      <c r="N365" s="173"/>
      <c r="O365" s="173"/>
      <c r="P365" s="173"/>
      <c r="Q365" s="173"/>
      <c r="R365" s="173"/>
      <c r="S365" s="173"/>
      <c r="T365" s="173"/>
      <c r="U365" s="173"/>
      <c r="V365" s="173"/>
      <c r="W365" s="173"/>
      <c r="X365" s="173"/>
      <c r="Y365" s="173"/>
      <c r="Z365" s="173"/>
      <c r="AA365" s="173"/>
    </row>
    <row r="366" spans="1:27" ht="14.25" customHeight="1">
      <c r="A366" s="173"/>
      <c r="B366" s="173"/>
      <c r="C366" s="17"/>
      <c r="D366" s="17"/>
      <c r="E366" s="165"/>
      <c r="F366" s="17"/>
      <c r="G366" s="17"/>
      <c r="H366" s="204"/>
      <c r="I366" s="204"/>
      <c r="J366" s="446"/>
      <c r="K366" s="446"/>
      <c r="L366" s="446"/>
      <c r="M366" s="173"/>
      <c r="N366" s="173"/>
      <c r="O366" s="173"/>
      <c r="P366" s="173"/>
      <c r="Q366" s="173"/>
      <c r="R366" s="173"/>
      <c r="S366" s="173"/>
      <c r="T366" s="173"/>
      <c r="U366" s="173"/>
      <c r="V366" s="173"/>
      <c r="W366" s="173"/>
      <c r="X366" s="173"/>
      <c r="Y366" s="173"/>
      <c r="Z366" s="173"/>
      <c r="AA366" s="173"/>
    </row>
    <row r="367" spans="1:27" ht="14.25" customHeight="1">
      <c r="A367" s="173"/>
      <c r="B367" s="173"/>
      <c r="C367" s="17"/>
      <c r="D367" s="17"/>
      <c r="E367" s="165"/>
      <c r="F367" s="17"/>
      <c r="G367" s="17"/>
      <c r="H367" s="204"/>
      <c r="I367" s="204"/>
      <c r="J367" s="446"/>
      <c r="K367" s="446"/>
      <c r="L367" s="446"/>
      <c r="M367" s="173"/>
      <c r="N367" s="173"/>
      <c r="O367" s="173"/>
      <c r="P367" s="173"/>
      <c r="Q367" s="173"/>
      <c r="R367" s="173"/>
      <c r="S367" s="173"/>
      <c r="T367" s="173"/>
      <c r="U367" s="173"/>
      <c r="V367" s="173"/>
      <c r="W367" s="173"/>
      <c r="X367" s="173"/>
      <c r="Y367" s="173"/>
      <c r="Z367" s="173"/>
      <c r="AA367" s="173"/>
    </row>
    <row r="368" spans="1:27" ht="14.25" customHeight="1">
      <c r="A368" s="173"/>
      <c r="B368" s="173"/>
      <c r="C368" s="17"/>
      <c r="D368" s="17"/>
      <c r="E368" s="165"/>
      <c r="F368" s="17"/>
      <c r="G368" s="17"/>
      <c r="H368" s="204"/>
      <c r="I368" s="204"/>
      <c r="J368" s="446"/>
      <c r="K368" s="446"/>
      <c r="L368" s="446"/>
      <c r="M368" s="173"/>
      <c r="N368" s="173"/>
      <c r="O368" s="173"/>
      <c r="P368" s="173"/>
      <c r="Q368" s="173"/>
      <c r="R368" s="173"/>
      <c r="S368" s="173"/>
      <c r="T368" s="173"/>
      <c r="U368" s="173"/>
      <c r="V368" s="173"/>
      <c r="W368" s="173"/>
      <c r="X368" s="173"/>
      <c r="Y368" s="173"/>
      <c r="Z368" s="173"/>
      <c r="AA368" s="173"/>
    </row>
    <row r="369" spans="1:27" ht="14.25" customHeight="1">
      <c r="A369" s="173"/>
      <c r="B369" s="173"/>
      <c r="C369" s="17"/>
      <c r="D369" s="17"/>
      <c r="E369" s="165"/>
      <c r="F369" s="17"/>
      <c r="G369" s="17"/>
      <c r="H369" s="204"/>
      <c r="I369" s="204"/>
      <c r="J369" s="446"/>
      <c r="K369" s="446"/>
      <c r="L369" s="446"/>
      <c r="M369" s="173"/>
      <c r="N369" s="173"/>
      <c r="O369" s="173"/>
      <c r="P369" s="173"/>
      <c r="Q369" s="173"/>
      <c r="R369" s="173"/>
      <c r="S369" s="173"/>
      <c r="T369" s="173"/>
      <c r="U369" s="173"/>
      <c r="V369" s="173"/>
      <c r="W369" s="173"/>
      <c r="X369" s="173"/>
      <c r="Y369" s="173"/>
      <c r="Z369" s="173"/>
      <c r="AA369" s="173"/>
    </row>
    <row r="370" spans="1:27" ht="14.25" customHeight="1">
      <c r="A370" s="173"/>
      <c r="B370" s="173"/>
      <c r="C370" s="17"/>
      <c r="D370" s="17"/>
      <c r="E370" s="165"/>
      <c r="F370" s="17"/>
      <c r="G370" s="17"/>
      <c r="H370" s="204"/>
      <c r="I370" s="204"/>
      <c r="J370" s="446"/>
      <c r="K370" s="446"/>
      <c r="L370" s="446"/>
      <c r="M370" s="173"/>
      <c r="N370" s="173"/>
      <c r="O370" s="173"/>
      <c r="P370" s="173"/>
      <c r="Q370" s="173"/>
      <c r="R370" s="173"/>
      <c r="S370" s="173"/>
      <c r="T370" s="173"/>
      <c r="U370" s="173"/>
      <c r="V370" s="173"/>
      <c r="W370" s="173"/>
      <c r="X370" s="173"/>
      <c r="Y370" s="173"/>
      <c r="Z370" s="173"/>
      <c r="AA370" s="173"/>
    </row>
    <row r="371" spans="1:27" ht="14.25" customHeight="1">
      <c r="A371" s="173"/>
      <c r="B371" s="173"/>
      <c r="C371" s="17"/>
      <c r="D371" s="17"/>
      <c r="E371" s="165"/>
      <c r="F371" s="17"/>
      <c r="G371" s="17"/>
      <c r="H371" s="204"/>
      <c r="I371" s="204"/>
      <c r="J371" s="446"/>
      <c r="K371" s="446"/>
      <c r="L371" s="446"/>
      <c r="M371" s="173"/>
      <c r="N371" s="173"/>
      <c r="O371" s="173"/>
      <c r="P371" s="173"/>
      <c r="Q371" s="173"/>
      <c r="R371" s="173"/>
      <c r="S371" s="173"/>
      <c r="T371" s="173"/>
      <c r="U371" s="173"/>
      <c r="V371" s="173"/>
      <c r="W371" s="173"/>
      <c r="X371" s="173"/>
      <c r="Y371" s="173"/>
      <c r="Z371" s="173"/>
      <c r="AA371" s="173"/>
    </row>
    <row r="372" spans="1:27" ht="14.25" customHeight="1">
      <c r="A372" s="173"/>
      <c r="B372" s="173"/>
      <c r="C372" s="17"/>
      <c r="D372" s="17"/>
      <c r="E372" s="165"/>
      <c r="F372" s="17"/>
      <c r="G372" s="17"/>
      <c r="H372" s="204"/>
      <c r="I372" s="204"/>
      <c r="J372" s="446"/>
      <c r="K372" s="446"/>
      <c r="L372" s="446"/>
      <c r="M372" s="173"/>
      <c r="N372" s="173"/>
      <c r="O372" s="173"/>
      <c r="P372" s="173"/>
      <c r="Q372" s="173"/>
      <c r="R372" s="173"/>
      <c r="S372" s="173"/>
      <c r="T372" s="173"/>
      <c r="U372" s="173"/>
      <c r="V372" s="173"/>
      <c r="W372" s="173"/>
      <c r="X372" s="173"/>
      <c r="Y372" s="173"/>
      <c r="Z372" s="173"/>
      <c r="AA372" s="173"/>
    </row>
    <row r="373" spans="1:27" ht="14.25" customHeight="1">
      <c r="A373" s="173"/>
      <c r="B373" s="173"/>
      <c r="C373" s="17"/>
      <c r="D373" s="17"/>
      <c r="E373" s="165"/>
      <c r="F373" s="17"/>
      <c r="G373" s="17"/>
      <c r="H373" s="204"/>
      <c r="I373" s="204"/>
      <c r="J373" s="446"/>
      <c r="K373" s="446"/>
      <c r="L373" s="446"/>
      <c r="M373" s="173"/>
      <c r="N373" s="173"/>
      <c r="O373" s="173"/>
      <c r="P373" s="173"/>
      <c r="Q373" s="173"/>
      <c r="R373" s="173"/>
      <c r="S373" s="173"/>
      <c r="T373" s="173"/>
      <c r="U373" s="173"/>
      <c r="V373" s="173"/>
      <c r="W373" s="173"/>
      <c r="X373" s="173"/>
      <c r="Y373" s="173"/>
      <c r="Z373" s="173"/>
      <c r="AA373" s="173"/>
    </row>
    <row r="374" spans="1:27" ht="14.25" customHeight="1">
      <c r="A374" s="173"/>
      <c r="B374" s="173"/>
      <c r="C374" s="17"/>
      <c r="D374" s="17"/>
      <c r="E374" s="165"/>
      <c r="F374" s="17"/>
      <c r="G374" s="17"/>
      <c r="H374" s="204"/>
      <c r="I374" s="204"/>
      <c r="J374" s="446"/>
      <c r="K374" s="446"/>
      <c r="L374" s="446"/>
      <c r="M374" s="173"/>
      <c r="N374" s="173"/>
      <c r="O374" s="173"/>
      <c r="P374" s="173"/>
      <c r="Q374" s="173"/>
      <c r="R374" s="173"/>
      <c r="S374" s="173"/>
      <c r="T374" s="173"/>
      <c r="U374" s="173"/>
      <c r="V374" s="173"/>
      <c r="W374" s="173"/>
      <c r="X374" s="173"/>
      <c r="Y374" s="173"/>
      <c r="Z374" s="173"/>
      <c r="AA374" s="173"/>
    </row>
    <row r="375" spans="1:27" ht="14.25" customHeight="1">
      <c r="A375" s="173"/>
      <c r="B375" s="173"/>
      <c r="C375" s="17"/>
      <c r="D375" s="17"/>
      <c r="E375" s="165"/>
      <c r="F375" s="17"/>
      <c r="G375" s="17"/>
      <c r="H375" s="204"/>
      <c r="I375" s="204"/>
      <c r="J375" s="446"/>
      <c r="K375" s="446"/>
      <c r="L375" s="446"/>
      <c r="M375" s="173"/>
      <c r="N375" s="173"/>
      <c r="O375" s="173"/>
      <c r="P375" s="173"/>
      <c r="Q375" s="173"/>
      <c r="R375" s="173"/>
      <c r="S375" s="173"/>
      <c r="T375" s="173"/>
      <c r="U375" s="173"/>
      <c r="V375" s="173"/>
      <c r="W375" s="173"/>
      <c r="X375" s="173"/>
      <c r="Y375" s="173"/>
      <c r="Z375" s="173"/>
      <c r="AA375" s="173"/>
    </row>
    <row r="376" spans="1:27" ht="14.25" customHeight="1">
      <c r="A376" s="173"/>
      <c r="B376" s="173"/>
      <c r="C376" s="17"/>
      <c r="D376" s="17"/>
      <c r="E376" s="165"/>
      <c r="F376" s="17"/>
      <c r="G376" s="17"/>
      <c r="H376" s="204"/>
      <c r="I376" s="204"/>
      <c r="J376" s="446"/>
      <c r="K376" s="446"/>
      <c r="L376" s="446"/>
      <c r="M376" s="173"/>
      <c r="N376" s="173"/>
      <c r="O376" s="173"/>
      <c r="P376" s="173"/>
      <c r="Q376" s="173"/>
      <c r="R376" s="173"/>
      <c r="S376" s="173"/>
      <c r="T376" s="173"/>
      <c r="U376" s="173"/>
      <c r="V376" s="173"/>
      <c r="W376" s="173"/>
      <c r="X376" s="173"/>
      <c r="Y376" s="173"/>
      <c r="Z376" s="173"/>
      <c r="AA376" s="173"/>
    </row>
    <row r="377" spans="1:27" ht="14.25" customHeight="1">
      <c r="A377" s="173"/>
      <c r="B377" s="173"/>
      <c r="C377" s="17"/>
      <c r="D377" s="17"/>
      <c r="E377" s="165"/>
      <c r="F377" s="17"/>
      <c r="G377" s="17"/>
      <c r="H377" s="204"/>
      <c r="I377" s="204"/>
      <c r="J377" s="446"/>
      <c r="K377" s="446"/>
      <c r="L377" s="446"/>
      <c r="M377" s="173"/>
      <c r="N377" s="173"/>
      <c r="O377" s="173"/>
      <c r="P377" s="173"/>
      <c r="Q377" s="173"/>
      <c r="R377" s="173"/>
      <c r="S377" s="173"/>
      <c r="T377" s="173"/>
      <c r="U377" s="173"/>
      <c r="V377" s="173"/>
      <c r="W377" s="173"/>
      <c r="X377" s="173"/>
      <c r="Y377" s="173"/>
      <c r="Z377" s="173"/>
      <c r="AA377" s="173"/>
    </row>
    <row r="378" spans="1:27" ht="14.25" customHeight="1">
      <c r="A378" s="173"/>
      <c r="B378" s="173"/>
      <c r="C378" s="17"/>
      <c r="D378" s="17"/>
      <c r="E378" s="165"/>
      <c r="F378" s="17"/>
      <c r="G378" s="17"/>
      <c r="H378" s="204"/>
      <c r="I378" s="204"/>
      <c r="J378" s="446"/>
      <c r="K378" s="446"/>
      <c r="L378" s="446"/>
      <c r="M378" s="173"/>
      <c r="N378" s="173"/>
      <c r="O378" s="173"/>
      <c r="P378" s="173"/>
      <c r="Q378" s="173"/>
      <c r="R378" s="173"/>
      <c r="S378" s="173"/>
      <c r="T378" s="173"/>
      <c r="U378" s="173"/>
      <c r="V378" s="173"/>
      <c r="W378" s="173"/>
      <c r="X378" s="173"/>
      <c r="Y378" s="173"/>
      <c r="Z378" s="173"/>
      <c r="AA378" s="173"/>
    </row>
    <row r="379" spans="1:27" ht="14.25" customHeight="1">
      <c r="A379" s="173"/>
      <c r="B379" s="173"/>
      <c r="C379" s="17"/>
      <c r="D379" s="17"/>
      <c r="E379" s="165"/>
      <c r="F379" s="17"/>
      <c r="G379" s="17"/>
      <c r="H379" s="204"/>
      <c r="I379" s="204"/>
      <c r="J379" s="446"/>
      <c r="K379" s="446"/>
      <c r="L379" s="446"/>
      <c r="M379" s="173"/>
      <c r="N379" s="173"/>
      <c r="O379" s="173"/>
      <c r="P379" s="173"/>
      <c r="Q379" s="173"/>
      <c r="R379" s="173"/>
      <c r="S379" s="173"/>
      <c r="T379" s="173"/>
      <c r="U379" s="173"/>
      <c r="V379" s="173"/>
      <c r="W379" s="173"/>
      <c r="X379" s="173"/>
      <c r="Y379" s="173"/>
      <c r="Z379" s="173"/>
      <c r="AA379" s="173"/>
    </row>
    <row r="380" spans="1:27" ht="14.25" customHeight="1">
      <c r="A380" s="173"/>
      <c r="B380" s="173"/>
      <c r="C380" s="17"/>
      <c r="D380" s="17"/>
      <c r="E380" s="165"/>
      <c r="F380" s="17"/>
      <c r="G380" s="17"/>
      <c r="H380" s="204"/>
      <c r="I380" s="204"/>
      <c r="J380" s="446"/>
      <c r="K380" s="446"/>
      <c r="L380" s="446"/>
      <c r="M380" s="173"/>
      <c r="N380" s="173"/>
      <c r="O380" s="173"/>
      <c r="P380" s="173"/>
      <c r="Q380" s="173"/>
      <c r="R380" s="173"/>
      <c r="S380" s="173"/>
      <c r="T380" s="173"/>
      <c r="U380" s="173"/>
      <c r="V380" s="173"/>
      <c r="W380" s="173"/>
      <c r="X380" s="173"/>
      <c r="Y380" s="173"/>
      <c r="Z380" s="173"/>
      <c r="AA380" s="173"/>
    </row>
    <row r="381" spans="1:27" ht="14.25" customHeight="1">
      <c r="A381" s="173"/>
      <c r="B381" s="173"/>
      <c r="C381" s="17"/>
      <c r="D381" s="17"/>
      <c r="E381" s="165"/>
      <c r="F381" s="17"/>
      <c r="G381" s="17"/>
      <c r="H381" s="204"/>
      <c r="I381" s="204"/>
      <c r="J381" s="446"/>
      <c r="K381" s="446"/>
      <c r="L381" s="446"/>
      <c r="M381" s="173"/>
      <c r="N381" s="173"/>
      <c r="O381" s="173"/>
      <c r="P381" s="173"/>
      <c r="Q381" s="173"/>
      <c r="R381" s="173"/>
      <c r="S381" s="173"/>
      <c r="T381" s="173"/>
      <c r="U381" s="173"/>
      <c r="V381" s="173"/>
      <c r="W381" s="173"/>
      <c r="X381" s="173"/>
      <c r="Y381" s="173"/>
      <c r="Z381" s="173"/>
      <c r="AA381" s="173"/>
    </row>
    <row r="382" spans="1:27" ht="14.25" customHeight="1">
      <c r="A382" s="173"/>
      <c r="B382" s="173"/>
      <c r="C382" s="17"/>
      <c r="D382" s="17"/>
      <c r="E382" s="165"/>
      <c r="F382" s="17"/>
      <c r="G382" s="17"/>
      <c r="H382" s="204"/>
      <c r="I382" s="204"/>
      <c r="J382" s="446"/>
      <c r="K382" s="446"/>
      <c r="L382" s="446"/>
      <c r="M382" s="173"/>
      <c r="N382" s="173"/>
      <c r="O382" s="173"/>
      <c r="P382" s="173"/>
      <c r="Q382" s="173"/>
      <c r="R382" s="173"/>
      <c r="S382" s="173"/>
      <c r="T382" s="173"/>
      <c r="U382" s="173"/>
      <c r="V382" s="173"/>
      <c r="W382" s="173"/>
      <c r="X382" s="173"/>
      <c r="Y382" s="173"/>
      <c r="Z382" s="173"/>
      <c r="AA382" s="173"/>
    </row>
    <row r="383" spans="1:27" ht="14.25" customHeight="1">
      <c r="A383" s="173"/>
      <c r="B383" s="173"/>
      <c r="C383" s="17"/>
      <c r="D383" s="17"/>
      <c r="E383" s="165"/>
      <c r="F383" s="17"/>
      <c r="G383" s="17"/>
      <c r="H383" s="204"/>
      <c r="I383" s="204"/>
      <c r="J383" s="446"/>
      <c r="K383" s="446"/>
      <c r="L383" s="446"/>
      <c r="M383" s="173"/>
      <c r="N383" s="173"/>
      <c r="O383" s="173"/>
      <c r="P383" s="173"/>
      <c r="Q383" s="173"/>
      <c r="R383" s="173"/>
      <c r="S383" s="173"/>
      <c r="T383" s="173"/>
      <c r="U383" s="173"/>
      <c r="V383" s="173"/>
      <c r="W383" s="173"/>
      <c r="X383" s="173"/>
      <c r="Y383" s="173"/>
      <c r="Z383" s="173"/>
      <c r="AA383" s="173"/>
    </row>
    <row r="384" spans="1:27" ht="14.25" customHeight="1">
      <c r="A384" s="173"/>
      <c r="B384" s="173"/>
      <c r="C384" s="17"/>
      <c r="D384" s="17"/>
      <c r="E384" s="165"/>
      <c r="F384" s="17"/>
      <c r="G384" s="17"/>
      <c r="H384" s="204"/>
      <c r="I384" s="204"/>
      <c r="J384" s="446"/>
      <c r="K384" s="446"/>
      <c r="L384" s="446"/>
      <c r="M384" s="173"/>
      <c r="N384" s="173"/>
      <c r="O384" s="173"/>
      <c r="P384" s="173"/>
      <c r="Q384" s="173"/>
      <c r="R384" s="173"/>
      <c r="S384" s="173"/>
      <c r="T384" s="173"/>
      <c r="U384" s="173"/>
      <c r="V384" s="173"/>
      <c r="W384" s="173"/>
      <c r="X384" s="173"/>
      <c r="Y384" s="173"/>
      <c r="Z384" s="173"/>
      <c r="AA384" s="173"/>
    </row>
    <row r="385" spans="1:27" ht="14.25" customHeight="1">
      <c r="A385" s="173"/>
      <c r="B385" s="173"/>
      <c r="C385" s="17"/>
      <c r="D385" s="17"/>
      <c r="E385" s="165"/>
      <c r="F385" s="17"/>
      <c r="G385" s="17"/>
      <c r="H385" s="204"/>
      <c r="I385" s="204"/>
      <c r="J385" s="446"/>
      <c r="K385" s="446"/>
      <c r="L385" s="446"/>
      <c r="M385" s="173"/>
      <c r="N385" s="173"/>
      <c r="O385" s="173"/>
      <c r="P385" s="173"/>
      <c r="Q385" s="173"/>
      <c r="R385" s="173"/>
      <c r="S385" s="173"/>
      <c r="T385" s="173"/>
      <c r="U385" s="173"/>
      <c r="V385" s="173"/>
      <c r="W385" s="173"/>
      <c r="X385" s="173"/>
      <c r="Y385" s="173"/>
      <c r="Z385" s="173"/>
      <c r="AA385" s="173"/>
    </row>
    <row r="386" spans="1:27" ht="14.25" customHeight="1">
      <c r="A386" s="173"/>
      <c r="B386" s="173"/>
      <c r="C386" s="17"/>
      <c r="D386" s="17"/>
      <c r="E386" s="165"/>
      <c r="F386" s="17"/>
      <c r="G386" s="17"/>
      <c r="H386" s="204"/>
      <c r="I386" s="204"/>
      <c r="J386" s="446"/>
      <c r="K386" s="446"/>
      <c r="L386" s="446"/>
      <c r="M386" s="173"/>
      <c r="N386" s="173"/>
      <c r="O386" s="173"/>
      <c r="P386" s="173"/>
      <c r="Q386" s="173"/>
      <c r="R386" s="173"/>
      <c r="S386" s="173"/>
      <c r="T386" s="173"/>
      <c r="U386" s="173"/>
      <c r="V386" s="173"/>
      <c r="W386" s="173"/>
      <c r="X386" s="173"/>
      <c r="Y386" s="173"/>
      <c r="Z386" s="173"/>
      <c r="AA386" s="173"/>
    </row>
    <row r="387" spans="1:27" ht="14.25" customHeight="1">
      <c r="A387" s="173"/>
      <c r="B387" s="173"/>
      <c r="C387" s="17"/>
      <c r="D387" s="17"/>
      <c r="E387" s="165"/>
      <c r="F387" s="17"/>
      <c r="G387" s="17"/>
      <c r="H387" s="204"/>
      <c r="I387" s="204"/>
      <c r="J387" s="446"/>
      <c r="K387" s="446"/>
      <c r="L387" s="446"/>
      <c r="M387" s="173"/>
      <c r="N387" s="173"/>
      <c r="O387" s="173"/>
      <c r="P387" s="173"/>
      <c r="Q387" s="173"/>
      <c r="R387" s="173"/>
      <c r="S387" s="173"/>
      <c r="T387" s="173"/>
      <c r="U387" s="173"/>
      <c r="V387" s="173"/>
      <c r="W387" s="173"/>
      <c r="X387" s="173"/>
      <c r="Y387" s="173"/>
      <c r="Z387" s="173"/>
      <c r="AA387" s="173"/>
    </row>
    <row r="388" spans="1:27" ht="14.25" customHeight="1">
      <c r="A388" s="173"/>
      <c r="B388" s="173"/>
      <c r="C388" s="17"/>
      <c r="D388" s="17"/>
      <c r="E388" s="165"/>
      <c r="F388" s="17"/>
      <c r="G388" s="17"/>
      <c r="H388" s="204"/>
      <c r="I388" s="204"/>
      <c r="J388" s="446"/>
      <c r="K388" s="446"/>
      <c r="L388" s="446"/>
      <c r="M388" s="173"/>
      <c r="N388" s="173"/>
      <c r="O388" s="173"/>
      <c r="P388" s="173"/>
      <c r="Q388" s="173"/>
      <c r="R388" s="173"/>
      <c r="S388" s="173"/>
      <c r="T388" s="173"/>
      <c r="U388" s="173"/>
      <c r="V388" s="173"/>
      <c r="W388" s="173"/>
      <c r="X388" s="173"/>
      <c r="Y388" s="173"/>
      <c r="Z388" s="173"/>
      <c r="AA388" s="173"/>
    </row>
    <row r="389" spans="1:27" ht="14.25" customHeight="1">
      <c r="A389" s="173"/>
      <c r="B389" s="173"/>
      <c r="C389" s="17"/>
      <c r="D389" s="17"/>
      <c r="E389" s="165"/>
      <c r="F389" s="17"/>
      <c r="G389" s="17"/>
      <c r="H389" s="204"/>
      <c r="I389" s="204"/>
      <c r="J389" s="446"/>
      <c r="K389" s="446"/>
      <c r="L389" s="446"/>
      <c r="M389" s="173"/>
      <c r="N389" s="173"/>
      <c r="O389" s="173"/>
      <c r="P389" s="173"/>
      <c r="Q389" s="173"/>
      <c r="R389" s="173"/>
      <c r="S389" s="173"/>
      <c r="T389" s="173"/>
      <c r="U389" s="173"/>
      <c r="V389" s="173"/>
      <c r="W389" s="173"/>
      <c r="X389" s="173"/>
      <c r="Y389" s="173"/>
      <c r="Z389" s="173"/>
      <c r="AA389" s="173"/>
    </row>
    <row r="390" spans="1:27" ht="14.25" customHeight="1">
      <c r="A390" s="173"/>
      <c r="B390" s="173"/>
      <c r="C390" s="17"/>
      <c r="D390" s="17"/>
      <c r="E390" s="165"/>
      <c r="F390" s="17"/>
      <c r="G390" s="17"/>
      <c r="H390" s="204"/>
      <c r="I390" s="204"/>
      <c r="J390" s="446"/>
      <c r="K390" s="446"/>
      <c r="L390" s="446"/>
      <c r="M390" s="173"/>
      <c r="N390" s="173"/>
      <c r="O390" s="173"/>
      <c r="P390" s="173"/>
      <c r="Q390" s="173"/>
      <c r="R390" s="173"/>
      <c r="S390" s="173"/>
      <c r="T390" s="173"/>
      <c r="U390" s="173"/>
      <c r="V390" s="173"/>
      <c r="W390" s="173"/>
      <c r="X390" s="173"/>
      <c r="Y390" s="173"/>
      <c r="Z390" s="173"/>
      <c r="AA390" s="173"/>
    </row>
    <row r="391" spans="1:27" ht="14.25" customHeight="1">
      <c r="A391" s="173"/>
      <c r="B391" s="173"/>
      <c r="C391" s="17"/>
      <c r="D391" s="17"/>
      <c r="E391" s="165"/>
      <c r="F391" s="17"/>
      <c r="G391" s="17"/>
      <c r="H391" s="204"/>
      <c r="I391" s="204"/>
      <c r="J391" s="446"/>
      <c r="K391" s="446"/>
      <c r="L391" s="446"/>
      <c r="M391" s="173"/>
      <c r="N391" s="173"/>
      <c r="O391" s="173"/>
      <c r="P391" s="173"/>
      <c r="Q391" s="173"/>
      <c r="R391" s="173"/>
      <c r="S391" s="173"/>
      <c r="T391" s="173"/>
      <c r="U391" s="173"/>
      <c r="V391" s="173"/>
      <c r="W391" s="173"/>
      <c r="X391" s="173"/>
      <c r="Y391" s="173"/>
      <c r="Z391" s="173"/>
      <c r="AA391" s="173"/>
    </row>
    <row r="392" spans="1:27" ht="14.25" customHeight="1">
      <c r="A392" s="173"/>
      <c r="B392" s="173"/>
      <c r="C392" s="17"/>
      <c r="D392" s="17"/>
      <c r="E392" s="165"/>
      <c r="F392" s="17"/>
      <c r="G392" s="17"/>
      <c r="H392" s="204"/>
      <c r="I392" s="204"/>
      <c r="J392" s="446"/>
      <c r="K392" s="446"/>
      <c r="L392" s="446"/>
      <c r="M392" s="173"/>
      <c r="N392" s="173"/>
      <c r="O392" s="173"/>
      <c r="P392" s="173"/>
      <c r="Q392" s="173"/>
      <c r="R392" s="173"/>
      <c r="S392" s="173"/>
      <c r="T392" s="173"/>
      <c r="U392" s="173"/>
      <c r="V392" s="173"/>
      <c r="W392" s="173"/>
      <c r="X392" s="173"/>
      <c r="Y392" s="173"/>
      <c r="Z392" s="173"/>
      <c r="AA392" s="173"/>
    </row>
    <row r="393" spans="1:27" ht="14.25" customHeight="1">
      <c r="A393" s="173"/>
      <c r="B393" s="173"/>
      <c r="C393" s="17"/>
      <c r="D393" s="17"/>
      <c r="E393" s="165"/>
      <c r="F393" s="17"/>
      <c r="G393" s="17"/>
      <c r="H393" s="204"/>
      <c r="I393" s="204"/>
      <c r="J393" s="446"/>
      <c r="K393" s="446"/>
      <c r="L393" s="446"/>
      <c r="M393" s="173"/>
      <c r="N393" s="173"/>
      <c r="O393" s="173"/>
      <c r="P393" s="173"/>
      <c r="Q393" s="173"/>
      <c r="R393" s="173"/>
      <c r="S393" s="173"/>
      <c r="T393" s="173"/>
      <c r="U393" s="173"/>
      <c r="V393" s="173"/>
      <c r="W393" s="173"/>
      <c r="X393" s="173"/>
      <c r="Y393" s="173"/>
      <c r="Z393" s="173"/>
      <c r="AA393" s="173"/>
    </row>
    <row r="394" spans="1:27" ht="14.25" customHeight="1">
      <c r="A394" s="173"/>
      <c r="B394" s="173"/>
      <c r="C394" s="17"/>
      <c r="D394" s="17"/>
      <c r="E394" s="165"/>
      <c r="F394" s="17"/>
      <c r="G394" s="17"/>
      <c r="H394" s="204"/>
      <c r="I394" s="204"/>
      <c r="J394" s="446"/>
      <c r="K394" s="446"/>
      <c r="L394" s="446"/>
      <c r="M394" s="173"/>
      <c r="N394" s="173"/>
      <c r="O394" s="173"/>
      <c r="P394" s="173"/>
      <c r="Q394" s="173"/>
      <c r="R394" s="173"/>
      <c r="S394" s="173"/>
      <c r="T394" s="173"/>
      <c r="U394" s="173"/>
      <c r="V394" s="173"/>
      <c r="W394" s="173"/>
      <c r="X394" s="173"/>
      <c r="Y394" s="173"/>
      <c r="Z394" s="173"/>
      <c r="AA394" s="173"/>
    </row>
    <row r="395" spans="1:27" ht="14.25" customHeight="1">
      <c r="A395" s="173"/>
      <c r="B395" s="173"/>
      <c r="C395" s="17"/>
      <c r="D395" s="17"/>
      <c r="E395" s="165"/>
      <c r="F395" s="17"/>
      <c r="G395" s="17"/>
      <c r="H395" s="204"/>
      <c r="I395" s="204"/>
      <c r="J395" s="446"/>
      <c r="K395" s="446"/>
      <c r="L395" s="446"/>
      <c r="M395" s="173"/>
      <c r="N395" s="173"/>
      <c r="O395" s="173"/>
      <c r="P395" s="173"/>
      <c r="Q395" s="173"/>
      <c r="R395" s="173"/>
      <c r="S395" s="173"/>
      <c r="T395" s="173"/>
      <c r="U395" s="173"/>
      <c r="V395" s="173"/>
      <c r="W395" s="173"/>
      <c r="X395" s="173"/>
      <c r="Y395" s="173"/>
      <c r="Z395" s="173"/>
      <c r="AA395" s="173"/>
    </row>
    <row r="396" spans="1:27" ht="14.25" customHeight="1">
      <c r="A396" s="173"/>
      <c r="B396" s="173"/>
      <c r="C396" s="17"/>
      <c r="D396" s="17"/>
      <c r="E396" s="165"/>
      <c r="F396" s="17"/>
      <c r="G396" s="17"/>
      <c r="H396" s="204"/>
      <c r="I396" s="204"/>
      <c r="J396" s="446"/>
      <c r="K396" s="446"/>
      <c r="L396" s="446"/>
      <c r="M396" s="173"/>
      <c r="N396" s="173"/>
      <c r="O396" s="173"/>
      <c r="P396" s="173"/>
      <c r="Q396" s="173"/>
      <c r="R396" s="173"/>
      <c r="S396" s="173"/>
      <c r="T396" s="173"/>
      <c r="U396" s="173"/>
      <c r="V396" s="173"/>
      <c r="W396" s="173"/>
      <c r="X396" s="173"/>
      <c r="Y396" s="173"/>
      <c r="Z396" s="173"/>
      <c r="AA396" s="173"/>
    </row>
    <row r="397" spans="1:27" ht="14.25" customHeight="1">
      <c r="A397" s="173"/>
      <c r="B397" s="173"/>
      <c r="C397" s="17"/>
      <c r="D397" s="17"/>
      <c r="E397" s="165"/>
      <c r="F397" s="17"/>
      <c r="G397" s="17"/>
      <c r="H397" s="204"/>
      <c r="I397" s="204"/>
      <c r="J397" s="446"/>
      <c r="K397" s="446"/>
      <c r="L397" s="446"/>
      <c r="M397" s="173"/>
      <c r="N397" s="173"/>
      <c r="O397" s="173"/>
      <c r="P397" s="173"/>
      <c r="Q397" s="173"/>
      <c r="R397" s="173"/>
      <c r="S397" s="173"/>
      <c r="T397" s="173"/>
      <c r="U397" s="173"/>
      <c r="V397" s="173"/>
      <c r="W397" s="173"/>
      <c r="X397" s="173"/>
      <c r="Y397" s="173"/>
      <c r="Z397" s="173"/>
      <c r="AA397" s="173"/>
    </row>
    <row r="398" spans="1:27" ht="14.25" customHeight="1">
      <c r="A398" s="173"/>
      <c r="B398" s="173"/>
      <c r="C398" s="17"/>
      <c r="D398" s="17"/>
      <c r="E398" s="165"/>
      <c r="F398" s="17"/>
      <c r="G398" s="17"/>
      <c r="H398" s="204"/>
      <c r="I398" s="204"/>
      <c r="J398" s="446"/>
      <c r="K398" s="446"/>
      <c r="L398" s="446"/>
      <c r="M398" s="173"/>
      <c r="N398" s="173"/>
      <c r="O398" s="173"/>
      <c r="P398" s="173"/>
      <c r="Q398" s="173"/>
      <c r="R398" s="173"/>
      <c r="S398" s="173"/>
      <c r="T398" s="173"/>
      <c r="U398" s="173"/>
      <c r="V398" s="173"/>
      <c r="W398" s="173"/>
      <c r="X398" s="173"/>
      <c r="Y398" s="173"/>
      <c r="Z398" s="173"/>
      <c r="AA398" s="173"/>
    </row>
    <row r="399" spans="1:27" ht="14.25" customHeight="1">
      <c r="A399" s="173"/>
      <c r="B399" s="173"/>
      <c r="C399" s="17"/>
      <c r="D399" s="17"/>
      <c r="E399" s="165"/>
      <c r="F399" s="17"/>
      <c r="G399" s="17"/>
      <c r="H399" s="204"/>
      <c r="I399" s="204"/>
      <c r="J399" s="446"/>
      <c r="K399" s="446"/>
      <c r="L399" s="446"/>
      <c r="M399" s="173"/>
      <c r="N399" s="173"/>
      <c r="O399" s="173"/>
      <c r="P399" s="173"/>
      <c r="Q399" s="173"/>
      <c r="R399" s="173"/>
      <c r="S399" s="173"/>
      <c r="T399" s="173"/>
      <c r="U399" s="173"/>
      <c r="V399" s="173"/>
      <c r="W399" s="173"/>
      <c r="X399" s="173"/>
      <c r="Y399" s="173"/>
      <c r="Z399" s="173"/>
      <c r="AA399" s="173"/>
    </row>
    <row r="400" spans="1:27" ht="14.25" customHeight="1">
      <c r="A400" s="173"/>
      <c r="B400" s="173"/>
      <c r="C400" s="17"/>
      <c r="D400" s="17"/>
      <c r="E400" s="165"/>
      <c r="F400" s="17"/>
      <c r="G400" s="17"/>
      <c r="H400" s="204"/>
      <c r="I400" s="204"/>
      <c r="J400" s="446"/>
      <c r="K400" s="446"/>
      <c r="L400" s="446"/>
      <c r="M400" s="173"/>
      <c r="N400" s="173"/>
      <c r="O400" s="173"/>
      <c r="P400" s="173"/>
      <c r="Q400" s="173"/>
      <c r="R400" s="173"/>
      <c r="S400" s="173"/>
      <c r="T400" s="173"/>
      <c r="U400" s="173"/>
      <c r="V400" s="173"/>
      <c r="W400" s="173"/>
      <c r="X400" s="173"/>
      <c r="Y400" s="173"/>
      <c r="Z400" s="173"/>
      <c r="AA400" s="173"/>
    </row>
    <row r="401" spans="1:27" ht="14.25" customHeight="1">
      <c r="A401" s="173"/>
      <c r="B401" s="173"/>
      <c r="C401" s="17"/>
      <c r="D401" s="17"/>
      <c r="E401" s="165"/>
      <c r="F401" s="17"/>
      <c r="G401" s="17"/>
      <c r="H401" s="204"/>
      <c r="I401" s="204"/>
      <c r="J401" s="446"/>
      <c r="K401" s="446"/>
      <c r="L401" s="446"/>
      <c r="M401" s="173"/>
      <c r="N401" s="173"/>
      <c r="O401" s="173"/>
      <c r="P401" s="173"/>
      <c r="Q401" s="173"/>
      <c r="R401" s="173"/>
      <c r="S401" s="173"/>
      <c r="T401" s="173"/>
      <c r="U401" s="173"/>
      <c r="V401" s="173"/>
      <c r="W401" s="173"/>
      <c r="X401" s="173"/>
      <c r="Y401" s="173"/>
      <c r="Z401" s="173"/>
      <c r="AA401" s="173"/>
    </row>
    <row r="402" spans="1:27" ht="14.25" customHeight="1">
      <c r="A402" s="173"/>
      <c r="B402" s="173"/>
      <c r="C402" s="17"/>
      <c r="D402" s="17"/>
      <c r="E402" s="165"/>
      <c r="F402" s="17"/>
      <c r="G402" s="17"/>
      <c r="H402" s="204"/>
      <c r="I402" s="204"/>
      <c r="J402" s="446"/>
      <c r="K402" s="446"/>
      <c r="L402" s="446"/>
      <c r="M402" s="173"/>
      <c r="N402" s="173"/>
      <c r="O402" s="173"/>
      <c r="P402" s="173"/>
      <c r="Q402" s="173"/>
      <c r="R402" s="173"/>
      <c r="S402" s="173"/>
      <c r="T402" s="173"/>
      <c r="U402" s="173"/>
      <c r="V402" s="173"/>
      <c r="W402" s="173"/>
      <c r="X402" s="173"/>
      <c r="Y402" s="173"/>
      <c r="Z402" s="173"/>
      <c r="AA402" s="173"/>
    </row>
    <row r="403" spans="1:27" ht="14.25" customHeight="1">
      <c r="A403" s="173"/>
      <c r="B403" s="173"/>
      <c r="C403" s="17"/>
      <c r="D403" s="17"/>
      <c r="E403" s="165"/>
      <c r="F403" s="17"/>
      <c r="G403" s="17"/>
      <c r="H403" s="204"/>
      <c r="I403" s="204"/>
      <c r="J403" s="446"/>
      <c r="K403" s="446"/>
      <c r="L403" s="446"/>
      <c r="M403" s="173"/>
      <c r="N403" s="173"/>
      <c r="O403" s="173"/>
      <c r="P403" s="173"/>
      <c r="Q403" s="173"/>
      <c r="R403" s="173"/>
      <c r="S403" s="173"/>
      <c r="T403" s="173"/>
      <c r="U403" s="173"/>
      <c r="V403" s="173"/>
      <c r="W403" s="173"/>
      <c r="X403" s="173"/>
      <c r="Y403" s="173"/>
      <c r="Z403" s="173"/>
      <c r="AA403" s="173"/>
    </row>
    <row r="404" spans="1:27" ht="14.25" customHeight="1">
      <c r="A404" s="173"/>
      <c r="B404" s="173"/>
      <c r="C404" s="17"/>
      <c r="D404" s="17"/>
      <c r="E404" s="165"/>
      <c r="F404" s="17"/>
      <c r="G404" s="17"/>
      <c r="H404" s="204"/>
      <c r="I404" s="204"/>
      <c r="J404" s="446"/>
      <c r="K404" s="446"/>
      <c r="L404" s="446"/>
      <c r="M404" s="173"/>
      <c r="N404" s="173"/>
      <c r="O404" s="173"/>
      <c r="P404" s="173"/>
      <c r="Q404" s="173"/>
      <c r="R404" s="173"/>
      <c r="S404" s="173"/>
      <c r="T404" s="173"/>
      <c r="U404" s="173"/>
      <c r="V404" s="173"/>
      <c r="W404" s="173"/>
      <c r="X404" s="173"/>
      <c r="Y404" s="173"/>
      <c r="Z404" s="173"/>
      <c r="AA404" s="173"/>
    </row>
    <row r="405" spans="1:27" ht="14.25" customHeight="1">
      <c r="A405" s="173"/>
      <c r="B405" s="173"/>
      <c r="C405" s="17"/>
      <c r="D405" s="17"/>
      <c r="E405" s="165"/>
      <c r="F405" s="17"/>
      <c r="G405" s="17"/>
      <c r="H405" s="204"/>
      <c r="I405" s="204"/>
      <c r="J405" s="446"/>
      <c r="K405" s="446"/>
      <c r="L405" s="446"/>
      <c r="M405" s="173"/>
      <c r="N405" s="173"/>
      <c r="O405" s="173"/>
      <c r="P405" s="173"/>
      <c r="Q405" s="173"/>
      <c r="R405" s="173"/>
      <c r="S405" s="173"/>
      <c r="T405" s="173"/>
      <c r="U405" s="173"/>
      <c r="V405" s="173"/>
      <c r="W405" s="173"/>
      <c r="X405" s="173"/>
      <c r="Y405" s="173"/>
      <c r="Z405" s="173"/>
      <c r="AA405" s="173"/>
    </row>
    <row r="406" spans="1:27" ht="14.25" customHeight="1">
      <c r="A406" s="173"/>
      <c r="B406" s="173"/>
      <c r="C406" s="17"/>
      <c r="D406" s="17"/>
      <c r="E406" s="165"/>
      <c r="F406" s="17"/>
      <c r="G406" s="17"/>
      <c r="H406" s="204"/>
      <c r="I406" s="204"/>
      <c r="J406" s="446"/>
      <c r="K406" s="446"/>
      <c r="L406" s="446"/>
      <c r="M406" s="173"/>
      <c r="N406" s="173"/>
      <c r="O406" s="173"/>
      <c r="P406" s="173"/>
      <c r="Q406" s="173"/>
      <c r="R406" s="173"/>
      <c r="S406" s="173"/>
      <c r="T406" s="173"/>
      <c r="U406" s="173"/>
      <c r="V406" s="173"/>
      <c r="W406" s="173"/>
      <c r="X406" s="173"/>
      <c r="Y406" s="173"/>
      <c r="Z406" s="173"/>
      <c r="AA406" s="173"/>
    </row>
    <row r="407" spans="1:27" ht="14.25" customHeight="1">
      <c r="A407" s="173"/>
      <c r="B407" s="173"/>
      <c r="C407" s="17"/>
      <c r="D407" s="17"/>
      <c r="E407" s="165"/>
      <c r="F407" s="17"/>
      <c r="G407" s="17"/>
      <c r="H407" s="204"/>
      <c r="I407" s="204"/>
      <c r="J407" s="446"/>
      <c r="K407" s="446"/>
      <c r="L407" s="446"/>
      <c r="M407" s="173"/>
      <c r="N407" s="173"/>
      <c r="O407" s="173"/>
      <c r="P407" s="173"/>
      <c r="Q407" s="173"/>
      <c r="R407" s="173"/>
      <c r="S407" s="173"/>
      <c r="T407" s="173"/>
      <c r="U407" s="173"/>
      <c r="V407" s="173"/>
      <c r="W407" s="173"/>
      <c r="X407" s="173"/>
      <c r="Y407" s="173"/>
      <c r="Z407" s="173"/>
      <c r="AA407" s="173"/>
    </row>
    <row r="408" spans="1:27" ht="14.25" customHeight="1">
      <c r="A408" s="173"/>
      <c r="B408" s="173"/>
      <c r="C408" s="17"/>
      <c r="D408" s="17"/>
      <c r="E408" s="165"/>
      <c r="F408" s="17"/>
      <c r="G408" s="17"/>
      <c r="H408" s="204"/>
      <c r="I408" s="204"/>
      <c r="J408" s="446"/>
      <c r="K408" s="446"/>
      <c r="L408" s="446"/>
      <c r="M408" s="173"/>
      <c r="N408" s="173"/>
      <c r="O408" s="173"/>
      <c r="P408" s="173"/>
      <c r="Q408" s="173"/>
      <c r="R408" s="173"/>
      <c r="S408" s="173"/>
      <c r="T408" s="173"/>
      <c r="U408" s="173"/>
      <c r="V408" s="173"/>
      <c r="W408" s="173"/>
      <c r="X408" s="173"/>
      <c r="Y408" s="173"/>
      <c r="Z408" s="173"/>
      <c r="AA408" s="173"/>
    </row>
    <row r="409" spans="1:27" ht="14.25" customHeight="1">
      <c r="A409" s="173"/>
      <c r="B409" s="173"/>
      <c r="C409" s="17"/>
      <c r="D409" s="17"/>
      <c r="E409" s="165"/>
      <c r="F409" s="17"/>
      <c r="G409" s="17"/>
      <c r="H409" s="204"/>
      <c r="I409" s="204"/>
      <c r="J409" s="446"/>
      <c r="K409" s="446"/>
      <c r="L409" s="446"/>
      <c r="M409" s="173"/>
      <c r="N409" s="173"/>
      <c r="O409" s="173"/>
      <c r="P409" s="173"/>
      <c r="Q409" s="173"/>
      <c r="R409" s="173"/>
      <c r="S409" s="173"/>
      <c r="T409" s="173"/>
      <c r="U409" s="173"/>
      <c r="V409" s="173"/>
      <c r="W409" s="173"/>
      <c r="X409" s="173"/>
      <c r="Y409" s="173"/>
      <c r="Z409" s="173"/>
      <c r="AA409" s="173"/>
    </row>
    <row r="410" spans="1:27" ht="14.25" customHeight="1">
      <c r="A410" s="173"/>
      <c r="B410" s="173"/>
      <c r="C410" s="17"/>
      <c r="D410" s="17"/>
      <c r="E410" s="165"/>
      <c r="F410" s="17"/>
      <c r="G410" s="17"/>
      <c r="H410" s="204"/>
      <c r="I410" s="204"/>
      <c r="J410" s="446"/>
      <c r="K410" s="446"/>
      <c r="L410" s="446"/>
      <c r="M410" s="173"/>
      <c r="N410" s="173"/>
      <c r="O410" s="173"/>
      <c r="P410" s="173"/>
      <c r="Q410" s="173"/>
      <c r="R410" s="173"/>
      <c r="S410" s="173"/>
      <c r="T410" s="173"/>
      <c r="U410" s="173"/>
      <c r="V410" s="173"/>
      <c r="W410" s="173"/>
      <c r="X410" s="173"/>
      <c r="Y410" s="173"/>
      <c r="Z410" s="173"/>
      <c r="AA410" s="173"/>
    </row>
    <row r="411" spans="1:27" ht="14.25" customHeight="1">
      <c r="A411" s="173"/>
      <c r="B411" s="173"/>
      <c r="C411" s="17"/>
      <c r="D411" s="17"/>
      <c r="E411" s="165"/>
      <c r="F411" s="17"/>
      <c r="G411" s="17"/>
      <c r="H411" s="204"/>
      <c r="I411" s="204"/>
      <c r="J411" s="446"/>
      <c r="K411" s="446"/>
      <c r="L411" s="446"/>
      <c r="M411" s="173"/>
      <c r="N411" s="173"/>
      <c r="O411" s="173"/>
      <c r="P411" s="173"/>
      <c r="Q411" s="173"/>
      <c r="R411" s="173"/>
      <c r="S411" s="173"/>
      <c r="T411" s="173"/>
      <c r="U411" s="173"/>
      <c r="V411" s="173"/>
      <c r="W411" s="173"/>
      <c r="X411" s="173"/>
      <c r="Y411" s="173"/>
      <c r="Z411" s="173"/>
      <c r="AA411" s="173"/>
    </row>
    <row r="412" spans="1:27" ht="14.25" customHeight="1">
      <c r="A412" s="173"/>
      <c r="B412" s="173"/>
      <c r="C412" s="17"/>
      <c r="D412" s="17"/>
      <c r="E412" s="165"/>
      <c r="F412" s="17"/>
      <c r="G412" s="17"/>
      <c r="H412" s="204"/>
      <c r="I412" s="204"/>
      <c r="J412" s="446"/>
      <c r="K412" s="446"/>
      <c r="L412" s="446"/>
      <c r="M412" s="173"/>
      <c r="N412" s="173"/>
      <c r="O412" s="173"/>
      <c r="P412" s="173"/>
      <c r="Q412" s="173"/>
      <c r="R412" s="173"/>
      <c r="S412" s="173"/>
      <c r="T412" s="173"/>
      <c r="U412" s="173"/>
      <c r="V412" s="173"/>
      <c r="W412" s="173"/>
      <c r="X412" s="173"/>
      <c r="Y412" s="173"/>
      <c r="Z412" s="173"/>
      <c r="AA412" s="173"/>
    </row>
    <row r="413" spans="1:27" ht="14.25" customHeight="1">
      <c r="A413" s="173"/>
      <c r="B413" s="173"/>
      <c r="C413" s="17"/>
      <c r="D413" s="17"/>
      <c r="E413" s="165"/>
      <c r="F413" s="17"/>
      <c r="G413" s="17"/>
      <c r="H413" s="204"/>
      <c r="I413" s="204"/>
      <c r="J413" s="446"/>
      <c r="K413" s="446"/>
      <c r="L413" s="446"/>
      <c r="M413" s="173"/>
      <c r="N413" s="173"/>
      <c r="O413" s="173"/>
      <c r="P413" s="173"/>
      <c r="Q413" s="173"/>
      <c r="R413" s="173"/>
      <c r="S413" s="173"/>
      <c r="T413" s="173"/>
      <c r="U413" s="173"/>
      <c r="V413" s="173"/>
      <c r="W413" s="173"/>
      <c r="X413" s="173"/>
      <c r="Y413" s="173"/>
      <c r="Z413" s="173"/>
      <c r="AA413" s="173"/>
    </row>
    <row r="414" spans="1:27" ht="14.25" customHeight="1">
      <c r="A414" s="173"/>
      <c r="B414" s="173"/>
      <c r="C414" s="17"/>
      <c r="D414" s="17"/>
      <c r="E414" s="165"/>
      <c r="F414" s="17"/>
      <c r="G414" s="17"/>
      <c r="H414" s="204"/>
      <c r="I414" s="204"/>
      <c r="J414" s="446"/>
      <c r="K414" s="446"/>
      <c r="L414" s="446"/>
      <c r="M414" s="173"/>
      <c r="N414" s="173"/>
      <c r="O414" s="173"/>
      <c r="P414" s="173"/>
      <c r="Q414" s="173"/>
      <c r="R414" s="173"/>
      <c r="S414" s="173"/>
      <c r="T414" s="173"/>
      <c r="U414" s="173"/>
      <c r="V414" s="173"/>
      <c r="W414" s="173"/>
      <c r="X414" s="173"/>
      <c r="Y414" s="173"/>
      <c r="Z414" s="173"/>
      <c r="AA414" s="173"/>
    </row>
    <row r="415" spans="1:27" ht="14.25" customHeight="1">
      <c r="A415" s="173"/>
      <c r="B415" s="173"/>
      <c r="C415" s="17"/>
      <c r="D415" s="17"/>
      <c r="E415" s="165"/>
      <c r="F415" s="17"/>
      <c r="G415" s="17"/>
      <c r="H415" s="204"/>
      <c r="I415" s="204"/>
      <c r="J415" s="446"/>
      <c r="K415" s="446"/>
      <c r="L415" s="446"/>
      <c r="M415" s="173"/>
      <c r="N415" s="173"/>
      <c r="O415" s="173"/>
      <c r="P415" s="173"/>
      <c r="Q415" s="173"/>
      <c r="R415" s="173"/>
      <c r="S415" s="173"/>
      <c r="T415" s="173"/>
      <c r="U415" s="173"/>
      <c r="V415" s="173"/>
      <c r="W415" s="173"/>
      <c r="X415" s="173"/>
      <c r="Y415" s="173"/>
      <c r="Z415" s="173"/>
      <c r="AA415" s="173"/>
    </row>
    <row r="416" spans="1:27" ht="14.25" customHeight="1">
      <c r="A416" s="173"/>
      <c r="B416" s="173"/>
      <c r="C416" s="17"/>
      <c r="D416" s="17"/>
      <c r="E416" s="165"/>
      <c r="F416" s="17"/>
      <c r="G416" s="17"/>
      <c r="H416" s="204"/>
      <c r="I416" s="204"/>
      <c r="J416" s="446"/>
      <c r="K416" s="446"/>
      <c r="L416" s="446"/>
      <c r="M416" s="173"/>
      <c r="N416" s="173"/>
      <c r="O416" s="173"/>
      <c r="P416" s="173"/>
      <c r="Q416" s="173"/>
      <c r="R416" s="173"/>
      <c r="S416" s="173"/>
      <c r="T416" s="173"/>
      <c r="U416" s="173"/>
      <c r="V416" s="173"/>
      <c r="W416" s="173"/>
      <c r="X416" s="173"/>
      <c r="Y416" s="173"/>
      <c r="Z416" s="173"/>
      <c r="AA416" s="173"/>
    </row>
    <row r="417" spans="1:27" ht="14.25" customHeight="1">
      <c r="A417" s="173"/>
      <c r="B417" s="173"/>
      <c r="C417" s="17"/>
      <c r="D417" s="17"/>
      <c r="E417" s="165"/>
      <c r="F417" s="17"/>
      <c r="G417" s="17"/>
      <c r="H417" s="204"/>
      <c r="I417" s="204"/>
      <c r="J417" s="446"/>
      <c r="K417" s="446"/>
      <c r="L417" s="446"/>
      <c r="M417" s="173"/>
      <c r="N417" s="173"/>
      <c r="O417" s="173"/>
      <c r="P417" s="173"/>
      <c r="Q417" s="173"/>
      <c r="R417" s="173"/>
      <c r="S417" s="173"/>
      <c r="T417" s="173"/>
      <c r="U417" s="173"/>
      <c r="V417" s="173"/>
      <c r="W417" s="173"/>
      <c r="X417" s="173"/>
      <c r="Y417" s="173"/>
      <c r="Z417" s="173"/>
      <c r="AA417" s="173"/>
    </row>
    <row r="418" spans="1:27" ht="14.25" customHeight="1">
      <c r="A418" s="173"/>
      <c r="B418" s="173"/>
      <c r="C418" s="17"/>
      <c r="D418" s="17"/>
      <c r="E418" s="165"/>
      <c r="F418" s="17"/>
      <c r="G418" s="17"/>
      <c r="H418" s="204"/>
      <c r="I418" s="204"/>
      <c r="J418" s="446"/>
      <c r="K418" s="446"/>
      <c r="L418" s="446"/>
      <c r="M418" s="173"/>
      <c r="N418" s="173"/>
      <c r="O418" s="173"/>
      <c r="P418" s="173"/>
      <c r="Q418" s="173"/>
      <c r="R418" s="173"/>
      <c r="S418" s="173"/>
      <c r="T418" s="173"/>
      <c r="U418" s="173"/>
      <c r="V418" s="173"/>
      <c r="W418" s="173"/>
      <c r="X418" s="173"/>
      <c r="Y418" s="173"/>
      <c r="Z418" s="173"/>
      <c r="AA418" s="173"/>
    </row>
    <row r="419" spans="1:27" ht="14.25" customHeight="1">
      <c r="A419" s="173"/>
      <c r="B419" s="173"/>
      <c r="C419" s="17"/>
      <c r="D419" s="17"/>
      <c r="E419" s="165"/>
      <c r="F419" s="17"/>
      <c r="G419" s="17"/>
      <c r="H419" s="204"/>
      <c r="I419" s="204"/>
      <c r="J419" s="446"/>
      <c r="K419" s="446"/>
      <c r="L419" s="446"/>
      <c r="M419" s="173"/>
      <c r="N419" s="173"/>
      <c r="O419" s="173"/>
      <c r="P419" s="173"/>
      <c r="Q419" s="173"/>
      <c r="R419" s="173"/>
      <c r="S419" s="173"/>
      <c r="T419" s="173"/>
      <c r="U419" s="173"/>
      <c r="V419" s="173"/>
      <c r="W419" s="173"/>
      <c r="X419" s="173"/>
      <c r="Y419" s="173"/>
      <c r="Z419" s="173"/>
      <c r="AA419" s="173"/>
    </row>
    <row r="420" spans="1:27" ht="14.25" customHeight="1">
      <c r="A420" s="173"/>
      <c r="B420" s="173"/>
      <c r="C420" s="17"/>
      <c r="D420" s="17"/>
      <c r="E420" s="165"/>
      <c r="F420" s="17"/>
      <c r="G420" s="17"/>
      <c r="H420" s="204"/>
      <c r="I420" s="204"/>
      <c r="J420" s="446"/>
      <c r="K420" s="446"/>
      <c r="L420" s="446"/>
      <c r="M420" s="173"/>
      <c r="N420" s="173"/>
      <c r="O420" s="173"/>
      <c r="P420" s="173"/>
      <c r="Q420" s="173"/>
      <c r="R420" s="173"/>
      <c r="S420" s="173"/>
      <c r="T420" s="173"/>
      <c r="U420" s="173"/>
      <c r="V420" s="173"/>
      <c r="W420" s="173"/>
      <c r="X420" s="173"/>
      <c r="Y420" s="173"/>
      <c r="Z420" s="173"/>
      <c r="AA420" s="173"/>
    </row>
    <row r="421" spans="1:27" ht="14.25" customHeight="1">
      <c r="A421" s="173"/>
      <c r="B421" s="173"/>
      <c r="C421" s="17"/>
      <c r="D421" s="17"/>
      <c r="E421" s="165"/>
      <c r="F421" s="17"/>
      <c r="G421" s="17"/>
      <c r="H421" s="204"/>
      <c r="I421" s="204"/>
      <c r="J421" s="446"/>
      <c r="K421" s="446"/>
      <c r="L421" s="446"/>
      <c r="M421" s="173"/>
      <c r="N421" s="173"/>
      <c r="O421" s="173"/>
      <c r="P421" s="173"/>
      <c r="Q421" s="173"/>
      <c r="R421" s="173"/>
      <c r="S421" s="173"/>
      <c r="T421" s="173"/>
      <c r="U421" s="173"/>
      <c r="V421" s="173"/>
      <c r="W421" s="173"/>
      <c r="X421" s="173"/>
      <c r="Y421" s="173"/>
      <c r="Z421" s="173"/>
      <c r="AA421" s="173"/>
    </row>
    <row r="422" spans="1:27" ht="14.25" customHeight="1">
      <c r="A422" s="173"/>
      <c r="B422" s="173"/>
      <c r="C422" s="17"/>
      <c r="D422" s="17"/>
      <c r="E422" s="165"/>
      <c r="F422" s="17"/>
      <c r="G422" s="17"/>
      <c r="H422" s="204"/>
      <c r="I422" s="204"/>
      <c r="J422" s="446"/>
      <c r="K422" s="446"/>
      <c r="L422" s="446"/>
      <c r="M422" s="173"/>
      <c r="N422" s="173"/>
      <c r="O422" s="173"/>
      <c r="P422" s="173"/>
      <c r="Q422" s="173"/>
      <c r="R422" s="173"/>
      <c r="S422" s="173"/>
      <c r="T422" s="173"/>
      <c r="U422" s="173"/>
      <c r="V422" s="173"/>
      <c r="W422" s="173"/>
      <c r="X422" s="173"/>
      <c r="Y422" s="173"/>
      <c r="Z422" s="173"/>
      <c r="AA422" s="173"/>
    </row>
    <row r="423" spans="1:27" ht="14.25" customHeight="1">
      <c r="A423" s="173"/>
      <c r="B423" s="173"/>
      <c r="C423" s="17"/>
      <c r="D423" s="17"/>
      <c r="E423" s="165"/>
      <c r="F423" s="17"/>
      <c r="G423" s="17"/>
      <c r="H423" s="204"/>
      <c r="I423" s="204"/>
      <c r="J423" s="446"/>
      <c r="K423" s="446"/>
      <c r="L423" s="446"/>
      <c r="M423" s="173"/>
      <c r="N423" s="173"/>
      <c r="O423" s="173"/>
      <c r="P423" s="173"/>
      <c r="Q423" s="173"/>
      <c r="R423" s="173"/>
      <c r="S423" s="173"/>
      <c r="T423" s="173"/>
      <c r="U423" s="173"/>
      <c r="V423" s="173"/>
      <c r="W423" s="173"/>
      <c r="X423" s="173"/>
      <c r="Y423" s="173"/>
      <c r="Z423" s="173"/>
      <c r="AA423" s="173"/>
    </row>
    <row r="424" spans="1:27" ht="14.25" customHeight="1">
      <c r="A424" s="173"/>
      <c r="B424" s="173"/>
      <c r="C424" s="17"/>
      <c r="D424" s="17"/>
      <c r="E424" s="165"/>
      <c r="F424" s="17"/>
      <c r="G424" s="17"/>
      <c r="H424" s="204"/>
      <c r="I424" s="204"/>
      <c r="J424" s="446"/>
      <c r="K424" s="446"/>
      <c r="L424" s="446"/>
      <c r="M424" s="173"/>
      <c r="N424" s="173"/>
      <c r="O424" s="173"/>
      <c r="P424" s="173"/>
      <c r="Q424" s="173"/>
      <c r="R424" s="173"/>
      <c r="S424" s="173"/>
      <c r="T424" s="173"/>
      <c r="U424" s="173"/>
      <c r="V424" s="173"/>
      <c r="W424" s="173"/>
      <c r="X424" s="173"/>
      <c r="Y424" s="173"/>
      <c r="Z424" s="173"/>
      <c r="AA424" s="173"/>
    </row>
    <row r="425" spans="1:27" ht="14.25" customHeight="1">
      <c r="A425" s="173"/>
      <c r="B425" s="173"/>
      <c r="C425" s="17"/>
      <c r="D425" s="17"/>
      <c r="E425" s="165"/>
      <c r="F425" s="17"/>
      <c r="G425" s="17"/>
      <c r="H425" s="204"/>
      <c r="I425" s="204"/>
      <c r="J425" s="446"/>
      <c r="K425" s="446"/>
      <c r="L425" s="446"/>
      <c r="M425" s="173"/>
      <c r="N425" s="173"/>
      <c r="O425" s="173"/>
      <c r="P425" s="173"/>
      <c r="Q425" s="173"/>
      <c r="R425" s="173"/>
      <c r="S425" s="173"/>
      <c r="T425" s="173"/>
      <c r="U425" s="173"/>
      <c r="V425" s="173"/>
      <c r="W425" s="173"/>
      <c r="X425" s="173"/>
      <c r="Y425" s="173"/>
      <c r="Z425" s="173"/>
      <c r="AA425" s="173"/>
    </row>
    <row r="426" spans="1:27" ht="14.25" customHeight="1">
      <c r="A426" s="173"/>
      <c r="B426" s="173"/>
      <c r="C426" s="17"/>
      <c r="D426" s="17"/>
      <c r="E426" s="165"/>
      <c r="F426" s="17"/>
      <c r="G426" s="17"/>
      <c r="H426" s="204"/>
      <c r="I426" s="204"/>
      <c r="J426" s="446"/>
      <c r="K426" s="446"/>
      <c r="L426" s="446"/>
      <c r="M426" s="173"/>
      <c r="N426" s="173"/>
      <c r="O426" s="173"/>
      <c r="P426" s="173"/>
      <c r="Q426" s="173"/>
      <c r="R426" s="173"/>
      <c r="S426" s="173"/>
      <c r="T426" s="173"/>
      <c r="U426" s="173"/>
      <c r="V426" s="173"/>
      <c r="W426" s="173"/>
      <c r="X426" s="173"/>
      <c r="Y426" s="173"/>
      <c r="Z426" s="173"/>
      <c r="AA426" s="173"/>
    </row>
    <row r="427" spans="1:27" ht="14.25" customHeight="1">
      <c r="A427" s="173"/>
      <c r="B427" s="173"/>
      <c r="C427" s="17"/>
      <c r="D427" s="17"/>
      <c r="E427" s="165"/>
      <c r="F427" s="17"/>
      <c r="G427" s="17"/>
      <c r="H427" s="204"/>
      <c r="I427" s="204"/>
      <c r="J427" s="446"/>
      <c r="K427" s="446"/>
      <c r="L427" s="446"/>
      <c r="M427" s="173"/>
      <c r="N427" s="173"/>
      <c r="O427" s="173"/>
      <c r="P427" s="173"/>
      <c r="Q427" s="173"/>
      <c r="R427" s="173"/>
      <c r="S427" s="173"/>
      <c r="T427" s="173"/>
      <c r="U427" s="173"/>
      <c r="V427" s="173"/>
      <c r="W427" s="173"/>
      <c r="X427" s="173"/>
      <c r="Y427" s="173"/>
      <c r="Z427" s="173"/>
      <c r="AA427" s="173"/>
    </row>
    <row r="428" spans="1:27" ht="14.25" customHeight="1">
      <c r="A428" s="173"/>
      <c r="B428" s="173"/>
      <c r="C428" s="17"/>
      <c r="D428" s="17"/>
      <c r="E428" s="165"/>
      <c r="F428" s="17"/>
      <c r="G428" s="17"/>
      <c r="H428" s="204"/>
      <c r="I428" s="204"/>
      <c r="J428" s="446"/>
      <c r="K428" s="446"/>
      <c r="L428" s="446"/>
      <c r="M428" s="173"/>
      <c r="N428" s="173"/>
      <c r="O428" s="173"/>
      <c r="P428" s="173"/>
      <c r="Q428" s="173"/>
      <c r="R428" s="173"/>
      <c r="S428" s="173"/>
      <c r="T428" s="173"/>
      <c r="U428" s="173"/>
      <c r="V428" s="173"/>
      <c r="W428" s="173"/>
      <c r="X428" s="173"/>
      <c r="Y428" s="173"/>
      <c r="Z428" s="173"/>
      <c r="AA428" s="173"/>
    </row>
    <row r="429" spans="1:27" ht="14.25" customHeight="1">
      <c r="A429" s="173"/>
      <c r="B429" s="173"/>
      <c r="C429" s="17"/>
      <c r="D429" s="17"/>
      <c r="E429" s="165"/>
      <c r="F429" s="17"/>
      <c r="G429" s="17"/>
      <c r="H429" s="204"/>
      <c r="I429" s="204"/>
      <c r="J429" s="446"/>
      <c r="K429" s="446"/>
      <c r="L429" s="446"/>
      <c r="M429" s="173"/>
      <c r="N429" s="173"/>
      <c r="O429" s="173"/>
      <c r="P429" s="173"/>
      <c r="Q429" s="173"/>
      <c r="R429" s="173"/>
      <c r="S429" s="173"/>
      <c r="T429" s="173"/>
      <c r="U429" s="173"/>
      <c r="V429" s="173"/>
      <c r="W429" s="173"/>
      <c r="X429" s="173"/>
      <c r="Y429" s="173"/>
      <c r="Z429" s="173"/>
      <c r="AA429" s="173"/>
    </row>
    <row r="430" spans="1:27" ht="14.25" customHeight="1">
      <c r="A430" s="173"/>
      <c r="B430" s="173"/>
      <c r="C430" s="17"/>
      <c r="D430" s="17"/>
      <c r="E430" s="165"/>
      <c r="F430" s="17"/>
      <c r="G430" s="17"/>
      <c r="H430" s="204"/>
      <c r="I430" s="204"/>
      <c r="J430" s="446"/>
      <c r="K430" s="446"/>
      <c r="L430" s="446"/>
      <c r="M430" s="173"/>
      <c r="N430" s="173"/>
      <c r="O430" s="173"/>
      <c r="P430" s="173"/>
      <c r="Q430" s="173"/>
      <c r="R430" s="173"/>
      <c r="S430" s="173"/>
      <c r="T430" s="173"/>
      <c r="U430" s="173"/>
      <c r="V430" s="173"/>
      <c r="W430" s="173"/>
      <c r="X430" s="173"/>
      <c r="Y430" s="173"/>
      <c r="Z430" s="173"/>
      <c r="AA430" s="173"/>
    </row>
    <row r="431" spans="1:27" ht="14.25" customHeight="1">
      <c r="A431" s="173"/>
      <c r="B431" s="173"/>
      <c r="C431" s="17"/>
      <c r="D431" s="17"/>
      <c r="E431" s="165"/>
      <c r="F431" s="17"/>
      <c r="G431" s="17"/>
      <c r="H431" s="204"/>
      <c r="I431" s="204"/>
      <c r="J431" s="446"/>
      <c r="K431" s="446"/>
      <c r="L431" s="446"/>
      <c r="M431" s="173"/>
      <c r="N431" s="173"/>
      <c r="O431" s="173"/>
      <c r="P431" s="173"/>
      <c r="Q431" s="173"/>
      <c r="R431" s="173"/>
      <c r="S431" s="173"/>
      <c r="T431" s="173"/>
      <c r="U431" s="173"/>
      <c r="V431" s="173"/>
      <c r="W431" s="173"/>
      <c r="X431" s="173"/>
      <c r="Y431" s="173"/>
      <c r="Z431" s="173"/>
      <c r="AA431" s="173"/>
    </row>
    <row r="432" spans="1:27" ht="14.25" customHeight="1">
      <c r="A432" s="173"/>
      <c r="B432" s="173"/>
      <c r="C432" s="17"/>
      <c r="D432" s="17"/>
      <c r="E432" s="165"/>
      <c r="F432" s="17"/>
      <c r="G432" s="17"/>
      <c r="H432" s="204"/>
      <c r="I432" s="204"/>
      <c r="J432" s="446"/>
      <c r="K432" s="446"/>
      <c r="L432" s="446"/>
      <c r="M432" s="173"/>
      <c r="N432" s="173"/>
      <c r="O432" s="173"/>
      <c r="P432" s="173"/>
      <c r="Q432" s="173"/>
      <c r="R432" s="173"/>
      <c r="S432" s="173"/>
      <c r="T432" s="173"/>
      <c r="U432" s="173"/>
      <c r="V432" s="173"/>
      <c r="W432" s="173"/>
      <c r="X432" s="173"/>
      <c r="Y432" s="173"/>
      <c r="Z432" s="173"/>
      <c r="AA432" s="173"/>
    </row>
    <row r="433" spans="1:27" ht="14.25" customHeight="1">
      <c r="A433" s="173"/>
      <c r="B433" s="173"/>
      <c r="C433" s="17"/>
      <c r="D433" s="17"/>
      <c r="E433" s="165"/>
      <c r="F433" s="17"/>
      <c r="G433" s="17"/>
      <c r="H433" s="204"/>
      <c r="I433" s="204"/>
      <c r="J433" s="446"/>
      <c r="K433" s="446"/>
      <c r="L433" s="446"/>
      <c r="M433" s="173"/>
      <c r="N433" s="173"/>
      <c r="O433" s="173"/>
      <c r="P433" s="173"/>
      <c r="Q433" s="173"/>
      <c r="R433" s="173"/>
      <c r="S433" s="173"/>
      <c r="T433" s="173"/>
      <c r="U433" s="173"/>
      <c r="V433" s="173"/>
      <c r="W433" s="173"/>
      <c r="X433" s="173"/>
      <c r="Y433" s="173"/>
      <c r="Z433" s="173"/>
      <c r="AA433" s="173"/>
    </row>
    <row r="434" spans="1:27" ht="14.25" customHeight="1">
      <c r="A434" s="173"/>
      <c r="B434" s="173"/>
      <c r="C434" s="17"/>
      <c r="D434" s="17"/>
      <c r="E434" s="165"/>
      <c r="F434" s="17"/>
      <c r="G434" s="17"/>
      <c r="H434" s="204"/>
      <c r="I434" s="204"/>
      <c r="J434" s="446"/>
      <c r="K434" s="446"/>
      <c r="L434" s="446"/>
      <c r="M434" s="173"/>
      <c r="N434" s="173"/>
      <c r="O434" s="173"/>
      <c r="P434" s="173"/>
      <c r="Q434" s="173"/>
      <c r="R434" s="173"/>
      <c r="S434" s="173"/>
      <c r="T434" s="173"/>
      <c r="U434" s="173"/>
      <c r="V434" s="173"/>
      <c r="W434" s="173"/>
      <c r="X434" s="173"/>
      <c r="Y434" s="173"/>
      <c r="Z434" s="173"/>
      <c r="AA434" s="173"/>
    </row>
    <row r="435" spans="1:27" ht="14.25" customHeight="1">
      <c r="A435" s="173"/>
      <c r="B435" s="173"/>
      <c r="C435" s="17"/>
      <c r="D435" s="17"/>
      <c r="E435" s="165"/>
      <c r="F435" s="17"/>
      <c r="G435" s="17"/>
      <c r="H435" s="204"/>
      <c r="I435" s="204"/>
      <c r="J435" s="446"/>
      <c r="K435" s="446"/>
      <c r="L435" s="446"/>
      <c r="M435" s="173"/>
      <c r="N435" s="173"/>
      <c r="O435" s="173"/>
      <c r="P435" s="173"/>
      <c r="Q435" s="173"/>
      <c r="R435" s="173"/>
      <c r="S435" s="173"/>
      <c r="T435" s="173"/>
      <c r="U435" s="173"/>
      <c r="V435" s="173"/>
      <c r="W435" s="173"/>
      <c r="X435" s="173"/>
      <c r="Y435" s="173"/>
      <c r="Z435" s="173"/>
      <c r="AA435" s="173"/>
    </row>
    <row r="436" spans="1:27" ht="14.25" customHeight="1">
      <c r="A436" s="173"/>
      <c r="B436" s="173"/>
      <c r="C436" s="17"/>
      <c r="D436" s="17"/>
      <c r="E436" s="165"/>
      <c r="F436" s="17"/>
      <c r="G436" s="17"/>
      <c r="H436" s="204"/>
      <c r="I436" s="204"/>
      <c r="J436" s="446"/>
      <c r="K436" s="446"/>
      <c r="L436" s="446"/>
      <c r="M436" s="173"/>
      <c r="N436" s="173"/>
      <c r="O436" s="173"/>
      <c r="P436" s="173"/>
      <c r="Q436" s="173"/>
      <c r="R436" s="173"/>
      <c r="S436" s="173"/>
      <c r="T436" s="173"/>
      <c r="U436" s="173"/>
      <c r="V436" s="173"/>
      <c r="W436" s="173"/>
      <c r="X436" s="173"/>
      <c r="Y436" s="173"/>
      <c r="Z436" s="173"/>
      <c r="AA436" s="173"/>
    </row>
    <row r="437" spans="1:27" ht="14.25" customHeight="1">
      <c r="A437" s="173"/>
      <c r="B437" s="173"/>
      <c r="C437" s="17"/>
      <c r="D437" s="17"/>
      <c r="E437" s="165"/>
      <c r="F437" s="17"/>
      <c r="G437" s="17"/>
      <c r="H437" s="204"/>
      <c r="I437" s="204"/>
      <c r="J437" s="446"/>
      <c r="K437" s="446"/>
      <c r="L437" s="446"/>
      <c r="M437" s="173"/>
      <c r="N437" s="173"/>
      <c r="O437" s="173"/>
      <c r="P437" s="173"/>
      <c r="Q437" s="173"/>
      <c r="R437" s="173"/>
      <c r="S437" s="173"/>
      <c r="T437" s="173"/>
      <c r="U437" s="173"/>
      <c r="V437" s="173"/>
      <c r="W437" s="173"/>
      <c r="X437" s="173"/>
      <c r="Y437" s="173"/>
      <c r="Z437" s="173"/>
      <c r="AA437" s="173"/>
    </row>
    <row r="438" spans="1:27" ht="14.25" customHeight="1">
      <c r="A438" s="173"/>
      <c r="B438" s="173"/>
      <c r="C438" s="17"/>
      <c r="D438" s="17"/>
      <c r="E438" s="165"/>
      <c r="F438" s="17"/>
      <c r="G438" s="17"/>
      <c r="H438" s="204"/>
      <c r="I438" s="204"/>
      <c r="J438" s="446"/>
      <c r="K438" s="446"/>
      <c r="L438" s="446"/>
      <c r="M438" s="173"/>
      <c r="N438" s="173"/>
      <c r="O438" s="173"/>
      <c r="P438" s="173"/>
      <c r="Q438" s="173"/>
      <c r="R438" s="173"/>
      <c r="S438" s="173"/>
      <c r="T438" s="173"/>
      <c r="U438" s="173"/>
      <c r="V438" s="173"/>
      <c r="W438" s="173"/>
      <c r="X438" s="173"/>
      <c r="Y438" s="173"/>
      <c r="Z438" s="173"/>
      <c r="AA438" s="173"/>
    </row>
    <row r="439" spans="1:27" ht="14.25" customHeight="1">
      <c r="A439" s="173"/>
      <c r="B439" s="173"/>
      <c r="C439" s="17"/>
      <c r="D439" s="17"/>
      <c r="E439" s="165"/>
      <c r="F439" s="17"/>
      <c r="G439" s="17"/>
      <c r="H439" s="204"/>
      <c r="I439" s="204"/>
      <c r="J439" s="446"/>
      <c r="K439" s="446"/>
      <c r="L439" s="446"/>
      <c r="M439" s="173"/>
      <c r="N439" s="173"/>
      <c r="O439" s="173"/>
      <c r="P439" s="173"/>
      <c r="Q439" s="173"/>
      <c r="R439" s="173"/>
      <c r="S439" s="173"/>
      <c r="T439" s="173"/>
      <c r="U439" s="173"/>
      <c r="V439" s="173"/>
      <c r="W439" s="173"/>
      <c r="X439" s="173"/>
      <c r="Y439" s="173"/>
      <c r="Z439" s="173"/>
      <c r="AA439" s="173"/>
    </row>
    <row r="440" spans="1:27" ht="14.25" customHeight="1">
      <c r="A440" s="173"/>
      <c r="B440" s="173"/>
      <c r="C440" s="17"/>
      <c r="D440" s="17"/>
      <c r="E440" s="165"/>
      <c r="F440" s="17"/>
      <c r="G440" s="17"/>
      <c r="H440" s="204"/>
      <c r="I440" s="204"/>
      <c r="J440" s="446"/>
      <c r="K440" s="446"/>
      <c r="L440" s="446"/>
      <c r="M440" s="173"/>
      <c r="N440" s="173"/>
      <c r="O440" s="173"/>
      <c r="P440" s="173"/>
      <c r="Q440" s="173"/>
      <c r="R440" s="173"/>
      <c r="S440" s="173"/>
      <c r="T440" s="173"/>
      <c r="U440" s="173"/>
      <c r="V440" s="173"/>
      <c r="W440" s="173"/>
      <c r="X440" s="173"/>
      <c r="Y440" s="173"/>
      <c r="Z440" s="173"/>
      <c r="AA440" s="173"/>
    </row>
    <row r="441" spans="1:27" ht="14.25" customHeight="1">
      <c r="A441" s="173"/>
      <c r="B441" s="173"/>
      <c r="C441" s="17"/>
      <c r="D441" s="17"/>
      <c r="E441" s="165"/>
      <c r="F441" s="17"/>
      <c r="G441" s="17"/>
      <c r="H441" s="204"/>
      <c r="I441" s="204"/>
      <c r="J441" s="446"/>
      <c r="K441" s="446"/>
      <c r="L441" s="446"/>
      <c r="M441" s="173"/>
      <c r="N441" s="173"/>
      <c r="O441" s="173"/>
      <c r="P441" s="173"/>
      <c r="Q441" s="173"/>
      <c r="R441" s="173"/>
      <c r="S441" s="173"/>
      <c r="T441" s="173"/>
      <c r="U441" s="173"/>
      <c r="V441" s="173"/>
      <c r="W441" s="173"/>
      <c r="X441" s="173"/>
      <c r="Y441" s="173"/>
      <c r="Z441" s="173"/>
      <c r="AA441" s="173"/>
    </row>
    <row r="442" spans="1:27" ht="14.25" customHeight="1">
      <c r="A442" s="173"/>
      <c r="B442" s="173"/>
      <c r="C442" s="17"/>
      <c r="D442" s="17"/>
      <c r="E442" s="165"/>
      <c r="F442" s="17"/>
      <c r="G442" s="17"/>
      <c r="H442" s="204"/>
      <c r="I442" s="204"/>
      <c r="J442" s="446"/>
      <c r="K442" s="446"/>
      <c r="L442" s="446"/>
      <c r="M442" s="173"/>
      <c r="N442" s="173"/>
      <c r="O442" s="173"/>
      <c r="P442" s="173"/>
      <c r="Q442" s="173"/>
      <c r="R442" s="173"/>
      <c r="S442" s="173"/>
      <c r="T442" s="173"/>
      <c r="U442" s="173"/>
      <c r="V442" s="173"/>
      <c r="W442" s="173"/>
      <c r="X442" s="173"/>
      <c r="Y442" s="173"/>
      <c r="Z442" s="173"/>
      <c r="AA442" s="173"/>
    </row>
    <row r="443" spans="1:27" ht="14.25" customHeight="1">
      <c r="A443" s="173"/>
      <c r="B443" s="173"/>
      <c r="C443" s="17"/>
      <c r="D443" s="17"/>
      <c r="E443" s="165"/>
      <c r="F443" s="17"/>
      <c r="G443" s="17"/>
      <c r="H443" s="204"/>
      <c r="I443" s="204"/>
      <c r="J443" s="446"/>
      <c r="K443" s="446"/>
      <c r="L443" s="446"/>
      <c r="M443" s="173"/>
      <c r="N443" s="173"/>
      <c r="O443" s="173"/>
      <c r="P443" s="173"/>
      <c r="Q443" s="173"/>
      <c r="R443" s="173"/>
      <c r="S443" s="173"/>
      <c r="T443" s="173"/>
      <c r="U443" s="173"/>
      <c r="V443" s="173"/>
      <c r="W443" s="173"/>
      <c r="X443" s="173"/>
      <c r="Y443" s="173"/>
      <c r="Z443" s="173"/>
      <c r="AA443" s="173"/>
    </row>
    <row r="444" spans="1:27" ht="14.25" customHeight="1">
      <c r="A444" s="173"/>
      <c r="B444" s="173"/>
      <c r="C444" s="17"/>
      <c r="D444" s="17"/>
      <c r="E444" s="165"/>
      <c r="F444" s="17"/>
      <c r="G444" s="17"/>
      <c r="H444" s="204"/>
      <c r="I444" s="204"/>
      <c r="J444" s="446"/>
      <c r="K444" s="446"/>
      <c r="L444" s="446"/>
      <c r="M444" s="173"/>
      <c r="N444" s="173"/>
      <c r="O444" s="173"/>
      <c r="P444" s="173"/>
      <c r="Q444" s="173"/>
      <c r="R444" s="173"/>
      <c r="S444" s="173"/>
      <c r="T444" s="173"/>
      <c r="U444" s="173"/>
      <c r="V444" s="173"/>
      <c r="W444" s="173"/>
      <c r="X444" s="173"/>
      <c r="Y444" s="173"/>
      <c r="Z444" s="173"/>
      <c r="AA444" s="173"/>
    </row>
    <row r="445" spans="1:27" ht="14.25" customHeight="1">
      <c r="A445" s="173"/>
      <c r="B445" s="173"/>
      <c r="C445" s="17"/>
      <c r="D445" s="17"/>
      <c r="E445" s="165"/>
      <c r="F445" s="17"/>
      <c r="G445" s="17"/>
      <c r="H445" s="204"/>
      <c r="I445" s="204"/>
      <c r="J445" s="446"/>
      <c r="K445" s="446"/>
      <c r="L445" s="446"/>
      <c r="M445" s="173"/>
      <c r="N445" s="173"/>
      <c r="O445" s="173"/>
      <c r="P445" s="173"/>
      <c r="Q445" s="173"/>
      <c r="R445" s="173"/>
      <c r="S445" s="173"/>
      <c r="T445" s="173"/>
      <c r="U445" s="173"/>
      <c r="V445" s="173"/>
      <c r="W445" s="173"/>
      <c r="X445" s="173"/>
      <c r="Y445" s="173"/>
      <c r="Z445" s="173"/>
      <c r="AA445" s="173"/>
    </row>
    <row r="446" spans="1:27" ht="14.25" customHeight="1">
      <c r="A446" s="173"/>
      <c r="B446" s="173"/>
      <c r="C446" s="17"/>
      <c r="D446" s="17"/>
      <c r="E446" s="165"/>
      <c r="F446" s="17"/>
      <c r="G446" s="17"/>
      <c r="H446" s="204"/>
      <c r="I446" s="204"/>
      <c r="J446" s="446"/>
      <c r="K446" s="446"/>
      <c r="L446" s="446"/>
      <c r="M446" s="173"/>
      <c r="N446" s="173"/>
      <c r="O446" s="173"/>
      <c r="P446" s="173"/>
      <c r="Q446" s="173"/>
      <c r="R446" s="173"/>
      <c r="S446" s="173"/>
      <c r="T446" s="173"/>
      <c r="U446" s="173"/>
      <c r="V446" s="173"/>
      <c r="W446" s="173"/>
      <c r="X446" s="173"/>
      <c r="Y446" s="173"/>
      <c r="Z446" s="173"/>
      <c r="AA446" s="173"/>
    </row>
    <row r="447" spans="1:27" ht="14.25" customHeight="1">
      <c r="A447" s="173"/>
      <c r="B447" s="173"/>
      <c r="C447" s="17"/>
      <c r="D447" s="17"/>
      <c r="E447" s="165"/>
      <c r="F447" s="17"/>
      <c r="G447" s="17"/>
      <c r="H447" s="204"/>
      <c r="I447" s="204"/>
      <c r="J447" s="446"/>
      <c r="K447" s="446"/>
      <c r="L447" s="446"/>
      <c r="M447" s="173"/>
      <c r="N447" s="173"/>
      <c r="O447" s="173"/>
      <c r="P447" s="173"/>
      <c r="Q447" s="173"/>
      <c r="R447" s="173"/>
      <c r="S447" s="173"/>
      <c r="T447" s="173"/>
      <c r="U447" s="173"/>
      <c r="V447" s="173"/>
      <c r="W447" s="173"/>
      <c r="X447" s="173"/>
      <c r="Y447" s="173"/>
      <c r="Z447" s="173"/>
      <c r="AA447" s="173"/>
    </row>
    <row r="448" spans="1:27" ht="14.25" customHeight="1">
      <c r="A448" s="173"/>
      <c r="B448" s="173"/>
      <c r="C448" s="17"/>
      <c r="D448" s="17"/>
      <c r="E448" s="165"/>
      <c r="F448" s="17"/>
      <c r="G448" s="17"/>
      <c r="H448" s="204"/>
      <c r="I448" s="204"/>
      <c r="J448" s="446"/>
      <c r="K448" s="446"/>
      <c r="L448" s="446"/>
      <c r="M448" s="173"/>
      <c r="N448" s="173"/>
      <c r="O448" s="173"/>
      <c r="P448" s="173"/>
      <c r="Q448" s="173"/>
      <c r="R448" s="173"/>
      <c r="S448" s="173"/>
      <c r="T448" s="173"/>
      <c r="U448" s="173"/>
      <c r="V448" s="173"/>
      <c r="W448" s="173"/>
      <c r="X448" s="173"/>
      <c r="Y448" s="173"/>
      <c r="Z448" s="173"/>
      <c r="AA448" s="173"/>
    </row>
    <row r="449" spans="1:27" ht="14.25" customHeight="1">
      <c r="A449" s="173"/>
      <c r="B449" s="173"/>
      <c r="C449" s="17"/>
      <c r="D449" s="17"/>
      <c r="E449" s="165"/>
      <c r="F449" s="17"/>
      <c r="G449" s="17"/>
      <c r="H449" s="204"/>
      <c r="I449" s="204"/>
      <c r="J449" s="446"/>
      <c r="K449" s="446"/>
      <c r="L449" s="446"/>
      <c r="M449" s="173"/>
      <c r="N449" s="173"/>
      <c r="O449" s="173"/>
      <c r="P449" s="173"/>
      <c r="Q449" s="173"/>
      <c r="R449" s="173"/>
      <c r="S449" s="173"/>
      <c r="T449" s="173"/>
      <c r="U449" s="173"/>
      <c r="V449" s="173"/>
      <c r="W449" s="173"/>
      <c r="X449" s="173"/>
      <c r="Y449" s="173"/>
      <c r="Z449" s="173"/>
      <c r="AA449" s="173"/>
    </row>
    <row r="450" spans="1:27" ht="14.25" customHeight="1">
      <c r="A450" s="173"/>
      <c r="B450" s="173"/>
      <c r="C450" s="17"/>
      <c r="D450" s="17"/>
      <c r="E450" s="165"/>
      <c r="F450" s="17"/>
      <c r="G450" s="17"/>
      <c r="H450" s="204"/>
      <c r="I450" s="204"/>
      <c r="J450" s="446"/>
      <c r="K450" s="446"/>
      <c r="L450" s="446"/>
      <c r="M450" s="173"/>
      <c r="N450" s="173"/>
      <c r="O450" s="173"/>
      <c r="P450" s="173"/>
      <c r="Q450" s="173"/>
      <c r="R450" s="173"/>
      <c r="S450" s="173"/>
      <c r="T450" s="173"/>
      <c r="U450" s="173"/>
      <c r="V450" s="173"/>
      <c r="W450" s="173"/>
      <c r="X450" s="173"/>
      <c r="Y450" s="173"/>
      <c r="Z450" s="173"/>
      <c r="AA450" s="173"/>
    </row>
    <row r="451" spans="1:27" ht="14.25" customHeight="1">
      <c r="A451" s="173"/>
      <c r="B451" s="173"/>
      <c r="C451" s="17"/>
      <c r="D451" s="17"/>
      <c r="E451" s="165"/>
      <c r="F451" s="17"/>
      <c r="G451" s="17"/>
      <c r="H451" s="204"/>
      <c r="I451" s="204"/>
      <c r="J451" s="446"/>
      <c r="K451" s="446"/>
      <c r="L451" s="446"/>
      <c r="M451" s="173"/>
      <c r="N451" s="173"/>
      <c r="O451" s="173"/>
      <c r="P451" s="173"/>
      <c r="Q451" s="173"/>
      <c r="R451" s="173"/>
      <c r="S451" s="173"/>
      <c r="T451" s="173"/>
      <c r="U451" s="173"/>
      <c r="V451" s="173"/>
      <c r="W451" s="173"/>
      <c r="X451" s="173"/>
      <c r="Y451" s="173"/>
      <c r="Z451" s="173"/>
      <c r="AA451" s="173"/>
    </row>
    <row r="452" spans="1:27" ht="14.25" customHeight="1">
      <c r="A452" s="173"/>
      <c r="B452" s="173"/>
      <c r="C452" s="17"/>
      <c r="D452" s="17"/>
      <c r="E452" s="165"/>
      <c r="F452" s="17"/>
      <c r="G452" s="17"/>
      <c r="H452" s="204"/>
      <c r="I452" s="204"/>
      <c r="J452" s="446"/>
      <c r="K452" s="446"/>
      <c r="L452" s="446"/>
      <c r="M452" s="173"/>
      <c r="N452" s="173"/>
      <c r="O452" s="173"/>
      <c r="P452" s="173"/>
      <c r="Q452" s="173"/>
      <c r="R452" s="173"/>
      <c r="S452" s="173"/>
      <c r="T452" s="173"/>
      <c r="U452" s="173"/>
      <c r="V452" s="173"/>
      <c r="W452" s="173"/>
      <c r="X452" s="173"/>
      <c r="Y452" s="173"/>
      <c r="Z452" s="173"/>
      <c r="AA452" s="173"/>
    </row>
    <row r="453" spans="1:27" ht="14.25" customHeight="1">
      <c r="A453" s="173"/>
      <c r="B453" s="173"/>
      <c r="C453" s="17"/>
      <c r="D453" s="17"/>
      <c r="E453" s="165"/>
      <c r="F453" s="17"/>
      <c r="G453" s="17"/>
      <c r="H453" s="204"/>
      <c r="I453" s="204"/>
      <c r="J453" s="446"/>
      <c r="K453" s="446"/>
      <c r="L453" s="446"/>
      <c r="M453" s="173"/>
      <c r="N453" s="173"/>
      <c r="O453" s="173"/>
      <c r="P453" s="173"/>
      <c r="Q453" s="173"/>
      <c r="R453" s="173"/>
      <c r="S453" s="173"/>
      <c r="T453" s="173"/>
      <c r="U453" s="173"/>
      <c r="V453" s="173"/>
      <c r="W453" s="173"/>
      <c r="X453" s="173"/>
      <c r="Y453" s="173"/>
      <c r="Z453" s="173"/>
      <c r="AA453" s="173"/>
    </row>
    <row r="454" spans="1:27" ht="14.25" customHeight="1">
      <c r="A454" s="173"/>
      <c r="B454" s="173"/>
      <c r="C454" s="17"/>
      <c r="D454" s="17"/>
      <c r="E454" s="165"/>
      <c r="F454" s="17"/>
      <c r="G454" s="17"/>
      <c r="H454" s="204"/>
      <c r="I454" s="204"/>
      <c r="J454" s="446"/>
      <c r="K454" s="446"/>
      <c r="L454" s="446"/>
      <c r="M454" s="173"/>
      <c r="N454" s="173"/>
      <c r="O454" s="173"/>
      <c r="P454" s="173"/>
      <c r="Q454" s="173"/>
      <c r="R454" s="173"/>
      <c r="S454" s="173"/>
      <c r="T454" s="173"/>
      <c r="U454" s="173"/>
      <c r="V454" s="173"/>
      <c r="W454" s="173"/>
      <c r="X454" s="173"/>
      <c r="Y454" s="173"/>
      <c r="Z454" s="173"/>
      <c r="AA454" s="173"/>
    </row>
    <row r="455" spans="1:27" ht="14.25" customHeight="1">
      <c r="A455" s="173"/>
      <c r="B455" s="173"/>
      <c r="C455" s="17"/>
      <c r="D455" s="17"/>
      <c r="E455" s="165"/>
      <c r="F455" s="17"/>
      <c r="G455" s="17"/>
      <c r="H455" s="204"/>
      <c r="I455" s="204"/>
      <c r="J455" s="446"/>
      <c r="K455" s="446"/>
      <c r="L455" s="446"/>
      <c r="M455" s="173"/>
      <c r="N455" s="173"/>
      <c r="O455" s="173"/>
      <c r="P455" s="173"/>
      <c r="Q455" s="173"/>
      <c r="R455" s="173"/>
      <c r="S455" s="173"/>
      <c r="T455" s="173"/>
      <c r="U455" s="173"/>
      <c r="V455" s="173"/>
      <c r="W455" s="173"/>
      <c r="X455" s="173"/>
      <c r="Y455" s="173"/>
      <c r="Z455" s="173"/>
      <c r="AA455" s="173"/>
    </row>
    <row r="456" spans="1:27" ht="14.25" customHeight="1">
      <c r="A456" s="173"/>
      <c r="B456" s="173"/>
      <c r="C456" s="17"/>
      <c r="D456" s="17"/>
      <c r="E456" s="165"/>
      <c r="F456" s="17"/>
      <c r="G456" s="17"/>
      <c r="H456" s="204"/>
      <c r="I456" s="204"/>
      <c r="J456" s="446"/>
      <c r="K456" s="446"/>
      <c r="L456" s="446"/>
      <c r="M456" s="173"/>
      <c r="N456" s="173"/>
      <c r="O456" s="173"/>
      <c r="P456" s="173"/>
      <c r="Q456" s="173"/>
      <c r="R456" s="173"/>
      <c r="S456" s="173"/>
      <c r="T456" s="173"/>
      <c r="U456" s="173"/>
      <c r="V456" s="173"/>
      <c r="W456" s="173"/>
      <c r="X456" s="173"/>
      <c r="Y456" s="173"/>
      <c r="Z456" s="173"/>
      <c r="AA456" s="173"/>
    </row>
    <row r="457" spans="1:27" ht="14.25" customHeight="1">
      <c r="A457" s="173"/>
      <c r="B457" s="173"/>
      <c r="C457" s="17"/>
      <c r="D457" s="17"/>
      <c r="E457" s="165"/>
      <c r="F457" s="17"/>
      <c r="G457" s="17"/>
      <c r="H457" s="204"/>
      <c r="I457" s="204"/>
      <c r="J457" s="446"/>
      <c r="K457" s="446"/>
      <c r="L457" s="446"/>
      <c r="M457" s="173"/>
      <c r="N457" s="173"/>
      <c r="O457" s="173"/>
      <c r="P457" s="173"/>
      <c r="Q457" s="173"/>
      <c r="R457" s="173"/>
      <c r="S457" s="173"/>
      <c r="T457" s="173"/>
      <c r="U457" s="173"/>
      <c r="V457" s="173"/>
      <c r="W457" s="173"/>
      <c r="X457" s="173"/>
      <c r="Y457" s="173"/>
      <c r="Z457" s="173"/>
      <c r="AA457" s="173"/>
    </row>
    <row r="458" spans="1:27" ht="14.25" customHeight="1">
      <c r="A458" s="173"/>
      <c r="B458" s="173"/>
      <c r="C458" s="17"/>
      <c r="D458" s="17"/>
      <c r="E458" s="165"/>
      <c r="F458" s="17"/>
      <c r="G458" s="17"/>
      <c r="H458" s="204"/>
      <c r="I458" s="204"/>
      <c r="J458" s="446"/>
      <c r="K458" s="446"/>
      <c r="L458" s="446"/>
      <c r="M458" s="173"/>
      <c r="N458" s="173"/>
      <c r="O458" s="173"/>
      <c r="P458" s="173"/>
      <c r="Q458" s="173"/>
      <c r="R458" s="173"/>
      <c r="S458" s="173"/>
      <c r="T458" s="173"/>
      <c r="U458" s="173"/>
      <c r="V458" s="173"/>
      <c r="W458" s="173"/>
      <c r="X458" s="173"/>
      <c r="Y458" s="173"/>
      <c r="Z458" s="173"/>
      <c r="AA458" s="173"/>
    </row>
    <row r="459" spans="1:27" ht="14.25" customHeight="1">
      <c r="A459" s="173"/>
      <c r="B459" s="173"/>
      <c r="C459" s="17"/>
      <c r="D459" s="17"/>
      <c r="E459" s="165"/>
      <c r="F459" s="17"/>
      <c r="G459" s="17"/>
      <c r="H459" s="204"/>
      <c r="I459" s="204"/>
      <c r="J459" s="446"/>
      <c r="K459" s="446"/>
      <c r="L459" s="446"/>
      <c r="M459" s="173"/>
      <c r="N459" s="173"/>
      <c r="O459" s="173"/>
      <c r="P459" s="173"/>
      <c r="Q459" s="173"/>
      <c r="R459" s="173"/>
      <c r="S459" s="173"/>
      <c r="T459" s="173"/>
      <c r="U459" s="173"/>
      <c r="V459" s="173"/>
      <c r="W459" s="173"/>
      <c r="X459" s="173"/>
      <c r="Y459" s="173"/>
      <c r="Z459" s="173"/>
      <c r="AA459" s="173"/>
    </row>
    <row r="460" spans="1:27" ht="14.25" customHeight="1">
      <c r="A460" s="173"/>
      <c r="B460" s="173"/>
      <c r="C460" s="17"/>
      <c r="D460" s="17"/>
      <c r="E460" s="165"/>
      <c r="F460" s="17"/>
      <c r="G460" s="17"/>
      <c r="H460" s="204"/>
      <c r="I460" s="204"/>
      <c r="J460" s="446"/>
      <c r="K460" s="446"/>
      <c r="L460" s="446"/>
      <c r="M460" s="173"/>
      <c r="N460" s="173"/>
      <c r="O460" s="173"/>
      <c r="P460" s="173"/>
      <c r="Q460" s="173"/>
      <c r="R460" s="173"/>
      <c r="S460" s="173"/>
      <c r="T460" s="173"/>
      <c r="U460" s="173"/>
      <c r="V460" s="173"/>
      <c r="W460" s="173"/>
      <c r="X460" s="173"/>
      <c r="Y460" s="173"/>
      <c r="Z460" s="173"/>
      <c r="AA460" s="173"/>
    </row>
    <row r="461" spans="1:27" ht="14.25" customHeight="1">
      <c r="A461" s="173"/>
      <c r="B461" s="173"/>
      <c r="C461" s="17"/>
      <c r="D461" s="17"/>
      <c r="E461" s="165"/>
      <c r="F461" s="17"/>
      <c r="G461" s="17"/>
      <c r="H461" s="204"/>
      <c r="I461" s="204"/>
      <c r="J461" s="446"/>
      <c r="K461" s="446"/>
      <c r="L461" s="446"/>
      <c r="M461" s="173"/>
      <c r="N461" s="173"/>
      <c r="O461" s="173"/>
      <c r="P461" s="173"/>
      <c r="Q461" s="173"/>
      <c r="R461" s="173"/>
      <c r="S461" s="173"/>
      <c r="T461" s="173"/>
      <c r="U461" s="173"/>
      <c r="V461" s="173"/>
      <c r="W461" s="173"/>
      <c r="X461" s="173"/>
      <c r="Y461" s="173"/>
      <c r="Z461" s="173"/>
      <c r="AA461" s="173"/>
    </row>
    <row r="462" spans="1:27" ht="14.25" customHeight="1">
      <c r="A462" s="173"/>
      <c r="B462" s="173"/>
      <c r="C462" s="17"/>
      <c r="D462" s="17"/>
      <c r="E462" s="165"/>
      <c r="F462" s="17"/>
      <c r="G462" s="17"/>
      <c r="H462" s="204"/>
      <c r="I462" s="204"/>
      <c r="J462" s="446"/>
      <c r="K462" s="446"/>
      <c r="L462" s="446"/>
      <c r="M462" s="173"/>
      <c r="N462" s="173"/>
      <c r="O462" s="173"/>
      <c r="P462" s="173"/>
      <c r="Q462" s="173"/>
      <c r="R462" s="173"/>
      <c r="S462" s="173"/>
      <c r="T462" s="173"/>
      <c r="U462" s="173"/>
      <c r="V462" s="173"/>
      <c r="W462" s="173"/>
      <c r="X462" s="173"/>
      <c r="Y462" s="173"/>
      <c r="Z462" s="173"/>
      <c r="AA462" s="173"/>
    </row>
    <row r="463" spans="1:27" ht="14.25" customHeight="1">
      <c r="A463" s="173"/>
      <c r="B463" s="173"/>
      <c r="C463" s="17"/>
      <c r="D463" s="17"/>
      <c r="E463" s="165"/>
      <c r="F463" s="17"/>
      <c r="G463" s="17"/>
      <c r="H463" s="204"/>
      <c r="I463" s="204"/>
      <c r="J463" s="446"/>
      <c r="K463" s="446"/>
      <c r="L463" s="446"/>
      <c r="M463" s="173"/>
      <c r="N463" s="173"/>
      <c r="O463" s="173"/>
      <c r="P463" s="173"/>
      <c r="Q463" s="173"/>
      <c r="R463" s="173"/>
      <c r="S463" s="173"/>
      <c r="T463" s="173"/>
      <c r="U463" s="173"/>
      <c r="V463" s="173"/>
      <c r="W463" s="173"/>
      <c r="X463" s="173"/>
      <c r="Y463" s="173"/>
      <c r="Z463" s="173"/>
      <c r="AA463" s="173"/>
    </row>
    <row r="464" spans="1:27" ht="14.25" customHeight="1">
      <c r="A464" s="173"/>
      <c r="B464" s="173"/>
      <c r="C464" s="17"/>
      <c r="D464" s="17"/>
      <c r="E464" s="165"/>
      <c r="F464" s="17"/>
      <c r="G464" s="17"/>
      <c r="H464" s="204"/>
      <c r="I464" s="204"/>
      <c r="J464" s="446"/>
      <c r="K464" s="446"/>
      <c r="L464" s="446"/>
      <c r="M464" s="173"/>
      <c r="N464" s="173"/>
      <c r="O464" s="173"/>
      <c r="P464" s="173"/>
      <c r="Q464" s="173"/>
      <c r="R464" s="173"/>
      <c r="S464" s="173"/>
      <c r="T464" s="173"/>
      <c r="U464" s="173"/>
      <c r="V464" s="173"/>
      <c r="W464" s="173"/>
      <c r="X464" s="173"/>
      <c r="Y464" s="173"/>
      <c r="Z464" s="173"/>
      <c r="AA464" s="173"/>
    </row>
    <row r="465" spans="1:27" ht="14.25" customHeight="1">
      <c r="A465" s="173"/>
      <c r="B465" s="173"/>
      <c r="C465" s="17"/>
      <c r="D465" s="17"/>
      <c r="E465" s="165"/>
      <c r="F465" s="17"/>
      <c r="G465" s="17"/>
      <c r="H465" s="204"/>
      <c r="I465" s="204"/>
      <c r="J465" s="446"/>
      <c r="K465" s="446"/>
      <c r="L465" s="446"/>
      <c r="M465" s="173"/>
      <c r="N465" s="173"/>
      <c r="O465" s="173"/>
      <c r="P465" s="173"/>
      <c r="Q465" s="173"/>
      <c r="R465" s="173"/>
      <c r="S465" s="173"/>
      <c r="T465" s="173"/>
      <c r="U465" s="173"/>
      <c r="V465" s="173"/>
      <c r="W465" s="173"/>
      <c r="X465" s="173"/>
      <c r="Y465" s="173"/>
      <c r="Z465" s="173"/>
      <c r="AA465" s="173"/>
    </row>
    <row r="466" spans="1:27" ht="14.25" customHeight="1">
      <c r="A466" s="173"/>
      <c r="B466" s="173"/>
      <c r="C466" s="17"/>
      <c r="D466" s="17"/>
      <c r="E466" s="165"/>
      <c r="F466" s="17"/>
      <c r="G466" s="17"/>
      <c r="H466" s="204"/>
      <c r="I466" s="204"/>
      <c r="J466" s="446"/>
      <c r="K466" s="446"/>
      <c r="L466" s="446"/>
      <c r="M466" s="173"/>
      <c r="N466" s="173"/>
      <c r="O466" s="173"/>
      <c r="P466" s="173"/>
      <c r="Q466" s="173"/>
      <c r="R466" s="173"/>
      <c r="S466" s="173"/>
      <c r="T466" s="173"/>
      <c r="U466" s="173"/>
      <c r="V466" s="173"/>
      <c r="W466" s="173"/>
      <c r="X466" s="173"/>
      <c r="Y466" s="173"/>
      <c r="Z466" s="173"/>
      <c r="AA466" s="173"/>
    </row>
    <row r="467" spans="1:27" ht="14.25" customHeight="1">
      <c r="A467" s="173"/>
      <c r="B467" s="173"/>
      <c r="C467" s="17"/>
      <c r="D467" s="17"/>
      <c r="E467" s="165"/>
      <c r="F467" s="17"/>
      <c r="G467" s="17"/>
      <c r="H467" s="204"/>
      <c r="I467" s="204"/>
      <c r="J467" s="446"/>
      <c r="K467" s="446"/>
      <c r="L467" s="446"/>
      <c r="M467" s="173"/>
      <c r="N467" s="173"/>
      <c r="O467" s="173"/>
      <c r="P467" s="173"/>
      <c r="Q467" s="173"/>
      <c r="R467" s="173"/>
      <c r="S467" s="173"/>
      <c r="T467" s="173"/>
      <c r="U467" s="173"/>
      <c r="V467" s="173"/>
      <c r="W467" s="173"/>
      <c r="X467" s="173"/>
      <c r="Y467" s="173"/>
      <c r="Z467" s="173"/>
      <c r="AA467" s="173"/>
    </row>
    <row r="468" spans="1:27" ht="14.25" customHeight="1">
      <c r="A468" s="173"/>
      <c r="B468" s="173"/>
      <c r="C468" s="17"/>
      <c r="D468" s="17"/>
      <c r="E468" s="165"/>
      <c r="F468" s="17"/>
      <c r="G468" s="17"/>
      <c r="H468" s="204"/>
      <c r="I468" s="204"/>
      <c r="J468" s="446"/>
      <c r="K468" s="446"/>
      <c r="L468" s="446"/>
      <c r="M468" s="173"/>
      <c r="N468" s="173"/>
      <c r="O468" s="173"/>
      <c r="P468" s="173"/>
      <c r="Q468" s="173"/>
      <c r="R468" s="173"/>
      <c r="S468" s="173"/>
      <c r="T468" s="173"/>
      <c r="U468" s="173"/>
      <c r="V468" s="173"/>
      <c r="W468" s="173"/>
      <c r="X468" s="173"/>
      <c r="Y468" s="173"/>
      <c r="Z468" s="173"/>
      <c r="AA468" s="173"/>
    </row>
    <row r="469" spans="1:27" ht="14.25" customHeight="1">
      <c r="A469" s="173"/>
      <c r="B469" s="173"/>
      <c r="C469" s="17"/>
      <c r="D469" s="17"/>
      <c r="E469" s="165"/>
      <c r="F469" s="17"/>
      <c r="G469" s="17"/>
      <c r="H469" s="204"/>
      <c r="I469" s="204"/>
      <c r="J469" s="446"/>
      <c r="K469" s="446"/>
      <c r="L469" s="446"/>
      <c r="M469" s="173"/>
      <c r="N469" s="173"/>
      <c r="O469" s="173"/>
      <c r="P469" s="173"/>
      <c r="Q469" s="173"/>
      <c r="R469" s="173"/>
      <c r="S469" s="173"/>
      <c r="T469" s="173"/>
      <c r="U469" s="173"/>
      <c r="V469" s="173"/>
      <c r="W469" s="173"/>
      <c r="X469" s="173"/>
      <c r="Y469" s="173"/>
      <c r="Z469" s="173"/>
      <c r="AA469" s="173"/>
    </row>
    <row r="470" spans="1:27" ht="14.25" customHeight="1">
      <c r="A470" s="173"/>
      <c r="B470" s="173"/>
      <c r="C470" s="17"/>
      <c r="D470" s="17"/>
      <c r="E470" s="165"/>
      <c r="F470" s="17"/>
      <c r="G470" s="17"/>
      <c r="H470" s="204"/>
      <c r="I470" s="204"/>
      <c r="J470" s="446"/>
      <c r="K470" s="446"/>
      <c r="L470" s="446"/>
      <c r="M470" s="173"/>
      <c r="N470" s="173"/>
      <c r="O470" s="173"/>
      <c r="P470" s="173"/>
      <c r="Q470" s="173"/>
      <c r="R470" s="173"/>
      <c r="S470" s="173"/>
      <c r="T470" s="173"/>
      <c r="U470" s="173"/>
      <c r="V470" s="173"/>
      <c r="W470" s="173"/>
      <c r="X470" s="173"/>
      <c r="Y470" s="173"/>
      <c r="Z470" s="173"/>
      <c r="AA470" s="173"/>
    </row>
    <row r="471" spans="1:27" ht="14.25" customHeight="1">
      <c r="A471" s="173"/>
      <c r="B471" s="173"/>
      <c r="C471" s="17"/>
      <c r="D471" s="17"/>
      <c r="E471" s="165"/>
      <c r="F471" s="17"/>
      <c r="G471" s="17"/>
      <c r="H471" s="204"/>
      <c r="I471" s="204"/>
      <c r="J471" s="446"/>
      <c r="K471" s="446"/>
      <c r="L471" s="446"/>
      <c r="M471" s="173"/>
      <c r="N471" s="173"/>
      <c r="O471" s="173"/>
      <c r="P471" s="173"/>
      <c r="Q471" s="173"/>
      <c r="R471" s="173"/>
      <c r="S471" s="173"/>
      <c r="T471" s="173"/>
      <c r="U471" s="173"/>
      <c r="V471" s="173"/>
      <c r="W471" s="173"/>
      <c r="X471" s="173"/>
      <c r="Y471" s="173"/>
      <c r="Z471" s="173"/>
      <c r="AA471" s="173"/>
    </row>
    <row r="472" spans="1:27" ht="14.25" customHeight="1">
      <c r="A472" s="173"/>
      <c r="B472" s="173"/>
      <c r="C472" s="17"/>
      <c r="D472" s="17"/>
      <c r="E472" s="165"/>
      <c r="F472" s="17"/>
      <c r="G472" s="17"/>
      <c r="H472" s="204"/>
      <c r="I472" s="204"/>
      <c r="J472" s="446"/>
      <c r="K472" s="446"/>
      <c r="L472" s="446"/>
      <c r="M472" s="173"/>
      <c r="N472" s="173"/>
      <c r="O472" s="173"/>
      <c r="P472" s="173"/>
      <c r="Q472" s="173"/>
      <c r="R472" s="173"/>
      <c r="S472" s="173"/>
      <c r="T472" s="173"/>
      <c r="U472" s="173"/>
      <c r="V472" s="173"/>
      <c r="W472" s="173"/>
      <c r="X472" s="173"/>
      <c r="Y472" s="173"/>
      <c r="Z472" s="173"/>
      <c r="AA472" s="173"/>
    </row>
    <row r="473" spans="1:27" ht="14.25" customHeight="1">
      <c r="A473" s="173"/>
      <c r="B473" s="173"/>
      <c r="C473" s="17"/>
      <c r="D473" s="17"/>
      <c r="E473" s="165"/>
      <c r="F473" s="17"/>
      <c r="G473" s="17"/>
      <c r="H473" s="204"/>
      <c r="I473" s="204"/>
      <c r="J473" s="446"/>
      <c r="K473" s="446"/>
      <c r="L473" s="446"/>
      <c r="M473" s="173"/>
      <c r="N473" s="173"/>
      <c r="O473" s="173"/>
      <c r="P473" s="173"/>
      <c r="Q473" s="173"/>
      <c r="R473" s="173"/>
      <c r="S473" s="173"/>
      <c r="T473" s="173"/>
      <c r="U473" s="173"/>
      <c r="V473" s="173"/>
      <c r="W473" s="173"/>
      <c r="X473" s="173"/>
      <c r="Y473" s="173"/>
      <c r="Z473" s="173"/>
      <c r="AA473" s="173"/>
    </row>
    <row r="474" spans="1:27" ht="14.25" customHeight="1">
      <c r="A474" s="173"/>
      <c r="B474" s="173"/>
      <c r="C474" s="17"/>
      <c r="D474" s="17"/>
      <c r="E474" s="165"/>
      <c r="F474" s="17"/>
      <c r="G474" s="17"/>
      <c r="H474" s="204"/>
      <c r="I474" s="204"/>
      <c r="J474" s="446"/>
      <c r="K474" s="446"/>
      <c r="L474" s="446"/>
      <c r="M474" s="173"/>
      <c r="N474" s="173"/>
      <c r="O474" s="173"/>
      <c r="P474" s="173"/>
      <c r="Q474" s="173"/>
      <c r="R474" s="173"/>
      <c r="S474" s="173"/>
      <c r="T474" s="173"/>
      <c r="U474" s="173"/>
      <c r="V474" s="173"/>
      <c r="W474" s="173"/>
      <c r="X474" s="173"/>
      <c r="Y474" s="173"/>
      <c r="Z474" s="173"/>
      <c r="AA474" s="173"/>
    </row>
    <row r="475" spans="1:27" ht="14.25" customHeight="1">
      <c r="A475" s="173"/>
      <c r="B475" s="173"/>
      <c r="C475" s="17"/>
      <c r="D475" s="17"/>
      <c r="E475" s="165"/>
      <c r="F475" s="17"/>
      <c r="G475" s="17"/>
      <c r="H475" s="204"/>
      <c r="I475" s="204"/>
      <c r="J475" s="446"/>
      <c r="K475" s="446"/>
      <c r="L475" s="446"/>
      <c r="M475" s="173"/>
      <c r="N475" s="173"/>
      <c r="O475" s="173"/>
      <c r="P475" s="173"/>
      <c r="Q475" s="173"/>
      <c r="R475" s="173"/>
      <c r="S475" s="173"/>
      <c r="T475" s="173"/>
      <c r="U475" s="173"/>
      <c r="V475" s="173"/>
      <c r="W475" s="173"/>
      <c r="X475" s="173"/>
      <c r="Y475" s="173"/>
      <c r="Z475" s="173"/>
      <c r="AA475" s="173"/>
    </row>
    <row r="476" spans="1:27" ht="14.25" customHeight="1">
      <c r="A476" s="173"/>
      <c r="B476" s="173"/>
      <c r="C476" s="17"/>
      <c r="D476" s="17"/>
      <c r="E476" s="165"/>
      <c r="F476" s="17"/>
      <c r="G476" s="17"/>
      <c r="H476" s="204"/>
      <c r="I476" s="204"/>
      <c r="J476" s="446"/>
      <c r="K476" s="446"/>
      <c r="L476" s="446"/>
      <c r="M476" s="173"/>
      <c r="N476" s="173"/>
      <c r="O476" s="173"/>
      <c r="P476" s="173"/>
      <c r="Q476" s="173"/>
      <c r="R476" s="173"/>
      <c r="S476" s="173"/>
      <c r="T476" s="173"/>
      <c r="U476" s="173"/>
      <c r="V476" s="173"/>
      <c r="W476" s="173"/>
      <c r="X476" s="173"/>
      <c r="Y476" s="173"/>
      <c r="Z476" s="173"/>
      <c r="AA476" s="173"/>
    </row>
    <row r="477" spans="1:27" ht="14.25" customHeight="1">
      <c r="A477" s="173"/>
      <c r="B477" s="173"/>
      <c r="C477" s="17"/>
      <c r="D477" s="17"/>
      <c r="E477" s="165"/>
      <c r="F477" s="17"/>
      <c r="G477" s="17"/>
      <c r="H477" s="204"/>
      <c r="I477" s="204"/>
      <c r="J477" s="446"/>
      <c r="K477" s="446"/>
      <c r="L477" s="446"/>
      <c r="M477" s="173"/>
      <c r="N477" s="173"/>
      <c r="O477" s="173"/>
      <c r="P477" s="173"/>
      <c r="Q477" s="173"/>
      <c r="R477" s="173"/>
      <c r="S477" s="173"/>
      <c r="T477" s="173"/>
      <c r="U477" s="173"/>
      <c r="V477" s="173"/>
      <c r="W477" s="173"/>
      <c r="X477" s="173"/>
      <c r="Y477" s="173"/>
      <c r="Z477" s="173"/>
      <c r="AA477" s="173"/>
    </row>
    <row r="478" spans="1:27" ht="14.25" customHeight="1">
      <c r="A478" s="173"/>
      <c r="B478" s="173"/>
      <c r="C478" s="17"/>
      <c r="D478" s="17"/>
      <c r="E478" s="165"/>
      <c r="F478" s="17"/>
      <c r="G478" s="17"/>
      <c r="H478" s="204"/>
      <c r="I478" s="204"/>
      <c r="J478" s="446"/>
      <c r="K478" s="446"/>
      <c r="L478" s="446"/>
      <c r="M478" s="173"/>
      <c r="N478" s="173"/>
      <c r="O478" s="173"/>
      <c r="P478" s="173"/>
      <c r="Q478" s="173"/>
      <c r="R478" s="173"/>
      <c r="S478" s="173"/>
      <c r="T478" s="173"/>
      <c r="U478" s="173"/>
      <c r="V478" s="173"/>
      <c r="W478" s="173"/>
      <c r="X478" s="173"/>
      <c r="Y478" s="173"/>
      <c r="Z478" s="173"/>
      <c r="AA478" s="173"/>
    </row>
    <row r="479" spans="1:27" ht="14.25" customHeight="1">
      <c r="A479" s="173"/>
      <c r="B479" s="173"/>
      <c r="C479" s="17"/>
      <c r="D479" s="17"/>
      <c r="E479" s="165"/>
      <c r="F479" s="17"/>
      <c r="G479" s="17"/>
      <c r="H479" s="204"/>
      <c r="I479" s="204"/>
      <c r="J479" s="446"/>
      <c r="K479" s="446"/>
      <c r="L479" s="446"/>
      <c r="M479" s="173"/>
      <c r="N479" s="173"/>
      <c r="O479" s="173"/>
      <c r="P479" s="173"/>
      <c r="Q479" s="173"/>
      <c r="R479" s="173"/>
      <c r="S479" s="173"/>
      <c r="T479" s="173"/>
      <c r="U479" s="173"/>
      <c r="V479" s="173"/>
      <c r="W479" s="173"/>
      <c r="X479" s="173"/>
      <c r="Y479" s="173"/>
      <c r="Z479" s="173"/>
      <c r="AA479" s="173"/>
    </row>
    <row r="480" spans="1:27" ht="14.25" customHeight="1">
      <c r="A480" s="173"/>
      <c r="B480" s="173"/>
      <c r="C480" s="17"/>
      <c r="D480" s="17"/>
      <c r="E480" s="165"/>
      <c r="F480" s="17"/>
      <c r="G480" s="17"/>
      <c r="H480" s="204"/>
      <c r="I480" s="204"/>
      <c r="J480" s="446"/>
      <c r="K480" s="446"/>
      <c r="L480" s="446"/>
      <c r="M480" s="173"/>
      <c r="N480" s="173"/>
      <c r="O480" s="173"/>
      <c r="P480" s="173"/>
      <c r="Q480" s="173"/>
      <c r="R480" s="173"/>
      <c r="S480" s="173"/>
      <c r="T480" s="173"/>
      <c r="U480" s="173"/>
      <c r="V480" s="173"/>
      <c r="W480" s="173"/>
      <c r="X480" s="173"/>
      <c r="Y480" s="173"/>
      <c r="Z480" s="173"/>
      <c r="AA480" s="173"/>
    </row>
    <row r="481" spans="1:27" ht="14.25" customHeight="1">
      <c r="A481" s="173"/>
      <c r="B481" s="173"/>
      <c r="C481" s="17"/>
      <c r="D481" s="17"/>
      <c r="E481" s="165"/>
      <c r="F481" s="17"/>
      <c r="G481" s="17"/>
      <c r="H481" s="204"/>
      <c r="I481" s="204"/>
      <c r="J481" s="446"/>
      <c r="K481" s="446"/>
      <c r="L481" s="446"/>
      <c r="M481" s="173"/>
      <c r="N481" s="173"/>
      <c r="O481" s="173"/>
      <c r="P481" s="173"/>
      <c r="Q481" s="173"/>
      <c r="R481" s="173"/>
      <c r="S481" s="173"/>
      <c r="T481" s="173"/>
      <c r="U481" s="173"/>
      <c r="V481" s="173"/>
      <c r="W481" s="173"/>
      <c r="X481" s="173"/>
      <c r="Y481" s="173"/>
      <c r="Z481" s="173"/>
      <c r="AA481" s="173"/>
    </row>
    <row r="482" spans="1:27" ht="14.25" customHeight="1">
      <c r="A482" s="173"/>
      <c r="B482" s="173"/>
      <c r="C482" s="17"/>
      <c r="D482" s="17"/>
      <c r="E482" s="165"/>
      <c r="F482" s="17"/>
      <c r="G482" s="17"/>
      <c r="H482" s="204"/>
      <c r="I482" s="204"/>
      <c r="J482" s="446"/>
      <c r="K482" s="446"/>
      <c r="L482" s="446"/>
      <c r="M482" s="173"/>
      <c r="N482" s="173"/>
      <c r="O482" s="173"/>
      <c r="P482" s="173"/>
      <c r="Q482" s="173"/>
      <c r="R482" s="173"/>
      <c r="S482" s="173"/>
      <c r="T482" s="173"/>
      <c r="U482" s="173"/>
      <c r="V482" s="173"/>
      <c r="W482" s="173"/>
      <c r="X482" s="173"/>
      <c r="Y482" s="173"/>
      <c r="Z482" s="173"/>
      <c r="AA482" s="173"/>
    </row>
    <row r="483" spans="1:27" ht="14.25" customHeight="1">
      <c r="A483" s="173"/>
      <c r="B483" s="173"/>
      <c r="C483" s="17"/>
      <c r="D483" s="17"/>
      <c r="E483" s="165"/>
      <c r="F483" s="17"/>
      <c r="G483" s="17"/>
      <c r="H483" s="204"/>
      <c r="I483" s="204"/>
      <c r="J483" s="446"/>
      <c r="K483" s="446"/>
      <c r="L483" s="446"/>
      <c r="M483" s="173"/>
      <c r="N483" s="173"/>
      <c r="O483" s="173"/>
      <c r="P483" s="173"/>
      <c r="Q483" s="173"/>
      <c r="R483" s="173"/>
      <c r="S483" s="173"/>
      <c r="T483" s="173"/>
      <c r="U483" s="173"/>
      <c r="V483" s="173"/>
      <c r="W483" s="173"/>
      <c r="X483" s="173"/>
      <c r="Y483" s="173"/>
      <c r="Z483" s="173"/>
      <c r="AA483" s="173"/>
    </row>
    <row r="484" spans="1:27" ht="14.25" customHeight="1">
      <c r="A484" s="173"/>
      <c r="B484" s="173"/>
      <c r="C484" s="17"/>
      <c r="D484" s="17"/>
      <c r="E484" s="165"/>
      <c r="F484" s="17"/>
      <c r="G484" s="17"/>
      <c r="H484" s="204"/>
      <c r="I484" s="204"/>
      <c r="J484" s="446"/>
      <c r="K484" s="446"/>
      <c r="L484" s="446"/>
      <c r="M484" s="173"/>
      <c r="N484" s="173"/>
      <c r="O484" s="173"/>
      <c r="P484" s="173"/>
      <c r="Q484" s="173"/>
      <c r="R484" s="173"/>
      <c r="S484" s="173"/>
      <c r="T484" s="173"/>
      <c r="U484" s="173"/>
      <c r="V484" s="173"/>
      <c r="W484" s="173"/>
      <c r="X484" s="173"/>
      <c r="Y484" s="173"/>
      <c r="Z484" s="173"/>
      <c r="AA484" s="173"/>
    </row>
    <row r="485" spans="1:27" ht="14.25" customHeight="1">
      <c r="A485" s="173"/>
      <c r="B485" s="173"/>
      <c r="C485" s="17"/>
      <c r="D485" s="17"/>
      <c r="E485" s="165"/>
      <c r="F485" s="17"/>
      <c r="G485" s="17"/>
      <c r="H485" s="204"/>
      <c r="I485" s="204"/>
      <c r="J485" s="446"/>
      <c r="K485" s="446"/>
      <c r="L485" s="446"/>
      <c r="M485" s="173"/>
      <c r="N485" s="173"/>
      <c r="O485" s="173"/>
      <c r="P485" s="173"/>
      <c r="Q485" s="173"/>
      <c r="R485" s="173"/>
      <c r="S485" s="173"/>
      <c r="T485" s="173"/>
      <c r="U485" s="173"/>
      <c r="V485" s="173"/>
      <c r="W485" s="173"/>
      <c r="X485" s="173"/>
      <c r="Y485" s="173"/>
      <c r="Z485" s="173"/>
      <c r="AA485" s="173"/>
    </row>
    <row r="486" spans="1:27" ht="14.25" customHeight="1">
      <c r="A486" s="173"/>
      <c r="B486" s="173"/>
      <c r="C486" s="17"/>
      <c r="D486" s="17"/>
      <c r="E486" s="165"/>
      <c r="F486" s="17"/>
      <c r="G486" s="17"/>
      <c r="H486" s="204"/>
      <c r="I486" s="204"/>
      <c r="J486" s="446"/>
      <c r="K486" s="446"/>
      <c r="L486" s="446"/>
      <c r="M486" s="173"/>
      <c r="N486" s="173"/>
      <c r="O486" s="173"/>
      <c r="P486" s="173"/>
      <c r="Q486" s="173"/>
      <c r="R486" s="173"/>
      <c r="S486" s="173"/>
      <c r="T486" s="173"/>
      <c r="U486" s="173"/>
      <c r="V486" s="173"/>
      <c r="W486" s="173"/>
      <c r="X486" s="173"/>
      <c r="Y486" s="173"/>
      <c r="Z486" s="173"/>
      <c r="AA486" s="173"/>
    </row>
    <row r="487" spans="1:27" ht="14.25" customHeight="1">
      <c r="A487" s="173"/>
      <c r="B487" s="173"/>
      <c r="C487" s="17"/>
      <c r="D487" s="17"/>
      <c r="E487" s="165"/>
      <c r="F487" s="17"/>
      <c r="G487" s="17"/>
      <c r="H487" s="204"/>
      <c r="I487" s="204"/>
      <c r="J487" s="446"/>
      <c r="K487" s="446"/>
      <c r="L487" s="446"/>
      <c r="M487" s="173"/>
      <c r="N487" s="173"/>
      <c r="O487" s="173"/>
      <c r="P487" s="173"/>
      <c r="Q487" s="173"/>
      <c r="R487" s="173"/>
      <c r="S487" s="173"/>
      <c r="T487" s="173"/>
      <c r="U487" s="173"/>
      <c r="V487" s="173"/>
      <c r="W487" s="173"/>
      <c r="X487" s="173"/>
      <c r="Y487" s="173"/>
      <c r="Z487" s="173"/>
      <c r="AA487" s="173"/>
    </row>
    <row r="488" spans="1:27" ht="14.25" customHeight="1">
      <c r="A488" s="173"/>
      <c r="B488" s="173"/>
      <c r="C488" s="17"/>
      <c r="D488" s="17"/>
      <c r="E488" s="165"/>
      <c r="F488" s="17"/>
      <c r="G488" s="17"/>
      <c r="H488" s="204"/>
      <c r="I488" s="204"/>
      <c r="J488" s="446"/>
      <c r="K488" s="446"/>
      <c r="L488" s="446"/>
      <c r="M488" s="173"/>
      <c r="N488" s="173"/>
      <c r="O488" s="173"/>
      <c r="P488" s="173"/>
      <c r="Q488" s="173"/>
      <c r="R488" s="173"/>
      <c r="S488" s="173"/>
      <c r="T488" s="173"/>
      <c r="U488" s="173"/>
      <c r="V488" s="173"/>
      <c r="W488" s="173"/>
      <c r="X488" s="173"/>
      <c r="Y488" s="173"/>
      <c r="Z488" s="173"/>
      <c r="AA488" s="173"/>
    </row>
    <row r="489" spans="1:27" ht="14.25" customHeight="1">
      <c r="A489" s="173"/>
      <c r="B489" s="173"/>
      <c r="C489" s="17"/>
      <c r="D489" s="17"/>
      <c r="E489" s="165"/>
      <c r="F489" s="17"/>
      <c r="G489" s="17"/>
      <c r="H489" s="204"/>
      <c r="I489" s="204"/>
      <c r="J489" s="446"/>
      <c r="K489" s="446"/>
      <c r="L489" s="446"/>
      <c r="M489" s="173"/>
      <c r="N489" s="173"/>
      <c r="O489" s="173"/>
      <c r="P489" s="173"/>
      <c r="Q489" s="173"/>
      <c r="R489" s="173"/>
      <c r="S489" s="173"/>
      <c r="T489" s="173"/>
      <c r="U489" s="173"/>
      <c r="V489" s="173"/>
      <c r="W489" s="173"/>
      <c r="X489" s="173"/>
      <c r="Y489" s="173"/>
      <c r="Z489" s="173"/>
      <c r="AA489" s="173"/>
    </row>
    <row r="490" spans="1:27" ht="14.25" customHeight="1">
      <c r="A490" s="173"/>
      <c r="B490" s="173"/>
      <c r="C490" s="17"/>
      <c r="D490" s="17"/>
      <c r="E490" s="165"/>
      <c r="F490" s="17"/>
      <c r="G490" s="17"/>
      <c r="H490" s="204"/>
      <c r="I490" s="204"/>
      <c r="J490" s="446"/>
      <c r="K490" s="446"/>
      <c r="L490" s="446"/>
      <c r="M490" s="173"/>
      <c r="N490" s="173"/>
      <c r="O490" s="173"/>
      <c r="P490" s="173"/>
      <c r="Q490" s="173"/>
      <c r="R490" s="173"/>
      <c r="S490" s="173"/>
      <c r="T490" s="173"/>
      <c r="U490" s="173"/>
      <c r="V490" s="173"/>
      <c r="W490" s="173"/>
      <c r="X490" s="173"/>
      <c r="Y490" s="173"/>
      <c r="Z490" s="173"/>
      <c r="AA490" s="173"/>
    </row>
    <row r="491" spans="1:27" ht="14.25" customHeight="1">
      <c r="A491" s="173"/>
      <c r="B491" s="173"/>
      <c r="C491" s="17"/>
      <c r="D491" s="17"/>
      <c r="E491" s="165"/>
      <c r="F491" s="17"/>
      <c r="G491" s="17"/>
      <c r="H491" s="204"/>
      <c r="I491" s="204"/>
      <c r="J491" s="446"/>
      <c r="K491" s="446"/>
      <c r="L491" s="446"/>
      <c r="M491" s="173"/>
      <c r="N491" s="173"/>
      <c r="O491" s="173"/>
      <c r="P491" s="173"/>
      <c r="Q491" s="173"/>
      <c r="R491" s="173"/>
      <c r="S491" s="173"/>
      <c r="T491" s="173"/>
      <c r="U491" s="173"/>
      <c r="V491" s="173"/>
      <c r="W491" s="173"/>
      <c r="X491" s="173"/>
      <c r="Y491" s="173"/>
      <c r="Z491" s="173"/>
      <c r="AA491" s="173"/>
    </row>
    <row r="492" spans="1:27" ht="14.25" customHeight="1">
      <c r="A492" s="173"/>
      <c r="B492" s="173"/>
      <c r="C492" s="17"/>
      <c r="D492" s="17"/>
      <c r="E492" s="165"/>
      <c r="F492" s="17"/>
      <c r="G492" s="17"/>
      <c r="H492" s="204"/>
      <c r="I492" s="204"/>
      <c r="J492" s="446"/>
      <c r="K492" s="446"/>
      <c r="L492" s="446"/>
      <c r="M492" s="173"/>
      <c r="N492" s="173"/>
      <c r="O492" s="173"/>
      <c r="P492" s="173"/>
      <c r="Q492" s="173"/>
      <c r="R492" s="173"/>
      <c r="S492" s="173"/>
      <c r="T492" s="173"/>
      <c r="U492" s="173"/>
      <c r="V492" s="173"/>
      <c r="W492" s="173"/>
      <c r="X492" s="173"/>
      <c r="Y492" s="173"/>
      <c r="Z492" s="173"/>
      <c r="AA492" s="173"/>
    </row>
    <row r="493" spans="1:27" ht="14.25" customHeight="1">
      <c r="A493" s="173"/>
      <c r="B493" s="173"/>
      <c r="C493" s="17"/>
      <c r="D493" s="17"/>
      <c r="E493" s="165"/>
      <c r="F493" s="17"/>
      <c r="G493" s="17"/>
      <c r="H493" s="204"/>
      <c r="I493" s="204"/>
      <c r="J493" s="446"/>
      <c r="K493" s="446"/>
      <c r="L493" s="446"/>
      <c r="M493" s="173"/>
      <c r="N493" s="173"/>
      <c r="O493" s="173"/>
      <c r="P493" s="173"/>
      <c r="Q493" s="173"/>
      <c r="R493" s="173"/>
      <c r="S493" s="173"/>
      <c r="T493" s="173"/>
      <c r="U493" s="173"/>
      <c r="V493" s="173"/>
      <c r="W493" s="173"/>
      <c r="X493" s="173"/>
      <c r="Y493" s="173"/>
      <c r="Z493" s="173"/>
      <c r="AA493" s="173"/>
    </row>
    <row r="494" spans="1:27" ht="14.25" customHeight="1">
      <c r="A494" s="173"/>
      <c r="B494" s="173"/>
      <c r="C494" s="17"/>
      <c r="D494" s="17"/>
      <c r="E494" s="165"/>
      <c r="F494" s="17"/>
      <c r="G494" s="17"/>
      <c r="H494" s="204"/>
      <c r="I494" s="204"/>
      <c r="J494" s="446"/>
      <c r="K494" s="446"/>
      <c r="L494" s="446"/>
      <c r="M494" s="173"/>
      <c r="N494" s="173"/>
      <c r="O494" s="173"/>
      <c r="P494" s="173"/>
      <c r="Q494" s="173"/>
      <c r="R494" s="173"/>
      <c r="S494" s="173"/>
      <c r="T494" s="173"/>
      <c r="U494" s="173"/>
      <c r="V494" s="173"/>
      <c r="W494" s="173"/>
      <c r="X494" s="173"/>
      <c r="Y494" s="173"/>
      <c r="Z494" s="173"/>
      <c r="AA494" s="173"/>
    </row>
    <row r="495" spans="1:27" ht="14.25" customHeight="1">
      <c r="A495" s="173"/>
      <c r="B495" s="173"/>
      <c r="C495" s="17"/>
      <c r="D495" s="17"/>
      <c r="E495" s="165"/>
      <c r="F495" s="17"/>
      <c r="G495" s="17"/>
      <c r="H495" s="204"/>
      <c r="I495" s="204"/>
      <c r="J495" s="446"/>
      <c r="K495" s="446"/>
      <c r="L495" s="446"/>
      <c r="M495" s="173"/>
      <c r="N495" s="173"/>
      <c r="O495" s="173"/>
      <c r="P495" s="173"/>
      <c r="Q495" s="173"/>
      <c r="R495" s="173"/>
      <c r="S495" s="173"/>
      <c r="T495" s="173"/>
      <c r="U495" s="173"/>
      <c r="V495" s="173"/>
      <c r="W495" s="173"/>
      <c r="X495" s="173"/>
      <c r="Y495" s="173"/>
      <c r="Z495" s="173"/>
      <c r="AA495" s="173"/>
    </row>
    <row r="496" spans="1:27" ht="14.25" customHeight="1">
      <c r="A496" s="173"/>
      <c r="B496" s="173"/>
      <c r="C496" s="17"/>
      <c r="D496" s="17"/>
      <c r="E496" s="165"/>
      <c r="F496" s="17"/>
      <c r="G496" s="17"/>
      <c r="H496" s="204"/>
      <c r="I496" s="204"/>
      <c r="J496" s="446"/>
      <c r="K496" s="446"/>
      <c r="L496" s="446"/>
      <c r="M496" s="173"/>
      <c r="N496" s="173"/>
      <c r="O496" s="173"/>
      <c r="P496" s="173"/>
      <c r="Q496" s="173"/>
      <c r="R496" s="173"/>
      <c r="S496" s="173"/>
      <c r="T496" s="173"/>
      <c r="U496" s="173"/>
      <c r="V496" s="173"/>
      <c r="W496" s="173"/>
      <c r="X496" s="173"/>
      <c r="Y496" s="173"/>
      <c r="Z496" s="173"/>
      <c r="AA496" s="173"/>
    </row>
    <row r="497" spans="1:27" ht="14.25" customHeight="1">
      <c r="A497" s="173"/>
      <c r="B497" s="173"/>
      <c r="C497" s="17"/>
      <c r="D497" s="17"/>
      <c r="E497" s="165"/>
      <c r="F497" s="17"/>
      <c r="G497" s="17"/>
      <c r="H497" s="204"/>
      <c r="I497" s="204"/>
      <c r="J497" s="446"/>
      <c r="K497" s="446"/>
      <c r="L497" s="446"/>
      <c r="M497" s="173"/>
      <c r="N497" s="173"/>
      <c r="O497" s="173"/>
      <c r="P497" s="173"/>
      <c r="Q497" s="173"/>
      <c r="R497" s="173"/>
      <c r="S497" s="173"/>
      <c r="T497" s="173"/>
      <c r="U497" s="173"/>
      <c r="V497" s="173"/>
      <c r="W497" s="173"/>
      <c r="X497" s="173"/>
      <c r="Y497" s="173"/>
      <c r="Z497" s="173"/>
      <c r="AA497" s="173"/>
    </row>
    <row r="498" spans="1:27" ht="14.25" customHeight="1">
      <c r="A498" s="173"/>
      <c r="B498" s="173"/>
      <c r="C498" s="17"/>
      <c r="D498" s="17"/>
      <c r="E498" s="165"/>
      <c r="F498" s="17"/>
      <c r="G498" s="17"/>
      <c r="H498" s="204"/>
      <c r="I498" s="204"/>
      <c r="J498" s="446"/>
      <c r="K498" s="446"/>
      <c r="L498" s="446"/>
      <c r="M498" s="173"/>
      <c r="N498" s="173"/>
      <c r="O498" s="173"/>
      <c r="P498" s="173"/>
      <c r="Q498" s="173"/>
      <c r="R498" s="173"/>
      <c r="S498" s="173"/>
      <c r="T498" s="173"/>
      <c r="U498" s="173"/>
      <c r="V498" s="173"/>
      <c r="W498" s="173"/>
      <c r="X498" s="173"/>
      <c r="Y498" s="173"/>
      <c r="Z498" s="173"/>
      <c r="AA498" s="173"/>
    </row>
    <row r="499" spans="1:27" ht="14.25" customHeight="1">
      <c r="A499" s="173"/>
      <c r="B499" s="173"/>
      <c r="C499" s="17"/>
      <c r="D499" s="17"/>
      <c r="E499" s="165"/>
      <c r="F499" s="17"/>
      <c r="G499" s="17"/>
      <c r="H499" s="204"/>
      <c r="I499" s="204"/>
      <c r="J499" s="446"/>
      <c r="K499" s="446"/>
      <c r="L499" s="446"/>
      <c r="M499" s="173"/>
      <c r="N499" s="173"/>
      <c r="O499" s="173"/>
      <c r="P499" s="173"/>
      <c r="Q499" s="173"/>
      <c r="R499" s="173"/>
      <c r="S499" s="173"/>
      <c r="T499" s="173"/>
      <c r="U499" s="173"/>
      <c r="V499" s="173"/>
      <c r="W499" s="173"/>
      <c r="X499" s="173"/>
      <c r="Y499" s="173"/>
      <c r="Z499" s="173"/>
      <c r="AA499" s="173"/>
    </row>
    <row r="500" spans="1:27" ht="14.25" customHeight="1">
      <c r="A500" s="173"/>
      <c r="B500" s="173"/>
      <c r="C500" s="17"/>
      <c r="D500" s="17"/>
      <c r="E500" s="165"/>
      <c r="F500" s="17"/>
      <c r="G500" s="17"/>
      <c r="H500" s="204"/>
      <c r="I500" s="204"/>
      <c r="J500" s="446"/>
      <c r="K500" s="446"/>
      <c r="L500" s="446"/>
      <c r="M500" s="173"/>
      <c r="N500" s="173"/>
      <c r="O500" s="173"/>
      <c r="P500" s="173"/>
      <c r="Q500" s="173"/>
      <c r="R500" s="173"/>
      <c r="S500" s="173"/>
      <c r="T500" s="173"/>
      <c r="U500" s="173"/>
      <c r="V500" s="173"/>
      <c r="W500" s="173"/>
      <c r="X500" s="173"/>
      <c r="Y500" s="173"/>
      <c r="Z500" s="173"/>
      <c r="AA500" s="173"/>
    </row>
    <row r="501" spans="1:27" ht="14.25" customHeight="1">
      <c r="A501" s="173"/>
      <c r="B501" s="173"/>
      <c r="C501" s="17"/>
      <c r="D501" s="17"/>
      <c r="E501" s="165"/>
      <c r="F501" s="17"/>
      <c r="G501" s="17"/>
      <c r="H501" s="204"/>
      <c r="I501" s="204"/>
      <c r="J501" s="446"/>
      <c r="K501" s="446"/>
      <c r="L501" s="446"/>
      <c r="M501" s="173"/>
      <c r="N501" s="173"/>
      <c r="O501" s="173"/>
      <c r="P501" s="173"/>
      <c r="Q501" s="173"/>
      <c r="R501" s="173"/>
      <c r="S501" s="173"/>
      <c r="T501" s="173"/>
      <c r="U501" s="173"/>
      <c r="V501" s="173"/>
      <c r="W501" s="173"/>
      <c r="X501" s="173"/>
      <c r="Y501" s="173"/>
      <c r="Z501" s="173"/>
      <c r="AA501" s="173"/>
    </row>
    <row r="502" spans="1:27" ht="14.25" customHeight="1">
      <c r="A502" s="173"/>
      <c r="B502" s="173"/>
      <c r="C502" s="17"/>
      <c r="D502" s="17"/>
      <c r="E502" s="165"/>
      <c r="F502" s="17"/>
      <c r="G502" s="17"/>
      <c r="H502" s="204"/>
      <c r="I502" s="204"/>
      <c r="J502" s="446"/>
      <c r="K502" s="446"/>
      <c r="L502" s="446"/>
      <c r="M502" s="173"/>
      <c r="N502" s="173"/>
      <c r="O502" s="173"/>
      <c r="P502" s="173"/>
      <c r="Q502" s="173"/>
      <c r="R502" s="173"/>
      <c r="S502" s="173"/>
      <c r="T502" s="173"/>
      <c r="U502" s="173"/>
      <c r="V502" s="173"/>
      <c r="W502" s="173"/>
      <c r="X502" s="173"/>
      <c r="Y502" s="173"/>
      <c r="Z502" s="173"/>
      <c r="AA502" s="173"/>
    </row>
    <row r="503" spans="1:27" ht="14.25" customHeight="1">
      <c r="A503" s="173"/>
      <c r="B503" s="173"/>
      <c r="C503" s="17"/>
      <c r="D503" s="17"/>
      <c r="E503" s="165"/>
      <c r="F503" s="17"/>
      <c r="G503" s="17"/>
      <c r="H503" s="204"/>
      <c r="I503" s="204"/>
      <c r="J503" s="446"/>
      <c r="K503" s="446"/>
      <c r="L503" s="446"/>
      <c r="M503" s="173"/>
      <c r="N503" s="173"/>
      <c r="O503" s="173"/>
      <c r="P503" s="173"/>
      <c r="Q503" s="173"/>
      <c r="R503" s="173"/>
      <c r="S503" s="173"/>
      <c r="T503" s="173"/>
      <c r="U503" s="173"/>
      <c r="V503" s="173"/>
      <c r="W503" s="173"/>
      <c r="X503" s="173"/>
      <c r="Y503" s="173"/>
      <c r="Z503" s="173"/>
      <c r="AA503" s="173"/>
    </row>
    <row r="504" spans="1:27" ht="14.25" customHeight="1">
      <c r="A504" s="173"/>
      <c r="B504" s="173"/>
      <c r="C504" s="17"/>
      <c r="D504" s="17"/>
      <c r="E504" s="165"/>
      <c r="F504" s="17"/>
      <c r="G504" s="17"/>
      <c r="H504" s="204"/>
      <c r="I504" s="204"/>
      <c r="J504" s="446"/>
      <c r="K504" s="446"/>
      <c r="L504" s="446"/>
      <c r="M504" s="173"/>
      <c r="N504" s="173"/>
      <c r="O504" s="173"/>
      <c r="P504" s="173"/>
      <c r="Q504" s="173"/>
      <c r="R504" s="173"/>
      <c r="S504" s="173"/>
      <c r="T504" s="173"/>
      <c r="U504" s="173"/>
      <c r="V504" s="173"/>
      <c r="W504" s="173"/>
      <c r="X504" s="173"/>
      <c r="Y504" s="173"/>
      <c r="Z504" s="173"/>
      <c r="AA504" s="173"/>
    </row>
    <row r="505" spans="1:27" ht="14.25" customHeight="1">
      <c r="A505" s="173"/>
      <c r="B505" s="173"/>
      <c r="C505" s="17"/>
      <c r="D505" s="17"/>
      <c r="E505" s="165"/>
      <c r="F505" s="17"/>
      <c r="G505" s="17"/>
      <c r="H505" s="204"/>
      <c r="I505" s="204"/>
      <c r="J505" s="446"/>
      <c r="K505" s="446"/>
      <c r="L505" s="446"/>
      <c r="M505" s="173"/>
      <c r="N505" s="173"/>
      <c r="O505" s="173"/>
      <c r="P505" s="173"/>
      <c r="Q505" s="173"/>
      <c r="R505" s="173"/>
      <c r="S505" s="173"/>
      <c r="T505" s="173"/>
      <c r="U505" s="173"/>
      <c r="V505" s="173"/>
      <c r="W505" s="173"/>
      <c r="X505" s="173"/>
      <c r="Y505" s="173"/>
      <c r="Z505" s="173"/>
      <c r="AA505" s="173"/>
    </row>
    <row r="506" spans="1:27" ht="14.25" customHeight="1">
      <c r="A506" s="173"/>
      <c r="B506" s="173"/>
      <c r="C506" s="17"/>
      <c r="D506" s="17"/>
      <c r="E506" s="165"/>
      <c r="F506" s="17"/>
      <c r="G506" s="17"/>
      <c r="H506" s="204"/>
      <c r="I506" s="204"/>
      <c r="J506" s="446"/>
      <c r="K506" s="446"/>
      <c r="L506" s="446"/>
      <c r="M506" s="173"/>
      <c r="N506" s="173"/>
      <c r="O506" s="173"/>
      <c r="P506" s="173"/>
      <c r="Q506" s="173"/>
      <c r="R506" s="173"/>
      <c r="S506" s="173"/>
      <c r="T506" s="173"/>
      <c r="U506" s="173"/>
      <c r="V506" s="173"/>
      <c r="W506" s="173"/>
      <c r="X506" s="173"/>
      <c r="Y506" s="173"/>
      <c r="Z506" s="173"/>
      <c r="AA506" s="173"/>
    </row>
    <row r="507" spans="1:27" ht="14.25" customHeight="1">
      <c r="A507" s="173"/>
      <c r="B507" s="173"/>
      <c r="C507" s="17"/>
      <c r="D507" s="17"/>
      <c r="E507" s="165"/>
      <c r="F507" s="17"/>
      <c r="G507" s="17"/>
      <c r="H507" s="204"/>
      <c r="I507" s="204"/>
      <c r="J507" s="446"/>
      <c r="K507" s="446"/>
      <c r="L507" s="446"/>
      <c r="M507" s="173"/>
      <c r="N507" s="173"/>
      <c r="O507" s="173"/>
      <c r="P507" s="173"/>
      <c r="Q507" s="173"/>
      <c r="R507" s="173"/>
      <c r="S507" s="173"/>
      <c r="T507" s="173"/>
      <c r="U507" s="173"/>
      <c r="V507" s="173"/>
      <c r="W507" s="173"/>
      <c r="X507" s="173"/>
      <c r="Y507" s="173"/>
      <c r="Z507" s="173"/>
      <c r="AA507" s="173"/>
    </row>
    <row r="508" spans="1:27" ht="14.25" customHeight="1">
      <c r="A508" s="173"/>
      <c r="B508" s="173"/>
      <c r="C508" s="17"/>
      <c r="D508" s="17"/>
      <c r="E508" s="165"/>
      <c r="F508" s="17"/>
      <c r="G508" s="17"/>
      <c r="H508" s="204"/>
      <c r="I508" s="204"/>
      <c r="J508" s="446"/>
      <c r="K508" s="446"/>
      <c r="L508" s="446"/>
      <c r="M508" s="173"/>
      <c r="N508" s="173"/>
      <c r="O508" s="173"/>
      <c r="P508" s="173"/>
      <c r="Q508" s="173"/>
      <c r="R508" s="173"/>
      <c r="S508" s="173"/>
      <c r="T508" s="173"/>
      <c r="U508" s="173"/>
      <c r="V508" s="173"/>
      <c r="W508" s="173"/>
      <c r="X508" s="173"/>
      <c r="Y508" s="173"/>
      <c r="Z508" s="173"/>
      <c r="AA508" s="173"/>
    </row>
    <row r="509" spans="1:27" ht="14.25" customHeight="1">
      <c r="A509" s="173"/>
      <c r="B509" s="173"/>
      <c r="C509" s="17"/>
      <c r="D509" s="17"/>
      <c r="E509" s="165"/>
      <c r="F509" s="17"/>
      <c r="G509" s="17"/>
      <c r="H509" s="204"/>
      <c r="I509" s="204"/>
      <c r="J509" s="446"/>
      <c r="K509" s="446"/>
      <c r="L509" s="446"/>
      <c r="M509" s="173"/>
      <c r="N509" s="173"/>
      <c r="O509" s="173"/>
      <c r="P509" s="173"/>
      <c r="Q509" s="173"/>
      <c r="R509" s="173"/>
      <c r="S509" s="173"/>
      <c r="T509" s="173"/>
      <c r="U509" s="173"/>
      <c r="V509" s="173"/>
      <c r="W509" s="173"/>
      <c r="X509" s="173"/>
      <c r="Y509" s="173"/>
      <c r="Z509" s="173"/>
      <c r="AA509" s="173"/>
    </row>
    <row r="510" spans="1:27" ht="14.25" customHeight="1">
      <c r="A510" s="173"/>
      <c r="B510" s="173"/>
      <c r="C510" s="17"/>
      <c r="D510" s="17"/>
      <c r="E510" s="165"/>
      <c r="F510" s="17"/>
      <c r="G510" s="17"/>
      <c r="H510" s="204"/>
      <c r="I510" s="204"/>
      <c r="J510" s="446"/>
      <c r="K510" s="446"/>
      <c r="L510" s="446"/>
      <c r="M510" s="173"/>
      <c r="N510" s="173"/>
      <c r="O510" s="173"/>
      <c r="P510" s="173"/>
      <c r="Q510" s="173"/>
      <c r="R510" s="173"/>
      <c r="S510" s="173"/>
      <c r="T510" s="173"/>
      <c r="U510" s="173"/>
      <c r="V510" s="173"/>
      <c r="W510" s="173"/>
      <c r="X510" s="173"/>
      <c r="Y510" s="173"/>
      <c r="Z510" s="173"/>
      <c r="AA510" s="173"/>
    </row>
    <row r="511" spans="1:27" ht="14.25" customHeight="1">
      <c r="A511" s="173"/>
      <c r="B511" s="173"/>
      <c r="C511" s="17"/>
      <c r="D511" s="17"/>
      <c r="E511" s="165"/>
      <c r="F511" s="17"/>
      <c r="G511" s="17"/>
      <c r="H511" s="204"/>
      <c r="I511" s="204"/>
      <c r="J511" s="446"/>
      <c r="K511" s="446"/>
      <c r="L511" s="446"/>
      <c r="M511" s="173"/>
      <c r="N511" s="173"/>
      <c r="O511" s="173"/>
      <c r="P511" s="173"/>
      <c r="Q511" s="173"/>
      <c r="R511" s="173"/>
      <c r="S511" s="173"/>
      <c r="T511" s="173"/>
      <c r="U511" s="173"/>
      <c r="V511" s="173"/>
      <c r="W511" s="173"/>
      <c r="X511" s="173"/>
      <c r="Y511" s="173"/>
      <c r="Z511" s="173"/>
      <c r="AA511" s="173"/>
    </row>
    <row r="512" spans="1:27" ht="14.25" customHeight="1">
      <c r="A512" s="173"/>
      <c r="B512" s="173"/>
      <c r="C512" s="17"/>
      <c r="D512" s="17"/>
      <c r="E512" s="165"/>
      <c r="F512" s="17"/>
      <c r="G512" s="17"/>
      <c r="H512" s="204"/>
      <c r="I512" s="204"/>
      <c r="J512" s="446"/>
      <c r="K512" s="446"/>
      <c r="L512" s="446"/>
      <c r="M512" s="173"/>
      <c r="N512" s="173"/>
      <c r="O512" s="173"/>
      <c r="P512" s="173"/>
      <c r="Q512" s="173"/>
      <c r="R512" s="173"/>
      <c r="S512" s="173"/>
      <c r="T512" s="173"/>
      <c r="U512" s="173"/>
      <c r="V512" s="173"/>
      <c r="W512" s="173"/>
      <c r="X512" s="173"/>
      <c r="Y512" s="173"/>
      <c r="Z512" s="173"/>
      <c r="AA512" s="173"/>
    </row>
    <row r="513" spans="1:27" ht="14.25" customHeight="1">
      <c r="A513" s="173"/>
      <c r="B513" s="173"/>
      <c r="C513" s="17"/>
      <c r="D513" s="17"/>
      <c r="E513" s="165"/>
      <c r="F513" s="17"/>
      <c r="G513" s="17"/>
      <c r="H513" s="204"/>
      <c r="I513" s="204"/>
      <c r="J513" s="446"/>
      <c r="K513" s="446"/>
      <c r="L513" s="446"/>
      <c r="M513" s="173"/>
      <c r="N513" s="173"/>
      <c r="O513" s="173"/>
      <c r="P513" s="173"/>
      <c r="Q513" s="173"/>
      <c r="R513" s="173"/>
      <c r="S513" s="173"/>
      <c r="T513" s="173"/>
      <c r="U513" s="173"/>
      <c r="V513" s="173"/>
      <c r="W513" s="173"/>
      <c r="X513" s="173"/>
      <c r="Y513" s="173"/>
      <c r="Z513" s="173"/>
      <c r="AA513" s="173"/>
    </row>
    <row r="514" spans="1:27" ht="14.25" customHeight="1">
      <c r="A514" s="173"/>
      <c r="B514" s="173"/>
      <c r="C514" s="17"/>
      <c r="D514" s="17"/>
      <c r="E514" s="165"/>
      <c r="F514" s="17"/>
      <c r="G514" s="17"/>
      <c r="H514" s="204"/>
      <c r="I514" s="204"/>
      <c r="J514" s="446"/>
      <c r="K514" s="446"/>
      <c r="L514" s="446"/>
      <c r="M514" s="173"/>
      <c r="N514" s="173"/>
      <c r="O514" s="173"/>
      <c r="P514" s="173"/>
      <c r="Q514" s="173"/>
      <c r="R514" s="173"/>
      <c r="S514" s="173"/>
      <c r="T514" s="173"/>
      <c r="U514" s="173"/>
      <c r="V514" s="173"/>
      <c r="W514" s="173"/>
      <c r="X514" s="173"/>
      <c r="Y514" s="173"/>
      <c r="Z514" s="173"/>
      <c r="AA514" s="173"/>
    </row>
    <row r="515" spans="1:27" ht="14.25" customHeight="1">
      <c r="A515" s="173"/>
      <c r="B515" s="173"/>
      <c r="C515" s="17"/>
      <c r="D515" s="17"/>
      <c r="E515" s="165"/>
      <c r="F515" s="17"/>
      <c r="G515" s="17"/>
      <c r="H515" s="204"/>
      <c r="I515" s="204"/>
      <c r="J515" s="446"/>
      <c r="K515" s="446"/>
      <c r="L515" s="446"/>
      <c r="M515" s="173"/>
      <c r="N515" s="173"/>
      <c r="O515" s="173"/>
      <c r="P515" s="173"/>
      <c r="Q515" s="173"/>
      <c r="R515" s="173"/>
      <c r="S515" s="173"/>
      <c r="T515" s="173"/>
      <c r="U515" s="173"/>
      <c r="V515" s="173"/>
      <c r="W515" s="173"/>
      <c r="X515" s="173"/>
      <c r="Y515" s="173"/>
      <c r="Z515" s="173"/>
      <c r="AA515" s="173"/>
    </row>
    <row r="516" spans="1:27" ht="14.25" customHeight="1">
      <c r="A516" s="173"/>
      <c r="B516" s="173"/>
      <c r="C516" s="17"/>
      <c r="D516" s="17"/>
      <c r="E516" s="165"/>
      <c r="F516" s="17"/>
      <c r="G516" s="17"/>
      <c r="H516" s="204"/>
      <c r="I516" s="204"/>
      <c r="J516" s="446"/>
      <c r="K516" s="446"/>
      <c r="L516" s="446"/>
      <c r="M516" s="173"/>
      <c r="N516" s="173"/>
      <c r="O516" s="173"/>
      <c r="P516" s="173"/>
      <c r="Q516" s="173"/>
      <c r="R516" s="173"/>
      <c r="S516" s="173"/>
      <c r="T516" s="173"/>
      <c r="U516" s="173"/>
      <c r="V516" s="173"/>
      <c r="W516" s="173"/>
      <c r="X516" s="173"/>
      <c r="Y516" s="173"/>
      <c r="Z516" s="173"/>
      <c r="AA516" s="173"/>
    </row>
    <row r="517" spans="1:27" ht="14.25" customHeight="1">
      <c r="A517" s="173"/>
      <c r="B517" s="173"/>
      <c r="C517" s="17"/>
      <c r="D517" s="17"/>
      <c r="E517" s="165"/>
      <c r="F517" s="17"/>
      <c r="G517" s="17"/>
      <c r="H517" s="204"/>
      <c r="I517" s="204"/>
      <c r="J517" s="446"/>
      <c r="K517" s="446"/>
      <c r="L517" s="446"/>
      <c r="M517" s="173"/>
      <c r="N517" s="173"/>
      <c r="O517" s="173"/>
      <c r="P517" s="173"/>
      <c r="Q517" s="173"/>
      <c r="R517" s="173"/>
      <c r="S517" s="173"/>
      <c r="T517" s="173"/>
      <c r="U517" s="173"/>
      <c r="V517" s="173"/>
      <c r="W517" s="173"/>
      <c r="X517" s="173"/>
      <c r="Y517" s="173"/>
      <c r="Z517" s="173"/>
      <c r="AA517" s="173"/>
    </row>
    <row r="518" spans="1:27" ht="14.25" customHeight="1">
      <c r="A518" s="173"/>
      <c r="B518" s="173"/>
      <c r="C518" s="17"/>
      <c r="D518" s="17"/>
      <c r="E518" s="165"/>
      <c r="F518" s="17"/>
      <c r="G518" s="17"/>
      <c r="H518" s="204"/>
      <c r="I518" s="204"/>
      <c r="J518" s="446"/>
      <c r="K518" s="446"/>
      <c r="L518" s="446"/>
      <c r="M518" s="173"/>
      <c r="N518" s="173"/>
      <c r="O518" s="173"/>
      <c r="P518" s="173"/>
      <c r="Q518" s="173"/>
      <c r="R518" s="173"/>
      <c r="S518" s="173"/>
      <c r="T518" s="173"/>
      <c r="U518" s="173"/>
      <c r="V518" s="173"/>
      <c r="W518" s="173"/>
      <c r="X518" s="173"/>
      <c r="Y518" s="173"/>
      <c r="Z518" s="173"/>
      <c r="AA518" s="173"/>
    </row>
    <row r="519" spans="1:27" ht="14.25" customHeight="1">
      <c r="A519" s="173"/>
      <c r="B519" s="173"/>
      <c r="C519" s="17"/>
      <c r="D519" s="17"/>
      <c r="E519" s="165"/>
      <c r="F519" s="17"/>
      <c r="G519" s="17"/>
      <c r="H519" s="204"/>
      <c r="I519" s="204"/>
      <c r="J519" s="446"/>
      <c r="K519" s="446"/>
      <c r="L519" s="446"/>
      <c r="M519" s="173"/>
      <c r="N519" s="173"/>
      <c r="O519" s="173"/>
      <c r="P519" s="173"/>
      <c r="Q519" s="173"/>
      <c r="R519" s="173"/>
      <c r="S519" s="173"/>
      <c r="T519" s="173"/>
      <c r="U519" s="173"/>
      <c r="V519" s="173"/>
      <c r="W519" s="173"/>
      <c r="X519" s="173"/>
      <c r="Y519" s="173"/>
      <c r="Z519" s="173"/>
      <c r="AA519" s="173"/>
    </row>
    <row r="520" spans="1:27" ht="14.25" customHeight="1">
      <c r="A520" s="173"/>
      <c r="B520" s="173"/>
      <c r="C520" s="17"/>
      <c r="D520" s="17"/>
      <c r="E520" s="165"/>
      <c r="F520" s="17"/>
      <c r="G520" s="17"/>
      <c r="H520" s="204"/>
      <c r="I520" s="204"/>
      <c r="J520" s="446"/>
      <c r="K520" s="446"/>
      <c r="L520" s="446"/>
      <c r="M520" s="173"/>
      <c r="N520" s="173"/>
      <c r="O520" s="173"/>
      <c r="P520" s="173"/>
      <c r="Q520" s="173"/>
      <c r="R520" s="173"/>
      <c r="S520" s="173"/>
      <c r="T520" s="173"/>
      <c r="U520" s="173"/>
      <c r="V520" s="173"/>
      <c r="W520" s="173"/>
      <c r="X520" s="173"/>
      <c r="Y520" s="173"/>
      <c r="Z520" s="173"/>
      <c r="AA520" s="173"/>
    </row>
    <row r="521" spans="1:27" ht="14.25" customHeight="1">
      <c r="A521" s="173"/>
      <c r="B521" s="173"/>
      <c r="C521" s="17"/>
      <c r="D521" s="17"/>
      <c r="E521" s="165"/>
      <c r="F521" s="17"/>
      <c r="G521" s="17"/>
      <c r="H521" s="204"/>
      <c r="I521" s="204"/>
      <c r="J521" s="446"/>
      <c r="K521" s="446"/>
      <c r="L521" s="446"/>
      <c r="M521" s="173"/>
      <c r="N521" s="173"/>
      <c r="O521" s="173"/>
      <c r="P521" s="173"/>
      <c r="Q521" s="173"/>
      <c r="R521" s="173"/>
      <c r="S521" s="173"/>
      <c r="T521" s="173"/>
      <c r="U521" s="173"/>
      <c r="V521" s="173"/>
      <c r="W521" s="173"/>
      <c r="X521" s="173"/>
      <c r="Y521" s="173"/>
      <c r="Z521" s="173"/>
      <c r="AA521" s="173"/>
    </row>
    <row r="522" spans="1:27" ht="14.25" customHeight="1">
      <c r="A522" s="173"/>
      <c r="B522" s="173"/>
      <c r="C522" s="17"/>
      <c r="D522" s="17"/>
      <c r="E522" s="165"/>
      <c r="F522" s="17"/>
      <c r="G522" s="17"/>
      <c r="H522" s="204"/>
      <c r="I522" s="204"/>
      <c r="J522" s="446"/>
      <c r="K522" s="446"/>
      <c r="L522" s="446"/>
      <c r="M522" s="173"/>
      <c r="N522" s="173"/>
      <c r="O522" s="173"/>
      <c r="P522" s="173"/>
      <c r="Q522" s="173"/>
      <c r="R522" s="173"/>
      <c r="S522" s="173"/>
      <c r="T522" s="173"/>
      <c r="U522" s="173"/>
      <c r="V522" s="173"/>
      <c r="W522" s="173"/>
      <c r="X522" s="173"/>
      <c r="Y522" s="173"/>
      <c r="Z522" s="173"/>
      <c r="AA522" s="173"/>
    </row>
    <row r="523" spans="1:27" ht="14.25" customHeight="1">
      <c r="A523" s="173"/>
      <c r="B523" s="173"/>
      <c r="C523" s="17"/>
      <c r="D523" s="17"/>
      <c r="E523" s="165"/>
      <c r="F523" s="17"/>
      <c r="G523" s="17"/>
      <c r="H523" s="204"/>
      <c r="I523" s="204"/>
      <c r="J523" s="446"/>
      <c r="K523" s="446"/>
      <c r="L523" s="446"/>
      <c r="M523" s="173"/>
      <c r="N523" s="173"/>
      <c r="O523" s="173"/>
      <c r="P523" s="173"/>
      <c r="Q523" s="173"/>
      <c r="R523" s="173"/>
      <c r="S523" s="173"/>
      <c r="T523" s="173"/>
      <c r="U523" s="173"/>
      <c r="V523" s="173"/>
      <c r="W523" s="173"/>
      <c r="X523" s="173"/>
      <c r="Y523" s="173"/>
      <c r="Z523" s="173"/>
      <c r="AA523" s="173"/>
    </row>
    <row r="524" spans="1:27" ht="14.25" customHeight="1">
      <c r="A524" s="173"/>
      <c r="B524" s="173"/>
      <c r="C524" s="17"/>
      <c r="D524" s="17"/>
      <c r="E524" s="165"/>
      <c r="F524" s="17"/>
      <c r="G524" s="17"/>
      <c r="H524" s="204"/>
      <c r="I524" s="204"/>
      <c r="J524" s="446"/>
      <c r="K524" s="446"/>
      <c r="L524" s="446"/>
      <c r="M524" s="173"/>
      <c r="N524" s="173"/>
      <c r="O524" s="173"/>
      <c r="P524" s="173"/>
      <c r="Q524" s="173"/>
      <c r="R524" s="173"/>
      <c r="S524" s="173"/>
      <c r="T524" s="173"/>
      <c r="U524" s="173"/>
      <c r="V524" s="173"/>
      <c r="W524" s="173"/>
      <c r="X524" s="173"/>
      <c r="Y524" s="173"/>
      <c r="Z524" s="173"/>
      <c r="AA524" s="173"/>
    </row>
    <row r="525" spans="1:27" ht="14.25" customHeight="1">
      <c r="A525" s="173"/>
      <c r="B525" s="173"/>
      <c r="C525" s="17"/>
      <c r="D525" s="17"/>
      <c r="E525" s="165"/>
      <c r="F525" s="17"/>
      <c r="G525" s="17"/>
      <c r="H525" s="204"/>
      <c r="I525" s="204"/>
      <c r="J525" s="446"/>
      <c r="K525" s="446"/>
      <c r="L525" s="446"/>
      <c r="M525" s="173"/>
      <c r="N525" s="173"/>
      <c r="O525" s="173"/>
      <c r="P525" s="173"/>
      <c r="Q525" s="173"/>
      <c r="R525" s="173"/>
      <c r="S525" s="173"/>
      <c r="T525" s="173"/>
      <c r="U525" s="173"/>
      <c r="V525" s="173"/>
      <c r="W525" s="173"/>
      <c r="X525" s="173"/>
      <c r="Y525" s="173"/>
      <c r="Z525" s="173"/>
      <c r="AA525" s="173"/>
    </row>
    <row r="526" spans="1:27" ht="14.25" customHeight="1">
      <c r="A526" s="173"/>
      <c r="B526" s="173"/>
      <c r="C526" s="17"/>
      <c r="D526" s="17"/>
      <c r="E526" s="165"/>
      <c r="F526" s="17"/>
      <c r="G526" s="17"/>
      <c r="H526" s="204"/>
      <c r="I526" s="204"/>
      <c r="J526" s="446"/>
      <c r="K526" s="446"/>
      <c r="L526" s="446"/>
      <c r="M526" s="173"/>
      <c r="N526" s="173"/>
      <c r="O526" s="173"/>
      <c r="P526" s="173"/>
      <c r="Q526" s="173"/>
      <c r="R526" s="173"/>
      <c r="S526" s="173"/>
      <c r="T526" s="173"/>
      <c r="U526" s="173"/>
      <c r="V526" s="173"/>
      <c r="W526" s="173"/>
      <c r="X526" s="173"/>
      <c r="Y526" s="173"/>
      <c r="Z526" s="173"/>
      <c r="AA526" s="173"/>
    </row>
    <row r="527" spans="1:27" ht="14.25" customHeight="1">
      <c r="A527" s="173"/>
      <c r="B527" s="173"/>
      <c r="C527" s="17"/>
      <c r="D527" s="17"/>
      <c r="E527" s="165"/>
      <c r="F527" s="17"/>
      <c r="G527" s="17"/>
      <c r="H527" s="204"/>
      <c r="I527" s="204"/>
      <c r="J527" s="446"/>
      <c r="K527" s="446"/>
      <c r="L527" s="446"/>
      <c r="M527" s="173"/>
      <c r="N527" s="173"/>
      <c r="O527" s="173"/>
      <c r="P527" s="173"/>
      <c r="Q527" s="173"/>
      <c r="R527" s="173"/>
      <c r="S527" s="173"/>
      <c r="T527" s="173"/>
      <c r="U527" s="173"/>
      <c r="V527" s="173"/>
      <c r="W527" s="173"/>
      <c r="X527" s="173"/>
      <c r="Y527" s="173"/>
      <c r="Z527" s="173"/>
      <c r="AA527" s="173"/>
    </row>
    <row r="528" spans="1:27" ht="14.25" customHeight="1">
      <c r="A528" s="173"/>
      <c r="B528" s="173"/>
      <c r="C528" s="17"/>
      <c r="D528" s="17"/>
      <c r="E528" s="165"/>
      <c r="F528" s="17"/>
      <c r="G528" s="17"/>
      <c r="H528" s="204"/>
      <c r="I528" s="204"/>
      <c r="J528" s="446"/>
      <c r="K528" s="446"/>
      <c r="L528" s="446"/>
      <c r="M528" s="173"/>
      <c r="N528" s="173"/>
      <c r="O528" s="173"/>
      <c r="P528" s="173"/>
      <c r="Q528" s="173"/>
      <c r="R528" s="173"/>
      <c r="S528" s="173"/>
      <c r="T528" s="173"/>
      <c r="U528" s="173"/>
      <c r="V528" s="173"/>
      <c r="W528" s="173"/>
      <c r="X528" s="173"/>
      <c r="Y528" s="173"/>
      <c r="Z528" s="173"/>
      <c r="AA528" s="173"/>
    </row>
    <row r="529" spans="1:27" ht="14.25" customHeight="1">
      <c r="A529" s="173"/>
      <c r="B529" s="173"/>
      <c r="C529" s="17"/>
      <c r="D529" s="17"/>
      <c r="E529" s="165"/>
      <c r="F529" s="17"/>
      <c r="G529" s="17"/>
      <c r="H529" s="204"/>
      <c r="I529" s="204"/>
      <c r="J529" s="446"/>
      <c r="K529" s="446"/>
      <c r="L529" s="446"/>
      <c r="M529" s="173"/>
      <c r="N529" s="173"/>
      <c r="O529" s="173"/>
      <c r="P529" s="173"/>
      <c r="Q529" s="173"/>
      <c r="R529" s="173"/>
      <c r="S529" s="173"/>
      <c r="T529" s="173"/>
      <c r="U529" s="173"/>
      <c r="V529" s="173"/>
      <c r="W529" s="173"/>
      <c r="X529" s="173"/>
      <c r="Y529" s="173"/>
      <c r="Z529" s="173"/>
      <c r="AA529" s="173"/>
    </row>
    <row r="530" spans="1:27" ht="14.25" customHeight="1">
      <c r="A530" s="173"/>
      <c r="B530" s="173"/>
      <c r="C530" s="17"/>
      <c r="D530" s="17"/>
      <c r="E530" s="165"/>
      <c r="F530" s="17"/>
      <c r="G530" s="17"/>
      <c r="H530" s="204"/>
      <c r="I530" s="204"/>
      <c r="J530" s="446"/>
      <c r="K530" s="446"/>
      <c r="L530" s="446"/>
      <c r="M530" s="173"/>
      <c r="N530" s="173"/>
      <c r="O530" s="173"/>
      <c r="P530" s="173"/>
      <c r="Q530" s="173"/>
      <c r="R530" s="173"/>
      <c r="S530" s="173"/>
      <c r="T530" s="173"/>
      <c r="U530" s="173"/>
      <c r="V530" s="173"/>
      <c r="W530" s="173"/>
      <c r="X530" s="173"/>
      <c r="Y530" s="173"/>
      <c r="Z530" s="173"/>
      <c r="AA530" s="173"/>
    </row>
    <row r="531" spans="1:27" ht="14.25" customHeight="1">
      <c r="A531" s="173"/>
      <c r="B531" s="173"/>
      <c r="C531" s="17"/>
      <c r="D531" s="17"/>
      <c r="E531" s="165"/>
      <c r="F531" s="17"/>
      <c r="G531" s="17"/>
      <c r="H531" s="204"/>
      <c r="I531" s="204"/>
      <c r="J531" s="446"/>
      <c r="K531" s="446"/>
      <c r="L531" s="446"/>
      <c r="M531" s="173"/>
      <c r="N531" s="173"/>
      <c r="O531" s="173"/>
      <c r="P531" s="173"/>
      <c r="Q531" s="173"/>
      <c r="R531" s="173"/>
      <c r="S531" s="173"/>
      <c r="T531" s="173"/>
      <c r="U531" s="173"/>
      <c r="V531" s="173"/>
      <c r="W531" s="173"/>
      <c r="X531" s="173"/>
      <c r="Y531" s="173"/>
      <c r="Z531" s="173"/>
      <c r="AA531" s="173"/>
    </row>
    <row r="532" spans="1:27" ht="14.25" customHeight="1">
      <c r="A532" s="173"/>
      <c r="B532" s="173"/>
      <c r="C532" s="17"/>
      <c r="D532" s="17"/>
      <c r="E532" s="165"/>
      <c r="F532" s="17"/>
      <c r="G532" s="17"/>
      <c r="H532" s="204"/>
      <c r="I532" s="204"/>
      <c r="J532" s="446"/>
      <c r="K532" s="446"/>
      <c r="L532" s="446"/>
      <c r="M532" s="173"/>
      <c r="N532" s="173"/>
      <c r="O532" s="173"/>
      <c r="P532" s="173"/>
      <c r="Q532" s="173"/>
      <c r="R532" s="173"/>
      <c r="S532" s="173"/>
      <c r="T532" s="173"/>
      <c r="U532" s="173"/>
      <c r="V532" s="173"/>
      <c r="W532" s="173"/>
      <c r="X532" s="173"/>
      <c r="Y532" s="173"/>
      <c r="Z532" s="173"/>
      <c r="AA532" s="173"/>
    </row>
    <row r="533" spans="1:27" ht="14.25" customHeight="1">
      <c r="A533" s="173"/>
      <c r="B533" s="173"/>
      <c r="C533" s="17"/>
      <c r="D533" s="17"/>
      <c r="E533" s="165"/>
      <c r="F533" s="17"/>
      <c r="G533" s="17"/>
      <c r="H533" s="204"/>
      <c r="I533" s="204"/>
      <c r="J533" s="446"/>
      <c r="K533" s="446"/>
      <c r="L533" s="446"/>
      <c r="M533" s="173"/>
      <c r="N533" s="173"/>
      <c r="O533" s="173"/>
      <c r="P533" s="173"/>
      <c r="Q533" s="173"/>
      <c r="R533" s="173"/>
      <c r="S533" s="173"/>
      <c r="T533" s="173"/>
      <c r="U533" s="173"/>
      <c r="V533" s="173"/>
      <c r="W533" s="173"/>
      <c r="X533" s="173"/>
      <c r="Y533" s="173"/>
      <c r="Z533" s="173"/>
      <c r="AA533" s="173"/>
    </row>
    <row r="534" spans="1:27" ht="14.25" customHeight="1">
      <c r="A534" s="173"/>
      <c r="B534" s="173"/>
      <c r="C534" s="17"/>
      <c r="D534" s="17"/>
      <c r="E534" s="165"/>
      <c r="F534" s="17"/>
      <c r="G534" s="17"/>
      <c r="H534" s="204"/>
      <c r="I534" s="204"/>
      <c r="J534" s="446"/>
      <c r="K534" s="446"/>
      <c r="L534" s="446"/>
      <c r="M534" s="173"/>
      <c r="N534" s="173"/>
      <c r="O534" s="173"/>
      <c r="P534" s="173"/>
      <c r="Q534" s="173"/>
      <c r="R534" s="173"/>
      <c r="S534" s="173"/>
      <c r="T534" s="173"/>
      <c r="U534" s="173"/>
      <c r="V534" s="173"/>
      <c r="W534" s="173"/>
      <c r="X534" s="173"/>
      <c r="Y534" s="173"/>
      <c r="Z534" s="173"/>
      <c r="AA534" s="173"/>
    </row>
    <row r="535" spans="1:27" ht="14.25" customHeight="1">
      <c r="A535" s="173"/>
      <c r="B535" s="173"/>
      <c r="C535" s="17"/>
      <c r="D535" s="17"/>
      <c r="E535" s="165"/>
      <c r="F535" s="17"/>
      <c r="G535" s="17"/>
      <c r="H535" s="204"/>
      <c r="I535" s="204"/>
      <c r="J535" s="446"/>
      <c r="K535" s="446"/>
      <c r="L535" s="446"/>
      <c r="M535" s="173"/>
      <c r="N535" s="173"/>
      <c r="O535" s="173"/>
      <c r="P535" s="173"/>
      <c r="Q535" s="173"/>
      <c r="R535" s="173"/>
      <c r="S535" s="173"/>
      <c r="T535" s="173"/>
      <c r="U535" s="173"/>
      <c r="V535" s="173"/>
      <c r="W535" s="173"/>
      <c r="X535" s="173"/>
      <c r="Y535" s="173"/>
      <c r="Z535" s="173"/>
      <c r="AA535" s="173"/>
    </row>
    <row r="536" spans="1:27" ht="14.25" customHeight="1">
      <c r="A536" s="173"/>
      <c r="B536" s="173"/>
      <c r="C536" s="17"/>
      <c r="D536" s="17"/>
      <c r="E536" s="165"/>
      <c r="F536" s="17"/>
      <c r="G536" s="17"/>
      <c r="H536" s="204"/>
      <c r="I536" s="204"/>
      <c r="J536" s="446"/>
      <c r="K536" s="446"/>
      <c r="L536" s="446"/>
      <c r="M536" s="173"/>
      <c r="N536" s="173"/>
      <c r="O536" s="173"/>
      <c r="P536" s="173"/>
      <c r="Q536" s="173"/>
      <c r="R536" s="173"/>
      <c r="S536" s="173"/>
      <c r="T536" s="173"/>
      <c r="U536" s="173"/>
      <c r="V536" s="173"/>
      <c r="W536" s="173"/>
      <c r="X536" s="173"/>
      <c r="Y536" s="173"/>
      <c r="Z536" s="173"/>
      <c r="AA536" s="173"/>
    </row>
    <row r="537" spans="1:27" ht="14.25" customHeight="1">
      <c r="A537" s="173"/>
      <c r="B537" s="173"/>
      <c r="C537" s="17"/>
      <c r="D537" s="17"/>
      <c r="E537" s="165"/>
      <c r="F537" s="17"/>
      <c r="G537" s="17"/>
      <c r="H537" s="204"/>
      <c r="I537" s="204"/>
      <c r="J537" s="446"/>
      <c r="K537" s="446"/>
      <c r="L537" s="446"/>
      <c r="M537" s="173"/>
      <c r="N537" s="173"/>
      <c r="O537" s="173"/>
      <c r="P537" s="173"/>
      <c r="Q537" s="173"/>
      <c r="R537" s="173"/>
      <c r="S537" s="173"/>
      <c r="T537" s="173"/>
      <c r="U537" s="173"/>
      <c r="V537" s="173"/>
      <c r="W537" s="173"/>
      <c r="X537" s="173"/>
      <c r="Y537" s="173"/>
      <c r="Z537" s="173"/>
      <c r="AA537" s="173"/>
    </row>
    <row r="538" spans="1:27" ht="14.25" customHeight="1">
      <c r="A538" s="173"/>
      <c r="B538" s="173"/>
      <c r="C538" s="17"/>
      <c r="D538" s="17"/>
      <c r="E538" s="165"/>
      <c r="F538" s="17"/>
      <c r="G538" s="17"/>
      <c r="H538" s="204"/>
      <c r="I538" s="204"/>
      <c r="J538" s="446"/>
      <c r="K538" s="446"/>
      <c r="L538" s="446"/>
      <c r="M538" s="173"/>
      <c r="N538" s="173"/>
      <c r="O538" s="173"/>
      <c r="P538" s="173"/>
      <c r="Q538" s="173"/>
      <c r="R538" s="173"/>
      <c r="S538" s="173"/>
      <c r="T538" s="173"/>
      <c r="U538" s="173"/>
      <c r="V538" s="173"/>
      <c r="W538" s="173"/>
      <c r="X538" s="173"/>
      <c r="Y538" s="173"/>
      <c r="Z538" s="173"/>
      <c r="AA538" s="173"/>
    </row>
    <row r="539" spans="1:27" ht="14.25" customHeight="1">
      <c r="A539" s="173"/>
      <c r="B539" s="173"/>
      <c r="C539" s="17"/>
      <c r="D539" s="17"/>
      <c r="E539" s="165"/>
      <c r="F539" s="17"/>
      <c r="G539" s="17"/>
      <c r="H539" s="204"/>
      <c r="I539" s="204"/>
      <c r="J539" s="446"/>
      <c r="K539" s="446"/>
      <c r="L539" s="446"/>
      <c r="M539" s="173"/>
      <c r="N539" s="173"/>
      <c r="O539" s="173"/>
      <c r="P539" s="173"/>
      <c r="Q539" s="173"/>
      <c r="R539" s="173"/>
      <c r="S539" s="173"/>
      <c r="T539" s="173"/>
      <c r="U539" s="173"/>
      <c r="V539" s="173"/>
      <c r="W539" s="173"/>
      <c r="X539" s="173"/>
      <c r="Y539" s="173"/>
      <c r="Z539" s="173"/>
      <c r="AA539" s="173"/>
    </row>
    <row r="540" spans="1:27" ht="14.25" customHeight="1">
      <c r="A540" s="173"/>
      <c r="B540" s="173"/>
      <c r="C540" s="17"/>
      <c r="D540" s="17"/>
      <c r="E540" s="165"/>
      <c r="F540" s="17"/>
      <c r="G540" s="17"/>
      <c r="H540" s="204"/>
      <c r="I540" s="204"/>
      <c r="J540" s="446"/>
      <c r="K540" s="446"/>
      <c r="L540" s="446"/>
      <c r="M540" s="173"/>
      <c r="N540" s="173"/>
      <c r="O540" s="173"/>
      <c r="P540" s="173"/>
      <c r="Q540" s="173"/>
      <c r="R540" s="173"/>
      <c r="S540" s="173"/>
      <c r="T540" s="173"/>
      <c r="U540" s="173"/>
      <c r="V540" s="173"/>
      <c r="W540" s="173"/>
      <c r="X540" s="173"/>
      <c r="Y540" s="173"/>
      <c r="Z540" s="173"/>
      <c r="AA540" s="173"/>
    </row>
    <row r="541" spans="1:27" ht="14.25" customHeight="1">
      <c r="A541" s="173"/>
      <c r="B541" s="173"/>
      <c r="C541" s="17"/>
      <c r="D541" s="17"/>
      <c r="E541" s="165"/>
      <c r="F541" s="17"/>
      <c r="G541" s="17"/>
      <c r="H541" s="204"/>
      <c r="I541" s="204"/>
      <c r="J541" s="446"/>
      <c r="K541" s="446"/>
      <c r="L541" s="446"/>
      <c r="M541" s="173"/>
      <c r="N541" s="173"/>
      <c r="O541" s="173"/>
      <c r="P541" s="173"/>
      <c r="Q541" s="173"/>
      <c r="R541" s="173"/>
      <c r="S541" s="173"/>
      <c r="T541" s="173"/>
      <c r="U541" s="173"/>
      <c r="V541" s="173"/>
      <c r="W541" s="173"/>
      <c r="X541" s="173"/>
      <c r="Y541" s="173"/>
      <c r="Z541" s="173"/>
      <c r="AA541" s="173"/>
    </row>
    <row r="542" spans="1:27" ht="14.25" customHeight="1">
      <c r="A542" s="173"/>
      <c r="B542" s="173"/>
      <c r="C542" s="17"/>
      <c r="D542" s="17"/>
      <c r="E542" s="165"/>
      <c r="F542" s="17"/>
      <c r="G542" s="17"/>
      <c r="H542" s="204"/>
      <c r="I542" s="204"/>
      <c r="J542" s="446"/>
      <c r="K542" s="446"/>
      <c r="L542" s="446"/>
      <c r="M542" s="173"/>
      <c r="N542" s="173"/>
      <c r="O542" s="173"/>
      <c r="P542" s="173"/>
      <c r="Q542" s="173"/>
      <c r="R542" s="173"/>
      <c r="S542" s="173"/>
      <c r="T542" s="173"/>
      <c r="U542" s="173"/>
      <c r="V542" s="173"/>
      <c r="W542" s="173"/>
      <c r="X542" s="173"/>
      <c r="Y542" s="173"/>
      <c r="Z542" s="173"/>
      <c r="AA542" s="173"/>
    </row>
    <row r="543" spans="1:27" ht="14.25" customHeight="1">
      <c r="A543" s="173"/>
      <c r="B543" s="173"/>
      <c r="C543" s="17"/>
      <c r="D543" s="17"/>
      <c r="E543" s="165"/>
      <c r="F543" s="17"/>
      <c r="G543" s="17"/>
      <c r="H543" s="204"/>
      <c r="I543" s="204"/>
      <c r="J543" s="446"/>
      <c r="K543" s="446"/>
      <c r="L543" s="446"/>
      <c r="M543" s="173"/>
      <c r="N543" s="173"/>
      <c r="O543" s="173"/>
      <c r="P543" s="173"/>
      <c r="Q543" s="173"/>
      <c r="R543" s="173"/>
      <c r="S543" s="173"/>
      <c r="T543" s="173"/>
      <c r="U543" s="173"/>
      <c r="V543" s="173"/>
      <c r="W543" s="173"/>
      <c r="X543" s="173"/>
      <c r="Y543" s="173"/>
      <c r="Z543" s="173"/>
      <c r="AA543" s="173"/>
    </row>
    <row r="544" spans="1:27" ht="14.25" customHeight="1">
      <c r="A544" s="173"/>
      <c r="B544" s="173"/>
      <c r="C544" s="17"/>
      <c r="D544" s="17"/>
      <c r="E544" s="165"/>
      <c r="F544" s="17"/>
      <c r="G544" s="17"/>
      <c r="H544" s="204"/>
      <c r="I544" s="204"/>
      <c r="J544" s="446"/>
      <c r="K544" s="446"/>
      <c r="L544" s="446"/>
      <c r="M544" s="173"/>
      <c r="N544" s="173"/>
      <c r="O544" s="173"/>
      <c r="P544" s="173"/>
      <c r="Q544" s="173"/>
      <c r="R544" s="173"/>
      <c r="S544" s="173"/>
      <c r="T544" s="173"/>
      <c r="U544" s="173"/>
      <c r="V544" s="173"/>
      <c r="W544" s="173"/>
      <c r="X544" s="173"/>
      <c r="Y544" s="173"/>
      <c r="Z544" s="173"/>
      <c r="AA544" s="173"/>
    </row>
    <row r="545" spans="1:27" ht="14.25" customHeight="1">
      <c r="A545" s="173"/>
      <c r="B545" s="173"/>
      <c r="C545" s="17"/>
      <c r="D545" s="17"/>
      <c r="E545" s="165"/>
      <c r="F545" s="17"/>
      <c r="G545" s="17"/>
      <c r="H545" s="204"/>
      <c r="I545" s="204"/>
      <c r="J545" s="446"/>
      <c r="K545" s="446"/>
      <c r="L545" s="446"/>
      <c r="M545" s="173"/>
      <c r="N545" s="173"/>
      <c r="O545" s="173"/>
      <c r="P545" s="173"/>
      <c r="Q545" s="173"/>
      <c r="R545" s="173"/>
      <c r="S545" s="173"/>
      <c r="T545" s="173"/>
      <c r="U545" s="173"/>
      <c r="V545" s="173"/>
      <c r="W545" s="173"/>
      <c r="X545" s="173"/>
      <c r="Y545" s="173"/>
      <c r="Z545" s="173"/>
      <c r="AA545" s="173"/>
    </row>
    <row r="546" spans="1:27" ht="14.25" customHeight="1">
      <c r="A546" s="173"/>
      <c r="B546" s="173"/>
      <c r="C546" s="17"/>
      <c r="D546" s="17"/>
      <c r="E546" s="165"/>
      <c r="F546" s="17"/>
      <c r="G546" s="17"/>
      <c r="H546" s="204"/>
      <c r="I546" s="204"/>
      <c r="J546" s="446"/>
      <c r="K546" s="446"/>
      <c r="L546" s="446"/>
      <c r="M546" s="173"/>
      <c r="N546" s="173"/>
      <c r="O546" s="173"/>
      <c r="P546" s="173"/>
      <c r="Q546" s="173"/>
      <c r="R546" s="173"/>
      <c r="S546" s="173"/>
      <c r="T546" s="173"/>
      <c r="U546" s="173"/>
      <c r="V546" s="173"/>
      <c r="W546" s="173"/>
      <c r="X546" s="173"/>
      <c r="Y546" s="173"/>
      <c r="Z546" s="173"/>
      <c r="AA546" s="173"/>
    </row>
    <row r="547" spans="1:27" ht="14.25" customHeight="1">
      <c r="A547" s="173"/>
      <c r="B547" s="173"/>
      <c r="C547" s="17"/>
      <c r="D547" s="17"/>
      <c r="E547" s="165"/>
      <c r="F547" s="17"/>
      <c r="G547" s="17"/>
      <c r="H547" s="204"/>
      <c r="I547" s="204"/>
      <c r="J547" s="446"/>
      <c r="K547" s="446"/>
      <c r="L547" s="446"/>
      <c r="M547" s="173"/>
      <c r="N547" s="173"/>
      <c r="O547" s="173"/>
      <c r="P547" s="173"/>
      <c r="Q547" s="173"/>
      <c r="R547" s="173"/>
      <c r="S547" s="173"/>
      <c r="T547" s="173"/>
      <c r="U547" s="173"/>
      <c r="V547" s="173"/>
      <c r="W547" s="173"/>
      <c r="X547" s="173"/>
      <c r="Y547" s="173"/>
      <c r="Z547" s="173"/>
      <c r="AA547" s="173"/>
    </row>
    <row r="548" spans="1:27" ht="14.25" customHeight="1">
      <c r="A548" s="173"/>
      <c r="B548" s="173"/>
      <c r="C548" s="17"/>
      <c r="D548" s="17"/>
      <c r="E548" s="165"/>
      <c r="F548" s="17"/>
      <c r="G548" s="17"/>
      <c r="H548" s="204"/>
      <c r="I548" s="204"/>
      <c r="J548" s="446"/>
      <c r="K548" s="446"/>
      <c r="L548" s="446"/>
      <c r="M548" s="173"/>
      <c r="N548" s="173"/>
      <c r="O548" s="173"/>
      <c r="P548" s="173"/>
      <c r="Q548" s="173"/>
      <c r="R548" s="173"/>
      <c r="S548" s="173"/>
      <c r="T548" s="173"/>
      <c r="U548" s="173"/>
      <c r="V548" s="173"/>
      <c r="W548" s="173"/>
      <c r="X548" s="173"/>
      <c r="Y548" s="173"/>
      <c r="Z548" s="173"/>
      <c r="AA548" s="173"/>
    </row>
    <row r="549" spans="1:27" ht="14.25" customHeight="1">
      <c r="A549" s="173"/>
      <c r="B549" s="173"/>
      <c r="C549" s="17"/>
      <c r="D549" s="17"/>
      <c r="E549" s="165"/>
      <c r="F549" s="17"/>
      <c r="G549" s="17"/>
      <c r="H549" s="204"/>
      <c r="I549" s="204"/>
      <c r="J549" s="446"/>
      <c r="K549" s="446"/>
      <c r="L549" s="446"/>
      <c r="M549" s="173"/>
      <c r="N549" s="173"/>
      <c r="O549" s="173"/>
      <c r="P549" s="173"/>
      <c r="Q549" s="173"/>
      <c r="R549" s="173"/>
      <c r="S549" s="173"/>
      <c r="T549" s="173"/>
      <c r="U549" s="173"/>
      <c r="V549" s="173"/>
      <c r="W549" s="173"/>
      <c r="X549" s="173"/>
      <c r="Y549" s="173"/>
      <c r="Z549" s="173"/>
      <c r="AA549" s="173"/>
    </row>
    <row r="550" spans="1:27" ht="14.25" customHeight="1">
      <c r="A550" s="173"/>
      <c r="B550" s="173"/>
      <c r="C550" s="17"/>
      <c r="D550" s="17"/>
      <c r="E550" s="165"/>
      <c r="F550" s="17"/>
      <c r="G550" s="17"/>
      <c r="H550" s="204"/>
      <c r="I550" s="204"/>
      <c r="J550" s="446"/>
      <c r="K550" s="446"/>
      <c r="L550" s="446"/>
      <c r="M550" s="173"/>
      <c r="N550" s="173"/>
      <c r="O550" s="173"/>
      <c r="P550" s="173"/>
      <c r="Q550" s="173"/>
      <c r="R550" s="173"/>
      <c r="S550" s="173"/>
      <c r="T550" s="173"/>
      <c r="U550" s="173"/>
      <c r="V550" s="173"/>
      <c r="W550" s="173"/>
      <c r="X550" s="173"/>
      <c r="Y550" s="173"/>
      <c r="Z550" s="173"/>
      <c r="AA550" s="173"/>
    </row>
    <row r="551" spans="1:27" ht="14.25" customHeight="1">
      <c r="A551" s="173"/>
      <c r="B551" s="173"/>
      <c r="C551" s="17"/>
      <c r="D551" s="17"/>
      <c r="E551" s="165"/>
      <c r="F551" s="17"/>
      <c r="G551" s="17"/>
      <c r="H551" s="204"/>
      <c r="I551" s="204"/>
      <c r="J551" s="446"/>
      <c r="K551" s="446"/>
      <c r="L551" s="446"/>
      <c r="M551" s="173"/>
      <c r="N551" s="173"/>
      <c r="O551" s="173"/>
      <c r="P551" s="173"/>
      <c r="Q551" s="173"/>
      <c r="R551" s="173"/>
      <c r="S551" s="173"/>
      <c r="T551" s="173"/>
      <c r="U551" s="173"/>
      <c r="V551" s="173"/>
      <c r="W551" s="173"/>
      <c r="X551" s="173"/>
      <c r="Y551" s="173"/>
      <c r="Z551" s="173"/>
      <c r="AA551" s="173"/>
    </row>
    <row r="552" spans="1:27" ht="14.25" customHeight="1">
      <c r="A552" s="173"/>
      <c r="B552" s="173"/>
      <c r="C552" s="17"/>
      <c r="D552" s="17"/>
      <c r="E552" s="165"/>
      <c r="F552" s="17"/>
      <c r="G552" s="17"/>
      <c r="H552" s="204"/>
      <c r="I552" s="204"/>
      <c r="J552" s="446"/>
      <c r="K552" s="446"/>
      <c r="L552" s="446"/>
      <c r="M552" s="173"/>
      <c r="N552" s="173"/>
      <c r="O552" s="173"/>
      <c r="P552" s="173"/>
      <c r="Q552" s="173"/>
      <c r="R552" s="173"/>
      <c r="S552" s="173"/>
      <c r="T552" s="173"/>
      <c r="U552" s="173"/>
      <c r="V552" s="173"/>
      <c r="W552" s="173"/>
      <c r="X552" s="173"/>
      <c r="Y552" s="173"/>
      <c r="Z552" s="173"/>
      <c r="AA552" s="173"/>
    </row>
    <row r="553" spans="1:27" ht="14.25" customHeight="1">
      <c r="A553" s="173"/>
      <c r="B553" s="173"/>
      <c r="C553" s="17"/>
      <c r="D553" s="17"/>
      <c r="E553" s="165"/>
      <c r="F553" s="17"/>
      <c r="G553" s="17"/>
      <c r="H553" s="204"/>
      <c r="I553" s="204"/>
      <c r="J553" s="446"/>
      <c r="K553" s="446"/>
      <c r="L553" s="446"/>
      <c r="M553" s="173"/>
      <c r="N553" s="173"/>
      <c r="O553" s="173"/>
      <c r="P553" s="173"/>
      <c r="Q553" s="173"/>
      <c r="R553" s="173"/>
      <c r="S553" s="173"/>
      <c r="T553" s="173"/>
      <c r="U553" s="173"/>
      <c r="V553" s="173"/>
      <c r="W553" s="173"/>
      <c r="X553" s="173"/>
      <c r="Y553" s="173"/>
      <c r="Z553" s="173"/>
      <c r="AA553" s="173"/>
    </row>
    <row r="554" spans="1:27" ht="14.25" customHeight="1">
      <c r="A554" s="173"/>
      <c r="B554" s="173"/>
      <c r="C554" s="17"/>
      <c r="D554" s="17"/>
      <c r="E554" s="165"/>
      <c r="F554" s="17"/>
      <c r="G554" s="17"/>
      <c r="H554" s="204"/>
      <c r="I554" s="204"/>
      <c r="J554" s="446"/>
      <c r="K554" s="446"/>
      <c r="L554" s="446"/>
      <c r="M554" s="173"/>
      <c r="N554" s="173"/>
      <c r="O554" s="173"/>
      <c r="P554" s="173"/>
      <c r="Q554" s="173"/>
      <c r="R554" s="173"/>
      <c r="S554" s="173"/>
      <c r="T554" s="173"/>
      <c r="U554" s="173"/>
      <c r="V554" s="173"/>
      <c r="W554" s="173"/>
      <c r="X554" s="173"/>
      <c r="Y554" s="173"/>
      <c r="Z554" s="173"/>
      <c r="AA554" s="173"/>
    </row>
    <row r="555" spans="1:27" ht="14.25" customHeight="1">
      <c r="A555" s="173"/>
      <c r="B555" s="173"/>
      <c r="C555" s="17"/>
      <c r="D555" s="17"/>
      <c r="E555" s="165"/>
      <c r="F555" s="17"/>
      <c r="G555" s="17"/>
      <c r="H555" s="204"/>
      <c r="I555" s="204"/>
      <c r="J555" s="446"/>
      <c r="K555" s="446"/>
      <c r="L555" s="446"/>
      <c r="M555" s="173"/>
      <c r="N555" s="173"/>
      <c r="O555" s="173"/>
      <c r="P555" s="173"/>
      <c r="Q555" s="173"/>
      <c r="R555" s="173"/>
      <c r="S555" s="173"/>
      <c r="T555" s="173"/>
      <c r="U555" s="173"/>
      <c r="V555" s="173"/>
      <c r="W555" s="173"/>
      <c r="X555" s="173"/>
      <c r="Y555" s="173"/>
      <c r="Z555" s="173"/>
      <c r="AA555" s="173"/>
    </row>
    <row r="556" spans="1:27" ht="14.25" customHeight="1">
      <c r="A556" s="173"/>
      <c r="B556" s="173"/>
      <c r="C556" s="17"/>
      <c r="D556" s="17"/>
      <c r="E556" s="165"/>
      <c r="F556" s="17"/>
      <c r="G556" s="17"/>
      <c r="H556" s="204"/>
      <c r="I556" s="204"/>
      <c r="J556" s="446"/>
      <c r="K556" s="446"/>
      <c r="L556" s="446"/>
      <c r="M556" s="173"/>
      <c r="N556" s="173"/>
      <c r="O556" s="173"/>
      <c r="P556" s="173"/>
      <c r="Q556" s="173"/>
      <c r="R556" s="173"/>
      <c r="S556" s="173"/>
      <c r="T556" s="173"/>
      <c r="U556" s="173"/>
      <c r="V556" s="173"/>
      <c r="W556" s="173"/>
      <c r="X556" s="173"/>
      <c r="Y556" s="173"/>
      <c r="Z556" s="173"/>
      <c r="AA556" s="173"/>
    </row>
    <row r="557" spans="1:27" ht="14.25" customHeight="1">
      <c r="A557" s="173"/>
      <c r="B557" s="173"/>
      <c r="C557" s="17"/>
      <c r="D557" s="17"/>
      <c r="E557" s="165"/>
      <c r="F557" s="17"/>
      <c r="G557" s="17"/>
      <c r="H557" s="204"/>
      <c r="I557" s="204"/>
      <c r="J557" s="446"/>
      <c r="K557" s="446"/>
      <c r="L557" s="446"/>
      <c r="M557" s="173"/>
      <c r="N557" s="173"/>
      <c r="O557" s="173"/>
      <c r="P557" s="173"/>
      <c r="Q557" s="173"/>
      <c r="R557" s="173"/>
      <c r="S557" s="173"/>
      <c r="T557" s="173"/>
      <c r="U557" s="173"/>
      <c r="V557" s="173"/>
      <c r="W557" s="173"/>
      <c r="X557" s="173"/>
      <c r="Y557" s="173"/>
      <c r="Z557" s="173"/>
      <c r="AA557" s="173"/>
    </row>
    <row r="558" spans="1:27" ht="14.25" customHeight="1">
      <c r="A558" s="173"/>
      <c r="B558" s="173"/>
      <c r="C558" s="17"/>
      <c r="D558" s="17"/>
      <c r="E558" s="165"/>
      <c r="F558" s="17"/>
      <c r="G558" s="17"/>
      <c r="H558" s="204"/>
      <c r="I558" s="204"/>
      <c r="J558" s="446"/>
      <c r="K558" s="446"/>
      <c r="L558" s="446"/>
      <c r="M558" s="173"/>
      <c r="N558" s="173"/>
      <c r="O558" s="173"/>
      <c r="P558" s="173"/>
      <c r="Q558" s="173"/>
      <c r="R558" s="173"/>
      <c r="S558" s="173"/>
      <c r="T558" s="173"/>
      <c r="U558" s="173"/>
      <c r="V558" s="173"/>
      <c r="W558" s="173"/>
      <c r="X558" s="173"/>
      <c r="Y558" s="173"/>
      <c r="Z558" s="173"/>
      <c r="AA558" s="173"/>
    </row>
    <row r="559" spans="1:27" ht="14.25" customHeight="1">
      <c r="A559" s="173"/>
      <c r="B559" s="173"/>
      <c r="C559" s="17"/>
      <c r="D559" s="17"/>
      <c r="E559" s="165"/>
      <c r="F559" s="17"/>
      <c r="G559" s="17"/>
      <c r="H559" s="204"/>
      <c r="I559" s="204"/>
      <c r="J559" s="446"/>
      <c r="K559" s="446"/>
      <c r="L559" s="446"/>
      <c r="M559" s="173"/>
      <c r="N559" s="173"/>
      <c r="O559" s="173"/>
      <c r="P559" s="173"/>
      <c r="Q559" s="173"/>
      <c r="R559" s="173"/>
      <c r="S559" s="173"/>
      <c r="T559" s="173"/>
      <c r="U559" s="173"/>
      <c r="V559" s="173"/>
      <c r="W559" s="173"/>
      <c r="X559" s="173"/>
      <c r="Y559" s="173"/>
      <c r="Z559" s="173"/>
      <c r="AA559" s="173"/>
    </row>
    <row r="560" spans="1:27" ht="14.25" customHeight="1">
      <c r="A560" s="173"/>
      <c r="B560" s="173"/>
      <c r="C560" s="17"/>
      <c r="D560" s="17"/>
      <c r="E560" s="165"/>
      <c r="F560" s="17"/>
      <c r="G560" s="17"/>
      <c r="H560" s="204"/>
      <c r="I560" s="204"/>
      <c r="J560" s="446"/>
      <c r="K560" s="446"/>
      <c r="L560" s="446"/>
      <c r="M560" s="173"/>
      <c r="N560" s="173"/>
      <c r="O560" s="173"/>
      <c r="P560" s="173"/>
      <c r="Q560" s="173"/>
      <c r="R560" s="173"/>
      <c r="S560" s="173"/>
      <c r="T560" s="173"/>
      <c r="U560" s="173"/>
      <c r="V560" s="173"/>
      <c r="W560" s="173"/>
      <c r="X560" s="173"/>
      <c r="Y560" s="173"/>
      <c r="Z560" s="173"/>
      <c r="AA560" s="173"/>
    </row>
    <row r="561" spans="1:27" ht="14.25" customHeight="1">
      <c r="A561" s="173"/>
      <c r="B561" s="173"/>
      <c r="C561" s="17"/>
      <c r="D561" s="17"/>
      <c r="E561" s="165"/>
      <c r="F561" s="17"/>
      <c r="G561" s="17"/>
      <c r="H561" s="204"/>
      <c r="I561" s="204"/>
      <c r="J561" s="446"/>
      <c r="K561" s="446"/>
      <c r="L561" s="446"/>
      <c r="M561" s="173"/>
      <c r="N561" s="173"/>
      <c r="O561" s="173"/>
      <c r="P561" s="173"/>
      <c r="Q561" s="173"/>
      <c r="R561" s="173"/>
      <c r="S561" s="173"/>
      <c r="T561" s="173"/>
      <c r="U561" s="173"/>
      <c r="V561" s="173"/>
      <c r="W561" s="173"/>
      <c r="X561" s="173"/>
      <c r="Y561" s="173"/>
      <c r="Z561" s="173"/>
      <c r="AA561" s="173"/>
    </row>
    <row r="562" spans="1:27" ht="14.25" customHeight="1">
      <c r="A562" s="173"/>
      <c r="B562" s="173"/>
      <c r="C562" s="17"/>
      <c r="D562" s="17"/>
      <c r="E562" s="165"/>
      <c r="F562" s="17"/>
      <c r="G562" s="17"/>
      <c r="H562" s="204"/>
      <c r="I562" s="204"/>
      <c r="J562" s="446"/>
      <c r="K562" s="446"/>
      <c r="L562" s="446"/>
      <c r="M562" s="173"/>
      <c r="N562" s="173"/>
      <c r="O562" s="173"/>
      <c r="P562" s="173"/>
      <c r="Q562" s="173"/>
      <c r="R562" s="173"/>
      <c r="S562" s="173"/>
      <c r="T562" s="173"/>
      <c r="U562" s="173"/>
      <c r="V562" s="173"/>
      <c r="W562" s="173"/>
      <c r="X562" s="173"/>
      <c r="Y562" s="173"/>
      <c r="Z562" s="173"/>
      <c r="AA562" s="173"/>
    </row>
    <row r="563" spans="1:27" ht="14.25" customHeight="1">
      <c r="A563" s="173"/>
      <c r="B563" s="173"/>
      <c r="C563" s="17"/>
      <c r="D563" s="17"/>
      <c r="E563" s="165"/>
      <c r="F563" s="17"/>
      <c r="G563" s="17"/>
      <c r="H563" s="204"/>
      <c r="I563" s="204"/>
      <c r="J563" s="446"/>
      <c r="K563" s="446"/>
      <c r="L563" s="446"/>
      <c r="M563" s="173"/>
      <c r="N563" s="173"/>
      <c r="O563" s="173"/>
      <c r="P563" s="173"/>
      <c r="Q563" s="173"/>
      <c r="R563" s="173"/>
      <c r="S563" s="173"/>
      <c r="T563" s="173"/>
      <c r="U563" s="173"/>
      <c r="V563" s="173"/>
      <c r="W563" s="173"/>
      <c r="X563" s="173"/>
      <c r="Y563" s="173"/>
      <c r="Z563" s="173"/>
      <c r="AA563" s="173"/>
    </row>
    <row r="564" spans="1:27" ht="14.25" customHeight="1">
      <c r="A564" s="173"/>
      <c r="B564" s="173"/>
      <c r="C564" s="17"/>
      <c r="D564" s="17"/>
      <c r="E564" s="165"/>
      <c r="F564" s="17"/>
      <c r="G564" s="17"/>
      <c r="H564" s="204"/>
      <c r="I564" s="204"/>
      <c r="J564" s="446"/>
      <c r="K564" s="446"/>
      <c r="L564" s="446"/>
      <c r="M564" s="173"/>
      <c r="N564" s="173"/>
      <c r="O564" s="173"/>
      <c r="P564" s="173"/>
      <c r="Q564" s="173"/>
      <c r="R564" s="173"/>
      <c r="S564" s="173"/>
      <c r="T564" s="173"/>
      <c r="U564" s="173"/>
      <c r="V564" s="173"/>
      <c r="W564" s="173"/>
      <c r="X564" s="173"/>
      <c r="Y564" s="173"/>
      <c r="Z564" s="173"/>
      <c r="AA564" s="173"/>
    </row>
    <row r="565" spans="1:27" ht="14.25" customHeight="1">
      <c r="A565" s="173"/>
      <c r="B565" s="173"/>
      <c r="C565" s="17"/>
      <c r="D565" s="17"/>
      <c r="E565" s="165"/>
      <c r="F565" s="17"/>
      <c r="G565" s="17"/>
      <c r="H565" s="204"/>
      <c r="I565" s="204"/>
      <c r="J565" s="446"/>
      <c r="K565" s="446"/>
      <c r="L565" s="446"/>
      <c r="M565" s="173"/>
      <c r="N565" s="173"/>
      <c r="O565" s="173"/>
      <c r="P565" s="173"/>
      <c r="Q565" s="173"/>
      <c r="R565" s="173"/>
      <c r="S565" s="173"/>
      <c r="T565" s="173"/>
      <c r="U565" s="173"/>
      <c r="V565" s="173"/>
      <c r="W565" s="173"/>
      <c r="X565" s="173"/>
      <c r="Y565" s="173"/>
      <c r="Z565" s="173"/>
      <c r="AA565" s="173"/>
    </row>
    <row r="566" spans="1:27" ht="14.25" customHeight="1">
      <c r="A566" s="173"/>
      <c r="B566" s="173"/>
      <c r="C566" s="17"/>
      <c r="D566" s="17"/>
      <c r="E566" s="165"/>
      <c r="F566" s="17"/>
      <c r="G566" s="17"/>
      <c r="H566" s="204"/>
      <c r="I566" s="204"/>
      <c r="J566" s="446"/>
      <c r="K566" s="446"/>
      <c r="L566" s="446"/>
      <c r="M566" s="173"/>
      <c r="N566" s="173"/>
      <c r="O566" s="173"/>
      <c r="P566" s="173"/>
      <c r="Q566" s="173"/>
      <c r="R566" s="173"/>
      <c r="S566" s="173"/>
      <c r="T566" s="173"/>
      <c r="U566" s="173"/>
      <c r="V566" s="173"/>
      <c r="W566" s="173"/>
      <c r="X566" s="173"/>
      <c r="Y566" s="173"/>
      <c r="Z566" s="173"/>
      <c r="AA566" s="173"/>
    </row>
    <row r="567" spans="1:27" ht="14.25" customHeight="1">
      <c r="A567" s="173"/>
      <c r="B567" s="173"/>
      <c r="C567" s="17"/>
      <c r="D567" s="17"/>
      <c r="E567" s="165"/>
      <c r="F567" s="17"/>
      <c r="G567" s="17"/>
      <c r="H567" s="204"/>
      <c r="I567" s="204"/>
      <c r="J567" s="446"/>
      <c r="K567" s="446"/>
      <c r="L567" s="446"/>
      <c r="M567" s="173"/>
      <c r="N567" s="173"/>
      <c r="O567" s="173"/>
      <c r="P567" s="173"/>
      <c r="Q567" s="173"/>
      <c r="R567" s="173"/>
      <c r="S567" s="173"/>
      <c r="T567" s="173"/>
      <c r="U567" s="173"/>
      <c r="V567" s="173"/>
      <c r="W567" s="173"/>
      <c r="X567" s="173"/>
      <c r="Y567" s="173"/>
      <c r="Z567" s="173"/>
      <c r="AA567" s="173"/>
    </row>
    <row r="568" spans="1:27" ht="14.25" customHeight="1">
      <c r="A568" s="173"/>
      <c r="B568" s="173"/>
      <c r="C568" s="17"/>
      <c r="D568" s="17"/>
      <c r="E568" s="165"/>
      <c r="F568" s="17"/>
      <c r="G568" s="17"/>
      <c r="H568" s="204"/>
      <c r="I568" s="204"/>
      <c r="J568" s="446"/>
      <c r="K568" s="446"/>
      <c r="L568" s="446"/>
      <c r="M568" s="173"/>
      <c r="N568" s="173"/>
      <c r="O568" s="173"/>
      <c r="P568" s="173"/>
      <c r="Q568" s="173"/>
      <c r="R568" s="173"/>
      <c r="S568" s="173"/>
      <c r="T568" s="173"/>
      <c r="U568" s="173"/>
      <c r="V568" s="173"/>
      <c r="W568" s="173"/>
      <c r="X568" s="173"/>
      <c r="Y568" s="173"/>
      <c r="Z568" s="173"/>
      <c r="AA568" s="173"/>
    </row>
    <row r="569" spans="1:27" ht="14.25" customHeight="1">
      <c r="A569" s="173"/>
      <c r="B569" s="173"/>
      <c r="C569" s="17"/>
      <c r="D569" s="17"/>
      <c r="E569" s="165"/>
      <c r="F569" s="17"/>
      <c r="G569" s="17"/>
      <c r="H569" s="204"/>
      <c r="I569" s="204"/>
      <c r="J569" s="446"/>
      <c r="K569" s="446"/>
      <c r="L569" s="446"/>
      <c r="M569" s="173"/>
      <c r="N569" s="173"/>
      <c r="O569" s="173"/>
      <c r="P569" s="173"/>
      <c r="Q569" s="173"/>
      <c r="R569" s="173"/>
      <c r="S569" s="173"/>
      <c r="T569" s="173"/>
      <c r="U569" s="173"/>
      <c r="V569" s="173"/>
      <c r="W569" s="173"/>
      <c r="X569" s="173"/>
      <c r="Y569" s="173"/>
      <c r="Z569" s="173"/>
      <c r="AA569" s="173"/>
    </row>
    <row r="570" spans="1:27" ht="14.25" customHeight="1">
      <c r="A570" s="173"/>
      <c r="B570" s="173"/>
      <c r="C570" s="17"/>
      <c r="D570" s="17"/>
      <c r="E570" s="165"/>
      <c r="F570" s="17"/>
      <c r="G570" s="17"/>
      <c r="H570" s="204"/>
      <c r="I570" s="204"/>
      <c r="J570" s="446"/>
      <c r="K570" s="446"/>
      <c r="L570" s="446"/>
      <c r="M570" s="173"/>
      <c r="N570" s="173"/>
      <c r="O570" s="173"/>
      <c r="P570" s="173"/>
      <c r="Q570" s="173"/>
      <c r="R570" s="173"/>
      <c r="S570" s="173"/>
      <c r="T570" s="173"/>
      <c r="U570" s="173"/>
      <c r="V570" s="173"/>
      <c r="W570" s="173"/>
      <c r="X570" s="173"/>
      <c r="Y570" s="173"/>
      <c r="Z570" s="173"/>
      <c r="AA570" s="173"/>
    </row>
    <row r="571" spans="1:27" ht="14.25" customHeight="1">
      <c r="A571" s="173"/>
      <c r="B571" s="173"/>
      <c r="C571" s="17"/>
      <c r="D571" s="17"/>
      <c r="E571" s="165"/>
      <c r="F571" s="17"/>
      <c r="G571" s="17"/>
      <c r="H571" s="204"/>
      <c r="I571" s="204"/>
      <c r="J571" s="446"/>
      <c r="K571" s="446"/>
      <c r="L571" s="446"/>
      <c r="M571" s="173"/>
      <c r="N571" s="173"/>
      <c r="O571" s="173"/>
      <c r="P571" s="173"/>
      <c r="Q571" s="173"/>
      <c r="R571" s="173"/>
      <c r="S571" s="173"/>
      <c r="T571" s="173"/>
      <c r="U571" s="173"/>
      <c r="V571" s="173"/>
      <c r="W571" s="173"/>
      <c r="X571" s="173"/>
      <c r="Y571" s="173"/>
      <c r="Z571" s="173"/>
      <c r="AA571" s="173"/>
    </row>
    <row r="572" spans="1:27" ht="14.25" customHeight="1">
      <c r="A572" s="173"/>
      <c r="B572" s="173"/>
      <c r="C572" s="17"/>
      <c r="D572" s="17"/>
      <c r="E572" s="165"/>
      <c r="F572" s="17"/>
      <c r="G572" s="17"/>
      <c r="H572" s="204"/>
      <c r="I572" s="204"/>
      <c r="J572" s="446"/>
      <c r="K572" s="446"/>
      <c r="L572" s="446"/>
      <c r="M572" s="173"/>
      <c r="N572" s="173"/>
      <c r="O572" s="173"/>
      <c r="P572" s="173"/>
      <c r="Q572" s="173"/>
      <c r="R572" s="173"/>
      <c r="S572" s="173"/>
      <c r="T572" s="173"/>
      <c r="U572" s="173"/>
      <c r="V572" s="173"/>
      <c r="W572" s="173"/>
      <c r="X572" s="173"/>
      <c r="Y572" s="173"/>
      <c r="Z572" s="173"/>
      <c r="AA572" s="173"/>
    </row>
    <row r="573" spans="1:27" ht="14.25" customHeight="1">
      <c r="A573" s="173"/>
      <c r="B573" s="173"/>
      <c r="C573" s="17"/>
      <c r="D573" s="17"/>
      <c r="E573" s="165"/>
      <c r="F573" s="17"/>
      <c r="G573" s="17"/>
      <c r="H573" s="204"/>
      <c r="I573" s="204"/>
      <c r="J573" s="446"/>
      <c r="K573" s="446"/>
      <c r="L573" s="446"/>
      <c r="M573" s="173"/>
      <c r="N573" s="173"/>
      <c r="O573" s="173"/>
      <c r="P573" s="173"/>
      <c r="Q573" s="173"/>
      <c r="R573" s="173"/>
      <c r="S573" s="173"/>
      <c r="T573" s="173"/>
      <c r="U573" s="173"/>
      <c r="V573" s="173"/>
      <c r="W573" s="173"/>
      <c r="X573" s="173"/>
      <c r="Y573" s="173"/>
      <c r="Z573" s="173"/>
      <c r="AA573" s="173"/>
    </row>
    <row r="574" spans="1:27" ht="14.25" customHeight="1">
      <c r="A574" s="173"/>
      <c r="B574" s="173"/>
      <c r="C574" s="17"/>
      <c r="D574" s="17"/>
      <c r="E574" s="165"/>
      <c r="F574" s="17"/>
      <c r="G574" s="17"/>
      <c r="H574" s="204"/>
      <c r="I574" s="204"/>
      <c r="J574" s="446"/>
      <c r="K574" s="446"/>
      <c r="L574" s="446"/>
      <c r="M574" s="173"/>
      <c r="N574" s="173"/>
      <c r="O574" s="173"/>
      <c r="P574" s="173"/>
      <c r="Q574" s="173"/>
      <c r="R574" s="173"/>
      <c r="S574" s="173"/>
      <c r="T574" s="173"/>
      <c r="U574" s="173"/>
      <c r="V574" s="173"/>
      <c r="W574" s="173"/>
      <c r="X574" s="173"/>
      <c r="Y574" s="173"/>
      <c r="Z574" s="173"/>
      <c r="AA574" s="173"/>
    </row>
    <row r="575" spans="1:27" ht="14.25" customHeight="1">
      <c r="A575" s="173"/>
      <c r="B575" s="173"/>
      <c r="C575" s="17"/>
      <c r="D575" s="17"/>
      <c r="E575" s="165"/>
      <c r="F575" s="17"/>
      <c r="G575" s="17"/>
      <c r="H575" s="204"/>
      <c r="I575" s="204"/>
      <c r="J575" s="446"/>
      <c r="K575" s="446"/>
      <c r="L575" s="446"/>
      <c r="M575" s="173"/>
      <c r="N575" s="173"/>
      <c r="O575" s="173"/>
      <c r="P575" s="173"/>
      <c r="Q575" s="173"/>
      <c r="R575" s="173"/>
      <c r="S575" s="173"/>
      <c r="T575" s="173"/>
      <c r="U575" s="173"/>
      <c r="V575" s="173"/>
      <c r="W575" s="173"/>
      <c r="X575" s="173"/>
      <c r="Y575" s="173"/>
      <c r="Z575" s="173"/>
      <c r="AA575" s="173"/>
    </row>
    <row r="576" spans="1:27" ht="14.25" customHeight="1">
      <c r="A576" s="173"/>
      <c r="B576" s="173"/>
      <c r="C576" s="17"/>
      <c r="D576" s="17"/>
      <c r="E576" s="165"/>
      <c r="F576" s="17"/>
      <c r="G576" s="17"/>
      <c r="H576" s="204"/>
      <c r="I576" s="204"/>
      <c r="J576" s="446"/>
      <c r="K576" s="446"/>
      <c r="L576" s="446"/>
      <c r="M576" s="173"/>
      <c r="N576" s="173"/>
      <c r="O576" s="173"/>
      <c r="P576" s="173"/>
      <c r="Q576" s="173"/>
      <c r="R576" s="173"/>
      <c r="S576" s="173"/>
      <c r="T576" s="173"/>
      <c r="U576" s="173"/>
      <c r="V576" s="173"/>
      <c r="W576" s="173"/>
      <c r="X576" s="173"/>
      <c r="Y576" s="173"/>
      <c r="Z576" s="173"/>
      <c r="AA576" s="173"/>
    </row>
    <row r="577" spans="1:27" ht="14.25" customHeight="1">
      <c r="A577" s="173"/>
      <c r="B577" s="173"/>
      <c r="C577" s="17"/>
      <c r="D577" s="17"/>
      <c r="E577" s="165"/>
      <c r="F577" s="17"/>
      <c r="G577" s="17"/>
      <c r="H577" s="204"/>
      <c r="I577" s="204"/>
      <c r="J577" s="446"/>
      <c r="K577" s="446"/>
      <c r="L577" s="446"/>
      <c r="M577" s="173"/>
      <c r="N577" s="173"/>
      <c r="O577" s="173"/>
      <c r="P577" s="173"/>
      <c r="Q577" s="173"/>
      <c r="R577" s="173"/>
      <c r="S577" s="173"/>
      <c r="T577" s="173"/>
      <c r="U577" s="173"/>
      <c r="V577" s="173"/>
      <c r="W577" s="173"/>
      <c r="X577" s="173"/>
      <c r="Y577" s="173"/>
      <c r="Z577" s="173"/>
      <c r="AA577" s="173"/>
    </row>
    <row r="578" spans="1:27" ht="14.25" customHeight="1">
      <c r="A578" s="173"/>
      <c r="B578" s="173"/>
      <c r="C578" s="17"/>
      <c r="D578" s="17"/>
      <c r="E578" s="165"/>
      <c r="F578" s="17"/>
      <c r="G578" s="17"/>
      <c r="H578" s="204"/>
      <c r="I578" s="204"/>
      <c r="J578" s="446"/>
      <c r="K578" s="446"/>
      <c r="L578" s="446"/>
      <c r="M578" s="173"/>
      <c r="N578" s="173"/>
      <c r="O578" s="173"/>
      <c r="P578" s="173"/>
      <c r="Q578" s="173"/>
      <c r="R578" s="173"/>
      <c r="S578" s="173"/>
      <c r="T578" s="173"/>
      <c r="U578" s="173"/>
      <c r="V578" s="173"/>
      <c r="W578" s="173"/>
      <c r="X578" s="173"/>
      <c r="Y578" s="173"/>
      <c r="Z578" s="173"/>
      <c r="AA578" s="173"/>
    </row>
    <row r="579" spans="1:27" ht="14.25" customHeight="1">
      <c r="A579" s="173"/>
      <c r="B579" s="173"/>
      <c r="C579" s="17"/>
      <c r="D579" s="17"/>
      <c r="E579" s="165"/>
      <c r="F579" s="17"/>
      <c r="G579" s="17"/>
      <c r="H579" s="204"/>
      <c r="I579" s="204"/>
      <c r="J579" s="446"/>
      <c r="K579" s="446"/>
      <c r="L579" s="446"/>
      <c r="M579" s="173"/>
      <c r="N579" s="173"/>
      <c r="O579" s="173"/>
      <c r="P579" s="173"/>
      <c r="Q579" s="173"/>
      <c r="R579" s="173"/>
      <c r="S579" s="173"/>
      <c r="T579" s="173"/>
      <c r="U579" s="173"/>
      <c r="V579" s="173"/>
      <c r="W579" s="173"/>
      <c r="X579" s="173"/>
      <c r="Y579" s="173"/>
      <c r="Z579" s="173"/>
      <c r="AA579" s="173"/>
    </row>
    <row r="580" spans="1:27" ht="14.25" customHeight="1">
      <c r="A580" s="173"/>
      <c r="B580" s="173"/>
      <c r="C580" s="17"/>
      <c r="D580" s="17"/>
      <c r="E580" s="165"/>
      <c r="F580" s="17"/>
      <c r="G580" s="17"/>
      <c r="H580" s="204"/>
      <c r="I580" s="204"/>
      <c r="J580" s="446"/>
      <c r="K580" s="446"/>
      <c r="L580" s="446"/>
      <c r="M580" s="173"/>
      <c r="N580" s="173"/>
      <c r="O580" s="173"/>
      <c r="P580" s="173"/>
      <c r="Q580" s="173"/>
      <c r="R580" s="173"/>
      <c r="S580" s="173"/>
      <c r="T580" s="173"/>
      <c r="U580" s="173"/>
      <c r="V580" s="173"/>
      <c r="W580" s="173"/>
      <c r="X580" s="173"/>
      <c r="Y580" s="173"/>
      <c r="Z580" s="173"/>
      <c r="AA580" s="173"/>
    </row>
    <row r="581" spans="1:27" ht="14.25" customHeight="1">
      <c r="A581" s="173"/>
      <c r="B581" s="173"/>
      <c r="C581" s="17"/>
      <c r="D581" s="17"/>
      <c r="E581" s="165"/>
      <c r="F581" s="17"/>
      <c r="G581" s="17"/>
      <c r="H581" s="204"/>
      <c r="I581" s="204"/>
      <c r="J581" s="446"/>
      <c r="K581" s="446"/>
      <c r="L581" s="446"/>
      <c r="M581" s="173"/>
      <c r="N581" s="173"/>
      <c r="O581" s="173"/>
      <c r="P581" s="173"/>
      <c r="Q581" s="173"/>
      <c r="R581" s="173"/>
      <c r="S581" s="173"/>
      <c r="T581" s="173"/>
      <c r="U581" s="173"/>
      <c r="V581" s="173"/>
      <c r="W581" s="173"/>
      <c r="X581" s="173"/>
      <c r="Y581" s="173"/>
      <c r="Z581" s="173"/>
      <c r="AA581" s="173"/>
    </row>
    <row r="582" spans="1:27" ht="14.25" customHeight="1">
      <c r="A582" s="173"/>
      <c r="B582" s="173"/>
      <c r="C582" s="17"/>
      <c r="D582" s="17"/>
      <c r="E582" s="165"/>
      <c r="F582" s="17"/>
      <c r="G582" s="17"/>
      <c r="H582" s="204"/>
      <c r="I582" s="204"/>
      <c r="J582" s="446"/>
      <c r="K582" s="446"/>
      <c r="L582" s="446"/>
      <c r="M582" s="173"/>
      <c r="N582" s="173"/>
      <c r="O582" s="173"/>
      <c r="P582" s="173"/>
      <c r="Q582" s="173"/>
      <c r="R582" s="173"/>
      <c r="S582" s="173"/>
      <c r="T582" s="173"/>
      <c r="U582" s="173"/>
      <c r="V582" s="173"/>
      <c r="W582" s="173"/>
      <c r="X582" s="173"/>
      <c r="Y582" s="173"/>
      <c r="Z582" s="173"/>
      <c r="AA582" s="173"/>
    </row>
    <row r="583" spans="1:27" ht="14.25" customHeight="1">
      <c r="A583" s="173"/>
      <c r="B583" s="173"/>
      <c r="C583" s="17"/>
      <c r="D583" s="17"/>
      <c r="E583" s="165"/>
      <c r="F583" s="17"/>
      <c r="G583" s="17"/>
      <c r="H583" s="204"/>
      <c r="I583" s="204"/>
      <c r="J583" s="446"/>
      <c r="K583" s="446"/>
      <c r="L583" s="446"/>
      <c r="M583" s="173"/>
      <c r="N583" s="173"/>
      <c r="O583" s="173"/>
      <c r="P583" s="173"/>
      <c r="Q583" s="173"/>
      <c r="R583" s="173"/>
      <c r="S583" s="173"/>
      <c r="T583" s="173"/>
      <c r="U583" s="173"/>
      <c r="V583" s="173"/>
      <c r="W583" s="173"/>
      <c r="X583" s="173"/>
      <c r="Y583" s="173"/>
      <c r="Z583" s="173"/>
      <c r="AA583" s="173"/>
    </row>
    <row r="584" spans="1:27" ht="14.25" customHeight="1">
      <c r="A584" s="173"/>
      <c r="B584" s="173"/>
      <c r="C584" s="17"/>
      <c r="D584" s="17"/>
      <c r="E584" s="165"/>
      <c r="F584" s="17"/>
      <c r="G584" s="17"/>
      <c r="H584" s="204"/>
      <c r="I584" s="204"/>
      <c r="J584" s="446"/>
      <c r="K584" s="446"/>
      <c r="L584" s="446"/>
      <c r="M584" s="173"/>
      <c r="N584" s="173"/>
      <c r="O584" s="173"/>
      <c r="P584" s="173"/>
      <c r="Q584" s="173"/>
      <c r="R584" s="173"/>
      <c r="S584" s="173"/>
      <c r="T584" s="173"/>
      <c r="U584" s="173"/>
      <c r="V584" s="173"/>
      <c r="W584" s="173"/>
      <c r="X584" s="173"/>
      <c r="Y584" s="173"/>
      <c r="Z584" s="173"/>
      <c r="AA584" s="173"/>
    </row>
    <row r="585" spans="1:27" ht="14.25" customHeight="1">
      <c r="A585" s="173"/>
      <c r="B585" s="173"/>
      <c r="C585" s="17"/>
      <c r="D585" s="17"/>
      <c r="E585" s="165"/>
      <c r="F585" s="17"/>
      <c r="G585" s="17"/>
      <c r="H585" s="204"/>
      <c r="I585" s="204"/>
      <c r="J585" s="446"/>
      <c r="K585" s="446"/>
      <c r="L585" s="446"/>
      <c r="M585" s="173"/>
      <c r="N585" s="173"/>
      <c r="O585" s="173"/>
      <c r="P585" s="173"/>
      <c r="Q585" s="173"/>
      <c r="R585" s="173"/>
      <c r="S585" s="173"/>
      <c r="T585" s="173"/>
      <c r="U585" s="173"/>
      <c r="V585" s="173"/>
      <c r="W585" s="173"/>
      <c r="X585" s="173"/>
      <c r="Y585" s="173"/>
      <c r="Z585" s="173"/>
      <c r="AA585" s="173"/>
    </row>
    <row r="586" spans="1:27" ht="14.25" customHeight="1">
      <c r="A586" s="173"/>
      <c r="B586" s="173"/>
      <c r="C586" s="17"/>
      <c r="D586" s="17"/>
      <c r="E586" s="165"/>
      <c r="F586" s="17"/>
      <c r="G586" s="17"/>
      <c r="H586" s="204"/>
      <c r="I586" s="204"/>
      <c r="J586" s="446"/>
      <c r="K586" s="446"/>
      <c r="L586" s="446"/>
      <c r="M586" s="173"/>
      <c r="N586" s="173"/>
      <c r="O586" s="173"/>
      <c r="P586" s="173"/>
      <c r="Q586" s="173"/>
      <c r="R586" s="173"/>
      <c r="S586" s="173"/>
      <c r="T586" s="173"/>
      <c r="U586" s="173"/>
      <c r="V586" s="173"/>
      <c r="W586" s="173"/>
      <c r="X586" s="173"/>
      <c r="Y586" s="173"/>
      <c r="Z586" s="173"/>
      <c r="AA586" s="173"/>
    </row>
    <row r="587" spans="1:27" ht="14.25" customHeight="1">
      <c r="A587" s="173"/>
      <c r="B587" s="173"/>
      <c r="C587" s="17"/>
      <c r="D587" s="17"/>
      <c r="E587" s="165"/>
      <c r="F587" s="17"/>
      <c r="G587" s="17"/>
      <c r="H587" s="204"/>
      <c r="I587" s="204"/>
      <c r="J587" s="446"/>
      <c r="K587" s="446"/>
      <c r="L587" s="446"/>
      <c r="M587" s="173"/>
      <c r="N587" s="173"/>
      <c r="O587" s="173"/>
      <c r="P587" s="173"/>
      <c r="Q587" s="173"/>
      <c r="R587" s="173"/>
      <c r="S587" s="173"/>
      <c r="T587" s="173"/>
      <c r="U587" s="173"/>
      <c r="V587" s="173"/>
      <c r="W587" s="173"/>
      <c r="X587" s="173"/>
      <c r="Y587" s="173"/>
      <c r="Z587" s="173"/>
      <c r="AA587" s="173"/>
    </row>
    <row r="588" spans="1:27" ht="14.25" customHeight="1">
      <c r="A588" s="173"/>
      <c r="B588" s="173"/>
      <c r="C588" s="17"/>
      <c r="D588" s="17"/>
      <c r="E588" s="165"/>
      <c r="F588" s="17"/>
      <c r="G588" s="17"/>
      <c r="H588" s="204"/>
      <c r="I588" s="204"/>
      <c r="J588" s="446"/>
      <c r="K588" s="446"/>
      <c r="L588" s="446"/>
      <c r="M588" s="173"/>
      <c r="N588" s="173"/>
      <c r="O588" s="173"/>
      <c r="P588" s="173"/>
      <c r="Q588" s="173"/>
      <c r="R588" s="173"/>
      <c r="S588" s="173"/>
      <c r="T588" s="173"/>
      <c r="U588" s="173"/>
      <c r="V588" s="173"/>
      <c r="W588" s="173"/>
      <c r="X588" s="173"/>
      <c r="Y588" s="173"/>
      <c r="Z588" s="173"/>
      <c r="AA588" s="173"/>
    </row>
    <row r="589" spans="1:27" ht="14.25" customHeight="1">
      <c r="A589" s="173"/>
      <c r="B589" s="173"/>
      <c r="C589" s="17"/>
      <c r="D589" s="17"/>
      <c r="E589" s="165"/>
      <c r="F589" s="17"/>
      <c r="G589" s="17"/>
      <c r="H589" s="204"/>
      <c r="I589" s="204"/>
      <c r="J589" s="446"/>
      <c r="K589" s="446"/>
      <c r="L589" s="446"/>
      <c r="M589" s="173"/>
      <c r="N589" s="173"/>
      <c r="O589" s="173"/>
      <c r="P589" s="173"/>
      <c r="Q589" s="173"/>
      <c r="R589" s="173"/>
      <c r="S589" s="173"/>
      <c r="T589" s="173"/>
      <c r="U589" s="173"/>
      <c r="V589" s="173"/>
      <c r="W589" s="173"/>
      <c r="X589" s="173"/>
      <c r="Y589" s="173"/>
      <c r="Z589" s="173"/>
      <c r="AA589" s="173"/>
    </row>
    <row r="590" spans="1:27" ht="14.25" customHeight="1">
      <c r="A590" s="173"/>
      <c r="B590" s="173"/>
      <c r="C590" s="17"/>
      <c r="D590" s="17"/>
      <c r="E590" s="165"/>
      <c r="F590" s="17"/>
      <c r="G590" s="17"/>
      <c r="H590" s="204"/>
      <c r="I590" s="204"/>
      <c r="J590" s="446"/>
      <c r="K590" s="446"/>
      <c r="L590" s="446"/>
      <c r="M590" s="173"/>
      <c r="N590" s="173"/>
      <c r="O590" s="173"/>
      <c r="P590" s="173"/>
      <c r="Q590" s="173"/>
      <c r="R590" s="173"/>
      <c r="S590" s="173"/>
      <c r="T590" s="173"/>
      <c r="U590" s="173"/>
      <c r="V590" s="173"/>
      <c r="W590" s="173"/>
      <c r="X590" s="173"/>
      <c r="Y590" s="173"/>
      <c r="Z590" s="173"/>
      <c r="AA590" s="173"/>
    </row>
    <row r="591" spans="1:27" ht="14.25" customHeight="1">
      <c r="A591" s="173"/>
      <c r="B591" s="173"/>
      <c r="C591" s="17"/>
      <c r="D591" s="17"/>
      <c r="E591" s="165"/>
      <c r="F591" s="17"/>
      <c r="G591" s="17"/>
      <c r="H591" s="204"/>
      <c r="I591" s="204"/>
      <c r="J591" s="446"/>
      <c r="K591" s="446"/>
      <c r="L591" s="446"/>
      <c r="M591" s="173"/>
      <c r="N591" s="173"/>
      <c r="O591" s="173"/>
      <c r="P591" s="173"/>
      <c r="Q591" s="173"/>
      <c r="R591" s="173"/>
      <c r="S591" s="173"/>
      <c r="T591" s="173"/>
      <c r="U591" s="173"/>
      <c r="V591" s="173"/>
      <c r="W591" s="173"/>
      <c r="X591" s="173"/>
      <c r="Y591" s="173"/>
      <c r="Z591" s="173"/>
      <c r="AA591" s="173"/>
    </row>
    <row r="592" spans="1:27" ht="14.25" customHeight="1">
      <c r="A592" s="173"/>
      <c r="B592" s="173"/>
      <c r="C592" s="17"/>
      <c r="D592" s="17"/>
      <c r="E592" s="165"/>
      <c r="F592" s="17"/>
      <c r="G592" s="17"/>
      <c r="H592" s="204"/>
      <c r="I592" s="204"/>
      <c r="J592" s="446"/>
      <c r="K592" s="446"/>
      <c r="L592" s="446"/>
      <c r="M592" s="173"/>
      <c r="N592" s="173"/>
      <c r="O592" s="173"/>
      <c r="P592" s="173"/>
      <c r="Q592" s="173"/>
      <c r="R592" s="173"/>
      <c r="S592" s="173"/>
      <c r="T592" s="173"/>
      <c r="U592" s="173"/>
      <c r="V592" s="173"/>
      <c r="W592" s="173"/>
      <c r="X592" s="173"/>
      <c r="Y592" s="173"/>
      <c r="Z592" s="173"/>
      <c r="AA592" s="173"/>
    </row>
    <row r="593" spans="1:27" ht="14.25" customHeight="1">
      <c r="A593" s="173"/>
      <c r="B593" s="173"/>
      <c r="C593" s="17"/>
      <c r="D593" s="17"/>
      <c r="E593" s="165"/>
      <c r="F593" s="17"/>
      <c r="G593" s="17"/>
      <c r="H593" s="204"/>
      <c r="I593" s="204"/>
      <c r="J593" s="446"/>
      <c r="K593" s="446"/>
      <c r="L593" s="446"/>
      <c r="M593" s="173"/>
      <c r="N593" s="173"/>
      <c r="O593" s="173"/>
      <c r="P593" s="173"/>
      <c r="Q593" s="173"/>
      <c r="R593" s="173"/>
      <c r="S593" s="173"/>
      <c r="T593" s="173"/>
      <c r="U593" s="173"/>
      <c r="V593" s="173"/>
      <c r="W593" s="173"/>
      <c r="X593" s="173"/>
      <c r="Y593" s="173"/>
      <c r="Z593" s="173"/>
      <c r="AA593" s="173"/>
    </row>
    <row r="594" spans="1:27" ht="14.25" customHeight="1">
      <c r="A594" s="173"/>
      <c r="B594" s="173"/>
      <c r="C594" s="17"/>
      <c r="D594" s="17"/>
      <c r="E594" s="165"/>
      <c r="F594" s="17"/>
      <c r="G594" s="17"/>
      <c r="H594" s="204"/>
      <c r="I594" s="204"/>
      <c r="J594" s="446"/>
      <c r="K594" s="446"/>
      <c r="L594" s="446"/>
      <c r="M594" s="173"/>
      <c r="N594" s="173"/>
      <c r="O594" s="173"/>
      <c r="P594" s="173"/>
      <c r="Q594" s="173"/>
      <c r="R594" s="173"/>
      <c r="S594" s="173"/>
      <c r="T594" s="173"/>
      <c r="U594" s="173"/>
      <c r="V594" s="173"/>
      <c r="W594" s="173"/>
      <c r="X594" s="173"/>
      <c r="Y594" s="173"/>
      <c r="Z594" s="173"/>
      <c r="AA594" s="173"/>
    </row>
    <row r="595" spans="1:27" ht="14.25" customHeight="1">
      <c r="A595" s="173"/>
      <c r="B595" s="173"/>
      <c r="C595" s="17"/>
      <c r="D595" s="17"/>
      <c r="E595" s="165"/>
      <c r="F595" s="17"/>
      <c r="G595" s="17"/>
      <c r="H595" s="204"/>
      <c r="I595" s="204"/>
      <c r="J595" s="446"/>
      <c r="K595" s="446"/>
      <c r="L595" s="446"/>
      <c r="M595" s="173"/>
      <c r="N595" s="173"/>
      <c r="O595" s="173"/>
      <c r="P595" s="173"/>
      <c r="Q595" s="173"/>
      <c r="R595" s="173"/>
      <c r="S595" s="173"/>
      <c r="T595" s="173"/>
      <c r="U595" s="173"/>
      <c r="V595" s="173"/>
      <c r="W595" s="173"/>
      <c r="X595" s="173"/>
      <c r="Y595" s="173"/>
      <c r="Z595" s="173"/>
      <c r="AA595" s="173"/>
    </row>
    <row r="596" spans="1:27" ht="14.25" customHeight="1">
      <c r="A596" s="173"/>
      <c r="B596" s="173"/>
      <c r="C596" s="17"/>
      <c r="D596" s="17"/>
      <c r="E596" s="165"/>
      <c r="F596" s="17"/>
      <c r="G596" s="17"/>
      <c r="H596" s="204"/>
      <c r="I596" s="204"/>
      <c r="J596" s="446"/>
      <c r="K596" s="446"/>
      <c r="L596" s="446"/>
      <c r="M596" s="173"/>
      <c r="N596" s="173"/>
      <c r="O596" s="173"/>
      <c r="P596" s="173"/>
      <c r="Q596" s="173"/>
      <c r="R596" s="173"/>
      <c r="S596" s="173"/>
      <c r="T596" s="173"/>
      <c r="U596" s="173"/>
      <c r="V596" s="173"/>
      <c r="W596" s="173"/>
      <c r="X596" s="173"/>
      <c r="Y596" s="173"/>
      <c r="Z596" s="173"/>
      <c r="AA596" s="173"/>
    </row>
    <row r="597" spans="1:27" ht="14.25" customHeight="1">
      <c r="A597" s="173"/>
      <c r="B597" s="173"/>
      <c r="C597" s="17"/>
      <c r="D597" s="17"/>
      <c r="E597" s="165"/>
      <c r="F597" s="17"/>
      <c r="G597" s="17"/>
      <c r="H597" s="204"/>
      <c r="I597" s="204"/>
      <c r="J597" s="446"/>
      <c r="K597" s="446"/>
      <c r="L597" s="446"/>
      <c r="M597" s="173"/>
      <c r="N597" s="173"/>
      <c r="O597" s="173"/>
      <c r="P597" s="173"/>
      <c r="Q597" s="173"/>
      <c r="R597" s="173"/>
      <c r="S597" s="173"/>
      <c r="T597" s="173"/>
      <c r="U597" s="173"/>
      <c r="V597" s="173"/>
      <c r="W597" s="173"/>
      <c r="X597" s="173"/>
      <c r="Y597" s="173"/>
      <c r="Z597" s="173"/>
      <c r="AA597" s="173"/>
    </row>
    <row r="598" spans="1:27" ht="14.25" customHeight="1">
      <c r="A598" s="173"/>
      <c r="B598" s="173"/>
      <c r="C598" s="17"/>
      <c r="D598" s="17"/>
      <c r="E598" s="165"/>
      <c r="F598" s="17"/>
      <c r="G598" s="17"/>
      <c r="H598" s="204"/>
      <c r="I598" s="204"/>
      <c r="J598" s="446"/>
      <c r="K598" s="446"/>
      <c r="L598" s="446"/>
      <c r="M598" s="173"/>
      <c r="N598" s="173"/>
      <c r="O598" s="173"/>
      <c r="P598" s="173"/>
      <c r="Q598" s="173"/>
      <c r="R598" s="173"/>
      <c r="S598" s="173"/>
      <c r="T598" s="173"/>
      <c r="U598" s="173"/>
      <c r="V598" s="173"/>
      <c r="W598" s="173"/>
      <c r="X598" s="173"/>
      <c r="Y598" s="173"/>
      <c r="Z598" s="173"/>
      <c r="AA598" s="173"/>
    </row>
    <row r="599" spans="1:27" ht="14.25" customHeight="1">
      <c r="A599" s="173"/>
      <c r="B599" s="173"/>
      <c r="C599" s="17"/>
      <c r="D599" s="17"/>
      <c r="E599" s="165"/>
      <c r="F599" s="17"/>
      <c r="G599" s="17"/>
      <c r="H599" s="204"/>
      <c r="I599" s="204"/>
      <c r="J599" s="446"/>
      <c r="K599" s="446"/>
      <c r="L599" s="446"/>
      <c r="M599" s="173"/>
      <c r="N599" s="173"/>
      <c r="O599" s="173"/>
      <c r="P599" s="173"/>
      <c r="Q599" s="173"/>
      <c r="R599" s="173"/>
      <c r="S599" s="173"/>
      <c r="T599" s="173"/>
      <c r="U599" s="173"/>
      <c r="V599" s="173"/>
      <c r="W599" s="173"/>
      <c r="X599" s="173"/>
      <c r="Y599" s="173"/>
      <c r="Z599" s="173"/>
      <c r="AA599" s="173"/>
    </row>
    <row r="600" spans="1:27" ht="14.25" customHeight="1">
      <c r="A600" s="173"/>
      <c r="B600" s="173"/>
      <c r="C600" s="17"/>
      <c r="D600" s="17"/>
      <c r="E600" s="165"/>
      <c r="F600" s="17"/>
      <c r="G600" s="17"/>
      <c r="H600" s="204"/>
      <c r="I600" s="204"/>
      <c r="J600" s="446"/>
      <c r="K600" s="446"/>
      <c r="L600" s="446"/>
      <c r="M600" s="173"/>
      <c r="N600" s="173"/>
      <c r="O600" s="173"/>
      <c r="P600" s="173"/>
      <c r="Q600" s="173"/>
      <c r="R600" s="173"/>
      <c r="S600" s="173"/>
      <c r="T600" s="173"/>
      <c r="U600" s="173"/>
      <c r="V600" s="173"/>
      <c r="W600" s="173"/>
      <c r="X600" s="173"/>
      <c r="Y600" s="173"/>
      <c r="Z600" s="173"/>
      <c r="AA600" s="173"/>
    </row>
    <row r="601" spans="1:27" ht="14.25" customHeight="1">
      <c r="A601" s="173"/>
      <c r="B601" s="173"/>
      <c r="C601" s="17"/>
      <c r="D601" s="17"/>
      <c r="E601" s="165"/>
      <c r="F601" s="17"/>
      <c r="G601" s="17"/>
      <c r="H601" s="204"/>
      <c r="I601" s="204"/>
      <c r="J601" s="446"/>
      <c r="K601" s="446"/>
      <c r="L601" s="446"/>
      <c r="M601" s="173"/>
      <c r="N601" s="173"/>
      <c r="O601" s="173"/>
      <c r="P601" s="173"/>
      <c r="Q601" s="173"/>
      <c r="R601" s="173"/>
      <c r="S601" s="173"/>
      <c r="T601" s="173"/>
      <c r="U601" s="173"/>
      <c r="V601" s="173"/>
      <c r="W601" s="173"/>
      <c r="X601" s="173"/>
      <c r="Y601" s="173"/>
      <c r="Z601" s="173"/>
      <c r="AA601" s="173"/>
    </row>
    <row r="602" spans="1:27" ht="14.25" customHeight="1">
      <c r="A602" s="173"/>
      <c r="B602" s="173"/>
      <c r="C602" s="17"/>
      <c r="D602" s="17"/>
      <c r="E602" s="165"/>
      <c r="F602" s="17"/>
      <c r="G602" s="17"/>
      <c r="H602" s="204"/>
      <c r="I602" s="204"/>
      <c r="J602" s="446"/>
      <c r="K602" s="446"/>
      <c r="L602" s="446"/>
      <c r="M602" s="173"/>
      <c r="N602" s="173"/>
      <c r="O602" s="173"/>
      <c r="P602" s="173"/>
      <c r="Q602" s="173"/>
      <c r="R602" s="173"/>
      <c r="S602" s="173"/>
      <c r="T602" s="173"/>
      <c r="U602" s="173"/>
      <c r="V602" s="173"/>
      <c r="W602" s="173"/>
      <c r="X602" s="173"/>
      <c r="Y602" s="173"/>
      <c r="Z602" s="173"/>
      <c r="AA602" s="173"/>
    </row>
    <row r="603" spans="1:27" ht="14.25" customHeight="1">
      <c r="A603" s="173"/>
      <c r="B603" s="173"/>
      <c r="C603" s="17"/>
      <c r="D603" s="17"/>
      <c r="E603" s="165"/>
      <c r="F603" s="17"/>
      <c r="G603" s="17"/>
      <c r="H603" s="204"/>
      <c r="I603" s="204"/>
      <c r="J603" s="446"/>
      <c r="K603" s="446"/>
      <c r="L603" s="446"/>
      <c r="M603" s="173"/>
      <c r="N603" s="173"/>
      <c r="O603" s="173"/>
      <c r="P603" s="173"/>
      <c r="Q603" s="173"/>
      <c r="R603" s="173"/>
      <c r="S603" s="173"/>
      <c r="T603" s="173"/>
      <c r="U603" s="173"/>
      <c r="V603" s="173"/>
      <c r="W603" s="173"/>
      <c r="X603" s="173"/>
      <c r="Y603" s="173"/>
      <c r="Z603" s="173"/>
      <c r="AA603" s="173"/>
    </row>
    <row r="604" spans="1:27" ht="14.25" customHeight="1">
      <c r="A604" s="173"/>
      <c r="B604" s="173"/>
      <c r="C604" s="17"/>
      <c r="D604" s="17"/>
      <c r="E604" s="165"/>
      <c r="F604" s="17"/>
      <c r="G604" s="17"/>
      <c r="H604" s="204"/>
      <c r="I604" s="204"/>
      <c r="J604" s="446"/>
      <c r="K604" s="446"/>
      <c r="L604" s="446"/>
      <c r="M604" s="173"/>
      <c r="N604" s="173"/>
      <c r="O604" s="173"/>
      <c r="P604" s="173"/>
      <c r="Q604" s="173"/>
      <c r="R604" s="173"/>
      <c r="S604" s="173"/>
      <c r="T604" s="173"/>
      <c r="U604" s="173"/>
      <c r="V604" s="173"/>
      <c r="W604" s="173"/>
      <c r="X604" s="173"/>
      <c r="Y604" s="173"/>
      <c r="Z604" s="173"/>
      <c r="AA604" s="173"/>
    </row>
    <row r="605" spans="1:27" ht="14.25" customHeight="1">
      <c r="A605" s="173"/>
      <c r="B605" s="173"/>
      <c r="C605" s="17"/>
      <c r="D605" s="17"/>
      <c r="E605" s="165"/>
      <c r="F605" s="17"/>
      <c r="G605" s="17"/>
      <c r="H605" s="204"/>
      <c r="I605" s="204"/>
      <c r="J605" s="446"/>
      <c r="K605" s="446"/>
      <c r="L605" s="446"/>
      <c r="M605" s="173"/>
      <c r="N605" s="173"/>
      <c r="O605" s="173"/>
      <c r="P605" s="173"/>
      <c r="Q605" s="173"/>
      <c r="R605" s="173"/>
      <c r="S605" s="173"/>
      <c r="T605" s="173"/>
      <c r="U605" s="173"/>
      <c r="V605" s="173"/>
      <c r="W605" s="173"/>
      <c r="X605" s="173"/>
      <c r="Y605" s="173"/>
      <c r="Z605" s="173"/>
      <c r="AA605" s="173"/>
    </row>
    <row r="606" spans="1:27" ht="14.25" customHeight="1">
      <c r="A606" s="173"/>
      <c r="B606" s="173"/>
      <c r="C606" s="17"/>
      <c r="D606" s="17"/>
      <c r="E606" s="165"/>
      <c r="F606" s="17"/>
      <c r="G606" s="17"/>
      <c r="H606" s="204"/>
      <c r="I606" s="204"/>
      <c r="J606" s="446"/>
      <c r="K606" s="446"/>
      <c r="L606" s="446"/>
      <c r="M606" s="173"/>
      <c r="N606" s="173"/>
      <c r="O606" s="173"/>
      <c r="P606" s="173"/>
      <c r="Q606" s="173"/>
      <c r="R606" s="173"/>
      <c r="S606" s="173"/>
      <c r="T606" s="173"/>
      <c r="U606" s="173"/>
      <c r="V606" s="173"/>
      <c r="W606" s="173"/>
      <c r="X606" s="173"/>
      <c r="Y606" s="173"/>
      <c r="Z606" s="173"/>
      <c r="AA606" s="173"/>
    </row>
    <row r="607" spans="1:27" ht="14.25" customHeight="1">
      <c r="A607" s="173"/>
      <c r="B607" s="173"/>
      <c r="C607" s="17"/>
      <c r="D607" s="17"/>
      <c r="E607" s="165"/>
      <c r="F607" s="17"/>
      <c r="G607" s="17"/>
      <c r="H607" s="204"/>
      <c r="I607" s="204"/>
      <c r="J607" s="446"/>
      <c r="K607" s="446"/>
      <c r="L607" s="446"/>
      <c r="M607" s="173"/>
      <c r="N607" s="173"/>
      <c r="O607" s="173"/>
      <c r="P607" s="173"/>
      <c r="Q607" s="173"/>
      <c r="R607" s="173"/>
      <c r="S607" s="173"/>
      <c r="T607" s="173"/>
      <c r="U607" s="173"/>
      <c r="V607" s="173"/>
      <c r="W607" s="173"/>
      <c r="X607" s="173"/>
      <c r="Y607" s="173"/>
      <c r="Z607" s="173"/>
      <c r="AA607" s="173"/>
    </row>
    <row r="608" spans="1:27" ht="14.25" customHeight="1">
      <c r="A608" s="173"/>
      <c r="B608" s="173"/>
      <c r="C608" s="17"/>
      <c r="D608" s="17"/>
      <c r="E608" s="165"/>
      <c r="F608" s="17"/>
      <c r="G608" s="17"/>
      <c r="H608" s="204"/>
      <c r="I608" s="204"/>
      <c r="J608" s="446"/>
      <c r="K608" s="446"/>
      <c r="L608" s="446"/>
      <c r="M608" s="173"/>
      <c r="N608" s="173"/>
      <c r="O608" s="173"/>
      <c r="P608" s="173"/>
      <c r="Q608" s="173"/>
      <c r="R608" s="173"/>
      <c r="S608" s="173"/>
      <c r="T608" s="173"/>
      <c r="U608" s="173"/>
      <c r="V608" s="173"/>
      <c r="W608" s="173"/>
      <c r="X608" s="173"/>
      <c r="Y608" s="173"/>
      <c r="Z608" s="173"/>
      <c r="AA608" s="173"/>
    </row>
    <row r="609" spans="1:27" ht="14.25" customHeight="1">
      <c r="A609" s="173"/>
      <c r="B609" s="173"/>
      <c r="C609" s="17"/>
      <c r="D609" s="17"/>
      <c r="E609" s="165"/>
      <c r="F609" s="17"/>
      <c r="G609" s="17"/>
      <c r="H609" s="204"/>
      <c r="I609" s="204"/>
      <c r="J609" s="446"/>
      <c r="K609" s="446"/>
      <c r="L609" s="446"/>
      <c r="M609" s="173"/>
      <c r="N609" s="173"/>
      <c r="O609" s="173"/>
      <c r="P609" s="173"/>
      <c r="Q609" s="173"/>
      <c r="R609" s="173"/>
      <c r="S609" s="173"/>
      <c r="T609" s="173"/>
      <c r="U609" s="173"/>
      <c r="V609" s="173"/>
      <c r="W609" s="173"/>
      <c r="X609" s="173"/>
      <c r="Y609" s="173"/>
      <c r="Z609" s="173"/>
      <c r="AA609" s="173"/>
    </row>
    <row r="610" spans="1:27" ht="14.25" customHeight="1">
      <c r="A610" s="173"/>
      <c r="B610" s="173"/>
      <c r="C610" s="17"/>
      <c r="D610" s="17"/>
      <c r="E610" s="165"/>
      <c r="F610" s="17"/>
      <c r="G610" s="17"/>
      <c r="H610" s="204"/>
      <c r="I610" s="204"/>
      <c r="J610" s="446"/>
      <c r="K610" s="446"/>
      <c r="L610" s="446"/>
      <c r="M610" s="173"/>
      <c r="N610" s="173"/>
      <c r="O610" s="173"/>
      <c r="P610" s="173"/>
      <c r="Q610" s="173"/>
      <c r="R610" s="173"/>
      <c r="S610" s="173"/>
      <c r="T610" s="173"/>
      <c r="U610" s="173"/>
      <c r="V610" s="173"/>
      <c r="W610" s="173"/>
      <c r="X610" s="173"/>
      <c r="Y610" s="173"/>
      <c r="Z610" s="173"/>
      <c r="AA610" s="173"/>
    </row>
    <row r="611" spans="1:27" ht="14.25" customHeight="1">
      <c r="A611" s="173"/>
      <c r="B611" s="173"/>
      <c r="C611" s="17"/>
      <c r="D611" s="17"/>
      <c r="E611" s="165"/>
      <c r="F611" s="17"/>
      <c r="G611" s="17"/>
      <c r="H611" s="204"/>
      <c r="I611" s="204"/>
      <c r="J611" s="446"/>
      <c r="K611" s="446"/>
      <c r="L611" s="446"/>
      <c r="M611" s="173"/>
      <c r="N611" s="173"/>
      <c r="O611" s="173"/>
      <c r="P611" s="173"/>
      <c r="Q611" s="173"/>
      <c r="R611" s="173"/>
      <c r="S611" s="173"/>
      <c r="T611" s="173"/>
      <c r="U611" s="173"/>
      <c r="V611" s="173"/>
      <c r="W611" s="173"/>
      <c r="X611" s="173"/>
      <c r="Y611" s="173"/>
      <c r="Z611" s="173"/>
      <c r="AA611" s="173"/>
    </row>
    <row r="612" spans="1:27" ht="14.25" customHeight="1">
      <c r="A612" s="173"/>
      <c r="B612" s="173"/>
      <c r="C612" s="17"/>
      <c r="D612" s="17"/>
      <c r="E612" s="165"/>
      <c r="F612" s="17"/>
      <c r="G612" s="17"/>
      <c r="H612" s="204"/>
      <c r="I612" s="204"/>
      <c r="J612" s="446"/>
      <c r="K612" s="446"/>
      <c r="L612" s="446"/>
      <c r="M612" s="173"/>
      <c r="N612" s="173"/>
      <c r="O612" s="173"/>
      <c r="P612" s="173"/>
      <c r="Q612" s="173"/>
      <c r="R612" s="173"/>
      <c r="S612" s="173"/>
      <c r="T612" s="173"/>
      <c r="U612" s="173"/>
      <c r="V612" s="173"/>
      <c r="W612" s="173"/>
      <c r="X612" s="173"/>
      <c r="Y612" s="173"/>
      <c r="Z612" s="173"/>
      <c r="AA612" s="173"/>
    </row>
    <row r="613" spans="1:27" ht="14.25" customHeight="1">
      <c r="A613" s="173"/>
      <c r="B613" s="173"/>
      <c r="C613" s="17"/>
      <c r="D613" s="17"/>
      <c r="E613" s="165"/>
      <c r="F613" s="17"/>
      <c r="G613" s="17"/>
      <c r="H613" s="204"/>
      <c r="I613" s="204"/>
      <c r="J613" s="446"/>
      <c r="K613" s="446"/>
      <c r="L613" s="446"/>
      <c r="M613" s="173"/>
      <c r="N613" s="173"/>
      <c r="O613" s="173"/>
      <c r="P613" s="173"/>
      <c r="Q613" s="173"/>
      <c r="R613" s="173"/>
      <c r="S613" s="173"/>
      <c r="T613" s="173"/>
      <c r="U613" s="173"/>
      <c r="V613" s="173"/>
      <c r="W613" s="173"/>
      <c r="X613" s="173"/>
      <c r="Y613" s="173"/>
      <c r="Z613" s="173"/>
      <c r="AA613" s="173"/>
    </row>
    <row r="614" spans="1:27" ht="14.25" customHeight="1">
      <c r="A614" s="173"/>
      <c r="B614" s="173"/>
      <c r="C614" s="17"/>
      <c r="D614" s="17"/>
      <c r="E614" s="165"/>
      <c r="F614" s="17"/>
      <c r="G614" s="17"/>
      <c r="H614" s="204"/>
      <c r="I614" s="204"/>
      <c r="J614" s="446"/>
      <c r="K614" s="446"/>
      <c r="L614" s="446"/>
      <c r="M614" s="173"/>
      <c r="N614" s="173"/>
      <c r="O614" s="173"/>
      <c r="P614" s="173"/>
      <c r="Q614" s="173"/>
      <c r="R614" s="173"/>
      <c r="S614" s="173"/>
      <c r="T614" s="173"/>
      <c r="U614" s="173"/>
      <c r="V614" s="173"/>
      <c r="W614" s="173"/>
      <c r="X614" s="173"/>
      <c r="Y614" s="173"/>
      <c r="Z614" s="173"/>
      <c r="AA614" s="173"/>
    </row>
    <row r="615" spans="1:27" ht="14.25" customHeight="1">
      <c r="A615" s="173"/>
      <c r="B615" s="173"/>
      <c r="C615" s="17"/>
      <c r="D615" s="17"/>
      <c r="E615" s="165"/>
      <c r="F615" s="17"/>
      <c r="G615" s="17"/>
      <c r="H615" s="204"/>
      <c r="I615" s="204"/>
      <c r="J615" s="446"/>
      <c r="K615" s="446"/>
      <c r="L615" s="446"/>
      <c r="M615" s="173"/>
      <c r="N615" s="173"/>
      <c r="O615" s="173"/>
      <c r="P615" s="173"/>
      <c r="Q615" s="173"/>
      <c r="R615" s="173"/>
      <c r="S615" s="173"/>
      <c r="T615" s="173"/>
      <c r="U615" s="173"/>
      <c r="V615" s="173"/>
      <c r="W615" s="173"/>
      <c r="X615" s="173"/>
      <c r="Y615" s="173"/>
      <c r="Z615" s="173"/>
      <c r="AA615" s="173"/>
    </row>
    <row r="616" spans="1:27" ht="14.25" customHeight="1">
      <c r="A616" s="173"/>
      <c r="B616" s="173"/>
      <c r="C616" s="17"/>
      <c r="D616" s="17"/>
      <c r="E616" s="165"/>
      <c r="F616" s="17"/>
      <c r="G616" s="17"/>
      <c r="H616" s="204"/>
      <c r="I616" s="204"/>
      <c r="J616" s="446"/>
      <c r="K616" s="446"/>
      <c r="L616" s="446"/>
      <c r="M616" s="173"/>
      <c r="N616" s="173"/>
      <c r="O616" s="173"/>
      <c r="P616" s="173"/>
      <c r="Q616" s="173"/>
      <c r="R616" s="173"/>
      <c r="S616" s="173"/>
      <c r="T616" s="173"/>
      <c r="U616" s="173"/>
      <c r="V616" s="173"/>
      <c r="W616" s="173"/>
      <c r="X616" s="173"/>
      <c r="Y616" s="173"/>
      <c r="Z616" s="173"/>
      <c r="AA616" s="173"/>
    </row>
    <row r="617" spans="1:27" ht="14.25" customHeight="1">
      <c r="A617" s="173"/>
      <c r="B617" s="173"/>
      <c r="C617" s="17"/>
      <c r="D617" s="17"/>
      <c r="E617" s="165"/>
      <c r="F617" s="17"/>
      <c r="G617" s="17"/>
      <c r="H617" s="204"/>
      <c r="I617" s="204"/>
      <c r="J617" s="446"/>
      <c r="K617" s="446"/>
      <c r="L617" s="446"/>
      <c r="M617" s="173"/>
      <c r="N617" s="173"/>
      <c r="O617" s="173"/>
      <c r="P617" s="173"/>
      <c r="Q617" s="173"/>
      <c r="R617" s="173"/>
      <c r="S617" s="173"/>
      <c r="T617" s="173"/>
      <c r="U617" s="173"/>
      <c r="V617" s="173"/>
      <c r="W617" s="173"/>
      <c r="X617" s="173"/>
      <c r="Y617" s="173"/>
      <c r="Z617" s="173"/>
      <c r="AA617" s="173"/>
    </row>
    <row r="618" spans="1:27" ht="14.25" customHeight="1">
      <c r="A618" s="173"/>
      <c r="B618" s="173"/>
      <c r="C618" s="17"/>
      <c r="D618" s="17"/>
      <c r="E618" s="165"/>
      <c r="F618" s="17"/>
      <c r="G618" s="17"/>
      <c r="H618" s="204"/>
      <c r="I618" s="204"/>
      <c r="J618" s="446"/>
      <c r="K618" s="446"/>
      <c r="L618" s="446"/>
      <c r="M618" s="173"/>
      <c r="N618" s="173"/>
      <c r="O618" s="173"/>
      <c r="P618" s="173"/>
      <c r="Q618" s="173"/>
      <c r="R618" s="173"/>
      <c r="S618" s="173"/>
      <c r="T618" s="173"/>
      <c r="U618" s="173"/>
      <c r="V618" s="173"/>
      <c r="W618" s="173"/>
      <c r="X618" s="173"/>
      <c r="Y618" s="173"/>
      <c r="Z618" s="173"/>
      <c r="AA618" s="173"/>
    </row>
    <row r="619" spans="1:27" ht="14.25" customHeight="1">
      <c r="A619" s="173"/>
      <c r="B619" s="173"/>
      <c r="C619" s="17"/>
      <c r="D619" s="17"/>
      <c r="E619" s="165"/>
      <c r="F619" s="17"/>
      <c r="G619" s="17"/>
      <c r="H619" s="204"/>
      <c r="I619" s="204"/>
      <c r="J619" s="446"/>
      <c r="K619" s="446"/>
      <c r="L619" s="446"/>
      <c r="M619" s="173"/>
      <c r="N619" s="173"/>
      <c r="O619" s="173"/>
      <c r="P619" s="173"/>
      <c r="Q619" s="173"/>
      <c r="R619" s="173"/>
      <c r="S619" s="173"/>
      <c r="T619" s="173"/>
      <c r="U619" s="173"/>
      <c r="V619" s="173"/>
      <c r="W619" s="173"/>
      <c r="X619" s="173"/>
      <c r="Y619" s="173"/>
      <c r="Z619" s="173"/>
      <c r="AA619" s="173"/>
    </row>
    <row r="620" spans="1:27" ht="14.25" customHeight="1">
      <c r="A620" s="173"/>
      <c r="B620" s="173"/>
      <c r="C620" s="17"/>
      <c r="D620" s="17"/>
      <c r="E620" s="165"/>
      <c r="F620" s="17"/>
      <c r="G620" s="17"/>
      <c r="H620" s="204"/>
      <c r="I620" s="204"/>
      <c r="J620" s="446"/>
      <c r="K620" s="446"/>
      <c r="L620" s="446"/>
      <c r="M620" s="173"/>
      <c r="N620" s="173"/>
      <c r="O620" s="173"/>
      <c r="P620" s="173"/>
      <c r="Q620" s="173"/>
      <c r="R620" s="173"/>
      <c r="S620" s="173"/>
      <c r="T620" s="173"/>
      <c r="U620" s="173"/>
      <c r="V620" s="173"/>
      <c r="W620" s="173"/>
      <c r="X620" s="173"/>
      <c r="Y620" s="173"/>
      <c r="Z620" s="173"/>
      <c r="AA620" s="173"/>
    </row>
    <row r="621" spans="1:27" ht="14.25" customHeight="1">
      <c r="A621" s="173"/>
      <c r="B621" s="173"/>
      <c r="C621" s="17"/>
      <c r="D621" s="17"/>
      <c r="E621" s="165"/>
      <c r="F621" s="17"/>
      <c r="G621" s="17"/>
      <c r="H621" s="204"/>
      <c r="I621" s="204"/>
      <c r="J621" s="446"/>
      <c r="K621" s="446"/>
      <c r="L621" s="446"/>
      <c r="M621" s="173"/>
      <c r="N621" s="173"/>
      <c r="O621" s="173"/>
      <c r="P621" s="173"/>
      <c r="Q621" s="173"/>
      <c r="R621" s="173"/>
      <c r="S621" s="173"/>
      <c r="T621" s="173"/>
      <c r="U621" s="173"/>
      <c r="V621" s="173"/>
      <c r="W621" s="173"/>
      <c r="X621" s="173"/>
      <c r="Y621" s="173"/>
      <c r="Z621" s="173"/>
      <c r="AA621" s="173"/>
    </row>
    <row r="622" spans="1:27" ht="14.25" customHeight="1">
      <c r="A622" s="173"/>
      <c r="B622" s="173"/>
      <c r="C622" s="17"/>
      <c r="D622" s="17"/>
      <c r="E622" s="165"/>
      <c r="F622" s="17"/>
      <c r="G622" s="17"/>
      <c r="H622" s="204"/>
      <c r="I622" s="204"/>
      <c r="J622" s="446"/>
      <c r="K622" s="446"/>
      <c r="L622" s="446"/>
      <c r="M622" s="173"/>
      <c r="N622" s="173"/>
      <c r="O622" s="173"/>
      <c r="P622" s="173"/>
      <c r="Q622" s="173"/>
      <c r="R622" s="173"/>
      <c r="S622" s="173"/>
      <c r="T622" s="173"/>
      <c r="U622" s="173"/>
      <c r="V622" s="173"/>
      <c r="W622" s="173"/>
      <c r="X622" s="173"/>
      <c r="Y622" s="173"/>
      <c r="Z622" s="173"/>
      <c r="AA622" s="173"/>
    </row>
    <row r="623" spans="1:27" ht="14.25" customHeight="1">
      <c r="A623" s="173"/>
      <c r="B623" s="173"/>
      <c r="C623" s="17"/>
      <c r="D623" s="17"/>
      <c r="E623" s="165"/>
      <c r="F623" s="17"/>
      <c r="G623" s="17"/>
      <c r="H623" s="204"/>
      <c r="I623" s="204"/>
      <c r="J623" s="446"/>
      <c r="K623" s="446"/>
      <c r="L623" s="446"/>
      <c r="M623" s="173"/>
      <c r="N623" s="173"/>
      <c r="O623" s="173"/>
      <c r="P623" s="173"/>
      <c r="Q623" s="173"/>
      <c r="R623" s="173"/>
      <c r="S623" s="173"/>
      <c r="T623" s="173"/>
      <c r="U623" s="173"/>
      <c r="V623" s="173"/>
      <c r="W623" s="173"/>
      <c r="X623" s="173"/>
      <c r="Y623" s="173"/>
      <c r="Z623" s="173"/>
      <c r="AA623" s="173"/>
    </row>
    <row r="624" spans="1:27" ht="14.25" customHeight="1">
      <c r="A624" s="173"/>
      <c r="B624" s="173"/>
      <c r="C624" s="17"/>
      <c r="D624" s="17"/>
      <c r="E624" s="165"/>
      <c r="F624" s="17"/>
      <c r="G624" s="17"/>
      <c r="H624" s="204"/>
      <c r="I624" s="204"/>
      <c r="J624" s="446"/>
      <c r="K624" s="446"/>
      <c r="L624" s="446"/>
      <c r="M624" s="173"/>
      <c r="N624" s="173"/>
      <c r="O624" s="173"/>
      <c r="P624" s="173"/>
      <c r="Q624" s="173"/>
      <c r="R624" s="173"/>
      <c r="S624" s="173"/>
      <c r="T624" s="173"/>
      <c r="U624" s="173"/>
      <c r="V624" s="173"/>
      <c r="W624" s="173"/>
      <c r="X624" s="173"/>
      <c r="Y624" s="173"/>
      <c r="Z624" s="173"/>
      <c r="AA624" s="173"/>
    </row>
    <row r="625" spans="1:27" ht="14.25" customHeight="1">
      <c r="A625" s="173"/>
      <c r="B625" s="173"/>
      <c r="C625" s="17"/>
      <c r="D625" s="17"/>
      <c r="E625" s="165"/>
      <c r="F625" s="17"/>
      <c r="G625" s="17"/>
      <c r="H625" s="204"/>
      <c r="I625" s="204"/>
      <c r="J625" s="446"/>
      <c r="K625" s="446"/>
      <c r="L625" s="446"/>
      <c r="M625" s="173"/>
      <c r="N625" s="173"/>
      <c r="O625" s="173"/>
      <c r="P625" s="173"/>
      <c r="Q625" s="173"/>
      <c r="R625" s="173"/>
      <c r="S625" s="173"/>
      <c r="T625" s="173"/>
      <c r="U625" s="173"/>
      <c r="V625" s="173"/>
      <c r="W625" s="173"/>
      <c r="X625" s="173"/>
      <c r="Y625" s="173"/>
      <c r="Z625" s="173"/>
      <c r="AA625" s="173"/>
    </row>
    <row r="626" spans="1:27" ht="14.25" customHeight="1">
      <c r="A626" s="173"/>
      <c r="B626" s="173"/>
      <c r="C626" s="17"/>
      <c r="D626" s="17"/>
      <c r="E626" s="165"/>
      <c r="F626" s="17"/>
      <c r="G626" s="17"/>
      <c r="H626" s="204"/>
      <c r="I626" s="204"/>
      <c r="J626" s="446"/>
      <c r="K626" s="446"/>
      <c r="L626" s="446"/>
      <c r="M626" s="173"/>
      <c r="N626" s="173"/>
      <c r="O626" s="173"/>
      <c r="P626" s="173"/>
      <c r="Q626" s="173"/>
      <c r="R626" s="173"/>
      <c r="S626" s="173"/>
      <c r="T626" s="173"/>
      <c r="U626" s="173"/>
      <c r="V626" s="173"/>
      <c r="W626" s="173"/>
      <c r="X626" s="173"/>
      <c r="Y626" s="173"/>
      <c r="Z626" s="173"/>
      <c r="AA626" s="173"/>
    </row>
    <row r="627" spans="1:27" ht="14.25" customHeight="1">
      <c r="A627" s="173"/>
      <c r="B627" s="173"/>
      <c r="C627" s="17"/>
      <c r="D627" s="17"/>
      <c r="E627" s="165"/>
      <c r="F627" s="17"/>
      <c r="G627" s="17"/>
      <c r="H627" s="204"/>
      <c r="I627" s="204"/>
      <c r="J627" s="446"/>
      <c r="K627" s="446"/>
      <c r="L627" s="446"/>
      <c r="M627" s="173"/>
      <c r="N627" s="173"/>
      <c r="O627" s="173"/>
      <c r="P627" s="173"/>
      <c r="Q627" s="173"/>
      <c r="R627" s="173"/>
      <c r="S627" s="173"/>
      <c r="T627" s="173"/>
      <c r="U627" s="173"/>
      <c r="V627" s="173"/>
      <c r="W627" s="173"/>
      <c r="X627" s="173"/>
      <c r="Y627" s="173"/>
      <c r="Z627" s="173"/>
      <c r="AA627" s="173"/>
    </row>
    <row r="628" spans="1:27" ht="14.25" customHeight="1">
      <c r="A628" s="173"/>
      <c r="B628" s="173"/>
      <c r="C628" s="17"/>
      <c r="D628" s="17"/>
      <c r="E628" s="165"/>
      <c r="F628" s="17"/>
      <c r="G628" s="17"/>
      <c r="H628" s="204"/>
      <c r="I628" s="204"/>
      <c r="J628" s="446"/>
      <c r="K628" s="446"/>
      <c r="L628" s="446"/>
      <c r="M628" s="173"/>
      <c r="N628" s="173"/>
      <c r="O628" s="173"/>
      <c r="P628" s="173"/>
      <c r="Q628" s="173"/>
      <c r="R628" s="173"/>
      <c r="S628" s="173"/>
      <c r="T628" s="173"/>
      <c r="U628" s="173"/>
      <c r="V628" s="173"/>
      <c r="W628" s="173"/>
      <c r="X628" s="173"/>
      <c r="Y628" s="173"/>
      <c r="Z628" s="173"/>
      <c r="AA628" s="173"/>
    </row>
    <row r="629" spans="1:27" ht="14.25" customHeight="1">
      <c r="A629" s="173"/>
      <c r="B629" s="173"/>
      <c r="C629" s="17"/>
      <c r="D629" s="17"/>
      <c r="E629" s="165"/>
      <c r="F629" s="17"/>
      <c r="G629" s="17"/>
      <c r="H629" s="204"/>
      <c r="I629" s="204"/>
      <c r="J629" s="446"/>
      <c r="K629" s="446"/>
      <c r="L629" s="446"/>
      <c r="M629" s="173"/>
      <c r="N629" s="173"/>
      <c r="O629" s="173"/>
      <c r="P629" s="173"/>
      <c r="Q629" s="173"/>
      <c r="R629" s="173"/>
      <c r="S629" s="173"/>
      <c r="T629" s="173"/>
      <c r="U629" s="173"/>
      <c r="V629" s="173"/>
      <c r="W629" s="173"/>
      <c r="X629" s="173"/>
      <c r="Y629" s="173"/>
      <c r="Z629" s="173"/>
      <c r="AA629" s="173"/>
    </row>
    <row r="630" spans="1:27" ht="14.25" customHeight="1">
      <c r="A630" s="173"/>
      <c r="B630" s="173"/>
      <c r="C630" s="17"/>
      <c r="D630" s="17"/>
      <c r="E630" s="165"/>
      <c r="F630" s="17"/>
      <c r="G630" s="17"/>
      <c r="H630" s="204"/>
      <c r="I630" s="204"/>
      <c r="J630" s="446"/>
      <c r="K630" s="446"/>
      <c r="L630" s="446"/>
      <c r="M630" s="173"/>
      <c r="N630" s="173"/>
      <c r="O630" s="173"/>
      <c r="P630" s="173"/>
      <c r="Q630" s="173"/>
      <c r="R630" s="173"/>
      <c r="S630" s="173"/>
      <c r="T630" s="173"/>
      <c r="U630" s="173"/>
      <c r="V630" s="173"/>
      <c r="W630" s="173"/>
      <c r="X630" s="173"/>
      <c r="Y630" s="173"/>
      <c r="Z630" s="173"/>
      <c r="AA630" s="173"/>
    </row>
    <row r="631" spans="1:27" ht="14.25" customHeight="1">
      <c r="A631" s="173"/>
      <c r="B631" s="173"/>
      <c r="C631" s="17"/>
      <c r="D631" s="17"/>
      <c r="E631" s="165"/>
      <c r="F631" s="17"/>
      <c r="G631" s="17"/>
      <c r="H631" s="204"/>
      <c r="I631" s="204"/>
      <c r="J631" s="446"/>
      <c r="K631" s="446"/>
      <c r="L631" s="446"/>
      <c r="M631" s="173"/>
      <c r="N631" s="173"/>
      <c r="O631" s="173"/>
      <c r="P631" s="173"/>
      <c r="Q631" s="173"/>
      <c r="R631" s="173"/>
      <c r="S631" s="173"/>
      <c r="T631" s="173"/>
      <c r="U631" s="173"/>
      <c r="V631" s="173"/>
      <c r="W631" s="173"/>
      <c r="X631" s="173"/>
      <c r="Y631" s="173"/>
      <c r="Z631" s="173"/>
      <c r="AA631" s="173"/>
    </row>
    <row r="632" spans="1:27" ht="14.25" customHeight="1">
      <c r="A632" s="173"/>
      <c r="B632" s="173"/>
      <c r="C632" s="17"/>
      <c r="D632" s="17"/>
      <c r="E632" s="165"/>
      <c r="F632" s="17"/>
      <c r="G632" s="17"/>
      <c r="H632" s="204"/>
      <c r="I632" s="204"/>
      <c r="J632" s="446"/>
      <c r="K632" s="446"/>
      <c r="L632" s="446"/>
      <c r="M632" s="173"/>
      <c r="N632" s="173"/>
      <c r="O632" s="173"/>
      <c r="P632" s="173"/>
      <c r="Q632" s="173"/>
      <c r="R632" s="173"/>
      <c r="S632" s="173"/>
      <c r="T632" s="173"/>
      <c r="U632" s="173"/>
      <c r="V632" s="173"/>
      <c r="W632" s="173"/>
      <c r="X632" s="173"/>
      <c r="Y632" s="173"/>
      <c r="Z632" s="173"/>
      <c r="AA632" s="173"/>
    </row>
    <row r="633" spans="1:27" ht="14.25" customHeight="1">
      <c r="A633" s="173"/>
      <c r="B633" s="173"/>
      <c r="C633" s="17"/>
      <c r="D633" s="17"/>
      <c r="E633" s="165"/>
      <c r="F633" s="17"/>
      <c r="G633" s="17"/>
      <c r="H633" s="204"/>
      <c r="I633" s="204"/>
      <c r="J633" s="446"/>
      <c r="K633" s="446"/>
      <c r="L633" s="446"/>
      <c r="M633" s="173"/>
      <c r="N633" s="173"/>
      <c r="O633" s="173"/>
      <c r="P633" s="173"/>
      <c r="Q633" s="173"/>
      <c r="R633" s="173"/>
      <c r="S633" s="173"/>
      <c r="T633" s="173"/>
      <c r="U633" s="173"/>
      <c r="V633" s="173"/>
      <c r="W633" s="173"/>
      <c r="X633" s="173"/>
      <c r="Y633" s="173"/>
      <c r="Z633" s="173"/>
      <c r="AA633" s="173"/>
    </row>
    <row r="634" spans="1:27" ht="14.25" customHeight="1">
      <c r="A634" s="173"/>
      <c r="B634" s="173"/>
      <c r="C634" s="17"/>
      <c r="D634" s="17"/>
      <c r="E634" s="165"/>
      <c r="F634" s="17"/>
      <c r="G634" s="17"/>
      <c r="H634" s="204"/>
      <c r="I634" s="204"/>
      <c r="J634" s="446"/>
      <c r="K634" s="446"/>
      <c r="L634" s="446"/>
      <c r="M634" s="173"/>
      <c r="N634" s="173"/>
      <c r="O634" s="173"/>
      <c r="P634" s="173"/>
      <c r="Q634" s="173"/>
      <c r="R634" s="173"/>
      <c r="S634" s="173"/>
      <c r="T634" s="173"/>
      <c r="U634" s="173"/>
      <c r="V634" s="173"/>
      <c r="W634" s="173"/>
      <c r="X634" s="173"/>
      <c r="Y634" s="173"/>
      <c r="Z634" s="173"/>
      <c r="AA634" s="173"/>
    </row>
    <row r="635" spans="1:27" ht="14.25" customHeight="1">
      <c r="A635" s="173"/>
      <c r="B635" s="173"/>
      <c r="C635" s="17"/>
      <c r="D635" s="17"/>
      <c r="E635" s="165"/>
      <c r="F635" s="17"/>
      <c r="G635" s="17"/>
      <c r="H635" s="204"/>
      <c r="I635" s="204"/>
      <c r="J635" s="446"/>
      <c r="K635" s="446"/>
      <c r="L635" s="446"/>
      <c r="M635" s="173"/>
      <c r="N635" s="173"/>
      <c r="O635" s="173"/>
      <c r="P635" s="173"/>
      <c r="Q635" s="173"/>
      <c r="R635" s="173"/>
      <c r="S635" s="173"/>
      <c r="T635" s="173"/>
      <c r="U635" s="173"/>
      <c r="V635" s="173"/>
      <c r="W635" s="173"/>
      <c r="X635" s="173"/>
      <c r="Y635" s="173"/>
      <c r="Z635" s="173"/>
      <c r="AA635" s="173"/>
    </row>
    <row r="636" spans="1:27" ht="14.25" customHeight="1">
      <c r="A636" s="173"/>
      <c r="B636" s="173"/>
      <c r="C636" s="17"/>
      <c r="D636" s="17"/>
      <c r="E636" s="165"/>
      <c r="F636" s="17"/>
      <c r="G636" s="17"/>
      <c r="H636" s="204"/>
      <c r="I636" s="204"/>
      <c r="J636" s="446"/>
      <c r="K636" s="446"/>
      <c r="L636" s="446"/>
      <c r="M636" s="173"/>
      <c r="N636" s="173"/>
      <c r="O636" s="173"/>
      <c r="P636" s="173"/>
      <c r="Q636" s="173"/>
      <c r="R636" s="173"/>
      <c r="S636" s="173"/>
      <c r="T636" s="173"/>
      <c r="U636" s="173"/>
      <c r="V636" s="173"/>
      <c r="W636" s="173"/>
      <c r="X636" s="173"/>
      <c r="Y636" s="173"/>
      <c r="Z636" s="173"/>
      <c r="AA636" s="173"/>
    </row>
    <row r="637" spans="1:27" ht="14.25" customHeight="1">
      <c r="A637" s="173"/>
      <c r="B637" s="173"/>
      <c r="C637" s="17"/>
      <c r="D637" s="17"/>
      <c r="E637" s="165"/>
      <c r="F637" s="17"/>
      <c r="G637" s="17"/>
      <c r="H637" s="204"/>
      <c r="I637" s="204"/>
      <c r="J637" s="446"/>
      <c r="K637" s="446"/>
      <c r="L637" s="446"/>
      <c r="M637" s="173"/>
      <c r="N637" s="173"/>
      <c r="O637" s="173"/>
      <c r="P637" s="173"/>
      <c r="Q637" s="173"/>
      <c r="R637" s="173"/>
      <c r="S637" s="173"/>
      <c r="T637" s="173"/>
      <c r="U637" s="173"/>
      <c r="V637" s="173"/>
      <c r="W637" s="173"/>
      <c r="X637" s="173"/>
      <c r="Y637" s="173"/>
      <c r="Z637" s="173"/>
      <c r="AA637" s="173"/>
    </row>
    <row r="638" spans="1:27" ht="14.25" customHeight="1">
      <c r="A638" s="173"/>
      <c r="B638" s="173"/>
      <c r="C638" s="17"/>
      <c r="D638" s="17"/>
      <c r="E638" s="165"/>
      <c r="F638" s="17"/>
      <c r="G638" s="17"/>
      <c r="H638" s="204"/>
      <c r="I638" s="204"/>
      <c r="J638" s="446"/>
      <c r="K638" s="446"/>
      <c r="L638" s="446"/>
      <c r="M638" s="173"/>
      <c r="N638" s="173"/>
      <c r="O638" s="173"/>
      <c r="P638" s="173"/>
      <c r="Q638" s="173"/>
      <c r="R638" s="173"/>
      <c r="S638" s="173"/>
      <c r="T638" s="173"/>
      <c r="U638" s="173"/>
      <c r="V638" s="173"/>
      <c r="W638" s="173"/>
      <c r="X638" s="173"/>
      <c r="Y638" s="173"/>
      <c r="Z638" s="173"/>
      <c r="AA638" s="173"/>
    </row>
    <row r="639" spans="1:27" ht="14.25" customHeight="1">
      <c r="A639" s="173"/>
      <c r="B639" s="173"/>
      <c r="C639" s="17"/>
      <c r="D639" s="17"/>
      <c r="E639" s="165"/>
      <c r="F639" s="17"/>
      <c r="G639" s="17"/>
      <c r="H639" s="204"/>
      <c r="I639" s="204"/>
      <c r="J639" s="446"/>
      <c r="K639" s="446"/>
      <c r="L639" s="446"/>
      <c r="M639" s="173"/>
      <c r="N639" s="173"/>
      <c r="O639" s="173"/>
      <c r="P639" s="173"/>
      <c r="Q639" s="173"/>
      <c r="R639" s="173"/>
      <c r="S639" s="173"/>
      <c r="T639" s="173"/>
      <c r="U639" s="173"/>
      <c r="V639" s="173"/>
      <c r="W639" s="173"/>
      <c r="X639" s="173"/>
      <c r="Y639" s="173"/>
      <c r="Z639" s="173"/>
      <c r="AA639" s="173"/>
    </row>
    <row r="640" spans="1:27" ht="14.25" customHeight="1">
      <c r="A640" s="173"/>
      <c r="B640" s="173"/>
      <c r="C640" s="17"/>
      <c r="D640" s="17"/>
      <c r="E640" s="165"/>
      <c r="F640" s="17"/>
      <c r="G640" s="17"/>
      <c r="H640" s="204"/>
      <c r="I640" s="204"/>
      <c r="J640" s="446"/>
      <c r="K640" s="446"/>
      <c r="L640" s="446"/>
      <c r="M640" s="173"/>
      <c r="N640" s="173"/>
      <c r="O640" s="173"/>
      <c r="P640" s="173"/>
      <c r="Q640" s="173"/>
      <c r="R640" s="173"/>
      <c r="S640" s="173"/>
      <c r="T640" s="173"/>
      <c r="U640" s="173"/>
      <c r="V640" s="173"/>
      <c r="W640" s="173"/>
      <c r="X640" s="173"/>
      <c r="Y640" s="173"/>
      <c r="Z640" s="173"/>
      <c r="AA640" s="173"/>
    </row>
    <row r="641" spans="1:27" ht="14.25" customHeight="1">
      <c r="A641" s="173"/>
      <c r="B641" s="173"/>
      <c r="C641" s="17"/>
      <c r="D641" s="17"/>
      <c r="E641" s="165"/>
      <c r="F641" s="17"/>
      <c r="G641" s="17"/>
      <c r="H641" s="204"/>
      <c r="I641" s="204"/>
      <c r="J641" s="446"/>
      <c r="K641" s="446"/>
      <c r="L641" s="446"/>
      <c r="M641" s="173"/>
      <c r="N641" s="173"/>
      <c r="O641" s="173"/>
      <c r="P641" s="173"/>
      <c r="Q641" s="173"/>
      <c r="R641" s="173"/>
      <c r="S641" s="173"/>
      <c r="T641" s="173"/>
      <c r="U641" s="173"/>
      <c r="V641" s="173"/>
      <c r="W641" s="173"/>
      <c r="X641" s="173"/>
      <c r="Y641" s="173"/>
      <c r="Z641" s="173"/>
      <c r="AA641" s="173"/>
    </row>
    <row r="642" spans="1:27" ht="14.25" customHeight="1">
      <c r="A642" s="173"/>
      <c r="B642" s="173"/>
      <c r="C642" s="17"/>
      <c r="D642" s="17"/>
      <c r="E642" s="165"/>
      <c r="F642" s="17"/>
      <c r="G642" s="17"/>
      <c r="H642" s="204"/>
      <c r="I642" s="204"/>
      <c r="J642" s="446"/>
      <c r="K642" s="446"/>
      <c r="L642" s="446"/>
      <c r="M642" s="173"/>
      <c r="N642" s="173"/>
      <c r="O642" s="173"/>
      <c r="P642" s="173"/>
      <c r="Q642" s="173"/>
      <c r="R642" s="173"/>
      <c r="S642" s="173"/>
      <c r="T642" s="173"/>
      <c r="U642" s="173"/>
      <c r="V642" s="173"/>
      <c r="W642" s="173"/>
      <c r="X642" s="173"/>
      <c r="Y642" s="173"/>
      <c r="Z642" s="173"/>
      <c r="AA642" s="173"/>
    </row>
    <row r="643" spans="1:27" ht="14.25" customHeight="1">
      <c r="A643" s="173"/>
      <c r="B643" s="173"/>
      <c r="C643" s="17"/>
      <c r="D643" s="17"/>
      <c r="E643" s="165"/>
      <c r="F643" s="17"/>
      <c r="G643" s="17"/>
      <c r="H643" s="204"/>
      <c r="I643" s="204"/>
      <c r="J643" s="446"/>
      <c r="K643" s="446"/>
      <c r="L643" s="446"/>
      <c r="M643" s="173"/>
      <c r="N643" s="173"/>
      <c r="O643" s="173"/>
      <c r="P643" s="173"/>
      <c r="Q643" s="173"/>
      <c r="R643" s="173"/>
      <c r="S643" s="173"/>
      <c r="T643" s="173"/>
      <c r="U643" s="173"/>
      <c r="V643" s="173"/>
      <c r="W643" s="173"/>
      <c r="X643" s="173"/>
      <c r="Y643" s="173"/>
      <c r="Z643" s="173"/>
      <c r="AA643" s="173"/>
    </row>
    <row r="644" spans="1:27" ht="14.25" customHeight="1">
      <c r="A644" s="173"/>
      <c r="B644" s="173"/>
      <c r="C644" s="17"/>
      <c r="D644" s="17"/>
      <c r="E644" s="165"/>
      <c r="F644" s="17"/>
      <c r="G644" s="17"/>
      <c r="H644" s="204"/>
      <c r="I644" s="204"/>
      <c r="J644" s="446"/>
      <c r="K644" s="446"/>
      <c r="L644" s="446"/>
      <c r="M644" s="173"/>
      <c r="N644" s="173"/>
      <c r="O644" s="173"/>
      <c r="P644" s="173"/>
      <c r="Q644" s="173"/>
      <c r="R644" s="173"/>
      <c r="S644" s="173"/>
      <c r="T644" s="173"/>
      <c r="U644" s="173"/>
      <c r="V644" s="173"/>
      <c r="W644" s="173"/>
      <c r="X644" s="173"/>
      <c r="Y644" s="173"/>
      <c r="Z644" s="173"/>
      <c r="AA644" s="173"/>
    </row>
    <row r="645" spans="1:27" ht="14.25" customHeight="1">
      <c r="A645" s="173"/>
      <c r="B645" s="173"/>
      <c r="C645" s="17"/>
      <c r="D645" s="17"/>
      <c r="E645" s="165"/>
      <c r="F645" s="17"/>
      <c r="G645" s="17"/>
      <c r="H645" s="204"/>
      <c r="I645" s="204"/>
      <c r="J645" s="446"/>
      <c r="K645" s="446"/>
      <c r="L645" s="446"/>
      <c r="M645" s="173"/>
      <c r="N645" s="173"/>
      <c r="O645" s="173"/>
      <c r="P645" s="173"/>
      <c r="Q645" s="173"/>
      <c r="R645" s="173"/>
      <c r="S645" s="173"/>
      <c r="T645" s="173"/>
      <c r="U645" s="173"/>
      <c r="V645" s="173"/>
      <c r="W645" s="173"/>
      <c r="X645" s="173"/>
      <c r="Y645" s="173"/>
      <c r="Z645" s="173"/>
      <c r="AA645" s="173"/>
    </row>
    <row r="646" spans="1:27" ht="14.25" customHeight="1">
      <c r="A646" s="173"/>
      <c r="B646" s="173"/>
      <c r="C646" s="17"/>
      <c r="D646" s="17"/>
      <c r="E646" s="165"/>
      <c r="F646" s="17"/>
      <c r="G646" s="17"/>
      <c r="H646" s="204"/>
      <c r="I646" s="204"/>
      <c r="J646" s="446"/>
      <c r="K646" s="446"/>
      <c r="L646" s="446"/>
      <c r="M646" s="173"/>
      <c r="N646" s="173"/>
      <c r="O646" s="173"/>
      <c r="P646" s="173"/>
      <c r="Q646" s="173"/>
      <c r="R646" s="173"/>
      <c r="S646" s="173"/>
      <c r="T646" s="173"/>
      <c r="U646" s="173"/>
      <c r="V646" s="173"/>
      <c r="W646" s="173"/>
      <c r="X646" s="173"/>
      <c r="Y646" s="173"/>
      <c r="Z646" s="173"/>
      <c r="AA646" s="173"/>
    </row>
    <row r="647" spans="1:27" ht="14.25" customHeight="1">
      <c r="A647" s="173"/>
      <c r="B647" s="173"/>
      <c r="C647" s="17"/>
      <c r="D647" s="17"/>
      <c r="E647" s="165"/>
      <c r="F647" s="17"/>
      <c r="G647" s="17"/>
      <c r="H647" s="204"/>
      <c r="I647" s="204"/>
      <c r="J647" s="446"/>
      <c r="K647" s="446"/>
      <c r="L647" s="446"/>
      <c r="M647" s="173"/>
      <c r="N647" s="173"/>
      <c r="O647" s="173"/>
      <c r="P647" s="173"/>
      <c r="Q647" s="173"/>
      <c r="R647" s="173"/>
      <c r="S647" s="173"/>
      <c r="T647" s="173"/>
      <c r="U647" s="173"/>
      <c r="V647" s="173"/>
      <c r="W647" s="173"/>
      <c r="X647" s="173"/>
      <c r="Y647" s="173"/>
      <c r="Z647" s="173"/>
      <c r="AA647" s="173"/>
    </row>
    <row r="648" spans="1:27" ht="14.25" customHeight="1">
      <c r="A648" s="173"/>
      <c r="B648" s="173"/>
      <c r="C648" s="17"/>
      <c r="D648" s="17"/>
      <c r="E648" s="165"/>
      <c r="F648" s="17"/>
      <c r="G648" s="17"/>
      <c r="H648" s="204"/>
      <c r="I648" s="204"/>
      <c r="J648" s="446"/>
      <c r="K648" s="446"/>
      <c r="L648" s="446"/>
      <c r="M648" s="173"/>
      <c r="N648" s="173"/>
      <c r="O648" s="173"/>
      <c r="P648" s="173"/>
      <c r="Q648" s="173"/>
      <c r="R648" s="173"/>
      <c r="S648" s="173"/>
      <c r="T648" s="173"/>
      <c r="U648" s="173"/>
      <c r="V648" s="173"/>
      <c r="W648" s="173"/>
      <c r="X648" s="173"/>
      <c r="Y648" s="173"/>
      <c r="Z648" s="173"/>
      <c r="AA648" s="173"/>
    </row>
    <row r="649" spans="1:27" ht="14.25" customHeight="1">
      <c r="A649" s="173"/>
      <c r="B649" s="173"/>
      <c r="C649" s="17"/>
      <c r="D649" s="17"/>
      <c r="E649" s="165"/>
      <c r="F649" s="17"/>
      <c r="G649" s="17"/>
      <c r="H649" s="204"/>
      <c r="I649" s="204"/>
      <c r="J649" s="446"/>
      <c r="K649" s="446"/>
      <c r="L649" s="446"/>
      <c r="M649" s="173"/>
      <c r="N649" s="173"/>
      <c r="O649" s="173"/>
      <c r="P649" s="173"/>
      <c r="Q649" s="173"/>
      <c r="R649" s="173"/>
      <c r="S649" s="173"/>
      <c r="T649" s="173"/>
      <c r="U649" s="173"/>
      <c r="V649" s="173"/>
      <c r="W649" s="173"/>
      <c r="X649" s="173"/>
      <c r="Y649" s="173"/>
      <c r="Z649" s="173"/>
      <c r="AA649" s="173"/>
    </row>
    <row r="650" spans="1:27" ht="14.25" customHeight="1">
      <c r="A650" s="173"/>
      <c r="B650" s="173"/>
      <c r="C650" s="17"/>
      <c r="D650" s="17"/>
      <c r="E650" s="165"/>
      <c r="F650" s="17"/>
      <c r="G650" s="17"/>
      <c r="H650" s="204"/>
      <c r="I650" s="204"/>
      <c r="J650" s="446"/>
      <c r="K650" s="446"/>
      <c r="L650" s="446"/>
      <c r="M650" s="173"/>
      <c r="N650" s="173"/>
      <c r="O650" s="173"/>
      <c r="P650" s="173"/>
      <c r="Q650" s="173"/>
      <c r="R650" s="173"/>
      <c r="S650" s="173"/>
      <c r="T650" s="173"/>
      <c r="U650" s="173"/>
      <c r="V650" s="173"/>
      <c r="W650" s="173"/>
      <c r="X650" s="173"/>
      <c r="Y650" s="173"/>
      <c r="Z650" s="173"/>
      <c r="AA650" s="173"/>
    </row>
    <row r="651" spans="1:27" ht="14.25" customHeight="1">
      <c r="A651" s="173"/>
      <c r="B651" s="173"/>
      <c r="C651" s="17"/>
      <c r="D651" s="17"/>
      <c r="E651" s="165"/>
      <c r="F651" s="17"/>
      <c r="G651" s="17"/>
      <c r="H651" s="204"/>
      <c r="I651" s="204"/>
      <c r="J651" s="446"/>
      <c r="K651" s="446"/>
      <c r="L651" s="446"/>
      <c r="M651" s="173"/>
      <c r="N651" s="173"/>
      <c r="O651" s="173"/>
      <c r="P651" s="173"/>
      <c r="Q651" s="173"/>
      <c r="R651" s="173"/>
      <c r="S651" s="173"/>
      <c r="T651" s="173"/>
      <c r="U651" s="173"/>
      <c r="V651" s="173"/>
      <c r="W651" s="173"/>
      <c r="X651" s="173"/>
      <c r="Y651" s="173"/>
      <c r="Z651" s="173"/>
      <c r="AA651" s="173"/>
    </row>
    <row r="652" spans="1:27" ht="14.25" customHeight="1">
      <c r="A652" s="173"/>
      <c r="B652" s="173"/>
      <c r="C652" s="17"/>
      <c r="D652" s="17"/>
      <c r="E652" s="165"/>
      <c r="F652" s="17"/>
      <c r="G652" s="17"/>
      <c r="H652" s="204"/>
      <c r="I652" s="204"/>
      <c r="J652" s="446"/>
      <c r="K652" s="446"/>
      <c r="L652" s="446"/>
      <c r="M652" s="173"/>
      <c r="N652" s="173"/>
      <c r="O652" s="173"/>
      <c r="P652" s="173"/>
      <c r="Q652" s="173"/>
      <c r="R652" s="173"/>
      <c r="S652" s="173"/>
      <c r="T652" s="173"/>
      <c r="U652" s="173"/>
      <c r="V652" s="173"/>
      <c r="W652" s="173"/>
      <c r="X652" s="173"/>
      <c r="Y652" s="173"/>
      <c r="Z652" s="173"/>
      <c r="AA652" s="173"/>
    </row>
    <row r="653" spans="1:27" ht="14.25" customHeight="1">
      <c r="A653" s="173"/>
      <c r="B653" s="173"/>
      <c r="C653" s="17"/>
      <c r="D653" s="17"/>
      <c r="E653" s="165"/>
      <c r="F653" s="17"/>
      <c r="G653" s="17"/>
      <c r="H653" s="204"/>
      <c r="I653" s="204"/>
      <c r="J653" s="446"/>
      <c r="K653" s="446"/>
      <c r="L653" s="446"/>
      <c r="M653" s="173"/>
      <c r="N653" s="173"/>
      <c r="O653" s="173"/>
      <c r="P653" s="173"/>
      <c r="Q653" s="173"/>
      <c r="R653" s="173"/>
      <c r="S653" s="173"/>
      <c r="T653" s="173"/>
      <c r="U653" s="173"/>
      <c r="V653" s="173"/>
      <c r="W653" s="173"/>
      <c r="X653" s="173"/>
      <c r="Y653" s="173"/>
      <c r="Z653" s="173"/>
      <c r="AA653" s="173"/>
    </row>
    <row r="654" spans="1:27" ht="14.25" customHeight="1">
      <c r="A654" s="173"/>
      <c r="B654" s="173"/>
      <c r="C654" s="17"/>
      <c r="D654" s="17"/>
      <c r="E654" s="165"/>
      <c r="F654" s="17"/>
      <c r="G654" s="17"/>
      <c r="H654" s="204"/>
      <c r="I654" s="204"/>
      <c r="J654" s="446"/>
      <c r="K654" s="446"/>
      <c r="L654" s="446"/>
      <c r="M654" s="173"/>
      <c r="N654" s="173"/>
      <c r="O654" s="173"/>
      <c r="P654" s="173"/>
      <c r="Q654" s="173"/>
      <c r="R654" s="173"/>
      <c r="S654" s="173"/>
      <c r="T654" s="173"/>
      <c r="U654" s="173"/>
      <c r="V654" s="173"/>
      <c r="W654" s="173"/>
      <c r="X654" s="173"/>
      <c r="Y654" s="173"/>
      <c r="Z654" s="173"/>
      <c r="AA654" s="173"/>
    </row>
    <row r="655" spans="1:27" ht="14.25" customHeight="1">
      <c r="A655" s="173"/>
      <c r="B655" s="173"/>
      <c r="C655" s="17"/>
      <c r="D655" s="17"/>
      <c r="E655" s="165"/>
      <c r="F655" s="17"/>
      <c r="G655" s="17"/>
      <c r="H655" s="204"/>
      <c r="I655" s="204"/>
      <c r="J655" s="446"/>
      <c r="K655" s="446"/>
      <c r="L655" s="446"/>
      <c r="M655" s="173"/>
      <c r="N655" s="173"/>
      <c r="O655" s="173"/>
      <c r="P655" s="173"/>
      <c r="Q655" s="173"/>
      <c r="R655" s="173"/>
      <c r="S655" s="173"/>
      <c r="T655" s="173"/>
      <c r="U655" s="173"/>
      <c r="V655" s="173"/>
      <c r="W655" s="173"/>
      <c r="X655" s="173"/>
      <c r="Y655" s="173"/>
      <c r="Z655" s="173"/>
      <c r="AA655" s="173"/>
    </row>
    <row r="656" spans="1:27" ht="14.25" customHeight="1">
      <c r="A656" s="173"/>
      <c r="B656" s="173"/>
      <c r="C656" s="17"/>
      <c r="D656" s="17"/>
      <c r="E656" s="165"/>
      <c r="F656" s="17"/>
      <c r="G656" s="17"/>
      <c r="H656" s="204"/>
      <c r="I656" s="204"/>
      <c r="J656" s="446"/>
      <c r="K656" s="446"/>
      <c r="L656" s="446"/>
      <c r="M656" s="173"/>
      <c r="N656" s="173"/>
      <c r="O656" s="173"/>
      <c r="P656" s="173"/>
      <c r="Q656" s="173"/>
      <c r="R656" s="173"/>
      <c r="S656" s="173"/>
      <c r="T656" s="173"/>
      <c r="U656" s="173"/>
      <c r="V656" s="173"/>
      <c r="W656" s="173"/>
      <c r="X656" s="173"/>
      <c r="Y656" s="173"/>
      <c r="Z656" s="173"/>
      <c r="AA656" s="173"/>
    </row>
    <row r="657" spans="1:27" ht="14.25" customHeight="1">
      <c r="A657" s="173"/>
      <c r="B657" s="173"/>
      <c r="C657" s="17"/>
      <c r="D657" s="17"/>
      <c r="E657" s="165"/>
      <c r="F657" s="17"/>
      <c r="G657" s="17"/>
      <c r="H657" s="204"/>
      <c r="I657" s="204"/>
      <c r="J657" s="446"/>
      <c r="K657" s="446"/>
      <c r="L657" s="446"/>
      <c r="M657" s="173"/>
      <c r="N657" s="173"/>
      <c r="O657" s="173"/>
      <c r="P657" s="173"/>
      <c r="Q657" s="173"/>
      <c r="R657" s="173"/>
      <c r="S657" s="173"/>
      <c r="T657" s="173"/>
      <c r="U657" s="173"/>
      <c r="V657" s="173"/>
      <c r="W657" s="173"/>
      <c r="X657" s="173"/>
      <c r="Y657" s="173"/>
      <c r="Z657" s="173"/>
      <c r="AA657" s="173"/>
    </row>
    <row r="658" spans="1:27" ht="14.25" customHeight="1">
      <c r="A658" s="173"/>
      <c r="B658" s="173"/>
      <c r="C658" s="17"/>
      <c r="D658" s="17"/>
      <c r="E658" s="165"/>
      <c r="F658" s="17"/>
      <c r="G658" s="17"/>
      <c r="H658" s="204"/>
      <c r="I658" s="204"/>
      <c r="J658" s="446"/>
      <c r="K658" s="446"/>
      <c r="L658" s="446"/>
      <c r="M658" s="173"/>
      <c r="N658" s="173"/>
      <c r="O658" s="173"/>
      <c r="P658" s="173"/>
      <c r="Q658" s="173"/>
      <c r="R658" s="173"/>
      <c r="S658" s="173"/>
      <c r="T658" s="173"/>
      <c r="U658" s="173"/>
      <c r="V658" s="173"/>
      <c r="W658" s="173"/>
      <c r="X658" s="173"/>
      <c r="Y658" s="173"/>
      <c r="Z658" s="173"/>
      <c r="AA658" s="173"/>
    </row>
    <row r="659" spans="1:27" ht="14.25" customHeight="1">
      <c r="A659" s="173"/>
      <c r="B659" s="173"/>
      <c r="C659" s="17"/>
      <c r="D659" s="17"/>
      <c r="E659" s="165"/>
      <c r="F659" s="17"/>
      <c r="G659" s="17"/>
      <c r="H659" s="204"/>
      <c r="I659" s="204"/>
      <c r="J659" s="446"/>
      <c r="K659" s="446"/>
      <c r="L659" s="446"/>
      <c r="M659" s="173"/>
      <c r="N659" s="173"/>
      <c r="O659" s="173"/>
      <c r="P659" s="173"/>
      <c r="Q659" s="173"/>
      <c r="R659" s="173"/>
      <c r="S659" s="173"/>
      <c r="T659" s="173"/>
      <c r="U659" s="173"/>
      <c r="V659" s="173"/>
      <c r="W659" s="173"/>
      <c r="X659" s="173"/>
      <c r="Y659" s="173"/>
      <c r="Z659" s="173"/>
      <c r="AA659" s="173"/>
    </row>
    <row r="660" spans="1:27" ht="14.25" customHeight="1">
      <c r="A660" s="173"/>
      <c r="B660" s="173"/>
      <c r="C660" s="17"/>
      <c r="D660" s="17"/>
      <c r="E660" s="165"/>
      <c r="F660" s="17"/>
      <c r="G660" s="17"/>
      <c r="H660" s="204"/>
      <c r="I660" s="204"/>
      <c r="J660" s="446"/>
      <c r="K660" s="446"/>
      <c r="L660" s="446"/>
      <c r="M660" s="173"/>
      <c r="N660" s="173"/>
      <c r="O660" s="173"/>
      <c r="P660" s="173"/>
      <c r="Q660" s="173"/>
      <c r="R660" s="173"/>
      <c r="S660" s="173"/>
      <c r="T660" s="173"/>
      <c r="U660" s="173"/>
      <c r="V660" s="173"/>
      <c r="W660" s="173"/>
      <c r="X660" s="173"/>
      <c r="Y660" s="173"/>
      <c r="Z660" s="173"/>
      <c r="AA660" s="173"/>
    </row>
    <row r="661" spans="1:27" ht="14.25" customHeight="1">
      <c r="A661" s="173"/>
      <c r="B661" s="173"/>
      <c r="C661" s="17"/>
      <c r="D661" s="17"/>
      <c r="E661" s="165"/>
      <c r="F661" s="17"/>
      <c r="G661" s="17"/>
      <c r="H661" s="204"/>
      <c r="I661" s="204"/>
      <c r="J661" s="446"/>
      <c r="K661" s="446"/>
      <c r="L661" s="446"/>
      <c r="M661" s="173"/>
      <c r="N661" s="173"/>
      <c r="O661" s="173"/>
      <c r="P661" s="173"/>
      <c r="Q661" s="173"/>
      <c r="R661" s="173"/>
      <c r="S661" s="173"/>
      <c r="T661" s="173"/>
      <c r="U661" s="173"/>
      <c r="V661" s="173"/>
      <c r="W661" s="173"/>
      <c r="X661" s="173"/>
      <c r="Y661" s="173"/>
      <c r="Z661" s="173"/>
      <c r="AA661" s="173"/>
    </row>
    <row r="662" spans="1:27" ht="14.25" customHeight="1">
      <c r="A662" s="173"/>
      <c r="B662" s="173"/>
      <c r="C662" s="17"/>
      <c r="D662" s="17"/>
      <c r="E662" s="165"/>
      <c r="F662" s="17"/>
      <c r="G662" s="17"/>
      <c r="H662" s="204"/>
      <c r="I662" s="204"/>
      <c r="J662" s="446"/>
      <c r="K662" s="446"/>
      <c r="L662" s="446"/>
      <c r="M662" s="173"/>
      <c r="N662" s="173"/>
      <c r="O662" s="173"/>
      <c r="P662" s="173"/>
      <c r="Q662" s="173"/>
      <c r="R662" s="173"/>
      <c r="S662" s="173"/>
      <c r="T662" s="173"/>
      <c r="U662" s="173"/>
      <c r="V662" s="173"/>
      <c r="W662" s="173"/>
      <c r="X662" s="173"/>
      <c r="Y662" s="173"/>
      <c r="Z662" s="173"/>
      <c r="AA662" s="173"/>
    </row>
    <row r="663" spans="1:27" ht="14.25" customHeight="1">
      <c r="A663" s="173"/>
      <c r="B663" s="173"/>
      <c r="C663" s="17"/>
      <c r="D663" s="17"/>
      <c r="E663" s="165"/>
      <c r="F663" s="17"/>
      <c r="G663" s="17"/>
      <c r="H663" s="204"/>
      <c r="I663" s="204"/>
      <c r="J663" s="446"/>
      <c r="K663" s="446"/>
      <c r="L663" s="446"/>
      <c r="M663" s="173"/>
      <c r="N663" s="173"/>
      <c r="O663" s="173"/>
      <c r="P663" s="173"/>
      <c r="Q663" s="173"/>
      <c r="R663" s="173"/>
      <c r="S663" s="173"/>
      <c r="T663" s="173"/>
      <c r="U663" s="173"/>
      <c r="V663" s="173"/>
      <c r="W663" s="173"/>
      <c r="X663" s="173"/>
      <c r="Y663" s="173"/>
      <c r="Z663" s="173"/>
      <c r="AA663" s="173"/>
    </row>
    <row r="664" spans="1:27" ht="14.25" customHeight="1">
      <c r="A664" s="173"/>
      <c r="B664" s="173"/>
      <c r="C664" s="17"/>
      <c r="D664" s="17"/>
      <c r="E664" s="165"/>
      <c r="F664" s="17"/>
      <c r="G664" s="17"/>
      <c r="H664" s="204"/>
      <c r="I664" s="204"/>
      <c r="J664" s="446"/>
      <c r="K664" s="446"/>
      <c r="L664" s="446"/>
      <c r="M664" s="173"/>
      <c r="N664" s="173"/>
      <c r="O664" s="173"/>
      <c r="P664" s="173"/>
      <c r="Q664" s="173"/>
      <c r="R664" s="173"/>
      <c r="S664" s="173"/>
      <c r="T664" s="173"/>
      <c r="U664" s="173"/>
      <c r="V664" s="173"/>
      <c r="W664" s="173"/>
      <c r="X664" s="173"/>
      <c r="Y664" s="173"/>
      <c r="Z664" s="173"/>
      <c r="AA664" s="173"/>
    </row>
    <row r="665" spans="1:27" ht="14.25" customHeight="1">
      <c r="A665" s="173"/>
      <c r="B665" s="173"/>
      <c r="C665" s="17"/>
      <c r="D665" s="17"/>
      <c r="E665" s="165"/>
      <c r="F665" s="17"/>
      <c r="G665" s="17"/>
      <c r="H665" s="204"/>
      <c r="I665" s="204"/>
      <c r="J665" s="446"/>
      <c r="K665" s="446"/>
      <c r="L665" s="446"/>
      <c r="M665" s="173"/>
      <c r="N665" s="173"/>
      <c r="O665" s="173"/>
      <c r="P665" s="173"/>
      <c r="Q665" s="173"/>
      <c r="R665" s="173"/>
      <c r="S665" s="173"/>
      <c r="T665" s="173"/>
      <c r="U665" s="173"/>
      <c r="V665" s="173"/>
      <c r="W665" s="173"/>
      <c r="X665" s="173"/>
      <c r="Y665" s="173"/>
      <c r="Z665" s="173"/>
      <c r="AA665" s="173"/>
    </row>
    <row r="666" spans="1:27" ht="14.25" customHeight="1">
      <c r="A666" s="173"/>
      <c r="B666" s="173"/>
      <c r="C666" s="17"/>
      <c r="D666" s="17"/>
      <c r="E666" s="165"/>
      <c r="F666" s="17"/>
      <c r="G666" s="17"/>
      <c r="H666" s="204"/>
      <c r="I666" s="204"/>
      <c r="J666" s="446"/>
      <c r="K666" s="446"/>
      <c r="L666" s="446"/>
      <c r="M666" s="173"/>
      <c r="N666" s="173"/>
      <c r="O666" s="173"/>
      <c r="P666" s="173"/>
      <c r="Q666" s="173"/>
      <c r="R666" s="173"/>
      <c r="S666" s="173"/>
      <c r="T666" s="173"/>
      <c r="U666" s="173"/>
      <c r="V666" s="173"/>
      <c r="W666" s="173"/>
      <c r="X666" s="173"/>
      <c r="Y666" s="173"/>
      <c r="Z666" s="173"/>
      <c r="AA666" s="173"/>
    </row>
    <row r="667" spans="1:27" ht="14.25" customHeight="1">
      <c r="A667" s="173"/>
      <c r="B667" s="173"/>
      <c r="C667" s="17"/>
      <c r="D667" s="17"/>
      <c r="E667" s="165"/>
      <c r="F667" s="17"/>
      <c r="G667" s="17"/>
      <c r="H667" s="204"/>
      <c r="I667" s="204"/>
      <c r="J667" s="446"/>
      <c r="K667" s="446"/>
      <c r="L667" s="446"/>
      <c r="M667" s="173"/>
      <c r="N667" s="173"/>
      <c r="O667" s="173"/>
      <c r="P667" s="173"/>
      <c r="Q667" s="173"/>
      <c r="R667" s="173"/>
      <c r="S667" s="173"/>
      <c r="T667" s="173"/>
      <c r="U667" s="173"/>
      <c r="V667" s="173"/>
      <c r="W667" s="173"/>
      <c r="X667" s="173"/>
      <c r="Y667" s="173"/>
      <c r="Z667" s="173"/>
      <c r="AA667" s="173"/>
    </row>
    <row r="668" spans="1:27" ht="14.25" customHeight="1">
      <c r="A668" s="173"/>
      <c r="B668" s="173"/>
      <c r="C668" s="17"/>
      <c r="D668" s="17"/>
      <c r="E668" s="165"/>
      <c r="F668" s="17"/>
      <c r="G668" s="17"/>
      <c r="H668" s="204"/>
      <c r="I668" s="204"/>
      <c r="J668" s="446"/>
      <c r="K668" s="446"/>
      <c r="L668" s="446"/>
      <c r="M668" s="173"/>
      <c r="N668" s="173"/>
      <c r="O668" s="173"/>
      <c r="P668" s="173"/>
      <c r="Q668" s="173"/>
      <c r="R668" s="173"/>
      <c r="S668" s="173"/>
      <c r="T668" s="173"/>
      <c r="U668" s="173"/>
      <c r="V668" s="173"/>
      <c r="W668" s="173"/>
      <c r="X668" s="173"/>
      <c r="Y668" s="173"/>
      <c r="Z668" s="173"/>
      <c r="AA668" s="173"/>
    </row>
    <row r="669" spans="1:27" ht="14.25" customHeight="1">
      <c r="A669" s="173"/>
      <c r="B669" s="173"/>
      <c r="C669" s="17"/>
      <c r="D669" s="17"/>
      <c r="E669" s="165"/>
      <c r="F669" s="17"/>
      <c r="G669" s="17"/>
      <c r="H669" s="204"/>
      <c r="I669" s="204"/>
      <c r="J669" s="446"/>
      <c r="K669" s="446"/>
      <c r="L669" s="446"/>
      <c r="M669" s="173"/>
      <c r="N669" s="173"/>
      <c r="O669" s="173"/>
      <c r="P669" s="173"/>
      <c r="Q669" s="173"/>
      <c r="R669" s="173"/>
      <c r="S669" s="173"/>
      <c r="T669" s="173"/>
      <c r="U669" s="173"/>
      <c r="V669" s="173"/>
      <c r="W669" s="173"/>
      <c r="X669" s="173"/>
      <c r="Y669" s="173"/>
      <c r="Z669" s="173"/>
      <c r="AA669" s="173"/>
    </row>
    <row r="670" spans="1:27" ht="14.25" customHeight="1">
      <c r="A670" s="173"/>
      <c r="B670" s="173"/>
      <c r="C670" s="17"/>
      <c r="D670" s="17"/>
      <c r="E670" s="165"/>
      <c r="F670" s="17"/>
      <c r="G670" s="17"/>
      <c r="H670" s="204"/>
      <c r="I670" s="204"/>
      <c r="J670" s="446"/>
      <c r="K670" s="446"/>
      <c r="L670" s="446"/>
      <c r="M670" s="173"/>
      <c r="N670" s="173"/>
      <c r="O670" s="173"/>
      <c r="P670" s="173"/>
      <c r="Q670" s="173"/>
      <c r="R670" s="173"/>
      <c r="S670" s="173"/>
      <c r="T670" s="173"/>
      <c r="U670" s="173"/>
      <c r="V670" s="173"/>
      <c r="W670" s="173"/>
      <c r="X670" s="173"/>
      <c r="Y670" s="173"/>
      <c r="Z670" s="173"/>
      <c r="AA670" s="173"/>
    </row>
    <row r="671" spans="1:27" ht="14.25" customHeight="1">
      <c r="A671" s="173"/>
      <c r="B671" s="173"/>
      <c r="C671" s="17"/>
      <c r="D671" s="17"/>
      <c r="E671" s="165"/>
      <c r="F671" s="17"/>
      <c r="G671" s="17"/>
      <c r="H671" s="204"/>
      <c r="I671" s="204"/>
      <c r="J671" s="446"/>
      <c r="K671" s="446"/>
      <c r="L671" s="446"/>
      <c r="M671" s="173"/>
      <c r="N671" s="173"/>
      <c r="O671" s="173"/>
      <c r="P671" s="173"/>
      <c r="Q671" s="173"/>
      <c r="R671" s="173"/>
      <c r="S671" s="173"/>
      <c r="T671" s="173"/>
      <c r="U671" s="173"/>
      <c r="V671" s="173"/>
      <c r="W671" s="173"/>
      <c r="X671" s="173"/>
      <c r="Y671" s="173"/>
      <c r="Z671" s="173"/>
      <c r="AA671" s="173"/>
    </row>
    <row r="672" spans="1:27" ht="14.25" customHeight="1">
      <c r="A672" s="173"/>
      <c r="B672" s="173"/>
      <c r="C672" s="17"/>
      <c r="D672" s="17"/>
      <c r="E672" s="165"/>
      <c r="F672" s="17"/>
      <c r="G672" s="17"/>
      <c r="H672" s="204"/>
      <c r="I672" s="204"/>
      <c r="J672" s="446"/>
      <c r="K672" s="446"/>
      <c r="L672" s="446"/>
      <c r="M672" s="173"/>
      <c r="N672" s="173"/>
      <c r="O672" s="173"/>
      <c r="P672" s="173"/>
      <c r="Q672" s="173"/>
      <c r="R672" s="173"/>
      <c r="S672" s="173"/>
      <c r="T672" s="173"/>
      <c r="U672" s="173"/>
      <c r="V672" s="173"/>
      <c r="W672" s="173"/>
      <c r="X672" s="173"/>
      <c r="Y672" s="173"/>
      <c r="Z672" s="173"/>
      <c r="AA672" s="173"/>
    </row>
    <row r="673" spans="1:27" ht="14.25" customHeight="1">
      <c r="A673" s="173"/>
      <c r="B673" s="173"/>
      <c r="C673" s="17"/>
      <c r="D673" s="17"/>
      <c r="E673" s="165"/>
      <c r="F673" s="17"/>
      <c r="G673" s="17"/>
      <c r="H673" s="204"/>
      <c r="I673" s="204"/>
      <c r="J673" s="446"/>
      <c r="K673" s="446"/>
      <c r="L673" s="446"/>
      <c r="M673" s="173"/>
      <c r="N673" s="173"/>
      <c r="O673" s="173"/>
      <c r="P673" s="173"/>
      <c r="Q673" s="173"/>
      <c r="R673" s="173"/>
      <c r="S673" s="173"/>
      <c r="T673" s="173"/>
      <c r="U673" s="173"/>
      <c r="V673" s="173"/>
      <c r="W673" s="173"/>
      <c r="X673" s="173"/>
      <c r="Y673" s="173"/>
      <c r="Z673" s="173"/>
      <c r="AA673" s="173"/>
    </row>
    <row r="674" spans="1:27" ht="14.25" customHeight="1">
      <c r="A674" s="173"/>
      <c r="B674" s="173"/>
      <c r="C674" s="17"/>
      <c r="D674" s="17"/>
      <c r="E674" s="165"/>
      <c r="F674" s="17"/>
      <c r="G674" s="17"/>
      <c r="H674" s="204"/>
      <c r="I674" s="204"/>
      <c r="J674" s="446"/>
      <c r="K674" s="446"/>
      <c r="L674" s="446"/>
      <c r="M674" s="173"/>
      <c r="N674" s="173"/>
      <c r="O674" s="173"/>
      <c r="P674" s="173"/>
      <c r="Q674" s="173"/>
      <c r="R674" s="173"/>
      <c r="S674" s="173"/>
      <c r="T674" s="173"/>
      <c r="U674" s="173"/>
      <c r="V674" s="173"/>
      <c r="W674" s="173"/>
      <c r="X674" s="173"/>
      <c r="Y674" s="173"/>
      <c r="Z674" s="173"/>
      <c r="AA674" s="173"/>
    </row>
    <row r="675" spans="1:27" ht="14.25" customHeight="1">
      <c r="A675" s="173"/>
      <c r="B675" s="173"/>
      <c r="C675" s="17"/>
      <c r="D675" s="17"/>
      <c r="E675" s="165"/>
      <c r="F675" s="17"/>
      <c r="G675" s="17"/>
      <c r="H675" s="204"/>
      <c r="I675" s="204"/>
      <c r="J675" s="446"/>
      <c r="K675" s="446"/>
      <c r="L675" s="446"/>
      <c r="M675" s="173"/>
      <c r="N675" s="173"/>
      <c r="O675" s="173"/>
      <c r="P675" s="173"/>
      <c r="Q675" s="173"/>
      <c r="R675" s="173"/>
      <c r="S675" s="173"/>
      <c r="T675" s="173"/>
      <c r="U675" s="173"/>
      <c r="V675" s="173"/>
      <c r="W675" s="173"/>
      <c r="X675" s="173"/>
      <c r="Y675" s="173"/>
      <c r="Z675" s="173"/>
      <c r="AA675" s="173"/>
    </row>
    <row r="676" spans="1:27" ht="14.25" customHeight="1">
      <c r="A676" s="173"/>
      <c r="B676" s="173"/>
      <c r="C676" s="17"/>
      <c r="D676" s="17"/>
      <c r="E676" s="165"/>
      <c r="F676" s="17"/>
      <c r="G676" s="17"/>
      <c r="H676" s="204"/>
      <c r="I676" s="204"/>
      <c r="J676" s="446"/>
      <c r="K676" s="446"/>
      <c r="L676" s="446"/>
      <c r="M676" s="173"/>
      <c r="N676" s="173"/>
      <c r="O676" s="173"/>
      <c r="P676" s="173"/>
      <c r="Q676" s="173"/>
      <c r="R676" s="173"/>
      <c r="S676" s="173"/>
      <c r="T676" s="173"/>
      <c r="U676" s="173"/>
      <c r="V676" s="173"/>
      <c r="W676" s="173"/>
      <c r="X676" s="173"/>
      <c r="Y676" s="173"/>
      <c r="Z676" s="173"/>
      <c r="AA676" s="173"/>
    </row>
    <row r="677" spans="1:27" ht="14.25" customHeight="1">
      <c r="A677" s="173"/>
      <c r="B677" s="173"/>
      <c r="C677" s="17"/>
      <c r="D677" s="17"/>
      <c r="E677" s="165"/>
      <c r="F677" s="17"/>
      <c r="G677" s="17"/>
      <c r="H677" s="204"/>
      <c r="I677" s="204"/>
      <c r="J677" s="446"/>
      <c r="K677" s="446"/>
      <c r="L677" s="446"/>
      <c r="M677" s="173"/>
      <c r="N677" s="173"/>
      <c r="O677" s="173"/>
      <c r="P677" s="173"/>
      <c r="Q677" s="173"/>
      <c r="R677" s="173"/>
      <c r="S677" s="173"/>
      <c r="T677" s="173"/>
      <c r="U677" s="173"/>
      <c r="V677" s="173"/>
      <c r="W677" s="173"/>
      <c r="X677" s="173"/>
      <c r="Y677" s="173"/>
      <c r="Z677" s="173"/>
      <c r="AA677" s="173"/>
    </row>
    <row r="678" spans="1:27" ht="14.25" customHeight="1">
      <c r="A678" s="173"/>
      <c r="B678" s="173"/>
      <c r="C678" s="17"/>
      <c r="D678" s="17"/>
      <c r="E678" s="165"/>
      <c r="F678" s="17"/>
      <c r="G678" s="17"/>
      <c r="H678" s="204"/>
      <c r="I678" s="204"/>
      <c r="J678" s="446"/>
      <c r="K678" s="446"/>
      <c r="L678" s="446"/>
      <c r="M678" s="173"/>
      <c r="N678" s="173"/>
      <c r="O678" s="173"/>
      <c r="P678" s="173"/>
      <c r="Q678" s="173"/>
      <c r="R678" s="173"/>
      <c r="S678" s="173"/>
      <c r="T678" s="173"/>
      <c r="U678" s="173"/>
      <c r="V678" s="173"/>
      <c r="W678" s="173"/>
      <c r="X678" s="173"/>
      <c r="Y678" s="173"/>
      <c r="Z678" s="173"/>
      <c r="AA678" s="173"/>
    </row>
    <row r="679" spans="1:27" ht="14.25" customHeight="1">
      <c r="A679" s="173"/>
      <c r="B679" s="173"/>
      <c r="C679" s="17"/>
      <c r="D679" s="17"/>
      <c r="E679" s="165"/>
      <c r="F679" s="17"/>
      <c r="G679" s="17"/>
      <c r="H679" s="204"/>
      <c r="I679" s="204"/>
      <c r="J679" s="446"/>
      <c r="K679" s="446"/>
      <c r="L679" s="446"/>
      <c r="M679" s="173"/>
      <c r="N679" s="173"/>
      <c r="O679" s="173"/>
      <c r="P679" s="173"/>
      <c r="Q679" s="173"/>
      <c r="R679" s="173"/>
      <c r="S679" s="173"/>
      <c r="T679" s="173"/>
      <c r="U679" s="173"/>
      <c r="V679" s="173"/>
      <c r="W679" s="173"/>
      <c r="X679" s="173"/>
      <c r="Y679" s="173"/>
      <c r="Z679" s="173"/>
      <c r="AA679" s="173"/>
    </row>
    <row r="680" spans="1:27" ht="14.25" customHeight="1">
      <c r="A680" s="173"/>
      <c r="B680" s="173"/>
      <c r="C680" s="17"/>
      <c r="D680" s="17"/>
      <c r="E680" s="165"/>
      <c r="F680" s="17"/>
      <c r="G680" s="17"/>
      <c r="H680" s="204"/>
      <c r="I680" s="204"/>
      <c r="J680" s="446"/>
      <c r="K680" s="446"/>
      <c r="L680" s="446"/>
      <c r="M680" s="173"/>
      <c r="N680" s="173"/>
      <c r="O680" s="173"/>
      <c r="P680" s="173"/>
      <c r="Q680" s="173"/>
      <c r="R680" s="173"/>
      <c r="S680" s="173"/>
      <c r="T680" s="173"/>
      <c r="U680" s="173"/>
      <c r="V680" s="173"/>
      <c r="W680" s="173"/>
      <c r="X680" s="173"/>
      <c r="Y680" s="173"/>
      <c r="Z680" s="173"/>
      <c r="AA680" s="173"/>
    </row>
    <row r="681" spans="1:27" ht="14.25" customHeight="1">
      <c r="A681" s="173"/>
      <c r="B681" s="173"/>
      <c r="C681" s="17"/>
      <c r="D681" s="17"/>
      <c r="E681" s="165"/>
      <c r="F681" s="17"/>
      <c r="G681" s="17"/>
      <c r="H681" s="204"/>
      <c r="I681" s="204"/>
      <c r="J681" s="446"/>
      <c r="K681" s="446"/>
      <c r="L681" s="446"/>
      <c r="M681" s="173"/>
      <c r="N681" s="173"/>
      <c r="O681" s="173"/>
      <c r="P681" s="173"/>
      <c r="Q681" s="173"/>
      <c r="R681" s="173"/>
      <c r="S681" s="173"/>
      <c r="T681" s="173"/>
      <c r="U681" s="173"/>
      <c r="V681" s="173"/>
      <c r="W681" s="173"/>
      <c r="X681" s="173"/>
      <c r="Y681" s="173"/>
      <c r="Z681" s="173"/>
      <c r="AA681" s="173"/>
    </row>
    <row r="682" spans="1:27" ht="14.25" customHeight="1">
      <c r="A682" s="173"/>
      <c r="B682" s="173"/>
      <c r="C682" s="17"/>
      <c r="D682" s="17"/>
      <c r="E682" s="165"/>
      <c r="F682" s="17"/>
      <c r="G682" s="17"/>
      <c r="H682" s="204"/>
      <c r="I682" s="204"/>
      <c r="J682" s="446"/>
      <c r="K682" s="446"/>
      <c r="L682" s="446"/>
      <c r="M682" s="173"/>
      <c r="N682" s="173"/>
      <c r="O682" s="173"/>
      <c r="P682" s="173"/>
      <c r="Q682" s="173"/>
      <c r="R682" s="173"/>
      <c r="S682" s="173"/>
      <c r="T682" s="173"/>
      <c r="U682" s="173"/>
      <c r="V682" s="173"/>
      <c r="W682" s="173"/>
      <c r="X682" s="173"/>
      <c r="Y682" s="173"/>
      <c r="Z682" s="173"/>
      <c r="AA682" s="173"/>
    </row>
    <row r="683" spans="1:27" ht="14.25" customHeight="1">
      <c r="A683" s="173"/>
      <c r="B683" s="173"/>
      <c r="C683" s="17"/>
      <c r="D683" s="17"/>
      <c r="E683" s="165"/>
      <c r="F683" s="17"/>
      <c r="G683" s="17"/>
      <c r="H683" s="204"/>
      <c r="I683" s="204"/>
      <c r="J683" s="446"/>
      <c r="K683" s="446"/>
      <c r="L683" s="446"/>
      <c r="M683" s="173"/>
      <c r="N683" s="173"/>
      <c r="O683" s="173"/>
      <c r="P683" s="173"/>
      <c r="Q683" s="173"/>
      <c r="R683" s="173"/>
      <c r="S683" s="173"/>
      <c r="T683" s="173"/>
      <c r="U683" s="173"/>
      <c r="V683" s="173"/>
      <c r="W683" s="173"/>
      <c r="X683" s="173"/>
      <c r="Y683" s="173"/>
      <c r="Z683" s="173"/>
      <c r="AA683" s="173"/>
    </row>
    <row r="684" spans="1:27" ht="14.25" customHeight="1">
      <c r="A684" s="173"/>
      <c r="B684" s="173"/>
      <c r="C684" s="17"/>
      <c r="D684" s="17"/>
      <c r="E684" s="165"/>
      <c r="F684" s="17"/>
      <c r="G684" s="17"/>
      <c r="H684" s="204"/>
      <c r="I684" s="204"/>
      <c r="J684" s="446"/>
      <c r="K684" s="446"/>
      <c r="L684" s="446"/>
      <c r="M684" s="173"/>
      <c r="N684" s="173"/>
      <c r="O684" s="173"/>
      <c r="P684" s="173"/>
      <c r="Q684" s="173"/>
      <c r="R684" s="173"/>
      <c r="S684" s="173"/>
      <c r="T684" s="173"/>
      <c r="U684" s="173"/>
      <c r="V684" s="173"/>
      <c r="W684" s="173"/>
      <c r="X684" s="173"/>
      <c r="Y684" s="173"/>
      <c r="Z684" s="173"/>
      <c r="AA684" s="173"/>
    </row>
    <row r="685" spans="1:27" ht="14.25" customHeight="1">
      <c r="A685" s="173"/>
      <c r="B685" s="173"/>
      <c r="C685" s="17"/>
      <c r="D685" s="17"/>
      <c r="E685" s="165"/>
      <c r="F685" s="17"/>
      <c r="G685" s="17"/>
      <c r="H685" s="204"/>
      <c r="I685" s="204"/>
      <c r="J685" s="446"/>
      <c r="K685" s="446"/>
      <c r="L685" s="446"/>
      <c r="M685" s="173"/>
      <c r="N685" s="173"/>
      <c r="O685" s="173"/>
      <c r="P685" s="173"/>
      <c r="Q685" s="173"/>
      <c r="R685" s="173"/>
      <c r="S685" s="173"/>
      <c r="T685" s="173"/>
      <c r="U685" s="173"/>
      <c r="V685" s="173"/>
      <c r="W685" s="173"/>
      <c r="X685" s="173"/>
      <c r="Y685" s="173"/>
      <c r="Z685" s="173"/>
      <c r="AA685" s="173"/>
    </row>
    <row r="686" spans="1:27" ht="14.25" customHeight="1">
      <c r="A686" s="173"/>
      <c r="B686" s="173"/>
      <c r="C686" s="17"/>
      <c r="D686" s="17"/>
      <c r="E686" s="165"/>
      <c r="F686" s="17"/>
      <c r="G686" s="17"/>
      <c r="H686" s="204"/>
      <c r="I686" s="204"/>
      <c r="J686" s="446"/>
      <c r="K686" s="446"/>
      <c r="L686" s="446"/>
      <c r="M686" s="173"/>
      <c r="N686" s="173"/>
      <c r="O686" s="173"/>
      <c r="P686" s="173"/>
      <c r="Q686" s="173"/>
      <c r="R686" s="173"/>
      <c r="S686" s="173"/>
      <c r="T686" s="173"/>
      <c r="U686" s="173"/>
      <c r="V686" s="173"/>
      <c r="W686" s="173"/>
      <c r="X686" s="173"/>
      <c r="Y686" s="173"/>
      <c r="Z686" s="173"/>
      <c r="AA686" s="173"/>
    </row>
    <row r="687" spans="1:27" ht="14.25" customHeight="1">
      <c r="A687" s="173"/>
      <c r="B687" s="173"/>
      <c r="C687" s="17"/>
      <c r="D687" s="17"/>
      <c r="E687" s="165"/>
      <c r="F687" s="17"/>
      <c r="G687" s="17"/>
      <c r="H687" s="204"/>
      <c r="I687" s="204"/>
      <c r="J687" s="446"/>
      <c r="K687" s="446"/>
      <c r="L687" s="446"/>
      <c r="M687" s="173"/>
      <c r="N687" s="173"/>
      <c r="O687" s="173"/>
      <c r="P687" s="173"/>
      <c r="Q687" s="173"/>
      <c r="R687" s="173"/>
      <c r="S687" s="173"/>
      <c r="T687" s="173"/>
      <c r="U687" s="173"/>
      <c r="V687" s="173"/>
      <c r="W687" s="173"/>
      <c r="X687" s="173"/>
      <c r="Y687" s="173"/>
      <c r="Z687" s="173"/>
      <c r="AA687" s="173"/>
    </row>
    <row r="688" spans="1:27" ht="14.25" customHeight="1">
      <c r="A688" s="173"/>
      <c r="B688" s="173"/>
      <c r="C688" s="17"/>
      <c r="D688" s="17"/>
      <c r="E688" s="165"/>
      <c r="F688" s="17"/>
      <c r="G688" s="17"/>
      <c r="H688" s="204"/>
      <c r="I688" s="204"/>
      <c r="J688" s="446"/>
      <c r="K688" s="446"/>
      <c r="L688" s="446"/>
      <c r="M688" s="173"/>
      <c r="N688" s="173"/>
      <c r="O688" s="173"/>
      <c r="P688" s="173"/>
      <c r="Q688" s="173"/>
      <c r="R688" s="173"/>
      <c r="S688" s="173"/>
      <c r="T688" s="173"/>
      <c r="U688" s="173"/>
      <c r="V688" s="173"/>
      <c r="W688" s="173"/>
      <c r="X688" s="173"/>
      <c r="Y688" s="173"/>
      <c r="Z688" s="173"/>
      <c r="AA688" s="173"/>
    </row>
    <row r="689" spans="1:27" ht="14.25" customHeight="1">
      <c r="A689" s="173"/>
      <c r="B689" s="173"/>
      <c r="C689" s="17"/>
      <c r="D689" s="17"/>
      <c r="E689" s="165"/>
      <c r="F689" s="17"/>
      <c r="G689" s="17"/>
      <c r="H689" s="204"/>
      <c r="I689" s="204"/>
      <c r="J689" s="446"/>
      <c r="K689" s="446"/>
      <c r="L689" s="446"/>
      <c r="M689" s="173"/>
      <c r="N689" s="173"/>
      <c r="O689" s="173"/>
      <c r="P689" s="173"/>
      <c r="Q689" s="173"/>
      <c r="R689" s="173"/>
      <c r="S689" s="173"/>
      <c r="T689" s="173"/>
      <c r="U689" s="173"/>
      <c r="V689" s="173"/>
      <c r="W689" s="173"/>
      <c r="X689" s="173"/>
      <c r="Y689" s="173"/>
      <c r="Z689" s="173"/>
      <c r="AA689" s="173"/>
    </row>
    <row r="690" spans="1:27" ht="14.25" customHeight="1">
      <c r="A690" s="173"/>
      <c r="B690" s="173"/>
      <c r="C690" s="17"/>
      <c r="D690" s="17"/>
      <c r="E690" s="165"/>
      <c r="F690" s="17"/>
      <c r="G690" s="17"/>
      <c r="H690" s="204"/>
      <c r="I690" s="204"/>
      <c r="J690" s="446"/>
      <c r="K690" s="446"/>
      <c r="L690" s="446"/>
      <c r="M690" s="173"/>
      <c r="N690" s="173"/>
      <c r="O690" s="173"/>
      <c r="P690" s="173"/>
      <c r="Q690" s="173"/>
      <c r="R690" s="173"/>
      <c r="S690" s="173"/>
      <c r="T690" s="173"/>
      <c r="U690" s="173"/>
      <c r="V690" s="173"/>
      <c r="W690" s="173"/>
      <c r="X690" s="173"/>
      <c r="Y690" s="173"/>
      <c r="Z690" s="173"/>
      <c r="AA690" s="173"/>
    </row>
    <row r="691" spans="1:27" ht="14.25" customHeight="1">
      <c r="A691" s="173"/>
      <c r="B691" s="173"/>
      <c r="C691" s="17"/>
      <c r="D691" s="17"/>
      <c r="E691" s="165"/>
      <c r="F691" s="17"/>
      <c r="G691" s="17"/>
      <c r="H691" s="204"/>
      <c r="I691" s="204"/>
      <c r="J691" s="446"/>
      <c r="K691" s="446"/>
      <c r="L691" s="446"/>
      <c r="M691" s="173"/>
      <c r="N691" s="173"/>
      <c r="O691" s="173"/>
      <c r="P691" s="173"/>
      <c r="Q691" s="173"/>
      <c r="R691" s="173"/>
      <c r="S691" s="173"/>
      <c r="T691" s="173"/>
      <c r="U691" s="173"/>
      <c r="V691" s="173"/>
      <c r="W691" s="173"/>
      <c r="X691" s="173"/>
      <c r="Y691" s="173"/>
      <c r="Z691" s="173"/>
      <c r="AA691" s="173"/>
    </row>
    <row r="692" spans="1:27" ht="14.25" customHeight="1">
      <c r="A692" s="173"/>
      <c r="B692" s="173"/>
      <c r="C692" s="17"/>
      <c r="D692" s="17"/>
      <c r="E692" s="165"/>
      <c r="F692" s="17"/>
      <c r="G692" s="17"/>
      <c r="H692" s="204"/>
      <c r="I692" s="204"/>
      <c r="J692" s="446"/>
      <c r="K692" s="446"/>
      <c r="L692" s="446"/>
      <c r="M692" s="173"/>
      <c r="N692" s="173"/>
      <c r="O692" s="173"/>
      <c r="P692" s="173"/>
      <c r="Q692" s="173"/>
      <c r="R692" s="173"/>
      <c r="S692" s="173"/>
      <c r="T692" s="173"/>
      <c r="U692" s="173"/>
      <c r="V692" s="173"/>
      <c r="W692" s="173"/>
      <c r="X692" s="173"/>
      <c r="Y692" s="173"/>
      <c r="Z692" s="173"/>
      <c r="AA692" s="173"/>
    </row>
    <row r="693" spans="1:27" ht="14.25" customHeight="1">
      <c r="A693" s="173"/>
      <c r="B693" s="173"/>
      <c r="C693" s="17"/>
      <c r="D693" s="17"/>
      <c r="E693" s="165"/>
      <c r="F693" s="17"/>
      <c r="G693" s="17"/>
      <c r="H693" s="204"/>
      <c r="I693" s="204"/>
      <c r="J693" s="446"/>
      <c r="K693" s="446"/>
      <c r="L693" s="446"/>
      <c r="M693" s="173"/>
      <c r="N693" s="173"/>
      <c r="O693" s="173"/>
      <c r="P693" s="173"/>
      <c r="Q693" s="173"/>
      <c r="R693" s="173"/>
      <c r="S693" s="173"/>
      <c r="T693" s="173"/>
      <c r="U693" s="173"/>
      <c r="V693" s="173"/>
      <c r="W693" s="173"/>
      <c r="X693" s="173"/>
      <c r="Y693" s="173"/>
      <c r="Z693" s="173"/>
      <c r="AA693" s="173"/>
    </row>
    <row r="694" spans="1:27" ht="14.25" customHeight="1">
      <c r="A694" s="173"/>
      <c r="B694" s="173"/>
      <c r="C694" s="17"/>
      <c r="D694" s="17"/>
      <c r="E694" s="165"/>
      <c r="F694" s="17"/>
      <c r="G694" s="17"/>
      <c r="H694" s="204"/>
      <c r="I694" s="204"/>
      <c r="J694" s="446"/>
      <c r="K694" s="446"/>
      <c r="L694" s="446"/>
      <c r="M694" s="173"/>
      <c r="N694" s="173"/>
      <c r="O694" s="173"/>
      <c r="P694" s="173"/>
      <c r="Q694" s="173"/>
      <c r="R694" s="173"/>
      <c r="S694" s="173"/>
      <c r="T694" s="173"/>
      <c r="U694" s="173"/>
      <c r="V694" s="173"/>
      <c r="W694" s="173"/>
      <c r="X694" s="173"/>
      <c r="Y694" s="173"/>
      <c r="Z694" s="173"/>
      <c r="AA694" s="173"/>
    </row>
    <row r="695" spans="1:27" ht="14.25" customHeight="1">
      <c r="A695" s="173"/>
      <c r="B695" s="173"/>
      <c r="C695" s="17"/>
      <c r="D695" s="17"/>
      <c r="E695" s="165"/>
      <c r="F695" s="17"/>
      <c r="G695" s="17"/>
      <c r="H695" s="204"/>
      <c r="I695" s="204"/>
      <c r="J695" s="446"/>
      <c r="K695" s="446"/>
      <c r="L695" s="446"/>
      <c r="M695" s="173"/>
      <c r="N695" s="173"/>
      <c r="O695" s="173"/>
      <c r="P695" s="173"/>
      <c r="Q695" s="173"/>
      <c r="R695" s="173"/>
      <c r="S695" s="173"/>
      <c r="T695" s="173"/>
      <c r="U695" s="173"/>
      <c r="V695" s="173"/>
      <c r="W695" s="173"/>
      <c r="X695" s="173"/>
      <c r="Y695" s="173"/>
      <c r="Z695" s="173"/>
      <c r="AA695" s="173"/>
    </row>
    <row r="696" spans="1:27" ht="14.25" customHeight="1">
      <c r="A696" s="173"/>
      <c r="B696" s="173"/>
      <c r="C696" s="17"/>
      <c r="D696" s="17"/>
      <c r="E696" s="165"/>
      <c r="F696" s="17"/>
      <c r="G696" s="17"/>
      <c r="H696" s="204"/>
      <c r="I696" s="204"/>
      <c r="J696" s="446"/>
      <c r="K696" s="446"/>
      <c r="L696" s="446"/>
      <c r="M696" s="173"/>
      <c r="N696" s="173"/>
      <c r="O696" s="173"/>
      <c r="P696" s="173"/>
      <c r="Q696" s="173"/>
      <c r="R696" s="173"/>
      <c r="S696" s="173"/>
      <c r="T696" s="173"/>
      <c r="U696" s="173"/>
      <c r="V696" s="173"/>
      <c r="W696" s="173"/>
      <c r="X696" s="173"/>
      <c r="Y696" s="173"/>
      <c r="Z696" s="173"/>
      <c r="AA696" s="173"/>
    </row>
    <row r="697" spans="1:27" ht="14.25" customHeight="1">
      <c r="A697" s="173"/>
      <c r="B697" s="173"/>
      <c r="C697" s="17"/>
      <c r="D697" s="17"/>
      <c r="E697" s="165"/>
      <c r="F697" s="17"/>
      <c r="G697" s="17"/>
      <c r="H697" s="204"/>
      <c r="I697" s="204"/>
      <c r="J697" s="446"/>
      <c r="K697" s="446"/>
      <c r="L697" s="446"/>
      <c r="M697" s="173"/>
      <c r="N697" s="173"/>
      <c r="O697" s="173"/>
      <c r="P697" s="173"/>
      <c r="Q697" s="173"/>
      <c r="R697" s="173"/>
      <c r="S697" s="173"/>
      <c r="T697" s="173"/>
      <c r="U697" s="173"/>
      <c r="V697" s="173"/>
      <c r="W697" s="173"/>
      <c r="X697" s="173"/>
      <c r="Y697" s="173"/>
      <c r="Z697" s="173"/>
      <c r="AA697" s="173"/>
    </row>
    <row r="698" spans="1:27" ht="14.25" customHeight="1">
      <c r="A698" s="173"/>
      <c r="B698" s="173"/>
      <c r="C698" s="17"/>
      <c r="D698" s="17"/>
      <c r="E698" s="165"/>
      <c r="F698" s="17"/>
      <c r="G698" s="17"/>
      <c r="H698" s="204"/>
      <c r="I698" s="204"/>
      <c r="J698" s="446"/>
      <c r="K698" s="446"/>
      <c r="L698" s="446"/>
      <c r="M698" s="173"/>
      <c r="N698" s="173"/>
      <c r="O698" s="173"/>
      <c r="P698" s="173"/>
      <c r="Q698" s="173"/>
      <c r="R698" s="173"/>
      <c r="S698" s="173"/>
      <c r="T698" s="173"/>
      <c r="U698" s="173"/>
      <c r="V698" s="173"/>
      <c r="W698" s="173"/>
      <c r="X698" s="173"/>
      <c r="Y698" s="173"/>
      <c r="Z698" s="173"/>
      <c r="AA698" s="173"/>
    </row>
    <row r="699" spans="1:27" ht="14.25" customHeight="1">
      <c r="A699" s="173"/>
      <c r="B699" s="173"/>
      <c r="C699" s="17"/>
      <c r="D699" s="17"/>
      <c r="E699" s="165"/>
      <c r="F699" s="17"/>
      <c r="G699" s="17"/>
      <c r="H699" s="204"/>
      <c r="I699" s="204"/>
      <c r="J699" s="446"/>
      <c r="K699" s="446"/>
      <c r="L699" s="446"/>
      <c r="M699" s="173"/>
      <c r="N699" s="173"/>
      <c r="O699" s="173"/>
      <c r="P699" s="173"/>
      <c r="Q699" s="173"/>
      <c r="R699" s="173"/>
      <c r="S699" s="173"/>
      <c r="T699" s="173"/>
      <c r="U699" s="173"/>
      <c r="V699" s="173"/>
      <c r="W699" s="173"/>
      <c r="X699" s="173"/>
      <c r="Y699" s="173"/>
      <c r="Z699" s="173"/>
      <c r="AA699" s="173"/>
    </row>
    <row r="700" spans="1:27" ht="14.25" customHeight="1">
      <c r="A700" s="173"/>
      <c r="B700" s="173"/>
      <c r="C700" s="17"/>
      <c r="D700" s="17"/>
      <c r="E700" s="165"/>
      <c r="F700" s="17"/>
      <c r="G700" s="17"/>
      <c r="H700" s="204"/>
      <c r="I700" s="204"/>
      <c r="J700" s="446"/>
      <c r="K700" s="446"/>
      <c r="L700" s="446"/>
      <c r="M700" s="173"/>
      <c r="N700" s="173"/>
      <c r="O700" s="173"/>
      <c r="P700" s="173"/>
      <c r="Q700" s="173"/>
      <c r="R700" s="173"/>
      <c r="S700" s="173"/>
      <c r="T700" s="173"/>
      <c r="U700" s="173"/>
      <c r="V700" s="173"/>
      <c r="W700" s="173"/>
      <c r="X700" s="173"/>
      <c r="Y700" s="173"/>
      <c r="Z700" s="173"/>
      <c r="AA700" s="173"/>
    </row>
    <row r="701" spans="1:27" ht="14.25" customHeight="1">
      <c r="A701" s="173"/>
      <c r="B701" s="173"/>
      <c r="C701" s="17"/>
      <c r="D701" s="17"/>
      <c r="E701" s="165"/>
      <c r="F701" s="17"/>
      <c r="G701" s="17"/>
      <c r="H701" s="204"/>
      <c r="I701" s="204"/>
      <c r="J701" s="446"/>
      <c r="K701" s="446"/>
      <c r="L701" s="446"/>
      <c r="M701" s="173"/>
      <c r="N701" s="173"/>
      <c r="O701" s="173"/>
      <c r="P701" s="173"/>
      <c r="Q701" s="173"/>
      <c r="R701" s="173"/>
      <c r="S701" s="173"/>
      <c r="T701" s="173"/>
      <c r="U701" s="173"/>
      <c r="V701" s="173"/>
      <c r="W701" s="173"/>
      <c r="X701" s="173"/>
      <c r="Y701" s="173"/>
      <c r="Z701" s="173"/>
      <c r="AA701" s="173"/>
    </row>
    <row r="702" spans="1:27" ht="14.25" customHeight="1">
      <c r="A702" s="173"/>
      <c r="B702" s="173"/>
      <c r="C702" s="17"/>
      <c r="D702" s="17"/>
      <c r="E702" s="165"/>
      <c r="F702" s="17"/>
      <c r="G702" s="17"/>
      <c r="H702" s="204"/>
      <c r="I702" s="204"/>
      <c r="J702" s="446"/>
      <c r="K702" s="446"/>
      <c r="L702" s="446"/>
      <c r="M702" s="173"/>
      <c r="N702" s="173"/>
      <c r="O702" s="173"/>
      <c r="P702" s="173"/>
      <c r="Q702" s="173"/>
      <c r="R702" s="173"/>
      <c r="S702" s="173"/>
      <c r="T702" s="173"/>
      <c r="U702" s="173"/>
      <c r="V702" s="173"/>
      <c r="W702" s="173"/>
      <c r="X702" s="173"/>
      <c r="Y702" s="173"/>
      <c r="Z702" s="173"/>
      <c r="AA702" s="173"/>
    </row>
    <row r="703" spans="1:27" ht="14.25" customHeight="1">
      <c r="A703" s="173"/>
      <c r="B703" s="173"/>
      <c r="C703" s="17"/>
      <c r="D703" s="17"/>
      <c r="E703" s="165"/>
      <c r="F703" s="17"/>
      <c r="G703" s="17"/>
      <c r="H703" s="204"/>
      <c r="I703" s="204"/>
      <c r="J703" s="446"/>
      <c r="K703" s="446"/>
      <c r="L703" s="446"/>
      <c r="M703" s="173"/>
      <c r="N703" s="173"/>
      <c r="O703" s="173"/>
      <c r="P703" s="173"/>
      <c r="Q703" s="173"/>
      <c r="R703" s="173"/>
      <c r="S703" s="173"/>
      <c r="T703" s="173"/>
      <c r="U703" s="173"/>
      <c r="V703" s="173"/>
      <c r="W703" s="173"/>
      <c r="X703" s="173"/>
      <c r="Y703" s="173"/>
      <c r="Z703" s="173"/>
      <c r="AA703" s="173"/>
    </row>
    <row r="704" spans="1:27" ht="14.25" customHeight="1">
      <c r="A704" s="173"/>
      <c r="B704" s="173"/>
      <c r="C704" s="17"/>
      <c r="D704" s="17"/>
      <c r="E704" s="165"/>
      <c r="F704" s="17"/>
      <c r="G704" s="17"/>
      <c r="H704" s="204"/>
      <c r="I704" s="204"/>
      <c r="J704" s="446"/>
      <c r="K704" s="446"/>
      <c r="L704" s="446"/>
      <c r="M704" s="173"/>
      <c r="N704" s="173"/>
      <c r="O704" s="173"/>
      <c r="P704" s="173"/>
      <c r="Q704" s="173"/>
      <c r="R704" s="173"/>
      <c r="S704" s="173"/>
      <c r="T704" s="173"/>
      <c r="U704" s="173"/>
      <c r="V704" s="173"/>
      <c r="W704" s="173"/>
      <c r="X704" s="173"/>
      <c r="Y704" s="173"/>
      <c r="Z704" s="173"/>
      <c r="AA704" s="173"/>
    </row>
    <row r="705" spans="1:27" ht="14.25" customHeight="1">
      <c r="A705" s="173"/>
      <c r="B705" s="173"/>
      <c r="C705" s="17"/>
      <c r="D705" s="17"/>
      <c r="E705" s="165"/>
      <c r="F705" s="17"/>
      <c r="G705" s="17"/>
      <c r="H705" s="204"/>
      <c r="I705" s="204"/>
      <c r="J705" s="446"/>
      <c r="K705" s="446"/>
      <c r="L705" s="446"/>
      <c r="M705" s="173"/>
      <c r="N705" s="173"/>
      <c r="O705" s="173"/>
      <c r="P705" s="173"/>
      <c r="Q705" s="173"/>
      <c r="R705" s="173"/>
      <c r="S705" s="173"/>
      <c r="T705" s="173"/>
      <c r="U705" s="173"/>
      <c r="V705" s="173"/>
      <c r="W705" s="173"/>
      <c r="X705" s="173"/>
      <c r="Y705" s="173"/>
      <c r="Z705" s="173"/>
      <c r="AA705" s="173"/>
    </row>
    <row r="706" spans="1:27" ht="14.25" customHeight="1">
      <c r="A706" s="173"/>
      <c r="B706" s="173"/>
      <c r="C706" s="17"/>
      <c r="D706" s="17"/>
      <c r="E706" s="165"/>
      <c r="F706" s="17"/>
      <c r="G706" s="17"/>
      <c r="H706" s="204"/>
      <c r="I706" s="204"/>
      <c r="J706" s="446"/>
      <c r="K706" s="446"/>
      <c r="L706" s="446"/>
      <c r="M706" s="173"/>
      <c r="N706" s="173"/>
      <c r="O706" s="173"/>
      <c r="P706" s="173"/>
      <c r="Q706" s="173"/>
      <c r="R706" s="173"/>
      <c r="S706" s="173"/>
      <c r="T706" s="173"/>
      <c r="U706" s="173"/>
      <c r="V706" s="173"/>
      <c r="W706" s="173"/>
      <c r="X706" s="173"/>
      <c r="Y706" s="173"/>
      <c r="Z706" s="173"/>
      <c r="AA706" s="173"/>
    </row>
    <row r="707" spans="1:27" ht="14.25" customHeight="1">
      <c r="A707" s="173"/>
      <c r="B707" s="173"/>
      <c r="C707" s="17"/>
      <c r="D707" s="17"/>
      <c r="E707" s="165"/>
      <c r="F707" s="17"/>
      <c r="G707" s="17"/>
      <c r="H707" s="204"/>
      <c r="I707" s="204"/>
      <c r="J707" s="446"/>
      <c r="K707" s="446"/>
      <c r="L707" s="446"/>
      <c r="M707" s="173"/>
      <c r="N707" s="173"/>
      <c r="O707" s="173"/>
      <c r="P707" s="173"/>
      <c r="Q707" s="173"/>
      <c r="R707" s="173"/>
      <c r="S707" s="173"/>
      <c r="T707" s="173"/>
      <c r="U707" s="173"/>
      <c r="V707" s="173"/>
      <c r="W707" s="173"/>
      <c r="X707" s="173"/>
      <c r="Y707" s="173"/>
      <c r="Z707" s="173"/>
      <c r="AA707" s="173"/>
    </row>
    <row r="708" spans="1:27" ht="14.25" customHeight="1">
      <c r="A708" s="173"/>
      <c r="B708" s="173"/>
      <c r="C708" s="17"/>
      <c r="D708" s="17"/>
      <c r="E708" s="165"/>
      <c r="F708" s="17"/>
      <c r="G708" s="17"/>
      <c r="H708" s="204"/>
      <c r="I708" s="204"/>
      <c r="J708" s="446"/>
      <c r="K708" s="446"/>
      <c r="L708" s="446"/>
      <c r="M708" s="173"/>
      <c r="N708" s="173"/>
      <c r="O708" s="173"/>
      <c r="P708" s="173"/>
      <c r="Q708" s="173"/>
      <c r="R708" s="173"/>
      <c r="S708" s="173"/>
      <c r="T708" s="173"/>
      <c r="U708" s="173"/>
      <c r="V708" s="173"/>
      <c r="W708" s="173"/>
      <c r="X708" s="173"/>
      <c r="Y708" s="173"/>
      <c r="Z708" s="173"/>
      <c r="AA708" s="173"/>
    </row>
    <row r="709" spans="1:27" ht="14.25" customHeight="1">
      <c r="A709" s="173"/>
      <c r="B709" s="173"/>
      <c r="C709" s="17"/>
      <c r="D709" s="17"/>
      <c r="E709" s="165"/>
      <c r="F709" s="17"/>
      <c r="G709" s="17"/>
      <c r="H709" s="204"/>
      <c r="I709" s="204"/>
      <c r="J709" s="446"/>
      <c r="K709" s="446"/>
      <c r="L709" s="446"/>
      <c r="M709" s="173"/>
      <c r="N709" s="173"/>
      <c r="O709" s="173"/>
      <c r="P709" s="173"/>
      <c r="Q709" s="173"/>
      <c r="R709" s="173"/>
      <c r="S709" s="173"/>
      <c r="T709" s="173"/>
      <c r="U709" s="173"/>
      <c r="V709" s="173"/>
      <c r="W709" s="173"/>
      <c r="X709" s="173"/>
      <c r="Y709" s="173"/>
      <c r="Z709" s="173"/>
      <c r="AA709" s="173"/>
    </row>
    <row r="710" spans="1:27" ht="14.25" customHeight="1">
      <c r="A710" s="173"/>
      <c r="B710" s="173"/>
      <c r="C710" s="17"/>
      <c r="D710" s="17"/>
      <c r="E710" s="165"/>
      <c r="F710" s="17"/>
      <c r="G710" s="17"/>
      <c r="H710" s="204"/>
      <c r="I710" s="204"/>
      <c r="J710" s="446"/>
      <c r="K710" s="446"/>
      <c r="L710" s="446"/>
      <c r="M710" s="173"/>
      <c r="N710" s="173"/>
      <c r="O710" s="173"/>
      <c r="P710" s="173"/>
      <c r="Q710" s="173"/>
      <c r="R710" s="173"/>
      <c r="S710" s="173"/>
      <c r="T710" s="173"/>
      <c r="U710" s="173"/>
      <c r="V710" s="173"/>
      <c r="W710" s="173"/>
      <c r="X710" s="173"/>
      <c r="Y710" s="173"/>
      <c r="Z710" s="173"/>
      <c r="AA710" s="173"/>
    </row>
    <row r="711" spans="1:27" ht="14.25" customHeight="1">
      <c r="A711" s="173"/>
      <c r="B711" s="173"/>
      <c r="C711" s="17"/>
      <c r="D711" s="17"/>
      <c r="E711" s="165"/>
      <c r="F711" s="17"/>
      <c r="G711" s="17"/>
      <c r="H711" s="204"/>
      <c r="I711" s="204"/>
      <c r="J711" s="446"/>
      <c r="K711" s="446"/>
      <c r="L711" s="446"/>
      <c r="M711" s="173"/>
      <c r="N711" s="173"/>
      <c r="O711" s="173"/>
      <c r="P711" s="173"/>
      <c r="Q711" s="173"/>
      <c r="R711" s="173"/>
      <c r="S711" s="173"/>
      <c r="T711" s="173"/>
      <c r="U711" s="173"/>
      <c r="V711" s="173"/>
      <c r="W711" s="173"/>
      <c r="X711" s="173"/>
      <c r="Y711" s="173"/>
      <c r="Z711" s="173"/>
      <c r="AA711" s="173"/>
    </row>
    <row r="712" spans="1:27" ht="14.25" customHeight="1">
      <c r="A712" s="173"/>
      <c r="B712" s="173"/>
      <c r="C712" s="17"/>
      <c r="D712" s="17"/>
      <c r="E712" s="165"/>
      <c r="F712" s="17"/>
      <c r="G712" s="17"/>
      <c r="H712" s="204"/>
      <c r="I712" s="204"/>
      <c r="J712" s="446"/>
      <c r="K712" s="446"/>
      <c r="L712" s="446"/>
      <c r="M712" s="173"/>
      <c r="N712" s="173"/>
      <c r="O712" s="173"/>
      <c r="P712" s="173"/>
      <c r="Q712" s="173"/>
      <c r="R712" s="173"/>
      <c r="S712" s="173"/>
      <c r="T712" s="173"/>
      <c r="U712" s="173"/>
      <c r="V712" s="173"/>
      <c r="W712" s="173"/>
      <c r="X712" s="173"/>
      <c r="Y712" s="173"/>
      <c r="Z712" s="173"/>
      <c r="AA712" s="173"/>
    </row>
    <row r="713" spans="1:27" ht="14.25" customHeight="1">
      <c r="A713" s="173"/>
      <c r="B713" s="173"/>
      <c r="C713" s="17"/>
      <c r="D713" s="17"/>
      <c r="E713" s="165"/>
      <c r="F713" s="17"/>
      <c r="G713" s="17"/>
      <c r="H713" s="204"/>
      <c r="I713" s="204"/>
      <c r="J713" s="446"/>
      <c r="K713" s="446"/>
      <c r="L713" s="446"/>
      <c r="M713" s="173"/>
      <c r="N713" s="173"/>
      <c r="O713" s="173"/>
      <c r="P713" s="173"/>
      <c r="Q713" s="173"/>
      <c r="R713" s="173"/>
      <c r="S713" s="173"/>
      <c r="T713" s="173"/>
      <c r="U713" s="173"/>
      <c r="V713" s="173"/>
      <c r="W713" s="173"/>
      <c r="X713" s="173"/>
      <c r="Y713" s="173"/>
      <c r="Z713" s="173"/>
      <c r="AA713" s="173"/>
    </row>
    <row r="714" spans="1:27" ht="14.25" customHeight="1">
      <c r="A714" s="173"/>
      <c r="B714" s="173"/>
      <c r="C714" s="17"/>
      <c r="D714" s="17"/>
      <c r="E714" s="165"/>
      <c r="F714" s="17"/>
      <c r="G714" s="17"/>
      <c r="H714" s="204"/>
      <c r="I714" s="204"/>
      <c r="J714" s="446"/>
      <c r="K714" s="446"/>
      <c r="L714" s="446"/>
      <c r="M714" s="173"/>
      <c r="N714" s="173"/>
      <c r="O714" s="173"/>
      <c r="P714" s="173"/>
      <c r="Q714" s="173"/>
      <c r="R714" s="173"/>
      <c r="S714" s="173"/>
      <c r="T714" s="173"/>
      <c r="U714" s="173"/>
      <c r="V714" s="173"/>
      <c r="W714" s="173"/>
      <c r="X714" s="173"/>
      <c r="Y714" s="173"/>
      <c r="Z714" s="173"/>
      <c r="AA714" s="173"/>
    </row>
    <row r="715" spans="1:27" ht="14.25" customHeight="1">
      <c r="A715" s="173"/>
      <c r="B715" s="173"/>
      <c r="C715" s="17"/>
      <c r="D715" s="17"/>
      <c r="E715" s="165"/>
      <c r="F715" s="17"/>
      <c r="G715" s="17"/>
      <c r="H715" s="204"/>
      <c r="I715" s="204"/>
      <c r="J715" s="446"/>
      <c r="K715" s="446"/>
      <c r="L715" s="446"/>
      <c r="M715" s="173"/>
      <c r="N715" s="173"/>
      <c r="O715" s="173"/>
      <c r="P715" s="173"/>
      <c r="Q715" s="173"/>
      <c r="R715" s="173"/>
      <c r="S715" s="173"/>
      <c r="T715" s="173"/>
      <c r="U715" s="173"/>
      <c r="V715" s="173"/>
      <c r="W715" s="173"/>
      <c r="X715" s="173"/>
      <c r="Y715" s="173"/>
      <c r="Z715" s="173"/>
      <c r="AA715" s="173"/>
    </row>
    <row r="716" spans="1:27" ht="14.25" customHeight="1">
      <c r="A716" s="173"/>
      <c r="B716" s="173"/>
      <c r="C716" s="17"/>
      <c r="D716" s="17"/>
      <c r="E716" s="165"/>
      <c r="F716" s="17"/>
      <c r="G716" s="17"/>
      <c r="H716" s="204"/>
      <c r="I716" s="204"/>
      <c r="J716" s="446"/>
      <c r="K716" s="446"/>
      <c r="L716" s="446"/>
      <c r="M716" s="173"/>
      <c r="N716" s="173"/>
      <c r="O716" s="173"/>
      <c r="P716" s="173"/>
      <c r="Q716" s="173"/>
      <c r="R716" s="173"/>
      <c r="S716" s="173"/>
      <c r="T716" s="173"/>
      <c r="U716" s="173"/>
      <c r="V716" s="173"/>
      <c r="W716" s="173"/>
      <c r="X716" s="173"/>
      <c r="Y716" s="173"/>
      <c r="Z716" s="173"/>
      <c r="AA716" s="173"/>
    </row>
    <row r="717" spans="1:27" ht="14.25" customHeight="1">
      <c r="A717" s="173"/>
      <c r="B717" s="173"/>
      <c r="C717" s="17"/>
      <c r="D717" s="17"/>
      <c r="E717" s="165"/>
      <c r="F717" s="17"/>
      <c r="G717" s="17"/>
      <c r="H717" s="204"/>
      <c r="I717" s="204"/>
      <c r="J717" s="446"/>
      <c r="K717" s="446"/>
      <c r="L717" s="446"/>
      <c r="M717" s="173"/>
      <c r="N717" s="173"/>
      <c r="O717" s="173"/>
      <c r="P717" s="173"/>
      <c r="Q717" s="173"/>
      <c r="R717" s="173"/>
      <c r="S717" s="173"/>
      <c r="T717" s="173"/>
      <c r="U717" s="173"/>
      <c r="V717" s="173"/>
      <c r="W717" s="173"/>
      <c r="X717" s="173"/>
      <c r="Y717" s="173"/>
      <c r="Z717" s="173"/>
      <c r="AA717" s="173"/>
    </row>
    <row r="718" spans="1:27" ht="14.25" customHeight="1">
      <c r="A718" s="173"/>
      <c r="B718" s="173"/>
      <c r="C718" s="17"/>
      <c r="D718" s="17"/>
      <c r="E718" s="165"/>
      <c r="F718" s="17"/>
      <c r="G718" s="17"/>
      <c r="H718" s="204"/>
      <c r="I718" s="204"/>
      <c r="J718" s="446"/>
      <c r="K718" s="446"/>
      <c r="L718" s="446"/>
      <c r="M718" s="173"/>
      <c r="N718" s="173"/>
      <c r="O718" s="173"/>
      <c r="P718" s="173"/>
      <c r="Q718" s="173"/>
      <c r="R718" s="173"/>
      <c r="S718" s="173"/>
      <c r="T718" s="173"/>
      <c r="U718" s="173"/>
      <c r="V718" s="173"/>
      <c r="W718" s="173"/>
      <c r="X718" s="173"/>
      <c r="Y718" s="173"/>
      <c r="Z718" s="173"/>
      <c r="AA718" s="173"/>
    </row>
    <row r="719" spans="1:27" ht="14.25" customHeight="1">
      <c r="A719" s="173"/>
      <c r="B719" s="173"/>
      <c r="C719" s="17"/>
      <c r="D719" s="17"/>
      <c r="E719" s="165"/>
      <c r="F719" s="17"/>
      <c r="G719" s="17"/>
      <c r="H719" s="204"/>
      <c r="I719" s="204"/>
      <c r="J719" s="446"/>
      <c r="K719" s="446"/>
      <c r="L719" s="446"/>
      <c r="M719" s="173"/>
      <c r="N719" s="173"/>
      <c r="O719" s="173"/>
      <c r="P719" s="173"/>
      <c r="Q719" s="173"/>
      <c r="R719" s="173"/>
      <c r="S719" s="173"/>
      <c r="T719" s="173"/>
      <c r="U719" s="173"/>
      <c r="V719" s="173"/>
      <c r="W719" s="173"/>
      <c r="X719" s="173"/>
      <c r="Y719" s="173"/>
      <c r="Z719" s="173"/>
      <c r="AA719" s="173"/>
    </row>
    <row r="720" spans="1:27" ht="14.25" customHeight="1">
      <c r="A720" s="173"/>
      <c r="B720" s="173"/>
      <c r="C720" s="17"/>
      <c r="D720" s="17"/>
      <c r="E720" s="165"/>
      <c r="F720" s="17"/>
      <c r="G720" s="17"/>
      <c r="H720" s="204"/>
      <c r="I720" s="204"/>
      <c r="J720" s="446"/>
      <c r="K720" s="446"/>
      <c r="L720" s="446"/>
      <c r="M720" s="173"/>
      <c r="N720" s="173"/>
      <c r="O720" s="173"/>
      <c r="P720" s="173"/>
      <c r="Q720" s="173"/>
      <c r="R720" s="173"/>
      <c r="S720" s="173"/>
      <c r="T720" s="173"/>
      <c r="U720" s="173"/>
      <c r="V720" s="173"/>
      <c r="W720" s="173"/>
      <c r="X720" s="173"/>
      <c r="Y720" s="173"/>
      <c r="Z720" s="173"/>
      <c r="AA720" s="173"/>
    </row>
    <row r="721" spans="1:27" ht="14.25" customHeight="1">
      <c r="A721" s="173"/>
      <c r="B721" s="173"/>
      <c r="C721" s="17"/>
      <c r="D721" s="17"/>
      <c r="E721" s="165"/>
      <c r="F721" s="17"/>
      <c r="G721" s="17"/>
      <c r="H721" s="204"/>
      <c r="I721" s="204"/>
      <c r="J721" s="446"/>
      <c r="K721" s="446"/>
      <c r="L721" s="446"/>
      <c r="M721" s="173"/>
      <c r="N721" s="173"/>
      <c r="O721" s="173"/>
      <c r="P721" s="173"/>
      <c r="Q721" s="173"/>
      <c r="R721" s="173"/>
      <c r="S721" s="173"/>
      <c r="T721" s="173"/>
      <c r="U721" s="173"/>
      <c r="V721" s="173"/>
      <c r="W721" s="173"/>
      <c r="X721" s="173"/>
      <c r="Y721" s="173"/>
      <c r="Z721" s="173"/>
      <c r="AA721" s="173"/>
    </row>
    <row r="722" spans="1:27" ht="14.25" customHeight="1">
      <c r="A722" s="173"/>
      <c r="B722" s="173"/>
      <c r="C722" s="17"/>
      <c r="D722" s="17"/>
      <c r="E722" s="165"/>
      <c r="F722" s="17"/>
      <c r="G722" s="17"/>
      <c r="H722" s="204"/>
      <c r="I722" s="204"/>
      <c r="J722" s="446"/>
      <c r="K722" s="446"/>
      <c r="L722" s="446"/>
      <c r="M722" s="173"/>
      <c r="N722" s="173"/>
      <c r="O722" s="173"/>
      <c r="P722" s="173"/>
      <c r="Q722" s="173"/>
      <c r="R722" s="173"/>
      <c r="S722" s="173"/>
      <c r="T722" s="173"/>
      <c r="U722" s="173"/>
      <c r="V722" s="173"/>
      <c r="W722" s="173"/>
      <c r="X722" s="173"/>
      <c r="Y722" s="173"/>
      <c r="Z722" s="173"/>
      <c r="AA722" s="173"/>
    </row>
    <row r="723" spans="1:27" ht="14.25" customHeight="1">
      <c r="A723" s="173"/>
      <c r="B723" s="173"/>
      <c r="C723" s="17"/>
      <c r="D723" s="17"/>
      <c r="E723" s="165"/>
      <c r="F723" s="17"/>
      <c r="G723" s="17"/>
      <c r="H723" s="204"/>
      <c r="I723" s="204"/>
      <c r="J723" s="446"/>
      <c r="K723" s="446"/>
      <c r="L723" s="446"/>
      <c r="M723" s="173"/>
      <c r="N723" s="173"/>
      <c r="O723" s="173"/>
      <c r="P723" s="173"/>
      <c r="Q723" s="173"/>
      <c r="R723" s="173"/>
      <c r="S723" s="173"/>
      <c r="T723" s="173"/>
      <c r="U723" s="173"/>
      <c r="V723" s="173"/>
      <c r="W723" s="173"/>
      <c r="X723" s="173"/>
      <c r="Y723" s="173"/>
      <c r="Z723" s="173"/>
      <c r="AA723" s="173"/>
    </row>
    <row r="724" spans="1:27" ht="14.25" customHeight="1">
      <c r="A724" s="173"/>
      <c r="B724" s="173"/>
      <c r="C724" s="17"/>
      <c r="D724" s="17"/>
      <c r="E724" s="165"/>
      <c r="F724" s="17"/>
      <c r="G724" s="17"/>
      <c r="H724" s="204"/>
      <c r="I724" s="204"/>
      <c r="J724" s="446"/>
      <c r="K724" s="446"/>
      <c r="L724" s="446"/>
      <c r="M724" s="173"/>
      <c r="N724" s="173"/>
      <c r="O724" s="173"/>
      <c r="P724" s="173"/>
      <c r="Q724" s="173"/>
      <c r="R724" s="173"/>
      <c r="S724" s="173"/>
      <c r="T724" s="173"/>
      <c r="U724" s="173"/>
      <c r="V724" s="173"/>
      <c r="W724" s="173"/>
      <c r="X724" s="173"/>
      <c r="Y724" s="173"/>
      <c r="Z724" s="173"/>
      <c r="AA724" s="173"/>
    </row>
    <row r="725" spans="1:27" ht="14.25" customHeight="1">
      <c r="A725" s="173"/>
      <c r="B725" s="173"/>
      <c r="C725" s="17"/>
      <c r="D725" s="17"/>
      <c r="E725" s="165"/>
      <c r="F725" s="17"/>
      <c r="G725" s="17"/>
      <c r="H725" s="204"/>
      <c r="I725" s="204"/>
      <c r="J725" s="446"/>
      <c r="K725" s="446"/>
      <c r="L725" s="446"/>
      <c r="M725" s="173"/>
      <c r="N725" s="173"/>
      <c r="O725" s="173"/>
      <c r="P725" s="173"/>
      <c r="Q725" s="173"/>
      <c r="R725" s="173"/>
      <c r="S725" s="173"/>
      <c r="T725" s="173"/>
      <c r="U725" s="173"/>
      <c r="V725" s="173"/>
      <c r="W725" s="173"/>
      <c r="X725" s="173"/>
      <c r="Y725" s="173"/>
      <c r="Z725" s="173"/>
      <c r="AA725" s="173"/>
    </row>
    <row r="726" spans="1:27" ht="14.25" customHeight="1">
      <c r="A726" s="173"/>
      <c r="B726" s="173"/>
      <c r="C726" s="17"/>
      <c r="D726" s="17"/>
      <c r="E726" s="165"/>
      <c r="F726" s="17"/>
      <c r="G726" s="17"/>
      <c r="H726" s="204"/>
      <c r="I726" s="204"/>
      <c r="J726" s="446"/>
      <c r="K726" s="446"/>
      <c r="L726" s="446"/>
      <c r="M726" s="173"/>
      <c r="N726" s="173"/>
      <c r="O726" s="173"/>
      <c r="P726" s="173"/>
      <c r="Q726" s="173"/>
      <c r="R726" s="173"/>
      <c r="S726" s="173"/>
      <c r="T726" s="173"/>
      <c r="U726" s="173"/>
      <c r="V726" s="173"/>
      <c r="W726" s="173"/>
      <c r="X726" s="173"/>
      <c r="Y726" s="173"/>
      <c r="Z726" s="173"/>
      <c r="AA726" s="173"/>
    </row>
    <row r="727" spans="1:27" ht="14.25" customHeight="1">
      <c r="A727" s="173"/>
      <c r="B727" s="173"/>
      <c r="C727" s="17"/>
      <c r="D727" s="17"/>
      <c r="E727" s="165"/>
      <c r="F727" s="17"/>
      <c r="G727" s="17"/>
      <c r="H727" s="204"/>
      <c r="I727" s="204"/>
      <c r="J727" s="446"/>
      <c r="K727" s="446"/>
      <c r="L727" s="446"/>
      <c r="M727" s="173"/>
      <c r="N727" s="173"/>
      <c r="O727" s="173"/>
      <c r="P727" s="173"/>
      <c r="Q727" s="173"/>
      <c r="R727" s="173"/>
      <c r="S727" s="173"/>
      <c r="T727" s="173"/>
      <c r="U727" s="173"/>
      <c r="V727" s="173"/>
      <c r="W727" s="173"/>
      <c r="X727" s="173"/>
      <c r="Y727" s="173"/>
      <c r="Z727" s="173"/>
      <c r="AA727" s="173"/>
    </row>
    <row r="728" spans="1:27" ht="14.25" customHeight="1">
      <c r="A728" s="173"/>
      <c r="B728" s="173"/>
      <c r="C728" s="17"/>
      <c r="D728" s="17"/>
      <c r="E728" s="165"/>
      <c r="F728" s="17"/>
      <c r="G728" s="17"/>
      <c r="H728" s="204"/>
      <c r="I728" s="204"/>
      <c r="J728" s="446"/>
      <c r="K728" s="446"/>
      <c r="L728" s="446"/>
      <c r="M728" s="173"/>
      <c r="N728" s="173"/>
      <c r="O728" s="173"/>
      <c r="P728" s="173"/>
      <c r="Q728" s="173"/>
      <c r="R728" s="173"/>
      <c r="S728" s="173"/>
      <c r="T728" s="173"/>
      <c r="U728" s="173"/>
      <c r="V728" s="173"/>
      <c r="W728" s="173"/>
      <c r="X728" s="173"/>
      <c r="Y728" s="173"/>
      <c r="Z728" s="173"/>
      <c r="AA728" s="173"/>
    </row>
    <row r="729" spans="1:27" ht="14.25" customHeight="1">
      <c r="A729" s="173"/>
      <c r="B729" s="173"/>
      <c r="C729" s="17"/>
      <c r="D729" s="17"/>
      <c r="E729" s="165"/>
      <c r="F729" s="17"/>
      <c r="G729" s="17"/>
      <c r="H729" s="204"/>
      <c r="I729" s="204"/>
      <c r="J729" s="446"/>
      <c r="K729" s="446"/>
      <c r="L729" s="446"/>
      <c r="M729" s="173"/>
      <c r="N729" s="173"/>
      <c r="O729" s="173"/>
      <c r="P729" s="173"/>
      <c r="Q729" s="173"/>
      <c r="R729" s="173"/>
      <c r="S729" s="173"/>
      <c r="T729" s="173"/>
      <c r="U729" s="173"/>
      <c r="V729" s="173"/>
      <c r="W729" s="173"/>
      <c r="X729" s="173"/>
      <c r="Y729" s="173"/>
      <c r="Z729" s="173"/>
      <c r="AA729" s="173"/>
    </row>
    <row r="730" spans="1:27" ht="14.25" customHeight="1">
      <c r="A730" s="173"/>
      <c r="B730" s="173"/>
      <c r="C730" s="17"/>
      <c r="D730" s="17"/>
      <c r="E730" s="165"/>
      <c r="F730" s="17"/>
      <c r="G730" s="17"/>
      <c r="H730" s="204"/>
      <c r="I730" s="204"/>
      <c r="J730" s="446"/>
      <c r="K730" s="446"/>
      <c r="L730" s="446"/>
      <c r="M730" s="173"/>
      <c r="N730" s="173"/>
      <c r="O730" s="173"/>
      <c r="P730" s="173"/>
      <c r="Q730" s="173"/>
      <c r="R730" s="173"/>
      <c r="S730" s="173"/>
      <c r="T730" s="173"/>
      <c r="U730" s="173"/>
      <c r="V730" s="173"/>
      <c r="W730" s="173"/>
      <c r="X730" s="173"/>
      <c r="Y730" s="173"/>
      <c r="Z730" s="173"/>
      <c r="AA730" s="173"/>
    </row>
    <row r="731" spans="1:27" ht="14.25" customHeight="1">
      <c r="A731" s="173"/>
      <c r="B731" s="173"/>
      <c r="C731" s="17"/>
      <c r="D731" s="17"/>
      <c r="E731" s="165"/>
      <c r="F731" s="17"/>
      <c r="G731" s="17"/>
      <c r="H731" s="204"/>
      <c r="I731" s="204"/>
      <c r="J731" s="446"/>
      <c r="K731" s="446"/>
      <c r="L731" s="446"/>
      <c r="M731" s="173"/>
      <c r="N731" s="173"/>
      <c r="O731" s="173"/>
      <c r="P731" s="173"/>
      <c r="Q731" s="173"/>
      <c r="R731" s="173"/>
      <c r="S731" s="173"/>
      <c r="T731" s="173"/>
      <c r="U731" s="173"/>
      <c r="V731" s="173"/>
      <c r="W731" s="173"/>
      <c r="X731" s="173"/>
      <c r="Y731" s="173"/>
      <c r="Z731" s="173"/>
      <c r="AA731" s="173"/>
    </row>
    <row r="732" spans="1:27" ht="14.25" customHeight="1">
      <c r="A732" s="173"/>
      <c r="B732" s="173"/>
      <c r="C732" s="17"/>
      <c r="D732" s="17"/>
      <c r="E732" s="165"/>
      <c r="F732" s="17"/>
      <c r="G732" s="17"/>
      <c r="H732" s="204"/>
      <c r="I732" s="204"/>
      <c r="J732" s="446"/>
      <c r="K732" s="446"/>
      <c r="L732" s="446"/>
      <c r="M732" s="173"/>
      <c r="N732" s="173"/>
      <c r="O732" s="173"/>
      <c r="P732" s="173"/>
      <c r="Q732" s="173"/>
      <c r="R732" s="173"/>
      <c r="S732" s="173"/>
      <c r="T732" s="173"/>
      <c r="U732" s="173"/>
      <c r="V732" s="173"/>
      <c r="W732" s="173"/>
      <c r="X732" s="173"/>
      <c r="Y732" s="173"/>
      <c r="Z732" s="173"/>
      <c r="AA732" s="173"/>
    </row>
    <row r="733" spans="1:27" ht="14.25" customHeight="1">
      <c r="A733" s="173"/>
      <c r="B733" s="173"/>
      <c r="C733" s="17"/>
      <c r="D733" s="17"/>
      <c r="E733" s="165"/>
      <c r="F733" s="17"/>
      <c r="G733" s="17"/>
      <c r="H733" s="204"/>
      <c r="I733" s="204"/>
      <c r="J733" s="446"/>
      <c r="K733" s="446"/>
      <c r="L733" s="446"/>
      <c r="M733" s="173"/>
      <c r="N733" s="173"/>
      <c r="O733" s="173"/>
      <c r="P733" s="173"/>
      <c r="Q733" s="173"/>
      <c r="R733" s="173"/>
      <c r="S733" s="173"/>
      <c r="T733" s="173"/>
      <c r="U733" s="173"/>
      <c r="V733" s="173"/>
      <c r="W733" s="173"/>
      <c r="X733" s="173"/>
      <c r="Y733" s="173"/>
      <c r="Z733" s="173"/>
      <c r="AA733" s="173"/>
    </row>
    <row r="734" spans="1:27" ht="14.25" customHeight="1">
      <c r="A734" s="173"/>
      <c r="B734" s="173"/>
      <c r="C734" s="17"/>
      <c r="D734" s="17"/>
      <c r="E734" s="165"/>
      <c r="F734" s="17"/>
      <c r="G734" s="17"/>
      <c r="H734" s="204"/>
      <c r="I734" s="204"/>
      <c r="J734" s="446"/>
      <c r="K734" s="446"/>
      <c r="L734" s="446"/>
      <c r="M734" s="173"/>
      <c r="N734" s="173"/>
      <c r="O734" s="173"/>
      <c r="P734" s="173"/>
      <c r="Q734" s="173"/>
      <c r="R734" s="173"/>
      <c r="S734" s="173"/>
      <c r="T734" s="173"/>
      <c r="U734" s="173"/>
      <c r="V734" s="173"/>
      <c r="W734" s="173"/>
      <c r="X734" s="173"/>
      <c r="Y734" s="173"/>
      <c r="Z734" s="173"/>
      <c r="AA734" s="173"/>
    </row>
    <row r="735" spans="1:27" ht="14.25" customHeight="1">
      <c r="A735" s="173"/>
      <c r="B735" s="173"/>
      <c r="C735" s="17"/>
      <c r="D735" s="17"/>
      <c r="E735" s="165"/>
      <c r="F735" s="17"/>
      <c r="G735" s="17"/>
      <c r="H735" s="204"/>
      <c r="I735" s="204"/>
      <c r="J735" s="446"/>
      <c r="K735" s="446"/>
      <c r="L735" s="446"/>
      <c r="M735" s="173"/>
      <c r="N735" s="173"/>
      <c r="O735" s="173"/>
      <c r="P735" s="173"/>
      <c r="Q735" s="173"/>
      <c r="R735" s="173"/>
      <c r="S735" s="173"/>
      <c r="T735" s="173"/>
      <c r="U735" s="173"/>
      <c r="V735" s="173"/>
      <c r="W735" s="173"/>
      <c r="X735" s="173"/>
      <c r="Y735" s="173"/>
      <c r="Z735" s="173"/>
      <c r="AA735" s="173"/>
    </row>
    <row r="736" spans="1:27" ht="14.25" customHeight="1">
      <c r="A736" s="173"/>
      <c r="B736" s="173"/>
      <c r="C736" s="17"/>
      <c r="D736" s="17"/>
      <c r="E736" s="165"/>
      <c r="F736" s="17"/>
      <c r="G736" s="17"/>
      <c r="H736" s="204"/>
      <c r="I736" s="204"/>
      <c r="J736" s="446"/>
      <c r="K736" s="446"/>
      <c r="L736" s="446"/>
      <c r="M736" s="173"/>
      <c r="N736" s="173"/>
      <c r="O736" s="173"/>
      <c r="P736" s="173"/>
      <c r="Q736" s="173"/>
      <c r="R736" s="173"/>
      <c r="S736" s="173"/>
      <c r="T736" s="173"/>
      <c r="U736" s="173"/>
      <c r="V736" s="173"/>
      <c r="W736" s="173"/>
      <c r="X736" s="173"/>
      <c r="Y736" s="173"/>
      <c r="Z736" s="173"/>
      <c r="AA736" s="173"/>
    </row>
    <row r="737" spans="1:27" ht="14.25" customHeight="1">
      <c r="A737" s="173"/>
      <c r="B737" s="173"/>
      <c r="C737" s="17"/>
      <c r="D737" s="17"/>
      <c r="E737" s="165"/>
      <c r="F737" s="17"/>
      <c r="G737" s="17"/>
      <c r="H737" s="204"/>
      <c r="I737" s="204"/>
      <c r="J737" s="446"/>
      <c r="K737" s="446"/>
      <c r="L737" s="446"/>
      <c r="M737" s="173"/>
      <c r="N737" s="173"/>
      <c r="O737" s="173"/>
      <c r="P737" s="173"/>
      <c r="Q737" s="173"/>
      <c r="R737" s="173"/>
      <c r="S737" s="173"/>
      <c r="T737" s="173"/>
      <c r="U737" s="173"/>
      <c r="V737" s="173"/>
      <c r="W737" s="173"/>
      <c r="X737" s="173"/>
      <c r="Y737" s="173"/>
      <c r="Z737" s="173"/>
      <c r="AA737" s="173"/>
    </row>
    <row r="738" spans="1:27" ht="14.25" customHeight="1">
      <c r="A738" s="173"/>
      <c r="B738" s="173"/>
      <c r="C738" s="17"/>
      <c r="D738" s="17"/>
      <c r="E738" s="165"/>
      <c r="F738" s="17"/>
      <c r="G738" s="17"/>
      <c r="H738" s="204"/>
      <c r="I738" s="204"/>
      <c r="J738" s="446"/>
      <c r="K738" s="446"/>
      <c r="L738" s="446"/>
      <c r="M738" s="173"/>
      <c r="N738" s="173"/>
      <c r="O738" s="173"/>
      <c r="P738" s="173"/>
      <c r="Q738" s="173"/>
      <c r="R738" s="173"/>
      <c r="S738" s="173"/>
      <c r="T738" s="173"/>
      <c r="U738" s="173"/>
      <c r="V738" s="173"/>
      <c r="W738" s="173"/>
      <c r="X738" s="173"/>
      <c r="Y738" s="173"/>
      <c r="Z738" s="173"/>
      <c r="AA738" s="173"/>
    </row>
    <row r="739" spans="1:27" ht="14.25" customHeight="1">
      <c r="A739" s="173"/>
      <c r="B739" s="173"/>
      <c r="C739" s="17"/>
      <c r="D739" s="17"/>
      <c r="E739" s="165"/>
      <c r="F739" s="17"/>
      <c r="G739" s="17"/>
      <c r="H739" s="204"/>
      <c r="I739" s="204"/>
      <c r="J739" s="446"/>
      <c r="K739" s="446"/>
      <c r="L739" s="446"/>
      <c r="M739" s="173"/>
      <c r="N739" s="173"/>
      <c r="O739" s="173"/>
      <c r="P739" s="173"/>
      <c r="Q739" s="173"/>
      <c r="R739" s="173"/>
      <c r="S739" s="173"/>
      <c r="T739" s="173"/>
      <c r="U739" s="173"/>
      <c r="V739" s="173"/>
      <c r="W739" s="173"/>
      <c r="X739" s="173"/>
      <c r="Y739" s="173"/>
      <c r="Z739" s="173"/>
      <c r="AA739" s="173"/>
    </row>
    <row r="740" spans="1:27" ht="14.25" customHeight="1">
      <c r="A740" s="173"/>
      <c r="B740" s="173"/>
      <c r="C740" s="17"/>
      <c r="D740" s="17"/>
      <c r="E740" s="165"/>
      <c r="F740" s="17"/>
      <c r="G740" s="17"/>
      <c r="H740" s="204"/>
      <c r="I740" s="204"/>
      <c r="J740" s="446"/>
      <c r="K740" s="446"/>
      <c r="L740" s="446"/>
      <c r="M740" s="173"/>
      <c r="N740" s="173"/>
      <c r="O740" s="173"/>
      <c r="P740" s="173"/>
      <c r="Q740" s="173"/>
      <c r="R740" s="173"/>
      <c r="S740" s="173"/>
      <c r="T740" s="173"/>
      <c r="U740" s="173"/>
      <c r="V740" s="173"/>
      <c r="W740" s="173"/>
      <c r="X740" s="173"/>
      <c r="Y740" s="173"/>
      <c r="Z740" s="173"/>
      <c r="AA740" s="173"/>
    </row>
    <row r="741" spans="1:27" ht="14.25" customHeight="1">
      <c r="A741" s="173"/>
      <c r="B741" s="173"/>
      <c r="C741" s="17"/>
      <c r="D741" s="17"/>
      <c r="E741" s="165"/>
      <c r="F741" s="17"/>
      <c r="G741" s="17"/>
      <c r="H741" s="204"/>
      <c r="I741" s="204"/>
      <c r="J741" s="446"/>
      <c r="K741" s="446"/>
      <c r="L741" s="446"/>
      <c r="M741" s="173"/>
      <c r="N741" s="173"/>
      <c r="O741" s="173"/>
      <c r="P741" s="173"/>
      <c r="Q741" s="173"/>
      <c r="R741" s="173"/>
      <c r="S741" s="173"/>
      <c r="T741" s="173"/>
      <c r="U741" s="173"/>
      <c r="V741" s="173"/>
      <c r="W741" s="173"/>
      <c r="X741" s="173"/>
      <c r="Y741" s="173"/>
      <c r="Z741" s="173"/>
      <c r="AA741" s="173"/>
    </row>
    <row r="742" spans="1:27" ht="14.25" customHeight="1">
      <c r="A742" s="173"/>
      <c r="B742" s="173"/>
      <c r="C742" s="17"/>
      <c r="D742" s="17"/>
      <c r="E742" s="165"/>
      <c r="F742" s="17"/>
      <c r="G742" s="17"/>
      <c r="H742" s="204"/>
      <c r="I742" s="204"/>
      <c r="J742" s="446"/>
      <c r="K742" s="446"/>
      <c r="L742" s="446"/>
      <c r="M742" s="173"/>
      <c r="N742" s="173"/>
      <c r="O742" s="173"/>
      <c r="P742" s="173"/>
      <c r="Q742" s="173"/>
      <c r="R742" s="173"/>
      <c r="S742" s="173"/>
      <c r="T742" s="173"/>
      <c r="U742" s="173"/>
      <c r="V742" s="173"/>
      <c r="W742" s="173"/>
      <c r="X742" s="173"/>
      <c r="Y742" s="173"/>
      <c r="Z742" s="173"/>
      <c r="AA742" s="173"/>
    </row>
    <row r="743" spans="1:27" ht="14.25" customHeight="1">
      <c r="A743" s="173"/>
      <c r="B743" s="173"/>
      <c r="C743" s="17"/>
      <c r="D743" s="17"/>
      <c r="E743" s="165"/>
      <c r="F743" s="17"/>
      <c r="G743" s="17"/>
      <c r="H743" s="204"/>
      <c r="I743" s="204"/>
      <c r="J743" s="446"/>
      <c r="K743" s="446"/>
      <c r="L743" s="446"/>
      <c r="M743" s="173"/>
      <c r="N743" s="173"/>
      <c r="O743" s="173"/>
      <c r="P743" s="173"/>
      <c r="Q743" s="173"/>
      <c r="R743" s="173"/>
      <c r="S743" s="173"/>
      <c r="T743" s="173"/>
      <c r="U743" s="173"/>
      <c r="V743" s="173"/>
      <c r="W743" s="173"/>
      <c r="X743" s="173"/>
      <c r="Y743" s="173"/>
      <c r="Z743" s="173"/>
      <c r="AA743" s="173"/>
    </row>
    <row r="744" spans="1:27" ht="14.25" customHeight="1">
      <c r="A744" s="173"/>
      <c r="B744" s="173"/>
      <c r="C744" s="17"/>
      <c r="D744" s="17"/>
      <c r="E744" s="165"/>
      <c r="F744" s="17"/>
      <c r="G744" s="17"/>
      <c r="H744" s="204"/>
      <c r="I744" s="204"/>
      <c r="J744" s="446"/>
      <c r="K744" s="446"/>
      <c r="L744" s="446"/>
      <c r="M744" s="173"/>
      <c r="N744" s="173"/>
      <c r="O744" s="173"/>
      <c r="P744" s="173"/>
      <c r="Q744" s="173"/>
      <c r="R744" s="173"/>
      <c r="S744" s="173"/>
      <c r="T744" s="173"/>
      <c r="U744" s="173"/>
      <c r="V744" s="173"/>
      <c r="W744" s="173"/>
      <c r="X744" s="173"/>
      <c r="Y744" s="173"/>
      <c r="Z744" s="173"/>
      <c r="AA744" s="173"/>
    </row>
    <row r="745" spans="1:27" ht="14.25" customHeight="1">
      <c r="A745" s="173"/>
      <c r="B745" s="173"/>
      <c r="C745" s="17"/>
      <c r="D745" s="17"/>
      <c r="E745" s="165"/>
      <c r="F745" s="17"/>
      <c r="G745" s="17"/>
      <c r="H745" s="204"/>
      <c r="I745" s="204"/>
      <c r="J745" s="446"/>
      <c r="K745" s="446"/>
      <c r="L745" s="446"/>
      <c r="M745" s="173"/>
      <c r="N745" s="173"/>
      <c r="O745" s="173"/>
      <c r="P745" s="173"/>
      <c r="Q745" s="173"/>
      <c r="R745" s="173"/>
      <c r="S745" s="173"/>
      <c r="T745" s="173"/>
      <c r="U745" s="173"/>
      <c r="V745" s="173"/>
      <c r="W745" s="173"/>
      <c r="X745" s="173"/>
      <c r="Y745" s="173"/>
      <c r="Z745" s="173"/>
      <c r="AA745" s="173"/>
    </row>
    <row r="746" spans="1:27" ht="14.25" customHeight="1">
      <c r="A746" s="173"/>
      <c r="B746" s="173"/>
      <c r="C746" s="17"/>
      <c r="D746" s="17"/>
      <c r="E746" s="165"/>
      <c r="F746" s="17"/>
      <c r="G746" s="17"/>
      <c r="H746" s="204"/>
      <c r="I746" s="204"/>
      <c r="J746" s="446"/>
      <c r="K746" s="446"/>
      <c r="L746" s="446"/>
      <c r="M746" s="173"/>
      <c r="N746" s="173"/>
      <c r="O746" s="173"/>
      <c r="P746" s="173"/>
      <c r="Q746" s="173"/>
      <c r="R746" s="173"/>
      <c r="S746" s="173"/>
      <c r="T746" s="173"/>
      <c r="U746" s="173"/>
      <c r="V746" s="173"/>
      <c r="W746" s="173"/>
      <c r="X746" s="173"/>
      <c r="Y746" s="173"/>
      <c r="Z746" s="173"/>
      <c r="AA746" s="173"/>
    </row>
    <row r="747" spans="1:27" ht="14.25" customHeight="1">
      <c r="A747" s="173"/>
      <c r="B747" s="173"/>
      <c r="C747" s="17"/>
      <c r="D747" s="17"/>
      <c r="E747" s="165"/>
      <c r="F747" s="17"/>
      <c r="G747" s="17"/>
      <c r="H747" s="204"/>
      <c r="I747" s="204"/>
      <c r="J747" s="446"/>
      <c r="K747" s="446"/>
      <c r="L747" s="446"/>
      <c r="M747" s="173"/>
      <c r="N747" s="173"/>
      <c r="O747" s="173"/>
      <c r="P747" s="173"/>
      <c r="Q747" s="173"/>
      <c r="R747" s="173"/>
      <c r="S747" s="173"/>
      <c r="T747" s="173"/>
      <c r="U747" s="173"/>
      <c r="V747" s="173"/>
      <c r="W747" s="173"/>
      <c r="X747" s="173"/>
      <c r="Y747" s="173"/>
      <c r="Z747" s="173"/>
      <c r="AA747" s="173"/>
    </row>
    <row r="748" spans="1:27" ht="14.25" customHeight="1">
      <c r="A748" s="173"/>
      <c r="B748" s="173"/>
      <c r="C748" s="17"/>
      <c r="D748" s="17"/>
      <c r="E748" s="165"/>
      <c r="F748" s="17"/>
      <c r="G748" s="17"/>
      <c r="H748" s="204"/>
      <c r="I748" s="204"/>
      <c r="J748" s="446"/>
      <c r="K748" s="446"/>
      <c r="L748" s="446"/>
      <c r="M748" s="173"/>
      <c r="N748" s="173"/>
      <c r="O748" s="173"/>
      <c r="P748" s="173"/>
      <c r="Q748" s="173"/>
      <c r="R748" s="173"/>
      <c r="S748" s="173"/>
      <c r="T748" s="173"/>
      <c r="U748" s="173"/>
      <c r="V748" s="173"/>
      <c r="W748" s="173"/>
      <c r="X748" s="173"/>
      <c r="Y748" s="173"/>
      <c r="Z748" s="173"/>
      <c r="AA748" s="173"/>
    </row>
    <row r="749" spans="1:27" ht="14.25" customHeight="1">
      <c r="A749" s="173"/>
      <c r="B749" s="173"/>
      <c r="C749" s="17"/>
      <c r="D749" s="17"/>
      <c r="E749" s="165"/>
      <c r="F749" s="17"/>
      <c r="G749" s="17"/>
      <c r="H749" s="204"/>
      <c r="I749" s="204"/>
      <c r="J749" s="446"/>
      <c r="K749" s="446"/>
      <c r="L749" s="446"/>
      <c r="M749" s="173"/>
      <c r="N749" s="173"/>
      <c r="O749" s="173"/>
      <c r="P749" s="173"/>
      <c r="Q749" s="173"/>
      <c r="R749" s="173"/>
      <c r="S749" s="173"/>
      <c r="T749" s="173"/>
      <c r="U749" s="173"/>
      <c r="V749" s="173"/>
      <c r="W749" s="173"/>
      <c r="X749" s="173"/>
      <c r="Y749" s="173"/>
      <c r="Z749" s="173"/>
      <c r="AA749" s="173"/>
    </row>
    <row r="750" spans="1:27" ht="14.25" customHeight="1">
      <c r="A750" s="173"/>
      <c r="B750" s="173"/>
      <c r="C750" s="17"/>
      <c r="D750" s="17"/>
      <c r="E750" s="165"/>
      <c r="F750" s="17"/>
      <c r="G750" s="17"/>
      <c r="H750" s="204"/>
      <c r="I750" s="204"/>
      <c r="J750" s="446"/>
      <c r="K750" s="446"/>
      <c r="L750" s="446"/>
      <c r="M750" s="173"/>
      <c r="N750" s="173"/>
      <c r="O750" s="173"/>
      <c r="P750" s="173"/>
      <c r="Q750" s="173"/>
      <c r="R750" s="173"/>
      <c r="S750" s="173"/>
      <c r="T750" s="173"/>
      <c r="U750" s="173"/>
      <c r="V750" s="173"/>
      <c r="W750" s="173"/>
      <c r="X750" s="173"/>
      <c r="Y750" s="173"/>
      <c r="Z750" s="173"/>
      <c r="AA750" s="173"/>
    </row>
    <row r="751" spans="1:27" ht="14.25" customHeight="1">
      <c r="A751" s="173"/>
      <c r="B751" s="173"/>
      <c r="C751" s="17"/>
      <c r="D751" s="17"/>
      <c r="E751" s="165"/>
      <c r="F751" s="17"/>
      <c r="G751" s="17"/>
      <c r="H751" s="204"/>
      <c r="I751" s="204"/>
      <c r="J751" s="446"/>
      <c r="K751" s="446"/>
      <c r="L751" s="446"/>
      <c r="M751" s="173"/>
      <c r="N751" s="173"/>
      <c r="O751" s="173"/>
      <c r="P751" s="173"/>
      <c r="Q751" s="173"/>
      <c r="R751" s="173"/>
      <c r="S751" s="173"/>
      <c r="T751" s="173"/>
      <c r="U751" s="173"/>
      <c r="V751" s="173"/>
      <c r="W751" s="173"/>
      <c r="X751" s="173"/>
      <c r="Y751" s="173"/>
      <c r="Z751" s="173"/>
      <c r="AA751" s="173"/>
    </row>
    <row r="752" spans="1:27" ht="14.25" customHeight="1">
      <c r="A752" s="173"/>
      <c r="B752" s="173"/>
      <c r="C752" s="17"/>
      <c r="D752" s="17"/>
      <c r="E752" s="165"/>
      <c r="F752" s="17"/>
      <c r="G752" s="17"/>
      <c r="H752" s="204"/>
      <c r="I752" s="204"/>
      <c r="J752" s="446"/>
      <c r="K752" s="446"/>
      <c r="L752" s="446"/>
      <c r="M752" s="173"/>
      <c r="N752" s="173"/>
      <c r="O752" s="173"/>
      <c r="P752" s="173"/>
      <c r="Q752" s="173"/>
      <c r="R752" s="173"/>
      <c r="S752" s="173"/>
      <c r="T752" s="173"/>
      <c r="U752" s="173"/>
      <c r="V752" s="173"/>
      <c r="W752" s="173"/>
      <c r="X752" s="173"/>
      <c r="Y752" s="173"/>
      <c r="Z752" s="173"/>
      <c r="AA752" s="173"/>
    </row>
    <row r="753" spans="1:27" ht="14.25" customHeight="1">
      <c r="A753" s="173"/>
      <c r="B753" s="173"/>
      <c r="C753" s="17"/>
      <c r="D753" s="17"/>
      <c r="E753" s="165"/>
      <c r="F753" s="17"/>
      <c r="G753" s="17"/>
      <c r="H753" s="204"/>
      <c r="I753" s="204"/>
      <c r="J753" s="446"/>
      <c r="K753" s="446"/>
      <c r="L753" s="446"/>
      <c r="M753" s="173"/>
      <c r="N753" s="173"/>
      <c r="O753" s="173"/>
      <c r="P753" s="173"/>
      <c r="Q753" s="173"/>
      <c r="R753" s="173"/>
      <c r="S753" s="173"/>
      <c r="T753" s="173"/>
      <c r="U753" s="173"/>
      <c r="V753" s="173"/>
      <c r="W753" s="173"/>
      <c r="X753" s="173"/>
      <c r="Y753" s="173"/>
      <c r="Z753" s="173"/>
      <c r="AA753" s="173"/>
    </row>
    <row r="754" spans="1:27" ht="14.25" customHeight="1">
      <c r="A754" s="173"/>
      <c r="B754" s="173"/>
      <c r="C754" s="17"/>
      <c r="D754" s="17"/>
      <c r="E754" s="165"/>
      <c r="F754" s="17"/>
      <c r="G754" s="17"/>
      <c r="H754" s="204"/>
      <c r="I754" s="204"/>
      <c r="J754" s="446"/>
      <c r="K754" s="446"/>
      <c r="L754" s="446"/>
      <c r="M754" s="173"/>
      <c r="N754" s="173"/>
      <c r="O754" s="173"/>
      <c r="P754" s="173"/>
      <c r="Q754" s="173"/>
      <c r="R754" s="173"/>
      <c r="S754" s="173"/>
      <c r="T754" s="173"/>
      <c r="U754" s="173"/>
      <c r="V754" s="173"/>
      <c r="W754" s="173"/>
      <c r="X754" s="173"/>
      <c r="Y754" s="173"/>
      <c r="Z754" s="173"/>
      <c r="AA754" s="173"/>
    </row>
    <row r="755" spans="1:27" ht="14.25" customHeight="1">
      <c r="A755" s="173"/>
      <c r="B755" s="173"/>
      <c r="C755" s="17"/>
      <c r="D755" s="17"/>
      <c r="E755" s="165"/>
      <c r="F755" s="17"/>
      <c r="G755" s="17"/>
      <c r="H755" s="204"/>
      <c r="I755" s="204"/>
      <c r="J755" s="446"/>
      <c r="K755" s="446"/>
      <c r="L755" s="446"/>
      <c r="M755" s="173"/>
      <c r="N755" s="173"/>
      <c r="O755" s="173"/>
      <c r="P755" s="173"/>
      <c r="Q755" s="173"/>
      <c r="R755" s="173"/>
      <c r="S755" s="173"/>
      <c r="T755" s="173"/>
      <c r="U755" s="173"/>
      <c r="V755" s="173"/>
      <c r="W755" s="173"/>
      <c r="X755" s="173"/>
      <c r="Y755" s="173"/>
      <c r="Z755" s="173"/>
      <c r="AA755" s="173"/>
    </row>
    <row r="756" spans="1:27" ht="14.25" customHeight="1">
      <c r="A756" s="173"/>
      <c r="B756" s="173"/>
      <c r="C756" s="17"/>
      <c r="D756" s="17"/>
      <c r="E756" s="165"/>
      <c r="F756" s="17"/>
      <c r="G756" s="17"/>
      <c r="H756" s="204"/>
      <c r="I756" s="204"/>
      <c r="J756" s="446"/>
      <c r="K756" s="446"/>
      <c r="L756" s="446"/>
      <c r="M756" s="173"/>
      <c r="N756" s="173"/>
      <c r="O756" s="173"/>
      <c r="P756" s="173"/>
      <c r="Q756" s="173"/>
      <c r="R756" s="173"/>
      <c r="S756" s="173"/>
      <c r="T756" s="173"/>
      <c r="U756" s="173"/>
      <c r="V756" s="173"/>
      <c r="W756" s="173"/>
      <c r="X756" s="173"/>
      <c r="Y756" s="173"/>
      <c r="Z756" s="173"/>
      <c r="AA756" s="173"/>
    </row>
    <row r="757" spans="1:27" ht="14.25" customHeight="1">
      <c r="A757" s="173"/>
      <c r="B757" s="173"/>
      <c r="C757" s="17"/>
      <c r="D757" s="17"/>
      <c r="E757" s="165"/>
      <c r="F757" s="17"/>
      <c r="G757" s="17"/>
      <c r="H757" s="204"/>
      <c r="I757" s="204"/>
      <c r="J757" s="446"/>
      <c r="K757" s="446"/>
      <c r="L757" s="446"/>
      <c r="M757" s="173"/>
      <c r="N757" s="173"/>
      <c r="O757" s="173"/>
      <c r="P757" s="173"/>
      <c r="Q757" s="173"/>
      <c r="R757" s="173"/>
      <c r="S757" s="173"/>
      <c r="T757" s="173"/>
      <c r="U757" s="173"/>
      <c r="V757" s="173"/>
      <c r="W757" s="173"/>
      <c r="X757" s="173"/>
      <c r="Y757" s="173"/>
      <c r="Z757" s="173"/>
      <c r="AA757" s="173"/>
    </row>
    <row r="758" spans="1:27" ht="14.25" customHeight="1">
      <c r="A758" s="173"/>
      <c r="B758" s="173"/>
      <c r="C758" s="17"/>
      <c r="D758" s="17"/>
      <c r="E758" s="165"/>
      <c r="F758" s="17"/>
      <c r="G758" s="17"/>
      <c r="H758" s="204"/>
      <c r="I758" s="204"/>
      <c r="J758" s="446"/>
      <c r="K758" s="446"/>
      <c r="L758" s="446"/>
      <c r="M758" s="173"/>
      <c r="N758" s="173"/>
      <c r="O758" s="173"/>
      <c r="P758" s="173"/>
      <c r="Q758" s="173"/>
      <c r="R758" s="173"/>
      <c r="S758" s="173"/>
      <c r="T758" s="173"/>
      <c r="U758" s="173"/>
      <c r="V758" s="173"/>
      <c r="W758" s="173"/>
      <c r="X758" s="173"/>
      <c r="Y758" s="173"/>
      <c r="Z758" s="173"/>
      <c r="AA758" s="173"/>
    </row>
    <row r="759" spans="1:27" ht="14.25" customHeight="1">
      <c r="A759" s="173"/>
      <c r="B759" s="173"/>
      <c r="C759" s="17"/>
      <c r="D759" s="17"/>
      <c r="E759" s="165"/>
      <c r="F759" s="17"/>
      <c r="G759" s="17"/>
      <c r="H759" s="204"/>
      <c r="I759" s="204"/>
      <c r="J759" s="446"/>
      <c r="K759" s="446"/>
      <c r="L759" s="446"/>
      <c r="M759" s="173"/>
      <c r="N759" s="173"/>
      <c r="O759" s="173"/>
      <c r="P759" s="173"/>
      <c r="Q759" s="173"/>
      <c r="R759" s="173"/>
      <c r="S759" s="173"/>
      <c r="T759" s="173"/>
      <c r="U759" s="173"/>
      <c r="V759" s="173"/>
      <c r="W759" s="173"/>
      <c r="X759" s="173"/>
      <c r="Y759" s="173"/>
      <c r="Z759" s="173"/>
      <c r="AA759" s="173"/>
    </row>
    <row r="760" spans="1:27" ht="14.25" customHeight="1">
      <c r="A760" s="173"/>
      <c r="B760" s="173"/>
      <c r="C760" s="17"/>
      <c r="D760" s="17"/>
      <c r="E760" s="165"/>
      <c r="F760" s="17"/>
      <c r="G760" s="17"/>
      <c r="H760" s="204"/>
      <c r="I760" s="204"/>
      <c r="J760" s="446"/>
      <c r="K760" s="446"/>
      <c r="L760" s="446"/>
      <c r="M760" s="173"/>
      <c r="N760" s="173"/>
      <c r="O760" s="173"/>
      <c r="P760" s="173"/>
      <c r="Q760" s="173"/>
      <c r="R760" s="173"/>
      <c r="S760" s="173"/>
      <c r="T760" s="173"/>
      <c r="U760" s="173"/>
      <c r="V760" s="173"/>
      <c r="W760" s="173"/>
      <c r="X760" s="173"/>
      <c r="Y760" s="173"/>
      <c r="Z760" s="173"/>
      <c r="AA760" s="173"/>
    </row>
    <row r="761" spans="1:27" ht="14.25" customHeight="1">
      <c r="A761" s="173"/>
      <c r="B761" s="173"/>
      <c r="C761" s="17"/>
      <c r="D761" s="17"/>
      <c r="E761" s="165"/>
      <c r="F761" s="17"/>
      <c r="G761" s="17"/>
      <c r="H761" s="204"/>
      <c r="I761" s="204"/>
      <c r="J761" s="446"/>
      <c r="K761" s="446"/>
      <c r="L761" s="446"/>
      <c r="M761" s="173"/>
      <c r="N761" s="173"/>
      <c r="O761" s="173"/>
      <c r="P761" s="173"/>
      <c r="Q761" s="173"/>
      <c r="R761" s="173"/>
      <c r="S761" s="173"/>
      <c r="T761" s="173"/>
      <c r="U761" s="173"/>
      <c r="V761" s="173"/>
      <c r="W761" s="173"/>
      <c r="X761" s="173"/>
      <c r="Y761" s="173"/>
      <c r="Z761" s="173"/>
      <c r="AA761" s="173"/>
    </row>
    <row r="762" spans="1:27" ht="14.25" customHeight="1">
      <c r="A762" s="173"/>
      <c r="B762" s="173"/>
      <c r="C762" s="17"/>
      <c r="D762" s="17"/>
      <c r="E762" s="165"/>
      <c r="F762" s="17"/>
      <c r="G762" s="17"/>
      <c r="H762" s="204"/>
      <c r="I762" s="204"/>
      <c r="J762" s="446"/>
      <c r="K762" s="446"/>
      <c r="L762" s="446"/>
      <c r="M762" s="173"/>
      <c r="N762" s="173"/>
      <c r="O762" s="173"/>
      <c r="P762" s="173"/>
      <c r="Q762" s="173"/>
      <c r="R762" s="173"/>
      <c r="S762" s="173"/>
      <c r="T762" s="173"/>
      <c r="U762" s="173"/>
      <c r="V762" s="173"/>
      <c r="W762" s="173"/>
      <c r="X762" s="173"/>
      <c r="Y762" s="173"/>
      <c r="Z762" s="173"/>
      <c r="AA762" s="173"/>
    </row>
    <row r="763" spans="1:27" ht="14.25" customHeight="1">
      <c r="A763" s="173"/>
      <c r="B763" s="173"/>
      <c r="C763" s="17"/>
      <c r="D763" s="17"/>
      <c r="E763" s="165"/>
      <c r="F763" s="17"/>
      <c r="G763" s="17"/>
      <c r="H763" s="204"/>
      <c r="I763" s="204"/>
      <c r="J763" s="446"/>
      <c r="K763" s="446"/>
      <c r="L763" s="446"/>
      <c r="M763" s="173"/>
      <c r="N763" s="173"/>
      <c r="O763" s="173"/>
      <c r="P763" s="173"/>
      <c r="Q763" s="173"/>
      <c r="R763" s="173"/>
      <c r="S763" s="173"/>
      <c r="T763" s="173"/>
      <c r="U763" s="173"/>
      <c r="V763" s="173"/>
      <c r="W763" s="173"/>
      <c r="X763" s="173"/>
      <c r="Y763" s="173"/>
      <c r="Z763" s="173"/>
      <c r="AA763" s="173"/>
    </row>
    <row r="764" spans="1:27" ht="14.25" customHeight="1">
      <c r="A764" s="173"/>
      <c r="B764" s="173"/>
      <c r="C764" s="17"/>
      <c r="D764" s="17"/>
      <c r="E764" s="165"/>
      <c r="F764" s="17"/>
      <c r="G764" s="17"/>
      <c r="H764" s="204"/>
      <c r="I764" s="204"/>
      <c r="J764" s="446"/>
      <c r="K764" s="446"/>
      <c r="L764" s="446"/>
      <c r="M764" s="173"/>
      <c r="N764" s="173"/>
      <c r="O764" s="173"/>
      <c r="P764" s="173"/>
      <c r="Q764" s="173"/>
      <c r="R764" s="173"/>
      <c r="S764" s="173"/>
      <c r="T764" s="173"/>
      <c r="U764" s="173"/>
      <c r="V764" s="173"/>
      <c r="W764" s="173"/>
      <c r="X764" s="173"/>
      <c r="Y764" s="173"/>
      <c r="Z764" s="173"/>
      <c r="AA764" s="173"/>
    </row>
    <row r="765" spans="1:27" ht="14.25" customHeight="1">
      <c r="A765" s="173"/>
      <c r="B765" s="173"/>
      <c r="C765" s="17"/>
      <c r="D765" s="17"/>
      <c r="E765" s="165"/>
      <c r="F765" s="17"/>
      <c r="G765" s="17"/>
      <c r="H765" s="204"/>
      <c r="I765" s="204"/>
      <c r="J765" s="446"/>
      <c r="K765" s="446"/>
      <c r="L765" s="446"/>
      <c r="M765" s="173"/>
      <c r="N765" s="173"/>
      <c r="O765" s="173"/>
      <c r="P765" s="173"/>
      <c r="Q765" s="173"/>
      <c r="R765" s="173"/>
      <c r="S765" s="173"/>
      <c r="T765" s="173"/>
      <c r="U765" s="173"/>
      <c r="V765" s="173"/>
      <c r="W765" s="173"/>
      <c r="X765" s="173"/>
      <c r="Y765" s="173"/>
      <c r="Z765" s="173"/>
      <c r="AA765" s="173"/>
    </row>
    <row r="766" spans="1:27" ht="14.25" customHeight="1">
      <c r="A766" s="173"/>
      <c r="B766" s="173"/>
      <c r="C766" s="17"/>
      <c r="D766" s="17"/>
      <c r="E766" s="165"/>
      <c r="F766" s="17"/>
      <c r="G766" s="17"/>
      <c r="H766" s="204"/>
      <c r="I766" s="204"/>
      <c r="J766" s="446"/>
      <c r="K766" s="446"/>
      <c r="L766" s="446"/>
      <c r="M766" s="173"/>
      <c r="N766" s="173"/>
      <c r="O766" s="173"/>
      <c r="P766" s="173"/>
      <c r="Q766" s="173"/>
      <c r="R766" s="173"/>
      <c r="S766" s="173"/>
      <c r="T766" s="173"/>
      <c r="U766" s="173"/>
      <c r="V766" s="173"/>
      <c r="W766" s="173"/>
      <c r="X766" s="173"/>
      <c r="Y766" s="173"/>
      <c r="Z766" s="173"/>
      <c r="AA766" s="173"/>
    </row>
    <row r="767" spans="1:27" ht="14.25" customHeight="1">
      <c r="A767" s="173"/>
      <c r="B767" s="173"/>
      <c r="C767" s="17"/>
      <c r="D767" s="17"/>
      <c r="E767" s="165"/>
      <c r="F767" s="17"/>
      <c r="G767" s="17"/>
      <c r="H767" s="204"/>
      <c r="I767" s="204"/>
      <c r="J767" s="446"/>
      <c r="K767" s="446"/>
      <c r="L767" s="446"/>
      <c r="M767" s="173"/>
      <c r="N767" s="173"/>
      <c r="O767" s="173"/>
      <c r="P767" s="173"/>
      <c r="Q767" s="173"/>
      <c r="R767" s="173"/>
      <c r="S767" s="173"/>
      <c r="T767" s="173"/>
      <c r="U767" s="173"/>
      <c r="V767" s="173"/>
      <c r="W767" s="173"/>
      <c r="X767" s="173"/>
      <c r="Y767" s="173"/>
      <c r="Z767" s="173"/>
      <c r="AA767" s="173"/>
    </row>
    <row r="768" spans="1:27" ht="14.25" customHeight="1">
      <c r="A768" s="173"/>
      <c r="B768" s="173"/>
      <c r="C768" s="17"/>
      <c r="D768" s="17"/>
      <c r="E768" s="165"/>
      <c r="F768" s="17"/>
      <c r="G768" s="17"/>
      <c r="H768" s="204"/>
      <c r="I768" s="204"/>
      <c r="J768" s="446"/>
      <c r="K768" s="446"/>
      <c r="L768" s="446"/>
      <c r="M768" s="173"/>
      <c r="N768" s="173"/>
      <c r="O768" s="173"/>
      <c r="P768" s="173"/>
      <c r="Q768" s="173"/>
      <c r="R768" s="173"/>
      <c r="S768" s="173"/>
      <c r="T768" s="173"/>
      <c r="U768" s="173"/>
      <c r="V768" s="173"/>
      <c r="W768" s="173"/>
      <c r="X768" s="173"/>
      <c r="Y768" s="173"/>
      <c r="Z768" s="173"/>
      <c r="AA768" s="173"/>
    </row>
    <row r="769" spans="1:27" ht="14.25" customHeight="1">
      <c r="A769" s="173"/>
      <c r="B769" s="173"/>
      <c r="C769" s="17"/>
      <c r="D769" s="17"/>
      <c r="E769" s="165"/>
      <c r="F769" s="17"/>
      <c r="G769" s="17"/>
      <c r="H769" s="204"/>
      <c r="I769" s="204"/>
      <c r="J769" s="446"/>
      <c r="K769" s="446"/>
      <c r="L769" s="446"/>
      <c r="M769" s="173"/>
      <c r="N769" s="173"/>
      <c r="O769" s="173"/>
      <c r="P769" s="173"/>
      <c r="Q769" s="173"/>
      <c r="R769" s="173"/>
      <c r="S769" s="173"/>
      <c r="T769" s="173"/>
      <c r="U769" s="173"/>
      <c r="V769" s="173"/>
      <c r="W769" s="173"/>
      <c r="X769" s="173"/>
      <c r="Y769" s="173"/>
      <c r="Z769" s="173"/>
      <c r="AA769" s="173"/>
    </row>
    <row r="770" spans="1:27" ht="14.25" customHeight="1">
      <c r="A770" s="173"/>
      <c r="B770" s="173"/>
      <c r="C770" s="17"/>
      <c r="D770" s="17"/>
      <c r="E770" s="165"/>
      <c r="F770" s="17"/>
      <c r="G770" s="17"/>
      <c r="H770" s="204"/>
      <c r="I770" s="204"/>
      <c r="J770" s="446"/>
      <c r="K770" s="446"/>
      <c r="L770" s="446"/>
      <c r="M770" s="173"/>
      <c r="N770" s="173"/>
      <c r="O770" s="173"/>
      <c r="P770" s="173"/>
      <c r="Q770" s="173"/>
      <c r="R770" s="173"/>
      <c r="S770" s="173"/>
      <c r="T770" s="173"/>
      <c r="U770" s="173"/>
      <c r="V770" s="173"/>
      <c r="W770" s="173"/>
      <c r="X770" s="173"/>
      <c r="Y770" s="173"/>
      <c r="Z770" s="173"/>
      <c r="AA770" s="173"/>
    </row>
    <row r="771" spans="1:27" ht="14.25" customHeight="1">
      <c r="A771" s="173"/>
      <c r="B771" s="173"/>
      <c r="C771" s="17"/>
      <c r="D771" s="17"/>
      <c r="E771" s="165"/>
      <c r="F771" s="17"/>
      <c r="G771" s="17"/>
      <c r="H771" s="204"/>
      <c r="I771" s="204"/>
      <c r="J771" s="446"/>
      <c r="K771" s="446"/>
      <c r="L771" s="446"/>
      <c r="M771" s="173"/>
      <c r="N771" s="173"/>
      <c r="O771" s="173"/>
      <c r="P771" s="173"/>
      <c r="Q771" s="173"/>
      <c r="R771" s="173"/>
      <c r="S771" s="173"/>
      <c r="T771" s="173"/>
      <c r="U771" s="173"/>
      <c r="V771" s="173"/>
      <c r="W771" s="173"/>
      <c r="X771" s="173"/>
      <c r="Y771" s="173"/>
      <c r="Z771" s="173"/>
      <c r="AA771" s="173"/>
    </row>
    <row r="772" spans="1:27" ht="14.25" customHeight="1">
      <c r="A772" s="173"/>
      <c r="B772" s="173"/>
      <c r="C772" s="17"/>
      <c r="D772" s="17"/>
      <c r="E772" s="165"/>
      <c r="F772" s="17"/>
      <c r="G772" s="17"/>
      <c r="H772" s="204"/>
      <c r="I772" s="204"/>
      <c r="J772" s="446"/>
      <c r="K772" s="446"/>
      <c r="L772" s="446"/>
      <c r="M772" s="173"/>
      <c r="N772" s="173"/>
      <c r="O772" s="173"/>
      <c r="P772" s="173"/>
      <c r="Q772" s="173"/>
      <c r="R772" s="173"/>
      <c r="S772" s="173"/>
      <c r="T772" s="173"/>
      <c r="U772" s="173"/>
      <c r="V772" s="173"/>
      <c r="W772" s="173"/>
      <c r="X772" s="173"/>
      <c r="Y772" s="173"/>
      <c r="Z772" s="173"/>
      <c r="AA772" s="173"/>
    </row>
    <row r="773" spans="1:27" ht="14.25" customHeight="1">
      <c r="A773" s="173"/>
      <c r="B773" s="173"/>
      <c r="C773" s="17"/>
      <c r="D773" s="17"/>
      <c r="E773" s="165"/>
      <c r="F773" s="17"/>
      <c r="G773" s="17"/>
      <c r="H773" s="204"/>
      <c r="I773" s="204"/>
      <c r="J773" s="446"/>
      <c r="K773" s="446"/>
      <c r="L773" s="446"/>
      <c r="M773" s="173"/>
      <c r="N773" s="173"/>
      <c r="O773" s="173"/>
      <c r="P773" s="173"/>
      <c r="Q773" s="173"/>
      <c r="R773" s="173"/>
      <c r="S773" s="173"/>
      <c r="T773" s="173"/>
      <c r="U773" s="173"/>
      <c r="V773" s="173"/>
      <c r="W773" s="173"/>
      <c r="X773" s="173"/>
      <c r="Y773" s="173"/>
      <c r="Z773" s="173"/>
      <c r="AA773" s="173"/>
    </row>
    <row r="774" spans="1:27" ht="14.25" customHeight="1">
      <c r="A774" s="173"/>
      <c r="B774" s="173"/>
      <c r="C774" s="17"/>
      <c r="D774" s="17"/>
      <c r="E774" s="165"/>
      <c r="F774" s="17"/>
      <c r="G774" s="17"/>
      <c r="H774" s="204"/>
      <c r="I774" s="204"/>
      <c r="J774" s="446"/>
      <c r="K774" s="446"/>
      <c r="L774" s="446"/>
      <c r="M774" s="173"/>
      <c r="N774" s="173"/>
      <c r="O774" s="173"/>
      <c r="P774" s="173"/>
      <c r="Q774" s="173"/>
      <c r="R774" s="173"/>
      <c r="S774" s="173"/>
      <c r="T774" s="173"/>
      <c r="U774" s="173"/>
      <c r="V774" s="173"/>
      <c r="W774" s="173"/>
      <c r="X774" s="173"/>
      <c r="Y774" s="173"/>
      <c r="Z774" s="173"/>
      <c r="AA774" s="173"/>
    </row>
    <row r="775" spans="1:27" ht="14.25" customHeight="1">
      <c r="A775" s="173"/>
      <c r="B775" s="173"/>
      <c r="C775" s="17"/>
      <c r="D775" s="17"/>
      <c r="E775" s="165"/>
      <c r="F775" s="17"/>
      <c r="G775" s="17"/>
      <c r="H775" s="204"/>
      <c r="I775" s="204"/>
      <c r="J775" s="446"/>
      <c r="K775" s="446"/>
      <c r="L775" s="446"/>
      <c r="M775" s="173"/>
      <c r="N775" s="173"/>
      <c r="O775" s="173"/>
      <c r="P775" s="173"/>
      <c r="Q775" s="173"/>
      <c r="R775" s="173"/>
      <c r="S775" s="173"/>
      <c r="T775" s="173"/>
      <c r="U775" s="173"/>
      <c r="V775" s="173"/>
      <c r="W775" s="173"/>
      <c r="X775" s="173"/>
      <c r="Y775" s="173"/>
      <c r="Z775" s="173"/>
      <c r="AA775" s="173"/>
    </row>
    <row r="776" spans="1:27" ht="14.25" customHeight="1">
      <c r="A776" s="173"/>
      <c r="B776" s="173"/>
      <c r="C776" s="17"/>
      <c r="D776" s="17"/>
      <c r="E776" s="165"/>
      <c r="F776" s="17"/>
      <c r="G776" s="17"/>
      <c r="H776" s="204"/>
      <c r="I776" s="204"/>
      <c r="J776" s="446"/>
      <c r="K776" s="446"/>
      <c r="L776" s="446"/>
      <c r="M776" s="173"/>
      <c r="N776" s="173"/>
      <c r="O776" s="173"/>
      <c r="P776" s="173"/>
      <c r="Q776" s="173"/>
      <c r="R776" s="173"/>
      <c r="S776" s="173"/>
      <c r="T776" s="173"/>
      <c r="U776" s="173"/>
      <c r="V776" s="173"/>
      <c r="W776" s="173"/>
      <c r="X776" s="173"/>
      <c r="Y776" s="173"/>
      <c r="Z776" s="173"/>
      <c r="AA776" s="173"/>
    </row>
    <row r="777" spans="1:27" ht="14.25" customHeight="1">
      <c r="A777" s="173"/>
      <c r="B777" s="173"/>
      <c r="C777" s="17"/>
      <c r="D777" s="17"/>
      <c r="E777" s="165"/>
      <c r="F777" s="17"/>
      <c r="G777" s="17"/>
      <c r="H777" s="204"/>
      <c r="I777" s="204"/>
      <c r="J777" s="446"/>
      <c r="K777" s="446"/>
      <c r="L777" s="446"/>
      <c r="M777" s="173"/>
      <c r="N777" s="173"/>
      <c r="O777" s="173"/>
      <c r="P777" s="173"/>
      <c r="Q777" s="173"/>
      <c r="R777" s="173"/>
      <c r="S777" s="173"/>
      <c r="T777" s="173"/>
      <c r="U777" s="173"/>
      <c r="V777" s="173"/>
      <c r="W777" s="173"/>
      <c r="X777" s="173"/>
      <c r="Y777" s="173"/>
      <c r="Z777" s="173"/>
      <c r="AA777" s="173"/>
    </row>
    <row r="778" spans="1:27" ht="14.25" customHeight="1">
      <c r="A778" s="173"/>
      <c r="B778" s="173"/>
      <c r="C778" s="17"/>
      <c r="D778" s="17"/>
      <c r="E778" s="165"/>
      <c r="F778" s="17"/>
      <c r="G778" s="17"/>
      <c r="H778" s="204"/>
      <c r="I778" s="204"/>
      <c r="J778" s="446"/>
      <c r="K778" s="446"/>
      <c r="L778" s="446"/>
      <c r="M778" s="173"/>
      <c r="N778" s="173"/>
      <c r="O778" s="173"/>
      <c r="P778" s="173"/>
      <c r="Q778" s="173"/>
      <c r="R778" s="173"/>
      <c r="S778" s="173"/>
      <c r="T778" s="173"/>
      <c r="U778" s="173"/>
      <c r="V778" s="173"/>
      <c r="W778" s="173"/>
      <c r="X778" s="173"/>
      <c r="Y778" s="173"/>
      <c r="Z778" s="173"/>
      <c r="AA778" s="173"/>
    </row>
    <row r="779" spans="1:27" ht="14.25" customHeight="1">
      <c r="A779" s="173"/>
      <c r="B779" s="173"/>
      <c r="C779" s="17"/>
      <c r="D779" s="17"/>
      <c r="E779" s="165"/>
      <c r="F779" s="17"/>
      <c r="G779" s="17"/>
      <c r="H779" s="204"/>
      <c r="I779" s="204"/>
      <c r="J779" s="446"/>
      <c r="K779" s="446"/>
      <c r="L779" s="446"/>
      <c r="M779" s="173"/>
      <c r="N779" s="173"/>
      <c r="O779" s="173"/>
      <c r="P779" s="173"/>
      <c r="Q779" s="173"/>
      <c r="R779" s="173"/>
      <c r="S779" s="173"/>
      <c r="T779" s="173"/>
      <c r="U779" s="173"/>
      <c r="V779" s="173"/>
      <c r="W779" s="173"/>
      <c r="X779" s="173"/>
      <c r="Y779" s="173"/>
      <c r="Z779" s="173"/>
      <c r="AA779" s="173"/>
    </row>
    <row r="780" spans="1:27" ht="14.25" customHeight="1">
      <c r="A780" s="173"/>
      <c r="B780" s="173"/>
      <c r="C780" s="17"/>
      <c r="D780" s="17"/>
      <c r="E780" s="165"/>
      <c r="F780" s="17"/>
      <c r="G780" s="17"/>
      <c r="H780" s="204"/>
      <c r="I780" s="204"/>
      <c r="J780" s="446"/>
      <c r="K780" s="446"/>
      <c r="L780" s="446"/>
      <c r="M780" s="173"/>
      <c r="N780" s="173"/>
      <c r="O780" s="173"/>
      <c r="P780" s="173"/>
      <c r="Q780" s="173"/>
      <c r="R780" s="173"/>
      <c r="S780" s="173"/>
      <c r="T780" s="173"/>
      <c r="U780" s="173"/>
      <c r="V780" s="173"/>
      <c r="W780" s="173"/>
      <c r="X780" s="173"/>
      <c r="Y780" s="173"/>
      <c r="Z780" s="173"/>
      <c r="AA780" s="173"/>
    </row>
    <row r="781" spans="1:27" ht="14.25" customHeight="1">
      <c r="A781" s="173"/>
      <c r="B781" s="173"/>
      <c r="C781" s="17"/>
      <c r="D781" s="17"/>
      <c r="E781" s="165"/>
      <c r="F781" s="17"/>
      <c r="G781" s="17"/>
      <c r="H781" s="204"/>
      <c r="I781" s="204"/>
      <c r="J781" s="446"/>
      <c r="K781" s="446"/>
      <c r="L781" s="446"/>
      <c r="M781" s="173"/>
      <c r="N781" s="173"/>
      <c r="O781" s="173"/>
      <c r="P781" s="173"/>
      <c r="Q781" s="173"/>
      <c r="R781" s="173"/>
      <c r="S781" s="173"/>
      <c r="T781" s="173"/>
      <c r="U781" s="173"/>
      <c r="V781" s="173"/>
      <c r="W781" s="173"/>
      <c r="X781" s="173"/>
      <c r="Y781" s="173"/>
      <c r="Z781" s="173"/>
      <c r="AA781" s="173"/>
    </row>
    <row r="782" spans="1:27" ht="14.25" customHeight="1">
      <c r="A782" s="173"/>
      <c r="B782" s="173"/>
      <c r="C782" s="17"/>
      <c r="D782" s="17"/>
      <c r="E782" s="165"/>
      <c r="F782" s="17"/>
      <c r="G782" s="17"/>
      <c r="H782" s="204"/>
      <c r="I782" s="204"/>
      <c r="J782" s="446"/>
      <c r="K782" s="446"/>
      <c r="L782" s="446"/>
      <c r="M782" s="173"/>
      <c r="N782" s="173"/>
      <c r="O782" s="173"/>
      <c r="P782" s="173"/>
      <c r="Q782" s="173"/>
      <c r="R782" s="173"/>
      <c r="S782" s="173"/>
      <c r="T782" s="173"/>
      <c r="U782" s="173"/>
      <c r="V782" s="173"/>
      <c r="W782" s="173"/>
      <c r="X782" s="173"/>
      <c r="Y782" s="173"/>
      <c r="Z782" s="173"/>
      <c r="AA782" s="173"/>
    </row>
    <row r="783" spans="1:27" ht="14.25" customHeight="1">
      <c r="A783" s="173"/>
      <c r="B783" s="173"/>
      <c r="C783" s="17"/>
      <c r="D783" s="17"/>
      <c r="E783" s="165"/>
      <c r="F783" s="17"/>
      <c r="G783" s="17"/>
      <c r="H783" s="204"/>
      <c r="I783" s="204"/>
      <c r="J783" s="446"/>
      <c r="K783" s="446"/>
      <c r="L783" s="446"/>
      <c r="M783" s="173"/>
      <c r="N783" s="173"/>
      <c r="O783" s="173"/>
      <c r="P783" s="173"/>
      <c r="Q783" s="173"/>
      <c r="R783" s="173"/>
      <c r="S783" s="173"/>
      <c r="T783" s="173"/>
      <c r="U783" s="173"/>
      <c r="V783" s="173"/>
      <c r="W783" s="173"/>
      <c r="X783" s="173"/>
      <c r="Y783" s="173"/>
      <c r="Z783" s="173"/>
      <c r="AA783" s="173"/>
    </row>
    <row r="784" spans="1:27" ht="14.25" customHeight="1">
      <c r="A784" s="173"/>
      <c r="B784" s="173"/>
      <c r="C784" s="17"/>
      <c r="D784" s="17"/>
      <c r="E784" s="165"/>
      <c r="F784" s="17"/>
      <c r="G784" s="17"/>
      <c r="H784" s="204"/>
      <c r="I784" s="204"/>
      <c r="J784" s="446"/>
      <c r="K784" s="446"/>
      <c r="L784" s="446"/>
      <c r="M784" s="173"/>
      <c r="N784" s="173"/>
      <c r="O784" s="173"/>
      <c r="P784" s="173"/>
      <c r="Q784" s="173"/>
      <c r="R784" s="173"/>
      <c r="S784" s="173"/>
      <c r="T784" s="173"/>
      <c r="U784" s="173"/>
      <c r="V784" s="173"/>
      <c r="W784" s="173"/>
      <c r="X784" s="173"/>
      <c r="Y784" s="173"/>
      <c r="Z784" s="173"/>
      <c r="AA784" s="173"/>
    </row>
    <row r="785" spans="1:27" ht="14.25" customHeight="1">
      <c r="A785" s="173"/>
      <c r="B785" s="173"/>
      <c r="C785" s="17"/>
      <c r="D785" s="17"/>
      <c r="E785" s="165"/>
      <c r="F785" s="17"/>
      <c r="G785" s="17"/>
      <c r="H785" s="204"/>
      <c r="I785" s="204"/>
      <c r="J785" s="446"/>
      <c r="K785" s="446"/>
      <c r="L785" s="446"/>
      <c r="M785" s="173"/>
      <c r="N785" s="173"/>
      <c r="O785" s="173"/>
      <c r="P785" s="173"/>
      <c r="Q785" s="173"/>
      <c r="R785" s="173"/>
      <c r="S785" s="173"/>
      <c r="T785" s="173"/>
      <c r="U785" s="173"/>
      <c r="V785" s="173"/>
      <c r="W785" s="173"/>
      <c r="X785" s="173"/>
      <c r="Y785" s="173"/>
      <c r="Z785" s="173"/>
      <c r="AA785" s="173"/>
    </row>
    <row r="786" spans="1:27" ht="14.25" customHeight="1">
      <c r="A786" s="173"/>
      <c r="B786" s="173"/>
      <c r="C786" s="17"/>
      <c r="D786" s="17"/>
      <c r="E786" s="165"/>
      <c r="F786" s="17"/>
      <c r="G786" s="17"/>
      <c r="H786" s="204"/>
      <c r="I786" s="204"/>
      <c r="J786" s="446"/>
      <c r="K786" s="446"/>
      <c r="L786" s="446"/>
      <c r="M786" s="173"/>
      <c r="N786" s="173"/>
      <c r="O786" s="173"/>
      <c r="P786" s="173"/>
      <c r="Q786" s="173"/>
      <c r="R786" s="173"/>
      <c r="S786" s="173"/>
      <c r="T786" s="173"/>
      <c r="U786" s="173"/>
      <c r="V786" s="173"/>
      <c r="W786" s="173"/>
      <c r="X786" s="173"/>
      <c r="Y786" s="173"/>
      <c r="Z786" s="173"/>
      <c r="AA786" s="173"/>
    </row>
    <row r="787" spans="1:27" ht="14.25" customHeight="1">
      <c r="A787" s="173"/>
      <c r="B787" s="173"/>
      <c r="C787" s="17"/>
      <c r="D787" s="17"/>
      <c r="E787" s="165"/>
      <c r="F787" s="17"/>
      <c r="G787" s="17"/>
      <c r="H787" s="204"/>
      <c r="I787" s="204"/>
      <c r="J787" s="446"/>
      <c r="K787" s="446"/>
      <c r="L787" s="446"/>
      <c r="M787" s="173"/>
      <c r="N787" s="173"/>
      <c r="O787" s="173"/>
      <c r="P787" s="173"/>
      <c r="Q787" s="173"/>
      <c r="R787" s="173"/>
      <c r="S787" s="173"/>
      <c r="T787" s="173"/>
      <c r="U787" s="173"/>
      <c r="V787" s="173"/>
      <c r="W787" s="173"/>
      <c r="X787" s="173"/>
      <c r="Y787" s="173"/>
      <c r="Z787" s="173"/>
      <c r="AA787" s="173"/>
    </row>
    <row r="788" spans="1:27" ht="14.25" customHeight="1">
      <c r="A788" s="173"/>
      <c r="B788" s="173"/>
      <c r="C788" s="17"/>
      <c r="D788" s="17"/>
      <c r="E788" s="165"/>
      <c r="F788" s="17"/>
      <c r="G788" s="17"/>
      <c r="H788" s="204"/>
      <c r="I788" s="204"/>
      <c r="J788" s="446"/>
      <c r="K788" s="446"/>
      <c r="L788" s="446"/>
      <c r="M788" s="173"/>
      <c r="N788" s="173"/>
      <c r="O788" s="173"/>
      <c r="P788" s="173"/>
      <c r="Q788" s="173"/>
      <c r="R788" s="173"/>
      <c r="S788" s="173"/>
      <c r="T788" s="173"/>
      <c r="U788" s="173"/>
      <c r="V788" s="173"/>
      <c r="W788" s="173"/>
      <c r="X788" s="173"/>
      <c r="Y788" s="173"/>
      <c r="Z788" s="173"/>
      <c r="AA788" s="173"/>
    </row>
    <row r="789" spans="1:27" ht="14.25" customHeight="1">
      <c r="A789" s="173"/>
      <c r="B789" s="173"/>
      <c r="C789" s="17"/>
      <c r="D789" s="17"/>
      <c r="E789" s="165"/>
      <c r="F789" s="17"/>
      <c r="G789" s="17"/>
      <c r="H789" s="204"/>
      <c r="I789" s="204"/>
      <c r="J789" s="446"/>
      <c r="K789" s="446"/>
      <c r="L789" s="446"/>
      <c r="M789" s="173"/>
      <c r="N789" s="173"/>
      <c r="O789" s="173"/>
      <c r="P789" s="173"/>
      <c r="Q789" s="173"/>
      <c r="R789" s="173"/>
      <c r="S789" s="173"/>
      <c r="T789" s="173"/>
      <c r="U789" s="173"/>
      <c r="V789" s="173"/>
      <c r="W789" s="173"/>
      <c r="X789" s="173"/>
      <c r="Y789" s="173"/>
      <c r="Z789" s="173"/>
      <c r="AA789" s="173"/>
    </row>
    <row r="790" spans="1:27" ht="14.25" customHeight="1">
      <c r="A790" s="173"/>
      <c r="B790" s="173"/>
      <c r="C790" s="17"/>
      <c r="D790" s="17"/>
      <c r="E790" s="165"/>
      <c r="F790" s="17"/>
      <c r="G790" s="17"/>
      <c r="H790" s="204"/>
      <c r="I790" s="204"/>
      <c r="J790" s="446"/>
      <c r="K790" s="446"/>
      <c r="L790" s="446"/>
      <c r="M790" s="173"/>
      <c r="N790" s="173"/>
      <c r="O790" s="173"/>
      <c r="P790" s="173"/>
      <c r="Q790" s="173"/>
      <c r="R790" s="173"/>
      <c r="S790" s="173"/>
      <c r="T790" s="173"/>
      <c r="U790" s="173"/>
      <c r="V790" s="173"/>
      <c r="W790" s="173"/>
      <c r="X790" s="173"/>
      <c r="Y790" s="173"/>
      <c r="Z790" s="173"/>
      <c r="AA790" s="173"/>
    </row>
    <row r="791" spans="1:27" ht="14.25" customHeight="1">
      <c r="A791" s="173"/>
      <c r="B791" s="173"/>
      <c r="C791" s="17"/>
      <c r="D791" s="17"/>
      <c r="E791" s="165"/>
      <c r="F791" s="17"/>
      <c r="G791" s="17"/>
      <c r="H791" s="204"/>
      <c r="I791" s="204"/>
      <c r="J791" s="446"/>
      <c r="K791" s="446"/>
      <c r="L791" s="446"/>
      <c r="M791" s="173"/>
      <c r="N791" s="173"/>
      <c r="O791" s="173"/>
      <c r="P791" s="173"/>
      <c r="Q791" s="173"/>
      <c r="R791" s="173"/>
      <c r="S791" s="173"/>
      <c r="T791" s="173"/>
      <c r="U791" s="173"/>
      <c r="V791" s="173"/>
      <c r="W791" s="173"/>
      <c r="X791" s="173"/>
      <c r="Y791" s="173"/>
      <c r="Z791" s="173"/>
      <c r="AA791" s="173"/>
    </row>
    <row r="792" spans="1:27" ht="14.25" customHeight="1">
      <c r="A792" s="173"/>
      <c r="B792" s="173"/>
      <c r="C792" s="17"/>
      <c r="D792" s="17"/>
      <c r="E792" s="165"/>
      <c r="F792" s="17"/>
      <c r="G792" s="17"/>
      <c r="H792" s="204"/>
      <c r="I792" s="204"/>
      <c r="J792" s="446"/>
      <c r="K792" s="446"/>
      <c r="L792" s="446"/>
      <c r="M792" s="173"/>
      <c r="N792" s="173"/>
      <c r="O792" s="173"/>
      <c r="P792" s="173"/>
      <c r="Q792" s="173"/>
      <c r="R792" s="173"/>
      <c r="S792" s="173"/>
      <c r="T792" s="173"/>
      <c r="U792" s="173"/>
      <c r="V792" s="173"/>
      <c r="W792" s="173"/>
      <c r="X792" s="173"/>
      <c r="Y792" s="173"/>
      <c r="Z792" s="173"/>
      <c r="AA792" s="173"/>
    </row>
    <row r="793" spans="1:27" ht="14.25" customHeight="1">
      <c r="A793" s="173"/>
      <c r="B793" s="173"/>
      <c r="C793" s="17"/>
      <c r="D793" s="17"/>
      <c r="E793" s="165"/>
      <c r="F793" s="17"/>
      <c r="G793" s="17"/>
      <c r="H793" s="204"/>
      <c r="I793" s="204"/>
      <c r="J793" s="446"/>
      <c r="K793" s="446"/>
      <c r="L793" s="446"/>
      <c r="M793" s="173"/>
      <c r="N793" s="173"/>
      <c r="O793" s="173"/>
      <c r="P793" s="173"/>
      <c r="Q793" s="173"/>
      <c r="R793" s="173"/>
      <c r="S793" s="173"/>
      <c r="T793" s="173"/>
      <c r="U793" s="173"/>
      <c r="V793" s="173"/>
      <c r="W793" s="173"/>
      <c r="X793" s="173"/>
      <c r="Y793" s="173"/>
      <c r="Z793" s="173"/>
      <c r="AA793" s="173"/>
    </row>
    <row r="794" spans="1:27" ht="14.25" customHeight="1">
      <c r="A794" s="173"/>
      <c r="B794" s="173"/>
      <c r="C794" s="17"/>
      <c r="D794" s="17"/>
      <c r="E794" s="165"/>
      <c r="F794" s="17"/>
      <c r="G794" s="17"/>
      <c r="H794" s="204"/>
      <c r="I794" s="204"/>
      <c r="J794" s="446"/>
      <c r="K794" s="446"/>
      <c r="L794" s="446"/>
      <c r="M794" s="173"/>
      <c r="N794" s="173"/>
      <c r="O794" s="173"/>
      <c r="P794" s="173"/>
      <c r="Q794" s="173"/>
      <c r="R794" s="173"/>
      <c r="S794" s="173"/>
      <c r="T794" s="173"/>
      <c r="U794" s="173"/>
      <c r="V794" s="173"/>
      <c r="W794" s="173"/>
      <c r="X794" s="173"/>
      <c r="Y794" s="173"/>
      <c r="Z794" s="173"/>
      <c r="AA794" s="173"/>
    </row>
    <row r="795" spans="1:27" ht="14.25" customHeight="1">
      <c r="A795" s="173"/>
      <c r="B795" s="173"/>
      <c r="C795" s="17"/>
      <c r="D795" s="17"/>
      <c r="E795" s="165"/>
      <c r="F795" s="17"/>
      <c r="G795" s="17"/>
      <c r="H795" s="204"/>
      <c r="I795" s="204"/>
      <c r="J795" s="446"/>
      <c r="K795" s="446"/>
      <c r="L795" s="446"/>
      <c r="M795" s="173"/>
      <c r="N795" s="173"/>
      <c r="O795" s="173"/>
      <c r="P795" s="173"/>
      <c r="Q795" s="173"/>
      <c r="R795" s="173"/>
      <c r="S795" s="173"/>
      <c r="T795" s="173"/>
      <c r="U795" s="173"/>
      <c r="V795" s="173"/>
      <c r="W795" s="173"/>
      <c r="X795" s="173"/>
      <c r="Y795" s="173"/>
      <c r="Z795" s="173"/>
      <c r="AA795" s="173"/>
    </row>
    <row r="796" spans="1:27" ht="14.25" customHeight="1">
      <c r="A796" s="173"/>
      <c r="B796" s="173"/>
      <c r="C796" s="17"/>
      <c r="D796" s="17"/>
      <c r="E796" s="165"/>
      <c r="F796" s="17"/>
      <c r="G796" s="17"/>
      <c r="H796" s="204"/>
      <c r="I796" s="204"/>
      <c r="J796" s="446"/>
      <c r="K796" s="446"/>
      <c r="L796" s="446"/>
      <c r="M796" s="173"/>
      <c r="N796" s="173"/>
      <c r="O796" s="173"/>
      <c r="P796" s="173"/>
      <c r="Q796" s="173"/>
      <c r="R796" s="173"/>
      <c r="S796" s="173"/>
      <c r="T796" s="173"/>
      <c r="U796" s="173"/>
      <c r="V796" s="173"/>
      <c r="W796" s="173"/>
      <c r="X796" s="173"/>
      <c r="Y796" s="173"/>
      <c r="Z796" s="173"/>
      <c r="AA796" s="173"/>
    </row>
    <row r="797" spans="1:27" ht="14.25" customHeight="1">
      <c r="A797" s="173"/>
      <c r="B797" s="173"/>
      <c r="C797" s="17"/>
      <c r="D797" s="17"/>
      <c r="E797" s="165"/>
      <c r="F797" s="17"/>
      <c r="G797" s="17"/>
      <c r="H797" s="204"/>
      <c r="I797" s="204"/>
      <c r="J797" s="446"/>
      <c r="K797" s="446"/>
      <c r="L797" s="446"/>
      <c r="M797" s="173"/>
      <c r="N797" s="173"/>
      <c r="O797" s="173"/>
      <c r="P797" s="173"/>
      <c r="Q797" s="173"/>
      <c r="R797" s="173"/>
      <c r="S797" s="173"/>
      <c r="T797" s="173"/>
      <c r="U797" s="173"/>
      <c r="V797" s="173"/>
      <c r="W797" s="173"/>
      <c r="X797" s="173"/>
      <c r="Y797" s="173"/>
      <c r="Z797" s="173"/>
      <c r="AA797" s="173"/>
    </row>
    <row r="798" spans="1:27" ht="14.25" customHeight="1">
      <c r="A798" s="173"/>
      <c r="B798" s="173"/>
      <c r="C798" s="17"/>
      <c r="D798" s="17"/>
      <c r="E798" s="165"/>
      <c r="F798" s="17"/>
      <c r="G798" s="17"/>
      <c r="H798" s="204"/>
      <c r="I798" s="204"/>
      <c r="J798" s="446"/>
      <c r="K798" s="446"/>
      <c r="L798" s="446"/>
      <c r="M798" s="173"/>
      <c r="N798" s="173"/>
      <c r="O798" s="173"/>
      <c r="P798" s="173"/>
      <c r="Q798" s="173"/>
      <c r="R798" s="173"/>
      <c r="S798" s="173"/>
      <c r="T798" s="173"/>
      <c r="U798" s="173"/>
      <c r="V798" s="173"/>
      <c r="W798" s="173"/>
      <c r="X798" s="173"/>
      <c r="Y798" s="173"/>
      <c r="Z798" s="173"/>
      <c r="AA798" s="173"/>
    </row>
    <row r="799" spans="1:27" ht="14.25" customHeight="1">
      <c r="A799" s="173"/>
      <c r="B799" s="173"/>
      <c r="C799" s="17"/>
      <c r="D799" s="17"/>
      <c r="E799" s="165"/>
      <c r="F799" s="17"/>
      <c r="G799" s="17"/>
      <c r="H799" s="204"/>
      <c r="I799" s="204"/>
      <c r="J799" s="446"/>
      <c r="K799" s="446"/>
      <c r="L799" s="446"/>
      <c r="M799" s="173"/>
      <c r="N799" s="173"/>
      <c r="O799" s="173"/>
      <c r="P799" s="173"/>
      <c r="Q799" s="173"/>
      <c r="R799" s="173"/>
      <c r="S799" s="173"/>
      <c r="T799" s="173"/>
      <c r="U799" s="173"/>
      <c r="V799" s="173"/>
      <c r="W799" s="173"/>
      <c r="X799" s="173"/>
      <c r="Y799" s="173"/>
      <c r="Z799" s="173"/>
      <c r="AA799" s="173"/>
    </row>
    <row r="800" spans="1:27" ht="14.25" customHeight="1">
      <c r="A800" s="173"/>
      <c r="B800" s="173"/>
      <c r="C800" s="17"/>
      <c r="D800" s="17"/>
      <c r="E800" s="165"/>
      <c r="F800" s="17"/>
      <c r="G800" s="17"/>
      <c r="H800" s="204"/>
      <c r="I800" s="204"/>
      <c r="J800" s="446"/>
      <c r="K800" s="446"/>
      <c r="L800" s="446"/>
      <c r="M800" s="173"/>
      <c r="N800" s="173"/>
      <c r="O800" s="173"/>
      <c r="P800" s="173"/>
      <c r="Q800" s="173"/>
      <c r="R800" s="173"/>
      <c r="S800" s="173"/>
      <c r="T800" s="173"/>
      <c r="U800" s="173"/>
      <c r="V800" s="173"/>
      <c r="W800" s="173"/>
      <c r="X800" s="173"/>
      <c r="Y800" s="173"/>
      <c r="Z800" s="173"/>
      <c r="AA800" s="173"/>
    </row>
    <row r="801" spans="1:27" ht="14.25" customHeight="1">
      <c r="A801" s="173"/>
      <c r="B801" s="173"/>
      <c r="C801" s="17"/>
      <c r="D801" s="17"/>
      <c r="E801" s="165"/>
      <c r="F801" s="17"/>
      <c r="G801" s="17"/>
      <c r="H801" s="204"/>
      <c r="I801" s="204"/>
      <c r="J801" s="446"/>
      <c r="K801" s="446"/>
      <c r="L801" s="446"/>
      <c r="M801" s="173"/>
      <c r="N801" s="173"/>
      <c r="O801" s="173"/>
      <c r="P801" s="173"/>
      <c r="Q801" s="173"/>
      <c r="R801" s="173"/>
      <c r="S801" s="173"/>
      <c r="T801" s="173"/>
      <c r="U801" s="173"/>
      <c r="V801" s="173"/>
      <c r="W801" s="173"/>
      <c r="X801" s="173"/>
      <c r="Y801" s="173"/>
      <c r="Z801" s="173"/>
      <c r="AA801" s="173"/>
    </row>
    <row r="802" spans="1:27" ht="14.25" customHeight="1">
      <c r="A802" s="173"/>
      <c r="B802" s="173"/>
      <c r="C802" s="17"/>
      <c r="D802" s="17"/>
      <c r="E802" s="165"/>
      <c r="F802" s="17"/>
      <c r="G802" s="17"/>
      <c r="H802" s="204"/>
      <c r="I802" s="204"/>
      <c r="J802" s="446"/>
      <c r="K802" s="446"/>
      <c r="L802" s="446"/>
      <c r="M802" s="173"/>
      <c r="N802" s="173"/>
      <c r="O802" s="173"/>
      <c r="P802" s="173"/>
      <c r="Q802" s="173"/>
      <c r="R802" s="173"/>
      <c r="S802" s="173"/>
      <c r="T802" s="173"/>
      <c r="U802" s="173"/>
      <c r="V802" s="173"/>
      <c r="W802" s="173"/>
      <c r="X802" s="173"/>
      <c r="Y802" s="173"/>
      <c r="Z802" s="173"/>
      <c r="AA802" s="173"/>
    </row>
    <row r="803" spans="1:27" ht="14.25" customHeight="1">
      <c r="A803" s="173"/>
      <c r="B803" s="173"/>
      <c r="C803" s="17"/>
      <c r="D803" s="17"/>
      <c r="E803" s="165"/>
      <c r="F803" s="17"/>
      <c r="G803" s="17"/>
      <c r="H803" s="204"/>
      <c r="I803" s="204"/>
      <c r="J803" s="446"/>
      <c r="K803" s="446"/>
      <c r="L803" s="446"/>
      <c r="M803" s="173"/>
      <c r="N803" s="173"/>
      <c r="O803" s="173"/>
      <c r="P803" s="173"/>
      <c r="Q803" s="173"/>
      <c r="R803" s="173"/>
      <c r="S803" s="173"/>
      <c r="T803" s="173"/>
      <c r="U803" s="173"/>
      <c r="V803" s="173"/>
      <c r="W803" s="173"/>
      <c r="X803" s="173"/>
      <c r="Y803" s="173"/>
      <c r="Z803" s="173"/>
      <c r="AA803" s="173"/>
    </row>
    <row r="804" spans="1:27" ht="14.25" customHeight="1">
      <c r="A804" s="173"/>
      <c r="B804" s="173"/>
      <c r="C804" s="17"/>
      <c r="D804" s="17"/>
      <c r="E804" s="165"/>
      <c r="F804" s="17"/>
      <c r="G804" s="17"/>
      <c r="H804" s="204"/>
      <c r="I804" s="204"/>
      <c r="J804" s="446"/>
      <c r="K804" s="446"/>
      <c r="L804" s="446"/>
      <c r="M804" s="173"/>
      <c r="N804" s="173"/>
      <c r="O804" s="173"/>
      <c r="P804" s="173"/>
      <c r="Q804" s="173"/>
      <c r="R804" s="173"/>
      <c r="S804" s="173"/>
      <c r="T804" s="173"/>
      <c r="U804" s="173"/>
      <c r="V804" s="173"/>
      <c r="W804" s="173"/>
      <c r="X804" s="173"/>
      <c r="Y804" s="173"/>
      <c r="Z804" s="173"/>
      <c r="AA804" s="173"/>
    </row>
    <row r="805" spans="1:27" ht="14.25" customHeight="1">
      <c r="A805" s="173"/>
      <c r="B805" s="173"/>
      <c r="C805" s="17"/>
      <c r="D805" s="17"/>
      <c r="E805" s="165"/>
      <c r="F805" s="17"/>
      <c r="G805" s="17"/>
      <c r="H805" s="204"/>
      <c r="I805" s="204"/>
      <c r="J805" s="446"/>
      <c r="K805" s="446"/>
      <c r="L805" s="446"/>
      <c r="M805" s="173"/>
      <c r="N805" s="173"/>
      <c r="O805" s="173"/>
      <c r="P805" s="173"/>
      <c r="Q805" s="173"/>
      <c r="R805" s="173"/>
      <c r="S805" s="173"/>
      <c r="T805" s="173"/>
      <c r="U805" s="173"/>
      <c r="V805" s="173"/>
      <c r="W805" s="173"/>
      <c r="X805" s="173"/>
      <c r="Y805" s="173"/>
      <c r="Z805" s="173"/>
      <c r="AA805" s="173"/>
    </row>
    <row r="806" spans="1:27" ht="14.25" customHeight="1">
      <c r="A806" s="173"/>
      <c r="B806" s="173"/>
      <c r="C806" s="17"/>
      <c r="D806" s="17"/>
      <c r="E806" s="165"/>
      <c r="F806" s="17"/>
      <c r="G806" s="17"/>
      <c r="H806" s="204"/>
      <c r="I806" s="204"/>
      <c r="J806" s="446"/>
      <c r="K806" s="446"/>
      <c r="L806" s="446"/>
      <c r="M806" s="173"/>
      <c r="N806" s="173"/>
      <c r="O806" s="173"/>
      <c r="P806" s="173"/>
      <c r="Q806" s="173"/>
      <c r="R806" s="173"/>
      <c r="S806" s="173"/>
      <c r="T806" s="173"/>
      <c r="U806" s="173"/>
      <c r="V806" s="173"/>
      <c r="W806" s="173"/>
      <c r="X806" s="173"/>
      <c r="Y806" s="173"/>
      <c r="Z806" s="173"/>
      <c r="AA806" s="173"/>
    </row>
    <row r="807" spans="1:27" ht="14.25" customHeight="1">
      <c r="A807" s="173"/>
      <c r="B807" s="173"/>
      <c r="C807" s="17"/>
      <c r="D807" s="17"/>
      <c r="E807" s="165"/>
      <c r="F807" s="17"/>
      <c r="G807" s="17"/>
      <c r="H807" s="204"/>
      <c r="I807" s="204"/>
      <c r="J807" s="446"/>
      <c r="K807" s="446"/>
      <c r="L807" s="446"/>
      <c r="M807" s="173"/>
      <c r="N807" s="173"/>
      <c r="O807" s="173"/>
      <c r="P807" s="173"/>
      <c r="Q807" s="173"/>
      <c r="R807" s="173"/>
      <c r="S807" s="173"/>
      <c r="T807" s="173"/>
      <c r="U807" s="173"/>
      <c r="V807" s="173"/>
      <c r="W807" s="173"/>
      <c r="X807" s="173"/>
      <c r="Y807" s="173"/>
      <c r="Z807" s="173"/>
      <c r="AA807" s="173"/>
    </row>
    <row r="808" spans="1:27" ht="14.25" customHeight="1">
      <c r="A808" s="173"/>
      <c r="B808" s="173"/>
      <c r="C808" s="17"/>
      <c r="D808" s="17"/>
      <c r="E808" s="165"/>
      <c r="F808" s="17"/>
      <c r="G808" s="17"/>
      <c r="H808" s="204"/>
      <c r="I808" s="204"/>
      <c r="J808" s="446"/>
      <c r="K808" s="446"/>
      <c r="L808" s="446"/>
      <c r="M808" s="173"/>
      <c r="N808" s="173"/>
      <c r="O808" s="173"/>
      <c r="P808" s="173"/>
      <c r="Q808" s="173"/>
      <c r="R808" s="173"/>
      <c r="S808" s="173"/>
      <c r="T808" s="173"/>
      <c r="U808" s="173"/>
      <c r="V808" s="173"/>
      <c r="W808" s="173"/>
      <c r="X808" s="173"/>
      <c r="Y808" s="173"/>
      <c r="Z808" s="173"/>
      <c r="AA808" s="173"/>
    </row>
    <row r="809" spans="1:27" ht="14.25" customHeight="1">
      <c r="A809" s="173"/>
      <c r="B809" s="173"/>
      <c r="C809" s="17"/>
      <c r="D809" s="17"/>
      <c r="E809" s="165"/>
      <c r="F809" s="17"/>
      <c r="G809" s="17"/>
      <c r="H809" s="204"/>
      <c r="I809" s="204"/>
      <c r="J809" s="446"/>
      <c r="K809" s="446"/>
      <c r="L809" s="446"/>
      <c r="M809" s="173"/>
      <c r="N809" s="173"/>
      <c r="O809" s="173"/>
      <c r="P809" s="173"/>
      <c r="Q809" s="173"/>
      <c r="R809" s="173"/>
      <c r="S809" s="173"/>
      <c r="T809" s="173"/>
      <c r="U809" s="173"/>
      <c r="V809" s="173"/>
      <c r="W809" s="173"/>
      <c r="X809" s="173"/>
      <c r="Y809" s="173"/>
      <c r="Z809" s="173"/>
      <c r="AA809" s="173"/>
    </row>
    <row r="810" spans="1:27" ht="14.25" customHeight="1">
      <c r="A810" s="173"/>
      <c r="B810" s="173"/>
      <c r="C810" s="17"/>
      <c r="D810" s="17"/>
      <c r="E810" s="165"/>
      <c r="F810" s="17"/>
      <c r="G810" s="17"/>
      <c r="H810" s="204"/>
      <c r="I810" s="204"/>
      <c r="J810" s="446"/>
      <c r="K810" s="446"/>
      <c r="L810" s="446"/>
      <c r="M810" s="173"/>
      <c r="N810" s="173"/>
      <c r="O810" s="173"/>
      <c r="P810" s="173"/>
      <c r="Q810" s="173"/>
      <c r="R810" s="173"/>
      <c r="S810" s="173"/>
      <c r="T810" s="173"/>
      <c r="U810" s="173"/>
      <c r="V810" s="173"/>
      <c r="W810" s="173"/>
      <c r="X810" s="173"/>
      <c r="Y810" s="173"/>
      <c r="Z810" s="173"/>
      <c r="AA810" s="173"/>
    </row>
    <row r="811" spans="1:27" ht="14.25" customHeight="1">
      <c r="A811" s="173"/>
      <c r="B811" s="173"/>
      <c r="C811" s="17"/>
      <c r="D811" s="17"/>
      <c r="E811" s="165"/>
      <c r="F811" s="17"/>
      <c r="G811" s="17"/>
      <c r="H811" s="204"/>
      <c r="I811" s="204"/>
      <c r="J811" s="446"/>
      <c r="K811" s="446"/>
      <c r="L811" s="446"/>
      <c r="M811" s="173"/>
      <c r="N811" s="173"/>
      <c r="O811" s="173"/>
      <c r="P811" s="173"/>
      <c r="Q811" s="173"/>
      <c r="R811" s="173"/>
      <c r="S811" s="173"/>
      <c r="T811" s="173"/>
      <c r="U811" s="173"/>
      <c r="V811" s="173"/>
      <c r="W811" s="173"/>
      <c r="X811" s="173"/>
      <c r="Y811" s="173"/>
      <c r="Z811" s="173"/>
      <c r="AA811" s="173"/>
    </row>
    <row r="812" spans="1:27" ht="14.25" customHeight="1">
      <c r="A812" s="173"/>
      <c r="B812" s="173"/>
      <c r="C812" s="17"/>
      <c r="D812" s="17"/>
      <c r="E812" s="165"/>
      <c r="F812" s="17"/>
      <c r="G812" s="17"/>
      <c r="H812" s="204"/>
      <c r="I812" s="204"/>
      <c r="J812" s="446"/>
      <c r="K812" s="446"/>
      <c r="L812" s="446"/>
      <c r="M812" s="173"/>
      <c r="N812" s="173"/>
      <c r="O812" s="173"/>
      <c r="P812" s="173"/>
      <c r="Q812" s="173"/>
      <c r="R812" s="173"/>
      <c r="S812" s="173"/>
      <c r="T812" s="173"/>
      <c r="U812" s="173"/>
      <c r="V812" s="173"/>
      <c r="W812" s="173"/>
      <c r="X812" s="173"/>
      <c r="Y812" s="173"/>
      <c r="Z812" s="173"/>
      <c r="AA812" s="173"/>
    </row>
    <row r="813" spans="1:27" ht="14.25" customHeight="1">
      <c r="A813" s="173"/>
      <c r="B813" s="173"/>
      <c r="C813" s="17"/>
      <c r="D813" s="17"/>
      <c r="E813" s="165"/>
      <c r="F813" s="17"/>
      <c r="G813" s="17"/>
      <c r="H813" s="204"/>
      <c r="I813" s="204"/>
      <c r="J813" s="446"/>
      <c r="K813" s="446"/>
      <c r="L813" s="446"/>
      <c r="M813" s="173"/>
      <c r="N813" s="173"/>
      <c r="O813" s="173"/>
      <c r="P813" s="173"/>
      <c r="Q813" s="173"/>
      <c r="R813" s="173"/>
      <c r="S813" s="173"/>
      <c r="T813" s="173"/>
      <c r="U813" s="173"/>
      <c r="V813" s="173"/>
      <c r="W813" s="173"/>
      <c r="X813" s="173"/>
      <c r="Y813" s="173"/>
      <c r="Z813" s="173"/>
      <c r="AA813" s="173"/>
    </row>
    <row r="814" spans="1:27" ht="14.25" customHeight="1">
      <c r="A814" s="173"/>
      <c r="B814" s="173"/>
      <c r="C814" s="17"/>
      <c r="D814" s="17"/>
      <c r="E814" s="165"/>
      <c r="F814" s="17"/>
      <c r="G814" s="17"/>
      <c r="H814" s="204"/>
      <c r="I814" s="204"/>
      <c r="J814" s="446"/>
      <c r="K814" s="446"/>
      <c r="L814" s="446"/>
      <c r="M814" s="173"/>
      <c r="N814" s="173"/>
      <c r="O814" s="173"/>
      <c r="P814" s="173"/>
      <c r="Q814" s="173"/>
      <c r="R814" s="173"/>
      <c r="S814" s="173"/>
      <c r="T814" s="173"/>
      <c r="U814" s="173"/>
      <c r="V814" s="173"/>
      <c r="W814" s="173"/>
      <c r="X814" s="173"/>
      <c r="Y814" s="173"/>
      <c r="Z814" s="173"/>
      <c r="AA814" s="173"/>
    </row>
    <row r="815" spans="1:27" ht="14.25" customHeight="1">
      <c r="A815" s="173"/>
      <c r="B815" s="173"/>
      <c r="C815" s="17"/>
      <c r="D815" s="17"/>
      <c r="E815" s="165"/>
      <c r="F815" s="17"/>
      <c r="G815" s="17"/>
      <c r="H815" s="204"/>
      <c r="I815" s="204"/>
      <c r="J815" s="446"/>
      <c r="K815" s="446"/>
      <c r="L815" s="446"/>
      <c r="M815" s="173"/>
      <c r="N815" s="173"/>
      <c r="O815" s="173"/>
      <c r="P815" s="173"/>
      <c r="Q815" s="173"/>
      <c r="R815" s="173"/>
      <c r="S815" s="173"/>
      <c r="T815" s="173"/>
      <c r="U815" s="173"/>
      <c r="V815" s="173"/>
      <c r="W815" s="173"/>
      <c r="X815" s="173"/>
      <c r="Y815" s="173"/>
      <c r="Z815" s="173"/>
      <c r="AA815" s="173"/>
    </row>
    <row r="816" spans="1:27" ht="14.25" customHeight="1">
      <c r="A816" s="173"/>
      <c r="B816" s="173"/>
      <c r="C816" s="17"/>
      <c r="D816" s="17"/>
      <c r="E816" s="165"/>
      <c r="F816" s="17"/>
      <c r="G816" s="17"/>
      <c r="H816" s="204"/>
      <c r="I816" s="204"/>
      <c r="J816" s="446"/>
      <c r="K816" s="446"/>
      <c r="L816" s="446"/>
      <c r="M816" s="173"/>
      <c r="N816" s="173"/>
      <c r="O816" s="173"/>
      <c r="P816" s="173"/>
      <c r="Q816" s="173"/>
      <c r="R816" s="173"/>
      <c r="S816" s="173"/>
      <c r="T816" s="173"/>
      <c r="U816" s="173"/>
      <c r="V816" s="173"/>
      <c r="W816" s="173"/>
      <c r="X816" s="173"/>
      <c r="Y816" s="173"/>
      <c r="Z816" s="173"/>
      <c r="AA816" s="173"/>
    </row>
    <row r="817" spans="1:27" ht="14.25" customHeight="1">
      <c r="A817" s="173"/>
      <c r="B817" s="173"/>
      <c r="C817" s="17"/>
      <c r="D817" s="17"/>
      <c r="E817" s="165"/>
      <c r="F817" s="17"/>
      <c r="G817" s="17"/>
      <c r="H817" s="204"/>
      <c r="I817" s="204"/>
      <c r="J817" s="446"/>
      <c r="K817" s="446"/>
      <c r="L817" s="446"/>
      <c r="M817" s="173"/>
      <c r="N817" s="173"/>
      <c r="O817" s="173"/>
      <c r="P817" s="173"/>
      <c r="Q817" s="173"/>
      <c r="R817" s="173"/>
      <c r="S817" s="173"/>
      <c r="T817" s="173"/>
      <c r="U817" s="173"/>
      <c r="V817" s="173"/>
      <c r="W817" s="173"/>
      <c r="X817" s="173"/>
      <c r="Y817" s="173"/>
      <c r="Z817" s="173"/>
      <c r="AA817" s="173"/>
    </row>
    <row r="818" spans="1:27" ht="14.25" customHeight="1">
      <c r="A818" s="173"/>
      <c r="B818" s="173"/>
      <c r="C818" s="17"/>
      <c r="D818" s="17"/>
      <c r="E818" s="165"/>
      <c r="F818" s="17"/>
      <c r="G818" s="17"/>
      <c r="H818" s="204"/>
      <c r="I818" s="204"/>
      <c r="J818" s="446"/>
      <c r="K818" s="446"/>
      <c r="L818" s="446"/>
      <c r="M818" s="173"/>
      <c r="N818" s="173"/>
      <c r="O818" s="173"/>
      <c r="P818" s="173"/>
      <c r="Q818" s="173"/>
      <c r="R818" s="173"/>
      <c r="S818" s="173"/>
      <c r="T818" s="173"/>
      <c r="U818" s="173"/>
      <c r="V818" s="173"/>
      <c r="W818" s="173"/>
      <c r="X818" s="173"/>
      <c r="Y818" s="173"/>
      <c r="Z818" s="173"/>
      <c r="AA818" s="173"/>
    </row>
    <row r="819" spans="1:27" ht="14.25" customHeight="1">
      <c r="A819" s="173"/>
      <c r="B819" s="173"/>
      <c r="C819" s="17"/>
      <c r="D819" s="17"/>
      <c r="E819" s="165"/>
      <c r="F819" s="17"/>
      <c r="G819" s="17"/>
      <c r="H819" s="204"/>
      <c r="I819" s="204"/>
      <c r="J819" s="446"/>
      <c r="K819" s="446"/>
      <c r="L819" s="446"/>
      <c r="M819" s="173"/>
      <c r="N819" s="173"/>
      <c r="O819" s="173"/>
      <c r="P819" s="173"/>
      <c r="Q819" s="173"/>
      <c r="R819" s="173"/>
      <c r="S819" s="173"/>
      <c r="T819" s="173"/>
      <c r="U819" s="173"/>
      <c r="V819" s="173"/>
      <c r="W819" s="173"/>
      <c r="X819" s="173"/>
      <c r="Y819" s="173"/>
      <c r="Z819" s="173"/>
      <c r="AA819" s="173"/>
    </row>
    <row r="820" spans="1:27" ht="14.25" customHeight="1">
      <c r="A820" s="173"/>
      <c r="B820" s="173"/>
      <c r="C820" s="17"/>
      <c r="D820" s="17"/>
      <c r="E820" s="165"/>
      <c r="F820" s="17"/>
      <c r="G820" s="17"/>
      <c r="H820" s="204"/>
      <c r="I820" s="204"/>
      <c r="J820" s="446"/>
      <c r="K820" s="446"/>
      <c r="L820" s="446"/>
      <c r="M820" s="173"/>
      <c r="N820" s="173"/>
      <c r="O820" s="173"/>
      <c r="P820" s="173"/>
      <c r="Q820" s="173"/>
      <c r="R820" s="173"/>
      <c r="S820" s="173"/>
      <c r="T820" s="173"/>
      <c r="U820" s="173"/>
      <c r="V820" s="173"/>
      <c r="W820" s="173"/>
      <c r="X820" s="173"/>
      <c r="Y820" s="173"/>
      <c r="Z820" s="173"/>
      <c r="AA820" s="173"/>
    </row>
    <row r="821" spans="1:27" ht="14.25" customHeight="1">
      <c r="A821" s="173"/>
      <c r="B821" s="173"/>
      <c r="C821" s="17"/>
      <c r="D821" s="17"/>
      <c r="E821" s="165"/>
      <c r="F821" s="17"/>
      <c r="G821" s="17"/>
      <c r="H821" s="204"/>
      <c r="I821" s="204"/>
      <c r="J821" s="446"/>
      <c r="K821" s="446"/>
      <c r="L821" s="446"/>
      <c r="M821" s="173"/>
      <c r="N821" s="173"/>
      <c r="O821" s="173"/>
      <c r="P821" s="173"/>
      <c r="Q821" s="173"/>
      <c r="R821" s="173"/>
      <c r="S821" s="173"/>
      <c r="T821" s="173"/>
      <c r="U821" s="173"/>
      <c r="V821" s="173"/>
      <c r="W821" s="173"/>
      <c r="X821" s="173"/>
      <c r="Y821" s="173"/>
      <c r="Z821" s="173"/>
      <c r="AA821" s="173"/>
    </row>
    <row r="822" spans="1:27" ht="14.25" customHeight="1">
      <c r="A822" s="173"/>
      <c r="B822" s="173"/>
      <c r="C822" s="17"/>
      <c r="D822" s="17"/>
      <c r="E822" s="165"/>
      <c r="F822" s="17"/>
      <c r="G822" s="17"/>
      <c r="H822" s="204"/>
      <c r="I822" s="204"/>
      <c r="J822" s="446"/>
      <c r="K822" s="446"/>
      <c r="L822" s="446"/>
      <c r="M822" s="173"/>
      <c r="N822" s="173"/>
      <c r="O822" s="173"/>
      <c r="P822" s="173"/>
      <c r="Q822" s="173"/>
      <c r="R822" s="173"/>
      <c r="S822" s="173"/>
      <c r="T822" s="173"/>
      <c r="U822" s="173"/>
      <c r="V822" s="173"/>
      <c r="W822" s="173"/>
      <c r="X822" s="173"/>
      <c r="Y822" s="173"/>
      <c r="Z822" s="173"/>
      <c r="AA822" s="173"/>
    </row>
    <row r="823" spans="1:27" ht="14.25" customHeight="1">
      <c r="A823" s="173"/>
      <c r="B823" s="173"/>
      <c r="C823" s="17"/>
      <c r="D823" s="17"/>
      <c r="E823" s="165"/>
      <c r="F823" s="17"/>
      <c r="G823" s="17"/>
      <c r="H823" s="204"/>
      <c r="I823" s="204"/>
      <c r="J823" s="446"/>
      <c r="K823" s="446"/>
      <c r="L823" s="446"/>
      <c r="M823" s="173"/>
      <c r="N823" s="173"/>
      <c r="O823" s="173"/>
      <c r="P823" s="173"/>
      <c r="Q823" s="173"/>
      <c r="R823" s="173"/>
      <c r="S823" s="173"/>
      <c r="T823" s="173"/>
      <c r="U823" s="173"/>
      <c r="V823" s="173"/>
      <c r="W823" s="173"/>
      <c r="X823" s="173"/>
      <c r="Y823" s="173"/>
      <c r="Z823" s="173"/>
      <c r="AA823" s="173"/>
    </row>
    <row r="824" spans="1:27" ht="14.25" customHeight="1">
      <c r="A824" s="173"/>
      <c r="B824" s="173"/>
      <c r="C824" s="17"/>
      <c r="D824" s="17"/>
      <c r="E824" s="165"/>
      <c r="F824" s="17"/>
      <c r="G824" s="17"/>
      <c r="H824" s="204"/>
      <c r="I824" s="204"/>
      <c r="J824" s="446"/>
      <c r="K824" s="446"/>
      <c r="L824" s="446"/>
      <c r="M824" s="173"/>
      <c r="N824" s="173"/>
      <c r="O824" s="173"/>
      <c r="P824" s="173"/>
      <c r="Q824" s="173"/>
      <c r="R824" s="173"/>
      <c r="S824" s="173"/>
      <c r="T824" s="173"/>
      <c r="U824" s="173"/>
      <c r="V824" s="173"/>
      <c r="W824" s="173"/>
      <c r="X824" s="173"/>
      <c r="Y824" s="173"/>
      <c r="Z824" s="173"/>
      <c r="AA824" s="173"/>
    </row>
    <row r="825" spans="1:27" ht="14.25" customHeight="1">
      <c r="A825" s="173"/>
      <c r="B825" s="173"/>
      <c r="C825" s="17"/>
      <c r="D825" s="17"/>
      <c r="E825" s="165"/>
      <c r="F825" s="17"/>
      <c r="G825" s="17"/>
      <c r="H825" s="204"/>
      <c r="I825" s="204"/>
      <c r="J825" s="446"/>
      <c r="K825" s="446"/>
      <c r="L825" s="446"/>
      <c r="M825" s="173"/>
      <c r="N825" s="173"/>
      <c r="O825" s="173"/>
      <c r="P825" s="173"/>
      <c r="Q825" s="173"/>
      <c r="R825" s="173"/>
      <c r="S825" s="173"/>
      <c r="T825" s="173"/>
      <c r="U825" s="173"/>
      <c r="V825" s="173"/>
      <c r="W825" s="173"/>
      <c r="X825" s="173"/>
      <c r="Y825" s="173"/>
      <c r="Z825" s="173"/>
      <c r="AA825" s="173"/>
    </row>
    <row r="826" spans="1:27" ht="14.25" customHeight="1">
      <c r="A826" s="173"/>
      <c r="B826" s="173"/>
      <c r="C826" s="17"/>
      <c r="D826" s="17"/>
      <c r="E826" s="165"/>
      <c r="F826" s="17"/>
      <c r="G826" s="17"/>
      <c r="H826" s="204"/>
      <c r="I826" s="204"/>
      <c r="J826" s="446"/>
      <c r="K826" s="446"/>
      <c r="L826" s="446"/>
      <c r="M826" s="173"/>
      <c r="N826" s="173"/>
      <c r="O826" s="173"/>
      <c r="P826" s="173"/>
      <c r="Q826" s="173"/>
      <c r="R826" s="173"/>
      <c r="S826" s="173"/>
      <c r="T826" s="173"/>
      <c r="U826" s="173"/>
      <c r="V826" s="173"/>
      <c r="W826" s="173"/>
      <c r="X826" s="173"/>
      <c r="Y826" s="173"/>
      <c r="Z826" s="173"/>
      <c r="AA826" s="173"/>
    </row>
    <row r="827" spans="1:27" ht="14.25" customHeight="1">
      <c r="A827" s="173"/>
      <c r="B827" s="173"/>
      <c r="C827" s="17"/>
      <c r="D827" s="17"/>
      <c r="E827" s="165"/>
      <c r="F827" s="17"/>
      <c r="G827" s="17"/>
      <c r="H827" s="204"/>
      <c r="I827" s="204"/>
      <c r="J827" s="446"/>
      <c r="K827" s="446"/>
      <c r="L827" s="446"/>
      <c r="M827" s="173"/>
      <c r="N827" s="173"/>
      <c r="O827" s="173"/>
      <c r="P827" s="173"/>
      <c r="Q827" s="173"/>
      <c r="R827" s="173"/>
      <c r="S827" s="173"/>
      <c r="T827" s="173"/>
      <c r="U827" s="173"/>
      <c r="V827" s="173"/>
      <c r="W827" s="173"/>
      <c r="X827" s="173"/>
      <c r="Y827" s="173"/>
      <c r="Z827" s="173"/>
      <c r="AA827" s="173"/>
    </row>
    <row r="828" spans="1:27" ht="14.25" customHeight="1">
      <c r="A828" s="173"/>
      <c r="B828" s="173"/>
      <c r="C828" s="17"/>
      <c r="D828" s="17"/>
      <c r="E828" s="165"/>
      <c r="F828" s="17"/>
      <c r="G828" s="17"/>
      <c r="H828" s="204"/>
      <c r="I828" s="204"/>
      <c r="J828" s="446"/>
      <c r="K828" s="446"/>
      <c r="L828" s="446"/>
      <c r="M828" s="173"/>
      <c r="N828" s="173"/>
      <c r="O828" s="173"/>
      <c r="P828" s="173"/>
      <c r="Q828" s="173"/>
      <c r="R828" s="173"/>
      <c r="S828" s="173"/>
      <c r="T828" s="173"/>
      <c r="U828" s="173"/>
      <c r="V828" s="173"/>
      <c r="W828" s="173"/>
      <c r="X828" s="173"/>
      <c r="Y828" s="173"/>
      <c r="Z828" s="173"/>
      <c r="AA828" s="173"/>
    </row>
    <row r="829" spans="1:27" ht="14.25" customHeight="1">
      <c r="A829" s="173"/>
      <c r="B829" s="173"/>
      <c r="C829" s="17"/>
      <c r="D829" s="17"/>
      <c r="E829" s="165"/>
      <c r="F829" s="17"/>
      <c r="G829" s="17"/>
      <c r="H829" s="204"/>
      <c r="I829" s="204"/>
      <c r="J829" s="446"/>
      <c r="K829" s="446"/>
      <c r="L829" s="446"/>
      <c r="M829" s="173"/>
      <c r="N829" s="173"/>
      <c r="O829" s="173"/>
      <c r="P829" s="173"/>
      <c r="Q829" s="173"/>
      <c r="R829" s="173"/>
      <c r="S829" s="173"/>
      <c r="T829" s="173"/>
      <c r="U829" s="173"/>
      <c r="V829" s="173"/>
      <c r="W829" s="173"/>
      <c r="X829" s="173"/>
      <c r="Y829" s="173"/>
      <c r="Z829" s="173"/>
      <c r="AA829" s="173"/>
    </row>
    <row r="830" spans="1:27" ht="14.25" customHeight="1">
      <c r="A830" s="173"/>
      <c r="B830" s="173"/>
      <c r="C830" s="17"/>
      <c r="D830" s="17"/>
      <c r="E830" s="165"/>
      <c r="F830" s="17"/>
      <c r="G830" s="17"/>
      <c r="H830" s="204"/>
      <c r="I830" s="204"/>
      <c r="J830" s="446"/>
      <c r="K830" s="446"/>
      <c r="L830" s="446"/>
      <c r="M830" s="173"/>
      <c r="N830" s="173"/>
      <c r="O830" s="173"/>
      <c r="P830" s="173"/>
      <c r="Q830" s="173"/>
      <c r="R830" s="173"/>
      <c r="S830" s="173"/>
      <c r="T830" s="173"/>
      <c r="U830" s="173"/>
      <c r="V830" s="173"/>
      <c r="W830" s="173"/>
      <c r="X830" s="173"/>
      <c r="Y830" s="173"/>
      <c r="Z830" s="173"/>
      <c r="AA830" s="173"/>
    </row>
    <row r="831" spans="1:27" ht="14.25" customHeight="1">
      <c r="A831" s="173"/>
      <c r="B831" s="173"/>
      <c r="C831" s="17"/>
      <c r="D831" s="17"/>
      <c r="E831" s="165"/>
      <c r="F831" s="17"/>
      <c r="G831" s="17"/>
      <c r="H831" s="204"/>
      <c r="I831" s="204"/>
      <c r="J831" s="446"/>
      <c r="K831" s="446"/>
      <c r="L831" s="446"/>
      <c r="M831" s="173"/>
      <c r="N831" s="173"/>
      <c r="O831" s="173"/>
      <c r="P831" s="173"/>
      <c r="Q831" s="173"/>
      <c r="R831" s="173"/>
      <c r="S831" s="173"/>
      <c r="T831" s="173"/>
      <c r="U831" s="173"/>
      <c r="V831" s="173"/>
      <c r="W831" s="173"/>
      <c r="X831" s="173"/>
      <c r="Y831" s="173"/>
      <c r="Z831" s="173"/>
      <c r="AA831" s="173"/>
    </row>
    <row r="832" spans="1:27" ht="14.25" customHeight="1">
      <c r="A832" s="173"/>
      <c r="B832" s="173"/>
      <c r="C832" s="17"/>
      <c r="D832" s="17"/>
      <c r="E832" s="165"/>
      <c r="F832" s="17"/>
      <c r="G832" s="17"/>
      <c r="H832" s="204"/>
      <c r="I832" s="204"/>
      <c r="J832" s="446"/>
      <c r="K832" s="446"/>
      <c r="L832" s="446"/>
      <c r="M832" s="173"/>
      <c r="N832" s="173"/>
      <c r="O832" s="173"/>
      <c r="P832" s="173"/>
      <c r="Q832" s="173"/>
      <c r="R832" s="173"/>
      <c r="S832" s="173"/>
      <c r="T832" s="173"/>
      <c r="U832" s="173"/>
      <c r="V832" s="173"/>
      <c r="W832" s="173"/>
      <c r="X832" s="173"/>
      <c r="Y832" s="173"/>
      <c r="Z832" s="173"/>
      <c r="AA832" s="173"/>
    </row>
    <row r="833" spans="1:27" ht="14.25" customHeight="1">
      <c r="A833" s="173"/>
      <c r="B833" s="173"/>
      <c r="C833" s="17"/>
      <c r="D833" s="17"/>
      <c r="E833" s="165"/>
      <c r="F833" s="17"/>
      <c r="G833" s="17"/>
      <c r="H833" s="204"/>
      <c r="I833" s="204"/>
      <c r="J833" s="446"/>
      <c r="K833" s="446"/>
      <c r="L833" s="446"/>
      <c r="M833" s="173"/>
      <c r="N833" s="173"/>
      <c r="O833" s="173"/>
      <c r="P833" s="173"/>
      <c r="Q833" s="173"/>
      <c r="R833" s="173"/>
      <c r="S833" s="173"/>
      <c r="T833" s="173"/>
      <c r="U833" s="173"/>
      <c r="V833" s="173"/>
      <c r="W833" s="173"/>
      <c r="X833" s="173"/>
      <c r="Y833" s="173"/>
      <c r="Z833" s="173"/>
      <c r="AA833" s="173"/>
    </row>
    <row r="834" spans="1:27" ht="14.25" customHeight="1">
      <c r="A834" s="173"/>
      <c r="B834" s="173"/>
      <c r="C834" s="17"/>
      <c r="D834" s="17"/>
      <c r="E834" s="165"/>
      <c r="F834" s="17"/>
      <c r="G834" s="17"/>
      <c r="H834" s="204"/>
      <c r="I834" s="204"/>
      <c r="J834" s="446"/>
      <c r="K834" s="446"/>
      <c r="L834" s="446"/>
      <c r="M834" s="173"/>
      <c r="N834" s="173"/>
      <c r="O834" s="173"/>
      <c r="P834" s="173"/>
      <c r="Q834" s="173"/>
      <c r="R834" s="173"/>
      <c r="S834" s="173"/>
      <c r="T834" s="173"/>
      <c r="U834" s="173"/>
      <c r="V834" s="173"/>
      <c r="W834" s="173"/>
      <c r="X834" s="173"/>
      <c r="Y834" s="173"/>
      <c r="Z834" s="173"/>
      <c r="AA834" s="173"/>
    </row>
    <row r="835" spans="1:27" ht="14.25" customHeight="1">
      <c r="A835" s="173"/>
      <c r="B835" s="173"/>
      <c r="C835" s="17"/>
      <c r="D835" s="17"/>
      <c r="E835" s="165"/>
      <c r="F835" s="17"/>
      <c r="G835" s="17"/>
      <c r="H835" s="204"/>
      <c r="I835" s="204"/>
      <c r="J835" s="446"/>
      <c r="K835" s="446"/>
      <c r="L835" s="446"/>
      <c r="M835" s="173"/>
      <c r="N835" s="173"/>
      <c r="O835" s="173"/>
      <c r="P835" s="173"/>
      <c r="Q835" s="173"/>
      <c r="R835" s="173"/>
      <c r="S835" s="173"/>
      <c r="T835" s="173"/>
      <c r="U835" s="173"/>
      <c r="V835" s="173"/>
      <c r="W835" s="173"/>
      <c r="X835" s="173"/>
      <c r="Y835" s="173"/>
      <c r="Z835" s="173"/>
      <c r="AA835" s="173"/>
    </row>
    <row r="836" spans="1:27" ht="14.25" customHeight="1">
      <c r="A836" s="173"/>
      <c r="B836" s="173"/>
      <c r="C836" s="17"/>
      <c r="D836" s="17"/>
      <c r="E836" s="165"/>
      <c r="F836" s="17"/>
      <c r="G836" s="17"/>
      <c r="H836" s="204"/>
      <c r="I836" s="204"/>
      <c r="J836" s="446"/>
      <c r="K836" s="446"/>
      <c r="L836" s="446"/>
      <c r="M836" s="173"/>
      <c r="N836" s="173"/>
      <c r="O836" s="173"/>
      <c r="P836" s="173"/>
      <c r="Q836" s="173"/>
      <c r="R836" s="173"/>
      <c r="S836" s="173"/>
      <c r="T836" s="173"/>
      <c r="U836" s="173"/>
      <c r="V836" s="173"/>
      <c r="W836" s="173"/>
      <c r="X836" s="173"/>
      <c r="Y836" s="173"/>
      <c r="Z836" s="173"/>
      <c r="AA836" s="173"/>
    </row>
    <row r="837" spans="1:27" ht="14.25" customHeight="1">
      <c r="A837" s="173"/>
      <c r="B837" s="173"/>
      <c r="C837" s="17"/>
      <c r="D837" s="17"/>
      <c r="E837" s="165"/>
      <c r="F837" s="17"/>
      <c r="G837" s="17"/>
      <c r="H837" s="204"/>
      <c r="I837" s="204"/>
      <c r="J837" s="446"/>
      <c r="K837" s="446"/>
      <c r="L837" s="446"/>
      <c r="M837" s="173"/>
      <c r="N837" s="173"/>
      <c r="O837" s="173"/>
      <c r="P837" s="173"/>
      <c r="Q837" s="173"/>
      <c r="R837" s="173"/>
      <c r="S837" s="173"/>
      <c r="T837" s="173"/>
      <c r="U837" s="173"/>
      <c r="V837" s="173"/>
      <c r="W837" s="173"/>
      <c r="X837" s="173"/>
      <c r="Y837" s="173"/>
      <c r="Z837" s="173"/>
      <c r="AA837" s="173"/>
    </row>
    <row r="838" spans="1:27" ht="14.25" customHeight="1">
      <c r="A838" s="173"/>
      <c r="B838" s="173"/>
      <c r="C838" s="17"/>
      <c r="D838" s="17"/>
      <c r="E838" s="165"/>
      <c r="F838" s="17"/>
      <c r="G838" s="17"/>
      <c r="H838" s="204"/>
      <c r="I838" s="204"/>
      <c r="J838" s="446"/>
      <c r="K838" s="446"/>
      <c r="L838" s="446"/>
      <c r="M838" s="173"/>
      <c r="N838" s="173"/>
      <c r="O838" s="173"/>
      <c r="P838" s="173"/>
      <c r="Q838" s="173"/>
      <c r="R838" s="173"/>
      <c r="S838" s="173"/>
      <c r="T838" s="173"/>
      <c r="U838" s="173"/>
      <c r="V838" s="173"/>
      <c r="W838" s="173"/>
      <c r="X838" s="173"/>
      <c r="Y838" s="173"/>
      <c r="Z838" s="173"/>
      <c r="AA838" s="173"/>
    </row>
    <row r="839" spans="1:27" ht="14.25" customHeight="1">
      <c r="A839" s="173"/>
      <c r="B839" s="173"/>
      <c r="C839" s="17"/>
      <c r="D839" s="17"/>
      <c r="E839" s="165"/>
      <c r="F839" s="17"/>
      <c r="G839" s="17"/>
      <c r="H839" s="204"/>
      <c r="I839" s="204"/>
      <c r="J839" s="446"/>
      <c r="K839" s="446"/>
      <c r="L839" s="446"/>
      <c r="M839" s="173"/>
      <c r="N839" s="173"/>
      <c r="O839" s="173"/>
      <c r="P839" s="173"/>
      <c r="Q839" s="173"/>
      <c r="R839" s="173"/>
      <c r="S839" s="173"/>
      <c r="T839" s="173"/>
      <c r="U839" s="173"/>
      <c r="V839" s="173"/>
      <c r="W839" s="173"/>
      <c r="X839" s="173"/>
      <c r="Y839" s="173"/>
      <c r="Z839" s="173"/>
      <c r="AA839" s="173"/>
    </row>
    <row r="840" spans="1:27" ht="14.25" customHeight="1">
      <c r="A840" s="173"/>
      <c r="B840" s="173"/>
      <c r="C840" s="17"/>
      <c r="D840" s="17"/>
      <c r="E840" s="165"/>
      <c r="F840" s="17"/>
      <c r="G840" s="17"/>
      <c r="H840" s="204"/>
      <c r="I840" s="204"/>
      <c r="J840" s="446"/>
      <c r="K840" s="446"/>
      <c r="L840" s="446"/>
      <c r="M840" s="173"/>
      <c r="N840" s="173"/>
      <c r="O840" s="173"/>
      <c r="P840" s="173"/>
      <c r="Q840" s="173"/>
      <c r="R840" s="173"/>
      <c r="S840" s="173"/>
      <c r="T840" s="173"/>
      <c r="U840" s="173"/>
      <c r="V840" s="173"/>
      <c r="W840" s="173"/>
      <c r="X840" s="173"/>
      <c r="Y840" s="173"/>
      <c r="Z840" s="173"/>
      <c r="AA840" s="173"/>
    </row>
    <row r="841" spans="1:27" ht="14.25" customHeight="1">
      <c r="A841" s="173"/>
      <c r="B841" s="173"/>
      <c r="C841" s="17"/>
      <c r="D841" s="17"/>
      <c r="E841" s="165"/>
      <c r="F841" s="17"/>
      <c r="G841" s="17"/>
      <c r="H841" s="204"/>
      <c r="I841" s="204"/>
      <c r="J841" s="446"/>
      <c r="K841" s="446"/>
      <c r="L841" s="446"/>
      <c r="M841" s="173"/>
      <c r="N841" s="173"/>
      <c r="O841" s="173"/>
      <c r="P841" s="173"/>
      <c r="Q841" s="173"/>
      <c r="R841" s="173"/>
      <c r="S841" s="173"/>
      <c r="T841" s="173"/>
      <c r="U841" s="173"/>
      <c r="V841" s="173"/>
      <c r="W841" s="173"/>
      <c r="X841" s="173"/>
      <c r="Y841" s="173"/>
      <c r="Z841" s="173"/>
      <c r="AA841" s="173"/>
    </row>
    <row r="842" spans="1:27" ht="14.25" customHeight="1">
      <c r="A842" s="173"/>
      <c r="B842" s="173"/>
      <c r="C842" s="17"/>
      <c r="D842" s="17"/>
      <c r="E842" s="165"/>
      <c r="F842" s="17"/>
      <c r="G842" s="17"/>
      <c r="H842" s="204"/>
      <c r="I842" s="204"/>
      <c r="J842" s="446"/>
      <c r="K842" s="446"/>
      <c r="L842" s="446"/>
      <c r="M842" s="173"/>
      <c r="N842" s="173"/>
      <c r="O842" s="173"/>
      <c r="P842" s="173"/>
      <c r="Q842" s="173"/>
      <c r="R842" s="173"/>
      <c r="S842" s="173"/>
      <c r="T842" s="173"/>
      <c r="U842" s="173"/>
      <c r="V842" s="173"/>
      <c r="W842" s="173"/>
      <c r="X842" s="173"/>
      <c r="Y842" s="173"/>
      <c r="Z842" s="173"/>
      <c r="AA842" s="173"/>
    </row>
    <row r="843" spans="1:27" ht="14.25" customHeight="1">
      <c r="A843" s="173"/>
      <c r="B843" s="173"/>
      <c r="C843" s="17"/>
      <c r="D843" s="17"/>
      <c r="E843" s="165"/>
      <c r="F843" s="17"/>
      <c r="G843" s="17"/>
      <c r="H843" s="204"/>
      <c r="I843" s="204"/>
      <c r="J843" s="446"/>
      <c r="K843" s="446"/>
      <c r="L843" s="446"/>
      <c r="M843" s="173"/>
      <c r="N843" s="173"/>
      <c r="O843" s="173"/>
      <c r="P843" s="173"/>
      <c r="Q843" s="173"/>
      <c r="R843" s="173"/>
      <c r="S843" s="173"/>
      <c r="T843" s="173"/>
      <c r="U843" s="173"/>
      <c r="V843" s="173"/>
      <c r="W843" s="173"/>
      <c r="X843" s="173"/>
      <c r="Y843" s="173"/>
      <c r="Z843" s="173"/>
      <c r="AA843" s="173"/>
    </row>
    <row r="844" spans="1:27" ht="14.25" customHeight="1">
      <c r="A844" s="173"/>
      <c r="B844" s="173"/>
      <c r="C844" s="17"/>
      <c r="D844" s="17"/>
      <c r="E844" s="165"/>
      <c r="F844" s="17"/>
      <c r="G844" s="17"/>
      <c r="H844" s="204"/>
      <c r="I844" s="204"/>
      <c r="J844" s="446"/>
      <c r="K844" s="446"/>
      <c r="L844" s="446"/>
      <c r="M844" s="173"/>
      <c r="N844" s="173"/>
      <c r="O844" s="173"/>
      <c r="P844" s="173"/>
      <c r="Q844" s="173"/>
      <c r="R844" s="173"/>
      <c r="S844" s="173"/>
      <c r="T844" s="173"/>
      <c r="U844" s="173"/>
      <c r="V844" s="173"/>
      <c r="W844" s="173"/>
      <c r="X844" s="173"/>
      <c r="Y844" s="173"/>
      <c r="Z844" s="173"/>
      <c r="AA844" s="173"/>
    </row>
    <row r="845" spans="1:27" ht="14.25" customHeight="1">
      <c r="A845" s="173"/>
      <c r="B845" s="173"/>
      <c r="C845" s="17"/>
      <c r="D845" s="17"/>
      <c r="E845" s="165"/>
      <c r="F845" s="17"/>
      <c r="G845" s="17"/>
      <c r="H845" s="204"/>
      <c r="I845" s="204"/>
      <c r="J845" s="446"/>
      <c r="K845" s="446"/>
      <c r="L845" s="446"/>
      <c r="M845" s="173"/>
      <c r="N845" s="173"/>
      <c r="O845" s="173"/>
      <c r="P845" s="173"/>
      <c r="Q845" s="173"/>
      <c r="R845" s="173"/>
      <c r="S845" s="173"/>
      <c r="T845" s="173"/>
      <c r="U845" s="173"/>
      <c r="V845" s="173"/>
      <c r="W845" s="173"/>
      <c r="X845" s="173"/>
      <c r="Y845" s="173"/>
      <c r="Z845" s="173"/>
      <c r="AA845" s="173"/>
    </row>
    <row r="846" spans="1:27" ht="14.25" customHeight="1">
      <c r="A846" s="173"/>
      <c r="B846" s="173"/>
      <c r="C846" s="17"/>
      <c r="D846" s="17"/>
      <c r="E846" s="165"/>
      <c r="F846" s="17"/>
      <c r="G846" s="17"/>
      <c r="H846" s="204"/>
      <c r="I846" s="204"/>
      <c r="J846" s="446"/>
      <c r="K846" s="446"/>
      <c r="L846" s="446"/>
      <c r="M846" s="173"/>
      <c r="N846" s="173"/>
      <c r="O846" s="173"/>
      <c r="P846" s="173"/>
      <c r="Q846" s="173"/>
      <c r="R846" s="173"/>
      <c r="S846" s="173"/>
      <c r="T846" s="173"/>
      <c r="U846" s="173"/>
      <c r="V846" s="173"/>
      <c r="W846" s="173"/>
      <c r="X846" s="173"/>
      <c r="Y846" s="173"/>
      <c r="Z846" s="173"/>
      <c r="AA846" s="173"/>
    </row>
    <row r="847" spans="1:27" ht="14.25" customHeight="1">
      <c r="A847" s="173"/>
      <c r="B847" s="173"/>
      <c r="C847" s="17"/>
      <c r="D847" s="17"/>
      <c r="E847" s="165"/>
      <c r="F847" s="17"/>
      <c r="G847" s="17"/>
      <c r="H847" s="204"/>
      <c r="I847" s="204"/>
      <c r="J847" s="446"/>
      <c r="K847" s="446"/>
      <c r="L847" s="446"/>
      <c r="M847" s="173"/>
      <c r="N847" s="173"/>
      <c r="O847" s="173"/>
      <c r="P847" s="173"/>
      <c r="Q847" s="173"/>
      <c r="R847" s="173"/>
      <c r="S847" s="173"/>
      <c r="T847" s="173"/>
      <c r="U847" s="173"/>
      <c r="V847" s="173"/>
      <c r="W847" s="173"/>
      <c r="X847" s="173"/>
      <c r="Y847" s="173"/>
      <c r="Z847" s="173"/>
      <c r="AA847" s="173"/>
    </row>
    <row r="848" spans="1:27" ht="14.25" customHeight="1">
      <c r="A848" s="173"/>
      <c r="B848" s="173"/>
      <c r="C848" s="17"/>
      <c r="D848" s="17"/>
      <c r="E848" s="165"/>
      <c r="F848" s="17"/>
      <c r="G848" s="17"/>
      <c r="H848" s="204"/>
      <c r="I848" s="204"/>
      <c r="J848" s="446"/>
      <c r="K848" s="446"/>
      <c r="L848" s="446"/>
      <c r="M848" s="173"/>
      <c r="N848" s="173"/>
      <c r="O848" s="173"/>
      <c r="P848" s="173"/>
      <c r="Q848" s="173"/>
      <c r="R848" s="173"/>
      <c r="S848" s="173"/>
      <c r="T848" s="173"/>
      <c r="U848" s="173"/>
      <c r="V848" s="173"/>
      <c r="W848" s="173"/>
      <c r="X848" s="173"/>
      <c r="Y848" s="173"/>
      <c r="Z848" s="173"/>
      <c r="AA848" s="173"/>
    </row>
    <row r="849" spans="1:27" ht="14.25" customHeight="1">
      <c r="A849" s="173"/>
      <c r="B849" s="173"/>
      <c r="C849" s="17"/>
      <c r="D849" s="17"/>
      <c r="E849" s="165"/>
      <c r="F849" s="17"/>
      <c r="G849" s="17"/>
      <c r="H849" s="204"/>
      <c r="I849" s="204"/>
      <c r="J849" s="446"/>
      <c r="K849" s="446"/>
      <c r="L849" s="446"/>
      <c r="M849" s="173"/>
      <c r="N849" s="173"/>
      <c r="O849" s="173"/>
      <c r="P849" s="173"/>
      <c r="Q849" s="173"/>
      <c r="R849" s="173"/>
      <c r="S849" s="173"/>
      <c r="T849" s="173"/>
      <c r="U849" s="173"/>
      <c r="V849" s="173"/>
      <c r="W849" s="173"/>
      <c r="X849" s="173"/>
      <c r="Y849" s="173"/>
      <c r="Z849" s="173"/>
      <c r="AA849" s="173"/>
    </row>
    <row r="850" spans="1:27" ht="14.25" customHeight="1">
      <c r="A850" s="173"/>
      <c r="B850" s="173"/>
      <c r="C850" s="17"/>
      <c r="D850" s="17"/>
      <c r="E850" s="165"/>
      <c r="F850" s="17"/>
      <c r="G850" s="17"/>
      <c r="H850" s="204"/>
      <c r="I850" s="204"/>
      <c r="J850" s="446"/>
      <c r="K850" s="446"/>
      <c r="L850" s="446"/>
      <c r="M850" s="173"/>
      <c r="N850" s="173"/>
      <c r="O850" s="173"/>
      <c r="P850" s="173"/>
      <c r="Q850" s="173"/>
      <c r="R850" s="173"/>
      <c r="S850" s="173"/>
      <c r="T850" s="173"/>
      <c r="U850" s="173"/>
      <c r="V850" s="173"/>
      <c r="W850" s="173"/>
      <c r="X850" s="173"/>
      <c r="Y850" s="173"/>
      <c r="Z850" s="173"/>
      <c r="AA850" s="173"/>
    </row>
    <row r="851" spans="1:27" ht="14.25" customHeight="1">
      <c r="A851" s="173"/>
      <c r="B851" s="173"/>
      <c r="C851" s="17"/>
      <c r="D851" s="17"/>
      <c r="E851" s="165"/>
      <c r="F851" s="17"/>
      <c r="G851" s="17"/>
      <c r="H851" s="204"/>
      <c r="I851" s="204"/>
      <c r="J851" s="446"/>
      <c r="K851" s="446"/>
      <c r="L851" s="446"/>
      <c r="M851" s="173"/>
      <c r="N851" s="173"/>
      <c r="O851" s="173"/>
      <c r="P851" s="173"/>
      <c r="Q851" s="173"/>
      <c r="R851" s="173"/>
      <c r="S851" s="173"/>
      <c r="T851" s="173"/>
      <c r="U851" s="173"/>
      <c r="V851" s="173"/>
      <c r="W851" s="173"/>
      <c r="X851" s="173"/>
      <c r="Y851" s="173"/>
      <c r="Z851" s="173"/>
      <c r="AA851" s="173"/>
    </row>
    <row r="852" spans="1:27" ht="14.25" customHeight="1">
      <c r="A852" s="173"/>
      <c r="B852" s="173"/>
      <c r="C852" s="17"/>
      <c r="D852" s="17"/>
      <c r="E852" s="165"/>
      <c r="F852" s="17"/>
      <c r="G852" s="17"/>
      <c r="H852" s="204"/>
      <c r="I852" s="204"/>
      <c r="J852" s="446"/>
      <c r="K852" s="446"/>
      <c r="L852" s="446"/>
      <c r="M852" s="173"/>
      <c r="N852" s="173"/>
      <c r="O852" s="173"/>
      <c r="P852" s="173"/>
      <c r="Q852" s="173"/>
      <c r="R852" s="173"/>
      <c r="S852" s="173"/>
      <c r="T852" s="173"/>
      <c r="U852" s="173"/>
      <c r="V852" s="173"/>
      <c r="W852" s="173"/>
      <c r="X852" s="173"/>
      <c r="Y852" s="173"/>
      <c r="Z852" s="173"/>
      <c r="AA852" s="173"/>
    </row>
    <row r="853" spans="1:27" ht="14.25" customHeight="1">
      <c r="A853" s="173"/>
      <c r="B853" s="173"/>
      <c r="C853" s="17"/>
      <c r="D853" s="17"/>
      <c r="E853" s="165"/>
      <c r="F853" s="17"/>
      <c r="G853" s="17"/>
      <c r="H853" s="204"/>
      <c r="I853" s="204"/>
      <c r="J853" s="446"/>
      <c r="K853" s="446"/>
      <c r="L853" s="446"/>
      <c r="M853" s="173"/>
      <c r="N853" s="173"/>
      <c r="O853" s="173"/>
      <c r="P853" s="173"/>
      <c r="Q853" s="173"/>
      <c r="R853" s="173"/>
      <c r="S853" s="173"/>
      <c r="T853" s="173"/>
      <c r="U853" s="173"/>
      <c r="V853" s="173"/>
      <c r="W853" s="173"/>
      <c r="X853" s="173"/>
      <c r="Y853" s="173"/>
      <c r="Z853" s="173"/>
      <c r="AA853" s="173"/>
    </row>
    <row r="854" spans="1:27" ht="14.25" customHeight="1">
      <c r="A854" s="173"/>
      <c r="B854" s="173"/>
      <c r="C854" s="17"/>
      <c r="D854" s="17"/>
      <c r="E854" s="165"/>
      <c r="F854" s="17"/>
      <c r="G854" s="17"/>
      <c r="H854" s="204"/>
      <c r="I854" s="204"/>
      <c r="J854" s="446"/>
      <c r="K854" s="446"/>
      <c r="L854" s="446"/>
      <c r="M854" s="173"/>
      <c r="N854" s="173"/>
      <c r="O854" s="173"/>
      <c r="P854" s="173"/>
      <c r="Q854" s="173"/>
      <c r="R854" s="173"/>
      <c r="S854" s="173"/>
      <c r="T854" s="173"/>
      <c r="U854" s="173"/>
      <c r="V854" s="173"/>
      <c r="W854" s="173"/>
      <c r="X854" s="173"/>
      <c r="Y854" s="173"/>
      <c r="Z854" s="173"/>
      <c r="AA854" s="173"/>
    </row>
    <row r="855" spans="1:27" ht="14.25" customHeight="1">
      <c r="A855" s="173"/>
      <c r="B855" s="173"/>
      <c r="C855" s="17"/>
      <c r="D855" s="17"/>
      <c r="E855" s="165"/>
      <c r="F855" s="17"/>
      <c r="G855" s="17"/>
      <c r="H855" s="204"/>
      <c r="I855" s="204"/>
      <c r="J855" s="446"/>
      <c r="K855" s="446"/>
      <c r="L855" s="446"/>
      <c r="M855" s="173"/>
      <c r="N855" s="173"/>
      <c r="O855" s="173"/>
      <c r="P855" s="173"/>
      <c r="Q855" s="173"/>
      <c r="R855" s="173"/>
      <c r="S855" s="173"/>
      <c r="T855" s="173"/>
      <c r="U855" s="173"/>
      <c r="V855" s="173"/>
      <c r="W855" s="173"/>
      <c r="X855" s="173"/>
      <c r="Y855" s="173"/>
      <c r="Z855" s="173"/>
      <c r="AA855" s="173"/>
    </row>
    <row r="856" spans="1:27" ht="14.25" customHeight="1">
      <c r="A856" s="173"/>
      <c r="B856" s="173"/>
      <c r="C856" s="17"/>
      <c r="D856" s="17"/>
      <c r="E856" s="165"/>
      <c r="F856" s="17"/>
      <c r="G856" s="17"/>
      <c r="H856" s="204"/>
      <c r="I856" s="204"/>
      <c r="J856" s="446"/>
      <c r="K856" s="446"/>
      <c r="L856" s="446"/>
      <c r="M856" s="173"/>
      <c r="N856" s="173"/>
      <c r="O856" s="173"/>
      <c r="P856" s="173"/>
      <c r="Q856" s="173"/>
      <c r="R856" s="173"/>
      <c r="S856" s="173"/>
      <c r="T856" s="173"/>
      <c r="U856" s="173"/>
      <c r="V856" s="173"/>
      <c r="W856" s="173"/>
      <c r="X856" s="173"/>
      <c r="Y856" s="173"/>
      <c r="Z856" s="173"/>
      <c r="AA856" s="173"/>
    </row>
    <row r="857" spans="1:27" ht="14.25" customHeight="1">
      <c r="A857" s="173"/>
      <c r="B857" s="173"/>
      <c r="C857" s="17"/>
      <c r="D857" s="17"/>
      <c r="E857" s="165"/>
      <c r="F857" s="17"/>
      <c r="G857" s="17"/>
      <c r="H857" s="204"/>
      <c r="I857" s="204"/>
      <c r="J857" s="446"/>
      <c r="K857" s="446"/>
      <c r="L857" s="446"/>
      <c r="M857" s="173"/>
      <c r="N857" s="173"/>
      <c r="O857" s="173"/>
      <c r="P857" s="173"/>
      <c r="Q857" s="173"/>
      <c r="R857" s="173"/>
      <c r="S857" s="173"/>
      <c r="T857" s="173"/>
      <c r="U857" s="173"/>
      <c r="V857" s="173"/>
      <c r="W857" s="173"/>
      <c r="X857" s="173"/>
      <c r="Y857" s="173"/>
      <c r="Z857" s="173"/>
      <c r="AA857" s="173"/>
    </row>
    <row r="858" spans="1:27" ht="14.25" customHeight="1">
      <c r="A858" s="173"/>
      <c r="B858" s="173"/>
      <c r="C858" s="17"/>
      <c r="D858" s="17"/>
      <c r="E858" s="165"/>
      <c r="F858" s="17"/>
      <c r="G858" s="17"/>
      <c r="H858" s="204"/>
      <c r="I858" s="204"/>
      <c r="J858" s="446"/>
      <c r="K858" s="446"/>
      <c r="L858" s="446"/>
      <c r="M858" s="173"/>
      <c r="N858" s="173"/>
      <c r="O858" s="173"/>
      <c r="P858" s="173"/>
      <c r="Q858" s="173"/>
      <c r="R858" s="173"/>
      <c r="S858" s="173"/>
      <c r="T858" s="173"/>
      <c r="U858" s="173"/>
      <c r="V858" s="173"/>
      <c r="W858" s="173"/>
      <c r="X858" s="173"/>
      <c r="Y858" s="173"/>
      <c r="Z858" s="173"/>
      <c r="AA858" s="173"/>
    </row>
    <row r="859" spans="1:27" ht="14.25" customHeight="1">
      <c r="A859" s="173"/>
      <c r="B859" s="173"/>
      <c r="C859" s="17"/>
      <c r="D859" s="17"/>
      <c r="E859" s="165"/>
      <c r="F859" s="17"/>
      <c r="G859" s="17"/>
      <c r="H859" s="204"/>
      <c r="I859" s="204"/>
      <c r="J859" s="446"/>
      <c r="K859" s="446"/>
      <c r="L859" s="446"/>
      <c r="M859" s="173"/>
      <c r="N859" s="173"/>
      <c r="O859" s="173"/>
      <c r="P859" s="173"/>
      <c r="Q859" s="173"/>
      <c r="R859" s="173"/>
      <c r="S859" s="173"/>
      <c r="T859" s="173"/>
      <c r="U859" s="173"/>
      <c r="V859" s="173"/>
      <c r="W859" s="173"/>
      <c r="X859" s="173"/>
      <c r="Y859" s="173"/>
      <c r="Z859" s="173"/>
      <c r="AA859" s="173"/>
    </row>
    <row r="860" spans="1:27" ht="14.25" customHeight="1">
      <c r="A860" s="173"/>
      <c r="B860" s="173"/>
      <c r="C860" s="17"/>
      <c r="D860" s="17"/>
      <c r="E860" s="165"/>
      <c r="F860" s="17"/>
      <c r="G860" s="17"/>
      <c r="H860" s="204"/>
      <c r="I860" s="204"/>
      <c r="J860" s="446"/>
      <c r="K860" s="446"/>
      <c r="L860" s="446"/>
      <c r="M860" s="173"/>
      <c r="N860" s="173"/>
      <c r="O860" s="173"/>
      <c r="P860" s="173"/>
      <c r="Q860" s="173"/>
      <c r="R860" s="173"/>
      <c r="S860" s="173"/>
      <c r="T860" s="173"/>
      <c r="U860" s="173"/>
      <c r="V860" s="173"/>
      <c r="W860" s="173"/>
      <c r="X860" s="173"/>
      <c r="Y860" s="173"/>
      <c r="Z860" s="173"/>
      <c r="AA860" s="173"/>
    </row>
    <row r="861" spans="1:27" ht="14.25" customHeight="1">
      <c r="A861" s="173"/>
      <c r="B861" s="173"/>
      <c r="C861" s="17"/>
      <c r="D861" s="17"/>
      <c r="E861" s="165"/>
      <c r="F861" s="17"/>
      <c r="G861" s="17"/>
      <c r="H861" s="204"/>
      <c r="I861" s="204"/>
      <c r="J861" s="446"/>
      <c r="K861" s="446"/>
      <c r="L861" s="446"/>
      <c r="M861" s="173"/>
      <c r="N861" s="173"/>
      <c r="O861" s="173"/>
      <c r="P861" s="173"/>
      <c r="Q861" s="173"/>
      <c r="R861" s="173"/>
      <c r="S861" s="173"/>
      <c r="T861" s="173"/>
      <c r="U861" s="173"/>
      <c r="V861" s="173"/>
      <c r="W861" s="173"/>
      <c r="X861" s="173"/>
      <c r="Y861" s="173"/>
      <c r="Z861" s="173"/>
      <c r="AA861" s="173"/>
    </row>
    <row r="862" spans="1:27" ht="14.25" customHeight="1">
      <c r="A862" s="173"/>
      <c r="B862" s="173"/>
      <c r="C862" s="17"/>
      <c r="D862" s="17"/>
      <c r="E862" s="165"/>
      <c r="F862" s="17"/>
      <c r="G862" s="17"/>
      <c r="H862" s="204"/>
      <c r="I862" s="204"/>
      <c r="J862" s="446"/>
      <c r="K862" s="446"/>
      <c r="L862" s="446"/>
      <c r="M862" s="173"/>
      <c r="N862" s="173"/>
      <c r="O862" s="173"/>
      <c r="P862" s="173"/>
      <c r="Q862" s="173"/>
      <c r="R862" s="173"/>
      <c r="S862" s="173"/>
      <c r="T862" s="173"/>
      <c r="U862" s="173"/>
      <c r="V862" s="173"/>
      <c r="W862" s="173"/>
      <c r="X862" s="173"/>
      <c r="Y862" s="173"/>
      <c r="Z862" s="173"/>
      <c r="AA862" s="173"/>
    </row>
    <row r="863" spans="1:27" ht="14.25" customHeight="1">
      <c r="A863" s="173"/>
      <c r="B863" s="173"/>
      <c r="C863" s="17"/>
      <c r="D863" s="17"/>
      <c r="E863" s="165"/>
      <c r="F863" s="17"/>
      <c r="G863" s="17"/>
      <c r="H863" s="204"/>
      <c r="I863" s="204"/>
      <c r="J863" s="446"/>
      <c r="K863" s="446"/>
      <c r="L863" s="446"/>
      <c r="M863" s="173"/>
      <c r="N863" s="173"/>
      <c r="O863" s="173"/>
      <c r="P863" s="173"/>
      <c r="Q863" s="173"/>
      <c r="R863" s="173"/>
      <c r="S863" s="173"/>
      <c r="T863" s="173"/>
      <c r="U863" s="173"/>
      <c r="V863" s="173"/>
      <c r="W863" s="173"/>
      <c r="X863" s="173"/>
      <c r="Y863" s="173"/>
      <c r="Z863" s="173"/>
      <c r="AA863" s="173"/>
    </row>
    <row r="864" spans="1:27" ht="14.25" customHeight="1">
      <c r="A864" s="173"/>
      <c r="B864" s="173"/>
      <c r="C864" s="17"/>
      <c r="D864" s="17"/>
      <c r="E864" s="165"/>
      <c r="F864" s="17"/>
      <c r="G864" s="17"/>
      <c r="H864" s="204"/>
      <c r="I864" s="204"/>
      <c r="J864" s="446"/>
      <c r="K864" s="446"/>
      <c r="L864" s="446"/>
      <c r="M864" s="173"/>
      <c r="N864" s="173"/>
      <c r="O864" s="173"/>
      <c r="P864" s="173"/>
      <c r="Q864" s="173"/>
      <c r="R864" s="173"/>
      <c r="S864" s="173"/>
      <c r="T864" s="173"/>
      <c r="U864" s="173"/>
      <c r="V864" s="173"/>
      <c r="W864" s="173"/>
      <c r="X864" s="173"/>
      <c r="Y864" s="173"/>
      <c r="Z864" s="173"/>
      <c r="AA864" s="173"/>
    </row>
    <row r="865" spans="1:27" ht="14.25" customHeight="1">
      <c r="A865" s="173"/>
      <c r="B865" s="173"/>
      <c r="C865" s="17"/>
      <c r="D865" s="17"/>
      <c r="E865" s="165"/>
      <c r="F865" s="17"/>
      <c r="G865" s="17"/>
      <c r="H865" s="204"/>
      <c r="I865" s="204"/>
      <c r="J865" s="446"/>
      <c r="K865" s="446"/>
      <c r="L865" s="446"/>
      <c r="M865" s="173"/>
      <c r="N865" s="173"/>
      <c r="O865" s="173"/>
      <c r="P865" s="173"/>
      <c r="Q865" s="173"/>
      <c r="R865" s="173"/>
      <c r="S865" s="173"/>
      <c r="T865" s="173"/>
      <c r="U865" s="173"/>
      <c r="V865" s="173"/>
      <c r="W865" s="173"/>
      <c r="X865" s="173"/>
      <c r="Y865" s="173"/>
      <c r="Z865" s="173"/>
      <c r="AA865" s="173"/>
    </row>
    <row r="866" spans="1:27" ht="14.25" customHeight="1">
      <c r="A866" s="173"/>
      <c r="B866" s="173"/>
      <c r="C866" s="17"/>
      <c r="D866" s="17"/>
      <c r="E866" s="165"/>
      <c r="F866" s="17"/>
      <c r="G866" s="17"/>
      <c r="H866" s="204"/>
      <c r="I866" s="204"/>
      <c r="J866" s="446"/>
      <c r="K866" s="446"/>
      <c r="L866" s="446"/>
      <c r="M866" s="173"/>
      <c r="N866" s="173"/>
      <c r="O866" s="173"/>
      <c r="P866" s="173"/>
      <c r="Q866" s="173"/>
      <c r="R866" s="173"/>
      <c r="S866" s="173"/>
      <c r="T866" s="173"/>
      <c r="U866" s="173"/>
      <c r="V866" s="173"/>
      <c r="W866" s="173"/>
      <c r="X866" s="173"/>
      <c r="Y866" s="173"/>
      <c r="Z866" s="173"/>
      <c r="AA866" s="173"/>
    </row>
    <row r="867" spans="1:27" ht="14.25" customHeight="1">
      <c r="A867" s="173"/>
      <c r="B867" s="173"/>
      <c r="C867" s="17"/>
      <c r="D867" s="17"/>
      <c r="E867" s="165"/>
      <c r="F867" s="17"/>
      <c r="G867" s="17"/>
      <c r="H867" s="204"/>
      <c r="I867" s="204"/>
      <c r="J867" s="446"/>
      <c r="K867" s="446"/>
      <c r="L867" s="446"/>
      <c r="M867" s="173"/>
      <c r="N867" s="173"/>
      <c r="O867" s="173"/>
      <c r="P867" s="173"/>
      <c r="Q867" s="173"/>
      <c r="R867" s="173"/>
      <c r="S867" s="173"/>
      <c r="T867" s="173"/>
      <c r="U867" s="173"/>
      <c r="V867" s="173"/>
      <c r="W867" s="173"/>
      <c r="X867" s="173"/>
      <c r="Y867" s="173"/>
      <c r="Z867" s="173"/>
      <c r="AA867" s="173"/>
    </row>
    <row r="868" spans="1:27" ht="14.25" customHeight="1">
      <c r="A868" s="173"/>
      <c r="B868" s="173"/>
      <c r="C868" s="17"/>
      <c r="D868" s="17"/>
      <c r="E868" s="165"/>
      <c r="F868" s="17"/>
      <c r="G868" s="17"/>
      <c r="H868" s="204"/>
      <c r="I868" s="204"/>
      <c r="J868" s="446"/>
      <c r="K868" s="446"/>
      <c r="L868" s="446"/>
      <c r="M868" s="173"/>
      <c r="N868" s="173"/>
      <c r="O868" s="173"/>
      <c r="P868" s="173"/>
      <c r="Q868" s="173"/>
      <c r="R868" s="173"/>
      <c r="S868" s="173"/>
      <c r="T868" s="173"/>
      <c r="U868" s="173"/>
      <c r="V868" s="173"/>
      <c r="W868" s="173"/>
      <c r="X868" s="173"/>
      <c r="Y868" s="173"/>
      <c r="Z868" s="173"/>
      <c r="AA868" s="173"/>
    </row>
    <row r="869" spans="1:27" ht="14.25" customHeight="1">
      <c r="A869" s="173"/>
      <c r="B869" s="173"/>
      <c r="C869" s="17"/>
      <c r="D869" s="17"/>
      <c r="E869" s="165"/>
      <c r="F869" s="17"/>
      <c r="G869" s="17"/>
      <c r="H869" s="204"/>
      <c r="I869" s="204"/>
      <c r="J869" s="446"/>
      <c r="K869" s="446"/>
      <c r="L869" s="446"/>
      <c r="M869" s="173"/>
      <c r="N869" s="173"/>
      <c r="O869" s="173"/>
      <c r="P869" s="173"/>
      <c r="Q869" s="173"/>
      <c r="R869" s="173"/>
      <c r="S869" s="173"/>
      <c r="T869" s="173"/>
      <c r="U869" s="173"/>
      <c r="V869" s="173"/>
      <c r="W869" s="173"/>
      <c r="X869" s="173"/>
      <c r="Y869" s="173"/>
      <c r="Z869" s="173"/>
      <c r="AA869" s="173"/>
    </row>
    <row r="870" spans="1:27" ht="14.25" customHeight="1">
      <c r="A870" s="173"/>
      <c r="B870" s="173"/>
      <c r="C870" s="17"/>
      <c r="D870" s="17"/>
      <c r="E870" s="165"/>
      <c r="F870" s="17"/>
      <c r="G870" s="17"/>
      <c r="H870" s="204"/>
      <c r="I870" s="204"/>
      <c r="J870" s="446"/>
      <c r="K870" s="446"/>
      <c r="L870" s="446"/>
      <c r="M870" s="173"/>
      <c r="N870" s="173"/>
      <c r="O870" s="173"/>
      <c r="P870" s="173"/>
      <c r="Q870" s="173"/>
      <c r="R870" s="173"/>
      <c r="S870" s="173"/>
      <c r="T870" s="173"/>
      <c r="U870" s="173"/>
      <c r="V870" s="173"/>
      <c r="W870" s="173"/>
      <c r="X870" s="173"/>
      <c r="Y870" s="173"/>
      <c r="Z870" s="173"/>
      <c r="AA870" s="173"/>
    </row>
    <row r="871" spans="1:27" ht="14.25" customHeight="1">
      <c r="A871" s="173"/>
      <c r="B871" s="173"/>
      <c r="C871" s="17"/>
      <c r="D871" s="17"/>
      <c r="E871" s="165"/>
      <c r="F871" s="17"/>
      <c r="G871" s="17"/>
      <c r="H871" s="204"/>
      <c r="I871" s="204"/>
      <c r="J871" s="446"/>
      <c r="K871" s="446"/>
      <c r="L871" s="446"/>
      <c r="M871" s="173"/>
      <c r="N871" s="173"/>
      <c r="O871" s="173"/>
      <c r="P871" s="173"/>
      <c r="Q871" s="173"/>
      <c r="R871" s="173"/>
      <c r="S871" s="173"/>
      <c r="T871" s="173"/>
      <c r="U871" s="173"/>
      <c r="V871" s="173"/>
      <c r="W871" s="173"/>
      <c r="X871" s="173"/>
      <c r="Y871" s="173"/>
      <c r="Z871" s="173"/>
      <c r="AA871" s="173"/>
    </row>
    <row r="872" spans="1:27" ht="14.25" customHeight="1">
      <c r="A872" s="173"/>
      <c r="B872" s="173"/>
      <c r="C872" s="17"/>
      <c r="D872" s="17"/>
      <c r="E872" s="165"/>
      <c r="F872" s="17"/>
      <c r="G872" s="17"/>
      <c r="H872" s="204"/>
      <c r="I872" s="204"/>
      <c r="J872" s="446"/>
      <c r="K872" s="446"/>
      <c r="L872" s="446"/>
      <c r="M872" s="173"/>
      <c r="N872" s="173"/>
      <c r="O872" s="173"/>
      <c r="P872" s="173"/>
      <c r="Q872" s="173"/>
      <c r="R872" s="173"/>
      <c r="S872" s="173"/>
      <c r="T872" s="173"/>
      <c r="U872" s="173"/>
      <c r="V872" s="173"/>
      <c r="W872" s="173"/>
      <c r="X872" s="173"/>
      <c r="Y872" s="173"/>
      <c r="Z872" s="173"/>
      <c r="AA872" s="173"/>
    </row>
    <row r="873" spans="1:27" ht="14.25" customHeight="1">
      <c r="A873" s="173"/>
      <c r="B873" s="173"/>
      <c r="C873" s="17"/>
      <c r="D873" s="17"/>
      <c r="E873" s="165"/>
      <c r="F873" s="17"/>
      <c r="G873" s="17"/>
      <c r="H873" s="204"/>
      <c r="I873" s="204"/>
      <c r="J873" s="446"/>
      <c r="K873" s="446"/>
      <c r="L873" s="446"/>
      <c r="M873" s="173"/>
      <c r="N873" s="173"/>
      <c r="O873" s="173"/>
      <c r="P873" s="173"/>
      <c r="Q873" s="173"/>
      <c r="R873" s="173"/>
      <c r="S873" s="173"/>
      <c r="T873" s="173"/>
      <c r="U873" s="173"/>
      <c r="V873" s="173"/>
      <c r="W873" s="173"/>
      <c r="X873" s="173"/>
      <c r="Y873" s="173"/>
      <c r="Z873" s="173"/>
      <c r="AA873" s="173"/>
    </row>
    <row r="874" spans="1:27" ht="14.25" customHeight="1">
      <c r="A874" s="173"/>
      <c r="B874" s="173"/>
      <c r="C874" s="17"/>
      <c r="D874" s="17"/>
      <c r="E874" s="165"/>
      <c r="F874" s="17"/>
      <c r="G874" s="17"/>
      <c r="H874" s="204"/>
      <c r="I874" s="204"/>
      <c r="J874" s="446"/>
      <c r="K874" s="446"/>
      <c r="L874" s="446"/>
      <c r="M874" s="173"/>
      <c r="N874" s="173"/>
      <c r="O874" s="173"/>
      <c r="P874" s="173"/>
      <c r="Q874" s="173"/>
      <c r="R874" s="173"/>
      <c r="S874" s="173"/>
      <c r="T874" s="173"/>
      <c r="U874" s="173"/>
      <c r="V874" s="173"/>
      <c r="W874" s="173"/>
      <c r="X874" s="173"/>
      <c r="Y874" s="173"/>
      <c r="Z874" s="173"/>
      <c r="AA874" s="173"/>
    </row>
    <row r="875" spans="1:27" ht="14.25" customHeight="1">
      <c r="A875" s="173"/>
      <c r="B875" s="173"/>
      <c r="C875" s="17"/>
      <c r="D875" s="17"/>
      <c r="E875" s="165"/>
      <c r="F875" s="17"/>
      <c r="G875" s="17"/>
      <c r="H875" s="204"/>
      <c r="I875" s="204"/>
      <c r="J875" s="446"/>
      <c r="K875" s="446"/>
      <c r="L875" s="446"/>
      <c r="M875" s="173"/>
      <c r="N875" s="173"/>
      <c r="O875" s="173"/>
      <c r="P875" s="173"/>
      <c r="Q875" s="173"/>
      <c r="R875" s="173"/>
      <c r="S875" s="173"/>
      <c r="T875" s="173"/>
      <c r="U875" s="173"/>
      <c r="V875" s="173"/>
      <c r="W875" s="173"/>
      <c r="X875" s="173"/>
      <c r="Y875" s="173"/>
      <c r="Z875" s="173"/>
      <c r="AA875" s="173"/>
    </row>
    <row r="876" spans="1:27" ht="14.25" customHeight="1">
      <c r="A876" s="173"/>
      <c r="B876" s="173"/>
      <c r="C876" s="17"/>
      <c r="D876" s="17"/>
      <c r="E876" s="165"/>
      <c r="F876" s="17"/>
      <c r="G876" s="17"/>
      <c r="H876" s="204"/>
      <c r="I876" s="204"/>
      <c r="J876" s="446"/>
      <c r="K876" s="446"/>
      <c r="L876" s="446"/>
      <c r="M876" s="173"/>
      <c r="N876" s="173"/>
      <c r="O876" s="173"/>
      <c r="P876" s="173"/>
      <c r="Q876" s="173"/>
      <c r="R876" s="173"/>
      <c r="S876" s="173"/>
      <c r="T876" s="173"/>
      <c r="U876" s="173"/>
      <c r="V876" s="173"/>
      <c r="W876" s="173"/>
      <c r="X876" s="173"/>
      <c r="Y876" s="173"/>
      <c r="Z876" s="173"/>
      <c r="AA876" s="173"/>
    </row>
    <row r="877" spans="1:27" ht="14.25" customHeight="1">
      <c r="A877" s="173"/>
      <c r="B877" s="173"/>
      <c r="C877" s="17"/>
      <c r="D877" s="17"/>
      <c r="E877" s="165"/>
      <c r="F877" s="17"/>
      <c r="G877" s="17"/>
      <c r="H877" s="204"/>
      <c r="I877" s="204"/>
      <c r="J877" s="446"/>
      <c r="K877" s="446"/>
      <c r="L877" s="446"/>
      <c r="M877" s="173"/>
      <c r="N877" s="173"/>
      <c r="O877" s="173"/>
      <c r="P877" s="173"/>
      <c r="Q877" s="173"/>
      <c r="R877" s="173"/>
      <c r="S877" s="173"/>
      <c r="T877" s="173"/>
      <c r="U877" s="173"/>
      <c r="V877" s="173"/>
      <c r="W877" s="173"/>
      <c r="X877" s="173"/>
      <c r="Y877" s="173"/>
      <c r="Z877" s="173"/>
      <c r="AA877" s="173"/>
    </row>
    <row r="878" spans="1:27" ht="14.25" customHeight="1">
      <c r="A878" s="173"/>
      <c r="B878" s="173"/>
      <c r="C878" s="17"/>
      <c r="D878" s="17"/>
      <c r="E878" s="165"/>
      <c r="F878" s="17"/>
      <c r="G878" s="17"/>
      <c r="H878" s="204"/>
      <c r="I878" s="204"/>
      <c r="J878" s="446"/>
      <c r="K878" s="446"/>
      <c r="L878" s="446"/>
      <c r="M878" s="173"/>
      <c r="N878" s="173"/>
      <c r="O878" s="173"/>
      <c r="P878" s="173"/>
      <c r="Q878" s="173"/>
      <c r="R878" s="173"/>
      <c r="S878" s="173"/>
      <c r="T878" s="173"/>
      <c r="U878" s="173"/>
      <c r="V878" s="173"/>
      <c r="W878" s="173"/>
      <c r="X878" s="173"/>
      <c r="Y878" s="173"/>
      <c r="Z878" s="173"/>
      <c r="AA878" s="173"/>
    </row>
    <row r="879" spans="1:27" ht="14.25" customHeight="1">
      <c r="A879" s="173"/>
      <c r="B879" s="173"/>
      <c r="C879" s="17"/>
      <c r="D879" s="17"/>
      <c r="E879" s="165"/>
      <c r="F879" s="17"/>
      <c r="G879" s="17"/>
      <c r="H879" s="204"/>
      <c r="I879" s="204"/>
      <c r="J879" s="446"/>
      <c r="K879" s="446"/>
      <c r="L879" s="446"/>
      <c r="M879" s="173"/>
      <c r="N879" s="173"/>
      <c r="O879" s="173"/>
      <c r="P879" s="173"/>
      <c r="Q879" s="173"/>
      <c r="R879" s="173"/>
      <c r="S879" s="173"/>
      <c r="T879" s="173"/>
      <c r="U879" s="173"/>
      <c r="V879" s="173"/>
      <c r="W879" s="173"/>
      <c r="X879" s="173"/>
      <c r="Y879" s="173"/>
      <c r="Z879" s="173"/>
      <c r="AA879" s="173"/>
    </row>
    <row r="880" spans="1:27" ht="14.25" customHeight="1">
      <c r="A880" s="173"/>
      <c r="B880" s="173"/>
      <c r="C880" s="17"/>
      <c r="D880" s="17"/>
      <c r="E880" s="165"/>
      <c r="F880" s="17"/>
      <c r="G880" s="17"/>
      <c r="H880" s="204"/>
      <c r="I880" s="204"/>
      <c r="J880" s="446"/>
      <c r="K880" s="446"/>
      <c r="L880" s="446"/>
      <c r="M880" s="173"/>
      <c r="N880" s="173"/>
      <c r="O880" s="173"/>
      <c r="P880" s="173"/>
      <c r="Q880" s="173"/>
      <c r="R880" s="173"/>
      <c r="S880" s="173"/>
      <c r="T880" s="173"/>
      <c r="U880" s="173"/>
      <c r="V880" s="173"/>
      <c r="W880" s="173"/>
      <c r="X880" s="173"/>
      <c r="Y880" s="173"/>
      <c r="Z880" s="173"/>
      <c r="AA880" s="173"/>
    </row>
    <row r="881" spans="1:27" ht="14.25" customHeight="1">
      <c r="A881" s="173"/>
      <c r="B881" s="173"/>
      <c r="C881" s="17"/>
      <c r="D881" s="17"/>
      <c r="E881" s="165"/>
      <c r="F881" s="17"/>
      <c r="G881" s="17"/>
      <c r="H881" s="204"/>
      <c r="I881" s="204"/>
      <c r="J881" s="446"/>
      <c r="K881" s="446"/>
      <c r="L881" s="446"/>
      <c r="M881" s="173"/>
      <c r="N881" s="173"/>
      <c r="O881" s="173"/>
      <c r="P881" s="173"/>
      <c r="Q881" s="173"/>
      <c r="R881" s="173"/>
      <c r="S881" s="173"/>
      <c r="T881" s="173"/>
      <c r="U881" s="173"/>
      <c r="V881" s="173"/>
      <c r="W881" s="173"/>
      <c r="X881" s="173"/>
      <c r="Y881" s="173"/>
      <c r="Z881" s="173"/>
      <c r="AA881" s="173"/>
    </row>
    <row r="882" spans="1:27" ht="14.25" customHeight="1">
      <c r="A882" s="173"/>
      <c r="B882" s="173"/>
      <c r="C882" s="17"/>
      <c r="D882" s="17"/>
      <c r="E882" s="165"/>
      <c r="F882" s="17"/>
      <c r="G882" s="17"/>
      <c r="H882" s="204"/>
      <c r="I882" s="204"/>
      <c r="J882" s="446"/>
      <c r="K882" s="446"/>
      <c r="L882" s="446"/>
      <c r="M882" s="173"/>
      <c r="N882" s="173"/>
      <c r="O882" s="173"/>
      <c r="P882" s="173"/>
      <c r="Q882" s="173"/>
      <c r="R882" s="173"/>
      <c r="S882" s="173"/>
      <c r="T882" s="173"/>
      <c r="U882" s="173"/>
      <c r="V882" s="173"/>
      <c r="W882" s="173"/>
      <c r="X882" s="173"/>
      <c r="Y882" s="173"/>
      <c r="Z882" s="173"/>
      <c r="AA882" s="173"/>
    </row>
    <row r="883" spans="1:27" ht="14.25" customHeight="1">
      <c r="A883" s="173"/>
      <c r="B883" s="173"/>
      <c r="C883" s="17"/>
      <c r="D883" s="17"/>
      <c r="E883" s="165"/>
      <c r="F883" s="17"/>
      <c r="G883" s="17"/>
      <c r="H883" s="204"/>
      <c r="I883" s="204"/>
      <c r="J883" s="446"/>
      <c r="K883" s="446"/>
      <c r="L883" s="446"/>
      <c r="M883" s="173"/>
      <c r="N883" s="173"/>
      <c r="O883" s="173"/>
      <c r="P883" s="173"/>
      <c r="Q883" s="173"/>
      <c r="R883" s="173"/>
      <c r="S883" s="173"/>
      <c r="T883" s="173"/>
      <c r="U883" s="173"/>
      <c r="V883" s="173"/>
      <c r="W883" s="173"/>
      <c r="X883" s="173"/>
      <c r="Y883" s="173"/>
      <c r="Z883" s="173"/>
      <c r="AA883" s="173"/>
    </row>
    <row r="884" spans="1:27" ht="14.25" customHeight="1">
      <c r="A884" s="173"/>
      <c r="B884" s="173"/>
      <c r="C884" s="17"/>
      <c r="D884" s="17"/>
      <c r="E884" s="165"/>
      <c r="F884" s="17"/>
      <c r="G884" s="17"/>
      <c r="H884" s="204"/>
      <c r="I884" s="204"/>
      <c r="J884" s="446"/>
      <c r="K884" s="446"/>
      <c r="L884" s="446"/>
      <c r="M884" s="173"/>
      <c r="N884" s="173"/>
      <c r="O884" s="173"/>
      <c r="P884" s="173"/>
      <c r="Q884" s="173"/>
      <c r="R884" s="173"/>
      <c r="S884" s="173"/>
      <c r="T884" s="173"/>
      <c r="U884" s="173"/>
      <c r="V884" s="173"/>
      <c r="W884" s="173"/>
      <c r="X884" s="173"/>
      <c r="Y884" s="173"/>
      <c r="Z884" s="173"/>
      <c r="AA884" s="173"/>
    </row>
    <row r="885" spans="1:27" ht="14.25" customHeight="1">
      <c r="A885" s="173"/>
      <c r="B885" s="173"/>
      <c r="C885" s="17"/>
      <c r="D885" s="17"/>
      <c r="E885" s="165"/>
      <c r="F885" s="17"/>
      <c r="G885" s="17"/>
      <c r="H885" s="204"/>
      <c r="I885" s="204"/>
      <c r="J885" s="446"/>
      <c r="K885" s="446"/>
      <c r="L885" s="446"/>
      <c r="M885" s="173"/>
      <c r="N885" s="173"/>
      <c r="O885" s="173"/>
      <c r="P885" s="173"/>
      <c r="Q885" s="173"/>
      <c r="R885" s="173"/>
      <c r="S885" s="173"/>
      <c r="T885" s="173"/>
      <c r="U885" s="173"/>
      <c r="V885" s="173"/>
      <c r="W885" s="173"/>
      <c r="X885" s="173"/>
      <c r="Y885" s="173"/>
      <c r="Z885" s="173"/>
      <c r="AA885" s="173"/>
    </row>
    <row r="886" spans="1:27" ht="14.25" customHeight="1">
      <c r="A886" s="173"/>
      <c r="B886" s="173"/>
      <c r="C886" s="17"/>
      <c r="D886" s="17"/>
      <c r="E886" s="165"/>
      <c r="F886" s="17"/>
      <c r="G886" s="17"/>
      <c r="H886" s="204"/>
      <c r="I886" s="204"/>
      <c r="J886" s="446"/>
      <c r="K886" s="446"/>
      <c r="L886" s="446"/>
      <c r="M886" s="173"/>
      <c r="N886" s="173"/>
      <c r="O886" s="173"/>
      <c r="P886" s="173"/>
      <c r="Q886" s="173"/>
      <c r="R886" s="173"/>
      <c r="S886" s="173"/>
      <c r="T886" s="173"/>
      <c r="U886" s="173"/>
      <c r="V886" s="173"/>
      <c r="W886" s="173"/>
      <c r="X886" s="173"/>
      <c r="Y886" s="173"/>
      <c r="Z886" s="173"/>
      <c r="AA886" s="173"/>
    </row>
    <row r="887" spans="1:27" ht="14.25" customHeight="1">
      <c r="A887" s="173"/>
      <c r="B887" s="173"/>
      <c r="C887" s="17"/>
      <c r="D887" s="17"/>
      <c r="E887" s="165"/>
      <c r="F887" s="17"/>
      <c r="G887" s="17"/>
      <c r="H887" s="204"/>
      <c r="I887" s="204"/>
      <c r="J887" s="446"/>
      <c r="K887" s="446"/>
      <c r="L887" s="446"/>
      <c r="M887" s="173"/>
      <c r="N887" s="173"/>
      <c r="O887" s="173"/>
      <c r="P887" s="173"/>
      <c r="Q887" s="173"/>
      <c r="R887" s="173"/>
      <c r="S887" s="173"/>
      <c r="T887" s="173"/>
      <c r="U887" s="173"/>
      <c r="V887" s="173"/>
      <c r="W887" s="173"/>
      <c r="X887" s="173"/>
      <c r="Y887" s="173"/>
      <c r="Z887" s="173"/>
      <c r="AA887" s="173"/>
    </row>
    <row r="888" spans="1:27" ht="14.25" customHeight="1">
      <c r="A888" s="173"/>
      <c r="B888" s="173"/>
      <c r="C888" s="17"/>
      <c r="D888" s="17"/>
      <c r="E888" s="165"/>
      <c r="F888" s="17"/>
      <c r="G888" s="17"/>
      <c r="H888" s="204"/>
      <c r="I888" s="204"/>
      <c r="J888" s="446"/>
      <c r="K888" s="446"/>
      <c r="L888" s="446"/>
      <c r="M888" s="173"/>
      <c r="N888" s="173"/>
      <c r="O888" s="173"/>
      <c r="P888" s="173"/>
      <c r="Q888" s="173"/>
      <c r="R888" s="173"/>
      <c r="S888" s="173"/>
      <c r="T888" s="173"/>
      <c r="U888" s="173"/>
      <c r="V888" s="173"/>
      <c r="W888" s="173"/>
      <c r="X888" s="173"/>
      <c r="Y888" s="173"/>
      <c r="Z888" s="173"/>
      <c r="AA888" s="173"/>
    </row>
    <row r="889" spans="1:27" ht="14.25" customHeight="1">
      <c r="A889" s="173"/>
      <c r="B889" s="173"/>
      <c r="C889" s="17"/>
      <c r="D889" s="17"/>
      <c r="E889" s="165"/>
      <c r="F889" s="17"/>
      <c r="G889" s="17"/>
      <c r="H889" s="204"/>
      <c r="I889" s="204"/>
      <c r="J889" s="446"/>
      <c r="K889" s="446"/>
      <c r="L889" s="446"/>
      <c r="M889" s="173"/>
      <c r="N889" s="173"/>
      <c r="O889" s="173"/>
      <c r="P889" s="173"/>
      <c r="Q889" s="173"/>
      <c r="R889" s="173"/>
      <c r="S889" s="173"/>
      <c r="T889" s="173"/>
      <c r="U889" s="173"/>
      <c r="V889" s="173"/>
      <c r="W889" s="173"/>
      <c r="X889" s="173"/>
      <c r="Y889" s="173"/>
      <c r="Z889" s="173"/>
      <c r="AA889" s="173"/>
    </row>
    <row r="890" spans="1:27" ht="14.25" customHeight="1">
      <c r="A890" s="173"/>
      <c r="B890" s="173"/>
      <c r="C890" s="17"/>
      <c r="D890" s="17"/>
      <c r="E890" s="165"/>
      <c r="F890" s="17"/>
      <c r="G890" s="17"/>
      <c r="H890" s="204"/>
      <c r="I890" s="204"/>
      <c r="J890" s="446"/>
      <c r="K890" s="446"/>
      <c r="L890" s="446"/>
      <c r="M890" s="173"/>
      <c r="N890" s="173"/>
      <c r="O890" s="173"/>
      <c r="P890" s="173"/>
      <c r="Q890" s="173"/>
      <c r="R890" s="173"/>
      <c r="S890" s="173"/>
      <c r="T890" s="173"/>
      <c r="U890" s="173"/>
      <c r="V890" s="173"/>
      <c r="W890" s="173"/>
      <c r="X890" s="173"/>
      <c r="Y890" s="173"/>
      <c r="Z890" s="173"/>
      <c r="AA890" s="173"/>
    </row>
    <row r="891" spans="1:27" ht="14.25" customHeight="1">
      <c r="A891" s="173"/>
      <c r="B891" s="173"/>
      <c r="C891" s="17"/>
      <c r="D891" s="17"/>
      <c r="E891" s="165"/>
      <c r="F891" s="17"/>
      <c r="G891" s="17"/>
      <c r="H891" s="204"/>
      <c r="I891" s="204"/>
      <c r="J891" s="446"/>
      <c r="K891" s="446"/>
      <c r="L891" s="446"/>
      <c r="M891" s="173"/>
      <c r="N891" s="173"/>
      <c r="O891" s="173"/>
      <c r="P891" s="173"/>
      <c r="Q891" s="173"/>
      <c r="R891" s="173"/>
      <c r="S891" s="173"/>
      <c r="T891" s="173"/>
      <c r="U891" s="173"/>
      <c r="V891" s="173"/>
      <c r="W891" s="173"/>
      <c r="X891" s="173"/>
      <c r="Y891" s="173"/>
      <c r="Z891" s="173"/>
      <c r="AA891" s="173"/>
    </row>
    <row r="892" spans="1:27" ht="14.25" customHeight="1">
      <c r="A892" s="173"/>
      <c r="B892" s="173"/>
      <c r="C892" s="17"/>
      <c r="D892" s="17"/>
      <c r="E892" s="165"/>
      <c r="F892" s="17"/>
      <c r="G892" s="17"/>
      <c r="H892" s="204"/>
      <c r="I892" s="204"/>
      <c r="J892" s="446"/>
      <c r="K892" s="446"/>
      <c r="L892" s="446"/>
      <c r="M892" s="173"/>
      <c r="N892" s="173"/>
      <c r="O892" s="173"/>
      <c r="P892" s="173"/>
      <c r="Q892" s="173"/>
      <c r="R892" s="173"/>
      <c r="S892" s="173"/>
      <c r="T892" s="173"/>
      <c r="U892" s="173"/>
      <c r="V892" s="173"/>
      <c r="W892" s="173"/>
      <c r="X892" s="173"/>
      <c r="Y892" s="173"/>
      <c r="Z892" s="173"/>
      <c r="AA892" s="173"/>
    </row>
    <row r="893" spans="1:27" ht="14.25" customHeight="1">
      <c r="A893" s="173"/>
      <c r="B893" s="173"/>
      <c r="C893" s="17"/>
      <c r="D893" s="17"/>
      <c r="E893" s="165"/>
      <c r="F893" s="17"/>
      <c r="G893" s="17"/>
      <c r="H893" s="204"/>
      <c r="I893" s="204"/>
      <c r="J893" s="446"/>
      <c r="K893" s="446"/>
      <c r="L893" s="446"/>
      <c r="M893" s="173"/>
      <c r="N893" s="173"/>
      <c r="O893" s="173"/>
      <c r="P893" s="173"/>
      <c r="Q893" s="173"/>
      <c r="R893" s="173"/>
      <c r="S893" s="173"/>
      <c r="T893" s="173"/>
      <c r="U893" s="173"/>
      <c r="V893" s="173"/>
      <c r="W893" s="173"/>
      <c r="X893" s="173"/>
      <c r="Y893" s="173"/>
      <c r="Z893" s="173"/>
      <c r="AA893" s="173"/>
    </row>
    <row r="894" spans="1:27" ht="14.25" customHeight="1">
      <c r="A894" s="173"/>
      <c r="B894" s="173"/>
      <c r="C894" s="17"/>
      <c r="D894" s="17"/>
      <c r="E894" s="165"/>
      <c r="F894" s="17"/>
      <c r="G894" s="17"/>
      <c r="H894" s="204"/>
      <c r="I894" s="204"/>
      <c r="J894" s="446"/>
      <c r="K894" s="446"/>
      <c r="L894" s="446"/>
      <c r="M894" s="173"/>
      <c r="N894" s="173"/>
      <c r="O894" s="173"/>
      <c r="P894" s="173"/>
      <c r="Q894" s="173"/>
      <c r="R894" s="173"/>
      <c r="S894" s="173"/>
      <c r="T894" s="173"/>
      <c r="U894" s="173"/>
      <c r="V894" s="173"/>
      <c r="W894" s="173"/>
      <c r="X894" s="173"/>
      <c r="Y894" s="173"/>
      <c r="Z894" s="173"/>
      <c r="AA894" s="173"/>
    </row>
    <row r="895" spans="1:27" ht="14.25" customHeight="1">
      <c r="A895" s="173"/>
      <c r="B895" s="173"/>
      <c r="C895" s="17"/>
      <c r="D895" s="17"/>
      <c r="E895" s="165"/>
      <c r="F895" s="17"/>
      <c r="G895" s="17"/>
      <c r="H895" s="204"/>
      <c r="I895" s="204"/>
      <c r="J895" s="446"/>
      <c r="K895" s="446"/>
      <c r="L895" s="446"/>
      <c r="M895" s="173"/>
      <c r="N895" s="173"/>
      <c r="O895" s="173"/>
      <c r="P895" s="173"/>
      <c r="Q895" s="173"/>
      <c r="R895" s="173"/>
      <c r="S895" s="173"/>
      <c r="T895" s="173"/>
      <c r="U895" s="173"/>
      <c r="V895" s="173"/>
      <c r="W895" s="173"/>
      <c r="X895" s="173"/>
      <c r="Y895" s="173"/>
      <c r="Z895" s="173"/>
      <c r="AA895" s="173"/>
    </row>
    <row r="896" spans="1:27" ht="14.25" customHeight="1">
      <c r="A896" s="173"/>
      <c r="B896" s="173"/>
      <c r="C896" s="17"/>
      <c r="D896" s="17"/>
      <c r="E896" s="165"/>
      <c r="F896" s="17"/>
      <c r="G896" s="17"/>
      <c r="H896" s="204"/>
      <c r="I896" s="204"/>
      <c r="J896" s="446"/>
      <c r="K896" s="446"/>
      <c r="L896" s="446"/>
      <c r="M896" s="173"/>
      <c r="N896" s="173"/>
      <c r="O896" s="173"/>
      <c r="P896" s="173"/>
      <c r="Q896" s="173"/>
      <c r="R896" s="173"/>
      <c r="S896" s="173"/>
      <c r="T896" s="173"/>
      <c r="U896" s="173"/>
      <c r="V896" s="173"/>
      <c r="W896" s="173"/>
      <c r="X896" s="173"/>
      <c r="Y896" s="173"/>
      <c r="Z896" s="173"/>
      <c r="AA896" s="173"/>
    </row>
    <row r="897" spans="1:27" ht="14.25" customHeight="1">
      <c r="A897" s="173"/>
      <c r="B897" s="173"/>
      <c r="C897" s="17"/>
      <c r="D897" s="17"/>
      <c r="E897" s="165"/>
      <c r="F897" s="17"/>
      <c r="G897" s="17"/>
      <c r="H897" s="204"/>
      <c r="I897" s="204"/>
      <c r="J897" s="446"/>
      <c r="K897" s="446"/>
      <c r="L897" s="446"/>
      <c r="M897" s="173"/>
      <c r="N897" s="173"/>
      <c r="O897" s="173"/>
      <c r="P897" s="173"/>
      <c r="Q897" s="173"/>
      <c r="R897" s="173"/>
      <c r="S897" s="173"/>
      <c r="T897" s="173"/>
      <c r="U897" s="173"/>
      <c r="V897" s="173"/>
      <c r="W897" s="173"/>
      <c r="X897" s="173"/>
      <c r="Y897" s="173"/>
      <c r="Z897" s="173"/>
      <c r="AA897" s="173"/>
    </row>
    <row r="898" spans="1:27" ht="14.25" customHeight="1">
      <c r="A898" s="173"/>
      <c r="B898" s="173"/>
      <c r="C898" s="17"/>
      <c r="D898" s="17"/>
      <c r="E898" s="165"/>
      <c r="F898" s="17"/>
      <c r="G898" s="17"/>
      <c r="H898" s="204"/>
      <c r="I898" s="204"/>
      <c r="J898" s="446"/>
      <c r="K898" s="446"/>
      <c r="L898" s="446"/>
      <c r="M898" s="173"/>
      <c r="N898" s="173"/>
      <c r="O898" s="173"/>
      <c r="P898" s="173"/>
      <c r="Q898" s="173"/>
      <c r="R898" s="173"/>
      <c r="S898" s="173"/>
      <c r="T898" s="173"/>
      <c r="U898" s="173"/>
      <c r="V898" s="173"/>
      <c r="W898" s="173"/>
      <c r="X898" s="173"/>
      <c r="Y898" s="173"/>
      <c r="Z898" s="173"/>
      <c r="AA898" s="173"/>
    </row>
    <row r="899" spans="1:27" ht="14.25" customHeight="1">
      <c r="A899" s="173"/>
      <c r="B899" s="173"/>
      <c r="C899" s="17"/>
      <c r="D899" s="17"/>
      <c r="E899" s="165"/>
      <c r="F899" s="17"/>
      <c r="G899" s="17"/>
      <c r="H899" s="204"/>
      <c r="I899" s="204"/>
      <c r="J899" s="446"/>
      <c r="K899" s="446"/>
      <c r="L899" s="446"/>
      <c r="M899" s="173"/>
      <c r="N899" s="173"/>
      <c r="O899" s="173"/>
      <c r="P899" s="173"/>
      <c r="Q899" s="173"/>
      <c r="R899" s="173"/>
      <c r="S899" s="173"/>
      <c r="T899" s="173"/>
      <c r="U899" s="173"/>
      <c r="V899" s="173"/>
      <c r="W899" s="173"/>
      <c r="X899" s="173"/>
      <c r="Y899" s="173"/>
      <c r="Z899" s="173"/>
      <c r="AA899" s="173"/>
    </row>
    <row r="900" spans="1:27" ht="14.25" customHeight="1">
      <c r="A900" s="173"/>
      <c r="B900" s="173"/>
      <c r="C900" s="17"/>
      <c r="D900" s="17"/>
      <c r="E900" s="165"/>
      <c r="F900" s="17"/>
      <c r="G900" s="17"/>
      <c r="H900" s="204"/>
      <c r="I900" s="204"/>
      <c r="J900" s="446"/>
      <c r="K900" s="446"/>
      <c r="L900" s="446"/>
      <c r="M900" s="173"/>
      <c r="N900" s="173"/>
      <c r="O900" s="173"/>
      <c r="P900" s="173"/>
      <c r="Q900" s="173"/>
      <c r="R900" s="173"/>
      <c r="S900" s="173"/>
      <c r="T900" s="173"/>
      <c r="U900" s="173"/>
      <c r="V900" s="173"/>
      <c r="W900" s="173"/>
      <c r="X900" s="173"/>
      <c r="Y900" s="173"/>
      <c r="Z900" s="173"/>
      <c r="AA900" s="173"/>
    </row>
    <row r="901" spans="1:27" ht="14.25" customHeight="1">
      <c r="A901" s="173"/>
      <c r="B901" s="173"/>
      <c r="C901" s="17"/>
      <c r="D901" s="17"/>
      <c r="E901" s="165"/>
      <c r="F901" s="17"/>
      <c r="G901" s="17"/>
      <c r="H901" s="204"/>
      <c r="I901" s="204"/>
      <c r="J901" s="446"/>
      <c r="K901" s="446"/>
      <c r="L901" s="446"/>
      <c r="M901" s="173"/>
      <c r="N901" s="173"/>
      <c r="O901" s="173"/>
      <c r="P901" s="173"/>
      <c r="Q901" s="173"/>
      <c r="R901" s="173"/>
      <c r="S901" s="173"/>
      <c r="T901" s="173"/>
      <c r="U901" s="173"/>
      <c r="V901" s="173"/>
      <c r="W901" s="173"/>
      <c r="X901" s="173"/>
      <c r="Y901" s="173"/>
      <c r="Z901" s="173"/>
      <c r="AA901" s="173"/>
    </row>
    <row r="902" spans="1:27" ht="14.25" customHeight="1">
      <c r="A902" s="173"/>
      <c r="B902" s="173"/>
      <c r="C902" s="17"/>
      <c r="D902" s="17"/>
      <c r="E902" s="165"/>
      <c r="F902" s="17"/>
      <c r="G902" s="17"/>
      <c r="H902" s="204"/>
      <c r="I902" s="204"/>
      <c r="J902" s="446"/>
      <c r="K902" s="446"/>
      <c r="L902" s="446"/>
      <c r="M902" s="173"/>
      <c r="N902" s="173"/>
      <c r="O902" s="173"/>
      <c r="P902" s="173"/>
      <c r="Q902" s="173"/>
      <c r="R902" s="173"/>
      <c r="S902" s="173"/>
      <c r="T902" s="173"/>
      <c r="U902" s="173"/>
      <c r="V902" s="173"/>
      <c r="W902" s="173"/>
      <c r="X902" s="173"/>
      <c r="Y902" s="173"/>
      <c r="Z902" s="173"/>
      <c r="AA902" s="173"/>
    </row>
    <row r="903" spans="1:27" ht="14.25" customHeight="1">
      <c r="A903" s="173"/>
      <c r="B903" s="173"/>
      <c r="C903" s="17"/>
      <c r="D903" s="17"/>
      <c r="E903" s="165"/>
      <c r="F903" s="17"/>
      <c r="G903" s="17"/>
      <c r="H903" s="204"/>
      <c r="I903" s="204"/>
      <c r="J903" s="446"/>
      <c r="K903" s="446"/>
      <c r="L903" s="446"/>
      <c r="M903" s="173"/>
      <c r="N903" s="173"/>
      <c r="O903" s="173"/>
      <c r="P903" s="173"/>
      <c r="Q903" s="173"/>
      <c r="R903" s="173"/>
      <c r="S903" s="173"/>
      <c r="T903" s="173"/>
      <c r="U903" s="173"/>
      <c r="V903" s="173"/>
      <c r="W903" s="173"/>
      <c r="X903" s="173"/>
      <c r="Y903" s="173"/>
      <c r="Z903" s="173"/>
      <c r="AA903" s="173"/>
    </row>
    <row r="904" spans="1:27" ht="14.25" customHeight="1">
      <c r="A904" s="173"/>
      <c r="B904" s="173"/>
      <c r="C904" s="17"/>
      <c r="D904" s="17"/>
      <c r="E904" s="165"/>
      <c r="F904" s="17"/>
      <c r="G904" s="17"/>
      <c r="H904" s="204"/>
      <c r="I904" s="204"/>
      <c r="J904" s="446"/>
      <c r="K904" s="446"/>
      <c r="L904" s="446"/>
      <c r="M904" s="173"/>
      <c r="N904" s="173"/>
      <c r="O904" s="173"/>
      <c r="P904" s="173"/>
      <c r="Q904" s="173"/>
      <c r="R904" s="173"/>
      <c r="S904" s="173"/>
      <c r="T904" s="173"/>
      <c r="U904" s="173"/>
      <c r="V904" s="173"/>
      <c r="W904" s="173"/>
      <c r="X904" s="173"/>
      <c r="Y904" s="173"/>
      <c r="Z904" s="173"/>
      <c r="AA904" s="173"/>
    </row>
    <row r="905" spans="1:27" ht="14.25" customHeight="1">
      <c r="A905" s="173"/>
      <c r="B905" s="173"/>
      <c r="C905" s="17"/>
      <c r="D905" s="17"/>
      <c r="E905" s="165"/>
      <c r="F905" s="17"/>
      <c r="G905" s="17"/>
      <c r="H905" s="204"/>
      <c r="I905" s="204"/>
      <c r="J905" s="446"/>
      <c r="K905" s="446"/>
      <c r="L905" s="446"/>
      <c r="M905" s="173"/>
      <c r="N905" s="173"/>
      <c r="O905" s="173"/>
      <c r="P905" s="173"/>
      <c r="Q905" s="173"/>
      <c r="R905" s="173"/>
      <c r="S905" s="173"/>
      <c r="T905" s="173"/>
      <c r="U905" s="173"/>
      <c r="V905" s="173"/>
      <c r="W905" s="173"/>
      <c r="X905" s="173"/>
      <c r="Y905" s="173"/>
      <c r="Z905" s="173"/>
      <c r="AA905" s="173"/>
    </row>
    <row r="906" spans="1:27" ht="14.25" customHeight="1">
      <c r="A906" s="173"/>
      <c r="B906" s="173"/>
      <c r="C906" s="17"/>
      <c r="D906" s="17"/>
      <c r="E906" s="165"/>
      <c r="F906" s="17"/>
      <c r="G906" s="17"/>
      <c r="H906" s="204"/>
      <c r="I906" s="204"/>
      <c r="J906" s="446"/>
      <c r="K906" s="446"/>
      <c r="L906" s="446"/>
      <c r="M906" s="173"/>
      <c r="N906" s="173"/>
      <c r="O906" s="173"/>
      <c r="P906" s="173"/>
      <c r="Q906" s="173"/>
      <c r="R906" s="173"/>
      <c r="S906" s="173"/>
      <c r="T906" s="173"/>
      <c r="U906" s="173"/>
      <c r="V906" s="173"/>
      <c r="W906" s="173"/>
      <c r="X906" s="173"/>
      <c r="Y906" s="173"/>
      <c r="Z906" s="173"/>
      <c r="AA906" s="173"/>
    </row>
    <row r="907" spans="1:27" ht="14.25" customHeight="1">
      <c r="A907" s="173"/>
      <c r="B907" s="173"/>
      <c r="C907" s="17"/>
      <c r="D907" s="17"/>
      <c r="E907" s="165"/>
      <c r="F907" s="17"/>
      <c r="G907" s="17"/>
      <c r="H907" s="204"/>
      <c r="I907" s="204"/>
      <c r="J907" s="446"/>
      <c r="K907" s="446"/>
      <c r="L907" s="446"/>
      <c r="M907" s="173"/>
      <c r="N907" s="173"/>
      <c r="O907" s="173"/>
      <c r="P907" s="173"/>
      <c r="Q907" s="173"/>
      <c r="R907" s="173"/>
      <c r="S907" s="173"/>
      <c r="T907" s="173"/>
      <c r="U907" s="173"/>
      <c r="V907" s="173"/>
      <c r="W907" s="173"/>
      <c r="X907" s="173"/>
      <c r="Y907" s="173"/>
      <c r="Z907" s="173"/>
      <c r="AA907" s="173"/>
    </row>
    <row r="908" spans="1:27" ht="14.25" customHeight="1">
      <c r="A908" s="173"/>
      <c r="B908" s="173"/>
      <c r="C908" s="17"/>
      <c r="D908" s="17"/>
      <c r="E908" s="165"/>
      <c r="F908" s="17"/>
      <c r="G908" s="17"/>
      <c r="H908" s="204"/>
      <c r="I908" s="204"/>
      <c r="J908" s="446"/>
      <c r="K908" s="446"/>
      <c r="L908" s="446"/>
      <c r="M908" s="173"/>
      <c r="N908" s="173"/>
      <c r="O908" s="173"/>
      <c r="P908" s="173"/>
      <c r="Q908" s="173"/>
      <c r="R908" s="173"/>
      <c r="S908" s="173"/>
      <c r="T908" s="173"/>
      <c r="U908" s="173"/>
      <c r="V908" s="173"/>
      <c r="W908" s="173"/>
      <c r="X908" s="173"/>
      <c r="Y908" s="173"/>
      <c r="Z908" s="173"/>
      <c r="AA908" s="173"/>
    </row>
    <row r="909" spans="1:27" ht="14.25" customHeight="1">
      <c r="A909" s="173"/>
      <c r="B909" s="173"/>
      <c r="C909" s="17"/>
      <c r="D909" s="17"/>
      <c r="E909" s="165"/>
      <c r="F909" s="17"/>
      <c r="G909" s="17"/>
      <c r="H909" s="204"/>
      <c r="I909" s="204"/>
      <c r="J909" s="446"/>
      <c r="K909" s="446"/>
      <c r="L909" s="446"/>
      <c r="M909" s="173"/>
      <c r="N909" s="173"/>
      <c r="O909" s="173"/>
      <c r="P909" s="173"/>
      <c r="Q909" s="173"/>
      <c r="R909" s="173"/>
      <c r="S909" s="173"/>
      <c r="T909" s="173"/>
      <c r="U909" s="173"/>
      <c r="V909" s="173"/>
      <c r="W909" s="173"/>
      <c r="X909" s="173"/>
      <c r="Y909" s="173"/>
      <c r="Z909" s="173"/>
      <c r="AA909" s="173"/>
    </row>
    <row r="910" spans="1:27" ht="14.25" customHeight="1">
      <c r="A910" s="173"/>
      <c r="B910" s="173"/>
      <c r="C910" s="17"/>
      <c r="D910" s="17"/>
      <c r="E910" s="165"/>
      <c r="F910" s="17"/>
      <c r="G910" s="17"/>
      <c r="H910" s="204"/>
      <c r="I910" s="204"/>
      <c r="J910" s="446"/>
      <c r="K910" s="446"/>
      <c r="L910" s="446"/>
      <c r="M910" s="173"/>
      <c r="N910" s="173"/>
      <c r="O910" s="173"/>
      <c r="P910" s="173"/>
      <c r="Q910" s="173"/>
      <c r="R910" s="173"/>
      <c r="S910" s="173"/>
      <c r="T910" s="173"/>
      <c r="U910" s="173"/>
      <c r="V910" s="173"/>
      <c r="W910" s="173"/>
      <c r="X910" s="173"/>
      <c r="Y910" s="173"/>
      <c r="Z910" s="173"/>
      <c r="AA910" s="173"/>
    </row>
    <row r="911" spans="1:27" ht="14.25" customHeight="1">
      <c r="A911" s="173"/>
      <c r="B911" s="173"/>
      <c r="C911" s="17"/>
      <c r="D911" s="17"/>
      <c r="E911" s="165"/>
      <c r="F911" s="17"/>
      <c r="G911" s="17"/>
      <c r="H911" s="204"/>
      <c r="I911" s="204"/>
      <c r="J911" s="446"/>
      <c r="K911" s="446"/>
      <c r="L911" s="446"/>
      <c r="M911" s="173"/>
      <c r="N911" s="173"/>
      <c r="O911" s="173"/>
      <c r="P911" s="173"/>
      <c r="Q911" s="173"/>
      <c r="R911" s="173"/>
      <c r="S911" s="173"/>
      <c r="T911" s="173"/>
      <c r="U911" s="173"/>
      <c r="V911" s="173"/>
      <c r="W911" s="173"/>
      <c r="X911" s="173"/>
      <c r="Y911" s="173"/>
      <c r="Z911" s="173"/>
      <c r="AA911" s="173"/>
    </row>
    <row r="912" spans="1:27" ht="14.25" customHeight="1">
      <c r="A912" s="173"/>
      <c r="B912" s="173"/>
      <c r="C912" s="17"/>
      <c r="D912" s="17"/>
      <c r="E912" s="165"/>
      <c r="F912" s="17"/>
      <c r="G912" s="17"/>
      <c r="H912" s="204"/>
      <c r="I912" s="204"/>
      <c r="J912" s="446"/>
      <c r="K912" s="446"/>
      <c r="L912" s="446"/>
      <c r="M912" s="173"/>
      <c r="N912" s="173"/>
      <c r="O912" s="173"/>
      <c r="P912" s="173"/>
      <c r="Q912" s="173"/>
      <c r="R912" s="173"/>
      <c r="S912" s="173"/>
      <c r="T912" s="173"/>
      <c r="U912" s="173"/>
      <c r="V912" s="173"/>
      <c r="W912" s="173"/>
      <c r="X912" s="173"/>
      <c r="Y912" s="173"/>
      <c r="Z912" s="173"/>
      <c r="AA912" s="173"/>
    </row>
    <row r="913" spans="1:27" ht="14.25" customHeight="1">
      <c r="A913" s="173"/>
      <c r="B913" s="173"/>
      <c r="C913" s="17"/>
      <c r="D913" s="17"/>
      <c r="E913" s="165"/>
      <c r="F913" s="17"/>
      <c r="G913" s="17"/>
      <c r="H913" s="204"/>
      <c r="I913" s="204"/>
      <c r="J913" s="446"/>
      <c r="K913" s="446"/>
      <c r="L913" s="446"/>
      <c r="M913" s="173"/>
      <c r="N913" s="173"/>
      <c r="O913" s="173"/>
      <c r="P913" s="173"/>
      <c r="Q913" s="173"/>
      <c r="R913" s="173"/>
      <c r="S913" s="173"/>
      <c r="T913" s="173"/>
      <c r="U913" s="173"/>
      <c r="V913" s="173"/>
      <c r="W913" s="173"/>
      <c r="X913" s="173"/>
      <c r="Y913" s="173"/>
      <c r="Z913" s="173"/>
      <c r="AA913" s="173"/>
    </row>
    <row r="914" spans="1:27" ht="14.25" customHeight="1">
      <c r="A914" s="173"/>
      <c r="B914" s="173"/>
      <c r="C914" s="17"/>
      <c r="D914" s="17"/>
      <c r="E914" s="165"/>
      <c r="F914" s="17"/>
      <c r="G914" s="17"/>
      <c r="H914" s="204"/>
      <c r="I914" s="204"/>
      <c r="J914" s="446"/>
      <c r="K914" s="446"/>
      <c r="L914" s="446"/>
      <c r="M914" s="173"/>
      <c r="N914" s="173"/>
      <c r="O914" s="173"/>
      <c r="P914" s="173"/>
      <c r="Q914" s="173"/>
      <c r="R914" s="173"/>
      <c r="S914" s="173"/>
      <c r="T914" s="173"/>
      <c r="U914" s="173"/>
      <c r="V914" s="173"/>
      <c r="W914" s="173"/>
      <c r="X914" s="173"/>
      <c r="Y914" s="173"/>
      <c r="Z914" s="173"/>
      <c r="AA914" s="173"/>
    </row>
    <row r="915" spans="1:27" ht="14.25" customHeight="1">
      <c r="A915" s="173"/>
      <c r="B915" s="173"/>
      <c r="C915" s="17"/>
      <c r="D915" s="17"/>
      <c r="E915" s="165"/>
      <c r="F915" s="17"/>
      <c r="G915" s="17"/>
      <c r="H915" s="204"/>
      <c r="I915" s="204"/>
      <c r="J915" s="446"/>
      <c r="K915" s="446"/>
      <c r="L915" s="446"/>
      <c r="M915" s="173"/>
      <c r="N915" s="173"/>
      <c r="O915" s="173"/>
      <c r="P915" s="173"/>
      <c r="Q915" s="173"/>
      <c r="R915" s="173"/>
      <c r="S915" s="173"/>
      <c r="T915" s="173"/>
      <c r="U915" s="173"/>
      <c r="V915" s="173"/>
      <c r="W915" s="173"/>
      <c r="X915" s="173"/>
      <c r="Y915" s="173"/>
      <c r="Z915" s="173"/>
      <c r="AA915" s="173"/>
    </row>
    <row r="916" spans="1:27" ht="14.25" customHeight="1">
      <c r="A916" s="173"/>
      <c r="B916" s="173"/>
      <c r="C916" s="17"/>
      <c r="D916" s="17"/>
      <c r="E916" s="165"/>
      <c r="F916" s="17"/>
      <c r="G916" s="17"/>
      <c r="H916" s="204"/>
      <c r="I916" s="204"/>
      <c r="J916" s="446"/>
      <c r="K916" s="446"/>
      <c r="L916" s="446"/>
      <c r="M916" s="173"/>
      <c r="N916" s="173"/>
      <c r="O916" s="173"/>
      <c r="P916" s="173"/>
      <c r="Q916" s="173"/>
      <c r="R916" s="173"/>
      <c r="S916" s="173"/>
      <c r="T916" s="173"/>
      <c r="U916" s="173"/>
      <c r="V916" s="173"/>
      <c r="W916" s="173"/>
      <c r="X916" s="173"/>
      <c r="Y916" s="173"/>
      <c r="Z916" s="173"/>
      <c r="AA916" s="173"/>
    </row>
    <row r="917" spans="1:27" ht="14.25" customHeight="1">
      <c r="A917" s="173"/>
      <c r="B917" s="173"/>
      <c r="C917" s="17"/>
      <c r="D917" s="17"/>
      <c r="E917" s="165"/>
      <c r="F917" s="17"/>
      <c r="G917" s="17"/>
      <c r="H917" s="204"/>
      <c r="I917" s="204"/>
      <c r="J917" s="446"/>
      <c r="K917" s="446"/>
      <c r="L917" s="446"/>
      <c r="M917" s="173"/>
      <c r="N917" s="173"/>
      <c r="O917" s="173"/>
      <c r="P917" s="173"/>
      <c r="Q917" s="173"/>
      <c r="R917" s="173"/>
      <c r="S917" s="173"/>
      <c r="T917" s="173"/>
      <c r="U917" s="173"/>
      <c r="V917" s="173"/>
      <c r="W917" s="173"/>
      <c r="X917" s="173"/>
      <c r="Y917" s="173"/>
      <c r="Z917" s="173"/>
      <c r="AA917" s="173"/>
    </row>
    <row r="918" spans="1:27" ht="14.25" customHeight="1">
      <c r="A918" s="173"/>
      <c r="B918" s="173"/>
      <c r="C918" s="17"/>
      <c r="D918" s="17"/>
      <c r="E918" s="165"/>
      <c r="F918" s="17"/>
      <c r="G918" s="17"/>
      <c r="H918" s="204"/>
      <c r="I918" s="204"/>
      <c r="J918" s="446"/>
      <c r="K918" s="446"/>
      <c r="L918" s="446"/>
      <c r="M918" s="173"/>
      <c r="N918" s="173"/>
      <c r="O918" s="173"/>
      <c r="P918" s="173"/>
      <c r="Q918" s="173"/>
      <c r="R918" s="173"/>
      <c r="S918" s="173"/>
      <c r="T918" s="173"/>
      <c r="U918" s="173"/>
      <c r="V918" s="173"/>
      <c r="W918" s="173"/>
      <c r="X918" s="173"/>
      <c r="Y918" s="173"/>
      <c r="Z918" s="173"/>
      <c r="AA918" s="173"/>
    </row>
    <row r="919" spans="1:27" ht="14.25" customHeight="1">
      <c r="A919" s="173"/>
      <c r="B919" s="173"/>
      <c r="C919" s="17"/>
      <c r="D919" s="17"/>
      <c r="E919" s="165"/>
      <c r="F919" s="17"/>
      <c r="G919" s="17"/>
      <c r="H919" s="204"/>
      <c r="I919" s="204"/>
      <c r="J919" s="446"/>
      <c r="K919" s="446"/>
      <c r="L919" s="446"/>
      <c r="M919" s="173"/>
      <c r="N919" s="173"/>
      <c r="O919" s="173"/>
      <c r="P919" s="173"/>
      <c r="Q919" s="173"/>
      <c r="R919" s="173"/>
      <c r="S919" s="173"/>
      <c r="T919" s="173"/>
      <c r="U919" s="173"/>
      <c r="V919" s="173"/>
      <c r="W919" s="173"/>
      <c r="X919" s="173"/>
      <c r="Y919" s="173"/>
      <c r="Z919" s="173"/>
      <c r="AA919" s="173"/>
    </row>
    <row r="920" spans="1:27" ht="14.25" customHeight="1">
      <c r="A920" s="173"/>
      <c r="B920" s="173"/>
      <c r="C920" s="17"/>
      <c r="D920" s="17"/>
      <c r="E920" s="165"/>
      <c r="F920" s="17"/>
      <c r="G920" s="17"/>
      <c r="H920" s="204"/>
      <c r="I920" s="204"/>
      <c r="J920" s="446"/>
      <c r="K920" s="446"/>
      <c r="L920" s="446"/>
      <c r="M920" s="173"/>
      <c r="N920" s="173"/>
      <c r="O920" s="173"/>
      <c r="P920" s="173"/>
      <c r="Q920" s="173"/>
      <c r="R920" s="173"/>
      <c r="S920" s="173"/>
      <c r="T920" s="173"/>
      <c r="U920" s="173"/>
      <c r="V920" s="173"/>
      <c r="W920" s="173"/>
      <c r="X920" s="173"/>
      <c r="Y920" s="173"/>
      <c r="Z920" s="173"/>
      <c r="AA920" s="173"/>
    </row>
    <row r="921" spans="1:27" ht="14.25" customHeight="1">
      <c r="A921" s="173"/>
      <c r="B921" s="173"/>
      <c r="C921" s="17"/>
      <c r="D921" s="17"/>
      <c r="E921" s="165"/>
      <c r="F921" s="17"/>
      <c r="G921" s="17"/>
      <c r="H921" s="204"/>
      <c r="I921" s="204"/>
      <c r="J921" s="446"/>
      <c r="K921" s="446"/>
      <c r="L921" s="446"/>
      <c r="M921" s="173"/>
      <c r="N921" s="173"/>
      <c r="O921" s="173"/>
      <c r="P921" s="173"/>
      <c r="Q921" s="173"/>
      <c r="R921" s="173"/>
      <c r="S921" s="173"/>
      <c r="T921" s="173"/>
      <c r="U921" s="173"/>
      <c r="V921" s="173"/>
      <c r="W921" s="173"/>
      <c r="X921" s="173"/>
      <c r="Y921" s="173"/>
      <c r="Z921" s="173"/>
      <c r="AA921" s="173"/>
    </row>
    <row r="922" spans="1:27" ht="14.25" customHeight="1">
      <c r="A922" s="173"/>
      <c r="B922" s="173"/>
      <c r="C922" s="17"/>
      <c r="D922" s="17"/>
      <c r="E922" s="165"/>
      <c r="F922" s="17"/>
      <c r="G922" s="17"/>
      <c r="H922" s="204"/>
      <c r="I922" s="204"/>
      <c r="J922" s="446"/>
      <c r="K922" s="446"/>
      <c r="L922" s="446"/>
      <c r="M922" s="173"/>
      <c r="N922" s="173"/>
      <c r="O922" s="173"/>
      <c r="P922" s="173"/>
      <c r="Q922" s="173"/>
      <c r="R922" s="173"/>
      <c r="S922" s="173"/>
      <c r="T922" s="173"/>
      <c r="U922" s="173"/>
      <c r="V922" s="173"/>
      <c r="W922" s="173"/>
      <c r="X922" s="173"/>
      <c r="Y922" s="173"/>
      <c r="Z922" s="173"/>
      <c r="AA922" s="173"/>
    </row>
    <row r="923" spans="1:27" ht="14.25" customHeight="1">
      <c r="A923" s="173"/>
      <c r="B923" s="173"/>
      <c r="C923" s="17"/>
      <c r="D923" s="17"/>
      <c r="E923" s="165"/>
      <c r="F923" s="17"/>
      <c r="G923" s="17"/>
      <c r="H923" s="204"/>
      <c r="I923" s="204"/>
      <c r="J923" s="446"/>
      <c r="K923" s="446"/>
      <c r="L923" s="446"/>
      <c r="M923" s="173"/>
      <c r="N923" s="173"/>
      <c r="O923" s="173"/>
      <c r="P923" s="173"/>
      <c r="Q923" s="173"/>
      <c r="R923" s="173"/>
      <c r="S923" s="173"/>
      <c r="T923" s="173"/>
      <c r="U923" s="173"/>
      <c r="V923" s="173"/>
      <c r="W923" s="173"/>
      <c r="X923" s="173"/>
      <c r="Y923" s="173"/>
      <c r="Z923" s="173"/>
      <c r="AA923" s="173"/>
    </row>
    <row r="924" spans="1:27" ht="14.25" customHeight="1">
      <c r="A924" s="173"/>
      <c r="B924" s="173"/>
      <c r="C924" s="17"/>
      <c r="D924" s="17"/>
      <c r="E924" s="165"/>
      <c r="F924" s="17"/>
      <c r="G924" s="17"/>
      <c r="H924" s="204"/>
      <c r="I924" s="204"/>
      <c r="J924" s="446"/>
      <c r="K924" s="446"/>
      <c r="L924" s="446"/>
      <c r="M924" s="173"/>
      <c r="N924" s="173"/>
      <c r="O924" s="173"/>
      <c r="P924" s="173"/>
      <c r="Q924" s="173"/>
      <c r="R924" s="173"/>
      <c r="S924" s="173"/>
      <c r="T924" s="173"/>
      <c r="U924" s="173"/>
      <c r="V924" s="173"/>
      <c r="W924" s="173"/>
      <c r="X924" s="173"/>
      <c r="Y924" s="173"/>
      <c r="Z924" s="173"/>
      <c r="AA924" s="173"/>
    </row>
    <row r="925" spans="1:27" ht="14.25" customHeight="1">
      <c r="A925" s="173"/>
      <c r="B925" s="173"/>
      <c r="C925" s="17"/>
      <c r="D925" s="17"/>
      <c r="E925" s="165"/>
      <c r="F925" s="17"/>
      <c r="G925" s="17"/>
      <c r="H925" s="204"/>
      <c r="I925" s="204"/>
      <c r="J925" s="446"/>
      <c r="K925" s="446"/>
      <c r="L925" s="446"/>
      <c r="M925" s="173"/>
      <c r="N925" s="173"/>
      <c r="O925" s="173"/>
      <c r="P925" s="173"/>
      <c r="Q925" s="173"/>
      <c r="R925" s="173"/>
      <c r="S925" s="173"/>
      <c r="T925" s="173"/>
      <c r="U925" s="173"/>
      <c r="V925" s="173"/>
      <c r="W925" s="173"/>
      <c r="X925" s="173"/>
      <c r="Y925" s="173"/>
      <c r="Z925" s="173"/>
      <c r="AA925" s="173"/>
    </row>
    <row r="926" spans="1:27" ht="14.25" customHeight="1">
      <c r="A926" s="173"/>
      <c r="B926" s="173"/>
      <c r="C926" s="17"/>
      <c r="D926" s="17"/>
      <c r="E926" s="165"/>
      <c r="F926" s="17"/>
      <c r="G926" s="17"/>
      <c r="H926" s="204"/>
      <c r="I926" s="204"/>
      <c r="J926" s="446"/>
      <c r="K926" s="446"/>
      <c r="L926" s="446"/>
      <c r="M926" s="173"/>
      <c r="N926" s="173"/>
      <c r="O926" s="173"/>
      <c r="P926" s="173"/>
      <c r="Q926" s="173"/>
      <c r="R926" s="173"/>
      <c r="S926" s="173"/>
      <c r="T926" s="173"/>
      <c r="U926" s="173"/>
      <c r="V926" s="173"/>
      <c r="W926" s="173"/>
      <c r="X926" s="173"/>
      <c r="Y926" s="173"/>
      <c r="Z926" s="173"/>
      <c r="AA926" s="173"/>
    </row>
    <row r="927" spans="1:27" ht="14.25" customHeight="1">
      <c r="A927" s="173"/>
      <c r="B927" s="173"/>
      <c r="C927" s="17"/>
      <c r="D927" s="17"/>
      <c r="E927" s="165"/>
      <c r="F927" s="17"/>
      <c r="G927" s="17"/>
      <c r="H927" s="204"/>
      <c r="I927" s="204"/>
      <c r="J927" s="446"/>
      <c r="K927" s="446"/>
      <c r="L927" s="446"/>
      <c r="M927" s="173"/>
      <c r="N927" s="173"/>
      <c r="O927" s="173"/>
      <c r="P927" s="173"/>
      <c r="Q927" s="173"/>
      <c r="R927" s="173"/>
      <c r="S927" s="173"/>
      <c r="T927" s="173"/>
      <c r="U927" s="173"/>
      <c r="V927" s="173"/>
      <c r="W927" s="173"/>
      <c r="X927" s="173"/>
      <c r="Y927" s="173"/>
      <c r="Z927" s="173"/>
      <c r="AA927" s="173"/>
    </row>
    <row r="928" spans="1:27" ht="14.25" customHeight="1">
      <c r="A928" s="173"/>
      <c r="B928" s="173"/>
      <c r="C928" s="17"/>
      <c r="D928" s="17"/>
      <c r="E928" s="165"/>
      <c r="F928" s="17"/>
      <c r="G928" s="17"/>
      <c r="H928" s="204"/>
      <c r="I928" s="204"/>
      <c r="J928" s="446"/>
      <c r="K928" s="446"/>
      <c r="L928" s="446"/>
      <c r="M928" s="173"/>
      <c r="N928" s="173"/>
      <c r="O928" s="173"/>
      <c r="P928" s="173"/>
      <c r="Q928" s="173"/>
      <c r="R928" s="173"/>
      <c r="S928" s="173"/>
      <c r="T928" s="173"/>
      <c r="U928" s="173"/>
      <c r="V928" s="173"/>
      <c r="W928" s="173"/>
      <c r="X928" s="173"/>
      <c r="Y928" s="173"/>
      <c r="Z928" s="173"/>
      <c r="AA928" s="173"/>
    </row>
    <row r="929" spans="1:27" ht="14.25" customHeight="1">
      <c r="A929" s="173"/>
      <c r="B929" s="173"/>
      <c r="C929" s="17"/>
      <c r="D929" s="17"/>
      <c r="E929" s="165"/>
      <c r="F929" s="17"/>
      <c r="G929" s="17"/>
      <c r="H929" s="204"/>
      <c r="I929" s="204"/>
      <c r="J929" s="446"/>
      <c r="K929" s="446"/>
      <c r="L929" s="446"/>
      <c r="M929" s="173"/>
      <c r="N929" s="173"/>
      <c r="O929" s="173"/>
      <c r="P929" s="173"/>
      <c r="Q929" s="173"/>
      <c r="R929" s="173"/>
      <c r="S929" s="173"/>
      <c r="T929" s="173"/>
      <c r="U929" s="173"/>
      <c r="V929" s="173"/>
      <c r="W929" s="173"/>
      <c r="X929" s="173"/>
      <c r="Y929" s="173"/>
      <c r="Z929" s="173"/>
      <c r="AA929" s="173"/>
    </row>
    <row r="930" spans="1:27" ht="14.25" customHeight="1">
      <c r="A930" s="173"/>
      <c r="B930" s="173"/>
      <c r="C930" s="17"/>
      <c r="D930" s="17"/>
      <c r="E930" s="165"/>
      <c r="F930" s="17"/>
      <c r="G930" s="17"/>
      <c r="H930" s="204"/>
      <c r="I930" s="204"/>
      <c r="J930" s="446"/>
      <c r="K930" s="446"/>
      <c r="L930" s="446"/>
      <c r="M930" s="173"/>
      <c r="N930" s="173"/>
      <c r="O930" s="173"/>
      <c r="P930" s="173"/>
      <c r="Q930" s="173"/>
      <c r="R930" s="173"/>
      <c r="S930" s="173"/>
      <c r="T930" s="173"/>
      <c r="U930" s="173"/>
      <c r="V930" s="173"/>
      <c r="W930" s="173"/>
      <c r="X930" s="173"/>
      <c r="Y930" s="173"/>
      <c r="Z930" s="173"/>
      <c r="AA930" s="173"/>
    </row>
    <row r="931" spans="1:27" ht="14.25" customHeight="1">
      <c r="A931" s="173"/>
      <c r="B931" s="173"/>
      <c r="C931" s="17"/>
      <c r="D931" s="17"/>
      <c r="E931" s="165"/>
      <c r="F931" s="17"/>
      <c r="G931" s="17"/>
      <c r="H931" s="204"/>
      <c r="I931" s="204"/>
      <c r="J931" s="446"/>
      <c r="K931" s="446"/>
      <c r="L931" s="446"/>
      <c r="M931" s="173"/>
      <c r="N931" s="173"/>
      <c r="O931" s="173"/>
      <c r="P931" s="173"/>
      <c r="Q931" s="173"/>
      <c r="R931" s="173"/>
      <c r="S931" s="173"/>
      <c r="T931" s="173"/>
      <c r="U931" s="173"/>
      <c r="V931" s="173"/>
      <c r="W931" s="173"/>
      <c r="X931" s="173"/>
      <c r="Y931" s="173"/>
      <c r="Z931" s="173"/>
      <c r="AA931" s="173"/>
    </row>
    <row r="932" spans="1:27" ht="14.25" customHeight="1">
      <c r="A932" s="173"/>
      <c r="B932" s="173"/>
      <c r="C932" s="17"/>
      <c r="D932" s="17"/>
      <c r="E932" s="165"/>
      <c r="F932" s="17"/>
      <c r="G932" s="17"/>
      <c r="H932" s="204"/>
      <c r="I932" s="204"/>
      <c r="J932" s="446"/>
      <c r="K932" s="446"/>
      <c r="L932" s="446"/>
      <c r="M932" s="173"/>
      <c r="N932" s="173"/>
      <c r="O932" s="173"/>
      <c r="P932" s="173"/>
      <c r="Q932" s="173"/>
      <c r="R932" s="173"/>
      <c r="S932" s="173"/>
      <c r="T932" s="173"/>
      <c r="U932" s="173"/>
      <c r="V932" s="173"/>
      <c r="W932" s="173"/>
      <c r="X932" s="173"/>
      <c r="Y932" s="173"/>
      <c r="Z932" s="173"/>
      <c r="AA932" s="173"/>
    </row>
    <row r="933" spans="1:27" ht="14.25" customHeight="1">
      <c r="A933" s="173"/>
      <c r="B933" s="173"/>
      <c r="C933" s="17"/>
      <c r="D933" s="17"/>
      <c r="E933" s="165"/>
      <c r="F933" s="17"/>
      <c r="G933" s="17"/>
      <c r="H933" s="204"/>
      <c r="I933" s="204"/>
      <c r="J933" s="446"/>
      <c r="K933" s="446"/>
      <c r="L933" s="446"/>
      <c r="M933" s="173"/>
      <c r="N933" s="173"/>
      <c r="O933" s="173"/>
      <c r="P933" s="173"/>
      <c r="Q933" s="173"/>
      <c r="R933" s="173"/>
      <c r="S933" s="173"/>
      <c r="T933" s="173"/>
      <c r="U933" s="173"/>
      <c r="V933" s="173"/>
      <c r="W933" s="173"/>
      <c r="X933" s="173"/>
      <c r="Y933" s="173"/>
      <c r="Z933" s="173"/>
      <c r="AA933" s="173"/>
    </row>
    <row r="934" spans="1:27" ht="14.25" customHeight="1">
      <c r="A934" s="173"/>
      <c r="B934" s="173"/>
      <c r="C934" s="17"/>
      <c r="D934" s="17"/>
      <c r="E934" s="165"/>
      <c r="F934" s="17"/>
      <c r="G934" s="17"/>
      <c r="H934" s="204"/>
      <c r="I934" s="204"/>
      <c r="J934" s="446"/>
      <c r="K934" s="446"/>
      <c r="L934" s="446"/>
      <c r="M934" s="173"/>
      <c r="N934" s="173"/>
      <c r="O934" s="173"/>
      <c r="P934" s="173"/>
      <c r="Q934" s="173"/>
      <c r="R934" s="173"/>
      <c r="S934" s="173"/>
      <c r="T934" s="173"/>
      <c r="U934" s="173"/>
      <c r="V934" s="173"/>
      <c r="W934" s="173"/>
      <c r="X934" s="173"/>
      <c r="Y934" s="173"/>
      <c r="Z934" s="173"/>
      <c r="AA934" s="173"/>
    </row>
    <row r="935" spans="1:27" ht="14.25" customHeight="1">
      <c r="A935" s="173"/>
      <c r="B935" s="173"/>
      <c r="C935" s="17"/>
      <c r="D935" s="17"/>
      <c r="E935" s="165"/>
      <c r="F935" s="17"/>
      <c r="G935" s="17"/>
      <c r="H935" s="204"/>
      <c r="I935" s="204"/>
      <c r="J935" s="446"/>
      <c r="K935" s="446"/>
      <c r="L935" s="446"/>
      <c r="M935" s="173"/>
      <c r="N935" s="173"/>
      <c r="O935" s="173"/>
      <c r="P935" s="173"/>
      <c r="Q935" s="173"/>
      <c r="R935" s="173"/>
      <c r="S935" s="173"/>
      <c r="T935" s="173"/>
      <c r="U935" s="173"/>
      <c r="V935" s="173"/>
      <c r="W935" s="173"/>
      <c r="X935" s="173"/>
      <c r="Y935" s="173"/>
      <c r="Z935" s="173"/>
      <c r="AA935" s="173"/>
    </row>
    <row r="936" spans="1:27" ht="14.25" customHeight="1">
      <c r="A936" s="173"/>
      <c r="B936" s="173"/>
      <c r="C936" s="17"/>
      <c r="D936" s="17"/>
      <c r="E936" s="165"/>
      <c r="F936" s="17"/>
      <c r="G936" s="17"/>
      <c r="H936" s="204"/>
      <c r="I936" s="204"/>
      <c r="J936" s="446"/>
      <c r="K936" s="446"/>
      <c r="L936" s="446"/>
      <c r="M936" s="173"/>
      <c r="N936" s="173"/>
      <c r="O936" s="173"/>
      <c r="P936" s="173"/>
      <c r="Q936" s="173"/>
      <c r="R936" s="173"/>
      <c r="S936" s="173"/>
      <c r="T936" s="173"/>
      <c r="U936" s="173"/>
      <c r="V936" s="173"/>
      <c r="W936" s="173"/>
      <c r="X936" s="173"/>
      <c r="Y936" s="173"/>
      <c r="Z936" s="173"/>
      <c r="AA936" s="173"/>
    </row>
    <row r="937" spans="1:27" ht="14.25" customHeight="1">
      <c r="A937" s="173"/>
      <c r="B937" s="173"/>
      <c r="C937" s="17"/>
      <c r="D937" s="17"/>
      <c r="E937" s="165"/>
      <c r="F937" s="17"/>
      <c r="G937" s="17"/>
      <c r="H937" s="204"/>
      <c r="I937" s="204"/>
      <c r="J937" s="446"/>
      <c r="K937" s="446"/>
      <c r="L937" s="446"/>
      <c r="M937" s="173"/>
      <c r="N937" s="173"/>
      <c r="O937" s="173"/>
      <c r="P937" s="173"/>
      <c r="Q937" s="173"/>
      <c r="R937" s="173"/>
      <c r="S937" s="173"/>
      <c r="T937" s="173"/>
      <c r="U937" s="173"/>
      <c r="V937" s="173"/>
      <c r="W937" s="173"/>
      <c r="X937" s="173"/>
      <c r="Y937" s="173"/>
      <c r="Z937" s="173"/>
      <c r="AA937" s="173"/>
    </row>
    <row r="938" spans="1:27" ht="14.25" customHeight="1">
      <c r="A938" s="173"/>
      <c r="B938" s="173"/>
      <c r="C938" s="17"/>
      <c r="D938" s="17"/>
      <c r="E938" s="165"/>
      <c r="F938" s="17"/>
      <c r="G938" s="17"/>
      <c r="H938" s="204"/>
      <c r="I938" s="204"/>
      <c r="J938" s="446"/>
      <c r="K938" s="446"/>
      <c r="L938" s="446"/>
      <c r="M938" s="173"/>
      <c r="N938" s="173"/>
      <c r="O938" s="173"/>
      <c r="P938" s="173"/>
      <c r="Q938" s="173"/>
      <c r="R938" s="173"/>
      <c r="S938" s="173"/>
      <c r="T938" s="173"/>
      <c r="U938" s="173"/>
      <c r="V938" s="173"/>
      <c r="W938" s="173"/>
      <c r="X938" s="173"/>
      <c r="Y938" s="173"/>
      <c r="Z938" s="173"/>
      <c r="AA938" s="173"/>
    </row>
    <row r="939" spans="1:27" ht="14.25" customHeight="1">
      <c r="A939" s="173"/>
      <c r="B939" s="173"/>
      <c r="C939" s="17"/>
      <c r="D939" s="17"/>
      <c r="E939" s="165"/>
      <c r="F939" s="17"/>
      <c r="G939" s="17"/>
      <c r="H939" s="204"/>
      <c r="I939" s="204"/>
      <c r="J939" s="446"/>
      <c r="K939" s="446"/>
      <c r="L939" s="446"/>
      <c r="M939" s="173"/>
      <c r="N939" s="173"/>
      <c r="O939" s="173"/>
      <c r="P939" s="173"/>
      <c r="Q939" s="173"/>
      <c r="R939" s="173"/>
      <c r="S939" s="173"/>
      <c r="T939" s="173"/>
      <c r="U939" s="173"/>
      <c r="V939" s="173"/>
      <c r="W939" s="173"/>
      <c r="X939" s="173"/>
      <c r="Y939" s="173"/>
      <c r="Z939" s="173"/>
      <c r="AA939" s="173"/>
    </row>
    <row r="940" spans="1:27" ht="14.25" customHeight="1">
      <c r="A940" s="173"/>
      <c r="B940" s="173"/>
      <c r="C940" s="17"/>
      <c r="D940" s="17"/>
      <c r="E940" s="165"/>
      <c r="F940" s="17"/>
      <c r="G940" s="17"/>
      <c r="H940" s="204"/>
      <c r="I940" s="204"/>
      <c r="J940" s="446"/>
      <c r="K940" s="446"/>
      <c r="L940" s="446"/>
      <c r="M940" s="173"/>
      <c r="N940" s="173"/>
      <c r="O940" s="173"/>
      <c r="P940" s="173"/>
      <c r="Q940" s="173"/>
      <c r="R940" s="173"/>
      <c r="S940" s="173"/>
      <c r="T940" s="173"/>
      <c r="U940" s="173"/>
      <c r="V940" s="173"/>
      <c r="W940" s="173"/>
      <c r="X940" s="173"/>
      <c r="Y940" s="173"/>
      <c r="Z940" s="173"/>
      <c r="AA940" s="173"/>
    </row>
    <row r="941" spans="1:27" ht="14.25" customHeight="1">
      <c r="A941" s="173"/>
      <c r="B941" s="173"/>
      <c r="C941" s="17"/>
      <c r="D941" s="17"/>
      <c r="E941" s="165"/>
      <c r="F941" s="17"/>
      <c r="G941" s="17"/>
      <c r="H941" s="204"/>
      <c r="I941" s="204"/>
      <c r="J941" s="446"/>
      <c r="K941" s="446"/>
      <c r="L941" s="446"/>
      <c r="M941" s="173"/>
      <c r="N941" s="173"/>
      <c r="O941" s="173"/>
      <c r="P941" s="173"/>
      <c r="Q941" s="173"/>
      <c r="R941" s="173"/>
      <c r="S941" s="173"/>
      <c r="T941" s="173"/>
      <c r="U941" s="173"/>
      <c r="V941" s="173"/>
      <c r="W941" s="173"/>
      <c r="X941" s="173"/>
      <c r="Y941" s="173"/>
      <c r="Z941" s="173"/>
      <c r="AA941" s="173"/>
    </row>
    <row r="942" spans="1:27" ht="14.25" customHeight="1">
      <c r="A942" s="173"/>
      <c r="B942" s="173"/>
      <c r="C942" s="17"/>
      <c r="D942" s="17"/>
      <c r="E942" s="165"/>
      <c r="F942" s="17"/>
      <c r="G942" s="17"/>
      <c r="H942" s="204"/>
      <c r="I942" s="204"/>
      <c r="J942" s="446"/>
      <c r="K942" s="446"/>
      <c r="L942" s="446"/>
      <c r="M942" s="173"/>
      <c r="N942" s="173"/>
      <c r="O942" s="173"/>
      <c r="P942" s="173"/>
      <c r="Q942" s="173"/>
      <c r="R942" s="173"/>
      <c r="S942" s="173"/>
      <c r="T942" s="173"/>
      <c r="U942" s="173"/>
      <c r="V942" s="173"/>
      <c r="W942" s="173"/>
      <c r="X942" s="173"/>
      <c r="Y942" s="173"/>
      <c r="Z942" s="173"/>
      <c r="AA942" s="173"/>
    </row>
    <row r="943" spans="1:27" ht="14.25" customHeight="1">
      <c r="A943" s="173"/>
      <c r="B943" s="173"/>
      <c r="C943" s="17"/>
      <c r="D943" s="17"/>
      <c r="E943" s="165"/>
      <c r="F943" s="17"/>
      <c r="G943" s="17"/>
      <c r="H943" s="204"/>
      <c r="I943" s="204"/>
      <c r="J943" s="446"/>
      <c r="K943" s="446"/>
      <c r="L943" s="446"/>
      <c r="M943" s="173"/>
      <c r="N943" s="173"/>
      <c r="O943" s="173"/>
      <c r="P943" s="173"/>
      <c r="Q943" s="173"/>
      <c r="R943" s="173"/>
      <c r="S943" s="173"/>
      <c r="T943" s="173"/>
      <c r="U943" s="173"/>
      <c r="V943" s="173"/>
      <c r="W943" s="173"/>
      <c r="X943" s="173"/>
      <c r="Y943" s="173"/>
      <c r="Z943" s="173"/>
      <c r="AA943" s="173"/>
    </row>
    <row r="944" spans="1:27" ht="14.25" customHeight="1">
      <c r="A944" s="173"/>
      <c r="B944" s="173"/>
      <c r="C944" s="17"/>
      <c r="D944" s="17"/>
      <c r="E944" s="165"/>
      <c r="F944" s="17"/>
      <c r="G944" s="17"/>
      <c r="H944" s="204"/>
      <c r="I944" s="204"/>
      <c r="J944" s="446"/>
      <c r="K944" s="446"/>
      <c r="L944" s="446"/>
      <c r="M944" s="173"/>
      <c r="N944" s="173"/>
      <c r="O944" s="173"/>
      <c r="P944" s="173"/>
      <c r="Q944" s="173"/>
      <c r="R944" s="173"/>
      <c r="S944" s="173"/>
      <c r="T944" s="173"/>
      <c r="U944" s="173"/>
      <c r="V944" s="173"/>
      <c r="W944" s="173"/>
      <c r="X944" s="173"/>
      <c r="Y944" s="173"/>
      <c r="Z944" s="173"/>
      <c r="AA944" s="173"/>
    </row>
    <row r="945" spans="1:27" ht="14.25" customHeight="1">
      <c r="A945" s="173"/>
      <c r="B945" s="173"/>
      <c r="C945" s="17"/>
      <c r="D945" s="17"/>
      <c r="E945" s="165"/>
      <c r="F945" s="17"/>
      <c r="G945" s="17"/>
      <c r="H945" s="204"/>
      <c r="I945" s="204"/>
      <c r="J945" s="446"/>
      <c r="K945" s="446"/>
      <c r="L945" s="446"/>
      <c r="M945" s="173"/>
      <c r="N945" s="173"/>
      <c r="O945" s="173"/>
      <c r="P945" s="173"/>
      <c r="Q945" s="173"/>
      <c r="R945" s="173"/>
      <c r="S945" s="173"/>
      <c r="T945" s="173"/>
      <c r="U945" s="173"/>
      <c r="V945" s="173"/>
      <c r="W945" s="173"/>
      <c r="X945" s="173"/>
      <c r="Y945" s="173"/>
      <c r="Z945" s="173"/>
      <c r="AA945" s="173"/>
    </row>
    <row r="946" spans="1:27" ht="14.25" customHeight="1">
      <c r="A946" s="173"/>
      <c r="B946" s="173"/>
      <c r="C946" s="17"/>
      <c r="D946" s="17"/>
      <c r="E946" s="165"/>
      <c r="F946" s="17"/>
      <c r="G946" s="17"/>
      <c r="H946" s="204"/>
      <c r="I946" s="204"/>
      <c r="J946" s="446"/>
      <c r="K946" s="446"/>
      <c r="L946" s="446"/>
      <c r="M946" s="173"/>
      <c r="N946" s="173"/>
      <c r="O946" s="173"/>
      <c r="P946" s="173"/>
      <c r="Q946" s="173"/>
      <c r="R946" s="173"/>
      <c r="S946" s="173"/>
      <c r="T946" s="173"/>
      <c r="U946" s="173"/>
      <c r="V946" s="173"/>
      <c r="W946" s="173"/>
      <c r="X946" s="173"/>
      <c r="Y946" s="173"/>
      <c r="Z946" s="173"/>
      <c r="AA946" s="173"/>
    </row>
    <row r="947" spans="1:27" ht="14.25" customHeight="1">
      <c r="A947" s="173"/>
      <c r="B947" s="173"/>
      <c r="C947" s="17"/>
      <c r="D947" s="17"/>
      <c r="E947" s="165"/>
      <c r="F947" s="17"/>
      <c r="G947" s="17"/>
      <c r="H947" s="204"/>
      <c r="I947" s="204"/>
      <c r="J947" s="446"/>
      <c r="K947" s="446"/>
      <c r="L947" s="446"/>
      <c r="M947" s="173"/>
      <c r="N947" s="173"/>
      <c r="O947" s="173"/>
      <c r="P947" s="173"/>
      <c r="Q947" s="173"/>
      <c r="R947" s="173"/>
      <c r="S947" s="173"/>
      <c r="T947" s="173"/>
      <c r="U947" s="173"/>
      <c r="V947" s="173"/>
      <c r="W947" s="173"/>
      <c r="X947" s="173"/>
      <c r="Y947" s="173"/>
      <c r="Z947" s="173"/>
      <c r="AA947" s="173"/>
    </row>
    <row r="948" spans="1:27" ht="14.25" customHeight="1">
      <c r="A948" s="173"/>
      <c r="B948" s="173"/>
      <c r="C948" s="17"/>
      <c r="D948" s="17"/>
      <c r="E948" s="165"/>
      <c r="F948" s="17"/>
      <c r="G948" s="17"/>
      <c r="H948" s="204"/>
      <c r="I948" s="204"/>
      <c r="J948" s="446"/>
      <c r="K948" s="446"/>
      <c r="L948" s="446"/>
      <c r="M948" s="173"/>
      <c r="N948" s="173"/>
      <c r="O948" s="173"/>
      <c r="P948" s="173"/>
      <c r="Q948" s="173"/>
      <c r="R948" s="173"/>
      <c r="S948" s="173"/>
      <c r="T948" s="173"/>
      <c r="U948" s="173"/>
      <c r="V948" s="173"/>
      <c r="W948" s="173"/>
      <c r="X948" s="173"/>
      <c r="Y948" s="173"/>
      <c r="Z948" s="173"/>
      <c r="AA948" s="173"/>
    </row>
    <row r="949" spans="1:27" ht="14.25" customHeight="1">
      <c r="A949" s="173"/>
      <c r="B949" s="173"/>
      <c r="C949" s="17"/>
      <c r="D949" s="17"/>
      <c r="E949" s="165"/>
      <c r="F949" s="17"/>
      <c r="G949" s="17"/>
      <c r="H949" s="204"/>
      <c r="I949" s="204"/>
      <c r="J949" s="446"/>
      <c r="K949" s="446"/>
      <c r="L949" s="446"/>
      <c r="M949" s="173"/>
      <c r="N949" s="173"/>
      <c r="O949" s="173"/>
      <c r="P949" s="173"/>
      <c r="Q949" s="173"/>
      <c r="R949" s="173"/>
      <c r="S949" s="173"/>
      <c r="T949" s="173"/>
      <c r="U949" s="173"/>
      <c r="V949" s="173"/>
      <c r="W949" s="173"/>
      <c r="X949" s="173"/>
      <c r="Y949" s="173"/>
      <c r="Z949" s="173"/>
      <c r="AA949" s="173"/>
    </row>
    <row r="950" spans="1:27" ht="14.25" customHeight="1">
      <c r="A950" s="173"/>
      <c r="B950" s="173"/>
      <c r="C950" s="17"/>
      <c r="D950" s="17"/>
      <c r="E950" s="165"/>
      <c r="F950" s="17"/>
      <c r="G950" s="17"/>
      <c r="H950" s="204"/>
      <c r="I950" s="204"/>
      <c r="J950" s="446"/>
      <c r="K950" s="446"/>
      <c r="L950" s="446"/>
      <c r="M950" s="173"/>
      <c r="N950" s="173"/>
      <c r="O950" s="173"/>
      <c r="P950" s="173"/>
      <c r="Q950" s="173"/>
      <c r="R950" s="173"/>
      <c r="S950" s="173"/>
      <c r="T950" s="173"/>
      <c r="U950" s="173"/>
      <c r="V950" s="173"/>
      <c r="W950" s="173"/>
      <c r="X950" s="173"/>
      <c r="Y950" s="173"/>
      <c r="Z950" s="173"/>
      <c r="AA950" s="173"/>
    </row>
    <row r="951" spans="1:27" ht="14.25" customHeight="1">
      <c r="A951" s="173"/>
      <c r="B951" s="173"/>
      <c r="C951" s="17"/>
      <c r="D951" s="17"/>
      <c r="E951" s="165"/>
      <c r="F951" s="17"/>
      <c r="G951" s="17"/>
      <c r="H951" s="204"/>
      <c r="I951" s="204"/>
      <c r="J951" s="446"/>
      <c r="K951" s="446"/>
      <c r="L951" s="446"/>
      <c r="M951" s="173"/>
      <c r="N951" s="173"/>
      <c r="O951" s="173"/>
      <c r="P951" s="173"/>
      <c r="Q951" s="173"/>
      <c r="R951" s="173"/>
      <c r="S951" s="173"/>
      <c r="T951" s="173"/>
      <c r="U951" s="173"/>
      <c r="V951" s="173"/>
      <c r="W951" s="173"/>
      <c r="X951" s="173"/>
      <c r="Y951" s="173"/>
      <c r="Z951" s="173"/>
      <c r="AA951" s="173"/>
    </row>
    <row r="952" spans="1:27" ht="14.25" customHeight="1">
      <c r="A952" s="173"/>
      <c r="B952" s="173"/>
      <c r="C952" s="17"/>
      <c r="D952" s="17"/>
      <c r="E952" s="165"/>
      <c r="F952" s="17"/>
      <c r="G952" s="17"/>
      <c r="H952" s="204"/>
      <c r="I952" s="204"/>
      <c r="J952" s="446"/>
      <c r="K952" s="446"/>
      <c r="L952" s="446"/>
      <c r="M952" s="173"/>
      <c r="N952" s="173"/>
      <c r="O952" s="173"/>
      <c r="P952" s="173"/>
      <c r="Q952" s="173"/>
      <c r="R952" s="173"/>
      <c r="S952" s="173"/>
      <c r="T952" s="173"/>
      <c r="U952" s="173"/>
      <c r="V952" s="173"/>
      <c r="W952" s="173"/>
      <c r="X952" s="173"/>
      <c r="Y952" s="173"/>
      <c r="Z952" s="173"/>
      <c r="AA952" s="173"/>
    </row>
    <row r="953" spans="1:27" ht="14.25" customHeight="1">
      <c r="A953" s="173"/>
      <c r="B953" s="173"/>
      <c r="C953" s="17"/>
      <c r="D953" s="17"/>
      <c r="E953" s="165"/>
      <c r="F953" s="17"/>
      <c r="G953" s="17"/>
      <c r="H953" s="204"/>
      <c r="I953" s="204"/>
      <c r="J953" s="446"/>
      <c r="K953" s="446"/>
      <c r="L953" s="446"/>
      <c r="M953" s="173"/>
      <c r="N953" s="173"/>
      <c r="O953" s="173"/>
      <c r="P953" s="173"/>
      <c r="Q953" s="173"/>
      <c r="R953" s="173"/>
      <c r="S953" s="173"/>
      <c r="T953" s="173"/>
      <c r="U953" s="173"/>
      <c r="V953" s="173"/>
      <c r="W953" s="173"/>
      <c r="X953" s="173"/>
      <c r="Y953" s="173"/>
      <c r="Z953" s="173"/>
      <c r="AA953" s="173"/>
    </row>
    <row r="954" spans="1:27" ht="14.25" customHeight="1">
      <c r="A954" s="173"/>
      <c r="B954" s="173"/>
      <c r="C954" s="17"/>
      <c r="D954" s="17"/>
      <c r="E954" s="165"/>
      <c r="F954" s="17"/>
      <c r="G954" s="17"/>
      <c r="H954" s="204"/>
      <c r="I954" s="204"/>
      <c r="J954" s="446"/>
      <c r="K954" s="446"/>
      <c r="L954" s="446"/>
      <c r="M954" s="173"/>
      <c r="N954" s="173"/>
      <c r="O954" s="173"/>
      <c r="P954" s="173"/>
      <c r="Q954" s="173"/>
      <c r="R954" s="173"/>
      <c r="S954" s="173"/>
      <c r="T954" s="173"/>
      <c r="U954" s="173"/>
      <c r="V954" s="173"/>
      <c r="W954" s="173"/>
      <c r="X954" s="173"/>
      <c r="Y954" s="173"/>
      <c r="Z954" s="173"/>
      <c r="AA954" s="173"/>
    </row>
    <row r="955" spans="1:27" ht="14.25" customHeight="1">
      <c r="A955" s="173"/>
      <c r="B955" s="173"/>
      <c r="C955" s="17"/>
      <c r="D955" s="17"/>
      <c r="E955" s="165"/>
      <c r="F955" s="17"/>
      <c r="G955" s="17"/>
      <c r="H955" s="204"/>
      <c r="I955" s="204"/>
      <c r="J955" s="446"/>
      <c r="K955" s="446"/>
      <c r="L955" s="446"/>
      <c r="M955" s="173"/>
      <c r="N955" s="173"/>
      <c r="O955" s="173"/>
      <c r="P955" s="173"/>
      <c r="Q955" s="173"/>
      <c r="R955" s="173"/>
      <c r="S955" s="173"/>
      <c r="T955" s="173"/>
      <c r="U955" s="173"/>
      <c r="V955" s="173"/>
      <c r="W955" s="173"/>
      <c r="X955" s="173"/>
      <c r="Y955" s="173"/>
      <c r="Z955" s="173"/>
      <c r="AA955" s="173"/>
    </row>
    <row r="956" spans="1:27" ht="14.25" customHeight="1">
      <c r="A956" s="173"/>
      <c r="B956" s="173"/>
      <c r="C956" s="17"/>
      <c r="D956" s="17"/>
      <c r="E956" s="165"/>
      <c r="F956" s="17"/>
      <c r="G956" s="17"/>
      <c r="H956" s="204"/>
      <c r="I956" s="204"/>
      <c r="J956" s="446"/>
      <c r="K956" s="446"/>
      <c r="L956" s="446"/>
      <c r="M956" s="173"/>
      <c r="N956" s="173"/>
      <c r="O956" s="173"/>
      <c r="P956" s="173"/>
      <c r="Q956" s="173"/>
      <c r="R956" s="173"/>
      <c r="S956" s="173"/>
      <c r="T956" s="173"/>
      <c r="U956" s="173"/>
      <c r="V956" s="173"/>
      <c r="W956" s="173"/>
      <c r="X956" s="173"/>
      <c r="Y956" s="173"/>
      <c r="Z956" s="173"/>
      <c r="AA956" s="173"/>
    </row>
    <row r="957" spans="1:27" ht="14.25" customHeight="1">
      <c r="A957" s="173"/>
      <c r="B957" s="173"/>
      <c r="C957" s="17"/>
      <c r="D957" s="17"/>
      <c r="E957" s="165"/>
      <c r="F957" s="17"/>
      <c r="G957" s="17"/>
      <c r="H957" s="204"/>
      <c r="I957" s="204"/>
      <c r="J957" s="446"/>
      <c r="K957" s="446"/>
      <c r="L957" s="446"/>
      <c r="M957" s="173"/>
      <c r="N957" s="173"/>
      <c r="O957" s="173"/>
      <c r="P957" s="173"/>
      <c r="Q957" s="173"/>
      <c r="R957" s="173"/>
      <c r="S957" s="173"/>
      <c r="T957" s="173"/>
      <c r="U957" s="173"/>
      <c r="V957" s="173"/>
      <c r="W957" s="173"/>
      <c r="X957" s="173"/>
      <c r="Y957" s="173"/>
      <c r="Z957" s="173"/>
      <c r="AA957" s="173"/>
    </row>
    <row r="958" spans="1:27" ht="14.25" customHeight="1">
      <c r="A958" s="173"/>
      <c r="B958" s="173"/>
      <c r="C958" s="17"/>
      <c r="D958" s="17"/>
      <c r="E958" s="165"/>
      <c r="F958" s="17"/>
      <c r="G958" s="17"/>
      <c r="H958" s="204"/>
      <c r="I958" s="204"/>
      <c r="J958" s="446"/>
      <c r="K958" s="446"/>
      <c r="L958" s="446"/>
      <c r="M958" s="173"/>
      <c r="N958" s="173"/>
      <c r="O958" s="173"/>
      <c r="P958" s="173"/>
      <c r="Q958" s="173"/>
      <c r="R958" s="173"/>
      <c r="S958" s="173"/>
      <c r="T958" s="173"/>
      <c r="U958" s="173"/>
      <c r="V958" s="173"/>
      <c r="W958" s="173"/>
      <c r="X958" s="173"/>
      <c r="Y958" s="173"/>
      <c r="Z958" s="173"/>
      <c r="AA958" s="173"/>
    </row>
    <row r="959" spans="1:27" ht="14.25" customHeight="1">
      <c r="A959" s="173"/>
      <c r="B959" s="173"/>
      <c r="C959" s="17"/>
      <c r="D959" s="17"/>
      <c r="E959" s="165"/>
      <c r="F959" s="17"/>
      <c r="G959" s="17"/>
      <c r="H959" s="204"/>
      <c r="I959" s="204"/>
      <c r="J959" s="446"/>
      <c r="K959" s="446"/>
      <c r="L959" s="446"/>
      <c r="M959" s="173"/>
      <c r="N959" s="173"/>
      <c r="O959" s="173"/>
      <c r="P959" s="173"/>
      <c r="Q959" s="173"/>
      <c r="R959" s="173"/>
      <c r="S959" s="173"/>
      <c r="T959" s="173"/>
      <c r="U959" s="173"/>
      <c r="V959" s="173"/>
      <c r="W959" s="173"/>
      <c r="X959" s="173"/>
      <c r="Y959" s="173"/>
      <c r="Z959" s="173"/>
      <c r="AA959" s="173"/>
    </row>
    <row r="960" spans="1:27" ht="14.25" customHeight="1">
      <c r="A960" s="173"/>
      <c r="B960" s="173"/>
      <c r="C960" s="17"/>
      <c r="D960" s="17"/>
      <c r="E960" s="165"/>
      <c r="F960" s="17"/>
      <c r="G960" s="17"/>
      <c r="H960" s="204"/>
      <c r="I960" s="204"/>
      <c r="J960" s="446"/>
      <c r="K960" s="446"/>
      <c r="L960" s="446"/>
      <c r="M960" s="173"/>
      <c r="N960" s="173"/>
      <c r="O960" s="173"/>
      <c r="P960" s="173"/>
      <c r="Q960" s="173"/>
      <c r="R960" s="173"/>
      <c r="S960" s="173"/>
      <c r="T960" s="173"/>
      <c r="U960" s="173"/>
      <c r="V960" s="173"/>
      <c r="W960" s="173"/>
      <c r="X960" s="173"/>
      <c r="Y960" s="173"/>
      <c r="Z960" s="173"/>
      <c r="AA960" s="173"/>
    </row>
    <row r="961" spans="1:27" ht="14.25" customHeight="1">
      <c r="A961" s="173"/>
      <c r="B961" s="173"/>
      <c r="C961" s="17"/>
      <c r="D961" s="17"/>
      <c r="E961" s="165"/>
      <c r="F961" s="17"/>
      <c r="G961" s="17"/>
      <c r="H961" s="204"/>
      <c r="I961" s="204"/>
      <c r="J961" s="446"/>
      <c r="K961" s="446"/>
      <c r="L961" s="446"/>
      <c r="M961" s="173"/>
      <c r="N961" s="173"/>
      <c r="O961" s="173"/>
      <c r="P961" s="173"/>
      <c r="Q961" s="173"/>
      <c r="R961" s="173"/>
      <c r="S961" s="173"/>
      <c r="T961" s="173"/>
      <c r="U961" s="173"/>
      <c r="V961" s="173"/>
      <c r="W961" s="173"/>
      <c r="X961" s="173"/>
      <c r="Y961" s="173"/>
      <c r="Z961" s="173"/>
      <c r="AA961" s="173"/>
    </row>
    <row r="962" spans="1:27" ht="14.25" customHeight="1">
      <c r="A962" s="173"/>
      <c r="B962" s="173"/>
      <c r="C962" s="17"/>
      <c r="D962" s="17"/>
      <c r="E962" s="165"/>
      <c r="F962" s="17"/>
      <c r="G962" s="17"/>
      <c r="H962" s="204"/>
      <c r="I962" s="204"/>
      <c r="J962" s="446"/>
      <c r="K962" s="446"/>
      <c r="L962" s="446"/>
      <c r="M962" s="173"/>
      <c r="N962" s="173"/>
      <c r="O962" s="173"/>
      <c r="P962" s="173"/>
      <c r="Q962" s="173"/>
      <c r="R962" s="173"/>
      <c r="S962" s="173"/>
      <c r="T962" s="173"/>
      <c r="U962" s="173"/>
      <c r="V962" s="173"/>
      <c r="W962" s="173"/>
      <c r="X962" s="173"/>
      <c r="Y962" s="173"/>
      <c r="Z962" s="173"/>
      <c r="AA962" s="173"/>
    </row>
    <row r="963" spans="1:27" ht="14.25" customHeight="1">
      <c r="A963" s="173"/>
      <c r="B963" s="173"/>
      <c r="C963" s="17"/>
      <c r="D963" s="17"/>
      <c r="E963" s="165"/>
      <c r="F963" s="17"/>
      <c r="G963" s="17"/>
      <c r="H963" s="204"/>
      <c r="I963" s="204"/>
      <c r="J963" s="446"/>
      <c r="K963" s="446"/>
      <c r="L963" s="446"/>
      <c r="M963" s="173"/>
      <c r="N963" s="173"/>
      <c r="O963" s="173"/>
      <c r="P963" s="173"/>
      <c r="Q963" s="173"/>
      <c r="R963" s="173"/>
      <c r="S963" s="173"/>
      <c r="T963" s="173"/>
      <c r="U963" s="173"/>
      <c r="V963" s="173"/>
      <c r="W963" s="173"/>
      <c r="X963" s="173"/>
      <c r="Y963" s="173"/>
      <c r="Z963" s="173"/>
      <c r="AA963" s="173"/>
    </row>
    <row r="964" spans="1:27" ht="14.25" customHeight="1">
      <c r="A964" s="173"/>
      <c r="B964" s="173"/>
      <c r="C964" s="17"/>
      <c r="D964" s="17"/>
      <c r="E964" s="165"/>
      <c r="F964" s="17"/>
      <c r="G964" s="17"/>
      <c r="H964" s="204"/>
      <c r="I964" s="204"/>
      <c r="J964" s="446"/>
      <c r="K964" s="446"/>
      <c r="L964" s="446"/>
      <c r="M964" s="173"/>
      <c r="N964" s="173"/>
      <c r="O964" s="173"/>
      <c r="P964" s="173"/>
      <c r="Q964" s="173"/>
      <c r="R964" s="173"/>
      <c r="S964" s="173"/>
      <c r="T964" s="173"/>
      <c r="U964" s="173"/>
      <c r="V964" s="173"/>
      <c r="W964" s="173"/>
      <c r="X964" s="173"/>
      <c r="Y964" s="173"/>
      <c r="Z964" s="173"/>
      <c r="AA964" s="173"/>
    </row>
    <row r="965" spans="1:27" ht="14.25" customHeight="1">
      <c r="A965" s="173"/>
      <c r="B965" s="173"/>
      <c r="C965" s="17"/>
      <c r="D965" s="17"/>
      <c r="E965" s="165"/>
      <c r="F965" s="17"/>
      <c r="G965" s="17"/>
      <c r="H965" s="204"/>
      <c r="I965" s="204"/>
      <c r="J965" s="446"/>
      <c r="K965" s="446"/>
      <c r="L965" s="446"/>
      <c r="M965" s="173"/>
      <c r="N965" s="173"/>
      <c r="O965" s="173"/>
      <c r="P965" s="173"/>
      <c r="Q965" s="173"/>
      <c r="R965" s="173"/>
      <c r="S965" s="173"/>
      <c r="T965" s="173"/>
      <c r="U965" s="173"/>
      <c r="V965" s="173"/>
      <c r="W965" s="173"/>
      <c r="X965" s="173"/>
      <c r="Y965" s="173"/>
      <c r="Z965" s="173"/>
      <c r="AA965" s="173"/>
    </row>
    <row r="966" spans="1:27" ht="14.25" customHeight="1">
      <c r="A966" s="173"/>
      <c r="B966" s="173"/>
      <c r="C966" s="17"/>
      <c r="D966" s="17"/>
      <c r="E966" s="165"/>
      <c r="F966" s="17"/>
      <c r="G966" s="17"/>
      <c r="H966" s="204"/>
      <c r="I966" s="204"/>
      <c r="J966" s="446"/>
      <c r="K966" s="446"/>
      <c r="L966" s="446"/>
      <c r="M966" s="173"/>
      <c r="N966" s="173"/>
      <c r="O966" s="173"/>
      <c r="P966" s="173"/>
      <c r="Q966" s="173"/>
      <c r="R966" s="173"/>
      <c r="S966" s="173"/>
      <c r="T966" s="173"/>
      <c r="U966" s="173"/>
      <c r="V966" s="173"/>
      <c r="W966" s="173"/>
      <c r="X966" s="173"/>
      <c r="Y966" s="173"/>
      <c r="Z966" s="173"/>
      <c r="AA966" s="173"/>
    </row>
    <row r="967" spans="1:27" ht="14.25" customHeight="1">
      <c r="A967" s="173"/>
      <c r="B967" s="173"/>
      <c r="C967" s="17"/>
      <c r="D967" s="17"/>
      <c r="E967" s="165"/>
      <c r="F967" s="17"/>
      <c r="G967" s="17"/>
      <c r="H967" s="204"/>
      <c r="I967" s="204"/>
      <c r="J967" s="446"/>
      <c r="K967" s="446"/>
      <c r="L967" s="446"/>
      <c r="M967" s="173"/>
      <c r="N967" s="173"/>
      <c r="O967" s="173"/>
      <c r="P967" s="173"/>
      <c r="Q967" s="173"/>
      <c r="R967" s="173"/>
      <c r="S967" s="173"/>
      <c r="T967" s="173"/>
      <c r="U967" s="173"/>
      <c r="V967" s="173"/>
      <c r="W967" s="173"/>
      <c r="X967" s="173"/>
      <c r="Y967" s="173"/>
      <c r="Z967" s="173"/>
      <c r="AA967" s="173"/>
    </row>
    <row r="968" spans="1:27" ht="14.25" customHeight="1">
      <c r="A968" s="173"/>
      <c r="B968" s="173"/>
      <c r="C968" s="17"/>
      <c r="D968" s="17"/>
      <c r="E968" s="165"/>
      <c r="F968" s="17"/>
      <c r="G968" s="17"/>
      <c r="H968" s="204"/>
      <c r="I968" s="204"/>
      <c r="J968" s="446"/>
      <c r="K968" s="446"/>
      <c r="L968" s="446"/>
      <c r="M968" s="173"/>
      <c r="N968" s="173"/>
      <c r="O968" s="173"/>
      <c r="P968" s="173"/>
      <c r="Q968" s="173"/>
      <c r="R968" s="173"/>
      <c r="S968" s="173"/>
      <c r="T968" s="173"/>
      <c r="U968" s="173"/>
      <c r="V968" s="173"/>
      <c r="W968" s="173"/>
      <c r="X968" s="173"/>
      <c r="Y968" s="173"/>
      <c r="Z968" s="173"/>
      <c r="AA968" s="173"/>
    </row>
    <row r="969" spans="1:27" ht="14.25" customHeight="1">
      <c r="A969" s="173"/>
      <c r="B969" s="173"/>
      <c r="C969" s="17"/>
      <c r="D969" s="17"/>
      <c r="E969" s="165"/>
      <c r="F969" s="17"/>
      <c r="G969" s="17"/>
      <c r="H969" s="204"/>
      <c r="I969" s="204"/>
      <c r="J969" s="446"/>
      <c r="K969" s="446"/>
      <c r="L969" s="446"/>
      <c r="M969" s="173"/>
      <c r="N969" s="173"/>
      <c r="O969" s="173"/>
      <c r="P969" s="173"/>
      <c r="Q969" s="173"/>
      <c r="R969" s="173"/>
      <c r="S969" s="173"/>
      <c r="T969" s="173"/>
      <c r="U969" s="173"/>
      <c r="V969" s="173"/>
      <c r="W969" s="173"/>
      <c r="X969" s="173"/>
      <c r="Y969" s="173"/>
      <c r="Z969" s="173"/>
      <c r="AA969" s="173"/>
    </row>
    <row r="970" spans="1:27" ht="14.25" customHeight="1">
      <c r="A970" s="173"/>
      <c r="B970" s="173"/>
      <c r="C970" s="17"/>
      <c r="D970" s="17"/>
      <c r="E970" s="165"/>
      <c r="F970" s="17"/>
      <c r="G970" s="17"/>
      <c r="H970" s="204"/>
      <c r="I970" s="204"/>
      <c r="J970" s="446"/>
      <c r="K970" s="446"/>
      <c r="L970" s="446"/>
      <c r="M970" s="173"/>
      <c r="N970" s="173"/>
      <c r="O970" s="173"/>
      <c r="P970" s="173"/>
      <c r="Q970" s="173"/>
      <c r="R970" s="173"/>
      <c r="S970" s="173"/>
      <c r="T970" s="173"/>
      <c r="U970" s="173"/>
      <c r="V970" s="173"/>
      <c r="W970" s="173"/>
      <c r="X970" s="173"/>
      <c r="Y970" s="173"/>
      <c r="Z970" s="173"/>
      <c r="AA970" s="173"/>
    </row>
    <row r="971" spans="1:27" ht="14.25" customHeight="1">
      <c r="A971" s="173"/>
      <c r="B971" s="173"/>
      <c r="C971" s="17"/>
      <c r="D971" s="17"/>
      <c r="E971" s="165"/>
      <c r="F971" s="17"/>
      <c r="G971" s="17"/>
      <c r="H971" s="204"/>
      <c r="I971" s="204"/>
      <c r="J971" s="446"/>
      <c r="K971" s="446"/>
      <c r="L971" s="446"/>
      <c r="M971" s="173"/>
      <c r="N971" s="173"/>
      <c r="O971" s="173"/>
      <c r="P971" s="173"/>
      <c r="Q971" s="173"/>
      <c r="R971" s="173"/>
      <c r="S971" s="173"/>
      <c r="T971" s="173"/>
      <c r="U971" s="173"/>
      <c r="V971" s="173"/>
      <c r="W971" s="173"/>
      <c r="X971" s="173"/>
      <c r="Y971" s="173"/>
      <c r="Z971" s="173"/>
      <c r="AA971" s="173"/>
    </row>
    <row r="972" spans="1:27" ht="14.25" customHeight="1">
      <c r="A972" s="173"/>
      <c r="B972" s="173"/>
      <c r="C972" s="17"/>
      <c r="D972" s="17"/>
      <c r="E972" s="165"/>
      <c r="F972" s="17"/>
      <c r="G972" s="17"/>
      <c r="H972" s="204"/>
      <c r="I972" s="204"/>
      <c r="J972" s="446"/>
      <c r="K972" s="446"/>
      <c r="L972" s="446"/>
      <c r="M972" s="173"/>
      <c r="N972" s="173"/>
      <c r="O972" s="173"/>
      <c r="P972" s="173"/>
      <c r="Q972" s="173"/>
      <c r="R972" s="173"/>
      <c r="S972" s="173"/>
      <c r="T972" s="173"/>
      <c r="U972" s="173"/>
      <c r="V972" s="173"/>
      <c r="W972" s="173"/>
      <c r="X972" s="173"/>
      <c r="Y972" s="173"/>
      <c r="Z972" s="173"/>
      <c r="AA972" s="173"/>
    </row>
    <row r="973" spans="1:27" ht="14.25" customHeight="1">
      <c r="A973" s="173"/>
      <c r="B973" s="173"/>
      <c r="C973" s="17"/>
      <c r="D973" s="17"/>
      <c r="E973" s="165"/>
      <c r="F973" s="17"/>
      <c r="G973" s="17"/>
      <c r="H973" s="204"/>
      <c r="I973" s="204"/>
      <c r="J973" s="446"/>
      <c r="K973" s="446"/>
      <c r="L973" s="446"/>
      <c r="M973" s="173"/>
      <c r="N973" s="173"/>
      <c r="O973" s="173"/>
      <c r="P973" s="173"/>
      <c r="Q973" s="173"/>
      <c r="R973" s="173"/>
      <c r="S973" s="173"/>
      <c r="T973" s="173"/>
      <c r="U973" s="173"/>
      <c r="V973" s="173"/>
      <c r="W973" s="173"/>
      <c r="X973" s="173"/>
      <c r="Y973" s="173"/>
      <c r="Z973" s="173"/>
      <c r="AA973" s="173"/>
    </row>
    <row r="974" spans="1:27" ht="14.25" customHeight="1">
      <c r="A974" s="173"/>
      <c r="B974" s="173"/>
      <c r="C974" s="17"/>
      <c r="D974" s="17"/>
      <c r="E974" s="165"/>
      <c r="F974" s="17"/>
      <c r="G974" s="17"/>
      <c r="H974" s="204"/>
      <c r="I974" s="204"/>
      <c r="J974" s="446"/>
      <c r="K974" s="446"/>
      <c r="L974" s="446"/>
      <c r="M974" s="173"/>
      <c r="N974" s="173"/>
      <c r="O974" s="173"/>
      <c r="P974" s="173"/>
      <c r="Q974" s="173"/>
      <c r="R974" s="173"/>
      <c r="S974" s="173"/>
      <c r="T974" s="173"/>
      <c r="U974" s="173"/>
      <c r="V974" s="173"/>
      <c r="W974" s="173"/>
      <c r="X974" s="173"/>
      <c r="Y974" s="173"/>
      <c r="Z974" s="173"/>
      <c r="AA974" s="173"/>
    </row>
    <row r="975" spans="1:27" ht="14.25" customHeight="1">
      <c r="A975" s="173"/>
      <c r="B975" s="173"/>
      <c r="C975" s="17"/>
      <c r="D975" s="17"/>
      <c r="E975" s="165"/>
      <c r="F975" s="17"/>
      <c r="G975" s="17"/>
      <c r="H975" s="204"/>
      <c r="I975" s="204"/>
      <c r="J975" s="446"/>
      <c r="K975" s="446"/>
      <c r="L975" s="446"/>
      <c r="M975" s="173"/>
      <c r="N975" s="173"/>
      <c r="O975" s="173"/>
      <c r="P975" s="173"/>
      <c r="Q975" s="173"/>
      <c r="R975" s="173"/>
      <c r="S975" s="173"/>
      <c r="T975" s="173"/>
      <c r="U975" s="173"/>
      <c r="V975" s="173"/>
      <c r="W975" s="173"/>
      <c r="X975" s="173"/>
      <c r="Y975" s="173"/>
      <c r="Z975" s="173"/>
      <c r="AA975" s="173"/>
    </row>
    <row r="976" spans="1:27" ht="14.25" customHeight="1">
      <c r="A976" s="173"/>
      <c r="B976" s="173"/>
      <c r="C976" s="17"/>
      <c r="D976" s="17"/>
      <c r="E976" s="165"/>
      <c r="F976" s="17"/>
      <c r="G976" s="17"/>
      <c r="H976" s="204"/>
      <c r="I976" s="204"/>
      <c r="J976" s="446"/>
      <c r="K976" s="446"/>
      <c r="L976" s="446"/>
      <c r="M976" s="173"/>
      <c r="N976" s="173"/>
      <c r="O976" s="173"/>
      <c r="P976" s="173"/>
      <c r="Q976" s="173"/>
      <c r="R976" s="173"/>
      <c r="S976" s="173"/>
      <c r="T976" s="173"/>
      <c r="U976" s="173"/>
      <c r="V976" s="173"/>
      <c r="W976" s="173"/>
      <c r="X976" s="173"/>
      <c r="Y976" s="173"/>
      <c r="Z976" s="173"/>
      <c r="AA976" s="173"/>
    </row>
    <row r="977" spans="1:27" ht="14.25" customHeight="1">
      <c r="A977" s="173"/>
      <c r="B977" s="173"/>
      <c r="C977" s="17"/>
      <c r="D977" s="17"/>
      <c r="E977" s="165"/>
      <c r="F977" s="17"/>
      <c r="G977" s="17"/>
      <c r="H977" s="204"/>
      <c r="I977" s="204"/>
      <c r="J977" s="446"/>
      <c r="K977" s="446"/>
      <c r="L977" s="446"/>
      <c r="M977" s="173"/>
      <c r="N977" s="173"/>
      <c r="O977" s="173"/>
      <c r="P977" s="173"/>
      <c r="Q977" s="173"/>
      <c r="R977" s="173"/>
      <c r="S977" s="173"/>
      <c r="T977" s="173"/>
      <c r="U977" s="173"/>
      <c r="V977" s="173"/>
      <c r="W977" s="173"/>
      <c r="X977" s="173"/>
      <c r="Y977" s="173"/>
      <c r="Z977" s="173"/>
      <c r="AA977" s="173"/>
    </row>
    <row r="978" spans="1:27" ht="14.25" customHeight="1">
      <c r="A978" s="173"/>
      <c r="B978" s="173"/>
      <c r="C978" s="17"/>
      <c r="D978" s="17"/>
      <c r="E978" s="165"/>
      <c r="F978" s="17"/>
      <c r="G978" s="17"/>
      <c r="H978" s="204"/>
      <c r="I978" s="204"/>
      <c r="J978" s="446"/>
      <c r="K978" s="446"/>
      <c r="L978" s="446"/>
      <c r="M978" s="173"/>
      <c r="N978" s="173"/>
      <c r="O978" s="173"/>
      <c r="P978" s="173"/>
      <c r="Q978" s="173"/>
      <c r="R978" s="173"/>
      <c r="S978" s="173"/>
      <c r="T978" s="173"/>
      <c r="U978" s="173"/>
      <c r="V978" s="173"/>
      <c r="W978" s="173"/>
      <c r="X978" s="173"/>
      <c r="Y978" s="173"/>
      <c r="Z978" s="173"/>
      <c r="AA978" s="173"/>
    </row>
    <row r="979" spans="1:27" ht="14.25" customHeight="1">
      <c r="A979" s="173"/>
      <c r="B979" s="173"/>
      <c r="C979" s="17"/>
      <c r="D979" s="17"/>
      <c r="E979" s="165"/>
      <c r="F979" s="17"/>
      <c r="G979" s="17"/>
      <c r="H979" s="204"/>
      <c r="I979" s="204"/>
      <c r="J979" s="446"/>
      <c r="K979" s="446"/>
      <c r="L979" s="446"/>
      <c r="M979" s="173"/>
      <c r="N979" s="173"/>
      <c r="O979" s="173"/>
      <c r="P979" s="173"/>
      <c r="Q979" s="173"/>
      <c r="R979" s="173"/>
      <c r="S979" s="173"/>
      <c r="T979" s="173"/>
      <c r="U979" s="173"/>
      <c r="V979" s="173"/>
      <c r="W979" s="173"/>
      <c r="X979" s="173"/>
      <c r="Y979" s="173"/>
      <c r="Z979" s="173"/>
      <c r="AA979" s="173"/>
    </row>
    <row r="980" spans="1:27" ht="14.25" customHeight="1">
      <c r="A980" s="173"/>
      <c r="B980" s="173"/>
      <c r="C980" s="17"/>
      <c r="D980" s="17"/>
      <c r="E980" s="165"/>
      <c r="F980" s="17"/>
      <c r="G980" s="17"/>
      <c r="H980" s="204"/>
      <c r="I980" s="204"/>
      <c r="J980" s="446"/>
      <c r="K980" s="446"/>
      <c r="L980" s="446"/>
      <c r="M980" s="173"/>
      <c r="N980" s="173"/>
      <c r="O980" s="173"/>
      <c r="P980" s="173"/>
      <c r="Q980" s="173"/>
      <c r="R980" s="173"/>
      <c r="S980" s="173"/>
      <c r="T980" s="173"/>
      <c r="U980" s="173"/>
      <c r="V980" s="173"/>
      <c r="W980" s="173"/>
      <c r="X980" s="173"/>
      <c r="Y980" s="173"/>
      <c r="Z980" s="173"/>
      <c r="AA980" s="173"/>
    </row>
    <row r="981" spans="1:27" ht="14.25" customHeight="1">
      <c r="A981" s="173"/>
      <c r="B981" s="173"/>
      <c r="C981" s="17"/>
      <c r="D981" s="17"/>
      <c r="E981" s="165"/>
      <c r="F981" s="17"/>
      <c r="G981" s="17"/>
      <c r="H981" s="204"/>
      <c r="I981" s="204"/>
      <c r="J981" s="446"/>
      <c r="K981" s="446"/>
      <c r="L981" s="446"/>
      <c r="M981" s="173"/>
      <c r="N981" s="173"/>
      <c r="O981" s="173"/>
      <c r="P981" s="173"/>
      <c r="Q981" s="173"/>
      <c r="R981" s="173"/>
      <c r="S981" s="173"/>
      <c r="T981" s="173"/>
      <c r="U981" s="173"/>
      <c r="V981" s="173"/>
      <c r="W981" s="173"/>
      <c r="X981" s="173"/>
      <c r="Y981" s="173"/>
      <c r="Z981" s="173"/>
      <c r="AA981" s="173"/>
    </row>
    <row r="982" spans="1:27" ht="14.25" customHeight="1">
      <c r="A982" s="173"/>
      <c r="B982" s="173"/>
      <c r="C982" s="17"/>
      <c r="D982" s="17"/>
      <c r="E982" s="165"/>
      <c r="F982" s="17"/>
      <c r="G982" s="17"/>
      <c r="H982" s="204"/>
      <c r="I982" s="204"/>
      <c r="J982" s="446"/>
      <c r="K982" s="446"/>
      <c r="L982" s="446"/>
      <c r="M982" s="173"/>
      <c r="N982" s="173"/>
      <c r="O982" s="173"/>
      <c r="P982" s="173"/>
      <c r="Q982" s="173"/>
      <c r="R982" s="173"/>
      <c r="S982" s="173"/>
      <c r="T982" s="173"/>
      <c r="U982" s="173"/>
      <c r="V982" s="173"/>
      <c r="W982" s="173"/>
      <c r="X982" s="173"/>
      <c r="Y982" s="173"/>
      <c r="Z982" s="173"/>
      <c r="AA982" s="173"/>
    </row>
    <row r="983" spans="1:27" ht="14.25" customHeight="1">
      <c r="A983" s="173"/>
      <c r="B983" s="173"/>
      <c r="C983" s="17"/>
      <c r="D983" s="17"/>
      <c r="E983" s="165"/>
      <c r="F983" s="17"/>
      <c r="G983" s="17"/>
      <c r="H983" s="204"/>
      <c r="I983" s="204"/>
      <c r="J983" s="446"/>
      <c r="K983" s="446"/>
      <c r="L983" s="446"/>
      <c r="M983" s="173"/>
      <c r="N983" s="173"/>
      <c r="O983" s="173"/>
      <c r="P983" s="173"/>
      <c r="Q983" s="173"/>
      <c r="R983" s="173"/>
      <c r="S983" s="173"/>
      <c r="T983" s="173"/>
      <c r="U983" s="173"/>
      <c r="V983" s="173"/>
      <c r="W983" s="173"/>
      <c r="X983" s="173"/>
      <c r="Y983" s="173"/>
      <c r="Z983" s="173"/>
      <c r="AA983" s="173"/>
    </row>
    <row r="984" spans="1:27" ht="14.25" customHeight="1">
      <c r="A984" s="173"/>
      <c r="B984" s="173"/>
      <c r="C984" s="17"/>
      <c r="D984" s="17"/>
      <c r="E984" s="165"/>
      <c r="F984" s="17"/>
      <c r="G984" s="17"/>
      <c r="H984" s="204"/>
      <c r="I984" s="204"/>
      <c r="J984" s="446"/>
      <c r="K984" s="446"/>
      <c r="L984" s="446"/>
      <c r="M984" s="173"/>
      <c r="N984" s="173"/>
      <c r="O984" s="173"/>
      <c r="P984" s="173"/>
      <c r="Q984" s="173"/>
      <c r="R984" s="173"/>
      <c r="S984" s="173"/>
      <c r="T984" s="173"/>
      <c r="U984" s="173"/>
      <c r="V984" s="173"/>
      <c r="W984" s="173"/>
      <c r="X984" s="173"/>
      <c r="Y984" s="173"/>
      <c r="Z984" s="173"/>
      <c r="AA984" s="173"/>
    </row>
    <row r="985" spans="1:27" ht="14.25" customHeight="1">
      <c r="A985" s="173"/>
      <c r="B985" s="173"/>
      <c r="C985" s="17"/>
      <c r="D985" s="17"/>
      <c r="E985" s="165"/>
      <c r="F985" s="17"/>
      <c r="G985" s="17"/>
      <c r="H985" s="204"/>
      <c r="I985" s="204"/>
      <c r="J985" s="446"/>
      <c r="K985" s="446"/>
      <c r="L985" s="446"/>
      <c r="M985" s="173"/>
      <c r="N985" s="173"/>
      <c r="O985" s="173"/>
      <c r="P985" s="173"/>
      <c r="Q985" s="173"/>
      <c r="R985" s="173"/>
      <c r="S985" s="173"/>
      <c r="T985" s="173"/>
      <c r="U985" s="173"/>
      <c r="V985" s="173"/>
      <c r="W985" s="173"/>
      <c r="X985" s="173"/>
      <c r="Y985" s="173"/>
      <c r="Z985" s="173"/>
      <c r="AA985" s="173"/>
    </row>
    <row r="986" spans="1:27" ht="14.25" customHeight="1">
      <c r="A986" s="173"/>
      <c r="B986" s="173"/>
      <c r="C986" s="17"/>
      <c r="D986" s="17"/>
      <c r="E986" s="165"/>
      <c r="F986" s="17"/>
      <c r="G986" s="17"/>
      <c r="H986" s="204"/>
      <c r="I986" s="204"/>
      <c r="J986" s="446"/>
      <c r="K986" s="446"/>
      <c r="L986" s="446"/>
      <c r="M986" s="173"/>
      <c r="N986" s="173"/>
      <c r="O986" s="173"/>
      <c r="P986" s="173"/>
      <c r="Q986" s="173"/>
      <c r="R986" s="173"/>
      <c r="S986" s="173"/>
      <c r="T986" s="173"/>
      <c r="U986" s="173"/>
      <c r="V986" s="173"/>
      <c r="W986" s="173"/>
      <c r="X986" s="173"/>
      <c r="Y986" s="173"/>
      <c r="Z986" s="173"/>
      <c r="AA986" s="173"/>
    </row>
    <row r="987" spans="1:27" ht="14.25" customHeight="1">
      <c r="A987" s="173"/>
      <c r="B987" s="173"/>
      <c r="C987" s="17"/>
      <c r="D987" s="17"/>
      <c r="E987" s="165"/>
      <c r="F987" s="17"/>
      <c r="G987" s="17"/>
      <c r="H987" s="204"/>
      <c r="I987" s="204"/>
      <c r="J987" s="446"/>
      <c r="K987" s="446"/>
      <c r="L987" s="446"/>
      <c r="M987" s="173"/>
      <c r="N987" s="173"/>
      <c r="O987" s="173"/>
      <c r="P987" s="173"/>
      <c r="Q987" s="173"/>
      <c r="R987" s="173"/>
      <c r="S987" s="173"/>
      <c r="T987" s="173"/>
      <c r="U987" s="173"/>
      <c r="V987" s="173"/>
      <c r="W987" s="173"/>
      <c r="X987" s="173"/>
      <c r="Y987" s="173"/>
      <c r="Z987" s="173"/>
      <c r="AA987" s="173"/>
    </row>
    <row r="988" spans="1:27" ht="14.25" customHeight="1">
      <c r="A988" s="173"/>
      <c r="B988" s="173"/>
      <c r="C988" s="17"/>
      <c r="D988" s="17"/>
      <c r="E988" s="165"/>
      <c r="F988" s="17"/>
      <c r="G988" s="17"/>
      <c r="H988" s="204"/>
      <c r="I988" s="204"/>
      <c r="J988" s="446"/>
      <c r="K988" s="446"/>
      <c r="L988" s="446"/>
      <c r="M988" s="173"/>
      <c r="N988" s="173"/>
      <c r="O988" s="173"/>
      <c r="P988" s="173"/>
      <c r="Q988" s="173"/>
      <c r="R988" s="173"/>
      <c r="S988" s="173"/>
      <c r="T988" s="173"/>
      <c r="U988" s="173"/>
      <c r="V988" s="173"/>
      <c r="W988" s="173"/>
      <c r="X988" s="173"/>
      <c r="Y988" s="173"/>
      <c r="Z988" s="173"/>
      <c r="AA988" s="173"/>
    </row>
    <row r="989" spans="1:27" ht="14.25" customHeight="1">
      <c r="A989" s="173"/>
      <c r="B989" s="173"/>
      <c r="C989" s="17"/>
      <c r="D989" s="17"/>
      <c r="E989" s="165"/>
      <c r="F989" s="17"/>
      <c r="G989" s="17"/>
      <c r="H989" s="204"/>
      <c r="I989" s="204"/>
      <c r="J989" s="446"/>
      <c r="K989" s="446"/>
      <c r="L989" s="446"/>
      <c r="M989" s="173"/>
      <c r="N989" s="173"/>
      <c r="O989" s="173"/>
      <c r="P989" s="173"/>
      <c r="Q989" s="173"/>
      <c r="R989" s="173"/>
      <c r="S989" s="173"/>
      <c r="T989" s="173"/>
      <c r="U989" s="173"/>
      <c r="V989" s="173"/>
      <c r="W989" s="173"/>
      <c r="X989" s="173"/>
      <c r="Y989" s="173"/>
      <c r="Z989" s="173"/>
      <c r="AA989" s="173"/>
    </row>
    <row r="990" spans="1:27" ht="14.25" customHeight="1">
      <c r="A990" s="173"/>
      <c r="B990" s="173"/>
      <c r="C990" s="17"/>
      <c r="D990" s="17"/>
      <c r="E990" s="165"/>
      <c r="F990" s="17"/>
      <c r="G990" s="17"/>
      <c r="H990" s="204"/>
      <c r="I990" s="204"/>
      <c r="J990" s="446"/>
      <c r="K990" s="446"/>
      <c r="L990" s="446"/>
      <c r="M990" s="173"/>
      <c r="N990" s="173"/>
      <c r="O990" s="173"/>
      <c r="P990" s="173"/>
      <c r="Q990" s="173"/>
      <c r="R990" s="173"/>
      <c r="S990" s="173"/>
      <c r="T990" s="173"/>
      <c r="U990" s="173"/>
      <c r="V990" s="173"/>
      <c r="W990" s="173"/>
      <c r="X990" s="173"/>
      <c r="Y990" s="173"/>
      <c r="Z990" s="173"/>
      <c r="AA990" s="173"/>
    </row>
    <row r="991" spans="1:27" ht="14.25" customHeight="1">
      <c r="A991" s="173"/>
      <c r="B991" s="173"/>
      <c r="C991" s="17"/>
      <c r="D991" s="17"/>
      <c r="E991" s="165"/>
      <c r="F991" s="17"/>
      <c r="G991" s="17"/>
      <c r="H991" s="204"/>
      <c r="I991" s="204"/>
      <c r="J991" s="446"/>
      <c r="K991" s="446"/>
      <c r="L991" s="446"/>
      <c r="M991" s="173"/>
      <c r="N991" s="173"/>
      <c r="O991" s="173"/>
      <c r="P991" s="173"/>
      <c r="Q991" s="173"/>
      <c r="R991" s="173"/>
      <c r="S991" s="173"/>
      <c r="T991" s="173"/>
      <c r="U991" s="173"/>
      <c r="V991" s="173"/>
      <c r="W991" s="173"/>
      <c r="X991" s="173"/>
      <c r="Y991" s="173"/>
      <c r="Z991" s="173"/>
      <c r="AA991" s="173"/>
    </row>
    <row r="992" spans="1:27" ht="14.25" customHeight="1">
      <c r="A992" s="173"/>
      <c r="B992" s="173"/>
      <c r="C992" s="17"/>
      <c r="D992" s="17"/>
      <c r="E992" s="165"/>
      <c r="F992" s="17"/>
      <c r="G992" s="17"/>
      <c r="H992" s="204"/>
      <c r="I992" s="204"/>
      <c r="J992" s="446"/>
      <c r="K992" s="446"/>
      <c r="L992" s="446"/>
      <c r="M992" s="173"/>
      <c r="N992" s="173"/>
      <c r="O992" s="173"/>
      <c r="P992" s="173"/>
      <c r="Q992" s="173"/>
      <c r="R992" s="173"/>
      <c r="S992" s="173"/>
      <c r="T992" s="173"/>
      <c r="U992" s="173"/>
      <c r="V992" s="173"/>
      <c r="W992" s="173"/>
      <c r="X992" s="173"/>
      <c r="Y992" s="173"/>
      <c r="Z992" s="173"/>
      <c r="AA992" s="173"/>
    </row>
    <row r="993" spans="1:27" ht="14.25" customHeight="1">
      <c r="A993" s="173"/>
      <c r="B993" s="173"/>
      <c r="C993" s="17"/>
      <c r="D993" s="17"/>
      <c r="E993" s="165"/>
      <c r="F993" s="17"/>
      <c r="G993" s="17"/>
      <c r="H993" s="204"/>
      <c r="I993" s="204"/>
      <c r="J993" s="446"/>
      <c r="K993" s="446"/>
      <c r="L993" s="446"/>
      <c r="M993" s="173"/>
      <c r="N993" s="173"/>
      <c r="O993" s="173"/>
      <c r="P993" s="173"/>
      <c r="Q993" s="173"/>
      <c r="R993" s="173"/>
      <c r="S993" s="173"/>
      <c r="T993" s="173"/>
      <c r="U993" s="173"/>
      <c r="V993" s="173"/>
      <c r="W993" s="173"/>
      <c r="X993" s="173"/>
      <c r="Y993" s="173"/>
      <c r="Z993" s="173"/>
      <c r="AA993" s="173"/>
    </row>
    <row r="994" spans="1:27" ht="14.25" customHeight="1">
      <c r="A994" s="173"/>
      <c r="B994" s="173"/>
      <c r="C994" s="17"/>
      <c r="D994" s="17"/>
      <c r="E994" s="165"/>
      <c r="F994" s="17"/>
      <c r="G994" s="17"/>
      <c r="H994" s="204"/>
      <c r="I994" s="204"/>
      <c r="J994" s="446"/>
      <c r="K994" s="446"/>
      <c r="L994" s="446"/>
      <c r="M994" s="173"/>
      <c r="N994" s="173"/>
      <c r="O994" s="173"/>
      <c r="P994" s="173"/>
      <c r="Q994" s="173"/>
      <c r="R994" s="173"/>
      <c r="S994" s="173"/>
      <c r="T994" s="173"/>
      <c r="U994" s="173"/>
      <c r="V994" s="173"/>
      <c r="W994" s="173"/>
      <c r="X994" s="173"/>
      <c r="Y994" s="173"/>
      <c r="Z994" s="173"/>
      <c r="AA994" s="173"/>
    </row>
    <row r="995" spans="1:27" ht="14.25" customHeight="1">
      <c r="A995" s="173"/>
      <c r="B995" s="173"/>
      <c r="C995" s="17"/>
      <c r="D995" s="17"/>
      <c r="E995" s="165"/>
      <c r="F995" s="17"/>
      <c r="G995" s="17"/>
      <c r="H995" s="204"/>
      <c r="I995" s="204"/>
      <c r="J995" s="446"/>
      <c r="K995" s="446"/>
      <c r="L995" s="446"/>
      <c r="M995" s="173"/>
      <c r="N995" s="173"/>
      <c r="O995" s="173"/>
      <c r="P995" s="173"/>
      <c r="Q995" s="173"/>
      <c r="R995" s="173"/>
      <c r="S995" s="173"/>
      <c r="T995" s="173"/>
      <c r="U995" s="173"/>
      <c r="V995" s="173"/>
      <c r="W995" s="173"/>
      <c r="X995" s="173"/>
      <c r="Y995" s="173"/>
      <c r="Z995" s="173"/>
      <c r="AA995" s="173"/>
    </row>
    <row r="996" spans="1:27" ht="14.25" customHeight="1">
      <c r="A996" s="173"/>
      <c r="B996" s="173"/>
      <c r="C996" s="17"/>
      <c r="D996" s="17"/>
      <c r="E996" s="165"/>
      <c r="F996" s="17"/>
      <c r="G996" s="17"/>
      <c r="H996" s="204"/>
      <c r="I996" s="204"/>
      <c r="J996" s="446"/>
      <c r="K996" s="446"/>
      <c r="L996" s="446"/>
      <c r="M996" s="173"/>
      <c r="N996" s="173"/>
      <c r="O996" s="173"/>
      <c r="P996" s="173"/>
      <c r="Q996" s="173"/>
      <c r="R996" s="173"/>
      <c r="S996" s="173"/>
      <c r="T996" s="173"/>
      <c r="U996" s="173"/>
      <c r="V996" s="173"/>
      <c r="W996" s="173"/>
      <c r="X996" s="173"/>
      <c r="Y996" s="173"/>
      <c r="Z996" s="173"/>
      <c r="AA996" s="173"/>
    </row>
    <row r="997" spans="1:27" ht="14.25" customHeight="1">
      <c r="A997" s="173"/>
      <c r="B997" s="173"/>
      <c r="C997" s="17"/>
      <c r="D997" s="17"/>
      <c r="E997" s="165"/>
      <c r="F997" s="17"/>
      <c r="G997" s="17"/>
      <c r="H997" s="204"/>
      <c r="I997" s="204"/>
      <c r="J997" s="446"/>
      <c r="K997" s="446"/>
      <c r="L997" s="446"/>
      <c r="M997" s="173"/>
      <c r="N997" s="173"/>
      <c r="O997" s="173"/>
      <c r="P997" s="173"/>
      <c r="Q997" s="173"/>
      <c r="R997" s="173"/>
      <c r="S997" s="173"/>
      <c r="T997" s="173"/>
      <c r="U997" s="173"/>
      <c r="V997" s="173"/>
      <c r="W997" s="173"/>
      <c r="X997" s="173"/>
      <c r="Y997" s="173"/>
      <c r="Z997" s="173"/>
      <c r="AA997" s="173"/>
    </row>
    <row r="998" spans="1:27" ht="14.25" customHeight="1">
      <c r="A998" s="173"/>
      <c r="B998" s="173"/>
      <c r="C998" s="17"/>
      <c r="D998" s="17"/>
      <c r="E998" s="165"/>
      <c r="F998" s="17"/>
      <c r="G998" s="17"/>
      <c r="H998" s="204"/>
      <c r="I998" s="204"/>
      <c r="J998" s="446"/>
      <c r="K998" s="446"/>
      <c r="L998" s="446"/>
      <c r="M998" s="173"/>
      <c r="N998" s="173"/>
      <c r="O998" s="173"/>
      <c r="P998" s="173"/>
      <c r="Q998" s="173"/>
      <c r="R998" s="173"/>
      <c r="S998" s="173"/>
      <c r="T998" s="173"/>
      <c r="U998" s="173"/>
      <c r="V998" s="173"/>
      <c r="W998" s="173"/>
      <c r="X998" s="173"/>
      <c r="Y998" s="173"/>
      <c r="Z998" s="173"/>
      <c r="AA998" s="173"/>
    </row>
    <row r="999" spans="1:27" ht="14.25" customHeight="1">
      <c r="A999" s="173"/>
      <c r="B999" s="173"/>
      <c r="C999" s="17"/>
      <c r="D999" s="17"/>
      <c r="E999" s="165"/>
      <c r="F999" s="17"/>
      <c r="G999" s="17"/>
      <c r="H999" s="204"/>
      <c r="I999" s="204"/>
      <c r="J999" s="446"/>
      <c r="K999" s="446"/>
      <c r="L999" s="446"/>
      <c r="M999" s="173"/>
      <c r="N999" s="173"/>
      <c r="O999" s="173"/>
      <c r="P999" s="173"/>
      <c r="Q999" s="173"/>
      <c r="R999" s="173"/>
      <c r="S999" s="173"/>
      <c r="T999" s="173"/>
      <c r="U999" s="173"/>
      <c r="V999" s="173"/>
      <c r="W999" s="173"/>
      <c r="X999" s="173"/>
      <c r="Y999" s="173"/>
      <c r="Z999" s="173"/>
      <c r="AA999" s="173"/>
    </row>
    <row r="1000" spans="1:27" ht="14.25" customHeight="1">
      <c r="A1000" s="173"/>
      <c r="B1000" s="173"/>
      <c r="C1000" s="17"/>
      <c r="D1000" s="17"/>
      <c r="E1000" s="165"/>
      <c r="F1000" s="17"/>
      <c r="G1000" s="17"/>
      <c r="H1000" s="204"/>
      <c r="I1000" s="204"/>
      <c r="J1000" s="446"/>
      <c r="K1000" s="446"/>
      <c r="L1000" s="446"/>
      <c r="M1000" s="173"/>
      <c r="N1000" s="173"/>
      <c r="O1000" s="173"/>
      <c r="P1000" s="173"/>
      <c r="Q1000" s="173"/>
      <c r="R1000" s="173"/>
      <c r="S1000" s="173"/>
      <c r="T1000" s="173"/>
      <c r="U1000" s="173"/>
      <c r="V1000" s="173"/>
      <c r="W1000" s="173"/>
      <c r="X1000" s="173"/>
      <c r="Y1000" s="173"/>
      <c r="Z1000" s="173"/>
      <c r="AA1000" s="173"/>
    </row>
  </sheetData>
  <mergeCells count="2">
    <mergeCell ref="C1:L1"/>
    <mergeCell ref="C2:L2"/>
  </mergeCells>
  <pageMargins left="0.4" right="0.118110236220472" top="0.35433070866141703" bottom="0.35433070866141703" header="0" footer="0"/>
  <pageSetup paperSize="5" scale="45" fitToHeight="0" orientation="landscape" horizontalDpi="4294967293" r:id="rId1"/>
  <colBreaks count="1" manualBreakCount="1">
    <brk id="13" max="999"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1001"/>
  <sheetViews>
    <sheetView view="pageBreakPreview" topLeftCell="C1" zoomScale="62" zoomScaleNormal="70" zoomScaleSheetLayoutView="62" workbookViewId="0">
      <selection activeCell="C2" sqref="C2:M2"/>
    </sheetView>
  </sheetViews>
  <sheetFormatPr defaultColWidth="14.42578125" defaultRowHeight="32.1" customHeight="1"/>
  <cols>
    <col min="1" max="1" width="7" style="28" hidden="1" customWidth="1"/>
    <col min="2" max="2" width="19.7109375" style="28" hidden="1" customWidth="1"/>
    <col min="3" max="3" width="25.7109375" style="28" customWidth="1"/>
    <col min="4" max="4" width="53.85546875" style="28" customWidth="1"/>
    <col min="5" max="5" width="11.5703125" style="28" hidden="1" customWidth="1"/>
    <col min="6" max="6" width="31.140625" style="28" customWidth="1"/>
    <col min="7" max="7" width="25.28515625" style="28" hidden="1" customWidth="1"/>
    <col min="8" max="8" width="25.42578125" style="28" customWidth="1"/>
    <col min="9" max="9" width="21.5703125" style="28" customWidth="1"/>
    <col min="10" max="10" width="20.85546875" style="28" customWidth="1"/>
    <col min="11" max="11" width="21.7109375" style="28" customWidth="1"/>
    <col min="12" max="12" width="21" style="28" customWidth="1"/>
    <col min="13" max="19" width="36.28515625" style="28" customWidth="1"/>
    <col min="20" max="24" width="8.7109375" style="28" customWidth="1"/>
    <col min="25" max="16384" width="14.42578125" style="28"/>
  </cols>
  <sheetData>
    <row r="1" spans="1:24" ht="32.1" customHeight="1">
      <c r="A1" s="94"/>
      <c r="B1" s="94"/>
      <c r="C1" s="765" t="s">
        <v>0</v>
      </c>
      <c r="D1" s="765"/>
      <c r="E1" s="765"/>
      <c r="F1" s="765"/>
      <c r="G1" s="765"/>
      <c r="H1" s="765"/>
      <c r="I1" s="765"/>
      <c r="J1" s="765"/>
      <c r="K1" s="765"/>
      <c r="L1" s="765"/>
      <c r="M1" s="765"/>
      <c r="N1" s="420"/>
      <c r="O1" s="95"/>
      <c r="P1" s="95"/>
      <c r="Q1" s="95"/>
      <c r="R1" s="95"/>
      <c r="S1" s="95"/>
      <c r="T1" s="95"/>
      <c r="U1" s="95"/>
      <c r="V1" s="95"/>
      <c r="W1" s="95"/>
      <c r="X1" s="95"/>
    </row>
    <row r="2" spans="1:24" ht="32.1" customHeight="1">
      <c r="A2" s="94"/>
      <c r="B2" s="94"/>
      <c r="C2" s="765" t="s">
        <v>1</v>
      </c>
      <c r="D2" s="765"/>
      <c r="E2" s="765"/>
      <c r="F2" s="765"/>
      <c r="G2" s="765"/>
      <c r="H2" s="765"/>
      <c r="I2" s="765"/>
      <c r="J2" s="765"/>
      <c r="K2" s="765"/>
      <c r="L2" s="765"/>
      <c r="M2" s="765"/>
      <c r="N2" s="420"/>
      <c r="O2" s="95"/>
      <c r="P2" s="95"/>
      <c r="Q2" s="95"/>
      <c r="R2" s="95"/>
      <c r="S2" s="95"/>
      <c r="T2" s="95"/>
      <c r="U2" s="95"/>
      <c r="V2" s="95"/>
      <c r="W2" s="95"/>
      <c r="X2" s="95"/>
    </row>
    <row r="3" spans="1:24" ht="32.1" customHeight="1" thickBot="1">
      <c r="A3" s="94"/>
      <c r="B3" s="94"/>
      <c r="C3" s="563"/>
      <c r="D3" s="749"/>
      <c r="E3" s="750"/>
      <c r="F3" s="563"/>
      <c r="G3" s="563"/>
      <c r="H3" s="563"/>
      <c r="I3" s="563"/>
      <c r="J3" s="563"/>
      <c r="K3" s="563"/>
      <c r="L3" s="563"/>
      <c r="M3" s="99"/>
      <c r="N3" s="99"/>
      <c r="O3" s="99"/>
      <c r="P3" s="99"/>
      <c r="Q3" s="99"/>
      <c r="R3" s="99"/>
      <c r="S3" s="99"/>
      <c r="T3" s="99"/>
      <c r="U3" s="99"/>
      <c r="V3" s="99"/>
      <c r="W3" s="99"/>
      <c r="X3" s="99"/>
    </row>
    <row r="4" spans="1:24" ht="19.5" thickBot="1">
      <c r="A4" s="186"/>
      <c r="B4" s="186"/>
      <c r="C4" s="466" t="s">
        <v>2</v>
      </c>
      <c r="D4" s="466" t="s">
        <v>3</v>
      </c>
      <c r="E4" s="706" t="s">
        <v>4</v>
      </c>
      <c r="F4" s="466" t="s">
        <v>5</v>
      </c>
      <c r="G4" s="466"/>
      <c r="H4" s="466" t="s">
        <v>6</v>
      </c>
      <c r="I4" s="466" t="s">
        <v>23323</v>
      </c>
      <c r="J4" s="504" t="s">
        <v>23320</v>
      </c>
      <c r="K4" s="504" t="s">
        <v>23329</v>
      </c>
      <c r="L4" s="466" t="s">
        <v>23330</v>
      </c>
      <c r="M4" s="748"/>
      <c r="N4" s="455"/>
      <c r="O4" s="186"/>
      <c r="P4" s="186"/>
      <c r="Q4" s="186"/>
      <c r="R4" s="186"/>
      <c r="S4" s="186"/>
      <c r="T4" s="186"/>
      <c r="U4" s="186"/>
      <c r="V4" s="186"/>
      <c r="W4" s="186"/>
      <c r="X4" s="186"/>
    </row>
    <row r="5" spans="1:24" ht="18.75">
      <c r="A5" s="99"/>
      <c r="B5" s="99"/>
      <c r="C5" s="189" t="s">
        <v>7</v>
      </c>
      <c r="D5" s="189" t="s">
        <v>8</v>
      </c>
      <c r="E5" s="190"/>
      <c r="F5" s="191"/>
      <c r="G5" s="191"/>
      <c r="H5" s="462"/>
      <c r="I5" s="730"/>
      <c r="J5" s="465"/>
      <c r="K5" s="465"/>
      <c r="L5" s="464"/>
      <c r="N5" s="456"/>
      <c r="O5" s="99"/>
      <c r="P5" s="99"/>
      <c r="Q5" s="99"/>
      <c r="R5" s="99"/>
      <c r="S5" s="99"/>
      <c r="T5" s="99"/>
      <c r="U5" s="99"/>
      <c r="V5" s="99"/>
      <c r="W5" s="99"/>
      <c r="X5" s="99"/>
    </row>
    <row r="6" spans="1:24" ht="18.75">
      <c r="A6" s="99"/>
      <c r="B6" s="99"/>
      <c r="C6" s="102" t="s">
        <v>9</v>
      </c>
      <c r="D6" s="102" t="s">
        <v>10</v>
      </c>
      <c r="E6" s="103"/>
      <c r="F6" s="104"/>
      <c r="G6" s="104"/>
      <c r="H6" s="463"/>
      <c r="I6" s="104"/>
      <c r="J6" s="192"/>
      <c r="K6" s="192"/>
      <c r="L6" s="104"/>
      <c r="N6" s="456"/>
      <c r="O6" s="99"/>
      <c r="P6" s="99"/>
      <c r="Q6" s="99"/>
      <c r="R6" s="99"/>
      <c r="S6" s="99"/>
      <c r="T6" s="99"/>
      <c r="U6" s="99"/>
      <c r="V6" s="99"/>
      <c r="W6" s="99"/>
      <c r="X6" s="99"/>
    </row>
    <row r="7" spans="1:24" ht="36.75">
      <c r="A7" s="99"/>
      <c r="B7" s="99"/>
      <c r="C7" s="102" t="s">
        <v>11</v>
      </c>
      <c r="D7" s="102" t="s">
        <v>12</v>
      </c>
      <c r="E7" s="103"/>
      <c r="F7" s="104"/>
      <c r="G7" s="104"/>
      <c r="H7" s="463"/>
      <c r="I7" s="104"/>
      <c r="J7" s="192"/>
      <c r="K7" s="192"/>
      <c r="L7" s="104"/>
      <c r="N7" s="456"/>
      <c r="O7" s="99"/>
      <c r="P7" s="99"/>
      <c r="Q7" s="99"/>
      <c r="R7" s="99"/>
      <c r="S7" s="99"/>
      <c r="T7" s="99"/>
      <c r="U7" s="99"/>
      <c r="V7" s="99"/>
      <c r="W7" s="99"/>
      <c r="X7" s="99"/>
    </row>
    <row r="8" spans="1:24" ht="18.75">
      <c r="A8" s="99"/>
      <c r="B8" s="99"/>
      <c r="C8" s="102" t="s">
        <v>13</v>
      </c>
      <c r="D8" s="102" t="s">
        <v>14</v>
      </c>
      <c r="E8" s="103"/>
      <c r="F8" s="104"/>
      <c r="G8" s="104"/>
      <c r="H8" s="104"/>
      <c r="I8" s="104"/>
      <c r="J8" s="192"/>
      <c r="K8" s="192"/>
      <c r="L8" s="104"/>
      <c r="N8" s="456"/>
      <c r="O8" s="99"/>
      <c r="P8" s="99"/>
      <c r="Q8" s="99"/>
      <c r="R8" s="99"/>
      <c r="S8" s="99"/>
      <c r="T8" s="99"/>
      <c r="U8" s="99"/>
      <c r="V8" s="99"/>
      <c r="W8" s="99"/>
      <c r="X8" s="99"/>
    </row>
    <row r="9" spans="1:24" ht="18.75">
      <c r="A9" s="99"/>
      <c r="B9" s="99"/>
      <c r="C9" s="102" t="s">
        <v>15</v>
      </c>
      <c r="D9" s="102" t="s">
        <v>16</v>
      </c>
      <c r="E9" s="103"/>
      <c r="F9" s="104"/>
      <c r="G9" s="104"/>
      <c r="H9" s="104"/>
      <c r="I9" s="104"/>
      <c r="J9" s="192"/>
      <c r="K9" s="192"/>
      <c r="L9" s="104"/>
      <c r="N9" s="456"/>
      <c r="O9" s="99"/>
      <c r="P9" s="99"/>
      <c r="Q9" s="99"/>
      <c r="R9" s="99"/>
      <c r="S9" s="99"/>
      <c r="T9" s="99"/>
      <c r="U9" s="99"/>
      <c r="V9" s="99"/>
      <c r="W9" s="99"/>
      <c r="X9" s="99"/>
    </row>
    <row r="10" spans="1:24" ht="18.75">
      <c r="A10" s="99"/>
      <c r="B10" s="99"/>
      <c r="C10" s="102" t="s">
        <v>17</v>
      </c>
      <c r="D10" s="102" t="s">
        <v>18</v>
      </c>
      <c r="E10" s="103"/>
      <c r="F10" s="104"/>
      <c r="G10" s="104"/>
      <c r="H10" s="104"/>
      <c r="I10" s="104"/>
      <c r="J10" s="192"/>
      <c r="K10" s="192"/>
      <c r="L10" s="104"/>
      <c r="N10" s="456"/>
      <c r="O10" s="99"/>
      <c r="P10" s="99"/>
      <c r="Q10" s="99"/>
      <c r="R10" s="99"/>
      <c r="S10" s="99"/>
      <c r="T10" s="99"/>
      <c r="U10" s="99"/>
      <c r="V10" s="99"/>
      <c r="W10" s="99"/>
      <c r="X10" s="99"/>
    </row>
    <row r="11" spans="1:24" ht="18.75">
      <c r="A11" s="99"/>
      <c r="B11" s="99"/>
      <c r="C11" s="104" t="s">
        <v>19</v>
      </c>
      <c r="D11" s="104" t="s">
        <v>18</v>
      </c>
      <c r="E11" s="105" t="s">
        <v>20</v>
      </c>
      <c r="F11" s="106" t="s">
        <v>21</v>
      </c>
      <c r="G11" s="106"/>
      <c r="H11" s="106" t="s">
        <v>22</v>
      </c>
      <c r="I11" s="485">
        <f>(J11*0.03)+J11</f>
        <v>229399334</v>
      </c>
      <c r="J11" s="454">
        <v>222717800</v>
      </c>
      <c r="K11" s="485">
        <f>(J11*0.05)+J11</f>
        <v>233853690</v>
      </c>
      <c r="L11" s="485">
        <f>(J11*0.1)+J11</f>
        <v>244989580</v>
      </c>
      <c r="N11" s="457"/>
      <c r="O11" s="99"/>
      <c r="P11" s="99"/>
      <c r="Q11" s="99"/>
      <c r="R11" s="99"/>
      <c r="S11" s="99"/>
      <c r="T11" s="99"/>
      <c r="U11" s="99"/>
      <c r="V11" s="99"/>
      <c r="W11" s="99"/>
      <c r="X11" s="99"/>
    </row>
    <row r="12" spans="1:24" ht="18.75">
      <c r="A12" s="193"/>
      <c r="B12" s="193"/>
      <c r="C12" s="104" t="s">
        <v>23</v>
      </c>
      <c r="D12" s="104" t="s">
        <v>18</v>
      </c>
      <c r="E12" s="105"/>
      <c r="F12" s="106" t="s">
        <v>24</v>
      </c>
      <c r="G12" s="106"/>
      <c r="H12" s="106" t="s">
        <v>22</v>
      </c>
      <c r="I12" s="485">
        <f t="shared" ref="I12:I72" si="0">(J12*0.03)+J12</f>
        <v>372401181.35000002</v>
      </c>
      <c r="J12" s="454">
        <v>361554545</v>
      </c>
      <c r="K12" s="485">
        <f t="shared" ref="K12:K72" si="1">(J12*0.05)+J12</f>
        <v>379632272.25</v>
      </c>
      <c r="L12" s="485">
        <f t="shared" ref="L12:L72" si="2">(J12*0.1)+J12</f>
        <v>397709999.5</v>
      </c>
      <c r="N12" s="457"/>
      <c r="O12" s="193"/>
      <c r="P12" s="193"/>
      <c r="Q12" s="193"/>
      <c r="R12" s="193"/>
      <c r="S12" s="193"/>
      <c r="T12" s="193"/>
      <c r="U12" s="193"/>
      <c r="V12" s="193"/>
      <c r="W12" s="193"/>
      <c r="X12" s="193"/>
    </row>
    <row r="13" spans="1:24" ht="36.75">
      <c r="A13" s="99"/>
      <c r="B13" s="99"/>
      <c r="C13" s="102" t="s">
        <v>25</v>
      </c>
      <c r="D13" s="102" t="s">
        <v>26</v>
      </c>
      <c r="E13" s="103"/>
      <c r="F13" s="104"/>
      <c r="G13" s="104"/>
      <c r="H13" s="104"/>
      <c r="I13" s="485"/>
      <c r="J13" s="485"/>
      <c r="K13" s="485"/>
      <c r="L13" s="485"/>
      <c r="N13" s="458"/>
      <c r="O13" s="99"/>
      <c r="P13" s="99"/>
      <c r="Q13" s="99"/>
      <c r="R13" s="99"/>
      <c r="S13" s="99"/>
      <c r="T13" s="99"/>
      <c r="U13" s="99"/>
      <c r="V13" s="99"/>
      <c r="W13" s="99"/>
      <c r="X13" s="99"/>
    </row>
    <row r="14" spans="1:24" ht="18.75">
      <c r="A14" s="99"/>
      <c r="B14" s="99"/>
      <c r="C14" s="102" t="s">
        <v>27</v>
      </c>
      <c r="D14" s="102" t="s">
        <v>28</v>
      </c>
      <c r="E14" s="103"/>
      <c r="F14" s="104"/>
      <c r="G14" s="104"/>
      <c r="H14" s="104"/>
      <c r="I14" s="485"/>
      <c r="J14" s="485"/>
      <c r="K14" s="485"/>
      <c r="L14" s="485"/>
      <c r="N14" s="458"/>
      <c r="O14" s="99"/>
      <c r="P14" s="99"/>
      <c r="Q14" s="99"/>
      <c r="R14" s="99"/>
      <c r="S14" s="99"/>
      <c r="T14" s="99"/>
      <c r="U14" s="99"/>
      <c r="V14" s="99"/>
      <c r="W14" s="99"/>
      <c r="X14" s="99"/>
    </row>
    <row r="15" spans="1:24" ht="18.75">
      <c r="A15" s="99"/>
      <c r="B15" s="99"/>
      <c r="C15" s="102" t="s">
        <v>29</v>
      </c>
      <c r="D15" s="102" t="s">
        <v>30</v>
      </c>
      <c r="E15" s="103"/>
      <c r="F15" s="104"/>
      <c r="G15" s="104"/>
      <c r="H15" s="104"/>
      <c r="I15" s="485"/>
      <c r="J15" s="485"/>
      <c r="K15" s="485"/>
      <c r="L15" s="485"/>
      <c r="N15" s="458"/>
      <c r="O15" s="99"/>
      <c r="P15" s="99"/>
      <c r="Q15" s="99"/>
      <c r="R15" s="99"/>
      <c r="S15" s="99"/>
      <c r="T15" s="99"/>
      <c r="U15" s="99"/>
      <c r="V15" s="99"/>
      <c r="W15" s="99"/>
      <c r="X15" s="99"/>
    </row>
    <row r="16" spans="1:24" ht="18.75">
      <c r="A16" s="99"/>
      <c r="B16" s="99"/>
      <c r="C16" s="102" t="s">
        <v>31</v>
      </c>
      <c r="D16" s="102" t="s">
        <v>32</v>
      </c>
      <c r="E16" s="103"/>
      <c r="F16" s="104"/>
      <c r="G16" s="104"/>
      <c r="H16" s="104"/>
      <c r="I16" s="485"/>
      <c r="J16" s="485"/>
      <c r="K16" s="485"/>
      <c r="L16" s="485"/>
      <c r="N16" s="458"/>
      <c r="O16" s="99"/>
      <c r="P16" s="99"/>
      <c r="Q16" s="99"/>
      <c r="R16" s="99"/>
      <c r="S16" s="99"/>
      <c r="T16" s="99"/>
      <c r="U16" s="99"/>
      <c r="V16" s="99"/>
      <c r="W16" s="99"/>
      <c r="X16" s="99"/>
    </row>
    <row r="17" spans="1:24" ht="18.75">
      <c r="A17" s="99"/>
      <c r="B17" s="99"/>
      <c r="C17" s="104" t="s">
        <v>33</v>
      </c>
      <c r="D17" s="104" t="s">
        <v>34</v>
      </c>
      <c r="E17" s="105" t="s">
        <v>20</v>
      </c>
      <c r="F17" s="106" t="s">
        <v>20</v>
      </c>
      <c r="G17" s="106"/>
      <c r="H17" s="106" t="s">
        <v>22</v>
      </c>
      <c r="I17" s="485">
        <f t="shared" si="0"/>
        <v>689772272.53999996</v>
      </c>
      <c r="J17" s="454">
        <v>669681818</v>
      </c>
      <c r="K17" s="485">
        <f t="shared" si="1"/>
        <v>703165908.89999998</v>
      </c>
      <c r="L17" s="485">
        <f t="shared" si="2"/>
        <v>736649999.79999995</v>
      </c>
      <c r="N17" s="457"/>
      <c r="O17" s="99"/>
      <c r="P17" s="99"/>
      <c r="Q17" s="99"/>
      <c r="R17" s="99"/>
      <c r="S17" s="99"/>
      <c r="T17" s="99"/>
      <c r="U17" s="99"/>
      <c r="V17" s="99"/>
      <c r="W17" s="99"/>
      <c r="X17" s="99"/>
    </row>
    <row r="18" spans="1:24" ht="36.75">
      <c r="A18" s="99"/>
      <c r="B18" s="99"/>
      <c r="C18" s="102" t="s">
        <v>35</v>
      </c>
      <c r="D18" s="102" t="s">
        <v>36</v>
      </c>
      <c r="E18" s="103"/>
      <c r="F18" s="104"/>
      <c r="G18" s="104"/>
      <c r="H18" s="104"/>
      <c r="I18" s="485"/>
      <c r="J18" s="485"/>
      <c r="K18" s="485"/>
      <c r="L18" s="485"/>
      <c r="N18" s="458"/>
      <c r="O18" s="99"/>
      <c r="P18" s="99"/>
      <c r="Q18" s="99"/>
      <c r="R18" s="99"/>
      <c r="S18" s="99"/>
      <c r="T18" s="99"/>
      <c r="U18" s="99"/>
      <c r="V18" s="99"/>
      <c r="W18" s="99"/>
      <c r="X18" s="99"/>
    </row>
    <row r="19" spans="1:24" ht="18.75">
      <c r="A19" s="99"/>
      <c r="B19" s="99"/>
      <c r="C19" s="104" t="s">
        <v>37</v>
      </c>
      <c r="D19" s="104" t="s">
        <v>38</v>
      </c>
      <c r="E19" s="105" t="s">
        <v>20</v>
      </c>
      <c r="F19" s="106" t="s">
        <v>20</v>
      </c>
      <c r="G19" s="106"/>
      <c r="H19" s="106" t="s">
        <v>22</v>
      </c>
      <c r="I19" s="485">
        <f t="shared" si="0"/>
        <v>326068027</v>
      </c>
      <c r="J19" s="454">
        <v>316570900</v>
      </c>
      <c r="K19" s="485">
        <f t="shared" si="1"/>
        <v>332399445</v>
      </c>
      <c r="L19" s="485">
        <f t="shared" si="2"/>
        <v>348227990</v>
      </c>
      <c r="N19" s="457"/>
      <c r="O19" s="99"/>
      <c r="P19" s="99"/>
      <c r="Q19" s="99"/>
      <c r="R19" s="99"/>
      <c r="S19" s="99"/>
      <c r="T19" s="99"/>
      <c r="U19" s="99"/>
      <c r="V19" s="99"/>
      <c r="W19" s="99"/>
      <c r="X19" s="99"/>
    </row>
    <row r="20" spans="1:24" ht="36.75">
      <c r="A20" s="99"/>
      <c r="B20" s="99"/>
      <c r="C20" s="102" t="s">
        <v>39</v>
      </c>
      <c r="D20" s="102" t="s">
        <v>40</v>
      </c>
      <c r="E20" s="103"/>
      <c r="F20" s="104"/>
      <c r="G20" s="104"/>
      <c r="H20" s="104"/>
      <c r="I20" s="485"/>
      <c r="J20" s="485"/>
      <c r="K20" s="485"/>
      <c r="L20" s="485"/>
      <c r="N20" s="458"/>
      <c r="O20" s="99"/>
      <c r="P20" s="99"/>
      <c r="Q20" s="99"/>
      <c r="R20" s="99"/>
      <c r="S20" s="99"/>
      <c r="T20" s="99"/>
      <c r="U20" s="99"/>
      <c r="V20" s="99"/>
      <c r="W20" s="99"/>
      <c r="X20" s="99"/>
    </row>
    <row r="21" spans="1:24" ht="18.75">
      <c r="A21" s="99"/>
      <c r="B21" s="99"/>
      <c r="C21" s="102" t="s">
        <v>41</v>
      </c>
      <c r="D21" s="102" t="s">
        <v>42</v>
      </c>
      <c r="E21" s="103"/>
      <c r="F21" s="104"/>
      <c r="G21" s="104"/>
      <c r="H21" s="104"/>
      <c r="I21" s="485"/>
      <c r="J21" s="485"/>
      <c r="K21" s="485"/>
      <c r="L21" s="485"/>
      <c r="N21" s="458"/>
      <c r="O21" s="99"/>
      <c r="P21" s="99"/>
      <c r="Q21" s="99"/>
      <c r="R21" s="99"/>
      <c r="S21" s="99"/>
      <c r="T21" s="99"/>
      <c r="U21" s="99"/>
      <c r="V21" s="99"/>
      <c r="W21" s="99"/>
      <c r="X21" s="99"/>
    </row>
    <row r="22" spans="1:24" ht="18.75">
      <c r="A22" s="99"/>
      <c r="B22" s="99"/>
      <c r="C22" s="104" t="s">
        <v>43</v>
      </c>
      <c r="D22" s="104" t="s">
        <v>44</v>
      </c>
      <c r="E22" s="105" t="s">
        <v>20</v>
      </c>
      <c r="F22" s="106" t="s">
        <v>20</v>
      </c>
      <c r="G22" s="106"/>
      <c r="H22" s="106" t="s">
        <v>45</v>
      </c>
      <c r="I22" s="485">
        <f t="shared" si="0"/>
        <v>347992092</v>
      </c>
      <c r="J22" s="454">
        <v>337856400</v>
      </c>
      <c r="K22" s="485">
        <f t="shared" si="1"/>
        <v>354749220</v>
      </c>
      <c r="L22" s="485">
        <f t="shared" si="2"/>
        <v>371642040</v>
      </c>
      <c r="N22" s="457"/>
      <c r="O22" s="99"/>
      <c r="P22" s="99"/>
      <c r="Q22" s="99"/>
      <c r="R22" s="99"/>
      <c r="S22" s="99"/>
      <c r="T22" s="99"/>
      <c r="U22" s="99"/>
      <c r="V22" s="99"/>
      <c r="W22" s="99"/>
      <c r="X22" s="99"/>
    </row>
    <row r="23" spans="1:24" ht="18.75">
      <c r="A23" s="99"/>
      <c r="B23" s="99"/>
      <c r="C23" s="104" t="s">
        <v>46</v>
      </c>
      <c r="D23" s="104" t="s">
        <v>47</v>
      </c>
      <c r="E23" s="105" t="s">
        <v>20</v>
      </c>
      <c r="F23" s="106" t="s">
        <v>20</v>
      </c>
      <c r="G23" s="106"/>
      <c r="H23" s="106" t="s">
        <v>22</v>
      </c>
      <c r="I23" s="485">
        <f t="shared" si="0"/>
        <v>7237727146.8000002</v>
      </c>
      <c r="J23" s="454">
        <v>7026919560</v>
      </c>
      <c r="K23" s="485">
        <f t="shared" si="1"/>
        <v>7378265538</v>
      </c>
      <c r="L23" s="485">
        <f t="shared" si="2"/>
        <v>7729611516</v>
      </c>
      <c r="N23" s="457"/>
      <c r="O23" s="99"/>
      <c r="P23" s="99"/>
      <c r="Q23" s="99"/>
      <c r="R23" s="99"/>
      <c r="S23" s="99"/>
      <c r="T23" s="99"/>
      <c r="U23" s="99"/>
      <c r="V23" s="99"/>
      <c r="W23" s="99"/>
      <c r="X23" s="99"/>
    </row>
    <row r="24" spans="1:24" ht="18.75">
      <c r="A24" s="99"/>
      <c r="B24" s="99"/>
      <c r="C24" s="104" t="s">
        <v>48</v>
      </c>
      <c r="D24" s="104" t="s">
        <v>49</v>
      </c>
      <c r="E24" s="105" t="s">
        <v>20</v>
      </c>
      <c r="F24" s="106" t="s">
        <v>50</v>
      </c>
      <c r="G24" s="106"/>
      <c r="H24" s="106" t="s">
        <v>22</v>
      </c>
      <c r="I24" s="485">
        <f t="shared" si="0"/>
        <v>1087033805.8099999</v>
      </c>
      <c r="J24" s="454">
        <v>1055372627</v>
      </c>
      <c r="K24" s="485">
        <f t="shared" si="1"/>
        <v>1108141258.3499999</v>
      </c>
      <c r="L24" s="485">
        <f t="shared" si="2"/>
        <v>1160909889.7</v>
      </c>
      <c r="N24" s="457"/>
      <c r="O24" s="99"/>
      <c r="P24" s="99"/>
      <c r="Q24" s="99"/>
      <c r="R24" s="99"/>
      <c r="S24" s="99"/>
      <c r="T24" s="99"/>
      <c r="U24" s="99"/>
      <c r="V24" s="99"/>
      <c r="W24" s="99"/>
      <c r="X24" s="99"/>
    </row>
    <row r="25" spans="1:24" ht="18.75">
      <c r="A25" s="99"/>
      <c r="B25" s="99"/>
      <c r="C25" s="104" t="s">
        <v>51</v>
      </c>
      <c r="D25" s="104" t="s">
        <v>49</v>
      </c>
      <c r="E25" s="105" t="s">
        <v>20</v>
      </c>
      <c r="F25" s="106" t="s">
        <v>52</v>
      </c>
      <c r="G25" s="106"/>
      <c r="H25" s="106" t="s">
        <v>22</v>
      </c>
      <c r="I25" s="485">
        <f t="shared" si="0"/>
        <v>1414014675.46</v>
      </c>
      <c r="J25" s="454">
        <v>1372829782</v>
      </c>
      <c r="K25" s="485">
        <f t="shared" si="1"/>
        <v>1441471271.0999999</v>
      </c>
      <c r="L25" s="485">
        <f t="shared" si="2"/>
        <v>1510112760.2</v>
      </c>
      <c r="N25" s="457"/>
      <c r="O25" s="99"/>
      <c r="P25" s="99"/>
      <c r="Q25" s="99"/>
      <c r="R25" s="99"/>
      <c r="S25" s="99"/>
      <c r="T25" s="99"/>
      <c r="U25" s="99"/>
      <c r="V25" s="99"/>
      <c r="W25" s="99"/>
      <c r="X25" s="99"/>
    </row>
    <row r="26" spans="1:24" ht="18.75">
      <c r="A26" s="99"/>
      <c r="B26" s="99"/>
      <c r="C26" s="104" t="s">
        <v>53</v>
      </c>
      <c r="D26" s="104" t="s">
        <v>49</v>
      </c>
      <c r="E26" s="105" t="s">
        <v>20</v>
      </c>
      <c r="F26" s="106" t="s">
        <v>54</v>
      </c>
      <c r="G26" s="106"/>
      <c r="H26" s="106" t="s">
        <v>22</v>
      </c>
      <c r="I26" s="485">
        <f t="shared" si="0"/>
        <v>1503992999.3399999</v>
      </c>
      <c r="J26" s="454">
        <v>1460187378</v>
      </c>
      <c r="K26" s="485">
        <f t="shared" si="1"/>
        <v>1533196746.9000001</v>
      </c>
      <c r="L26" s="485">
        <f t="shared" si="2"/>
        <v>1606206115.8</v>
      </c>
      <c r="N26" s="457"/>
      <c r="O26" s="99"/>
      <c r="P26" s="99"/>
      <c r="Q26" s="99"/>
      <c r="R26" s="99"/>
      <c r="S26" s="99"/>
      <c r="T26" s="99"/>
      <c r="U26" s="99"/>
      <c r="V26" s="99"/>
      <c r="W26" s="99"/>
      <c r="X26" s="99"/>
    </row>
    <row r="27" spans="1:24" ht="18.75">
      <c r="A27" s="99"/>
      <c r="B27" s="99"/>
      <c r="C27" s="104" t="s">
        <v>55</v>
      </c>
      <c r="D27" s="104" t="s">
        <v>49</v>
      </c>
      <c r="E27" s="105" t="s">
        <v>20</v>
      </c>
      <c r="F27" s="106" t="s">
        <v>56</v>
      </c>
      <c r="G27" s="106"/>
      <c r="H27" s="106" t="s">
        <v>22</v>
      </c>
      <c r="I27" s="485">
        <f t="shared" si="0"/>
        <v>1983880837</v>
      </c>
      <c r="J27" s="454">
        <v>1926097900</v>
      </c>
      <c r="K27" s="485">
        <f t="shared" si="1"/>
        <v>2022402795</v>
      </c>
      <c r="L27" s="485">
        <f t="shared" si="2"/>
        <v>2118707690</v>
      </c>
      <c r="N27" s="457"/>
      <c r="O27" s="99"/>
      <c r="P27" s="99"/>
      <c r="Q27" s="99"/>
      <c r="R27" s="99"/>
      <c r="S27" s="99"/>
      <c r="T27" s="99"/>
      <c r="U27" s="99"/>
      <c r="V27" s="99"/>
      <c r="W27" s="99"/>
      <c r="X27" s="99"/>
    </row>
    <row r="28" spans="1:24" ht="18.75">
      <c r="A28" s="99"/>
      <c r="B28" s="99"/>
      <c r="C28" s="104" t="s">
        <v>57</v>
      </c>
      <c r="D28" s="104" t="s">
        <v>58</v>
      </c>
      <c r="E28" s="105" t="s">
        <v>20</v>
      </c>
      <c r="F28" s="106" t="s">
        <v>20</v>
      </c>
      <c r="G28" s="106"/>
      <c r="H28" s="106" t="s">
        <v>22</v>
      </c>
      <c r="I28" s="485">
        <f t="shared" si="0"/>
        <v>362414203.5</v>
      </c>
      <c r="J28" s="454">
        <v>351858450</v>
      </c>
      <c r="K28" s="485">
        <f t="shared" si="1"/>
        <v>369451372.5</v>
      </c>
      <c r="L28" s="485">
        <f t="shared" si="2"/>
        <v>387044295</v>
      </c>
      <c r="N28" s="457"/>
      <c r="O28" s="99"/>
      <c r="P28" s="99"/>
      <c r="Q28" s="99"/>
      <c r="R28" s="99"/>
      <c r="S28" s="99"/>
      <c r="T28" s="99"/>
      <c r="U28" s="99"/>
      <c r="V28" s="99"/>
      <c r="W28" s="99"/>
      <c r="X28" s="99"/>
    </row>
    <row r="29" spans="1:24" ht="18.75">
      <c r="A29" s="99"/>
      <c r="B29" s="99"/>
      <c r="C29" s="102" t="s">
        <v>59</v>
      </c>
      <c r="D29" s="102" t="s">
        <v>60</v>
      </c>
      <c r="E29" s="103"/>
      <c r="F29" s="104"/>
      <c r="G29" s="104"/>
      <c r="H29" s="104"/>
      <c r="I29" s="485"/>
      <c r="J29" s="485"/>
      <c r="K29" s="485"/>
      <c r="L29" s="485"/>
      <c r="N29" s="458"/>
      <c r="O29" s="99"/>
      <c r="P29" s="99"/>
      <c r="Q29" s="99"/>
      <c r="R29" s="99"/>
      <c r="S29" s="99"/>
      <c r="T29" s="99"/>
      <c r="U29" s="99"/>
      <c r="V29" s="99"/>
      <c r="W29" s="99"/>
      <c r="X29" s="99"/>
    </row>
    <row r="30" spans="1:24" ht="18.75">
      <c r="A30" s="99"/>
      <c r="B30" s="99"/>
      <c r="C30" s="104" t="s">
        <v>61</v>
      </c>
      <c r="D30" s="104" t="s">
        <v>62</v>
      </c>
      <c r="E30" s="105" t="s">
        <v>20</v>
      </c>
      <c r="F30" s="106" t="s">
        <v>20</v>
      </c>
      <c r="G30" s="106"/>
      <c r="H30" s="106" t="s">
        <v>22</v>
      </c>
      <c r="I30" s="485">
        <f t="shared" si="0"/>
        <v>220211322</v>
      </c>
      <c r="J30" s="454">
        <v>213797400</v>
      </c>
      <c r="K30" s="485">
        <f t="shared" si="1"/>
        <v>224487270</v>
      </c>
      <c r="L30" s="485">
        <f t="shared" si="2"/>
        <v>235177140</v>
      </c>
      <c r="N30" s="457"/>
      <c r="O30" s="99"/>
      <c r="P30" s="99"/>
      <c r="Q30" s="99"/>
      <c r="R30" s="99"/>
      <c r="S30" s="99"/>
      <c r="T30" s="99"/>
      <c r="U30" s="99"/>
      <c r="V30" s="99"/>
      <c r="W30" s="99"/>
      <c r="X30" s="99"/>
    </row>
    <row r="31" spans="1:24" ht="18.75">
      <c r="A31" s="99"/>
      <c r="B31" s="99"/>
      <c r="C31" s="104" t="s">
        <v>63</v>
      </c>
      <c r="D31" s="104" t="s">
        <v>64</v>
      </c>
      <c r="E31" s="105" t="s">
        <v>20</v>
      </c>
      <c r="F31" s="106" t="s">
        <v>20</v>
      </c>
      <c r="G31" s="106"/>
      <c r="H31" s="106" t="s">
        <v>65</v>
      </c>
      <c r="I31" s="485">
        <f t="shared" si="0"/>
        <v>82400000</v>
      </c>
      <c r="J31" s="454">
        <v>80000000</v>
      </c>
      <c r="K31" s="485">
        <f t="shared" si="1"/>
        <v>84000000</v>
      </c>
      <c r="L31" s="485">
        <f t="shared" si="2"/>
        <v>88000000</v>
      </c>
      <c r="N31" s="457"/>
      <c r="O31" s="99"/>
      <c r="P31" s="99"/>
      <c r="Q31" s="99"/>
      <c r="R31" s="99"/>
      <c r="S31" s="99"/>
      <c r="T31" s="99"/>
      <c r="U31" s="99"/>
      <c r="V31" s="99"/>
      <c r="W31" s="99"/>
      <c r="X31" s="99"/>
    </row>
    <row r="32" spans="1:24" ht="18.75">
      <c r="A32" s="99"/>
      <c r="B32" s="99"/>
      <c r="C32" s="104" t="s">
        <v>66</v>
      </c>
      <c r="D32" s="104" t="s">
        <v>67</v>
      </c>
      <c r="E32" s="105" t="s">
        <v>20</v>
      </c>
      <c r="F32" s="106" t="s">
        <v>20</v>
      </c>
      <c r="G32" s="106"/>
      <c r="H32" s="106" t="s">
        <v>22</v>
      </c>
      <c r="I32" s="485">
        <f t="shared" si="0"/>
        <v>437007370</v>
      </c>
      <c r="J32" s="454">
        <v>424279000</v>
      </c>
      <c r="K32" s="485">
        <f t="shared" si="1"/>
        <v>445492950</v>
      </c>
      <c r="L32" s="485">
        <f t="shared" si="2"/>
        <v>466706900</v>
      </c>
      <c r="N32" s="457"/>
      <c r="O32" s="99"/>
      <c r="P32" s="99"/>
      <c r="Q32" s="99"/>
      <c r="R32" s="99"/>
      <c r="S32" s="99"/>
      <c r="T32" s="99"/>
      <c r="U32" s="99"/>
      <c r="V32" s="99"/>
      <c r="W32" s="99"/>
      <c r="X32" s="99"/>
    </row>
    <row r="33" spans="1:24" ht="18.75">
      <c r="A33" s="99"/>
      <c r="B33" s="99"/>
      <c r="C33" s="102" t="s">
        <v>68</v>
      </c>
      <c r="D33" s="102" t="s">
        <v>69</v>
      </c>
      <c r="E33" s="103"/>
      <c r="F33" s="104"/>
      <c r="G33" s="104"/>
      <c r="H33" s="104"/>
      <c r="I33" s="485"/>
      <c r="J33" s="485"/>
      <c r="K33" s="485"/>
      <c r="L33" s="485"/>
      <c r="N33" s="458"/>
      <c r="O33" s="99"/>
      <c r="P33" s="99"/>
      <c r="Q33" s="99"/>
      <c r="R33" s="99"/>
      <c r="S33" s="99"/>
      <c r="T33" s="99"/>
      <c r="U33" s="99"/>
      <c r="V33" s="99"/>
      <c r="W33" s="99"/>
      <c r="X33" s="99"/>
    </row>
    <row r="34" spans="1:24" ht="18.75">
      <c r="A34" s="99"/>
      <c r="B34" s="99"/>
      <c r="C34" s="102" t="s">
        <v>70</v>
      </c>
      <c r="D34" s="102" t="s">
        <v>71</v>
      </c>
      <c r="E34" s="103"/>
      <c r="F34" s="104"/>
      <c r="G34" s="104"/>
      <c r="H34" s="104"/>
      <c r="I34" s="485"/>
      <c r="J34" s="485"/>
      <c r="K34" s="485"/>
      <c r="L34" s="485"/>
      <c r="N34" s="458"/>
      <c r="O34" s="99"/>
      <c r="P34" s="99"/>
      <c r="Q34" s="99"/>
      <c r="R34" s="99"/>
      <c r="S34" s="99"/>
      <c r="T34" s="99"/>
      <c r="U34" s="99"/>
      <c r="V34" s="99"/>
      <c r="W34" s="99"/>
      <c r="X34" s="99"/>
    </row>
    <row r="35" spans="1:24" ht="18.75">
      <c r="A35" s="99"/>
      <c r="B35" s="99"/>
      <c r="C35" s="102" t="s">
        <v>72</v>
      </c>
      <c r="D35" s="102" t="s">
        <v>73</v>
      </c>
      <c r="E35" s="103"/>
      <c r="F35" s="104"/>
      <c r="G35" s="104"/>
      <c r="H35" s="104"/>
      <c r="I35" s="485"/>
      <c r="J35" s="485"/>
      <c r="K35" s="485"/>
      <c r="L35" s="485"/>
      <c r="N35" s="458"/>
      <c r="O35" s="99"/>
      <c r="P35" s="99"/>
      <c r="Q35" s="99"/>
      <c r="R35" s="99"/>
      <c r="S35" s="99"/>
      <c r="T35" s="99"/>
      <c r="U35" s="99"/>
      <c r="V35" s="99"/>
      <c r="W35" s="99"/>
      <c r="X35" s="99"/>
    </row>
    <row r="36" spans="1:24" ht="18.75">
      <c r="A36" s="99"/>
      <c r="B36" s="99"/>
      <c r="C36" s="102" t="s">
        <v>74</v>
      </c>
      <c r="D36" s="102" t="s">
        <v>75</v>
      </c>
      <c r="E36" s="103"/>
      <c r="F36" s="104"/>
      <c r="G36" s="104"/>
      <c r="H36" s="104"/>
      <c r="I36" s="485"/>
      <c r="J36" s="485"/>
      <c r="K36" s="485"/>
      <c r="L36" s="485"/>
      <c r="N36" s="458"/>
      <c r="O36" s="99"/>
      <c r="P36" s="99"/>
      <c r="Q36" s="99"/>
      <c r="R36" s="99"/>
      <c r="S36" s="99"/>
      <c r="T36" s="99"/>
      <c r="U36" s="99"/>
      <c r="V36" s="99"/>
      <c r="W36" s="99"/>
      <c r="X36" s="99"/>
    </row>
    <row r="37" spans="1:24" ht="18.75">
      <c r="A37" s="99"/>
      <c r="B37" s="99"/>
      <c r="C37" s="102" t="s">
        <v>76</v>
      </c>
      <c r="D37" s="102" t="s">
        <v>77</v>
      </c>
      <c r="E37" s="103"/>
      <c r="F37" s="104"/>
      <c r="G37" s="104"/>
      <c r="H37" s="104"/>
      <c r="I37" s="485"/>
      <c r="J37" s="485"/>
      <c r="K37" s="485"/>
      <c r="L37" s="485"/>
      <c r="N37" s="458"/>
      <c r="O37" s="99"/>
      <c r="P37" s="99"/>
      <c r="Q37" s="99"/>
      <c r="R37" s="99"/>
      <c r="S37" s="99"/>
      <c r="T37" s="99"/>
      <c r="U37" s="99"/>
      <c r="V37" s="99"/>
      <c r="W37" s="99"/>
      <c r="X37" s="99"/>
    </row>
    <row r="38" spans="1:24" ht="18.75">
      <c r="A38" s="99"/>
      <c r="B38" s="99"/>
      <c r="C38" s="102" t="s">
        <v>78</v>
      </c>
      <c r="D38" s="102" t="s">
        <v>79</v>
      </c>
      <c r="E38" s="103"/>
      <c r="F38" s="104"/>
      <c r="G38" s="104"/>
      <c r="H38" s="104"/>
      <c r="I38" s="485"/>
      <c r="J38" s="485"/>
      <c r="K38" s="485"/>
      <c r="L38" s="485"/>
      <c r="N38" s="458"/>
      <c r="O38" s="99"/>
      <c r="P38" s="99"/>
      <c r="Q38" s="99"/>
      <c r="R38" s="99"/>
      <c r="S38" s="99"/>
      <c r="T38" s="99"/>
      <c r="U38" s="99"/>
      <c r="V38" s="99"/>
      <c r="W38" s="99"/>
      <c r="X38" s="99"/>
    </row>
    <row r="39" spans="1:24" ht="18.75">
      <c r="A39" s="99"/>
      <c r="B39" s="99"/>
      <c r="C39" s="102" t="s">
        <v>80</v>
      </c>
      <c r="D39" s="102" t="s">
        <v>81</v>
      </c>
      <c r="E39" s="103"/>
      <c r="F39" s="104"/>
      <c r="G39" s="104"/>
      <c r="H39" s="104"/>
      <c r="I39" s="485"/>
      <c r="J39" s="485"/>
      <c r="K39" s="485"/>
      <c r="L39" s="485"/>
      <c r="N39" s="458"/>
      <c r="O39" s="99"/>
      <c r="P39" s="99"/>
      <c r="Q39" s="99"/>
      <c r="R39" s="99"/>
      <c r="S39" s="99"/>
      <c r="T39" s="99"/>
      <c r="U39" s="99"/>
      <c r="V39" s="99"/>
      <c r="W39" s="99"/>
      <c r="X39" s="99"/>
    </row>
    <row r="40" spans="1:24" ht="18.75">
      <c r="A40" s="99"/>
      <c r="B40" s="99"/>
      <c r="C40" s="102" t="s">
        <v>82</v>
      </c>
      <c r="D40" s="102" t="s">
        <v>83</v>
      </c>
      <c r="E40" s="103"/>
      <c r="F40" s="104"/>
      <c r="G40" s="104"/>
      <c r="H40" s="104"/>
      <c r="I40" s="485"/>
      <c r="J40" s="485"/>
      <c r="K40" s="485"/>
      <c r="L40" s="485"/>
      <c r="N40" s="458"/>
      <c r="O40" s="99"/>
      <c r="P40" s="99"/>
      <c r="Q40" s="99"/>
      <c r="R40" s="99"/>
      <c r="S40" s="99"/>
      <c r="T40" s="99"/>
      <c r="U40" s="99"/>
      <c r="V40" s="99"/>
      <c r="W40" s="99"/>
      <c r="X40" s="99"/>
    </row>
    <row r="41" spans="1:24" ht="18.75">
      <c r="A41" s="99"/>
      <c r="B41" s="99"/>
      <c r="C41" s="104" t="s">
        <v>84</v>
      </c>
      <c r="D41" s="104" t="s">
        <v>83</v>
      </c>
      <c r="E41" s="105" t="s">
        <v>20</v>
      </c>
      <c r="F41" s="106" t="s">
        <v>85</v>
      </c>
      <c r="G41" s="106"/>
      <c r="H41" s="106" t="s">
        <v>22</v>
      </c>
      <c r="I41" s="485">
        <f t="shared" si="0"/>
        <v>1442000000</v>
      </c>
      <c r="J41" s="454">
        <v>1400000000</v>
      </c>
      <c r="K41" s="485">
        <f t="shared" si="1"/>
        <v>1470000000</v>
      </c>
      <c r="L41" s="485">
        <f t="shared" si="2"/>
        <v>1540000000</v>
      </c>
      <c r="N41" s="457"/>
      <c r="O41" s="99"/>
      <c r="P41" s="99"/>
      <c r="Q41" s="99"/>
      <c r="R41" s="99"/>
      <c r="S41" s="99"/>
      <c r="T41" s="99"/>
      <c r="U41" s="99"/>
      <c r="V41" s="99"/>
      <c r="W41" s="99"/>
      <c r="X41" s="99"/>
    </row>
    <row r="42" spans="1:24" ht="18.75">
      <c r="A42" s="99"/>
      <c r="B42" s="99"/>
      <c r="C42" s="104" t="s">
        <v>86</v>
      </c>
      <c r="D42" s="104" t="s">
        <v>83</v>
      </c>
      <c r="E42" s="105" t="s">
        <v>20</v>
      </c>
      <c r="F42" s="106" t="s">
        <v>87</v>
      </c>
      <c r="G42" s="106"/>
      <c r="H42" s="106" t="s">
        <v>22</v>
      </c>
      <c r="I42" s="485">
        <f t="shared" si="0"/>
        <v>2060000000</v>
      </c>
      <c r="J42" s="454">
        <v>2000000000</v>
      </c>
      <c r="K42" s="485">
        <f t="shared" si="1"/>
        <v>2100000000</v>
      </c>
      <c r="L42" s="485">
        <f t="shared" si="2"/>
        <v>2200000000</v>
      </c>
      <c r="N42" s="457"/>
      <c r="O42" s="99"/>
      <c r="P42" s="99"/>
      <c r="Q42" s="99"/>
      <c r="R42" s="99"/>
      <c r="S42" s="99"/>
      <c r="T42" s="99"/>
      <c r="U42" s="99"/>
      <c r="V42" s="99"/>
      <c r="W42" s="99"/>
      <c r="X42" s="99"/>
    </row>
    <row r="43" spans="1:24" ht="18.75">
      <c r="A43" s="99"/>
      <c r="B43" s="99"/>
      <c r="C43" s="102" t="s">
        <v>88</v>
      </c>
      <c r="D43" s="102" t="s">
        <v>89</v>
      </c>
      <c r="E43" s="103"/>
      <c r="F43" s="104"/>
      <c r="G43" s="104"/>
      <c r="H43" s="104"/>
      <c r="I43" s="485"/>
      <c r="J43" s="485"/>
      <c r="K43" s="485"/>
      <c r="L43" s="485"/>
      <c r="N43" s="458"/>
      <c r="O43" s="99"/>
      <c r="P43" s="99"/>
      <c r="Q43" s="99"/>
      <c r="R43" s="99"/>
      <c r="S43" s="99"/>
      <c r="T43" s="99"/>
      <c r="U43" s="99"/>
      <c r="V43" s="99"/>
      <c r="W43" s="99"/>
      <c r="X43" s="99"/>
    </row>
    <row r="44" spans="1:24" ht="18.75">
      <c r="A44" s="193"/>
      <c r="B44" s="193"/>
      <c r="C44" s="104" t="s">
        <v>90</v>
      </c>
      <c r="D44" s="104" t="s">
        <v>89</v>
      </c>
      <c r="E44" s="105"/>
      <c r="F44" s="106"/>
      <c r="G44" s="106"/>
      <c r="H44" s="106" t="s">
        <v>22</v>
      </c>
      <c r="I44" s="485">
        <f t="shared" si="0"/>
        <v>489933137.19999999</v>
      </c>
      <c r="J44" s="454">
        <v>475663240</v>
      </c>
      <c r="K44" s="485">
        <f t="shared" si="1"/>
        <v>499446402</v>
      </c>
      <c r="L44" s="485">
        <f t="shared" si="2"/>
        <v>523229564</v>
      </c>
      <c r="N44" s="457"/>
      <c r="O44" s="193"/>
      <c r="P44" s="193"/>
      <c r="Q44" s="193"/>
      <c r="R44" s="193"/>
      <c r="S44" s="193"/>
      <c r="T44" s="193"/>
      <c r="U44" s="193"/>
      <c r="V44" s="193"/>
      <c r="W44" s="193"/>
      <c r="X44" s="193"/>
    </row>
    <row r="45" spans="1:24" ht="18.75">
      <c r="A45" s="99"/>
      <c r="B45" s="99"/>
      <c r="C45" s="102" t="s">
        <v>91</v>
      </c>
      <c r="D45" s="102" t="s">
        <v>92</v>
      </c>
      <c r="E45" s="103"/>
      <c r="F45" s="104"/>
      <c r="G45" s="104"/>
      <c r="H45" s="104"/>
      <c r="I45" s="485"/>
      <c r="J45" s="485"/>
      <c r="K45" s="485"/>
      <c r="L45" s="485"/>
      <c r="N45" s="458"/>
      <c r="O45" s="99"/>
      <c r="P45" s="99"/>
      <c r="Q45" s="99"/>
      <c r="R45" s="99"/>
      <c r="S45" s="99"/>
      <c r="T45" s="99"/>
      <c r="U45" s="99"/>
      <c r="V45" s="99"/>
      <c r="W45" s="99"/>
      <c r="X45" s="99"/>
    </row>
    <row r="46" spans="1:24" ht="18.75">
      <c r="A46" s="99"/>
      <c r="B46" s="99"/>
      <c r="C46" s="102" t="s">
        <v>93</v>
      </c>
      <c r="D46" s="102" t="s">
        <v>94</v>
      </c>
      <c r="E46" s="103"/>
      <c r="F46" s="104"/>
      <c r="G46" s="104"/>
      <c r="H46" s="104"/>
      <c r="I46" s="485"/>
      <c r="J46" s="485"/>
      <c r="K46" s="485"/>
      <c r="L46" s="485"/>
      <c r="N46" s="458"/>
      <c r="O46" s="99"/>
      <c r="P46" s="99"/>
      <c r="Q46" s="99"/>
      <c r="R46" s="99"/>
      <c r="S46" s="99"/>
      <c r="T46" s="99"/>
      <c r="U46" s="99"/>
      <c r="V46" s="99"/>
      <c r="W46" s="99"/>
      <c r="X46" s="99"/>
    </row>
    <row r="47" spans="1:24" ht="18.75">
      <c r="A47" s="99"/>
      <c r="B47" s="99"/>
      <c r="C47" s="102" t="s">
        <v>95</v>
      </c>
      <c r="D47" s="102" t="s">
        <v>96</v>
      </c>
      <c r="E47" s="103"/>
      <c r="F47" s="104"/>
      <c r="G47" s="104"/>
      <c r="H47" s="104"/>
      <c r="I47" s="485"/>
      <c r="J47" s="485"/>
      <c r="K47" s="485"/>
      <c r="L47" s="485"/>
      <c r="N47" s="458"/>
      <c r="O47" s="99"/>
      <c r="P47" s="99"/>
      <c r="Q47" s="99"/>
      <c r="R47" s="99"/>
      <c r="S47" s="99"/>
      <c r="T47" s="99"/>
      <c r="U47" s="99"/>
      <c r="V47" s="99"/>
      <c r="W47" s="99"/>
      <c r="X47" s="99"/>
    </row>
    <row r="48" spans="1:24" ht="18.75">
      <c r="A48" s="99"/>
      <c r="B48" s="99"/>
      <c r="C48" s="102" t="s">
        <v>97</v>
      </c>
      <c r="D48" s="102" t="s">
        <v>98</v>
      </c>
      <c r="E48" s="103"/>
      <c r="F48" s="104"/>
      <c r="G48" s="104"/>
      <c r="H48" s="104"/>
      <c r="I48" s="485"/>
      <c r="J48" s="485"/>
      <c r="K48" s="485"/>
      <c r="L48" s="485"/>
      <c r="N48" s="458"/>
      <c r="O48" s="99"/>
      <c r="P48" s="99"/>
      <c r="Q48" s="99"/>
      <c r="R48" s="99"/>
      <c r="S48" s="99"/>
      <c r="T48" s="99"/>
      <c r="U48" s="99"/>
      <c r="V48" s="99"/>
      <c r="W48" s="99"/>
      <c r="X48" s="99"/>
    </row>
    <row r="49" spans="1:24" ht="18.75">
      <c r="A49" s="99"/>
      <c r="B49" s="99"/>
      <c r="C49" s="102" t="s">
        <v>99</v>
      </c>
      <c r="D49" s="102" t="s">
        <v>100</v>
      </c>
      <c r="E49" s="103"/>
      <c r="F49" s="104"/>
      <c r="G49" s="104"/>
      <c r="H49" s="104"/>
      <c r="I49" s="485"/>
      <c r="J49" s="485"/>
      <c r="K49" s="485"/>
      <c r="L49" s="485"/>
      <c r="N49" s="458"/>
      <c r="O49" s="99"/>
      <c r="P49" s="99"/>
      <c r="Q49" s="99"/>
      <c r="R49" s="99"/>
      <c r="S49" s="99"/>
      <c r="T49" s="99"/>
      <c r="U49" s="99"/>
      <c r="V49" s="99"/>
      <c r="W49" s="99"/>
      <c r="X49" s="99"/>
    </row>
    <row r="50" spans="1:24" ht="18.75">
      <c r="A50" s="99"/>
      <c r="B50" s="99"/>
      <c r="C50" s="102" t="s">
        <v>101</v>
      </c>
      <c r="D50" s="102" t="s">
        <v>102</v>
      </c>
      <c r="E50" s="103"/>
      <c r="F50" s="104"/>
      <c r="G50" s="104"/>
      <c r="H50" s="104"/>
      <c r="I50" s="485"/>
      <c r="J50" s="485"/>
      <c r="K50" s="485"/>
      <c r="L50" s="485"/>
      <c r="N50" s="458"/>
      <c r="O50" s="99"/>
      <c r="P50" s="99"/>
      <c r="Q50" s="99"/>
      <c r="R50" s="99"/>
      <c r="S50" s="99"/>
      <c r="T50" s="99"/>
      <c r="U50" s="99"/>
      <c r="V50" s="99"/>
      <c r="W50" s="99"/>
      <c r="X50" s="99"/>
    </row>
    <row r="51" spans="1:24" ht="18.75">
      <c r="A51" s="99"/>
      <c r="B51" s="99"/>
      <c r="C51" s="102" t="s">
        <v>103</v>
      </c>
      <c r="D51" s="102" t="s">
        <v>104</v>
      </c>
      <c r="E51" s="103"/>
      <c r="F51" s="104"/>
      <c r="G51" s="104"/>
      <c r="H51" s="104"/>
      <c r="I51" s="485"/>
      <c r="J51" s="485"/>
      <c r="K51" s="485"/>
      <c r="L51" s="485"/>
      <c r="N51" s="458"/>
      <c r="O51" s="99"/>
      <c r="P51" s="99"/>
      <c r="Q51" s="99"/>
      <c r="R51" s="99"/>
      <c r="S51" s="99"/>
      <c r="T51" s="99"/>
      <c r="U51" s="99"/>
      <c r="V51" s="99"/>
      <c r="W51" s="99"/>
      <c r="X51" s="99"/>
    </row>
    <row r="52" spans="1:24" ht="18.75">
      <c r="A52" s="99"/>
      <c r="B52" s="99"/>
      <c r="C52" s="102" t="s">
        <v>105</v>
      </c>
      <c r="D52" s="102" t="s">
        <v>106</v>
      </c>
      <c r="E52" s="103"/>
      <c r="F52" s="104"/>
      <c r="G52" s="104"/>
      <c r="H52" s="104"/>
      <c r="I52" s="485"/>
      <c r="J52" s="485"/>
      <c r="K52" s="485"/>
      <c r="L52" s="485"/>
      <c r="N52" s="458"/>
      <c r="O52" s="99"/>
      <c r="P52" s="99"/>
      <c r="Q52" s="99"/>
      <c r="R52" s="99"/>
      <c r="S52" s="99"/>
      <c r="T52" s="99"/>
      <c r="U52" s="99"/>
      <c r="V52" s="99"/>
      <c r="W52" s="99"/>
      <c r="X52" s="99"/>
    </row>
    <row r="53" spans="1:24" ht="18.75">
      <c r="A53" s="99"/>
      <c r="B53" s="99"/>
      <c r="C53" s="102" t="s">
        <v>107</v>
      </c>
      <c r="D53" s="102" t="s">
        <v>108</v>
      </c>
      <c r="E53" s="103"/>
      <c r="F53" s="104"/>
      <c r="G53" s="104"/>
      <c r="H53" s="104"/>
      <c r="I53" s="485"/>
      <c r="J53" s="485"/>
      <c r="K53" s="485"/>
      <c r="L53" s="485"/>
      <c r="N53" s="458"/>
      <c r="O53" s="99"/>
      <c r="P53" s="99"/>
      <c r="Q53" s="99"/>
      <c r="R53" s="99"/>
      <c r="S53" s="99"/>
      <c r="T53" s="99"/>
      <c r="U53" s="99"/>
      <c r="V53" s="99"/>
      <c r="W53" s="99"/>
      <c r="X53" s="99"/>
    </row>
    <row r="54" spans="1:24" ht="18.75">
      <c r="A54" s="99"/>
      <c r="B54" s="99"/>
      <c r="C54" s="102" t="s">
        <v>109</v>
      </c>
      <c r="D54" s="102" t="s">
        <v>110</v>
      </c>
      <c r="E54" s="103"/>
      <c r="F54" s="104"/>
      <c r="G54" s="104"/>
      <c r="H54" s="104"/>
      <c r="I54" s="485"/>
      <c r="J54" s="485"/>
      <c r="K54" s="485"/>
      <c r="L54" s="485"/>
      <c r="N54" s="458"/>
      <c r="O54" s="99"/>
      <c r="P54" s="99"/>
      <c r="Q54" s="99"/>
      <c r="R54" s="99"/>
      <c r="S54" s="99"/>
      <c r="T54" s="99"/>
      <c r="U54" s="99"/>
      <c r="V54" s="99"/>
      <c r="W54" s="99"/>
      <c r="X54" s="99"/>
    </row>
    <row r="55" spans="1:24" ht="18.75">
      <c r="A55" s="99"/>
      <c r="B55" s="99"/>
      <c r="C55" s="102" t="s">
        <v>111</v>
      </c>
      <c r="D55" s="102" t="s">
        <v>112</v>
      </c>
      <c r="E55" s="103"/>
      <c r="F55" s="104"/>
      <c r="G55" s="104"/>
      <c r="H55" s="104"/>
      <c r="I55" s="485"/>
      <c r="J55" s="485"/>
      <c r="K55" s="485"/>
      <c r="L55" s="485"/>
      <c r="N55" s="458"/>
      <c r="O55" s="99"/>
      <c r="P55" s="99"/>
      <c r="Q55" s="99"/>
      <c r="R55" s="99"/>
      <c r="S55" s="99"/>
      <c r="T55" s="99"/>
      <c r="U55" s="99"/>
      <c r="V55" s="99"/>
      <c r="W55" s="99"/>
      <c r="X55" s="99"/>
    </row>
    <row r="56" spans="1:24" ht="18.75">
      <c r="A56" s="99"/>
      <c r="B56" s="99"/>
      <c r="C56" s="102" t="s">
        <v>113</v>
      </c>
      <c r="D56" s="102" t="s">
        <v>114</v>
      </c>
      <c r="E56" s="103"/>
      <c r="F56" s="104"/>
      <c r="G56" s="104"/>
      <c r="H56" s="104"/>
      <c r="I56" s="485"/>
      <c r="J56" s="485"/>
      <c r="K56" s="485"/>
      <c r="L56" s="485"/>
      <c r="N56" s="458"/>
      <c r="O56" s="99"/>
      <c r="P56" s="99"/>
      <c r="Q56" s="99"/>
      <c r="R56" s="99"/>
      <c r="S56" s="99"/>
      <c r="T56" s="99"/>
      <c r="U56" s="99"/>
      <c r="V56" s="99"/>
      <c r="W56" s="99"/>
      <c r="X56" s="99"/>
    </row>
    <row r="57" spans="1:24" ht="18.75">
      <c r="A57" s="99"/>
      <c r="B57" s="99"/>
      <c r="C57" s="102" t="s">
        <v>116</v>
      </c>
      <c r="D57" s="102" t="s">
        <v>117</v>
      </c>
      <c r="E57" s="103"/>
      <c r="F57" s="104"/>
      <c r="G57" s="104"/>
      <c r="H57" s="104"/>
      <c r="I57" s="485"/>
      <c r="J57" s="485"/>
      <c r="K57" s="485"/>
      <c r="L57" s="485"/>
      <c r="N57" s="458"/>
      <c r="O57" s="99"/>
      <c r="P57" s="99"/>
      <c r="Q57" s="99"/>
      <c r="R57" s="99"/>
      <c r="S57" s="99"/>
      <c r="T57" s="99"/>
      <c r="U57" s="99"/>
      <c r="V57" s="99"/>
      <c r="W57" s="99"/>
      <c r="X57" s="99"/>
    </row>
    <row r="58" spans="1:24" ht="18.75">
      <c r="A58" s="99"/>
      <c r="B58" s="99"/>
      <c r="C58" s="102" t="s">
        <v>118</v>
      </c>
      <c r="D58" s="102" t="s">
        <v>119</v>
      </c>
      <c r="E58" s="103"/>
      <c r="F58" s="104"/>
      <c r="G58" s="104"/>
      <c r="H58" s="104"/>
      <c r="I58" s="485"/>
      <c r="J58" s="485"/>
      <c r="K58" s="485"/>
      <c r="L58" s="485"/>
      <c r="N58" s="458"/>
      <c r="O58" s="99"/>
      <c r="P58" s="99"/>
      <c r="Q58" s="99"/>
      <c r="R58" s="99"/>
      <c r="S58" s="99"/>
      <c r="T58" s="99"/>
      <c r="U58" s="99"/>
      <c r="V58" s="99"/>
      <c r="W58" s="99"/>
      <c r="X58" s="99"/>
    </row>
    <row r="59" spans="1:24" ht="18.75">
      <c r="A59" s="99"/>
      <c r="B59" s="99"/>
      <c r="C59" s="102" t="s">
        <v>121</v>
      </c>
      <c r="D59" s="102" t="s">
        <v>122</v>
      </c>
      <c r="E59" s="103"/>
      <c r="F59" s="104"/>
      <c r="G59" s="104"/>
      <c r="H59" s="104"/>
      <c r="I59" s="485"/>
      <c r="J59" s="485"/>
      <c r="K59" s="485"/>
      <c r="L59" s="485"/>
      <c r="N59" s="458"/>
      <c r="O59" s="99"/>
      <c r="P59" s="99"/>
      <c r="Q59" s="99"/>
      <c r="R59" s="99"/>
      <c r="S59" s="99"/>
      <c r="T59" s="99"/>
      <c r="U59" s="99"/>
      <c r="V59" s="99"/>
      <c r="W59" s="99"/>
      <c r="X59" s="99"/>
    </row>
    <row r="60" spans="1:24" ht="18.75">
      <c r="A60" s="99"/>
      <c r="B60" s="99"/>
      <c r="C60" s="102" t="s">
        <v>123</v>
      </c>
      <c r="D60" s="102" t="s">
        <v>124</v>
      </c>
      <c r="E60" s="103"/>
      <c r="F60" s="104"/>
      <c r="G60" s="104"/>
      <c r="H60" s="104"/>
      <c r="I60" s="485"/>
      <c r="J60" s="485"/>
      <c r="K60" s="485"/>
      <c r="L60" s="485"/>
      <c r="N60" s="458"/>
      <c r="O60" s="99"/>
      <c r="P60" s="99"/>
      <c r="Q60" s="99"/>
      <c r="R60" s="99"/>
      <c r="S60" s="99"/>
      <c r="T60" s="99"/>
      <c r="U60" s="99"/>
      <c r="V60" s="99"/>
      <c r="W60" s="99"/>
      <c r="X60" s="99"/>
    </row>
    <row r="61" spans="1:24" ht="18.75">
      <c r="A61" s="99"/>
      <c r="B61" s="99"/>
      <c r="C61" s="102" t="s">
        <v>125</v>
      </c>
      <c r="D61" s="102" t="s">
        <v>126</v>
      </c>
      <c r="E61" s="103"/>
      <c r="F61" s="104"/>
      <c r="G61" s="104"/>
      <c r="H61" s="104"/>
      <c r="I61" s="485"/>
      <c r="J61" s="485"/>
      <c r="K61" s="485"/>
      <c r="L61" s="485"/>
      <c r="N61" s="458"/>
      <c r="O61" s="99"/>
      <c r="P61" s="99"/>
      <c r="Q61" s="99"/>
      <c r="R61" s="99"/>
      <c r="S61" s="99"/>
      <c r="T61" s="99"/>
      <c r="U61" s="99"/>
      <c r="V61" s="99"/>
      <c r="W61" s="99"/>
      <c r="X61" s="99"/>
    </row>
    <row r="62" spans="1:24" ht="18.75">
      <c r="A62" s="99"/>
      <c r="B62" s="99"/>
      <c r="C62" s="104" t="s">
        <v>127</v>
      </c>
      <c r="D62" s="104" t="s">
        <v>128</v>
      </c>
      <c r="E62" s="105" t="s">
        <v>20</v>
      </c>
      <c r="F62" s="106" t="s">
        <v>20</v>
      </c>
      <c r="G62" s="106"/>
      <c r="H62" s="106" t="s">
        <v>129</v>
      </c>
      <c r="I62" s="485">
        <f t="shared" si="0"/>
        <v>197406607</v>
      </c>
      <c r="J62" s="454">
        <v>191656900</v>
      </c>
      <c r="K62" s="485">
        <f t="shared" si="1"/>
        <v>201239745</v>
      </c>
      <c r="L62" s="485">
        <f t="shared" si="2"/>
        <v>210822590</v>
      </c>
      <c r="N62" s="457"/>
      <c r="O62" s="99"/>
      <c r="P62" s="99"/>
      <c r="Q62" s="99"/>
      <c r="R62" s="99"/>
      <c r="S62" s="99"/>
      <c r="T62" s="99"/>
      <c r="U62" s="99"/>
      <c r="V62" s="99"/>
      <c r="W62" s="99"/>
      <c r="X62" s="99"/>
    </row>
    <row r="63" spans="1:24" ht="18.75">
      <c r="A63" s="99"/>
      <c r="B63" s="99"/>
      <c r="C63" s="104" t="s">
        <v>130</v>
      </c>
      <c r="D63" s="104" t="s">
        <v>131</v>
      </c>
      <c r="E63" s="105" t="s">
        <v>20</v>
      </c>
      <c r="F63" s="106" t="s">
        <v>132</v>
      </c>
      <c r="G63" s="106"/>
      <c r="H63" s="106" t="s">
        <v>22</v>
      </c>
      <c r="I63" s="485">
        <f t="shared" si="0"/>
        <v>813993766.29999995</v>
      </c>
      <c r="J63" s="454">
        <v>790285210</v>
      </c>
      <c r="K63" s="485">
        <f t="shared" si="1"/>
        <v>829799470.5</v>
      </c>
      <c r="L63" s="485">
        <f t="shared" si="2"/>
        <v>869313731</v>
      </c>
      <c r="N63" s="457"/>
      <c r="O63" s="99"/>
      <c r="P63" s="99"/>
      <c r="Q63" s="99"/>
      <c r="R63" s="99"/>
      <c r="S63" s="99"/>
      <c r="T63" s="99"/>
      <c r="U63" s="99"/>
      <c r="V63" s="99"/>
      <c r="W63" s="99"/>
      <c r="X63" s="99"/>
    </row>
    <row r="64" spans="1:24" ht="36.75">
      <c r="A64" s="99"/>
      <c r="B64" s="99"/>
      <c r="C64" s="104" t="s">
        <v>135</v>
      </c>
      <c r="D64" s="104" t="s">
        <v>136</v>
      </c>
      <c r="E64" s="105" t="s">
        <v>20</v>
      </c>
      <c r="F64" s="106" t="s">
        <v>20</v>
      </c>
      <c r="G64" s="106"/>
      <c r="H64" s="106" t="s">
        <v>22</v>
      </c>
      <c r="I64" s="485">
        <f t="shared" si="0"/>
        <v>427459363.73000002</v>
      </c>
      <c r="J64" s="454">
        <v>415009091</v>
      </c>
      <c r="K64" s="485">
        <f t="shared" si="1"/>
        <v>435759545.55000001</v>
      </c>
      <c r="L64" s="485">
        <f t="shared" si="2"/>
        <v>456510000.10000002</v>
      </c>
      <c r="N64" s="457"/>
      <c r="O64" s="99"/>
      <c r="P64" s="99"/>
      <c r="Q64" s="99"/>
      <c r="R64" s="99"/>
      <c r="S64" s="99"/>
      <c r="T64" s="99"/>
      <c r="U64" s="99"/>
      <c r="V64" s="99"/>
      <c r="W64" s="99"/>
      <c r="X64" s="99"/>
    </row>
    <row r="65" spans="1:24" ht="18.75">
      <c r="A65" s="99"/>
      <c r="B65" s="99"/>
      <c r="C65" s="104" t="s">
        <v>137</v>
      </c>
      <c r="D65" s="104" t="s">
        <v>138</v>
      </c>
      <c r="E65" s="105" t="s">
        <v>139</v>
      </c>
      <c r="F65" s="106" t="s">
        <v>20</v>
      </c>
      <c r="G65" s="106"/>
      <c r="H65" s="106" t="s">
        <v>22</v>
      </c>
      <c r="I65" s="485">
        <f t="shared" si="0"/>
        <v>581279264</v>
      </c>
      <c r="J65" s="454">
        <v>564348800</v>
      </c>
      <c r="K65" s="485">
        <f t="shared" si="1"/>
        <v>592566240</v>
      </c>
      <c r="L65" s="485">
        <f t="shared" si="2"/>
        <v>620783680</v>
      </c>
      <c r="N65" s="457"/>
      <c r="O65" s="99"/>
      <c r="P65" s="99"/>
      <c r="Q65" s="99"/>
      <c r="R65" s="99"/>
      <c r="S65" s="99"/>
      <c r="T65" s="99"/>
      <c r="U65" s="99"/>
      <c r="V65" s="99"/>
      <c r="W65" s="99"/>
      <c r="X65" s="99"/>
    </row>
    <row r="66" spans="1:24" ht="18.75">
      <c r="A66" s="99"/>
      <c r="B66" s="99"/>
      <c r="C66" s="104" t="s">
        <v>140</v>
      </c>
      <c r="D66" s="104" t="s">
        <v>141</v>
      </c>
      <c r="E66" s="105"/>
      <c r="F66" s="106"/>
      <c r="G66" s="106"/>
      <c r="H66" s="106" t="s">
        <v>129</v>
      </c>
      <c r="I66" s="485">
        <f t="shared" si="0"/>
        <v>183340000</v>
      </c>
      <c r="J66" s="454">
        <v>178000000</v>
      </c>
      <c r="K66" s="485">
        <f t="shared" si="1"/>
        <v>186900000</v>
      </c>
      <c r="L66" s="485">
        <f t="shared" si="2"/>
        <v>195800000</v>
      </c>
      <c r="N66" s="457"/>
      <c r="O66" s="99"/>
      <c r="P66" s="99"/>
      <c r="Q66" s="99"/>
      <c r="R66" s="99"/>
      <c r="S66" s="99"/>
      <c r="T66" s="99"/>
      <c r="U66" s="99"/>
      <c r="V66" s="99"/>
      <c r="W66" s="99"/>
      <c r="X66" s="99"/>
    </row>
    <row r="67" spans="1:24" ht="36">
      <c r="A67" s="194"/>
      <c r="B67" s="194"/>
      <c r="C67" s="31" t="s">
        <v>146</v>
      </c>
      <c r="D67" s="31" t="s">
        <v>147</v>
      </c>
      <c r="E67" s="182"/>
      <c r="F67" s="183" t="s">
        <v>160</v>
      </c>
      <c r="G67" s="183"/>
      <c r="H67" s="183" t="s">
        <v>22</v>
      </c>
      <c r="I67" s="485">
        <f t="shared" si="0"/>
        <v>1531263137.2</v>
      </c>
      <c r="J67" s="451">
        <v>1486663240</v>
      </c>
      <c r="K67" s="485">
        <f t="shared" si="1"/>
        <v>1560996402</v>
      </c>
      <c r="L67" s="485">
        <f t="shared" si="2"/>
        <v>1635329564</v>
      </c>
      <c r="N67" s="459"/>
      <c r="O67" s="194"/>
      <c r="P67" s="194"/>
      <c r="Q67" s="194"/>
      <c r="R67" s="194"/>
      <c r="S67" s="194"/>
      <c r="T67" s="194"/>
      <c r="U67" s="194"/>
      <c r="V67" s="194"/>
      <c r="W67" s="194"/>
      <c r="X67" s="194"/>
    </row>
    <row r="68" spans="1:24" ht="18.75">
      <c r="A68" s="193"/>
      <c r="B68" s="193"/>
      <c r="C68" s="104" t="s">
        <v>177</v>
      </c>
      <c r="D68" s="104" t="s">
        <v>131</v>
      </c>
      <c r="E68" s="105"/>
      <c r="F68" s="106" t="s">
        <v>181</v>
      </c>
      <c r="G68" s="106"/>
      <c r="H68" s="106" t="s">
        <v>22</v>
      </c>
      <c r="I68" s="485">
        <f t="shared" si="0"/>
        <v>1056414262.45</v>
      </c>
      <c r="J68" s="454">
        <v>1025644915</v>
      </c>
      <c r="K68" s="485">
        <f t="shared" si="1"/>
        <v>1076927160.75</v>
      </c>
      <c r="L68" s="485">
        <f t="shared" si="2"/>
        <v>1128209406.5</v>
      </c>
      <c r="N68" s="457"/>
      <c r="O68" s="193"/>
      <c r="P68" s="193"/>
      <c r="Q68" s="193"/>
      <c r="R68" s="193"/>
      <c r="S68" s="193"/>
      <c r="T68" s="193"/>
      <c r="U68" s="193"/>
      <c r="V68" s="193"/>
      <c r="W68" s="193"/>
      <c r="X68" s="193"/>
    </row>
    <row r="69" spans="1:24" ht="18.75">
      <c r="A69" s="99"/>
      <c r="B69" s="99"/>
      <c r="C69" s="102" t="s">
        <v>186</v>
      </c>
      <c r="D69" s="102" t="s">
        <v>188</v>
      </c>
      <c r="E69" s="103"/>
      <c r="F69" s="104"/>
      <c r="G69" s="104"/>
      <c r="H69" s="104"/>
      <c r="I69" s="485"/>
      <c r="J69" s="485"/>
      <c r="K69" s="485"/>
      <c r="L69" s="485"/>
      <c r="N69" s="458"/>
      <c r="O69" s="99"/>
      <c r="P69" s="99"/>
      <c r="Q69" s="99"/>
      <c r="R69" s="99"/>
      <c r="S69" s="99"/>
      <c r="T69" s="99"/>
      <c r="U69" s="99"/>
      <c r="V69" s="99"/>
      <c r="W69" s="99"/>
      <c r="X69" s="99"/>
    </row>
    <row r="70" spans="1:24" ht="18.75">
      <c r="A70" s="99"/>
      <c r="B70" s="99"/>
      <c r="C70" s="102" t="s">
        <v>193</v>
      </c>
      <c r="D70" s="102" t="s">
        <v>194</v>
      </c>
      <c r="E70" s="103"/>
      <c r="F70" s="104"/>
      <c r="G70" s="104"/>
      <c r="H70" s="104"/>
      <c r="I70" s="485"/>
      <c r="J70" s="485"/>
      <c r="K70" s="485"/>
      <c r="L70" s="485"/>
      <c r="N70" s="458"/>
      <c r="O70" s="99"/>
      <c r="P70" s="99"/>
      <c r="Q70" s="99"/>
      <c r="R70" s="99"/>
      <c r="S70" s="99"/>
      <c r="T70" s="99"/>
      <c r="U70" s="99"/>
      <c r="V70" s="99"/>
      <c r="W70" s="99"/>
      <c r="X70" s="99"/>
    </row>
    <row r="71" spans="1:24" ht="18.75">
      <c r="A71" s="99"/>
      <c r="B71" s="99"/>
      <c r="C71" s="104" t="s">
        <v>199</v>
      </c>
      <c r="D71" s="104" t="s">
        <v>194</v>
      </c>
      <c r="E71" s="105" t="s">
        <v>200</v>
      </c>
      <c r="F71" s="106" t="s">
        <v>201</v>
      </c>
      <c r="G71" s="106"/>
      <c r="H71" s="106" t="s">
        <v>22</v>
      </c>
      <c r="I71" s="485">
        <f t="shared" si="0"/>
        <v>14193400</v>
      </c>
      <c r="J71" s="454">
        <v>13780000</v>
      </c>
      <c r="K71" s="485">
        <f t="shared" si="1"/>
        <v>14469000</v>
      </c>
      <c r="L71" s="485">
        <f t="shared" si="2"/>
        <v>15158000</v>
      </c>
      <c r="N71" s="457"/>
      <c r="O71" s="99"/>
      <c r="P71" s="99"/>
      <c r="Q71" s="99"/>
      <c r="R71" s="99"/>
      <c r="S71" s="99"/>
      <c r="T71" s="99"/>
      <c r="U71" s="99"/>
      <c r="V71" s="99"/>
      <c r="W71" s="99"/>
      <c r="X71" s="99"/>
    </row>
    <row r="72" spans="1:24" ht="18.75">
      <c r="A72" s="99"/>
      <c r="B72" s="99"/>
      <c r="C72" s="104" t="s">
        <v>206</v>
      </c>
      <c r="D72" s="104" t="s">
        <v>207</v>
      </c>
      <c r="E72" s="105" t="s">
        <v>20</v>
      </c>
      <c r="F72" s="106" t="s">
        <v>20</v>
      </c>
      <c r="G72" s="106"/>
      <c r="H72" s="106" t="s">
        <v>22</v>
      </c>
      <c r="I72" s="485">
        <f t="shared" si="0"/>
        <v>27604000</v>
      </c>
      <c r="J72" s="454">
        <v>26800000</v>
      </c>
      <c r="K72" s="485">
        <f t="shared" si="1"/>
        <v>28140000</v>
      </c>
      <c r="L72" s="485">
        <f t="shared" si="2"/>
        <v>29480000</v>
      </c>
      <c r="N72" s="457"/>
      <c r="O72" s="99"/>
      <c r="P72" s="99"/>
      <c r="Q72" s="99"/>
      <c r="R72" s="99"/>
      <c r="S72" s="99"/>
      <c r="T72" s="99"/>
      <c r="U72" s="99"/>
      <c r="V72" s="99"/>
      <c r="W72" s="99"/>
      <c r="X72" s="99"/>
    </row>
    <row r="73" spans="1:24" ht="18.75">
      <c r="A73" s="99"/>
      <c r="B73" s="99"/>
      <c r="C73" s="102" t="s">
        <v>220</v>
      </c>
      <c r="D73" s="102" t="s">
        <v>221</v>
      </c>
      <c r="E73" s="103"/>
      <c r="F73" s="104"/>
      <c r="G73" s="104"/>
      <c r="H73" s="104"/>
      <c r="I73" s="485"/>
      <c r="J73" s="485"/>
      <c r="K73" s="485"/>
      <c r="L73" s="485"/>
      <c r="N73" s="458"/>
      <c r="O73" s="99"/>
      <c r="P73" s="99"/>
      <c r="Q73" s="99"/>
      <c r="R73" s="99"/>
      <c r="S73" s="99"/>
      <c r="T73" s="99"/>
      <c r="U73" s="99"/>
      <c r="V73" s="99"/>
      <c r="W73" s="99"/>
      <c r="X73" s="99"/>
    </row>
    <row r="74" spans="1:24" ht="18.75">
      <c r="A74" s="99"/>
      <c r="B74" s="99"/>
      <c r="C74" s="102" t="s">
        <v>227</v>
      </c>
      <c r="D74" s="102" t="s">
        <v>228</v>
      </c>
      <c r="E74" s="103"/>
      <c r="F74" s="104"/>
      <c r="G74" s="104"/>
      <c r="H74" s="104"/>
      <c r="I74" s="485"/>
      <c r="J74" s="485"/>
      <c r="K74" s="485"/>
      <c r="L74" s="485"/>
      <c r="N74" s="458"/>
      <c r="O74" s="99"/>
      <c r="P74" s="99"/>
      <c r="Q74" s="99"/>
      <c r="R74" s="99"/>
      <c r="S74" s="99"/>
      <c r="T74" s="99"/>
      <c r="U74" s="99"/>
      <c r="V74" s="99"/>
      <c r="W74" s="99"/>
      <c r="X74" s="99"/>
    </row>
    <row r="75" spans="1:24" ht="18.75">
      <c r="A75" s="99"/>
      <c r="B75" s="99"/>
      <c r="C75" s="102" t="s">
        <v>234</v>
      </c>
      <c r="D75" s="102" t="s">
        <v>235</v>
      </c>
      <c r="E75" s="103"/>
      <c r="F75" s="104"/>
      <c r="G75" s="104"/>
      <c r="H75" s="104"/>
      <c r="I75" s="485"/>
      <c r="J75" s="485"/>
      <c r="K75" s="485"/>
      <c r="L75" s="485"/>
      <c r="N75" s="458"/>
      <c r="O75" s="99"/>
      <c r="P75" s="99"/>
      <c r="Q75" s="99"/>
      <c r="R75" s="99"/>
      <c r="S75" s="99"/>
      <c r="T75" s="99"/>
      <c r="U75" s="99"/>
      <c r="V75" s="99"/>
      <c r="W75" s="99"/>
      <c r="X75" s="99"/>
    </row>
    <row r="76" spans="1:24" ht="18.75">
      <c r="A76" s="99"/>
      <c r="B76" s="99"/>
      <c r="C76" s="102" t="s">
        <v>242</v>
      </c>
      <c r="D76" s="102" t="s">
        <v>244</v>
      </c>
      <c r="E76" s="103"/>
      <c r="F76" s="104"/>
      <c r="G76" s="104"/>
      <c r="H76" s="104"/>
      <c r="I76" s="485"/>
      <c r="J76" s="485"/>
      <c r="K76" s="485"/>
      <c r="L76" s="485"/>
      <c r="N76" s="458"/>
      <c r="O76" s="99"/>
      <c r="P76" s="99"/>
      <c r="Q76" s="99"/>
      <c r="R76" s="99"/>
      <c r="S76" s="99"/>
      <c r="T76" s="99"/>
      <c r="U76" s="99"/>
      <c r="V76" s="99"/>
      <c r="W76" s="99"/>
      <c r="X76" s="99"/>
    </row>
    <row r="77" spans="1:24" ht="36.75">
      <c r="A77" s="99"/>
      <c r="B77" s="99"/>
      <c r="C77" s="102" t="s">
        <v>247</v>
      </c>
      <c r="D77" s="102" t="s">
        <v>249</v>
      </c>
      <c r="E77" s="103"/>
      <c r="F77" s="104"/>
      <c r="G77" s="104"/>
      <c r="H77" s="104"/>
      <c r="I77" s="485"/>
      <c r="J77" s="485"/>
      <c r="K77" s="485"/>
      <c r="L77" s="485"/>
      <c r="N77" s="458"/>
      <c r="O77" s="99"/>
      <c r="P77" s="99"/>
      <c r="Q77" s="99"/>
      <c r="R77" s="99"/>
      <c r="S77" s="99"/>
      <c r="T77" s="99"/>
      <c r="U77" s="99"/>
      <c r="V77" s="99"/>
      <c r="W77" s="99"/>
      <c r="X77" s="99"/>
    </row>
    <row r="78" spans="1:24" ht="18.75">
      <c r="A78" s="99"/>
      <c r="B78" s="99"/>
      <c r="C78" s="104" t="s">
        <v>252</v>
      </c>
      <c r="D78" s="104" t="s">
        <v>254</v>
      </c>
      <c r="E78" s="105" t="s">
        <v>20</v>
      </c>
      <c r="F78" s="106" t="s">
        <v>20</v>
      </c>
      <c r="G78" s="106"/>
      <c r="H78" s="106" t="s">
        <v>22</v>
      </c>
      <c r="I78" s="485">
        <f t="shared" ref="I78:I122" si="3">(J78*0.03)+J78</f>
        <v>25791200</v>
      </c>
      <c r="J78" s="454">
        <v>25040000</v>
      </c>
      <c r="K78" s="485">
        <f t="shared" ref="K78:K122" si="4">(J78*0.05)+J78</f>
        <v>26292000</v>
      </c>
      <c r="L78" s="485">
        <f t="shared" ref="L78:L122" si="5">(J78*0.1)+J78</f>
        <v>27544000</v>
      </c>
      <c r="N78" s="457"/>
      <c r="O78" s="99"/>
      <c r="P78" s="99"/>
      <c r="Q78" s="99"/>
      <c r="R78" s="99"/>
      <c r="S78" s="99"/>
      <c r="T78" s="99"/>
      <c r="U78" s="99"/>
      <c r="V78" s="99"/>
      <c r="W78" s="99"/>
      <c r="X78" s="99"/>
    </row>
    <row r="79" spans="1:24" ht="18.75">
      <c r="A79" s="193"/>
      <c r="B79" s="193"/>
      <c r="C79" s="104" t="s">
        <v>259</v>
      </c>
      <c r="D79" s="104" t="s">
        <v>260</v>
      </c>
      <c r="E79" s="105"/>
      <c r="F79" s="106"/>
      <c r="G79" s="106"/>
      <c r="H79" s="106" t="s">
        <v>22</v>
      </c>
      <c r="I79" s="485">
        <f t="shared" si="3"/>
        <v>40479000</v>
      </c>
      <c r="J79" s="454">
        <v>39300000</v>
      </c>
      <c r="K79" s="485">
        <f t="shared" si="4"/>
        <v>41265000</v>
      </c>
      <c r="L79" s="485">
        <f t="shared" si="5"/>
        <v>43230000</v>
      </c>
      <c r="N79" s="457"/>
      <c r="O79" s="193"/>
      <c r="P79" s="193"/>
      <c r="Q79" s="193"/>
      <c r="R79" s="193"/>
      <c r="S79" s="193"/>
      <c r="T79" s="193"/>
      <c r="U79" s="193"/>
      <c r="V79" s="193"/>
      <c r="W79" s="193"/>
      <c r="X79" s="193"/>
    </row>
    <row r="80" spans="1:24" ht="18.75">
      <c r="A80" s="99"/>
      <c r="B80" s="99"/>
      <c r="C80" s="102" t="s">
        <v>269</v>
      </c>
      <c r="D80" s="102" t="s">
        <v>271</v>
      </c>
      <c r="E80" s="103"/>
      <c r="F80" s="104"/>
      <c r="G80" s="104"/>
      <c r="H80" s="104"/>
      <c r="I80" s="485"/>
      <c r="J80" s="485"/>
      <c r="K80" s="485"/>
      <c r="L80" s="485"/>
      <c r="N80" s="458"/>
      <c r="O80" s="99"/>
      <c r="P80" s="99"/>
      <c r="Q80" s="99"/>
      <c r="R80" s="99"/>
      <c r="S80" s="99"/>
      <c r="T80" s="99"/>
      <c r="U80" s="99"/>
      <c r="V80" s="99"/>
      <c r="W80" s="99"/>
      <c r="X80" s="99"/>
    </row>
    <row r="81" spans="1:24" ht="36.75">
      <c r="A81" s="99"/>
      <c r="B81" s="99"/>
      <c r="C81" s="102" t="s">
        <v>277</v>
      </c>
      <c r="D81" s="102" t="s">
        <v>280</v>
      </c>
      <c r="E81" s="103"/>
      <c r="F81" s="104"/>
      <c r="G81" s="104"/>
      <c r="H81" s="104"/>
      <c r="I81" s="485"/>
      <c r="J81" s="485"/>
      <c r="K81" s="485"/>
      <c r="L81" s="485"/>
      <c r="N81" s="458"/>
      <c r="O81" s="99"/>
      <c r="P81" s="99"/>
      <c r="Q81" s="99"/>
      <c r="R81" s="99"/>
      <c r="S81" s="99"/>
      <c r="T81" s="99"/>
      <c r="U81" s="99"/>
      <c r="V81" s="99"/>
      <c r="W81" s="99"/>
      <c r="X81" s="99"/>
    </row>
    <row r="82" spans="1:24" ht="18.75">
      <c r="A82" s="99"/>
      <c r="B82" s="99"/>
      <c r="C82" s="102" t="s">
        <v>285</v>
      </c>
      <c r="D82" s="102" t="s">
        <v>286</v>
      </c>
      <c r="E82" s="103"/>
      <c r="F82" s="104"/>
      <c r="G82" s="104"/>
      <c r="H82" s="104"/>
      <c r="I82" s="485"/>
      <c r="J82" s="485"/>
      <c r="K82" s="485"/>
      <c r="L82" s="485"/>
      <c r="N82" s="458"/>
      <c r="O82" s="99"/>
      <c r="P82" s="99"/>
      <c r="Q82" s="99"/>
      <c r="R82" s="99"/>
      <c r="S82" s="99"/>
      <c r="T82" s="99"/>
      <c r="U82" s="99"/>
      <c r="V82" s="99"/>
      <c r="W82" s="99"/>
      <c r="X82" s="99"/>
    </row>
    <row r="83" spans="1:24" ht="18.75">
      <c r="A83" s="99"/>
      <c r="B83" s="99"/>
      <c r="C83" s="104" t="s">
        <v>290</v>
      </c>
      <c r="D83" s="104" t="s">
        <v>292</v>
      </c>
      <c r="E83" s="105" t="s">
        <v>20</v>
      </c>
      <c r="F83" s="106" t="s">
        <v>294</v>
      </c>
      <c r="G83" s="106"/>
      <c r="H83" s="106" t="s">
        <v>22</v>
      </c>
      <c r="I83" s="485">
        <f t="shared" si="3"/>
        <v>1545000</v>
      </c>
      <c r="J83" s="454">
        <v>1500000</v>
      </c>
      <c r="K83" s="485">
        <f t="shared" si="4"/>
        <v>1575000</v>
      </c>
      <c r="L83" s="485">
        <f t="shared" si="5"/>
        <v>1650000</v>
      </c>
      <c r="N83" s="457"/>
      <c r="O83" s="99"/>
      <c r="P83" s="99"/>
      <c r="Q83" s="99"/>
      <c r="R83" s="99"/>
      <c r="S83" s="99"/>
      <c r="T83" s="99"/>
      <c r="U83" s="99"/>
      <c r="V83" s="99"/>
      <c r="W83" s="99"/>
      <c r="X83" s="99"/>
    </row>
    <row r="84" spans="1:24" ht="18.75">
      <c r="A84" s="99"/>
      <c r="B84" s="99"/>
      <c r="C84" s="102" t="s">
        <v>297</v>
      </c>
      <c r="D84" s="102" t="s">
        <v>298</v>
      </c>
      <c r="E84" s="103"/>
      <c r="F84" s="104"/>
      <c r="G84" s="104"/>
      <c r="H84" s="104"/>
      <c r="I84" s="485"/>
      <c r="J84" s="485"/>
      <c r="K84" s="485"/>
      <c r="L84" s="485"/>
      <c r="N84" s="458"/>
      <c r="O84" s="99"/>
      <c r="P84" s="99"/>
      <c r="Q84" s="99"/>
      <c r="R84" s="99"/>
      <c r="S84" s="99"/>
      <c r="T84" s="99"/>
      <c r="U84" s="99"/>
      <c r="V84" s="99"/>
      <c r="W84" s="99"/>
      <c r="X84" s="99"/>
    </row>
    <row r="85" spans="1:24" ht="18.75">
      <c r="A85" s="99"/>
      <c r="B85" s="99"/>
      <c r="C85" s="104" t="s">
        <v>303</v>
      </c>
      <c r="D85" s="104" t="s">
        <v>304</v>
      </c>
      <c r="E85" s="105" t="s">
        <v>139</v>
      </c>
      <c r="F85" s="106" t="s">
        <v>20</v>
      </c>
      <c r="G85" s="106"/>
      <c r="H85" s="106" t="s">
        <v>305</v>
      </c>
      <c r="I85" s="485">
        <f t="shared" si="3"/>
        <v>600490</v>
      </c>
      <c r="J85" s="454">
        <v>583000</v>
      </c>
      <c r="K85" s="485">
        <f t="shared" si="4"/>
        <v>612150</v>
      </c>
      <c r="L85" s="485">
        <f t="shared" si="5"/>
        <v>641300</v>
      </c>
      <c r="N85" s="457"/>
      <c r="O85" s="99"/>
      <c r="P85" s="99"/>
      <c r="Q85" s="99"/>
      <c r="R85" s="99"/>
      <c r="S85" s="99"/>
      <c r="T85" s="99"/>
      <c r="U85" s="99"/>
      <c r="V85" s="99"/>
      <c r="W85" s="99"/>
      <c r="X85" s="99"/>
    </row>
    <row r="86" spans="1:24" ht="18.75">
      <c r="A86" s="99"/>
      <c r="B86" s="99"/>
      <c r="C86" s="104" t="s">
        <v>310</v>
      </c>
      <c r="D86" s="104" t="s">
        <v>311</v>
      </c>
      <c r="E86" s="105" t="s">
        <v>139</v>
      </c>
      <c r="F86" s="106" t="s">
        <v>20</v>
      </c>
      <c r="G86" s="106"/>
      <c r="H86" s="106" t="s">
        <v>305</v>
      </c>
      <c r="I86" s="485">
        <f t="shared" si="3"/>
        <v>370800</v>
      </c>
      <c r="J86" s="454">
        <v>360000</v>
      </c>
      <c r="K86" s="485">
        <f t="shared" si="4"/>
        <v>378000</v>
      </c>
      <c r="L86" s="485">
        <f t="shared" si="5"/>
        <v>396000</v>
      </c>
      <c r="N86" s="457"/>
      <c r="O86" s="99"/>
      <c r="P86" s="99"/>
      <c r="Q86" s="99"/>
      <c r="R86" s="99"/>
      <c r="S86" s="99"/>
      <c r="T86" s="99"/>
      <c r="U86" s="99"/>
      <c r="V86" s="99"/>
      <c r="W86" s="99"/>
      <c r="X86" s="99"/>
    </row>
    <row r="87" spans="1:24" ht="18.75">
      <c r="A87" s="99"/>
      <c r="B87" s="99"/>
      <c r="C87" s="104" t="s">
        <v>314</v>
      </c>
      <c r="D87" s="104" t="s">
        <v>315</v>
      </c>
      <c r="E87" s="105" t="s">
        <v>139</v>
      </c>
      <c r="F87" s="106" t="s">
        <v>20</v>
      </c>
      <c r="G87" s="106"/>
      <c r="H87" s="106" t="s">
        <v>22</v>
      </c>
      <c r="I87" s="485">
        <f t="shared" si="3"/>
        <v>4377500</v>
      </c>
      <c r="J87" s="454">
        <v>4250000</v>
      </c>
      <c r="K87" s="485">
        <f t="shared" si="4"/>
        <v>4462500</v>
      </c>
      <c r="L87" s="485">
        <f t="shared" si="5"/>
        <v>4675000</v>
      </c>
      <c r="N87" s="457"/>
      <c r="O87" s="99"/>
      <c r="P87" s="99"/>
      <c r="Q87" s="99"/>
      <c r="R87" s="99"/>
      <c r="S87" s="99"/>
      <c r="T87" s="99"/>
      <c r="U87" s="99"/>
      <c r="V87" s="99"/>
      <c r="W87" s="99"/>
      <c r="X87" s="99"/>
    </row>
    <row r="88" spans="1:24" ht="18.75">
      <c r="A88" s="99"/>
      <c r="B88" s="99"/>
      <c r="C88" s="104" t="s">
        <v>322</v>
      </c>
      <c r="D88" s="104" t="s">
        <v>298</v>
      </c>
      <c r="E88" s="105" t="s">
        <v>20</v>
      </c>
      <c r="F88" s="106" t="s">
        <v>20</v>
      </c>
      <c r="G88" s="106"/>
      <c r="H88" s="106" t="s">
        <v>22</v>
      </c>
      <c r="I88" s="485">
        <f t="shared" si="3"/>
        <v>779967.5</v>
      </c>
      <c r="J88" s="454">
        <v>757250</v>
      </c>
      <c r="K88" s="485">
        <f t="shared" si="4"/>
        <v>795112.5</v>
      </c>
      <c r="L88" s="485">
        <f t="shared" si="5"/>
        <v>832975</v>
      </c>
      <c r="N88" s="457"/>
      <c r="O88" s="99"/>
      <c r="P88" s="99"/>
      <c r="Q88" s="99"/>
      <c r="R88" s="99"/>
      <c r="S88" s="99"/>
      <c r="T88" s="99"/>
      <c r="U88" s="99"/>
      <c r="V88" s="99"/>
      <c r="W88" s="99"/>
      <c r="X88" s="99"/>
    </row>
    <row r="89" spans="1:24" ht="18.75">
      <c r="A89" s="99"/>
      <c r="B89" s="99"/>
      <c r="C89" s="104" t="s">
        <v>327</v>
      </c>
      <c r="D89" s="104" t="s">
        <v>329</v>
      </c>
      <c r="E89" s="105" t="s">
        <v>20</v>
      </c>
      <c r="F89" s="106" t="s">
        <v>20</v>
      </c>
      <c r="G89" s="106"/>
      <c r="H89" s="106" t="s">
        <v>22</v>
      </c>
      <c r="I89" s="485">
        <f t="shared" si="3"/>
        <v>8034000</v>
      </c>
      <c r="J89" s="454">
        <v>7800000</v>
      </c>
      <c r="K89" s="485">
        <f t="shared" si="4"/>
        <v>8190000</v>
      </c>
      <c r="L89" s="485">
        <f t="shared" si="5"/>
        <v>8580000</v>
      </c>
      <c r="N89" s="457"/>
      <c r="O89" s="99"/>
      <c r="P89" s="99"/>
      <c r="Q89" s="99"/>
      <c r="R89" s="99"/>
      <c r="S89" s="99"/>
      <c r="T89" s="99"/>
      <c r="U89" s="99"/>
      <c r="V89" s="99"/>
      <c r="W89" s="99"/>
      <c r="X89" s="99"/>
    </row>
    <row r="90" spans="1:24" ht="18.75">
      <c r="A90" s="99"/>
      <c r="B90" s="99"/>
      <c r="C90" s="104" t="s">
        <v>335</v>
      </c>
      <c r="D90" s="104" t="s">
        <v>350</v>
      </c>
      <c r="E90" s="105" t="s">
        <v>20</v>
      </c>
      <c r="F90" s="106" t="s">
        <v>351</v>
      </c>
      <c r="G90" s="106"/>
      <c r="H90" s="106" t="s">
        <v>22</v>
      </c>
      <c r="I90" s="485">
        <f t="shared" si="3"/>
        <v>3326900</v>
      </c>
      <c r="J90" s="454">
        <v>3230000</v>
      </c>
      <c r="K90" s="485">
        <f t="shared" si="4"/>
        <v>3391500</v>
      </c>
      <c r="L90" s="485">
        <f t="shared" si="5"/>
        <v>3553000</v>
      </c>
      <c r="N90" s="457"/>
      <c r="O90" s="99"/>
      <c r="P90" s="99"/>
      <c r="Q90" s="99"/>
      <c r="R90" s="99"/>
      <c r="S90" s="99"/>
      <c r="T90" s="99"/>
      <c r="U90" s="99"/>
      <c r="V90" s="99"/>
      <c r="W90" s="99"/>
      <c r="X90" s="99"/>
    </row>
    <row r="91" spans="1:24" ht="54.75">
      <c r="A91" s="193"/>
      <c r="B91" s="193"/>
      <c r="C91" s="104" t="s">
        <v>357</v>
      </c>
      <c r="D91" s="104" t="s">
        <v>358</v>
      </c>
      <c r="E91" s="105" t="s">
        <v>359</v>
      </c>
      <c r="F91" s="106" t="s">
        <v>360</v>
      </c>
      <c r="G91" s="106" t="s">
        <v>361</v>
      </c>
      <c r="H91" s="106" t="s">
        <v>22</v>
      </c>
      <c r="I91" s="485">
        <f t="shared" si="3"/>
        <v>489250</v>
      </c>
      <c r="J91" s="454">
        <v>475000</v>
      </c>
      <c r="K91" s="485">
        <f t="shared" si="4"/>
        <v>498750</v>
      </c>
      <c r="L91" s="485">
        <f t="shared" si="5"/>
        <v>522500</v>
      </c>
      <c r="N91" s="457"/>
      <c r="O91" s="193"/>
      <c r="P91" s="193"/>
      <c r="Q91" s="193"/>
      <c r="R91" s="193"/>
      <c r="S91" s="193"/>
      <c r="T91" s="193"/>
      <c r="U91" s="193"/>
      <c r="V91" s="193"/>
      <c r="W91" s="193"/>
      <c r="X91" s="193"/>
    </row>
    <row r="92" spans="1:24" ht="18.75">
      <c r="A92" s="99"/>
      <c r="B92" s="99"/>
      <c r="C92" s="102" t="s">
        <v>367</v>
      </c>
      <c r="D92" s="102" t="s">
        <v>368</v>
      </c>
      <c r="E92" s="103"/>
      <c r="F92" s="104"/>
      <c r="G92" s="104"/>
      <c r="H92" s="104"/>
      <c r="I92" s="485"/>
      <c r="J92" s="485"/>
      <c r="K92" s="485"/>
      <c r="L92" s="485"/>
      <c r="N92" s="458"/>
      <c r="O92" s="99"/>
      <c r="P92" s="99"/>
      <c r="Q92" s="99"/>
      <c r="R92" s="99"/>
      <c r="S92" s="99"/>
      <c r="T92" s="99"/>
      <c r="U92" s="99"/>
      <c r="V92" s="99"/>
      <c r="W92" s="99"/>
      <c r="X92" s="99"/>
    </row>
    <row r="93" spans="1:24" ht="18.75">
      <c r="A93" s="99"/>
      <c r="B93" s="99"/>
      <c r="C93" s="102" t="s">
        <v>373</v>
      </c>
      <c r="D93" s="102" t="s">
        <v>374</v>
      </c>
      <c r="E93" s="103"/>
      <c r="F93" s="104"/>
      <c r="G93" s="104"/>
      <c r="H93" s="104"/>
      <c r="I93" s="485"/>
      <c r="J93" s="485"/>
      <c r="K93" s="485"/>
      <c r="L93" s="485"/>
      <c r="N93" s="458"/>
      <c r="O93" s="99"/>
      <c r="P93" s="99"/>
      <c r="Q93" s="99"/>
      <c r="R93" s="99"/>
      <c r="S93" s="99"/>
      <c r="T93" s="99"/>
      <c r="U93" s="99"/>
      <c r="V93" s="99"/>
      <c r="W93" s="99"/>
      <c r="X93" s="99"/>
    </row>
    <row r="94" spans="1:24" ht="36">
      <c r="A94" s="95"/>
      <c r="B94" s="95"/>
      <c r="C94" s="179" t="s">
        <v>382</v>
      </c>
      <c r="D94" s="179" t="s">
        <v>383</v>
      </c>
      <c r="E94" s="180"/>
      <c r="F94" s="31"/>
      <c r="G94" s="31"/>
      <c r="H94" s="31"/>
      <c r="I94" s="485"/>
      <c r="J94" s="485"/>
      <c r="K94" s="485"/>
      <c r="L94" s="485"/>
      <c r="N94" s="460"/>
      <c r="O94" s="95"/>
      <c r="P94" s="95"/>
      <c r="Q94" s="95"/>
      <c r="R94" s="95"/>
      <c r="S94" s="95"/>
      <c r="T94" s="95"/>
      <c r="U94" s="95"/>
      <c r="V94" s="95"/>
      <c r="W94" s="95"/>
      <c r="X94" s="95"/>
    </row>
    <row r="95" spans="1:24" ht="36.75">
      <c r="A95" s="99"/>
      <c r="B95" s="99"/>
      <c r="C95" s="102" t="s">
        <v>388</v>
      </c>
      <c r="D95" s="102" t="s">
        <v>390</v>
      </c>
      <c r="E95" s="103"/>
      <c r="F95" s="104"/>
      <c r="G95" s="104"/>
      <c r="H95" s="104"/>
      <c r="I95" s="485"/>
      <c r="J95" s="485"/>
      <c r="K95" s="485"/>
      <c r="L95" s="485"/>
      <c r="N95" s="458"/>
      <c r="O95" s="99"/>
      <c r="P95" s="99"/>
      <c r="Q95" s="99"/>
      <c r="R95" s="99"/>
      <c r="S95" s="99"/>
      <c r="T95" s="99"/>
      <c r="U95" s="99"/>
      <c r="V95" s="99"/>
      <c r="W95" s="99"/>
      <c r="X95" s="99"/>
    </row>
    <row r="96" spans="1:24" ht="18.75">
      <c r="A96" s="99"/>
      <c r="B96" s="99"/>
      <c r="C96" s="102" t="s">
        <v>396</v>
      </c>
      <c r="D96" s="102" t="s">
        <v>397</v>
      </c>
      <c r="E96" s="103"/>
      <c r="F96" s="104"/>
      <c r="G96" s="104"/>
      <c r="H96" s="104"/>
      <c r="I96" s="485"/>
      <c r="J96" s="485"/>
      <c r="K96" s="485"/>
      <c r="L96" s="485"/>
      <c r="N96" s="458"/>
      <c r="O96" s="99"/>
      <c r="P96" s="99"/>
      <c r="Q96" s="99"/>
      <c r="R96" s="99"/>
      <c r="S96" s="99"/>
      <c r="T96" s="99"/>
      <c r="U96" s="99"/>
      <c r="V96" s="99"/>
      <c r="W96" s="99"/>
      <c r="X96" s="99"/>
    </row>
    <row r="97" spans="1:24" ht="18.75">
      <c r="A97" s="193"/>
      <c r="B97" s="193"/>
      <c r="C97" s="104" t="s">
        <v>402</v>
      </c>
      <c r="D97" s="104" t="s">
        <v>403</v>
      </c>
      <c r="E97" s="105" t="s">
        <v>404</v>
      </c>
      <c r="F97" s="106"/>
      <c r="G97" s="106"/>
      <c r="H97" s="106" t="s">
        <v>22</v>
      </c>
      <c r="I97" s="485">
        <f t="shared" si="3"/>
        <v>2647100</v>
      </c>
      <c r="J97" s="454">
        <v>2570000</v>
      </c>
      <c r="K97" s="485">
        <f t="shared" si="4"/>
        <v>2698500</v>
      </c>
      <c r="L97" s="485">
        <f t="shared" si="5"/>
        <v>2827000</v>
      </c>
      <c r="N97" s="457"/>
      <c r="O97" s="193"/>
      <c r="P97" s="193"/>
      <c r="Q97" s="193"/>
      <c r="R97" s="193"/>
      <c r="S97" s="193"/>
      <c r="T97" s="193"/>
      <c r="U97" s="193"/>
      <c r="V97" s="193"/>
      <c r="W97" s="193"/>
      <c r="X97" s="193"/>
    </row>
    <row r="98" spans="1:24" ht="18.75">
      <c r="A98" s="99"/>
      <c r="B98" s="99"/>
      <c r="C98" s="102" t="s">
        <v>411</v>
      </c>
      <c r="D98" s="102" t="s">
        <v>412</v>
      </c>
      <c r="E98" s="103"/>
      <c r="F98" s="104"/>
      <c r="G98" s="104"/>
      <c r="H98" s="104"/>
      <c r="I98" s="485"/>
      <c r="J98" s="485"/>
      <c r="K98" s="485"/>
      <c r="L98" s="485"/>
      <c r="N98" s="458"/>
      <c r="O98" s="99"/>
      <c r="P98" s="99"/>
      <c r="Q98" s="99"/>
      <c r="R98" s="99"/>
      <c r="S98" s="99"/>
      <c r="T98" s="99"/>
      <c r="U98" s="99"/>
      <c r="V98" s="99"/>
      <c r="W98" s="99"/>
      <c r="X98" s="99"/>
    </row>
    <row r="99" spans="1:24" ht="18.75">
      <c r="A99" s="99"/>
      <c r="B99" s="99"/>
      <c r="C99" s="102" t="s">
        <v>417</v>
      </c>
      <c r="D99" s="102" t="s">
        <v>418</v>
      </c>
      <c r="E99" s="103"/>
      <c r="F99" s="104"/>
      <c r="G99" s="104"/>
      <c r="H99" s="104"/>
      <c r="I99" s="485"/>
      <c r="J99" s="485"/>
      <c r="K99" s="485"/>
      <c r="L99" s="485"/>
      <c r="N99" s="458"/>
      <c r="O99" s="99"/>
      <c r="P99" s="99"/>
      <c r="Q99" s="99"/>
      <c r="R99" s="99"/>
      <c r="S99" s="99"/>
      <c r="T99" s="99"/>
      <c r="U99" s="99"/>
      <c r="V99" s="99"/>
      <c r="W99" s="99"/>
      <c r="X99" s="99"/>
    </row>
    <row r="100" spans="1:24" ht="18.75">
      <c r="A100" s="99"/>
      <c r="B100" s="99"/>
      <c r="C100" s="102" t="s">
        <v>423</v>
      </c>
      <c r="D100" s="102" t="s">
        <v>424</v>
      </c>
      <c r="E100" s="103"/>
      <c r="F100" s="104"/>
      <c r="G100" s="104"/>
      <c r="H100" s="104"/>
      <c r="I100" s="485"/>
      <c r="J100" s="485"/>
      <c r="K100" s="485"/>
      <c r="L100" s="485"/>
      <c r="N100" s="458"/>
      <c r="O100" s="99"/>
      <c r="P100" s="99"/>
      <c r="Q100" s="99"/>
      <c r="R100" s="99"/>
      <c r="S100" s="99"/>
      <c r="T100" s="99"/>
      <c r="U100" s="99"/>
      <c r="V100" s="99"/>
      <c r="W100" s="99"/>
      <c r="X100" s="99"/>
    </row>
    <row r="101" spans="1:24" ht="36.75">
      <c r="A101" s="99"/>
      <c r="B101" s="99"/>
      <c r="C101" s="102" t="s">
        <v>429</v>
      </c>
      <c r="D101" s="102" t="s">
        <v>430</v>
      </c>
      <c r="E101" s="103"/>
      <c r="F101" s="104"/>
      <c r="G101" s="104"/>
      <c r="H101" s="104"/>
      <c r="I101" s="485"/>
      <c r="J101" s="485"/>
      <c r="K101" s="485"/>
      <c r="L101" s="485"/>
      <c r="N101" s="458"/>
      <c r="O101" s="99"/>
      <c r="P101" s="99"/>
      <c r="Q101" s="99"/>
      <c r="R101" s="99"/>
      <c r="S101" s="99"/>
      <c r="T101" s="99"/>
      <c r="U101" s="99"/>
      <c r="V101" s="99"/>
      <c r="W101" s="99"/>
      <c r="X101" s="99"/>
    </row>
    <row r="102" spans="1:24" ht="18.75">
      <c r="A102" s="99"/>
      <c r="B102" s="99"/>
      <c r="C102" s="104" t="s">
        <v>437</v>
      </c>
      <c r="D102" s="104" t="s">
        <v>439</v>
      </c>
      <c r="E102" s="105" t="s">
        <v>20</v>
      </c>
      <c r="F102" s="106" t="s">
        <v>20</v>
      </c>
      <c r="G102" s="106"/>
      <c r="H102" s="106" t="s">
        <v>22</v>
      </c>
      <c r="I102" s="485">
        <f t="shared" si="3"/>
        <v>187269450</v>
      </c>
      <c r="J102" s="454">
        <v>181815000</v>
      </c>
      <c r="K102" s="485">
        <f t="shared" si="4"/>
        <v>190905750</v>
      </c>
      <c r="L102" s="485">
        <f t="shared" si="5"/>
        <v>199996500</v>
      </c>
      <c r="N102" s="457"/>
      <c r="O102" s="99"/>
      <c r="P102" s="99"/>
      <c r="Q102" s="99"/>
      <c r="R102" s="99"/>
      <c r="S102" s="99"/>
      <c r="T102" s="99"/>
      <c r="U102" s="99"/>
      <c r="V102" s="99"/>
      <c r="W102" s="99"/>
      <c r="X102" s="99"/>
    </row>
    <row r="103" spans="1:24" ht="18.75">
      <c r="A103" s="99"/>
      <c r="B103" s="99"/>
      <c r="C103" s="102" t="s">
        <v>444</v>
      </c>
      <c r="D103" s="102" t="s">
        <v>447</v>
      </c>
      <c r="E103" s="103"/>
      <c r="F103" s="104"/>
      <c r="G103" s="104"/>
      <c r="H103" s="104"/>
      <c r="I103" s="485"/>
      <c r="J103" s="485"/>
      <c r="K103" s="485"/>
      <c r="L103" s="485"/>
      <c r="N103" s="458"/>
      <c r="O103" s="99"/>
      <c r="P103" s="99"/>
      <c r="Q103" s="99"/>
      <c r="R103" s="99"/>
      <c r="S103" s="99"/>
      <c r="T103" s="99"/>
      <c r="U103" s="99"/>
      <c r="V103" s="99"/>
      <c r="W103" s="99"/>
      <c r="X103" s="99"/>
    </row>
    <row r="104" spans="1:24" ht="18.75">
      <c r="A104" s="99"/>
      <c r="B104" s="99"/>
      <c r="C104" s="104" t="s">
        <v>452</v>
      </c>
      <c r="D104" s="104" t="s">
        <v>453</v>
      </c>
      <c r="E104" s="105" t="s">
        <v>20</v>
      </c>
      <c r="F104" s="106" t="s">
        <v>454</v>
      </c>
      <c r="G104" s="106"/>
      <c r="H104" s="106" t="s">
        <v>22</v>
      </c>
      <c r="I104" s="485">
        <f t="shared" si="3"/>
        <v>61800000</v>
      </c>
      <c r="J104" s="454">
        <v>60000000</v>
      </c>
      <c r="K104" s="485">
        <f t="shared" si="4"/>
        <v>63000000</v>
      </c>
      <c r="L104" s="485">
        <f t="shared" si="5"/>
        <v>66000000</v>
      </c>
      <c r="N104" s="457"/>
      <c r="O104" s="99"/>
      <c r="P104" s="99"/>
      <c r="Q104" s="99"/>
      <c r="R104" s="99"/>
      <c r="S104" s="99"/>
      <c r="T104" s="99"/>
      <c r="U104" s="99"/>
      <c r="V104" s="99"/>
      <c r="W104" s="99"/>
      <c r="X104" s="99"/>
    </row>
    <row r="105" spans="1:24" ht="18.75">
      <c r="A105" s="99"/>
      <c r="B105" s="99"/>
      <c r="C105" s="102" t="s">
        <v>459</v>
      </c>
      <c r="D105" s="102" t="s">
        <v>461</v>
      </c>
      <c r="E105" s="103"/>
      <c r="F105" s="104"/>
      <c r="G105" s="104"/>
      <c r="H105" s="104"/>
      <c r="I105" s="485"/>
      <c r="J105" s="485"/>
      <c r="K105" s="485"/>
      <c r="L105" s="485"/>
      <c r="N105" s="458"/>
      <c r="O105" s="99"/>
      <c r="P105" s="99"/>
      <c r="Q105" s="99"/>
      <c r="R105" s="99"/>
      <c r="S105" s="99"/>
      <c r="T105" s="99"/>
      <c r="U105" s="99"/>
      <c r="V105" s="99"/>
      <c r="W105" s="99"/>
      <c r="X105" s="99"/>
    </row>
    <row r="106" spans="1:24" ht="18.75">
      <c r="A106" s="99"/>
      <c r="B106" s="99"/>
      <c r="C106" s="104" t="s">
        <v>465</v>
      </c>
      <c r="D106" s="104" t="s">
        <v>466</v>
      </c>
      <c r="E106" s="105" t="s">
        <v>20</v>
      </c>
      <c r="F106" s="106" t="s">
        <v>467</v>
      </c>
      <c r="G106" s="106"/>
      <c r="H106" s="106" t="s">
        <v>22</v>
      </c>
      <c r="I106" s="485">
        <f t="shared" si="3"/>
        <v>27553324</v>
      </c>
      <c r="J106" s="454">
        <v>26750800</v>
      </c>
      <c r="K106" s="485">
        <f t="shared" si="4"/>
        <v>28088340</v>
      </c>
      <c r="L106" s="485">
        <f t="shared" si="5"/>
        <v>29425880</v>
      </c>
      <c r="N106" s="457"/>
      <c r="O106" s="99"/>
      <c r="P106" s="99"/>
      <c r="Q106" s="99"/>
      <c r="R106" s="99"/>
      <c r="S106" s="99"/>
      <c r="T106" s="99"/>
      <c r="U106" s="99"/>
      <c r="V106" s="99"/>
      <c r="W106" s="99"/>
      <c r="X106" s="99"/>
    </row>
    <row r="107" spans="1:24" ht="18.75">
      <c r="A107" s="99"/>
      <c r="B107" s="99"/>
      <c r="C107" s="104" t="s">
        <v>475</v>
      </c>
      <c r="D107" s="104" t="s">
        <v>476</v>
      </c>
      <c r="E107" s="105" t="s">
        <v>20</v>
      </c>
      <c r="F107" s="106" t="s">
        <v>477</v>
      </c>
      <c r="G107" s="106"/>
      <c r="H107" s="106" t="s">
        <v>22</v>
      </c>
      <c r="I107" s="485">
        <f t="shared" si="3"/>
        <v>7107000</v>
      </c>
      <c r="J107" s="454">
        <v>6900000</v>
      </c>
      <c r="K107" s="485">
        <f t="shared" si="4"/>
        <v>7245000</v>
      </c>
      <c r="L107" s="485">
        <f t="shared" si="5"/>
        <v>7590000</v>
      </c>
      <c r="N107" s="457"/>
      <c r="O107" s="99"/>
      <c r="P107" s="99"/>
      <c r="Q107" s="99"/>
      <c r="R107" s="99"/>
      <c r="S107" s="99"/>
      <c r="T107" s="99"/>
      <c r="U107" s="99"/>
      <c r="V107" s="99"/>
      <c r="W107" s="99"/>
      <c r="X107" s="99"/>
    </row>
    <row r="108" spans="1:24" ht="18.75">
      <c r="A108" s="99"/>
      <c r="B108" s="99"/>
      <c r="C108" s="104" t="s">
        <v>482</v>
      </c>
      <c r="D108" s="104" t="s">
        <v>476</v>
      </c>
      <c r="E108" s="105" t="s">
        <v>20</v>
      </c>
      <c r="F108" s="106" t="s">
        <v>485</v>
      </c>
      <c r="G108" s="106"/>
      <c r="H108" s="106" t="s">
        <v>22</v>
      </c>
      <c r="I108" s="485">
        <f t="shared" si="3"/>
        <v>4856450</v>
      </c>
      <c r="J108" s="454">
        <v>4715000</v>
      </c>
      <c r="K108" s="485">
        <f t="shared" si="4"/>
        <v>4950750</v>
      </c>
      <c r="L108" s="485">
        <f t="shared" si="5"/>
        <v>5186500</v>
      </c>
      <c r="N108" s="457"/>
      <c r="O108" s="99"/>
      <c r="P108" s="99"/>
      <c r="Q108" s="99"/>
      <c r="R108" s="99"/>
      <c r="S108" s="99"/>
      <c r="T108" s="99"/>
      <c r="U108" s="99"/>
      <c r="V108" s="99"/>
      <c r="W108" s="99"/>
      <c r="X108" s="99"/>
    </row>
    <row r="109" spans="1:24" ht="18.75">
      <c r="A109" s="99"/>
      <c r="B109" s="99"/>
      <c r="C109" s="102" t="s">
        <v>489</v>
      </c>
      <c r="D109" s="102" t="s">
        <v>491</v>
      </c>
      <c r="E109" s="103"/>
      <c r="F109" s="104"/>
      <c r="G109" s="104"/>
      <c r="H109" s="104"/>
      <c r="I109" s="485"/>
      <c r="J109" s="485"/>
      <c r="K109" s="485"/>
      <c r="L109" s="485"/>
      <c r="N109" s="458"/>
      <c r="O109" s="99"/>
      <c r="P109" s="99"/>
      <c r="Q109" s="99"/>
      <c r="R109" s="99"/>
      <c r="S109" s="99"/>
      <c r="T109" s="99"/>
      <c r="U109" s="99"/>
      <c r="V109" s="99"/>
      <c r="W109" s="99"/>
      <c r="X109" s="99"/>
    </row>
    <row r="110" spans="1:24" ht="36.75">
      <c r="A110" s="99"/>
      <c r="B110" s="99"/>
      <c r="C110" s="102" t="s">
        <v>498</v>
      </c>
      <c r="D110" s="102" t="s">
        <v>500</v>
      </c>
      <c r="E110" s="103"/>
      <c r="F110" s="104"/>
      <c r="G110" s="104"/>
      <c r="H110" s="104"/>
      <c r="I110" s="485"/>
      <c r="J110" s="485"/>
      <c r="K110" s="485"/>
      <c r="L110" s="485"/>
      <c r="N110" s="458"/>
      <c r="O110" s="99"/>
      <c r="P110" s="99"/>
      <c r="Q110" s="99"/>
      <c r="R110" s="99"/>
      <c r="S110" s="99"/>
      <c r="T110" s="99"/>
      <c r="U110" s="99"/>
      <c r="V110" s="99"/>
      <c r="W110" s="99"/>
      <c r="X110" s="99"/>
    </row>
    <row r="111" spans="1:24" ht="36">
      <c r="A111" s="95"/>
      <c r="B111" s="95"/>
      <c r="C111" s="179" t="s">
        <v>507</v>
      </c>
      <c r="D111" s="179" t="s">
        <v>508</v>
      </c>
      <c r="E111" s="180"/>
      <c r="F111" s="31"/>
      <c r="G111" s="31"/>
      <c r="H111" s="31"/>
      <c r="I111" s="485"/>
      <c r="J111" s="485"/>
      <c r="K111" s="485"/>
      <c r="L111" s="485"/>
      <c r="N111" s="460"/>
      <c r="O111" s="95"/>
      <c r="P111" s="95"/>
      <c r="Q111" s="95"/>
      <c r="R111" s="95"/>
      <c r="S111" s="95"/>
      <c r="T111" s="95"/>
      <c r="U111" s="95"/>
      <c r="V111" s="95"/>
      <c r="W111" s="95"/>
      <c r="X111" s="95"/>
    </row>
    <row r="112" spans="1:24" ht="36.75">
      <c r="A112" s="99"/>
      <c r="B112" s="99"/>
      <c r="C112" s="104" t="s">
        <v>513</v>
      </c>
      <c r="D112" s="104" t="s">
        <v>514</v>
      </c>
      <c r="E112" s="105" t="s">
        <v>20</v>
      </c>
      <c r="F112" s="106" t="s">
        <v>517</v>
      </c>
      <c r="G112" s="106"/>
      <c r="H112" s="106" t="s">
        <v>22</v>
      </c>
      <c r="I112" s="485">
        <f t="shared" si="3"/>
        <v>7725000</v>
      </c>
      <c r="J112" s="454">
        <v>7500000</v>
      </c>
      <c r="K112" s="485">
        <f t="shared" si="4"/>
        <v>7875000</v>
      </c>
      <c r="L112" s="485">
        <f t="shared" si="5"/>
        <v>8250000</v>
      </c>
      <c r="N112" s="457"/>
      <c r="O112" s="99"/>
      <c r="P112" s="99"/>
      <c r="Q112" s="99"/>
      <c r="R112" s="99"/>
      <c r="S112" s="99"/>
      <c r="T112" s="99"/>
      <c r="U112" s="99"/>
      <c r="V112" s="99"/>
      <c r="W112" s="99"/>
      <c r="X112" s="99"/>
    </row>
    <row r="113" spans="1:24" ht="18.75">
      <c r="A113" s="99"/>
      <c r="B113" s="99"/>
      <c r="C113" s="104" t="s">
        <v>520</v>
      </c>
      <c r="D113" s="104" t="s">
        <v>514</v>
      </c>
      <c r="E113" s="105" t="s">
        <v>20</v>
      </c>
      <c r="F113" s="106" t="s">
        <v>521</v>
      </c>
      <c r="G113" s="106"/>
      <c r="H113" s="106" t="s">
        <v>22</v>
      </c>
      <c r="I113" s="485">
        <f t="shared" si="3"/>
        <v>22660000</v>
      </c>
      <c r="J113" s="454">
        <v>22000000</v>
      </c>
      <c r="K113" s="485">
        <f t="shared" si="4"/>
        <v>23100000</v>
      </c>
      <c r="L113" s="485">
        <f t="shared" si="5"/>
        <v>24200000</v>
      </c>
      <c r="N113" s="457"/>
      <c r="O113" s="99"/>
      <c r="P113" s="99"/>
      <c r="Q113" s="99"/>
      <c r="R113" s="99"/>
      <c r="S113" s="99"/>
      <c r="T113" s="99"/>
      <c r="U113" s="99"/>
      <c r="V113" s="99"/>
      <c r="W113" s="99"/>
      <c r="X113" s="99"/>
    </row>
    <row r="114" spans="1:24" ht="18.75">
      <c r="A114" s="99"/>
      <c r="B114" s="99"/>
      <c r="C114" s="104" t="s">
        <v>524</v>
      </c>
      <c r="D114" s="104" t="s">
        <v>526</v>
      </c>
      <c r="E114" s="105"/>
      <c r="F114" s="106" t="s">
        <v>527</v>
      </c>
      <c r="G114" s="106"/>
      <c r="H114" s="106" t="s">
        <v>22</v>
      </c>
      <c r="I114" s="485">
        <f t="shared" si="3"/>
        <v>24874500</v>
      </c>
      <c r="J114" s="454">
        <v>24150000</v>
      </c>
      <c r="K114" s="485">
        <f t="shared" si="4"/>
        <v>25357500</v>
      </c>
      <c r="L114" s="485">
        <f t="shared" si="5"/>
        <v>26565000</v>
      </c>
      <c r="N114" s="457"/>
      <c r="O114" s="99"/>
      <c r="P114" s="99"/>
      <c r="Q114" s="99"/>
      <c r="R114" s="99"/>
      <c r="S114" s="99"/>
      <c r="T114" s="99"/>
      <c r="U114" s="99"/>
      <c r="V114" s="99"/>
      <c r="W114" s="99"/>
      <c r="X114" s="99"/>
    </row>
    <row r="115" spans="1:24" ht="36.75">
      <c r="A115" s="193"/>
      <c r="B115" s="193"/>
      <c r="C115" s="104" t="s">
        <v>532</v>
      </c>
      <c r="D115" s="104" t="s">
        <v>533</v>
      </c>
      <c r="E115" s="105"/>
      <c r="F115" s="106"/>
      <c r="G115" s="106"/>
      <c r="H115" s="106" t="s">
        <v>22</v>
      </c>
      <c r="I115" s="485">
        <f t="shared" si="3"/>
        <v>58967500</v>
      </c>
      <c r="J115" s="454">
        <v>57250000</v>
      </c>
      <c r="K115" s="485">
        <f t="shared" si="4"/>
        <v>60112500</v>
      </c>
      <c r="L115" s="485">
        <f t="shared" si="5"/>
        <v>62975000</v>
      </c>
      <c r="N115" s="457"/>
      <c r="O115" s="193"/>
      <c r="P115" s="193"/>
      <c r="Q115" s="193"/>
      <c r="R115" s="193"/>
      <c r="S115" s="193"/>
      <c r="T115" s="193"/>
      <c r="U115" s="193"/>
      <c r="V115" s="193"/>
      <c r="W115" s="193"/>
      <c r="X115" s="193"/>
    </row>
    <row r="116" spans="1:24" ht="36.75">
      <c r="A116" s="99"/>
      <c r="B116" s="99"/>
      <c r="C116" s="102" t="s">
        <v>538</v>
      </c>
      <c r="D116" s="102" t="s">
        <v>539</v>
      </c>
      <c r="E116" s="103"/>
      <c r="F116" s="104"/>
      <c r="G116" s="104"/>
      <c r="H116" s="104"/>
      <c r="I116" s="485"/>
      <c r="J116" s="485"/>
      <c r="K116" s="485"/>
      <c r="L116" s="485"/>
      <c r="N116" s="458"/>
      <c r="O116" s="99"/>
      <c r="P116" s="99"/>
      <c r="Q116" s="99"/>
      <c r="R116" s="99"/>
      <c r="S116" s="99"/>
      <c r="T116" s="99"/>
      <c r="U116" s="99"/>
      <c r="V116" s="99"/>
      <c r="W116" s="99"/>
      <c r="X116" s="99"/>
    </row>
    <row r="117" spans="1:24" ht="18.75">
      <c r="A117" s="99"/>
      <c r="B117" s="99"/>
      <c r="C117" s="102" t="s">
        <v>542</v>
      </c>
      <c r="D117" s="102" t="s">
        <v>543</v>
      </c>
      <c r="E117" s="103"/>
      <c r="F117" s="104"/>
      <c r="G117" s="104"/>
      <c r="H117" s="104"/>
      <c r="I117" s="485"/>
      <c r="J117" s="485"/>
      <c r="K117" s="485"/>
      <c r="L117" s="485"/>
      <c r="N117" s="458"/>
      <c r="O117" s="99"/>
      <c r="P117" s="99"/>
      <c r="Q117" s="99"/>
      <c r="R117" s="99"/>
      <c r="S117" s="99"/>
      <c r="T117" s="99"/>
      <c r="U117" s="99"/>
      <c r="V117" s="99"/>
      <c r="W117" s="99"/>
      <c r="X117" s="99"/>
    </row>
    <row r="118" spans="1:24" ht="18.75">
      <c r="A118" s="99"/>
      <c r="B118" s="99"/>
      <c r="C118" s="102" t="s">
        <v>547</v>
      </c>
      <c r="D118" s="102" t="s">
        <v>548</v>
      </c>
      <c r="E118" s="103"/>
      <c r="F118" s="104"/>
      <c r="G118" s="104"/>
      <c r="H118" s="104"/>
      <c r="I118" s="485"/>
      <c r="J118" s="485"/>
      <c r="K118" s="485"/>
      <c r="L118" s="485"/>
      <c r="N118" s="458"/>
      <c r="O118" s="99"/>
      <c r="P118" s="99"/>
      <c r="Q118" s="99"/>
      <c r="R118" s="99"/>
      <c r="S118" s="99"/>
      <c r="T118" s="99"/>
      <c r="U118" s="99"/>
      <c r="V118" s="99"/>
      <c r="W118" s="99"/>
      <c r="X118" s="99"/>
    </row>
    <row r="119" spans="1:24" ht="18.75">
      <c r="A119" s="99"/>
      <c r="B119" s="99"/>
      <c r="C119" s="104" t="s">
        <v>553</v>
      </c>
      <c r="D119" s="104" t="s">
        <v>554</v>
      </c>
      <c r="E119" s="105" t="s">
        <v>20</v>
      </c>
      <c r="F119" s="106" t="s">
        <v>20</v>
      </c>
      <c r="G119" s="106"/>
      <c r="H119" s="106" t="s">
        <v>22</v>
      </c>
      <c r="I119" s="485">
        <f t="shared" si="3"/>
        <v>16984906</v>
      </c>
      <c r="J119" s="454">
        <v>16490200</v>
      </c>
      <c r="K119" s="485">
        <f t="shared" si="4"/>
        <v>17314710</v>
      </c>
      <c r="L119" s="485">
        <f t="shared" si="5"/>
        <v>18139220</v>
      </c>
      <c r="N119" s="457"/>
      <c r="O119" s="99"/>
      <c r="P119" s="99"/>
      <c r="Q119" s="99"/>
      <c r="R119" s="99"/>
      <c r="S119" s="99"/>
      <c r="T119" s="99"/>
      <c r="U119" s="99"/>
      <c r="V119" s="99"/>
      <c r="W119" s="99"/>
      <c r="X119" s="99"/>
    </row>
    <row r="120" spans="1:24" ht="18.75">
      <c r="A120" s="99"/>
      <c r="B120" s="99"/>
      <c r="C120" s="104" t="s">
        <v>560</v>
      </c>
      <c r="D120" s="104" t="s">
        <v>562</v>
      </c>
      <c r="E120" s="105" t="s">
        <v>20</v>
      </c>
      <c r="F120" s="106" t="s">
        <v>20</v>
      </c>
      <c r="G120" s="106"/>
      <c r="H120" s="106" t="s">
        <v>22</v>
      </c>
      <c r="I120" s="485">
        <f t="shared" si="3"/>
        <v>22107405</v>
      </c>
      <c r="J120" s="454">
        <v>21463500</v>
      </c>
      <c r="K120" s="485">
        <f t="shared" si="4"/>
        <v>22536675</v>
      </c>
      <c r="L120" s="485">
        <f t="shared" si="5"/>
        <v>23609850</v>
      </c>
      <c r="N120" s="457"/>
      <c r="O120" s="99"/>
      <c r="P120" s="99"/>
      <c r="Q120" s="99"/>
      <c r="R120" s="99"/>
      <c r="S120" s="99"/>
      <c r="T120" s="99"/>
      <c r="U120" s="99"/>
      <c r="V120" s="99"/>
      <c r="W120" s="99"/>
      <c r="X120" s="99"/>
    </row>
    <row r="121" spans="1:24" ht="36">
      <c r="A121" s="95"/>
      <c r="B121" s="95"/>
      <c r="C121" s="31" t="s">
        <v>566</v>
      </c>
      <c r="D121" s="31" t="s">
        <v>567</v>
      </c>
      <c r="E121" s="182"/>
      <c r="F121" s="183" t="s">
        <v>568</v>
      </c>
      <c r="G121" s="183"/>
      <c r="H121" s="183" t="s">
        <v>22</v>
      </c>
      <c r="I121" s="485">
        <f t="shared" si="3"/>
        <v>113773800</v>
      </c>
      <c r="J121" s="451">
        <v>110460000</v>
      </c>
      <c r="K121" s="485">
        <f t="shared" si="4"/>
        <v>115983000</v>
      </c>
      <c r="L121" s="485">
        <f t="shared" si="5"/>
        <v>121506000</v>
      </c>
      <c r="N121" s="459"/>
      <c r="O121" s="95"/>
      <c r="P121" s="95"/>
      <c r="Q121" s="95"/>
      <c r="R121" s="95"/>
      <c r="S121" s="95"/>
      <c r="T121" s="95"/>
      <c r="U121" s="95"/>
      <c r="V121" s="95"/>
      <c r="W121" s="95"/>
      <c r="X121" s="95"/>
    </row>
    <row r="122" spans="1:24" ht="36.75" thickBot="1">
      <c r="A122" s="95"/>
      <c r="B122" s="95"/>
      <c r="C122" s="469" t="s">
        <v>573</v>
      </c>
      <c r="D122" s="469" t="s">
        <v>567</v>
      </c>
      <c r="E122" s="470"/>
      <c r="F122" s="471" t="s">
        <v>577</v>
      </c>
      <c r="G122" s="471"/>
      <c r="H122" s="471" t="s">
        <v>22</v>
      </c>
      <c r="I122" s="485">
        <f t="shared" si="3"/>
        <v>24946600</v>
      </c>
      <c r="J122" s="472">
        <v>24220000</v>
      </c>
      <c r="K122" s="485">
        <f t="shared" si="4"/>
        <v>25431000</v>
      </c>
      <c r="L122" s="485">
        <f t="shared" si="5"/>
        <v>26642000</v>
      </c>
      <c r="N122" s="459"/>
      <c r="O122" s="95"/>
      <c r="P122" s="95"/>
      <c r="Q122" s="95"/>
      <c r="R122" s="95"/>
      <c r="S122" s="95"/>
      <c r="T122" s="95"/>
      <c r="U122" s="95"/>
      <c r="V122" s="95"/>
      <c r="W122" s="95"/>
      <c r="X122" s="95"/>
    </row>
    <row r="123" spans="1:24" ht="32.1" customHeight="1">
      <c r="A123" s="99"/>
      <c r="B123" s="99"/>
      <c r="C123" s="458"/>
      <c r="D123" s="458"/>
      <c r="E123" s="468"/>
      <c r="F123" s="458"/>
      <c r="G123" s="458"/>
      <c r="H123" s="458"/>
      <c r="I123" s="458"/>
      <c r="J123" s="461"/>
      <c r="K123" s="461"/>
      <c r="L123" s="461"/>
      <c r="M123" s="99"/>
      <c r="N123" s="99"/>
      <c r="O123" s="99"/>
      <c r="P123" s="99"/>
      <c r="Q123" s="99"/>
      <c r="R123" s="99"/>
      <c r="S123" s="99"/>
      <c r="T123" s="99"/>
      <c r="U123" s="99"/>
      <c r="V123" s="99"/>
      <c r="W123" s="99"/>
      <c r="X123" s="99"/>
    </row>
    <row r="124" spans="1:24" ht="32.1" customHeight="1" thickBot="1">
      <c r="A124" s="99"/>
      <c r="B124" s="99"/>
      <c r="C124" s="196"/>
      <c r="D124" s="196"/>
      <c r="E124" s="101"/>
      <c r="F124" s="196"/>
      <c r="G124" s="196"/>
      <c r="H124" s="196"/>
      <c r="I124" s="196"/>
      <c r="J124" s="473"/>
      <c r="K124" s="458"/>
      <c r="L124" s="196"/>
      <c r="M124" s="99"/>
      <c r="N124" s="99"/>
      <c r="O124" s="99"/>
      <c r="P124" s="99"/>
      <c r="Q124" s="99"/>
      <c r="R124" s="99"/>
      <c r="S124" s="99"/>
      <c r="T124" s="99"/>
      <c r="U124" s="99"/>
      <c r="V124" s="99"/>
      <c r="W124" s="99"/>
      <c r="X124" s="99"/>
    </row>
    <row r="125" spans="1:24" ht="32.1" customHeight="1">
      <c r="A125" s="99"/>
      <c r="B125" s="99"/>
      <c r="C125" s="196"/>
      <c r="D125" s="196"/>
      <c r="E125" s="101"/>
      <c r="F125" s="196"/>
      <c r="G125" s="196"/>
      <c r="H125" s="196"/>
      <c r="I125" s="196"/>
      <c r="J125" s="196"/>
      <c r="K125" s="196"/>
      <c r="L125" s="196"/>
      <c r="M125" s="99"/>
      <c r="N125" s="99"/>
      <c r="O125" s="99"/>
      <c r="P125" s="99"/>
      <c r="Q125" s="99"/>
      <c r="R125" s="99"/>
      <c r="S125" s="99"/>
      <c r="T125" s="99"/>
      <c r="U125" s="99"/>
      <c r="V125" s="99"/>
      <c r="W125" s="99"/>
      <c r="X125" s="99"/>
    </row>
    <row r="126" spans="1:24" ht="32.1" customHeight="1">
      <c r="A126" s="99"/>
      <c r="B126" s="99"/>
      <c r="C126" s="196"/>
      <c r="D126" s="196"/>
      <c r="E126" s="101"/>
      <c r="F126" s="196"/>
      <c r="G126" s="196"/>
      <c r="H126" s="196"/>
      <c r="I126" s="196"/>
      <c r="J126" s="196"/>
      <c r="K126" s="196"/>
      <c r="L126" s="196"/>
      <c r="M126" s="99"/>
      <c r="N126" s="99"/>
      <c r="O126" s="99"/>
      <c r="P126" s="99"/>
      <c r="Q126" s="99"/>
      <c r="R126" s="99"/>
      <c r="S126" s="99"/>
      <c r="T126" s="99"/>
      <c r="U126" s="99"/>
      <c r="V126" s="99"/>
      <c r="W126" s="99"/>
      <c r="X126" s="99"/>
    </row>
    <row r="127" spans="1:24" ht="32.1" customHeight="1">
      <c r="A127" s="99"/>
      <c r="B127" s="99"/>
      <c r="C127" s="196"/>
      <c r="D127" s="196"/>
      <c r="E127" s="101"/>
      <c r="F127" s="196"/>
      <c r="G127" s="196"/>
      <c r="H127" s="196"/>
      <c r="I127" s="196"/>
      <c r="J127" s="196"/>
      <c r="K127" s="196"/>
      <c r="L127" s="196"/>
      <c r="M127" s="99"/>
      <c r="N127" s="99"/>
      <c r="O127" s="99"/>
      <c r="P127" s="99"/>
      <c r="Q127" s="99"/>
      <c r="R127" s="99"/>
      <c r="S127" s="99"/>
      <c r="T127" s="99"/>
      <c r="U127" s="99"/>
      <c r="V127" s="99"/>
      <c r="W127" s="99"/>
      <c r="X127" s="99"/>
    </row>
    <row r="128" spans="1:24" ht="32.1" customHeight="1">
      <c r="A128" s="99"/>
      <c r="B128" s="99"/>
      <c r="C128" s="196"/>
      <c r="D128" s="196"/>
      <c r="E128" s="101"/>
      <c r="F128" s="196"/>
      <c r="G128" s="196"/>
      <c r="H128" s="196"/>
      <c r="I128" s="196"/>
      <c r="J128" s="196"/>
      <c r="K128" s="196"/>
      <c r="L128" s="196"/>
      <c r="M128" s="99"/>
      <c r="N128" s="99"/>
      <c r="O128" s="99"/>
      <c r="P128" s="99"/>
      <c r="Q128" s="99"/>
      <c r="R128" s="99"/>
      <c r="S128" s="99"/>
      <c r="T128" s="99"/>
      <c r="U128" s="99"/>
      <c r="V128" s="99"/>
      <c r="W128" s="99"/>
      <c r="X128" s="99"/>
    </row>
    <row r="129" spans="1:24" ht="32.1" customHeight="1">
      <c r="A129" s="99"/>
      <c r="B129" s="99"/>
      <c r="C129" s="196"/>
      <c r="D129" s="196"/>
      <c r="E129" s="101"/>
      <c r="F129" s="196"/>
      <c r="G129" s="196"/>
      <c r="H129" s="196"/>
      <c r="I129" s="196"/>
      <c r="J129" s="196"/>
      <c r="K129" s="196"/>
      <c r="L129" s="196"/>
      <c r="M129" s="99"/>
      <c r="N129" s="99"/>
      <c r="O129" s="99"/>
      <c r="P129" s="99"/>
      <c r="Q129" s="99"/>
      <c r="R129" s="99"/>
      <c r="S129" s="99"/>
      <c r="T129" s="99"/>
      <c r="U129" s="99"/>
      <c r="V129" s="99"/>
      <c r="W129" s="99"/>
      <c r="X129" s="99"/>
    </row>
    <row r="130" spans="1:24" ht="32.1" customHeight="1">
      <c r="A130" s="99"/>
      <c r="B130" s="99"/>
      <c r="C130" s="196"/>
      <c r="D130" s="196"/>
      <c r="E130" s="101"/>
      <c r="F130" s="196"/>
      <c r="G130" s="196"/>
      <c r="H130" s="196"/>
      <c r="I130" s="196"/>
      <c r="J130" s="196"/>
      <c r="K130" s="196"/>
      <c r="L130" s="196"/>
      <c r="M130" s="99"/>
      <c r="N130" s="99"/>
      <c r="O130" s="99"/>
      <c r="P130" s="99"/>
      <c r="Q130" s="99"/>
      <c r="R130" s="99"/>
      <c r="S130" s="99"/>
      <c r="T130" s="99"/>
      <c r="U130" s="99"/>
      <c r="V130" s="99"/>
      <c r="W130" s="99"/>
      <c r="X130" s="99"/>
    </row>
    <row r="131" spans="1:24" ht="32.1" customHeight="1">
      <c r="A131" s="99"/>
      <c r="B131" s="99"/>
      <c r="C131" s="196"/>
      <c r="D131" s="196"/>
      <c r="E131" s="101"/>
      <c r="F131" s="196"/>
      <c r="G131" s="196"/>
      <c r="H131" s="196"/>
      <c r="I131" s="196"/>
      <c r="J131" s="196"/>
      <c r="K131" s="196"/>
      <c r="L131" s="196"/>
      <c r="M131" s="99"/>
      <c r="N131" s="99"/>
      <c r="O131" s="99"/>
      <c r="P131" s="99"/>
      <c r="Q131" s="99"/>
      <c r="R131" s="99"/>
      <c r="S131" s="99"/>
      <c r="T131" s="99"/>
      <c r="U131" s="99"/>
      <c r="V131" s="99"/>
      <c r="W131" s="99"/>
      <c r="X131" s="99"/>
    </row>
    <row r="132" spans="1:24" ht="32.1" customHeight="1">
      <c r="A132" s="99"/>
      <c r="B132" s="99"/>
      <c r="C132" s="196"/>
      <c r="D132" s="196"/>
      <c r="E132" s="101"/>
      <c r="F132" s="196"/>
      <c r="G132" s="196"/>
      <c r="H132" s="196"/>
      <c r="I132" s="196"/>
      <c r="J132" s="196"/>
      <c r="K132" s="196"/>
      <c r="L132" s="196"/>
      <c r="M132" s="99"/>
      <c r="N132" s="99"/>
      <c r="O132" s="99"/>
      <c r="P132" s="99"/>
      <c r="Q132" s="99"/>
      <c r="R132" s="99"/>
      <c r="S132" s="99"/>
      <c r="T132" s="99"/>
      <c r="U132" s="99"/>
      <c r="V132" s="99"/>
      <c r="W132" s="99"/>
      <c r="X132" s="99"/>
    </row>
    <row r="133" spans="1:24" ht="32.1" customHeight="1">
      <c r="A133" s="99"/>
      <c r="B133" s="99"/>
      <c r="C133" s="196"/>
      <c r="D133" s="196"/>
      <c r="E133" s="101"/>
      <c r="F133" s="196"/>
      <c r="G133" s="196"/>
      <c r="H133" s="196"/>
      <c r="I133" s="196"/>
      <c r="J133" s="196"/>
      <c r="K133" s="196"/>
      <c r="L133" s="196"/>
      <c r="M133" s="99"/>
      <c r="N133" s="99"/>
      <c r="O133" s="99"/>
      <c r="P133" s="99"/>
      <c r="Q133" s="99"/>
      <c r="R133" s="99"/>
      <c r="S133" s="99"/>
      <c r="T133" s="99"/>
      <c r="U133" s="99"/>
      <c r="V133" s="99"/>
      <c r="W133" s="99"/>
      <c r="X133" s="99"/>
    </row>
    <row r="134" spans="1:24" ht="32.1" customHeight="1">
      <c r="A134" s="99"/>
      <c r="B134" s="99"/>
      <c r="C134" s="196"/>
      <c r="D134" s="196"/>
      <c r="E134" s="101"/>
      <c r="F134" s="196"/>
      <c r="G134" s="196"/>
      <c r="H134" s="196"/>
      <c r="I134" s="196"/>
      <c r="J134" s="196"/>
      <c r="K134" s="196"/>
      <c r="L134" s="196"/>
      <c r="M134" s="99"/>
      <c r="N134" s="99"/>
      <c r="O134" s="99"/>
      <c r="P134" s="99"/>
      <c r="Q134" s="99"/>
      <c r="R134" s="99"/>
      <c r="S134" s="99"/>
      <c r="T134" s="99"/>
      <c r="U134" s="99"/>
      <c r="V134" s="99"/>
      <c r="W134" s="99"/>
      <c r="X134" s="99"/>
    </row>
    <row r="135" spans="1:24" ht="32.1" customHeight="1">
      <c r="A135" s="99"/>
      <c r="B135" s="99"/>
      <c r="C135" s="196"/>
      <c r="D135" s="196"/>
      <c r="E135" s="101"/>
      <c r="F135" s="196"/>
      <c r="G135" s="196"/>
      <c r="H135" s="196"/>
      <c r="I135" s="196"/>
      <c r="J135" s="196"/>
      <c r="K135" s="196"/>
      <c r="L135" s="196"/>
      <c r="M135" s="99"/>
      <c r="N135" s="99"/>
      <c r="O135" s="99"/>
      <c r="P135" s="99"/>
      <c r="Q135" s="99"/>
      <c r="R135" s="99"/>
      <c r="S135" s="99"/>
      <c r="T135" s="99"/>
      <c r="U135" s="99"/>
      <c r="V135" s="99"/>
      <c r="W135" s="99"/>
      <c r="X135" s="99"/>
    </row>
    <row r="136" spans="1:24" ht="32.1" customHeight="1">
      <c r="A136" s="99"/>
      <c r="B136" s="99"/>
      <c r="C136" s="196"/>
      <c r="D136" s="196"/>
      <c r="E136" s="101"/>
      <c r="F136" s="196"/>
      <c r="G136" s="196"/>
      <c r="H136" s="196"/>
      <c r="I136" s="196"/>
      <c r="J136" s="196"/>
      <c r="K136" s="196"/>
      <c r="L136" s="196"/>
      <c r="M136" s="99"/>
      <c r="N136" s="99"/>
      <c r="O136" s="99"/>
      <c r="P136" s="99"/>
      <c r="Q136" s="99"/>
      <c r="R136" s="99"/>
      <c r="S136" s="99"/>
      <c r="T136" s="99"/>
      <c r="U136" s="99"/>
      <c r="V136" s="99"/>
      <c r="W136" s="99"/>
      <c r="X136" s="99"/>
    </row>
    <row r="137" spans="1:24" ht="32.1" customHeight="1">
      <c r="A137" s="99"/>
      <c r="B137" s="99"/>
      <c r="C137" s="196"/>
      <c r="D137" s="196"/>
      <c r="E137" s="101"/>
      <c r="F137" s="196"/>
      <c r="G137" s="196"/>
      <c r="H137" s="196"/>
      <c r="I137" s="196"/>
      <c r="J137" s="196"/>
      <c r="K137" s="196"/>
      <c r="L137" s="196"/>
      <c r="M137" s="99"/>
      <c r="N137" s="99"/>
      <c r="O137" s="99"/>
      <c r="P137" s="99"/>
      <c r="Q137" s="99"/>
      <c r="R137" s="99"/>
      <c r="S137" s="99"/>
      <c r="T137" s="99"/>
      <c r="U137" s="99"/>
      <c r="V137" s="99"/>
      <c r="W137" s="99"/>
      <c r="X137" s="99"/>
    </row>
    <row r="138" spans="1:24" ht="32.1" customHeight="1">
      <c r="A138" s="99"/>
      <c r="B138" s="99"/>
      <c r="C138" s="196"/>
      <c r="D138" s="196"/>
      <c r="E138" s="101"/>
      <c r="F138" s="196"/>
      <c r="G138" s="196"/>
      <c r="H138" s="196"/>
      <c r="I138" s="196"/>
      <c r="J138" s="196"/>
      <c r="K138" s="196"/>
      <c r="L138" s="196"/>
      <c r="M138" s="99"/>
      <c r="N138" s="99"/>
      <c r="O138" s="99"/>
      <c r="P138" s="99"/>
      <c r="Q138" s="99"/>
      <c r="R138" s="99"/>
      <c r="S138" s="99"/>
      <c r="T138" s="99"/>
      <c r="U138" s="99"/>
      <c r="V138" s="99"/>
      <c r="W138" s="99"/>
      <c r="X138" s="99"/>
    </row>
    <row r="139" spans="1:24" ht="32.1" customHeight="1">
      <c r="A139" s="99"/>
      <c r="B139" s="99"/>
      <c r="C139" s="196"/>
      <c r="D139" s="196"/>
      <c r="E139" s="101"/>
      <c r="F139" s="196"/>
      <c r="G139" s="196"/>
      <c r="H139" s="196"/>
      <c r="I139" s="196"/>
      <c r="J139" s="196"/>
      <c r="K139" s="196"/>
      <c r="L139" s="196"/>
      <c r="M139" s="99"/>
      <c r="N139" s="99"/>
      <c r="O139" s="99"/>
      <c r="P139" s="99"/>
      <c r="Q139" s="99"/>
      <c r="R139" s="99"/>
      <c r="S139" s="99"/>
      <c r="T139" s="99"/>
      <c r="U139" s="99"/>
      <c r="V139" s="99"/>
      <c r="W139" s="99"/>
      <c r="X139" s="99"/>
    </row>
    <row r="140" spans="1:24" ht="32.1" customHeight="1">
      <c r="A140" s="99"/>
      <c r="B140" s="99"/>
      <c r="C140" s="196"/>
      <c r="D140" s="196"/>
      <c r="E140" s="101"/>
      <c r="F140" s="196"/>
      <c r="G140" s="196"/>
      <c r="H140" s="196"/>
      <c r="I140" s="196"/>
      <c r="J140" s="196"/>
      <c r="K140" s="196"/>
      <c r="L140" s="196"/>
      <c r="M140" s="99"/>
      <c r="N140" s="99"/>
      <c r="O140" s="99"/>
      <c r="P140" s="99"/>
      <c r="Q140" s="99"/>
      <c r="R140" s="99"/>
      <c r="S140" s="99"/>
      <c r="T140" s="99"/>
      <c r="U140" s="99"/>
      <c r="V140" s="99"/>
      <c r="W140" s="99"/>
      <c r="X140" s="99"/>
    </row>
    <row r="141" spans="1:24" ht="32.1" customHeight="1">
      <c r="A141" s="99"/>
      <c r="B141" s="99"/>
      <c r="C141" s="196"/>
      <c r="D141" s="196"/>
      <c r="E141" s="101"/>
      <c r="F141" s="196"/>
      <c r="G141" s="196"/>
      <c r="H141" s="196"/>
      <c r="I141" s="196"/>
      <c r="J141" s="196"/>
      <c r="K141" s="196"/>
      <c r="L141" s="196"/>
      <c r="M141" s="99"/>
      <c r="N141" s="99"/>
      <c r="O141" s="99"/>
      <c r="P141" s="99"/>
      <c r="Q141" s="99"/>
      <c r="R141" s="99"/>
      <c r="S141" s="99"/>
      <c r="T141" s="99"/>
      <c r="U141" s="99"/>
      <c r="V141" s="99"/>
      <c r="W141" s="99"/>
      <c r="X141" s="99"/>
    </row>
    <row r="142" spans="1:24" ht="32.1" customHeight="1">
      <c r="A142" s="99"/>
      <c r="B142" s="99"/>
      <c r="C142" s="196"/>
      <c r="D142" s="196"/>
      <c r="E142" s="101"/>
      <c r="F142" s="196"/>
      <c r="G142" s="196"/>
      <c r="H142" s="196"/>
      <c r="I142" s="196"/>
      <c r="J142" s="196"/>
      <c r="K142" s="196"/>
      <c r="L142" s="196"/>
      <c r="M142" s="99"/>
      <c r="N142" s="99"/>
      <c r="O142" s="99"/>
      <c r="P142" s="99"/>
      <c r="Q142" s="99"/>
      <c r="R142" s="99"/>
      <c r="S142" s="99"/>
      <c r="T142" s="99"/>
      <c r="U142" s="99"/>
      <c r="V142" s="99"/>
      <c r="W142" s="99"/>
      <c r="X142" s="99"/>
    </row>
    <row r="143" spans="1:24" ht="32.1" customHeight="1">
      <c r="A143" s="99"/>
      <c r="B143" s="99"/>
      <c r="C143" s="196"/>
      <c r="D143" s="196"/>
      <c r="E143" s="101"/>
      <c r="F143" s="196"/>
      <c r="G143" s="196"/>
      <c r="H143" s="196"/>
      <c r="I143" s="196"/>
      <c r="J143" s="196"/>
      <c r="K143" s="196"/>
      <c r="L143" s="196"/>
      <c r="M143" s="99"/>
      <c r="N143" s="99"/>
      <c r="O143" s="99"/>
      <c r="P143" s="99"/>
      <c r="Q143" s="99"/>
      <c r="R143" s="99"/>
      <c r="S143" s="99"/>
      <c r="T143" s="99"/>
      <c r="U143" s="99"/>
      <c r="V143" s="99"/>
      <c r="W143" s="99"/>
      <c r="X143" s="99"/>
    </row>
    <row r="144" spans="1:24" ht="32.1" customHeight="1">
      <c r="A144" s="99"/>
      <c r="B144" s="99"/>
      <c r="C144" s="196"/>
      <c r="D144" s="196"/>
      <c r="E144" s="101"/>
      <c r="F144" s="196"/>
      <c r="G144" s="196"/>
      <c r="H144" s="196"/>
      <c r="I144" s="196"/>
      <c r="J144" s="196"/>
      <c r="K144" s="196"/>
      <c r="L144" s="196"/>
      <c r="M144" s="99"/>
      <c r="N144" s="99"/>
      <c r="O144" s="99"/>
      <c r="P144" s="99"/>
      <c r="Q144" s="99"/>
      <c r="R144" s="99"/>
      <c r="S144" s="99"/>
      <c r="T144" s="99"/>
      <c r="U144" s="99"/>
      <c r="V144" s="99"/>
      <c r="W144" s="99"/>
      <c r="X144" s="99"/>
    </row>
    <row r="145" spans="1:24" ht="32.1" customHeight="1">
      <c r="A145" s="99"/>
      <c r="B145" s="99"/>
      <c r="C145" s="196"/>
      <c r="D145" s="196"/>
      <c r="E145" s="101"/>
      <c r="F145" s="196"/>
      <c r="G145" s="196"/>
      <c r="H145" s="196"/>
      <c r="I145" s="196"/>
      <c r="J145" s="196"/>
      <c r="K145" s="196"/>
      <c r="L145" s="196"/>
      <c r="M145" s="99"/>
      <c r="N145" s="99"/>
      <c r="O145" s="99"/>
      <c r="P145" s="99"/>
      <c r="Q145" s="99"/>
      <c r="R145" s="99"/>
      <c r="S145" s="99"/>
      <c r="T145" s="99"/>
      <c r="U145" s="99"/>
      <c r="V145" s="99"/>
      <c r="W145" s="99"/>
      <c r="X145" s="99"/>
    </row>
    <row r="146" spans="1:24" ht="32.1" customHeight="1">
      <c r="A146" s="99"/>
      <c r="B146" s="99"/>
      <c r="C146" s="196"/>
      <c r="D146" s="196"/>
      <c r="E146" s="101"/>
      <c r="F146" s="196"/>
      <c r="G146" s="196"/>
      <c r="H146" s="196"/>
      <c r="I146" s="196"/>
      <c r="J146" s="196"/>
      <c r="K146" s="196"/>
      <c r="L146" s="196"/>
      <c r="M146" s="99"/>
      <c r="N146" s="99"/>
      <c r="O146" s="99"/>
      <c r="P146" s="99"/>
      <c r="Q146" s="99"/>
      <c r="R146" s="99"/>
      <c r="S146" s="99"/>
      <c r="T146" s="99"/>
      <c r="U146" s="99"/>
      <c r="V146" s="99"/>
      <c r="W146" s="99"/>
      <c r="X146" s="99"/>
    </row>
    <row r="147" spans="1:24" ht="32.1" customHeight="1">
      <c r="A147" s="99"/>
      <c r="B147" s="99"/>
      <c r="C147" s="196"/>
      <c r="D147" s="196"/>
      <c r="E147" s="101"/>
      <c r="F147" s="196"/>
      <c r="G147" s="196"/>
      <c r="H147" s="196"/>
      <c r="I147" s="196"/>
      <c r="J147" s="196"/>
      <c r="K147" s="196"/>
      <c r="L147" s="196"/>
      <c r="M147" s="99"/>
      <c r="N147" s="99"/>
      <c r="O147" s="99"/>
      <c r="P147" s="99"/>
      <c r="Q147" s="99"/>
      <c r="R147" s="99"/>
      <c r="S147" s="99"/>
      <c r="T147" s="99"/>
      <c r="U147" s="99"/>
      <c r="V147" s="99"/>
      <c r="W147" s="99"/>
      <c r="X147" s="99"/>
    </row>
    <row r="148" spans="1:24" ht="32.1" customHeight="1">
      <c r="A148" s="99"/>
      <c r="B148" s="99"/>
      <c r="C148" s="196"/>
      <c r="D148" s="196"/>
      <c r="E148" s="101"/>
      <c r="F148" s="196"/>
      <c r="G148" s="196"/>
      <c r="H148" s="196"/>
      <c r="I148" s="196"/>
      <c r="J148" s="196"/>
      <c r="K148" s="196"/>
      <c r="L148" s="196"/>
      <c r="M148" s="99"/>
      <c r="N148" s="99"/>
      <c r="O148" s="99"/>
      <c r="P148" s="99"/>
      <c r="Q148" s="99"/>
      <c r="R148" s="99"/>
      <c r="S148" s="99"/>
      <c r="T148" s="99"/>
      <c r="U148" s="99"/>
      <c r="V148" s="99"/>
      <c r="W148" s="99"/>
      <c r="X148" s="99"/>
    </row>
    <row r="149" spans="1:24" ht="32.1" customHeight="1">
      <c r="A149" s="99"/>
      <c r="B149" s="99"/>
      <c r="C149" s="196"/>
      <c r="D149" s="196"/>
      <c r="E149" s="101"/>
      <c r="F149" s="196"/>
      <c r="G149" s="196"/>
      <c r="H149" s="196"/>
      <c r="I149" s="196"/>
      <c r="J149" s="196"/>
      <c r="K149" s="196"/>
      <c r="L149" s="196"/>
      <c r="M149" s="99"/>
      <c r="N149" s="99"/>
      <c r="O149" s="99"/>
      <c r="P149" s="99"/>
      <c r="Q149" s="99"/>
      <c r="R149" s="99"/>
      <c r="S149" s="99"/>
      <c r="T149" s="99"/>
      <c r="U149" s="99"/>
      <c r="V149" s="99"/>
      <c r="W149" s="99"/>
      <c r="X149" s="99"/>
    </row>
    <row r="150" spans="1:24" ht="32.1" customHeight="1">
      <c r="A150" s="99"/>
      <c r="B150" s="99"/>
      <c r="C150" s="196"/>
      <c r="D150" s="196"/>
      <c r="E150" s="101"/>
      <c r="F150" s="196"/>
      <c r="G150" s="196"/>
      <c r="H150" s="196"/>
      <c r="I150" s="196"/>
      <c r="J150" s="196"/>
      <c r="K150" s="196"/>
      <c r="L150" s="196"/>
      <c r="M150" s="99"/>
      <c r="N150" s="99"/>
      <c r="O150" s="99"/>
      <c r="P150" s="99"/>
      <c r="Q150" s="99"/>
      <c r="R150" s="99"/>
      <c r="S150" s="99"/>
      <c r="T150" s="99"/>
      <c r="U150" s="99"/>
      <c r="V150" s="99"/>
      <c r="W150" s="99"/>
      <c r="X150" s="99"/>
    </row>
    <row r="151" spans="1:24" ht="32.1" customHeight="1">
      <c r="A151" s="99"/>
      <c r="B151" s="99"/>
      <c r="C151" s="196"/>
      <c r="D151" s="196"/>
      <c r="E151" s="101"/>
      <c r="F151" s="196"/>
      <c r="G151" s="196"/>
      <c r="H151" s="196"/>
      <c r="I151" s="196"/>
      <c r="J151" s="196"/>
      <c r="K151" s="196"/>
      <c r="L151" s="196"/>
      <c r="M151" s="99"/>
      <c r="N151" s="99"/>
      <c r="O151" s="99"/>
      <c r="P151" s="99"/>
      <c r="Q151" s="99"/>
      <c r="R151" s="99"/>
      <c r="S151" s="99"/>
      <c r="T151" s="99"/>
      <c r="U151" s="99"/>
      <c r="V151" s="99"/>
      <c r="W151" s="99"/>
      <c r="X151" s="99"/>
    </row>
    <row r="152" spans="1:24" ht="32.1" customHeight="1">
      <c r="A152" s="99"/>
      <c r="B152" s="99"/>
      <c r="C152" s="196"/>
      <c r="D152" s="196"/>
      <c r="E152" s="101"/>
      <c r="F152" s="196"/>
      <c r="G152" s="196"/>
      <c r="H152" s="196"/>
      <c r="I152" s="196"/>
      <c r="J152" s="196"/>
      <c r="K152" s="196"/>
      <c r="L152" s="196"/>
      <c r="M152" s="99"/>
      <c r="N152" s="99"/>
      <c r="O152" s="99"/>
      <c r="P152" s="99"/>
      <c r="Q152" s="99"/>
      <c r="R152" s="99"/>
      <c r="S152" s="99"/>
      <c r="T152" s="99"/>
      <c r="U152" s="99"/>
      <c r="V152" s="99"/>
      <c r="W152" s="99"/>
      <c r="X152" s="99"/>
    </row>
    <row r="153" spans="1:24" ht="32.1" customHeight="1">
      <c r="A153" s="99"/>
      <c r="B153" s="99"/>
      <c r="C153" s="196"/>
      <c r="D153" s="196"/>
      <c r="E153" s="101"/>
      <c r="F153" s="196"/>
      <c r="G153" s="196"/>
      <c r="H153" s="196"/>
      <c r="I153" s="196"/>
      <c r="J153" s="196"/>
      <c r="K153" s="196"/>
      <c r="L153" s="196"/>
      <c r="M153" s="99"/>
      <c r="N153" s="99"/>
      <c r="O153" s="99"/>
      <c r="P153" s="99"/>
      <c r="Q153" s="99"/>
      <c r="R153" s="99"/>
      <c r="S153" s="99"/>
      <c r="T153" s="99"/>
      <c r="U153" s="99"/>
      <c r="V153" s="99"/>
      <c r="W153" s="99"/>
      <c r="X153" s="99"/>
    </row>
    <row r="154" spans="1:24" ht="32.1" customHeight="1">
      <c r="A154" s="99"/>
      <c r="B154" s="99"/>
      <c r="C154" s="196"/>
      <c r="D154" s="196"/>
      <c r="E154" s="101"/>
      <c r="F154" s="196"/>
      <c r="G154" s="196"/>
      <c r="H154" s="196"/>
      <c r="I154" s="196"/>
      <c r="J154" s="196"/>
      <c r="K154" s="196"/>
      <c r="L154" s="196"/>
      <c r="M154" s="99"/>
      <c r="N154" s="99"/>
      <c r="O154" s="99"/>
      <c r="P154" s="99"/>
      <c r="Q154" s="99"/>
      <c r="R154" s="99"/>
      <c r="S154" s="99"/>
      <c r="T154" s="99"/>
      <c r="U154" s="99"/>
      <c r="V154" s="99"/>
      <c r="W154" s="99"/>
      <c r="X154" s="99"/>
    </row>
    <row r="155" spans="1:24" ht="32.1" customHeight="1">
      <c r="A155" s="99"/>
      <c r="B155" s="99"/>
      <c r="C155" s="196"/>
      <c r="D155" s="196"/>
      <c r="E155" s="101"/>
      <c r="F155" s="196"/>
      <c r="G155" s="196"/>
      <c r="H155" s="196"/>
      <c r="I155" s="196"/>
      <c r="J155" s="196"/>
      <c r="K155" s="196"/>
      <c r="L155" s="196"/>
      <c r="M155" s="99"/>
      <c r="N155" s="99"/>
      <c r="O155" s="99"/>
      <c r="P155" s="99"/>
      <c r="Q155" s="99"/>
      <c r="R155" s="99"/>
      <c r="S155" s="99"/>
      <c r="T155" s="99"/>
      <c r="U155" s="99"/>
      <c r="V155" s="99"/>
      <c r="W155" s="99"/>
      <c r="X155" s="99"/>
    </row>
    <row r="156" spans="1:24" ht="32.1" customHeight="1">
      <c r="A156" s="99"/>
      <c r="B156" s="99"/>
      <c r="C156" s="196"/>
      <c r="D156" s="196"/>
      <c r="E156" s="101"/>
      <c r="F156" s="196"/>
      <c r="G156" s="196"/>
      <c r="H156" s="196"/>
      <c r="I156" s="196"/>
      <c r="J156" s="196"/>
      <c r="K156" s="196"/>
      <c r="L156" s="196"/>
      <c r="M156" s="99"/>
      <c r="N156" s="99"/>
      <c r="O156" s="99"/>
      <c r="P156" s="99"/>
      <c r="Q156" s="99"/>
      <c r="R156" s="99"/>
      <c r="S156" s="99"/>
      <c r="T156" s="99"/>
      <c r="U156" s="99"/>
      <c r="V156" s="99"/>
      <c r="W156" s="99"/>
      <c r="X156" s="99"/>
    </row>
    <row r="157" spans="1:24" ht="32.1" customHeight="1">
      <c r="A157" s="99"/>
      <c r="B157" s="99"/>
      <c r="C157" s="196"/>
      <c r="D157" s="196"/>
      <c r="E157" s="101"/>
      <c r="F157" s="196"/>
      <c r="G157" s="196"/>
      <c r="H157" s="196"/>
      <c r="I157" s="196"/>
      <c r="J157" s="196"/>
      <c r="K157" s="196"/>
      <c r="L157" s="196"/>
      <c r="M157" s="99"/>
      <c r="N157" s="99"/>
      <c r="O157" s="99"/>
      <c r="P157" s="99"/>
      <c r="Q157" s="99"/>
      <c r="R157" s="99"/>
      <c r="S157" s="99"/>
      <c r="T157" s="99"/>
      <c r="U157" s="99"/>
      <c r="V157" s="99"/>
      <c r="W157" s="99"/>
      <c r="X157" s="99"/>
    </row>
    <row r="158" spans="1:24" ht="32.1" customHeight="1">
      <c r="A158" s="99"/>
      <c r="B158" s="99"/>
      <c r="C158" s="196"/>
      <c r="D158" s="196"/>
      <c r="E158" s="101"/>
      <c r="F158" s="196"/>
      <c r="G158" s="196"/>
      <c r="H158" s="196"/>
      <c r="I158" s="196"/>
      <c r="J158" s="196"/>
      <c r="K158" s="196"/>
      <c r="L158" s="196"/>
      <c r="M158" s="99"/>
      <c r="N158" s="99"/>
      <c r="O158" s="99"/>
      <c r="P158" s="99"/>
      <c r="Q158" s="99"/>
      <c r="R158" s="99"/>
      <c r="S158" s="99"/>
      <c r="T158" s="99"/>
      <c r="U158" s="99"/>
      <c r="V158" s="99"/>
      <c r="W158" s="99"/>
      <c r="X158" s="99"/>
    </row>
    <row r="159" spans="1:24" ht="32.1" customHeight="1">
      <c r="A159" s="99"/>
      <c r="B159" s="99"/>
      <c r="C159" s="196"/>
      <c r="D159" s="196"/>
      <c r="E159" s="101"/>
      <c r="F159" s="196"/>
      <c r="G159" s="196"/>
      <c r="H159" s="196"/>
      <c r="I159" s="196"/>
      <c r="J159" s="196"/>
      <c r="K159" s="196"/>
      <c r="L159" s="196"/>
      <c r="M159" s="99"/>
      <c r="N159" s="99"/>
      <c r="O159" s="99"/>
      <c r="P159" s="99"/>
      <c r="Q159" s="99"/>
      <c r="R159" s="99"/>
      <c r="S159" s="99"/>
      <c r="T159" s="99"/>
      <c r="U159" s="99"/>
      <c r="V159" s="99"/>
      <c r="W159" s="99"/>
      <c r="X159" s="99"/>
    </row>
    <row r="160" spans="1:24" ht="32.1" customHeight="1">
      <c r="A160" s="99"/>
      <c r="B160" s="99"/>
      <c r="C160" s="196"/>
      <c r="D160" s="196"/>
      <c r="E160" s="101"/>
      <c r="F160" s="196"/>
      <c r="G160" s="196"/>
      <c r="H160" s="196"/>
      <c r="I160" s="196"/>
      <c r="J160" s="196"/>
      <c r="K160" s="196"/>
      <c r="L160" s="196"/>
      <c r="M160" s="99"/>
      <c r="N160" s="99"/>
      <c r="O160" s="99"/>
      <c r="P160" s="99"/>
      <c r="Q160" s="99"/>
      <c r="R160" s="99"/>
      <c r="S160" s="99"/>
      <c r="T160" s="99"/>
      <c r="U160" s="99"/>
      <c r="V160" s="99"/>
      <c r="W160" s="99"/>
      <c r="X160" s="99"/>
    </row>
    <row r="161" spans="1:24" ht="32.1" customHeight="1">
      <c r="A161" s="99"/>
      <c r="B161" s="99"/>
      <c r="C161" s="196"/>
      <c r="D161" s="196"/>
      <c r="E161" s="101"/>
      <c r="F161" s="196"/>
      <c r="G161" s="196"/>
      <c r="H161" s="196"/>
      <c r="I161" s="196"/>
      <c r="J161" s="196"/>
      <c r="K161" s="196"/>
      <c r="L161" s="196"/>
      <c r="M161" s="99"/>
      <c r="N161" s="99"/>
      <c r="O161" s="99"/>
      <c r="P161" s="99"/>
      <c r="Q161" s="99"/>
      <c r="R161" s="99"/>
      <c r="S161" s="99"/>
      <c r="T161" s="99"/>
      <c r="U161" s="99"/>
      <c r="V161" s="99"/>
      <c r="W161" s="99"/>
      <c r="X161" s="99"/>
    </row>
    <row r="162" spans="1:24" ht="32.1" customHeight="1">
      <c r="A162" s="99"/>
      <c r="B162" s="99"/>
      <c r="C162" s="196"/>
      <c r="D162" s="196"/>
      <c r="E162" s="101"/>
      <c r="F162" s="196"/>
      <c r="G162" s="196"/>
      <c r="H162" s="196"/>
      <c r="I162" s="196"/>
      <c r="J162" s="196"/>
      <c r="K162" s="196"/>
      <c r="L162" s="196"/>
      <c r="M162" s="99"/>
      <c r="N162" s="99"/>
      <c r="O162" s="99"/>
      <c r="P162" s="99"/>
      <c r="Q162" s="99"/>
      <c r="R162" s="99"/>
      <c r="S162" s="99"/>
      <c r="T162" s="99"/>
      <c r="U162" s="99"/>
      <c r="V162" s="99"/>
      <c r="W162" s="99"/>
      <c r="X162" s="99"/>
    </row>
    <row r="163" spans="1:24" ht="32.1" customHeight="1">
      <c r="A163" s="99"/>
      <c r="B163" s="99"/>
      <c r="C163" s="196"/>
      <c r="D163" s="196"/>
      <c r="E163" s="101"/>
      <c r="F163" s="196"/>
      <c r="G163" s="196"/>
      <c r="H163" s="196"/>
      <c r="I163" s="196"/>
      <c r="J163" s="196"/>
      <c r="K163" s="196"/>
      <c r="L163" s="196"/>
      <c r="M163" s="99"/>
      <c r="N163" s="99"/>
      <c r="O163" s="99"/>
      <c r="P163" s="99"/>
      <c r="Q163" s="99"/>
      <c r="R163" s="99"/>
      <c r="S163" s="99"/>
      <c r="T163" s="99"/>
      <c r="U163" s="99"/>
      <c r="V163" s="99"/>
      <c r="W163" s="99"/>
      <c r="X163" s="99"/>
    </row>
    <row r="164" spans="1:24" ht="32.1" customHeight="1">
      <c r="A164" s="99"/>
      <c r="B164" s="99"/>
      <c r="C164" s="196"/>
      <c r="D164" s="196"/>
      <c r="E164" s="101"/>
      <c r="F164" s="196"/>
      <c r="G164" s="196"/>
      <c r="H164" s="196"/>
      <c r="I164" s="196"/>
      <c r="J164" s="196"/>
      <c r="K164" s="196"/>
      <c r="L164" s="196"/>
      <c r="M164" s="99"/>
      <c r="N164" s="99"/>
      <c r="O164" s="99"/>
      <c r="P164" s="99"/>
      <c r="Q164" s="99"/>
      <c r="R164" s="99"/>
      <c r="S164" s="99"/>
      <c r="T164" s="99"/>
      <c r="U164" s="99"/>
      <c r="V164" s="99"/>
      <c r="W164" s="99"/>
      <c r="X164" s="99"/>
    </row>
    <row r="165" spans="1:24" ht="32.1" customHeight="1">
      <c r="A165" s="99"/>
      <c r="B165" s="99"/>
      <c r="C165" s="196"/>
      <c r="D165" s="196"/>
      <c r="E165" s="101"/>
      <c r="F165" s="196"/>
      <c r="G165" s="196"/>
      <c r="H165" s="196"/>
      <c r="I165" s="196"/>
      <c r="J165" s="196"/>
      <c r="K165" s="196"/>
      <c r="L165" s="196"/>
      <c r="M165" s="99"/>
      <c r="N165" s="99"/>
      <c r="O165" s="99"/>
      <c r="P165" s="99"/>
      <c r="Q165" s="99"/>
      <c r="R165" s="99"/>
      <c r="S165" s="99"/>
      <c r="T165" s="99"/>
      <c r="U165" s="99"/>
      <c r="V165" s="99"/>
      <c r="W165" s="99"/>
      <c r="X165" s="99"/>
    </row>
    <row r="166" spans="1:24" ht="32.1" customHeight="1">
      <c r="A166" s="99"/>
      <c r="B166" s="99"/>
      <c r="C166" s="196"/>
      <c r="D166" s="196"/>
      <c r="E166" s="101"/>
      <c r="F166" s="196"/>
      <c r="G166" s="196"/>
      <c r="H166" s="196"/>
      <c r="I166" s="196"/>
      <c r="J166" s="196"/>
      <c r="K166" s="196"/>
      <c r="L166" s="196"/>
      <c r="M166" s="99"/>
      <c r="N166" s="99"/>
      <c r="O166" s="99"/>
      <c r="P166" s="99"/>
      <c r="Q166" s="99"/>
      <c r="R166" s="99"/>
      <c r="S166" s="99"/>
      <c r="T166" s="99"/>
      <c r="U166" s="99"/>
      <c r="V166" s="99"/>
      <c r="W166" s="99"/>
      <c r="X166" s="99"/>
    </row>
    <row r="167" spans="1:24" ht="32.1" customHeight="1">
      <c r="A167" s="99"/>
      <c r="B167" s="99"/>
      <c r="C167" s="196"/>
      <c r="D167" s="196"/>
      <c r="E167" s="101"/>
      <c r="F167" s="196"/>
      <c r="G167" s="196"/>
      <c r="H167" s="196"/>
      <c r="I167" s="196"/>
      <c r="J167" s="196"/>
      <c r="K167" s="196"/>
      <c r="L167" s="196"/>
      <c r="M167" s="99"/>
      <c r="N167" s="99"/>
      <c r="O167" s="99"/>
      <c r="P167" s="99"/>
      <c r="Q167" s="99"/>
      <c r="R167" s="99"/>
      <c r="S167" s="99"/>
      <c r="T167" s="99"/>
      <c r="U167" s="99"/>
      <c r="V167" s="99"/>
      <c r="W167" s="99"/>
      <c r="X167" s="99"/>
    </row>
    <row r="168" spans="1:24" ht="32.1" customHeight="1">
      <c r="A168" s="99"/>
      <c r="B168" s="99"/>
      <c r="C168" s="196"/>
      <c r="D168" s="196"/>
      <c r="E168" s="101"/>
      <c r="F168" s="196"/>
      <c r="G168" s="196"/>
      <c r="H168" s="196"/>
      <c r="I168" s="196"/>
      <c r="J168" s="196"/>
      <c r="K168" s="196"/>
      <c r="L168" s="196"/>
      <c r="M168" s="99"/>
      <c r="N168" s="99"/>
      <c r="O168" s="99"/>
      <c r="P168" s="99"/>
      <c r="Q168" s="99"/>
      <c r="R168" s="99"/>
      <c r="S168" s="99"/>
      <c r="T168" s="99"/>
      <c r="U168" s="99"/>
      <c r="V168" s="99"/>
      <c r="W168" s="99"/>
      <c r="X168" s="99"/>
    </row>
    <row r="169" spans="1:24" ht="32.1" customHeight="1">
      <c r="A169" s="99"/>
      <c r="B169" s="99"/>
      <c r="C169" s="196"/>
      <c r="D169" s="196"/>
      <c r="E169" s="101"/>
      <c r="F169" s="196"/>
      <c r="G169" s="196"/>
      <c r="H169" s="196"/>
      <c r="I169" s="196"/>
      <c r="J169" s="196"/>
      <c r="K169" s="196"/>
      <c r="L169" s="196"/>
      <c r="M169" s="99"/>
      <c r="N169" s="99"/>
      <c r="O169" s="99"/>
      <c r="P169" s="99"/>
      <c r="Q169" s="99"/>
      <c r="R169" s="99"/>
      <c r="S169" s="99"/>
      <c r="T169" s="99"/>
      <c r="U169" s="99"/>
      <c r="V169" s="99"/>
      <c r="W169" s="99"/>
      <c r="X169" s="99"/>
    </row>
    <row r="170" spans="1:24" ht="32.1" customHeight="1">
      <c r="A170" s="99"/>
      <c r="B170" s="99"/>
      <c r="C170" s="196"/>
      <c r="D170" s="196"/>
      <c r="E170" s="101"/>
      <c r="F170" s="196"/>
      <c r="G170" s="196"/>
      <c r="H170" s="196"/>
      <c r="I170" s="196"/>
      <c r="J170" s="196"/>
      <c r="K170" s="196"/>
      <c r="L170" s="196"/>
      <c r="M170" s="99"/>
      <c r="N170" s="99"/>
      <c r="O170" s="99"/>
      <c r="P170" s="99"/>
      <c r="Q170" s="99"/>
      <c r="R170" s="99"/>
      <c r="S170" s="99"/>
      <c r="T170" s="99"/>
      <c r="U170" s="99"/>
      <c r="V170" s="99"/>
      <c r="W170" s="99"/>
      <c r="X170" s="99"/>
    </row>
    <row r="171" spans="1:24" ht="32.1" customHeight="1">
      <c r="A171" s="99"/>
      <c r="B171" s="99"/>
      <c r="C171" s="196"/>
      <c r="D171" s="196"/>
      <c r="E171" s="101"/>
      <c r="F171" s="196"/>
      <c r="G171" s="196"/>
      <c r="H171" s="196"/>
      <c r="I171" s="196"/>
      <c r="J171" s="196"/>
      <c r="K171" s="196"/>
      <c r="L171" s="196"/>
      <c r="M171" s="99"/>
      <c r="N171" s="99"/>
      <c r="O171" s="99"/>
      <c r="P171" s="99"/>
      <c r="Q171" s="99"/>
      <c r="R171" s="99"/>
      <c r="S171" s="99"/>
      <c r="T171" s="99"/>
      <c r="U171" s="99"/>
      <c r="V171" s="99"/>
      <c r="W171" s="99"/>
      <c r="X171" s="99"/>
    </row>
    <row r="172" spans="1:24" ht="32.1" customHeight="1">
      <c r="A172" s="99"/>
      <c r="B172" s="99"/>
      <c r="C172" s="196"/>
      <c r="D172" s="196"/>
      <c r="E172" s="101"/>
      <c r="F172" s="196"/>
      <c r="G172" s="196"/>
      <c r="H172" s="196"/>
      <c r="I172" s="196"/>
      <c r="J172" s="196"/>
      <c r="K172" s="196"/>
      <c r="L172" s="196"/>
      <c r="M172" s="99"/>
      <c r="N172" s="99"/>
      <c r="O172" s="99"/>
      <c r="P172" s="99"/>
      <c r="Q172" s="99"/>
      <c r="R172" s="99"/>
      <c r="S172" s="99"/>
      <c r="T172" s="99"/>
      <c r="U172" s="99"/>
      <c r="V172" s="99"/>
      <c r="W172" s="99"/>
      <c r="X172" s="99"/>
    </row>
    <row r="173" spans="1:24" ht="32.1" customHeight="1">
      <c r="A173" s="99"/>
      <c r="B173" s="99"/>
      <c r="C173" s="196"/>
      <c r="D173" s="196"/>
      <c r="E173" s="101"/>
      <c r="F173" s="196"/>
      <c r="G173" s="196"/>
      <c r="H173" s="196"/>
      <c r="I173" s="196"/>
      <c r="J173" s="196"/>
      <c r="K173" s="196"/>
      <c r="L173" s="196"/>
      <c r="M173" s="99"/>
      <c r="N173" s="99"/>
      <c r="O173" s="99"/>
      <c r="P173" s="99"/>
      <c r="Q173" s="99"/>
      <c r="R173" s="99"/>
      <c r="S173" s="99"/>
      <c r="T173" s="99"/>
      <c r="U173" s="99"/>
      <c r="V173" s="99"/>
      <c r="W173" s="99"/>
      <c r="X173" s="99"/>
    </row>
    <row r="174" spans="1:24" ht="32.1" customHeight="1">
      <c r="A174" s="99"/>
      <c r="B174" s="99"/>
      <c r="C174" s="196"/>
      <c r="D174" s="196"/>
      <c r="E174" s="101"/>
      <c r="F174" s="196"/>
      <c r="G174" s="196"/>
      <c r="H174" s="196"/>
      <c r="I174" s="196"/>
      <c r="J174" s="196"/>
      <c r="K174" s="196"/>
      <c r="L174" s="196"/>
      <c r="M174" s="99"/>
      <c r="N174" s="99"/>
      <c r="O174" s="99"/>
      <c r="P174" s="99"/>
      <c r="Q174" s="99"/>
      <c r="R174" s="99"/>
      <c r="S174" s="99"/>
      <c r="T174" s="99"/>
      <c r="U174" s="99"/>
      <c r="V174" s="99"/>
      <c r="W174" s="99"/>
      <c r="X174" s="99"/>
    </row>
    <row r="175" spans="1:24" ht="32.1" customHeight="1">
      <c r="A175" s="99"/>
      <c r="B175" s="99"/>
      <c r="C175" s="196"/>
      <c r="D175" s="196"/>
      <c r="E175" s="101"/>
      <c r="F175" s="196"/>
      <c r="G175" s="196"/>
      <c r="H175" s="196"/>
      <c r="I175" s="196"/>
      <c r="J175" s="196"/>
      <c r="K175" s="196"/>
      <c r="L175" s="196"/>
      <c r="M175" s="99"/>
      <c r="N175" s="99"/>
      <c r="O175" s="99"/>
      <c r="P175" s="99"/>
      <c r="Q175" s="99"/>
      <c r="R175" s="99"/>
      <c r="S175" s="99"/>
      <c r="T175" s="99"/>
      <c r="U175" s="99"/>
      <c r="V175" s="99"/>
      <c r="W175" s="99"/>
      <c r="X175" s="99"/>
    </row>
    <row r="176" spans="1:24" ht="32.1" customHeight="1">
      <c r="A176" s="99"/>
      <c r="B176" s="99"/>
      <c r="C176" s="196"/>
      <c r="D176" s="196"/>
      <c r="E176" s="101"/>
      <c r="F176" s="196"/>
      <c r="G176" s="196"/>
      <c r="H176" s="196"/>
      <c r="I176" s="196"/>
      <c r="J176" s="196"/>
      <c r="K176" s="196"/>
      <c r="L176" s="196"/>
      <c r="M176" s="99"/>
      <c r="N176" s="99"/>
      <c r="O176" s="99"/>
      <c r="P176" s="99"/>
      <c r="Q176" s="99"/>
      <c r="R176" s="99"/>
      <c r="S176" s="99"/>
      <c r="T176" s="99"/>
      <c r="U176" s="99"/>
      <c r="V176" s="99"/>
      <c r="W176" s="99"/>
      <c r="X176" s="99"/>
    </row>
    <row r="177" spans="1:24" ht="32.1" customHeight="1">
      <c r="A177" s="99"/>
      <c r="B177" s="99"/>
      <c r="C177" s="196"/>
      <c r="D177" s="196"/>
      <c r="E177" s="101"/>
      <c r="F177" s="196"/>
      <c r="G177" s="196"/>
      <c r="H177" s="196"/>
      <c r="I177" s="196"/>
      <c r="J177" s="196"/>
      <c r="K177" s="196"/>
      <c r="L177" s="196"/>
      <c r="M177" s="99"/>
      <c r="N177" s="99"/>
      <c r="O177" s="99"/>
      <c r="P177" s="99"/>
      <c r="Q177" s="99"/>
      <c r="R177" s="99"/>
      <c r="S177" s="99"/>
      <c r="T177" s="99"/>
      <c r="U177" s="99"/>
      <c r="V177" s="99"/>
      <c r="W177" s="99"/>
      <c r="X177" s="99"/>
    </row>
    <row r="178" spans="1:24" ht="32.1" customHeight="1">
      <c r="A178" s="99"/>
      <c r="B178" s="99"/>
      <c r="C178" s="196"/>
      <c r="D178" s="196"/>
      <c r="E178" s="101"/>
      <c r="F178" s="196"/>
      <c r="G178" s="196"/>
      <c r="H178" s="196"/>
      <c r="I178" s="196"/>
      <c r="J178" s="196"/>
      <c r="K178" s="196"/>
      <c r="L178" s="196"/>
      <c r="M178" s="99"/>
      <c r="N178" s="99"/>
      <c r="O178" s="99"/>
      <c r="P178" s="99"/>
      <c r="Q178" s="99"/>
      <c r="R178" s="99"/>
      <c r="S178" s="99"/>
      <c r="T178" s="99"/>
      <c r="U178" s="99"/>
      <c r="V178" s="99"/>
      <c r="W178" s="99"/>
      <c r="X178" s="99"/>
    </row>
    <row r="179" spans="1:24" ht="32.1" customHeight="1">
      <c r="A179" s="99"/>
      <c r="B179" s="99"/>
      <c r="C179" s="196"/>
      <c r="D179" s="196"/>
      <c r="E179" s="101"/>
      <c r="F179" s="196"/>
      <c r="G179" s="196"/>
      <c r="H179" s="196"/>
      <c r="I179" s="196"/>
      <c r="J179" s="196"/>
      <c r="K179" s="196"/>
      <c r="L179" s="196"/>
      <c r="M179" s="99"/>
      <c r="N179" s="99"/>
      <c r="O179" s="99"/>
      <c r="P179" s="99"/>
      <c r="Q179" s="99"/>
      <c r="R179" s="99"/>
      <c r="S179" s="99"/>
      <c r="T179" s="99"/>
      <c r="U179" s="99"/>
      <c r="V179" s="99"/>
      <c r="W179" s="99"/>
      <c r="X179" s="99"/>
    </row>
    <row r="180" spans="1:24" ht="32.1" customHeight="1">
      <c r="A180" s="99"/>
      <c r="B180" s="99"/>
      <c r="C180" s="196"/>
      <c r="D180" s="196"/>
      <c r="E180" s="101"/>
      <c r="F180" s="196"/>
      <c r="G180" s="196"/>
      <c r="H180" s="196"/>
      <c r="I180" s="196"/>
      <c r="J180" s="196"/>
      <c r="K180" s="196"/>
      <c r="L180" s="196"/>
      <c r="M180" s="99"/>
      <c r="N180" s="99"/>
      <c r="O180" s="99"/>
      <c r="P180" s="99"/>
      <c r="Q180" s="99"/>
      <c r="R180" s="99"/>
      <c r="S180" s="99"/>
      <c r="T180" s="99"/>
      <c r="U180" s="99"/>
      <c r="V180" s="99"/>
      <c r="W180" s="99"/>
      <c r="X180" s="99"/>
    </row>
    <row r="181" spans="1:24" ht="32.1" customHeight="1">
      <c r="A181" s="99"/>
      <c r="B181" s="99"/>
      <c r="C181" s="196"/>
      <c r="D181" s="196"/>
      <c r="E181" s="101"/>
      <c r="F181" s="196"/>
      <c r="G181" s="196"/>
      <c r="H181" s="196"/>
      <c r="I181" s="196"/>
      <c r="J181" s="196"/>
      <c r="K181" s="196"/>
      <c r="L181" s="196"/>
      <c r="M181" s="99"/>
      <c r="N181" s="99"/>
      <c r="O181" s="99"/>
      <c r="P181" s="99"/>
      <c r="Q181" s="99"/>
      <c r="R181" s="99"/>
      <c r="S181" s="99"/>
      <c r="T181" s="99"/>
      <c r="U181" s="99"/>
      <c r="V181" s="99"/>
      <c r="W181" s="99"/>
      <c r="X181" s="99"/>
    </row>
    <row r="182" spans="1:24" ht="32.1" customHeight="1">
      <c r="A182" s="99"/>
      <c r="B182" s="99"/>
      <c r="C182" s="196"/>
      <c r="D182" s="196"/>
      <c r="E182" s="101"/>
      <c r="F182" s="196"/>
      <c r="G182" s="196"/>
      <c r="H182" s="196"/>
      <c r="I182" s="196"/>
      <c r="J182" s="196"/>
      <c r="K182" s="196"/>
      <c r="L182" s="196"/>
      <c r="M182" s="99"/>
      <c r="N182" s="99"/>
      <c r="O182" s="99"/>
      <c r="P182" s="99"/>
      <c r="Q182" s="99"/>
      <c r="R182" s="99"/>
      <c r="S182" s="99"/>
      <c r="T182" s="99"/>
      <c r="U182" s="99"/>
      <c r="V182" s="99"/>
      <c r="W182" s="99"/>
      <c r="X182" s="99"/>
    </row>
    <row r="183" spans="1:24" ht="32.1" customHeight="1">
      <c r="A183" s="99"/>
      <c r="B183" s="99"/>
      <c r="C183" s="196"/>
      <c r="D183" s="196"/>
      <c r="E183" s="101"/>
      <c r="F183" s="196"/>
      <c r="G183" s="196"/>
      <c r="H183" s="196"/>
      <c r="I183" s="196"/>
      <c r="J183" s="196"/>
      <c r="K183" s="196"/>
      <c r="L183" s="196"/>
      <c r="M183" s="99"/>
      <c r="N183" s="99"/>
      <c r="O183" s="99"/>
      <c r="P183" s="99"/>
      <c r="Q183" s="99"/>
      <c r="R183" s="99"/>
      <c r="S183" s="99"/>
      <c r="T183" s="99"/>
      <c r="U183" s="99"/>
      <c r="V183" s="99"/>
      <c r="W183" s="99"/>
      <c r="X183" s="99"/>
    </row>
    <row r="184" spans="1:24" ht="32.1" customHeight="1">
      <c r="A184" s="99"/>
      <c r="B184" s="99"/>
      <c r="C184" s="196"/>
      <c r="D184" s="196"/>
      <c r="E184" s="101"/>
      <c r="F184" s="196"/>
      <c r="G184" s="196"/>
      <c r="H184" s="196"/>
      <c r="I184" s="196"/>
      <c r="J184" s="196"/>
      <c r="K184" s="196"/>
      <c r="L184" s="196"/>
      <c r="M184" s="99"/>
      <c r="N184" s="99"/>
      <c r="O184" s="99"/>
      <c r="P184" s="99"/>
      <c r="Q184" s="99"/>
      <c r="R184" s="99"/>
      <c r="S184" s="99"/>
      <c r="T184" s="99"/>
      <c r="U184" s="99"/>
      <c r="V184" s="99"/>
      <c r="W184" s="99"/>
      <c r="X184" s="99"/>
    </row>
    <row r="185" spans="1:24" ht="32.1" customHeight="1">
      <c r="A185" s="99"/>
      <c r="B185" s="99"/>
      <c r="C185" s="196"/>
      <c r="D185" s="196"/>
      <c r="E185" s="101"/>
      <c r="F185" s="196"/>
      <c r="G185" s="196"/>
      <c r="H185" s="196"/>
      <c r="I185" s="196"/>
      <c r="J185" s="196"/>
      <c r="K185" s="196"/>
      <c r="L185" s="196"/>
      <c r="M185" s="99"/>
      <c r="N185" s="99"/>
      <c r="O185" s="99"/>
      <c r="P185" s="99"/>
      <c r="Q185" s="99"/>
      <c r="R185" s="99"/>
      <c r="S185" s="99"/>
      <c r="T185" s="99"/>
      <c r="U185" s="99"/>
      <c r="V185" s="99"/>
      <c r="W185" s="99"/>
      <c r="X185" s="99"/>
    </row>
    <row r="186" spans="1:24" ht="32.1" customHeight="1">
      <c r="A186" s="99"/>
      <c r="B186" s="99"/>
      <c r="C186" s="196"/>
      <c r="D186" s="196"/>
      <c r="E186" s="101"/>
      <c r="F186" s="196"/>
      <c r="G186" s="196"/>
      <c r="H186" s="196"/>
      <c r="I186" s="196"/>
      <c r="J186" s="196"/>
      <c r="K186" s="196"/>
      <c r="L186" s="196"/>
      <c r="M186" s="99"/>
      <c r="N186" s="99"/>
      <c r="O186" s="99"/>
      <c r="P186" s="99"/>
      <c r="Q186" s="99"/>
      <c r="R186" s="99"/>
      <c r="S186" s="99"/>
      <c r="T186" s="99"/>
      <c r="U186" s="99"/>
      <c r="V186" s="99"/>
      <c r="W186" s="99"/>
      <c r="X186" s="99"/>
    </row>
    <row r="187" spans="1:24" ht="32.1" customHeight="1">
      <c r="A187" s="99"/>
      <c r="B187" s="99"/>
      <c r="C187" s="196"/>
      <c r="D187" s="196"/>
      <c r="E187" s="101"/>
      <c r="F187" s="196"/>
      <c r="G187" s="196"/>
      <c r="H187" s="196"/>
      <c r="I187" s="196"/>
      <c r="J187" s="196"/>
      <c r="K187" s="196"/>
      <c r="L187" s="196"/>
      <c r="M187" s="99"/>
      <c r="N187" s="99"/>
      <c r="O187" s="99"/>
      <c r="P187" s="99"/>
      <c r="Q187" s="99"/>
      <c r="R187" s="99"/>
      <c r="S187" s="99"/>
      <c r="T187" s="99"/>
      <c r="U187" s="99"/>
      <c r="V187" s="99"/>
      <c r="W187" s="99"/>
      <c r="X187" s="99"/>
    </row>
    <row r="188" spans="1:24" ht="32.1" customHeight="1">
      <c r="A188" s="99"/>
      <c r="B188" s="99"/>
      <c r="C188" s="196"/>
      <c r="D188" s="196"/>
      <c r="E188" s="101"/>
      <c r="F188" s="196"/>
      <c r="G188" s="196"/>
      <c r="H188" s="196"/>
      <c r="I188" s="196"/>
      <c r="J188" s="196"/>
      <c r="K188" s="196"/>
      <c r="L188" s="196"/>
      <c r="M188" s="99"/>
      <c r="N188" s="99"/>
      <c r="O188" s="99"/>
      <c r="P188" s="99"/>
      <c r="Q188" s="99"/>
      <c r="R188" s="99"/>
      <c r="S188" s="99"/>
      <c r="T188" s="99"/>
      <c r="U188" s="99"/>
      <c r="V188" s="99"/>
      <c r="W188" s="99"/>
      <c r="X188" s="99"/>
    </row>
    <row r="189" spans="1:24" ht="32.1" customHeight="1">
      <c r="A189" s="99"/>
      <c r="B189" s="99"/>
      <c r="C189" s="196"/>
      <c r="D189" s="196"/>
      <c r="E189" s="101"/>
      <c r="F189" s="196"/>
      <c r="G189" s="196"/>
      <c r="H189" s="196"/>
      <c r="I189" s="196"/>
      <c r="J189" s="196"/>
      <c r="K189" s="196"/>
      <c r="L189" s="196"/>
      <c r="M189" s="99"/>
      <c r="N189" s="99"/>
      <c r="O189" s="99"/>
      <c r="P189" s="99"/>
      <c r="Q189" s="99"/>
      <c r="R189" s="99"/>
      <c r="S189" s="99"/>
      <c r="T189" s="99"/>
      <c r="U189" s="99"/>
      <c r="V189" s="99"/>
      <c r="W189" s="99"/>
      <c r="X189" s="99"/>
    </row>
    <row r="190" spans="1:24" ht="32.1" customHeight="1">
      <c r="A190" s="99"/>
      <c r="B190" s="99"/>
      <c r="C190" s="196"/>
      <c r="D190" s="196"/>
      <c r="E190" s="101"/>
      <c r="F190" s="196"/>
      <c r="G190" s="196"/>
      <c r="H190" s="196"/>
      <c r="I190" s="196"/>
      <c r="J190" s="196"/>
      <c r="K190" s="196"/>
      <c r="L190" s="196"/>
      <c r="M190" s="99"/>
      <c r="N190" s="99"/>
      <c r="O190" s="99"/>
      <c r="P190" s="99"/>
      <c r="Q190" s="99"/>
      <c r="R190" s="99"/>
      <c r="S190" s="99"/>
      <c r="T190" s="99"/>
      <c r="U190" s="99"/>
      <c r="V190" s="99"/>
      <c r="W190" s="99"/>
      <c r="X190" s="99"/>
    </row>
    <row r="191" spans="1:24" ht="32.1" customHeight="1">
      <c r="A191" s="99"/>
      <c r="B191" s="99"/>
      <c r="C191" s="196"/>
      <c r="D191" s="196"/>
      <c r="E191" s="101"/>
      <c r="F191" s="196"/>
      <c r="G191" s="196"/>
      <c r="H191" s="196"/>
      <c r="I191" s="196"/>
      <c r="J191" s="196"/>
      <c r="K191" s="196"/>
      <c r="L191" s="196"/>
      <c r="M191" s="99"/>
      <c r="N191" s="99"/>
      <c r="O191" s="99"/>
      <c r="P191" s="99"/>
      <c r="Q191" s="99"/>
      <c r="R191" s="99"/>
      <c r="S191" s="99"/>
      <c r="T191" s="99"/>
      <c r="U191" s="99"/>
      <c r="V191" s="99"/>
      <c r="W191" s="99"/>
      <c r="X191" s="99"/>
    </row>
    <row r="192" spans="1:24" ht="32.1" customHeight="1">
      <c r="A192" s="99"/>
      <c r="B192" s="99"/>
      <c r="C192" s="196"/>
      <c r="D192" s="196"/>
      <c r="E192" s="101"/>
      <c r="F192" s="196"/>
      <c r="G192" s="196"/>
      <c r="H192" s="196"/>
      <c r="I192" s="196"/>
      <c r="J192" s="196"/>
      <c r="K192" s="196"/>
      <c r="L192" s="196"/>
      <c r="M192" s="99"/>
      <c r="N192" s="99"/>
      <c r="O192" s="99"/>
      <c r="P192" s="99"/>
      <c r="Q192" s="99"/>
      <c r="R192" s="99"/>
      <c r="S192" s="99"/>
      <c r="T192" s="99"/>
      <c r="U192" s="99"/>
      <c r="V192" s="99"/>
      <c r="W192" s="99"/>
      <c r="X192" s="99"/>
    </row>
    <row r="193" spans="1:24" ht="32.1" customHeight="1">
      <c r="A193" s="99"/>
      <c r="B193" s="99"/>
      <c r="C193" s="196"/>
      <c r="D193" s="196"/>
      <c r="E193" s="101"/>
      <c r="F193" s="196"/>
      <c r="G193" s="196"/>
      <c r="H193" s="196"/>
      <c r="I193" s="196"/>
      <c r="J193" s="196"/>
      <c r="K193" s="196"/>
      <c r="L193" s="196"/>
      <c r="M193" s="99"/>
      <c r="N193" s="99"/>
      <c r="O193" s="99"/>
      <c r="P193" s="99"/>
      <c r="Q193" s="99"/>
      <c r="R193" s="99"/>
      <c r="S193" s="99"/>
      <c r="T193" s="99"/>
      <c r="U193" s="99"/>
      <c r="V193" s="99"/>
      <c r="W193" s="99"/>
      <c r="X193" s="99"/>
    </row>
    <row r="194" spans="1:24" ht="32.1" customHeight="1">
      <c r="A194" s="99"/>
      <c r="B194" s="99"/>
      <c r="C194" s="196"/>
      <c r="D194" s="196"/>
      <c r="E194" s="101"/>
      <c r="F194" s="196"/>
      <c r="G194" s="196"/>
      <c r="H194" s="196"/>
      <c r="I194" s="196"/>
      <c r="J194" s="196"/>
      <c r="K194" s="196"/>
      <c r="L194" s="196"/>
      <c r="M194" s="99"/>
      <c r="N194" s="99"/>
      <c r="O194" s="99"/>
      <c r="P194" s="99"/>
      <c r="Q194" s="99"/>
      <c r="R194" s="99"/>
      <c r="S194" s="99"/>
      <c r="T194" s="99"/>
      <c r="U194" s="99"/>
      <c r="V194" s="99"/>
      <c r="W194" s="99"/>
      <c r="X194" s="99"/>
    </row>
    <row r="195" spans="1:24" ht="32.1" customHeight="1">
      <c r="A195" s="99"/>
      <c r="B195" s="99"/>
      <c r="C195" s="196"/>
      <c r="D195" s="196"/>
      <c r="E195" s="101"/>
      <c r="F195" s="196"/>
      <c r="G195" s="196"/>
      <c r="H195" s="196"/>
      <c r="I195" s="196"/>
      <c r="J195" s="196"/>
      <c r="K195" s="196"/>
      <c r="L195" s="196"/>
      <c r="M195" s="99"/>
      <c r="N195" s="99"/>
      <c r="O195" s="99"/>
      <c r="P195" s="99"/>
      <c r="Q195" s="99"/>
      <c r="R195" s="99"/>
      <c r="S195" s="99"/>
      <c r="T195" s="99"/>
      <c r="U195" s="99"/>
      <c r="V195" s="99"/>
      <c r="W195" s="99"/>
      <c r="X195" s="99"/>
    </row>
    <row r="196" spans="1:24" ht="32.1" customHeight="1">
      <c r="A196" s="99"/>
      <c r="B196" s="99"/>
      <c r="C196" s="196"/>
      <c r="D196" s="196"/>
      <c r="E196" s="101"/>
      <c r="F196" s="196"/>
      <c r="G196" s="196"/>
      <c r="H196" s="196"/>
      <c r="I196" s="196"/>
      <c r="J196" s="196"/>
      <c r="K196" s="196"/>
      <c r="L196" s="196"/>
      <c r="M196" s="99"/>
      <c r="N196" s="99"/>
      <c r="O196" s="99"/>
      <c r="P196" s="99"/>
      <c r="Q196" s="99"/>
      <c r="R196" s="99"/>
      <c r="S196" s="99"/>
      <c r="T196" s="99"/>
      <c r="U196" s="99"/>
      <c r="V196" s="99"/>
      <c r="W196" s="99"/>
      <c r="X196" s="99"/>
    </row>
    <row r="197" spans="1:24" ht="32.1" customHeight="1">
      <c r="A197" s="99"/>
      <c r="B197" s="99"/>
      <c r="C197" s="196"/>
      <c r="D197" s="196"/>
      <c r="E197" s="101"/>
      <c r="F197" s="196"/>
      <c r="G197" s="196"/>
      <c r="H197" s="196"/>
      <c r="I197" s="196"/>
      <c r="J197" s="196"/>
      <c r="K197" s="196"/>
      <c r="L197" s="196"/>
      <c r="M197" s="99"/>
      <c r="N197" s="99"/>
      <c r="O197" s="99"/>
      <c r="P197" s="99"/>
      <c r="Q197" s="99"/>
      <c r="R197" s="99"/>
      <c r="S197" s="99"/>
      <c r="T197" s="99"/>
      <c r="U197" s="99"/>
      <c r="V197" s="99"/>
      <c r="W197" s="99"/>
      <c r="X197" s="99"/>
    </row>
    <row r="198" spans="1:24" ht="32.1" customHeight="1">
      <c r="A198" s="99"/>
      <c r="B198" s="99"/>
      <c r="C198" s="196"/>
      <c r="D198" s="196"/>
      <c r="E198" s="101"/>
      <c r="F198" s="196"/>
      <c r="G198" s="196"/>
      <c r="H198" s="196"/>
      <c r="I198" s="196"/>
      <c r="J198" s="196"/>
      <c r="K198" s="196"/>
      <c r="L198" s="196"/>
      <c r="M198" s="99"/>
      <c r="N198" s="99"/>
      <c r="O198" s="99"/>
      <c r="P198" s="99"/>
      <c r="Q198" s="99"/>
      <c r="R198" s="99"/>
      <c r="S198" s="99"/>
      <c r="T198" s="99"/>
      <c r="U198" s="99"/>
      <c r="V198" s="99"/>
      <c r="W198" s="99"/>
      <c r="X198" s="99"/>
    </row>
    <row r="199" spans="1:24" ht="32.1" customHeight="1">
      <c r="A199" s="99"/>
      <c r="B199" s="99"/>
      <c r="C199" s="196"/>
      <c r="D199" s="196"/>
      <c r="E199" s="101"/>
      <c r="F199" s="196"/>
      <c r="G199" s="196"/>
      <c r="H199" s="196"/>
      <c r="I199" s="196"/>
      <c r="J199" s="196"/>
      <c r="K199" s="196"/>
      <c r="L199" s="196"/>
      <c r="M199" s="99"/>
      <c r="N199" s="99"/>
      <c r="O199" s="99"/>
      <c r="P199" s="99"/>
      <c r="Q199" s="99"/>
      <c r="R199" s="99"/>
      <c r="S199" s="99"/>
      <c r="T199" s="99"/>
      <c r="U199" s="99"/>
      <c r="V199" s="99"/>
      <c r="W199" s="99"/>
      <c r="X199" s="99"/>
    </row>
    <row r="200" spans="1:24" ht="32.1" customHeight="1">
      <c r="A200" s="99"/>
      <c r="B200" s="99"/>
      <c r="C200" s="196"/>
      <c r="D200" s="196"/>
      <c r="E200" s="101"/>
      <c r="F200" s="196"/>
      <c r="G200" s="196"/>
      <c r="H200" s="196"/>
      <c r="I200" s="196"/>
      <c r="J200" s="196"/>
      <c r="K200" s="196"/>
      <c r="L200" s="196"/>
      <c r="M200" s="99"/>
      <c r="N200" s="99"/>
      <c r="O200" s="99"/>
      <c r="P200" s="99"/>
      <c r="Q200" s="99"/>
      <c r="R200" s="99"/>
      <c r="S200" s="99"/>
      <c r="T200" s="99"/>
      <c r="U200" s="99"/>
      <c r="V200" s="99"/>
      <c r="W200" s="99"/>
      <c r="X200" s="99"/>
    </row>
    <row r="201" spans="1:24" ht="32.1" customHeight="1">
      <c r="A201" s="99"/>
      <c r="B201" s="99"/>
      <c r="C201" s="196"/>
      <c r="D201" s="196"/>
      <c r="E201" s="101"/>
      <c r="F201" s="196"/>
      <c r="G201" s="196"/>
      <c r="H201" s="196"/>
      <c r="I201" s="196"/>
      <c r="J201" s="196"/>
      <c r="K201" s="196"/>
      <c r="L201" s="196"/>
      <c r="M201" s="99"/>
      <c r="N201" s="99"/>
      <c r="O201" s="99"/>
      <c r="P201" s="99"/>
      <c r="Q201" s="99"/>
      <c r="R201" s="99"/>
      <c r="S201" s="99"/>
      <c r="T201" s="99"/>
      <c r="U201" s="99"/>
      <c r="V201" s="99"/>
      <c r="W201" s="99"/>
      <c r="X201" s="99"/>
    </row>
    <row r="202" spans="1:24" ht="32.1" customHeight="1">
      <c r="A202" s="99"/>
      <c r="B202" s="99"/>
      <c r="C202" s="196"/>
      <c r="D202" s="196"/>
      <c r="E202" s="101"/>
      <c r="F202" s="196"/>
      <c r="G202" s="196"/>
      <c r="H202" s="196"/>
      <c r="I202" s="196"/>
      <c r="J202" s="196"/>
      <c r="K202" s="196"/>
      <c r="L202" s="196"/>
      <c r="M202" s="99"/>
      <c r="N202" s="99"/>
      <c r="O202" s="99"/>
      <c r="P202" s="99"/>
      <c r="Q202" s="99"/>
      <c r="R202" s="99"/>
      <c r="S202" s="99"/>
      <c r="T202" s="99"/>
      <c r="U202" s="99"/>
      <c r="V202" s="99"/>
      <c r="W202" s="99"/>
      <c r="X202" s="99"/>
    </row>
    <row r="203" spans="1:24" ht="32.1" customHeight="1">
      <c r="A203" s="99"/>
      <c r="B203" s="99"/>
      <c r="C203" s="196"/>
      <c r="D203" s="196"/>
      <c r="E203" s="101"/>
      <c r="F203" s="196"/>
      <c r="G203" s="196"/>
      <c r="H203" s="196"/>
      <c r="I203" s="196"/>
      <c r="J203" s="196"/>
      <c r="K203" s="196"/>
      <c r="L203" s="196"/>
      <c r="M203" s="99"/>
      <c r="N203" s="99"/>
      <c r="O203" s="99"/>
      <c r="P203" s="99"/>
      <c r="Q203" s="99"/>
      <c r="R203" s="99"/>
      <c r="S203" s="99"/>
      <c r="T203" s="99"/>
      <c r="U203" s="99"/>
      <c r="V203" s="99"/>
      <c r="W203" s="99"/>
      <c r="X203" s="99"/>
    </row>
    <row r="204" spans="1:24" ht="32.1" customHeight="1">
      <c r="A204" s="99"/>
      <c r="B204" s="99"/>
      <c r="C204" s="196"/>
      <c r="D204" s="196"/>
      <c r="E204" s="101"/>
      <c r="F204" s="196"/>
      <c r="G204" s="196"/>
      <c r="H204" s="196"/>
      <c r="I204" s="196"/>
      <c r="J204" s="196"/>
      <c r="K204" s="196"/>
      <c r="L204" s="196"/>
      <c r="M204" s="99"/>
      <c r="N204" s="99"/>
      <c r="O204" s="99"/>
      <c r="P204" s="99"/>
      <c r="Q204" s="99"/>
      <c r="R204" s="99"/>
      <c r="S204" s="99"/>
      <c r="T204" s="99"/>
      <c r="U204" s="99"/>
      <c r="V204" s="99"/>
      <c r="W204" s="99"/>
      <c r="X204" s="99"/>
    </row>
    <row r="205" spans="1:24" ht="32.1" customHeight="1">
      <c r="A205" s="99"/>
      <c r="B205" s="99"/>
      <c r="C205" s="196"/>
      <c r="D205" s="196"/>
      <c r="E205" s="101"/>
      <c r="F205" s="196"/>
      <c r="G205" s="196"/>
      <c r="H205" s="196"/>
      <c r="I205" s="196"/>
      <c r="J205" s="196"/>
      <c r="K205" s="196"/>
      <c r="L205" s="196"/>
      <c r="M205" s="99"/>
      <c r="N205" s="99"/>
      <c r="O205" s="99"/>
      <c r="P205" s="99"/>
      <c r="Q205" s="99"/>
      <c r="R205" s="99"/>
      <c r="S205" s="99"/>
      <c r="T205" s="99"/>
      <c r="U205" s="99"/>
      <c r="V205" s="99"/>
      <c r="W205" s="99"/>
      <c r="X205" s="99"/>
    </row>
    <row r="206" spans="1:24" ht="32.1" customHeight="1">
      <c r="A206" s="99"/>
      <c r="B206" s="99"/>
      <c r="C206" s="196"/>
      <c r="D206" s="196"/>
      <c r="E206" s="101"/>
      <c r="F206" s="196"/>
      <c r="G206" s="196"/>
      <c r="H206" s="196"/>
      <c r="I206" s="196"/>
      <c r="J206" s="196"/>
      <c r="K206" s="196"/>
      <c r="L206" s="196"/>
      <c r="M206" s="99"/>
      <c r="N206" s="99"/>
      <c r="O206" s="99"/>
      <c r="P206" s="99"/>
      <c r="Q206" s="99"/>
      <c r="R206" s="99"/>
      <c r="S206" s="99"/>
      <c r="T206" s="99"/>
      <c r="U206" s="99"/>
      <c r="V206" s="99"/>
      <c r="W206" s="99"/>
      <c r="X206" s="99"/>
    </row>
    <row r="207" spans="1:24" ht="32.1" customHeight="1">
      <c r="A207" s="99"/>
      <c r="B207" s="99"/>
      <c r="C207" s="196"/>
      <c r="D207" s="196"/>
      <c r="E207" s="101"/>
      <c r="F207" s="196"/>
      <c r="G207" s="196"/>
      <c r="H207" s="196"/>
      <c r="I207" s="196"/>
      <c r="J207" s="196"/>
      <c r="K207" s="196"/>
      <c r="L207" s="196"/>
      <c r="M207" s="99"/>
      <c r="N207" s="99"/>
      <c r="O207" s="99"/>
      <c r="P207" s="99"/>
      <c r="Q207" s="99"/>
      <c r="R207" s="99"/>
      <c r="S207" s="99"/>
      <c r="T207" s="99"/>
      <c r="U207" s="99"/>
      <c r="V207" s="99"/>
      <c r="W207" s="99"/>
      <c r="X207" s="99"/>
    </row>
    <row r="208" spans="1:24" ht="32.1" customHeight="1">
      <c r="A208" s="99"/>
      <c r="B208" s="99"/>
      <c r="C208" s="196"/>
      <c r="D208" s="196"/>
      <c r="E208" s="101"/>
      <c r="F208" s="196"/>
      <c r="G208" s="196"/>
      <c r="H208" s="196"/>
      <c r="I208" s="196"/>
      <c r="J208" s="196"/>
      <c r="K208" s="196"/>
      <c r="L208" s="196"/>
      <c r="M208" s="99"/>
      <c r="N208" s="99"/>
      <c r="O208" s="99"/>
      <c r="P208" s="99"/>
      <c r="Q208" s="99"/>
      <c r="R208" s="99"/>
      <c r="S208" s="99"/>
      <c r="T208" s="99"/>
      <c r="U208" s="99"/>
      <c r="V208" s="99"/>
      <c r="W208" s="99"/>
      <c r="X208" s="99"/>
    </row>
    <row r="209" spans="1:24" ht="32.1" customHeight="1">
      <c r="A209" s="99"/>
      <c r="B209" s="99"/>
      <c r="C209" s="196"/>
      <c r="D209" s="196"/>
      <c r="E209" s="101"/>
      <c r="F209" s="196"/>
      <c r="G209" s="196"/>
      <c r="H209" s="196"/>
      <c r="I209" s="196"/>
      <c r="J209" s="196"/>
      <c r="K209" s="196"/>
      <c r="L209" s="196"/>
      <c r="M209" s="99"/>
      <c r="N209" s="99"/>
      <c r="O209" s="99"/>
      <c r="P209" s="99"/>
      <c r="Q209" s="99"/>
      <c r="R209" s="99"/>
      <c r="S209" s="99"/>
      <c r="T209" s="99"/>
      <c r="U209" s="99"/>
      <c r="V209" s="99"/>
      <c r="W209" s="99"/>
      <c r="X209" s="99"/>
    </row>
    <row r="210" spans="1:24" ht="32.1" customHeight="1">
      <c r="A210" s="99"/>
      <c r="B210" s="99"/>
      <c r="C210" s="196"/>
      <c r="D210" s="196"/>
      <c r="E210" s="101"/>
      <c r="F210" s="196"/>
      <c r="G210" s="196"/>
      <c r="H210" s="196"/>
      <c r="I210" s="196"/>
      <c r="J210" s="196"/>
      <c r="K210" s="196"/>
      <c r="L210" s="196"/>
      <c r="M210" s="99"/>
      <c r="N210" s="99"/>
      <c r="O210" s="99"/>
      <c r="P210" s="99"/>
      <c r="Q210" s="99"/>
      <c r="R210" s="99"/>
      <c r="S210" s="99"/>
      <c r="T210" s="99"/>
      <c r="U210" s="99"/>
      <c r="V210" s="99"/>
      <c r="W210" s="99"/>
      <c r="X210" s="99"/>
    </row>
    <row r="211" spans="1:24" ht="32.1" customHeight="1">
      <c r="A211" s="99"/>
      <c r="B211" s="99"/>
      <c r="C211" s="196"/>
      <c r="D211" s="196"/>
      <c r="E211" s="101"/>
      <c r="F211" s="196"/>
      <c r="G211" s="196"/>
      <c r="H211" s="196"/>
      <c r="I211" s="196"/>
      <c r="J211" s="196"/>
      <c r="K211" s="196"/>
      <c r="L211" s="196"/>
      <c r="M211" s="99"/>
      <c r="N211" s="99"/>
      <c r="O211" s="99"/>
      <c r="P211" s="99"/>
      <c r="Q211" s="99"/>
      <c r="R211" s="99"/>
      <c r="S211" s="99"/>
      <c r="T211" s="99"/>
      <c r="U211" s="99"/>
      <c r="V211" s="99"/>
      <c r="W211" s="99"/>
      <c r="X211" s="99"/>
    </row>
    <row r="212" spans="1:24" ht="32.1" customHeight="1">
      <c r="A212" s="99"/>
      <c r="B212" s="99"/>
      <c r="C212" s="196"/>
      <c r="D212" s="196"/>
      <c r="E212" s="101"/>
      <c r="F212" s="196"/>
      <c r="G212" s="196"/>
      <c r="H212" s="196"/>
      <c r="I212" s="196"/>
      <c r="J212" s="196"/>
      <c r="K212" s="196"/>
      <c r="L212" s="196"/>
      <c r="M212" s="99"/>
      <c r="N212" s="99"/>
      <c r="O212" s="99"/>
      <c r="P212" s="99"/>
      <c r="Q212" s="99"/>
      <c r="R212" s="99"/>
      <c r="S212" s="99"/>
      <c r="T212" s="99"/>
      <c r="U212" s="99"/>
      <c r="V212" s="99"/>
      <c r="W212" s="99"/>
      <c r="X212" s="99"/>
    </row>
    <row r="213" spans="1:24" ht="32.1" customHeight="1">
      <c r="A213" s="99"/>
      <c r="B213" s="99"/>
      <c r="C213" s="196"/>
      <c r="D213" s="196"/>
      <c r="E213" s="101"/>
      <c r="F213" s="196"/>
      <c r="G213" s="196"/>
      <c r="H213" s="196"/>
      <c r="I213" s="196"/>
      <c r="J213" s="196"/>
      <c r="K213" s="196"/>
      <c r="L213" s="196"/>
      <c r="M213" s="99"/>
      <c r="N213" s="99"/>
      <c r="O213" s="99"/>
      <c r="P213" s="99"/>
      <c r="Q213" s="99"/>
      <c r="R213" s="99"/>
      <c r="S213" s="99"/>
      <c r="T213" s="99"/>
      <c r="U213" s="99"/>
      <c r="V213" s="99"/>
      <c r="W213" s="99"/>
      <c r="X213" s="99"/>
    </row>
    <row r="214" spans="1:24" ht="32.1" customHeight="1">
      <c r="A214" s="99"/>
      <c r="B214" s="99"/>
      <c r="C214" s="196"/>
      <c r="D214" s="196"/>
      <c r="E214" s="101"/>
      <c r="F214" s="196"/>
      <c r="G214" s="196"/>
      <c r="H214" s="196"/>
      <c r="I214" s="196"/>
      <c r="J214" s="196"/>
      <c r="K214" s="196"/>
      <c r="L214" s="196"/>
      <c r="M214" s="99"/>
      <c r="N214" s="99"/>
      <c r="O214" s="99"/>
      <c r="P214" s="99"/>
      <c r="Q214" s="99"/>
      <c r="R214" s="99"/>
      <c r="S214" s="99"/>
      <c r="T214" s="99"/>
      <c r="U214" s="99"/>
      <c r="V214" s="99"/>
      <c r="W214" s="99"/>
      <c r="X214" s="99"/>
    </row>
    <row r="215" spans="1:24" ht="32.1" customHeight="1">
      <c r="A215" s="99"/>
      <c r="B215" s="99"/>
      <c r="C215" s="196"/>
      <c r="D215" s="196"/>
      <c r="E215" s="101"/>
      <c r="F215" s="196"/>
      <c r="G215" s="196"/>
      <c r="H215" s="196"/>
      <c r="I215" s="196"/>
      <c r="J215" s="196"/>
      <c r="K215" s="196"/>
      <c r="L215" s="196"/>
      <c r="M215" s="99"/>
      <c r="N215" s="99"/>
      <c r="O215" s="99"/>
      <c r="P215" s="99"/>
      <c r="Q215" s="99"/>
      <c r="R215" s="99"/>
      <c r="S215" s="99"/>
      <c r="T215" s="99"/>
      <c r="U215" s="99"/>
      <c r="V215" s="99"/>
      <c r="W215" s="99"/>
      <c r="X215" s="99"/>
    </row>
    <row r="216" spans="1:24" ht="32.1" customHeight="1">
      <c r="A216" s="99"/>
      <c r="B216" s="99"/>
      <c r="C216" s="196"/>
      <c r="D216" s="196"/>
      <c r="E216" s="101"/>
      <c r="F216" s="196"/>
      <c r="G216" s="196"/>
      <c r="H216" s="196"/>
      <c r="I216" s="196"/>
      <c r="J216" s="196"/>
      <c r="K216" s="196"/>
      <c r="L216" s="196"/>
      <c r="M216" s="99"/>
      <c r="N216" s="99"/>
      <c r="O216" s="99"/>
      <c r="P216" s="99"/>
      <c r="Q216" s="99"/>
      <c r="R216" s="99"/>
      <c r="S216" s="99"/>
      <c r="T216" s="99"/>
      <c r="U216" s="99"/>
      <c r="V216" s="99"/>
      <c r="W216" s="99"/>
      <c r="X216" s="99"/>
    </row>
    <row r="217" spans="1:24" ht="32.1" customHeight="1">
      <c r="A217" s="99"/>
      <c r="B217" s="99"/>
      <c r="C217" s="196"/>
      <c r="D217" s="196"/>
      <c r="E217" s="101"/>
      <c r="F217" s="196"/>
      <c r="G217" s="196"/>
      <c r="H217" s="196"/>
      <c r="I217" s="196"/>
      <c r="J217" s="196"/>
      <c r="K217" s="196"/>
      <c r="L217" s="196"/>
      <c r="M217" s="99"/>
      <c r="N217" s="99"/>
      <c r="O217" s="99"/>
      <c r="P217" s="99"/>
      <c r="Q217" s="99"/>
      <c r="R217" s="99"/>
      <c r="S217" s="99"/>
      <c r="T217" s="99"/>
      <c r="U217" s="99"/>
      <c r="V217" s="99"/>
      <c r="W217" s="99"/>
      <c r="X217" s="99"/>
    </row>
    <row r="218" spans="1:24" ht="32.1" customHeight="1">
      <c r="A218" s="99"/>
      <c r="B218" s="99"/>
      <c r="C218" s="196"/>
      <c r="D218" s="196"/>
      <c r="E218" s="101"/>
      <c r="F218" s="196"/>
      <c r="G218" s="196"/>
      <c r="H218" s="196"/>
      <c r="I218" s="196"/>
      <c r="J218" s="196"/>
      <c r="K218" s="196"/>
      <c r="L218" s="196"/>
      <c r="M218" s="99"/>
      <c r="N218" s="99"/>
      <c r="O218" s="99"/>
      <c r="P218" s="99"/>
      <c r="Q218" s="99"/>
      <c r="R218" s="99"/>
      <c r="S218" s="99"/>
      <c r="T218" s="99"/>
      <c r="U218" s="99"/>
      <c r="V218" s="99"/>
      <c r="W218" s="99"/>
      <c r="X218" s="99"/>
    </row>
    <row r="219" spans="1:24" ht="32.1" customHeight="1">
      <c r="A219" s="99"/>
      <c r="B219" s="99"/>
      <c r="C219" s="196"/>
      <c r="D219" s="196"/>
      <c r="E219" s="101"/>
      <c r="F219" s="196"/>
      <c r="G219" s="196"/>
      <c r="H219" s="196"/>
      <c r="I219" s="196"/>
      <c r="J219" s="196"/>
      <c r="K219" s="196"/>
      <c r="L219" s="196"/>
      <c r="M219" s="99"/>
      <c r="N219" s="99"/>
      <c r="O219" s="99"/>
      <c r="P219" s="99"/>
      <c r="Q219" s="99"/>
      <c r="R219" s="99"/>
      <c r="S219" s="99"/>
      <c r="T219" s="99"/>
      <c r="U219" s="99"/>
      <c r="V219" s="99"/>
      <c r="W219" s="99"/>
      <c r="X219" s="99"/>
    </row>
    <row r="220" spans="1:24" ht="32.1" customHeight="1">
      <c r="A220" s="99"/>
      <c r="B220" s="99"/>
      <c r="C220" s="196"/>
      <c r="D220" s="196"/>
      <c r="E220" s="101"/>
      <c r="F220" s="196"/>
      <c r="G220" s="196"/>
      <c r="H220" s="196"/>
      <c r="I220" s="196"/>
      <c r="J220" s="196"/>
      <c r="K220" s="196"/>
      <c r="L220" s="196"/>
      <c r="M220" s="99"/>
      <c r="N220" s="99"/>
      <c r="O220" s="99"/>
      <c r="P220" s="99"/>
      <c r="Q220" s="99"/>
      <c r="R220" s="99"/>
      <c r="S220" s="99"/>
      <c r="T220" s="99"/>
      <c r="U220" s="99"/>
      <c r="V220" s="99"/>
      <c r="W220" s="99"/>
      <c r="X220" s="99"/>
    </row>
    <row r="221" spans="1:24" ht="32.1" customHeight="1">
      <c r="A221" s="99"/>
      <c r="B221" s="99"/>
      <c r="C221" s="196"/>
      <c r="D221" s="196"/>
      <c r="E221" s="101"/>
      <c r="F221" s="196"/>
      <c r="G221" s="196"/>
      <c r="H221" s="196"/>
      <c r="I221" s="196"/>
      <c r="J221" s="196"/>
      <c r="K221" s="196"/>
      <c r="L221" s="196"/>
      <c r="M221" s="99"/>
      <c r="N221" s="99"/>
      <c r="O221" s="99"/>
      <c r="P221" s="99"/>
      <c r="Q221" s="99"/>
      <c r="R221" s="99"/>
      <c r="S221" s="99"/>
      <c r="T221" s="99"/>
      <c r="U221" s="99"/>
      <c r="V221" s="99"/>
      <c r="W221" s="99"/>
      <c r="X221" s="99"/>
    </row>
    <row r="222" spans="1:24" ht="32.1" customHeight="1">
      <c r="A222" s="99"/>
      <c r="B222" s="99"/>
      <c r="C222" s="196"/>
      <c r="D222" s="196"/>
      <c r="E222" s="101"/>
      <c r="F222" s="196"/>
      <c r="G222" s="196"/>
      <c r="H222" s="196"/>
      <c r="I222" s="196"/>
      <c r="J222" s="196"/>
      <c r="K222" s="196"/>
      <c r="L222" s="196"/>
      <c r="M222" s="99"/>
      <c r="N222" s="99"/>
      <c r="O222" s="99"/>
      <c r="P222" s="99"/>
      <c r="Q222" s="99"/>
      <c r="R222" s="99"/>
      <c r="S222" s="99"/>
      <c r="T222" s="99"/>
      <c r="U222" s="99"/>
      <c r="V222" s="99"/>
      <c r="W222" s="99"/>
      <c r="X222" s="99"/>
    </row>
    <row r="223" spans="1:24" ht="32.1" customHeight="1">
      <c r="A223" s="99"/>
      <c r="B223" s="99"/>
      <c r="C223" s="196"/>
      <c r="D223" s="196"/>
      <c r="E223" s="101"/>
      <c r="F223" s="196"/>
      <c r="G223" s="196"/>
      <c r="H223" s="196"/>
      <c r="I223" s="196"/>
      <c r="J223" s="196"/>
      <c r="K223" s="196"/>
      <c r="L223" s="196"/>
      <c r="M223" s="99"/>
      <c r="N223" s="99"/>
      <c r="O223" s="99"/>
      <c r="P223" s="99"/>
      <c r="Q223" s="99"/>
      <c r="R223" s="99"/>
      <c r="S223" s="99"/>
      <c r="T223" s="99"/>
      <c r="U223" s="99"/>
      <c r="V223" s="99"/>
      <c r="W223" s="99"/>
      <c r="X223" s="99"/>
    </row>
    <row r="224" spans="1:24" ht="32.1" customHeight="1">
      <c r="A224" s="99"/>
      <c r="B224" s="99"/>
      <c r="C224" s="196"/>
      <c r="D224" s="196"/>
      <c r="E224" s="101"/>
      <c r="F224" s="196"/>
      <c r="G224" s="196"/>
      <c r="H224" s="196"/>
      <c r="I224" s="196"/>
      <c r="J224" s="196"/>
      <c r="K224" s="196"/>
      <c r="L224" s="196"/>
      <c r="M224" s="99"/>
      <c r="N224" s="99"/>
      <c r="O224" s="99"/>
      <c r="P224" s="99"/>
      <c r="Q224" s="99"/>
      <c r="R224" s="99"/>
      <c r="S224" s="99"/>
      <c r="T224" s="99"/>
      <c r="U224" s="99"/>
      <c r="V224" s="99"/>
      <c r="W224" s="99"/>
      <c r="X224" s="99"/>
    </row>
    <row r="225" spans="1:24" ht="32.1" customHeight="1">
      <c r="A225" s="99"/>
      <c r="B225" s="99"/>
      <c r="C225" s="196"/>
      <c r="D225" s="196"/>
      <c r="E225" s="101"/>
      <c r="F225" s="196"/>
      <c r="G225" s="196"/>
      <c r="H225" s="196"/>
      <c r="I225" s="196"/>
      <c r="J225" s="196"/>
      <c r="K225" s="196"/>
      <c r="L225" s="196"/>
      <c r="M225" s="99"/>
      <c r="N225" s="99"/>
      <c r="O225" s="99"/>
      <c r="P225" s="99"/>
      <c r="Q225" s="99"/>
      <c r="R225" s="99"/>
      <c r="S225" s="99"/>
      <c r="T225" s="99"/>
      <c r="U225" s="99"/>
      <c r="V225" s="99"/>
      <c r="W225" s="99"/>
      <c r="X225" s="99"/>
    </row>
    <row r="226" spans="1:24" ht="32.1" customHeight="1">
      <c r="A226" s="99"/>
      <c r="B226" s="99"/>
      <c r="C226" s="196"/>
      <c r="D226" s="196"/>
      <c r="E226" s="101"/>
      <c r="F226" s="196"/>
      <c r="G226" s="196"/>
      <c r="H226" s="196"/>
      <c r="I226" s="196"/>
      <c r="J226" s="196"/>
      <c r="K226" s="196"/>
      <c r="L226" s="196"/>
      <c r="M226" s="99"/>
      <c r="N226" s="99"/>
      <c r="O226" s="99"/>
      <c r="P226" s="99"/>
      <c r="Q226" s="99"/>
      <c r="R226" s="99"/>
      <c r="S226" s="99"/>
      <c r="T226" s="99"/>
      <c r="U226" s="99"/>
      <c r="V226" s="99"/>
      <c r="W226" s="99"/>
      <c r="X226" s="99"/>
    </row>
    <row r="227" spans="1:24" ht="32.1" customHeight="1">
      <c r="A227" s="99"/>
      <c r="B227" s="99"/>
      <c r="C227" s="196"/>
      <c r="D227" s="196"/>
      <c r="E227" s="101"/>
      <c r="F227" s="196"/>
      <c r="G227" s="196"/>
      <c r="H227" s="196"/>
      <c r="I227" s="196"/>
      <c r="J227" s="196"/>
      <c r="K227" s="196"/>
      <c r="L227" s="196"/>
      <c r="M227" s="99"/>
      <c r="N227" s="99"/>
      <c r="O227" s="99"/>
      <c r="P227" s="99"/>
      <c r="Q227" s="99"/>
      <c r="R227" s="99"/>
      <c r="S227" s="99"/>
      <c r="T227" s="99"/>
      <c r="U227" s="99"/>
      <c r="V227" s="99"/>
      <c r="W227" s="99"/>
      <c r="X227" s="99"/>
    </row>
    <row r="228" spans="1:24" ht="32.1" customHeight="1">
      <c r="A228" s="99"/>
      <c r="B228" s="99"/>
      <c r="C228" s="196"/>
      <c r="D228" s="196"/>
      <c r="E228" s="101"/>
      <c r="F228" s="196"/>
      <c r="G228" s="196"/>
      <c r="H228" s="196"/>
      <c r="I228" s="196"/>
      <c r="J228" s="196"/>
      <c r="K228" s="196"/>
      <c r="L228" s="196"/>
      <c r="M228" s="99"/>
      <c r="N228" s="99"/>
      <c r="O228" s="99"/>
      <c r="P228" s="99"/>
      <c r="Q228" s="99"/>
      <c r="R228" s="99"/>
      <c r="S228" s="99"/>
      <c r="T228" s="99"/>
      <c r="U228" s="99"/>
      <c r="V228" s="99"/>
      <c r="W228" s="99"/>
      <c r="X228" s="99"/>
    </row>
    <row r="229" spans="1:24" ht="32.1" customHeight="1">
      <c r="A229" s="99"/>
      <c r="B229" s="99"/>
      <c r="C229" s="196"/>
      <c r="D229" s="196"/>
      <c r="E229" s="101"/>
      <c r="F229" s="196"/>
      <c r="G229" s="196"/>
      <c r="H229" s="196"/>
      <c r="I229" s="196"/>
      <c r="J229" s="196"/>
      <c r="K229" s="196"/>
      <c r="L229" s="196"/>
      <c r="M229" s="99"/>
      <c r="N229" s="99"/>
      <c r="O229" s="99"/>
      <c r="P229" s="99"/>
      <c r="Q229" s="99"/>
      <c r="R229" s="99"/>
      <c r="S229" s="99"/>
      <c r="T229" s="99"/>
      <c r="U229" s="99"/>
      <c r="V229" s="99"/>
      <c r="W229" s="99"/>
      <c r="X229" s="99"/>
    </row>
    <row r="230" spans="1:24" ht="32.1" customHeight="1">
      <c r="A230" s="99"/>
      <c r="B230" s="99"/>
      <c r="C230" s="196"/>
      <c r="D230" s="196"/>
      <c r="E230" s="101"/>
      <c r="F230" s="196"/>
      <c r="G230" s="196"/>
      <c r="H230" s="196"/>
      <c r="I230" s="196"/>
      <c r="J230" s="196"/>
      <c r="K230" s="196"/>
      <c r="L230" s="196"/>
      <c r="M230" s="99"/>
      <c r="N230" s="99"/>
      <c r="O230" s="99"/>
      <c r="P230" s="99"/>
      <c r="Q230" s="99"/>
      <c r="R230" s="99"/>
      <c r="S230" s="99"/>
      <c r="T230" s="99"/>
      <c r="U230" s="99"/>
      <c r="V230" s="99"/>
      <c r="W230" s="99"/>
      <c r="X230" s="99"/>
    </row>
    <row r="231" spans="1:24" ht="32.1" customHeight="1">
      <c r="A231" s="99"/>
      <c r="B231" s="99"/>
      <c r="C231" s="196"/>
      <c r="D231" s="196"/>
      <c r="E231" s="101"/>
      <c r="F231" s="196"/>
      <c r="G231" s="196"/>
      <c r="H231" s="196"/>
      <c r="I231" s="196"/>
      <c r="J231" s="196"/>
      <c r="K231" s="196"/>
      <c r="L231" s="196"/>
      <c r="M231" s="99"/>
      <c r="N231" s="99"/>
      <c r="O231" s="99"/>
      <c r="P231" s="99"/>
      <c r="Q231" s="99"/>
      <c r="R231" s="99"/>
      <c r="S231" s="99"/>
      <c r="T231" s="99"/>
      <c r="U231" s="99"/>
      <c r="V231" s="99"/>
      <c r="W231" s="99"/>
      <c r="X231" s="99"/>
    </row>
    <row r="232" spans="1:24" ht="32.1" customHeight="1">
      <c r="A232" s="99"/>
      <c r="B232" s="99"/>
      <c r="C232" s="196"/>
      <c r="D232" s="196"/>
      <c r="E232" s="101"/>
      <c r="F232" s="196"/>
      <c r="G232" s="196"/>
      <c r="H232" s="196"/>
      <c r="I232" s="196"/>
      <c r="J232" s="196"/>
      <c r="K232" s="196"/>
      <c r="L232" s="196"/>
      <c r="M232" s="99"/>
      <c r="N232" s="99"/>
      <c r="O232" s="99"/>
      <c r="P232" s="99"/>
      <c r="Q232" s="99"/>
      <c r="R232" s="99"/>
      <c r="S232" s="99"/>
      <c r="T232" s="99"/>
      <c r="U232" s="99"/>
      <c r="V232" s="99"/>
      <c r="W232" s="99"/>
      <c r="X232" s="99"/>
    </row>
    <row r="233" spans="1:24" ht="32.1" customHeight="1">
      <c r="A233" s="99"/>
      <c r="B233" s="99"/>
      <c r="C233" s="196"/>
      <c r="D233" s="196"/>
      <c r="E233" s="101"/>
      <c r="F233" s="196"/>
      <c r="G233" s="196"/>
      <c r="H233" s="196"/>
      <c r="I233" s="196"/>
      <c r="J233" s="196"/>
      <c r="K233" s="196"/>
      <c r="L233" s="196"/>
      <c r="M233" s="99"/>
      <c r="N233" s="99"/>
      <c r="O233" s="99"/>
      <c r="P233" s="99"/>
      <c r="Q233" s="99"/>
      <c r="R233" s="99"/>
      <c r="S233" s="99"/>
      <c r="T233" s="99"/>
      <c r="U233" s="99"/>
      <c r="V233" s="99"/>
      <c r="W233" s="99"/>
      <c r="X233" s="99"/>
    </row>
    <row r="234" spans="1:24" ht="32.1" customHeight="1">
      <c r="A234" s="99"/>
      <c r="B234" s="99"/>
      <c r="C234" s="196"/>
      <c r="D234" s="196"/>
      <c r="E234" s="101"/>
      <c r="F234" s="196"/>
      <c r="G234" s="196"/>
      <c r="H234" s="196"/>
      <c r="I234" s="196"/>
      <c r="J234" s="196"/>
      <c r="K234" s="196"/>
      <c r="L234" s="196"/>
      <c r="M234" s="99"/>
      <c r="N234" s="99"/>
      <c r="O234" s="99"/>
      <c r="P234" s="99"/>
      <c r="Q234" s="99"/>
      <c r="R234" s="99"/>
      <c r="S234" s="99"/>
      <c r="T234" s="99"/>
      <c r="U234" s="99"/>
      <c r="V234" s="99"/>
      <c r="W234" s="99"/>
      <c r="X234" s="99"/>
    </row>
    <row r="235" spans="1:24" ht="32.1" customHeight="1">
      <c r="A235" s="99"/>
      <c r="B235" s="99"/>
      <c r="C235" s="196"/>
      <c r="D235" s="196"/>
      <c r="E235" s="101"/>
      <c r="F235" s="196"/>
      <c r="G235" s="196"/>
      <c r="H235" s="196"/>
      <c r="I235" s="196"/>
      <c r="J235" s="196"/>
      <c r="K235" s="196"/>
      <c r="L235" s="196"/>
      <c r="M235" s="99"/>
      <c r="N235" s="99"/>
      <c r="O235" s="99"/>
      <c r="P235" s="99"/>
      <c r="Q235" s="99"/>
      <c r="R235" s="99"/>
      <c r="S235" s="99"/>
      <c r="T235" s="99"/>
      <c r="U235" s="99"/>
      <c r="V235" s="99"/>
      <c r="W235" s="99"/>
      <c r="X235" s="99"/>
    </row>
    <row r="236" spans="1:24" ht="32.1" customHeight="1">
      <c r="A236" s="99"/>
      <c r="B236" s="99"/>
      <c r="C236" s="196"/>
      <c r="D236" s="196"/>
      <c r="E236" s="101"/>
      <c r="F236" s="196"/>
      <c r="G236" s="196"/>
      <c r="H236" s="196"/>
      <c r="I236" s="196"/>
      <c r="J236" s="196"/>
      <c r="K236" s="196"/>
      <c r="L236" s="196"/>
      <c r="M236" s="99"/>
      <c r="N236" s="99"/>
      <c r="O236" s="99"/>
      <c r="P236" s="99"/>
      <c r="Q236" s="99"/>
      <c r="R236" s="99"/>
      <c r="S236" s="99"/>
      <c r="T236" s="99"/>
      <c r="U236" s="99"/>
      <c r="V236" s="99"/>
      <c r="W236" s="99"/>
      <c r="X236" s="99"/>
    </row>
    <row r="237" spans="1:24" ht="32.1" customHeight="1">
      <c r="A237" s="99"/>
      <c r="B237" s="99"/>
      <c r="C237" s="196"/>
      <c r="D237" s="196"/>
      <c r="E237" s="101"/>
      <c r="F237" s="196"/>
      <c r="G237" s="196"/>
      <c r="H237" s="196"/>
      <c r="I237" s="196"/>
      <c r="J237" s="196"/>
      <c r="K237" s="196"/>
      <c r="L237" s="196"/>
      <c r="M237" s="99"/>
      <c r="N237" s="99"/>
      <c r="O237" s="99"/>
      <c r="P237" s="99"/>
      <c r="Q237" s="99"/>
      <c r="R237" s="99"/>
      <c r="S237" s="99"/>
      <c r="T237" s="99"/>
      <c r="U237" s="99"/>
      <c r="V237" s="99"/>
      <c r="W237" s="99"/>
      <c r="X237" s="99"/>
    </row>
    <row r="238" spans="1:24" ht="32.1" customHeight="1">
      <c r="A238" s="99"/>
      <c r="B238" s="99"/>
      <c r="C238" s="196"/>
      <c r="D238" s="196"/>
      <c r="E238" s="101"/>
      <c r="F238" s="196"/>
      <c r="G238" s="196"/>
      <c r="H238" s="196"/>
      <c r="I238" s="196"/>
      <c r="J238" s="196"/>
      <c r="K238" s="196"/>
      <c r="L238" s="196"/>
      <c r="M238" s="99"/>
      <c r="N238" s="99"/>
      <c r="O238" s="99"/>
      <c r="P238" s="99"/>
      <c r="Q238" s="99"/>
      <c r="R238" s="99"/>
      <c r="S238" s="99"/>
      <c r="T238" s="99"/>
      <c r="U238" s="99"/>
      <c r="V238" s="99"/>
      <c r="W238" s="99"/>
      <c r="X238" s="99"/>
    </row>
    <row r="239" spans="1:24" ht="32.1" customHeight="1">
      <c r="A239" s="99"/>
      <c r="B239" s="99"/>
      <c r="C239" s="196"/>
      <c r="D239" s="196"/>
      <c r="E239" s="101"/>
      <c r="F239" s="196"/>
      <c r="G239" s="196"/>
      <c r="H239" s="196"/>
      <c r="I239" s="196"/>
      <c r="J239" s="196"/>
      <c r="K239" s="196"/>
      <c r="L239" s="196"/>
      <c r="M239" s="99"/>
      <c r="N239" s="99"/>
      <c r="O239" s="99"/>
      <c r="P239" s="99"/>
      <c r="Q239" s="99"/>
      <c r="R239" s="99"/>
      <c r="S239" s="99"/>
      <c r="T239" s="99"/>
      <c r="U239" s="99"/>
      <c r="V239" s="99"/>
      <c r="W239" s="99"/>
      <c r="X239" s="99"/>
    </row>
    <row r="240" spans="1:24" ht="32.1" customHeight="1">
      <c r="A240" s="99"/>
      <c r="B240" s="99"/>
      <c r="C240" s="196"/>
      <c r="D240" s="196"/>
      <c r="E240" s="101"/>
      <c r="F240" s="196"/>
      <c r="G240" s="196"/>
      <c r="H240" s="196"/>
      <c r="I240" s="196"/>
      <c r="J240" s="196"/>
      <c r="K240" s="196"/>
      <c r="L240" s="196"/>
      <c r="M240" s="99"/>
      <c r="N240" s="99"/>
      <c r="O240" s="99"/>
      <c r="P240" s="99"/>
      <c r="Q240" s="99"/>
      <c r="R240" s="99"/>
      <c r="S240" s="99"/>
      <c r="T240" s="99"/>
      <c r="U240" s="99"/>
      <c r="V240" s="99"/>
      <c r="W240" s="99"/>
      <c r="X240" s="99"/>
    </row>
    <row r="241" spans="1:24" ht="32.1" customHeight="1">
      <c r="A241" s="99"/>
      <c r="B241" s="99"/>
      <c r="C241" s="196"/>
      <c r="D241" s="196"/>
      <c r="E241" s="101"/>
      <c r="F241" s="196"/>
      <c r="G241" s="196"/>
      <c r="H241" s="196"/>
      <c r="I241" s="196"/>
      <c r="J241" s="196"/>
      <c r="K241" s="196"/>
      <c r="L241" s="196"/>
      <c r="M241" s="99"/>
      <c r="N241" s="99"/>
      <c r="O241" s="99"/>
      <c r="P241" s="99"/>
      <c r="Q241" s="99"/>
      <c r="R241" s="99"/>
      <c r="S241" s="99"/>
      <c r="T241" s="99"/>
      <c r="U241" s="99"/>
      <c r="V241" s="99"/>
      <c r="W241" s="99"/>
      <c r="X241" s="99"/>
    </row>
    <row r="242" spans="1:24" ht="32.1" customHeight="1">
      <c r="A242" s="99"/>
      <c r="B242" s="99"/>
      <c r="C242" s="196"/>
      <c r="D242" s="196"/>
      <c r="E242" s="101"/>
      <c r="F242" s="196"/>
      <c r="G242" s="196"/>
      <c r="H242" s="196"/>
      <c r="I242" s="196"/>
      <c r="J242" s="196"/>
      <c r="K242" s="196"/>
      <c r="L242" s="196"/>
      <c r="M242" s="99"/>
      <c r="N242" s="99"/>
      <c r="O242" s="99"/>
      <c r="P242" s="99"/>
      <c r="Q242" s="99"/>
      <c r="R242" s="99"/>
      <c r="S242" s="99"/>
      <c r="T242" s="99"/>
      <c r="U242" s="99"/>
      <c r="V242" s="99"/>
      <c r="W242" s="99"/>
      <c r="X242" s="99"/>
    </row>
    <row r="243" spans="1:24" ht="32.1" customHeight="1">
      <c r="A243" s="99"/>
      <c r="B243" s="99"/>
      <c r="C243" s="196"/>
      <c r="D243" s="196"/>
      <c r="E243" s="101"/>
      <c r="F243" s="196"/>
      <c r="G243" s="196"/>
      <c r="H243" s="196"/>
      <c r="I243" s="196"/>
      <c r="J243" s="196"/>
      <c r="K243" s="196"/>
      <c r="L243" s="196"/>
      <c r="M243" s="99"/>
      <c r="N243" s="99"/>
      <c r="O243" s="99"/>
      <c r="P243" s="99"/>
      <c r="Q243" s="99"/>
      <c r="R243" s="99"/>
      <c r="S243" s="99"/>
      <c r="T243" s="99"/>
      <c r="U243" s="99"/>
      <c r="V243" s="99"/>
      <c r="W243" s="99"/>
      <c r="X243" s="99"/>
    </row>
    <row r="244" spans="1:24" ht="32.1" customHeight="1">
      <c r="A244" s="99"/>
      <c r="B244" s="99"/>
      <c r="C244" s="196"/>
      <c r="D244" s="196"/>
      <c r="E244" s="101"/>
      <c r="F244" s="196"/>
      <c r="G244" s="196"/>
      <c r="H244" s="196"/>
      <c r="I244" s="196"/>
      <c r="J244" s="196"/>
      <c r="K244" s="196"/>
      <c r="L244" s="196"/>
      <c r="M244" s="99"/>
      <c r="N244" s="99"/>
      <c r="O244" s="99"/>
      <c r="P244" s="99"/>
      <c r="Q244" s="99"/>
      <c r="R244" s="99"/>
      <c r="S244" s="99"/>
      <c r="T244" s="99"/>
      <c r="U244" s="99"/>
      <c r="V244" s="99"/>
      <c r="W244" s="99"/>
      <c r="X244" s="99"/>
    </row>
    <row r="245" spans="1:24" ht="32.1" customHeight="1">
      <c r="A245" s="99"/>
      <c r="B245" s="99"/>
      <c r="C245" s="196"/>
      <c r="D245" s="196"/>
      <c r="E245" s="101"/>
      <c r="F245" s="196"/>
      <c r="G245" s="196"/>
      <c r="H245" s="196"/>
      <c r="I245" s="196"/>
      <c r="J245" s="196"/>
      <c r="K245" s="196"/>
      <c r="L245" s="196"/>
      <c r="M245" s="99"/>
      <c r="N245" s="99"/>
      <c r="O245" s="99"/>
      <c r="P245" s="99"/>
      <c r="Q245" s="99"/>
      <c r="R245" s="99"/>
      <c r="S245" s="99"/>
      <c r="T245" s="99"/>
      <c r="U245" s="99"/>
      <c r="V245" s="99"/>
      <c r="W245" s="99"/>
      <c r="X245" s="99"/>
    </row>
    <row r="246" spans="1:24" ht="32.1" customHeight="1">
      <c r="A246" s="99"/>
      <c r="B246" s="99"/>
      <c r="C246" s="196"/>
      <c r="D246" s="196"/>
      <c r="E246" s="101"/>
      <c r="F246" s="196"/>
      <c r="G246" s="196"/>
      <c r="H246" s="196"/>
      <c r="I246" s="196"/>
      <c r="J246" s="196"/>
      <c r="K246" s="196"/>
      <c r="L246" s="196"/>
      <c r="M246" s="99"/>
      <c r="N246" s="99"/>
      <c r="O246" s="99"/>
      <c r="P246" s="99"/>
      <c r="Q246" s="99"/>
      <c r="R246" s="99"/>
      <c r="S246" s="99"/>
      <c r="T246" s="99"/>
      <c r="U246" s="99"/>
      <c r="V246" s="99"/>
      <c r="W246" s="99"/>
      <c r="X246" s="99"/>
    </row>
    <row r="247" spans="1:24" ht="32.1" customHeight="1">
      <c r="A247" s="99"/>
      <c r="B247" s="99"/>
      <c r="C247" s="196"/>
      <c r="D247" s="196"/>
      <c r="E247" s="101"/>
      <c r="F247" s="196"/>
      <c r="G247" s="196"/>
      <c r="H247" s="196"/>
      <c r="I247" s="196"/>
      <c r="J247" s="196"/>
      <c r="K247" s="196"/>
      <c r="L247" s="196"/>
      <c r="M247" s="99"/>
      <c r="N247" s="99"/>
      <c r="O247" s="99"/>
      <c r="P247" s="99"/>
      <c r="Q247" s="99"/>
      <c r="R247" s="99"/>
      <c r="S247" s="99"/>
      <c r="T247" s="99"/>
      <c r="U247" s="99"/>
      <c r="V247" s="99"/>
      <c r="W247" s="99"/>
      <c r="X247" s="99"/>
    </row>
    <row r="248" spans="1:24" ht="32.1" customHeight="1">
      <c r="A248" s="99"/>
      <c r="B248" s="99"/>
      <c r="C248" s="196"/>
      <c r="D248" s="196"/>
      <c r="E248" s="101"/>
      <c r="F248" s="196"/>
      <c r="G248" s="196"/>
      <c r="H248" s="196"/>
      <c r="I248" s="196"/>
      <c r="J248" s="196"/>
      <c r="K248" s="196"/>
      <c r="L248" s="196"/>
      <c r="M248" s="99"/>
      <c r="N248" s="99"/>
      <c r="O248" s="99"/>
      <c r="P248" s="99"/>
      <c r="Q248" s="99"/>
      <c r="R248" s="99"/>
      <c r="S248" s="99"/>
      <c r="T248" s="99"/>
      <c r="U248" s="99"/>
      <c r="V248" s="99"/>
      <c r="W248" s="99"/>
      <c r="X248" s="99"/>
    </row>
    <row r="249" spans="1:24" ht="32.1" customHeight="1">
      <c r="A249" s="99"/>
      <c r="B249" s="99"/>
      <c r="C249" s="196"/>
      <c r="D249" s="196"/>
      <c r="E249" s="101"/>
      <c r="F249" s="196"/>
      <c r="G249" s="196"/>
      <c r="H249" s="196"/>
      <c r="I249" s="196"/>
      <c r="J249" s="196"/>
      <c r="K249" s="196"/>
      <c r="L249" s="196"/>
      <c r="M249" s="99"/>
      <c r="N249" s="99"/>
      <c r="O249" s="99"/>
      <c r="P249" s="99"/>
      <c r="Q249" s="99"/>
      <c r="R249" s="99"/>
      <c r="S249" s="99"/>
      <c r="T249" s="99"/>
      <c r="U249" s="99"/>
      <c r="V249" s="99"/>
      <c r="W249" s="99"/>
      <c r="X249" s="99"/>
    </row>
    <row r="250" spans="1:24" ht="32.1" customHeight="1">
      <c r="A250" s="99"/>
      <c r="B250" s="99"/>
      <c r="C250" s="196"/>
      <c r="D250" s="196"/>
      <c r="E250" s="101"/>
      <c r="F250" s="196"/>
      <c r="G250" s="196"/>
      <c r="H250" s="196"/>
      <c r="I250" s="196"/>
      <c r="J250" s="196"/>
      <c r="K250" s="196"/>
      <c r="L250" s="196"/>
      <c r="M250" s="99"/>
      <c r="N250" s="99"/>
      <c r="O250" s="99"/>
      <c r="P250" s="99"/>
      <c r="Q250" s="99"/>
      <c r="R250" s="99"/>
      <c r="S250" s="99"/>
      <c r="T250" s="99"/>
      <c r="U250" s="99"/>
      <c r="V250" s="99"/>
      <c r="W250" s="99"/>
      <c r="X250" s="99"/>
    </row>
    <row r="251" spans="1:24" ht="32.1" customHeight="1">
      <c r="A251" s="99"/>
      <c r="B251" s="99"/>
      <c r="C251" s="196"/>
      <c r="D251" s="196"/>
      <c r="E251" s="101"/>
      <c r="F251" s="196"/>
      <c r="G251" s="196"/>
      <c r="H251" s="196"/>
      <c r="I251" s="196"/>
      <c r="J251" s="196"/>
      <c r="K251" s="196"/>
      <c r="L251" s="196"/>
      <c r="M251" s="99"/>
      <c r="N251" s="99"/>
      <c r="O251" s="99"/>
      <c r="P251" s="99"/>
      <c r="Q251" s="99"/>
      <c r="R251" s="99"/>
      <c r="S251" s="99"/>
      <c r="T251" s="99"/>
      <c r="U251" s="99"/>
      <c r="V251" s="99"/>
      <c r="W251" s="99"/>
      <c r="X251" s="99"/>
    </row>
    <row r="252" spans="1:24" ht="32.1" customHeight="1">
      <c r="A252" s="99"/>
      <c r="B252" s="99"/>
      <c r="C252" s="196"/>
      <c r="D252" s="196"/>
      <c r="E252" s="101"/>
      <c r="F252" s="196"/>
      <c r="G252" s="196"/>
      <c r="H252" s="196"/>
      <c r="I252" s="196"/>
      <c r="J252" s="196"/>
      <c r="K252" s="196"/>
      <c r="L252" s="196"/>
      <c r="M252" s="99"/>
      <c r="N252" s="99"/>
      <c r="O252" s="99"/>
      <c r="P252" s="99"/>
      <c r="Q252" s="99"/>
      <c r="R252" s="99"/>
      <c r="S252" s="99"/>
      <c r="T252" s="99"/>
      <c r="U252" s="99"/>
      <c r="V252" s="99"/>
      <c r="W252" s="99"/>
      <c r="X252" s="99"/>
    </row>
    <row r="253" spans="1:24" ht="32.1" customHeight="1">
      <c r="A253" s="99"/>
      <c r="B253" s="99"/>
      <c r="C253" s="196"/>
      <c r="D253" s="196"/>
      <c r="E253" s="101"/>
      <c r="F253" s="196"/>
      <c r="G253" s="196"/>
      <c r="H253" s="196"/>
      <c r="I253" s="196"/>
      <c r="J253" s="196"/>
      <c r="K253" s="196"/>
      <c r="L253" s="196"/>
      <c r="M253" s="99"/>
      <c r="N253" s="99"/>
      <c r="O253" s="99"/>
      <c r="P253" s="99"/>
      <c r="Q253" s="99"/>
      <c r="R253" s="99"/>
      <c r="S253" s="99"/>
      <c r="T253" s="99"/>
      <c r="U253" s="99"/>
      <c r="V253" s="99"/>
      <c r="W253" s="99"/>
      <c r="X253" s="99"/>
    </row>
    <row r="254" spans="1:24" ht="32.1" customHeight="1">
      <c r="A254" s="99"/>
      <c r="B254" s="99"/>
      <c r="C254" s="196"/>
      <c r="D254" s="196"/>
      <c r="E254" s="101"/>
      <c r="F254" s="196"/>
      <c r="G254" s="196"/>
      <c r="H254" s="196"/>
      <c r="I254" s="196"/>
      <c r="J254" s="196"/>
      <c r="K254" s="196"/>
      <c r="L254" s="196"/>
      <c r="M254" s="99"/>
      <c r="N254" s="99"/>
      <c r="O254" s="99"/>
      <c r="P254" s="99"/>
      <c r="Q254" s="99"/>
      <c r="R254" s="99"/>
      <c r="S254" s="99"/>
      <c r="T254" s="99"/>
      <c r="U254" s="99"/>
      <c r="V254" s="99"/>
      <c r="W254" s="99"/>
      <c r="X254" s="99"/>
    </row>
    <row r="255" spans="1:24" ht="32.1" customHeight="1">
      <c r="A255" s="99"/>
      <c r="B255" s="99"/>
      <c r="C255" s="196"/>
      <c r="D255" s="196"/>
      <c r="E255" s="101"/>
      <c r="F255" s="196"/>
      <c r="G255" s="196"/>
      <c r="H255" s="196"/>
      <c r="I255" s="196"/>
      <c r="J255" s="196"/>
      <c r="K255" s="196"/>
      <c r="L255" s="196"/>
      <c r="M255" s="99"/>
      <c r="N255" s="99"/>
      <c r="O255" s="99"/>
      <c r="P255" s="99"/>
      <c r="Q255" s="99"/>
      <c r="R255" s="99"/>
      <c r="S255" s="99"/>
      <c r="T255" s="99"/>
      <c r="U255" s="99"/>
      <c r="V255" s="99"/>
      <c r="W255" s="99"/>
      <c r="X255" s="99"/>
    </row>
    <row r="256" spans="1:24" ht="32.1" customHeight="1">
      <c r="A256" s="99"/>
      <c r="B256" s="99"/>
      <c r="C256" s="196"/>
      <c r="D256" s="196"/>
      <c r="E256" s="101"/>
      <c r="F256" s="196"/>
      <c r="G256" s="196"/>
      <c r="H256" s="196"/>
      <c r="I256" s="196"/>
      <c r="J256" s="196"/>
      <c r="K256" s="196"/>
      <c r="L256" s="196"/>
      <c r="M256" s="99"/>
      <c r="N256" s="99"/>
      <c r="O256" s="99"/>
      <c r="P256" s="99"/>
      <c r="Q256" s="99"/>
      <c r="R256" s="99"/>
      <c r="S256" s="99"/>
      <c r="T256" s="99"/>
      <c r="U256" s="99"/>
      <c r="V256" s="99"/>
      <c r="W256" s="99"/>
      <c r="X256" s="99"/>
    </row>
    <row r="257" spans="1:24" ht="32.1" customHeight="1">
      <c r="A257" s="99"/>
      <c r="B257" s="99"/>
      <c r="C257" s="196"/>
      <c r="D257" s="196"/>
      <c r="E257" s="101"/>
      <c r="F257" s="196"/>
      <c r="G257" s="196"/>
      <c r="H257" s="196"/>
      <c r="I257" s="196"/>
      <c r="J257" s="196"/>
      <c r="K257" s="196"/>
      <c r="L257" s="196"/>
      <c r="M257" s="99"/>
      <c r="N257" s="99"/>
      <c r="O257" s="99"/>
      <c r="P257" s="99"/>
      <c r="Q257" s="99"/>
      <c r="R257" s="99"/>
      <c r="S257" s="99"/>
      <c r="T257" s="99"/>
      <c r="U257" s="99"/>
      <c r="V257" s="99"/>
      <c r="W257" s="99"/>
      <c r="X257" s="99"/>
    </row>
    <row r="258" spans="1:24" ht="32.1" customHeight="1">
      <c r="A258" s="99"/>
      <c r="B258" s="99"/>
      <c r="C258" s="196"/>
      <c r="D258" s="196"/>
      <c r="E258" s="101"/>
      <c r="F258" s="196"/>
      <c r="G258" s="196"/>
      <c r="H258" s="196"/>
      <c r="I258" s="196"/>
      <c r="J258" s="196"/>
      <c r="K258" s="196"/>
      <c r="L258" s="196"/>
      <c r="M258" s="99"/>
      <c r="N258" s="99"/>
      <c r="O258" s="99"/>
      <c r="P258" s="99"/>
      <c r="Q258" s="99"/>
      <c r="R258" s="99"/>
      <c r="S258" s="99"/>
      <c r="T258" s="99"/>
      <c r="U258" s="99"/>
      <c r="V258" s="99"/>
      <c r="W258" s="99"/>
      <c r="X258" s="99"/>
    </row>
    <row r="259" spans="1:24" ht="32.1" customHeight="1">
      <c r="A259" s="99"/>
      <c r="B259" s="99"/>
      <c r="C259" s="196"/>
      <c r="D259" s="196"/>
      <c r="E259" s="101"/>
      <c r="F259" s="196"/>
      <c r="G259" s="196"/>
      <c r="H259" s="196"/>
      <c r="I259" s="196"/>
      <c r="J259" s="196"/>
      <c r="K259" s="196"/>
      <c r="L259" s="196"/>
      <c r="M259" s="99"/>
      <c r="N259" s="99"/>
      <c r="O259" s="99"/>
      <c r="P259" s="99"/>
      <c r="Q259" s="99"/>
      <c r="R259" s="99"/>
      <c r="S259" s="99"/>
      <c r="T259" s="99"/>
      <c r="U259" s="99"/>
      <c r="V259" s="99"/>
      <c r="W259" s="99"/>
      <c r="X259" s="99"/>
    </row>
    <row r="260" spans="1:24" ht="32.1" customHeight="1">
      <c r="A260" s="99"/>
      <c r="B260" s="99"/>
      <c r="C260" s="196"/>
      <c r="D260" s="196"/>
      <c r="E260" s="101"/>
      <c r="F260" s="196"/>
      <c r="G260" s="196"/>
      <c r="H260" s="196"/>
      <c r="I260" s="196"/>
      <c r="J260" s="196"/>
      <c r="K260" s="196"/>
      <c r="L260" s="196"/>
      <c r="M260" s="99"/>
      <c r="N260" s="99"/>
      <c r="O260" s="99"/>
      <c r="P260" s="99"/>
      <c r="Q260" s="99"/>
      <c r="R260" s="99"/>
      <c r="S260" s="99"/>
      <c r="T260" s="99"/>
      <c r="U260" s="99"/>
      <c r="V260" s="99"/>
      <c r="W260" s="99"/>
      <c r="X260" s="99"/>
    </row>
    <row r="261" spans="1:24" ht="32.1" customHeight="1">
      <c r="A261" s="99"/>
      <c r="B261" s="99"/>
      <c r="C261" s="196"/>
      <c r="D261" s="196"/>
      <c r="E261" s="101"/>
      <c r="F261" s="196"/>
      <c r="G261" s="196"/>
      <c r="H261" s="196"/>
      <c r="I261" s="196"/>
      <c r="J261" s="196"/>
      <c r="K261" s="196"/>
      <c r="L261" s="196"/>
      <c r="M261" s="99"/>
      <c r="N261" s="99"/>
      <c r="O261" s="99"/>
      <c r="P261" s="99"/>
      <c r="Q261" s="99"/>
      <c r="R261" s="99"/>
      <c r="S261" s="99"/>
      <c r="T261" s="99"/>
      <c r="U261" s="99"/>
      <c r="V261" s="99"/>
      <c r="W261" s="99"/>
      <c r="X261" s="99"/>
    </row>
    <row r="262" spans="1:24" ht="32.1" customHeight="1">
      <c r="A262" s="99"/>
      <c r="B262" s="99"/>
      <c r="C262" s="196"/>
      <c r="D262" s="196"/>
      <c r="E262" s="101"/>
      <c r="F262" s="196"/>
      <c r="G262" s="196"/>
      <c r="H262" s="196"/>
      <c r="I262" s="196"/>
      <c r="J262" s="196"/>
      <c r="K262" s="196"/>
      <c r="L262" s="196"/>
      <c r="M262" s="99"/>
      <c r="N262" s="99"/>
      <c r="O262" s="99"/>
      <c r="P262" s="99"/>
      <c r="Q262" s="99"/>
      <c r="R262" s="99"/>
      <c r="S262" s="99"/>
      <c r="T262" s="99"/>
      <c r="U262" s="99"/>
      <c r="V262" s="99"/>
      <c r="W262" s="99"/>
      <c r="X262" s="99"/>
    </row>
    <row r="263" spans="1:24" ht="32.1" customHeight="1">
      <c r="A263" s="99"/>
      <c r="B263" s="99"/>
      <c r="C263" s="196"/>
      <c r="D263" s="196"/>
      <c r="E263" s="101"/>
      <c r="F263" s="196"/>
      <c r="G263" s="196"/>
      <c r="H263" s="196"/>
      <c r="I263" s="196"/>
      <c r="J263" s="196"/>
      <c r="K263" s="196"/>
      <c r="L263" s="196"/>
      <c r="M263" s="99"/>
      <c r="N263" s="99"/>
      <c r="O263" s="99"/>
      <c r="P263" s="99"/>
      <c r="Q263" s="99"/>
      <c r="R263" s="99"/>
      <c r="S263" s="99"/>
      <c r="T263" s="99"/>
      <c r="U263" s="99"/>
      <c r="V263" s="99"/>
      <c r="W263" s="99"/>
      <c r="X263" s="99"/>
    </row>
    <row r="264" spans="1:24" ht="32.1" customHeight="1">
      <c r="A264" s="99"/>
      <c r="B264" s="99"/>
      <c r="C264" s="196"/>
      <c r="D264" s="196"/>
      <c r="E264" s="101"/>
      <c r="F264" s="196"/>
      <c r="G264" s="196"/>
      <c r="H264" s="196"/>
      <c r="I264" s="196"/>
      <c r="J264" s="196"/>
      <c r="K264" s="196"/>
      <c r="L264" s="196"/>
      <c r="M264" s="99"/>
      <c r="N264" s="99"/>
      <c r="O264" s="99"/>
      <c r="P264" s="99"/>
      <c r="Q264" s="99"/>
      <c r="R264" s="99"/>
      <c r="S264" s="99"/>
      <c r="T264" s="99"/>
      <c r="U264" s="99"/>
      <c r="V264" s="99"/>
      <c r="W264" s="99"/>
      <c r="X264" s="99"/>
    </row>
    <row r="265" spans="1:24" ht="32.1" customHeight="1">
      <c r="A265" s="99"/>
      <c r="B265" s="99"/>
      <c r="C265" s="196"/>
      <c r="D265" s="196"/>
      <c r="E265" s="101"/>
      <c r="F265" s="196"/>
      <c r="G265" s="196"/>
      <c r="H265" s="196"/>
      <c r="I265" s="196"/>
      <c r="J265" s="196"/>
      <c r="K265" s="196"/>
      <c r="L265" s="196"/>
      <c r="M265" s="99"/>
      <c r="N265" s="99"/>
      <c r="O265" s="99"/>
      <c r="P265" s="99"/>
      <c r="Q265" s="99"/>
      <c r="R265" s="99"/>
      <c r="S265" s="99"/>
      <c r="T265" s="99"/>
      <c r="U265" s="99"/>
      <c r="V265" s="99"/>
      <c r="W265" s="99"/>
      <c r="X265" s="99"/>
    </row>
    <row r="266" spans="1:24" ht="32.1" customHeight="1">
      <c r="A266" s="99"/>
      <c r="B266" s="99"/>
      <c r="C266" s="196"/>
      <c r="D266" s="196"/>
      <c r="E266" s="101"/>
      <c r="F266" s="196"/>
      <c r="G266" s="196"/>
      <c r="H266" s="196"/>
      <c r="I266" s="196"/>
      <c r="J266" s="196"/>
      <c r="K266" s="196"/>
      <c r="L266" s="196"/>
      <c r="M266" s="99"/>
      <c r="N266" s="99"/>
      <c r="O266" s="99"/>
      <c r="P266" s="99"/>
      <c r="Q266" s="99"/>
      <c r="R266" s="99"/>
      <c r="S266" s="99"/>
      <c r="T266" s="99"/>
      <c r="U266" s="99"/>
      <c r="V266" s="99"/>
      <c r="W266" s="99"/>
      <c r="X266" s="99"/>
    </row>
    <row r="267" spans="1:24" ht="32.1" customHeight="1">
      <c r="A267" s="99"/>
      <c r="B267" s="99"/>
      <c r="C267" s="196"/>
      <c r="D267" s="196"/>
      <c r="E267" s="101"/>
      <c r="F267" s="196"/>
      <c r="G267" s="196"/>
      <c r="H267" s="196"/>
      <c r="I267" s="196"/>
      <c r="J267" s="196"/>
      <c r="K267" s="196"/>
      <c r="L267" s="196"/>
      <c r="M267" s="99"/>
      <c r="N267" s="99"/>
      <c r="O267" s="99"/>
      <c r="P267" s="99"/>
      <c r="Q267" s="99"/>
      <c r="R267" s="99"/>
      <c r="S267" s="99"/>
      <c r="T267" s="99"/>
      <c r="U267" s="99"/>
      <c r="V267" s="99"/>
      <c r="W267" s="99"/>
      <c r="X267" s="99"/>
    </row>
    <row r="268" spans="1:24" ht="32.1" customHeight="1">
      <c r="A268" s="99"/>
      <c r="B268" s="99"/>
      <c r="C268" s="196"/>
      <c r="D268" s="196"/>
      <c r="E268" s="101"/>
      <c r="F268" s="196"/>
      <c r="G268" s="196"/>
      <c r="H268" s="196"/>
      <c r="I268" s="196"/>
      <c r="J268" s="196"/>
      <c r="K268" s="196"/>
      <c r="L268" s="196"/>
      <c r="M268" s="99"/>
      <c r="N268" s="99"/>
      <c r="O268" s="99"/>
      <c r="P268" s="99"/>
      <c r="Q268" s="99"/>
      <c r="R268" s="99"/>
      <c r="S268" s="99"/>
      <c r="T268" s="99"/>
      <c r="U268" s="99"/>
      <c r="V268" s="99"/>
      <c r="W268" s="99"/>
      <c r="X268" s="99"/>
    </row>
    <row r="269" spans="1:24" ht="32.1" customHeight="1">
      <c r="A269" s="99"/>
      <c r="B269" s="99"/>
      <c r="C269" s="196"/>
      <c r="D269" s="196"/>
      <c r="E269" s="101"/>
      <c r="F269" s="196"/>
      <c r="G269" s="196"/>
      <c r="H269" s="196"/>
      <c r="I269" s="196"/>
      <c r="J269" s="196"/>
      <c r="K269" s="196"/>
      <c r="L269" s="196"/>
      <c r="M269" s="99"/>
      <c r="N269" s="99"/>
      <c r="O269" s="99"/>
      <c r="P269" s="99"/>
      <c r="Q269" s="99"/>
      <c r="R269" s="99"/>
      <c r="S269" s="99"/>
      <c r="T269" s="99"/>
      <c r="U269" s="99"/>
      <c r="V269" s="99"/>
      <c r="W269" s="99"/>
      <c r="X269" s="99"/>
    </row>
    <row r="270" spans="1:24" ht="32.1" customHeight="1">
      <c r="A270" s="99"/>
      <c r="B270" s="99"/>
      <c r="C270" s="196"/>
      <c r="D270" s="196"/>
      <c r="E270" s="101"/>
      <c r="F270" s="196"/>
      <c r="G270" s="196"/>
      <c r="H270" s="196"/>
      <c r="I270" s="196"/>
      <c r="J270" s="196"/>
      <c r="K270" s="196"/>
      <c r="L270" s="196"/>
      <c r="M270" s="99"/>
      <c r="N270" s="99"/>
      <c r="O270" s="99"/>
      <c r="P270" s="99"/>
      <c r="Q270" s="99"/>
      <c r="R270" s="99"/>
      <c r="S270" s="99"/>
      <c r="T270" s="99"/>
      <c r="U270" s="99"/>
      <c r="V270" s="99"/>
      <c r="W270" s="99"/>
      <c r="X270" s="99"/>
    </row>
    <row r="271" spans="1:24" ht="32.1" customHeight="1">
      <c r="A271" s="99"/>
      <c r="B271" s="99"/>
      <c r="C271" s="196"/>
      <c r="D271" s="196"/>
      <c r="E271" s="101"/>
      <c r="F271" s="196"/>
      <c r="G271" s="196"/>
      <c r="H271" s="196"/>
      <c r="I271" s="196"/>
      <c r="J271" s="196"/>
      <c r="K271" s="196"/>
      <c r="L271" s="196"/>
      <c r="M271" s="99"/>
      <c r="N271" s="99"/>
      <c r="O271" s="99"/>
      <c r="P271" s="99"/>
      <c r="Q271" s="99"/>
      <c r="R271" s="99"/>
      <c r="S271" s="99"/>
      <c r="T271" s="99"/>
      <c r="U271" s="99"/>
      <c r="V271" s="99"/>
      <c r="W271" s="99"/>
      <c r="X271" s="99"/>
    </row>
    <row r="272" spans="1:24" ht="32.1" customHeight="1">
      <c r="A272" s="99"/>
      <c r="B272" s="99"/>
      <c r="C272" s="196"/>
      <c r="D272" s="196"/>
      <c r="E272" s="101"/>
      <c r="F272" s="196"/>
      <c r="G272" s="196"/>
      <c r="H272" s="196"/>
      <c r="I272" s="196"/>
      <c r="J272" s="196"/>
      <c r="K272" s="196"/>
      <c r="L272" s="196"/>
      <c r="M272" s="99"/>
      <c r="N272" s="99"/>
      <c r="O272" s="99"/>
      <c r="P272" s="99"/>
      <c r="Q272" s="99"/>
      <c r="R272" s="99"/>
      <c r="S272" s="99"/>
      <c r="T272" s="99"/>
      <c r="U272" s="99"/>
      <c r="V272" s="99"/>
      <c r="W272" s="99"/>
      <c r="X272" s="99"/>
    </row>
    <row r="273" spans="1:24" ht="32.1" customHeight="1">
      <c r="A273" s="99"/>
      <c r="B273" s="99"/>
      <c r="C273" s="196"/>
      <c r="D273" s="196"/>
      <c r="E273" s="101"/>
      <c r="F273" s="196"/>
      <c r="G273" s="196"/>
      <c r="H273" s="196"/>
      <c r="I273" s="196"/>
      <c r="J273" s="196"/>
      <c r="K273" s="196"/>
      <c r="L273" s="196"/>
      <c r="M273" s="99"/>
      <c r="N273" s="99"/>
      <c r="O273" s="99"/>
      <c r="P273" s="99"/>
      <c r="Q273" s="99"/>
      <c r="R273" s="99"/>
      <c r="S273" s="99"/>
      <c r="T273" s="99"/>
      <c r="U273" s="99"/>
      <c r="V273" s="99"/>
      <c r="W273" s="99"/>
      <c r="X273" s="99"/>
    </row>
    <row r="274" spans="1:24" ht="32.1" customHeight="1">
      <c r="A274" s="99"/>
      <c r="B274" s="99"/>
      <c r="C274" s="196"/>
      <c r="D274" s="196"/>
      <c r="E274" s="101"/>
      <c r="F274" s="196"/>
      <c r="G274" s="196"/>
      <c r="H274" s="196"/>
      <c r="I274" s="196"/>
      <c r="J274" s="196"/>
      <c r="K274" s="196"/>
      <c r="L274" s="196"/>
      <c r="M274" s="99"/>
      <c r="N274" s="99"/>
      <c r="O274" s="99"/>
      <c r="P274" s="99"/>
      <c r="Q274" s="99"/>
      <c r="R274" s="99"/>
      <c r="S274" s="99"/>
      <c r="T274" s="99"/>
      <c r="U274" s="99"/>
      <c r="V274" s="99"/>
      <c r="W274" s="99"/>
      <c r="X274" s="99"/>
    </row>
    <row r="275" spans="1:24" ht="32.1" customHeight="1">
      <c r="A275" s="99"/>
      <c r="B275" s="99"/>
      <c r="C275" s="196"/>
      <c r="D275" s="196"/>
      <c r="E275" s="101"/>
      <c r="F275" s="196"/>
      <c r="G275" s="196"/>
      <c r="H275" s="196"/>
      <c r="I275" s="196"/>
      <c r="J275" s="196"/>
      <c r="K275" s="196"/>
      <c r="L275" s="196"/>
      <c r="M275" s="99"/>
      <c r="N275" s="99"/>
      <c r="O275" s="99"/>
      <c r="P275" s="99"/>
      <c r="Q275" s="99"/>
      <c r="R275" s="99"/>
      <c r="S275" s="99"/>
      <c r="T275" s="99"/>
      <c r="U275" s="99"/>
      <c r="V275" s="99"/>
      <c r="W275" s="99"/>
      <c r="X275" s="99"/>
    </row>
    <row r="276" spans="1:24" ht="32.1" customHeight="1">
      <c r="A276" s="99"/>
      <c r="B276" s="99"/>
      <c r="C276" s="196"/>
      <c r="D276" s="196"/>
      <c r="E276" s="101"/>
      <c r="F276" s="196"/>
      <c r="G276" s="196"/>
      <c r="H276" s="196"/>
      <c r="I276" s="196"/>
      <c r="J276" s="196"/>
      <c r="K276" s="196"/>
      <c r="L276" s="196"/>
      <c r="M276" s="99"/>
      <c r="N276" s="99"/>
      <c r="O276" s="99"/>
      <c r="P276" s="99"/>
      <c r="Q276" s="99"/>
      <c r="R276" s="99"/>
      <c r="S276" s="99"/>
      <c r="T276" s="99"/>
      <c r="U276" s="99"/>
      <c r="V276" s="99"/>
      <c r="W276" s="99"/>
      <c r="X276" s="99"/>
    </row>
    <row r="277" spans="1:24" ht="32.1" customHeight="1">
      <c r="A277" s="99"/>
      <c r="B277" s="99"/>
      <c r="C277" s="196"/>
      <c r="D277" s="196"/>
      <c r="E277" s="101"/>
      <c r="F277" s="196"/>
      <c r="G277" s="196"/>
      <c r="H277" s="196"/>
      <c r="I277" s="196"/>
      <c r="J277" s="196"/>
      <c r="K277" s="196"/>
      <c r="L277" s="196"/>
      <c r="M277" s="99"/>
      <c r="N277" s="99"/>
      <c r="O277" s="99"/>
      <c r="P277" s="99"/>
      <c r="Q277" s="99"/>
      <c r="R277" s="99"/>
      <c r="S277" s="99"/>
      <c r="T277" s="99"/>
      <c r="U277" s="99"/>
      <c r="V277" s="99"/>
      <c r="W277" s="99"/>
      <c r="X277" s="99"/>
    </row>
    <row r="278" spans="1:24" ht="32.1" customHeight="1">
      <c r="A278" s="99"/>
      <c r="B278" s="99"/>
      <c r="C278" s="196"/>
      <c r="D278" s="196"/>
      <c r="E278" s="101"/>
      <c r="F278" s="196"/>
      <c r="G278" s="196"/>
      <c r="H278" s="196"/>
      <c r="I278" s="196"/>
      <c r="J278" s="196"/>
      <c r="K278" s="196"/>
      <c r="L278" s="196"/>
      <c r="M278" s="99"/>
      <c r="N278" s="99"/>
      <c r="O278" s="99"/>
      <c r="P278" s="99"/>
      <c r="Q278" s="99"/>
      <c r="R278" s="99"/>
      <c r="S278" s="99"/>
      <c r="T278" s="99"/>
      <c r="U278" s="99"/>
      <c r="V278" s="99"/>
      <c r="W278" s="99"/>
      <c r="X278" s="99"/>
    </row>
    <row r="279" spans="1:24" ht="32.1" customHeight="1">
      <c r="A279" s="99"/>
      <c r="B279" s="99"/>
      <c r="C279" s="196"/>
      <c r="D279" s="196"/>
      <c r="E279" s="101"/>
      <c r="F279" s="196"/>
      <c r="G279" s="196"/>
      <c r="H279" s="196"/>
      <c r="I279" s="196"/>
      <c r="J279" s="196"/>
      <c r="K279" s="196"/>
      <c r="L279" s="196"/>
      <c r="M279" s="99"/>
      <c r="N279" s="99"/>
      <c r="O279" s="99"/>
      <c r="P279" s="99"/>
      <c r="Q279" s="99"/>
      <c r="R279" s="99"/>
      <c r="S279" s="99"/>
      <c r="T279" s="99"/>
      <c r="U279" s="99"/>
      <c r="V279" s="99"/>
      <c r="W279" s="99"/>
      <c r="X279" s="99"/>
    </row>
    <row r="280" spans="1:24" ht="32.1" customHeight="1">
      <c r="A280" s="99"/>
      <c r="B280" s="99"/>
      <c r="C280" s="196"/>
      <c r="D280" s="196"/>
      <c r="E280" s="101"/>
      <c r="F280" s="196"/>
      <c r="G280" s="196"/>
      <c r="H280" s="196"/>
      <c r="I280" s="196"/>
      <c r="J280" s="196"/>
      <c r="K280" s="196"/>
      <c r="L280" s="196"/>
      <c r="M280" s="99"/>
      <c r="N280" s="99"/>
      <c r="O280" s="99"/>
      <c r="P280" s="99"/>
      <c r="Q280" s="99"/>
      <c r="R280" s="99"/>
      <c r="S280" s="99"/>
      <c r="T280" s="99"/>
      <c r="U280" s="99"/>
      <c r="V280" s="99"/>
      <c r="W280" s="99"/>
      <c r="X280" s="99"/>
    </row>
    <row r="281" spans="1:24" ht="32.1" customHeight="1">
      <c r="A281" s="99"/>
      <c r="B281" s="99"/>
      <c r="C281" s="196"/>
      <c r="D281" s="196"/>
      <c r="E281" s="101"/>
      <c r="F281" s="196"/>
      <c r="G281" s="196"/>
      <c r="H281" s="196"/>
      <c r="I281" s="196"/>
      <c r="J281" s="196"/>
      <c r="K281" s="196"/>
      <c r="L281" s="196"/>
      <c r="M281" s="99"/>
      <c r="N281" s="99"/>
      <c r="O281" s="99"/>
      <c r="P281" s="99"/>
      <c r="Q281" s="99"/>
      <c r="R281" s="99"/>
      <c r="S281" s="99"/>
      <c r="T281" s="99"/>
      <c r="U281" s="99"/>
      <c r="V281" s="99"/>
      <c r="W281" s="99"/>
      <c r="X281" s="99"/>
    </row>
    <row r="282" spans="1:24" ht="32.1" customHeight="1">
      <c r="A282" s="99"/>
      <c r="B282" s="99"/>
      <c r="C282" s="196"/>
      <c r="D282" s="196"/>
      <c r="E282" s="101"/>
      <c r="F282" s="196"/>
      <c r="G282" s="196"/>
      <c r="H282" s="196"/>
      <c r="I282" s="196"/>
      <c r="J282" s="196"/>
      <c r="K282" s="196"/>
      <c r="L282" s="196"/>
      <c r="M282" s="99"/>
      <c r="N282" s="99"/>
      <c r="O282" s="99"/>
      <c r="P282" s="99"/>
      <c r="Q282" s="99"/>
      <c r="R282" s="99"/>
      <c r="S282" s="99"/>
      <c r="T282" s="99"/>
      <c r="U282" s="99"/>
      <c r="V282" s="99"/>
      <c r="W282" s="99"/>
      <c r="X282" s="99"/>
    </row>
    <row r="283" spans="1:24" ht="32.1" customHeight="1">
      <c r="A283" s="99"/>
      <c r="B283" s="99"/>
      <c r="C283" s="196"/>
      <c r="D283" s="196"/>
      <c r="E283" s="101"/>
      <c r="F283" s="196"/>
      <c r="G283" s="196"/>
      <c r="H283" s="196"/>
      <c r="I283" s="196"/>
      <c r="J283" s="196"/>
      <c r="K283" s="196"/>
      <c r="L283" s="196"/>
      <c r="M283" s="99"/>
      <c r="N283" s="99"/>
      <c r="O283" s="99"/>
      <c r="P283" s="99"/>
      <c r="Q283" s="99"/>
      <c r="R283" s="99"/>
      <c r="S283" s="99"/>
      <c r="T283" s="99"/>
      <c r="U283" s="99"/>
      <c r="V283" s="99"/>
      <c r="W283" s="99"/>
      <c r="X283" s="99"/>
    </row>
    <row r="284" spans="1:24" ht="32.1" customHeight="1">
      <c r="A284" s="99"/>
      <c r="B284" s="99"/>
      <c r="C284" s="196"/>
      <c r="D284" s="196"/>
      <c r="E284" s="101"/>
      <c r="F284" s="196"/>
      <c r="G284" s="196"/>
      <c r="H284" s="196"/>
      <c r="I284" s="196"/>
      <c r="J284" s="196"/>
      <c r="K284" s="196"/>
      <c r="L284" s="196"/>
      <c r="M284" s="99"/>
      <c r="N284" s="99"/>
      <c r="O284" s="99"/>
      <c r="P284" s="99"/>
      <c r="Q284" s="99"/>
      <c r="R284" s="99"/>
      <c r="S284" s="99"/>
      <c r="T284" s="99"/>
      <c r="U284" s="99"/>
      <c r="V284" s="99"/>
      <c r="W284" s="99"/>
      <c r="X284" s="99"/>
    </row>
    <row r="285" spans="1:24" ht="32.1" customHeight="1">
      <c r="A285" s="99"/>
      <c r="B285" s="99"/>
      <c r="C285" s="196"/>
      <c r="D285" s="196"/>
      <c r="E285" s="101"/>
      <c r="F285" s="196"/>
      <c r="G285" s="196"/>
      <c r="H285" s="196"/>
      <c r="I285" s="196"/>
      <c r="J285" s="196"/>
      <c r="K285" s="196"/>
      <c r="L285" s="196"/>
      <c r="M285" s="99"/>
      <c r="N285" s="99"/>
      <c r="O285" s="99"/>
      <c r="P285" s="99"/>
      <c r="Q285" s="99"/>
      <c r="R285" s="99"/>
      <c r="S285" s="99"/>
      <c r="T285" s="99"/>
      <c r="U285" s="99"/>
      <c r="V285" s="99"/>
      <c r="W285" s="99"/>
      <c r="X285" s="99"/>
    </row>
    <row r="286" spans="1:24" ht="32.1" customHeight="1">
      <c r="A286" s="99"/>
      <c r="B286" s="99"/>
      <c r="C286" s="196"/>
      <c r="D286" s="196"/>
      <c r="E286" s="101"/>
      <c r="F286" s="196"/>
      <c r="G286" s="196"/>
      <c r="H286" s="196"/>
      <c r="I286" s="196"/>
      <c r="J286" s="196"/>
      <c r="K286" s="196"/>
      <c r="L286" s="196"/>
      <c r="M286" s="99"/>
      <c r="N286" s="99"/>
      <c r="O286" s="99"/>
      <c r="P286" s="99"/>
      <c r="Q286" s="99"/>
      <c r="R286" s="99"/>
      <c r="S286" s="99"/>
      <c r="T286" s="99"/>
      <c r="U286" s="99"/>
      <c r="V286" s="99"/>
      <c r="W286" s="99"/>
      <c r="X286" s="99"/>
    </row>
    <row r="287" spans="1:24" ht="32.1" customHeight="1">
      <c r="A287" s="99"/>
      <c r="B287" s="99"/>
      <c r="C287" s="196"/>
      <c r="D287" s="196"/>
      <c r="E287" s="101"/>
      <c r="F287" s="196"/>
      <c r="G287" s="196"/>
      <c r="H287" s="196"/>
      <c r="I287" s="196"/>
      <c r="J287" s="196"/>
      <c r="K287" s="196"/>
      <c r="L287" s="196"/>
      <c r="M287" s="99"/>
      <c r="N287" s="99"/>
      <c r="O287" s="99"/>
      <c r="P287" s="99"/>
      <c r="Q287" s="99"/>
      <c r="R287" s="99"/>
      <c r="S287" s="99"/>
      <c r="T287" s="99"/>
      <c r="U287" s="99"/>
      <c r="V287" s="99"/>
      <c r="W287" s="99"/>
      <c r="X287" s="99"/>
    </row>
    <row r="288" spans="1:24" ht="32.1" customHeight="1">
      <c r="A288" s="99"/>
      <c r="B288" s="99"/>
      <c r="C288" s="196"/>
      <c r="D288" s="196"/>
      <c r="E288" s="101"/>
      <c r="F288" s="196"/>
      <c r="G288" s="196"/>
      <c r="H288" s="196"/>
      <c r="I288" s="196"/>
      <c r="J288" s="196"/>
      <c r="K288" s="196"/>
      <c r="L288" s="196"/>
      <c r="M288" s="99"/>
      <c r="N288" s="99"/>
      <c r="O288" s="99"/>
      <c r="P288" s="99"/>
      <c r="Q288" s="99"/>
      <c r="R288" s="99"/>
      <c r="S288" s="99"/>
      <c r="T288" s="99"/>
      <c r="U288" s="99"/>
      <c r="V288" s="99"/>
      <c r="W288" s="99"/>
      <c r="X288" s="99"/>
    </row>
    <row r="289" spans="1:24" ht="32.1" customHeight="1">
      <c r="A289" s="99"/>
      <c r="B289" s="99"/>
      <c r="C289" s="196"/>
      <c r="D289" s="196"/>
      <c r="E289" s="101"/>
      <c r="F289" s="196"/>
      <c r="G289" s="196"/>
      <c r="H289" s="196"/>
      <c r="I289" s="196"/>
      <c r="J289" s="196"/>
      <c r="K289" s="196"/>
      <c r="L289" s="196"/>
      <c r="M289" s="99"/>
      <c r="N289" s="99"/>
      <c r="O289" s="99"/>
      <c r="P289" s="99"/>
      <c r="Q289" s="99"/>
      <c r="R289" s="99"/>
      <c r="S289" s="99"/>
      <c r="T289" s="99"/>
      <c r="U289" s="99"/>
      <c r="V289" s="99"/>
      <c r="W289" s="99"/>
      <c r="X289" s="99"/>
    </row>
    <row r="290" spans="1:24" ht="32.1" customHeight="1">
      <c r="A290" s="99"/>
      <c r="B290" s="99"/>
      <c r="C290" s="196"/>
      <c r="D290" s="196"/>
      <c r="E290" s="101"/>
      <c r="F290" s="196"/>
      <c r="G290" s="196"/>
      <c r="H290" s="196"/>
      <c r="I290" s="196"/>
      <c r="J290" s="196"/>
      <c r="K290" s="196"/>
      <c r="L290" s="196"/>
      <c r="M290" s="99"/>
      <c r="N290" s="99"/>
      <c r="O290" s="99"/>
      <c r="P290" s="99"/>
      <c r="Q290" s="99"/>
      <c r="R290" s="99"/>
      <c r="S290" s="99"/>
      <c r="T290" s="99"/>
      <c r="U290" s="99"/>
      <c r="V290" s="99"/>
      <c r="W290" s="99"/>
      <c r="X290" s="99"/>
    </row>
    <row r="291" spans="1:24" ht="32.1" customHeight="1">
      <c r="A291" s="99"/>
      <c r="B291" s="99"/>
      <c r="C291" s="196"/>
      <c r="D291" s="196"/>
      <c r="E291" s="101"/>
      <c r="F291" s="196"/>
      <c r="G291" s="196"/>
      <c r="H291" s="196"/>
      <c r="I291" s="196"/>
      <c r="J291" s="196"/>
      <c r="K291" s="196"/>
      <c r="L291" s="196"/>
      <c r="M291" s="99"/>
      <c r="N291" s="99"/>
      <c r="O291" s="99"/>
      <c r="P291" s="99"/>
      <c r="Q291" s="99"/>
      <c r="R291" s="99"/>
      <c r="S291" s="99"/>
      <c r="T291" s="99"/>
      <c r="U291" s="99"/>
      <c r="V291" s="99"/>
      <c r="W291" s="99"/>
      <c r="X291" s="99"/>
    </row>
    <row r="292" spans="1:24" ht="32.1" customHeight="1">
      <c r="A292" s="99"/>
      <c r="B292" s="99"/>
      <c r="C292" s="196"/>
      <c r="D292" s="196"/>
      <c r="E292" s="101"/>
      <c r="F292" s="196"/>
      <c r="G292" s="196"/>
      <c r="H292" s="196"/>
      <c r="I292" s="196"/>
      <c r="J292" s="196"/>
      <c r="K292" s="196"/>
      <c r="L292" s="196"/>
      <c r="M292" s="99"/>
      <c r="N292" s="99"/>
      <c r="O292" s="99"/>
      <c r="P292" s="99"/>
      <c r="Q292" s="99"/>
      <c r="R292" s="99"/>
      <c r="S292" s="99"/>
      <c r="T292" s="99"/>
      <c r="U292" s="99"/>
      <c r="V292" s="99"/>
      <c r="W292" s="99"/>
      <c r="X292" s="99"/>
    </row>
    <row r="293" spans="1:24" ht="32.1" customHeight="1">
      <c r="A293" s="99"/>
      <c r="B293" s="99"/>
      <c r="C293" s="196"/>
      <c r="D293" s="196"/>
      <c r="E293" s="101"/>
      <c r="F293" s="196"/>
      <c r="G293" s="196"/>
      <c r="H293" s="196"/>
      <c r="I293" s="196"/>
      <c r="J293" s="196"/>
      <c r="K293" s="196"/>
      <c r="L293" s="196"/>
      <c r="M293" s="99"/>
      <c r="N293" s="99"/>
      <c r="O293" s="99"/>
      <c r="P293" s="99"/>
      <c r="Q293" s="99"/>
      <c r="R293" s="99"/>
      <c r="S293" s="99"/>
      <c r="T293" s="99"/>
      <c r="U293" s="99"/>
      <c r="V293" s="99"/>
      <c r="W293" s="99"/>
      <c r="X293" s="99"/>
    </row>
    <row r="294" spans="1:24" ht="32.1" customHeight="1">
      <c r="A294" s="99"/>
      <c r="B294" s="99"/>
      <c r="C294" s="196"/>
      <c r="D294" s="196"/>
      <c r="E294" s="101"/>
      <c r="F294" s="196"/>
      <c r="G294" s="196"/>
      <c r="H294" s="196"/>
      <c r="I294" s="196"/>
      <c r="J294" s="196"/>
      <c r="K294" s="196"/>
      <c r="L294" s="196"/>
      <c r="M294" s="99"/>
      <c r="N294" s="99"/>
      <c r="O294" s="99"/>
      <c r="P294" s="99"/>
      <c r="Q294" s="99"/>
      <c r="R294" s="99"/>
      <c r="S294" s="99"/>
      <c r="T294" s="99"/>
      <c r="U294" s="99"/>
      <c r="V294" s="99"/>
      <c r="W294" s="99"/>
      <c r="X294" s="99"/>
    </row>
    <row r="295" spans="1:24" ht="32.1" customHeight="1">
      <c r="A295" s="99"/>
      <c r="B295" s="99"/>
      <c r="C295" s="196"/>
      <c r="D295" s="196"/>
      <c r="E295" s="101"/>
      <c r="F295" s="196"/>
      <c r="G295" s="196"/>
      <c r="H295" s="196"/>
      <c r="I295" s="196"/>
      <c r="J295" s="196"/>
      <c r="K295" s="196"/>
      <c r="L295" s="196"/>
      <c r="M295" s="99"/>
      <c r="N295" s="99"/>
      <c r="O295" s="99"/>
      <c r="P295" s="99"/>
      <c r="Q295" s="99"/>
      <c r="R295" s="99"/>
      <c r="S295" s="99"/>
      <c r="T295" s="99"/>
      <c r="U295" s="99"/>
      <c r="V295" s="99"/>
      <c r="W295" s="99"/>
      <c r="X295" s="99"/>
    </row>
    <row r="296" spans="1:24" ht="32.1" customHeight="1">
      <c r="A296" s="99"/>
      <c r="B296" s="99"/>
      <c r="C296" s="196"/>
      <c r="D296" s="196"/>
      <c r="E296" s="101"/>
      <c r="F296" s="196"/>
      <c r="G296" s="196"/>
      <c r="H296" s="196"/>
      <c r="I296" s="196"/>
      <c r="J296" s="196"/>
      <c r="K296" s="196"/>
      <c r="L296" s="196"/>
      <c r="M296" s="99"/>
      <c r="N296" s="99"/>
      <c r="O296" s="99"/>
      <c r="P296" s="99"/>
      <c r="Q296" s="99"/>
      <c r="R296" s="99"/>
      <c r="S296" s="99"/>
      <c r="T296" s="99"/>
      <c r="U296" s="99"/>
      <c r="V296" s="99"/>
      <c r="W296" s="99"/>
      <c r="X296" s="99"/>
    </row>
    <row r="297" spans="1:24" ht="32.1" customHeight="1">
      <c r="A297" s="99"/>
      <c r="B297" s="99"/>
      <c r="C297" s="196"/>
      <c r="D297" s="196"/>
      <c r="E297" s="101"/>
      <c r="F297" s="196"/>
      <c r="G297" s="196"/>
      <c r="H297" s="196"/>
      <c r="I297" s="196"/>
      <c r="J297" s="196"/>
      <c r="K297" s="196"/>
      <c r="L297" s="196"/>
      <c r="M297" s="99"/>
      <c r="N297" s="99"/>
      <c r="O297" s="99"/>
      <c r="P297" s="99"/>
      <c r="Q297" s="99"/>
      <c r="R297" s="99"/>
      <c r="S297" s="99"/>
      <c r="T297" s="99"/>
      <c r="U297" s="99"/>
      <c r="V297" s="99"/>
      <c r="W297" s="99"/>
      <c r="X297" s="99"/>
    </row>
    <row r="298" spans="1:24" ht="32.1" customHeight="1">
      <c r="A298" s="99"/>
      <c r="B298" s="99"/>
      <c r="C298" s="196"/>
      <c r="D298" s="196"/>
      <c r="E298" s="101"/>
      <c r="F298" s="196"/>
      <c r="G298" s="196"/>
      <c r="H298" s="196"/>
      <c r="I298" s="196"/>
      <c r="J298" s="196"/>
      <c r="K298" s="196"/>
      <c r="L298" s="196"/>
      <c r="M298" s="99"/>
      <c r="N298" s="99"/>
      <c r="O298" s="99"/>
      <c r="P298" s="99"/>
      <c r="Q298" s="99"/>
      <c r="R298" s="99"/>
      <c r="S298" s="99"/>
      <c r="T298" s="99"/>
      <c r="U298" s="99"/>
      <c r="V298" s="99"/>
      <c r="W298" s="99"/>
      <c r="X298" s="99"/>
    </row>
    <row r="299" spans="1:24" ht="32.1" customHeight="1">
      <c r="A299" s="99"/>
      <c r="B299" s="99"/>
      <c r="C299" s="196"/>
      <c r="D299" s="196"/>
      <c r="E299" s="101"/>
      <c r="F299" s="196"/>
      <c r="G299" s="196"/>
      <c r="H299" s="196"/>
      <c r="I299" s="196"/>
      <c r="J299" s="196"/>
      <c r="K299" s="196"/>
      <c r="L299" s="196"/>
      <c r="M299" s="99"/>
      <c r="N299" s="99"/>
      <c r="O299" s="99"/>
      <c r="P299" s="99"/>
      <c r="Q299" s="99"/>
      <c r="R299" s="99"/>
      <c r="S299" s="99"/>
      <c r="T299" s="99"/>
      <c r="U299" s="99"/>
      <c r="V299" s="99"/>
      <c r="W299" s="99"/>
      <c r="X299" s="99"/>
    </row>
    <row r="300" spans="1:24" ht="32.1" customHeight="1">
      <c r="A300" s="99"/>
      <c r="B300" s="99"/>
      <c r="C300" s="196"/>
      <c r="D300" s="196"/>
      <c r="E300" s="101"/>
      <c r="F300" s="196"/>
      <c r="G300" s="196"/>
      <c r="H300" s="196"/>
      <c r="I300" s="196"/>
      <c r="J300" s="196"/>
      <c r="K300" s="196"/>
      <c r="L300" s="196"/>
      <c r="M300" s="99"/>
      <c r="N300" s="99"/>
      <c r="O300" s="99"/>
      <c r="P300" s="99"/>
      <c r="Q300" s="99"/>
      <c r="R300" s="99"/>
      <c r="S300" s="99"/>
      <c r="T300" s="99"/>
      <c r="U300" s="99"/>
      <c r="V300" s="99"/>
      <c r="W300" s="99"/>
      <c r="X300" s="99"/>
    </row>
    <row r="301" spans="1:24" ht="32.1" customHeight="1">
      <c r="A301" s="99"/>
      <c r="B301" s="99"/>
      <c r="C301" s="196"/>
      <c r="D301" s="196"/>
      <c r="E301" s="101"/>
      <c r="F301" s="196"/>
      <c r="G301" s="196"/>
      <c r="H301" s="196"/>
      <c r="I301" s="196"/>
      <c r="J301" s="196"/>
      <c r="K301" s="196"/>
      <c r="L301" s="196"/>
      <c r="M301" s="99"/>
      <c r="N301" s="99"/>
      <c r="O301" s="99"/>
      <c r="P301" s="99"/>
      <c r="Q301" s="99"/>
      <c r="R301" s="99"/>
      <c r="S301" s="99"/>
      <c r="T301" s="99"/>
      <c r="U301" s="99"/>
      <c r="V301" s="99"/>
      <c r="W301" s="99"/>
      <c r="X301" s="99"/>
    </row>
    <row r="302" spans="1:24" ht="32.1" customHeight="1">
      <c r="A302" s="99"/>
      <c r="B302" s="99"/>
      <c r="C302" s="196"/>
      <c r="D302" s="196"/>
      <c r="E302" s="101"/>
      <c r="F302" s="196"/>
      <c r="G302" s="196"/>
      <c r="H302" s="196"/>
      <c r="I302" s="196"/>
      <c r="J302" s="196"/>
      <c r="K302" s="196"/>
      <c r="L302" s="196"/>
      <c r="M302" s="99"/>
      <c r="N302" s="99"/>
      <c r="O302" s="99"/>
      <c r="P302" s="99"/>
      <c r="Q302" s="99"/>
      <c r="R302" s="99"/>
      <c r="S302" s="99"/>
      <c r="T302" s="99"/>
      <c r="U302" s="99"/>
      <c r="V302" s="99"/>
      <c r="W302" s="99"/>
      <c r="X302" s="99"/>
    </row>
    <row r="303" spans="1:24" ht="32.1" customHeight="1">
      <c r="A303" s="99"/>
      <c r="B303" s="99"/>
      <c r="C303" s="196"/>
      <c r="D303" s="196"/>
      <c r="E303" s="101"/>
      <c r="F303" s="196"/>
      <c r="G303" s="196"/>
      <c r="H303" s="196"/>
      <c r="I303" s="196"/>
      <c r="J303" s="196"/>
      <c r="K303" s="196"/>
      <c r="L303" s="196"/>
      <c r="M303" s="99"/>
      <c r="N303" s="99"/>
      <c r="O303" s="99"/>
      <c r="P303" s="99"/>
      <c r="Q303" s="99"/>
      <c r="R303" s="99"/>
      <c r="S303" s="99"/>
      <c r="T303" s="99"/>
      <c r="U303" s="99"/>
      <c r="V303" s="99"/>
      <c r="W303" s="99"/>
      <c r="X303" s="99"/>
    </row>
    <row r="304" spans="1:24" ht="32.1" customHeight="1">
      <c r="A304" s="99"/>
      <c r="B304" s="99"/>
      <c r="C304" s="196"/>
      <c r="D304" s="196"/>
      <c r="E304" s="101"/>
      <c r="F304" s="196"/>
      <c r="G304" s="196"/>
      <c r="H304" s="196"/>
      <c r="I304" s="196"/>
      <c r="J304" s="196"/>
      <c r="K304" s="196"/>
      <c r="L304" s="196"/>
      <c r="M304" s="99"/>
      <c r="N304" s="99"/>
      <c r="O304" s="99"/>
      <c r="P304" s="99"/>
      <c r="Q304" s="99"/>
      <c r="R304" s="99"/>
      <c r="S304" s="99"/>
      <c r="T304" s="99"/>
      <c r="U304" s="99"/>
      <c r="V304" s="99"/>
      <c r="W304" s="99"/>
      <c r="X304" s="99"/>
    </row>
    <row r="305" spans="1:24" ht="32.1" customHeight="1">
      <c r="A305" s="99"/>
      <c r="B305" s="99"/>
      <c r="C305" s="196"/>
      <c r="D305" s="196"/>
      <c r="E305" s="101"/>
      <c r="F305" s="196"/>
      <c r="G305" s="196"/>
      <c r="H305" s="196"/>
      <c r="I305" s="196"/>
      <c r="J305" s="196"/>
      <c r="K305" s="196"/>
      <c r="L305" s="196"/>
      <c r="M305" s="99"/>
      <c r="N305" s="99"/>
      <c r="O305" s="99"/>
      <c r="P305" s="99"/>
      <c r="Q305" s="99"/>
      <c r="R305" s="99"/>
      <c r="S305" s="99"/>
      <c r="T305" s="99"/>
      <c r="U305" s="99"/>
      <c r="V305" s="99"/>
      <c r="W305" s="99"/>
      <c r="X305" s="99"/>
    </row>
    <row r="306" spans="1:24" ht="32.1" customHeight="1">
      <c r="A306" s="99"/>
      <c r="B306" s="99"/>
      <c r="C306" s="196"/>
      <c r="D306" s="196"/>
      <c r="E306" s="101"/>
      <c r="F306" s="196"/>
      <c r="G306" s="196"/>
      <c r="H306" s="196"/>
      <c r="I306" s="196"/>
      <c r="J306" s="196"/>
      <c r="K306" s="196"/>
      <c r="L306" s="196"/>
      <c r="M306" s="99"/>
      <c r="N306" s="99"/>
      <c r="O306" s="99"/>
      <c r="P306" s="99"/>
      <c r="Q306" s="99"/>
      <c r="R306" s="99"/>
      <c r="S306" s="99"/>
      <c r="T306" s="99"/>
      <c r="U306" s="99"/>
      <c r="V306" s="99"/>
      <c r="W306" s="99"/>
      <c r="X306" s="99"/>
    </row>
    <row r="307" spans="1:24" ht="32.1" customHeight="1">
      <c r="A307" s="99"/>
      <c r="B307" s="99"/>
      <c r="C307" s="196"/>
      <c r="D307" s="196"/>
      <c r="E307" s="101"/>
      <c r="F307" s="196"/>
      <c r="G307" s="196"/>
      <c r="H307" s="196"/>
      <c r="I307" s="196"/>
      <c r="J307" s="196"/>
      <c r="K307" s="196"/>
      <c r="L307" s="196"/>
      <c r="M307" s="99"/>
      <c r="N307" s="99"/>
      <c r="O307" s="99"/>
      <c r="P307" s="99"/>
      <c r="Q307" s="99"/>
      <c r="R307" s="99"/>
      <c r="S307" s="99"/>
      <c r="T307" s="99"/>
      <c r="U307" s="99"/>
      <c r="V307" s="99"/>
      <c r="W307" s="99"/>
      <c r="X307" s="99"/>
    </row>
    <row r="308" spans="1:24" ht="32.1" customHeight="1">
      <c r="A308" s="99"/>
      <c r="B308" s="99"/>
      <c r="C308" s="196"/>
      <c r="D308" s="196"/>
      <c r="E308" s="101"/>
      <c r="F308" s="196"/>
      <c r="G308" s="196"/>
      <c r="H308" s="196"/>
      <c r="I308" s="196"/>
      <c r="J308" s="196"/>
      <c r="K308" s="196"/>
      <c r="L308" s="196"/>
      <c r="M308" s="99"/>
      <c r="N308" s="99"/>
      <c r="O308" s="99"/>
      <c r="P308" s="99"/>
      <c r="Q308" s="99"/>
      <c r="R308" s="99"/>
      <c r="S308" s="99"/>
      <c r="T308" s="99"/>
      <c r="U308" s="99"/>
      <c r="V308" s="99"/>
      <c r="W308" s="99"/>
      <c r="X308" s="99"/>
    </row>
    <row r="309" spans="1:24" ht="32.1" customHeight="1">
      <c r="A309" s="99"/>
      <c r="B309" s="99"/>
      <c r="C309" s="196"/>
      <c r="D309" s="196"/>
      <c r="E309" s="101"/>
      <c r="F309" s="196"/>
      <c r="G309" s="196"/>
      <c r="H309" s="196"/>
      <c r="I309" s="196"/>
      <c r="J309" s="196"/>
      <c r="K309" s="196"/>
      <c r="L309" s="196"/>
      <c r="M309" s="99"/>
      <c r="N309" s="99"/>
      <c r="O309" s="99"/>
      <c r="P309" s="99"/>
      <c r="Q309" s="99"/>
      <c r="R309" s="99"/>
      <c r="S309" s="99"/>
      <c r="T309" s="99"/>
      <c r="U309" s="99"/>
      <c r="V309" s="99"/>
      <c r="W309" s="99"/>
      <c r="X309" s="99"/>
    </row>
    <row r="310" spans="1:24" ht="32.1" customHeight="1">
      <c r="A310" s="99"/>
      <c r="B310" s="99"/>
      <c r="C310" s="196"/>
      <c r="D310" s="196"/>
      <c r="E310" s="101"/>
      <c r="F310" s="196"/>
      <c r="G310" s="196"/>
      <c r="H310" s="196"/>
      <c r="I310" s="196"/>
      <c r="J310" s="196"/>
      <c r="K310" s="196"/>
      <c r="L310" s="196"/>
      <c r="M310" s="99"/>
      <c r="N310" s="99"/>
      <c r="O310" s="99"/>
      <c r="P310" s="99"/>
      <c r="Q310" s="99"/>
      <c r="R310" s="99"/>
      <c r="S310" s="99"/>
      <c r="T310" s="99"/>
      <c r="U310" s="99"/>
      <c r="V310" s="99"/>
      <c r="W310" s="99"/>
      <c r="X310" s="99"/>
    </row>
    <row r="311" spans="1:24" ht="32.1" customHeight="1">
      <c r="A311" s="99"/>
      <c r="B311" s="99"/>
      <c r="C311" s="196"/>
      <c r="D311" s="196"/>
      <c r="E311" s="101"/>
      <c r="F311" s="196"/>
      <c r="G311" s="196"/>
      <c r="H311" s="196"/>
      <c r="I311" s="196"/>
      <c r="J311" s="196"/>
      <c r="K311" s="196"/>
      <c r="L311" s="196"/>
      <c r="M311" s="99"/>
      <c r="N311" s="99"/>
      <c r="O311" s="99"/>
      <c r="P311" s="99"/>
      <c r="Q311" s="99"/>
      <c r="R311" s="99"/>
      <c r="S311" s="99"/>
      <c r="T311" s="99"/>
      <c r="U311" s="99"/>
      <c r="V311" s="99"/>
      <c r="W311" s="99"/>
      <c r="X311" s="99"/>
    </row>
    <row r="312" spans="1:24" ht="32.1" customHeight="1">
      <c r="A312" s="99"/>
      <c r="B312" s="99"/>
      <c r="C312" s="196"/>
      <c r="D312" s="196"/>
      <c r="E312" s="101"/>
      <c r="F312" s="196"/>
      <c r="G312" s="196"/>
      <c r="H312" s="196"/>
      <c r="I312" s="196"/>
      <c r="J312" s="196"/>
      <c r="K312" s="196"/>
      <c r="L312" s="196"/>
      <c r="M312" s="99"/>
      <c r="N312" s="99"/>
      <c r="O312" s="99"/>
      <c r="P312" s="99"/>
      <c r="Q312" s="99"/>
      <c r="R312" s="99"/>
      <c r="S312" s="99"/>
      <c r="T312" s="99"/>
      <c r="U312" s="99"/>
      <c r="V312" s="99"/>
      <c r="W312" s="99"/>
      <c r="X312" s="99"/>
    </row>
    <row r="313" spans="1:24" ht="32.1" customHeight="1">
      <c r="A313" s="99"/>
      <c r="B313" s="99"/>
      <c r="C313" s="196"/>
      <c r="D313" s="196"/>
      <c r="E313" s="101"/>
      <c r="F313" s="196"/>
      <c r="G313" s="196"/>
      <c r="H313" s="196"/>
      <c r="I313" s="196"/>
      <c r="J313" s="196"/>
      <c r="K313" s="196"/>
      <c r="L313" s="196"/>
      <c r="M313" s="99"/>
      <c r="N313" s="99"/>
      <c r="O313" s="99"/>
      <c r="P313" s="99"/>
      <c r="Q313" s="99"/>
      <c r="R313" s="99"/>
      <c r="S313" s="99"/>
      <c r="T313" s="99"/>
      <c r="U313" s="99"/>
      <c r="V313" s="99"/>
      <c r="W313" s="99"/>
      <c r="X313" s="99"/>
    </row>
    <row r="314" spans="1:24" ht="32.1" customHeight="1">
      <c r="A314" s="99"/>
      <c r="B314" s="99"/>
      <c r="C314" s="196"/>
      <c r="D314" s="196"/>
      <c r="E314" s="101"/>
      <c r="F314" s="196"/>
      <c r="G314" s="196"/>
      <c r="H314" s="196"/>
      <c r="I314" s="196"/>
      <c r="J314" s="196"/>
      <c r="K314" s="196"/>
      <c r="L314" s="196"/>
      <c r="M314" s="99"/>
      <c r="N314" s="99"/>
      <c r="O314" s="99"/>
      <c r="P314" s="99"/>
      <c r="Q314" s="99"/>
      <c r="R314" s="99"/>
      <c r="S314" s="99"/>
      <c r="T314" s="99"/>
      <c r="U314" s="99"/>
      <c r="V314" s="99"/>
      <c r="W314" s="99"/>
      <c r="X314" s="99"/>
    </row>
    <row r="315" spans="1:24" ht="32.1" customHeight="1">
      <c r="A315" s="99"/>
      <c r="B315" s="99"/>
      <c r="C315" s="196"/>
      <c r="D315" s="196"/>
      <c r="E315" s="101"/>
      <c r="F315" s="196"/>
      <c r="G315" s="196"/>
      <c r="H315" s="196"/>
      <c r="I315" s="196"/>
      <c r="J315" s="196"/>
      <c r="K315" s="196"/>
      <c r="L315" s="196"/>
      <c r="M315" s="99"/>
      <c r="N315" s="99"/>
      <c r="O315" s="99"/>
      <c r="P315" s="99"/>
      <c r="Q315" s="99"/>
      <c r="R315" s="99"/>
      <c r="S315" s="99"/>
      <c r="T315" s="99"/>
      <c r="U315" s="99"/>
      <c r="V315" s="99"/>
      <c r="W315" s="99"/>
      <c r="X315" s="99"/>
    </row>
    <row r="316" spans="1:24" ht="32.1" customHeight="1">
      <c r="A316" s="99"/>
      <c r="B316" s="99"/>
      <c r="C316" s="196"/>
      <c r="D316" s="196"/>
      <c r="E316" s="101"/>
      <c r="F316" s="196"/>
      <c r="G316" s="196"/>
      <c r="H316" s="196"/>
      <c r="I316" s="196"/>
      <c r="J316" s="196"/>
      <c r="K316" s="196"/>
      <c r="L316" s="196"/>
      <c r="M316" s="99"/>
      <c r="N316" s="99"/>
      <c r="O316" s="99"/>
      <c r="P316" s="99"/>
      <c r="Q316" s="99"/>
      <c r="R316" s="99"/>
      <c r="S316" s="99"/>
      <c r="T316" s="99"/>
      <c r="U316" s="99"/>
      <c r="V316" s="99"/>
      <c r="W316" s="99"/>
      <c r="X316" s="99"/>
    </row>
    <row r="317" spans="1:24" ht="32.1" customHeight="1">
      <c r="A317" s="99"/>
      <c r="B317" s="99"/>
      <c r="C317" s="196"/>
      <c r="D317" s="196"/>
      <c r="E317" s="101"/>
      <c r="F317" s="196"/>
      <c r="G317" s="196"/>
      <c r="H317" s="196"/>
      <c r="I317" s="196"/>
      <c r="J317" s="196"/>
      <c r="K317" s="196"/>
      <c r="L317" s="196"/>
      <c r="M317" s="99"/>
      <c r="N317" s="99"/>
      <c r="O317" s="99"/>
      <c r="P317" s="99"/>
      <c r="Q317" s="99"/>
      <c r="R317" s="99"/>
      <c r="S317" s="99"/>
      <c r="T317" s="99"/>
      <c r="U317" s="99"/>
      <c r="V317" s="99"/>
      <c r="W317" s="99"/>
      <c r="X317" s="99"/>
    </row>
    <row r="318" spans="1:24" ht="32.1" customHeight="1">
      <c r="A318" s="99"/>
      <c r="B318" s="99"/>
      <c r="C318" s="196"/>
      <c r="D318" s="196"/>
      <c r="E318" s="101"/>
      <c r="F318" s="196"/>
      <c r="G318" s="196"/>
      <c r="H318" s="196"/>
      <c r="I318" s="196"/>
      <c r="J318" s="196"/>
      <c r="K318" s="196"/>
      <c r="L318" s="196"/>
      <c r="M318" s="99"/>
      <c r="N318" s="99"/>
      <c r="O318" s="99"/>
      <c r="P318" s="99"/>
      <c r="Q318" s="99"/>
      <c r="R318" s="99"/>
      <c r="S318" s="99"/>
      <c r="T318" s="99"/>
      <c r="U318" s="99"/>
      <c r="V318" s="99"/>
      <c r="W318" s="99"/>
      <c r="X318" s="99"/>
    </row>
    <row r="319" spans="1:24" ht="32.1" customHeight="1">
      <c r="A319" s="99"/>
      <c r="B319" s="99"/>
      <c r="C319" s="196"/>
      <c r="D319" s="196"/>
      <c r="E319" s="101"/>
      <c r="F319" s="196"/>
      <c r="G319" s="196"/>
      <c r="H319" s="196"/>
      <c r="I319" s="196"/>
      <c r="J319" s="196"/>
      <c r="K319" s="196"/>
      <c r="L319" s="196"/>
      <c r="M319" s="99"/>
      <c r="N319" s="99"/>
      <c r="O319" s="99"/>
      <c r="P319" s="99"/>
      <c r="Q319" s="99"/>
      <c r="R319" s="99"/>
      <c r="S319" s="99"/>
      <c r="T319" s="99"/>
      <c r="U319" s="99"/>
      <c r="V319" s="99"/>
      <c r="W319" s="99"/>
      <c r="X319" s="99"/>
    </row>
    <row r="320" spans="1:24" ht="32.1" customHeight="1">
      <c r="A320" s="99"/>
      <c r="B320" s="99"/>
      <c r="C320" s="196"/>
      <c r="D320" s="196"/>
      <c r="E320" s="101"/>
      <c r="F320" s="196"/>
      <c r="G320" s="196"/>
      <c r="H320" s="196"/>
      <c r="I320" s="196"/>
      <c r="J320" s="196"/>
      <c r="K320" s="196"/>
      <c r="L320" s="196"/>
      <c r="M320" s="99"/>
      <c r="N320" s="99"/>
      <c r="O320" s="99"/>
      <c r="P320" s="99"/>
      <c r="Q320" s="99"/>
      <c r="R320" s="99"/>
      <c r="S320" s="99"/>
      <c r="T320" s="99"/>
      <c r="U320" s="99"/>
      <c r="V320" s="99"/>
      <c r="W320" s="99"/>
      <c r="X320" s="99"/>
    </row>
    <row r="321" spans="1:24" ht="32.1" customHeight="1">
      <c r="A321" s="99"/>
      <c r="B321" s="99"/>
      <c r="C321" s="196"/>
      <c r="D321" s="196"/>
      <c r="E321" s="101"/>
      <c r="F321" s="196"/>
      <c r="G321" s="196"/>
      <c r="H321" s="196"/>
      <c r="I321" s="196"/>
      <c r="J321" s="196"/>
      <c r="K321" s="196"/>
      <c r="L321" s="196"/>
      <c r="M321" s="99"/>
      <c r="N321" s="99"/>
      <c r="O321" s="99"/>
      <c r="P321" s="99"/>
      <c r="Q321" s="99"/>
      <c r="R321" s="99"/>
      <c r="S321" s="99"/>
      <c r="T321" s="99"/>
      <c r="U321" s="99"/>
      <c r="V321" s="99"/>
      <c r="W321" s="99"/>
      <c r="X321" s="99"/>
    </row>
    <row r="322" spans="1:24" ht="32.1" customHeight="1">
      <c r="A322" s="99"/>
      <c r="B322" s="99"/>
      <c r="C322" s="196"/>
      <c r="D322" s="196"/>
      <c r="E322" s="101"/>
      <c r="F322" s="196"/>
      <c r="G322" s="196"/>
      <c r="H322" s="196"/>
      <c r="I322" s="196"/>
      <c r="J322" s="196"/>
      <c r="K322" s="196"/>
      <c r="L322" s="196"/>
      <c r="M322" s="99"/>
      <c r="N322" s="99"/>
      <c r="O322" s="99"/>
      <c r="P322" s="99"/>
      <c r="Q322" s="99"/>
      <c r="R322" s="99"/>
      <c r="S322" s="99"/>
      <c r="T322" s="99"/>
      <c r="U322" s="99"/>
      <c r="V322" s="99"/>
      <c r="W322" s="99"/>
      <c r="X322" s="99"/>
    </row>
    <row r="323" spans="1:24" ht="32.1" customHeight="1">
      <c r="A323" s="99"/>
      <c r="B323" s="99"/>
      <c r="C323" s="196"/>
      <c r="D323" s="196"/>
      <c r="E323" s="101"/>
      <c r="F323" s="196"/>
      <c r="G323" s="196"/>
      <c r="H323" s="196"/>
      <c r="I323" s="196"/>
      <c r="J323" s="196"/>
      <c r="K323" s="196"/>
      <c r="L323" s="196"/>
      <c r="M323" s="99"/>
      <c r="N323" s="99"/>
      <c r="O323" s="99"/>
      <c r="P323" s="99"/>
      <c r="Q323" s="99"/>
      <c r="R323" s="99"/>
      <c r="S323" s="99"/>
      <c r="T323" s="99"/>
      <c r="U323" s="99"/>
      <c r="V323" s="99"/>
      <c r="W323" s="99"/>
      <c r="X323" s="99"/>
    </row>
    <row r="324" spans="1:24" ht="32.1" customHeight="1">
      <c r="A324" s="99"/>
      <c r="B324" s="99"/>
      <c r="C324" s="196"/>
      <c r="D324" s="196"/>
      <c r="E324" s="101"/>
      <c r="F324" s="196"/>
      <c r="G324" s="196"/>
      <c r="H324" s="196"/>
      <c r="I324" s="196"/>
      <c r="J324" s="196"/>
      <c r="K324" s="196"/>
      <c r="L324" s="196"/>
      <c r="M324" s="99"/>
      <c r="N324" s="99"/>
      <c r="O324" s="99"/>
      <c r="P324" s="99"/>
      <c r="Q324" s="99"/>
      <c r="R324" s="99"/>
      <c r="S324" s="99"/>
      <c r="T324" s="99"/>
      <c r="U324" s="99"/>
      <c r="V324" s="99"/>
      <c r="W324" s="99"/>
      <c r="X324" s="99"/>
    </row>
    <row r="325" spans="1:24" ht="32.1" customHeight="1">
      <c r="A325" s="99"/>
      <c r="B325" s="99"/>
      <c r="C325" s="196"/>
      <c r="D325" s="196"/>
      <c r="E325" s="101"/>
      <c r="F325" s="196"/>
      <c r="G325" s="196"/>
      <c r="H325" s="196"/>
      <c r="I325" s="196"/>
      <c r="J325" s="196"/>
      <c r="K325" s="196"/>
      <c r="L325" s="196"/>
      <c r="M325" s="99"/>
      <c r="N325" s="99"/>
      <c r="O325" s="99"/>
      <c r="P325" s="99"/>
      <c r="Q325" s="99"/>
      <c r="R325" s="99"/>
      <c r="S325" s="99"/>
      <c r="T325" s="99"/>
      <c r="U325" s="99"/>
      <c r="V325" s="99"/>
      <c r="W325" s="99"/>
      <c r="X325" s="99"/>
    </row>
    <row r="326" spans="1:24" ht="32.1" customHeight="1">
      <c r="A326" s="99"/>
      <c r="B326" s="99"/>
      <c r="C326" s="196"/>
      <c r="D326" s="196"/>
      <c r="E326" s="101"/>
      <c r="F326" s="196"/>
      <c r="G326" s="196"/>
      <c r="H326" s="196"/>
      <c r="I326" s="196"/>
      <c r="J326" s="196"/>
      <c r="K326" s="196"/>
      <c r="L326" s="196"/>
      <c r="M326" s="99"/>
      <c r="N326" s="99"/>
      <c r="O326" s="99"/>
      <c r="P326" s="99"/>
      <c r="Q326" s="99"/>
      <c r="R326" s="99"/>
      <c r="S326" s="99"/>
      <c r="T326" s="99"/>
      <c r="U326" s="99"/>
      <c r="V326" s="99"/>
      <c r="W326" s="99"/>
      <c r="X326" s="99"/>
    </row>
    <row r="327" spans="1:24" ht="32.1" customHeight="1">
      <c r="A327" s="99"/>
      <c r="B327" s="99"/>
      <c r="C327" s="196"/>
      <c r="D327" s="196"/>
      <c r="E327" s="101"/>
      <c r="F327" s="196"/>
      <c r="G327" s="196"/>
      <c r="H327" s="196"/>
      <c r="I327" s="196"/>
      <c r="J327" s="196"/>
      <c r="K327" s="196"/>
      <c r="L327" s="196"/>
      <c r="M327" s="99"/>
      <c r="N327" s="99"/>
      <c r="O327" s="99"/>
      <c r="P327" s="99"/>
      <c r="Q327" s="99"/>
      <c r="R327" s="99"/>
      <c r="S327" s="99"/>
      <c r="T327" s="99"/>
      <c r="U327" s="99"/>
      <c r="V327" s="99"/>
      <c r="W327" s="99"/>
      <c r="X327" s="99"/>
    </row>
    <row r="328" spans="1:24" ht="32.1" customHeight="1">
      <c r="A328" s="99"/>
      <c r="B328" s="99"/>
      <c r="C328" s="196"/>
      <c r="D328" s="196"/>
      <c r="E328" s="101"/>
      <c r="F328" s="196"/>
      <c r="G328" s="196"/>
      <c r="H328" s="196"/>
      <c r="I328" s="196"/>
      <c r="J328" s="196"/>
      <c r="K328" s="196"/>
      <c r="L328" s="196"/>
      <c r="M328" s="99"/>
      <c r="N328" s="99"/>
      <c r="O328" s="99"/>
      <c r="P328" s="99"/>
      <c r="Q328" s="99"/>
      <c r="R328" s="99"/>
      <c r="S328" s="99"/>
      <c r="T328" s="99"/>
      <c r="U328" s="99"/>
      <c r="V328" s="99"/>
      <c r="W328" s="99"/>
      <c r="X328" s="99"/>
    </row>
    <row r="329" spans="1:24" ht="32.1" customHeight="1">
      <c r="A329" s="99"/>
      <c r="B329" s="99"/>
      <c r="C329" s="196"/>
      <c r="D329" s="196"/>
      <c r="E329" s="101"/>
      <c r="F329" s="196"/>
      <c r="G329" s="196"/>
      <c r="H329" s="196"/>
      <c r="I329" s="196"/>
      <c r="J329" s="196"/>
      <c r="K329" s="196"/>
      <c r="L329" s="196"/>
      <c r="M329" s="99"/>
      <c r="N329" s="99"/>
      <c r="O329" s="99"/>
      <c r="P329" s="99"/>
      <c r="Q329" s="99"/>
      <c r="R329" s="99"/>
      <c r="S329" s="99"/>
      <c r="T329" s="99"/>
      <c r="U329" s="99"/>
      <c r="V329" s="99"/>
      <c r="W329" s="99"/>
      <c r="X329" s="99"/>
    </row>
    <row r="330" spans="1:24" ht="32.1" customHeight="1">
      <c r="A330" s="99"/>
      <c r="B330" s="99"/>
      <c r="C330" s="196"/>
      <c r="D330" s="196"/>
      <c r="E330" s="101"/>
      <c r="F330" s="196"/>
      <c r="G330" s="196"/>
      <c r="H330" s="196"/>
      <c r="I330" s="196"/>
      <c r="J330" s="196"/>
      <c r="K330" s="196"/>
      <c r="L330" s="196"/>
      <c r="M330" s="99"/>
      <c r="N330" s="99"/>
      <c r="O330" s="99"/>
      <c r="P330" s="99"/>
      <c r="Q330" s="99"/>
      <c r="R330" s="99"/>
      <c r="S330" s="99"/>
      <c r="T330" s="99"/>
      <c r="U330" s="99"/>
      <c r="V330" s="99"/>
      <c r="W330" s="99"/>
      <c r="X330" s="99"/>
    </row>
    <row r="331" spans="1:24" ht="32.1" customHeight="1">
      <c r="A331" s="99"/>
      <c r="B331" s="99"/>
      <c r="C331" s="196"/>
      <c r="D331" s="196"/>
      <c r="E331" s="101"/>
      <c r="F331" s="196"/>
      <c r="G331" s="196"/>
      <c r="H331" s="196"/>
      <c r="I331" s="196"/>
      <c r="J331" s="196"/>
      <c r="K331" s="196"/>
      <c r="L331" s="196"/>
      <c r="M331" s="99"/>
      <c r="N331" s="99"/>
      <c r="O331" s="99"/>
      <c r="P331" s="99"/>
      <c r="Q331" s="99"/>
      <c r="R331" s="99"/>
      <c r="S331" s="99"/>
      <c r="T331" s="99"/>
      <c r="U331" s="99"/>
      <c r="V331" s="99"/>
      <c r="W331" s="99"/>
      <c r="X331" s="99"/>
    </row>
    <row r="332" spans="1:24" ht="32.1" customHeight="1">
      <c r="A332" s="99"/>
      <c r="B332" s="99"/>
      <c r="C332" s="196"/>
      <c r="D332" s="196"/>
      <c r="E332" s="101"/>
      <c r="F332" s="196"/>
      <c r="G332" s="196"/>
      <c r="H332" s="196"/>
      <c r="I332" s="196"/>
      <c r="J332" s="196"/>
      <c r="K332" s="196"/>
      <c r="L332" s="196"/>
      <c r="M332" s="99"/>
      <c r="N332" s="99"/>
      <c r="O332" s="99"/>
      <c r="P332" s="99"/>
      <c r="Q332" s="99"/>
      <c r="R332" s="99"/>
      <c r="S332" s="99"/>
      <c r="T332" s="99"/>
      <c r="U332" s="99"/>
      <c r="V332" s="99"/>
      <c r="W332" s="99"/>
      <c r="X332" s="99"/>
    </row>
    <row r="333" spans="1:24" ht="32.1" customHeight="1">
      <c r="A333" s="99"/>
      <c r="B333" s="99"/>
      <c r="C333" s="196"/>
      <c r="D333" s="196"/>
      <c r="E333" s="101"/>
      <c r="F333" s="196"/>
      <c r="G333" s="196"/>
      <c r="H333" s="196"/>
      <c r="I333" s="196"/>
      <c r="J333" s="196"/>
      <c r="K333" s="196"/>
      <c r="L333" s="196"/>
      <c r="M333" s="99"/>
      <c r="N333" s="99"/>
      <c r="O333" s="99"/>
      <c r="P333" s="99"/>
      <c r="Q333" s="99"/>
      <c r="R333" s="99"/>
      <c r="S333" s="99"/>
      <c r="T333" s="99"/>
      <c r="U333" s="99"/>
      <c r="V333" s="99"/>
      <c r="W333" s="99"/>
      <c r="X333" s="99"/>
    </row>
    <row r="334" spans="1:24" ht="32.1" customHeight="1">
      <c r="A334" s="99"/>
      <c r="B334" s="99"/>
      <c r="C334" s="196"/>
      <c r="D334" s="196"/>
      <c r="E334" s="101"/>
      <c r="F334" s="196"/>
      <c r="G334" s="196"/>
      <c r="H334" s="196"/>
      <c r="I334" s="196"/>
      <c r="J334" s="196"/>
      <c r="K334" s="196"/>
      <c r="L334" s="196"/>
      <c r="M334" s="99"/>
      <c r="N334" s="99"/>
      <c r="O334" s="99"/>
      <c r="P334" s="99"/>
      <c r="Q334" s="99"/>
      <c r="R334" s="99"/>
      <c r="S334" s="99"/>
      <c r="T334" s="99"/>
      <c r="U334" s="99"/>
      <c r="V334" s="99"/>
      <c r="W334" s="99"/>
      <c r="X334" s="99"/>
    </row>
    <row r="335" spans="1:24" ht="32.1" customHeight="1">
      <c r="A335" s="99"/>
      <c r="B335" s="99"/>
      <c r="C335" s="196"/>
      <c r="D335" s="196"/>
      <c r="E335" s="101"/>
      <c r="F335" s="196"/>
      <c r="G335" s="196"/>
      <c r="H335" s="196"/>
      <c r="I335" s="196"/>
      <c r="J335" s="196"/>
      <c r="K335" s="196"/>
      <c r="L335" s="196"/>
      <c r="M335" s="99"/>
      <c r="N335" s="99"/>
      <c r="O335" s="99"/>
      <c r="P335" s="99"/>
      <c r="Q335" s="99"/>
      <c r="R335" s="99"/>
      <c r="S335" s="99"/>
      <c r="T335" s="99"/>
      <c r="U335" s="99"/>
      <c r="V335" s="99"/>
      <c r="W335" s="99"/>
      <c r="X335" s="99"/>
    </row>
    <row r="336" spans="1:24" ht="32.1" customHeight="1">
      <c r="A336" s="99"/>
      <c r="B336" s="99"/>
      <c r="C336" s="196"/>
      <c r="D336" s="196"/>
      <c r="E336" s="101"/>
      <c r="F336" s="196"/>
      <c r="G336" s="196"/>
      <c r="H336" s="196"/>
      <c r="I336" s="196"/>
      <c r="J336" s="196"/>
      <c r="K336" s="196"/>
      <c r="L336" s="196"/>
      <c r="M336" s="99"/>
      <c r="N336" s="99"/>
      <c r="O336" s="99"/>
      <c r="P336" s="99"/>
      <c r="Q336" s="99"/>
      <c r="R336" s="99"/>
      <c r="S336" s="99"/>
      <c r="T336" s="99"/>
      <c r="U336" s="99"/>
      <c r="V336" s="99"/>
      <c r="W336" s="99"/>
      <c r="X336" s="99"/>
    </row>
    <row r="337" spans="1:24" ht="32.1" customHeight="1">
      <c r="A337" s="99"/>
      <c r="B337" s="99"/>
      <c r="C337" s="196"/>
      <c r="D337" s="196"/>
      <c r="E337" s="101"/>
      <c r="F337" s="196"/>
      <c r="G337" s="196"/>
      <c r="H337" s="196"/>
      <c r="I337" s="196"/>
      <c r="J337" s="196"/>
      <c r="K337" s="196"/>
      <c r="L337" s="196"/>
      <c r="M337" s="99"/>
      <c r="N337" s="99"/>
      <c r="O337" s="99"/>
      <c r="P337" s="99"/>
      <c r="Q337" s="99"/>
      <c r="R337" s="99"/>
      <c r="S337" s="99"/>
      <c r="T337" s="99"/>
      <c r="U337" s="99"/>
      <c r="V337" s="99"/>
      <c r="W337" s="99"/>
      <c r="X337" s="99"/>
    </row>
    <row r="338" spans="1:24" ht="32.1" customHeight="1">
      <c r="A338" s="99"/>
      <c r="B338" s="99"/>
      <c r="C338" s="196"/>
      <c r="D338" s="196"/>
      <c r="E338" s="101"/>
      <c r="F338" s="196"/>
      <c r="G338" s="196"/>
      <c r="H338" s="196"/>
      <c r="I338" s="196"/>
      <c r="J338" s="196"/>
      <c r="K338" s="196"/>
      <c r="L338" s="196"/>
      <c r="M338" s="99"/>
      <c r="N338" s="99"/>
      <c r="O338" s="99"/>
      <c r="P338" s="99"/>
      <c r="Q338" s="99"/>
      <c r="R338" s="99"/>
      <c r="S338" s="99"/>
      <c r="T338" s="99"/>
      <c r="U338" s="99"/>
      <c r="V338" s="99"/>
      <c r="W338" s="99"/>
      <c r="X338" s="99"/>
    </row>
    <row r="339" spans="1:24" ht="32.1" customHeight="1">
      <c r="A339" s="99"/>
      <c r="B339" s="99"/>
      <c r="C339" s="196"/>
      <c r="D339" s="196"/>
      <c r="E339" s="101"/>
      <c r="F339" s="196"/>
      <c r="G339" s="196"/>
      <c r="H339" s="196"/>
      <c r="I339" s="196"/>
      <c r="J339" s="196"/>
      <c r="K339" s="196"/>
      <c r="L339" s="196"/>
      <c r="M339" s="99"/>
      <c r="N339" s="99"/>
      <c r="O339" s="99"/>
      <c r="P339" s="99"/>
      <c r="Q339" s="99"/>
      <c r="R339" s="99"/>
      <c r="S339" s="99"/>
      <c r="T339" s="99"/>
      <c r="U339" s="99"/>
      <c r="V339" s="99"/>
      <c r="W339" s="99"/>
      <c r="X339" s="99"/>
    </row>
    <row r="340" spans="1:24" ht="32.1" customHeight="1">
      <c r="A340" s="99"/>
      <c r="B340" s="99"/>
      <c r="C340" s="196"/>
      <c r="D340" s="196"/>
      <c r="E340" s="101"/>
      <c r="F340" s="196"/>
      <c r="G340" s="196"/>
      <c r="H340" s="196"/>
      <c r="I340" s="196"/>
      <c r="J340" s="196"/>
      <c r="K340" s="196"/>
      <c r="L340" s="196"/>
      <c r="M340" s="99"/>
      <c r="N340" s="99"/>
      <c r="O340" s="99"/>
      <c r="P340" s="99"/>
      <c r="Q340" s="99"/>
      <c r="R340" s="99"/>
      <c r="S340" s="99"/>
      <c r="T340" s="99"/>
      <c r="U340" s="99"/>
      <c r="V340" s="99"/>
      <c r="W340" s="99"/>
      <c r="X340" s="99"/>
    </row>
    <row r="341" spans="1:24" ht="32.1" customHeight="1">
      <c r="A341" s="99"/>
      <c r="B341" s="99"/>
      <c r="C341" s="196"/>
      <c r="D341" s="196"/>
      <c r="E341" s="101"/>
      <c r="F341" s="196"/>
      <c r="G341" s="196"/>
      <c r="H341" s="196"/>
      <c r="I341" s="196"/>
      <c r="J341" s="196"/>
      <c r="K341" s="196"/>
      <c r="L341" s="196"/>
      <c r="M341" s="99"/>
      <c r="N341" s="99"/>
      <c r="O341" s="99"/>
      <c r="P341" s="99"/>
      <c r="Q341" s="99"/>
      <c r="R341" s="99"/>
      <c r="S341" s="99"/>
      <c r="T341" s="99"/>
      <c r="U341" s="99"/>
      <c r="V341" s="99"/>
      <c r="W341" s="99"/>
      <c r="X341" s="99"/>
    </row>
    <row r="342" spans="1:24" ht="32.1" customHeight="1">
      <c r="A342" s="99"/>
      <c r="B342" s="99"/>
      <c r="C342" s="196"/>
      <c r="D342" s="196"/>
      <c r="E342" s="101"/>
      <c r="F342" s="196"/>
      <c r="G342" s="196"/>
      <c r="H342" s="196"/>
      <c r="I342" s="196"/>
      <c r="J342" s="196"/>
      <c r="K342" s="196"/>
      <c r="L342" s="196"/>
      <c r="M342" s="99"/>
      <c r="N342" s="99"/>
      <c r="O342" s="99"/>
      <c r="P342" s="99"/>
      <c r="Q342" s="99"/>
      <c r="R342" s="99"/>
      <c r="S342" s="99"/>
      <c r="T342" s="99"/>
      <c r="U342" s="99"/>
      <c r="V342" s="99"/>
      <c r="W342" s="99"/>
      <c r="X342" s="99"/>
    </row>
    <row r="343" spans="1:24" ht="32.1" customHeight="1">
      <c r="A343" s="99"/>
      <c r="B343" s="99"/>
      <c r="C343" s="196"/>
      <c r="D343" s="196"/>
      <c r="E343" s="101"/>
      <c r="F343" s="196"/>
      <c r="G343" s="196"/>
      <c r="H343" s="196"/>
      <c r="I343" s="196"/>
      <c r="J343" s="196"/>
      <c r="K343" s="196"/>
      <c r="L343" s="196"/>
      <c r="M343" s="99"/>
      <c r="N343" s="99"/>
      <c r="O343" s="99"/>
      <c r="P343" s="99"/>
      <c r="Q343" s="99"/>
      <c r="R343" s="99"/>
      <c r="S343" s="99"/>
      <c r="T343" s="99"/>
      <c r="U343" s="99"/>
      <c r="V343" s="99"/>
      <c r="W343" s="99"/>
      <c r="X343" s="99"/>
    </row>
    <row r="344" spans="1:24" ht="32.1" customHeight="1">
      <c r="A344" s="99"/>
      <c r="B344" s="99"/>
      <c r="C344" s="196"/>
      <c r="D344" s="196"/>
      <c r="E344" s="101"/>
      <c r="F344" s="196"/>
      <c r="G344" s="196"/>
      <c r="H344" s="196"/>
      <c r="I344" s="196"/>
      <c r="J344" s="196"/>
      <c r="K344" s="196"/>
      <c r="L344" s="196"/>
      <c r="M344" s="99"/>
      <c r="N344" s="99"/>
      <c r="O344" s="99"/>
      <c r="P344" s="99"/>
      <c r="Q344" s="99"/>
      <c r="R344" s="99"/>
      <c r="S344" s="99"/>
      <c r="T344" s="99"/>
      <c r="U344" s="99"/>
      <c r="V344" s="99"/>
      <c r="W344" s="99"/>
      <c r="X344" s="99"/>
    </row>
    <row r="345" spans="1:24" ht="32.1" customHeight="1">
      <c r="A345" s="99"/>
      <c r="B345" s="99"/>
      <c r="C345" s="196"/>
      <c r="D345" s="196"/>
      <c r="E345" s="101"/>
      <c r="F345" s="196"/>
      <c r="G345" s="196"/>
      <c r="H345" s="196"/>
      <c r="I345" s="196"/>
      <c r="J345" s="196"/>
      <c r="K345" s="196"/>
      <c r="L345" s="196"/>
      <c r="M345" s="99"/>
      <c r="N345" s="99"/>
      <c r="O345" s="99"/>
      <c r="P345" s="99"/>
      <c r="Q345" s="99"/>
      <c r="R345" s="99"/>
      <c r="S345" s="99"/>
      <c r="T345" s="99"/>
      <c r="U345" s="99"/>
      <c r="V345" s="99"/>
      <c r="W345" s="99"/>
      <c r="X345" s="99"/>
    </row>
    <row r="346" spans="1:24" ht="32.1" customHeight="1">
      <c r="A346" s="99"/>
      <c r="B346" s="99"/>
      <c r="C346" s="196"/>
      <c r="D346" s="196"/>
      <c r="E346" s="101"/>
      <c r="F346" s="196"/>
      <c r="G346" s="196"/>
      <c r="H346" s="196"/>
      <c r="I346" s="196"/>
      <c r="J346" s="196"/>
      <c r="K346" s="196"/>
      <c r="L346" s="196"/>
      <c r="M346" s="99"/>
      <c r="N346" s="99"/>
      <c r="O346" s="99"/>
      <c r="P346" s="99"/>
      <c r="Q346" s="99"/>
      <c r="R346" s="99"/>
      <c r="S346" s="99"/>
      <c r="T346" s="99"/>
      <c r="U346" s="99"/>
      <c r="V346" s="99"/>
      <c r="W346" s="99"/>
      <c r="X346" s="99"/>
    </row>
    <row r="347" spans="1:24" ht="32.1" customHeight="1">
      <c r="A347" s="99"/>
      <c r="B347" s="99"/>
      <c r="C347" s="196"/>
      <c r="D347" s="196"/>
      <c r="E347" s="101"/>
      <c r="F347" s="196"/>
      <c r="G347" s="196"/>
      <c r="H347" s="196"/>
      <c r="I347" s="196"/>
      <c r="J347" s="196"/>
      <c r="K347" s="196"/>
      <c r="L347" s="196"/>
      <c r="M347" s="99"/>
      <c r="N347" s="99"/>
      <c r="O347" s="99"/>
      <c r="P347" s="99"/>
      <c r="Q347" s="99"/>
      <c r="R347" s="99"/>
      <c r="S347" s="99"/>
      <c r="T347" s="99"/>
      <c r="U347" s="99"/>
      <c r="V347" s="99"/>
      <c r="W347" s="99"/>
      <c r="X347" s="99"/>
    </row>
    <row r="348" spans="1:24" ht="32.1" customHeight="1">
      <c r="A348" s="99"/>
      <c r="B348" s="99"/>
      <c r="C348" s="196"/>
      <c r="D348" s="196"/>
      <c r="E348" s="101"/>
      <c r="F348" s="196"/>
      <c r="G348" s="196"/>
      <c r="H348" s="196"/>
      <c r="I348" s="196"/>
      <c r="J348" s="196"/>
      <c r="K348" s="196"/>
      <c r="L348" s="196"/>
      <c r="M348" s="99"/>
      <c r="N348" s="99"/>
      <c r="O348" s="99"/>
      <c r="P348" s="99"/>
      <c r="Q348" s="99"/>
      <c r="R348" s="99"/>
      <c r="S348" s="99"/>
      <c r="T348" s="99"/>
      <c r="U348" s="99"/>
      <c r="V348" s="99"/>
      <c r="W348" s="99"/>
      <c r="X348" s="99"/>
    </row>
    <row r="349" spans="1:24" ht="32.1" customHeight="1">
      <c r="A349" s="99"/>
      <c r="B349" s="99"/>
      <c r="C349" s="196"/>
      <c r="D349" s="196"/>
      <c r="E349" s="101"/>
      <c r="F349" s="196"/>
      <c r="G349" s="196"/>
      <c r="H349" s="196"/>
      <c r="I349" s="196"/>
      <c r="J349" s="196"/>
      <c r="K349" s="196"/>
      <c r="L349" s="196"/>
      <c r="M349" s="99"/>
      <c r="N349" s="99"/>
      <c r="O349" s="99"/>
      <c r="P349" s="99"/>
      <c r="Q349" s="99"/>
      <c r="R349" s="99"/>
      <c r="S349" s="99"/>
      <c r="T349" s="99"/>
      <c r="U349" s="99"/>
      <c r="V349" s="99"/>
      <c r="W349" s="99"/>
      <c r="X349" s="99"/>
    </row>
    <row r="350" spans="1:24" ht="32.1" customHeight="1">
      <c r="A350" s="99"/>
      <c r="B350" s="99"/>
      <c r="C350" s="196"/>
      <c r="D350" s="196"/>
      <c r="E350" s="101"/>
      <c r="F350" s="196"/>
      <c r="G350" s="196"/>
      <c r="H350" s="196"/>
      <c r="I350" s="196"/>
      <c r="J350" s="196"/>
      <c r="K350" s="196"/>
      <c r="L350" s="196"/>
      <c r="M350" s="99"/>
      <c r="N350" s="99"/>
      <c r="O350" s="99"/>
      <c r="P350" s="99"/>
      <c r="Q350" s="99"/>
      <c r="R350" s="99"/>
      <c r="S350" s="99"/>
      <c r="T350" s="99"/>
      <c r="U350" s="99"/>
      <c r="V350" s="99"/>
      <c r="W350" s="99"/>
      <c r="X350" s="99"/>
    </row>
    <row r="351" spans="1:24" ht="32.1" customHeight="1">
      <c r="A351" s="99"/>
      <c r="B351" s="99"/>
      <c r="C351" s="196"/>
      <c r="D351" s="196"/>
      <c r="E351" s="101"/>
      <c r="F351" s="196"/>
      <c r="G351" s="196"/>
      <c r="H351" s="196"/>
      <c r="I351" s="196"/>
      <c r="J351" s="196"/>
      <c r="K351" s="196"/>
      <c r="L351" s="196"/>
      <c r="M351" s="99"/>
      <c r="N351" s="99"/>
      <c r="O351" s="99"/>
      <c r="P351" s="99"/>
      <c r="Q351" s="99"/>
      <c r="R351" s="99"/>
      <c r="S351" s="99"/>
      <c r="T351" s="99"/>
      <c r="U351" s="99"/>
      <c r="V351" s="99"/>
      <c r="W351" s="99"/>
      <c r="X351" s="99"/>
    </row>
    <row r="352" spans="1:24" ht="32.1" customHeight="1">
      <c r="A352" s="99"/>
      <c r="B352" s="99"/>
      <c r="C352" s="196"/>
      <c r="D352" s="196"/>
      <c r="E352" s="101"/>
      <c r="F352" s="196"/>
      <c r="G352" s="196"/>
      <c r="H352" s="196"/>
      <c r="I352" s="196"/>
      <c r="J352" s="196"/>
      <c r="K352" s="196"/>
      <c r="L352" s="196"/>
      <c r="M352" s="99"/>
      <c r="N352" s="99"/>
      <c r="O352" s="99"/>
      <c r="P352" s="99"/>
      <c r="Q352" s="99"/>
      <c r="R352" s="99"/>
      <c r="S352" s="99"/>
      <c r="T352" s="99"/>
      <c r="U352" s="99"/>
      <c r="V352" s="99"/>
      <c r="W352" s="99"/>
      <c r="X352" s="99"/>
    </row>
    <row r="353" spans="1:24" ht="32.1" customHeight="1">
      <c r="A353" s="99"/>
      <c r="B353" s="99"/>
      <c r="C353" s="196"/>
      <c r="D353" s="196"/>
      <c r="E353" s="101"/>
      <c r="F353" s="196"/>
      <c r="G353" s="196"/>
      <c r="H353" s="196"/>
      <c r="I353" s="196"/>
      <c r="J353" s="196"/>
      <c r="K353" s="196"/>
      <c r="L353" s="196"/>
      <c r="M353" s="99"/>
      <c r="N353" s="99"/>
      <c r="O353" s="99"/>
      <c r="P353" s="99"/>
      <c r="Q353" s="99"/>
      <c r="R353" s="99"/>
      <c r="S353" s="99"/>
      <c r="T353" s="99"/>
      <c r="U353" s="99"/>
      <c r="V353" s="99"/>
      <c r="W353" s="99"/>
      <c r="X353" s="99"/>
    </row>
    <row r="354" spans="1:24" ht="32.1" customHeight="1">
      <c r="A354" s="99"/>
      <c r="B354" s="99"/>
      <c r="C354" s="196"/>
      <c r="D354" s="196"/>
      <c r="E354" s="101"/>
      <c r="F354" s="196"/>
      <c r="G354" s="196"/>
      <c r="H354" s="196"/>
      <c r="I354" s="196"/>
      <c r="J354" s="196"/>
      <c r="K354" s="196"/>
      <c r="L354" s="196"/>
      <c r="M354" s="99"/>
      <c r="N354" s="99"/>
      <c r="O354" s="99"/>
      <c r="P354" s="99"/>
      <c r="Q354" s="99"/>
      <c r="R354" s="99"/>
      <c r="S354" s="99"/>
      <c r="T354" s="99"/>
      <c r="U354" s="99"/>
      <c r="V354" s="99"/>
      <c r="W354" s="99"/>
      <c r="X354" s="99"/>
    </row>
    <row r="355" spans="1:24" ht="32.1" customHeight="1">
      <c r="A355" s="99"/>
      <c r="B355" s="99"/>
      <c r="C355" s="196"/>
      <c r="D355" s="196"/>
      <c r="E355" s="101"/>
      <c r="F355" s="196"/>
      <c r="G355" s="196"/>
      <c r="H355" s="196"/>
      <c r="I355" s="196"/>
      <c r="J355" s="196"/>
      <c r="K355" s="196"/>
      <c r="L355" s="196"/>
      <c r="M355" s="99"/>
      <c r="N355" s="99"/>
      <c r="O355" s="99"/>
      <c r="P355" s="99"/>
      <c r="Q355" s="99"/>
      <c r="R355" s="99"/>
      <c r="S355" s="99"/>
      <c r="T355" s="99"/>
      <c r="U355" s="99"/>
      <c r="V355" s="99"/>
      <c r="W355" s="99"/>
      <c r="X355" s="99"/>
    </row>
    <row r="356" spans="1:24" ht="32.1" customHeight="1">
      <c r="A356" s="99"/>
      <c r="B356" s="99"/>
      <c r="C356" s="196"/>
      <c r="D356" s="196"/>
      <c r="E356" s="101"/>
      <c r="F356" s="196"/>
      <c r="G356" s="196"/>
      <c r="H356" s="196"/>
      <c r="I356" s="196"/>
      <c r="J356" s="196"/>
      <c r="K356" s="196"/>
      <c r="L356" s="196"/>
      <c r="M356" s="99"/>
      <c r="N356" s="99"/>
      <c r="O356" s="99"/>
      <c r="P356" s="99"/>
      <c r="Q356" s="99"/>
      <c r="R356" s="99"/>
      <c r="S356" s="99"/>
      <c r="T356" s="99"/>
      <c r="U356" s="99"/>
      <c r="V356" s="99"/>
      <c r="W356" s="99"/>
      <c r="X356" s="99"/>
    </row>
    <row r="357" spans="1:24" ht="32.1" customHeight="1">
      <c r="A357" s="99"/>
      <c r="B357" s="99"/>
      <c r="C357" s="196"/>
      <c r="D357" s="196"/>
      <c r="E357" s="101"/>
      <c r="F357" s="196"/>
      <c r="G357" s="196"/>
      <c r="H357" s="196"/>
      <c r="I357" s="196"/>
      <c r="J357" s="196"/>
      <c r="K357" s="196"/>
      <c r="L357" s="196"/>
      <c r="M357" s="99"/>
      <c r="N357" s="99"/>
      <c r="O357" s="99"/>
      <c r="P357" s="99"/>
      <c r="Q357" s="99"/>
      <c r="R357" s="99"/>
      <c r="S357" s="99"/>
      <c r="T357" s="99"/>
      <c r="U357" s="99"/>
      <c r="V357" s="99"/>
      <c r="W357" s="99"/>
      <c r="X357" s="99"/>
    </row>
    <row r="358" spans="1:24" ht="32.1" customHeight="1">
      <c r="A358" s="99"/>
      <c r="B358" s="99"/>
      <c r="C358" s="196"/>
      <c r="D358" s="196"/>
      <c r="E358" s="101"/>
      <c r="F358" s="196"/>
      <c r="G358" s="196"/>
      <c r="H358" s="196"/>
      <c r="I358" s="196"/>
      <c r="J358" s="196"/>
      <c r="K358" s="196"/>
      <c r="L358" s="196"/>
      <c r="M358" s="99"/>
      <c r="N358" s="99"/>
      <c r="O358" s="99"/>
      <c r="P358" s="99"/>
      <c r="Q358" s="99"/>
      <c r="R358" s="99"/>
      <c r="S358" s="99"/>
      <c r="T358" s="99"/>
      <c r="U358" s="99"/>
      <c r="V358" s="99"/>
      <c r="W358" s="99"/>
      <c r="X358" s="99"/>
    </row>
    <row r="359" spans="1:24" ht="32.1" customHeight="1">
      <c r="A359" s="99"/>
      <c r="B359" s="99"/>
      <c r="C359" s="196"/>
      <c r="D359" s="196"/>
      <c r="E359" s="101"/>
      <c r="F359" s="196"/>
      <c r="G359" s="196"/>
      <c r="H359" s="196"/>
      <c r="I359" s="196"/>
      <c r="J359" s="196"/>
      <c r="K359" s="196"/>
      <c r="L359" s="196"/>
      <c r="M359" s="99"/>
      <c r="N359" s="99"/>
      <c r="O359" s="99"/>
      <c r="P359" s="99"/>
      <c r="Q359" s="99"/>
      <c r="R359" s="99"/>
      <c r="S359" s="99"/>
      <c r="T359" s="99"/>
      <c r="U359" s="99"/>
      <c r="V359" s="99"/>
      <c r="W359" s="99"/>
      <c r="X359" s="99"/>
    </row>
    <row r="360" spans="1:24" ht="32.1" customHeight="1">
      <c r="A360" s="99"/>
      <c r="B360" s="99"/>
      <c r="C360" s="196"/>
      <c r="D360" s="196"/>
      <c r="E360" s="101"/>
      <c r="F360" s="196"/>
      <c r="G360" s="196"/>
      <c r="H360" s="196"/>
      <c r="I360" s="196"/>
      <c r="J360" s="196"/>
      <c r="K360" s="196"/>
      <c r="L360" s="196"/>
      <c r="M360" s="99"/>
      <c r="N360" s="99"/>
      <c r="O360" s="99"/>
      <c r="P360" s="99"/>
      <c r="Q360" s="99"/>
      <c r="R360" s="99"/>
      <c r="S360" s="99"/>
      <c r="T360" s="99"/>
      <c r="U360" s="99"/>
      <c r="V360" s="99"/>
      <c r="W360" s="99"/>
      <c r="X360" s="99"/>
    </row>
    <row r="361" spans="1:24" ht="32.1" customHeight="1">
      <c r="A361" s="99"/>
      <c r="B361" s="99"/>
      <c r="C361" s="196"/>
      <c r="D361" s="196"/>
      <c r="E361" s="101"/>
      <c r="F361" s="196"/>
      <c r="G361" s="196"/>
      <c r="H361" s="196"/>
      <c r="I361" s="196"/>
      <c r="J361" s="196"/>
      <c r="K361" s="196"/>
      <c r="L361" s="196"/>
      <c r="M361" s="99"/>
      <c r="N361" s="99"/>
      <c r="O361" s="99"/>
      <c r="P361" s="99"/>
      <c r="Q361" s="99"/>
      <c r="R361" s="99"/>
      <c r="S361" s="99"/>
      <c r="T361" s="99"/>
      <c r="U361" s="99"/>
      <c r="V361" s="99"/>
      <c r="W361" s="99"/>
      <c r="X361" s="99"/>
    </row>
    <row r="362" spans="1:24" ht="32.1" customHeight="1">
      <c r="A362" s="99"/>
      <c r="B362" s="99"/>
      <c r="C362" s="196"/>
      <c r="D362" s="196"/>
      <c r="E362" s="101"/>
      <c r="F362" s="196"/>
      <c r="G362" s="196"/>
      <c r="H362" s="196"/>
      <c r="I362" s="196"/>
      <c r="J362" s="196"/>
      <c r="K362" s="196"/>
      <c r="L362" s="196"/>
      <c r="M362" s="99"/>
      <c r="N362" s="99"/>
      <c r="O362" s="99"/>
      <c r="P362" s="99"/>
      <c r="Q362" s="99"/>
      <c r="R362" s="99"/>
      <c r="S362" s="99"/>
      <c r="T362" s="99"/>
      <c r="U362" s="99"/>
      <c r="V362" s="99"/>
      <c r="W362" s="99"/>
      <c r="X362" s="99"/>
    </row>
    <row r="363" spans="1:24" ht="32.1" customHeight="1">
      <c r="A363" s="99"/>
      <c r="B363" s="99"/>
      <c r="C363" s="196"/>
      <c r="D363" s="196"/>
      <c r="E363" s="101"/>
      <c r="F363" s="196"/>
      <c r="G363" s="196"/>
      <c r="H363" s="196"/>
      <c r="I363" s="196"/>
      <c r="J363" s="196"/>
      <c r="K363" s="196"/>
      <c r="L363" s="196"/>
      <c r="M363" s="99"/>
      <c r="N363" s="99"/>
      <c r="O363" s="99"/>
      <c r="P363" s="99"/>
      <c r="Q363" s="99"/>
      <c r="R363" s="99"/>
      <c r="S363" s="99"/>
      <c r="T363" s="99"/>
      <c r="U363" s="99"/>
      <c r="V363" s="99"/>
      <c r="W363" s="99"/>
      <c r="X363" s="99"/>
    </row>
    <row r="364" spans="1:24" ht="32.1" customHeight="1">
      <c r="A364" s="99"/>
      <c r="B364" s="99"/>
      <c r="C364" s="196"/>
      <c r="D364" s="196"/>
      <c r="E364" s="101"/>
      <c r="F364" s="196"/>
      <c r="G364" s="196"/>
      <c r="H364" s="196"/>
      <c r="I364" s="196"/>
      <c r="J364" s="196"/>
      <c r="K364" s="196"/>
      <c r="L364" s="196"/>
      <c r="M364" s="99"/>
      <c r="N364" s="99"/>
      <c r="O364" s="99"/>
      <c r="P364" s="99"/>
      <c r="Q364" s="99"/>
      <c r="R364" s="99"/>
      <c r="S364" s="99"/>
      <c r="T364" s="99"/>
      <c r="U364" s="99"/>
      <c r="V364" s="99"/>
      <c r="W364" s="99"/>
      <c r="X364" s="99"/>
    </row>
    <row r="365" spans="1:24" ht="32.1" customHeight="1">
      <c r="A365" s="99"/>
      <c r="B365" s="99"/>
      <c r="C365" s="196"/>
      <c r="D365" s="196"/>
      <c r="E365" s="101"/>
      <c r="F365" s="196"/>
      <c r="G365" s="196"/>
      <c r="H365" s="196"/>
      <c r="I365" s="196"/>
      <c r="J365" s="196"/>
      <c r="K365" s="196"/>
      <c r="L365" s="196"/>
      <c r="M365" s="99"/>
      <c r="N365" s="99"/>
      <c r="O365" s="99"/>
      <c r="P365" s="99"/>
      <c r="Q365" s="99"/>
      <c r="R365" s="99"/>
      <c r="S365" s="99"/>
      <c r="T365" s="99"/>
      <c r="U365" s="99"/>
      <c r="V365" s="99"/>
      <c r="W365" s="99"/>
      <c r="X365" s="99"/>
    </row>
    <row r="366" spans="1:24" ht="32.1" customHeight="1">
      <c r="A366" s="99"/>
      <c r="B366" s="99"/>
      <c r="C366" s="196"/>
      <c r="D366" s="196"/>
      <c r="E366" s="101"/>
      <c r="F366" s="196"/>
      <c r="G366" s="196"/>
      <c r="H366" s="196"/>
      <c r="I366" s="196"/>
      <c r="J366" s="196"/>
      <c r="K366" s="196"/>
      <c r="L366" s="196"/>
      <c r="M366" s="99"/>
      <c r="N366" s="99"/>
      <c r="O366" s="99"/>
      <c r="P366" s="99"/>
      <c r="Q366" s="99"/>
      <c r="R366" s="99"/>
      <c r="S366" s="99"/>
      <c r="T366" s="99"/>
      <c r="U366" s="99"/>
      <c r="V366" s="99"/>
      <c r="W366" s="99"/>
      <c r="X366" s="99"/>
    </row>
    <row r="367" spans="1:24" ht="32.1" customHeight="1">
      <c r="A367" s="99"/>
      <c r="B367" s="99"/>
      <c r="C367" s="196"/>
      <c r="D367" s="196"/>
      <c r="E367" s="101"/>
      <c r="F367" s="196"/>
      <c r="G367" s="196"/>
      <c r="H367" s="196"/>
      <c r="I367" s="196"/>
      <c r="J367" s="196"/>
      <c r="K367" s="196"/>
      <c r="L367" s="196"/>
      <c r="M367" s="99"/>
      <c r="N367" s="99"/>
      <c r="O367" s="99"/>
      <c r="P367" s="99"/>
      <c r="Q367" s="99"/>
      <c r="R367" s="99"/>
      <c r="S367" s="99"/>
      <c r="T367" s="99"/>
      <c r="U367" s="99"/>
      <c r="V367" s="99"/>
      <c r="W367" s="99"/>
      <c r="X367" s="99"/>
    </row>
    <row r="368" spans="1:24" ht="32.1" customHeight="1">
      <c r="A368" s="99"/>
      <c r="B368" s="99"/>
      <c r="C368" s="196"/>
      <c r="D368" s="196"/>
      <c r="E368" s="101"/>
      <c r="F368" s="196"/>
      <c r="G368" s="196"/>
      <c r="H368" s="196"/>
      <c r="I368" s="196"/>
      <c r="J368" s="196"/>
      <c r="K368" s="196"/>
      <c r="L368" s="196"/>
      <c r="M368" s="99"/>
      <c r="N368" s="99"/>
      <c r="O368" s="99"/>
      <c r="P368" s="99"/>
      <c r="Q368" s="99"/>
      <c r="R368" s="99"/>
      <c r="S368" s="99"/>
      <c r="T368" s="99"/>
      <c r="U368" s="99"/>
      <c r="V368" s="99"/>
      <c r="W368" s="99"/>
      <c r="X368" s="99"/>
    </row>
    <row r="369" spans="1:24" ht="32.1" customHeight="1">
      <c r="A369" s="99"/>
      <c r="B369" s="99"/>
      <c r="C369" s="196"/>
      <c r="D369" s="196"/>
      <c r="E369" s="101"/>
      <c r="F369" s="196"/>
      <c r="G369" s="196"/>
      <c r="H369" s="196"/>
      <c r="I369" s="196"/>
      <c r="J369" s="196"/>
      <c r="K369" s="196"/>
      <c r="L369" s="196"/>
      <c r="M369" s="99"/>
      <c r="N369" s="99"/>
      <c r="O369" s="99"/>
      <c r="P369" s="99"/>
      <c r="Q369" s="99"/>
      <c r="R369" s="99"/>
      <c r="S369" s="99"/>
      <c r="T369" s="99"/>
      <c r="U369" s="99"/>
      <c r="V369" s="99"/>
      <c r="W369" s="99"/>
      <c r="X369" s="99"/>
    </row>
    <row r="370" spans="1:24" ht="32.1" customHeight="1">
      <c r="A370" s="99"/>
      <c r="B370" s="99"/>
      <c r="C370" s="196"/>
      <c r="D370" s="196"/>
      <c r="E370" s="101"/>
      <c r="F370" s="196"/>
      <c r="G370" s="196"/>
      <c r="H370" s="196"/>
      <c r="I370" s="196"/>
      <c r="J370" s="196"/>
      <c r="K370" s="196"/>
      <c r="L370" s="196"/>
      <c r="M370" s="99"/>
      <c r="N370" s="99"/>
      <c r="O370" s="99"/>
      <c r="P370" s="99"/>
      <c r="Q370" s="99"/>
      <c r="R370" s="99"/>
      <c r="S370" s="99"/>
      <c r="T370" s="99"/>
      <c r="U370" s="99"/>
      <c r="V370" s="99"/>
      <c r="W370" s="99"/>
      <c r="X370" s="99"/>
    </row>
    <row r="371" spans="1:24" ht="32.1" customHeight="1">
      <c r="A371" s="99"/>
      <c r="B371" s="99"/>
      <c r="C371" s="196"/>
      <c r="D371" s="196"/>
      <c r="E371" s="101"/>
      <c r="F371" s="196"/>
      <c r="G371" s="196"/>
      <c r="H371" s="196"/>
      <c r="I371" s="196"/>
      <c r="J371" s="196"/>
      <c r="K371" s="196"/>
      <c r="L371" s="196"/>
      <c r="M371" s="99"/>
      <c r="N371" s="99"/>
      <c r="O371" s="99"/>
      <c r="P371" s="99"/>
      <c r="Q371" s="99"/>
      <c r="R371" s="99"/>
      <c r="S371" s="99"/>
      <c r="T371" s="99"/>
      <c r="U371" s="99"/>
      <c r="V371" s="99"/>
      <c r="W371" s="99"/>
      <c r="X371" s="99"/>
    </row>
    <row r="372" spans="1:24" ht="32.1" customHeight="1">
      <c r="A372" s="99"/>
      <c r="B372" s="99"/>
      <c r="C372" s="196"/>
      <c r="D372" s="196"/>
      <c r="E372" s="101"/>
      <c r="F372" s="196"/>
      <c r="G372" s="196"/>
      <c r="H372" s="196"/>
      <c r="I372" s="196"/>
      <c r="J372" s="196"/>
      <c r="K372" s="196"/>
      <c r="L372" s="196"/>
      <c r="M372" s="99"/>
      <c r="N372" s="99"/>
      <c r="O372" s="99"/>
      <c r="P372" s="99"/>
      <c r="Q372" s="99"/>
      <c r="R372" s="99"/>
      <c r="S372" s="99"/>
      <c r="T372" s="99"/>
      <c r="U372" s="99"/>
      <c r="V372" s="99"/>
      <c r="W372" s="99"/>
      <c r="X372" s="99"/>
    </row>
    <row r="373" spans="1:24" ht="32.1" customHeight="1">
      <c r="A373" s="99"/>
      <c r="B373" s="99"/>
      <c r="C373" s="196"/>
      <c r="D373" s="196"/>
      <c r="E373" s="101"/>
      <c r="F373" s="196"/>
      <c r="G373" s="196"/>
      <c r="H373" s="196"/>
      <c r="I373" s="196"/>
      <c r="J373" s="196"/>
      <c r="K373" s="196"/>
      <c r="L373" s="196"/>
      <c r="M373" s="99"/>
      <c r="N373" s="99"/>
      <c r="O373" s="99"/>
      <c r="P373" s="99"/>
      <c r="Q373" s="99"/>
      <c r="R373" s="99"/>
      <c r="S373" s="99"/>
      <c r="T373" s="99"/>
      <c r="U373" s="99"/>
      <c r="V373" s="99"/>
      <c r="W373" s="99"/>
      <c r="X373" s="99"/>
    </row>
    <row r="374" spans="1:24" ht="32.1" customHeight="1">
      <c r="A374" s="99"/>
      <c r="B374" s="99"/>
      <c r="C374" s="196"/>
      <c r="D374" s="196"/>
      <c r="E374" s="101"/>
      <c r="F374" s="196"/>
      <c r="G374" s="196"/>
      <c r="H374" s="196"/>
      <c r="I374" s="196"/>
      <c r="J374" s="196"/>
      <c r="K374" s="196"/>
      <c r="L374" s="196"/>
      <c r="M374" s="99"/>
      <c r="N374" s="99"/>
      <c r="O374" s="99"/>
      <c r="P374" s="99"/>
      <c r="Q374" s="99"/>
      <c r="R374" s="99"/>
      <c r="S374" s="99"/>
      <c r="T374" s="99"/>
      <c r="U374" s="99"/>
      <c r="V374" s="99"/>
      <c r="W374" s="99"/>
      <c r="X374" s="99"/>
    </row>
    <row r="375" spans="1:24" ht="32.1" customHeight="1">
      <c r="A375" s="99"/>
      <c r="B375" s="99"/>
      <c r="C375" s="196"/>
      <c r="D375" s="196"/>
      <c r="E375" s="101"/>
      <c r="F375" s="196"/>
      <c r="G375" s="196"/>
      <c r="H375" s="196"/>
      <c r="I375" s="196"/>
      <c r="J375" s="196"/>
      <c r="K375" s="196"/>
      <c r="L375" s="196"/>
      <c r="M375" s="99"/>
      <c r="N375" s="99"/>
      <c r="O375" s="99"/>
      <c r="P375" s="99"/>
      <c r="Q375" s="99"/>
      <c r="R375" s="99"/>
      <c r="S375" s="99"/>
      <c r="T375" s="99"/>
      <c r="U375" s="99"/>
      <c r="V375" s="99"/>
      <c r="W375" s="99"/>
      <c r="X375" s="99"/>
    </row>
    <row r="376" spans="1:24" ht="32.1" customHeight="1">
      <c r="A376" s="99"/>
      <c r="B376" s="99"/>
      <c r="C376" s="196"/>
      <c r="D376" s="196"/>
      <c r="E376" s="101"/>
      <c r="F376" s="196"/>
      <c r="G376" s="196"/>
      <c r="H376" s="196"/>
      <c r="I376" s="196"/>
      <c r="J376" s="196"/>
      <c r="K376" s="196"/>
      <c r="L376" s="196"/>
      <c r="M376" s="99"/>
      <c r="N376" s="99"/>
      <c r="O376" s="99"/>
      <c r="P376" s="99"/>
      <c r="Q376" s="99"/>
      <c r="R376" s="99"/>
      <c r="S376" s="99"/>
      <c r="T376" s="99"/>
      <c r="U376" s="99"/>
      <c r="V376" s="99"/>
      <c r="W376" s="99"/>
      <c r="X376" s="99"/>
    </row>
    <row r="377" spans="1:24" ht="32.1" customHeight="1">
      <c r="A377" s="99"/>
      <c r="B377" s="99"/>
      <c r="C377" s="196"/>
      <c r="D377" s="196"/>
      <c r="E377" s="101"/>
      <c r="F377" s="196"/>
      <c r="G377" s="196"/>
      <c r="H377" s="196"/>
      <c r="I377" s="196"/>
      <c r="J377" s="196"/>
      <c r="K377" s="196"/>
      <c r="L377" s="196"/>
      <c r="M377" s="99"/>
      <c r="N377" s="99"/>
      <c r="O377" s="99"/>
      <c r="P377" s="99"/>
      <c r="Q377" s="99"/>
      <c r="R377" s="99"/>
      <c r="S377" s="99"/>
      <c r="T377" s="99"/>
      <c r="U377" s="99"/>
      <c r="V377" s="99"/>
      <c r="W377" s="99"/>
      <c r="X377" s="99"/>
    </row>
    <row r="378" spans="1:24" ht="32.1" customHeight="1">
      <c r="A378" s="99"/>
      <c r="B378" s="99"/>
      <c r="C378" s="196"/>
      <c r="D378" s="196"/>
      <c r="E378" s="101"/>
      <c r="F378" s="196"/>
      <c r="G378" s="196"/>
      <c r="H378" s="196"/>
      <c r="I378" s="196"/>
      <c r="J378" s="196"/>
      <c r="K378" s="196"/>
      <c r="L378" s="196"/>
      <c r="M378" s="99"/>
      <c r="N378" s="99"/>
      <c r="O378" s="99"/>
      <c r="P378" s="99"/>
      <c r="Q378" s="99"/>
      <c r="R378" s="99"/>
      <c r="S378" s="99"/>
      <c r="T378" s="99"/>
      <c r="U378" s="99"/>
      <c r="V378" s="99"/>
      <c r="W378" s="99"/>
      <c r="X378" s="99"/>
    </row>
    <row r="379" spans="1:24" ht="32.1" customHeight="1">
      <c r="A379" s="99"/>
      <c r="B379" s="99"/>
      <c r="C379" s="196"/>
      <c r="D379" s="196"/>
      <c r="E379" s="101"/>
      <c r="F379" s="196"/>
      <c r="G379" s="196"/>
      <c r="H379" s="196"/>
      <c r="I379" s="196"/>
      <c r="J379" s="196"/>
      <c r="K379" s="196"/>
      <c r="L379" s="196"/>
      <c r="M379" s="99"/>
      <c r="N379" s="99"/>
      <c r="O379" s="99"/>
      <c r="P379" s="99"/>
      <c r="Q379" s="99"/>
      <c r="R379" s="99"/>
      <c r="S379" s="99"/>
      <c r="T379" s="99"/>
      <c r="U379" s="99"/>
      <c r="V379" s="99"/>
      <c r="W379" s="99"/>
      <c r="X379" s="99"/>
    </row>
    <row r="380" spans="1:24" ht="32.1" customHeight="1">
      <c r="A380" s="99"/>
      <c r="B380" s="99"/>
      <c r="C380" s="196"/>
      <c r="D380" s="196"/>
      <c r="E380" s="101"/>
      <c r="F380" s="196"/>
      <c r="G380" s="196"/>
      <c r="H380" s="196"/>
      <c r="I380" s="196"/>
      <c r="J380" s="196"/>
      <c r="K380" s="196"/>
      <c r="L380" s="196"/>
      <c r="M380" s="99"/>
      <c r="N380" s="99"/>
      <c r="O380" s="99"/>
      <c r="P380" s="99"/>
      <c r="Q380" s="99"/>
      <c r="R380" s="99"/>
      <c r="S380" s="99"/>
      <c r="T380" s="99"/>
      <c r="U380" s="99"/>
      <c r="V380" s="99"/>
      <c r="W380" s="99"/>
      <c r="X380" s="99"/>
    </row>
    <row r="381" spans="1:24" ht="32.1" customHeight="1">
      <c r="A381" s="99"/>
      <c r="B381" s="99"/>
      <c r="C381" s="196"/>
      <c r="D381" s="196"/>
      <c r="E381" s="101"/>
      <c r="F381" s="196"/>
      <c r="G381" s="196"/>
      <c r="H381" s="196"/>
      <c r="I381" s="196"/>
      <c r="J381" s="196"/>
      <c r="K381" s="196"/>
      <c r="L381" s="196"/>
      <c r="M381" s="99"/>
      <c r="N381" s="99"/>
      <c r="O381" s="99"/>
      <c r="P381" s="99"/>
      <c r="Q381" s="99"/>
      <c r="R381" s="99"/>
      <c r="S381" s="99"/>
      <c r="T381" s="99"/>
      <c r="U381" s="99"/>
      <c r="V381" s="99"/>
      <c r="W381" s="99"/>
      <c r="X381" s="99"/>
    </row>
    <row r="382" spans="1:24" ht="32.1" customHeight="1">
      <c r="A382" s="99"/>
      <c r="B382" s="99"/>
      <c r="C382" s="196"/>
      <c r="D382" s="196"/>
      <c r="E382" s="101"/>
      <c r="F382" s="196"/>
      <c r="G382" s="196"/>
      <c r="H382" s="196"/>
      <c r="I382" s="196"/>
      <c r="J382" s="196"/>
      <c r="K382" s="196"/>
      <c r="L382" s="196"/>
      <c r="M382" s="99"/>
      <c r="N382" s="99"/>
      <c r="O382" s="99"/>
      <c r="P382" s="99"/>
      <c r="Q382" s="99"/>
      <c r="R382" s="99"/>
      <c r="S382" s="99"/>
      <c r="T382" s="99"/>
      <c r="U382" s="99"/>
      <c r="V382" s="99"/>
      <c r="W382" s="99"/>
      <c r="X382" s="99"/>
    </row>
    <row r="383" spans="1:24" ht="32.1" customHeight="1">
      <c r="A383" s="99"/>
      <c r="B383" s="99"/>
      <c r="C383" s="196"/>
      <c r="D383" s="196"/>
      <c r="E383" s="101"/>
      <c r="F383" s="196"/>
      <c r="G383" s="196"/>
      <c r="H383" s="196"/>
      <c r="I383" s="196"/>
      <c r="J383" s="196"/>
      <c r="K383" s="196"/>
      <c r="L383" s="196"/>
      <c r="M383" s="99"/>
      <c r="N383" s="99"/>
      <c r="O383" s="99"/>
      <c r="P383" s="99"/>
      <c r="Q383" s="99"/>
      <c r="R383" s="99"/>
      <c r="S383" s="99"/>
      <c r="T383" s="99"/>
      <c r="U383" s="99"/>
      <c r="V383" s="99"/>
      <c r="W383" s="99"/>
      <c r="X383" s="99"/>
    </row>
    <row r="384" spans="1:24" ht="32.1" customHeight="1">
      <c r="A384" s="99"/>
      <c r="B384" s="99"/>
      <c r="C384" s="196"/>
      <c r="D384" s="196"/>
      <c r="E384" s="101"/>
      <c r="F384" s="196"/>
      <c r="G384" s="196"/>
      <c r="H384" s="196"/>
      <c r="I384" s="196"/>
      <c r="J384" s="196"/>
      <c r="K384" s="196"/>
      <c r="L384" s="196"/>
      <c r="M384" s="99"/>
      <c r="N384" s="99"/>
      <c r="O384" s="99"/>
      <c r="P384" s="99"/>
      <c r="Q384" s="99"/>
      <c r="R384" s="99"/>
      <c r="S384" s="99"/>
      <c r="T384" s="99"/>
      <c r="U384" s="99"/>
      <c r="V384" s="99"/>
      <c r="W384" s="99"/>
      <c r="X384" s="99"/>
    </row>
    <row r="385" spans="1:24" ht="32.1" customHeight="1">
      <c r="A385" s="99"/>
      <c r="B385" s="99"/>
      <c r="C385" s="196"/>
      <c r="D385" s="196"/>
      <c r="E385" s="101"/>
      <c r="F385" s="196"/>
      <c r="G385" s="196"/>
      <c r="H385" s="196"/>
      <c r="I385" s="196"/>
      <c r="J385" s="196"/>
      <c r="K385" s="196"/>
      <c r="L385" s="196"/>
      <c r="M385" s="99"/>
      <c r="N385" s="99"/>
      <c r="O385" s="99"/>
      <c r="P385" s="99"/>
      <c r="Q385" s="99"/>
      <c r="R385" s="99"/>
      <c r="S385" s="99"/>
      <c r="T385" s="99"/>
      <c r="U385" s="99"/>
      <c r="V385" s="99"/>
      <c r="W385" s="99"/>
      <c r="X385" s="99"/>
    </row>
    <row r="386" spans="1:24" ht="32.1" customHeight="1">
      <c r="A386" s="99"/>
      <c r="B386" s="99"/>
      <c r="C386" s="196"/>
      <c r="D386" s="196"/>
      <c r="E386" s="101"/>
      <c r="F386" s="196"/>
      <c r="G386" s="196"/>
      <c r="H386" s="196"/>
      <c r="I386" s="196"/>
      <c r="J386" s="196"/>
      <c r="K386" s="196"/>
      <c r="L386" s="196"/>
      <c r="M386" s="99"/>
      <c r="N386" s="99"/>
      <c r="O386" s="99"/>
      <c r="P386" s="99"/>
      <c r="Q386" s="99"/>
      <c r="R386" s="99"/>
      <c r="S386" s="99"/>
      <c r="T386" s="99"/>
      <c r="U386" s="99"/>
      <c r="V386" s="99"/>
      <c r="W386" s="99"/>
      <c r="X386" s="99"/>
    </row>
    <row r="387" spans="1:24" ht="32.1" customHeight="1">
      <c r="A387" s="99"/>
      <c r="B387" s="99"/>
      <c r="C387" s="196"/>
      <c r="D387" s="196"/>
      <c r="E387" s="101"/>
      <c r="F387" s="196"/>
      <c r="G387" s="196"/>
      <c r="H387" s="196"/>
      <c r="I387" s="196"/>
      <c r="J387" s="196"/>
      <c r="K387" s="196"/>
      <c r="L387" s="196"/>
      <c r="M387" s="99"/>
      <c r="N387" s="99"/>
      <c r="O387" s="99"/>
      <c r="P387" s="99"/>
      <c r="Q387" s="99"/>
      <c r="R387" s="99"/>
      <c r="S387" s="99"/>
      <c r="T387" s="99"/>
      <c r="U387" s="99"/>
      <c r="V387" s="99"/>
      <c r="W387" s="99"/>
      <c r="X387" s="99"/>
    </row>
    <row r="388" spans="1:24" ht="32.1" customHeight="1">
      <c r="A388" s="99"/>
      <c r="B388" s="99"/>
      <c r="C388" s="196"/>
      <c r="D388" s="196"/>
      <c r="E388" s="101"/>
      <c r="F388" s="196"/>
      <c r="G388" s="196"/>
      <c r="H388" s="196"/>
      <c r="I388" s="196"/>
      <c r="J388" s="196"/>
      <c r="K388" s="196"/>
      <c r="L388" s="196"/>
      <c r="M388" s="99"/>
      <c r="N388" s="99"/>
      <c r="O388" s="99"/>
      <c r="P388" s="99"/>
      <c r="Q388" s="99"/>
      <c r="R388" s="99"/>
      <c r="S388" s="99"/>
      <c r="T388" s="99"/>
      <c r="U388" s="99"/>
      <c r="V388" s="99"/>
      <c r="W388" s="99"/>
      <c r="X388" s="99"/>
    </row>
    <row r="389" spans="1:24" ht="32.1" customHeight="1">
      <c r="A389" s="99"/>
      <c r="B389" s="99"/>
      <c r="C389" s="196"/>
      <c r="D389" s="196"/>
      <c r="E389" s="101"/>
      <c r="F389" s="196"/>
      <c r="G389" s="196"/>
      <c r="H389" s="196"/>
      <c r="I389" s="196"/>
      <c r="J389" s="196"/>
      <c r="K389" s="196"/>
      <c r="L389" s="196"/>
      <c r="M389" s="99"/>
      <c r="N389" s="99"/>
      <c r="O389" s="99"/>
      <c r="P389" s="99"/>
      <c r="Q389" s="99"/>
      <c r="R389" s="99"/>
      <c r="S389" s="99"/>
      <c r="T389" s="99"/>
      <c r="U389" s="99"/>
      <c r="V389" s="99"/>
      <c r="W389" s="99"/>
      <c r="X389" s="99"/>
    </row>
    <row r="390" spans="1:24" ht="32.1" customHeight="1">
      <c r="A390" s="99"/>
      <c r="B390" s="99"/>
      <c r="C390" s="196"/>
      <c r="D390" s="196"/>
      <c r="E390" s="101"/>
      <c r="F390" s="196"/>
      <c r="G390" s="196"/>
      <c r="H390" s="196"/>
      <c r="I390" s="196"/>
      <c r="J390" s="196"/>
      <c r="K390" s="196"/>
      <c r="L390" s="196"/>
      <c r="M390" s="99"/>
      <c r="N390" s="99"/>
      <c r="O390" s="99"/>
      <c r="P390" s="99"/>
      <c r="Q390" s="99"/>
      <c r="R390" s="99"/>
      <c r="S390" s="99"/>
      <c r="T390" s="99"/>
      <c r="U390" s="99"/>
      <c r="V390" s="99"/>
      <c r="W390" s="99"/>
      <c r="X390" s="99"/>
    </row>
    <row r="391" spans="1:24" ht="32.1" customHeight="1">
      <c r="A391" s="99"/>
      <c r="B391" s="99"/>
      <c r="C391" s="196"/>
      <c r="D391" s="196"/>
      <c r="E391" s="101"/>
      <c r="F391" s="196"/>
      <c r="G391" s="196"/>
      <c r="H391" s="196"/>
      <c r="I391" s="196"/>
      <c r="J391" s="196"/>
      <c r="K391" s="196"/>
      <c r="L391" s="196"/>
      <c r="M391" s="99"/>
      <c r="N391" s="99"/>
      <c r="O391" s="99"/>
      <c r="P391" s="99"/>
      <c r="Q391" s="99"/>
      <c r="R391" s="99"/>
      <c r="S391" s="99"/>
      <c r="T391" s="99"/>
      <c r="U391" s="99"/>
      <c r="V391" s="99"/>
      <c r="W391" s="99"/>
      <c r="X391" s="99"/>
    </row>
    <row r="392" spans="1:24" ht="32.1" customHeight="1">
      <c r="A392" s="99"/>
      <c r="B392" s="99"/>
      <c r="C392" s="196"/>
      <c r="D392" s="196"/>
      <c r="E392" s="101"/>
      <c r="F392" s="196"/>
      <c r="G392" s="196"/>
      <c r="H392" s="196"/>
      <c r="I392" s="196"/>
      <c r="J392" s="196"/>
      <c r="K392" s="196"/>
      <c r="L392" s="196"/>
      <c r="M392" s="99"/>
      <c r="N392" s="99"/>
      <c r="O392" s="99"/>
      <c r="P392" s="99"/>
      <c r="Q392" s="99"/>
      <c r="R392" s="99"/>
      <c r="S392" s="99"/>
      <c r="T392" s="99"/>
      <c r="U392" s="99"/>
      <c r="V392" s="99"/>
      <c r="W392" s="99"/>
      <c r="X392" s="99"/>
    </row>
    <row r="393" spans="1:24" ht="32.1" customHeight="1">
      <c r="A393" s="99"/>
      <c r="B393" s="99"/>
      <c r="C393" s="196"/>
      <c r="D393" s="196"/>
      <c r="E393" s="101"/>
      <c r="F393" s="196"/>
      <c r="G393" s="196"/>
      <c r="H393" s="196"/>
      <c r="I393" s="196"/>
      <c r="J393" s="196"/>
      <c r="K393" s="196"/>
      <c r="L393" s="196"/>
      <c r="M393" s="99"/>
      <c r="N393" s="99"/>
      <c r="O393" s="99"/>
      <c r="P393" s="99"/>
      <c r="Q393" s="99"/>
      <c r="R393" s="99"/>
      <c r="S393" s="99"/>
      <c r="T393" s="99"/>
      <c r="U393" s="99"/>
      <c r="V393" s="99"/>
      <c r="W393" s="99"/>
      <c r="X393" s="99"/>
    </row>
    <row r="394" spans="1:24" ht="32.1" customHeight="1">
      <c r="A394" s="99"/>
      <c r="B394" s="99"/>
      <c r="C394" s="196"/>
      <c r="D394" s="196"/>
      <c r="E394" s="101"/>
      <c r="F394" s="196"/>
      <c r="G394" s="196"/>
      <c r="H394" s="196"/>
      <c r="I394" s="196"/>
      <c r="J394" s="196"/>
      <c r="K394" s="196"/>
      <c r="L394" s="196"/>
      <c r="M394" s="99"/>
      <c r="N394" s="99"/>
      <c r="O394" s="99"/>
      <c r="P394" s="99"/>
      <c r="Q394" s="99"/>
      <c r="R394" s="99"/>
      <c r="S394" s="99"/>
      <c r="T394" s="99"/>
      <c r="U394" s="99"/>
      <c r="V394" s="99"/>
      <c r="W394" s="99"/>
      <c r="X394" s="99"/>
    </row>
    <row r="395" spans="1:24" ht="32.1" customHeight="1">
      <c r="A395" s="99"/>
      <c r="B395" s="99"/>
      <c r="C395" s="196"/>
      <c r="D395" s="196"/>
      <c r="E395" s="101"/>
      <c r="F395" s="196"/>
      <c r="G395" s="196"/>
      <c r="H395" s="196"/>
      <c r="I395" s="196"/>
      <c r="J395" s="196"/>
      <c r="K395" s="196"/>
      <c r="L395" s="196"/>
      <c r="M395" s="99"/>
      <c r="N395" s="99"/>
      <c r="O395" s="99"/>
      <c r="P395" s="99"/>
      <c r="Q395" s="99"/>
      <c r="R395" s="99"/>
      <c r="S395" s="99"/>
      <c r="T395" s="99"/>
      <c r="U395" s="99"/>
      <c r="V395" s="99"/>
      <c r="W395" s="99"/>
      <c r="X395" s="99"/>
    </row>
    <row r="396" spans="1:24" ht="32.1" customHeight="1">
      <c r="A396" s="99"/>
      <c r="B396" s="99"/>
      <c r="C396" s="196"/>
      <c r="D396" s="196"/>
      <c r="E396" s="101"/>
      <c r="F396" s="196"/>
      <c r="G396" s="196"/>
      <c r="H396" s="196"/>
      <c r="I396" s="196"/>
      <c r="J396" s="196"/>
      <c r="K396" s="196"/>
      <c r="L396" s="196"/>
      <c r="M396" s="99"/>
      <c r="N396" s="99"/>
      <c r="O396" s="99"/>
      <c r="P396" s="99"/>
      <c r="Q396" s="99"/>
      <c r="R396" s="99"/>
      <c r="S396" s="99"/>
      <c r="T396" s="99"/>
      <c r="U396" s="99"/>
      <c r="V396" s="99"/>
      <c r="W396" s="99"/>
      <c r="X396" s="99"/>
    </row>
    <row r="397" spans="1:24" ht="32.1" customHeight="1">
      <c r="A397" s="99"/>
      <c r="B397" s="99"/>
      <c r="C397" s="196"/>
      <c r="D397" s="196"/>
      <c r="E397" s="101"/>
      <c r="F397" s="196"/>
      <c r="G397" s="196"/>
      <c r="H397" s="196"/>
      <c r="I397" s="196"/>
      <c r="J397" s="196"/>
      <c r="K397" s="196"/>
      <c r="L397" s="196"/>
      <c r="M397" s="99"/>
      <c r="N397" s="99"/>
      <c r="O397" s="99"/>
      <c r="P397" s="99"/>
      <c r="Q397" s="99"/>
      <c r="R397" s="99"/>
      <c r="S397" s="99"/>
      <c r="T397" s="99"/>
      <c r="U397" s="99"/>
      <c r="V397" s="99"/>
      <c r="W397" s="99"/>
      <c r="X397" s="99"/>
    </row>
    <row r="398" spans="1:24" ht="32.1" customHeight="1">
      <c r="A398" s="99"/>
      <c r="B398" s="99"/>
      <c r="C398" s="196"/>
      <c r="D398" s="196"/>
      <c r="E398" s="101"/>
      <c r="F398" s="196"/>
      <c r="G398" s="196"/>
      <c r="H398" s="196"/>
      <c r="I398" s="196"/>
      <c r="J398" s="196"/>
      <c r="K398" s="196"/>
      <c r="L398" s="196"/>
      <c r="M398" s="99"/>
      <c r="N398" s="99"/>
      <c r="O398" s="99"/>
      <c r="P398" s="99"/>
      <c r="Q398" s="99"/>
      <c r="R398" s="99"/>
      <c r="S398" s="99"/>
      <c r="T398" s="99"/>
      <c r="U398" s="99"/>
      <c r="V398" s="99"/>
      <c r="W398" s="99"/>
      <c r="X398" s="99"/>
    </row>
    <row r="399" spans="1:24" ht="32.1" customHeight="1">
      <c r="A399" s="99"/>
      <c r="B399" s="99"/>
      <c r="C399" s="196"/>
      <c r="D399" s="196"/>
      <c r="E399" s="101"/>
      <c r="F399" s="196"/>
      <c r="G399" s="196"/>
      <c r="H399" s="196"/>
      <c r="I399" s="196"/>
      <c r="J399" s="196"/>
      <c r="K399" s="196"/>
      <c r="L399" s="196"/>
      <c r="M399" s="99"/>
      <c r="N399" s="99"/>
      <c r="O399" s="99"/>
      <c r="P399" s="99"/>
      <c r="Q399" s="99"/>
      <c r="R399" s="99"/>
      <c r="S399" s="99"/>
      <c r="T399" s="99"/>
      <c r="U399" s="99"/>
      <c r="V399" s="99"/>
      <c r="W399" s="99"/>
      <c r="X399" s="99"/>
    </row>
    <row r="400" spans="1:24" ht="32.1" customHeight="1">
      <c r="A400" s="99"/>
      <c r="B400" s="99"/>
      <c r="C400" s="196"/>
      <c r="D400" s="196"/>
      <c r="E400" s="101"/>
      <c r="F400" s="196"/>
      <c r="G400" s="196"/>
      <c r="H400" s="196"/>
      <c r="I400" s="196"/>
      <c r="J400" s="196"/>
      <c r="K400" s="196"/>
      <c r="L400" s="196"/>
      <c r="M400" s="99"/>
      <c r="N400" s="99"/>
      <c r="O400" s="99"/>
      <c r="P400" s="99"/>
      <c r="Q400" s="99"/>
      <c r="R400" s="99"/>
      <c r="S400" s="99"/>
      <c r="T400" s="99"/>
      <c r="U400" s="99"/>
      <c r="V400" s="99"/>
      <c r="W400" s="99"/>
      <c r="X400" s="99"/>
    </row>
    <row r="401" spans="1:24" ht="32.1" customHeight="1">
      <c r="A401" s="99"/>
      <c r="B401" s="99"/>
      <c r="C401" s="196"/>
      <c r="D401" s="196"/>
      <c r="E401" s="101"/>
      <c r="F401" s="196"/>
      <c r="G401" s="196"/>
      <c r="H401" s="196"/>
      <c r="I401" s="196"/>
      <c r="J401" s="196"/>
      <c r="K401" s="196"/>
      <c r="L401" s="196"/>
      <c r="M401" s="99"/>
      <c r="N401" s="99"/>
      <c r="O401" s="99"/>
      <c r="P401" s="99"/>
      <c r="Q401" s="99"/>
      <c r="R401" s="99"/>
      <c r="S401" s="99"/>
      <c r="T401" s="99"/>
      <c r="U401" s="99"/>
      <c r="V401" s="99"/>
      <c r="W401" s="99"/>
      <c r="X401" s="99"/>
    </row>
    <row r="402" spans="1:24" ht="32.1" customHeight="1">
      <c r="A402" s="99"/>
      <c r="B402" s="99"/>
      <c r="C402" s="196"/>
      <c r="D402" s="196"/>
      <c r="E402" s="101"/>
      <c r="F402" s="196"/>
      <c r="G402" s="196"/>
      <c r="H402" s="196"/>
      <c r="I402" s="196"/>
      <c r="J402" s="196"/>
      <c r="K402" s="196"/>
      <c r="L402" s="196"/>
      <c r="M402" s="99"/>
      <c r="N402" s="99"/>
      <c r="O402" s="99"/>
      <c r="P402" s="99"/>
      <c r="Q402" s="99"/>
      <c r="R402" s="99"/>
      <c r="S402" s="99"/>
      <c r="T402" s="99"/>
      <c r="U402" s="99"/>
      <c r="V402" s="99"/>
      <c r="W402" s="99"/>
      <c r="X402" s="99"/>
    </row>
    <row r="403" spans="1:24" ht="32.1" customHeight="1">
      <c r="A403" s="99"/>
      <c r="B403" s="99"/>
      <c r="C403" s="196"/>
      <c r="D403" s="196"/>
      <c r="E403" s="101"/>
      <c r="F403" s="196"/>
      <c r="G403" s="196"/>
      <c r="H403" s="196"/>
      <c r="I403" s="196"/>
      <c r="J403" s="196"/>
      <c r="K403" s="196"/>
      <c r="L403" s="196"/>
      <c r="M403" s="99"/>
      <c r="N403" s="99"/>
      <c r="O403" s="99"/>
      <c r="P403" s="99"/>
      <c r="Q403" s="99"/>
      <c r="R403" s="99"/>
      <c r="S403" s="99"/>
      <c r="T403" s="99"/>
      <c r="U403" s="99"/>
      <c r="V403" s="99"/>
      <c r="W403" s="99"/>
      <c r="X403" s="99"/>
    </row>
    <row r="404" spans="1:24" ht="32.1" customHeight="1">
      <c r="A404" s="99"/>
      <c r="B404" s="99"/>
      <c r="C404" s="196"/>
      <c r="D404" s="196"/>
      <c r="E404" s="101"/>
      <c r="F404" s="196"/>
      <c r="G404" s="196"/>
      <c r="H404" s="196"/>
      <c r="I404" s="196"/>
      <c r="J404" s="196"/>
      <c r="K404" s="196"/>
      <c r="L404" s="196"/>
      <c r="M404" s="99"/>
      <c r="N404" s="99"/>
      <c r="O404" s="99"/>
      <c r="P404" s="99"/>
      <c r="Q404" s="99"/>
      <c r="R404" s="99"/>
      <c r="S404" s="99"/>
      <c r="T404" s="99"/>
      <c r="U404" s="99"/>
      <c r="V404" s="99"/>
      <c r="W404" s="99"/>
      <c r="X404" s="99"/>
    </row>
    <row r="405" spans="1:24" ht="32.1" customHeight="1">
      <c r="A405" s="99"/>
      <c r="B405" s="99"/>
      <c r="C405" s="196"/>
      <c r="D405" s="196"/>
      <c r="E405" s="101"/>
      <c r="F405" s="196"/>
      <c r="G405" s="196"/>
      <c r="H405" s="196"/>
      <c r="I405" s="196"/>
      <c r="J405" s="196"/>
      <c r="K405" s="196"/>
      <c r="L405" s="196"/>
      <c r="M405" s="99"/>
      <c r="N405" s="99"/>
      <c r="O405" s="99"/>
      <c r="P405" s="99"/>
      <c r="Q405" s="99"/>
      <c r="R405" s="99"/>
      <c r="S405" s="99"/>
      <c r="T405" s="99"/>
      <c r="U405" s="99"/>
      <c r="V405" s="99"/>
      <c r="W405" s="99"/>
      <c r="X405" s="99"/>
    </row>
    <row r="406" spans="1:24" ht="32.1" customHeight="1">
      <c r="A406" s="99"/>
      <c r="B406" s="99"/>
      <c r="C406" s="196"/>
      <c r="D406" s="196"/>
      <c r="E406" s="101"/>
      <c r="F406" s="196"/>
      <c r="G406" s="196"/>
      <c r="H406" s="196"/>
      <c r="I406" s="196"/>
      <c r="J406" s="196"/>
      <c r="K406" s="196"/>
      <c r="L406" s="196"/>
      <c r="M406" s="99"/>
      <c r="N406" s="99"/>
      <c r="O406" s="99"/>
      <c r="P406" s="99"/>
      <c r="Q406" s="99"/>
      <c r="R406" s="99"/>
      <c r="S406" s="99"/>
      <c r="T406" s="99"/>
      <c r="U406" s="99"/>
      <c r="V406" s="99"/>
      <c r="W406" s="99"/>
      <c r="X406" s="99"/>
    </row>
    <row r="407" spans="1:24" ht="32.1" customHeight="1">
      <c r="A407" s="99"/>
      <c r="B407" s="99"/>
      <c r="C407" s="196"/>
      <c r="D407" s="196"/>
      <c r="E407" s="101"/>
      <c r="F407" s="196"/>
      <c r="G407" s="196"/>
      <c r="H407" s="196"/>
      <c r="I407" s="196"/>
      <c r="J407" s="196"/>
      <c r="K407" s="196"/>
      <c r="L407" s="196"/>
      <c r="M407" s="99"/>
      <c r="N407" s="99"/>
      <c r="O407" s="99"/>
      <c r="P407" s="99"/>
      <c r="Q407" s="99"/>
      <c r="R407" s="99"/>
      <c r="S407" s="99"/>
      <c r="T407" s="99"/>
      <c r="U407" s="99"/>
      <c r="V407" s="99"/>
      <c r="W407" s="99"/>
      <c r="X407" s="99"/>
    </row>
    <row r="408" spans="1:24" ht="32.1" customHeight="1">
      <c r="A408" s="99"/>
      <c r="B408" s="99"/>
      <c r="C408" s="196"/>
      <c r="D408" s="196"/>
      <c r="E408" s="101"/>
      <c r="F408" s="196"/>
      <c r="G408" s="196"/>
      <c r="H408" s="196"/>
      <c r="I408" s="196"/>
      <c r="J408" s="196"/>
      <c r="K408" s="196"/>
      <c r="L408" s="196"/>
      <c r="M408" s="99"/>
      <c r="N408" s="99"/>
      <c r="O408" s="99"/>
      <c r="P408" s="99"/>
      <c r="Q408" s="99"/>
      <c r="R408" s="99"/>
      <c r="S408" s="99"/>
      <c r="T408" s="99"/>
      <c r="U408" s="99"/>
      <c r="V408" s="99"/>
      <c r="W408" s="99"/>
      <c r="X408" s="99"/>
    </row>
    <row r="409" spans="1:24" ht="32.1" customHeight="1">
      <c r="A409" s="99"/>
      <c r="B409" s="99"/>
      <c r="C409" s="196"/>
      <c r="D409" s="196"/>
      <c r="E409" s="101"/>
      <c r="F409" s="196"/>
      <c r="G409" s="196"/>
      <c r="H409" s="196"/>
      <c r="I409" s="196"/>
      <c r="J409" s="196"/>
      <c r="K409" s="196"/>
      <c r="L409" s="196"/>
      <c r="M409" s="99"/>
      <c r="N409" s="99"/>
      <c r="O409" s="99"/>
      <c r="P409" s="99"/>
      <c r="Q409" s="99"/>
      <c r="R409" s="99"/>
      <c r="S409" s="99"/>
      <c r="T409" s="99"/>
      <c r="U409" s="99"/>
      <c r="V409" s="99"/>
      <c r="W409" s="99"/>
      <c r="X409" s="99"/>
    </row>
    <row r="410" spans="1:24" ht="32.1" customHeight="1">
      <c r="A410" s="99"/>
      <c r="B410" s="99"/>
      <c r="C410" s="196"/>
      <c r="D410" s="196"/>
      <c r="E410" s="101"/>
      <c r="F410" s="196"/>
      <c r="G410" s="196"/>
      <c r="H410" s="196"/>
      <c r="I410" s="196"/>
      <c r="J410" s="196"/>
      <c r="K410" s="196"/>
      <c r="L410" s="196"/>
      <c r="M410" s="99"/>
      <c r="N410" s="99"/>
      <c r="O410" s="99"/>
      <c r="P410" s="99"/>
      <c r="Q410" s="99"/>
      <c r="R410" s="99"/>
      <c r="S410" s="99"/>
      <c r="T410" s="99"/>
      <c r="U410" s="99"/>
      <c r="V410" s="99"/>
      <c r="W410" s="99"/>
      <c r="X410" s="99"/>
    </row>
    <row r="411" spans="1:24" ht="32.1" customHeight="1">
      <c r="A411" s="99"/>
      <c r="B411" s="99"/>
      <c r="C411" s="196"/>
      <c r="D411" s="196"/>
      <c r="E411" s="101"/>
      <c r="F411" s="196"/>
      <c r="G411" s="196"/>
      <c r="H411" s="196"/>
      <c r="I411" s="196"/>
      <c r="J411" s="196"/>
      <c r="K411" s="196"/>
      <c r="L411" s="196"/>
      <c r="M411" s="99"/>
      <c r="N411" s="99"/>
      <c r="O411" s="99"/>
      <c r="P411" s="99"/>
      <c r="Q411" s="99"/>
      <c r="R411" s="99"/>
      <c r="S411" s="99"/>
      <c r="T411" s="99"/>
      <c r="U411" s="99"/>
      <c r="V411" s="99"/>
      <c r="W411" s="99"/>
      <c r="X411" s="99"/>
    </row>
    <row r="412" spans="1:24" ht="32.1" customHeight="1">
      <c r="A412" s="99"/>
      <c r="B412" s="99"/>
      <c r="C412" s="196"/>
      <c r="D412" s="196"/>
      <c r="E412" s="101"/>
      <c r="F412" s="196"/>
      <c r="G412" s="196"/>
      <c r="H412" s="196"/>
      <c r="I412" s="196"/>
      <c r="J412" s="196"/>
      <c r="K412" s="196"/>
      <c r="L412" s="196"/>
      <c r="M412" s="99"/>
      <c r="N412" s="99"/>
      <c r="O412" s="99"/>
      <c r="P412" s="99"/>
      <c r="Q412" s="99"/>
      <c r="R412" s="99"/>
      <c r="S412" s="99"/>
      <c r="T412" s="99"/>
      <c r="U412" s="99"/>
      <c r="V412" s="99"/>
      <c r="W412" s="99"/>
      <c r="X412" s="99"/>
    </row>
    <row r="413" spans="1:24" ht="32.1" customHeight="1">
      <c r="A413" s="99"/>
      <c r="B413" s="99"/>
      <c r="C413" s="196"/>
      <c r="D413" s="196"/>
      <c r="E413" s="101"/>
      <c r="F413" s="196"/>
      <c r="G413" s="196"/>
      <c r="H413" s="196"/>
      <c r="I413" s="196"/>
      <c r="J413" s="196"/>
      <c r="K413" s="196"/>
      <c r="L413" s="196"/>
      <c r="M413" s="99"/>
      <c r="N413" s="99"/>
      <c r="O413" s="99"/>
      <c r="P413" s="99"/>
      <c r="Q413" s="99"/>
      <c r="R413" s="99"/>
      <c r="S413" s="99"/>
      <c r="T413" s="99"/>
      <c r="U413" s="99"/>
      <c r="V413" s="99"/>
      <c r="W413" s="99"/>
      <c r="X413" s="99"/>
    </row>
    <row r="414" spans="1:24" ht="32.1" customHeight="1">
      <c r="A414" s="99"/>
      <c r="B414" s="99"/>
      <c r="C414" s="196"/>
      <c r="D414" s="196"/>
      <c r="E414" s="101"/>
      <c r="F414" s="196"/>
      <c r="G414" s="196"/>
      <c r="H414" s="196"/>
      <c r="I414" s="196"/>
      <c r="J414" s="196"/>
      <c r="K414" s="196"/>
      <c r="L414" s="196"/>
      <c r="M414" s="99"/>
      <c r="N414" s="99"/>
      <c r="O414" s="99"/>
      <c r="P414" s="99"/>
      <c r="Q414" s="99"/>
      <c r="R414" s="99"/>
      <c r="S414" s="99"/>
      <c r="T414" s="99"/>
      <c r="U414" s="99"/>
      <c r="V414" s="99"/>
      <c r="W414" s="99"/>
      <c r="X414" s="99"/>
    </row>
    <row r="415" spans="1:24" ht="32.1" customHeight="1">
      <c r="A415" s="99"/>
      <c r="B415" s="99"/>
      <c r="C415" s="196"/>
      <c r="D415" s="196"/>
      <c r="E415" s="101"/>
      <c r="F415" s="196"/>
      <c r="G415" s="196"/>
      <c r="H415" s="196"/>
      <c r="I415" s="196"/>
      <c r="J415" s="196"/>
      <c r="K415" s="196"/>
      <c r="L415" s="196"/>
      <c r="M415" s="99"/>
      <c r="N415" s="99"/>
      <c r="O415" s="99"/>
      <c r="P415" s="99"/>
      <c r="Q415" s="99"/>
      <c r="R415" s="99"/>
      <c r="S415" s="99"/>
      <c r="T415" s="99"/>
      <c r="U415" s="99"/>
      <c r="V415" s="99"/>
      <c r="W415" s="99"/>
      <c r="X415" s="99"/>
    </row>
    <row r="416" spans="1:24" ht="32.1" customHeight="1">
      <c r="A416" s="99"/>
      <c r="B416" s="99"/>
      <c r="C416" s="196"/>
      <c r="D416" s="196"/>
      <c r="E416" s="101"/>
      <c r="F416" s="196"/>
      <c r="G416" s="196"/>
      <c r="H416" s="196"/>
      <c r="I416" s="196"/>
      <c r="J416" s="196"/>
      <c r="K416" s="196"/>
      <c r="L416" s="196"/>
      <c r="M416" s="99"/>
      <c r="N416" s="99"/>
      <c r="O416" s="99"/>
      <c r="P416" s="99"/>
      <c r="Q416" s="99"/>
      <c r="R416" s="99"/>
      <c r="S416" s="99"/>
      <c r="T416" s="99"/>
      <c r="U416" s="99"/>
      <c r="V416" s="99"/>
      <c r="W416" s="99"/>
      <c r="X416" s="99"/>
    </row>
    <row r="417" spans="1:24" ht="32.1" customHeight="1">
      <c r="A417" s="99"/>
      <c r="B417" s="99"/>
      <c r="C417" s="196"/>
      <c r="D417" s="196"/>
      <c r="E417" s="101"/>
      <c r="F417" s="196"/>
      <c r="G417" s="196"/>
      <c r="H417" s="196"/>
      <c r="I417" s="196"/>
      <c r="J417" s="196"/>
      <c r="K417" s="196"/>
      <c r="L417" s="196"/>
      <c r="M417" s="99"/>
      <c r="N417" s="99"/>
      <c r="O417" s="99"/>
      <c r="P417" s="99"/>
      <c r="Q417" s="99"/>
      <c r="R417" s="99"/>
      <c r="S417" s="99"/>
      <c r="T417" s="99"/>
      <c r="U417" s="99"/>
      <c r="V417" s="99"/>
      <c r="W417" s="99"/>
      <c r="X417" s="99"/>
    </row>
    <row r="418" spans="1:24" ht="32.1" customHeight="1">
      <c r="A418" s="99"/>
      <c r="B418" s="99"/>
      <c r="C418" s="196"/>
      <c r="D418" s="196"/>
      <c r="E418" s="101"/>
      <c r="F418" s="196"/>
      <c r="G418" s="196"/>
      <c r="H418" s="196"/>
      <c r="I418" s="196"/>
      <c r="J418" s="196"/>
      <c r="K418" s="196"/>
      <c r="L418" s="196"/>
      <c r="M418" s="99"/>
      <c r="N418" s="99"/>
      <c r="O418" s="99"/>
      <c r="P418" s="99"/>
      <c r="Q418" s="99"/>
      <c r="R418" s="99"/>
      <c r="S418" s="99"/>
      <c r="T418" s="99"/>
      <c r="U418" s="99"/>
      <c r="V418" s="99"/>
      <c r="W418" s="99"/>
      <c r="X418" s="99"/>
    </row>
    <row r="419" spans="1:24" ht="32.1" customHeight="1">
      <c r="A419" s="99"/>
      <c r="B419" s="99"/>
      <c r="C419" s="196"/>
      <c r="D419" s="196"/>
      <c r="E419" s="101"/>
      <c r="F419" s="196"/>
      <c r="G419" s="196"/>
      <c r="H419" s="196"/>
      <c r="I419" s="196"/>
      <c r="J419" s="196"/>
      <c r="K419" s="196"/>
      <c r="L419" s="196"/>
      <c r="M419" s="99"/>
      <c r="N419" s="99"/>
      <c r="O419" s="99"/>
      <c r="P419" s="99"/>
      <c r="Q419" s="99"/>
      <c r="R419" s="99"/>
      <c r="S419" s="99"/>
      <c r="T419" s="99"/>
      <c r="U419" s="99"/>
      <c r="V419" s="99"/>
      <c r="W419" s="99"/>
      <c r="X419" s="99"/>
    </row>
    <row r="420" spans="1:24" ht="32.1" customHeight="1">
      <c r="A420" s="99"/>
      <c r="B420" s="99"/>
      <c r="C420" s="196"/>
      <c r="D420" s="196"/>
      <c r="E420" s="101"/>
      <c r="F420" s="196"/>
      <c r="G420" s="196"/>
      <c r="H420" s="196"/>
      <c r="I420" s="196"/>
      <c r="J420" s="196"/>
      <c r="K420" s="196"/>
      <c r="L420" s="196"/>
      <c r="M420" s="99"/>
      <c r="N420" s="99"/>
      <c r="O420" s="99"/>
      <c r="P420" s="99"/>
      <c r="Q420" s="99"/>
      <c r="R420" s="99"/>
      <c r="S420" s="99"/>
      <c r="T420" s="99"/>
      <c r="U420" s="99"/>
      <c r="V420" s="99"/>
      <c r="W420" s="99"/>
      <c r="X420" s="99"/>
    </row>
    <row r="421" spans="1:24" ht="32.1" customHeight="1">
      <c r="A421" s="99"/>
      <c r="B421" s="99"/>
      <c r="C421" s="196"/>
      <c r="D421" s="196"/>
      <c r="E421" s="101"/>
      <c r="F421" s="196"/>
      <c r="G421" s="196"/>
      <c r="H421" s="196"/>
      <c r="I421" s="196"/>
      <c r="J421" s="196"/>
      <c r="K421" s="196"/>
      <c r="L421" s="196"/>
      <c r="M421" s="99"/>
      <c r="N421" s="99"/>
      <c r="O421" s="99"/>
      <c r="P421" s="99"/>
      <c r="Q421" s="99"/>
      <c r="R421" s="99"/>
      <c r="S421" s="99"/>
      <c r="T421" s="99"/>
      <c r="U421" s="99"/>
      <c r="V421" s="99"/>
      <c r="W421" s="99"/>
      <c r="X421" s="99"/>
    </row>
    <row r="422" spans="1:24" ht="32.1" customHeight="1">
      <c r="A422" s="99"/>
      <c r="B422" s="99"/>
      <c r="C422" s="196"/>
      <c r="D422" s="196"/>
      <c r="E422" s="101"/>
      <c r="F422" s="196"/>
      <c r="G422" s="196"/>
      <c r="H422" s="196"/>
      <c r="I422" s="196"/>
      <c r="J422" s="196"/>
      <c r="K422" s="196"/>
      <c r="L422" s="196"/>
      <c r="M422" s="99"/>
      <c r="N422" s="99"/>
      <c r="O422" s="99"/>
      <c r="P422" s="99"/>
      <c r="Q422" s="99"/>
      <c r="R422" s="99"/>
      <c r="S422" s="99"/>
      <c r="T422" s="99"/>
      <c r="U422" s="99"/>
      <c r="V422" s="99"/>
      <c r="W422" s="99"/>
      <c r="X422" s="99"/>
    </row>
    <row r="423" spans="1:24" ht="32.1" customHeight="1">
      <c r="A423" s="99"/>
      <c r="B423" s="99"/>
      <c r="C423" s="196"/>
      <c r="D423" s="196"/>
      <c r="E423" s="101"/>
      <c r="F423" s="196"/>
      <c r="G423" s="196"/>
      <c r="H423" s="196"/>
      <c r="I423" s="196"/>
      <c r="J423" s="196"/>
      <c r="K423" s="196"/>
      <c r="L423" s="196"/>
      <c r="M423" s="99"/>
      <c r="N423" s="99"/>
      <c r="O423" s="99"/>
      <c r="P423" s="99"/>
      <c r="Q423" s="99"/>
      <c r="R423" s="99"/>
      <c r="S423" s="99"/>
      <c r="T423" s="99"/>
      <c r="U423" s="99"/>
      <c r="V423" s="99"/>
      <c r="W423" s="99"/>
      <c r="X423" s="99"/>
    </row>
    <row r="424" spans="1:24" ht="32.1" customHeight="1">
      <c r="A424" s="99"/>
      <c r="B424" s="99"/>
      <c r="C424" s="196"/>
      <c r="D424" s="196"/>
      <c r="E424" s="101"/>
      <c r="F424" s="196"/>
      <c r="G424" s="196"/>
      <c r="H424" s="196"/>
      <c r="I424" s="196"/>
      <c r="J424" s="196"/>
      <c r="K424" s="196"/>
      <c r="L424" s="196"/>
      <c r="M424" s="99"/>
      <c r="N424" s="99"/>
      <c r="O424" s="99"/>
      <c r="P424" s="99"/>
      <c r="Q424" s="99"/>
      <c r="R424" s="99"/>
      <c r="S424" s="99"/>
      <c r="T424" s="99"/>
      <c r="U424" s="99"/>
      <c r="V424" s="99"/>
      <c r="W424" s="99"/>
      <c r="X424" s="99"/>
    </row>
    <row r="425" spans="1:24" ht="32.1" customHeight="1">
      <c r="A425" s="99"/>
      <c r="B425" s="99"/>
      <c r="C425" s="196"/>
      <c r="D425" s="196"/>
      <c r="E425" s="101"/>
      <c r="F425" s="196"/>
      <c r="G425" s="196"/>
      <c r="H425" s="196"/>
      <c r="I425" s="196"/>
      <c r="J425" s="196"/>
      <c r="K425" s="196"/>
      <c r="L425" s="196"/>
      <c r="M425" s="99"/>
      <c r="N425" s="99"/>
      <c r="O425" s="99"/>
      <c r="P425" s="99"/>
      <c r="Q425" s="99"/>
      <c r="R425" s="99"/>
      <c r="S425" s="99"/>
      <c r="T425" s="99"/>
      <c r="U425" s="99"/>
      <c r="V425" s="99"/>
      <c r="W425" s="99"/>
      <c r="X425" s="99"/>
    </row>
    <row r="426" spans="1:24" ht="32.1" customHeight="1">
      <c r="A426" s="99"/>
      <c r="B426" s="99"/>
      <c r="C426" s="196"/>
      <c r="D426" s="196"/>
      <c r="E426" s="101"/>
      <c r="F426" s="196"/>
      <c r="G426" s="196"/>
      <c r="H426" s="196"/>
      <c r="I426" s="196"/>
      <c r="J426" s="196"/>
      <c r="K426" s="196"/>
      <c r="L426" s="196"/>
      <c r="M426" s="99"/>
      <c r="N426" s="99"/>
      <c r="O426" s="99"/>
      <c r="P426" s="99"/>
      <c r="Q426" s="99"/>
      <c r="R426" s="99"/>
      <c r="S426" s="99"/>
      <c r="T426" s="99"/>
      <c r="U426" s="99"/>
      <c r="V426" s="99"/>
      <c r="W426" s="99"/>
      <c r="X426" s="99"/>
    </row>
    <row r="427" spans="1:24" ht="32.1" customHeight="1">
      <c r="A427" s="99"/>
      <c r="B427" s="99"/>
      <c r="C427" s="196"/>
      <c r="D427" s="196"/>
      <c r="E427" s="101"/>
      <c r="F427" s="196"/>
      <c r="G427" s="196"/>
      <c r="H427" s="196"/>
      <c r="I427" s="196"/>
      <c r="J427" s="196"/>
      <c r="K427" s="196"/>
      <c r="L427" s="196"/>
      <c r="M427" s="99"/>
      <c r="N427" s="99"/>
      <c r="O427" s="99"/>
      <c r="P427" s="99"/>
      <c r="Q427" s="99"/>
      <c r="R427" s="99"/>
      <c r="S427" s="99"/>
      <c r="T427" s="99"/>
      <c r="U427" s="99"/>
      <c r="V427" s="99"/>
      <c r="W427" s="99"/>
      <c r="X427" s="99"/>
    </row>
    <row r="428" spans="1:24" ht="32.1" customHeight="1">
      <c r="A428" s="99"/>
      <c r="B428" s="99"/>
      <c r="C428" s="196"/>
      <c r="D428" s="196"/>
      <c r="E428" s="101"/>
      <c r="F428" s="196"/>
      <c r="G428" s="196"/>
      <c r="H428" s="196"/>
      <c r="I428" s="196"/>
      <c r="J428" s="196"/>
      <c r="K428" s="196"/>
      <c r="L428" s="196"/>
      <c r="M428" s="99"/>
      <c r="N428" s="99"/>
      <c r="O428" s="99"/>
      <c r="P428" s="99"/>
      <c r="Q428" s="99"/>
      <c r="R428" s="99"/>
      <c r="S428" s="99"/>
      <c r="T428" s="99"/>
      <c r="U428" s="99"/>
      <c r="V428" s="99"/>
      <c r="W428" s="99"/>
      <c r="X428" s="99"/>
    </row>
    <row r="429" spans="1:24" ht="32.1" customHeight="1">
      <c r="A429" s="99"/>
      <c r="B429" s="99"/>
      <c r="C429" s="196"/>
      <c r="D429" s="196"/>
      <c r="E429" s="101"/>
      <c r="F429" s="196"/>
      <c r="G429" s="196"/>
      <c r="H429" s="196"/>
      <c r="I429" s="196"/>
      <c r="J429" s="196"/>
      <c r="K429" s="196"/>
      <c r="L429" s="196"/>
      <c r="M429" s="99"/>
      <c r="N429" s="99"/>
      <c r="O429" s="99"/>
      <c r="P429" s="99"/>
      <c r="Q429" s="99"/>
      <c r="R429" s="99"/>
      <c r="S429" s="99"/>
      <c r="T429" s="99"/>
      <c r="U429" s="99"/>
      <c r="V429" s="99"/>
      <c r="W429" s="99"/>
      <c r="X429" s="99"/>
    </row>
    <row r="430" spans="1:24" ht="32.1" customHeight="1">
      <c r="A430" s="99"/>
      <c r="B430" s="99"/>
      <c r="C430" s="196"/>
      <c r="D430" s="196"/>
      <c r="E430" s="101"/>
      <c r="F430" s="196"/>
      <c r="G430" s="196"/>
      <c r="H430" s="196"/>
      <c r="I430" s="196"/>
      <c r="J430" s="196"/>
      <c r="K430" s="196"/>
      <c r="L430" s="196"/>
      <c r="M430" s="99"/>
      <c r="N430" s="99"/>
      <c r="O430" s="99"/>
      <c r="P430" s="99"/>
      <c r="Q430" s="99"/>
      <c r="R430" s="99"/>
      <c r="S430" s="99"/>
      <c r="T430" s="99"/>
      <c r="U430" s="99"/>
      <c r="V430" s="99"/>
      <c r="W430" s="99"/>
      <c r="X430" s="99"/>
    </row>
    <row r="431" spans="1:24" ht="32.1" customHeight="1">
      <c r="A431" s="99"/>
      <c r="B431" s="99"/>
      <c r="C431" s="196"/>
      <c r="D431" s="196"/>
      <c r="E431" s="101"/>
      <c r="F431" s="196"/>
      <c r="G431" s="196"/>
      <c r="H431" s="196"/>
      <c r="I431" s="196"/>
      <c r="J431" s="196"/>
      <c r="K431" s="196"/>
      <c r="L431" s="196"/>
      <c r="M431" s="99"/>
      <c r="N431" s="99"/>
      <c r="O431" s="99"/>
      <c r="P431" s="99"/>
      <c r="Q431" s="99"/>
      <c r="R431" s="99"/>
      <c r="S431" s="99"/>
      <c r="T431" s="99"/>
      <c r="U431" s="99"/>
      <c r="V431" s="99"/>
      <c r="W431" s="99"/>
      <c r="X431" s="99"/>
    </row>
    <row r="432" spans="1:24" ht="32.1" customHeight="1">
      <c r="A432" s="99"/>
      <c r="B432" s="99"/>
      <c r="C432" s="196"/>
      <c r="D432" s="196"/>
      <c r="E432" s="101"/>
      <c r="F432" s="196"/>
      <c r="G432" s="196"/>
      <c r="H432" s="196"/>
      <c r="I432" s="196"/>
      <c r="J432" s="196"/>
      <c r="K432" s="196"/>
      <c r="L432" s="196"/>
      <c r="M432" s="99"/>
      <c r="N432" s="99"/>
      <c r="O432" s="99"/>
      <c r="P432" s="99"/>
      <c r="Q432" s="99"/>
      <c r="R432" s="99"/>
      <c r="S432" s="99"/>
      <c r="T432" s="99"/>
      <c r="U432" s="99"/>
      <c r="V432" s="99"/>
      <c r="W432" s="99"/>
      <c r="X432" s="99"/>
    </row>
    <row r="433" spans="1:24" ht="32.1" customHeight="1">
      <c r="A433" s="99"/>
      <c r="B433" s="99"/>
      <c r="C433" s="196"/>
      <c r="D433" s="196"/>
      <c r="E433" s="101"/>
      <c r="F433" s="196"/>
      <c r="G433" s="196"/>
      <c r="H433" s="196"/>
      <c r="I433" s="196"/>
      <c r="J433" s="196"/>
      <c r="K433" s="196"/>
      <c r="L433" s="196"/>
      <c r="M433" s="99"/>
      <c r="N433" s="99"/>
      <c r="O433" s="99"/>
      <c r="P433" s="99"/>
      <c r="Q433" s="99"/>
      <c r="R433" s="99"/>
      <c r="S433" s="99"/>
      <c r="T433" s="99"/>
      <c r="U433" s="99"/>
      <c r="V433" s="99"/>
      <c r="W433" s="99"/>
      <c r="X433" s="99"/>
    </row>
    <row r="434" spans="1:24" ht="32.1" customHeight="1">
      <c r="A434" s="99"/>
      <c r="B434" s="99"/>
      <c r="C434" s="196"/>
      <c r="D434" s="196"/>
      <c r="E434" s="101"/>
      <c r="F434" s="196"/>
      <c r="G434" s="196"/>
      <c r="H434" s="196"/>
      <c r="I434" s="196"/>
      <c r="J434" s="196"/>
      <c r="K434" s="196"/>
      <c r="L434" s="196"/>
      <c r="M434" s="99"/>
      <c r="N434" s="99"/>
      <c r="O434" s="99"/>
      <c r="P434" s="99"/>
      <c r="Q434" s="99"/>
      <c r="R434" s="99"/>
      <c r="S434" s="99"/>
      <c r="T434" s="99"/>
      <c r="U434" s="99"/>
      <c r="V434" s="99"/>
      <c r="W434" s="99"/>
      <c r="X434" s="99"/>
    </row>
    <row r="435" spans="1:24" ht="32.1" customHeight="1">
      <c r="A435" s="99"/>
      <c r="B435" s="99"/>
      <c r="C435" s="196"/>
      <c r="D435" s="196"/>
      <c r="E435" s="101"/>
      <c r="F435" s="196"/>
      <c r="G435" s="196"/>
      <c r="H435" s="196"/>
      <c r="I435" s="196"/>
      <c r="J435" s="196"/>
      <c r="K435" s="196"/>
      <c r="L435" s="196"/>
      <c r="M435" s="99"/>
      <c r="N435" s="99"/>
      <c r="O435" s="99"/>
      <c r="P435" s="99"/>
      <c r="Q435" s="99"/>
      <c r="R435" s="99"/>
      <c r="S435" s="99"/>
      <c r="T435" s="99"/>
      <c r="U435" s="99"/>
      <c r="V435" s="99"/>
      <c r="W435" s="99"/>
      <c r="X435" s="99"/>
    </row>
    <row r="436" spans="1:24" ht="32.1" customHeight="1">
      <c r="A436" s="99"/>
      <c r="B436" s="99"/>
      <c r="C436" s="196"/>
      <c r="D436" s="196"/>
      <c r="E436" s="101"/>
      <c r="F436" s="196"/>
      <c r="G436" s="196"/>
      <c r="H436" s="196"/>
      <c r="I436" s="196"/>
      <c r="J436" s="196"/>
      <c r="K436" s="196"/>
      <c r="L436" s="196"/>
      <c r="M436" s="99"/>
      <c r="N436" s="99"/>
      <c r="O436" s="99"/>
      <c r="P436" s="99"/>
      <c r="Q436" s="99"/>
      <c r="R436" s="99"/>
      <c r="S436" s="99"/>
      <c r="T436" s="99"/>
      <c r="U436" s="99"/>
      <c r="V436" s="99"/>
      <c r="W436" s="99"/>
      <c r="X436" s="99"/>
    </row>
    <row r="437" spans="1:24" ht="32.1" customHeight="1">
      <c r="A437" s="99"/>
      <c r="B437" s="99"/>
      <c r="C437" s="196"/>
      <c r="D437" s="196"/>
      <c r="E437" s="101"/>
      <c r="F437" s="196"/>
      <c r="G437" s="196"/>
      <c r="H437" s="196"/>
      <c r="I437" s="196"/>
      <c r="J437" s="196"/>
      <c r="K437" s="196"/>
      <c r="L437" s="196"/>
      <c r="M437" s="99"/>
      <c r="N437" s="99"/>
      <c r="O437" s="99"/>
      <c r="P437" s="99"/>
      <c r="Q437" s="99"/>
      <c r="R437" s="99"/>
      <c r="S437" s="99"/>
      <c r="T437" s="99"/>
      <c r="U437" s="99"/>
      <c r="V437" s="99"/>
      <c r="W437" s="99"/>
      <c r="X437" s="99"/>
    </row>
    <row r="438" spans="1:24" ht="32.1" customHeight="1">
      <c r="A438" s="99"/>
      <c r="B438" s="99"/>
      <c r="C438" s="196"/>
      <c r="D438" s="196"/>
      <c r="E438" s="101"/>
      <c r="F438" s="196"/>
      <c r="G438" s="196"/>
      <c r="H438" s="196"/>
      <c r="I438" s="196"/>
      <c r="J438" s="196"/>
      <c r="K438" s="196"/>
      <c r="L438" s="196"/>
      <c r="M438" s="99"/>
      <c r="N438" s="99"/>
      <c r="O438" s="99"/>
      <c r="P438" s="99"/>
      <c r="Q438" s="99"/>
      <c r="R438" s="99"/>
      <c r="S438" s="99"/>
      <c r="T438" s="99"/>
      <c r="U438" s="99"/>
      <c r="V438" s="99"/>
      <c r="W438" s="99"/>
      <c r="X438" s="99"/>
    </row>
    <row r="439" spans="1:24" ht="32.1" customHeight="1">
      <c r="A439" s="99"/>
      <c r="B439" s="99"/>
      <c r="C439" s="196"/>
      <c r="D439" s="196"/>
      <c r="E439" s="101"/>
      <c r="F439" s="196"/>
      <c r="G439" s="196"/>
      <c r="H439" s="196"/>
      <c r="I439" s="196"/>
      <c r="J439" s="196"/>
      <c r="K439" s="196"/>
      <c r="L439" s="196"/>
      <c r="M439" s="99"/>
      <c r="N439" s="99"/>
      <c r="O439" s="99"/>
      <c r="P439" s="99"/>
      <c r="Q439" s="99"/>
      <c r="R439" s="99"/>
      <c r="S439" s="99"/>
      <c r="T439" s="99"/>
      <c r="U439" s="99"/>
      <c r="V439" s="99"/>
      <c r="W439" s="99"/>
      <c r="X439" s="99"/>
    </row>
    <row r="440" spans="1:24" ht="32.1" customHeight="1">
      <c r="A440" s="99"/>
      <c r="B440" s="99"/>
      <c r="C440" s="196"/>
      <c r="D440" s="196"/>
      <c r="E440" s="101"/>
      <c r="F440" s="196"/>
      <c r="G440" s="196"/>
      <c r="H440" s="196"/>
      <c r="I440" s="196"/>
      <c r="J440" s="196"/>
      <c r="K440" s="196"/>
      <c r="L440" s="196"/>
      <c r="M440" s="99"/>
      <c r="N440" s="99"/>
      <c r="O440" s="99"/>
      <c r="P440" s="99"/>
      <c r="Q440" s="99"/>
      <c r="R440" s="99"/>
      <c r="S440" s="99"/>
      <c r="T440" s="99"/>
      <c r="U440" s="99"/>
      <c r="V440" s="99"/>
      <c r="W440" s="99"/>
      <c r="X440" s="99"/>
    </row>
    <row r="441" spans="1:24" ht="32.1" customHeight="1">
      <c r="A441" s="99"/>
      <c r="B441" s="99"/>
      <c r="C441" s="196"/>
      <c r="D441" s="196"/>
      <c r="E441" s="101"/>
      <c r="F441" s="196"/>
      <c r="G441" s="196"/>
      <c r="H441" s="196"/>
      <c r="I441" s="196"/>
      <c r="J441" s="196"/>
      <c r="K441" s="196"/>
      <c r="L441" s="196"/>
      <c r="M441" s="99"/>
      <c r="N441" s="99"/>
      <c r="O441" s="99"/>
      <c r="P441" s="99"/>
      <c r="Q441" s="99"/>
      <c r="R441" s="99"/>
      <c r="S441" s="99"/>
      <c r="T441" s="99"/>
      <c r="U441" s="99"/>
      <c r="V441" s="99"/>
      <c r="W441" s="99"/>
      <c r="X441" s="99"/>
    </row>
    <row r="442" spans="1:24" ht="32.1" customHeight="1">
      <c r="A442" s="99"/>
      <c r="B442" s="99"/>
      <c r="C442" s="196"/>
      <c r="D442" s="196"/>
      <c r="E442" s="101"/>
      <c r="F442" s="196"/>
      <c r="G442" s="196"/>
      <c r="H442" s="196"/>
      <c r="I442" s="196"/>
      <c r="J442" s="196"/>
      <c r="K442" s="196"/>
      <c r="L442" s="196"/>
      <c r="M442" s="99"/>
      <c r="N442" s="99"/>
      <c r="O442" s="99"/>
      <c r="P442" s="99"/>
      <c r="Q442" s="99"/>
      <c r="R442" s="99"/>
      <c r="S442" s="99"/>
      <c r="T442" s="99"/>
      <c r="U442" s="99"/>
      <c r="V442" s="99"/>
      <c r="W442" s="99"/>
      <c r="X442" s="99"/>
    </row>
    <row r="443" spans="1:24" ht="32.1" customHeight="1">
      <c r="A443" s="99"/>
      <c r="B443" s="99"/>
      <c r="C443" s="196"/>
      <c r="D443" s="196"/>
      <c r="E443" s="101"/>
      <c r="F443" s="196"/>
      <c r="G443" s="196"/>
      <c r="H443" s="196"/>
      <c r="I443" s="196"/>
      <c r="J443" s="196"/>
      <c r="K443" s="196"/>
      <c r="L443" s="196"/>
      <c r="M443" s="99"/>
      <c r="N443" s="99"/>
      <c r="O443" s="99"/>
      <c r="P443" s="99"/>
      <c r="Q443" s="99"/>
      <c r="R443" s="99"/>
      <c r="S443" s="99"/>
      <c r="T443" s="99"/>
      <c r="U443" s="99"/>
      <c r="V443" s="99"/>
      <c r="W443" s="99"/>
      <c r="X443" s="99"/>
    </row>
    <row r="444" spans="1:24" ht="32.1" customHeight="1">
      <c r="A444" s="99"/>
      <c r="B444" s="99"/>
      <c r="C444" s="196"/>
      <c r="D444" s="196"/>
      <c r="E444" s="101"/>
      <c r="F444" s="196"/>
      <c r="G444" s="196"/>
      <c r="H444" s="196"/>
      <c r="I444" s="196"/>
      <c r="J444" s="196"/>
      <c r="K444" s="196"/>
      <c r="L444" s="196"/>
      <c r="M444" s="99"/>
      <c r="N444" s="99"/>
      <c r="O444" s="99"/>
      <c r="P444" s="99"/>
      <c r="Q444" s="99"/>
      <c r="R444" s="99"/>
      <c r="S444" s="99"/>
      <c r="T444" s="99"/>
      <c r="U444" s="99"/>
      <c r="V444" s="99"/>
      <c r="W444" s="99"/>
      <c r="X444" s="99"/>
    </row>
    <row r="445" spans="1:24" ht="32.1" customHeight="1">
      <c r="A445" s="99"/>
      <c r="B445" s="99"/>
      <c r="C445" s="196"/>
      <c r="D445" s="196"/>
      <c r="E445" s="101"/>
      <c r="F445" s="196"/>
      <c r="G445" s="196"/>
      <c r="H445" s="196"/>
      <c r="I445" s="196"/>
      <c r="J445" s="196"/>
      <c r="K445" s="196"/>
      <c r="L445" s="196"/>
      <c r="M445" s="99"/>
      <c r="N445" s="99"/>
      <c r="O445" s="99"/>
      <c r="P445" s="99"/>
      <c r="Q445" s="99"/>
      <c r="R445" s="99"/>
      <c r="S445" s="99"/>
      <c r="T445" s="99"/>
      <c r="U445" s="99"/>
      <c r="V445" s="99"/>
      <c r="W445" s="99"/>
      <c r="X445" s="99"/>
    </row>
    <row r="446" spans="1:24" ht="32.1" customHeight="1">
      <c r="A446" s="99"/>
      <c r="B446" s="99"/>
      <c r="C446" s="196"/>
      <c r="D446" s="196"/>
      <c r="E446" s="101"/>
      <c r="F446" s="196"/>
      <c r="G446" s="196"/>
      <c r="H446" s="196"/>
      <c r="I446" s="196"/>
      <c r="J446" s="196"/>
      <c r="K446" s="196"/>
      <c r="L446" s="196"/>
      <c r="M446" s="99"/>
      <c r="N446" s="99"/>
      <c r="O446" s="99"/>
      <c r="P446" s="99"/>
      <c r="Q446" s="99"/>
      <c r="R446" s="99"/>
      <c r="S446" s="99"/>
      <c r="T446" s="99"/>
      <c r="U446" s="99"/>
      <c r="V446" s="99"/>
      <c r="W446" s="99"/>
      <c r="X446" s="99"/>
    </row>
    <row r="447" spans="1:24" ht="32.1" customHeight="1">
      <c r="A447" s="99"/>
      <c r="B447" s="99"/>
      <c r="C447" s="196"/>
      <c r="D447" s="196"/>
      <c r="E447" s="101"/>
      <c r="F447" s="196"/>
      <c r="G447" s="196"/>
      <c r="H447" s="196"/>
      <c r="I447" s="196"/>
      <c r="J447" s="196"/>
      <c r="K447" s="196"/>
      <c r="L447" s="196"/>
      <c r="M447" s="99"/>
      <c r="N447" s="99"/>
      <c r="O447" s="99"/>
      <c r="P447" s="99"/>
      <c r="Q447" s="99"/>
      <c r="R447" s="99"/>
      <c r="S447" s="99"/>
      <c r="T447" s="99"/>
      <c r="U447" s="99"/>
      <c r="V447" s="99"/>
      <c r="W447" s="99"/>
      <c r="X447" s="99"/>
    </row>
    <row r="448" spans="1:24" ht="32.1" customHeight="1">
      <c r="A448" s="99"/>
      <c r="B448" s="99"/>
      <c r="C448" s="196"/>
      <c r="D448" s="196"/>
      <c r="E448" s="101"/>
      <c r="F448" s="196"/>
      <c r="G448" s="196"/>
      <c r="H448" s="196"/>
      <c r="I448" s="196"/>
      <c r="J448" s="196"/>
      <c r="K448" s="196"/>
      <c r="L448" s="196"/>
      <c r="M448" s="99"/>
      <c r="N448" s="99"/>
      <c r="O448" s="99"/>
      <c r="P448" s="99"/>
      <c r="Q448" s="99"/>
      <c r="R448" s="99"/>
      <c r="S448" s="99"/>
      <c r="T448" s="99"/>
      <c r="U448" s="99"/>
      <c r="V448" s="99"/>
      <c r="W448" s="99"/>
      <c r="X448" s="99"/>
    </row>
    <row r="449" spans="1:24" ht="32.1" customHeight="1">
      <c r="A449" s="99"/>
      <c r="B449" s="99"/>
      <c r="C449" s="196"/>
      <c r="D449" s="196"/>
      <c r="E449" s="101"/>
      <c r="F449" s="196"/>
      <c r="G449" s="196"/>
      <c r="H449" s="196"/>
      <c r="I449" s="196"/>
      <c r="J449" s="196"/>
      <c r="K449" s="196"/>
      <c r="L449" s="196"/>
      <c r="M449" s="99"/>
      <c r="N449" s="99"/>
      <c r="O449" s="99"/>
      <c r="P449" s="99"/>
      <c r="Q449" s="99"/>
      <c r="R449" s="99"/>
      <c r="S449" s="99"/>
      <c r="T449" s="99"/>
      <c r="U449" s="99"/>
      <c r="V449" s="99"/>
      <c r="W449" s="99"/>
      <c r="X449" s="99"/>
    </row>
    <row r="450" spans="1:24" ht="32.1" customHeight="1">
      <c r="A450" s="99"/>
      <c r="B450" s="99"/>
      <c r="C450" s="196"/>
      <c r="D450" s="196"/>
      <c r="E450" s="101"/>
      <c r="F450" s="196"/>
      <c r="G450" s="196"/>
      <c r="H450" s="196"/>
      <c r="I450" s="196"/>
      <c r="J450" s="196"/>
      <c r="K450" s="196"/>
      <c r="L450" s="196"/>
      <c r="M450" s="99"/>
      <c r="N450" s="99"/>
      <c r="O450" s="99"/>
      <c r="P450" s="99"/>
      <c r="Q450" s="99"/>
      <c r="R450" s="99"/>
      <c r="S450" s="99"/>
      <c r="T450" s="99"/>
      <c r="U450" s="99"/>
      <c r="V450" s="99"/>
      <c r="W450" s="99"/>
      <c r="X450" s="99"/>
    </row>
    <row r="451" spans="1:24" ht="32.1" customHeight="1">
      <c r="A451" s="99"/>
      <c r="B451" s="99"/>
      <c r="C451" s="196"/>
      <c r="D451" s="196"/>
      <c r="E451" s="101"/>
      <c r="F451" s="196"/>
      <c r="G451" s="196"/>
      <c r="H451" s="196"/>
      <c r="I451" s="196"/>
      <c r="J451" s="196"/>
      <c r="K451" s="196"/>
      <c r="L451" s="196"/>
      <c r="M451" s="99"/>
      <c r="N451" s="99"/>
      <c r="O451" s="99"/>
      <c r="P451" s="99"/>
      <c r="Q451" s="99"/>
      <c r="R451" s="99"/>
      <c r="S451" s="99"/>
      <c r="T451" s="99"/>
      <c r="U451" s="99"/>
      <c r="V451" s="99"/>
      <c r="W451" s="99"/>
      <c r="X451" s="99"/>
    </row>
    <row r="452" spans="1:24" ht="32.1" customHeight="1">
      <c r="A452" s="99"/>
      <c r="B452" s="99"/>
      <c r="C452" s="196"/>
      <c r="D452" s="196"/>
      <c r="E452" s="101"/>
      <c r="F452" s="196"/>
      <c r="G452" s="196"/>
      <c r="H452" s="196"/>
      <c r="I452" s="196"/>
      <c r="J452" s="196"/>
      <c r="K452" s="196"/>
      <c r="L452" s="196"/>
      <c r="M452" s="99"/>
      <c r="N452" s="99"/>
      <c r="O452" s="99"/>
      <c r="P452" s="99"/>
      <c r="Q452" s="99"/>
      <c r="R452" s="99"/>
      <c r="S452" s="99"/>
      <c r="T452" s="99"/>
      <c r="U452" s="99"/>
      <c r="V452" s="99"/>
      <c r="W452" s="99"/>
      <c r="X452" s="99"/>
    </row>
    <row r="453" spans="1:24" ht="32.1" customHeight="1">
      <c r="A453" s="99"/>
      <c r="B453" s="99"/>
      <c r="C453" s="196"/>
      <c r="D453" s="196"/>
      <c r="E453" s="101"/>
      <c r="F453" s="196"/>
      <c r="G453" s="196"/>
      <c r="H453" s="196"/>
      <c r="I453" s="196"/>
      <c r="J453" s="196"/>
      <c r="K453" s="196"/>
      <c r="L453" s="196"/>
      <c r="M453" s="99"/>
      <c r="N453" s="99"/>
      <c r="O453" s="99"/>
      <c r="P453" s="99"/>
      <c r="Q453" s="99"/>
      <c r="R453" s="99"/>
      <c r="S453" s="99"/>
      <c r="T453" s="99"/>
      <c r="U453" s="99"/>
      <c r="V453" s="99"/>
      <c r="W453" s="99"/>
      <c r="X453" s="99"/>
    </row>
    <row r="454" spans="1:24" ht="32.1" customHeight="1">
      <c r="A454" s="99"/>
      <c r="B454" s="99"/>
      <c r="C454" s="196"/>
      <c r="D454" s="196"/>
      <c r="E454" s="101"/>
      <c r="F454" s="196"/>
      <c r="G454" s="196"/>
      <c r="H454" s="196"/>
      <c r="I454" s="196"/>
      <c r="J454" s="196"/>
      <c r="K454" s="196"/>
      <c r="L454" s="196"/>
      <c r="M454" s="99"/>
      <c r="N454" s="99"/>
      <c r="O454" s="99"/>
      <c r="P454" s="99"/>
      <c r="Q454" s="99"/>
      <c r="R454" s="99"/>
      <c r="S454" s="99"/>
      <c r="T454" s="99"/>
      <c r="U454" s="99"/>
      <c r="V454" s="99"/>
      <c r="W454" s="99"/>
      <c r="X454" s="99"/>
    </row>
    <row r="455" spans="1:24" ht="32.1" customHeight="1">
      <c r="A455" s="99"/>
      <c r="B455" s="99"/>
      <c r="C455" s="196"/>
      <c r="D455" s="196"/>
      <c r="E455" s="101"/>
      <c r="F455" s="196"/>
      <c r="G455" s="196"/>
      <c r="H455" s="196"/>
      <c r="I455" s="196"/>
      <c r="J455" s="196"/>
      <c r="K455" s="196"/>
      <c r="L455" s="196"/>
      <c r="M455" s="99"/>
      <c r="N455" s="99"/>
      <c r="O455" s="99"/>
      <c r="P455" s="99"/>
      <c r="Q455" s="99"/>
      <c r="R455" s="99"/>
      <c r="S455" s="99"/>
      <c r="T455" s="99"/>
      <c r="U455" s="99"/>
      <c r="V455" s="99"/>
      <c r="W455" s="99"/>
      <c r="X455" s="99"/>
    </row>
    <row r="456" spans="1:24" ht="32.1" customHeight="1">
      <c r="A456" s="99"/>
      <c r="B456" s="99"/>
      <c r="C456" s="196"/>
      <c r="D456" s="196"/>
      <c r="E456" s="101"/>
      <c r="F456" s="196"/>
      <c r="G456" s="196"/>
      <c r="H456" s="196"/>
      <c r="I456" s="196"/>
      <c r="J456" s="196"/>
      <c r="K456" s="196"/>
      <c r="L456" s="196"/>
      <c r="M456" s="99"/>
      <c r="N456" s="99"/>
      <c r="O456" s="99"/>
      <c r="P456" s="99"/>
      <c r="Q456" s="99"/>
      <c r="R456" s="99"/>
      <c r="S456" s="99"/>
      <c r="T456" s="99"/>
      <c r="U456" s="99"/>
      <c r="V456" s="99"/>
      <c r="W456" s="99"/>
      <c r="X456" s="99"/>
    </row>
    <row r="457" spans="1:24" ht="32.1" customHeight="1">
      <c r="A457" s="99"/>
      <c r="B457" s="99"/>
      <c r="C457" s="196"/>
      <c r="D457" s="196"/>
      <c r="E457" s="101"/>
      <c r="F457" s="196"/>
      <c r="G457" s="196"/>
      <c r="H457" s="196"/>
      <c r="I457" s="196"/>
      <c r="J457" s="196"/>
      <c r="K457" s="196"/>
      <c r="L457" s="196"/>
      <c r="M457" s="99"/>
      <c r="N457" s="99"/>
      <c r="O457" s="99"/>
      <c r="P457" s="99"/>
      <c r="Q457" s="99"/>
      <c r="R457" s="99"/>
      <c r="S457" s="99"/>
      <c r="T457" s="99"/>
      <c r="U457" s="99"/>
      <c r="V457" s="99"/>
      <c r="W457" s="99"/>
      <c r="X457" s="99"/>
    </row>
    <row r="458" spans="1:24" ht="32.1" customHeight="1">
      <c r="A458" s="99"/>
      <c r="B458" s="99"/>
      <c r="C458" s="196"/>
      <c r="D458" s="196"/>
      <c r="E458" s="101"/>
      <c r="F458" s="196"/>
      <c r="G458" s="196"/>
      <c r="H458" s="196"/>
      <c r="I458" s="196"/>
      <c r="J458" s="196"/>
      <c r="K458" s="196"/>
      <c r="L458" s="196"/>
      <c r="M458" s="99"/>
      <c r="N458" s="99"/>
      <c r="O458" s="99"/>
      <c r="P458" s="99"/>
      <c r="Q458" s="99"/>
      <c r="R458" s="99"/>
      <c r="S458" s="99"/>
      <c r="T458" s="99"/>
      <c r="U458" s="99"/>
      <c r="V458" s="99"/>
      <c r="W458" s="99"/>
      <c r="X458" s="99"/>
    </row>
    <row r="459" spans="1:24" ht="32.1" customHeight="1">
      <c r="A459" s="99"/>
      <c r="B459" s="99"/>
      <c r="C459" s="196"/>
      <c r="D459" s="196"/>
      <c r="E459" s="101"/>
      <c r="F459" s="196"/>
      <c r="G459" s="196"/>
      <c r="H459" s="196"/>
      <c r="I459" s="196"/>
      <c r="J459" s="196"/>
      <c r="K459" s="196"/>
      <c r="L459" s="196"/>
      <c r="M459" s="99"/>
      <c r="N459" s="99"/>
      <c r="O459" s="99"/>
      <c r="P459" s="99"/>
      <c r="Q459" s="99"/>
      <c r="R459" s="99"/>
      <c r="S459" s="99"/>
      <c r="T459" s="99"/>
      <c r="U459" s="99"/>
      <c r="V459" s="99"/>
      <c r="W459" s="99"/>
      <c r="X459" s="99"/>
    </row>
    <row r="460" spans="1:24" ht="32.1" customHeight="1">
      <c r="A460" s="99"/>
      <c r="B460" s="99"/>
      <c r="C460" s="196"/>
      <c r="D460" s="196"/>
      <c r="E460" s="101"/>
      <c r="F460" s="196"/>
      <c r="G460" s="196"/>
      <c r="H460" s="196"/>
      <c r="I460" s="196"/>
      <c r="J460" s="196"/>
      <c r="K460" s="196"/>
      <c r="L460" s="196"/>
      <c r="M460" s="99"/>
      <c r="N460" s="99"/>
      <c r="O460" s="99"/>
      <c r="P460" s="99"/>
      <c r="Q460" s="99"/>
      <c r="R460" s="99"/>
      <c r="S460" s="99"/>
      <c r="T460" s="99"/>
      <c r="U460" s="99"/>
      <c r="V460" s="99"/>
      <c r="W460" s="99"/>
      <c r="X460" s="99"/>
    </row>
    <row r="461" spans="1:24" ht="32.1" customHeight="1">
      <c r="A461" s="99"/>
      <c r="B461" s="99"/>
      <c r="C461" s="196"/>
      <c r="D461" s="196"/>
      <c r="E461" s="101"/>
      <c r="F461" s="196"/>
      <c r="G461" s="196"/>
      <c r="H461" s="196"/>
      <c r="I461" s="196"/>
      <c r="J461" s="196"/>
      <c r="K461" s="196"/>
      <c r="L461" s="196"/>
      <c r="M461" s="99"/>
      <c r="N461" s="99"/>
      <c r="O461" s="99"/>
      <c r="P461" s="99"/>
      <c r="Q461" s="99"/>
      <c r="R461" s="99"/>
      <c r="S461" s="99"/>
      <c r="T461" s="99"/>
      <c r="U461" s="99"/>
      <c r="V461" s="99"/>
      <c r="W461" s="99"/>
      <c r="X461" s="99"/>
    </row>
    <row r="462" spans="1:24" ht="32.1" customHeight="1">
      <c r="A462" s="99"/>
      <c r="B462" s="99"/>
      <c r="C462" s="196"/>
      <c r="D462" s="196"/>
      <c r="E462" s="101"/>
      <c r="F462" s="196"/>
      <c r="G462" s="196"/>
      <c r="H462" s="196"/>
      <c r="I462" s="196"/>
      <c r="J462" s="196"/>
      <c r="K462" s="196"/>
      <c r="L462" s="196"/>
      <c r="M462" s="99"/>
      <c r="N462" s="99"/>
      <c r="O462" s="99"/>
      <c r="P462" s="99"/>
      <c r="Q462" s="99"/>
      <c r="R462" s="99"/>
      <c r="S462" s="99"/>
      <c r="T462" s="99"/>
      <c r="U462" s="99"/>
      <c r="V462" s="99"/>
      <c r="W462" s="99"/>
      <c r="X462" s="99"/>
    </row>
    <row r="463" spans="1:24" ht="32.1" customHeight="1">
      <c r="A463" s="99"/>
      <c r="B463" s="99"/>
      <c r="C463" s="196"/>
      <c r="D463" s="196"/>
      <c r="E463" s="101"/>
      <c r="F463" s="196"/>
      <c r="G463" s="196"/>
      <c r="H463" s="196"/>
      <c r="I463" s="196"/>
      <c r="J463" s="196"/>
      <c r="K463" s="196"/>
      <c r="L463" s="196"/>
      <c r="M463" s="99"/>
      <c r="N463" s="99"/>
      <c r="O463" s="99"/>
      <c r="P463" s="99"/>
      <c r="Q463" s="99"/>
      <c r="R463" s="99"/>
      <c r="S463" s="99"/>
      <c r="T463" s="99"/>
      <c r="U463" s="99"/>
      <c r="V463" s="99"/>
      <c r="W463" s="99"/>
      <c r="X463" s="99"/>
    </row>
    <row r="464" spans="1:24" ht="32.1" customHeight="1">
      <c r="A464" s="99"/>
      <c r="B464" s="99"/>
      <c r="C464" s="196"/>
      <c r="D464" s="196"/>
      <c r="E464" s="101"/>
      <c r="F464" s="196"/>
      <c r="G464" s="196"/>
      <c r="H464" s="196"/>
      <c r="I464" s="196"/>
      <c r="J464" s="196"/>
      <c r="K464" s="196"/>
      <c r="L464" s="196"/>
      <c r="M464" s="99"/>
      <c r="N464" s="99"/>
      <c r="O464" s="99"/>
      <c r="P464" s="99"/>
      <c r="Q464" s="99"/>
      <c r="R464" s="99"/>
      <c r="S464" s="99"/>
      <c r="T464" s="99"/>
      <c r="U464" s="99"/>
      <c r="V464" s="99"/>
      <c r="W464" s="99"/>
      <c r="X464" s="99"/>
    </row>
    <row r="465" spans="1:24" ht="32.1" customHeight="1">
      <c r="A465" s="99"/>
      <c r="B465" s="99"/>
      <c r="C465" s="196"/>
      <c r="D465" s="196"/>
      <c r="E465" s="101"/>
      <c r="F465" s="196"/>
      <c r="G465" s="196"/>
      <c r="H465" s="196"/>
      <c r="I465" s="196"/>
      <c r="J465" s="196"/>
      <c r="K465" s="196"/>
      <c r="L465" s="196"/>
      <c r="M465" s="99"/>
      <c r="N465" s="99"/>
      <c r="O465" s="99"/>
      <c r="P465" s="99"/>
      <c r="Q465" s="99"/>
      <c r="R465" s="99"/>
      <c r="S465" s="99"/>
      <c r="T465" s="99"/>
      <c r="U465" s="99"/>
      <c r="V465" s="99"/>
      <c r="W465" s="99"/>
      <c r="X465" s="99"/>
    </row>
    <row r="466" spans="1:24" ht="32.1" customHeight="1">
      <c r="A466" s="99"/>
      <c r="B466" s="99"/>
      <c r="C466" s="196"/>
      <c r="D466" s="196"/>
      <c r="E466" s="101"/>
      <c r="F466" s="196"/>
      <c r="G466" s="196"/>
      <c r="H466" s="196"/>
      <c r="I466" s="196"/>
      <c r="J466" s="196"/>
      <c r="K466" s="196"/>
      <c r="L466" s="196"/>
      <c r="M466" s="99"/>
      <c r="N466" s="99"/>
      <c r="O466" s="99"/>
      <c r="P466" s="99"/>
      <c r="Q466" s="99"/>
      <c r="R466" s="99"/>
      <c r="S466" s="99"/>
      <c r="T466" s="99"/>
      <c r="U466" s="99"/>
      <c r="V466" s="99"/>
      <c r="W466" s="99"/>
      <c r="X466" s="99"/>
    </row>
    <row r="467" spans="1:24" ht="32.1" customHeight="1">
      <c r="A467" s="99"/>
      <c r="B467" s="99"/>
      <c r="C467" s="196"/>
      <c r="D467" s="196"/>
      <c r="E467" s="101"/>
      <c r="F467" s="196"/>
      <c r="G467" s="196"/>
      <c r="H467" s="196"/>
      <c r="I467" s="196"/>
      <c r="J467" s="196"/>
      <c r="K467" s="196"/>
      <c r="L467" s="196"/>
      <c r="M467" s="99"/>
      <c r="N467" s="99"/>
      <c r="O467" s="99"/>
      <c r="P467" s="99"/>
      <c r="Q467" s="99"/>
      <c r="R467" s="99"/>
      <c r="S467" s="99"/>
      <c r="T467" s="99"/>
      <c r="U467" s="99"/>
      <c r="V467" s="99"/>
      <c r="W467" s="99"/>
      <c r="X467" s="99"/>
    </row>
    <row r="468" spans="1:24" ht="32.1" customHeight="1">
      <c r="A468" s="99"/>
      <c r="B468" s="99"/>
      <c r="C468" s="196"/>
      <c r="D468" s="196"/>
      <c r="E468" s="101"/>
      <c r="F468" s="196"/>
      <c r="G468" s="196"/>
      <c r="H468" s="196"/>
      <c r="I468" s="196"/>
      <c r="J468" s="196"/>
      <c r="K468" s="196"/>
      <c r="L468" s="196"/>
      <c r="M468" s="99"/>
      <c r="N468" s="99"/>
      <c r="O468" s="99"/>
      <c r="P468" s="99"/>
      <c r="Q468" s="99"/>
      <c r="R468" s="99"/>
      <c r="S468" s="99"/>
      <c r="T468" s="99"/>
      <c r="U468" s="99"/>
      <c r="V468" s="99"/>
      <c r="W468" s="99"/>
      <c r="X468" s="99"/>
    </row>
    <row r="469" spans="1:24" ht="32.1" customHeight="1">
      <c r="A469" s="99"/>
      <c r="B469" s="99"/>
      <c r="C469" s="196"/>
      <c r="D469" s="196"/>
      <c r="E469" s="101"/>
      <c r="F469" s="196"/>
      <c r="G469" s="196"/>
      <c r="H469" s="196"/>
      <c r="I469" s="196"/>
      <c r="J469" s="196"/>
      <c r="K469" s="196"/>
      <c r="L469" s="196"/>
      <c r="M469" s="99"/>
      <c r="N469" s="99"/>
      <c r="O469" s="99"/>
      <c r="P469" s="99"/>
      <c r="Q469" s="99"/>
      <c r="R469" s="99"/>
      <c r="S469" s="99"/>
      <c r="T469" s="99"/>
      <c r="U469" s="99"/>
      <c r="V469" s="99"/>
      <c r="W469" s="99"/>
      <c r="X469" s="99"/>
    </row>
    <row r="470" spans="1:24" ht="32.1" customHeight="1">
      <c r="A470" s="99"/>
      <c r="B470" s="99"/>
      <c r="C470" s="196"/>
      <c r="D470" s="196"/>
      <c r="E470" s="101"/>
      <c r="F470" s="196"/>
      <c r="G470" s="196"/>
      <c r="H470" s="196"/>
      <c r="I470" s="196"/>
      <c r="J470" s="196"/>
      <c r="K470" s="196"/>
      <c r="L470" s="196"/>
      <c r="M470" s="99"/>
      <c r="N470" s="99"/>
      <c r="O470" s="99"/>
      <c r="P470" s="99"/>
      <c r="Q470" s="99"/>
      <c r="R470" s="99"/>
      <c r="S470" s="99"/>
      <c r="T470" s="99"/>
      <c r="U470" s="99"/>
      <c r="V470" s="99"/>
      <c r="W470" s="99"/>
      <c r="X470" s="99"/>
    </row>
    <row r="471" spans="1:24" ht="32.1" customHeight="1">
      <c r="A471" s="99"/>
      <c r="B471" s="99"/>
      <c r="C471" s="196"/>
      <c r="D471" s="196"/>
      <c r="E471" s="101"/>
      <c r="F471" s="196"/>
      <c r="G471" s="196"/>
      <c r="H471" s="196"/>
      <c r="I471" s="196"/>
      <c r="J471" s="196"/>
      <c r="K471" s="196"/>
      <c r="L471" s="196"/>
      <c r="M471" s="99"/>
      <c r="N471" s="99"/>
      <c r="O471" s="99"/>
      <c r="P471" s="99"/>
      <c r="Q471" s="99"/>
      <c r="R471" s="99"/>
      <c r="S471" s="99"/>
      <c r="T471" s="99"/>
      <c r="U471" s="99"/>
      <c r="V471" s="99"/>
      <c r="W471" s="99"/>
      <c r="X471" s="99"/>
    </row>
    <row r="472" spans="1:24" ht="32.1" customHeight="1">
      <c r="A472" s="99"/>
      <c r="B472" s="99"/>
      <c r="C472" s="196"/>
      <c r="D472" s="196"/>
      <c r="E472" s="101"/>
      <c r="F472" s="196"/>
      <c r="G472" s="196"/>
      <c r="H472" s="196"/>
      <c r="I472" s="196"/>
      <c r="J472" s="196"/>
      <c r="K472" s="196"/>
      <c r="L472" s="196"/>
      <c r="M472" s="99"/>
      <c r="N472" s="99"/>
      <c r="O472" s="99"/>
      <c r="P472" s="99"/>
      <c r="Q472" s="99"/>
      <c r="R472" s="99"/>
      <c r="S472" s="99"/>
      <c r="T472" s="99"/>
      <c r="U472" s="99"/>
      <c r="V472" s="99"/>
      <c r="W472" s="99"/>
      <c r="X472" s="99"/>
    </row>
    <row r="473" spans="1:24" ht="32.1" customHeight="1">
      <c r="A473" s="99"/>
      <c r="B473" s="99"/>
      <c r="C473" s="196"/>
      <c r="D473" s="196"/>
      <c r="E473" s="101"/>
      <c r="F473" s="196"/>
      <c r="G473" s="196"/>
      <c r="H473" s="196"/>
      <c r="I473" s="196"/>
      <c r="J473" s="196"/>
      <c r="K473" s="196"/>
      <c r="L473" s="196"/>
      <c r="M473" s="99"/>
      <c r="N473" s="99"/>
      <c r="O473" s="99"/>
      <c r="P473" s="99"/>
      <c r="Q473" s="99"/>
      <c r="R473" s="99"/>
      <c r="S473" s="99"/>
      <c r="T473" s="99"/>
      <c r="U473" s="99"/>
      <c r="V473" s="99"/>
      <c r="W473" s="99"/>
      <c r="X473" s="99"/>
    </row>
    <row r="474" spans="1:24" ht="32.1" customHeight="1">
      <c r="A474" s="99"/>
      <c r="B474" s="99"/>
      <c r="C474" s="196"/>
      <c r="D474" s="196"/>
      <c r="E474" s="101"/>
      <c r="F474" s="196"/>
      <c r="G474" s="196"/>
      <c r="H474" s="196"/>
      <c r="I474" s="196"/>
      <c r="J474" s="196"/>
      <c r="K474" s="196"/>
      <c r="L474" s="196"/>
      <c r="M474" s="99"/>
      <c r="N474" s="99"/>
      <c r="O474" s="99"/>
      <c r="P474" s="99"/>
      <c r="Q474" s="99"/>
      <c r="R474" s="99"/>
      <c r="S474" s="99"/>
      <c r="T474" s="99"/>
      <c r="U474" s="99"/>
      <c r="V474" s="99"/>
      <c r="W474" s="99"/>
      <c r="X474" s="99"/>
    </row>
    <row r="475" spans="1:24" ht="32.1" customHeight="1">
      <c r="A475" s="99"/>
      <c r="B475" s="99"/>
      <c r="C475" s="196"/>
      <c r="D475" s="196"/>
      <c r="E475" s="101"/>
      <c r="F475" s="196"/>
      <c r="G475" s="196"/>
      <c r="H475" s="196"/>
      <c r="I475" s="196"/>
      <c r="J475" s="196"/>
      <c r="K475" s="196"/>
      <c r="L475" s="196"/>
      <c r="M475" s="99"/>
      <c r="N475" s="99"/>
      <c r="O475" s="99"/>
      <c r="P475" s="99"/>
      <c r="Q475" s="99"/>
      <c r="R475" s="99"/>
      <c r="S475" s="99"/>
      <c r="T475" s="99"/>
      <c r="U475" s="99"/>
      <c r="V475" s="99"/>
      <c r="W475" s="99"/>
      <c r="X475" s="99"/>
    </row>
    <row r="476" spans="1:24" ht="32.1" customHeight="1">
      <c r="A476" s="99"/>
      <c r="B476" s="99"/>
      <c r="C476" s="196"/>
      <c r="D476" s="196"/>
      <c r="E476" s="101"/>
      <c r="F476" s="196"/>
      <c r="G476" s="196"/>
      <c r="H476" s="196"/>
      <c r="I476" s="196"/>
      <c r="J476" s="196"/>
      <c r="K476" s="196"/>
      <c r="L476" s="196"/>
      <c r="M476" s="99"/>
      <c r="N476" s="99"/>
      <c r="O476" s="99"/>
      <c r="P476" s="99"/>
      <c r="Q476" s="99"/>
      <c r="R476" s="99"/>
      <c r="S476" s="99"/>
      <c r="T476" s="99"/>
      <c r="U476" s="99"/>
      <c r="V476" s="99"/>
      <c r="W476" s="99"/>
      <c r="X476" s="99"/>
    </row>
    <row r="477" spans="1:24" ht="32.1" customHeight="1">
      <c r="A477" s="99"/>
      <c r="B477" s="99"/>
      <c r="C477" s="196"/>
      <c r="D477" s="196"/>
      <c r="E477" s="101"/>
      <c r="F477" s="196"/>
      <c r="G477" s="196"/>
      <c r="H477" s="196"/>
      <c r="I477" s="196"/>
      <c r="J477" s="196"/>
      <c r="K477" s="196"/>
      <c r="L477" s="196"/>
      <c r="M477" s="99"/>
      <c r="N477" s="99"/>
      <c r="O477" s="99"/>
      <c r="P477" s="99"/>
      <c r="Q477" s="99"/>
      <c r="R477" s="99"/>
      <c r="S477" s="99"/>
      <c r="T477" s="99"/>
      <c r="U477" s="99"/>
      <c r="V477" s="99"/>
      <c r="W477" s="99"/>
      <c r="X477" s="99"/>
    </row>
    <row r="478" spans="1:24" ht="32.1" customHeight="1">
      <c r="A478" s="99"/>
      <c r="B478" s="99"/>
      <c r="C478" s="196"/>
      <c r="D478" s="196"/>
      <c r="E478" s="101"/>
      <c r="F478" s="196"/>
      <c r="G478" s="196"/>
      <c r="H478" s="196"/>
      <c r="I478" s="196"/>
      <c r="J478" s="196"/>
      <c r="K478" s="196"/>
      <c r="L478" s="196"/>
      <c r="M478" s="99"/>
      <c r="N478" s="99"/>
      <c r="O478" s="99"/>
      <c r="P478" s="99"/>
      <c r="Q478" s="99"/>
      <c r="R478" s="99"/>
      <c r="S478" s="99"/>
      <c r="T478" s="99"/>
      <c r="U478" s="99"/>
      <c r="V478" s="99"/>
      <c r="W478" s="99"/>
      <c r="X478" s="99"/>
    </row>
    <row r="479" spans="1:24" ht="32.1" customHeight="1">
      <c r="A479" s="99"/>
      <c r="B479" s="99"/>
      <c r="C479" s="196"/>
      <c r="D479" s="196"/>
      <c r="E479" s="101"/>
      <c r="F479" s="196"/>
      <c r="G479" s="196"/>
      <c r="H479" s="196"/>
      <c r="I479" s="196"/>
      <c r="J479" s="196"/>
      <c r="K479" s="196"/>
      <c r="L479" s="196"/>
      <c r="M479" s="99"/>
      <c r="N479" s="99"/>
      <c r="O479" s="99"/>
      <c r="P479" s="99"/>
      <c r="Q479" s="99"/>
      <c r="R479" s="99"/>
      <c r="S479" s="99"/>
      <c r="T479" s="99"/>
      <c r="U479" s="99"/>
      <c r="V479" s="99"/>
      <c r="W479" s="99"/>
      <c r="X479" s="99"/>
    </row>
    <row r="480" spans="1:24" ht="32.1" customHeight="1">
      <c r="A480" s="99"/>
      <c r="B480" s="99"/>
      <c r="C480" s="196"/>
      <c r="D480" s="196"/>
      <c r="E480" s="101"/>
      <c r="F480" s="196"/>
      <c r="G480" s="196"/>
      <c r="H480" s="196"/>
      <c r="I480" s="196"/>
      <c r="J480" s="196"/>
      <c r="K480" s="196"/>
      <c r="L480" s="196"/>
      <c r="M480" s="99"/>
      <c r="N480" s="99"/>
      <c r="O480" s="99"/>
      <c r="P480" s="99"/>
      <c r="Q480" s="99"/>
      <c r="R480" s="99"/>
      <c r="S480" s="99"/>
      <c r="T480" s="99"/>
      <c r="U480" s="99"/>
      <c r="V480" s="99"/>
      <c r="W480" s="99"/>
      <c r="X480" s="99"/>
    </row>
    <row r="481" spans="1:24" ht="32.1" customHeight="1">
      <c r="A481" s="99"/>
      <c r="B481" s="99"/>
      <c r="C481" s="196"/>
      <c r="D481" s="196"/>
      <c r="E481" s="101"/>
      <c r="F481" s="196"/>
      <c r="G481" s="196"/>
      <c r="H481" s="196"/>
      <c r="I481" s="196"/>
      <c r="J481" s="196"/>
      <c r="K481" s="196"/>
      <c r="L481" s="196"/>
      <c r="M481" s="99"/>
      <c r="N481" s="99"/>
      <c r="O481" s="99"/>
      <c r="P481" s="99"/>
      <c r="Q481" s="99"/>
      <c r="R481" s="99"/>
      <c r="S481" s="99"/>
      <c r="T481" s="99"/>
      <c r="U481" s="99"/>
      <c r="V481" s="99"/>
      <c r="W481" s="99"/>
      <c r="X481" s="99"/>
    </row>
    <row r="482" spans="1:24" ht="32.1" customHeight="1">
      <c r="A482" s="99"/>
      <c r="B482" s="99"/>
      <c r="C482" s="196"/>
      <c r="D482" s="196"/>
      <c r="E482" s="101"/>
      <c r="F482" s="196"/>
      <c r="G482" s="196"/>
      <c r="H482" s="196"/>
      <c r="I482" s="196"/>
      <c r="J482" s="196"/>
      <c r="K482" s="196"/>
      <c r="L482" s="196"/>
      <c r="M482" s="99"/>
      <c r="N482" s="99"/>
      <c r="O482" s="99"/>
      <c r="P482" s="99"/>
      <c r="Q482" s="99"/>
      <c r="R482" s="99"/>
      <c r="S482" s="99"/>
      <c r="T482" s="99"/>
      <c r="U482" s="99"/>
      <c r="V482" s="99"/>
      <c r="W482" s="99"/>
      <c r="X482" s="99"/>
    </row>
    <row r="483" spans="1:24" ht="32.1" customHeight="1">
      <c r="A483" s="99"/>
      <c r="B483" s="99"/>
      <c r="C483" s="196"/>
      <c r="D483" s="196"/>
      <c r="E483" s="101"/>
      <c r="F483" s="196"/>
      <c r="G483" s="196"/>
      <c r="H483" s="196"/>
      <c r="I483" s="196"/>
      <c r="J483" s="196"/>
      <c r="K483" s="196"/>
      <c r="L483" s="196"/>
      <c r="M483" s="99"/>
      <c r="N483" s="99"/>
      <c r="O483" s="99"/>
      <c r="P483" s="99"/>
      <c r="Q483" s="99"/>
      <c r="R483" s="99"/>
      <c r="S483" s="99"/>
      <c r="T483" s="99"/>
      <c r="U483" s="99"/>
      <c r="V483" s="99"/>
      <c r="W483" s="99"/>
      <c r="X483" s="99"/>
    </row>
    <row r="484" spans="1:24" ht="32.1" customHeight="1">
      <c r="A484" s="99"/>
      <c r="B484" s="99"/>
      <c r="C484" s="196"/>
      <c r="D484" s="196"/>
      <c r="E484" s="101"/>
      <c r="F484" s="196"/>
      <c r="G484" s="196"/>
      <c r="H484" s="196"/>
      <c r="I484" s="196"/>
      <c r="J484" s="196"/>
      <c r="K484" s="196"/>
      <c r="L484" s="196"/>
      <c r="M484" s="99"/>
      <c r="N484" s="99"/>
      <c r="O484" s="99"/>
      <c r="P484" s="99"/>
      <c r="Q484" s="99"/>
      <c r="R484" s="99"/>
      <c r="S484" s="99"/>
      <c r="T484" s="99"/>
      <c r="U484" s="99"/>
      <c r="V484" s="99"/>
      <c r="W484" s="99"/>
      <c r="X484" s="99"/>
    </row>
    <row r="485" spans="1:24" ht="32.1" customHeight="1">
      <c r="A485" s="99"/>
      <c r="B485" s="99"/>
      <c r="C485" s="196"/>
      <c r="D485" s="196"/>
      <c r="E485" s="101"/>
      <c r="F485" s="196"/>
      <c r="G485" s="196"/>
      <c r="H485" s="196"/>
      <c r="I485" s="196"/>
      <c r="J485" s="196"/>
      <c r="K485" s="196"/>
      <c r="L485" s="196"/>
      <c r="M485" s="99"/>
      <c r="N485" s="99"/>
      <c r="O485" s="99"/>
      <c r="P485" s="99"/>
      <c r="Q485" s="99"/>
      <c r="R485" s="99"/>
      <c r="S485" s="99"/>
      <c r="T485" s="99"/>
      <c r="U485" s="99"/>
      <c r="V485" s="99"/>
      <c r="W485" s="99"/>
      <c r="X485" s="99"/>
    </row>
    <row r="486" spans="1:24" ht="32.1" customHeight="1">
      <c r="A486" s="99"/>
      <c r="B486" s="99"/>
      <c r="C486" s="196"/>
      <c r="D486" s="196"/>
      <c r="E486" s="101"/>
      <c r="F486" s="196"/>
      <c r="G486" s="196"/>
      <c r="H486" s="196"/>
      <c r="I486" s="196"/>
      <c r="J486" s="196"/>
      <c r="K486" s="196"/>
      <c r="L486" s="196"/>
      <c r="M486" s="99"/>
      <c r="N486" s="99"/>
      <c r="O486" s="99"/>
      <c r="P486" s="99"/>
      <c r="Q486" s="99"/>
      <c r="R486" s="99"/>
      <c r="S486" s="99"/>
      <c r="T486" s="99"/>
      <c r="U486" s="99"/>
      <c r="V486" s="99"/>
      <c r="W486" s="99"/>
      <c r="X486" s="99"/>
    </row>
    <row r="487" spans="1:24" ht="32.1" customHeight="1">
      <c r="A487" s="99"/>
      <c r="B487" s="99"/>
      <c r="C487" s="196"/>
      <c r="D487" s="196"/>
      <c r="E487" s="101"/>
      <c r="F487" s="196"/>
      <c r="G487" s="196"/>
      <c r="H487" s="196"/>
      <c r="I487" s="196"/>
      <c r="J487" s="196"/>
      <c r="K487" s="196"/>
      <c r="L487" s="196"/>
      <c r="M487" s="99"/>
      <c r="N487" s="99"/>
      <c r="O487" s="99"/>
      <c r="P487" s="99"/>
      <c r="Q487" s="99"/>
      <c r="R487" s="99"/>
      <c r="S487" s="99"/>
      <c r="T487" s="99"/>
      <c r="U487" s="99"/>
      <c r="V487" s="99"/>
      <c r="W487" s="99"/>
      <c r="X487" s="99"/>
    </row>
    <row r="488" spans="1:24" ht="32.1" customHeight="1">
      <c r="A488" s="99"/>
      <c r="B488" s="99"/>
      <c r="C488" s="196"/>
      <c r="D488" s="196"/>
      <c r="E488" s="101"/>
      <c r="F488" s="196"/>
      <c r="G488" s="196"/>
      <c r="H488" s="196"/>
      <c r="I488" s="196"/>
      <c r="J488" s="196"/>
      <c r="K488" s="196"/>
      <c r="L488" s="196"/>
      <c r="M488" s="99"/>
      <c r="N488" s="99"/>
      <c r="O488" s="99"/>
      <c r="P488" s="99"/>
      <c r="Q488" s="99"/>
      <c r="R488" s="99"/>
      <c r="S488" s="99"/>
      <c r="T488" s="99"/>
      <c r="U488" s="99"/>
      <c r="V488" s="99"/>
      <c r="W488" s="99"/>
      <c r="X488" s="99"/>
    </row>
    <row r="489" spans="1:24" ht="32.1" customHeight="1">
      <c r="A489" s="99"/>
      <c r="B489" s="99"/>
      <c r="C489" s="196"/>
      <c r="D489" s="196"/>
      <c r="E489" s="101"/>
      <c r="F489" s="196"/>
      <c r="G489" s="196"/>
      <c r="H489" s="196"/>
      <c r="I489" s="196"/>
      <c r="J489" s="196"/>
      <c r="K489" s="196"/>
      <c r="L489" s="196"/>
      <c r="M489" s="99"/>
      <c r="N489" s="99"/>
      <c r="O489" s="99"/>
      <c r="P489" s="99"/>
      <c r="Q489" s="99"/>
      <c r="R489" s="99"/>
      <c r="S489" s="99"/>
      <c r="T489" s="99"/>
      <c r="U489" s="99"/>
      <c r="V489" s="99"/>
      <c r="W489" s="99"/>
      <c r="X489" s="99"/>
    </row>
    <row r="490" spans="1:24" ht="32.1" customHeight="1">
      <c r="A490" s="99"/>
      <c r="B490" s="99"/>
      <c r="C490" s="196"/>
      <c r="D490" s="196"/>
      <c r="E490" s="101"/>
      <c r="F490" s="196"/>
      <c r="G490" s="196"/>
      <c r="H490" s="196"/>
      <c r="I490" s="196"/>
      <c r="J490" s="196"/>
      <c r="K490" s="196"/>
      <c r="L490" s="196"/>
      <c r="M490" s="99"/>
      <c r="N490" s="99"/>
      <c r="O490" s="99"/>
      <c r="P490" s="99"/>
      <c r="Q490" s="99"/>
      <c r="R490" s="99"/>
      <c r="S490" s="99"/>
      <c r="T490" s="99"/>
      <c r="U490" s="99"/>
      <c r="V490" s="99"/>
      <c r="W490" s="99"/>
      <c r="X490" s="99"/>
    </row>
    <row r="491" spans="1:24" ht="32.1" customHeight="1">
      <c r="A491" s="99"/>
      <c r="B491" s="99"/>
      <c r="C491" s="196"/>
      <c r="D491" s="196"/>
      <c r="E491" s="101"/>
      <c r="F491" s="196"/>
      <c r="G491" s="196"/>
      <c r="H491" s="196"/>
      <c r="I491" s="196"/>
      <c r="J491" s="196"/>
      <c r="K491" s="196"/>
      <c r="L491" s="196"/>
      <c r="M491" s="99"/>
      <c r="N491" s="99"/>
      <c r="O491" s="99"/>
      <c r="P491" s="99"/>
      <c r="Q491" s="99"/>
      <c r="R491" s="99"/>
      <c r="S491" s="99"/>
      <c r="T491" s="99"/>
      <c r="U491" s="99"/>
      <c r="V491" s="99"/>
      <c r="W491" s="99"/>
      <c r="X491" s="99"/>
    </row>
    <row r="492" spans="1:24" ht="32.1" customHeight="1">
      <c r="A492" s="99"/>
      <c r="B492" s="99"/>
      <c r="C492" s="196"/>
      <c r="D492" s="196"/>
      <c r="E492" s="101"/>
      <c r="F492" s="196"/>
      <c r="G492" s="196"/>
      <c r="H492" s="196"/>
      <c r="I492" s="196"/>
      <c r="J492" s="196"/>
      <c r="K492" s="196"/>
      <c r="L492" s="196"/>
      <c r="M492" s="99"/>
      <c r="N492" s="99"/>
      <c r="O492" s="99"/>
      <c r="P492" s="99"/>
      <c r="Q492" s="99"/>
      <c r="R492" s="99"/>
      <c r="S492" s="99"/>
      <c r="T492" s="99"/>
      <c r="U492" s="99"/>
      <c r="V492" s="99"/>
      <c r="W492" s="99"/>
      <c r="X492" s="99"/>
    </row>
    <row r="493" spans="1:24" ht="32.1" customHeight="1">
      <c r="A493" s="99"/>
      <c r="B493" s="99"/>
      <c r="C493" s="196"/>
      <c r="D493" s="196"/>
      <c r="E493" s="101"/>
      <c r="F493" s="196"/>
      <c r="G493" s="196"/>
      <c r="H493" s="196"/>
      <c r="I493" s="196"/>
      <c r="J493" s="196"/>
      <c r="K493" s="196"/>
      <c r="L493" s="196"/>
      <c r="M493" s="99"/>
      <c r="N493" s="99"/>
      <c r="O493" s="99"/>
      <c r="P493" s="99"/>
      <c r="Q493" s="99"/>
      <c r="R493" s="99"/>
      <c r="S493" s="99"/>
      <c r="T493" s="99"/>
      <c r="U493" s="99"/>
      <c r="V493" s="99"/>
      <c r="W493" s="99"/>
      <c r="X493" s="99"/>
    </row>
    <row r="494" spans="1:24" ht="32.1" customHeight="1">
      <c r="A494" s="99"/>
      <c r="B494" s="99"/>
      <c r="C494" s="196"/>
      <c r="D494" s="196"/>
      <c r="E494" s="101"/>
      <c r="F494" s="196"/>
      <c r="G494" s="196"/>
      <c r="H494" s="196"/>
      <c r="I494" s="196"/>
      <c r="J494" s="196"/>
      <c r="K494" s="196"/>
      <c r="L494" s="196"/>
      <c r="M494" s="99"/>
      <c r="N494" s="99"/>
      <c r="O494" s="99"/>
      <c r="P494" s="99"/>
      <c r="Q494" s="99"/>
      <c r="R494" s="99"/>
      <c r="S494" s="99"/>
      <c r="T494" s="99"/>
      <c r="U494" s="99"/>
      <c r="V494" s="99"/>
      <c r="W494" s="99"/>
      <c r="X494" s="99"/>
    </row>
    <row r="495" spans="1:24" ht="32.1" customHeight="1">
      <c r="A495" s="99"/>
      <c r="B495" s="99"/>
      <c r="C495" s="196"/>
      <c r="D495" s="196"/>
      <c r="E495" s="101"/>
      <c r="F495" s="196"/>
      <c r="G495" s="196"/>
      <c r="H495" s="196"/>
      <c r="I495" s="196"/>
      <c r="J495" s="196"/>
      <c r="K495" s="196"/>
      <c r="L495" s="196"/>
      <c r="M495" s="99"/>
      <c r="N495" s="99"/>
      <c r="O495" s="99"/>
      <c r="P495" s="99"/>
      <c r="Q495" s="99"/>
      <c r="R495" s="99"/>
      <c r="S495" s="99"/>
      <c r="T495" s="99"/>
      <c r="U495" s="99"/>
      <c r="V495" s="99"/>
      <c r="W495" s="99"/>
      <c r="X495" s="99"/>
    </row>
    <row r="496" spans="1:24" ht="32.1" customHeight="1">
      <c r="A496" s="99"/>
      <c r="B496" s="99"/>
      <c r="C496" s="196"/>
      <c r="D496" s="196"/>
      <c r="E496" s="101"/>
      <c r="F496" s="196"/>
      <c r="G496" s="196"/>
      <c r="H496" s="196"/>
      <c r="I496" s="196"/>
      <c r="J496" s="196"/>
      <c r="K496" s="196"/>
      <c r="L496" s="196"/>
      <c r="M496" s="99"/>
      <c r="N496" s="99"/>
      <c r="O496" s="99"/>
      <c r="P496" s="99"/>
      <c r="Q496" s="99"/>
      <c r="R496" s="99"/>
      <c r="S496" s="99"/>
      <c r="T496" s="99"/>
      <c r="U496" s="99"/>
      <c r="V496" s="99"/>
      <c r="W496" s="99"/>
      <c r="X496" s="99"/>
    </row>
    <row r="497" spans="1:24" ht="32.1" customHeight="1">
      <c r="A497" s="99"/>
      <c r="B497" s="99"/>
      <c r="C497" s="196"/>
      <c r="D497" s="196"/>
      <c r="E497" s="101"/>
      <c r="F497" s="196"/>
      <c r="G497" s="196"/>
      <c r="H497" s="196"/>
      <c r="I497" s="196"/>
      <c r="J497" s="196"/>
      <c r="K497" s="196"/>
      <c r="L497" s="196"/>
      <c r="M497" s="99"/>
      <c r="N497" s="99"/>
      <c r="O497" s="99"/>
      <c r="P497" s="99"/>
      <c r="Q497" s="99"/>
      <c r="R497" s="99"/>
      <c r="S497" s="99"/>
      <c r="T497" s="99"/>
      <c r="U497" s="99"/>
      <c r="V497" s="99"/>
      <c r="W497" s="99"/>
      <c r="X497" s="99"/>
    </row>
    <row r="498" spans="1:24" ht="32.1" customHeight="1">
      <c r="A498" s="99"/>
      <c r="B498" s="99"/>
      <c r="C498" s="196"/>
      <c r="D498" s="196"/>
      <c r="E498" s="101"/>
      <c r="F498" s="196"/>
      <c r="G498" s="196"/>
      <c r="H498" s="196"/>
      <c r="I498" s="196"/>
      <c r="J498" s="196"/>
      <c r="K498" s="196"/>
      <c r="L498" s="196"/>
      <c r="M498" s="99"/>
      <c r="N498" s="99"/>
      <c r="O498" s="99"/>
      <c r="P498" s="99"/>
      <c r="Q498" s="99"/>
      <c r="R498" s="99"/>
      <c r="S498" s="99"/>
      <c r="T498" s="99"/>
      <c r="U498" s="99"/>
      <c r="V498" s="99"/>
      <c r="W498" s="99"/>
      <c r="X498" s="99"/>
    </row>
    <row r="499" spans="1:24" ht="32.1" customHeight="1">
      <c r="A499" s="99"/>
      <c r="B499" s="99"/>
      <c r="C499" s="196"/>
      <c r="D499" s="196"/>
      <c r="E499" s="101"/>
      <c r="F499" s="196"/>
      <c r="G499" s="196"/>
      <c r="H499" s="196"/>
      <c r="I499" s="196"/>
      <c r="J499" s="196"/>
      <c r="K499" s="196"/>
      <c r="L499" s="196"/>
      <c r="M499" s="99"/>
      <c r="N499" s="99"/>
      <c r="O499" s="99"/>
      <c r="P499" s="99"/>
      <c r="Q499" s="99"/>
      <c r="R499" s="99"/>
      <c r="S499" s="99"/>
      <c r="T499" s="99"/>
      <c r="U499" s="99"/>
      <c r="V499" s="99"/>
      <c r="W499" s="99"/>
      <c r="X499" s="99"/>
    </row>
    <row r="500" spans="1:24" ht="32.1" customHeight="1">
      <c r="A500" s="99"/>
      <c r="B500" s="99"/>
      <c r="C500" s="196"/>
      <c r="D500" s="196"/>
      <c r="E500" s="101"/>
      <c r="F500" s="196"/>
      <c r="G500" s="196"/>
      <c r="H500" s="196"/>
      <c r="I500" s="196"/>
      <c r="J500" s="196"/>
      <c r="K500" s="196"/>
      <c r="L500" s="196"/>
      <c r="M500" s="99"/>
      <c r="N500" s="99"/>
      <c r="O500" s="99"/>
      <c r="P500" s="99"/>
      <c r="Q500" s="99"/>
      <c r="R500" s="99"/>
      <c r="S500" s="99"/>
      <c r="T500" s="99"/>
      <c r="U500" s="99"/>
      <c r="V500" s="99"/>
      <c r="W500" s="99"/>
      <c r="X500" s="99"/>
    </row>
    <row r="501" spans="1:24" ht="32.1" customHeight="1">
      <c r="A501" s="99"/>
      <c r="B501" s="99"/>
      <c r="C501" s="196"/>
      <c r="D501" s="196"/>
      <c r="E501" s="101"/>
      <c r="F501" s="196"/>
      <c r="G501" s="196"/>
      <c r="H501" s="196"/>
      <c r="I501" s="196"/>
      <c r="J501" s="196"/>
      <c r="K501" s="196"/>
      <c r="L501" s="196"/>
      <c r="M501" s="99"/>
      <c r="N501" s="99"/>
      <c r="O501" s="99"/>
      <c r="P501" s="99"/>
      <c r="Q501" s="99"/>
      <c r="R501" s="99"/>
      <c r="S501" s="99"/>
      <c r="T501" s="99"/>
      <c r="U501" s="99"/>
      <c r="V501" s="99"/>
      <c r="W501" s="99"/>
      <c r="X501" s="99"/>
    </row>
    <row r="502" spans="1:24" ht="32.1" customHeight="1">
      <c r="A502" s="99"/>
      <c r="B502" s="99"/>
      <c r="C502" s="196"/>
      <c r="D502" s="196"/>
      <c r="E502" s="101"/>
      <c r="F502" s="196"/>
      <c r="G502" s="196"/>
      <c r="H502" s="196"/>
      <c r="I502" s="196"/>
      <c r="J502" s="196"/>
      <c r="K502" s="196"/>
      <c r="L502" s="196"/>
      <c r="M502" s="99"/>
      <c r="N502" s="99"/>
      <c r="O502" s="99"/>
      <c r="P502" s="99"/>
      <c r="Q502" s="99"/>
      <c r="R502" s="99"/>
      <c r="S502" s="99"/>
      <c r="T502" s="99"/>
      <c r="U502" s="99"/>
      <c r="V502" s="99"/>
      <c r="W502" s="99"/>
      <c r="X502" s="99"/>
    </row>
    <row r="503" spans="1:24" ht="32.1" customHeight="1">
      <c r="A503" s="99"/>
      <c r="B503" s="99"/>
      <c r="C503" s="196"/>
      <c r="D503" s="196"/>
      <c r="E503" s="101"/>
      <c r="F503" s="196"/>
      <c r="G503" s="196"/>
      <c r="H503" s="196"/>
      <c r="I503" s="196"/>
      <c r="J503" s="196"/>
      <c r="K503" s="196"/>
      <c r="L503" s="196"/>
      <c r="M503" s="99"/>
      <c r="N503" s="99"/>
      <c r="O503" s="99"/>
      <c r="P503" s="99"/>
      <c r="Q503" s="99"/>
      <c r="R503" s="99"/>
      <c r="S503" s="99"/>
      <c r="T503" s="99"/>
      <c r="U503" s="99"/>
      <c r="V503" s="99"/>
      <c r="W503" s="99"/>
      <c r="X503" s="99"/>
    </row>
    <row r="504" spans="1:24" ht="32.1" customHeight="1">
      <c r="A504" s="99"/>
      <c r="B504" s="99"/>
      <c r="C504" s="196"/>
      <c r="D504" s="196"/>
      <c r="E504" s="101"/>
      <c r="F504" s="196"/>
      <c r="G504" s="196"/>
      <c r="H504" s="196"/>
      <c r="I504" s="196"/>
      <c r="J504" s="196"/>
      <c r="K504" s="196"/>
      <c r="L504" s="196"/>
      <c r="M504" s="99"/>
      <c r="N504" s="99"/>
      <c r="O504" s="99"/>
      <c r="P504" s="99"/>
      <c r="Q504" s="99"/>
      <c r="R504" s="99"/>
      <c r="S504" s="99"/>
      <c r="T504" s="99"/>
      <c r="U504" s="99"/>
      <c r="V504" s="99"/>
      <c r="W504" s="99"/>
      <c r="X504" s="99"/>
    </row>
    <row r="505" spans="1:24" ht="32.1" customHeight="1">
      <c r="A505" s="99"/>
      <c r="B505" s="99"/>
      <c r="C505" s="196"/>
      <c r="D505" s="196"/>
      <c r="E505" s="101"/>
      <c r="F505" s="196"/>
      <c r="G505" s="196"/>
      <c r="H505" s="196"/>
      <c r="I505" s="196"/>
      <c r="J505" s="196"/>
      <c r="K505" s="196"/>
      <c r="L505" s="196"/>
      <c r="M505" s="99"/>
      <c r="N505" s="99"/>
      <c r="O505" s="99"/>
      <c r="P505" s="99"/>
      <c r="Q505" s="99"/>
      <c r="R505" s="99"/>
      <c r="S505" s="99"/>
      <c r="T505" s="99"/>
      <c r="U505" s="99"/>
      <c r="V505" s="99"/>
      <c r="W505" s="99"/>
      <c r="X505" s="99"/>
    </row>
    <row r="506" spans="1:24" ht="32.1" customHeight="1">
      <c r="A506" s="99"/>
      <c r="B506" s="99"/>
      <c r="C506" s="196"/>
      <c r="D506" s="196"/>
      <c r="E506" s="101"/>
      <c r="F506" s="196"/>
      <c r="G506" s="196"/>
      <c r="H506" s="196"/>
      <c r="I506" s="196"/>
      <c r="J506" s="196"/>
      <c r="K506" s="196"/>
      <c r="L506" s="196"/>
      <c r="M506" s="99"/>
      <c r="N506" s="99"/>
      <c r="O506" s="99"/>
      <c r="P506" s="99"/>
      <c r="Q506" s="99"/>
      <c r="R506" s="99"/>
      <c r="S506" s="99"/>
      <c r="T506" s="99"/>
      <c r="U506" s="99"/>
      <c r="V506" s="99"/>
      <c r="W506" s="99"/>
      <c r="X506" s="99"/>
    </row>
    <row r="507" spans="1:24" ht="32.1" customHeight="1">
      <c r="A507" s="99"/>
      <c r="B507" s="99"/>
      <c r="C507" s="196"/>
      <c r="D507" s="196"/>
      <c r="E507" s="101"/>
      <c r="F507" s="196"/>
      <c r="G507" s="196"/>
      <c r="H507" s="196"/>
      <c r="I507" s="196"/>
      <c r="J507" s="196"/>
      <c r="K507" s="196"/>
      <c r="L507" s="196"/>
      <c r="M507" s="99"/>
      <c r="N507" s="99"/>
      <c r="O507" s="99"/>
      <c r="P507" s="99"/>
      <c r="Q507" s="99"/>
      <c r="R507" s="99"/>
      <c r="S507" s="99"/>
      <c r="T507" s="99"/>
      <c r="U507" s="99"/>
      <c r="V507" s="99"/>
      <c r="W507" s="99"/>
      <c r="X507" s="99"/>
    </row>
    <row r="508" spans="1:24" ht="32.1" customHeight="1">
      <c r="A508" s="99"/>
      <c r="B508" s="99"/>
      <c r="C508" s="196"/>
      <c r="D508" s="196"/>
      <c r="E508" s="101"/>
      <c r="F508" s="196"/>
      <c r="G508" s="196"/>
      <c r="H508" s="196"/>
      <c r="I508" s="196"/>
      <c r="J508" s="196"/>
      <c r="K508" s="196"/>
      <c r="L508" s="196"/>
      <c r="M508" s="99"/>
      <c r="N508" s="99"/>
      <c r="O508" s="99"/>
      <c r="P508" s="99"/>
      <c r="Q508" s="99"/>
      <c r="R508" s="99"/>
      <c r="S508" s="99"/>
      <c r="T508" s="99"/>
      <c r="U508" s="99"/>
      <c r="V508" s="99"/>
      <c r="W508" s="99"/>
      <c r="X508" s="99"/>
    </row>
    <row r="509" spans="1:24" ht="32.1" customHeight="1">
      <c r="A509" s="99"/>
      <c r="B509" s="99"/>
      <c r="C509" s="196"/>
      <c r="D509" s="196"/>
      <c r="E509" s="101"/>
      <c r="F509" s="196"/>
      <c r="G509" s="196"/>
      <c r="H509" s="196"/>
      <c r="I509" s="196"/>
      <c r="J509" s="196"/>
      <c r="K509" s="196"/>
      <c r="L509" s="196"/>
      <c r="M509" s="99"/>
      <c r="N509" s="99"/>
      <c r="O509" s="99"/>
      <c r="P509" s="99"/>
      <c r="Q509" s="99"/>
      <c r="R509" s="99"/>
      <c r="S509" s="99"/>
      <c r="T509" s="99"/>
      <c r="U509" s="99"/>
      <c r="V509" s="99"/>
      <c r="W509" s="99"/>
      <c r="X509" s="99"/>
    </row>
    <row r="510" spans="1:24" ht="32.1" customHeight="1">
      <c r="A510" s="99"/>
      <c r="B510" s="99"/>
      <c r="C510" s="196"/>
      <c r="D510" s="196"/>
      <c r="E510" s="101"/>
      <c r="F510" s="196"/>
      <c r="G510" s="196"/>
      <c r="H510" s="196"/>
      <c r="I510" s="196"/>
      <c r="J510" s="196"/>
      <c r="K510" s="196"/>
      <c r="L510" s="196"/>
      <c r="M510" s="99"/>
      <c r="N510" s="99"/>
      <c r="O510" s="99"/>
      <c r="P510" s="99"/>
      <c r="Q510" s="99"/>
      <c r="R510" s="99"/>
      <c r="S510" s="99"/>
      <c r="T510" s="99"/>
      <c r="U510" s="99"/>
      <c r="V510" s="99"/>
      <c r="W510" s="99"/>
      <c r="X510" s="99"/>
    </row>
    <row r="511" spans="1:24" ht="32.1" customHeight="1">
      <c r="A511" s="99"/>
      <c r="B511" s="99"/>
      <c r="C511" s="196"/>
      <c r="D511" s="196"/>
      <c r="E511" s="101"/>
      <c r="F511" s="196"/>
      <c r="G511" s="196"/>
      <c r="H511" s="196"/>
      <c r="I511" s="196"/>
      <c r="J511" s="196"/>
      <c r="K511" s="196"/>
      <c r="L511" s="196"/>
      <c r="M511" s="99"/>
      <c r="N511" s="99"/>
      <c r="O511" s="99"/>
      <c r="P511" s="99"/>
      <c r="Q511" s="99"/>
      <c r="R511" s="99"/>
      <c r="S511" s="99"/>
      <c r="T511" s="99"/>
      <c r="U511" s="99"/>
      <c r="V511" s="99"/>
      <c r="W511" s="99"/>
      <c r="X511" s="99"/>
    </row>
    <row r="512" spans="1:24" ht="32.1" customHeight="1">
      <c r="A512" s="99"/>
      <c r="B512" s="99"/>
      <c r="C512" s="196"/>
      <c r="D512" s="196"/>
      <c r="E512" s="101"/>
      <c r="F512" s="196"/>
      <c r="G512" s="196"/>
      <c r="H512" s="196"/>
      <c r="I512" s="196"/>
      <c r="J512" s="196"/>
      <c r="K512" s="196"/>
      <c r="L512" s="196"/>
      <c r="M512" s="99"/>
      <c r="N512" s="99"/>
      <c r="O512" s="99"/>
      <c r="P512" s="99"/>
      <c r="Q512" s="99"/>
      <c r="R512" s="99"/>
      <c r="S512" s="99"/>
      <c r="T512" s="99"/>
      <c r="U512" s="99"/>
      <c r="V512" s="99"/>
      <c r="W512" s="99"/>
      <c r="X512" s="99"/>
    </row>
    <row r="513" spans="1:24" ht="32.1" customHeight="1">
      <c r="A513" s="99"/>
      <c r="B513" s="99"/>
      <c r="C513" s="196"/>
      <c r="D513" s="196"/>
      <c r="E513" s="101"/>
      <c r="F513" s="196"/>
      <c r="G513" s="196"/>
      <c r="H513" s="196"/>
      <c r="I513" s="196"/>
      <c r="J513" s="196"/>
      <c r="K513" s="196"/>
      <c r="L513" s="196"/>
      <c r="M513" s="99"/>
      <c r="N513" s="99"/>
      <c r="O513" s="99"/>
      <c r="P513" s="99"/>
      <c r="Q513" s="99"/>
      <c r="R513" s="99"/>
      <c r="S513" s="99"/>
      <c r="T513" s="99"/>
      <c r="U513" s="99"/>
      <c r="V513" s="99"/>
      <c r="W513" s="99"/>
      <c r="X513" s="99"/>
    </row>
    <row r="514" spans="1:24" ht="32.1" customHeight="1">
      <c r="A514" s="99"/>
      <c r="B514" s="99"/>
      <c r="C514" s="196"/>
      <c r="D514" s="196"/>
      <c r="E514" s="101"/>
      <c r="F514" s="196"/>
      <c r="G514" s="196"/>
      <c r="H514" s="196"/>
      <c r="I514" s="196"/>
      <c r="J514" s="196"/>
      <c r="K514" s="196"/>
      <c r="L514" s="196"/>
      <c r="M514" s="99"/>
      <c r="N514" s="99"/>
      <c r="O514" s="99"/>
      <c r="P514" s="99"/>
      <c r="Q514" s="99"/>
      <c r="R514" s="99"/>
      <c r="S514" s="99"/>
      <c r="T514" s="99"/>
      <c r="U514" s="99"/>
      <c r="V514" s="99"/>
      <c r="W514" s="99"/>
      <c r="X514" s="99"/>
    </row>
    <row r="515" spans="1:24" ht="32.1" customHeight="1">
      <c r="A515" s="99"/>
      <c r="B515" s="99"/>
      <c r="C515" s="196"/>
      <c r="D515" s="196"/>
      <c r="E515" s="101"/>
      <c r="F515" s="196"/>
      <c r="G515" s="196"/>
      <c r="H515" s="196"/>
      <c r="I515" s="196"/>
      <c r="J515" s="196"/>
      <c r="K515" s="196"/>
      <c r="L515" s="196"/>
      <c r="M515" s="99"/>
      <c r="N515" s="99"/>
      <c r="O515" s="99"/>
      <c r="P515" s="99"/>
      <c r="Q515" s="99"/>
      <c r="R515" s="99"/>
      <c r="S515" s="99"/>
      <c r="T515" s="99"/>
      <c r="U515" s="99"/>
      <c r="V515" s="99"/>
      <c r="W515" s="99"/>
      <c r="X515" s="99"/>
    </row>
    <row r="516" spans="1:24" ht="32.1" customHeight="1">
      <c r="A516" s="99"/>
      <c r="B516" s="99"/>
      <c r="C516" s="196"/>
      <c r="D516" s="196"/>
      <c r="E516" s="101"/>
      <c r="F516" s="196"/>
      <c r="G516" s="196"/>
      <c r="H516" s="196"/>
      <c r="I516" s="196"/>
      <c r="J516" s="196"/>
      <c r="K516" s="196"/>
      <c r="L516" s="196"/>
      <c r="M516" s="99"/>
      <c r="N516" s="99"/>
      <c r="O516" s="99"/>
      <c r="P516" s="99"/>
      <c r="Q516" s="99"/>
      <c r="R516" s="99"/>
      <c r="S516" s="99"/>
      <c r="T516" s="99"/>
      <c r="U516" s="99"/>
      <c r="V516" s="99"/>
      <c r="W516" s="99"/>
      <c r="X516" s="99"/>
    </row>
    <row r="517" spans="1:24" ht="32.1" customHeight="1">
      <c r="A517" s="99"/>
      <c r="B517" s="99"/>
      <c r="C517" s="196"/>
      <c r="D517" s="196"/>
      <c r="E517" s="101"/>
      <c r="F517" s="196"/>
      <c r="G517" s="196"/>
      <c r="H517" s="196"/>
      <c r="I517" s="196"/>
      <c r="J517" s="196"/>
      <c r="K517" s="196"/>
      <c r="L517" s="196"/>
      <c r="M517" s="99"/>
      <c r="N517" s="99"/>
      <c r="O517" s="99"/>
      <c r="P517" s="99"/>
      <c r="Q517" s="99"/>
      <c r="R517" s="99"/>
      <c r="S517" s="99"/>
      <c r="T517" s="99"/>
      <c r="U517" s="99"/>
      <c r="V517" s="99"/>
      <c r="W517" s="99"/>
      <c r="X517" s="99"/>
    </row>
    <row r="518" spans="1:24" ht="32.1" customHeight="1">
      <c r="A518" s="99"/>
      <c r="B518" s="99"/>
      <c r="C518" s="196"/>
      <c r="D518" s="196"/>
      <c r="E518" s="101"/>
      <c r="F518" s="196"/>
      <c r="G518" s="196"/>
      <c r="H518" s="196"/>
      <c r="I518" s="196"/>
      <c r="J518" s="196"/>
      <c r="K518" s="196"/>
      <c r="L518" s="196"/>
      <c r="M518" s="99"/>
      <c r="N518" s="99"/>
      <c r="O518" s="99"/>
      <c r="P518" s="99"/>
      <c r="Q518" s="99"/>
      <c r="R518" s="99"/>
      <c r="S518" s="99"/>
      <c r="T518" s="99"/>
      <c r="U518" s="99"/>
      <c r="V518" s="99"/>
      <c r="W518" s="99"/>
      <c r="X518" s="99"/>
    </row>
    <row r="519" spans="1:24" ht="32.1" customHeight="1">
      <c r="A519" s="99"/>
      <c r="B519" s="99"/>
      <c r="C519" s="196"/>
      <c r="D519" s="196"/>
      <c r="E519" s="101"/>
      <c r="F519" s="196"/>
      <c r="G519" s="196"/>
      <c r="H519" s="196"/>
      <c r="I519" s="196"/>
      <c r="J519" s="196"/>
      <c r="K519" s="196"/>
      <c r="L519" s="196"/>
      <c r="M519" s="99"/>
      <c r="N519" s="99"/>
      <c r="O519" s="99"/>
      <c r="P519" s="99"/>
      <c r="Q519" s="99"/>
      <c r="R519" s="99"/>
      <c r="S519" s="99"/>
      <c r="T519" s="99"/>
      <c r="U519" s="99"/>
      <c r="V519" s="99"/>
      <c r="W519" s="99"/>
      <c r="X519" s="99"/>
    </row>
    <row r="520" spans="1:24" ht="32.1" customHeight="1">
      <c r="A520" s="99"/>
      <c r="B520" s="99"/>
      <c r="C520" s="196"/>
      <c r="D520" s="196"/>
      <c r="E520" s="101"/>
      <c r="F520" s="196"/>
      <c r="G520" s="196"/>
      <c r="H520" s="196"/>
      <c r="I520" s="196"/>
      <c r="J520" s="196"/>
      <c r="K520" s="196"/>
      <c r="L520" s="196"/>
      <c r="M520" s="99"/>
      <c r="N520" s="99"/>
      <c r="O520" s="99"/>
      <c r="P520" s="99"/>
      <c r="Q520" s="99"/>
      <c r="R520" s="99"/>
      <c r="S520" s="99"/>
      <c r="T520" s="99"/>
      <c r="U520" s="99"/>
      <c r="V520" s="99"/>
      <c r="W520" s="99"/>
      <c r="X520" s="99"/>
    </row>
    <row r="521" spans="1:24" ht="32.1" customHeight="1">
      <c r="A521" s="99"/>
      <c r="B521" s="99"/>
      <c r="C521" s="196"/>
      <c r="D521" s="196"/>
      <c r="E521" s="101"/>
      <c r="F521" s="196"/>
      <c r="G521" s="196"/>
      <c r="H521" s="196"/>
      <c r="I521" s="196"/>
      <c r="J521" s="196"/>
      <c r="K521" s="196"/>
      <c r="L521" s="196"/>
      <c r="M521" s="99"/>
      <c r="N521" s="99"/>
      <c r="O521" s="99"/>
      <c r="P521" s="99"/>
      <c r="Q521" s="99"/>
      <c r="R521" s="99"/>
      <c r="S521" s="99"/>
      <c r="T521" s="99"/>
      <c r="U521" s="99"/>
      <c r="V521" s="99"/>
      <c r="W521" s="99"/>
      <c r="X521" s="99"/>
    </row>
    <row r="522" spans="1:24" ht="32.1" customHeight="1">
      <c r="A522" s="99"/>
      <c r="B522" s="99"/>
      <c r="C522" s="196"/>
      <c r="D522" s="196"/>
      <c r="E522" s="101"/>
      <c r="F522" s="196"/>
      <c r="G522" s="196"/>
      <c r="H522" s="196"/>
      <c r="I522" s="196"/>
      <c r="J522" s="196"/>
      <c r="K522" s="196"/>
      <c r="L522" s="196"/>
      <c r="M522" s="99"/>
      <c r="N522" s="99"/>
      <c r="O522" s="99"/>
      <c r="P522" s="99"/>
      <c r="Q522" s="99"/>
      <c r="R522" s="99"/>
      <c r="S522" s="99"/>
      <c r="T522" s="99"/>
      <c r="U522" s="99"/>
      <c r="V522" s="99"/>
      <c r="W522" s="99"/>
      <c r="X522" s="99"/>
    </row>
    <row r="523" spans="1:24" ht="32.1" customHeight="1">
      <c r="A523" s="99"/>
      <c r="B523" s="99"/>
      <c r="C523" s="196"/>
      <c r="D523" s="196"/>
      <c r="E523" s="101"/>
      <c r="F523" s="196"/>
      <c r="G523" s="196"/>
      <c r="H523" s="196"/>
      <c r="I523" s="196"/>
      <c r="J523" s="196"/>
      <c r="K523" s="196"/>
      <c r="L523" s="196"/>
      <c r="M523" s="99"/>
      <c r="N523" s="99"/>
      <c r="O523" s="99"/>
      <c r="P523" s="99"/>
      <c r="Q523" s="99"/>
      <c r="R523" s="99"/>
      <c r="S523" s="99"/>
      <c r="T523" s="99"/>
      <c r="U523" s="99"/>
      <c r="V523" s="99"/>
      <c r="W523" s="99"/>
      <c r="X523" s="99"/>
    </row>
    <row r="524" spans="1:24" ht="32.1" customHeight="1">
      <c r="A524" s="99"/>
      <c r="B524" s="99"/>
      <c r="C524" s="196"/>
      <c r="D524" s="196"/>
      <c r="E524" s="101"/>
      <c r="F524" s="196"/>
      <c r="G524" s="196"/>
      <c r="H524" s="196"/>
      <c r="I524" s="196"/>
      <c r="J524" s="196"/>
      <c r="K524" s="196"/>
      <c r="L524" s="196"/>
      <c r="M524" s="99"/>
      <c r="N524" s="99"/>
      <c r="O524" s="99"/>
      <c r="P524" s="99"/>
      <c r="Q524" s="99"/>
      <c r="R524" s="99"/>
      <c r="S524" s="99"/>
      <c r="T524" s="99"/>
      <c r="U524" s="99"/>
      <c r="V524" s="99"/>
      <c r="W524" s="99"/>
      <c r="X524" s="99"/>
    </row>
    <row r="525" spans="1:24" ht="32.1" customHeight="1">
      <c r="A525" s="99"/>
      <c r="B525" s="99"/>
      <c r="C525" s="196"/>
      <c r="D525" s="196"/>
      <c r="E525" s="101"/>
      <c r="F525" s="196"/>
      <c r="G525" s="196"/>
      <c r="H525" s="196"/>
      <c r="I525" s="196"/>
      <c r="J525" s="196"/>
      <c r="K525" s="196"/>
      <c r="L525" s="196"/>
      <c r="M525" s="99"/>
      <c r="N525" s="99"/>
      <c r="O525" s="99"/>
      <c r="P525" s="99"/>
      <c r="Q525" s="99"/>
      <c r="R525" s="99"/>
      <c r="S525" s="99"/>
      <c r="T525" s="99"/>
      <c r="U525" s="99"/>
      <c r="V525" s="99"/>
      <c r="W525" s="99"/>
      <c r="X525" s="99"/>
    </row>
    <row r="526" spans="1:24" ht="32.1" customHeight="1">
      <c r="A526" s="99"/>
      <c r="B526" s="99"/>
      <c r="C526" s="196"/>
      <c r="D526" s="196"/>
      <c r="E526" s="101"/>
      <c r="F526" s="196"/>
      <c r="G526" s="196"/>
      <c r="H526" s="196"/>
      <c r="I526" s="196"/>
      <c r="J526" s="196"/>
      <c r="K526" s="196"/>
      <c r="L526" s="196"/>
      <c r="M526" s="99"/>
      <c r="N526" s="99"/>
      <c r="O526" s="99"/>
      <c r="P526" s="99"/>
      <c r="Q526" s="99"/>
      <c r="R526" s="99"/>
      <c r="S526" s="99"/>
      <c r="T526" s="99"/>
      <c r="U526" s="99"/>
      <c r="V526" s="99"/>
      <c r="W526" s="99"/>
      <c r="X526" s="99"/>
    </row>
    <row r="527" spans="1:24" ht="32.1" customHeight="1">
      <c r="A527" s="99"/>
      <c r="B527" s="99"/>
      <c r="C527" s="196"/>
      <c r="D527" s="196"/>
      <c r="E527" s="101"/>
      <c r="F527" s="196"/>
      <c r="G527" s="196"/>
      <c r="H527" s="196"/>
      <c r="I527" s="196"/>
      <c r="J527" s="196"/>
      <c r="K527" s="196"/>
      <c r="L527" s="196"/>
      <c r="M527" s="99"/>
      <c r="N527" s="99"/>
      <c r="O527" s="99"/>
      <c r="P527" s="99"/>
      <c r="Q527" s="99"/>
      <c r="R527" s="99"/>
      <c r="S527" s="99"/>
      <c r="T527" s="99"/>
      <c r="U527" s="99"/>
      <c r="V527" s="99"/>
      <c r="W527" s="99"/>
      <c r="X527" s="99"/>
    </row>
    <row r="528" spans="1:24" ht="32.1" customHeight="1">
      <c r="A528" s="99"/>
      <c r="B528" s="99"/>
      <c r="C528" s="196"/>
      <c r="D528" s="196"/>
      <c r="E528" s="101"/>
      <c r="F528" s="196"/>
      <c r="G528" s="196"/>
      <c r="H528" s="196"/>
      <c r="I528" s="196"/>
      <c r="J528" s="196"/>
      <c r="K528" s="196"/>
      <c r="L528" s="196"/>
      <c r="M528" s="99"/>
      <c r="N528" s="99"/>
      <c r="O528" s="99"/>
      <c r="P528" s="99"/>
      <c r="Q528" s="99"/>
      <c r="R528" s="99"/>
      <c r="S528" s="99"/>
      <c r="T528" s="99"/>
      <c r="U528" s="99"/>
      <c r="V528" s="99"/>
      <c r="W528" s="99"/>
      <c r="X528" s="99"/>
    </row>
    <row r="529" spans="1:24" ht="32.1" customHeight="1">
      <c r="A529" s="99"/>
      <c r="B529" s="99"/>
      <c r="C529" s="196"/>
      <c r="D529" s="196"/>
      <c r="E529" s="101"/>
      <c r="F529" s="196"/>
      <c r="G529" s="196"/>
      <c r="H529" s="196"/>
      <c r="I529" s="196"/>
      <c r="J529" s="196"/>
      <c r="K529" s="196"/>
      <c r="L529" s="196"/>
      <c r="M529" s="99"/>
      <c r="N529" s="99"/>
      <c r="O529" s="99"/>
      <c r="P529" s="99"/>
      <c r="Q529" s="99"/>
      <c r="R529" s="99"/>
      <c r="S529" s="99"/>
      <c r="T529" s="99"/>
      <c r="U529" s="99"/>
      <c r="V529" s="99"/>
      <c r="W529" s="99"/>
      <c r="X529" s="99"/>
    </row>
    <row r="530" spans="1:24" ht="32.1" customHeight="1">
      <c r="A530" s="99"/>
      <c r="B530" s="99"/>
      <c r="C530" s="196"/>
      <c r="D530" s="196"/>
      <c r="E530" s="101"/>
      <c r="F530" s="196"/>
      <c r="G530" s="196"/>
      <c r="H530" s="196"/>
      <c r="I530" s="196"/>
      <c r="J530" s="196"/>
      <c r="K530" s="196"/>
      <c r="L530" s="196"/>
      <c r="M530" s="99"/>
      <c r="N530" s="99"/>
      <c r="O530" s="99"/>
      <c r="P530" s="99"/>
      <c r="Q530" s="99"/>
      <c r="R530" s="99"/>
      <c r="S530" s="99"/>
      <c r="T530" s="99"/>
      <c r="U530" s="99"/>
      <c r="V530" s="99"/>
      <c r="W530" s="99"/>
      <c r="X530" s="99"/>
    </row>
    <row r="531" spans="1:24" ht="32.1" customHeight="1">
      <c r="A531" s="99"/>
      <c r="B531" s="99"/>
      <c r="C531" s="196"/>
      <c r="D531" s="196"/>
      <c r="E531" s="101"/>
      <c r="F531" s="196"/>
      <c r="G531" s="196"/>
      <c r="H531" s="196"/>
      <c r="I531" s="196"/>
      <c r="J531" s="196"/>
      <c r="K531" s="196"/>
      <c r="L531" s="196"/>
      <c r="M531" s="99"/>
      <c r="N531" s="99"/>
      <c r="O531" s="99"/>
      <c r="P531" s="99"/>
      <c r="Q531" s="99"/>
      <c r="R531" s="99"/>
      <c r="S531" s="99"/>
      <c r="T531" s="99"/>
      <c r="U531" s="99"/>
      <c r="V531" s="99"/>
      <c r="W531" s="99"/>
      <c r="X531" s="99"/>
    </row>
    <row r="532" spans="1:24" ht="32.1" customHeight="1">
      <c r="A532" s="99"/>
      <c r="B532" s="99"/>
      <c r="C532" s="196"/>
      <c r="D532" s="196"/>
      <c r="E532" s="101"/>
      <c r="F532" s="196"/>
      <c r="G532" s="196"/>
      <c r="H532" s="196"/>
      <c r="I532" s="196"/>
      <c r="J532" s="196"/>
      <c r="K532" s="196"/>
      <c r="L532" s="196"/>
      <c r="M532" s="99"/>
      <c r="N532" s="99"/>
      <c r="O532" s="99"/>
      <c r="P532" s="99"/>
      <c r="Q532" s="99"/>
      <c r="R532" s="99"/>
      <c r="S532" s="99"/>
      <c r="T532" s="99"/>
      <c r="U532" s="99"/>
      <c r="V532" s="99"/>
      <c r="W532" s="99"/>
      <c r="X532" s="99"/>
    </row>
    <row r="533" spans="1:24" ht="32.1" customHeight="1">
      <c r="A533" s="99"/>
      <c r="B533" s="99"/>
      <c r="C533" s="196"/>
      <c r="D533" s="196"/>
      <c r="E533" s="101"/>
      <c r="F533" s="196"/>
      <c r="G533" s="196"/>
      <c r="H533" s="196"/>
      <c r="I533" s="196"/>
      <c r="J533" s="196"/>
      <c r="K533" s="196"/>
      <c r="L533" s="196"/>
      <c r="M533" s="99"/>
      <c r="N533" s="99"/>
      <c r="O533" s="99"/>
      <c r="P533" s="99"/>
      <c r="Q533" s="99"/>
      <c r="R533" s="99"/>
      <c r="S533" s="99"/>
      <c r="T533" s="99"/>
      <c r="U533" s="99"/>
      <c r="V533" s="99"/>
      <c r="W533" s="99"/>
      <c r="X533" s="99"/>
    </row>
    <row r="534" spans="1:24" ht="32.1" customHeight="1">
      <c r="A534" s="99"/>
      <c r="B534" s="99"/>
      <c r="C534" s="196"/>
      <c r="D534" s="196"/>
      <c r="E534" s="101"/>
      <c r="F534" s="196"/>
      <c r="G534" s="196"/>
      <c r="H534" s="196"/>
      <c r="I534" s="196"/>
      <c r="J534" s="196"/>
      <c r="K534" s="196"/>
      <c r="L534" s="196"/>
      <c r="M534" s="99"/>
      <c r="N534" s="99"/>
      <c r="O534" s="99"/>
      <c r="P534" s="99"/>
      <c r="Q534" s="99"/>
      <c r="R534" s="99"/>
      <c r="S534" s="99"/>
      <c r="T534" s="99"/>
      <c r="U534" s="99"/>
      <c r="V534" s="99"/>
      <c r="W534" s="99"/>
      <c r="X534" s="99"/>
    </row>
    <row r="535" spans="1:24" ht="32.1" customHeight="1">
      <c r="A535" s="99"/>
      <c r="B535" s="99"/>
      <c r="C535" s="196"/>
      <c r="D535" s="196"/>
      <c r="E535" s="101"/>
      <c r="F535" s="196"/>
      <c r="G535" s="196"/>
      <c r="H535" s="196"/>
      <c r="I535" s="196"/>
      <c r="J535" s="196"/>
      <c r="K535" s="196"/>
      <c r="L535" s="196"/>
      <c r="M535" s="99"/>
      <c r="N535" s="99"/>
      <c r="O535" s="99"/>
      <c r="P535" s="99"/>
      <c r="Q535" s="99"/>
      <c r="R535" s="99"/>
      <c r="S535" s="99"/>
      <c r="T535" s="99"/>
      <c r="U535" s="99"/>
      <c r="V535" s="99"/>
      <c r="W535" s="99"/>
      <c r="X535" s="99"/>
    </row>
    <row r="536" spans="1:24" ht="32.1" customHeight="1">
      <c r="A536" s="99"/>
      <c r="B536" s="99"/>
      <c r="C536" s="196"/>
      <c r="D536" s="196"/>
      <c r="E536" s="101"/>
      <c r="F536" s="196"/>
      <c r="G536" s="196"/>
      <c r="H536" s="196"/>
      <c r="I536" s="196"/>
      <c r="J536" s="196"/>
      <c r="K536" s="196"/>
      <c r="L536" s="196"/>
      <c r="M536" s="99"/>
      <c r="N536" s="99"/>
      <c r="O536" s="99"/>
      <c r="P536" s="99"/>
      <c r="Q536" s="99"/>
      <c r="R536" s="99"/>
      <c r="S536" s="99"/>
      <c r="T536" s="99"/>
      <c r="U536" s="99"/>
      <c r="V536" s="99"/>
      <c r="W536" s="99"/>
      <c r="X536" s="99"/>
    </row>
    <row r="537" spans="1:24" ht="32.1" customHeight="1">
      <c r="A537" s="99"/>
      <c r="B537" s="99"/>
      <c r="C537" s="196"/>
      <c r="D537" s="196"/>
      <c r="E537" s="101"/>
      <c r="F537" s="196"/>
      <c r="G537" s="196"/>
      <c r="H537" s="196"/>
      <c r="I537" s="196"/>
      <c r="J537" s="196"/>
      <c r="K537" s="196"/>
      <c r="L537" s="196"/>
      <c r="M537" s="99"/>
      <c r="N537" s="99"/>
      <c r="O537" s="99"/>
      <c r="P537" s="99"/>
      <c r="Q537" s="99"/>
      <c r="R537" s="99"/>
      <c r="S537" s="99"/>
      <c r="T537" s="99"/>
      <c r="U537" s="99"/>
      <c r="V537" s="99"/>
      <c r="W537" s="99"/>
      <c r="X537" s="99"/>
    </row>
    <row r="538" spans="1:24" ht="32.1" customHeight="1">
      <c r="A538" s="99"/>
      <c r="B538" s="99"/>
      <c r="C538" s="196"/>
      <c r="D538" s="196"/>
      <c r="E538" s="101"/>
      <c r="F538" s="196"/>
      <c r="G538" s="196"/>
      <c r="H538" s="196"/>
      <c r="I538" s="196"/>
      <c r="J538" s="196"/>
      <c r="K538" s="196"/>
      <c r="L538" s="196"/>
      <c r="M538" s="99"/>
      <c r="N538" s="99"/>
      <c r="O538" s="99"/>
      <c r="P538" s="99"/>
      <c r="Q538" s="99"/>
      <c r="R538" s="99"/>
      <c r="S538" s="99"/>
      <c r="T538" s="99"/>
      <c r="U538" s="99"/>
      <c r="V538" s="99"/>
      <c r="W538" s="99"/>
      <c r="X538" s="99"/>
    </row>
    <row r="539" spans="1:24" ht="32.1" customHeight="1">
      <c r="A539" s="99"/>
      <c r="B539" s="99"/>
      <c r="C539" s="196"/>
      <c r="D539" s="196"/>
      <c r="E539" s="101"/>
      <c r="F539" s="196"/>
      <c r="G539" s="196"/>
      <c r="H539" s="196"/>
      <c r="I539" s="196"/>
      <c r="J539" s="196"/>
      <c r="K539" s="196"/>
      <c r="L539" s="196"/>
      <c r="M539" s="99"/>
      <c r="N539" s="99"/>
      <c r="O539" s="99"/>
      <c r="P539" s="99"/>
      <c r="Q539" s="99"/>
      <c r="R539" s="99"/>
      <c r="S539" s="99"/>
      <c r="T539" s="99"/>
      <c r="U539" s="99"/>
      <c r="V539" s="99"/>
      <c r="W539" s="99"/>
      <c r="X539" s="99"/>
    </row>
    <row r="540" spans="1:24" ht="32.1" customHeight="1">
      <c r="A540" s="99"/>
      <c r="B540" s="99"/>
      <c r="C540" s="196"/>
      <c r="D540" s="196"/>
      <c r="E540" s="101"/>
      <c r="F540" s="196"/>
      <c r="G540" s="196"/>
      <c r="H540" s="196"/>
      <c r="I540" s="196"/>
      <c r="J540" s="196"/>
      <c r="K540" s="196"/>
      <c r="L540" s="196"/>
      <c r="M540" s="99"/>
      <c r="N540" s="99"/>
      <c r="O540" s="99"/>
      <c r="P540" s="99"/>
      <c r="Q540" s="99"/>
      <c r="R540" s="99"/>
      <c r="S540" s="99"/>
      <c r="T540" s="99"/>
      <c r="U540" s="99"/>
      <c r="V540" s="99"/>
      <c r="W540" s="99"/>
      <c r="X540" s="99"/>
    </row>
    <row r="541" spans="1:24" ht="32.1" customHeight="1">
      <c r="A541" s="99"/>
      <c r="B541" s="99"/>
      <c r="C541" s="196"/>
      <c r="D541" s="196"/>
      <c r="E541" s="101"/>
      <c r="F541" s="196"/>
      <c r="G541" s="196"/>
      <c r="H541" s="196"/>
      <c r="I541" s="196"/>
      <c r="J541" s="196"/>
      <c r="K541" s="196"/>
      <c r="L541" s="196"/>
      <c r="M541" s="99"/>
      <c r="N541" s="99"/>
      <c r="O541" s="99"/>
      <c r="P541" s="99"/>
      <c r="Q541" s="99"/>
      <c r="R541" s="99"/>
      <c r="S541" s="99"/>
      <c r="T541" s="99"/>
      <c r="U541" s="99"/>
      <c r="V541" s="99"/>
      <c r="W541" s="99"/>
      <c r="X541" s="99"/>
    </row>
    <row r="542" spans="1:24" ht="32.1" customHeight="1">
      <c r="A542" s="99"/>
      <c r="B542" s="99"/>
      <c r="C542" s="196"/>
      <c r="D542" s="196"/>
      <c r="E542" s="101"/>
      <c r="F542" s="196"/>
      <c r="G542" s="196"/>
      <c r="H542" s="196"/>
      <c r="I542" s="196"/>
      <c r="J542" s="196"/>
      <c r="K542" s="196"/>
      <c r="L542" s="196"/>
      <c r="M542" s="99"/>
      <c r="N542" s="99"/>
      <c r="O542" s="99"/>
      <c r="P542" s="99"/>
      <c r="Q542" s="99"/>
      <c r="R542" s="99"/>
      <c r="S542" s="99"/>
      <c r="T542" s="99"/>
      <c r="U542" s="99"/>
      <c r="V542" s="99"/>
      <c r="W542" s="99"/>
      <c r="X542" s="99"/>
    </row>
    <row r="543" spans="1:24" ht="32.1" customHeight="1">
      <c r="A543" s="99"/>
      <c r="B543" s="99"/>
      <c r="C543" s="196"/>
      <c r="D543" s="196"/>
      <c r="E543" s="101"/>
      <c r="F543" s="196"/>
      <c r="G543" s="196"/>
      <c r="H543" s="196"/>
      <c r="I543" s="196"/>
      <c r="J543" s="196"/>
      <c r="K543" s="196"/>
      <c r="L543" s="196"/>
      <c r="M543" s="99"/>
      <c r="N543" s="99"/>
      <c r="O543" s="99"/>
      <c r="P543" s="99"/>
      <c r="Q543" s="99"/>
      <c r="R543" s="99"/>
      <c r="S543" s="99"/>
      <c r="T543" s="99"/>
      <c r="U543" s="99"/>
      <c r="V543" s="99"/>
      <c r="W543" s="99"/>
      <c r="X543" s="99"/>
    </row>
    <row r="544" spans="1:24" ht="32.1" customHeight="1">
      <c r="A544" s="99"/>
      <c r="B544" s="99"/>
      <c r="C544" s="196"/>
      <c r="D544" s="196"/>
      <c r="E544" s="101"/>
      <c r="F544" s="196"/>
      <c r="G544" s="196"/>
      <c r="H544" s="196"/>
      <c r="I544" s="196"/>
      <c r="J544" s="196"/>
      <c r="K544" s="196"/>
      <c r="L544" s="196"/>
      <c r="M544" s="99"/>
      <c r="N544" s="99"/>
      <c r="O544" s="99"/>
      <c r="P544" s="99"/>
      <c r="Q544" s="99"/>
      <c r="R544" s="99"/>
      <c r="S544" s="99"/>
      <c r="T544" s="99"/>
      <c r="U544" s="99"/>
      <c r="V544" s="99"/>
      <c r="W544" s="99"/>
      <c r="X544" s="99"/>
    </row>
    <row r="545" spans="1:24" ht="32.1" customHeight="1">
      <c r="A545" s="99"/>
      <c r="B545" s="99"/>
      <c r="C545" s="196"/>
      <c r="D545" s="196"/>
      <c r="E545" s="101"/>
      <c r="F545" s="196"/>
      <c r="G545" s="196"/>
      <c r="H545" s="196"/>
      <c r="I545" s="196"/>
      <c r="J545" s="196"/>
      <c r="K545" s="196"/>
      <c r="L545" s="196"/>
      <c r="M545" s="99"/>
      <c r="N545" s="99"/>
      <c r="O545" s="99"/>
      <c r="P545" s="99"/>
      <c r="Q545" s="99"/>
      <c r="R545" s="99"/>
      <c r="S545" s="99"/>
      <c r="T545" s="99"/>
      <c r="U545" s="99"/>
      <c r="V545" s="99"/>
      <c r="W545" s="99"/>
      <c r="X545" s="99"/>
    </row>
    <row r="546" spans="1:24" ht="32.1" customHeight="1">
      <c r="A546" s="99"/>
      <c r="B546" s="99"/>
      <c r="C546" s="196"/>
      <c r="D546" s="196"/>
      <c r="E546" s="101"/>
      <c r="F546" s="196"/>
      <c r="G546" s="196"/>
      <c r="H546" s="196"/>
      <c r="I546" s="196"/>
      <c r="J546" s="196"/>
      <c r="K546" s="196"/>
      <c r="L546" s="196"/>
      <c r="M546" s="99"/>
      <c r="N546" s="99"/>
      <c r="O546" s="99"/>
      <c r="P546" s="99"/>
      <c r="Q546" s="99"/>
      <c r="R546" s="99"/>
      <c r="S546" s="99"/>
      <c r="T546" s="99"/>
      <c r="U546" s="99"/>
      <c r="V546" s="99"/>
      <c r="W546" s="99"/>
      <c r="X546" s="99"/>
    </row>
    <row r="547" spans="1:24" ht="32.1" customHeight="1">
      <c r="A547" s="99"/>
      <c r="B547" s="99"/>
      <c r="C547" s="196"/>
      <c r="D547" s="196"/>
      <c r="E547" s="101"/>
      <c r="F547" s="196"/>
      <c r="G547" s="196"/>
      <c r="H547" s="196"/>
      <c r="I547" s="196"/>
      <c r="J547" s="196"/>
      <c r="K547" s="196"/>
      <c r="L547" s="196"/>
      <c r="M547" s="99"/>
      <c r="N547" s="99"/>
      <c r="O547" s="99"/>
      <c r="P547" s="99"/>
      <c r="Q547" s="99"/>
      <c r="R547" s="99"/>
      <c r="S547" s="99"/>
      <c r="T547" s="99"/>
      <c r="U547" s="99"/>
      <c r="V547" s="99"/>
      <c r="W547" s="99"/>
      <c r="X547" s="99"/>
    </row>
    <row r="548" spans="1:24" ht="32.1" customHeight="1">
      <c r="A548" s="99"/>
      <c r="B548" s="99"/>
      <c r="C548" s="196"/>
      <c r="D548" s="196"/>
      <c r="E548" s="101"/>
      <c r="F548" s="196"/>
      <c r="G548" s="196"/>
      <c r="H548" s="196"/>
      <c r="I548" s="196"/>
      <c r="J548" s="196"/>
      <c r="K548" s="196"/>
      <c r="L548" s="196"/>
      <c r="M548" s="99"/>
      <c r="N548" s="99"/>
      <c r="O548" s="99"/>
      <c r="P548" s="99"/>
      <c r="Q548" s="99"/>
      <c r="R548" s="99"/>
      <c r="S548" s="99"/>
      <c r="T548" s="99"/>
      <c r="U548" s="99"/>
      <c r="V548" s="99"/>
      <c r="W548" s="99"/>
      <c r="X548" s="99"/>
    </row>
    <row r="549" spans="1:24" ht="32.1" customHeight="1">
      <c r="A549" s="99"/>
      <c r="B549" s="99"/>
      <c r="C549" s="196"/>
      <c r="D549" s="196"/>
      <c r="E549" s="101"/>
      <c r="F549" s="196"/>
      <c r="G549" s="196"/>
      <c r="H549" s="196"/>
      <c r="I549" s="196"/>
      <c r="J549" s="196"/>
      <c r="K549" s="196"/>
      <c r="L549" s="196"/>
      <c r="M549" s="99"/>
      <c r="N549" s="99"/>
      <c r="O549" s="99"/>
      <c r="P549" s="99"/>
      <c r="Q549" s="99"/>
      <c r="R549" s="99"/>
      <c r="S549" s="99"/>
      <c r="T549" s="99"/>
      <c r="U549" s="99"/>
      <c r="V549" s="99"/>
      <c r="W549" s="99"/>
      <c r="X549" s="99"/>
    </row>
    <row r="550" spans="1:24" ht="32.1" customHeight="1">
      <c r="A550" s="99"/>
      <c r="B550" s="99"/>
      <c r="C550" s="196"/>
      <c r="D550" s="196"/>
      <c r="E550" s="101"/>
      <c r="F550" s="196"/>
      <c r="G550" s="196"/>
      <c r="H550" s="196"/>
      <c r="I550" s="196"/>
      <c r="J550" s="196"/>
      <c r="K550" s="196"/>
      <c r="L550" s="196"/>
      <c r="M550" s="99"/>
      <c r="N550" s="99"/>
      <c r="O550" s="99"/>
      <c r="P550" s="99"/>
      <c r="Q550" s="99"/>
      <c r="R550" s="99"/>
      <c r="S550" s="99"/>
      <c r="T550" s="99"/>
      <c r="U550" s="99"/>
      <c r="V550" s="99"/>
      <c r="W550" s="99"/>
      <c r="X550" s="99"/>
    </row>
    <row r="551" spans="1:24" ht="32.1" customHeight="1">
      <c r="A551" s="99"/>
      <c r="B551" s="99"/>
      <c r="C551" s="196"/>
      <c r="D551" s="196"/>
      <c r="E551" s="101"/>
      <c r="F551" s="196"/>
      <c r="G551" s="196"/>
      <c r="H551" s="196"/>
      <c r="I551" s="196"/>
      <c r="J551" s="196"/>
      <c r="K551" s="196"/>
      <c r="L551" s="196"/>
      <c r="M551" s="99"/>
      <c r="N551" s="99"/>
      <c r="O551" s="99"/>
      <c r="P551" s="99"/>
      <c r="Q551" s="99"/>
      <c r="R551" s="99"/>
      <c r="S551" s="99"/>
      <c r="T551" s="99"/>
      <c r="U551" s="99"/>
      <c r="V551" s="99"/>
      <c r="W551" s="99"/>
      <c r="X551" s="99"/>
    </row>
    <row r="552" spans="1:24" ht="32.1" customHeight="1">
      <c r="A552" s="99"/>
      <c r="B552" s="99"/>
      <c r="C552" s="196"/>
      <c r="D552" s="196"/>
      <c r="E552" s="101"/>
      <c r="F552" s="196"/>
      <c r="G552" s="196"/>
      <c r="H552" s="196"/>
      <c r="I552" s="196"/>
      <c r="J552" s="196"/>
      <c r="K552" s="196"/>
      <c r="L552" s="196"/>
      <c r="M552" s="99"/>
      <c r="N552" s="99"/>
      <c r="O552" s="99"/>
      <c r="P552" s="99"/>
      <c r="Q552" s="99"/>
      <c r="R552" s="99"/>
      <c r="S552" s="99"/>
      <c r="T552" s="99"/>
      <c r="U552" s="99"/>
      <c r="V552" s="99"/>
      <c r="W552" s="99"/>
      <c r="X552" s="99"/>
    </row>
    <row r="553" spans="1:24" ht="32.1" customHeight="1">
      <c r="A553" s="99"/>
      <c r="B553" s="99"/>
      <c r="C553" s="196"/>
      <c r="D553" s="196"/>
      <c r="E553" s="101"/>
      <c r="F553" s="196"/>
      <c r="G553" s="196"/>
      <c r="H553" s="196"/>
      <c r="I553" s="196"/>
      <c r="J553" s="196"/>
      <c r="K553" s="196"/>
      <c r="L553" s="196"/>
      <c r="M553" s="99"/>
      <c r="N553" s="99"/>
      <c r="O553" s="99"/>
      <c r="P553" s="99"/>
      <c r="Q553" s="99"/>
      <c r="R553" s="99"/>
      <c r="S553" s="99"/>
      <c r="T553" s="99"/>
      <c r="U553" s="99"/>
      <c r="V553" s="99"/>
      <c r="W553" s="99"/>
      <c r="X553" s="99"/>
    </row>
    <row r="554" spans="1:24" ht="32.1" customHeight="1">
      <c r="A554" s="99"/>
      <c r="B554" s="99"/>
      <c r="C554" s="196"/>
      <c r="D554" s="196"/>
      <c r="E554" s="101"/>
      <c r="F554" s="196"/>
      <c r="G554" s="196"/>
      <c r="H554" s="196"/>
      <c r="I554" s="196"/>
      <c r="J554" s="196"/>
      <c r="K554" s="196"/>
      <c r="L554" s="196"/>
      <c r="M554" s="99"/>
      <c r="N554" s="99"/>
      <c r="O554" s="99"/>
      <c r="P554" s="99"/>
      <c r="Q554" s="99"/>
      <c r="R554" s="99"/>
      <c r="S554" s="99"/>
      <c r="T554" s="99"/>
      <c r="U554" s="99"/>
      <c r="V554" s="99"/>
      <c r="W554" s="99"/>
      <c r="X554" s="99"/>
    </row>
    <row r="555" spans="1:24" ht="32.1" customHeight="1">
      <c r="A555" s="99"/>
      <c r="B555" s="99"/>
      <c r="C555" s="196"/>
      <c r="D555" s="196"/>
      <c r="E555" s="101"/>
      <c r="F555" s="196"/>
      <c r="G555" s="196"/>
      <c r="H555" s="196"/>
      <c r="I555" s="196"/>
      <c r="J555" s="196"/>
      <c r="K555" s="196"/>
      <c r="L555" s="196"/>
      <c r="M555" s="99"/>
      <c r="N555" s="99"/>
      <c r="O555" s="99"/>
      <c r="P555" s="99"/>
      <c r="Q555" s="99"/>
      <c r="R555" s="99"/>
      <c r="S555" s="99"/>
      <c r="T555" s="99"/>
      <c r="U555" s="99"/>
      <c r="V555" s="99"/>
      <c r="W555" s="99"/>
      <c r="X555" s="99"/>
    </row>
    <row r="556" spans="1:24" ht="32.1" customHeight="1">
      <c r="A556" s="99"/>
      <c r="B556" s="99"/>
      <c r="C556" s="196"/>
      <c r="D556" s="196"/>
      <c r="E556" s="101"/>
      <c r="F556" s="196"/>
      <c r="G556" s="196"/>
      <c r="H556" s="196"/>
      <c r="I556" s="196"/>
      <c r="J556" s="196"/>
      <c r="K556" s="196"/>
      <c r="L556" s="196"/>
      <c r="M556" s="99"/>
      <c r="N556" s="99"/>
      <c r="O556" s="99"/>
      <c r="P556" s="99"/>
      <c r="Q556" s="99"/>
      <c r="R556" s="99"/>
      <c r="S556" s="99"/>
      <c r="T556" s="99"/>
      <c r="U556" s="99"/>
      <c r="V556" s="99"/>
      <c r="W556" s="99"/>
      <c r="X556" s="99"/>
    </row>
    <row r="557" spans="1:24" ht="32.1" customHeight="1">
      <c r="A557" s="99"/>
      <c r="B557" s="99"/>
      <c r="C557" s="196"/>
      <c r="D557" s="196"/>
      <c r="E557" s="101"/>
      <c r="F557" s="196"/>
      <c r="G557" s="196"/>
      <c r="H557" s="196"/>
      <c r="I557" s="196"/>
      <c r="J557" s="196"/>
      <c r="K557" s="196"/>
      <c r="L557" s="196"/>
      <c r="M557" s="99"/>
      <c r="N557" s="99"/>
      <c r="O557" s="99"/>
      <c r="P557" s="99"/>
      <c r="Q557" s="99"/>
      <c r="R557" s="99"/>
      <c r="S557" s="99"/>
      <c r="T557" s="99"/>
      <c r="U557" s="99"/>
      <c r="V557" s="99"/>
      <c r="W557" s="99"/>
      <c r="X557" s="99"/>
    </row>
    <row r="558" spans="1:24" ht="32.1" customHeight="1">
      <c r="A558" s="99"/>
      <c r="B558" s="99"/>
      <c r="C558" s="196"/>
      <c r="D558" s="196"/>
      <c r="E558" s="101"/>
      <c r="F558" s="196"/>
      <c r="G558" s="196"/>
      <c r="H558" s="196"/>
      <c r="I558" s="196"/>
      <c r="J558" s="196"/>
      <c r="K558" s="196"/>
      <c r="L558" s="196"/>
      <c r="M558" s="99"/>
      <c r="N558" s="99"/>
      <c r="O558" s="99"/>
      <c r="P558" s="99"/>
      <c r="Q558" s="99"/>
      <c r="R558" s="99"/>
      <c r="S558" s="99"/>
      <c r="T558" s="99"/>
      <c r="U558" s="99"/>
      <c r="V558" s="99"/>
      <c r="W558" s="99"/>
      <c r="X558" s="99"/>
    </row>
    <row r="559" spans="1:24" ht="32.1" customHeight="1">
      <c r="A559" s="99"/>
      <c r="B559" s="99"/>
      <c r="C559" s="196"/>
      <c r="D559" s="196"/>
      <c r="E559" s="101"/>
      <c r="F559" s="196"/>
      <c r="G559" s="196"/>
      <c r="H559" s="196"/>
      <c r="I559" s="196"/>
      <c r="J559" s="196"/>
      <c r="K559" s="196"/>
      <c r="L559" s="196"/>
      <c r="M559" s="99"/>
      <c r="N559" s="99"/>
      <c r="O559" s="99"/>
      <c r="P559" s="99"/>
      <c r="Q559" s="99"/>
      <c r="R559" s="99"/>
      <c r="S559" s="99"/>
      <c r="T559" s="99"/>
      <c r="U559" s="99"/>
      <c r="V559" s="99"/>
      <c r="W559" s="99"/>
      <c r="X559" s="99"/>
    </row>
    <row r="560" spans="1:24" ht="32.1" customHeight="1">
      <c r="A560" s="99"/>
      <c r="B560" s="99"/>
      <c r="C560" s="196"/>
      <c r="D560" s="196"/>
      <c r="E560" s="101"/>
      <c r="F560" s="196"/>
      <c r="G560" s="196"/>
      <c r="H560" s="196"/>
      <c r="I560" s="196"/>
      <c r="J560" s="196"/>
      <c r="K560" s="196"/>
      <c r="L560" s="196"/>
      <c r="M560" s="99"/>
      <c r="N560" s="99"/>
      <c r="O560" s="99"/>
      <c r="P560" s="99"/>
      <c r="Q560" s="99"/>
      <c r="R560" s="99"/>
      <c r="S560" s="99"/>
      <c r="T560" s="99"/>
      <c r="U560" s="99"/>
      <c r="V560" s="99"/>
      <c r="W560" s="99"/>
      <c r="X560" s="99"/>
    </row>
    <row r="561" spans="1:24" ht="32.1" customHeight="1">
      <c r="A561" s="99"/>
      <c r="B561" s="99"/>
      <c r="C561" s="196"/>
      <c r="D561" s="196"/>
      <c r="E561" s="101"/>
      <c r="F561" s="196"/>
      <c r="G561" s="196"/>
      <c r="H561" s="196"/>
      <c r="I561" s="196"/>
      <c r="J561" s="196"/>
      <c r="K561" s="196"/>
      <c r="L561" s="196"/>
      <c r="M561" s="99"/>
      <c r="N561" s="99"/>
      <c r="O561" s="99"/>
      <c r="P561" s="99"/>
      <c r="Q561" s="99"/>
      <c r="R561" s="99"/>
      <c r="S561" s="99"/>
      <c r="T561" s="99"/>
      <c r="U561" s="99"/>
      <c r="V561" s="99"/>
      <c r="W561" s="99"/>
      <c r="X561" s="99"/>
    </row>
    <row r="562" spans="1:24" ht="32.1" customHeight="1">
      <c r="A562" s="99"/>
      <c r="B562" s="99"/>
      <c r="C562" s="196"/>
      <c r="D562" s="196"/>
      <c r="E562" s="101"/>
      <c r="F562" s="196"/>
      <c r="G562" s="196"/>
      <c r="H562" s="196"/>
      <c r="I562" s="196"/>
      <c r="J562" s="196"/>
      <c r="K562" s="196"/>
      <c r="L562" s="196"/>
      <c r="M562" s="99"/>
      <c r="N562" s="99"/>
      <c r="O562" s="99"/>
      <c r="P562" s="99"/>
      <c r="Q562" s="99"/>
      <c r="R562" s="99"/>
      <c r="S562" s="99"/>
      <c r="T562" s="99"/>
      <c r="U562" s="99"/>
      <c r="V562" s="99"/>
      <c r="W562" s="99"/>
      <c r="X562" s="99"/>
    </row>
    <row r="563" spans="1:24" ht="32.1" customHeight="1">
      <c r="A563" s="99"/>
      <c r="B563" s="99"/>
      <c r="C563" s="196"/>
      <c r="D563" s="196"/>
      <c r="E563" s="101"/>
      <c r="F563" s="196"/>
      <c r="G563" s="196"/>
      <c r="H563" s="196"/>
      <c r="I563" s="196"/>
      <c r="J563" s="196"/>
      <c r="K563" s="196"/>
      <c r="L563" s="196"/>
      <c r="M563" s="99"/>
      <c r="N563" s="99"/>
      <c r="O563" s="99"/>
      <c r="P563" s="99"/>
      <c r="Q563" s="99"/>
      <c r="R563" s="99"/>
      <c r="S563" s="99"/>
      <c r="T563" s="99"/>
      <c r="U563" s="99"/>
      <c r="V563" s="99"/>
      <c r="W563" s="99"/>
      <c r="X563" s="99"/>
    </row>
    <row r="564" spans="1:24" ht="32.1" customHeight="1">
      <c r="A564" s="99"/>
      <c r="B564" s="99"/>
      <c r="C564" s="196"/>
      <c r="D564" s="196"/>
      <c r="E564" s="101"/>
      <c r="F564" s="196"/>
      <c r="G564" s="196"/>
      <c r="H564" s="196"/>
      <c r="I564" s="196"/>
      <c r="J564" s="196"/>
      <c r="K564" s="196"/>
      <c r="L564" s="196"/>
      <c r="M564" s="99"/>
      <c r="N564" s="99"/>
      <c r="O564" s="99"/>
      <c r="P564" s="99"/>
      <c r="Q564" s="99"/>
      <c r="R564" s="99"/>
      <c r="S564" s="99"/>
      <c r="T564" s="99"/>
      <c r="U564" s="99"/>
      <c r="V564" s="99"/>
      <c r="W564" s="99"/>
      <c r="X564" s="99"/>
    </row>
    <row r="565" spans="1:24" ht="32.1" customHeight="1">
      <c r="A565" s="99"/>
      <c r="B565" s="99"/>
      <c r="C565" s="196"/>
      <c r="D565" s="196"/>
      <c r="E565" s="101"/>
      <c r="F565" s="196"/>
      <c r="G565" s="196"/>
      <c r="H565" s="196"/>
      <c r="I565" s="196"/>
      <c r="J565" s="196"/>
      <c r="K565" s="196"/>
      <c r="L565" s="196"/>
      <c r="M565" s="99"/>
      <c r="N565" s="99"/>
      <c r="O565" s="99"/>
      <c r="P565" s="99"/>
      <c r="Q565" s="99"/>
      <c r="R565" s="99"/>
      <c r="S565" s="99"/>
      <c r="T565" s="99"/>
      <c r="U565" s="99"/>
      <c r="V565" s="99"/>
      <c r="W565" s="99"/>
      <c r="X565" s="99"/>
    </row>
    <row r="566" spans="1:24" ht="32.1" customHeight="1">
      <c r="A566" s="99"/>
      <c r="B566" s="99"/>
      <c r="C566" s="196"/>
      <c r="D566" s="196"/>
      <c r="E566" s="101"/>
      <c r="F566" s="196"/>
      <c r="G566" s="196"/>
      <c r="H566" s="196"/>
      <c r="I566" s="196"/>
      <c r="J566" s="196"/>
      <c r="K566" s="196"/>
      <c r="L566" s="196"/>
      <c r="M566" s="99"/>
      <c r="N566" s="99"/>
      <c r="O566" s="99"/>
      <c r="P566" s="99"/>
      <c r="Q566" s="99"/>
      <c r="R566" s="99"/>
      <c r="S566" s="99"/>
      <c r="T566" s="99"/>
      <c r="U566" s="99"/>
      <c r="V566" s="99"/>
      <c r="W566" s="99"/>
      <c r="X566" s="99"/>
    </row>
    <row r="567" spans="1:24" ht="32.1" customHeight="1">
      <c r="A567" s="99"/>
      <c r="B567" s="99"/>
      <c r="C567" s="196"/>
      <c r="D567" s="196"/>
      <c r="E567" s="101"/>
      <c r="F567" s="196"/>
      <c r="G567" s="196"/>
      <c r="H567" s="196"/>
      <c r="I567" s="196"/>
      <c r="J567" s="196"/>
      <c r="K567" s="196"/>
      <c r="L567" s="196"/>
      <c r="M567" s="99"/>
      <c r="N567" s="99"/>
      <c r="O567" s="99"/>
      <c r="P567" s="99"/>
      <c r="Q567" s="99"/>
      <c r="R567" s="99"/>
      <c r="S567" s="99"/>
      <c r="T567" s="99"/>
      <c r="U567" s="99"/>
      <c r="V567" s="99"/>
      <c r="W567" s="99"/>
      <c r="X567" s="99"/>
    </row>
    <row r="568" spans="1:24" ht="32.1" customHeight="1">
      <c r="A568" s="99"/>
      <c r="B568" s="99"/>
      <c r="C568" s="196"/>
      <c r="D568" s="196"/>
      <c r="E568" s="101"/>
      <c r="F568" s="196"/>
      <c r="G568" s="196"/>
      <c r="H568" s="196"/>
      <c r="I568" s="196"/>
      <c r="J568" s="196"/>
      <c r="K568" s="196"/>
      <c r="L568" s="196"/>
      <c r="M568" s="99"/>
      <c r="N568" s="99"/>
      <c r="O568" s="99"/>
      <c r="P568" s="99"/>
      <c r="Q568" s="99"/>
      <c r="R568" s="99"/>
      <c r="S568" s="99"/>
      <c r="T568" s="99"/>
      <c r="U568" s="99"/>
      <c r="V568" s="99"/>
      <c r="W568" s="99"/>
      <c r="X568" s="99"/>
    </row>
    <row r="569" spans="1:24" ht="32.1" customHeight="1">
      <c r="A569" s="99"/>
      <c r="B569" s="99"/>
      <c r="C569" s="196"/>
      <c r="D569" s="196"/>
      <c r="E569" s="101"/>
      <c r="F569" s="196"/>
      <c r="G569" s="196"/>
      <c r="H569" s="196"/>
      <c r="I569" s="196"/>
      <c r="J569" s="196"/>
      <c r="K569" s="196"/>
      <c r="L569" s="196"/>
      <c r="M569" s="99"/>
      <c r="N569" s="99"/>
      <c r="O569" s="99"/>
      <c r="P569" s="99"/>
      <c r="Q569" s="99"/>
      <c r="R569" s="99"/>
      <c r="S569" s="99"/>
      <c r="T569" s="99"/>
      <c r="U569" s="99"/>
      <c r="V569" s="99"/>
      <c r="W569" s="99"/>
      <c r="X569" s="99"/>
    </row>
    <row r="570" spans="1:24" ht="32.1" customHeight="1">
      <c r="A570" s="99"/>
      <c r="B570" s="99"/>
      <c r="C570" s="196"/>
      <c r="D570" s="196"/>
      <c r="E570" s="101"/>
      <c r="F570" s="196"/>
      <c r="G570" s="196"/>
      <c r="H570" s="196"/>
      <c r="I570" s="196"/>
      <c r="J570" s="196"/>
      <c r="K570" s="196"/>
      <c r="L570" s="196"/>
      <c r="M570" s="99"/>
      <c r="N570" s="99"/>
      <c r="O570" s="99"/>
      <c r="P570" s="99"/>
      <c r="Q570" s="99"/>
      <c r="R570" s="99"/>
      <c r="S570" s="99"/>
      <c r="T570" s="99"/>
      <c r="U570" s="99"/>
      <c r="V570" s="99"/>
      <c r="W570" s="99"/>
      <c r="X570" s="99"/>
    </row>
    <row r="571" spans="1:24" ht="32.1" customHeight="1">
      <c r="A571" s="99"/>
      <c r="B571" s="99"/>
      <c r="C571" s="196"/>
      <c r="D571" s="196"/>
      <c r="E571" s="101"/>
      <c r="F571" s="196"/>
      <c r="G571" s="196"/>
      <c r="H571" s="196"/>
      <c r="I571" s="196"/>
      <c r="J571" s="196"/>
      <c r="K571" s="196"/>
      <c r="L571" s="196"/>
      <c r="M571" s="99"/>
      <c r="N571" s="99"/>
      <c r="O571" s="99"/>
      <c r="P571" s="99"/>
      <c r="Q571" s="99"/>
      <c r="R571" s="99"/>
      <c r="S571" s="99"/>
      <c r="T571" s="99"/>
      <c r="U571" s="99"/>
      <c r="V571" s="99"/>
      <c r="W571" s="99"/>
      <c r="X571" s="99"/>
    </row>
    <row r="572" spans="1:24" ht="32.1" customHeight="1">
      <c r="A572" s="99"/>
      <c r="B572" s="99"/>
      <c r="C572" s="196"/>
      <c r="D572" s="196"/>
      <c r="E572" s="101"/>
      <c r="F572" s="196"/>
      <c r="G572" s="196"/>
      <c r="H572" s="196"/>
      <c r="I572" s="196"/>
      <c r="J572" s="196"/>
      <c r="K572" s="196"/>
      <c r="L572" s="196"/>
      <c r="M572" s="99"/>
      <c r="N572" s="99"/>
      <c r="O572" s="99"/>
      <c r="P572" s="99"/>
      <c r="Q572" s="99"/>
      <c r="R572" s="99"/>
      <c r="S572" s="99"/>
      <c r="T572" s="99"/>
      <c r="U572" s="99"/>
      <c r="V572" s="99"/>
      <c r="W572" s="99"/>
      <c r="X572" s="99"/>
    </row>
    <row r="573" spans="1:24" ht="32.1" customHeight="1">
      <c r="A573" s="99"/>
      <c r="B573" s="99"/>
      <c r="C573" s="196"/>
      <c r="D573" s="196"/>
      <c r="E573" s="101"/>
      <c r="F573" s="196"/>
      <c r="G573" s="196"/>
      <c r="H573" s="196"/>
      <c r="I573" s="196"/>
      <c r="J573" s="196"/>
      <c r="K573" s="196"/>
      <c r="L573" s="196"/>
      <c r="M573" s="99"/>
      <c r="N573" s="99"/>
      <c r="O573" s="99"/>
      <c r="P573" s="99"/>
      <c r="Q573" s="99"/>
      <c r="R573" s="99"/>
      <c r="S573" s="99"/>
      <c r="T573" s="99"/>
      <c r="U573" s="99"/>
      <c r="V573" s="99"/>
      <c r="W573" s="99"/>
      <c r="X573" s="99"/>
    </row>
    <row r="574" spans="1:24" ht="32.1" customHeight="1">
      <c r="A574" s="99"/>
      <c r="B574" s="99"/>
      <c r="C574" s="196"/>
      <c r="D574" s="196"/>
      <c r="E574" s="101"/>
      <c r="F574" s="196"/>
      <c r="G574" s="196"/>
      <c r="H574" s="196"/>
      <c r="I574" s="196"/>
      <c r="J574" s="196"/>
      <c r="K574" s="196"/>
      <c r="L574" s="196"/>
      <c r="M574" s="99"/>
      <c r="N574" s="99"/>
      <c r="O574" s="99"/>
      <c r="P574" s="99"/>
      <c r="Q574" s="99"/>
      <c r="R574" s="99"/>
      <c r="S574" s="99"/>
      <c r="T574" s="99"/>
      <c r="U574" s="99"/>
      <c r="V574" s="99"/>
      <c r="W574" s="99"/>
      <c r="X574" s="99"/>
    </row>
    <row r="575" spans="1:24" ht="32.1" customHeight="1">
      <c r="A575" s="99"/>
      <c r="B575" s="99"/>
      <c r="C575" s="196"/>
      <c r="D575" s="196"/>
      <c r="E575" s="101"/>
      <c r="F575" s="196"/>
      <c r="G575" s="196"/>
      <c r="H575" s="196"/>
      <c r="I575" s="196"/>
      <c r="J575" s="196"/>
      <c r="K575" s="196"/>
      <c r="L575" s="196"/>
      <c r="M575" s="99"/>
      <c r="N575" s="99"/>
      <c r="O575" s="99"/>
      <c r="P575" s="99"/>
      <c r="Q575" s="99"/>
      <c r="R575" s="99"/>
      <c r="S575" s="99"/>
      <c r="T575" s="99"/>
      <c r="U575" s="99"/>
      <c r="V575" s="99"/>
      <c r="W575" s="99"/>
      <c r="X575" s="99"/>
    </row>
    <row r="576" spans="1:24" ht="32.1" customHeight="1">
      <c r="A576" s="99"/>
      <c r="B576" s="99"/>
      <c r="C576" s="196"/>
      <c r="D576" s="196"/>
      <c r="E576" s="101"/>
      <c r="F576" s="196"/>
      <c r="G576" s="196"/>
      <c r="H576" s="196"/>
      <c r="I576" s="196"/>
      <c r="J576" s="196"/>
      <c r="K576" s="196"/>
      <c r="L576" s="196"/>
      <c r="M576" s="99"/>
      <c r="N576" s="99"/>
      <c r="O576" s="99"/>
      <c r="P576" s="99"/>
      <c r="Q576" s="99"/>
      <c r="R576" s="99"/>
      <c r="S576" s="99"/>
      <c r="T576" s="99"/>
      <c r="U576" s="99"/>
      <c r="V576" s="99"/>
      <c r="W576" s="99"/>
      <c r="X576" s="99"/>
    </row>
    <row r="577" spans="1:24" ht="32.1" customHeight="1">
      <c r="A577" s="99"/>
      <c r="B577" s="99"/>
      <c r="C577" s="196"/>
      <c r="D577" s="196"/>
      <c r="E577" s="101"/>
      <c r="F577" s="196"/>
      <c r="G577" s="196"/>
      <c r="H577" s="196"/>
      <c r="I577" s="196"/>
      <c r="J577" s="196"/>
      <c r="K577" s="196"/>
      <c r="L577" s="196"/>
      <c r="M577" s="99"/>
      <c r="N577" s="99"/>
      <c r="O577" s="99"/>
      <c r="P577" s="99"/>
      <c r="Q577" s="99"/>
      <c r="R577" s="99"/>
      <c r="S577" s="99"/>
      <c r="T577" s="99"/>
      <c r="U577" s="99"/>
      <c r="V577" s="99"/>
      <c r="W577" s="99"/>
      <c r="X577" s="99"/>
    </row>
    <row r="578" spans="1:24" ht="32.1" customHeight="1">
      <c r="A578" s="99"/>
      <c r="B578" s="99"/>
      <c r="C578" s="196"/>
      <c r="D578" s="196"/>
      <c r="E578" s="101"/>
      <c r="F578" s="196"/>
      <c r="G578" s="196"/>
      <c r="H578" s="196"/>
      <c r="I578" s="196"/>
      <c r="J578" s="196"/>
      <c r="K578" s="196"/>
      <c r="L578" s="196"/>
      <c r="M578" s="99"/>
      <c r="N578" s="99"/>
      <c r="O578" s="99"/>
      <c r="P578" s="99"/>
      <c r="Q578" s="99"/>
      <c r="R578" s="99"/>
      <c r="S578" s="99"/>
      <c r="T578" s="99"/>
      <c r="U578" s="99"/>
      <c r="V578" s="99"/>
      <c r="W578" s="99"/>
      <c r="X578" s="99"/>
    </row>
    <row r="579" spans="1:24" ht="32.1" customHeight="1">
      <c r="A579" s="99"/>
      <c r="B579" s="99"/>
      <c r="C579" s="196"/>
      <c r="D579" s="196"/>
      <c r="E579" s="101"/>
      <c r="F579" s="196"/>
      <c r="G579" s="196"/>
      <c r="H579" s="196"/>
      <c r="I579" s="196"/>
      <c r="J579" s="196"/>
      <c r="K579" s="196"/>
      <c r="L579" s="196"/>
      <c r="M579" s="99"/>
      <c r="N579" s="99"/>
      <c r="O579" s="99"/>
      <c r="P579" s="99"/>
      <c r="Q579" s="99"/>
      <c r="R579" s="99"/>
      <c r="S579" s="99"/>
      <c r="T579" s="99"/>
      <c r="U579" s="99"/>
      <c r="V579" s="99"/>
      <c r="W579" s="99"/>
      <c r="X579" s="99"/>
    </row>
    <row r="580" spans="1:24" ht="32.1" customHeight="1">
      <c r="A580" s="99"/>
      <c r="B580" s="99"/>
      <c r="C580" s="196"/>
      <c r="D580" s="196"/>
      <c r="E580" s="101"/>
      <c r="F580" s="196"/>
      <c r="G580" s="196"/>
      <c r="H580" s="196"/>
      <c r="I580" s="196"/>
      <c r="J580" s="196"/>
      <c r="K580" s="196"/>
      <c r="L580" s="196"/>
      <c r="M580" s="99"/>
      <c r="N580" s="99"/>
      <c r="O580" s="99"/>
      <c r="P580" s="99"/>
      <c r="Q580" s="99"/>
      <c r="R580" s="99"/>
      <c r="S580" s="99"/>
      <c r="T580" s="99"/>
      <c r="U580" s="99"/>
      <c r="V580" s="99"/>
      <c r="W580" s="99"/>
      <c r="X580" s="99"/>
    </row>
    <row r="581" spans="1:24" ht="32.1" customHeight="1">
      <c r="A581" s="99"/>
      <c r="B581" s="99"/>
      <c r="C581" s="196"/>
      <c r="D581" s="196"/>
      <c r="E581" s="101"/>
      <c r="F581" s="196"/>
      <c r="G581" s="196"/>
      <c r="H581" s="196"/>
      <c r="I581" s="196"/>
      <c r="J581" s="196"/>
      <c r="K581" s="196"/>
      <c r="L581" s="196"/>
      <c r="M581" s="99"/>
      <c r="N581" s="99"/>
      <c r="O581" s="99"/>
      <c r="P581" s="99"/>
      <c r="Q581" s="99"/>
      <c r="R581" s="99"/>
      <c r="S581" s="99"/>
      <c r="T581" s="99"/>
      <c r="U581" s="99"/>
      <c r="V581" s="99"/>
      <c r="W581" s="99"/>
      <c r="X581" s="99"/>
    </row>
    <row r="582" spans="1:24" ht="32.1" customHeight="1">
      <c r="A582" s="99"/>
      <c r="B582" s="99"/>
      <c r="C582" s="196"/>
      <c r="D582" s="196"/>
      <c r="E582" s="101"/>
      <c r="F582" s="196"/>
      <c r="G582" s="196"/>
      <c r="H582" s="196"/>
      <c r="I582" s="196"/>
      <c r="J582" s="196"/>
      <c r="K582" s="196"/>
      <c r="L582" s="196"/>
      <c r="M582" s="99"/>
      <c r="N582" s="99"/>
      <c r="O582" s="99"/>
      <c r="P582" s="99"/>
      <c r="Q582" s="99"/>
      <c r="R582" s="99"/>
      <c r="S582" s="99"/>
      <c r="T582" s="99"/>
      <c r="U582" s="99"/>
      <c r="V582" s="99"/>
      <c r="W582" s="99"/>
      <c r="X582" s="99"/>
    </row>
    <row r="583" spans="1:24" ht="32.1" customHeight="1">
      <c r="A583" s="99"/>
      <c r="B583" s="99"/>
      <c r="C583" s="196"/>
      <c r="D583" s="196"/>
      <c r="E583" s="101"/>
      <c r="F583" s="196"/>
      <c r="G583" s="196"/>
      <c r="H583" s="196"/>
      <c r="I583" s="196"/>
      <c r="J583" s="196"/>
      <c r="K583" s="196"/>
      <c r="L583" s="196"/>
      <c r="M583" s="99"/>
      <c r="N583" s="99"/>
      <c r="O583" s="99"/>
      <c r="P583" s="99"/>
      <c r="Q583" s="99"/>
      <c r="R583" s="99"/>
      <c r="S583" s="99"/>
      <c r="T583" s="99"/>
      <c r="U583" s="99"/>
      <c r="V583" s="99"/>
      <c r="W583" s="99"/>
      <c r="X583" s="99"/>
    </row>
    <row r="584" spans="1:24" ht="32.1" customHeight="1">
      <c r="A584" s="99"/>
      <c r="B584" s="99"/>
      <c r="C584" s="196"/>
      <c r="D584" s="196"/>
      <c r="E584" s="101"/>
      <c r="F584" s="196"/>
      <c r="G584" s="196"/>
      <c r="H584" s="196"/>
      <c r="I584" s="196"/>
      <c r="J584" s="196"/>
      <c r="K584" s="196"/>
      <c r="L584" s="196"/>
      <c r="M584" s="99"/>
      <c r="N584" s="99"/>
      <c r="O584" s="99"/>
      <c r="P584" s="99"/>
      <c r="Q584" s="99"/>
      <c r="R584" s="99"/>
      <c r="S584" s="99"/>
      <c r="T584" s="99"/>
      <c r="U584" s="99"/>
      <c r="V584" s="99"/>
      <c r="W584" s="99"/>
      <c r="X584" s="99"/>
    </row>
    <row r="585" spans="1:24" ht="32.1" customHeight="1">
      <c r="A585" s="99"/>
      <c r="B585" s="99"/>
      <c r="C585" s="196"/>
      <c r="D585" s="196"/>
      <c r="E585" s="101"/>
      <c r="F585" s="196"/>
      <c r="G585" s="196"/>
      <c r="H585" s="196"/>
      <c r="I585" s="196"/>
      <c r="J585" s="196"/>
      <c r="K585" s="196"/>
      <c r="L585" s="196"/>
      <c r="M585" s="99"/>
      <c r="N585" s="99"/>
      <c r="O585" s="99"/>
      <c r="P585" s="99"/>
      <c r="Q585" s="99"/>
      <c r="R585" s="99"/>
      <c r="S585" s="99"/>
      <c r="T585" s="99"/>
      <c r="U585" s="99"/>
      <c r="V585" s="99"/>
      <c r="W585" s="99"/>
      <c r="X585" s="99"/>
    </row>
    <row r="586" spans="1:24" ht="32.1" customHeight="1">
      <c r="A586" s="99"/>
      <c r="B586" s="99"/>
      <c r="C586" s="196"/>
      <c r="D586" s="196"/>
      <c r="E586" s="101"/>
      <c r="F586" s="196"/>
      <c r="G586" s="196"/>
      <c r="H586" s="196"/>
      <c r="I586" s="196"/>
      <c r="J586" s="196"/>
      <c r="K586" s="196"/>
      <c r="L586" s="196"/>
      <c r="M586" s="99"/>
      <c r="N586" s="99"/>
      <c r="O586" s="99"/>
      <c r="P586" s="99"/>
      <c r="Q586" s="99"/>
      <c r="R586" s="99"/>
      <c r="S586" s="99"/>
      <c r="T586" s="99"/>
      <c r="U586" s="99"/>
      <c r="V586" s="99"/>
      <c r="W586" s="99"/>
      <c r="X586" s="99"/>
    </row>
    <row r="587" spans="1:24" ht="32.1" customHeight="1">
      <c r="A587" s="99"/>
      <c r="B587" s="99"/>
      <c r="C587" s="196"/>
      <c r="D587" s="196"/>
      <c r="E587" s="101"/>
      <c r="F587" s="196"/>
      <c r="G587" s="196"/>
      <c r="H587" s="196"/>
      <c r="I587" s="196"/>
      <c r="J587" s="196"/>
      <c r="K587" s="196"/>
      <c r="L587" s="196"/>
      <c r="M587" s="99"/>
      <c r="N587" s="99"/>
      <c r="O587" s="99"/>
      <c r="P587" s="99"/>
      <c r="Q587" s="99"/>
      <c r="R587" s="99"/>
      <c r="S587" s="99"/>
      <c r="T587" s="99"/>
      <c r="U587" s="99"/>
      <c r="V587" s="99"/>
      <c r="W587" s="99"/>
      <c r="X587" s="99"/>
    </row>
    <row r="588" spans="1:24" ht="32.1" customHeight="1">
      <c r="A588" s="99"/>
      <c r="B588" s="99"/>
      <c r="C588" s="196"/>
      <c r="D588" s="196"/>
      <c r="E588" s="101"/>
      <c r="F588" s="196"/>
      <c r="G588" s="196"/>
      <c r="H588" s="196"/>
      <c r="I588" s="196"/>
      <c r="J588" s="196"/>
      <c r="K588" s="196"/>
      <c r="L588" s="196"/>
      <c r="M588" s="99"/>
      <c r="N588" s="99"/>
      <c r="O588" s="99"/>
      <c r="P588" s="99"/>
      <c r="Q588" s="99"/>
      <c r="R588" s="99"/>
      <c r="S588" s="99"/>
      <c r="T588" s="99"/>
      <c r="U588" s="99"/>
      <c r="V588" s="99"/>
      <c r="W588" s="99"/>
      <c r="X588" s="99"/>
    </row>
    <row r="589" spans="1:24" ht="32.1" customHeight="1">
      <c r="A589" s="99"/>
      <c r="B589" s="99"/>
      <c r="C589" s="196"/>
      <c r="D589" s="196"/>
      <c r="E589" s="101"/>
      <c r="F589" s="196"/>
      <c r="G589" s="196"/>
      <c r="H589" s="196"/>
      <c r="I589" s="196"/>
      <c r="J589" s="196"/>
      <c r="K589" s="196"/>
      <c r="L589" s="196"/>
      <c r="M589" s="99"/>
      <c r="N589" s="99"/>
      <c r="O589" s="99"/>
      <c r="P589" s="99"/>
      <c r="Q589" s="99"/>
      <c r="R589" s="99"/>
      <c r="S589" s="99"/>
      <c r="T589" s="99"/>
      <c r="U589" s="99"/>
      <c r="V589" s="99"/>
      <c r="W589" s="99"/>
      <c r="X589" s="99"/>
    </row>
    <row r="590" spans="1:24" ht="32.1" customHeight="1">
      <c r="A590" s="99"/>
      <c r="B590" s="99"/>
      <c r="C590" s="196"/>
      <c r="D590" s="196"/>
      <c r="E590" s="101"/>
      <c r="F590" s="196"/>
      <c r="G590" s="196"/>
      <c r="H590" s="196"/>
      <c r="I590" s="196"/>
      <c r="J590" s="196"/>
      <c r="K590" s="196"/>
      <c r="L590" s="196"/>
      <c r="M590" s="99"/>
      <c r="N590" s="99"/>
      <c r="O590" s="99"/>
      <c r="P590" s="99"/>
      <c r="Q590" s="99"/>
      <c r="R590" s="99"/>
      <c r="S590" s="99"/>
      <c r="T590" s="99"/>
      <c r="U590" s="99"/>
      <c r="V590" s="99"/>
      <c r="W590" s="99"/>
      <c r="X590" s="99"/>
    </row>
    <row r="591" spans="1:24" ht="32.1" customHeight="1">
      <c r="A591" s="99"/>
      <c r="B591" s="99"/>
      <c r="C591" s="196"/>
      <c r="D591" s="196"/>
      <c r="E591" s="101"/>
      <c r="F591" s="196"/>
      <c r="G591" s="196"/>
      <c r="H591" s="196"/>
      <c r="I591" s="196"/>
      <c r="J591" s="196"/>
      <c r="K591" s="196"/>
      <c r="L591" s="196"/>
      <c r="M591" s="99"/>
      <c r="N591" s="99"/>
      <c r="O591" s="99"/>
      <c r="P591" s="99"/>
      <c r="Q591" s="99"/>
      <c r="R591" s="99"/>
      <c r="S591" s="99"/>
      <c r="T591" s="99"/>
      <c r="U591" s="99"/>
      <c r="V591" s="99"/>
      <c r="W591" s="99"/>
      <c r="X591" s="99"/>
    </row>
    <row r="592" spans="1:24" ht="32.1" customHeight="1">
      <c r="A592" s="99"/>
      <c r="B592" s="99"/>
      <c r="C592" s="196"/>
      <c r="D592" s="196"/>
      <c r="E592" s="101"/>
      <c r="F592" s="196"/>
      <c r="G592" s="196"/>
      <c r="H592" s="196"/>
      <c r="I592" s="196"/>
      <c r="J592" s="196"/>
      <c r="K592" s="196"/>
      <c r="L592" s="196"/>
      <c r="M592" s="99"/>
      <c r="N592" s="99"/>
      <c r="O592" s="99"/>
      <c r="P592" s="99"/>
      <c r="Q592" s="99"/>
      <c r="R592" s="99"/>
      <c r="S592" s="99"/>
      <c r="T592" s="99"/>
      <c r="U592" s="99"/>
      <c r="V592" s="99"/>
      <c r="W592" s="99"/>
      <c r="X592" s="99"/>
    </row>
    <row r="593" spans="1:24" ht="32.1" customHeight="1">
      <c r="A593" s="99"/>
      <c r="B593" s="99"/>
      <c r="C593" s="196"/>
      <c r="D593" s="196"/>
      <c r="E593" s="101"/>
      <c r="F593" s="196"/>
      <c r="G593" s="196"/>
      <c r="H593" s="196"/>
      <c r="I593" s="196"/>
      <c r="J593" s="196"/>
      <c r="K593" s="196"/>
      <c r="L593" s="196"/>
      <c r="M593" s="99"/>
      <c r="N593" s="99"/>
      <c r="O593" s="99"/>
      <c r="P593" s="99"/>
      <c r="Q593" s="99"/>
      <c r="R593" s="99"/>
      <c r="S593" s="99"/>
      <c r="T593" s="99"/>
      <c r="U593" s="99"/>
      <c r="V593" s="99"/>
      <c r="W593" s="99"/>
      <c r="X593" s="99"/>
    </row>
    <row r="594" spans="1:24" ht="32.1" customHeight="1">
      <c r="A594" s="99"/>
      <c r="B594" s="99"/>
      <c r="C594" s="196"/>
      <c r="D594" s="196"/>
      <c r="E594" s="101"/>
      <c r="F594" s="196"/>
      <c r="G594" s="196"/>
      <c r="H594" s="196"/>
      <c r="I594" s="196"/>
      <c r="J594" s="196"/>
      <c r="K594" s="196"/>
      <c r="L594" s="196"/>
      <c r="M594" s="99"/>
      <c r="N594" s="99"/>
      <c r="O594" s="99"/>
      <c r="P594" s="99"/>
      <c r="Q594" s="99"/>
      <c r="R594" s="99"/>
      <c r="S594" s="99"/>
      <c r="T594" s="99"/>
      <c r="U594" s="99"/>
      <c r="V594" s="99"/>
      <c r="W594" s="99"/>
      <c r="X594" s="99"/>
    </row>
    <row r="595" spans="1:24" ht="32.1" customHeight="1">
      <c r="A595" s="99"/>
      <c r="B595" s="99"/>
      <c r="C595" s="196"/>
      <c r="D595" s="196"/>
      <c r="E595" s="101"/>
      <c r="F595" s="196"/>
      <c r="G595" s="196"/>
      <c r="H595" s="196"/>
      <c r="I595" s="196"/>
      <c r="J595" s="196"/>
      <c r="K595" s="196"/>
      <c r="L595" s="196"/>
      <c r="M595" s="99"/>
      <c r="N595" s="99"/>
      <c r="O595" s="99"/>
      <c r="P595" s="99"/>
      <c r="Q595" s="99"/>
      <c r="R595" s="99"/>
      <c r="S595" s="99"/>
      <c r="T595" s="99"/>
      <c r="U595" s="99"/>
      <c r="V595" s="99"/>
      <c r="W595" s="99"/>
      <c r="X595" s="99"/>
    </row>
    <row r="596" spans="1:24" ht="32.1" customHeight="1">
      <c r="A596" s="99"/>
      <c r="B596" s="99"/>
      <c r="C596" s="196"/>
      <c r="D596" s="196"/>
      <c r="E596" s="101"/>
      <c r="F596" s="196"/>
      <c r="G596" s="196"/>
      <c r="H596" s="196"/>
      <c r="I596" s="196"/>
      <c r="J596" s="196"/>
      <c r="K596" s="196"/>
      <c r="L596" s="196"/>
      <c r="M596" s="99"/>
      <c r="N596" s="99"/>
      <c r="O596" s="99"/>
      <c r="P596" s="99"/>
      <c r="Q596" s="99"/>
      <c r="R596" s="99"/>
      <c r="S596" s="99"/>
      <c r="T596" s="99"/>
      <c r="U596" s="99"/>
      <c r="V596" s="99"/>
      <c r="W596" s="99"/>
      <c r="X596" s="99"/>
    </row>
    <row r="597" spans="1:24" ht="32.1" customHeight="1">
      <c r="A597" s="99"/>
      <c r="B597" s="99"/>
      <c r="C597" s="196"/>
      <c r="D597" s="196"/>
      <c r="E597" s="101"/>
      <c r="F597" s="196"/>
      <c r="G597" s="196"/>
      <c r="H597" s="196"/>
      <c r="I597" s="196"/>
      <c r="J597" s="196"/>
      <c r="K597" s="196"/>
      <c r="L597" s="196"/>
      <c r="M597" s="99"/>
      <c r="N597" s="99"/>
      <c r="O597" s="99"/>
      <c r="P597" s="99"/>
      <c r="Q597" s="99"/>
      <c r="R597" s="99"/>
      <c r="S597" s="99"/>
      <c r="T597" s="99"/>
      <c r="U597" s="99"/>
      <c r="V597" s="99"/>
      <c r="W597" s="99"/>
      <c r="X597" s="99"/>
    </row>
    <row r="598" spans="1:24" ht="32.1" customHeight="1">
      <c r="A598" s="99"/>
      <c r="B598" s="99"/>
      <c r="C598" s="196"/>
      <c r="D598" s="196"/>
      <c r="E598" s="101"/>
      <c r="F598" s="196"/>
      <c r="G598" s="196"/>
      <c r="H598" s="196"/>
      <c r="I598" s="196"/>
      <c r="J598" s="196"/>
      <c r="K598" s="196"/>
      <c r="L598" s="196"/>
      <c r="M598" s="99"/>
      <c r="N598" s="99"/>
      <c r="O598" s="99"/>
      <c r="P598" s="99"/>
      <c r="Q598" s="99"/>
      <c r="R598" s="99"/>
      <c r="S598" s="99"/>
      <c r="T598" s="99"/>
      <c r="U598" s="99"/>
      <c r="V598" s="99"/>
      <c r="W598" s="99"/>
      <c r="X598" s="99"/>
    </row>
    <row r="599" spans="1:24" ht="32.1" customHeight="1">
      <c r="A599" s="99"/>
      <c r="B599" s="99"/>
      <c r="C599" s="196"/>
      <c r="D599" s="196"/>
      <c r="E599" s="101"/>
      <c r="F599" s="196"/>
      <c r="G599" s="196"/>
      <c r="H599" s="196"/>
      <c r="I599" s="196"/>
      <c r="J599" s="196"/>
      <c r="K599" s="196"/>
      <c r="L599" s="196"/>
      <c r="M599" s="99"/>
      <c r="N599" s="99"/>
      <c r="O599" s="99"/>
      <c r="P599" s="99"/>
      <c r="Q599" s="99"/>
      <c r="R599" s="99"/>
      <c r="S599" s="99"/>
      <c r="T599" s="99"/>
      <c r="U599" s="99"/>
      <c r="V599" s="99"/>
      <c r="W599" s="99"/>
      <c r="X599" s="99"/>
    </row>
    <row r="600" spans="1:24" ht="32.1" customHeight="1">
      <c r="A600" s="99"/>
      <c r="B600" s="99"/>
      <c r="C600" s="196"/>
      <c r="D600" s="196"/>
      <c r="E600" s="101"/>
      <c r="F600" s="196"/>
      <c r="G600" s="196"/>
      <c r="H600" s="196"/>
      <c r="I600" s="196"/>
      <c r="J600" s="196"/>
      <c r="K600" s="196"/>
      <c r="L600" s="196"/>
      <c r="M600" s="99"/>
      <c r="N600" s="99"/>
      <c r="O600" s="99"/>
      <c r="P600" s="99"/>
      <c r="Q600" s="99"/>
      <c r="R600" s="99"/>
      <c r="S600" s="99"/>
      <c r="T600" s="99"/>
      <c r="U600" s="99"/>
      <c r="V600" s="99"/>
      <c r="W600" s="99"/>
      <c r="X600" s="99"/>
    </row>
    <row r="601" spans="1:24" ht="32.1" customHeight="1">
      <c r="A601" s="99"/>
      <c r="B601" s="99"/>
      <c r="C601" s="196"/>
      <c r="D601" s="196"/>
      <c r="E601" s="101"/>
      <c r="F601" s="196"/>
      <c r="G601" s="196"/>
      <c r="H601" s="196"/>
      <c r="I601" s="196"/>
      <c r="J601" s="196"/>
      <c r="K601" s="196"/>
      <c r="L601" s="196"/>
      <c r="M601" s="99"/>
      <c r="N601" s="99"/>
      <c r="O601" s="99"/>
      <c r="P601" s="99"/>
      <c r="Q601" s="99"/>
      <c r="R601" s="99"/>
      <c r="S601" s="99"/>
      <c r="T601" s="99"/>
      <c r="U601" s="99"/>
      <c r="V601" s="99"/>
      <c r="W601" s="99"/>
      <c r="X601" s="99"/>
    </row>
    <row r="602" spans="1:24" ht="32.1" customHeight="1">
      <c r="A602" s="99"/>
      <c r="B602" s="99"/>
      <c r="C602" s="196"/>
      <c r="D602" s="196"/>
      <c r="E602" s="101"/>
      <c r="F602" s="196"/>
      <c r="G602" s="196"/>
      <c r="H602" s="196"/>
      <c r="I602" s="196"/>
      <c r="J602" s="196"/>
      <c r="K602" s="196"/>
      <c r="L602" s="196"/>
      <c r="M602" s="99"/>
      <c r="N602" s="99"/>
      <c r="O602" s="99"/>
      <c r="P602" s="99"/>
      <c r="Q602" s="99"/>
      <c r="R602" s="99"/>
      <c r="S602" s="99"/>
      <c r="T602" s="99"/>
      <c r="U602" s="99"/>
      <c r="V602" s="99"/>
      <c r="W602" s="99"/>
      <c r="X602" s="99"/>
    </row>
    <row r="603" spans="1:24" ht="32.1" customHeight="1">
      <c r="A603" s="99"/>
      <c r="B603" s="99"/>
      <c r="C603" s="196"/>
      <c r="D603" s="196"/>
      <c r="E603" s="101"/>
      <c r="F603" s="196"/>
      <c r="G603" s="196"/>
      <c r="H603" s="196"/>
      <c r="I603" s="196"/>
      <c r="J603" s="196"/>
      <c r="K603" s="196"/>
      <c r="L603" s="196"/>
      <c r="M603" s="99"/>
      <c r="N603" s="99"/>
      <c r="O603" s="99"/>
      <c r="P603" s="99"/>
      <c r="Q603" s="99"/>
      <c r="R603" s="99"/>
      <c r="S603" s="99"/>
      <c r="T603" s="99"/>
      <c r="U603" s="99"/>
      <c r="V603" s="99"/>
      <c r="W603" s="99"/>
      <c r="X603" s="99"/>
    </row>
    <row r="604" spans="1:24" ht="32.1" customHeight="1">
      <c r="A604" s="99"/>
      <c r="B604" s="99"/>
      <c r="C604" s="196"/>
      <c r="D604" s="196"/>
      <c r="E604" s="101"/>
      <c r="F604" s="196"/>
      <c r="G604" s="196"/>
      <c r="H604" s="196"/>
      <c r="I604" s="196"/>
      <c r="J604" s="196"/>
      <c r="K604" s="196"/>
      <c r="L604" s="196"/>
      <c r="M604" s="99"/>
      <c r="N604" s="99"/>
      <c r="O604" s="99"/>
      <c r="P604" s="99"/>
      <c r="Q604" s="99"/>
      <c r="R604" s="99"/>
      <c r="S604" s="99"/>
      <c r="T604" s="99"/>
      <c r="U604" s="99"/>
      <c r="V604" s="99"/>
      <c r="W604" s="99"/>
      <c r="X604" s="99"/>
    </row>
    <row r="605" spans="1:24" ht="32.1" customHeight="1">
      <c r="A605" s="99"/>
      <c r="B605" s="99"/>
      <c r="C605" s="196"/>
      <c r="D605" s="196"/>
      <c r="E605" s="101"/>
      <c r="F605" s="196"/>
      <c r="G605" s="196"/>
      <c r="H605" s="196"/>
      <c r="I605" s="196"/>
      <c r="J605" s="196"/>
      <c r="K605" s="196"/>
      <c r="L605" s="196"/>
      <c r="M605" s="99"/>
      <c r="N605" s="99"/>
      <c r="O605" s="99"/>
      <c r="P605" s="99"/>
      <c r="Q605" s="99"/>
      <c r="R605" s="99"/>
      <c r="S605" s="99"/>
      <c r="T605" s="99"/>
      <c r="U605" s="99"/>
      <c r="V605" s="99"/>
      <c r="W605" s="99"/>
      <c r="X605" s="99"/>
    </row>
    <row r="606" spans="1:24" ht="32.1" customHeight="1">
      <c r="A606" s="99"/>
      <c r="B606" s="99"/>
      <c r="C606" s="196"/>
      <c r="D606" s="196"/>
      <c r="E606" s="101"/>
      <c r="F606" s="196"/>
      <c r="G606" s="196"/>
      <c r="H606" s="196"/>
      <c r="I606" s="196"/>
      <c r="J606" s="196"/>
      <c r="K606" s="196"/>
      <c r="L606" s="196"/>
      <c r="M606" s="99"/>
      <c r="N606" s="99"/>
      <c r="O606" s="99"/>
      <c r="P606" s="99"/>
      <c r="Q606" s="99"/>
      <c r="R606" s="99"/>
      <c r="S606" s="99"/>
      <c r="T606" s="99"/>
      <c r="U606" s="99"/>
      <c r="V606" s="99"/>
      <c r="W606" s="99"/>
      <c r="X606" s="99"/>
    </row>
    <row r="607" spans="1:24" ht="32.1" customHeight="1">
      <c r="A607" s="99"/>
      <c r="B607" s="99"/>
      <c r="C607" s="196"/>
      <c r="D607" s="196"/>
      <c r="E607" s="101"/>
      <c r="F607" s="196"/>
      <c r="G607" s="196"/>
      <c r="H607" s="196"/>
      <c r="I607" s="196"/>
      <c r="J607" s="196"/>
      <c r="K607" s="196"/>
      <c r="L607" s="196"/>
      <c r="M607" s="99"/>
      <c r="N607" s="99"/>
      <c r="O607" s="99"/>
      <c r="P607" s="99"/>
      <c r="Q607" s="99"/>
      <c r="R607" s="99"/>
      <c r="S607" s="99"/>
      <c r="T607" s="99"/>
      <c r="U607" s="99"/>
      <c r="V607" s="99"/>
      <c r="W607" s="99"/>
      <c r="X607" s="99"/>
    </row>
    <row r="608" spans="1:24" ht="32.1" customHeight="1">
      <c r="A608" s="99"/>
      <c r="B608" s="99"/>
      <c r="C608" s="196"/>
      <c r="D608" s="196"/>
      <c r="E608" s="101"/>
      <c r="F608" s="196"/>
      <c r="G608" s="196"/>
      <c r="H608" s="196"/>
      <c r="I608" s="196"/>
      <c r="J608" s="196"/>
      <c r="K608" s="196"/>
      <c r="L608" s="196"/>
      <c r="M608" s="99"/>
      <c r="N608" s="99"/>
      <c r="O608" s="99"/>
      <c r="P608" s="99"/>
      <c r="Q608" s="99"/>
      <c r="R608" s="99"/>
      <c r="S608" s="99"/>
      <c r="T608" s="99"/>
      <c r="U608" s="99"/>
      <c r="V608" s="99"/>
      <c r="W608" s="99"/>
      <c r="X608" s="99"/>
    </row>
    <row r="609" spans="1:24" ht="32.1" customHeight="1">
      <c r="A609" s="99"/>
      <c r="B609" s="99"/>
      <c r="C609" s="196"/>
      <c r="D609" s="196"/>
      <c r="E609" s="101"/>
      <c r="F609" s="196"/>
      <c r="G609" s="196"/>
      <c r="H609" s="196"/>
      <c r="I609" s="196"/>
      <c r="J609" s="196"/>
      <c r="K609" s="196"/>
      <c r="L609" s="196"/>
      <c r="M609" s="99"/>
      <c r="N609" s="99"/>
      <c r="O609" s="99"/>
      <c r="P609" s="99"/>
      <c r="Q609" s="99"/>
      <c r="R609" s="99"/>
      <c r="S609" s="99"/>
      <c r="T609" s="99"/>
      <c r="U609" s="99"/>
      <c r="V609" s="99"/>
      <c r="W609" s="99"/>
      <c r="X609" s="99"/>
    </row>
    <row r="610" spans="1:24" ht="32.1" customHeight="1">
      <c r="A610" s="99"/>
      <c r="B610" s="99"/>
      <c r="C610" s="196"/>
      <c r="D610" s="196"/>
      <c r="E610" s="101"/>
      <c r="F610" s="196"/>
      <c r="G610" s="196"/>
      <c r="H610" s="196"/>
      <c r="I610" s="196"/>
      <c r="J610" s="196"/>
      <c r="K610" s="196"/>
      <c r="L610" s="196"/>
      <c r="M610" s="99"/>
      <c r="N610" s="99"/>
      <c r="O610" s="99"/>
      <c r="P610" s="99"/>
      <c r="Q610" s="99"/>
      <c r="R610" s="99"/>
      <c r="S610" s="99"/>
      <c r="T610" s="99"/>
      <c r="U610" s="99"/>
      <c r="V610" s="99"/>
      <c r="W610" s="99"/>
      <c r="X610" s="99"/>
    </row>
    <row r="611" spans="1:24" ht="32.1" customHeight="1">
      <c r="A611" s="99"/>
      <c r="B611" s="99"/>
      <c r="C611" s="196"/>
      <c r="D611" s="196"/>
      <c r="E611" s="101"/>
      <c r="F611" s="196"/>
      <c r="G611" s="196"/>
      <c r="H611" s="196"/>
      <c r="I611" s="196"/>
      <c r="J611" s="196"/>
      <c r="K611" s="196"/>
      <c r="L611" s="196"/>
      <c r="M611" s="99"/>
      <c r="N611" s="99"/>
      <c r="O611" s="99"/>
      <c r="P611" s="99"/>
      <c r="Q611" s="99"/>
      <c r="R611" s="99"/>
      <c r="S611" s="99"/>
      <c r="T611" s="99"/>
      <c r="U611" s="99"/>
      <c r="V611" s="99"/>
      <c r="W611" s="99"/>
      <c r="X611" s="99"/>
    </row>
    <row r="612" spans="1:24" ht="32.1" customHeight="1">
      <c r="A612" s="99"/>
      <c r="B612" s="99"/>
      <c r="C612" s="196"/>
      <c r="D612" s="196"/>
      <c r="E612" s="101"/>
      <c r="F612" s="196"/>
      <c r="G612" s="196"/>
      <c r="H612" s="196"/>
      <c r="I612" s="196"/>
      <c r="J612" s="196"/>
      <c r="K612" s="196"/>
      <c r="L612" s="196"/>
      <c r="M612" s="99"/>
      <c r="N612" s="99"/>
      <c r="O612" s="99"/>
      <c r="P612" s="99"/>
      <c r="Q612" s="99"/>
      <c r="R612" s="99"/>
      <c r="S612" s="99"/>
      <c r="T612" s="99"/>
      <c r="U612" s="99"/>
      <c r="V612" s="99"/>
      <c r="W612" s="99"/>
      <c r="X612" s="99"/>
    </row>
    <row r="613" spans="1:24" ht="32.1" customHeight="1">
      <c r="A613" s="99"/>
      <c r="B613" s="99"/>
      <c r="C613" s="196"/>
      <c r="D613" s="196"/>
      <c r="E613" s="101"/>
      <c r="F613" s="196"/>
      <c r="G613" s="196"/>
      <c r="H613" s="196"/>
      <c r="I613" s="196"/>
      <c r="J613" s="196"/>
      <c r="K613" s="196"/>
      <c r="L613" s="196"/>
      <c r="M613" s="99"/>
      <c r="N613" s="99"/>
      <c r="O613" s="99"/>
      <c r="P613" s="99"/>
      <c r="Q613" s="99"/>
      <c r="R613" s="99"/>
      <c r="S613" s="99"/>
      <c r="T613" s="99"/>
      <c r="U613" s="99"/>
      <c r="V613" s="99"/>
      <c r="W613" s="99"/>
      <c r="X613" s="99"/>
    </row>
    <row r="614" spans="1:24" ht="32.1" customHeight="1">
      <c r="A614" s="99"/>
      <c r="B614" s="99"/>
      <c r="C614" s="196"/>
      <c r="D614" s="196"/>
      <c r="E614" s="101"/>
      <c r="F614" s="196"/>
      <c r="G614" s="196"/>
      <c r="H614" s="196"/>
      <c r="I614" s="196"/>
      <c r="J614" s="196"/>
      <c r="K614" s="196"/>
      <c r="L614" s="196"/>
      <c r="M614" s="99"/>
      <c r="N614" s="99"/>
      <c r="O614" s="99"/>
      <c r="P614" s="99"/>
      <c r="Q614" s="99"/>
      <c r="R614" s="99"/>
      <c r="S614" s="99"/>
      <c r="T614" s="99"/>
      <c r="U614" s="99"/>
      <c r="V614" s="99"/>
      <c r="W614" s="99"/>
      <c r="X614" s="99"/>
    </row>
    <row r="615" spans="1:24" ht="32.1" customHeight="1">
      <c r="A615" s="99"/>
      <c r="B615" s="99"/>
      <c r="C615" s="196"/>
      <c r="D615" s="196"/>
      <c r="E615" s="101"/>
      <c r="F615" s="196"/>
      <c r="G615" s="196"/>
      <c r="H615" s="196"/>
      <c r="I615" s="196"/>
      <c r="J615" s="196"/>
      <c r="K615" s="196"/>
      <c r="L615" s="196"/>
      <c r="M615" s="99"/>
      <c r="N615" s="99"/>
      <c r="O615" s="99"/>
      <c r="P615" s="99"/>
      <c r="Q615" s="99"/>
      <c r="R615" s="99"/>
      <c r="S615" s="99"/>
      <c r="T615" s="99"/>
      <c r="U615" s="99"/>
      <c r="V615" s="99"/>
      <c r="W615" s="99"/>
      <c r="X615" s="99"/>
    </row>
    <row r="616" spans="1:24" ht="32.1" customHeight="1">
      <c r="A616" s="99"/>
      <c r="B616" s="99"/>
      <c r="C616" s="196"/>
      <c r="D616" s="196"/>
      <c r="E616" s="101"/>
      <c r="F616" s="196"/>
      <c r="G616" s="196"/>
      <c r="H616" s="196"/>
      <c r="I616" s="196"/>
      <c r="J616" s="196"/>
      <c r="K616" s="196"/>
      <c r="L616" s="196"/>
      <c r="M616" s="99"/>
      <c r="N616" s="99"/>
      <c r="O616" s="99"/>
      <c r="P616" s="99"/>
      <c r="Q616" s="99"/>
      <c r="R616" s="99"/>
      <c r="S616" s="99"/>
      <c r="T616" s="99"/>
      <c r="U616" s="99"/>
      <c r="V616" s="99"/>
      <c r="W616" s="99"/>
      <c r="X616" s="99"/>
    </row>
    <row r="617" spans="1:24" ht="32.1" customHeight="1">
      <c r="A617" s="99"/>
      <c r="B617" s="99"/>
      <c r="C617" s="196"/>
      <c r="D617" s="196"/>
      <c r="E617" s="101"/>
      <c r="F617" s="196"/>
      <c r="G617" s="196"/>
      <c r="H617" s="196"/>
      <c r="I617" s="196"/>
      <c r="J617" s="196"/>
      <c r="K617" s="196"/>
      <c r="L617" s="196"/>
      <c r="M617" s="99"/>
      <c r="N617" s="99"/>
      <c r="O617" s="99"/>
      <c r="P617" s="99"/>
      <c r="Q617" s="99"/>
      <c r="R617" s="99"/>
      <c r="S617" s="99"/>
      <c r="T617" s="99"/>
      <c r="U617" s="99"/>
      <c r="V617" s="99"/>
      <c r="W617" s="99"/>
      <c r="X617" s="99"/>
    </row>
    <row r="618" spans="1:24" ht="32.1" customHeight="1">
      <c r="A618" s="99"/>
      <c r="B618" s="99"/>
      <c r="C618" s="196"/>
      <c r="D618" s="196"/>
      <c r="E618" s="101"/>
      <c r="F618" s="196"/>
      <c r="G618" s="196"/>
      <c r="H618" s="196"/>
      <c r="I618" s="196"/>
      <c r="J618" s="196"/>
      <c r="K618" s="196"/>
      <c r="L618" s="196"/>
      <c r="M618" s="99"/>
      <c r="N618" s="99"/>
      <c r="O618" s="99"/>
      <c r="P618" s="99"/>
      <c r="Q618" s="99"/>
      <c r="R618" s="99"/>
      <c r="S618" s="99"/>
      <c r="T618" s="99"/>
      <c r="U618" s="99"/>
      <c r="V618" s="99"/>
      <c r="W618" s="99"/>
      <c r="X618" s="99"/>
    </row>
    <row r="619" spans="1:24" ht="32.1" customHeight="1">
      <c r="A619" s="99"/>
      <c r="B619" s="99"/>
      <c r="C619" s="196"/>
      <c r="D619" s="196"/>
      <c r="E619" s="101"/>
      <c r="F619" s="196"/>
      <c r="G619" s="196"/>
      <c r="H619" s="196"/>
      <c r="I619" s="196"/>
      <c r="J619" s="196"/>
      <c r="K619" s="196"/>
      <c r="L619" s="196"/>
      <c r="M619" s="99"/>
      <c r="N619" s="99"/>
      <c r="O619" s="99"/>
      <c r="P619" s="99"/>
      <c r="Q619" s="99"/>
      <c r="R619" s="99"/>
      <c r="S619" s="99"/>
      <c r="T619" s="99"/>
      <c r="U619" s="99"/>
      <c r="V619" s="99"/>
      <c r="W619" s="99"/>
      <c r="X619" s="99"/>
    </row>
    <row r="620" spans="1:24" ht="32.1" customHeight="1">
      <c r="A620" s="99"/>
      <c r="B620" s="99"/>
      <c r="C620" s="196"/>
      <c r="D620" s="196"/>
      <c r="E620" s="101"/>
      <c r="F620" s="196"/>
      <c r="G620" s="196"/>
      <c r="H620" s="196"/>
      <c r="I620" s="196"/>
      <c r="J620" s="196"/>
      <c r="K620" s="196"/>
      <c r="L620" s="196"/>
      <c r="M620" s="99"/>
      <c r="N620" s="99"/>
      <c r="O620" s="99"/>
      <c r="P620" s="99"/>
      <c r="Q620" s="99"/>
      <c r="R620" s="99"/>
      <c r="S620" s="99"/>
      <c r="T620" s="99"/>
      <c r="U620" s="99"/>
      <c r="V620" s="99"/>
      <c r="W620" s="99"/>
      <c r="X620" s="99"/>
    </row>
    <row r="621" spans="1:24" ht="32.1" customHeight="1">
      <c r="A621" s="99"/>
      <c r="B621" s="99"/>
      <c r="C621" s="196"/>
      <c r="D621" s="196"/>
      <c r="E621" s="101"/>
      <c r="F621" s="196"/>
      <c r="G621" s="196"/>
      <c r="H621" s="196"/>
      <c r="I621" s="196"/>
      <c r="J621" s="196"/>
      <c r="K621" s="196"/>
      <c r="L621" s="196"/>
      <c r="M621" s="99"/>
      <c r="N621" s="99"/>
      <c r="O621" s="99"/>
      <c r="P621" s="99"/>
      <c r="Q621" s="99"/>
      <c r="R621" s="99"/>
      <c r="S621" s="99"/>
      <c r="T621" s="99"/>
      <c r="U621" s="99"/>
      <c r="V621" s="99"/>
      <c r="W621" s="99"/>
      <c r="X621" s="99"/>
    </row>
    <row r="622" spans="1:24" ht="32.1" customHeight="1">
      <c r="A622" s="99"/>
      <c r="B622" s="99"/>
      <c r="C622" s="196"/>
      <c r="D622" s="196"/>
      <c r="E622" s="101"/>
      <c r="F622" s="196"/>
      <c r="G622" s="196"/>
      <c r="H622" s="196"/>
      <c r="I622" s="196"/>
      <c r="J622" s="196"/>
      <c r="K622" s="196"/>
      <c r="L622" s="196"/>
      <c r="M622" s="99"/>
      <c r="N622" s="99"/>
      <c r="O622" s="99"/>
      <c r="P622" s="99"/>
      <c r="Q622" s="99"/>
      <c r="R622" s="99"/>
      <c r="S622" s="99"/>
      <c r="T622" s="99"/>
      <c r="U622" s="99"/>
      <c r="V622" s="99"/>
      <c r="W622" s="99"/>
      <c r="X622" s="99"/>
    </row>
    <row r="623" spans="1:24" ht="32.1" customHeight="1">
      <c r="A623" s="99"/>
      <c r="B623" s="99"/>
      <c r="C623" s="196"/>
      <c r="D623" s="196"/>
      <c r="E623" s="101"/>
      <c r="F623" s="196"/>
      <c r="G623" s="196"/>
      <c r="H623" s="196"/>
      <c r="I623" s="196"/>
      <c r="J623" s="196"/>
      <c r="K623" s="196"/>
      <c r="L623" s="196"/>
      <c r="M623" s="99"/>
      <c r="N623" s="99"/>
      <c r="O623" s="99"/>
      <c r="P623" s="99"/>
      <c r="Q623" s="99"/>
      <c r="R623" s="99"/>
      <c r="S623" s="99"/>
      <c r="T623" s="99"/>
      <c r="U623" s="99"/>
      <c r="V623" s="99"/>
      <c r="W623" s="99"/>
      <c r="X623" s="99"/>
    </row>
    <row r="624" spans="1:24" ht="32.1" customHeight="1">
      <c r="A624" s="99"/>
      <c r="B624" s="99"/>
      <c r="C624" s="196"/>
      <c r="D624" s="196"/>
      <c r="E624" s="101"/>
      <c r="F624" s="196"/>
      <c r="G624" s="196"/>
      <c r="H624" s="196"/>
      <c r="I624" s="196"/>
      <c r="J624" s="196"/>
      <c r="K624" s="196"/>
      <c r="L624" s="196"/>
      <c r="M624" s="99"/>
      <c r="N624" s="99"/>
      <c r="O624" s="99"/>
      <c r="P624" s="99"/>
      <c r="Q624" s="99"/>
      <c r="R624" s="99"/>
      <c r="S624" s="99"/>
      <c r="T624" s="99"/>
      <c r="U624" s="99"/>
      <c r="V624" s="99"/>
      <c r="W624" s="99"/>
      <c r="X624" s="99"/>
    </row>
    <row r="625" spans="1:24" ht="32.1" customHeight="1">
      <c r="A625" s="99"/>
      <c r="B625" s="99"/>
      <c r="C625" s="196"/>
      <c r="D625" s="196"/>
      <c r="E625" s="101"/>
      <c r="F625" s="196"/>
      <c r="G625" s="196"/>
      <c r="H625" s="196"/>
      <c r="I625" s="196"/>
      <c r="J625" s="196"/>
      <c r="K625" s="196"/>
      <c r="L625" s="196"/>
      <c r="M625" s="99"/>
      <c r="N625" s="99"/>
      <c r="O625" s="99"/>
      <c r="P625" s="99"/>
      <c r="Q625" s="99"/>
      <c r="R625" s="99"/>
      <c r="S625" s="99"/>
      <c r="T625" s="99"/>
      <c r="U625" s="99"/>
      <c r="V625" s="99"/>
      <c r="W625" s="99"/>
      <c r="X625" s="99"/>
    </row>
    <row r="626" spans="1:24" ht="32.1" customHeight="1">
      <c r="A626" s="99"/>
      <c r="B626" s="99"/>
      <c r="C626" s="196"/>
      <c r="D626" s="196"/>
      <c r="E626" s="101"/>
      <c r="F626" s="196"/>
      <c r="G626" s="196"/>
      <c r="H626" s="196"/>
      <c r="I626" s="196"/>
      <c r="J626" s="196"/>
      <c r="K626" s="196"/>
      <c r="L626" s="196"/>
      <c r="M626" s="99"/>
      <c r="N626" s="99"/>
      <c r="O626" s="99"/>
      <c r="P626" s="99"/>
      <c r="Q626" s="99"/>
      <c r="R626" s="99"/>
      <c r="S626" s="99"/>
      <c r="T626" s="99"/>
      <c r="U626" s="99"/>
      <c r="V626" s="99"/>
      <c r="W626" s="99"/>
      <c r="X626" s="99"/>
    </row>
    <row r="627" spans="1:24" ht="32.1" customHeight="1">
      <c r="A627" s="99"/>
      <c r="B627" s="99"/>
      <c r="C627" s="196"/>
      <c r="D627" s="196"/>
      <c r="E627" s="101"/>
      <c r="F627" s="196"/>
      <c r="G627" s="196"/>
      <c r="H627" s="196"/>
      <c r="I627" s="196"/>
      <c r="J627" s="196"/>
      <c r="K627" s="196"/>
      <c r="L627" s="196"/>
      <c r="M627" s="99"/>
      <c r="N627" s="99"/>
      <c r="O627" s="99"/>
      <c r="P627" s="99"/>
      <c r="Q627" s="99"/>
      <c r="R627" s="99"/>
      <c r="S627" s="99"/>
      <c r="T627" s="99"/>
      <c r="U627" s="99"/>
      <c r="V627" s="99"/>
      <c r="W627" s="99"/>
      <c r="X627" s="99"/>
    </row>
    <row r="628" spans="1:24" ht="32.1" customHeight="1">
      <c r="A628" s="99"/>
      <c r="B628" s="99"/>
      <c r="C628" s="196"/>
      <c r="D628" s="196"/>
      <c r="E628" s="101"/>
      <c r="F628" s="196"/>
      <c r="G628" s="196"/>
      <c r="H628" s="196"/>
      <c r="I628" s="196"/>
      <c r="J628" s="196"/>
      <c r="K628" s="196"/>
      <c r="L628" s="196"/>
      <c r="M628" s="99"/>
      <c r="N628" s="99"/>
      <c r="O628" s="99"/>
      <c r="P628" s="99"/>
      <c r="Q628" s="99"/>
      <c r="R628" s="99"/>
      <c r="S628" s="99"/>
      <c r="T628" s="99"/>
      <c r="U628" s="99"/>
      <c r="V628" s="99"/>
      <c r="W628" s="99"/>
      <c r="X628" s="99"/>
    </row>
    <row r="629" spans="1:24" ht="32.1" customHeight="1">
      <c r="A629" s="99"/>
      <c r="B629" s="99"/>
      <c r="C629" s="196"/>
      <c r="D629" s="196"/>
      <c r="E629" s="101"/>
      <c r="F629" s="196"/>
      <c r="G629" s="196"/>
      <c r="H629" s="196"/>
      <c r="I629" s="196"/>
      <c r="J629" s="196"/>
      <c r="K629" s="196"/>
      <c r="L629" s="196"/>
      <c r="M629" s="99"/>
      <c r="N629" s="99"/>
      <c r="O629" s="99"/>
      <c r="P629" s="99"/>
      <c r="Q629" s="99"/>
      <c r="R629" s="99"/>
      <c r="S629" s="99"/>
      <c r="T629" s="99"/>
      <c r="U629" s="99"/>
      <c r="V629" s="99"/>
      <c r="W629" s="99"/>
      <c r="X629" s="99"/>
    </row>
    <row r="630" spans="1:24" ht="32.1" customHeight="1">
      <c r="A630" s="99"/>
      <c r="B630" s="99"/>
      <c r="C630" s="196"/>
      <c r="D630" s="196"/>
      <c r="E630" s="101"/>
      <c r="F630" s="196"/>
      <c r="G630" s="196"/>
      <c r="H630" s="196"/>
      <c r="I630" s="196"/>
      <c r="J630" s="196"/>
      <c r="K630" s="196"/>
      <c r="L630" s="196"/>
      <c r="M630" s="99"/>
      <c r="N630" s="99"/>
      <c r="O630" s="99"/>
      <c r="P630" s="99"/>
      <c r="Q630" s="99"/>
      <c r="R630" s="99"/>
      <c r="S630" s="99"/>
      <c r="T630" s="99"/>
      <c r="U630" s="99"/>
      <c r="V630" s="99"/>
      <c r="W630" s="99"/>
      <c r="X630" s="99"/>
    </row>
    <row r="631" spans="1:24" ht="32.1" customHeight="1">
      <c r="A631" s="99"/>
      <c r="B631" s="99"/>
      <c r="C631" s="196"/>
      <c r="D631" s="196"/>
      <c r="E631" s="101"/>
      <c r="F631" s="196"/>
      <c r="G631" s="196"/>
      <c r="H631" s="196"/>
      <c r="I631" s="196"/>
      <c r="J631" s="196"/>
      <c r="K631" s="196"/>
      <c r="L631" s="196"/>
      <c r="M631" s="99"/>
      <c r="N631" s="99"/>
      <c r="O631" s="99"/>
      <c r="P631" s="99"/>
      <c r="Q631" s="99"/>
      <c r="R631" s="99"/>
      <c r="S631" s="99"/>
      <c r="T631" s="99"/>
      <c r="U631" s="99"/>
      <c r="V631" s="99"/>
      <c r="W631" s="99"/>
      <c r="X631" s="99"/>
    </row>
    <row r="632" spans="1:24" ht="32.1" customHeight="1">
      <c r="A632" s="99"/>
      <c r="B632" s="99"/>
      <c r="C632" s="196"/>
      <c r="D632" s="196"/>
      <c r="E632" s="101"/>
      <c r="F632" s="196"/>
      <c r="G632" s="196"/>
      <c r="H632" s="196"/>
      <c r="I632" s="196"/>
      <c r="J632" s="196"/>
      <c r="K632" s="196"/>
      <c r="L632" s="196"/>
      <c r="M632" s="99"/>
      <c r="N632" s="99"/>
      <c r="O632" s="99"/>
      <c r="P632" s="99"/>
      <c r="Q632" s="99"/>
      <c r="R632" s="99"/>
      <c r="S632" s="99"/>
      <c r="T632" s="99"/>
      <c r="U632" s="99"/>
      <c r="V632" s="99"/>
      <c r="W632" s="99"/>
      <c r="X632" s="99"/>
    </row>
    <row r="633" spans="1:24" ht="32.1" customHeight="1">
      <c r="A633" s="99"/>
      <c r="B633" s="99"/>
      <c r="C633" s="196"/>
      <c r="D633" s="196"/>
      <c r="E633" s="101"/>
      <c r="F633" s="196"/>
      <c r="G633" s="196"/>
      <c r="H633" s="196"/>
      <c r="I633" s="196"/>
      <c r="J633" s="196"/>
      <c r="K633" s="196"/>
      <c r="L633" s="196"/>
      <c r="M633" s="99"/>
      <c r="N633" s="99"/>
      <c r="O633" s="99"/>
      <c r="P633" s="99"/>
      <c r="Q633" s="99"/>
      <c r="R633" s="99"/>
      <c r="S633" s="99"/>
      <c r="T633" s="99"/>
      <c r="U633" s="99"/>
      <c r="V633" s="99"/>
      <c r="W633" s="99"/>
      <c r="X633" s="99"/>
    </row>
    <row r="634" spans="1:24" ht="32.1" customHeight="1">
      <c r="A634" s="99"/>
      <c r="B634" s="99"/>
      <c r="C634" s="196"/>
      <c r="D634" s="196"/>
      <c r="E634" s="101"/>
      <c r="F634" s="196"/>
      <c r="G634" s="196"/>
      <c r="H634" s="196"/>
      <c r="I634" s="196"/>
      <c r="J634" s="196"/>
      <c r="K634" s="196"/>
      <c r="L634" s="196"/>
      <c r="M634" s="99"/>
      <c r="N634" s="99"/>
      <c r="O634" s="99"/>
      <c r="P634" s="99"/>
      <c r="Q634" s="99"/>
      <c r="R634" s="99"/>
      <c r="S634" s="99"/>
      <c r="T634" s="99"/>
      <c r="U634" s="99"/>
      <c r="V634" s="99"/>
      <c r="W634" s="99"/>
      <c r="X634" s="99"/>
    </row>
    <row r="635" spans="1:24" ht="32.1" customHeight="1">
      <c r="A635" s="99"/>
      <c r="B635" s="99"/>
      <c r="C635" s="196"/>
      <c r="D635" s="196"/>
      <c r="E635" s="101"/>
      <c r="F635" s="196"/>
      <c r="G635" s="196"/>
      <c r="H635" s="196"/>
      <c r="I635" s="196"/>
      <c r="J635" s="196"/>
      <c r="K635" s="196"/>
      <c r="L635" s="196"/>
      <c r="M635" s="99"/>
      <c r="N635" s="99"/>
      <c r="O635" s="99"/>
      <c r="P635" s="99"/>
      <c r="Q635" s="99"/>
      <c r="R635" s="99"/>
      <c r="S635" s="99"/>
      <c r="T635" s="99"/>
      <c r="U635" s="99"/>
      <c r="V635" s="99"/>
      <c r="W635" s="99"/>
      <c r="X635" s="99"/>
    </row>
    <row r="636" spans="1:24" ht="32.1" customHeight="1">
      <c r="A636" s="99"/>
      <c r="B636" s="99"/>
      <c r="C636" s="196"/>
      <c r="D636" s="196"/>
      <c r="E636" s="101"/>
      <c r="F636" s="196"/>
      <c r="G636" s="196"/>
      <c r="H636" s="196"/>
      <c r="I636" s="196"/>
      <c r="J636" s="196"/>
      <c r="K636" s="196"/>
      <c r="L636" s="196"/>
      <c r="M636" s="99"/>
      <c r="N636" s="99"/>
      <c r="O636" s="99"/>
      <c r="P636" s="99"/>
      <c r="Q636" s="99"/>
      <c r="R636" s="99"/>
      <c r="S636" s="99"/>
      <c r="T636" s="99"/>
      <c r="U636" s="99"/>
      <c r="V636" s="99"/>
      <c r="W636" s="99"/>
      <c r="X636" s="99"/>
    </row>
    <row r="637" spans="1:24" ht="32.1" customHeight="1">
      <c r="A637" s="99"/>
      <c r="B637" s="99"/>
      <c r="C637" s="196"/>
      <c r="D637" s="196"/>
      <c r="E637" s="101"/>
      <c r="F637" s="196"/>
      <c r="G637" s="196"/>
      <c r="H637" s="196"/>
      <c r="I637" s="196"/>
      <c r="J637" s="196"/>
      <c r="K637" s="196"/>
      <c r="L637" s="196"/>
      <c r="M637" s="99"/>
      <c r="N637" s="99"/>
      <c r="O637" s="99"/>
      <c r="P637" s="99"/>
      <c r="Q637" s="99"/>
      <c r="R637" s="99"/>
      <c r="S637" s="99"/>
      <c r="T637" s="99"/>
      <c r="U637" s="99"/>
      <c r="V637" s="99"/>
      <c r="W637" s="99"/>
      <c r="X637" s="99"/>
    </row>
    <row r="638" spans="1:24" ht="32.1" customHeight="1">
      <c r="A638" s="99"/>
      <c r="B638" s="99"/>
      <c r="C638" s="196"/>
      <c r="D638" s="196"/>
      <c r="E638" s="101"/>
      <c r="F638" s="196"/>
      <c r="G638" s="196"/>
      <c r="H638" s="196"/>
      <c r="I638" s="196"/>
      <c r="J638" s="196"/>
      <c r="K638" s="196"/>
      <c r="L638" s="196"/>
      <c r="M638" s="99"/>
      <c r="N638" s="99"/>
      <c r="O638" s="99"/>
      <c r="P638" s="99"/>
      <c r="Q638" s="99"/>
      <c r="R638" s="99"/>
      <c r="S638" s="99"/>
      <c r="T638" s="99"/>
      <c r="U638" s="99"/>
      <c r="V638" s="99"/>
      <c r="W638" s="99"/>
      <c r="X638" s="99"/>
    </row>
    <row r="639" spans="1:24" ht="32.1" customHeight="1">
      <c r="A639" s="99"/>
      <c r="B639" s="99"/>
      <c r="C639" s="196"/>
      <c r="D639" s="196"/>
      <c r="E639" s="101"/>
      <c r="F639" s="196"/>
      <c r="G639" s="196"/>
      <c r="H639" s="196"/>
      <c r="I639" s="196"/>
      <c r="J639" s="196"/>
      <c r="K639" s="196"/>
      <c r="L639" s="196"/>
      <c r="M639" s="99"/>
      <c r="N639" s="99"/>
      <c r="O639" s="99"/>
      <c r="P639" s="99"/>
      <c r="Q639" s="99"/>
      <c r="R639" s="99"/>
      <c r="S639" s="99"/>
      <c r="T639" s="99"/>
      <c r="U639" s="99"/>
      <c r="V639" s="99"/>
      <c r="W639" s="99"/>
      <c r="X639" s="99"/>
    </row>
    <row r="640" spans="1:24" ht="32.1" customHeight="1">
      <c r="A640" s="99"/>
      <c r="B640" s="99"/>
      <c r="C640" s="196"/>
      <c r="D640" s="196"/>
      <c r="E640" s="101"/>
      <c r="F640" s="196"/>
      <c r="G640" s="196"/>
      <c r="H640" s="196"/>
      <c r="I640" s="196"/>
      <c r="J640" s="196"/>
      <c r="K640" s="196"/>
      <c r="L640" s="196"/>
      <c r="M640" s="99"/>
      <c r="N640" s="99"/>
      <c r="O640" s="99"/>
      <c r="P640" s="99"/>
      <c r="Q640" s="99"/>
      <c r="R640" s="99"/>
      <c r="S640" s="99"/>
      <c r="T640" s="99"/>
      <c r="U640" s="99"/>
      <c r="V640" s="99"/>
      <c r="W640" s="99"/>
      <c r="X640" s="99"/>
    </row>
    <row r="641" spans="1:24" ht="32.1" customHeight="1">
      <c r="A641" s="99"/>
      <c r="B641" s="99"/>
      <c r="C641" s="196"/>
      <c r="D641" s="196"/>
      <c r="E641" s="101"/>
      <c r="F641" s="196"/>
      <c r="G641" s="196"/>
      <c r="H641" s="196"/>
      <c r="I641" s="196"/>
      <c r="J641" s="196"/>
      <c r="K641" s="196"/>
      <c r="L641" s="196"/>
      <c r="M641" s="99"/>
      <c r="N641" s="99"/>
      <c r="O641" s="99"/>
      <c r="P641" s="99"/>
      <c r="Q641" s="99"/>
      <c r="R641" s="99"/>
      <c r="S641" s="99"/>
      <c r="T641" s="99"/>
      <c r="U641" s="99"/>
      <c r="V641" s="99"/>
      <c r="W641" s="99"/>
      <c r="X641" s="99"/>
    </row>
    <row r="642" spans="1:24" ht="32.1" customHeight="1">
      <c r="A642" s="99"/>
      <c r="B642" s="99"/>
      <c r="C642" s="196"/>
      <c r="D642" s="196"/>
      <c r="E642" s="101"/>
      <c r="F642" s="196"/>
      <c r="G642" s="196"/>
      <c r="H642" s="196"/>
      <c r="I642" s="196"/>
      <c r="J642" s="196"/>
      <c r="K642" s="196"/>
      <c r="L642" s="196"/>
      <c r="M642" s="99"/>
      <c r="N642" s="99"/>
      <c r="O642" s="99"/>
      <c r="P642" s="99"/>
      <c r="Q642" s="99"/>
      <c r="R642" s="99"/>
      <c r="S642" s="99"/>
      <c r="T642" s="99"/>
      <c r="U642" s="99"/>
      <c r="V642" s="99"/>
      <c r="W642" s="99"/>
      <c r="X642" s="99"/>
    </row>
    <row r="643" spans="1:24" ht="32.1" customHeight="1">
      <c r="A643" s="99"/>
      <c r="B643" s="99"/>
      <c r="C643" s="196"/>
      <c r="D643" s="196"/>
      <c r="E643" s="101"/>
      <c r="F643" s="196"/>
      <c r="G643" s="196"/>
      <c r="H643" s="196"/>
      <c r="I643" s="196"/>
      <c r="J643" s="196"/>
      <c r="K643" s="196"/>
      <c r="L643" s="196"/>
      <c r="M643" s="99"/>
      <c r="N643" s="99"/>
      <c r="O643" s="99"/>
      <c r="P643" s="99"/>
      <c r="Q643" s="99"/>
      <c r="R643" s="99"/>
      <c r="S643" s="99"/>
      <c r="T643" s="99"/>
      <c r="U643" s="99"/>
      <c r="V643" s="99"/>
      <c r="W643" s="99"/>
      <c r="X643" s="99"/>
    </row>
    <row r="644" spans="1:24" ht="32.1" customHeight="1">
      <c r="A644" s="99"/>
      <c r="B644" s="99"/>
      <c r="C644" s="196"/>
      <c r="D644" s="196"/>
      <c r="E644" s="101"/>
      <c r="F644" s="196"/>
      <c r="G644" s="196"/>
      <c r="H644" s="196"/>
      <c r="I644" s="196"/>
      <c r="J644" s="196"/>
      <c r="K644" s="196"/>
      <c r="L644" s="196"/>
      <c r="M644" s="99"/>
      <c r="N644" s="99"/>
      <c r="O644" s="99"/>
      <c r="P644" s="99"/>
      <c r="Q644" s="99"/>
      <c r="R644" s="99"/>
      <c r="S644" s="99"/>
      <c r="T644" s="99"/>
      <c r="U644" s="99"/>
      <c r="V644" s="99"/>
      <c r="W644" s="99"/>
      <c r="X644" s="99"/>
    </row>
    <row r="645" spans="1:24" ht="32.1" customHeight="1">
      <c r="A645" s="99"/>
      <c r="B645" s="99"/>
      <c r="C645" s="196"/>
      <c r="D645" s="196"/>
      <c r="E645" s="101"/>
      <c r="F645" s="196"/>
      <c r="G645" s="196"/>
      <c r="H645" s="196"/>
      <c r="I645" s="196"/>
      <c r="J645" s="196"/>
      <c r="K645" s="196"/>
      <c r="L645" s="196"/>
      <c r="M645" s="99"/>
      <c r="N645" s="99"/>
      <c r="O645" s="99"/>
      <c r="P645" s="99"/>
      <c r="Q645" s="99"/>
      <c r="R645" s="99"/>
      <c r="S645" s="99"/>
      <c r="T645" s="99"/>
      <c r="U645" s="99"/>
      <c r="V645" s="99"/>
      <c r="W645" s="99"/>
      <c r="X645" s="99"/>
    </row>
    <row r="646" spans="1:24" ht="32.1" customHeight="1">
      <c r="A646" s="99"/>
      <c r="B646" s="99"/>
      <c r="C646" s="196"/>
      <c r="D646" s="196"/>
      <c r="E646" s="101"/>
      <c r="F646" s="196"/>
      <c r="G646" s="196"/>
      <c r="H646" s="196"/>
      <c r="I646" s="196"/>
      <c r="J646" s="196"/>
      <c r="K646" s="196"/>
      <c r="L646" s="196"/>
      <c r="M646" s="99"/>
      <c r="N646" s="99"/>
      <c r="O646" s="99"/>
      <c r="P646" s="99"/>
      <c r="Q646" s="99"/>
      <c r="R646" s="99"/>
      <c r="S646" s="99"/>
      <c r="T646" s="99"/>
      <c r="U646" s="99"/>
      <c r="V646" s="99"/>
      <c r="W646" s="99"/>
      <c r="X646" s="99"/>
    </row>
    <row r="647" spans="1:24" ht="32.1" customHeight="1">
      <c r="A647" s="99"/>
      <c r="B647" s="99"/>
      <c r="C647" s="196"/>
      <c r="D647" s="196"/>
      <c r="E647" s="101"/>
      <c r="F647" s="196"/>
      <c r="G647" s="196"/>
      <c r="H647" s="196"/>
      <c r="I647" s="196"/>
      <c r="J647" s="196"/>
      <c r="K647" s="196"/>
      <c r="L647" s="196"/>
      <c r="M647" s="99"/>
      <c r="N647" s="99"/>
      <c r="O647" s="99"/>
      <c r="P647" s="99"/>
      <c r="Q647" s="99"/>
      <c r="R647" s="99"/>
      <c r="S647" s="99"/>
      <c r="T647" s="99"/>
      <c r="U647" s="99"/>
      <c r="V647" s="99"/>
      <c r="W647" s="99"/>
      <c r="X647" s="99"/>
    </row>
    <row r="648" spans="1:24" ht="32.1" customHeight="1">
      <c r="A648" s="99"/>
      <c r="B648" s="99"/>
      <c r="C648" s="196"/>
      <c r="D648" s="196"/>
      <c r="E648" s="101"/>
      <c r="F648" s="196"/>
      <c r="G648" s="196"/>
      <c r="H648" s="196"/>
      <c r="I648" s="196"/>
      <c r="J648" s="196"/>
      <c r="K648" s="196"/>
      <c r="L648" s="196"/>
      <c r="M648" s="99"/>
      <c r="N648" s="99"/>
      <c r="O648" s="99"/>
      <c r="P648" s="99"/>
      <c r="Q648" s="99"/>
      <c r="R648" s="99"/>
      <c r="S648" s="99"/>
      <c r="T648" s="99"/>
      <c r="U648" s="99"/>
      <c r="V648" s="99"/>
      <c r="W648" s="99"/>
      <c r="X648" s="99"/>
    </row>
    <row r="649" spans="1:24" ht="32.1" customHeight="1">
      <c r="A649" s="99"/>
      <c r="B649" s="99"/>
      <c r="C649" s="196"/>
      <c r="D649" s="196"/>
      <c r="E649" s="101"/>
      <c r="F649" s="196"/>
      <c r="G649" s="196"/>
      <c r="H649" s="196"/>
      <c r="I649" s="196"/>
      <c r="J649" s="196"/>
      <c r="K649" s="196"/>
      <c r="L649" s="196"/>
      <c r="M649" s="99"/>
      <c r="N649" s="99"/>
      <c r="O649" s="99"/>
      <c r="P649" s="99"/>
      <c r="Q649" s="99"/>
      <c r="R649" s="99"/>
      <c r="S649" s="99"/>
      <c r="T649" s="99"/>
      <c r="U649" s="99"/>
      <c r="V649" s="99"/>
      <c r="W649" s="99"/>
      <c r="X649" s="99"/>
    </row>
    <row r="650" spans="1:24" ht="32.1" customHeight="1">
      <c r="A650" s="99"/>
      <c r="B650" s="99"/>
      <c r="C650" s="196"/>
      <c r="D650" s="196"/>
      <c r="E650" s="101"/>
      <c r="F650" s="196"/>
      <c r="G650" s="196"/>
      <c r="H650" s="196"/>
      <c r="I650" s="196"/>
      <c r="J650" s="196"/>
      <c r="K650" s="196"/>
      <c r="L650" s="196"/>
      <c r="M650" s="99"/>
      <c r="N650" s="99"/>
      <c r="O650" s="99"/>
      <c r="P650" s="99"/>
      <c r="Q650" s="99"/>
      <c r="R650" s="99"/>
      <c r="S650" s="99"/>
      <c r="T650" s="99"/>
      <c r="U650" s="99"/>
      <c r="V650" s="99"/>
      <c r="W650" s="99"/>
      <c r="X650" s="99"/>
    </row>
    <row r="651" spans="1:24" ht="32.1" customHeight="1">
      <c r="A651" s="99"/>
      <c r="B651" s="99"/>
      <c r="C651" s="196"/>
      <c r="D651" s="196"/>
      <c r="E651" s="101"/>
      <c r="F651" s="196"/>
      <c r="G651" s="196"/>
      <c r="H651" s="196"/>
      <c r="I651" s="196"/>
      <c r="J651" s="196"/>
      <c r="K651" s="196"/>
      <c r="L651" s="196"/>
      <c r="M651" s="99"/>
      <c r="N651" s="99"/>
      <c r="O651" s="99"/>
      <c r="P651" s="99"/>
      <c r="Q651" s="99"/>
      <c r="R651" s="99"/>
      <c r="S651" s="99"/>
      <c r="T651" s="99"/>
      <c r="U651" s="99"/>
      <c r="V651" s="99"/>
      <c r="W651" s="99"/>
      <c r="X651" s="99"/>
    </row>
    <row r="652" spans="1:24" ht="32.1" customHeight="1">
      <c r="A652" s="99"/>
      <c r="B652" s="99"/>
      <c r="C652" s="196"/>
      <c r="D652" s="196"/>
      <c r="E652" s="101"/>
      <c r="F652" s="196"/>
      <c r="G652" s="196"/>
      <c r="H652" s="196"/>
      <c r="I652" s="196"/>
      <c r="J652" s="196"/>
      <c r="K652" s="196"/>
      <c r="L652" s="196"/>
      <c r="M652" s="99"/>
      <c r="N652" s="99"/>
      <c r="O652" s="99"/>
      <c r="P652" s="99"/>
      <c r="Q652" s="99"/>
      <c r="R652" s="99"/>
      <c r="S652" s="99"/>
      <c r="T652" s="99"/>
      <c r="U652" s="99"/>
      <c r="V652" s="99"/>
      <c r="W652" s="99"/>
      <c r="X652" s="99"/>
    </row>
    <row r="653" spans="1:24" ht="32.1" customHeight="1">
      <c r="A653" s="99"/>
      <c r="B653" s="99"/>
      <c r="C653" s="196"/>
      <c r="D653" s="196"/>
      <c r="E653" s="101"/>
      <c r="F653" s="196"/>
      <c r="G653" s="196"/>
      <c r="H653" s="196"/>
      <c r="I653" s="196"/>
      <c r="J653" s="196"/>
      <c r="K653" s="196"/>
      <c r="L653" s="196"/>
      <c r="M653" s="99"/>
      <c r="N653" s="99"/>
      <c r="O653" s="99"/>
      <c r="P653" s="99"/>
      <c r="Q653" s="99"/>
      <c r="R653" s="99"/>
      <c r="S653" s="99"/>
      <c r="T653" s="99"/>
      <c r="U653" s="99"/>
      <c r="V653" s="99"/>
      <c r="W653" s="99"/>
      <c r="X653" s="99"/>
    </row>
    <row r="654" spans="1:24" ht="32.1" customHeight="1">
      <c r="A654" s="99"/>
      <c r="B654" s="99"/>
      <c r="C654" s="196"/>
      <c r="D654" s="196"/>
      <c r="E654" s="101"/>
      <c r="F654" s="196"/>
      <c r="G654" s="196"/>
      <c r="H654" s="196"/>
      <c r="I654" s="196"/>
      <c r="J654" s="196"/>
      <c r="K654" s="196"/>
      <c r="L654" s="196"/>
      <c r="M654" s="99"/>
      <c r="N654" s="99"/>
      <c r="O654" s="99"/>
      <c r="P654" s="99"/>
      <c r="Q654" s="99"/>
      <c r="R654" s="99"/>
      <c r="S654" s="99"/>
      <c r="T654" s="99"/>
      <c r="U654" s="99"/>
      <c r="V654" s="99"/>
      <c r="W654" s="99"/>
      <c r="X654" s="99"/>
    </row>
    <row r="655" spans="1:24" ht="32.1" customHeight="1">
      <c r="A655" s="99"/>
      <c r="B655" s="99"/>
      <c r="C655" s="196"/>
      <c r="D655" s="196"/>
      <c r="E655" s="101"/>
      <c r="F655" s="196"/>
      <c r="G655" s="196"/>
      <c r="H655" s="196"/>
      <c r="I655" s="196"/>
      <c r="J655" s="196"/>
      <c r="K655" s="196"/>
      <c r="L655" s="196"/>
      <c r="M655" s="99"/>
      <c r="N655" s="99"/>
      <c r="O655" s="99"/>
      <c r="P655" s="99"/>
      <c r="Q655" s="99"/>
      <c r="R655" s="99"/>
      <c r="S655" s="99"/>
      <c r="T655" s="99"/>
      <c r="U655" s="99"/>
      <c r="V655" s="99"/>
      <c r="W655" s="99"/>
      <c r="X655" s="99"/>
    </row>
    <row r="656" spans="1:24" ht="32.1" customHeight="1">
      <c r="A656" s="99"/>
      <c r="B656" s="99"/>
      <c r="C656" s="196"/>
      <c r="D656" s="196"/>
      <c r="E656" s="101"/>
      <c r="F656" s="196"/>
      <c r="G656" s="196"/>
      <c r="H656" s="196"/>
      <c r="I656" s="196"/>
      <c r="J656" s="196"/>
      <c r="K656" s="196"/>
      <c r="L656" s="196"/>
      <c r="M656" s="99"/>
      <c r="N656" s="99"/>
      <c r="O656" s="99"/>
      <c r="P656" s="99"/>
      <c r="Q656" s="99"/>
      <c r="R656" s="99"/>
      <c r="S656" s="99"/>
      <c r="T656" s="99"/>
      <c r="U656" s="99"/>
      <c r="V656" s="99"/>
      <c r="W656" s="99"/>
      <c r="X656" s="99"/>
    </row>
    <row r="657" spans="1:24" ht="32.1" customHeight="1">
      <c r="A657" s="99"/>
      <c r="B657" s="99"/>
      <c r="C657" s="196"/>
      <c r="D657" s="196"/>
      <c r="E657" s="101"/>
      <c r="F657" s="196"/>
      <c r="G657" s="196"/>
      <c r="H657" s="196"/>
      <c r="I657" s="196"/>
      <c r="J657" s="196"/>
      <c r="K657" s="196"/>
      <c r="L657" s="196"/>
      <c r="M657" s="99"/>
      <c r="N657" s="99"/>
      <c r="O657" s="99"/>
      <c r="P657" s="99"/>
      <c r="Q657" s="99"/>
      <c r="R657" s="99"/>
      <c r="S657" s="99"/>
      <c r="T657" s="99"/>
      <c r="U657" s="99"/>
      <c r="V657" s="99"/>
      <c r="W657" s="99"/>
      <c r="X657" s="99"/>
    </row>
    <row r="658" spans="1:24" ht="32.1" customHeight="1">
      <c r="A658" s="99"/>
      <c r="B658" s="99"/>
      <c r="C658" s="196"/>
      <c r="D658" s="196"/>
      <c r="E658" s="101"/>
      <c r="F658" s="196"/>
      <c r="G658" s="196"/>
      <c r="H658" s="196"/>
      <c r="I658" s="196"/>
      <c r="J658" s="196"/>
      <c r="K658" s="196"/>
      <c r="L658" s="196"/>
      <c r="M658" s="99"/>
      <c r="N658" s="99"/>
      <c r="O658" s="99"/>
      <c r="P658" s="99"/>
      <c r="Q658" s="99"/>
      <c r="R658" s="99"/>
      <c r="S658" s="99"/>
      <c r="T658" s="99"/>
      <c r="U658" s="99"/>
      <c r="V658" s="99"/>
      <c r="W658" s="99"/>
      <c r="X658" s="99"/>
    </row>
    <row r="659" spans="1:24" ht="32.1" customHeight="1">
      <c r="A659" s="99"/>
      <c r="B659" s="99"/>
      <c r="C659" s="196"/>
      <c r="D659" s="196"/>
      <c r="E659" s="101"/>
      <c r="F659" s="196"/>
      <c r="G659" s="196"/>
      <c r="H659" s="196"/>
      <c r="I659" s="196"/>
      <c r="J659" s="196"/>
      <c r="K659" s="196"/>
      <c r="L659" s="196"/>
      <c r="M659" s="99"/>
      <c r="N659" s="99"/>
      <c r="O659" s="99"/>
      <c r="P659" s="99"/>
      <c r="Q659" s="99"/>
      <c r="R659" s="99"/>
      <c r="S659" s="99"/>
      <c r="T659" s="99"/>
      <c r="U659" s="99"/>
      <c r="V659" s="99"/>
      <c r="W659" s="99"/>
      <c r="X659" s="99"/>
    </row>
    <row r="660" spans="1:24" ht="32.1" customHeight="1">
      <c r="A660" s="99"/>
      <c r="B660" s="99"/>
      <c r="C660" s="196"/>
      <c r="D660" s="196"/>
      <c r="E660" s="101"/>
      <c r="F660" s="196"/>
      <c r="G660" s="196"/>
      <c r="H660" s="196"/>
      <c r="I660" s="196"/>
      <c r="J660" s="196"/>
      <c r="K660" s="196"/>
      <c r="L660" s="196"/>
      <c r="M660" s="99"/>
      <c r="N660" s="99"/>
      <c r="O660" s="99"/>
      <c r="P660" s="99"/>
      <c r="Q660" s="99"/>
      <c r="R660" s="99"/>
      <c r="S660" s="99"/>
      <c r="T660" s="99"/>
      <c r="U660" s="99"/>
      <c r="V660" s="99"/>
      <c r="W660" s="99"/>
      <c r="X660" s="99"/>
    </row>
    <row r="661" spans="1:24" ht="32.1" customHeight="1">
      <c r="A661" s="99"/>
      <c r="B661" s="99"/>
      <c r="C661" s="196"/>
      <c r="D661" s="196"/>
      <c r="E661" s="101"/>
      <c r="F661" s="196"/>
      <c r="G661" s="196"/>
      <c r="H661" s="196"/>
      <c r="I661" s="196"/>
      <c r="J661" s="196"/>
      <c r="K661" s="196"/>
      <c r="L661" s="196"/>
      <c r="M661" s="99"/>
      <c r="N661" s="99"/>
      <c r="O661" s="99"/>
      <c r="P661" s="99"/>
      <c r="Q661" s="99"/>
      <c r="R661" s="99"/>
      <c r="S661" s="99"/>
      <c r="T661" s="99"/>
      <c r="U661" s="99"/>
      <c r="V661" s="99"/>
      <c r="W661" s="99"/>
      <c r="X661" s="99"/>
    </row>
    <row r="662" spans="1:24" ht="32.1" customHeight="1">
      <c r="A662" s="99"/>
      <c r="B662" s="99"/>
      <c r="C662" s="196"/>
      <c r="D662" s="196"/>
      <c r="E662" s="101"/>
      <c r="F662" s="196"/>
      <c r="G662" s="196"/>
      <c r="H662" s="196"/>
      <c r="I662" s="196"/>
      <c r="J662" s="196"/>
      <c r="K662" s="196"/>
      <c r="L662" s="196"/>
      <c r="M662" s="99"/>
      <c r="N662" s="99"/>
      <c r="O662" s="99"/>
      <c r="P662" s="99"/>
      <c r="Q662" s="99"/>
      <c r="R662" s="99"/>
      <c r="S662" s="99"/>
      <c r="T662" s="99"/>
      <c r="U662" s="99"/>
      <c r="V662" s="99"/>
      <c r="W662" s="99"/>
      <c r="X662" s="99"/>
    </row>
    <row r="663" spans="1:24" ht="32.1" customHeight="1">
      <c r="A663" s="99"/>
      <c r="B663" s="99"/>
      <c r="C663" s="196"/>
      <c r="D663" s="196"/>
      <c r="E663" s="101"/>
      <c r="F663" s="196"/>
      <c r="G663" s="196"/>
      <c r="H663" s="196"/>
      <c r="I663" s="196"/>
      <c r="J663" s="196"/>
      <c r="K663" s="196"/>
      <c r="L663" s="196"/>
      <c r="M663" s="99"/>
      <c r="N663" s="99"/>
      <c r="O663" s="99"/>
      <c r="P663" s="99"/>
      <c r="Q663" s="99"/>
      <c r="R663" s="99"/>
      <c r="S663" s="99"/>
      <c r="T663" s="99"/>
      <c r="U663" s="99"/>
      <c r="V663" s="99"/>
      <c r="W663" s="99"/>
      <c r="X663" s="99"/>
    </row>
    <row r="664" spans="1:24" ht="32.1" customHeight="1">
      <c r="A664" s="99"/>
      <c r="B664" s="99"/>
      <c r="C664" s="196"/>
      <c r="D664" s="196"/>
      <c r="E664" s="101"/>
      <c r="F664" s="196"/>
      <c r="G664" s="196"/>
      <c r="H664" s="196"/>
      <c r="I664" s="196"/>
      <c r="J664" s="196"/>
      <c r="K664" s="196"/>
      <c r="L664" s="196"/>
      <c r="M664" s="99"/>
      <c r="N664" s="99"/>
      <c r="O664" s="99"/>
      <c r="P664" s="99"/>
      <c r="Q664" s="99"/>
      <c r="R664" s="99"/>
      <c r="S664" s="99"/>
      <c r="T664" s="99"/>
      <c r="U664" s="99"/>
      <c r="V664" s="99"/>
      <c r="W664" s="99"/>
      <c r="X664" s="99"/>
    </row>
    <row r="665" spans="1:24" ht="32.1" customHeight="1">
      <c r="A665" s="99"/>
      <c r="B665" s="99"/>
      <c r="C665" s="196"/>
      <c r="D665" s="196"/>
      <c r="E665" s="101"/>
      <c r="F665" s="196"/>
      <c r="G665" s="196"/>
      <c r="H665" s="196"/>
      <c r="I665" s="196"/>
      <c r="J665" s="196"/>
      <c r="K665" s="196"/>
      <c r="L665" s="196"/>
      <c r="M665" s="99"/>
      <c r="N665" s="99"/>
      <c r="O665" s="99"/>
      <c r="P665" s="99"/>
      <c r="Q665" s="99"/>
      <c r="R665" s="99"/>
      <c r="S665" s="99"/>
      <c r="T665" s="99"/>
      <c r="U665" s="99"/>
      <c r="V665" s="99"/>
      <c r="W665" s="99"/>
      <c r="X665" s="99"/>
    </row>
    <row r="666" spans="1:24" ht="32.1" customHeight="1">
      <c r="A666" s="99"/>
      <c r="B666" s="99"/>
      <c r="C666" s="196"/>
      <c r="D666" s="196"/>
      <c r="E666" s="101"/>
      <c r="F666" s="196"/>
      <c r="G666" s="196"/>
      <c r="H666" s="196"/>
      <c r="I666" s="196"/>
      <c r="J666" s="196"/>
      <c r="K666" s="196"/>
      <c r="L666" s="196"/>
      <c r="M666" s="99"/>
      <c r="N666" s="99"/>
      <c r="O666" s="99"/>
      <c r="P666" s="99"/>
      <c r="Q666" s="99"/>
      <c r="R666" s="99"/>
      <c r="S666" s="99"/>
      <c r="T666" s="99"/>
      <c r="U666" s="99"/>
      <c r="V666" s="99"/>
      <c r="W666" s="99"/>
      <c r="X666" s="99"/>
    </row>
    <row r="667" spans="1:24" ht="32.1" customHeight="1">
      <c r="A667" s="99"/>
      <c r="B667" s="99"/>
      <c r="C667" s="196"/>
      <c r="D667" s="196"/>
      <c r="E667" s="101"/>
      <c r="F667" s="196"/>
      <c r="G667" s="196"/>
      <c r="H667" s="196"/>
      <c r="I667" s="196"/>
      <c r="J667" s="196"/>
      <c r="K667" s="196"/>
      <c r="L667" s="196"/>
      <c r="M667" s="99"/>
      <c r="N667" s="99"/>
      <c r="O667" s="99"/>
      <c r="P667" s="99"/>
      <c r="Q667" s="99"/>
      <c r="R667" s="99"/>
      <c r="S667" s="99"/>
      <c r="T667" s="99"/>
      <c r="U667" s="99"/>
      <c r="V667" s="99"/>
      <c r="W667" s="99"/>
      <c r="X667" s="99"/>
    </row>
    <row r="668" spans="1:24" ht="32.1" customHeight="1">
      <c r="A668" s="99"/>
      <c r="B668" s="99"/>
      <c r="C668" s="196"/>
      <c r="D668" s="196"/>
      <c r="E668" s="101"/>
      <c r="F668" s="196"/>
      <c r="G668" s="196"/>
      <c r="H668" s="196"/>
      <c r="I668" s="196"/>
      <c r="J668" s="196"/>
      <c r="K668" s="196"/>
      <c r="L668" s="196"/>
      <c r="M668" s="99"/>
      <c r="N668" s="99"/>
      <c r="O668" s="99"/>
      <c r="P668" s="99"/>
      <c r="Q668" s="99"/>
      <c r="R668" s="99"/>
      <c r="S668" s="99"/>
      <c r="T668" s="99"/>
      <c r="U668" s="99"/>
      <c r="V668" s="99"/>
      <c r="W668" s="99"/>
      <c r="X668" s="99"/>
    </row>
    <row r="669" spans="1:24" ht="32.1" customHeight="1">
      <c r="A669" s="99"/>
      <c r="B669" s="99"/>
      <c r="C669" s="196"/>
      <c r="D669" s="196"/>
      <c r="E669" s="101"/>
      <c r="F669" s="196"/>
      <c r="G669" s="196"/>
      <c r="H669" s="196"/>
      <c r="I669" s="196"/>
      <c r="J669" s="196"/>
      <c r="K669" s="196"/>
      <c r="L669" s="196"/>
      <c r="M669" s="99"/>
      <c r="N669" s="99"/>
      <c r="O669" s="99"/>
      <c r="P669" s="99"/>
      <c r="Q669" s="99"/>
      <c r="R669" s="99"/>
      <c r="S669" s="99"/>
      <c r="T669" s="99"/>
      <c r="U669" s="99"/>
      <c r="V669" s="99"/>
      <c r="W669" s="99"/>
      <c r="X669" s="99"/>
    </row>
    <row r="670" spans="1:24" ht="32.1" customHeight="1">
      <c r="A670" s="99"/>
      <c r="B670" s="99"/>
      <c r="C670" s="196"/>
      <c r="D670" s="196"/>
      <c r="E670" s="101"/>
      <c r="F670" s="196"/>
      <c r="G670" s="196"/>
      <c r="H670" s="196"/>
      <c r="I670" s="196"/>
      <c r="J670" s="196"/>
      <c r="K670" s="196"/>
      <c r="L670" s="196"/>
      <c r="M670" s="99"/>
      <c r="N670" s="99"/>
      <c r="O670" s="99"/>
      <c r="P670" s="99"/>
      <c r="Q670" s="99"/>
      <c r="R670" s="99"/>
      <c r="S670" s="99"/>
      <c r="T670" s="99"/>
      <c r="U670" s="99"/>
      <c r="V670" s="99"/>
      <c r="W670" s="99"/>
      <c r="X670" s="99"/>
    </row>
    <row r="671" spans="1:24" ht="32.1" customHeight="1">
      <c r="A671" s="99"/>
      <c r="B671" s="99"/>
      <c r="C671" s="196"/>
      <c r="D671" s="196"/>
      <c r="E671" s="101"/>
      <c r="F671" s="196"/>
      <c r="G671" s="196"/>
      <c r="H671" s="196"/>
      <c r="I671" s="196"/>
      <c r="J671" s="196"/>
      <c r="K671" s="196"/>
      <c r="L671" s="196"/>
      <c r="M671" s="99"/>
      <c r="N671" s="99"/>
      <c r="O671" s="99"/>
      <c r="P671" s="99"/>
      <c r="Q671" s="99"/>
      <c r="R671" s="99"/>
      <c r="S671" s="99"/>
      <c r="T671" s="99"/>
      <c r="U671" s="99"/>
      <c r="V671" s="99"/>
      <c r="W671" s="99"/>
      <c r="X671" s="99"/>
    </row>
    <row r="672" spans="1:24" ht="32.1" customHeight="1">
      <c r="A672" s="99"/>
      <c r="B672" s="99"/>
      <c r="C672" s="196"/>
      <c r="D672" s="196"/>
      <c r="E672" s="101"/>
      <c r="F672" s="196"/>
      <c r="G672" s="196"/>
      <c r="H672" s="196"/>
      <c r="I672" s="196"/>
      <c r="J672" s="196"/>
      <c r="K672" s="196"/>
      <c r="L672" s="196"/>
      <c r="M672" s="99"/>
      <c r="N672" s="99"/>
      <c r="O672" s="99"/>
      <c r="P672" s="99"/>
      <c r="Q672" s="99"/>
      <c r="R672" s="99"/>
      <c r="S672" s="99"/>
      <c r="T672" s="99"/>
      <c r="U672" s="99"/>
      <c r="V672" s="99"/>
      <c r="W672" s="99"/>
      <c r="X672" s="99"/>
    </row>
    <row r="673" spans="1:24" ht="32.1" customHeight="1">
      <c r="A673" s="99"/>
      <c r="B673" s="99"/>
      <c r="C673" s="196"/>
      <c r="D673" s="196"/>
      <c r="E673" s="101"/>
      <c r="F673" s="196"/>
      <c r="G673" s="196"/>
      <c r="H673" s="196"/>
      <c r="I673" s="196"/>
      <c r="J673" s="196"/>
      <c r="K673" s="196"/>
      <c r="L673" s="196"/>
      <c r="M673" s="99"/>
      <c r="N673" s="99"/>
      <c r="O673" s="99"/>
      <c r="P673" s="99"/>
      <c r="Q673" s="99"/>
      <c r="R673" s="99"/>
      <c r="S673" s="99"/>
      <c r="T673" s="99"/>
      <c r="U673" s="99"/>
      <c r="V673" s="99"/>
      <c r="W673" s="99"/>
      <c r="X673" s="99"/>
    </row>
    <row r="674" spans="1:24" ht="32.1" customHeight="1">
      <c r="A674" s="99"/>
      <c r="B674" s="99"/>
      <c r="C674" s="196"/>
      <c r="D674" s="196"/>
      <c r="E674" s="101"/>
      <c r="F674" s="196"/>
      <c r="G674" s="196"/>
      <c r="H674" s="196"/>
      <c r="I674" s="196"/>
      <c r="J674" s="196"/>
      <c r="K674" s="196"/>
      <c r="L674" s="196"/>
      <c r="M674" s="99"/>
      <c r="N674" s="99"/>
      <c r="O674" s="99"/>
      <c r="P674" s="99"/>
      <c r="Q674" s="99"/>
      <c r="R674" s="99"/>
      <c r="S674" s="99"/>
      <c r="T674" s="99"/>
      <c r="U674" s="99"/>
      <c r="V674" s="99"/>
      <c r="W674" s="99"/>
      <c r="X674" s="99"/>
    </row>
    <row r="675" spans="1:24" ht="32.1" customHeight="1">
      <c r="A675" s="99"/>
      <c r="B675" s="99"/>
      <c r="C675" s="196"/>
      <c r="D675" s="196"/>
      <c r="E675" s="101"/>
      <c r="F675" s="196"/>
      <c r="G675" s="196"/>
      <c r="H675" s="196"/>
      <c r="I675" s="196"/>
      <c r="J675" s="196"/>
      <c r="K675" s="196"/>
      <c r="L675" s="196"/>
      <c r="M675" s="99"/>
      <c r="N675" s="99"/>
      <c r="O675" s="99"/>
      <c r="P675" s="99"/>
      <c r="Q675" s="99"/>
      <c r="R675" s="99"/>
      <c r="S675" s="99"/>
      <c r="T675" s="99"/>
      <c r="U675" s="99"/>
      <c r="V675" s="99"/>
      <c r="W675" s="99"/>
      <c r="X675" s="99"/>
    </row>
    <row r="676" spans="1:24" ht="32.1" customHeight="1">
      <c r="A676" s="99"/>
      <c r="B676" s="99"/>
      <c r="C676" s="196"/>
      <c r="D676" s="196"/>
      <c r="E676" s="101"/>
      <c r="F676" s="196"/>
      <c r="G676" s="196"/>
      <c r="H676" s="196"/>
      <c r="I676" s="196"/>
      <c r="J676" s="196"/>
      <c r="K676" s="196"/>
      <c r="L676" s="196"/>
      <c r="M676" s="99"/>
      <c r="N676" s="99"/>
      <c r="O676" s="99"/>
      <c r="P676" s="99"/>
      <c r="Q676" s="99"/>
      <c r="R676" s="99"/>
      <c r="S676" s="99"/>
      <c r="T676" s="99"/>
      <c r="U676" s="99"/>
      <c r="V676" s="99"/>
      <c r="W676" s="99"/>
      <c r="X676" s="99"/>
    </row>
    <row r="677" spans="1:24" ht="32.1" customHeight="1">
      <c r="A677" s="99"/>
      <c r="B677" s="99"/>
      <c r="C677" s="196"/>
      <c r="D677" s="196"/>
      <c r="E677" s="101"/>
      <c r="F677" s="196"/>
      <c r="G677" s="196"/>
      <c r="H677" s="196"/>
      <c r="I677" s="196"/>
      <c r="J677" s="196"/>
      <c r="K677" s="196"/>
      <c r="L677" s="196"/>
      <c r="M677" s="99"/>
      <c r="N677" s="99"/>
      <c r="O677" s="99"/>
      <c r="P677" s="99"/>
      <c r="Q677" s="99"/>
      <c r="R677" s="99"/>
      <c r="S677" s="99"/>
      <c r="T677" s="99"/>
      <c r="U677" s="99"/>
      <c r="V677" s="99"/>
      <c r="W677" s="99"/>
      <c r="X677" s="99"/>
    </row>
    <row r="678" spans="1:24" ht="32.1" customHeight="1">
      <c r="A678" s="99"/>
      <c r="B678" s="99"/>
      <c r="C678" s="196"/>
      <c r="D678" s="196"/>
      <c r="E678" s="101"/>
      <c r="F678" s="196"/>
      <c r="G678" s="196"/>
      <c r="H678" s="196"/>
      <c r="I678" s="196"/>
      <c r="J678" s="196"/>
      <c r="K678" s="196"/>
      <c r="L678" s="196"/>
      <c r="M678" s="99"/>
      <c r="N678" s="99"/>
      <c r="O678" s="99"/>
      <c r="P678" s="99"/>
      <c r="Q678" s="99"/>
      <c r="R678" s="99"/>
      <c r="S678" s="99"/>
      <c r="T678" s="99"/>
      <c r="U678" s="99"/>
      <c r="V678" s="99"/>
      <c r="W678" s="99"/>
      <c r="X678" s="99"/>
    </row>
    <row r="679" spans="1:24" ht="32.1" customHeight="1">
      <c r="A679" s="99"/>
      <c r="B679" s="99"/>
      <c r="C679" s="196"/>
      <c r="D679" s="196"/>
      <c r="E679" s="101"/>
      <c r="F679" s="196"/>
      <c r="G679" s="196"/>
      <c r="H679" s="196"/>
      <c r="I679" s="196"/>
      <c r="J679" s="196"/>
      <c r="K679" s="196"/>
      <c r="L679" s="196"/>
      <c r="M679" s="99"/>
      <c r="N679" s="99"/>
      <c r="O679" s="99"/>
      <c r="P679" s="99"/>
      <c r="Q679" s="99"/>
      <c r="R679" s="99"/>
      <c r="S679" s="99"/>
      <c r="T679" s="99"/>
      <c r="U679" s="99"/>
      <c r="V679" s="99"/>
      <c r="W679" s="99"/>
      <c r="X679" s="99"/>
    </row>
    <row r="680" spans="1:24" ht="32.1" customHeight="1">
      <c r="A680" s="99"/>
      <c r="B680" s="99"/>
      <c r="C680" s="196"/>
      <c r="D680" s="196"/>
      <c r="E680" s="101"/>
      <c r="F680" s="196"/>
      <c r="G680" s="196"/>
      <c r="H680" s="196"/>
      <c r="I680" s="196"/>
      <c r="J680" s="196"/>
      <c r="K680" s="196"/>
      <c r="L680" s="196"/>
      <c r="M680" s="99"/>
      <c r="N680" s="99"/>
      <c r="O680" s="99"/>
      <c r="P680" s="99"/>
      <c r="Q680" s="99"/>
      <c r="R680" s="99"/>
      <c r="S680" s="99"/>
      <c r="T680" s="99"/>
      <c r="U680" s="99"/>
      <c r="V680" s="99"/>
      <c r="W680" s="99"/>
      <c r="X680" s="99"/>
    </row>
    <row r="681" spans="1:24" ht="32.1" customHeight="1">
      <c r="A681" s="99"/>
      <c r="B681" s="99"/>
      <c r="C681" s="196"/>
      <c r="D681" s="196"/>
      <c r="E681" s="101"/>
      <c r="F681" s="196"/>
      <c r="G681" s="196"/>
      <c r="H681" s="196"/>
      <c r="I681" s="196"/>
      <c r="J681" s="196"/>
      <c r="K681" s="196"/>
      <c r="L681" s="196"/>
      <c r="M681" s="99"/>
      <c r="N681" s="99"/>
      <c r="O681" s="99"/>
      <c r="P681" s="99"/>
      <c r="Q681" s="99"/>
      <c r="R681" s="99"/>
      <c r="S681" s="99"/>
      <c r="T681" s="99"/>
      <c r="U681" s="99"/>
      <c r="V681" s="99"/>
      <c r="W681" s="99"/>
      <c r="X681" s="99"/>
    </row>
    <row r="682" spans="1:24" ht="32.1" customHeight="1">
      <c r="A682" s="99"/>
      <c r="B682" s="99"/>
      <c r="C682" s="196"/>
      <c r="D682" s="196"/>
      <c r="E682" s="101"/>
      <c r="F682" s="196"/>
      <c r="G682" s="196"/>
      <c r="H682" s="196"/>
      <c r="I682" s="196"/>
      <c r="J682" s="196"/>
      <c r="K682" s="196"/>
      <c r="L682" s="196"/>
      <c r="M682" s="99"/>
      <c r="N682" s="99"/>
      <c r="O682" s="99"/>
      <c r="P682" s="99"/>
      <c r="Q682" s="99"/>
      <c r="R682" s="99"/>
      <c r="S682" s="99"/>
      <c r="T682" s="99"/>
      <c r="U682" s="99"/>
      <c r="V682" s="99"/>
      <c r="W682" s="99"/>
      <c r="X682" s="99"/>
    </row>
    <row r="683" spans="1:24" ht="32.1" customHeight="1">
      <c r="A683" s="99"/>
      <c r="B683" s="99"/>
      <c r="C683" s="196"/>
      <c r="D683" s="196"/>
      <c r="E683" s="101"/>
      <c r="F683" s="196"/>
      <c r="G683" s="196"/>
      <c r="H683" s="196"/>
      <c r="I683" s="196"/>
      <c r="J683" s="196"/>
      <c r="K683" s="196"/>
      <c r="L683" s="196"/>
      <c r="M683" s="99"/>
      <c r="N683" s="99"/>
      <c r="O683" s="99"/>
      <c r="P683" s="99"/>
      <c r="Q683" s="99"/>
      <c r="R683" s="99"/>
      <c r="S683" s="99"/>
      <c r="T683" s="99"/>
      <c r="U683" s="99"/>
      <c r="V683" s="99"/>
      <c r="W683" s="99"/>
      <c r="X683" s="99"/>
    </row>
    <row r="684" spans="1:24" ht="32.1" customHeight="1">
      <c r="A684" s="99"/>
      <c r="B684" s="99"/>
      <c r="C684" s="196"/>
      <c r="D684" s="196"/>
      <c r="E684" s="101"/>
      <c r="F684" s="196"/>
      <c r="G684" s="196"/>
      <c r="H684" s="196"/>
      <c r="I684" s="196"/>
      <c r="J684" s="196"/>
      <c r="K684" s="196"/>
      <c r="L684" s="196"/>
      <c r="M684" s="99"/>
      <c r="N684" s="99"/>
      <c r="O684" s="99"/>
      <c r="P684" s="99"/>
      <c r="Q684" s="99"/>
      <c r="R684" s="99"/>
      <c r="S684" s="99"/>
      <c r="T684" s="99"/>
      <c r="U684" s="99"/>
      <c r="V684" s="99"/>
      <c r="W684" s="99"/>
      <c r="X684" s="99"/>
    </row>
    <row r="685" spans="1:24" ht="32.1" customHeight="1">
      <c r="A685" s="99"/>
      <c r="B685" s="99"/>
      <c r="C685" s="196"/>
      <c r="D685" s="196"/>
      <c r="E685" s="101"/>
      <c r="F685" s="196"/>
      <c r="G685" s="196"/>
      <c r="H685" s="196"/>
      <c r="I685" s="196"/>
      <c r="J685" s="196"/>
      <c r="K685" s="196"/>
      <c r="L685" s="196"/>
      <c r="M685" s="99"/>
      <c r="N685" s="99"/>
      <c r="O685" s="99"/>
      <c r="P685" s="99"/>
      <c r="Q685" s="99"/>
      <c r="R685" s="99"/>
      <c r="S685" s="99"/>
      <c r="T685" s="99"/>
      <c r="U685" s="99"/>
      <c r="V685" s="99"/>
      <c r="W685" s="99"/>
      <c r="X685" s="99"/>
    </row>
    <row r="686" spans="1:24" ht="32.1" customHeight="1">
      <c r="A686" s="99"/>
      <c r="B686" s="99"/>
      <c r="C686" s="196"/>
      <c r="D686" s="196"/>
      <c r="E686" s="101"/>
      <c r="F686" s="196"/>
      <c r="G686" s="196"/>
      <c r="H686" s="196"/>
      <c r="I686" s="196"/>
      <c r="J686" s="196"/>
      <c r="K686" s="196"/>
      <c r="L686" s="196"/>
      <c r="M686" s="99"/>
      <c r="N686" s="99"/>
      <c r="O686" s="99"/>
      <c r="P686" s="99"/>
      <c r="Q686" s="99"/>
      <c r="R686" s="99"/>
      <c r="S686" s="99"/>
      <c r="T686" s="99"/>
      <c r="U686" s="99"/>
      <c r="V686" s="99"/>
      <c r="W686" s="99"/>
      <c r="X686" s="99"/>
    </row>
    <row r="687" spans="1:24" ht="32.1" customHeight="1">
      <c r="A687" s="99"/>
      <c r="B687" s="99"/>
      <c r="C687" s="196"/>
      <c r="D687" s="196"/>
      <c r="E687" s="101"/>
      <c r="F687" s="196"/>
      <c r="G687" s="196"/>
      <c r="H687" s="196"/>
      <c r="I687" s="196"/>
      <c r="J687" s="196"/>
      <c r="K687" s="196"/>
      <c r="L687" s="196"/>
      <c r="M687" s="99"/>
      <c r="N687" s="99"/>
      <c r="O687" s="99"/>
      <c r="P687" s="99"/>
      <c r="Q687" s="99"/>
      <c r="R687" s="99"/>
      <c r="S687" s="99"/>
      <c r="T687" s="99"/>
      <c r="U687" s="99"/>
      <c r="V687" s="99"/>
      <c r="W687" s="99"/>
      <c r="X687" s="99"/>
    </row>
    <row r="688" spans="1:24" ht="32.1" customHeight="1">
      <c r="A688" s="99"/>
      <c r="B688" s="99"/>
      <c r="C688" s="196"/>
      <c r="D688" s="196"/>
      <c r="E688" s="101"/>
      <c r="F688" s="196"/>
      <c r="G688" s="196"/>
      <c r="H688" s="196"/>
      <c r="I688" s="196"/>
      <c r="J688" s="196"/>
      <c r="K688" s="196"/>
      <c r="L688" s="196"/>
      <c r="M688" s="99"/>
      <c r="N688" s="99"/>
      <c r="O688" s="99"/>
      <c r="P688" s="99"/>
      <c r="Q688" s="99"/>
      <c r="R688" s="99"/>
      <c r="S688" s="99"/>
      <c r="T688" s="99"/>
      <c r="U688" s="99"/>
      <c r="V688" s="99"/>
      <c r="W688" s="99"/>
      <c r="X688" s="99"/>
    </row>
    <row r="689" spans="1:24" ht="32.1" customHeight="1">
      <c r="A689" s="99"/>
      <c r="B689" s="99"/>
      <c r="C689" s="196"/>
      <c r="D689" s="196"/>
      <c r="E689" s="101"/>
      <c r="F689" s="196"/>
      <c r="G689" s="196"/>
      <c r="H689" s="196"/>
      <c r="I689" s="196"/>
      <c r="J689" s="196"/>
      <c r="K689" s="196"/>
      <c r="L689" s="196"/>
      <c r="M689" s="99"/>
      <c r="N689" s="99"/>
      <c r="O689" s="99"/>
      <c r="P689" s="99"/>
      <c r="Q689" s="99"/>
      <c r="R689" s="99"/>
      <c r="S689" s="99"/>
      <c r="T689" s="99"/>
      <c r="U689" s="99"/>
      <c r="V689" s="99"/>
      <c r="W689" s="99"/>
      <c r="X689" s="99"/>
    </row>
    <row r="690" spans="1:24" ht="32.1" customHeight="1">
      <c r="A690" s="99"/>
      <c r="B690" s="99"/>
      <c r="C690" s="196"/>
      <c r="D690" s="196"/>
      <c r="E690" s="101"/>
      <c r="F690" s="196"/>
      <c r="G690" s="196"/>
      <c r="H690" s="196"/>
      <c r="I690" s="196"/>
      <c r="J690" s="196"/>
      <c r="K690" s="196"/>
      <c r="L690" s="196"/>
      <c r="M690" s="99"/>
      <c r="N690" s="99"/>
      <c r="O690" s="99"/>
      <c r="P690" s="99"/>
      <c r="Q690" s="99"/>
      <c r="R690" s="99"/>
      <c r="S690" s="99"/>
      <c r="T690" s="99"/>
      <c r="U690" s="99"/>
      <c r="V690" s="99"/>
      <c r="W690" s="99"/>
      <c r="X690" s="99"/>
    </row>
    <row r="691" spans="1:24" ht="32.1" customHeight="1">
      <c r="A691" s="99"/>
      <c r="B691" s="99"/>
      <c r="C691" s="196"/>
      <c r="D691" s="196"/>
      <c r="E691" s="101"/>
      <c r="F691" s="196"/>
      <c r="G691" s="196"/>
      <c r="H691" s="196"/>
      <c r="I691" s="196"/>
      <c r="J691" s="196"/>
      <c r="K691" s="196"/>
      <c r="L691" s="196"/>
      <c r="M691" s="99"/>
      <c r="N691" s="99"/>
      <c r="O691" s="99"/>
      <c r="P691" s="99"/>
      <c r="Q691" s="99"/>
      <c r="R691" s="99"/>
      <c r="S691" s="99"/>
      <c r="T691" s="99"/>
      <c r="U691" s="99"/>
      <c r="V691" s="99"/>
      <c r="W691" s="99"/>
      <c r="X691" s="99"/>
    </row>
    <row r="692" spans="1:24" ht="32.1" customHeight="1">
      <c r="A692" s="99"/>
      <c r="B692" s="99"/>
      <c r="C692" s="196"/>
      <c r="D692" s="196"/>
      <c r="E692" s="101"/>
      <c r="F692" s="196"/>
      <c r="G692" s="196"/>
      <c r="H692" s="196"/>
      <c r="I692" s="196"/>
      <c r="J692" s="196"/>
      <c r="K692" s="196"/>
      <c r="L692" s="196"/>
      <c r="M692" s="99"/>
      <c r="N692" s="99"/>
      <c r="O692" s="99"/>
      <c r="P692" s="99"/>
      <c r="Q692" s="99"/>
      <c r="R692" s="99"/>
      <c r="S692" s="99"/>
      <c r="T692" s="99"/>
      <c r="U692" s="99"/>
      <c r="V692" s="99"/>
      <c r="W692" s="99"/>
      <c r="X692" s="99"/>
    </row>
    <row r="693" spans="1:24" ht="32.1" customHeight="1">
      <c r="A693" s="99"/>
      <c r="B693" s="99"/>
      <c r="C693" s="196"/>
      <c r="D693" s="196"/>
      <c r="E693" s="101"/>
      <c r="F693" s="196"/>
      <c r="G693" s="196"/>
      <c r="H693" s="196"/>
      <c r="I693" s="196"/>
      <c r="J693" s="196"/>
      <c r="K693" s="196"/>
      <c r="L693" s="196"/>
      <c r="M693" s="99"/>
      <c r="N693" s="99"/>
      <c r="O693" s="99"/>
      <c r="P693" s="99"/>
      <c r="Q693" s="99"/>
      <c r="R693" s="99"/>
      <c r="S693" s="99"/>
      <c r="T693" s="99"/>
      <c r="U693" s="99"/>
      <c r="V693" s="99"/>
      <c r="W693" s="99"/>
      <c r="X693" s="99"/>
    </row>
    <row r="694" spans="1:24" ht="32.1" customHeight="1">
      <c r="A694" s="99"/>
      <c r="B694" s="99"/>
      <c r="C694" s="196"/>
      <c r="D694" s="196"/>
      <c r="E694" s="101"/>
      <c r="F694" s="196"/>
      <c r="G694" s="196"/>
      <c r="H694" s="196"/>
      <c r="I694" s="196"/>
      <c r="J694" s="196"/>
      <c r="K694" s="196"/>
      <c r="L694" s="196"/>
      <c r="M694" s="99"/>
      <c r="N694" s="99"/>
      <c r="O694" s="99"/>
      <c r="P694" s="99"/>
      <c r="Q694" s="99"/>
      <c r="R694" s="99"/>
      <c r="S694" s="99"/>
      <c r="T694" s="99"/>
      <c r="U694" s="99"/>
      <c r="V694" s="99"/>
      <c r="W694" s="99"/>
      <c r="X694" s="99"/>
    </row>
    <row r="695" spans="1:24" ht="32.1" customHeight="1">
      <c r="A695" s="99"/>
      <c r="B695" s="99"/>
      <c r="C695" s="196"/>
      <c r="D695" s="196"/>
      <c r="E695" s="101"/>
      <c r="F695" s="196"/>
      <c r="G695" s="196"/>
      <c r="H695" s="196"/>
      <c r="I695" s="196"/>
      <c r="J695" s="196"/>
      <c r="K695" s="196"/>
      <c r="L695" s="196"/>
      <c r="M695" s="99"/>
      <c r="N695" s="99"/>
      <c r="O695" s="99"/>
      <c r="P695" s="99"/>
      <c r="Q695" s="99"/>
      <c r="R695" s="99"/>
      <c r="S695" s="99"/>
      <c r="T695" s="99"/>
      <c r="U695" s="99"/>
      <c r="V695" s="99"/>
      <c r="W695" s="99"/>
      <c r="X695" s="99"/>
    </row>
    <row r="696" spans="1:24" ht="32.1" customHeight="1">
      <c r="A696" s="99"/>
      <c r="B696" s="99"/>
      <c r="C696" s="196"/>
      <c r="D696" s="196"/>
      <c r="E696" s="101"/>
      <c r="F696" s="196"/>
      <c r="G696" s="196"/>
      <c r="H696" s="196"/>
      <c r="I696" s="196"/>
      <c r="J696" s="196"/>
      <c r="K696" s="196"/>
      <c r="L696" s="196"/>
      <c r="M696" s="99"/>
      <c r="N696" s="99"/>
      <c r="O696" s="99"/>
      <c r="P696" s="99"/>
      <c r="Q696" s="99"/>
      <c r="R696" s="99"/>
      <c r="S696" s="99"/>
      <c r="T696" s="99"/>
      <c r="U696" s="99"/>
      <c r="V696" s="99"/>
      <c r="W696" s="99"/>
      <c r="X696" s="99"/>
    </row>
    <row r="697" spans="1:24" ht="32.1" customHeight="1">
      <c r="A697" s="99"/>
      <c r="B697" s="99"/>
      <c r="C697" s="196"/>
      <c r="D697" s="196"/>
      <c r="E697" s="101"/>
      <c r="F697" s="196"/>
      <c r="G697" s="196"/>
      <c r="H697" s="196"/>
      <c r="I697" s="196"/>
      <c r="J697" s="196"/>
      <c r="K697" s="196"/>
      <c r="L697" s="196"/>
      <c r="M697" s="99"/>
      <c r="N697" s="99"/>
      <c r="O697" s="99"/>
      <c r="P697" s="99"/>
      <c r="Q697" s="99"/>
      <c r="R697" s="99"/>
      <c r="S697" s="99"/>
      <c r="T697" s="99"/>
      <c r="U697" s="99"/>
      <c r="V697" s="99"/>
      <c r="W697" s="99"/>
      <c r="X697" s="99"/>
    </row>
    <row r="698" spans="1:24" ht="32.1" customHeight="1">
      <c r="A698" s="99"/>
      <c r="B698" s="99"/>
      <c r="C698" s="196"/>
      <c r="D698" s="196"/>
      <c r="E698" s="101"/>
      <c r="F698" s="196"/>
      <c r="G698" s="196"/>
      <c r="H698" s="196"/>
      <c r="I698" s="196"/>
      <c r="J698" s="196"/>
      <c r="K698" s="196"/>
      <c r="L698" s="196"/>
      <c r="M698" s="99"/>
      <c r="N698" s="99"/>
      <c r="O698" s="99"/>
      <c r="P698" s="99"/>
      <c r="Q698" s="99"/>
      <c r="R698" s="99"/>
      <c r="S698" s="99"/>
      <c r="T698" s="99"/>
      <c r="U698" s="99"/>
      <c r="V698" s="99"/>
      <c r="W698" s="99"/>
      <c r="X698" s="99"/>
    </row>
    <row r="699" spans="1:24" ht="32.1" customHeight="1">
      <c r="A699" s="99"/>
      <c r="B699" s="99"/>
      <c r="C699" s="196"/>
      <c r="D699" s="196"/>
      <c r="E699" s="101"/>
      <c r="F699" s="196"/>
      <c r="G699" s="196"/>
      <c r="H699" s="196"/>
      <c r="I699" s="196"/>
      <c r="J699" s="196"/>
      <c r="K699" s="196"/>
      <c r="L699" s="196"/>
      <c r="M699" s="99"/>
      <c r="N699" s="99"/>
      <c r="O699" s="99"/>
      <c r="P699" s="99"/>
      <c r="Q699" s="99"/>
      <c r="R699" s="99"/>
      <c r="S699" s="99"/>
      <c r="T699" s="99"/>
      <c r="U699" s="99"/>
      <c r="V699" s="99"/>
      <c r="W699" s="99"/>
      <c r="X699" s="99"/>
    </row>
    <row r="700" spans="1:24" ht="32.1" customHeight="1">
      <c r="A700" s="99"/>
      <c r="B700" s="99"/>
      <c r="C700" s="196"/>
      <c r="D700" s="196"/>
      <c r="E700" s="101"/>
      <c r="F700" s="196"/>
      <c r="G700" s="196"/>
      <c r="H700" s="196"/>
      <c r="I700" s="196"/>
      <c r="J700" s="196"/>
      <c r="K700" s="196"/>
      <c r="L700" s="196"/>
      <c r="M700" s="99"/>
      <c r="N700" s="99"/>
      <c r="O700" s="99"/>
      <c r="P700" s="99"/>
      <c r="Q700" s="99"/>
      <c r="R700" s="99"/>
      <c r="S700" s="99"/>
      <c r="T700" s="99"/>
      <c r="U700" s="99"/>
      <c r="V700" s="99"/>
      <c r="W700" s="99"/>
      <c r="X700" s="99"/>
    </row>
    <row r="701" spans="1:24" ht="32.1" customHeight="1">
      <c r="A701" s="99"/>
      <c r="B701" s="99"/>
      <c r="C701" s="196"/>
      <c r="D701" s="196"/>
      <c r="E701" s="101"/>
      <c r="F701" s="196"/>
      <c r="G701" s="196"/>
      <c r="H701" s="196"/>
      <c r="I701" s="196"/>
      <c r="J701" s="196"/>
      <c r="K701" s="196"/>
      <c r="L701" s="196"/>
      <c r="M701" s="99"/>
      <c r="N701" s="99"/>
      <c r="O701" s="99"/>
      <c r="P701" s="99"/>
      <c r="Q701" s="99"/>
      <c r="R701" s="99"/>
      <c r="S701" s="99"/>
      <c r="T701" s="99"/>
      <c r="U701" s="99"/>
      <c r="V701" s="99"/>
      <c r="W701" s="99"/>
      <c r="X701" s="99"/>
    </row>
    <row r="702" spans="1:24" ht="32.1" customHeight="1">
      <c r="A702" s="99"/>
      <c r="B702" s="99"/>
      <c r="C702" s="196"/>
      <c r="D702" s="196"/>
      <c r="E702" s="101"/>
      <c r="F702" s="196"/>
      <c r="G702" s="196"/>
      <c r="H702" s="196"/>
      <c r="I702" s="196"/>
      <c r="J702" s="196"/>
      <c r="K702" s="196"/>
      <c r="L702" s="196"/>
      <c r="M702" s="99"/>
      <c r="N702" s="99"/>
      <c r="O702" s="99"/>
      <c r="P702" s="99"/>
      <c r="Q702" s="99"/>
      <c r="R702" s="99"/>
      <c r="S702" s="99"/>
      <c r="T702" s="99"/>
      <c r="U702" s="99"/>
      <c r="V702" s="99"/>
      <c r="W702" s="99"/>
      <c r="X702" s="99"/>
    </row>
    <row r="703" spans="1:24" ht="32.1" customHeight="1">
      <c r="A703" s="99"/>
      <c r="B703" s="99"/>
      <c r="C703" s="196"/>
      <c r="D703" s="196"/>
      <c r="E703" s="101"/>
      <c r="F703" s="196"/>
      <c r="G703" s="196"/>
      <c r="H703" s="196"/>
      <c r="I703" s="196"/>
      <c r="J703" s="196"/>
      <c r="K703" s="196"/>
      <c r="L703" s="196"/>
      <c r="M703" s="99"/>
      <c r="N703" s="99"/>
      <c r="O703" s="99"/>
      <c r="P703" s="99"/>
      <c r="Q703" s="99"/>
      <c r="R703" s="99"/>
      <c r="S703" s="99"/>
      <c r="T703" s="99"/>
      <c r="U703" s="99"/>
      <c r="V703" s="99"/>
      <c r="W703" s="99"/>
      <c r="X703" s="99"/>
    </row>
    <row r="704" spans="1:24" ht="32.1" customHeight="1">
      <c r="A704" s="99"/>
      <c r="B704" s="99"/>
      <c r="C704" s="196"/>
      <c r="D704" s="196"/>
      <c r="E704" s="101"/>
      <c r="F704" s="196"/>
      <c r="G704" s="196"/>
      <c r="H704" s="196"/>
      <c r="I704" s="196"/>
      <c r="J704" s="196"/>
      <c r="K704" s="196"/>
      <c r="L704" s="196"/>
      <c r="M704" s="99"/>
      <c r="N704" s="99"/>
      <c r="O704" s="99"/>
      <c r="P704" s="99"/>
      <c r="Q704" s="99"/>
      <c r="R704" s="99"/>
      <c r="S704" s="99"/>
      <c r="T704" s="99"/>
      <c r="U704" s="99"/>
      <c r="V704" s="99"/>
      <c r="W704" s="99"/>
      <c r="X704" s="99"/>
    </row>
    <row r="705" spans="1:24" ht="32.1" customHeight="1">
      <c r="A705" s="99"/>
      <c r="B705" s="99"/>
      <c r="C705" s="196"/>
      <c r="D705" s="196"/>
      <c r="E705" s="101"/>
      <c r="F705" s="196"/>
      <c r="G705" s="196"/>
      <c r="H705" s="196"/>
      <c r="I705" s="196"/>
      <c r="J705" s="196"/>
      <c r="K705" s="196"/>
      <c r="L705" s="196"/>
      <c r="M705" s="99"/>
      <c r="N705" s="99"/>
      <c r="O705" s="99"/>
      <c r="P705" s="99"/>
      <c r="Q705" s="99"/>
      <c r="R705" s="99"/>
      <c r="S705" s="99"/>
      <c r="T705" s="99"/>
      <c r="U705" s="99"/>
      <c r="V705" s="99"/>
      <c r="W705" s="99"/>
      <c r="X705" s="99"/>
    </row>
    <row r="706" spans="1:24" ht="32.1" customHeight="1">
      <c r="A706" s="99"/>
      <c r="B706" s="99"/>
      <c r="C706" s="196"/>
      <c r="D706" s="196"/>
      <c r="E706" s="101"/>
      <c r="F706" s="196"/>
      <c r="G706" s="196"/>
      <c r="H706" s="196"/>
      <c r="I706" s="196"/>
      <c r="J706" s="196"/>
      <c r="K706" s="196"/>
      <c r="L706" s="196"/>
      <c r="M706" s="99"/>
      <c r="N706" s="99"/>
      <c r="O706" s="99"/>
      <c r="P706" s="99"/>
      <c r="Q706" s="99"/>
      <c r="R706" s="99"/>
      <c r="S706" s="99"/>
      <c r="T706" s="99"/>
      <c r="U706" s="99"/>
      <c r="V706" s="99"/>
      <c r="W706" s="99"/>
      <c r="X706" s="99"/>
    </row>
    <row r="707" spans="1:24" ht="32.1" customHeight="1">
      <c r="A707" s="99"/>
      <c r="B707" s="99"/>
      <c r="C707" s="196"/>
      <c r="D707" s="196"/>
      <c r="E707" s="101"/>
      <c r="F707" s="196"/>
      <c r="G707" s="196"/>
      <c r="H707" s="196"/>
      <c r="I707" s="196"/>
      <c r="J707" s="196"/>
      <c r="K707" s="196"/>
      <c r="L707" s="196"/>
      <c r="M707" s="99"/>
      <c r="N707" s="99"/>
      <c r="O707" s="99"/>
      <c r="P707" s="99"/>
      <c r="Q707" s="99"/>
      <c r="R707" s="99"/>
      <c r="S707" s="99"/>
      <c r="T707" s="99"/>
      <c r="U707" s="99"/>
      <c r="V707" s="99"/>
      <c r="W707" s="99"/>
      <c r="X707" s="99"/>
    </row>
    <row r="708" spans="1:24" ht="32.1" customHeight="1">
      <c r="A708" s="99"/>
      <c r="B708" s="99"/>
      <c r="C708" s="196"/>
      <c r="D708" s="196"/>
      <c r="E708" s="101"/>
      <c r="F708" s="196"/>
      <c r="G708" s="196"/>
      <c r="H708" s="196"/>
      <c r="I708" s="196"/>
      <c r="J708" s="196"/>
      <c r="K708" s="196"/>
      <c r="L708" s="196"/>
      <c r="M708" s="99"/>
      <c r="N708" s="99"/>
      <c r="O708" s="99"/>
      <c r="P708" s="99"/>
      <c r="Q708" s="99"/>
      <c r="R708" s="99"/>
      <c r="S708" s="99"/>
      <c r="T708" s="99"/>
      <c r="U708" s="99"/>
      <c r="V708" s="99"/>
      <c r="W708" s="99"/>
      <c r="X708" s="99"/>
    </row>
    <row r="709" spans="1:24" ht="32.1" customHeight="1">
      <c r="A709" s="99"/>
      <c r="B709" s="99"/>
      <c r="C709" s="196"/>
      <c r="D709" s="196"/>
      <c r="E709" s="101"/>
      <c r="F709" s="196"/>
      <c r="G709" s="196"/>
      <c r="H709" s="196"/>
      <c r="I709" s="196"/>
      <c r="J709" s="196"/>
      <c r="K709" s="196"/>
      <c r="L709" s="196"/>
      <c r="M709" s="99"/>
      <c r="N709" s="99"/>
      <c r="O709" s="99"/>
      <c r="P709" s="99"/>
      <c r="Q709" s="99"/>
      <c r="R709" s="99"/>
      <c r="S709" s="99"/>
      <c r="T709" s="99"/>
      <c r="U709" s="99"/>
      <c r="V709" s="99"/>
      <c r="W709" s="99"/>
      <c r="X709" s="99"/>
    </row>
    <row r="710" spans="1:24" ht="32.1" customHeight="1">
      <c r="A710" s="99"/>
      <c r="B710" s="99"/>
      <c r="C710" s="196"/>
      <c r="D710" s="196"/>
      <c r="E710" s="101"/>
      <c r="F710" s="196"/>
      <c r="G710" s="196"/>
      <c r="H710" s="196"/>
      <c r="I710" s="196"/>
      <c r="J710" s="196"/>
      <c r="K710" s="196"/>
      <c r="L710" s="196"/>
      <c r="M710" s="99"/>
      <c r="N710" s="99"/>
      <c r="O710" s="99"/>
      <c r="P710" s="99"/>
      <c r="Q710" s="99"/>
      <c r="R710" s="99"/>
      <c r="S710" s="99"/>
      <c r="T710" s="99"/>
      <c r="U710" s="99"/>
      <c r="V710" s="99"/>
      <c r="W710" s="99"/>
      <c r="X710" s="99"/>
    </row>
    <row r="711" spans="1:24" ht="32.1" customHeight="1">
      <c r="A711" s="99"/>
      <c r="B711" s="99"/>
      <c r="C711" s="196"/>
      <c r="D711" s="196"/>
      <c r="E711" s="101"/>
      <c r="F711" s="196"/>
      <c r="G711" s="196"/>
      <c r="H711" s="196"/>
      <c r="I711" s="196"/>
      <c r="J711" s="196"/>
      <c r="K711" s="196"/>
      <c r="L711" s="196"/>
      <c r="M711" s="99"/>
      <c r="N711" s="99"/>
      <c r="O711" s="99"/>
      <c r="P711" s="99"/>
      <c r="Q711" s="99"/>
      <c r="R711" s="99"/>
      <c r="S711" s="99"/>
      <c r="T711" s="99"/>
      <c r="U711" s="99"/>
      <c r="V711" s="99"/>
      <c r="W711" s="99"/>
      <c r="X711" s="99"/>
    </row>
    <row r="712" spans="1:24" ht="32.1" customHeight="1">
      <c r="A712" s="99"/>
      <c r="B712" s="99"/>
      <c r="C712" s="196"/>
      <c r="D712" s="196"/>
      <c r="E712" s="101"/>
      <c r="F712" s="196"/>
      <c r="G712" s="196"/>
      <c r="H712" s="196"/>
      <c r="I712" s="196"/>
      <c r="J712" s="196"/>
      <c r="K712" s="196"/>
      <c r="L712" s="196"/>
      <c r="M712" s="99"/>
      <c r="N712" s="99"/>
      <c r="O712" s="99"/>
      <c r="P712" s="99"/>
      <c r="Q712" s="99"/>
      <c r="R712" s="99"/>
      <c r="S712" s="99"/>
      <c r="T712" s="99"/>
      <c r="U712" s="99"/>
      <c r="V712" s="99"/>
      <c r="W712" s="99"/>
      <c r="X712" s="99"/>
    </row>
    <row r="713" spans="1:24" ht="32.1" customHeight="1">
      <c r="A713" s="99"/>
      <c r="B713" s="99"/>
      <c r="C713" s="196"/>
      <c r="D713" s="196"/>
      <c r="E713" s="101"/>
      <c r="F713" s="196"/>
      <c r="G713" s="196"/>
      <c r="H713" s="196"/>
      <c r="I713" s="196"/>
      <c r="J713" s="196"/>
      <c r="K713" s="196"/>
      <c r="L713" s="196"/>
      <c r="M713" s="99"/>
      <c r="N713" s="99"/>
      <c r="O713" s="99"/>
      <c r="P713" s="99"/>
      <c r="Q713" s="99"/>
      <c r="R713" s="99"/>
      <c r="S713" s="99"/>
      <c r="T713" s="99"/>
      <c r="U713" s="99"/>
      <c r="V713" s="99"/>
      <c r="W713" s="99"/>
      <c r="X713" s="99"/>
    </row>
    <row r="714" spans="1:24" ht="32.1" customHeight="1">
      <c r="A714" s="99"/>
      <c r="B714" s="99"/>
      <c r="C714" s="196"/>
      <c r="D714" s="196"/>
      <c r="E714" s="101"/>
      <c r="F714" s="196"/>
      <c r="G714" s="196"/>
      <c r="H714" s="196"/>
      <c r="I714" s="196"/>
      <c r="J714" s="196"/>
      <c r="K714" s="196"/>
      <c r="L714" s="196"/>
      <c r="M714" s="99"/>
      <c r="N714" s="99"/>
      <c r="O714" s="99"/>
      <c r="P714" s="99"/>
      <c r="Q714" s="99"/>
      <c r="R714" s="99"/>
      <c r="S714" s="99"/>
      <c r="T714" s="99"/>
      <c r="U714" s="99"/>
      <c r="V714" s="99"/>
      <c r="W714" s="99"/>
      <c r="X714" s="99"/>
    </row>
    <row r="715" spans="1:24" ht="32.1" customHeight="1">
      <c r="A715" s="99"/>
      <c r="B715" s="99"/>
      <c r="C715" s="196"/>
      <c r="D715" s="196"/>
      <c r="E715" s="101"/>
      <c r="F715" s="196"/>
      <c r="G715" s="196"/>
      <c r="H715" s="196"/>
      <c r="I715" s="196"/>
      <c r="J715" s="196"/>
      <c r="K715" s="196"/>
      <c r="L715" s="196"/>
      <c r="M715" s="99"/>
      <c r="N715" s="99"/>
      <c r="O715" s="99"/>
      <c r="P715" s="99"/>
      <c r="Q715" s="99"/>
      <c r="R715" s="99"/>
      <c r="S715" s="99"/>
      <c r="T715" s="99"/>
      <c r="U715" s="99"/>
      <c r="V715" s="99"/>
      <c r="W715" s="99"/>
      <c r="X715" s="99"/>
    </row>
    <row r="716" spans="1:24" ht="32.1" customHeight="1">
      <c r="A716" s="99"/>
      <c r="B716" s="99"/>
      <c r="C716" s="196"/>
      <c r="D716" s="196"/>
      <c r="E716" s="101"/>
      <c r="F716" s="196"/>
      <c r="G716" s="196"/>
      <c r="H716" s="196"/>
      <c r="I716" s="196"/>
      <c r="J716" s="196"/>
      <c r="K716" s="196"/>
      <c r="L716" s="196"/>
      <c r="M716" s="99"/>
      <c r="N716" s="99"/>
      <c r="O716" s="99"/>
      <c r="P716" s="99"/>
      <c r="Q716" s="99"/>
      <c r="R716" s="99"/>
      <c r="S716" s="99"/>
      <c r="T716" s="99"/>
      <c r="U716" s="99"/>
      <c r="V716" s="99"/>
      <c r="W716" s="99"/>
      <c r="X716" s="99"/>
    </row>
    <row r="717" spans="1:24" ht="32.1" customHeight="1">
      <c r="A717" s="99"/>
      <c r="B717" s="99"/>
      <c r="C717" s="196"/>
      <c r="D717" s="196"/>
      <c r="E717" s="101"/>
      <c r="F717" s="196"/>
      <c r="G717" s="196"/>
      <c r="H717" s="196"/>
      <c r="I717" s="196"/>
      <c r="J717" s="196"/>
      <c r="K717" s="196"/>
      <c r="L717" s="196"/>
      <c r="M717" s="99"/>
      <c r="N717" s="99"/>
      <c r="O717" s="99"/>
      <c r="P717" s="99"/>
      <c r="Q717" s="99"/>
      <c r="R717" s="99"/>
      <c r="S717" s="99"/>
      <c r="T717" s="99"/>
      <c r="U717" s="99"/>
      <c r="V717" s="99"/>
      <c r="W717" s="99"/>
      <c r="X717" s="99"/>
    </row>
    <row r="718" spans="1:24" ht="32.1" customHeight="1">
      <c r="A718" s="99"/>
      <c r="B718" s="99"/>
      <c r="C718" s="196"/>
      <c r="D718" s="196"/>
      <c r="E718" s="101"/>
      <c r="F718" s="196"/>
      <c r="G718" s="196"/>
      <c r="H718" s="196"/>
      <c r="I718" s="196"/>
      <c r="J718" s="196"/>
      <c r="K718" s="196"/>
      <c r="L718" s="196"/>
      <c r="M718" s="99"/>
      <c r="N718" s="99"/>
      <c r="O718" s="99"/>
      <c r="P718" s="99"/>
      <c r="Q718" s="99"/>
      <c r="R718" s="99"/>
      <c r="S718" s="99"/>
      <c r="T718" s="99"/>
      <c r="U718" s="99"/>
      <c r="V718" s="99"/>
      <c r="W718" s="99"/>
      <c r="X718" s="99"/>
    </row>
    <row r="719" spans="1:24" ht="32.1" customHeight="1">
      <c r="A719" s="99"/>
      <c r="B719" s="99"/>
      <c r="C719" s="196"/>
      <c r="D719" s="196"/>
      <c r="E719" s="101"/>
      <c r="F719" s="196"/>
      <c r="G719" s="196"/>
      <c r="H719" s="196"/>
      <c r="I719" s="196"/>
      <c r="J719" s="196"/>
      <c r="K719" s="196"/>
      <c r="L719" s="196"/>
      <c r="M719" s="99"/>
      <c r="N719" s="99"/>
      <c r="O719" s="99"/>
      <c r="P719" s="99"/>
      <c r="Q719" s="99"/>
      <c r="R719" s="99"/>
      <c r="S719" s="99"/>
      <c r="T719" s="99"/>
      <c r="U719" s="99"/>
      <c r="V719" s="99"/>
      <c r="W719" s="99"/>
      <c r="X719" s="99"/>
    </row>
    <row r="720" spans="1:24" ht="32.1" customHeight="1">
      <c r="A720" s="99"/>
      <c r="B720" s="99"/>
      <c r="C720" s="196"/>
      <c r="D720" s="196"/>
      <c r="E720" s="101"/>
      <c r="F720" s="196"/>
      <c r="G720" s="196"/>
      <c r="H720" s="196"/>
      <c r="I720" s="196"/>
      <c r="J720" s="196"/>
      <c r="K720" s="196"/>
      <c r="L720" s="196"/>
      <c r="M720" s="99"/>
      <c r="N720" s="99"/>
      <c r="O720" s="99"/>
      <c r="P720" s="99"/>
      <c r="Q720" s="99"/>
      <c r="R720" s="99"/>
      <c r="S720" s="99"/>
      <c r="T720" s="99"/>
      <c r="U720" s="99"/>
      <c r="V720" s="99"/>
      <c r="W720" s="99"/>
      <c r="X720" s="99"/>
    </row>
    <row r="721" spans="1:24" ht="32.1" customHeight="1">
      <c r="A721" s="99"/>
      <c r="B721" s="99"/>
      <c r="C721" s="196"/>
      <c r="D721" s="196"/>
      <c r="E721" s="101"/>
      <c r="F721" s="196"/>
      <c r="G721" s="196"/>
      <c r="H721" s="196"/>
      <c r="I721" s="196"/>
      <c r="J721" s="196"/>
      <c r="K721" s="196"/>
      <c r="L721" s="196"/>
      <c r="M721" s="99"/>
      <c r="N721" s="99"/>
      <c r="O721" s="99"/>
      <c r="P721" s="99"/>
      <c r="Q721" s="99"/>
      <c r="R721" s="99"/>
      <c r="S721" s="99"/>
      <c r="T721" s="99"/>
      <c r="U721" s="99"/>
      <c r="V721" s="99"/>
      <c r="W721" s="99"/>
      <c r="X721" s="99"/>
    </row>
    <row r="722" spans="1:24" ht="32.1" customHeight="1">
      <c r="A722" s="99"/>
      <c r="B722" s="99"/>
      <c r="C722" s="196"/>
      <c r="D722" s="196"/>
      <c r="E722" s="101"/>
      <c r="F722" s="196"/>
      <c r="G722" s="196"/>
      <c r="H722" s="196"/>
      <c r="I722" s="196"/>
      <c r="J722" s="196"/>
      <c r="K722" s="196"/>
      <c r="L722" s="196"/>
      <c r="M722" s="99"/>
      <c r="N722" s="99"/>
      <c r="O722" s="99"/>
      <c r="P722" s="99"/>
      <c r="Q722" s="99"/>
      <c r="R722" s="99"/>
      <c r="S722" s="99"/>
      <c r="T722" s="99"/>
      <c r="U722" s="99"/>
      <c r="V722" s="99"/>
      <c r="W722" s="99"/>
      <c r="X722" s="99"/>
    </row>
    <row r="723" spans="1:24" ht="32.1" customHeight="1">
      <c r="A723" s="99"/>
      <c r="B723" s="99"/>
      <c r="C723" s="196"/>
      <c r="D723" s="196"/>
      <c r="E723" s="101"/>
      <c r="F723" s="196"/>
      <c r="G723" s="196"/>
      <c r="H723" s="196"/>
      <c r="I723" s="196"/>
      <c r="J723" s="196"/>
      <c r="K723" s="196"/>
      <c r="L723" s="196"/>
      <c r="M723" s="99"/>
      <c r="N723" s="99"/>
      <c r="O723" s="99"/>
      <c r="P723" s="99"/>
      <c r="Q723" s="99"/>
      <c r="R723" s="99"/>
      <c r="S723" s="99"/>
      <c r="T723" s="99"/>
      <c r="U723" s="99"/>
      <c r="V723" s="99"/>
      <c r="W723" s="99"/>
      <c r="X723" s="99"/>
    </row>
    <row r="724" spans="1:24" ht="32.1" customHeight="1">
      <c r="A724" s="99"/>
      <c r="B724" s="99"/>
      <c r="C724" s="196"/>
      <c r="D724" s="196"/>
      <c r="E724" s="101"/>
      <c r="F724" s="196"/>
      <c r="G724" s="196"/>
      <c r="H724" s="196"/>
      <c r="I724" s="196"/>
      <c r="J724" s="196"/>
      <c r="K724" s="196"/>
      <c r="L724" s="196"/>
      <c r="M724" s="99"/>
      <c r="N724" s="99"/>
      <c r="O724" s="99"/>
      <c r="P724" s="99"/>
      <c r="Q724" s="99"/>
      <c r="R724" s="99"/>
      <c r="S724" s="99"/>
      <c r="T724" s="99"/>
      <c r="U724" s="99"/>
      <c r="V724" s="99"/>
      <c r="W724" s="99"/>
      <c r="X724" s="99"/>
    </row>
    <row r="725" spans="1:24" ht="32.1" customHeight="1">
      <c r="A725" s="99"/>
      <c r="B725" s="99"/>
      <c r="C725" s="196"/>
      <c r="D725" s="196"/>
      <c r="E725" s="101"/>
      <c r="F725" s="196"/>
      <c r="G725" s="196"/>
      <c r="H725" s="196"/>
      <c r="I725" s="196"/>
      <c r="J725" s="196"/>
      <c r="K725" s="196"/>
      <c r="L725" s="196"/>
      <c r="M725" s="99"/>
      <c r="N725" s="99"/>
      <c r="O725" s="99"/>
      <c r="P725" s="99"/>
      <c r="Q725" s="99"/>
      <c r="R725" s="99"/>
      <c r="S725" s="99"/>
      <c r="T725" s="99"/>
      <c r="U725" s="99"/>
      <c r="V725" s="99"/>
      <c r="W725" s="99"/>
      <c r="X725" s="99"/>
    </row>
    <row r="726" spans="1:24" ht="32.1" customHeight="1">
      <c r="A726" s="99"/>
      <c r="B726" s="99"/>
      <c r="C726" s="196"/>
      <c r="D726" s="196"/>
      <c r="E726" s="101"/>
      <c r="F726" s="196"/>
      <c r="G726" s="196"/>
      <c r="H726" s="196"/>
      <c r="I726" s="196"/>
      <c r="J726" s="196"/>
      <c r="K726" s="196"/>
      <c r="L726" s="196"/>
      <c r="M726" s="99"/>
      <c r="N726" s="99"/>
      <c r="O726" s="99"/>
      <c r="P726" s="99"/>
      <c r="Q726" s="99"/>
      <c r="R726" s="99"/>
      <c r="S726" s="99"/>
      <c r="T726" s="99"/>
      <c r="U726" s="99"/>
      <c r="V726" s="99"/>
      <c r="W726" s="99"/>
      <c r="X726" s="99"/>
    </row>
    <row r="727" spans="1:24" ht="32.1" customHeight="1">
      <c r="A727" s="99"/>
      <c r="B727" s="99"/>
      <c r="C727" s="196"/>
      <c r="D727" s="196"/>
      <c r="E727" s="101"/>
      <c r="F727" s="196"/>
      <c r="G727" s="196"/>
      <c r="H727" s="196"/>
      <c r="I727" s="196"/>
      <c r="J727" s="196"/>
      <c r="K727" s="196"/>
      <c r="L727" s="196"/>
      <c r="M727" s="99"/>
      <c r="N727" s="99"/>
      <c r="O727" s="99"/>
      <c r="P727" s="99"/>
      <c r="Q727" s="99"/>
      <c r="R727" s="99"/>
      <c r="S727" s="99"/>
      <c r="T727" s="99"/>
      <c r="U727" s="99"/>
      <c r="V727" s="99"/>
      <c r="W727" s="99"/>
      <c r="X727" s="99"/>
    </row>
    <row r="728" spans="1:24" ht="32.1" customHeight="1">
      <c r="A728" s="99"/>
      <c r="B728" s="99"/>
      <c r="C728" s="196"/>
      <c r="D728" s="196"/>
      <c r="E728" s="101"/>
      <c r="F728" s="196"/>
      <c r="G728" s="196"/>
      <c r="H728" s="196"/>
      <c r="I728" s="196"/>
      <c r="J728" s="196"/>
      <c r="K728" s="196"/>
      <c r="L728" s="196"/>
      <c r="M728" s="99"/>
      <c r="N728" s="99"/>
      <c r="O728" s="99"/>
      <c r="P728" s="99"/>
      <c r="Q728" s="99"/>
      <c r="R728" s="99"/>
      <c r="S728" s="99"/>
      <c r="T728" s="99"/>
      <c r="U728" s="99"/>
      <c r="V728" s="99"/>
      <c r="W728" s="99"/>
      <c r="X728" s="99"/>
    </row>
    <row r="729" spans="1:24" ht="32.1" customHeight="1">
      <c r="A729" s="99"/>
      <c r="B729" s="99"/>
      <c r="C729" s="196"/>
      <c r="D729" s="196"/>
      <c r="E729" s="101"/>
      <c r="F729" s="196"/>
      <c r="G729" s="196"/>
      <c r="H729" s="196"/>
      <c r="I729" s="196"/>
      <c r="J729" s="196"/>
      <c r="K729" s="196"/>
      <c r="L729" s="196"/>
      <c r="M729" s="99"/>
      <c r="N729" s="99"/>
      <c r="O729" s="99"/>
      <c r="P729" s="99"/>
      <c r="Q729" s="99"/>
      <c r="R729" s="99"/>
      <c r="S729" s="99"/>
      <c r="T729" s="99"/>
      <c r="U729" s="99"/>
      <c r="V729" s="99"/>
      <c r="W729" s="99"/>
      <c r="X729" s="99"/>
    </row>
    <row r="730" spans="1:24" ht="32.1" customHeight="1">
      <c r="A730" s="99"/>
      <c r="B730" s="99"/>
      <c r="C730" s="196"/>
      <c r="D730" s="196"/>
      <c r="E730" s="101"/>
      <c r="F730" s="196"/>
      <c r="G730" s="196"/>
      <c r="H730" s="196"/>
      <c r="I730" s="196"/>
      <c r="J730" s="196"/>
      <c r="K730" s="196"/>
      <c r="L730" s="196"/>
      <c r="M730" s="99"/>
      <c r="N730" s="99"/>
      <c r="O730" s="99"/>
      <c r="P730" s="99"/>
      <c r="Q730" s="99"/>
      <c r="R730" s="99"/>
      <c r="S730" s="99"/>
      <c r="T730" s="99"/>
      <c r="U730" s="99"/>
      <c r="V730" s="99"/>
      <c r="W730" s="99"/>
      <c r="X730" s="99"/>
    </row>
    <row r="731" spans="1:24" ht="32.1" customHeight="1">
      <c r="A731" s="99"/>
      <c r="B731" s="99"/>
      <c r="C731" s="196"/>
      <c r="D731" s="196"/>
      <c r="E731" s="101"/>
      <c r="F731" s="196"/>
      <c r="G731" s="196"/>
      <c r="H731" s="196"/>
      <c r="I731" s="196"/>
      <c r="J731" s="196"/>
      <c r="K731" s="196"/>
      <c r="L731" s="196"/>
      <c r="M731" s="99"/>
      <c r="N731" s="99"/>
      <c r="O731" s="99"/>
      <c r="P731" s="99"/>
      <c r="Q731" s="99"/>
      <c r="R731" s="99"/>
      <c r="S731" s="99"/>
      <c r="T731" s="99"/>
      <c r="U731" s="99"/>
      <c r="V731" s="99"/>
      <c r="W731" s="99"/>
      <c r="X731" s="99"/>
    </row>
    <row r="732" spans="1:24" ht="32.1" customHeight="1">
      <c r="A732" s="99"/>
      <c r="B732" s="99"/>
      <c r="C732" s="196"/>
      <c r="D732" s="196"/>
      <c r="E732" s="101"/>
      <c r="F732" s="196"/>
      <c r="G732" s="196"/>
      <c r="H732" s="196"/>
      <c r="I732" s="196"/>
      <c r="J732" s="196"/>
      <c r="K732" s="196"/>
      <c r="L732" s="196"/>
      <c r="M732" s="99"/>
      <c r="N732" s="99"/>
      <c r="O732" s="99"/>
      <c r="P732" s="99"/>
      <c r="Q732" s="99"/>
      <c r="R732" s="99"/>
      <c r="S732" s="99"/>
      <c r="T732" s="99"/>
      <c r="U732" s="99"/>
      <c r="V732" s="99"/>
      <c r="W732" s="99"/>
      <c r="X732" s="99"/>
    </row>
    <row r="733" spans="1:24" ht="32.1" customHeight="1">
      <c r="A733" s="99"/>
      <c r="B733" s="99"/>
      <c r="C733" s="196"/>
      <c r="D733" s="196"/>
      <c r="E733" s="101"/>
      <c r="F733" s="196"/>
      <c r="G733" s="196"/>
      <c r="H733" s="196"/>
      <c r="I733" s="196"/>
      <c r="J733" s="196"/>
      <c r="K733" s="196"/>
      <c r="L733" s="196"/>
      <c r="M733" s="99"/>
      <c r="N733" s="99"/>
      <c r="O733" s="99"/>
      <c r="P733" s="99"/>
      <c r="Q733" s="99"/>
      <c r="R733" s="99"/>
      <c r="S733" s="99"/>
      <c r="T733" s="99"/>
      <c r="U733" s="99"/>
      <c r="V733" s="99"/>
      <c r="W733" s="99"/>
      <c r="X733" s="99"/>
    </row>
    <row r="734" spans="1:24" ht="32.1" customHeight="1">
      <c r="A734" s="99"/>
      <c r="B734" s="99"/>
      <c r="C734" s="196"/>
      <c r="D734" s="196"/>
      <c r="E734" s="101"/>
      <c r="F734" s="196"/>
      <c r="G734" s="196"/>
      <c r="H734" s="196"/>
      <c r="I734" s="196"/>
      <c r="J734" s="196"/>
      <c r="K734" s="196"/>
      <c r="L734" s="196"/>
      <c r="M734" s="99"/>
      <c r="N734" s="99"/>
      <c r="O734" s="99"/>
      <c r="P734" s="99"/>
      <c r="Q734" s="99"/>
      <c r="R734" s="99"/>
      <c r="S734" s="99"/>
      <c r="T734" s="99"/>
      <c r="U734" s="99"/>
      <c r="V734" s="99"/>
      <c r="W734" s="99"/>
      <c r="X734" s="99"/>
    </row>
    <row r="735" spans="1:24" ht="32.1" customHeight="1">
      <c r="A735" s="99"/>
      <c r="B735" s="99"/>
      <c r="C735" s="196"/>
      <c r="D735" s="196"/>
      <c r="E735" s="101"/>
      <c r="F735" s="196"/>
      <c r="G735" s="196"/>
      <c r="H735" s="196"/>
      <c r="I735" s="196"/>
      <c r="J735" s="196"/>
      <c r="K735" s="196"/>
      <c r="L735" s="196"/>
      <c r="M735" s="99"/>
      <c r="N735" s="99"/>
      <c r="O735" s="99"/>
      <c r="P735" s="99"/>
      <c r="Q735" s="99"/>
      <c r="R735" s="99"/>
      <c r="S735" s="99"/>
      <c r="T735" s="99"/>
      <c r="U735" s="99"/>
      <c r="V735" s="99"/>
      <c r="W735" s="99"/>
      <c r="X735" s="99"/>
    </row>
    <row r="736" spans="1:24" ht="32.1" customHeight="1">
      <c r="A736" s="99"/>
      <c r="B736" s="99"/>
      <c r="C736" s="196"/>
      <c r="D736" s="196"/>
      <c r="E736" s="101"/>
      <c r="F736" s="196"/>
      <c r="G736" s="196"/>
      <c r="H736" s="196"/>
      <c r="I736" s="196"/>
      <c r="J736" s="196"/>
      <c r="K736" s="196"/>
      <c r="L736" s="196"/>
      <c r="M736" s="99"/>
      <c r="N736" s="99"/>
      <c r="O736" s="99"/>
      <c r="P736" s="99"/>
      <c r="Q736" s="99"/>
      <c r="R736" s="99"/>
      <c r="S736" s="99"/>
      <c r="T736" s="99"/>
      <c r="U736" s="99"/>
      <c r="V736" s="99"/>
      <c r="W736" s="99"/>
      <c r="X736" s="99"/>
    </row>
    <row r="737" spans="1:24" ht="32.1" customHeight="1">
      <c r="A737" s="99"/>
      <c r="B737" s="99"/>
      <c r="C737" s="196"/>
      <c r="D737" s="196"/>
      <c r="E737" s="101"/>
      <c r="F737" s="196"/>
      <c r="G737" s="196"/>
      <c r="H737" s="196"/>
      <c r="I737" s="196"/>
      <c r="J737" s="196"/>
      <c r="K737" s="196"/>
      <c r="L737" s="196"/>
      <c r="M737" s="99"/>
      <c r="N737" s="99"/>
      <c r="O737" s="99"/>
      <c r="P737" s="99"/>
      <c r="Q737" s="99"/>
      <c r="R737" s="99"/>
      <c r="S737" s="99"/>
      <c r="T737" s="99"/>
      <c r="U737" s="99"/>
      <c r="V737" s="99"/>
      <c r="W737" s="99"/>
      <c r="X737" s="99"/>
    </row>
    <row r="738" spans="1:24" ht="32.1" customHeight="1">
      <c r="A738" s="99"/>
      <c r="B738" s="99"/>
      <c r="C738" s="196"/>
      <c r="D738" s="196"/>
      <c r="E738" s="101"/>
      <c r="F738" s="196"/>
      <c r="G738" s="196"/>
      <c r="H738" s="196"/>
      <c r="I738" s="196"/>
      <c r="J738" s="196"/>
      <c r="K738" s="196"/>
      <c r="L738" s="196"/>
      <c r="M738" s="99"/>
      <c r="N738" s="99"/>
      <c r="O738" s="99"/>
      <c r="P738" s="99"/>
      <c r="Q738" s="99"/>
      <c r="R738" s="99"/>
      <c r="S738" s="99"/>
      <c r="T738" s="99"/>
      <c r="U738" s="99"/>
      <c r="V738" s="99"/>
      <c r="W738" s="99"/>
      <c r="X738" s="99"/>
    </row>
    <row r="739" spans="1:24" ht="32.1" customHeight="1">
      <c r="A739" s="99"/>
      <c r="B739" s="99"/>
      <c r="C739" s="196"/>
      <c r="D739" s="196"/>
      <c r="E739" s="101"/>
      <c r="F739" s="196"/>
      <c r="G739" s="196"/>
      <c r="H739" s="196"/>
      <c r="I739" s="196"/>
      <c r="J739" s="196"/>
      <c r="K739" s="196"/>
      <c r="L739" s="196"/>
      <c r="M739" s="99"/>
      <c r="N739" s="99"/>
      <c r="O739" s="99"/>
      <c r="P739" s="99"/>
      <c r="Q739" s="99"/>
      <c r="R739" s="99"/>
      <c r="S739" s="99"/>
      <c r="T739" s="99"/>
      <c r="U739" s="99"/>
      <c r="V739" s="99"/>
      <c r="W739" s="99"/>
      <c r="X739" s="99"/>
    </row>
    <row r="740" spans="1:24" ht="32.1" customHeight="1">
      <c r="A740" s="99"/>
      <c r="B740" s="99"/>
      <c r="C740" s="196"/>
      <c r="D740" s="196"/>
      <c r="E740" s="101"/>
      <c r="F740" s="196"/>
      <c r="G740" s="196"/>
      <c r="H740" s="196"/>
      <c r="I740" s="196"/>
      <c r="J740" s="196"/>
      <c r="K740" s="196"/>
      <c r="L740" s="196"/>
      <c r="M740" s="99"/>
      <c r="N740" s="99"/>
      <c r="O740" s="99"/>
      <c r="P740" s="99"/>
      <c r="Q740" s="99"/>
      <c r="R740" s="99"/>
      <c r="S740" s="99"/>
      <c r="T740" s="99"/>
      <c r="U740" s="99"/>
      <c r="V740" s="99"/>
      <c r="W740" s="99"/>
      <c r="X740" s="99"/>
    </row>
    <row r="741" spans="1:24" ht="32.1" customHeight="1">
      <c r="A741" s="99"/>
      <c r="B741" s="99"/>
      <c r="C741" s="196"/>
      <c r="D741" s="196"/>
      <c r="E741" s="101"/>
      <c r="F741" s="196"/>
      <c r="G741" s="196"/>
      <c r="H741" s="196"/>
      <c r="I741" s="196"/>
      <c r="J741" s="196"/>
      <c r="K741" s="196"/>
      <c r="L741" s="196"/>
      <c r="M741" s="99"/>
      <c r="N741" s="99"/>
      <c r="O741" s="99"/>
      <c r="P741" s="99"/>
      <c r="Q741" s="99"/>
      <c r="R741" s="99"/>
      <c r="S741" s="99"/>
      <c r="T741" s="99"/>
      <c r="U741" s="99"/>
      <c r="V741" s="99"/>
      <c r="W741" s="99"/>
      <c r="X741" s="99"/>
    </row>
    <row r="742" spans="1:24" ht="32.1" customHeight="1">
      <c r="A742" s="99"/>
      <c r="B742" s="99"/>
      <c r="C742" s="196"/>
      <c r="D742" s="196"/>
      <c r="E742" s="101"/>
      <c r="F742" s="196"/>
      <c r="G742" s="196"/>
      <c r="H742" s="196"/>
      <c r="I742" s="196"/>
      <c r="J742" s="196"/>
      <c r="K742" s="196"/>
      <c r="L742" s="196"/>
      <c r="M742" s="99"/>
      <c r="N742" s="99"/>
      <c r="O742" s="99"/>
      <c r="P742" s="99"/>
      <c r="Q742" s="99"/>
      <c r="R742" s="99"/>
      <c r="S742" s="99"/>
      <c r="T742" s="99"/>
      <c r="U742" s="99"/>
      <c r="V742" s="99"/>
      <c r="W742" s="99"/>
      <c r="X742" s="99"/>
    </row>
    <row r="743" spans="1:24" ht="32.1" customHeight="1">
      <c r="A743" s="99"/>
      <c r="B743" s="99"/>
      <c r="C743" s="196"/>
      <c r="D743" s="196"/>
      <c r="E743" s="101"/>
      <c r="F743" s="196"/>
      <c r="G743" s="196"/>
      <c r="H743" s="196"/>
      <c r="I743" s="196"/>
      <c r="J743" s="196"/>
      <c r="K743" s="196"/>
      <c r="L743" s="196"/>
      <c r="M743" s="99"/>
      <c r="N743" s="99"/>
      <c r="O743" s="99"/>
      <c r="P743" s="99"/>
      <c r="Q743" s="99"/>
      <c r="R743" s="99"/>
      <c r="S743" s="99"/>
      <c r="T743" s="99"/>
      <c r="U743" s="99"/>
      <c r="V743" s="99"/>
      <c r="W743" s="99"/>
      <c r="X743" s="99"/>
    </row>
    <row r="744" spans="1:24" ht="32.1" customHeight="1">
      <c r="A744" s="99"/>
      <c r="B744" s="99"/>
      <c r="C744" s="196"/>
      <c r="D744" s="196"/>
      <c r="E744" s="101"/>
      <c r="F744" s="196"/>
      <c r="G744" s="196"/>
      <c r="H744" s="196"/>
      <c r="I744" s="196"/>
      <c r="J744" s="196"/>
      <c r="K744" s="196"/>
      <c r="L744" s="196"/>
      <c r="M744" s="99"/>
      <c r="N744" s="99"/>
      <c r="O744" s="99"/>
      <c r="P744" s="99"/>
      <c r="Q744" s="99"/>
      <c r="R744" s="99"/>
      <c r="S744" s="99"/>
      <c r="T744" s="99"/>
      <c r="U744" s="99"/>
      <c r="V744" s="99"/>
      <c r="W744" s="99"/>
      <c r="X744" s="99"/>
    </row>
    <row r="745" spans="1:24" ht="32.1" customHeight="1">
      <c r="A745" s="99"/>
      <c r="B745" s="99"/>
      <c r="C745" s="196"/>
      <c r="D745" s="196"/>
      <c r="E745" s="101"/>
      <c r="F745" s="196"/>
      <c r="G745" s="196"/>
      <c r="H745" s="196"/>
      <c r="I745" s="196"/>
      <c r="J745" s="196"/>
      <c r="K745" s="196"/>
      <c r="L745" s="196"/>
      <c r="M745" s="99"/>
      <c r="N745" s="99"/>
      <c r="O745" s="99"/>
      <c r="P745" s="99"/>
      <c r="Q745" s="99"/>
      <c r="R745" s="99"/>
      <c r="S745" s="99"/>
      <c r="T745" s="99"/>
      <c r="U745" s="99"/>
      <c r="V745" s="99"/>
      <c r="W745" s="99"/>
      <c r="X745" s="99"/>
    </row>
    <row r="746" spans="1:24" ht="32.1" customHeight="1">
      <c r="A746" s="99"/>
      <c r="B746" s="99"/>
      <c r="C746" s="196"/>
      <c r="D746" s="196"/>
      <c r="E746" s="101"/>
      <c r="F746" s="196"/>
      <c r="G746" s="196"/>
      <c r="H746" s="196"/>
      <c r="I746" s="196"/>
      <c r="J746" s="196"/>
      <c r="K746" s="196"/>
      <c r="L746" s="196"/>
      <c r="M746" s="99"/>
      <c r="N746" s="99"/>
      <c r="O746" s="99"/>
      <c r="P746" s="99"/>
      <c r="Q746" s="99"/>
      <c r="R746" s="99"/>
      <c r="S746" s="99"/>
      <c r="T746" s="99"/>
      <c r="U746" s="99"/>
      <c r="V746" s="99"/>
      <c r="W746" s="99"/>
      <c r="X746" s="99"/>
    </row>
    <row r="747" spans="1:24" ht="32.1" customHeight="1">
      <c r="A747" s="99"/>
      <c r="B747" s="99"/>
      <c r="C747" s="196"/>
      <c r="D747" s="196"/>
      <c r="E747" s="101"/>
      <c r="F747" s="196"/>
      <c r="G747" s="196"/>
      <c r="H747" s="196"/>
      <c r="I747" s="196"/>
      <c r="J747" s="196"/>
      <c r="K747" s="196"/>
      <c r="L747" s="196"/>
      <c r="M747" s="99"/>
      <c r="N747" s="99"/>
      <c r="O747" s="99"/>
      <c r="P747" s="99"/>
      <c r="Q747" s="99"/>
      <c r="R747" s="99"/>
      <c r="S747" s="99"/>
      <c r="T747" s="99"/>
      <c r="U747" s="99"/>
      <c r="V747" s="99"/>
      <c r="W747" s="99"/>
      <c r="X747" s="99"/>
    </row>
    <row r="748" spans="1:24" ht="32.1" customHeight="1">
      <c r="A748" s="99"/>
      <c r="B748" s="99"/>
      <c r="C748" s="196"/>
      <c r="D748" s="196"/>
      <c r="E748" s="101"/>
      <c r="F748" s="196"/>
      <c r="G748" s="196"/>
      <c r="H748" s="196"/>
      <c r="I748" s="196"/>
      <c r="J748" s="196"/>
      <c r="K748" s="196"/>
      <c r="L748" s="196"/>
      <c r="M748" s="99"/>
      <c r="N748" s="99"/>
      <c r="O748" s="99"/>
      <c r="P748" s="99"/>
      <c r="Q748" s="99"/>
      <c r="R748" s="99"/>
      <c r="S748" s="99"/>
      <c r="T748" s="99"/>
      <c r="U748" s="99"/>
      <c r="V748" s="99"/>
      <c r="W748" s="99"/>
      <c r="X748" s="99"/>
    </row>
    <row r="749" spans="1:24" ht="32.1" customHeight="1">
      <c r="A749" s="99"/>
      <c r="B749" s="99"/>
      <c r="C749" s="196"/>
      <c r="D749" s="196"/>
      <c r="E749" s="101"/>
      <c r="F749" s="196"/>
      <c r="G749" s="196"/>
      <c r="H749" s="196"/>
      <c r="I749" s="196"/>
      <c r="J749" s="196"/>
      <c r="K749" s="196"/>
      <c r="L749" s="196"/>
      <c r="M749" s="99"/>
      <c r="N749" s="99"/>
      <c r="O749" s="99"/>
      <c r="P749" s="99"/>
      <c r="Q749" s="99"/>
      <c r="R749" s="99"/>
      <c r="S749" s="99"/>
      <c r="T749" s="99"/>
      <c r="U749" s="99"/>
      <c r="V749" s="99"/>
      <c r="W749" s="99"/>
      <c r="X749" s="99"/>
    </row>
    <row r="750" spans="1:24" ht="32.1" customHeight="1">
      <c r="A750" s="99"/>
      <c r="B750" s="99"/>
      <c r="C750" s="196"/>
      <c r="D750" s="196"/>
      <c r="E750" s="101"/>
      <c r="F750" s="196"/>
      <c r="G750" s="196"/>
      <c r="H750" s="196"/>
      <c r="I750" s="196"/>
      <c r="J750" s="196"/>
      <c r="K750" s="196"/>
      <c r="L750" s="196"/>
      <c r="M750" s="99"/>
      <c r="N750" s="99"/>
      <c r="O750" s="99"/>
      <c r="P750" s="99"/>
      <c r="Q750" s="99"/>
      <c r="R750" s="99"/>
      <c r="S750" s="99"/>
      <c r="T750" s="99"/>
      <c r="U750" s="99"/>
      <c r="V750" s="99"/>
      <c r="W750" s="99"/>
      <c r="X750" s="99"/>
    </row>
    <row r="751" spans="1:24" ht="32.1" customHeight="1">
      <c r="A751" s="99"/>
      <c r="B751" s="99"/>
      <c r="C751" s="196"/>
      <c r="D751" s="196"/>
      <c r="E751" s="101"/>
      <c r="F751" s="196"/>
      <c r="G751" s="196"/>
      <c r="H751" s="196"/>
      <c r="I751" s="196"/>
      <c r="J751" s="196"/>
      <c r="K751" s="196"/>
      <c r="L751" s="196"/>
      <c r="M751" s="99"/>
      <c r="N751" s="99"/>
      <c r="O751" s="99"/>
      <c r="P751" s="99"/>
      <c r="Q751" s="99"/>
      <c r="R751" s="99"/>
      <c r="S751" s="99"/>
      <c r="T751" s="99"/>
      <c r="U751" s="99"/>
      <c r="V751" s="99"/>
      <c r="W751" s="99"/>
      <c r="X751" s="99"/>
    </row>
    <row r="752" spans="1:24" ht="32.1" customHeight="1">
      <c r="A752" s="99"/>
      <c r="B752" s="99"/>
      <c r="C752" s="196"/>
      <c r="D752" s="196"/>
      <c r="E752" s="101"/>
      <c r="F752" s="196"/>
      <c r="G752" s="196"/>
      <c r="H752" s="196"/>
      <c r="I752" s="196"/>
      <c r="J752" s="196"/>
      <c r="K752" s="196"/>
      <c r="L752" s="196"/>
      <c r="M752" s="99"/>
      <c r="N752" s="99"/>
      <c r="O752" s="99"/>
      <c r="P752" s="99"/>
      <c r="Q752" s="99"/>
      <c r="R752" s="99"/>
      <c r="S752" s="99"/>
      <c r="T752" s="99"/>
      <c r="U752" s="99"/>
      <c r="V752" s="99"/>
      <c r="W752" s="99"/>
      <c r="X752" s="99"/>
    </row>
    <row r="753" spans="1:24" ht="32.1" customHeight="1">
      <c r="A753" s="99"/>
      <c r="B753" s="99"/>
      <c r="C753" s="196"/>
      <c r="D753" s="196"/>
      <c r="E753" s="101"/>
      <c r="F753" s="196"/>
      <c r="G753" s="196"/>
      <c r="H753" s="196"/>
      <c r="I753" s="196"/>
      <c r="J753" s="196"/>
      <c r="K753" s="196"/>
      <c r="L753" s="196"/>
      <c r="M753" s="99"/>
      <c r="N753" s="99"/>
      <c r="O753" s="99"/>
      <c r="P753" s="99"/>
      <c r="Q753" s="99"/>
      <c r="R753" s="99"/>
      <c r="S753" s="99"/>
      <c r="T753" s="99"/>
      <c r="U753" s="99"/>
      <c r="V753" s="99"/>
      <c r="W753" s="99"/>
      <c r="X753" s="99"/>
    </row>
    <row r="754" spans="1:24" ht="32.1" customHeight="1">
      <c r="A754" s="99"/>
      <c r="B754" s="99"/>
      <c r="C754" s="196"/>
      <c r="D754" s="196"/>
      <c r="E754" s="101"/>
      <c r="F754" s="196"/>
      <c r="G754" s="196"/>
      <c r="H754" s="196"/>
      <c r="I754" s="196"/>
      <c r="J754" s="196"/>
      <c r="K754" s="196"/>
      <c r="L754" s="196"/>
      <c r="M754" s="99"/>
      <c r="N754" s="99"/>
      <c r="O754" s="99"/>
      <c r="P754" s="99"/>
      <c r="Q754" s="99"/>
      <c r="R754" s="99"/>
      <c r="S754" s="99"/>
      <c r="T754" s="99"/>
      <c r="U754" s="99"/>
      <c r="V754" s="99"/>
      <c r="W754" s="99"/>
      <c r="X754" s="99"/>
    </row>
    <row r="755" spans="1:24" ht="32.1" customHeight="1">
      <c r="A755" s="99"/>
      <c r="B755" s="99"/>
      <c r="C755" s="196"/>
      <c r="D755" s="196"/>
      <c r="E755" s="101"/>
      <c r="F755" s="196"/>
      <c r="G755" s="196"/>
      <c r="H755" s="196"/>
      <c r="I755" s="196"/>
      <c r="J755" s="196"/>
      <c r="K755" s="196"/>
      <c r="L755" s="196"/>
      <c r="M755" s="99"/>
      <c r="N755" s="99"/>
      <c r="O755" s="99"/>
      <c r="P755" s="99"/>
      <c r="Q755" s="99"/>
      <c r="R755" s="99"/>
      <c r="S755" s="99"/>
      <c r="T755" s="99"/>
      <c r="U755" s="99"/>
      <c r="V755" s="99"/>
      <c r="W755" s="99"/>
      <c r="X755" s="99"/>
    </row>
    <row r="756" spans="1:24" ht="32.1" customHeight="1">
      <c r="A756" s="99"/>
      <c r="B756" s="99"/>
      <c r="C756" s="196"/>
      <c r="D756" s="196"/>
      <c r="E756" s="101"/>
      <c r="F756" s="196"/>
      <c r="G756" s="196"/>
      <c r="H756" s="196"/>
      <c r="I756" s="196"/>
      <c r="J756" s="196"/>
      <c r="K756" s="196"/>
      <c r="L756" s="196"/>
      <c r="M756" s="99"/>
      <c r="N756" s="99"/>
      <c r="O756" s="99"/>
      <c r="P756" s="99"/>
      <c r="Q756" s="99"/>
      <c r="R756" s="99"/>
      <c r="S756" s="99"/>
      <c r="T756" s="99"/>
      <c r="U756" s="99"/>
      <c r="V756" s="99"/>
      <c r="W756" s="99"/>
      <c r="X756" s="99"/>
    </row>
    <row r="757" spans="1:24" ht="32.1" customHeight="1">
      <c r="A757" s="99"/>
      <c r="B757" s="99"/>
      <c r="C757" s="196"/>
      <c r="D757" s="196"/>
      <c r="E757" s="101"/>
      <c r="F757" s="196"/>
      <c r="G757" s="196"/>
      <c r="H757" s="196"/>
      <c r="I757" s="196"/>
      <c r="J757" s="196"/>
      <c r="K757" s="196"/>
      <c r="L757" s="196"/>
      <c r="M757" s="99"/>
      <c r="N757" s="99"/>
      <c r="O757" s="99"/>
      <c r="P757" s="99"/>
      <c r="Q757" s="99"/>
      <c r="R757" s="99"/>
      <c r="S757" s="99"/>
      <c r="T757" s="99"/>
      <c r="U757" s="99"/>
      <c r="V757" s="99"/>
      <c r="W757" s="99"/>
      <c r="X757" s="99"/>
    </row>
    <row r="758" spans="1:24" ht="32.1" customHeight="1">
      <c r="A758" s="99"/>
      <c r="B758" s="99"/>
      <c r="C758" s="196"/>
      <c r="D758" s="196"/>
      <c r="E758" s="101"/>
      <c r="F758" s="196"/>
      <c r="G758" s="196"/>
      <c r="H758" s="196"/>
      <c r="I758" s="196"/>
      <c r="J758" s="196"/>
      <c r="K758" s="196"/>
      <c r="L758" s="196"/>
      <c r="M758" s="99"/>
      <c r="N758" s="99"/>
      <c r="O758" s="99"/>
      <c r="P758" s="99"/>
      <c r="Q758" s="99"/>
      <c r="R758" s="99"/>
      <c r="S758" s="99"/>
      <c r="T758" s="99"/>
      <c r="U758" s="99"/>
      <c r="V758" s="99"/>
      <c r="W758" s="99"/>
      <c r="X758" s="99"/>
    </row>
    <row r="759" spans="1:24" ht="32.1" customHeight="1">
      <c r="A759" s="99"/>
      <c r="B759" s="99"/>
      <c r="C759" s="196"/>
      <c r="D759" s="196"/>
      <c r="E759" s="101"/>
      <c r="F759" s="196"/>
      <c r="G759" s="196"/>
      <c r="H759" s="196"/>
      <c r="I759" s="196"/>
      <c r="J759" s="196"/>
      <c r="K759" s="196"/>
      <c r="L759" s="196"/>
      <c r="M759" s="99"/>
      <c r="N759" s="99"/>
      <c r="O759" s="99"/>
      <c r="P759" s="99"/>
      <c r="Q759" s="99"/>
      <c r="R759" s="99"/>
      <c r="S759" s="99"/>
      <c r="T759" s="99"/>
      <c r="U759" s="99"/>
      <c r="V759" s="99"/>
      <c r="W759" s="99"/>
      <c r="X759" s="99"/>
    </row>
    <row r="760" spans="1:24" ht="32.1" customHeight="1">
      <c r="A760" s="99"/>
      <c r="B760" s="99"/>
      <c r="C760" s="196"/>
      <c r="D760" s="196"/>
      <c r="E760" s="101"/>
      <c r="F760" s="196"/>
      <c r="G760" s="196"/>
      <c r="H760" s="196"/>
      <c r="I760" s="196"/>
      <c r="J760" s="196"/>
      <c r="K760" s="196"/>
      <c r="L760" s="196"/>
      <c r="M760" s="99"/>
      <c r="N760" s="99"/>
      <c r="O760" s="99"/>
      <c r="P760" s="99"/>
      <c r="Q760" s="99"/>
      <c r="R760" s="99"/>
      <c r="S760" s="99"/>
      <c r="T760" s="99"/>
      <c r="U760" s="99"/>
      <c r="V760" s="99"/>
      <c r="W760" s="99"/>
      <c r="X760" s="99"/>
    </row>
    <row r="761" spans="1:24" ht="32.1" customHeight="1">
      <c r="A761" s="99"/>
      <c r="B761" s="99"/>
      <c r="C761" s="196"/>
      <c r="D761" s="196"/>
      <c r="E761" s="101"/>
      <c r="F761" s="196"/>
      <c r="G761" s="196"/>
      <c r="H761" s="196"/>
      <c r="I761" s="196"/>
      <c r="J761" s="196"/>
      <c r="K761" s="196"/>
      <c r="L761" s="196"/>
      <c r="M761" s="99"/>
      <c r="N761" s="99"/>
      <c r="O761" s="99"/>
      <c r="P761" s="99"/>
      <c r="Q761" s="99"/>
      <c r="R761" s="99"/>
      <c r="S761" s="99"/>
      <c r="T761" s="99"/>
      <c r="U761" s="99"/>
      <c r="V761" s="99"/>
      <c r="W761" s="99"/>
      <c r="X761" s="99"/>
    </row>
    <row r="762" spans="1:24" ht="32.1" customHeight="1">
      <c r="A762" s="99"/>
      <c r="B762" s="99"/>
      <c r="C762" s="196"/>
      <c r="D762" s="196"/>
      <c r="E762" s="101"/>
      <c r="F762" s="196"/>
      <c r="G762" s="196"/>
      <c r="H762" s="196"/>
      <c r="I762" s="196"/>
      <c r="J762" s="196"/>
      <c r="K762" s="196"/>
      <c r="L762" s="196"/>
      <c r="M762" s="99"/>
      <c r="N762" s="99"/>
      <c r="O762" s="99"/>
      <c r="P762" s="99"/>
      <c r="Q762" s="99"/>
      <c r="R762" s="99"/>
      <c r="S762" s="99"/>
      <c r="T762" s="99"/>
      <c r="U762" s="99"/>
      <c r="V762" s="99"/>
      <c r="W762" s="99"/>
      <c r="X762" s="99"/>
    </row>
    <row r="763" spans="1:24" ht="32.1" customHeight="1">
      <c r="A763" s="99"/>
      <c r="B763" s="99"/>
      <c r="C763" s="196"/>
      <c r="D763" s="196"/>
      <c r="E763" s="101"/>
      <c r="F763" s="196"/>
      <c r="G763" s="196"/>
      <c r="H763" s="196"/>
      <c r="I763" s="196"/>
      <c r="J763" s="196"/>
      <c r="K763" s="196"/>
      <c r="L763" s="196"/>
      <c r="M763" s="99"/>
      <c r="N763" s="99"/>
      <c r="O763" s="99"/>
      <c r="P763" s="99"/>
      <c r="Q763" s="99"/>
      <c r="R763" s="99"/>
      <c r="S763" s="99"/>
      <c r="T763" s="99"/>
      <c r="U763" s="99"/>
      <c r="V763" s="99"/>
      <c r="W763" s="99"/>
      <c r="X763" s="99"/>
    </row>
    <row r="764" spans="1:24" ht="32.1" customHeight="1">
      <c r="A764" s="99"/>
      <c r="B764" s="99"/>
      <c r="C764" s="196"/>
      <c r="D764" s="196"/>
      <c r="E764" s="101"/>
      <c r="F764" s="196"/>
      <c r="G764" s="196"/>
      <c r="H764" s="196"/>
      <c r="I764" s="196"/>
      <c r="J764" s="196"/>
      <c r="K764" s="196"/>
      <c r="L764" s="196"/>
      <c r="M764" s="99"/>
      <c r="N764" s="99"/>
      <c r="O764" s="99"/>
      <c r="P764" s="99"/>
      <c r="Q764" s="99"/>
      <c r="R764" s="99"/>
      <c r="S764" s="99"/>
      <c r="T764" s="99"/>
      <c r="U764" s="99"/>
      <c r="V764" s="99"/>
      <c r="W764" s="99"/>
      <c r="X764" s="99"/>
    </row>
    <row r="765" spans="1:24" ht="32.1" customHeight="1">
      <c r="A765" s="99"/>
      <c r="B765" s="99"/>
      <c r="C765" s="196"/>
      <c r="D765" s="196"/>
      <c r="E765" s="101"/>
      <c r="F765" s="196"/>
      <c r="G765" s="196"/>
      <c r="H765" s="196"/>
      <c r="I765" s="196"/>
      <c r="J765" s="196"/>
      <c r="K765" s="196"/>
      <c r="L765" s="196"/>
      <c r="M765" s="99"/>
      <c r="N765" s="99"/>
      <c r="O765" s="99"/>
      <c r="P765" s="99"/>
      <c r="Q765" s="99"/>
      <c r="R765" s="99"/>
      <c r="S765" s="99"/>
      <c r="T765" s="99"/>
      <c r="U765" s="99"/>
      <c r="V765" s="99"/>
      <c r="W765" s="99"/>
      <c r="X765" s="99"/>
    </row>
    <row r="766" spans="1:24" ht="32.1" customHeight="1">
      <c r="A766" s="99"/>
      <c r="B766" s="99"/>
      <c r="C766" s="196"/>
      <c r="D766" s="196"/>
      <c r="E766" s="101"/>
      <c r="F766" s="196"/>
      <c r="G766" s="196"/>
      <c r="H766" s="196"/>
      <c r="I766" s="196"/>
      <c r="J766" s="196"/>
      <c r="K766" s="196"/>
      <c r="L766" s="196"/>
      <c r="M766" s="99"/>
      <c r="N766" s="99"/>
      <c r="O766" s="99"/>
      <c r="P766" s="99"/>
      <c r="Q766" s="99"/>
      <c r="R766" s="99"/>
      <c r="S766" s="99"/>
      <c r="T766" s="99"/>
      <c r="U766" s="99"/>
      <c r="V766" s="99"/>
      <c r="W766" s="99"/>
      <c r="X766" s="99"/>
    </row>
    <row r="767" spans="1:24" ht="32.1" customHeight="1">
      <c r="A767" s="99"/>
      <c r="B767" s="99"/>
      <c r="C767" s="196"/>
      <c r="D767" s="196"/>
      <c r="E767" s="101"/>
      <c r="F767" s="196"/>
      <c r="G767" s="196"/>
      <c r="H767" s="196"/>
      <c r="I767" s="196"/>
      <c r="J767" s="196"/>
      <c r="K767" s="196"/>
      <c r="L767" s="196"/>
      <c r="M767" s="99"/>
      <c r="N767" s="99"/>
      <c r="O767" s="99"/>
      <c r="P767" s="99"/>
      <c r="Q767" s="99"/>
      <c r="R767" s="99"/>
      <c r="S767" s="99"/>
      <c r="T767" s="99"/>
      <c r="U767" s="99"/>
      <c r="V767" s="99"/>
      <c r="W767" s="99"/>
      <c r="X767" s="99"/>
    </row>
    <row r="768" spans="1:24" ht="32.1" customHeight="1">
      <c r="A768" s="99"/>
      <c r="B768" s="99"/>
      <c r="C768" s="196"/>
      <c r="D768" s="196"/>
      <c r="E768" s="101"/>
      <c r="F768" s="196"/>
      <c r="G768" s="196"/>
      <c r="H768" s="196"/>
      <c r="I768" s="196"/>
      <c r="J768" s="196"/>
      <c r="K768" s="196"/>
      <c r="L768" s="196"/>
      <c r="M768" s="99"/>
      <c r="N768" s="99"/>
      <c r="O768" s="99"/>
      <c r="P768" s="99"/>
      <c r="Q768" s="99"/>
      <c r="R768" s="99"/>
      <c r="S768" s="99"/>
      <c r="T768" s="99"/>
      <c r="U768" s="99"/>
      <c r="V768" s="99"/>
      <c r="W768" s="99"/>
      <c r="X768" s="99"/>
    </row>
    <row r="769" spans="1:24" ht="32.1" customHeight="1">
      <c r="A769" s="99"/>
      <c r="B769" s="99"/>
      <c r="C769" s="196"/>
      <c r="D769" s="196"/>
      <c r="E769" s="101"/>
      <c r="F769" s="196"/>
      <c r="G769" s="196"/>
      <c r="H769" s="196"/>
      <c r="I769" s="196"/>
      <c r="J769" s="196"/>
      <c r="K769" s="196"/>
      <c r="L769" s="196"/>
      <c r="M769" s="99"/>
      <c r="N769" s="99"/>
      <c r="O769" s="99"/>
      <c r="P769" s="99"/>
      <c r="Q769" s="99"/>
      <c r="R769" s="99"/>
      <c r="S769" s="99"/>
      <c r="T769" s="99"/>
      <c r="U769" s="99"/>
      <c r="V769" s="99"/>
      <c r="W769" s="99"/>
      <c r="X769" s="99"/>
    </row>
    <row r="770" spans="1:24" ht="32.1" customHeight="1">
      <c r="A770" s="99"/>
      <c r="B770" s="99"/>
      <c r="C770" s="196"/>
      <c r="D770" s="196"/>
      <c r="E770" s="101"/>
      <c r="F770" s="196"/>
      <c r="G770" s="196"/>
      <c r="H770" s="196"/>
      <c r="I770" s="196"/>
      <c r="J770" s="196"/>
      <c r="K770" s="196"/>
      <c r="L770" s="196"/>
      <c r="M770" s="99"/>
      <c r="N770" s="99"/>
      <c r="O770" s="99"/>
      <c r="P770" s="99"/>
      <c r="Q770" s="99"/>
      <c r="R770" s="99"/>
      <c r="S770" s="99"/>
      <c r="T770" s="99"/>
      <c r="U770" s="99"/>
      <c r="V770" s="99"/>
      <c r="W770" s="99"/>
      <c r="X770" s="99"/>
    </row>
    <row r="771" spans="1:24" ht="32.1" customHeight="1">
      <c r="A771" s="99"/>
      <c r="B771" s="99"/>
      <c r="C771" s="196"/>
      <c r="D771" s="196"/>
      <c r="E771" s="101"/>
      <c r="F771" s="196"/>
      <c r="G771" s="196"/>
      <c r="H771" s="196"/>
      <c r="I771" s="196"/>
      <c r="J771" s="196"/>
      <c r="K771" s="196"/>
      <c r="L771" s="196"/>
      <c r="M771" s="99"/>
      <c r="N771" s="99"/>
      <c r="O771" s="99"/>
      <c r="P771" s="99"/>
      <c r="Q771" s="99"/>
      <c r="R771" s="99"/>
      <c r="S771" s="99"/>
      <c r="T771" s="99"/>
      <c r="U771" s="99"/>
      <c r="V771" s="99"/>
      <c r="W771" s="99"/>
      <c r="X771" s="99"/>
    </row>
    <row r="772" spans="1:24" ht="32.1" customHeight="1">
      <c r="A772" s="99"/>
      <c r="B772" s="99"/>
      <c r="C772" s="196"/>
      <c r="D772" s="196"/>
      <c r="E772" s="101"/>
      <c r="F772" s="196"/>
      <c r="G772" s="196"/>
      <c r="H772" s="196"/>
      <c r="I772" s="196"/>
      <c r="J772" s="196"/>
      <c r="K772" s="196"/>
      <c r="L772" s="196"/>
      <c r="M772" s="99"/>
      <c r="N772" s="99"/>
      <c r="O772" s="99"/>
      <c r="P772" s="99"/>
      <c r="Q772" s="99"/>
      <c r="R772" s="99"/>
      <c r="S772" s="99"/>
      <c r="T772" s="99"/>
      <c r="U772" s="99"/>
      <c r="V772" s="99"/>
      <c r="W772" s="99"/>
      <c r="X772" s="99"/>
    </row>
    <row r="773" spans="1:24" ht="32.1" customHeight="1">
      <c r="A773" s="99"/>
      <c r="B773" s="99"/>
      <c r="C773" s="196"/>
      <c r="D773" s="196"/>
      <c r="E773" s="101"/>
      <c r="F773" s="196"/>
      <c r="G773" s="196"/>
      <c r="H773" s="196"/>
      <c r="I773" s="196"/>
      <c r="J773" s="196"/>
      <c r="K773" s="196"/>
      <c r="L773" s="196"/>
      <c r="M773" s="99"/>
      <c r="N773" s="99"/>
      <c r="O773" s="99"/>
      <c r="P773" s="99"/>
      <c r="Q773" s="99"/>
      <c r="R773" s="99"/>
      <c r="S773" s="99"/>
      <c r="T773" s="99"/>
      <c r="U773" s="99"/>
      <c r="V773" s="99"/>
      <c r="W773" s="99"/>
      <c r="X773" s="99"/>
    </row>
    <row r="774" spans="1:24" ht="32.1" customHeight="1">
      <c r="A774" s="99"/>
      <c r="B774" s="99"/>
      <c r="C774" s="196"/>
      <c r="D774" s="196"/>
      <c r="E774" s="101"/>
      <c r="F774" s="196"/>
      <c r="G774" s="196"/>
      <c r="H774" s="196"/>
      <c r="I774" s="196"/>
      <c r="J774" s="196"/>
      <c r="K774" s="196"/>
      <c r="L774" s="196"/>
      <c r="M774" s="99"/>
      <c r="N774" s="99"/>
      <c r="O774" s="99"/>
      <c r="P774" s="99"/>
      <c r="Q774" s="99"/>
      <c r="R774" s="99"/>
      <c r="S774" s="99"/>
      <c r="T774" s="99"/>
      <c r="U774" s="99"/>
      <c r="V774" s="99"/>
      <c r="W774" s="99"/>
      <c r="X774" s="99"/>
    </row>
    <row r="775" spans="1:24" ht="32.1" customHeight="1">
      <c r="A775" s="99"/>
      <c r="B775" s="99"/>
      <c r="C775" s="196"/>
      <c r="D775" s="196"/>
      <c r="E775" s="101"/>
      <c r="F775" s="196"/>
      <c r="G775" s="196"/>
      <c r="H775" s="196"/>
      <c r="I775" s="196"/>
      <c r="J775" s="196"/>
      <c r="K775" s="196"/>
      <c r="L775" s="196"/>
      <c r="M775" s="99"/>
      <c r="N775" s="99"/>
      <c r="O775" s="99"/>
      <c r="P775" s="99"/>
      <c r="Q775" s="99"/>
      <c r="R775" s="99"/>
      <c r="S775" s="99"/>
      <c r="T775" s="99"/>
      <c r="U775" s="99"/>
      <c r="V775" s="99"/>
      <c r="W775" s="99"/>
      <c r="X775" s="99"/>
    </row>
    <row r="776" spans="1:24" ht="32.1" customHeight="1">
      <c r="A776" s="99"/>
      <c r="B776" s="99"/>
      <c r="C776" s="196"/>
      <c r="D776" s="196"/>
      <c r="E776" s="101"/>
      <c r="F776" s="196"/>
      <c r="G776" s="196"/>
      <c r="H776" s="196"/>
      <c r="I776" s="196"/>
      <c r="J776" s="196"/>
      <c r="K776" s="196"/>
      <c r="L776" s="196"/>
      <c r="M776" s="99"/>
      <c r="N776" s="99"/>
      <c r="O776" s="99"/>
      <c r="P776" s="99"/>
      <c r="Q776" s="99"/>
      <c r="R776" s="99"/>
      <c r="S776" s="99"/>
      <c r="T776" s="99"/>
      <c r="U776" s="99"/>
      <c r="V776" s="99"/>
      <c r="W776" s="99"/>
      <c r="X776" s="99"/>
    </row>
    <row r="777" spans="1:24" ht="32.1" customHeight="1">
      <c r="A777" s="99"/>
      <c r="B777" s="99"/>
      <c r="C777" s="196"/>
      <c r="D777" s="196"/>
      <c r="E777" s="101"/>
      <c r="F777" s="196"/>
      <c r="G777" s="196"/>
      <c r="H777" s="196"/>
      <c r="I777" s="196"/>
      <c r="J777" s="196"/>
      <c r="K777" s="196"/>
      <c r="L777" s="196"/>
      <c r="M777" s="99"/>
      <c r="N777" s="99"/>
      <c r="O777" s="99"/>
      <c r="P777" s="99"/>
      <c r="Q777" s="99"/>
      <c r="R777" s="99"/>
      <c r="S777" s="99"/>
      <c r="T777" s="99"/>
      <c r="U777" s="99"/>
      <c r="V777" s="99"/>
      <c r="W777" s="99"/>
      <c r="X777" s="99"/>
    </row>
    <row r="778" spans="1:24" ht="32.1" customHeight="1">
      <c r="A778" s="99"/>
      <c r="B778" s="99"/>
      <c r="C778" s="196"/>
      <c r="D778" s="196"/>
      <c r="E778" s="101"/>
      <c r="F778" s="196"/>
      <c r="G778" s="196"/>
      <c r="H778" s="196"/>
      <c r="I778" s="196"/>
      <c r="J778" s="196"/>
      <c r="K778" s="196"/>
      <c r="L778" s="196"/>
      <c r="M778" s="99"/>
      <c r="N778" s="99"/>
      <c r="O778" s="99"/>
      <c r="P778" s="99"/>
      <c r="Q778" s="99"/>
      <c r="R778" s="99"/>
      <c r="S778" s="99"/>
      <c r="T778" s="99"/>
      <c r="U778" s="99"/>
      <c r="V778" s="99"/>
      <c r="W778" s="99"/>
      <c r="X778" s="99"/>
    </row>
    <row r="779" spans="1:24" ht="32.1" customHeight="1">
      <c r="A779" s="99"/>
      <c r="B779" s="99"/>
      <c r="C779" s="196"/>
      <c r="D779" s="196"/>
      <c r="E779" s="101"/>
      <c r="F779" s="196"/>
      <c r="G779" s="196"/>
      <c r="H779" s="196"/>
      <c r="I779" s="196"/>
      <c r="J779" s="196"/>
      <c r="K779" s="196"/>
      <c r="L779" s="196"/>
      <c r="M779" s="99"/>
      <c r="N779" s="99"/>
      <c r="O779" s="99"/>
      <c r="P779" s="99"/>
      <c r="Q779" s="99"/>
      <c r="R779" s="99"/>
      <c r="S779" s="99"/>
      <c r="T779" s="99"/>
      <c r="U779" s="99"/>
      <c r="V779" s="99"/>
      <c r="W779" s="99"/>
      <c r="X779" s="99"/>
    </row>
    <row r="780" spans="1:24" ht="32.1" customHeight="1">
      <c r="A780" s="99"/>
      <c r="B780" s="99"/>
      <c r="C780" s="196"/>
      <c r="D780" s="196"/>
      <c r="E780" s="101"/>
      <c r="F780" s="196"/>
      <c r="G780" s="196"/>
      <c r="H780" s="196"/>
      <c r="I780" s="196"/>
      <c r="J780" s="196"/>
      <c r="K780" s="196"/>
      <c r="L780" s="196"/>
      <c r="M780" s="99"/>
      <c r="N780" s="99"/>
      <c r="O780" s="99"/>
      <c r="P780" s="99"/>
      <c r="Q780" s="99"/>
      <c r="R780" s="99"/>
      <c r="S780" s="99"/>
      <c r="T780" s="99"/>
      <c r="U780" s="99"/>
      <c r="V780" s="99"/>
      <c r="W780" s="99"/>
      <c r="X780" s="99"/>
    </row>
    <row r="781" spans="1:24" ht="32.1" customHeight="1">
      <c r="A781" s="99"/>
      <c r="B781" s="99"/>
      <c r="C781" s="196"/>
      <c r="D781" s="196"/>
      <c r="E781" s="101"/>
      <c r="F781" s="196"/>
      <c r="G781" s="196"/>
      <c r="H781" s="196"/>
      <c r="I781" s="196"/>
      <c r="J781" s="196"/>
      <c r="K781" s="196"/>
      <c r="L781" s="196"/>
      <c r="M781" s="99"/>
      <c r="N781" s="99"/>
      <c r="O781" s="99"/>
      <c r="P781" s="99"/>
      <c r="Q781" s="99"/>
      <c r="R781" s="99"/>
      <c r="S781" s="99"/>
      <c r="T781" s="99"/>
      <c r="U781" s="99"/>
      <c r="V781" s="99"/>
      <c r="W781" s="99"/>
      <c r="X781" s="99"/>
    </row>
    <row r="782" spans="1:24" ht="32.1" customHeight="1">
      <c r="A782" s="99"/>
      <c r="B782" s="99"/>
      <c r="C782" s="196"/>
      <c r="D782" s="196"/>
      <c r="E782" s="101"/>
      <c r="F782" s="196"/>
      <c r="G782" s="196"/>
      <c r="H782" s="196"/>
      <c r="I782" s="196"/>
      <c r="J782" s="196"/>
      <c r="K782" s="196"/>
      <c r="L782" s="196"/>
      <c r="M782" s="99"/>
      <c r="N782" s="99"/>
      <c r="O782" s="99"/>
      <c r="P782" s="99"/>
      <c r="Q782" s="99"/>
      <c r="R782" s="99"/>
      <c r="S782" s="99"/>
      <c r="T782" s="99"/>
      <c r="U782" s="99"/>
      <c r="V782" s="99"/>
      <c r="W782" s="99"/>
      <c r="X782" s="99"/>
    </row>
    <row r="783" spans="1:24" ht="32.1" customHeight="1">
      <c r="A783" s="99"/>
      <c r="B783" s="99"/>
      <c r="C783" s="196"/>
      <c r="D783" s="196"/>
      <c r="E783" s="101"/>
      <c r="F783" s="196"/>
      <c r="G783" s="196"/>
      <c r="H783" s="196"/>
      <c r="I783" s="196"/>
      <c r="J783" s="196"/>
      <c r="K783" s="196"/>
      <c r="L783" s="196"/>
      <c r="M783" s="99"/>
      <c r="N783" s="99"/>
      <c r="O783" s="99"/>
      <c r="P783" s="99"/>
      <c r="Q783" s="99"/>
      <c r="R783" s="99"/>
      <c r="S783" s="99"/>
      <c r="T783" s="99"/>
      <c r="U783" s="99"/>
      <c r="V783" s="99"/>
      <c r="W783" s="99"/>
      <c r="X783" s="99"/>
    </row>
    <row r="784" spans="1:24" ht="32.1" customHeight="1">
      <c r="A784" s="99"/>
      <c r="B784" s="99"/>
      <c r="C784" s="196"/>
      <c r="D784" s="196"/>
      <c r="E784" s="101"/>
      <c r="F784" s="196"/>
      <c r="G784" s="196"/>
      <c r="H784" s="196"/>
      <c r="I784" s="196"/>
      <c r="J784" s="196"/>
      <c r="K784" s="196"/>
      <c r="L784" s="196"/>
      <c r="M784" s="99"/>
      <c r="N784" s="99"/>
      <c r="O784" s="99"/>
      <c r="P784" s="99"/>
      <c r="Q784" s="99"/>
      <c r="R784" s="99"/>
      <c r="S784" s="99"/>
      <c r="T784" s="99"/>
      <c r="U784" s="99"/>
      <c r="V784" s="99"/>
      <c r="W784" s="99"/>
      <c r="X784" s="99"/>
    </row>
    <row r="785" spans="1:24" ht="32.1" customHeight="1">
      <c r="A785" s="99"/>
      <c r="B785" s="99"/>
      <c r="C785" s="196"/>
      <c r="D785" s="196"/>
      <c r="E785" s="101"/>
      <c r="F785" s="196"/>
      <c r="G785" s="196"/>
      <c r="H785" s="196"/>
      <c r="I785" s="196"/>
      <c r="J785" s="196"/>
      <c r="K785" s="196"/>
      <c r="L785" s="196"/>
      <c r="M785" s="99"/>
      <c r="N785" s="99"/>
      <c r="O785" s="99"/>
      <c r="P785" s="99"/>
      <c r="Q785" s="99"/>
      <c r="R785" s="99"/>
      <c r="S785" s="99"/>
      <c r="T785" s="99"/>
      <c r="U785" s="99"/>
      <c r="V785" s="99"/>
      <c r="W785" s="99"/>
      <c r="X785" s="99"/>
    </row>
    <row r="786" spans="1:24" ht="32.1" customHeight="1">
      <c r="A786" s="99"/>
      <c r="B786" s="99"/>
      <c r="C786" s="196"/>
      <c r="D786" s="196"/>
      <c r="E786" s="101"/>
      <c r="F786" s="196"/>
      <c r="G786" s="196"/>
      <c r="H786" s="196"/>
      <c r="I786" s="196"/>
      <c r="J786" s="196"/>
      <c r="K786" s="196"/>
      <c r="L786" s="196"/>
      <c r="M786" s="99"/>
      <c r="N786" s="99"/>
      <c r="O786" s="99"/>
      <c r="P786" s="99"/>
      <c r="Q786" s="99"/>
      <c r="R786" s="99"/>
      <c r="S786" s="99"/>
      <c r="T786" s="99"/>
      <c r="U786" s="99"/>
      <c r="V786" s="99"/>
      <c r="W786" s="99"/>
      <c r="X786" s="99"/>
    </row>
    <row r="787" spans="1:24" ht="32.1" customHeight="1">
      <c r="A787" s="99"/>
      <c r="B787" s="99"/>
      <c r="C787" s="196"/>
      <c r="D787" s="196"/>
      <c r="E787" s="101"/>
      <c r="F787" s="196"/>
      <c r="G787" s="196"/>
      <c r="H787" s="196"/>
      <c r="I787" s="196"/>
      <c r="J787" s="196"/>
      <c r="K787" s="196"/>
      <c r="L787" s="196"/>
      <c r="M787" s="99"/>
      <c r="N787" s="99"/>
      <c r="O787" s="99"/>
      <c r="P787" s="99"/>
      <c r="Q787" s="99"/>
      <c r="R787" s="99"/>
      <c r="S787" s="99"/>
      <c r="T787" s="99"/>
      <c r="U787" s="99"/>
      <c r="V787" s="99"/>
      <c r="W787" s="99"/>
      <c r="X787" s="99"/>
    </row>
    <row r="788" spans="1:24" ht="32.1" customHeight="1">
      <c r="A788" s="99"/>
      <c r="B788" s="99"/>
      <c r="C788" s="196"/>
      <c r="D788" s="196"/>
      <c r="E788" s="101"/>
      <c r="F788" s="196"/>
      <c r="G788" s="196"/>
      <c r="H788" s="196"/>
      <c r="I788" s="196"/>
      <c r="J788" s="196"/>
      <c r="K788" s="196"/>
      <c r="L788" s="196"/>
      <c r="M788" s="99"/>
      <c r="N788" s="99"/>
      <c r="O788" s="99"/>
      <c r="P788" s="99"/>
      <c r="Q788" s="99"/>
      <c r="R788" s="99"/>
      <c r="S788" s="99"/>
      <c r="T788" s="99"/>
      <c r="U788" s="99"/>
      <c r="V788" s="99"/>
      <c r="W788" s="99"/>
      <c r="X788" s="99"/>
    </row>
    <row r="789" spans="1:24" ht="32.1" customHeight="1">
      <c r="A789" s="99"/>
      <c r="B789" s="99"/>
      <c r="C789" s="196"/>
      <c r="D789" s="196"/>
      <c r="E789" s="101"/>
      <c r="F789" s="196"/>
      <c r="G789" s="196"/>
      <c r="H789" s="196"/>
      <c r="I789" s="196"/>
      <c r="J789" s="196"/>
      <c r="K789" s="196"/>
      <c r="L789" s="196"/>
      <c r="M789" s="99"/>
      <c r="N789" s="99"/>
      <c r="O789" s="99"/>
      <c r="P789" s="99"/>
      <c r="Q789" s="99"/>
      <c r="R789" s="99"/>
      <c r="S789" s="99"/>
      <c r="T789" s="99"/>
      <c r="U789" s="99"/>
      <c r="V789" s="99"/>
      <c r="W789" s="99"/>
      <c r="X789" s="99"/>
    </row>
    <row r="790" spans="1:24" ht="32.1" customHeight="1">
      <c r="A790" s="99"/>
      <c r="B790" s="99"/>
      <c r="C790" s="196"/>
      <c r="D790" s="196"/>
      <c r="E790" s="101"/>
      <c r="F790" s="196"/>
      <c r="G790" s="196"/>
      <c r="H790" s="196"/>
      <c r="I790" s="196"/>
      <c r="J790" s="196"/>
      <c r="K790" s="196"/>
      <c r="L790" s="196"/>
      <c r="M790" s="99"/>
      <c r="N790" s="99"/>
      <c r="O790" s="99"/>
      <c r="P790" s="99"/>
      <c r="Q790" s="99"/>
      <c r="R790" s="99"/>
      <c r="S790" s="99"/>
      <c r="T790" s="99"/>
      <c r="U790" s="99"/>
      <c r="V790" s="99"/>
      <c r="W790" s="99"/>
      <c r="X790" s="99"/>
    </row>
    <row r="791" spans="1:24" ht="32.1" customHeight="1">
      <c r="A791" s="99"/>
      <c r="B791" s="99"/>
      <c r="C791" s="196"/>
      <c r="D791" s="196"/>
      <c r="E791" s="101"/>
      <c r="F791" s="196"/>
      <c r="G791" s="196"/>
      <c r="H791" s="196"/>
      <c r="I791" s="196"/>
      <c r="J791" s="196"/>
      <c r="K791" s="196"/>
      <c r="L791" s="196"/>
      <c r="M791" s="99"/>
      <c r="N791" s="99"/>
      <c r="O791" s="99"/>
      <c r="P791" s="99"/>
      <c r="Q791" s="99"/>
      <c r="R791" s="99"/>
      <c r="S791" s="99"/>
      <c r="T791" s="99"/>
      <c r="U791" s="99"/>
      <c r="V791" s="99"/>
      <c r="W791" s="99"/>
      <c r="X791" s="99"/>
    </row>
    <row r="792" spans="1:24" ht="32.1" customHeight="1">
      <c r="A792" s="99"/>
      <c r="B792" s="99"/>
      <c r="C792" s="196"/>
      <c r="D792" s="196"/>
      <c r="E792" s="101"/>
      <c r="F792" s="196"/>
      <c r="G792" s="196"/>
      <c r="H792" s="196"/>
      <c r="I792" s="196"/>
      <c r="J792" s="196"/>
      <c r="K792" s="196"/>
      <c r="L792" s="196"/>
      <c r="M792" s="99"/>
      <c r="N792" s="99"/>
      <c r="O792" s="99"/>
      <c r="P792" s="99"/>
      <c r="Q792" s="99"/>
      <c r="R792" s="99"/>
      <c r="S792" s="99"/>
      <c r="T792" s="99"/>
      <c r="U792" s="99"/>
      <c r="V792" s="99"/>
      <c r="W792" s="99"/>
      <c r="X792" s="99"/>
    </row>
    <row r="793" spans="1:24" ht="32.1" customHeight="1">
      <c r="A793" s="99"/>
      <c r="B793" s="99"/>
      <c r="C793" s="196"/>
      <c r="D793" s="196"/>
      <c r="E793" s="101"/>
      <c r="F793" s="196"/>
      <c r="G793" s="196"/>
      <c r="H793" s="196"/>
      <c r="I793" s="196"/>
      <c r="J793" s="196"/>
      <c r="K793" s="196"/>
      <c r="L793" s="196"/>
      <c r="M793" s="99"/>
      <c r="N793" s="99"/>
      <c r="O793" s="99"/>
      <c r="P793" s="99"/>
      <c r="Q793" s="99"/>
      <c r="R793" s="99"/>
      <c r="S793" s="99"/>
      <c r="T793" s="99"/>
      <c r="U793" s="99"/>
      <c r="V793" s="99"/>
      <c r="W793" s="99"/>
      <c r="X793" s="99"/>
    </row>
    <row r="794" spans="1:24" ht="32.1" customHeight="1">
      <c r="A794" s="99"/>
      <c r="B794" s="99"/>
      <c r="C794" s="196"/>
      <c r="D794" s="196"/>
      <c r="E794" s="101"/>
      <c r="F794" s="196"/>
      <c r="G794" s="196"/>
      <c r="H794" s="196"/>
      <c r="I794" s="196"/>
      <c r="J794" s="196"/>
      <c r="K794" s="196"/>
      <c r="L794" s="196"/>
      <c r="M794" s="99"/>
      <c r="N794" s="99"/>
      <c r="O794" s="99"/>
      <c r="P794" s="99"/>
      <c r="Q794" s="99"/>
      <c r="R794" s="99"/>
      <c r="S794" s="99"/>
      <c r="T794" s="99"/>
      <c r="U794" s="99"/>
      <c r="V794" s="99"/>
      <c r="W794" s="99"/>
      <c r="X794" s="99"/>
    </row>
    <row r="795" spans="1:24" ht="32.1" customHeight="1">
      <c r="A795" s="99"/>
      <c r="B795" s="99"/>
      <c r="C795" s="196"/>
      <c r="D795" s="196"/>
      <c r="E795" s="101"/>
      <c r="F795" s="196"/>
      <c r="G795" s="196"/>
      <c r="H795" s="196"/>
      <c r="I795" s="196"/>
      <c r="J795" s="196"/>
      <c r="K795" s="196"/>
      <c r="L795" s="196"/>
      <c r="M795" s="99"/>
      <c r="N795" s="99"/>
      <c r="O795" s="99"/>
      <c r="P795" s="99"/>
      <c r="Q795" s="99"/>
      <c r="R795" s="99"/>
      <c r="S795" s="99"/>
      <c r="T795" s="99"/>
      <c r="U795" s="99"/>
      <c r="V795" s="99"/>
      <c r="W795" s="99"/>
      <c r="X795" s="99"/>
    </row>
    <row r="796" spans="1:24" ht="32.1" customHeight="1">
      <c r="A796" s="99"/>
      <c r="B796" s="99"/>
      <c r="C796" s="196"/>
      <c r="D796" s="196"/>
      <c r="E796" s="101"/>
      <c r="F796" s="196"/>
      <c r="G796" s="196"/>
      <c r="H796" s="196"/>
      <c r="I796" s="196"/>
      <c r="J796" s="196"/>
      <c r="K796" s="196"/>
      <c r="L796" s="196"/>
      <c r="M796" s="99"/>
      <c r="N796" s="99"/>
      <c r="O796" s="99"/>
      <c r="P796" s="99"/>
      <c r="Q796" s="99"/>
      <c r="R796" s="99"/>
      <c r="S796" s="99"/>
      <c r="T796" s="99"/>
      <c r="U796" s="99"/>
      <c r="V796" s="99"/>
      <c r="W796" s="99"/>
      <c r="X796" s="99"/>
    </row>
    <row r="797" spans="1:24" ht="32.1" customHeight="1">
      <c r="A797" s="99"/>
      <c r="B797" s="99"/>
      <c r="C797" s="196"/>
      <c r="D797" s="196"/>
      <c r="E797" s="101"/>
      <c r="F797" s="196"/>
      <c r="G797" s="196"/>
      <c r="H797" s="196"/>
      <c r="I797" s="196"/>
      <c r="J797" s="196"/>
      <c r="K797" s="196"/>
      <c r="L797" s="196"/>
      <c r="M797" s="99"/>
      <c r="N797" s="99"/>
      <c r="O797" s="99"/>
      <c r="P797" s="99"/>
      <c r="Q797" s="99"/>
      <c r="R797" s="99"/>
      <c r="S797" s="99"/>
      <c r="T797" s="99"/>
      <c r="U797" s="99"/>
      <c r="V797" s="99"/>
      <c r="W797" s="99"/>
      <c r="X797" s="99"/>
    </row>
    <row r="798" spans="1:24" ht="32.1" customHeight="1">
      <c r="A798" s="99"/>
      <c r="B798" s="99"/>
      <c r="C798" s="196"/>
      <c r="D798" s="196"/>
      <c r="E798" s="101"/>
      <c r="F798" s="196"/>
      <c r="G798" s="196"/>
      <c r="H798" s="196"/>
      <c r="I798" s="196"/>
      <c r="J798" s="196"/>
      <c r="K798" s="196"/>
      <c r="L798" s="196"/>
      <c r="M798" s="99"/>
      <c r="N798" s="99"/>
      <c r="O798" s="99"/>
      <c r="P798" s="99"/>
      <c r="Q798" s="99"/>
      <c r="R798" s="99"/>
      <c r="S798" s="99"/>
      <c r="T798" s="99"/>
      <c r="U798" s="99"/>
      <c r="V798" s="99"/>
      <c r="W798" s="99"/>
      <c r="X798" s="99"/>
    </row>
    <row r="799" spans="1:24" ht="32.1" customHeight="1">
      <c r="A799" s="99"/>
      <c r="B799" s="99"/>
      <c r="C799" s="196"/>
      <c r="D799" s="196"/>
      <c r="E799" s="101"/>
      <c r="F799" s="196"/>
      <c r="G799" s="196"/>
      <c r="H799" s="196"/>
      <c r="I799" s="196"/>
      <c r="J799" s="196"/>
      <c r="K799" s="196"/>
      <c r="L799" s="196"/>
      <c r="M799" s="99"/>
      <c r="N799" s="99"/>
      <c r="O799" s="99"/>
      <c r="P799" s="99"/>
      <c r="Q799" s="99"/>
      <c r="R799" s="99"/>
      <c r="S799" s="99"/>
      <c r="T799" s="99"/>
      <c r="U799" s="99"/>
      <c r="V799" s="99"/>
      <c r="W799" s="99"/>
      <c r="X799" s="99"/>
    </row>
    <row r="800" spans="1:24" ht="32.1" customHeight="1">
      <c r="A800" s="99"/>
      <c r="B800" s="99"/>
      <c r="C800" s="196"/>
      <c r="D800" s="196"/>
      <c r="E800" s="101"/>
      <c r="F800" s="196"/>
      <c r="G800" s="196"/>
      <c r="H800" s="196"/>
      <c r="I800" s="196"/>
      <c r="J800" s="196"/>
      <c r="K800" s="196"/>
      <c r="L800" s="196"/>
      <c r="M800" s="99"/>
      <c r="N800" s="99"/>
      <c r="O800" s="99"/>
      <c r="P800" s="99"/>
      <c r="Q800" s="99"/>
      <c r="R800" s="99"/>
      <c r="S800" s="99"/>
      <c r="T800" s="99"/>
      <c r="U800" s="99"/>
      <c r="V800" s="99"/>
      <c r="W800" s="99"/>
      <c r="X800" s="99"/>
    </row>
    <row r="801" spans="1:24" ht="32.1" customHeight="1">
      <c r="A801" s="99"/>
      <c r="B801" s="99"/>
      <c r="C801" s="196"/>
      <c r="D801" s="196"/>
      <c r="E801" s="101"/>
      <c r="F801" s="196"/>
      <c r="G801" s="196"/>
      <c r="H801" s="196"/>
      <c r="I801" s="196"/>
      <c r="J801" s="196"/>
      <c r="K801" s="196"/>
      <c r="L801" s="196"/>
      <c r="M801" s="99"/>
      <c r="N801" s="99"/>
      <c r="O801" s="99"/>
      <c r="P801" s="99"/>
      <c r="Q801" s="99"/>
      <c r="R801" s="99"/>
      <c r="S801" s="99"/>
      <c r="T801" s="99"/>
      <c r="U801" s="99"/>
      <c r="V801" s="99"/>
      <c r="W801" s="99"/>
      <c r="X801" s="99"/>
    </row>
    <row r="802" spans="1:24" ht="32.1" customHeight="1">
      <c r="A802" s="99"/>
      <c r="B802" s="99"/>
      <c r="C802" s="196"/>
      <c r="D802" s="196"/>
      <c r="E802" s="101"/>
      <c r="F802" s="196"/>
      <c r="G802" s="196"/>
      <c r="H802" s="196"/>
      <c r="I802" s="196"/>
      <c r="J802" s="196"/>
      <c r="K802" s="196"/>
      <c r="L802" s="196"/>
      <c r="M802" s="99"/>
      <c r="N802" s="99"/>
      <c r="O802" s="99"/>
      <c r="P802" s="99"/>
      <c r="Q802" s="99"/>
      <c r="R802" s="99"/>
      <c r="S802" s="99"/>
      <c r="T802" s="99"/>
      <c r="U802" s="99"/>
      <c r="V802" s="99"/>
      <c r="W802" s="99"/>
      <c r="X802" s="99"/>
    </row>
    <row r="803" spans="1:24" ht="32.1" customHeight="1">
      <c r="A803" s="99"/>
      <c r="B803" s="99"/>
      <c r="C803" s="196"/>
      <c r="D803" s="196"/>
      <c r="E803" s="101"/>
      <c r="F803" s="196"/>
      <c r="G803" s="196"/>
      <c r="H803" s="196"/>
      <c r="I803" s="196"/>
      <c r="J803" s="196"/>
      <c r="K803" s="196"/>
      <c r="L803" s="196"/>
      <c r="M803" s="99"/>
      <c r="N803" s="99"/>
      <c r="O803" s="99"/>
      <c r="P803" s="99"/>
      <c r="Q803" s="99"/>
      <c r="R803" s="99"/>
      <c r="S803" s="99"/>
      <c r="T803" s="99"/>
      <c r="U803" s="99"/>
      <c r="V803" s="99"/>
      <c r="W803" s="99"/>
      <c r="X803" s="99"/>
    </row>
    <row r="804" spans="1:24" ht="32.1" customHeight="1">
      <c r="A804" s="99"/>
      <c r="B804" s="99"/>
      <c r="C804" s="196"/>
      <c r="D804" s="196"/>
      <c r="E804" s="101"/>
      <c r="F804" s="196"/>
      <c r="G804" s="196"/>
      <c r="H804" s="196"/>
      <c r="I804" s="196"/>
      <c r="J804" s="196"/>
      <c r="K804" s="196"/>
      <c r="L804" s="196"/>
      <c r="M804" s="99"/>
      <c r="N804" s="99"/>
      <c r="O804" s="99"/>
      <c r="P804" s="99"/>
      <c r="Q804" s="99"/>
      <c r="R804" s="99"/>
      <c r="S804" s="99"/>
      <c r="T804" s="99"/>
      <c r="U804" s="99"/>
      <c r="V804" s="99"/>
      <c r="W804" s="99"/>
      <c r="X804" s="99"/>
    </row>
    <row r="805" spans="1:24" ht="32.1" customHeight="1">
      <c r="A805" s="99"/>
      <c r="B805" s="99"/>
      <c r="C805" s="196"/>
      <c r="D805" s="196"/>
      <c r="E805" s="101"/>
      <c r="F805" s="196"/>
      <c r="G805" s="196"/>
      <c r="H805" s="196"/>
      <c r="I805" s="196"/>
      <c r="J805" s="196"/>
      <c r="K805" s="196"/>
      <c r="L805" s="196"/>
      <c r="M805" s="99"/>
      <c r="N805" s="99"/>
      <c r="O805" s="99"/>
      <c r="P805" s="99"/>
      <c r="Q805" s="99"/>
      <c r="R805" s="99"/>
      <c r="S805" s="99"/>
      <c r="T805" s="99"/>
      <c r="U805" s="99"/>
      <c r="V805" s="99"/>
      <c r="W805" s="99"/>
      <c r="X805" s="99"/>
    </row>
    <row r="806" spans="1:24" ht="32.1" customHeight="1">
      <c r="A806" s="99"/>
      <c r="B806" s="99"/>
      <c r="C806" s="196"/>
      <c r="D806" s="196"/>
      <c r="E806" s="101"/>
      <c r="F806" s="196"/>
      <c r="G806" s="196"/>
      <c r="H806" s="196"/>
      <c r="I806" s="196"/>
      <c r="J806" s="196"/>
      <c r="K806" s="196"/>
      <c r="L806" s="196"/>
      <c r="M806" s="99"/>
      <c r="N806" s="99"/>
      <c r="O806" s="99"/>
      <c r="P806" s="99"/>
      <c r="Q806" s="99"/>
      <c r="R806" s="99"/>
      <c r="S806" s="99"/>
      <c r="T806" s="99"/>
      <c r="U806" s="99"/>
      <c r="V806" s="99"/>
      <c r="W806" s="99"/>
      <c r="X806" s="99"/>
    </row>
    <row r="807" spans="1:24" ht="32.1" customHeight="1">
      <c r="A807" s="99"/>
      <c r="B807" s="99"/>
      <c r="C807" s="196"/>
      <c r="D807" s="196"/>
      <c r="E807" s="101"/>
      <c r="F807" s="196"/>
      <c r="G807" s="196"/>
      <c r="H807" s="196"/>
      <c r="I807" s="196"/>
      <c r="J807" s="196"/>
      <c r="K807" s="196"/>
      <c r="L807" s="196"/>
      <c r="M807" s="99"/>
      <c r="N807" s="99"/>
      <c r="O807" s="99"/>
      <c r="P807" s="99"/>
      <c r="Q807" s="99"/>
      <c r="R807" s="99"/>
      <c r="S807" s="99"/>
      <c r="T807" s="99"/>
      <c r="U807" s="99"/>
      <c r="V807" s="99"/>
      <c r="W807" s="99"/>
      <c r="X807" s="99"/>
    </row>
    <row r="808" spans="1:24" ht="32.1" customHeight="1">
      <c r="A808" s="99"/>
      <c r="B808" s="99"/>
      <c r="C808" s="196"/>
      <c r="D808" s="196"/>
      <c r="E808" s="101"/>
      <c r="F808" s="196"/>
      <c r="G808" s="196"/>
      <c r="H808" s="196"/>
      <c r="I808" s="196"/>
      <c r="J808" s="196"/>
      <c r="K808" s="196"/>
      <c r="L808" s="196"/>
      <c r="M808" s="99"/>
      <c r="N808" s="99"/>
      <c r="O808" s="99"/>
      <c r="P808" s="99"/>
      <c r="Q808" s="99"/>
      <c r="R808" s="99"/>
      <c r="S808" s="99"/>
      <c r="T808" s="99"/>
      <c r="U808" s="99"/>
      <c r="V808" s="99"/>
      <c r="W808" s="99"/>
      <c r="X808" s="99"/>
    </row>
    <row r="809" spans="1:24" ht="32.1" customHeight="1">
      <c r="A809" s="99"/>
      <c r="B809" s="99"/>
      <c r="C809" s="196"/>
      <c r="D809" s="196"/>
      <c r="E809" s="101"/>
      <c r="F809" s="196"/>
      <c r="G809" s="196"/>
      <c r="H809" s="196"/>
      <c r="I809" s="196"/>
      <c r="J809" s="196"/>
      <c r="K809" s="196"/>
      <c r="L809" s="196"/>
      <c r="M809" s="99"/>
      <c r="N809" s="99"/>
      <c r="O809" s="99"/>
      <c r="P809" s="99"/>
      <c r="Q809" s="99"/>
      <c r="R809" s="99"/>
      <c r="S809" s="99"/>
      <c r="T809" s="99"/>
      <c r="U809" s="99"/>
      <c r="V809" s="99"/>
      <c r="W809" s="99"/>
      <c r="X809" s="99"/>
    </row>
    <row r="810" spans="1:24" ht="32.1" customHeight="1">
      <c r="A810" s="99"/>
      <c r="B810" s="99"/>
      <c r="C810" s="196"/>
      <c r="D810" s="196"/>
      <c r="E810" s="101"/>
      <c r="F810" s="196"/>
      <c r="G810" s="196"/>
      <c r="H810" s="196"/>
      <c r="I810" s="196"/>
      <c r="J810" s="196"/>
      <c r="K810" s="196"/>
      <c r="L810" s="196"/>
      <c r="M810" s="99"/>
      <c r="N810" s="99"/>
      <c r="O810" s="99"/>
      <c r="P810" s="99"/>
      <c r="Q810" s="99"/>
      <c r="R810" s="99"/>
      <c r="S810" s="99"/>
      <c r="T810" s="99"/>
      <c r="U810" s="99"/>
      <c r="V810" s="99"/>
      <c r="W810" s="99"/>
      <c r="X810" s="99"/>
    </row>
    <row r="811" spans="1:24" ht="32.1" customHeight="1">
      <c r="A811" s="99"/>
      <c r="B811" s="99"/>
      <c r="C811" s="196"/>
      <c r="D811" s="196"/>
      <c r="E811" s="101"/>
      <c r="F811" s="196"/>
      <c r="G811" s="196"/>
      <c r="H811" s="196"/>
      <c r="I811" s="196"/>
      <c r="J811" s="196"/>
      <c r="K811" s="196"/>
      <c r="L811" s="196"/>
      <c r="M811" s="99"/>
      <c r="N811" s="99"/>
      <c r="O811" s="99"/>
      <c r="P811" s="99"/>
      <c r="Q811" s="99"/>
      <c r="R811" s="99"/>
      <c r="S811" s="99"/>
      <c r="T811" s="99"/>
      <c r="U811" s="99"/>
      <c r="V811" s="99"/>
      <c r="W811" s="99"/>
      <c r="X811" s="99"/>
    </row>
    <row r="812" spans="1:24" ht="32.1" customHeight="1">
      <c r="A812" s="99"/>
      <c r="B812" s="99"/>
      <c r="C812" s="196"/>
      <c r="D812" s="196"/>
      <c r="E812" s="101"/>
      <c r="F812" s="196"/>
      <c r="G812" s="196"/>
      <c r="H812" s="196"/>
      <c r="I812" s="196"/>
      <c r="J812" s="196"/>
      <c r="K812" s="196"/>
      <c r="L812" s="196"/>
      <c r="M812" s="99"/>
      <c r="N812" s="99"/>
      <c r="O812" s="99"/>
      <c r="P812" s="99"/>
      <c r="Q812" s="99"/>
      <c r="R812" s="99"/>
      <c r="S812" s="99"/>
      <c r="T812" s="99"/>
      <c r="U812" s="99"/>
      <c r="V812" s="99"/>
      <c r="W812" s="99"/>
      <c r="X812" s="99"/>
    </row>
    <row r="813" spans="1:24" ht="32.1" customHeight="1">
      <c r="A813" s="99"/>
      <c r="B813" s="99"/>
      <c r="C813" s="196"/>
      <c r="D813" s="196"/>
      <c r="E813" s="101"/>
      <c r="F813" s="196"/>
      <c r="G813" s="196"/>
      <c r="H813" s="196"/>
      <c r="I813" s="196"/>
      <c r="J813" s="196"/>
      <c r="K813" s="196"/>
      <c r="L813" s="196"/>
      <c r="M813" s="99"/>
      <c r="N813" s="99"/>
      <c r="O813" s="99"/>
      <c r="P813" s="99"/>
      <c r="Q813" s="99"/>
      <c r="R813" s="99"/>
      <c r="S813" s="99"/>
      <c r="T813" s="99"/>
      <c r="U813" s="99"/>
      <c r="V813" s="99"/>
      <c r="W813" s="99"/>
      <c r="X813" s="99"/>
    </row>
    <row r="814" spans="1:24" ht="32.1" customHeight="1">
      <c r="A814" s="99"/>
      <c r="B814" s="99"/>
      <c r="C814" s="196"/>
      <c r="D814" s="196"/>
      <c r="E814" s="101"/>
      <c r="F814" s="196"/>
      <c r="G814" s="196"/>
      <c r="H814" s="196"/>
      <c r="I814" s="196"/>
      <c r="J814" s="196"/>
      <c r="K814" s="196"/>
      <c r="L814" s="196"/>
      <c r="M814" s="99"/>
      <c r="N814" s="99"/>
      <c r="O814" s="99"/>
      <c r="P814" s="99"/>
      <c r="Q814" s="99"/>
      <c r="R814" s="99"/>
      <c r="S814" s="99"/>
      <c r="T814" s="99"/>
      <c r="U814" s="99"/>
      <c r="V814" s="99"/>
      <c r="W814" s="99"/>
      <c r="X814" s="99"/>
    </row>
    <row r="815" spans="1:24" ht="32.1" customHeight="1">
      <c r="A815" s="99"/>
      <c r="B815" s="99"/>
      <c r="C815" s="196"/>
      <c r="D815" s="196"/>
      <c r="E815" s="101"/>
      <c r="F815" s="196"/>
      <c r="G815" s="196"/>
      <c r="H815" s="196"/>
      <c r="I815" s="196"/>
      <c r="J815" s="196"/>
      <c r="K815" s="196"/>
      <c r="L815" s="196"/>
      <c r="M815" s="99"/>
      <c r="N815" s="99"/>
      <c r="O815" s="99"/>
      <c r="P815" s="99"/>
      <c r="Q815" s="99"/>
      <c r="R815" s="99"/>
      <c r="S815" s="99"/>
      <c r="T815" s="99"/>
      <c r="U815" s="99"/>
      <c r="V815" s="99"/>
      <c r="W815" s="99"/>
      <c r="X815" s="99"/>
    </row>
    <row r="816" spans="1:24" ht="32.1" customHeight="1">
      <c r="A816" s="99"/>
      <c r="B816" s="99"/>
      <c r="C816" s="196"/>
      <c r="D816" s="196"/>
      <c r="E816" s="101"/>
      <c r="F816" s="196"/>
      <c r="G816" s="196"/>
      <c r="H816" s="196"/>
      <c r="I816" s="196"/>
      <c r="J816" s="196"/>
      <c r="K816" s="196"/>
      <c r="L816" s="196"/>
      <c r="M816" s="99"/>
      <c r="N816" s="99"/>
      <c r="O816" s="99"/>
      <c r="P816" s="99"/>
      <c r="Q816" s="99"/>
      <c r="R816" s="99"/>
      <c r="S816" s="99"/>
      <c r="T816" s="99"/>
      <c r="U816" s="99"/>
      <c r="V816" s="99"/>
      <c r="W816" s="99"/>
      <c r="X816" s="99"/>
    </row>
    <row r="817" spans="1:24" ht="32.1" customHeight="1">
      <c r="A817" s="99"/>
      <c r="B817" s="99"/>
      <c r="C817" s="196"/>
      <c r="D817" s="196"/>
      <c r="E817" s="101"/>
      <c r="F817" s="196"/>
      <c r="G817" s="196"/>
      <c r="H817" s="196"/>
      <c r="I817" s="196"/>
      <c r="J817" s="196"/>
      <c r="K817" s="196"/>
      <c r="L817" s="196"/>
      <c r="M817" s="99"/>
      <c r="N817" s="99"/>
      <c r="O817" s="99"/>
      <c r="P817" s="99"/>
      <c r="Q817" s="99"/>
      <c r="R817" s="99"/>
      <c r="S817" s="99"/>
      <c r="T817" s="99"/>
      <c r="U817" s="99"/>
      <c r="V817" s="99"/>
      <c r="W817" s="99"/>
      <c r="X817" s="99"/>
    </row>
    <row r="818" spans="1:24" ht="32.1" customHeight="1">
      <c r="A818" s="99"/>
      <c r="B818" s="99"/>
      <c r="C818" s="196"/>
      <c r="D818" s="196"/>
      <c r="E818" s="101"/>
      <c r="F818" s="196"/>
      <c r="G818" s="196"/>
      <c r="H818" s="196"/>
      <c r="I818" s="196"/>
      <c r="J818" s="196"/>
      <c r="K818" s="196"/>
      <c r="L818" s="196"/>
      <c r="M818" s="99"/>
      <c r="N818" s="99"/>
      <c r="O818" s="99"/>
      <c r="P818" s="99"/>
      <c r="Q818" s="99"/>
      <c r="R818" s="99"/>
      <c r="S818" s="99"/>
      <c r="T818" s="99"/>
      <c r="U818" s="99"/>
      <c r="V818" s="99"/>
      <c r="W818" s="99"/>
      <c r="X818" s="99"/>
    </row>
    <row r="819" spans="1:24" ht="32.1" customHeight="1">
      <c r="A819" s="99"/>
      <c r="B819" s="99"/>
      <c r="C819" s="196"/>
      <c r="D819" s="196"/>
      <c r="E819" s="101"/>
      <c r="F819" s="196"/>
      <c r="G819" s="196"/>
      <c r="H819" s="196"/>
      <c r="I819" s="196"/>
      <c r="J819" s="196"/>
      <c r="K819" s="196"/>
      <c r="L819" s="196"/>
      <c r="M819" s="99"/>
      <c r="N819" s="99"/>
      <c r="O819" s="99"/>
      <c r="P819" s="99"/>
      <c r="Q819" s="99"/>
      <c r="R819" s="99"/>
      <c r="S819" s="99"/>
      <c r="T819" s="99"/>
      <c r="U819" s="99"/>
      <c r="V819" s="99"/>
      <c r="W819" s="99"/>
      <c r="X819" s="99"/>
    </row>
    <row r="820" spans="1:24" ht="32.1" customHeight="1">
      <c r="A820" s="99"/>
      <c r="B820" s="99"/>
      <c r="C820" s="196"/>
      <c r="D820" s="196"/>
      <c r="E820" s="101"/>
      <c r="F820" s="196"/>
      <c r="G820" s="196"/>
      <c r="H820" s="196"/>
      <c r="I820" s="196"/>
      <c r="J820" s="196"/>
      <c r="K820" s="196"/>
      <c r="L820" s="196"/>
      <c r="M820" s="99"/>
      <c r="N820" s="99"/>
      <c r="O820" s="99"/>
      <c r="P820" s="99"/>
      <c r="Q820" s="99"/>
      <c r="R820" s="99"/>
      <c r="S820" s="99"/>
      <c r="T820" s="99"/>
      <c r="U820" s="99"/>
      <c r="V820" s="99"/>
      <c r="W820" s="99"/>
      <c r="X820" s="99"/>
    </row>
    <row r="821" spans="1:24" ht="32.1" customHeight="1">
      <c r="A821" s="99"/>
      <c r="B821" s="99"/>
      <c r="C821" s="196"/>
      <c r="D821" s="196"/>
      <c r="E821" s="101"/>
      <c r="F821" s="196"/>
      <c r="G821" s="196"/>
      <c r="H821" s="196"/>
      <c r="I821" s="196"/>
      <c r="J821" s="196"/>
      <c r="K821" s="196"/>
      <c r="L821" s="196"/>
      <c r="M821" s="99"/>
      <c r="N821" s="99"/>
      <c r="O821" s="99"/>
      <c r="P821" s="99"/>
      <c r="Q821" s="99"/>
      <c r="R821" s="99"/>
      <c r="S821" s="99"/>
      <c r="T821" s="99"/>
      <c r="U821" s="99"/>
      <c r="V821" s="99"/>
      <c r="W821" s="99"/>
      <c r="X821" s="99"/>
    </row>
    <row r="822" spans="1:24" ht="32.1" customHeight="1">
      <c r="A822" s="99"/>
      <c r="B822" s="99"/>
      <c r="C822" s="196"/>
      <c r="D822" s="196"/>
      <c r="E822" s="101"/>
      <c r="F822" s="196"/>
      <c r="G822" s="196"/>
      <c r="H822" s="196"/>
      <c r="I822" s="196"/>
      <c r="J822" s="196"/>
      <c r="K822" s="196"/>
      <c r="L822" s="196"/>
      <c r="M822" s="99"/>
      <c r="N822" s="99"/>
      <c r="O822" s="99"/>
      <c r="P822" s="99"/>
      <c r="Q822" s="99"/>
      <c r="R822" s="99"/>
      <c r="S822" s="99"/>
      <c r="T822" s="99"/>
      <c r="U822" s="99"/>
      <c r="V822" s="99"/>
      <c r="W822" s="99"/>
      <c r="X822" s="99"/>
    </row>
    <row r="823" spans="1:24" ht="32.1" customHeight="1">
      <c r="A823" s="99"/>
      <c r="B823" s="99"/>
      <c r="C823" s="196"/>
      <c r="D823" s="196"/>
      <c r="E823" s="101"/>
      <c r="F823" s="196"/>
      <c r="G823" s="196"/>
      <c r="H823" s="196"/>
      <c r="I823" s="196"/>
      <c r="J823" s="196"/>
      <c r="K823" s="196"/>
      <c r="L823" s="196"/>
      <c r="M823" s="99"/>
      <c r="N823" s="99"/>
      <c r="O823" s="99"/>
      <c r="P823" s="99"/>
      <c r="Q823" s="99"/>
      <c r="R823" s="99"/>
      <c r="S823" s="99"/>
      <c r="T823" s="99"/>
      <c r="U823" s="99"/>
      <c r="V823" s="99"/>
      <c r="W823" s="99"/>
      <c r="X823" s="99"/>
    </row>
    <row r="824" spans="1:24" ht="32.1" customHeight="1">
      <c r="A824" s="99"/>
      <c r="B824" s="99"/>
      <c r="C824" s="196"/>
      <c r="D824" s="196"/>
      <c r="E824" s="101"/>
      <c r="F824" s="196"/>
      <c r="G824" s="196"/>
      <c r="H824" s="196"/>
      <c r="I824" s="196"/>
      <c r="J824" s="196"/>
      <c r="K824" s="196"/>
      <c r="L824" s="196"/>
      <c r="M824" s="99"/>
      <c r="N824" s="99"/>
      <c r="O824" s="99"/>
      <c r="P824" s="99"/>
      <c r="Q824" s="99"/>
      <c r="R824" s="99"/>
      <c r="S824" s="99"/>
      <c r="T824" s="99"/>
      <c r="U824" s="99"/>
      <c r="V824" s="99"/>
      <c r="W824" s="99"/>
      <c r="X824" s="99"/>
    </row>
    <row r="825" spans="1:24" ht="32.1" customHeight="1">
      <c r="A825" s="99"/>
      <c r="B825" s="99"/>
      <c r="C825" s="196"/>
      <c r="D825" s="196"/>
      <c r="E825" s="101"/>
      <c r="F825" s="196"/>
      <c r="G825" s="196"/>
      <c r="H825" s="196"/>
      <c r="I825" s="196"/>
      <c r="J825" s="196"/>
      <c r="K825" s="196"/>
      <c r="L825" s="196"/>
      <c r="M825" s="99"/>
      <c r="N825" s="99"/>
      <c r="O825" s="99"/>
      <c r="P825" s="99"/>
      <c r="Q825" s="99"/>
      <c r="R825" s="99"/>
      <c r="S825" s="99"/>
      <c r="T825" s="99"/>
      <c r="U825" s="99"/>
      <c r="V825" s="99"/>
      <c r="W825" s="99"/>
      <c r="X825" s="99"/>
    </row>
    <row r="826" spans="1:24" ht="32.1" customHeight="1">
      <c r="A826" s="99"/>
      <c r="B826" s="99"/>
      <c r="C826" s="196"/>
      <c r="D826" s="196"/>
      <c r="E826" s="101"/>
      <c r="F826" s="196"/>
      <c r="G826" s="196"/>
      <c r="H826" s="196"/>
      <c r="I826" s="196"/>
      <c r="J826" s="196"/>
      <c r="K826" s="196"/>
      <c r="L826" s="196"/>
      <c r="M826" s="99"/>
      <c r="N826" s="99"/>
      <c r="O826" s="99"/>
      <c r="P826" s="99"/>
      <c r="Q826" s="99"/>
      <c r="R826" s="99"/>
      <c r="S826" s="99"/>
      <c r="T826" s="99"/>
      <c r="U826" s="99"/>
      <c r="V826" s="99"/>
      <c r="W826" s="99"/>
      <c r="X826" s="99"/>
    </row>
    <row r="827" spans="1:24" ht="32.1" customHeight="1">
      <c r="A827" s="99"/>
      <c r="B827" s="99"/>
      <c r="C827" s="196"/>
      <c r="D827" s="196"/>
      <c r="E827" s="101"/>
      <c r="F827" s="196"/>
      <c r="G827" s="196"/>
      <c r="H827" s="196"/>
      <c r="I827" s="196"/>
      <c r="J827" s="196"/>
      <c r="K827" s="196"/>
      <c r="L827" s="196"/>
      <c r="M827" s="99"/>
      <c r="N827" s="99"/>
      <c r="O827" s="99"/>
      <c r="P827" s="99"/>
      <c r="Q827" s="99"/>
      <c r="R827" s="99"/>
      <c r="S827" s="99"/>
      <c r="T827" s="99"/>
      <c r="U827" s="99"/>
      <c r="V827" s="99"/>
      <c r="W827" s="99"/>
      <c r="X827" s="99"/>
    </row>
    <row r="828" spans="1:24" ht="32.1" customHeight="1">
      <c r="A828" s="99"/>
      <c r="B828" s="99"/>
      <c r="C828" s="196"/>
      <c r="D828" s="196"/>
      <c r="E828" s="101"/>
      <c r="F828" s="196"/>
      <c r="G828" s="196"/>
      <c r="H828" s="196"/>
      <c r="I828" s="196"/>
      <c r="J828" s="196"/>
      <c r="K828" s="196"/>
      <c r="L828" s="196"/>
      <c r="M828" s="99"/>
      <c r="N828" s="99"/>
      <c r="O828" s="99"/>
      <c r="P828" s="99"/>
      <c r="Q828" s="99"/>
      <c r="R828" s="99"/>
      <c r="S828" s="99"/>
      <c r="T828" s="99"/>
      <c r="U828" s="99"/>
      <c r="V828" s="99"/>
      <c r="W828" s="99"/>
      <c r="X828" s="99"/>
    </row>
    <row r="829" spans="1:24" ht="32.1" customHeight="1">
      <c r="A829" s="99"/>
      <c r="B829" s="99"/>
      <c r="C829" s="196"/>
      <c r="D829" s="196"/>
      <c r="E829" s="101"/>
      <c r="F829" s="196"/>
      <c r="G829" s="196"/>
      <c r="H829" s="196"/>
      <c r="I829" s="196"/>
      <c r="J829" s="196"/>
      <c r="K829" s="196"/>
      <c r="L829" s="196"/>
      <c r="M829" s="99"/>
      <c r="N829" s="99"/>
      <c r="O829" s="99"/>
      <c r="P829" s="99"/>
      <c r="Q829" s="99"/>
      <c r="R829" s="99"/>
      <c r="S829" s="99"/>
      <c r="T829" s="99"/>
      <c r="U829" s="99"/>
      <c r="V829" s="99"/>
      <c r="W829" s="99"/>
      <c r="X829" s="99"/>
    </row>
    <row r="830" spans="1:24" ht="32.1" customHeight="1">
      <c r="A830" s="99"/>
      <c r="B830" s="99"/>
      <c r="C830" s="196"/>
      <c r="D830" s="196"/>
      <c r="E830" s="101"/>
      <c r="F830" s="196"/>
      <c r="G830" s="196"/>
      <c r="H830" s="196"/>
      <c r="I830" s="196"/>
      <c r="J830" s="196"/>
      <c r="K830" s="196"/>
      <c r="L830" s="196"/>
      <c r="M830" s="99"/>
      <c r="N830" s="99"/>
      <c r="O830" s="99"/>
      <c r="P830" s="99"/>
      <c r="Q830" s="99"/>
      <c r="R830" s="99"/>
      <c r="S830" s="99"/>
      <c r="T830" s="99"/>
      <c r="U830" s="99"/>
      <c r="V830" s="99"/>
      <c r="W830" s="99"/>
      <c r="X830" s="99"/>
    </row>
    <row r="831" spans="1:24" ht="32.1" customHeight="1">
      <c r="A831" s="99"/>
      <c r="B831" s="99"/>
      <c r="C831" s="196"/>
      <c r="D831" s="196"/>
      <c r="E831" s="101"/>
      <c r="F831" s="196"/>
      <c r="G831" s="196"/>
      <c r="H831" s="196"/>
      <c r="I831" s="196"/>
      <c r="J831" s="196"/>
      <c r="K831" s="196"/>
      <c r="L831" s="196"/>
      <c r="M831" s="99"/>
      <c r="N831" s="99"/>
      <c r="O831" s="99"/>
      <c r="P831" s="99"/>
      <c r="Q831" s="99"/>
      <c r="R831" s="99"/>
      <c r="S831" s="99"/>
      <c r="T831" s="99"/>
      <c r="U831" s="99"/>
      <c r="V831" s="99"/>
      <c r="W831" s="99"/>
      <c r="X831" s="99"/>
    </row>
    <row r="832" spans="1:24" ht="32.1" customHeight="1">
      <c r="A832" s="99"/>
      <c r="B832" s="99"/>
      <c r="C832" s="196"/>
      <c r="D832" s="196"/>
      <c r="E832" s="101"/>
      <c r="F832" s="196"/>
      <c r="G832" s="196"/>
      <c r="H832" s="196"/>
      <c r="I832" s="196"/>
      <c r="J832" s="196"/>
      <c r="K832" s="196"/>
      <c r="L832" s="196"/>
      <c r="M832" s="99"/>
      <c r="N832" s="99"/>
      <c r="O832" s="99"/>
      <c r="P832" s="99"/>
      <c r="Q832" s="99"/>
      <c r="R832" s="99"/>
      <c r="S832" s="99"/>
      <c r="T832" s="99"/>
      <c r="U832" s="99"/>
      <c r="V832" s="99"/>
      <c r="W832" s="99"/>
      <c r="X832" s="99"/>
    </row>
    <row r="833" spans="1:24" ht="32.1" customHeight="1">
      <c r="A833" s="99"/>
      <c r="B833" s="99"/>
      <c r="C833" s="196"/>
      <c r="D833" s="196"/>
      <c r="E833" s="101"/>
      <c r="F833" s="196"/>
      <c r="G833" s="196"/>
      <c r="H833" s="196"/>
      <c r="I833" s="196"/>
      <c r="J833" s="196"/>
      <c r="K833" s="196"/>
      <c r="L833" s="196"/>
      <c r="M833" s="99"/>
      <c r="N833" s="99"/>
      <c r="O833" s="99"/>
      <c r="P833" s="99"/>
      <c r="Q833" s="99"/>
      <c r="R833" s="99"/>
      <c r="S833" s="99"/>
      <c r="T833" s="99"/>
      <c r="U833" s="99"/>
      <c r="V833" s="99"/>
      <c r="W833" s="99"/>
      <c r="X833" s="99"/>
    </row>
    <row r="834" spans="1:24" ht="32.1" customHeight="1">
      <c r="A834" s="99"/>
      <c r="B834" s="99"/>
      <c r="C834" s="196"/>
      <c r="D834" s="196"/>
      <c r="E834" s="101"/>
      <c r="F834" s="196"/>
      <c r="G834" s="196"/>
      <c r="H834" s="196"/>
      <c r="I834" s="196"/>
      <c r="J834" s="196"/>
      <c r="K834" s="196"/>
      <c r="L834" s="196"/>
      <c r="M834" s="99"/>
      <c r="N834" s="99"/>
      <c r="O834" s="99"/>
      <c r="P834" s="99"/>
      <c r="Q834" s="99"/>
      <c r="R834" s="99"/>
      <c r="S834" s="99"/>
      <c r="T834" s="99"/>
      <c r="U834" s="99"/>
      <c r="V834" s="99"/>
      <c r="W834" s="99"/>
      <c r="X834" s="99"/>
    </row>
    <row r="835" spans="1:24" ht="32.1" customHeight="1">
      <c r="A835" s="99"/>
      <c r="B835" s="99"/>
      <c r="C835" s="196"/>
      <c r="D835" s="196"/>
      <c r="E835" s="101"/>
      <c r="F835" s="196"/>
      <c r="G835" s="196"/>
      <c r="H835" s="196"/>
      <c r="I835" s="196"/>
      <c r="J835" s="196"/>
      <c r="K835" s="196"/>
      <c r="L835" s="196"/>
      <c r="M835" s="99"/>
      <c r="N835" s="99"/>
      <c r="O835" s="99"/>
      <c r="P835" s="99"/>
      <c r="Q835" s="99"/>
      <c r="R835" s="99"/>
      <c r="S835" s="99"/>
      <c r="T835" s="99"/>
      <c r="U835" s="99"/>
      <c r="V835" s="99"/>
      <c r="W835" s="99"/>
      <c r="X835" s="99"/>
    </row>
    <row r="836" spans="1:24" ht="32.1" customHeight="1">
      <c r="A836" s="99"/>
      <c r="B836" s="99"/>
      <c r="C836" s="196"/>
      <c r="D836" s="196"/>
      <c r="E836" s="101"/>
      <c r="F836" s="196"/>
      <c r="G836" s="196"/>
      <c r="H836" s="196"/>
      <c r="I836" s="196"/>
      <c r="J836" s="196"/>
      <c r="K836" s="196"/>
      <c r="L836" s="196"/>
      <c r="M836" s="99"/>
      <c r="N836" s="99"/>
      <c r="O836" s="99"/>
      <c r="P836" s="99"/>
      <c r="Q836" s="99"/>
      <c r="R836" s="99"/>
      <c r="S836" s="99"/>
      <c r="T836" s="99"/>
      <c r="U836" s="99"/>
      <c r="V836" s="99"/>
      <c r="W836" s="99"/>
      <c r="X836" s="99"/>
    </row>
    <row r="837" spans="1:24" ht="32.1" customHeight="1">
      <c r="A837" s="99"/>
      <c r="B837" s="99"/>
      <c r="C837" s="196"/>
      <c r="D837" s="196"/>
      <c r="E837" s="101"/>
      <c r="F837" s="196"/>
      <c r="G837" s="196"/>
      <c r="H837" s="196"/>
      <c r="I837" s="196"/>
      <c r="J837" s="196"/>
      <c r="K837" s="196"/>
      <c r="L837" s="196"/>
      <c r="M837" s="99"/>
      <c r="N837" s="99"/>
      <c r="O837" s="99"/>
      <c r="P837" s="99"/>
      <c r="Q837" s="99"/>
      <c r="R837" s="99"/>
      <c r="S837" s="99"/>
      <c r="T837" s="99"/>
      <c r="U837" s="99"/>
      <c r="V837" s="99"/>
      <c r="W837" s="99"/>
      <c r="X837" s="99"/>
    </row>
    <row r="838" spans="1:24" ht="32.1" customHeight="1">
      <c r="A838" s="99"/>
      <c r="B838" s="99"/>
      <c r="C838" s="196"/>
      <c r="D838" s="196"/>
      <c r="E838" s="101"/>
      <c r="F838" s="196"/>
      <c r="G838" s="196"/>
      <c r="H838" s="196"/>
      <c r="I838" s="196"/>
      <c r="J838" s="196"/>
      <c r="K838" s="196"/>
      <c r="L838" s="196"/>
      <c r="M838" s="99"/>
      <c r="N838" s="99"/>
      <c r="O838" s="99"/>
      <c r="P838" s="99"/>
      <c r="Q838" s="99"/>
      <c r="R838" s="99"/>
      <c r="S838" s="99"/>
      <c r="T838" s="99"/>
      <c r="U838" s="99"/>
      <c r="V838" s="99"/>
      <c r="W838" s="99"/>
      <c r="X838" s="99"/>
    </row>
    <row r="839" spans="1:24" ht="32.1" customHeight="1">
      <c r="A839" s="99"/>
      <c r="B839" s="99"/>
      <c r="C839" s="196"/>
      <c r="D839" s="196"/>
      <c r="E839" s="101"/>
      <c r="F839" s="196"/>
      <c r="G839" s="196"/>
      <c r="H839" s="196"/>
      <c r="I839" s="196"/>
      <c r="J839" s="196"/>
      <c r="K839" s="196"/>
      <c r="L839" s="196"/>
      <c r="M839" s="99"/>
      <c r="N839" s="99"/>
      <c r="O839" s="99"/>
      <c r="P839" s="99"/>
      <c r="Q839" s="99"/>
      <c r="R839" s="99"/>
      <c r="S839" s="99"/>
      <c r="T839" s="99"/>
      <c r="U839" s="99"/>
      <c r="V839" s="99"/>
      <c r="W839" s="99"/>
      <c r="X839" s="99"/>
    </row>
    <row r="840" spans="1:24" ht="32.1" customHeight="1">
      <c r="A840" s="99"/>
      <c r="B840" s="99"/>
      <c r="C840" s="196"/>
      <c r="D840" s="196"/>
      <c r="E840" s="101"/>
      <c r="F840" s="196"/>
      <c r="G840" s="196"/>
      <c r="H840" s="196"/>
      <c r="I840" s="196"/>
      <c r="J840" s="196"/>
      <c r="K840" s="196"/>
      <c r="L840" s="196"/>
      <c r="M840" s="99"/>
      <c r="N840" s="99"/>
      <c r="O840" s="99"/>
      <c r="P840" s="99"/>
      <c r="Q840" s="99"/>
      <c r="R840" s="99"/>
      <c r="S840" s="99"/>
      <c r="T840" s="99"/>
      <c r="U840" s="99"/>
      <c r="V840" s="99"/>
      <c r="W840" s="99"/>
      <c r="X840" s="99"/>
    </row>
    <row r="841" spans="1:24" ht="32.1" customHeight="1">
      <c r="A841" s="99"/>
      <c r="B841" s="99"/>
      <c r="C841" s="196"/>
      <c r="D841" s="196"/>
      <c r="E841" s="101"/>
      <c r="F841" s="196"/>
      <c r="G841" s="196"/>
      <c r="H841" s="196"/>
      <c r="I841" s="196"/>
      <c r="J841" s="196"/>
      <c r="K841" s="196"/>
      <c r="L841" s="196"/>
      <c r="M841" s="99"/>
      <c r="N841" s="99"/>
      <c r="O841" s="99"/>
      <c r="P841" s="99"/>
      <c r="Q841" s="99"/>
      <c r="R841" s="99"/>
      <c r="S841" s="99"/>
      <c r="T841" s="99"/>
      <c r="U841" s="99"/>
      <c r="V841" s="99"/>
      <c r="W841" s="99"/>
      <c r="X841" s="99"/>
    </row>
    <row r="842" spans="1:24" ht="32.1" customHeight="1">
      <c r="A842" s="99"/>
      <c r="B842" s="99"/>
      <c r="C842" s="196"/>
      <c r="D842" s="196"/>
      <c r="E842" s="101"/>
      <c r="F842" s="196"/>
      <c r="G842" s="196"/>
      <c r="H842" s="196"/>
      <c r="I842" s="196"/>
      <c r="J842" s="196"/>
      <c r="K842" s="196"/>
      <c r="L842" s="196"/>
      <c r="M842" s="99"/>
      <c r="N842" s="99"/>
      <c r="O842" s="99"/>
      <c r="P842" s="99"/>
      <c r="Q842" s="99"/>
      <c r="R842" s="99"/>
      <c r="S842" s="99"/>
      <c r="T842" s="99"/>
      <c r="U842" s="99"/>
      <c r="V842" s="99"/>
      <c r="W842" s="99"/>
      <c r="X842" s="99"/>
    </row>
    <row r="843" spans="1:24" ht="32.1" customHeight="1">
      <c r="A843" s="99"/>
      <c r="B843" s="99"/>
      <c r="C843" s="196"/>
      <c r="D843" s="196"/>
      <c r="E843" s="101"/>
      <c r="F843" s="196"/>
      <c r="G843" s="196"/>
      <c r="H843" s="196"/>
      <c r="I843" s="196"/>
      <c r="J843" s="196"/>
      <c r="K843" s="196"/>
      <c r="L843" s="196"/>
      <c r="M843" s="99"/>
      <c r="N843" s="99"/>
      <c r="O843" s="99"/>
      <c r="P843" s="99"/>
      <c r="Q843" s="99"/>
      <c r="R843" s="99"/>
      <c r="S843" s="99"/>
      <c r="T843" s="99"/>
      <c r="U843" s="99"/>
      <c r="V843" s="99"/>
      <c r="W843" s="99"/>
      <c r="X843" s="99"/>
    </row>
    <row r="844" spans="1:24" ht="32.1" customHeight="1">
      <c r="A844" s="99"/>
      <c r="B844" s="99"/>
      <c r="C844" s="196"/>
      <c r="D844" s="196"/>
      <c r="E844" s="101"/>
      <c r="F844" s="196"/>
      <c r="G844" s="196"/>
      <c r="H844" s="196"/>
      <c r="I844" s="196"/>
      <c r="J844" s="196"/>
      <c r="K844" s="196"/>
      <c r="L844" s="196"/>
      <c r="M844" s="99"/>
      <c r="N844" s="99"/>
      <c r="O844" s="99"/>
      <c r="P844" s="99"/>
      <c r="Q844" s="99"/>
      <c r="R844" s="99"/>
      <c r="S844" s="99"/>
      <c r="T844" s="99"/>
      <c r="U844" s="99"/>
      <c r="V844" s="99"/>
      <c r="W844" s="99"/>
      <c r="X844" s="99"/>
    </row>
    <row r="845" spans="1:24" ht="32.1" customHeight="1">
      <c r="A845" s="99"/>
      <c r="B845" s="99"/>
      <c r="C845" s="196"/>
      <c r="D845" s="196"/>
      <c r="E845" s="101"/>
      <c r="F845" s="196"/>
      <c r="G845" s="196"/>
      <c r="H845" s="196"/>
      <c r="I845" s="196"/>
      <c r="J845" s="196"/>
      <c r="K845" s="196"/>
      <c r="L845" s="196"/>
      <c r="M845" s="99"/>
      <c r="N845" s="99"/>
      <c r="O845" s="99"/>
      <c r="P845" s="99"/>
      <c r="Q845" s="99"/>
      <c r="R845" s="99"/>
      <c r="S845" s="99"/>
      <c r="T845" s="99"/>
      <c r="U845" s="99"/>
      <c r="V845" s="99"/>
      <c r="W845" s="99"/>
      <c r="X845" s="99"/>
    </row>
    <row r="846" spans="1:24" ht="32.1" customHeight="1">
      <c r="A846" s="99"/>
      <c r="B846" s="99"/>
      <c r="C846" s="196"/>
      <c r="D846" s="196"/>
      <c r="E846" s="101"/>
      <c r="F846" s="196"/>
      <c r="G846" s="196"/>
      <c r="H846" s="196"/>
      <c r="I846" s="196"/>
      <c r="J846" s="196"/>
      <c r="K846" s="196"/>
      <c r="L846" s="196"/>
      <c r="M846" s="99"/>
      <c r="N846" s="99"/>
      <c r="O846" s="99"/>
      <c r="P846" s="99"/>
      <c r="Q846" s="99"/>
      <c r="R846" s="99"/>
      <c r="S846" s="99"/>
      <c r="T846" s="99"/>
      <c r="U846" s="99"/>
      <c r="V846" s="99"/>
      <c r="W846" s="99"/>
      <c r="X846" s="99"/>
    </row>
    <row r="847" spans="1:24" ht="32.1" customHeight="1">
      <c r="A847" s="99"/>
      <c r="B847" s="99"/>
      <c r="C847" s="196"/>
      <c r="D847" s="196"/>
      <c r="E847" s="101"/>
      <c r="F847" s="196"/>
      <c r="G847" s="196"/>
      <c r="H847" s="196"/>
      <c r="I847" s="196"/>
      <c r="J847" s="196"/>
      <c r="K847" s="196"/>
      <c r="L847" s="196"/>
      <c r="M847" s="99"/>
      <c r="N847" s="99"/>
      <c r="O847" s="99"/>
      <c r="P847" s="99"/>
      <c r="Q847" s="99"/>
      <c r="R847" s="99"/>
      <c r="S847" s="99"/>
      <c r="T847" s="99"/>
      <c r="U847" s="99"/>
      <c r="V847" s="99"/>
      <c r="W847" s="99"/>
      <c r="X847" s="99"/>
    </row>
    <row r="848" spans="1:24" ht="32.1" customHeight="1">
      <c r="A848" s="99"/>
      <c r="B848" s="99"/>
      <c r="C848" s="196"/>
      <c r="D848" s="196"/>
      <c r="E848" s="101"/>
      <c r="F848" s="196"/>
      <c r="G848" s="196"/>
      <c r="H848" s="196"/>
      <c r="I848" s="196"/>
      <c r="J848" s="196"/>
      <c r="K848" s="196"/>
      <c r="L848" s="196"/>
      <c r="M848" s="99"/>
      <c r="N848" s="99"/>
      <c r="O848" s="99"/>
      <c r="P848" s="99"/>
      <c r="Q848" s="99"/>
      <c r="R848" s="99"/>
      <c r="S848" s="99"/>
      <c r="T848" s="99"/>
      <c r="U848" s="99"/>
      <c r="V848" s="99"/>
      <c r="W848" s="99"/>
      <c r="X848" s="99"/>
    </row>
    <row r="849" spans="1:24" ht="32.1" customHeight="1">
      <c r="A849" s="99"/>
      <c r="B849" s="99"/>
      <c r="C849" s="196"/>
      <c r="D849" s="196"/>
      <c r="E849" s="101"/>
      <c r="F849" s="196"/>
      <c r="G849" s="196"/>
      <c r="H849" s="196"/>
      <c r="I849" s="196"/>
      <c r="J849" s="196"/>
      <c r="K849" s="196"/>
      <c r="L849" s="196"/>
      <c r="M849" s="99"/>
      <c r="N849" s="99"/>
      <c r="O849" s="99"/>
      <c r="P849" s="99"/>
      <c r="Q849" s="99"/>
      <c r="R849" s="99"/>
      <c r="S849" s="99"/>
      <c r="T849" s="99"/>
      <c r="U849" s="99"/>
      <c r="V849" s="99"/>
      <c r="W849" s="99"/>
      <c r="X849" s="99"/>
    </row>
    <row r="850" spans="1:24" ht="32.1" customHeight="1">
      <c r="A850" s="99"/>
      <c r="B850" s="99"/>
      <c r="C850" s="196"/>
      <c r="D850" s="196"/>
      <c r="E850" s="101"/>
      <c r="F850" s="196"/>
      <c r="G850" s="196"/>
      <c r="H850" s="196"/>
      <c r="I850" s="196"/>
      <c r="J850" s="196"/>
      <c r="K850" s="196"/>
      <c r="L850" s="196"/>
      <c r="M850" s="99"/>
      <c r="N850" s="99"/>
      <c r="O850" s="99"/>
      <c r="P850" s="99"/>
      <c r="Q850" s="99"/>
      <c r="R850" s="99"/>
      <c r="S850" s="99"/>
      <c r="T850" s="99"/>
      <c r="U850" s="99"/>
      <c r="V850" s="99"/>
      <c r="W850" s="99"/>
      <c r="X850" s="99"/>
    </row>
    <row r="851" spans="1:24" ht="32.1" customHeight="1">
      <c r="A851" s="99"/>
      <c r="B851" s="99"/>
      <c r="C851" s="196"/>
      <c r="D851" s="196"/>
      <c r="E851" s="101"/>
      <c r="F851" s="196"/>
      <c r="G851" s="196"/>
      <c r="H851" s="196"/>
      <c r="I851" s="196"/>
      <c r="J851" s="196"/>
      <c r="K851" s="196"/>
      <c r="L851" s="196"/>
      <c r="M851" s="99"/>
      <c r="N851" s="99"/>
      <c r="O851" s="99"/>
      <c r="P851" s="99"/>
      <c r="Q851" s="99"/>
      <c r="R851" s="99"/>
      <c r="S851" s="99"/>
      <c r="T851" s="99"/>
      <c r="U851" s="99"/>
      <c r="V851" s="99"/>
      <c r="W851" s="99"/>
      <c r="X851" s="99"/>
    </row>
    <row r="852" spans="1:24" ht="32.1" customHeight="1">
      <c r="A852" s="99"/>
      <c r="B852" s="99"/>
      <c r="C852" s="196"/>
      <c r="D852" s="196"/>
      <c r="E852" s="101"/>
      <c r="F852" s="196"/>
      <c r="G852" s="196"/>
      <c r="H852" s="196"/>
      <c r="I852" s="196"/>
      <c r="J852" s="196"/>
      <c r="K852" s="196"/>
      <c r="L852" s="196"/>
      <c r="M852" s="99"/>
      <c r="N852" s="99"/>
      <c r="O852" s="99"/>
      <c r="P852" s="99"/>
      <c r="Q852" s="99"/>
      <c r="R852" s="99"/>
      <c r="S852" s="99"/>
      <c r="T852" s="99"/>
      <c r="U852" s="99"/>
      <c r="V852" s="99"/>
      <c r="W852" s="99"/>
      <c r="X852" s="99"/>
    </row>
    <row r="853" spans="1:24" ht="32.1" customHeight="1">
      <c r="A853" s="99"/>
      <c r="B853" s="99"/>
      <c r="C853" s="196"/>
      <c r="D853" s="196"/>
      <c r="E853" s="101"/>
      <c r="F853" s="196"/>
      <c r="G853" s="196"/>
      <c r="H853" s="196"/>
      <c r="I853" s="196"/>
      <c r="J853" s="196"/>
      <c r="K853" s="196"/>
      <c r="L853" s="196"/>
      <c r="M853" s="99"/>
      <c r="N853" s="99"/>
      <c r="O853" s="99"/>
      <c r="P853" s="99"/>
      <c r="Q853" s="99"/>
      <c r="R853" s="99"/>
      <c r="S853" s="99"/>
      <c r="T853" s="99"/>
      <c r="U853" s="99"/>
      <c r="V853" s="99"/>
      <c r="W853" s="99"/>
      <c r="X853" s="99"/>
    </row>
    <row r="854" spans="1:24" ht="32.1" customHeight="1">
      <c r="A854" s="99"/>
      <c r="B854" s="99"/>
      <c r="C854" s="196"/>
      <c r="D854" s="196"/>
      <c r="E854" s="101"/>
      <c r="F854" s="196"/>
      <c r="G854" s="196"/>
      <c r="H854" s="196"/>
      <c r="I854" s="196"/>
      <c r="J854" s="196"/>
      <c r="K854" s="196"/>
      <c r="L854" s="196"/>
      <c r="M854" s="99"/>
      <c r="N854" s="99"/>
      <c r="O854" s="99"/>
      <c r="P854" s="99"/>
      <c r="Q854" s="99"/>
      <c r="R854" s="99"/>
      <c r="S854" s="99"/>
      <c r="T854" s="99"/>
      <c r="U854" s="99"/>
      <c r="V854" s="99"/>
      <c r="W854" s="99"/>
      <c r="X854" s="99"/>
    </row>
    <row r="855" spans="1:24" ht="32.1" customHeight="1">
      <c r="A855" s="99"/>
      <c r="B855" s="99"/>
      <c r="C855" s="196"/>
      <c r="D855" s="196"/>
      <c r="E855" s="101"/>
      <c r="F855" s="196"/>
      <c r="G855" s="196"/>
      <c r="H855" s="196"/>
      <c r="I855" s="196"/>
      <c r="J855" s="196"/>
      <c r="K855" s="196"/>
      <c r="L855" s="196"/>
      <c r="M855" s="99"/>
      <c r="N855" s="99"/>
      <c r="O855" s="99"/>
      <c r="P855" s="99"/>
      <c r="Q855" s="99"/>
      <c r="R855" s="99"/>
      <c r="S855" s="99"/>
      <c r="T855" s="99"/>
      <c r="U855" s="99"/>
      <c r="V855" s="99"/>
      <c r="W855" s="99"/>
      <c r="X855" s="99"/>
    </row>
    <row r="856" spans="1:24" ht="32.1" customHeight="1">
      <c r="A856" s="99"/>
      <c r="B856" s="99"/>
      <c r="C856" s="196"/>
      <c r="D856" s="196"/>
      <c r="E856" s="101"/>
      <c r="F856" s="196"/>
      <c r="G856" s="196"/>
      <c r="H856" s="196"/>
      <c r="I856" s="196"/>
      <c r="J856" s="196"/>
      <c r="K856" s="196"/>
      <c r="L856" s="196"/>
      <c r="M856" s="99"/>
      <c r="N856" s="99"/>
      <c r="O856" s="99"/>
      <c r="P856" s="99"/>
      <c r="Q856" s="99"/>
      <c r="R856" s="99"/>
      <c r="S856" s="99"/>
      <c r="T856" s="99"/>
      <c r="U856" s="99"/>
      <c r="V856" s="99"/>
      <c r="W856" s="99"/>
      <c r="X856" s="99"/>
    </row>
    <row r="857" spans="1:24" ht="32.1" customHeight="1">
      <c r="A857" s="99"/>
      <c r="B857" s="99"/>
      <c r="C857" s="196"/>
      <c r="D857" s="196"/>
      <c r="E857" s="101"/>
      <c r="F857" s="196"/>
      <c r="G857" s="196"/>
      <c r="H857" s="196"/>
      <c r="I857" s="196"/>
      <c r="J857" s="196"/>
      <c r="K857" s="196"/>
      <c r="L857" s="196"/>
      <c r="M857" s="99"/>
      <c r="N857" s="99"/>
      <c r="O857" s="99"/>
      <c r="P857" s="99"/>
      <c r="Q857" s="99"/>
      <c r="R857" s="99"/>
      <c r="S857" s="99"/>
      <c r="T857" s="99"/>
      <c r="U857" s="99"/>
      <c r="V857" s="99"/>
      <c r="W857" s="99"/>
      <c r="X857" s="99"/>
    </row>
    <row r="858" spans="1:24" ht="32.1" customHeight="1">
      <c r="A858" s="99"/>
      <c r="B858" s="99"/>
      <c r="C858" s="196"/>
      <c r="D858" s="196"/>
      <c r="E858" s="101"/>
      <c r="F858" s="196"/>
      <c r="G858" s="196"/>
      <c r="H858" s="196"/>
      <c r="I858" s="196"/>
      <c r="J858" s="196"/>
      <c r="K858" s="196"/>
      <c r="L858" s="196"/>
      <c r="M858" s="99"/>
      <c r="N858" s="99"/>
      <c r="O858" s="99"/>
      <c r="P858" s="99"/>
      <c r="Q858" s="99"/>
      <c r="R858" s="99"/>
      <c r="S858" s="99"/>
      <c r="T858" s="99"/>
      <c r="U858" s="99"/>
      <c r="V858" s="99"/>
      <c r="W858" s="99"/>
      <c r="X858" s="99"/>
    </row>
    <row r="859" spans="1:24" ht="32.1" customHeight="1">
      <c r="A859" s="99"/>
      <c r="B859" s="99"/>
      <c r="C859" s="196"/>
      <c r="D859" s="196"/>
      <c r="E859" s="101"/>
      <c r="F859" s="196"/>
      <c r="G859" s="196"/>
      <c r="H859" s="196"/>
      <c r="I859" s="196"/>
      <c r="J859" s="196"/>
      <c r="K859" s="196"/>
      <c r="L859" s="196"/>
      <c r="M859" s="99"/>
      <c r="N859" s="99"/>
      <c r="O859" s="99"/>
      <c r="P859" s="99"/>
      <c r="Q859" s="99"/>
      <c r="R859" s="99"/>
      <c r="S859" s="99"/>
      <c r="T859" s="99"/>
      <c r="U859" s="99"/>
      <c r="V859" s="99"/>
      <c r="W859" s="99"/>
      <c r="X859" s="99"/>
    </row>
    <row r="860" spans="1:24" ht="32.1" customHeight="1">
      <c r="A860" s="99"/>
      <c r="B860" s="99"/>
      <c r="C860" s="196"/>
      <c r="D860" s="196"/>
      <c r="E860" s="101"/>
      <c r="F860" s="196"/>
      <c r="G860" s="196"/>
      <c r="H860" s="196"/>
      <c r="I860" s="196"/>
      <c r="J860" s="196"/>
      <c r="K860" s="196"/>
      <c r="L860" s="196"/>
      <c r="M860" s="99"/>
      <c r="N860" s="99"/>
      <c r="O860" s="99"/>
      <c r="P860" s="99"/>
      <c r="Q860" s="99"/>
      <c r="R860" s="99"/>
      <c r="S860" s="99"/>
      <c r="T860" s="99"/>
      <c r="U860" s="99"/>
      <c r="V860" s="99"/>
      <c r="W860" s="99"/>
      <c r="X860" s="99"/>
    </row>
    <row r="861" spans="1:24" ht="32.1" customHeight="1">
      <c r="A861" s="99"/>
      <c r="B861" s="99"/>
      <c r="C861" s="196"/>
      <c r="D861" s="196"/>
      <c r="E861" s="101"/>
      <c r="F861" s="196"/>
      <c r="G861" s="196"/>
      <c r="H861" s="196"/>
      <c r="I861" s="196"/>
      <c r="J861" s="196"/>
      <c r="K861" s="196"/>
      <c r="L861" s="196"/>
      <c r="M861" s="99"/>
      <c r="N861" s="99"/>
      <c r="O861" s="99"/>
      <c r="P861" s="99"/>
      <c r="Q861" s="99"/>
      <c r="R861" s="99"/>
      <c r="S861" s="99"/>
      <c r="T861" s="99"/>
      <c r="U861" s="99"/>
      <c r="V861" s="99"/>
      <c r="W861" s="99"/>
      <c r="X861" s="99"/>
    </row>
    <row r="862" spans="1:24" ht="32.1" customHeight="1">
      <c r="A862" s="99"/>
      <c r="B862" s="99"/>
      <c r="C862" s="196"/>
      <c r="D862" s="196"/>
      <c r="E862" s="101"/>
      <c r="F862" s="196"/>
      <c r="G862" s="196"/>
      <c r="H862" s="196"/>
      <c r="I862" s="196"/>
      <c r="J862" s="196"/>
      <c r="K862" s="196"/>
      <c r="L862" s="196"/>
      <c r="M862" s="99"/>
      <c r="N862" s="99"/>
      <c r="O862" s="99"/>
      <c r="P862" s="99"/>
      <c r="Q862" s="99"/>
      <c r="R862" s="99"/>
      <c r="S862" s="99"/>
      <c r="T862" s="99"/>
      <c r="U862" s="99"/>
      <c r="V862" s="99"/>
      <c r="W862" s="99"/>
      <c r="X862" s="99"/>
    </row>
    <row r="863" spans="1:24" ht="32.1" customHeight="1">
      <c r="A863" s="99"/>
      <c r="B863" s="99"/>
      <c r="C863" s="196"/>
      <c r="D863" s="196"/>
      <c r="E863" s="101"/>
      <c r="F863" s="196"/>
      <c r="G863" s="196"/>
      <c r="H863" s="196"/>
      <c r="I863" s="196"/>
      <c r="J863" s="196"/>
      <c r="K863" s="196"/>
      <c r="L863" s="196"/>
      <c r="M863" s="99"/>
      <c r="N863" s="99"/>
      <c r="O863" s="99"/>
      <c r="P863" s="99"/>
      <c r="Q863" s="99"/>
      <c r="R863" s="99"/>
      <c r="S863" s="99"/>
      <c r="T863" s="99"/>
      <c r="U863" s="99"/>
      <c r="V863" s="99"/>
      <c r="W863" s="99"/>
      <c r="X863" s="99"/>
    </row>
    <row r="864" spans="1:24" ht="32.1" customHeight="1">
      <c r="A864" s="99"/>
      <c r="B864" s="99"/>
      <c r="C864" s="196"/>
      <c r="D864" s="196"/>
      <c r="E864" s="101"/>
      <c r="F864" s="196"/>
      <c r="G864" s="196"/>
      <c r="H864" s="196"/>
      <c r="I864" s="196"/>
      <c r="J864" s="196"/>
      <c r="K864" s="196"/>
      <c r="L864" s="196"/>
      <c r="M864" s="99"/>
      <c r="N864" s="99"/>
      <c r="O864" s="99"/>
      <c r="P864" s="99"/>
      <c r="Q864" s="99"/>
      <c r="R864" s="99"/>
      <c r="S864" s="99"/>
      <c r="T864" s="99"/>
      <c r="U864" s="99"/>
      <c r="V864" s="99"/>
      <c r="W864" s="99"/>
      <c r="X864" s="99"/>
    </row>
    <row r="865" spans="1:24" ht="32.1" customHeight="1">
      <c r="A865" s="99"/>
      <c r="B865" s="99"/>
      <c r="C865" s="196"/>
      <c r="D865" s="196"/>
      <c r="E865" s="101"/>
      <c r="F865" s="196"/>
      <c r="G865" s="196"/>
      <c r="H865" s="196"/>
      <c r="I865" s="196"/>
      <c r="J865" s="196"/>
      <c r="K865" s="196"/>
      <c r="L865" s="196"/>
      <c r="M865" s="99"/>
      <c r="N865" s="99"/>
      <c r="O865" s="99"/>
      <c r="P865" s="99"/>
      <c r="Q865" s="99"/>
      <c r="R865" s="99"/>
      <c r="S865" s="99"/>
      <c r="T865" s="99"/>
      <c r="U865" s="99"/>
      <c r="V865" s="99"/>
      <c r="W865" s="99"/>
      <c r="X865" s="99"/>
    </row>
    <row r="866" spans="1:24" ht="32.1" customHeight="1">
      <c r="A866" s="99"/>
      <c r="B866" s="99"/>
      <c r="C866" s="196"/>
      <c r="D866" s="196"/>
      <c r="E866" s="101"/>
      <c r="F866" s="196"/>
      <c r="G866" s="196"/>
      <c r="H866" s="196"/>
      <c r="I866" s="196"/>
      <c r="J866" s="196"/>
      <c r="K866" s="196"/>
      <c r="L866" s="196"/>
      <c r="M866" s="99"/>
      <c r="N866" s="99"/>
      <c r="O866" s="99"/>
      <c r="P866" s="99"/>
      <c r="Q866" s="99"/>
      <c r="R866" s="99"/>
      <c r="S866" s="99"/>
      <c r="T866" s="99"/>
      <c r="U866" s="99"/>
      <c r="V866" s="99"/>
      <c r="W866" s="99"/>
      <c r="X866" s="99"/>
    </row>
    <row r="867" spans="1:24" ht="32.1" customHeight="1">
      <c r="A867" s="99"/>
      <c r="B867" s="99"/>
      <c r="C867" s="196"/>
      <c r="D867" s="196"/>
      <c r="E867" s="101"/>
      <c r="F867" s="196"/>
      <c r="G867" s="196"/>
      <c r="H867" s="196"/>
      <c r="I867" s="196"/>
      <c r="J867" s="196"/>
      <c r="K867" s="196"/>
      <c r="L867" s="196"/>
      <c r="M867" s="99"/>
      <c r="N867" s="99"/>
      <c r="O867" s="99"/>
      <c r="P867" s="99"/>
      <c r="Q867" s="99"/>
      <c r="R867" s="99"/>
      <c r="S867" s="99"/>
      <c r="T867" s="99"/>
      <c r="U867" s="99"/>
      <c r="V867" s="99"/>
      <c r="W867" s="99"/>
      <c r="X867" s="99"/>
    </row>
    <row r="868" spans="1:24" ht="32.1" customHeight="1">
      <c r="A868" s="99"/>
      <c r="B868" s="99"/>
      <c r="C868" s="196"/>
      <c r="D868" s="196"/>
      <c r="E868" s="101"/>
      <c r="F868" s="196"/>
      <c r="G868" s="196"/>
      <c r="H868" s="196"/>
      <c r="I868" s="196"/>
      <c r="J868" s="196"/>
      <c r="K868" s="196"/>
      <c r="L868" s="196"/>
      <c r="M868" s="99"/>
      <c r="N868" s="99"/>
      <c r="O868" s="99"/>
      <c r="P868" s="99"/>
      <c r="Q868" s="99"/>
      <c r="R868" s="99"/>
      <c r="S868" s="99"/>
      <c r="T868" s="99"/>
      <c r="U868" s="99"/>
      <c r="V868" s="99"/>
      <c r="W868" s="99"/>
      <c r="X868" s="99"/>
    </row>
    <row r="869" spans="1:24" ht="32.1" customHeight="1">
      <c r="A869" s="99"/>
      <c r="B869" s="99"/>
      <c r="C869" s="196"/>
      <c r="D869" s="196"/>
      <c r="E869" s="101"/>
      <c r="F869" s="196"/>
      <c r="G869" s="196"/>
      <c r="H869" s="196"/>
      <c r="I869" s="196"/>
      <c r="J869" s="196"/>
      <c r="K869" s="196"/>
      <c r="L869" s="196"/>
      <c r="M869" s="99"/>
      <c r="N869" s="99"/>
      <c r="O869" s="99"/>
      <c r="P869" s="99"/>
      <c r="Q869" s="99"/>
      <c r="R869" s="99"/>
      <c r="S869" s="99"/>
      <c r="T869" s="99"/>
      <c r="U869" s="99"/>
      <c r="V869" s="99"/>
      <c r="W869" s="99"/>
      <c r="X869" s="99"/>
    </row>
    <row r="870" spans="1:24" ht="32.1" customHeight="1">
      <c r="A870" s="99"/>
      <c r="B870" s="99"/>
      <c r="C870" s="196"/>
      <c r="D870" s="196"/>
      <c r="E870" s="101"/>
      <c r="F870" s="196"/>
      <c r="G870" s="196"/>
      <c r="H870" s="196"/>
      <c r="I870" s="196"/>
      <c r="J870" s="196"/>
      <c r="K870" s="196"/>
      <c r="L870" s="196"/>
      <c r="M870" s="99"/>
      <c r="N870" s="99"/>
      <c r="O870" s="99"/>
      <c r="P870" s="99"/>
      <c r="Q870" s="99"/>
      <c r="R870" s="99"/>
      <c r="S870" s="99"/>
      <c r="T870" s="99"/>
      <c r="U870" s="99"/>
      <c r="V870" s="99"/>
      <c r="W870" s="99"/>
      <c r="X870" s="99"/>
    </row>
    <row r="871" spans="1:24" ht="32.1" customHeight="1">
      <c r="A871" s="99"/>
      <c r="B871" s="99"/>
      <c r="C871" s="196"/>
      <c r="D871" s="196"/>
      <c r="E871" s="101"/>
      <c r="F871" s="196"/>
      <c r="G871" s="196"/>
      <c r="H871" s="196"/>
      <c r="I871" s="196"/>
      <c r="J871" s="196"/>
      <c r="K871" s="196"/>
      <c r="L871" s="196"/>
      <c r="M871" s="99"/>
      <c r="N871" s="99"/>
      <c r="O871" s="99"/>
      <c r="P871" s="99"/>
      <c r="Q871" s="99"/>
      <c r="R871" s="99"/>
      <c r="S871" s="99"/>
      <c r="T871" s="99"/>
      <c r="U871" s="99"/>
      <c r="V871" s="99"/>
      <c r="W871" s="99"/>
      <c r="X871" s="99"/>
    </row>
    <row r="872" spans="1:24" ht="32.1" customHeight="1">
      <c r="A872" s="99"/>
      <c r="B872" s="99"/>
      <c r="C872" s="196"/>
      <c r="D872" s="196"/>
      <c r="E872" s="101"/>
      <c r="F872" s="196"/>
      <c r="G872" s="196"/>
      <c r="H872" s="196"/>
      <c r="I872" s="196"/>
      <c r="J872" s="196"/>
      <c r="K872" s="196"/>
      <c r="L872" s="196"/>
      <c r="M872" s="99"/>
      <c r="N872" s="99"/>
      <c r="O872" s="99"/>
      <c r="P872" s="99"/>
      <c r="Q872" s="99"/>
      <c r="R872" s="99"/>
      <c r="S872" s="99"/>
      <c r="T872" s="99"/>
      <c r="U872" s="99"/>
      <c r="V872" s="99"/>
      <c r="W872" s="99"/>
      <c r="X872" s="99"/>
    </row>
    <row r="873" spans="1:24" ht="32.1" customHeight="1">
      <c r="A873" s="99"/>
      <c r="B873" s="99"/>
      <c r="C873" s="196"/>
      <c r="D873" s="196"/>
      <c r="E873" s="101"/>
      <c r="F873" s="196"/>
      <c r="G873" s="196"/>
      <c r="H873" s="196"/>
      <c r="I873" s="196"/>
      <c r="J873" s="196"/>
      <c r="K873" s="196"/>
      <c r="L873" s="196"/>
      <c r="M873" s="99"/>
      <c r="N873" s="99"/>
      <c r="O873" s="99"/>
      <c r="P873" s="99"/>
      <c r="Q873" s="99"/>
      <c r="R873" s="99"/>
      <c r="S873" s="99"/>
      <c r="T873" s="99"/>
      <c r="U873" s="99"/>
      <c r="V873" s="99"/>
      <c r="W873" s="99"/>
      <c r="X873" s="99"/>
    </row>
    <row r="874" spans="1:24" ht="32.1" customHeight="1">
      <c r="A874" s="99"/>
      <c r="B874" s="99"/>
      <c r="C874" s="196"/>
      <c r="D874" s="196"/>
      <c r="E874" s="101"/>
      <c r="F874" s="196"/>
      <c r="G874" s="196"/>
      <c r="H874" s="196"/>
      <c r="I874" s="196"/>
      <c r="J874" s="196"/>
      <c r="K874" s="196"/>
      <c r="L874" s="196"/>
      <c r="M874" s="99"/>
      <c r="N874" s="99"/>
      <c r="O874" s="99"/>
      <c r="P874" s="99"/>
      <c r="Q874" s="99"/>
      <c r="R874" s="99"/>
      <c r="S874" s="99"/>
      <c r="T874" s="99"/>
      <c r="U874" s="99"/>
      <c r="V874" s="99"/>
      <c r="W874" s="99"/>
      <c r="X874" s="99"/>
    </row>
    <row r="875" spans="1:24" ht="32.1" customHeight="1">
      <c r="A875" s="99"/>
      <c r="B875" s="99"/>
      <c r="C875" s="196"/>
      <c r="D875" s="196"/>
      <c r="E875" s="101"/>
      <c r="F875" s="196"/>
      <c r="G875" s="196"/>
      <c r="H875" s="196"/>
      <c r="I875" s="196"/>
      <c r="J875" s="196"/>
      <c r="K875" s="196"/>
      <c r="L875" s="196"/>
      <c r="M875" s="99"/>
      <c r="N875" s="99"/>
      <c r="O875" s="99"/>
      <c r="P875" s="99"/>
      <c r="Q875" s="99"/>
      <c r="R875" s="99"/>
      <c r="S875" s="99"/>
      <c r="T875" s="99"/>
      <c r="U875" s="99"/>
      <c r="V875" s="99"/>
      <c r="W875" s="99"/>
      <c r="X875" s="99"/>
    </row>
    <row r="876" spans="1:24" ht="32.1" customHeight="1">
      <c r="A876" s="99"/>
      <c r="B876" s="99"/>
      <c r="C876" s="196"/>
      <c r="D876" s="196"/>
      <c r="E876" s="101"/>
      <c r="F876" s="196"/>
      <c r="G876" s="196"/>
      <c r="H876" s="196"/>
      <c r="I876" s="196"/>
      <c r="J876" s="196"/>
      <c r="K876" s="196"/>
      <c r="L876" s="196"/>
      <c r="M876" s="99"/>
      <c r="N876" s="99"/>
      <c r="O876" s="99"/>
      <c r="P876" s="99"/>
      <c r="Q876" s="99"/>
      <c r="R876" s="99"/>
      <c r="S876" s="99"/>
      <c r="T876" s="99"/>
      <c r="U876" s="99"/>
      <c r="V876" s="99"/>
      <c r="W876" s="99"/>
      <c r="X876" s="99"/>
    </row>
    <row r="877" spans="1:24" ht="32.1" customHeight="1">
      <c r="A877" s="99"/>
      <c r="B877" s="99"/>
      <c r="C877" s="196"/>
      <c r="D877" s="196"/>
      <c r="E877" s="101"/>
      <c r="F877" s="196"/>
      <c r="G877" s="196"/>
      <c r="H877" s="196"/>
      <c r="I877" s="196"/>
      <c r="J877" s="196"/>
      <c r="K877" s="196"/>
      <c r="L877" s="196"/>
      <c r="M877" s="99"/>
      <c r="N877" s="99"/>
      <c r="O877" s="99"/>
      <c r="P877" s="99"/>
      <c r="Q877" s="99"/>
      <c r="R877" s="99"/>
      <c r="S877" s="99"/>
      <c r="T877" s="99"/>
      <c r="U877" s="99"/>
      <c r="V877" s="99"/>
      <c r="W877" s="99"/>
      <c r="X877" s="99"/>
    </row>
    <row r="878" spans="1:24" ht="32.1" customHeight="1">
      <c r="A878" s="99"/>
      <c r="B878" s="99"/>
      <c r="C878" s="196"/>
      <c r="D878" s="196"/>
      <c r="E878" s="101"/>
      <c r="F878" s="196"/>
      <c r="G878" s="196"/>
      <c r="H878" s="196"/>
      <c r="I878" s="196"/>
      <c r="J878" s="196"/>
      <c r="K878" s="196"/>
      <c r="L878" s="196"/>
      <c r="M878" s="99"/>
      <c r="N878" s="99"/>
      <c r="O878" s="99"/>
      <c r="P878" s="99"/>
      <c r="Q878" s="99"/>
      <c r="R878" s="99"/>
      <c r="S878" s="99"/>
      <c r="T878" s="99"/>
      <c r="U878" s="99"/>
      <c r="V878" s="99"/>
      <c r="W878" s="99"/>
      <c r="X878" s="99"/>
    </row>
    <row r="879" spans="1:24" ht="32.1" customHeight="1">
      <c r="A879" s="99"/>
      <c r="B879" s="99"/>
      <c r="C879" s="196"/>
      <c r="D879" s="196"/>
      <c r="E879" s="101"/>
      <c r="F879" s="196"/>
      <c r="G879" s="196"/>
      <c r="H879" s="196"/>
      <c r="I879" s="196"/>
      <c r="J879" s="196"/>
      <c r="K879" s="196"/>
      <c r="L879" s="196"/>
      <c r="M879" s="99"/>
      <c r="N879" s="99"/>
      <c r="O879" s="99"/>
      <c r="P879" s="99"/>
      <c r="Q879" s="99"/>
      <c r="R879" s="99"/>
      <c r="S879" s="99"/>
      <c r="T879" s="99"/>
      <c r="U879" s="99"/>
      <c r="V879" s="99"/>
      <c r="W879" s="99"/>
      <c r="X879" s="99"/>
    </row>
    <row r="880" spans="1:24" ht="32.1" customHeight="1">
      <c r="A880" s="99"/>
      <c r="B880" s="99"/>
      <c r="C880" s="196"/>
      <c r="D880" s="196"/>
      <c r="E880" s="101"/>
      <c r="F880" s="196"/>
      <c r="G880" s="196"/>
      <c r="H880" s="196"/>
      <c r="I880" s="196"/>
      <c r="J880" s="196"/>
      <c r="K880" s="196"/>
      <c r="L880" s="196"/>
      <c r="M880" s="99"/>
      <c r="N880" s="99"/>
      <c r="O880" s="99"/>
      <c r="P880" s="99"/>
      <c r="Q880" s="99"/>
      <c r="R880" s="99"/>
      <c r="S880" s="99"/>
      <c r="T880" s="99"/>
      <c r="U880" s="99"/>
      <c r="V880" s="99"/>
      <c r="W880" s="99"/>
      <c r="X880" s="99"/>
    </row>
    <row r="881" spans="1:24" ht="32.1" customHeight="1">
      <c r="A881" s="99"/>
      <c r="B881" s="99"/>
      <c r="C881" s="196"/>
      <c r="D881" s="196"/>
      <c r="E881" s="101"/>
      <c r="F881" s="196"/>
      <c r="G881" s="196"/>
      <c r="H881" s="196"/>
      <c r="I881" s="196"/>
      <c r="J881" s="196"/>
      <c r="K881" s="196"/>
      <c r="L881" s="196"/>
      <c r="M881" s="99"/>
      <c r="N881" s="99"/>
      <c r="O881" s="99"/>
      <c r="P881" s="99"/>
      <c r="Q881" s="99"/>
      <c r="R881" s="99"/>
      <c r="S881" s="99"/>
      <c r="T881" s="99"/>
      <c r="U881" s="99"/>
      <c r="V881" s="99"/>
      <c r="W881" s="99"/>
      <c r="X881" s="99"/>
    </row>
    <row r="882" spans="1:24" ht="32.1" customHeight="1">
      <c r="A882" s="99"/>
      <c r="B882" s="99"/>
      <c r="C882" s="196"/>
      <c r="D882" s="196"/>
      <c r="E882" s="101"/>
      <c r="F882" s="196"/>
      <c r="G882" s="196"/>
      <c r="H882" s="196"/>
      <c r="I882" s="196"/>
      <c r="J882" s="196"/>
      <c r="K882" s="196"/>
      <c r="L882" s="196"/>
      <c r="M882" s="99"/>
      <c r="N882" s="99"/>
      <c r="O882" s="99"/>
      <c r="P882" s="99"/>
      <c r="Q882" s="99"/>
      <c r="R882" s="99"/>
      <c r="S882" s="99"/>
      <c r="T882" s="99"/>
      <c r="U882" s="99"/>
      <c r="V882" s="99"/>
      <c r="W882" s="99"/>
      <c r="X882" s="99"/>
    </row>
    <row r="883" spans="1:24" ht="32.1" customHeight="1">
      <c r="A883" s="99"/>
      <c r="B883" s="99"/>
      <c r="C883" s="196"/>
      <c r="D883" s="196"/>
      <c r="E883" s="101"/>
      <c r="F883" s="196"/>
      <c r="G883" s="196"/>
      <c r="H883" s="196"/>
      <c r="I883" s="196"/>
      <c r="J883" s="196"/>
      <c r="K883" s="196"/>
      <c r="L883" s="196"/>
      <c r="M883" s="99"/>
      <c r="N883" s="99"/>
      <c r="O883" s="99"/>
      <c r="P883" s="99"/>
      <c r="Q883" s="99"/>
      <c r="R883" s="99"/>
      <c r="S883" s="99"/>
      <c r="T883" s="99"/>
      <c r="U883" s="99"/>
      <c r="V883" s="99"/>
      <c r="W883" s="99"/>
      <c r="X883" s="99"/>
    </row>
    <row r="884" spans="1:24" ht="32.1" customHeight="1">
      <c r="A884" s="99"/>
      <c r="B884" s="99"/>
      <c r="C884" s="196"/>
      <c r="D884" s="196"/>
      <c r="E884" s="101"/>
      <c r="F884" s="196"/>
      <c r="G884" s="196"/>
      <c r="H884" s="196"/>
      <c r="I884" s="196"/>
      <c r="J884" s="196"/>
      <c r="K884" s="196"/>
      <c r="L884" s="196"/>
      <c r="M884" s="99"/>
      <c r="N884" s="99"/>
      <c r="O884" s="99"/>
      <c r="P884" s="99"/>
      <c r="Q884" s="99"/>
      <c r="R884" s="99"/>
      <c r="S884" s="99"/>
      <c r="T884" s="99"/>
      <c r="U884" s="99"/>
      <c r="V884" s="99"/>
      <c r="W884" s="99"/>
      <c r="X884" s="99"/>
    </row>
    <row r="885" spans="1:24" ht="32.1" customHeight="1">
      <c r="A885" s="99"/>
      <c r="B885" s="99"/>
      <c r="C885" s="196"/>
      <c r="D885" s="196"/>
      <c r="E885" s="101"/>
      <c r="F885" s="196"/>
      <c r="G885" s="196"/>
      <c r="H885" s="196"/>
      <c r="I885" s="196"/>
      <c r="J885" s="196"/>
      <c r="K885" s="196"/>
      <c r="L885" s="196"/>
      <c r="M885" s="99"/>
      <c r="N885" s="99"/>
      <c r="O885" s="99"/>
      <c r="P885" s="99"/>
      <c r="Q885" s="99"/>
      <c r="R885" s="99"/>
      <c r="S885" s="99"/>
      <c r="T885" s="99"/>
      <c r="U885" s="99"/>
      <c r="V885" s="99"/>
      <c r="W885" s="99"/>
      <c r="X885" s="99"/>
    </row>
    <row r="886" spans="1:24" ht="32.1" customHeight="1">
      <c r="A886" s="99"/>
      <c r="B886" s="99"/>
      <c r="C886" s="196"/>
      <c r="D886" s="196"/>
      <c r="E886" s="101"/>
      <c r="F886" s="196"/>
      <c r="G886" s="196"/>
      <c r="H886" s="196"/>
      <c r="I886" s="196"/>
      <c r="J886" s="196"/>
      <c r="K886" s="196"/>
      <c r="L886" s="196"/>
      <c r="M886" s="99"/>
      <c r="N886" s="99"/>
      <c r="O886" s="99"/>
      <c r="P886" s="99"/>
      <c r="Q886" s="99"/>
      <c r="R886" s="99"/>
      <c r="S886" s="99"/>
      <c r="T886" s="99"/>
      <c r="U886" s="99"/>
      <c r="V886" s="99"/>
      <c r="W886" s="99"/>
      <c r="X886" s="99"/>
    </row>
    <row r="887" spans="1:24" ht="32.1" customHeight="1">
      <c r="A887" s="99"/>
      <c r="B887" s="99"/>
      <c r="C887" s="196"/>
      <c r="D887" s="196"/>
      <c r="E887" s="101"/>
      <c r="F887" s="196"/>
      <c r="G887" s="196"/>
      <c r="H887" s="196"/>
      <c r="I887" s="196"/>
      <c r="J887" s="196"/>
      <c r="K887" s="196"/>
      <c r="L887" s="196"/>
      <c r="M887" s="99"/>
      <c r="N887" s="99"/>
      <c r="O887" s="99"/>
      <c r="P887" s="99"/>
      <c r="Q887" s="99"/>
      <c r="R887" s="99"/>
      <c r="S887" s="99"/>
      <c r="T887" s="99"/>
      <c r="U887" s="99"/>
      <c r="V887" s="99"/>
      <c r="W887" s="99"/>
      <c r="X887" s="99"/>
    </row>
    <row r="888" spans="1:24" ht="32.1" customHeight="1">
      <c r="A888" s="99"/>
      <c r="B888" s="99"/>
      <c r="C888" s="196"/>
      <c r="D888" s="196"/>
      <c r="E888" s="101"/>
      <c r="F888" s="196"/>
      <c r="G888" s="196"/>
      <c r="H888" s="196"/>
      <c r="I888" s="196"/>
      <c r="J888" s="196"/>
      <c r="K888" s="196"/>
      <c r="L888" s="196"/>
      <c r="M888" s="99"/>
      <c r="N888" s="99"/>
      <c r="O888" s="99"/>
      <c r="P888" s="99"/>
      <c r="Q888" s="99"/>
      <c r="R888" s="99"/>
      <c r="S888" s="99"/>
      <c r="T888" s="99"/>
      <c r="U888" s="99"/>
      <c r="V888" s="99"/>
      <c r="W888" s="99"/>
      <c r="X888" s="99"/>
    </row>
    <row r="889" spans="1:24" ht="32.1" customHeight="1">
      <c r="A889" s="99"/>
      <c r="B889" s="99"/>
      <c r="C889" s="196"/>
      <c r="D889" s="196"/>
      <c r="E889" s="101"/>
      <c r="F889" s="196"/>
      <c r="G889" s="196"/>
      <c r="H889" s="196"/>
      <c r="I889" s="196"/>
      <c r="J889" s="196"/>
      <c r="K889" s="196"/>
      <c r="L889" s="196"/>
      <c r="M889" s="99"/>
      <c r="N889" s="99"/>
      <c r="O889" s="99"/>
      <c r="P889" s="99"/>
      <c r="Q889" s="99"/>
      <c r="R889" s="99"/>
      <c r="S889" s="99"/>
      <c r="T889" s="99"/>
      <c r="U889" s="99"/>
      <c r="V889" s="99"/>
      <c r="W889" s="99"/>
      <c r="X889" s="99"/>
    </row>
    <row r="890" spans="1:24" ht="32.1" customHeight="1">
      <c r="A890" s="99"/>
      <c r="B890" s="99"/>
      <c r="C890" s="196"/>
      <c r="D890" s="196"/>
      <c r="E890" s="101"/>
      <c r="F890" s="196"/>
      <c r="G890" s="196"/>
      <c r="H890" s="196"/>
      <c r="I890" s="196"/>
      <c r="J890" s="196"/>
      <c r="K890" s="196"/>
      <c r="L890" s="196"/>
      <c r="M890" s="99"/>
      <c r="N890" s="99"/>
      <c r="O890" s="99"/>
      <c r="P890" s="99"/>
      <c r="Q890" s="99"/>
      <c r="R890" s="99"/>
      <c r="S890" s="99"/>
      <c r="T890" s="99"/>
      <c r="U890" s="99"/>
      <c r="V890" s="99"/>
      <c r="W890" s="99"/>
      <c r="X890" s="99"/>
    </row>
    <row r="891" spans="1:24" ht="32.1" customHeight="1">
      <c r="A891" s="99"/>
      <c r="B891" s="99"/>
      <c r="C891" s="196"/>
      <c r="D891" s="196"/>
      <c r="E891" s="101"/>
      <c r="F891" s="196"/>
      <c r="G891" s="196"/>
      <c r="H891" s="196"/>
      <c r="I891" s="196"/>
      <c r="J891" s="196"/>
      <c r="K891" s="196"/>
      <c r="L891" s="196"/>
      <c r="M891" s="99"/>
      <c r="N891" s="99"/>
      <c r="O891" s="99"/>
      <c r="P891" s="99"/>
      <c r="Q891" s="99"/>
      <c r="R891" s="99"/>
      <c r="S891" s="99"/>
      <c r="T891" s="99"/>
      <c r="U891" s="99"/>
      <c r="V891" s="99"/>
      <c r="W891" s="99"/>
      <c r="X891" s="99"/>
    </row>
    <row r="892" spans="1:24" ht="32.1" customHeight="1">
      <c r="A892" s="99"/>
      <c r="B892" s="99"/>
      <c r="C892" s="196"/>
      <c r="D892" s="196"/>
      <c r="E892" s="101"/>
      <c r="F892" s="196"/>
      <c r="G892" s="196"/>
      <c r="H892" s="196"/>
      <c r="I892" s="196"/>
      <c r="J892" s="196"/>
      <c r="K892" s="196"/>
      <c r="L892" s="196"/>
      <c r="M892" s="99"/>
      <c r="N892" s="99"/>
      <c r="O892" s="99"/>
      <c r="P892" s="99"/>
      <c r="Q892" s="99"/>
      <c r="R892" s="99"/>
      <c r="S892" s="99"/>
      <c r="T892" s="99"/>
      <c r="U892" s="99"/>
      <c r="V892" s="99"/>
      <c r="W892" s="99"/>
      <c r="X892" s="99"/>
    </row>
    <row r="893" spans="1:24" ht="32.1" customHeight="1">
      <c r="A893" s="99"/>
      <c r="B893" s="99"/>
      <c r="C893" s="196"/>
      <c r="D893" s="196"/>
      <c r="E893" s="101"/>
      <c r="F893" s="196"/>
      <c r="G893" s="196"/>
      <c r="H893" s="196"/>
      <c r="I893" s="196"/>
      <c r="J893" s="196"/>
      <c r="K893" s="196"/>
      <c r="L893" s="196"/>
      <c r="M893" s="99"/>
      <c r="N893" s="99"/>
      <c r="O893" s="99"/>
      <c r="P893" s="99"/>
      <c r="Q893" s="99"/>
      <c r="R893" s="99"/>
      <c r="S893" s="99"/>
      <c r="T893" s="99"/>
      <c r="U893" s="99"/>
      <c r="V893" s="99"/>
      <c r="W893" s="99"/>
      <c r="X893" s="99"/>
    </row>
    <row r="894" spans="1:24" ht="32.1" customHeight="1">
      <c r="A894" s="99"/>
      <c r="B894" s="99"/>
      <c r="C894" s="196"/>
      <c r="D894" s="196"/>
      <c r="E894" s="101"/>
      <c r="F894" s="196"/>
      <c r="G894" s="196"/>
      <c r="H894" s="196"/>
      <c r="I894" s="196"/>
      <c r="J894" s="196"/>
      <c r="K894" s="196"/>
      <c r="L894" s="196"/>
      <c r="M894" s="99"/>
      <c r="N894" s="99"/>
      <c r="O894" s="99"/>
      <c r="P894" s="99"/>
      <c r="Q894" s="99"/>
      <c r="R894" s="99"/>
      <c r="S894" s="99"/>
      <c r="T894" s="99"/>
      <c r="U894" s="99"/>
      <c r="V894" s="99"/>
      <c r="W894" s="99"/>
      <c r="X894" s="99"/>
    </row>
    <row r="895" spans="1:24" ht="32.1" customHeight="1">
      <c r="A895" s="99"/>
      <c r="B895" s="99"/>
      <c r="C895" s="196"/>
      <c r="D895" s="196"/>
      <c r="E895" s="101"/>
      <c r="F895" s="196"/>
      <c r="G895" s="196"/>
      <c r="H895" s="196"/>
      <c r="I895" s="196"/>
      <c r="J895" s="196"/>
      <c r="K895" s="196"/>
      <c r="L895" s="196"/>
      <c r="M895" s="99"/>
      <c r="N895" s="99"/>
      <c r="O895" s="99"/>
      <c r="P895" s="99"/>
      <c r="Q895" s="99"/>
      <c r="R895" s="99"/>
      <c r="S895" s="99"/>
      <c r="T895" s="99"/>
      <c r="U895" s="99"/>
      <c r="V895" s="99"/>
      <c r="W895" s="99"/>
      <c r="X895" s="99"/>
    </row>
    <row r="896" spans="1:24" ht="32.1" customHeight="1">
      <c r="A896" s="99"/>
      <c r="B896" s="99"/>
      <c r="C896" s="196"/>
      <c r="D896" s="196"/>
      <c r="E896" s="101"/>
      <c r="F896" s="196"/>
      <c r="G896" s="196"/>
      <c r="H896" s="196"/>
      <c r="I896" s="196"/>
      <c r="J896" s="196"/>
      <c r="K896" s="196"/>
      <c r="L896" s="196"/>
      <c r="M896" s="99"/>
      <c r="N896" s="99"/>
      <c r="O896" s="99"/>
      <c r="P896" s="99"/>
      <c r="Q896" s="99"/>
      <c r="R896" s="99"/>
      <c r="S896" s="99"/>
      <c r="T896" s="99"/>
      <c r="U896" s="99"/>
      <c r="V896" s="99"/>
      <c r="W896" s="99"/>
      <c r="X896" s="99"/>
    </row>
    <row r="897" spans="1:24" ht="32.1" customHeight="1">
      <c r="A897" s="99"/>
      <c r="B897" s="99"/>
      <c r="C897" s="196"/>
      <c r="D897" s="196"/>
      <c r="E897" s="101"/>
      <c r="F897" s="196"/>
      <c r="G897" s="196"/>
      <c r="H897" s="196"/>
      <c r="I897" s="196"/>
      <c r="J897" s="196"/>
      <c r="K897" s="196"/>
      <c r="L897" s="196"/>
      <c r="M897" s="99"/>
      <c r="N897" s="99"/>
      <c r="O897" s="99"/>
      <c r="P897" s="99"/>
      <c r="Q897" s="99"/>
      <c r="R897" s="99"/>
      <c r="S897" s="99"/>
      <c r="T897" s="99"/>
      <c r="U897" s="99"/>
      <c r="V897" s="99"/>
      <c r="W897" s="99"/>
      <c r="X897" s="99"/>
    </row>
    <row r="898" spans="1:24" ht="32.1" customHeight="1">
      <c r="A898" s="99"/>
      <c r="B898" s="99"/>
      <c r="C898" s="196"/>
      <c r="D898" s="196"/>
      <c r="E898" s="101"/>
      <c r="F898" s="196"/>
      <c r="G898" s="196"/>
      <c r="H898" s="196"/>
      <c r="I898" s="196"/>
      <c r="J898" s="196"/>
      <c r="K898" s="196"/>
      <c r="L898" s="196"/>
      <c r="M898" s="99"/>
      <c r="N898" s="99"/>
      <c r="O898" s="99"/>
      <c r="P898" s="99"/>
      <c r="Q898" s="99"/>
      <c r="R898" s="99"/>
      <c r="S898" s="99"/>
      <c r="T898" s="99"/>
      <c r="U898" s="99"/>
      <c r="V898" s="99"/>
      <c r="W898" s="99"/>
      <c r="X898" s="99"/>
    </row>
    <row r="899" spans="1:24" ht="32.1" customHeight="1">
      <c r="A899" s="99"/>
      <c r="B899" s="99"/>
      <c r="C899" s="196"/>
      <c r="D899" s="196"/>
      <c r="E899" s="101"/>
      <c r="F899" s="196"/>
      <c r="G899" s="196"/>
      <c r="H899" s="196"/>
      <c r="I899" s="196"/>
      <c r="J899" s="196"/>
      <c r="K899" s="196"/>
      <c r="L899" s="196"/>
      <c r="M899" s="99"/>
      <c r="N899" s="99"/>
      <c r="O899" s="99"/>
      <c r="P899" s="99"/>
      <c r="Q899" s="99"/>
      <c r="R899" s="99"/>
      <c r="S899" s="99"/>
      <c r="T899" s="99"/>
      <c r="U899" s="99"/>
      <c r="V899" s="99"/>
      <c r="W899" s="99"/>
      <c r="X899" s="99"/>
    </row>
    <row r="900" spans="1:24" ht="32.1" customHeight="1">
      <c r="A900" s="99"/>
      <c r="B900" s="99"/>
      <c r="C900" s="196"/>
      <c r="D900" s="196"/>
      <c r="E900" s="101"/>
      <c r="F900" s="196"/>
      <c r="G900" s="196"/>
      <c r="H900" s="196"/>
      <c r="I900" s="196"/>
      <c r="J900" s="196"/>
      <c r="K900" s="196"/>
      <c r="L900" s="196"/>
      <c r="M900" s="99"/>
      <c r="N900" s="99"/>
      <c r="O900" s="99"/>
      <c r="P900" s="99"/>
      <c r="Q900" s="99"/>
      <c r="R900" s="99"/>
      <c r="S900" s="99"/>
      <c r="T900" s="99"/>
      <c r="U900" s="99"/>
      <c r="V900" s="99"/>
      <c r="W900" s="99"/>
      <c r="X900" s="99"/>
    </row>
    <row r="901" spans="1:24" ht="32.1" customHeight="1">
      <c r="A901" s="99"/>
      <c r="B901" s="99"/>
      <c r="C901" s="196"/>
      <c r="D901" s="196"/>
      <c r="E901" s="101"/>
      <c r="F901" s="196"/>
      <c r="G901" s="196"/>
      <c r="H901" s="196"/>
      <c r="I901" s="196"/>
      <c r="J901" s="196"/>
      <c r="K901" s="196"/>
      <c r="L901" s="196"/>
      <c r="M901" s="99"/>
      <c r="N901" s="99"/>
      <c r="O901" s="99"/>
      <c r="P901" s="99"/>
      <c r="Q901" s="99"/>
      <c r="R901" s="99"/>
      <c r="S901" s="99"/>
      <c r="T901" s="99"/>
      <c r="U901" s="99"/>
      <c r="V901" s="99"/>
      <c r="W901" s="99"/>
      <c r="X901" s="99"/>
    </row>
    <row r="902" spans="1:24" ht="32.1" customHeight="1">
      <c r="A902" s="99"/>
      <c r="B902" s="99"/>
      <c r="C902" s="196"/>
      <c r="D902" s="196"/>
      <c r="E902" s="101"/>
      <c r="F902" s="196"/>
      <c r="G902" s="196"/>
      <c r="H902" s="196"/>
      <c r="I902" s="196"/>
      <c r="J902" s="196"/>
      <c r="K902" s="196"/>
      <c r="L902" s="196"/>
      <c r="M902" s="99"/>
      <c r="N902" s="99"/>
      <c r="O902" s="99"/>
      <c r="P902" s="99"/>
      <c r="Q902" s="99"/>
      <c r="R902" s="99"/>
      <c r="S902" s="99"/>
      <c r="T902" s="99"/>
      <c r="U902" s="99"/>
      <c r="V902" s="99"/>
      <c r="W902" s="99"/>
      <c r="X902" s="99"/>
    </row>
    <row r="903" spans="1:24" ht="32.1" customHeight="1">
      <c r="A903" s="99"/>
      <c r="B903" s="99"/>
      <c r="C903" s="196"/>
      <c r="D903" s="196"/>
      <c r="E903" s="101"/>
      <c r="F903" s="196"/>
      <c r="G903" s="196"/>
      <c r="H903" s="196"/>
      <c r="I903" s="196"/>
      <c r="J903" s="196"/>
      <c r="K903" s="196"/>
      <c r="L903" s="196"/>
      <c r="M903" s="99"/>
      <c r="N903" s="99"/>
      <c r="O903" s="99"/>
      <c r="P903" s="99"/>
      <c r="Q903" s="99"/>
      <c r="R903" s="99"/>
      <c r="S903" s="99"/>
      <c r="T903" s="99"/>
      <c r="U903" s="99"/>
      <c r="V903" s="99"/>
      <c r="W903" s="99"/>
      <c r="X903" s="99"/>
    </row>
    <row r="904" spans="1:24" ht="32.1" customHeight="1">
      <c r="A904" s="99"/>
      <c r="B904" s="99"/>
      <c r="C904" s="196"/>
      <c r="D904" s="196"/>
      <c r="E904" s="101"/>
      <c r="F904" s="196"/>
      <c r="G904" s="196"/>
      <c r="H904" s="196"/>
      <c r="I904" s="196"/>
      <c r="J904" s="196"/>
      <c r="K904" s="196"/>
      <c r="L904" s="196"/>
      <c r="M904" s="99"/>
      <c r="N904" s="99"/>
      <c r="O904" s="99"/>
      <c r="P904" s="99"/>
      <c r="Q904" s="99"/>
      <c r="R904" s="99"/>
      <c r="S904" s="99"/>
      <c r="T904" s="99"/>
      <c r="U904" s="99"/>
      <c r="V904" s="99"/>
      <c r="W904" s="99"/>
      <c r="X904" s="99"/>
    </row>
    <row r="905" spans="1:24" ht="32.1" customHeight="1">
      <c r="A905" s="99"/>
      <c r="B905" s="99"/>
      <c r="C905" s="196"/>
      <c r="D905" s="196"/>
      <c r="E905" s="101"/>
      <c r="F905" s="196"/>
      <c r="G905" s="196"/>
      <c r="H905" s="196"/>
      <c r="I905" s="196"/>
      <c r="J905" s="196"/>
      <c r="K905" s="196"/>
      <c r="L905" s="196"/>
      <c r="M905" s="99"/>
      <c r="N905" s="99"/>
      <c r="O905" s="99"/>
      <c r="P905" s="99"/>
      <c r="Q905" s="99"/>
      <c r="R905" s="99"/>
      <c r="S905" s="99"/>
      <c r="T905" s="99"/>
      <c r="U905" s="99"/>
      <c r="V905" s="99"/>
      <c r="W905" s="99"/>
      <c r="X905" s="99"/>
    </row>
    <row r="906" spans="1:24" ht="32.1" customHeight="1">
      <c r="A906" s="99"/>
      <c r="B906" s="99"/>
      <c r="C906" s="196"/>
      <c r="D906" s="196"/>
      <c r="E906" s="101"/>
      <c r="F906" s="196"/>
      <c r="G906" s="196"/>
      <c r="H906" s="196"/>
      <c r="I906" s="196"/>
      <c r="J906" s="196"/>
      <c r="K906" s="196"/>
      <c r="L906" s="196"/>
      <c r="M906" s="99"/>
      <c r="N906" s="99"/>
      <c r="O906" s="99"/>
      <c r="P906" s="99"/>
      <c r="Q906" s="99"/>
      <c r="R906" s="99"/>
      <c r="S906" s="99"/>
      <c r="T906" s="99"/>
      <c r="U906" s="99"/>
      <c r="V906" s="99"/>
      <c r="W906" s="99"/>
      <c r="X906" s="99"/>
    </row>
    <row r="907" spans="1:24" ht="32.1" customHeight="1">
      <c r="A907" s="99"/>
      <c r="B907" s="99"/>
      <c r="C907" s="196"/>
      <c r="D907" s="196"/>
      <c r="E907" s="101"/>
      <c r="F907" s="196"/>
      <c r="G907" s="196"/>
      <c r="H907" s="196"/>
      <c r="I907" s="196"/>
      <c r="J907" s="196"/>
      <c r="K907" s="196"/>
      <c r="L907" s="196"/>
      <c r="M907" s="99"/>
      <c r="N907" s="99"/>
      <c r="O907" s="99"/>
      <c r="P907" s="99"/>
      <c r="Q907" s="99"/>
      <c r="R907" s="99"/>
      <c r="S907" s="99"/>
      <c r="T907" s="99"/>
      <c r="U907" s="99"/>
      <c r="V907" s="99"/>
      <c r="W907" s="99"/>
      <c r="X907" s="99"/>
    </row>
    <row r="908" spans="1:24" ht="32.1" customHeight="1">
      <c r="A908" s="99"/>
      <c r="B908" s="99"/>
      <c r="C908" s="196"/>
      <c r="D908" s="196"/>
      <c r="E908" s="101"/>
      <c r="F908" s="196"/>
      <c r="G908" s="196"/>
      <c r="H908" s="196"/>
      <c r="I908" s="196"/>
      <c r="J908" s="196"/>
      <c r="K908" s="196"/>
      <c r="L908" s="196"/>
      <c r="M908" s="99"/>
      <c r="N908" s="99"/>
      <c r="O908" s="99"/>
      <c r="P908" s="99"/>
      <c r="Q908" s="99"/>
      <c r="R908" s="99"/>
      <c r="S908" s="99"/>
      <c r="T908" s="99"/>
      <c r="U908" s="99"/>
      <c r="V908" s="99"/>
      <c r="W908" s="99"/>
      <c r="X908" s="99"/>
    </row>
    <row r="909" spans="1:24" ht="32.1" customHeight="1">
      <c r="A909" s="99"/>
      <c r="B909" s="99"/>
      <c r="C909" s="196"/>
      <c r="D909" s="196"/>
      <c r="E909" s="101"/>
      <c r="F909" s="196"/>
      <c r="G909" s="196"/>
      <c r="H909" s="196"/>
      <c r="I909" s="196"/>
      <c r="J909" s="196"/>
      <c r="K909" s="196"/>
      <c r="L909" s="196"/>
      <c r="M909" s="99"/>
      <c r="N909" s="99"/>
      <c r="O909" s="99"/>
      <c r="P909" s="99"/>
      <c r="Q909" s="99"/>
      <c r="R909" s="99"/>
      <c r="S909" s="99"/>
      <c r="T909" s="99"/>
      <c r="U909" s="99"/>
      <c r="V909" s="99"/>
      <c r="W909" s="99"/>
      <c r="X909" s="99"/>
    </row>
    <row r="910" spans="1:24" ht="32.1" customHeight="1">
      <c r="A910" s="99"/>
      <c r="B910" s="99"/>
      <c r="C910" s="196"/>
      <c r="D910" s="196"/>
      <c r="E910" s="101"/>
      <c r="F910" s="196"/>
      <c r="G910" s="196"/>
      <c r="H910" s="196"/>
      <c r="I910" s="196"/>
      <c r="J910" s="196"/>
      <c r="K910" s="196"/>
      <c r="L910" s="196"/>
      <c r="M910" s="99"/>
      <c r="N910" s="99"/>
      <c r="O910" s="99"/>
      <c r="P910" s="99"/>
      <c r="Q910" s="99"/>
      <c r="R910" s="99"/>
      <c r="S910" s="99"/>
      <c r="T910" s="99"/>
      <c r="U910" s="99"/>
      <c r="V910" s="99"/>
      <c r="W910" s="99"/>
      <c r="X910" s="99"/>
    </row>
    <row r="911" spans="1:24" ht="32.1" customHeight="1">
      <c r="A911" s="99"/>
      <c r="B911" s="99"/>
      <c r="C911" s="196"/>
      <c r="D911" s="196"/>
      <c r="E911" s="101"/>
      <c r="F911" s="196"/>
      <c r="G911" s="196"/>
      <c r="H911" s="196"/>
      <c r="I911" s="196"/>
      <c r="J911" s="196"/>
      <c r="K911" s="196"/>
      <c r="L911" s="196"/>
      <c r="M911" s="99"/>
      <c r="N911" s="99"/>
      <c r="O911" s="99"/>
      <c r="P911" s="99"/>
      <c r="Q911" s="99"/>
      <c r="R911" s="99"/>
      <c r="S911" s="99"/>
      <c r="T911" s="99"/>
      <c r="U911" s="99"/>
      <c r="V911" s="99"/>
      <c r="W911" s="99"/>
      <c r="X911" s="99"/>
    </row>
    <row r="912" spans="1:24" ht="32.1" customHeight="1">
      <c r="A912" s="99"/>
      <c r="B912" s="99"/>
      <c r="C912" s="196"/>
      <c r="D912" s="196"/>
      <c r="E912" s="101"/>
      <c r="F912" s="196"/>
      <c r="G912" s="196"/>
      <c r="H912" s="196"/>
      <c r="I912" s="196"/>
      <c r="J912" s="196"/>
      <c r="K912" s="196"/>
      <c r="L912" s="196"/>
      <c r="M912" s="99"/>
      <c r="N912" s="99"/>
      <c r="O912" s="99"/>
      <c r="P912" s="99"/>
      <c r="Q912" s="99"/>
      <c r="R912" s="99"/>
      <c r="S912" s="99"/>
      <c r="T912" s="99"/>
      <c r="U912" s="99"/>
      <c r="V912" s="99"/>
      <c r="W912" s="99"/>
      <c r="X912" s="99"/>
    </row>
    <row r="913" spans="1:24" ht="32.1" customHeight="1">
      <c r="A913" s="99"/>
      <c r="B913" s="99"/>
      <c r="C913" s="196"/>
      <c r="D913" s="196"/>
      <c r="E913" s="101"/>
      <c r="F913" s="196"/>
      <c r="G913" s="196"/>
      <c r="H913" s="196"/>
      <c r="I913" s="196"/>
      <c r="J913" s="196"/>
      <c r="K913" s="196"/>
      <c r="L913" s="196"/>
      <c r="M913" s="99"/>
      <c r="N913" s="99"/>
      <c r="O913" s="99"/>
      <c r="P913" s="99"/>
      <c r="Q913" s="99"/>
      <c r="R913" s="99"/>
      <c r="S913" s="99"/>
      <c r="T913" s="99"/>
      <c r="U913" s="99"/>
      <c r="V913" s="99"/>
      <c r="W913" s="99"/>
      <c r="X913" s="99"/>
    </row>
    <row r="914" spans="1:24" ht="32.1" customHeight="1">
      <c r="A914" s="99"/>
      <c r="B914" s="99"/>
      <c r="C914" s="196"/>
      <c r="D914" s="196"/>
      <c r="E914" s="101"/>
      <c r="F914" s="196"/>
      <c r="G914" s="196"/>
      <c r="H914" s="196"/>
      <c r="I914" s="196"/>
      <c r="J914" s="196"/>
      <c r="K914" s="196"/>
      <c r="L914" s="196"/>
      <c r="M914" s="99"/>
      <c r="N914" s="99"/>
      <c r="O914" s="99"/>
      <c r="P914" s="99"/>
      <c r="Q914" s="99"/>
      <c r="R914" s="99"/>
      <c r="S914" s="99"/>
      <c r="T914" s="99"/>
      <c r="U914" s="99"/>
      <c r="V914" s="99"/>
      <c r="W914" s="99"/>
      <c r="X914" s="99"/>
    </row>
    <row r="915" spans="1:24" ht="32.1" customHeight="1">
      <c r="A915" s="99"/>
      <c r="B915" s="99"/>
      <c r="C915" s="196"/>
      <c r="D915" s="196"/>
      <c r="E915" s="101"/>
      <c r="F915" s="196"/>
      <c r="G915" s="196"/>
      <c r="H915" s="196"/>
      <c r="I915" s="196"/>
      <c r="J915" s="196"/>
      <c r="K915" s="196"/>
      <c r="L915" s="196"/>
      <c r="M915" s="99"/>
      <c r="N915" s="99"/>
      <c r="O915" s="99"/>
      <c r="P915" s="99"/>
      <c r="Q915" s="99"/>
      <c r="R915" s="99"/>
      <c r="S915" s="99"/>
      <c r="T915" s="99"/>
      <c r="U915" s="99"/>
      <c r="V915" s="99"/>
      <c r="W915" s="99"/>
      <c r="X915" s="99"/>
    </row>
    <row r="916" spans="1:24" ht="32.1" customHeight="1">
      <c r="A916" s="99"/>
      <c r="B916" s="99"/>
      <c r="C916" s="196"/>
      <c r="D916" s="196"/>
      <c r="E916" s="101"/>
      <c r="F916" s="196"/>
      <c r="G916" s="196"/>
      <c r="H916" s="196"/>
      <c r="I916" s="196"/>
      <c r="J916" s="196"/>
      <c r="K916" s="196"/>
      <c r="L916" s="196"/>
      <c r="M916" s="99"/>
      <c r="N916" s="99"/>
      <c r="O916" s="99"/>
      <c r="P916" s="99"/>
      <c r="Q916" s="99"/>
      <c r="R916" s="99"/>
      <c r="S916" s="99"/>
      <c r="T916" s="99"/>
      <c r="U916" s="99"/>
      <c r="V916" s="99"/>
      <c r="W916" s="99"/>
      <c r="X916" s="99"/>
    </row>
    <row r="917" spans="1:24" ht="32.1" customHeight="1">
      <c r="A917" s="99"/>
      <c r="B917" s="99"/>
      <c r="C917" s="196"/>
      <c r="D917" s="196"/>
      <c r="E917" s="101"/>
      <c r="F917" s="196"/>
      <c r="G917" s="196"/>
      <c r="H917" s="196"/>
      <c r="I917" s="196"/>
      <c r="J917" s="196"/>
      <c r="K917" s="196"/>
      <c r="L917" s="196"/>
      <c r="M917" s="99"/>
      <c r="N917" s="99"/>
      <c r="O917" s="99"/>
      <c r="P917" s="99"/>
      <c r="Q917" s="99"/>
      <c r="R917" s="99"/>
      <c r="S917" s="99"/>
      <c r="T917" s="99"/>
      <c r="U917" s="99"/>
      <c r="V917" s="99"/>
      <c r="W917" s="99"/>
      <c r="X917" s="99"/>
    </row>
    <row r="918" spans="1:24" ht="32.1" customHeight="1">
      <c r="A918" s="99"/>
      <c r="B918" s="99"/>
      <c r="C918" s="196"/>
      <c r="D918" s="196"/>
      <c r="E918" s="101"/>
      <c r="F918" s="196"/>
      <c r="G918" s="196"/>
      <c r="H918" s="196"/>
      <c r="I918" s="196"/>
      <c r="J918" s="196"/>
      <c r="K918" s="196"/>
      <c r="L918" s="196"/>
      <c r="M918" s="99"/>
      <c r="N918" s="99"/>
      <c r="O918" s="99"/>
      <c r="P918" s="99"/>
      <c r="Q918" s="99"/>
      <c r="R918" s="99"/>
      <c r="S918" s="99"/>
      <c r="T918" s="99"/>
      <c r="U918" s="99"/>
      <c r="V918" s="99"/>
      <c r="W918" s="99"/>
      <c r="X918" s="99"/>
    </row>
    <row r="919" spans="1:24" ht="32.1" customHeight="1">
      <c r="A919" s="99"/>
      <c r="B919" s="99"/>
      <c r="C919" s="196"/>
      <c r="D919" s="196"/>
      <c r="E919" s="101"/>
      <c r="F919" s="196"/>
      <c r="G919" s="196"/>
      <c r="H919" s="196"/>
      <c r="I919" s="196"/>
      <c r="J919" s="196"/>
      <c r="K919" s="196"/>
      <c r="L919" s="196"/>
      <c r="M919" s="99"/>
      <c r="N919" s="99"/>
      <c r="O919" s="99"/>
      <c r="P919" s="99"/>
      <c r="Q919" s="99"/>
      <c r="R919" s="99"/>
      <c r="S919" s="99"/>
      <c r="T919" s="99"/>
      <c r="U919" s="99"/>
      <c r="V919" s="99"/>
      <c r="W919" s="99"/>
      <c r="X919" s="99"/>
    </row>
    <row r="920" spans="1:24" ht="32.1" customHeight="1">
      <c r="A920" s="99"/>
      <c r="B920" s="99"/>
      <c r="C920" s="196"/>
      <c r="D920" s="196"/>
      <c r="E920" s="101"/>
      <c r="F920" s="196"/>
      <c r="G920" s="196"/>
      <c r="H920" s="196"/>
      <c r="I920" s="196"/>
      <c r="J920" s="196"/>
      <c r="K920" s="196"/>
      <c r="L920" s="196"/>
      <c r="M920" s="99"/>
      <c r="N920" s="99"/>
      <c r="O920" s="99"/>
      <c r="P920" s="99"/>
      <c r="Q920" s="99"/>
      <c r="R920" s="99"/>
      <c r="S920" s="99"/>
      <c r="T920" s="99"/>
      <c r="U920" s="99"/>
      <c r="V920" s="99"/>
      <c r="W920" s="99"/>
      <c r="X920" s="99"/>
    </row>
    <row r="921" spans="1:24" ht="32.1" customHeight="1">
      <c r="A921" s="99"/>
      <c r="B921" s="99"/>
      <c r="C921" s="196"/>
      <c r="D921" s="196"/>
      <c r="E921" s="101"/>
      <c r="F921" s="196"/>
      <c r="G921" s="196"/>
      <c r="H921" s="196"/>
      <c r="I921" s="196"/>
      <c r="J921" s="196"/>
      <c r="K921" s="196"/>
      <c r="L921" s="196"/>
      <c r="M921" s="99"/>
      <c r="N921" s="99"/>
      <c r="O921" s="99"/>
      <c r="P921" s="99"/>
      <c r="Q921" s="99"/>
      <c r="R921" s="99"/>
      <c r="S921" s="99"/>
      <c r="T921" s="99"/>
      <c r="U921" s="99"/>
      <c r="V921" s="99"/>
      <c r="W921" s="99"/>
      <c r="X921" s="99"/>
    </row>
    <row r="922" spans="1:24" ht="32.1" customHeight="1">
      <c r="A922" s="99"/>
      <c r="B922" s="99"/>
      <c r="C922" s="196"/>
      <c r="D922" s="196"/>
      <c r="E922" s="101"/>
      <c r="F922" s="196"/>
      <c r="G922" s="196"/>
      <c r="H922" s="196"/>
      <c r="I922" s="196"/>
      <c r="J922" s="196"/>
      <c r="K922" s="196"/>
      <c r="L922" s="196"/>
      <c r="M922" s="99"/>
      <c r="N922" s="99"/>
      <c r="O922" s="99"/>
      <c r="P922" s="99"/>
      <c r="Q922" s="99"/>
      <c r="R922" s="99"/>
      <c r="S922" s="99"/>
      <c r="T922" s="99"/>
      <c r="U922" s="99"/>
      <c r="V922" s="99"/>
      <c r="W922" s="99"/>
      <c r="X922" s="99"/>
    </row>
    <row r="923" spans="1:24" ht="32.1" customHeight="1">
      <c r="A923" s="99"/>
      <c r="B923" s="99"/>
      <c r="C923" s="196"/>
      <c r="D923" s="196"/>
      <c r="E923" s="101"/>
      <c r="F923" s="196"/>
      <c r="G923" s="196"/>
      <c r="H923" s="196"/>
      <c r="I923" s="196"/>
      <c r="J923" s="196"/>
      <c r="K923" s="196"/>
      <c r="L923" s="196"/>
      <c r="M923" s="99"/>
      <c r="N923" s="99"/>
      <c r="O923" s="99"/>
      <c r="P923" s="99"/>
      <c r="Q923" s="99"/>
      <c r="R923" s="99"/>
      <c r="S923" s="99"/>
      <c r="T923" s="99"/>
      <c r="U923" s="99"/>
      <c r="V923" s="99"/>
      <c r="W923" s="99"/>
      <c r="X923" s="99"/>
    </row>
    <row r="924" spans="1:24" ht="32.1" customHeight="1">
      <c r="A924" s="99"/>
      <c r="B924" s="99"/>
      <c r="C924" s="196"/>
      <c r="D924" s="196"/>
      <c r="E924" s="101"/>
      <c r="F924" s="196"/>
      <c r="G924" s="196"/>
      <c r="H924" s="196"/>
      <c r="I924" s="196"/>
      <c r="J924" s="196"/>
      <c r="K924" s="196"/>
      <c r="L924" s="196"/>
      <c r="M924" s="99"/>
      <c r="N924" s="99"/>
      <c r="O924" s="99"/>
      <c r="P924" s="99"/>
      <c r="Q924" s="99"/>
      <c r="R924" s="99"/>
      <c r="S924" s="99"/>
      <c r="T924" s="99"/>
      <c r="U924" s="99"/>
      <c r="V924" s="99"/>
      <c r="W924" s="99"/>
      <c r="X924" s="99"/>
    </row>
    <row r="925" spans="1:24" ht="32.1" customHeight="1">
      <c r="A925" s="99"/>
      <c r="B925" s="99"/>
      <c r="C925" s="196"/>
      <c r="D925" s="196"/>
      <c r="E925" s="101"/>
      <c r="F925" s="196"/>
      <c r="G925" s="196"/>
      <c r="H925" s="196"/>
      <c r="I925" s="196"/>
      <c r="J925" s="196"/>
      <c r="K925" s="196"/>
      <c r="L925" s="196"/>
      <c r="M925" s="99"/>
      <c r="N925" s="99"/>
      <c r="O925" s="99"/>
      <c r="P925" s="99"/>
      <c r="Q925" s="99"/>
      <c r="R925" s="99"/>
      <c r="S925" s="99"/>
      <c r="T925" s="99"/>
      <c r="U925" s="99"/>
      <c r="V925" s="99"/>
      <c r="W925" s="99"/>
      <c r="X925" s="99"/>
    </row>
    <row r="926" spans="1:24" ht="32.1" customHeight="1">
      <c r="A926" s="99"/>
      <c r="B926" s="99"/>
      <c r="C926" s="196"/>
      <c r="D926" s="196"/>
      <c r="E926" s="101"/>
      <c r="F926" s="196"/>
      <c r="G926" s="196"/>
      <c r="H926" s="196"/>
      <c r="I926" s="196"/>
      <c r="J926" s="196"/>
      <c r="K926" s="196"/>
      <c r="L926" s="196"/>
      <c r="M926" s="99"/>
      <c r="N926" s="99"/>
      <c r="O926" s="99"/>
      <c r="P926" s="99"/>
      <c r="Q926" s="99"/>
      <c r="R926" s="99"/>
      <c r="S926" s="99"/>
      <c r="T926" s="99"/>
      <c r="U926" s="99"/>
      <c r="V926" s="99"/>
      <c r="W926" s="99"/>
      <c r="X926" s="99"/>
    </row>
    <row r="927" spans="1:24" ht="32.1" customHeight="1">
      <c r="A927" s="99"/>
      <c r="B927" s="99"/>
      <c r="C927" s="196"/>
      <c r="D927" s="196"/>
      <c r="E927" s="101"/>
      <c r="F927" s="196"/>
      <c r="G927" s="196"/>
      <c r="H927" s="196"/>
      <c r="I927" s="196"/>
      <c r="J927" s="196"/>
      <c r="K927" s="196"/>
      <c r="L927" s="196"/>
      <c r="M927" s="99"/>
      <c r="N927" s="99"/>
      <c r="O927" s="99"/>
      <c r="P927" s="99"/>
      <c r="Q927" s="99"/>
      <c r="R927" s="99"/>
      <c r="S927" s="99"/>
      <c r="T927" s="99"/>
      <c r="U927" s="99"/>
      <c r="V927" s="99"/>
      <c r="W927" s="99"/>
      <c r="X927" s="99"/>
    </row>
    <row r="928" spans="1:24" ht="32.1" customHeight="1">
      <c r="A928" s="99"/>
      <c r="B928" s="99"/>
      <c r="C928" s="196"/>
      <c r="D928" s="196"/>
      <c r="E928" s="101"/>
      <c r="F928" s="196"/>
      <c r="G928" s="196"/>
      <c r="H928" s="196"/>
      <c r="I928" s="196"/>
      <c r="J928" s="196"/>
      <c r="K928" s="196"/>
      <c r="L928" s="196"/>
      <c r="M928" s="99"/>
      <c r="N928" s="99"/>
      <c r="O928" s="99"/>
      <c r="P928" s="99"/>
      <c r="Q928" s="99"/>
      <c r="R928" s="99"/>
      <c r="S928" s="99"/>
      <c r="T928" s="99"/>
      <c r="U928" s="99"/>
      <c r="V928" s="99"/>
      <c r="W928" s="99"/>
      <c r="X928" s="99"/>
    </row>
    <row r="929" spans="1:24" ht="32.1" customHeight="1">
      <c r="A929" s="99"/>
      <c r="B929" s="99"/>
      <c r="C929" s="196"/>
      <c r="D929" s="196"/>
      <c r="E929" s="101"/>
      <c r="F929" s="196"/>
      <c r="G929" s="196"/>
      <c r="H929" s="196"/>
      <c r="I929" s="196"/>
      <c r="J929" s="196"/>
      <c r="K929" s="196"/>
      <c r="L929" s="196"/>
      <c r="M929" s="99"/>
      <c r="N929" s="99"/>
      <c r="O929" s="99"/>
      <c r="P929" s="99"/>
      <c r="Q929" s="99"/>
      <c r="R929" s="99"/>
      <c r="S929" s="99"/>
      <c r="T929" s="99"/>
      <c r="U929" s="99"/>
      <c r="V929" s="99"/>
      <c r="W929" s="99"/>
      <c r="X929" s="99"/>
    </row>
    <row r="930" spans="1:24" ht="32.1" customHeight="1">
      <c r="A930" s="99"/>
      <c r="B930" s="99"/>
      <c r="C930" s="196"/>
      <c r="D930" s="196"/>
      <c r="E930" s="101"/>
      <c r="F930" s="196"/>
      <c r="G930" s="196"/>
      <c r="H930" s="196"/>
      <c r="I930" s="196"/>
      <c r="J930" s="196"/>
      <c r="K930" s="196"/>
      <c r="L930" s="196"/>
      <c r="M930" s="99"/>
      <c r="N930" s="99"/>
      <c r="O930" s="99"/>
      <c r="P930" s="99"/>
      <c r="Q930" s="99"/>
      <c r="R930" s="99"/>
      <c r="S930" s="99"/>
      <c r="T930" s="99"/>
      <c r="U930" s="99"/>
      <c r="V930" s="99"/>
      <c r="W930" s="99"/>
      <c r="X930" s="99"/>
    </row>
    <row r="931" spans="1:24" ht="32.1" customHeight="1">
      <c r="A931" s="99"/>
      <c r="B931" s="99"/>
      <c r="C931" s="196"/>
      <c r="D931" s="196"/>
      <c r="E931" s="101"/>
      <c r="F931" s="196"/>
      <c r="G931" s="196"/>
      <c r="H931" s="196"/>
      <c r="I931" s="196"/>
      <c r="J931" s="196"/>
      <c r="K931" s="196"/>
      <c r="L931" s="196"/>
      <c r="M931" s="99"/>
      <c r="N931" s="99"/>
      <c r="O931" s="99"/>
      <c r="P931" s="99"/>
      <c r="Q931" s="99"/>
      <c r="R931" s="99"/>
      <c r="S931" s="99"/>
      <c r="T931" s="99"/>
      <c r="U931" s="99"/>
      <c r="V931" s="99"/>
      <c r="W931" s="99"/>
      <c r="X931" s="99"/>
    </row>
    <row r="932" spans="1:24" ht="32.1" customHeight="1">
      <c r="A932" s="99"/>
      <c r="B932" s="99"/>
      <c r="C932" s="196"/>
      <c r="D932" s="196"/>
      <c r="E932" s="101"/>
      <c r="F932" s="196"/>
      <c r="G932" s="196"/>
      <c r="H932" s="196"/>
      <c r="I932" s="196"/>
      <c r="J932" s="196"/>
      <c r="K932" s="196"/>
      <c r="L932" s="196"/>
      <c r="M932" s="99"/>
      <c r="N932" s="99"/>
      <c r="O932" s="99"/>
      <c r="P932" s="99"/>
      <c r="Q932" s="99"/>
      <c r="R932" s="99"/>
      <c r="S932" s="99"/>
      <c r="T932" s="99"/>
      <c r="U932" s="99"/>
      <c r="V932" s="99"/>
      <c r="W932" s="99"/>
      <c r="X932" s="99"/>
    </row>
    <row r="933" spans="1:24" ht="32.1" customHeight="1">
      <c r="A933" s="99"/>
      <c r="B933" s="99"/>
      <c r="C933" s="196"/>
      <c r="D933" s="196"/>
      <c r="E933" s="101"/>
      <c r="F933" s="196"/>
      <c r="G933" s="196"/>
      <c r="H933" s="196"/>
      <c r="I933" s="196"/>
      <c r="J933" s="196"/>
      <c r="K933" s="196"/>
      <c r="L933" s="196"/>
      <c r="M933" s="99"/>
      <c r="N933" s="99"/>
      <c r="O933" s="99"/>
      <c r="P933" s="99"/>
      <c r="Q933" s="99"/>
      <c r="R933" s="99"/>
      <c r="S933" s="99"/>
      <c r="T933" s="99"/>
      <c r="U933" s="99"/>
      <c r="V933" s="99"/>
      <c r="W933" s="99"/>
      <c r="X933" s="99"/>
    </row>
    <row r="934" spans="1:24" ht="32.1" customHeight="1">
      <c r="A934" s="99"/>
      <c r="B934" s="99"/>
      <c r="C934" s="196"/>
      <c r="D934" s="196"/>
      <c r="E934" s="101"/>
      <c r="F934" s="196"/>
      <c r="G934" s="196"/>
      <c r="H934" s="196"/>
      <c r="I934" s="196"/>
      <c r="J934" s="196"/>
      <c r="K934" s="196"/>
      <c r="L934" s="196"/>
      <c r="M934" s="99"/>
      <c r="N934" s="99"/>
      <c r="O934" s="99"/>
      <c r="P934" s="99"/>
      <c r="Q934" s="99"/>
      <c r="R934" s="99"/>
      <c r="S934" s="99"/>
      <c r="T934" s="99"/>
      <c r="U934" s="99"/>
      <c r="V934" s="99"/>
      <c r="W934" s="99"/>
      <c r="X934" s="99"/>
    </row>
    <row r="935" spans="1:24" ht="32.1" customHeight="1">
      <c r="A935" s="99"/>
      <c r="B935" s="99"/>
      <c r="C935" s="196"/>
      <c r="D935" s="196"/>
      <c r="E935" s="101"/>
      <c r="F935" s="196"/>
      <c r="G935" s="196"/>
      <c r="H935" s="196"/>
      <c r="I935" s="196"/>
      <c r="J935" s="196"/>
      <c r="K935" s="196"/>
      <c r="L935" s="196"/>
      <c r="M935" s="99"/>
      <c r="N935" s="99"/>
      <c r="O935" s="99"/>
      <c r="P935" s="99"/>
      <c r="Q935" s="99"/>
      <c r="R935" s="99"/>
      <c r="S935" s="99"/>
      <c r="T935" s="99"/>
      <c r="U935" s="99"/>
      <c r="V935" s="99"/>
      <c r="W935" s="99"/>
      <c r="X935" s="99"/>
    </row>
    <row r="936" spans="1:24" ht="32.1" customHeight="1">
      <c r="A936" s="99"/>
      <c r="B936" s="99"/>
      <c r="C936" s="196"/>
      <c r="D936" s="196"/>
      <c r="E936" s="101"/>
      <c r="F936" s="196"/>
      <c r="G936" s="196"/>
      <c r="H936" s="196"/>
      <c r="I936" s="196"/>
      <c r="J936" s="196"/>
      <c r="K936" s="196"/>
      <c r="L936" s="196"/>
      <c r="M936" s="99"/>
      <c r="N936" s="99"/>
      <c r="O936" s="99"/>
      <c r="P936" s="99"/>
      <c r="Q936" s="99"/>
      <c r="R936" s="99"/>
      <c r="S936" s="99"/>
      <c r="T936" s="99"/>
      <c r="U936" s="99"/>
      <c r="V936" s="99"/>
      <c r="W936" s="99"/>
      <c r="X936" s="99"/>
    </row>
    <row r="937" spans="1:24" ht="32.1" customHeight="1">
      <c r="A937" s="99"/>
      <c r="B937" s="99"/>
      <c r="C937" s="196"/>
      <c r="D937" s="196"/>
      <c r="E937" s="101"/>
      <c r="F937" s="196"/>
      <c r="G937" s="196"/>
      <c r="H937" s="196"/>
      <c r="I937" s="196"/>
      <c r="J937" s="196"/>
      <c r="K937" s="196"/>
      <c r="L937" s="196"/>
      <c r="M937" s="99"/>
      <c r="N937" s="99"/>
      <c r="O937" s="99"/>
      <c r="P937" s="99"/>
      <c r="Q937" s="99"/>
      <c r="R937" s="99"/>
      <c r="S937" s="99"/>
      <c r="T937" s="99"/>
      <c r="U937" s="99"/>
      <c r="V937" s="99"/>
      <c r="W937" s="99"/>
      <c r="X937" s="99"/>
    </row>
    <row r="938" spans="1:24" ht="32.1" customHeight="1">
      <c r="A938" s="99"/>
      <c r="B938" s="99"/>
      <c r="C938" s="196"/>
      <c r="D938" s="196"/>
      <c r="E938" s="101"/>
      <c r="F938" s="196"/>
      <c r="G938" s="196"/>
      <c r="H938" s="196"/>
      <c r="I938" s="196"/>
      <c r="J938" s="196"/>
      <c r="K938" s="196"/>
      <c r="L938" s="196"/>
      <c r="M938" s="99"/>
      <c r="N938" s="99"/>
      <c r="O938" s="99"/>
      <c r="P938" s="99"/>
      <c r="Q938" s="99"/>
      <c r="R938" s="99"/>
      <c r="S938" s="99"/>
      <c r="T938" s="99"/>
      <c r="U938" s="99"/>
      <c r="V938" s="99"/>
      <c r="W938" s="99"/>
      <c r="X938" s="99"/>
    </row>
    <row r="939" spans="1:24" ht="32.1" customHeight="1">
      <c r="A939" s="99"/>
      <c r="B939" s="99"/>
      <c r="C939" s="196"/>
      <c r="D939" s="196"/>
      <c r="E939" s="101"/>
      <c r="F939" s="196"/>
      <c r="G939" s="196"/>
      <c r="H939" s="196"/>
      <c r="I939" s="196"/>
      <c r="J939" s="196"/>
      <c r="K939" s="196"/>
      <c r="L939" s="196"/>
      <c r="M939" s="99"/>
      <c r="N939" s="99"/>
      <c r="O939" s="99"/>
      <c r="P939" s="99"/>
      <c r="Q939" s="99"/>
      <c r="R939" s="99"/>
      <c r="S939" s="99"/>
      <c r="T939" s="99"/>
      <c r="U939" s="99"/>
      <c r="V939" s="99"/>
      <c r="W939" s="99"/>
      <c r="X939" s="99"/>
    </row>
    <row r="940" spans="1:24" ht="32.1" customHeight="1">
      <c r="A940" s="99"/>
      <c r="B940" s="99"/>
      <c r="C940" s="196"/>
      <c r="D940" s="196"/>
      <c r="E940" s="101"/>
      <c r="F940" s="196"/>
      <c r="G940" s="196"/>
      <c r="H940" s="196"/>
      <c r="I940" s="196"/>
      <c r="J940" s="196"/>
      <c r="K940" s="196"/>
      <c r="L940" s="196"/>
      <c r="M940" s="99"/>
      <c r="N940" s="99"/>
      <c r="O940" s="99"/>
      <c r="P940" s="99"/>
      <c r="Q940" s="99"/>
      <c r="R940" s="99"/>
      <c r="S940" s="99"/>
      <c r="T940" s="99"/>
      <c r="U940" s="99"/>
      <c r="V940" s="99"/>
      <c r="W940" s="99"/>
      <c r="X940" s="99"/>
    </row>
    <row r="941" spans="1:24" ht="32.1" customHeight="1">
      <c r="A941" s="99"/>
      <c r="B941" s="99"/>
      <c r="C941" s="196"/>
      <c r="D941" s="196"/>
      <c r="E941" s="101"/>
      <c r="F941" s="196"/>
      <c r="G941" s="196"/>
      <c r="H941" s="196"/>
      <c r="I941" s="196"/>
      <c r="J941" s="196"/>
      <c r="K941" s="196"/>
      <c r="L941" s="196"/>
      <c r="M941" s="99"/>
      <c r="N941" s="99"/>
      <c r="O941" s="99"/>
      <c r="P941" s="99"/>
      <c r="Q941" s="99"/>
      <c r="R941" s="99"/>
      <c r="S941" s="99"/>
      <c r="T941" s="99"/>
      <c r="U941" s="99"/>
      <c r="V941" s="99"/>
      <c r="W941" s="99"/>
      <c r="X941" s="99"/>
    </row>
    <row r="942" spans="1:24" ht="32.1" customHeight="1">
      <c r="A942" s="99"/>
      <c r="B942" s="99"/>
      <c r="C942" s="196"/>
      <c r="D942" s="196"/>
      <c r="E942" s="101"/>
      <c r="F942" s="196"/>
      <c r="G942" s="196"/>
      <c r="H942" s="196"/>
      <c r="I942" s="196"/>
      <c r="J942" s="196"/>
      <c r="K942" s="196"/>
      <c r="L942" s="196"/>
      <c r="M942" s="99"/>
      <c r="N942" s="99"/>
      <c r="O942" s="99"/>
      <c r="P942" s="99"/>
      <c r="Q942" s="99"/>
      <c r="R942" s="99"/>
      <c r="S942" s="99"/>
      <c r="T942" s="99"/>
      <c r="U942" s="99"/>
      <c r="V942" s="99"/>
      <c r="W942" s="99"/>
      <c r="X942" s="99"/>
    </row>
    <row r="943" spans="1:24" ht="32.1" customHeight="1">
      <c r="A943" s="99"/>
      <c r="B943" s="99"/>
      <c r="C943" s="196"/>
      <c r="D943" s="196"/>
      <c r="E943" s="101"/>
      <c r="F943" s="196"/>
      <c r="G943" s="196"/>
      <c r="H943" s="196"/>
      <c r="I943" s="196"/>
      <c r="J943" s="196"/>
      <c r="K943" s="196"/>
      <c r="L943" s="196"/>
      <c r="M943" s="99"/>
      <c r="N943" s="99"/>
      <c r="O943" s="99"/>
      <c r="P943" s="99"/>
      <c r="Q943" s="99"/>
      <c r="R943" s="99"/>
      <c r="S943" s="99"/>
      <c r="T943" s="99"/>
      <c r="U943" s="99"/>
      <c r="V943" s="99"/>
      <c r="W943" s="99"/>
      <c r="X943" s="99"/>
    </row>
    <row r="944" spans="1:24" ht="32.1" customHeight="1">
      <c r="A944" s="99"/>
      <c r="B944" s="99"/>
      <c r="C944" s="196"/>
      <c r="D944" s="196"/>
      <c r="E944" s="101"/>
      <c r="F944" s="196"/>
      <c r="G944" s="196"/>
      <c r="H944" s="196"/>
      <c r="I944" s="196"/>
      <c r="J944" s="196"/>
      <c r="K944" s="196"/>
      <c r="L944" s="196"/>
      <c r="M944" s="99"/>
      <c r="N944" s="99"/>
      <c r="O944" s="99"/>
      <c r="P944" s="99"/>
      <c r="Q944" s="99"/>
      <c r="R944" s="99"/>
      <c r="S944" s="99"/>
      <c r="T944" s="99"/>
      <c r="U944" s="99"/>
      <c r="V944" s="99"/>
      <c r="W944" s="99"/>
      <c r="X944" s="99"/>
    </row>
    <row r="945" spans="1:24" ht="32.1" customHeight="1">
      <c r="A945" s="99"/>
      <c r="B945" s="99"/>
      <c r="C945" s="196"/>
      <c r="D945" s="196"/>
      <c r="E945" s="101"/>
      <c r="F945" s="196"/>
      <c r="G945" s="196"/>
      <c r="H945" s="196"/>
      <c r="I945" s="196"/>
      <c r="J945" s="196"/>
      <c r="K945" s="196"/>
      <c r="L945" s="196"/>
      <c r="M945" s="99"/>
      <c r="N945" s="99"/>
      <c r="O945" s="99"/>
      <c r="P945" s="99"/>
      <c r="Q945" s="99"/>
      <c r="R945" s="99"/>
      <c r="S945" s="99"/>
      <c r="T945" s="99"/>
      <c r="U945" s="99"/>
      <c r="V945" s="99"/>
      <c r="W945" s="99"/>
      <c r="X945" s="99"/>
    </row>
    <row r="946" spans="1:24" ht="32.1" customHeight="1">
      <c r="A946" s="99"/>
      <c r="B946" s="99"/>
      <c r="C946" s="196"/>
      <c r="D946" s="196"/>
      <c r="E946" s="101"/>
      <c r="F946" s="196"/>
      <c r="G946" s="196"/>
      <c r="H946" s="196"/>
      <c r="I946" s="196"/>
      <c r="J946" s="196"/>
      <c r="K946" s="196"/>
      <c r="L946" s="196"/>
      <c r="M946" s="99"/>
      <c r="N946" s="99"/>
      <c r="O946" s="99"/>
      <c r="P946" s="99"/>
      <c r="Q946" s="99"/>
      <c r="R946" s="99"/>
      <c r="S946" s="99"/>
      <c r="T946" s="99"/>
      <c r="U946" s="99"/>
      <c r="V946" s="99"/>
      <c r="W946" s="99"/>
      <c r="X946" s="99"/>
    </row>
    <row r="947" spans="1:24" ht="32.1" customHeight="1">
      <c r="A947" s="99"/>
      <c r="B947" s="99"/>
      <c r="C947" s="196"/>
      <c r="D947" s="196"/>
      <c r="E947" s="101"/>
      <c r="F947" s="196"/>
      <c r="G947" s="196"/>
      <c r="H947" s="196"/>
      <c r="I947" s="196"/>
      <c r="J947" s="196"/>
      <c r="K947" s="196"/>
      <c r="L947" s="196"/>
      <c r="M947" s="99"/>
      <c r="N947" s="99"/>
      <c r="O947" s="99"/>
      <c r="P947" s="99"/>
      <c r="Q947" s="99"/>
      <c r="R947" s="99"/>
      <c r="S947" s="99"/>
      <c r="T947" s="99"/>
      <c r="U947" s="99"/>
      <c r="V947" s="99"/>
      <c r="W947" s="99"/>
      <c r="X947" s="99"/>
    </row>
    <row r="948" spans="1:24" ht="32.1" customHeight="1">
      <c r="A948" s="99"/>
      <c r="B948" s="99"/>
      <c r="C948" s="196"/>
      <c r="D948" s="196"/>
      <c r="E948" s="101"/>
      <c r="F948" s="196"/>
      <c r="G948" s="196"/>
      <c r="H948" s="196"/>
      <c r="I948" s="196"/>
      <c r="J948" s="196"/>
      <c r="K948" s="196"/>
      <c r="L948" s="196"/>
      <c r="M948" s="99"/>
      <c r="N948" s="99"/>
      <c r="O948" s="99"/>
      <c r="P948" s="99"/>
      <c r="Q948" s="99"/>
      <c r="R948" s="99"/>
      <c r="S948" s="99"/>
      <c r="T948" s="99"/>
      <c r="U948" s="99"/>
      <c r="V948" s="99"/>
      <c r="W948" s="99"/>
      <c r="X948" s="99"/>
    </row>
    <row r="949" spans="1:24" ht="32.1" customHeight="1">
      <c r="A949" s="99"/>
      <c r="B949" s="99"/>
      <c r="C949" s="196"/>
      <c r="D949" s="196"/>
      <c r="E949" s="101"/>
      <c r="F949" s="196"/>
      <c r="G949" s="196"/>
      <c r="H949" s="196"/>
      <c r="I949" s="196"/>
      <c r="J949" s="196"/>
      <c r="K949" s="196"/>
      <c r="L949" s="196"/>
      <c r="M949" s="99"/>
      <c r="N949" s="99"/>
      <c r="O949" s="99"/>
      <c r="P949" s="99"/>
      <c r="Q949" s="99"/>
      <c r="R949" s="99"/>
      <c r="S949" s="99"/>
      <c r="T949" s="99"/>
      <c r="U949" s="99"/>
      <c r="V949" s="99"/>
      <c r="W949" s="99"/>
      <c r="X949" s="99"/>
    </row>
    <row r="950" spans="1:24" ht="32.1" customHeight="1">
      <c r="A950" s="99"/>
      <c r="B950" s="99"/>
      <c r="C950" s="196"/>
      <c r="D950" s="196"/>
      <c r="E950" s="101"/>
      <c r="F950" s="196"/>
      <c r="G950" s="196"/>
      <c r="H950" s="196"/>
      <c r="I950" s="196"/>
      <c r="J950" s="196"/>
      <c r="K950" s="196"/>
      <c r="L950" s="196"/>
      <c r="M950" s="99"/>
      <c r="N950" s="99"/>
      <c r="O950" s="99"/>
      <c r="P950" s="99"/>
      <c r="Q950" s="99"/>
      <c r="R950" s="99"/>
      <c r="S950" s="99"/>
      <c r="T950" s="99"/>
      <c r="U950" s="99"/>
      <c r="V950" s="99"/>
      <c r="W950" s="99"/>
      <c r="X950" s="99"/>
    </row>
    <row r="951" spans="1:24" ht="32.1" customHeight="1">
      <c r="A951" s="99"/>
      <c r="B951" s="99"/>
      <c r="C951" s="196"/>
      <c r="D951" s="196"/>
      <c r="E951" s="101"/>
      <c r="F951" s="196"/>
      <c r="G951" s="196"/>
      <c r="H951" s="196"/>
      <c r="I951" s="196"/>
      <c r="J951" s="196"/>
      <c r="K951" s="196"/>
      <c r="L951" s="196"/>
      <c r="M951" s="99"/>
      <c r="N951" s="99"/>
      <c r="O951" s="99"/>
      <c r="P951" s="99"/>
      <c r="Q951" s="99"/>
      <c r="R951" s="99"/>
      <c r="S951" s="99"/>
      <c r="T951" s="99"/>
      <c r="U951" s="99"/>
      <c r="V951" s="99"/>
      <c r="W951" s="99"/>
      <c r="X951" s="99"/>
    </row>
    <row r="952" spans="1:24" ht="32.1" customHeight="1">
      <c r="A952" s="99"/>
      <c r="B952" s="99"/>
      <c r="C952" s="196"/>
      <c r="D952" s="196"/>
      <c r="E952" s="101"/>
      <c r="F952" s="196"/>
      <c r="G952" s="196"/>
      <c r="H952" s="196"/>
      <c r="I952" s="196"/>
      <c r="J952" s="196"/>
      <c r="K952" s="196"/>
      <c r="L952" s="196"/>
      <c r="M952" s="99"/>
      <c r="N952" s="99"/>
      <c r="O952" s="99"/>
      <c r="P952" s="99"/>
      <c r="Q952" s="99"/>
      <c r="R952" s="99"/>
      <c r="S952" s="99"/>
      <c r="T952" s="99"/>
      <c r="U952" s="99"/>
      <c r="V952" s="99"/>
      <c r="W952" s="99"/>
      <c r="X952" s="99"/>
    </row>
    <row r="953" spans="1:24" ht="32.1" customHeight="1">
      <c r="A953" s="99"/>
      <c r="B953" s="99"/>
      <c r="C953" s="196"/>
      <c r="D953" s="196"/>
      <c r="E953" s="101"/>
      <c r="F953" s="196"/>
      <c r="G953" s="196"/>
      <c r="H953" s="196"/>
      <c r="I953" s="196"/>
      <c r="J953" s="196"/>
      <c r="K953" s="196"/>
      <c r="L953" s="196"/>
      <c r="M953" s="99"/>
      <c r="N953" s="99"/>
      <c r="O953" s="99"/>
      <c r="P953" s="99"/>
      <c r="Q953" s="99"/>
      <c r="R953" s="99"/>
      <c r="S953" s="99"/>
      <c r="T953" s="99"/>
      <c r="U953" s="99"/>
      <c r="V953" s="99"/>
      <c r="W953" s="99"/>
      <c r="X953" s="99"/>
    </row>
    <row r="954" spans="1:24" ht="32.1" customHeight="1">
      <c r="A954" s="99"/>
      <c r="B954" s="99"/>
      <c r="C954" s="196"/>
      <c r="D954" s="196"/>
      <c r="E954" s="101"/>
      <c r="F954" s="196"/>
      <c r="G954" s="196"/>
      <c r="H954" s="196"/>
      <c r="I954" s="196"/>
      <c r="J954" s="196"/>
      <c r="K954" s="196"/>
      <c r="L954" s="196"/>
      <c r="M954" s="99"/>
      <c r="N954" s="99"/>
      <c r="O954" s="99"/>
      <c r="P954" s="99"/>
      <c r="Q954" s="99"/>
      <c r="R954" s="99"/>
      <c r="S954" s="99"/>
      <c r="T954" s="99"/>
      <c r="U954" s="99"/>
      <c r="V954" s="99"/>
      <c r="W954" s="99"/>
      <c r="X954" s="99"/>
    </row>
    <row r="955" spans="1:24" ht="32.1" customHeight="1">
      <c r="A955" s="99"/>
      <c r="B955" s="99"/>
      <c r="C955" s="196"/>
      <c r="D955" s="196"/>
      <c r="E955" s="101"/>
      <c r="F955" s="196"/>
      <c r="G955" s="196"/>
      <c r="H955" s="196"/>
      <c r="I955" s="196"/>
      <c r="J955" s="196"/>
      <c r="K955" s="196"/>
      <c r="L955" s="196"/>
      <c r="M955" s="99"/>
      <c r="N955" s="99"/>
      <c r="O955" s="99"/>
      <c r="P955" s="99"/>
      <c r="Q955" s="99"/>
      <c r="R955" s="99"/>
      <c r="S955" s="99"/>
      <c r="T955" s="99"/>
      <c r="U955" s="99"/>
      <c r="V955" s="99"/>
      <c r="W955" s="99"/>
      <c r="X955" s="99"/>
    </row>
    <row r="956" spans="1:24" ht="32.1" customHeight="1">
      <c r="A956" s="99"/>
      <c r="B956" s="99"/>
      <c r="C956" s="196"/>
      <c r="D956" s="196"/>
      <c r="E956" s="101"/>
      <c r="F956" s="196"/>
      <c r="G956" s="196"/>
      <c r="H956" s="196"/>
      <c r="I956" s="196"/>
      <c r="J956" s="196"/>
      <c r="K956" s="196"/>
      <c r="L956" s="196"/>
      <c r="M956" s="99"/>
      <c r="N956" s="99"/>
      <c r="O956" s="99"/>
      <c r="P956" s="99"/>
      <c r="Q956" s="99"/>
      <c r="R956" s="99"/>
      <c r="S956" s="99"/>
      <c r="T956" s="99"/>
      <c r="U956" s="99"/>
      <c r="V956" s="99"/>
      <c r="W956" s="99"/>
      <c r="X956" s="99"/>
    </row>
    <row r="957" spans="1:24" ht="32.1" customHeight="1">
      <c r="A957" s="99"/>
      <c r="B957" s="99"/>
      <c r="C957" s="196"/>
      <c r="D957" s="196"/>
      <c r="E957" s="101"/>
      <c r="F957" s="196"/>
      <c r="G957" s="196"/>
      <c r="H957" s="196"/>
      <c r="I957" s="196"/>
      <c r="J957" s="196"/>
      <c r="K957" s="196"/>
      <c r="L957" s="196"/>
      <c r="M957" s="99"/>
      <c r="N957" s="99"/>
      <c r="O957" s="99"/>
      <c r="P957" s="99"/>
      <c r="Q957" s="99"/>
      <c r="R957" s="99"/>
      <c r="S957" s="99"/>
      <c r="T957" s="99"/>
      <c r="U957" s="99"/>
      <c r="V957" s="99"/>
      <c r="W957" s="99"/>
      <c r="X957" s="99"/>
    </row>
    <row r="958" spans="1:24" ht="32.1" customHeight="1">
      <c r="A958" s="99"/>
      <c r="B958" s="99"/>
      <c r="C958" s="196"/>
      <c r="D958" s="196"/>
      <c r="E958" s="101"/>
      <c r="F958" s="196"/>
      <c r="G958" s="196"/>
      <c r="H958" s="196"/>
      <c r="I958" s="196"/>
      <c r="J958" s="196"/>
      <c r="K958" s="196"/>
      <c r="L958" s="196"/>
      <c r="M958" s="99"/>
      <c r="N958" s="99"/>
      <c r="O958" s="99"/>
      <c r="P958" s="99"/>
      <c r="Q958" s="99"/>
      <c r="R958" s="99"/>
      <c r="S958" s="99"/>
      <c r="T958" s="99"/>
      <c r="U958" s="99"/>
      <c r="V958" s="99"/>
      <c r="W958" s="99"/>
      <c r="X958" s="99"/>
    </row>
    <row r="959" spans="1:24" ht="32.1" customHeight="1">
      <c r="A959" s="99"/>
      <c r="B959" s="99"/>
      <c r="C959" s="196"/>
      <c r="D959" s="196"/>
      <c r="E959" s="101"/>
      <c r="F959" s="196"/>
      <c r="G959" s="196"/>
      <c r="H959" s="196"/>
      <c r="I959" s="196"/>
      <c r="J959" s="196"/>
      <c r="K959" s="196"/>
      <c r="L959" s="196"/>
      <c r="M959" s="99"/>
      <c r="N959" s="99"/>
      <c r="O959" s="99"/>
      <c r="P959" s="99"/>
      <c r="Q959" s="99"/>
      <c r="R959" s="99"/>
      <c r="S959" s="99"/>
      <c r="T959" s="99"/>
      <c r="U959" s="99"/>
      <c r="V959" s="99"/>
      <c r="W959" s="99"/>
      <c r="X959" s="99"/>
    </row>
    <row r="960" spans="1:24" ht="32.1" customHeight="1">
      <c r="A960" s="99"/>
      <c r="B960" s="99"/>
      <c r="C960" s="196"/>
      <c r="D960" s="196"/>
      <c r="E960" s="101"/>
      <c r="F960" s="196"/>
      <c r="G960" s="196"/>
      <c r="H960" s="196"/>
      <c r="I960" s="196"/>
      <c r="J960" s="196"/>
      <c r="K960" s="196"/>
      <c r="L960" s="196"/>
      <c r="M960" s="99"/>
      <c r="N960" s="99"/>
      <c r="O960" s="99"/>
      <c r="P960" s="99"/>
      <c r="Q960" s="99"/>
      <c r="R960" s="99"/>
      <c r="S960" s="99"/>
      <c r="T960" s="99"/>
      <c r="U960" s="99"/>
      <c r="V960" s="99"/>
      <c r="W960" s="99"/>
      <c r="X960" s="99"/>
    </row>
    <row r="961" spans="1:24" ht="32.1" customHeight="1">
      <c r="A961" s="99"/>
      <c r="B961" s="99"/>
      <c r="C961" s="196"/>
      <c r="D961" s="196"/>
      <c r="E961" s="101"/>
      <c r="F961" s="196"/>
      <c r="G961" s="196"/>
      <c r="H961" s="196"/>
      <c r="I961" s="196"/>
      <c r="J961" s="196"/>
      <c r="K961" s="196"/>
      <c r="L961" s="196"/>
      <c r="M961" s="99"/>
      <c r="N961" s="99"/>
      <c r="O961" s="99"/>
      <c r="P961" s="99"/>
      <c r="Q961" s="99"/>
      <c r="R961" s="99"/>
      <c r="S961" s="99"/>
      <c r="T961" s="99"/>
      <c r="U961" s="99"/>
      <c r="V961" s="99"/>
      <c r="W961" s="99"/>
      <c r="X961" s="99"/>
    </row>
    <row r="962" spans="1:24" ht="32.1" customHeight="1">
      <c r="A962" s="99"/>
      <c r="B962" s="99"/>
      <c r="C962" s="196"/>
      <c r="D962" s="196"/>
      <c r="E962" s="101"/>
      <c r="F962" s="196"/>
      <c r="G962" s="196"/>
      <c r="H962" s="196"/>
      <c r="I962" s="196"/>
      <c r="J962" s="196"/>
      <c r="K962" s="196"/>
      <c r="L962" s="196"/>
      <c r="M962" s="99"/>
      <c r="N962" s="99"/>
      <c r="O962" s="99"/>
      <c r="P962" s="99"/>
      <c r="Q962" s="99"/>
      <c r="R962" s="99"/>
      <c r="S962" s="99"/>
      <c r="T962" s="99"/>
      <c r="U962" s="99"/>
      <c r="V962" s="99"/>
      <c r="W962" s="99"/>
      <c r="X962" s="99"/>
    </row>
    <row r="963" spans="1:24" ht="32.1" customHeight="1">
      <c r="A963" s="99"/>
      <c r="B963" s="99"/>
      <c r="C963" s="196"/>
      <c r="D963" s="196"/>
      <c r="E963" s="101"/>
      <c r="F963" s="196"/>
      <c r="G963" s="196"/>
      <c r="H963" s="196"/>
      <c r="I963" s="196"/>
      <c r="J963" s="196"/>
      <c r="K963" s="196"/>
      <c r="L963" s="196"/>
      <c r="M963" s="99"/>
      <c r="N963" s="99"/>
      <c r="O963" s="99"/>
      <c r="P963" s="99"/>
      <c r="Q963" s="99"/>
      <c r="R963" s="99"/>
      <c r="S963" s="99"/>
      <c r="T963" s="99"/>
      <c r="U963" s="99"/>
      <c r="V963" s="99"/>
      <c r="W963" s="99"/>
      <c r="X963" s="99"/>
    </row>
    <row r="964" spans="1:24" ht="32.1" customHeight="1">
      <c r="A964" s="99"/>
      <c r="B964" s="99"/>
      <c r="C964" s="196"/>
      <c r="D964" s="196"/>
      <c r="E964" s="101"/>
      <c r="F964" s="196"/>
      <c r="G964" s="196"/>
      <c r="H964" s="196"/>
      <c r="I964" s="196"/>
      <c r="J964" s="196"/>
      <c r="K964" s="196"/>
      <c r="L964" s="196"/>
      <c r="M964" s="99"/>
      <c r="N964" s="99"/>
      <c r="O964" s="99"/>
      <c r="P964" s="99"/>
      <c r="Q964" s="99"/>
      <c r="R964" s="99"/>
      <c r="S964" s="99"/>
      <c r="T964" s="99"/>
      <c r="U964" s="99"/>
      <c r="V964" s="99"/>
      <c r="W964" s="99"/>
      <c r="X964" s="99"/>
    </row>
    <row r="965" spans="1:24" ht="32.1" customHeight="1">
      <c r="A965" s="99"/>
      <c r="B965" s="99"/>
      <c r="C965" s="196"/>
      <c r="D965" s="196"/>
      <c r="E965" s="101"/>
      <c r="F965" s="196"/>
      <c r="G965" s="196"/>
      <c r="H965" s="196"/>
      <c r="I965" s="196"/>
      <c r="J965" s="196"/>
      <c r="K965" s="196"/>
      <c r="L965" s="196"/>
      <c r="M965" s="99"/>
      <c r="N965" s="99"/>
      <c r="O965" s="99"/>
      <c r="P965" s="99"/>
      <c r="Q965" s="99"/>
      <c r="R965" s="99"/>
      <c r="S965" s="99"/>
      <c r="T965" s="99"/>
      <c r="U965" s="99"/>
      <c r="V965" s="99"/>
      <c r="W965" s="99"/>
      <c r="X965" s="99"/>
    </row>
    <row r="966" spans="1:24" ht="32.1" customHeight="1">
      <c r="A966" s="99"/>
      <c r="B966" s="99"/>
      <c r="C966" s="196"/>
      <c r="D966" s="196"/>
      <c r="E966" s="101"/>
      <c r="F966" s="196"/>
      <c r="G966" s="196"/>
      <c r="H966" s="196"/>
      <c r="I966" s="196"/>
      <c r="J966" s="196"/>
      <c r="K966" s="196"/>
      <c r="L966" s="196"/>
      <c r="M966" s="99"/>
      <c r="N966" s="99"/>
      <c r="O966" s="99"/>
      <c r="P966" s="99"/>
      <c r="Q966" s="99"/>
      <c r="R966" s="99"/>
      <c r="S966" s="99"/>
      <c r="T966" s="99"/>
      <c r="U966" s="99"/>
      <c r="V966" s="99"/>
      <c r="W966" s="99"/>
      <c r="X966" s="99"/>
    </row>
    <row r="967" spans="1:24" ht="32.1" customHeight="1">
      <c r="A967" s="99"/>
      <c r="B967" s="99"/>
      <c r="C967" s="196"/>
      <c r="D967" s="196"/>
      <c r="E967" s="101"/>
      <c r="F967" s="196"/>
      <c r="G967" s="196"/>
      <c r="H967" s="196"/>
      <c r="I967" s="196"/>
      <c r="J967" s="196"/>
      <c r="K967" s="196"/>
      <c r="L967" s="196"/>
      <c r="M967" s="99"/>
      <c r="N967" s="99"/>
      <c r="O967" s="99"/>
      <c r="P967" s="99"/>
      <c r="Q967" s="99"/>
      <c r="R967" s="99"/>
      <c r="S967" s="99"/>
      <c r="T967" s="99"/>
      <c r="U967" s="99"/>
      <c r="V967" s="99"/>
      <c r="W967" s="99"/>
      <c r="X967" s="99"/>
    </row>
    <row r="968" spans="1:24" ht="32.1" customHeight="1">
      <c r="A968" s="99"/>
      <c r="B968" s="99"/>
      <c r="C968" s="196"/>
      <c r="D968" s="196"/>
      <c r="E968" s="101"/>
      <c r="F968" s="196"/>
      <c r="G968" s="196"/>
      <c r="H968" s="196"/>
      <c r="I968" s="196"/>
      <c r="J968" s="196"/>
      <c r="K968" s="196"/>
      <c r="L968" s="196"/>
      <c r="M968" s="99"/>
      <c r="N968" s="99"/>
      <c r="O968" s="99"/>
      <c r="P968" s="99"/>
      <c r="Q968" s="99"/>
      <c r="R968" s="99"/>
      <c r="S968" s="99"/>
      <c r="T968" s="99"/>
      <c r="U968" s="99"/>
      <c r="V968" s="99"/>
      <c r="W968" s="99"/>
      <c r="X968" s="99"/>
    </row>
    <row r="969" spans="1:24" ht="32.1" customHeight="1">
      <c r="A969" s="99"/>
      <c r="B969" s="99"/>
      <c r="C969" s="196"/>
      <c r="D969" s="196"/>
      <c r="E969" s="101"/>
      <c r="F969" s="196"/>
      <c r="G969" s="196"/>
      <c r="H969" s="196"/>
      <c r="I969" s="196"/>
      <c r="J969" s="196"/>
      <c r="K969" s="196"/>
      <c r="L969" s="196"/>
      <c r="M969" s="99"/>
      <c r="N969" s="99"/>
      <c r="O969" s="99"/>
      <c r="P969" s="99"/>
      <c r="Q969" s="99"/>
      <c r="R969" s="99"/>
      <c r="S969" s="99"/>
      <c r="T969" s="99"/>
      <c r="U969" s="99"/>
      <c r="V969" s="99"/>
      <c r="W969" s="99"/>
      <c r="X969" s="99"/>
    </row>
    <row r="970" spans="1:24" ht="32.1" customHeight="1">
      <c r="A970" s="99"/>
      <c r="B970" s="99"/>
      <c r="C970" s="196"/>
      <c r="D970" s="196"/>
      <c r="E970" s="101"/>
      <c r="F970" s="196"/>
      <c r="G970" s="196"/>
      <c r="H970" s="196"/>
      <c r="I970" s="196"/>
      <c r="J970" s="196"/>
      <c r="K970" s="196"/>
      <c r="L970" s="196"/>
      <c r="M970" s="99"/>
      <c r="N970" s="99"/>
      <c r="O970" s="99"/>
      <c r="P970" s="99"/>
      <c r="Q970" s="99"/>
      <c r="R970" s="99"/>
      <c r="S970" s="99"/>
      <c r="T970" s="99"/>
      <c r="U970" s="99"/>
      <c r="V970" s="99"/>
      <c r="W970" s="99"/>
      <c r="X970" s="99"/>
    </row>
    <row r="971" spans="1:24" ht="32.1" customHeight="1">
      <c r="A971" s="99"/>
      <c r="B971" s="99"/>
      <c r="C971" s="196"/>
      <c r="D971" s="196"/>
      <c r="E971" s="101"/>
      <c r="F971" s="196"/>
      <c r="G971" s="196"/>
      <c r="H971" s="196"/>
      <c r="I971" s="196"/>
      <c r="J971" s="196"/>
      <c r="K971" s="196"/>
      <c r="L971" s="196"/>
      <c r="M971" s="99"/>
      <c r="N971" s="99"/>
      <c r="O971" s="99"/>
      <c r="P971" s="99"/>
      <c r="Q971" s="99"/>
      <c r="R971" s="99"/>
      <c r="S971" s="99"/>
      <c r="T971" s="99"/>
      <c r="U971" s="99"/>
      <c r="V971" s="99"/>
      <c r="W971" s="99"/>
      <c r="X971" s="99"/>
    </row>
    <row r="972" spans="1:24" ht="32.1" customHeight="1">
      <c r="A972" s="99"/>
      <c r="B972" s="99"/>
      <c r="C972" s="196"/>
      <c r="D972" s="196"/>
      <c r="E972" s="101"/>
      <c r="F972" s="196"/>
      <c r="G972" s="196"/>
      <c r="H972" s="196"/>
      <c r="I972" s="196"/>
      <c r="J972" s="196"/>
      <c r="K972" s="196"/>
      <c r="L972" s="196"/>
      <c r="M972" s="99"/>
      <c r="N972" s="99"/>
      <c r="O972" s="99"/>
      <c r="P972" s="99"/>
      <c r="Q972" s="99"/>
      <c r="R972" s="99"/>
      <c r="S972" s="99"/>
      <c r="T972" s="99"/>
      <c r="U972" s="99"/>
      <c r="V972" s="99"/>
      <c r="W972" s="99"/>
      <c r="X972" s="99"/>
    </row>
    <row r="973" spans="1:24" ht="32.1" customHeight="1">
      <c r="A973" s="99"/>
      <c r="B973" s="99"/>
      <c r="C973" s="196"/>
      <c r="D973" s="196"/>
      <c r="E973" s="101"/>
      <c r="F973" s="196"/>
      <c r="G973" s="196"/>
      <c r="H973" s="196"/>
      <c r="I973" s="196"/>
      <c r="J973" s="196"/>
      <c r="K973" s="196"/>
      <c r="L973" s="196"/>
      <c r="M973" s="99"/>
      <c r="N973" s="99"/>
      <c r="O973" s="99"/>
      <c r="P973" s="99"/>
      <c r="Q973" s="99"/>
      <c r="R973" s="99"/>
      <c r="S973" s="99"/>
      <c r="T973" s="99"/>
      <c r="U973" s="99"/>
      <c r="V973" s="99"/>
      <c r="W973" s="99"/>
      <c r="X973" s="99"/>
    </row>
    <row r="974" spans="1:24" ht="32.1" customHeight="1">
      <c r="A974" s="99"/>
      <c r="B974" s="99"/>
      <c r="C974" s="196"/>
      <c r="D974" s="196"/>
      <c r="E974" s="101"/>
      <c r="F974" s="196"/>
      <c r="G974" s="196"/>
      <c r="H974" s="196"/>
      <c r="I974" s="196"/>
      <c r="J974" s="196"/>
      <c r="K974" s="196"/>
      <c r="L974" s="196"/>
      <c r="M974" s="99"/>
      <c r="N974" s="99"/>
      <c r="O974" s="99"/>
      <c r="P974" s="99"/>
      <c r="Q974" s="99"/>
      <c r="R974" s="99"/>
      <c r="S974" s="99"/>
      <c r="T974" s="99"/>
      <c r="U974" s="99"/>
      <c r="V974" s="99"/>
      <c r="W974" s="99"/>
      <c r="X974" s="99"/>
    </row>
    <row r="975" spans="1:24" ht="32.1" customHeight="1">
      <c r="A975" s="99"/>
      <c r="B975" s="99"/>
      <c r="C975" s="196"/>
      <c r="D975" s="196"/>
      <c r="E975" s="101"/>
      <c r="F975" s="196"/>
      <c r="G975" s="196"/>
      <c r="H975" s="196"/>
      <c r="I975" s="196"/>
      <c r="J975" s="196"/>
      <c r="K975" s="196"/>
      <c r="L975" s="196"/>
      <c r="M975" s="99"/>
      <c r="N975" s="99"/>
      <c r="O975" s="99"/>
      <c r="P975" s="99"/>
      <c r="Q975" s="99"/>
      <c r="R975" s="99"/>
      <c r="S975" s="99"/>
      <c r="T975" s="99"/>
      <c r="U975" s="99"/>
      <c r="V975" s="99"/>
      <c r="W975" s="99"/>
      <c r="X975" s="99"/>
    </row>
    <row r="976" spans="1:24" ht="32.1" customHeight="1">
      <c r="A976" s="99"/>
      <c r="B976" s="99"/>
      <c r="C976" s="196"/>
      <c r="D976" s="196"/>
      <c r="E976" s="101"/>
      <c r="F976" s="196"/>
      <c r="G976" s="196"/>
      <c r="H976" s="196"/>
      <c r="I976" s="196"/>
      <c r="J976" s="196"/>
      <c r="K976" s="196"/>
      <c r="L976" s="196"/>
      <c r="M976" s="99"/>
      <c r="N976" s="99"/>
      <c r="O976" s="99"/>
      <c r="P976" s="99"/>
      <c r="Q976" s="99"/>
      <c r="R976" s="99"/>
      <c r="S976" s="99"/>
      <c r="T976" s="99"/>
      <c r="U976" s="99"/>
      <c r="V976" s="99"/>
      <c r="W976" s="99"/>
      <c r="X976" s="99"/>
    </row>
    <row r="977" spans="1:24" ht="32.1" customHeight="1">
      <c r="A977" s="99"/>
      <c r="B977" s="99"/>
      <c r="C977" s="196"/>
      <c r="D977" s="196"/>
      <c r="E977" s="101"/>
      <c r="F977" s="196"/>
      <c r="G977" s="196"/>
      <c r="H977" s="196"/>
      <c r="I977" s="196"/>
      <c r="J977" s="196"/>
      <c r="K977" s="196"/>
      <c r="L977" s="196"/>
      <c r="M977" s="99"/>
      <c r="N977" s="99"/>
      <c r="O977" s="99"/>
      <c r="P977" s="99"/>
      <c r="Q977" s="99"/>
      <c r="R977" s="99"/>
      <c r="S977" s="99"/>
      <c r="T977" s="99"/>
      <c r="U977" s="99"/>
      <c r="V977" s="99"/>
      <c r="W977" s="99"/>
      <c r="X977" s="99"/>
    </row>
    <row r="978" spans="1:24" ht="32.1" customHeight="1">
      <c r="A978" s="99"/>
      <c r="B978" s="99"/>
      <c r="C978" s="196"/>
      <c r="D978" s="196"/>
      <c r="E978" s="101"/>
      <c r="F978" s="196"/>
      <c r="G978" s="196"/>
      <c r="H978" s="196"/>
      <c r="I978" s="196"/>
      <c r="J978" s="196"/>
      <c r="K978" s="196"/>
      <c r="L978" s="196"/>
      <c r="M978" s="99"/>
      <c r="N978" s="99"/>
      <c r="O978" s="99"/>
      <c r="P978" s="99"/>
      <c r="Q978" s="99"/>
      <c r="R978" s="99"/>
      <c r="S978" s="99"/>
      <c r="T978" s="99"/>
      <c r="U978" s="99"/>
      <c r="V978" s="99"/>
      <c r="W978" s="99"/>
      <c r="X978" s="99"/>
    </row>
    <row r="979" spans="1:24" ht="32.1" customHeight="1">
      <c r="A979" s="99"/>
      <c r="B979" s="99"/>
      <c r="C979" s="196"/>
      <c r="D979" s="196"/>
      <c r="E979" s="101"/>
      <c r="F979" s="196"/>
      <c r="G979" s="196"/>
      <c r="H979" s="196"/>
      <c r="I979" s="196"/>
      <c r="J979" s="196"/>
      <c r="K979" s="196"/>
      <c r="L979" s="196"/>
      <c r="M979" s="99"/>
      <c r="N979" s="99"/>
      <c r="O979" s="99"/>
      <c r="P979" s="99"/>
      <c r="Q979" s="99"/>
      <c r="R979" s="99"/>
      <c r="S979" s="99"/>
      <c r="T979" s="99"/>
      <c r="U979" s="99"/>
      <c r="V979" s="99"/>
      <c r="W979" s="99"/>
      <c r="X979" s="99"/>
    </row>
    <row r="980" spans="1:24" ht="32.1" customHeight="1">
      <c r="A980" s="99"/>
      <c r="B980" s="99"/>
      <c r="C980" s="196"/>
      <c r="D980" s="196"/>
      <c r="E980" s="101"/>
      <c r="F980" s="196"/>
      <c r="G980" s="196"/>
      <c r="H980" s="196"/>
      <c r="I980" s="196"/>
      <c r="J980" s="196"/>
      <c r="K980" s="196"/>
      <c r="L980" s="196"/>
      <c r="M980" s="99"/>
      <c r="N980" s="99"/>
      <c r="O980" s="99"/>
      <c r="P980" s="99"/>
      <c r="Q980" s="99"/>
      <c r="R980" s="99"/>
      <c r="S980" s="99"/>
      <c r="T980" s="99"/>
      <c r="U980" s="99"/>
      <c r="V980" s="99"/>
      <c r="W980" s="99"/>
      <c r="X980" s="99"/>
    </row>
    <row r="981" spans="1:24" ht="32.1" customHeight="1">
      <c r="A981" s="99"/>
      <c r="B981" s="99"/>
      <c r="C981" s="196"/>
      <c r="D981" s="196"/>
      <c r="E981" s="101"/>
      <c r="F981" s="196"/>
      <c r="G981" s="196"/>
      <c r="H981" s="196"/>
      <c r="I981" s="196"/>
      <c r="J981" s="196"/>
      <c r="K981" s="196"/>
      <c r="L981" s="196"/>
      <c r="M981" s="99"/>
      <c r="N981" s="99"/>
      <c r="O981" s="99"/>
      <c r="P981" s="99"/>
      <c r="Q981" s="99"/>
      <c r="R981" s="99"/>
      <c r="S981" s="99"/>
      <c r="T981" s="99"/>
      <c r="U981" s="99"/>
      <c r="V981" s="99"/>
      <c r="W981" s="99"/>
      <c r="X981" s="99"/>
    </row>
    <row r="982" spans="1:24" ht="32.1" customHeight="1">
      <c r="A982" s="99"/>
      <c r="B982" s="99"/>
      <c r="C982" s="196"/>
      <c r="D982" s="196"/>
      <c r="E982" s="101"/>
      <c r="F982" s="196"/>
      <c r="G982" s="196"/>
      <c r="H982" s="196"/>
      <c r="I982" s="196"/>
      <c r="J982" s="196"/>
      <c r="K982" s="196"/>
      <c r="L982" s="196"/>
      <c r="M982" s="99"/>
      <c r="N982" s="99"/>
      <c r="O982" s="99"/>
      <c r="P982" s="99"/>
      <c r="Q982" s="99"/>
      <c r="R982" s="99"/>
      <c r="S982" s="99"/>
      <c r="T982" s="99"/>
      <c r="U982" s="99"/>
      <c r="V982" s="99"/>
      <c r="W982" s="99"/>
      <c r="X982" s="99"/>
    </row>
    <row r="983" spans="1:24" ht="32.1" customHeight="1">
      <c r="A983" s="99"/>
      <c r="B983" s="99"/>
      <c r="C983" s="196"/>
      <c r="D983" s="196"/>
      <c r="E983" s="101"/>
      <c r="F983" s="196"/>
      <c r="G983" s="196"/>
      <c r="H983" s="196"/>
      <c r="I983" s="196"/>
      <c r="J983" s="196"/>
      <c r="K983" s="196"/>
      <c r="L983" s="196"/>
      <c r="M983" s="99"/>
      <c r="N983" s="99"/>
      <c r="O983" s="99"/>
      <c r="P983" s="99"/>
      <c r="Q983" s="99"/>
      <c r="R983" s="99"/>
      <c r="S983" s="99"/>
      <c r="T983" s="99"/>
      <c r="U983" s="99"/>
      <c r="V983" s="99"/>
      <c r="W983" s="99"/>
      <c r="X983" s="99"/>
    </row>
    <row r="984" spans="1:24" ht="32.1" customHeight="1">
      <c r="A984" s="99"/>
      <c r="B984" s="99"/>
      <c r="C984" s="196"/>
      <c r="D984" s="196"/>
      <c r="E984" s="101"/>
      <c r="F984" s="196"/>
      <c r="G984" s="196"/>
      <c r="H984" s="196"/>
      <c r="I984" s="196"/>
      <c r="J984" s="196"/>
      <c r="K984" s="196"/>
      <c r="L984" s="196"/>
      <c r="M984" s="99"/>
      <c r="N984" s="99"/>
      <c r="O984" s="99"/>
      <c r="P984" s="99"/>
      <c r="Q984" s="99"/>
      <c r="R984" s="99"/>
      <c r="S984" s="99"/>
      <c r="T984" s="99"/>
      <c r="U984" s="99"/>
      <c r="V984" s="99"/>
      <c r="W984" s="99"/>
      <c r="X984" s="99"/>
    </row>
    <row r="985" spans="1:24" ht="32.1" customHeight="1">
      <c r="A985" s="99"/>
      <c r="B985" s="99"/>
      <c r="C985" s="196"/>
      <c r="D985" s="196"/>
      <c r="E985" s="101"/>
      <c r="F985" s="196"/>
      <c r="G985" s="196"/>
      <c r="H985" s="196"/>
      <c r="I985" s="196"/>
      <c r="J985" s="196"/>
      <c r="K985" s="196"/>
      <c r="L985" s="196"/>
      <c r="M985" s="99"/>
      <c r="N985" s="99"/>
      <c r="O985" s="99"/>
      <c r="P985" s="99"/>
      <c r="Q985" s="99"/>
      <c r="R985" s="99"/>
      <c r="S985" s="99"/>
      <c r="T985" s="99"/>
      <c r="U985" s="99"/>
      <c r="V985" s="99"/>
      <c r="W985" s="99"/>
      <c r="X985" s="99"/>
    </row>
    <row r="986" spans="1:24" ht="32.1" customHeight="1">
      <c r="A986" s="99"/>
      <c r="B986" s="99"/>
      <c r="C986" s="196"/>
      <c r="D986" s="196"/>
      <c r="E986" s="101"/>
      <c r="F986" s="196"/>
      <c r="G986" s="196"/>
      <c r="H986" s="196"/>
      <c r="I986" s="196"/>
      <c r="J986" s="196"/>
      <c r="K986" s="196"/>
      <c r="L986" s="196"/>
      <c r="M986" s="99"/>
      <c r="N986" s="99"/>
      <c r="O986" s="99"/>
      <c r="P986" s="99"/>
      <c r="Q986" s="99"/>
      <c r="R986" s="99"/>
      <c r="S986" s="99"/>
      <c r="T986" s="99"/>
      <c r="U986" s="99"/>
      <c r="V986" s="99"/>
      <c r="W986" s="99"/>
      <c r="X986" s="99"/>
    </row>
    <row r="987" spans="1:24" ht="32.1" customHeight="1">
      <c r="A987" s="99"/>
      <c r="B987" s="99"/>
      <c r="C987" s="196"/>
      <c r="D987" s="196"/>
      <c r="E987" s="101"/>
      <c r="F987" s="196"/>
      <c r="G987" s="196"/>
      <c r="H987" s="196"/>
      <c r="I987" s="196"/>
      <c r="J987" s="196"/>
      <c r="K987" s="196"/>
      <c r="L987" s="196"/>
      <c r="M987" s="99"/>
      <c r="N987" s="99"/>
      <c r="O987" s="99"/>
      <c r="P987" s="99"/>
      <c r="Q987" s="99"/>
      <c r="R987" s="99"/>
      <c r="S987" s="99"/>
      <c r="T987" s="99"/>
      <c r="U987" s="99"/>
      <c r="V987" s="99"/>
      <c r="W987" s="99"/>
      <c r="X987" s="99"/>
    </row>
    <row r="988" spans="1:24" ht="32.1" customHeight="1">
      <c r="A988" s="99"/>
      <c r="B988" s="99"/>
      <c r="C988" s="196"/>
      <c r="D988" s="196"/>
      <c r="E988" s="101"/>
      <c r="F988" s="196"/>
      <c r="G988" s="196"/>
      <c r="H988" s="196"/>
      <c r="I988" s="196"/>
      <c r="J988" s="196"/>
      <c r="K988" s="196"/>
      <c r="L988" s="196"/>
      <c r="M988" s="99"/>
      <c r="N988" s="99"/>
      <c r="O988" s="99"/>
      <c r="P988" s="99"/>
      <c r="Q988" s="99"/>
      <c r="R988" s="99"/>
      <c r="S988" s="99"/>
      <c r="T988" s="99"/>
      <c r="U988" s="99"/>
      <c r="V988" s="99"/>
      <c r="W988" s="99"/>
      <c r="X988" s="99"/>
    </row>
    <row r="989" spans="1:24" ht="32.1" customHeight="1">
      <c r="A989" s="99"/>
      <c r="B989" s="99"/>
      <c r="C989" s="196"/>
      <c r="D989" s="196"/>
      <c r="E989" s="101"/>
      <c r="F989" s="196"/>
      <c r="G989" s="196"/>
      <c r="H989" s="196"/>
      <c r="I989" s="196"/>
      <c r="J989" s="196"/>
      <c r="K989" s="196"/>
      <c r="L989" s="196"/>
      <c r="M989" s="99"/>
      <c r="N989" s="99"/>
      <c r="O989" s="99"/>
      <c r="P989" s="99"/>
      <c r="Q989" s="99"/>
      <c r="R989" s="99"/>
      <c r="S989" s="99"/>
      <c r="T989" s="99"/>
      <c r="U989" s="99"/>
      <c r="V989" s="99"/>
      <c r="W989" s="99"/>
      <c r="X989" s="99"/>
    </row>
    <row r="990" spans="1:24" ht="32.1" customHeight="1">
      <c r="A990" s="99"/>
      <c r="B990" s="99"/>
      <c r="C990" s="196"/>
      <c r="D990" s="196"/>
      <c r="E990" s="101"/>
      <c r="F990" s="196"/>
      <c r="G990" s="196"/>
      <c r="H990" s="196"/>
      <c r="I990" s="196"/>
      <c r="J990" s="196"/>
      <c r="K990" s="196"/>
      <c r="L990" s="196"/>
      <c r="M990" s="99"/>
      <c r="N990" s="99"/>
      <c r="O990" s="99"/>
      <c r="P990" s="99"/>
      <c r="Q990" s="99"/>
      <c r="R990" s="99"/>
      <c r="S990" s="99"/>
      <c r="T990" s="99"/>
      <c r="U990" s="99"/>
      <c r="V990" s="99"/>
      <c r="W990" s="99"/>
      <c r="X990" s="99"/>
    </row>
    <row r="991" spans="1:24" ht="32.1" customHeight="1">
      <c r="A991" s="99"/>
      <c r="B991" s="99"/>
      <c r="C991" s="196"/>
      <c r="D991" s="196"/>
      <c r="E991" s="101"/>
      <c r="F991" s="196"/>
      <c r="G991" s="196"/>
      <c r="H991" s="196"/>
      <c r="I991" s="196"/>
      <c r="J991" s="196"/>
      <c r="K991" s="196"/>
      <c r="L991" s="196"/>
      <c r="M991" s="99"/>
      <c r="N991" s="99"/>
      <c r="O991" s="99"/>
      <c r="P991" s="99"/>
      <c r="Q991" s="99"/>
      <c r="R991" s="99"/>
      <c r="S991" s="99"/>
      <c r="T991" s="99"/>
      <c r="U991" s="99"/>
      <c r="V991" s="99"/>
      <c r="W991" s="99"/>
      <c r="X991" s="99"/>
    </row>
    <row r="992" spans="1:24" ht="32.1" customHeight="1">
      <c r="A992" s="99"/>
      <c r="B992" s="99"/>
      <c r="C992" s="196"/>
      <c r="D992" s="196"/>
      <c r="E992" s="101"/>
      <c r="F992" s="196"/>
      <c r="G992" s="196"/>
      <c r="H992" s="196"/>
      <c r="I992" s="196"/>
      <c r="J992" s="196"/>
      <c r="K992" s="196"/>
      <c r="L992" s="196"/>
      <c r="M992" s="99"/>
      <c r="N992" s="99"/>
      <c r="O992" s="99"/>
      <c r="P992" s="99"/>
      <c r="Q992" s="99"/>
      <c r="R992" s="99"/>
      <c r="S992" s="99"/>
      <c r="T992" s="99"/>
      <c r="U992" s="99"/>
      <c r="V992" s="99"/>
      <c r="W992" s="99"/>
      <c r="X992" s="99"/>
    </row>
    <row r="993" spans="1:24" ht="32.1" customHeight="1">
      <c r="A993" s="99"/>
      <c r="B993" s="99"/>
      <c r="C993" s="196"/>
      <c r="D993" s="196"/>
      <c r="E993" s="101"/>
      <c r="F993" s="196"/>
      <c r="G993" s="196"/>
      <c r="H993" s="196"/>
      <c r="I993" s="196"/>
      <c r="J993" s="196"/>
      <c r="K993" s="196"/>
      <c r="L993" s="196"/>
      <c r="M993" s="99"/>
      <c r="N993" s="99"/>
      <c r="O993" s="99"/>
      <c r="P993" s="99"/>
      <c r="Q993" s="99"/>
      <c r="R993" s="99"/>
      <c r="S993" s="99"/>
      <c r="T993" s="99"/>
      <c r="U993" s="99"/>
      <c r="V993" s="99"/>
      <c r="W993" s="99"/>
      <c r="X993" s="99"/>
    </row>
    <row r="994" spans="1:24" ht="32.1" customHeight="1">
      <c r="A994" s="99"/>
      <c r="B994" s="99"/>
      <c r="C994" s="196"/>
      <c r="D994" s="196"/>
      <c r="E994" s="101"/>
      <c r="F994" s="196"/>
      <c r="G994" s="196"/>
      <c r="H994" s="196"/>
      <c r="I994" s="196"/>
      <c r="J994" s="196"/>
      <c r="K994" s="196"/>
      <c r="L994" s="196"/>
      <c r="M994" s="99"/>
      <c r="N994" s="99"/>
      <c r="O994" s="99"/>
      <c r="P994" s="99"/>
      <c r="Q994" s="99"/>
      <c r="R994" s="99"/>
      <c r="S994" s="99"/>
      <c r="T994" s="99"/>
      <c r="U994" s="99"/>
      <c r="V994" s="99"/>
      <c r="W994" s="99"/>
      <c r="X994" s="99"/>
    </row>
    <row r="995" spans="1:24" ht="32.1" customHeight="1">
      <c r="A995" s="99"/>
      <c r="B995" s="99"/>
      <c r="C995" s="196"/>
      <c r="D995" s="196"/>
      <c r="E995" s="101"/>
      <c r="F995" s="196"/>
      <c r="G995" s="196"/>
      <c r="H995" s="196"/>
      <c r="I995" s="196"/>
      <c r="J995" s="196"/>
      <c r="K995" s="196"/>
      <c r="L995" s="196"/>
      <c r="M995" s="99"/>
      <c r="N995" s="99"/>
      <c r="O995" s="99"/>
      <c r="P995" s="99"/>
      <c r="Q995" s="99"/>
      <c r="R995" s="99"/>
      <c r="S995" s="99"/>
      <c r="T995" s="99"/>
      <c r="U995" s="99"/>
      <c r="V995" s="99"/>
      <c r="W995" s="99"/>
      <c r="X995" s="99"/>
    </row>
    <row r="996" spans="1:24" ht="32.1" customHeight="1">
      <c r="A996" s="99"/>
      <c r="B996" s="99"/>
      <c r="C996" s="196"/>
      <c r="D996" s="196"/>
      <c r="E996" s="101"/>
      <c r="F996" s="196"/>
      <c r="G996" s="196"/>
      <c r="H996" s="196"/>
      <c r="I996" s="196"/>
      <c r="J996" s="196"/>
      <c r="K996" s="196"/>
      <c r="L996" s="196"/>
      <c r="M996" s="99"/>
      <c r="N996" s="99"/>
      <c r="O996" s="99"/>
      <c r="P996" s="99"/>
      <c r="Q996" s="99"/>
      <c r="R996" s="99"/>
      <c r="S996" s="99"/>
      <c r="T996" s="99"/>
      <c r="U996" s="99"/>
      <c r="V996" s="99"/>
      <c r="W996" s="99"/>
      <c r="X996" s="99"/>
    </row>
    <row r="997" spans="1:24" ht="32.1" customHeight="1">
      <c r="A997" s="99"/>
      <c r="B997" s="99"/>
      <c r="C997" s="196"/>
      <c r="D997" s="196"/>
      <c r="E997" s="101"/>
      <c r="F997" s="196"/>
      <c r="G997" s="196"/>
      <c r="H997" s="196"/>
      <c r="I997" s="196"/>
      <c r="J997" s="196"/>
      <c r="K997" s="196"/>
      <c r="L997" s="196"/>
      <c r="M997" s="99"/>
      <c r="N997" s="99"/>
      <c r="O997" s="99"/>
      <c r="P997" s="99"/>
      <c r="Q997" s="99"/>
      <c r="R997" s="99"/>
      <c r="S997" s="99"/>
      <c r="T997" s="99"/>
      <c r="U997" s="99"/>
      <c r="V997" s="99"/>
      <c r="W997" s="99"/>
      <c r="X997" s="99"/>
    </row>
    <row r="998" spans="1:24" ht="32.1" customHeight="1">
      <c r="A998" s="99"/>
      <c r="B998" s="99"/>
      <c r="C998" s="196"/>
      <c r="D998" s="196"/>
      <c r="E998" s="101"/>
      <c r="F998" s="196"/>
      <c r="G998" s="196"/>
      <c r="H998" s="196"/>
      <c r="I998" s="196"/>
      <c r="J998" s="196"/>
      <c r="K998" s="196"/>
      <c r="L998" s="196"/>
      <c r="M998" s="99"/>
      <c r="N998" s="99"/>
      <c r="O998" s="99"/>
      <c r="P998" s="99"/>
      <c r="Q998" s="99"/>
      <c r="R998" s="99"/>
      <c r="S998" s="99"/>
      <c r="T998" s="99"/>
      <c r="U998" s="99"/>
      <c r="V998" s="99"/>
      <c r="W998" s="99"/>
      <c r="X998" s="99"/>
    </row>
    <row r="999" spans="1:24" ht="32.1" customHeight="1">
      <c r="A999" s="99"/>
      <c r="B999" s="99"/>
      <c r="C999" s="196"/>
      <c r="D999" s="196"/>
      <c r="E999" s="101"/>
      <c r="F999" s="196"/>
      <c r="G999" s="196"/>
      <c r="H999" s="196"/>
      <c r="I999" s="196"/>
      <c r="J999" s="196"/>
      <c r="K999" s="196"/>
      <c r="L999" s="196"/>
      <c r="M999" s="99"/>
      <c r="N999" s="99"/>
      <c r="O999" s="99"/>
      <c r="P999" s="99"/>
      <c r="Q999" s="99"/>
      <c r="R999" s="99"/>
      <c r="S999" s="99"/>
      <c r="T999" s="99"/>
      <c r="U999" s="99"/>
      <c r="V999" s="99"/>
      <c r="W999" s="99"/>
      <c r="X999" s="99"/>
    </row>
    <row r="1000" spans="1:24" ht="32.1" customHeight="1">
      <c r="A1000" s="99"/>
      <c r="B1000" s="99"/>
      <c r="C1000" s="196"/>
      <c r="D1000" s="196"/>
      <c r="E1000" s="101"/>
      <c r="F1000" s="196"/>
      <c r="G1000" s="196"/>
      <c r="H1000" s="196"/>
      <c r="I1000" s="196"/>
      <c r="J1000" s="196"/>
      <c r="K1000" s="196"/>
      <c r="L1000" s="196"/>
      <c r="M1000" s="99"/>
      <c r="N1000" s="99"/>
      <c r="O1000" s="99"/>
      <c r="P1000" s="99"/>
      <c r="Q1000" s="99"/>
      <c r="R1000" s="99"/>
      <c r="S1000" s="99"/>
      <c r="T1000" s="99"/>
      <c r="U1000" s="99"/>
      <c r="V1000" s="99"/>
      <c r="W1000" s="99"/>
      <c r="X1000" s="99"/>
    </row>
    <row r="1001" spans="1:24" ht="32.1" customHeight="1">
      <c r="J1001" s="196"/>
      <c r="K1001" s="196"/>
      <c r="L1001" s="196"/>
    </row>
  </sheetData>
  <mergeCells count="2">
    <mergeCell ref="C1:M1"/>
    <mergeCell ref="C2:M2"/>
  </mergeCells>
  <pageMargins left="0.25" right="9.8425196850393706E-2" top="0.35433070866141703" bottom="0.35433070866141703" header="0" footer="0"/>
  <pageSetup paperSize="5" scale="57" fitToHeight="0" orientation="landscape" horizontalDpi="4294967293" r:id="rId1"/>
  <rowBreaks count="2" manualBreakCount="2">
    <brk id="93" max="13" man="1"/>
    <brk id="124" max="13" man="1"/>
  </rowBreaks>
  <colBreaks count="1" manualBreakCount="1">
    <brk id="14"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1000"/>
  <sheetViews>
    <sheetView view="pageBreakPreview" topLeftCell="A40" zoomScale="47" zoomScaleNormal="100" zoomScaleSheetLayoutView="55" workbookViewId="0">
      <selection activeCell="F13" sqref="A1:XFD1048576"/>
    </sheetView>
  </sheetViews>
  <sheetFormatPr defaultColWidth="24.140625" defaultRowHeight="18.75"/>
  <cols>
    <col min="1" max="1" width="24.140625" style="16"/>
    <col min="2" max="2" width="55.7109375" style="16" customWidth="1"/>
    <col min="3" max="6" width="24.140625" style="16"/>
    <col min="7" max="7" width="24.140625" style="419"/>
    <col min="8" max="9" width="24.140625" style="55"/>
    <col min="10" max="16384" width="24.140625" style="16"/>
  </cols>
  <sheetData>
    <row r="1" spans="1:24" ht="26.25">
      <c r="A1" s="763" t="s">
        <v>0</v>
      </c>
      <c r="B1" s="763"/>
      <c r="C1" s="763"/>
      <c r="D1" s="763"/>
      <c r="E1" s="763"/>
      <c r="F1" s="763"/>
      <c r="G1" s="418"/>
      <c r="H1" s="85"/>
      <c r="I1" s="85"/>
      <c r="J1" s="37"/>
      <c r="K1" s="37"/>
      <c r="L1" s="37"/>
      <c r="M1" s="37"/>
      <c r="N1" s="37"/>
      <c r="O1" s="37"/>
      <c r="P1" s="37"/>
      <c r="Q1" s="37"/>
      <c r="R1" s="37"/>
      <c r="S1" s="37"/>
      <c r="T1" s="37"/>
      <c r="U1" s="37"/>
      <c r="V1" s="37"/>
      <c r="W1" s="37"/>
      <c r="X1" s="37"/>
    </row>
    <row r="2" spans="1:24" ht="26.25">
      <c r="A2" s="763" t="s">
        <v>1</v>
      </c>
      <c r="B2" s="763"/>
      <c r="C2" s="763"/>
      <c r="D2" s="763"/>
      <c r="E2" s="763"/>
      <c r="F2" s="763"/>
      <c r="G2" s="418"/>
      <c r="H2" s="85"/>
      <c r="I2" s="85"/>
      <c r="J2" s="37"/>
      <c r="K2" s="37"/>
      <c r="L2" s="37"/>
      <c r="M2" s="37"/>
      <c r="N2" s="37"/>
      <c r="O2" s="37"/>
      <c r="P2" s="37"/>
      <c r="Q2" s="37"/>
      <c r="R2" s="37"/>
      <c r="S2" s="37"/>
      <c r="T2" s="37"/>
      <c r="U2" s="37"/>
      <c r="V2" s="37"/>
      <c r="W2" s="37"/>
      <c r="X2" s="37"/>
    </row>
    <row r="3" spans="1:24" ht="19.5" thickBot="1">
      <c r="A3" s="174"/>
      <c r="B3" s="175"/>
      <c r="C3" s="176"/>
      <c r="D3" s="174"/>
      <c r="E3" s="174"/>
      <c r="F3" s="174"/>
      <c r="G3" s="174"/>
      <c r="H3" s="80"/>
      <c r="I3" s="80"/>
      <c r="J3" s="29"/>
      <c r="K3" s="29"/>
      <c r="L3" s="29"/>
      <c r="M3" s="29"/>
      <c r="N3" s="29"/>
      <c r="O3" s="29"/>
      <c r="P3" s="29"/>
      <c r="Q3" s="29"/>
      <c r="R3" s="29"/>
      <c r="S3" s="29"/>
      <c r="T3" s="29"/>
      <c r="U3" s="29"/>
      <c r="V3" s="29"/>
      <c r="W3" s="29"/>
      <c r="X3" s="29"/>
    </row>
    <row r="4" spans="1:24" thickBot="1">
      <c r="A4" s="501" t="s">
        <v>2</v>
      </c>
      <c r="B4" s="499" t="s">
        <v>3</v>
      </c>
      <c r="C4" s="500" t="s">
        <v>4</v>
      </c>
      <c r="D4" s="498" t="s">
        <v>5</v>
      </c>
      <c r="E4" s="100"/>
      <c r="F4" s="502" t="s">
        <v>6</v>
      </c>
      <c r="G4" s="503" t="s">
        <v>23323</v>
      </c>
      <c r="H4" s="503" t="s">
        <v>23320</v>
      </c>
      <c r="I4" s="503" t="s">
        <v>23329</v>
      </c>
      <c r="J4" s="504" t="s">
        <v>23330</v>
      </c>
      <c r="K4" s="29"/>
      <c r="L4" s="29"/>
      <c r="M4" s="29"/>
      <c r="N4" s="29"/>
      <c r="O4" s="29"/>
      <c r="P4" s="29"/>
      <c r="Q4" s="29"/>
      <c r="R4" s="29"/>
      <c r="S4" s="29"/>
      <c r="T4" s="29"/>
      <c r="U4" s="29"/>
      <c r="V4" s="29"/>
      <c r="W4" s="29"/>
      <c r="X4" s="29"/>
    </row>
    <row r="5" spans="1:24" ht="18">
      <c r="A5" s="177" t="s">
        <v>153</v>
      </c>
      <c r="B5" s="178" t="s">
        <v>154</v>
      </c>
      <c r="C5" s="479"/>
      <c r="D5" s="483"/>
      <c r="E5" s="30"/>
      <c r="F5" s="480"/>
      <c r="G5" s="460"/>
      <c r="H5" s="481"/>
      <c r="I5" s="482"/>
      <c r="J5" s="478"/>
      <c r="K5" s="29"/>
      <c r="L5" s="29"/>
      <c r="M5" s="29"/>
      <c r="N5" s="29"/>
      <c r="O5" s="29"/>
      <c r="P5" s="29"/>
      <c r="Q5" s="29"/>
      <c r="R5" s="29"/>
      <c r="S5" s="29"/>
      <c r="T5" s="29"/>
      <c r="U5" s="29"/>
      <c r="V5" s="29"/>
      <c r="W5" s="29"/>
      <c r="X5" s="29"/>
    </row>
    <row r="6" spans="1:24" ht="18">
      <c r="A6" s="179" t="s">
        <v>155</v>
      </c>
      <c r="B6" s="179" t="s">
        <v>156</v>
      </c>
      <c r="C6" s="180"/>
      <c r="D6" s="31"/>
      <c r="E6" s="31"/>
      <c r="F6" s="31"/>
      <c r="G6" s="31"/>
      <c r="H6" s="66"/>
      <c r="I6" s="66"/>
      <c r="J6" s="181"/>
      <c r="K6" s="29"/>
      <c r="L6" s="29"/>
      <c r="M6" s="29"/>
      <c r="N6" s="29"/>
      <c r="O6" s="29"/>
      <c r="P6" s="29"/>
      <c r="Q6" s="29"/>
      <c r="R6" s="29"/>
      <c r="S6" s="29"/>
      <c r="T6" s="29"/>
      <c r="U6" s="29"/>
      <c r="V6" s="29"/>
      <c r="W6" s="29"/>
      <c r="X6" s="29"/>
    </row>
    <row r="7" spans="1:24">
      <c r="A7" s="179" t="s">
        <v>157</v>
      </c>
      <c r="B7" s="766" t="s">
        <v>158</v>
      </c>
      <c r="C7" s="767"/>
      <c r="D7" s="767"/>
      <c r="E7" s="767"/>
      <c r="F7" s="767"/>
      <c r="G7" s="421"/>
      <c r="H7" s="66"/>
      <c r="I7" s="66"/>
      <c r="J7" s="181"/>
      <c r="K7" s="29"/>
      <c r="L7" s="29"/>
      <c r="M7" s="29"/>
      <c r="N7" s="29"/>
      <c r="O7" s="29"/>
      <c r="P7" s="29"/>
      <c r="Q7" s="29"/>
      <c r="R7" s="29"/>
      <c r="S7" s="29"/>
      <c r="T7" s="29"/>
      <c r="U7" s="29"/>
      <c r="V7" s="29"/>
      <c r="W7" s="29"/>
      <c r="X7" s="29"/>
    </row>
    <row r="8" spans="1:24" ht="18">
      <c r="A8" s="179" t="s">
        <v>167</v>
      </c>
      <c r="B8" s="179" t="s">
        <v>168</v>
      </c>
      <c r="C8" s="180"/>
      <c r="D8" s="31"/>
      <c r="E8" s="31"/>
      <c r="F8" s="31"/>
      <c r="G8" s="31"/>
      <c r="H8" s="475"/>
      <c r="I8" s="475"/>
      <c r="J8" s="181"/>
      <c r="K8" s="29"/>
      <c r="L8" s="29"/>
      <c r="M8" s="29"/>
      <c r="N8" s="29"/>
      <c r="O8" s="29"/>
      <c r="P8" s="29"/>
      <c r="Q8" s="29"/>
      <c r="R8" s="29"/>
      <c r="S8" s="29"/>
      <c r="T8" s="29"/>
      <c r="U8" s="29"/>
      <c r="V8" s="29"/>
      <c r="W8" s="29"/>
      <c r="X8" s="29"/>
    </row>
    <row r="9" spans="1:24" ht="18">
      <c r="A9" s="179" t="s">
        <v>171</v>
      </c>
      <c r="B9" s="179" t="s">
        <v>172</v>
      </c>
      <c r="C9" s="180" t="s">
        <v>15143</v>
      </c>
      <c r="D9" s="31"/>
      <c r="E9" s="31"/>
      <c r="F9" s="31"/>
      <c r="G9" s="484">
        <f t="shared" ref="G9:G68" si="0">(H9*0.03)+H9</f>
        <v>82400</v>
      </c>
      <c r="H9" s="475">
        <v>80000</v>
      </c>
      <c r="I9" s="484">
        <f>(H9*0.05)+H9</f>
        <v>84000</v>
      </c>
      <c r="J9" s="484">
        <f>(H9*0.1)+H9</f>
        <v>88000</v>
      </c>
      <c r="K9" s="29"/>
      <c r="L9" s="29"/>
      <c r="M9" s="29"/>
      <c r="N9" s="29"/>
      <c r="O9" s="29"/>
      <c r="P9" s="29"/>
      <c r="Q9" s="29"/>
      <c r="R9" s="29"/>
      <c r="S9" s="29"/>
      <c r="T9" s="29"/>
      <c r="U9" s="29"/>
      <c r="V9" s="29"/>
      <c r="W9" s="29"/>
      <c r="X9" s="29"/>
    </row>
    <row r="10" spans="1:24" ht="36">
      <c r="A10" s="31" t="s">
        <v>173</v>
      </c>
      <c r="B10" s="31" t="s">
        <v>175</v>
      </c>
      <c r="C10" s="182" t="s">
        <v>20</v>
      </c>
      <c r="D10" s="183" t="s">
        <v>20</v>
      </c>
      <c r="E10" s="183"/>
      <c r="F10" s="183" t="s">
        <v>22</v>
      </c>
      <c r="G10" s="484">
        <f t="shared" si="0"/>
        <v>3763620</v>
      </c>
      <c r="H10" s="475">
        <v>3654000</v>
      </c>
      <c r="I10" s="484">
        <f t="shared" ref="I10:I73" si="1">(H10*0.05)+H10</f>
        <v>3836700</v>
      </c>
      <c r="J10" s="484">
        <f t="shared" ref="J10:J73" si="2">(H10*0.1)+H10</f>
        <v>4019400</v>
      </c>
      <c r="K10" s="29"/>
      <c r="L10" s="29"/>
      <c r="M10" s="29"/>
      <c r="N10" s="29"/>
      <c r="O10" s="29"/>
      <c r="P10" s="29"/>
      <c r="Q10" s="29"/>
      <c r="R10" s="29"/>
      <c r="S10" s="29"/>
      <c r="T10" s="29"/>
      <c r="U10" s="29"/>
      <c r="V10" s="29"/>
      <c r="W10" s="29"/>
      <c r="X10" s="29"/>
    </row>
    <row r="11" spans="1:24" ht="18">
      <c r="A11" s="179" t="s">
        <v>179</v>
      </c>
      <c r="B11" s="179" t="s">
        <v>182</v>
      </c>
      <c r="C11" s="180"/>
      <c r="D11" s="31"/>
      <c r="E11" s="31"/>
      <c r="F11" s="31"/>
      <c r="G11" s="484"/>
      <c r="H11" s="484"/>
      <c r="I11" s="484"/>
      <c r="J11" s="484"/>
      <c r="K11" s="29"/>
      <c r="L11" s="29"/>
      <c r="M11" s="29"/>
      <c r="N11" s="29"/>
      <c r="O11" s="29"/>
      <c r="P11" s="29"/>
      <c r="Q11" s="29"/>
      <c r="R11" s="29"/>
      <c r="S11" s="29"/>
      <c r="T11" s="29"/>
      <c r="U11" s="29"/>
      <c r="V11" s="29"/>
      <c r="W11" s="29"/>
      <c r="X11" s="29"/>
    </row>
    <row r="12" spans="1:24" ht="18">
      <c r="A12" s="179" t="s">
        <v>185</v>
      </c>
      <c r="B12" s="179" t="s">
        <v>187</v>
      </c>
      <c r="C12" s="180"/>
      <c r="D12" s="31"/>
      <c r="E12" s="31"/>
      <c r="F12" s="31"/>
      <c r="G12" s="484"/>
      <c r="H12" s="484"/>
      <c r="I12" s="484"/>
      <c r="J12" s="484"/>
      <c r="K12" s="29"/>
      <c r="L12" s="29"/>
      <c r="M12" s="29"/>
      <c r="N12" s="29"/>
      <c r="O12" s="29"/>
      <c r="P12" s="29"/>
      <c r="Q12" s="29"/>
      <c r="R12" s="29"/>
      <c r="S12" s="29"/>
      <c r="T12" s="29"/>
      <c r="U12" s="29"/>
      <c r="V12" s="29"/>
      <c r="W12" s="29"/>
      <c r="X12" s="29"/>
    </row>
    <row r="13" spans="1:24" ht="18">
      <c r="A13" s="179" t="s">
        <v>191</v>
      </c>
      <c r="B13" s="179" t="s">
        <v>192</v>
      </c>
      <c r="C13" s="180"/>
      <c r="D13" s="31"/>
      <c r="E13" s="31"/>
      <c r="F13" s="31"/>
      <c r="G13" s="484"/>
      <c r="H13" s="484"/>
      <c r="I13" s="484"/>
      <c r="J13" s="484"/>
      <c r="K13" s="29"/>
      <c r="L13" s="29"/>
      <c r="M13" s="29"/>
      <c r="N13" s="29"/>
      <c r="O13" s="29"/>
      <c r="P13" s="29"/>
      <c r="Q13" s="29"/>
      <c r="R13" s="29"/>
      <c r="S13" s="29"/>
      <c r="T13" s="29"/>
      <c r="U13" s="29"/>
      <c r="V13" s="29"/>
      <c r="W13" s="29"/>
      <c r="X13" s="29"/>
    </row>
    <row r="14" spans="1:24" ht="18">
      <c r="A14" s="179" t="s">
        <v>197</v>
      </c>
      <c r="B14" s="179" t="s">
        <v>198</v>
      </c>
      <c r="C14" s="180"/>
      <c r="D14" s="31"/>
      <c r="E14" s="31"/>
      <c r="F14" s="31"/>
      <c r="G14" s="484"/>
      <c r="H14" s="484"/>
      <c r="I14" s="484"/>
      <c r="J14" s="484"/>
      <c r="K14" s="29"/>
      <c r="L14" s="29"/>
      <c r="M14" s="29"/>
      <c r="N14" s="29"/>
      <c r="O14" s="29"/>
      <c r="P14" s="29"/>
      <c r="Q14" s="29"/>
      <c r="R14" s="29"/>
      <c r="S14" s="29"/>
      <c r="T14" s="29"/>
      <c r="U14" s="29"/>
      <c r="V14" s="29"/>
      <c r="W14" s="29"/>
      <c r="X14" s="29"/>
    </row>
    <row r="15" spans="1:24" ht="18">
      <c r="A15" s="179" t="s">
        <v>204</v>
      </c>
      <c r="B15" s="179" t="s">
        <v>205</v>
      </c>
      <c r="C15" s="180"/>
      <c r="D15" s="31"/>
      <c r="E15" s="31"/>
      <c r="F15" s="31"/>
      <c r="G15" s="484"/>
      <c r="H15" s="484"/>
      <c r="I15" s="484"/>
      <c r="J15" s="484"/>
      <c r="K15" s="29"/>
      <c r="L15" s="29"/>
      <c r="M15" s="29"/>
      <c r="N15" s="29"/>
      <c r="O15" s="29"/>
      <c r="P15" s="29"/>
      <c r="Q15" s="29"/>
      <c r="R15" s="29"/>
      <c r="S15" s="29"/>
      <c r="T15" s="29"/>
      <c r="U15" s="29"/>
      <c r="V15" s="29"/>
      <c r="W15" s="29"/>
      <c r="X15" s="29"/>
    </row>
    <row r="16" spans="1:24" ht="18">
      <c r="A16" s="179" t="s">
        <v>210</v>
      </c>
      <c r="B16" s="179" t="s">
        <v>211</v>
      </c>
      <c r="C16" s="180"/>
      <c r="D16" s="31"/>
      <c r="E16" s="31"/>
      <c r="F16" s="31"/>
      <c r="G16" s="484"/>
      <c r="H16" s="484"/>
      <c r="I16" s="484"/>
      <c r="J16" s="484"/>
      <c r="K16" s="29"/>
      <c r="L16" s="29"/>
      <c r="M16" s="29"/>
      <c r="N16" s="29"/>
      <c r="O16" s="29"/>
      <c r="P16" s="29"/>
      <c r="Q16" s="29"/>
      <c r="R16" s="29"/>
      <c r="S16" s="29"/>
      <c r="T16" s="29"/>
      <c r="U16" s="29"/>
      <c r="V16" s="29"/>
      <c r="W16" s="29"/>
      <c r="X16" s="29"/>
    </row>
    <row r="17" spans="1:24" ht="18">
      <c r="A17" s="179" t="s">
        <v>214</v>
      </c>
      <c r="B17" s="179" t="s">
        <v>215</v>
      </c>
      <c r="C17" s="180"/>
      <c r="D17" s="31"/>
      <c r="E17" s="31"/>
      <c r="F17" s="31"/>
      <c r="G17" s="484"/>
      <c r="H17" s="484"/>
      <c r="I17" s="484"/>
      <c r="J17" s="484"/>
      <c r="K17" s="29"/>
      <c r="L17" s="29"/>
      <c r="M17" s="29"/>
      <c r="N17" s="29"/>
      <c r="O17" s="29"/>
      <c r="P17" s="29"/>
      <c r="Q17" s="29"/>
      <c r="R17" s="29"/>
      <c r="S17" s="29"/>
      <c r="T17" s="29"/>
      <c r="U17" s="29"/>
      <c r="V17" s="29"/>
      <c r="W17" s="29"/>
      <c r="X17" s="29"/>
    </row>
    <row r="18" spans="1:24" ht="18">
      <c r="A18" s="179" t="s">
        <v>217</v>
      </c>
      <c r="B18" s="179" t="s">
        <v>219</v>
      </c>
      <c r="C18" s="180"/>
      <c r="D18" s="31"/>
      <c r="E18" s="31"/>
      <c r="F18" s="31"/>
      <c r="G18" s="484"/>
      <c r="H18" s="484"/>
      <c r="I18" s="484"/>
      <c r="J18" s="484"/>
      <c r="K18" s="29"/>
      <c r="L18" s="29"/>
      <c r="M18" s="29"/>
      <c r="N18" s="29"/>
      <c r="O18" s="29"/>
      <c r="P18" s="29"/>
      <c r="Q18" s="29"/>
      <c r="R18" s="29"/>
      <c r="S18" s="29"/>
      <c r="T18" s="29"/>
      <c r="U18" s="29"/>
      <c r="V18" s="29"/>
      <c r="W18" s="29"/>
      <c r="X18" s="29"/>
    </row>
    <row r="19" spans="1:24" ht="18">
      <c r="A19" s="179" t="s">
        <v>222</v>
      </c>
      <c r="B19" s="179" t="s">
        <v>224</v>
      </c>
      <c r="C19" s="180"/>
      <c r="D19" s="31"/>
      <c r="E19" s="31"/>
      <c r="F19" s="31"/>
      <c r="G19" s="484"/>
      <c r="H19" s="484"/>
      <c r="I19" s="484"/>
      <c r="J19" s="484"/>
      <c r="K19" s="29"/>
      <c r="L19" s="29"/>
      <c r="M19" s="29"/>
      <c r="N19" s="29"/>
      <c r="O19" s="29"/>
      <c r="P19" s="29"/>
      <c r="Q19" s="29"/>
      <c r="R19" s="29"/>
      <c r="S19" s="29"/>
      <c r="T19" s="29"/>
      <c r="U19" s="29"/>
      <c r="V19" s="29"/>
      <c r="W19" s="29"/>
      <c r="X19" s="29"/>
    </row>
    <row r="20" spans="1:24" ht="18">
      <c r="A20" s="179" t="s">
        <v>229</v>
      </c>
      <c r="B20" s="179" t="s">
        <v>230</v>
      </c>
      <c r="C20" s="180"/>
      <c r="D20" s="31"/>
      <c r="E20" s="31"/>
      <c r="F20" s="31"/>
      <c r="G20" s="484"/>
      <c r="H20" s="484"/>
      <c r="I20" s="484"/>
      <c r="J20" s="484"/>
      <c r="K20" s="29"/>
      <c r="L20" s="29"/>
      <c r="M20" s="29"/>
      <c r="N20" s="29"/>
      <c r="O20" s="29"/>
      <c r="P20" s="29"/>
      <c r="Q20" s="29"/>
      <c r="R20" s="29"/>
      <c r="S20" s="29"/>
      <c r="T20" s="29"/>
      <c r="U20" s="29"/>
      <c r="V20" s="29"/>
      <c r="W20" s="29"/>
      <c r="X20" s="29"/>
    </row>
    <row r="21" spans="1:24" ht="18">
      <c r="A21" s="179" t="s">
        <v>236</v>
      </c>
      <c r="B21" s="179" t="s">
        <v>237</v>
      </c>
      <c r="C21" s="180"/>
      <c r="D21" s="31"/>
      <c r="E21" s="31"/>
      <c r="F21" s="31"/>
      <c r="G21" s="484"/>
      <c r="H21" s="484"/>
      <c r="I21" s="484"/>
      <c r="J21" s="484"/>
      <c r="K21" s="29"/>
      <c r="L21" s="29"/>
      <c r="M21" s="29"/>
      <c r="N21" s="29"/>
      <c r="O21" s="29"/>
      <c r="P21" s="29"/>
      <c r="Q21" s="29"/>
      <c r="R21" s="29"/>
      <c r="S21" s="29"/>
      <c r="T21" s="29"/>
      <c r="U21" s="29"/>
      <c r="V21" s="29"/>
      <c r="W21" s="29"/>
      <c r="X21" s="29"/>
    </row>
    <row r="22" spans="1:24" ht="18">
      <c r="A22" s="179" t="s">
        <v>241</v>
      </c>
      <c r="B22" s="179" t="s">
        <v>243</v>
      </c>
      <c r="C22" s="180"/>
      <c r="D22" s="31"/>
      <c r="E22" s="31"/>
      <c r="F22" s="31"/>
      <c r="G22" s="484"/>
      <c r="H22" s="484"/>
      <c r="I22" s="484"/>
      <c r="J22" s="484"/>
      <c r="K22" s="29"/>
      <c r="L22" s="29"/>
      <c r="M22" s="29"/>
      <c r="N22" s="29"/>
      <c r="O22" s="29"/>
      <c r="P22" s="29"/>
      <c r="Q22" s="29"/>
      <c r="R22" s="29"/>
      <c r="S22" s="29"/>
      <c r="T22" s="29"/>
      <c r="U22" s="29"/>
      <c r="V22" s="29"/>
      <c r="W22" s="29"/>
      <c r="X22" s="29"/>
    </row>
    <row r="23" spans="1:24" ht="36">
      <c r="A23" s="31" t="s">
        <v>245</v>
      </c>
      <c r="B23" s="31" t="s">
        <v>243</v>
      </c>
      <c r="C23" s="182" t="s">
        <v>20</v>
      </c>
      <c r="D23" s="183" t="s">
        <v>17371</v>
      </c>
      <c r="E23" s="183"/>
      <c r="F23" s="183" t="s">
        <v>22</v>
      </c>
      <c r="G23" s="484">
        <f t="shared" si="0"/>
        <v>6695000</v>
      </c>
      <c r="H23" s="475">
        <v>6500000</v>
      </c>
      <c r="I23" s="484">
        <f t="shared" si="1"/>
        <v>6825000</v>
      </c>
      <c r="J23" s="484">
        <f t="shared" si="2"/>
        <v>7150000</v>
      </c>
      <c r="K23" s="29"/>
      <c r="L23" s="29"/>
      <c r="M23" s="29"/>
      <c r="N23" s="29"/>
      <c r="O23" s="29"/>
      <c r="P23" s="29"/>
      <c r="Q23" s="29"/>
      <c r="R23" s="29"/>
      <c r="S23" s="29"/>
      <c r="T23" s="29"/>
      <c r="U23" s="29"/>
      <c r="V23" s="29"/>
      <c r="W23" s="29"/>
      <c r="X23" s="29"/>
    </row>
    <row r="24" spans="1:24" ht="36">
      <c r="A24" s="179" t="s">
        <v>251</v>
      </c>
      <c r="B24" s="179" t="s">
        <v>253</v>
      </c>
      <c r="C24" s="180"/>
      <c r="D24" s="31"/>
      <c r="E24" s="31"/>
      <c r="F24" s="31"/>
      <c r="G24" s="484"/>
      <c r="H24" s="484"/>
      <c r="I24" s="484"/>
      <c r="J24" s="484"/>
      <c r="K24" s="29"/>
      <c r="L24" s="29"/>
      <c r="M24" s="29"/>
      <c r="N24" s="29"/>
      <c r="O24" s="29"/>
      <c r="P24" s="29"/>
      <c r="Q24" s="29"/>
      <c r="R24" s="29"/>
      <c r="S24" s="29"/>
      <c r="T24" s="29"/>
      <c r="U24" s="29"/>
      <c r="V24" s="29"/>
      <c r="W24" s="29"/>
      <c r="X24" s="29"/>
    </row>
    <row r="25" spans="1:24" ht="18">
      <c r="A25" s="179" t="s">
        <v>257</v>
      </c>
      <c r="B25" s="179" t="s">
        <v>258</v>
      </c>
      <c r="C25" s="180"/>
      <c r="D25" s="31"/>
      <c r="E25" s="31"/>
      <c r="F25" s="31"/>
      <c r="G25" s="484"/>
      <c r="H25" s="484"/>
      <c r="I25" s="484"/>
      <c r="J25" s="484"/>
      <c r="K25" s="29"/>
      <c r="L25" s="29"/>
      <c r="M25" s="29"/>
      <c r="N25" s="29"/>
      <c r="O25" s="29"/>
      <c r="P25" s="29"/>
      <c r="Q25" s="29"/>
      <c r="R25" s="29"/>
      <c r="S25" s="29"/>
      <c r="T25" s="29"/>
      <c r="U25" s="29"/>
      <c r="V25" s="29"/>
      <c r="W25" s="29"/>
      <c r="X25" s="29"/>
    </row>
    <row r="26" spans="1:24" ht="36">
      <c r="A26" s="31" t="s">
        <v>261</v>
      </c>
      <c r="B26" s="31" t="s">
        <v>262</v>
      </c>
      <c r="C26" s="182" t="s">
        <v>20</v>
      </c>
      <c r="D26" s="183" t="s">
        <v>264</v>
      </c>
      <c r="E26" s="183"/>
      <c r="F26" s="183" t="s">
        <v>22</v>
      </c>
      <c r="G26" s="484">
        <f t="shared" si="0"/>
        <v>3605000</v>
      </c>
      <c r="H26" s="475">
        <v>3500000</v>
      </c>
      <c r="I26" s="484">
        <f t="shared" si="1"/>
        <v>3675000</v>
      </c>
      <c r="J26" s="484">
        <f t="shared" si="2"/>
        <v>3850000</v>
      </c>
      <c r="K26" s="29"/>
      <c r="L26" s="29"/>
      <c r="M26" s="29"/>
      <c r="N26" s="29"/>
      <c r="O26" s="29"/>
      <c r="P26" s="29"/>
      <c r="Q26" s="29"/>
      <c r="R26" s="29"/>
      <c r="S26" s="29"/>
      <c r="T26" s="29"/>
      <c r="U26" s="29"/>
      <c r="V26" s="29"/>
      <c r="W26" s="29"/>
      <c r="X26" s="29"/>
    </row>
    <row r="27" spans="1:24" ht="36">
      <c r="A27" s="31" t="s">
        <v>266</v>
      </c>
      <c r="B27" s="31" t="s">
        <v>267</v>
      </c>
      <c r="C27" s="182" t="s">
        <v>20</v>
      </c>
      <c r="D27" s="183" t="s">
        <v>20</v>
      </c>
      <c r="E27" s="183"/>
      <c r="F27" s="183" t="s">
        <v>268</v>
      </c>
      <c r="G27" s="484">
        <f t="shared" si="0"/>
        <v>80340</v>
      </c>
      <c r="H27" s="475">
        <v>78000</v>
      </c>
      <c r="I27" s="484">
        <f t="shared" si="1"/>
        <v>81900</v>
      </c>
      <c r="J27" s="484">
        <f t="shared" si="2"/>
        <v>85800</v>
      </c>
      <c r="K27" s="29"/>
      <c r="L27" s="29"/>
      <c r="M27" s="29"/>
      <c r="N27" s="29"/>
      <c r="O27" s="29"/>
      <c r="P27" s="29"/>
      <c r="Q27" s="29"/>
      <c r="R27" s="29"/>
      <c r="S27" s="29"/>
      <c r="T27" s="29"/>
      <c r="U27" s="29"/>
      <c r="V27" s="29"/>
      <c r="W27" s="29"/>
      <c r="X27" s="29"/>
    </row>
    <row r="28" spans="1:24" ht="36">
      <c r="A28" s="31" t="s">
        <v>273</v>
      </c>
      <c r="B28" s="31" t="s">
        <v>274</v>
      </c>
      <c r="C28" s="182" t="s">
        <v>20</v>
      </c>
      <c r="D28" s="183" t="s">
        <v>20</v>
      </c>
      <c r="E28" s="183"/>
      <c r="F28" s="183" t="s">
        <v>22</v>
      </c>
      <c r="G28" s="484">
        <f t="shared" si="0"/>
        <v>923395</v>
      </c>
      <c r="H28" s="475">
        <v>896500</v>
      </c>
      <c r="I28" s="484">
        <f t="shared" si="1"/>
        <v>941325</v>
      </c>
      <c r="J28" s="484">
        <f t="shared" si="2"/>
        <v>986150</v>
      </c>
      <c r="K28" s="29"/>
      <c r="L28" s="29"/>
      <c r="M28" s="29"/>
      <c r="N28" s="29"/>
      <c r="O28" s="29"/>
      <c r="P28" s="29"/>
      <c r="Q28" s="29"/>
      <c r="R28" s="29"/>
      <c r="S28" s="29"/>
      <c r="T28" s="29"/>
      <c r="U28" s="29"/>
      <c r="V28" s="29"/>
      <c r="W28" s="29"/>
      <c r="X28" s="29"/>
    </row>
    <row r="29" spans="1:24" ht="36">
      <c r="A29" s="31" t="s">
        <v>276</v>
      </c>
      <c r="B29" s="31" t="s">
        <v>279</v>
      </c>
      <c r="C29" s="182"/>
      <c r="D29" s="183"/>
      <c r="E29" s="183"/>
      <c r="F29" s="183" t="s">
        <v>22</v>
      </c>
      <c r="G29" s="484">
        <f t="shared" si="0"/>
        <v>11124000</v>
      </c>
      <c r="H29" s="475">
        <v>10800000</v>
      </c>
      <c r="I29" s="484">
        <f t="shared" si="1"/>
        <v>11340000</v>
      </c>
      <c r="J29" s="484">
        <f t="shared" si="2"/>
        <v>11880000</v>
      </c>
      <c r="K29" s="165"/>
      <c r="L29" s="165"/>
      <c r="M29" s="165"/>
      <c r="N29" s="165"/>
      <c r="O29" s="165"/>
      <c r="P29" s="165"/>
      <c r="Q29" s="165"/>
      <c r="R29" s="165"/>
      <c r="S29" s="165"/>
      <c r="T29" s="165"/>
      <c r="U29" s="165"/>
      <c r="V29" s="165"/>
      <c r="W29" s="165"/>
      <c r="X29" s="165"/>
    </row>
    <row r="30" spans="1:24" ht="18">
      <c r="A30" s="179" t="s">
        <v>281</v>
      </c>
      <c r="B30" s="179" t="s">
        <v>282</v>
      </c>
      <c r="C30" s="180"/>
      <c r="D30" s="31"/>
      <c r="E30" s="31"/>
      <c r="F30" s="31"/>
      <c r="G30" s="484"/>
      <c r="H30" s="484"/>
      <c r="I30" s="484"/>
      <c r="J30" s="484"/>
      <c r="K30" s="29"/>
      <c r="L30" s="29"/>
      <c r="M30" s="29"/>
      <c r="N30" s="29"/>
      <c r="O30" s="29"/>
      <c r="P30" s="29"/>
      <c r="Q30" s="29"/>
      <c r="R30" s="29"/>
      <c r="S30" s="29"/>
      <c r="T30" s="29"/>
      <c r="U30" s="29"/>
      <c r="V30" s="29"/>
      <c r="W30" s="29"/>
      <c r="X30" s="29"/>
    </row>
    <row r="31" spans="1:24" ht="36">
      <c r="A31" s="31" t="s">
        <v>287</v>
      </c>
      <c r="B31" s="31" t="s">
        <v>288</v>
      </c>
      <c r="C31" s="182" t="s">
        <v>20</v>
      </c>
      <c r="D31" s="183" t="s">
        <v>289</v>
      </c>
      <c r="E31" s="183"/>
      <c r="F31" s="183" t="s">
        <v>22</v>
      </c>
      <c r="G31" s="484">
        <f t="shared" si="0"/>
        <v>404378</v>
      </c>
      <c r="H31" s="475">
        <v>392600</v>
      </c>
      <c r="I31" s="484">
        <f t="shared" si="1"/>
        <v>412230</v>
      </c>
      <c r="J31" s="484">
        <f t="shared" si="2"/>
        <v>431860</v>
      </c>
      <c r="K31" s="29"/>
      <c r="L31" s="29"/>
      <c r="M31" s="29"/>
      <c r="N31" s="29"/>
      <c r="O31" s="29"/>
      <c r="P31" s="29"/>
      <c r="Q31" s="29"/>
      <c r="R31" s="29"/>
      <c r="S31" s="29"/>
      <c r="T31" s="29"/>
      <c r="U31" s="29"/>
      <c r="V31" s="29"/>
      <c r="W31" s="29"/>
      <c r="X31" s="29"/>
    </row>
    <row r="32" spans="1:24" ht="36">
      <c r="A32" s="31" t="s">
        <v>291</v>
      </c>
      <c r="B32" s="31" t="s">
        <v>293</v>
      </c>
      <c r="C32" s="182"/>
      <c r="D32" s="183"/>
      <c r="E32" s="183"/>
      <c r="F32" s="183" t="s">
        <v>22</v>
      </c>
      <c r="G32" s="484">
        <f t="shared" si="0"/>
        <v>1365883</v>
      </c>
      <c r="H32" s="476">
        <v>1326100</v>
      </c>
      <c r="I32" s="484">
        <f t="shared" si="1"/>
        <v>1392405</v>
      </c>
      <c r="J32" s="484">
        <f t="shared" si="2"/>
        <v>1458710</v>
      </c>
      <c r="K32" s="165"/>
      <c r="L32" s="165"/>
      <c r="M32" s="165"/>
      <c r="N32" s="165"/>
      <c r="O32" s="165"/>
      <c r="P32" s="165"/>
      <c r="Q32" s="165"/>
      <c r="R32" s="165"/>
      <c r="S32" s="165"/>
      <c r="T32" s="165"/>
      <c r="U32" s="165"/>
      <c r="V32" s="165"/>
      <c r="W32" s="165"/>
      <c r="X32" s="165"/>
    </row>
    <row r="33" spans="1:24" ht="36">
      <c r="A33" s="31" t="s">
        <v>295</v>
      </c>
      <c r="B33" s="31" t="s">
        <v>296</v>
      </c>
      <c r="C33" s="182"/>
      <c r="D33" s="183"/>
      <c r="E33" s="183"/>
      <c r="F33" s="183" t="s">
        <v>22</v>
      </c>
      <c r="G33" s="484">
        <f t="shared" si="0"/>
        <v>2513097</v>
      </c>
      <c r="H33" s="476">
        <v>2439900</v>
      </c>
      <c r="I33" s="484">
        <f t="shared" si="1"/>
        <v>2561895</v>
      </c>
      <c r="J33" s="484">
        <f t="shared" si="2"/>
        <v>2683890</v>
      </c>
      <c r="K33" s="165"/>
      <c r="L33" s="165"/>
      <c r="M33" s="165"/>
      <c r="N33" s="165"/>
      <c r="O33" s="165"/>
      <c r="P33" s="165"/>
      <c r="Q33" s="165"/>
      <c r="R33" s="165"/>
      <c r="S33" s="165"/>
      <c r="T33" s="165"/>
      <c r="U33" s="165"/>
      <c r="V33" s="165"/>
      <c r="W33" s="165"/>
      <c r="X33" s="165"/>
    </row>
    <row r="34" spans="1:24" ht="36">
      <c r="A34" s="31" t="s">
        <v>301</v>
      </c>
      <c r="B34" s="31" t="s">
        <v>302</v>
      </c>
      <c r="C34" s="182"/>
      <c r="D34" s="183"/>
      <c r="E34" s="183"/>
      <c r="F34" s="183" t="s">
        <v>22</v>
      </c>
      <c r="G34" s="484">
        <f t="shared" si="0"/>
        <v>2890386</v>
      </c>
      <c r="H34" s="476">
        <v>2806200</v>
      </c>
      <c r="I34" s="484">
        <f t="shared" si="1"/>
        <v>2946510</v>
      </c>
      <c r="J34" s="484">
        <f t="shared" si="2"/>
        <v>3086820</v>
      </c>
      <c r="K34" s="165"/>
      <c r="L34" s="165"/>
      <c r="M34" s="165"/>
      <c r="N34" s="165"/>
      <c r="O34" s="165"/>
      <c r="P34" s="165"/>
      <c r="Q34" s="165"/>
      <c r="R34" s="165"/>
      <c r="S34" s="165"/>
      <c r="T34" s="165"/>
      <c r="U34" s="165"/>
      <c r="V34" s="165"/>
      <c r="W34" s="165"/>
      <c r="X34" s="165"/>
    </row>
    <row r="35" spans="1:24">
      <c r="A35" s="179" t="s">
        <v>308</v>
      </c>
      <c r="B35" s="766" t="s">
        <v>309</v>
      </c>
      <c r="C35" s="767"/>
      <c r="D35" s="767"/>
      <c r="E35" s="767"/>
      <c r="F35" s="767"/>
      <c r="G35" s="484"/>
      <c r="H35" s="484"/>
      <c r="I35" s="484"/>
      <c r="J35" s="484"/>
      <c r="K35" s="29"/>
      <c r="L35" s="29"/>
      <c r="M35" s="29"/>
      <c r="N35" s="29"/>
      <c r="O35" s="29"/>
      <c r="P35" s="29"/>
      <c r="Q35" s="29"/>
      <c r="R35" s="29"/>
      <c r="S35" s="29"/>
      <c r="T35" s="29"/>
      <c r="U35" s="29"/>
      <c r="V35" s="29"/>
      <c r="W35" s="29"/>
      <c r="X35" s="29"/>
    </row>
    <row r="36" spans="1:24" ht="36">
      <c r="A36" s="31" t="s">
        <v>316</v>
      </c>
      <c r="B36" s="31" t="s">
        <v>317</v>
      </c>
      <c r="C36" s="182" t="s">
        <v>20</v>
      </c>
      <c r="D36" s="183" t="s">
        <v>20</v>
      </c>
      <c r="E36" s="183"/>
      <c r="F36" s="183" t="s">
        <v>305</v>
      </c>
      <c r="G36" s="484">
        <f t="shared" si="0"/>
        <v>404378</v>
      </c>
      <c r="H36" s="476">
        <v>392600</v>
      </c>
      <c r="I36" s="484">
        <f t="shared" si="1"/>
        <v>412230</v>
      </c>
      <c r="J36" s="484">
        <f t="shared" si="2"/>
        <v>431860</v>
      </c>
      <c r="K36" s="29"/>
      <c r="L36" s="29"/>
      <c r="M36" s="29"/>
      <c r="N36" s="29"/>
      <c r="O36" s="29"/>
      <c r="P36" s="29"/>
      <c r="Q36" s="29"/>
      <c r="R36" s="29"/>
      <c r="S36" s="29"/>
      <c r="T36" s="29"/>
      <c r="U36" s="29"/>
      <c r="V36" s="29"/>
      <c r="W36" s="29"/>
      <c r="X36" s="29"/>
    </row>
    <row r="37" spans="1:24" ht="36">
      <c r="A37" s="31" t="s">
        <v>320</v>
      </c>
      <c r="B37" s="31" t="s">
        <v>321</v>
      </c>
      <c r="C37" s="182" t="s">
        <v>20</v>
      </c>
      <c r="D37" s="183" t="s">
        <v>20</v>
      </c>
      <c r="E37" s="183"/>
      <c r="F37" s="183" t="s">
        <v>305</v>
      </c>
      <c r="G37" s="484">
        <f t="shared" si="0"/>
        <v>301893</v>
      </c>
      <c r="H37" s="476">
        <v>293100</v>
      </c>
      <c r="I37" s="484">
        <f t="shared" si="1"/>
        <v>307755</v>
      </c>
      <c r="J37" s="484">
        <f t="shared" si="2"/>
        <v>322410</v>
      </c>
      <c r="K37" s="29"/>
      <c r="L37" s="29"/>
      <c r="M37" s="29"/>
      <c r="N37" s="29"/>
      <c r="O37" s="29"/>
      <c r="P37" s="29"/>
      <c r="Q37" s="29"/>
      <c r="R37" s="29"/>
      <c r="S37" s="29"/>
      <c r="T37" s="29"/>
      <c r="U37" s="29"/>
      <c r="V37" s="29"/>
      <c r="W37" s="29"/>
      <c r="X37" s="29"/>
    </row>
    <row r="38" spans="1:24" ht="36">
      <c r="A38" s="31" t="s">
        <v>324</v>
      </c>
      <c r="B38" s="31" t="s">
        <v>325</v>
      </c>
      <c r="C38" s="182" t="s">
        <v>20</v>
      </c>
      <c r="D38" s="183" t="s">
        <v>20</v>
      </c>
      <c r="E38" s="183"/>
      <c r="F38" s="183" t="s">
        <v>22</v>
      </c>
      <c r="G38" s="484">
        <f t="shared" si="0"/>
        <v>15182200</v>
      </c>
      <c r="H38" s="476">
        <v>14740000</v>
      </c>
      <c r="I38" s="484">
        <f t="shared" si="1"/>
        <v>15477000</v>
      </c>
      <c r="J38" s="484">
        <f t="shared" si="2"/>
        <v>16214000</v>
      </c>
      <c r="K38" s="29"/>
      <c r="L38" s="29"/>
      <c r="M38" s="29"/>
      <c r="N38" s="29"/>
      <c r="O38" s="29"/>
      <c r="P38" s="29"/>
      <c r="Q38" s="29"/>
      <c r="R38" s="29"/>
      <c r="S38" s="29"/>
      <c r="T38" s="29"/>
      <c r="U38" s="29"/>
      <c r="V38" s="29"/>
      <c r="W38" s="29"/>
      <c r="X38" s="29"/>
    </row>
    <row r="39" spans="1:24" ht="18">
      <c r="A39" s="179" t="s">
        <v>328</v>
      </c>
      <c r="B39" s="179" t="s">
        <v>330</v>
      </c>
      <c r="C39" s="180"/>
      <c r="D39" s="31"/>
      <c r="E39" s="31"/>
      <c r="F39" s="31"/>
      <c r="G39" s="484"/>
      <c r="H39" s="484"/>
      <c r="I39" s="484"/>
      <c r="J39" s="484"/>
      <c r="K39" s="29"/>
      <c r="L39" s="29"/>
      <c r="M39" s="29"/>
      <c r="N39" s="29"/>
      <c r="O39" s="29"/>
      <c r="P39" s="29"/>
      <c r="Q39" s="29"/>
      <c r="R39" s="29"/>
      <c r="S39" s="29"/>
      <c r="T39" s="29"/>
      <c r="U39" s="29"/>
      <c r="V39" s="29"/>
      <c r="W39" s="29"/>
      <c r="X39" s="29"/>
    </row>
    <row r="40" spans="1:24" ht="18">
      <c r="A40" s="179" t="s">
        <v>333</v>
      </c>
      <c r="B40" s="179" t="s">
        <v>334</v>
      </c>
      <c r="C40" s="180"/>
      <c r="D40" s="31"/>
      <c r="E40" s="31"/>
      <c r="F40" s="31"/>
      <c r="G40" s="484"/>
      <c r="H40" s="484"/>
      <c r="I40" s="484"/>
      <c r="J40" s="484"/>
      <c r="K40" s="29"/>
      <c r="L40" s="29"/>
      <c r="M40" s="29"/>
      <c r="N40" s="29"/>
      <c r="O40" s="29"/>
      <c r="P40" s="29"/>
      <c r="Q40" s="29"/>
      <c r="R40" s="29"/>
      <c r="S40" s="29"/>
      <c r="T40" s="29"/>
      <c r="U40" s="29"/>
      <c r="V40" s="29"/>
      <c r="W40" s="29"/>
      <c r="X40" s="29"/>
    </row>
    <row r="41" spans="1:24" ht="18">
      <c r="A41" s="179" t="s">
        <v>336</v>
      </c>
      <c r="B41" s="179" t="s">
        <v>337</v>
      </c>
      <c r="C41" s="180"/>
      <c r="D41" s="31"/>
      <c r="E41" s="31"/>
      <c r="F41" s="31"/>
      <c r="G41" s="484"/>
      <c r="H41" s="484"/>
      <c r="I41" s="484"/>
      <c r="J41" s="484"/>
      <c r="K41" s="29"/>
      <c r="L41" s="29"/>
      <c r="M41" s="29"/>
      <c r="N41" s="29"/>
      <c r="O41" s="29"/>
      <c r="P41" s="29"/>
      <c r="Q41" s="29"/>
      <c r="R41" s="29"/>
      <c r="S41" s="29"/>
      <c r="T41" s="29"/>
      <c r="U41" s="29"/>
      <c r="V41" s="29"/>
      <c r="W41" s="29"/>
      <c r="X41" s="29"/>
    </row>
    <row r="42" spans="1:24" ht="18">
      <c r="A42" s="179" t="s">
        <v>340</v>
      </c>
      <c r="B42" s="179" t="s">
        <v>341</v>
      </c>
      <c r="C42" s="180"/>
      <c r="D42" s="31"/>
      <c r="E42" s="31"/>
      <c r="F42" s="31"/>
      <c r="G42" s="484"/>
      <c r="H42" s="484"/>
      <c r="I42" s="484"/>
      <c r="J42" s="484"/>
      <c r="K42" s="29"/>
      <c r="L42" s="29"/>
      <c r="M42" s="29"/>
      <c r="N42" s="29"/>
      <c r="O42" s="29"/>
      <c r="P42" s="29"/>
      <c r="Q42" s="29"/>
      <c r="R42" s="29"/>
      <c r="S42" s="29"/>
      <c r="T42" s="29"/>
      <c r="U42" s="29"/>
      <c r="V42" s="29"/>
      <c r="W42" s="29"/>
      <c r="X42" s="29"/>
    </row>
    <row r="43" spans="1:24" ht="36">
      <c r="A43" s="31" t="s">
        <v>342</v>
      </c>
      <c r="B43" s="31" t="s">
        <v>343</v>
      </c>
      <c r="C43" s="182" t="s">
        <v>20</v>
      </c>
      <c r="D43" s="183" t="s">
        <v>344</v>
      </c>
      <c r="E43" s="183"/>
      <c r="F43" s="183" t="s">
        <v>22</v>
      </c>
      <c r="G43" s="484">
        <f t="shared" si="0"/>
        <v>1415220</v>
      </c>
      <c r="H43" s="476">
        <v>1374000</v>
      </c>
      <c r="I43" s="484">
        <f t="shared" si="1"/>
        <v>1442700</v>
      </c>
      <c r="J43" s="484">
        <f t="shared" si="2"/>
        <v>1511400</v>
      </c>
      <c r="K43" s="29"/>
      <c r="L43" s="29"/>
      <c r="M43" s="29"/>
      <c r="N43" s="29"/>
      <c r="O43" s="29"/>
      <c r="P43" s="29"/>
      <c r="Q43" s="29"/>
      <c r="R43" s="29"/>
      <c r="S43" s="29"/>
      <c r="T43" s="29"/>
      <c r="U43" s="29"/>
      <c r="V43" s="29"/>
      <c r="W43" s="29"/>
      <c r="X43" s="29"/>
    </row>
    <row r="44" spans="1:24" ht="36">
      <c r="A44" s="31" t="s">
        <v>348</v>
      </c>
      <c r="B44" s="31" t="s">
        <v>349</v>
      </c>
      <c r="C44" s="182"/>
      <c r="D44" s="183"/>
      <c r="E44" s="183"/>
      <c r="F44" s="183" t="s">
        <v>305</v>
      </c>
      <c r="G44" s="484">
        <f t="shared" si="0"/>
        <v>154500</v>
      </c>
      <c r="H44" s="476">
        <v>150000</v>
      </c>
      <c r="I44" s="484">
        <f t="shared" si="1"/>
        <v>157500</v>
      </c>
      <c r="J44" s="484">
        <f t="shared" si="2"/>
        <v>165000</v>
      </c>
      <c r="K44" s="21"/>
      <c r="L44" s="21"/>
      <c r="M44" s="21"/>
      <c r="N44" s="21"/>
      <c r="O44" s="21"/>
      <c r="P44" s="21"/>
      <c r="Q44" s="21"/>
      <c r="R44" s="21"/>
      <c r="S44" s="21"/>
      <c r="T44" s="21"/>
      <c r="U44" s="21"/>
      <c r="V44" s="21"/>
      <c r="W44" s="21"/>
      <c r="X44" s="21"/>
    </row>
    <row r="45" spans="1:24" ht="36">
      <c r="A45" s="31" t="s">
        <v>352</v>
      </c>
      <c r="B45" s="31" t="s">
        <v>354</v>
      </c>
      <c r="C45" s="182"/>
      <c r="D45" s="183" t="s">
        <v>355</v>
      </c>
      <c r="E45" s="183"/>
      <c r="F45" s="183" t="s">
        <v>22</v>
      </c>
      <c r="G45" s="484">
        <f t="shared" si="0"/>
        <v>187272727.27272728</v>
      </c>
      <c r="H45" s="476">
        <v>181818181.81818181</v>
      </c>
      <c r="I45" s="484">
        <f t="shared" si="1"/>
        <v>190909090.90909091</v>
      </c>
      <c r="J45" s="484">
        <f t="shared" si="2"/>
        <v>200000000</v>
      </c>
      <c r="K45" s="21"/>
      <c r="L45" s="21"/>
      <c r="M45" s="21"/>
      <c r="N45" s="21"/>
      <c r="O45" s="21"/>
      <c r="P45" s="21"/>
      <c r="Q45" s="21"/>
      <c r="R45" s="21"/>
      <c r="S45" s="21"/>
      <c r="T45" s="21"/>
      <c r="U45" s="21"/>
      <c r="V45" s="21"/>
      <c r="W45" s="21"/>
      <c r="X45" s="21"/>
    </row>
    <row r="46" spans="1:24" ht="18">
      <c r="A46" s="179" t="s">
        <v>362</v>
      </c>
      <c r="B46" s="179" t="s">
        <v>363</v>
      </c>
      <c r="C46" s="180"/>
      <c r="D46" s="31"/>
      <c r="E46" s="31"/>
      <c r="F46" s="31"/>
      <c r="G46" s="484"/>
      <c r="H46" s="484"/>
      <c r="I46" s="484"/>
      <c r="J46" s="484"/>
      <c r="K46" s="29"/>
      <c r="L46" s="29"/>
      <c r="M46" s="29"/>
      <c r="N46" s="29"/>
      <c r="O46" s="29"/>
      <c r="P46" s="29"/>
      <c r="Q46" s="29"/>
      <c r="R46" s="29"/>
      <c r="S46" s="29"/>
      <c r="T46" s="29"/>
      <c r="U46" s="29"/>
      <c r="V46" s="29"/>
      <c r="W46" s="29"/>
      <c r="X46" s="29"/>
    </row>
    <row r="47" spans="1:24" ht="36">
      <c r="A47" s="31" t="s">
        <v>366</v>
      </c>
      <c r="B47" s="31" t="s">
        <v>363</v>
      </c>
      <c r="C47" s="182" t="s">
        <v>20</v>
      </c>
      <c r="D47" s="183" t="s">
        <v>20</v>
      </c>
      <c r="E47" s="183"/>
      <c r="F47" s="183" t="s">
        <v>22</v>
      </c>
      <c r="G47" s="484">
        <f t="shared" si="0"/>
        <v>192919</v>
      </c>
      <c r="H47" s="476">
        <v>187300</v>
      </c>
      <c r="I47" s="484">
        <f t="shared" si="1"/>
        <v>196665</v>
      </c>
      <c r="J47" s="484">
        <f t="shared" si="2"/>
        <v>206030</v>
      </c>
      <c r="K47" s="29"/>
      <c r="L47" s="29"/>
      <c r="M47" s="29"/>
      <c r="N47" s="29"/>
      <c r="O47" s="29"/>
      <c r="P47" s="29"/>
      <c r="Q47" s="29"/>
      <c r="R47" s="29"/>
      <c r="S47" s="29"/>
      <c r="T47" s="29"/>
      <c r="U47" s="29"/>
      <c r="V47" s="29"/>
      <c r="W47" s="29"/>
      <c r="X47" s="29"/>
    </row>
    <row r="48" spans="1:24" ht="18">
      <c r="A48" s="179" t="s">
        <v>369</v>
      </c>
      <c r="B48" s="179" t="s">
        <v>371</v>
      </c>
      <c r="C48" s="180"/>
      <c r="D48" s="31"/>
      <c r="E48" s="31"/>
      <c r="F48" s="31"/>
      <c r="G48" s="484"/>
      <c r="H48" s="484"/>
      <c r="I48" s="484"/>
      <c r="J48" s="484"/>
      <c r="K48" s="29"/>
      <c r="L48" s="29"/>
      <c r="M48" s="29"/>
      <c r="N48" s="29"/>
      <c r="O48" s="29"/>
      <c r="P48" s="29"/>
      <c r="Q48" s="29"/>
      <c r="R48" s="29"/>
      <c r="S48" s="29"/>
      <c r="T48" s="29"/>
      <c r="U48" s="29"/>
      <c r="V48" s="29"/>
      <c r="W48" s="29"/>
      <c r="X48" s="29"/>
    </row>
    <row r="49" spans="1:24" ht="18">
      <c r="A49" s="31" t="s">
        <v>375</v>
      </c>
      <c r="B49" s="31" t="s">
        <v>376</v>
      </c>
      <c r="C49" s="182" t="s">
        <v>377</v>
      </c>
      <c r="D49" s="183" t="s">
        <v>20</v>
      </c>
      <c r="E49" s="183"/>
      <c r="F49" s="183" t="s">
        <v>22</v>
      </c>
      <c r="G49" s="484">
        <f t="shared" si="0"/>
        <v>2477150</v>
      </c>
      <c r="H49" s="476">
        <v>2405000</v>
      </c>
      <c r="I49" s="484">
        <f t="shared" si="1"/>
        <v>2525250</v>
      </c>
      <c r="J49" s="484">
        <f t="shared" si="2"/>
        <v>2645500</v>
      </c>
      <c r="K49" s="29"/>
      <c r="L49" s="29"/>
      <c r="M49" s="29"/>
      <c r="N49" s="29"/>
      <c r="O49" s="29"/>
      <c r="P49" s="29"/>
      <c r="Q49" s="29"/>
      <c r="R49" s="29"/>
      <c r="S49" s="29"/>
      <c r="T49" s="29"/>
      <c r="U49" s="29"/>
      <c r="V49" s="29"/>
      <c r="W49" s="29"/>
      <c r="X49" s="29"/>
    </row>
    <row r="50" spans="1:24" ht="18">
      <c r="A50" s="179" t="s">
        <v>379</v>
      </c>
      <c r="B50" s="179" t="s">
        <v>381</v>
      </c>
      <c r="C50" s="180"/>
      <c r="D50" s="31"/>
      <c r="E50" s="31"/>
      <c r="F50" s="31"/>
      <c r="G50" s="484"/>
      <c r="H50" s="484"/>
      <c r="I50" s="484"/>
      <c r="J50" s="484"/>
      <c r="K50" s="29"/>
      <c r="L50" s="29"/>
      <c r="M50" s="29"/>
      <c r="N50" s="29"/>
      <c r="O50" s="29"/>
      <c r="P50" s="29"/>
      <c r="Q50" s="29"/>
      <c r="R50" s="29"/>
      <c r="S50" s="29"/>
      <c r="T50" s="29"/>
      <c r="U50" s="29"/>
      <c r="V50" s="29"/>
      <c r="W50" s="29"/>
      <c r="X50" s="29"/>
    </row>
    <row r="51" spans="1:24" ht="18">
      <c r="A51" s="179" t="s">
        <v>384</v>
      </c>
      <c r="B51" s="179" t="s">
        <v>385</v>
      </c>
      <c r="C51" s="180"/>
      <c r="D51" s="31"/>
      <c r="E51" s="31"/>
      <c r="F51" s="31"/>
      <c r="G51" s="484"/>
      <c r="H51" s="484"/>
      <c r="I51" s="484"/>
      <c r="J51" s="484"/>
      <c r="K51" s="29"/>
      <c r="L51" s="29"/>
      <c r="M51" s="29"/>
      <c r="N51" s="29"/>
      <c r="O51" s="29"/>
      <c r="P51" s="29"/>
      <c r="Q51" s="29"/>
      <c r="R51" s="29"/>
      <c r="S51" s="29"/>
      <c r="T51" s="29"/>
      <c r="U51" s="29"/>
      <c r="V51" s="29"/>
      <c r="W51" s="29"/>
      <c r="X51" s="29"/>
    </row>
    <row r="52" spans="1:24" ht="18">
      <c r="A52" s="179" t="s">
        <v>389</v>
      </c>
      <c r="B52" s="179" t="s">
        <v>391</v>
      </c>
      <c r="C52" s="180"/>
      <c r="D52" s="31"/>
      <c r="E52" s="31"/>
      <c r="F52" s="31"/>
      <c r="G52" s="484"/>
      <c r="H52" s="484"/>
      <c r="I52" s="484"/>
      <c r="J52" s="484"/>
      <c r="K52" s="29"/>
      <c r="L52" s="29"/>
      <c r="M52" s="29"/>
      <c r="N52" s="29"/>
      <c r="O52" s="29"/>
      <c r="P52" s="29"/>
      <c r="Q52" s="29"/>
      <c r="R52" s="29"/>
      <c r="S52" s="29"/>
      <c r="T52" s="29"/>
      <c r="U52" s="29"/>
      <c r="V52" s="29"/>
      <c r="W52" s="29"/>
      <c r="X52" s="29"/>
    </row>
    <row r="53" spans="1:24" ht="36">
      <c r="A53" s="31" t="s">
        <v>394</v>
      </c>
      <c r="B53" s="31" t="s">
        <v>395</v>
      </c>
      <c r="C53" s="182" t="s">
        <v>20</v>
      </c>
      <c r="D53" s="183" t="s">
        <v>20</v>
      </c>
      <c r="E53" s="183"/>
      <c r="F53" s="183" t="s">
        <v>22</v>
      </c>
      <c r="G53" s="484">
        <f t="shared" si="0"/>
        <v>15398500</v>
      </c>
      <c r="H53" s="476">
        <v>14950000</v>
      </c>
      <c r="I53" s="484">
        <f t="shared" si="1"/>
        <v>15697500</v>
      </c>
      <c r="J53" s="484">
        <f t="shared" si="2"/>
        <v>16445000</v>
      </c>
      <c r="K53" s="29"/>
      <c r="L53" s="29"/>
      <c r="M53" s="29"/>
      <c r="N53" s="29"/>
      <c r="O53" s="29"/>
      <c r="P53" s="29"/>
      <c r="Q53" s="29"/>
      <c r="R53" s="29"/>
      <c r="S53" s="29"/>
      <c r="T53" s="29"/>
      <c r="U53" s="29"/>
      <c r="V53" s="29"/>
      <c r="W53" s="29"/>
      <c r="X53" s="29"/>
    </row>
    <row r="54" spans="1:24" ht="36">
      <c r="A54" s="31" t="s">
        <v>398</v>
      </c>
      <c r="B54" s="31" t="s">
        <v>399</v>
      </c>
      <c r="C54" s="182" t="s">
        <v>20</v>
      </c>
      <c r="D54" s="183" t="s">
        <v>20</v>
      </c>
      <c r="E54" s="183"/>
      <c r="F54" s="183" t="s">
        <v>22</v>
      </c>
      <c r="G54" s="484">
        <f t="shared" si="0"/>
        <v>14669775</v>
      </c>
      <c r="H54" s="476">
        <v>14242500</v>
      </c>
      <c r="I54" s="484">
        <f t="shared" si="1"/>
        <v>14954625</v>
      </c>
      <c r="J54" s="484">
        <f t="shared" si="2"/>
        <v>15666750</v>
      </c>
      <c r="K54" s="29"/>
      <c r="L54" s="29"/>
      <c r="M54" s="29"/>
      <c r="N54" s="29"/>
      <c r="O54" s="29"/>
      <c r="P54" s="29"/>
      <c r="Q54" s="29"/>
      <c r="R54" s="29"/>
      <c r="S54" s="29"/>
      <c r="T54" s="29"/>
      <c r="U54" s="29"/>
      <c r="V54" s="29"/>
      <c r="W54" s="29"/>
      <c r="X54" s="29"/>
    </row>
    <row r="55" spans="1:24" ht="36">
      <c r="A55" s="31" t="s">
        <v>405</v>
      </c>
      <c r="B55" s="31" t="s">
        <v>406</v>
      </c>
      <c r="C55" s="182" t="s">
        <v>20</v>
      </c>
      <c r="D55" s="183" t="s">
        <v>407</v>
      </c>
      <c r="E55" s="183"/>
      <c r="F55" s="183" t="s">
        <v>22</v>
      </c>
      <c r="G55" s="484">
        <f t="shared" si="0"/>
        <v>11845000</v>
      </c>
      <c r="H55" s="476">
        <v>11500000</v>
      </c>
      <c r="I55" s="484">
        <f t="shared" si="1"/>
        <v>12075000</v>
      </c>
      <c r="J55" s="484">
        <f t="shared" si="2"/>
        <v>12650000</v>
      </c>
      <c r="K55" s="29"/>
      <c r="L55" s="29"/>
      <c r="M55" s="29"/>
      <c r="N55" s="29"/>
      <c r="O55" s="29"/>
      <c r="P55" s="29"/>
      <c r="Q55" s="29"/>
      <c r="R55" s="29"/>
      <c r="S55" s="29"/>
      <c r="T55" s="29"/>
      <c r="U55" s="29"/>
      <c r="V55" s="29"/>
      <c r="W55" s="29"/>
      <c r="X55" s="29"/>
    </row>
    <row r="56" spans="1:24" ht="36">
      <c r="A56" s="31" t="s">
        <v>410</v>
      </c>
      <c r="B56" s="31" t="s">
        <v>391</v>
      </c>
      <c r="C56" s="182"/>
      <c r="D56" s="183"/>
      <c r="E56" s="183"/>
      <c r="F56" s="183" t="s">
        <v>22</v>
      </c>
      <c r="G56" s="484">
        <f t="shared" si="0"/>
        <v>5126207</v>
      </c>
      <c r="H56" s="476">
        <v>4976900</v>
      </c>
      <c r="I56" s="484">
        <f t="shared" si="1"/>
        <v>5225745</v>
      </c>
      <c r="J56" s="484">
        <f t="shared" si="2"/>
        <v>5474590</v>
      </c>
      <c r="K56" s="165"/>
      <c r="L56" s="165"/>
      <c r="M56" s="165"/>
      <c r="N56" s="165"/>
      <c r="O56" s="165"/>
      <c r="P56" s="165"/>
      <c r="Q56" s="165"/>
      <c r="R56" s="165"/>
      <c r="S56" s="165"/>
      <c r="T56" s="165"/>
      <c r="U56" s="165"/>
      <c r="V56" s="165"/>
      <c r="W56" s="165"/>
      <c r="X56" s="165"/>
    </row>
    <row r="57" spans="1:24" ht="36">
      <c r="A57" s="31" t="s">
        <v>415</v>
      </c>
      <c r="B57" s="31" t="s">
        <v>416</v>
      </c>
      <c r="C57" s="182"/>
      <c r="D57" s="183"/>
      <c r="E57" s="183"/>
      <c r="F57" s="183" t="s">
        <v>22</v>
      </c>
      <c r="G57" s="484">
        <f t="shared" si="0"/>
        <v>1664583</v>
      </c>
      <c r="H57" s="476">
        <v>1616100</v>
      </c>
      <c r="I57" s="484">
        <f t="shared" si="1"/>
        <v>1696905</v>
      </c>
      <c r="J57" s="484">
        <f t="shared" si="2"/>
        <v>1777710</v>
      </c>
      <c r="K57" s="165"/>
      <c r="L57" s="165"/>
      <c r="M57" s="165"/>
      <c r="N57" s="165"/>
      <c r="O57" s="165"/>
      <c r="P57" s="165"/>
      <c r="Q57" s="165"/>
      <c r="R57" s="165"/>
      <c r="S57" s="165"/>
      <c r="T57" s="165"/>
      <c r="U57" s="165"/>
      <c r="V57" s="165"/>
      <c r="W57" s="165"/>
      <c r="X57" s="165"/>
    </row>
    <row r="58" spans="1:24" ht="36">
      <c r="A58" s="31" t="s">
        <v>421</v>
      </c>
      <c r="B58" s="31" t="s">
        <v>422</v>
      </c>
      <c r="C58" s="182"/>
      <c r="D58" s="183"/>
      <c r="E58" s="183"/>
      <c r="F58" s="183" t="s">
        <v>22</v>
      </c>
      <c r="G58" s="484">
        <f t="shared" si="0"/>
        <v>1850910</v>
      </c>
      <c r="H58" s="476">
        <v>1797000</v>
      </c>
      <c r="I58" s="484">
        <f t="shared" si="1"/>
        <v>1886850</v>
      </c>
      <c r="J58" s="484">
        <f t="shared" si="2"/>
        <v>1976700</v>
      </c>
      <c r="K58" s="165"/>
      <c r="L58" s="165"/>
      <c r="M58" s="165"/>
      <c r="N58" s="165"/>
      <c r="O58" s="165"/>
      <c r="P58" s="165"/>
      <c r="Q58" s="165"/>
      <c r="R58" s="165"/>
      <c r="S58" s="165"/>
      <c r="T58" s="165"/>
      <c r="U58" s="165"/>
      <c r="V58" s="165"/>
      <c r="W58" s="165"/>
      <c r="X58" s="165"/>
    </row>
    <row r="59" spans="1:24" ht="36">
      <c r="A59" s="31" t="s">
        <v>426</v>
      </c>
      <c r="B59" s="31" t="s">
        <v>428</v>
      </c>
      <c r="C59" s="182"/>
      <c r="D59" s="183"/>
      <c r="E59" s="183"/>
      <c r="F59" s="183" t="s">
        <v>22</v>
      </c>
      <c r="G59" s="484">
        <f t="shared" si="0"/>
        <v>8158218</v>
      </c>
      <c r="H59" s="476">
        <v>7920600</v>
      </c>
      <c r="I59" s="484">
        <f t="shared" si="1"/>
        <v>8316630</v>
      </c>
      <c r="J59" s="484">
        <f t="shared" si="2"/>
        <v>8712660</v>
      </c>
      <c r="K59" s="165"/>
      <c r="L59" s="165"/>
      <c r="M59" s="165"/>
      <c r="N59" s="165"/>
      <c r="O59" s="165"/>
      <c r="P59" s="165"/>
      <c r="Q59" s="165"/>
      <c r="R59" s="165"/>
      <c r="S59" s="165"/>
      <c r="T59" s="165"/>
      <c r="U59" s="165"/>
      <c r="V59" s="165"/>
      <c r="W59" s="165"/>
      <c r="X59" s="165"/>
    </row>
    <row r="60" spans="1:24" ht="36">
      <c r="A60" s="31" t="s">
        <v>431</v>
      </c>
      <c r="B60" s="31" t="s">
        <v>432</v>
      </c>
      <c r="C60" s="182"/>
      <c r="D60" s="183"/>
      <c r="E60" s="183"/>
      <c r="F60" s="183" t="s">
        <v>22</v>
      </c>
      <c r="G60" s="484">
        <f t="shared" si="0"/>
        <v>5126207</v>
      </c>
      <c r="H60" s="476">
        <v>4976900</v>
      </c>
      <c r="I60" s="484">
        <f t="shared" si="1"/>
        <v>5225745</v>
      </c>
      <c r="J60" s="484">
        <f t="shared" si="2"/>
        <v>5474590</v>
      </c>
      <c r="K60" s="165"/>
      <c r="L60" s="165"/>
      <c r="M60" s="165"/>
      <c r="N60" s="165"/>
      <c r="O60" s="165"/>
      <c r="P60" s="165"/>
      <c r="Q60" s="165"/>
      <c r="R60" s="165"/>
      <c r="S60" s="165"/>
      <c r="T60" s="165"/>
      <c r="U60" s="165"/>
      <c r="V60" s="165"/>
      <c r="W60" s="165"/>
      <c r="X60" s="165"/>
    </row>
    <row r="61" spans="1:24" ht="18">
      <c r="A61" s="179" t="s">
        <v>435</v>
      </c>
      <c r="B61" s="179" t="s">
        <v>436</v>
      </c>
      <c r="C61" s="180"/>
      <c r="D61" s="31"/>
      <c r="E61" s="31"/>
      <c r="F61" s="31"/>
      <c r="G61" s="484"/>
      <c r="H61" s="484"/>
      <c r="I61" s="484"/>
      <c r="J61" s="484"/>
      <c r="K61" s="29"/>
      <c r="L61" s="29"/>
      <c r="M61" s="29"/>
      <c r="N61" s="29"/>
      <c r="O61" s="29"/>
      <c r="P61" s="29"/>
      <c r="Q61" s="29"/>
      <c r="R61" s="29"/>
      <c r="S61" s="29"/>
      <c r="T61" s="29"/>
      <c r="U61" s="29"/>
      <c r="V61" s="29"/>
      <c r="W61" s="29"/>
      <c r="X61" s="29"/>
    </row>
    <row r="62" spans="1:24" ht="18">
      <c r="A62" s="31" t="s">
        <v>441</v>
      </c>
      <c r="B62" s="31" t="s">
        <v>442</v>
      </c>
      <c r="C62" s="182"/>
      <c r="D62" s="183"/>
      <c r="E62" s="183"/>
      <c r="F62" s="183" t="s">
        <v>22</v>
      </c>
      <c r="G62" s="484">
        <f t="shared" si="0"/>
        <v>8493895</v>
      </c>
      <c r="H62" s="476">
        <v>8246500</v>
      </c>
      <c r="I62" s="484">
        <f t="shared" si="1"/>
        <v>8658825</v>
      </c>
      <c r="J62" s="484">
        <f t="shared" si="2"/>
        <v>9071150</v>
      </c>
      <c r="K62" s="165"/>
      <c r="L62" s="165"/>
      <c r="M62" s="165"/>
      <c r="N62" s="165"/>
      <c r="O62" s="165"/>
      <c r="P62" s="165"/>
      <c r="Q62" s="165"/>
      <c r="R62" s="165"/>
      <c r="S62" s="165"/>
      <c r="T62" s="165"/>
      <c r="U62" s="165"/>
      <c r="V62" s="165"/>
      <c r="W62" s="165"/>
      <c r="X62" s="165"/>
    </row>
    <row r="63" spans="1:24" ht="18">
      <c r="A63" s="31" t="s">
        <v>446</v>
      </c>
      <c r="B63" s="31" t="s">
        <v>448</v>
      </c>
      <c r="C63" s="182"/>
      <c r="D63" s="183"/>
      <c r="E63" s="183"/>
      <c r="F63" s="183" t="s">
        <v>22</v>
      </c>
      <c r="G63" s="484">
        <f t="shared" si="0"/>
        <v>241741</v>
      </c>
      <c r="H63" s="476">
        <v>234700</v>
      </c>
      <c r="I63" s="484">
        <f t="shared" si="1"/>
        <v>246435</v>
      </c>
      <c r="J63" s="484">
        <f t="shared" si="2"/>
        <v>258170</v>
      </c>
      <c r="K63" s="165"/>
      <c r="L63" s="165"/>
      <c r="M63" s="165"/>
      <c r="N63" s="165"/>
      <c r="O63" s="165"/>
      <c r="P63" s="165"/>
      <c r="Q63" s="165"/>
      <c r="R63" s="165"/>
      <c r="S63" s="165"/>
      <c r="T63" s="165"/>
      <c r="U63" s="165"/>
      <c r="V63" s="165"/>
      <c r="W63" s="165"/>
      <c r="X63" s="165"/>
    </row>
    <row r="64" spans="1:24" ht="18">
      <c r="A64" s="179" t="s">
        <v>449</v>
      </c>
      <c r="B64" s="179" t="s">
        <v>450</v>
      </c>
      <c r="C64" s="180"/>
      <c r="D64" s="31"/>
      <c r="E64" s="31"/>
      <c r="F64" s="31"/>
      <c r="G64" s="484">
        <f t="shared" si="0"/>
        <v>0</v>
      </c>
      <c r="H64" s="31"/>
      <c r="I64" s="484">
        <f t="shared" si="1"/>
        <v>0</v>
      </c>
      <c r="J64" s="484">
        <f t="shared" si="2"/>
        <v>0</v>
      </c>
      <c r="K64" s="29"/>
      <c r="L64" s="29"/>
      <c r="M64" s="29"/>
      <c r="N64" s="29"/>
      <c r="O64" s="29"/>
      <c r="P64" s="29"/>
      <c r="Q64" s="29"/>
      <c r="R64" s="29"/>
      <c r="S64" s="29"/>
      <c r="T64" s="29"/>
      <c r="U64" s="29"/>
      <c r="V64" s="29"/>
      <c r="W64" s="29"/>
      <c r="X64" s="29"/>
    </row>
    <row r="65" spans="1:24" ht="18">
      <c r="A65" s="179" t="s">
        <v>455</v>
      </c>
      <c r="B65" s="179" t="s">
        <v>456</v>
      </c>
      <c r="C65" s="180"/>
      <c r="D65" s="31"/>
      <c r="E65" s="31"/>
      <c r="F65" s="31"/>
      <c r="G65" s="484">
        <f t="shared" si="0"/>
        <v>0</v>
      </c>
      <c r="H65" s="31"/>
      <c r="I65" s="484">
        <f t="shared" si="1"/>
        <v>0</v>
      </c>
      <c r="J65" s="484">
        <f t="shared" si="2"/>
        <v>0</v>
      </c>
      <c r="K65" s="29"/>
      <c r="L65" s="29"/>
      <c r="M65" s="29"/>
      <c r="N65" s="29"/>
      <c r="O65" s="29"/>
      <c r="P65" s="29"/>
      <c r="Q65" s="29"/>
      <c r="R65" s="29"/>
      <c r="S65" s="29"/>
      <c r="T65" s="29"/>
      <c r="U65" s="29"/>
      <c r="V65" s="29"/>
      <c r="W65" s="29"/>
      <c r="X65" s="29"/>
    </row>
    <row r="66" spans="1:24" ht="36">
      <c r="A66" s="31" t="s">
        <v>457</v>
      </c>
      <c r="B66" s="31" t="s">
        <v>458</v>
      </c>
      <c r="C66" s="182" t="s">
        <v>20</v>
      </c>
      <c r="D66" s="183" t="s">
        <v>20</v>
      </c>
      <c r="E66" s="183"/>
      <c r="F66" s="183" t="s">
        <v>305</v>
      </c>
      <c r="G66" s="484">
        <f t="shared" si="0"/>
        <v>80340</v>
      </c>
      <c r="H66" s="476">
        <v>78000</v>
      </c>
      <c r="I66" s="484">
        <f t="shared" si="1"/>
        <v>81900</v>
      </c>
      <c r="J66" s="484">
        <f t="shared" si="2"/>
        <v>85800</v>
      </c>
      <c r="K66" s="29"/>
      <c r="L66" s="29"/>
      <c r="M66" s="29"/>
      <c r="N66" s="29"/>
      <c r="O66" s="29"/>
      <c r="P66" s="29"/>
      <c r="Q66" s="29"/>
      <c r="R66" s="29"/>
      <c r="S66" s="29"/>
      <c r="T66" s="29"/>
      <c r="U66" s="29"/>
      <c r="V66" s="29"/>
      <c r="W66" s="29"/>
      <c r="X66" s="29"/>
    </row>
    <row r="67" spans="1:24" ht="36">
      <c r="A67" s="31" t="s">
        <v>463</v>
      </c>
      <c r="B67" s="31" t="s">
        <v>464</v>
      </c>
      <c r="C67" s="182" t="s">
        <v>20</v>
      </c>
      <c r="D67" s="183" t="s">
        <v>20</v>
      </c>
      <c r="E67" s="183"/>
      <c r="F67" s="183" t="s">
        <v>305</v>
      </c>
      <c r="G67" s="484">
        <f t="shared" si="0"/>
        <v>123600</v>
      </c>
      <c r="H67" s="476">
        <v>120000</v>
      </c>
      <c r="I67" s="484">
        <f t="shared" si="1"/>
        <v>126000</v>
      </c>
      <c r="J67" s="484">
        <f t="shared" si="2"/>
        <v>132000</v>
      </c>
      <c r="K67" s="29"/>
      <c r="L67" s="29"/>
      <c r="M67" s="29"/>
      <c r="N67" s="29"/>
      <c r="O67" s="29"/>
      <c r="P67" s="29"/>
      <c r="Q67" s="29"/>
      <c r="R67" s="29"/>
      <c r="S67" s="29"/>
      <c r="T67" s="29"/>
      <c r="U67" s="29"/>
      <c r="V67" s="29"/>
      <c r="W67" s="29"/>
      <c r="X67" s="29"/>
    </row>
    <row r="68" spans="1:24" ht="72">
      <c r="A68" s="31" t="s">
        <v>468</v>
      </c>
      <c r="B68" s="31" t="s">
        <v>469</v>
      </c>
      <c r="C68" s="182" t="s">
        <v>20</v>
      </c>
      <c r="D68" s="183" t="s">
        <v>471</v>
      </c>
      <c r="E68" s="183"/>
      <c r="F68" s="183" t="s">
        <v>22</v>
      </c>
      <c r="G68" s="484">
        <f t="shared" si="0"/>
        <v>1802500</v>
      </c>
      <c r="H68" s="476">
        <v>1750000</v>
      </c>
      <c r="I68" s="484">
        <f t="shared" si="1"/>
        <v>1837500</v>
      </c>
      <c r="J68" s="484">
        <f t="shared" si="2"/>
        <v>1925000</v>
      </c>
      <c r="K68" s="29"/>
      <c r="L68" s="29"/>
      <c r="M68" s="29"/>
      <c r="N68" s="29"/>
      <c r="O68" s="29"/>
      <c r="P68" s="29"/>
      <c r="Q68" s="29"/>
      <c r="R68" s="29"/>
      <c r="S68" s="29"/>
      <c r="T68" s="29"/>
      <c r="U68" s="29"/>
      <c r="V68" s="29"/>
      <c r="W68" s="29"/>
      <c r="X68" s="29"/>
    </row>
    <row r="69" spans="1:24" ht="18">
      <c r="A69" s="179" t="s">
        <v>473</v>
      </c>
      <c r="B69" s="179" t="s">
        <v>474</v>
      </c>
      <c r="C69" s="180"/>
      <c r="D69" s="31"/>
      <c r="E69" s="31"/>
      <c r="F69" s="31"/>
      <c r="G69" s="484"/>
      <c r="H69" s="484"/>
      <c r="I69" s="484"/>
      <c r="J69" s="484"/>
      <c r="K69" s="29"/>
      <c r="L69" s="29"/>
      <c r="M69" s="29"/>
      <c r="N69" s="29"/>
      <c r="O69" s="29"/>
      <c r="P69" s="29"/>
      <c r="Q69" s="29"/>
      <c r="R69" s="29"/>
      <c r="S69" s="29"/>
      <c r="T69" s="29"/>
      <c r="U69" s="29"/>
      <c r="V69" s="29"/>
      <c r="W69" s="29"/>
      <c r="X69" s="29"/>
    </row>
    <row r="70" spans="1:24" ht="36">
      <c r="A70" s="31" t="s">
        <v>478</v>
      </c>
      <c r="B70" s="31" t="s">
        <v>480</v>
      </c>
      <c r="C70" s="182" t="s">
        <v>20</v>
      </c>
      <c r="D70" s="183" t="s">
        <v>20</v>
      </c>
      <c r="E70" s="183"/>
      <c r="F70" s="183" t="s">
        <v>22</v>
      </c>
      <c r="G70" s="484"/>
      <c r="H70" s="484"/>
      <c r="I70" s="484"/>
      <c r="J70" s="484"/>
      <c r="K70" s="29"/>
      <c r="L70" s="29"/>
      <c r="M70" s="29"/>
      <c r="N70" s="29"/>
      <c r="O70" s="29"/>
      <c r="P70" s="29"/>
      <c r="Q70" s="29"/>
      <c r="R70" s="29"/>
      <c r="S70" s="29"/>
      <c r="T70" s="29"/>
      <c r="U70" s="29"/>
      <c r="V70" s="29"/>
      <c r="W70" s="29"/>
      <c r="X70" s="29"/>
    </row>
    <row r="71" spans="1:24" ht="18">
      <c r="A71" s="179" t="s">
        <v>483</v>
      </c>
      <c r="B71" s="179" t="s">
        <v>484</v>
      </c>
      <c r="C71" s="180"/>
      <c r="D71" s="31"/>
      <c r="E71" s="31"/>
      <c r="F71" s="31"/>
      <c r="G71" s="484"/>
      <c r="H71" s="484"/>
      <c r="I71" s="484"/>
      <c r="J71" s="484"/>
      <c r="K71" s="29"/>
      <c r="L71" s="29"/>
      <c r="M71" s="29"/>
      <c r="N71" s="29"/>
      <c r="O71" s="29"/>
      <c r="P71" s="29"/>
      <c r="Q71" s="29"/>
      <c r="R71" s="29"/>
      <c r="S71" s="29"/>
      <c r="T71" s="29"/>
      <c r="U71" s="29"/>
      <c r="V71" s="29"/>
      <c r="W71" s="29"/>
      <c r="X71" s="29"/>
    </row>
    <row r="72" spans="1:24" ht="18">
      <c r="A72" s="179" t="s">
        <v>488</v>
      </c>
      <c r="B72" s="179" t="s">
        <v>484</v>
      </c>
      <c r="C72" s="180"/>
      <c r="D72" s="31"/>
      <c r="E72" s="31"/>
      <c r="F72" s="31"/>
      <c r="G72" s="484"/>
      <c r="H72" s="484"/>
      <c r="I72" s="484"/>
      <c r="J72" s="484"/>
      <c r="K72" s="29"/>
      <c r="L72" s="29"/>
      <c r="M72" s="29"/>
      <c r="N72" s="29"/>
      <c r="O72" s="29"/>
      <c r="P72" s="29"/>
      <c r="Q72" s="29"/>
      <c r="R72" s="29"/>
      <c r="S72" s="29"/>
      <c r="T72" s="29"/>
      <c r="U72" s="29"/>
      <c r="V72" s="29"/>
      <c r="W72" s="29"/>
      <c r="X72" s="29"/>
    </row>
    <row r="73" spans="1:24" ht="18">
      <c r="A73" s="31" t="s">
        <v>493</v>
      </c>
      <c r="B73" s="31" t="s">
        <v>494</v>
      </c>
      <c r="C73" s="182" t="s">
        <v>495</v>
      </c>
      <c r="D73" s="183" t="s">
        <v>20</v>
      </c>
      <c r="E73" s="183"/>
      <c r="F73" s="183" t="s">
        <v>347</v>
      </c>
      <c r="G73" s="484">
        <f t="shared" ref="G73:G116" si="3">(H73*0.03)+H73</f>
        <v>3012750</v>
      </c>
      <c r="H73" s="476">
        <v>2925000</v>
      </c>
      <c r="I73" s="484">
        <f t="shared" si="1"/>
        <v>3071250</v>
      </c>
      <c r="J73" s="484">
        <f t="shared" si="2"/>
        <v>3217500</v>
      </c>
      <c r="K73" s="29"/>
      <c r="L73" s="29"/>
      <c r="M73" s="29"/>
      <c r="N73" s="29"/>
      <c r="O73" s="29"/>
      <c r="P73" s="29"/>
      <c r="Q73" s="29"/>
      <c r="R73" s="29"/>
      <c r="S73" s="29"/>
      <c r="T73" s="29"/>
      <c r="U73" s="29"/>
      <c r="V73" s="29"/>
      <c r="W73" s="29"/>
      <c r="X73" s="29"/>
    </row>
    <row r="74" spans="1:24" ht="18">
      <c r="A74" s="31" t="s">
        <v>497</v>
      </c>
      <c r="B74" s="31" t="s">
        <v>499</v>
      </c>
      <c r="C74" s="182" t="s">
        <v>377</v>
      </c>
      <c r="D74" s="183" t="s">
        <v>20</v>
      </c>
      <c r="E74" s="183"/>
      <c r="F74" s="183" t="s">
        <v>347</v>
      </c>
      <c r="G74" s="484">
        <f t="shared" si="3"/>
        <v>16670550</v>
      </c>
      <c r="H74" s="476">
        <v>16185000</v>
      </c>
      <c r="I74" s="484">
        <f t="shared" ref="I74:I137" si="4">(H74*0.05)+H74</f>
        <v>16994250</v>
      </c>
      <c r="J74" s="484">
        <f t="shared" ref="J74:J137" si="5">(H74*0.1)+H74</f>
        <v>17803500</v>
      </c>
      <c r="K74" s="29"/>
      <c r="L74" s="29"/>
      <c r="M74" s="29"/>
      <c r="N74" s="29"/>
      <c r="O74" s="29"/>
      <c r="P74" s="29"/>
      <c r="Q74" s="29"/>
      <c r="R74" s="29"/>
      <c r="S74" s="29"/>
      <c r="T74" s="29"/>
      <c r="U74" s="29"/>
      <c r="V74" s="29"/>
      <c r="W74" s="29"/>
      <c r="X74" s="29"/>
    </row>
    <row r="75" spans="1:24" ht="18">
      <c r="A75" s="31" t="s">
        <v>505</v>
      </c>
      <c r="B75" s="31" t="s">
        <v>506</v>
      </c>
      <c r="C75" s="182"/>
      <c r="D75" s="183"/>
      <c r="E75" s="183"/>
      <c r="F75" s="183" t="s">
        <v>22</v>
      </c>
      <c r="G75" s="484">
        <f t="shared" si="3"/>
        <v>2502900</v>
      </c>
      <c r="H75" s="476">
        <v>2430000</v>
      </c>
      <c r="I75" s="484">
        <f t="shared" si="4"/>
        <v>2551500</v>
      </c>
      <c r="J75" s="484">
        <f t="shared" si="5"/>
        <v>2673000</v>
      </c>
      <c r="K75" s="21"/>
      <c r="L75" s="21"/>
      <c r="M75" s="21"/>
      <c r="N75" s="21"/>
      <c r="O75" s="21"/>
      <c r="P75" s="21"/>
      <c r="Q75" s="21"/>
      <c r="R75" s="21"/>
      <c r="S75" s="21"/>
      <c r="T75" s="21"/>
      <c r="U75" s="21"/>
      <c r="V75" s="21"/>
      <c r="W75" s="21"/>
      <c r="X75" s="21"/>
    </row>
    <row r="76" spans="1:24" ht="18">
      <c r="A76" s="179" t="s">
        <v>512</v>
      </c>
      <c r="B76" s="179" t="s">
        <v>330</v>
      </c>
      <c r="C76" s="180"/>
      <c r="D76" s="31"/>
      <c r="E76" s="31"/>
      <c r="F76" s="31"/>
      <c r="G76" s="484"/>
      <c r="H76" s="484"/>
      <c r="I76" s="484"/>
      <c r="J76" s="484"/>
      <c r="K76" s="29"/>
      <c r="L76" s="29"/>
      <c r="M76" s="29"/>
      <c r="N76" s="29"/>
      <c r="O76" s="29"/>
      <c r="P76" s="29"/>
      <c r="Q76" s="29"/>
      <c r="R76" s="29"/>
      <c r="S76" s="29"/>
      <c r="T76" s="29"/>
      <c r="U76" s="29"/>
      <c r="V76" s="29"/>
      <c r="W76" s="29"/>
      <c r="X76" s="29"/>
    </row>
    <row r="77" spans="1:24" ht="18">
      <c r="A77" s="31" t="s">
        <v>515</v>
      </c>
      <c r="B77" s="31" t="s">
        <v>516</v>
      </c>
      <c r="C77" s="182"/>
      <c r="D77" s="183"/>
      <c r="E77" s="183"/>
      <c r="F77" s="183" t="s">
        <v>22</v>
      </c>
      <c r="G77" s="484">
        <f t="shared" si="3"/>
        <v>5018160</v>
      </c>
      <c r="H77" s="476">
        <v>4872000</v>
      </c>
      <c r="I77" s="484">
        <f t="shared" si="4"/>
        <v>5115600</v>
      </c>
      <c r="J77" s="484">
        <f t="shared" si="5"/>
        <v>5359200</v>
      </c>
      <c r="K77" s="29"/>
      <c r="L77" s="29"/>
      <c r="M77" s="29"/>
      <c r="N77" s="29"/>
      <c r="O77" s="29"/>
      <c r="P77" s="29"/>
      <c r="Q77" s="29"/>
      <c r="R77" s="29"/>
      <c r="S77" s="29"/>
      <c r="T77" s="29"/>
      <c r="U77" s="29"/>
      <c r="V77" s="29"/>
      <c r="W77" s="29"/>
      <c r="X77" s="29"/>
    </row>
    <row r="78" spans="1:24" ht="18">
      <c r="A78" s="31" t="s">
        <v>518</v>
      </c>
      <c r="B78" s="31" t="s">
        <v>519</v>
      </c>
      <c r="C78" s="182"/>
      <c r="D78" s="183"/>
      <c r="E78" s="183"/>
      <c r="F78" s="183" t="s">
        <v>305</v>
      </c>
      <c r="G78" s="484">
        <f t="shared" si="3"/>
        <v>319712</v>
      </c>
      <c r="H78" s="476">
        <v>310400</v>
      </c>
      <c r="I78" s="484">
        <f t="shared" si="4"/>
        <v>325920</v>
      </c>
      <c r="J78" s="484">
        <f t="shared" si="5"/>
        <v>341440</v>
      </c>
      <c r="K78" s="29"/>
      <c r="L78" s="29"/>
      <c r="M78" s="29"/>
      <c r="N78" s="29"/>
      <c r="O78" s="29"/>
      <c r="P78" s="29"/>
      <c r="Q78" s="29"/>
      <c r="R78" s="29"/>
      <c r="S78" s="29"/>
      <c r="T78" s="29"/>
      <c r="U78" s="29"/>
      <c r="V78" s="29"/>
      <c r="W78" s="29"/>
      <c r="X78" s="29"/>
    </row>
    <row r="79" spans="1:24" ht="18">
      <c r="A79" s="179" t="s">
        <v>522</v>
      </c>
      <c r="B79" s="179" t="s">
        <v>371</v>
      </c>
      <c r="C79" s="180"/>
      <c r="D79" s="31"/>
      <c r="E79" s="31"/>
      <c r="F79" s="31"/>
      <c r="G79" s="484"/>
      <c r="H79" s="484"/>
      <c r="I79" s="484"/>
      <c r="J79" s="484"/>
      <c r="K79" s="29"/>
      <c r="L79" s="29"/>
      <c r="M79" s="29"/>
      <c r="N79" s="29"/>
      <c r="O79" s="29"/>
      <c r="P79" s="29"/>
      <c r="Q79" s="29"/>
      <c r="R79" s="29"/>
      <c r="S79" s="29"/>
      <c r="T79" s="29"/>
      <c r="U79" s="29"/>
      <c r="V79" s="29"/>
      <c r="W79" s="29"/>
      <c r="X79" s="29"/>
    </row>
    <row r="80" spans="1:24" ht="18">
      <c r="A80" s="179" t="s">
        <v>523</v>
      </c>
      <c r="B80" s="179" t="s">
        <v>525</v>
      </c>
      <c r="C80" s="180"/>
      <c r="D80" s="31"/>
      <c r="E80" s="31"/>
      <c r="F80" s="31"/>
      <c r="G80" s="484"/>
      <c r="H80" s="484"/>
      <c r="I80" s="484"/>
      <c r="J80" s="484"/>
      <c r="K80" s="29"/>
      <c r="L80" s="29"/>
      <c r="M80" s="29"/>
      <c r="N80" s="29"/>
      <c r="O80" s="29"/>
      <c r="P80" s="29"/>
      <c r="Q80" s="29"/>
      <c r="R80" s="29"/>
      <c r="S80" s="29"/>
      <c r="T80" s="29"/>
      <c r="U80" s="29"/>
      <c r="V80" s="29"/>
      <c r="W80" s="29"/>
      <c r="X80" s="29"/>
    </row>
    <row r="81" spans="1:24" ht="18">
      <c r="A81" s="179" t="s">
        <v>530</v>
      </c>
      <c r="B81" s="179" t="s">
        <v>531</v>
      </c>
      <c r="C81" s="180"/>
      <c r="D81" s="31"/>
      <c r="E81" s="31"/>
      <c r="F81" s="31"/>
      <c r="G81" s="484"/>
      <c r="H81" s="484"/>
      <c r="I81" s="484"/>
      <c r="J81" s="484"/>
      <c r="K81" s="29"/>
      <c r="L81" s="29"/>
      <c r="M81" s="29"/>
      <c r="N81" s="29"/>
      <c r="O81" s="29"/>
      <c r="P81" s="29"/>
      <c r="Q81" s="29"/>
      <c r="R81" s="29"/>
      <c r="S81" s="29"/>
      <c r="T81" s="29"/>
      <c r="U81" s="29"/>
      <c r="V81" s="29"/>
      <c r="W81" s="29"/>
      <c r="X81" s="29"/>
    </row>
    <row r="82" spans="1:24" ht="18">
      <c r="A82" s="179" t="s">
        <v>534</v>
      </c>
      <c r="B82" s="179" t="s">
        <v>535</v>
      </c>
      <c r="C82" s="180"/>
      <c r="D82" s="31"/>
      <c r="E82" s="31"/>
      <c r="F82" s="31"/>
      <c r="G82" s="484"/>
      <c r="H82" s="484"/>
      <c r="I82" s="484"/>
      <c r="J82" s="484"/>
      <c r="K82" s="29"/>
      <c r="L82" s="29"/>
      <c r="M82" s="29"/>
      <c r="N82" s="29"/>
      <c r="O82" s="29"/>
      <c r="P82" s="29"/>
      <c r="Q82" s="29"/>
      <c r="R82" s="29"/>
      <c r="S82" s="29"/>
      <c r="T82" s="29"/>
      <c r="U82" s="29"/>
      <c r="V82" s="29"/>
      <c r="W82" s="29"/>
      <c r="X82" s="29"/>
    </row>
    <row r="83" spans="1:24" ht="36">
      <c r="A83" s="31" t="s">
        <v>536</v>
      </c>
      <c r="B83" s="31" t="s">
        <v>537</v>
      </c>
      <c r="C83" s="182" t="s">
        <v>20</v>
      </c>
      <c r="D83" s="183" t="s">
        <v>20</v>
      </c>
      <c r="E83" s="183"/>
      <c r="F83" s="183" t="s">
        <v>22</v>
      </c>
      <c r="G83" s="484">
        <f t="shared" si="3"/>
        <v>485954</v>
      </c>
      <c r="H83" s="476">
        <v>471800</v>
      </c>
      <c r="I83" s="484">
        <f t="shared" si="4"/>
        <v>495390</v>
      </c>
      <c r="J83" s="484">
        <f t="shared" si="5"/>
        <v>518980</v>
      </c>
      <c r="K83" s="29"/>
      <c r="L83" s="29"/>
      <c r="M83" s="29"/>
      <c r="N83" s="29"/>
      <c r="O83" s="29"/>
      <c r="P83" s="29"/>
      <c r="Q83" s="29"/>
      <c r="R83" s="29"/>
      <c r="S83" s="29"/>
      <c r="T83" s="29"/>
      <c r="U83" s="29"/>
      <c r="V83" s="29"/>
      <c r="W83" s="29"/>
      <c r="X83" s="29"/>
    </row>
    <row r="84" spans="1:24" ht="36">
      <c r="A84" s="31" t="s">
        <v>540</v>
      </c>
      <c r="B84" s="31" t="s">
        <v>537</v>
      </c>
      <c r="C84" s="182" t="s">
        <v>20</v>
      </c>
      <c r="D84" s="183" t="s">
        <v>541</v>
      </c>
      <c r="E84" s="183"/>
      <c r="F84" s="183" t="s">
        <v>347</v>
      </c>
      <c r="G84" s="484">
        <f t="shared" si="3"/>
        <v>4961201</v>
      </c>
      <c r="H84" s="476">
        <v>4816700</v>
      </c>
      <c r="I84" s="484">
        <f t="shared" si="4"/>
        <v>5057535</v>
      </c>
      <c r="J84" s="484">
        <f t="shared" si="5"/>
        <v>5298370</v>
      </c>
      <c r="K84" s="29"/>
      <c r="L84" s="29"/>
      <c r="M84" s="29"/>
      <c r="N84" s="29"/>
      <c r="O84" s="29"/>
      <c r="P84" s="29"/>
      <c r="Q84" s="29"/>
      <c r="R84" s="29"/>
      <c r="S84" s="29"/>
      <c r="T84" s="29"/>
      <c r="U84" s="29"/>
      <c r="V84" s="29"/>
      <c r="W84" s="29"/>
      <c r="X84" s="29"/>
    </row>
    <row r="85" spans="1:24" ht="36">
      <c r="A85" s="31" t="s">
        <v>544</v>
      </c>
      <c r="B85" s="31" t="s">
        <v>545</v>
      </c>
      <c r="C85" s="182"/>
      <c r="D85" s="183" t="s">
        <v>546</v>
      </c>
      <c r="E85" s="183"/>
      <c r="F85" s="183" t="s">
        <v>347</v>
      </c>
      <c r="G85" s="484">
        <f t="shared" si="3"/>
        <v>249466</v>
      </c>
      <c r="H85" s="476">
        <v>242200</v>
      </c>
      <c r="I85" s="484">
        <f t="shared" si="4"/>
        <v>254310</v>
      </c>
      <c r="J85" s="484">
        <f t="shared" si="5"/>
        <v>266420</v>
      </c>
      <c r="K85" s="165"/>
      <c r="L85" s="165"/>
      <c r="M85" s="165"/>
      <c r="N85" s="165"/>
      <c r="O85" s="165"/>
      <c r="P85" s="165"/>
      <c r="Q85" s="165"/>
      <c r="R85" s="165"/>
      <c r="S85" s="165"/>
      <c r="T85" s="165"/>
      <c r="U85" s="165"/>
      <c r="V85" s="165"/>
      <c r="W85" s="165"/>
      <c r="X85" s="165"/>
    </row>
    <row r="86" spans="1:24" ht="18">
      <c r="A86" s="179" t="s">
        <v>549</v>
      </c>
      <c r="B86" s="179" t="s">
        <v>550</v>
      </c>
      <c r="C86" s="180"/>
      <c r="D86" s="31"/>
      <c r="E86" s="31"/>
      <c r="F86" s="31"/>
      <c r="G86" s="484"/>
      <c r="H86" s="484"/>
      <c r="I86" s="484"/>
      <c r="J86" s="484"/>
      <c r="K86" s="29"/>
      <c r="L86" s="29"/>
      <c r="M86" s="29"/>
      <c r="N86" s="29"/>
      <c r="O86" s="29"/>
      <c r="P86" s="29"/>
      <c r="Q86" s="29"/>
      <c r="R86" s="29"/>
      <c r="S86" s="29"/>
      <c r="T86" s="29"/>
      <c r="U86" s="29"/>
      <c r="V86" s="29"/>
      <c r="W86" s="29"/>
      <c r="X86" s="29"/>
    </row>
    <row r="87" spans="1:24" ht="18">
      <c r="A87" s="179" t="s">
        <v>551</v>
      </c>
      <c r="B87" s="179" t="s">
        <v>552</v>
      </c>
      <c r="C87" s="180"/>
      <c r="D87" s="31"/>
      <c r="E87" s="31"/>
      <c r="F87" s="31"/>
      <c r="G87" s="484"/>
      <c r="H87" s="484"/>
      <c r="I87" s="484"/>
      <c r="J87" s="484"/>
      <c r="K87" s="29"/>
      <c r="L87" s="29"/>
      <c r="M87" s="29"/>
      <c r="N87" s="29"/>
      <c r="O87" s="29"/>
      <c r="P87" s="29"/>
      <c r="Q87" s="29"/>
      <c r="R87" s="29"/>
      <c r="S87" s="29"/>
      <c r="T87" s="29"/>
      <c r="U87" s="29"/>
      <c r="V87" s="29"/>
      <c r="W87" s="29"/>
      <c r="X87" s="29"/>
    </row>
    <row r="88" spans="1:24" ht="36">
      <c r="A88" s="31" t="s">
        <v>556</v>
      </c>
      <c r="B88" s="31" t="s">
        <v>557</v>
      </c>
      <c r="C88" s="182"/>
      <c r="D88" s="183" t="s">
        <v>558</v>
      </c>
      <c r="E88" s="183"/>
      <c r="F88" s="183" t="s">
        <v>347</v>
      </c>
      <c r="G88" s="484">
        <f t="shared" si="3"/>
        <v>5394110</v>
      </c>
      <c r="H88" s="476">
        <v>5237000</v>
      </c>
      <c r="I88" s="484">
        <f t="shared" si="4"/>
        <v>5498850</v>
      </c>
      <c r="J88" s="484">
        <f t="shared" si="5"/>
        <v>5760700</v>
      </c>
      <c r="K88" s="165"/>
      <c r="L88" s="165"/>
      <c r="M88" s="165"/>
      <c r="N88" s="165"/>
      <c r="O88" s="165"/>
      <c r="P88" s="165"/>
      <c r="Q88" s="165"/>
      <c r="R88" s="165"/>
      <c r="S88" s="165"/>
      <c r="T88" s="165"/>
      <c r="U88" s="165"/>
      <c r="V88" s="165"/>
      <c r="W88" s="165"/>
      <c r="X88" s="165"/>
    </row>
    <row r="89" spans="1:24" ht="18">
      <c r="A89" s="179" t="s">
        <v>561</v>
      </c>
      <c r="B89" s="179" t="s">
        <v>563</v>
      </c>
      <c r="C89" s="180"/>
      <c r="D89" s="31"/>
      <c r="E89" s="31"/>
      <c r="F89" s="31"/>
      <c r="G89" s="484"/>
      <c r="H89" s="484"/>
      <c r="I89" s="484"/>
      <c r="J89" s="484"/>
      <c r="K89" s="29"/>
      <c r="L89" s="29"/>
      <c r="M89" s="29"/>
      <c r="N89" s="29"/>
      <c r="O89" s="29"/>
      <c r="P89" s="29"/>
      <c r="Q89" s="29"/>
      <c r="R89" s="29"/>
      <c r="S89" s="29"/>
      <c r="T89" s="29"/>
      <c r="U89" s="29"/>
      <c r="V89" s="29"/>
      <c r="W89" s="29"/>
      <c r="X89" s="29"/>
    </row>
    <row r="90" spans="1:24" ht="36">
      <c r="A90" s="179" t="s">
        <v>564</v>
      </c>
      <c r="B90" s="179" t="s">
        <v>565</v>
      </c>
      <c r="C90" s="180"/>
      <c r="D90" s="31"/>
      <c r="E90" s="31"/>
      <c r="F90" s="31"/>
      <c r="G90" s="484"/>
      <c r="H90" s="484"/>
      <c r="I90" s="484"/>
      <c r="J90" s="484"/>
      <c r="K90" s="29"/>
      <c r="L90" s="29"/>
      <c r="M90" s="29"/>
      <c r="N90" s="29"/>
      <c r="O90" s="29"/>
      <c r="P90" s="29"/>
      <c r="Q90" s="29"/>
      <c r="R90" s="29"/>
      <c r="S90" s="29"/>
      <c r="T90" s="29"/>
      <c r="U90" s="29"/>
      <c r="V90" s="29"/>
      <c r="W90" s="29"/>
      <c r="X90" s="29"/>
    </row>
    <row r="91" spans="1:24" ht="36">
      <c r="A91" s="31" t="s">
        <v>569</v>
      </c>
      <c r="B91" s="31" t="s">
        <v>570</v>
      </c>
      <c r="C91" s="182" t="s">
        <v>20</v>
      </c>
      <c r="D91" s="183" t="s">
        <v>20</v>
      </c>
      <c r="E91" s="183"/>
      <c r="F91" s="183" t="s">
        <v>305</v>
      </c>
      <c r="G91" s="484">
        <f t="shared" si="3"/>
        <v>405408</v>
      </c>
      <c r="H91" s="476">
        <v>393600</v>
      </c>
      <c r="I91" s="484">
        <f t="shared" si="4"/>
        <v>413280</v>
      </c>
      <c r="J91" s="484">
        <f t="shared" si="5"/>
        <v>432960</v>
      </c>
      <c r="K91" s="29"/>
      <c r="L91" s="29"/>
      <c r="M91" s="29"/>
      <c r="N91" s="29"/>
      <c r="O91" s="29"/>
      <c r="P91" s="29"/>
      <c r="Q91" s="29"/>
      <c r="R91" s="29"/>
      <c r="S91" s="29"/>
      <c r="T91" s="29"/>
      <c r="U91" s="29"/>
      <c r="V91" s="29"/>
      <c r="W91" s="29"/>
      <c r="X91" s="29"/>
    </row>
    <row r="92" spans="1:24" ht="36">
      <c r="A92" s="31" t="s">
        <v>572</v>
      </c>
      <c r="B92" s="31" t="s">
        <v>574</v>
      </c>
      <c r="C92" s="182"/>
      <c r="D92" s="183" t="s">
        <v>575</v>
      </c>
      <c r="E92" s="183"/>
      <c r="F92" s="183" t="s">
        <v>347</v>
      </c>
      <c r="G92" s="484">
        <f t="shared" si="3"/>
        <v>1707740</v>
      </c>
      <c r="H92" s="476">
        <v>1658000</v>
      </c>
      <c r="I92" s="484">
        <f t="shared" si="4"/>
        <v>1740900</v>
      </c>
      <c r="J92" s="484">
        <f t="shared" si="5"/>
        <v>1823800</v>
      </c>
      <c r="K92" s="165"/>
      <c r="L92" s="165"/>
      <c r="M92" s="165"/>
      <c r="N92" s="165"/>
      <c r="O92" s="165"/>
      <c r="P92" s="165"/>
      <c r="Q92" s="165"/>
      <c r="R92" s="165"/>
      <c r="S92" s="165"/>
      <c r="T92" s="165"/>
      <c r="U92" s="165"/>
      <c r="V92" s="165"/>
      <c r="W92" s="165"/>
      <c r="X92" s="165"/>
    </row>
    <row r="93" spans="1:24" ht="18">
      <c r="A93" s="179" t="s">
        <v>578</v>
      </c>
      <c r="B93" s="179" t="s">
        <v>579</v>
      </c>
      <c r="C93" s="180"/>
      <c r="D93" s="31"/>
      <c r="E93" s="31"/>
      <c r="F93" s="31"/>
      <c r="G93" s="484"/>
      <c r="H93" s="484"/>
      <c r="I93" s="484"/>
      <c r="J93" s="484"/>
      <c r="K93" s="29"/>
      <c r="L93" s="29"/>
      <c r="M93" s="29"/>
      <c r="N93" s="29"/>
      <c r="O93" s="29"/>
      <c r="P93" s="29"/>
      <c r="Q93" s="29"/>
      <c r="R93" s="29"/>
      <c r="S93" s="29"/>
      <c r="T93" s="29"/>
      <c r="U93" s="29"/>
      <c r="V93" s="29"/>
      <c r="W93" s="29"/>
      <c r="X93" s="29"/>
    </row>
    <row r="94" spans="1:24" ht="18">
      <c r="A94" s="31" t="s">
        <v>580</v>
      </c>
      <c r="B94" s="31" t="s">
        <v>581</v>
      </c>
      <c r="C94" s="182" t="s">
        <v>139</v>
      </c>
      <c r="D94" s="183" t="s">
        <v>20</v>
      </c>
      <c r="E94" s="183"/>
      <c r="F94" s="183" t="s">
        <v>22</v>
      </c>
      <c r="G94" s="484">
        <f t="shared" si="3"/>
        <v>8755000</v>
      </c>
      <c r="H94" s="476">
        <v>8500000</v>
      </c>
      <c r="I94" s="484">
        <f t="shared" si="4"/>
        <v>8925000</v>
      </c>
      <c r="J94" s="484">
        <f t="shared" si="5"/>
        <v>9350000</v>
      </c>
      <c r="K94" s="29"/>
      <c r="L94" s="29"/>
      <c r="M94" s="29"/>
      <c r="N94" s="29"/>
      <c r="O94" s="29"/>
      <c r="P94" s="29"/>
      <c r="Q94" s="29"/>
      <c r="R94" s="29"/>
      <c r="S94" s="29"/>
      <c r="T94" s="29"/>
      <c r="U94" s="29"/>
      <c r="V94" s="29"/>
      <c r="W94" s="29"/>
      <c r="X94" s="29"/>
    </row>
    <row r="95" spans="1:24" ht="18">
      <c r="A95" s="179" t="s">
        <v>584</v>
      </c>
      <c r="B95" s="179" t="s">
        <v>585</v>
      </c>
      <c r="C95" s="180"/>
      <c r="D95" s="31"/>
      <c r="E95" s="31"/>
      <c r="F95" s="31"/>
      <c r="G95" s="484"/>
      <c r="H95" s="484"/>
      <c r="I95" s="484"/>
      <c r="J95" s="484"/>
      <c r="K95" s="29"/>
      <c r="L95" s="29"/>
      <c r="M95" s="29"/>
      <c r="N95" s="29"/>
      <c r="O95" s="29"/>
      <c r="P95" s="29"/>
      <c r="Q95" s="29"/>
      <c r="R95" s="29"/>
      <c r="S95" s="29"/>
      <c r="T95" s="29"/>
      <c r="U95" s="29"/>
      <c r="V95" s="29"/>
      <c r="W95" s="29"/>
      <c r="X95" s="29"/>
    </row>
    <row r="96" spans="1:24" ht="18">
      <c r="A96" s="179" t="s">
        <v>586</v>
      </c>
      <c r="B96" s="179" t="s">
        <v>587</v>
      </c>
      <c r="C96" s="180"/>
      <c r="D96" s="31"/>
      <c r="E96" s="31"/>
      <c r="F96" s="31"/>
      <c r="G96" s="484"/>
      <c r="H96" s="484"/>
      <c r="I96" s="484"/>
      <c r="J96" s="484"/>
      <c r="K96" s="29"/>
      <c r="L96" s="29"/>
      <c r="M96" s="29"/>
      <c r="N96" s="29"/>
      <c r="O96" s="29"/>
      <c r="P96" s="29"/>
      <c r="Q96" s="29"/>
      <c r="R96" s="29"/>
      <c r="S96" s="29"/>
      <c r="T96" s="29"/>
      <c r="U96" s="29"/>
      <c r="V96" s="29"/>
      <c r="W96" s="29"/>
      <c r="X96" s="29"/>
    </row>
    <row r="97" spans="1:24" ht="36">
      <c r="A97" s="31" t="s">
        <v>588</v>
      </c>
      <c r="B97" s="31" t="s">
        <v>590</v>
      </c>
      <c r="C97" s="182" t="s">
        <v>20</v>
      </c>
      <c r="D97" s="183" t="s">
        <v>20</v>
      </c>
      <c r="E97" s="183"/>
      <c r="F97" s="183" t="s">
        <v>305</v>
      </c>
      <c r="G97" s="484">
        <f t="shared" si="3"/>
        <v>16171</v>
      </c>
      <c r="H97" s="476">
        <v>15700</v>
      </c>
      <c r="I97" s="484">
        <f t="shared" si="4"/>
        <v>16485</v>
      </c>
      <c r="J97" s="484">
        <f t="shared" si="5"/>
        <v>17270</v>
      </c>
      <c r="K97" s="29"/>
      <c r="L97" s="29"/>
      <c r="M97" s="29"/>
      <c r="N97" s="29"/>
      <c r="O97" s="29"/>
      <c r="P97" s="29"/>
      <c r="Q97" s="29"/>
      <c r="R97" s="29"/>
      <c r="S97" s="29"/>
      <c r="T97" s="29"/>
      <c r="U97" s="29"/>
      <c r="V97" s="29"/>
      <c r="W97" s="29"/>
      <c r="X97" s="29"/>
    </row>
    <row r="98" spans="1:24" ht="36">
      <c r="A98" s="31" t="s">
        <v>592</v>
      </c>
      <c r="B98" s="31" t="s">
        <v>593</v>
      </c>
      <c r="C98" s="182" t="s">
        <v>20</v>
      </c>
      <c r="D98" s="183" t="s">
        <v>20</v>
      </c>
      <c r="E98" s="183"/>
      <c r="F98" s="183" t="s">
        <v>305</v>
      </c>
      <c r="G98" s="484">
        <f t="shared" si="3"/>
        <v>123600</v>
      </c>
      <c r="H98" s="475">
        <v>120000</v>
      </c>
      <c r="I98" s="484">
        <f t="shared" si="4"/>
        <v>126000</v>
      </c>
      <c r="J98" s="484">
        <f t="shared" si="5"/>
        <v>132000</v>
      </c>
      <c r="K98" s="29"/>
      <c r="L98" s="29"/>
      <c r="M98" s="29"/>
      <c r="N98" s="29"/>
      <c r="O98" s="29"/>
      <c r="P98" s="29"/>
      <c r="Q98" s="29"/>
      <c r="R98" s="29"/>
      <c r="S98" s="29"/>
      <c r="T98" s="29"/>
      <c r="U98" s="29"/>
      <c r="V98" s="29"/>
      <c r="W98" s="29"/>
      <c r="X98" s="29"/>
    </row>
    <row r="99" spans="1:24" ht="18">
      <c r="A99" s="179" t="s">
        <v>594</v>
      </c>
      <c r="B99" s="179" t="s">
        <v>595</v>
      </c>
      <c r="C99" s="180"/>
      <c r="D99" s="31"/>
      <c r="E99" s="31"/>
      <c r="F99" s="31"/>
      <c r="G99" s="484"/>
      <c r="H99" s="484"/>
      <c r="I99" s="484"/>
      <c r="J99" s="484"/>
      <c r="K99" s="29"/>
      <c r="L99" s="29"/>
      <c r="M99" s="29"/>
      <c r="N99" s="29"/>
      <c r="O99" s="29"/>
      <c r="P99" s="29"/>
      <c r="Q99" s="29"/>
      <c r="R99" s="29"/>
      <c r="S99" s="29"/>
      <c r="T99" s="29"/>
      <c r="U99" s="29"/>
      <c r="V99" s="29"/>
      <c r="W99" s="29"/>
      <c r="X99" s="29"/>
    </row>
    <row r="100" spans="1:24" ht="18">
      <c r="A100" s="179" t="s">
        <v>598</v>
      </c>
      <c r="B100" s="179" t="s">
        <v>293</v>
      </c>
      <c r="C100" s="180"/>
      <c r="D100" s="31"/>
      <c r="E100" s="31"/>
      <c r="F100" s="31"/>
      <c r="G100" s="484"/>
      <c r="H100" s="484"/>
      <c r="I100" s="484"/>
      <c r="J100" s="484"/>
      <c r="K100" s="29"/>
      <c r="L100" s="29"/>
      <c r="M100" s="29"/>
      <c r="N100" s="29"/>
      <c r="O100" s="29"/>
      <c r="P100" s="29"/>
      <c r="Q100" s="29"/>
      <c r="R100" s="29"/>
      <c r="S100" s="29"/>
      <c r="T100" s="29"/>
      <c r="U100" s="29"/>
      <c r="V100" s="29"/>
      <c r="W100" s="29"/>
      <c r="X100" s="29"/>
    </row>
    <row r="101" spans="1:24" ht="36">
      <c r="A101" s="31" t="s">
        <v>599</v>
      </c>
      <c r="B101" s="31" t="s">
        <v>600</v>
      </c>
      <c r="C101" s="182" t="s">
        <v>20</v>
      </c>
      <c r="D101" s="183" t="s">
        <v>20</v>
      </c>
      <c r="E101" s="183"/>
      <c r="F101" s="183" t="s">
        <v>601</v>
      </c>
      <c r="G101" s="484">
        <f t="shared" si="3"/>
        <v>20167400</v>
      </c>
      <c r="H101" s="475">
        <v>19580000</v>
      </c>
      <c r="I101" s="484">
        <f t="shared" si="4"/>
        <v>20559000</v>
      </c>
      <c r="J101" s="484">
        <f t="shared" si="5"/>
        <v>21538000</v>
      </c>
      <c r="K101" s="29"/>
      <c r="L101" s="29"/>
      <c r="M101" s="29"/>
      <c r="N101" s="29"/>
      <c r="O101" s="29"/>
      <c r="P101" s="29"/>
      <c r="Q101" s="29"/>
      <c r="R101" s="29"/>
      <c r="S101" s="29"/>
      <c r="T101" s="29"/>
      <c r="U101" s="29"/>
      <c r="V101" s="29"/>
      <c r="W101" s="29"/>
      <c r="X101" s="29"/>
    </row>
    <row r="102" spans="1:24" ht="18">
      <c r="A102" s="179" t="s">
        <v>604</v>
      </c>
      <c r="B102" s="179" t="s">
        <v>605</v>
      </c>
      <c r="C102" s="180"/>
      <c r="D102" s="31"/>
      <c r="E102" s="31"/>
      <c r="F102" s="31"/>
      <c r="G102" s="484">
        <f t="shared" si="3"/>
        <v>36050</v>
      </c>
      <c r="H102" s="475">
        <v>35000</v>
      </c>
      <c r="I102" s="484">
        <f t="shared" si="4"/>
        <v>36750</v>
      </c>
      <c r="J102" s="484">
        <f t="shared" si="5"/>
        <v>38500</v>
      </c>
      <c r="K102" s="29"/>
      <c r="L102" s="29"/>
      <c r="M102" s="29"/>
      <c r="N102" s="29"/>
      <c r="O102" s="29"/>
      <c r="P102" s="29"/>
      <c r="Q102" s="29"/>
      <c r="R102" s="29"/>
      <c r="S102" s="29"/>
      <c r="T102" s="29"/>
      <c r="U102" s="29"/>
      <c r="V102" s="29"/>
      <c r="W102" s="29"/>
      <c r="X102" s="29"/>
    </row>
    <row r="103" spans="1:24" ht="18">
      <c r="A103" s="179" t="s">
        <v>606</v>
      </c>
      <c r="B103" s="179" t="s">
        <v>607</v>
      </c>
      <c r="C103" s="180"/>
      <c r="D103" s="31"/>
      <c r="E103" s="31"/>
      <c r="F103" s="31"/>
      <c r="G103" s="484">
        <f t="shared" si="3"/>
        <v>70040</v>
      </c>
      <c r="H103" s="477">
        <v>68000</v>
      </c>
      <c r="I103" s="484">
        <f t="shared" si="4"/>
        <v>71400</v>
      </c>
      <c r="J103" s="484">
        <f t="shared" si="5"/>
        <v>74800</v>
      </c>
      <c r="K103" s="29"/>
      <c r="L103" s="29"/>
      <c r="M103" s="29"/>
      <c r="N103" s="29"/>
      <c r="O103" s="29"/>
      <c r="P103" s="29"/>
      <c r="Q103" s="29"/>
      <c r="R103" s="29"/>
      <c r="S103" s="29"/>
      <c r="T103" s="29"/>
      <c r="U103" s="29"/>
      <c r="V103" s="29"/>
      <c r="W103" s="29"/>
      <c r="X103" s="29"/>
    </row>
    <row r="104" spans="1:24" ht="18">
      <c r="A104" s="179" t="s">
        <v>608</v>
      </c>
      <c r="B104" s="179" t="s">
        <v>609</v>
      </c>
      <c r="C104" s="180"/>
      <c r="D104" s="31"/>
      <c r="E104" s="31"/>
      <c r="F104" s="31"/>
      <c r="G104" s="484">
        <f t="shared" si="3"/>
        <v>70040</v>
      </c>
      <c r="H104" s="477">
        <v>68000</v>
      </c>
      <c r="I104" s="484">
        <f t="shared" si="4"/>
        <v>71400</v>
      </c>
      <c r="J104" s="484">
        <f t="shared" si="5"/>
        <v>74800</v>
      </c>
      <c r="K104" s="29"/>
      <c r="L104" s="29"/>
      <c r="M104" s="29"/>
      <c r="N104" s="29"/>
      <c r="O104" s="29"/>
      <c r="P104" s="29"/>
      <c r="Q104" s="29"/>
      <c r="R104" s="29"/>
      <c r="S104" s="29"/>
      <c r="T104" s="29"/>
      <c r="U104" s="29"/>
      <c r="V104" s="29"/>
      <c r="W104" s="29"/>
      <c r="X104" s="29"/>
    </row>
    <row r="105" spans="1:24" ht="18">
      <c r="A105" s="179" t="s">
        <v>612</v>
      </c>
      <c r="B105" s="179" t="s">
        <v>613</v>
      </c>
      <c r="C105" s="180"/>
      <c r="D105" s="31"/>
      <c r="E105" s="31"/>
      <c r="F105" s="31"/>
      <c r="G105" s="484">
        <f t="shared" si="3"/>
        <v>36050</v>
      </c>
      <c r="H105" s="477">
        <v>35000</v>
      </c>
      <c r="I105" s="484">
        <f t="shared" si="4"/>
        <v>36750</v>
      </c>
      <c r="J105" s="484">
        <f t="shared" si="5"/>
        <v>38500</v>
      </c>
      <c r="K105" s="29"/>
      <c r="L105" s="29"/>
      <c r="M105" s="29"/>
      <c r="N105" s="29"/>
      <c r="O105" s="29"/>
      <c r="P105" s="29"/>
      <c r="Q105" s="29"/>
      <c r="R105" s="29"/>
      <c r="S105" s="29"/>
      <c r="T105" s="29"/>
      <c r="U105" s="29"/>
      <c r="V105" s="29"/>
      <c r="W105" s="29"/>
      <c r="X105" s="29"/>
    </row>
    <row r="106" spans="1:24" ht="18">
      <c r="A106" s="179" t="s">
        <v>616</v>
      </c>
      <c r="B106" s="179" t="s">
        <v>617</v>
      </c>
      <c r="C106" s="180"/>
      <c r="D106" s="31"/>
      <c r="E106" s="31"/>
      <c r="F106" s="31"/>
      <c r="G106" s="484">
        <f t="shared" si="3"/>
        <v>72100</v>
      </c>
      <c r="H106" s="477">
        <v>70000</v>
      </c>
      <c r="I106" s="484">
        <f t="shared" si="4"/>
        <v>73500</v>
      </c>
      <c r="J106" s="484">
        <f t="shared" si="5"/>
        <v>77000</v>
      </c>
      <c r="K106" s="29"/>
      <c r="L106" s="29"/>
      <c r="M106" s="29"/>
      <c r="N106" s="29"/>
      <c r="O106" s="29"/>
      <c r="P106" s="29"/>
      <c r="Q106" s="29"/>
      <c r="R106" s="29"/>
      <c r="S106" s="29"/>
      <c r="T106" s="29"/>
      <c r="U106" s="29"/>
      <c r="V106" s="29"/>
      <c r="W106" s="29"/>
      <c r="X106" s="29"/>
    </row>
    <row r="107" spans="1:24" ht="36">
      <c r="A107" s="179" t="s">
        <v>618</v>
      </c>
      <c r="B107" s="179" t="s">
        <v>620</v>
      </c>
      <c r="C107" s="180"/>
      <c r="D107" s="31"/>
      <c r="E107" s="31"/>
      <c r="F107" s="31"/>
      <c r="G107" s="484">
        <f t="shared" si="3"/>
        <v>56650</v>
      </c>
      <c r="H107" s="477">
        <v>55000</v>
      </c>
      <c r="I107" s="484">
        <f t="shared" si="4"/>
        <v>57750</v>
      </c>
      <c r="J107" s="484">
        <f t="shared" si="5"/>
        <v>60500</v>
      </c>
      <c r="K107" s="29"/>
      <c r="L107" s="29"/>
      <c r="M107" s="29"/>
      <c r="N107" s="29"/>
      <c r="O107" s="29"/>
      <c r="P107" s="29"/>
      <c r="Q107" s="29"/>
      <c r="R107" s="29"/>
      <c r="S107" s="29"/>
      <c r="T107" s="29"/>
      <c r="U107" s="29"/>
      <c r="V107" s="29"/>
      <c r="W107" s="29"/>
      <c r="X107" s="29"/>
    </row>
    <row r="108" spans="1:24" ht="36">
      <c r="A108" s="179" t="s">
        <v>622</v>
      </c>
      <c r="B108" s="179" t="s">
        <v>624</v>
      </c>
      <c r="C108" s="180"/>
      <c r="D108" s="31"/>
      <c r="E108" s="31"/>
      <c r="F108" s="31"/>
      <c r="G108" s="484">
        <f t="shared" si="3"/>
        <v>46350</v>
      </c>
      <c r="H108" s="477">
        <v>45000</v>
      </c>
      <c r="I108" s="484">
        <f t="shared" si="4"/>
        <v>47250</v>
      </c>
      <c r="J108" s="484">
        <f t="shared" si="5"/>
        <v>49500</v>
      </c>
      <c r="K108" s="29"/>
      <c r="L108" s="29"/>
      <c r="M108" s="29"/>
      <c r="N108" s="29"/>
      <c r="O108" s="29"/>
      <c r="P108" s="29"/>
      <c r="Q108" s="29"/>
      <c r="R108" s="29"/>
      <c r="S108" s="29"/>
      <c r="T108" s="29"/>
      <c r="U108" s="29"/>
      <c r="V108" s="29"/>
      <c r="W108" s="29"/>
      <c r="X108" s="29"/>
    </row>
    <row r="109" spans="1:24" ht="36">
      <c r="A109" s="31" t="s">
        <v>626</v>
      </c>
      <c r="B109" s="31" t="s">
        <v>628</v>
      </c>
      <c r="C109" s="182" t="s">
        <v>20</v>
      </c>
      <c r="D109" s="183" t="s">
        <v>20</v>
      </c>
      <c r="E109" s="183"/>
      <c r="F109" s="183" t="s">
        <v>305</v>
      </c>
      <c r="G109" s="484">
        <f t="shared" si="3"/>
        <v>46350</v>
      </c>
      <c r="H109" s="475">
        <v>45000</v>
      </c>
      <c r="I109" s="484">
        <f t="shared" si="4"/>
        <v>47250</v>
      </c>
      <c r="J109" s="484">
        <f t="shared" si="5"/>
        <v>49500</v>
      </c>
      <c r="K109" s="29"/>
      <c r="L109" s="29"/>
      <c r="M109" s="29"/>
      <c r="N109" s="29"/>
      <c r="O109" s="29"/>
      <c r="P109" s="29"/>
      <c r="Q109" s="29"/>
      <c r="R109" s="29"/>
      <c r="S109" s="29"/>
      <c r="T109" s="29"/>
      <c r="U109" s="29"/>
      <c r="V109" s="29"/>
      <c r="W109" s="29"/>
      <c r="X109" s="29"/>
    </row>
    <row r="110" spans="1:24" ht="36">
      <c r="A110" s="31" t="s">
        <v>633</v>
      </c>
      <c r="B110" s="31" t="s">
        <v>634</v>
      </c>
      <c r="C110" s="182" t="s">
        <v>20</v>
      </c>
      <c r="D110" s="183" t="s">
        <v>20</v>
      </c>
      <c r="E110" s="183"/>
      <c r="F110" s="183" t="s">
        <v>305</v>
      </c>
      <c r="G110" s="484">
        <f t="shared" si="3"/>
        <v>86520</v>
      </c>
      <c r="H110" s="475">
        <v>84000</v>
      </c>
      <c r="I110" s="484">
        <f t="shared" si="4"/>
        <v>88200</v>
      </c>
      <c r="J110" s="484">
        <f t="shared" si="5"/>
        <v>92400</v>
      </c>
      <c r="K110" s="29"/>
      <c r="L110" s="29"/>
      <c r="M110" s="29"/>
      <c r="N110" s="29"/>
      <c r="O110" s="29"/>
      <c r="P110" s="29"/>
      <c r="Q110" s="29"/>
      <c r="R110" s="29"/>
      <c r="S110" s="29"/>
      <c r="T110" s="29"/>
      <c r="U110" s="29"/>
      <c r="V110" s="29"/>
      <c r="W110" s="29"/>
      <c r="X110" s="29"/>
    </row>
    <row r="111" spans="1:24" ht="36">
      <c r="A111" s="31" t="s">
        <v>636</v>
      </c>
      <c r="B111" s="31" t="s">
        <v>617</v>
      </c>
      <c r="C111" s="182" t="s">
        <v>20</v>
      </c>
      <c r="D111" s="183" t="s">
        <v>637</v>
      </c>
      <c r="E111" s="183"/>
      <c r="F111" s="183" t="s">
        <v>305</v>
      </c>
      <c r="G111" s="484">
        <f t="shared" si="3"/>
        <v>72100</v>
      </c>
      <c r="H111" s="475">
        <v>70000</v>
      </c>
      <c r="I111" s="484">
        <f t="shared" si="4"/>
        <v>73500</v>
      </c>
      <c r="J111" s="484">
        <f t="shared" si="5"/>
        <v>77000</v>
      </c>
      <c r="K111" s="29"/>
      <c r="L111" s="29"/>
      <c r="M111" s="29"/>
      <c r="N111" s="29"/>
      <c r="O111" s="29"/>
      <c r="P111" s="29"/>
      <c r="Q111" s="29"/>
      <c r="R111" s="29"/>
      <c r="S111" s="29"/>
      <c r="T111" s="29"/>
      <c r="U111" s="29"/>
      <c r="V111" s="29"/>
      <c r="W111" s="29"/>
      <c r="X111" s="29"/>
    </row>
    <row r="112" spans="1:24" ht="36">
      <c r="A112" s="31" t="s">
        <v>638</v>
      </c>
      <c r="B112" s="31" t="s">
        <v>639</v>
      </c>
      <c r="C112" s="182"/>
      <c r="D112" s="183" t="s">
        <v>641</v>
      </c>
      <c r="E112" s="183"/>
      <c r="F112" s="183" t="s">
        <v>305</v>
      </c>
      <c r="G112" s="484">
        <f t="shared" si="3"/>
        <v>82400</v>
      </c>
      <c r="H112" s="475">
        <v>80000</v>
      </c>
      <c r="I112" s="484">
        <f t="shared" si="4"/>
        <v>84000</v>
      </c>
      <c r="J112" s="484">
        <f t="shared" si="5"/>
        <v>88000</v>
      </c>
      <c r="K112" s="165"/>
      <c r="L112" s="165"/>
      <c r="M112" s="165"/>
      <c r="N112" s="165"/>
      <c r="O112" s="165"/>
      <c r="P112" s="165"/>
      <c r="Q112" s="165"/>
      <c r="R112" s="165"/>
      <c r="S112" s="165"/>
      <c r="T112" s="165"/>
      <c r="U112" s="165"/>
      <c r="V112" s="165"/>
      <c r="W112" s="165"/>
      <c r="X112" s="165"/>
    </row>
    <row r="113" spans="1:24" ht="36">
      <c r="A113" s="31" t="s">
        <v>644</v>
      </c>
      <c r="B113" s="31" t="s">
        <v>645</v>
      </c>
      <c r="C113" s="182"/>
      <c r="D113" s="183"/>
      <c r="E113" s="183"/>
      <c r="F113" s="183" t="s">
        <v>22</v>
      </c>
      <c r="G113" s="484">
        <f t="shared" si="3"/>
        <v>21895225</v>
      </c>
      <c r="H113" s="475">
        <v>21257500</v>
      </c>
      <c r="I113" s="484">
        <f t="shared" si="4"/>
        <v>22320375</v>
      </c>
      <c r="J113" s="484">
        <f t="shared" si="5"/>
        <v>23383250</v>
      </c>
      <c r="K113" s="165"/>
      <c r="L113" s="165"/>
      <c r="M113" s="165"/>
      <c r="N113" s="165"/>
      <c r="O113" s="165"/>
      <c r="P113" s="165"/>
      <c r="Q113" s="165"/>
      <c r="R113" s="165"/>
      <c r="S113" s="165"/>
      <c r="T113" s="165"/>
      <c r="U113" s="165"/>
      <c r="V113" s="165"/>
      <c r="W113" s="165"/>
      <c r="X113" s="165"/>
    </row>
    <row r="114" spans="1:24" ht="18">
      <c r="A114" s="179" t="s">
        <v>646</v>
      </c>
      <c r="B114" s="179" t="s">
        <v>648</v>
      </c>
      <c r="C114" s="180"/>
      <c r="D114" s="31"/>
      <c r="E114" s="31"/>
      <c r="F114" s="31"/>
      <c r="G114" s="484"/>
      <c r="H114" s="484"/>
      <c r="I114" s="484"/>
      <c r="J114" s="484"/>
      <c r="K114" s="29"/>
      <c r="L114" s="29"/>
      <c r="M114" s="29"/>
      <c r="N114" s="29"/>
      <c r="O114" s="29"/>
      <c r="P114" s="29"/>
      <c r="Q114" s="29"/>
      <c r="R114" s="29"/>
      <c r="S114" s="29"/>
      <c r="T114" s="29"/>
      <c r="U114" s="29"/>
      <c r="V114" s="29"/>
      <c r="W114" s="29"/>
      <c r="X114" s="29"/>
    </row>
    <row r="115" spans="1:24" ht="36">
      <c r="A115" s="179" t="s">
        <v>651</v>
      </c>
      <c r="B115" s="179" t="s">
        <v>652</v>
      </c>
      <c r="C115" s="180"/>
      <c r="D115" s="31"/>
      <c r="E115" s="31"/>
      <c r="F115" s="31"/>
      <c r="G115" s="484"/>
      <c r="H115" s="484"/>
      <c r="I115" s="484"/>
      <c r="J115" s="484"/>
      <c r="K115" s="29"/>
      <c r="L115" s="29"/>
      <c r="M115" s="29"/>
      <c r="N115" s="29"/>
      <c r="O115" s="29"/>
      <c r="P115" s="29"/>
      <c r="Q115" s="29"/>
      <c r="R115" s="29"/>
      <c r="S115" s="29"/>
      <c r="T115" s="29"/>
      <c r="U115" s="29"/>
      <c r="V115" s="29"/>
      <c r="W115" s="29"/>
      <c r="X115" s="29"/>
    </row>
    <row r="116" spans="1:24" ht="36">
      <c r="A116" s="31" t="s">
        <v>655</v>
      </c>
      <c r="B116" s="31" t="s">
        <v>652</v>
      </c>
      <c r="C116" s="182" t="s">
        <v>20</v>
      </c>
      <c r="D116" s="183" t="s">
        <v>656</v>
      </c>
      <c r="E116" s="183"/>
      <c r="F116" s="183" t="s">
        <v>305</v>
      </c>
      <c r="G116" s="484">
        <f t="shared" si="3"/>
        <v>87550</v>
      </c>
      <c r="H116" s="475">
        <v>85000</v>
      </c>
      <c r="I116" s="484">
        <f t="shared" si="4"/>
        <v>89250</v>
      </c>
      <c r="J116" s="484">
        <f t="shared" si="5"/>
        <v>93500</v>
      </c>
      <c r="K116" s="29"/>
      <c r="L116" s="29"/>
      <c r="M116" s="29"/>
      <c r="N116" s="29"/>
      <c r="O116" s="29"/>
      <c r="P116" s="29"/>
      <c r="Q116" s="29"/>
      <c r="R116" s="29"/>
      <c r="S116" s="29"/>
      <c r="T116" s="29"/>
      <c r="U116" s="29"/>
      <c r="V116" s="29"/>
      <c r="W116" s="29"/>
      <c r="X116" s="29"/>
    </row>
    <row r="117" spans="1:24" ht="36">
      <c r="A117" s="179" t="s">
        <v>657</v>
      </c>
      <c r="B117" s="179" t="s">
        <v>659</v>
      </c>
      <c r="C117" s="180"/>
      <c r="D117" s="31"/>
      <c r="E117" s="31"/>
      <c r="F117" s="31"/>
      <c r="G117" s="484"/>
      <c r="H117" s="484"/>
      <c r="I117" s="484"/>
      <c r="J117" s="484"/>
      <c r="K117" s="29"/>
      <c r="L117" s="29"/>
      <c r="M117" s="29"/>
      <c r="N117" s="29"/>
      <c r="O117" s="29"/>
      <c r="P117" s="29"/>
      <c r="Q117" s="29"/>
      <c r="R117" s="29"/>
      <c r="S117" s="29"/>
      <c r="T117" s="29"/>
      <c r="U117" s="29"/>
      <c r="V117" s="29"/>
      <c r="W117" s="29"/>
      <c r="X117" s="29"/>
    </row>
    <row r="118" spans="1:24" ht="36">
      <c r="A118" s="179" t="s">
        <v>663</v>
      </c>
      <c r="B118" s="179" t="s">
        <v>665</v>
      </c>
      <c r="C118" s="180"/>
      <c r="D118" s="31"/>
      <c r="E118" s="31"/>
      <c r="F118" s="31"/>
      <c r="G118" s="484"/>
      <c r="H118" s="484"/>
      <c r="I118" s="484"/>
      <c r="J118" s="484"/>
      <c r="K118" s="29"/>
      <c r="L118" s="29"/>
      <c r="M118" s="29"/>
      <c r="N118" s="29"/>
      <c r="O118" s="29"/>
      <c r="P118" s="29"/>
      <c r="Q118" s="29"/>
      <c r="R118" s="29"/>
      <c r="S118" s="29"/>
      <c r="T118" s="29"/>
      <c r="U118" s="29"/>
      <c r="V118" s="29"/>
      <c r="W118" s="29"/>
      <c r="X118" s="29"/>
    </row>
    <row r="119" spans="1:24" ht="36">
      <c r="A119" s="179" t="s">
        <v>666</v>
      </c>
      <c r="B119" s="179" t="s">
        <v>667</v>
      </c>
      <c r="C119" s="180"/>
      <c r="D119" s="31"/>
      <c r="E119" s="31"/>
      <c r="F119" s="31"/>
      <c r="G119" s="484"/>
      <c r="H119" s="484"/>
      <c r="I119" s="484"/>
      <c r="J119" s="484"/>
      <c r="K119" s="29"/>
      <c r="L119" s="29"/>
      <c r="M119" s="29"/>
      <c r="N119" s="29"/>
      <c r="O119" s="29"/>
      <c r="P119" s="29"/>
      <c r="Q119" s="29"/>
      <c r="R119" s="29"/>
      <c r="S119" s="29"/>
      <c r="T119" s="29"/>
      <c r="U119" s="29"/>
      <c r="V119" s="29"/>
      <c r="W119" s="29"/>
      <c r="X119" s="29"/>
    </row>
    <row r="120" spans="1:24" ht="36">
      <c r="A120" s="31" t="s">
        <v>670</v>
      </c>
      <c r="B120" s="31" t="s">
        <v>667</v>
      </c>
      <c r="C120" s="182" t="s">
        <v>15144</v>
      </c>
      <c r="D120" s="183" t="s">
        <v>20</v>
      </c>
      <c r="E120" s="183"/>
      <c r="F120" s="183" t="s">
        <v>305</v>
      </c>
      <c r="G120" s="484">
        <f t="shared" ref="G120:G137" si="6">(H120*0.03)+H120</f>
        <v>150071</v>
      </c>
      <c r="H120" s="475">
        <v>145700</v>
      </c>
      <c r="I120" s="484">
        <f t="shared" si="4"/>
        <v>152985</v>
      </c>
      <c r="J120" s="484">
        <f t="shared" si="5"/>
        <v>160270</v>
      </c>
      <c r="K120" s="29"/>
      <c r="L120" s="29"/>
      <c r="M120" s="29"/>
      <c r="N120" s="29"/>
      <c r="O120" s="29"/>
      <c r="P120" s="29"/>
      <c r="Q120" s="29"/>
      <c r="R120" s="29"/>
      <c r="S120" s="29"/>
      <c r="T120" s="29"/>
      <c r="U120" s="29"/>
      <c r="V120" s="29"/>
      <c r="W120" s="29"/>
      <c r="X120" s="29"/>
    </row>
    <row r="121" spans="1:24" ht="36">
      <c r="A121" s="179" t="s">
        <v>673</v>
      </c>
      <c r="B121" s="179" t="s">
        <v>674</v>
      </c>
      <c r="C121" s="180"/>
      <c r="D121" s="31"/>
      <c r="E121" s="31"/>
      <c r="F121" s="31"/>
      <c r="G121" s="484"/>
      <c r="H121" s="484"/>
      <c r="I121" s="484"/>
      <c r="J121" s="484"/>
      <c r="K121" s="29"/>
      <c r="L121" s="29"/>
      <c r="M121" s="29"/>
      <c r="N121" s="29"/>
      <c r="O121" s="29"/>
      <c r="P121" s="29"/>
      <c r="Q121" s="29"/>
      <c r="R121" s="29"/>
      <c r="S121" s="29"/>
      <c r="T121" s="29"/>
      <c r="U121" s="29"/>
      <c r="V121" s="29"/>
      <c r="W121" s="29"/>
      <c r="X121" s="29"/>
    </row>
    <row r="122" spans="1:24" ht="36">
      <c r="A122" s="31" t="s">
        <v>675</v>
      </c>
      <c r="B122" s="31" t="s">
        <v>674</v>
      </c>
      <c r="C122" s="182" t="s">
        <v>20</v>
      </c>
      <c r="D122" s="183" t="s">
        <v>20</v>
      </c>
      <c r="E122" s="183"/>
      <c r="F122" s="183" t="s">
        <v>305</v>
      </c>
      <c r="G122" s="484">
        <f t="shared" si="6"/>
        <v>56650</v>
      </c>
      <c r="H122" s="475">
        <v>55000</v>
      </c>
      <c r="I122" s="484">
        <f t="shared" si="4"/>
        <v>57750</v>
      </c>
      <c r="J122" s="484">
        <f t="shared" si="5"/>
        <v>60500</v>
      </c>
      <c r="K122" s="29"/>
      <c r="L122" s="29"/>
      <c r="M122" s="29"/>
      <c r="N122" s="29"/>
      <c r="O122" s="29"/>
      <c r="P122" s="29"/>
      <c r="Q122" s="29"/>
      <c r="R122" s="29"/>
      <c r="S122" s="29"/>
      <c r="T122" s="29"/>
      <c r="U122" s="29"/>
      <c r="V122" s="29"/>
      <c r="W122" s="29"/>
      <c r="X122" s="29"/>
    </row>
    <row r="123" spans="1:24" ht="36">
      <c r="A123" s="179" t="s">
        <v>676</v>
      </c>
      <c r="B123" s="179" t="s">
        <v>677</v>
      </c>
      <c r="C123" s="180"/>
      <c r="D123" s="31"/>
      <c r="E123" s="31"/>
      <c r="F123" s="31"/>
      <c r="G123" s="484"/>
      <c r="H123" s="484"/>
      <c r="I123" s="484"/>
      <c r="J123" s="484"/>
      <c r="K123" s="29"/>
      <c r="L123" s="29"/>
      <c r="M123" s="29"/>
      <c r="N123" s="29"/>
      <c r="O123" s="29"/>
      <c r="P123" s="29"/>
      <c r="Q123" s="29"/>
      <c r="R123" s="29"/>
      <c r="S123" s="29"/>
      <c r="T123" s="29"/>
      <c r="U123" s="29"/>
      <c r="V123" s="29"/>
      <c r="W123" s="29"/>
      <c r="X123" s="29"/>
    </row>
    <row r="124" spans="1:24" ht="36">
      <c r="A124" s="31" t="s">
        <v>680</v>
      </c>
      <c r="B124" s="31" t="s">
        <v>674</v>
      </c>
      <c r="C124" s="182" t="s">
        <v>20</v>
      </c>
      <c r="D124" s="183" t="s">
        <v>681</v>
      </c>
      <c r="E124" s="183"/>
      <c r="F124" s="183" t="s">
        <v>305</v>
      </c>
      <c r="G124" s="484">
        <f t="shared" si="6"/>
        <v>132870</v>
      </c>
      <c r="H124" s="475">
        <v>129000</v>
      </c>
      <c r="I124" s="484">
        <f t="shared" si="4"/>
        <v>135450</v>
      </c>
      <c r="J124" s="484">
        <f t="shared" si="5"/>
        <v>141900</v>
      </c>
      <c r="K124" s="29"/>
      <c r="L124" s="29"/>
      <c r="M124" s="29"/>
      <c r="N124" s="29"/>
      <c r="O124" s="29"/>
      <c r="P124" s="29"/>
      <c r="Q124" s="29"/>
      <c r="R124" s="29"/>
      <c r="S124" s="29"/>
      <c r="T124" s="29"/>
      <c r="U124" s="29"/>
      <c r="V124" s="29"/>
      <c r="W124" s="29"/>
      <c r="X124" s="29"/>
    </row>
    <row r="125" spans="1:24" ht="36">
      <c r="A125" s="179" t="s">
        <v>682</v>
      </c>
      <c r="B125" s="179" t="s">
        <v>683</v>
      </c>
      <c r="C125" s="180"/>
      <c r="D125" s="31"/>
      <c r="E125" s="31"/>
      <c r="F125" s="31"/>
      <c r="G125" s="484"/>
      <c r="H125" s="484"/>
      <c r="I125" s="484"/>
      <c r="J125" s="484"/>
      <c r="K125" s="29"/>
      <c r="L125" s="29"/>
      <c r="M125" s="29"/>
      <c r="N125" s="29"/>
      <c r="O125" s="29"/>
      <c r="P125" s="29"/>
      <c r="Q125" s="29"/>
      <c r="R125" s="29"/>
      <c r="S125" s="29"/>
      <c r="T125" s="29"/>
      <c r="U125" s="29"/>
      <c r="V125" s="29"/>
      <c r="W125" s="29"/>
      <c r="X125" s="29"/>
    </row>
    <row r="126" spans="1:24" ht="36">
      <c r="A126" s="31" t="s">
        <v>686</v>
      </c>
      <c r="B126" s="31" t="s">
        <v>687</v>
      </c>
      <c r="C126" s="182" t="s">
        <v>687</v>
      </c>
      <c r="D126" s="183" t="s">
        <v>20</v>
      </c>
      <c r="E126" s="183"/>
      <c r="F126" s="183" t="s">
        <v>305</v>
      </c>
      <c r="G126" s="484">
        <f t="shared" si="6"/>
        <v>36050</v>
      </c>
      <c r="H126" s="475">
        <v>35000</v>
      </c>
      <c r="I126" s="484">
        <f t="shared" si="4"/>
        <v>36750</v>
      </c>
      <c r="J126" s="484">
        <f t="shared" si="5"/>
        <v>38500</v>
      </c>
      <c r="K126" s="29"/>
      <c r="L126" s="29"/>
      <c r="M126" s="29"/>
      <c r="N126" s="29"/>
      <c r="O126" s="29"/>
      <c r="P126" s="29"/>
      <c r="Q126" s="29"/>
      <c r="R126" s="29"/>
      <c r="S126" s="29"/>
      <c r="T126" s="29"/>
      <c r="U126" s="29"/>
      <c r="V126" s="29"/>
      <c r="W126" s="29"/>
      <c r="X126" s="29"/>
    </row>
    <row r="127" spans="1:24" ht="36">
      <c r="A127" s="31" t="s">
        <v>688</v>
      </c>
      <c r="B127" s="31" t="s">
        <v>689</v>
      </c>
      <c r="C127" s="182" t="s">
        <v>20</v>
      </c>
      <c r="D127" s="183" t="s">
        <v>20</v>
      </c>
      <c r="E127" s="183"/>
      <c r="F127" s="183" t="s">
        <v>305</v>
      </c>
      <c r="G127" s="484">
        <f t="shared" si="6"/>
        <v>435690</v>
      </c>
      <c r="H127" s="475">
        <v>423000</v>
      </c>
      <c r="I127" s="484">
        <f t="shared" si="4"/>
        <v>444150</v>
      </c>
      <c r="J127" s="484">
        <f t="shared" si="5"/>
        <v>465300</v>
      </c>
      <c r="K127" s="29"/>
      <c r="L127" s="29"/>
      <c r="M127" s="29"/>
      <c r="N127" s="29"/>
      <c r="O127" s="29"/>
      <c r="P127" s="29"/>
      <c r="Q127" s="29"/>
      <c r="R127" s="29"/>
      <c r="S127" s="29"/>
      <c r="T127" s="29"/>
      <c r="U127" s="29"/>
      <c r="V127" s="29"/>
      <c r="W127" s="29"/>
      <c r="X127" s="29"/>
    </row>
    <row r="128" spans="1:24" ht="36">
      <c r="A128" s="31" t="s">
        <v>692</v>
      </c>
      <c r="B128" s="31" t="s">
        <v>693</v>
      </c>
      <c r="C128" s="182" t="s">
        <v>20</v>
      </c>
      <c r="D128" s="183" t="s">
        <v>20</v>
      </c>
      <c r="E128" s="183"/>
      <c r="F128" s="183" t="s">
        <v>305</v>
      </c>
      <c r="G128" s="484">
        <f t="shared" si="6"/>
        <v>217330</v>
      </c>
      <c r="H128" s="475">
        <v>211000</v>
      </c>
      <c r="I128" s="484">
        <f t="shared" si="4"/>
        <v>221550</v>
      </c>
      <c r="J128" s="484">
        <f t="shared" si="5"/>
        <v>232100</v>
      </c>
      <c r="K128" s="29"/>
      <c r="L128" s="29"/>
      <c r="M128" s="29"/>
      <c r="N128" s="29"/>
      <c r="O128" s="29"/>
      <c r="P128" s="29"/>
      <c r="Q128" s="29"/>
      <c r="R128" s="29"/>
      <c r="S128" s="29"/>
      <c r="T128" s="29"/>
      <c r="U128" s="29"/>
      <c r="V128" s="29"/>
      <c r="W128" s="29"/>
      <c r="X128" s="29"/>
    </row>
    <row r="129" spans="1:24" ht="36">
      <c r="A129" s="31" t="s">
        <v>694</v>
      </c>
      <c r="B129" s="31" t="s">
        <v>695</v>
      </c>
      <c r="C129" s="182" t="s">
        <v>20</v>
      </c>
      <c r="D129" s="183" t="s">
        <v>20</v>
      </c>
      <c r="E129" s="183"/>
      <c r="F129" s="183" t="s">
        <v>305</v>
      </c>
      <c r="G129" s="484">
        <f t="shared" si="6"/>
        <v>75808</v>
      </c>
      <c r="H129" s="475">
        <v>73600</v>
      </c>
      <c r="I129" s="484">
        <f t="shared" si="4"/>
        <v>77280</v>
      </c>
      <c r="J129" s="484">
        <f t="shared" si="5"/>
        <v>80960</v>
      </c>
      <c r="K129" s="29"/>
      <c r="L129" s="29"/>
      <c r="M129" s="29"/>
      <c r="N129" s="29"/>
      <c r="O129" s="29"/>
      <c r="P129" s="29"/>
      <c r="Q129" s="29"/>
      <c r="R129" s="29"/>
      <c r="S129" s="29"/>
      <c r="T129" s="29"/>
      <c r="U129" s="29"/>
      <c r="V129" s="29"/>
      <c r="W129" s="29"/>
      <c r="X129" s="29"/>
    </row>
    <row r="130" spans="1:24" ht="36">
      <c r="A130" s="31" t="s">
        <v>697</v>
      </c>
      <c r="B130" s="31" t="s">
        <v>698</v>
      </c>
      <c r="C130" s="182" t="s">
        <v>20</v>
      </c>
      <c r="D130" s="183" t="s">
        <v>699</v>
      </c>
      <c r="E130" s="183"/>
      <c r="F130" s="183" t="s">
        <v>22</v>
      </c>
      <c r="G130" s="484">
        <f t="shared" si="6"/>
        <v>3450500</v>
      </c>
      <c r="H130" s="475">
        <v>3350000</v>
      </c>
      <c r="I130" s="484">
        <f t="shared" si="4"/>
        <v>3517500</v>
      </c>
      <c r="J130" s="484">
        <f t="shared" si="5"/>
        <v>3685000</v>
      </c>
      <c r="K130" s="29"/>
      <c r="L130" s="29"/>
      <c r="M130" s="29"/>
      <c r="N130" s="29"/>
      <c r="O130" s="29"/>
      <c r="P130" s="29"/>
      <c r="Q130" s="29"/>
      <c r="R130" s="29"/>
      <c r="S130" s="29"/>
      <c r="T130" s="29"/>
      <c r="U130" s="29"/>
      <c r="V130" s="29"/>
      <c r="W130" s="29"/>
      <c r="X130" s="29"/>
    </row>
    <row r="131" spans="1:24" ht="36">
      <c r="A131" s="31" t="s">
        <v>702</v>
      </c>
      <c r="B131" s="31" t="s">
        <v>674</v>
      </c>
      <c r="C131" s="182"/>
      <c r="D131" s="183" t="s">
        <v>703</v>
      </c>
      <c r="E131" s="183"/>
      <c r="F131" s="183" t="s">
        <v>305</v>
      </c>
      <c r="G131" s="484">
        <f t="shared" si="6"/>
        <v>360500</v>
      </c>
      <c r="H131" s="475">
        <v>350000</v>
      </c>
      <c r="I131" s="484">
        <f t="shared" si="4"/>
        <v>367500</v>
      </c>
      <c r="J131" s="484">
        <f t="shared" si="5"/>
        <v>385000</v>
      </c>
      <c r="K131" s="165"/>
      <c r="L131" s="165"/>
      <c r="M131" s="165"/>
      <c r="N131" s="165"/>
      <c r="O131" s="165"/>
      <c r="P131" s="165"/>
      <c r="Q131" s="165"/>
      <c r="R131" s="165"/>
      <c r="S131" s="165"/>
      <c r="T131" s="165"/>
      <c r="U131" s="165"/>
      <c r="V131" s="165"/>
      <c r="W131" s="165"/>
      <c r="X131" s="165"/>
    </row>
    <row r="132" spans="1:24" ht="36">
      <c r="A132" s="31" t="s">
        <v>704</v>
      </c>
      <c r="B132" s="31" t="s">
        <v>693</v>
      </c>
      <c r="C132" s="182"/>
      <c r="D132" s="183" t="s">
        <v>705</v>
      </c>
      <c r="E132" s="183"/>
      <c r="F132" s="183" t="s">
        <v>305</v>
      </c>
      <c r="G132" s="484">
        <f t="shared" si="6"/>
        <v>392739</v>
      </c>
      <c r="H132" s="475">
        <v>381300</v>
      </c>
      <c r="I132" s="484">
        <f t="shared" si="4"/>
        <v>400365</v>
      </c>
      <c r="J132" s="484">
        <f t="shared" si="5"/>
        <v>419430</v>
      </c>
      <c r="K132" s="165"/>
      <c r="L132" s="165"/>
      <c r="M132" s="165"/>
      <c r="N132" s="165"/>
      <c r="O132" s="165"/>
      <c r="P132" s="165"/>
      <c r="Q132" s="165"/>
      <c r="R132" s="165"/>
      <c r="S132" s="165"/>
      <c r="T132" s="165"/>
      <c r="U132" s="165"/>
      <c r="V132" s="165"/>
      <c r="W132" s="165"/>
      <c r="X132" s="165"/>
    </row>
    <row r="133" spans="1:24" ht="36">
      <c r="A133" s="31" t="s">
        <v>708</v>
      </c>
      <c r="B133" s="31" t="s">
        <v>689</v>
      </c>
      <c r="C133" s="182"/>
      <c r="D133" s="183" t="s">
        <v>709</v>
      </c>
      <c r="E133" s="183"/>
      <c r="F133" s="183" t="s">
        <v>22</v>
      </c>
      <c r="G133" s="484">
        <f t="shared" si="6"/>
        <v>696074</v>
      </c>
      <c r="H133" s="475">
        <v>675800</v>
      </c>
      <c r="I133" s="484">
        <f t="shared" si="4"/>
        <v>709590</v>
      </c>
      <c r="J133" s="484">
        <f t="shared" si="5"/>
        <v>743380</v>
      </c>
      <c r="K133" s="165"/>
      <c r="L133" s="165"/>
      <c r="M133" s="165"/>
      <c r="N133" s="165"/>
      <c r="O133" s="165"/>
      <c r="P133" s="165"/>
      <c r="Q133" s="165"/>
      <c r="R133" s="165"/>
      <c r="S133" s="165"/>
      <c r="T133" s="165"/>
      <c r="U133" s="165"/>
      <c r="V133" s="165"/>
      <c r="W133" s="165"/>
      <c r="X133" s="165"/>
    </row>
    <row r="134" spans="1:24" ht="18">
      <c r="A134" s="179" t="s">
        <v>711</v>
      </c>
      <c r="B134" s="179" t="s">
        <v>712</v>
      </c>
      <c r="C134" s="180"/>
      <c r="D134" s="31"/>
      <c r="E134" s="31"/>
      <c r="F134" s="31"/>
      <c r="G134" s="484"/>
      <c r="H134" s="484"/>
      <c r="I134" s="484"/>
      <c r="J134" s="484"/>
      <c r="K134" s="29"/>
      <c r="L134" s="29"/>
      <c r="M134" s="29"/>
      <c r="N134" s="29"/>
      <c r="O134" s="29"/>
      <c r="P134" s="29"/>
      <c r="Q134" s="29"/>
      <c r="R134" s="29"/>
      <c r="S134" s="29"/>
      <c r="T134" s="29"/>
      <c r="U134" s="29"/>
      <c r="V134" s="29"/>
      <c r="W134" s="29"/>
      <c r="X134" s="29"/>
    </row>
    <row r="135" spans="1:24" ht="18">
      <c r="A135" s="179" t="s">
        <v>713</v>
      </c>
      <c r="B135" s="179" t="s">
        <v>714</v>
      </c>
      <c r="C135" s="180"/>
      <c r="D135" s="31"/>
      <c r="E135" s="31"/>
      <c r="F135" s="31"/>
      <c r="G135" s="484"/>
      <c r="H135" s="484"/>
      <c r="I135" s="484"/>
      <c r="J135" s="484"/>
      <c r="K135" s="29"/>
      <c r="L135" s="29"/>
      <c r="M135" s="29"/>
      <c r="N135" s="29"/>
      <c r="O135" s="29"/>
      <c r="P135" s="29"/>
      <c r="Q135" s="29"/>
      <c r="R135" s="29"/>
      <c r="S135" s="29"/>
      <c r="T135" s="29"/>
      <c r="U135" s="29"/>
      <c r="V135" s="29"/>
      <c r="W135" s="29"/>
      <c r="X135" s="29"/>
    </row>
    <row r="136" spans="1:24" ht="36">
      <c r="A136" s="31" t="s">
        <v>717</v>
      </c>
      <c r="B136" s="31" t="s">
        <v>718</v>
      </c>
      <c r="C136" s="182" t="s">
        <v>20</v>
      </c>
      <c r="D136" s="183" t="s">
        <v>20</v>
      </c>
      <c r="E136" s="183"/>
      <c r="F136" s="183" t="s">
        <v>721</v>
      </c>
      <c r="G136" s="484">
        <f t="shared" si="6"/>
        <v>13493</v>
      </c>
      <c r="H136" s="476">
        <v>13100</v>
      </c>
      <c r="I136" s="484">
        <f t="shared" si="4"/>
        <v>13755</v>
      </c>
      <c r="J136" s="484">
        <f t="shared" si="5"/>
        <v>14410</v>
      </c>
      <c r="K136" s="29"/>
      <c r="L136" s="29"/>
      <c r="M136" s="29"/>
      <c r="N136" s="29"/>
      <c r="O136" s="29"/>
      <c r="P136" s="29"/>
      <c r="Q136" s="29"/>
      <c r="R136" s="29"/>
      <c r="S136" s="29"/>
      <c r="T136" s="29"/>
      <c r="U136" s="29"/>
      <c r="V136" s="29"/>
      <c r="W136" s="29"/>
      <c r="X136" s="29"/>
    </row>
    <row r="137" spans="1:24" ht="36">
      <c r="A137" s="31" t="s">
        <v>722</v>
      </c>
      <c r="B137" s="31" t="s">
        <v>723</v>
      </c>
      <c r="C137" s="182" t="s">
        <v>20</v>
      </c>
      <c r="D137" s="183" t="s">
        <v>724</v>
      </c>
      <c r="E137" s="183"/>
      <c r="F137" s="183" t="s">
        <v>305</v>
      </c>
      <c r="G137" s="484">
        <f t="shared" si="6"/>
        <v>85181</v>
      </c>
      <c r="H137" s="476">
        <v>82700</v>
      </c>
      <c r="I137" s="484">
        <f t="shared" si="4"/>
        <v>86835</v>
      </c>
      <c r="J137" s="484">
        <f t="shared" si="5"/>
        <v>90970</v>
      </c>
      <c r="K137" s="29"/>
      <c r="L137" s="29"/>
      <c r="M137" s="29"/>
      <c r="N137" s="29"/>
      <c r="O137" s="29"/>
      <c r="P137" s="29"/>
      <c r="Q137" s="29"/>
      <c r="R137" s="29"/>
      <c r="S137" s="29"/>
      <c r="T137" s="29"/>
      <c r="U137" s="29"/>
      <c r="V137" s="29"/>
      <c r="W137" s="29"/>
      <c r="X137" s="29"/>
    </row>
    <row r="138" spans="1:24" ht="36">
      <c r="A138" s="31" t="s">
        <v>727</v>
      </c>
      <c r="B138" s="31" t="s">
        <v>728</v>
      </c>
      <c r="C138" s="182" t="s">
        <v>20</v>
      </c>
      <c r="D138" s="183" t="s">
        <v>729</v>
      </c>
      <c r="E138" s="183"/>
      <c r="F138" s="183" t="s">
        <v>730</v>
      </c>
      <c r="G138" s="484">
        <f t="shared" ref="G138:G201" si="7">(H138*0.03)+H138</f>
        <v>12566</v>
      </c>
      <c r="H138" s="476">
        <v>12200</v>
      </c>
      <c r="I138" s="484">
        <f t="shared" ref="I138:I201" si="8">(H138*0.05)+H138</f>
        <v>12810</v>
      </c>
      <c r="J138" s="484">
        <f t="shared" ref="J138:J201" si="9">(H138*0.1)+H138</f>
        <v>13420</v>
      </c>
      <c r="K138" s="29"/>
      <c r="L138" s="29"/>
      <c r="M138" s="29"/>
      <c r="N138" s="29"/>
      <c r="O138" s="29"/>
      <c r="P138" s="29"/>
      <c r="Q138" s="29"/>
      <c r="R138" s="29"/>
      <c r="S138" s="29"/>
      <c r="T138" s="29"/>
      <c r="U138" s="29"/>
      <c r="V138" s="29"/>
      <c r="W138" s="29"/>
      <c r="X138" s="29"/>
    </row>
    <row r="139" spans="1:24" ht="36">
      <c r="A139" s="31" t="s">
        <v>732</v>
      </c>
      <c r="B139" s="31" t="s">
        <v>734</v>
      </c>
      <c r="C139" s="182" t="s">
        <v>377</v>
      </c>
      <c r="D139" s="183" t="s">
        <v>20</v>
      </c>
      <c r="E139" s="183"/>
      <c r="F139" s="183" t="s">
        <v>347</v>
      </c>
      <c r="G139" s="484">
        <f t="shared" si="7"/>
        <v>12720500</v>
      </c>
      <c r="H139" s="476">
        <v>12350000</v>
      </c>
      <c r="I139" s="484">
        <f t="shared" si="8"/>
        <v>12967500</v>
      </c>
      <c r="J139" s="484">
        <f t="shared" si="9"/>
        <v>13585000</v>
      </c>
      <c r="K139" s="29"/>
      <c r="L139" s="29"/>
      <c r="M139" s="29"/>
      <c r="N139" s="29"/>
      <c r="O139" s="29"/>
      <c r="P139" s="29"/>
      <c r="Q139" s="29"/>
      <c r="R139" s="29"/>
      <c r="S139" s="29"/>
      <c r="T139" s="29"/>
      <c r="U139" s="29"/>
      <c r="V139" s="29"/>
      <c r="W139" s="29"/>
      <c r="X139" s="29"/>
    </row>
    <row r="140" spans="1:24" ht="36">
      <c r="A140" s="31" t="s">
        <v>735</v>
      </c>
      <c r="B140" s="31" t="s">
        <v>736</v>
      </c>
      <c r="C140" s="182" t="s">
        <v>20</v>
      </c>
      <c r="D140" s="183" t="s">
        <v>20</v>
      </c>
      <c r="E140" s="183"/>
      <c r="F140" s="183" t="s">
        <v>305</v>
      </c>
      <c r="G140" s="484">
        <f t="shared" si="7"/>
        <v>87550</v>
      </c>
      <c r="H140" s="475">
        <v>85000</v>
      </c>
      <c r="I140" s="484">
        <f t="shared" si="8"/>
        <v>89250</v>
      </c>
      <c r="J140" s="484">
        <f t="shared" si="9"/>
        <v>93500</v>
      </c>
      <c r="K140" s="29"/>
      <c r="L140" s="29"/>
      <c r="M140" s="29"/>
      <c r="N140" s="29"/>
      <c r="O140" s="29"/>
      <c r="P140" s="29"/>
      <c r="Q140" s="29"/>
      <c r="R140" s="29"/>
      <c r="S140" s="29"/>
      <c r="T140" s="29"/>
      <c r="U140" s="29"/>
      <c r="V140" s="29"/>
      <c r="W140" s="29"/>
      <c r="X140" s="29"/>
    </row>
    <row r="141" spans="1:24" ht="36">
      <c r="A141" s="31" t="s">
        <v>739</v>
      </c>
      <c r="B141" s="31" t="s">
        <v>740</v>
      </c>
      <c r="C141" s="182" t="s">
        <v>139</v>
      </c>
      <c r="D141" s="183" t="s">
        <v>20</v>
      </c>
      <c r="E141" s="183"/>
      <c r="F141" s="183" t="s">
        <v>601</v>
      </c>
      <c r="G141" s="484">
        <f t="shared" si="7"/>
        <v>41200</v>
      </c>
      <c r="H141" s="475">
        <v>40000</v>
      </c>
      <c r="I141" s="484">
        <f t="shared" si="8"/>
        <v>42000</v>
      </c>
      <c r="J141" s="484">
        <f t="shared" si="9"/>
        <v>44000</v>
      </c>
      <c r="K141" s="29"/>
      <c r="L141" s="29"/>
      <c r="M141" s="29"/>
      <c r="N141" s="29"/>
      <c r="O141" s="29"/>
      <c r="P141" s="29"/>
      <c r="Q141" s="29"/>
      <c r="R141" s="29"/>
      <c r="S141" s="29"/>
      <c r="T141" s="29"/>
      <c r="U141" s="29"/>
      <c r="V141" s="29"/>
      <c r="W141" s="29"/>
      <c r="X141" s="29"/>
    </row>
    <row r="142" spans="1:24" ht="36">
      <c r="A142" s="31" t="s">
        <v>745</v>
      </c>
      <c r="B142" s="31" t="s">
        <v>723</v>
      </c>
      <c r="C142" s="182" t="s">
        <v>20</v>
      </c>
      <c r="D142" s="183" t="s">
        <v>20</v>
      </c>
      <c r="E142" s="183"/>
      <c r="F142" s="183" t="s">
        <v>347</v>
      </c>
      <c r="G142" s="484">
        <f t="shared" si="7"/>
        <v>206309</v>
      </c>
      <c r="H142" s="475">
        <v>200300</v>
      </c>
      <c r="I142" s="484">
        <f t="shared" si="8"/>
        <v>210315</v>
      </c>
      <c r="J142" s="484">
        <f t="shared" si="9"/>
        <v>220330</v>
      </c>
      <c r="K142" s="29"/>
      <c r="L142" s="29"/>
      <c r="M142" s="29"/>
      <c r="N142" s="29"/>
      <c r="O142" s="29"/>
      <c r="P142" s="29"/>
      <c r="Q142" s="29"/>
      <c r="R142" s="29"/>
      <c r="S142" s="29"/>
      <c r="T142" s="29"/>
      <c r="U142" s="29"/>
      <c r="V142" s="29"/>
      <c r="W142" s="29"/>
      <c r="X142" s="29"/>
    </row>
    <row r="143" spans="1:24" ht="36">
      <c r="A143" s="31" t="s">
        <v>748</v>
      </c>
      <c r="B143" s="31" t="s">
        <v>750</v>
      </c>
      <c r="C143" s="182" t="s">
        <v>20</v>
      </c>
      <c r="D143" s="183" t="s">
        <v>20</v>
      </c>
      <c r="E143" s="183"/>
      <c r="F143" s="183" t="s">
        <v>305</v>
      </c>
      <c r="G143" s="484">
        <f t="shared" si="7"/>
        <v>30900</v>
      </c>
      <c r="H143" s="475">
        <v>30000</v>
      </c>
      <c r="I143" s="484">
        <f t="shared" si="8"/>
        <v>31500</v>
      </c>
      <c r="J143" s="484">
        <f t="shared" si="9"/>
        <v>33000</v>
      </c>
      <c r="K143" s="29"/>
      <c r="L143" s="29"/>
      <c r="M143" s="29"/>
      <c r="N143" s="29"/>
      <c r="O143" s="29"/>
      <c r="P143" s="29"/>
      <c r="Q143" s="29"/>
      <c r="R143" s="29"/>
      <c r="S143" s="29"/>
      <c r="T143" s="29"/>
      <c r="U143" s="29"/>
      <c r="V143" s="29"/>
      <c r="W143" s="29"/>
      <c r="X143" s="29"/>
    </row>
    <row r="144" spans="1:24" ht="36">
      <c r="A144" s="31" t="s">
        <v>752</v>
      </c>
      <c r="B144" s="31" t="s">
        <v>754</v>
      </c>
      <c r="C144" s="182" t="s">
        <v>20</v>
      </c>
      <c r="D144" s="183" t="s">
        <v>20</v>
      </c>
      <c r="E144" s="183"/>
      <c r="F144" s="183" t="s">
        <v>22</v>
      </c>
      <c r="G144" s="484">
        <f t="shared" si="7"/>
        <v>29458000</v>
      </c>
      <c r="H144" s="476">
        <v>28600000</v>
      </c>
      <c r="I144" s="484">
        <f t="shared" si="8"/>
        <v>30030000</v>
      </c>
      <c r="J144" s="484">
        <f t="shared" si="9"/>
        <v>31460000</v>
      </c>
      <c r="K144" s="29"/>
      <c r="L144" s="29"/>
      <c r="M144" s="29"/>
      <c r="N144" s="29"/>
      <c r="O144" s="29"/>
      <c r="P144" s="29"/>
      <c r="Q144" s="29"/>
      <c r="R144" s="29"/>
      <c r="S144" s="29"/>
      <c r="T144" s="29"/>
      <c r="U144" s="29"/>
      <c r="V144" s="29"/>
      <c r="W144" s="29"/>
      <c r="X144" s="29"/>
    </row>
    <row r="145" spans="1:24" ht="36">
      <c r="A145" s="31" t="s">
        <v>755</v>
      </c>
      <c r="B145" s="31" t="s">
        <v>757</v>
      </c>
      <c r="C145" s="182" t="s">
        <v>20</v>
      </c>
      <c r="D145" s="183" t="s">
        <v>20</v>
      </c>
      <c r="E145" s="183"/>
      <c r="F145" s="183" t="s">
        <v>22</v>
      </c>
      <c r="G145" s="484">
        <f t="shared" si="7"/>
        <v>19750250</v>
      </c>
      <c r="H145" s="476">
        <v>19175000</v>
      </c>
      <c r="I145" s="484">
        <f t="shared" si="8"/>
        <v>20133750</v>
      </c>
      <c r="J145" s="484">
        <f t="shared" si="9"/>
        <v>21092500</v>
      </c>
      <c r="K145" s="29"/>
      <c r="L145" s="29"/>
      <c r="M145" s="29"/>
      <c r="N145" s="29"/>
      <c r="O145" s="29"/>
      <c r="P145" s="29"/>
      <c r="Q145" s="29"/>
      <c r="R145" s="29"/>
      <c r="S145" s="29"/>
      <c r="T145" s="29"/>
      <c r="U145" s="29"/>
      <c r="V145" s="29"/>
      <c r="W145" s="29"/>
      <c r="X145" s="29"/>
    </row>
    <row r="146" spans="1:24" ht="36">
      <c r="A146" s="31" t="s">
        <v>759</v>
      </c>
      <c r="B146" s="31" t="s">
        <v>760</v>
      </c>
      <c r="C146" s="182" t="s">
        <v>20</v>
      </c>
      <c r="D146" s="183" t="s">
        <v>20</v>
      </c>
      <c r="E146" s="183"/>
      <c r="F146" s="183" t="s">
        <v>22</v>
      </c>
      <c r="G146" s="484">
        <f t="shared" si="7"/>
        <v>27985100</v>
      </c>
      <c r="H146" s="476">
        <v>27170000</v>
      </c>
      <c r="I146" s="484">
        <f t="shared" si="8"/>
        <v>28528500</v>
      </c>
      <c r="J146" s="484">
        <f t="shared" si="9"/>
        <v>29887000</v>
      </c>
      <c r="K146" s="29"/>
      <c r="L146" s="29"/>
      <c r="M146" s="29"/>
      <c r="N146" s="29"/>
      <c r="O146" s="29"/>
      <c r="P146" s="29"/>
      <c r="Q146" s="29"/>
      <c r="R146" s="29"/>
      <c r="S146" s="29"/>
      <c r="T146" s="29"/>
      <c r="U146" s="29"/>
      <c r="V146" s="29"/>
      <c r="W146" s="29"/>
      <c r="X146" s="29"/>
    </row>
    <row r="147" spans="1:24" ht="36">
      <c r="A147" s="31" t="s">
        <v>763</v>
      </c>
      <c r="B147" s="31" t="s">
        <v>764</v>
      </c>
      <c r="C147" s="182" t="s">
        <v>20</v>
      </c>
      <c r="D147" s="183" t="s">
        <v>20</v>
      </c>
      <c r="E147" s="183"/>
      <c r="F147" s="183" t="s">
        <v>305</v>
      </c>
      <c r="G147" s="484">
        <f t="shared" si="7"/>
        <v>5974</v>
      </c>
      <c r="H147" s="476">
        <v>5800</v>
      </c>
      <c r="I147" s="484">
        <f t="shared" si="8"/>
        <v>6090</v>
      </c>
      <c r="J147" s="484">
        <f t="shared" si="9"/>
        <v>6380</v>
      </c>
      <c r="K147" s="29"/>
      <c r="L147" s="29"/>
      <c r="M147" s="29"/>
      <c r="N147" s="29"/>
      <c r="O147" s="29"/>
      <c r="P147" s="29"/>
      <c r="Q147" s="29"/>
      <c r="R147" s="29"/>
      <c r="S147" s="29"/>
      <c r="T147" s="29"/>
      <c r="U147" s="29"/>
      <c r="V147" s="29"/>
      <c r="W147" s="29"/>
      <c r="X147" s="29"/>
    </row>
    <row r="148" spans="1:24" ht="36">
      <c r="A148" s="31" t="s">
        <v>767</v>
      </c>
      <c r="B148" s="31" t="s">
        <v>768</v>
      </c>
      <c r="C148" s="182" t="s">
        <v>15145</v>
      </c>
      <c r="D148" s="183" t="s">
        <v>20</v>
      </c>
      <c r="E148" s="183"/>
      <c r="F148" s="183" t="s">
        <v>22</v>
      </c>
      <c r="G148" s="484">
        <f t="shared" si="7"/>
        <v>25346240</v>
      </c>
      <c r="H148" s="476">
        <v>24608000</v>
      </c>
      <c r="I148" s="484">
        <f t="shared" si="8"/>
        <v>25838400</v>
      </c>
      <c r="J148" s="484">
        <f t="shared" si="9"/>
        <v>27068800</v>
      </c>
      <c r="K148" s="29"/>
      <c r="L148" s="29"/>
      <c r="M148" s="29"/>
      <c r="N148" s="29"/>
      <c r="O148" s="29"/>
      <c r="P148" s="29"/>
      <c r="Q148" s="29"/>
      <c r="R148" s="29"/>
      <c r="S148" s="29"/>
      <c r="T148" s="29"/>
      <c r="U148" s="29"/>
      <c r="V148" s="29"/>
      <c r="W148" s="29"/>
      <c r="X148" s="29"/>
    </row>
    <row r="149" spans="1:24" ht="36">
      <c r="A149" s="31" t="s">
        <v>771</v>
      </c>
      <c r="B149" s="31" t="s">
        <v>772</v>
      </c>
      <c r="C149" s="182" t="s">
        <v>20</v>
      </c>
      <c r="D149" s="183" t="s">
        <v>773</v>
      </c>
      <c r="E149" s="183"/>
      <c r="F149" s="183" t="s">
        <v>22</v>
      </c>
      <c r="G149" s="484">
        <f t="shared" si="7"/>
        <v>1639760</v>
      </c>
      <c r="H149" s="476">
        <v>1592000</v>
      </c>
      <c r="I149" s="484">
        <f t="shared" si="8"/>
        <v>1671600</v>
      </c>
      <c r="J149" s="484">
        <f t="shared" si="9"/>
        <v>1751200</v>
      </c>
      <c r="K149" s="29"/>
      <c r="L149" s="29"/>
      <c r="M149" s="29"/>
      <c r="N149" s="29"/>
      <c r="O149" s="29"/>
      <c r="P149" s="29"/>
      <c r="Q149" s="29"/>
      <c r="R149" s="29"/>
      <c r="S149" s="29"/>
      <c r="T149" s="29"/>
      <c r="U149" s="29"/>
      <c r="V149" s="29"/>
      <c r="W149" s="29"/>
      <c r="X149" s="29"/>
    </row>
    <row r="150" spans="1:24" ht="36">
      <c r="A150" s="31" t="s">
        <v>776</v>
      </c>
      <c r="B150" s="31" t="s">
        <v>777</v>
      </c>
      <c r="C150" s="182"/>
      <c r="D150" s="183"/>
      <c r="E150" s="183" t="s">
        <v>780</v>
      </c>
      <c r="F150" s="183" t="s">
        <v>781</v>
      </c>
      <c r="G150" s="484">
        <f t="shared" si="7"/>
        <v>154500</v>
      </c>
      <c r="H150" s="476">
        <v>150000</v>
      </c>
      <c r="I150" s="484">
        <f t="shared" si="8"/>
        <v>157500</v>
      </c>
      <c r="J150" s="484">
        <f t="shared" si="9"/>
        <v>165000</v>
      </c>
      <c r="K150" s="21"/>
      <c r="L150" s="21"/>
      <c r="M150" s="21"/>
      <c r="N150" s="21"/>
      <c r="O150" s="21"/>
      <c r="P150" s="21"/>
      <c r="Q150" s="21"/>
      <c r="R150" s="21"/>
      <c r="S150" s="21"/>
      <c r="T150" s="21"/>
      <c r="U150" s="21"/>
      <c r="V150" s="21"/>
      <c r="W150" s="21"/>
      <c r="X150" s="21"/>
    </row>
    <row r="151" spans="1:24" ht="36">
      <c r="A151" s="31" t="s">
        <v>783</v>
      </c>
      <c r="B151" s="31" t="s">
        <v>785</v>
      </c>
      <c r="C151" s="182"/>
      <c r="D151" s="183"/>
      <c r="E151" s="183"/>
      <c r="F151" s="183" t="s">
        <v>305</v>
      </c>
      <c r="G151" s="484">
        <f t="shared" si="7"/>
        <v>1952880</v>
      </c>
      <c r="H151" s="476">
        <v>1896000</v>
      </c>
      <c r="I151" s="484">
        <f t="shared" si="8"/>
        <v>1990800</v>
      </c>
      <c r="J151" s="484">
        <f t="shared" si="9"/>
        <v>2085600</v>
      </c>
      <c r="K151" s="21"/>
      <c r="L151" s="21"/>
      <c r="M151" s="21"/>
      <c r="N151" s="21"/>
      <c r="O151" s="21"/>
      <c r="P151" s="21"/>
      <c r="Q151" s="21"/>
      <c r="R151" s="21"/>
      <c r="S151" s="21"/>
      <c r="T151" s="21"/>
      <c r="U151" s="21"/>
      <c r="V151" s="21"/>
      <c r="W151" s="21"/>
      <c r="X151" s="21"/>
    </row>
    <row r="152" spans="1:24" ht="18">
      <c r="A152" s="179" t="s">
        <v>788</v>
      </c>
      <c r="B152" s="179" t="s">
        <v>789</v>
      </c>
      <c r="C152" s="180"/>
      <c r="D152" s="31"/>
      <c r="E152" s="31"/>
      <c r="F152" s="31"/>
      <c r="G152" s="484"/>
      <c r="H152" s="484"/>
      <c r="I152" s="484"/>
      <c r="J152" s="484"/>
      <c r="K152" s="29"/>
      <c r="L152" s="29"/>
      <c r="M152" s="29"/>
      <c r="N152" s="29"/>
      <c r="O152" s="29"/>
      <c r="P152" s="29"/>
      <c r="Q152" s="29"/>
      <c r="R152" s="29"/>
      <c r="S152" s="29"/>
      <c r="T152" s="29"/>
      <c r="U152" s="29"/>
      <c r="V152" s="29"/>
      <c r="W152" s="29"/>
      <c r="X152" s="29"/>
    </row>
    <row r="153" spans="1:24" ht="18">
      <c r="A153" s="179" t="s">
        <v>791</v>
      </c>
      <c r="B153" s="179" t="s">
        <v>792</v>
      </c>
      <c r="C153" s="180"/>
      <c r="D153" s="31"/>
      <c r="E153" s="31"/>
      <c r="F153" s="31"/>
      <c r="G153" s="484"/>
      <c r="H153" s="484"/>
      <c r="I153" s="484"/>
      <c r="J153" s="484"/>
      <c r="K153" s="29"/>
      <c r="L153" s="29"/>
      <c r="M153" s="29"/>
      <c r="N153" s="29"/>
      <c r="O153" s="29"/>
      <c r="P153" s="29"/>
      <c r="Q153" s="29"/>
      <c r="R153" s="29"/>
      <c r="S153" s="29"/>
      <c r="T153" s="29"/>
      <c r="U153" s="29"/>
      <c r="V153" s="29"/>
      <c r="W153" s="29"/>
      <c r="X153" s="29"/>
    </row>
    <row r="154" spans="1:24" ht="18">
      <c r="A154" s="179" t="s">
        <v>793</v>
      </c>
      <c r="B154" s="179" t="s">
        <v>15146</v>
      </c>
      <c r="C154" s="180"/>
      <c r="D154" s="31"/>
      <c r="E154" s="31"/>
      <c r="F154" s="31" t="s">
        <v>2744</v>
      </c>
      <c r="G154" s="484">
        <f t="shared" si="7"/>
        <v>61800</v>
      </c>
      <c r="H154" s="475">
        <v>60000</v>
      </c>
      <c r="I154" s="484">
        <f t="shared" si="8"/>
        <v>63000</v>
      </c>
      <c r="J154" s="484">
        <f t="shared" si="9"/>
        <v>66000</v>
      </c>
      <c r="K154" s="29"/>
      <c r="L154" s="29"/>
      <c r="M154" s="29"/>
      <c r="N154" s="29"/>
      <c r="O154" s="29"/>
      <c r="P154" s="29"/>
      <c r="Q154" s="29"/>
      <c r="R154" s="29"/>
      <c r="S154" s="29"/>
      <c r="T154" s="29"/>
      <c r="U154" s="29"/>
      <c r="V154" s="29"/>
      <c r="W154" s="29"/>
      <c r="X154" s="29"/>
    </row>
    <row r="155" spans="1:24" ht="18">
      <c r="A155" s="179" t="s">
        <v>794</v>
      </c>
      <c r="B155" s="179" t="s">
        <v>15147</v>
      </c>
      <c r="C155" s="180"/>
      <c r="D155" s="31"/>
      <c r="E155" s="31"/>
      <c r="F155" s="31" t="s">
        <v>15148</v>
      </c>
      <c r="G155" s="484">
        <f t="shared" si="7"/>
        <v>92700</v>
      </c>
      <c r="H155" s="475">
        <v>90000</v>
      </c>
      <c r="I155" s="484">
        <f t="shared" si="8"/>
        <v>94500</v>
      </c>
      <c r="J155" s="484">
        <f t="shared" si="9"/>
        <v>99000</v>
      </c>
      <c r="K155" s="29"/>
      <c r="L155" s="29"/>
      <c r="M155" s="29"/>
      <c r="N155" s="29"/>
      <c r="O155" s="29"/>
      <c r="P155" s="29"/>
      <c r="Q155" s="29"/>
      <c r="R155" s="29"/>
      <c r="S155" s="29"/>
      <c r="T155" s="29"/>
      <c r="U155" s="29"/>
      <c r="V155" s="29"/>
      <c r="W155" s="29"/>
      <c r="X155" s="29"/>
    </row>
    <row r="156" spans="1:24" ht="18">
      <c r="A156" s="179" t="s">
        <v>795</v>
      </c>
      <c r="B156" s="179" t="s">
        <v>796</v>
      </c>
      <c r="C156" s="180"/>
      <c r="D156" s="31"/>
      <c r="E156" s="31"/>
      <c r="F156" s="31"/>
      <c r="G156" s="484"/>
      <c r="H156" s="484"/>
      <c r="I156" s="484"/>
      <c r="J156" s="484"/>
      <c r="K156" s="29"/>
      <c r="L156" s="29"/>
      <c r="M156" s="29"/>
      <c r="N156" s="29"/>
      <c r="O156" s="29"/>
      <c r="P156" s="29"/>
      <c r="Q156" s="29"/>
      <c r="R156" s="29"/>
      <c r="S156" s="29"/>
      <c r="T156" s="29"/>
      <c r="U156" s="29"/>
      <c r="V156" s="29"/>
      <c r="W156" s="29"/>
      <c r="X156" s="29"/>
    </row>
    <row r="157" spans="1:24" ht="18">
      <c r="A157" s="179" t="s">
        <v>797</v>
      </c>
      <c r="B157" s="179" t="s">
        <v>798</v>
      </c>
      <c r="C157" s="180"/>
      <c r="D157" s="31"/>
      <c r="E157" s="31"/>
      <c r="F157" s="31"/>
      <c r="G157" s="484"/>
      <c r="H157" s="484"/>
      <c r="I157" s="484"/>
      <c r="J157" s="484"/>
      <c r="K157" s="29"/>
      <c r="L157" s="29"/>
      <c r="M157" s="29"/>
      <c r="N157" s="29"/>
      <c r="O157" s="29"/>
      <c r="P157" s="29"/>
      <c r="Q157" s="29"/>
      <c r="R157" s="29"/>
      <c r="S157" s="29"/>
      <c r="T157" s="29"/>
      <c r="U157" s="29"/>
      <c r="V157" s="29"/>
      <c r="W157" s="29"/>
      <c r="X157" s="29"/>
    </row>
    <row r="158" spans="1:24" ht="18">
      <c r="A158" s="179" t="s">
        <v>799</v>
      </c>
      <c r="B158" s="179" t="s">
        <v>665</v>
      </c>
      <c r="C158" s="180"/>
      <c r="D158" s="31"/>
      <c r="E158" s="31"/>
      <c r="F158" s="31"/>
      <c r="G158" s="484"/>
      <c r="H158" s="484"/>
      <c r="I158" s="484"/>
      <c r="J158" s="484"/>
      <c r="K158" s="29"/>
      <c r="L158" s="29"/>
      <c r="M158" s="29"/>
      <c r="N158" s="29"/>
      <c r="O158" s="29"/>
      <c r="P158" s="29"/>
      <c r="Q158" s="29"/>
      <c r="R158" s="29"/>
      <c r="S158" s="29"/>
      <c r="T158" s="29"/>
      <c r="U158" s="29"/>
      <c r="V158" s="29"/>
      <c r="W158" s="29"/>
      <c r="X158" s="29"/>
    </row>
    <row r="159" spans="1:24" ht="36">
      <c r="A159" s="31" t="s">
        <v>800</v>
      </c>
      <c r="B159" s="31" t="s">
        <v>665</v>
      </c>
      <c r="C159" s="182" t="s">
        <v>20</v>
      </c>
      <c r="D159" s="183" t="s">
        <v>20</v>
      </c>
      <c r="E159" s="183"/>
      <c r="F159" s="183" t="s">
        <v>305</v>
      </c>
      <c r="G159" s="484">
        <f t="shared" si="7"/>
        <v>147290</v>
      </c>
      <c r="H159" s="475">
        <v>143000</v>
      </c>
      <c r="I159" s="484">
        <f t="shared" si="8"/>
        <v>150150</v>
      </c>
      <c r="J159" s="484">
        <f t="shared" si="9"/>
        <v>157300</v>
      </c>
      <c r="K159" s="29"/>
      <c r="L159" s="29"/>
      <c r="M159" s="29"/>
      <c r="N159" s="29"/>
      <c r="O159" s="29"/>
      <c r="P159" s="29"/>
      <c r="Q159" s="29"/>
      <c r="R159" s="29"/>
      <c r="S159" s="29"/>
      <c r="T159" s="29"/>
      <c r="U159" s="29"/>
      <c r="V159" s="29"/>
      <c r="W159" s="29"/>
      <c r="X159" s="29"/>
    </row>
    <row r="160" spans="1:24" ht="18">
      <c r="A160" s="179" t="s">
        <v>801</v>
      </c>
      <c r="B160" s="179" t="s">
        <v>802</v>
      </c>
      <c r="C160" s="180"/>
      <c r="D160" s="31"/>
      <c r="E160" s="31"/>
      <c r="F160" s="31"/>
      <c r="G160" s="484"/>
      <c r="H160" s="484"/>
      <c r="I160" s="484"/>
      <c r="J160" s="484"/>
      <c r="K160" s="29"/>
      <c r="L160" s="29"/>
      <c r="M160" s="29"/>
      <c r="N160" s="29"/>
      <c r="O160" s="29"/>
      <c r="P160" s="29"/>
      <c r="Q160" s="29"/>
      <c r="R160" s="29"/>
      <c r="S160" s="29"/>
      <c r="T160" s="29"/>
      <c r="U160" s="29"/>
      <c r="V160" s="29"/>
      <c r="W160" s="29"/>
      <c r="X160" s="29"/>
    </row>
    <row r="161" spans="1:24" ht="18">
      <c r="A161" s="179" t="s">
        <v>803</v>
      </c>
      <c r="B161" s="179" t="s">
        <v>804</v>
      </c>
      <c r="C161" s="180"/>
      <c r="D161" s="31"/>
      <c r="E161" s="31"/>
      <c r="F161" s="31"/>
      <c r="G161" s="484"/>
      <c r="H161" s="484"/>
      <c r="I161" s="484"/>
      <c r="J161" s="484"/>
      <c r="K161" s="29"/>
      <c r="L161" s="29"/>
      <c r="M161" s="29"/>
      <c r="N161" s="29"/>
      <c r="O161" s="29"/>
      <c r="P161" s="29"/>
      <c r="Q161" s="29"/>
      <c r="R161" s="29"/>
      <c r="S161" s="29"/>
      <c r="T161" s="29"/>
      <c r="U161" s="29"/>
      <c r="V161" s="29"/>
      <c r="W161" s="29"/>
      <c r="X161" s="29"/>
    </row>
    <row r="162" spans="1:24" ht="36">
      <c r="A162" s="31" t="s">
        <v>805</v>
      </c>
      <c r="B162" s="31" t="s">
        <v>806</v>
      </c>
      <c r="C162" s="182"/>
      <c r="D162" s="183" t="s">
        <v>807</v>
      </c>
      <c r="E162" s="183"/>
      <c r="F162" s="183" t="s">
        <v>22</v>
      </c>
      <c r="G162" s="484">
        <f t="shared" si="7"/>
        <v>836154</v>
      </c>
      <c r="H162" s="476">
        <v>811800</v>
      </c>
      <c r="I162" s="484">
        <f t="shared" si="8"/>
        <v>852390</v>
      </c>
      <c r="J162" s="484">
        <f t="shared" si="9"/>
        <v>892980</v>
      </c>
      <c r="K162" s="165"/>
      <c r="L162" s="165"/>
      <c r="M162" s="165"/>
      <c r="N162" s="165"/>
      <c r="O162" s="165"/>
      <c r="P162" s="165"/>
      <c r="Q162" s="165"/>
      <c r="R162" s="165"/>
      <c r="S162" s="165"/>
      <c r="T162" s="165"/>
      <c r="U162" s="165"/>
      <c r="V162" s="165"/>
      <c r="W162" s="165"/>
      <c r="X162" s="165"/>
    </row>
    <row r="163" spans="1:24" ht="36">
      <c r="A163" s="31" t="s">
        <v>808</v>
      </c>
      <c r="B163" s="31" t="s">
        <v>809</v>
      </c>
      <c r="C163" s="182"/>
      <c r="D163" s="183"/>
      <c r="E163" s="183"/>
      <c r="F163" s="183" t="s">
        <v>2744</v>
      </c>
      <c r="G163" s="484">
        <f t="shared" si="7"/>
        <v>82400</v>
      </c>
      <c r="H163" s="476">
        <v>80000</v>
      </c>
      <c r="I163" s="484">
        <f t="shared" si="8"/>
        <v>84000</v>
      </c>
      <c r="J163" s="484">
        <f t="shared" si="9"/>
        <v>88000</v>
      </c>
      <c r="K163" s="184"/>
      <c r="L163" s="184"/>
      <c r="M163" s="184"/>
      <c r="N163" s="184"/>
      <c r="O163" s="184"/>
      <c r="P163" s="184"/>
      <c r="Q163" s="184"/>
      <c r="R163" s="184"/>
      <c r="S163" s="184"/>
      <c r="T163" s="184"/>
      <c r="U163" s="184"/>
      <c r="V163" s="184"/>
      <c r="W163" s="184"/>
      <c r="X163" s="184"/>
    </row>
    <row r="164" spans="1:24" ht="18">
      <c r="A164" s="179" t="s">
        <v>810</v>
      </c>
      <c r="B164" s="179" t="s">
        <v>811</v>
      </c>
      <c r="C164" s="180"/>
      <c r="D164" s="31"/>
      <c r="E164" s="31"/>
      <c r="F164" s="31"/>
      <c r="G164" s="484"/>
      <c r="H164" s="484"/>
      <c r="I164" s="484"/>
      <c r="J164" s="484"/>
      <c r="K164" s="29"/>
      <c r="L164" s="29"/>
      <c r="M164" s="29"/>
      <c r="N164" s="29"/>
      <c r="O164" s="29"/>
      <c r="P164" s="29"/>
      <c r="Q164" s="29"/>
      <c r="R164" s="29"/>
      <c r="S164" s="29"/>
      <c r="T164" s="29"/>
      <c r="U164" s="29"/>
      <c r="V164" s="29"/>
      <c r="W164" s="29"/>
      <c r="X164" s="29"/>
    </row>
    <row r="165" spans="1:24" ht="18">
      <c r="A165" s="179" t="s">
        <v>812</v>
      </c>
      <c r="B165" s="179" t="s">
        <v>813</v>
      </c>
      <c r="C165" s="180"/>
      <c r="D165" s="31"/>
      <c r="E165" s="31"/>
      <c r="F165" s="31"/>
      <c r="G165" s="484"/>
      <c r="H165" s="484"/>
      <c r="I165" s="484"/>
      <c r="J165" s="484"/>
      <c r="K165" s="29"/>
      <c r="L165" s="29"/>
      <c r="M165" s="29"/>
      <c r="N165" s="29"/>
      <c r="O165" s="29"/>
      <c r="P165" s="29"/>
      <c r="Q165" s="29"/>
      <c r="R165" s="29"/>
      <c r="S165" s="29"/>
      <c r="T165" s="29"/>
      <c r="U165" s="29"/>
      <c r="V165" s="29"/>
      <c r="W165" s="29"/>
      <c r="X165" s="29"/>
    </row>
    <row r="166" spans="1:24" ht="18">
      <c r="A166" s="179" t="s">
        <v>814</v>
      </c>
      <c r="B166" s="179" t="s">
        <v>815</v>
      </c>
      <c r="C166" s="180"/>
      <c r="D166" s="31"/>
      <c r="E166" s="31"/>
      <c r="F166" s="31"/>
      <c r="G166" s="484"/>
      <c r="H166" s="484"/>
      <c r="I166" s="484"/>
      <c r="J166" s="484"/>
      <c r="K166" s="29"/>
      <c r="L166" s="29"/>
      <c r="M166" s="29"/>
      <c r="N166" s="29"/>
      <c r="O166" s="29"/>
      <c r="P166" s="29"/>
      <c r="Q166" s="29"/>
      <c r="R166" s="29"/>
      <c r="S166" s="29"/>
      <c r="T166" s="29"/>
      <c r="U166" s="29"/>
      <c r="V166" s="29"/>
      <c r="W166" s="29"/>
      <c r="X166" s="29"/>
    </row>
    <row r="167" spans="1:24" ht="18">
      <c r="A167" s="179" t="s">
        <v>816</v>
      </c>
      <c r="B167" s="185" t="s">
        <v>817</v>
      </c>
      <c r="C167" s="185"/>
      <c r="D167" s="185"/>
      <c r="E167" s="185"/>
      <c r="F167" s="185"/>
      <c r="G167" s="484"/>
      <c r="H167" s="484"/>
      <c r="I167" s="484"/>
      <c r="J167" s="484"/>
      <c r="K167" s="29"/>
      <c r="L167" s="29"/>
      <c r="M167" s="29"/>
      <c r="N167" s="29"/>
      <c r="O167" s="29"/>
      <c r="P167" s="29"/>
      <c r="Q167" s="29"/>
      <c r="R167" s="29"/>
      <c r="S167" s="29"/>
      <c r="T167" s="29"/>
      <c r="U167" s="29"/>
      <c r="V167" s="29"/>
      <c r="W167" s="29"/>
      <c r="X167" s="29"/>
    </row>
    <row r="168" spans="1:24" ht="18">
      <c r="A168" s="179" t="s">
        <v>818</v>
      </c>
      <c r="B168" s="179" t="s">
        <v>819</v>
      </c>
      <c r="C168" s="180"/>
      <c r="D168" s="31"/>
      <c r="E168" s="31"/>
      <c r="F168" s="31"/>
      <c r="G168" s="484"/>
      <c r="H168" s="484"/>
      <c r="I168" s="484"/>
      <c r="J168" s="484"/>
      <c r="K168" s="29"/>
      <c r="L168" s="29"/>
      <c r="M168" s="29"/>
      <c r="N168" s="29"/>
      <c r="O168" s="29"/>
      <c r="P168" s="29"/>
      <c r="Q168" s="29"/>
      <c r="R168" s="29"/>
      <c r="S168" s="29"/>
      <c r="T168" s="29"/>
      <c r="U168" s="29"/>
      <c r="V168" s="29"/>
      <c r="W168" s="29"/>
      <c r="X168" s="29"/>
    </row>
    <row r="169" spans="1:24" ht="36">
      <c r="A169" s="31" t="s">
        <v>820</v>
      </c>
      <c r="B169" s="31" t="s">
        <v>821</v>
      </c>
      <c r="C169" s="182" t="s">
        <v>20</v>
      </c>
      <c r="D169" s="183" t="s">
        <v>822</v>
      </c>
      <c r="E169" s="183"/>
      <c r="F169" s="183" t="s">
        <v>347</v>
      </c>
      <c r="G169" s="484">
        <f t="shared" si="7"/>
        <v>463500</v>
      </c>
      <c r="H169" s="475">
        <v>450000</v>
      </c>
      <c r="I169" s="484">
        <f t="shared" si="8"/>
        <v>472500</v>
      </c>
      <c r="J169" s="484">
        <f t="shared" si="9"/>
        <v>495000</v>
      </c>
      <c r="K169" s="29"/>
      <c r="L169" s="29"/>
      <c r="M169" s="29"/>
      <c r="N169" s="29"/>
      <c r="O169" s="29"/>
      <c r="P169" s="29"/>
      <c r="Q169" s="29"/>
      <c r="R169" s="29"/>
      <c r="S169" s="29"/>
      <c r="T169" s="29"/>
      <c r="U169" s="29"/>
      <c r="V169" s="29"/>
      <c r="W169" s="29"/>
      <c r="X169" s="29"/>
    </row>
    <row r="170" spans="1:24" ht="18">
      <c r="A170" s="179" t="s">
        <v>823</v>
      </c>
      <c r="B170" s="179" t="s">
        <v>824</v>
      </c>
      <c r="C170" s="180"/>
      <c r="D170" s="31"/>
      <c r="E170" s="31"/>
      <c r="F170" s="31"/>
      <c r="G170" s="484"/>
      <c r="H170" s="484"/>
      <c r="I170" s="484"/>
      <c r="J170" s="484"/>
      <c r="K170" s="29"/>
      <c r="L170" s="29"/>
      <c r="M170" s="29"/>
      <c r="N170" s="29"/>
      <c r="O170" s="29"/>
      <c r="P170" s="29"/>
      <c r="Q170" s="29"/>
      <c r="R170" s="29"/>
      <c r="S170" s="29"/>
      <c r="T170" s="29"/>
      <c r="U170" s="29"/>
      <c r="V170" s="29"/>
      <c r="W170" s="29"/>
      <c r="X170" s="29"/>
    </row>
    <row r="171" spans="1:24" ht="18">
      <c r="A171" s="179" t="s">
        <v>825</v>
      </c>
      <c r="B171" s="179" t="s">
        <v>826</v>
      </c>
      <c r="C171" s="180"/>
      <c r="D171" s="31"/>
      <c r="E171" s="31"/>
      <c r="F171" s="31"/>
      <c r="G171" s="484"/>
      <c r="H171" s="484"/>
      <c r="I171" s="484"/>
      <c r="J171" s="484"/>
      <c r="K171" s="29"/>
      <c r="L171" s="29"/>
      <c r="M171" s="29"/>
      <c r="N171" s="29"/>
      <c r="O171" s="29"/>
      <c r="P171" s="29"/>
      <c r="Q171" s="29"/>
      <c r="R171" s="29"/>
      <c r="S171" s="29"/>
      <c r="T171" s="29"/>
      <c r="U171" s="29"/>
      <c r="V171" s="29"/>
      <c r="W171" s="29"/>
      <c r="X171" s="29"/>
    </row>
    <row r="172" spans="1:24" ht="18">
      <c r="A172" s="179" t="s">
        <v>827</v>
      </c>
      <c r="B172" s="179" t="s">
        <v>828</v>
      </c>
      <c r="C172" s="180"/>
      <c r="D172" s="31"/>
      <c r="E172" s="31"/>
      <c r="F172" s="31"/>
      <c r="G172" s="484"/>
      <c r="H172" s="484"/>
      <c r="I172" s="484"/>
      <c r="J172" s="484"/>
      <c r="K172" s="29"/>
      <c r="L172" s="29"/>
      <c r="M172" s="29"/>
      <c r="N172" s="29"/>
      <c r="O172" s="29"/>
      <c r="P172" s="29"/>
      <c r="Q172" s="29"/>
      <c r="R172" s="29"/>
      <c r="S172" s="29"/>
      <c r="T172" s="29"/>
      <c r="U172" s="29"/>
      <c r="V172" s="29"/>
      <c r="W172" s="29"/>
      <c r="X172" s="29"/>
    </row>
    <row r="173" spans="1:24" ht="18">
      <c r="A173" s="179" t="s">
        <v>829</v>
      </c>
      <c r="B173" s="179" t="s">
        <v>830</v>
      </c>
      <c r="C173" s="180"/>
      <c r="D173" s="31"/>
      <c r="E173" s="31"/>
      <c r="F173" s="31"/>
      <c r="G173" s="484"/>
      <c r="H173" s="484"/>
      <c r="I173" s="484"/>
      <c r="J173" s="484"/>
      <c r="K173" s="29"/>
      <c r="L173" s="29"/>
      <c r="M173" s="29"/>
      <c r="N173" s="29"/>
      <c r="O173" s="29"/>
      <c r="P173" s="29"/>
      <c r="Q173" s="29"/>
      <c r="R173" s="29"/>
      <c r="S173" s="29"/>
      <c r="T173" s="29"/>
      <c r="U173" s="29"/>
      <c r="V173" s="29"/>
      <c r="W173" s="29"/>
      <c r="X173" s="29"/>
    </row>
    <row r="174" spans="1:24" ht="18">
      <c r="A174" s="179" t="s">
        <v>831</v>
      </c>
      <c r="B174" s="179" t="s">
        <v>832</v>
      </c>
      <c r="C174" s="180"/>
      <c r="D174" s="31"/>
      <c r="E174" s="31"/>
      <c r="F174" s="31"/>
      <c r="G174" s="484"/>
      <c r="H174" s="484"/>
      <c r="I174" s="484"/>
      <c r="J174" s="484"/>
      <c r="K174" s="29"/>
      <c r="L174" s="29"/>
      <c r="M174" s="29"/>
      <c r="N174" s="29"/>
      <c r="O174" s="29"/>
      <c r="P174" s="29"/>
      <c r="Q174" s="29"/>
      <c r="R174" s="29"/>
      <c r="S174" s="29"/>
      <c r="T174" s="29"/>
      <c r="U174" s="29"/>
      <c r="V174" s="29"/>
      <c r="W174" s="29"/>
      <c r="X174" s="29"/>
    </row>
    <row r="175" spans="1:24" ht="18">
      <c r="A175" s="179" t="s">
        <v>833</v>
      </c>
      <c r="B175" s="179" t="s">
        <v>834</v>
      </c>
      <c r="C175" s="180"/>
      <c r="D175" s="31"/>
      <c r="E175" s="31"/>
      <c r="F175" s="31"/>
      <c r="G175" s="484"/>
      <c r="H175" s="484"/>
      <c r="I175" s="484"/>
      <c r="J175" s="484"/>
      <c r="K175" s="29"/>
      <c r="L175" s="29"/>
      <c r="M175" s="29"/>
      <c r="N175" s="29"/>
      <c r="O175" s="29"/>
      <c r="P175" s="29"/>
      <c r="Q175" s="29"/>
      <c r="R175" s="29"/>
      <c r="S175" s="29"/>
      <c r="T175" s="29"/>
      <c r="U175" s="29"/>
      <c r="V175" s="29"/>
      <c r="W175" s="29"/>
      <c r="X175" s="29"/>
    </row>
    <row r="176" spans="1:24" ht="36">
      <c r="A176" s="179" t="s">
        <v>835</v>
      </c>
      <c r="B176" s="179" t="s">
        <v>836</v>
      </c>
      <c r="C176" s="180"/>
      <c r="D176" s="31"/>
      <c r="E176" s="31"/>
      <c r="F176" s="31"/>
      <c r="G176" s="484"/>
      <c r="H176" s="484"/>
      <c r="I176" s="484"/>
      <c r="J176" s="484"/>
      <c r="K176" s="29"/>
      <c r="L176" s="29"/>
      <c r="M176" s="29"/>
      <c r="N176" s="29"/>
      <c r="O176" s="29"/>
      <c r="P176" s="29"/>
      <c r="Q176" s="29"/>
      <c r="R176" s="29"/>
      <c r="S176" s="29"/>
      <c r="T176" s="29"/>
      <c r="U176" s="29"/>
      <c r="V176" s="29"/>
      <c r="W176" s="29"/>
      <c r="X176" s="29"/>
    </row>
    <row r="177" spans="1:24" ht="18">
      <c r="A177" s="179" t="s">
        <v>837</v>
      </c>
      <c r="B177" s="179" t="s">
        <v>838</v>
      </c>
      <c r="C177" s="180"/>
      <c r="D177" s="31"/>
      <c r="E177" s="31"/>
      <c r="F177" s="31"/>
      <c r="G177" s="484"/>
      <c r="H177" s="484"/>
      <c r="I177" s="484"/>
      <c r="J177" s="484"/>
      <c r="K177" s="29"/>
      <c r="L177" s="29"/>
      <c r="M177" s="29"/>
      <c r="N177" s="29"/>
      <c r="O177" s="29"/>
      <c r="P177" s="29"/>
      <c r="Q177" s="29"/>
      <c r="R177" s="29"/>
      <c r="S177" s="29"/>
      <c r="T177" s="29"/>
      <c r="U177" s="29"/>
      <c r="V177" s="29"/>
      <c r="W177" s="29"/>
      <c r="X177" s="29"/>
    </row>
    <row r="178" spans="1:24" ht="36">
      <c r="A178" s="31" t="s">
        <v>839</v>
      </c>
      <c r="B178" s="31" t="s">
        <v>840</v>
      </c>
      <c r="C178" s="182" t="s">
        <v>20</v>
      </c>
      <c r="D178" s="183" t="s">
        <v>841</v>
      </c>
      <c r="E178" s="183"/>
      <c r="F178" s="183" t="s">
        <v>305</v>
      </c>
      <c r="G178" s="484">
        <f t="shared" si="7"/>
        <v>18128</v>
      </c>
      <c r="H178" s="476">
        <v>17600</v>
      </c>
      <c r="I178" s="484">
        <f t="shared" si="8"/>
        <v>18480</v>
      </c>
      <c r="J178" s="484">
        <f t="shared" si="9"/>
        <v>19360</v>
      </c>
      <c r="K178" s="29"/>
      <c r="L178" s="29"/>
      <c r="M178" s="29"/>
      <c r="N178" s="29"/>
      <c r="O178" s="29"/>
      <c r="P178" s="29"/>
      <c r="Q178" s="29"/>
      <c r="R178" s="29"/>
      <c r="S178" s="29"/>
      <c r="T178" s="29"/>
      <c r="U178" s="29"/>
      <c r="V178" s="29"/>
      <c r="W178" s="29"/>
      <c r="X178" s="29"/>
    </row>
    <row r="179" spans="1:24" ht="36">
      <c r="A179" s="31" t="s">
        <v>842</v>
      </c>
      <c r="B179" s="31" t="s">
        <v>843</v>
      </c>
      <c r="C179" s="182" t="s">
        <v>20</v>
      </c>
      <c r="D179" s="183" t="s">
        <v>20</v>
      </c>
      <c r="E179" s="183"/>
      <c r="F179" s="183" t="s">
        <v>22</v>
      </c>
      <c r="G179" s="484">
        <f t="shared" si="7"/>
        <v>17716</v>
      </c>
      <c r="H179" s="476">
        <v>17200</v>
      </c>
      <c r="I179" s="484">
        <f t="shared" si="8"/>
        <v>18060</v>
      </c>
      <c r="J179" s="484">
        <f t="shared" si="9"/>
        <v>18920</v>
      </c>
      <c r="K179" s="29"/>
      <c r="L179" s="29"/>
      <c r="M179" s="29"/>
      <c r="N179" s="29"/>
      <c r="O179" s="29"/>
      <c r="P179" s="29"/>
      <c r="Q179" s="29"/>
      <c r="R179" s="29"/>
      <c r="S179" s="29"/>
      <c r="T179" s="29"/>
      <c r="U179" s="29"/>
      <c r="V179" s="29"/>
      <c r="W179" s="29"/>
      <c r="X179" s="29"/>
    </row>
    <row r="180" spans="1:24" ht="36">
      <c r="A180" s="31" t="s">
        <v>844</v>
      </c>
      <c r="B180" s="31" t="s">
        <v>845</v>
      </c>
      <c r="C180" s="182" t="s">
        <v>20</v>
      </c>
      <c r="D180" s="183" t="s">
        <v>20</v>
      </c>
      <c r="E180" s="183"/>
      <c r="F180" s="183" t="s">
        <v>305</v>
      </c>
      <c r="G180" s="484">
        <f t="shared" si="7"/>
        <v>92700</v>
      </c>
      <c r="H180" s="476">
        <v>90000</v>
      </c>
      <c r="I180" s="484">
        <f t="shared" si="8"/>
        <v>94500</v>
      </c>
      <c r="J180" s="484">
        <f t="shared" si="9"/>
        <v>99000</v>
      </c>
      <c r="K180" s="29"/>
      <c r="L180" s="29"/>
      <c r="M180" s="29"/>
      <c r="N180" s="29"/>
      <c r="O180" s="29"/>
      <c r="P180" s="29"/>
      <c r="Q180" s="29"/>
      <c r="R180" s="29"/>
      <c r="S180" s="29"/>
      <c r="T180" s="29"/>
      <c r="U180" s="29"/>
      <c r="V180" s="29"/>
      <c r="W180" s="29"/>
      <c r="X180" s="29"/>
    </row>
    <row r="181" spans="1:24" ht="36">
      <c r="A181" s="31" t="s">
        <v>846</v>
      </c>
      <c r="B181" s="31" t="s">
        <v>847</v>
      </c>
      <c r="C181" s="182" t="s">
        <v>20</v>
      </c>
      <c r="D181" s="183" t="s">
        <v>15149</v>
      </c>
      <c r="E181" s="183"/>
      <c r="F181" s="183" t="s">
        <v>305</v>
      </c>
      <c r="G181" s="484">
        <f t="shared" si="7"/>
        <v>566500</v>
      </c>
      <c r="H181" s="476">
        <v>550000</v>
      </c>
      <c r="I181" s="484">
        <f t="shared" si="8"/>
        <v>577500</v>
      </c>
      <c r="J181" s="484">
        <f t="shared" si="9"/>
        <v>605000</v>
      </c>
      <c r="K181" s="29"/>
      <c r="L181" s="29"/>
      <c r="M181" s="29"/>
      <c r="N181" s="29"/>
      <c r="O181" s="29"/>
      <c r="P181" s="29"/>
      <c r="Q181" s="29"/>
      <c r="R181" s="29"/>
      <c r="S181" s="29"/>
      <c r="T181" s="29"/>
      <c r="U181" s="29"/>
      <c r="V181" s="29"/>
      <c r="W181" s="29"/>
      <c r="X181" s="29"/>
    </row>
    <row r="182" spans="1:24" ht="36">
      <c r="A182" s="31" t="s">
        <v>848</v>
      </c>
      <c r="B182" s="31" t="s">
        <v>849</v>
      </c>
      <c r="C182" s="182"/>
      <c r="D182" s="183"/>
      <c r="E182" s="183"/>
      <c r="F182" s="183" t="s">
        <v>305</v>
      </c>
      <c r="G182" s="484">
        <f t="shared" si="7"/>
        <v>87550</v>
      </c>
      <c r="H182" s="476">
        <v>85000</v>
      </c>
      <c r="I182" s="484">
        <f t="shared" si="8"/>
        <v>89250</v>
      </c>
      <c r="J182" s="484">
        <f t="shared" si="9"/>
        <v>93500</v>
      </c>
      <c r="K182" s="29"/>
      <c r="L182" s="29"/>
      <c r="M182" s="29"/>
      <c r="N182" s="29"/>
      <c r="O182" s="29"/>
      <c r="P182" s="29"/>
      <c r="Q182" s="29"/>
      <c r="R182" s="29"/>
      <c r="S182" s="29"/>
      <c r="T182" s="29"/>
      <c r="U182" s="29"/>
      <c r="V182" s="29"/>
      <c r="W182" s="29"/>
      <c r="X182" s="29"/>
    </row>
    <row r="183" spans="1:24" ht="36">
      <c r="A183" s="31" t="s">
        <v>850</v>
      </c>
      <c r="B183" s="31" t="s">
        <v>851</v>
      </c>
      <c r="C183" s="182"/>
      <c r="D183" s="183"/>
      <c r="E183" s="183"/>
      <c r="F183" s="183" t="s">
        <v>305</v>
      </c>
      <c r="G183" s="484">
        <f t="shared" si="7"/>
        <v>206000</v>
      </c>
      <c r="H183" s="476">
        <v>200000</v>
      </c>
      <c r="I183" s="484">
        <f t="shared" si="8"/>
        <v>210000</v>
      </c>
      <c r="J183" s="484">
        <f t="shared" si="9"/>
        <v>220000</v>
      </c>
      <c r="K183" s="21"/>
      <c r="L183" s="21"/>
      <c r="M183" s="21"/>
      <c r="N183" s="21"/>
      <c r="O183" s="21"/>
      <c r="P183" s="21"/>
      <c r="Q183" s="21"/>
      <c r="R183" s="21"/>
      <c r="S183" s="21"/>
      <c r="T183" s="21"/>
      <c r="U183" s="21"/>
      <c r="V183" s="21"/>
      <c r="W183" s="21"/>
      <c r="X183" s="21"/>
    </row>
    <row r="184" spans="1:24" ht="18">
      <c r="A184" s="179" t="s">
        <v>852</v>
      </c>
      <c r="B184" s="179" t="s">
        <v>853</v>
      </c>
      <c r="C184" s="180"/>
      <c r="D184" s="31"/>
      <c r="E184" s="31"/>
      <c r="F184" s="31"/>
      <c r="G184" s="484"/>
      <c r="H184" s="484"/>
      <c r="I184" s="484"/>
      <c r="J184" s="484"/>
      <c r="K184" s="29"/>
      <c r="L184" s="29"/>
      <c r="M184" s="29"/>
      <c r="N184" s="29"/>
      <c r="O184" s="29"/>
      <c r="P184" s="29"/>
      <c r="Q184" s="29"/>
      <c r="R184" s="29"/>
      <c r="S184" s="29"/>
      <c r="T184" s="29"/>
      <c r="U184" s="29"/>
      <c r="V184" s="29"/>
      <c r="W184" s="29"/>
      <c r="X184" s="29"/>
    </row>
    <row r="185" spans="1:24" ht="18">
      <c r="A185" s="179" t="s">
        <v>854</v>
      </c>
      <c r="B185" s="179" t="s">
        <v>855</v>
      </c>
      <c r="C185" s="180"/>
      <c r="D185" s="31"/>
      <c r="E185" s="31"/>
      <c r="F185" s="31"/>
      <c r="G185" s="484"/>
      <c r="H185" s="484"/>
      <c r="I185" s="484"/>
      <c r="J185" s="484"/>
      <c r="K185" s="29"/>
      <c r="L185" s="29"/>
      <c r="M185" s="29"/>
      <c r="N185" s="29"/>
      <c r="O185" s="29"/>
      <c r="P185" s="29"/>
      <c r="Q185" s="29"/>
      <c r="R185" s="29"/>
      <c r="S185" s="29"/>
      <c r="T185" s="29"/>
      <c r="U185" s="29"/>
      <c r="V185" s="29"/>
      <c r="W185" s="29"/>
      <c r="X185" s="29"/>
    </row>
    <row r="186" spans="1:24" ht="18">
      <c r="A186" s="179" t="s">
        <v>856</v>
      </c>
      <c r="B186" s="179" t="s">
        <v>857</v>
      </c>
      <c r="C186" s="180"/>
      <c r="D186" s="31"/>
      <c r="E186" s="31"/>
      <c r="F186" s="31" t="s">
        <v>2744</v>
      </c>
      <c r="G186" s="484">
        <f t="shared" si="7"/>
        <v>36050</v>
      </c>
      <c r="H186" s="475">
        <v>35000</v>
      </c>
      <c r="I186" s="484">
        <f t="shared" si="8"/>
        <v>36750</v>
      </c>
      <c r="J186" s="484">
        <f t="shared" si="9"/>
        <v>38500</v>
      </c>
      <c r="K186" s="29"/>
      <c r="L186" s="29"/>
      <c r="M186" s="29"/>
      <c r="N186" s="29"/>
      <c r="O186" s="29"/>
      <c r="P186" s="29"/>
      <c r="Q186" s="29"/>
      <c r="R186" s="29"/>
      <c r="S186" s="29"/>
      <c r="T186" s="29"/>
      <c r="U186" s="29"/>
      <c r="V186" s="29"/>
      <c r="W186" s="29"/>
      <c r="X186" s="29"/>
    </row>
    <row r="187" spans="1:24" ht="18">
      <c r="A187" s="179" t="s">
        <v>858</v>
      </c>
      <c r="B187" s="179" t="s">
        <v>859</v>
      </c>
      <c r="C187" s="180"/>
      <c r="D187" s="31"/>
      <c r="E187" s="31"/>
      <c r="F187" s="31"/>
      <c r="G187" s="484"/>
      <c r="H187" s="484"/>
      <c r="I187" s="484"/>
      <c r="J187" s="484"/>
      <c r="K187" s="29"/>
      <c r="L187" s="29"/>
      <c r="M187" s="29"/>
      <c r="N187" s="29"/>
      <c r="O187" s="29"/>
      <c r="P187" s="29"/>
      <c r="Q187" s="29"/>
      <c r="R187" s="29"/>
      <c r="S187" s="29"/>
      <c r="T187" s="29"/>
      <c r="U187" s="29"/>
      <c r="V187" s="29"/>
      <c r="W187" s="29"/>
      <c r="X187" s="29"/>
    </row>
    <row r="188" spans="1:24" ht="18">
      <c r="A188" s="179" t="s">
        <v>860</v>
      </c>
      <c r="B188" s="179" t="s">
        <v>861</v>
      </c>
      <c r="C188" s="180"/>
      <c r="D188" s="31"/>
      <c r="E188" s="31"/>
      <c r="F188" s="31"/>
      <c r="G188" s="484"/>
      <c r="H188" s="484"/>
      <c r="I188" s="484"/>
      <c r="J188" s="484"/>
      <c r="K188" s="29"/>
      <c r="L188" s="29"/>
      <c r="M188" s="29"/>
      <c r="N188" s="29"/>
      <c r="O188" s="29"/>
      <c r="P188" s="29"/>
      <c r="Q188" s="29"/>
      <c r="R188" s="29"/>
      <c r="S188" s="29"/>
      <c r="T188" s="29"/>
      <c r="U188" s="29"/>
      <c r="V188" s="29"/>
      <c r="W188" s="29"/>
      <c r="X188" s="29"/>
    </row>
    <row r="189" spans="1:24" ht="18">
      <c r="A189" s="179" t="s">
        <v>862</v>
      </c>
      <c r="B189" s="179" t="s">
        <v>863</v>
      </c>
      <c r="C189" s="180"/>
      <c r="D189" s="31"/>
      <c r="E189" s="31"/>
      <c r="F189" s="31"/>
      <c r="G189" s="484"/>
      <c r="H189" s="484"/>
      <c r="I189" s="484"/>
      <c r="J189" s="484"/>
      <c r="K189" s="29"/>
      <c r="L189" s="29"/>
      <c r="M189" s="29"/>
      <c r="N189" s="29"/>
      <c r="O189" s="29"/>
      <c r="P189" s="29"/>
      <c r="Q189" s="29"/>
      <c r="R189" s="29"/>
      <c r="S189" s="29"/>
      <c r="T189" s="29"/>
      <c r="U189" s="29"/>
      <c r="V189" s="29"/>
      <c r="W189" s="29"/>
      <c r="X189" s="29"/>
    </row>
    <row r="190" spans="1:24" ht="18">
      <c r="A190" s="179" t="s">
        <v>864</v>
      </c>
      <c r="B190" s="179" t="s">
        <v>865</v>
      </c>
      <c r="C190" s="180"/>
      <c r="D190" s="31"/>
      <c r="E190" s="31"/>
      <c r="F190" s="31"/>
      <c r="G190" s="484"/>
      <c r="H190" s="484"/>
      <c r="I190" s="484"/>
      <c r="J190" s="484"/>
      <c r="K190" s="29"/>
      <c r="L190" s="29"/>
      <c r="M190" s="29"/>
      <c r="N190" s="29"/>
      <c r="O190" s="29"/>
      <c r="P190" s="29"/>
      <c r="Q190" s="29"/>
      <c r="R190" s="29"/>
      <c r="S190" s="29"/>
      <c r="T190" s="29"/>
      <c r="U190" s="29"/>
      <c r="V190" s="29"/>
      <c r="W190" s="29"/>
      <c r="X190" s="29"/>
    </row>
    <row r="191" spans="1:24" ht="18">
      <c r="A191" s="179" t="s">
        <v>866</v>
      </c>
      <c r="B191" s="179" t="s">
        <v>867</v>
      </c>
      <c r="C191" s="180"/>
      <c r="D191" s="31"/>
      <c r="E191" s="31"/>
      <c r="F191" s="31" t="s">
        <v>2744</v>
      </c>
      <c r="G191" s="484">
        <f t="shared" si="7"/>
        <v>25750</v>
      </c>
      <c r="H191" s="475">
        <v>25000</v>
      </c>
      <c r="I191" s="484">
        <f t="shared" si="8"/>
        <v>26250</v>
      </c>
      <c r="J191" s="484">
        <f t="shared" si="9"/>
        <v>27500</v>
      </c>
      <c r="K191" s="29"/>
      <c r="L191" s="29"/>
      <c r="M191" s="29"/>
      <c r="N191" s="29"/>
      <c r="O191" s="29"/>
      <c r="P191" s="29"/>
      <c r="Q191" s="29"/>
      <c r="R191" s="29"/>
      <c r="S191" s="29"/>
      <c r="T191" s="29"/>
      <c r="U191" s="29"/>
      <c r="V191" s="29"/>
      <c r="W191" s="29"/>
      <c r="X191" s="29"/>
    </row>
    <row r="192" spans="1:24" ht="18">
      <c r="A192" s="179" t="s">
        <v>868</v>
      </c>
      <c r="B192" s="179" t="s">
        <v>869</v>
      </c>
      <c r="C192" s="180"/>
      <c r="D192" s="31"/>
      <c r="E192" s="31"/>
      <c r="F192" s="31"/>
      <c r="G192" s="484"/>
      <c r="H192" s="484"/>
      <c r="I192" s="484"/>
      <c r="J192" s="484"/>
      <c r="K192" s="29"/>
      <c r="L192" s="29"/>
      <c r="M192" s="29"/>
      <c r="N192" s="29"/>
      <c r="O192" s="29"/>
      <c r="P192" s="29"/>
      <c r="Q192" s="29"/>
      <c r="R192" s="29"/>
      <c r="S192" s="29"/>
      <c r="T192" s="29"/>
      <c r="U192" s="29"/>
      <c r="V192" s="29"/>
      <c r="W192" s="29"/>
      <c r="X192" s="29"/>
    </row>
    <row r="193" spans="1:24" ht="18">
      <c r="A193" s="179" t="s">
        <v>870</v>
      </c>
      <c r="B193" s="179" t="s">
        <v>871</v>
      </c>
      <c r="C193" s="180"/>
      <c r="D193" s="31"/>
      <c r="E193" s="31"/>
      <c r="F193" s="31"/>
      <c r="G193" s="484"/>
      <c r="H193" s="484"/>
      <c r="I193" s="484"/>
      <c r="J193" s="484"/>
      <c r="K193" s="29"/>
      <c r="L193" s="29"/>
      <c r="M193" s="29"/>
      <c r="N193" s="29"/>
      <c r="O193" s="29"/>
      <c r="P193" s="29"/>
      <c r="Q193" s="29"/>
      <c r="R193" s="29"/>
      <c r="S193" s="29"/>
      <c r="T193" s="29"/>
      <c r="U193" s="29"/>
      <c r="V193" s="29"/>
      <c r="W193" s="29"/>
      <c r="X193" s="29"/>
    </row>
    <row r="194" spans="1:24" ht="18">
      <c r="A194" s="179" t="s">
        <v>872</v>
      </c>
      <c r="B194" s="179" t="s">
        <v>873</v>
      </c>
      <c r="C194" s="180"/>
      <c r="D194" s="31"/>
      <c r="E194" s="31"/>
      <c r="F194" s="31" t="s">
        <v>2744</v>
      </c>
      <c r="G194" s="484"/>
      <c r="H194" s="484"/>
      <c r="I194" s="484"/>
      <c r="J194" s="484"/>
      <c r="K194" s="29"/>
      <c r="L194" s="29"/>
      <c r="M194" s="29"/>
      <c r="N194" s="29"/>
      <c r="O194" s="29"/>
      <c r="P194" s="29"/>
      <c r="Q194" s="29"/>
      <c r="R194" s="29"/>
      <c r="S194" s="29"/>
      <c r="T194" s="29"/>
      <c r="U194" s="29"/>
      <c r="V194" s="29"/>
      <c r="W194" s="29"/>
      <c r="X194" s="29"/>
    </row>
    <row r="195" spans="1:24" ht="18">
      <c r="A195" s="179" t="s">
        <v>874</v>
      </c>
      <c r="B195" s="179" t="s">
        <v>875</v>
      </c>
      <c r="C195" s="180"/>
      <c r="D195" s="31"/>
      <c r="E195" s="31"/>
      <c r="F195" s="31"/>
      <c r="G195" s="484"/>
      <c r="H195" s="484"/>
      <c r="I195" s="484"/>
      <c r="J195" s="484"/>
      <c r="K195" s="29"/>
      <c r="L195" s="29"/>
      <c r="M195" s="29"/>
      <c r="N195" s="29"/>
      <c r="O195" s="29"/>
      <c r="P195" s="29"/>
      <c r="Q195" s="29"/>
      <c r="R195" s="29"/>
      <c r="S195" s="29"/>
      <c r="T195" s="29"/>
      <c r="U195" s="29"/>
      <c r="V195" s="29"/>
      <c r="W195" s="29"/>
      <c r="X195" s="29"/>
    </row>
    <row r="196" spans="1:24" ht="18">
      <c r="A196" s="179" t="s">
        <v>876</v>
      </c>
      <c r="B196" s="179" t="s">
        <v>877</v>
      </c>
      <c r="C196" s="180"/>
      <c r="D196" s="31"/>
      <c r="E196" s="31"/>
      <c r="F196" s="31"/>
      <c r="G196" s="484"/>
      <c r="H196" s="484"/>
      <c r="I196" s="484"/>
      <c r="J196" s="484"/>
      <c r="K196" s="29"/>
      <c r="L196" s="29"/>
      <c r="M196" s="29"/>
      <c r="N196" s="29"/>
      <c r="O196" s="29"/>
      <c r="P196" s="29"/>
      <c r="Q196" s="29"/>
      <c r="R196" s="29"/>
      <c r="S196" s="29"/>
      <c r="T196" s="29"/>
      <c r="U196" s="29"/>
      <c r="V196" s="29"/>
      <c r="W196" s="29"/>
      <c r="X196" s="29"/>
    </row>
    <row r="197" spans="1:24" ht="18">
      <c r="A197" s="179" t="s">
        <v>878</v>
      </c>
      <c r="B197" s="179" t="s">
        <v>879</v>
      </c>
      <c r="C197" s="180"/>
      <c r="D197" s="31"/>
      <c r="E197" s="31"/>
      <c r="F197" s="31"/>
      <c r="G197" s="484"/>
      <c r="H197" s="484"/>
      <c r="I197" s="484"/>
      <c r="J197" s="484"/>
      <c r="K197" s="29"/>
      <c r="L197" s="29"/>
      <c r="M197" s="29"/>
      <c r="N197" s="29"/>
      <c r="O197" s="29"/>
      <c r="P197" s="29"/>
      <c r="Q197" s="29"/>
      <c r="R197" s="29"/>
      <c r="S197" s="29"/>
      <c r="T197" s="29"/>
      <c r="U197" s="29"/>
      <c r="V197" s="29"/>
      <c r="W197" s="29"/>
      <c r="X197" s="29"/>
    </row>
    <row r="198" spans="1:24" ht="18">
      <c r="A198" s="179" t="s">
        <v>880</v>
      </c>
      <c r="B198" s="179" t="s">
        <v>881</v>
      </c>
      <c r="C198" s="180"/>
      <c r="D198" s="31"/>
      <c r="E198" s="31"/>
      <c r="F198" s="31"/>
      <c r="G198" s="484"/>
      <c r="H198" s="484"/>
      <c r="I198" s="484"/>
      <c r="J198" s="484"/>
      <c r="K198" s="29"/>
      <c r="L198" s="29"/>
      <c r="M198" s="29"/>
      <c r="N198" s="29"/>
      <c r="O198" s="29"/>
      <c r="P198" s="29"/>
      <c r="Q198" s="29"/>
      <c r="R198" s="29"/>
      <c r="S198" s="29"/>
      <c r="T198" s="29"/>
      <c r="U198" s="29"/>
      <c r="V198" s="29"/>
      <c r="W198" s="29"/>
      <c r="X198" s="29"/>
    </row>
    <row r="199" spans="1:24" ht="18">
      <c r="A199" s="179" t="s">
        <v>882</v>
      </c>
      <c r="B199" s="179" t="s">
        <v>883</v>
      </c>
      <c r="C199" s="180"/>
      <c r="D199" s="31"/>
      <c r="E199" s="31"/>
      <c r="F199" s="31"/>
      <c r="G199" s="484"/>
      <c r="H199" s="484"/>
      <c r="I199" s="484"/>
      <c r="J199" s="484"/>
      <c r="K199" s="29"/>
      <c r="L199" s="29"/>
      <c r="M199" s="29"/>
      <c r="N199" s="29"/>
      <c r="O199" s="29"/>
      <c r="P199" s="29"/>
      <c r="Q199" s="29"/>
      <c r="R199" s="29"/>
      <c r="S199" s="29"/>
      <c r="T199" s="29"/>
      <c r="U199" s="29"/>
      <c r="V199" s="29"/>
      <c r="W199" s="29"/>
      <c r="X199" s="29"/>
    </row>
    <row r="200" spans="1:24" ht="36">
      <c r="A200" s="31" t="s">
        <v>884</v>
      </c>
      <c r="B200" s="31" t="s">
        <v>574</v>
      </c>
      <c r="C200" s="182" t="s">
        <v>15150</v>
      </c>
      <c r="D200" s="183" t="s">
        <v>20</v>
      </c>
      <c r="E200" s="183"/>
      <c r="F200" s="183" t="s">
        <v>347</v>
      </c>
      <c r="G200" s="484">
        <f t="shared" si="7"/>
        <v>288091</v>
      </c>
      <c r="H200" s="476">
        <v>279700</v>
      </c>
      <c r="I200" s="484">
        <f t="shared" si="8"/>
        <v>293685</v>
      </c>
      <c r="J200" s="484">
        <f t="shared" si="9"/>
        <v>307670</v>
      </c>
      <c r="K200" s="29"/>
      <c r="L200" s="29"/>
      <c r="M200" s="29"/>
      <c r="N200" s="29"/>
      <c r="O200" s="29"/>
      <c r="P200" s="29"/>
      <c r="Q200" s="29"/>
      <c r="R200" s="29"/>
      <c r="S200" s="29"/>
      <c r="T200" s="29"/>
      <c r="U200" s="29"/>
      <c r="V200" s="29"/>
      <c r="W200" s="29"/>
      <c r="X200" s="29"/>
    </row>
    <row r="201" spans="1:24" ht="36">
      <c r="A201" s="31" t="s">
        <v>885</v>
      </c>
      <c r="B201" s="31" t="s">
        <v>886</v>
      </c>
      <c r="C201" s="182" t="s">
        <v>20</v>
      </c>
      <c r="D201" s="183" t="s">
        <v>20</v>
      </c>
      <c r="E201" s="183"/>
      <c r="F201" s="183" t="s">
        <v>268</v>
      </c>
      <c r="G201" s="484">
        <f t="shared" si="7"/>
        <v>154500</v>
      </c>
      <c r="H201" s="476">
        <v>150000</v>
      </c>
      <c r="I201" s="484">
        <f t="shared" si="8"/>
        <v>157500</v>
      </c>
      <c r="J201" s="484">
        <f t="shared" si="9"/>
        <v>165000</v>
      </c>
      <c r="K201" s="29"/>
      <c r="L201" s="29"/>
      <c r="M201" s="29"/>
      <c r="N201" s="29"/>
      <c r="O201" s="29"/>
      <c r="P201" s="29"/>
      <c r="Q201" s="29"/>
      <c r="R201" s="29"/>
      <c r="S201" s="29"/>
      <c r="T201" s="29"/>
      <c r="U201" s="29"/>
      <c r="V201" s="29"/>
      <c r="W201" s="29"/>
      <c r="X201" s="29"/>
    </row>
    <row r="202" spans="1:24" ht="36">
      <c r="A202" s="31" t="s">
        <v>887</v>
      </c>
      <c r="B202" s="31" t="s">
        <v>888</v>
      </c>
      <c r="C202" s="182" t="s">
        <v>20</v>
      </c>
      <c r="D202" s="183" t="s">
        <v>20</v>
      </c>
      <c r="E202" s="183"/>
      <c r="F202" s="183" t="s">
        <v>889</v>
      </c>
      <c r="G202" s="484">
        <f t="shared" ref="G202:G265" si="10">(H202*0.03)+H202</f>
        <v>165315</v>
      </c>
      <c r="H202" s="476">
        <v>160500</v>
      </c>
      <c r="I202" s="484">
        <f t="shared" ref="I202:I265" si="11">(H202*0.05)+H202</f>
        <v>168525</v>
      </c>
      <c r="J202" s="484">
        <f t="shared" ref="J202:J265" si="12">(H202*0.1)+H202</f>
        <v>176550</v>
      </c>
      <c r="K202" s="29"/>
      <c r="L202" s="29"/>
      <c r="M202" s="29"/>
      <c r="N202" s="29"/>
      <c r="O202" s="29"/>
      <c r="P202" s="29"/>
      <c r="Q202" s="29"/>
      <c r="R202" s="29"/>
      <c r="S202" s="29"/>
      <c r="T202" s="29"/>
      <c r="U202" s="29"/>
      <c r="V202" s="29"/>
      <c r="W202" s="29"/>
      <c r="X202" s="29"/>
    </row>
    <row r="203" spans="1:24" ht="36">
      <c r="A203" s="31" t="s">
        <v>890</v>
      </c>
      <c r="B203" s="31" t="s">
        <v>891</v>
      </c>
      <c r="C203" s="182" t="s">
        <v>20</v>
      </c>
      <c r="D203" s="183" t="s">
        <v>20</v>
      </c>
      <c r="E203" s="183"/>
      <c r="F203" s="183" t="s">
        <v>305</v>
      </c>
      <c r="G203" s="484">
        <f t="shared" si="10"/>
        <v>67980</v>
      </c>
      <c r="H203" s="476">
        <v>66000</v>
      </c>
      <c r="I203" s="484">
        <f t="shared" si="11"/>
        <v>69300</v>
      </c>
      <c r="J203" s="484">
        <f t="shared" si="12"/>
        <v>72600</v>
      </c>
      <c r="K203" s="29"/>
      <c r="L203" s="29"/>
      <c r="M203" s="29"/>
      <c r="N203" s="29"/>
      <c r="O203" s="29"/>
      <c r="P203" s="29"/>
      <c r="Q203" s="29"/>
      <c r="R203" s="29"/>
      <c r="S203" s="29"/>
      <c r="T203" s="29"/>
      <c r="U203" s="29"/>
      <c r="V203" s="29"/>
      <c r="W203" s="29"/>
      <c r="X203" s="29"/>
    </row>
    <row r="204" spans="1:24" ht="36">
      <c r="A204" s="31" t="s">
        <v>892</v>
      </c>
      <c r="B204" s="31" t="s">
        <v>888</v>
      </c>
      <c r="C204" s="182" t="s">
        <v>20</v>
      </c>
      <c r="D204" s="183" t="s">
        <v>893</v>
      </c>
      <c r="E204" s="183"/>
      <c r="F204" s="183" t="s">
        <v>889</v>
      </c>
      <c r="G204" s="484">
        <f t="shared" si="10"/>
        <v>77250</v>
      </c>
      <c r="H204" s="476">
        <v>75000</v>
      </c>
      <c r="I204" s="484">
        <f t="shared" si="11"/>
        <v>78750</v>
      </c>
      <c r="J204" s="484">
        <f t="shared" si="12"/>
        <v>82500</v>
      </c>
      <c r="K204" s="29"/>
      <c r="L204" s="29"/>
      <c r="M204" s="29"/>
      <c r="N204" s="29"/>
      <c r="O204" s="29"/>
      <c r="P204" s="29"/>
      <c r="Q204" s="29"/>
      <c r="R204" s="29"/>
      <c r="S204" s="29"/>
      <c r="T204" s="29"/>
      <c r="U204" s="29"/>
      <c r="V204" s="29"/>
      <c r="W204" s="29"/>
      <c r="X204" s="29"/>
    </row>
    <row r="205" spans="1:24" ht="36">
      <c r="A205" s="31" t="s">
        <v>894</v>
      </c>
      <c r="B205" s="31" t="s">
        <v>895</v>
      </c>
      <c r="C205" s="182" t="s">
        <v>20</v>
      </c>
      <c r="D205" s="183" t="s">
        <v>20</v>
      </c>
      <c r="E205" s="183"/>
      <c r="F205" s="183" t="s">
        <v>305</v>
      </c>
      <c r="G205" s="484">
        <f t="shared" si="10"/>
        <v>115154</v>
      </c>
      <c r="H205" s="476">
        <v>111800</v>
      </c>
      <c r="I205" s="484">
        <f t="shared" si="11"/>
        <v>117390</v>
      </c>
      <c r="J205" s="484">
        <f t="shared" si="12"/>
        <v>122980</v>
      </c>
      <c r="K205" s="29"/>
      <c r="L205" s="29"/>
      <c r="M205" s="29"/>
      <c r="N205" s="29"/>
      <c r="O205" s="29"/>
      <c r="P205" s="29"/>
      <c r="Q205" s="29"/>
      <c r="R205" s="29"/>
      <c r="S205" s="29"/>
      <c r="T205" s="29"/>
      <c r="U205" s="29"/>
      <c r="V205" s="29"/>
      <c r="W205" s="29"/>
      <c r="X205" s="29"/>
    </row>
    <row r="206" spans="1:24" ht="36">
      <c r="A206" s="31" t="s">
        <v>896</v>
      </c>
      <c r="B206" s="31" t="s">
        <v>897</v>
      </c>
      <c r="C206" s="182" t="s">
        <v>20</v>
      </c>
      <c r="D206" s="183" t="s">
        <v>20</v>
      </c>
      <c r="E206" s="183"/>
      <c r="F206" s="183" t="s">
        <v>305</v>
      </c>
      <c r="G206" s="484">
        <f t="shared" si="10"/>
        <v>92700</v>
      </c>
      <c r="H206" s="476">
        <v>90000</v>
      </c>
      <c r="I206" s="484">
        <f t="shared" si="11"/>
        <v>94500</v>
      </c>
      <c r="J206" s="484">
        <f t="shared" si="12"/>
        <v>99000</v>
      </c>
      <c r="K206" s="29"/>
      <c r="L206" s="29"/>
      <c r="M206" s="29"/>
      <c r="N206" s="29"/>
      <c r="O206" s="29"/>
      <c r="P206" s="29"/>
      <c r="Q206" s="29"/>
      <c r="R206" s="29"/>
      <c r="S206" s="29"/>
      <c r="T206" s="29"/>
      <c r="U206" s="29"/>
      <c r="V206" s="29"/>
      <c r="W206" s="29"/>
      <c r="X206" s="29"/>
    </row>
    <row r="207" spans="1:24" ht="36">
      <c r="A207" s="31" t="s">
        <v>898</v>
      </c>
      <c r="B207" s="31" t="s">
        <v>899</v>
      </c>
      <c r="C207" s="182" t="s">
        <v>20</v>
      </c>
      <c r="D207" s="183" t="s">
        <v>20</v>
      </c>
      <c r="E207" s="183"/>
      <c r="F207" s="183" t="s">
        <v>305</v>
      </c>
      <c r="G207" s="484">
        <f t="shared" si="10"/>
        <v>30900</v>
      </c>
      <c r="H207" s="476">
        <v>30000</v>
      </c>
      <c r="I207" s="484">
        <f t="shared" si="11"/>
        <v>31500</v>
      </c>
      <c r="J207" s="484">
        <f t="shared" si="12"/>
        <v>33000</v>
      </c>
      <c r="K207" s="29"/>
      <c r="L207" s="29"/>
      <c r="M207" s="29"/>
      <c r="N207" s="29"/>
      <c r="O207" s="29"/>
      <c r="P207" s="29"/>
      <c r="Q207" s="29"/>
      <c r="R207" s="29"/>
      <c r="S207" s="29"/>
      <c r="T207" s="29"/>
      <c r="U207" s="29"/>
      <c r="V207" s="29"/>
      <c r="W207" s="29"/>
      <c r="X207" s="29"/>
    </row>
    <row r="208" spans="1:24" ht="36">
      <c r="A208" s="31" t="s">
        <v>900</v>
      </c>
      <c r="B208" s="31" t="s">
        <v>901</v>
      </c>
      <c r="C208" s="182" t="s">
        <v>20</v>
      </c>
      <c r="D208" s="183" t="s">
        <v>20</v>
      </c>
      <c r="E208" s="183"/>
      <c r="F208" s="183" t="s">
        <v>305</v>
      </c>
      <c r="G208" s="484">
        <f t="shared" si="10"/>
        <v>41200</v>
      </c>
      <c r="H208" s="476">
        <v>40000</v>
      </c>
      <c r="I208" s="484">
        <f t="shared" si="11"/>
        <v>42000</v>
      </c>
      <c r="J208" s="484">
        <f t="shared" si="12"/>
        <v>44000</v>
      </c>
      <c r="K208" s="29"/>
      <c r="L208" s="29"/>
      <c r="M208" s="29"/>
      <c r="N208" s="29"/>
      <c r="O208" s="29"/>
      <c r="P208" s="29"/>
      <c r="Q208" s="29"/>
      <c r="R208" s="29"/>
      <c r="S208" s="29"/>
      <c r="T208" s="29"/>
      <c r="U208" s="29"/>
      <c r="V208" s="29"/>
      <c r="W208" s="29"/>
      <c r="X208" s="29"/>
    </row>
    <row r="209" spans="1:24" ht="36">
      <c r="A209" s="31" t="s">
        <v>902</v>
      </c>
      <c r="B209" s="31" t="s">
        <v>903</v>
      </c>
      <c r="C209" s="182" t="s">
        <v>20</v>
      </c>
      <c r="D209" s="183" t="s">
        <v>20</v>
      </c>
      <c r="E209" s="183"/>
      <c r="F209" s="183" t="s">
        <v>305</v>
      </c>
      <c r="G209" s="484">
        <f t="shared" si="10"/>
        <v>25750</v>
      </c>
      <c r="H209" s="476">
        <v>25000</v>
      </c>
      <c r="I209" s="484">
        <f t="shared" si="11"/>
        <v>26250</v>
      </c>
      <c r="J209" s="484">
        <f t="shared" si="12"/>
        <v>27500</v>
      </c>
      <c r="K209" s="29"/>
      <c r="L209" s="29"/>
      <c r="M209" s="29"/>
      <c r="N209" s="29"/>
      <c r="O209" s="29"/>
      <c r="P209" s="29"/>
      <c r="Q209" s="29"/>
      <c r="R209" s="29"/>
      <c r="S209" s="29"/>
      <c r="T209" s="29"/>
      <c r="U209" s="29"/>
      <c r="V209" s="29"/>
      <c r="W209" s="29"/>
      <c r="X209" s="29"/>
    </row>
    <row r="210" spans="1:24" ht="36">
      <c r="A210" s="31" t="s">
        <v>904</v>
      </c>
      <c r="B210" s="31" t="s">
        <v>905</v>
      </c>
      <c r="C210" s="182" t="s">
        <v>20</v>
      </c>
      <c r="D210" s="183" t="s">
        <v>20</v>
      </c>
      <c r="E210" s="183"/>
      <c r="F210" s="183" t="s">
        <v>22</v>
      </c>
      <c r="G210" s="484">
        <f t="shared" si="10"/>
        <v>2497750</v>
      </c>
      <c r="H210" s="476">
        <v>2425000</v>
      </c>
      <c r="I210" s="484">
        <f t="shared" si="11"/>
        <v>2546250</v>
      </c>
      <c r="J210" s="484">
        <f t="shared" si="12"/>
        <v>2667500</v>
      </c>
      <c r="K210" s="29"/>
      <c r="L210" s="29"/>
      <c r="M210" s="29"/>
      <c r="N210" s="29"/>
      <c r="O210" s="29"/>
      <c r="P210" s="29"/>
      <c r="Q210" s="29"/>
      <c r="R210" s="29"/>
      <c r="S210" s="29"/>
      <c r="T210" s="29"/>
      <c r="U210" s="29"/>
      <c r="V210" s="29"/>
      <c r="W210" s="29"/>
      <c r="X210" s="29"/>
    </row>
    <row r="211" spans="1:24" ht="18">
      <c r="A211" s="179" t="s">
        <v>906</v>
      </c>
      <c r="B211" s="179" t="s">
        <v>907</v>
      </c>
      <c r="C211" s="180"/>
      <c r="D211" s="31"/>
      <c r="E211" s="31"/>
      <c r="F211" s="31"/>
      <c r="G211" s="484"/>
      <c r="H211" s="484"/>
      <c r="I211" s="484"/>
      <c r="J211" s="484"/>
      <c r="K211" s="29"/>
      <c r="L211" s="29"/>
      <c r="M211" s="29"/>
      <c r="N211" s="29"/>
      <c r="O211" s="29"/>
      <c r="P211" s="29"/>
      <c r="Q211" s="29"/>
      <c r="R211" s="29"/>
      <c r="S211" s="29"/>
      <c r="T211" s="29"/>
      <c r="U211" s="29"/>
      <c r="V211" s="29"/>
      <c r="W211" s="29"/>
      <c r="X211" s="29"/>
    </row>
    <row r="212" spans="1:24" ht="18">
      <c r="A212" s="179" t="s">
        <v>908</v>
      </c>
      <c r="B212" s="179" t="s">
        <v>909</v>
      </c>
      <c r="C212" s="180"/>
      <c r="D212" s="31"/>
      <c r="E212" s="31"/>
      <c r="F212" s="31"/>
      <c r="G212" s="484"/>
      <c r="H212" s="484"/>
      <c r="I212" s="484"/>
      <c r="J212" s="484"/>
      <c r="K212" s="29"/>
      <c r="L212" s="29"/>
      <c r="M212" s="29"/>
      <c r="N212" s="29"/>
      <c r="O212" s="29"/>
      <c r="P212" s="29"/>
      <c r="Q212" s="29"/>
      <c r="R212" s="29"/>
      <c r="S212" s="29"/>
      <c r="T212" s="29"/>
      <c r="U212" s="29"/>
      <c r="V212" s="29"/>
      <c r="W212" s="29"/>
      <c r="X212" s="29"/>
    </row>
    <row r="213" spans="1:24" ht="18">
      <c r="A213" s="179" t="s">
        <v>910</v>
      </c>
      <c r="B213" s="179" t="s">
        <v>911</v>
      </c>
      <c r="C213" s="180"/>
      <c r="D213" s="31"/>
      <c r="E213" s="31"/>
      <c r="F213" s="31"/>
      <c r="G213" s="484"/>
      <c r="H213" s="484"/>
      <c r="I213" s="484"/>
      <c r="J213" s="484"/>
      <c r="K213" s="29"/>
      <c r="L213" s="29"/>
      <c r="M213" s="29"/>
      <c r="N213" s="29"/>
      <c r="O213" s="29"/>
      <c r="P213" s="29"/>
      <c r="Q213" s="29"/>
      <c r="R213" s="29"/>
      <c r="S213" s="29"/>
      <c r="T213" s="29"/>
      <c r="U213" s="29"/>
      <c r="V213" s="29"/>
      <c r="W213" s="29"/>
      <c r="X213" s="29"/>
    </row>
    <row r="214" spans="1:24" ht="18">
      <c r="A214" s="179" t="s">
        <v>912</v>
      </c>
      <c r="B214" s="179" t="s">
        <v>913</v>
      </c>
      <c r="C214" s="180"/>
      <c r="D214" s="31" t="s">
        <v>15151</v>
      </c>
      <c r="E214" s="31"/>
      <c r="F214" s="31"/>
      <c r="G214" s="484">
        <f t="shared" si="10"/>
        <v>123600</v>
      </c>
      <c r="H214" s="475">
        <v>120000</v>
      </c>
      <c r="I214" s="484">
        <f t="shared" si="11"/>
        <v>126000</v>
      </c>
      <c r="J214" s="484">
        <f t="shared" si="12"/>
        <v>132000</v>
      </c>
      <c r="K214" s="29"/>
      <c r="L214" s="29"/>
      <c r="M214" s="29"/>
      <c r="N214" s="29"/>
      <c r="O214" s="29"/>
      <c r="P214" s="29"/>
      <c r="Q214" s="29"/>
      <c r="R214" s="29"/>
      <c r="S214" s="29"/>
      <c r="T214" s="29"/>
      <c r="U214" s="29"/>
      <c r="V214" s="29"/>
      <c r="W214" s="29"/>
      <c r="X214" s="29"/>
    </row>
    <row r="215" spans="1:24" ht="36">
      <c r="A215" s="31" t="s">
        <v>914</v>
      </c>
      <c r="B215" s="31" t="s">
        <v>915</v>
      </c>
      <c r="C215" s="182" t="s">
        <v>20</v>
      </c>
      <c r="D215" s="183" t="s">
        <v>916</v>
      </c>
      <c r="E215" s="183"/>
      <c r="F215" s="183" t="s">
        <v>305</v>
      </c>
      <c r="G215" s="484">
        <f t="shared" si="10"/>
        <v>93730</v>
      </c>
      <c r="H215" s="475">
        <v>91000</v>
      </c>
      <c r="I215" s="484">
        <f t="shared" si="11"/>
        <v>95550</v>
      </c>
      <c r="J215" s="484">
        <f t="shared" si="12"/>
        <v>100100</v>
      </c>
      <c r="K215" s="29"/>
      <c r="L215" s="29"/>
      <c r="M215" s="29"/>
      <c r="N215" s="29"/>
      <c r="O215" s="29"/>
      <c r="P215" s="29"/>
      <c r="Q215" s="29"/>
      <c r="R215" s="29"/>
      <c r="S215" s="29"/>
      <c r="T215" s="29"/>
      <c r="U215" s="29"/>
      <c r="V215" s="29"/>
      <c r="W215" s="29"/>
      <c r="X215" s="29"/>
    </row>
    <row r="216" spans="1:24" ht="18">
      <c r="A216" s="179" t="s">
        <v>917</v>
      </c>
      <c r="B216" s="179" t="s">
        <v>918</v>
      </c>
      <c r="C216" s="180"/>
      <c r="D216" s="31"/>
      <c r="E216" s="31"/>
      <c r="F216" s="31"/>
      <c r="G216" s="484"/>
      <c r="H216" s="484"/>
      <c r="I216" s="484"/>
      <c r="J216" s="484"/>
      <c r="K216" s="29"/>
      <c r="L216" s="29"/>
      <c r="M216" s="29"/>
      <c r="N216" s="29"/>
      <c r="O216" s="29"/>
      <c r="P216" s="29"/>
      <c r="Q216" s="29"/>
      <c r="R216" s="29"/>
      <c r="S216" s="29"/>
      <c r="T216" s="29"/>
      <c r="U216" s="29"/>
      <c r="V216" s="29"/>
      <c r="W216" s="29"/>
      <c r="X216" s="29"/>
    </row>
    <row r="217" spans="1:24" ht="18">
      <c r="A217" s="179" t="s">
        <v>919</v>
      </c>
      <c r="B217" s="179" t="s">
        <v>920</v>
      </c>
      <c r="C217" s="180"/>
      <c r="D217" s="31"/>
      <c r="E217" s="31"/>
      <c r="F217" s="31"/>
      <c r="G217" s="484"/>
      <c r="H217" s="484"/>
      <c r="I217" s="484"/>
      <c r="J217" s="484"/>
      <c r="K217" s="29"/>
      <c r="L217" s="29"/>
      <c r="M217" s="29"/>
      <c r="N217" s="29"/>
      <c r="O217" s="29"/>
      <c r="P217" s="29"/>
      <c r="Q217" s="29"/>
      <c r="R217" s="29"/>
      <c r="S217" s="29"/>
      <c r="T217" s="29"/>
      <c r="U217" s="29"/>
      <c r="V217" s="29"/>
      <c r="W217" s="29"/>
      <c r="X217" s="29"/>
    </row>
    <row r="218" spans="1:24" ht="18">
      <c r="A218" s="179" t="s">
        <v>921</v>
      </c>
      <c r="B218" s="179" t="s">
        <v>922</v>
      </c>
      <c r="C218" s="180"/>
      <c r="D218" s="31"/>
      <c r="E218" s="31"/>
      <c r="F218" s="31"/>
      <c r="G218" s="484"/>
      <c r="H218" s="484"/>
      <c r="I218" s="484"/>
      <c r="J218" s="484"/>
      <c r="K218" s="29"/>
      <c r="L218" s="29"/>
      <c r="M218" s="29"/>
      <c r="N218" s="29"/>
      <c r="O218" s="29"/>
      <c r="P218" s="29"/>
      <c r="Q218" s="29"/>
      <c r="R218" s="29"/>
      <c r="S218" s="29"/>
      <c r="T218" s="29"/>
      <c r="U218" s="29"/>
      <c r="V218" s="29"/>
      <c r="W218" s="29"/>
      <c r="X218" s="29"/>
    </row>
    <row r="219" spans="1:24" ht="36">
      <c r="A219" s="31" t="s">
        <v>923</v>
      </c>
      <c r="B219" s="31" t="s">
        <v>924</v>
      </c>
      <c r="C219" s="182" t="s">
        <v>139</v>
      </c>
      <c r="D219" s="183" t="s">
        <v>20</v>
      </c>
      <c r="E219" s="183"/>
      <c r="F219" s="183" t="s">
        <v>22</v>
      </c>
      <c r="G219" s="484">
        <f t="shared" si="10"/>
        <v>2678000</v>
      </c>
      <c r="H219" s="476">
        <v>2600000</v>
      </c>
      <c r="I219" s="484">
        <f t="shared" si="11"/>
        <v>2730000</v>
      </c>
      <c r="J219" s="484">
        <f t="shared" si="12"/>
        <v>2860000</v>
      </c>
      <c r="K219" s="29"/>
      <c r="L219" s="29"/>
      <c r="M219" s="29"/>
      <c r="N219" s="29"/>
      <c r="O219" s="29"/>
      <c r="P219" s="29"/>
      <c r="Q219" s="29"/>
      <c r="R219" s="29"/>
      <c r="S219" s="29"/>
      <c r="T219" s="29"/>
      <c r="U219" s="29"/>
      <c r="V219" s="29"/>
      <c r="W219" s="29"/>
      <c r="X219" s="29"/>
    </row>
    <row r="220" spans="1:24" ht="36">
      <c r="A220" s="31" t="s">
        <v>925</v>
      </c>
      <c r="B220" s="31" t="s">
        <v>926</v>
      </c>
      <c r="C220" s="182" t="s">
        <v>20</v>
      </c>
      <c r="D220" s="183" t="s">
        <v>927</v>
      </c>
      <c r="E220" s="183"/>
      <c r="F220" s="183" t="s">
        <v>305</v>
      </c>
      <c r="G220" s="484">
        <f t="shared" si="10"/>
        <v>206000</v>
      </c>
      <c r="H220" s="476">
        <v>200000</v>
      </c>
      <c r="I220" s="484">
        <f t="shared" si="11"/>
        <v>210000</v>
      </c>
      <c r="J220" s="484">
        <f t="shared" si="12"/>
        <v>220000</v>
      </c>
      <c r="K220" s="29"/>
      <c r="L220" s="29"/>
      <c r="M220" s="29"/>
      <c r="N220" s="29"/>
      <c r="O220" s="29"/>
      <c r="P220" s="29"/>
      <c r="Q220" s="29"/>
      <c r="R220" s="29"/>
      <c r="S220" s="29"/>
      <c r="T220" s="29"/>
      <c r="U220" s="29"/>
      <c r="V220" s="29"/>
      <c r="W220" s="29"/>
      <c r="X220" s="29"/>
    </row>
    <row r="221" spans="1:24" ht="36">
      <c r="A221" s="31" t="s">
        <v>928</v>
      </c>
      <c r="B221" s="31" t="s">
        <v>929</v>
      </c>
      <c r="C221" s="182" t="s">
        <v>20</v>
      </c>
      <c r="D221" s="183" t="s">
        <v>20</v>
      </c>
      <c r="E221" s="183"/>
      <c r="F221" s="183" t="s">
        <v>22</v>
      </c>
      <c r="G221" s="484">
        <f t="shared" si="10"/>
        <v>154500</v>
      </c>
      <c r="H221" s="476">
        <v>150000</v>
      </c>
      <c r="I221" s="484">
        <f t="shared" si="11"/>
        <v>157500</v>
      </c>
      <c r="J221" s="484">
        <f t="shared" si="12"/>
        <v>165000</v>
      </c>
      <c r="K221" s="29"/>
      <c r="L221" s="29"/>
      <c r="M221" s="29"/>
      <c r="N221" s="29"/>
      <c r="O221" s="29"/>
      <c r="P221" s="29"/>
      <c r="Q221" s="29"/>
      <c r="R221" s="29"/>
      <c r="S221" s="29"/>
      <c r="T221" s="29"/>
      <c r="U221" s="29"/>
      <c r="V221" s="29"/>
      <c r="W221" s="29"/>
      <c r="X221" s="29"/>
    </row>
    <row r="222" spans="1:24" ht="36">
      <c r="A222" s="31" t="s">
        <v>930</v>
      </c>
      <c r="B222" s="31" t="s">
        <v>931</v>
      </c>
      <c r="C222" s="182" t="s">
        <v>15152</v>
      </c>
      <c r="D222" s="183" t="s">
        <v>20</v>
      </c>
      <c r="E222" s="183"/>
      <c r="F222" s="183" t="s">
        <v>22</v>
      </c>
      <c r="G222" s="484">
        <f t="shared" si="10"/>
        <v>438780</v>
      </c>
      <c r="H222" s="476">
        <v>426000</v>
      </c>
      <c r="I222" s="484">
        <f t="shared" si="11"/>
        <v>447300</v>
      </c>
      <c r="J222" s="484">
        <f t="shared" si="12"/>
        <v>468600</v>
      </c>
      <c r="K222" s="29"/>
      <c r="L222" s="29"/>
      <c r="M222" s="29"/>
      <c r="N222" s="29"/>
      <c r="O222" s="29"/>
      <c r="P222" s="29"/>
      <c r="Q222" s="29"/>
      <c r="R222" s="29"/>
      <c r="S222" s="29"/>
      <c r="T222" s="29"/>
      <c r="U222" s="29"/>
      <c r="V222" s="29"/>
      <c r="W222" s="29"/>
      <c r="X222" s="29"/>
    </row>
    <row r="223" spans="1:24" ht="36">
      <c r="A223" s="31" t="s">
        <v>932</v>
      </c>
      <c r="B223" s="31" t="s">
        <v>933</v>
      </c>
      <c r="C223" s="182" t="s">
        <v>20</v>
      </c>
      <c r="D223" s="183" t="s">
        <v>20</v>
      </c>
      <c r="E223" s="183"/>
      <c r="F223" s="183" t="s">
        <v>22</v>
      </c>
      <c r="G223" s="484">
        <f t="shared" si="10"/>
        <v>5150000</v>
      </c>
      <c r="H223" s="476">
        <v>5000000</v>
      </c>
      <c r="I223" s="484">
        <f t="shared" si="11"/>
        <v>5250000</v>
      </c>
      <c r="J223" s="484">
        <f t="shared" si="12"/>
        <v>5500000</v>
      </c>
      <c r="K223" s="29"/>
      <c r="L223" s="29"/>
      <c r="M223" s="29"/>
      <c r="N223" s="29"/>
      <c r="O223" s="29"/>
      <c r="P223" s="29"/>
      <c r="Q223" s="29"/>
      <c r="R223" s="29"/>
      <c r="S223" s="29"/>
      <c r="T223" s="29"/>
      <c r="U223" s="29"/>
      <c r="V223" s="29"/>
      <c r="W223" s="29"/>
      <c r="X223" s="29"/>
    </row>
    <row r="224" spans="1:24" ht="36">
      <c r="A224" s="31" t="s">
        <v>934</v>
      </c>
      <c r="B224" s="31" t="s">
        <v>935</v>
      </c>
      <c r="C224" s="182" t="s">
        <v>20</v>
      </c>
      <c r="D224" s="183" t="s">
        <v>20</v>
      </c>
      <c r="E224" s="183"/>
      <c r="F224" s="183" t="s">
        <v>22</v>
      </c>
      <c r="G224" s="484">
        <f t="shared" si="10"/>
        <v>798250</v>
      </c>
      <c r="H224" s="476">
        <v>775000</v>
      </c>
      <c r="I224" s="484">
        <f t="shared" si="11"/>
        <v>813750</v>
      </c>
      <c r="J224" s="484">
        <f t="shared" si="12"/>
        <v>852500</v>
      </c>
      <c r="K224" s="29"/>
      <c r="L224" s="29"/>
      <c r="M224" s="29"/>
      <c r="N224" s="29"/>
      <c r="O224" s="29"/>
      <c r="P224" s="29"/>
      <c r="Q224" s="29"/>
      <c r="R224" s="29"/>
      <c r="S224" s="29"/>
      <c r="T224" s="29"/>
      <c r="U224" s="29"/>
      <c r="V224" s="29"/>
      <c r="W224" s="29"/>
      <c r="X224" s="29"/>
    </row>
    <row r="225" spans="1:24" ht="36">
      <c r="A225" s="31" t="s">
        <v>936</v>
      </c>
      <c r="B225" s="31" t="s">
        <v>937</v>
      </c>
      <c r="C225" s="182" t="s">
        <v>20</v>
      </c>
      <c r="D225" s="183" t="s">
        <v>20</v>
      </c>
      <c r="E225" s="183"/>
      <c r="F225" s="183" t="s">
        <v>65</v>
      </c>
      <c r="G225" s="484">
        <f t="shared" si="10"/>
        <v>4166350</v>
      </c>
      <c r="H225" s="476">
        <v>4045000</v>
      </c>
      <c r="I225" s="484">
        <f t="shared" si="11"/>
        <v>4247250</v>
      </c>
      <c r="J225" s="484">
        <f t="shared" si="12"/>
        <v>4449500</v>
      </c>
      <c r="K225" s="29"/>
      <c r="L225" s="29"/>
      <c r="M225" s="29"/>
      <c r="N225" s="29"/>
      <c r="O225" s="29"/>
      <c r="P225" s="29"/>
      <c r="Q225" s="29"/>
      <c r="R225" s="29"/>
      <c r="S225" s="29"/>
      <c r="T225" s="29"/>
      <c r="U225" s="29"/>
      <c r="V225" s="29"/>
      <c r="W225" s="29"/>
      <c r="X225" s="29"/>
    </row>
    <row r="226" spans="1:24" ht="36">
      <c r="A226" s="31" t="s">
        <v>938</v>
      </c>
      <c r="B226" s="31" t="s">
        <v>939</v>
      </c>
      <c r="C226" s="182"/>
      <c r="D226" s="183"/>
      <c r="E226" s="183"/>
      <c r="F226" s="183" t="s">
        <v>22</v>
      </c>
      <c r="G226" s="484">
        <f t="shared" si="10"/>
        <v>7364500</v>
      </c>
      <c r="H226" s="476">
        <v>7150000</v>
      </c>
      <c r="I226" s="484">
        <f t="shared" si="11"/>
        <v>7507500</v>
      </c>
      <c r="J226" s="484">
        <f t="shared" si="12"/>
        <v>7865000</v>
      </c>
      <c r="K226" s="29"/>
      <c r="L226" s="29"/>
      <c r="M226" s="29"/>
      <c r="N226" s="29"/>
      <c r="O226" s="29"/>
      <c r="P226" s="29"/>
      <c r="Q226" s="29"/>
      <c r="R226" s="29"/>
      <c r="S226" s="29"/>
      <c r="T226" s="29"/>
      <c r="U226" s="29"/>
      <c r="V226" s="29"/>
      <c r="W226" s="29"/>
      <c r="X226" s="29"/>
    </row>
    <row r="227" spans="1:24" ht="36">
      <c r="A227" s="31" t="s">
        <v>940</v>
      </c>
      <c r="B227" s="31" t="s">
        <v>941</v>
      </c>
      <c r="C227" s="182"/>
      <c r="D227" s="183"/>
      <c r="E227" s="183"/>
      <c r="F227" s="183" t="s">
        <v>22</v>
      </c>
      <c r="G227" s="484">
        <f t="shared" si="10"/>
        <v>338870</v>
      </c>
      <c r="H227" s="476">
        <v>329000</v>
      </c>
      <c r="I227" s="484">
        <f t="shared" si="11"/>
        <v>345450</v>
      </c>
      <c r="J227" s="484">
        <f t="shared" si="12"/>
        <v>361900</v>
      </c>
      <c r="K227" s="165"/>
      <c r="L227" s="165"/>
      <c r="M227" s="165"/>
      <c r="N227" s="165"/>
      <c r="O227" s="165"/>
      <c r="P227" s="165"/>
      <c r="Q227" s="165"/>
      <c r="R227" s="165"/>
      <c r="S227" s="165"/>
      <c r="T227" s="165"/>
      <c r="U227" s="165"/>
      <c r="V227" s="165"/>
      <c r="W227" s="165"/>
      <c r="X227" s="165"/>
    </row>
    <row r="228" spans="1:24" ht="36">
      <c r="A228" s="31" t="s">
        <v>942</v>
      </c>
      <c r="B228" s="31" t="s">
        <v>943</v>
      </c>
      <c r="C228" s="182"/>
      <c r="D228" s="183"/>
      <c r="E228" s="183"/>
      <c r="F228" s="183" t="s">
        <v>22</v>
      </c>
      <c r="G228" s="484">
        <f t="shared" si="10"/>
        <v>1701560</v>
      </c>
      <c r="H228" s="476">
        <v>1652000</v>
      </c>
      <c r="I228" s="484">
        <f t="shared" si="11"/>
        <v>1734600</v>
      </c>
      <c r="J228" s="484">
        <f t="shared" si="12"/>
        <v>1817200</v>
      </c>
      <c r="K228" s="165"/>
      <c r="L228" s="165"/>
      <c r="M228" s="165"/>
      <c r="N228" s="165"/>
      <c r="O228" s="165"/>
      <c r="P228" s="165"/>
      <c r="Q228" s="165"/>
      <c r="R228" s="165"/>
      <c r="S228" s="165"/>
      <c r="T228" s="165"/>
      <c r="U228" s="165"/>
      <c r="V228" s="165"/>
      <c r="W228" s="165"/>
      <c r="X228" s="165"/>
    </row>
    <row r="229" spans="1:24" ht="36">
      <c r="A229" s="31" t="s">
        <v>944</v>
      </c>
      <c r="B229" s="31" t="s">
        <v>945</v>
      </c>
      <c r="C229" s="182"/>
      <c r="D229" s="183"/>
      <c r="E229" s="183"/>
      <c r="F229" s="183" t="s">
        <v>22</v>
      </c>
      <c r="G229" s="484">
        <f t="shared" si="10"/>
        <v>1481346</v>
      </c>
      <c r="H229" s="476">
        <v>1438200</v>
      </c>
      <c r="I229" s="484">
        <f t="shared" si="11"/>
        <v>1510110</v>
      </c>
      <c r="J229" s="484">
        <f t="shared" si="12"/>
        <v>1582020</v>
      </c>
      <c r="K229" s="165"/>
      <c r="L229" s="165"/>
      <c r="M229" s="165"/>
      <c r="N229" s="165"/>
      <c r="O229" s="165"/>
      <c r="P229" s="165"/>
      <c r="Q229" s="165"/>
      <c r="R229" s="165"/>
      <c r="S229" s="165"/>
      <c r="T229" s="165"/>
      <c r="U229" s="165"/>
      <c r="V229" s="165"/>
      <c r="W229" s="165"/>
      <c r="X229" s="165"/>
    </row>
    <row r="230" spans="1:24" ht="36">
      <c r="A230" s="31" t="s">
        <v>946</v>
      </c>
      <c r="B230" s="31" t="s">
        <v>947</v>
      </c>
      <c r="C230" s="182"/>
      <c r="D230" s="183"/>
      <c r="E230" s="183"/>
      <c r="F230" s="183" t="s">
        <v>22</v>
      </c>
      <c r="G230" s="484">
        <f t="shared" si="10"/>
        <v>24443651</v>
      </c>
      <c r="H230" s="476">
        <v>23731700</v>
      </c>
      <c r="I230" s="484">
        <f t="shared" si="11"/>
        <v>24918285</v>
      </c>
      <c r="J230" s="484">
        <f t="shared" si="12"/>
        <v>26104870</v>
      </c>
      <c r="K230" s="165"/>
      <c r="L230" s="165"/>
      <c r="M230" s="165"/>
      <c r="N230" s="165"/>
      <c r="O230" s="165"/>
      <c r="P230" s="165"/>
      <c r="Q230" s="165"/>
      <c r="R230" s="165"/>
      <c r="S230" s="165"/>
      <c r="T230" s="165"/>
      <c r="U230" s="165"/>
      <c r="V230" s="165"/>
      <c r="W230" s="165"/>
      <c r="X230" s="165"/>
    </row>
    <row r="231" spans="1:24" ht="36">
      <c r="A231" s="31" t="s">
        <v>948</v>
      </c>
      <c r="B231" s="31" t="s">
        <v>949</v>
      </c>
      <c r="C231" s="182"/>
      <c r="D231" s="183"/>
      <c r="E231" s="183"/>
      <c r="F231" s="183" t="s">
        <v>22</v>
      </c>
      <c r="G231" s="484">
        <f t="shared" si="10"/>
        <v>520562</v>
      </c>
      <c r="H231" s="476">
        <v>505400</v>
      </c>
      <c r="I231" s="484">
        <f t="shared" si="11"/>
        <v>530670</v>
      </c>
      <c r="J231" s="484">
        <f t="shared" si="12"/>
        <v>555940</v>
      </c>
      <c r="K231" s="165"/>
      <c r="L231" s="165"/>
      <c r="M231" s="165"/>
      <c r="N231" s="165"/>
      <c r="O231" s="165"/>
      <c r="P231" s="165"/>
      <c r="Q231" s="165"/>
      <c r="R231" s="165"/>
      <c r="S231" s="165"/>
      <c r="T231" s="165"/>
      <c r="U231" s="165"/>
      <c r="V231" s="165"/>
      <c r="W231" s="165"/>
      <c r="X231" s="165"/>
    </row>
    <row r="232" spans="1:24" ht="18">
      <c r="A232" s="179" t="s">
        <v>950</v>
      </c>
      <c r="B232" s="179" t="s">
        <v>951</v>
      </c>
      <c r="C232" s="180"/>
      <c r="D232" s="31"/>
      <c r="E232" s="31"/>
      <c r="F232" s="31"/>
      <c r="G232" s="484"/>
      <c r="H232" s="484"/>
      <c r="I232" s="484"/>
      <c r="J232" s="484"/>
      <c r="K232" s="29"/>
      <c r="L232" s="29"/>
      <c r="M232" s="29"/>
      <c r="N232" s="29"/>
      <c r="O232" s="29"/>
      <c r="P232" s="29"/>
      <c r="Q232" s="29"/>
      <c r="R232" s="29"/>
      <c r="S232" s="29"/>
      <c r="T232" s="29"/>
      <c r="U232" s="29"/>
      <c r="V232" s="29"/>
      <c r="W232" s="29"/>
      <c r="X232" s="29"/>
    </row>
    <row r="233" spans="1:24" ht="18">
      <c r="A233" s="179" t="s">
        <v>952</v>
      </c>
      <c r="B233" s="179" t="s">
        <v>953</v>
      </c>
      <c r="C233" s="180"/>
      <c r="D233" s="31"/>
      <c r="E233" s="31"/>
      <c r="F233" s="31"/>
      <c r="G233" s="484"/>
      <c r="H233" s="484"/>
      <c r="I233" s="484"/>
      <c r="J233" s="484"/>
      <c r="K233" s="29"/>
      <c r="L233" s="29"/>
      <c r="M233" s="29"/>
      <c r="N233" s="29"/>
      <c r="O233" s="29"/>
      <c r="P233" s="29"/>
      <c r="Q233" s="29"/>
      <c r="R233" s="29"/>
      <c r="S233" s="29"/>
      <c r="T233" s="29"/>
      <c r="U233" s="29"/>
      <c r="V233" s="29"/>
      <c r="W233" s="29"/>
      <c r="X233" s="29"/>
    </row>
    <row r="234" spans="1:24" ht="18">
      <c r="A234" s="179" t="s">
        <v>954</v>
      </c>
      <c r="B234" s="179" t="s">
        <v>955</v>
      </c>
      <c r="C234" s="180"/>
      <c r="D234" s="31"/>
      <c r="E234" s="31"/>
      <c r="F234" s="31"/>
      <c r="G234" s="484"/>
      <c r="H234" s="484"/>
      <c r="I234" s="484"/>
      <c r="J234" s="484"/>
      <c r="K234" s="29"/>
      <c r="L234" s="29"/>
      <c r="M234" s="29"/>
      <c r="N234" s="29"/>
      <c r="O234" s="29"/>
      <c r="P234" s="29"/>
      <c r="Q234" s="29"/>
      <c r="R234" s="29"/>
      <c r="S234" s="29"/>
      <c r="T234" s="29"/>
      <c r="U234" s="29"/>
      <c r="V234" s="29"/>
      <c r="W234" s="29"/>
      <c r="X234" s="29"/>
    </row>
    <row r="235" spans="1:24" ht="18">
      <c r="A235" s="31" t="s">
        <v>956</v>
      </c>
      <c r="B235" s="31" t="s">
        <v>957</v>
      </c>
      <c r="C235" s="182" t="s">
        <v>20</v>
      </c>
      <c r="D235" s="183" t="s">
        <v>20</v>
      </c>
      <c r="E235" s="183"/>
      <c r="F235" s="183" t="s">
        <v>958</v>
      </c>
      <c r="G235" s="484">
        <f t="shared" si="10"/>
        <v>3348015</v>
      </c>
      <c r="H235" s="476">
        <v>3250500</v>
      </c>
      <c r="I235" s="484">
        <f t="shared" si="11"/>
        <v>3413025</v>
      </c>
      <c r="J235" s="484">
        <f t="shared" si="12"/>
        <v>3575550</v>
      </c>
      <c r="K235" s="29"/>
      <c r="L235" s="29"/>
      <c r="M235" s="29"/>
      <c r="N235" s="29"/>
      <c r="O235" s="29"/>
      <c r="P235" s="29"/>
      <c r="Q235" s="29"/>
      <c r="R235" s="29"/>
      <c r="S235" s="29"/>
      <c r="T235" s="29"/>
      <c r="U235" s="29"/>
      <c r="V235" s="29"/>
      <c r="W235" s="29"/>
      <c r="X235" s="29"/>
    </row>
    <row r="236" spans="1:24" ht="18">
      <c r="A236" s="31" t="s">
        <v>959</v>
      </c>
      <c r="B236" s="31" t="s">
        <v>960</v>
      </c>
      <c r="C236" s="182" t="s">
        <v>20</v>
      </c>
      <c r="D236" s="183" t="s">
        <v>20</v>
      </c>
      <c r="E236" s="183"/>
      <c r="F236" s="183" t="s">
        <v>958</v>
      </c>
      <c r="G236" s="484">
        <f t="shared" si="10"/>
        <v>1358570</v>
      </c>
      <c r="H236" s="476">
        <v>1319000</v>
      </c>
      <c r="I236" s="484">
        <f t="shared" si="11"/>
        <v>1384950</v>
      </c>
      <c r="J236" s="484">
        <f t="shared" si="12"/>
        <v>1450900</v>
      </c>
      <c r="K236" s="29"/>
      <c r="L236" s="29"/>
      <c r="M236" s="29"/>
      <c r="N236" s="29"/>
      <c r="O236" s="29"/>
      <c r="P236" s="29"/>
      <c r="Q236" s="29"/>
      <c r="R236" s="29"/>
      <c r="S236" s="29"/>
      <c r="T236" s="29"/>
      <c r="U236" s="29"/>
      <c r="V236" s="29"/>
      <c r="W236" s="29"/>
      <c r="X236" s="29"/>
    </row>
    <row r="237" spans="1:24" ht="18">
      <c r="A237" s="31" t="s">
        <v>961</v>
      </c>
      <c r="B237" s="31" t="s">
        <v>962</v>
      </c>
      <c r="C237" s="182" t="s">
        <v>20</v>
      </c>
      <c r="D237" s="183" t="s">
        <v>20</v>
      </c>
      <c r="E237" s="183"/>
      <c r="F237" s="183" t="s">
        <v>958</v>
      </c>
      <c r="G237" s="484">
        <f t="shared" si="10"/>
        <v>2736195</v>
      </c>
      <c r="H237" s="476">
        <v>2656500</v>
      </c>
      <c r="I237" s="484">
        <f t="shared" si="11"/>
        <v>2789325</v>
      </c>
      <c r="J237" s="484">
        <f t="shared" si="12"/>
        <v>2922150</v>
      </c>
      <c r="K237" s="29"/>
      <c r="L237" s="29"/>
      <c r="M237" s="29"/>
      <c r="N237" s="29"/>
      <c r="O237" s="29"/>
      <c r="P237" s="29"/>
      <c r="Q237" s="29"/>
      <c r="R237" s="29"/>
      <c r="S237" s="29"/>
      <c r="T237" s="29"/>
      <c r="U237" s="29"/>
      <c r="V237" s="29"/>
      <c r="W237" s="29"/>
      <c r="X237" s="29"/>
    </row>
    <row r="238" spans="1:24" ht="18">
      <c r="A238" s="179" t="s">
        <v>963</v>
      </c>
      <c r="B238" s="179" t="s">
        <v>964</v>
      </c>
      <c r="C238" s="180"/>
      <c r="D238" s="31"/>
      <c r="E238" s="31"/>
      <c r="F238" s="31"/>
      <c r="G238" s="484"/>
      <c r="H238" s="484"/>
      <c r="I238" s="484"/>
      <c r="J238" s="484"/>
      <c r="K238" s="29"/>
      <c r="L238" s="29"/>
      <c r="M238" s="29"/>
      <c r="N238" s="29"/>
      <c r="O238" s="29"/>
      <c r="P238" s="29"/>
      <c r="Q238" s="29"/>
      <c r="R238" s="29"/>
      <c r="S238" s="29"/>
      <c r="T238" s="29"/>
      <c r="U238" s="29"/>
      <c r="V238" s="29"/>
      <c r="W238" s="29"/>
      <c r="X238" s="29"/>
    </row>
    <row r="239" spans="1:24" ht="18">
      <c r="A239" s="179" t="s">
        <v>965</v>
      </c>
      <c r="B239" s="179" t="s">
        <v>966</v>
      </c>
      <c r="C239" s="180"/>
      <c r="D239" s="31"/>
      <c r="E239" s="31"/>
      <c r="F239" s="31"/>
      <c r="G239" s="484"/>
      <c r="H239" s="484"/>
      <c r="I239" s="484"/>
      <c r="J239" s="484"/>
      <c r="K239" s="29"/>
      <c r="L239" s="29"/>
      <c r="M239" s="29"/>
      <c r="N239" s="29"/>
      <c r="O239" s="29"/>
      <c r="P239" s="29"/>
      <c r="Q239" s="29"/>
      <c r="R239" s="29"/>
      <c r="S239" s="29"/>
      <c r="T239" s="29"/>
      <c r="U239" s="29"/>
      <c r="V239" s="29"/>
      <c r="W239" s="29"/>
      <c r="X239" s="29"/>
    </row>
    <row r="240" spans="1:24" ht="18">
      <c r="A240" s="179" t="s">
        <v>967</v>
      </c>
      <c r="B240" s="179" t="s">
        <v>968</v>
      </c>
      <c r="C240" s="180"/>
      <c r="D240" s="31"/>
      <c r="E240" s="31"/>
      <c r="F240" s="31"/>
      <c r="G240" s="484"/>
      <c r="H240" s="484"/>
      <c r="I240" s="484"/>
      <c r="J240" s="484"/>
      <c r="K240" s="29"/>
      <c r="L240" s="29"/>
      <c r="M240" s="29"/>
      <c r="N240" s="29"/>
      <c r="O240" s="29"/>
      <c r="P240" s="29"/>
      <c r="Q240" s="29"/>
      <c r="R240" s="29"/>
      <c r="S240" s="29"/>
      <c r="T240" s="29"/>
      <c r="U240" s="29"/>
      <c r="V240" s="29"/>
      <c r="W240" s="29"/>
      <c r="X240" s="29"/>
    </row>
    <row r="241" spans="1:24" ht="18">
      <c r="A241" s="179" t="s">
        <v>969</v>
      </c>
      <c r="B241" s="179" t="s">
        <v>970</v>
      </c>
      <c r="C241" s="180"/>
      <c r="D241" s="31"/>
      <c r="E241" s="31"/>
      <c r="F241" s="31"/>
      <c r="G241" s="484"/>
      <c r="H241" s="484"/>
      <c r="I241" s="484"/>
      <c r="J241" s="484"/>
      <c r="K241" s="29"/>
      <c r="L241" s="29"/>
      <c r="M241" s="29"/>
      <c r="N241" s="29"/>
      <c r="O241" s="29"/>
      <c r="P241" s="29"/>
      <c r="Q241" s="29"/>
      <c r="R241" s="29"/>
      <c r="S241" s="29"/>
      <c r="T241" s="29"/>
      <c r="U241" s="29"/>
      <c r="V241" s="29"/>
      <c r="W241" s="29"/>
      <c r="X241" s="29"/>
    </row>
    <row r="242" spans="1:24" ht="18">
      <c r="A242" s="179" t="s">
        <v>971</v>
      </c>
      <c r="B242" s="179" t="s">
        <v>972</v>
      </c>
      <c r="C242" s="180"/>
      <c r="D242" s="31"/>
      <c r="E242" s="31"/>
      <c r="F242" s="31"/>
      <c r="G242" s="484"/>
      <c r="H242" s="484"/>
      <c r="I242" s="484"/>
      <c r="J242" s="484"/>
      <c r="K242" s="29"/>
      <c r="L242" s="29"/>
      <c r="M242" s="29"/>
      <c r="N242" s="29"/>
      <c r="O242" s="29"/>
      <c r="P242" s="29"/>
      <c r="Q242" s="29"/>
      <c r="R242" s="29"/>
      <c r="S242" s="29"/>
      <c r="T242" s="29"/>
      <c r="U242" s="29"/>
      <c r="V242" s="29"/>
      <c r="W242" s="29"/>
      <c r="X242" s="29"/>
    </row>
    <row r="243" spans="1:24" ht="18">
      <c r="A243" s="31" t="s">
        <v>973</v>
      </c>
      <c r="B243" s="31" t="s">
        <v>974</v>
      </c>
      <c r="C243" s="182" t="s">
        <v>20</v>
      </c>
      <c r="D243" s="183" t="s">
        <v>975</v>
      </c>
      <c r="E243" s="183"/>
      <c r="F243" s="183" t="s">
        <v>22</v>
      </c>
      <c r="G243" s="484">
        <f t="shared" si="10"/>
        <v>11639</v>
      </c>
      <c r="H243" s="476">
        <v>11300</v>
      </c>
      <c r="I243" s="484">
        <f t="shared" si="11"/>
        <v>11865</v>
      </c>
      <c r="J243" s="484">
        <f t="shared" si="12"/>
        <v>12430</v>
      </c>
      <c r="K243" s="29"/>
      <c r="L243" s="29"/>
      <c r="M243" s="29"/>
      <c r="N243" s="29"/>
      <c r="O243" s="29"/>
      <c r="P243" s="29"/>
      <c r="Q243" s="29"/>
      <c r="R243" s="29"/>
      <c r="S243" s="29"/>
      <c r="T243" s="29"/>
      <c r="U243" s="29"/>
      <c r="V243" s="29"/>
      <c r="W243" s="29"/>
      <c r="X243" s="29"/>
    </row>
    <row r="244" spans="1:24" ht="18">
      <c r="A244" s="31" t="s">
        <v>976</v>
      </c>
      <c r="B244" s="31" t="s">
        <v>977</v>
      </c>
      <c r="C244" s="182" t="s">
        <v>20</v>
      </c>
      <c r="D244" s="183" t="s">
        <v>978</v>
      </c>
      <c r="E244" s="183"/>
      <c r="F244" s="183" t="s">
        <v>979</v>
      </c>
      <c r="G244" s="484">
        <f t="shared" si="10"/>
        <v>678152</v>
      </c>
      <c r="H244" s="476">
        <v>658400</v>
      </c>
      <c r="I244" s="484">
        <f t="shared" si="11"/>
        <v>691320</v>
      </c>
      <c r="J244" s="484">
        <f t="shared" si="12"/>
        <v>724240</v>
      </c>
      <c r="K244" s="29"/>
      <c r="L244" s="29"/>
      <c r="M244" s="29"/>
      <c r="N244" s="29"/>
      <c r="O244" s="29"/>
      <c r="P244" s="29"/>
      <c r="Q244" s="29"/>
      <c r="R244" s="29"/>
      <c r="S244" s="29"/>
      <c r="T244" s="29"/>
      <c r="U244" s="29"/>
      <c r="V244" s="29"/>
      <c r="W244" s="29"/>
      <c r="X244" s="29"/>
    </row>
    <row r="245" spans="1:24" ht="18">
      <c r="A245" s="31" t="s">
        <v>980</v>
      </c>
      <c r="B245" s="31" t="s">
        <v>981</v>
      </c>
      <c r="C245" s="182" t="s">
        <v>20</v>
      </c>
      <c r="D245" s="183" t="s">
        <v>982</v>
      </c>
      <c r="E245" s="183"/>
      <c r="F245" s="183" t="s">
        <v>983</v>
      </c>
      <c r="G245" s="484">
        <f t="shared" si="10"/>
        <v>4120</v>
      </c>
      <c r="H245" s="476">
        <v>4000</v>
      </c>
      <c r="I245" s="484">
        <f t="shared" si="11"/>
        <v>4200</v>
      </c>
      <c r="J245" s="484">
        <f t="shared" si="12"/>
        <v>4400</v>
      </c>
      <c r="K245" s="29"/>
      <c r="L245" s="29"/>
      <c r="M245" s="29"/>
      <c r="N245" s="29"/>
      <c r="O245" s="29"/>
      <c r="P245" s="29"/>
      <c r="Q245" s="29"/>
      <c r="R245" s="29"/>
      <c r="S245" s="29"/>
      <c r="T245" s="29"/>
      <c r="U245" s="29"/>
      <c r="V245" s="29"/>
      <c r="W245" s="29"/>
      <c r="X245" s="29"/>
    </row>
    <row r="246" spans="1:24" ht="18">
      <c r="A246" s="31" t="s">
        <v>984</v>
      </c>
      <c r="B246" s="31" t="s">
        <v>985</v>
      </c>
      <c r="C246" s="182" t="s">
        <v>20</v>
      </c>
      <c r="D246" s="183" t="s">
        <v>20</v>
      </c>
      <c r="E246" s="183"/>
      <c r="F246" s="183" t="s">
        <v>979</v>
      </c>
      <c r="G246" s="484">
        <f t="shared" si="10"/>
        <v>1133000</v>
      </c>
      <c r="H246" s="476">
        <v>1100000</v>
      </c>
      <c r="I246" s="484">
        <f t="shared" si="11"/>
        <v>1155000</v>
      </c>
      <c r="J246" s="484">
        <f t="shared" si="12"/>
        <v>1210000</v>
      </c>
      <c r="K246" s="29"/>
      <c r="L246" s="29"/>
      <c r="M246" s="29"/>
      <c r="N246" s="29"/>
      <c r="O246" s="29"/>
      <c r="P246" s="29"/>
      <c r="Q246" s="29"/>
      <c r="R246" s="29"/>
      <c r="S246" s="29"/>
      <c r="T246" s="29"/>
      <c r="U246" s="29"/>
      <c r="V246" s="29"/>
      <c r="W246" s="29"/>
      <c r="X246" s="29"/>
    </row>
    <row r="247" spans="1:24" ht="36">
      <c r="A247" s="31" t="s">
        <v>986</v>
      </c>
      <c r="B247" s="31" t="s">
        <v>987</v>
      </c>
      <c r="C247" s="182" t="s">
        <v>20</v>
      </c>
      <c r="D247" s="183" t="s">
        <v>988</v>
      </c>
      <c r="E247" s="183"/>
      <c r="F247" s="183" t="s">
        <v>979</v>
      </c>
      <c r="G247" s="484">
        <f t="shared" si="10"/>
        <v>1112400</v>
      </c>
      <c r="H247" s="476">
        <v>1080000</v>
      </c>
      <c r="I247" s="484">
        <f t="shared" si="11"/>
        <v>1134000</v>
      </c>
      <c r="J247" s="484">
        <f t="shared" si="12"/>
        <v>1188000</v>
      </c>
      <c r="K247" s="29"/>
      <c r="L247" s="29"/>
      <c r="M247" s="29"/>
      <c r="N247" s="29"/>
      <c r="O247" s="29"/>
      <c r="P247" s="29"/>
      <c r="Q247" s="29"/>
      <c r="R247" s="29"/>
      <c r="S247" s="29"/>
      <c r="T247" s="29"/>
      <c r="U247" s="29"/>
      <c r="V247" s="29"/>
      <c r="W247" s="29"/>
      <c r="X247" s="29"/>
    </row>
    <row r="248" spans="1:24" ht="18">
      <c r="A248" s="31" t="s">
        <v>989</v>
      </c>
      <c r="B248" s="31" t="s">
        <v>990</v>
      </c>
      <c r="C248" s="182" t="s">
        <v>20</v>
      </c>
      <c r="D248" s="183" t="s">
        <v>20</v>
      </c>
      <c r="E248" s="183"/>
      <c r="F248" s="183" t="s">
        <v>979</v>
      </c>
      <c r="G248" s="484">
        <f t="shared" si="10"/>
        <v>543840</v>
      </c>
      <c r="H248" s="476">
        <v>528000</v>
      </c>
      <c r="I248" s="484">
        <f t="shared" si="11"/>
        <v>554400</v>
      </c>
      <c r="J248" s="484">
        <f t="shared" si="12"/>
        <v>580800</v>
      </c>
      <c r="K248" s="29"/>
      <c r="L248" s="29"/>
      <c r="M248" s="29"/>
      <c r="N248" s="29"/>
      <c r="O248" s="29"/>
      <c r="P248" s="29"/>
      <c r="Q248" s="29"/>
      <c r="R248" s="29"/>
      <c r="S248" s="29"/>
      <c r="T248" s="29"/>
      <c r="U248" s="29"/>
      <c r="V248" s="29"/>
      <c r="W248" s="29"/>
      <c r="X248" s="29"/>
    </row>
    <row r="249" spans="1:24" ht="18">
      <c r="A249" s="31" t="s">
        <v>991</v>
      </c>
      <c r="B249" s="31" t="s">
        <v>992</v>
      </c>
      <c r="C249" s="182" t="s">
        <v>20</v>
      </c>
      <c r="D249" s="183" t="s">
        <v>20</v>
      </c>
      <c r="E249" s="183"/>
      <c r="F249" s="183" t="s">
        <v>983</v>
      </c>
      <c r="G249" s="484">
        <f t="shared" si="10"/>
        <v>16480</v>
      </c>
      <c r="H249" s="476">
        <v>16000</v>
      </c>
      <c r="I249" s="484">
        <f t="shared" si="11"/>
        <v>16800</v>
      </c>
      <c r="J249" s="484">
        <f t="shared" si="12"/>
        <v>17600</v>
      </c>
      <c r="K249" s="29"/>
      <c r="L249" s="29"/>
      <c r="M249" s="29"/>
      <c r="N249" s="29"/>
      <c r="O249" s="29"/>
      <c r="P249" s="29"/>
      <c r="Q249" s="29"/>
      <c r="R249" s="29"/>
      <c r="S249" s="29"/>
      <c r="T249" s="29"/>
      <c r="U249" s="29"/>
      <c r="V249" s="29"/>
      <c r="W249" s="29"/>
      <c r="X249" s="29"/>
    </row>
    <row r="250" spans="1:24" ht="18">
      <c r="A250" s="31" t="s">
        <v>993</v>
      </c>
      <c r="B250" s="31" t="s">
        <v>994</v>
      </c>
      <c r="C250" s="182" t="s">
        <v>20</v>
      </c>
      <c r="D250" s="183" t="s">
        <v>20</v>
      </c>
      <c r="E250" s="183"/>
      <c r="F250" s="183" t="s">
        <v>983</v>
      </c>
      <c r="G250" s="484">
        <f t="shared" si="10"/>
        <v>5150</v>
      </c>
      <c r="H250" s="476">
        <v>5000</v>
      </c>
      <c r="I250" s="484">
        <f t="shared" si="11"/>
        <v>5250</v>
      </c>
      <c r="J250" s="484">
        <f t="shared" si="12"/>
        <v>5500</v>
      </c>
      <c r="K250" s="29"/>
      <c r="L250" s="29"/>
      <c r="M250" s="29"/>
      <c r="N250" s="29"/>
      <c r="O250" s="29"/>
      <c r="P250" s="29"/>
      <c r="Q250" s="29"/>
      <c r="R250" s="29"/>
      <c r="S250" s="29"/>
      <c r="T250" s="29"/>
      <c r="U250" s="29"/>
      <c r="V250" s="29"/>
      <c r="W250" s="29"/>
      <c r="X250" s="29"/>
    </row>
    <row r="251" spans="1:24" ht="18">
      <c r="A251" s="31" t="s">
        <v>995</v>
      </c>
      <c r="B251" s="31" t="s">
        <v>996</v>
      </c>
      <c r="C251" s="182" t="s">
        <v>20</v>
      </c>
      <c r="D251" s="183" t="s">
        <v>20</v>
      </c>
      <c r="E251" s="183"/>
      <c r="F251" s="183" t="s">
        <v>997</v>
      </c>
      <c r="G251" s="484">
        <f t="shared" si="10"/>
        <v>915155</v>
      </c>
      <c r="H251" s="476">
        <v>888500</v>
      </c>
      <c r="I251" s="484">
        <f t="shared" si="11"/>
        <v>932925</v>
      </c>
      <c r="J251" s="484">
        <f t="shared" si="12"/>
        <v>977350</v>
      </c>
      <c r="K251" s="29"/>
      <c r="L251" s="29"/>
      <c r="M251" s="29"/>
      <c r="N251" s="29"/>
      <c r="O251" s="29"/>
      <c r="P251" s="29"/>
      <c r="Q251" s="29"/>
      <c r="R251" s="29"/>
      <c r="S251" s="29"/>
      <c r="T251" s="29"/>
      <c r="U251" s="29"/>
      <c r="V251" s="29"/>
      <c r="W251" s="29"/>
      <c r="X251" s="29"/>
    </row>
    <row r="252" spans="1:24" ht="18">
      <c r="A252" s="31" t="s">
        <v>998</v>
      </c>
      <c r="B252" s="31" t="s">
        <v>999</v>
      </c>
      <c r="C252" s="182" t="s">
        <v>20</v>
      </c>
      <c r="D252" s="183" t="s">
        <v>1000</v>
      </c>
      <c r="E252" s="183"/>
      <c r="F252" s="183" t="s">
        <v>979</v>
      </c>
      <c r="G252" s="484">
        <f t="shared" si="10"/>
        <v>1166990</v>
      </c>
      <c r="H252" s="476">
        <v>1133000</v>
      </c>
      <c r="I252" s="484">
        <f t="shared" si="11"/>
        <v>1189650</v>
      </c>
      <c r="J252" s="484">
        <f t="shared" si="12"/>
        <v>1246300</v>
      </c>
      <c r="K252" s="29"/>
      <c r="L252" s="29"/>
      <c r="M252" s="29"/>
      <c r="N252" s="29"/>
      <c r="O252" s="29"/>
      <c r="P252" s="29"/>
      <c r="Q252" s="29"/>
      <c r="R252" s="29"/>
      <c r="S252" s="29"/>
      <c r="T252" s="29"/>
      <c r="U252" s="29"/>
      <c r="V252" s="29"/>
      <c r="W252" s="29"/>
      <c r="X252" s="29"/>
    </row>
    <row r="253" spans="1:24" ht="18">
      <c r="A253" s="31" t="s">
        <v>1001</v>
      </c>
      <c r="B253" s="31" t="s">
        <v>1002</v>
      </c>
      <c r="C253" s="182" t="s">
        <v>20</v>
      </c>
      <c r="D253" s="183" t="s">
        <v>1003</v>
      </c>
      <c r="E253" s="183"/>
      <c r="F253" s="183" t="s">
        <v>983</v>
      </c>
      <c r="G253" s="484">
        <f t="shared" si="10"/>
        <v>15450</v>
      </c>
      <c r="H253" s="476">
        <v>15000</v>
      </c>
      <c r="I253" s="484">
        <f t="shared" si="11"/>
        <v>15750</v>
      </c>
      <c r="J253" s="484">
        <f t="shared" si="12"/>
        <v>16500</v>
      </c>
      <c r="K253" s="29"/>
      <c r="L253" s="29"/>
      <c r="M253" s="29"/>
      <c r="N253" s="29"/>
      <c r="O253" s="29"/>
      <c r="P253" s="29"/>
      <c r="Q253" s="29"/>
      <c r="R253" s="29"/>
      <c r="S253" s="29"/>
      <c r="T253" s="29"/>
      <c r="U253" s="29"/>
      <c r="V253" s="29"/>
      <c r="W253" s="29"/>
      <c r="X253" s="29"/>
    </row>
    <row r="254" spans="1:24" ht="18">
      <c r="A254" s="31" t="s">
        <v>1004</v>
      </c>
      <c r="B254" s="31" t="s">
        <v>1005</v>
      </c>
      <c r="C254" s="182" t="s">
        <v>20</v>
      </c>
      <c r="D254" s="183" t="s">
        <v>20</v>
      </c>
      <c r="E254" s="183"/>
      <c r="F254" s="183" t="s">
        <v>979</v>
      </c>
      <c r="G254" s="484">
        <f t="shared" si="10"/>
        <v>1133000</v>
      </c>
      <c r="H254" s="476">
        <v>1100000</v>
      </c>
      <c r="I254" s="484">
        <f t="shared" si="11"/>
        <v>1155000</v>
      </c>
      <c r="J254" s="484">
        <f t="shared" si="12"/>
        <v>1210000</v>
      </c>
      <c r="K254" s="29"/>
      <c r="L254" s="29"/>
      <c r="M254" s="29"/>
      <c r="N254" s="29"/>
      <c r="O254" s="29"/>
      <c r="P254" s="29"/>
      <c r="Q254" s="29"/>
      <c r="R254" s="29"/>
      <c r="S254" s="29"/>
      <c r="T254" s="29"/>
      <c r="U254" s="29"/>
      <c r="V254" s="29"/>
      <c r="W254" s="29"/>
      <c r="X254" s="29"/>
    </row>
    <row r="255" spans="1:24" ht="18">
      <c r="A255" s="31" t="s">
        <v>1006</v>
      </c>
      <c r="B255" s="31" t="s">
        <v>1007</v>
      </c>
      <c r="C255" s="182" t="s">
        <v>20</v>
      </c>
      <c r="D255" s="183" t="s">
        <v>20</v>
      </c>
      <c r="E255" s="183"/>
      <c r="F255" s="183" t="s">
        <v>979</v>
      </c>
      <c r="G255" s="484">
        <f t="shared" si="10"/>
        <v>715545.12</v>
      </c>
      <c r="H255" s="476">
        <v>694704</v>
      </c>
      <c r="I255" s="484">
        <f t="shared" si="11"/>
        <v>729439.2</v>
      </c>
      <c r="J255" s="484">
        <f t="shared" si="12"/>
        <v>764174.4</v>
      </c>
      <c r="K255" s="29"/>
      <c r="L255" s="29"/>
      <c r="M255" s="29"/>
      <c r="N255" s="29"/>
      <c r="O255" s="29"/>
      <c r="P255" s="29"/>
      <c r="Q255" s="29"/>
      <c r="R255" s="29"/>
      <c r="S255" s="29"/>
      <c r="T255" s="29"/>
      <c r="U255" s="29"/>
      <c r="V255" s="29"/>
      <c r="W255" s="29"/>
      <c r="X255" s="29"/>
    </row>
    <row r="256" spans="1:24" ht="18">
      <c r="A256" s="31" t="s">
        <v>1008</v>
      </c>
      <c r="B256" s="31" t="s">
        <v>1009</v>
      </c>
      <c r="C256" s="182" t="s">
        <v>20</v>
      </c>
      <c r="D256" s="183" t="s">
        <v>20</v>
      </c>
      <c r="E256" s="183"/>
      <c r="F256" s="183" t="s">
        <v>979</v>
      </c>
      <c r="G256" s="484">
        <f t="shared" si="10"/>
        <v>804988.26</v>
      </c>
      <c r="H256" s="476">
        <v>781542</v>
      </c>
      <c r="I256" s="484">
        <f t="shared" si="11"/>
        <v>820619.1</v>
      </c>
      <c r="J256" s="484">
        <f t="shared" si="12"/>
        <v>859696.2</v>
      </c>
      <c r="K256" s="29"/>
      <c r="L256" s="29"/>
      <c r="M256" s="29"/>
      <c r="N256" s="29"/>
      <c r="O256" s="29"/>
      <c r="P256" s="29"/>
      <c r="Q256" s="29"/>
      <c r="R256" s="29"/>
      <c r="S256" s="29"/>
      <c r="T256" s="29"/>
      <c r="U256" s="29"/>
      <c r="V256" s="29"/>
      <c r="W256" s="29"/>
      <c r="X256" s="29"/>
    </row>
    <row r="257" spans="1:24" ht="18">
      <c r="A257" s="31" t="s">
        <v>1010</v>
      </c>
      <c r="B257" s="31" t="s">
        <v>1011</v>
      </c>
      <c r="C257" s="182" t="s">
        <v>20</v>
      </c>
      <c r="D257" s="183" t="s">
        <v>1012</v>
      </c>
      <c r="E257" s="183"/>
      <c r="F257" s="183" t="s">
        <v>979</v>
      </c>
      <c r="G257" s="484">
        <f t="shared" si="10"/>
        <v>2459686.35</v>
      </c>
      <c r="H257" s="476">
        <v>2388045</v>
      </c>
      <c r="I257" s="484">
        <f t="shared" si="11"/>
        <v>2507447.25</v>
      </c>
      <c r="J257" s="484">
        <f t="shared" si="12"/>
        <v>2626849.5</v>
      </c>
      <c r="K257" s="29"/>
      <c r="L257" s="29"/>
      <c r="M257" s="29"/>
      <c r="N257" s="29"/>
      <c r="O257" s="29"/>
      <c r="P257" s="29"/>
      <c r="Q257" s="29"/>
      <c r="R257" s="29"/>
      <c r="S257" s="29"/>
      <c r="T257" s="29"/>
      <c r="U257" s="29"/>
      <c r="V257" s="29"/>
      <c r="W257" s="29"/>
      <c r="X257" s="29"/>
    </row>
    <row r="258" spans="1:24" ht="18">
      <c r="A258" s="31" t="s">
        <v>1013</v>
      </c>
      <c r="B258" s="31" t="s">
        <v>1014</v>
      </c>
      <c r="C258" s="182" t="s">
        <v>20</v>
      </c>
      <c r="D258" s="183" t="s">
        <v>20</v>
      </c>
      <c r="E258" s="183"/>
      <c r="F258" s="183" t="s">
        <v>305</v>
      </c>
      <c r="G258" s="484">
        <f t="shared" si="10"/>
        <v>927000</v>
      </c>
      <c r="H258" s="476">
        <v>900000</v>
      </c>
      <c r="I258" s="484">
        <f t="shared" si="11"/>
        <v>945000</v>
      </c>
      <c r="J258" s="484">
        <f t="shared" si="12"/>
        <v>990000</v>
      </c>
      <c r="K258" s="29"/>
      <c r="L258" s="29"/>
      <c r="M258" s="29"/>
      <c r="N258" s="29"/>
      <c r="O258" s="29"/>
      <c r="P258" s="29"/>
      <c r="Q258" s="29"/>
      <c r="R258" s="29"/>
      <c r="S258" s="29"/>
      <c r="T258" s="29"/>
      <c r="U258" s="29"/>
      <c r="V258" s="29"/>
      <c r="W258" s="29"/>
      <c r="X258" s="29"/>
    </row>
    <row r="259" spans="1:24" ht="18">
      <c r="A259" s="31" t="s">
        <v>1015</v>
      </c>
      <c r="B259" s="31" t="s">
        <v>1016</v>
      </c>
      <c r="C259" s="182" t="s">
        <v>20</v>
      </c>
      <c r="D259" s="183" t="s">
        <v>20</v>
      </c>
      <c r="E259" s="183"/>
      <c r="F259" s="183" t="s">
        <v>979</v>
      </c>
      <c r="G259" s="484">
        <f t="shared" si="10"/>
        <v>827090</v>
      </c>
      <c r="H259" s="476">
        <v>803000</v>
      </c>
      <c r="I259" s="484">
        <f t="shared" si="11"/>
        <v>843150</v>
      </c>
      <c r="J259" s="484">
        <f t="shared" si="12"/>
        <v>883300</v>
      </c>
      <c r="K259" s="29"/>
      <c r="L259" s="29"/>
      <c r="M259" s="29"/>
      <c r="N259" s="29"/>
      <c r="O259" s="29"/>
      <c r="P259" s="29"/>
      <c r="Q259" s="29"/>
      <c r="R259" s="29"/>
      <c r="S259" s="29"/>
      <c r="T259" s="29"/>
      <c r="U259" s="29"/>
      <c r="V259" s="29"/>
      <c r="W259" s="29"/>
      <c r="X259" s="29"/>
    </row>
    <row r="260" spans="1:24" ht="18">
      <c r="A260" s="31" t="s">
        <v>1017</v>
      </c>
      <c r="B260" s="31" t="s">
        <v>1018</v>
      </c>
      <c r="C260" s="182" t="s">
        <v>20</v>
      </c>
      <c r="D260" s="183" t="s">
        <v>20</v>
      </c>
      <c r="E260" s="183"/>
      <c r="F260" s="183" t="s">
        <v>979</v>
      </c>
      <c r="G260" s="484">
        <f t="shared" si="10"/>
        <v>827090</v>
      </c>
      <c r="H260" s="476">
        <v>803000</v>
      </c>
      <c r="I260" s="484">
        <f t="shared" si="11"/>
        <v>843150</v>
      </c>
      <c r="J260" s="484">
        <f t="shared" si="12"/>
        <v>883300</v>
      </c>
      <c r="K260" s="29"/>
      <c r="L260" s="29"/>
      <c r="M260" s="29"/>
      <c r="N260" s="29"/>
      <c r="O260" s="29"/>
      <c r="P260" s="29"/>
      <c r="Q260" s="29"/>
      <c r="R260" s="29"/>
      <c r="S260" s="29"/>
      <c r="T260" s="29"/>
      <c r="U260" s="29"/>
      <c r="V260" s="29"/>
      <c r="W260" s="29"/>
      <c r="X260" s="29"/>
    </row>
    <row r="261" spans="1:24" ht="18">
      <c r="A261" s="31" t="s">
        <v>1019</v>
      </c>
      <c r="B261" s="31" t="s">
        <v>1020</v>
      </c>
      <c r="C261" s="182" t="s">
        <v>20</v>
      </c>
      <c r="D261" s="183" t="s">
        <v>20</v>
      </c>
      <c r="E261" s="183"/>
      <c r="F261" s="183" t="s">
        <v>979</v>
      </c>
      <c r="G261" s="484">
        <f t="shared" si="10"/>
        <v>1062960</v>
      </c>
      <c r="H261" s="476">
        <v>1032000</v>
      </c>
      <c r="I261" s="484">
        <f t="shared" si="11"/>
        <v>1083600</v>
      </c>
      <c r="J261" s="484">
        <f t="shared" si="12"/>
        <v>1135200</v>
      </c>
      <c r="K261" s="29"/>
      <c r="L261" s="29"/>
      <c r="M261" s="29"/>
      <c r="N261" s="29"/>
      <c r="O261" s="29"/>
      <c r="P261" s="29"/>
      <c r="Q261" s="29"/>
      <c r="R261" s="29"/>
      <c r="S261" s="29"/>
      <c r="T261" s="29"/>
      <c r="U261" s="29"/>
      <c r="V261" s="29"/>
      <c r="W261" s="29"/>
      <c r="X261" s="29"/>
    </row>
    <row r="262" spans="1:24" ht="18">
      <c r="A262" s="31" t="s">
        <v>1021</v>
      </c>
      <c r="B262" s="31" t="s">
        <v>1022</v>
      </c>
      <c r="C262" s="182" t="s">
        <v>20</v>
      </c>
      <c r="D262" s="183" t="s">
        <v>20</v>
      </c>
      <c r="E262" s="183"/>
      <c r="F262" s="183" t="s">
        <v>305</v>
      </c>
      <c r="G262" s="484">
        <f t="shared" si="10"/>
        <v>388310</v>
      </c>
      <c r="H262" s="476">
        <v>377000</v>
      </c>
      <c r="I262" s="484">
        <f t="shared" si="11"/>
        <v>395850</v>
      </c>
      <c r="J262" s="484">
        <f t="shared" si="12"/>
        <v>414700</v>
      </c>
      <c r="K262" s="29"/>
      <c r="L262" s="29"/>
      <c r="M262" s="29"/>
      <c r="N262" s="29"/>
      <c r="O262" s="29"/>
      <c r="P262" s="29"/>
      <c r="Q262" s="29"/>
      <c r="R262" s="29"/>
      <c r="S262" s="29"/>
      <c r="T262" s="29"/>
      <c r="U262" s="29"/>
      <c r="V262" s="29"/>
      <c r="W262" s="29"/>
      <c r="X262" s="29"/>
    </row>
    <row r="263" spans="1:24" ht="18">
      <c r="A263" s="31" t="s">
        <v>1023</v>
      </c>
      <c r="B263" s="31" t="s">
        <v>1024</v>
      </c>
      <c r="C263" s="182" t="s">
        <v>20</v>
      </c>
      <c r="D263" s="183" t="s">
        <v>20</v>
      </c>
      <c r="E263" s="183"/>
      <c r="F263" s="183" t="s">
        <v>958</v>
      </c>
      <c r="G263" s="484">
        <f t="shared" si="10"/>
        <v>592538.4</v>
      </c>
      <c r="H263" s="476">
        <v>575280</v>
      </c>
      <c r="I263" s="484">
        <f t="shared" si="11"/>
        <v>604044</v>
      </c>
      <c r="J263" s="484">
        <f t="shared" si="12"/>
        <v>632808</v>
      </c>
      <c r="K263" s="29"/>
      <c r="L263" s="29"/>
      <c r="M263" s="29"/>
      <c r="N263" s="29"/>
      <c r="O263" s="29"/>
      <c r="P263" s="29"/>
      <c r="Q263" s="29"/>
      <c r="R263" s="29"/>
      <c r="S263" s="29"/>
      <c r="T263" s="29"/>
      <c r="U263" s="29"/>
      <c r="V263" s="29"/>
      <c r="W263" s="29"/>
      <c r="X263" s="29"/>
    </row>
    <row r="264" spans="1:24" ht="18">
      <c r="A264" s="31" t="s">
        <v>1025</v>
      </c>
      <c r="B264" s="31" t="s">
        <v>1026</v>
      </c>
      <c r="C264" s="182" t="s">
        <v>20</v>
      </c>
      <c r="D264" s="183" t="s">
        <v>20</v>
      </c>
      <c r="E264" s="183"/>
      <c r="F264" s="183" t="s">
        <v>305</v>
      </c>
      <c r="G264" s="484">
        <f t="shared" si="10"/>
        <v>193.64</v>
      </c>
      <c r="H264" s="476">
        <v>188</v>
      </c>
      <c r="I264" s="484">
        <f t="shared" si="11"/>
        <v>197.4</v>
      </c>
      <c r="J264" s="484">
        <f t="shared" si="12"/>
        <v>206.8</v>
      </c>
      <c r="K264" s="29"/>
      <c r="L264" s="29"/>
      <c r="M264" s="29"/>
      <c r="N264" s="29"/>
      <c r="O264" s="29"/>
      <c r="P264" s="29"/>
      <c r="Q264" s="29"/>
      <c r="R264" s="29"/>
      <c r="S264" s="29"/>
      <c r="T264" s="29"/>
      <c r="U264" s="29"/>
      <c r="V264" s="29"/>
      <c r="W264" s="29"/>
      <c r="X264" s="29"/>
    </row>
    <row r="265" spans="1:24" ht="18">
      <c r="A265" s="31" t="s">
        <v>1027</v>
      </c>
      <c r="B265" s="31" t="s">
        <v>1028</v>
      </c>
      <c r="C265" s="182" t="s">
        <v>20</v>
      </c>
      <c r="D265" s="183" t="s">
        <v>20</v>
      </c>
      <c r="E265" s="183"/>
      <c r="F265" s="183" t="s">
        <v>979</v>
      </c>
      <c r="G265" s="484">
        <f t="shared" si="10"/>
        <v>741600</v>
      </c>
      <c r="H265" s="476">
        <v>720000</v>
      </c>
      <c r="I265" s="484">
        <f t="shared" si="11"/>
        <v>756000</v>
      </c>
      <c r="J265" s="484">
        <f t="shared" si="12"/>
        <v>792000</v>
      </c>
      <c r="K265" s="29"/>
      <c r="L265" s="29"/>
      <c r="M265" s="29"/>
      <c r="N265" s="29"/>
      <c r="O265" s="29"/>
      <c r="P265" s="29"/>
      <c r="Q265" s="29"/>
      <c r="R265" s="29"/>
      <c r="S265" s="29"/>
      <c r="T265" s="29"/>
      <c r="U265" s="29"/>
      <c r="V265" s="29"/>
      <c r="W265" s="29"/>
      <c r="X265" s="29"/>
    </row>
    <row r="266" spans="1:24" ht="18">
      <c r="A266" s="31" t="s">
        <v>1029</v>
      </c>
      <c r="B266" s="31" t="s">
        <v>1030</v>
      </c>
      <c r="C266" s="182" t="s">
        <v>20</v>
      </c>
      <c r="D266" s="183" t="s">
        <v>1031</v>
      </c>
      <c r="E266" s="183"/>
      <c r="F266" s="183" t="s">
        <v>1032</v>
      </c>
      <c r="G266" s="484">
        <f t="shared" ref="G266:G315" si="13">(H266*0.03)+H266</f>
        <v>2370236</v>
      </c>
      <c r="H266" s="476">
        <v>2301200</v>
      </c>
      <c r="I266" s="484">
        <f t="shared" ref="I266:I315" si="14">(H266*0.05)+H266</f>
        <v>2416260</v>
      </c>
      <c r="J266" s="484">
        <f t="shared" ref="J266:J315" si="15">(H266*0.1)+H266</f>
        <v>2531320</v>
      </c>
      <c r="K266" s="29"/>
      <c r="L266" s="29"/>
      <c r="M266" s="29"/>
      <c r="N266" s="29"/>
      <c r="O266" s="29"/>
      <c r="P266" s="29"/>
      <c r="Q266" s="29"/>
      <c r="R266" s="29"/>
      <c r="S266" s="29"/>
      <c r="T266" s="29"/>
      <c r="U266" s="29"/>
      <c r="V266" s="29"/>
      <c r="W266" s="29"/>
      <c r="X266" s="29"/>
    </row>
    <row r="267" spans="1:24" ht="18">
      <c r="A267" s="31" t="s">
        <v>1033</v>
      </c>
      <c r="B267" s="31" t="s">
        <v>1034</v>
      </c>
      <c r="C267" s="182" t="s">
        <v>20</v>
      </c>
      <c r="D267" s="183" t="s">
        <v>20</v>
      </c>
      <c r="E267" s="183"/>
      <c r="F267" s="183" t="s">
        <v>305</v>
      </c>
      <c r="G267" s="484">
        <f t="shared" si="13"/>
        <v>35020</v>
      </c>
      <c r="H267" s="476">
        <v>34000</v>
      </c>
      <c r="I267" s="484">
        <f t="shared" si="14"/>
        <v>35700</v>
      </c>
      <c r="J267" s="484">
        <f t="shared" si="15"/>
        <v>37400</v>
      </c>
      <c r="K267" s="29"/>
      <c r="L267" s="29"/>
      <c r="M267" s="29"/>
      <c r="N267" s="29"/>
      <c r="O267" s="29"/>
      <c r="P267" s="29"/>
      <c r="Q267" s="29"/>
      <c r="R267" s="29"/>
      <c r="S267" s="29"/>
      <c r="T267" s="29"/>
      <c r="U267" s="29"/>
      <c r="V267" s="29"/>
      <c r="W267" s="29"/>
      <c r="X267" s="29"/>
    </row>
    <row r="268" spans="1:24" ht="36">
      <c r="A268" s="31" t="s">
        <v>1035</v>
      </c>
      <c r="B268" s="31" t="s">
        <v>1036</v>
      </c>
      <c r="C268" s="182" t="s">
        <v>20</v>
      </c>
      <c r="D268" s="183" t="s">
        <v>1037</v>
      </c>
      <c r="E268" s="183"/>
      <c r="F268" s="183" t="s">
        <v>22</v>
      </c>
      <c r="G268" s="484">
        <f t="shared" si="13"/>
        <v>5922500</v>
      </c>
      <c r="H268" s="476">
        <v>5750000</v>
      </c>
      <c r="I268" s="484">
        <f t="shared" si="14"/>
        <v>6037500</v>
      </c>
      <c r="J268" s="484">
        <f t="shared" si="15"/>
        <v>6325000</v>
      </c>
      <c r="K268" s="29"/>
      <c r="L268" s="29"/>
      <c r="M268" s="29"/>
      <c r="N268" s="29"/>
      <c r="O268" s="29"/>
      <c r="P268" s="29"/>
      <c r="Q268" s="29"/>
      <c r="R268" s="29"/>
      <c r="S268" s="29"/>
      <c r="T268" s="29"/>
      <c r="U268" s="29"/>
      <c r="V268" s="29"/>
      <c r="W268" s="29"/>
      <c r="X268" s="29"/>
    </row>
    <row r="269" spans="1:24" ht="18">
      <c r="A269" s="31" t="s">
        <v>1038</v>
      </c>
      <c r="B269" s="31" t="s">
        <v>1039</v>
      </c>
      <c r="C269" s="182" t="s">
        <v>20</v>
      </c>
      <c r="D269" s="183" t="s">
        <v>20</v>
      </c>
      <c r="E269" s="183"/>
      <c r="F269" s="183" t="s">
        <v>305</v>
      </c>
      <c r="G269" s="484">
        <f t="shared" si="13"/>
        <v>1699500</v>
      </c>
      <c r="H269" s="476">
        <v>1650000</v>
      </c>
      <c r="I269" s="484">
        <f t="shared" si="14"/>
        <v>1732500</v>
      </c>
      <c r="J269" s="484">
        <f t="shared" si="15"/>
        <v>1815000</v>
      </c>
      <c r="K269" s="29"/>
      <c r="L269" s="29"/>
      <c r="M269" s="29"/>
      <c r="N269" s="29"/>
      <c r="O269" s="29"/>
      <c r="P269" s="29"/>
      <c r="Q269" s="29"/>
      <c r="R269" s="29"/>
      <c r="S269" s="29"/>
      <c r="T269" s="29"/>
      <c r="U269" s="29"/>
      <c r="V269" s="29"/>
      <c r="W269" s="29"/>
      <c r="X269" s="29"/>
    </row>
    <row r="270" spans="1:24" ht="18">
      <c r="A270" s="31" t="s">
        <v>1040</v>
      </c>
      <c r="B270" s="31" t="s">
        <v>1041</v>
      </c>
      <c r="C270" s="182" t="s">
        <v>20</v>
      </c>
      <c r="D270" s="183" t="s">
        <v>20</v>
      </c>
      <c r="E270" s="183"/>
      <c r="F270" s="183" t="s">
        <v>22</v>
      </c>
      <c r="G270" s="484">
        <f t="shared" si="13"/>
        <v>95687</v>
      </c>
      <c r="H270" s="476">
        <v>92900</v>
      </c>
      <c r="I270" s="484">
        <f t="shared" si="14"/>
        <v>97545</v>
      </c>
      <c r="J270" s="484">
        <f t="shared" si="15"/>
        <v>102190</v>
      </c>
      <c r="K270" s="29"/>
      <c r="L270" s="29"/>
      <c r="M270" s="29"/>
      <c r="N270" s="29"/>
      <c r="O270" s="29"/>
      <c r="P270" s="29"/>
      <c r="Q270" s="29"/>
      <c r="R270" s="29"/>
      <c r="S270" s="29"/>
      <c r="T270" s="29"/>
      <c r="U270" s="29"/>
      <c r="V270" s="29"/>
      <c r="W270" s="29"/>
      <c r="X270" s="29"/>
    </row>
    <row r="271" spans="1:24" ht="18">
      <c r="A271" s="31" t="s">
        <v>1042</v>
      </c>
      <c r="B271" s="31" t="s">
        <v>1043</v>
      </c>
      <c r="C271" s="182" t="s">
        <v>20</v>
      </c>
      <c r="D271" s="183" t="s">
        <v>20</v>
      </c>
      <c r="E271" s="183"/>
      <c r="F271" s="183" t="s">
        <v>22</v>
      </c>
      <c r="G271" s="484">
        <f t="shared" si="13"/>
        <v>5150000</v>
      </c>
      <c r="H271" s="476">
        <v>5000000</v>
      </c>
      <c r="I271" s="484">
        <f t="shared" si="14"/>
        <v>5250000</v>
      </c>
      <c r="J271" s="484">
        <f t="shared" si="15"/>
        <v>5500000</v>
      </c>
      <c r="K271" s="29"/>
      <c r="L271" s="29"/>
      <c r="M271" s="29"/>
      <c r="N271" s="29"/>
      <c r="O271" s="29"/>
      <c r="P271" s="29"/>
      <c r="Q271" s="29"/>
      <c r="R271" s="29"/>
      <c r="S271" s="29"/>
      <c r="T271" s="29"/>
      <c r="U271" s="29"/>
      <c r="V271" s="29"/>
      <c r="W271" s="29"/>
      <c r="X271" s="29"/>
    </row>
    <row r="272" spans="1:24" ht="18">
      <c r="A272" s="31" t="s">
        <v>1044</v>
      </c>
      <c r="B272" s="31" t="s">
        <v>1045</v>
      </c>
      <c r="C272" s="182" t="s">
        <v>20</v>
      </c>
      <c r="D272" s="183" t="s">
        <v>20</v>
      </c>
      <c r="E272" s="183"/>
      <c r="F272" s="183" t="s">
        <v>22</v>
      </c>
      <c r="G272" s="484">
        <f t="shared" si="13"/>
        <v>31930000</v>
      </c>
      <c r="H272" s="476">
        <v>31000000</v>
      </c>
      <c r="I272" s="484">
        <f t="shared" si="14"/>
        <v>32550000</v>
      </c>
      <c r="J272" s="484">
        <f t="shared" si="15"/>
        <v>34100000</v>
      </c>
      <c r="K272" s="29"/>
      <c r="L272" s="29"/>
      <c r="M272" s="29"/>
      <c r="N272" s="29"/>
      <c r="O272" s="29"/>
      <c r="P272" s="29"/>
      <c r="Q272" s="29"/>
      <c r="R272" s="29"/>
      <c r="S272" s="29"/>
      <c r="T272" s="29"/>
      <c r="U272" s="29"/>
      <c r="V272" s="29"/>
      <c r="W272" s="29"/>
      <c r="X272" s="29"/>
    </row>
    <row r="273" spans="1:24" ht="36">
      <c r="A273" s="31" t="s">
        <v>1046</v>
      </c>
      <c r="B273" s="31" t="s">
        <v>1047</v>
      </c>
      <c r="C273" s="182" t="s">
        <v>20</v>
      </c>
      <c r="D273" s="183" t="s">
        <v>20</v>
      </c>
      <c r="E273" s="183"/>
      <c r="F273" s="183" t="s">
        <v>22</v>
      </c>
      <c r="G273" s="484">
        <f t="shared" si="13"/>
        <v>331951506.48000002</v>
      </c>
      <c r="H273" s="476">
        <v>322283016</v>
      </c>
      <c r="I273" s="484">
        <f t="shared" si="14"/>
        <v>338397166.80000001</v>
      </c>
      <c r="J273" s="484">
        <f t="shared" si="15"/>
        <v>354511317.60000002</v>
      </c>
      <c r="K273" s="29"/>
      <c r="L273" s="29"/>
      <c r="M273" s="29"/>
      <c r="N273" s="29"/>
      <c r="O273" s="29"/>
      <c r="P273" s="29"/>
      <c r="Q273" s="29"/>
      <c r="R273" s="29"/>
      <c r="S273" s="29"/>
      <c r="T273" s="29"/>
      <c r="U273" s="29"/>
      <c r="V273" s="29"/>
      <c r="W273" s="29"/>
      <c r="X273" s="29"/>
    </row>
    <row r="274" spans="1:24" ht="18">
      <c r="A274" s="31" t="s">
        <v>1048</v>
      </c>
      <c r="B274" s="31" t="s">
        <v>1049</v>
      </c>
      <c r="C274" s="182" t="s">
        <v>20</v>
      </c>
      <c r="D274" s="183" t="s">
        <v>20</v>
      </c>
      <c r="E274" s="183"/>
      <c r="F274" s="183" t="s">
        <v>22</v>
      </c>
      <c r="G274" s="484">
        <f t="shared" si="13"/>
        <v>362860554</v>
      </c>
      <c r="H274" s="476">
        <v>352291800</v>
      </c>
      <c r="I274" s="484">
        <f t="shared" si="14"/>
        <v>369906390</v>
      </c>
      <c r="J274" s="484">
        <f t="shared" si="15"/>
        <v>387520980</v>
      </c>
      <c r="K274" s="29"/>
      <c r="L274" s="29"/>
      <c r="M274" s="29"/>
      <c r="N274" s="29"/>
      <c r="O274" s="29"/>
      <c r="P274" s="29"/>
      <c r="Q274" s="29"/>
      <c r="R274" s="29"/>
      <c r="S274" s="29"/>
      <c r="T274" s="29"/>
      <c r="U274" s="29"/>
      <c r="V274" s="29"/>
      <c r="W274" s="29"/>
      <c r="X274" s="29"/>
    </row>
    <row r="275" spans="1:24" ht="18">
      <c r="A275" s="31" t="s">
        <v>1050</v>
      </c>
      <c r="B275" s="31" t="s">
        <v>1051</v>
      </c>
      <c r="C275" s="182" t="s">
        <v>20</v>
      </c>
      <c r="D275" s="183" t="s">
        <v>20</v>
      </c>
      <c r="E275" s="183"/>
      <c r="F275" s="183" t="s">
        <v>22</v>
      </c>
      <c r="G275" s="484">
        <f t="shared" si="13"/>
        <v>135955585.41999999</v>
      </c>
      <c r="H275" s="476">
        <v>131995714</v>
      </c>
      <c r="I275" s="484">
        <f t="shared" si="14"/>
        <v>138595499.69999999</v>
      </c>
      <c r="J275" s="484">
        <f t="shared" si="15"/>
        <v>145195285.40000001</v>
      </c>
      <c r="K275" s="29"/>
      <c r="L275" s="29"/>
      <c r="M275" s="29"/>
      <c r="N275" s="29"/>
      <c r="O275" s="29"/>
      <c r="P275" s="29"/>
      <c r="Q275" s="29"/>
      <c r="R275" s="29"/>
      <c r="S275" s="29"/>
      <c r="T275" s="29"/>
      <c r="U275" s="29"/>
      <c r="V275" s="29"/>
      <c r="W275" s="29"/>
      <c r="X275" s="29"/>
    </row>
    <row r="276" spans="1:24" ht="18">
      <c r="A276" s="31" t="s">
        <v>1052</v>
      </c>
      <c r="B276" s="31" t="s">
        <v>1053</v>
      </c>
      <c r="C276" s="182" t="s">
        <v>1054</v>
      </c>
      <c r="D276" s="183" t="s">
        <v>1055</v>
      </c>
      <c r="E276" s="183"/>
      <c r="F276" s="183" t="s">
        <v>22</v>
      </c>
      <c r="G276" s="484">
        <f t="shared" si="13"/>
        <v>3605000</v>
      </c>
      <c r="H276" s="476">
        <v>3500000</v>
      </c>
      <c r="I276" s="484">
        <f t="shared" si="14"/>
        <v>3675000</v>
      </c>
      <c r="J276" s="484">
        <f t="shared" si="15"/>
        <v>3850000</v>
      </c>
      <c r="K276" s="29"/>
      <c r="L276" s="29"/>
      <c r="M276" s="29"/>
      <c r="N276" s="29"/>
      <c r="O276" s="29"/>
      <c r="P276" s="29"/>
      <c r="Q276" s="29"/>
      <c r="R276" s="29"/>
      <c r="S276" s="29"/>
      <c r="T276" s="29"/>
      <c r="U276" s="29"/>
      <c r="V276" s="29"/>
      <c r="W276" s="29"/>
      <c r="X276" s="29"/>
    </row>
    <row r="277" spans="1:24" ht="18">
      <c r="A277" s="31" t="s">
        <v>1056</v>
      </c>
      <c r="B277" s="31" t="s">
        <v>1057</v>
      </c>
      <c r="C277" s="182" t="s">
        <v>1058</v>
      </c>
      <c r="D277" s="183" t="s">
        <v>20</v>
      </c>
      <c r="E277" s="183"/>
      <c r="F277" s="183" t="s">
        <v>22</v>
      </c>
      <c r="G277" s="484">
        <f t="shared" si="13"/>
        <v>81168738</v>
      </c>
      <c r="H277" s="476">
        <v>78804600</v>
      </c>
      <c r="I277" s="484">
        <f t="shared" si="14"/>
        <v>82744830</v>
      </c>
      <c r="J277" s="484">
        <f t="shared" si="15"/>
        <v>86685060</v>
      </c>
      <c r="K277" s="29"/>
      <c r="L277" s="29"/>
      <c r="M277" s="29"/>
      <c r="N277" s="29"/>
      <c r="O277" s="29"/>
      <c r="P277" s="29"/>
      <c r="Q277" s="29"/>
      <c r="R277" s="29"/>
      <c r="S277" s="29"/>
      <c r="T277" s="29"/>
      <c r="U277" s="29"/>
      <c r="V277" s="29"/>
      <c r="W277" s="29"/>
      <c r="X277" s="29"/>
    </row>
    <row r="278" spans="1:24" ht="18">
      <c r="A278" s="31" t="s">
        <v>1059</v>
      </c>
      <c r="B278" s="31" t="s">
        <v>1060</v>
      </c>
      <c r="C278" s="182" t="s">
        <v>20</v>
      </c>
      <c r="D278" s="183" t="s">
        <v>20</v>
      </c>
      <c r="E278" s="183"/>
      <c r="F278" s="183" t="s">
        <v>305</v>
      </c>
      <c r="G278" s="484">
        <f t="shared" si="13"/>
        <v>6695000</v>
      </c>
      <c r="H278" s="476">
        <v>6500000</v>
      </c>
      <c r="I278" s="484">
        <f t="shared" si="14"/>
        <v>6825000</v>
      </c>
      <c r="J278" s="484">
        <f t="shared" si="15"/>
        <v>7150000</v>
      </c>
      <c r="K278" s="29"/>
      <c r="L278" s="29"/>
      <c r="M278" s="29"/>
      <c r="N278" s="29"/>
      <c r="O278" s="29"/>
      <c r="P278" s="29"/>
      <c r="Q278" s="29"/>
      <c r="R278" s="29"/>
      <c r="S278" s="29"/>
      <c r="T278" s="29"/>
      <c r="U278" s="29"/>
      <c r="V278" s="29"/>
      <c r="W278" s="29"/>
      <c r="X278" s="29"/>
    </row>
    <row r="279" spans="1:24" ht="18">
      <c r="A279" s="31" t="s">
        <v>1061</v>
      </c>
      <c r="B279" s="31" t="s">
        <v>1062</v>
      </c>
      <c r="C279" s="182" t="s">
        <v>20</v>
      </c>
      <c r="D279" s="183" t="s">
        <v>20</v>
      </c>
      <c r="E279" s="183"/>
      <c r="F279" s="183" t="s">
        <v>22</v>
      </c>
      <c r="G279" s="484">
        <f t="shared" si="13"/>
        <v>15450000</v>
      </c>
      <c r="H279" s="476">
        <v>15000000</v>
      </c>
      <c r="I279" s="484">
        <f t="shared" si="14"/>
        <v>15750000</v>
      </c>
      <c r="J279" s="484">
        <f t="shared" si="15"/>
        <v>16500000</v>
      </c>
      <c r="K279" s="29"/>
      <c r="L279" s="29"/>
      <c r="M279" s="29"/>
      <c r="N279" s="29"/>
      <c r="O279" s="29"/>
      <c r="P279" s="29"/>
      <c r="Q279" s="29"/>
      <c r="R279" s="29"/>
      <c r="S279" s="29"/>
      <c r="T279" s="29"/>
      <c r="U279" s="29"/>
      <c r="V279" s="29"/>
      <c r="W279" s="29"/>
      <c r="X279" s="29"/>
    </row>
    <row r="280" spans="1:24" ht="18">
      <c r="A280" s="31" t="s">
        <v>1063</v>
      </c>
      <c r="B280" s="31" t="s">
        <v>1064</v>
      </c>
      <c r="C280" s="182" t="s">
        <v>20</v>
      </c>
      <c r="D280" s="183" t="s">
        <v>20</v>
      </c>
      <c r="E280" s="183"/>
      <c r="F280" s="183" t="s">
        <v>305</v>
      </c>
      <c r="G280" s="484">
        <f t="shared" si="13"/>
        <v>73527.58</v>
      </c>
      <c r="H280" s="476">
        <v>71386</v>
      </c>
      <c r="I280" s="484">
        <f t="shared" si="14"/>
        <v>74955.3</v>
      </c>
      <c r="J280" s="484">
        <f t="shared" si="15"/>
        <v>78524.600000000006</v>
      </c>
      <c r="K280" s="29"/>
      <c r="L280" s="29"/>
      <c r="M280" s="29"/>
      <c r="N280" s="29"/>
      <c r="O280" s="29"/>
      <c r="P280" s="29"/>
      <c r="Q280" s="29"/>
      <c r="R280" s="29"/>
      <c r="S280" s="29"/>
      <c r="T280" s="29"/>
      <c r="U280" s="29"/>
      <c r="V280" s="29"/>
      <c r="W280" s="29"/>
      <c r="X280" s="29"/>
    </row>
    <row r="281" spans="1:24" ht="18">
      <c r="A281" s="31" t="s">
        <v>1065</v>
      </c>
      <c r="B281" s="31" t="s">
        <v>1066</v>
      </c>
      <c r="C281" s="182" t="s">
        <v>1067</v>
      </c>
      <c r="D281" s="183" t="s">
        <v>20</v>
      </c>
      <c r="E281" s="183"/>
      <c r="F281" s="183" t="s">
        <v>22</v>
      </c>
      <c r="G281" s="484">
        <f t="shared" si="13"/>
        <v>236388708</v>
      </c>
      <c r="H281" s="476">
        <v>229503600</v>
      </c>
      <c r="I281" s="484">
        <f t="shared" si="14"/>
        <v>240978780</v>
      </c>
      <c r="J281" s="484">
        <f t="shared" si="15"/>
        <v>252453960</v>
      </c>
      <c r="K281" s="29"/>
      <c r="L281" s="29"/>
      <c r="M281" s="29"/>
      <c r="N281" s="29"/>
      <c r="O281" s="29"/>
      <c r="P281" s="29"/>
      <c r="Q281" s="29"/>
      <c r="R281" s="29"/>
      <c r="S281" s="29"/>
      <c r="T281" s="29"/>
      <c r="U281" s="29"/>
      <c r="V281" s="29"/>
      <c r="W281" s="29"/>
      <c r="X281" s="29"/>
    </row>
    <row r="282" spans="1:24" ht="18">
      <c r="A282" s="31" t="s">
        <v>1068</v>
      </c>
      <c r="B282" s="31" t="s">
        <v>1069</v>
      </c>
      <c r="C282" s="182" t="s">
        <v>1067</v>
      </c>
      <c r="D282" s="183" t="s">
        <v>1070</v>
      </c>
      <c r="E282" s="183"/>
      <c r="F282" s="183" t="s">
        <v>22</v>
      </c>
      <c r="G282" s="484">
        <f t="shared" si="13"/>
        <v>365650000</v>
      </c>
      <c r="H282" s="476">
        <v>355000000</v>
      </c>
      <c r="I282" s="484">
        <f t="shared" si="14"/>
        <v>372750000</v>
      </c>
      <c r="J282" s="484">
        <f t="shared" si="15"/>
        <v>390500000</v>
      </c>
      <c r="K282" s="29"/>
      <c r="L282" s="29"/>
      <c r="M282" s="29"/>
      <c r="N282" s="29"/>
      <c r="O282" s="29"/>
      <c r="P282" s="29"/>
      <c r="Q282" s="29"/>
      <c r="R282" s="29"/>
      <c r="S282" s="29"/>
      <c r="T282" s="29"/>
      <c r="U282" s="29"/>
      <c r="V282" s="29"/>
      <c r="W282" s="29"/>
      <c r="X282" s="29"/>
    </row>
    <row r="283" spans="1:24" ht="216">
      <c r="A283" s="31" t="s">
        <v>1071</v>
      </c>
      <c r="B283" s="31" t="s">
        <v>1072</v>
      </c>
      <c r="C283" s="182" t="s">
        <v>1067</v>
      </c>
      <c r="D283" s="183" t="s">
        <v>1073</v>
      </c>
      <c r="E283" s="183"/>
      <c r="F283" s="183" t="s">
        <v>22</v>
      </c>
      <c r="G283" s="484">
        <f t="shared" si="13"/>
        <v>18980325</v>
      </c>
      <c r="H283" s="476">
        <v>18427500</v>
      </c>
      <c r="I283" s="484">
        <f t="shared" si="14"/>
        <v>19348875</v>
      </c>
      <c r="J283" s="484">
        <f t="shared" si="15"/>
        <v>20270250</v>
      </c>
      <c r="K283" s="166"/>
      <c r="L283" s="166"/>
      <c r="M283" s="166"/>
      <c r="N283" s="166"/>
      <c r="O283" s="166"/>
      <c r="P283" s="166"/>
      <c r="Q283" s="166"/>
      <c r="R283" s="166"/>
      <c r="S283" s="166"/>
      <c r="T283" s="166"/>
      <c r="U283" s="166"/>
      <c r="V283" s="166"/>
      <c r="W283" s="166"/>
      <c r="X283" s="166"/>
    </row>
    <row r="284" spans="1:24" ht="18">
      <c r="A284" s="31" t="s">
        <v>1074</v>
      </c>
      <c r="B284" s="31" t="s">
        <v>1075</v>
      </c>
      <c r="C284" s="182" t="s">
        <v>20</v>
      </c>
      <c r="D284" s="183" t="s">
        <v>20</v>
      </c>
      <c r="E284" s="183"/>
      <c r="F284" s="183" t="s">
        <v>305</v>
      </c>
      <c r="G284" s="484">
        <f t="shared" si="13"/>
        <v>540750</v>
      </c>
      <c r="H284" s="476">
        <v>525000</v>
      </c>
      <c r="I284" s="484">
        <f t="shared" si="14"/>
        <v>551250</v>
      </c>
      <c r="J284" s="484">
        <f t="shared" si="15"/>
        <v>577500</v>
      </c>
      <c r="K284" s="29"/>
      <c r="L284" s="29"/>
      <c r="M284" s="29"/>
      <c r="N284" s="29"/>
      <c r="O284" s="29"/>
      <c r="P284" s="29"/>
      <c r="Q284" s="29"/>
      <c r="R284" s="29"/>
      <c r="S284" s="29"/>
      <c r="T284" s="29"/>
      <c r="U284" s="29"/>
      <c r="V284" s="29"/>
      <c r="W284" s="29"/>
      <c r="X284" s="29"/>
    </row>
    <row r="285" spans="1:24" ht="18">
      <c r="A285" s="31" t="s">
        <v>1076</v>
      </c>
      <c r="B285" s="31" t="s">
        <v>1077</v>
      </c>
      <c r="C285" s="182" t="s">
        <v>20</v>
      </c>
      <c r="D285" s="183" t="s">
        <v>20</v>
      </c>
      <c r="E285" s="183"/>
      <c r="F285" s="183" t="s">
        <v>305</v>
      </c>
      <c r="G285" s="484">
        <f t="shared" si="13"/>
        <v>2039400</v>
      </c>
      <c r="H285" s="476">
        <v>1980000</v>
      </c>
      <c r="I285" s="484">
        <f t="shared" si="14"/>
        <v>2079000</v>
      </c>
      <c r="J285" s="484">
        <f t="shared" si="15"/>
        <v>2178000</v>
      </c>
      <c r="K285" s="29"/>
      <c r="L285" s="29"/>
      <c r="M285" s="29"/>
      <c r="N285" s="29"/>
      <c r="O285" s="29"/>
      <c r="P285" s="29"/>
      <c r="Q285" s="29"/>
      <c r="R285" s="29"/>
      <c r="S285" s="29"/>
      <c r="T285" s="29"/>
      <c r="U285" s="29"/>
      <c r="V285" s="29"/>
      <c r="W285" s="29"/>
      <c r="X285" s="29"/>
    </row>
    <row r="286" spans="1:24" ht="18">
      <c r="A286" s="31" t="s">
        <v>1078</v>
      </c>
      <c r="B286" s="31" t="s">
        <v>1079</v>
      </c>
      <c r="C286" s="182" t="s">
        <v>20</v>
      </c>
      <c r="D286" s="183" t="s">
        <v>20</v>
      </c>
      <c r="E286" s="183"/>
      <c r="F286" s="183" t="s">
        <v>22</v>
      </c>
      <c r="G286" s="484">
        <f t="shared" si="13"/>
        <v>3605000</v>
      </c>
      <c r="H286" s="476">
        <v>3500000</v>
      </c>
      <c r="I286" s="484">
        <f t="shared" si="14"/>
        <v>3675000</v>
      </c>
      <c r="J286" s="484">
        <f t="shared" si="15"/>
        <v>3850000</v>
      </c>
      <c r="K286" s="29"/>
      <c r="L286" s="29"/>
      <c r="M286" s="29"/>
      <c r="N286" s="29"/>
      <c r="O286" s="29"/>
      <c r="P286" s="29"/>
      <c r="Q286" s="29"/>
      <c r="R286" s="29"/>
      <c r="S286" s="29"/>
      <c r="T286" s="29"/>
      <c r="U286" s="29"/>
      <c r="V286" s="29"/>
      <c r="W286" s="29"/>
      <c r="X286" s="29"/>
    </row>
    <row r="287" spans="1:24" ht="18">
      <c r="A287" s="31" t="s">
        <v>1080</v>
      </c>
      <c r="B287" s="31" t="s">
        <v>1081</v>
      </c>
      <c r="C287" s="182" t="s">
        <v>20</v>
      </c>
      <c r="D287" s="183" t="s">
        <v>20</v>
      </c>
      <c r="E287" s="183"/>
      <c r="F287" s="183" t="s">
        <v>22</v>
      </c>
      <c r="G287" s="484">
        <f t="shared" si="13"/>
        <v>36050000</v>
      </c>
      <c r="H287" s="476">
        <v>35000000</v>
      </c>
      <c r="I287" s="484">
        <f t="shared" si="14"/>
        <v>36750000</v>
      </c>
      <c r="J287" s="484">
        <f t="shared" si="15"/>
        <v>38500000</v>
      </c>
      <c r="K287" s="29"/>
      <c r="L287" s="29"/>
      <c r="M287" s="29"/>
      <c r="N287" s="29"/>
      <c r="O287" s="29"/>
      <c r="P287" s="29"/>
      <c r="Q287" s="29"/>
      <c r="R287" s="29"/>
      <c r="S287" s="29"/>
      <c r="T287" s="29"/>
      <c r="U287" s="29"/>
      <c r="V287" s="29"/>
      <c r="W287" s="29"/>
      <c r="X287" s="29"/>
    </row>
    <row r="288" spans="1:24" ht="18">
      <c r="A288" s="31" t="s">
        <v>1082</v>
      </c>
      <c r="B288" s="31" t="s">
        <v>1083</v>
      </c>
      <c r="C288" s="182" t="s">
        <v>20</v>
      </c>
      <c r="D288" s="183" t="s">
        <v>20</v>
      </c>
      <c r="E288" s="183"/>
      <c r="F288" s="183" t="s">
        <v>22</v>
      </c>
      <c r="G288" s="484">
        <f t="shared" si="13"/>
        <v>436913022</v>
      </c>
      <c r="H288" s="476">
        <v>424187400</v>
      </c>
      <c r="I288" s="484">
        <f t="shared" si="14"/>
        <v>445396770</v>
      </c>
      <c r="J288" s="484">
        <f t="shared" si="15"/>
        <v>466606140</v>
      </c>
      <c r="K288" s="29"/>
      <c r="L288" s="29"/>
      <c r="M288" s="29"/>
      <c r="N288" s="29"/>
      <c r="O288" s="29"/>
      <c r="P288" s="29"/>
      <c r="Q288" s="29"/>
      <c r="R288" s="29"/>
      <c r="S288" s="29"/>
      <c r="T288" s="29"/>
      <c r="U288" s="29"/>
      <c r="V288" s="29"/>
      <c r="W288" s="29"/>
      <c r="X288" s="29"/>
    </row>
    <row r="289" spans="1:24" ht="18">
      <c r="A289" s="31" t="s">
        <v>1084</v>
      </c>
      <c r="B289" s="31" t="s">
        <v>1085</v>
      </c>
      <c r="C289" s="182" t="s">
        <v>20</v>
      </c>
      <c r="D289" s="183" t="s">
        <v>20</v>
      </c>
      <c r="E289" s="183"/>
      <c r="F289" s="183" t="s">
        <v>22</v>
      </c>
      <c r="G289" s="484">
        <f t="shared" si="13"/>
        <v>7467500</v>
      </c>
      <c r="H289" s="476">
        <v>7250000</v>
      </c>
      <c r="I289" s="484">
        <f t="shared" si="14"/>
        <v>7612500</v>
      </c>
      <c r="J289" s="484">
        <f t="shared" si="15"/>
        <v>7975000</v>
      </c>
      <c r="K289" s="29"/>
      <c r="L289" s="29"/>
      <c r="M289" s="29"/>
      <c r="N289" s="29"/>
      <c r="O289" s="29"/>
      <c r="P289" s="29"/>
      <c r="Q289" s="29"/>
      <c r="R289" s="29"/>
      <c r="S289" s="29"/>
      <c r="T289" s="29"/>
      <c r="U289" s="29"/>
      <c r="V289" s="29"/>
      <c r="W289" s="29"/>
      <c r="X289" s="29"/>
    </row>
    <row r="290" spans="1:24" ht="18">
      <c r="A290" s="31" t="s">
        <v>1086</v>
      </c>
      <c r="B290" s="31" t="s">
        <v>1087</v>
      </c>
      <c r="C290" s="182" t="s">
        <v>20</v>
      </c>
      <c r="D290" s="183" t="s">
        <v>20</v>
      </c>
      <c r="E290" s="183"/>
      <c r="F290" s="183" t="s">
        <v>22</v>
      </c>
      <c r="G290" s="484">
        <f t="shared" si="13"/>
        <v>458350000</v>
      </c>
      <c r="H290" s="476">
        <v>445000000</v>
      </c>
      <c r="I290" s="484">
        <f t="shared" si="14"/>
        <v>467250000</v>
      </c>
      <c r="J290" s="484">
        <f t="shared" si="15"/>
        <v>489500000</v>
      </c>
      <c r="K290" s="29"/>
      <c r="L290" s="29"/>
      <c r="M290" s="29"/>
      <c r="N290" s="29"/>
      <c r="O290" s="29"/>
      <c r="P290" s="29"/>
      <c r="Q290" s="29"/>
      <c r="R290" s="29"/>
      <c r="S290" s="29"/>
      <c r="T290" s="29"/>
      <c r="U290" s="29"/>
      <c r="V290" s="29"/>
      <c r="W290" s="29"/>
      <c r="X290" s="29"/>
    </row>
    <row r="291" spans="1:24" ht="18">
      <c r="A291" s="31" t="s">
        <v>1088</v>
      </c>
      <c r="B291" s="31" t="s">
        <v>1089</v>
      </c>
      <c r="C291" s="182" t="s">
        <v>20</v>
      </c>
      <c r="D291" s="183" t="s">
        <v>20</v>
      </c>
      <c r="E291" s="183"/>
      <c r="F291" s="183" t="s">
        <v>22</v>
      </c>
      <c r="G291" s="484">
        <f t="shared" si="13"/>
        <v>375950000</v>
      </c>
      <c r="H291" s="476">
        <v>365000000</v>
      </c>
      <c r="I291" s="484">
        <f t="shared" si="14"/>
        <v>383250000</v>
      </c>
      <c r="J291" s="484">
        <f t="shared" si="15"/>
        <v>401500000</v>
      </c>
      <c r="K291" s="29"/>
      <c r="L291" s="29"/>
      <c r="M291" s="29"/>
      <c r="N291" s="29"/>
      <c r="O291" s="29"/>
      <c r="P291" s="29"/>
      <c r="Q291" s="29"/>
      <c r="R291" s="29"/>
      <c r="S291" s="29"/>
      <c r="T291" s="29"/>
      <c r="U291" s="29"/>
      <c r="V291" s="29"/>
      <c r="W291" s="29"/>
      <c r="X291" s="29"/>
    </row>
    <row r="292" spans="1:24" ht="18">
      <c r="A292" s="31" t="s">
        <v>1090</v>
      </c>
      <c r="B292" s="31" t="s">
        <v>1091</v>
      </c>
      <c r="C292" s="182" t="s">
        <v>20</v>
      </c>
      <c r="D292" s="183" t="s">
        <v>20</v>
      </c>
      <c r="E292" s="183"/>
      <c r="F292" s="183" t="s">
        <v>22</v>
      </c>
      <c r="G292" s="484">
        <f t="shared" si="13"/>
        <v>604592284</v>
      </c>
      <c r="H292" s="476">
        <v>586982800</v>
      </c>
      <c r="I292" s="484">
        <f t="shared" si="14"/>
        <v>616331940</v>
      </c>
      <c r="J292" s="484">
        <f t="shared" si="15"/>
        <v>645681080</v>
      </c>
      <c r="K292" s="29"/>
      <c r="L292" s="29"/>
      <c r="M292" s="29"/>
      <c r="N292" s="29"/>
      <c r="O292" s="29"/>
      <c r="P292" s="29"/>
      <c r="Q292" s="29"/>
      <c r="R292" s="29"/>
      <c r="S292" s="29"/>
      <c r="T292" s="29"/>
      <c r="U292" s="29"/>
      <c r="V292" s="29"/>
      <c r="W292" s="29"/>
      <c r="X292" s="29"/>
    </row>
    <row r="293" spans="1:24" ht="18">
      <c r="A293" s="31" t="s">
        <v>1092</v>
      </c>
      <c r="B293" s="31" t="s">
        <v>1093</v>
      </c>
      <c r="C293" s="182" t="s">
        <v>20</v>
      </c>
      <c r="D293" s="183" t="s">
        <v>20</v>
      </c>
      <c r="E293" s="183"/>
      <c r="F293" s="183" t="s">
        <v>22</v>
      </c>
      <c r="G293" s="484">
        <f t="shared" si="13"/>
        <v>225778884</v>
      </c>
      <c r="H293" s="476">
        <v>219202800</v>
      </c>
      <c r="I293" s="484">
        <f t="shared" si="14"/>
        <v>230162940</v>
      </c>
      <c r="J293" s="484">
        <f t="shared" si="15"/>
        <v>241123080</v>
      </c>
      <c r="K293" s="29"/>
      <c r="L293" s="29"/>
      <c r="M293" s="29"/>
      <c r="N293" s="29"/>
      <c r="O293" s="29"/>
      <c r="P293" s="29"/>
      <c r="Q293" s="29"/>
      <c r="R293" s="29"/>
      <c r="S293" s="29"/>
      <c r="T293" s="29"/>
      <c r="U293" s="29"/>
      <c r="V293" s="29"/>
      <c r="W293" s="29"/>
      <c r="X293" s="29"/>
    </row>
    <row r="294" spans="1:24" ht="18">
      <c r="A294" s="31" t="s">
        <v>1094</v>
      </c>
      <c r="B294" s="31" t="s">
        <v>1095</v>
      </c>
      <c r="C294" s="182" t="s">
        <v>20</v>
      </c>
      <c r="D294" s="183" t="s">
        <v>20</v>
      </c>
      <c r="E294" s="183"/>
      <c r="F294" s="183" t="s">
        <v>22</v>
      </c>
      <c r="G294" s="484">
        <f t="shared" si="13"/>
        <v>10815000</v>
      </c>
      <c r="H294" s="476">
        <v>10500000</v>
      </c>
      <c r="I294" s="484">
        <f t="shared" si="14"/>
        <v>11025000</v>
      </c>
      <c r="J294" s="484">
        <f t="shared" si="15"/>
        <v>11550000</v>
      </c>
      <c r="K294" s="29"/>
      <c r="L294" s="29"/>
      <c r="M294" s="29"/>
      <c r="N294" s="29"/>
      <c r="O294" s="29"/>
      <c r="P294" s="29"/>
      <c r="Q294" s="29"/>
      <c r="R294" s="29"/>
      <c r="S294" s="29"/>
      <c r="T294" s="29"/>
      <c r="U294" s="29"/>
      <c r="V294" s="29"/>
      <c r="W294" s="29"/>
      <c r="X294" s="29"/>
    </row>
    <row r="295" spans="1:24" ht="36">
      <c r="A295" s="31" t="s">
        <v>1096</v>
      </c>
      <c r="B295" s="31" t="s">
        <v>1097</v>
      </c>
      <c r="C295" s="182" t="s">
        <v>20</v>
      </c>
      <c r="D295" s="183" t="s">
        <v>20</v>
      </c>
      <c r="E295" s="183"/>
      <c r="F295" s="183" t="s">
        <v>65</v>
      </c>
      <c r="G295" s="484">
        <f t="shared" si="13"/>
        <v>25338000</v>
      </c>
      <c r="H295" s="476">
        <v>24600000</v>
      </c>
      <c r="I295" s="484">
        <f t="shared" si="14"/>
        <v>25830000</v>
      </c>
      <c r="J295" s="484">
        <f t="shared" si="15"/>
        <v>27060000</v>
      </c>
      <c r="K295" s="29"/>
      <c r="L295" s="29"/>
      <c r="M295" s="29"/>
      <c r="N295" s="29"/>
      <c r="O295" s="29"/>
      <c r="P295" s="29"/>
      <c r="Q295" s="29"/>
      <c r="R295" s="29"/>
      <c r="S295" s="29"/>
      <c r="T295" s="29"/>
      <c r="U295" s="29"/>
      <c r="V295" s="29"/>
      <c r="W295" s="29"/>
      <c r="X295" s="29"/>
    </row>
    <row r="296" spans="1:24" ht="18">
      <c r="A296" s="31" t="s">
        <v>1098</v>
      </c>
      <c r="B296" s="31" t="s">
        <v>1099</v>
      </c>
      <c r="C296" s="182" t="s">
        <v>20</v>
      </c>
      <c r="D296" s="183" t="s">
        <v>20</v>
      </c>
      <c r="E296" s="183"/>
      <c r="F296" s="183" t="s">
        <v>958</v>
      </c>
      <c r="G296" s="484">
        <f t="shared" si="13"/>
        <v>4727700</v>
      </c>
      <c r="H296" s="476">
        <v>4590000</v>
      </c>
      <c r="I296" s="484">
        <f t="shared" si="14"/>
        <v>4819500</v>
      </c>
      <c r="J296" s="484">
        <f t="shared" si="15"/>
        <v>5049000</v>
      </c>
      <c r="K296" s="29"/>
      <c r="L296" s="29"/>
      <c r="M296" s="29"/>
      <c r="N296" s="29"/>
      <c r="O296" s="29"/>
      <c r="P296" s="29"/>
      <c r="Q296" s="29"/>
      <c r="R296" s="29"/>
      <c r="S296" s="29"/>
      <c r="T296" s="29"/>
      <c r="U296" s="29"/>
      <c r="V296" s="29"/>
      <c r="W296" s="29"/>
      <c r="X296" s="29"/>
    </row>
    <row r="297" spans="1:24" ht="18">
      <c r="A297" s="31" t="s">
        <v>1100</v>
      </c>
      <c r="B297" s="31" t="s">
        <v>1101</v>
      </c>
      <c r="C297" s="182" t="s">
        <v>20</v>
      </c>
      <c r="D297" s="183" t="s">
        <v>1102</v>
      </c>
      <c r="E297" s="183"/>
      <c r="F297" s="183" t="s">
        <v>958</v>
      </c>
      <c r="G297" s="484">
        <f t="shared" si="13"/>
        <v>206407.88</v>
      </c>
      <c r="H297" s="476">
        <v>200396</v>
      </c>
      <c r="I297" s="484">
        <f t="shared" si="14"/>
        <v>210415.8</v>
      </c>
      <c r="J297" s="484">
        <f t="shared" si="15"/>
        <v>220435.6</v>
      </c>
      <c r="K297" s="29"/>
      <c r="L297" s="29"/>
      <c r="M297" s="29"/>
      <c r="N297" s="29"/>
      <c r="O297" s="29"/>
      <c r="P297" s="29"/>
      <c r="Q297" s="29"/>
      <c r="R297" s="29"/>
      <c r="S297" s="29"/>
      <c r="T297" s="29"/>
      <c r="U297" s="29"/>
      <c r="V297" s="29"/>
      <c r="W297" s="29"/>
      <c r="X297" s="29"/>
    </row>
    <row r="298" spans="1:24" ht="18">
      <c r="A298" s="31" t="s">
        <v>1103</v>
      </c>
      <c r="B298" s="31" t="s">
        <v>1104</v>
      </c>
      <c r="C298" s="182" t="s">
        <v>20</v>
      </c>
      <c r="D298" s="183" t="s">
        <v>20</v>
      </c>
      <c r="E298" s="183"/>
      <c r="F298" s="183" t="s">
        <v>22</v>
      </c>
      <c r="G298" s="484">
        <f t="shared" si="13"/>
        <v>164800</v>
      </c>
      <c r="H298" s="476">
        <v>160000</v>
      </c>
      <c r="I298" s="484">
        <f t="shared" si="14"/>
        <v>168000</v>
      </c>
      <c r="J298" s="484">
        <f t="shared" si="15"/>
        <v>176000</v>
      </c>
      <c r="K298" s="29"/>
      <c r="L298" s="29"/>
      <c r="M298" s="29"/>
      <c r="N298" s="29"/>
      <c r="O298" s="29"/>
      <c r="P298" s="29"/>
      <c r="Q298" s="29"/>
      <c r="R298" s="29"/>
      <c r="S298" s="29"/>
      <c r="T298" s="29"/>
      <c r="U298" s="29"/>
      <c r="V298" s="29"/>
      <c r="W298" s="29"/>
      <c r="X298" s="29"/>
    </row>
    <row r="299" spans="1:24" ht="18">
      <c r="A299" s="31" t="s">
        <v>1105</v>
      </c>
      <c r="B299" s="31" t="s">
        <v>1106</v>
      </c>
      <c r="C299" s="182" t="s">
        <v>20</v>
      </c>
      <c r="D299" s="183" t="s">
        <v>20</v>
      </c>
      <c r="E299" s="183"/>
      <c r="F299" s="183" t="s">
        <v>22</v>
      </c>
      <c r="G299" s="484">
        <f t="shared" si="13"/>
        <v>109695000</v>
      </c>
      <c r="H299" s="476">
        <v>106500000</v>
      </c>
      <c r="I299" s="484">
        <f t="shared" si="14"/>
        <v>111825000</v>
      </c>
      <c r="J299" s="484">
        <f t="shared" si="15"/>
        <v>117150000</v>
      </c>
      <c r="K299" s="29"/>
      <c r="L299" s="29"/>
      <c r="M299" s="29"/>
      <c r="N299" s="29"/>
      <c r="O299" s="29"/>
      <c r="P299" s="29"/>
      <c r="Q299" s="29"/>
      <c r="R299" s="29"/>
      <c r="S299" s="29"/>
      <c r="T299" s="29"/>
      <c r="U299" s="29"/>
      <c r="V299" s="29"/>
      <c r="W299" s="29"/>
      <c r="X299" s="29"/>
    </row>
    <row r="300" spans="1:24" ht="18">
      <c r="A300" s="31" t="s">
        <v>1107</v>
      </c>
      <c r="B300" s="31" t="s">
        <v>1108</v>
      </c>
      <c r="C300" s="182" t="s">
        <v>20</v>
      </c>
      <c r="D300" s="183" t="s">
        <v>20</v>
      </c>
      <c r="E300" s="183"/>
      <c r="F300" s="183" t="s">
        <v>22</v>
      </c>
      <c r="G300" s="484">
        <f t="shared" si="13"/>
        <v>55105000</v>
      </c>
      <c r="H300" s="476">
        <v>53500000</v>
      </c>
      <c r="I300" s="484">
        <f t="shared" si="14"/>
        <v>56175000</v>
      </c>
      <c r="J300" s="484">
        <f t="shared" si="15"/>
        <v>58850000</v>
      </c>
      <c r="K300" s="29"/>
      <c r="L300" s="29"/>
      <c r="M300" s="29"/>
      <c r="N300" s="29"/>
      <c r="O300" s="29"/>
      <c r="P300" s="29"/>
      <c r="Q300" s="29"/>
      <c r="R300" s="29"/>
      <c r="S300" s="29"/>
      <c r="T300" s="29"/>
      <c r="U300" s="29"/>
      <c r="V300" s="29"/>
      <c r="W300" s="29"/>
      <c r="X300" s="29"/>
    </row>
    <row r="301" spans="1:24" ht="18">
      <c r="A301" s="31" t="s">
        <v>1109</v>
      </c>
      <c r="B301" s="31" t="s">
        <v>1110</v>
      </c>
      <c r="C301" s="182"/>
      <c r="D301" s="183"/>
      <c r="E301" s="183"/>
      <c r="F301" s="183" t="s">
        <v>347</v>
      </c>
      <c r="G301" s="484">
        <f t="shared" si="13"/>
        <v>77250000</v>
      </c>
      <c r="H301" s="476">
        <v>75000000</v>
      </c>
      <c r="I301" s="484">
        <f t="shared" si="14"/>
        <v>78750000</v>
      </c>
      <c r="J301" s="484">
        <f t="shared" si="15"/>
        <v>82500000</v>
      </c>
      <c r="K301" s="29"/>
      <c r="L301" s="29"/>
      <c r="M301" s="29"/>
      <c r="N301" s="29"/>
      <c r="O301" s="29"/>
      <c r="P301" s="29"/>
      <c r="Q301" s="29"/>
      <c r="R301" s="29"/>
      <c r="S301" s="29"/>
      <c r="T301" s="29"/>
      <c r="U301" s="29"/>
      <c r="V301" s="29"/>
      <c r="W301" s="29"/>
      <c r="X301" s="29"/>
    </row>
    <row r="302" spans="1:24" ht="18">
      <c r="A302" s="31" t="s">
        <v>1111</v>
      </c>
      <c r="B302" s="31" t="s">
        <v>1112</v>
      </c>
      <c r="C302" s="182"/>
      <c r="D302" s="183"/>
      <c r="E302" s="183"/>
      <c r="F302" s="183" t="s">
        <v>22</v>
      </c>
      <c r="G302" s="484">
        <f t="shared" si="13"/>
        <v>5933109</v>
      </c>
      <c r="H302" s="476">
        <v>5760300</v>
      </c>
      <c r="I302" s="484">
        <f t="shared" si="14"/>
        <v>6048315</v>
      </c>
      <c r="J302" s="484">
        <f t="shared" si="15"/>
        <v>6336330</v>
      </c>
      <c r="K302" s="165"/>
      <c r="L302" s="165"/>
      <c r="M302" s="165"/>
      <c r="N302" s="165"/>
      <c r="O302" s="165"/>
      <c r="P302" s="165"/>
      <c r="Q302" s="165"/>
      <c r="R302" s="165"/>
      <c r="S302" s="165"/>
      <c r="T302" s="165"/>
      <c r="U302" s="165"/>
      <c r="V302" s="165"/>
      <c r="W302" s="165"/>
      <c r="X302" s="165"/>
    </row>
    <row r="303" spans="1:24" ht="18">
      <c r="A303" s="31" t="s">
        <v>1113</v>
      </c>
      <c r="B303" s="31" t="s">
        <v>1114</v>
      </c>
      <c r="C303" s="182"/>
      <c r="D303" s="183"/>
      <c r="E303" s="183"/>
      <c r="F303" s="183" t="s">
        <v>22</v>
      </c>
      <c r="G303" s="484">
        <f t="shared" si="13"/>
        <v>2595085</v>
      </c>
      <c r="H303" s="476">
        <v>2519500</v>
      </c>
      <c r="I303" s="484">
        <f t="shared" si="14"/>
        <v>2645475</v>
      </c>
      <c r="J303" s="484">
        <f t="shared" si="15"/>
        <v>2771450</v>
      </c>
      <c r="K303" s="165"/>
      <c r="L303" s="165"/>
      <c r="M303" s="165"/>
      <c r="N303" s="165"/>
      <c r="O303" s="165"/>
      <c r="P303" s="165"/>
      <c r="Q303" s="165"/>
      <c r="R303" s="165"/>
      <c r="S303" s="165"/>
      <c r="T303" s="165"/>
      <c r="U303" s="165"/>
      <c r="V303" s="165"/>
      <c r="W303" s="165"/>
      <c r="X303" s="165"/>
    </row>
    <row r="304" spans="1:24" ht="18">
      <c r="A304" s="31" t="s">
        <v>1115</v>
      </c>
      <c r="B304" s="31" t="s">
        <v>1116</v>
      </c>
      <c r="C304" s="182"/>
      <c r="D304" s="183"/>
      <c r="E304" s="183"/>
      <c r="F304" s="183" t="s">
        <v>22</v>
      </c>
      <c r="G304" s="484">
        <f t="shared" si="13"/>
        <v>2451503</v>
      </c>
      <c r="H304" s="476">
        <v>2380100</v>
      </c>
      <c r="I304" s="484">
        <f t="shared" si="14"/>
        <v>2499105</v>
      </c>
      <c r="J304" s="484">
        <f t="shared" si="15"/>
        <v>2618110</v>
      </c>
      <c r="K304" s="165"/>
      <c r="L304" s="165"/>
      <c r="M304" s="165"/>
      <c r="N304" s="165"/>
      <c r="O304" s="165"/>
      <c r="P304" s="165"/>
      <c r="Q304" s="165"/>
      <c r="R304" s="165"/>
      <c r="S304" s="165"/>
      <c r="T304" s="165"/>
      <c r="U304" s="165"/>
      <c r="V304" s="165"/>
      <c r="W304" s="165"/>
      <c r="X304" s="165"/>
    </row>
    <row r="305" spans="1:24" ht="18">
      <c r="A305" s="31" t="s">
        <v>1117</v>
      </c>
      <c r="B305" s="31" t="s">
        <v>1118</v>
      </c>
      <c r="C305" s="182"/>
      <c r="D305" s="183"/>
      <c r="E305" s="183"/>
      <c r="F305" s="183" t="s">
        <v>22</v>
      </c>
      <c r="G305" s="484">
        <f t="shared" si="13"/>
        <v>2197402</v>
      </c>
      <c r="H305" s="476">
        <v>2133400</v>
      </c>
      <c r="I305" s="484">
        <f t="shared" si="14"/>
        <v>2240070</v>
      </c>
      <c r="J305" s="484">
        <f t="shared" si="15"/>
        <v>2346740</v>
      </c>
      <c r="K305" s="165"/>
      <c r="L305" s="165"/>
      <c r="M305" s="165"/>
      <c r="N305" s="165"/>
      <c r="O305" s="165"/>
      <c r="P305" s="165"/>
      <c r="Q305" s="165"/>
      <c r="R305" s="165"/>
      <c r="S305" s="165"/>
      <c r="T305" s="165"/>
      <c r="U305" s="165"/>
      <c r="V305" s="165"/>
      <c r="W305" s="165"/>
      <c r="X305" s="165"/>
    </row>
    <row r="306" spans="1:24" ht="18">
      <c r="A306" s="31" t="s">
        <v>1119</v>
      </c>
      <c r="B306" s="31" t="s">
        <v>1120</v>
      </c>
      <c r="C306" s="182"/>
      <c r="D306" s="183"/>
      <c r="E306" s="183"/>
      <c r="F306" s="183" t="s">
        <v>22</v>
      </c>
      <c r="G306" s="484">
        <f t="shared" si="13"/>
        <v>32809620</v>
      </c>
      <c r="H306" s="476">
        <v>31854000</v>
      </c>
      <c r="I306" s="484">
        <f t="shared" si="14"/>
        <v>33446700</v>
      </c>
      <c r="J306" s="484">
        <f t="shared" si="15"/>
        <v>35039400</v>
      </c>
      <c r="K306" s="165"/>
      <c r="L306" s="165"/>
      <c r="M306" s="165"/>
      <c r="N306" s="165"/>
      <c r="O306" s="165"/>
      <c r="P306" s="165"/>
      <c r="Q306" s="165"/>
      <c r="R306" s="165"/>
      <c r="S306" s="165"/>
      <c r="T306" s="165"/>
      <c r="U306" s="165"/>
      <c r="V306" s="165"/>
      <c r="W306" s="165"/>
      <c r="X306" s="165"/>
    </row>
    <row r="307" spans="1:24" ht="18">
      <c r="A307" s="31" t="s">
        <v>1121</v>
      </c>
      <c r="B307" s="31" t="s">
        <v>1122</v>
      </c>
      <c r="C307" s="182"/>
      <c r="D307" s="183"/>
      <c r="E307" s="183"/>
      <c r="F307" s="183" t="s">
        <v>22</v>
      </c>
      <c r="G307" s="484">
        <f t="shared" si="13"/>
        <v>22660000</v>
      </c>
      <c r="H307" s="476">
        <v>22000000</v>
      </c>
      <c r="I307" s="484">
        <f t="shared" si="14"/>
        <v>23100000</v>
      </c>
      <c r="J307" s="484">
        <f t="shared" si="15"/>
        <v>24200000</v>
      </c>
      <c r="K307" s="184"/>
      <c r="L307" s="184"/>
      <c r="M307" s="184"/>
      <c r="N307" s="184"/>
      <c r="O307" s="184"/>
      <c r="P307" s="184"/>
      <c r="Q307" s="184"/>
      <c r="R307" s="184"/>
      <c r="S307" s="184"/>
      <c r="T307" s="184"/>
      <c r="U307" s="184"/>
      <c r="V307" s="184"/>
      <c r="W307" s="184"/>
      <c r="X307" s="184"/>
    </row>
    <row r="308" spans="1:24" ht="18">
      <c r="A308" s="31" t="s">
        <v>1123</v>
      </c>
      <c r="B308" s="31" t="s">
        <v>1124</v>
      </c>
      <c r="C308" s="182"/>
      <c r="D308" s="183"/>
      <c r="E308" s="183"/>
      <c r="F308" s="183" t="s">
        <v>22</v>
      </c>
      <c r="G308" s="484">
        <f t="shared" si="13"/>
        <v>756262.05</v>
      </c>
      <c r="H308" s="476">
        <v>734235</v>
      </c>
      <c r="I308" s="484">
        <f t="shared" si="14"/>
        <v>770946.75</v>
      </c>
      <c r="J308" s="484">
        <f t="shared" si="15"/>
        <v>807658.5</v>
      </c>
      <c r="K308" s="184"/>
      <c r="L308" s="184"/>
      <c r="M308" s="184"/>
      <c r="N308" s="184"/>
      <c r="O308" s="184"/>
      <c r="P308" s="184"/>
      <c r="Q308" s="184"/>
      <c r="R308" s="184"/>
      <c r="S308" s="184"/>
      <c r="T308" s="184"/>
      <c r="U308" s="184"/>
      <c r="V308" s="184"/>
      <c r="W308" s="184"/>
      <c r="X308" s="184"/>
    </row>
    <row r="309" spans="1:24" ht="36">
      <c r="A309" s="31" t="s">
        <v>1125</v>
      </c>
      <c r="B309" s="31" t="s">
        <v>1126</v>
      </c>
      <c r="C309" s="182" t="s">
        <v>1126</v>
      </c>
      <c r="D309" s="183"/>
      <c r="E309" s="183" t="s">
        <v>1127</v>
      </c>
      <c r="F309" s="183" t="s">
        <v>305</v>
      </c>
      <c r="G309" s="484">
        <f t="shared" si="13"/>
        <v>3038500</v>
      </c>
      <c r="H309" s="476">
        <v>2950000</v>
      </c>
      <c r="I309" s="484">
        <f t="shared" si="14"/>
        <v>3097500</v>
      </c>
      <c r="J309" s="484">
        <f t="shared" si="15"/>
        <v>3245000</v>
      </c>
      <c r="K309" s="184"/>
      <c r="L309" s="184"/>
      <c r="M309" s="184"/>
      <c r="N309" s="184"/>
      <c r="O309" s="184"/>
      <c r="P309" s="184"/>
      <c r="Q309" s="184"/>
      <c r="R309" s="184"/>
      <c r="S309" s="184"/>
      <c r="T309" s="184"/>
      <c r="U309" s="184"/>
      <c r="V309" s="184"/>
      <c r="W309" s="184"/>
      <c r="X309" s="184"/>
    </row>
    <row r="310" spans="1:24" ht="18">
      <c r="A310" s="179" t="s">
        <v>1128</v>
      </c>
      <c r="B310" s="179" t="s">
        <v>1129</v>
      </c>
      <c r="C310" s="180"/>
      <c r="D310" s="31"/>
      <c r="E310" s="31"/>
      <c r="F310" s="31"/>
      <c r="G310" s="484"/>
      <c r="H310" s="484"/>
      <c r="I310" s="484"/>
      <c r="J310" s="484"/>
      <c r="K310" s="29"/>
      <c r="L310" s="29"/>
      <c r="M310" s="29"/>
      <c r="N310" s="29"/>
      <c r="O310" s="29"/>
      <c r="P310" s="29"/>
      <c r="Q310" s="29"/>
      <c r="R310" s="29"/>
      <c r="S310" s="29"/>
      <c r="T310" s="29"/>
      <c r="U310" s="29"/>
      <c r="V310" s="29"/>
      <c r="W310" s="29"/>
      <c r="X310" s="29"/>
    </row>
    <row r="311" spans="1:24" ht="18">
      <c r="A311" s="31" t="s">
        <v>1130</v>
      </c>
      <c r="B311" s="31" t="s">
        <v>1131</v>
      </c>
      <c r="C311" s="182" t="s">
        <v>20</v>
      </c>
      <c r="D311" s="183" t="s">
        <v>20</v>
      </c>
      <c r="E311" s="183"/>
      <c r="F311" s="183" t="s">
        <v>305</v>
      </c>
      <c r="G311" s="484">
        <f t="shared" si="13"/>
        <v>1359600</v>
      </c>
      <c r="H311" s="476">
        <v>1320000</v>
      </c>
      <c r="I311" s="484">
        <f t="shared" si="14"/>
        <v>1386000</v>
      </c>
      <c r="J311" s="484">
        <f t="shared" si="15"/>
        <v>1452000</v>
      </c>
      <c r="K311" s="29"/>
      <c r="L311" s="29"/>
      <c r="M311" s="29"/>
      <c r="N311" s="29"/>
      <c r="O311" s="29"/>
      <c r="P311" s="29"/>
      <c r="Q311" s="29"/>
      <c r="R311" s="29"/>
      <c r="S311" s="29"/>
      <c r="T311" s="29"/>
      <c r="U311" s="29"/>
      <c r="V311" s="29"/>
      <c r="W311" s="29"/>
      <c r="X311" s="29"/>
    </row>
    <row r="312" spans="1:24" ht="18">
      <c r="A312" s="31" t="s">
        <v>1132</v>
      </c>
      <c r="B312" s="31" t="s">
        <v>1133</v>
      </c>
      <c r="C312" s="182" t="s">
        <v>20</v>
      </c>
      <c r="D312" s="183" t="s">
        <v>20</v>
      </c>
      <c r="E312" s="183"/>
      <c r="F312" s="183" t="s">
        <v>22</v>
      </c>
      <c r="G312" s="484">
        <f t="shared" si="13"/>
        <v>46350000</v>
      </c>
      <c r="H312" s="476">
        <v>45000000</v>
      </c>
      <c r="I312" s="484">
        <f t="shared" si="14"/>
        <v>47250000</v>
      </c>
      <c r="J312" s="484">
        <f t="shared" si="15"/>
        <v>49500000</v>
      </c>
      <c r="K312" s="29"/>
      <c r="L312" s="29"/>
      <c r="M312" s="29"/>
      <c r="N312" s="29"/>
      <c r="O312" s="29"/>
      <c r="P312" s="29"/>
      <c r="Q312" s="29"/>
      <c r="R312" s="29"/>
      <c r="S312" s="29"/>
      <c r="T312" s="29"/>
      <c r="U312" s="29"/>
      <c r="V312" s="29"/>
      <c r="W312" s="29"/>
      <c r="X312" s="29"/>
    </row>
    <row r="313" spans="1:24" ht="18">
      <c r="A313" s="31" t="s">
        <v>1134</v>
      </c>
      <c r="B313" s="31" t="s">
        <v>1135</v>
      </c>
      <c r="C313" s="182"/>
      <c r="D313" s="183"/>
      <c r="E313" s="183"/>
      <c r="F313" s="183" t="s">
        <v>22</v>
      </c>
      <c r="G313" s="484">
        <f t="shared" si="13"/>
        <v>1699500</v>
      </c>
      <c r="H313" s="476">
        <v>1650000</v>
      </c>
      <c r="I313" s="484">
        <f t="shared" si="14"/>
        <v>1732500</v>
      </c>
      <c r="J313" s="484">
        <f t="shared" si="15"/>
        <v>1815000</v>
      </c>
      <c r="K313" s="184"/>
      <c r="L313" s="184"/>
      <c r="M313" s="184"/>
      <c r="N313" s="184"/>
      <c r="O313" s="184"/>
      <c r="P313" s="184"/>
      <c r="Q313" s="184"/>
      <c r="R313" s="184"/>
      <c r="S313" s="184"/>
      <c r="T313" s="184"/>
      <c r="U313" s="184"/>
      <c r="V313" s="184"/>
      <c r="W313" s="184"/>
      <c r="X313" s="184"/>
    </row>
    <row r="314" spans="1:24" ht="18">
      <c r="A314" s="179" t="s">
        <v>1136</v>
      </c>
      <c r="B314" s="179" t="s">
        <v>1137</v>
      </c>
      <c r="C314" s="180"/>
      <c r="D314" s="31"/>
      <c r="E314" s="31"/>
      <c r="F314" s="31"/>
      <c r="G314" s="484"/>
      <c r="H314" s="484"/>
      <c r="I314" s="484"/>
      <c r="J314" s="484"/>
      <c r="K314" s="29"/>
      <c r="L314" s="29"/>
      <c r="M314" s="29"/>
      <c r="N314" s="29"/>
      <c r="O314" s="29"/>
      <c r="P314" s="29"/>
      <c r="Q314" s="29"/>
      <c r="R314" s="29"/>
      <c r="S314" s="29"/>
      <c r="T314" s="29"/>
      <c r="U314" s="29"/>
      <c r="V314" s="29"/>
      <c r="W314" s="29"/>
      <c r="X314" s="29"/>
    </row>
    <row r="315" spans="1:24" ht="36">
      <c r="A315" s="31" t="s">
        <v>1138</v>
      </c>
      <c r="B315" s="31" t="s">
        <v>1139</v>
      </c>
      <c r="C315" s="182"/>
      <c r="D315" s="183" t="s">
        <v>1140</v>
      </c>
      <c r="E315" s="183" t="s">
        <v>1140</v>
      </c>
      <c r="F315" s="183" t="s">
        <v>22</v>
      </c>
      <c r="G315" s="484">
        <f t="shared" si="13"/>
        <v>185400000</v>
      </c>
      <c r="H315" s="476">
        <v>180000000</v>
      </c>
      <c r="I315" s="484">
        <f t="shared" si="14"/>
        <v>189000000</v>
      </c>
      <c r="J315" s="484">
        <f t="shared" si="15"/>
        <v>198000000</v>
      </c>
      <c r="K315" s="184"/>
      <c r="L315" s="184"/>
      <c r="M315" s="184"/>
      <c r="N315" s="184"/>
      <c r="O315" s="184"/>
      <c r="P315" s="184"/>
      <c r="Q315" s="184"/>
      <c r="R315" s="184"/>
      <c r="S315" s="184"/>
      <c r="T315" s="184"/>
      <c r="U315" s="184"/>
      <c r="V315" s="184"/>
      <c r="W315" s="184"/>
      <c r="X315" s="184"/>
    </row>
    <row r="316" spans="1:24">
      <c r="A316" s="17"/>
      <c r="B316" s="17"/>
      <c r="C316" s="165"/>
      <c r="D316" s="17"/>
      <c r="E316" s="17"/>
      <c r="F316" s="17"/>
      <c r="G316" s="17"/>
      <c r="H316" s="80"/>
      <c r="I316" s="80"/>
      <c r="J316" s="29"/>
      <c r="K316" s="29"/>
      <c r="L316" s="29"/>
      <c r="M316" s="29"/>
      <c r="N316" s="29"/>
      <c r="O316" s="29"/>
      <c r="P316" s="29"/>
      <c r="Q316" s="29"/>
      <c r="R316" s="29"/>
      <c r="S316" s="29"/>
      <c r="T316" s="29"/>
      <c r="U316" s="29"/>
      <c r="V316" s="29"/>
      <c r="W316" s="29"/>
      <c r="X316" s="29"/>
    </row>
    <row r="317" spans="1:24">
      <c r="A317" s="17"/>
      <c r="B317" s="17"/>
      <c r="C317" s="165"/>
      <c r="D317" s="17"/>
      <c r="E317" s="17"/>
      <c r="F317" s="17"/>
      <c r="G317" s="17"/>
      <c r="H317" s="80"/>
      <c r="I317" s="80"/>
      <c r="J317" s="29"/>
      <c r="K317" s="29"/>
      <c r="L317" s="29"/>
      <c r="M317" s="29"/>
      <c r="N317" s="29"/>
      <c r="O317" s="29"/>
      <c r="P317" s="29"/>
      <c r="Q317" s="29"/>
      <c r="R317" s="29"/>
      <c r="S317" s="29"/>
      <c r="T317" s="29"/>
      <c r="U317" s="29"/>
      <c r="V317" s="29"/>
      <c r="W317" s="29"/>
      <c r="X317" s="29"/>
    </row>
    <row r="318" spans="1:24">
      <c r="A318" s="17"/>
      <c r="B318" s="17"/>
      <c r="C318" s="165"/>
      <c r="D318" s="17"/>
      <c r="E318" s="17"/>
      <c r="F318" s="17"/>
      <c r="G318" s="17"/>
      <c r="H318" s="80"/>
      <c r="I318" s="80"/>
      <c r="J318" s="29"/>
      <c r="K318" s="29"/>
      <c r="L318" s="29"/>
      <c r="M318" s="29"/>
      <c r="N318" s="29"/>
      <c r="O318" s="29"/>
      <c r="P318" s="29"/>
      <c r="Q318" s="29"/>
      <c r="R318" s="29"/>
      <c r="S318" s="29"/>
      <c r="T318" s="29"/>
      <c r="U318" s="29"/>
      <c r="V318" s="29"/>
      <c r="W318" s="29"/>
      <c r="X318" s="29"/>
    </row>
    <row r="319" spans="1:24">
      <c r="A319" s="17"/>
      <c r="B319" s="17"/>
      <c r="C319" s="165"/>
      <c r="D319" s="17"/>
      <c r="E319" s="17"/>
      <c r="F319" s="17"/>
      <c r="G319" s="17"/>
      <c r="H319" s="80"/>
      <c r="I319" s="80"/>
      <c r="J319" s="29"/>
      <c r="K319" s="29"/>
      <c r="L319" s="29"/>
      <c r="M319" s="29"/>
      <c r="N319" s="29"/>
      <c r="O319" s="29"/>
      <c r="P319" s="29"/>
      <c r="Q319" s="29"/>
      <c r="R319" s="29"/>
      <c r="S319" s="29"/>
      <c r="T319" s="29"/>
      <c r="U319" s="29"/>
      <c r="V319" s="29"/>
      <c r="W319" s="29"/>
      <c r="X319" s="29"/>
    </row>
    <row r="320" spans="1:24">
      <c r="A320" s="17"/>
      <c r="B320" s="17"/>
      <c r="C320" s="165"/>
      <c r="D320" s="17"/>
      <c r="E320" s="17"/>
      <c r="F320" s="17"/>
      <c r="G320" s="17"/>
      <c r="H320" s="80"/>
      <c r="I320" s="80"/>
      <c r="J320" s="29"/>
      <c r="K320" s="29"/>
      <c r="L320" s="29"/>
      <c r="M320" s="29"/>
      <c r="N320" s="29"/>
      <c r="O320" s="29"/>
      <c r="P320" s="29"/>
      <c r="Q320" s="29"/>
      <c r="R320" s="29"/>
      <c r="S320" s="29"/>
      <c r="T320" s="29"/>
      <c r="U320" s="29"/>
      <c r="V320" s="29"/>
      <c r="W320" s="29"/>
      <c r="X320" s="29"/>
    </row>
    <row r="321" spans="1:24">
      <c r="A321" s="17"/>
      <c r="B321" s="17"/>
      <c r="C321" s="165"/>
      <c r="D321" s="17"/>
      <c r="E321" s="17"/>
      <c r="F321" s="17"/>
      <c r="G321" s="17"/>
      <c r="H321" s="80"/>
      <c r="I321" s="80"/>
      <c r="J321" s="29"/>
      <c r="K321" s="29"/>
      <c r="L321" s="29"/>
      <c r="M321" s="29"/>
      <c r="N321" s="29"/>
      <c r="O321" s="29"/>
      <c r="P321" s="29"/>
      <c r="Q321" s="29"/>
      <c r="R321" s="29"/>
      <c r="S321" s="29"/>
      <c r="T321" s="29"/>
      <c r="U321" s="29"/>
      <c r="V321" s="29"/>
      <c r="W321" s="29"/>
      <c r="X321" s="29"/>
    </row>
    <row r="322" spans="1:24">
      <c r="A322" s="17"/>
      <c r="B322" s="17"/>
      <c r="C322" s="165"/>
      <c r="D322" s="17"/>
      <c r="E322" s="17"/>
      <c r="F322" s="17"/>
      <c r="G322" s="17"/>
      <c r="H322" s="80"/>
      <c r="I322" s="80"/>
      <c r="J322" s="29"/>
      <c r="K322" s="29"/>
      <c r="L322" s="29"/>
      <c r="M322" s="29"/>
      <c r="N322" s="29"/>
      <c r="O322" s="29"/>
      <c r="P322" s="29"/>
      <c r="Q322" s="29"/>
      <c r="R322" s="29"/>
      <c r="S322" s="29"/>
      <c r="T322" s="29"/>
      <c r="U322" s="29"/>
      <c r="V322" s="29"/>
      <c r="W322" s="29"/>
      <c r="X322" s="29"/>
    </row>
    <row r="323" spans="1:24">
      <c r="A323" s="17"/>
      <c r="B323" s="17"/>
      <c r="C323" s="165"/>
      <c r="D323" s="17"/>
      <c r="E323" s="17"/>
      <c r="F323" s="17"/>
      <c r="G323" s="17"/>
      <c r="H323" s="80"/>
      <c r="I323" s="80"/>
      <c r="J323" s="29"/>
      <c r="K323" s="29"/>
      <c r="L323" s="29"/>
      <c r="M323" s="29"/>
      <c r="N323" s="29"/>
      <c r="O323" s="29"/>
      <c r="P323" s="29"/>
      <c r="Q323" s="29"/>
      <c r="R323" s="29"/>
      <c r="S323" s="29"/>
      <c r="T323" s="29"/>
      <c r="U323" s="29"/>
      <c r="V323" s="29"/>
      <c r="W323" s="29"/>
      <c r="X323" s="29"/>
    </row>
    <row r="324" spans="1:24">
      <c r="A324" s="17"/>
      <c r="B324" s="17"/>
      <c r="C324" s="165"/>
      <c r="D324" s="17"/>
      <c r="E324" s="17"/>
      <c r="F324" s="17"/>
      <c r="G324" s="17"/>
      <c r="H324" s="80"/>
      <c r="I324" s="80"/>
      <c r="J324" s="29"/>
      <c r="K324" s="29"/>
      <c r="L324" s="29"/>
      <c r="M324" s="29"/>
      <c r="N324" s="29"/>
      <c r="O324" s="29"/>
      <c r="P324" s="29"/>
      <c r="Q324" s="29"/>
      <c r="R324" s="29"/>
      <c r="S324" s="29"/>
      <c r="T324" s="29"/>
      <c r="U324" s="29"/>
      <c r="V324" s="29"/>
      <c r="W324" s="29"/>
      <c r="X324" s="29"/>
    </row>
    <row r="325" spans="1:24">
      <c r="A325" s="17"/>
      <c r="B325" s="17"/>
      <c r="C325" s="165"/>
      <c r="D325" s="17"/>
      <c r="E325" s="17"/>
      <c r="F325" s="17"/>
      <c r="G325" s="17"/>
      <c r="H325" s="80"/>
      <c r="I325" s="80"/>
      <c r="J325" s="29"/>
      <c r="K325" s="29"/>
      <c r="L325" s="29"/>
      <c r="M325" s="29"/>
      <c r="N325" s="29"/>
      <c r="O325" s="29"/>
      <c r="P325" s="29"/>
      <c r="Q325" s="29"/>
      <c r="R325" s="29"/>
      <c r="S325" s="29"/>
      <c r="T325" s="29"/>
      <c r="U325" s="29"/>
      <c r="V325" s="29"/>
      <c r="W325" s="29"/>
      <c r="X325" s="29"/>
    </row>
    <row r="326" spans="1:24">
      <c r="A326" s="17"/>
      <c r="B326" s="17"/>
      <c r="C326" s="165"/>
      <c r="D326" s="17"/>
      <c r="E326" s="17"/>
      <c r="F326" s="17"/>
      <c r="G326" s="17"/>
      <c r="H326" s="80"/>
      <c r="I326" s="80"/>
      <c r="J326" s="29"/>
      <c r="K326" s="29"/>
      <c r="L326" s="29"/>
      <c r="M326" s="29"/>
      <c r="N326" s="29"/>
      <c r="O326" s="29"/>
      <c r="P326" s="29"/>
      <c r="Q326" s="29"/>
      <c r="R326" s="29"/>
      <c r="S326" s="29"/>
      <c r="T326" s="29"/>
      <c r="U326" s="29"/>
      <c r="V326" s="29"/>
      <c r="W326" s="29"/>
      <c r="X326" s="29"/>
    </row>
    <row r="327" spans="1:24">
      <c r="A327" s="17"/>
      <c r="B327" s="17"/>
      <c r="C327" s="165"/>
      <c r="D327" s="17"/>
      <c r="E327" s="17"/>
      <c r="F327" s="17"/>
      <c r="G327" s="17"/>
      <c r="H327" s="80"/>
      <c r="I327" s="80"/>
      <c r="J327" s="29"/>
      <c r="K327" s="29"/>
      <c r="L327" s="29"/>
      <c r="M327" s="29"/>
      <c r="N327" s="29"/>
      <c r="O327" s="29"/>
      <c r="P327" s="29"/>
      <c r="Q327" s="29"/>
      <c r="R327" s="29"/>
      <c r="S327" s="29"/>
      <c r="T327" s="29"/>
      <c r="U327" s="29"/>
      <c r="V327" s="29"/>
      <c r="W327" s="29"/>
      <c r="X327" s="29"/>
    </row>
    <row r="328" spans="1:24">
      <c r="A328" s="17"/>
      <c r="B328" s="17"/>
      <c r="C328" s="165"/>
      <c r="D328" s="17"/>
      <c r="E328" s="17"/>
      <c r="F328" s="17"/>
      <c r="G328" s="17"/>
      <c r="H328" s="80"/>
      <c r="I328" s="80"/>
      <c r="J328" s="29"/>
      <c r="K328" s="29"/>
      <c r="L328" s="29"/>
      <c r="M328" s="29"/>
      <c r="N328" s="29"/>
      <c r="O328" s="29"/>
      <c r="P328" s="29"/>
      <c r="Q328" s="29"/>
      <c r="R328" s="29"/>
      <c r="S328" s="29"/>
      <c r="T328" s="29"/>
      <c r="U328" s="29"/>
      <c r="V328" s="29"/>
      <c r="W328" s="29"/>
      <c r="X328" s="29"/>
    </row>
    <row r="329" spans="1:24">
      <c r="A329" s="17"/>
      <c r="B329" s="17"/>
      <c r="C329" s="165"/>
      <c r="D329" s="17"/>
      <c r="E329" s="17"/>
      <c r="F329" s="17"/>
      <c r="G329" s="17"/>
      <c r="H329" s="80"/>
      <c r="I329" s="80"/>
      <c r="J329" s="29"/>
      <c r="K329" s="29"/>
      <c r="L329" s="29"/>
      <c r="M329" s="29"/>
      <c r="N329" s="29"/>
      <c r="O329" s="29"/>
      <c r="P329" s="29"/>
      <c r="Q329" s="29"/>
      <c r="R329" s="29"/>
      <c r="S329" s="29"/>
      <c r="T329" s="29"/>
      <c r="U329" s="29"/>
      <c r="V329" s="29"/>
      <c r="W329" s="29"/>
      <c r="X329" s="29"/>
    </row>
    <row r="330" spans="1:24">
      <c r="A330" s="17"/>
      <c r="B330" s="17"/>
      <c r="C330" s="165"/>
      <c r="D330" s="17"/>
      <c r="E330" s="17"/>
      <c r="F330" s="17"/>
      <c r="G330" s="17"/>
      <c r="H330" s="80"/>
      <c r="I330" s="80"/>
      <c r="J330" s="29"/>
      <c r="K330" s="29"/>
      <c r="L330" s="29"/>
      <c r="M330" s="29"/>
      <c r="N330" s="29"/>
      <c r="O330" s="29"/>
      <c r="P330" s="29"/>
      <c r="Q330" s="29"/>
      <c r="R330" s="29"/>
      <c r="S330" s="29"/>
      <c r="T330" s="29"/>
      <c r="U330" s="29"/>
      <c r="V330" s="29"/>
      <c r="W330" s="29"/>
      <c r="X330" s="29"/>
    </row>
    <row r="331" spans="1:24">
      <c r="A331" s="17"/>
      <c r="B331" s="17"/>
      <c r="C331" s="165"/>
      <c r="D331" s="17"/>
      <c r="E331" s="17"/>
      <c r="F331" s="17"/>
      <c r="G331" s="17"/>
      <c r="H331" s="80"/>
      <c r="I331" s="80"/>
      <c r="J331" s="29"/>
      <c r="K331" s="29"/>
      <c r="L331" s="29"/>
      <c r="M331" s="29"/>
      <c r="N331" s="29"/>
      <c r="O331" s="29"/>
      <c r="P331" s="29"/>
      <c r="Q331" s="29"/>
      <c r="R331" s="29"/>
      <c r="S331" s="29"/>
      <c r="T331" s="29"/>
      <c r="U331" s="29"/>
      <c r="V331" s="29"/>
      <c r="W331" s="29"/>
      <c r="X331" s="29"/>
    </row>
    <row r="332" spans="1:24">
      <c r="A332" s="17"/>
      <c r="B332" s="17"/>
      <c r="C332" s="165"/>
      <c r="D332" s="17"/>
      <c r="E332" s="17"/>
      <c r="F332" s="17"/>
      <c r="G332" s="17"/>
      <c r="H332" s="80"/>
      <c r="I332" s="80"/>
      <c r="J332" s="29"/>
      <c r="K332" s="29"/>
      <c r="L332" s="29"/>
      <c r="M332" s="29"/>
      <c r="N332" s="29"/>
      <c r="O332" s="29"/>
      <c r="P332" s="29"/>
      <c r="Q332" s="29"/>
      <c r="R332" s="29"/>
      <c r="S332" s="29"/>
      <c r="T332" s="29"/>
      <c r="U332" s="29"/>
      <c r="V332" s="29"/>
      <c r="W332" s="29"/>
      <c r="X332" s="29"/>
    </row>
    <row r="333" spans="1:24">
      <c r="A333" s="17"/>
      <c r="B333" s="17"/>
      <c r="C333" s="165"/>
      <c r="D333" s="17"/>
      <c r="E333" s="17"/>
      <c r="F333" s="17"/>
      <c r="G333" s="17"/>
      <c r="H333" s="80"/>
      <c r="I333" s="80"/>
      <c r="J333" s="29"/>
      <c r="K333" s="29"/>
      <c r="L333" s="29"/>
      <c r="M333" s="29"/>
      <c r="N333" s="29"/>
      <c r="O333" s="29"/>
      <c r="P333" s="29"/>
      <c r="Q333" s="29"/>
      <c r="R333" s="29"/>
      <c r="S333" s="29"/>
      <c r="T333" s="29"/>
      <c r="U333" s="29"/>
      <c r="V333" s="29"/>
      <c r="W333" s="29"/>
      <c r="X333" s="29"/>
    </row>
    <row r="334" spans="1:24">
      <c r="A334" s="17"/>
      <c r="B334" s="17"/>
      <c r="C334" s="165"/>
      <c r="D334" s="17"/>
      <c r="E334" s="17"/>
      <c r="F334" s="17"/>
      <c r="G334" s="17"/>
      <c r="H334" s="80"/>
      <c r="I334" s="80"/>
      <c r="J334" s="29"/>
      <c r="K334" s="29"/>
      <c r="L334" s="29"/>
      <c r="M334" s="29"/>
      <c r="N334" s="29"/>
      <c r="O334" s="29"/>
      <c r="P334" s="29"/>
      <c r="Q334" s="29"/>
      <c r="R334" s="29"/>
      <c r="S334" s="29"/>
      <c r="T334" s="29"/>
      <c r="U334" s="29"/>
      <c r="V334" s="29"/>
      <c r="W334" s="29"/>
      <c r="X334" s="29"/>
    </row>
    <row r="335" spans="1:24">
      <c r="A335" s="17"/>
      <c r="B335" s="17"/>
      <c r="C335" s="165"/>
      <c r="D335" s="17"/>
      <c r="E335" s="17"/>
      <c r="F335" s="17"/>
      <c r="G335" s="17"/>
      <c r="H335" s="80"/>
      <c r="I335" s="80"/>
      <c r="J335" s="29"/>
      <c r="K335" s="29"/>
      <c r="L335" s="29"/>
      <c r="M335" s="29"/>
      <c r="N335" s="29"/>
      <c r="O335" s="29"/>
      <c r="P335" s="29"/>
      <c r="Q335" s="29"/>
      <c r="R335" s="29"/>
      <c r="S335" s="29"/>
      <c r="T335" s="29"/>
      <c r="U335" s="29"/>
      <c r="V335" s="29"/>
      <c r="W335" s="29"/>
      <c r="X335" s="29"/>
    </row>
    <row r="336" spans="1:24">
      <c r="A336" s="17"/>
      <c r="B336" s="17"/>
      <c r="C336" s="165"/>
      <c r="D336" s="17"/>
      <c r="E336" s="17"/>
      <c r="F336" s="17"/>
      <c r="G336" s="17"/>
      <c r="H336" s="80"/>
      <c r="I336" s="80"/>
      <c r="J336" s="29"/>
      <c r="K336" s="29"/>
      <c r="L336" s="29"/>
      <c r="M336" s="29"/>
      <c r="N336" s="29"/>
      <c r="O336" s="29"/>
      <c r="P336" s="29"/>
      <c r="Q336" s="29"/>
      <c r="R336" s="29"/>
      <c r="S336" s="29"/>
      <c r="T336" s="29"/>
      <c r="U336" s="29"/>
      <c r="V336" s="29"/>
      <c r="W336" s="29"/>
      <c r="X336" s="29"/>
    </row>
    <row r="337" spans="1:24">
      <c r="A337" s="17"/>
      <c r="B337" s="17"/>
      <c r="C337" s="165"/>
      <c r="D337" s="17"/>
      <c r="E337" s="17"/>
      <c r="F337" s="17"/>
      <c r="G337" s="17"/>
      <c r="H337" s="80"/>
      <c r="I337" s="80"/>
      <c r="J337" s="29"/>
      <c r="K337" s="29"/>
      <c r="L337" s="29"/>
      <c r="M337" s="29"/>
      <c r="N337" s="29"/>
      <c r="O337" s="29"/>
      <c r="P337" s="29"/>
      <c r="Q337" s="29"/>
      <c r="R337" s="29"/>
      <c r="S337" s="29"/>
      <c r="T337" s="29"/>
      <c r="U337" s="29"/>
      <c r="V337" s="29"/>
      <c r="W337" s="29"/>
      <c r="X337" s="29"/>
    </row>
    <row r="338" spans="1:24">
      <c r="A338" s="17"/>
      <c r="B338" s="17"/>
      <c r="C338" s="165"/>
      <c r="D338" s="17"/>
      <c r="E338" s="17"/>
      <c r="F338" s="17"/>
      <c r="G338" s="17"/>
      <c r="H338" s="80"/>
      <c r="I338" s="80"/>
      <c r="J338" s="29"/>
      <c r="K338" s="29"/>
      <c r="L338" s="29"/>
      <c r="M338" s="29"/>
      <c r="N338" s="29"/>
      <c r="O338" s="29"/>
      <c r="P338" s="29"/>
      <c r="Q338" s="29"/>
      <c r="R338" s="29"/>
      <c r="S338" s="29"/>
      <c r="T338" s="29"/>
      <c r="U338" s="29"/>
      <c r="V338" s="29"/>
      <c r="W338" s="29"/>
      <c r="X338" s="29"/>
    </row>
    <row r="339" spans="1:24">
      <c r="A339" s="17"/>
      <c r="B339" s="17"/>
      <c r="C339" s="165"/>
      <c r="D339" s="17"/>
      <c r="E339" s="17"/>
      <c r="F339" s="17"/>
      <c r="G339" s="17"/>
      <c r="H339" s="80"/>
      <c r="I339" s="80"/>
      <c r="J339" s="29"/>
      <c r="K339" s="29"/>
      <c r="L339" s="29"/>
      <c r="M339" s="29"/>
      <c r="N339" s="29"/>
      <c r="O339" s="29"/>
      <c r="P339" s="29"/>
      <c r="Q339" s="29"/>
      <c r="R339" s="29"/>
      <c r="S339" s="29"/>
      <c r="T339" s="29"/>
      <c r="U339" s="29"/>
      <c r="V339" s="29"/>
      <c r="W339" s="29"/>
      <c r="X339" s="29"/>
    </row>
    <row r="340" spans="1:24">
      <c r="A340" s="17"/>
      <c r="B340" s="17"/>
      <c r="C340" s="165"/>
      <c r="D340" s="17"/>
      <c r="E340" s="17"/>
      <c r="F340" s="17"/>
      <c r="G340" s="17"/>
      <c r="H340" s="80"/>
      <c r="I340" s="80"/>
      <c r="J340" s="29"/>
      <c r="K340" s="29"/>
      <c r="L340" s="29"/>
      <c r="M340" s="29"/>
      <c r="N340" s="29"/>
      <c r="O340" s="29"/>
      <c r="P340" s="29"/>
      <c r="Q340" s="29"/>
      <c r="R340" s="29"/>
      <c r="S340" s="29"/>
      <c r="T340" s="29"/>
      <c r="U340" s="29"/>
      <c r="V340" s="29"/>
      <c r="W340" s="29"/>
      <c r="X340" s="29"/>
    </row>
    <row r="341" spans="1:24">
      <c r="A341" s="17"/>
      <c r="B341" s="17"/>
      <c r="C341" s="165"/>
      <c r="D341" s="17"/>
      <c r="E341" s="17"/>
      <c r="F341" s="17"/>
      <c r="G341" s="17"/>
      <c r="H341" s="80"/>
      <c r="I341" s="80"/>
      <c r="J341" s="29"/>
      <c r="K341" s="29"/>
      <c r="L341" s="29"/>
      <c r="M341" s="29"/>
      <c r="N341" s="29"/>
      <c r="O341" s="29"/>
      <c r="P341" s="29"/>
      <c r="Q341" s="29"/>
      <c r="R341" s="29"/>
      <c r="S341" s="29"/>
      <c r="T341" s="29"/>
      <c r="U341" s="29"/>
      <c r="V341" s="29"/>
      <c r="W341" s="29"/>
      <c r="X341" s="29"/>
    </row>
    <row r="342" spans="1:24">
      <c r="A342" s="17"/>
      <c r="B342" s="17"/>
      <c r="C342" s="165"/>
      <c r="D342" s="17"/>
      <c r="E342" s="17"/>
      <c r="F342" s="17"/>
      <c r="G342" s="17"/>
      <c r="H342" s="80"/>
      <c r="I342" s="80"/>
      <c r="J342" s="29"/>
      <c r="K342" s="29"/>
      <c r="L342" s="29"/>
      <c r="M342" s="29"/>
      <c r="N342" s="29"/>
      <c r="O342" s="29"/>
      <c r="P342" s="29"/>
      <c r="Q342" s="29"/>
      <c r="R342" s="29"/>
      <c r="S342" s="29"/>
      <c r="T342" s="29"/>
      <c r="U342" s="29"/>
      <c r="V342" s="29"/>
      <c r="W342" s="29"/>
      <c r="X342" s="29"/>
    </row>
    <row r="343" spans="1:24">
      <c r="A343" s="17"/>
      <c r="B343" s="17"/>
      <c r="C343" s="165"/>
      <c r="D343" s="17"/>
      <c r="E343" s="17"/>
      <c r="F343" s="17"/>
      <c r="G343" s="17"/>
      <c r="H343" s="80"/>
      <c r="I343" s="80"/>
      <c r="J343" s="29"/>
      <c r="K343" s="29"/>
      <c r="L343" s="29"/>
      <c r="M343" s="29"/>
      <c r="N343" s="29"/>
      <c r="O343" s="29"/>
      <c r="P343" s="29"/>
      <c r="Q343" s="29"/>
      <c r="R343" s="29"/>
      <c r="S343" s="29"/>
      <c r="T343" s="29"/>
      <c r="U343" s="29"/>
      <c r="V343" s="29"/>
      <c r="W343" s="29"/>
      <c r="X343" s="29"/>
    </row>
    <row r="344" spans="1:24">
      <c r="A344" s="17"/>
      <c r="B344" s="17"/>
      <c r="C344" s="165"/>
      <c r="D344" s="17"/>
      <c r="E344" s="17"/>
      <c r="F344" s="17"/>
      <c r="G344" s="17"/>
      <c r="H344" s="80"/>
      <c r="I344" s="80"/>
      <c r="J344" s="29"/>
      <c r="K344" s="29"/>
      <c r="L344" s="29"/>
      <c r="M344" s="29"/>
      <c r="N344" s="29"/>
      <c r="O344" s="29"/>
      <c r="P344" s="29"/>
      <c r="Q344" s="29"/>
      <c r="R344" s="29"/>
      <c r="S344" s="29"/>
      <c r="T344" s="29"/>
      <c r="U344" s="29"/>
      <c r="V344" s="29"/>
      <c r="W344" s="29"/>
      <c r="X344" s="29"/>
    </row>
    <row r="345" spans="1:24">
      <c r="A345" s="17"/>
      <c r="B345" s="17"/>
      <c r="C345" s="165"/>
      <c r="D345" s="17"/>
      <c r="E345" s="17"/>
      <c r="F345" s="17"/>
      <c r="G345" s="17"/>
      <c r="H345" s="80"/>
      <c r="I345" s="80"/>
      <c r="J345" s="29"/>
      <c r="K345" s="29"/>
      <c r="L345" s="29"/>
      <c r="M345" s="29"/>
      <c r="N345" s="29"/>
      <c r="O345" s="29"/>
      <c r="P345" s="29"/>
      <c r="Q345" s="29"/>
      <c r="R345" s="29"/>
      <c r="S345" s="29"/>
      <c r="T345" s="29"/>
      <c r="U345" s="29"/>
      <c r="V345" s="29"/>
      <c r="W345" s="29"/>
      <c r="X345" s="29"/>
    </row>
    <row r="346" spans="1:24">
      <c r="A346" s="17"/>
      <c r="B346" s="17"/>
      <c r="C346" s="165"/>
      <c r="D346" s="17"/>
      <c r="E346" s="17"/>
      <c r="F346" s="17"/>
      <c r="G346" s="17"/>
      <c r="H346" s="80"/>
      <c r="I346" s="80"/>
      <c r="J346" s="29"/>
      <c r="K346" s="29"/>
      <c r="L346" s="29"/>
      <c r="M346" s="29"/>
      <c r="N346" s="29"/>
      <c r="O346" s="29"/>
      <c r="P346" s="29"/>
      <c r="Q346" s="29"/>
      <c r="R346" s="29"/>
      <c r="S346" s="29"/>
      <c r="T346" s="29"/>
      <c r="U346" s="29"/>
      <c r="V346" s="29"/>
      <c r="W346" s="29"/>
      <c r="X346" s="29"/>
    </row>
    <row r="347" spans="1:24">
      <c r="A347" s="17"/>
      <c r="B347" s="17"/>
      <c r="C347" s="165"/>
      <c r="D347" s="17"/>
      <c r="E347" s="17"/>
      <c r="F347" s="17"/>
      <c r="G347" s="17"/>
      <c r="H347" s="80"/>
      <c r="I347" s="80"/>
      <c r="J347" s="29"/>
      <c r="K347" s="29"/>
      <c r="L347" s="29"/>
      <c r="M347" s="29"/>
      <c r="N347" s="29"/>
      <c r="O347" s="29"/>
      <c r="P347" s="29"/>
      <c r="Q347" s="29"/>
      <c r="R347" s="29"/>
      <c r="S347" s="29"/>
      <c r="T347" s="29"/>
      <c r="U347" s="29"/>
      <c r="V347" s="29"/>
      <c r="W347" s="29"/>
      <c r="X347" s="29"/>
    </row>
    <row r="348" spans="1:24">
      <c r="A348" s="17"/>
      <c r="B348" s="17"/>
      <c r="C348" s="165"/>
      <c r="D348" s="17"/>
      <c r="E348" s="17"/>
      <c r="F348" s="17"/>
      <c r="G348" s="17"/>
      <c r="H348" s="80"/>
      <c r="I348" s="80"/>
      <c r="J348" s="29"/>
      <c r="K348" s="29"/>
      <c r="L348" s="29"/>
      <c r="M348" s="29"/>
      <c r="N348" s="29"/>
      <c r="O348" s="29"/>
      <c r="P348" s="29"/>
      <c r="Q348" s="29"/>
      <c r="R348" s="29"/>
      <c r="S348" s="29"/>
      <c r="T348" s="29"/>
      <c r="U348" s="29"/>
      <c r="V348" s="29"/>
      <c r="W348" s="29"/>
      <c r="X348" s="29"/>
    </row>
    <row r="349" spans="1:24">
      <c r="A349" s="17"/>
      <c r="B349" s="17"/>
      <c r="C349" s="165"/>
      <c r="D349" s="17"/>
      <c r="E349" s="17"/>
      <c r="F349" s="17"/>
      <c r="G349" s="17"/>
      <c r="H349" s="80"/>
      <c r="I349" s="80"/>
      <c r="J349" s="29"/>
      <c r="K349" s="29"/>
      <c r="L349" s="29"/>
      <c r="M349" s="29"/>
      <c r="N349" s="29"/>
      <c r="O349" s="29"/>
      <c r="P349" s="29"/>
      <c r="Q349" s="29"/>
      <c r="R349" s="29"/>
      <c r="S349" s="29"/>
      <c r="T349" s="29"/>
      <c r="U349" s="29"/>
      <c r="V349" s="29"/>
      <c r="W349" s="29"/>
      <c r="X349" s="29"/>
    </row>
    <row r="350" spans="1:24">
      <c r="A350" s="17"/>
      <c r="B350" s="17"/>
      <c r="C350" s="165"/>
      <c r="D350" s="17"/>
      <c r="E350" s="17"/>
      <c r="F350" s="17"/>
      <c r="G350" s="17"/>
      <c r="H350" s="80"/>
      <c r="I350" s="80"/>
      <c r="J350" s="29"/>
      <c r="K350" s="29"/>
      <c r="L350" s="29"/>
      <c r="M350" s="29"/>
      <c r="N350" s="29"/>
      <c r="O350" s="29"/>
      <c r="P350" s="29"/>
      <c r="Q350" s="29"/>
      <c r="R350" s="29"/>
      <c r="S350" s="29"/>
      <c r="T350" s="29"/>
      <c r="U350" s="29"/>
      <c r="V350" s="29"/>
      <c r="W350" s="29"/>
      <c r="X350" s="29"/>
    </row>
    <row r="351" spans="1:24">
      <c r="A351" s="17"/>
      <c r="B351" s="17"/>
      <c r="C351" s="165"/>
      <c r="D351" s="17"/>
      <c r="E351" s="17"/>
      <c r="F351" s="17"/>
      <c r="G351" s="17"/>
      <c r="H351" s="80"/>
      <c r="I351" s="80"/>
      <c r="J351" s="29"/>
      <c r="K351" s="29"/>
      <c r="L351" s="29"/>
      <c r="M351" s="29"/>
      <c r="N351" s="29"/>
      <c r="O351" s="29"/>
      <c r="P351" s="29"/>
      <c r="Q351" s="29"/>
      <c r="R351" s="29"/>
      <c r="S351" s="29"/>
      <c r="T351" s="29"/>
      <c r="U351" s="29"/>
      <c r="V351" s="29"/>
      <c r="W351" s="29"/>
      <c r="X351" s="29"/>
    </row>
    <row r="352" spans="1:24">
      <c r="A352" s="17"/>
      <c r="B352" s="17"/>
      <c r="C352" s="165"/>
      <c r="D352" s="17"/>
      <c r="E352" s="17"/>
      <c r="F352" s="17"/>
      <c r="G352" s="17"/>
      <c r="H352" s="80"/>
      <c r="I352" s="80"/>
      <c r="J352" s="29"/>
      <c r="K352" s="29"/>
      <c r="L352" s="29"/>
      <c r="M352" s="29"/>
      <c r="N352" s="29"/>
      <c r="O352" s="29"/>
      <c r="P352" s="29"/>
      <c r="Q352" s="29"/>
      <c r="R352" s="29"/>
      <c r="S352" s="29"/>
      <c r="T352" s="29"/>
      <c r="U352" s="29"/>
      <c r="V352" s="29"/>
      <c r="W352" s="29"/>
      <c r="X352" s="29"/>
    </row>
    <row r="353" spans="1:24">
      <c r="A353" s="17"/>
      <c r="B353" s="17"/>
      <c r="C353" s="165"/>
      <c r="D353" s="17"/>
      <c r="E353" s="17"/>
      <c r="F353" s="17"/>
      <c r="G353" s="17"/>
      <c r="H353" s="80"/>
      <c r="I353" s="80"/>
      <c r="J353" s="29"/>
      <c r="K353" s="29"/>
      <c r="L353" s="29"/>
      <c r="M353" s="29"/>
      <c r="N353" s="29"/>
      <c r="O353" s="29"/>
      <c r="P353" s="29"/>
      <c r="Q353" s="29"/>
      <c r="R353" s="29"/>
      <c r="S353" s="29"/>
      <c r="T353" s="29"/>
      <c r="U353" s="29"/>
      <c r="V353" s="29"/>
      <c r="W353" s="29"/>
      <c r="X353" s="29"/>
    </row>
    <row r="354" spans="1:24">
      <c r="A354" s="17"/>
      <c r="B354" s="17"/>
      <c r="C354" s="165"/>
      <c r="D354" s="17"/>
      <c r="E354" s="17"/>
      <c r="F354" s="17"/>
      <c r="G354" s="17"/>
      <c r="H354" s="80"/>
      <c r="I354" s="80"/>
      <c r="J354" s="29"/>
      <c r="K354" s="29"/>
      <c r="L354" s="29"/>
      <c r="M354" s="29"/>
      <c r="N354" s="29"/>
      <c r="O354" s="29"/>
      <c r="P354" s="29"/>
      <c r="Q354" s="29"/>
      <c r="R354" s="29"/>
      <c r="S354" s="29"/>
      <c r="T354" s="29"/>
      <c r="U354" s="29"/>
      <c r="V354" s="29"/>
      <c r="W354" s="29"/>
      <c r="X354" s="29"/>
    </row>
    <row r="355" spans="1:24">
      <c r="A355" s="17"/>
      <c r="B355" s="17"/>
      <c r="C355" s="165"/>
      <c r="D355" s="17"/>
      <c r="E355" s="17"/>
      <c r="F355" s="17"/>
      <c r="G355" s="17"/>
      <c r="H355" s="80"/>
      <c r="I355" s="80"/>
      <c r="J355" s="29"/>
      <c r="K355" s="29"/>
      <c r="L355" s="29"/>
      <c r="M355" s="29"/>
      <c r="N355" s="29"/>
      <c r="O355" s="29"/>
      <c r="P355" s="29"/>
      <c r="Q355" s="29"/>
      <c r="R355" s="29"/>
      <c r="S355" s="29"/>
      <c r="T355" s="29"/>
      <c r="U355" s="29"/>
      <c r="V355" s="29"/>
      <c r="W355" s="29"/>
      <c r="X355" s="29"/>
    </row>
    <row r="356" spans="1:24">
      <c r="A356" s="17"/>
      <c r="B356" s="17"/>
      <c r="C356" s="165"/>
      <c r="D356" s="17"/>
      <c r="E356" s="17"/>
      <c r="F356" s="17"/>
      <c r="G356" s="17"/>
      <c r="H356" s="80"/>
      <c r="I356" s="80"/>
      <c r="J356" s="29"/>
      <c r="K356" s="29"/>
      <c r="L356" s="29"/>
      <c r="M356" s="29"/>
      <c r="N356" s="29"/>
      <c r="O356" s="29"/>
      <c r="P356" s="29"/>
      <c r="Q356" s="29"/>
      <c r="R356" s="29"/>
      <c r="S356" s="29"/>
      <c r="T356" s="29"/>
      <c r="U356" s="29"/>
      <c r="V356" s="29"/>
      <c r="W356" s="29"/>
      <c r="X356" s="29"/>
    </row>
    <row r="357" spans="1:24">
      <c r="A357" s="17"/>
      <c r="B357" s="17"/>
      <c r="C357" s="165"/>
      <c r="D357" s="17"/>
      <c r="E357" s="17"/>
      <c r="F357" s="17"/>
      <c r="G357" s="17"/>
      <c r="H357" s="80"/>
      <c r="I357" s="80"/>
      <c r="J357" s="29"/>
      <c r="K357" s="29"/>
      <c r="L357" s="29"/>
      <c r="M357" s="29"/>
      <c r="N357" s="29"/>
      <c r="O357" s="29"/>
      <c r="P357" s="29"/>
      <c r="Q357" s="29"/>
      <c r="R357" s="29"/>
      <c r="S357" s="29"/>
      <c r="T357" s="29"/>
      <c r="U357" s="29"/>
      <c r="V357" s="29"/>
      <c r="W357" s="29"/>
      <c r="X357" s="29"/>
    </row>
    <row r="358" spans="1:24">
      <c r="A358" s="17"/>
      <c r="B358" s="17"/>
      <c r="C358" s="165"/>
      <c r="D358" s="17"/>
      <c r="E358" s="17"/>
      <c r="F358" s="17"/>
      <c r="G358" s="17"/>
      <c r="H358" s="80"/>
      <c r="I358" s="80"/>
      <c r="J358" s="29"/>
      <c r="K358" s="29"/>
      <c r="L358" s="29"/>
      <c r="M358" s="29"/>
      <c r="N358" s="29"/>
      <c r="O358" s="29"/>
      <c r="P358" s="29"/>
      <c r="Q358" s="29"/>
      <c r="R358" s="29"/>
      <c r="S358" s="29"/>
      <c r="T358" s="29"/>
      <c r="U358" s="29"/>
      <c r="V358" s="29"/>
      <c r="W358" s="29"/>
      <c r="X358" s="29"/>
    </row>
    <row r="359" spans="1:24">
      <c r="A359" s="17"/>
      <c r="B359" s="17"/>
      <c r="C359" s="165"/>
      <c r="D359" s="17"/>
      <c r="E359" s="17"/>
      <c r="F359" s="17"/>
      <c r="G359" s="17"/>
      <c r="H359" s="80"/>
      <c r="I359" s="80"/>
      <c r="J359" s="29"/>
      <c r="K359" s="29"/>
      <c r="L359" s="29"/>
      <c r="M359" s="29"/>
      <c r="N359" s="29"/>
      <c r="O359" s="29"/>
      <c r="P359" s="29"/>
      <c r="Q359" s="29"/>
      <c r="R359" s="29"/>
      <c r="S359" s="29"/>
      <c r="T359" s="29"/>
      <c r="U359" s="29"/>
      <c r="V359" s="29"/>
      <c r="W359" s="29"/>
      <c r="X359" s="29"/>
    </row>
    <row r="360" spans="1:24">
      <c r="A360" s="17"/>
      <c r="B360" s="17"/>
      <c r="C360" s="165"/>
      <c r="D360" s="17"/>
      <c r="E360" s="17"/>
      <c r="F360" s="17"/>
      <c r="G360" s="17"/>
      <c r="H360" s="80"/>
      <c r="I360" s="80"/>
      <c r="J360" s="29"/>
      <c r="K360" s="29"/>
      <c r="L360" s="29"/>
      <c r="M360" s="29"/>
      <c r="N360" s="29"/>
      <c r="O360" s="29"/>
      <c r="P360" s="29"/>
      <c r="Q360" s="29"/>
      <c r="R360" s="29"/>
      <c r="S360" s="29"/>
      <c r="T360" s="29"/>
      <c r="U360" s="29"/>
      <c r="V360" s="29"/>
      <c r="W360" s="29"/>
      <c r="X360" s="29"/>
    </row>
    <row r="361" spans="1:24">
      <c r="A361" s="17"/>
      <c r="B361" s="17"/>
      <c r="C361" s="165"/>
      <c r="D361" s="17"/>
      <c r="E361" s="17"/>
      <c r="F361" s="17"/>
      <c r="G361" s="17"/>
      <c r="H361" s="80"/>
      <c r="I361" s="80"/>
      <c r="J361" s="29"/>
      <c r="K361" s="29"/>
      <c r="L361" s="29"/>
      <c r="M361" s="29"/>
      <c r="N361" s="29"/>
      <c r="O361" s="29"/>
      <c r="P361" s="29"/>
      <c r="Q361" s="29"/>
      <c r="R361" s="29"/>
      <c r="S361" s="29"/>
      <c r="T361" s="29"/>
      <c r="U361" s="29"/>
      <c r="V361" s="29"/>
      <c r="W361" s="29"/>
      <c r="X361" s="29"/>
    </row>
    <row r="362" spans="1:24">
      <c r="A362" s="17"/>
      <c r="B362" s="17"/>
      <c r="C362" s="165"/>
      <c r="D362" s="17"/>
      <c r="E362" s="17"/>
      <c r="F362" s="17"/>
      <c r="G362" s="17"/>
      <c r="H362" s="80"/>
      <c r="I362" s="80"/>
      <c r="J362" s="29"/>
      <c r="K362" s="29"/>
      <c r="L362" s="29"/>
      <c r="M362" s="29"/>
      <c r="N362" s="29"/>
      <c r="O362" s="29"/>
      <c r="P362" s="29"/>
      <c r="Q362" s="29"/>
      <c r="R362" s="29"/>
      <c r="S362" s="29"/>
      <c r="T362" s="29"/>
      <c r="U362" s="29"/>
      <c r="V362" s="29"/>
      <c r="W362" s="29"/>
      <c r="X362" s="29"/>
    </row>
    <row r="363" spans="1:24">
      <c r="A363" s="17"/>
      <c r="B363" s="17"/>
      <c r="C363" s="165"/>
      <c r="D363" s="17"/>
      <c r="E363" s="17"/>
      <c r="F363" s="17"/>
      <c r="G363" s="17"/>
      <c r="H363" s="80"/>
      <c r="I363" s="80"/>
      <c r="J363" s="29"/>
      <c r="K363" s="29"/>
      <c r="L363" s="29"/>
      <c r="M363" s="29"/>
      <c r="N363" s="29"/>
      <c r="O363" s="29"/>
      <c r="P363" s="29"/>
      <c r="Q363" s="29"/>
      <c r="R363" s="29"/>
      <c r="S363" s="29"/>
      <c r="T363" s="29"/>
      <c r="U363" s="29"/>
      <c r="V363" s="29"/>
      <c r="W363" s="29"/>
      <c r="X363" s="29"/>
    </row>
    <row r="364" spans="1:24">
      <c r="A364" s="17"/>
      <c r="B364" s="17"/>
      <c r="C364" s="165"/>
      <c r="D364" s="17"/>
      <c r="E364" s="17"/>
      <c r="F364" s="17"/>
      <c r="G364" s="17"/>
      <c r="H364" s="80"/>
      <c r="I364" s="80"/>
      <c r="J364" s="29"/>
      <c r="K364" s="29"/>
      <c r="L364" s="29"/>
      <c r="M364" s="29"/>
      <c r="N364" s="29"/>
      <c r="O364" s="29"/>
      <c r="P364" s="29"/>
      <c r="Q364" s="29"/>
      <c r="R364" s="29"/>
      <c r="S364" s="29"/>
      <c r="T364" s="29"/>
      <c r="U364" s="29"/>
      <c r="V364" s="29"/>
      <c r="W364" s="29"/>
      <c r="X364" s="29"/>
    </row>
    <row r="365" spans="1:24">
      <c r="A365" s="17"/>
      <c r="B365" s="17"/>
      <c r="C365" s="165"/>
      <c r="D365" s="17"/>
      <c r="E365" s="17"/>
      <c r="F365" s="17"/>
      <c r="G365" s="17"/>
      <c r="H365" s="80"/>
      <c r="I365" s="80"/>
      <c r="J365" s="29"/>
      <c r="K365" s="29"/>
      <c r="L365" s="29"/>
      <c r="M365" s="29"/>
      <c r="N365" s="29"/>
      <c r="O365" s="29"/>
      <c r="P365" s="29"/>
      <c r="Q365" s="29"/>
      <c r="R365" s="29"/>
      <c r="S365" s="29"/>
      <c r="T365" s="29"/>
      <c r="U365" s="29"/>
      <c r="V365" s="29"/>
      <c r="W365" s="29"/>
      <c r="X365" s="29"/>
    </row>
    <row r="366" spans="1:24">
      <c r="A366" s="17"/>
      <c r="B366" s="17"/>
      <c r="C366" s="165"/>
      <c r="D366" s="17"/>
      <c r="E366" s="17"/>
      <c r="F366" s="17"/>
      <c r="G366" s="17"/>
      <c r="H366" s="80"/>
      <c r="I366" s="80"/>
      <c r="J366" s="29"/>
      <c r="K366" s="29"/>
      <c r="L366" s="29"/>
      <c r="M366" s="29"/>
      <c r="N366" s="29"/>
      <c r="O366" s="29"/>
      <c r="P366" s="29"/>
      <c r="Q366" s="29"/>
      <c r="R366" s="29"/>
      <c r="S366" s="29"/>
      <c r="T366" s="29"/>
      <c r="U366" s="29"/>
      <c r="V366" s="29"/>
      <c r="W366" s="29"/>
      <c r="X366" s="29"/>
    </row>
    <row r="367" spans="1:24">
      <c r="A367" s="17"/>
      <c r="B367" s="17"/>
      <c r="C367" s="165"/>
      <c r="D367" s="17"/>
      <c r="E367" s="17"/>
      <c r="F367" s="17"/>
      <c r="G367" s="17"/>
      <c r="H367" s="80"/>
      <c r="I367" s="80"/>
      <c r="J367" s="29"/>
      <c r="K367" s="29"/>
      <c r="L367" s="29"/>
      <c r="M367" s="29"/>
      <c r="N367" s="29"/>
      <c r="O367" s="29"/>
      <c r="P367" s="29"/>
      <c r="Q367" s="29"/>
      <c r="R367" s="29"/>
      <c r="S367" s="29"/>
      <c r="T367" s="29"/>
      <c r="U367" s="29"/>
      <c r="V367" s="29"/>
      <c r="W367" s="29"/>
      <c r="X367" s="29"/>
    </row>
    <row r="368" spans="1:24">
      <c r="A368" s="17"/>
      <c r="B368" s="17"/>
      <c r="C368" s="165"/>
      <c r="D368" s="17"/>
      <c r="E368" s="17"/>
      <c r="F368" s="17"/>
      <c r="G368" s="17"/>
      <c r="H368" s="80"/>
      <c r="I368" s="80"/>
      <c r="J368" s="29"/>
      <c r="K368" s="29"/>
      <c r="L368" s="29"/>
      <c r="M368" s="29"/>
      <c r="N368" s="29"/>
      <c r="O368" s="29"/>
      <c r="P368" s="29"/>
      <c r="Q368" s="29"/>
      <c r="R368" s="29"/>
      <c r="S368" s="29"/>
      <c r="T368" s="29"/>
      <c r="U368" s="29"/>
      <c r="V368" s="29"/>
      <c r="W368" s="29"/>
      <c r="X368" s="29"/>
    </row>
    <row r="369" spans="1:24">
      <c r="A369" s="17"/>
      <c r="B369" s="17"/>
      <c r="C369" s="165"/>
      <c r="D369" s="17"/>
      <c r="E369" s="17"/>
      <c r="F369" s="17"/>
      <c r="G369" s="17"/>
      <c r="H369" s="80"/>
      <c r="I369" s="80"/>
      <c r="J369" s="29"/>
      <c r="K369" s="29"/>
      <c r="L369" s="29"/>
      <c r="M369" s="29"/>
      <c r="N369" s="29"/>
      <c r="O369" s="29"/>
      <c r="P369" s="29"/>
      <c r="Q369" s="29"/>
      <c r="R369" s="29"/>
      <c r="S369" s="29"/>
      <c r="T369" s="29"/>
      <c r="U369" s="29"/>
      <c r="V369" s="29"/>
      <c r="W369" s="29"/>
      <c r="X369" s="29"/>
    </row>
    <row r="370" spans="1:24">
      <c r="A370" s="17"/>
      <c r="B370" s="17"/>
      <c r="C370" s="165"/>
      <c r="D370" s="17"/>
      <c r="E370" s="17"/>
      <c r="F370" s="17"/>
      <c r="G370" s="17"/>
      <c r="H370" s="80"/>
      <c r="I370" s="80"/>
      <c r="J370" s="29"/>
      <c r="K370" s="29"/>
      <c r="L370" s="29"/>
      <c r="M370" s="29"/>
      <c r="N370" s="29"/>
      <c r="O370" s="29"/>
      <c r="P370" s="29"/>
      <c r="Q370" s="29"/>
      <c r="R370" s="29"/>
      <c r="S370" s="29"/>
      <c r="T370" s="29"/>
      <c r="U370" s="29"/>
      <c r="V370" s="29"/>
      <c r="W370" s="29"/>
      <c r="X370" s="29"/>
    </row>
    <row r="371" spans="1:24">
      <c r="A371" s="17"/>
      <c r="B371" s="17"/>
      <c r="C371" s="165"/>
      <c r="D371" s="17"/>
      <c r="E371" s="17"/>
      <c r="F371" s="17"/>
      <c r="G371" s="17"/>
      <c r="H371" s="80"/>
      <c r="I371" s="80"/>
      <c r="J371" s="29"/>
      <c r="K371" s="29"/>
      <c r="L371" s="29"/>
      <c r="M371" s="29"/>
      <c r="N371" s="29"/>
      <c r="O371" s="29"/>
      <c r="P371" s="29"/>
      <c r="Q371" s="29"/>
      <c r="R371" s="29"/>
      <c r="S371" s="29"/>
      <c r="T371" s="29"/>
      <c r="U371" s="29"/>
      <c r="V371" s="29"/>
      <c r="W371" s="29"/>
      <c r="X371" s="29"/>
    </row>
    <row r="372" spans="1:24">
      <c r="A372" s="17"/>
      <c r="B372" s="17"/>
      <c r="C372" s="165"/>
      <c r="D372" s="17"/>
      <c r="E372" s="17"/>
      <c r="F372" s="17"/>
      <c r="G372" s="17"/>
      <c r="H372" s="80"/>
      <c r="I372" s="80"/>
      <c r="J372" s="29"/>
      <c r="K372" s="29"/>
      <c r="L372" s="29"/>
      <c r="M372" s="29"/>
      <c r="N372" s="29"/>
      <c r="O372" s="29"/>
      <c r="P372" s="29"/>
      <c r="Q372" s="29"/>
      <c r="R372" s="29"/>
      <c r="S372" s="29"/>
      <c r="T372" s="29"/>
      <c r="U372" s="29"/>
      <c r="V372" s="29"/>
      <c r="W372" s="29"/>
      <c r="X372" s="29"/>
    </row>
    <row r="373" spans="1:24">
      <c r="A373" s="17"/>
      <c r="B373" s="17"/>
      <c r="C373" s="165"/>
      <c r="D373" s="17"/>
      <c r="E373" s="17"/>
      <c r="F373" s="17"/>
      <c r="G373" s="17"/>
      <c r="H373" s="80"/>
      <c r="I373" s="80"/>
      <c r="J373" s="29"/>
      <c r="K373" s="29"/>
      <c r="L373" s="29"/>
      <c r="M373" s="29"/>
      <c r="N373" s="29"/>
      <c r="O373" s="29"/>
      <c r="P373" s="29"/>
      <c r="Q373" s="29"/>
      <c r="R373" s="29"/>
      <c r="S373" s="29"/>
      <c r="T373" s="29"/>
      <c r="U373" s="29"/>
      <c r="V373" s="29"/>
      <c r="W373" s="29"/>
      <c r="X373" s="29"/>
    </row>
    <row r="374" spans="1:24">
      <c r="A374" s="17"/>
      <c r="B374" s="17"/>
      <c r="C374" s="165"/>
      <c r="D374" s="17"/>
      <c r="E374" s="17"/>
      <c r="F374" s="17"/>
      <c r="G374" s="17"/>
      <c r="H374" s="80"/>
      <c r="I374" s="80"/>
      <c r="J374" s="29"/>
      <c r="K374" s="29"/>
      <c r="L374" s="29"/>
      <c r="M374" s="29"/>
      <c r="N374" s="29"/>
      <c r="O374" s="29"/>
      <c r="P374" s="29"/>
      <c r="Q374" s="29"/>
      <c r="R374" s="29"/>
      <c r="S374" s="29"/>
      <c r="T374" s="29"/>
      <c r="U374" s="29"/>
      <c r="V374" s="29"/>
      <c r="W374" s="29"/>
      <c r="X374" s="29"/>
    </row>
    <row r="375" spans="1:24">
      <c r="A375" s="17"/>
      <c r="B375" s="17"/>
      <c r="C375" s="165"/>
      <c r="D375" s="17"/>
      <c r="E375" s="17"/>
      <c r="F375" s="17"/>
      <c r="G375" s="17"/>
      <c r="H375" s="80"/>
      <c r="I375" s="80"/>
      <c r="J375" s="29"/>
      <c r="K375" s="29"/>
      <c r="L375" s="29"/>
      <c r="M375" s="29"/>
      <c r="N375" s="29"/>
      <c r="O375" s="29"/>
      <c r="P375" s="29"/>
      <c r="Q375" s="29"/>
      <c r="R375" s="29"/>
      <c r="S375" s="29"/>
      <c r="T375" s="29"/>
      <c r="U375" s="29"/>
      <c r="V375" s="29"/>
      <c r="W375" s="29"/>
      <c r="X375" s="29"/>
    </row>
    <row r="376" spans="1:24">
      <c r="A376" s="17"/>
      <c r="B376" s="17"/>
      <c r="C376" s="165"/>
      <c r="D376" s="17"/>
      <c r="E376" s="17"/>
      <c r="F376" s="17"/>
      <c r="G376" s="17"/>
      <c r="H376" s="80"/>
      <c r="I376" s="80"/>
      <c r="J376" s="29"/>
      <c r="K376" s="29"/>
      <c r="L376" s="29"/>
      <c r="M376" s="29"/>
      <c r="N376" s="29"/>
      <c r="O376" s="29"/>
      <c r="P376" s="29"/>
      <c r="Q376" s="29"/>
      <c r="R376" s="29"/>
      <c r="S376" s="29"/>
      <c r="T376" s="29"/>
      <c r="U376" s="29"/>
      <c r="V376" s="29"/>
      <c r="W376" s="29"/>
      <c r="X376" s="29"/>
    </row>
    <row r="377" spans="1:24">
      <c r="A377" s="17"/>
      <c r="B377" s="17"/>
      <c r="C377" s="165"/>
      <c r="D377" s="17"/>
      <c r="E377" s="17"/>
      <c r="F377" s="17"/>
      <c r="G377" s="17"/>
      <c r="H377" s="80"/>
      <c r="I377" s="80"/>
      <c r="J377" s="29"/>
      <c r="K377" s="29"/>
      <c r="L377" s="29"/>
      <c r="M377" s="29"/>
      <c r="N377" s="29"/>
      <c r="O377" s="29"/>
      <c r="P377" s="29"/>
      <c r="Q377" s="29"/>
      <c r="R377" s="29"/>
      <c r="S377" s="29"/>
      <c r="T377" s="29"/>
      <c r="U377" s="29"/>
      <c r="V377" s="29"/>
      <c r="W377" s="29"/>
      <c r="X377" s="29"/>
    </row>
    <row r="378" spans="1:24">
      <c r="A378" s="17"/>
      <c r="B378" s="17"/>
      <c r="C378" s="165"/>
      <c r="D378" s="17"/>
      <c r="E378" s="17"/>
      <c r="F378" s="17"/>
      <c r="G378" s="17"/>
      <c r="H378" s="80"/>
      <c r="I378" s="80"/>
      <c r="J378" s="29"/>
      <c r="K378" s="29"/>
      <c r="L378" s="29"/>
      <c r="M378" s="29"/>
      <c r="N378" s="29"/>
      <c r="O378" s="29"/>
      <c r="P378" s="29"/>
      <c r="Q378" s="29"/>
      <c r="R378" s="29"/>
      <c r="S378" s="29"/>
      <c r="T378" s="29"/>
      <c r="U378" s="29"/>
      <c r="V378" s="29"/>
      <c r="W378" s="29"/>
      <c r="X378" s="29"/>
    </row>
    <row r="379" spans="1:24">
      <c r="A379" s="17"/>
      <c r="B379" s="17"/>
      <c r="C379" s="165"/>
      <c r="D379" s="17"/>
      <c r="E379" s="17"/>
      <c r="F379" s="17"/>
      <c r="G379" s="17"/>
      <c r="H379" s="80"/>
      <c r="I379" s="80"/>
      <c r="J379" s="29"/>
      <c r="K379" s="29"/>
      <c r="L379" s="29"/>
      <c r="M379" s="29"/>
      <c r="N379" s="29"/>
      <c r="O379" s="29"/>
      <c r="P379" s="29"/>
      <c r="Q379" s="29"/>
      <c r="R379" s="29"/>
      <c r="S379" s="29"/>
      <c r="T379" s="29"/>
      <c r="U379" s="29"/>
      <c r="V379" s="29"/>
      <c r="W379" s="29"/>
      <c r="X379" s="29"/>
    </row>
    <row r="380" spans="1:24">
      <c r="A380" s="17"/>
      <c r="B380" s="17"/>
      <c r="C380" s="165"/>
      <c r="D380" s="17"/>
      <c r="E380" s="17"/>
      <c r="F380" s="17"/>
      <c r="G380" s="17"/>
      <c r="H380" s="80"/>
      <c r="I380" s="80"/>
      <c r="J380" s="29"/>
      <c r="K380" s="29"/>
      <c r="L380" s="29"/>
      <c r="M380" s="29"/>
      <c r="N380" s="29"/>
      <c r="O380" s="29"/>
      <c r="P380" s="29"/>
      <c r="Q380" s="29"/>
      <c r="R380" s="29"/>
      <c r="S380" s="29"/>
      <c r="T380" s="29"/>
      <c r="U380" s="29"/>
      <c r="V380" s="29"/>
      <c r="W380" s="29"/>
      <c r="X380" s="29"/>
    </row>
    <row r="381" spans="1:24">
      <c r="A381" s="17"/>
      <c r="B381" s="17"/>
      <c r="C381" s="165"/>
      <c r="D381" s="17"/>
      <c r="E381" s="17"/>
      <c r="F381" s="17"/>
      <c r="G381" s="17"/>
      <c r="H381" s="80"/>
      <c r="I381" s="80"/>
      <c r="J381" s="29"/>
      <c r="K381" s="29"/>
      <c r="L381" s="29"/>
      <c r="M381" s="29"/>
      <c r="N381" s="29"/>
      <c r="O381" s="29"/>
      <c r="P381" s="29"/>
      <c r="Q381" s="29"/>
      <c r="R381" s="29"/>
      <c r="S381" s="29"/>
      <c r="T381" s="29"/>
      <c r="U381" s="29"/>
      <c r="V381" s="29"/>
      <c r="W381" s="29"/>
      <c r="X381" s="29"/>
    </row>
    <row r="382" spans="1:24">
      <c r="A382" s="17"/>
      <c r="B382" s="17"/>
      <c r="C382" s="165"/>
      <c r="D382" s="17"/>
      <c r="E382" s="17"/>
      <c r="F382" s="17"/>
      <c r="G382" s="17"/>
      <c r="H382" s="80"/>
      <c r="I382" s="80"/>
      <c r="J382" s="29"/>
      <c r="K382" s="29"/>
      <c r="L382" s="29"/>
      <c r="M382" s="29"/>
      <c r="N382" s="29"/>
      <c r="O382" s="29"/>
      <c r="P382" s="29"/>
      <c r="Q382" s="29"/>
      <c r="R382" s="29"/>
      <c r="S382" s="29"/>
      <c r="T382" s="29"/>
      <c r="U382" s="29"/>
      <c r="V382" s="29"/>
      <c r="W382" s="29"/>
      <c r="X382" s="29"/>
    </row>
    <row r="383" spans="1:24">
      <c r="A383" s="17"/>
      <c r="B383" s="17"/>
      <c r="C383" s="165"/>
      <c r="D383" s="17"/>
      <c r="E383" s="17"/>
      <c r="F383" s="17"/>
      <c r="G383" s="17"/>
      <c r="H383" s="80"/>
      <c r="I383" s="80"/>
      <c r="J383" s="29"/>
      <c r="K383" s="29"/>
      <c r="L383" s="29"/>
      <c r="M383" s="29"/>
      <c r="N383" s="29"/>
      <c r="O383" s="29"/>
      <c r="P383" s="29"/>
      <c r="Q383" s="29"/>
      <c r="R383" s="29"/>
      <c r="S383" s="29"/>
      <c r="T383" s="29"/>
      <c r="U383" s="29"/>
      <c r="V383" s="29"/>
      <c r="W383" s="29"/>
      <c r="X383" s="29"/>
    </row>
    <row r="384" spans="1:24">
      <c r="A384" s="17"/>
      <c r="B384" s="17"/>
      <c r="C384" s="165"/>
      <c r="D384" s="17"/>
      <c r="E384" s="17"/>
      <c r="F384" s="17"/>
      <c r="G384" s="17"/>
      <c r="H384" s="80"/>
      <c r="I384" s="80"/>
      <c r="J384" s="29"/>
      <c r="K384" s="29"/>
      <c r="L384" s="29"/>
      <c r="M384" s="29"/>
      <c r="N384" s="29"/>
      <c r="O384" s="29"/>
      <c r="P384" s="29"/>
      <c r="Q384" s="29"/>
      <c r="R384" s="29"/>
      <c r="S384" s="29"/>
      <c r="T384" s="29"/>
      <c r="U384" s="29"/>
      <c r="V384" s="29"/>
      <c r="W384" s="29"/>
      <c r="X384" s="29"/>
    </row>
    <row r="385" spans="1:24">
      <c r="A385" s="17"/>
      <c r="B385" s="17"/>
      <c r="C385" s="165"/>
      <c r="D385" s="17"/>
      <c r="E385" s="17"/>
      <c r="F385" s="17"/>
      <c r="G385" s="17"/>
      <c r="H385" s="80"/>
      <c r="I385" s="80"/>
      <c r="J385" s="29"/>
      <c r="K385" s="29"/>
      <c r="L385" s="29"/>
      <c r="M385" s="29"/>
      <c r="N385" s="29"/>
      <c r="O385" s="29"/>
      <c r="P385" s="29"/>
      <c r="Q385" s="29"/>
      <c r="R385" s="29"/>
      <c r="S385" s="29"/>
      <c r="T385" s="29"/>
      <c r="U385" s="29"/>
      <c r="V385" s="29"/>
      <c r="W385" s="29"/>
      <c r="X385" s="29"/>
    </row>
    <row r="386" spans="1:24">
      <c r="A386" s="17"/>
      <c r="B386" s="17"/>
      <c r="C386" s="165"/>
      <c r="D386" s="17"/>
      <c r="E386" s="17"/>
      <c r="F386" s="17"/>
      <c r="G386" s="17"/>
      <c r="H386" s="80"/>
      <c r="I386" s="80"/>
      <c r="J386" s="29"/>
      <c r="K386" s="29"/>
      <c r="L386" s="29"/>
      <c r="M386" s="29"/>
      <c r="N386" s="29"/>
      <c r="O386" s="29"/>
      <c r="P386" s="29"/>
      <c r="Q386" s="29"/>
      <c r="R386" s="29"/>
      <c r="S386" s="29"/>
      <c r="T386" s="29"/>
      <c r="U386" s="29"/>
      <c r="V386" s="29"/>
      <c r="W386" s="29"/>
      <c r="X386" s="29"/>
    </row>
    <row r="387" spans="1:24">
      <c r="A387" s="17"/>
      <c r="B387" s="17"/>
      <c r="C387" s="165"/>
      <c r="D387" s="17"/>
      <c r="E387" s="17"/>
      <c r="F387" s="17"/>
      <c r="G387" s="17"/>
      <c r="H387" s="80"/>
      <c r="I387" s="80"/>
      <c r="J387" s="29"/>
      <c r="K387" s="29"/>
      <c r="L387" s="29"/>
      <c r="M387" s="29"/>
      <c r="N387" s="29"/>
      <c r="O387" s="29"/>
      <c r="P387" s="29"/>
      <c r="Q387" s="29"/>
      <c r="R387" s="29"/>
      <c r="S387" s="29"/>
      <c r="T387" s="29"/>
      <c r="U387" s="29"/>
      <c r="V387" s="29"/>
      <c r="W387" s="29"/>
      <c r="X387" s="29"/>
    </row>
    <row r="388" spans="1:24">
      <c r="A388" s="17"/>
      <c r="B388" s="17"/>
      <c r="C388" s="165"/>
      <c r="D388" s="17"/>
      <c r="E388" s="17"/>
      <c r="F388" s="17"/>
      <c r="G388" s="17"/>
      <c r="H388" s="80"/>
      <c r="I388" s="80"/>
      <c r="J388" s="29"/>
      <c r="K388" s="29"/>
      <c r="L388" s="29"/>
      <c r="M388" s="29"/>
      <c r="N388" s="29"/>
      <c r="O388" s="29"/>
      <c r="P388" s="29"/>
      <c r="Q388" s="29"/>
      <c r="R388" s="29"/>
      <c r="S388" s="29"/>
      <c r="T388" s="29"/>
      <c r="U388" s="29"/>
      <c r="V388" s="29"/>
      <c r="W388" s="29"/>
      <c r="X388" s="29"/>
    </row>
    <row r="389" spans="1:24">
      <c r="A389" s="17"/>
      <c r="B389" s="17"/>
      <c r="C389" s="165"/>
      <c r="D389" s="17"/>
      <c r="E389" s="17"/>
      <c r="F389" s="17"/>
      <c r="G389" s="17"/>
      <c r="H389" s="80"/>
      <c r="I389" s="80"/>
      <c r="J389" s="29"/>
      <c r="K389" s="29"/>
      <c r="L389" s="29"/>
      <c r="M389" s="29"/>
      <c r="N389" s="29"/>
      <c r="O389" s="29"/>
      <c r="P389" s="29"/>
      <c r="Q389" s="29"/>
      <c r="R389" s="29"/>
      <c r="S389" s="29"/>
      <c r="T389" s="29"/>
      <c r="U389" s="29"/>
      <c r="V389" s="29"/>
      <c r="W389" s="29"/>
      <c r="X389" s="29"/>
    </row>
    <row r="390" spans="1:24">
      <c r="A390" s="17"/>
      <c r="B390" s="17"/>
      <c r="C390" s="165"/>
      <c r="D390" s="17"/>
      <c r="E390" s="17"/>
      <c r="F390" s="17"/>
      <c r="G390" s="17"/>
      <c r="H390" s="80"/>
      <c r="I390" s="80"/>
      <c r="J390" s="29"/>
      <c r="K390" s="29"/>
      <c r="L390" s="29"/>
      <c r="M390" s="29"/>
      <c r="N390" s="29"/>
      <c r="O390" s="29"/>
      <c r="P390" s="29"/>
      <c r="Q390" s="29"/>
      <c r="R390" s="29"/>
      <c r="S390" s="29"/>
      <c r="T390" s="29"/>
      <c r="U390" s="29"/>
      <c r="V390" s="29"/>
      <c r="W390" s="29"/>
      <c r="X390" s="29"/>
    </row>
    <row r="391" spans="1:24">
      <c r="A391" s="17"/>
      <c r="B391" s="17"/>
      <c r="C391" s="165"/>
      <c r="D391" s="17"/>
      <c r="E391" s="17"/>
      <c r="F391" s="17"/>
      <c r="G391" s="17"/>
      <c r="H391" s="80"/>
      <c r="I391" s="80"/>
      <c r="J391" s="29"/>
      <c r="K391" s="29"/>
      <c r="L391" s="29"/>
      <c r="M391" s="29"/>
      <c r="N391" s="29"/>
      <c r="O391" s="29"/>
      <c r="P391" s="29"/>
      <c r="Q391" s="29"/>
      <c r="R391" s="29"/>
      <c r="S391" s="29"/>
      <c r="T391" s="29"/>
      <c r="U391" s="29"/>
      <c r="V391" s="29"/>
      <c r="W391" s="29"/>
      <c r="X391" s="29"/>
    </row>
    <row r="392" spans="1:24">
      <c r="A392" s="17"/>
      <c r="B392" s="17"/>
      <c r="C392" s="165"/>
      <c r="D392" s="17"/>
      <c r="E392" s="17"/>
      <c r="F392" s="17"/>
      <c r="G392" s="17"/>
      <c r="H392" s="80"/>
      <c r="I392" s="80"/>
      <c r="J392" s="29"/>
      <c r="K392" s="29"/>
      <c r="L392" s="29"/>
      <c r="M392" s="29"/>
      <c r="N392" s="29"/>
      <c r="O392" s="29"/>
      <c r="P392" s="29"/>
      <c r="Q392" s="29"/>
      <c r="R392" s="29"/>
      <c r="S392" s="29"/>
      <c r="T392" s="29"/>
      <c r="U392" s="29"/>
      <c r="V392" s="29"/>
      <c r="W392" s="29"/>
      <c r="X392" s="29"/>
    </row>
    <row r="393" spans="1:24">
      <c r="A393" s="17"/>
      <c r="B393" s="17"/>
      <c r="C393" s="165"/>
      <c r="D393" s="17"/>
      <c r="E393" s="17"/>
      <c r="F393" s="17"/>
      <c r="G393" s="17"/>
      <c r="H393" s="80"/>
      <c r="I393" s="80"/>
      <c r="J393" s="29"/>
      <c r="K393" s="29"/>
      <c r="L393" s="29"/>
      <c r="M393" s="29"/>
      <c r="N393" s="29"/>
      <c r="O393" s="29"/>
      <c r="P393" s="29"/>
      <c r="Q393" s="29"/>
      <c r="R393" s="29"/>
      <c r="S393" s="29"/>
      <c r="T393" s="29"/>
      <c r="U393" s="29"/>
      <c r="V393" s="29"/>
      <c r="W393" s="29"/>
      <c r="X393" s="29"/>
    </row>
    <row r="394" spans="1:24">
      <c r="A394" s="17"/>
      <c r="B394" s="17"/>
      <c r="C394" s="165"/>
      <c r="D394" s="17"/>
      <c r="E394" s="17"/>
      <c r="F394" s="17"/>
      <c r="G394" s="17"/>
      <c r="H394" s="80"/>
      <c r="I394" s="80"/>
      <c r="J394" s="29"/>
      <c r="K394" s="29"/>
      <c r="L394" s="29"/>
      <c r="M394" s="29"/>
      <c r="N394" s="29"/>
      <c r="O394" s="29"/>
      <c r="P394" s="29"/>
      <c r="Q394" s="29"/>
      <c r="R394" s="29"/>
      <c r="S394" s="29"/>
      <c r="T394" s="29"/>
      <c r="U394" s="29"/>
      <c r="V394" s="29"/>
      <c r="W394" s="29"/>
      <c r="X394" s="29"/>
    </row>
    <row r="395" spans="1:24">
      <c r="A395" s="17"/>
      <c r="B395" s="17"/>
      <c r="C395" s="165"/>
      <c r="D395" s="17"/>
      <c r="E395" s="17"/>
      <c r="F395" s="17"/>
      <c r="G395" s="17"/>
      <c r="H395" s="80"/>
      <c r="I395" s="80"/>
      <c r="J395" s="29"/>
      <c r="K395" s="29"/>
      <c r="L395" s="29"/>
      <c r="M395" s="29"/>
      <c r="N395" s="29"/>
      <c r="O395" s="29"/>
      <c r="P395" s="29"/>
      <c r="Q395" s="29"/>
      <c r="R395" s="29"/>
      <c r="S395" s="29"/>
      <c r="T395" s="29"/>
      <c r="U395" s="29"/>
      <c r="V395" s="29"/>
      <c r="W395" s="29"/>
      <c r="X395" s="29"/>
    </row>
    <row r="396" spans="1:24">
      <c r="A396" s="17"/>
      <c r="B396" s="17"/>
      <c r="C396" s="165"/>
      <c r="D396" s="17"/>
      <c r="E396" s="17"/>
      <c r="F396" s="17"/>
      <c r="G396" s="17"/>
      <c r="H396" s="80"/>
      <c r="I396" s="80"/>
      <c r="J396" s="29"/>
      <c r="K396" s="29"/>
      <c r="L396" s="29"/>
      <c r="M396" s="29"/>
      <c r="N396" s="29"/>
      <c r="O396" s="29"/>
      <c r="P396" s="29"/>
      <c r="Q396" s="29"/>
      <c r="R396" s="29"/>
      <c r="S396" s="29"/>
      <c r="T396" s="29"/>
      <c r="U396" s="29"/>
      <c r="V396" s="29"/>
      <c r="W396" s="29"/>
      <c r="X396" s="29"/>
    </row>
    <row r="397" spans="1:24">
      <c r="A397" s="17"/>
      <c r="B397" s="17"/>
      <c r="C397" s="165"/>
      <c r="D397" s="17"/>
      <c r="E397" s="17"/>
      <c r="F397" s="17"/>
      <c r="G397" s="17"/>
      <c r="H397" s="80"/>
      <c r="I397" s="80"/>
      <c r="J397" s="29"/>
      <c r="K397" s="29"/>
      <c r="L397" s="29"/>
      <c r="M397" s="29"/>
      <c r="N397" s="29"/>
      <c r="O397" s="29"/>
      <c r="P397" s="29"/>
      <c r="Q397" s="29"/>
      <c r="R397" s="29"/>
      <c r="S397" s="29"/>
      <c r="T397" s="29"/>
      <c r="U397" s="29"/>
      <c r="V397" s="29"/>
      <c r="W397" s="29"/>
      <c r="X397" s="29"/>
    </row>
    <row r="398" spans="1:24">
      <c r="A398" s="17"/>
      <c r="B398" s="17"/>
      <c r="C398" s="165"/>
      <c r="D398" s="17"/>
      <c r="E398" s="17"/>
      <c r="F398" s="17"/>
      <c r="G398" s="17"/>
      <c r="H398" s="80"/>
      <c r="I398" s="80"/>
      <c r="J398" s="29"/>
      <c r="K398" s="29"/>
      <c r="L398" s="29"/>
      <c r="M398" s="29"/>
      <c r="N398" s="29"/>
      <c r="O398" s="29"/>
      <c r="P398" s="29"/>
      <c r="Q398" s="29"/>
      <c r="R398" s="29"/>
      <c r="S398" s="29"/>
      <c r="T398" s="29"/>
      <c r="U398" s="29"/>
      <c r="V398" s="29"/>
      <c r="W398" s="29"/>
      <c r="X398" s="29"/>
    </row>
    <row r="399" spans="1:24">
      <c r="A399" s="17"/>
      <c r="B399" s="17"/>
      <c r="C399" s="165"/>
      <c r="D399" s="17"/>
      <c r="E399" s="17"/>
      <c r="F399" s="17"/>
      <c r="G399" s="17"/>
      <c r="H399" s="80"/>
      <c r="I399" s="80"/>
      <c r="J399" s="29"/>
      <c r="K399" s="29"/>
      <c r="L399" s="29"/>
      <c r="M399" s="29"/>
      <c r="N399" s="29"/>
      <c r="O399" s="29"/>
      <c r="P399" s="29"/>
      <c r="Q399" s="29"/>
      <c r="R399" s="29"/>
      <c r="S399" s="29"/>
      <c r="T399" s="29"/>
      <c r="U399" s="29"/>
      <c r="V399" s="29"/>
      <c r="W399" s="29"/>
      <c r="X399" s="29"/>
    </row>
    <row r="400" spans="1:24">
      <c r="A400" s="17"/>
      <c r="B400" s="17"/>
      <c r="C400" s="165"/>
      <c r="D400" s="17"/>
      <c r="E400" s="17"/>
      <c r="F400" s="17"/>
      <c r="G400" s="17"/>
      <c r="H400" s="80"/>
      <c r="I400" s="80"/>
      <c r="J400" s="29"/>
      <c r="K400" s="29"/>
      <c r="L400" s="29"/>
      <c r="M400" s="29"/>
      <c r="N400" s="29"/>
      <c r="O400" s="29"/>
      <c r="P400" s="29"/>
      <c r="Q400" s="29"/>
      <c r="R400" s="29"/>
      <c r="S400" s="29"/>
      <c r="T400" s="29"/>
      <c r="U400" s="29"/>
      <c r="V400" s="29"/>
      <c r="W400" s="29"/>
      <c r="X400" s="29"/>
    </row>
    <row r="401" spans="1:24">
      <c r="A401" s="17"/>
      <c r="B401" s="17"/>
      <c r="C401" s="165"/>
      <c r="D401" s="17"/>
      <c r="E401" s="17"/>
      <c r="F401" s="17"/>
      <c r="G401" s="17"/>
      <c r="H401" s="80"/>
      <c r="I401" s="80"/>
      <c r="J401" s="29"/>
      <c r="K401" s="29"/>
      <c r="L401" s="29"/>
      <c r="M401" s="29"/>
      <c r="N401" s="29"/>
      <c r="O401" s="29"/>
      <c r="P401" s="29"/>
      <c r="Q401" s="29"/>
      <c r="R401" s="29"/>
      <c r="S401" s="29"/>
      <c r="T401" s="29"/>
      <c r="U401" s="29"/>
      <c r="V401" s="29"/>
      <c r="W401" s="29"/>
      <c r="X401" s="29"/>
    </row>
    <row r="402" spans="1:24">
      <c r="A402" s="17"/>
      <c r="B402" s="17"/>
      <c r="C402" s="165"/>
      <c r="D402" s="17"/>
      <c r="E402" s="17"/>
      <c r="F402" s="17"/>
      <c r="G402" s="17"/>
      <c r="H402" s="80"/>
      <c r="I402" s="80"/>
      <c r="J402" s="29"/>
      <c r="K402" s="29"/>
      <c r="L402" s="29"/>
      <c r="M402" s="29"/>
      <c r="N402" s="29"/>
      <c r="O402" s="29"/>
      <c r="P402" s="29"/>
      <c r="Q402" s="29"/>
      <c r="R402" s="29"/>
      <c r="S402" s="29"/>
      <c r="T402" s="29"/>
      <c r="U402" s="29"/>
      <c r="V402" s="29"/>
      <c r="W402" s="29"/>
      <c r="X402" s="29"/>
    </row>
    <row r="403" spans="1:24">
      <c r="A403" s="17"/>
      <c r="B403" s="17"/>
      <c r="C403" s="165"/>
      <c r="D403" s="17"/>
      <c r="E403" s="17"/>
      <c r="F403" s="17"/>
      <c r="G403" s="17"/>
      <c r="H403" s="80"/>
      <c r="I403" s="80"/>
      <c r="J403" s="29"/>
      <c r="K403" s="29"/>
      <c r="L403" s="29"/>
      <c r="M403" s="29"/>
      <c r="N403" s="29"/>
      <c r="O403" s="29"/>
      <c r="P403" s="29"/>
      <c r="Q403" s="29"/>
      <c r="R403" s="29"/>
      <c r="S403" s="29"/>
      <c r="T403" s="29"/>
      <c r="U403" s="29"/>
      <c r="V403" s="29"/>
      <c r="W403" s="29"/>
      <c r="X403" s="29"/>
    </row>
    <row r="404" spans="1:24">
      <c r="A404" s="17"/>
      <c r="B404" s="17"/>
      <c r="C404" s="165"/>
      <c r="D404" s="17"/>
      <c r="E404" s="17"/>
      <c r="F404" s="17"/>
      <c r="G404" s="17"/>
      <c r="H404" s="80"/>
      <c r="I404" s="80"/>
      <c r="J404" s="29"/>
      <c r="K404" s="29"/>
      <c r="L404" s="29"/>
      <c r="M404" s="29"/>
      <c r="N404" s="29"/>
      <c r="O404" s="29"/>
      <c r="P404" s="29"/>
      <c r="Q404" s="29"/>
      <c r="R404" s="29"/>
      <c r="S404" s="29"/>
      <c r="T404" s="29"/>
      <c r="U404" s="29"/>
      <c r="V404" s="29"/>
      <c r="W404" s="29"/>
      <c r="X404" s="29"/>
    </row>
    <row r="405" spans="1:24">
      <c r="A405" s="17"/>
      <c r="B405" s="17"/>
      <c r="C405" s="165"/>
      <c r="D405" s="17"/>
      <c r="E405" s="17"/>
      <c r="F405" s="17"/>
      <c r="G405" s="17"/>
      <c r="H405" s="80"/>
      <c r="I405" s="80"/>
      <c r="J405" s="29"/>
      <c r="K405" s="29"/>
      <c r="L405" s="29"/>
      <c r="M405" s="29"/>
      <c r="N405" s="29"/>
      <c r="O405" s="29"/>
      <c r="P405" s="29"/>
      <c r="Q405" s="29"/>
      <c r="R405" s="29"/>
      <c r="S405" s="29"/>
      <c r="T405" s="29"/>
      <c r="U405" s="29"/>
      <c r="V405" s="29"/>
      <c r="W405" s="29"/>
      <c r="X405" s="29"/>
    </row>
    <row r="406" spans="1:24">
      <c r="A406" s="17"/>
      <c r="B406" s="17"/>
      <c r="C406" s="165"/>
      <c r="D406" s="17"/>
      <c r="E406" s="17"/>
      <c r="F406" s="17"/>
      <c r="G406" s="17"/>
      <c r="H406" s="80"/>
      <c r="I406" s="80"/>
      <c r="J406" s="29"/>
      <c r="K406" s="29"/>
      <c r="L406" s="29"/>
      <c r="M406" s="29"/>
      <c r="N406" s="29"/>
      <c r="O406" s="29"/>
      <c r="P406" s="29"/>
      <c r="Q406" s="29"/>
      <c r="R406" s="29"/>
      <c r="S406" s="29"/>
      <c r="T406" s="29"/>
      <c r="U406" s="29"/>
      <c r="V406" s="29"/>
      <c r="W406" s="29"/>
      <c r="X406" s="29"/>
    </row>
    <row r="407" spans="1:24">
      <c r="A407" s="17"/>
      <c r="B407" s="17"/>
      <c r="C407" s="165"/>
      <c r="D407" s="17"/>
      <c r="E407" s="17"/>
      <c r="F407" s="17"/>
      <c r="G407" s="17"/>
      <c r="H407" s="80"/>
      <c r="I407" s="80"/>
      <c r="J407" s="29"/>
      <c r="K407" s="29"/>
      <c r="L407" s="29"/>
      <c r="M407" s="29"/>
      <c r="N407" s="29"/>
      <c r="O407" s="29"/>
      <c r="P407" s="29"/>
      <c r="Q407" s="29"/>
      <c r="R407" s="29"/>
      <c r="S407" s="29"/>
      <c r="T407" s="29"/>
      <c r="U407" s="29"/>
      <c r="V407" s="29"/>
      <c r="W407" s="29"/>
      <c r="X407" s="29"/>
    </row>
    <row r="408" spans="1:24">
      <c r="A408" s="17"/>
      <c r="B408" s="17"/>
      <c r="C408" s="165"/>
      <c r="D408" s="17"/>
      <c r="E408" s="17"/>
      <c r="F408" s="17"/>
      <c r="G408" s="17"/>
      <c r="H408" s="80"/>
      <c r="I408" s="80"/>
      <c r="J408" s="29"/>
      <c r="K408" s="29"/>
      <c r="L408" s="29"/>
      <c r="M408" s="29"/>
      <c r="N408" s="29"/>
      <c r="O408" s="29"/>
      <c r="P408" s="29"/>
      <c r="Q408" s="29"/>
      <c r="R408" s="29"/>
      <c r="S408" s="29"/>
      <c r="T408" s="29"/>
      <c r="U408" s="29"/>
      <c r="V408" s="29"/>
      <c r="W408" s="29"/>
      <c r="X408" s="29"/>
    </row>
    <row r="409" spans="1:24">
      <c r="A409" s="17"/>
      <c r="B409" s="17"/>
      <c r="C409" s="165"/>
      <c r="D409" s="17"/>
      <c r="E409" s="17"/>
      <c r="F409" s="17"/>
      <c r="G409" s="17"/>
      <c r="H409" s="80"/>
      <c r="I409" s="80"/>
      <c r="J409" s="29"/>
      <c r="K409" s="29"/>
      <c r="L409" s="29"/>
      <c r="M409" s="29"/>
      <c r="N409" s="29"/>
      <c r="O409" s="29"/>
      <c r="P409" s="29"/>
      <c r="Q409" s="29"/>
      <c r="R409" s="29"/>
      <c r="S409" s="29"/>
      <c r="T409" s="29"/>
      <c r="U409" s="29"/>
      <c r="V409" s="29"/>
      <c r="W409" s="29"/>
      <c r="X409" s="29"/>
    </row>
    <row r="410" spans="1:24">
      <c r="A410" s="17"/>
      <c r="B410" s="17"/>
      <c r="C410" s="165"/>
      <c r="D410" s="17"/>
      <c r="E410" s="17"/>
      <c r="F410" s="17"/>
      <c r="G410" s="17"/>
      <c r="H410" s="80"/>
      <c r="I410" s="80"/>
      <c r="J410" s="29"/>
      <c r="K410" s="29"/>
      <c r="L410" s="29"/>
      <c r="M410" s="29"/>
      <c r="N410" s="29"/>
      <c r="O410" s="29"/>
      <c r="P410" s="29"/>
      <c r="Q410" s="29"/>
      <c r="R410" s="29"/>
      <c r="S410" s="29"/>
      <c r="T410" s="29"/>
      <c r="U410" s="29"/>
      <c r="V410" s="29"/>
      <c r="W410" s="29"/>
      <c r="X410" s="29"/>
    </row>
    <row r="411" spans="1:24">
      <c r="A411" s="17"/>
      <c r="B411" s="17"/>
      <c r="C411" s="165"/>
      <c r="D411" s="17"/>
      <c r="E411" s="17"/>
      <c r="F411" s="17"/>
      <c r="G411" s="17"/>
      <c r="H411" s="80"/>
      <c r="I411" s="80"/>
      <c r="J411" s="29"/>
      <c r="K411" s="29"/>
      <c r="L411" s="29"/>
      <c r="M411" s="29"/>
      <c r="N411" s="29"/>
      <c r="O411" s="29"/>
      <c r="P411" s="29"/>
      <c r="Q411" s="29"/>
      <c r="R411" s="29"/>
      <c r="S411" s="29"/>
      <c r="T411" s="29"/>
      <c r="U411" s="29"/>
      <c r="V411" s="29"/>
      <c r="W411" s="29"/>
      <c r="X411" s="29"/>
    </row>
    <row r="412" spans="1:24">
      <c r="A412" s="17"/>
      <c r="B412" s="17"/>
      <c r="C412" s="165"/>
      <c r="D412" s="17"/>
      <c r="E412" s="17"/>
      <c r="F412" s="17"/>
      <c r="G412" s="17"/>
      <c r="H412" s="80"/>
      <c r="I412" s="80"/>
      <c r="J412" s="29"/>
      <c r="K412" s="29"/>
      <c r="L412" s="29"/>
      <c r="M412" s="29"/>
      <c r="N412" s="29"/>
      <c r="O412" s="29"/>
      <c r="P412" s="29"/>
      <c r="Q412" s="29"/>
      <c r="R412" s="29"/>
      <c r="S412" s="29"/>
      <c r="T412" s="29"/>
      <c r="U412" s="29"/>
      <c r="V412" s="29"/>
      <c r="W412" s="29"/>
      <c r="X412" s="29"/>
    </row>
    <row r="413" spans="1:24">
      <c r="A413" s="17"/>
      <c r="B413" s="17"/>
      <c r="C413" s="165"/>
      <c r="D413" s="17"/>
      <c r="E413" s="17"/>
      <c r="F413" s="17"/>
      <c r="G413" s="17"/>
      <c r="H413" s="80"/>
      <c r="I413" s="80"/>
      <c r="J413" s="29"/>
      <c r="K413" s="29"/>
      <c r="L413" s="29"/>
      <c r="M413" s="29"/>
      <c r="N413" s="29"/>
      <c r="O413" s="29"/>
      <c r="P413" s="29"/>
      <c r="Q413" s="29"/>
      <c r="R413" s="29"/>
      <c r="S413" s="29"/>
      <c r="T413" s="29"/>
      <c r="U413" s="29"/>
      <c r="V413" s="29"/>
      <c r="W413" s="29"/>
      <c r="X413" s="29"/>
    </row>
    <row r="414" spans="1:24">
      <c r="A414" s="17"/>
      <c r="B414" s="17"/>
      <c r="C414" s="165"/>
      <c r="D414" s="17"/>
      <c r="E414" s="17"/>
      <c r="F414" s="17"/>
      <c r="G414" s="17"/>
      <c r="H414" s="80"/>
      <c r="I414" s="80"/>
      <c r="J414" s="29"/>
      <c r="K414" s="29"/>
      <c r="L414" s="29"/>
      <c r="M414" s="29"/>
      <c r="N414" s="29"/>
      <c r="O414" s="29"/>
      <c r="P414" s="29"/>
      <c r="Q414" s="29"/>
      <c r="R414" s="29"/>
      <c r="S414" s="29"/>
      <c r="T414" s="29"/>
      <c r="U414" s="29"/>
      <c r="V414" s="29"/>
      <c r="W414" s="29"/>
      <c r="X414" s="29"/>
    </row>
    <row r="415" spans="1:24">
      <c r="A415" s="17"/>
      <c r="B415" s="17"/>
      <c r="C415" s="165"/>
      <c r="D415" s="17"/>
      <c r="E415" s="17"/>
      <c r="F415" s="17"/>
      <c r="G415" s="17"/>
      <c r="H415" s="80"/>
      <c r="I415" s="80"/>
      <c r="J415" s="29"/>
      <c r="K415" s="29"/>
      <c r="L415" s="29"/>
      <c r="M415" s="29"/>
      <c r="N415" s="29"/>
      <c r="O415" s="29"/>
      <c r="P415" s="29"/>
      <c r="Q415" s="29"/>
      <c r="R415" s="29"/>
      <c r="S415" s="29"/>
      <c r="T415" s="29"/>
      <c r="U415" s="29"/>
      <c r="V415" s="29"/>
      <c r="W415" s="29"/>
      <c r="X415" s="29"/>
    </row>
    <row r="416" spans="1:24">
      <c r="A416" s="17"/>
      <c r="B416" s="17"/>
      <c r="C416" s="165"/>
      <c r="D416" s="17"/>
      <c r="E416" s="17"/>
      <c r="F416" s="17"/>
      <c r="G416" s="17"/>
      <c r="H416" s="80"/>
      <c r="I416" s="80"/>
      <c r="J416" s="29"/>
      <c r="K416" s="29"/>
      <c r="L416" s="29"/>
      <c r="M416" s="29"/>
      <c r="N416" s="29"/>
      <c r="O416" s="29"/>
      <c r="P416" s="29"/>
      <c r="Q416" s="29"/>
      <c r="R416" s="29"/>
      <c r="S416" s="29"/>
      <c r="T416" s="29"/>
      <c r="U416" s="29"/>
      <c r="V416" s="29"/>
      <c r="W416" s="29"/>
      <c r="X416" s="29"/>
    </row>
    <row r="417" spans="1:24">
      <c r="A417" s="17"/>
      <c r="B417" s="17"/>
      <c r="C417" s="165"/>
      <c r="D417" s="17"/>
      <c r="E417" s="17"/>
      <c r="F417" s="17"/>
      <c r="G417" s="17"/>
      <c r="H417" s="80"/>
      <c r="I417" s="80"/>
      <c r="J417" s="29"/>
      <c r="K417" s="29"/>
      <c r="L417" s="29"/>
      <c r="M417" s="29"/>
      <c r="N417" s="29"/>
      <c r="O417" s="29"/>
      <c r="P417" s="29"/>
      <c r="Q417" s="29"/>
      <c r="R417" s="29"/>
      <c r="S417" s="29"/>
      <c r="T417" s="29"/>
      <c r="U417" s="29"/>
      <c r="V417" s="29"/>
      <c r="W417" s="29"/>
      <c r="X417" s="29"/>
    </row>
    <row r="418" spans="1:24">
      <c r="A418" s="17"/>
      <c r="B418" s="17"/>
      <c r="C418" s="165"/>
      <c r="D418" s="17"/>
      <c r="E418" s="17"/>
      <c r="F418" s="17"/>
      <c r="G418" s="17"/>
      <c r="H418" s="80"/>
      <c r="I418" s="80"/>
      <c r="J418" s="29"/>
      <c r="K418" s="29"/>
      <c r="L418" s="29"/>
      <c r="M418" s="29"/>
      <c r="N418" s="29"/>
      <c r="O418" s="29"/>
      <c r="P418" s="29"/>
      <c r="Q418" s="29"/>
      <c r="R418" s="29"/>
      <c r="S418" s="29"/>
      <c r="T418" s="29"/>
      <c r="U418" s="29"/>
      <c r="V418" s="29"/>
      <c r="W418" s="29"/>
      <c r="X418" s="29"/>
    </row>
    <row r="419" spans="1:24">
      <c r="A419" s="17"/>
      <c r="B419" s="17"/>
      <c r="C419" s="165"/>
      <c r="D419" s="17"/>
      <c r="E419" s="17"/>
      <c r="F419" s="17"/>
      <c r="G419" s="17"/>
      <c r="H419" s="80"/>
      <c r="I419" s="80"/>
      <c r="J419" s="29"/>
      <c r="K419" s="29"/>
      <c r="L419" s="29"/>
      <c r="M419" s="29"/>
      <c r="N419" s="29"/>
      <c r="O419" s="29"/>
      <c r="P419" s="29"/>
      <c r="Q419" s="29"/>
      <c r="R419" s="29"/>
      <c r="S419" s="29"/>
      <c r="T419" s="29"/>
      <c r="U419" s="29"/>
      <c r="V419" s="29"/>
      <c r="W419" s="29"/>
      <c r="X419" s="29"/>
    </row>
    <row r="420" spans="1:24">
      <c r="A420" s="17"/>
      <c r="B420" s="17"/>
      <c r="C420" s="165"/>
      <c r="D420" s="17"/>
      <c r="E420" s="17"/>
      <c r="F420" s="17"/>
      <c r="G420" s="17"/>
      <c r="H420" s="80"/>
      <c r="I420" s="80"/>
      <c r="J420" s="29"/>
      <c r="K420" s="29"/>
      <c r="L420" s="29"/>
      <c r="M420" s="29"/>
      <c r="N420" s="29"/>
      <c r="O420" s="29"/>
      <c r="P420" s="29"/>
      <c r="Q420" s="29"/>
      <c r="R420" s="29"/>
      <c r="S420" s="29"/>
      <c r="T420" s="29"/>
      <c r="U420" s="29"/>
      <c r="V420" s="29"/>
      <c r="W420" s="29"/>
      <c r="X420" s="29"/>
    </row>
    <row r="421" spans="1:24">
      <c r="A421" s="17"/>
      <c r="B421" s="17"/>
      <c r="C421" s="165"/>
      <c r="D421" s="17"/>
      <c r="E421" s="17"/>
      <c r="F421" s="17"/>
      <c r="G421" s="17"/>
      <c r="H421" s="80"/>
      <c r="I421" s="80"/>
      <c r="J421" s="29"/>
      <c r="K421" s="29"/>
      <c r="L421" s="29"/>
      <c r="M421" s="29"/>
      <c r="N421" s="29"/>
      <c r="O421" s="29"/>
      <c r="P421" s="29"/>
      <c r="Q421" s="29"/>
      <c r="R421" s="29"/>
      <c r="S421" s="29"/>
      <c r="T421" s="29"/>
      <c r="U421" s="29"/>
      <c r="V421" s="29"/>
      <c r="W421" s="29"/>
      <c r="X421" s="29"/>
    </row>
    <row r="422" spans="1:24">
      <c r="A422" s="17"/>
      <c r="B422" s="17"/>
      <c r="C422" s="165"/>
      <c r="D422" s="17"/>
      <c r="E422" s="17"/>
      <c r="F422" s="17"/>
      <c r="G422" s="17"/>
      <c r="H422" s="80"/>
      <c r="I422" s="80"/>
      <c r="J422" s="29"/>
      <c r="K422" s="29"/>
      <c r="L422" s="29"/>
      <c r="M422" s="29"/>
      <c r="N422" s="29"/>
      <c r="O422" s="29"/>
      <c r="P422" s="29"/>
      <c r="Q422" s="29"/>
      <c r="R422" s="29"/>
      <c r="S422" s="29"/>
      <c r="T422" s="29"/>
      <c r="U422" s="29"/>
      <c r="V422" s="29"/>
      <c r="W422" s="29"/>
      <c r="X422" s="29"/>
    </row>
    <row r="423" spans="1:24">
      <c r="A423" s="17"/>
      <c r="B423" s="17"/>
      <c r="C423" s="165"/>
      <c r="D423" s="17"/>
      <c r="E423" s="17"/>
      <c r="F423" s="17"/>
      <c r="G423" s="17"/>
      <c r="H423" s="80"/>
      <c r="I423" s="80"/>
      <c r="J423" s="29"/>
      <c r="K423" s="29"/>
      <c r="L423" s="29"/>
      <c r="M423" s="29"/>
      <c r="N423" s="29"/>
      <c r="O423" s="29"/>
      <c r="P423" s="29"/>
      <c r="Q423" s="29"/>
      <c r="R423" s="29"/>
      <c r="S423" s="29"/>
      <c r="T423" s="29"/>
      <c r="U423" s="29"/>
      <c r="V423" s="29"/>
      <c r="W423" s="29"/>
      <c r="X423" s="29"/>
    </row>
    <row r="424" spans="1:24">
      <c r="A424" s="17"/>
      <c r="B424" s="17"/>
      <c r="C424" s="165"/>
      <c r="D424" s="17"/>
      <c r="E424" s="17"/>
      <c r="F424" s="17"/>
      <c r="G424" s="17"/>
      <c r="H424" s="80"/>
      <c r="I424" s="80"/>
      <c r="J424" s="29"/>
      <c r="K424" s="29"/>
      <c r="L424" s="29"/>
      <c r="M424" s="29"/>
      <c r="N424" s="29"/>
      <c r="O424" s="29"/>
      <c r="P424" s="29"/>
      <c r="Q424" s="29"/>
      <c r="R424" s="29"/>
      <c r="S424" s="29"/>
      <c r="T424" s="29"/>
      <c r="U424" s="29"/>
      <c r="V424" s="29"/>
      <c r="W424" s="29"/>
      <c r="X424" s="29"/>
    </row>
    <row r="425" spans="1:24">
      <c r="A425" s="17"/>
      <c r="B425" s="17"/>
      <c r="C425" s="165"/>
      <c r="D425" s="17"/>
      <c r="E425" s="17"/>
      <c r="F425" s="17"/>
      <c r="G425" s="17"/>
      <c r="H425" s="80"/>
      <c r="I425" s="80"/>
      <c r="J425" s="29"/>
      <c r="K425" s="29"/>
      <c r="L425" s="29"/>
      <c r="M425" s="29"/>
      <c r="N425" s="29"/>
      <c r="O425" s="29"/>
      <c r="P425" s="29"/>
      <c r="Q425" s="29"/>
      <c r="R425" s="29"/>
      <c r="S425" s="29"/>
      <c r="T425" s="29"/>
      <c r="U425" s="29"/>
      <c r="V425" s="29"/>
      <c r="W425" s="29"/>
      <c r="X425" s="29"/>
    </row>
    <row r="426" spans="1:24">
      <c r="A426" s="17"/>
      <c r="B426" s="17"/>
      <c r="C426" s="165"/>
      <c r="D426" s="17"/>
      <c r="E426" s="17"/>
      <c r="F426" s="17"/>
      <c r="G426" s="17"/>
      <c r="H426" s="80"/>
      <c r="I426" s="80"/>
      <c r="J426" s="29"/>
      <c r="K426" s="29"/>
      <c r="L426" s="29"/>
      <c r="M426" s="29"/>
      <c r="N426" s="29"/>
      <c r="O426" s="29"/>
      <c r="P426" s="29"/>
      <c r="Q426" s="29"/>
      <c r="R426" s="29"/>
      <c r="S426" s="29"/>
      <c r="T426" s="29"/>
      <c r="U426" s="29"/>
      <c r="V426" s="29"/>
      <c r="W426" s="29"/>
      <c r="X426" s="29"/>
    </row>
    <row r="427" spans="1:24">
      <c r="A427" s="17"/>
      <c r="B427" s="17"/>
      <c r="C427" s="165"/>
      <c r="D427" s="17"/>
      <c r="E427" s="17"/>
      <c r="F427" s="17"/>
      <c r="G427" s="17"/>
      <c r="H427" s="80"/>
      <c r="I427" s="80"/>
      <c r="J427" s="29"/>
      <c r="K427" s="29"/>
      <c r="L427" s="29"/>
      <c r="M427" s="29"/>
      <c r="N427" s="29"/>
      <c r="O427" s="29"/>
      <c r="P427" s="29"/>
      <c r="Q427" s="29"/>
      <c r="R427" s="29"/>
      <c r="S427" s="29"/>
      <c r="T427" s="29"/>
      <c r="U427" s="29"/>
      <c r="V427" s="29"/>
      <c r="W427" s="29"/>
      <c r="X427" s="29"/>
    </row>
    <row r="428" spans="1:24">
      <c r="A428" s="17"/>
      <c r="B428" s="17"/>
      <c r="C428" s="165"/>
      <c r="D428" s="17"/>
      <c r="E428" s="17"/>
      <c r="F428" s="17"/>
      <c r="G428" s="17"/>
      <c r="H428" s="80"/>
      <c r="I428" s="80"/>
      <c r="J428" s="29"/>
      <c r="K428" s="29"/>
      <c r="L428" s="29"/>
      <c r="M428" s="29"/>
      <c r="N428" s="29"/>
      <c r="O428" s="29"/>
      <c r="P428" s="29"/>
      <c r="Q428" s="29"/>
      <c r="R428" s="29"/>
      <c r="S428" s="29"/>
      <c r="T428" s="29"/>
      <c r="U428" s="29"/>
      <c r="V428" s="29"/>
      <c r="W428" s="29"/>
      <c r="X428" s="29"/>
    </row>
    <row r="429" spans="1:24">
      <c r="A429" s="17"/>
      <c r="B429" s="17"/>
      <c r="C429" s="165"/>
      <c r="D429" s="17"/>
      <c r="E429" s="17"/>
      <c r="F429" s="17"/>
      <c r="G429" s="17"/>
      <c r="H429" s="80"/>
      <c r="I429" s="80"/>
      <c r="J429" s="29"/>
      <c r="K429" s="29"/>
      <c r="L429" s="29"/>
      <c r="M429" s="29"/>
      <c r="N429" s="29"/>
      <c r="O429" s="29"/>
      <c r="P429" s="29"/>
      <c r="Q429" s="29"/>
      <c r="R429" s="29"/>
      <c r="S429" s="29"/>
      <c r="T429" s="29"/>
      <c r="U429" s="29"/>
      <c r="V429" s="29"/>
      <c r="W429" s="29"/>
      <c r="X429" s="29"/>
    </row>
    <row r="430" spans="1:24">
      <c r="A430" s="17"/>
      <c r="B430" s="17"/>
      <c r="C430" s="165"/>
      <c r="D430" s="17"/>
      <c r="E430" s="17"/>
      <c r="F430" s="17"/>
      <c r="G430" s="17"/>
      <c r="H430" s="80"/>
      <c r="I430" s="80"/>
      <c r="J430" s="29"/>
      <c r="K430" s="29"/>
      <c r="L430" s="29"/>
      <c r="M430" s="29"/>
      <c r="N430" s="29"/>
      <c r="O430" s="29"/>
      <c r="P430" s="29"/>
      <c r="Q430" s="29"/>
      <c r="R430" s="29"/>
      <c r="S430" s="29"/>
      <c r="T430" s="29"/>
      <c r="U430" s="29"/>
      <c r="V430" s="29"/>
      <c r="W430" s="29"/>
      <c r="X430" s="29"/>
    </row>
    <row r="431" spans="1:24">
      <c r="A431" s="17"/>
      <c r="B431" s="17"/>
      <c r="C431" s="165"/>
      <c r="D431" s="17"/>
      <c r="E431" s="17"/>
      <c r="F431" s="17"/>
      <c r="G431" s="17"/>
      <c r="H431" s="80"/>
      <c r="I431" s="80"/>
      <c r="J431" s="29"/>
      <c r="K431" s="29"/>
      <c r="L431" s="29"/>
      <c r="M431" s="29"/>
      <c r="N431" s="29"/>
      <c r="O431" s="29"/>
      <c r="P431" s="29"/>
      <c r="Q431" s="29"/>
      <c r="R431" s="29"/>
      <c r="S431" s="29"/>
      <c r="T431" s="29"/>
      <c r="U431" s="29"/>
      <c r="V431" s="29"/>
      <c r="W431" s="29"/>
      <c r="X431" s="29"/>
    </row>
    <row r="432" spans="1:24">
      <c r="A432" s="17"/>
      <c r="B432" s="17"/>
      <c r="C432" s="165"/>
      <c r="D432" s="17"/>
      <c r="E432" s="17"/>
      <c r="F432" s="17"/>
      <c r="G432" s="17"/>
      <c r="H432" s="80"/>
      <c r="I432" s="80"/>
      <c r="J432" s="29"/>
      <c r="K432" s="29"/>
      <c r="L432" s="29"/>
      <c r="M432" s="29"/>
      <c r="N432" s="29"/>
      <c r="O432" s="29"/>
      <c r="P432" s="29"/>
      <c r="Q432" s="29"/>
      <c r="R432" s="29"/>
      <c r="S432" s="29"/>
      <c r="T432" s="29"/>
      <c r="U432" s="29"/>
      <c r="V432" s="29"/>
      <c r="W432" s="29"/>
      <c r="X432" s="29"/>
    </row>
    <row r="433" spans="1:24">
      <c r="A433" s="17"/>
      <c r="B433" s="17"/>
      <c r="C433" s="165"/>
      <c r="D433" s="17"/>
      <c r="E433" s="17"/>
      <c r="F433" s="17"/>
      <c r="G433" s="17"/>
      <c r="H433" s="80"/>
      <c r="I433" s="80"/>
      <c r="J433" s="29"/>
      <c r="K433" s="29"/>
      <c r="L433" s="29"/>
      <c r="M433" s="29"/>
      <c r="N433" s="29"/>
      <c r="O433" s="29"/>
      <c r="P433" s="29"/>
      <c r="Q433" s="29"/>
      <c r="R433" s="29"/>
      <c r="S433" s="29"/>
      <c r="T433" s="29"/>
      <c r="U433" s="29"/>
      <c r="V433" s="29"/>
      <c r="W433" s="29"/>
      <c r="X433" s="29"/>
    </row>
    <row r="434" spans="1:24">
      <c r="A434" s="17"/>
      <c r="B434" s="17"/>
      <c r="C434" s="165"/>
      <c r="D434" s="17"/>
      <c r="E434" s="17"/>
      <c r="F434" s="17"/>
      <c r="G434" s="17"/>
      <c r="H434" s="80"/>
      <c r="I434" s="80"/>
      <c r="J434" s="29"/>
      <c r="K434" s="29"/>
      <c r="L434" s="29"/>
      <c r="M434" s="29"/>
      <c r="N434" s="29"/>
      <c r="O434" s="29"/>
      <c r="P434" s="29"/>
      <c r="Q434" s="29"/>
      <c r="R434" s="29"/>
      <c r="S434" s="29"/>
      <c r="T434" s="29"/>
      <c r="U434" s="29"/>
      <c r="V434" s="29"/>
      <c r="W434" s="29"/>
      <c r="X434" s="29"/>
    </row>
    <row r="435" spans="1:24">
      <c r="A435" s="17"/>
      <c r="B435" s="17"/>
      <c r="C435" s="165"/>
      <c r="D435" s="17"/>
      <c r="E435" s="17"/>
      <c r="F435" s="17"/>
      <c r="G435" s="17"/>
      <c r="H435" s="80"/>
      <c r="I435" s="80"/>
      <c r="J435" s="29"/>
      <c r="K435" s="29"/>
      <c r="L435" s="29"/>
      <c r="M435" s="29"/>
      <c r="N435" s="29"/>
      <c r="O435" s="29"/>
      <c r="P435" s="29"/>
      <c r="Q435" s="29"/>
      <c r="R435" s="29"/>
      <c r="S435" s="29"/>
      <c r="T435" s="29"/>
      <c r="U435" s="29"/>
      <c r="V435" s="29"/>
      <c r="W435" s="29"/>
      <c r="X435" s="29"/>
    </row>
    <row r="436" spans="1:24">
      <c r="A436" s="17"/>
      <c r="B436" s="17"/>
      <c r="C436" s="165"/>
      <c r="D436" s="17"/>
      <c r="E436" s="17"/>
      <c r="F436" s="17"/>
      <c r="G436" s="17"/>
      <c r="H436" s="80"/>
      <c r="I436" s="80"/>
      <c r="J436" s="29"/>
      <c r="K436" s="29"/>
      <c r="L436" s="29"/>
      <c r="M436" s="29"/>
      <c r="N436" s="29"/>
      <c r="O436" s="29"/>
      <c r="P436" s="29"/>
      <c r="Q436" s="29"/>
      <c r="R436" s="29"/>
      <c r="S436" s="29"/>
      <c r="T436" s="29"/>
      <c r="U436" s="29"/>
      <c r="V436" s="29"/>
      <c r="W436" s="29"/>
      <c r="X436" s="29"/>
    </row>
    <row r="437" spans="1:24">
      <c r="A437" s="17"/>
      <c r="B437" s="17"/>
      <c r="C437" s="165"/>
      <c r="D437" s="17"/>
      <c r="E437" s="17"/>
      <c r="F437" s="17"/>
      <c r="G437" s="17"/>
      <c r="H437" s="80"/>
      <c r="I437" s="80"/>
      <c r="J437" s="29"/>
      <c r="K437" s="29"/>
      <c r="L437" s="29"/>
      <c r="M437" s="29"/>
      <c r="N437" s="29"/>
      <c r="O437" s="29"/>
      <c r="P437" s="29"/>
      <c r="Q437" s="29"/>
      <c r="R437" s="29"/>
      <c r="S437" s="29"/>
      <c r="T437" s="29"/>
      <c r="U437" s="29"/>
      <c r="V437" s="29"/>
      <c r="W437" s="29"/>
      <c r="X437" s="29"/>
    </row>
    <row r="438" spans="1:24">
      <c r="A438" s="17"/>
      <c r="B438" s="17"/>
      <c r="C438" s="165"/>
      <c r="D438" s="17"/>
      <c r="E438" s="17"/>
      <c r="F438" s="17"/>
      <c r="G438" s="17"/>
      <c r="H438" s="80"/>
      <c r="I438" s="80"/>
      <c r="J438" s="29"/>
      <c r="K438" s="29"/>
      <c r="L438" s="29"/>
      <c r="M438" s="29"/>
      <c r="N438" s="29"/>
      <c r="O438" s="29"/>
      <c r="P438" s="29"/>
      <c r="Q438" s="29"/>
      <c r="R438" s="29"/>
      <c r="S438" s="29"/>
      <c r="T438" s="29"/>
      <c r="U438" s="29"/>
      <c r="V438" s="29"/>
      <c r="W438" s="29"/>
      <c r="X438" s="29"/>
    </row>
    <row r="439" spans="1:24">
      <c r="A439" s="17"/>
      <c r="B439" s="17"/>
      <c r="C439" s="165"/>
      <c r="D439" s="17"/>
      <c r="E439" s="17"/>
      <c r="F439" s="17"/>
      <c r="G439" s="17"/>
      <c r="H439" s="80"/>
      <c r="I439" s="80"/>
      <c r="J439" s="29"/>
      <c r="K439" s="29"/>
      <c r="L439" s="29"/>
      <c r="M439" s="29"/>
      <c r="N439" s="29"/>
      <c r="O439" s="29"/>
      <c r="P439" s="29"/>
      <c r="Q439" s="29"/>
      <c r="R439" s="29"/>
      <c r="S439" s="29"/>
      <c r="T439" s="29"/>
      <c r="U439" s="29"/>
      <c r="V439" s="29"/>
      <c r="W439" s="29"/>
      <c r="X439" s="29"/>
    </row>
    <row r="440" spans="1:24">
      <c r="A440" s="17"/>
      <c r="B440" s="17"/>
      <c r="C440" s="165"/>
      <c r="D440" s="17"/>
      <c r="E440" s="17"/>
      <c r="F440" s="17"/>
      <c r="G440" s="17"/>
      <c r="H440" s="80"/>
      <c r="I440" s="80"/>
      <c r="J440" s="29"/>
      <c r="K440" s="29"/>
      <c r="L440" s="29"/>
      <c r="M440" s="29"/>
      <c r="N440" s="29"/>
      <c r="O440" s="29"/>
      <c r="P440" s="29"/>
      <c r="Q440" s="29"/>
      <c r="R440" s="29"/>
      <c r="S440" s="29"/>
      <c r="T440" s="29"/>
      <c r="U440" s="29"/>
      <c r="V440" s="29"/>
      <c r="W440" s="29"/>
      <c r="X440" s="29"/>
    </row>
    <row r="441" spans="1:24">
      <c r="A441" s="17"/>
      <c r="B441" s="17"/>
      <c r="C441" s="165"/>
      <c r="D441" s="17"/>
      <c r="E441" s="17"/>
      <c r="F441" s="17"/>
      <c r="G441" s="17"/>
      <c r="H441" s="80"/>
      <c r="I441" s="80"/>
      <c r="J441" s="29"/>
      <c r="K441" s="29"/>
      <c r="L441" s="29"/>
      <c r="M441" s="29"/>
      <c r="N441" s="29"/>
      <c r="O441" s="29"/>
      <c r="P441" s="29"/>
      <c r="Q441" s="29"/>
      <c r="R441" s="29"/>
      <c r="S441" s="29"/>
      <c r="T441" s="29"/>
      <c r="U441" s="29"/>
      <c r="V441" s="29"/>
      <c r="W441" s="29"/>
      <c r="X441" s="29"/>
    </row>
    <row r="442" spans="1:24">
      <c r="A442" s="17"/>
      <c r="B442" s="17"/>
      <c r="C442" s="165"/>
      <c r="D442" s="17"/>
      <c r="E442" s="17"/>
      <c r="F442" s="17"/>
      <c r="G442" s="17"/>
      <c r="H442" s="80"/>
      <c r="I442" s="80"/>
      <c r="J442" s="29"/>
      <c r="K442" s="29"/>
      <c r="L442" s="29"/>
      <c r="M442" s="29"/>
      <c r="N442" s="29"/>
      <c r="O442" s="29"/>
      <c r="P442" s="29"/>
      <c r="Q442" s="29"/>
      <c r="R442" s="29"/>
      <c r="S442" s="29"/>
      <c r="T442" s="29"/>
      <c r="U442" s="29"/>
      <c r="V442" s="29"/>
      <c r="W442" s="29"/>
      <c r="X442" s="29"/>
    </row>
    <row r="443" spans="1:24">
      <c r="A443" s="17"/>
      <c r="B443" s="17"/>
      <c r="C443" s="165"/>
      <c r="D443" s="17"/>
      <c r="E443" s="17"/>
      <c r="F443" s="17"/>
      <c r="G443" s="17"/>
      <c r="H443" s="80"/>
      <c r="I443" s="80"/>
      <c r="J443" s="29"/>
      <c r="K443" s="29"/>
      <c r="L443" s="29"/>
      <c r="M443" s="29"/>
      <c r="N443" s="29"/>
      <c r="O443" s="29"/>
      <c r="P443" s="29"/>
      <c r="Q443" s="29"/>
      <c r="R443" s="29"/>
      <c r="S443" s="29"/>
      <c r="T443" s="29"/>
      <c r="U443" s="29"/>
      <c r="V443" s="29"/>
      <c r="W443" s="29"/>
      <c r="X443" s="29"/>
    </row>
    <row r="444" spans="1:24">
      <c r="A444" s="17"/>
      <c r="B444" s="17"/>
      <c r="C444" s="165"/>
      <c r="D444" s="17"/>
      <c r="E444" s="17"/>
      <c r="F444" s="17"/>
      <c r="G444" s="17"/>
      <c r="H444" s="80"/>
      <c r="I444" s="80"/>
      <c r="J444" s="29"/>
      <c r="K444" s="29"/>
      <c r="L444" s="29"/>
      <c r="M444" s="29"/>
      <c r="N444" s="29"/>
      <c r="O444" s="29"/>
      <c r="P444" s="29"/>
      <c r="Q444" s="29"/>
      <c r="R444" s="29"/>
      <c r="S444" s="29"/>
      <c r="T444" s="29"/>
      <c r="U444" s="29"/>
      <c r="V444" s="29"/>
      <c r="W444" s="29"/>
      <c r="X444" s="29"/>
    </row>
    <row r="445" spans="1:24">
      <c r="A445" s="17"/>
      <c r="B445" s="17"/>
      <c r="C445" s="165"/>
      <c r="D445" s="17"/>
      <c r="E445" s="17"/>
      <c r="F445" s="17"/>
      <c r="G445" s="17"/>
      <c r="H445" s="80"/>
      <c r="I445" s="80"/>
      <c r="J445" s="29"/>
      <c r="K445" s="29"/>
      <c r="L445" s="29"/>
      <c r="M445" s="29"/>
      <c r="N445" s="29"/>
      <c r="O445" s="29"/>
      <c r="P445" s="29"/>
      <c r="Q445" s="29"/>
      <c r="R445" s="29"/>
      <c r="S445" s="29"/>
      <c r="T445" s="29"/>
      <c r="U445" s="29"/>
      <c r="V445" s="29"/>
      <c r="W445" s="29"/>
      <c r="X445" s="29"/>
    </row>
    <row r="446" spans="1:24">
      <c r="A446" s="17"/>
      <c r="B446" s="17"/>
      <c r="C446" s="165"/>
      <c r="D446" s="17"/>
      <c r="E446" s="17"/>
      <c r="F446" s="17"/>
      <c r="G446" s="17"/>
      <c r="H446" s="80"/>
      <c r="I446" s="80"/>
      <c r="J446" s="29"/>
      <c r="K446" s="29"/>
      <c r="L446" s="29"/>
      <c r="M446" s="29"/>
      <c r="N446" s="29"/>
      <c r="O446" s="29"/>
      <c r="P446" s="29"/>
      <c r="Q446" s="29"/>
      <c r="R446" s="29"/>
      <c r="S446" s="29"/>
      <c r="T446" s="29"/>
      <c r="U446" s="29"/>
      <c r="V446" s="29"/>
      <c r="W446" s="29"/>
      <c r="X446" s="29"/>
    </row>
    <row r="447" spans="1:24">
      <c r="A447" s="17"/>
      <c r="B447" s="17"/>
      <c r="C447" s="165"/>
      <c r="D447" s="17"/>
      <c r="E447" s="17"/>
      <c r="F447" s="17"/>
      <c r="G447" s="17"/>
      <c r="H447" s="80"/>
      <c r="I447" s="80"/>
      <c r="J447" s="29"/>
      <c r="K447" s="29"/>
      <c r="L447" s="29"/>
      <c r="M447" s="29"/>
      <c r="N447" s="29"/>
      <c r="O447" s="29"/>
      <c r="P447" s="29"/>
      <c r="Q447" s="29"/>
      <c r="R447" s="29"/>
      <c r="S447" s="29"/>
      <c r="T447" s="29"/>
      <c r="U447" s="29"/>
      <c r="V447" s="29"/>
      <c r="W447" s="29"/>
      <c r="X447" s="29"/>
    </row>
    <row r="448" spans="1:24">
      <c r="A448" s="17"/>
      <c r="B448" s="17"/>
      <c r="C448" s="165"/>
      <c r="D448" s="17"/>
      <c r="E448" s="17"/>
      <c r="F448" s="17"/>
      <c r="G448" s="17"/>
      <c r="H448" s="80"/>
      <c r="I448" s="80"/>
      <c r="J448" s="29"/>
      <c r="K448" s="29"/>
      <c r="L448" s="29"/>
      <c r="M448" s="29"/>
      <c r="N448" s="29"/>
      <c r="O448" s="29"/>
      <c r="P448" s="29"/>
      <c r="Q448" s="29"/>
      <c r="R448" s="29"/>
      <c r="S448" s="29"/>
      <c r="T448" s="29"/>
      <c r="U448" s="29"/>
      <c r="V448" s="29"/>
      <c r="W448" s="29"/>
      <c r="X448" s="29"/>
    </row>
    <row r="449" spans="1:24">
      <c r="A449" s="17"/>
      <c r="B449" s="17"/>
      <c r="C449" s="165"/>
      <c r="D449" s="17"/>
      <c r="E449" s="17"/>
      <c r="F449" s="17"/>
      <c r="G449" s="17"/>
      <c r="H449" s="80"/>
      <c r="I449" s="80"/>
      <c r="J449" s="29"/>
      <c r="K449" s="29"/>
      <c r="L449" s="29"/>
      <c r="M449" s="29"/>
      <c r="N449" s="29"/>
      <c r="O449" s="29"/>
      <c r="P449" s="29"/>
      <c r="Q449" s="29"/>
      <c r="R449" s="29"/>
      <c r="S449" s="29"/>
      <c r="T449" s="29"/>
      <c r="U449" s="29"/>
      <c r="V449" s="29"/>
      <c r="W449" s="29"/>
      <c r="X449" s="29"/>
    </row>
    <row r="450" spans="1:24">
      <c r="A450" s="17"/>
      <c r="B450" s="17"/>
      <c r="C450" s="165"/>
      <c r="D450" s="17"/>
      <c r="E450" s="17"/>
      <c r="F450" s="17"/>
      <c r="G450" s="17"/>
      <c r="H450" s="80"/>
      <c r="I450" s="80"/>
      <c r="J450" s="29"/>
      <c r="K450" s="29"/>
      <c r="L450" s="29"/>
      <c r="M450" s="29"/>
      <c r="N450" s="29"/>
      <c r="O450" s="29"/>
      <c r="P450" s="29"/>
      <c r="Q450" s="29"/>
      <c r="R450" s="29"/>
      <c r="S450" s="29"/>
      <c r="T450" s="29"/>
      <c r="U450" s="29"/>
      <c r="V450" s="29"/>
      <c r="W450" s="29"/>
      <c r="X450" s="29"/>
    </row>
    <row r="451" spans="1:24">
      <c r="A451" s="17"/>
      <c r="B451" s="17"/>
      <c r="C451" s="165"/>
      <c r="D451" s="17"/>
      <c r="E451" s="17"/>
      <c r="F451" s="17"/>
      <c r="G451" s="17"/>
      <c r="H451" s="80"/>
      <c r="I451" s="80"/>
      <c r="J451" s="29"/>
      <c r="K451" s="29"/>
      <c r="L451" s="29"/>
      <c r="M451" s="29"/>
      <c r="N451" s="29"/>
      <c r="O451" s="29"/>
      <c r="P451" s="29"/>
      <c r="Q451" s="29"/>
      <c r="R451" s="29"/>
      <c r="S451" s="29"/>
      <c r="T451" s="29"/>
      <c r="U451" s="29"/>
      <c r="V451" s="29"/>
      <c r="W451" s="29"/>
      <c r="X451" s="29"/>
    </row>
    <row r="452" spans="1:24">
      <c r="A452" s="17"/>
      <c r="B452" s="17"/>
      <c r="C452" s="165"/>
      <c r="D452" s="17"/>
      <c r="E452" s="17"/>
      <c r="F452" s="17"/>
      <c r="G452" s="17"/>
      <c r="H452" s="80"/>
      <c r="I452" s="80"/>
      <c r="J452" s="29"/>
      <c r="K452" s="29"/>
      <c r="L452" s="29"/>
      <c r="M452" s="29"/>
      <c r="N452" s="29"/>
      <c r="O452" s="29"/>
      <c r="P452" s="29"/>
      <c r="Q452" s="29"/>
      <c r="R452" s="29"/>
      <c r="S452" s="29"/>
      <c r="T452" s="29"/>
      <c r="U452" s="29"/>
      <c r="V452" s="29"/>
      <c r="W452" s="29"/>
      <c r="X452" s="29"/>
    </row>
    <row r="453" spans="1:24">
      <c r="A453" s="17"/>
      <c r="B453" s="17"/>
      <c r="C453" s="165"/>
      <c r="D453" s="17"/>
      <c r="E453" s="17"/>
      <c r="F453" s="17"/>
      <c r="G453" s="17"/>
      <c r="H453" s="80"/>
      <c r="I453" s="80"/>
      <c r="J453" s="29"/>
      <c r="K453" s="29"/>
      <c r="L453" s="29"/>
      <c r="M453" s="29"/>
      <c r="N453" s="29"/>
      <c r="O453" s="29"/>
      <c r="P453" s="29"/>
      <c r="Q453" s="29"/>
      <c r="R453" s="29"/>
      <c r="S453" s="29"/>
      <c r="T453" s="29"/>
      <c r="U453" s="29"/>
      <c r="V453" s="29"/>
      <c r="W453" s="29"/>
      <c r="X453" s="29"/>
    </row>
    <row r="454" spans="1:24">
      <c r="A454" s="17"/>
      <c r="B454" s="17"/>
      <c r="C454" s="165"/>
      <c r="D454" s="17"/>
      <c r="E454" s="17"/>
      <c r="F454" s="17"/>
      <c r="G454" s="17"/>
      <c r="H454" s="80"/>
      <c r="I454" s="80"/>
      <c r="J454" s="29"/>
      <c r="K454" s="29"/>
      <c r="L454" s="29"/>
      <c r="M454" s="29"/>
      <c r="N454" s="29"/>
      <c r="O454" s="29"/>
      <c r="P454" s="29"/>
      <c r="Q454" s="29"/>
      <c r="R454" s="29"/>
      <c r="S454" s="29"/>
      <c r="T454" s="29"/>
      <c r="U454" s="29"/>
      <c r="V454" s="29"/>
      <c r="W454" s="29"/>
      <c r="X454" s="29"/>
    </row>
    <row r="455" spans="1:24">
      <c r="A455" s="17"/>
      <c r="B455" s="17"/>
      <c r="C455" s="165"/>
      <c r="D455" s="17"/>
      <c r="E455" s="17"/>
      <c r="F455" s="17"/>
      <c r="G455" s="17"/>
      <c r="H455" s="80"/>
      <c r="I455" s="80"/>
      <c r="J455" s="29"/>
      <c r="K455" s="29"/>
      <c r="L455" s="29"/>
      <c r="M455" s="29"/>
      <c r="N455" s="29"/>
      <c r="O455" s="29"/>
      <c r="P455" s="29"/>
      <c r="Q455" s="29"/>
      <c r="R455" s="29"/>
      <c r="S455" s="29"/>
      <c r="T455" s="29"/>
      <c r="U455" s="29"/>
      <c r="V455" s="29"/>
      <c r="W455" s="29"/>
      <c r="X455" s="29"/>
    </row>
    <row r="456" spans="1:24">
      <c r="A456" s="17"/>
      <c r="B456" s="17"/>
      <c r="C456" s="165"/>
      <c r="D456" s="17"/>
      <c r="E456" s="17"/>
      <c r="F456" s="17"/>
      <c r="G456" s="17"/>
      <c r="H456" s="80"/>
      <c r="I456" s="80"/>
      <c r="J456" s="29"/>
      <c r="K456" s="29"/>
      <c r="L456" s="29"/>
      <c r="M456" s="29"/>
      <c r="N456" s="29"/>
      <c r="O456" s="29"/>
      <c r="P456" s="29"/>
      <c r="Q456" s="29"/>
      <c r="R456" s="29"/>
      <c r="S456" s="29"/>
      <c r="T456" s="29"/>
      <c r="U456" s="29"/>
      <c r="V456" s="29"/>
      <c r="W456" s="29"/>
      <c r="X456" s="29"/>
    </row>
    <row r="457" spans="1:24">
      <c r="A457" s="17"/>
      <c r="B457" s="17"/>
      <c r="C457" s="165"/>
      <c r="D457" s="17"/>
      <c r="E457" s="17"/>
      <c r="F457" s="17"/>
      <c r="G457" s="17"/>
      <c r="H457" s="80"/>
      <c r="I457" s="80"/>
      <c r="J457" s="29"/>
      <c r="K457" s="29"/>
      <c r="L457" s="29"/>
      <c r="M457" s="29"/>
      <c r="N457" s="29"/>
      <c r="O457" s="29"/>
      <c r="P457" s="29"/>
      <c r="Q457" s="29"/>
      <c r="R457" s="29"/>
      <c r="S457" s="29"/>
      <c r="T457" s="29"/>
      <c r="U457" s="29"/>
      <c r="V457" s="29"/>
      <c r="W457" s="29"/>
      <c r="X457" s="29"/>
    </row>
    <row r="458" spans="1:24">
      <c r="A458" s="17"/>
      <c r="B458" s="17"/>
      <c r="C458" s="165"/>
      <c r="D458" s="17"/>
      <c r="E458" s="17"/>
      <c r="F458" s="17"/>
      <c r="G458" s="17"/>
      <c r="H458" s="80"/>
      <c r="I458" s="80"/>
      <c r="J458" s="29"/>
      <c r="K458" s="29"/>
      <c r="L458" s="29"/>
      <c r="M458" s="29"/>
      <c r="N458" s="29"/>
      <c r="O458" s="29"/>
      <c r="P458" s="29"/>
      <c r="Q458" s="29"/>
      <c r="R458" s="29"/>
      <c r="S458" s="29"/>
      <c r="T458" s="29"/>
      <c r="U458" s="29"/>
      <c r="V458" s="29"/>
      <c r="W458" s="29"/>
      <c r="X458" s="29"/>
    </row>
    <row r="459" spans="1:24">
      <c r="A459" s="17"/>
      <c r="B459" s="17"/>
      <c r="C459" s="165"/>
      <c r="D459" s="17"/>
      <c r="E459" s="17"/>
      <c r="F459" s="17"/>
      <c r="G459" s="17"/>
      <c r="H459" s="80"/>
      <c r="I459" s="80"/>
      <c r="J459" s="29"/>
      <c r="K459" s="29"/>
      <c r="L459" s="29"/>
      <c r="M459" s="29"/>
      <c r="N459" s="29"/>
      <c r="O459" s="29"/>
      <c r="P459" s="29"/>
      <c r="Q459" s="29"/>
      <c r="R459" s="29"/>
      <c r="S459" s="29"/>
      <c r="T459" s="29"/>
      <c r="U459" s="29"/>
      <c r="V459" s="29"/>
      <c r="W459" s="29"/>
      <c r="X459" s="29"/>
    </row>
    <row r="460" spans="1:24">
      <c r="A460" s="17"/>
      <c r="B460" s="17"/>
      <c r="C460" s="165"/>
      <c r="D460" s="17"/>
      <c r="E460" s="17"/>
      <c r="F460" s="17"/>
      <c r="G460" s="17"/>
      <c r="H460" s="80"/>
      <c r="I460" s="80"/>
      <c r="J460" s="29"/>
      <c r="K460" s="29"/>
      <c r="L460" s="29"/>
      <c r="M460" s="29"/>
      <c r="N460" s="29"/>
      <c r="O460" s="29"/>
      <c r="P460" s="29"/>
      <c r="Q460" s="29"/>
      <c r="R460" s="29"/>
      <c r="S460" s="29"/>
      <c r="T460" s="29"/>
      <c r="U460" s="29"/>
      <c r="V460" s="29"/>
      <c r="W460" s="29"/>
      <c r="X460" s="29"/>
    </row>
    <row r="461" spans="1:24">
      <c r="A461" s="17"/>
      <c r="B461" s="17"/>
      <c r="C461" s="165"/>
      <c r="D461" s="17"/>
      <c r="E461" s="17"/>
      <c r="F461" s="17"/>
      <c r="G461" s="17"/>
      <c r="H461" s="80"/>
      <c r="I461" s="80"/>
      <c r="J461" s="29"/>
      <c r="K461" s="29"/>
      <c r="L461" s="29"/>
      <c r="M461" s="29"/>
      <c r="N461" s="29"/>
      <c r="O461" s="29"/>
      <c r="P461" s="29"/>
      <c r="Q461" s="29"/>
      <c r="R461" s="29"/>
      <c r="S461" s="29"/>
      <c r="T461" s="29"/>
      <c r="U461" s="29"/>
      <c r="V461" s="29"/>
      <c r="W461" s="29"/>
      <c r="X461" s="29"/>
    </row>
    <row r="462" spans="1:24">
      <c r="A462" s="17"/>
      <c r="B462" s="17"/>
      <c r="C462" s="165"/>
      <c r="D462" s="17"/>
      <c r="E462" s="17"/>
      <c r="F462" s="17"/>
      <c r="G462" s="17"/>
      <c r="H462" s="80"/>
      <c r="I462" s="80"/>
      <c r="J462" s="29"/>
      <c r="K462" s="29"/>
      <c r="L462" s="29"/>
      <c r="M462" s="29"/>
      <c r="N462" s="29"/>
      <c r="O462" s="29"/>
      <c r="P462" s="29"/>
      <c r="Q462" s="29"/>
      <c r="R462" s="29"/>
      <c r="S462" s="29"/>
      <c r="T462" s="29"/>
      <c r="U462" s="29"/>
      <c r="V462" s="29"/>
      <c r="W462" s="29"/>
      <c r="X462" s="29"/>
    </row>
    <row r="463" spans="1:24">
      <c r="A463" s="17"/>
      <c r="B463" s="17"/>
      <c r="C463" s="165"/>
      <c r="D463" s="17"/>
      <c r="E463" s="17"/>
      <c r="F463" s="17"/>
      <c r="G463" s="17"/>
      <c r="H463" s="80"/>
      <c r="I463" s="80"/>
      <c r="J463" s="29"/>
      <c r="K463" s="29"/>
      <c r="L463" s="29"/>
      <c r="M463" s="29"/>
      <c r="N463" s="29"/>
      <c r="O463" s="29"/>
      <c r="P463" s="29"/>
      <c r="Q463" s="29"/>
      <c r="R463" s="29"/>
      <c r="S463" s="29"/>
      <c r="T463" s="29"/>
      <c r="U463" s="29"/>
      <c r="V463" s="29"/>
      <c r="W463" s="29"/>
      <c r="X463" s="29"/>
    </row>
    <row r="464" spans="1:24">
      <c r="A464" s="17"/>
      <c r="B464" s="17"/>
      <c r="C464" s="165"/>
      <c r="D464" s="17"/>
      <c r="E464" s="17"/>
      <c r="F464" s="17"/>
      <c r="G464" s="17"/>
      <c r="H464" s="80"/>
      <c r="I464" s="80"/>
      <c r="J464" s="29"/>
      <c r="K464" s="29"/>
      <c r="L464" s="29"/>
      <c r="M464" s="29"/>
      <c r="N464" s="29"/>
      <c r="O464" s="29"/>
      <c r="P464" s="29"/>
      <c r="Q464" s="29"/>
      <c r="R464" s="29"/>
      <c r="S464" s="29"/>
      <c r="T464" s="29"/>
      <c r="U464" s="29"/>
      <c r="V464" s="29"/>
      <c r="W464" s="29"/>
      <c r="X464" s="29"/>
    </row>
    <row r="465" spans="1:24">
      <c r="A465" s="17"/>
      <c r="B465" s="17"/>
      <c r="C465" s="165"/>
      <c r="D465" s="17"/>
      <c r="E465" s="17"/>
      <c r="F465" s="17"/>
      <c r="G465" s="17"/>
      <c r="H465" s="80"/>
      <c r="I465" s="80"/>
      <c r="J465" s="29"/>
      <c r="K465" s="29"/>
      <c r="L465" s="29"/>
      <c r="M465" s="29"/>
      <c r="N465" s="29"/>
      <c r="O465" s="29"/>
      <c r="P465" s="29"/>
      <c r="Q465" s="29"/>
      <c r="R465" s="29"/>
      <c r="S465" s="29"/>
      <c r="T465" s="29"/>
      <c r="U465" s="29"/>
      <c r="V465" s="29"/>
      <c r="W465" s="29"/>
      <c r="X465" s="29"/>
    </row>
    <row r="466" spans="1:24">
      <c r="A466" s="17"/>
      <c r="B466" s="17"/>
      <c r="C466" s="165"/>
      <c r="D466" s="17"/>
      <c r="E466" s="17"/>
      <c r="F466" s="17"/>
      <c r="G466" s="17"/>
      <c r="H466" s="80"/>
      <c r="I466" s="80"/>
      <c r="J466" s="29"/>
      <c r="K466" s="29"/>
      <c r="L466" s="29"/>
      <c r="M466" s="29"/>
      <c r="N466" s="29"/>
      <c r="O466" s="29"/>
      <c r="P466" s="29"/>
      <c r="Q466" s="29"/>
      <c r="R466" s="29"/>
      <c r="S466" s="29"/>
      <c r="T466" s="29"/>
      <c r="U466" s="29"/>
      <c r="V466" s="29"/>
      <c r="W466" s="29"/>
      <c r="X466" s="29"/>
    </row>
    <row r="467" spans="1:24">
      <c r="A467" s="17"/>
      <c r="B467" s="17"/>
      <c r="C467" s="165"/>
      <c r="D467" s="17"/>
      <c r="E467" s="17"/>
      <c r="F467" s="17"/>
      <c r="G467" s="17"/>
      <c r="H467" s="80"/>
      <c r="I467" s="80"/>
      <c r="J467" s="29"/>
      <c r="K467" s="29"/>
      <c r="L467" s="29"/>
      <c r="M467" s="29"/>
      <c r="N467" s="29"/>
      <c r="O467" s="29"/>
      <c r="P467" s="29"/>
      <c r="Q467" s="29"/>
      <c r="R467" s="29"/>
      <c r="S467" s="29"/>
      <c r="T467" s="29"/>
      <c r="U467" s="29"/>
      <c r="V467" s="29"/>
      <c r="W467" s="29"/>
      <c r="X467" s="29"/>
    </row>
    <row r="468" spans="1:24">
      <c r="A468" s="17"/>
      <c r="B468" s="17"/>
      <c r="C468" s="165"/>
      <c r="D468" s="17"/>
      <c r="E468" s="17"/>
      <c r="F468" s="17"/>
      <c r="G468" s="17"/>
      <c r="H468" s="80"/>
      <c r="I468" s="80"/>
      <c r="J468" s="29"/>
      <c r="K468" s="29"/>
      <c r="L468" s="29"/>
      <c r="M468" s="29"/>
      <c r="N468" s="29"/>
      <c r="O468" s="29"/>
      <c r="P468" s="29"/>
      <c r="Q468" s="29"/>
      <c r="R468" s="29"/>
      <c r="S468" s="29"/>
      <c r="T468" s="29"/>
      <c r="U468" s="29"/>
      <c r="V468" s="29"/>
      <c r="W468" s="29"/>
      <c r="X468" s="29"/>
    </row>
    <row r="469" spans="1:24">
      <c r="A469" s="17"/>
      <c r="B469" s="17"/>
      <c r="C469" s="165"/>
      <c r="D469" s="17"/>
      <c r="E469" s="17"/>
      <c r="F469" s="17"/>
      <c r="G469" s="17"/>
      <c r="H469" s="80"/>
      <c r="I469" s="80"/>
      <c r="J469" s="29"/>
      <c r="K469" s="29"/>
      <c r="L469" s="29"/>
      <c r="M469" s="29"/>
      <c r="N469" s="29"/>
      <c r="O469" s="29"/>
      <c r="P469" s="29"/>
      <c r="Q469" s="29"/>
      <c r="R469" s="29"/>
      <c r="S469" s="29"/>
      <c r="T469" s="29"/>
      <c r="U469" s="29"/>
      <c r="V469" s="29"/>
      <c r="W469" s="29"/>
      <c r="X469" s="29"/>
    </row>
    <row r="470" spans="1:24">
      <c r="A470" s="17"/>
      <c r="B470" s="17"/>
      <c r="C470" s="165"/>
      <c r="D470" s="17"/>
      <c r="E470" s="17"/>
      <c r="F470" s="17"/>
      <c r="G470" s="17"/>
      <c r="H470" s="80"/>
      <c r="I470" s="80"/>
      <c r="J470" s="29"/>
      <c r="K470" s="29"/>
      <c r="L470" s="29"/>
      <c r="M470" s="29"/>
      <c r="N470" s="29"/>
      <c r="O470" s="29"/>
      <c r="P470" s="29"/>
      <c r="Q470" s="29"/>
      <c r="R470" s="29"/>
      <c r="S470" s="29"/>
      <c r="T470" s="29"/>
      <c r="U470" s="29"/>
      <c r="V470" s="29"/>
      <c r="W470" s="29"/>
      <c r="X470" s="29"/>
    </row>
    <row r="471" spans="1:24">
      <c r="A471" s="17"/>
      <c r="B471" s="17"/>
      <c r="C471" s="165"/>
      <c r="D471" s="17"/>
      <c r="E471" s="17"/>
      <c r="F471" s="17"/>
      <c r="G471" s="17"/>
      <c r="H471" s="80"/>
      <c r="I471" s="80"/>
      <c r="J471" s="29"/>
      <c r="K471" s="29"/>
      <c r="L471" s="29"/>
      <c r="M471" s="29"/>
      <c r="N471" s="29"/>
      <c r="O471" s="29"/>
      <c r="P471" s="29"/>
      <c r="Q471" s="29"/>
      <c r="R471" s="29"/>
      <c r="S471" s="29"/>
      <c r="T471" s="29"/>
      <c r="U471" s="29"/>
      <c r="V471" s="29"/>
      <c r="W471" s="29"/>
      <c r="X471" s="29"/>
    </row>
    <row r="472" spans="1:24">
      <c r="A472" s="17"/>
      <c r="B472" s="17"/>
      <c r="C472" s="165"/>
      <c r="D472" s="17"/>
      <c r="E472" s="17"/>
      <c r="F472" s="17"/>
      <c r="G472" s="17"/>
      <c r="H472" s="80"/>
      <c r="I472" s="80"/>
      <c r="J472" s="29"/>
      <c r="K472" s="29"/>
      <c r="L472" s="29"/>
      <c r="M472" s="29"/>
      <c r="N472" s="29"/>
      <c r="O472" s="29"/>
      <c r="P472" s="29"/>
      <c r="Q472" s="29"/>
      <c r="R472" s="29"/>
      <c r="S472" s="29"/>
      <c r="T472" s="29"/>
      <c r="U472" s="29"/>
      <c r="V472" s="29"/>
      <c r="W472" s="29"/>
      <c r="X472" s="29"/>
    </row>
    <row r="473" spans="1:24">
      <c r="A473" s="17"/>
      <c r="B473" s="17"/>
      <c r="C473" s="165"/>
      <c r="D473" s="17"/>
      <c r="E473" s="17"/>
      <c r="F473" s="17"/>
      <c r="G473" s="17"/>
      <c r="H473" s="80"/>
      <c r="I473" s="80"/>
      <c r="J473" s="29"/>
      <c r="K473" s="29"/>
      <c r="L473" s="29"/>
      <c r="M473" s="29"/>
      <c r="N473" s="29"/>
      <c r="O473" s="29"/>
      <c r="P473" s="29"/>
      <c r="Q473" s="29"/>
      <c r="R473" s="29"/>
      <c r="S473" s="29"/>
      <c r="T473" s="29"/>
      <c r="U473" s="29"/>
      <c r="V473" s="29"/>
      <c r="W473" s="29"/>
      <c r="X473" s="29"/>
    </row>
    <row r="474" spans="1:24">
      <c r="A474" s="17"/>
      <c r="B474" s="17"/>
      <c r="C474" s="165"/>
      <c r="D474" s="17"/>
      <c r="E474" s="17"/>
      <c r="F474" s="17"/>
      <c r="G474" s="17"/>
      <c r="H474" s="80"/>
      <c r="I474" s="80"/>
      <c r="J474" s="29"/>
      <c r="K474" s="29"/>
      <c r="L474" s="29"/>
      <c r="M474" s="29"/>
      <c r="N474" s="29"/>
      <c r="O474" s="29"/>
      <c r="P474" s="29"/>
      <c r="Q474" s="29"/>
      <c r="R474" s="29"/>
      <c r="S474" s="29"/>
      <c r="T474" s="29"/>
      <c r="U474" s="29"/>
      <c r="V474" s="29"/>
      <c r="W474" s="29"/>
      <c r="X474" s="29"/>
    </row>
    <row r="475" spans="1:24">
      <c r="A475" s="17"/>
      <c r="B475" s="17"/>
      <c r="C475" s="165"/>
      <c r="D475" s="17"/>
      <c r="E475" s="17"/>
      <c r="F475" s="17"/>
      <c r="G475" s="17"/>
      <c r="H475" s="80"/>
      <c r="I475" s="80"/>
      <c r="J475" s="29"/>
      <c r="K475" s="29"/>
      <c r="L475" s="29"/>
      <c r="M475" s="29"/>
      <c r="N475" s="29"/>
      <c r="O475" s="29"/>
      <c r="P475" s="29"/>
      <c r="Q475" s="29"/>
      <c r="R475" s="29"/>
      <c r="S475" s="29"/>
      <c r="T475" s="29"/>
      <c r="U475" s="29"/>
      <c r="V475" s="29"/>
      <c r="W475" s="29"/>
      <c r="X475" s="29"/>
    </row>
    <row r="476" spans="1:24">
      <c r="A476" s="17"/>
      <c r="B476" s="17"/>
      <c r="C476" s="165"/>
      <c r="D476" s="17"/>
      <c r="E476" s="17"/>
      <c r="F476" s="17"/>
      <c r="G476" s="17"/>
      <c r="H476" s="80"/>
      <c r="I476" s="80"/>
      <c r="J476" s="29"/>
      <c r="K476" s="29"/>
      <c r="L476" s="29"/>
      <c r="M476" s="29"/>
      <c r="N476" s="29"/>
      <c r="O476" s="29"/>
      <c r="P476" s="29"/>
      <c r="Q476" s="29"/>
      <c r="R476" s="29"/>
      <c r="S476" s="29"/>
      <c r="T476" s="29"/>
      <c r="U476" s="29"/>
      <c r="V476" s="29"/>
      <c r="W476" s="29"/>
      <c r="X476" s="29"/>
    </row>
    <row r="477" spans="1:24">
      <c r="A477" s="17"/>
      <c r="B477" s="17"/>
      <c r="C477" s="165"/>
      <c r="D477" s="17"/>
      <c r="E477" s="17"/>
      <c r="F477" s="17"/>
      <c r="G477" s="17"/>
      <c r="H477" s="80"/>
      <c r="I477" s="80"/>
      <c r="J477" s="29"/>
      <c r="K477" s="29"/>
      <c r="L477" s="29"/>
      <c r="M477" s="29"/>
      <c r="N477" s="29"/>
      <c r="O477" s="29"/>
      <c r="P477" s="29"/>
      <c r="Q477" s="29"/>
      <c r="R477" s="29"/>
      <c r="S477" s="29"/>
      <c r="T477" s="29"/>
      <c r="U477" s="29"/>
      <c r="V477" s="29"/>
      <c r="W477" s="29"/>
      <c r="X477" s="29"/>
    </row>
    <row r="478" spans="1:24">
      <c r="A478" s="17"/>
      <c r="B478" s="17"/>
      <c r="C478" s="165"/>
      <c r="D478" s="17"/>
      <c r="E478" s="17"/>
      <c r="F478" s="17"/>
      <c r="G478" s="17"/>
      <c r="H478" s="80"/>
      <c r="I478" s="80"/>
      <c r="J478" s="29"/>
      <c r="K478" s="29"/>
      <c r="L478" s="29"/>
      <c r="M478" s="29"/>
      <c r="N478" s="29"/>
      <c r="O478" s="29"/>
      <c r="P478" s="29"/>
      <c r="Q478" s="29"/>
      <c r="R478" s="29"/>
      <c r="S478" s="29"/>
      <c r="T478" s="29"/>
      <c r="U478" s="29"/>
      <c r="V478" s="29"/>
      <c r="W478" s="29"/>
      <c r="X478" s="29"/>
    </row>
    <row r="479" spans="1:24">
      <c r="A479" s="17"/>
      <c r="B479" s="17"/>
      <c r="C479" s="165"/>
      <c r="D479" s="17"/>
      <c r="E479" s="17"/>
      <c r="F479" s="17"/>
      <c r="G479" s="17"/>
      <c r="H479" s="80"/>
      <c r="I479" s="80"/>
      <c r="J479" s="29"/>
      <c r="K479" s="29"/>
      <c r="L479" s="29"/>
      <c r="M479" s="29"/>
      <c r="N479" s="29"/>
      <c r="O479" s="29"/>
      <c r="P479" s="29"/>
      <c r="Q479" s="29"/>
      <c r="R479" s="29"/>
      <c r="S479" s="29"/>
      <c r="T479" s="29"/>
      <c r="U479" s="29"/>
      <c r="V479" s="29"/>
      <c r="W479" s="29"/>
      <c r="X479" s="29"/>
    </row>
    <row r="480" spans="1:24">
      <c r="A480" s="17"/>
      <c r="B480" s="17"/>
      <c r="C480" s="165"/>
      <c r="D480" s="17"/>
      <c r="E480" s="17"/>
      <c r="F480" s="17"/>
      <c r="G480" s="17"/>
      <c r="H480" s="80"/>
      <c r="I480" s="80"/>
      <c r="J480" s="29"/>
      <c r="K480" s="29"/>
      <c r="L480" s="29"/>
      <c r="M480" s="29"/>
      <c r="N480" s="29"/>
      <c r="O480" s="29"/>
      <c r="P480" s="29"/>
      <c r="Q480" s="29"/>
      <c r="R480" s="29"/>
      <c r="S480" s="29"/>
      <c r="T480" s="29"/>
      <c r="U480" s="29"/>
      <c r="V480" s="29"/>
      <c r="W480" s="29"/>
      <c r="X480" s="29"/>
    </row>
    <row r="481" spans="1:24">
      <c r="A481" s="17"/>
      <c r="B481" s="17"/>
      <c r="C481" s="165"/>
      <c r="D481" s="17"/>
      <c r="E481" s="17"/>
      <c r="F481" s="17"/>
      <c r="G481" s="17"/>
      <c r="H481" s="80"/>
      <c r="I481" s="80"/>
      <c r="J481" s="29"/>
      <c r="K481" s="29"/>
      <c r="L481" s="29"/>
      <c r="M481" s="29"/>
      <c r="N481" s="29"/>
      <c r="O481" s="29"/>
      <c r="P481" s="29"/>
      <c r="Q481" s="29"/>
      <c r="R481" s="29"/>
      <c r="S481" s="29"/>
      <c r="T481" s="29"/>
      <c r="U481" s="29"/>
      <c r="V481" s="29"/>
      <c r="W481" s="29"/>
      <c r="X481" s="29"/>
    </row>
    <row r="482" spans="1:24">
      <c r="A482" s="17"/>
      <c r="B482" s="17"/>
      <c r="C482" s="165"/>
      <c r="D482" s="17"/>
      <c r="E482" s="17"/>
      <c r="F482" s="17"/>
      <c r="G482" s="17"/>
      <c r="H482" s="80"/>
      <c r="I482" s="80"/>
      <c r="J482" s="29"/>
      <c r="K482" s="29"/>
      <c r="L482" s="29"/>
      <c r="M482" s="29"/>
      <c r="N482" s="29"/>
      <c r="O482" s="29"/>
      <c r="P482" s="29"/>
      <c r="Q482" s="29"/>
      <c r="R482" s="29"/>
      <c r="S482" s="29"/>
      <c r="T482" s="29"/>
      <c r="U482" s="29"/>
      <c r="V482" s="29"/>
      <c r="W482" s="29"/>
      <c r="X482" s="29"/>
    </row>
    <row r="483" spans="1:24">
      <c r="A483" s="17"/>
      <c r="B483" s="17"/>
      <c r="C483" s="165"/>
      <c r="D483" s="17"/>
      <c r="E483" s="17"/>
      <c r="F483" s="17"/>
      <c r="G483" s="17"/>
      <c r="H483" s="80"/>
      <c r="I483" s="80"/>
      <c r="J483" s="29"/>
      <c r="K483" s="29"/>
      <c r="L483" s="29"/>
      <c r="M483" s="29"/>
      <c r="N483" s="29"/>
      <c r="O483" s="29"/>
      <c r="P483" s="29"/>
      <c r="Q483" s="29"/>
      <c r="R483" s="29"/>
      <c r="S483" s="29"/>
      <c r="T483" s="29"/>
      <c r="U483" s="29"/>
      <c r="V483" s="29"/>
      <c r="W483" s="29"/>
      <c r="X483" s="29"/>
    </row>
    <row r="484" spans="1:24">
      <c r="A484" s="17"/>
      <c r="B484" s="17"/>
      <c r="C484" s="165"/>
      <c r="D484" s="17"/>
      <c r="E484" s="17"/>
      <c r="F484" s="17"/>
      <c r="G484" s="17"/>
      <c r="H484" s="80"/>
      <c r="I484" s="80"/>
      <c r="J484" s="29"/>
      <c r="K484" s="29"/>
      <c r="L484" s="29"/>
      <c r="M484" s="29"/>
      <c r="N484" s="29"/>
      <c r="O484" s="29"/>
      <c r="P484" s="29"/>
      <c r="Q484" s="29"/>
      <c r="R484" s="29"/>
      <c r="S484" s="29"/>
      <c r="T484" s="29"/>
      <c r="U484" s="29"/>
      <c r="V484" s="29"/>
      <c r="W484" s="29"/>
      <c r="X484" s="29"/>
    </row>
    <row r="485" spans="1:24">
      <c r="A485" s="17"/>
      <c r="B485" s="17"/>
      <c r="C485" s="165"/>
      <c r="D485" s="17"/>
      <c r="E485" s="17"/>
      <c r="F485" s="17"/>
      <c r="G485" s="17"/>
      <c r="H485" s="80"/>
      <c r="I485" s="80"/>
      <c r="J485" s="29"/>
      <c r="K485" s="29"/>
      <c r="L485" s="29"/>
      <c r="M485" s="29"/>
      <c r="N485" s="29"/>
      <c r="O485" s="29"/>
      <c r="P485" s="29"/>
      <c r="Q485" s="29"/>
      <c r="R485" s="29"/>
      <c r="S485" s="29"/>
      <c r="T485" s="29"/>
      <c r="U485" s="29"/>
      <c r="V485" s="29"/>
      <c r="W485" s="29"/>
      <c r="X485" s="29"/>
    </row>
    <row r="486" spans="1:24">
      <c r="A486" s="17"/>
      <c r="B486" s="17"/>
      <c r="C486" s="165"/>
      <c r="D486" s="17"/>
      <c r="E486" s="17"/>
      <c r="F486" s="17"/>
      <c r="G486" s="17"/>
      <c r="H486" s="80"/>
      <c r="I486" s="80"/>
      <c r="J486" s="29"/>
      <c r="K486" s="29"/>
      <c r="L486" s="29"/>
      <c r="M486" s="29"/>
      <c r="N486" s="29"/>
      <c r="O486" s="29"/>
      <c r="P486" s="29"/>
      <c r="Q486" s="29"/>
      <c r="R486" s="29"/>
      <c r="S486" s="29"/>
      <c r="T486" s="29"/>
      <c r="U486" s="29"/>
      <c r="V486" s="29"/>
      <c r="W486" s="29"/>
      <c r="X486" s="29"/>
    </row>
    <row r="487" spans="1:24">
      <c r="A487" s="17"/>
      <c r="B487" s="17"/>
      <c r="C487" s="165"/>
      <c r="D487" s="17"/>
      <c r="E487" s="17"/>
      <c r="F487" s="17"/>
      <c r="G487" s="17"/>
      <c r="H487" s="80"/>
      <c r="I487" s="80"/>
      <c r="J487" s="29"/>
      <c r="K487" s="29"/>
      <c r="L487" s="29"/>
      <c r="M487" s="29"/>
      <c r="N487" s="29"/>
      <c r="O487" s="29"/>
      <c r="P487" s="29"/>
      <c r="Q487" s="29"/>
      <c r="R487" s="29"/>
      <c r="S487" s="29"/>
      <c r="T487" s="29"/>
      <c r="U487" s="29"/>
      <c r="V487" s="29"/>
      <c r="W487" s="29"/>
      <c r="X487" s="29"/>
    </row>
    <row r="488" spans="1:24">
      <c r="A488" s="17"/>
      <c r="B488" s="17"/>
      <c r="C488" s="165"/>
      <c r="D488" s="17"/>
      <c r="E488" s="17"/>
      <c r="F488" s="17"/>
      <c r="G488" s="17"/>
      <c r="H488" s="80"/>
      <c r="I488" s="80"/>
      <c r="J488" s="29"/>
      <c r="K488" s="29"/>
      <c r="L488" s="29"/>
      <c r="M488" s="29"/>
      <c r="N488" s="29"/>
      <c r="O488" s="29"/>
      <c r="P488" s="29"/>
      <c r="Q488" s="29"/>
      <c r="R488" s="29"/>
      <c r="S488" s="29"/>
      <c r="T488" s="29"/>
      <c r="U488" s="29"/>
      <c r="V488" s="29"/>
      <c r="W488" s="29"/>
      <c r="X488" s="29"/>
    </row>
    <row r="489" spans="1:24">
      <c r="A489" s="17"/>
      <c r="B489" s="17"/>
      <c r="C489" s="165"/>
      <c r="D489" s="17"/>
      <c r="E489" s="17"/>
      <c r="F489" s="17"/>
      <c r="G489" s="17"/>
      <c r="H489" s="80"/>
      <c r="I489" s="80"/>
      <c r="J489" s="29"/>
      <c r="K489" s="29"/>
      <c r="L489" s="29"/>
      <c r="M489" s="29"/>
      <c r="N489" s="29"/>
      <c r="O489" s="29"/>
      <c r="P489" s="29"/>
      <c r="Q489" s="29"/>
      <c r="R489" s="29"/>
      <c r="S489" s="29"/>
      <c r="T489" s="29"/>
      <c r="U489" s="29"/>
      <c r="V489" s="29"/>
      <c r="W489" s="29"/>
      <c r="X489" s="29"/>
    </row>
    <row r="490" spans="1:24">
      <c r="A490" s="17"/>
      <c r="B490" s="17"/>
      <c r="C490" s="165"/>
      <c r="D490" s="17"/>
      <c r="E490" s="17"/>
      <c r="F490" s="17"/>
      <c r="G490" s="17"/>
      <c r="H490" s="80"/>
      <c r="I490" s="80"/>
      <c r="J490" s="29"/>
      <c r="K490" s="29"/>
      <c r="L490" s="29"/>
      <c r="M490" s="29"/>
      <c r="N490" s="29"/>
      <c r="O490" s="29"/>
      <c r="P490" s="29"/>
      <c r="Q490" s="29"/>
      <c r="R490" s="29"/>
      <c r="S490" s="29"/>
      <c r="T490" s="29"/>
      <c r="U490" s="29"/>
      <c r="V490" s="29"/>
      <c r="W490" s="29"/>
      <c r="X490" s="29"/>
    </row>
    <row r="491" spans="1:24">
      <c r="A491" s="17"/>
      <c r="B491" s="17"/>
      <c r="C491" s="165"/>
      <c r="D491" s="17"/>
      <c r="E491" s="17"/>
      <c r="F491" s="17"/>
      <c r="G491" s="17"/>
      <c r="H491" s="80"/>
      <c r="I491" s="80"/>
      <c r="J491" s="29"/>
      <c r="K491" s="29"/>
      <c r="L491" s="29"/>
      <c r="M491" s="29"/>
      <c r="N491" s="29"/>
      <c r="O491" s="29"/>
      <c r="P491" s="29"/>
      <c r="Q491" s="29"/>
      <c r="R491" s="29"/>
      <c r="S491" s="29"/>
      <c r="T491" s="29"/>
      <c r="U491" s="29"/>
      <c r="V491" s="29"/>
      <c r="W491" s="29"/>
      <c r="X491" s="29"/>
    </row>
    <row r="492" spans="1:24">
      <c r="A492" s="17"/>
      <c r="B492" s="17"/>
      <c r="C492" s="165"/>
      <c r="D492" s="17"/>
      <c r="E492" s="17"/>
      <c r="F492" s="17"/>
      <c r="G492" s="17"/>
      <c r="H492" s="80"/>
      <c r="I492" s="80"/>
      <c r="J492" s="29"/>
      <c r="K492" s="29"/>
      <c r="L492" s="29"/>
      <c r="M492" s="29"/>
      <c r="N492" s="29"/>
      <c r="O492" s="29"/>
      <c r="P492" s="29"/>
      <c r="Q492" s="29"/>
      <c r="R492" s="29"/>
      <c r="S492" s="29"/>
      <c r="T492" s="29"/>
      <c r="U492" s="29"/>
      <c r="V492" s="29"/>
      <c r="W492" s="29"/>
      <c r="X492" s="29"/>
    </row>
    <row r="493" spans="1:24">
      <c r="A493" s="17"/>
      <c r="B493" s="17"/>
      <c r="C493" s="165"/>
      <c r="D493" s="17"/>
      <c r="E493" s="17"/>
      <c r="F493" s="17"/>
      <c r="G493" s="17"/>
      <c r="H493" s="80"/>
      <c r="I493" s="80"/>
      <c r="J493" s="29"/>
      <c r="K493" s="29"/>
      <c r="L493" s="29"/>
      <c r="M493" s="29"/>
      <c r="N493" s="29"/>
      <c r="O493" s="29"/>
      <c r="P493" s="29"/>
      <c r="Q493" s="29"/>
      <c r="R493" s="29"/>
      <c r="S493" s="29"/>
      <c r="T493" s="29"/>
      <c r="U493" s="29"/>
      <c r="V493" s="29"/>
      <c r="W493" s="29"/>
      <c r="X493" s="29"/>
    </row>
    <row r="494" spans="1:24">
      <c r="A494" s="17"/>
      <c r="B494" s="17"/>
      <c r="C494" s="165"/>
      <c r="D494" s="17"/>
      <c r="E494" s="17"/>
      <c r="F494" s="17"/>
      <c r="G494" s="17"/>
      <c r="H494" s="80"/>
      <c r="I494" s="80"/>
      <c r="J494" s="29"/>
      <c r="K494" s="29"/>
      <c r="L494" s="29"/>
      <c r="M494" s="29"/>
      <c r="N494" s="29"/>
      <c r="O494" s="29"/>
      <c r="P494" s="29"/>
      <c r="Q494" s="29"/>
      <c r="R494" s="29"/>
      <c r="S494" s="29"/>
      <c r="T494" s="29"/>
      <c r="U494" s="29"/>
      <c r="V494" s="29"/>
      <c r="W494" s="29"/>
      <c r="X494" s="29"/>
    </row>
    <row r="495" spans="1:24">
      <c r="A495" s="17"/>
      <c r="B495" s="17"/>
      <c r="C495" s="165"/>
      <c r="D495" s="17"/>
      <c r="E495" s="17"/>
      <c r="F495" s="17"/>
      <c r="G495" s="17"/>
      <c r="H495" s="80"/>
      <c r="I495" s="80"/>
      <c r="J495" s="29"/>
      <c r="K495" s="29"/>
      <c r="L495" s="29"/>
      <c r="M495" s="29"/>
      <c r="N495" s="29"/>
      <c r="O495" s="29"/>
      <c r="P495" s="29"/>
      <c r="Q495" s="29"/>
      <c r="R495" s="29"/>
      <c r="S495" s="29"/>
      <c r="T495" s="29"/>
      <c r="U495" s="29"/>
      <c r="V495" s="29"/>
      <c r="W495" s="29"/>
      <c r="X495" s="29"/>
    </row>
    <row r="496" spans="1:24">
      <c r="A496" s="17"/>
      <c r="B496" s="17"/>
      <c r="C496" s="165"/>
      <c r="D496" s="17"/>
      <c r="E496" s="17"/>
      <c r="F496" s="17"/>
      <c r="G496" s="17"/>
      <c r="H496" s="80"/>
      <c r="I496" s="80"/>
      <c r="J496" s="29"/>
      <c r="K496" s="29"/>
      <c r="L496" s="29"/>
      <c r="M496" s="29"/>
      <c r="N496" s="29"/>
      <c r="O496" s="29"/>
      <c r="P496" s="29"/>
      <c r="Q496" s="29"/>
      <c r="R496" s="29"/>
      <c r="S496" s="29"/>
      <c r="T496" s="29"/>
      <c r="U496" s="29"/>
      <c r="V496" s="29"/>
      <c r="W496" s="29"/>
      <c r="X496" s="29"/>
    </row>
    <row r="497" spans="1:24">
      <c r="A497" s="17"/>
      <c r="B497" s="17"/>
      <c r="C497" s="165"/>
      <c r="D497" s="17"/>
      <c r="E497" s="17"/>
      <c r="F497" s="17"/>
      <c r="G497" s="17"/>
      <c r="H497" s="80"/>
      <c r="I497" s="80"/>
      <c r="J497" s="29"/>
      <c r="K497" s="29"/>
      <c r="L497" s="29"/>
      <c r="M497" s="29"/>
      <c r="N497" s="29"/>
      <c r="O497" s="29"/>
      <c r="P497" s="29"/>
      <c r="Q497" s="29"/>
      <c r="R497" s="29"/>
      <c r="S497" s="29"/>
      <c r="T497" s="29"/>
      <c r="U497" s="29"/>
      <c r="V497" s="29"/>
      <c r="W497" s="29"/>
      <c r="X497" s="29"/>
    </row>
    <row r="498" spans="1:24">
      <c r="A498" s="17"/>
      <c r="B498" s="17"/>
      <c r="C498" s="165"/>
      <c r="D498" s="17"/>
      <c r="E498" s="17"/>
      <c r="F498" s="17"/>
      <c r="G498" s="17"/>
      <c r="H498" s="80"/>
      <c r="I498" s="80"/>
      <c r="J498" s="29"/>
      <c r="K498" s="29"/>
      <c r="L498" s="29"/>
      <c r="M498" s="29"/>
      <c r="N498" s="29"/>
      <c r="O498" s="29"/>
      <c r="P498" s="29"/>
      <c r="Q498" s="29"/>
      <c r="R498" s="29"/>
      <c r="S498" s="29"/>
      <c r="T498" s="29"/>
      <c r="U498" s="29"/>
      <c r="V498" s="29"/>
      <c r="W498" s="29"/>
      <c r="X498" s="29"/>
    </row>
    <row r="499" spans="1:24">
      <c r="A499" s="17"/>
      <c r="B499" s="17"/>
      <c r="C499" s="165"/>
      <c r="D499" s="17"/>
      <c r="E499" s="17"/>
      <c r="F499" s="17"/>
      <c r="G499" s="17"/>
      <c r="H499" s="80"/>
      <c r="I499" s="80"/>
      <c r="J499" s="29"/>
      <c r="K499" s="29"/>
      <c r="L499" s="29"/>
      <c r="M499" s="29"/>
      <c r="N499" s="29"/>
      <c r="O499" s="29"/>
      <c r="P499" s="29"/>
      <c r="Q499" s="29"/>
      <c r="R499" s="29"/>
      <c r="S499" s="29"/>
      <c r="T499" s="29"/>
      <c r="U499" s="29"/>
      <c r="V499" s="29"/>
      <c r="W499" s="29"/>
      <c r="X499" s="29"/>
    </row>
    <row r="500" spans="1:24">
      <c r="A500" s="17"/>
      <c r="B500" s="17"/>
      <c r="C500" s="165"/>
      <c r="D500" s="17"/>
      <c r="E500" s="17"/>
      <c r="F500" s="17"/>
      <c r="G500" s="17"/>
      <c r="H500" s="80"/>
      <c r="I500" s="80"/>
      <c r="J500" s="29"/>
      <c r="K500" s="29"/>
      <c r="L500" s="29"/>
      <c r="M500" s="29"/>
      <c r="N500" s="29"/>
      <c r="O500" s="29"/>
      <c r="P500" s="29"/>
      <c r="Q500" s="29"/>
      <c r="R500" s="29"/>
      <c r="S500" s="29"/>
      <c r="T500" s="29"/>
      <c r="U500" s="29"/>
      <c r="V500" s="29"/>
      <c r="W500" s="29"/>
      <c r="X500" s="29"/>
    </row>
    <row r="501" spans="1:24">
      <c r="A501" s="17"/>
      <c r="B501" s="17"/>
      <c r="C501" s="165"/>
      <c r="D501" s="17"/>
      <c r="E501" s="17"/>
      <c r="F501" s="17"/>
      <c r="G501" s="17"/>
      <c r="H501" s="80"/>
      <c r="I501" s="80"/>
      <c r="J501" s="29"/>
      <c r="K501" s="29"/>
      <c r="L501" s="29"/>
      <c r="M501" s="29"/>
      <c r="N501" s="29"/>
      <c r="O501" s="29"/>
      <c r="P501" s="29"/>
      <c r="Q501" s="29"/>
      <c r="R501" s="29"/>
      <c r="S501" s="29"/>
      <c r="T501" s="29"/>
      <c r="U501" s="29"/>
      <c r="V501" s="29"/>
      <c r="W501" s="29"/>
      <c r="X501" s="29"/>
    </row>
    <row r="502" spans="1:24">
      <c r="A502" s="17"/>
      <c r="B502" s="17"/>
      <c r="C502" s="165"/>
      <c r="D502" s="17"/>
      <c r="E502" s="17"/>
      <c r="F502" s="17"/>
      <c r="G502" s="17"/>
      <c r="H502" s="80"/>
      <c r="I502" s="80"/>
      <c r="J502" s="29"/>
      <c r="K502" s="29"/>
      <c r="L502" s="29"/>
      <c r="M502" s="29"/>
      <c r="N502" s="29"/>
      <c r="O502" s="29"/>
      <c r="P502" s="29"/>
      <c r="Q502" s="29"/>
      <c r="R502" s="29"/>
      <c r="S502" s="29"/>
      <c r="T502" s="29"/>
      <c r="U502" s="29"/>
      <c r="V502" s="29"/>
      <c r="W502" s="29"/>
      <c r="X502" s="29"/>
    </row>
    <row r="503" spans="1:24">
      <c r="A503" s="17"/>
      <c r="B503" s="17"/>
      <c r="C503" s="165"/>
      <c r="D503" s="17"/>
      <c r="E503" s="17"/>
      <c r="F503" s="17"/>
      <c r="G503" s="17"/>
      <c r="H503" s="80"/>
      <c r="I503" s="80"/>
      <c r="J503" s="29"/>
      <c r="K503" s="29"/>
      <c r="L503" s="29"/>
      <c r="M503" s="29"/>
      <c r="N503" s="29"/>
      <c r="O503" s="29"/>
      <c r="P503" s="29"/>
      <c r="Q503" s="29"/>
      <c r="R503" s="29"/>
      <c r="S503" s="29"/>
      <c r="T503" s="29"/>
      <c r="U503" s="29"/>
      <c r="V503" s="29"/>
      <c r="W503" s="29"/>
      <c r="X503" s="29"/>
    </row>
    <row r="504" spans="1:24">
      <c r="A504" s="17"/>
      <c r="B504" s="17"/>
      <c r="C504" s="165"/>
      <c r="D504" s="17"/>
      <c r="E504" s="17"/>
      <c r="F504" s="17"/>
      <c r="G504" s="17"/>
      <c r="H504" s="80"/>
      <c r="I504" s="80"/>
      <c r="J504" s="29"/>
      <c r="K504" s="29"/>
      <c r="L504" s="29"/>
      <c r="M504" s="29"/>
      <c r="N504" s="29"/>
      <c r="O504" s="29"/>
      <c r="P504" s="29"/>
      <c r="Q504" s="29"/>
      <c r="R504" s="29"/>
      <c r="S504" s="29"/>
      <c r="T504" s="29"/>
      <c r="U504" s="29"/>
      <c r="V504" s="29"/>
      <c r="W504" s="29"/>
      <c r="X504" s="29"/>
    </row>
    <row r="505" spans="1:24">
      <c r="A505" s="17"/>
      <c r="B505" s="17"/>
      <c r="C505" s="165"/>
      <c r="D505" s="17"/>
      <c r="E505" s="17"/>
      <c r="F505" s="17"/>
      <c r="G505" s="17"/>
      <c r="H505" s="80"/>
      <c r="I505" s="80"/>
      <c r="J505" s="29"/>
      <c r="K505" s="29"/>
      <c r="L505" s="29"/>
      <c r="M505" s="29"/>
      <c r="N505" s="29"/>
      <c r="O505" s="29"/>
      <c r="P505" s="29"/>
      <c r="Q505" s="29"/>
      <c r="R505" s="29"/>
      <c r="S505" s="29"/>
      <c r="T505" s="29"/>
      <c r="U505" s="29"/>
      <c r="V505" s="29"/>
      <c r="W505" s="29"/>
      <c r="X505" s="29"/>
    </row>
    <row r="506" spans="1:24">
      <c r="A506" s="17"/>
      <c r="B506" s="17"/>
      <c r="C506" s="165"/>
      <c r="D506" s="17"/>
      <c r="E506" s="17"/>
      <c r="F506" s="17"/>
      <c r="G506" s="17"/>
      <c r="H506" s="80"/>
      <c r="I506" s="80"/>
      <c r="J506" s="29"/>
      <c r="K506" s="29"/>
      <c r="L506" s="29"/>
      <c r="M506" s="29"/>
      <c r="N506" s="29"/>
      <c r="O506" s="29"/>
      <c r="P506" s="29"/>
      <c r="Q506" s="29"/>
      <c r="R506" s="29"/>
      <c r="S506" s="29"/>
      <c r="T506" s="29"/>
      <c r="U506" s="29"/>
      <c r="V506" s="29"/>
      <c r="W506" s="29"/>
      <c r="X506" s="29"/>
    </row>
    <row r="507" spans="1:24">
      <c r="A507" s="17"/>
      <c r="B507" s="17"/>
      <c r="C507" s="165"/>
      <c r="D507" s="17"/>
      <c r="E507" s="17"/>
      <c r="F507" s="17"/>
      <c r="G507" s="17"/>
      <c r="H507" s="80"/>
      <c r="I507" s="80"/>
      <c r="J507" s="29"/>
      <c r="K507" s="29"/>
      <c r="L507" s="29"/>
      <c r="M507" s="29"/>
      <c r="N507" s="29"/>
      <c r="O507" s="29"/>
      <c r="P507" s="29"/>
      <c r="Q507" s="29"/>
      <c r="R507" s="29"/>
      <c r="S507" s="29"/>
      <c r="T507" s="29"/>
      <c r="U507" s="29"/>
      <c r="V507" s="29"/>
      <c r="W507" s="29"/>
      <c r="X507" s="29"/>
    </row>
    <row r="508" spans="1:24">
      <c r="A508" s="17"/>
      <c r="B508" s="17"/>
      <c r="C508" s="165"/>
      <c r="D508" s="17"/>
      <c r="E508" s="17"/>
      <c r="F508" s="17"/>
      <c r="G508" s="17"/>
      <c r="H508" s="80"/>
      <c r="I508" s="80"/>
      <c r="J508" s="29"/>
      <c r="K508" s="29"/>
      <c r="L508" s="29"/>
      <c r="M508" s="29"/>
      <c r="N508" s="29"/>
      <c r="O508" s="29"/>
      <c r="P508" s="29"/>
      <c r="Q508" s="29"/>
      <c r="R508" s="29"/>
      <c r="S508" s="29"/>
      <c r="T508" s="29"/>
      <c r="U508" s="29"/>
      <c r="V508" s="29"/>
      <c r="W508" s="29"/>
      <c r="X508" s="29"/>
    </row>
    <row r="509" spans="1:24">
      <c r="A509" s="17"/>
      <c r="B509" s="17"/>
      <c r="C509" s="165"/>
      <c r="D509" s="17"/>
      <c r="E509" s="17"/>
      <c r="F509" s="17"/>
      <c r="G509" s="17"/>
      <c r="H509" s="80"/>
      <c r="I509" s="80"/>
      <c r="J509" s="29"/>
      <c r="K509" s="29"/>
      <c r="L509" s="29"/>
      <c r="M509" s="29"/>
      <c r="N509" s="29"/>
      <c r="O509" s="29"/>
      <c r="P509" s="29"/>
      <c r="Q509" s="29"/>
      <c r="R509" s="29"/>
      <c r="S509" s="29"/>
      <c r="T509" s="29"/>
      <c r="U509" s="29"/>
      <c r="V509" s="29"/>
      <c r="W509" s="29"/>
      <c r="X509" s="29"/>
    </row>
    <row r="510" spans="1:24">
      <c r="A510" s="17"/>
      <c r="B510" s="17"/>
      <c r="C510" s="165"/>
      <c r="D510" s="17"/>
      <c r="E510" s="17"/>
      <c r="F510" s="17"/>
      <c r="G510" s="17"/>
      <c r="H510" s="80"/>
      <c r="I510" s="80"/>
      <c r="J510" s="29"/>
      <c r="K510" s="29"/>
      <c r="L510" s="29"/>
      <c r="M510" s="29"/>
      <c r="N510" s="29"/>
      <c r="O510" s="29"/>
      <c r="P510" s="29"/>
      <c r="Q510" s="29"/>
      <c r="R510" s="29"/>
      <c r="S510" s="29"/>
      <c r="T510" s="29"/>
      <c r="U510" s="29"/>
      <c r="V510" s="29"/>
      <c r="W510" s="29"/>
      <c r="X510" s="29"/>
    </row>
    <row r="511" spans="1:24">
      <c r="A511" s="17"/>
      <c r="B511" s="17"/>
      <c r="C511" s="165"/>
      <c r="D511" s="17"/>
      <c r="E511" s="17"/>
      <c r="F511" s="17"/>
      <c r="G511" s="17"/>
      <c r="H511" s="80"/>
      <c r="I511" s="80"/>
      <c r="J511" s="29"/>
      <c r="K511" s="29"/>
      <c r="L511" s="29"/>
      <c r="M511" s="29"/>
      <c r="N511" s="29"/>
      <c r="O511" s="29"/>
      <c r="P511" s="29"/>
      <c r="Q511" s="29"/>
      <c r="R511" s="29"/>
      <c r="S511" s="29"/>
      <c r="T511" s="29"/>
      <c r="U511" s="29"/>
      <c r="V511" s="29"/>
      <c r="W511" s="29"/>
      <c r="X511" s="29"/>
    </row>
    <row r="512" spans="1:24">
      <c r="A512" s="17"/>
      <c r="B512" s="17"/>
      <c r="C512" s="165"/>
      <c r="D512" s="17"/>
      <c r="E512" s="17"/>
      <c r="F512" s="17"/>
      <c r="G512" s="17"/>
      <c r="H512" s="80"/>
      <c r="I512" s="80"/>
      <c r="J512" s="29"/>
      <c r="K512" s="29"/>
      <c r="L512" s="29"/>
      <c r="M512" s="29"/>
      <c r="N512" s="29"/>
      <c r="O512" s="29"/>
      <c r="P512" s="29"/>
      <c r="Q512" s="29"/>
      <c r="R512" s="29"/>
      <c r="S512" s="29"/>
      <c r="T512" s="29"/>
      <c r="U512" s="29"/>
      <c r="V512" s="29"/>
      <c r="W512" s="29"/>
      <c r="X512" s="29"/>
    </row>
    <row r="513" spans="1:24">
      <c r="A513" s="17"/>
      <c r="B513" s="17"/>
      <c r="C513" s="165"/>
      <c r="D513" s="17"/>
      <c r="E513" s="17"/>
      <c r="F513" s="17"/>
      <c r="G513" s="17"/>
      <c r="H513" s="80"/>
      <c r="I513" s="80"/>
      <c r="J513" s="29"/>
      <c r="K513" s="29"/>
      <c r="L513" s="29"/>
      <c r="M513" s="29"/>
      <c r="N513" s="29"/>
      <c r="O513" s="29"/>
      <c r="P513" s="29"/>
      <c r="Q513" s="29"/>
      <c r="R513" s="29"/>
      <c r="S513" s="29"/>
      <c r="T513" s="29"/>
      <c r="U513" s="29"/>
      <c r="V513" s="29"/>
      <c r="W513" s="29"/>
      <c r="X513" s="29"/>
    </row>
    <row r="514" spans="1:24">
      <c r="A514" s="17"/>
      <c r="B514" s="17"/>
      <c r="C514" s="165"/>
      <c r="D514" s="17"/>
      <c r="E514" s="17"/>
      <c r="F514" s="17"/>
      <c r="G514" s="17"/>
      <c r="H514" s="80"/>
      <c r="I514" s="80"/>
      <c r="J514" s="29"/>
      <c r="K514" s="29"/>
      <c r="L514" s="29"/>
      <c r="M514" s="29"/>
      <c r="N514" s="29"/>
      <c r="O514" s="29"/>
      <c r="P514" s="29"/>
      <c r="Q514" s="29"/>
      <c r="R514" s="29"/>
      <c r="S514" s="29"/>
      <c r="T514" s="29"/>
      <c r="U514" s="29"/>
      <c r="V514" s="29"/>
      <c r="W514" s="29"/>
      <c r="X514" s="29"/>
    </row>
    <row r="515" spans="1:24">
      <c r="A515" s="17"/>
      <c r="B515" s="17"/>
      <c r="C515" s="165"/>
      <c r="D515" s="17"/>
      <c r="E515" s="17"/>
      <c r="F515" s="17"/>
      <c r="G515" s="17"/>
      <c r="H515" s="80"/>
      <c r="I515" s="80"/>
      <c r="J515" s="29"/>
      <c r="K515" s="29"/>
      <c r="L515" s="29"/>
      <c r="M515" s="29"/>
      <c r="N515" s="29"/>
      <c r="O515" s="29"/>
      <c r="P515" s="29"/>
      <c r="Q515" s="29"/>
      <c r="R515" s="29"/>
      <c r="S515" s="29"/>
      <c r="T515" s="29"/>
      <c r="U515" s="29"/>
      <c r="V515" s="29"/>
      <c r="W515" s="29"/>
      <c r="X515" s="29"/>
    </row>
    <row r="516" spans="1:24">
      <c r="A516" s="17"/>
      <c r="B516" s="17"/>
      <c r="C516" s="165"/>
      <c r="D516" s="17"/>
      <c r="E516" s="17"/>
      <c r="F516" s="17"/>
      <c r="G516" s="17"/>
      <c r="H516" s="80"/>
      <c r="I516" s="80"/>
      <c r="J516" s="29"/>
      <c r="K516" s="29"/>
      <c r="L516" s="29"/>
      <c r="M516" s="29"/>
      <c r="N516" s="29"/>
      <c r="O516" s="29"/>
      <c r="P516" s="29"/>
      <c r="Q516" s="29"/>
      <c r="R516" s="29"/>
      <c r="S516" s="29"/>
      <c r="T516" s="29"/>
      <c r="U516" s="29"/>
      <c r="V516" s="29"/>
      <c r="W516" s="29"/>
      <c r="X516" s="29"/>
    </row>
    <row r="517" spans="1:24">
      <c r="A517" s="17"/>
      <c r="B517" s="17"/>
      <c r="C517" s="165"/>
      <c r="D517" s="17"/>
      <c r="E517" s="17"/>
      <c r="F517" s="17"/>
      <c r="G517" s="17"/>
      <c r="H517" s="80"/>
      <c r="I517" s="80"/>
      <c r="J517" s="29"/>
      <c r="K517" s="29"/>
      <c r="L517" s="29"/>
      <c r="M517" s="29"/>
      <c r="N517" s="29"/>
      <c r="O517" s="29"/>
      <c r="P517" s="29"/>
      <c r="Q517" s="29"/>
      <c r="R517" s="29"/>
      <c r="S517" s="29"/>
      <c r="T517" s="29"/>
      <c r="U517" s="29"/>
      <c r="V517" s="29"/>
      <c r="W517" s="29"/>
      <c r="X517" s="29"/>
    </row>
    <row r="518" spans="1:24">
      <c r="A518" s="17"/>
      <c r="B518" s="17"/>
      <c r="C518" s="165"/>
      <c r="D518" s="17"/>
      <c r="E518" s="17"/>
      <c r="F518" s="17"/>
      <c r="G518" s="17"/>
      <c r="H518" s="80"/>
      <c r="I518" s="80"/>
      <c r="J518" s="29"/>
      <c r="K518" s="29"/>
      <c r="L518" s="29"/>
      <c r="M518" s="29"/>
      <c r="N518" s="29"/>
      <c r="O518" s="29"/>
      <c r="P518" s="29"/>
      <c r="Q518" s="29"/>
      <c r="R518" s="29"/>
      <c r="S518" s="29"/>
      <c r="T518" s="29"/>
      <c r="U518" s="29"/>
      <c r="V518" s="29"/>
      <c r="W518" s="29"/>
      <c r="X518" s="29"/>
    </row>
    <row r="519" spans="1:24">
      <c r="A519" s="17"/>
      <c r="B519" s="17"/>
      <c r="C519" s="165"/>
      <c r="D519" s="17"/>
      <c r="E519" s="17"/>
      <c r="F519" s="17"/>
      <c r="G519" s="17"/>
      <c r="H519" s="80"/>
      <c r="I519" s="80"/>
      <c r="J519" s="29"/>
      <c r="K519" s="29"/>
      <c r="L519" s="29"/>
      <c r="M519" s="29"/>
      <c r="N519" s="29"/>
      <c r="O519" s="29"/>
      <c r="P519" s="29"/>
      <c r="Q519" s="29"/>
      <c r="R519" s="29"/>
      <c r="S519" s="29"/>
      <c r="T519" s="29"/>
      <c r="U519" s="29"/>
      <c r="V519" s="29"/>
      <c r="W519" s="29"/>
      <c r="X519" s="29"/>
    </row>
    <row r="520" spans="1:24">
      <c r="A520" s="17"/>
      <c r="B520" s="17"/>
      <c r="C520" s="165"/>
      <c r="D520" s="17"/>
      <c r="E520" s="17"/>
      <c r="F520" s="17"/>
      <c r="G520" s="17"/>
      <c r="H520" s="80"/>
      <c r="I520" s="80"/>
      <c r="J520" s="29"/>
      <c r="K520" s="29"/>
      <c r="L520" s="29"/>
      <c r="M520" s="29"/>
      <c r="N520" s="29"/>
      <c r="O520" s="29"/>
      <c r="P520" s="29"/>
      <c r="Q520" s="29"/>
      <c r="R520" s="29"/>
      <c r="S520" s="29"/>
      <c r="T520" s="29"/>
      <c r="U520" s="29"/>
      <c r="V520" s="29"/>
      <c r="W520" s="29"/>
      <c r="X520" s="29"/>
    </row>
    <row r="521" spans="1:24">
      <c r="A521" s="17"/>
      <c r="B521" s="17"/>
      <c r="C521" s="165"/>
      <c r="D521" s="17"/>
      <c r="E521" s="17"/>
      <c r="F521" s="17"/>
      <c r="G521" s="17"/>
      <c r="H521" s="80"/>
      <c r="I521" s="80"/>
      <c r="J521" s="29"/>
      <c r="K521" s="29"/>
      <c r="L521" s="29"/>
      <c r="M521" s="29"/>
      <c r="N521" s="29"/>
      <c r="O521" s="29"/>
      <c r="P521" s="29"/>
      <c r="Q521" s="29"/>
      <c r="R521" s="29"/>
      <c r="S521" s="29"/>
      <c r="T521" s="29"/>
      <c r="U521" s="29"/>
      <c r="V521" s="29"/>
      <c r="W521" s="29"/>
      <c r="X521" s="29"/>
    </row>
    <row r="522" spans="1:24">
      <c r="A522" s="17"/>
      <c r="B522" s="17"/>
      <c r="C522" s="165"/>
      <c r="D522" s="17"/>
      <c r="E522" s="17"/>
      <c r="F522" s="17"/>
      <c r="G522" s="17"/>
      <c r="H522" s="80"/>
      <c r="I522" s="80"/>
      <c r="J522" s="29"/>
      <c r="K522" s="29"/>
      <c r="L522" s="29"/>
      <c r="M522" s="29"/>
      <c r="N522" s="29"/>
      <c r="O522" s="29"/>
      <c r="P522" s="29"/>
      <c r="Q522" s="29"/>
      <c r="R522" s="29"/>
      <c r="S522" s="29"/>
      <c r="T522" s="29"/>
      <c r="U522" s="29"/>
      <c r="V522" s="29"/>
      <c r="W522" s="29"/>
      <c r="X522" s="29"/>
    </row>
    <row r="523" spans="1:24">
      <c r="A523" s="17"/>
      <c r="B523" s="17"/>
      <c r="C523" s="165"/>
      <c r="D523" s="17"/>
      <c r="E523" s="17"/>
      <c r="F523" s="17"/>
      <c r="G523" s="17"/>
      <c r="H523" s="80"/>
      <c r="I523" s="80"/>
      <c r="J523" s="29"/>
      <c r="K523" s="29"/>
      <c r="L523" s="29"/>
      <c r="M523" s="29"/>
      <c r="N523" s="29"/>
      <c r="O523" s="29"/>
      <c r="P523" s="29"/>
      <c r="Q523" s="29"/>
      <c r="R523" s="29"/>
      <c r="S523" s="29"/>
      <c r="T523" s="29"/>
      <c r="U523" s="29"/>
      <c r="V523" s="29"/>
      <c r="W523" s="29"/>
      <c r="X523" s="29"/>
    </row>
    <row r="524" spans="1:24">
      <c r="A524" s="17"/>
      <c r="B524" s="17"/>
      <c r="C524" s="165"/>
      <c r="D524" s="17"/>
      <c r="E524" s="17"/>
      <c r="F524" s="17"/>
      <c r="G524" s="17"/>
      <c r="H524" s="80"/>
      <c r="I524" s="80"/>
      <c r="J524" s="29"/>
      <c r="K524" s="29"/>
      <c r="L524" s="29"/>
      <c r="M524" s="29"/>
      <c r="N524" s="29"/>
      <c r="O524" s="29"/>
      <c r="P524" s="29"/>
      <c r="Q524" s="29"/>
      <c r="R524" s="29"/>
      <c r="S524" s="29"/>
      <c r="T524" s="29"/>
      <c r="U524" s="29"/>
      <c r="V524" s="29"/>
      <c r="W524" s="29"/>
      <c r="X524" s="29"/>
    </row>
    <row r="525" spans="1:24">
      <c r="A525" s="17"/>
      <c r="B525" s="17"/>
      <c r="C525" s="165"/>
      <c r="D525" s="17"/>
      <c r="E525" s="17"/>
      <c r="F525" s="17"/>
      <c r="G525" s="17"/>
      <c r="H525" s="80"/>
      <c r="I525" s="80"/>
      <c r="J525" s="29"/>
      <c r="K525" s="29"/>
      <c r="L525" s="29"/>
      <c r="M525" s="29"/>
      <c r="N525" s="29"/>
      <c r="O525" s="29"/>
      <c r="P525" s="29"/>
      <c r="Q525" s="29"/>
      <c r="R525" s="29"/>
      <c r="S525" s="29"/>
      <c r="T525" s="29"/>
      <c r="U525" s="29"/>
      <c r="V525" s="29"/>
      <c r="W525" s="29"/>
      <c r="X525" s="29"/>
    </row>
    <row r="526" spans="1:24">
      <c r="A526" s="17"/>
      <c r="B526" s="17"/>
      <c r="C526" s="165"/>
      <c r="D526" s="17"/>
      <c r="E526" s="17"/>
      <c r="F526" s="17"/>
      <c r="G526" s="17"/>
      <c r="H526" s="80"/>
      <c r="I526" s="80"/>
      <c r="J526" s="29"/>
      <c r="K526" s="29"/>
      <c r="L526" s="29"/>
      <c r="M526" s="29"/>
      <c r="N526" s="29"/>
      <c r="O526" s="29"/>
      <c r="P526" s="29"/>
      <c r="Q526" s="29"/>
      <c r="R526" s="29"/>
      <c r="S526" s="29"/>
      <c r="T526" s="29"/>
      <c r="U526" s="29"/>
      <c r="V526" s="29"/>
      <c r="W526" s="29"/>
      <c r="X526" s="29"/>
    </row>
    <row r="527" spans="1:24">
      <c r="A527" s="17"/>
      <c r="B527" s="17"/>
      <c r="C527" s="165"/>
      <c r="D527" s="17"/>
      <c r="E527" s="17"/>
      <c r="F527" s="17"/>
      <c r="G527" s="17"/>
      <c r="H527" s="80"/>
      <c r="I527" s="80"/>
      <c r="J527" s="29"/>
      <c r="K527" s="29"/>
      <c r="L527" s="29"/>
      <c r="M527" s="29"/>
      <c r="N527" s="29"/>
      <c r="O527" s="29"/>
      <c r="P527" s="29"/>
      <c r="Q527" s="29"/>
      <c r="R527" s="29"/>
      <c r="S527" s="29"/>
      <c r="T527" s="29"/>
      <c r="U527" s="29"/>
      <c r="V527" s="29"/>
      <c r="W527" s="29"/>
      <c r="X527" s="29"/>
    </row>
    <row r="528" spans="1:24">
      <c r="A528" s="17"/>
      <c r="B528" s="17"/>
      <c r="C528" s="165"/>
      <c r="D528" s="17"/>
      <c r="E528" s="17"/>
      <c r="F528" s="17"/>
      <c r="G528" s="17"/>
      <c r="H528" s="80"/>
      <c r="I528" s="80"/>
      <c r="J528" s="29"/>
      <c r="K528" s="29"/>
      <c r="L528" s="29"/>
      <c r="M528" s="29"/>
      <c r="N528" s="29"/>
      <c r="O528" s="29"/>
      <c r="P528" s="29"/>
      <c r="Q528" s="29"/>
      <c r="R528" s="29"/>
      <c r="S528" s="29"/>
      <c r="T528" s="29"/>
      <c r="U528" s="29"/>
      <c r="V528" s="29"/>
      <c r="W528" s="29"/>
      <c r="X528" s="29"/>
    </row>
    <row r="529" spans="1:24">
      <c r="A529" s="17"/>
      <c r="B529" s="17"/>
      <c r="C529" s="165"/>
      <c r="D529" s="17"/>
      <c r="E529" s="17"/>
      <c r="F529" s="17"/>
      <c r="G529" s="17"/>
      <c r="H529" s="80"/>
      <c r="I529" s="80"/>
      <c r="J529" s="29"/>
      <c r="K529" s="29"/>
      <c r="L529" s="29"/>
      <c r="M529" s="29"/>
      <c r="N529" s="29"/>
      <c r="O529" s="29"/>
      <c r="P529" s="29"/>
      <c r="Q529" s="29"/>
      <c r="R529" s="29"/>
      <c r="S529" s="29"/>
      <c r="T529" s="29"/>
      <c r="U529" s="29"/>
      <c r="V529" s="29"/>
      <c r="W529" s="29"/>
      <c r="X529" s="29"/>
    </row>
    <row r="530" spans="1:24">
      <c r="A530" s="17"/>
      <c r="B530" s="17"/>
      <c r="C530" s="165"/>
      <c r="D530" s="17"/>
      <c r="E530" s="17"/>
      <c r="F530" s="17"/>
      <c r="G530" s="17"/>
      <c r="H530" s="80"/>
      <c r="I530" s="80"/>
      <c r="J530" s="29"/>
      <c r="K530" s="29"/>
      <c r="L530" s="29"/>
      <c r="M530" s="29"/>
      <c r="N530" s="29"/>
      <c r="O530" s="29"/>
      <c r="P530" s="29"/>
      <c r="Q530" s="29"/>
      <c r="R530" s="29"/>
      <c r="S530" s="29"/>
      <c r="T530" s="29"/>
      <c r="U530" s="29"/>
      <c r="V530" s="29"/>
      <c r="W530" s="29"/>
      <c r="X530" s="29"/>
    </row>
    <row r="531" spans="1:24">
      <c r="A531" s="17"/>
      <c r="B531" s="17"/>
      <c r="C531" s="165"/>
      <c r="D531" s="17"/>
      <c r="E531" s="17"/>
      <c r="F531" s="17"/>
      <c r="G531" s="17"/>
      <c r="H531" s="80"/>
      <c r="I531" s="80"/>
      <c r="J531" s="29"/>
      <c r="K531" s="29"/>
      <c r="L531" s="29"/>
      <c r="M531" s="29"/>
      <c r="N531" s="29"/>
      <c r="O531" s="29"/>
      <c r="P531" s="29"/>
      <c r="Q531" s="29"/>
      <c r="R531" s="29"/>
      <c r="S531" s="29"/>
      <c r="T531" s="29"/>
      <c r="U531" s="29"/>
      <c r="V531" s="29"/>
      <c r="W531" s="29"/>
      <c r="X531" s="29"/>
    </row>
    <row r="532" spans="1:24">
      <c r="A532" s="17"/>
      <c r="B532" s="17"/>
      <c r="C532" s="165"/>
      <c r="D532" s="17"/>
      <c r="E532" s="17"/>
      <c r="F532" s="17"/>
      <c r="G532" s="17"/>
      <c r="H532" s="80"/>
      <c r="I532" s="80"/>
      <c r="J532" s="29"/>
      <c r="K532" s="29"/>
      <c r="L532" s="29"/>
      <c r="M532" s="29"/>
      <c r="N532" s="29"/>
      <c r="O532" s="29"/>
      <c r="P532" s="29"/>
      <c r="Q532" s="29"/>
      <c r="R532" s="29"/>
      <c r="S532" s="29"/>
      <c r="T532" s="29"/>
      <c r="U532" s="29"/>
      <c r="V532" s="29"/>
      <c r="W532" s="29"/>
      <c r="X532" s="29"/>
    </row>
    <row r="533" spans="1:24">
      <c r="A533" s="17"/>
      <c r="B533" s="17"/>
      <c r="C533" s="165"/>
      <c r="D533" s="17"/>
      <c r="E533" s="17"/>
      <c r="F533" s="17"/>
      <c r="G533" s="17"/>
      <c r="H533" s="80"/>
      <c r="I533" s="80"/>
      <c r="J533" s="29"/>
      <c r="K533" s="29"/>
      <c r="L533" s="29"/>
      <c r="M533" s="29"/>
      <c r="N533" s="29"/>
      <c r="O533" s="29"/>
      <c r="P533" s="29"/>
      <c r="Q533" s="29"/>
      <c r="R533" s="29"/>
      <c r="S533" s="29"/>
      <c r="T533" s="29"/>
      <c r="U533" s="29"/>
      <c r="V533" s="29"/>
      <c r="W533" s="29"/>
      <c r="X533" s="29"/>
    </row>
    <row r="534" spans="1:24">
      <c r="A534" s="17"/>
      <c r="B534" s="17"/>
      <c r="C534" s="165"/>
      <c r="D534" s="17"/>
      <c r="E534" s="17"/>
      <c r="F534" s="17"/>
      <c r="G534" s="17"/>
      <c r="H534" s="80"/>
      <c r="I534" s="80"/>
      <c r="J534" s="29"/>
      <c r="K534" s="29"/>
      <c r="L534" s="29"/>
      <c r="M534" s="29"/>
      <c r="N534" s="29"/>
      <c r="O534" s="29"/>
      <c r="P534" s="29"/>
      <c r="Q534" s="29"/>
      <c r="R534" s="29"/>
      <c r="S534" s="29"/>
      <c r="T534" s="29"/>
      <c r="U534" s="29"/>
      <c r="V534" s="29"/>
      <c r="W534" s="29"/>
      <c r="X534" s="29"/>
    </row>
    <row r="535" spans="1:24">
      <c r="A535" s="17"/>
      <c r="B535" s="17"/>
      <c r="C535" s="165"/>
      <c r="D535" s="17"/>
      <c r="E535" s="17"/>
      <c r="F535" s="17"/>
      <c r="G535" s="17"/>
      <c r="H535" s="80"/>
      <c r="I535" s="80"/>
      <c r="J535" s="29"/>
      <c r="K535" s="29"/>
      <c r="L535" s="29"/>
      <c r="M535" s="29"/>
      <c r="N535" s="29"/>
      <c r="O535" s="29"/>
      <c r="P535" s="29"/>
      <c r="Q535" s="29"/>
      <c r="R535" s="29"/>
      <c r="S535" s="29"/>
      <c r="T535" s="29"/>
      <c r="U535" s="29"/>
      <c r="V535" s="29"/>
      <c r="W535" s="29"/>
      <c r="X535" s="29"/>
    </row>
    <row r="536" spans="1:24">
      <c r="A536" s="17"/>
      <c r="B536" s="17"/>
      <c r="C536" s="165"/>
      <c r="D536" s="17"/>
      <c r="E536" s="17"/>
      <c r="F536" s="17"/>
      <c r="G536" s="17"/>
      <c r="H536" s="80"/>
      <c r="I536" s="80"/>
      <c r="J536" s="29"/>
      <c r="K536" s="29"/>
      <c r="L536" s="29"/>
      <c r="M536" s="29"/>
      <c r="N536" s="29"/>
      <c r="O536" s="29"/>
      <c r="P536" s="29"/>
      <c r="Q536" s="29"/>
      <c r="R536" s="29"/>
      <c r="S536" s="29"/>
      <c r="T536" s="29"/>
      <c r="U536" s="29"/>
      <c r="V536" s="29"/>
      <c r="W536" s="29"/>
      <c r="X536" s="29"/>
    </row>
    <row r="537" spans="1:24">
      <c r="A537" s="17"/>
      <c r="B537" s="17"/>
      <c r="C537" s="165"/>
      <c r="D537" s="17"/>
      <c r="E537" s="17"/>
      <c r="F537" s="17"/>
      <c r="G537" s="17"/>
      <c r="H537" s="80"/>
      <c r="I537" s="80"/>
      <c r="J537" s="29"/>
      <c r="K537" s="29"/>
      <c r="L537" s="29"/>
      <c r="M537" s="29"/>
      <c r="N537" s="29"/>
      <c r="O537" s="29"/>
      <c r="P537" s="29"/>
      <c r="Q537" s="29"/>
      <c r="R537" s="29"/>
      <c r="S537" s="29"/>
      <c r="T537" s="29"/>
      <c r="U537" s="29"/>
      <c r="V537" s="29"/>
      <c r="W537" s="29"/>
      <c r="X537" s="29"/>
    </row>
    <row r="538" spans="1:24">
      <c r="A538" s="17"/>
      <c r="B538" s="17"/>
      <c r="C538" s="165"/>
      <c r="D538" s="17"/>
      <c r="E538" s="17"/>
      <c r="F538" s="17"/>
      <c r="G538" s="17"/>
      <c r="H538" s="80"/>
      <c r="I538" s="80"/>
      <c r="J538" s="29"/>
      <c r="K538" s="29"/>
      <c r="L538" s="29"/>
      <c r="M538" s="29"/>
      <c r="N538" s="29"/>
      <c r="O538" s="29"/>
      <c r="P538" s="29"/>
      <c r="Q538" s="29"/>
      <c r="R538" s="29"/>
      <c r="S538" s="29"/>
      <c r="T538" s="29"/>
      <c r="U538" s="29"/>
      <c r="V538" s="29"/>
      <c r="W538" s="29"/>
      <c r="X538" s="29"/>
    </row>
    <row r="539" spans="1:24">
      <c r="A539" s="17"/>
      <c r="B539" s="17"/>
      <c r="C539" s="165"/>
      <c r="D539" s="17"/>
      <c r="E539" s="17"/>
      <c r="F539" s="17"/>
      <c r="G539" s="17"/>
      <c r="H539" s="80"/>
      <c r="I539" s="80"/>
      <c r="J539" s="29"/>
      <c r="K539" s="29"/>
      <c r="L539" s="29"/>
      <c r="M539" s="29"/>
      <c r="N539" s="29"/>
      <c r="O539" s="29"/>
      <c r="P539" s="29"/>
      <c r="Q539" s="29"/>
      <c r="R539" s="29"/>
      <c r="S539" s="29"/>
      <c r="T539" s="29"/>
      <c r="U539" s="29"/>
      <c r="V539" s="29"/>
      <c r="W539" s="29"/>
      <c r="X539" s="29"/>
    </row>
    <row r="540" spans="1:24">
      <c r="A540" s="17"/>
      <c r="B540" s="17"/>
      <c r="C540" s="165"/>
      <c r="D540" s="17"/>
      <c r="E540" s="17"/>
      <c r="F540" s="17"/>
      <c r="G540" s="17"/>
      <c r="H540" s="80"/>
      <c r="I540" s="80"/>
      <c r="J540" s="29"/>
      <c r="K540" s="29"/>
      <c r="L540" s="29"/>
      <c r="M540" s="29"/>
      <c r="N540" s="29"/>
      <c r="O540" s="29"/>
      <c r="P540" s="29"/>
      <c r="Q540" s="29"/>
      <c r="R540" s="29"/>
      <c r="S540" s="29"/>
      <c r="T540" s="29"/>
      <c r="U540" s="29"/>
      <c r="V540" s="29"/>
      <c r="W540" s="29"/>
      <c r="X540" s="29"/>
    </row>
    <row r="541" spans="1:24">
      <c r="A541" s="17"/>
      <c r="B541" s="17"/>
      <c r="C541" s="165"/>
      <c r="D541" s="17"/>
      <c r="E541" s="17"/>
      <c r="F541" s="17"/>
      <c r="G541" s="17"/>
      <c r="H541" s="80"/>
      <c r="I541" s="80"/>
      <c r="J541" s="29"/>
      <c r="K541" s="29"/>
      <c r="L541" s="29"/>
      <c r="M541" s="29"/>
      <c r="N541" s="29"/>
      <c r="O541" s="29"/>
      <c r="P541" s="29"/>
      <c r="Q541" s="29"/>
      <c r="R541" s="29"/>
      <c r="S541" s="29"/>
      <c r="T541" s="29"/>
      <c r="U541" s="29"/>
      <c r="V541" s="29"/>
      <c r="W541" s="29"/>
      <c r="X541" s="29"/>
    </row>
    <row r="542" spans="1:24">
      <c r="A542" s="17"/>
      <c r="B542" s="17"/>
      <c r="C542" s="165"/>
      <c r="D542" s="17"/>
      <c r="E542" s="17"/>
      <c r="F542" s="17"/>
      <c r="G542" s="17"/>
      <c r="H542" s="80"/>
      <c r="I542" s="80"/>
      <c r="J542" s="29"/>
      <c r="K542" s="29"/>
      <c r="L542" s="29"/>
      <c r="M542" s="29"/>
      <c r="N542" s="29"/>
      <c r="O542" s="29"/>
      <c r="P542" s="29"/>
      <c r="Q542" s="29"/>
      <c r="R542" s="29"/>
      <c r="S542" s="29"/>
      <c r="T542" s="29"/>
      <c r="U542" s="29"/>
      <c r="V542" s="29"/>
      <c r="W542" s="29"/>
      <c r="X542" s="29"/>
    </row>
    <row r="543" spans="1:24">
      <c r="A543" s="17"/>
      <c r="B543" s="17"/>
      <c r="C543" s="165"/>
      <c r="D543" s="17"/>
      <c r="E543" s="17"/>
      <c r="F543" s="17"/>
      <c r="G543" s="17"/>
      <c r="H543" s="80"/>
      <c r="I543" s="80"/>
      <c r="J543" s="29"/>
      <c r="K543" s="29"/>
      <c r="L543" s="29"/>
      <c r="M543" s="29"/>
      <c r="N543" s="29"/>
      <c r="O543" s="29"/>
      <c r="P543" s="29"/>
      <c r="Q543" s="29"/>
      <c r="R543" s="29"/>
      <c r="S543" s="29"/>
      <c r="T543" s="29"/>
      <c r="U543" s="29"/>
      <c r="V543" s="29"/>
      <c r="W543" s="29"/>
      <c r="X543" s="29"/>
    </row>
    <row r="544" spans="1:24">
      <c r="A544" s="17"/>
      <c r="B544" s="17"/>
      <c r="C544" s="165"/>
      <c r="D544" s="17"/>
      <c r="E544" s="17"/>
      <c r="F544" s="17"/>
      <c r="G544" s="17"/>
      <c r="H544" s="80"/>
      <c r="I544" s="80"/>
      <c r="J544" s="29"/>
      <c r="K544" s="29"/>
      <c r="L544" s="29"/>
      <c r="M544" s="29"/>
      <c r="N544" s="29"/>
      <c r="O544" s="29"/>
      <c r="P544" s="29"/>
      <c r="Q544" s="29"/>
      <c r="R544" s="29"/>
      <c r="S544" s="29"/>
      <c r="T544" s="29"/>
      <c r="U544" s="29"/>
      <c r="V544" s="29"/>
      <c r="W544" s="29"/>
      <c r="X544" s="29"/>
    </row>
    <row r="545" spans="1:24">
      <c r="A545" s="17"/>
      <c r="B545" s="17"/>
      <c r="C545" s="165"/>
      <c r="D545" s="17"/>
      <c r="E545" s="17"/>
      <c r="F545" s="17"/>
      <c r="G545" s="17"/>
      <c r="H545" s="80"/>
      <c r="I545" s="80"/>
      <c r="J545" s="29"/>
      <c r="K545" s="29"/>
      <c r="L545" s="29"/>
      <c r="M545" s="29"/>
      <c r="N545" s="29"/>
      <c r="O545" s="29"/>
      <c r="P545" s="29"/>
      <c r="Q545" s="29"/>
      <c r="R545" s="29"/>
      <c r="S545" s="29"/>
      <c r="T545" s="29"/>
      <c r="U545" s="29"/>
      <c r="V545" s="29"/>
      <c r="W545" s="29"/>
      <c r="X545" s="29"/>
    </row>
    <row r="546" spans="1:24">
      <c r="A546" s="17"/>
      <c r="B546" s="17"/>
      <c r="C546" s="165"/>
      <c r="D546" s="17"/>
      <c r="E546" s="17"/>
      <c r="F546" s="17"/>
      <c r="G546" s="17"/>
      <c r="H546" s="80"/>
      <c r="I546" s="80"/>
      <c r="J546" s="29"/>
      <c r="K546" s="29"/>
      <c r="L546" s="29"/>
      <c r="M546" s="29"/>
      <c r="N546" s="29"/>
      <c r="O546" s="29"/>
      <c r="P546" s="29"/>
      <c r="Q546" s="29"/>
      <c r="R546" s="29"/>
      <c r="S546" s="29"/>
      <c r="T546" s="29"/>
      <c r="U546" s="29"/>
      <c r="V546" s="29"/>
      <c r="W546" s="29"/>
      <c r="X546" s="29"/>
    </row>
    <row r="547" spans="1:24">
      <c r="A547" s="17"/>
      <c r="B547" s="17"/>
      <c r="C547" s="165"/>
      <c r="D547" s="17"/>
      <c r="E547" s="17"/>
      <c r="F547" s="17"/>
      <c r="G547" s="17"/>
      <c r="H547" s="80"/>
      <c r="I547" s="80"/>
      <c r="J547" s="29"/>
      <c r="K547" s="29"/>
      <c r="L547" s="29"/>
      <c r="M547" s="29"/>
      <c r="N547" s="29"/>
      <c r="O547" s="29"/>
      <c r="P547" s="29"/>
      <c r="Q547" s="29"/>
      <c r="R547" s="29"/>
      <c r="S547" s="29"/>
      <c r="T547" s="29"/>
      <c r="U547" s="29"/>
      <c r="V547" s="29"/>
      <c r="W547" s="29"/>
      <c r="X547" s="29"/>
    </row>
    <row r="548" spans="1:24">
      <c r="A548" s="17"/>
      <c r="B548" s="17"/>
      <c r="C548" s="165"/>
      <c r="D548" s="17"/>
      <c r="E548" s="17"/>
      <c r="F548" s="17"/>
      <c r="G548" s="17"/>
      <c r="H548" s="80"/>
      <c r="I548" s="80"/>
      <c r="J548" s="29"/>
      <c r="K548" s="29"/>
      <c r="L548" s="29"/>
      <c r="M548" s="29"/>
      <c r="N548" s="29"/>
      <c r="O548" s="29"/>
      <c r="P548" s="29"/>
      <c r="Q548" s="29"/>
      <c r="R548" s="29"/>
      <c r="S548" s="29"/>
      <c r="T548" s="29"/>
      <c r="U548" s="29"/>
      <c r="V548" s="29"/>
      <c r="W548" s="29"/>
      <c r="X548" s="29"/>
    </row>
    <row r="549" spans="1:24">
      <c r="A549" s="17"/>
      <c r="B549" s="17"/>
      <c r="C549" s="165"/>
      <c r="D549" s="17"/>
      <c r="E549" s="17"/>
      <c r="F549" s="17"/>
      <c r="G549" s="17"/>
      <c r="H549" s="80"/>
      <c r="I549" s="80"/>
      <c r="J549" s="29"/>
      <c r="K549" s="29"/>
      <c r="L549" s="29"/>
      <c r="M549" s="29"/>
      <c r="N549" s="29"/>
      <c r="O549" s="29"/>
      <c r="P549" s="29"/>
      <c r="Q549" s="29"/>
      <c r="R549" s="29"/>
      <c r="S549" s="29"/>
      <c r="T549" s="29"/>
      <c r="U549" s="29"/>
      <c r="V549" s="29"/>
      <c r="W549" s="29"/>
      <c r="X549" s="29"/>
    </row>
    <row r="550" spans="1:24">
      <c r="A550" s="17"/>
      <c r="B550" s="17"/>
      <c r="C550" s="165"/>
      <c r="D550" s="17"/>
      <c r="E550" s="17"/>
      <c r="F550" s="17"/>
      <c r="G550" s="17"/>
      <c r="H550" s="80"/>
      <c r="I550" s="80"/>
      <c r="J550" s="29"/>
      <c r="K550" s="29"/>
      <c r="L550" s="29"/>
      <c r="M550" s="29"/>
      <c r="N550" s="29"/>
      <c r="O550" s="29"/>
      <c r="P550" s="29"/>
      <c r="Q550" s="29"/>
      <c r="R550" s="29"/>
      <c r="S550" s="29"/>
      <c r="T550" s="29"/>
      <c r="U550" s="29"/>
      <c r="V550" s="29"/>
      <c r="W550" s="29"/>
      <c r="X550" s="29"/>
    </row>
    <row r="551" spans="1:24">
      <c r="A551" s="17"/>
      <c r="B551" s="17"/>
      <c r="C551" s="165"/>
      <c r="D551" s="17"/>
      <c r="E551" s="17"/>
      <c r="F551" s="17"/>
      <c r="G551" s="17"/>
      <c r="H551" s="80"/>
      <c r="I551" s="80"/>
      <c r="J551" s="29"/>
      <c r="K551" s="29"/>
      <c r="L551" s="29"/>
      <c r="M551" s="29"/>
      <c r="N551" s="29"/>
      <c r="O551" s="29"/>
      <c r="P551" s="29"/>
      <c r="Q551" s="29"/>
      <c r="R551" s="29"/>
      <c r="S551" s="29"/>
      <c r="T551" s="29"/>
      <c r="U551" s="29"/>
      <c r="V551" s="29"/>
      <c r="W551" s="29"/>
      <c r="X551" s="29"/>
    </row>
    <row r="552" spans="1:24">
      <c r="A552" s="17"/>
      <c r="B552" s="17"/>
      <c r="C552" s="165"/>
      <c r="D552" s="17"/>
      <c r="E552" s="17"/>
      <c r="F552" s="17"/>
      <c r="G552" s="17"/>
      <c r="H552" s="80"/>
      <c r="I552" s="80"/>
      <c r="J552" s="29"/>
      <c r="K552" s="29"/>
      <c r="L552" s="29"/>
      <c r="M552" s="29"/>
      <c r="N552" s="29"/>
      <c r="O552" s="29"/>
      <c r="P552" s="29"/>
      <c r="Q552" s="29"/>
      <c r="R552" s="29"/>
      <c r="S552" s="29"/>
      <c r="T552" s="29"/>
      <c r="U552" s="29"/>
      <c r="V552" s="29"/>
      <c r="W552" s="29"/>
      <c r="X552" s="29"/>
    </row>
    <row r="553" spans="1:24">
      <c r="A553" s="17"/>
      <c r="B553" s="17"/>
      <c r="C553" s="165"/>
      <c r="D553" s="17"/>
      <c r="E553" s="17"/>
      <c r="F553" s="17"/>
      <c r="G553" s="17"/>
      <c r="H553" s="80"/>
      <c r="I553" s="80"/>
      <c r="J553" s="29"/>
      <c r="K553" s="29"/>
      <c r="L553" s="29"/>
      <c r="M553" s="29"/>
      <c r="N553" s="29"/>
      <c r="O553" s="29"/>
      <c r="P553" s="29"/>
      <c r="Q553" s="29"/>
      <c r="R553" s="29"/>
      <c r="S553" s="29"/>
      <c r="T553" s="29"/>
      <c r="U553" s="29"/>
      <c r="V553" s="29"/>
      <c r="W553" s="29"/>
      <c r="X553" s="29"/>
    </row>
    <row r="554" spans="1:24">
      <c r="A554" s="17"/>
      <c r="B554" s="17"/>
      <c r="C554" s="165"/>
      <c r="D554" s="17"/>
      <c r="E554" s="17"/>
      <c r="F554" s="17"/>
      <c r="G554" s="17"/>
      <c r="H554" s="80"/>
      <c r="I554" s="80"/>
      <c r="J554" s="29"/>
      <c r="K554" s="29"/>
      <c r="L554" s="29"/>
      <c r="M554" s="29"/>
      <c r="N554" s="29"/>
      <c r="O554" s="29"/>
      <c r="P554" s="29"/>
      <c r="Q554" s="29"/>
      <c r="R554" s="29"/>
      <c r="S554" s="29"/>
      <c r="T554" s="29"/>
      <c r="U554" s="29"/>
      <c r="V554" s="29"/>
      <c r="W554" s="29"/>
      <c r="X554" s="29"/>
    </row>
    <row r="555" spans="1:24">
      <c r="A555" s="17"/>
      <c r="B555" s="17"/>
      <c r="C555" s="165"/>
      <c r="D555" s="17"/>
      <c r="E555" s="17"/>
      <c r="F555" s="17"/>
      <c r="G555" s="17"/>
      <c r="H555" s="80"/>
      <c r="I555" s="80"/>
      <c r="J555" s="29"/>
      <c r="K555" s="29"/>
      <c r="L555" s="29"/>
      <c r="M555" s="29"/>
      <c r="N555" s="29"/>
      <c r="O555" s="29"/>
      <c r="P555" s="29"/>
      <c r="Q555" s="29"/>
      <c r="R555" s="29"/>
      <c r="S555" s="29"/>
      <c r="T555" s="29"/>
      <c r="U555" s="29"/>
      <c r="V555" s="29"/>
      <c r="W555" s="29"/>
      <c r="X555" s="29"/>
    </row>
    <row r="556" spans="1:24">
      <c r="A556" s="17"/>
      <c r="B556" s="17"/>
      <c r="C556" s="165"/>
      <c r="D556" s="17"/>
      <c r="E556" s="17"/>
      <c r="F556" s="17"/>
      <c r="G556" s="17"/>
      <c r="H556" s="80"/>
      <c r="I556" s="80"/>
      <c r="J556" s="29"/>
      <c r="K556" s="29"/>
      <c r="L556" s="29"/>
      <c r="M556" s="29"/>
      <c r="N556" s="29"/>
      <c r="O556" s="29"/>
      <c r="P556" s="29"/>
      <c r="Q556" s="29"/>
      <c r="R556" s="29"/>
      <c r="S556" s="29"/>
      <c r="T556" s="29"/>
      <c r="U556" s="29"/>
      <c r="V556" s="29"/>
      <c r="W556" s="29"/>
      <c r="X556" s="29"/>
    </row>
    <row r="557" spans="1:24">
      <c r="A557" s="17"/>
      <c r="B557" s="17"/>
      <c r="C557" s="165"/>
      <c r="D557" s="17"/>
      <c r="E557" s="17"/>
      <c r="F557" s="17"/>
      <c r="G557" s="17"/>
      <c r="H557" s="80"/>
      <c r="I557" s="80"/>
      <c r="J557" s="29"/>
      <c r="K557" s="29"/>
      <c r="L557" s="29"/>
      <c r="M557" s="29"/>
      <c r="N557" s="29"/>
      <c r="O557" s="29"/>
      <c r="P557" s="29"/>
      <c r="Q557" s="29"/>
      <c r="R557" s="29"/>
      <c r="S557" s="29"/>
      <c r="T557" s="29"/>
      <c r="U557" s="29"/>
      <c r="V557" s="29"/>
      <c r="W557" s="29"/>
      <c r="X557" s="29"/>
    </row>
    <row r="558" spans="1:24">
      <c r="A558" s="17"/>
      <c r="B558" s="17"/>
      <c r="C558" s="165"/>
      <c r="D558" s="17"/>
      <c r="E558" s="17"/>
      <c r="F558" s="17"/>
      <c r="G558" s="17"/>
      <c r="H558" s="80"/>
      <c r="I558" s="80"/>
      <c r="J558" s="29"/>
      <c r="K558" s="29"/>
      <c r="L558" s="29"/>
      <c r="M558" s="29"/>
      <c r="N558" s="29"/>
      <c r="O558" s="29"/>
      <c r="P558" s="29"/>
      <c r="Q558" s="29"/>
      <c r="R558" s="29"/>
      <c r="S558" s="29"/>
      <c r="T558" s="29"/>
      <c r="U558" s="29"/>
      <c r="V558" s="29"/>
      <c r="W558" s="29"/>
      <c r="X558" s="29"/>
    </row>
    <row r="559" spans="1:24">
      <c r="A559" s="17"/>
      <c r="B559" s="17"/>
      <c r="C559" s="165"/>
      <c r="D559" s="17"/>
      <c r="E559" s="17"/>
      <c r="F559" s="17"/>
      <c r="G559" s="17"/>
      <c r="H559" s="80"/>
      <c r="I559" s="80"/>
      <c r="J559" s="29"/>
      <c r="K559" s="29"/>
      <c r="L559" s="29"/>
      <c r="M559" s="29"/>
      <c r="N559" s="29"/>
      <c r="O559" s="29"/>
      <c r="P559" s="29"/>
      <c r="Q559" s="29"/>
      <c r="R559" s="29"/>
      <c r="S559" s="29"/>
      <c r="T559" s="29"/>
      <c r="U559" s="29"/>
      <c r="V559" s="29"/>
      <c r="W559" s="29"/>
      <c r="X559" s="29"/>
    </row>
    <row r="560" spans="1:24">
      <c r="A560" s="17"/>
      <c r="B560" s="17"/>
      <c r="C560" s="165"/>
      <c r="D560" s="17"/>
      <c r="E560" s="17"/>
      <c r="F560" s="17"/>
      <c r="G560" s="17"/>
      <c r="H560" s="80"/>
      <c r="I560" s="80"/>
      <c r="J560" s="29"/>
      <c r="K560" s="29"/>
      <c r="L560" s="29"/>
      <c r="M560" s="29"/>
      <c r="N560" s="29"/>
      <c r="O560" s="29"/>
      <c r="P560" s="29"/>
      <c r="Q560" s="29"/>
      <c r="R560" s="29"/>
      <c r="S560" s="29"/>
      <c r="T560" s="29"/>
      <c r="U560" s="29"/>
      <c r="V560" s="29"/>
      <c r="W560" s="29"/>
      <c r="X560" s="29"/>
    </row>
    <row r="561" spans="1:24">
      <c r="A561" s="17"/>
      <c r="B561" s="17"/>
      <c r="C561" s="165"/>
      <c r="D561" s="17"/>
      <c r="E561" s="17"/>
      <c r="F561" s="17"/>
      <c r="G561" s="17"/>
      <c r="H561" s="80"/>
      <c r="I561" s="80"/>
      <c r="J561" s="29"/>
      <c r="K561" s="29"/>
      <c r="L561" s="29"/>
      <c r="M561" s="29"/>
      <c r="N561" s="29"/>
      <c r="O561" s="29"/>
      <c r="P561" s="29"/>
      <c r="Q561" s="29"/>
      <c r="R561" s="29"/>
      <c r="S561" s="29"/>
      <c r="T561" s="29"/>
      <c r="U561" s="29"/>
      <c r="V561" s="29"/>
      <c r="W561" s="29"/>
      <c r="X561" s="29"/>
    </row>
    <row r="562" spans="1:24">
      <c r="A562" s="17"/>
      <c r="B562" s="17"/>
      <c r="C562" s="165"/>
      <c r="D562" s="17"/>
      <c r="E562" s="17"/>
      <c r="F562" s="17"/>
      <c r="G562" s="17"/>
      <c r="H562" s="80"/>
      <c r="I562" s="80"/>
      <c r="J562" s="29"/>
      <c r="K562" s="29"/>
      <c r="L562" s="29"/>
      <c r="M562" s="29"/>
      <c r="N562" s="29"/>
      <c r="O562" s="29"/>
      <c r="P562" s="29"/>
      <c r="Q562" s="29"/>
      <c r="R562" s="29"/>
      <c r="S562" s="29"/>
      <c r="T562" s="29"/>
      <c r="U562" s="29"/>
      <c r="V562" s="29"/>
      <c r="W562" s="29"/>
      <c r="X562" s="29"/>
    </row>
    <row r="563" spans="1:24">
      <c r="A563" s="17"/>
      <c r="B563" s="17"/>
      <c r="C563" s="165"/>
      <c r="D563" s="17"/>
      <c r="E563" s="17"/>
      <c r="F563" s="17"/>
      <c r="G563" s="17"/>
      <c r="H563" s="80"/>
      <c r="I563" s="80"/>
      <c r="J563" s="29"/>
      <c r="K563" s="29"/>
      <c r="L563" s="29"/>
      <c r="M563" s="29"/>
      <c r="N563" s="29"/>
      <c r="O563" s="29"/>
      <c r="P563" s="29"/>
      <c r="Q563" s="29"/>
      <c r="R563" s="29"/>
      <c r="S563" s="29"/>
      <c r="T563" s="29"/>
      <c r="U563" s="29"/>
      <c r="V563" s="29"/>
      <c r="W563" s="29"/>
      <c r="X563" s="29"/>
    </row>
    <row r="564" spans="1:24">
      <c r="A564" s="17"/>
      <c r="B564" s="17"/>
      <c r="C564" s="165"/>
      <c r="D564" s="17"/>
      <c r="E564" s="17"/>
      <c r="F564" s="17"/>
      <c r="G564" s="17"/>
      <c r="H564" s="80"/>
      <c r="I564" s="80"/>
      <c r="J564" s="29"/>
      <c r="K564" s="29"/>
      <c r="L564" s="29"/>
      <c r="M564" s="29"/>
      <c r="N564" s="29"/>
      <c r="O564" s="29"/>
      <c r="P564" s="29"/>
      <c r="Q564" s="29"/>
      <c r="R564" s="29"/>
      <c r="S564" s="29"/>
      <c r="T564" s="29"/>
      <c r="U564" s="29"/>
      <c r="V564" s="29"/>
      <c r="W564" s="29"/>
      <c r="X564" s="29"/>
    </row>
    <row r="565" spans="1:24">
      <c r="A565" s="17"/>
      <c r="B565" s="17"/>
      <c r="C565" s="165"/>
      <c r="D565" s="17"/>
      <c r="E565" s="17"/>
      <c r="F565" s="17"/>
      <c r="G565" s="17"/>
      <c r="H565" s="80"/>
      <c r="I565" s="80"/>
      <c r="J565" s="29"/>
      <c r="K565" s="29"/>
      <c r="L565" s="29"/>
      <c r="M565" s="29"/>
      <c r="N565" s="29"/>
      <c r="O565" s="29"/>
      <c r="P565" s="29"/>
      <c r="Q565" s="29"/>
      <c r="R565" s="29"/>
      <c r="S565" s="29"/>
      <c r="T565" s="29"/>
      <c r="U565" s="29"/>
      <c r="V565" s="29"/>
      <c r="W565" s="29"/>
      <c r="X565" s="29"/>
    </row>
    <row r="566" spans="1:24">
      <c r="A566" s="17"/>
      <c r="B566" s="17"/>
      <c r="C566" s="165"/>
      <c r="D566" s="17"/>
      <c r="E566" s="17"/>
      <c r="F566" s="17"/>
      <c r="G566" s="17"/>
      <c r="H566" s="80"/>
      <c r="I566" s="80"/>
      <c r="J566" s="29"/>
      <c r="K566" s="29"/>
      <c r="L566" s="29"/>
      <c r="M566" s="29"/>
      <c r="N566" s="29"/>
      <c r="O566" s="29"/>
      <c r="P566" s="29"/>
      <c r="Q566" s="29"/>
      <c r="R566" s="29"/>
      <c r="S566" s="29"/>
      <c r="T566" s="29"/>
      <c r="U566" s="29"/>
      <c r="V566" s="29"/>
      <c r="W566" s="29"/>
      <c r="X566" s="29"/>
    </row>
    <row r="567" spans="1:24">
      <c r="A567" s="17"/>
      <c r="B567" s="17"/>
      <c r="C567" s="165"/>
      <c r="D567" s="17"/>
      <c r="E567" s="17"/>
      <c r="F567" s="17"/>
      <c r="G567" s="17"/>
      <c r="H567" s="80"/>
      <c r="I567" s="80"/>
      <c r="J567" s="29"/>
      <c r="K567" s="29"/>
      <c r="L567" s="29"/>
      <c r="M567" s="29"/>
      <c r="N567" s="29"/>
      <c r="O567" s="29"/>
      <c r="P567" s="29"/>
      <c r="Q567" s="29"/>
      <c r="R567" s="29"/>
      <c r="S567" s="29"/>
      <c r="T567" s="29"/>
      <c r="U567" s="29"/>
      <c r="V567" s="29"/>
      <c r="W567" s="29"/>
      <c r="X567" s="29"/>
    </row>
    <row r="568" spans="1:24">
      <c r="A568" s="17"/>
      <c r="B568" s="17"/>
      <c r="C568" s="165"/>
      <c r="D568" s="17"/>
      <c r="E568" s="17"/>
      <c r="F568" s="17"/>
      <c r="G568" s="17"/>
      <c r="H568" s="80"/>
      <c r="I568" s="80"/>
      <c r="J568" s="29"/>
      <c r="K568" s="29"/>
      <c r="L568" s="29"/>
      <c r="M568" s="29"/>
      <c r="N568" s="29"/>
      <c r="O568" s="29"/>
      <c r="P568" s="29"/>
      <c r="Q568" s="29"/>
      <c r="R568" s="29"/>
      <c r="S568" s="29"/>
      <c r="T568" s="29"/>
      <c r="U568" s="29"/>
      <c r="V568" s="29"/>
      <c r="W568" s="29"/>
      <c r="X568" s="29"/>
    </row>
    <row r="569" spans="1:24">
      <c r="A569" s="17"/>
      <c r="B569" s="17"/>
      <c r="C569" s="165"/>
      <c r="D569" s="17"/>
      <c r="E569" s="17"/>
      <c r="F569" s="17"/>
      <c r="G569" s="17"/>
      <c r="H569" s="80"/>
      <c r="I569" s="80"/>
      <c r="J569" s="29"/>
      <c r="K569" s="29"/>
      <c r="L569" s="29"/>
      <c r="M569" s="29"/>
      <c r="N569" s="29"/>
      <c r="O569" s="29"/>
      <c r="P569" s="29"/>
      <c r="Q569" s="29"/>
      <c r="R569" s="29"/>
      <c r="S569" s="29"/>
      <c r="T569" s="29"/>
      <c r="U569" s="29"/>
      <c r="V569" s="29"/>
      <c r="W569" s="29"/>
      <c r="X569" s="29"/>
    </row>
    <row r="570" spans="1:24">
      <c r="A570" s="17"/>
      <c r="B570" s="17"/>
      <c r="C570" s="165"/>
      <c r="D570" s="17"/>
      <c r="E570" s="17"/>
      <c r="F570" s="17"/>
      <c r="G570" s="17"/>
      <c r="H570" s="80"/>
      <c r="I570" s="80"/>
      <c r="J570" s="29"/>
      <c r="K570" s="29"/>
      <c r="L570" s="29"/>
      <c r="M570" s="29"/>
      <c r="N570" s="29"/>
      <c r="O570" s="29"/>
      <c r="P570" s="29"/>
      <c r="Q570" s="29"/>
      <c r="R570" s="29"/>
      <c r="S570" s="29"/>
      <c r="T570" s="29"/>
      <c r="U570" s="29"/>
      <c r="V570" s="29"/>
      <c r="W570" s="29"/>
      <c r="X570" s="29"/>
    </row>
    <row r="571" spans="1:24">
      <c r="A571" s="17"/>
      <c r="B571" s="17"/>
      <c r="C571" s="165"/>
      <c r="D571" s="17"/>
      <c r="E571" s="17"/>
      <c r="F571" s="17"/>
      <c r="G571" s="17"/>
      <c r="H571" s="80"/>
      <c r="I571" s="80"/>
      <c r="J571" s="29"/>
      <c r="K571" s="29"/>
      <c r="L571" s="29"/>
      <c r="M571" s="29"/>
      <c r="N571" s="29"/>
      <c r="O571" s="29"/>
      <c r="P571" s="29"/>
      <c r="Q571" s="29"/>
      <c r="R571" s="29"/>
      <c r="S571" s="29"/>
      <c r="T571" s="29"/>
      <c r="U571" s="29"/>
      <c r="V571" s="29"/>
      <c r="W571" s="29"/>
      <c r="X571" s="29"/>
    </row>
    <row r="572" spans="1:24">
      <c r="A572" s="17"/>
      <c r="B572" s="17"/>
      <c r="C572" s="165"/>
      <c r="D572" s="17"/>
      <c r="E572" s="17"/>
      <c r="F572" s="17"/>
      <c r="G572" s="17"/>
      <c r="H572" s="80"/>
      <c r="I572" s="80"/>
      <c r="J572" s="29"/>
      <c r="K572" s="29"/>
      <c r="L572" s="29"/>
      <c r="M572" s="29"/>
      <c r="N572" s="29"/>
      <c r="O572" s="29"/>
      <c r="P572" s="29"/>
      <c r="Q572" s="29"/>
      <c r="R572" s="29"/>
      <c r="S572" s="29"/>
      <c r="T572" s="29"/>
      <c r="U572" s="29"/>
      <c r="V572" s="29"/>
      <c r="W572" s="29"/>
      <c r="X572" s="29"/>
    </row>
    <row r="573" spans="1:24">
      <c r="A573" s="17"/>
      <c r="B573" s="17"/>
      <c r="C573" s="165"/>
      <c r="D573" s="17"/>
      <c r="E573" s="17"/>
      <c r="F573" s="17"/>
      <c r="G573" s="17"/>
      <c r="H573" s="80"/>
      <c r="I573" s="80"/>
      <c r="J573" s="29"/>
      <c r="K573" s="29"/>
      <c r="L573" s="29"/>
      <c r="M573" s="29"/>
      <c r="N573" s="29"/>
      <c r="O573" s="29"/>
      <c r="P573" s="29"/>
      <c r="Q573" s="29"/>
      <c r="R573" s="29"/>
      <c r="S573" s="29"/>
      <c r="T573" s="29"/>
      <c r="U573" s="29"/>
      <c r="V573" s="29"/>
      <c r="W573" s="29"/>
      <c r="X573" s="29"/>
    </row>
    <row r="574" spans="1:24">
      <c r="A574" s="17"/>
      <c r="B574" s="17"/>
      <c r="C574" s="165"/>
      <c r="D574" s="17"/>
      <c r="E574" s="17"/>
      <c r="F574" s="17"/>
      <c r="G574" s="17"/>
      <c r="H574" s="80"/>
      <c r="I574" s="80"/>
      <c r="J574" s="29"/>
      <c r="K574" s="29"/>
      <c r="L574" s="29"/>
      <c r="M574" s="29"/>
      <c r="N574" s="29"/>
      <c r="O574" s="29"/>
      <c r="P574" s="29"/>
      <c r="Q574" s="29"/>
      <c r="R574" s="29"/>
      <c r="S574" s="29"/>
      <c r="T574" s="29"/>
      <c r="U574" s="29"/>
      <c r="V574" s="29"/>
      <c r="W574" s="29"/>
      <c r="X574" s="29"/>
    </row>
    <row r="575" spans="1:24">
      <c r="A575" s="17"/>
      <c r="B575" s="17"/>
      <c r="C575" s="165"/>
      <c r="D575" s="17"/>
      <c r="E575" s="17"/>
      <c r="F575" s="17"/>
      <c r="G575" s="17"/>
      <c r="H575" s="80"/>
      <c r="I575" s="80"/>
      <c r="J575" s="29"/>
      <c r="K575" s="29"/>
      <c r="L575" s="29"/>
      <c r="M575" s="29"/>
      <c r="N575" s="29"/>
      <c r="O575" s="29"/>
      <c r="P575" s="29"/>
      <c r="Q575" s="29"/>
      <c r="R575" s="29"/>
      <c r="S575" s="29"/>
      <c r="T575" s="29"/>
      <c r="U575" s="29"/>
      <c r="V575" s="29"/>
      <c r="W575" s="29"/>
      <c r="X575" s="29"/>
    </row>
    <row r="576" spans="1:24">
      <c r="A576" s="17"/>
      <c r="B576" s="17"/>
      <c r="C576" s="165"/>
      <c r="D576" s="17"/>
      <c r="E576" s="17"/>
      <c r="F576" s="17"/>
      <c r="G576" s="17"/>
      <c r="H576" s="80"/>
      <c r="I576" s="80"/>
      <c r="J576" s="29"/>
      <c r="K576" s="29"/>
      <c r="L576" s="29"/>
      <c r="M576" s="29"/>
      <c r="N576" s="29"/>
      <c r="O576" s="29"/>
      <c r="P576" s="29"/>
      <c r="Q576" s="29"/>
      <c r="R576" s="29"/>
      <c r="S576" s="29"/>
      <c r="T576" s="29"/>
      <c r="U576" s="29"/>
      <c r="V576" s="29"/>
      <c r="W576" s="29"/>
      <c r="X576" s="29"/>
    </row>
    <row r="577" spans="1:24">
      <c r="A577" s="17"/>
      <c r="B577" s="17"/>
      <c r="C577" s="165"/>
      <c r="D577" s="17"/>
      <c r="E577" s="17"/>
      <c r="F577" s="17"/>
      <c r="G577" s="17"/>
      <c r="H577" s="80"/>
      <c r="I577" s="80"/>
      <c r="J577" s="29"/>
      <c r="K577" s="29"/>
      <c r="L577" s="29"/>
      <c r="M577" s="29"/>
      <c r="N577" s="29"/>
      <c r="O577" s="29"/>
      <c r="P577" s="29"/>
      <c r="Q577" s="29"/>
      <c r="R577" s="29"/>
      <c r="S577" s="29"/>
      <c r="T577" s="29"/>
      <c r="U577" s="29"/>
      <c r="V577" s="29"/>
      <c r="W577" s="29"/>
      <c r="X577" s="29"/>
    </row>
    <row r="578" spans="1:24">
      <c r="A578" s="17"/>
      <c r="B578" s="17"/>
      <c r="C578" s="165"/>
      <c r="D578" s="17"/>
      <c r="E578" s="17"/>
      <c r="F578" s="17"/>
      <c r="G578" s="17"/>
      <c r="H578" s="80"/>
      <c r="I578" s="80"/>
      <c r="J578" s="29"/>
      <c r="K578" s="29"/>
      <c r="L578" s="29"/>
      <c r="M578" s="29"/>
      <c r="N578" s="29"/>
      <c r="O578" s="29"/>
      <c r="P578" s="29"/>
      <c r="Q578" s="29"/>
      <c r="R578" s="29"/>
      <c r="S578" s="29"/>
      <c r="T578" s="29"/>
      <c r="U578" s="29"/>
      <c r="V578" s="29"/>
      <c r="W578" s="29"/>
      <c r="X578" s="29"/>
    </row>
    <row r="579" spans="1:24">
      <c r="A579" s="17"/>
      <c r="B579" s="17"/>
      <c r="C579" s="165"/>
      <c r="D579" s="17"/>
      <c r="E579" s="17"/>
      <c r="F579" s="17"/>
      <c r="G579" s="17"/>
      <c r="H579" s="80"/>
      <c r="I579" s="80"/>
      <c r="J579" s="29"/>
      <c r="K579" s="29"/>
      <c r="L579" s="29"/>
      <c r="M579" s="29"/>
      <c r="N579" s="29"/>
      <c r="O579" s="29"/>
      <c r="P579" s="29"/>
      <c r="Q579" s="29"/>
      <c r="R579" s="29"/>
      <c r="S579" s="29"/>
      <c r="T579" s="29"/>
      <c r="U579" s="29"/>
      <c r="V579" s="29"/>
      <c r="W579" s="29"/>
      <c r="X579" s="29"/>
    </row>
    <row r="580" spans="1:24">
      <c r="A580" s="17"/>
      <c r="B580" s="17"/>
      <c r="C580" s="165"/>
      <c r="D580" s="17"/>
      <c r="E580" s="17"/>
      <c r="F580" s="17"/>
      <c r="G580" s="17"/>
      <c r="H580" s="80"/>
      <c r="I580" s="80"/>
      <c r="J580" s="29"/>
      <c r="K580" s="29"/>
      <c r="L580" s="29"/>
      <c r="M580" s="29"/>
      <c r="N580" s="29"/>
      <c r="O580" s="29"/>
      <c r="P580" s="29"/>
      <c r="Q580" s="29"/>
      <c r="R580" s="29"/>
      <c r="S580" s="29"/>
      <c r="T580" s="29"/>
      <c r="U580" s="29"/>
      <c r="V580" s="29"/>
      <c r="W580" s="29"/>
      <c r="X580" s="29"/>
    </row>
    <row r="581" spans="1:24">
      <c r="A581" s="17"/>
      <c r="B581" s="17"/>
      <c r="C581" s="165"/>
      <c r="D581" s="17"/>
      <c r="E581" s="17"/>
      <c r="F581" s="17"/>
      <c r="G581" s="17"/>
      <c r="H581" s="80"/>
      <c r="I581" s="80"/>
      <c r="J581" s="29"/>
      <c r="K581" s="29"/>
      <c r="L581" s="29"/>
      <c r="M581" s="29"/>
      <c r="N581" s="29"/>
      <c r="O581" s="29"/>
      <c r="P581" s="29"/>
      <c r="Q581" s="29"/>
      <c r="R581" s="29"/>
      <c r="S581" s="29"/>
      <c r="T581" s="29"/>
      <c r="U581" s="29"/>
      <c r="V581" s="29"/>
      <c r="W581" s="29"/>
      <c r="X581" s="29"/>
    </row>
    <row r="582" spans="1:24">
      <c r="A582" s="17"/>
      <c r="B582" s="17"/>
      <c r="C582" s="165"/>
      <c r="D582" s="17"/>
      <c r="E582" s="17"/>
      <c r="F582" s="17"/>
      <c r="G582" s="17"/>
      <c r="H582" s="80"/>
      <c r="I582" s="80"/>
      <c r="J582" s="29"/>
      <c r="K582" s="29"/>
      <c r="L582" s="29"/>
      <c r="M582" s="29"/>
      <c r="N582" s="29"/>
      <c r="O582" s="29"/>
      <c r="P582" s="29"/>
      <c r="Q582" s="29"/>
      <c r="R582" s="29"/>
      <c r="S582" s="29"/>
      <c r="T582" s="29"/>
      <c r="U582" s="29"/>
      <c r="V582" s="29"/>
      <c r="W582" s="29"/>
      <c r="X582" s="29"/>
    </row>
    <row r="583" spans="1:24">
      <c r="A583" s="17"/>
      <c r="B583" s="17"/>
      <c r="C583" s="165"/>
      <c r="D583" s="17"/>
      <c r="E583" s="17"/>
      <c r="F583" s="17"/>
      <c r="G583" s="17"/>
      <c r="H583" s="80"/>
      <c r="I583" s="80"/>
      <c r="J583" s="29"/>
      <c r="K583" s="29"/>
      <c r="L583" s="29"/>
      <c r="M583" s="29"/>
      <c r="N583" s="29"/>
      <c r="O583" s="29"/>
      <c r="P583" s="29"/>
      <c r="Q583" s="29"/>
      <c r="R583" s="29"/>
      <c r="S583" s="29"/>
      <c r="T583" s="29"/>
      <c r="U583" s="29"/>
      <c r="V583" s="29"/>
      <c r="W583" s="29"/>
      <c r="X583" s="29"/>
    </row>
    <row r="584" spans="1:24">
      <c r="A584" s="17"/>
      <c r="B584" s="17"/>
      <c r="C584" s="165"/>
      <c r="D584" s="17"/>
      <c r="E584" s="17"/>
      <c r="F584" s="17"/>
      <c r="G584" s="17"/>
      <c r="H584" s="80"/>
      <c r="I584" s="80"/>
      <c r="J584" s="29"/>
      <c r="K584" s="29"/>
      <c r="L584" s="29"/>
      <c r="M584" s="29"/>
      <c r="N584" s="29"/>
      <c r="O584" s="29"/>
      <c r="P584" s="29"/>
      <c r="Q584" s="29"/>
      <c r="R584" s="29"/>
      <c r="S584" s="29"/>
      <c r="T584" s="29"/>
      <c r="U584" s="29"/>
      <c r="V584" s="29"/>
      <c r="W584" s="29"/>
      <c r="X584" s="29"/>
    </row>
    <row r="585" spans="1:24">
      <c r="A585" s="17"/>
      <c r="B585" s="17"/>
      <c r="C585" s="165"/>
      <c r="D585" s="17"/>
      <c r="E585" s="17"/>
      <c r="F585" s="17"/>
      <c r="G585" s="17"/>
      <c r="H585" s="80"/>
      <c r="I585" s="80"/>
      <c r="J585" s="29"/>
      <c r="K585" s="29"/>
      <c r="L585" s="29"/>
      <c r="M585" s="29"/>
      <c r="N585" s="29"/>
      <c r="O585" s="29"/>
      <c r="P585" s="29"/>
      <c r="Q585" s="29"/>
      <c r="R585" s="29"/>
      <c r="S585" s="29"/>
      <c r="T585" s="29"/>
      <c r="U585" s="29"/>
      <c r="V585" s="29"/>
      <c r="W585" s="29"/>
      <c r="X585" s="29"/>
    </row>
    <row r="586" spans="1:24">
      <c r="A586" s="17"/>
      <c r="B586" s="17"/>
      <c r="C586" s="165"/>
      <c r="D586" s="17"/>
      <c r="E586" s="17"/>
      <c r="F586" s="17"/>
      <c r="G586" s="17"/>
      <c r="H586" s="80"/>
      <c r="I586" s="80"/>
      <c r="J586" s="29"/>
      <c r="K586" s="29"/>
      <c r="L586" s="29"/>
      <c r="M586" s="29"/>
      <c r="N586" s="29"/>
      <c r="O586" s="29"/>
      <c r="P586" s="29"/>
      <c r="Q586" s="29"/>
      <c r="R586" s="29"/>
      <c r="S586" s="29"/>
      <c r="T586" s="29"/>
      <c r="U586" s="29"/>
      <c r="V586" s="29"/>
      <c r="W586" s="29"/>
      <c r="X586" s="29"/>
    </row>
    <row r="587" spans="1:24">
      <c r="A587" s="17"/>
      <c r="B587" s="17"/>
      <c r="C587" s="165"/>
      <c r="D587" s="17"/>
      <c r="E587" s="17"/>
      <c r="F587" s="17"/>
      <c r="G587" s="17"/>
      <c r="H587" s="80"/>
      <c r="I587" s="80"/>
      <c r="J587" s="29"/>
      <c r="K587" s="29"/>
      <c r="L587" s="29"/>
      <c r="M587" s="29"/>
      <c r="N587" s="29"/>
      <c r="O587" s="29"/>
      <c r="P587" s="29"/>
      <c r="Q587" s="29"/>
      <c r="R587" s="29"/>
      <c r="S587" s="29"/>
      <c r="T587" s="29"/>
      <c r="U587" s="29"/>
      <c r="V587" s="29"/>
      <c r="W587" s="29"/>
      <c r="X587" s="29"/>
    </row>
    <row r="588" spans="1:24">
      <c r="A588" s="17"/>
      <c r="B588" s="17"/>
      <c r="C588" s="165"/>
      <c r="D588" s="17"/>
      <c r="E588" s="17"/>
      <c r="F588" s="17"/>
      <c r="G588" s="17"/>
      <c r="H588" s="80"/>
      <c r="I588" s="80"/>
      <c r="J588" s="29"/>
      <c r="K588" s="29"/>
      <c r="L588" s="29"/>
      <c r="M588" s="29"/>
      <c r="N588" s="29"/>
      <c r="O588" s="29"/>
      <c r="P588" s="29"/>
      <c r="Q588" s="29"/>
      <c r="R588" s="29"/>
      <c r="S588" s="29"/>
      <c r="T588" s="29"/>
      <c r="U588" s="29"/>
      <c r="V588" s="29"/>
      <c r="W588" s="29"/>
      <c r="X588" s="29"/>
    </row>
    <row r="589" spans="1:24">
      <c r="A589" s="17"/>
      <c r="B589" s="17"/>
      <c r="C589" s="165"/>
      <c r="D589" s="17"/>
      <c r="E589" s="17"/>
      <c r="F589" s="17"/>
      <c r="G589" s="17"/>
      <c r="H589" s="80"/>
      <c r="I589" s="80"/>
      <c r="J589" s="29"/>
      <c r="K589" s="29"/>
      <c r="L589" s="29"/>
      <c r="M589" s="29"/>
      <c r="N589" s="29"/>
      <c r="O589" s="29"/>
      <c r="P589" s="29"/>
      <c r="Q589" s="29"/>
      <c r="R589" s="29"/>
      <c r="S589" s="29"/>
      <c r="T589" s="29"/>
      <c r="U589" s="29"/>
      <c r="V589" s="29"/>
      <c r="W589" s="29"/>
      <c r="X589" s="29"/>
    </row>
    <row r="590" spans="1:24">
      <c r="A590" s="17"/>
      <c r="B590" s="17"/>
      <c r="C590" s="165"/>
      <c r="D590" s="17"/>
      <c r="E590" s="17"/>
      <c r="F590" s="17"/>
      <c r="G590" s="17"/>
      <c r="H590" s="80"/>
      <c r="I590" s="80"/>
      <c r="J590" s="29"/>
      <c r="K590" s="29"/>
      <c r="L590" s="29"/>
      <c r="M590" s="29"/>
      <c r="N590" s="29"/>
      <c r="O590" s="29"/>
      <c r="P590" s="29"/>
      <c r="Q590" s="29"/>
      <c r="R590" s="29"/>
      <c r="S590" s="29"/>
      <c r="T590" s="29"/>
      <c r="U590" s="29"/>
      <c r="V590" s="29"/>
      <c r="W590" s="29"/>
      <c r="X590" s="29"/>
    </row>
    <row r="591" spans="1:24">
      <c r="A591" s="17"/>
      <c r="B591" s="17"/>
      <c r="C591" s="165"/>
      <c r="D591" s="17"/>
      <c r="E591" s="17"/>
      <c r="F591" s="17"/>
      <c r="G591" s="17"/>
      <c r="H591" s="80"/>
      <c r="I591" s="80"/>
      <c r="J591" s="29"/>
      <c r="K591" s="29"/>
      <c r="L591" s="29"/>
      <c r="M591" s="29"/>
      <c r="N591" s="29"/>
      <c r="O591" s="29"/>
      <c r="P591" s="29"/>
      <c r="Q591" s="29"/>
      <c r="R591" s="29"/>
      <c r="S591" s="29"/>
      <c r="T591" s="29"/>
      <c r="U591" s="29"/>
      <c r="V591" s="29"/>
      <c r="W591" s="29"/>
      <c r="X591" s="29"/>
    </row>
    <row r="592" spans="1:24">
      <c r="A592" s="17"/>
      <c r="B592" s="17"/>
      <c r="C592" s="165"/>
      <c r="D592" s="17"/>
      <c r="E592" s="17"/>
      <c r="F592" s="17"/>
      <c r="G592" s="17"/>
      <c r="H592" s="80"/>
      <c r="I592" s="80"/>
      <c r="J592" s="29"/>
      <c r="K592" s="29"/>
      <c r="L592" s="29"/>
      <c r="M592" s="29"/>
      <c r="N592" s="29"/>
      <c r="O592" s="29"/>
      <c r="P592" s="29"/>
      <c r="Q592" s="29"/>
      <c r="R592" s="29"/>
      <c r="S592" s="29"/>
      <c r="T592" s="29"/>
      <c r="U592" s="29"/>
      <c r="V592" s="29"/>
      <c r="W592" s="29"/>
      <c r="X592" s="29"/>
    </row>
    <row r="593" spans="1:24">
      <c r="A593" s="17"/>
      <c r="B593" s="17"/>
      <c r="C593" s="165"/>
      <c r="D593" s="17"/>
      <c r="E593" s="17"/>
      <c r="F593" s="17"/>
      <c r="G593" s="17"/>
      <c r="H593" s="80"/>
      <c r="I593" s="80"/>
      <c r="J593" s="29"/>
      <c r="K593" s="29"/>
      <c r="L593" s="29"/>
      <c r="M593" s="29"/>
      <c r="N593" s="29"/>
      <c r="O593" s="29"/>
      <c r="P593" s="29"/>
      <c r="Q593" s="29"/>
      <c r="R593" s="29"/>
      <c r="S593" s="29"/>
      <c r="T593" s="29"/>
      <c r="U593" s="29"/>
      <c r="V593" s="29"/>
      <c r="W593" s="29"/>
      <c r="X593" s="29"/>
    </row>
    <row r="594" spans="1:24">
      <c r="A594" s="17"/>
      <c r="B594" s="17"/>
      <c r="C594" s="165"/>
      <c r="D594" s="17"/>
      <c r="E594" s="17"/>
      <c r="F594" s="17"/>
      <c r="G594" s="17"/>
      <c r="H594" s="80"/>
      <c r="I594" s="80"/>
      <c r="J594" s="29"/>
      <c r="K594" s="29"/>
      <c r="L594" s="29"/>
      <c r="M594" s="29"/>
      <c r="N594" s="29"/>
      <c r="O594" s="29"/>
      <c r="P594" s="29"/>
      <c r="Q594" s="29"/>
      <c r="R594" s="29"/>
      <c r="S594" s="29"/>
      <c r="T594" s="29"/>
      <c r="U594" s="29"/>
      <c r="V594" s="29"/>
      <c r="W594" s="29"/>
      <c r="X594" s="29"/>
    </row>
    <row r="595" spans="1:24">
      <c r="A595" s="17"/>
      <c r="B595" s="17"/>
      <c r="C595" s="165"/>
      <c r="D595" s="17"/>
      <c r="E595" s="17"/>
      <c r="F595" s="17"/>
      <c r="G595" s="17"/>
      <c r="H595" s="80"/>
      <c r="I595" s="80"/>
      <c r="J595" s="29"/>
      <c r="K595" s="29"/>
      <c r="L595" s="29"/>
      <c r="M595" s="29"/>
      <c r="N595" s="29"/>
      <c r="O595" s="29"/>
      <c r="P595" s="29"/>
      <c r="Q595" s="29"/>
      <c r="R595" s="29"/>
      <c r="S595" s="29"/>
      <c r="T595" s="29"/>
      <c r="U595" s="29"/>
      <c r="V595" s="29"/>
      <c r="W595" s="29"/>
      <c r="X595" s="29"/>
    </row>
    <row r="596" spans="1:24">
      <c r="A596" s="17"/>
      <c r="B596" s="17"/>
      <c r="C596" s="165"/>
      <c r="D596" s="17"/>
      <c r="E596" s="17"/>
      <c r="F596" s="17"/>
      <c r="G596" s="17"/>
      <c r="H596" s="80"/>
      <c r="I596" s="80"/>
      <c r="J596" s="29"/>
      <c r="K596" s="29"/>
      <c r="L596" s="29"/>
      <c r="M596" s="29"/>
      <c r="N596" s="29"/>
      <c r="O596" s="29"/>
      <c r="P596" s="29"/>
      <c r="Q596" s="29"/>
      <c r="R596" s="29"/>
      <c r="S596" s="29"/>
      <c r="T596" s="29"/>
      <c r="U596" s="29"/>
      <c r="V596" s="29"/>
      <c r="W596" s="29"/>
      <c r="X596" s="29"/>
    </row>
    <row r="597" spans="1:24">
      <c r="A597" s="17"/>
      <c r="B597" s="17"/>
      <c r="C597" s="165"/>
      <c r="D597" s="17"/>
      <c r="E597" s="17"/>
      <c r="F597" s="17"/>
      <c r="G597" s="17"/>
      <c r="H597" s="80"/>
      <c r="I597" s="80"/>
      <c r="J597" s="29"/>
      <c r="K597" s="29"/>
      <c r="L597" s="29"/>
      <c r="M597" s="29"/>
      <c r="N597" s="29"/>
      <c r="O597" s="29"/>
      <c r="P597" s="29"/>
      <c r="Q597" s="29"/>
      <c r="R597" s="29"/>
      <c r="S597" s="29"/>
      <c r="T597" s="29"/>
      <c r="U597" s="29"/>
      <c r="V597" s="29"/>
      <c r="W597" s="29"/>
      <c r="X597" s="29"/>
    </row>
    <row r="598" spans="1:24">
      <c r="A598" s="17"/>
      <c r="B598" s="17"/>
      <c r="C598" s="165"/>
      <c r="D598" s="17"/>
      <c r="E598" s="17"/>
      <c r="F598" s="17"/>
      <c r="G598" s="17"/>
      <c r="H598" s="80"/>
      <c r="I598" s="80"/>
      <c r="J598" s="29"/>
      <c r="K598" s="29"/>
      <c r="L598" s="29"/>
      <c r="M598" s="29"/>
      <c r="N598" s="29"/>
      <c r="O598" s="29"/>
      <c r="P598" s="29"/>
      <c r="Q598" s="29"/>
      <c r="R598" s="29"/>
      <c r="S598" s="29"/>
      <c r="T598" s="29"/>
      <c r="U598" s="29"/>
      <c r="V598" s="29"/>
      <c r="W598" s="29"/>
      <c r="X598" s="29"/>
    </row>
    <row r="599" spans="1:24">
      <c r="A599" s="17"/>
      <c r="B599" s="17"/>
      <c r="C599" s="165"/>
      <c r="D599" s="17"/>
      <c r="E599" s="17"/>
      <c r="F599" s="17"/>
      <c r="G599" s="17"/>
      <c r="H599" s="80"/>
      <c r="I599" s="80"/>
      <c r="J599" s="29"/>
      <c r="K599" s="29"/>
      <c r="L599" s="29"/>
      <c r="M599" s="29"/>
      <c r="N599" s="29"/>
      <c r="O599" s="29"/>
      <c r="P599" s="29"/>
      <c r="Q599" s="29"/>
      <c r="R599" s="29"/>
      <c r="S599" s="29"/>
      <c r="T599" s="29"/>
      <c r="U599" s="29"/>
      <c r="V599" s="29"/>
      <c r="W599" s="29"/>
      <c r="X599" s="29"/>
    </row>
    <row r="600" spans="1:24">
      <c r="A600" s="17"/>
      <c r="B600" s="17"/>
      <c r="C600" s="165"/>
      <c r="D600" s="17"/>
      <c r="E600" s="17"/>
      <c r="F600" s="17"/>
      <c r="G600" s="17"/>
      <c r="H600" s="80"/>
      <c r="I600" s="80"/>
      <c r="J600" s="29"/>
      <c r="K600" s="29"/>
      <c r="L600" s="29"/>
      <c r="M600" s="29"/>
      <c r="N600" s="29"/>
      <c r="O600" s="29"/>
      <c r="P600" s="29"/>
      <c r="Q600" s="29"/>
      <c r="R600" s="29"/>
      <c r="S600" s="29"/>
      <c r="T600" s="29"/>
      <c r="U600" s="29"/>
      <c r="V600" s="29"/>
      <c r="W600" s="29"/>
      <c r="X600" s="29"/>
    </row>
    <row r="601" spans="1:24">
      <c r="A601" s="17"/>
      <c r="B601" s="17"/>
      <c r="C601" s="165"/>
      <c r="D601" s="17"/>
      <c r="E601" s="17"/>
      <c r="F601" s="17"/>
      <c r="G601" s="17"/>
      <c r="H601" s="80"/>
      <c r="I601" s="80"/>
      <c r="J601" s="29"/>
      <c r="K601" s="29"/>
      <c r="L601" s="29"/>
      <c r="M601" s="29"/>
      <c r="N601" s="29"/>
      <c r="O601" s="29"/>
      <c r="P601" s="29"/>
      <c r="Q601" s="29"/>
      <c r="R601" s="29"/>
      <c r="S601" s="29"/>
      <c r="T601" s="29"/>
      <c r="U601" s="29"/>
      <c r="V601" s="29"/>
      <c r="W601" s="29"/>
      <c r="X601" s="29"/>
    </row>
    <row r="602" spans="1:24">
      <c r="A602" s="17"/>
      <c r="B602" s="17"/>
      <c r="C602" s="165"/>
      <c r="D602" s="17"/>
      <c r="E602" s="17"/>
      <c r="F602" s="17"/>
      <c r="G602" s="17"/>
      <c r="H602" s="80"/>
      <c r="I602" s="80"/>
      <c r="J602" s="29"/>
      <c r="K602" s="29"/>
      <c r="L602" s="29"/>
      <c r="M602" s="29"/>
      <c r="N602" s="29"/>
      <c r="O602" s="29"/>
      <c r="P602" s="29"/>
      <c r="Q602" s="29"/>
      <c r="R602" s="29"/>
      <c r="S602" s="29"/>
      <c r="T602" s="29"/>
      <c r="U602" s="29"/>
      <c r="V602" s="29"/>
      <c r="W602" s="29"/>
      <c r="X602" s="29"/>
    </row>
    <row r="603" spans="1:24">
      <c r="A603" s="17"/>
      <c r="B603" s="17"/>
      <c r="C603" s="165"/>
      <c r="D603" s="17"/>
      <c r="E603" s="17"/>
      <c r="F603" s="17"/>
      <c r="G603" s="17"/>
      <c r="H603" s="80"/>
      <c r="I603" s="80"/>
      <c r="J603" s="29"/>
      <c r="K603" s="29"/>
      <c r="L603" s="29"/>
      <c r="M603" s="29"/>
      <c r="N603" s="29"/>
      <c r="O603" s="29"/>
      <c r="P603" s="29"/>
      <c r="Q603" s="29"/>
      <c r="R603" s="29"/>
      <c r="S603" s="29"/>
      <c r="T603" s="29"/>
      <c r="U603" s="29"/>
      <c r="V603" s="29"/>
      <c r="W603" s="29"/>
      <c r="X603" s="29"/>
    </row>
    <row r="604" spans="1:24">
      <c r="A604" s="17"/>
      <c r="B604" s="17"/>
      <c r="C604" s="165"/>
      <c r="D604" s="17"/>
      <c r="E604" s="17"/>
      <c r="F604" s="17"/>
      <c r="G604" s="17"/>
      <c r="H604" s="80"/>
      <c r="I604" s="80"/>
      <c r="J604" s="29"/>
      <c r="K604" s="29"/>
      <c r="L604" s="29"/>
      <c r="M604" s="29"/>
      <c r="N604" s="29"/>
      <c r="O604" s="29"/>
      <c r="P604" s="29"/>
      <c r="Q604" s="29"/>
      <c r="R604" s="29"/>
      <c r="S604" s="29"/>
      <c r="T604" s="29"/>
      <c r="U604" s="29"/>
      <c r="V604" s="29"/>
      <c r="W604" s="29"/>
      <c r="X604" s="29"/>
    </row>
    <row r="605" spans="1:24">
      <c r="A605" s="17"/>
      <c r="B605" s="17"/>
      <c r="C605" s="165"/>
      <c r="D605" s="17"/>
      <c r="E605" s="17"/>
      <c r="F605" s="17"/>
      <c r="G605" s="17"/>
      <c r="H605" s="80"/>
      <c r="I605" s="80"/>
      <c r="J605" s="29"/>
      <c r="K605" s="29"/>
      <c r="L605" s="29"/>
      <c r="M605" s="29"/>
      <c r="N605" s="29"/>
      <c r="O605" s="29"/>
      <c r="P605" s="29"/>
      <c r="Q605" s="29"/>
      <c r="R605" s="29"/>
      <c r="S605" s="29"/>
      <c r="T605" s="29"/>
      <c r="U605" s="29"/>
      <c r="V605" s="29"/>
      <c r="W605" s="29"/>
      <c r="X605" s="29"/>
    </row>
    <row r="606" spans="1:24">
      <c r="A606" s="17"/>
      <c r="B606" s="17"/>
      <c r="C606" s="165"/>
      <c r="D606" s="17"/>
      <c r="E606" s="17"/>
      <c r="F606" s="17"/>
      <c r="G606" s="17"/>
      <c r="H606" s="80"/>
      <c r="I606" s="80"/>
      <c r="J606" s="29"/>
      <c r="K606" s="29"/>
      <c r="L606" s="29"/>
      <c r="M606" s="29"/>
      <c r="N606" s="29"/>
      <c r="O606" s="29"/>
      <c r="P606" s="29"/>
      <c r="Q606" s="29"/>
      <c r="R606" s="29"/>
      <c r="S606" s="29"/>
      <c r="T606" s="29"/>
      <c r="U606" s="29"/>
      <c r="V606" s="29"/>
      <c r="W606" s="29"/>
      <c r="X606" s="29"/>
    </row>
    <row r="607" spans="1:24">
      <c r="A607" s="17"/>
      <c r="B607" s="17"/>
      <c r="C607" s="165"/>
      <c r="D607" s="17"/>
      <c r="E607" s="17"/>
      <c r="F607" s="17"/>
      <c r="G607" s="17"/>
      <c r="H607" s="80"/>
      <c r="I607" s="80"/>
      <c r="J607" s="29"/>
      <c r="K607" s="29"/>
      <c r="L607" s="29"/>
      <c r="M607" s="29"/>
      <c r="N607" s="29"/>
      <c r="O607" s="29"/>
      <c r="P607" s="29"/>
      <c r="Q607" s="29"/>
      <c r="R607" s="29"/>
      <c r="S607" s="29"/>
      <c r="T607" s="29"/>
      <c r="U607" s="29"/>
      <c r="V607" s="29"/>
      <c r="W607" s="29"/>
      <c r="X607" s="29"/>
    </row>
    <row r="608" spans="1:24">
      <c r="A608" s="17"/>
      <c r="B608" s="17"/>
      <c r="C608" s="165"/>
      <c r="D608" s="17"/>
      <c r="E608" s="17"/>
      <c r="F608" s="17"/>
      <c r="G608" s="17"/>
      <c r="H608" s="80"/>
      <c r="I608" s="80"/>
      <c r="J608" s="29"/>
      <c r="K608" s="29"/>
      <c r="L608" s="29"/>
      <c r="M608" s="29"/>
      <c r="N608" s="29"/>
      <c r="O608" s="29"/>
      <c r="P608" s="29"/>
      <c r="Q608" s="29"/>
      <c r="R608" s="29"/>
      <c r="S608" s="29"/>
      <c r="T608" s="29"/>
      <c r="U608" s="29"/>
      <c r="V608" s="29"/>
      <c r="W608" s="29"/>
      <c r="X608" s="29"/>
    </row>
    <row r="609" spans="1:24">
      <c r="A609" s="17"/>
      <c r="B609" s="17"/>
      <c r="C609" s="165"/>
      <c r="D609" s="17"/>
      <c r="E609" s="17"/>
      <c r="F609" s="17"/>
      <c r="G609" s="17"/>
      <c r="H609" s="80"/>
      <c r="I609" s="80"/>
      <c r="J609" s="29"/>
      <c r="K609" s="29"/>
      <c r="L609" s="29"/>
      <c r="M609" s="29"/>
      <c r="N609" s="29"/>
      <c r="O609" s="29"/>
      <c r="P609" s="29"/>
      <c r="Q609" s="29"/>
      <c r="R609" s="29"/>
      <c r="S609" s="29"/>
      <c r="T609" s="29"/>
      <c r="U609" s="29"/>
      <c r="V609" s="29"/>
      <c r="W609" s="29"/>
      <c r="X609" s="29"/>
    </row>
    <row r="610" spans="1:24">
      <c r="A610" s="17"/>
      <c r="B610" s="17"/>
      <c r="C610" s="165"/>
      <c r="D610" s="17"/>
      <c r="E610" s="17"/>
      <c r="F610" s="17"/>
      <c r="G610" s="17"/>
      <c r="H610" s="80"/>
      <c r="I610" s="80"/>
      <c r="J610" s="29"/>
      <c r="K610" s="29"/>
      <c r="L610" s="29"/>
      <c r="M610" s="29"/>
      <c r="N610" s="29"/>
      <c r="O610" s="29"/>
      <c r="P610" s="29"/>
      <c r="Q610" s="29"/>
      <c r="R610" s="29"/>
      <c r="S610" s="29"/>
      <c r="T610" s="29"/>
      <c r="U610" s="29"/>
      <c r="V610" s="29"/>
      <c r="W610" s="29"/>
      <c r="X610" s="29"/>
    </row>
    <row r="611" spans="1:24">
      <c r="A611" s="17"/>
      <c r="B611" s="17"/>
      <c r="C611" s="165"/>
      <c r="D611" s="17"/>
      <c r="E611" s="17"/>
      <c r="F611" s="17"/>
      <c r="G611" s="17"/>
      <c r="H611" s="80"/>
      <c r="I611" s="80"/>
      <c r="J611" s="29"/>
      <c r="K611" s="29"/>
      <c r="L611" s="29"/>
      <c r="M611" s="29"/>
      <c r="N611" s="29"/>
      <c r="O611" s="29"/>
      <c r="P611" s="29"/>
      <c r="Q611" s="29"/>
      <c r="R611" s="29"/>
      <c r="S611" s="29"/>
      <c r="T611" s="29"/>
      <c r="U611" s="29"/>
      <c r="V611" s="29"/>
      <c r="W611" s="29"/>
      <c r="X611" s="29"/>
    </row>
    <row r="612" spans="1:24">
      <c r="A612" s="17"/>
      <c r="B612" s="17"/>
      <c r="C612" s="165"/>
      <c r="D612" s="17"/>
      <c r="E612" s="17"/>
      <c r="F612" s="17"/>
      <c r="G612" s="17"/>
      <c r="H612" s="80"/>
      <c r="I612" s="80"/>
      <c r="J612" s="29"/>
      <c r="K612" s="29"/>
      <c r="L612" s="29"/>
      <c r="M612" s="29"/>
      <c r="N612" s="29"/>
      <c r="O612" s="29"/>
      <c r="P612" s="29"/>
      <c r="Q612" s="29"/>
      <c r="R612" s="29"/>
      <c r="S612" s="29"/>
      <c r="T612" s="29"/>
      <c r="U612" s="29"/>
      <c r="V612" s="29"/>
      <c r="W612" s="29"/>
      <c r="X612" s="29"/>
    </row>
    <row r="613" spans="1:24">
      <c r="A613" s="17"/>
      <c r="B613" s="17"/>
      <c r="C613" s="165"/>
      <c r="D613" s="17"/>
      <c r="E613" s="17"/>
      <c r="F613" s="17"/>
      <c r="G613" s="17"/>
      <c r="H613" s="80"/>
      <c r="I613" s="80"/>
      <c r="J613" s="29"/>
      <c r="K613" s="29"/>
      <c r="L613" s="29"/>
      <c r="M613" s="29"/>
      <c r="N613" s="29"/>
      <c r="O613" s="29"/>
      <c r="P613" s="29"/>
      <c r="Q613" s="29"/>
      <c r="R613" s="29"/>
      <c r="S613" s="29"/>
      <c r="T613" s="29"/>
      <c r="U613" s="29"/>
      <c r="V613" s="29"/>
      <c r="W613" s="29"/>
      <c r="X613" s="29"/>
    </row>
    <row r="614" spans="1:24">
      <c r="A614" s="17"/>
      <c r="B614" s="17"/>
      <c r="C614" s="165"/>
      <c r="D614" s="17"/>
      <c r="E614" s="17"/>
      <c r="F614" s="17"/>
      <c r="G614" s="17"/>
      <c r="H614" s="80"/>
      <c r="I614" s="80"/>
      <c r="J614" s="29"/>
      <c r="K614" s="29"/>
      <c r="L614" s="29"/>
      <c r="M614" s="29"/>
      <c r="N614" s="29"/>
      <c r="O614" s="29"/>
      <c r="P614" s="29"/>
      <c r="Q614" s="29"/>
      <c r="R614" s="29"/>
      <c r="S614" s="29"/>
      <c r="T614" s="29"/>
      <c r="U614" s="29"/>
      <c r="V614" s="29"/>
      <c r="W614" s="29"/>
      <c r="X614" s="29"/>
    </row>
    <row r="615" spans="1:24">
      <c r="A615" s="17"/>
      <c r="B615" s="17"/>
      <c r="C615" s="165"/>
      <c r="D615" s="17"/>
      <c r="E615" s="17"/>
      <c r="F615" s="17"/>
      <c r="G615" s="17"/>
      <c r="H615" s="80"/>
      <c r="I615" s="80"/>
      <c r="J615" s="29"/>
      <c r="K615" s="29"/>
      <c r="L615" s="29"/>
      <c r="M615" s="29"/>
      <c r="N615" s="29"/>
      <c r="O615" s="29"/>
      <c r="P615" s="29"/>
      <c r="Q615" s="29"/>
      <c r="R615" s="29"/>
      <c r="S615" s="29"/>
      <c r="T615" s="29"/>
      <c r="U615" s="29"/>
      <c r="V615" s="29"/>
      <c r="W615" s="29"/>
      <c r="X615" s="29"/>
    </row>
    <row r="616" spans="1:24">
      <c r="A616" s="17"/>
      <c r="B616" s="17"/>
      <c r="C616" s="165"/>
      <c r="D616" s="17"/>
      <c r="E616" s="17"/>
      <c r="F616" s="17"/>
      <c r="G616" s="17"/>
      <c r="H616" s="80"/>
      <c r="I616" s="80"/>
      <c r="J616" s="29"/>
      <c r="K616" s="29"/>
      <c r="L616" s="29"/>
      <c r="M616" s="29"/>
      <c r="N616" s="29"/>
      <c r="O616" s="29"/>
      <c r="P616" s="29"/>
      <c r="Q616" s="29"/>
      <c r="R616" s="29"/>
      <c r="S616" s="29"/>
      <c r="T616" s="29"/>
      <c r="U616" s="29"/>
      <c r="V616" s="29"/>
      <c r="W616" s="29"/>
      <c r="X616" s="29"/>
    </row>
    <row r="617" spans="1:24">
      <c r="A617" s="17"/>
      <c r="B617" s="17"/>
      <c r="C617" s="165"/>
      <c r="D617" s="17"/>
      <c r="E617" s="17"/>
      <c r="F617" s="17"/>
      <c r="G617" s="17"/>
      <c r="H617" s="80"/>
      <c r="I617" s="80"/>
      <c r="J617" s="29"/>
      <c r="K617" s="29"/>
      <c r="L617" s="29"/>
      <c r="M617" s="29"/>
      <c r="N617" s="29"/>
      <c r="O617" s="29"/>
      <c r="P617" s="29"/>
      <c r="Q617" s="29"/>
      <c r="R617" s="29"/>
      <c r="S617" s="29"/>
      <c r="T617" s="29"/>
      <c r="U617" s="29"/>
      <c r="V617" s="29"/>
      <c r="W617" s="29"/>
      <c r="X617" s="29"/>
    </row>
    <row r="618" spans="1:24">
      <c r="A618" s="17"/>
      <c r="B618" s="17"/>
      <c r="C618" s="165"/>
      <c r="D618" s="17"/>
      <c r="E618" s="17"/>
      <c r="F618" s="17"/>
      <c r="G618" s="17"/>
      <c r="H618" s="80"/>
      <c r="I618" s="80"/>
      <c r="J618" s="29"/>
      <c r="K618" s="29"/>
      <c r="L618" s="29"/>
      <c r="M618" s="29"/>
      <c r="N618" s="29"/>
      <c r="O618" s="29"/>
      <c r="P618" s="29"/>
      <c r="Q618" s="29"/>
      <c r="R618" s="29"/>
      <c r="S618" s="29"/>
      <c r="T618" s="29"/>
      <c r="U618" s="29"/>
      <c r="V618" s="29"/>
      <c r="W618" s="29"/>
      <c r="X618" s="29"/>
    </row>
    <row r="619" spans="1:24">
      <c r="A619" s="17"/>
      <c r="B619" s="17"/>
      <c r="C619" s="165"/>
      <c r="D619" s="17"/>
      <c r="E619" s="17"/>
      <c r="F619" s="17"/>
      <c r="G619" s="17"/>
      <c r="H619" s="80"/>
      <c r="I619" s="80"/>
      <c r="J619" s="29"/>
      <c r="K619" s="29"/>
      <c r="L619" s="29"/>
      <c r="M619" s="29"/>
      <c r="N619" s="29"/>
      <c r="O619" s="29"/>
      <c r="P619" s="29"/>
      <c r="Q619" s="29"/>
      <c r="R619" s="29"/>
      <c r="S619" s="29"/>
      <c r="T619" s="29"/>
      <c r="U619" s="29"/>
      <c r="V619" s="29"/>
      <c r="W619" s="29"/>
      <c r="X619" s="29"/>
    </row>
    <row r="620" spans="1:24">
      <c r="A620" s="17"/>
      <c r="B620" s="17"/>
      <c r="C620" s="165"/>
      <c r="D620" s="17"/>
      <c r="E620" s="17"/>
      <c r="F620" s="17"/>
      <c r="G620" s="17"/>
      <c r="H620" s="80"/>
      <c r="I620" s="80"/>
      <c r="J620" s="29"/>
      <c r="K620" s="29"/>
      <c r="L620" s="29"/>
      <c r="M620" s="29"/>
      <c r="N620" s="29"/>
      <c r="O620" s="29"/>
      <c r="P620" s="29"/>
      <c r="Q620" s="29"/>
      <c r="R620" s="29"/>
      <c r="S620" s="29"/>
      <c r="T620" s="29"/>
      <c r="U620" s="29"/>
      <c r="V620" s="29"/>
      <c r="W620" s="29"/>
      <c r="X620" s="29"/>
    </row>
    <row r="621" spans="1:24">
      <c r="A621" s="17"/>
      <c r="B621" s="17"/>
      <c r="C621" s="165"/>
      <c r="D621" s="17"/>
      <c r="E621" s="17"/>
      <c r="F621" s="17"/>
      <c r="G621" s="17"/>
      <c r="H621" s="80"/>
      <c r="I621" s="80"/>
      <c r="J621" s="29"/>
      <c r="K621" s="29"/>
      <c r="L621" s="29"/>
      <c r="M621" s="29"/>
      <c r="N621" s="29"/>
      <c r="O621" s="29"/>
      <c r="P621" s="29"/>
      <c r="Q621" s="29"/>
      <c r="R621" s="29"/>
      <c r="S621" s="29"/>
      <c r="T621" s="29"/>
      <c r="U621" s="29"/>
      <c r="V621" s="29"/>
      <c r="W621" s="29"/>
      <c r="X621" s="29"/>
    </row>
    <row r="622" spans="1:24">
      <c r="A622" s="17"/>
      <c r="B622" s="17"/>
      <c r="C622" s="165"/>
      <c r="D622" s="17"/>
      <c r="E622" s="17"/>
      <c r="F622" s="17"/>
      <c r="G622" s="17"/>
      <c r="H622" s="80"/>
      <c r="I622" s="80"/>
      <c r="J622" s="29"/>
      <c r="K622" s="29"/>
      <c r="L622" s="29"/>
      <c r="M622" s="29"/>
      <c r="N622" s="29"/>
      <c r="O622" s="29"/>
      <c r="P622" s="29"/>
      <c r="Q622" s="29"/>
      <c r="R622" s="29"/>
      <c r="S622" s="29"/>
      <c r="T622" s="29"/>
      <c r="U622" s="29"/>
      <c r="V622" s="29"/>
      <c r="W622" s="29"/>
      <c r="X622" s="29"/>
    </row>
    <row r="623" spans="1:24">
      <c r="A623" s="17"/>
      <c r="B623" s="17"/>
      <c r="C623" s="165"/>
      <c r="D623" s="17"/>
      <c r="E623" s="17"/>
      <c r="F623" s="17"/>
      <c r="G623" s="17"/>
      <c r="H623" s="80"/>
      <c r="I623" s="80"/>
      <c r="J623" s="29"/>
      <c r="K623" s="29"/>
      <c r="L623" s="29"/>
      <c r="M623" s="29"/>
      <c r="N623" s="29"/>
      <c r="O623" s="29"/>
      <c r="P623" s="29"/>
      <c r="Q623" s="29"/>
      <c r="R623" s="29"/>
      <c r="S623" s="29"/>
      <c r="T623" s="29"/>
      <c r="U623" s="29"/>
      <c r="V623" s="29"/>
      <c r="W623" s="29"/>
      <c r="X623" s="29"/>
    </row>
    <row r="624" spans="1:24">
      <c r="A624" s="17"/>
      <c r="B624" s="17"/>
      <c r="C624" s="165"/>
      <c r="D624" s="17"/>
      <c r="E624" s="17"/>
      <c r="F624" s="17"/>
      <c r="G624" s="17"/>
      <c r="H624" s="80"/>
      <c r="I624" s="80"/>
      <c r="J624" s="29"/>
      <c r="K624" s="29"/>
      <c r="L624" s="29"/>
      <c r="M624" s="29"/>
      <c r="N624" s="29"/>
      <c r="O624" s="29"/>
      <c r="P624" s="29"/>
      <c r="Q624" s="29"/>
      <c r="R624" s="29"/>
      <c r="S624" s="29"/>
      <c r="T624" s="29"/>
      <c r="U624" s="29"/>
      <c r="V624" s="29"/>
      <c r="W624" s="29"/>
      <c r="X624" s="29"/>
    </row>
    <row r="625" spans="1:24">
      <c r="A625" s="17"/>
      <c r="B625" s="17"/>
      <c r="C625" s="165"/>
      <c r="D625" s="17"/>
      <c r="E625" s="17"/>
      <c r="F625" s="17"/>
      <c r="G625" s="17"/>
      <c r="H625" s="80"/>
      <c r="I625" s="80"/>
      <c r="J625" s="29"/>
      <c r="K625" s="29"/>
      <c r="L625" s="29"/>
      <c r="M625" s="29"/>
      <c r="N625" s="29"/>
      <c r="O625" s="29"/>
      <c r="P625" s="29"/>
      <c r="Q625" s="29"/>
      <c r="R625" s="29"/>
      <c r="S625" s="29"/>
      <c r="T625" s="29"/>
      <c r="U625" s="29"/>
      <c r="V625" s="29"/>
      <c r="W625" s="29"/>
      <c r="X625" s="29"/>
    </row>
    <row r="626" spans="1:24">
      <c r="A626" s="17"/>
      <c r="B626" s="17"/>
      <c r="C626" s="165"/>
      <c r="D626" s="17"/>
      <c r="E626" s="17"/>
      <c r="F626" s="17"/>
      <c r="G626" s="17"/>
      <c r="H626" s="80"/>
      <c r="I626" s="80"/>
      <c r="J626" s="29"/>
      <c r="K626" s="29"/>
      <c r="L626" s="29"/>
      <c r="M626" s="29"/>
      <c r="N626" s="29"/>
      <c r="O626" s="29"/>
      <c r="P626" s="29"/>
      <c r="Q626" s="29"/>
      <c r="R626" s="29"/>
      <c r="S626" s="29"/>
      <c r="T626" s="29"/>
      <c r="U626" s="29"/>
      <c r="V626" s="29"/>
      <c r="W626" s="29"/>
      <c r="X626" s="29"/>
    </row>
    <row r="627" spans="1:24">
      <c r="A627" s="17"/>
      <c r="B627" s="17"/>
      <c r="C627" s="165"/>
      <c r="D627" s="17"/>
      <c r="E627" s="17"/>
      <c r="F627" s="17"/>
      <c r="G627" s="17"/>
      <c r="H627" s="80"/>
      <c r="I627" s="80"/>
      <c r="J627" s="29"/>
      <c r="K627" s="29"/>
      <c r="L627" s="29"/>
      <c r="M627" s="29"/>
      <c r="N627" s="29"/>
      <c r="O627" s="29"/>
      <c r="P627" s="29"/>
      <c r="Q627" s="29"/>
      <c r="R627" s="29"/>
      <c r="S627" s="29"/>
      <c r="T627" s="29"/>
      <c r="U627" s="29"/>
      <c r="V627" s="29"/>
      <c r="W627" s="29"/>
      <c r="X627" s="29"/>
    </row>
    <row r="628" spans="1:24">
      <c r="A628" s="17"/>
      <c r="B628" s="17"/>
      <c r="C628" s="165"/>
      <c r="D628" s="17"/>
      <c r="E628" s="17"/>
      <c r="F628" s="17"/>
      <c r="G628" s="17"/>
      <c r="H628" s="80"/>
      <c r="I628" s="80"/>
      <c r="J628" s="29"/>
      <c r="K628" s="29"/>
      <c r="L628" s="29"/>
      <c r="M628" s="29"/>
      <c r="N628" s="29"/>
      <c r="O628" s="29"/>
      <c r="P628" s="29"/>
      <c r="Q628" s="29"/>
      <c r="R628" s="29"/>
      <c r="S628" s="29"/>
      <c r="T628" s="29"/>
      <c r="U628" s="29"/>
      <c r="V628" s="29"/>
      <c r="W628" s="29"/>
      <c r="X628" s="29"/>
    </row>
    <row r="629" spans="1:24">
      <c r="A629" s="17"/>
      <c r="B629" s="17"/>
      <c r="C629" s="165"/>
      <c r="D629" s="17"/>
      <c r="E629" s="17"/>
      <c r="F629" s="17"/>
      <c r="G629" s="17"/>
      <c r="H629" s="80"/>
      <c r="I629" s="80"/>
      <c r="J629" s="29"/>
      <c r="K629" s="29"/>
      <c r="L629" s="29"/>
      <c r="M629" s="29"/>
      <c r="N629" s="29"/>
      <c r="O629" s="29"/>
      <c r="P629" s="29"/>
      <c r="Q629" s="29"/>
      <c r="R629" s="29"/>
      <c r="S629" s="29"/>
      <c r="T629" s="29"/>
      <c r="U629" s="29"/>
      <c r="V629" s="29"/>
      <c r="W629" s="29"/>
      <c r="X629" s="29"/>
    </row>
    <row r="630" spans="1:24">
      <c r="A630" s="17"/>
      <c r="B630" s="17"/>
      <c r="C630" s="165"/>
      <c r="D630" s="17"/>
      <c r="E630" s="17"/>
      <c r="F630" s="17"/>
      <c r="G630" s="17"/>
      <c r="H630" s="80"/>
      <c r="I630" s="80"/>
      <c r="J630" s="29"/>
      <c r="K630" s="29"/>
      <c r="L630" s="29"/>
      <c r="M630" s="29"/>
      <c r="N630" s="29"/>
      <c r="O630" s="29"/>
      <c r="P630" s="29"/>
      <c r="Q630" s="29"/>
      <c r="R630" s="29"/>
      <c r="S630" s="29"/>
      <c r="T630" s="29"/>
      <c r="U630" s="29"/>
      <c r="V630" s="29"/>
      <c r="W630" s="29"/>
      <c r="X630" s="29"/>
    </row>
    <row r="631" spans="1:24">
      <c r="A631" s="17"/>
      <c r="B631" s="17"/>
      <c r="C631" s="165"/>
      <c r="D631" s="17"/>
      <c r="E631" s="17"/>
      <c r="F631" s="17"/>
      <c r="G631" s="17"/>
      <c r="H631" s="80"/>
      <c r="I631" s="80"/>
      <c r="J631" s="29"/>
      <c r="K631" s="29"/>
      <c r="L631" s="29"/>
      <c r="M631" s="29"/>
      <c r="N631" s="29"/>
      <c r="O631" s="29"/>
      <c r="P631" s="29"/>
      <c r="Q631" s="29"/>
      <c r="R631" s="29"/>
      <c r="S631" s="29"/>
      <c r="T631" s="29"/>
      <c r="U631" s="29"/>
      <c r="V631" s="29"/>
      <c r="W631" s="29"/>
      <c r="X631" s="29"/>
    </row>
    <row r="632" spans="1:24">
      <c r="A632" s="17"/>
      <c r="B632" s="17"/>
      <c r="C632" s="165"/>
      <c r="D632" s="17"/>
      <c r="E632" s="17"/>
      <c r="F632" s="17"/>
      <c r="G632" s="17"/>
      <c r="H632" s="80"/>
      <c r="I632" s="80"/>
      <c r="J632" s="29"/>
      <c r="K632" s="29"/>
      <c r="L632" s="29"/>
      <c r="M632" s="29"/>
      <c r="N632" s="29"/>
      <c r="O632" s="29"/>
      <c r="P632" s="29"/>
      <c r="Q632" s="29"/>
      <c r="R632" s="29"/>
      <c r="S632" s="29"/>
      <c r="T632" s="29"/>
      <c r="U632" s="29"/>
      <c r="V632" s="29"/>
      <c r="W632" s="29"/>
      <c r="X632" s="29"/>
    </row>
    <row r="633" spans="1:24">
      <c r="A633" s="17"/>
      <c r="B633" s="17"/>
      <c r="C633" s="165"/>
      <c r="D633" s="17"/>
      <c r="E633" s="17"/>
      <c r="F633" s="17"/>
      <c r="G633" s="17"/>
      <c r="H633" s="80"/>
      <c r="I633" s="80"/>
      <c r="J633" s="29"/>
      <c r="K633" s="29"/>
      <c r="L633" s="29"/>
      <c r="M633" s="29"/>
      <c r="N633" s="29"/>
      <c r="O633" s="29"/>
      <c r="P633" s="29"/>
      <c r="Q633" s="29"/>
      <c r="R633" s="29"/>
      <c r="S633" s="29"/>
      <c r="T633" s="29"/>
      <c r="U633" s="29"/>
      <c r="V633" s="29"/>
      <c r="W633" s="29"/>
      <c r="X633" s="29"/>
    </row>
    <row r="634" spans="1:24">
      <c r="A634" s="17"/>
      <c r="B634" s="17"/>
      <c r="C634" s="165"/>
      <c r="D634" s="17"/>
      <c r="E634" s="17"/>
      <c r="F634" s="17"/>
      <c r="G634" s="17"/>
      <c r="H634" s="80"/>
      <c r="I634" s="80"/>
      <c r="J634" s="29"/>
      <c r="K634" s="29"/>
      <c r="L634" s="29"/>
      <c r="M634" s="29"/>
      <c r="N634" s="29"/>
      <c r="O634" s="29"/>
      <c r="P634" s="29"/>
      <c r="Q634" s="29"/>
      <c r="R634" s="29"/>
      <c r="S634" s="29"/>
      <c r="T634" s="29"/>
      <c r="U634" s="29"/>
      <c r="V634" s="29"/>
      <c r="W634" s="29"/>
      <c r="X634" s="29"/>
    </row>
    <row r="635" spans="1:24">
      <c r="A635" s="17"/>
      <c r="B635" s="17"/>
      <c r="C635" s="165"/>
      <c r="D635" s="17"/>
      <c r="E635" s="17"/>
      <c r="F635" s="17"/>
      <c r="G635" s="17"/>
      <c r="H635" s="80"/>
      <c r="I635" s="80"/>
      <c r="J635" s="29"/>
      <c r="K635" s="29"/>
      <c r="L635" s="29"/>
      <c r="M635" s="29"/>
      <c r="N635" s="29"/>
      <c r="O635" s="29"/>
      <c r="P635" s="29"/>
      <c r="Q635" s="29"/>
      <c r="R635" s="29"/>
      <c r="S635" s="29"/>
      <c r="T635" s="29"/>
      <c r="U635" s="29"/>
      <c r="V635" s="29"/>
      <c r="W635" s="29"/>
      <c r="X635" s="29"/>
    </row>
    <row r="636" spans="1:24">
      <c r="A636" s="17"/>
      <c r="B636" s="17"/>
      <c r="C636" s="165"/>
      <c r="D636" s="17"/>
      <c r="E636" s="17"/>
      <c r="F636" s="17"/>
      <c r="G636" s="17"/>
      <c r="H636" s="80"/>
      <c r="I636" s="80"/>
      <c r="J636" s="29"/>
      <c r="K636" s="29"/>
      <c r="L636" s="29"/>
      <c r="M636" s="29"/>
      <c r="N636" s="29"/>
      <c r="O636" s="29"/>
      <c r="P636" s="29"/>
      <c r="Q636" s="29"/>
      <c r="R636" s="29"/>
      <c r="S636" s="29"/>
      <c r="T636" s="29"/>
      <c r="U636" s="29"/>
      <c r="V636" s="29"/>
      <c r="W636" s="29"/>
      <c r="X636" s="29"/>
    </row>
    <row r="637" spans="1:24">
      <c r="A637" s="17"/>
      <c r="B637" s="17"/>
      <c r="C637" s="165"/>
      <c r="D637" s="17"/>
      <c r="E637" s="17"/>
      <c r="F637" s="17"/>
      <c r="G637" s="17"/>
      <c r="H637" s="80"/>
      <c r="I637" s="80"/>
      <c r="J637" s="29"/>
      <c r="K637" s="29"/>
      <c r="L637" s="29"/>
      <c r="M637" s="29"/>
      <c r="N637" s="29"/>
      <c r="O637" s="29"/>
      <c r="P637" s="29"/>
      <c r="Q637" s="29"/>
      <c r="R637" s="29"/>
      <c r="S637" s="29"/>
      <c r="T637" s="29"/>
      <c r="U637" s="29"/>
      <c r="V637" s="29"/>
      <c r="W637" s="29"/>
      <c r="X637" s="29"/>
    </row>
    <row r="638" spans="1:24">
      <c r="A638" s="17"/>
      <c r="B638" s="17"/>
      <c r="C638" s="165"/>
      <c r="D638" s="17"/>
      <c r="E638" s="17"/>
      <c r="F638" s="17"/>
      <c r="G638" s="17"/>
      <c r="H638" s="80"/>
      <c r="I638" s="80"/>
      <c r="J638" s="29"/>
      <c r="K638" s="29"/>
      <c r="L638" s="29"/>
      <c r="M638" s="29"/>
      <c r="N638" s="29"/>
      <c r="O638" s="29"/>
      <c r="P638" s="29"/>
      <c r="Q638" s="29"/>
      <c r="R638" s="29"/>
      <c r="S638" s="29"/>
      <c r="T638" s="29"/>
      <c r="U638" s="29"/>
      <c r="V638" s="29"/>
      <c r="W638" s="29"/>
      <c r="X638" s="29"/>
    </row>
    <row r="639" spans="1:24">
      <c r="A639" s="17"/>
      <c r="B639" s="17"/>
      <c r="C639" s="165"/>
      <c r="D639" s="17"/>
      <c r="E639" s="17"/>
      <c r="F639" s="17"/>
      <c r="G639" s="17"/>
      <c r="H639" s="80"/>
      <c r="I639" s="80"/>
      <c r="J639" s="29"/>
      <c r="K639" s="29"/>
      <c r="L639" s="29"/>
      <c r="M639" s="29"/>
      <c r="N639" s="29"/>
      <c r="O639" s="29"/>
      <c r="P639" s="29"/>
      <c r="Q639" s="29"/>
      <c r="R639" s="29"/>
      <c r="S639" s="29"/>
      <c r="T639" s="29"/>
      <c r="U639" s="29"/>
      <c r="V639" s="29"/>
      <c r="W639" s="29"/>
      <c r="X639" s="29"/>
    </row>
    <row r="640" spans="1:24">
      <c r="A640" s="17"/>
      <c r="B640" s="17"/>
      <c r="C640" s="165"/>
      <c r="D640" s="17"/>
      <c r="E640" s="17"/>
      <c r="F640" s="17"/>
      <c r="G640" s="17"/>
      <c r="H640" s="80"/>
      <c r="I640" s="80"/>
      <c r="J640" s="29"/>
      <c r="K640" s="29"/>
      <c r="L640" s="29"/>
      <c r="M640" s="29"/>
      <c r="N640" s="29"/>
      <c r="O640" s="29"/>
      <c r="P640" s="29"/>
      <c r="Q640" s="29"/>
      <c r="R640" s="29"/>
      <c r="S640" s="29"/>
      <c r="T640" s="29"/>
      <c r="U640" s="29"/>
      <c r="V640" s="29"/>
      <c r="W640" s="29"/>
      <c r="X640" s="29"/>
    </row>
    <row r="641" spans="1:24">
      <c r="A641" s="17"/>
      <c r="B641" s="17"/>
      <c r="C641" s="165"/>
      <c r="D641" s="17"/>
      <c r="E641" s="17"/>
      <c r="F641" s="17"/>
      <c r="G641" s="17"/>
      <c r="H641" s="80"/>
      <c r="I641" s="80"/>
      <c r="J641" s="29"/>
      <c r="K641" s="29"/>
      <c r="L641" s="29"/>
      <c r="M641" s="29"/>
      <c r="N641" s="29"/>
      <c r="O641" s="29"/>
      <c r="P641" s="29"/>
      <c r="Q641" s="29"/>
      <c r="R641" s="29"/>
      <c r="S641" s="29"/>
      <c r="T641" s="29"/>
      <c r="U641" s="29"/>
      <c r="V641" s="29"/>
      <c r="W641" s="29"/>
      <c r="X641" s="29"/>
    </row>
    <row r="642" spans="1:24">
      <c r="A642" s="17"/>
      <c r="B642" s="17"/>
      <c r="C642" s="165"/>
      <c r="D642" s="17"/>
      <c r="E642" s="17"/>
      <c r="F642" s="17"/>
      <c r="G642" s="17"/>
      <c r="H642" s="80"/>
      <c r="I642" s="80"/>
      <c r="J642" s="29"/>
      <c r="K642" s="29"/>
      <c r="L642" s="29"/>
      <c r="M642" s="29"/>
      <c r="N642" s="29"/>
      <c r="O642" s="29"/>
      <c r="P642" s="29"/>
      <c r="Q642" s="29"/>
      <c r="R642" s="29"/>
      <c r="S642" s="29"/>
      <c r="T642" s="29"/>
      <c r="U642" s="29"/>
      <c r="V642" s="29"/>
      <c r="W642" s="29"/>
      <c r="X642" s="29"/>
    </row>
    <row r="643" spans="1:24">
      <c r="A643" s="17"/>
      <c r="B643" s="17"/>
      <c r="C643" s="165"/>
      <c r="D643" s="17"/>
      <c r="E643" s="17"/>
      <c r="F643" s="17"/>
      <c r="G643" s="17"/>
      <c r="H643" s="80"/>
      <c r="I643" s="80"/>
      <c r="J643" s="29"/>
      <c r="K643" s="29"/>
      <c r="L643" s="29"/>
      <c r="M643" s="29"/>
      <c r="N643" s="29"/>
      <c r="O643" s="29"/>
      <c r="P643" s="29"/>
      <c r="Q643" s="29"/>
      <c r="R643" s="29"/>
      <c r="S643" s="29"/>
      <c r="T643" s="29"/>
      <c r="U643" s="29"/>
      <c r="V643" s="29"/>
      <c r="W643" s="29"/>
      <c r="X643" s="29"/>
    </row>
    <row r="644" spans="1:24">
      <c r="A644" s="17"/>
      <c r="B644" s="17"/>
      <c r="C644" s="165"/>
      <c r="D644" s="17"/>
      <c r="E644" s="17"/>
      <c r="F644" s="17"/>
      <c r="G644" s="17"/>
      <c r="H644" s="80"/>
      <c r="I644" s="80"/>
      <c r="J644" s="29"/>
      <c r="K644" s="29"/>
      <c r="L644" s="29"/>
      <c r="M644" s="29"/>
      <c r="N644" s="29"/>
      <c r="O644" s="29"/>
      <c r="P644" s="29"/>
      <c r="Q644" s="29"/>
      <c r="R644" s="29"/>
      <c r="S644" s="29"/>
      <c r="T644" s="29"/>
      <c r="U644" s="29"/>
      <c r="V644" s="29"/>
      <c r="W644" s="29"/>
      <c r="X644" s="29"/>
    </row>
    <row r="645" spans="1:24">
      <c r="A645" s="17"/>
      <c r="B645" s="17"/>
      <c r="C645" s="165"/>
      <c r="D645" s="17"/>
      <c r="E645" s="17"/>
      <c r="F645" s="17"/>
      <c r="G645" s="17"/>
      <c r="H645" s="80"/>
      <c r="I645" s="80"/>
      <c r="J645" s="29"/>
      <c r="K645" s="29"/>
      <c r="L645" s="29"/>
      <c r="M645" s="29"/>
      <c r="N645" s="29"/>
      <c r="O645" s="29"/>
      <c r="P645" s="29"/>
      <c r="Q645" s="29"/>
      <c r="R645" s="29"/>
      <c r="S645" s="29"/>
      <c r="T645" s="29"/>
      <c r="U645" s="29"/>
      <c r="V645" s="29"/>
      <c r="W645" s="29"/>
      <c r="X645" s="29"/>
    </row>
    <row r="646" spans="1:24">
      <c r="A646" s="17"/>
      <c r="B646" s="17"/>
      <c r="C646" s="165"/>
      <c r="D646" s="17"/>
      <c r="E646" s="17"/>
      <c r="F646" s="17"/>
      <c r="G646" s="17"/>
      <c r="H646" s="80"/>
      <c r="I646" s="80"/>
      <c r="J646" s="29"/>
      <c r="K646" s="29"/>
      <c r="L646" s="29"/>
      <c r="M646" s="29"/>
      <c r="N646" s="29"/>
      <c r="O646" s="29"/>
      <c r="P646" s="29"/>
      <c r="Q646" s="29"/>
      <c r="R646" s="29"/>
      <c r="S646" s="29"/>
      <c r="T646" s="29"/>
      <c r="U646" s="29"/>
      <c r="V646" s="29"/>
      <c r="W646" s="29"/>
      <c r="X646" s="29"/>
    </row>
    <row r="647" spans="1:24">
      <c r="A647" s="17"/>
      <c r="B647" s="17"/>
      <c r="C647" s="165"/>
      <c r="D647" s="17"/>
      <c r="E647" s="17"/>
      <c r="F647" s="17"/>
      <c r="G647" s="17"/>
      <c r="H647" s="80"/>
      <c r="I647" s="80"/>
      <c r="J647" s="29"/>
      <c r="K647" s="29"/>
      <c r="L647" s="29"/>
      <c r="M647" s="29"/>
      <c r="N647" s="29"/>
      <c r="O647" s="29"/>
      <c r="P647" s="29"/>
      <c r="Q647" s="29"/>
      <c r="R647" s="29"/>
      <c r="S647" s="29"/>
      <c r="T647" s="29"/>
      <c r="U647" s="29"/>
      <c r="V647" s="29"/>
      <c r="W647" s="29"/>
      <c r="X647" s="29"/>
    </row>
    <row r="648" spans="1:24">
      <c r="A648" s="17"/>
      <c r="B648" s="17"/>
      <c r="C648" s="165"/>
      <c r="D648" s="17"/>
      <c r="E648" s="17"/>
      <c r="F648" s="17"/>
      <c r="G648" s="17"/>
      <c r="H648" s="80"/>
      <c r="I648" s="80"/>
      <c r="J648" s="29"/>
      <c r="K648" s="29"/>
      <c r="L648" s="29"/>
      <c r="M648" s="29"/>
      <c r="N648" s="29"/>
      <c r="O648" s="29"/>
      <c r="P648" s="29"/>
      <c r="Q648" s="29"/>
      <c r="R648" s="29"/>
      <c r="S648" s="29"/>
      <c r="T648" s="29"/>
      <c r="U648" s="29"/>
      <c r="V648" s="29"/>
      <c r="W648" s="29"/>
      <c r="X648" s="29"/>
    </row>
    <row r="649" spans="1:24">
      <c r="A649" s="17"/>
      <c r="B649" s="17"/>
      <c r="C649" s="165"/>
      <c r="D649" s="17"/>
      <c r="E649" s="17"/>
      <c r="F649" s="17"/>
      <c r="G649" s="17"/>
      <c r="H649" s="80"/>
      <c r="I649" s="80"/>
      <c r="J649" s="29"/>
      <c r="K649" s="29"/>
      <c r="L649" s="29"/>
      <c r="M649" s="29"/>
      <c r="N649" s="29"/>
      <c r="O649" s="29"/>
      <c r="P649" s="29"/>
      <c r="Q649" s="29"/>
      <c r="R649" s="29"/>
      <c r="S649" s="29"/>
      <c r="T649" s="29"/>
      <c r="U649" s="29"/>
      <c r="V649" s="29"/>
      <c r="W649" s="29"/>
      <c r="X649" s="29"/>
    </row>
    <row r="650" spans="1:24">
      <c r="A650" s="17"/>
      <c r="B650" s="17"/>
      <c r="C650" s="165"/>
      <c r="D650" s="17"/>
      <c r="E650" s="17"/>
      <c r="F650" s="17"/>
      <c r="G650" s="17"/>
      <c r="H650" s="80"/>
      <c r="I650" s="80"/>
      <c r="J650" s="29"/>
      <c r="K650" s="29"/>
      <c r="L650" s="29"/>
      <c r="M650" s="29"/>
      <c r="N650" s="29"/>
      <c r="O650" s="29"/>
      <c r="P650" s="29"/>
      <c r="Q650" s="29"/>
      <c r="R650" s="29"/>
      <c r="S650" s="29"/>
      <c r="T650" s="29"/>
      <c r="U650" s="29"/>
      <c r="V650" s="29"/>
      <c r="W650" s="29"/>
      <c r="X650" s="29"/>
    </row>
    <row r="651" spans="1:24">
      <c r="A651" s="17"/>
      <c r="B651" s="17"/>
      <c r="C651" s="165"/>
      <c r="D651" s="17"/>
      <c r="E651" s="17"/>
      <c r="F651" s="17"/>
      <c r="G651" s="17"/>
      <c r="H651" s="80"/>
      <c r="I651" s="80"/>
      <c r="J651" s="29"/>
      <c r="K651" s="29"/>
      <c r="L651" s="29"/>
      <c r="M651" s="29"/>
      <c r="N651" s="29"/>
      <c r="O651" s="29"/>
      <c r="P651" s="29"/>
      <c r="Q651" s="29"/>
      <c r="R651" s="29"/>
      <c r="S651" s="29"/>
      <c r="T651" s="29"/>
      <c r="U651" s="29"/>
      <c r="V651" s="29"/>
      <c r="W651" s="29"/>
      <c r="X651" s="29"/>
    </row>
    <row r="652" spans="1:24">
      <c r="A652" s="17"/>
      <c r="B652" s="17"/>
      <c r="C652" s="165"/>
      <c r="D652" s="17"/>
      <c r="E652" s="17"/>
      <c r="F652" s="17"/>
      <c r="G652" s="17"/>
      <c r="H652" s="80"/>
      <c r="I652" s="80"/>
      <c r="J652" s="29"/>
      <c r="K652" s="29"/>
      <c r="L652" s="29"/>
      <c r="M652" s="29"/>
      <c r="N652" s="29"/>
      <c r="O652" s="29"/>
      <c r="P652" s="29"/>
      <c r="Q652" s="29"/>
      <c r="R652" s="29"/>
      <c r="S652" s="29"/>
      <c r="T652" s="29"/>
      <c r="U652" s="29"/>
      <c r="V652" s="29"/>
      <c r="W652" s="29"/>
      <c r="X652" s="29"/>
    </row>
    <row r="653" spans="1:24">
      <c r="A653" s="17"/>
      <c r="B653" s="17"/>
      <c r="C653" s="165"/>
      <c r="D653" s="17"/>
      <c r="E653" s="17"/>
      <c r="F653" s="17"/>
      <c r="G653" s="17"/>
      <c r="H653" s="80"/>
      <c r="I653" s="80"/>
      <c r="J653" s="29"/>
      <c r="K653" s="29"/>
      <c r="L653" s="29"/>
      <c r="M653" s="29"/>
      <c r="N653" s="29"/>
      <c r="O653" s="29"/>
      <c r="P653" s="29"/>
      <c r="Q653" s="29"/>
      <c r="R653" s="29"/>
      <c r="S653" s="29"/>
      <c r="T653" s="29"/>
      <c r="U653" s="29"/>
      <c r="V653" s="29"/>
      <c r="W653" s="29"/>
      <c r="X653" s="29"/>
    </row>
    <row r="654" spans="1:24">
      <c r="A654" s="17"/>
      <c r="B654" s="17"/>
      <c r="C654" s="165"/>
      <c r="D654" s="17"/>
      <c r="E654" s="17"/>
      <c r="F654" s="17"/>
      <c r="G654" s="17"/>
      <c r="H654" s="80"/>
      <c r="I654" s="80"/>
      <c r="J654" s="29"/>
      <c r="K654" s="29"/>
      <c r="L654" s="29"/>
      <c r="M654" s="29"/>
      <c r="N654" s="29"/>
      <c r="O654" s="29"/>
      <c r="P654" s="29"/>
      <c r="Q654" s="29"/>
      <c r="R654" s="29"/>
      <c r="S654" s="29"/>
      <c r="T654" s="29"/>
      <c r="U654" s="29"/>
      <c r="V654" s="29"/>
      <c r="W654" s="29"/>
      <c r="X654" s="29"/>
    </row>
    <row r="655" spans="1:24">
      <c r="A655" s="17"/>
      <c r="B655" s="17"/>
      <c r="C655" s="165"/>
      <c r="D655" s="17"/>
      <c r="E655" s="17"/>
      <c r="F655" s="17"/>
      <c r="G655" s="17"/>
      <c r="H655" s="80"/>
      <c r="I655" s="80"/>
      <c r="J655" s="29"/>
      <c r="K655" s="29"/>
      <c r="L655" s="29"/>
      <c r="M655" s="29"/>
      <c r="N655" s="29"/>
      <c r="O655" s="29"/>
      <c r="P655" s="29"/>
      <c r="Q655" s="29"/>
      <c r="R655" s="29"/>
      <c r="S655" s="29"/>
      <c r="T655" s="29"/>
      <c r="U655" s="29"/>
      <c r="V655" s="29"/>
      <c r="W655" s="29"/>
      <c r="X655" s="29"/>
    </row>
    <row r="656" spans="1:24">
      <c r="A656" s="17"/>
      <c r="B656" s="17"/>
      <c r="C656" s="165"/>
      <c r="D656" s="17"/>
      <c r="E656" s="17"/>
      <c r="F656" s="17"/>
      <c r="G656" s="17"/>
      <c r="H656" s="80"/>
      <c r="I656" s="80"/>
      <c r="J656" s="29"/>
      <c r="K656" s="29"/>
      <c r="L656" s="29"/>
      <c r="M656" s="29"/>
      <c r="N656" s="29"/>
      <c r="O656" s="29"/>
      <c r="P656" s="29"/>
      <c r="Q656" s="29"/>
      <c r="R656" s="29"/>
      <c r="S656" s="29"/>
      <c r="T656" s="29"/>
      <c r="U656" s="29"/>
      <c r="V656" s="29"/>
      <c r="W656" s="29"/>
      <c r="X656" s="29"/>
    </row>
    <row r="657" spans="1:24">
      <c r="A657" s="17"/>
      <c r="B657" s="17"/>
      <c r="C657" s="165"/>
      <c r="D657" s="17"/>
      <c r="E657" s="17"/>
      <c r="F657" s="17"/>
      <c r="G657" s="17"/>
      <c r="H657" s="80"/>
      <c r="I657" s="80"/>
      <c r="J657" s="29"/>
      <c r="K657" s="29"/>
      <c r="L657" s="29"/>
      <c r="M657" s="29"/>
      <c r="N657" s="29"/>
      <c r="O657" s="29"/>
      <c r="P657" s="29"/>
      <c r="Q657" s="29"/>
      <c r="R657" s="29"/>
      <c r="S657" s="29"/>
      <c r="T657" s="29"/>
      <c r="U657" s="29"/>
      <c r="V657" s="29"/>
      <c r="W657" s="29"/>
      <c r="X657" s="29"/>
    </row>
    <row r="658" spans="1:24">
      <c r="A658" s="17"/>
      <c r="B658" s="17"/>
      <c r="C658" s="165"/>
      <c r="D658" s="17"/>
      <c r="E658" s="17"/>
      <c r="F658" s="17"/>
      <c r="G658" s="17"/>
      <c r="H658" s="80"/>
      <c r="I658" s="80"/>
      <c r="J658" s="29"/>
      <c r="K658" s="29"/>
      <c r="L658" s="29"/>
      <c r="M658" s="29"/>
      <c r="N658" s="29"/>
      <c r="O658" s="29"/>
      <c r="P658" s="29"/>
      <c r="Q658" s="29"/>
      <c r="R658" s="29"/>
      <c r="S658" s="29"/>
      <c r="T658" s="29"/>
      <c r="U658" s="29"/>
      <c r="V658" s="29"/>
      <c r="W658" s="29"/>
      <c r="X658" s="29"/>
    </row>
    <row r="659" spans="1:24">
      <c r="A659" s="17"/>
      <c r="B659" s="17"/>
      <c r="C659" s="165"/>
      <c r="D659" s="17"/>
      <c r="E659" s="17"/>
      <c r="F659" s="17"/>
      <c r="G659" s="17"/>
      <c r="H659" s="80"/>
      <c r="I659" s="80"/>
      <c r="J659" s="29"/>
      <c r="K659" s="29"/>
      <c r="L659" s="29"/>
      <c r="M659" s="29"/>
      <c r="N659" s="29"/>
      <c r="O659" s="29"/>
      <c r="P659" s="29"/>
      <c r="Q659" s="29"/>
      <c r="R659" s="29"/>
      <c r="S659" s="29"/>
      <c r="T659" s="29"/>
      <c r="U659" s="29"/>
      <c r="V659" s="29"/>
      <c r="W659" s="29"/>
      <c r="X659" s="29"/>
    </row>
    <row r="660" spans="1:24">
      <c r="A660" s="17"/>
      <c r="B660" s="17"/>
      <c r="C660" s="165"/>
      <c r="D660" s="17"/>
      <c r="E660" s="17"/>
      <c r="F660" s="17"/>
      <c r="G660" s="17"/>
      <c r="H660" s="80"/>
      <c r="I660" s="80"/>
      <c r="J660" s="29"/>
      <c r="K660" s="29"/>
      <c r="L660" s="29"/>
      <c r="M660" s="29"/>
      <c r="N660" s="29"/>
      <c r="O660" s="29"/>
      <c r="P660" s="29"/>
      <c r="Q660" s="29"/>
      <c r="R660" s="29"/>
      <c r="S660" s="29"/>
      <c r="T660" s="29"/>
      <c r="U660" s="29"/>
      <c r="V660" s="29"/>
      <c r="W660" s="29"/>
      <c r="X660" s="29"/>
    </row>
    <row r="661" spans="1:24">
      <c r="A661" s="17"/>
      <c r="B661" s="17"/>
      <c r="C661" s="165"/>
      <c r="D661" s="17"/>
      <c r="E661" s="17"/>
      <c r="F661" s="17"/>
      <c r="G661" s="17"/>
      <c r="H661" s="80"/>
      <c r="I661" s="80"/>
      <c r="J661" s="29"/>
      <c r="K661" s="29"/>
      <c r="L661" s="29"/>
      <c r="M661" s="29"/>
      <c r="N661" s="29"/>
      <c r="O661" s="29"/>
      <c r="P661" s="29"/>
      <c r="Q661" s="29"/>
      <c r="R661" s="29"/>
      <c r="S661" s="29"/>
      <c r="T661" s="29"/>
      <c r="U661" s="29"/>
      <c r="V661" s="29"/>
      <c r="W661" s="29"/>
      <c r="X661" s="29"/>
    </row>
    <row r="662" spans="1:24">
      <c r="A662" s="17"/>
      <c r="B662" s="17"/>
      <c r="C662" s="165"/>
      <c r="D662" s="17"/>
      <c r="E662" s="17"/>
      <c r="F662" s="17"/>
      <c r="G662" s="17"/>
      <c r="H662" s="80"/>
      <c r="I662" s="80"/>
      <c r="J662" s="29"/>
      <c r="K662" s="29"/>
      <c r="L662" s="29"/>
      <c r="M662" s="29"/>
      <c r="N662" s="29"/>
      <c r="O662" s="29"/>
      <c r="P662" s="29"/>
      <c r="Q662" s="29"/>
      <c r="R662" s="29"/>
      <c r="S662" s="29"/>
      <c r="T662" s="29"/>
      <c r="U662" s="29"/>
      <c r="V662" s="29"/>
      <c r="W662" s="29"/>
      <c r="X662" s="29"/>
    </row>
    <row r="663" spans="1:24">
      <c r="A663" s="17"/>
      <c r="B663" s="17"/>
      <c r="C663" s="165"/>
      <c r="D663" s="17"/>
      <c r="E663" s="17"/>
      <c r="F663" s="17"/>
      <c r="G663" s="17"/>
      <c r="H663" s="80"/>
      <c r="I663" s="80"/>
      <c r="J663" s="29"/>
      <c r="K663" s="29"/>
      <c r="L663" s="29"/>
      <c r="M663" s="29"/>
      <c r="N663" s="29"/>
      <c r="O663" s="29"/>
      <c r="P663" s="29"/>
      <c r="Q663" s="29"/>
      <c r="R663" s="29"/>
      <c r="S663" s="29"/>
      <c r="T663" s="29"/>
      <c r="U663" s="29"/>
      <c r="V663" s="29"/>
      <c r="W663" s="29"/>
      <c r="X663" s="29"/>
    </row>
    <row r="664" spans="1:24">
      <c r="A664" s="17"/>
      <c r="B664" s="17"/>
      <c r="C664" s="165"/>
      <c r="D664" s="17"/>
      <c r="E664" s="17"/>
      <c r="F664" s="17"/>
      <c r="G664" s="17"/>
      <c r="H664" s="80"/>
      <c r="I664" s="80"/>
      <c r="J664" s="29"/>
      <c r="K664" s="29"/>
      <c r="L664" s="29"/>
      <c r="M664" s="29"/>
      <c r="N664" s="29"/>
      <c r="O664" s="29"/>
      <c r="P664" s="29"/>
      <c r="Q664" s="29"/>
      <c r="R664" s="29"/>
      <c r="S664" s="29"/>
      <c r="T664" s="29"/>
      <c r="U664" s="29"/>
      <c r="V664" s="29"/>
      <c r="W664" s="29"/>
      <c r="X664" s="29"/>
    </row>
    <row r="665" spans="1:24">
      <c r="A665" s="17"/>
      <c r="B665" s="17"/>
      <c r="C665" s="165"/>
      <c r="D665" s="17"/>
      <c r="E665" s="17"/>
      <c r="F665" s="17"/>
      <c r="G665" s="17"/>
      <c r="H665" s="80"/>
      <c r="I665" s="80"/>
      <c r="J665" s="29"/>
      <c r="K665" s="29"/>
      <c r="L665" s="29"/>
      <c r="M665" s="29"/>
      <c r="N665" s="29"/>
      <c r="O665" s="29"/>
      <c r="P665" s="29"/>
      <c r="Q665" s="29"/>
      <c r="R665" s="29"/>
      <c r="S665" s="29"/>
      <c r="T665" s="29"/>
      <c r="U665" s="29"/>
      <c r="V665" s="29"/>
      <c r="W665" s="29"/>
      <c r="X665" s="29"/>
    </row>
    <row r="666" spans="1:24">
      <c r="A666" s="17"/>
      <c r="B666" s="17"/>
      <c r="C666" s="165"/>
      <c r="D666" s="17"/>
      <c r="E666" s="17"/>
      <c r="F666" s="17"/>
      <c r="G666" s="17"/>
      <c r="H666" s="80"/>
      <c r="I666" s="80"/>
      <c r="J666" s="29"/>
      <c r="K666" s="29"/>
      <c r="L666" s="29"/>
      <c r="M666" s="29"/>
      <c r="N666" s="29"/>
      <c r="O666" s="29"/>
      <c r="P666" s="29"/>
      <c r="Q666" s="29"/>
      <c r="R666" s="29"/>
      <c r="S666" s="29"/>
      <c r="T666" s="29"/>
      <c r="U666" s="29"/>
      <c r="V666" s="29"/>
      <c r="W666" s="29"/>
      <c r="X666" s="29"/>
    </row>
    <row r="667" spans="1:24">
      <c r="A667" s="17"/>
      <c r="B667" s="17"/>
      <c r="C667" s="165"/>
      <c r="D667" s="17"/>
      <c r="E667" s="17"/>
      <c r="F667" s="17"/>
      <c r="G667" s="17"/>
      <c r="H667" s="80"/>
      <c r="I667" s="80"/>
      <c r="J667" s="29"/>
      <c r="K667" s="29"/>
      <c r="L667" s="29"/>
      <c r="M667" s="29"/>
      <c r="N667" s="29"/>
      <c r="O667" s="29"/>
      <c r="P667" s="29"/>
      <c r="Q667" s="29"/>
      <c r="R667" s="29"/>
      <c r="S667" s="29"/>
      <c r="T667" s="29"/>
      <c r="U667" s="29"/>
      <c r="V667" s="29"/>
      <c r="W667" s="29"/>
      <c r="X667" s="29"/>
    </row>
    <row r="668" spans="1:24">
      <c r="A668" s="17"/>
      <c r="B668" s="17"/>
      <c r="C668" s="165"/>
      <c r="D668" s="17"/>
      <c r="E668" s="17"/>
      <c r="F668" s="17"/>
      <c r="G668" s="17"/>
      <c r="H668" s="80"/>
      <c r="I668" s="80"/>
      <c r="J668" s="29"/>
      <c r="K668" s="29"/>
      <c r="L668" s="29"/>
      <c r="M668" s="29"/>
      <c r="N668" s="29"/>
      <c r="O668" s="29"/>
      <c r="P668" s="29"/>
      <c r="Q668" s="29"/>
      <c r="R668" s="29"/>
      <c r="S668" s="29"/>
      <c r="T668" s="29"/>
      <c r="U668" s="29"/>
      <c r="V668" s="29"/>
      <c r="W668" s="29"/>
      <c r="X668" s="29"/>
    </row>
    <row r="669" spans="1:24">
      <c r="A669" s="17"/>
      <c r="B669" s="17"/>
      <c r="C669" s="165"/>
      <c r="D669" s="17"/>
      <c r="E669" s="17"/>
      <c r="F669" s="17"/>
      <c r="G669" s="17"/>
      <c r="H669" s="80"/>
      <c r="I669" s="80"/>
      <c r="J669" s="29"/>
      <c r="K669" s="29"/>
      <c r="L669" s="29"/>
      <c r="M669" s="29"/>
      <c r="N669" s="29"/>
      <c r="O669" s="29"/>
      <c r="P669" s="29"/>
      <c r="Q669" s="29"/>
      <c r="R669" s="29"/>
      <c r="S669" s="29"/>
      <c r="T669" s="29"/>
      <c r="U669" s="29"/>
      <c r="V669" s="29"/>
      <c r="W669" s="29"/>
      <c r="X669" s="29"/>
    </row>
    <row r="670" spans="1:24">
      <c r="A670" s="17"/>
      <c r="B670" s="17"/>
      <c r="C670" s="165"/>
      <c r="D670" s="17"/>
      <c r="E670" s="17"/>
      <c r="F670" s="17"/>
      <c r="G670" s="17"/>
      <c r="H670" s="80"/>
      <c r="I670" s="80"/>
      <c r="J670" s="29"/>
      <c r="K670" s="29"/>
      <c r="L670" s="29"/>
      <c r="M670" s="29"/>
      <c r="N670" s="29"/>
      <c r="O670" s="29"/>
      <c r="P670" s="29"/>
      <c r="Q670" s="29"/>
      <c r="R670" s="29"/>
      <c r="S670" s="29"/>
      <c r="T670" s="29"/>
      <c r="U670" s="29"/>
      <c r="V670" s="29"/>
      <c r="W670" s="29"/>
      <c r="X670" s="29"/>
    </row>
    <row r="671" spans="1:24">
      <c r="A671" s="17"/>
      <c r="B671" s="17"/>
      <c r="C671" s="165"/>
      <c r="D671" s="17"/>
      <c r="E671" s="17"/>
      <c r="F671" s="17"/>
      <c r="G671" s="17"/>
      <c r="H671" s="80"/>
      <c r="I671" s="80"/>
      <c r="J671" s="29"/>
      <c r="K671" s="29"/>
      <c r="L671" s="29"/>
      <c r="M671" s="29"/>
      <c r="N671" s="29"/>
      <c r="O671" s="29"/>
      <c r="P671" s="29"/>
      <c r="Q671" s="29"/>
      <c r="R671" s="29"/>
      <c r="S671" s="29"/>
      <c r="T671" s="29"/>
      <c r="U671" s="29"/>
      <c r="V671" s="29"/>
      <c r="W671" s="29"/>
      <c r="X671" s="29"/>
    </row>
    <row r="672" spans="1:24">
      <c r="A672" s="17"/>
      <c r="B672" s="17"/>
      <c r="C672" s="165"/>
      <c r="D672" s="17"/>
      <c r="E672" s="17"/>
      <c r="F672" s="17"/>
      <c r="G672" s="17"/>
      <c r="H672" s="80"/>
      <c r="I672" s="80"/>
      <c r="J672" s="29"/>
      <c r="K672" s="29"/>
      <c r="L672" s="29"/>
      <c r="M672" s="29"/>
      <c r="N672" s="29"/>
      <c r="O672" s="29"/>
      <c r="P672" s="29"/>
      <c r="Q672" s="29"/>
      <c r="R672" s="29"/>
      <c r="S672" s="29"/>
      <c r="T672" s="29"/>
      <c r="U672" s="29"/>
      <c r="V672" s="29"/>
      <c r="W672" s="29"/>
      <c r="X672" s="29"/>
    </row>
    <row r="673" spans="1:24">
      <c r="A673" s="17"/>
      <c r="B673" s="17"/>
      <c r="C673" s="165"/>
      <c r="D673" s="17"/>
      <c r="E673" s="17"/>
      <c r="F673" s="17"/>
      <c r="G673" s="17"/>
      <c r="H673" s="80"/>
      <c r="I673" s="80"/>
      <c r="J673" s="29"/>
      <c r="K673" s="29"/>
      <c r="L673" s="29"/>
      <c r="M673" s="29"/>
      <c r="N673" s="29"/>
      <c r="O673" s="29"/>
      <c r="P673" s="29"/>
      <c r="Q673" s="29"/>
      <c r="R673" s="29"/>
      <c r="S673" s="29"/>
      <c r="T673" s="29"/>
      <c r="U673" s="29"/>
      <c r="V673" s="29"/>
      <c r="W673" s="29"/>
      <c r="X673" s="29"/>
    </row>
    <row r="674" spans="1:24">
      <c r="A674" s="17"/>
      <c r="B674" s="17"/>
      <c r="C674" s="165"/>
      <c r="D674" s="17"/>
      <c r="E674" s="17"/>
      <c r="F674" s="17"/>
      <c r="G674" s="17"/>
      <c r="H674" s="80"/>
      <c r="I674" s="80"/>
      <c r="J674" s="29"/>
      <c r="K674" s="29"/>
      <c r="L674" s="29"/>
      <c r="M674" s="29"/>
      <c r="N674" s="29"/>
      <c r="O674" s="29"/>
      <c r="P674" s="29"/>
      <c r="Q674" s="29"/>
      <c r="R674" s="29"/>
      <c r="S674" s="29"/>
      <c r="T674" s="29"/>
      <c r="U674" s="29"/>
      <c r="V674" s="29"/>
      <c r="W674" s="29"/>
      <c r="X674" s="29"/>
    </row>
    <row r="675" spans="1:24">
      <c r="A675" s="17"/>
      <c r="B675" s="17"/>
      <c r="C675" s="165"/>
      <c r="D675" s="17"/>
      <c r="E675" s="17"/>
      <c r="F675" s="17"/>
      <c r="G675" s="17"/>
      <c r="H675" s="80"/>
      <c r="I675" s="80"/>
      <c r="J675" s="29"/>
      <c r="K675" s="29"/>
      <c r="L675" s="29"/>
      <c r="M675" s="29"/>
      <c r="N675" s="29"/>
      <c r="O675" s="29"/>
      <c r="P675" s="29"/>
      <c r="Q675" s="29"/>
      <c r="R675" s="29"/>
      <c r="S675" s="29"/>
      <c r="T675" s="29"/>
      <c r="U675" s="29"/>
      <c r="V675" s="29"/>
      <c r="W675" s="29"/>
      <c r="X675" s="29"/>
    </row>
    <row r="676" spans="1:24">
      <c r="A676" s="17"/>
      <c r="B676" s="17"/>
      <c r="C676" s="165"/>
      <c r="D676" s="17"/>
      <c r="E676" s="17"/>
      <c r="F676" s="17"/>
      <c r="G676" s="17"/>
      <c r="H676" s="80"/>
      <c r="I676" s="80"/>
      <c r="J676" s="29"/>
      <c r="K676" s="29"/>
      <c r="L676" s="29"/>
      <c r="M676" s="29"/>
      <c r="N676" s="29"/>
      <c r="O676" s="29"/>
      <c r="P676" s="29"/>
      <c r="Q676" s="29"/>
      <c r="R676" s="29"/>
      <c r="S676" s="29"/>
      <c r="T676" s="29"/>
      <c r="U676" s="29"/>
      <c r="V676" s="29"/>
      <c r="W676" s="29"/>
      <c r="X676" s="29"/>
    </row>
    <row r="677" spans="1:24">
      <c r="A677" s="17"/>
      <c r="B677" s="17"/>
      <c r="C677" s="165"/>
      <c r="D677" s="17"/>
      <c r="E677" s="17"/>
      <c r="F677" s="17"/>
      <c r="G677" s="17"/>
      <c r="H677" s="80"/>
      <c r="I677" s="80"/>
      <c r="J677" s="29"/>
      <c r="K677" s="29"/>
      <c r="L677" s="29"/>
      <c r="M677" s="29"/>
      <c r="N677" s="29"/>
      <c r="O677" s="29"/>
      <c r="P677" s="29"/>
      <c r="Q677" s="29"/>
      <c r="R677" s="29"/>
      <c r="S677" s="29"/>
      <c r="T677" s="29"/>
      <c r="U677" s="29"/>
      <c r="V677" s="29"/>
      <c r="W677" s="29"/>
      <c r="X677" s="29"/>
    </row>
    <row r="678" spans="1:24">
      <c r="A678" s="17"/>
      <c r="B678" s="17"/>
      <c r="C678" s="165"/>
      <c r="D678" s="17"/>
      <c r="E678" s="17"/>
      <c r="F678" s="17"/>
      <c r="G678" s="17"/>
      <c r="H678" s="80"/>
      <c r="I678" s="80"/>
      <c r="J678" s="29"/>
      <c r="K678" s="29"/>
      <c r="L678" s="29"/>
      <c r="M678" s="29"/>
      <c r="N678" s="29"/>
      <c r="O678" s="29"/>
      <c r="P678" s="29"/>
      <c r="Q678" s="29"/>
      <c r="R678" s="29"/>
      <c r="S678" s="29"/>
      <c r="T678" s="29"/>
      <c r="U678" s="29"/>
      <c r="V678" s="29"/>
      <c r="W678" s="29"/>
      <c r="X678" s="29"/>
    </row>
    <row r="679" spans="1:24">
      <c r="A679" s="17"/>
      <c r="B679" s="17"/>
      <c r="C679" s="165"/>
      <c r="D679" s="17"/>
      <c r="E679" s="17"/>
      <c r="F679" s="17"/>
      <c r="G679" s="17"/>
      <c r="H679" s="80"/>
      <c r="I679" s="80"/>
      <c r="J679" s="29"/>
      <c r="K679" s="29"/>
      <c r="L679" s="29"/>
      <c r="M679" s="29"/>
      <c r="N679" s="29"/>
      <c r="O679" s="29"/>
      <c r="P679" s="29"/>
      <c r="Q679" s="29"/>
      <c r="R679" s="29"/>
      <c r="S679" s="29"/>
      <c r="T679" s="29"/>
      <c r="U679" s="29"/>
      <c r="V679" s="29"/>
      <c r="W679" s="29"/>
      <c r="X679" s="29"/>
    </row>
    <row r="680" spans="1:24">
      <c r="A680" s="17"/>
      <c r="B680" s="17"/>
      <c r="C680" s="165"/>
      <c r="D680" s="17"/>
      <c r="E680" s="17"/>
      <c r="F680" s="17"/>
      <c r="G680" s="17"/>
      <c r="H680" s="80"/>
      <c r="I680" s="80"/>
      <c r="J680" s="29"/>
      <c r="K680" s="29"/>
      <c r="L680" s="29"/>
      <c r="M680" s="29"/>
      <c r="N680" s="29"/>
      <c r="O680" s="29"/>
      <c r="P680" s="29"/>
      <c r="Q680" s="29"/>
      <c r="R680" s="29"/>
      <c r="S680" s="29"/>
      <c r="T680" s="29"/>
      <c r="U680" s="29"/>
      <c r="V680" s="29"/>
      <c r="W680" s="29"/>
      <c r="X680" s="29"/>
    </row>
    <row r="681" spans="1:24">
      <c r="A681" s="17"/>
      <c r="B681" s="17"/>
      <c r="C681" s="165"/>
      <c r="D681" s="17"/>
      <c r="E681" s="17"/>
      <c r="F681" s="17"/>
      <c r="G681" s="17"/>
      <c r="H681" s="80"/>
      <c r="I681" s="80"/>
      <c r="J681" s="29"/>
      <c r="K681" s="29"/>
      <c r="L681" s="29"/>
      <c r="M681" s="29"/>
      <c r="N681" s="29"/>
      <c r="O681" s="29"/>
      <c r="P681" s="29"/>
      <c r="Q681" s="29"/>
      <c r="R681" s="29"/>
      <c r="S681" s="29"/>
      <c r="T681" s="29"/>
      <c r="U681" s="29"/>
      <c r="V681" s="29"/>
      <c r="W681" s="29"/>
      <c r="X681" s="29"/>
    </row>
    <row r="682" spans="1:24">
      <c r="A682" s="17"/>
      <c r="B682" s="17"/>
      <c r="C682" s="165"/>
      <c r="D682" s="17"/>
      <c r="E682" s="17"/>
      <c r="F682" s="17"/>
      <c r="G682" s="17"/>
      <c r="H682" s="80"/>
      <c r="I682" s="80"/>
      <c r="J682" s="29"/>
      <c r="K682" s="29"/>
      <c r="L682" s="29"/>
      <c r="M682" s="29"/>
      <c r="N682" s="29"/>
      <c r="O682" s="29"/>
      <c r="P682" s="29"/>
      <c r="Q682" s="29"/>
      <c r="R682" s="29"/>
      <c r="S682" s="29"/>
      <c r="T682" s="29"/>
      <c r="U682" s="29"/>
      <c r="V682" s="29"/>
      <c r="W682" s="29"/>
      <c r="X682" s="29"/>
    </row>
    <row r="683" spans="1:24">
      <c r="A683" s="17"/>
      <c r="B683" s="17"/>
      <c r="C683" s="165"/>
      <c r="D683" s="17"/>
      <c r="E683" s="17"/>
      <c r="F683" s="17"/>
      <c r="G683" s="17"/>
      <c r="H683" s="80"/>
      <c r="I683" s="80"/>
      <c r="J683" s="29"/>
      <c r="K683" s="29"/>
      <c r="L683" s="29"/>
      <c r="M683" s="29"/>
      <c r="N683" s="29"/>
      <c r="O683" s="29"/>
      <c r="P683" s="29"/>
      <c r="Q683" s="29"/>
      <c r="R683" s="29"/>
      <c r="S683" s="29"/>
      <c r="T683" s="29"/>
      <c r="U683" s="29"/>
      <c r="V683" s="29"/>
      <c r="W683" s="29"/>
      <c r="X683" s="29"/>
    </row>
    <row r="684" spans="1:24">
      <c r="A684" s="17"/>
      <c r="B684" s="17"/>
      <c r="C684" s="165"/>
      <c r="D684" s="17"/>
      <c r="E684" s="17"/>
      <c r="F684" s="17"/>
      <c r="G684" s="17"/>
      <c r="H684" s="80"/>
      <c r="I684" s="80"/>
      <c r="J684" s="29"/>
      <c r="K684" s="29"/>
      <c r="L684" s="29"/>
      <c r="M684" s="29"/>
      <c r="N684" s="29"/>
      <c r="O684" s="29"/>
      <c r="P684" s="29"/>
      <c r="Q684" s="29"/>
      <c r="R684" s="29"/>
      <c r="S684" s="29"/>
      <c r="T684" s="29"/>
      <c r="U684" s="29"/>
      <c r="V684" s="29"/>
      <c r="W684" s="29"/>
      <c r="X684" s="29"/>
    </row>
    <row r="685" spans="1:24">
      <c r="A685" s="17"/>
      <c r="B685" s="17"/>
      <c r="C685" s="165"/>
      <c r="D685" s="17"/>
      <c r="E685" s="17"/>
      <c r="F685" s="17"/>
      <c r="G685" s="17"/>
      <c r="H685" s="80"/>
      <c r="I685" s="80"/>
      <c r="J685" s="29"/>
      <c r="K685" s="29"/>
      <c r="L685" s="29"/>
      <c r="M685" s="29"/>
      <c r="N685" s="29"/>
      <c r="O685" s="29"/>
      <c r="P685" s="29"/>
      <c r="Q685" s="29"/>
      <c r="R685" s="29"/>
      <c r="S685" s="29"/>
      <c r="T685" s="29"/>
      <c r="U685" s="29"/>
      <c r="V685" s="29"/>
      <c r="W685" s="29"/>
      <c r="X685" s="29"/>
    </row>
    <row r="686" spans="1:24">
      <c r="A686" s="17"/>
      <c r="B686" s="17"/>
      <c r="C686" s="165"/>
      <c r="D686" s="17"/>
      <c r="E686" s="17"/>
      <c r="F686" s="17"/>
      <c r="G686" s="17"/>
      <c r="H686" s="80"/>
      <c r="I686" s="80"/>
      <c r="J686" s="29"/>
      <c r="K686" s="29"/>
      <c r="L686" s="29"/>
      <c r="M686" s="29"/>
      <c r="N686" s="29"/>
      <c r="O686" s="29"/>
      <c r="P686" s="29"/>
      <c r="Q686" s="29"/>
      <c r="R686" s="29"/>
      <c r="S686" s="29"/>
      <c r="T686" s="29"/>
      <c r="U686" s="29"/>
      <c r="V686" s="29"/>
      <c r="W686" s="29"/>
      <c r="X686" s="29"/>
    </row>
    <row r="687" spans="1:24">
      <c r="A687" s="17"/>
      <c r="B687" s="17"/>
      <c r="C687" s="165"/>
      <c r="D687" s="17"/>
      <c r="E687" s="17"/>
      <c r="F687" s="17"/>
      <c r="G687" s="17"/>
      <c r="H687" s="80"/>
      <c r="I687" s="80"/>
      <c r="J687" s="29"/>
      <c r="K687" s="29"/>
      <c r="L687" s="29"/>
      <c r="M687" s="29"/>
      <c r="N687" s="29"/>
      <c r="O687" s="29"/>
      <c r="P687" s="29"/>
      <c r="Q687" s="29"/>
      <c r="R687" s="29"/>
      <c r="S687" s="29"/>
      <c r="T687" s="29"/>
      <c r="U687" s="29"/>
      <c r="V687" s="29"/>
      <c r="W687" s="29"/>
      <c r="X687" s="29"/>
    </row>
    <row r="688" spans="1:24">
      <c r="A688" s="17"/>
      <c r="B688" s="17"/>
      <c r="C688" s="165"/>
      <c r="D688" s="17"/>
      <c r="E688" s="17"/>
      <c r="F688" s="17"/>
      <c r="G688" s="17"/>
      <c r="H688" s="80"/>
      <c r="I688" s="80"/>
      <c r="J688" s="29"/>
      <c r="K688" s="29"/>
      <c r="L688" s="29"/>
      <c r="M688" s="29"/>
      <c r="N688" s="29"/>
      <c r="O688" s="29"/>
      <c r="P688" s="29"/>
      <c r="Q688" s="29"/>
      <c r="R688" s="29"/>
      <c r="S688" s="29"/>
      <c r="T688" s="29"/>
      <c r="U688" s="29"/>
      <c r="V688" s="29"/>
      <c r="W688" s="29"/>
      <c r="X688" s="29"/>
    </row>
    <row r="689" spans="1:24">
      <c r="A689" s="17"/>
      <c r="B689" s="17"/>
      <c r="C689" s="165"/>
      <c r="D689" s="17"/>
      <c r="E689" s="17"/>
      <c r="F689" s="17"/>
      <c r="G689" s="17"/>
      <c r="H689" s="80"/>
      <c r="I689" s="80"/>
      <c r="J689" s="29"/>
      <c r="K689" s="29"/>
      <c r="L689" s="29"/>
      <c r="M689" s="29"/>
      <c r="N689" s="29"/>
      <c r="O689" s="29"/>
      <c r="P689" s="29"/>
      <c r="Q689" s="29"/>
      <c r="R689" s="29"/>
      <c r="S689" s="29"/>
      <c r="T689" s="29"/>
      <c r="U689" s="29"/>
      <c r="V689" s="29"/>
      <c r="W689" s="29"/>
      <c r="X689" s="29"/>
    </row>
    <row r="690" spans="1:24">
      <c r="A690" s="17"/>
      <c r="B690" s="17"/>
      <c r="C690" s="165"/>
      <c r="D690" s="17"/>
      <c r="E690" s="17"/>
      <c r="F690" s="17"/>
      <c r="G690" s="17"/>
      <c r="H690" s="80"/>
      <c r="I690" s="80"/>
      <c r="J690" s="29"/>
      <c r="K690" s="29"/>
      <c r="L690" s="29"/>
      <c r="M690" s="29"/>
      <c r="N690" s="29"/>
      <c r="O690" s="29"/>
      <c r="P690" s="29"/>
      <c r="Q690" s="29"/>
      <c r="R690" s="29"/>
      <c r="S690" s="29"/>
      <c r="T690" s="29"/>
      <c r="U690" s="29"/>
      <c r="V690" s="29"/>
      <c r="W690" s="29"/>
      <c r="X690" s="29"/>
    </row>
    <row r="691" spans="1:24">
      <c r="A691" s="17"/>
      <c r="B691" s="17"/>
      <c r="C691" s="165"/>
      <c r="D691" s="17"/>
      <c r="E691" s="17"/>
      <c r="F691" s="17"/>
      <c r="G691" s="17"/>
      <c r="H691" s="80"/>
      <c r="I691" s="80"/>
      <c r="J691" s="29"/>
      <c r="K691" s="29"/>
      <c r="L691" s="29"/>
      <c r="M691" s="29"/>
      <c r="N691" s="29"/>
      <c r="O691" s="29"/>
      <c r="P691" s="29"/>
      <c r="Q691" s="29"/>
      <c r="R691" s="29"/>
      <c r="S691" s="29"/>
      <c r="T691" s="29"/>
      <c r="U691" s="29"/>
      <c r="V691" s="29"/>
      <c r="W691" s="29"/>
      <c r="X691" s="29"/>
    </row>
    <row r="692" spans="1:24">
      <c r="A692" s="17"/>
      <c r="B692" s="17"/>
      <c r="C692" s="165"/>
      <c r="D692" s="17"/>
      <c r="E692" s="17"/>
      <c r="F692" s="17"/>
      <c r="G692" s="17"/>
      <c r="H692" s="80"/>
      <c r="I692" s="80"/>
      <c r="J692" s="29"/>
      <c r="K692" s="29"/>
      <c r="L692" s="29"/>
      <c r="M692" s="29"/>
      <c r="N692" s="29"/>
      <c r="O692" s="29"/>
      <c r="P692" s="29"/>
      <c r="Q692" s="29"/>
      <c r="R692" s="29"/>
      <c r="S692" s="29"/>
      <c r="T692" s="29"/>
      <c r="U692" s="29"/>
      <c r="V692" s="29"/>
      <c r="W692" s="29"/>
      <c r="X692" s="29"/>
    </row>
    <row r="693" spans="1:24">
      <c r="A693" s="17"/>
      <c r="B693" s="17"/>
      <c r="C693" s="165"/>
      <c r="D693" s="17"/>
      <c r="E693" s="17"/>
      <c r="F693" s="17"/>
      <c r="G693" s="17"/>
      <c r="H693" s="80"/>
      <c r="I693" s="80"/>
      <c r="J693" s="29"/>
      <c r="K693" s="29"/>
      <c r="L693" s="29"/>
      <c r="M693" s="29"/>
      <c r="N693" s="29"/>
      <c r="O693" s="29"/>
      <c r="P693" s="29"/>
      <c r="Q693" s="29"/>
      <c r="R693" s="29"/>
      <c r="S693" s="29"/>
      <c r="T693" s="29"/>
      <c r="U693" s="29"/>
      <c r="V693" s="29"/>
      <c r="W693" s="29"/>
      <c r="X693" s="29"/>
    </row>
    <row r="694" spans="1:24">
      <c r="A694" s="17"/>
      <c r="B694" s="17"/>
      <c r="C694" s="165"/>
      <c r="D694" s="17"/>
      <c r="E694" s="17"/>
      <c r="F694" s="17"/>
      <c r="G694" s="17"/>
      <c r="H694" s="80"/>
      <c r="I694" s="80"/>
      <c r="J694" s="29"/>
      <c r="K694" s="29"/>
      <c r="L694" s="29"/>
      <c r="M694" s="29"/>
      <c r="N694" s="29"/>
      <c r="O694" s="29"/>
      <c r="P694" s="29"/>
      <c r="Q694" s="29"/>
      <c r="R694" s="29"/>
      <c r="S694" s="29"/>
      <c r="T694" s="29"/>
      <c r="U694" s="29"/>
      <c r="V694" s="29"/>
      <c r="W694" s="29"/>
      <c r="X694" s="29"/>
    </row>
    <row r="695" spans="1:24">
      <c r="A695" s="17"/>
      <c r="B695" s="17"/>
      <c r="C695" s="165"/>
      <c r="D695" s="17"/>
      <c r="E695" s="17"/>
      <c r="F695" s="17"/>
      <c r="G695" s="17"/>
      <c r="H695" s="80"/>
      <c r="I695" s="80"/>
      <c r="J695" s="29"/>
      <c r="K695" s="29"/>
      <c r="L695" s="29"/>
      <c r="M695" s="29"/>
      <c r="N695" s="29"/>
      <c r="O695" s="29"/>
      <c r="P695" s="29"/>
      <c r="Q695" s="29"/>
      <c r="R695" s="29"/>
      <c r="S695" s="29"/>
      <c r="T695" s="29"/>
      <c r="U695" s="29"/>
      <c r="V695" s="29"/>
      <c r="W695" s="29"/>
      <c r="X695" s="29"/>
    </row>
    <row r="696" spans="1:24">
      <c r="A696" s="17"/>
      <c r="B696" s="17"/>
      <c r="C696" s="165"/>
      <c r="D696" s="17"/>
      <c r="E696" s="17"/>
      <c r="F696" s="17"/>
      <c r="G696" s="17"/>
      <c r="H696" s="80"/>
      <c r="I696" s="80"/>
      <c r="J696" s="29"/>
      <c r="K696" s="29"/>
      <c r="L696" s="29"/>
      <c r="M696" s="29"/>
      <c r="N696" s="29"/>
      <c r="O696" s="29"/>
      <c r="P696" s="29"/>
      <c r="Q696" s="29"/>
      <c r="R696" s="29"/>
      <c r="S696" s="29"/>
      <c r="T696" s="29"/>
      <c r="U696" s="29"/>
      <c r="V696" s="29"/>
      <c r="W696" s="29"/>
      <c r="X696" s="29"/>
    </row>
    <row r="697" spans="1:24">
      <c r="A697" s="17"/>
      <c r="B697" s="17"/>
      <c r="C697" s="165"/>
      <c r="D697" s="17"/>
      <c r="E697" s="17"/>
      <c r="F697" s="17"/>
      <c r="G697" s="17"/>
      <c r="H697" s="80"/>
      <c r="I697" s="80"/>
      <c r="J697" s="29"/>
      <c r="K697" s="29"/>
      <c r="L697" s="29"/>
      <c r="M697" s="29"/>
      <c r="N697" s="29"/>
      <c r="O697" s="29"/>
      <c r="P697" s="29"/>
      <c r="Q697" s="29"/>
      <c r="R697" s="29"/>
      <c r="S697" s="29"/>
      <c r="T697" s="29"/>
      <c r="U697" s="29"/>
      <c r="V697" s="29"/>
      <c r="W697" s="29"/>
      <c r="X697" s="29"/>
    </row>
    <row r="698" spans="1:24">
      <c r="A698" s="17"/>
      <c r="B698" s="17"/>
      <c r="C698" s="165"/>
      <c r="D698" s="17"/>
      <c r="E698" s="17"/>
      <c r="F698" s="17"/>
      <c r="G698" s="17"/>
      <c r="H698" s="80"/>
      <c r="I698" s="80"/>
      <c r="J698" s="29"/>
      <c r="K698" s="29"/>
      <c r="L698" s="29"/>
      <c r="M698" s="29"/>
      <c r="N698" s="29"/>
      <c r="O698" s="29"/>
      <c r="P698" s="29"/>
      <c r="Q698" s="29"/>
      <c r="R698" s="29"/>
      <c r="S698" s="29"/>
      <c r="T698" s="29"/>
      <c r="U698" s="29"/>
      <c r="V698" s="29"/>
      <c r="W698" s="29"/>
      <c r="X698" s="29"/>
    </row>
    <row r="699" spans="1:24">
      <c r="A699" s="17"/>
      <c r="B699" s="17"/>
      <c r="C699" s="165"/>
      <c r="D699" s="17"/>
      <c r="E699" s="17"/>
      <c r="F699" s="17"/>
      <c r="G699" s="17"/>
      <c r="H699" s="80"/>
      <c r="I699" s="80"/>
      <c r="J699" s="29"/>
      <c r="K699" s="29"/>
      <c r="L699" s="29"/>
      <c r="M699" s="29"/>
      <c r="N699" s="29"/>
      <c r="O699" s="29"/>
      <c r="P699" s="29"/>
      <c r="Q699" s="29"/>
      <c r="R699" s="29"/>
      <c r="S699" s="29"/>
      <c r="T699" s="29"/>
      <c r="U699" s="29"/>
      <c r="V699" s="29"/>
      <c r="W699" s="29"/>
      <c r="X699" s="29"/>
    </row>
    <row r="700" spans="1:24">
      <c r="A700" s="17"/>
      <c r="B700" s="17"/>
      <c r="C700" s="165"/>
      <c r="D700" s="17"/>
      <c r="E700" s="17"/>
      <c r="F700" s="17"/>
      <c r="G700" s="17"/>
      <c r="H700" s="80"/>
      <c r="I700" s="80"/>
      <c r="J700" s="29"/>
      <c r="K700" s="29"/>
      <c r="L700" s="29"/>
      <c r="M700" s="29"/>
      <c r="N700" s="29"/>
      <c r="O700" s="29"/>
      <c r="P700" s="29"/>
      <c r="Q700" s="29"/>
      <c r="R700" s="29"/>
      <c r="S700" s="29"/>
      <c r="T700" s="29"/>
      <c r="U700" s="29"/>
      <c r="V700" s="29"/>
      <c r="W700" s="29"/>
      <c r="X700" s="29"/>
    </row>
    <row r="701" spans="1:24">
      <c r="A701" s="17"/>
      <c r="B701" s="17"/>
      <c r="C701" s="165"/>
      <c r="D701" s="17"/>
      <c r="E701" s="17"/>
      <c r="F701" s="17"/>
      <c r="G701" s="17"/>
      <c r="H701" s="80"/>
      <c r="I701" s="80"/>
      <c r="J701" s="29"/>
      <c r="K701" s="29"/>
      <c r="L701" s="29"/>
      <c r="M701" s="29"/>
      <c r="N701" s="29"/>
      <c r="O701" s="29"/>
      <c r="P701" s="29"/>
      <c r="Q701" s="29"/>
      <c r="R701" s="29"/>
      <c r="S701" s="29"/>
      <c r="T701" s="29"/>
      <c r="U701" s="29"/>
      <c r="V701" s="29"/>
      <c r="W701" s="29"/>
      <c r="X701" s="29"/>
    </row>
    <row r="702" spans="1:24">
      <c r="A702" s="17"/>
      <c r="B702" s="17"/>
      <c r="C702" s="165"/>
      <c r="D702" s="17"/>
      <c r="E702" s="17"/>
      <c r="F702" s="17"/>
      <c r="G702" s="17"/>
      <c r="H702" s="80"/>
      <c r="I702" s="80"/>
      <c r="J702" s="29"/>
      <c r="K702" s="29"/>
      <c r="L702" s="29"/>
      <c r="M702" s="29"/>
      <c r="N702" s="29"/>
      <c r="O702" s="29"/>
      <c r="P702" s="29"/>
      <c r="Q702" s="29"/>
      <c r="R702" s="29"/>
      <c r="S702" s="29"/>
      <c r="T702" s="29"/>
      <c r="U702" s="29"/>
      <c r="V702" s="29"/>
      <c r="W702" s="29"/>
      <c r="X702" s="29"/>
    </row>
    <row r="703" spans="1:24">
      <c r="A703" s="17"/>
      <c r="B703" s="17"/>
      <c r="C703" s="165"/>
      <c r="D703" s="17"/>
      <c r="E703" s="17"/>
      <c r="F703" s="17"/>
      <c r="G703" s="17"/>
      <c r="H703" s="80"/>
      <c r="I703" s="80"/>
      <c r="J703" s="29"/>
      <c r="K703" s="29"/>
      <c r="L703" s="29"/>
      <c r="M703" s="29"/>
      <c r="N703" s="29"/>
      <c r="O703" s="29"/>
      <c r="P703" s="29"/>
      <c r="Q703" s="29"/>
      <c r="R703" s="29"/>
      <c r="S703" s="29"/>
      <c r="T703" s="29"/>
      <c r="U703" s="29"/>
      <c r="V703" s="29"/>
      <c r="W703" s="29"/>
      <c r="X703" s="29"/>
    </row>
    <row r="704" spans="1:24">
      <c r="A704" s="17"/>
      <c r="B704" s="17"/>
      <c r="C704" s="165"/>
      <c r="D704" s="17"/>
      <c r="E704" s="17"/>
      <c r="F704" s="17"/>
      <c r="G704" s="17"/>
      <c r="H704" s="80"/>
      <c r="I704" s="80"/>
      <c r="J704" s="29"/>
      <c r="K704" s="29"/>
      <c r="L704" s="29"/>
      <c r="M704" s="29"/>
      <c r="N704" s="29"/>
      <c r="O704" s="29"/>
      <c r="P704" s="29"/>
      <c r="Q704" s="29"/>
      <c r="R704" s="29"/>
      <c r="S704" s="29"/>
      <c r="T704" s="29"/>
      <c r="U704" s="29"/>
      <c r="V704" s="29"/>
      <c r="W704" s="29"/>
      <c r="X704" s="29"/>
    </row>
    <row r="705" spans="1:24">
      <c r="A705" s="17"/>
      <c r="B705" s="17"/>
      <c r="C705" s="165"/>
      <c r="D705" s="17"/>
      <c r="E705" s="17"/>
      <c r="F705" s="17"/>
      <c r="G705" s="17"/>
      <c r="H705" s="80"/>
      <c r="I705" s="80"/>
      <c r="J705" s="29"/>
      <c r="K705" s="29"/>
      <c r="L705" s="29"/>
      <c r="M705" s="29"/>
      <c r="N705" s="29"/>
      <c r="O705" s="29"/>
      <c r="P705" s="29"/>
      <c r="Q705" s="29"/>
      <c r="R705" s="29"/>
      <c r="S705" s="29"/>
      <c r="T705" s="29"/>
      <c r="U705" s="29"/>
      <c r="V705" s="29"/>
      <c r="W705" s="29"/>
      <c r="X705" s="29"/>
    </row>
    <row r="706" spans="1:24">
      <c r="A706" s="17"/>
      <c r="B706" s="17"/>
      <c r="C706" s="165"/>
      <c r="D706" s="17"/>
      <c r="E706" s="17"/>
      <c r="F706" s="17"/>
      <c r="G706" s="17"/>
      <c r="H706" s="80"/>
      <c r="I706" s="80"/>
      <c r="J706" s="29"/>
      <c r="K706" s="29"/>
      <c r="L706" s="29"/>
      <c r="M706" s="29"/>
      <c r="N706" s="29"/>
      <c r="O706" s="29"/>
      <c r="P706" s="29"/>
      <c r="Q706" s="29"/>
      <c r="R706" s="29"/>
      <c r="S706" s="29"/>
      <c r="T706" s="29"/>
      <c r="U706" s="29"/>
      <c r="V706" s="29"/>
      <c r="W706" s="29"/>
      <c r="X706" s="29"/>
    </row>
    <row r="707" spans="1:24">
      <c r="A707" s="17"/>
      <c r="B707" s="17"/>
      <c r="C707" s="165"/>
      <c r="D707" s="17"/>
      <c r="E707" s="17"/>
      <c r="F707" s="17"/>
      <c r="G707" s="17"/>
      <c r="H707" s="80"/>
      <c r="I707" s="80"/>
      <c r="J707" s="29"/>
      <c r="K707" s="29"/>
      <c r="L707" s="29"/>
      <c r="M707" s="29"/>
      <c r="N707" s="29"/>
      <c r="O707" s="29"/>
      <c r="P707" s="29"/>
      <c r="Q707" s="29"/>
      <c r="R707" s="29"/>
      <c r="S707" s="29"/>
      <c r="T707" s="29"/>
      <c r="U707" s="29"/>
      <c r="V707" s="29"/>
      <c r="W707" s="29"/>
      <c r="X707" s="29"/>
    </row>
    <row r="708" spans="1:24">
      <c r="A708" s="17"/>
      <c r="B708" s="17"/>
      <c r="C708" s="165"/>
      <c r="D708" s="17"/>
      <c r="E708" s="17"/>
      <c r="F708" s="17"/>
      <c r="G708" s="17"/>
      <c r="H708" s="80"/>
      <c r="I708" s="80"/>
      <c r="J708" s="29"/>
      <c r="K708" s="29"/>
      <c r="L708" s="29"/>
      <c r="M708" s="29"/>
      <c r="N708" s="29"/>
      <c r="O708" s="29"/>
      <c r="P708" s="29"/>
      <c r="Q708" s="29"/>
      <c r="R708" s="29"/>
      <c r="S708" s="29"/>
      <c r="T708" s="29"/>
      <c r="U708" s="29"/>
      <c r="V708" s="29"/>
      <c r="W708" s="29"/>
      <c r="X708" s="29"/>
    </row>
    <row r="709" spans="1:24">
      <c r="A709" s="17"/>
      <c r="B709" s="17"/>
      <c r="C709" s="165"/>
      <c r="D709" s="17"/>
      <c r="E709" s="17"/>
      <c r="F709" s="17"/>
      <c r="G709" s="17"/>
      <c r="H709" s="80"/>
      <c r="I709" s="80"/>
      <c r="J709" s="29"/>
      <c r="K709" s="29"/>
      <c r="L709" s="29"/>
      <c r="M709" s="29"/>
      <c r="N709" s="29"/>
      <c r="O709" s="29"/>
      <c r="P709" s="29"/>
      <c r="Q709" s="29"/>
      <c r="R709" s="29"/>
      <c r="S709" s="29"/>
      <c r="T709" s="29"/>
      <c r="U709" s="29"/>
      <c r="V709" s="29"/>
      <c r="W709" s="29"/>
      <c r="X709" s="29"/>
    </row>
    <row r="710" spans="1:24">
      <c r="A710" s="17"/>
      <c r="B710" s="17"/>
      <c r="C710" s="165"/>
      <c r="D710" s="17"/>
      <c r="E710" s="17"/>
      <c r="F710" s="17"/>
      <c r="G710" s="17"/>
      <c r="H710" s="80"/>
      <c r="I710" s="80"/>
      <c r="J710" s="29"/>
      <c r="K710" s="29"/>
      <c r="L710" s="29"/>
      <c r="M710" s="29"/>
      <c r="N710" s="29"/>
      <c r="O710" s="29"/>
      <c r="P710" s="29"/>
      <c r="Q710" s="29"/>
      <c r="R710" s="29"/>
      <c r="S710" s="29"/>
      <c r="T710" s="29"/>
      <c r="U710" s="29"/>
      <c r="V710" s="29"/>
      <c r="W710" s="29"/>
      <c r="X710" s="29"/>
    </row>
    <row r="711" spans="1:24">
      <c r="A711" s="17"/>
      <c r="B711" s="17"/>
      <c r="C711" s="165"/>
      <c r="D711" s="17"/>
      <c r="E711" s="17"/>
      <c r="F711" s="17"/>
      <c r="G711" s="17"/>
      <c r="H711" s="80"/>
      <c r="I711" s="80"/>
      <c r="J711" s="29"/>
      <c r="K711" s="29"/>
      <c r="L711" s="29"/>
      <c r="M711" s="29"/>
      <c r="N711" s="29"/>
      <c r="O711" s="29"/>
      <c r="P711" s="29"/>
      <c r="Q711" s="29"/>
      <c r="R711" s="29"/>
      <c r="S711" s="29"/>
      <c r="T711" s="29"/>
      <c r="U711" s="29"/>
      <c r="V711" s="29"/>
      <c r="W711" s="29"/>
      <c r="X711" s="29"/>
    </row>
    <row r="712" spans="1:24">
      <c r="A712" s="17"/>
      <c r="B712" s="17"/>
      <c r="C712" s="165"/>
      <c r="D712" s="17"/>
      <c r="E712" s="17"/>
      <c r="F712" s="17"/>
      <c r="G712" s="17"/>
      <c r="H712" s="80"/>
      <c r="I712" s="80"/>
      <c r="J712" s="29"/>
      <c r="K712" s="29"/>
      <c r="L712" s="29"/>
      <c r="M712" s="29"/>
      <c r="N712" s="29"/>
      <c r="O712" s="29"/>
      <c r="P712" s="29"/>
      <c r="Q712" s="29"/>
      <c r="R712" s="29"/>
      <c r="S712" s="29"/>
      <c r="T712" s="29"/>
      <c r="U712" s="29"/>
      <c r="V712" s="29"/>
      <c r="W712" s="29"/>
      <c r="X712" s="29"/>
    </row>
    <row r="713" spans="1:24">
      <c r="A713" s="17"/>
      <c r="B713" s="17"/>
      <c r="C713" s="165"/>
      <c r="D713" s="17"/>
      <c r="E713" s="17"/>
      <c r="F713" s="17"/>
      <c r="G713" s="17"/>
      <c r="H713" s="80"/>
      <c r="I713" s="80"/>
      <c r="J713" s="29"/>
      <c r="K713" s="29"/>
      <c r="L713" s="29"/>
      <c r="M713" s="29"/>
      <c r="N713" s="29"/>
      <c r="O713" s="29"/>
      <c r="P713" s="29"/>
      <c r="Q713" s="29"/>
      <c r="R713" s="29"/>
      <c r="S713" s="29"/>
      <c r="T713" s="29"/>
      <c r="U713" s="29"/>
      <c r="V713" s="29"/>
      <c r="W713" s="29"/>
      <c r="X713" s="29"/>
    </row>
    <row r="714" spans="1:24">
      <c r="A714" s="17"/>
      <c r="B714" s="17"/>
      <c r="C714" s="165"/>
      <c r="D714" s="17"/>
      <c r="E714" s="17"/>
      <c r="F714" s="17"/>
      <c r="G714" s="17"/>
      <c r="H714" s="80"/>
      <c r="I714" s="80"/>
      <c r="J714" s="29"/>
      <c r="K714" s="29"/>
      <c r="L714" s="29"/>
      <c r="M714" s="29"/>
      <c r="N714" s="29"/>
      <c r="O714" s="29"/>
      <c r="P714" s="29"/>
      <c r="Q714" s="29"/>
      <c r="R714" s="29"/>
      <c r="S714" s="29"/>
      <c r="T714" s="29"/>
      <c r="U714" s="29"/>
      <c r="V714" s="29"/>
      <c r="W714" s="29"/>
      <c r="X714" s="29"/>
    </row>
    <row r="715" spans="1:24">
      <c r="A715" s="17"/>
      <c r="B715" s="17"/>
      <c r="C715" s="165"/>
      <c r="D715" s="17"/>
      <c r="E715" s="17"/>
      <c r="F715" s="17"/>
      <c r="G715" s="17"/>
      <c r="H715" s="80"/>
      <c r="I715" s="80"/>
      <c r="J715" s="29"/>
      <c r="K715" s="29"/>
      <c r="L715" s="29"/>
      <c r="M715" s="29"/>
      <c r="N715" s="29"/>
      <c r="O715" s="29"/>
      <c r="P715" s="29"/>
      <c r="Q715" s="29"/>
      <c r="R715" s="29"/>
      <c r="S715" s="29"/>
      <c r="T715" s="29"/>
      <c r="U715" s="29"/>
      <c r="V715" s="29"/>
      <c r="W715" s="29"/>
      <c r="X715" s="29"/>
    </row>
    <row r="716" spans="1:24">
      <c r="A716" s="17"/>
      <c r="B716" s="17"/>
      <c r="C716" s="165"/>
      <c r="D716" s="17"/>
      <c r="E716" s="17"/>
      <c r="F716" s="17"/>
      <c r="G716" s="17"/>
      <c r="H716" s="80"/>
      <c r="I716" s="80"/>
      <c r="J716" s="29"/>
      <c r="K716" s="29"/>
      <c r="L716" s="29"/>
      <c r="M716" s="29"/>
      <c r="N716" s="29"/>
      <c r="O716" s="29"/>
      <c r="P716" s="29"/>
      <c r="Q716" s="29"/>
      <c r="R716" s="29"/>
      <c r="S716" s="29"/>
      <c r="T716" s="29"/>
      <c r="U716" s="29"/>
      <c r="V716" s="29"/>
      <c r="W716" s="29"/>
      <c r="X716" s="29"/>
    </row>
    <row r="717" spans="1:24">
      <c r="A717" s="17"/>
      <c r="B717" s="17"/>
      <c r="C717" s="165"/>
      <c r="D717" s="17"/>
      <c r="E717" s="17"/>
      <c r="F717" s="17"/>
      <c r="G717" s="17"/>
      <c r="H717" s="80"/>
      <c r="I717" s="80"/>
      <c r="J717" s="29"/>
      <c r="K717" s="29"/>
      <c r="L717" s="29"/>
      <c r="M717" s="29"/>
      <c r="N717" s="29"/>
      <c r="O717" s="29"/>
      <c r="P717" s="29"/>
      <c r="Q717" s="29"/>
      <c r="R717" s="29"/>
      <c r="S717" s="29"/>
      <c r="T717" s="29"/>
      <c r="U717" s="29"/>
      <c r="V717" s="29"/>
      <c r="W717" s="29"/>
      <c r="X717" s="29"/>
    </row>
    <row r="718" spans="1:24">
      <c r="A718" s="17"/>
      <c r="B718" s="17"/>
      <c r="C718" s="165"/>
      <c r="D718" s="17"/>
      <c r="E718" s="17"/>
      <c r="F718" s="17"/>
      <c r="G718" s="17"/>
      <c r="H718" s="80"/>
      <c r="I718" s="80"/>
      <c r="J718" s="29"/>
      <c r="K718" s="29"/>
      <c r="L718" s="29"/>
      <c r="M718" s="29"/>
      <c r="N718" s="29"/>
      <c r="O718" s="29"/>
      <c r="P718" s="29"/>
      <c r="Q718" s="29"/>
      <c r="R718" s="29"/>
      <c r="S718" s="29"/>
      <c r="T718" s="29"/>
      <c r="U718" s="29"/>
      <c r="V718" s="29"/>
      <c r="W718" s="29"/>
      <c r="X718" s="29"/>
    </row>
    <row r="719" spans="1:24">
      <c r="A719" s="17"/>
      <c r="B719" s="17"/>
      <c r="C719" s="165"/>
      <c r="D719" s="17"/>
      <c r="E719" s="17"/>
      <c r="F719" s="17"/>
      <c r="G719" s="17"/>
      <c r="H719" s="80"/>
      <c r="I719" s="80"/>
      <c r="J719" s="29"/>
      <c r="K719" s="29"/>
      <c r="L719" s="29"/>
      <c r="M719" s="29"/>
      <c r="N719" s="29"/>
      <c r="O719" s="29"/>
      <c r="P719" s="29"/>
      <c r="Q719" s="29"/>
      <c r="R719" s="29"/>
      <c r="S719" s="29"/>
      <c r="T719" s="29"/>
      <c r="U719" s="29"/>
      <c r="V719" s="29"/>
      <c r="W719" s="29"/>
      <c r="X719" s="29"/>
    </row>
    <row r="720" spans="1:24">
      <c r="A720" s="17"/>
      <c r="B720" s="17"/>
      <c r="C720" s="165"/>
      <c r="D720" s="17"/>
      <c r="E720" s="17"/>
      <c r="F720" s="17"/>
      <c r="G720" s="17"/>
      <c r="H720" s="80"/>
      <c r="I720" s="80"/>
      <c r="J720" s="29"/>
      <c r="K720" s="29"/>
      <c r="L720" s="29"/>
      <c r="M720" s="29"/>
      <c r="N720" s="29"/>
      <c r="O720" s="29"/>
      <c r="P720" s="29"/>
      <c r="Q720" s="29"/>
      <c r="R720" s="29"/>
      <c r="S720" s="29"/>
      <c r="T720" s="29"/>
      <c r="U720" s="29"/>
      <c r="V720" s="29"/>
      <c r="W720" s="29"/>
      <c r="X720" s="29"/>
    </row>
    <row r="721" spans="1:24">
      <c r="A721" s="17"/>
      <c r="B721" s="17"/>
      <c r="C721" s="165"/>
      <c r="D721" s="17"/>
      <c r="E721" s="17"/>
      <c r="F721" s="17"/>
      <c r="G721" s="17"/>
      <c r="H721" s="80"/>
      <c r="I721" s="80"/>
      <c r="J721" s="29"/>
      <c r="K721" s="29"/>
      <c r="L721" s="29"/>
      <c r="M721" s="29"/>
      <c r="N721" s="29"/>
      <c r="O721" s="29"/>
      <c r="P721" s="29"/>
      <c r="Q721" s="29"/>
      <c r="R721" s="29"/>
      <c r="S721" s="29"/>
      <c r="T721" s="29"/>
      <c r="U721" s="29"/>
      <c r="V721" s="29"/>
      <c r="W721" s="29"/>
      <c r="X721" s="29"/>
    </row>
    <row r="722" spans="1:24">
      <c r="A722" s="17"/>
      <c r="B722" s="17"/>
      <c r="C722" s="165"/>
      <c r="D722" s="17"/>
      <c r="E722" s="17"/>
      <c r="F722" s="17"/>
      <c r="G722" s="17"/>
      <c r="H722" s="80"/>
      <c r="I722" s="80"/>
      <c r="J722" s="29"/>
      <c r="K722" s="29"/>
      <c r="L722" s="29"/>
      <c r="M722" s="29"/>
      <c r="N722" s="29"/>
      <c r="O722" s="29"/>
      <c r="P722" s="29"/>
      <c r="Q722" s="29"/>
      <c r="R722" s="29"/>
      <c r="S722" s="29"/>
      <c r="T722" s="29"/>
      <c r="U722" s="29"/>
      <c r="V722" s="29"/>
      <c r="W722" s="29"/>
      <c r="X722" s="29"/>
    </row>
    <row r="723" spans="1:24">
      <c r="A723" s="17"/>
      <c r="B723" s="17"/>
      <c r="C723" s="165"/>
      <c r="D723" s="17"/>
      <c r="E723" s="17"/>
      <c r="F723" s="17"/>
      <c r="G723" s="17"/>
      <c r="H723" s="80"/>
      <c r="I723" s="80"/>
      <c r="J723" s="29"/>
      <c r="K723" s="29"/>
      <c r="L723" s="29"/>
      <c r="M723" s="29"/>
      <c r="N723" s="29"/>
      <c r="O723" s="29"/>
      <c r="P723" s="29"/>
      <c r="Q723" s="29"/>
      <c r="R723" s="29"/>
      <c r="S723" s="29"/>
      <c r="T723" s="29"/>
      <c r="U723" s="29"/>
      <c r="V723" s="29"/>
      <c r="W723" s="29"/>
      <c r="X723" s="29"/>
    </row>
    <row r="724" spans="1:24">
      <c r="A724" s="17"/>
      <c r="B724" s="17"/>
      <c r="C724" s="165"/>
      <c r="D724" s="17"/>
      <c r="E724" s="17"/>
      <c r="F724" s="17"/>
      <c r="G724" s="17"/>
      <c r="H724" s="80"/>
      <c r="I724" s="80"/>
      <c r="J724" s="29"/>
      <c r="K724" s="29"/>
      <c r="L724" s="29"/>
      <c r="M724" s="29"/>
      <c r="N724" s="29"/>
      <c r="O724" s="29"/>
      <c r="P724" s="29"/>
      <c r="Q724" s="29"/>
      <c r="R724" s="29"/>
      <c r="S724" s="29"/>
      <c r="T724" s="29"/>
      <c r="U724" s="29"/>
      <c r="V724" s="29"/>
      <c r="W724" s="29"/>
      <c r="X724" s="29"/>
    </row>
    <row r="725" spans="1:24">
      <c r="A725" s="17"/>
      <c r="B725" s="17"/>
      <c r="C725" s="165"/>
      <c r="D725" s="17"/>
      <c r="E725" s="17"/>
      <c r="F725" s="17"/>
      <c r="G725" s="17"/>
      <c r="H725" s="80"/>
      <c r="I725" s="80"/>
      <c r="J725" s="29"/>
      <c r="K725" s="29"/>
      <c r="L725" s="29"/>
      <c r="M725" s="29"/>
      <c r="N725" s="29"/>
      <c r="O725" s="29"/>
      <c r="P725" s="29"/>
      <c r="Q725" s="29"/>
      <c r="R725" s="29"/>
      <c r="S725" s="29"/>
      <c r="T725" s="29"/>
      <c r="U725" s="29"/>
      <c r="V725" s="29"/>
      <c r="W725" s="29"/>
      <c r="X725" s="29"/>
    </row>
    <row r="726" spans="1:24">
      <c r="A726" s="17"/>
      <c r="B726" s="17"/>
      <c r="C726" s="165"/>
      <c r="D726" s="17"/>
      <c r="E726" s="17"/>
      <c r="F726" s="17"/>
      <c r="G726" s="17"/>
      <c r="H726" s="80"/>
      <c r="I726" s="80"/>
      <c r="J726" s="29"/>
      <c r="K726" s="29"/>
      <c r="L726" s="29"/>
      <c r="M726" s="29"/>
      <c r="N726" s="29"/>
      <c r="O726" s="29"/>
      <c r="P726" s="29"/>
      <c r="Q726" s="29"/>
      <c r="R726" s="29"/>
      <c r="S726" s="29"/>
      <c r="T726" s="29"/>
      <c r="U726" s="29"/>
      <c r="V726" s="29"/>
      <c r="W726" s="29"/>
      <c r="X726" s="29"/>
    </row>
    <row r="727" spans="1:24">
      <c r="A727" s="17"/>
      <c r="B727" s="17"/>
      <c r="C727" s="165"/>
      <c r="D727" s="17"/>
      <c r="E727" s="17"/>
      <c r="F727" s="17"/>
      <c r="G727" s="17"/>
      <c r="H727" s="80"/>
      <c r="I727" s="80"/>
      <c r="J727" s="29"/>
      <c r="K727" s="29"/>
      <c r="L727" s="29"/>
      <c r="M727" s="29"/>
      <c r="N727" s="29"/>
      <c r="O727" s="29"/>
      <c r="P727" s="29"/>
      <c r="Q727" s="29"/>
      <c r="R727" s="29"/>
      <c r="S727" s="29"/>
      <c r="T727" s="29"/>
      <c r="U727" s="29"/>
      <c r="V727" s="29"/>
      <c r="W727" s="29"/>
      <c r="X727" s="29"/>
    </row>
    <row r="728" spans="1:24">
      <c r="A728" s="17"/>
      <c r="B728" s="17"/>
      <c r="C728" s="165"/>
      <c r="D728" s="17"/>
      <c r="E728" s="17"/>
      <c r="F728" s="17"/>
      <c r="G728" s="17"/>
      <c r="H728" s="80"/>
      <c r="I728" s="80"/>
      <c r="J728" s="29"/>
      <c r="K728" s="29"/>
      <c r="L728" s="29"/>
      <c r="M728" s="29"/>
      <c r="N728" s="29"/>
      <c r="O728" s="29"/>
      <c r="P728" s="29"/>
      <c r="Q728" s="29"/>
      <c r="R728" s="29"/>
      <c r="S728" s="29"/>
      <c r="T728" s="29"/>
      <c r="U728" s="29"/>
      <c r="V728" s="29"/>
      <c r="W728" s="29"/>
      <c r="X728" s="29"/>
    </row>
    <row r="729" spans="1:24">
      <c r="A729" s="17"/>
      <c r="B729" s="17"/>
      <c r="C729" s="165"/>
      <c r="D729" s="17"/>
      <c r="E729" s="17"/>
      <c r="F729" s="17"/>
      <c r="G729" s="17"/>
      <c r="H729" s="80"/>
      <c r="I729" s="80"/>
      <c r="J729" s="29"/>
      <c r="K729" s="29"/>
      <c r="L729" s="29"/>
      <c r="M729" s="29"/>
      <c r="N729" s="29"/>
      <c r="O729" s="29"/>
      <c r="P729" s="29"/>
      <c r="Q729" s="29"/>
      <c r="R729" s="29"/>
      <c r="S729" s="29"/>
      <c r="T729" s="29"/>
      <c r="U729" s="29"/>
      <c r="V729" s="29"/>
      <c r="W729" s="29"/>
      <c r="X729" s="29"/>
    </row>
    <row r="730" spans="1:24">
      <c r="A730" s="17"/>
      <c r="B730" s="17"/>
      <c r="C730" s="165"/>
      <c r="D730" s="17"/>
      <c r="E730" s="17"/>
      <c r="F730" s="17"/>
      <c r="G730" s="17"/>
      <c r="H730" s="80"/>
      <c r="I730" s="80"/>
      <c r="J730" s="29"/>
      <c r="K730" s="29"/>
      <c r="L730" s="29"/>
      <c r="M730" s="29"/>
      <c r="N730" s="29"/>
      <c r="O730" s="29"/>
      <c r="P730" s="29"/>
      <c r="Q730" s="29"/>
      <c r="R730" s="29"/>
      <c r="S730" s="29"/>
      <c r="T730" s="29"/>
      <c r="U730" s="29"/>
      <c r="V730" s="29"/>
      <c r="W730" s="29"/>
      <c r="X730" s="29"/>
    </row>
    <row r="731" spans="1:24">
      <c r="A731" s="17"/>
      <c r="B731" s="17"/>
      <c r="C731" s="165"/>
      <c r="D731" s="17"/>
      <c r="E731" s="17"/>
      <c r="F731" s="17"/>
      <c r="G731" s="17"/>
      <c r="H731" s="80"/>
      <c r="I731" s="80"/>
      <c r="J731" s="29"/>
      <c r="K731" s="29"/>
      <c r="L731" s="29"/>
      <c r="M731" s="29"/>
      <c r="N731" s="29"/>
      <c r="O731" s="29"/>
      <c r="P731" s="29"/>
      <c r="Q731" s="29"/>
      <c r="R731" s="29"/>
      <c r="S731" s="29"/>
      <c r="T731" s="29"/>
      <c r="U731" s="29"/>
      <c r="V731" s="29"/>
      <c r="W731" s="29"/>
      <c r="X731" s="29"/>
    </row>
    <row r="732" spans="1:24">
      <c r="A732" s="17"/>
      <c r="B732" s="17"/>
      <c r="C732" s="165"/>
      <c r="D732" s="17"/>
      <c r="E732" s="17"/>
      <c r="F732" s="17"/>
      <c r="G732" s="17"/>
      <c r="H732" s="80"/>
      <c r="I732" s="80"/>
      <c r="J732" s="29"/>
      <c r="K732" s="29"/>
      <c r="L732" s="29"/>
      <c r="M732" s="29"/>
      <c r="N732" s="29"/>
      <c r="O732" s="29"/>
      <c r="P732" s="29"/>
      <c r="Q732" s="29"/>
      <c r="R732" s="29"/>
      <c r="S732" s="29"/>
      <c r="T732" s="29"/>
      <c r="U732" s="29"/>
      <c r="V732" s="29"/>
      <c r="W732" s="29"/>
      <c r="X732" s="29"/>
    </row>
    <row r="733" spans="1:24">
      <c r="A733" s="17"/>
      <c r="B733" s="17"/>
      <c r="C733" s="165"/>
      <c r="D733" s="17"/>
      <c r="E733" s="17"/>
      <c r="F733" s="17"/>
      <c r="G733" s="17"/>
      <c r="H733" s="80"/>
      <c r="I733" s="80"/>
      <c r="J733" s="29"/>
      <c r="K733" s="29"/>
      <c r="L733" s="29"/>
      <c r="M733" s="29"/>
      <c r="N733" s="29"/>
      <c r="O733" s="29"/>
      <c r="P733" s="29"/>
      <c r="Q733" s="29"/>
      <c r="R733" s="29"/>
      <c r="S733" s="29"/>
      <c r="T733" s="29"/>
      <c r="U733" s="29"/>
      <c r="V733" s="29"/>
      <c r="W733" s="29"/>
      <c r="X733" s="29"/>
    </row>
    <row r="734" spans="1:24">
      <c r="A734" s="17"/>
      <c r="B734" s="17"/>
      <c r="C734" s="165"/>
      <c r="D734" s="17"/>
      <c r="E734" s="17"/>
      <c r="F734" s="17"/>
      <c r="G734" s="17"/>
      <c r="H734" s="80"/>
      <c r="I734" s="80"/>
      <c r="J734" s="29"/>
      <c r="K734" s="29"/>
      <c r="L734" s="29"/>
      <c r="M734" s="29"/>
      <c r="N734" s="29"/>
      <c r="O734" s="29"/>
      <c r="P734" s="29"/>
      <c r="Q734" s="29"/>
      <c r="R734" s="29"/>
      <c r="S734" s="29"/>
      <c r="T734" s="29"/>
      <c r="U734" s="29"/>
      <c r="V734" s="29"/>
      <c r="W734" s="29"/>
      <c r="X734" s="29"/>
    </row>
    <row r="735" spans="1:24">
      <c r="A735" s="17"/>
      <c r="B735" s="17"/>
      <c r="C735" s="165"/>
      <c r="D735" s="17"/>
      <c r="E735" s="17"/>
      <c r="F735" s="17"/>
      <c r="G735" s="17"/>
      <c r="H735" s="80"/>
      <c r="I735" s="80"/>
      <c r="J735" s="29"/>
      <c r="K735" s="29"/>
      <c r="L735" s="29"/>
      <c r="M735" s="29"/>
      <c r="N735" s="29"/>
      <c r="O735" s="29"/>
      <c r="P735" s="29"/>
      <c r="Q735" s="29"/>
      <c r="R735" s="29"/>
      <c r="S735" s="29"/>
      <c r="T735" s="29"/>
      <c r="U735" s="29"/>
      <c r="V735" s="29"/>
      <c r="W735" s="29"/>
      <c r="X735" s="29"/>
    </row>
    <row r="736" spans="1:24">
      <c r="A736" s="17"/>
      <c r="B736" s="17"/>
      <c r="C736" s="165"/>
      <c r="D736" s="17"/>
      <c r="E736" s="17"/>
      <c r="F736" s="17"/>
      <c r="G736" s="17"/>
      <c r="H736" s="80"/>
      <c r="I736" s="80"/>
      <c r="J736" s="29"/>
      <c r="K736" s="29"/>
      <c r="L736" s="29"/>
      <c r="M736" s="29"/>
      <c r="N736" s="29"/>
      <c r="O736" s="29"/>
      <c r="P736" s="29"/>
      <c r="Q736" s="29"/>
      <c r="R736" s="29"/>
      <c r="S736" s="29"/>
      <c r="T736" s="29"/>
      <c r="U736" s="29"/>
      <c r="V736" s="29"/>
      <c r="W736" s="29"/>
      <c r="X736" s="29"/>
    </row>
    <row r="737" spans="1:24">
      <c r="A737" s="17"/>
      <c r="B737" s="17"/>
      <c r="C737" s="165"/>
      <c r="D737" s="17"/>
      <c r="E737" s="17"/>
      <c r="F737" s="17"/>
      <c r="G737" s="17"/>
      <c r="H737" s="80"/>
      <c r="I737" s="80"/>
      <c r="J737" s="29"/>
      <c r="K737" s="29"/>
      <c r="L737" s="29"/>
      <c r="M737" s="29"/>
      <c r="N737" s="29"/>
      <c r="O737" s="29"/>
      <c r="P737" s="29"/>
      <c r="Q737" s="29"/>
      <c r="R737" s="29"/>
      <c r="S737" s="29"/>
      <c r="T737" s="29"/>
      <c r="U737" s="29"/>
      <c r="V737" s="29"/>
      <c r="W737" s="29"/>
      <c r="X737" s="29"/>
    </row>
    <row r="738" spans="1:24">
      <c r="A738" s="17"/>
      <c r="B738" s="17"/>
      <c r="C738" s="165"/>
      <c r="D738" s="17"/>
      <c r="E738" s="17"/>
      <c r="F738" s="17"/>
      <c r="G738" s="17"/>
      <c r="H738" s="80"/>
      <c r="I738" s="80"/>
      <c r="J738" s="29"/>
      <c r="K738" s="29"/>
      <c r="L738" s="29"/>
      <c r="M738" s="29"/>
      <c r="N738" s="29"/>
      <c r="O738" s="29"/>
      <c r="P738" s="29"/>
      <c r="Q738" s="29"/>
      <c r="R738" s="29"/>
      <c r="S738" s="29"/>
      <c r="T738" s="29"/>
      <c r="U738" s="29"/>
      <c r="V738" s="29"/>
      <c r="W738" s="29"/>
      <c r="X738" s="29"/>
    </row>
    <row r="739" spans="1:24">
      <c r="A739" s="17"/>
      <c r="B739" s="17"/>
      <c r="C739" s="165"/>
      <c r="D739" s="17"/>
      <c r="E739" s="17"/>
      <c r="F739" s="17"/>
      <c r="G739" s="17"/>
      <c r="H739" s="80"/>
      <c r="I739" s="80"/>
      <c r="J739" s="29"/>
      <c r="K739" s="29"/>
      <c r="L739" s="29"/>
      <c r="M739" s="29"/>
      <c r="N739" s="29"/>
      <c r="O739" s="29"/>
      <c r="P739" s="29"/>
      <c r="Q739" s="29"/>
      <c r="R739" s="29"/>
      <c r="S739" s="29"/>
      <c r="T739" s="29"/>
      <c r="U739" s="29"/>
      <c r="V739" s="29"/>
      <c r="W739" s="29"/>
      <c r="X739" s="29"/>
    </row>
    <row r="740" spans="1:24">
      <c r="A740" s="17"/>
      <c r="B740" s="17"/>
      <c r="C740" s="165"/>
      <c r="D740" s="17"/>
      <c r="E740" s="17"/>
      <c r="F740" s="17"/>
      <c r="G740" s="17"/>
      <c r="H740" s="80"/>
      <c r="I740" s="80"/>
      <c r="J740" s="29"/>
      <c r="K740" s="29"/>
      <c r="L740" s="29"/>
      <c r="M740" s="29"/>
      <c r="N740" s="29"/>
      <c r="O740" s="29"/>
      <c r="P740" s="29"/>
      <c r="Q740" s="29"/>
      <c r="R740" s="29"/>
      <c r="S740" s="29"/>
      <c r="T740" s="29"/>
      <c r="U740" s="29"/>
      <c r="V740" s="29"/>
      <c r="W740" s="29"/>
      <c r="X740" s="29"/>
    </row>
    <row r="741" spans="1:24">
      <c r="A741" s="17"/>
      <c r="B741" s="17"/>
      <c r="C741" s="165"/>
      <c r="D741" s="17"/>
      <c r="E741" s="17"/>
      <c r="F741" s="17"/>
      <c r="G741" s="17"/>
      <c r="H741" s="80"/>
      <c r="I741" s="80"/>
      <c r="J741" s="29"/>
      <c r="K741" s="29"/>
      <c r="L741" s="29"/>
      <c r="M741" s="29"/>
      <c r="N741" s="29"/>
      <c r="O741" s="29"/>
      <c r="P741" s="29"/>
      <c r="Q741" s="29"/>
      <c r="R741" s="29"/>
      <c r="S741" s="29"/>
      <c r="T741" s="29"/>
      <c r="U741" s="29"/>
      <c r="V741" s="29"/>
      <c r="W741" s="29"/>
      <c r="X741" s="29"/>
    </row>
    <row r="742" spans="1:24">
      <c r="A742" s="17"/>
      <c r="B742" s="17"/>
      <c r="C742" s="165"/>
      <c r="D742" s="17"/>
      <c r="E742" s="17"/>
      <c r="F742" s="17"/>
      <c r="G742" s="17"/>
      <c r="H742" s="80"/>
      <c r="I742" s="80"/>
      <c r="J742" s="29"/>
      <c r="K742" s="29"/>
      <c r="L742" s="29"/>
      <c r="M742" s="29"/>
      <c r="N742" s="29"/>
      <c r="O742" s="29"/>
      <c r="P742" s="29"/>
      <c r="Q742" s="29"/>
      <c r="R742" s="29"/>
      <c r="S742" s="29"/>
      <c r="T742" s="29"/>
      <c r="U742" s="29"/>
      <c r="V742" s="29"/>
      <c r="W742" s="29"/>
      <c r="X742" s="29"/>
    </row>
    <row r="743" spans="1:24">
      <c r="A743" s="17"/>
      <c r="B743" s="17"/>
      <c r="C743" s="165"/>
      <c r="D743" s="17"/>
      <c r="E743" s="17"/>
      <c r="F743" s="17"/>
      <c r="G743" s="17"/>
      <c r="H743" s="80"/>
      <c r="I743" s="80"/>
      <c r="J743" s="29"/>
      <c r="K743" s="29"/>
      <c r="L743" s="29"/>
      <c r="M743" s="29"/>
      <c r="N743" s="29"/>
      <c r="O743" s="29"/>
      <c r="P743" s="29"/>
      <c r="Q743" s="29"/>
      <c r="R743" s="29"/>
      <c r="S743" s="29"/>
      <c r="T743" s="29"/>
      <c r="U743" s="29"/>
      <c r="V743" s="29"/>
      <c r="W743" s="29"/>
      <c r="X743" s="29"/>
    </row>
    <row r="744" spans="1:24">
      <c r="A744" s="17"/>
      <c r="B744" s="17"/>
      <c r="C744" s="165"/>
      <c r="D744" s="17"/>
      <c r="E744" s="17"/>
      <c r="F744" s="17"/>
      <c r="G744" s="17"/>
      <c r="H744" s="80"/>
      <c r="I744" s="80"/>
      <c r="J744" s="29"/>
      <c r="K744" s="29"/>
      <c r="L744" s="29"/>
      <c r="M744" s="29"/>
      <c r="N744" s="29"/>
      <c r="O744" s="29"/>
      <c r="P744" s="29"/>
      <c r="Q744" s="29"/>
      <c r="R744" s="29"/>
      <c r="S744" s="29"/>
      <c r="T744" s="29"/>
      <c r="U744" s="29"/>
      <c r="V744" s="29"/>
      <c r="W744" s="29"/>
      <c r="X744" s="29"/>
    </row>
    <row r="745" spans="1:24">
      <c r="A745" s="17"/>
      <c r="B745" s="17"/>
      <c r="C745" s="165"/>
      <c r="D745" s="17"/>
      <c r="E745" s="17"/>
      <c r="F745" s="17"/>
      <c r="G745" s="17"/>
      <c r="H745" s="80"/>
      <c r="I745" s="80"/>
      <c r="J745" s="29"/>
      <c r="K745" s="29"/>
      <c r="L745" s="29"/>
      <c r="M745" s="29"/>
      <c r="N745" s="29"/>
      <c r="O745" s="29"/>
      <c r="P745" s="29"/>
      <c r="Q745" s="29"/>
      <c r="R745" s="29"/>
      <c r="S745" s="29"/>
      <c r="T745" s="29"/>
      <c r="U745" s="29"/>
      <c r="V745" s="29"/>
      <c r="W745" s="29"/>
      <c r="X745" s="29"/>
    </row>
    <row r="746" spans="1:24">
      <c r="A746" s="17"/>
      <c r="B746" s="17"/>
      <c r="C746" s="165"/>
      <c r="D746" s="17"/>
      <c r="E746" s="17"/>
      <c r="F746" s="17"/>
      <c r="G746" s="17"/>
      <c r="H746" s="80"/>
      <c r="I746" s="80"/>
      <c r="J746" s="29"/>
      <c r="K746" s="29"/>
      <c r="L746" s="29"/>
      <c r="M746" s="29"/>
      <c r="N746" s="29"/>
      <c r="O746" s="29"/>
      <c r="P746" s="29"/>
      <c r="Q746" s="29"/>
      <c r="R746" s="29"/>
      <c r="S746" s="29"/>
      <c r="T746" s="29"/>
      <c r="U746" s="29"/>
      <c r="V746" s="29"/>
      <c r="W746" s="29"/>
      <c r="X746" s="29"/>
    </row>
    <row r="747" spans="1:24">
      <c r="A747" s="17"/>
      <c r="B747" s="17"/>
      <c r="C747" s="165"/>
      <c r="D747" s="17"/>
      <c r="E747" s="17"/>
      <c r="F747" s="17"/>
      <c r="G747" s="17"/>
      <c r="H747" s="80"/>
      <c r="I747" s="80"/>
      <c r="J747" s="29"/>
      <c r="K747" s="29"/>
      <c r="L747" s="29"/>
      <c r="M747" s="29"/>
      <c r="N747" s="29"/>
      <c r="O747" s="29"/>
      <c r="P747" s="29"/>
      <c r="Q747" s="29"/>
      <c r="R747" s="29"/>
      <c r="S747" s="29"/>
      <c r="T747" s="29"/>
      <c r="U747" s="29"/>
      <c r="V747" s="29"/>
      <c r="W747" s="29"/>
      <c r="X747" s="29"/>
    </row>
    <row r="748" spans="1:24">
      <c r="A748" s="17"/>
      <c r="B748" s="17"/>
      <c r="C748" s="165"/>
      <c r="D748" s="17"/>
      <c r="E748" s="17"/>
      <c r="F748" s="17"/>
      <c r="G748" s="17"/>
      <c r="H748" s="80"/>
      <c r="I748" s="80"/>
      <c r="J748" s="29"/>
      <c r="K748" s="29"/>
      <c r="L748" s="29"/>
      <c r="M748" s="29"/>
      <c r="N748" s="29"/>
      <c r="O748" s="29"/>
      <c r="P748" s="29"/>
      <c r="Q748" s="29"/>
      <c r="R748" s="29"/>
      <c r="S748" s="29"/>
      <c r="T748" s="29"/>
      <c r="U748" s="29"/>
      <c r="V748" s="29"/>
      <c r="W748" s="29"/>
      <c r="X748" s="29"/>
    </row>
    <row r="749" spans="1:24">
      <c r="A749" s="17"/>
      <c r="B749" s="17"/>
      <c r="C749" s="165"/>
      <c r="D749" s="17"/>
      <c r="E749" s="17"/>
      <c r="F749" s="17"/>
      <c r="G749" s="17"/>
      <c r="H749" s="80"/>
      <c r="I749" s="80"/>
      <c r="J749" s="29"/>
      <c r="K749" s="29"/>
      <c r="L749" s="29"/>
      <c r="M749" s="29"/>
      <c r="N749" s="29"/>
      <c r="O749" s="29"/>
      <c r="P749" s="29"/>
      <c r="Q749" s="29"/>
      <c r="R749" s="29"/>
      <c r="S749" s="29"/>
      <c r="T749" s="29"/>
      <c r="U749" s="29"/>
      <c r="V749" s="29"/>
      <c r="W749" s="29"/>
      <c r="X749" s="29"/>
    </row>
    <row r="750" spans="1:24">
      <c r="A750" s="17"/>
      <c r="B750" s="17"/>
      <c r="C750" s="165"/>
      <c r="D750" s="17"/>
      <c r="E750" s="17"/>
      <c r="F750" s="17"/>
      <c r="G750" s="17"/>
      <c r="H750" s="80"/>
      <c r="I750" s="80"/>
      <c r="J750" s="29"/>
      <c r="K750" s="29"/>
      <c r="L750" s="29"/>
      <c r="M750" s="29"/>
      <c r="N750" s="29"/>
      <c r="O750" s="29"/>
      <c r="P750" s="29"/>
      <c r="Q750" s="29"/>
      <c r="R750" s="29"/>
      <c r="S750" s="29"/>
      <c r="T750" s="29"/>
      <c r="U750" s="29"/>
      <c r="V750" s="29"/>
      <c r="W750" s="29"/>
      <c r="X750" s="29"/>
    </row>
    <row r="751" spans="1:24">
      <c r="A751" s="17"/>
      <c r="B751" s="17"/>
      <c r="C751" s="165"/>
      <c r="D751" s="17"/>
      <c r="E751" s="17"/>
      <c r="F751" s="17"/>
      <c r="G751" s="17"/>
      <c r="H751" s="80"/>
      <c r="I751" s="80"/>
      <c r="J751" s="29"/>
      <c r="K751" s="29"/>
      <c r="L751" s="29"/>
      <c r="M751" s="29"/>
      <c r="N751" s="29"/>
      <c r="O751" s="29"/>
      <c r="P751" s="29"/>
      <c r="Q751" s="29"/>
      <c r="R751" s="29"/>
      <c r="S751" s="29"/>
      <c r="T751" s="29"/>
      <c r="U751" s="29"/>
      <c r="V751" s="29"/>
      <c r="W751" s="29"/>
      <c r="X751" s="29"/>
    </row>
    <row r="752" spans="1:24">
      <c r="A752" s="17"/>
      <c r="B752" s="17"/>
      <c r="C752" s="165"/>
      <c r="D752" s="17"/>
      <c r="E752" s="17"/>
      <c r="F752" s="17"/>
      <c r="G752" s="17"/>
      <c r="H752" s="80"/>
      <c r="I752" s="80"/>
      <c r="J752" s="29"/>
      <c r="K752" s="29"/>
      <c r="L752" s="29"/>
      <c r="M752" s="29"/>
      <c r="N752" s="29"/>
      <c r="O752" s="29"/>
      <c r="P752" s="29"/>
      <c r="Q752" s="29"/>
      <c r="R752" s="29"/>
      <c r="S752" s="29"/>
      <c r="T752" s="29"/>
      <c r="U752" s="29"/>
      <c r="V752" s="29"/>
      <c r="W752" s="29"/>
      <c r="X752" s="29"/>
    </row>
    <row r="753" spans="1:24">
      <c r="A753" s="17"/>
      <c r="B753" s="17"/>
      <c r="C753" s="165"/>
      <c r="D753" s="17"/>
      <c r="E753" s="17"/>
      <c r="F753" s="17"/>
      <c r="G753" s="17"/>
      <c r="H753" s="80"/>
      <c r="I753" s="80"/>
      <c r="J753" s="29"/>
      <c r="K753" s="29"/>
      <c r="L753" s="29"/>
      <c r="M753" s="29"/>
      <c r="N753" s="29"/>
      <c r="O753" s="29"/>
      <c r="P753" s="29"/>
      <c r="Q753" s="29"/>
      <c r="R753" s="29"/>
      <c r="S753" s="29"/>
      <c r="T753" s="29"/>
      <c r="U753" s="29"/>
      <c r="V753" s="29"/>
      <c r="W753" s="29"/>
      <c r="X753" s="29"/>
    </row>
    <row r="754" spans="1:24">
      <c r="A754" s="17"/>
      <c r="B754" s="17"/>
      <c r="C754" s="165"/>
      <c r="D754" s="17"/>
      <c r="E754" s="17"/>
      <c r="F754" s="17"/>
      <c r="G754" s="17"/>
      <c r="H754" s="80"/>
      <c r="I754" s="80"/>
      <c r="J754" s="29"/>
      <c r="K754" s="29"/>
      <c r="L754" s="29"/>
      <c r="M754" s="29"/>
      <c r="N754" s="29"/>
      <c r="O754" s="29"/>
      <c r="P754" s="29"/>
      <c r="Q754" s="29"/>
      <c r="R754" s="29"/>
      <c r="S754" s="29"/>
      <c r="T754" s="29"/>
      <c r="U754" s="29"/>
      <c r="V754" s="29"/>
      <c r="W754" s="29"/>
      <c r="X754" s="29"/>
    </row>
    <row r="755" spans="1:24">
      <c r="A755" s="17"/>
      <c r="B755" s="17"/>
      <c r="C755" s="165"/>
      <c r="D755" s="17"/>
      <c r="E755" s="17"/>
      <c r="F755" s="17"/>
      <c r="G755" s="17"/>
      <c r="H755" s="80"/>
      <c r="I755" s="80"/>
      <c r="J755" s="29"/>
      <c r="K755" s="29"/>
      <c r="L755" s="29"/>
      <c r="M755" s="29"/>
      <c r="N755" s="29"/>
      <c r="O755" s="29"/>
      <c r="P755" s="29"/>
      <c r="Q755" s="29"/>
      <c r="R755" s="29"/>
      <c r="S755" s="29"/>
      <c r="T755" s="29"/>
      <c r="U755" s="29"/>
      <c r="V755" s="29"/>
      <c r="W755" s="29"/>
      <c r="X755" s="29"/>
    </row>
    <row r="756" spans="1:24">
      <c r="A756" s="17"/>
      <c r="B756" s="17"/>
      <c r="C756" s="165"/>
      <c r="D756" s="17"/>
      <c r="E756" s="17"/>
      <c r="F756" s="17"/>
      <c r="G756" s="17"/>
      <c r="H756" s="80"/>
      <c r="I756" s="80"/>
      <c r="J756" s="29"/>
      <c r="K756" s="29"/>
      <c r="L756" s="29"/>
      <c r="M756" s="29"/>
      <c r="N756" s="29"/>
      <c r="O756" s="29"/>
      <c r="P756" s="29"/>
      <c r="Q756" s="29"/>
      <c r="R756" s="29"/>
      <c r="S756" s="29"/>
      <c r="T756" s="29"/>
      <c r="U756" s="29"/>
      <c r="V756" s="29"/>
      <c r="W756" s="29"/>
      <c r="X756" s="29"/>
    </row>
    <row r="757" spans="1:24">
      <c r="A757" s="17"/>
      <c r="B757" s="17"/>
      <c r="C757" s="165"/>
      <c r="D757" s="17"/>
      <c r="E757" s="17"/>
      <c r="F757" s="17"/>
      <c r="G757" s="17"/>
      <c r="H757" s="80"/>
      <c r="I757" s="80"/>
      <c r="J757" s="29"/>
      <c r="K757" s="29"/>
      <c r="L757" s="29"/>
      <c r="M757" s="29"/>
      <c r="N757" s="29"/>
      <c r="O757" s="29"/>
      <c r="P757" s="29"/>
      <c r="Q757" s="29"/>
      <c r="R757" s="29"/>
      <c r="S757" s="29"/>
      <c r="T757" s="29"/>
      <c r="U757" s="29"/>
      <c r="V757" s="29"/>
      <c r="W757" s="29"/>
      <c r="X757" s="29"/>
    </row>
    <row r="758" spans="1:24">
      <c r="A758" s="17"/>
      <c r="B758" s="17"/>
      <c r="C758" s="165"/>
      <c r="D758" s="17"/>
      <c r="E758" s="17"/>
      <c r="F758" s="17"/>
      <c r="G758" s="17"/>
      <c r="H758" s="80"/>
      <c r="I758" s="80"/>
      <c r="J758" s="29"/>
      <c r="K758" s="29"/>
      <c r="L758" s="29"/>
      <c r="M758" s="29"/>
      <c r="N758" s="29"/>
      <c r="O758" s="29"/>
      <c r="P758" s="29"/>
      <c r="Q758" s="29"/>
      <c r="R758" s="29"/>
      <c r="S758" s="29"/>
      <c r="T758" s="29"/>
      <c r="U758" s="29"/>
      <c r="V758" s="29"/>
      <c r="W758" s="29"/>
      <c r="X758" s="29"/>
    </row>
    <row r="759" spans="1:24">
      <c r="A759" s="17"/>
      <c r="B759" s="17"/>
      <c r="C759" s="165"/>
      <c r="D759" s="17"/>
      <c r="E759" s="17"/>
      <c r="F759" s="17"/>
      <c r="G759" s="17"/>
      <c r="H759" s="80"/>
      <c r="I759" s="80"/>
      <c r="J759" s="29"/>
      <c r="K759" s="29"/>
      <c r="L759" s="29"/>
      <c r="M759" s="29"/>
      <c r="N759" s="29"/>
      <c r="O759" s="29"/>
      <c r="P759" s="29"/>
      <c r="Q759" s="29"/>
      <c r="R759" s="29"/>
      <c r="S759" s="29"/>
      <c r="T759" s="29"/>
      <c r="U759" s="29"/>
      <c r="V759" s="29"/>
      <c r="W759" s="29"/>
      <c r="X759" s="29"/>
    </row>
    <row r="760" spans="1:24">
      <c r="A760" s="17"/>
      <c r="B760" s="17"/>
      <c r="C760" s="165"/>
      <c r="D760" s="17"/>
      <c r="E760" s="17"/>
      <c r="F760" s="17"/>
      <c r="G760" s="17"/>
      <c r="H760" s="80"/>
      <c r="I760" s="80"/>
      <c r="J760" s="29"/>
      <c r="K760" s="29"/>
      <c r="L760" s="29"/>
      <c r="M760" s="29"/>
      <c r="N760" s="29"/>
      <c r="O760" s="29"/>
      <c r="P760" s="29"/>
      <c r="Q760" s="29"/>
      <c r="R760" s="29"/>
      <c r="S760" s="29"/>
      <c r="T760" s="29"/>
      <c r="U760" s="29"/>
      <c r="V760" s="29"/>
      <c r="W760" s="29"/>
      <c r="X760" s="29"/>
    </row>
    <row r="761" spans="1:24">
      <c r="A761" s="17"/>
      <c r="B761" s="17"/>
      <c r="C761" s="165"/>
      <c r="D761" s="17"/>
      <c r="E761" s="17"/>
      <c r="F761" s="17"/>
      <c r="G761" s="17"/>
      <c r="H761" s="80"/>
      <c r="I761" s="80"/>
      <c r="J761" s="29"/>
      <c r="K761" s="29"/>
      <c r="L761" s="29"/>
      <c r="M761" s="29"/>
      <c r="N761" s="29"/>
      <c r="O761" s="29"/>
      <c r="P761" s="29"/>
      <c r="Q761" s="29"/>
      <c r="R761" s="29"/>
      <c r="S761" s="29"/>
      <c r="T761" s="29"/>
      <c r="U761" s="29"/>
      <c r="V761" s="29"/>
      <c r="W761" s="29"/>
      <c r="X761" s="29"/>
    </row>
    <row r="762" spans="1:24">
      <c r="A762" s="17"/>
      <c r="B762" s="17"/>
      <c r="C762" s="165"/>
      <c r="D762" s="17"/>
      <c r="E762" s="17"/>
      <c r="F762" s="17"/>
      <c r="G762" s="17"/>
      <c r="H762" s="80"/>
      <c r="I762" s="80"/>
      <c r="J762" s="29"/>
      <c r="K762" s="29"/>
      <c r="L762" s="29"/>
      <c r="M762" s="29"/>
      <c r="N762" s="29"/>
      <c r="O762" s="29"/>
      <c r="P762" s="29"/>
      <c r="Q762" s="29"/>
      <c r="R762" s="29"/>
      <c r="S762" s="29"/>
      <c r="T762" s="29"/>
      <c r="U762" s="29"/>
      <c r="V762" s="29"/>
      <c r="W762" s="29"/>
      <c r="X762" s="29"/>
    </row>
    <row r="763" spans="1:24">
      <c r="A763" s="17"/>
      <c r="B763" s="17"/>
      <c r="C763" s="165"/>
      <c r="D763" s="17"/>
      <c r="E763" s="17"/>
      <c r="F763" s="17"/>
      <c r="G763" s="17"/>
      <c r="H763" s="80"/>
      <c r="I763" s="80"/>
      <c r="J763" s="29"/>
      <c r="K763" s="29"/>
      <c r="L763" s="29"/>
      <c r="M763" s="29"/>
      <c r="N763" s="29"/>
      <c r="O763" s="29"/>
      <c r="P763" s="29"/>
      <c r="Q763" s="29"/>
      <c r="R763" s="29"/>
      <c r="S763" s="29"/>
      <c r="T763" s="29"/>
      <c r="U763" s="29"/>
      <c r="V763" s="29"/>
      <c r="W763" s="29"/>
      <c r="X763" s="29"/>
    </row>
    <row r="764" spans="1:24">
      <c r="A764" s="17"/>
      <c r="B764" s="17"/>
      <c r="C764" s="165"/>
      <c r="D764" s="17"/>
      <c r="E764" s="17"/>
      <c r="F764" s="17"/>
      <c r="G764" s="17"/>
      <c r="H764" s="80"/>
      <c r="I764" s="80"/>
      <c r="J764" s="29"/>
      <c r="K764" s="29"/>
      <c r="L764" s="29"/>
      <c r="M764" s="29"/>
      <c r="N764" s="29"/>
      <c r="O764" s="29"/>
      <c r="P764" s="29"/>
      <c r="Q764" s="29"/>
      <c r="R764" s="29"/>
      <c r="S764" s="29"/>
      <c r="T764" s="29"/>
      <c r="U764" s="29"/>
      <c r="V764" s="29"/>
      <c r="W764" s="29"/>
      <c r="X764" s="29"/>
    </row>
    <row r="765" spans="1:24">
      <c r="A765" s="17"/>
      <c r="B765" s="17"/>
      <c r="C765" s="165"/>
      <c r="D765" s="17"/>
      <c r="E765" s="17"/>
      <c r="F765" s="17"/>
      <c r="G765" s="17"/>
      <c r="H765" s="80"/>
      <c r="I765" s="80"/>
      <c r="J765" s="29"/>
      <c r="K765" s="29"/>
      <c r="L765" s="29"/>
      <c r="M765" s="29"/>
      <c r="N765" s="29"/>
      <c r="O765" s="29"/>
      <c r="P765" s="29"/>
      <c r="Q765" s="29"/>
      <c r="R765" s="29"/>
      <c r="S765" s="29"/>
      <c r="T765" s="29"/>
      <c r="U765" s="29"/>
      <c r="V765" s="29"/>
      <c r="W765" s="29"/>
      <c r="X765" s="29"/>
    </row>
    <row r="766" spans="1:24">
      <c r="A766" s="17"/>
      <c r="B766" s="17"/>
      <c r="C766" s="165"/>
      <c r="D766" s="17"/>
      <c r="E766" s="17"/>
      <c r="F766" s="17"/>
      <c r="G766" s="17"/>
      <c r="H766" s="80"/>
      <c r="I766" s="80"/>
      <c r="J766" s="29"/>
      <c r="K766" s="29"/>
      <c r="L766" s="29"/>
      <c r="M766" s="29"/>
      <c r="N766" s="29"/>
      <c r="O766" s="29"/>
      <c r="P766" s="29"/>
      <c r="Q766" s="29"/>
      <c r="R766" s="29"/>
      <c r="S766" s="29"/>
      <c r="T766" s="29"/>
      <c r="U766" s="29"/>
      <c r="V766" s="29"/>
      <c r="W766" s="29"/>
      <c r="X766" s="29"/>
    </row>
    <row r="767" spans="1:24">
      <c r="A767" s="17"/>
      <c r="B767" s="17"/>
      <c r="C767" s="165"/>
      <c r="D767" s="17"/>
      <c r="E767" s="17"/>
      <c r="F767" s="17"/>
      <c r="G767" s="17"/>
      <c r="H767" s="80"/>
      <c r="I767" s="80"/>
      <c r="J767" s="29"/>
      <c r="K767" s="29"/>
      <c r="L767" s="29"/>
      <c r="M767" s="29"/>
      <c r="N767" s="29"/>
      <c r="O767" s="29"/>
      <c r="P767" s="29"/>
      <c r="Q767" s="29"/>
      <c r="R767" s="29"/>
      <c r="S767" s="29"/>
      <c r="T767" s="29"/>
      <c r="U767" s="29"/>
      <c r="V767" s="29"/>
      <c r="W767" s="29"/>
      <c r="X767" s="29"/>
    </row>
    <row r="768" spans="1:24">
      <c r="A768" s="17"/>
      <c r="B768" s="17"/>
      <c r="C768" s="165"/>
      <c r="D768" s="17"/>
      <c r="E768" s="17"/>
      <c r="F768" s="17"/>
      <c r="G768" s="17"/>
      <c r="H768" s="80"/>
      <c r="I768" s="80"/>
      <c r="J768" s="29"/>
      <c r="K768" s="29"/>
      <c r="L768" s="29"/>
      <c r="M768" s="29"/>
      <c r="N768" s="29"/>
      <c r="O768" s="29"/>
      <c r="P768" s="29"/>
      <c r="Q768" s="29"/>
      <c r="R768" s="29"/>
      <c r="S768" s="29"/>
      <c r="T768" s="29"/>
      <c r="U768" s="29"/>
      <c r="V768" s="29"/>
      <c r="W768" s="29"/>
      <c r="X768" s="29"/>
    </row>
    <row r="769" spans="1:24">
      <c r="A769" s="17"/>
      <c r="B769" s="17"/>
      <c r="C769" s="165"/>
      <c r="D769" s="17"/>
      <c r="E769" s="17"/>
      <c r="F769" s="17"/>
      <c r="G769" s="17"/>
      <c r="H769" s="80"/>
      <c r="I769" s="80"/>
      <c r="J769" s="29"/>
      <c r="K769" s="29"/>
      <c r="L769" s="29"/>
      <c r="M769" s="29"/>
      <c r="N769" s="29"/>
      <c r="O769" s="29"/>
      <c r="P769" s="29"/>
      <c r="Q769" s="29"/>
      <c r="R769" s="29"/>
      <c r="S769" s="29"/>
      <c r="T769" s="29"/>
      <c r="U769" s="29"/>
      <c r="V769" s="29"/>
      <c r="W769" s="29"/>
      <c r="X769" s="29"/>
    </row>
    <row r="770" spans="1:24">
      <c r="A770" s="17"/>
      <c r="B770" s="17"/>
      <c r="C770" s="165"/>
      <c r="D770" s="17"/>
      <c r="E770" s="17"/>
      <c r="F770" s="17"/>
      <c r="G770" s="17"/>
      <c r="H770" s="80"/>
      <c r="I770" s="80"/>
      <c r="J770" s="29"/>
      <c r="K770" s="29"/>
      <c r="L770" s="29"/>
      <c r="M770" s="29"/>
      <c r="N770" s="29"/>
      <c r="O770" s="29"/>
      <c r="P770" s="29"/>
      <c r="Q770" s="29"/>
      <c r="R770" s="29"/>
      <c r="S770" s="29"/>
      <c r="T770" s="29"/>
      <c r="U770" s="29"/>
      <c r="V770" s="29"/>
      <c r="W770" s="29"/>
      <c r="X770" s="29"/>
    </row>
    <row r="771" spans="1:24">
      <c r="A771" s="17"/>
      <c r="B771" s="17"/>
      <c r="C771" s="165"/>
      <c r="D771" s="17"/>
      <c r="E771" s="17"/>
      <c r="F771" s="17"/>
      <c r="G771" s="17"/>
      <c r="H771" s="80"/>
      <c r="I771" s="80"/>
      <c r="J771" s="29"/>
      <c r="K771" s="29"/>
      <c r="L771" s="29"/>
      <c r="M771" s="29"/>
      <c r="N771" s="29"/>
      <c r="O771" s="29"/>
      <c r="P771" s="29"/>
      <c r="Q771" s="29"/>
      <c r="R771" s="29"/>
      <c r="S771" s="29"/>
      <c r="T771" s="29"/>
      <c r="U771" s="29"/>
      <c r="V771" s="29"/>
      <c r="W771" s="29"/>
      <c r="X771" s="29"/>
    </row>
    <row r="772" spans="1:24">
      <c r="A772" s="17"/>
      <c r="B772" s="17"/>
      <c r="C772" s="165"/>
      <c r="D772" s="17"/>
      <c r="E772" s="17"/>
      <c r="F772" s="17"/>
      <c r="G772" s="17"/>
      <c r="H772" s="80"/>
      <c r="I772" s="80"/>
      <c r="J772" s="29"/>
      <c r="K772" s="29"/>
      <c r="L772" s="29"/>
      <c r="M772" s="29"/>
      <c r="N772" s="29"/>
      <c r="O772" s="29"/>
      <c r="P772" s="29"/>
      <c r="Q772" s="29"/>
      <c r="R772" s="29"/>
      <c r="S772" s="29"/>
      <c r="T772" s="29"/>
      <c r="U772" s="29"/>
      <c r="V772" s="29"/>
      <c r="W772" s="29"/>
      <c r="X772" s="29"/>
    </row>
    <row r="773" spans="1:24">
      <c r="A773" s="17"/>
      <c r="B773" s="17"/>
      <c r="C773" s="165"/>
      <c r="D773" s="17"/>
      <c r="E773" s="17"/>
      <c r="F773" s="17"/>
      <c r="G773" s="17"/>
      <c r="H773" s="80"/>
      <c r="I773" s="80"/>
      <c r="J773" s="29"/>
      <c r="K773" s="29"/>
      <c r="L773" s="29"/>
      <c r="M773" s="29"/>
      <c r="N773" s="29"/>
      <c r="O773" s="29"/>
      <c r="P773" s="29"/>
      <c r="Q773" s="29"/>
      <c r="R773" s="29"/>
      <c r="S773" s="29"/>
      <c r="T773" s="29"/>
      <c r="U773" s="29"/>
      <c r="V773" s="29"/>
      <c r="W773" s="29"/>
      <c r="X773" s="29"/>
    </row>
    <row r="774" spans="1:24">
      <c r="A774" s="17"/>
      <c r="B774" s="17"/>
      <c r="C774" s="165"/>
      <c r="D774" s="17"/>
      <c r="E774" s="17"/>
      <c r="F774" s="17"/>
      <c r="G774" s="17"/>
      <c r="H774" s="80"/>
      <c r="I774" s="80"/>
      <c r="J774" s="29"/>
      <c r="K774" s="29"/>
      <c r="L774" s="29"/>
      <c r="M774" s="29"/>
      <c r="N774" s="29"/>
      <c r="O774" s="29"/>
      <c r="P774" s="29"/>
      <c r="Q774" s="29"/>
      <c r="R774" s="29"/>
      <c r="S774" s="29"/>
      <c r="T774" s="29"/>
      <c r="U774" s="29"/>
      <c r="V774" s="29"/>
      <c r="W774" s="29"/>
      <c r="X774" s="29"/>
    </row>
    <row r="775" spans="1:24">
      <c r="A775" s="17"/>
      <c r="B775" s="17"/>
      <c r="C775" s="165"/>
      <c r="D775" s="17"/>
      <c r="E775" s="17"/>
      <c r="F775" s="17"/>
      <c r="G775" s="17"/>
      <c r="H775" s="80"/>
      <c r="I775" s="80"/>
      <c r="J775" s="29"/>
      <c r="K775" s="29"/>
      <c r="L775" s="29"/>
      <c r="M775" s="29"/>
      <c r="N775" s="29"/>
      <c r="O775" s="29"/>
      <c r="P775" s="29"/>
      <c r="Q775" s="29"/>
      <c r="R775" s="29"/>
      <c r="S775" s="29"/>
      <c r="T775" s="29"/>
      <c r="U775" s="29"/>
      <c r="V775" s="29"/>
      <c r="W775" s="29"/>
      <c r="X775" s="29"/>
    </row>
    <row r="776" spans="1:24">
      <c r="A776" s="17"/>
      <c r="B776" s="17"/>
      <c r="C776" s="165"/>
      <c r="D776" s="17"/>
      <c r="E776" s="17"/>
      <c r="F776" s="17"/>
      <c r="G776" s="17"/>
      <c r="H776" s="80"/>
      <c r="I776" s="80"/>
      <c r="J776" s="29"/>
      <c r="K776" s="29"/>
      <c r="L776" s="29"/>
      <c r="M776" s="29"/>
      <c r="N776" s="29"/>
      <c r="O776" s="29"/>
      <c r="P776" s="29"/>
      <c r="Q776" s="29"/>
      <c r="R776" s="29"/>
      <c r="S776" s="29"/>
      <c r="T776" s="29"/>
      <c r="U776" s="29"/>
      <c r="V776" s="29"/>
      <c r="W776" s="29"/>
      <c r="X776" s="29"/>
    </row>
    <row r="777" spans="1:24">
      <c r="A777" s="17"/>
      <c r="B777" s="17"/>
      <c r="C777" s="165"/>
      <c r="D777" s="17"/>
      <c r="E777" s="17"/>
      <c r="F777" s="17"/>
      <c r="G777" s="17"/>
      <c r="H777" s="80"/>
      <c r="I777" s="80"/>
      <c r="J777" s="29"/>
      <c r="K777" s="29"/>
      <c r="L777" s="29"/>
      <c r="M777" s="29"/>
      <c r="N777" s="29"/>
      <c r="O777" s="29"/>
      <c r="P777" s="29"/>
      <c r="Q777" s="29"/>
      <c r="R777" s="29"/>
      <c r="S777" s="29"/>
      <c r="T777" s="29"/>
      <c r="U777" s="29"/>
      <c r="V777" s="29"/>
      <c r="W777" s="29"/>
      <c r="X777" s="29"/>
    </row>
    <row r="778" spans="1:24">
      <c r="A778" s="17"/>
      <c r="B778" s="17"/>
      <c r="C778" s="165"/>
      <c r="D778" s="17"/>
      <c r="E778" s="17"/>
      <c r="F778" s="17"/>
      <c r="G778" s="17"/>
      <c r="H778" s="80"/>
      <c r="I778" s="80"/>
      <c r="J778" s="29"/>
      <c r="K778" s="29"/>
      <c r="L778" s="29"/>
      <c r="M778" s="29"/>
      <c r="N778" s="29"/>
      <c r="O778" s="29"/>
      <c r="P778" s="29"/>
      <c r="Q778" s="29"/>
      <c r="R778" s="29"/>
      <c r="S778" s="29"/>
      <c r="T778" s="29"/>
      <c r="U778" s="29"/>
      <c r="V778" s="29"/>
      <c r="W778" s="29"/>
      <c r="X778" s="29"/>
    </row>
    <row r="779" spans="1:24">
      <c r="A779" s="17"/>
      <c r="B779" s="17"/>
      <c r="C779" s="165"/>
      <c r="D779" s="17"/>
      <c r="E779" s="17"/>
      <c r="F779" s="17"/>
      <c r="G779" s="17"/>
      <c r="H779" s="80"/>
      <c r="I779" s="80"/>
      <c r="J779" s="29"/>
      <c r="K779" s="29"/>
      <c r="L779" s="29"/>
      <c r="M779" s="29"/>
      <c r="N779" s="29"/>
      <c r="O779" s="29"/>
      <c r="P779" s="29"/>
      <c r="Q779" s="29"/>
      <c r="R779" s="29"/>
      <c r="S779" s="29"/>
      <c r="T779" s="29"/>
      <c r="U779" s="29"/>
      <c r="V779" s="29"/>
      <c r="W779" s="29"/>
      <c r="X779" s="29"/>
    </row>
    <row r="780" spans="1:24">
      <c r="A780" s="17"/>
      <c r="B780" s="17"/>
      <c r="C780" s="165"/>
      <c r="D780" s="17"/>
      <c r="E780" s="17"/>
      <c r="F780" s="17"/>
      <c r="G780" s="17"/>
      <c r="H780" s="80"/>
      <c r="I780" s="80"/>
      <c r="J780" s="29"/>
      <c r="K780" s="29"/>
      <c r="L780" s="29"/>
      <c r="M780" s="29"/>
      <c r="N780" s="29"/>
      <c r="O780" s="29"/>
      <c r="P780" s="29"/>
      <c r="Q780" s="29"/>
      <c r="R780" s="29"/>
      <c r="S780" s="29"/>
      <c r="T780" s="29"/>
      <c r="U780" s="29"/>
      <c r="V780" s="29"/>
      <c r="W780" s="29"/>
      <c r="X780" s="29"/>
    </row>
    <row r="781" spans="1:24">
      <c r="A781" s="17"/>
      <c r="B781" s="17"/>
      <c r="C781" s="165"/>
      <c r="D781" s="17"/>
      <c r="E781" s="17"/>
      <c r="F781" s="17"/>
      <c r="G781" s="17"/>
      <c r="H781" s="80"/>
      <c r="I781" s="80"/>
      <c r="J781" s="29"/>
      <c r="K781" s="29"/>
      <c r="L781" s="29"/>
      <c r="M781" s="29"/>
      <c r="N781" s="29"/>
      <c r="O781" s="29"/>
      <c r="P781" s="29"/>
      <c r="Q781" s="29"/>
      <c r="R781" s="29"/>
      <c r="S781" s="29"/>
      <c r="T781" s="29"/>
      <c r="U781" s="29"/>
      <c r="V781" s="29"/>
      <c r="W781" s="29"/>
      <c r="X781" s="29"/>
    </row>
    <row r="782" spans="1:24">
      <c r="A782" s="17"/>
      <c r="B782" s="17"/>
      <c r="C782" s="165"/>
      <c r="D782" s="17"/>
      <c r="E782" s="17"/>
      <c r="F782" s="17"/>
      <c r="G782" s="17"/>
      <c r="H782" s="80"/>
      <c r="I782" s="80"/>
      <c r="J782" s="29"/>
      <c r="K782" s="29"/>
      <c r="L782" s="29"/>
      <c r="M782" s="29"/>
      <c r="N782" s="29"/>
      <c r="O782" s="29"/>
      <c r="P782" s="29"/>
      <c r="Q782" s="29"/>
      <c r="R782" s="29"/>
      <c r="S782" s="29"/>
      <c r="T782" s="29"/>
      <c r="U782" s="29"/>
      <c r="V782" s="29"/>
      <c r="W782" s="29"/>
      <c r="X782" s="29"/>
    </row>
    <row r="783" spans="1:24">
      <c r="A783" s="17"/>
      <c r="B783" s="17"/>
      <c r="C783" s="165"/>
      <c r="D783" s="17"/>
      <c r="E783" s="17"/>
      <c r="F783" s="17"/>
      <c r="G783" s="17"/>
      <c r="H783" s="80"/>
      <c r="I783" s="80"/>
      <c r="J783" s="29"/>
      <c r="K783" s="29"/>
      <c r="L783" s="29"/>
      <c r="M783" s="29"/>
      <c r="N783" s="29"/>
      <c r="O783" s="29"/>
      <c r="P783" s="29"/>
      <c r="Q783" s="29"/>
      <c r="R783" s="29"/>
      <c r="S783" s="29"/>
      <c r="T783" s="29"/>
      <c r="U783" s="29"/>
      <c r="V783" s="29"/>
      <c r="W783" s="29"/>
      <c r="X783" s="29"/>
    </row>
    <row r="784" spans="1:24">
      <c r="A784" s="17"/>
      <c r="B784" s="17"/>
      <c r="C784" s="165"/>
      <c r="D784" s="17"/>
      <c r="E784" s="17"/>
      <c r="F784" s="17"/>
      <c r="G784" s="17"/>
      <c r="H784" s="80"/>
      <c r="I784" s="80"/>
      <c r="J784" s="29"/>
      <c r="K784" s="29"/>
      <c r="L784" s="29"/>
      <c r="M784" s="29"/>
      <c r="N784" s="29"/>
      <c r="O784" s="29"/>
      <c r="P784" s="29"/>
      <c r="Q784" s="29"/>
      <c r="R784" s="29"/>
      <c r="S784" s="29"/>
      <c r="T784" s="29"/>
      <c r="U784" s="29"/>
      <c r="V784" s="29"/>
      <c r="W784" s="29"/>
      <c r="X784" s="29"/>
    </row>
    <row r="785" spans="1:24">
      <c r="A785" s="17"/>
      <c r="B785" s="17"/>
      <c r="C785" s="165"/>
      <c r="D785" s="17"/>
      <c r="E785" s="17"/>
      <c r="F785" s="17"/>
      <c r="G785" s="17"/>
      <c r="H785" s="80"/>
      <c r="I785" s="80"/>
      <c r="J785" s="29"/>
      <c r="K785" s="29"/>
      <c r="L785" s="29"/>
      <c r="M785" s="29"/>
      <c r="N785" s="29"/>
      <c r="O785" s="29"/>
      <c r="P785" s="29"/>
      <c r="Q785" s="29"/>
      <c r="R785" s="29"/>
      <c r="S785" s="29"/>
      <c r="T785" s="29"/>
      <c r="U785" s="29"/>
      <c r="V785" s="29"/>
      <c r="W785" s="29"/>
      <c r="X785" s="29"/>
    </row>
    <row r="786" spans="1:24">
      <c r="A786" s="17"/>
      <c r="B786" s="17"/>
      <c r="C786" s="165"/>
      <c r="D786" s="17"/>
      <c r="E786" s="17"/>
      <c r="F786" s="17"/>
      <c r="G786" s="17"/>
      <c r="H786" s="80"/>
      <c r="I786" s="80"/>
      <c r="J786" s="29"/>
      <c r="K786" s="29"/>
      <c r="L786" s="29"/>
      <c r="M786" s="29"/>
      <c r="N786" s="29"/>
      <c r="O786" s="29"/>
      <c r="P786" s="29"/>
      <c r="Q786" s="29"/>
      <c r="R786" s="29"/>
      <c r="S786" s="29"/>
      <c r="T786" s="29"/>
      <c r="U786" s="29"/>
      <c r="V786" s="29"/>
      <c r="W786" s="29"/>
      <c r="X786" s="29"/>
    </row>
    <row r="787" spans="1:24">
      <c r="A787" s="17"/>
      <c r="B787" s="17"/>
      <c r="C787" s="165"/>
      <c r="D787" s="17"/>
      <c r="E787" s="17"/>
      <c r="F787" s="17"/>
      <c r="G787" s="17"/>
      <c r="H787" s="80"/>
      <c r="I787" s="80"/>
      <c r="J787" s="29"/>
      <c r="K787" s="29"/>
      <c r="L787" s="29"/>
      <c r="M787" s="29"/>
      <c r="N787" s="29"/>
      <c r="O787" s="29"/>
      <c r="P787" s="29"/>
      <c r="Q787" s="29"/>
      <c r="R787" s="29"/>
      <c r="S787" s="29"/>
      <c r="T787" s="29"/>
      <c r="U787" s="29"/>
      <c r="V787" s="29"/>
      <c r="W787" s="29"/>
      <c r="X787" s="29"/>
    </row>
    <row r="788" spans="1:24">
      <c r="A788" s="17"/>
      <c r="B788" s="17"/>
      <c r="C788" s="165"/>
      <c r="D788" s="17"/>
      <c r="E788" s="17"/>
      <c r="F788" s="17"/>
      <c r="G788" s="17"/>
      <c r="H788" s="80"/>
      <c r="I788" s="80"/>
      <c r="J788" s="29"/>
      <c r="K788" s="29"/>
      <c r="L788" s="29"/>
      <c r="M788" s="29"/>
      <c r="N788" s="29"/>
      <c r="O788" s="29"/>
      <c r="P788" s="29"/>
      <c r="Q788" s="29"/>
      <c r="R788" s="29"/>
      <c r="S788" s="29"/>
      <c r="T788" s="29"/>
      <c r="U788" s="29"/>
      <c r="V788" s="29"/>
      <c r="W788" s="29"/>
      <c r="X788" s="29"/>
    </row>
    <row r="789" spans="1:24">
      <c r="A789" s="17"/>
      <c r="B789" s="17"/>
      <c r="C789" s="165"/>
      <c r="D789" s="17"/>
      <c r="E789" s="17"/>
      <c r="F789" s="17"/>
      <c r="G789" s="17"/>
      <c r="H789" s="80"/>
      <c r="I789" s="80"/>
      <c r="J789" s="29"/>
      <c r="K789" s="29"/>
      <c r="L789" s="29"/>
      <c r="M789" s="29"/>
      <c r="N789" s="29"/>
      <c r="O789" s="29"/>
      <c r="P789" s="29"/>
      <c r="Q789" s="29"/>
      <c r="R789" s="29"/>
      <c r="S789" s="29"/>
      <c r="T789" s="29"/>
      <c r="U789" s="29"/>
      <c r="V789" s="29"/>
      <c r="W789" s="29"/>
      <c r="X789" s="29"/>
    </row>
    <row r="790" spans="1:24">
      <c r="A790" s="17"/>
      <c r="B790" s="17"/>
      <c r="C790" s="165"/>
      <c r="D790" s="17"/>
      <c r="E790" s="17"/>
      <c r="F790" s="17"/>
      <c r="G790" s="17"/>
      <c r="H790" s="80"/>
      <c r="I790" s="80"/>
      <c r="J790" s="29"/>
      <c r="K790" s="29"/>
      <c r="L790" s="29"/>
      <c r="M790" s="29"/>
      <c r="N790" s="29"/>
      <c r="O790" s="29"/>
      <c r="P790" s="29"/>
      <c r="Q790" s="29"/>
      <c r="R790" s="29"/>
      <c r="S790" s="29"/>
      <c r="T790" s="29"/>
      <c r="U790" s="29"/>
      <c r="V790" s="29"/>
      <c r="W790" s="29"/>
      <c r="X790" s="29"/>
    </row>
    <row r="791" spans="1:24">
      <c r="A791" s="17"/>
      <c r="B791" s="17"/>
      <c r="C791" s="165"/>
      <c r="D791" s="17"/>
      <c r="E791" s="17"/>
      <c r="F791" s="17"/>
      <c r="G791" s="17"/>
      <c r="H791" s="80"/>
      <c r="I791" s="80"/>
      <c r="J791" s="29"/>
      <c r="K791" s="29"/>
      <c r="L791" s="29"/>
      <c r="M791" s="29"/>
      <c r="N791" s="29"/>
      <c r="O791" s="29"/>
      <c r="P791" s="29"/>
      <c r="Q791" s="29"/>
      <c r="R791" s="29"/>
      <c r="S791" s="29"/>
      <c r="T791" s="29"/>
      <c r="U791" s="29"/>
      <c r="V791" s="29"/>
      <c r="W791" s="29"/>
      <c r="X791" s="29"/>
    </row>
    <row r="792" spans="1:24">
      <c r="A792" s="17"/>
      <c r="B792" s="17"/>
      <c r="C792" s="165"/>
      <c r="D792" s="17"/>
      <c r="E792" s="17"/>
      <c r="F792" s="17"/>
      <c r="G792" s="17"/>
      <c r="H792" s="80"/>
      <c r="I792" s="80"/>
      <c r="J792" s="29"/>
      <c r="K792" s="29"/>
      <c r="L792" s="29"/>
      <c r="M792" s="29"/>
      <c r="N792" s="29"/>
      <c r="O792" s="29"/>
      <c r="P792" s="29"/>
      <c r="Q792" s="29"/>
      <c r="R792" s="29"/>
      <c r="S792" s="29"/>
      <c r="T792" s="29"/>
      <c r="U792" s="29"/>
      <c r="V792" s="29"/>
      <c r="W792" s="29"/>
      <c r="X792" s="29"/>
    </row>
    <row r="793" spans="1:24">
      <c r="A793" s="17"/>
      <c r="B793" s="17"/>
      <c r="C793" s="165"/>
      <c r="D793" s="17"/>
      <c r="E793" s="17"/>
      <c r="F793" s="17"/>
      <c r="G793" s="17"/>
      <c r="H793" s="80"/>
      <c r="I793" s="80"/>
      <c r="J793" s="29"/>
      <c r="K793" s="29"/>
      <c r="L793" s="29"/>
      <c r="M793" s="29"/>
      <c r="N793" s="29"/>
      <c r="O793" s="29"/>
      <c r="P793" s="29"/>
      <c r="Q793" s="29"/>
      <c r="R793" s="29"/>
      <c r="S793" s="29"/>
      <c r="T793" s="29"/>
      <c r="U793" s="29"/>
      <c r="V793" s="29"/>
      <c r="W793" s="29"/>
      <c r="X793" s="29"/>
    </row>
    <row r="794" spans="1:24">
      <c r="A794" s="17"/>
      <c r="B794" s="17"/>
      <c r="C794" s="165"/>
      <c r="D794" s="17"/>
      <c r="E794" s="17"/>
      <c r="F794" s="17"/>
      <c r="G794" s="17"/>
      <c r="H794" s="80"/>
      <c r="I794" s="80"/>
      <c r="J794" s="29"/>
      <c r="K794" s="29"/>
      <c r="L794" s="29"/>
      <c r="M794" s="29"/>
      <c r="N794" s="29"/>
      <c r="O794" s="29"/>
      <c r="P794" s="29"/>
      <c r="Q794" s="29"/>
      <c r="R794" s="29"/>
      <c r="S794" s="29"/>
      <c r="T794" s="29"/>
      <c r="U794" s="29"/>
      <c r="V794" s="29"/>
      <c r="W794" s="29"/>
      <c r="X794" s="29"/>
    </row>
    <row r="795" spans="1:24">
      <c r="A795" s="17"/>
      <c r="B795" s="17"/>
      <c r="C795" s="165"/>
      <c r="D795" s="17"/>
      <c r="E795" s="17"/>
      <c r="F795" s="17"/>
      <c r="G795" s="17"/>
      <c r="H795" s="80"/>
      <c r="I795" s="80"/>
      <c r="J795" s="29"/>
      <c r="K795" s="29"/>
      <c r="L795" s="29"/>
      <c r="M795" s="29"/>
      <c r="N795" s="29"/>
      <c r="O795" s="29"/>
      <c r="P795" s="29"/>
      <c r="Q795" s="29"/>
      <c r="R795" s="29"/>
      <c r="S795" s="29"/>
      <c r="T795" s="29"/>
      <c r="U795" s="29"/>
      <c r="V795" s="29"/>
      <c r="W795" s="29"/>
      <c r="X795" s="29"/>
    </row>
    <row r="796" spans="1:24">
      <c r="A796" s="17"/>
      <c r="B796" s="17"/>
      <c r="C796" s="165"/>
      <c r="D796" s="17"/>
      <c r="E796" s="17"/>
      <c r="F796" s="17"/>
      <c r="G796" s="17"/>
      <c r="H796" s="80"/>
      <c r="I796" s="80"/>
      <c r="J796" s="29"/>
      <c r="K796" s="29"/>
      <c r="L796" s="29"/>
      <c r="M796" s="29"/>
      <c r="N796" s="29"/>
      <c r="O796" s="29"/>
      <c r="P796" s="29"/>
      <c r="Q796" s="29"/>
      <c r="R796" s="29"/>
      <c r="S796" s="29"/>
      <c r="T796" s="29"/>
      <c r="U796" s="29"/>
      <c r="V796" s="29"/>
      <c r="W796" s="29"/>
      <c r="X796" s="29"/>
    </row>
    <row r="797" spans="1:24">
      <c r="A797" s="17"/>
      <c r="B797" s="17"/>
      <c r="C797" s="165"/>
      <c r="D797" s="17"/>
      <c r="E797" s="17"/>
      <c r="F797" s="17"/>
      <c r="G797" s="17"/>
      <c r="H797" s="80"/>
      <c r="I797" s="80"/>
      <c r="J797" s="29"/>
      <c r="K797" s="29"/>
      <c r="L797" s="29"/>
      <c r="M797" s="29"/>
      <c r="N797" s="29"/>
      <c r="O797" s="29"/>
      <c r="P797" s="29"/>
      <c r="Q797" s="29"/>
      <c r="R797" s="29"/>
      <c r="S797" s="29"/>
      <c r="T797" s="29"/>
      <c r="U797" s="29"/>
      <c r="V797" s="29"/>
      <c r="W797" s="29"/>
      <c r="X797" s="29"/>
    </row>
    <row r="798" spans="1:24">
      <c r="A798" s="17"/>
      <c r="B798" s="17"/>
      <c r="C798" s="165"/>
      <c r="D798" s="17"/>
      <c r="E798" s="17"/>
      <c r="F798" s="17"/>
      <c r="G798" s="17"/>
      <c r="H798" s="80"/>
      <c r="I798" s="80"/>
      <c r="J798" s="29"/>
      <c r="K798" s="29"/>
      <c r="L798" s="29"/>
      <c r="M798" s="29"/>
      <c r="N798" s="29"/>
      <c r="O798" s="29"/>
      <c r="P798" s="29"/>
      <c r="Q798" s="29"/>
      <c r="R798" s="29"/>
      <c r="S798" s="29"/>
      <c r="T798" s="29"/>
      <c r="U798" s="29"/>
      <c r="V798" s="29"/>
      <c r="W798" s="29"/>
      <c r="X798" s="29"/>
    </row>
    <row r="799" spans="1:24">
      <c r="A799" s="17"/>
      <c r="B799" s="17"/>
      <c r="C799" s="165"/>
      <c r="D799" s="17"/>
      <c r="E799" s="17"/>
      <c r="F799" s="17"/>
      <c r="G799" s="17"/>
      <c r="H799" s="80"/>
      <c r="I799" s="80"/>
      <c r="J799" s="29"/>
      <c r="K799" s="29"/>
      <c r="L799" s="29"/>
      <c r="M799" s="29"/>
      <c r="N799" s="29"/>
      <c r="O799" s="29"/>
      <c r="P799" s="29"/>
      <c r="Q799" s="29"/>
      <c r="R799" s="29"/>
      <c r="S799" s="29"/>
      <c r="T799" s="29"/>
      <c r="U799" s="29"/>
      <c r="V799" s="29"/>
      <c r="W799" s="29"/>
      <c r="X799" s="29"/>
    </row>
    <row r="800" spans="1:24">
      <c r="A800" s="17"/>
      <c r="B800" s="17"/>
      <c r="C800" s="165"/>
      <c r="D800" s="17"/>
      <c r="E800" s="17"/>
      <c r="F800" s="17"/>
      <c r="G800" s="17"/>
      <c r="H800" s="80"/>
      <c r="I800" s="80"/>
      <c r="J800" s="29"/>
      <c r="K800" s="29"/>
      <c r="L800" s="29"/>
      <c r="M800" s="29"/>
      <c r="N800" s="29"/>
      <c r="O800" s="29"/>
      <c r="P800" s="29"/>
      <c r="Q800" s="29"/>
      <c r="R800" s="29"/>
      <c r="S800" s="29"/>
      <c r="T800" s="29"/>
      <c r="U800" s="29"/>
      <c r="V800" s="29"/>
      <c r="W800" s="29"/>
      <c r="X800" s="29"/>
    </row>
    <row r="801" spans="1:24">
      <c r="A801" s="17"/>
      <c r="B801" s="17"/>
      <c r="C801" s="165"/>
      <c r="D801" s="17"/>
      <c r="E801" s="17"/>
      <c r="F801" s="17"/>
      <c r="G801" s="17"/>
      <c r="H801" s="80"/>
      <c r="I801" s="80"/>
      <c r="J801" s="29"/>
      <c r="K801" s="29"/>
      <c r="L801" s="29"/>
      <c r="M801" s="29"/>
      <c r="N801" s="29"/>
      <c r="O801" s="29"/>
      <c r="P801" s="29"/>
      <c r="Q801" s="29"/>
      <c r="R801" s="29"/>
      <c r="S801" s="29"/>
      <c r="T801" s="29"/>
      <c r="U801" s="29"/>
      <c r="V801" s="29"/>
      <c r="W801" s="29"/>
      <c r="X801" s="29"/>
    </row>
    <row r="802" spans="1:24">
      <c r="A802" s="17"/>
      <c r="B802" s="17"/>
      <c r="C802" s="165"/>
      <c r="D802" s="17"/>
      <c r="E802" s="17"/>
      <c r="F802" s="17"/>
      <c r="G802" s="17"/>
      <c r="H802" s="80"/>
      <c r="I802" s="80"/>
      <c r="J802" s="29"/>
      <c r="K802" s="29"/>
      <c r="L802" s="29"/>
      <c r="M802" s="29"/>
      <c r="N802" s="29"/>
      <c r="O802" s="29"/>
      <c r="P802" s="29"/>
      <c r="Q802" s="29"/>
      <c r="R802" s="29"/>
      <c r="S802" s="29"/>
      <c r="T802" s="29"/>
      <c r="U802" s="29"/>
      <c r="V802" s="29"/>
      <c r="W802" s="29"/>
      <c r="X802" s="29"/>
    </row>
    <row r="803" spans="1:24">
      <c r="A803" s="17"/>
      <c r="B803" s="17"/>
      <c r="C803" s="165"/>
      <c r="D803" s="17"/>
      <c r="E803" s="17"/>
      <c r="F803" s="17"/>
      <c r="G803" s="17"/>
      <c r="H803" s="80"/>
      <c r="I803" s="80"/>
      <c r="J803" s="29"/>
      <c r="K803" s="29"/>
      <c r="L803" s="29"/>
      <c r="M803" s="29"/>
      <c r="N803" s="29"/>
      <c r="O803" s="29"/>
      <c r="P803" s="29"/>
      <c r="Q803" s="29"/>
      <c r="R803" s="29"/>
      <c r="S803" s="29"/>
      <c r="T803" s="29"/>
      <c r="U803" s="29"/>
      <c r="V803" s="29"/>
      <c r="W803" s="29"/>
      <c r="X803" s="29"/>
    </row>
    <row r="804" spans="1:24">
      <c r="A804" s="17"/>
      <c r="B804" s="17"/>
      <c r="C804" s="165"/>
      <c r="D804" s="17"/>
      <c r="E804" s="17"/>
      <c r="F804" s="17"/>
      <c r="G804" s="17"/>
      <c r="H804" s="80"/>
      <c r="I804" s="80"/>
      <c r="J804" s="29"/>
      <c r="K804" s="29"/>
      <c r="L804" s="29"/>
      <c r="M804" s="29"/>
      <c r="N804" s="29"/>
      <c r="O804" s="29"/>
      <c r="P804" s="29"/>
      <c r="Q804" s="29"/>
      <c r="R804" s="29"/>
      <c r="S804" s="29"/>
      <c r="T804" s="29"/>
      <c r="U804" s="29"/>
      <c r="V804" s="29"/>
      <c r="W804" s="29"/>
      <c r="X804" s="29"/>
    </row>
    <row r="805" spans="1:24">
      <c r="A805" s="17"/>
      <c r="B805" s="17"/>
      <c r="C805" s="165"/>
      <c r="D805" s="17"/>
      <c r="E805" s="17"/>
      <c r="F805" s="17"/>
      <c r="G805" s="17"/>
      <c r="H805" s="80"/>
      <c r="I805" s="80"/>
      <c r="J805" s="29"/>
      <c r="K805" s="29"/>
      <c r="L805" s="29"/>
      <c r="M805" s="29"/>
      <c r="N805" s="29"/>
      <c r="O805" s="29"/>
      <c r="P805" s="29"/>
      <c r="Q805" s="29"/>
      <c r="R805" s="29"/>
      <c r="S805" s="29"/>
      <c r="T805" s="29"/>
      <c r="U805" s="29"/>
      <c r="V805" s="29"/>
      <c r="W805" s="29"/>
      <c r="X805" s="29"/>
    </row>
    <row r="806" spans="1:24">
      <c r="A806" s="17"/>
      <c r="B806" s="17"/>
      <c r="C806" s="165"/>
      <c r="D806" s="17"/>
      <c r="E806" s="17"/>
      <c r="F806" s="17"/>
      <c r="G806" s="17"/>
      <c r="H806" s="80"/>
      <c r="I806" s="80"/>
      <c r="J806" s="29"/>
      <c r="K806" s="29"/>
      <c r="L806" s="29"/>
      <c r="M806" s="29"/>
      <c r="N806" s="29"/>
      <c r="O806" s="29"/>
      <c r="P806" s="29"/>
      <c r="Q806" s="29"/>
      <c r="R806" s="29"/>
      <c r="S806" s="29"/>
      <c r="T806" s="29"/>
      <c r="U806" s="29"/>
      <c r="V806" s="29"/>
      <c r="W806" s="29"/>
      <c r="X806" s="29"/>
    </row>
    <row r="807" spans="1:24">
      <c r="A807" s="17"/>
      <c r="B807" s="17"/>
      <c r="C807" s="165"/>
      <c r="D807" s="17"/>
      <c r="E807" s="17"/>
      <c r="F807" s="17"/>
      <c r="G807" s="17"/>
      <c r="H807" s="80"/>
      <c r="I807" s="80"/>
      <c r="J807" s="29"/>
      <c r="K807" s="29"/>
      <c r="L807" s="29"/>
      <c r="M807" s="29"/>
      <c r="N807" s="29"/>
      <c r="O807" s="29"/>
      <c r="P807" s="29"/>
      <c r="Q807" s="29"/>
      <c r="R807" s="29"/>
      <c r="S807" s="29"/>
      <c r="T807" s="29"/>
      <c r="U807" s="29"/>
      <c r="V807" s="29"/>
      <c r="W807" s="29"/>
      <c r="X807" s="29"/>
    </row>
    <row r="808" spans="1:24">
      <c r="A808" s="17"/>
      <c r="B808" s="17"/>
      <c r="C808" s="165"/>
      <c r="D808" s="17"/>
      <c r="E808" s="17"/>
      <c r="F808" s="17"/>
      <c r="G808" s="17"/>
      <c r="H808" s="80"/>
      <c r="I808" s="80"/>
      <c r="J808" s="29"/>
      <c r="K808" s="29"/>
      <c r="L808" s="29"/>
      <c r="M808" s="29"/>
      <c r="N808" s="29"/>
      <c r="O808" s="29"/>
      <c r="P808" s="29"/>
      <c r="Q808" s="29"/>
      <c r="R808" s="29"/>
      <c r="S808" s="29"/>
      <c r="T808" s="29"/>
      <c r="U808" s="29"/>
      <c r="V808" s="29"/>
      <c r="W808" s="29"/>
      <c r="X808" s="29"/>
    </row>
    <row r="809" spans="1:24">
      <c r="A809" s="17"/>
      <c r="B809" s="17"/>
      <c r="C809" s="165"/>
      <c r="D809" s="17"/>
      <c r="E809" s="17"/>
      <c r="F809" s="17"/>
      <c r="G809" s="17"/>
      <c r="H809" s="80"/>
      <c r="I809" s="80"/>
      <c r="J809" s="29"/>
      <c r="K809" s="29"/>
      <c r="L809" s="29"/>
      <c r="M809" s="29"/>
      <c r="N809" s="29"/>
      <c r="O809" s="29"/>
      <c r="P809" s="29"/>
      <c r="Q809" s="29"/>
      <c r="R809" s="29"/>
      <c r="S809" s="29"/>
      <c r="T809" s="29"/>
      <c r="U809" s="29"/>
      <c r="V809" s="29"/>
      <c r="W809" s="29"/>
      <c r="X809" s="29"/>
    </row>
    <row r="810" spans="1:24">
      <c r="A810" s="17"/>
      <c r="B810" s="17"/>
      <c r="C810" s="165"/>
      <c r="D810" s="17"/>
      <c r="E810" s="17"/>
      <c r="F810" s="17"/>
      <c r="G810" s="17"/>
      <c r="H810" s="80"/>
      <c r="I810" s="80"/>
      <c r="J810" s="29"/>
      <c r="K810" s="29"/>
      <c r="L810" s="29"/>
      <c r="M810" s="29"/>
      <c r="N810" s="29"/>
      <c r="O810" s="29"/>
      <c r="P810" s="29"/>
      <c r="Q810" s="29"/>
      <c r="R810" s="29"/>
      <c r="S810" s="29"/>
      <c r="T810" s="29"/>
      <c r="U810" s="29"/>
      <c r="V810" s="29"/>
      <c r="W810" s="29"/>
      <c r="X810" s="29"/>
    </row>
    <row r="811" spans="1:24">
      <c r="A811" s="17"/>
      <c r="B811" s="17"/>
      <c r="C811" s="165"/>
      <c r="D811" s="17"/>
      <c r="E811" s="17"/>
      <c r="F811" s="17"/>
      <c r="G811" s="17"/>
      <c r="H811" s="80"/>
      <c r="I811" s="80"/>
      <c r="J811" s="29"/>
      <c r="K811" s="29"/>
      <c r="L811" s="29"/>
      <c r="M811" s="29"/>
      <c r="N811" s="29"/>
      <c r="O811" s="29"/>
      <c r="P811" s="29"/>
      <c r="Q811" s="29"/>
      <c r="R811" s="29"/>
      <c r="S811" s="29"/>
      <c r="T811" s="29"/>
      <c r="U811" s="29"/>
      <c r="V811" s="29"/>
      <c r="W811" s="29"/>
      <c r="X811" s="29"/>
    </row>
    <row r="812" spans="1:24">
      <c r="A812" s="17"/>
      <c r="B812" s="17"/>
      <c r="C812" s="165"/>
      <c r="D812" s="17"/>
      <c r="E812" s="17"/>
      <c r="F812" s="17"/>
      <c r="G812" s="17"/>
      <c r="H812" s="80"/>
      <c r="I812" s="80"/>
      <c r="J812" s="29"/>
      <c r="K812" s="29"/>
      <c r="L812" s="29"/>
      <c r="M812" s="29"/>
      <c r="N812" s="29"/>
      <c r="O812" s="29"/>
      <c r="P812" s="29"/>
      <c r="Q812" s="29"/>
      <c r="R812" s="29"/>
      <c r="S812" s="29"/>
      <c r="T812" s="29"/>
      <c r="U812" s="29"/>
      <c r="V812" s="29"/>
      <c r="W812" s="29"/>
      <c r="X812" s="29"/>
    </row>
    <row r="813" spans="1:24">
      <c r="A813" s="17"/>
      <c r="B813" s="17"/>
      <c r="C813" s="165"/>
      <c r="D813" s="17"/>
      <c r="E813" s="17"/>
      <c r="F813" s="17"/>
      <c r="G813" s="17"/>
      <c r="H813" s="80"/>
      <c r="I813" s="80"/>
      <c r="J813" s="29"/>
      <c r="K813" s="29"/>
      <c r="L813" s="29"/>
      <c r="M813" s="29"/>
      <c r="N813" s="29"/>
      <c r="O813" s="29"/>
      <c r="P813" s="29"/>
      <c r="Q813" s="29"/>
      <c r="R813" s="29"/>
      <c r="S813" s="29"/>
      <c r="T813" s="29"/>
      <c r="U813" s="29"/>
      <c r="V813" s="29"/>
      <c r="W813" s="29"/>
      <c r="X813" s="29"/>
    </row>
    <row r="814" spans="1:24">
      <c r="A814" s="17"/>
      <c r="B814" s="17"/>
      <c r="C814" s="165"/>
      <c r="D814" s="17"/>
      <c r="E814" s="17"/>
      <c r="F814" s="17"/>
      <c r="G814" s="17"/>
      <c r="H814" s="80"/>
      <c r="I814" s="80"/>
      <c r="J814" s="29"/>
      <c r="K814" s="29"/>
      <c r="L814" s="29"/>
      <c r="M814" s="29"/>
      <c r="N814" s="29"/>
      <c r="O814" s="29"/>
      <c r="P814" s="29"/>
      <c r="Q814" s="29"/>
      <c r="R814" s="29"/>
      <c r="S814" s="29"/>
      <c r="T814" s="29"/>
      <c r="U814" s="29"/>
      <c r="V814" s="29"/>
      <c r="W814" s="29"/>
      <c r="X814" s="29"/>
    </row>
    <row r="815" spans="1:24">
      <c r="A815" s="17"/>
      <c r="B815" s="17"/>
      <c r="C815" s="165"/>
      <c r="D815" s="17"/>
      <c r="E815" s="17"/>
      <c r="F815" s="17"/>
      <c r="G815" s="17"/>
      <c r="H815" s="80"/>
      <c r="I815" s="80"/>
      <c r="J815" s="29"/>
      <c r="K815" s="29"/>
      <c r="L815" s="29"/>
      <c r="M815" s="29"/>
      <c r="N815" s="29"/>
      <c r="O815" s="29"/>
      <c r="P815" s="29"/>
      <c r="Q815" s="29"/>
      <c r="R815" s="29"/>
      <c r="S815" s="29"/>
      <c r="T815" s="29"/>
      <c r="U815" s="29"/>
      <c r="V815" s="29"/>
      <c r="W815" s="29"/>
      <c r="X815" s="29"/>
    </row>
    <row r="816" spans="1:24">
      <c r="A816" s="17"/>
      <c r="B816" s="17"/>
      <c r="C816" s="165"/>
      <c r="D816" s="17"/>
      <c r="E816" s="17"/>
      <c r="F816" s="17"/>
      <c r="G816" s="17"/>
      <c r="H816" s="80"/>
      <c r="I816" s="80"/>
      <c r="J816" s="29"/>
      <c r="K816" s="29"/>
      <c r="L816" s="29"/>
      <c r="M816" s="29"/>
      <c r="N816" s="29"/>
      <c r="O816" s="29"/>
      <c r="P816" s="29"/>
      <c r="Q816" s="29"/>
      <c r="R816" s="29"/>
      <c r="S816" s="29"/>
      <c r="T816" s="29"/>
      <c r="U816" s="29"/>
      <c r="V816" s="29"/>
      <c r="W816" s="29"/>
      <c r="X816" s="29"/>
    </row>
    <row r="817" spans="1:24">
      <c r="A817" s="17"/>
      <c r="B817" s="17"/>
      <c r="C817" s="165"/>
      <c r="D817" s="17"/>
      <c r="E817" s="17"/>
      <c r="F817" s="17"/>
      <c r="G817" s="17"/>
      <c r="H817" s="80"/>
      <c r="I817" s="80"/>
      <c r="J817" s="29"/>
      <c r="K817" s="29"/>
      <c r="L817" s="29"/>
      <c r="M817" s="29"/>
      <c r="N817" s="29"/>
      <c r="O817" s="29"/>
      <c r="P817" s="29"/>
      <c r="Q817" s="29"/>
      <c r="R817" s="29"/>
      <c r="S817" s="29"/>
      <c r="T817" s="29"/>
      <c r="U817" s="29"/>
      <c r="V817" s="29"/>
      <c r="W817" s="29"/>
      <c r="X817" s="29"/>
    </row>
    <row r="818" spans="1:24">
      <c r="A818" s="17"/>
      <c r="B818" s="17"/>
      <c r="C818" s="165"/>
      <c r="D818" s="17"/>
      <c r="E818" s="17"/>
      <c r="F818" s="17"/>
      <c r="G818" s="17"/>
      <c r="H818" s="80"/>
      <c r="I818" s="80"/>
      <c r="J818" s="29"/>
      <c r="K818" s="29"/>
      <c r="L818" s="29"/>
      <c r="M818" s="29"/>
      <c r="N818" s="29"/>
      <c r="O818" s="29"/>
      <c r="P818" s="29"/>
      <c r="Q818" s="29"/>
      <c r="R818" s="29"/>
      <c r="S818" s="29"/>
      <c r="T818" s="29"/>
      <c r="U818" s="29"/>
      <c r="V818" s="29"/>
      <c r="W818" s="29"/>
      <c r="X818" s="29"/>
    </row>
    <row r="819" spans="1:24">
      <c r="A819" s="17"/>
      <c r="B819" s="17"/>
      <c r="C819" s="165"/>
      <c r="D819" s="17"/>
      <c r="E819" s="17"/>
      <c r="F819" s="17"/>
      <c r="G819" s="17"/>
      <c r="H819" s="80"/>
      <c r="I819" s="80"/>
      <c r="J819" s="29"/>
      <c r="K819" s="29"/>
      <c r="L819" s="29"/>
      <c r="M819" s="29"/>
      <c r="N819" s="29"/>
      <c r="O819" s="29"/>
      <c r="P819" s="29"/>
      <c r="Q819" s="29"/>
      <c r="R819" s="29"/>
      <c r="S819" s="29"/>
      <c r="T819" s="29"/>
      <c r="U819" s="29"/>
      <c r="V819" s="29"/>
      <c r="W819" s="29"/>
      <c r="X819" s="29"/>
    </row>
    <row r="820" spans="1:24">
      <c r="A820" s="17"/>
      <c r="B820" s="17"/>
      <c r="C820" s="165"/>
      <c r="D820" s="17"/>
      <c r="E820" s="17"/>
      <c r="F820" s="17"/>
      <c r="G820" s="17"/>
      <c r="H820" s="80"/>
      <c r="I820" s="80"/>
      <c r="J820" s="29"/>
      <c r="K820" s="29"/>
      <c r="L820" s="29"/>
      <c r="M820" s="29"/>
      <c r="N820" s="29"/>
      <c r="O820" s="29"/>
      <c r="P820" s="29"/>
      <c r="Q820" s="29"/>
      <c r="R820" s="29"/>
      <c r="S820" s="29"/>
      <c r="T820" s="29"/>
      <c r="U820" s="29"/>
      <c r="V820" s="29"/>
      <c r="W820" s="29"/>
      <c r="X820" s="29"/>
    </row>
    <row r="821" spans="1:24">
      <c r="A821" s="17"/>
      <c r="B821" s="17"/>
      <c r="C821" s="165"/>
      <c r="D821" s="17"/>
      <c r="E821" s="17"/>
      <c r="F821" s="17"/>
      <c r="G821" s="17"/>
      <c r="H821" s="80"/>
      <c r="I821" s="80"/>
      <c r="J821" s="29"/>
      <c r="K821" s="29"/>
      <c r="L821" s="29"/>
      <c r="M821" s="29"/>
      <c r="N821" s="29"/>
      <c r="O821" s="29"/>
      <c r="P821" s="29"/>
      <c r="Q821" s="29"/>
      <c r="R821" s="29"/>
      <c r="S821" s="29"/>
      <c r="T821" s="29"/>
      <c r="U821" s="29"/>
      <c r="V821" s="29"/>
      <c r="W821" s="29"/>
      <c r="X821" s="29"/>
    </row>
    <row r="822" spans="1:24">
      <c r="A822" s="17"/>
      <c r="B822" s="17"/>
      <c r="C822" s="165"/>
      <c r="D822" s="17"/>
      <c r="E822" s="17"/>
      <c r="F822" s="17"/>
      <c r="G822" s="17"/>
      <c r="H822" s="80"/>
      <c r="I822" s="80"/>
      <c r="J822" s="29"/>
      <c r="K822" s="29"/>
      <c r="L822" s="29"/>
      <c r="M822" s="29"/>
      <c r="N822" s="29"/>
      <c r="O822" s="29"/>
      <c r="P822" s="29"/>
      <c r="Q822" s="29"/>
      <c r="R822" s="29"/>
      <c r="S822" s="29"/>
      <c r="T822" s="29"/>
      <c r="U822" s="29"/>
      <c r="V822" s="29"/>
      <c r="W822" s="29"/>
      <c r="X822" s="29"/>
    </row>
    <row r="823" spans="1:24">
      <c r="A823" s="17"/>
      <c r="B823" s="17"/>
      <c r="C823" s="165"/>
      <c r="D823" s="17"/>
      <c r="E823" s="17"/>
      <c r="F823" s="17"/>
      <c r="G823" s="17"/>
      <c r="H823" s="80"/>
      <c r="I823" s="80"/>
      <c r="J823" s="29"/>
      <c r="K823" s="29"/>
      <c r="L823" s="29"/>
      <c r="M823" s="29"/>
      <c r="N823" s="29"/>
      <c r="O823" s="29"/>
      <c r="P823" s="29"/>
      <c r="Q823" s="29"/>
      <c r="R823" s="29"/>
      <c r="S823" s="29"/>
      <c r="T823" s="29"/>
      <c r="U823" s="29"/>
      <c r="V823" s="29"/>
      <c r="W823" s="29"/>
      <c r="X823" s="29"/>
    </row>
    <row r="824" spans="1:24">
      <c r="A824" s="17"/>
      <c r="B824" s="17"/>
      <c r="C824" s="165"/>
      <c r="D824" s="17"/>
      <c r="E824" s="17"/>
      <c r="F824" s="17"/>
      <c r="G824" s="17"/>
      <c r="H824" s="80"/>
      <c r="I824" s="80"/>
      <c r="J824" s="29"/>
      <c r="K824" s="29"/>
      <c r="L824" s="29"/>
      <c r="M824" s="29"/>
      <c r="N824" s="29"/>
      <c r="O824" s="29"/>
      <c r="P824" s="29"/>
      <c r="Q824" s="29"/>
      <c r="R824" s="29"/>
      <c r="S824" s="29"/>
      <c r="T824" s="29"/>
      <c r="U824" s="29"/>
      <c r="V824" s="29"/>
      <c r="W824" s="29"/>
      <c r="X824" s="29"/>
    </row>
    <row r="825" spans="1:24">
      <c r="A825" s="17"/>
      <c r="B825" s="17"/>
      <c r="C825" s="165"/>
      <c r="D825" s="17"/>
      <c r="E825" s="17"/>
      <c r="F825" s="17"/>
      <c r="G825" s="17"/>
      <c r="H825" s="80"/>
      <c r="I825" s="80"/>
      <c r="J825" s="29"/>
      <c r="K825" s="29"/>
      <c r="L825" s="29"/>
      <c r="M825" s="29"/>
      <c r="N825" s="29"/>
      <c r="O825" s="29"/>
      <c r="P825" s="29"/>
      <c r="Q825" s="29"/>
      <c r="R825" s="29"/>
      <c r="S825" s="29"/>
      <c r="T825" s="29"/>
      <c r="U825" s="29"/>
      <c r="V825" s="29"/>
      <c r="W825" s="29"/>
      <c r="X825" s="29"/>
    </row>
    <row r="826" spans="1:24">
      <c r="A826" s="17"/>
      <c r="B826" s="17"/>
      <c r="C826" s="165"/>
      <c r="D826" s="17"/>
      <c r="E826" s="17"/>
      <c r="F826" s="17"/>
      <c r="G826" s="17"/>
      <c r="H826" s="80"/>
      <c r="I826" s="80"/>
      <c r="J826" s="29"/>
      <c r="K826" s="29"/>
      <c r="L826" s="29"/>
      <c r="M826" s="29"/>
      <c r="N826" s="29"/>
      <c r="O826" s="29"/>
      <c r="P826" s="29"/>
      <c r="Q826" s="29"/>
      <c r="R826" s="29"/>
      <c r="S826" s="29"/>
      <c r="T826" s="29"/>
      <c r="U826" s="29"/>
      <c r="V826" s="29"/>
      <c r="W826" s="29"/>
      <c r="X826" s="29"/>
    </row>
    <row r="827" spans="1:24">
      <c r="A827" s="17"/>
      <c r="B827" s="17"/>
      <c r="C827" s="165"/>
      <c r="D827" s="17"/>
      <c r="E827" s="17"/>
      <c r="F827" s="17"/>
      <c r="G827" s="17"/>
      <c r="H827" s="80"/>
      <c r="I827" s="80"/>
      <c r="J827" s="29"/>
      <c r="K827" s="29"/>
      <c r="L827" s="29"/>
      <c r="M827" s="29"/>
      <c r="N827" s="29"/>
      <c r="O827" s="29"/>
      <c r="P827" s="29"/>
      <c r="Q827" s="29"/>
      <c r="R827" s="29"/>
      <c r="S827" s="29"/>
      <c r="T827" s="29"/>
      <c r="U827" s="29"/>
      <c r="V827" s="29"/>
      <c r="W827" s="29"/>
      <c r="X827" s="29"/>
    </row>
    <row r="828" spans="1:24">
      <c r="A828" s="17"/>
      <c r="B828" s="17"/>
      <c r="C828" s="165"/>
      <c r="D828" s="17"/>
      <c r="E828" s="17"/>
      <c r="F828" s="17"/>
      <c r="G828" s="17"/>
      <c r="H828" s="80"/>
      <c r="I828" s="80"/>
      <c r="J828" s="29"/>
      <c r="K828" s="29"/>
      <c r="L828" s="29"/>
      <c r="M828" s="29"/>
      <c r="N828" s="29"/>
      <c r="O828" s="29"/>
      <c r="P828" s="29"/>
      <c r="Q828" s="29"/>
      <c r="R828" s="29"/>
      <c r="S828" s="29"/>
      <c r="T828" s="29"/>
      <c r="U828" s="29"/>
      <c r="V828" s="29"/>
      <c r="W828" s="29"/>
      <c r="X828" s="29"/>
    </row>
    <row r="829" spans="1:24">
      <c r="A829" s="17"/>
      <c r="B829" s="17"/>
      <c r="C829" s="165"/>
      <c r="D829" s="17"/>
      <c r="E829" s="17"/>
      <c r="F829" s="17"/>
      <c r="G829" s="17"/>
      <c r="H829" s="80"/>
      <c r="I829" s="80"/>
      <c r="J829" s="29"/>
      <c r="K829" s="29"/>
      <c r="L829" s="29"/>
      <c r="M829" s="29"/>
      <c r="N829" s="29"/>
      <c r="O829" s="29"/>
      <c r="P829" s="29"/>
      <c r="Q829" s="29"/>
      <c r="R829" s="29"/>
      <c r="S829" s="29"/>
      <c r="T829" s="29"/>
      <c r="U829" s="29"/>
      <c r="V829" s="29"/>
      <c r="W829" s="29"/>
      <c r="X829" s="29"/>
    </row>
    <row r="830" spans="1:24">
      <c r="A830" s="17"/>
      <c r="B830" s="17"/>
      <c r="C830" s="165"/>
      <c r="D830" s="17"/>
      <c r="E830" s="17"/>
      <c r="F830" s="17"/>
      <c r="G830" s="17"/>
      <c r="H830" s="80"/>
      <c r="I830" s="80"/>
      <c r="J830" s="29"/>
      <c r="K830" s="29"/>
      <c r="L830" s="29"/>
      <c r="M830" s="29"/>
      <c r="N830" s="29"/>
      <c r="O830" s="29"/>
      <c r="P830" s="29"/>
      <c r="Q830" s="29"/>
      <c r="R830" s="29"/>
      <c r="S830" s="29"/>
      <c r="T830" s="29"/>
      <c r="U830" s="29"/>
      <c r="V830" s="29"/>
      <c r="W830" s="29"/>
      <c r="X830" s="29"/>
    </row>
    <row r="831" spans="1:24">
      <c r="A831" s="17"/>
      <c r="B831" s="17"/>
      <c r="C831" s="165"/>
      <c r="D831" s="17"/>
      <c r="E831" s="17"/>
      <c r="F831" s="17"/>
      <c r="G831" s="17"/>
      <c r="H831" s="80"/>
      <c r="I831" s="80"/>
      <c r="J831" s="29"/>
      <c r="K831" s="29"/>
      <c r="L831" s="29"/>
      <c r="M831" s="29"/>
      <c r="N831" s="29"/>
      <c r="O831" s="29"/>
      <c r="P831" s="29"/>
      <c r="Q831" s="29"/>
      <c r="R831" s="29"/>
      <c r="S831" s="29"/>
      <c r="T831" s="29"/>
      <c r="U831" s="29"/>
      <c r="V831" s="29"/>
      <c r="W831" s="29"/>
      <c r="X831" s="29"/>
    </row>
    <row r="832" spans="1:24">
      <c r="A832" s="17"/>
      <c r="B832" s="17"/>
      <c r="C832" s="165"/>
      <c r="D832" s="17"/>
      <c r="E832" s="17"/>
      <c r="F832" s="17"/>
      <c r="G832" s="17"/>
      <c r="H832" s="80"/>
      <c r="I832" s="80"/>
      <c r="J832" s="29"/>
      <c r="K832" s="29"/>
      <c r="L832" s="29"/>
      <c r="M832" s="29"/>
      <c r="N832" s="29"/>
      <c r="O832" s="29"/>
      <c r="P832" s="29"/>
      <c r="Q832" s="29"/>
      <c r="R832" s="29"/>
      <c r="S832" s="29"/>
      <c r="T832" s="29"/>
      <c r="U832" s="29"/>
      <c r="V832" s="29"/>
      <c r="W832" s="29"/>
      <c r="X832" s="29"/>
    </row>
    <row r="833" spans="1:24">
      <c r="A833" s="17"/>
      <c r="B833" s="17"/>
      <c r="C833" s="165"/>
      <c r="D833" s="17"/>
      <c r="E833" s="17"/>
      <c r="F833" s="17"/>
      <c r="G833" s="17"/>
      <c r="H833" s="80"/>
      <c r="I833" s="80"/>
      <c r="J833" s="29"/>
      <c r="K833" s="29"/>
      <c r="L833" s="29"/>
      <c r="M833" s="29"/>
      <c r="N833" s="29"/>
      <c r="O833" s="29"/>
      <c r="P833" s="29"/>
      <c r="Q833" s="29"/>
      <c r="R833" s="29"/>
      <c r="S833" s="29"/>
      <c r="T833" s="29"/>
      <c r="U833" s="29"/>
      <c r="V833" s="29"/>
      <c r="W833" s="29"/>
      <c r="X833" s="29"/>
    </row>
    <row r="834" spans="1:24">
      <c r="A834" s="17"/>
      <c r="B834" s="17"/>
      <c r="C834" s="165"/>
      <c r="D834" s="17"/>
      <c r="E834" s="17"/>
      <c r="F834" s="17"/>
      <c r="G834" s="17"/>
      <c r="H834" s="80"/>
      <c r="I834" s="80"/>
      <c r="J834" s="29"/>
      <c r="K834" s="29"/>
      <c r="L834" s="29"/>
      <c r="M834" s="29"/>
      <c r="N834" s="29"/>
      <c r="O834" s="29"/>
      <c r="P834" s="29"/>
      <c r="Q834" s="29"/>
      <c r="R834" s="29"/>
      <c r="S834" s="29"/>
      <c r="T834" s="29"/>
      <c r="U834" s="29"/>
      <c r="V834" s="29"/>
      <c r="W834" s="29"/>
      <c r="X834" s="29"/>
    </row>
    <row r="835" spans="1:24">
      <c r="A835" s="17"/>
      <c r="B835" s="17"/>
      <c r="C835" s="165"/>
      <c r="D835" s="17"/>
      <c r="E835" s="17"/>
      <c r="F835" s="17"/>
      <c r="G835" s="17"/>
      <c r="H835" s="80"/>
      <c r="I835" s="80"/>
      <c r="J835" s="29"/>
      <c r="K835" s="29"/>
      <c r="L835" s="29"/>
      <c r="M835" s="29"/>
      <c r="N835" s="29"/>
      <c r="O835" s="29"/>
      <c r="P835" s="29"/>
      <c r="Q835" s="29"/>
      <c r="R835" s="29"/>
      <c r="S835" s="29"/>
      <c r="T835" s="29"/>
      <c r="U835" s="29"/>
      <c r="V835" s="29"/>
      <c r="W835" s="29"/>
      <c r="X835" s="29"/>
    </row>
    <row r="836" spans="1:24">
      <c r="A836" s="17"/>
      <c r="B836" s="17"/>
      <c r="C836" s="165"/>
      <c r="D836" s="17"/>
      <c r="E836" s="17"/>
      <c r="F836" s="17"/>
      <c r="G836" s="17"/>
      <c r="H836" s="80"/>
      <c r="I836" s="80"/>
      <c r="J836" s="29"/>
      <c r="K836" s="29"/>
      <c r="L836" s="29"/>
      <c r="M836" s="29"/>
      <c r="N836" s="29"/>
      <c r="O836" s="29"/>
      <c r="P836" s="29"/>
      <c r="Q836" s="29"/>
      <c r="R836" s="29"/>
      <c r="S836" s="29"/>
      <c r="T836" s="29"/>
      <c r="U836" s="29"/>
      <c r="V836" s="29"/>
      <c r="W836" s="29"/>
      <c r="X836" s="29"/>
    </row>
    <row r="837" spans="1:24">
      <c r="A837" s="17"/>
      <c r="B837" s="17"/>
      <c r="C837" s="165"/>
      <c r="D837" s="17"/>
      <c r="E837" s="17"/>
      <c r="F837" s="17"/>
      <c r="G837" s="17"/>
      <c r="H837" s="80"/>
      <c r="I837" s="80"/>
      <c r="J837" s="29"/>
      <c r="K837" s="29"/>
      <c r="L837" s="29"/>
      <c r="M837" s="29"/>
      <c r="N837" s="29"/>
      <c r="O837" s="29"/>
      <c r="P837" s="29"/>
      <c r="Q837" s="29"/>
      <c r="R837" s="29"/>
      <c r="S837" s="29"/>
      <c r="T837" s="29"/>
      <c r="U837" s="29"/>
      <c r="V837" s="29"/>
      <c r="W837" s="29"/>
      <c r="X837" s="29"/>
    </row>
    <row r="838" spans="1:24">
      <c r="A838" s="17"/>
      <c r="B838" s="17"/>
      <c r="C838" s="165"/>
      <c r="D838" s="17"/>
      <c r="E838" s="17"/>
      <c r="F838" s="17"/>
      <c r="G838" s="17"/>
      <c r="H838" s="80"/>
      <c r="I838" s="80"/>
      <c r="J838" s="29"/>
      <c r="K838" s="29"/>
      <c r="L838" s="29"/>
      <c r="M838" s="29"/>
      <c r="N838" s="29"/>
      <c r="O838" s="29"/>
      <c r="P838" s="29"/>
      <c r="Q838" s="29"/>
      <c r="R838" s="29"/>
      <c r="S838" s="29"/>
      <c r="T838" s="29"/>
      <c r="U838" s="29"/>
      <c r="V838" s="29"/>
      <c r="W838" s="29"/>
      <c r="X838" s="29"/>
    </row>
    <row r="839" spans="1:24">
      <c r="A839" s="17"/>
      <c r="B839" s="17"/>
      <c r="C839" s="165"/>
      <c r="D839" s="17"/>
      <c r="E839" s="17"/>
      <c r="F839" s="17"/>
      <c r="G839" s="17"/>
      <c r="H839" s="80"/>
      <c r="I839" s="80"/>
      <c r="J839" s="29"/>
      <c r="K839" s="29"/>
      <c r="L839" s="29"/>
      <c r="M839" s="29"/>
      <c r="N839" s="29"/>
      <c r="O839" s="29"/>
      <c r="P839" s="29"/>
      <c r="Q839" s="29"/>
      <c r="R839" s="29"/>
      <c r="S839" s="29"/>
      <c r="T839" s="29"/>
      <c r="U839" s="29"/>
      <c r="V839" s="29"/>
      <c r="W839" s="29"/>
      <c r="X839" s="29"/>
    </row>
    <row r="840" spans="1:24">
      <c r="A840" s="17"/>
      <c r="B840" s="17"/>
      <c r="C840" s="165"/>
      <c r="D840" s="17"/>
      <c r="E840" s="17"/>
      <c r="F840" s="17"/>
      <c r="G840" s="17"/>
      <c r="H840" s="80"/>
      <c r="I840" s="80"/>
      <c r="J840" s="29"/>
      <c r="K840" s="29"/>
      <c r="L840" s="29"/>
      <c r="M840" s="29"/>
      <c r="N840" s="29"/>
      <c r="O840" s="29"/>
      <c r="P840" s="29"/>
      <c r="Q840" s="29"/>
      <c r="R840" s="29"/>
      <c r="S840" s="29"/>
      <c r="T840" s="29"/>
      <c r="U840" s="29"/>
      <c r="V840" s="29"/>
      <c r="W840" s="29"/>
      <c r="X840" s="29"/>
    </row>
    <row r="841" spans="1:24">
      <c r="A841" s="17"/>
      <c r="B841" s="17"/>
      <c r="C841" s="165"/>
      <c r="D841" s="17"/>
      <c r="E841" s="17"/>
      <c r="F841" s="17"/>
      <c r="G841" s="17"/>
      <c r="H841" s="80"/>
      <c r="I841" s="80"/>
      <c r="J841" s="29"/>
      <c r="K841" s="29"/>
      <c r="L841" s="29"/>
      <c r="M841" s="29"/>
      <c r="N841" s="29"/>
      <c r="O841" s="29"/>
      <c r="P841" s="29"/>
      <c r="Q841" s="29"/>
      <c r="R841" s="29"/>
      <c r="S841" s="29"/>
      <c r="T841" s="29"/>
      <c r="U841" s="29"/>
      <c r="V841" s="29"/>
      <c r="W841" s="29"/>
      <c r="X841" s="29"/>
    </row>
    <row r="842" spans="1:24">
      <c r="A842" s="17"/>
      <c r="B842" s="17"/>
      <c r="C842" s="165"/>
      <c r="D842" s="17"/>
      <c r="E842" s="17"/>
      <c r="F842" s="17"/>
      <c r="G842" s="17"/>
      <c r="H842" s="80"/>
      <c r="I842" s="80"/>
      <c r="J842" s="29"/>
      <c r="K842" s="29"/>
      <c r="L842" s="29"/>
      <c r="M842" s="29"/>
      <c r="N842" s="29"/>
      <c r="O842" s="29"/>
      <c r="P842" s="29"/>
      <c r="Q842" s="29"/>
      <c r="R842" s="29"/>
      <c r="S842" s="29"/>
      <c r="T842" s="29"/>
      <c r="U842" s="29"/>
      <c r="V842" s="29"/>
      <c r="W842" s="29"/>
      <c r="X842" s="29"/>
    </row>
    <row r="843" spans="1:24">
      <c r="A843" s="17"/>
      <c r="B843" s="17"/>
      <c r="C843" s="165"/>
      <c r="D843" s="17"/>
      <c r="E843" s="17"/>
      <c r="F843" s="17"/>
      <c r="G843" s="17"/>
      <c r="H843" s="80"/>
      <c r="I843" s="80"/>
      <c r="J843" s="29"/>
      <c r="K843" s="29"/>
      <c r="L843" s="29"/>
      <c r="M843" s="29"/>
      <c r="N843" s="29"/>
      <c r="O843" s="29"/>
      <c r="P843" s="29"/>
      <c r="Q843" s="29"/>
      <c r="R843" s="29"/>
      <c r="S843" s="29"/>
      <c r="T843" s="29"/>
      <c r="U843" s="29"/>
      <c r="V843" s="29"/>
      <c r="W843" s="29"/>
      <c r="X843" s="29"/>
    </row>
    <row r="844" spans="1:24">
      <c r="A844" s="17"/>
      <c r="B844" s="17"/>
      <c r="C844" s="165"/>
      <c r="D844" s="17"/>
      <c r="E844" s="17"/>
      <c r="F844" s="17"/>
      <c r="G844" s="17"/>
      <c r="H844" s="80"/>
      <c r="I844" s="80"/>
      <c r="J844" s="29"/>
      <c r="K844" s="29"/>
      <c r="L844" s="29"/>
      <c r="M844" s="29"/>
      <c r="N844" s="29"/>
      <c r="O844" s="29"/>
      <c r="P844" s="29"/>
      <c r="Q844" s="29"/>
      <c r="R844" s="29"/>
      <c r="S844" s="29"/>
      <c r="T844" s="29"/>
      <c r="U844" s="29"/>
      <c r="V844" s="29"/>
      <c r="W844" s="29"/>
      <c r="X844" s="29"/>
    </row>
    <row r="845" spans="1:24">
      <c r="A845" s="17"/>
      <c r="B845" s="17"/>
      <c r="C845" s="165"/>
      <c r="D845" s="17"/>
      <c r="E845" s="17"/>
      <c r="F845" s="17"/>
      <c r="G845" s="17"/>
      <c r="H845" s="80"/>
      <c r="I845" s="80"/>
      <c r="J845" s="29"/>
      <c r="K845" s="29"/>
      <c r="L845" s="29"/>
      <c r="M845" s="29"/>
      <c r="N845" s="29"/>
      <c r="O845" s="29"/>
      <c r="P845" s="29"/>
      <c r="Q845" s="29"/>
      <c r="R845" s="29"/>
      <c r="S845" s="29"/>
      <c r="T845" s="29"/>
      <c r="U845" s="29"/>
      <c r="V845" s="29"/>
      <c r="W845" s="29"/>
      <c r="X845" s="29"/>
    </row>
    <row r="846" spans="1:24">
      <c r="A846" s="17"/>
      <c r="B846" s="17"/>
      <c r="C846" s="165"/>
      <c r="D846" s="17"/>
      <c r="E846" s="17"/>
      <c r="F846" s="17"/>
      <c r="G846" s="17"/>
      <c r="H846" s="80"/>
      <c r="I846" s="80"/>
      <c r="J846" s="29"/>
      <c r="K846" s="29"/>
      <c r="L846" s="29"/>
      <c r="M846" s="29"/>
      <c r="N846" s="29"/>
      <c r="O846" s="29"/>
      <c r="P846" s="29"/>
      <c r="Q846" s="29"/>
      <c r="R846" s="29"/>
      <c r="S846" s="29"/>
      <c r="T846" s="29"/>
      <c r="U846" s="29"/>
      <c r="V846" s="29"/>
      <c r="W846" s="29"/>
      <c r="X846" s="29"/>
    </row>
    <row r="847" spans="1:24">
      <c r="A847" s="17"/>
      <c r="B847" s="17"/>
      <c r="C847" s="165"/>
      <c r="D847" s="17"/>
      <c r="E847" s="17"/>
      <c r="F847" s="17"/>
      <c r="G847" s="17"/>
      <c r="H847" s="80"/>
      <c r="I847" s="80"/>
      <c r="J847" s="29"/>
      <c r="K847" s="29"/>
      <c r="L847" s="29"/>
      <c r="M847" s="29"/>
      <c r="N847" s="29"/>
      <c r="O847" s="29"/>
      <c r="P847" s="29"/>
      <c r="Q847" s="29"/>
      <c r="R847" s="29"/>
      <c r="S847" s="29"/>
      <c r="T847" s="29"/>
      <c r="U847" s="29"/>
      <c r="V847" s="29"/>
      <c r="W847" s="29"/>
      <c r="X847" s="29"/>
    </row>
    <row r="848" spans="1:24">
      <c r="A848" s="17"/>
      <c r="B848" s="17"/>
      <c r="C848" s="165"/>
      <c r="D848" s="17"/>
      <c r="E848" s="17"/>
      <c r="F848" s="17"/>
      <c r="G848" s="17"/>
      <c r="H848" s="80"/>
      <c r="I848" s="80"/>
      <c r="J848" s="29"/>
      <c r="K848" s="29"/>
      <c r="L848" s="29"/>
      <c r="M848" s="29"/>
      <c r="N848" s="29"/>
      <c r="O848" s="29"/>
      <c r="P848" s="29"/>
      <c r="Q848" s="29"/>
      <c r="R848" s="29"/>
      <c r="S848" s="29"/>
      <c r="T848" s="29"/>
      <c r="U848" s="29"/>
      <c r="V848" s="29"/>
      <c r="W848" s="29"/>
      <c r="X848" s="29"/>
    </row>
    <row r="849" spans="1:24">
      <c r="A849" s="17"/>
      <c r="B849" s="17"/>
      <c r="C849" s="165"/>
      <c r="D849" s="17"/>
      <c r="E849" s="17"/>
      <c r="F849" s="17"/>
      <c r="G849" s="17"/>
      <c r="H849" s="80"/>
      <c r="I849" s="80"/>
      <c r="J849" s="29"/>
      <c r="K849" s="29"/>
      <c r="L849" s="29"/>
      <c r="M849" s="29"/>
      <c r="N849" s="29"/>
      <c r="O849" s="29"/>
      <c r="P849" s="29"/>
      <c r="Q849" s="29"/>
      <c r="R849" s="29"/>
      <c r="S849" s="29"/>
      <c r="T849" s="29"/>
      <c r="U849" s="29"/>
      <c r="V849" s="29"/>
      <c r="W849" s="29"/>
      <c r="X849" s="29"/>
    </row>
    <row r="850" spans="1:24">
      <c r="A850" s="17"/>
      <c r="B850" s="17"/>
      <c r="C850" s="165"/>
      <c r="D850" s="17"/>
      <c r="E850" s="17"/>
      <c r="F850" s="17"/>
      <c r="G850" s="17"/>
      <c r="H850" s="80"/>
      <c r="I850" s="80"/>
      <c r="J850" s="29"/>
      <c r="K850" s="29"/>
      <c r="L850" s="29"/>
      <c r="M850" s="29"/>
      <c r="N850" s="29"/>
      <c r="O850" s="29"/>
      <c r="P850" s="29"/>
      <c r="Q850" s="29"/>
      <c r="R850" s="29"/>
      <c r="S850" s="29"/>
      <c r="T850" s="29"/>
      <c r="U850" s="29"/>
      <c r="V850" s="29"/>
      <c r="W850" s="29"/>
      <c r="X850" s="29"/>
    </row>
    <row r="851" spans="1:24">
      <c r="A851" s="17"/>
      <c r="B851" s="17"/>
      <c r="C851" s="165"/>
      <c r="D851" s="17"/>
      <c r="E851" s="17"/>
      <c r="F851" s="17"/>
      <c r="G851" s="17"/>
      <c r="H851" s="80"/>
      <c r="I851" s="80"/>
      <c r="J851" s="29"/>
      <c r="K851" s="29"/>
      <c r="L851" s="29"/>
      <c r="M851" s="29"/>
      <c r="N851" s="29"/>
      <c r="O851" s="29"/>
      <c r="P851" s="29"/>
      <c r="Q851" s="29"/>
      <c r="R851" s="29"/>
      <c r="S851" s="29"/>
      <c r="T851" s="29"/>
      <c r="U851" s="29"/>
      <c r="V851" s="29"/>
      <c r="W851" s="29"/>
      <c r="X851" s="29"/>
    </row>
    <row r="852" spans="1:24">
      <c r="A852" s="17"/>
      <c r="B852" s="17"/>
      <c r="C852" s="165"/>
      <c r="D852" s="17"/>
      <c r="E852" s="17"/>
      <c r="F852" s="17"/>
      <c r="G852" s="17"/>
      <c r="H852" s="80"/>
      <c r="I852" s="80"/>
      <c r="J852" s="29"/>
      <c r="K852" s="29"/>
      <c r="L852" s="29"/>
      <c r="M852" s="29"/>
      <c r="N852" s="29"/>
      <c r="O852" s="29"/>
      <c r="P852" s="29"/>
      <c r="Q852" s="29"/>
      <c r="R852" s="29"/>
      <c r="S852" s="29"/>
      <c r="T852" s="29"/>
      <c r="U852" s="29"/>
      <c r="V852" s="29"/>
      <c r="W852" s="29"/>
      <c r="X852" s="29"/>
    </row>
    <row r="853" spans="1:24">
      <c r="A853" s="17"/>
      <c r="B853" s="17"/>
      <c r="C853" s="165"/>
      <c r="D853" s="17"/>
      <c r="E853" s="17"/>
      <c r="F853" s="17"/>
      <c r="G853" s="17"/>
      <c r="H853" s="80"/>
      <c r="I853" s="80"/>
      <c r="J853" s="29"/>
      <c r="K853" s="29"/>
      <c r="L853" s="29"/>
      <c r="M853" s="29"/>
      <c r="N853" s="29"/>
      <c r="O853" s="29"/>
      <c r="P853" s="29"/>
      <c r="Q853" s="29"/>
      <c r="R853" s="29"/>
      <c r="S853" s="29"/>
      <c r="T853" s="29"/>
      <c r="U853" s="29"/>
      <c r="V853" s="29"/>
      <c r="W853" s="29"/>
      <c r="X853" s="29"/>
    </row>
    <row r="854" spans="1:24">
      <c r="A854" s="17"/>
      <c r="B854" s="17"/>
      <c r="C854" s="165"/>
      <c r="D854" s="17"/>
      <c r="E854" s="17"/>
      <c r="F854" s="17"/>
      <c r="G854" s="17"/>
      <c r="H854" s="80"/>
      <c r="I854" s="80"/>
      <c r="J854" s="29"/>
      <c r="K854" s="29"/>
      <c r="L854" s="29"/>
      <c r="M854" s="29"/>
      <c r="N854" s="29"/>
      <c r="O854" s="29"/>
      <c r="P854" s="29"/>
      <c r="Q854" s="29"/>
      <c r="R854" s="29"/>
      <c r="S854" s="29"/>
      <c r="T854" s="29"/>
      <c r="U854" s="29"/>
      <c r="V854" s="29"/>
      <c r="W854" s="29"/>
      <c r="X854" s="29"/>
    </row>
    <row r="855" spans="1:24">
      <c r="A855" s="17"/>
      <c r="B855" s="17"/>
      <c r="C855" s="165"/>
      <c r="D855" s="17"/>
      <c r="E855" s="17"/>
      <c r="F855" s="17"/>
      <c r="G855" s="17"/>
      <c r="H855" s="80"/>
      <c r="I855" s="80"/>
      <c r="J855" s="29"/>
      <c r="K855" s="29"/>
      <c r="L855" s="29"/>
      <c r="M855" s="29"/>
      <c r="N855" s="29"/>
      <c r="O855" s="29"/>
      <c r="P855" s="29"/>
      <c r="Q855" s="29"/>
      <c r="R855" s="29"/>
      <c r="S855" s="29"/>
      <c r="T855" s="29"/>
      <c r="U855" s="29"/>
      <c r="V855" s="29"/>
      <c r="W855" s="29"/>
      <c r="X855" s="29"/>
    </row>
    <row r="856" spans="1:24">
      <c r="A856" s="17"/>
      <c r="B856" s="17"/>
      <c r="C856" s="165"/>
      <c r="D856" s="17"/>
      <c r="E856" s="17"/>
      <c r="F856" s="17"/>
      <c r="G856" s="17"/>
      <c r="H856" s="80"/>
      <c r="I856" s="80"/>
      <c r="J856" s="29"/>
      <c r="K856" s="29"/>
      <c r="L856" s="29"/>
      <c r="M856" s="29"/>
      <c r="N856" s="29"/>
      <c r="O856" s="29"/>
      <c r="P856" s="29"/>
      <c r="Q856" s="29"/>
      <c r="R856" s="29"/>
      <c r="S856" s="29"/>
      <c r="T856" s="29"/>
      <c r="U856" s="29"/>
      <c r="V856" s="29"/>
      <c r="W856" s="29"/>
      <c r="X856" s="29"/>
    </row>
    <row r="857" spans="1:24">
      <c r="A857" s="17"/>
      <c r="B857" s="17"/>
      <c r="C857" s="165"/>
      <c r="D857" s="17"/>
      <c r="E857" s="17"/>
      <c r="F857" s="17"/>
      <c r="G857" s="17"/>
      <c r="H857" s="80"/>
      <c r="I857" s="80"/>
      <c r="J857" s="29"/>
      <c r="K857" s="29"/>
      <c r="L857" s="29"/>
      <c r="M857" s="29"/>
      <c r="N857" s="29"/>
      <c r="O857" s="29"/>
      <c r="P857" s="29"/>
      <c r="Q857" s="29"/>
      <c r="R857" s="29"/>
      <c r="S857" s="29"/>
      <c r="T857" s="29"/>
      <c r="U857" s="29"/>
      <c r="V857" s="29"/>
      <c r="W857" s="29"/>
      <c r="X857" s="29"/>
    </row>
    <row r="858" spans="1:24">
      <c r="A858" s="17"/>
      <c r="B858" s="17"/>
      <c r="C858" s="165"/>
      <c r="D858" s="17"/>
      <c r="E858" s="17"/>
      <c r="F858" s="17"/>
      <c r="G858" s="17"/>
      <c r="H858" s="80"/>
      <c r="I858" s="80"/>
      <c r="J858" s="29"/>
      <c r="K858" s="29"/>
      <c r="L858" s="29"/>
      <c r="M858" s="29"/>
      <c r="N858" s="29"/>
      <c r="O858" s="29"/>
      <c r="P858" s="29"/>
      <c r="Q858" s="29"/>
      <c r="R858" s="29"/>
      <c r="S858" s="29"/>
      <c r="T858" s="29"/>
      <c r="U858" s="29"/>
      <c r="V858" s="29"/>
      <c r="W858" s="29"/>
      <c r="X858" s="29"/>
    </row>
    <row r="859" spans="1:24">
      <c r="A859" s="17"/>
      <c r="B859" s="17"/>
      <c r="C859" s="165"/>
      <c r="D859" s="17"/>
      <c r="E859" s="17"/>
      <c r="F859" s="17"/>
      <c r="G859" s="17"/>
      <c r="H859" s="80"/>
      <c r="I859" s="80"/>
      <c r="J859" s="29"/>
      <c r="K859" s="29"/>
      <c r="L859" s="29"/>
      <c r="M859" s="29"/>
      <c r="N859" s="29"/>
      <c r="O859" s="29"/>
      <c r="P859" s="29"/>
      <c r="Q859" s="29"/>
      <c r="R859" s="29"/>
      <c r="S859" s="29"/>
      <c r="T859" s="29"/>
      <c r="U859" s="29"/>
      <c r="V859" s="29"/>
      <c r="W859" s="29"/>
      <c r="X859" s="29"/>
    </row>
    <row r="860" spans="1:24">
      <c r="A860" s="17"/>
      <c r="B860" s="17"/>
      <c r="C860" s="165"/>
      <c r="D860" s="17"/>
      <c r="E860" s="17"/>
      <c r="F860" s="17"/>
      <c r="G860" s="17"/>
      <c r="H860" s="80"/>
      <c r="I860" s="80"/>
      <c r="J860" s="29"/>
      <c r="K860" s="29"/>
      <c r="L860" s="29"/>
      <c r="M860" s="29"/>
      <c r="N860" s="29"/>
      <c r="O860" s="29"/>
      <c r="P860" s="29"/>
      <c r="Q860" s="29"/>
      <c r="R860" s="29"/>
      <c r="S860" s="29"/>
      <c r="T860" s="29"/>
      <c r="U860" s="29"/>
      <c r="V860" s="29"/>
      <c r="W860" s="29"/>
      <c r="X860" s="29"/>
    </row>
    <row r="861" spans="1:24">
      <c r="A861" s="17"/>
      <c r="B861" s="17"/>
      <c r="C861" s="165"/>
      <c r="D861" s="17"/>
      <c r="E861" s="17"/>
      <c r="F861" s="17"/>
      <c r="G861" s="17"/>
      <c r="H861" s="80"/>
      <c r="I861" s="80"/>
      <c r="J861" s="29"/>
      <c r="K861" s="29"/>
      <c r="L861" s="29"/>
      <c r="M861" s="29"/>
      <c r="N861" s="29"/>
      <c r="O861" s="29"/>
      <c r="P861" s="29"/>
      <c r="Q861" s="29"/>
      <c r="R861" s="29"/>
      <c r="S861" s="29"/>
      <c r="T861" s="29"/>
      <c r="U861" s="29"/>
      <c r="V861" s="29"/>
      <c r="W861" s="29"/>
      <c r="X861" s="29"/>
    </row>
    <row r="862" spans="1:24">
      <c r="A862" s="17"/>
      <c r="B862" s="17"/>
      <c r="C862" s="165"/>
      <c r="D862" s="17"/>
      <c r="E862" s="17"/>
      <c r="F862" s="17"/>
      <c r="G862" s="17"/>
      <c r="H862" s="80"/>
      <c r="I862" s="80"/>
      <c r="J862" s="29"/>
      <c r="K862" s="29"/>
      <c r="L862" s="29"/>
      <c r="M862" s="29"/>
      <c r="N862" s="29"/>
      <c r="O862" s="29"/>
      <c r="P862" s="29"/>
      <c r="Q862" s="29"/>
      <c r="R862" s="29"/>
      <c r="S862" s="29"/>
      <c r="T862" s="29"/>
      <c r="U862" s="29"/>
      <c r="V862" s="29"/>
      <c r="W862" s="29"/>
      <c r="X862" s="29"/>
    </row>
    <row r="863" spans="1:24">
      <c r="A863" s="17"/>
      <c r="B863" s="17"/>
      <c r="C863" s="165"/>
      <c r="D863" s="17"/>
      <c r="E863" s="17"/>
      <c r="F863" s="17"/>
      <c r="G863" s="17"/>
      <c r="H863" s="80"/>
      <c r="I863" s="80"/>
      <c r="J863" s="29"/>
      <c r="K863" s="29"/>
      <c r="L863" s="29"/>
      <c r="M863" s="29"/>
      <c r="N863" s="29"/>
      <c r="O863" s="29"/>
      <c r="P863" s="29"/>
      <c r="Q863" s="29"/>
      <c r="R863" s="29"/>
      <c r="S863" s="29"/>
      <c r="T863" s="29"/>
      <c r="U863" s="29"/>
      <c r="V863" s="29"/>
      <c r="W863" s="29"/>
      <c r="X863" s="29"/>
    </row>
    <row r="864" spans="1:24">
      <c r="A864" s="17"/>
      <c r="B864" s="17"/>
      <c r="C864" s="165"/>
      <c r="D864" s="17"/>
      <c r="E864" s="17"/>
      <c r="F864" s="17"/>
      <c r="G864" s="17"/>
      <c r="H864" s="80"/>
      <c r="I864" s="80"/>
      <c r="J864" s="29"/>
      <c r="K864" s="29"/>
      <c r="L864" s="29"/>
      <c r="M864" s="29"/>
      <c r="N864" s="29"/>
      <c r="O864" s="29"/>
      <c r="P864" s="29"/>
      <c r="Q864" s="29"/>
      <c r="R864" s="29"/>
      <c r="S864" s="29"/>
      <c r="T864" s="29"/>
      <c r="U864" s="29"/>
      <c r="V864" s="29"/>
      <c r="W864" s="29"/>
      <c r="X864" s="29"/>
    </row>
    <row r="865" spans="1:24">
      <c r="A865" s="17"/>
      <c r="B865" s="17"/>
      <c r="C865" s="165"/>
      <c r="D865" s="17"/>
      <c r="E865" s="17"/>
      <c r="F865" s="17"/>
      <c r="G865" s="17"/>
      <c r="H865" s="80"/>
      <c r="I865" s="80"/>
      <c r="J865" s="29"/>
      <c r="K865" s="29"/>
      <c r="L865" s="29"/>
      <c r="M865" s="29"/>
      <c r="N865" s="29"/>
      <c r="O865" s="29"/>
      <c r="P865" s="29"/>
      <c r="Q865" s="29"/>
      <c r="R865" s="29"/>
      <c r="S865" s="29"/>
      <c r="T865" s="29"/>
      <c r="U865" s="29"/>
      <c r="V865" s="29"/>
      <c r="W865" s="29"/>
      <c r="X865" s="29"/>
    </row>
    <row r="866" spans="1:24">
      <c r="A866" s="17"/>
      <c r="B866" s="17"/>
      <c r="C866" s="165"/>
      <c r="D866" s="17"/>
      <c r="E866" s="17"/>
      <c r="F866" s="17"/>
      <c r="G866" s="17"/>
      <c r="H866" s="80"/>
      <c r="I866" s="80"/>
      <c r="J866" s="29"/>
      <c r="K866" s="29"/>
      <c r="L866" s="29"/>
      <c r="M866" s="29"/>
      <c r="N866" s="29"/>
      <c r="O866" s="29"/>
      <c r="P866" s="29"/>
      <c r="Q866" s="29"/>
      <c r="R866" s="29"/>
      <c r="S866" s="29"/>
      <c r="T866" s="29"/>
      <c r="U866" s="29"/>
      <c r="V866" s="29"/>
      <c r="W866" s="29"/>
      <c r="X866" s="29"/>
    </row>
    <row r="867" spans="1:24">
      <c r="A867" s="17"/>
      <c r="B867" s="17"/>
      <c r="C867" s="165"/>
      <c r="D867" s="17"/>
      <c r="E867" s="17"/>
      <c r="F867" s="17"/>
      <c r="G867" s="17"/>
      <c r="H867" s="80"/>
      <c r="I867" s="80"/>
      <c r="J867" s="29"/>
      <c r="K867" s="29"/>
      <c r="L867" s="29"/>
      <c r="M867" s="29"/>
      <c r="N867" s="29"/>
      <c r="O867" s="29"/>
      <c r="P867" s="29"/>
      <c r="Q867" s="29"/>
      <c r="R867" s="29"/>
      <c r="S867" s="29"/>
      <c r="T867" s="29"/>
      <c r="U867" s="29"/>
      <c r="V867" s="29"/>
      <c r="W867" s="29"/>
      <c r="X867" s="29"/>
    </row>
    <row r="868" spans="1:24">
      <c r="A868" s="17"/>
      <c r="B868" s="17"/>
      <c r="C868" s="165"/>
      <c r="D868" s="17"/>
      <c r="E868" s="17"/>
      <c r="F868" s="17"/>
      <c r="G868" s="17"/>
      <c r="H868" s="80"/>
      <c r="I868" s="80"/>
      <c r="J868" s="29"/>
      <c r="K868" s="29"/>
      <c r="L868" s="29"/>
      <c r="M868" s="29"/>
      <c r="N868" s="29"/>
      <c r="O868" s="29"/>
      <c r="P868" s="29"/>
      <c r="Q868" s="29"/>
      <c r="R868" s="29"/>
      <c r="S868" s="29"/>
      <c r="T868" s="29"/>
      <c r="U868" s="29"/>
      <c r="V868" s="29"/>
      <c r="W868" s="29"/>
      <c r="X868" s="29"/>
    </row>
    <row r="869" spans="1:24">
      <c r="A869" s="17"/>
      <c r="B869" s="17"/>
      <c r="C869" s="165"/>
      <c r="D869" s="17"/>
      <c r="E869" s="17"/>
      <c r="F869" s="17"/>
      <c r="G869" s="17"/>
      <c r="H869" s="80"/>
      <c r="I869" s="80"/>
      <c r="J869" s="29"/>
      <c r="K869" s="29"/>
      <c r="L869" s="29"/>
      <c r="M869" s="29"/>
      <c r="N869" s="29"/>
      <c r="O869" s="29"/>
      <c r="P869" s="29"/>
      <c r="Q869" s="29"/>
      <c r="R869" s="29"/>
      <c r="S869" s="29"/>
      <c r="T869" s="29"/>
      <c r="U869" s="29"/>
      <c r="V869" s="29"/>
      <c r="W869" s="29"/>
      <c r="X869" s="29"/>
    </row>
    <row r="870" spans="1:24">
      <c r="A870" s="17"/>
      <c r="B870" s="17"/>
      <c r="C870" s="165"/>
      <c r="D870" s="17"/>
      <c r="E870" s="17"/>
      <c r="F870" s="17"/>
      <c r="G870" s="17"/>
      <c r="H870" s="80"/>
      <c r="I870" s="80"/>
      <c r="J870" s="29"/>
      <c r="K870" s="29"/>
      <c r="L870" s="29"/>
      <c r="M870" s="29"/>
      <c r="N870" s="29"/>
      <c r="O870" s="29"/>
      <c r="P870" s="29"/>
      <c r="Q870" s="29"/>
      <c r="R870" s="29"/>
      <c r="S870" s="29"/>
      <c r="T870" s="29"/>
      <c r="U870" s="29"/>
      <c r="V870" s="29"/>
      <c r="W870" s="29"/>
      <c r="X870" s="29"/>
    </row>
    <row r="871" spans="1:24">
      <c r="A871" s="17"/>
      <c r="B871" s="17"/>
      <c r="C871" s="165"/>
      <c r="D871" s="17"/>
      <c r="E871" s="17"/>
      <c r="F871" s="17"/>
      <c r="G871" s="17"/>
      <c r="H871" s="80"/>
      <c r="I871" s="80"/>
      <c r="J871" s="29"/>
      <c r="K871" s="29"/>
      <c r="L871" s="29"/>
      <c r="M871" s="29"/>
      <c r="N871" s="29"/>
      <c r="O871" s="29"/>
      <c r="P871" s="29"/>
      <c r="Q871" s="29"/>
      <c r="R871" s="29"/>
      <c r="S871" s="29"/>
      <c r="T871" s="29"/>
      <c r="U871" s="29"/>
      <c r="V871" s="29"/>
      <c r="W871" s="29"/>
      <c r="X871" s="29"/>
    </row>
    <row r="872" spans="1:24">
      <c r="A872" s="17"/>
      <c r="B872" s="17"/>
      <c r="C872" s="165"/>
      <c r="D872" s="17"/>
      <c r="E872" s="17"/>
      <c r="F872" s="17"/>
      <c r="G872" s="17"/>
      <c r="H872" s="80"/>
      <c r="I872" s="80"/>
      <c r="J872" s="29"/>
      <c r="K872" s="29"/>
      <c r="L872" s="29"/>
      <c r="M872" s="29"/>
      <c r="N872" s="29"/>
      <c r="O872" s="29"/>
      <c r="P872" s="29"/>
      <c r="Q872" s="29"/>
      <c r="R872" s="29"/>
      <c r="S872" s="29"/>
      <c r="T872" s="29"/>
      <c r="U872" s="29"/>
      <c r="V872" s="29"/>
      <c r="W872" s="29"/>
      <c r="X872" s="29"/>
    </row>
    <row r="873" spans="1:24">
      <c r="A873" s="17"/>
      <c r="B873" s="17"/>
      <c r="C873" s="165"/>
      <c r="D873" s="17"/>
      <c r="E873" s="17"/>
      <c r="F873" s="17"/>
      <c r="G873" s="17"/>
      <c r="H873" s="80"/>
      <c r="I873" s="80"/>
      <c r="J873" s="29"/>
      <c r="K873" s="29"/>
      <c r="L873" s="29"/>
      <c r="M873" s="29"/>
      <c r="N873" s="29"/>
      <c r="O873" s="29"/>
      <c r="P873" s="29"/>
      <c r="Q873" s="29"/>
      <c r="R873" s="29"/>
      <c r="S873" s="29"/>
      <c r="T873" s="29"/>
      <c r="U873" s="29"/>
      <c r="V873" s="29"/>
      <c r="W873" s="29"/>
      <c r="X873" s="29"/>
    </row>
    <row r="874" spans="1:24">
      <c r="A874" s="17"/>
      <c r="B874" s="17"/>
      <c r="C874" s="165"/>
      <c r="D874" s="17"/>
      <c r="E874" s="17"/>
      <c r="F874" s="17"/>
      <c r="G874" s="17"/>
      <c r="H874" s="80"/>
      <c r="I874" s="80"/>
      <c r="J874" s="29"/>
      <c r="K874" s="29"/>
      <c r="L874" s="29"/>
      <c r="M874" s="29"/>
      <c r="N874" s="29"/>
      <c r="O874" s="29"/>
      <c r="P874" s="29"/>
      <c r="Q874" s="29"/>
      <c r="R874" s="29"/>
      <c r="S874" s="29"/>
      <c r="T874" s="29"/>
      <c r="U874" s="29"/>
      <c r="V874" s="29"/>
      <c r="W874" s="29"/>
      <c r="X874" s="29"/>
    </row>
    <row r="875" spans="1:24">
      <c r="A875" s="17"/>
      <c r="B875" s="17"/>
      <c r="C875" s="165"/>
      <c r="D875" s="17"/>
      <c r="E875" s="17"/>
      <c r="F875" s="17"/>
      <c r="G875" s="17"/>
      <c r="H875" s="80"/>
      <c r="I875" s="80"/>
      <c r="J875" s="29"/>
      <c r="K875" s="29"/>
      <c r="L875" s="29"/>
      <c r="M875" s="29"/>
      <c r="N875" s="29"/>
      <c r="O875" s="29"/>
      <c r="P875" s="29"/>
      <c r="Q875" s="29"/>
      <c r="R875" s="29"/>
      <c r="S875" s="29"/>
      <c r="T875" s="29"/>
      <c r="U875" s="29"/>
      <c r="V875" s="29"/>
      <c r="W875" s="29"/>
      <c r="X875" s="29"/>
    </row>
    <row r="876" spans="1:24">
      <c r="A876" s="17"/>
      <c r="B876" s="17"/>
      <c r="C876" s="165"/>
      <c r="D876" s="17"/>
      <c r="E876" s="17"/>
      <c r="F876" s="17"/>
      <c r="G876" s="17"/>
      <c r="H876" s="80"/>
      <c r="I876" s="80"/>
      <c r="J876" s="29"/>
      <c r="K876" s="29"/>
      <c r="L876" s="29"/>
      <c r="M876" s="29"/>
      <c r="N876" s="29"/>
      <c r="O876" s="29"/>
      <c r="P876" s="29"/>
      <c r="Q876" s="29"/>
      <c r="R876" s="29"/>
      <c r="S876" s="29"/>
      <c r="T876" s="29"/>
      <c r="U876" s="29"/>
      <c r="V876" s="29"/>
      <c r="W876" s="29"/>
      <c r="X876" s="29"/>
    </row>
    <row r="877" spans="1:24">
      <c r="A877" s="17"/>
      <c r="B877" s="17"/>
      <c r="C877" s="165"/>
      <c r="D877" s="17"/>
      <c r="E877" s="17"/>
      <c r="F877" s="17"/>
      <c r="G877" s="17"/>
      <c r="H877" s="80"/>
      <c r="I877" s="80"/>
      <c r="J877" s="29"/>
      <c r="K877" s="29"/>
      <c r="L877" s="29"/>
      <c r="M877" s="29"/>
      <c r="N877" s="29"/>
      <c r="O877" s="29"/>
      <c r="P877" s="29"/>
      <c r="Q877" s="29"/>
      <c r="R877" s="29"/>
      <c r="S877" s="29"/>
      <c r="T877" s="29"/>
      <c r="U877" s="29"/>
      <c r="V877" s="29"/>
      <c r="W877" s="29"/>
      <c r="X877" s="29"/>
    </row>
    <row r="878" spans="1:24">
      <c r="A878" s="17"/>
      <c r="B878" s="17"/>
      <c r="C878" s="165"/>
      <c r="D878" s="17"/>
      <c r="E878" s="17"/>
      <c r="F878" s="17"/>
      <c r="G878" s="17"/>
      <c r="H878" s="80"/>
      <c r="I878" s="80"/>
      <c r="J878" s="29"/>
      <c r="K878" s="29"/>
      <c r="L878" s="29"/>
      <c r="M878" s="29"/>
      <c r="N878" s="29"/>
      <c r="O878" s="29"/>
      <c r="P878" s="29"/>
      <c r="Q878" s="29"/>
      <c r="R878" s="29"/>
      <c r="S878" s="29"/>
      <c r="T878" s="29"/>
      <c r="U878" s="29"/>
      <c r="V878" s="29"/>
      <c r="W878" s="29"/>
      <c r="X878" s="29"/>
    </row>
    <row r="879" spans="1:24">
      <c r="A879" s="17"/>
      <c r="B879" s="17"/>
      <c r="C879" s="165"/>
      <c r="D879" s="17"/>
      <c r="E879" s="17"/>
      <c r="F879" s="17"/>
      <c r="G879" s="17"/>
      <c r="H879" s="80"/>
      <c r="I879" s="80"/>
      <c r="J879" s="29"/>
      <c r="K879" s="29"/>
      <c r="L879" s="29"/>
      <c r="M879" s="29"/>
      <c r="N879" s="29"/>
      <c r="O879" s="29"/>
      <c r="P879" s="29"/>
      <c r="Q879" s="29"/>
      <c r="R879" s="29"/>
      <c r="S879" s="29"/>
      <c r="T879" s="29"/>
      <c r="U879" s="29"/>
      <c r="V879" s="29"/>
      <c r="W879" s="29"/>
      <c r="X879" s="29"/>
    </row>
    <row r="880" spans="1:24">
      <c r="A880" s="17"/>
      <c r="B880" s="17"/>
      <c r="C880" s="165"/>
      <c r="D880" s="17"/>
      <c r="E880" s="17"/>
      <c r="F880" s="17"/>
      <c r="G880" s="17"/>
      <c r="H880" s="80"/>
      <c r="I880" s="80"/>
      <c r="J880" s="29"/>
      <c r="K880" s="29"/>
      <c r="L880" s="29"/>
      <c r="M880" s="29"/>
      <c r="N880" s="29"/>
      <c r="O880" s="29"/>
      <c r="P880" s="29"/>
      <c r="Q880" s="29"/>
      <c r="R880" s="29"/>
      <c r="S880" s="29"/>
      <c r="T880" s="29"/>
      <c r="U880" s="29"/>
      <c r="V880" s="29"/>
      <c r="W880" s="29"/>
      <c r="X880" s="29"/>
    </row>
    <row r="881" spans="1:24">
      <c r="A881" s="17"/>
      <c r="B881" s="17"/>
      <c r="C881" s="165"/>
      <c r="D881" s="17"/>
      <c r="E881" s="17"/>
      <c r="F881" s="17"/>
      <c r="G881" s="17"/>
      <c r="H881" s="80"/>
      <c r="I881" s="80"/>
      <c r="J881" s="29"/>
      <c r="K881" s="29"/>
      <c r="L881" s="29"/>
      <c r="M881" s="29"/>
      <c r="N881" s="29"/>
      <c r="O881" s="29"/>
      <c r="P881" s="29"/>
      <c r="Q881" s="29"/>
      <c r="R881" s="29"/>
      <c r="S881" s="29"/>
      <c r="T881" s="29"/>
      <c r="U881" s="29"/>
      <c r="V881" s="29"/>
      <c r="W881" s="29"/>
      <c r="X881" s="29"/>
    </row>
    <row r="882" spans="1:24">
      <c r="A882" s="17"/>
      <c r="B882" s="17"/>
      <c r="C882" s="165"/>
      <c r="D882" s="17"/>
      <c r="E882" s="17"/>
      <c r="F882" s="17"/>
      <c r="G882" s="17"/>
      <c r="H882" s="80"/>
      <c r="I882" s="80"/>
      <c r="J882" s="29"/>
      <c r="K882" s="29"/>
      <c r="L882" s="29"/>
      <c r="M882" s="29"/>
      <c r="N882" s="29"/>
      <c r="O882" s="29"/>
      <c r="P882" s="29"/>
      <c r="Q882" s="29"/>
      <c r="R882" s="29"/>
      <c r="S882" s="29"/>
      <c r="T882" s="29"/>
      <c r="U882" s="29"/>
      <c r="V882" s="29"/>
      <c r="W882" s="29"/>
      <c r="X882" s="29"/>
    </row>
    <row r="883" spans="1:24">
      <c r="A883" s="17"/>
      <c r="B883" s="17"/>
      <c r="C883" s="165"/>
      <c r="D883" s="17"/>
      <c r="E883" s="17"/>
      <c r="F883" s="17"/>
      <c r="G883" s="17"/>
      <c r="H883" s="80"/>
      <c r="I883" s="80"/>
      <c r="J883" s="29"/>
      <c r="K883" s="29"/>
      <c r="L883" s="29"/>
      <c r="M883" s="29"/>
      <c r="N883" s="29"/>
      <c r="O883" s="29"/>
      <c r="P883" s="29"/>
      <c r="Q883" s="29"/>
      <c r="R883" s="29"/>
      <c r="S883" s="29"/>
      <c r="T883" s="29"/>
      <c r="U883" s="29"/>
      <c r="V883" s="29"/>
      <c r="W883" s="29"/>
      <c r="X883" s="29"/>
    </row>
    <row r="884" spans="1:24">
      <c r="A884" s="17"/>
      <c r="B884" s="17"/>
      <c r="C884" s="165"/>
      <c r="D884" s="17"/>
      <c r="E884" s="17"/>
      <c r="F884" s="17"/>
      <c r="G884" s="17"/>
      <c r="H884" s="80"/>
      <c r="I884" s="80"/>
      <c r="J884" s="29"/>
      <c r="K884" s="29"/>
      <c r="L884" s="29"/>
      <c r="M884" s="29"/>
      <c r="N884" s="29"/>
      <c r="O884" s="29"/>
      <c r="P884" s="29"/>
      <c r="Q884" s="29"/>
      <c r="R884" s="29"/>
      <c r="S884" s="29"/>
      <c r="T884" s="29"/>
      <c r="U884" s="29"/>
      <c r="V884" s="29"/>
      <c r="W884" s="29"/>
      <c r="X884" s="29"/>
    </row>
    <row r="885" spans="1:24">
      <c r="A885" s="17"/>
      <c r="B885" s="17"/>
      <c r="C885" s="165"/>
      <c r="D885" s="17"/>
      <c r="E885" s="17"/>
      <c r="F885" s="17"/>
      <c r="G885" s="17"/>
      <c r="H885" s="80"/>
      <c r="I885" s="80"/>
      <c r="J885" s="29"/>
      <c r="K885" s="29"/>
      <c r="L885" s="29"/>
      <c r="M885" s="29"/>
      <c r="N885" s="29"/>
      <c r="O885" s="29"/>
      <c r="P885" s="29"/>
      <c r="Q885" s="29"/>
      <c r="R885" s="29"/>
      <c r="S885" s="29"/>
      <c r="T885" s="29"/>
      <c r="U885" s="29"/>
      <c r="V885" s="29"/>
      <c r="W885" s="29"/>
      <c r="X885" s="29"/>
    </row>
    <row r="886" spans="1:24">
      <c r="A886" s="17"/>
      <c r="B886" s="17"/>
      <c r="C886" s="165"/>
      <c r="D886" s="17"/>
      <c r="E886" s="17"/>
      <c r="F886" s="17"/>
      <c r="G886" s="17"/>
      <c r="H886" s="80"/>
      <c r="I886" s="80"/>
      <c r="J886" s="29"/>
      <c r="K886" s="29"/>
      <c r="L886" s="29"/>
      <c r="M886" s="29"/>
      <c r="N886" s="29"/>
      <c r="O886" s="29"/>
      <c r="P886" s="29"/>
      <c r="Q886" s="29"/>
      <c r="R886" s="29"/>
      <c r="S886" s="29"/>
      <c r="T886" s="29"/>
      <c r="U886" s="29"/>
      <c r="V886" s="29"/>
      <c r="W886" s="29"/>
      <c r="X886" s="29"/>
    </row>
    <row r="887" spans="1:24">
      <c r="A887" s="17"/>
      <c r="B887" s="17"/>
      <c r="C887" s="165"/>
      <c r="D887" s="17"/>
      <c r="E887" s="17"/>
      <c r="F887" s="17"/>
      <c r="G887" s="17"/>
      <c r="H887" s="80"/>
      <c r="I887" s="80"/>
      <c r="J887" s="29"/>
      <c r="K887" s="29"/>
      <c r="L887" s="29"/>
      <c r="M887" s="29"/>
      <c r="N887" s="29"/>
      <c r="O887" s="29"/>
      <c r="P887" s="29"/>
      <c r="Q887" s="29"/>
      <c r="R887" s="29"/>
      <c r="S887" s="29"/>
      <c r="T887" s="29"/>
      <c r="U887" s="29"/>
      <c r="V887" s="29"/>
      <c r="W887" s="29"/>
      <c r="X887" s="29"/>
    </row>
    <row r="888" spans="1:24">
      <c r="A888" s="17"/>
      <c r="B888" s="17"/>
      <c r="C888" s="165"/>
      <c r="D888" s="17"/>
      <c r="E888" s="17"/>
      <c r="F888" s="17"/>
      <c r="G888" s="17"/>
      <c r="H888" s="80"/>
      <c r="I888" s="80"/>
      <c r="J888" s="29"/>
      <c r="K888" s="29"/>
      <c r="L888" s="29"/>
      <c r="M888" s="29"/>
      <c r="N888" s="29"/>
      <c r="O888" s="29"/>
      <c r="P888" s="29"/>
      <c r="Q888" s="29"/>
      <c r="R888" s="29"/>
      <c r="S888" s="29"/>
      <c r="T888" s="29"/>
      <c r="U888" s="29"/>
      <c r="V888" s="29"/>
      <c r="W888" s="29"/>
      <c r="X888" s="29"/>
    </row>
    <row r="889" spans="1:24">
      <c r="A889" s="17"/>
      <c r="B889" s="17"/>
      <c r="C889" s="165"/>
      <c r="D889" s="17"/>
      <c r="E889" s="17"/>
      <c r="F889" s="17"/>
      <c r="G889" s="17"/>
      <c r="H889" s="80"/>
      <c r="I889" s="80"/>
      <c r="J889" s="29"/>
      <c r="K889" s="29"/>
      <c r="L889" s="29"/>
      <c r="M889" s="29"/>
      <c r="N889" s="29"/>
      <c r="O889" s="29"/>
      <c r="P889" s="29"/>
      <c r="Q889" s="29"/>
      <c r="R889" s="29"/>
      <c r="S889" s="29"/>
      <c r="T889" s="29"/>
      <c r="U889" s="29"/>
      <c r="V889" s="29"/>
      <c r="W889" s="29"/>
      <c r="X889" s="29"/>
    </row>
    <row r="890" spans="1:24">
      <c r="A890" s="17"/>
      <c r="B890" s="17"/>
      <c r="C890" s="165"/>
      <c r="D890" s="17"/>
      <c r="E890" s="17"/>
      <c r="F890" s="17"/>
      <c r="G890" s="17"/>
      <c r="H890" s="80"/>
      <c r="I890" s="80"/>
      <c r="J890" s="29"/>
      <c r="K890" s="29"/>
      <c r="L890" s="29"/>
      <c r="M890" s="29"/>
      <c r="N890" s="29"/>
      <c r="O890" s="29"/>
      <c r="P890" s="29"/>
      <c r="Q890" s="29"/>
      <c r="R890" s="29"/>
      <c r="S890" s="29"/>
      <c r="T890" s="29"/>
      <c r="U890" s="29"/>
      <c r="V890" s="29"/>
      <c r="W890" s="29"/>
      <c r="X890" s="29"/>
    </row>
    <row r="891" spans="1:24">
      <c r="A891" s="17"/>
      <c r="B891" s="17"/>
      <c r="C891" s="165"/>
      <c r="D891" s="17"/>
      <c r="E891" s="17"/>
      <c r="F891" s="17"/>
      <c r="G891" s="17"/>
      <c r="H891" s="80"/>
      <c r="I891" s="80"/>
      <c r="J891" s="29"/>
      <c r="K891" s="29"/>
      <c r="L891" s="29"/>
      <c r="M891" s="29"/>
      <c r="N891" s="29"/>
      <c r="O891" s="29"/>
      <c r="P891" s="29"/>
      <c r="Q891" s="29"/>
      <c r="R891" s="29"/>
      <c r="S891" s="29"/>
      <c r="T891" s="29"/>
      <c r="U891" s="29"/>
      <c r="V891" s="29"/>
      <c r="W891" s="29"/>
      <c r="X891" s="29"/>
    </row>
    <row r="892" spans="1:24">
      <c r="A892" s="17"/>
      <c r="B892" s="17"/>
      <c r="C892" s="165"/>
      <c r="D892" s="17"/>
      <c r="E892" s="17"/>
      <c r="F892" s="17"/>
      <c r="G892" s="17"/>
      <c r="H892" s="80"/>
      <c r="I892" s="80"/>
      <c r="J892" s="29"/>
      <c r="K892" s="29"/>
      <c r="L892" s="29"/>
      <c r="M892" s="29"/>
      <c r="N892" s="29"/>
      <c r="O892" s="29"/>
      <c r="P892" s="29"/>
      <c r="Q892" s="29"/>
      <c r="R892" s="29"/>
      <c r="S892" s="29"/>
      <c r="T892" s="29"/>
      <c r="U892" s="29"/>
      <c r="V892" s="29"/>
      <c r="W892" s="29"/>
      <c r="X892" s="29"/>
    </row>
    <row r="893" spans="1:24">
      <c r="A893" s="17"/>
      <c r="B893" s="17"/>
      <c r="C893" s="165"/>
      <c r="D893" s="17"/>
      <c r="E893" s="17"/>
      <c r="F893" s="17"/>
      <c r="G893" s="17"/>
      <c r="H893" s="80"/>
      <c r="I893" s="80"/>
      <c r="J893" s="29"/>
      <c r="K893" s="29"/>
      <c r="L893" s="29"/>
      <c r="M893" s="29"/>
      <c r="N893" s="29"/>
      <c r="O893" s="29"/>
      <c r="P893" s="29"/>
      <c r="Q893" s="29"/>
      <c r="R893" s="29"/>
      <c r="S893" s="29"/>
      <c r="T893" s="29"/>
      <c r="U893" s="29"/>
      <c r="V893" s="29"/>
      <c r="W893" s="29"/>
      <c r="X893" s="29"/>
    </row>
    <row r="894" spans="1:24">
      <c r="A894" s="17"/>
      <c r="B894" s="17"/>
      <c r="C894" s="165"/>
      <c r="D894" s="17"/>
      <c r="E894" s="17"/>
      <c r="F894" s="17"/>
      <c r="G894" s="17"/>
      <c r="H894" s="80"/>
      <c r="I894" s="80"/>
      <c r="J894" s="29"/>
      <c r="K894" s="29"/>
      <c r="L894" s="29"/>
      <c r="M894" s="29"/>
      <c r="N894" s="29"/>
      <c r="O894" s="29"/>
      <c r="P894" s="29"/>
      <c r="Q894" s="29"/>
      <c r="R894" s="29"/>
      <c r="S894" s="29"/>
      <c r="T894" s="29"/>
      <c r="U894" s="29"/>
      <c r="V894" s="29"/>
      <c r="W894" s="29"/>
      <c r="X894" s="29"/>
    </row>
    <row r="895" spans="1:24">
      <c r="A895" s="17"/>
      <c r="B895" s="17"/>
      <c r="C895" s="165"/>
      <c r="D895" s="17"/>
      <c r="E895" s="17"/>
      <c r="F895" s="17"/>
      <c r="G895" s="17"/>
      <c r="H895" s="80"/>
      <c r="I895" s="80"/>
      <c r="J895" s="29"/>
      <c r="K895" s="29"/>
      <c r="L895" s="29"/>
      <c r="M895" s="29"/>
      <c r="N895" s="29"/>
      <c r="O895" s="29"/>
      <c r="P895" s="29"/>
      <c r="Q895" s="29"/>
      <c r="R895" s="29"/>
      <c r="S895" s="29"/>
      <c r="T895" s="29"/>
      <c r="U895" s="29"/>
      <c r="V895" s="29"/>
      <c r="W895" s="29"/>
      <c r="X895" s="29"/>
    </row>
    <row r="896" spans="1:24">
      <c r="A896" s="17"/>
      <c r="B896" s="17"/>
      <c r="C896" s="165"/>
      <c r="D896" s="17"/>
      <c r="E896" s="17"/>
      <c r="F896" s="17"/>
      <c r="G896" s="17"/>
      <c r="H896" s="80"/>
      <c r="I896" s="80"/>
      <c r="J896" s="29"/>
      <c r="K896" s="29"/>
      <c r="L896" s="29"/>
      <c r="M896" s="29"/>
      <c r="N896" s="29"/>
      <c r="O896" s="29"/>
      <c r="P896" s="29"/>
      <c r="Q896" s="29"/>
      <c r="R896" s="29"/>
      <c r="S896" s="29"/>
      <c r="T896" s="29"/>
      <c r="U896" s="29"/>
      <c r="V896" s="29"/>
      <c r="W896" s="29"/>
      <c r="X896" s="29"/>
    </row>
    <row r="897" spans="1:24">
      <c r="A897" s="17"/>
      <c r="B897" s="17"/>
      <c r="C897" s="165"/>
      <c r="D897" s="17"/>
      <c r="E897" s="17"/>
      <c r="F897" s="17"/>
      <c r="G897" s="17"/>
      <c r="H897" s="80"/>
      <c r="I897" s="80"/>
      <c r="J897" s="29"/>
      <c r="K897" s="29"/>
      <c r="L897" s="29"/>
      <c r="M897" s="29"/>
      <c r="N897" s="29"/>
      <c r="O897" s="29"/>
      <c r="P897" s="29"/>
      <c r="Q897" s="29"/>
      <c r="R897" s="29"/>
      <c r="S897" s="29"/>
      <c r="T897" s="29"/>
      <c r="U897" s="29"/>
      <c r="V897" s="29"/>
      <c r="W897" s="29"/>
      <c r="X897" s="29"/>
    </row>
    <row r="898" spans="1:24">
      <c r="A898" s="17"/>
      <c r="B898" s="17"/>
      <c r="C898" s="165"/>
      <c r="D898" s="17"/>
      <c r="E898" s="17"/>
      <c r="F898" s="17"/>
      <c r="G898" s="17"/>
      <c r="H898" s="80"/>
      <c r="I898" s="80"/>
      <c r="J898" s="29"/>
      <c r="K898" s="29"/>
      <c r="L898" s="29"/>
      <c r="M898" s="29"/>
      <c r="N898" s="29"/>
      <c r="O898" s="29"/>
      <c r="P898" s="29"/>
      <c r="Q898" s="29"/>
      <c r="R898" s="29"/>
      <c r="S898" s="29"/>
      <c r="T898" s="29"/>
      <c r="U898" s="29"/>
      <c r="V898" s="29"/>
      <c r="W898" s="29"/>
      <c r="X898" s="29"/>
    </row>
    <row r="899" spans="1:24">
      <c r="A899" s="17"/>
      <c r="B899" s="17"/>
      <c r="C899" s="165"/>
      <c r="D899" s="17"/>
      <c r="E899" s="17"/>
      <c r="F899" s="17"/>
      <c r="G899" s="17"/>
      <c r="H899" s="80"/>
      <c r="I899" s="80"/>
      <c r="J899" s="29"/>
      <c r="K899" s="29"/>
      <c r="L899" s="29"/>
      <c r="M899" s="29"/>
      <c r="N899" s="29"/>
      <c r="O899" s="29"/>
      <c r="P899" s="29"/>
      <c r="Q899" s="29"/>
      <c r="R899" s="29"/>
      <c r="S899" s="29"/>
      <c r="T899" s="29"/>
      <c r="U899" s="29"/>
      <c r="V899" s="29"/>
      <c r="W899" s="29"/>
      <c r="X899" s="29"/>
    </row>
    <row r="900" spans="1:24">
      <c r="A900" s="17"/>
      <c r="B900" s="17"/>
      <c r="C900" s="165"/>
      <c r="D900" s="17"/>
      <c r="E900" s="17"/>
      <c r="F900" s="17"/>
      <c r="G900" s="17"/>
      <c r="H900" s="80"/>
      <c r="I900" s="80"/>
      <c r="J900" s="29"/>
      <c r="K900" s="29"/>
      <c r="L900" s="29"/>
      <c r="M900" s="29"/>
      <c r="N900" s="29"/>
      <c r="O900" s="29"/>
      <c r="P900" s="29"/>
      <c r="Q900" s="29"/>
      <c r="R900" s="29"/>
      <c r="S900" s="29"/>
      <c r="T900" s="29"/>
      <c r="U900" s="29"/>
      <c r="V900" s="29"/>
      <c r="W900" s="29"/>
      <c r="X900" s="29"/>
    </row>
    <row r="901" spans="1:24">
      <c r="A901" s="17"/>
      <c r="B901" s="17"/>
      <c r="C901" s="165"/>
      <c r="D901" s="17"/>
      <c r="E901" s="17"/>
      <c r="F901" s="17"/>
      <c r="G901" s="17"/>
      <c r="H901" s="80"/>
      <c r="I901" s="80"/>
      <c r="J901" s="29"/>
      <c r="K901" s="29"/>
      <c r="L901" s="29"/>
      <c r="M901" s="29"/>
      <c r="N901" s="29"/>
      <c r="O901" s="29"/>
      <c r="P901" s="29"/>
      <c r="Q901" s="29"/>
      <c r="R901" s="29"/>
      <c r="S901" s="29"/>
      <c r="T901" s="29"/>
      <c r="U901" s="29"/>
      <c r="V901" s="29"/>
      <c r="W901" s="29"/>
      <c r="X901" s="29"/>
    </row>
    <row r="902" spans="1:24">
      <c r="A902" s="17"/>
      <c r="B902" s="17"/>
      <c r="C902" s="165"/>
      <c r="D902" s="17"/>
      <c r="E902" s="17"/>
      <c r="F902" s="17"/>
      <c r="G902" s="17"/>
      <c r="H902" s="80"/>
      <c r="I902" s="80"/>
      <c r="J902" s="29"/>
      <c r="K902" s="29"/>
      <c r="L902" s="29"/>
      <c r="M902" s="29"/>
      <c r="N902" s="29"/>
      <c r="O902" s="29"/>
      <c r="P902" s="29"/>
      <c r="Q902" s="29"/>
      <c r="R902" s="29"/>
      <c r="S902" s="29"/>
      <c r="T902" s="29"/>
      <c r="U902" s="29"/>
      <c r="V902" s="29"/>
      <c r="W902" s="29"/>
      <c r="X902" s="29"/>
    </row>
    <row r="903" spans="1:24">
      <c r="A903" s="17"/>
      <c r="B903" s="17"/>
      <c r="C903" s="165"/>
      <c r="D903" s="17"/>
      <c r="E903" s="17"/>
      <c r="F903" s="17"/>
      <c r="G903" s="17"/>
      <c r="H903" s="80"/>
      <c r="I903" s="80"/>
      <c r="J903" s="29"/>
      <c r="K903" s="29"/>
      <c r="L903" s="29"/>
      <c r="M903" s="29"/>
      <c r="N903" s="29"/>
      <c r="O903" s="29"/>
      <c r="P903" s="29"/>
      <c r="Q903" s="29"/>
      <c r="R903" s="29"/>
      <c r="S903" s="29"/>
      <c r="T903" s="29"/>
      <c r="U903" s="29"/>
      <c r="V903" s="29"/>
      <c r="W903" s="29"/>
      <c r="X903" s="29"/>
    </row>
    <row r="904" spans="1:24">
      <c r="A904" s="17"/>
      <c r="B904" s="17"/>
      <c r="C904" s="165"/>
      <c r="D904" s="17"/>
      <c r="E904" s="17"/>
      <c r="F904" s="17"/>
      <c r="G904" s="17"/>
      <c r="H904" s="80"/>
      <c r="I904" s="80"/>
      <c r="J904" s="29"/>
      <c r="K904" s="29"/>
      <c r="L904" s="29"/>
      <c r="M904" s="29"/>
      <c r="N904" s="29"/>
      <c r="O904" s="29"/>
      <c r="P904" s="29"/>
      <c r="Q904" s="29"/>
      <c r="R904" s="29"/>
      <c r="S904" s="29"/>
      <c r="T904" s="29"/>
      <c r="U904" s="29"/>
      <c r="V904" s="29"/>
      <c r="W904" s="29"/>
      <c r="X904" s="29"/>
    </row>
    <row r="905" spans="1:24">
      <c r="A905" s="17"/>
      <c r="B905" s="17"/>
      <c r="C905" s="165"/>
      <c r="D905" s="17"/>
      <c r="E905" s="17"/>
      <c r="F905" s="17"/>
      <c r="G905" s="17"/>
      <c r="H905" s="80"/>
      <c r="I905" s="80"/>
      <c r="J905" s="29"/>
      <c r="K905" s="29"/>
      <c r="L905" s="29"/>
      <c r="M905" s="29"/>
      <c r="N905" s="29"/>
      <c r="O905" s="29"/>
      <c r="P905" s="29"/>
      <c r="Q905" s="29"/>
      <c r="R905" s="29"/>
      <c r="S905" s="29"/>
      <c r="T905" s="29"/>
      <c r="U905" s="29"/>
      <c r="V905" s="29"/>
      <c r="W905" s="29"/>
      <c r="X905" s="29"/>
    </row>
    <row r="906" spans="1:24">
      <c r="A906" s="17"/>
      <c r="B906" s="17"/>
      <c r="C906" s="165"/>
      <c r="D906" s="17"/>
      <c r="E906" s="17"/>
      <c r="F906" s="17"/>
      <c r="G906" s="17"/>
      <c r="H906" s="80"/>
      <c r="I906" s="80"/>
      <c r="J906" s="29"/>
      <c r="K906" s="29"/>
      <c r="L906" s="29"/>
      <c r="M906" s="29"/>
      <c r="N906" s="29"/>
      <c r="O906" s="29"/>
      <c r="P906" s="29"/>
      <c r="Q906" s="29"/>
      <c r="R906" s="29"/>
      <c r="S906" s="29"/>
      <c r="T906" s="29"/>
      <c r="U906" s="29"/>
      <c r="V906" s="29"/>
      <c r="W906" s="29"/>
      <c r="X906" s="29"/>
    </row>
    <row r="907" spans="1:24">
      <c r="A907" s="17"/>
      <c r="B907" s="17"/>
      <c r="C907" s="165"/>
      <c r="D907" s="17"/>
      <c r="E907" s="17"/>
      <c r="F907" s="17"/>
      <c r="G907" s="17"/>
      <c r="H907" s="80"/>
      <c r="I907" s="80"/>
      <c r="J907" s="29"/>
      <c r="K907" s="29"/>
      <c r="L907" s="29"/>
      <c r="M907" s="29"/>
      <c r="N907" s="29"/>
      <c r="O907" s="29"/>
      <c r="P907" s="29"/>
      <c r="Q907" s="29"/>
      <c r="R907" s="29"/>
      <c r="S907" s="29"/>
      <c r="T907" s="29"/>
      <c r="U907" s="29"/>
      <c r="V907" s="29"/>
      <c r="W907" s="29"/>
      <c r="X907" s="29"/>
    </row>
    <row r="908" spans="1:24">
      <c r="A908" s="17"/>
      <c r="B908" s="17"/>
      <c r="C908" s="165"/>
      <c r="D908" s="17"/>
      <c r="E908" s="17"/>
      <c r="F908" s="17"/>
      <c r="G908" s="17"/>
      <c r="H908" s="80"/>
      <c r="I908" s="80"/>
      <c r="J908" s="29"/>
      <c r="K908" s="29"/>
      <c r="L908" s="29"/>
      <c r="M908" s="29"/>
      <c r="N908" s="29"/>
      <c r="O908" s="29"/>
      <c r="P908" s="29"/>
      <c r="Q908" s="29"/>
      <c r="R908" s="29"/>
      <c r="S908" s="29"/>
      <c r="T908" s="29"/>
      <c r="U908" s="29"/>
      <c r="V908" s="29"/>
      <c r="W908" s="29"/>
      <c r="X908" s="29"/>
    </row>
    <row r="909" spans="1:24">
      <c r="A909" s="17"/>
      <c r="B909" s="17"/>
      <c r="C909" s="165"/>
      <c r="D909" s="17"/>
      <c r="E909" s="17"/>
      <c r="F909" s="17"/>
      <c r="G909" s="17"/>
      <c r="H909" s="80"/>
      <c r="I909" s="80"/>
      <c r="J909" s="29"/>
      <c r="K909" s="29"/>
      <c r="L909" s="29"/>
      <c r="M909" s="29"/>
      <c r="N909" s="29"/>
      <c r="O909" s="29"/>
      <c r="P909" s="29"/>
      <c r="Q909" s="29"/>
      <c r="R909" s="29"/>
      <c r="S909" s="29"/>
      <c r="T909" s="29"/>
      <c r="U909" s="29"/>
      <c r="V909" s="29"/>
      <c r="W909" s="29"/>
      <c r="X909" s="29"/>
    </row>
    <row r="910" spans="1:24">
      <c r="A910" s="17"/>
      <c r="B910" s="17"/>
      <c r="C910" s="165"/>
      <c r="D910" s="17"/>
      <c r="E910" s="17"/>
      <c r="F910" s="17"/>
      <c r="G910" s="17"/>
      <c r="H910" s="80"/>
      <c r="I910" s="80"/>
      <c r="J910" s="29"/>
      <c r="K910" s="29"/>
      <c r="L910" s="29"/>
      <c r="M910" s="29"/>
      <c r="N910" s="29"/>
      <c r="O910" s="29"/>
      <c r="P910" s="29"/>
      <c r="Q910" s="29"/>
      <c r="R910" s="29"/>
      <c r="S910" s="29"/>
      <c r="T910" s="29"/>
      <c r="U910" s="29"/>
      <c r="V910" s="29"/>
      <c r="W910" s="29"/>
      <c r="X910" s="29"/>
    </row>
    <row r="911" spans="1:24">
      <c r="A911" s="17"/>
      <c r="B911" s="17"/>
      <c r="C911" s="165"/>
      <c r="D911" s="17"/>
      <c r="E911" s="17"/>
      <c r="F911" s="17"/>
      <c r="G911" s="17"/>
      <c r="H911" s="80"/>
      <c r="I911" s="80"/>
      <c r="J911" s="29"/>
      <c r="K911" s="29"/>
      <c r="L911" s="29"/>
      <c r="M911" s="29"/>
      <c r="N911" s="29"/>
      <c r="O911" s="29"/>
      <c r="P911" s="29"/>
      <c r="Q911" s="29"/>
      <c r="R911" s="29"/>
      <c r="S911" s="29"/>
      <c r="T911" s="29"/>
      <c r="U911" s="29"/>
      <c r="V911" s="29"/>
      <c r="W911" s="29"/>
      <c r="X911" s="29"/>
    </row>
    <row r="912" spans="1:24">
      <c r="A912" s="17"/>
      <c r="B912" s="17"/>
      <c r="C912" s="165"/>
      <c r="D912" s="17"/>
      <c r="E912" s="17"/>
      <c r="F912" s="17"/>
      <c r="G912" s="17"/>
      <c r="H912" s="80"/>
      <c r="I912" s="80"/>
      <c r="J912" s="29"/>
      <c r="K912" s="29"/>
      <c r="L912" s="29"/>
      <c r="M912" s="29"/>
      <c r="N912" s="29"/>
      <c r="O912" s="29"/>
      <c r="P912" s="29"/>
      <c r="Q912" s="29"/>
      <c r="R912" s="29"/>
      <c r="S912" s="29"/>
      <c r="T912" s="29"/>
      <c r="U912" s="29"/>
      <c r="V912" s="29"/>
      <c r="W912" s="29"/>
      <c r="X912" s="29"/>
    </row>
    <row r="913" spans="1:24">
      <c r="A913" s="17"/>
      <c r="B913" s="17"/>
      <c r="C913" s="165"/>
      <c r="D913" s="17"/>
      <c r="E913" s="17"/>
      <c r="F913" s="17"/>
      <c r="G913" s="17"/>
      <c r="H913" s="80"/>
      <c r="I913" s="80"/>
      <c r="J913" s="29"/>
      <c r="K913" s="29"/>
      <c r="L913" s="29"/>
      <c r="M913" s="29"/>
      <c r="N913" s="29"/>
      <c r="O913" s="29"/>
      <c r="P913" s="29"/>
      <c r="Q913" s="29"/>
      <c r="R913" s="29"/>
      <c r="S913" s="29"/>
      <c r="T913" s="29"/>
      <c r="U913" s="29"/>
      <c r="V913" s="29"/>
      <c r="W913" s="29"/>
      <c r="X913" s="29"/>
    </row>
    <row r="914" spans="1:24">
      <c r="A914" s="17"/>
      <c r="B914" s="17"/>
      <c r="C914" s="165"/>
      <c r="D914" s="17"/>
      <c r="E914" s="17"/>
      <c r="F914" s="17"/>
      <c r="G914" s="17"/>
      <c r="H914" s="80"/>
      <c r="I914" s="80"/>
      <c r="J914" s="29"/>
      <c r="K914" s="29"/>
      <c r="L914" s="29"/>
      <c r="M914" s="29"/>
      <c r="N914" s="29"/>
      <c r="O914" s="29"/>
      <c r="P914" s="29"/>
      <c r="Q914" s="29"/>
      <c r="R914" s="29"/>
      <c r="S914" s="29"/>
      <c r="T914" s="29"/>
      <c r="U914" s="29"/>
      <c r="V914" s="29"/>
      <c r="W914" s="29"/>
      <c r="X914" s="29"/>
    </row>
    <row r="915" spans="1:24">
      <c r="A915" s="17"/>
      <c r="B915" s="17"/>
      <c r="C915" s="165"/>
      <c r="D915" s="17"/>
      <c r="E915" s="17"/>
      <c r="F915" s="17"/>
      <c r="G915" s="17"/>
      <c r="H915" s="80"/>
      <c r="I915" s="80"/>
      <c r="J915" s="29"/>
      <c r="K915" s="29"/>
      <c r="L915" s="29"/>
      <c r="M915" s="29"/>
      <c r="N915" s="29"/>
      <c r="O915" s="29"/>
      <c r="P915" s="29"/>
      <c r="Q915" s="29"/>
      <c r="R915" s="29"/>
      <c r="S915" s="29"/>
      <c r="T915" s="29"/>
      <c r="U915" s="29"/>
      <c r="V915" s="29"/>
      <c r="W915" s="29"/>
      <c r="X915" s="29"/>
    </row>
    <row r="916" spans="1:24">
      <c r="A916" s="17"/>
      <c r="B916" s="17"/>
      <c r="C916" s="165"/>
      <c r="D916" s="17"/>
      <c r="E916" s="17"/>
      <c r="F916" s="17"/>
      <c r="G916" s="17"/>
      <c r="H916" s="80"/>
      <c r="I916" s="80"/>
      <c r="J916" s="29"/>
      <c r="K916" s="29"/>
      <c r="L916" s="29"/>
      <c r="M916" s="29"/>
      <c r="N916" s="29"/>
      <c r="O916" s="29"/>
      <c r="P916" s="29"/>
      <c r="Q916" s="29"/>
      <c r="R916" s="29"/>
      <c r="S916" s="29"/>
      <c r="T916" s="29"/>
      <c r="U916" s="29"/>
      <c r="V916" s="29"/>
      <c r="W916" s="29"/>
      <c r="X916" s="29"/>
    </row>
    <row r="917" spans="1:24">
      <c r="A917" s="17"/>
      <c r="B917" s="17"/>
      <c r="C917" s="165"/>
      <c r="D917" s="17"/>
      <c r="E917" s="17"/>
      <c r="F917" s="17"/>
      <c r="G917" s="17"/>
      <c r="H917" s="80"/>
      <c r="I917" s="80"/>
      <c r="J917" s="29"/>
      <c r="K917" s="29"/>
      <c r="L917" s="29"/>
      <c r="M917" s="29"/>
      <c r="N917" s="29"/>
      <c r="O917" s="29"/>
      <c r="P917" s="29"/>
      <c r="Q917" s="29"/>
      <c r="R917" s="29"/>
      <c r="S917" s="29"/>
      <c r="T917" s="29"/>
      <c r="U917" s="29"/>
      <c r="V917" s="29"/>
      <c r="W917" s="29"/>
      <c r="X917" s="29"/>
    </row>
    <row r="918" spans="1:24">
      <c r="A918" s="17"/>
      <c r="B918" s="17"/>
      <c r="C918" s="165"/>
      <c r="D918" s="17"/>
      <c r="E918" s="17"/>
      <c r="F918" s="17"/>
      <c r="G918" s="17"/>
      <c r="H918" s="80"/>
      <c r="I918" s="80"/>
      <c r="J918" s="29"/>
      <c r="K918" s="29"/>
      <c r="L918" s="29"/>
      <c r="M918" s="29"/>
      <c r="N918" s="29"/>
      <c r="O918" s="29"/>
      <c r="P918" s="29"/>
      <c r="Q918" s="29"/>
      <c r="R918" s="29"/>
      <c r="S918" s="29"/>
      <c r="T918" s="29"/>
      <c r="U918" s="29"/>
      <c r="V918" s="29"/>
      <c r="W918" s="29"/>
      <c r="X918" s="29"/>
    </row>
    <row r="919" spans="1:24">
      <c r="A919" s="17"/>
      <c r="B919" s="17"/>
      <c r="C919" s="165"/>
      <c r="D919" s="17"/>
      <c r="E919" s="17"/>
      <c r="F919" s="17"/>
      <c r="G919" s="17"/>
      <c r="H919" s="80"/>
      <c r="I919" s="80"/>
      <c r="J919" s="29"/>
      <c r="K919" s="29"/>
      <c r="L919" s="29"/>
      <c r="M919" s="29"/>
      <c r="N919" s="29"/>
      <c r="O919" s="29"/>
      <c r="P919" s="29"/>
      <c r="Q919" s="29"/>
      <c r="R919" s="29"/>
      <c r="S919" s="29"/>
      <c r="T919" s="29"/>
      <c r="U919" s="29"/>
      <c r="V919" s="29"/>
      <c r="W919" s="29"/>
      <c r="X919" s="29"/>
    </row>
    <row r="920" spans="1:24">
      <c r="A920" s="17"/>
      <c r="B920" s="17"/>
      <c r="C920" s="165"/>
      <c r="D920" s="17"/>
      <c r="E920" s="17"/>
      <c r="F920" s="17"/>
      <c r="G920" s="17"/>
      <c r="H920" s="80"/>
      <c r="I920" s="80"/>
      <c r="J920" s="29"/>
      <c r="K920" s="29"/>
      <c r="L920" s="29"/>
      <c r="M920" s="29"/>
      <c r="N920" s="29"/>
      <c r="O920" s="29"/>
      <c r="P920" s="29"/>
      <c r="Q920" s="29"/>
      <c r="R920" s="29"/>
      <c r="S920" s="29"/>
      <c r="T920" s="29"/>
      <c r="U920" s="29"/>
      <c r="V920" s="29"/>
      <c r="W920" s="29"/>
      <c r="X920" s="29"/>
    </row>
    <row r="921" spans="1:24">
      <c r="A921" s="17"/>
      <c r="B921" s="17"/>
      <c r="C921" s="165"/>
      <c r="D921" s="17"/>
      <c r="E921" s="17"/>
      <c r="F921" s="17"/>
      <c r="G921" s="17"/>
      <c r="H921" s="80"/>
      <c r="I921" s="80"/>
      <c r="J921" s="29"/>
      <c r="K921" s="29"/>
      <c r="L921" s="29"/>
      <c r="M921" s="29"/>
      <c r="N921" s="29"/>
      <c r="O921" s="29"/>
      <c r="P921" s="29"/>
      <c r="Q921" s="29"/>
      <c r="R921" s="29"/>
      <c r="S921" s="29"/>
      <c r="T921" s="29"/>
      <c r="U921" s="29"/>
      <c r="V921" s="29"/>
      <c r="W921" s="29"/>
      <c r="X921" s="29"/>
    </row>
    <row r="922" spans="1:24">
      <c r="A922" s="17"/>
      <c r="B922" s="17"/>
      <c r="C922" s="165"/>
      <c r="D922" s="17"/>
      <c r="E922" s="17"/>
      <c r="F922" s="17"/>
      <c r="G922" s="17"/>
      <c r="H922" s="80"/>
      <c r="I922" s="80"/>
      <c r="J922" s="29"/>
      <c r="K922" s="29"/>
      <c r="L922" s="29"/>
      <c r="M922" s="29"/>
      <c r="N922" s="29"/>
      <c r="O922" s="29"/>
      <c r="P922" s="29"/>
      <c r="Q922" s="29"/>
      <c r="R922" s="29"/>
      <c r="S922" s="29"/>
      <c r="T922" s="29"/>
      <c r="U922" s="29"/>
      <c r="V922" s="29"/>
      <c r="W922" s="29"/>
      <c r="X922" s="29"/>
    </row>
    <row r="923" spans="1:24">
      <c r="A923" s="17"/>
      <c r="B923" s="17"/>
      <c r="C923" s="165"/>
      <c r="D923" s="17"/>
      <c r="E923" s="17"/>
      <c r="F923" s="17"/>
      <c r="G923" s="17"/>
      <c r="H923" s="80"/>
      <c r="I923" s="80"/>
      <c r="J923" s="29"/>
      <c r="K923" s="29"/>
      <c r="L923" s="29"/>
      <c r="M923" s="29"/>
      <c r="N923" s="29"/>
      <c r="O923" s="29"/>
      <c r="P923" s="29"/>
      <c r="Q923" s="29"/>
      <c r="R923" s="29"/>
      <c r="S923" s="29"/>
      <c r="T923" s="29"/>
      <c r="U923" s="29"/>
      <c r="V923" s="29"/>
      <c r="W923" s="29"/>
      <c r="X923" s="29"/>
    </row>
    <row r="924" spans="1:24">
      <c r="A924" s="17"/>
      <c r="B924" s="17"/>
      <c r="C924" s="165"/>
      <c r="D924" s="17"/>
      <c r="E924" s="17"/>
      <c r="F924" s="17"/>
      <c r="G924" s="17"/>
      <c r="H924" s="80"/>
      <c r="I924" s="80"/>
      <c r="J924" s="29"/>
      <c r="K924" s="29"/>
      <c r="L924" s="29"/>
      <c r="M924" s="29"/>
      <c r="N924" s="29"/>
      <c r="O924" s="29"/>
      <c r="P924" s="29"/>
      <c r="Q924" s="29"/>
      <c r="R924" s="29"/>
      <c r="S924" s="29"/>
      <c r="T924" s="29"/>
      <c r="U924" s="29"/>
      <c r="V924" s="29"/>
      <c r="W924" s="29"/>
      <c r="X924" s="29"/>
    </row>
    <row r="925" spans="1:24">
      <c r="A925" s="17"/>
      <c r="B925" s="17"/>
      <c r="C925" s="165"/>
      <c r="D925" s="17"/>
      <c r="E925" s="17"/>
      <c r="F925" s="17"/>
      <c r="G925" s="17"/>
      <c r="H925" s="80"/>
      <c r="I925" s="80"/>
      <c r="J925" s="29"/>
      <c r="K925" s="29"/>
      <c r="L925" s="29"/>
      <c r="M925" s="29"/>
      <c r="N925" s="29"/>
      <c r="O925" s="29"/>
      <c r="P925" s="29"/>
      <c r="Q925" s="29"/>
      <c r="R925" s="29"/>
      <c r="S925" s="29"/>
      <c r="T925" s="29"/>
      <c r="U925" s="29"/>
      <c r="V925" s="29"/>
      <c r="W925" s="29"/>
      <c r="X925" s="29"/>
    </row>
    <row r="926" spans="1:24">
      <c r="A926" s="17"/>
      <c r="B926" s="17"/>
      <c r="C926" s="165"/>
      <c r="D926" s="17"/>
      <c r="E926" s="17"/>
      <c r="F926" s="17"/>
      <c r="G926" s="17"/>
      <c r="H926" s="80"/>
      <c r="I926" s="80"/>
      <c r="J926" s="29"/>
      <c r="K926" s="29"/>
      <c r="L926" s="29"/>
      <c r="M926" s="29"/>
      <c r="N926" s="29"/>
      <c r="O926" s="29"/>
      <c r="P926" s="29"/>
      <c r="Q926" s="29"/>
      <c r="R926" s="29"/>
      <c r="S926" s="29"/>
      <c r="T926" s="29"/>
      <c r="U926" s="29"/>
      <c r="V926" s="29"/>
      <c r="W926" s="29"/>
      <c r="X926" s="29"/>
    </row>
    <row r="927" spans="1:24">
      <c r="A927" s="17"/>
      <c r="B927" s="17"/>
      <c r="C927" s="165"/>
      <c r="D927" s="17"/>
      <c r="E927" s="17"/>
      <c r="F927" s="17"/>
      <c r="G927" s="17"/>
      <c r="H927" s="80"/>
      <c r="I927" s="80"/>
      <c r="J927" s="29"/>
      <c r="K927" s="29"/>
      <c r="L927" s="29"/>
      <c r="M927" s="29"/>
      <c r="N927" s="29"/>
      <c r="O927" s="29"/>
      <c r="P927" s="29"/>
      <c r="Q927" s="29"/>
      <c r="R927" s="29"/>
      <c r="S927" s="29"/>
      <c r="T927" s="29"/>
      <c r="U927" s="29"/>
      <c r="V927" s="29"/>
      <c r="W927" s="29"/>
      <c r="X927" s="29"/>
    </row>
    <row r="928" spans="1:24">
      <c r="A928" s="17"/>
      <c r="B928" s="17"/>
      <c r="C928" s="165"/>
      <c r="D928" s="17"/>
      <c r="E928" s="17"/>
      <c r="F928" s="17"/>
      <c r="G928" s="17"/>
      <c r="H928" s="80"/>
      <c r="I928" s="80"/>
      <c r="J928" s="29"/>
      <c r="K928" s="29"/>
      <c r="L928" s="29"/>
      <c r="M928" s="29"/>
      <c r="N928" s="29"/>
      <c r="O928" s="29"/>
      <c r="P928" s="29"/>
      <c r="Q928" s="29"/>
      <c r="R928" s="29"/>
      <c r="S928" s="29"/>
      <c r="T928" s="29"/>
      <c r="U928" s="29"/>
      <c r="V928" s="29"/>
      <c r="W928" s="29"/>
      <c r="X928" s="29"/>
    </row>
    <row r="929" spans="1:24">
      <c r="A929" s="17"/>
      <c r="B929" s="17"/>
      <c r="C929" s="165"/>
      <c r="D929" s="17"/>
      <c r="E929" s="17"/>
      <c r="F929" s="17"/>
      <c r="G929" s="17"/>
      <c r="H929" s="80"/>
      <c r="I929" s="80"/>
      <c r="J929" s="29"/>
      <c r="K929" s="29"/>
      <c r="L929" s="29"/>
      <c r="M929" s="29"/>
      <c r="N929" s="29"/>
      <c r="O929" s="29"/>
      <c r="P929" s="29"/>
      <c r="Q929" s="29"/>
      <c r="R929" s="29"/>
      <c r="S929" s="29"/>
      <c r="T929" s="29"/>
      <c r="U929" s="29"/>
      <c r="V929" s="29"/>
      <c r="W929" s="29"/>
      <c r="X929" s="29"/>
    </row>
    <row r="930" spans="1:24">
      <c r="A930" s="17"/>
      <c r="B930" s="17"/>
      <c r="C930" s="165"/>
      <c r="D930" s="17"/>
      <c r="E930" s="17"/>
      <c r="F930" s="17"/>
      <c r="G930" s="17"/>
      <c r="H930" s="80"/>
      <c r="I930" s="80"/>
      <c r="J930" s="29"/>
      <c r="K930" s="29"/>
      <c r="L930" s="29"/>
      <c r="M930" s="29"/>
      <c r="N930" s="29"/>
      <c r="O930" s="29"/>
      <c r="P930" s="29"/>
      <c r="Q930" s="29"/>
      <c r="R930" s="29"/>
      <c r="S930" s="29"/>
      <c r="T930" s="29"/>
      <c r="U930" s="29"/>
      <c r="V930" s="29"/>
      <c r="W930" s="29"/>
      <c r="X930" s="29"/>
    </row>
    <row r="931" spans="1:24">
      <c r="A931" s="17"/>
      <c r="B931" s="17"/>
      <c r="C931" s="165"/>
      <c r="D931" s="17"/>
      <c r="E931" s="17"/>
      <c r="F931" s="17"/>
      <c r="G931" s="17"/>
      <c r="H931" s="80"/>
      <c r="I931" s="80"/>
      <c r="J931" s="29"/>
      <c r="K931" s="29"/>
      <c r="L931" s="29"/>
      <c r="M931" s="29"/>
      <c r="N931" s="29"/>
      <c r="O931" s="29"/>
      <c r="P931" s="29"/>
      <c r="Q931" s="29"/>
      <c r="R931" s="29"/>
      <c r="S931" s="29"/>
      <c r="T931" s="29"/>
      <c r="U931" s="29"/>
      <c r="V931" s="29"/>
      <c r="W931" s="29"/>
      <c r="X931" s="29"/>
    </row>
    <row r="932" spans="1:24">
      <c r="A932" s="17"/>
      <c r="B932" s="17"/>
      <c r="C932" s="165"/>
      <c r="D932" s="17"/>
      <c r="E932" s="17"/>
      <c r="F932" s="17"/>
      <c r="G932" s="17"/>
      <c r="H932" s="80"/>
      <c r="I932" s="80"/>
      <c r="J932" s="29"/>
      <c r="K932" s="29"/>
      <c r="L932" s="29"/>
      <c r="M932" s="29"/>
      <c r="N932" s="29"/>
      <c r="O932" s="29"/>
      <c r="P932" s="29"/>
      <c r="Q932" s="29"/>
      <c r="R932" s="29"/>
      <c r="S932" s="29"/>
      <c r="T932" s="29"/>
      <c r="U932" s="29"/>
      <c r="V932" s="29"/>
      <c r="W932" s="29"/>
      <c r="X932" s="29"/>
    </row>
    <row r="933" spans="1:24">
      <c r="A933" s="17"/>
      <c r="B933" s="17"/>
      <c r="C933" s="165"/>
      <c r="D933" s="17"/>
      <c r="E933" s="17"/>
      <c r="F933" s="17"/>
      <c r="G933" s="17"/>
      <c r="H933" s="80"/>
      <c r="I933" s="80"/>
      <c r="J933" s="29"/>
      <c r="K933" s="29"/>
      <c r="L933" s="29"/>
      <c r="M933" s="29"/>
      <c r="N933" s="29"/>
      <c r="O933" s="29"/>
      <c r="P933" s="29"/>
      <c r="Q933" s="29"/>
      <c r="R933" s="29"/>
      <c r="S933" s="29"/>
      <c r="T933" s="29"/>
      <c r="U933" s="29"/>
      <c r="V933" s="29"/>
      <c r="W933" s="29"/>
      <c r="X933" s="29"/>
    </row>
    <row r="934" spans="1:24">
      <c r="A934" s="17"/>
      <c r="B934" s="17"/>
      <c r="C934" s="165"/>
      <c r="D934" s="17"/>
      <c r="E934" s="17"/>
      <c r="F934" s="17"/>
      <c r="G934" s="17"/>
      <c r="H934" s="80"/>
      <c r="I934" s="80"/>
      <c r="J934" s="29"/>
      <c r="K934" s="29"/>
      <c r="L934" s="29"/>
      <c r="M934" s="29"/>
      <c r="N934" s="29"/>
      <c r="O934" s="29"/>
      <c r="P934" s="29"/>
      <c r="Q934" s="29"/>
      <c r="R934" s="29"/>
      <c r="S934" s="29"/>
      <c r="T934" s="29"/>
      <c r="U934" s="29"/>
      <c r="V934" s="29"/>
      <c r="W934" s="29"/>
      <c r="X934" s="29"/>
    </row>
    <row r="935" spans="1:24">
      <c r="A935" s="17"/>
      <c r="B935" s="17"/>
      <c r="C935" s="165"/>
      <c r="D935" s="17"/>
      <c r="E935" s="17"/>
      <c r="F935" s="17"/>
      <c r="G935" s="17"/>
      <c r="H935" s="80"/>
      <c r="I935" s="80"/>
      <c r="J935" s="29"/>
      <c r="K935" s="29"/>
      <c r="L935" s="29"/>
      <c r="M935" s="29"/>
      <c r="N935" s="29"/>
      <c r="O935" s="29"/>
      <c r="P935" s="29"/>
      <c r="Q935" s="29"/>
      <c r="R935" s="29"/>
      <c r="S935" s="29"/>
      <c r="T935" s="29"/>
      <c r="U935" s="29"/>
      <c r="V935" s="29"/>
      <c r="W935" s="29"/>
      <c r="X935" s="29"/>
    </row>
    <row r="936" spans="1:24">
      <c r="A936" s="17"/>
      <c r="B936" s="17"/>
      <c r="C936" s="165"/>
      <c r="D936" s="17"/>
      <c r="E936" s="17"/>
      <c r="F936" s="17"/>
      <c r="G936" s="17"/>
      <c r="H936" s="80"/>
      <c r="I936" s="80"/>
      <c r="J936" s="29"/>
      <c r="K936" s="29"/>
      <c r="L936" s="29"/>
      <c r="M936" s="29"/>
      <c r="N936" s="29"/>
      <c r="O936" s="29"/>
      <c r="P936" s="29"/>
      <c r="Q936" s="29"/>
      <c r="R936" s="29"/>
      <c r="S936" s="29"/>
      <c r="T936" s="29"/>
      <c r="U936" s="29"/>
      <c r="V936" s="29"/>
      <c r="W936" s="29"/>
      <c r="X936" s="29"/>
    </row>
    <row r="937" spans="1:24">
      <c r="A937" s="17"/>
      <c r="B937" s="17"/>
      <c r="C937" s="165"/>
      <c r="D937" s="17"/>
      <c r="E937" s="17"/>
      <c r="F937" s="17"/>
      <c r="G937" s="17"/>
      <c r="H937" s="80"/>
      <c r="I937" s="80"/>
      <c r="J937" s="29"/>
      <c r="K937" s="29"/>
      <c r="L937" s="29"/>
      <c r="M937" s="29"/>
      <c r="N937" s="29"/>
      <c r="O937" s="29"/>
      <c r="P937" s="29"/>
      <c r="Q937" s="29"/>
      <c r="R937" s="29"/>
      <c r="S937" s="29"/>
      <c r="T937" s="29"/>
      <c r="U937" s="29"/>
      <c r="V937" s="29"/>
      <c r="W937" s="29"/>
      <c r="X937" s="29"/>
    </row>
    <row r="938" spans="1:24">
      <c r="A938" s="17"/>
      <c r="B938" s="17"/>
      <c r="C938" s="165"/>
      <c r="D938" s="17"/>
      <c r="E938" s="17"/>
      <c r="F938" s="17"/>
      <c r="G938" s="17"/>
      <c r="H938" s="80"/>
      <c r="I938" s="80"/>
      <c r="J938" s="29"/>
      <c r="K938" s="29"/>
      <c r="L938" s="29"/>
      <c r="M938" s="29"/>
      <c r="N938" s="29"/>
      <c r="O938" s="29"/>
      <c r="P938" s="29"/>
      <c r="Q938" s="29"/>
      <c r="R938" s="29"/>
      <c r="S938" s="29"/>
      <c r="T938" s="29"/>
      <c r="U938" s="29"/>
      <c r="V938" s="29"/>
      <c r="W938" s="29"/>
      <c r="X938" s="29"/>
    </row>
    <row r="939" spans="1:24">
      <c r="A939" s="17"/>
      <c r="B939" s="17"/>
      <c r="C939" s="165"/>
      <c r="D939" s="17"/>
      <c r="E939" s="17"/>
      <c r="F939" s="17"/>
      <c r="G939" s="17"/>
      <c r="H939" s="80"/>
      <c r="I939" s="80"/>
      <c r="J939" s="29"/>
      <c r="K939" s="29"/>
      <c r="L939" s="29"/>
      <c r="M939" s="29"/>
      <c r="N939" s="29"/>
      <c r="O939" s="29"/>
      <c r="P939" s="29"/>
      <c r="Q939" s="29"/>
      <c r="R939" s="29"/>
      <c r="S939" s="29"/>
      <c r="T939" s="29"/>
      <c r="U939" s="29"/>
      <c r="V939" s="29"/>
      <c r="W939" s="29"/>
      <c r="X939" s="29"/>
    </row>
    <row r="940" spans="1:24">
      <c r="A940" s="17"/>
      <c r="B940" s="17"/>
      <c r="C940" s="165"/>
      <c r="D940" s="17"/>
      <c r="E940" s="17"/>
      <c r="F940" s="17"/>
      <c r="G940" s="17"/>
      <c r="H940" s="80"/>
      <c r="I940" s="80"/>
      <c r="J940" s="29"/>
      <c r="K940" s="29"/>
      <c r="L940" s="29"/>
      <c r="M940" s="29"/>
      <c r="N940" s="29"/>
      <c r="O940" s="29"/>
      <c r="P940" s="29"/>
      <c r="Q940" s="29"/>
      <c r="R940" s="29"/>
      <c r="S940" s="29"/>
      <c r="T940" s="29"/>
      <c r="U940" s="29"/>
      <c r="V940" s="29"/>
      <c r="W940" s="29"/>
      <c r="X940" s="29"/>
    </row>
    <row r="941" spans="1:24">
      <c r="A941" s="17"/>
      <c r="B941" s="17"/>
      <c r="C941" s="165"/>
      <c r="D941" s="17"/>
      <c r="E941" s="17"/>
      <c r="F941" s="17"/>
      <c r="G941" s="17"/>
      <c r="H941" s="80"/>
      <c r="I941" s="80"/>
      <c r="J941" s="29"/>
      <c r="K941" s="29"/>
      <c r="L941" s="29"/>
      <c r="M941" s="29"/>
      <c r="N941" s="29"/>
      <c r="O941" s="29"/>
      <c r="P941" s="29"/>
      <c r="Q941" s="29"/>
      <c r="R941" s="29"/>
      <c r="S941" s="29"/>
      <c r="T941" s="29"/>
      <c r="U941" s="29"/>
      <c r="V941" s="29"/>
      <c r="W941" s="29"/>
      <c r="X941" s="29"/>
    </row>
    <row r="942" spans="1:24">
      <c r="A942" s="17"/>
      <c r="B942" s="17"/>
      <c r="C942" s="165"/>
      <c r="D942" s="17"/>
      <c r="E942" s="17"/>
      <c r="F942" s="17"/>
      <c r="G942" s="17"/>
      <c r="H942" s="80"/>
      <c r="I942" s="80"/>
      <c r="J942" s="29"/>
      <c r="K942" s="29"/>
      <c r="L942" s="29"/>
      <c r="M942" s="29"/>
      <c r="N942" s="29"/>
      <c r="O942" s="29"/>
      <c r="P942" s="29"/>
      <c r="Q942" s="29"/>
      <c r="R942" s="29"/>
      <c r="S942" s="29"/>
      <c r="T942" s="29"/>
      <c r="U942" s="29"/>
      <c r="V942" s="29"/>
      <c r="W942" s="29"/>
      <c r="X942" s="29"/>
    </row>
    <row r="943" spans="1:24">
      <c r="A943" s="17"/>
      <c r="B943" s="17"/>
      <c r="C943" s="165"/>
      <c r="D943" s="17"/>
      <c r="E943" s="17"/>
      <c r="F943" s="17"/>
      <c r="G943" s="17"/>
      <c r="H943" s="80"/>
      <c r="I943" s="80"/>
      <c r="J943" s="29"/>
      <c r="K943" s="29"/>
      <c r="L943" s="29"/>
      <c r="M943" s="29"/>
      <c r="N943" s="29"/>
      <c r="O943" s="29"/>
      <c r="P943" s="29"/>
      <c r="Q943" s="29"/>
      <c r="R943" s="29"/>
      <c r="S943" s="29"/>
      <c r="T943" s="29"/>
      <c r="U943" s="29"/>
      <c r="V943" s="29"/>
      <c r="W943" s="29"/>
      <c r="X943" s="29"/>
    </row>
    <row r="944" spans="1:24">
      <c r="A944" s="17"/>
      <c r="B944" s="17"/>
      <c r="C944" s="165"/>
      <c r="D944" s="17"/>
      <c r="E944" s="17"/>
      <c r="F944" s="17"/>
      <c r="G944" s="17"/>
      <c r="H944" s="80"/>
      <c r="I944" s="80"/>
      <c r="J944" s="29"/>
      <c r="K944" s="29"/>
      <c r="L944" s="29"/>
      <c r="M944" s="29"/>
      <c r="N944" s="29"/>
      <c r="O944" s="29"/>
      <c r="P944" s="29"/>
      <c r="Q944" s="29"/>
      <c r="R944" s="29"/>
      <c r="S944" s="29"/>
      <c r="T944" s="29"/>
      <c r="U944" s="29"/>
      <c r="V944" s="29"/>
      <c r="W944" s="29"/>
      <c r="X944" s="29"/>
    </row>
    <row r="945" spans="1:24">
      <c r="A945" s="17"/>
      <c r="B945" s="17"/>
      <c r="C945" s="165"/>
      <c r="D945" s="17"/>
      <c r="E945" s="17"/>
      <c r="F945" s="17"/>
      <c r="G945" s="17"/>
      <c r="H945" s="80"/>
      <c r="I945" s="80"/>
      <c r="J945" s="29"/>
      <c r="K945" s="29"/>
      <c r="L945" s="29"/>
      <c r="M945" s="29"/>
      <c r="N945" s="29"/>
      <c r="O945" s="29"/>
      <c r="P945" s="29"/>
      <c r="Q945" s="29"/>
      <c r="R945" s="29"/>
      <c r="S945" s="29"/>
      <c r="T945" s="29"/>
      <c r="U945" s="29"/>
      <c r="V945" s="29"/>
      <c r="W945" s="29"/>
      <c r="X945" s="29"/>
    </row>
    <row r="946" spans="1:24">
      <c r="A946" s="17"/>
      <c r="B946" s="17"/>
      <c r="C946" s="165"/>
      <c r="D946" s="17"/>
      <c r="E946" s="17"/>
      <c r="F946" s="17"/>
      <c r="G946" s="17"/>
      <c r="H946" s="80"/>
      <c r="I946" s="80"/>
      <c r="J946" s="29"/>
      <c r="K946" s="29"/>
      <c r="L946" s="29"/>
      <c r="M946" s="29"/>
      <c r="N946" s="29"/>
      <c r="O946" s="29"/>
      <c r="P946" s="29"/>
      <c r="Q946" s="29"/>
      <c r="R946" s="29"/>
      <c r="S946" s="29"/>
      <c r="T946" s="29"/>
      <c r="U946" s="29"/>
      <c r="V946" s="29"/>
      <c r="W946" s="29"/>
      <c r="X946" s="29"/>
    </row>
    <row r="947" spans="1:24">
      <c r="A947" s="17"/>
      <c r="B947" s="17"/>
      <c r="C947" s="165"/>
      <c r="D947" s="17"/>
      <c r="E947" s="17"/>
      <c r="F947" s="17"/>
      <c r="G947" s="17"/>
      <c r="H947" s="80"/>
      <c r="I947" s="80"/>
      <c r="J947" s="29"/>
      <c r="K947" s="29"/>
      <c r="L947" s="29"/>
      <c r="M947" s="29"/>
      <c r="N947" s="29"/>
      <c r="O947" s="29"/>
      <c r="P947" s="29"/>
      <c r="Q947" s="29"/>
      <c r="R947" s="29"/>
      <c r="S947" s="29"/>
      <c r="T947" s="29"/>
      <c r="U947" s="29"/>
      <c r="V947" s="29"/>
      <c r="W947" s="29"/>
      <c r="X947" s="29"/>
    </row>
    <row r="948" spans="1:24">
      <c r="A948" s="17"/>
      <c r="B948" s="17"/>
      <c r="C948" s="165"/>
      <c r="D948" s="17"/>
      <c r="E948" s="17"/>
      <c r="F948" s="17"/>
      <c r="G948" s="17"/>
      <c r="H948" s="80"/>
      <c r="I948" s="80"/>
      <c r="J948" s="29"/>
      <c r="K948" s="29"/>
      <c r="L948" s="29"/>
      <c r="M948" s="29"/>
      <c r="N948" s="29"/>
      <c r="O948" s="29"/>
      <c r="P948" s="29"/>
      <c r="Q948" s="29"/>
      <c r="R948" s="29"/>
      <c r="S948" s="29"/>
      <c r="T948" s="29"/>
      <c r="U948" s="29"/>
      <c r="V948" s="29"/>
      <c r="W948" s="29"/>
      <c r="X948" s="29"/>
    </row>
    <row r="949" spans="1:24">
      <c r="A949" s="17"/>
      <c r="B949" s="17"/>
      <c r="C949" s="165"/>
      <c r="D949" s="17"/>
      <c r="E949" s="17"/>
      <c r="F949" s="17"/>
      <c r="G949" s="17"/>
      <c r="H949" s="80"/>
      <c r="I949" s="80"/>
      <c r="J949" s="29"/>
      <c r="K949" s="29"/>
      <c r="L949" s="29"/>
      <c r="M949" s="29"/>
      <c r="N949" s="29"/>
      <c r="O949" s="29"/>
      <c r="P949" s="29"/>
      <c r="Q949" s="29"/>
      <c r="R949" s="29"/>
      <c r="S949" s="29"/>
      <c r="T949" s="29"/>
      <c r="U949" s="29"/>
      <c r="V949" s="29"/>
      <c r="W949" s="29"/>
      <c r="X949" s="29"/>
    </row>
    <row r="950" spans="1:24">
      <c r="A950" s="17"/>
      <c r="B950" s="17"/>
      <c r="C950" s="165"/>
      <c r="D950" s="17"/>
      <c r="E950" s="17"/>
      <c r="F950" s="17"/>
      <c r="G950" s="17"/>
      <c r="H950" s="80"/>
      <c r="I950" s="80"/>
      <c r="J950" s="29"/>
      <c r="K950" s="29"/>
      <c r="L950" s="29"/>
      <c r="M950" s="29"/>
      <c r="N950" s="29"/>
      <c r="O950" s="29"/>
      <c r="P950" s="29"/>
      <c r="Q950" s="29"/>
      <c r="R950" s="29"/>
      <c r="S950" s="29"/>
      <c r="T950" s="29"/>
      <c r="U950" s="29"/>
      <c r="V950" s="29"/>
      <c r="W950" s="29"/>
      <c r="X950" s="29"/>
    </row>
    <row r="951" spans="1:24">
      <c r="A951" s="17"/>
      <c r="B951" s="17"/>
      <c r="C951" s="165"/>
      <c r="D951" s="17"/>
      <c r="E951" s="17"/>
      <c r="F951" s="17"/>
      <c r="G951" s="17"/>
      <c r="H951" s="80"/>
      <c r="I951" s="80"/>
      <c r="J951" s="29"/>
      <c r="K951" s="29"/>
      <c r="L951" s="29"/>
      <c r="M951" s="29"/>
      <c r="N951" s="29"/>
      <c r="O951" s="29"/>
      <c r="P951" s="29"/>
      <c r="Q951" s="29"/>
      <c r="R951" s="29"/>
      <c r="S951" s="29"/>
      <c r="T951" s="29"/>
      <c r="U951" s="29"/>
      <c r="V951" s="29"/>
      <c r="W951" s="29"/>
      <c r="X951" s="29"/>
    </row>
    <row r="952" spans="1:24">
      <c r="A952" s="17"/>
      <c r="B952" s="17"/>
      <c r="C952" s="165"/>
      <c r="D952" s="17"/>
      <c r="E952" s="17"/>
      <c r="F952" s="17"/>
      <c r="G952" s="17"/>
      <c r="H952" s="80"/>
      <c r="I952" s="80"/>
      <c r="J952" s="29"/>
      <c r="K952" s="29"/>
      <c r="L952" s="29"/>
      <c r="M952" s="29"/>
      <c r="N952" s="29"/>
      <c r="O952" s="29"/>
      <c r="P952" s="29"/>
      <c r="Q952" s="29"/>
      <c r="R952" s="29"/>
      <c r="S952" s="29"/>
      <c r="T952" s="29"/>
      <c r="U952" s="29"/>
      <c r="V952" s="29"/>
      <c r="W952" s="29"/>
      <c r="X952" s="29"/>
    </row>
    <row r="953" spans="1:24">
      <c r="A953" s="17"/>
      <c r="B953" s="17"/>
      <c r="C953" s="165"/>
      <c r="D953" s="17"/>
      <c r="E953" s="17"/>
      <c r="F953" s="17"/>
      <c r="G953" s="17"/>
      <c r="H953" s="80"/>
      <c r="I953" s="80"/>
      <c r="J953" s="29"/>
      <c r="K953" s="29"/>
      <c r="L953" s="29"/>
      <c r="M953" s="29"/>
      <c r="N953" s="29"/>
      <c r="O953" s="29"/>
      <c r="P953" s="29"/>
      <c r="Q953" s="29"/>
      <c r="R953" s="29"/>
      <c r="S953" s="29"/>
      <c r="T953" s="29"/>
      <c r="U953" s="29"/>
      <c r="V953" s="29"/>
      <c r="W953" s="29"/>
      <c r="X953" s="29"/>
    </row>
    <row r="954" spans="1:24">
      <c r="A954" s="17"/>
      <c r="B954" s="17"/>
      <c r="C954" s="165"/>
      <c r="D954" s="17"/>
      <c r="E954" s="17"/>
      <c r="F954" s="17"/>
      <c r="G954" s="17"/>
      <c r="H954" s="80"/>
      <c r="I954" s="80"/>
      <c r="J954" s="29"/>
      <c r="K954" s="29"/>
      <c r="L954" s="29"/>
      <c r="M954" s="29"/>
      <c r="N954" s="29"/>
      <c r="O954" s="29"/>
      <c r="P954" s="29"/>
      <c r="Q954" s="29"/>
      <c r="R954" s="29"/>
      <c r="S954" s="29"/>
      <c r="T954" s="29"/>
      <c r="U954" s="29"/>
      <c r="V954" s="29"/>
      <c r="W954" s="29"/>
      <c r="X954" s="29"/>
    </row>
    <row r="955" spans="1:24">
      <c r="A955" s="17"/>
      <c r="B955" s="17"/>
      <c r="C955" s="165"/>
      <c r="D955" s="17"/>
      <c r="E955" s="17"/>
      <c r="F955" s="17"/>
      <c r="G955" s="17"/>
      <c r="H955" s="80"/>
      <c r="I955" s="80"/>
      <c r="J955" s="29"/>
      <c r="K955" s="29"/>
      <c r="L955" s="29"/>
      <c r="M955" s="29"/>
      <c r="N955" s="29"/>
      <c r="O955" s="29"/>
      <c r="P955" s="29"/>
      <c r="Q955" s="29"/>
      <c r="R955" s="29"/>
      <c r="S955" s="29"/>
      <c r="T955" s="29"/>
      <c r="U955" s="29"/>
      <c r="V955" s="29"/>
      <c r="W955" s="29"/>
      <c r="X955" s="29"/>
    </row>
    <row r="956" spans="1:24">
      <c r="A956" s="17"/>
      <c r="B956" s="17"/>
      <c r="C956" s="165"/>
      <c r="D956" s="17"/>
      <c r="E956" s="17"/>
      <c r="F956" s="17"/>
      <c r="G956" s="17"/>
      <c r="H956" s="80"/>
      <c r="I956" s="80"/>
      <c r="J956" s="29"/>
      <c r="K956" s="29"/>
      <c r="L956" s="29"/>
      <c r="M956" s="29"/>
      <c r="N956" s="29"/>
      <c r="O956" s="29"/>
      <c r="P956" s="29"/>
      <c r="Q956" s="29"/>
      <c r="R956" s="29"/>
      <c r="S956" s="29"/>
      <c r="T956" s="29"/>
      <c r="U956" s="29"/>
      <c r="V956" s="29"/>
      <c r="W956" s="29"/>
      <c r="X956" s="29"/>
    </row>
    <row r="957" spans="1:24">
      <c r="A957" s="17"/>
      <c r="B957" s="17"/>
      <c r="C957" s="165"/>
      <c r="D957" s="17"/>
      <c r="E957" s="17"/>
      <c r="F957" s="17"/>
      <c r="G957" s="17"/>
      <c r="H957" s="80"/>
      <c r="I957" s="80"/>
      <c r="J957" s="29"/>
      <c r="K957" s="29"/>
      <c r="L957" s="29"/>
      <c r="M957" s="29"/>
      <c r="N957" s="29"/>
      <c r="O957" s="29"/>
      <c r="P957" s="29"/>
      <c r="Q957" s="29"/>
      <c r="R957" s="29"/>
      <c r="S957" s="29"/>
      <c r="T957" s="29"/>
      <c r="U957" s="29"/>
      <c r="V957" s="29"/>
      <c r="W957" s="29"/>
      <c r="X957" s="29"/>
    </row>
    <row r="958" spans="1:24">
      <c r="A958" s="17"/>
      <c r="B958" s="17"/>
      <c r="C958" s="165"/>
      <c r="D958" s="17"/>
      <c r="E958" s="17"/>
      <c r="F958" s="17"/>
      <c r="G958" s="17"/>
      <c r="H958" s="80"/>
      <c r="I958" s="80"/>
      <c r="J958" s="29"/>
      <c r="K958" s="29"/>
      <c r="L958" s="29"/>
      <c r="M958" s="29"/>
      <c r="N958" s="29"/>
      <c r="O958" s="29"/>
      <c r="P958" s="29"/>
      <c r="Q958" s="29"/>
      <c r="R958" s="29"/>
      <c r="S958" s="29"/>
      <c r="T958" s="29"/>
      <c r="U958" s="29"/>
      <c r="V958" s="29"/>
      <c r="W958" s="29"/>
      <c r="X958" s="29"/>
    </row>
    <row r="959" spans="1:24">
      <c r="A959" s="17"/>
      <c r="B959" s="17"/>
      <c r="C959" s="165"/>
      <c r="D959" s="17"/>
      <c r="E959" s="17"/>
      <c r="F959" s="17"/>
      <c r="G959" s="17"/>
      <c r="H959" s="80"/>
      <c r="I959" s="80"/>
      <c r="J959" s="29"/>
      <c r="K959" s="29"/>
      <c r="L959" s="29"/>
      <c r="M959" s="29"/>
      <c r="N959" s="29"/>
      <c r="O959" s="29"/>
      <c r="P959" s="29"/>
      <c r="Q959" s="29"/>
      <c r="R959" s="29"/>
      <c r="S959" s="29"/>
      <c r="T959" s="29"/>
      <c r="U959" s="29"/>
      <c r="V959" s="29"/>
      <c r="W959" s="29"/>
      <c r="X959" s="29"/>
    </row>
    <row r="960" spans="1:24">
      <c r="A960" s="17"/>
      <c r="B960" s="17"/>
      <c r="C960" s="165"/>
      <c r="D960" s="17"/>
      <c r="E960" s="17"/>
      <c r="F960" s="17"/>
      <c r="G960" s="17"/>
      <c r="H960" s="80"/>
      <c r="I960" s="80"/>
      <c r="J960" s="29"/>
      <c r="K960" s="29"/>
      <c r="L960" s="29"/>
      <c r="M960" s="29"/>
      <c r="N960" s="29"/>
      <c r="O960" s="29"/>
      <c r="P960" s="29"/>
      <c r="Q960" s="29"/>
      <c r="R960" s="29"/>
      <c r="S960" s="29"/>
      <c r="T960" s="29"/>
      <c r="U960" s="29"/>
      <c r="V960" s="29"/>
      <c r="W960" s="29"/>
      <c r="X960" s="29"/>
    </row>
    <row r="961" spans="1:24">
      <c r="A961" s="17"/>
      <c r="B961" s="17"/>
      <c r="C961" s="165"/>
      <c r="D961" s="17"/>
      <c r="E961" s="17"/>
      <c r="F961" s="17"/>
      <c r="G961" s="17"/>
      <c r="H961" s="80"/>
      <c r="I961" s="80"/>
      <c r="J961" s="29"/>
      <c r="K961" s="29"/>
      <c r="L961" s="29"/>
      <c r="M961" s="29"/>
      <c r="N961" s="29"/>
      <c r="O961" s="29"/>
      <c r="P961" s="29"/>
      <c r="Q961" s="29"/>
      <c r="R961" s="29"/>
      <c r="S961" s="29"/>
      <c r="T961" s="29"/>
      <c r="U961" s="29"/>
      <c r="V961" s="29"/>
      <c r="W961" s="29"/>
      <c r="X961" s="29"/>
    </row>
    <row r="962" spans="1:24">
      <c r="A962" s="17"/>
      <c r="B962" s="17"/>
      <c r="C962" s="165"/>
      <c r="D962" s="17"/>
      <c r="E962" s="17"/>
      <c r="F962" s="17"/>
      <c r="G962" s="17"/>
      <c r="H962" s="80"/>
      <c r="I962" s="80"/>
      <c r="J962" s="29"/>
      <c r="K962" s="29"/>
      <c r="L962" s="29"/>
      <c r="M962" s="29"/>
      <c r="N962" s="29"/>
      <c r="O962" s="29"/>
      <c r="P962" s="29"/>
      <c r="Q962" s="29"/>
      <c r="R962" s="29"/>
      <c r="S962" s="29"/>
      <c r="T962" s="29"/>
      <c r="U962" s="29"/>
      <c r="V962" s="29"/>
      <c r="W962" s="29"/>
      <c r="X962" s="29"/>
    </row>
    <row r="963" spans="1:24">
      <c r="A963" s="17"/>
      <c r="B963" s="17"/>
      <c r="C963" s="165"/>
      <c r="D963" s="17"/>
      <c r="E963" s="17"/>
      <c r="F963" s="17"/>
      <c r="G963" s="17"/>
      <c r="H963" s="80"/>
      <c r="I963" s="80"/>
      <c r="J963" s="29"/>
      <c r="K963" s="29"/>
      <c r="L963" s="29"/>
      <c r="M963" s="29"/>
      <c r="N963" s="29"/>
      <c r="O963" s="29"/>
      <c r="P963" s="29"/>
      <c r="Q963" s="29"/>
      <c r="R963" s="29"/>
      <c r="S963" s="29"/>
      <c r="T963" s="29"/>
      <c r="U963" s="29"/>
      <c r="V963" s="29"/>
      <c r="W963" s="29"/>
      <c r="X963" s="29"/>
    </row>
    <row r="964" spans="1:24">
      <c r="A964" s="17"/>
      <c r="B964" s="17"/>
      <c r="C964" s="165"/>
      <c r="D964" s="17"/>
      <c r="E964" s="17"/>
      <c r="F964" s="17"/>
      <c r="G964" s="17"/>
      <c r="H964" s="80"/>
      <c r="I964" s="80"/>
      <c r="J964" s="29"/>
      <c r="K964" s="29"/>
      <c r="L964" s="29"/>
      <c r="M964" s="29"/>
      <c r="N964" s="29"/>
      <c r="O964" s="29"/>
      <c r="P964" s="29"/>
      <c r="Q964" s="29"/>
      <c r="R964" s="29"/>
      <c r="S964" s="29"/>
      <c r="T964" s="29"/>
      <c r="U964" s="29"/>
      <c r="V964" s="29"/>
      <c r="W964" s="29"/>
      <c r="X964" s="29"/>
    </row>
    <row r="965" spans="1:24">
      <c r="A965" s="17"/>
      <c r="B965" s="17"/>
      <c r="C965" s="165"/>
      <c r="D965" s="17"/>
      <c r="E965" s="17"/>
      <c r="F965" s="17"/>
      <c r="G965" s="17"/>
      <c r="H965" s="80"/>
      <c r="I965" s="80"/>
      <c r="J965" s="29"/>
      <c r="K965" s="29"/>
      <c r="L965" s="29"/>
      <c r="M965" s="29"/>
      <c r="N965" s="29"/>
      <c r="O965" s="29"/>
      <c r="P965" s="29"/>
      <c r="Q965" s="29"/>
      <c r="R965" s="29"/>
      <c r="S965" s="29"/>
      <c r="T965" s="29"/>
      <c r="U965" s="29"/>
      <c r="V965" s="29"/>
      <c r="W965" s="29"/>
      <c r="X965" s="29"/>
    </row>
    <row r="966" spans="1:24">
      <c r="A966" s="17"/>
      <c r="B966" s="17"/>
      <c r="C966" s="165"/>
      <c r="D966" s="17"/>
      <c r="E966" s="17"/>
      <c r="F966" s="17"/>
      <c r="G966" s="17"/>
      <c r="H966" s="80"/>
      <c r="I966" s="80"/>
      <c r="J966" s="29"/>
      <c r="K966" s="29"/>
      <c r="L966" s="29"/>
      <c r="M966" s="29"/>
      <c r="N966" s="29"/>
      <c r="O966" s="29"/>
      <c r="P966" s="29"/>
      <c r="Q966" s="29"/>
      <c r="R966" s="29"/>
      <c r="S966" s="29"/>
      <c r="T966" s="29"/>
      <c r="U966" s="29"/>
      <c r="V966" s="29"/>
      <c r="W966" s="29"/>
      <c r="X966" s="29"/>
    </row>
    <row r="967" spans="1:24">
      <c r="A967" s="17"/>
      <c r="B967" s="17"/>
      <c r="C967" s="165"/>
      <c r="D967" s="17"/>
      <c r="E967" s="17"/>
      <c r="F967" s="17"/>
      <c r="G967" s="17"/>
      <c r="H967" s="80"/>
      <c r="I967" s="80"/>
      <c r="J967" s="29"/>
      <c r="K967" s="29"/>
      <c r="L967" s="29"/>
      <c r="M967" s="29"/>
      <c r="N967" s="29"/>
      <c r="O967" s="29"/>
      <c r="P967" s="29"/>
      <c r="Q967" s="29"/>
      <c r="R967" s="29"/>
      <c r="S967" s="29"/>
      <c r="T967" s="29"/>
      <c r="U967" s="29"/>
      <c r="V967" s="29"/>
      <c r="W967" s="29"/>
      <c r="X967" s="29"/>
    </row>
    <row r="968" spans="1:24">
      <c r="A968" s="17"/>
      <c r="B968" s="17"/>
      <c r="C968" s="165"/>
      <c r="D968" s="17"/>
      <c r="E968" s="17"/>
      <c r="F968" s="17"/>
      <c r="G968" s="17"/>
      <c r="H968" s="80"/>
      <c r="I968" s="80"/>
      <c r="J968" s="29"/>
      <c r="K968" s="29"/>
      <c r="L968" s="29"/>
      <c r="M968" s="29"/>
      <c r="N968" s="29"/>
      <c r="O968" s="29"/>
      <c r="P968" s="29"/>
      <c r="Q968" s="29"/>
      <c r="R968" s="29"/>
      <c r="S968" s="29"/>
      <c r="T968" s="29"/>
      <c r="U968" s="29"/>
      <c r="V968" s="29"/>
      <c r="W968" s="29"/>
      <c r="X968" s="29"/>
    </row>
    <row r="969" spans="1:24">
      <c r="A969" s="17"/>
      <c r="B969" s="17"/>
      <c r="C969" s="165"/>
      <c r="D969" s="17"/>
      <c r="E969" s="17"/>
      <c r="F969" s="17"/>
      <c r="G969" s="17"/>
      <c r="H969" s="80"/>
      <c r="I969" s="80"/>
      <c r="J969" s="29"/>
      <c r="K969" s="29"/>
      <c r="L969" s="29"/>
      <c r="M969" s="29"/>
      <c r="N969" s="29"/>
      <c r="O969" s="29"/>
      <c r="P969" s="29"/>
      <c r="Q969" s="29"/>
      <c r="R969" s="29"/>
      <c r="S969" s="29"/>
      <c r="T969" s="29"/>
      <c r="U969" s="29"/>
      <c r="V969" s="29"/>
      <c r="W969" s="29"/>
      <c r="X969" s="29"/>
    </row>
    <row r="970" spans="1:24">
      <c r="A970" s="17"/>
      <c r="B970" s="17"/>
      <c r="C970" s="165"/>
      <c r="D970" s="17"/>
      <c r="E970" s="17"/>
      <c r="F970" s="17"/>
      <c r="G970" s="17"/>
      <c r="H970" s="80"/>
      <c r="I970" s="80"/>
      <c r="J970" s="29"/>
      <c r="K970" s="29"/>
      <c r="L970" s="29"/>
      <c r="M970" s="29"/>
      <c r="N970" s="29"/>
      <c r="O970" s="29"/>
      <c r="P970" s="29"/>
      <c r="Q970" s="29"/>
      <c r="R970" s="29"/>
      <c r="S970" s="29"/>
      <c r="T970" s="29"/>
      <c r="U970" s="29"/>
      <c r="V970" s="29"/>
      <c r="W970" s="29"/>
      <c r="X970" s="29"/>
    </row>
    <row r="971" spans="1:24">
      <c r="A971" s="17"/>
      <c r="B971" s="17"/>
      <c r="C971" s="165"/>
      <c r="D971" s="17"/>
      <c r="E971" s="17"/>
      <c r="F971" s="17"/>
      <c r="G971" s="17"/>
      <c r="H971" s="80"/>
      <c r="I971" s="80"/>
      <c r="J971" s="29"/>
      <c r="K971" s="29"/>
      <c r="L971" s="29"/>
      <c r="M971" s="29"/>
      <c r="N971" s="29"/>
      <c r="O971" s="29"/>
      <c r="P971" s="29"/>
      <c r="Q971" s="29"/>
      <c r="R971" s="29"/>
      <c r="S971" s="29"/>
      <c r="T971" s="29"/>
      <c r="U971" s="29"/>
      <c r="V971" s="29"/>
      <c r="W971" s="29"/>
      <c r="X971" s="29"/>
    </row>
    <row r="972" spans="1:24">
      <c r="A972" s="17"/>
      <c r="B972" s="17"/>
      <c r="C972" s="165"/>
      <c r="D972" s="17"/>
      <c r="E972" s="17"/>
      <c r="F972" s="17"/>
      <c r="G972" s="17"/>
      <c r="H972" s="80"/>
      <c r="I972" s="80"/>
      <c r="J972" s="29"/>
      <c r="K972" s="29"/>
      <c r="L972" s="29"/>
      <c r="M972" s="29"/>
      <c r="N972" s="29"/>
      <c r="O972" s="29"/>
      <c r="P972" s="29"/>
      <c r="Q972" s="29"/>
      <c r="R972" s="29"/>
      <c r="S972" s="29"/>
      <c r="T972" s="29"/>
      <c r="U972" s="29"/>
      <c r="V972" s="29"/>
      <c r="W972" s="29"/>
      <c r="X972" s="29"/>
    </row>
    <row r="973" spans="1:24">
      <c r="A973" s="17"/>
      <c r="B973" s="17"/>
      <c r="C973" s="165"/>
      <c r="D973" s="17"/>
      <c r="E973" s="17"/>
      <c r="F973" s="17"/>
      <c r="G973" s="17"/>
      <c r="H973" s="80"/>
      <c r="I973" s="80"/>
      <c r="J973" s="29"/>
      <c r="K973" s="29"/>
      <c r="L973" s="29"/>
      <c r="M973" s="29"/>
      <c r="N973" s="29"/>
      <c r="O973" s="29"/>
      <c r="P973" s="29"/>
      <c r="Q973" s="29"/>
      <c r="R973" s="29"/>
      <c r="S973" s="29"/>
      <c r="T973" s="29"/>
      <c r="U973" s="29"/>
      <c r="V973" s="29"/>
      <c r="W973" s="29"/>
      <c r="X973" s="29"/>
    </row>
    <row r="974" spans="1:24">
      <c r="A974" s="17"/>
      <c r="B974" s="17"/>
      <c r="C974" s="165"/>
      <c r="D974" s="17"/>
      <c r="E974" s="17"/>
      <c r="F974" s="17"/>
      <c r="G974" s="17"/>
      <c r="H974" s="80"/>
      <c r="I974" s="80"/>
      <c r="J974" s="29"/>
      <c r="K974" s="29"/>
      <c r="L974" s="29"/>
      <c r="M974" s="29"/>
      <c r="N974" s="29"/>
      <c r="O974" s="29"/>
      <c r="P974" s="29"/>
      <c r="Q974" s="29"/>
      <c r="R974" s="29"/>
      <c r="S974" s="29"/>
      <c r="T974" s="29"/>
      <c r="U974" s="29"/>
      <c r="V974" s="29"/>
      <c r="W974" s="29"/>
      <c r="X974" s="29"/>
    </row>
    <row r="975" spans="1:24">
      <c r="A975" s="17"/>
      <c r="B975" s="17"/>
      <c r="C975" s="165"/>
      <c r="D975" s="17"/>
      <c r="E975" s="17"/>
      <c r="F975" s="17"/>
      <c r="G975" s="17"/>
      <c r="H975" s="80"/>
      <c r="I975" s="80"/>
      <c r="J975" s="29"/>
      <c r="K975" s="29"/>
      <c r="L975" s="29"/>
      <c r="M975" s="29"/>
      <c r="N975" s="29"/>
      <c r="O975" s="29"/>
      <c r="P975" s="29"/>
      <c r="Q975" s="29"/>
      <c r="R975" s="29"/>
      <c r="S975" s="29"/>
      <c r="T975" s="29"/>
      <c r="U975" s="29"/>
      <c r="V975" s="29"/>
      <c r="W975" s="29"/>
      <c r="X975" s="29"/>
    </row>
    <row r="976" spans="1:24">
      <c r="A976" s="17"/>
      <c r="B976" s="17"/>
      <c r="C976" s="165"/>
      <c r="D976" s="17"/>
      <c r="E976" s="17"/>
      <c r="F976" s="17"/>
      <c r="G976" s="17"/>
      <c r="H976" s="80"/>
      <c r="I976" s="80"/>
      <c r="J976" s="29"/>
      <c r="K976" s="29"/>
      <c r="L976" s="29"/>
      <c r="M976" s="29"/>
      <c r="N976" s="29"/>
      <c r="O976" s="29"/>
      <c r="P976" s="29"/>
      <c r="Q976" s="29"/>
      <c r="R976" s="29"/>
      <c r="S976" s="29"/>
      <c r="T976" s="29"/>
      <c r="U976" s="29"/>
      <c r="V976" s="29"/>
      <c r="W976" s="29"/>
      <c r="X976" s="29"/>
    </row>
    <row r="977" spans="1:24">
      <c r="A977" s="17"/>
      <c r="B977" s="17"/>
      <c r="C977" s="165"/>
      <c r="D977" s="17"/>
      <c r="E977" s="17"/>
      <c r="F977" s="17"/>
      <c r="G977" s="17"/>
      <c r="H977" s="80"/>
      <c r="I977" s="80"/>
      <c r="J977" s="29"/>
      <c r="K977" s="29"/>
      <c r="L977" s="29"/>
      <c r="M977" s="29"/>
      <c r="N977" s="29"/>
      <c r="O977" s="29"/>
      <c r="P977" s="29"/>
      <c r="Q977" s="29"/>
      <c r="R977" s="29"/>
      <c r="S977" s="29"/>
      <c r="T977" s="29"/>
      <c r="U977" s="29"/>
      <c r="V977" s="29"/>
      <c r="W977" s="29"/>
      <c r="X977" s="29"/>
    </row>
    <row r="978" spans="1:24">
      <c r="A978" s="17"/>
      <c r="B978" s="17"/>
      <c r="C978" s="165"/>
      <c r="D978" s="17"/>
      <c r="E978" s="17"/>
      <c r="F978" s="17"/>
      <c r="G978" s="17"/>
      <c r="H978" s="80"/>
      <c r="I978" s="80"/>
      <c r="J978" s="29"/>
      <c r="K978" s="29"/>
      <c r="L978" s="29"/>
      <c r="M978" s="29"/>
      <c r="N978" s="29"/>
      <c r="O978" s="29"/>
      <c r="P978" s="29"/>
      <c r="Q978" s="29"/>
      <c r="R978" s="29"/>
      <c r="S978" s="29"/>
      <c r="T978" s="29"/>
      <c r="U978" s="29"/>
      <c r="V978" s="29"/>
      <c r="W978" s="29"/>
      <c r="X978" s="29"/>
    </row>
    <row r="979" spans="1:24">
      <c r="A979" s="17"/>
      <c r="B979" s="17"/>
      <c r="C979" s="165"/>
      <c r="D979" s="17"/>
      <c r="E979" s="17"/>
      <c r="F979" s="17"/>
      <c r="G979" s="17"/>
      <c r="H979" s="80"/>
      <c r="I979" s="80"/>
      <c r="J979" s="29"/>
      <c r="K979" s="29"/>
      <c r="L979" s="29"/>
      <c r="M979" s="29"/>
      <c r="N979" s="29"/>
      <c r="O979" s="29"/>
      <c r="P979" s="29"/>
      <c r="Q979" s="29"/>
      <c r="R979" s="29"/>
      <c r="S979" s="29"/>
      <c r="T979" s="29"/>
      <c r="U979" s="29"/>
      <c r="V979" s="29"/>
      <c r="W979" s="29"/>
      <c r="X979" s="29"/>
    </row>
    <row r="980" spans="1:24">
      <c r="A980" s="17"/>
      <c r="B980" s="17"/>
      <c r="C980" s="165"/>
      <c r="D980" s="17"/>
      <c r="E980" s="17"/>
      <c r="F980" s="17"/>
      <c r="G980" s="17"/>
      <c r="H980" s="80"/>
      <c r="I980" s="80"/>
      <c r="J980" s="29"/>
      <c r="K980" s="29"/>
      <c r="L980" s="29"/>
      <c r="M980" s="29"/>
      <c r="N980" s="29"/>
      <c r="O980" s="29"/>
      <c r="P980" s="29"/>
      <c r="Q980" s="29"/>
      <c r="R980" s="29"/>
      <c r="S980" s="29"/>
      <c r="T980" s="29"/>
      <c r="U980" s="29"/>
      <c r="V980" s="29"/>
      <c r="W980" s="29"/>
      <c r="X980" s="29"/>
    </row>
    <row r="981" spans="1:24">
      <c r="A981" s="17"/>
      <c r="B981" s="17"/>
      <c r="C981" s="165"/>
      <c r="D981" s="17"/>
      <c r="E981" s="17"/>
      <c r="F981" s="17"/>
      <c r="G981" s="17"/>
      <c r="H981" s="80"/>
      <c r="I981" s="80"/>
      <c r="J981" s="29"/>
      <c r="K981" s="29"/>
      <c r="L981" s="29"/>
      <c r="M981" s="29"/>
      <c r="N981" s="29"/>
      <c r="O981" s="29"/>
      <c r="P981" s="29"/>
      <c r="Q981" s="29"/>
      <c r="R981" s="29"/>
      <c r="S981" s="29"/>
      <c r="T981" s="29"/>
      <c r="U981" s="29"/>
      <c r="V981" s="29"/>
      <c r="W981" s="29"/>
      <c r="X981" s="29"/>
    </row>
    <row r="982" spans="1:24">
      <c r="A982" s="17"/>
      <c r="B982" s="17"/>
      <c r="C982" s="165"/>
      <c r="D982" s="17"/>
      <c r="E982" s="17"/>
      <c r="F982" s="17"/>
      <c r="G982" s="17"/>
      <c r="H982" s="80"/>
      <c r="I982" s="80"/>
      <c r="J982" s="29"/>
      <c r="K982" s="29"/>
      <c r="L982" s="29"/>
      <c r="M982" s="29"/>
      <c r="N982" s="29"/>
      <c r="O982" s="29"/>
      <c r="P982" s="29"/>
      <c r="Q982" s="29"/>
      <c r="R982" s="29"/>
      <c r="S982" s="29"/>
      <c r="T982" s="29"/>
      <c r="U982" s="29"/>
      <c r="V982" s="29"/>
      <c r="W982" s="29"/>
      <c r="X982" s="29"/>
    </row>
    <row r="983" spans="1:24">
      <c r="A983" s="17"/>
      <c r="B983" s="17"/>
      <c r="C983" s="165"/>
      <c r="D983" s="17"/>
      <c r="E983" s="17"/>
      <c r="F983" s="17"/>
      <c r="G983" s="17"/>
      <c r="H983" s="80"/>
      <c r="I983" s="80"/>
      <c r="J983" s="29"/>
      <c r="K983" s="29"/>
      <c r="L983" s="29"/>
      <c r="M983" s="29"/>
      <c r="N983" s="29"/>
      <c r="O983" s="29"/>
      <c r="P983" s="29"/>
      <c r="Q983" s="29"/>
      <c r="R983" s="29"/>
      <c r="S983" s="29"/>
      <c r="T983" s="29"/>
      <c r="U983" s="29"/>
      <c r="V983" s="29"/>
      <c r="W983" s="29"/>
      <c r="X983" s="29"/>
    </row>
    <row r="984" spans="1:24">
      <c r="A984" s="17"/>
      <c r="B984" s="17"/>
      <c r="C984" s="165"/>
      <c r="D984" s="17"/>
      <c r="E984" s="17"/>
      <c r="F984" s="17"/>
      <c r="G984" s="17"/>
      <c r="H984" s="80"/>
      <c r="I984" s="80"/>
      <c r="J984" s="29"/>
      <c r="K984" s="29"/>
      <c r="L984" s="29"/>
      <c r="M984" s="29"/>
      <c r="N984" s="29"/>
      <c r="O984" s="29"/>
      <c r="P984" s="29"/>
      <c r="Q984" s="29"/>
      <c r="R984" s="29"/>
      <c r="S984" s="29"/>
      <c r="T984" s="29"/>
      <c r="U984" s="29"/>
      <c r="V984" s="29"/>
      <c r="W984" s="29"/>
      <c r="X984" s="29"/>
    </row>
    <row r="985" spans="1:24">
      <c r="A985" s="17"/>
      <c r="B985" s="17"/>
      <c r="C985" s="165"/>
      <c r="D985" s="17"/>
      <c r="E985" s="17"/>
      <c r="F985" s="17"/>
      <c r="G985" s="17"/>
      <c r="H985" s="80"/>
      <c r="I985" s="80"/>
      <c r="J985" s="29"/>
      <c r="K985" s="29"/>
      <c r="L985" s="29"/>
      <c r="M985" s="29"/>
      <c r="N985" s="29"/>
      <c r="O985" s="29"/>
      <c r="P985" s="29"/>
      <c r="Q985" s="29"/>
      <c r="R985" s="29"/>
      <c r="S985" s="29"/>
      <c r="T985" s="29"/>
      <c r="U985" s="29"/>
      <c r="V985" s="29"/>
      <c r="W985" s="29"/>
      <c r="X985" s="29"/>
    </row>
    <row r="986" spans="1:24">
      <c r="A986" s="17"/>
      <c r="B986" s="17"/>
      <c r="C986" s="165"/>
      <c r="D986" s="17"/>
      <c r="E986" s="17"/>
      <c r="F986" s="17"/>
      <c r="G986" s="17"/>
      <c r="H986" s="80"/>
      <c r="I986" s="80"/>
      <c r="J986" s="29"/>
      <c r="K986" s="29"/>
      <c r="L986" s="29"/>
      <c r="M986" s="29"/>
      <c r="N986" s="29"/>
      <c r="O986" s="29"/>
      <c r="P986" s="29"/>
      <c r="Q986" s="29"/>
      <c r="R986" s="29"/>
      <c r="S986" s="29"/>
      <c r="T986" s="29"/>
      <c r="U986" s="29"/>
      <c r="V986" s="29"/>
      <c r="W986" s="29"/>
      <c r="X986" s="29"/>
    </row>
    <row r="987" spans="1:24">
      <c r="A987" s="17"/>
      <c r="B987" s="17"/>
      <c r="C987" s="165"/>
      <c r="D987" s="17"/>
      <c r="E987" s="17"/>
      <c r="F987" s="17"/>
      <c r="G987" s="17"/>
      <c r="H987" s="80"/>
      <c r="I987" s="80"/>
      <c r="J987" s="29"/>
      <c r="K987" s="29"/>
      <c r="L987" s="29"/>
      <c r="M987" s="29"/>
      <c r="N987" s="29"/>
      <c r="O987" s="29"/>
      <c r="P987" s="29"/>
      <c r="Q987" s="29"/>
      <c r="R987" s="29"/>
      <c r="S987" s="29"/>
      <c r="T987" s="29"/>
      <c r="U987" s="29"/>
      <c r="V987" s="29"/>
      <c r="W987" s="29"/>
      <c r="X987" s="29"/>
    </row>
    <row r="988" spans="1:24">
      <c r="A988" s="17"/>
      <c r="B988" s="17"/>
      <c r="C988" s="165"/>
      <c r="D988" s="17"/>
      <c r="E988" s="17"/>
      <c r="F988" s="17"/>
      <c r="G988" s="17"/>
      <c r="H988" s="80"/>
      <c r="I988" s="80"/>
      <c r="J988" s="29"/>
      <c r="K988" s="29"/>
      <c r="L988" s="29"/>
      <c r="M988" s="29"/>
      <c r="N988" s="29"/>
      <c r="O988" s="29"/>
      <c r="P988" s="29"/>
      <c r="Q988" s="29"/>
      <c r="R988" s="29"/>
      <c r="S988" s="29"/>
      <c r="T988" s="29"/>
      <c r="U988" s="29"/>
      <c r="V988" s="29"/>
      <c r="W988" s="29"/>
      <c r="X988" s="29"/>
    </row>
    <row r="989" spans="1:24">
      <c r="A989" s="17"/>
      <c r="B989" s="17"/>
      <c r="C989" s="165"/>
      <c r="D989" s="17"/>
      <c r="E989" s="17"/>
      <c r="F989" s="17"/>
      <c r="G989" s="17"/>
      <c r="H989" s="80"/>
      <c r="I989" s="80"/>
      <c r="J989" s="29"/>
      <c r="K989" s="29"/>
      <c r="L989" s="29"/>
      <c r="M989" s="29"/>
      <c r="N989" s="29"/>
      <c r="O989" s="29"/>
      <c r="P989" s="29"/>
      <c r="Q989" s="29"/>
      <c r="R989" s="29"/>
      <c r="S989" s="29"/>
      <c r="T989" s="29"/>
      <c r="U989" s="29"/>
      <c r="V989" s="29"/>
      <c r="W989" s="29"/>
      <c r="X989" s="29"/>
    </row>
    <row r="990" spans="1:24">
      <c r="A990" s="17"/>
      <c r="B990" s="17"/>
      <c r="C990" s="165"/>
      <c r="D990" s="17"/>
      <c r="E990" s="17"/>
      <c r="F990" s="17"/>
      <c r="G990" s="17"/>
      <c r="H990" s="80"/>
      <c r="I990" s="80"/>
      <c r="J990" s="29"/>
      <c r="K990" s="29"/>
      <c r="L990" s="29"/>
      <c r="M990" s="29"/>
      <c r="N990" s="29"/>
      <c r="O990" s="29"/>
      <c r="P990" s="29"/>
      <c r="Q990" s="29"/>
      <c r="R990" s="29"/>
      <c r="S990" s="29"/>
      <c r="T990" s="29"/>
      <c r="U990" s="29"/>
      <c r="V990" s="29"/>
      <c r="W990" s="29"/>
      <c r="X990" s="29"/>
    </row>
    <row r="991" spans="1:24">
      <c r="A991" s="17"/>
      <c r="B991" s="17"/>
      <c r="C991" s="165"/>
      <c r="D991" s="17"/>
      <c r="E991" s="17"/>
      <c r="F991" s="17"/>
      <c r="G991" s="17"/>
      <c r="H991" s="80"/>
      <c r="I991" s="80"/>
      <c r="J991" s="29"/>
      <c r="K991" s="29"/>
      <c r="L991" s="29"/>
      <c r="M991" s="29"/>
      <c r="N991" s="29"/>
      <c r="O991" s="29"/>
      <c r="P991" s="29"/>
      <c r="Q991" s="29"/>
      <c r="R991" s="29"/>
      <c r="S991" s="29"/>
      <c r="T991" s="29"/>
      <c r="U991" s="29"/>
      <c r="V991" s="29"/>
      <c r="W991" s="29"/>
      <c r="X991" s="29"/>
    </row>
    <row r="992" spans="1:24">
      <c r="A992" s="17"/>
      <c r="B992" s="17"/>
      <c r="C992" s="165"/>
      <c r="D992" s="17"/>
      <c r="E992" s="17"/>
      <c r="F992" s="17"/>
      <c r="G992" s="17"/>
      <c r="H992" s="80"/>
      <c r="I992" s="80"/>
      <c r="J992" s="29"/>
      <c r="K992" s="29"/>
      <c r="L992" s="29"/>
      <c r="M992" s="29"/>
      <c r="N992" s="29"/>
      <c r="O992" s="29"/>
      <c r="P992" s="29"/>
      <c r="Q992" s="29"/>
      <c r="R992" s="29"/>
      <c r="S992" s="29"/>
      <c r="T992" s="29"/>
      <c r="U992" s="29"/>
      <c r="V992" s="29"/>
      <c r="W992" s="29"/>
      <c r="X992" s="29"/>
    </row>
    <row r="993" spans="1:24">
      <c r="A993" s="17"/>
      <c r="B993" s="17"/>
      <c r="C993" s="165"/>
      <c r="D993" s="17"/>
      <c r="E993" s="17"/>
      <c r="F993" s="17"/>
      <c r="G993" s="17"/>
      <c r="H993" s="80"/>
      <c r="I993" s="80"/>
      <c r="J993" s="29"/>
      <c r="K993" s="29"/>
      <c r="L993" s="29"/>
      <c r="M993" s="29"/>
      <c r="N993" s="29"/>
      <c r="O993" s="29"/>
      <c r="P993" s="29"/>
      <c r="Q993" s="29"/>
      <c r="R993" s="29"/>
      <c r="S993" s="29"/>
      <c r="T993" s="29"/>
      <c r="U993" s="29"/>
      <c r="V993" s="29"/>
      <c r="W993" s="29"/>
      <c r="X993" s="29"/>
    </row>
    <row r="994" spans="1:24">
      <c r="A994" s="17"/>
      <c r="B994" s="17"/>
      <c r="C994" s="165"/>
      <c r="D994" s="17"/>
      <c r="E994" s="17"/>
      <c r="F994" s="17"/>
      <c r="G994" s="17"/>
      <c r="H994" s="80"/>
      <c r="I994" s="80"/>
      <c r="J994" s="29"/>
      <c r="K994" s="29"/>
      <c r="L994" s="29"/>
      <c r="M994" s="29"/>
      <c r="N994" s="29"/>
      <c r="O994" s="29"/>
      <c r="P994" s="29"/>
      <c r="Q994" s="29"/>
      <c r="R994" s="29"/>
      <c r="S994" s="29"/>
      <c r="T994" s="29"/>
      <c r="U994" s="29"/>
      <c r="V994" s="29"/>
      <c r="W994" s="29"/>
      <c r="X994" s="29"/>
    </row>
    <row r="995" spans="1:24">
      <c r="A995" s="17"/>
      <c r="B995" s="17"/>
      <c r="C995" s="165"/>
      <c r="D995" s="17"/>
      <c r="E995" s="17"/>
      <c r="F995" s="17"/>
      <c r="G995" s="17"/>
      <c r="H995" s="80"/>
      <c r="I995" s="80"/>
      <c r="J995" s="29"/>
      <c r="K995" s="29"/>
      <c r="L995" s="29"/>
      <c r="M995" s="29"/>
      <c r="N995" s="29"/>
      <c r="O995" s="29"/>
      <c r="P995" s="29"/>
      <c r="Q995" s="29"/>
      <c r="R995" s="29"/>
      <c r="S995" s="29"/>
      <c r="T995" s="29"/>
      <c r="U995" s="29"/>
      <c r="V995" s="29"/>
      <c r="W995" s="29"/>
      <c r="X995" s="29"/>
    </row>
    <row r="996" spans="1:24">
      <c r="A996" s="17"/>
      <c r="B996" s="17"/>
      <c r="C996" s="165"/>
      <c r="D996" s="17"/>
      <c r="E996" s="17"/>
      <c r="F996" s="17"/>
      <c r="G996" s="17"/>
      <c r="H996" s="80"/>
      <c r="I996" s="80"/>
      <c r="J996" s="29"/>
      <c r="K996" s="29"/>
      <c r="L996" s="29"/>
      <c r="M996" s="29"/>
      <c r="N996" s="29"/>
      <c r="O996" s="29"/>
      <c r="P996" s="29"/>
      <c r="Q996" s="29"/>
      <c r="R996" s="29"/>
      <c r="S996" s="29"/>
      <c r="T996" s="29"/>
      <c r="U996" s="29"/>
      <c r="V996" s="29"/>
      <c r="W996" s="29"/>
      <c r="X996" s="29"/>
    </row>
    <row r="997" spans="1:24">
      <c r="A997" s="17"/>
      <c r="B997" s="17"/>
      <c r="C997" s="165"/>
      <c r="D997" s="17"/>
      <c r="E997" s="17"/>
      <c r="F997" s="17"/>
      <c r="G997" s="17"/>
      <c r="H997" s="80"/>
      <c r="I997" s="80"/>
      <c r="J997" s="29"/>
      <c r="K997" s="29"/>
      <c r="L997" s="29"/>
      <c r="M997" s="29"/>
      <c r="N997" s="29"/>
      <c r="O997" s="29"/>
      <c r="P997" s="29"/>
      <c r="Q997" s="29"/>
      <c r="R997" s="29"/>
      <c r="S997" s="29"/>
      <c r="T997" s="29"/>
      <c r="U997" s="29"/>
      <c r="V997" s="29"/>
      <c r="W997" s="29"/>
      <c r="X997" s="29"/>
    </row>
    <row r="998" spans="1:24">
      <c r="A998" s="17"/>
      <c r="B998" s="17"/>
      <c r="C998" s="165"/>
      <c r="D998" s="17"/>
      <c r="E998" s="17"/>
      <c r="F998" s="17"/>
      <c r="G998" s="17"/>
      <c r="H998" s="80"/>
      <c r="I998" s="80"/>
      <c r="J998" s="29"/>
      <c r="K998" s="29"/>
      <c r="L998" s="29"/>
      <c r="M998" s="29"/>
      <c r="N998" s="29"/>
      <c r="O998" s="29"/>
      <c r="P998" s="29"/>
      <c r="Q998" s="29"/>
      <c r="R998" s="29"/>
      <c r="S998" s="29"/>
      <c r="T998" s="29"/>
      <c r="U998" s="29"/>
      <c r="V998" s="29"/>
      <c r="W998" s="29"/>
      <c r="X998" s="29"/>
    </row>
    <row r="999" spans="1:24">
      <c r="A999" s="17"/>
      <c r="B999" s="17"/>
      <c r="C999" s="165"/>
      <c r="D999" s="17"/>
      <c r="E999" s="17"/>
      <c r="F999" s="17"/>
      <c r="G999" s="17"/>
      <c r="H999" s="80"/>
      <c r="I999" s="80"/>
      <c r="J999" s="29"/>
      <c r="K999" s="29"/>
      <c r="L999" s="29"/>
      <c r="M999" s="29"/>
      <c r="N999" s="29"/>
      <c r="O999" s="29"/>
      <c r="P999" s="29"/>
      <c r="Q999" s="29"/>
      <c r="R999" s="29"/>
      <c r="S999" s="29"/>
      <c r="T999" s="29"/>
      <c r="U999" s="29"/>
      <c r="V999" s="29"/>
      <c r="W999" s="29"/>
      <c r="X999" s="29"/>
    </row>
    <row r="1000" spans="1:24">
      <c r="A1000" s="17"/>
      <c r="B1000" s="17"/>
      <c r="C1000" s="165"/>
      <c r="D1000" s="17"/>
      <c r="E1000" s="17"/>
      <c r="F1000" s="17"/>
      <c r="G1000" s="17"/>
      <c r="H1000" s="80"/>
      <c r="I1000" s="80"/>
      <c r="J1000" s="29"/>
      <c r="K1000" s="29"/>
      <c r="L1000" s="29"/>
      <c r="M1000" s="29"/>
      <c r="N1000" s="29"/>
      <c r="O1000" s="29"/>
      <c r="P1000" s="29"/>
      <c r="Q1000" s="29"/>
      <c r="R1000" s="29"/>
      <c r="S1000" s="29"/>
      <c r="T1000" s="29"/>
      <c r="U1000" s="29"/>
      <c r="V1000" s="29"/>
      <c r="W1000" s="29"/>
      <c r="X1000" s="29"/>
    </row>
  </sheetData>
  <mergeCells count="4">
    <mergeCell ref="B7:F7"/>
    <mergeCell ref="B35:F35"/>
    <mergeCell ref="A1:F1"/>
    <mergeCell ref="A2:F2"/>
  </mergeCells>
  <pageMargins left="9.8425196850393706E-2" right="9.8425196850393706E-2" top="0.35433070866141736" bottom="0.35433070866141736" header="0" footer="0"/>
  <pageSetup scale="49" orientation="landscape" horizontalDpi="4294967293" r:id="rId1"/>
  <colBreaks count="1" manualBreakCount="1">
    <brk id="10"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000"/>
  <sheetViews>
    <sheetView view="pageBreakPreview" topLeftCell="C1" zoomScale="52" zoomScaleNormal="100" zoomScaleSheetLayoutView="55" workbookViewId="0">
      <selection activeCell="G15" sqref="G15"/>
    </sheetView>
  </sheetViews>
  <sheetFormatPr defaultColWidth="14.42578125" defaultRowHeight="15" customHeight="1"/>
  <cols>
    <col min="1" max="1" width="9.7109375" style="16" hidden="1" customWidth="1"/>
    <col min="2" max="2" width="18.28515625" style="16" hidden="1" customWidth="1"/>
    <col min="3" max="3" width="24.5703125" style="16" customWidth="1"/>
    <col min="4" max="4" width="46.5703125" style="16" customWidth="1"/>
    <col min="5" max="5" width="22" style="292" customWidth="1"/>
    <col min="6" max="6" width="32.28515625" style="16" customWidth="1"/>
    <col min="7" max="7" width="25.42578125" style="16" customWidth="1"/>
    <col min="8" max="8" width="19.5703125" style="419" customWidth="1"/>
    <col min="9" max="9" width="17.85546875" style="419" customWidth="1"/>
    <col min="10" max="10" width="19.7109375" style="419" customWidth="1"/>
    <col min="11" max="11" width="18.42578125" style="491" customWidth="1"/>
    <col min="12" max="17" width="33" style="16" customWidth="1"/>
    <col min="18" max="24" width="8.7109375" style="16" customWidth="1"/>
    <col min="25" max="16384" width="14.42578125" style="16"/>
  </cols>
  <sheetData>
    <row r="1" spans="1:25" ht="26.25" customHeight="1">
      <c r="A1" s="164"/>
      <c r="B1" s="164"/>
      <c r="C1" s="763" t="s">
        <v>0</v>
      </c>
      <c r="D1" s="764"/>
      <c r="E1" s="764"/>
      <c r="F1" s="764"/>
      <c r="G1" s="764"/>
      <c r="K1" s="94"/>
      <c r="L1" s="37"/>
      <c r="M1" s="37"/>
      <c r="N1" s="37"/>
      <c r="O1" s="37"/>
      <c r="P1" s="37"/>
      <c r="Q1" s="37"/>
      <c r="R1" s="37"/>
      <c r="S1" s="37"/>
      <c r="T1" s="37"/>
      <c r="U1" s="37"/>
      <c r="V1" s="37"/>
      <c r="W1" s="37"/>
      <c r="X1" s="37"/>
    </row>
    <row r="2" spans="1:25" ht="25.5">
      <c r="A2" s="164"/>
      <c r="B2" s="164"/>
      <c r="C2" s="763" t="s">
        <v>1</v>
      </c>
      <c r="D2" s="764"/>
      <c r="E2" s="764"/>
      <c r="F2" s="764"/>
      <c r="G2" s="764"/>
      <c r="K2" s="94"/>
      <c r="L2" s="37"/>
      <c r="M2" s="37"/>
      <c r="N2" s="37"/>
      <c r="O2" s="37"/>
      <c r="P2" s="37"/>
      <c r="Q2" s="37"/>
      <c r="R2" s="37"/>
      <c r="S2" s="37"/>
      <c r="T2" s="37"/>
      <c r="U2" s="37"/>
      <c r="V2" s="37"/>
      <c r="W2" s="37"/>
      <c r="X2" s="37"/>
    </row>
    <row r="3" spans="1:25" ht="18.75" thickBot="1">
      <c r="A3" s="165"/>
      <c r="B3" s="165"/>
      <c r="C3" s="96"/>
      <c r="D3" s="97"/>
      <c r="E3" s="223"/>
      <c r="F3" s="96"/>
      <c r="G3" s="96"/>
      <c r="H3" s="420"/>
      <c r="I3" s="420"/>
      <c r="J3" s="420"/>
      <c r="K3" s="101"/>
      <c r="L3" s="29"/>
      <c r="M3" s="29"/>
      <c r="N3" s="29"/>
      <c r="O3" s="29"/>
      <c r="P3" s="29"/>
      <c r="Q3" s="29"/>
      <c r="R3" s="29"/>
      <c r="S3" s="29"/>
      <c r="T3" s="29"/>
      <c r="U3" s="29"/>
      <c r="V3" s="29"/>
      <c r="W3" s="29"/>
      <c r="X3" s="29"/>
    </row>
    <row r="4" spans="1:25" ht="24" thickBot="1">
      <c r="A4" s="166"/>
      <c r="B4" s="166"/>
      <c r="C4" s="501" t="s">
        <v>2</v>
      </c>
      <c r="D4" s="499" t="s">
        <v>3</v>
      </c>
      <c r="E4" s="498" t="s">
        <v>4</v>
      </c>
      <c r="F4" s="498" t="s">
        <v>5</v>
      </c>
      <c r="G4" s="497" t="s">
        <v>6</v>
      </c>
      <c r="H4" s="494" t="s">
        <v>23317</v>
      </c>
      <c r="I4" s="466" t="s">
        <v>23320</v>
      </c>
      <c r="J4" s="466" t="s">
        <v>23329</v>
      </c>
      <c r="K4" s="466" t="s">
        <v>23330</v>
      </c>
      <c r="P4" s="166"/>
      <c r="Q4" s="166"/>
      <c r="R4" s="166"/>
      <c r="S4" s="166"/>
      <c r="T4" s="166"/>
      <c r="U4" s="166"/>
      <c r="V4" s="166"/>
      <c r="W4" s="166"/>
      <c r="X4" s="166"/>
      <c r="Y4" s="166"/>
    </row>
    <row r="5" spans="1:25" ht="18">
      <c r="A5" s="166"/>
      <c r="B5" s="166"/>
      <c r="C5" s="167" t="s">
        <v>1141</v>
      </c>
      <c r="D5" s="168" t="s">
        <v>1142</v>
      </c>
      <c r="E5" s="18"/>
      <c r="F5" s="18"/>
      <c r="G5" s="18"/>
      <c r="H5" s="493"/>
      <c r="I5" s="496"/>
      <c r="J5" s="493"/>
      <c r="K5" s="492"/>
      <c r="L5" s="495"/>
      <c r="M5" s="166"/>
      <c r="N5" s="166"/>
      <c r="O5" s="166"/>
      <c r="P5" s="166"/>
      <c r="Q5" s="166"/>
      <c r="R5" s="166"/>
      <c r="S5" s="166"/>
      <c r="T5" s="166"/>
      <c r="U5" s="166"/>
      <c r="V5" s="166"/>
      <c r="W5" s="166"/>
      <c r="X5" s="166"/>
      <c r="Y5" s="166"/>
    </row>
    <row r="6" spans="1:25" ht="18">
      <c r="A6" s="166"/>
      <c r="B6" s="166"/>
      <c r="C6" s="169" t="s">
        <v>1143</v>
      </c>
      <c r="D6" s="169" t="s">
        <v>1144</v>
      </c>
      <c r="E6" s="19"/>
      <c r="F6" s="19"/>
      <c r="G6" s="19"/>
      <c r="H6" s="19"/>
      <c r="I6" s="486"/>
      <c r="J6" s="19"/>
      <c r="K6" s="19"/>
      <c r="M6" s="166"/>
      <c r="N6" s="166"/>
      <c r="O6" s="166"/>
      <c r="P6" s="166"/>
      <c r="Q6" s="166"/>
      <c r="R6" s="166"/>
      <c r="S6" s="166"/>
      <c r="T6" s="166"/>
      <c r="U6" s="166"/>
      <c r="V6" s="166"/>
      <c r="W6" s="166"/>
      <c r="X6" s="166"/>
      <c r="Y6" s="166"/>
    </row>
    <row r="7" spans="1:25" ht="36">
      <c r="A7" s="166"/>
      <c r="B7" s="166"/>
      <c r="C7" s="169" t="s">
        <v>1145</v>
      </c>
      <c r="D7" s="169" t="s">
        <v>1146</v>
      </c>
      <c r="E7" s="19"/>
      <c r="F7" s="19"/>
      <c r="G7" s="19"/>
      <c r="H7" s="19"/>
      <c r="I7" s="486"/>
      <c r="J7" s="19"/>
      <c r="K7" s="19"/>
      <c r="M7" s="166"/>
      <c r="N7" s="166"/>
      <c r="O7" s="166"/>
      <c r="P7" s="166"/>
      <c r="Q7" s="166"/>
      <c r="R7" s="166"/>
      <c r="S7" s="166"/>
      <c r="T7" s="166"/>
      <c r="U7" s="166"/>
      <c r="V7" s="166"/>
      <c r="W7" s="166"/>
      <c r="X7" s="166"/>
      <c r="Y7" s="166"/>
    </row>
    <row r="8" spans="1:25" ht="18">
      <c r="A8" s="166"/>
      <c r="B8" s="166"/>
      <c r="C8" s="169" t="s">
        <v>1147</v>
      </c>
      <c r="D8" s="169" t="s">
        <v>1148</v>
      </c>
      <c r="E8" s="19"/>
      <c r="F8" s="19"/>
      <c r="G8" s="19"/>
      <c r="H8" s="19"/>
      <c r="I8" s="486"/>
      <c r="J8" s="19"/>
      <c r="K8" s="19"/>
      <c r="M8" s="166"/>
      <c r="N8" s="166"/>
      <c r="O8" s="166"/>
      <c r="P8" s="166"/>
      <c r="Q8" s="166"/>
      <c r="R8" s="166"/>
      <c r="S8" s="166"/>
      <c r="T8" s="166"/>
      <c r="U8" s="166"/>
      <c r="V8" s="166"/>
      <c r="W8" s="166"/>
      <c r="X8" s="166"/>
      <c r="Y8" s="166"/>
    </row>
    <row r="9" spans="1:25" ht="18">
      <c r="A9" s="166"/>
      <c r="B9" s="166"/>
      <c r="C9" s="169" t="s">
        <v>1149</v>
      </c>
      <c r="D9" s="169" t="s">
        <v>1150</v>
      </c>
      <c r="E9" s="19"/>
      <c r="F9" s="19"/>
      <c r="G9" s="19"/>
      <c r="H9" s="19"/>
      <c r="I9" s="486"/>
      <c r="J9" s="19"/>
      <c r="K9" s="19"/>
      <c r="M9" s="166"/>
      <c r="N9" s="166"/>
      <c r="O9" s="166"/>
      <c r="P9" s="166"/>
      <c r="Q9" s="166"/>
      <c r="R9" s="166"/>
      <c r="S9" s="166"/>
      <c r="T9" s="166"/>
      <c r="U9" s="166"/>
      <c r="V9" s="166"/>
      <c r="W9" s="166"/>
      <c r="X9" s="166"/>
      <c r="Y9" s="166"/>
    </row>
    <row r="10" spans="1:25" ht="18">
      <c r="A10" s="166"/>
      <c r="B10" s="166"/>
      <c r="C10" s="169" t="s">
        <v>1151</v>
      </c>
      <c r="D10" s="169" t="s">
        <v>1152</v>
      </c>
      <c r="E10" s="19"/>
      <c r="F10" s="19"/>
      <c r="G10" s="19"/>
      <c r="H10" s="19"/>
      <c r="I10" s="486"/>
      <c r="J10" s="19"/>
      <c r="K10" s="19"/>
      <c r="M10" s="166"/>
      <c r="N10" s="166"/>
      <c r="O10" s="166"/>
      <c r="P10" s="166"/>
      <c r="Q10" s="166"/>
      <c r="R10" s="166"/>
      <c r="S10" s="166"/>
      <c r="T10" s="166"/>
      <c r="U10" s="166"/>
      <c r="V10" s="166"/>
      <c r="W10" s="166"/>
      <c r="X10" s="166"/>
      <c r="Y10" s="166"/>
    </row>
    <row r="11" spans="1:25" ht="18">
      <c r="A11" s="166"/>
      <c r="B11" s="166"/>
      <c r="C11" s="19" t="s">
        <v>1153</v>
      </c>
      <c r="D11" s="19" t="s">
        <v>1154</v>
      </c>
      <c r="E11" s="171" t="s">
        <v>20</v>
      </c>
      <c r="F11" s="171" t="s">
        <v>1155</v>
      </c>
      <c r="G11" s="171" t="s">
        <v>305</v>
      </c>
      <c r="H11" s="508">
        <f>(I11*0.03)+I11</f>
        <v>86520</v>
      </c>
      <c r="I11" s="487">
        <v>84000</v>
      </c>
      <c r="J11" s="508">
        <f>(I11*0.05)+I11</f>
        <v>88200</v>
      </c>
      <c r="K11" s="508">
        <f>(I11*0.1)+I11</f>
        <v>92400</v>
      </c>
      <c r="M11" s="166"/>
      <c r="N11" s="166"/>
      <c r="O11" s="166"/>
      <c r="P11" s="166"/>
      <c r="Q11" s="166"/>
      <c r="R11" s="166"/>
      <c r="S11" s="166"/>
      <c r="T11" s="166"/>
      <c r="U11" s="166"/>
      <c r="V11" s="166"/>
      <c r="W11" s="166"/>
      <c r="X11" s="166"/>
      <c r="Y11" s="166"/>
    </row>
    <row r="12" spans="1:25" ht="18">
      <c r="A12" s="166"/>
      <c r="B12" s="166"/>
      <c r="C12" s="19" t="s">
        <v>1156</v>
      </c>
      <c r="D12" s="19" t="s">
        <v>1154</v>
      </c>
      <c r="E12" s="171" t="s">
        <v>20</v>
      </c>
      <c r="F12" s="171" t="s">
        <v>20</v>
      </c>
      <c r="G12" s="171" t="s">
        <v>305</v>
      </c>
      <c r="H12" s="508">
        <f t="shared" ref="H12:H75" si="0">(I12*0.03)+I12</f>
        <v>77250</v>
      </c>
      <c r="I12" s="487">
        <v>75000</v>
      </c>
      <c r="J12" s="508">
        <f t="shared" ref="J12:J75" si="1">(I12*0.05)+I12</f>
        <v>78750</v>
      </c>
      <c r="K12" s="508">
        <f t="shared" ref="K12:K75" si="2">(I12*0.1)+I12</f>
        <v>82500</v>
      </c>
      <c r="M12" s="166"/>
      <c r="N12" s="166"/>
      <c r="O12" s="166"/>
      <c r="P12" s="166"/>
      <c r="Q12" s="166"/>
      <c r="R12" s="166"/>
      <c r="S12" s="166"/>
      <c r="T12" s="166"/>
      <c r="U12" s="166"/>
      <c r="V12" s="166"/>
      <c r="W12" s="166"/>
      <c r="X12" s="166"/>
      <c r="Y12" s="166"/>
    </row>
    <row r="13" spans="1:25" ht="18">
      <c r="A13" s="166"/>
      <c r="B13" s="166"/>
      <c r="C13" s="169" t="s">
        <v>1157</v>
      </c>
      <c r="D13" s="169" t="s">
        <v>1158</v>
      </c>
      <c r="E13" s="19"/>
      <c r="F13" s="19"/>
      <c r="G13" s="19"/>
      <c r="H13" s="508"/>
      <c r="I13" s="508"/>
      <c r="J13" s="508"/>
      <c r="K13" s="508"/>
      <c r="M13" s="166"/>
      <c r="N13" s="166"/>
      <c r="O13" s="166"/>
      <c r="P13" s="166"/>
      <c r="Q13" s="166"/>
      <c r="R13" s="166"/>
      <c r="S13" s="166"/>
      <c r="T13" s="166"/>
      <c r="U13" s="166"/>
      <c r="V13" s="166"/>
      <c r="W13" s="166"/>
      <c r="X13" s="166"/>
      <c r="Y13" s="166"/>
    </row>
    <row r="14" spans="1:25" ht="18">
      <c r="A14" s="166"/>
      <c r="B14" s="166"/>
      <c r="C14" s="19" t="s">
        <v>1159</v>
      </c>
      <c r="D14" s="19" t="s">
        <v>1160</v>
      </c>
      <c r="E14" s="171" t="s">
        <v>20</v>
      </c>
      <c r="F14" s="171" t="s">
        <v>1161</v>
      </c>
      <c r="G14" s="171" t="s">
        <v>305</v>
      </c>
      <c r="H14" s="508">
        <f t="shared" si="0"/>
        <v>194670</v>
      </c>
      <c r="I14" s="488">
        <v>189000</v>
      </c>
      <c r="J14" s="508">
        <f t="shared" si="1"/>
        <v>198450</v>
      </c>
      <c r="K14" s="508">
        <f t="shared" si="2"/>
        <v>207900</v>
      </c>
      <c r="M14" s="166"/>
      <c r="N14" s="166"/>
      <c r="O14" s="166"/>
      <c r="P14" s="166"/>
      <c r="Q14" s="166"/>
      <c r="R14" s="166"/>
      <c r="S14" s="166"/>
      <c r="T14" s="166"/>
      <c r="U14" s="166"/>
      <c r="V14" s="166"/>
      <c r="W14" s="166"/>
      <c r="X14" s="166"/>
      <c r="Y14" s="166"/>
    </row>
    <row r="15" spans="1:25" ht="18">
      <c r="A15" s="166"/>
      <c r="B15" s="166"/>
      <c r="C15" s="169" t="s">
        <v>1162</v>
      </c>
      <c r="D15" s="169" t="s">
        <v>1163</v>
      </c>
      <c r="E15" s="19"/>
      <c r="F15" s="19"/>
      <c r="G15" s="19"/>
      <c r="H15" s="508"/>
      <c r="I15" s="508"/>
      <c r="J15" s="508"/>
      <c r="K15" s="508"/>
      <c r="M15" s="166"/>
      <c r="N15" s="166"/>
      <c r="O15" s="166"/>
      <c r="P15" s="166"/>
      <c r="Q15" s="166"/>
      <c r="R15" s="166"/>
      <c r="S15" s="166"/>
      <c r="T15" s="166"/>
      <c r="U15" s="166"/>
      <c r="V15" s="166"/>
      <c r="W15" s="166"/>
      <c r="X15" s="166"/>
      <c r="Y15" s="166"/>
    </row>
    <row r="16" spans="1:25" ht="18">
      <c r="A16" s="166"/>
      <c r="B16" s="166"/>
      <c r="C16" s="169" t="s">
        <v>1164</v>
      </c>
      <c r="D16" s="169" t="s">
        <v>1165</v>
      </c>
      <c r="E16" s="19"/>
      <c r="F16" s="19"/>
      <c r="G16" s="19"/>
      <c r="H16" s="508"/>
      <c r="I16" s="508"/>
      <c r="J16" s="508"/>
      <c r="K16" s="508"/>
      <c r="M16" s="166"/>
      <c r="N16" s="166"/>
      <c r="O16" s="166"/>
      <c r="P16" s="166"/>
      <c r="Q16" s="166"/>
      <c r="R16" s="166"/>
      <c r="S16" s="166"/>
      <c r="T16" s="166"/>
      <c r="U16" s="166"/>
      <c r="V16" s="166"/>
      <c r="W16" s="166"/>
      <c r="X16" s="166"/>
      <c r="Y16" s="166"/>
    </row>
    <row r="17" spans="1:25" ht="18">
      <c r="A17" s="166"/>
      <c r="B17" s="166"/>
      <c r="C17" s="169" t="s">
        <v>1166</v>
      </c>
      <c r="D17" s="169" t="s">
        <v>1167</v>
      </c>
      <c r="E17" s="19"/>
      <c r="F17" s="19"/>
      <c r="G17" s="19"/>
      <c r="H17" s="508"/>
      <c r="I17" s="508"/>
      <c r="J17" s="508"/>
      <c r="K17" s="508"/>
      <c r="M17" s="166"/>
      <c r="N17" s="166"/>
      <c r="O17" s="166"/>
      <c r="P17" s="166"/>
      <c r="Q17" s="166"/>
      <c r="R17" s="166"/>
      <c r="S17" s="166"/>
      <c r="T17" s="166"/>
      <c r="U17" s="166"/>
      <c r="V17" s="166"/>
      <c r="W17" s="166"/>
      <c r="X17" s="166"/>
      <c r="Y17" s="166"/>
    </row>
    <row r="18" spans="1:25" ht="36">
      <c r="A18" s="166"/>
      <c r="B18" s="166"/>
      <c r="C18" s="169" t="s">
        <v>1168</v>
      </c>
      <c r="D18" s="169" t="s">
        <v>1169</v>
      </c>
      <c r="E18" s="19"/>
      <c r="F18" s="19"/>
      <c r="G18" s="19"/>
      <c r="H18" s="508"/>
      <c r="I18" s="508"/>
      <c r="J18" s="508"/>
      <c r="K18" s="508"/>
      <c r="M18" s="166"/>
      <c r="N18" s="166"/>
      <c r="O18" s="166"/>
      <c r="P18" s="166"/>
      <c r="Q18" s="166"/>
      <c r="R18" s="166"/>
      <c r="S18" s="166"/>
      <c r="T18" s="166"/>
      <c r="U18" s="166"/>
      <c r="V18" s="166"/>
      <c r="W18" s="166"/>
      <c r="X18" s="166"/>
      <c r="Y18" s="166"/>
    </row>
    <row r="19" spans="1:25" ht="36">
      <c r="A19" s="166"/>
      <c r="B19" s="166"/>
      <c r="C19" s="169" t="s">
        <v>1170</v>
      </c>
      <c r="D19" s="169" t="s">
        <v>1171</v>
      </c>
      <c r="E19" s="19"/>
      <c r="F19" s="19"/>
      <c r="G19" s="19"/>
      <c r="H19" s="508"/>
      <c r="I19" s="508"/>
      <c r="J19" s="508"/>
      <c r="K19" s="508"/>
      <c r="M19" s="166"/>
      <c r="N19" s="166"/>
      <c r="O19" s="166"/>
      <c r="P19" s="166"/>
      <c r="Q19" s="166"/>
      <c r="R19" s="166"/>
      <c r="S19" s="166"/>
      <c r="T19" s="166"/>
      <c r="U19" s="166"/>
      <c r="V19" s="166"/>
      <c r="W19" s="166"/>
      <c r="X19" s="166"/>
      <c r="Y19" s="166"/>
    </row>
    <row r="20" spans="1:25" ht="18">
      <c r="A20" s="166"/>
      <c r="B20" s="166"/>
      <c r="C20" s="169" t="s">
        <v>1172</v>
      </c>
      <c r="D20" s="169" t="s">
        <v>1173</v>
      </c>
      <c r="E20" s="19"/>
      <c r="F20" s="19"/>
      <c r="G20" s="19"/>
      <c r="H20" s="508"/>
      <c r="I20" s="508"/>
      <c r="J20" s="508"/>
      <c r="K20" s="508"/>
      <c r="M20" s="166"/>
      <c r="N20" s="166"/>
      <c r="O20" s="166"/>
      <c r="P20" s="166"/>
      <c r="Q20" s="166"/>
      <c r="R20" s="166"/>
      <c r="S20" s="166"/>
      <c r="T20" s="166"/>
      <c r="U20" s="166"/>
      <c r="V20" s="166"/>
      <c r="W20" s="166"/>
      <c r="X20" s="166"/>
      <c r="Y20" s="166"/>
    </row>
    <row r="21" spans="1:25" ht="18">
      <c r="A21" s="166"/>
      <c r="B21" s="166"/>
      <c r="C21" s="169" t="s">
        <v>1174</v>
      </c>
      <c r="D21" s="169" t="s">
        <v>1175</v>
      </c>
      <c r="E21" s="19"/>
      <c r="F21" s="19"/>
      <c r="G21" s="19"/>
      <c r="H21" s="508"/>
      <c r="I21" s="508"/>
      <c r="J21" s="508"/>
      <c r="K21" s="508"/>
      <c r="M21" s="166"/>
      <c r="N21" s="166"/>
      <c r="O21" s="166"/>
      <c r="P21" s="166"/>
      <c r="Q21" s="166"/>
      <c r="R21" s="166"/>
      <c r="S21" s="166"/>
      <c r="T21" s="166"/>
      <c r="U21" s="166"/>
      <c r="V21" s="166"/>
      <c r="W21" s="166"/>
      <c r="X21" s="166"/>
      <c r="Y21" s="166"/>
    </row>
    <row r="22" spans="1:25" ht="18">
      <c r="A22" s="166"/>
      <c r="B22" s="166"/>
      <c r="C22" s="169" t="s">
        <v>1176</v>
      </c>
      <c r="D22" s="169" t="s">
        <v>1177</v>
      </c>
      <c r="E22" s="19"/>
      <c r="F22" s="19"/>
      <c r="G22" s="19"/>
      <c r="H22" s="508"/>
      <c r="I22" s="508"/>
      <c r="J22" s="508"/>
      <c r="K22" s="508"/>
      <c r="M22" s="166"/>
      <c r="N22" s="166"/>
      <c r="O22" s="166"/>
      <c r="P22" s="166"/>
      <c r="Q22" s="166"/>
      <c r="R22" s="166"/>
      <c r="S22" s="166"/>
      <c r="T22" s="166"/>
      <c r="U22" s="166"/>
      <c r="V22" s="166"/>
      <c r="W22" s="166"/>
      <c r="X22" s="166"/>
      <c r="Y22" s="166"/>
    </row>
    <row r="23" spans="1:25" ht="18">
      <c r="A23" s="166"/>
      <c r="B23" s="166"/>
      <c r="C23" s="19" t="s">
        <v>1178</v>
      </c>
      <c r="D23" s="19" t="s">
        <v>1179</v>
      </c>
      <c r="E23" s="171" t="s">
        <v>20</v>
      </c>
      <c r="F23" s="171" t="s">
        <v>407</v>
      </c>
      <c r="G23" s="171" t="s">
        <v>305</v>
      </c>
      <c r="H23" s="508">
        <f t="shared" si="0"/>
        <v>391400</v>
      </c>
      <c r="I23" s="489">
        <v>380000</v>
      </c>
      <c r="J23" s="508">
        <f t="shared" si="1"/>
        <v>399000</v>
      </c>
      <c r="K23" s="508">
        <f t="shared" si="2"/>
        <v>418000</v>
      </c>
      <c r="M23" s="166"/>
      <c r="N23" s="166"/>
      <c r="O23" s="166"/>
      <c r="P23" s="166"/>
      <c r="Q23" s="166"/>
      <c r="R23" s="166"/>
      <c r="S23" s="166"/>
      <c r="T23" s="166"/>
      <c r="U23" s="166"/>
      <c r="V23" s="166"/>
      <c r="W23" s="166"/>
      <c r="X23" s="166"/>
      <c r="Y23" s="166"/>
    </row>
    <row r="24" spans="1:25" ht="18">
      <c r="A24" s="166"/>
      <c r="B24" s="166"/>
      <c r="C24" s="19" t="s">
        <v>1180</v>
      </c>
      <c r="D24" s="19" t="s">
        <v>1179</v>
      </c>
      <c r="E24" s="171" t="s">
        <v>20</v>
      </c>
      <c r="F24" s="171" t="s">
        <v>1181</v>
      </c>
      <c r="G24" s="171" t="s">
        <v>305</v>
      </c>
      <c r="H24" s="508">
        <f t="shared" si="0"/>
        <v>721000</v>
      </c>
      <c r="I24" s="489">
        <v>700000</v>
      </c>
      <c r="J24" s="508">
        <f t="shared" si="1"/>
        <v>735000</v>
      </c>
      <c r="K24" s="508">
        <f t="shared" si="2"/>
        <v>770000</v>
      </c>
      <c r="M24" s="166"/>
      <c r="N24" s="166"/>
      <c r="O24" s="166"/>
      <c r="P24" s="166"/>
      <c r="Q24" s="166"/>
      <c r="R24" s="166"/>
      <c r="S24" s="166"/>
      <c r="T24" s="166"/>
      <c r="U24" s="166"/>
      <c r="V24" s="166"/>
      <c r="W24" s="166"/>
      <c r="X24" s="166"/>
      <c r="Y24" s="166"/>
    </row>
    <row r="25" spans="1:25" ht="18">
      <c r="A25" s="166"/>
      <c r="B25" s="166"/>
      <c r="C25" s="19" t="s">
        <v>1182</v>
      </c>
      <c r="D25" s="19" t="s">
        <v>1183</v>
      </c>
      <c r="E25" s="171" t="s">
        <v>20</v>
      </c>
      <c r="F25" s="171" t="s">
        <v>20</v>
      </c>
      <c r="G25" s="171" t="s">
        <v>305</v>
      </c>
      <c r="H25" s="508">
        <f t="shared" si="0"/>
        <v>494400</v>
      </c>
      <c r="I25" s="489">
        <v>480000</v>
      </c>
      <c r="J25" s="508">
        <f t="shared" si="1"/>
        <v>504000</v>
      </c>
      <c r="K25" s="508">
        <f t="shared" si="2"/>
        <v>528000</v>
      </c>
      <c r="M25" s="166"/>
      <c r="N25" s="166"/>
      <c r="O25" s="166"/>
      <c r="P25" s="166"/>
      <c r="Q25" s="166"/>
      <c r="R25" s="166"/>
      <c r="S25" s="166"/>
      <c r="T25" s="166"/>
      <c r="U25" s="166"/>
      <c r="V25" s="166"/>
      <c r="W25" s="166"/>
      <c r="X25" s="166"/>
      <c r="Y25" s="166"/>
    </row>
    <row r="26" spans="1:25" ht="18">
      <c r="A26" s="166"/>
      <c r="B26" s="166"/>
      <c r="C26" s="19" t="s">
        <v>1184</v>
      </c>
      <c r="D26" s="19" t="s">
        <v>1185</v>
      </c>
      <c r="E26" s="171" t="s">
        <v>20</v>
      </c>
      <c r="F26" s="171" t="s">
        <v>20</v>
      </c>
      <c r="G26" s="171" t="s">
        <v>305</v>
      </c>
      <c r="H26" s="508">
        <f t="shared" si="0"/>
        <v>288400</v>
      </c>
      <c r="I26" s="489">
        <v>280000</v>
      </c>
      <c r="J26" s="508">
        <f t="shared" si="1"/>
        <v>294000</v>
      </c>
      <c r="K26" s="508">
        <f t="shared" si="2"/>
        <v>308000</v>
      </c>
      <c r="M26" s="166"/>
      <c r="N26" s="166"/>
      <c r="O26" s="166"/>
      <c r="P26" s="166"/>
      <c r="Q26" s="166"/>
      <c r="R26" s="166"/>
      <c r="S26" s="166"/>
      <c r="T26" s="166"/>
      <c r="U26" s="166"/>
      <c r="V26" s="166"/>
      <c r="W26" s="166"/>
      <c r="X26" s="166"/>
      <c r="Y26" s="166"/>
    </row>
    <row r="27" spans="1:25" ht="18">
      <c r="A27" s="166"/>
      <c r="B27" s="166"/>
      <c r="C27" s="169" t="s">
        <v>1186</v>
      </c>
      <c r="D27" s="169" t="s">
        <v>1187</v>
      </c>
      <c r="E27" s="19"/>
      <c r="F27" s="19"/>
      <c r="G27" s="19"/>
      <c r="H27" s="508"/>
      <c r="I27" s="508"/>
      <c r="J27" s="508"/>
      <c r="K27" s="508"/>
      <c r="M27" s="166"/>
      <c r="N27" s="166"/>
      <c r="O27" s="166"/>
      <c r="P27" s="166"/>
      <c r="Q27" s="166"/>
      <c r="R27" s="166"/>
      <c r="S27" s="166"/>
      <c r="T27" s="166"/>
      <c r="U27" s="166"/>
      <c r="V27" s="166"/>
      <c r="W27" s="166"/>
      <c r="X27" s="166"/>
      <c r="Y27" s="166"/>
    </row>
    <row r="28" spans="1:25" ht="18">
      <c r="A28" s="166"/>
      <c r="B28" s="166"/>
      <c r="C28" s="169" t="s">
        <v>1188</v>
      </c>
      <c r="D28" s="169" t="s">
        <v>1189</v>
      </c>
      <c r="E28" s="19"/>
      <c r="F28" s="19"/>
      <c r="G28" s="19"/>
      <c r="H28" s="508"/>
      <c r="I28" s="508"/>
      <c r="J28" s="508"/>
      <c r="K28" s="508"/>
      <c r="M28" s="166"/>
      <c r="N28" s="166"/>
      <c r="O28" s="166"/>
      <c r="P28" s="166"/>
      <c r="Q28" s="166"/>
      <c r="R28" s="166"/>
      <c r="S28" s="166"/>
      <c r="T28" s="166"/>
      <c r="U28" s="166"/>
      <c r="V28" s="166"/>
      <c r="W28" s="166"/>
      <c r="X28" s="166"/>
      <c r="Y28" s="166"/>
    </row>
    <row r="29" spans="1:25" ht="18">
      <c r="A29" s="166"/>
      <c r="B29" s="166"/>
      <c r="C29" s="19" t="s">
        <v>1190</v>
      </c>
      <c r="D29" s="19" t="s">
        <v>1189</v>
      </c>
      <c r="E29" s="171" t="s">
        <v>20</v>
      </c>
      <c r="F29" s="171" t="s">
        <v>20</v>
      </c>
      <c r="G29" s="171" t="s">
        <v>305</v>
      </c>
      <c r="H29" s="508">
        <f t="shared" si="0"/>
        <v>103000</v>
      </c>
      <c r="I29" s="490">
        <v>100000</v>
      </c>
      <c r="J29" s="508">
        <f t="shared" si="1"/>
        <v>105000</v>
      </c>
      <c r="K29" s="508">
        <f t="shared" si="2"/>
        <v>110000</v>
      </c>
      <c r="M29" s="166"/>
      <c r="N29" s="166"/>
      <c r="O29" s="166"/>
      <c r="P29" s="166"/>
      <c r="Q29" s="166"/>
      <c r="R29" s="166"/>
      <c r="S29" s="166"/>
      <c r="T29" s="166"/>
      <c r="U29" s="166"/>
      <c r="V29" s="166"/>
      <c r="W29" s="166"/>
      <c r="X29" s="166"/>
      <c r="Y29" s="166"/>
    </row>
    <row r="30" spans="1:25" ht="18">
      <c r="A30" s="166"/>
      <c r="B30" s="166"/>
      <c r="C30" s="19" t="s">
        <v>1191</v>
      </c>
      <c r="D30" s="19" t="s">
        <v>1192</v>
      </c>
      <c r="E30" s="171" t="s">
        <v>20</v>
      </c>
      <c r="F30" s="171" t="s">
        <v>20</v>
      </c>
      <c r="G30" s="171" t="s">
        <v>305</v>
      </c>
      <c r="H30" s="508">
        <f t="shared" si="0"/>
        <v>16171</v>
      </c>
      <c r="I30" s="488">
        <v>15700</v>
      </c>
      <c r="J30" s="508">
        <f t="shared" si="1"/>
        <v>16485</v>
      </c>
      <c r="K30" s="508">
        <f t="shared" si="2"/>
        <v>17270</v>
      </c>
      <c r="M30" s="166"/>
      <c r="N30" s="166"/>
      <c r="O30" s="166"/>
      <c r="P30" s="166"/>
      <c r="Q30" s="166"/>
      <c r="R30" s="166"/>
      <c r="S30" s="166"/>
      <c r="T30" s="166"/>
      <c r="U30" s="166"/>
      <c r="V30" s="166"/>
      <c r="W30" s="166"/>
      <c r="X30" s="166"/>
      <c r="Y30" s="166"/>
    </row>
    <row r="31" spans="1:25" ht="18">
      <c r="A31" s="166"/>
      <c r="B31" s="166"/>
      <c r="C31" s="169" t="s">
        <v>1193</v>
      </c>
      <c r="D31" s="169" t="s">
        <v>1194</v>
      </c>
      <c r="E31" s="19"/>
      <c r="F31" s="19"/>
      <c r="G31" s="19"/>
      <c r="H31" s="508"/>
      <c r="I31" s="508"/>
      <c r="J31" s="508"/>
      <c r="K31" s="508"/>
      <c r="M31" s="166"/>
      <c r="N31" s="166"/>
      <c r="O31" s="166"/>
      <c r="P31" s="166"/>
      <c r="Q31" s="166"/>
      <c r="R31" s="166"/>
      <c r="S31" s="166"/>
      <c r="T31" s="166"/>
      <c r="U31" s="166"/>
      <c r="V31" s="166"/>
      <c r="W31" s="166"/>
      <c r="X31" s="166"/>
      <c r="Y31" s="166"/>
    </row>
    <row r="32" spans="1:25" ht="18">
      <c r="A32" s="166"/>
      <c r="B32" s="166"/>
      <c r="C32" s="19" t="s">
        <v>1195</v>
      </c>
      <c r="D32" s="19" t="s">
        <v>1196</v>
      </c>
      <c r="E32" s="171" t="s">
        <v>20</v>
      </c>
      <c r="F32" s="171" t="s">
        <v>20</v>
      </c>
      <c r="G32" s="171" t="s">
        <v>305</v>
      </c>
      <c r="H32" s="508">
        <f t="shared" si="0"/>
        <v>77250</v>
      </c>
      <c r="I32" s="488">
        <v>75000</v>
      </c>
      <c r="J32" s="508">
        <f t="shared" si="1"/>
        <v>78750</v>
      </c>
      <c r="K32" s="508">
        <f t="shared" si="2"/>
        <v>82500</v>
      </c>
      <c r="M32" s="166"/>
      <c r="N32" s="166"/>
      <c r="O32" s="166"/>
      <c r="P32" s="166"/>
      <c r="Q32" s="166"/>
      <c r="R32" s="166"/>
      <c r="S32" s="166"/>
      <c r="T32" s="166"/>
      <c r="U32" s="166"/>
      <c r="V32" s="166"/>
      <c r="W32" s="166"/>
      <c r="X32" s="166"/>
      <c r="Y32" s="166"/>
    </row>
    <row r="33" spans="1:25" ht="18">
      <c r="A33" s="166"/>
      <c r="B33" s="166"/>
      <c r="C33" s="169" t="s">
        <v>1197</v>
      </c>
      <c r="D33" s="169" t="s">
        <v>1198</v>
      </c>
      <c r="E33" s="19"/>
      <c r="F33" s="19"/>
      <c r="G33" s="19"/>
      <c r="H33" s="508"/>
      <c r="I33" s="508"/>
      <c r="J33" s="508"/>
      <c r="K33" s="508"/>
      <c r="M33" s="166"/>
      <c r="N33" s="166"/>
      <c r="O33" s="166"/>
      <c r="P33" s="166"/>
      <c r="Q33" s="166"/>
      <c r="R33" s="166"/>
      <c r="S33" s="166"/>
      <c r="T33" s="166"/>
      <c r="U33" s="166"/>
      <c r="V33" s="166"/>
      <c r="W33" s="166"/>
      <c r="X33" s="166"/>
      <c r="Y33" s="166"/>
    </row>
    <row r="34" spans="1:25" ht="18">
      <c r="A34" s="166"/>
      <c r="B34" s="166"/>
      <c r="C34" s="169" t="s">
        <v>1199</v>
      </c>
      <c r="D34" s="169" t="s">
        <v>1200</v>
      </c>
      <c r="E34" s="19"/>
      <c r="F34" s="19"/>
      <c r="G34" s="19"/>
      <c r="H34" s="508"/>
      <c r="I34" s="508"/>
      <c r="J34" s="508"/>
      <c r="K34" s="508"/>
      <c r="M34" s="166"/>
      <c r="N34" s="166"/>
      <c r="O34" s="166"/>
      <c r="P34" s="166"/>
      <c r="Q34" s="166"/>
      <c r="R34" s="166"/>
      <c r="S34" s="166"/>
      <c r="T34" s="166"/>
      <c r="U34" s="166"/>
      <c r="V34" s="166"/>
      <c r="W34" s="166"/>
      <c r="X34" s="166"/>
      <c r="Y34" s="166"/>
    </row>
    <row r="35" spans="1:25" ht="18">
      <c r="A35" s="166"/>
      <c r="B35" s="166"/>
      <c r="C35" s="169" t="s">
        <v>1201</v>
      </c>
      <c r="D35" s="169" t="s">
        <v>1202</v>
      </c>
      <c r="E35" s="19"/>
      <c r="F35" s="19"/>
      <c r="G35" s="19"/>
      <c r="H35" s="508"/>
      <c r="I35" s="508"/>
      <c r="J35" s="508"/>
      <c r="K35" s="508"/>
      <c r="M35" s="166"/>
      <c r="N35" s="166"/>
      <c r="O35" s="166"/>
      <c r="P35" s="166"/>
      <c r="Q35" s="166"/>
      <c r="R35" s="166"/>
      <c r="S35" s="166"/>
      <c r="T35" s="166"/>
      <c r="U35" s="166"/>
      <c r="V35" s="166"/>
      <c r="W35" s="166"/>
      <c r="X35" s="166"/>
      <c r="Y35" s="166"/>
    </row>
    <row r="36" spans="1:25" ht="18">
      <c r="A36" s="166"/>
      <c r="B36" s="166"/>
      <c r="C36" s="169" t="s">
        <v>1203</v>
      </c>
      <c r="D36" s="169" t="s">
        <v>1204</v>
      </c>
      <c r="E36" s="19"/>
      <c r="F36" s="19"/>
      <c r="G36" s="19"/>
      <c r="H36" s="508"/>
      <c r="I36" s="508"/>
      <c r="J36" s="508"/>
      <c r="K36" s="508"/>
      <c r="M36" s="166"/>
      <c r="N36" s="166"/>
      <c r="O36" s="166"/>
      <c r="P36" s="166"/>
      <c r="Q36" s="166"/>
      <c r="R36" s="166"/>
      <c r="S36" s="166"/>
      <c r="T36" s="166"/>
      <c r="U36" s="166"/>
      <c r="V36" s="166"/>
      <c r="W36" s="166"/>
      <c r="X36" s="166"/>
      <c r="Y36" s="166"/>
    </row>
    <row r="37" spans="1:25" ht="18">
      <c r="A37" s="166"/>
      <c r="B37" s="166"/>
      <c r="C37" s="169" t="s">
        <v>1205</v>
      </c>
      <c r="D37" s="169" t="s">
        <v>1206</v>
      </c>
      <c r="E37" s="19"/>
      <c r="F37" s="19"/>
      <c r="G37" s="19"/>
      <c r="H37" s="508"/>
      <c r="I37" s="508"/>
      <c r="J37" s="508"/>
      <c r="K37" s="508"/>
      <c r="M37" s="166"/>
      <c r="N37" s="166"/>
      <c r="O37" s="166"/>
      <c r="P37" s="166"/>
      <c r="Q37" s="166"/>
      <c r="R37" s="166"/>
      <c r="S37" s="166"/>
      <c r="T37" s="166"/>
      <c r="U37" s="166"/>
      <c r="V37" s="166"/>
      <c r="W37" s="166"/>
      <c r="X37" s="166"/>
      <c r="Y37" s="166"/>
    </row>
    <row r="38" spans="1:25" ht="18">
      <c r="A38" s="166"/>
      <c r="B38" s="166"/>
      <c r="C38" s="19" t="s">
        <v>1207</v>
      </c>
      <c r="D38" s="19" t="s">
        <v>1208</v>
      </c>
      <c r="E38" s="171" t="s">
        <v>139</v>
      </c>
      <c r="F38" s="171" t="s">
        <v>1209</v>
      </c>
      <c r="G38" s="171" t="s">
        <v>305</v>
      </c>
      <c r="H38" s="508">
        <f t="shared" si="0"/>
        <v>13390</v>
      </c>
      <c r="I38" s="488">
        <v>13000</v>
      </c>
      <c r="J38" s="508">
        <f t="shared" si="1"/>
        <v>13650</v>
      </c>
      <c r="K38" s="508">
        <f t="shared" si="2"/>
        <v>14300</v>
      </c>
      <c r="M38" s="166"/>
      <c r="N38" s="166"/>
      <c r="O38" s="166"/>
      <c r="P38" s="166"/>
      <c r="Q38" s="166"/>
      <c r="R38" s="166"/>
      <c r="S38" s="166"/>
      <c r="T38" s="166"/>
      <c r="U38" s="166"/>
      <c r="V38" s="166"/>
      <c r="W38" s="166"/>
      <c r="X38" s="166"/>
      <c r="Y38" s="166"/>
    </row>
    <row r="39" spans="1:25" ht="18">
      <c r="A39" s="166"/>
      <c r="B39" s="166"/>
      <c r="C39" s="169" t="s">
        <v>1210</v>
      </c>
      <c r="D39" s="169" t="s">
        <v>1211</v>
      </c>
      <c r="E39" s="19"/>
      <c r="F39" s="19"/>
      <c r="G39" s="19"/>
      <c r="H39" s="508"/>
      <c r="I39" s="508"/>
      <c r="J39" s="508"/>
      <c r="K39" s="508"/>
      <c r="M39" s="166"/>
      <c r="N39" s="166"/>
      <c r="O39" s="166"/>
      <c r="P39" s="166"/>
      <c r="Q39" s="166"/>
      <c r="R39" s="166"/>
      <c r="S39" s="166"/>
      <c r="T39" s="166"/>
      <c r="U39" s="166"/>
      <c r="V39" s="166"/>
      <c r="W39" s="166"/>
      <c r="X39" s="166"/>
      <c r="Y39" s="166"/>
    </row>
    <row r="40" spans="1:25" ht="18">
      <c r="A40" s="166"/>
      <c r="B40" s="166"/>
      <c r="C40" s="19" t="s">
        <v>1212</v>
      </c>
      <c r="D40" s="19" t="s">
        <v>1213</v>
      </c>
      <c r="E40" s="171" t="s">
        <v>20</v>
      </c>
      <c r="F40" s="171" t="s">
        <v>20</v>
      </c>
      <c r="G40" s="171" t="s">
        <v>65</v>
      </c>
      <c r="H40" s="508">
        <f t="shared" si="0"/>
        <v>2337070</v>
      </c>
      <c r="I40" s="488">
        <v>2269000</v>
      </c>
      <c r="J40" s="508">
        <f t="shared" si="1"/>
        <v>2382450</v>
      </c>
      <c r="K40" s="508">
        <f t="shared" si="2"/>
        <v>2495900</v>
      </c>
      <c r="M40" s="166"/>
      <c r="N40" s="166"/>
      <c r="O40" s="166"/>
      <c r="P40" s="166"/>
      <c r="Q40" s="166"/>
      <c r="R40" s="166"/>
      <c r="S40" s="166"/>
      <c r="T40" s="166"/>
      <c r="U40" s="166"/>
      <c r="V40" s="166"/>
      <c r="W40" s="166"/>
      <c r="X40" s="166"/>
      <c r="Y40" s="166"/>
    </row>
    <row r="41" spans="1:25" ht="36">
      <c r="A41" s="166"/>
      <c r="B41" s="166"/>
      <c r="C41" s="169" t="s">
        <v>1214</v>
      </c>
      <c r="D41" s="169" t="s">
        <v>1215</v>
      </c>
      <c r="E41" s="19"/>
      <c r="F41" s="19"/>
      <c r="G41" s="19"/>
      <c r="H41" s="508"/>
      <c r="I41" s="508"/>
      <c r="J41" s="508"/>
      <c r="K41" s="508"/>
      <c r="M41" s="166"/>
      <c r="N41" s="166"/>
      <c r="O41" s="166"/>
      <c r="P41" s="166"/>
      <c r="Q41" s="166"/>
      <c r="R41" s="166"/>
      <c r="S41" s="166"/>
      <c r="T41" s="166"/>
      <c r="U41" s="166"/>
      <c r="V41" s="166"/>
      <c r="W41" s="166"/>
      <c r="X41" s="166"/>
      <c r="Y41" s="166"/>
    </row>
    <row r="42" spans="1:25" ht="18">
      <c r="A42" s="166"/>
      <c r="B42" s="166"/>
      <c r="C42" s="169" t="s">
        <v>1216</v>
      </c>
      <c r="D42" s="169" t="s">
        <v>1217</v>
      </c>
      <c r="E42" s="19"/>
      <c r="F42" s="19"/>
      <c r="G42" s="19"/>
      <c r="H42" s="508"/>
      <c r="I42" s="508"/>
      <c r="J42" s="508"/>
      <c r="K42" s="508"/>
      <c r="M42" s="166"/>
      <c r="N42" s="166"/>
      <c r="O42" s="166"/>
      <c r="P42" s="166"/>
      <c r="Q42" s="166"/>
      <c r="R42" s="166"/>
      <c r="S42" s="166"/>
      <c r="T42" s="166"/>
      <c r="U42" s="166"/>
      <c r="V42" s="166"/>
      <c r="W42" s="166"/>
      <c r="X42" s="166"/>
      <c r="Y42" s="166"/>
    </row>
    <row r="43" spans="1:25" ht="18">
      <c r="A43" s="166"/>
      <c r="B43" s="166"/>
      <c r="C43" s="19" t="s">
        <v>1218</v>
      </c>
      <c r="D43" s="19" t="s">
        <v>1219</v>
      </c>
      <c r="E43" s="171" t="s">
        <v>20</v>
      </c>
      <c r="F43" s="171" t="s">
        <v>20</v>
      </c>
      <c r="G43" s="171" t="s">
        <v>22</v>
      </c>
      <c r="H43" s="508">
        <f t="shared" si="0"/>
        <v>80571750</v>
      </c>
      <c r="I43" s="488">
        <v>78225000</v>
      </c>
      <c r="J43" s="508">
        <f t="shared" si="1"/>
        <v>82136250</v>
      </c>
      <c r="K43" s="508">
        <f t="shared" si="2"/>
        <v>86047500</v>
      </c>
      <c r="M43" s="166"/>
      <c r="N43" s="166"/>
      <c r="O43" s="166"/>
      <c r="P43" s="166"/>
      <c r="Q43" s="166"/>
      <c r="R43" s="166"/>
      <c r="S43" s="166"/>
      <c r="T43" s="166"/>
      <c r="U43" s="166"/>
      <c r="V43" s="166"/>
      <c r="W43" s="166"/>
      <c r="X43" s="166"/>
      <c r="Y43" s="166"/>
    </row>
    <row r="44" spans="1:25" ht="18">
      <c r="A44" s="166"/>
      <c r="B44" s="166"/>
      <c r="C44" s="169" t="s">
        <v>1220</v>
      </c>
      <c r="D44" s="169" t="s">
        <v>1221</v>
      </c>
      <c r="E44" s="19"/>
      <c r="F44" s="19"/>
      <c r="G44" s="19"/>
      <c r="H44" s="508"/>
      <c r="I44" s="508"/>
      <c r="J44" s="508"/>
      <c r="K44" s="508"/>
      <c r="M44" s="166"/>
      <c r="N44" s="166"/>
      <c r="O44" s="166"/>
      <c r="P44" s="166"/>
      <c r="Q44" s="166"/>
      <c r="R44" s="166"/>
      <c r="S44" s="166"/>
      <c r="T44" s="166"/>
      <c r="U44" s="166"/>
      <c r="V44" s="166"/>
      <c r="W44" s="166"/>
      <c r="X44" s="166"/>
      <c r="Y44" s="166"/>
    </row>
    <row r="45" spans="1:25" ht="18">
      <c r="A45" s="166"/>
      <c r="B45" s="166"/>
      <c r="C45" s="19" t="s">
        <v>1222</v>
      </c>
      <c r="D45" s="19" t="s">
        <v>1223</v>
      </c>
      <c r="E45" s="171" t="s">
        <v>20</v>
      </c>
      <c r="F45" s="171" t="s">
        <v>20</v>
      </c>
      <c r="G45" s="171" t="s">
        <v>22</v>
      </c>
      <c r="H45" s="508">
        <f t="shared" si="0"/>
        <v>46813500</v>
      </c>
      <c r="I45" s="488">
        <v>45450000</v>
      </c>
      <c r="J45" s="508">
        <f t="shared" si="1"/>
        <v>47722500</v>
      </c>
      <c r="K45" s="508">
        <f t="shared" si="2"/>
        <v>49995000</v>
      </c>
      <c r="M45" s="166"/>
      <c r="N45" s="166"/>
      <c r="O45" s="166"/>
      <c r="P45" s="166"/>
      <c r="Q45" s="166"/>
      <c r="R45" s="166"/>
      <c r="S45" s="166"/>
      <c r="T45" s="166"/>
      <c r="U45" s="166"/>
      <c r="V45" s="166"/>
      <c r="W45" s="166"/>
      <c r="X45" s="166"/>
      <c r="Y45" s="166"/>
    </row>
    <row r="46" spans="1:25" ht="18">
      <c r="A46" s="166"/>
      <c r="B46" s="166"/>
      <c r="C46" s="169" t="s">
        <v>1224</v>
      </c>
      <c r="D46" s="169" t="s">
        <v>1225</v>
      </c>
      <c r="E46" s="19"/>
      <c r="F46" s="19"/>
      <c r="G46" s="19"/>
      <c r="H46" s="508"/>
      <c r="I46" s="508"/>
      <c r="J46" s="508"/>
      <c r="K46" s="508"/>
      <c r="M46" s="166"/>
      <c r="N46" s="166"/>
      <c r="O46" s="166"/>
      <c r="P46" s="166"/>
      <c r="Q46" s="166"/>
      <c r="R46" s="166"/>
      <c r="S46" s="166"/>
      <c r="T46" s="166"/>
      <c r="U46" s="166"/>
      <c r="V46" s="166"/>
      <c r="W46" s="166"/>
      <c r="X46" s="166"/>
      <c r="Y46" s="166"/>
    </row>
    <row r="47" spans="1:25" ht="18">
      <c r="A47" s="166"/>
      <c r="B47" s="166"/>
      <c r="C47" s="169" t="s">
        <v>1226</v>
      </c>
      <c r="D47" s="169" t="s">
        <v>1227</v>
      </c>
      <c r="E47" s="19"/>
      <c r="F47" s="19"/>
      <c r="G47" s="19"/>
      <c r="H47" s="508"/>
      <c r="I47" s="508"/>
      <c r="J47" s="508"/>
      <c r="K47" s="508"/>
      <c r="M47" s="166"/>
      <c r="N47" s="166"/>
      <c r="O47" s="166"/>
      <c r="P47" s="166"/>
      <c r="Q47" s="166"/>
      <c r="R47" s="166"/>
      <c r="S47" s="166"/>
      <c r="T47" s="166"/>
      <c r="U47" s="166"/>
      <c r="V47" s="166"/>
      <c r="W47" s="166"/>
      <c r="X47" s="166"/>
      <c r="Y47" s="166"/>
    </row>
    <row r="48" spans="1:25" ht="18">
      <c r="A48" s="166"/>
      <c r="B48" s="166"/>
      <c r="C48" s="169" t="s">
        <v>1228</v>
      </c>
      <c r="D48" s="169" t="s">
        <v>1229</v>
      </c>
      <c r="E48" s="19"/>
      <c r="F48" s="19"/>
      <c r="G48" s="19"/>
      <c r="H48" s="508"/>
      <c r="I48" s="508"/>
      <c r="J48" s="508"/>
      <c r="K48" s="508"/>
      <c r="M48" s="166"/>
      <c r="N48" s="166"/>
      <c r="O48" s="166"/>
      <c r="P48" s="166"/>
      <c r="Q48" s="166"/>
      <c r="R48" s="166"/>
      <c r="S48" s="166"/>
      <c r="T48" s="166"/>
      <c r="U48" s="166"/>
      <c r="V48" s="166"/>
      <c r="W48" s="166"/>
      <c r="X48" s="166"/>
      <c r="Y48" s="166"/>
    </row>
    <row r="49" spans="1:25" ht="18">
      <c r="A49" s="166"/>
      <c r="B49" s="166"/>
      <c r="C49" s="169" t="s">
        <v>1230</v>
      </c>
      <c r="D49" s="169" t="s">
        <v>1231</v>
      </c>
      <c r="E49" s="19"/>
      <c r="F49" s="19"/>
      <c r="G49" s="19"/>
      <c r="H49" s="508"/>
      <c r="I49" s="508"/>
      <c r="J49" s="508"/>
      <c r="K49" s="508"/>
      <c r="M49" s="166"/>
      <c r="N49" s="166"/>
      <c r="O49" s="166"/>
      <c r="P49" s="166"/>
      <c r="Q49" s="166"/>
      <c r="R49" s="166"/>
      <c r="S49" s="166"/>
      <c r="T49" s="166"/>
      <c r="U49" s="166"/>
      <c r="V49" s="166"/>
      <c r="W49" s="166"/>
      <c r="X49" s="166"/>
      <c r="Y49" s="166"/>
    </row>
    <row r="50" spans="1:25" ht="18">
      <c r="A50" s="166"/>
      <c r="B50" s="166"/>
      <c r="C50" s="169" t="s">
        <v>1232</v>
      </c>
      <c r="D50" s="169" t="s">
        <v>1233</v>
      </c>
      <c r="E50" s="19"/>
      <c r="F50" s="19"/>
      <c r="G50" s="19"/>
      <c r="H50" s="508"/>
      <c r="I50" s="508"/>
      <c r="J50" s="508"/>
      <c r="K50" s="508"/>
      <c r="M50" s="166"/>
      <c r="N50" s="166"/>
      <c r="O50" s="166"/>
      <c r="P50" s="166"/>
      <c r="Q50" s="166"/>
      <c r="R50" s="166"/>
      <c r="S50" s="166"/>
      <c r="T50" s="166"/>
      <c r="U50" s="166"/>
      <c r="V50" s="166"/>
      <c r="W50" s="166"/>
      <c r="X50" s="166"/>
      <c r="Y50" s="166"/>
    </row>
    <row r="51" spans="1:25" ht="18">
      <c r="A51" s="166"/>
      <c r="B51" s="166"/>
      <c r="C51" s="19" t="s">
        <v>1234</v>
      </c>
      <c r="D51" s="19" t="s">
        <v>1235</v>
      </c>
      <c r="E51" s="171" t="s">
        <v>20</v>
      </c>
      <c r="F51" s="171" t="s">
        <v>20</v>
      </c>
      <c r="G51" s="171" t="s">
        <v>22</v>
      </c>
      <c r="H51" s="508">
        <f t="shared" si="0"/>
        <v>37801000</v>
      </c>
      <c r="I51" s="488">
        <v>36700000</v>
      </c>
      <c r="J51" s="508">
        <f t="shared" si="1"/>
        <v>38535000</v>
      </c>
      <c r="K51" s="508">
        <f t="shared" si="2"/>
        <v>40370000</v>
      </c>
      <c r="M51" s="166"/>
      <c r="N51" s="166"/>
      <c r="O51" s="166"/>
      <c r="P51" s="166"/>
      <c r="Q51" s="166"/>
      <c r="R51" s="166"/>
      <c r="S51" s="166"/>
      <c r="T51" s="166"/>
      <c r="U51" s="166"/>
      <c r="V51" s="166"/>
      <c r="W51" s="166"/>
      <c r="X51" s="166"/>
      <c r="Y51" s="166"/>
    </row>
    <row r="52" spans="1:25" ht="18">
      <c r="A52" s="166"/>
      <c r="B52" s="166"/>
      <c r="C52" s="169" t="s">
        <v>1236</v>
      </c>
      <c r="D52" s="169" t="s">
        <v>1237</v>
      </c>
      <c r="E52" s="19"/>
      <c r="F52" s="19"/>
      <c r="G52" s="19"/>
      <c r="H52" s="508"/>
      <c r="I52" s="508"/>
      <c r="J52" s="508"/>
      <c r="K52" s="508"/>
      <c r="M52" s="166"/>
      <c r="N52" s="166"/>
      <c r="O52" s="166"/>
      <c r="P52" s="166"/>
      <c r="Q52" s="166"/>
      <c r="R52" s="166"/>
      <c r="S52" s="166"/>
      <c r="T52" s="166"/>
      <c r="U52" s="166"/>
      <c r="V52" s="166"/>
      <c r="W52" s="166"/>
      <c r="X52" s="166"/>
      <c r="Y52" s="166"/>
    </row>
    <row r="53" spans="1:25" ht="18">
      <c r="A53" s="166"/>
      <c r="B53" s="166"/>
      <c r="C53" s="169" t="s">
        <v>1238</v>
      </c>
      <c r="D53" s="169" t="s">
        <v>1239</v>
      </c>
      <c r="E53" s="19"/>
      <c r="F53" s="19"/>
      <c r="G53" s="19"/>
      <c r="H53" s="508"/>
      <c r="I53" s="508"/>
      <c r="J53" s="508"/>
      <c r="K53" s="508"/>
      <c r="M53" s="166"/>
      <c r="N53" s="166"/>
      <c r="O53" s="166"/>
      <c r="P53" s="166"/>
      <c r="Q53" s="166"/>
      <c r="R53" s="166"/>
      <c r="S53" s="166"/>
      <c r="T53" s="166"/>
      <c r="U53" s="166"/>
      <c r="V53" s="166"/>
      <c r="W53" s="166"/>
      <c r="X53" s="166"/>
      <c r="Y53" s="166"/>
    </row>
    <row r="54" spans="1:25" ht="18">
      <c r="A54" s="166"/>
      <c r="B54" s="166"/>
      <c r="C54" s="19" t="s">
        <v>1240</v>
      </c>
      <c r="D54" s="19" t="s">
        <v>1241</v>
      </c>
      <c r="E54" s="171" t="s">
        <v>20</v>
      </c>
      <c r="F54" s="171" t="s">
        <v>20</v>
      </c>
      <c r="G54" s="171" t="s">
        <v>22</v>
      </c>
      <c r="H54" s="508">
        <f t="shared" si="0"/>
        <v>145539</v>
      </c>
      <c r="I54" s="488">
        <v>141300</v>
      </c>
      <c r="J54" s="508">
        <f t="shared" si="1"/>
        <v>148365</v>
      </c>
      <c r="K54" s="508">
        <f t="shared" si="2"/>
        <v>155430</v>
      </c>
      <c r="M54" s="166"/>
      <c r="N54" s="166"/>
      <c r="O54" s="166"/>
      <c r="P54" s="166"/>
      <c r="Q54" s="166"/>
      <c r="R54" s="166"/>
      <c r="S54" s="166"/>
      <c r="T54" s="166"/>
      <c r="U54" s="166"/>
      <c r="V54" s="166"/>
      <c r="W54" s="166"/>
      <c r="X54" s="166"/>
      <c r="Y54" s="166"/>
    </row>
    <row r="55" spans="1:25" ht="18">
      <c r="A55" s="166"/>
      <c r="B55" s="166"/>
      <c r="C55" s="169" t="s">
        <v>1242</v>
      </c>
      <c r="D55" s="169" t="s">
        <v>1243</v>
      </c>
      <c r="E55" s="19"/>
      <c r="F55" s="19"/>
      <c r="G55" s="19"/>
      <c r="H55" s="508"/>
      <c r="I55" s="508"/>
      <c r="J55" s="508"/>
      <c r="K55" s="508"/>
      <c r="M55" s="166"/>
      <c r="N55" s="166"/>
      <c r="O55" s="166"/>
      <c r="P55" s="166"/>
      <c r="Q55" s="166"/>
      <c r="R55" s="166"/>
      <c r="S55" s="166"/>
      <c r="T55" s="166"/>
      <c r="U55" s="166"/>
      <c r="V55" s="166"/>
      <c r="W55" s="166"/>
      <c r="X55" s="166"/>
      <c r="Y55" s="166"/>
    </row>
    <row r="56" spans="1:25" ht="18">
      <c r="A56" s="166"/>
      <c r="B56" s="166"/>
      <c r="C56" s="19" t="s">
        <v>1244</v>
      </c>
      <c r="D56" s="19" t="s">
        <v>1245</v>
      </c>
      <c r="E56" s="171" t="s">
        <v>20</v>
      </c>
      <c r="F56" s="171" t="s">
        <v>20</v>
      </c>
      <c r="G56" s="171" t="s">
        <v>305</v>
      </c>
      <c r="H56" s="508">
        <f t="shared" si="0"/>
        <v>80855</v>
      </c>
      <c r="I56" s="488">
        <v>78500</v>
      </c>
      <c r="J56" s="508">
        <f t="shared" si="1"/>
        <v>82425</v>
      </c>
      <c r="K56" s="508">
        <f t="shared" si="2"/>
        <v>86350</v>
      </c>
      <c r="M56" s="166"/>
      <c r="N56" s="166"/>
      <c r="O56" s="166"/>
      <c r="P56" s="166"/>
      <c r="Q56" s="166"/>
      <c r="R56" s="166"/>
      <c r="S56" s="166"/>
      <c r="T56" s="166"/>
      <c r="U56" s="166"/>
      <c r="V56" s="166"/>
      <c r="W56" s="166"/>
      <c r="X56" s="166"/>
      <c r="Y56" s="166"/>
    </row>
    <row r="57" spans="1:25" ht="18.75">
      <c r="A57" s="166"/>
      <c r="B57" s="166"/>
      <c r="C57" s="169" t="s">
        <v>1246</v>
      </c>
      <c r="D57" s="768" t="s">
        <v>1247</v>
      </c>
      <c r="E57" s="767"/>
      <c r="F57" s="767"/>
      <c r="G57" s="767"/>
      <c r="H57" s="508"/>
      <c r="I57" s="508"/>
      <c r="J57" s="508"/>
      <c r="K57" s="508"/>
      <c r="M57" s="166"/>
      <c r="N57" s="166"/>
      <c r="O57" s="166"/>
      <c r="P57" s="166"/>
      <c r="Q57" s="166"/>
      <c r="R57" s="166"/>
      <c r="S57" s="166"/>
      <c r="T57" s="166"/>
      <c r="U57" s="166"/>
      <c r="V57" s="166"/>
      <c r="W57" s="166"/>
      <c r="X57" s="166"/>
      <c r="Y57" s="166"/>
    </row>
    <row r="58" spans="1:25" ht="18">
      <c r="A58" s="166"/>
      <c r="B58" s="166"/>
      <c r="C58" s="169" t="s">
        <v>1248</v>
      </c>
      <c r="D58" s="169" t="s">
        <v>1249</v>
      </c>
      <c r="E58" s="19"/>
      <c r="F58" s="19"/>
      <c r="G58" s="19"/>
      <c r="H58" s="508"/>
      <c r="I58" s="508"/>
      <c r="J58" s="508"/>
      <c r="K58" s="508"/>
      <c r="M58" s="166"/>
      <c r="N58" s="166"/>
      <c r="O58" s="166"/>
      <c r="P58" s="166"/>
      <c r="Q58" s="166"/>
      <c r="R58" s="166"/>
      <c r="S58" s="166"/>
      <c r="T58" s="166"/>
      <c r="U58" s="166"/>
      <c r="V58" s="166"/>
      <c r="W58" s="166"/>
      <c r="X58" s="166"/>
      <c r="Y58" s="166"/>
    </row>
    <row r="59" spans="1:25" ht="18">
      <c r="A59" s="166"/>
      <c r="B59" s="166"/>
      <c r="C59" s="169" t="s">
        <v>1250</v>
      </c>
      <c r="D59" s="169" t="s">
        <v>1251</v>
      </c>
      <c r="E59" s="19"/>
      <c r="F59" s="19"/>
      <c r="G59" s="19"/>
      <c r="H59" s="508"/>
      <c r="I59" s="508"/>
      <c r="J59" s="508"/>
      <c r="K59" s="508"/>
      <c r="M59" s="166"/>
      <c r="N59" s="166"/>
      <c r="O59" s="166"/>
      <c r="P59" s="166"/>
      <c r="Q59" s="166"/>
      <c r="R59" s="166"/>
      <c r="S59" s="166"/>
      <c r="T59" s="166"/>
      <c r="U59" s="166"/>
      <c r="V59" s="166"/>
      <c r="W59" s="166"/>
      <c r="X59" s="166"/>
      <c r="Y59" s="166"/>
    </row>
    <row r="60" spans="1:25" ht="18">
      <c r="A60" s="166"/>
      <c r="B60" s="166"/>
      <c r="C60" s="169" t="s">
        <v>1252</v>
      </c>
      <c r="D60" s="169" t="s">
        <v>1253</v>
      </c>
      <c r="E60" s="19"/>
      <c r="F60" s="19"/>
      <c r="G60" s="19"/>
      <c r="H60" s="508"/>
      <c r="I60" s="508"/>
      <c r="J60" s="508"/>
      <c r="K60" s="508"/>
      <c r="M60" s="166"/>
      <c r="N60" s="166"/>
      <c r="O60" s="166"/>
      <c r="P60" s="166"/>
      <c r="Q60" s="166"/>
      <c r="R60" s="166"/>
      <c r="S60" s="166"/>
      <c r="T60" s="166"/>
      <c r="U60" s="166"/>
      <c r="V60" s="166"/>
      <c r="W60" s="166"/>
      <c r="X60" s="166"/>
      <c r="Y60" s="166"/>
    </row>
    <row r="61" spans="1:25" ht="18">
      <c r="A61" s="166"/>
      <c r="B61" s="166"/>
      <c r="C61" s="169" t="s">
        <v>1254</v>
      </c>
      <c r="D61" s="169" t="s">
        <v>1255</v>
      </c>
      <c r="E61" s="19"/>
      <c r="F61" s="19"/>
      <c r="G61" s="19"/>
      <c r="H61" s="508"/>
      <c r="I61" s="508"/>
      <c r="J61" s="508"/>
      <c r="K61" s="508"/>
      <c r="M61" s="166"/>
      <c r="N61" s="166"/>
      <c r="O61" s="166"/>
      <c r="P61" s="166"/>
      <c r="Q61" s="166"/>
      <c r="R61" s="166"/>
      <c r="S61" s="166"/>
      <c r="T61" s="166"/>
      <c r="U61" s="166"/>
      <c r="V61" s="166"/>
      <c r="W61" s="166"/>
      <c r="X61" s="166"/>
      <c r="Y61" s="166"/>
    </row>
    <row r="62" spans="1:25" ht="18">
      <c r="A62" s="166"/>
      <c r="B62" s="166"/>
      <c r="C62" s="169" t="s">
        <v>1256</v>
      </c>
      <c r="D62" s="169" t="s">
        <v>1257</v>
      </c>
      <c r="E62" s="19"/>
      <c r="F62" s="19"/>
      <c r="G62" s="19"/>
      <c r="H62" s="508"/>
      <c r="I62" s="508"/>
      <c r="J62" s="508"/>
      <c r="K62" s="508"/>
      <c r="M62" s="166"/>
      <c r="N62" s="166"/>
      <c r="O62" s="166"/>
      <c r="P62" s="166"/>
      <c r="Q62" s="166"/>
      <c r="R62" s="166"/>
      <c r="S62" s="166"/>
      <c r="T62" s="166"/>
      <c r="U62" s="166"/>
      <c r="V62" s="166"/>
      <c r="W62" s="166"/>
      <c r="X62" s="166"/>
      <c r="Y62" s="166"/>
    </row>
    <row r="63" spans="1:25" ht="36">
      <c r="A63" s="166"/>
      <c r="B63" s="166"/>
      <c r="C63" s="169" t="s">
        <v>1258</v>
      </c>
      <c r="D63" s="169" t="s">
        <v>1259</v>
      </c>
      <c r="E63" s="19"/>
      <c r="F63" s="19"/>
      <c r="G63" s="19"/>
      <c r="H63" s="508"/>
      <c r="I63" s="508"/>
      <c r="J63" s="508"/>
      <c r="K63" s="508"/>
      <c r="M63" s="166"/>
      <c r="N63" s="166"/>
      <c r="O63" s="166"/>
      <c r="P63" s="166"/>
      <c r="Q63" s="166"/>
      <c r="R63" s="166"/>
      <c r="S63" s="166"/>
      <c r="T63" s="166"/>
      <c r="U63" s="166"/>
      <c r="V63" s="166"/>
      <c r="W63" s="166"/>
      <c r="X63" s="166"/>
      <c r="Y63" s="166"/>
    </row>
    <row r="64" spans="1:25" ht="36">
      <c r="A64" s="166"/>
      <c r="B64" s="166"/>
      <c r="C64" s="19" t="s">
        <v>1260</v>
      </c>
      <c r="D64" s="19" t="s">
        <v>1261</v>
      </c>
      <c r="E64" s="171" t="s">
        <v>20</v>
      </c>
      <c r="F64" s="171" t="s">
        <v>20</v>
      </c>
      <c r="G64" s="171" t="s">
        <v>305</v>
      </c>
      <c r="H64" s="508">
        <f t="shared" si="0"/>
        <v>485233</v>
      </c>
      <c r="I64" s="488">
        <v>471100</v>
      </c>
      <c r="J64" s="508">
        <f t="shared" si="1"/>
        <v>494655</v>
      </c>
      <c r="K64" s="508">
        <f t="shared" si="2"/>
        <v>518210</v>
      </c>
      <c r="M64" s="166"/>
      <c r="N64" s="166"/>
      <c r="O64" s="166"/>
      <c r="P64" s="166"/>
      <c r="Q64" s="166"/>
      <c r="R64" s="166"/>
      <c r="S64" s="166"/>
      <c r="T64" s="166"/>
      <c r="U64" s="166"/>
      <c r="V64" s="166"/>
      <c r="W64" s="166"/>
      <c r="X64" s="166"/>
      <c r="Y64" s="166"/>
    </row>
    <row r="65" spans="1:25" ht="36">
      <c r="A65" s="166"/>
      <c r="B65" s="166"/>
      <c r="C65" s="169" t="s">
        <v>1262</v>
      </c>
      <c r="D65" s="169" t="s">
        <v>1263</v>
      </c>
      <c r="E65" s="19"/>
      <c r="F65" s="19"/>
      <c r="G65" s="19"/>
      <c r="H65" s="508"/>
      <c r="I65" s="508"/>
      <c r="J65" s="508"/>
      <c r="K65" s="508"/>
      <c r="M65" s="166"/>
      <c r="N65" s="166"/>
      <c r="O65" s="166"/>
      <c r="P65" s="166"/>
      <c r="Q65" s="166"/>
      <c r="R65" s="166"/>
      <c r="S65" s="166"/>
      <c r="T65" s="166"/>
      <c r="U65" s="166"/>
      <c r="V65" s="166"/>
      <c r="W65" s="166"/>
      <c r="X65" s="166"/>
      <c r="Y65" s="166"/>
    </row>
    <row r="66" spans="1:25" ht="36">
      <c r="A66" s="166"/>
      <c r="B66" s="166"/>
      <c r="C66" s="169" t="s">
        <v>1264</v>
      </c>
      <c r="D66" s="169" t="s">
        <v>1265</v>
      </c>
      <c r="E66" s="19"/>
      <c r="F66" s="19"/>
      <c r="G66" s="19"/>
      <c r="H66" s="508"/>
      <c r="I66" s="508"/>
      <c r="J66" s="508"/>
      <c r="K66" s="508"/>
      <c r="M66" s="166"/>
      <c r="N66" s="166"/>
      <c r="O66" s="166"/>
      <c r="P66" s="166"/>
      <c r="Q66" s="166"/>
      <c r="R66" s="166"/>
      <c r="S66" s="166"/>
      <c r="T66" s="166"/>
      <c r="U66" s="166"/>
      <c r="V66" s="166"/>
      <c r="W66" s="166"/>
      <c r="X66" s="166"/>
      <c r="Y66" s="166"/>
    </row>
    <row r="67" spans="1:25" ht="36">
      <c r="A67" s="166"/>
      <c r="B67" s="166"/>
      <c r="C67" s="169" t="s">
        <v>1266</v>
      </c>
      <c r="D67" s="169" t="s">
        <v>1267</v>
      </c>
      <c r="E67" s="19"/>
      <c r="F67" s="19"/>
      <c r="G67" s="19"/>
      <c r="H67" s="508"/>
      <c r="I67" s="508"/>
      <c r="J67" s="508"/>
      <c r="K67" s="508"/>
      <c r="M67" s="166"/>
      <c r="N67" s="166"/>
      <c r="O67" s="166"/>
      <c r="P67" s="166"/>
      <c r="Q67" s="166"/>
      <c r="R67" s="166"/>
      <c r="S67" s="166"/>
      <c r="T67" s="166"/>
      <c r="U67" s="166"/>
      <c r="V67" s="166"/>
      <c r="W67" s="166"/>
      <c r="X67" s="166"/>
      <c r="Y67" s="166"/>
    </row>
    <row r="68" spans="1:25" ht="18">
      <c r="A68" s="166"/>
      <c r="B68" s="166"/>
      <c r="C68" s="19" t="s">
        <v>1268</v>
      </c>
      <c r="D68" s="19" t="s">
        <v>1269</v>
      </c>
      <c r="E68" s="171" t="s">
        <v>20</v>
      </c>
      <c r="F68" s="171" t="s">
        <v>20</v>
      </c>
      <c r="G68" s="171" t="s">
        <v>22</v>
      </c>
      <c r="H68" s="508">
        <f t="shared" si="0"/>
        <v>386250</v>
      </c>
      <c r="I68" s="488">
        <v>375000</v>
      </c>
      <c r="J68" s="508">
        <f t="shared" si="1"/>
        <v>393750</v>
      </c>
      <c r="K68" s="508">
        <f t="shared" si="2"/>
        <v>412500</v>
      </c>
      <c r="M68" s="166"/>
      <c r="N68" s="166"/>
      <c r="O68" s="166"/>
      <c r="P68" s="166"/>
      <c r="Q68" s="166"/>
      <c r="R68" s="166"/>
      <c r="S68" s="166"/>
      <c r="T68" s="166"/>
      <c r="U68" s="166"/>
      <c r="V68" s="166"/>
      <c r="W68" s="166"/>
      <c r="X68" s="166"/>
      <c r="Y68" s="166"/>
    </row>
    <row r="69" spans="1:25" ht="36">
      <c r="A69" s="166"/>
      <c r="B69" s="166"/>
      <c r="C69" s="19" t="s">
        <v>1270</v>
      </c>
      <c r="D69" s="19" t="s">
        <v>1271</v>
      </c>
      <c r="E69" s="171" t="s">
        <v>20</v>
      </c>
      <c r="F69" s="171" t="s">
        <v>20</v>
      </c>
      <c r="G69" s="171" t="s">
        <v>22</v>
      </c>
      <c r="H69" s="508">
        <f t="shared" si="0"/>
        <v>4833275</v>
      </c>
      <c r="I69" s="488">
        <v>4692500</v>
      </c>
      <c r="J69" s="508">
        <f t="shared" si="1"/>
        <v>4927125</v>
      </c>
      <c r="K69" s="508">
        <f t="shared" si="2"/>
        <v>5161750</v>
      </c>
      <c r="M69" s="166"/>
      <c r="N69" s="166"/>
      <c r="O69" s="166"/>
      <c r="P69" s="166"/>
      <c r="Q69" s="166"/>
      <c r="R69" s="166"/>
      <c r="S69" s="166"/>
      <c r="T69" s="166"/>
      <c r="U69" s="166"/>
      <c r="V69" s="166"/>
      <c r="W69" s="166"/>
      <c r="X69" s="166"/>
      <c r="Y69" s="166"/>
    </row>
    <row r="70" spans="1:25" ht="18">
      <c r="A70" s="166"/>
      <c r="B70" s="166"/>
      <c r="C70" s="19" t="s">
        <v>1272</v>
      </c>
      <c r="D70" s="19" t="s">
        <v>1273</v>
      </c>
      <c r="E70" s="171" t="s">
        <v>20</v>
      </c>
      <c r="F70" s="171" t="s">
        <v>20</v>
      </c>
      <c r="G70" s="171" t="s">
        <v>1274</v>
      </c>
      <c r="H70" s="508">
        <f t="shared" si="0"/>
        <v>718425</v>
      </c>
      <c r="I70" s="488">
        <v>697500</v>
      </c>
      <c r="J70" s="508">
        <f t="shared" si="1"/>
        <v>732375</v>
      </c>
      <c r="K70" s="508">
        <f t="shared" si="2"/>
        <v>767250</v>
      </c>
      <c r="M70" s="166"/>
      <c r="N70" s="166"/>
      <c r="O70" s="166"/>
      <c r="P70" s="166"/>
      <c r="Q70" s="166"/>
      <c r="R70" s="166"/>
      <c r="S70" s="166"/>
      <c r="T70" s="166"/>
      <c r="U70" s="166"/>
      <c r="V70" s="166"/>
      <c r="W70" s="166"/>
      <c r="X70" s="166"/>
      <c r="Y70" s="166"/>
    </row>
    <row r="71" spans="1:25" ht="18">
      <c r="A71" s="166"/>
      <c r="B71" s="166"/>
      <c r="C71" s="19" t="s">
        <v>1275</v>
      </c>
      <c r="D71" s="19" t="s">
        <v>1276</v>
      </c>
      <c r="E71" s="171" t="s">
        <v>20</v>
      </c>
      <c r="F71" s="171" t="s">
        <v>20</v>
      </c>
      <c r="G71" s="171" t="s">
        <v>1277</v>
      </c>
      <c r="H71" s="508">
        <f t="shared" si="0"/>
        <v>51500</v>
      </c>
      <c r="I71" s="488">
        <v>50000</v>
      </c>
      <c r="J71" s="508">
        <f t="shared" si="1"/>
        <v>52500</v>
      </c>
      <c r="K71" s="508">
        <f t="shared" si="2"/>
        <v>55000</v>
      </c>
      <c r="M71" s="166"/>
      <c r="N71" s="166"/>
      <c r="O71" s="166"/>
      <c r="P71" s="166"/>
      <c r="Q71" s="166"/>
      <c r="R71" s="166"/>
      <c r="S71" s="166"/>
      <c r="T71" s="166"/>
      <c r="U71" s="166"/>
      <c r="V71" s="166"/>
      <c r="W71" s="166"/>
      <c r="X71" s="166"/>
      <c r="Y71" s="166"/>
    </row>
    <row r="72" spans="1:25" ht="18">
      <c r="A72" s="166"/>
      <c r="B72" s="166"/>
      <c r="C72" s="19" t="s">
        <v>1278</v>
      </c>
      <c r="D72" s="19" t="s">
        <v>1279</v>
      </c>
      <c r="E72" s="171" t="s">
        <v>20</v>
      </c>
      <c r="F72" s="171" t="s">
        <v>20</v>
      </c>
      <c r="G72" s="171" t="s">
        <v>305</v>
      </c>
      <c r="H72" s="508">
        <f t="shared" si="0"/>
        <v>113300</v>
      </c>
      <c r="I72" s="488">
        <v>110000</v>
      </c>
      <c r="J72" s="508">
        <f t="shared" si="1"/>
        <v>115500</v>
      </c>
      <c r="K72" s="508">
        <f t="shared" si="2"/>
        <v>121000</v>
      </c>
      <c r="M72" s="166"/>
      <c r="N72" s="166"/>
      <c r="O72" s="166"/>
      <c r="P72" s="166"/>
      <c r="Q72" s="166"/>
      <c r="R72" s="166"/>
      <c r="S72" s="166"/>
      <c r="T72" s="166"/>
      <c r="U72" s="166"/>
      <c r="V72" s="166"/>
      <c r="W72" s="166"/>
      <c r="X72" s="166"/>
      <c r="Y72" s="166"/>
    </row>
    <row r="73" spans="1:25" ht="18">
      <c r="A73" s="166"/>
      <c r="B73" s="166"/>
      <c r="C73" s="19" t="s">
        <v>1280</v>
      </c>
      <c r="D73" s="19" t="s">
        <v>1281</v>
      </c>
      <c r="E73" s="171"/>
      <c r="F73" s="171"/>
      <c r="G73" s="171" t="s">
        <v>1277</v>
      </c>
      <c r="H73" s="508">
        <f t="shared" si="0"/>
        <v>15450</v>
      </c>
      <c r="I73" s="488">
        <v>15000</v>
      </c>
      <c r="J73" s="508">
        <f t="shared" si="1"/>
        <v>15750</v>
      </c>
      <c r="K73" s="508">
        <f t="shared" si="2"/>
        <v>16500</v>
      </c>
      <c r="M73" s="166"/>
      <c r="N73" s="166"/>
      <c r="O73" s="166"/>
      <c r="P73" s="166"/>
      <c r="Q73" s="166"/>
      <c r="R73" s="166"/>
      <c r="S73" s="166"/>
      <c r="T73" s="166"/>
      <c r="U73" s="166"/>
      <c r="V73" s="166"/>
      <c r="W73" s="166"/>
      <c r="X73" s="166"/>
      <c r="Y73" s="166"/>
    </row>
    <row r="74" spans="1:25" ht="18">
      <c r="A74" s="166"/>
      <c r="B74" s="166"/>
      <c r="C74" s="19" t="s">
        <v>1282</v>
      </c>
      <c r="D74" s="19" t="s">
        <v>1283</v>
      </c>
      <c r="E74" s="171"/>
      <c r="F74" s="171" t="s">
        <v>1209</v>
      </c>
      <c r="G74" s="171" t="s">
        <v>1284</v>
      </c>
      <c r="H74" s="508">
        <f t="shared" si="0"/>
        <v>20600</v>
      </c>
      <c r="I74" s="488">
        <v>20000</v>
      </c>
      <c r="J74" s="508">
        <f t="shared" si="1"/>
        <v>21000</v>
      </c>
      <c r="K74" s="508">
        <f t="shared" si="2"/>
        <v>22000</v>
      </c>
      <c r="M74" s="166"/>
      <c r="N74" s="166"/>
      <c r="O74" s="166"/>
      <c r="P74" s="166"/>
      <c r="Q74" s="166"/>
      <c r="R74" s="166"/>
      <c r="S74" s="166"/>
      <c r="T74" s="166"/>
      <c r="U74" s="166"/>
      <c r="V74" s="166"/>
      <c r="W74" s="166"/>
      <c r="X74" s="166"/>
      <c r="Y74" s="166"/>
    </row>
    <row r="75" spans="1:25" ht="18">
      <c r="A75" s="166"/>
      <c r="B75" s="166"/>
      <c r="C75" s="19" t="s">
        <v>1287</v>
      </c>
      <c r="D75" s="19" t="s">
        <v>1283</v>
      </c>
      <c r="E75" s="171"/>
      <c r="F75" s="171" t="s">
        <v>1181</v>
      </c>
      <c r="G75" s="171" t="s">
        <v>1284</v>
      </c>
      <c r="H75" s="508">
        <f t="shared" si="0"/>
        <v>15450</v>
      </c>
      <c r="I75" s="488">
        <v>15000</v>
      </c>
      <c r="J75" s="508">
        <f t="shared" si="1"/>
        <v>15750</v>
      </c>
      <c r="K75" s="508">
        <f t="shared" si="2"/>
        <v>16500</v>
      </c>
      <c r="M75" s="166"/>
      <c r="N75" s="166"/>
      <c r="O75" s="166"/>
      <c r="P75" s="166"/>
      <c r="Q75" s="166"/>
      <c r="R75" s="166"/>
      <c r="S75" s="166"/>
      <c r="T75" s="166"/>
      <c r="U75" s="166"/>
      <c r="V75" s="166"/>
      <c r="W75" s="166"/>
      <c r="X75" s="166"/>
      <c r="Y75" s="166"/>
    </row>
    <row r="76" spans="1:25" ht="18">
      <c r="A76" s="166"/>
      <c r="B76" s="166"/>
      <c r="C76" s="19" t="s">
        <v>1290</v>
      </c>
      <c r="D76" s="19" t="s">
        <v>1283</v>
      </c>
      <c r="E76" s="171"/>
      <c r="F76" s="171" t="s">
        <v>407</v>
      </c>
      <c r="G76" s="171" t="s">
        <v>1284</v>
      </c>
      <c r="H76" s="508">
        <f t="shared" ref="H76:H139" si="3">(I76*0.03)+I76</f>
        <v>10300</v>
      </c>
      <c r="I76" s="488">
        <v>10000</v>
      </c>
      <c r="J76" s="508">
        <f t="shared" ref="J76:J139" si="4">(I76*0.05)+I76</f>
        <v>10500</v>
      </c>
      <c r="K76" s="508">
        <f t="shared" ref="K76:K139" si="5">(I76*0.1)+I76</f>
        <v>11000</v>
      </c>
      <c r="M76" s="166"/>
      <c r="N76" s="166"/>
      <c r="O76" s="166"/>
      <c r="P76" s="166"/>
      <c r="Q76" s="166"/>
      <c r="R76" s="166"/>
      <c r="S76" s="166"/>
      <c r="T76" s="166"/>
      <c r="U76" s="166"/>
      <c r="V76" s="166"/>
      <c r="W76" s="166"/>
      <c r="X76" s="166"/>
      <c r="Y76" s="166"/>
    </row>
    <row r="77" spans="1:25" ht="18">
      <c r="A77" s="166"/>
      <c r="B77" s="166"/>
      <c r="C77" s="19" t="s">
        <v>1294</v>
      </c>
      <c r="D77" s="19" t="s">
        <v>1295</v>
      </c>
      <c r="E77" s="171"/>
      <c r="F77" s="171"/>
      <c r="G77" s="171" t="s">
        <v>997</v>
      </c>
      <c r="H77" s="508">
        <f t="shared" si="3"/>
        <v>97850</v>
      </c>
      <c r="I77" s="488">
        <v>95000</v>
      </c>
      <c r="J77" s="508">
        <f t="shared" si="4"/>
        <v>99750</v>
      </c>
      <c r="K77" s="508">
        <f t="shared" si="5"/>
        <v>104500</v>
      </c>
      <c r="M77" s="166"/>
      <c r="N77" s="166"/>
      <c r="O77" s="166"/>
      <c r="P77" s="166"/>
      <c r="Q77" s="166"/>
      <c r="R77" s="166"/>
      <c r="S77" s="166"/>
      <c r="T77" s="166"/>
      <c r="U77" s="166"/>
      <c r="V77" s="166"/>
      <c r="W77" s="166"/>
      <c r="X77" s="166"/>
      <c r="Y77" s="166"/>
    </row>
    <row r="78" spans="1:25" ht="18">
      <c r="A78" s="166"/>
      <c r="B78" s="166"/>
      <c r="C78" s="169" t="s">
        <v>1298</v>
      </c>
      <c r="D78" s="169" t="s">
        <v>1299</v>
      </c>
      <c r="E78" s="19"/>
      <c r="F78" s="19"/>
      <c r="G78" s="19"/>
      <c r="H78" s="508"/>
      <c r="I78" s="508"/>
      <c r="J78" s="508"/>
      <c r="K78" s="508"/>
      <c r="M78" s="166"/>
      <c r="N78" s="166"/>
      <c r="O78" s="166"/>
      <c r="P78" s="166"/>
      <c r="Q78" s="166"/>
      <c r="R78" s="166"/>
      <c r="S78" s="166"/>
      <c r="T78" s="166"/>
      <c r="U78" s="166"/>
      <c r="V78" s="166"/>
      <c r="W78" s="166"/>
      <c r="X78" s="166"/>
      <c r="Y78" s="166"/>
    </row>
    <row r="79" spans="1:25" ht="18">
      <c r="A79" s="166"/>
      <c r="B79" s="166"/>
      <c r="C79" s="19" t="s">
        <v>1303</v>
      </c>
      <c r="D79" s="19" t="s">
        <v>1305</v>
      </c>
      <c r="E79" s="171" t="s">
        <v>20</v>
      </c>
      <c r="F79" s="171" t="s">
        <v>1306</v>
      </c>
      <c r="G79" s="171" t="s">
        <v>305</v>
      </c>
      <c r="H79" s="508">
        <f t="shared" si="3"/>
        <v>14523</v>
      </c>
      <c r="I79" s="488">
        <v>14100</v>
      </c>
      <c r="J79" s="508">
        <f t="shared" si="4"/>
        <v>14805</v>
      </c>
      <c r="K79" s="508">
        <f t="shared" si="5"/>
        <v>15510</v>
      </c>
      <c r="M79" s="166"/>
      <c r="N79" s="166"/>
      <c r="O79" s="166"/>
      <c r="P79" s="166"/>
      <c r="Q79" s="166"/>
      <c r="R79" s="166"/>
      <c r="S79" s="166"/>
      <c r="T79" s="166"/>
      <c r="U79" s="166"/>
      <c r="V79" s="166"/>
      <c r="W79" s="166"/>
      <c r="X79" s="166"/>
      <c r="Y79" s="166"/>
    </row>
    <row r="80" spans="1:25" ht="18">
      <c r="A80" s="166"/>
      <c r="B80" s="166"/>
      <c r="C80" s="19" t="s">
        <v>1311</v>
      </c>
      <c r="D80" s="19" t="s">
        <v>1305</v>
      </c>
      <c r="E80" s="171" t="s">
        <v>20</v>
      </c>
      <c r="F80" s="171" t="s">
        <v>1313</v>
      </c>
      <c r="G80" s="171" t="s">
        <v>305</v>
      </c>
      <c r="H80" s="508">
        <f t="shared" si="3"/>
        <v>28840</v>
      </c>
      <c r="I80" s="488">
        <v>28000</v>
      </c>
      <c r="J80" s="508">
        <f t="shared" si="4"/>
        <v>29400</v>
      </c>
      <c r="K80" s="508">
        <f t="shared" si="5"/>
        <v>30800</v>
      </c>
      <c r="M80" s="166"/>
      <c r="N80" s="166"/>
      <c r="O80" s="166"/>
      <c r="P80" s="166"/>
      <c r="Q80" s="166"/>
      <c r="R80" s="166"/>
      <c r="S80" s="166"/>
      <c r="T80" s="166"/>
      <c r="U80" s="166"/>
      <c r="V80" s="166"/>
      <c r="W80" s="166"/>
      <c r="X80" s="166"/>
      <c r="Y80" s="166"/>
    </row>
    <row r="81" spans="1:25" ht="18">
      <c r="A81" s="166"/>
      <c r="B81" s="166"/>
      <c r="C81" s="19" t="s">
        <v>1320</v>
      </c>
      <c r="D81" s="19" t="s">
        <v>1321</v>
      </c>
      <c r="E81" s="171" t="s">
        <v>20</v>
      </c>
      <c r="F81" s="171" t="s">
        <v>20</v>
      </c>
      <c r="G81" s="171" t="s">
        <v>305</v>
      </c>
      <c r="H81" s="508">
        <f t="shared" si="3"/>
        <v>1545</v>
      </c>
      <c r="I81" s="488">
        <v>1500</v>
      </c>
      <c r="J81" s="508">
        <f t="shared" si="4"/>
        <v>1575</v>
      </c>
      <c r="K81" s="508">
        <f t="shared" si="5"/>
        <v>1650</v>
      </c>
      <c r="M81" s="166"/>
      <c r="N81" s="166"/>
      <c r="O81" s="166"/>
      <c r="P81" s="166"/>
      <c r="Q81" s="166"/>
      <c r="R81" s="166"/>
      <c r="S81" s="166"/>
      <c r="T81" s="166"/>
      <c r="U81" s="166"/>
      <c r="V81" s="166"/>
      <c r="W81" s="166"/>
      <c r="X81" s="166"/>
      <c r="Y81" s="166"/>
    </row>
    <row r="82" spans="1:25" ht="18">
      <c r="A82" s="166"/>
      <c r="B82" s="166"/>
      <c r="C82" s="19" t="s">
        <v>1326</v>
      </c>
      <c r="D82" s="19" t="s">
        <v>1305</v>
      </c>
      <c r="E82" s="171" t="s">
        <v>20</v>
      </c>
      <c r="F82" s="171" t="s">
        <v>1327</v>
      </c>
      <c r="G82" s="171" t="s">
        <v>305</v>
      </c>
      <c r="H82" s="508">
        <f t="shared" si="3"/>
        <v>97850</v>
      </c>
      <c r="I82" s="488">
        <v>95000</v>
      </c>
      <c r="J82" s="508">
        <f t="shared" si="4"/>
        <v>99750</v>
      </c>
      <c r="K82" s="508">
        <f t="shared" si="5"/>
        <v>104500</v>
      </c>
      <c r="M82" s="166"/>
      <c r="N82" s="166"/>
      <c r="O82" s="166"/>
      <c r="P82" s="166"/>
      <c r="Q82" s="166"/>
      <c r="R82" s="166"/>
      <c r="S82" s="166"/>
      <c r="T82" s="166"/>
      <c r="U82" s="166"/>
      <c r="V82" s="166"/>
      <c r="W82" s="166"/>
      <c r="X82" s="166"/>
      <c r="Y82" s="166"/>
    </row>
    <row r="83" spans="1:25" ht="18">
      <c r="A83" s="166"/>
      <c r="B83" s="166"/>
      <c r="C83" s="19" t="s">
        <v>1333</v>
      </c>
      <c r="D83" s="19" t="s">
        <v>1334</v>
      </c>
      <c r="E83" s="171"/>
      <c r="F83" s="171"/>
      <c r="G83" s="171" t="s">
        <v>305</v>
      </c>
      <c r="H83" s="508">
        <f t="shared" si="3"/>
        <v>208575</v>
      </c>
      <c r="I83" s="488">
        <v>202500</v>
      </c>
      <c r="J83" s="508">
        <f t="shared" si="4"/>
        <v>212625</v>
      </c>
      <c r="K83" s="508">
        <f t="shared" si="5"/>
        <v>222750</v>
      </c>
      <c r="M83" s="38"/>
      <c r="N83" s="38"/>
      <c r="O83" s="38"/>
      <c r="P83" s="38"/>
      <c r="Q83" s="38"/>
      <c r="R83" s="38"/>
      <c r="S83" s="38"/>
      <c r="T83" s="38"/>
      <c r="U83" s="38"/>
      <c r="V83" s="38"/>
      <c r="W83" s="38"/>
      <c r="X83" s="38"/>
      <c r="Y83" s="38"/>
    </row>
    <row r="84" spans="1:25" ht="18">
      <c r="A84" s="166"/>
      <c r="B84" s="166"/>
      <c r="C84" s="19" t="s">
        <v>1345</v>
      </c>
      <c r="D84" s="19" t="s">
        <v>1347</v>
      </c>
      <c r="E84" s="171"/>
      <c r="F84" s="171"/>
      <c r="G84" s="171" t="s">
        <v>305</v>
      </c>
      <c r="H84" s="508">
        <f t="shared" si="3"/>
        <v>193125</v>
      </c>
      <c r="I84" s="488">
        <v>187500</v>
      </c>
      <c r="J84" s="508">
        <f t="shared" si="4"/>
        <v>196875</v>
      </c>
      <c r="K84" s="508">
        <f t="shared" si="5"/>
        <v>206250</v>
      </c>
      <c r="M84" s="38"/>
      <c r="N84" s="38"/>
      <c r="O84" s="38"/>
      <c r="P84" s="38"/>
      <c r="Q84" s="38"/>
      <c r="R84" s="38"/>
      <c r="S84" s="38"/>
      <c r="T84" s="38"/>
      <c r="U84" s="38"/>
      <c r="V84" s="38"/>
      <c r="W84" s="38"/>
      <c r="X84" s="38"/>
      <c r="Y84" s="38"/>
    </row>
    <row r="85" spans="1:25" ht="18">
      <c r="A85" s="166"/>
      <c r="B85" s="166"/>
      <c r="C85" s="19" t="s">
        <v>1357</v>
      </c>
      <c r="D85" s="19" t="s">
        <v>1359</v>
      </c>
      <c r="E85" s="171"/>
      <c r="F85" s="171"/>
      <c r="G85" s="171" t="s">
        <v>305</v>
      </c>
      <c r="H85" s="508">
        <f t="shared" si="3"/>
        <v>231750</v>
      </c>
      <c r="I85" s="488">
        <v>225000</v>
      </c>
      <c r="J85" s="508">
        <f t="shared" si="4"/>
        <v>236250</v>
      </c>
      <c r="K85" s="508">
        <f t="shared" si="5"/>
        <v>247500</v>
      </c>
      <c r="M85" s="38"/>
      <c r="N85" s="38"/>
      <c r="O85" s="38"/>
      <c r="P85" s="38"/>
      <c r="Q85" s="38"/>
      <c r="R85" s="38"/>
      <c r="S85" s="38"/>
      <c r="T85" s="38"/>
      <c r="U85" s="38"/>
      <c r="V85" s="38"/>
      <c r="W85" s="38"/>
      <c r="X85" s="38"/>
      <c r="Y85" s="38"/>
    </row>
    <row r="86" spans="1:25" ht="18">
      <c r="A86" s="166"/>
      <c r="B86" s="166"/>
      <c r="C86" s="19" t="s">
        <v>1366</v>
      </c>
      <c r="D86" s="19" t="s">
        <v>1369</v>
      </c>
      <c r="E86" s="171"/>
      <c r="F86" s="171"/>
      <c r="G86" s="171" t="s">
        <v>305</v>
      </c>
      <c r="H86" s="508">
        <f t="shared" si="3"/>
        <v>6695</v>
      </c>
      <c r="I86" s="488">
        <v>6500</v>
      </c>
      <c r="J86" s="508">
        <f t="shared" si="4"/>
        <v>6825</v>
      </c>
      <c r="K86" s="508">
        <f t="shared" si="5"/>
        <v>7150</v>
      </c>
      <c r="M86" s="38"/>
      <c r="N86" s="38"/>
      <c r="O86" s="38"/>
      <c r="P86" s="38"/>
      <c r="Q86" s="38"/>
      <c r="R86" s="38"/>
      <c r="S86" s="38"/>
      <c r="T86" s="38"/>
      <c r="U86" s="38"/>
      <c r="V86" s="38"/>
      <c r="W86" s="38"/>
      <c r="X86" s="38"/>
      <c r="Y86" s="38"/>
    </row>
    <row r="87" spans="1:25" ht="18">
      <c r="A87" s="166"/>
      <c r="B87" s="166"/>
      <c r="C87" s="19" t="s">
        <v>1376</v>
      </c>
      <c r="D87" s="19" t="s">
        <v>1377</v>
      </c>
      <c r="E87" s="171"/>
      <c r="F87" s="171"/>
      <c r="G87" s="171" t="s">
        <v>305</v>
      </c>
      <c r="H87" s="508">
        <f t="shared" si="3"/>
        <v>515000</v>
      </c>
      <c r="I87" s="488">
        <v>500000</v>
      </c>
      <c r="J87" s="508">
        <f t="shared" si="4"/>
        <v>525000</v>
      </c>
      <c r="K87" s="508">
        <f t="shared" si="5"/>
        <v>550000</v>
      </c>
      <c r="M87" s="38"/>
      <c r="N87" s="38"/>
      <c r="O87" s="38"/>
      <c r="P87" s="38"/>
      <c r="Q87" s="38"/>
      <c r="R87" s="38"/>
      <c r="S87" s="38"/>
      <c r="T87" s="38"/>
      <c r="U87" s="38"/>
      <c r="V87" s="38"/>
      <c r="W87" s="38"/>
      <c r="X87" s="38"/>
      <c r="Y87" s="38"/>
    </row>
    <row r="88" spans="1:25" ht="18">
      <c r="A88" s="166"/>
      <c r="B88" s="166"/>
      <c r="C88" s="19" t="s">
        <v>1383</v>
      </c>
      <c r="D88" s="19" t="s">
        <v>1384</v>
      </c>
      <c r="E88" s="171"/>
      <c r="F88" s="171" t="s">
        <v>1385</v>
      </c>
      <c r="G88" s="171" t="s">
        <v>305</v>
      </c>
      <c r="H88" s="508">
        <f t="shared" si="3"/>
        <v>927000</v>
      </c>
      <c r="I88" s="488">
        <v>900000</v>
      </c>
      <c r="J88" s="508">
        <f t="shared" si="4"/>
        <v>945000</v>
      </c>
      <c r="K88" s="508">
        <f t="shared" si="5"/>
        <v>990000</v>
      </c>
      <c r="M88" s="38"/>
      <c r="N88" s="38"/>
      <c r="O88" s="38"/>
      <c r="P88" s="38"/>
      <c r="Q88" s="38"/>
      <c r="R88" s="38"/>
      <c r="S88" s="38"/>
      <c r="T88" s="38"/>
      <c r="U88" s="38"/>
      <c r="V88" s="38"/>
      <c r="W88" s="38"/>
      <c r="X88" s="38"/>
      <c r="Y88" s="38"/>
    </row>
    <row r="89" spans="1:25" ht="18">
      <c r="A89" s="166"/>
      <c r="B89" s="166"/>
      <c r="C89" s="19" t="s">
        <v>1390</v>
      </c>
      <c r="D89" s="19" t="s">
        <v>1391</v>
      </c>
      <c r="E89" s="171"/>
      <c r="F89" s="171" t="s">
        <v>1393</v>
      </c>
      <c r="G89" s="171" t="s">
        <v>305</v>
      </c>
      <c r="H89" s="508">
        <f t="shared" si="3"/>
        <v>772500</v>
      </c>
      <c r="I89" s="488">
        <v>750000</v>
      </c>
      <c r="J89" s="508">
        <f t="shared" si="4"/>
        <v>787500</v>
      </c>
      <c r="K89" s="508">
        <f t="shared" si="5"/>
        <v>825000</v>
      </c>
      <c r="M89" s="38"/>
      <c r="N89" s="38"/>
      <c r="O89" s="38"/>
      <c r="P89" s="38"/>
      <c r="Q89" s="38"/>
      <c r="R89" s="38"/>
      <c r="S89" s="38"/>
      <c r="T89" s="38"/>
      <c r="U89" s="38"/>
      <c r="V89" s="38"/>
      <c r="W89" s="38"/>
      <c r="X89" s="38"/>
      <c r="Y89" s="38"/>
    </row>
    <row r="90" spans="1:25" ht="18">
      <c r="A90" s="166"/>
      <c r="B90" s="166"/>
      <c r="C90" s="19" t="s">
        <v>1396</v>
      </c>
      <c r="D90" s="19" t="s">
        <v>1397</v>
      </c>
      <c r="E90" s="171"/>
      <c r="F90" s="171" t="s">
        <v>1398</v>
      </c>
      <c r="G90" s="171" t="s">
        <v>305</v>
      </c>
      <c r="H90" s="508">
        <f t="shared" si="3"/>
        <v>1236000</v>
      </c>
      <c r="I90" s="488">
        <v>1200000</v>
      </c>
      <c r="J90" s="508">
        <f t="shared" si="4"/>
        <v>1260000</v>
      </c>
      <c r="K90" s="508">
        <f t="shared" si="5"/>
        <v>1320000</v>
      </c>
      <c r="M90" s="38"/>
      <c r="N90" s="38"/>
      <c r="O90" s="38"/>
      <c r="P90" s="38"/>
      <c r="Q90" s="38"/>
      <c r="R90" s="38"/>
      <c r="S90" s="38"/>
      <c r="T90" s="38"/>
      <c r="U90" s="38"/>
      <c r="V90" s="38"/>
      <c r="W90" s="38"/>
      <c r="X90" s="38"/>
      <c r="Y90" s="38"/>
    </row>
    <row r="91" spans="1:25" ht="18">
      <c r="A91" s="166"/>
      <c r="B91" s="166"/>
      <c r="C91" s="19" t="s">
        <v>1404</v>
      </c>
      <c r="D91" s="19" t="s">
        <v>1405</v>
      </c>
      <c r="E91" s="171"/>
      <c r="F91" s="171"/>
      <c r="G91" s="171" t="s">
        <v>305</v>
      </c>
      <c r="H91" s="508">
        <f t="shared" si="3"/>
        <v>643750</v>
      </c>
      <c r="I91" s="488">
        <v>625000</v>
      </c>
      <c r="J91" s="508">
        <f t="shared" si="4"/>
        <v>656250</v>
      </c>
      <c r="K91" s="508">
        <f t="shared" si="5"/>
        <v>687500</v>
      </c>
      <c r="M91" s="38"/>
      <c r="N91" s="38"/>
      <c r="O91" s="38"/>
      <c r="P91" s="38"/>
      <c r="Q91" s="38"/>
      <c r="R91" s="38"/>
      <c r="S91" s="38"/>
      <c r="T91" s="38"/>
      <c r="U91" s="38"/>
      <c r="V91" s="38"/>
      <c r="W91" s="38"/>
      <c r="X91" s="38"/>
      <c r="Y91" s="38"/>
    </row>
    <row r="92" spans="1:25" ht="18">
      <c r="A92" s="166"/>
      <c r="B92" s="166"/>
      <c r="C92" s="169" t="s">
        <v>1410</v>
      </c>
      <c r="D92" s="169" t="s">
        <v>1411</v>
      </c>
      <c r="E92" s="19"/>
      <c r="F92" s="19"/>
      <c r="G92" s="19"/>
      <c r="H92" s="508"/>
      <c r="I92" s="508"/>
      <c r="J92" s="508"/>
      <c r="K92" s="508"/>
      <c r="M92" s="166"/>
      <c r="N92" s="166"/>
      <c r="O92" s="166"/>
      <c r="P92" s="166"/>
      <c r="Q92" s="166"/>
      <c r="R92" s="166"/>
      <c r="S92" s="166"/>
      <c r="T92" s="166"/>
      <c r="U92" s="166"/>
      <c r="V92" s="166"/>
      <c r="W92" s="166"/>
      <c r="X92" s="166"/>
      <c r="Y92" s="166"/>
    </row>
    <row r="93" spans="1:25" ht="54">
      <c r="A93" s="166"/>
      <c r="B93" s="166"/>
      <c r="C93" s="19" t="s">
        <v>1414</v>
      </c>
      <c r="D93" s="19" t="s">
        <v>1415</v>
      </c>
      <c r="E93" s="171" t="s">
        <v>20</v>
      </c>
      <c r="F93" s="171" t="s">
        <v>1418</v>
      </c>
      <c r="G93" s="171" t="s">
        <v>781</v>
      </c>
      <c r="H93" s="508">
        <f t="shared" si="3"/>
        <v>35535</v>
      </c>
      <c r="I93" s="488">
        <v>34500</v>
      </c>
      <c r="J93" s="508">
        <f t="shared" si="4"/>
        <v>36225</v>
      </c>
      <c r="K93" s="508">
        <f t="shared" si="5"/>
        <v>37950</v>
      </c>
      <c r="M93" s="166"/>
      <c r="N93" s="166"/>
      <c r="O93" s="166"/>
      <c r="P93" s="166"/>
      <c r="Q93" s="166"/>
      <c r="R93" s="166"/>
      <c r="S93" s="166"/>
      <c r="T93" s="166"/>
      <c r="U93" s="166"/>
      <c r="V93" s="166"/>
      <c r="W93" s="166"/>
      <c r="X93" s="166"/>
      <c r="Y93" s="166"/>
    </row>
    <row r="94" spans="1:25" ht="72">
      <c r="A94" s="166"/>
      <c r="B94" s="166"/>
      <c r="C94" s="19" t="s">
        <v>1421</v>
      </c>
      <c r="D94" s="19" t="s">
        <v>1422</v>
      </c>
      <c r="E94" s="171" t="s">
        <v>20</v>
      </c>
      <c r="F94" s="171" t="s">
        <v>1427</v>
      </c>
      <c r="G94" s="171" t="s">
        <v>781</v>
      </c>
      <c r="H94" s="508">
        <f t="shared" si="3"/>
        <v>38110</v>
      </c>
      <c r="I94" s="488">
        <v>37000</v>
      </c>
      <c r="J94" s="508">
        <f t="shared" si="4"/>
        <v>38850</v>
      </c>
      <c r="K94" s="508">
        <f t="shared" si="5"/>
        <v>40700</v>
      </c>
      <c r="M94" s="166"/>
      <c r="N94" s="166"/>
      <c r="O94" s="166"/>
      <c r="P94" s="166"/>
      <c r="Q94" s="166"/>
      <c r="R94" s="166"/>
      <c r="S94" s="166"/>
      <c r="T94" s="166"/>
      <c r="U94" s="166"/>
      <c r="V94" s="166"/>
      <c r="W94" s="166"/>
      <c r="X94" s="166"/>
      <c r="Y94" s="166"/>
    </row>
    <row r="95" spans="1:25" ht="36">
      <c r="A95" s="166"/>
      <c r="B95" s="166"/>
      <c r="C95" s="19" t="s">
        <v>1428</v>
      </c>
      <c r="D95" s="19" t="s">
        <v>1429</v>
      </c>
      <c r="E95" s="171" t="s">
        <v>20</v>
      </c>
      <c r="F95" s="171" t="s">
        <v>1431</v>
      </c>
      <c r="G95" s="171" t="s">
        <v>781</v>
      </c>
      <c r="H95" s="508">
        <f t="shared" si="3"/>
        <v>38110</v>
      </c>
      <c r="I95" s="488">
        <v>37000</v>
      </c>
      <c r="J95" s="508">
        <f t="shared" si="4"/>
        <v>38850</v>
      </c>
      <c r="K95" s="508">
        <f t="shared" si="5"/>
        <v>40700</v>
      </c>
      <c r="M95" s="166"/>
      <c r="N95" s="166"/>
      <c r="O95" s="166"/>
      <c r="P95" s="166"/>
      <c r="Q95" s="166"/>
      <c r="R95" s="166"/>
      <c r="S95" s="166"/>
      <c r="T95" s="166"/>
      <c r="U95" s="166"/>
      <c r="V95" s="166"/>
      <c r="W95" s="166"/>
      <c r="X95" s="166"/>
      <c r="Y95" s="166"/>
    </row>
    <row r="96" spans="1:25" ht="18">
      <c r="A96" s="166"/>
      <c r="B96" s="166"/>
      <c r="C96" s="169" t="s">
        <v>1435</v>
      </c>
      <c r="D96" s="169" t="s">
        <v>1437</v>
      </c>
      <c r="E96" s="19"/>
      <c r="F96" s="19"/>
      <c r="G96" s="19"/>
      <c r="H96" s="508"/>
      <c r="I96" s="508"/>
      <c r="J96" s="508"/>
      <c r="K96" s="508"/>
      <c r="M96" s="166"/>
      <c r="N96" s="166"/>
      <c r="O96" s="166"/>
      <c r="P96" s="166"/>
      <c r="Q96" s="166"/>
      <c r="R96" s="166"/>
      <c r="S96" s="166"/>
      <c r="T96" s="166"/>
      <c r="U96" s="166"/>
      <c r="V96" s="166"/>
      <c r="W96" s="166"/>
      <c r="X96" s="166"/>
      <c r="Y96" s="166"/>
    </row>
    <row r="97" spans="1:25" ht="18">
      <c r="A97" s="166"/>
      <c r="B97" s="166"/>
      <c r="C97" s="169" t="s">
        <v>1443</v>
      </c>
      <c r="D97" s="169" t="s">
        <v>1444</v>
      </c>
      <c r="E97" s="19"/>
      <c r="F97" s="19"/>
      <c r="G97" s="19"/>
      <c r="H97" s="508"/>
      <c r="I97" s="508"/>
      <c r="J97" s="508"/>
      <c r="K97" s="508"/>
      <c r="M97" s="166"/>
      <c r="N97" s="166"/>
      <c r="O97" s="166"/>
      <c r="P97" s="166"/>
      <c r="Q97" s="166"/>
      <c r="R97" s="166"/>
      <c r="S97" s="166"/>
      <c r="T97" s="166"/>
      <c r="U97" s="166"/>
      <c r="V97" s="166"/>
      <c r="W97" s="166"/>
      <c r="X97" s="166"/>
      <c r="Y97" s="166"/>
    </row>
    <row r="98" spans="1:25" ht="18">
      <c r="A98" s="166"/>
      <c r="B98" s="166"/>
      <c r="C98" s="19" t="s">
        <v>1448</v>
      </c>
      <c r="D98" s="19" t="s">
        <v>1449</v>
      </c>
      <c r="E98" s="171" t="s">
        <v>20</v>
      </c>
      <c r="F98" s="171" t="s">
        <v>1442</v>
      </c>
      <c r="G98" s="171" t="s">
        <v>889</v>
      </c>
      <c r="H98" s="508">
        <f t="shared" si="3"/>
        <v>51500</v>
      </c>
      <c r="I98" s="490">
        <v>50000</v>
      </c>
      <c r="J98" s="508">
        <f t="shared" si="4"/>
        <v>52500</v>
      </c>
      <c r="K98" s="508">
        <f t="shared" si="5"/>
        <v>55000</v>
      </c>
      <c r="M98" s="166"/>
      <c r="N98" s="166"/>
      <c r="O98" s="166"/>
      <c r="P98" s="166"/>
      <c r="Q98" s="166"/>
      <c r="R98" s="166"/>
      <c r="S98" s="166"/>
      <c r="T98" s="166"/>
      <c r="U98" s="166"/>
      <c r="V98" s="166"/>
      <c r="W98" s="166"/>
      <c r="X98" s="166"/>
      <c r="Y98" s="166"/>
    </row>
    <row r="99" spans="1:25" ht="18">
      <c r="A99" s="166"/>
      <c r="B99" s="166"/>
      <c r="C99" s="19" t="s">
        <v>1452</v>
      </c>
      <c r="D99" s="19" t="s">
        <v>1453</v>
      </c>
      <c r="E99" s="171" t="s">
        <v>20</v>
      </c>
      <c r="F99" s="171" t="s">
        <v>1454</v>
      </c>
      <c r="G99" s="171" t="s">
        <v>781</v>
      </c>
      <c r="H99" s="508">
        <f t="shared" si="3"/>
        <v>38110</v>
      </c>
      <c r="I99" s="488">
        <v>37000</v>
      </c>
      <c r="J99" s="508">
        <f t="shared" si="4"/>
        <v>38850</v>
      </c>
      <c r="K99" s="508">
        <f t="shared" si="5"/>
        <v>40700</v>
      </c>
      <c r="M99" s="166"/>
      <c r="N99" s="166"/>
      <c r="O99" s="166"/>
      <c r="P99" s="166"/>
      <c r="Q99" s="166"/>
      <c r="R99" s="166"/>
      <c r="S99" s="166"/>
      <c r="T99" s="166"/>
      <c r="U99" s="166"/>
      <c r="V99" s="166"/>
      <c r="W99" s="166"/>
      <c r="X99" s="166"/>
      <c r="Y99" s="166"/>
    </row>
    <row r="100" spans="1:25" ht="18">
      <c r="A100" s="166"/>
      <c r="B100" s="166"/>
      <c r="C100" s="19" t="s">
        <v>1464</v>
      </c>
      <c r="D100" s="19" t="s">
        <v>1465</v>
      </c>
      <c r="E100" s="171" t="s">
        <v>20</v>
      </c>
      <c r="F100" s="171" t="s">
        <v>1442</v>
      </c>
      <c r="G100" s="171" t="s">
        <v>889</v>
      </c>
      <c r="H100" s="508">
        <f t="shared" si="3"/>
        <v>36256</v>
      </c>
      <c r="I100" s="488">
        <v>35200</v>
      </c>
      <c r="J100" s="508">
        <f t="shared" si="4"/>
        <v>36960</v>
      </c>
      <c r="K100" s="508">
        <f t="shared" si="5"/>
        <v>38720</v>
      </c>
      <c r="M100" s="166"/>
      <c r="N100" s="166"/>
      <c r="O100" s="166"/>
      <c r="P100" s="166"/>
      <c r="Q100" s="166"/>
      <c r="R100" s="166"/>
      <c r="S100" s="166"/>
      <c r="T100" s="166"/>
      <c r="U100" s="166"/>
      <c r="V100" s="166"/>
      <c r="W100" s="166"/>
      <c r="X100" s="166"/>
      <c r="Y100" s="166"/>
    </row>
    <row r="101" spans="1:25" ht="18">
      <c r="A101" s="166"/>
      <c r="B101" s="166"/>
      <c r="C101" s="19" t="s">
        <v>1469</v>
      </c>
      <c r="D101" s="19" t="s">
        <v>1465</v>
      </c>
      <c r="E101" s="171" t="s">
        <v>20</v>
      </c>
      <c r="F101" s="171" t="s">
        <v>1447</v>
      </c>
      <c r="G101" s="171" t="s">
        <v>889</v>
      </c>
      <c r="H101" s="508">
        <f t="shared" si="3"/>
        <v>24205</v>
      </c>
      <c r="I101" s="488">
        <v>23500</v>
      </c>
      <c r="J101" s="508">
        <f t="shared" si="4"/>
        <v>24675</v>
      </c>
      <c r="K101" s="508">
        <f t="shared" si="5"/>
        <v>25850</v>
      </c>
      <c r="M101" s="166"/>
      <c r="N101" s="166"/>
      <c r="O101" s="166"/>
      <c r="P101" s="166"/>
      <c r="Q101" s="166"/>
      <c r="R101" s="166"/>
      <c r="S101" s="166"/>
      <c r="T101" s="166"/>
      <c r="U101" s="166"/>
      <c r="V101" s="166"/>
      <c r="W101" s="166"/>
      <c r="X101" s="166"/>
      <c r="Y101" s="166"/>
    </row>
    <row r="102" spans="1:25" ht="18">
      <c r="A102" s="166"/>
      <c r="B102" s="166"/>
      <c r="C102" s="19" t="s">
        <v>1474</v>
      </c>
      <c r="D102" s="19" t="s">
        <v>1477</v>
      </c>
      <c r="E102" s="171" t="s">
        <v>20</v>
      </c>
      <c r="F102" s="171" t="s">
        <v>1481</v>
      </c>
      <c r="G102" s="171" t="s">
        <v>781</v>
      </c>
      <c r="H102" s="508">
        <f t="shared" si="3"/>
        <v>82915</v>
      </c>
      <c r="I102" s="488">
        <v>80500</v>
      </c>
      <c r="J102" s="508">
        <f t="shared" si="4"/>
        <v>84525</v>
      </c>
      <c r="K102" s="508">
        <f t="shared" si="5"/>
        <v>88550</v>
      </c>
      <c r="M102" s="166"/>
      <c r="N102" s="166"/>
      <c r="O102" s="166"/>
      <c r="P102" s="166"/>
      <c r="Q102" s="166"/>
      <c r="R102" s="166"/>
      <c r="S102" s="166"/>
      <c r="T102" s="166"/>
      <c r="U102" s="166"/>
      <c r="V102" s="166"/>
      <c r="W102" s="166"/>
      <c r="X102" s="166"/>
      <c r="Y102" s="166"/>
    </row>
    <row r="103" spans="1:25" ht="18">
      <c r="A103" s="166"/>
      <c r="B103" s="166"/>
      <c r="C103" s="19" t="s">
        <v>1486</v>
      </c>
      <c r="D103" s="19" t="s">
        <v>1487</v>
      </c>
      <c r="E103" s="171" t="s">
        <v>20</v>
      </c>
      <c r="F103" s="171" t="s">
        <v>20</v>
      </c>
      <c r="G103" s="171" t="s">
        <v>889</v>
      </c>
      <c r="H103" s="508">
        <f t="shared" si="3"/>
        <v>710700</v>
      </c>
      <c r="I103" s="488">
        <v>690000</v>
      </c>
      <c r="J103" s="508">
        <f t="shared" si="4"/>
        <v>724500</v>
      </c>
      <c r="K103" s="508">
        <f t="shared" si="5"/>
        <v>759000</v>
      </c>
      <c r="M103" s="166"/>
      <c r="N103" s="166"/>
      <c r="O103" s="166"/>
      <c r="P103" s="166"/>
      <c r="Q103" s="166"/>
      <c r="R103" s="166"/>
      <c r="S103" s="166"/>
      <c r="T103" s="166"/>
      <c r="U103" s="166"/>
      <c r="V103" s="166"/>
      <c r="W103" s="166"/>
      <c r="X103" s="166"/>
      <c r="Y103" s="166"/>
    </row>
    <row r="104" spans="1:25" ht="18">
      <c r="A104" s="166"/>
      <c r="B104" s="166"/>
      <c r="C104" s="169" t="s">
        <v>1494</v>
      </c>
      <c r="D104" s="169" t="s">
        <v>1495</v>
      </c>
      <c r="E104" s="19"/>
      <c r="F104" s="19"/>
      <c r="G104" s="19"/>
      <c r="H104" s="508"/>
      <c r="I104" s="508"/>
      <c r="J104" s="508"/>
      <c r="K104" s="508"/>
      <c r="M104" s="166"/>
      <c r="N104" s="166"/>
      <c r="O104" s="166"/>
      <c r="P104" s="166"/>
      <c r="Q104" s="166"/>
      <c r="R104" s="166"/>
      <c r="S104" s="166"/>
      <c r="T104" s="166"/>
      <c r="U104" s="166"/>
      <c r="V104" s="166"/>
      <c r="W104" s="166"/>
      <c r="X104" s="166"/>
      <c r="Y104" s="166"/>
    </row>
    <row r="105" spans="1:25" ht="18">
      <c r="A105" s="166"/>
      <c r="B105" s="166"/>
      <c r="C105" s="19" t="s">
        <v>1499</v>
      </c>
      <c r="D105" s="19" t="s">
        <v>1501</v>
      </c>
      <c r="E105" s="171" t="s">
        <v>20</v>
      </c>
      <c r="F105" s="171" t="s">
        <v>20</v>
      </c>
      <c r="G105" s="171" t="s">
        <v>22</v>
      </c>
      <c r="H105" s="508">
        <f t="shared" si="3"/>
        <v>3774435</v>
      </c>
      <c r="I105" s="488">
        <v>3664500</v>
      </c>
      <c r="J105" s="508">
        <f t="shared" si="4"/>
        <v>3847725</v>
      </c>
      <c r="K105" s="508">
        <f t="shared" si="5"/>
        <v>4030950</v>
      </c>
      <c r="M105" s="166"/>
      <c r="N105" s="166"/>
      <c r="O105" s="166"/>
      <c r="P105" s="166"/>
      <c r="Q105" s="166"/>
      <c r="R105" s="166"/>
      <c r="S105" s="166"/>
      <c r="T105" s="166"/>
      <c r="U105" s="166"/>
      <c r="V105" s="166"/>
      <c r="W105" s="166"/>
      <c r="X105" s="166"/>
      <c r="Y105" s="166"/>
    </row>
    <row r="106" spans="1:25" ht="36">
      <c r="A106" s="166"/>
      <c r="B106" s="166"/>
      <c r="C106" s="19" t="s">
        <v>1506</v>
      </c>
      <c r="D106" s="19" t="s">
        <v>1508</v>
      </c>
      <c r="E106" s="171" t="s">
        <v>1510</v>
      </c>
      <c r="F106" s="171" t="s">
        <v>1511</v>
      </c>
      <c r="G106" s="171" t="s">
        <v>22</v>
      </c>
      <c r="H106" s="508">
        <f t="shared" si="3"/>
        <v>490280000</v>
      </c>
      <c r="I106" s="488">
        <v>476000000</v>
      </c>
      <c r="J106" s="508">
        <f t="shared" si="4"/>
        <v>499800000</v>
      </c>
      <c r="K106" s="508">
        <f t="shared" si="5"/>
        <v>523600000</v>
      </c>
      <c r="M106" s="38"/>
      <c r="N106" s="38"/>
      <c r="O106" s="38"/>
      <c r="P106" s="38"/>
      <c r="Q106" s="38"/>
      <c r="R106" s="38"/>
      <c r="S106" s="38"/>
      <c r="T106" s="38"/>
      <c r="U106" s="38"/>
      <c r="V106" s="38"/>
      <c r="W106" s="38"/>
      <c r="X106" s="38"/>
      <c r="Y106" s="38"/>
    </row>
    <row r="107" spans="1:25" ht="36">
      <c r="A107" s="166"/>
      <c r="B107" s="166"/>
      <c r="C107" s="19" t="s">
        <v>1518</v>
      </c>
      <c r="D107" s="19" t="s">
        <v>1520</v>
      </c>
      <c r="E107" s="171" t="s">
        <v>1522</v>
      </c>
      <c r="F107" s="171" t="s">
        <v>1523</v>
      </c>
      <c r="G107" s="171" t="s">
        <v>22</v>
      </c>
      <c r="H107" s="508">
        <f t="shared" si="3"/>
        <v>7570500</v>
      </c>
      <c r="I107" s="488">
        <v>7350000</v>
      </c>
      <c r="J107" s="508">
        <f t="shared" si="4"/>
        <v>7717500</v>
      </c>
      <c r="K107" s="508">
        <f t="shared" si="5"/>
        <v>8085000</v>
      </c>
      <c r="M107" s="38"/>
      <c r="N107" s="38"/>
      <c r="O107" s="38"/>
      <c r="P107" s="38"/>
      <c r="Q107" s="38"/>
      <c r="R107" s="38"/>
      <c r="S107" s="38"/>
      <c r="T107" s="38"/>
      <c r="U107" s="38"/>
      <c r="V107" s="38"/>
      <c r="W107" s="38"/>
      <c r="X107" s="38"/>
      <c r="Y107" s="38"/>
    </row>
    <row r="108" spans="1:25" ht="36">
      <c r="A108" s="166"/>
      <c r="B108" s="166"/>
      <c r="C108" s="19" t="s">
        <v>1525</v>
      </c>
      <c r="D108" s="19" t="s">
        <v>1526</v>
      </c>
      <c r="E108" s="171" t="s">
        <v>1527</v>
      </c>
      <c r="F108" s="171" t="s">
        <v>1528</v>
      </c>
      <c r="G108" s="171" t="s">
        <v>22</v>
      </c>
      <c r="H108" s="508">
        <f t="shared" si="3"/>
        <v>172115558.52000001</v>
      </c>
      <c r="I108" s="488">
        <v>167102484</v>
      </c>
      <c r="J108" s="508">
        <f t="shared" si="4"/>
        <v>175457608.19999999</v>
      </c>
      <c r="K108" s="508">
        <f t="shared" si="5"/>
        <v>183812732.40000001</v>
      </c>
      <c r="M108" s="38"/>
      <c r="N108" s="38"/>
      <c r="O108" s="38"/>
      <c r="P108" s="38"/>
      <c r="Q108" s="38"/>
      <c r="R108" s="38"/>
      <c r="S108" s="38"/>
      <c r="T108" s="38"/>
      <c r="U108" s="38"/>
      <c r="V108" s="38"/>
      <c r="W108" s="38"/>
      <c r="X108" s="38"/>
      <c r="Y108" s="38"/>
    </row>
    <row r="109" spans="1:25" ht="18">
      <c r="A109" s="166"/>
      <c r="B109" s="166"/>
      <c r="C109" s="169" t="s">
        <v>1533</v>
      </c>
      <c r="D109" s="169" t="s">
        <v>1534</v>
      </c>
      <c r="E109" s="19"/>
      <c r="F109" s="19"/>
      <c r="G109" s="19"/>
      <c r="H109" s="508"/>
      <c r="I109" s="508"/>
      <c r="J109" s="508"/>
      <c r="K109" s="508"/>
      <c r="M109" s="166"/>
      <c r="N109" s="166"/>
      <c r="O109" s="166"/>
      <c r="P109" s="166"/>
      <c r="Q109" s="166"/>
      <c r="R109" s="166"/>
      <c r="S109" s="166"/>
      <c r="T109" s="166"/>
      <c r="U109" s="166"/>
      <c r="V109" s="166"/>
      <c r="W109" s="166"/>
      <c r="X109" s="166"/>
      <c r="Y109" s="166"/>
    </row>
    <row r="110" spans="1:25" ht="18">
      <c r="A110" s="166"/>
      <c r="B110" s="166"/>
      <c r="C110" s="19" t="s">
        <v>1546</v>
      </c>
      <c r="D110" s="19" t="s">
        <v>1547</v>
      </c>
      <c r="E110" s="171" t="s">
        <v>20</v>
      </c>
      <c r="F110" s="171" t="s">
        <v>20</v>
      </c>
      <c r="G110" s="171" t="s">
        <v>305</v>
      </c>
      <c r="H110" s="508">
        <f t="shared" si="3"/>
        <v>87550</v>
      </c>
      <c r="I110" s="488">
        <v>85000</v>
      </c>
      <c r="J110" s="508">
        <f t="shared" si="4"/>
        <v>89250</v>
      </c>
      <c r="K110" s="508">
        <f t="shared" si="5"/>
        <v>93500</v>
      </c>
      <c r="M110" s="166"/>
      <c r="N110" s="166"/>
      <c r="O110" s="166"/>
      <c r="P110" s="166"/>
      <c r="Q110" s="166"/>
      <c r="R110" s="166"/>
      <c r="S110" s="166"/>
      <c r="T110" s="166"/>
      <c r="U110" s="166"/>
      <c r="V110" s="166"/>
      <c r="W110" s="166"/>
      <c r="X110" s="166"/>
      <c r="Y110" s="166"/>
    </row>
    <row r="111" spans="1:25" ht="18">
      <c r="A111" s="166"/>
      <c r="B111" s="166"/>
      <c r="C111" s="19" t="s">
        <v>1553</v>
      </c>
      <c r="D111" s="19" t="s">
        <v>1547</v>
      </c>
      <c r="E111" s="171" t="s">
        <v>20</v>
      </c>
      <c r="F111" s="171" t="s">
        <v>1181</v>
      </c>
      <c r="G111" s="171" t="s">
        <v>305</v>
      </c>
      <c r="H111" s="508">
        <f t="shared" si="3"/>
        <v>231750</v>
      </c>
      <c r="I111" s="488">
        <v>225000</v>
      </c>
      <c r="J111" s="508">
        <f t="shared" si="4"/>
        <v>236250</v>
      </c>
      <c r="K111" s="508">
        <f t="shared" si="5"/>
        <v>247500</v>
      </c>
      <c r="M111" s="166"/>
      <c r="N111" s="166"/>
      <c r="O111" s="166"/>
      <c r="P111" s="166"/>
      <c r="Q111" s="166"/>
      <c r="R111" s="166"/>
      <c r="S111" s="166"/>
      <c r="T111" s="166"/>
      <c r="U111" s="166"/>
      <c r="V111" s="166"/>
      <c r="W111" s="166"/>
      <c r="X111" s="166"/>
      <c r="Y111" s="166"/>
    </row>
    <row r="112" spans="1:25" ht="18">
      <c r="A112" s="166"/>
      <c r="B112" s="166"/>
      <c r="C112" s="19" t="s">
        <v>1559</v>
      </c>
      <c r="D112" s="19" t="s">
        <v>1560</v>
      </c>
      <c r="E112" s="171" t="s">
        <v>20</v>
      </c>
      <c r="F112" s="171" t="s">
        <v>20</v>
      </c>
      <c r="G112" s="171" t="s">
        <v>305</v>
      </c>
      <c r="H112" s="508">
        <f t="shared" si="3"/>
        <v>186945</v>
      </c>
      <c r="I112" s="488">
        <v>181500</v>
      </c>
      <c r="J112" s="508">
        <f t="shared" si="4"/>
        <v>190575</v>
      </c>
      <c r="K112" s="508">
        <f t="shared" si="5"/>
        <v>199650</v>
      </c>
      <c r="M112" s="166"/>
      <c r="N112" s="166"/>
      <c r="O112" s="166"/>
      <c r="P112" s="166"/>
      <c r="Q112" s="166"/>
      <c r="R112" s="166"/>
      <c r="S112" s="166"/>
      <c r="T112" s="166"/>
      <c r="U112" s="166"/>
      <c r="V112" s="166"/>
      <c r="W112" s="166"/>
      <c r="X112" s="166"/>
      <c r="Y112" s="166"/>
    </row>
    <row r="113" spans="1:25" ht="18">
      <c r="A113" s="166"/>
      <c r="B113" s="166"/>
      <c r="C113" s="19" t="s">
        <v>1568</v>
      </c>
      <c r="D113" s="19" t="s">
        <v>1569</v>
      </c>
      <c r="E113" s="171" t="s">
        <v>20</v>
      </c>
      <c r="F113" s="171" t="s">
        <v>20</v>
      </c>
      <c r="G113" s="171" t="s">
        <v>305</v>
      </c>
      <c r="H113" s="508">
        <f t="shared" si="3"/>
        <v>190550</v>
      </c>
      <c r="I113" s="488">
        <v>185000</v>
      </c>
      <c r="J113" s="508">
        <f t="shared" si="4"/>
        <v>194250</v>
      </c>
      <c r="K113" s="508">
        <f t="shared" si="5"/>
        <v>203500</v>
      </c>
      <c r="M113" s="166"/>
      <c r="N113" s="166"/>
      <c r="O113" s="166"/>
      <c r="P113" s="166"/>
      <c r="Q113" s="166"/>
      <c r="R113" s="166"/>
      <c r="S113" s="166"/>
      <c r="T113" s="166"/>
      <c r="U113" s="166"/>
      <c r="V113" s="166"/>
      <c r="W113" s="166"/>
      <c r="X113" s="166"/>
      <c r="Y113" s="166"/>
    </row>
    <row r="114" spans="1:25" ht="18">
      <c r="A114" s="166"/>
      <c r="B114" s="166"/>
      <c r="C114" s="169" t="s">
        <v>1576</v>
      </c>
      <c r="D114" s="169" t="s">
        <v>1578</v>
      </c>
      <c r="E114" s="19"/>
      <c r="F114" s="19"/>
      <c r="G114" s="19"/>
      <c r="H114" s="508"/>
      <c r="I114" s="508"/>
      <c r="J114" s="508"/>
      <c r="K114" s="508"/>
      <c r="M114" s="166"/>
      <c r="N114" s="166"/>
      <c r="O114" s="166"/>
      <c r="P114" s="166"/>
      <c r="Q114" s="166"/>
      <c r="R114" s="166"/>
      <c r="S114" s="166"/>
      <c r="T114" s="166"/>
      <c r="U114" s="166"/>
      <c r="V114" s="166"/>
      <c r="W114" s="166"/>
      <c r="X114" s="166"/>
      <c r="Y114" s="166"/>
    </row>
    <row r="115" spans="1:25" ht="18">
      <c r="A115" s="166"/>
      <c r="B115" s="166"/>
      <c r="C115" s="19" t="s">
        <v>1586</v>
      </c>
      <c r="D115" s="19" t="s">
        <v>1578</v>
      </c>
      <c r="E115" s="171" t="s">
        <v>20</v>
      </c>
      <c r="F115" s="171" t="s">
        <v>20</v>
      </c>
      <c r="G115" s="171" t="s">
        <v>305</v>
      </c>
      <c r="H115" s="508">
        <f t="shared" si="3"/>
        <v>67980</v>
      </c>
      <c r="I115" s="488">
        <v>66000</v>
      </c>
      <c r="J115" s="508">
        <f t="shared" si="4"/>
        <v>69300</v>
      </c>
      <c r="K115" s="508">
        <f t="shared" si="5"/>
        <v>72600</v>
      </c>
      <c r="M115" s="166"/>
      <c r="N115" s="166"/>
      <c r="O115" s="166"/>
      <c r="P115" s="166"/>
      <c r="Q115" s="166"/>
      <c r="R115" s="166"/>
      <c r="S115" s="166"/>
      <c r="T115" s="166"/>
      <c r="U115" s="166"/>
      <c r="V115" s="166"/>
      <c r="W115" s="166"/>
      <c r="X115" s="166"/>
      <c r="Y115" s="166"/>
    </row>
    <row r="116" spans="1:25" ht="18">
      <c r="A116" s="166"/>
      <c r="B116" s="166"/>
      <c r="C116" s="169" t="s">
        <v>1591</v>
      </c>
      <c r="D116" s="169" t="s">
        <v>1592</v>
      </c>
      <c r="E116" s="19"/>
      <c r="F116" s="19"/>
      <c r="G116" s="19"/>
      <c r="H116" s="508"/>
      <c r="I116" s="508"/>
      <c r="J116" s="508"/>
      <c r="K116" s="508"/>
      <c r="M116" s="166"/>
      <c r="N116" s="166"/>
      <c r="O116" s="166"/>
      <c r="P116" s="166"/>
      <c r="Q116" s="166"/>
      <c r="R116" s="166"/>
      <c r="S116" s="166"/>
      <c r="T116" s="166"/>
      <c r="U116" s="166"/>
      <c r="V116" s="166"/>
      <c r="W116" s="166"/>
      <c r="X116" s="166"/>
      <c r="Y116" s="166"/>
    </row>
    <row r="117" spans="1:25" ht="18">
      <c r="A117" s="166"/>
      <c r="B117" s="166"/>
      <c r="C117" s="19" t="s">
        <v>1598</v>
      </c>
      <c r="D117" s="19" t="s">
        <v>1592</v>
      </c>
      <c r="E117" s="171" t="s">
        <v>20</v>
      </c>
      <c r="F117" s="171" t="s">
        <v>20</v>
      </c>
      <c r="G117" s="171" t="s">
        <v>1274</v>
      </c>
      <c r="H117" s="508">
        <f t="shared" si="3"/>
        <v>27243.5</v>
      </c>
      <c r="I117" s="488">
        <v>26450</v>
      </c>
      <c r="J117" s="508">
        <f t="shared" si="4"/>
        <v>27772.5</v>
      </c>
      <c r="K117" s="508">
        <f t="shared" si="5"/>
        <v>29095</v>
      </c>
      <c r="M117" s="166"/>
      <c r="N117" s="166"/>
      <c r="O117" s="166"/>
      <c r="P117" s="166"/>
      <c r="Q117" s="166"/>
      <c r="R117" s="166"/>
      <c r="S117" s="166"/>
      <c r="T117" s="166"/>
      <c r="U117" s="166"/>
      <c r="V117" s="166"/>
      <c r="W117" s="166"/>
      <c r="X117" s="166"/>
      <c r="Y117" s="166"/>
    </row>
    <row r="118" spans="1:25" ht="18">
      <c r="A118" s="166"/>
      <c r="B118" s="166"/>
      <c r="C118" s="19" t="s">
        <v>1603</v>
      </c>
      <c r="D118" s="19" t="s">
        <v>1605</v>
      </c>
      <c r="E118" s="171" t="s">
        <v>20</v>
      </c>
      <c r="F118" s="171" t="s">
        <v>1608</v>
      </c>
      <c r="G118" s="171" t="s">
        <v>22</v>
      </c>
      <c r="H118" s="508">
        <f t="shared" si="3"/>
        <v>400515.5</v>
      </c>
      <c r="I118" s="488">
        <v>388850</v>
      </c>
      <c r="J118" s="508">
        <f t="shared" si="4"/>
        <v>408292.5</v>
      </c>
      <c r="K118" s="508">
        <f t="shared" si="5"/>
        <v>427735</v>
      </c>
      <c r="M118" s="166"/>
      <c r="N118" s="166"/>
      <c r="O118" s="166"/>
      <c r="P118" s="166"/>
      <c r="Q118" s="166"/>
      <c r="R118" s="166"/>
      <c r="S118" s="166"/>
      <c r="T118" s="166"/>
      <c r="U118" s="166"/>
      <c r="V118" s="166"/>
      <c r="W118" s="166"/>
      <c r="X118" s="166"/>
      <c r="Y118" s="166"/>
    </row>
    <row r="119" spans="1:25" ht="18">
      <c r="A119" s="166"/>
      <c r="B119" s="166"/>
      <c r="C119" s="169" t="s">
        <v>1612</v>
      </c>
      <c r="D119" s="169" t="s">
        <v>1614</v>
      </c>
      <c r="E119" s="19"/>
      <c r="F119" s="19"/>
      <c r="G119" s="19"/>
      <c r="H119" s="508"/>
      <c r="I119" s="508"/>
      <c r="J119" s="508"/>
      <c r="K119" s="508"/>
      <c r="M119" s="166"/>
      <c r="N119" s="166"/>
      <c r="O119" s="166"/>
      <c r="P119" s="166"/>
      <c r="Q119" s="166"/>
      <c r="R119" s="166"/>
      <c r="S119" s="166"/>
      <c r="T119" s="166"/>
      <c r="U119" s="166"/>
      <c r="V119" s="166"/>
      <c r="W119" s="166"/>
      <c r="X119" s="166"/>
      <c r="Y119" s="166"/>
    </row>
    <row r="120" spans="1:25" ht="18">
      <c r="A120" s="166"/>
      <c r="B120" s="166"/>
      <c r="C120" s="169" t="s">
        <v>1618</v>
      </c>
      <c r="D120" s="169" t="s">
        <v>1619</v>
      </c>
      <c r="E120" s="19"/>
      <c r="F120" s="19"/>
      <c r="G120" s="19"/>
      <c r="H120" s="508"/>
      <c r="I120" s="508"/>
      <c r="J120" s="508"/>
      <c r="K120" s="508"/>
      <c r="M120" s="166"/>
      <c r="N120" s="166"/>
      <c r="O120" s="166"/>
      <c r="P120" s="166"/>
      <c r="Q120" s="166"/>
      <c r="R120" s="166"/>
      <c r="S120" s="166"/>
      <c r="T120" s="166"/>
      <c r="U120" s="166"/>
      <c r="V120" s="166"/>
      <c r="W120" s="166"/>
      <c r="X120" s="166"/>
      <c r="Y120" s="166"/>
    </row>
    <row r="121" spans="1:25" ht="18">
      <c r="A121" s="166"/>
      <c r="B121" s="166"/>
      <c r="C121" s="169" t="s">
        <v>1625</v>
      </c>
      <c r="D121" s="169" t="s">
        <v>1626</v>
      </c>
      <c r="E121" s="19"/>
      <c r="F121" s="19"/>
      <c r="G121" s="19"/>
      <c r="H121" s="508"/>
      <c r="I121" s="508"/>
      <c r="J121" s="508"/>
      <c r="K121" s="508"/>
      <c r="M121" s="166"/>
      <c r="N121" s="166"/>
      <c r="O121" s="166"/>
      <c r="P121" s="166"/>
      <c r="Q121" s="166"/>
      <c r="R121" s="166"/>
      <c r="S121" s="166"/>
      <c r="T121" s="166"/>
      <c r="U121" s="166"/>
      <c r="V121" s="166"/>
      <c r="W121" s="166"/>
      <c r="X121" s="166"/>
      <c r="Y121" s="166"/>
    </row>
    <row r="122" spans="1:25" ht="36">
      <c r="A122" s="166"/>
      <c r="B122" s="166"/>
      <c r="C122" s="169" t="s">
        <v>1631</v>
      </c>
      <c r="D122" s="169" t="s">
        <v>1633</v>
      </c>
      <c r="E122" s="19"/>
      <c r="F122" s="19"/>
      <c r="G122" s="19"/>
      <c r="H122" s="508"/>
      <c r="I122" s="508"/>
      <c r="J122" s="508"/>
      <c r="K122" s="508"/>
      <c r="M122" s="166"/>
      <c r="N122" s="166"/>
      <c r="O122" s="166"/>
      <c r="P122" s="166"/>
      <c r="Q122" s="166"/>
      <c r="R122" s="166"/>
      <c r="S122" s="166"/>
      <c r="T122" s="166"/>
      <c r="U122" s="166"/>
      <c r="V122" s="166"/>
      <c r="W122" s="166"/>
      <c r="X122" s="166"/>
      <c r="Y122" s="166"/>
    </row>
    <row r="123" spans="1:25" ht="18">
      <c r="A123" s="166"/>
      <c r="B123" s="166"/>
      <c r="C123" s="169" t="s">
        <v>1640</v>
      </c>
      <c r="D123" s="169" t="s">
        <v>1642</v>
      </c>
      <c r="E123" s="19"/>
      <c r="F123" s="19"/>
      <c r="G123" s="19"/>
      <c r="H123" s="508"/>
      <c r="I123" s="508"/>
      <c r="J123" s="508"/>
      <c r="K123" s="508"/>
      <c r="M123" s="166"/>
      <c r="N123" s="166"/>
      <c r="O123" s="166"/>
      <c r="P123" s="166"/>
      <c r="Q123" s="166"/>
      <c r="R123" s="166"/>
      <c r="S123" s="166"/>
      <c r="T123" s="166"/>
      <c r="U123" s="166"/>
      <c r="V123" s="166"/>
      <c r="W123" s="166"/>
      <c r="X123" s="166"/>
      <c r="Y123" s="166"/>
    </row>
    <row r="124" spans="1:25" ht="18">
      <c r="A124" s="166"/>
      <c r="B124" s="166"/>
      <c r="C124" s="169" t="s">
        <v>1649</v>
      </c>
      <c r="D124" s="169" t="s">
        <v>1217</v>
      </c>
      <c r="E124" s="19"/>
      <c r="F124" s="19"/>
      <c r="G124" s="19"/>
      <c r="H124" s="508"/>
      <c r="I124" s="508"/>
      <c r="J124" s="508"/>
      <c r="K124" s="508"/>
      <c r="M124" s="166"/>
      <c r="N124" s="166"/>
      <c r="O124" s="166"/>
      <c r="P124" s="166"/>
      <c r="Q124" s="166"/>
      <c r="R124" s="166"/>
      <c r="S124" s="166"/>
      <c r="T124" s="166"/>
      <c r="U124" s="166"/>
      <c r="V124" s="166"/>
      <c r="W124" s="166"/>
      <c r="X124" s="166"/>
      <c r="Y124" s="166"/>
    </row>
    <row r="125" spans="1:25" ht="18">
      <c r="A125" s="166"/>
      <c r="B125" s="166"/>
      <c r="C125" s="19" t="s">
        <v>1656</v>
      </c>
      <c r="D125" s="19" t="s">
        <v>1658</v>
      </c>
      <c r="E125" s="171" t="s">
        <v>20</v>
      </c>
      <c r="F125" s="171" t="s">
        <v>20</v>
      </c>
      <c r="G125" s="171" t="s">
        <v>305</v>
      </c>
      <c r="H125" s="508">
        <f t="shared" si="3"/>
        <v>7210</v>
      </c>
      <c r="I125" s="488">
        <v>7000</v>
      </c>
      <c r="J125" s="508">
        <f t="shared" si="4"/>
        <v>7350</v>
      </c>
      <c r="K125" s="508">
        <f t="shared" si="5"/>
        <v>7700</v>
      </c>
      <c r="M125" s="166"/>
      <c r="N125" s="166"/>
      <c r="O125" s="166"/>
      <c r="P125" s="166"/>
      <c r="Q125" s="166"/>
      <c r="R125" s="166"/>
      <c r="S125" s="166"/>
      <c r="T125" s="166"/>
      <c r="U125" s="166"/>
      <c r="V125" s="166"/>
      <c r="W125" s="166"/>
      <c r="X125" s="166"/>
      <c r="Y125" s="166"/>
    </row>
    <row r="126" spans="1:25" ht="18">
      <c r="A126" s="166"/>
      <c r="B126" s="166"/>
      <c r="C126" s="169" t="s">
        <v>1666</v>
      </c>
      <c r="D126" s="169" t="s">
        <v>1667</v>
      </c>
      <c r="E126" s="19"/>
      <c r="F126" s="19"/>
      <c r="G126" s="19"/>
      <c r="H126" s="508"/>
      <c r="I126" s="508"/>
      <c r="J126" s="508"/>
      <c r="K126" s="508"/>
      <c r="M126" s="166"/>
      <c r="N126" s="166"/>
      <c r="O126" s="166"/>
      <c r="P126" s="166"/>
      <c r="Q126" s="166"/>
      <c r="R126" s="166"/>
      <c r="S126" s="166"/>
      <c r="T126" s="166"/>
      <c r="U126" s="166"/>
      <c r="V126" s="166"/>
      <c r="W126" s="166"/>
      <c r="X126" s="166"/>
      <c r="Y126" s="166"/>
    </row>
    <row r="127" spans="1:25" ht="18">
      <c r="A127" s="166"/>
      <c r="B127" s="166"/>
      <c r="C127" s="19" t="s">
        <v>1673</v>
      </c>
      <c r="D127" s="19" t="s">
        <v>1675</v>
      </c>
      <c r="E127" s="171" t="s">
        <v>20</v>
      </c>
      <c r="F127" s="171" t="s">
        <v>20</v>
      </c>
      <c r="G127" s="171" t="s">
        <v>305</v>
      </c>
      <c r="H127" s="508">
        <f t="shared" si="3"/>
        <v>103000</v>
      </c>
      <c r="I127" s="488">
        <v>100000</v>
      </c>
      <c r="J127" s="508">
        <f t="shared" si="4"/>
        <v>105000</v>
      </c>
      <c r="K127" s="508">
        <f t="shared" si="5"/>
        <v>110000</v>
      </c>
      <c r="M127" s="166"/>
      <c r="N127" s="166"/>
      <c r="O127" s="166"/>
      <c r="P127" s="166"/>
      <c r="Q127" s="166"/>
      <c r="R127" s="166"/>
      <c r="S127" s="166"/>
      <c r="T127" s="166"/>
      <c r="U127" s="166"/>
      <c r="V127" s="166"/>
      <c r="W127" s="166"/>
      <c r="X127" s="166"/>
      <c r="Y127" s="166"/>
    </row>
    <row r="128" spans="1:25" ht="18">
      <c r="A128" s="166"/>
      <c r="B128" s="166"/>
      <c r="C128" s="19" t="s">
        <v>1680</v>
      </c>
      <c r="D128" s="19" t="s">
        <v>1681</v>
      </c>
      <c r="E128" s="171" t="s">
        <v>20</v>
      </c>
      <c r="F128" s="171" t="s">
        <v>20</v>
      </c>
      <c r="G128" s="171" t="s">
        <v>305</v>
      </c>
      <c r="H128" s="508">
        <f t="shared" si="3"/>
        <v>1545000</v>
      </c>
      <c r="I128" s="488">
        <v>1500000</v>
      </c>
      <c r="J128" s="508">
        <f t="shared" si="4"/>
        <v>1575000</v>
      </c>
      <c r="K128" s="508">
        <f t="shared" si="5"/>
        <v>1650000</v>
      </c>
      <c r="M128" s="166"/>
      <c r="N128" s="166"/>
      <c r="O128" s="166"/>
      <c r="P128" s="166"/>
      <c r="Q128" s="166"/>
      <c r="R128" s="166"/>
      <c r="S128" s="166"/>
      <c r="T128" s="166"/>
      <c r="U128" s="166"/>
      <c r="V128" s="166"/>
      <c r="W128" s="166"/>
      <c r="X128" s="166"/>
      <c r="Y128" s="166"/>
    </row>
    <row r="129" spans="1:25" ht="18">
      <c r="A129" s="166"/>
      <c r="B129" s="166"/>
      <c r="C129" s="19" t="s">
        <v>1684</v>
      </c>
      <c r="D129" s="19" t="s">
        <v>1685</v>
      </c>
      <c r="E129" s="171" t="s">
        <v>20</v>
      </c>
      <c r="F129" s="171" t="s">
        <v>20</v>
      </c>
      <c r="G129" s="171" t="s">
        <v>305</v>
      </c>
      <c r="H129" s="508">
        <f t="shared" si="3"/>
        <v>566500</v>
      </c>
      <c r="I129" s="488">
        <v>550000</v>
      </c>
      <c r="J129" s="508">
        <f t="shared" si="4"/>
        <v>577500</v>
      </c>
      <c r="K129" s="508">
        <f t="shared" si="5"/>
        <v>605000</v>
      </c>
      <c r="M129" s="166"/>
      <c r="N129" s="166"/>
      <c r="O129" s="166"/>
      <c r="P129" s="166"/>
      <c r="Q129" s="166"/>
      <c r="R129" s="166"/>
      <c r="S129" s="166"/>
      <c r="T129" s="166"/>
      <c r="U129" s="166"/>
      <c r="V129" s="166"/>
      <c r="W129" s="166"/>
      <c r="X129" s="166"/>
      <c r="Y129" s="166"/>
    </row>
    <row r="130" spans="1:25" ht="18">
      <c r="A130" s="166"/>
      <c r="B130" s="166"/>
      <c r="C130" s="19" t="s">
        <v>1694</v>
      </c>
      <c r="D130" s="19" t="s">
        <v>1696</v>
      </c>
      <c r="E130" s="171" t="s">
        <v>20</v>
      </c>
      <c r="F130" s="171" t="s">
        <v>1697</v>
      </c>
      <c r="G130" s="171" t="s">
        <v>22</v>
      </c>
      <c r="H130" s="508">
        <f t="shared" si="3"/>
        <v>236900</v>
      </c>
      <c r="I130" s="488">
        <v>230000</v>
      </c>
      <c r="J130" s="508">
        <f t="shared" si="4"/>
        <v>241500</v>
      </c>
      <c r="K130" s="508">
        <f t="shared" si="5"/>
        <v>253000</v>
      </c>
      <c r="M130" s="166"/>
      <c r="N130" s="166"/>
      <c r="O130" s="166"/>
      <c r="P130" s="166"/>
      <c r="Q130" s="166"/>
      <c r="R130" s="166"/>
      <c r="S130" s="166"/>
      <c r="T130" s="166"/>
      <c r="U130" s="166"/>
      <c r="V130" s="166"/>
      <c r="W130" s="166"/>
      <c r="X130" s="166"/>
      <c r="Y130" s="166"/>
    </row>
    <row r="131" spans="1:25" ht="36">
      <c r="A131" s="166"/>
      <c r="B131" s="166"/>
      <c r="C131" s="19" t="s">
        <v>1701</v>
      </c>
      <c r="D131" s="19" t="s">
        <v>1702</v>
      </c>
      <c r="E131" s="171" t="s">
        <v>20</v>
      </c>
      <c r="F131" s="171" t="s">
        <v>20</v>
      </c>
      <c r="G131" s="171" t="s">
        <v>65</v>
      </c>
      <c r="H131" s="508">
        <f t="shared" si="3"/>
        <v>29730950</v>
      </c>
      <c r="I131" s="488">
        <v>28865000</v>
      </c>
      <c r="J131" s="508">
        <f t="shared" si="4"/>
        <v>30308250</v>
      </c>
      <c r="K131" s="508">
        <f t="shared" si="5"/>
        <v>31751500</v>
      </c>
      <c r="M131" s="166"/>
      <c r="N131" s="166"/>
      <c r="O131" s="166"/>
      <c r="P131" s="166"/>
      <c r="Q131" s="166"/>
      <c r="R131" s="166"/>
      <c r="S131" s="166"/>
      <c r="T131" s="166"/>
      <c r="U131" s="166"/>
      <c r="V131" s="166"/>
      <c r="W131" s="166"/>
      <c r="X131" s="166"/>
      <c r="Y131" s="166"/>
    </row>
    <row r="132" spans="1:25" ht="36">
      <c r="A132" s="166"/>
      <c r="B132" s="166"/>
      <c r="C132" s="19" t="s">
        <v>1708</v>
      </c>
      <c r="D132" s="19" t="s">
        <v>1709</v>
      </c>
      <c r="E132" s="171" t="s">
        <v>20</v>
      </c>
      <c r="F132" s="171" t="s">
        <v>20</v>
      </c>
      <c r="G132" s="171" t="s">
        <v>65</v>
      </c>
      <c r="H132" s="508">
        <f t="shared" si="3"/>
        <v>6128500</v>
      </c>
      <c r="I132" s="488">
        <v>5950000</v>
      </c>
      <c r="J132" s="508">
        <f t="shared" si="4"/>
        <v>6247500</v>
      </c>
      <c r="K132" s="508">
        <f t="shared" si="5"/>
        <v>6545000</v>
      </c>
      <c r="M132" s="166"/>
      <c r="N132" s="166"/>
      <c r="O132" s="166"/>
      <c r="P132" s="166"/>
      <c r="Q132" s="166"/>
      <c r="R132" s="166"/>
      <c r="S132" s="166"/>
      <c r="T132" s="166"/>
      <c r="U132" s="166"/>
      <c r="V132" s="166"/>
      <c r="W132" s="166"/>
      <c r="X132" s="166"/>
      <c r="Y132" s="166"/>
    </row>
    <row r="133" spans="1:25" ht="18">
      <c r="A133" s="166"/>
      <c r="B133" s="166"/>
      <c r="C133" s="19" t="s">
        <v>1714</v>
      </c>
      <c r="D133" s="19" t="s">
        <v>1717</v>
      </c>
      <c r="E133" s="171" t="s">
        <v>20</v>
      </c>
      <c r="F133" s="171" t="s">
        <v>20</v>
      </c>
      <c r="G133" s="171" t="s">
        <v>22</v>
      </c>
      <c r="H133" s="508">
        <f t="shared" si="3"/>
        <v>4635000</v>
      </c>
      <c r="I133" s="488">
        <v>4500000</v>
      </c>
      <c r="J133" s="508">
        <f t="shared" si="4"/>
        <v>4725000</v>
      </c>
      <c r="K133" s="508">
        <f t="shared" si="5"/>
        <v>4950000</v>
      </c>
      <c r="M133" s="166"/>
      <c r="N133" s="166"/>
      <c r="O133" s="166"/>
      <c r="P133" s="166"/>
      <c r="Q133" s="166"/>
      <c r="R133" s="166"/>
      <c r="S133" s="166"/>
      <c r="T133" s="166"/>
      <c r="U133" s="166"/>
      <c r="V133" s="166"/>
      <c r="W133" s="166"/>
      <c r="X133" s="166"/>
      <c r="Y133" s="166"/>
    </row>
    <row r="134" spans="1:25" ht="18">
      <c r="A134" s="166"/>
      <c r="B134" s="166"/>
      <c r="C134" s="19" t="s">
        <v>1721</v>
      </c>
      <c r="D134" s="19" t="s">
        <v>1722</v>
      </c>
      <c r="E134" s="171" t="s">
        <v>20</v>
      </c>
      <c r="F134" s="171" t="s">
        <v>20</v>
      </c>
      <c r="G134" s="171" t="s">
        <v>889</v>
      </c>
      <c r="H134" s="508">
        <f t="shared" si="3"/>
        <v>568560</v>
      </c>
      <c r="I134" s="488">
        <v>552000</v>
      </c>
      <c r="J134" s="508">
        <f t="shared" si="4"/>
        <v>579600</v>
      </c>
      <c r="K134" s="508">
        <f t="shared" si="5"/>
        <v>607200</v>
      </c>
      <c r="M134" s="166"/>
      <c r="N134" s="166"/>
      <c r="O134" s="166"/>
      <c r="P134" s="166"/>
      <c r="Q134" s="166"/>
      <c r="R134" s="166"/>
      <c r="S134" s="166"/>
      <c r="T134" s="166"/>
      <c r="U134" s="166"/>
      <c r="V134" s="166"/>
      <c r="W134" s="166"/>
      <c r="X134" s="166"/>
      <c r="Y134" s="166"/>
    </row>
    <row r="135" spans="1:25" ht="18">
      <c r="A135" s="166"/>
      <c r="B135" s="166"/>
      <c r="C135" s="19" t="s">
        <v>1728</v>
      </c>
      <c r="D135" s="19" t="s">
        <v>1729</v>
      </c>
      <c r="E135" s="171" t="s">
        <v>20</v>
      </c>
      <c r="F135" s="171" t="s">
        <v>20</v>
      </c>
      <c r="G135" s="171" t="s">
        <v>305</v>
      </c>
      <c r="H135" s="508">
        <f t="shared" si="3"/>
        <v>15450</v>
      </c>
      <c r="I135" s="488">
        <v>15000</v>
      </c>
      <c r="J135" s="508">
        <f t="shared" si="4"/>
        <v>15750</v>
      </c>
      <c r="K135" s="508">
        <f t="shared" si="5"/>
        <v>16500</v>
      </c>
      <c r="M135" s="166"/>
      <c r="N135" s="166"/>
      <c r="O135" s="166"/>
      <c r="P135" s="166"/>
      <c r="Q135" s="166"/>
      <c r="R135" s="166"/>
      <c r="S135" s="166"/>
      <c r="T135" s="166"/>
      <c r="U135" s="166"/>
      <c r="V135" s="166"/>
      <c r="W135" s="166"/>
      <c r="X135" s="166"/>
      <c r="Y135" s="166"/>
    </row>
    <row r="136" spans="1:25" ht="18">
      <c r="A136" s="166"/>
      <c r="B136" s="166"/>
      <c r="C136" s="19" t="s">
        <v>1735</v>
      </c>
      <c r="D136" s="19" t="s">
        <v>1736</v>
      </c>
      <c r="E136" s="171" t="s">
        <v>20</v>
      </c>
      <c r="F136" s="171" t="s">
        <v>20</v>
      </c>
      <c r="G136" s="171" t="s">
        <v>22</v>
      </c>
      <c r="H136" s="508">
        <f t="shared" si="3"/>
        <v>6128500</v>
      </c>
      <c r="I136" s="488">
        <v>5950000</v>
      </c>
      <c r="J136" s="508">
        <f t="shared" si="4"/>
        <v>6247500</v>
      </c>
      <c r="K136" s="508">
        <f t="shared" si="5"/>
        <v>6545000</v>
      </c>
      <c r="M136" s="166"/>
      <c r="N136" s="166"/>
      <c r="O136" s="166"/>
      <c r="P136" s="166"/>
      <c r="Q136" s="166"/>
      <c r="R136" s="166"/>
      <c r="S136" s="166"/>
      <c r="T136" s="166"/>
      <c r="U136" s="166"/>
      <c r="V136" s="166"/>
      <c r="W136" s="166"/>
      <c r="X136" s="166"/>
      <c r="Y136" s="166"/>
    </row>
    <row r="137" spans="1:25" ht="18">
      <c r="A137" s="166"/>
      <c r="B137" s="166"/>
      <c r="C137" s="169" t="s">
        <v>1740</v>
      </c>
      <c r="D137" s="169" t="s">
        <v>1741</v>
      </c>
      <c r="E137" s="19"/>
      <c r="F137" s="19"/>
      <c r="G137" s="19"/>
      <c r="H137" s="508"/>
      <c r="I137" s="508"/>
      <c r="J137" s="508"/>
      <c r="K137" s="508"/>
      <c r="M137" s="166"/>
      <c r="N137" s="166"/>
      <c r="O137" s="166"/>
      <c r="P137" s="166"/>
      <c r="Q137" s="166"/>
      <c r="R137" s="166"/>
      <c r="S137" s="166"/>
      <c r="T137" s="166"/>
      <c r="U137" s="166"/>
      <c r="V137" s="166"/>
      <c r="W137" s="166"/>
      <c r="X137" s="166"/>
      <c r="Y137" s="166"/>
    </row>
    <row r="138" spans="1:25" ht="18">
      <c r="A138" s="166"/>
      <c r="B138" s="166"/>
      <c r="C138" s="19" t="s">
        <v>1745</v>
      </c>
      <c r="D138" s="19" t="s">
        <v>1747</v>
      </c>
      <c r="E138" s="171" t="s">
        <v>20</v>
      </c>
      <c r="F138" s="171" t="s">
        <v>20</v>
      </c>
      <c r="G138" s="171" t="s">
        <v>22</v>
      </c>
      <c r="H138" s="508">
        <f t="shared" si="3"/>
        <v>355350</v>
      </c>
      <c r="I138" s="488">
        <v>345000</v>
      </c>
      <c r="J138" s="508">
        <f t="shared" si="4"/>
        <v>362250</v>
      </c>
      <c r="K138" s="508">
        <f t="shared" si="5"/>
        <v>379500</v>
      </c>
      <c r="M138" s="166"/>
      <c r="N138" s="166"/>
      <c r="O138" s="166"/>
      <c r="P138" s="166"/>
      <c r="Q138" s="166"/>
      <c r="R138" s="166"/>
      <c r="S138" s="166"/>
      <c r="T138" s="166"/>
      <c r="U138" s="166"/>
      <c r="V138" s="166"/>
      <c r="W138" s="166"/>
      <c r="X138" s="166"/>
      <c r="Y138" s="166"/>
    </row>
    <row r="139" spans="1:25" ht="18">
      <c r="A139" s="166"/>
      <c r="B139" s="166"/>
      <c r="C139" s="19" t="s">
        <v>1753</v>
      </c>
      <c r="D139" s="19" t="s">
        <v>1754</v>
      </c>
      <c r="E139" s="171" t="s">
        <v>20</v>
      </c>
      <c r="F139" s="171" t="s">
        <v>20</v>
      </c>
      <c r="G139" s="171" t="s">
        <v>22</v>
      </c>
      <c r="H139" s="508">
        <f t="shared" si="3"/>
        <v>824000</v>
      </c>
      <c r="I139" s="488">
        <v>800000</v>
      </c>
      <c r="J139" s="508">
        <f t="shared" si="4"/>
        <v>840000</v>
      </c>
      <c r="K139" s="508">
        <f t="shared" si="5"/>
        <v>880000</v>
      </c>
      <c r="M139" s="166"/>
      <c r="N139" s="166"/>
      <c r="O139" s="166"/>
      <c r="P139" s="166"/>
      <c r="Q139" s="166"/>
      <c r="R139" s="166"/>
      <c r="S139" s="166"/>
      <c r="T139" s="166"/>
      <c r="U139" s="166"/>
      <c r="V139" s="166"/>
      <c r="W139" s="166"/>
      <c r="X139" s="166"/>
      <c r="Y139" s="166"/>
    </row>
    <row r="140" spans="1:25" ht="18">
      <c r="A140" s="166"/>
      <c r="B140" s="166"/>
      <c r="C140" s="19" t="s">
        <v>1758</v>
      </c>
      <c r="D140" s="19" t="s">
        <v>1759</v>
      </c>
      <c r="E140" s="171" t="s">
        <v>20</v>
      </c>
      <c r="F140" s="171" t="s">
        <v>20</v>
      </c>
      <c r="G140" s="171" t="s">
        <v>1760</v>
      </c>
      <c r="H140" s="508">
        <f t="shared" ref="H140:H146" si="6">(I140*0.03)+I140</f>
        <v>127462.5</v>
      </c>
      <c r="I140" s="488">
        <v>123750</v>
      </c>
      <c r="J140" s="508">
        <f t="shared" ref="J140:J146" si="7">(I140*0.05)+I140</f>
        <v>129937.5</v>
      </c>
      <c r="K140" s="508">
        <f t="shared" ref="K140:K146" si="8">(I140*0.1)+I140</f>
        <v>136125</v>
      </c>
      <c r="M140" s="166"/>
      <c r="N140" s="166"/>
      <c r="O140" s="166"/>
      <c r="P140" s="166"/>
      <c r="Q140" s="166"/>
      <c r="R140" s="166"/>
      <c r="S140" s="166"/>
      <c r="T140" s="166"/>
      <c r="U140" s="166"/>
      <c r="V140" s="166"/>
      <c r="W140" s="166"/>
      <c r="X140" s="166"/>
      <c r="Y140" s="166"/>
    </row>
    <row r="141" spans="1:25" ht="18">
      <c r="A141" s="166"/>
      <c r="B141" s="166"/>
      <c r="C141" s="19" t="s">
        <v>1763</v>
      </c>
      <c r="D141" s="19" t="s">
        <v>1765</v>
      </c>
      <c r="E141" s="171" t="s">
        <v>20</v>
      </c>
      <c r="F141" s="171" t="s">
        <v>20</v>
      </c>
      <c r="G141" s="171" t="s">
        <v>22</v>
      </c>
      <c r="H141" s="508">
        <f t="shared" si="6"/>
        <v>185400</v>
      </c>
      <c r="I141" s="488">
        <v>180000</v>
      </c>
      <c r="J141" s="508">
        <f t="shared" si="7"/>
        <v>189000</v>
      </c>
      <c r="K141" s="508">
        <f t="shared" si="8"/>
        <v>198000</v>
      </c>
      <c r="M141" s="166"/>
      <c r="N141" s="166"/>
      <c r="O141" s="166"/>
      <c r="P141" s="166"/>
      <c r="Q141" s="166"/>
      <c r="R141" s="166"/>
      <c r="S141" s="166"/>
      <c r="T141" s="166"/>
      <c r="U141" s="166"/>
      <c r="V141" s="166"/>
      <c r="W141" s="166"/>
      <c r="X141" s="166"/>
      <c r="Y141" s="166"/>
    </row>
    <row r="142" spans="1:25" ht="18">
      <c r="A142" s="166"/>
      <c r="B142" s="166"/>
      <c r="C142" s="19" t="s">
        <v>1769</v>
      </c>
      <c r="D142" s="19" t="s">
        <v>1770</v>
      </c>
      <c r="E142" s="171" t="s">
        <v>20</v>
      </c>
      <c r="F142" s="171" t="s">
        <v>20</v>
      </c>
      <c r="G142" s="171" t="s">
        <v>22</v>
      </c>
      <c r="H142" s="508">
        <f t="shared" si="6"/>
        <v>1471458</v>
      </c>
      <c r="I142" s="488">
        <v>1428600</v>
      </c>
      <c r="J142" s="508">
        <f t="shared" si="7"/>
        <v>1500030</v>
      </c>
      <c r="K142" s="508">
        <f t="shared" si="8"/>
        <v>1571460</v>
      </c>
      <c r="M142" s="166"/>
      <c r="N142" s="166"/>
      <c r="O142" s="166"/>
      <c r="P142" s="166"/>
      <c r="Q142" s="166"/>
      <c r="R142" s="166"/>
      <c r="S142" s="166"/>
      <c r="T142" s="166"/>
      <c r="U142" s="166"/>
      <c r="V142" s="166"/>
      <c r="W142" s="166"/>
      <c r="X142" s="166"/>
      <c r="Y142" s="166"/>
    </row>
    <row r="143" spans="1:25" ht="18">
      <c r="A143" s="166"/>
      <c r="B143" s="166"/>
      <c r="C143" s="19" t="s">
        <v>1777</v>
      </c>
      <c r="D143" s="19" t="s">
        <v>1778</v>
      </c>
      <c r="E143" s="171" t="s">
        <v>20</v>
      </c>
      <c r="F143" s="171" t="s">
        <v>20</v>
      </c>
      <c r="G143" s="171" t="s">
        <v>997</v>
      </c>
      <c r="H143" s="508">
        <f t="shared" si="6"/>
        <v>56650</v>
      </c>
      <c r="I143" s="488">
        <v>55000</v>
      </c>
      <c r="J143" s="508">
        <f t="shared" si="7"/>
        <v>57750</v>
      </c>
      <c r="K143" s="508">
        <f t="shared" si="8"/>
        <v>60500</v>
      </c>
      <c r="M143" s="166"/>
      <c r="N143" s="166"/>
      <c r="O143" s="166"/>
      <c r="P143" s="166"/>
      <c r="Q143" s="166"/>
      <c r="R143" s="166"/>
      <c r="S143" s="166"/>
      <c r="T143" s="166"/>
      <c r="U143" s="166"/>
      <c r="V143" s="166"/>
      <c r="W143" s="166"/>
      <c r="X143" s="166"/>
      <c r="Y143" s="166"/>
    </row>
    <row r="144" spans="1:25" ht="18">
      <c r="A144" s="166"/>
      <c r="B144" s="166"/>
      <c r="C144" s="19" t="s">
        <v>1783</v>
      </c>
      <c r="D144" s="19" t="s">
        <v>267</v>
      </c>
      <c r="E144" s="171" t="s">
        <v>20</v>
      </c>
      <c r="F144" s="171" t="s">
        <v>1784</v>
      </c>
      <c r="G144" s="171" t="s">
        <v>268</v>
      </c>
      <c r="H144" s="508">
        <f t="shared" si="6"/>
        <v>87550</v>
      </c>
      <c r="I144" s="490">
        <v>85000</v>
      </c>
      <c r="J144" s="508">
        <f t="shared" si="7"/>
        <v>89250</v>
      </c>
      <c r="K144" s="508">
        <f t="shared" si="8"/>
        <v>93500</v>
      </c>
      <c r="M144" s="166"/>
      <c r="N144" s="166"/>
      <c r="O144" s="166"/>
      <c r="P144" s="166"/>
      <c r="Q144" s="166"/>
      <c r="R144" s="166"/>
      <c r="S144" s="166"/>
      <c r="T144" s="166"/>
      <c r="U144" s="166"/>
      <c r="V144" s="166"/>
      <c r="W144" s="166"/>
      <c r="X144" s="166"/>
      <c r="Y144" s="166"/>
    </row>
    <row r="145" spans="1:25" ht="36">
      <c r="A145" s="166"/>
      <c r="B145" s="166"/>
      <c r="C145" s="19" t="s">
        <v>1793</v>
      </c>
      <c r="D145" s="19" t="s">
        <v>1794</v>
      </c>
      <c r="E145" s="171" t="s">
        <v>20</v>
      </c>
      <c r="F145" s="171" t="s">
        <v>20</v>
      </c>
      <c r="G145" s="171" t="s">
        <v>65</v>
      </c>
      <c r="H145" s="508">
        <f t="shared" si="6"/>
        <v>618000</v>
      </c>
      <c r="I145" s="488">
        <v>600000</v>
      </c>
      <c r="J145" s="508">
        <f t="shared" si="7"/>
        <v>630000</v>
      </c>
      <c r="K145" s="508">
        <f t="shared" si="8"/>
        <v>660000</v>
      </c>
      <c r="M145" s="166"/>
      <c r="N145" s="166"/>
      <c r="O145" s="166"/>
      <c r="P145" s="166"/>
      <c r="Q145" s="166"/>
      <c r="R145" s="166"/>
      <c r="S145" s="166"/>
      <c r="T145" s="166"/>
      <c r="U145" s="166"/>
      <c r="V145" s="166"/>
      <c r="W145" s="166"/>
      <c r="X145" s="166"/>
      <c r="Y145" s="166"/>
    </row>
    <row r="146" spans="1:25" ht="54">
      <c r="A146" s="166"/>
      <c r="B146" s="166"/>
      <c r="C146" s="19" t="s">
        <v>1799</v>
      </c>
      <c r="D146" s="19" t="s">
        <v>1801</v>
      </c>
      <c r="E146" s="171" t="s">
        <v>1803</v>
      </c>
      <c r="F146" s="171"/>
      <c r="G146" s="171" t="s">
        <v>22</v>
      </c>
      <c r="H146" s="508">
        <f t="shared" si="6"/>
        <v>15450000</v>
      </c>
      <c r="I146" s="488">
        <v>15000000</v>
      </c>
      <c r="J146" s="508">
        <f t="shared" si="7"/>
        <v>15750000</v>
      </c>
      <c r="K146" s="508">
        <f t="shared" si="8"/>
        <v>16500000</v>
      </c>
      <c r="M146" s="38"/>
      <c r="N146" s="38"/>
      <c r="O146" s="38"/>
      <c r="P146" s="38"/>
      <c r="Q146" s="38"/>
      <c r="R146" s="38"/>
      <c r="S146" s="38"/>
      <c r="T146" s="38"/>
      <c r="U146" s="38"/>
      <c r="V146" s="38"/>
      <c r="W146" s="38"/>
      <c r="X146" s="38"/>
      <c r="Y146" s="38"/>
    </row>
    <row r="147" spans="1:25" ht="15.75" customHeight="1">
      <c r="A147" s="29"/>
      <c r="B147" s="29"/>
      <c r="C147" s="172"/>
      <c r="D147" s="172"/>
      <c r="E147" s="172"/>
      <c r="F147" s="17"/>
      <c r="G147" s="172"/>
      <c r="H147" s="172"/>
      <c r="I147" s="172"/>
      <c r="J147" s="172"/>
      <c r="K147" s="101"/>
      <c r="L147" s="29"/>
      <c r="M147" s="29"/>
      <c r="N147" s="29"/>
      <c r="O147" s="29"/>
      <c r="P147" s="29"/>
      <c r="Q147" s="29"/>
      <c r="R147" s="29"/>
      <c r="S147" s="29"/>
      <c r="T147" s="29"/>
      <c r="U147" s="29"/>
      <c r="V147" s="29"/>
      <c r="W147" s="29"/>
      <c r="X147" s="29"/>
    </row>
    <row r="148" spans="1:25" ht="15.75" customHeight="1">
      <c r="A148" s="29"/>
      <c r="B148" s="29"/>
      <c r="C148" s="172"/>
      <c r="D148" s="172"/>
      <c r="E148" s="172"/>
      <c r="F148" s="17"/>
      <c r="G148" s="172"/>
      <c r="H148" s="172"/>
      <c r="I148" s="172"/>
      <c r="J148" s="172"/>
      <c r="K148" s="101"/>
      <c r="L148" s="29"/>
      <c r="M148" s="29"/>
      <c r="N148" s="29"/>
      <c r="O148" s="29"/>
      <c r="P148" s="29"/>
      <c r="Q148" s="29"/>
      <c r="R148" s="29"/>
      <c r="S148" s="29"/>
      <c r="T148" s="29"/>
      <c r="U148" s="29"/>
      <c r="V148" s="29"/>
      <c r="W148" s="29"/>
      <c r="X148" s="29"/>
    </row>
    <row r="149" spans="1:25" ht="15.75" customHeight="1">
      <c r="A149" s="29"/>
      <c r="B149" s="29"/>
      <c r="C149" s="172"/>
      <c r="D149" s="172"/>
      <c r="E149" s="172"/>
      <c r="F149" s="17"/>
      <c r="G149" s="172"/>
      <c r="H149" s="172"/>
      <c r="I149" s="172"/>
      <c r="J149" s="172"/>
      <c r="K149" s="101"/>
      <c r="L149" s="29"/>
      <c r="M149" s="29"/>
      <c r="N149" s="29"/>
      <c r="O149" s="29"/>
      <c r="P149" s="29"/>
      <c r="Q149" s="29"/>
      <c r="R149" s="29"/>
      <c r="S149" s="29"/>
      <c r="T149" s="29"/>
      <c r="U149" s="29"/>
      <c r="V149" s="29"/>
      <c r="W149" s="29"/>
      <c r="X149" s="29"/>
    </row>
    <row r="150" spans="1:25" ht="15.75" customHeight="1">
      <c r="A150" s="29"/>
      <c r="B150" s="29"/>
      <c r="C150" s="172"/>
      <c r="D150" s="172"/>
      <c r="E150" s="172"/>
      <c r="F150" s="17"/>
      <c r="G150" s="172"/>
      <c r="H150" s="172"/>
      <c r="I150" s="172"/>
      <c r="J150" s="172"/>
      <c r="K150" s="101"/>
      <c r="L150" s="29"/>
      <c r="M150" s="29"/>
      <c r="N150" s="29"/>
      <c r="O150" s="29"/>
      <c r="P150" s="29"/>
      <c r="Q150" s="29"/>
      <c r="R150" s="29"/>
      <c r="S150" s="29"/>
      <c r="T150" s="29"/>
      <c r="U150" s="29"/>
      <c r="V150" s="29"/>
      <c r="W150" s="29"/>
      <c r="X150" s="29"/>
    </row>
    <row r="151" spans="1:25" ht="15.75" customHeight="1">
      <c r="A151" s="29"/>
      <c r="B151" s="29"/>
      <c r="C151" s="172"/>
      <c r="D151" s="172"/>
      <c r="E151" s="172"/>
      <c r="F151" s="17"/>
      <c r="G151" s="172"/>
      <c r="H151" s="172"/>
      <c r="I151" s="172"/>
      <c r="J151" s="172"/>
      <c r="K151" s="101"/>
      <c r="L151" s="29"/>
      <c r="M151" s="29"/>
      <c r="N151" s="29"/>
      <c r="O151" s="29"/>
      <c r="P151" s="29"/>
      <c r="Q151" s="29"/>
      <c r="R151" s="29"/>
      <c r="S151" s="29"/>
      <c r="T151" s="29"/>
      <c r="U151" s="29"/>
      <c r="V151" s="29"/>
      <c r="W151" s="29"/>
      <c r="X151" s="29"/>
    </row>
    <row r="152" spans="1:25" ht="15.75" customHeight="1">
      <c r="A152" s="29"/>
      <c r="B152" s="29"/>
      <c r="C152" s="172"/>
      <c r="D152" s="172"/>
      <c r="E152" s="172"/>
      <c r="F152" s="17"/>
      <c r="G152" s="172"/>
      <c r="H152" s="172"/>
      <c r="I152" s="172"/>
      <c r="J152" s="172"/>
      <c r="K152" s="101"/>
      <c r="L152" s="29"/>
      <c r="M152" s="29"/>
      <c r="N152" s="29"/>
      <c r="O152" s="29"/>
      <c r="P152" s="29"/>
      <c r="Q152" s="29"/>
      <c r="R152" s="29"/>
      <c r="S152" s="29"/>
      <c r="T152" s="29"/>
      <c r="U152" s="29"/>
      <c r="V152" s="29"/>
      <c r="W152" s="29"/>
      <c r="X152" s="29"/>
    </row>
    <row r="153" spans="1:25" ht="15.75" customHeight="1">
      <c r="A153" s="29"/>
      <c r="B153" s="29"/>
      <c r="C153" s="172"/>
      <c r="D153" s="172"/>
      <c r="E153" s="172"/>
      <c r="F153" s="17"/>
      <c r="G153" s="172"/>
      <c r="H153" s="172"/>
      <c r="I153" s="172"/>
      <c r="J153" s="172"/>
      <c r="K153" s="101"/>
      <c r="L153" s="29"/>
      <c r="M153" s="29"/>
      <c r="N153" s="29"/>
      <c r="O153" s="29"/>
      <c r="P153" s="29"/>
      <c r="Q153" s="29"/>
      <c r="R153" s="29"/>
      <c r="S153" s="29"/>
      <c r="T153" s="29"/>
      <c r="U153" s="29"/>
      <c r="V153" s="29"/>
      <c r="W153" s="29"/>
      <c r="X153" s="29"/>
    </row>
    <row r="154" spans="1:25" ht="15.75" customHeight="1">
      <c r="A154" s="29"/>
      <c r="B154" s="29"/>
      <c r="C154" s="172"/>
      <c r="D154" s="172"/>
      <c r="E154" s="172"/>
      <c r="F154" s="17"/>
      <c r="G154" s="172"/>
      <c r="H154" s="172"/>
      <c r="I154" s="172"/>
      <c r="J154" s="172"/>
      <c r="K154" s="101"/>
      <c r="L154" s="29"/>
      <c r="M154" s="29"/>
      <c r="N154" s="29"/>
      <c r="O154" s="29"/>
      <c r="P154" s="29"/>
      <c r="Q154" s="29"/>
      <c r="R154" s="29"/>
      <c r="S154" s="29"/>
      <c r="T154" s="29"/>
      <c r="U154" s="29"/>
      <c r="V154" s="29"/>
      <c r="W154" s="29"/>
      <c r="X154" s="29"/>
    </row>
    <row r="155" spans="1:25" ht="15.75" customHeight="1">
      <c r="A155" s="29"/>
      <c r="B155" s="29"/>
      <c r="C155" s="172"/>
      <c r="D155" s="172"/>
      <c r="E155" s="172"/>
      <c r="F155" s="17"/>
      <c r="G155" s="172"/>
      <c r="H155" s="172"/>
      <c r="I155" s="172"/>
      <c r="J155" s="172"/>
      <c r="K155" s="101"/>
      <c r="L155" s="29"/>
      <c r="M155" s="29"/>
      <c r="N155" s="29"/>
      <c r="O155" s="29"/>
      <c r="P155" s="29"/>
      <c r="Q155" s="29"/>
      <c r="R155" s="29"/>
      <c r="S155" s="29"/>
      <c r="T155" s="29"/>
      <c r="U155" s="29"/>
      <c r="V155" s="29"/>
      <c r="W155" s="29"/>
      <c r="X155" s="29"/>
    </row>
    <row r="156" spans="1:25" ht="15.75" customHeight="1">
      <c r="A156" s="29"/>
      <c r="B156" s="29"/>
      <c r="C156" s="172"/>
      <c r="D156" s="172"/>
      <c r="E156" s="172"/>
      <c r="F156" s="17"/>
      <c r="G156" s="172"/>
      <c r="H156" s="172"/>
      <c r="I156" s="172"/>
      <c r="J156" s="172"/>
      <c r="K156" s="101"/>
      <c r="L156" s="29"/>
      <c r="M156" s="29"/>
      <c r="N156" s="29"/>
      <c r="O156" s="29"/>
      <c r="P156" s="29"/>
      <c r="Q156" s="29"/>
      <c r="R156" s="29"/>
      <c r="S156" s="29"/>
      <c r="T156" s="29"/>
      <c r="U156" s="29"/>
      <c r="V156" s="29"/>
      <c r="W156" s="29"/>
      <c r="X156" s="29"/>
    </row>
    <row r="157" spans="1:25" ht="15.75" customHeight="1">
      <c r="A157" s="29"/>
      <c r="B157" s="29"/>
      <c r="C157" s="172"/>
      <c r="D157" s="172"/>
      <c r="E157" s="172"/>
      <c r="F157" s="17"/>
      <c r="G157" s="172"/>
      <c r="H157" s="172"/>
      <c r="I157" s="172"/>
      <c r="J157" s="172"/>
      <c r="K157" s="101"/>
      <c r="L157" s="29"/>
      <c r="M157" s="29"/>
      <c r="N157" s="29"/>
      <c r="O157" s="29"/>
      <c r="P157" s="29"/>
      <c r="Q157" s="29"/>
      <c r="R157" s="29"/>
      <c r="S157" s="29"/>
      <c r="T157" s="29"/>
      <c r="U157" s="29"/>
      <c r="V157" s="29"/>
      <c r="W157" s="29"/>
      <c r="X157" s="29"/>
    </row>
    <row r="158" spans="1:25" ht="15.75" customHeight="1">
      <c r="A158" s="29"/>
      <c r="B158" s="29"/>
      <c r="C158" s="172"/>
      <c r="D158" s="172"/>
      <c r="E158" s="172"/>
      <c r="F158" s="17"/>
      <c r="G158" s="172"/>
      <c r="H158" s="172"/>
      <c r="I158" s="172"/>
      <c r="J158" s="172"/>
      <c r="K158" s="101"/>
      <c r="L158" s="29"/>
      <c r="M158" s="29"/>
      <c r="N158" s="29"/>
      <c r="O158" s="29"/>
      <c r="P158" s="29"/>
      <c r="Q158" s="29"/>
      <c r="R158" s="29"/>
      <c r="S158" s="29"/>
      <c r="T158" s="29"/>
      <c r="U158" s="29"/>
      <c r="V158" s="29"/>
      <c r="W158" s="29"/>
      <c r="X158" s="29"/>
    </row>
    <row r="159" spans="1:25" ht="15.75" customHeight="1">
      <c r="A159" s="29"/>
      <c r="B159" s="29"/>
      <c r="C159" s="172"/>
      <c r="D159" s="172"/>
      <c r="E159" s="172"/>
      <c r="F159" s="17"/>
      <c r="G159" s="172"/>
      <c r="H159" s="172"/>
      <c r="I159" s="172"/>
      <c r="J159" s="172"/>
      <c r="K159" s="101"/>
      <c r="L159" s="29"/>
      <c r="M159" s="29"/>
      <c r="N159" s="29"/>
      <c r="O159" s="29"/>
      <c r="P159" s="29"/>
      <c r="Q159" s="29"/>
      <c r="R159" s="29"/>
      <c r="S159" s="29"/>
      <c r="T159" s="29"/>
      <c r="U159" s="29"/>
      <c r="V159" s="29"/>
      <c r="W159" s="29"/>
      <c r="X159" s="29"/>
    </row>
    <row r="160" spans="1:25" ht="15.75" customHeight="1">
      <c r="A160" s="29"/>
      <c r="B160" s="29"/>
      <c r="C160" s="172"/>
      <c r="D160" s="172"/>
      <c r="E160" s="172"/>
      <c r="F160" s="17"/>
      <c r="G160" s="172"/>
      <c r="H160" s="172"/>
      <c r="I160" s="172"/>
      <c r="J160" s="172"/>
      <c r="K160" s="101"/>
      <c r="L160" s="29"/>
      <c r="M160" s="29"/>
      <c r="N160" s="29"/>
      <c r="O160" s="29"/>
      <c r="P160" s="29"/>
      <c r="Q160" s="29"/>
      <c r="R160" s="29"/>
      <c r="S160" s="29"/>
      <c r="T160" s="29"/>
      <c r="U160" s="29"/>
      <c r="V160" s="29"/>
      <c r="W160" s="29"/>
      <c r="X160" s="29"/>
    </row>
    <row r="161" spans="1:24" ht="15.75" customHeight="1">
      <c r="A161" s="29"/>
      <c r="B161" s="29"/>
      <c r="C161" s="172"/>
      <c r="D161" s="172"/>
      <c r="E161" s="172"/>
      <c r="F161" s="17"/>
      <c r="G161" s="172"/>
      <c r="H161" s="172"/>
      <c r="I161" s="172"/>
      <c r="J161" s="172"/>
      <c r="K161" s="101"/>
      <c r="L161" s="29"/>
      <c r="M161" s="29"/>
      <c r="N161" s="29"/>
      <c r="O161" s="29"/>
      <c r="P161" s="29"/>
      <c r="Q161" s="29"/>
      <c r="R161" s="29"/>
      <c r="S161" s="29"/>
      <c r="T161" s="29"/>
      <c r="U161" s="29"/>
      <c r="V161" s="29"/>
      <c r="W161" s="29"/>
      <c r="X161" s="29"/>
    </row>
    <row r="162" spans="1:24" ht="15.75" customHeight="1">
      <c r="A162" s="29"/>
      <c r="B162" s="29"/>
      <c r="C162" s="172"/>
      <c r="D162" s="172"/>
      <c r="E162" s="172"/>
      <c r="F162" s="17"/>
      <c r="G162" s="172"/>
      <c r="H162" s="172"/>
      <c r="I162" s="172"/>
      <c r="J162" s="172"/>
      <c r="K162" s="101"/>
      <c r="L162" s="29"/>
      <c r="M162" s="29"/>
      <c r="N162" s="29"/>
      <c r="O162" s="29"/>
      <c r="P162" s="29"/>
      <c r="Q162" s="29"/>
      <c r="R162" s="29"/>
      <c r="S162" s="29"/>
      <c r="T162" s="29"/>
      <c r="U162" s="29"/>
      <c r="V162" s="29"/>
      <c r="W162" s="29"/>
      <c r="X162" s="29"/>
    </row>
    <row r="163" spans="1:24" ht="15.75" customHeight="1">
      <c r="A163" s="29"/>
      <c r="B163" s="29"/>
      <c r="C163" s="172"/>
      <c r="D163" s="172"/>
      <c r="E163" s="172"/>
      <c r="F163" s="17"/>
      <c r="G163" s="172"/>
      <c r="H163" s="172"/>
      <c r="I163" s="172"/>
      <c r="J163" s="172"/>
      <c r="K163" s="101"/>
      <c r="L163" s="29"/>
      <c r="M163" s="29"/>
      <c r="N163" s="29"/>
      <c r="O163" s="29"/>
      <c r="P163" s="29"/>
      <c r="Q163" s="29"/>
      <c r="R163" s="29"/>
      <c r="S163" s="29"/>
      <c r="T163" s="29"/>
      <c r="U163" s="29"/>
      <c r="V163" s="29"/>
      <c r="W163" s="29"/>
      <c r="X163" s="29"/>
    </row>
    <row r="164" spans="1:24" ht="15.75" customHeight="1">
      <c r="A164" s="29"/>
      <c r="B164" s="29"/>
      <c r="C164" s="172"/>
      <c r="D164" s="172"/>
      <c r="E164" s="172"/>
      <c r="F164" s="17"/>
      <c r="G164" s="172"/>
      <c r="H164" s="172"/>
      <c r="I164" s="172"/>
      <c r="J164" s="172"/>
      <c r="K164" s="101"/>
      <c r="L164" s="29"/>
      <c r="M164" s="29"/>
      <c r="N164" s="29"/>
      <c r="O164" s="29"/>
      <c r="P164" s="29"/>
      <c r="Q164" s="29"/>
      <c r="R164" s="29"/>
      <c r="S164" s="29"/>
      <c r="T164" s="29"/>
      <c r="U164" s="29"/>
      <c r="V164" s="29"/>
      <c r="W164" s="29"/>
      <c r="X164" s="29"/>
    </row>
    <row r="165" spans="1:24" ht="15.75" customHeight="1">
      <c r="A165" s="29"/>
      <c r="B165" s="29"/>
      <c r="C165" s="172"/>
      <c r="D165" s="172"/>
      <c r="E165" s="172"/>
      <c r="F165" s="17"/>
      <c r="G165" s="172"/>
      <c r="H165" s="172"/>
      <c r="I165" s="172"/>
      <c r="J165" s="172"/>
      <c r="K165" s="101"/>
      <c r="L165" s="29"/>
      <c r="M165" s="29"/>
      <c r="N165" s="29"/>
      <c r="O165" s="29"/>
      <c r="P165" s="29"/>
      <c r="Q165" s="29"/>
      <c r="R165" s="29"/>
      <c r="S165" s="29"/>
      <c r="T165" s="29"/>
      <c r="U165" s="29"/>
      <c r="V165" s="29"/>
      <c r="W165" s="29"/>
      <c r="X165" s="29"/>
    </row>
    <row r="166" spans="1:24" ht="15.75" customHeight="1">
      <c r="A166" s="29"/>
      <c r="B166" s="29"/>
      <c r="C166" s="172"/>
      <c r="D166" s="172"/>
      <c r="E166" s="172"/>
      <c r="F166" s="17"/>
      <c r="G166" s="172"/>
      <c r="H166" s="172"/>
      <c r="I166" s="172"/>
      <c r="J166" s="172"/>
      <c r="K166" s="101"/>
      <c r="L166" s="29"/>
      <c r="M166" s="29"/>
      <c r="N166" s="29"/>
      <c r="O166" s="29"/>
      <c r="P166" s="29"/>
      <c r="Q166" s="29"/>
      <c r="R166" s="29"/>
      <c r="S166" s="29"/>
      <c r="T166" s="29"/>
      <c r="U166" s="29"/>
      <c r="V166" s="29"/>
      <c r="W166" s="29"/>
      <c r="X166" s="29"/>
    </row>
    <row r="167" spans="1:24" ht="15.75" customHeight="1">
      <c r="A167" s="29"/>
      <c r="B167" s="29"/>
      <c r="C167" s="172"/>
      <c r="D167" s="172"/>
      <c r="E167" s="172"/>
      <c r="F167" s="17"/>
      <c r="G167" s="172"/>
      <c r="H167" s="172"/>
      <c r="I167" s="172"/>
      <c r="J167" s="172"/>
      <c r="K167" s="101"/>
      <c r="L167" s="29"/>
      <c r="M167" s="29"/>
      <c r="N167" s="29"/>
      <c r="O167" s="29"/>
      <c r="P167" s="29"/>
      <c r="Q167" s="29"/>
      <c r="R167" s="29"/>
      <c r="S167" s="29"/>
      <c r="T167" s="29"/>
      <c r="U167" s="29"/>
      <c r="V167" s="29"/>
      <c r="W167" s="29"/>
      <c r="X167" s="29"/>
    </row>
    <row r="168" spans="1:24" ht="15.75" customHeight="1">
      <c r="A168" s="29"/>
      <c r="B168" s="29"/>
      <c r="C168" s="172"/>
      <c r="D168" s="172"/>
      <c r="E168" s="172"/>
      <c r="F168" s="17"/>
      <c r="G168" s="172"/>
      <c r="H168" s="172"/>
      <c r="I168" s="172"/>
      <c r="J168" s="172"/>
      <c r="K168" s="101"/>
      <c r="L168" s="29"/>
      <c r="M168" s="29"/>
      <c r="N168" s="29"/>
      <c r="O168" s="29"/>
      <c r="P168" s="29"/>
      <c r="Q168" s="29"/>
      <c r="R168" s="29"/>
      <c r="S168" s="29"/>
      <c r="T168" s="29"/>
      <c r="U168" s="29"/>
      <c r="V168" s="29"/>
      <c r="W168" s="29"/>
      <c r="X168" s="29"/>
    </row>
    <row r="169" spans="1:24" ht="15.75" customHeight="1">
      <c r="A169" s="29"/>
      <c r="B169" s="29"/>
      <c r="C169" s="172"/>
      <c r="D169" s="172"/>
      <c r="E169" s="172"/>
      <c r="F169" s="17"/>
      <c r="G169" s="172"/>
      <c r="H169" s="172"/>
      <c r="I169" s="172"/>
      <c r="J169" s="172"/>
      <c r="K169" s="101"/>
      <c r="L169" s="29"/>
      <c r="M169" s="29"/>
      <c r="N169" s="29"/>
      <c r="O169" s="29"/>
      <c r="P169" s="29"/>
      <c r="Q169" s="29"/>
      <c r="R169" s="29"/>
      <c r="S169" s="29"/>
      <c r="T169" s="29"/>
      <c r="U169" s="29"/>
      <c r="V169" s="29"/>
      <c r="W169" s="29"/>
      <c r="X169" s="29"/>
    </row>
    <row r="170" spans="1:24" ht="15.75" customHeight="1">
      <c r="A170" s="29"/>
      <c r="B170" s="29"/>
      <c r="C170" s="172"/>
      <c r="D170" s="172"/>
      <c r="E170" s="172"/>
      <c r="F170" s="17"/>
      <c r="G170" s="172"/>
      <c r="H170" s="172"/>
      <c r="I170" s="172"/>
      <c r="J170" s="172"/>
      <c r="K170" s="101"/>
      <c r="L170" s="29"/>
      <c r="M170" s="29"/>
      <c r="N170" s="29"/>
      <c r="O170" s="29"/>
      <c r="P170" s="29"/>
      <c r="Q170" s="29"/>
      <c r="R170" s="29"/>
      <c r="S170" s="29"/>
      <c r="T170" s="29"/>
      <c r="U170" s="29"/>
      <c r="V170" s="29"/>
      <c r="W170" s="29"/>
      <c r="X170" s="29"/>
    </row>
    <row r="171" spans="1:24" ht="15.75" customHeight="1">
      <c r="A171" s="29"/>
      <c r="B171" s="29"/>
      <c r="C171" s="172"/>
      <c r="D171" s="172"/>
      <c r="E171" s="172"/>
      <c r="F171" s="17"/>
      <c r="G171" s="172"/>
      <c r="H171" s="172"/>
      <c r="I171" s="172"/>
      <c r="J171" s="172"/>
      <c r="K171" s="101"/>
      <c r="L171" s="29"/>
      <c r="M171" s="29"/>
      <c r="N171" s="29"/>
      <c r="O171" s="29"/>
      <c r="P171" s="29"/>
      <c r="Q171" s="29"/>
      <c r="R171" s="29"/>
      <c r="S171" s="29"/>
      <c r="T171" s="29"/>
      <c r="U171" s="29"/>
      <c r="V171" s="29"/>
      <c r="W171" s="29"/>
      <c r="X171" s="29"/>
    </row>
    <row r="172" spans="1:24" ht="15.75" customHeight="1">
      <c r="A172" s="29"/>
      <c r="B172" s="29"/>
      <c r="C172" s="172"/>
      <c r="D172" s="172"/>
      <c r="E172" s="172"/>
      <c r="F172" s="17"/>
      <c r="G172" s="172"/>
      <c r="H172" s="172"/>
      <c r="I172" s="172"/>
      <c r="J172" s="172"/>
      <c r="K172" s="101"/>
      <c r="L172" s="29"/>
      <c r="M172" s="29"/>
      <c r="N172" s="29"/>
      <c r="O172" s="29"/>
      <c r="P172" s="29"/>
      <c r="Q172" s="29"/>
      <c r="R172" s="29"/>
      <c r="S172" s="29"/>
      <c r="T172" s="29"/>
      <c r="U172" s="29"/>
      <c r="V172" s="29"/>
      <c r="W172" s="29"/>
      <c r="X172" s="29"/>
    </row>
    <row r="173" spans="1:24" ht="15.75" customHeight="1">
      <c r="A173" s="29"/>
      <c r="B173" s="29"/>
      <c r="C173" s="172"/>
      <c r="D173" s="172"/>
      <c r="E173" s="172"/>
      <c r="F173" s="17"/>
      <c r="G173" s="172"/>
      <c r="H173" s="172"/>
      <c r="I173" s="172"/>
      <c r="J173" s="172"/>
      <c r="K173" s="101"/>
      <c r="L173" s="29"/>
      <c r="M173" s="29"/>
      <c r="N173" s="29"/>
      <c r="O173" s="29"/>
      <c r="P173" s="29"/>
      <c r="Q173" s="29"/>
      <c r="R173" s="29"/>
      <c r="S173" s="29"/>
      <c r="T173" s="29"/>
      <c r="U173" s="29"/>
      <c r="V173" s="29"/>
      <c r="W173" s="29"/>
      <c r="X173" s="29"/>
    </row>
    <row r="174" spans="1:24" ht="15.75" customHeight="1">
      <c r="A174" s="29"/>
      <c r="B174" s="29"/>
      <c r="C174" s="172"/>
      <c r="D174" s="172"/>
      <c r="E174" s="172"/>
      <c r="F174" s="17"/>
      <c r="G174" s="172"/>
      <c r="H174" s="172"/>
      <c r="I174" s="172"/>
      <c r="J174" s="172"/>
      <c r="K174" s="101"/>
      <c r="L174" s="29"/>
      <c r="M174" s="29"/>
      <c r="N174" s="29"/>
      <c r="O174" s="29"/>
      <c r="P174" s="29"/>
      <c r="Q174" s="29"/>
      <c r="R174" s="29"/>
      <c r="S174" s="29"/>
      <c r="T174" s="29"/>
      <c r="U174" s="29"/>
      <c r="V174" s="29"/>
      <c r="W174" s="29"/>
      <c r="X174" s="29"/>
    </row>
    <row r="175" spans="1:24" ht="15.75" customHeight="1">
      <c r="A175" s="29"/>
      <c r="B175" s="29"/>
      <c r="C175" s="172"/>
      <c r="D175" s="172"/>
      <c r="E175" s="172"/>
      <c r="F175" s="17"/>
      <c r="G175" s="172"/>
      <c r="H175" s="172"/>
      <c r="I175" s="172"/>
      <c r="J175" s="172"/>
      <c r="K175" s="101"/>
      <c r="L175" s="29"/>
      <c r="M175" s="29"/>
      <c r="N175" s="29"/>
      <c r="O175" s="29"/>
      <c r="P175" s="29"/>
      <c r="Q175" s="29"/>
      <c r="R175" s="29"/>
      <c r="S175" s="29"/>
      <c r="T175" s="29"/>
      <c r="U175" s="29"/>
      <c r="V175" s="29"/>
      <c r="W175" s="29"/>
      <c r="X175" s="29"/>
    </row>
    <row r="176" spans="1:24" ht="15.75" customHeight="1">
      <c r="A176" s="29"/>
      <c r="B176" s="29"/>
      <c r="C176" s="172"/>
      <c r="D176" s="172"/>
      <c r="E176" s="172"/>
      <c r="F176" s="17"/>
      <c r="G176" s="172"/>
      <c r="H176" s="172"/>
      <c r="I176" s="172"/>
      <c r="J176" s="172"/>
      <c r="K176" s="101"/>
      <c r="L176" s="29"/>
      <c r="M176" s="29"/>
      <c r="N176" s="29"/>
      <c r="O176" s="29"/>
      <c r="P176" s="29"/>
      <c r="Q176" s="29"/>
      <c r="R176" s="29"/>
      <c r="S176" s="29"/>
      <c r="T176" s="29"/>
      <c r="U176" s="29"/>
      <c r="V176" s="29"/>
      <c r="W176" s="29"/>
      <c r="X176" s="29"/>
    </row>
    <row r="177" spans="1:24" ht="15.75" customHeight="1">
      <c r="A177" s="29"/>
      <c r="B177" s="29"/>
      <c r="C177" s="172"/>
      <c r="D177" s="172"/>
      <c r="E177" s="172"/>
      <c r="F177" s="17"/>
      <c r="G177" s="172"/>
      <c r="H177" s="172"/>
      <c r="I177" s="172"/>
      <c r="J177" s="172"/>
      <c r="K177" s="101"/>
      <c r="L177" s="29"/>
      <c r="M177" s="29"/>
      <c r="N177" s="29"/>
      <c r="O177" s="29"/>
      <c r="P177" s="29"/>
      <c r="Q177" s="29"/>
      <c r="R177" s="29"/>
      <c r="S177" s="29"/>
      <c r="T177" s="29"/>
      <c r="U177" s="29"/>
      <c r="V177" s="29"/>
      <c r="W177" s="29"/>
      <c r="X177" s="29"/>
    </row>
    <row r="178" spans="1:24" ht="15.75" customHeight="1">
      <c r="A178" s="29"/>
      <c r="B178" s="29"/>
      <c r="C178" s="172"/>
      <c r="D178" s="172"/>
      <c r="E178" s="172"/>
      <c r="F178" s="17"/>
      <c r="G178" s="172"/>
      <c r="H178" s="172"/>
      <c r="I178" s="172"/>
      <c r="J178" s="172"/>
      <c r="K178" s="101"/>
      <c r="L178" s="29"/>
      <c r="M178" s="29"/>
      <c r="N178" s="29"/>
      <c r="O178" s="29"/>
      <c r="P178" s="29"/>
      <c r="Q178" s="29"/>
      <c r="R178" s="29"/>
      <c r="S178" s="29"/>
      <c r="T178" s="29"/>
      <c r="U178" s="29"/>
      <c r="V178" s="29"/>
      <c r="W178" s="29"/>
      <c r="X178" s="29"/>
    </row>
    <row r="179" spans="1:24" ht="15.75" customHeight="1">
      <c r="A179" s="29"/>
      <c r="B179" s="29"/>
      <c r="C179" s="172"/>
      <c r="D179" s="172"/>
      <c r="E179" s="172"/>
      <c r="F179" s="17"/>
      <c r="G179" s="172"/>
      <c r="H179" s="172"/>
      <c r="I179" s="172"/>
      <c r="J179" s="172"/>
      <c r="K179" s="101"/>
      <c r="L179" s="29"/>
      <c r="M179" s="29"/>
      <c r="N179" s="29"/>
      <c r="O179" s="29"/>
      <c r="P179" s="29"/>
      <c r="Q179" s="29"/>
      <c r="R179" s="29"/>
      <c r="S179" s="29"/>
      <c r="T179" s="29"/>
      <c r="U179" s="29"/>
      <c r="V179" s="29"/>
      <c r="W179" s="29"/>
      <c r="X179" s="29"/>
    </row>
    <row r="180" spans="1:24" ht="15.75" customHeight="1">
      <c r="A180" s="29"/>
      <c r="B180" s="29"/>
      <c r="C180" s="172"/>
      <c r="D180" s="172"/>
      <c r="E180" s="172"/>
      <c r="F180" s="17"/>
      <c r="G180" s="172"/>
      <c r="H180" s="172"/>
      <c r="I180" s="172"/>
      <c r="J180" s="172"/>
      <c r="K180" s="101"/>
      <c r="L180" s="29"/>
      <c r="M180" s="29"/>
      <c r="N180" s="29"/>
      <c r="O180" s="29"/>
      <c r="P180" s="29"/>
      <c r="Q180" s="29"/>
      <c r="R180" s="29"/>
      <c r="S180" s="29"/>
      <c r="T180" s="29"/>
      <c r="U180" s="29"/>
      <c r="V180" s="29"/>
      <c r="W180" s="29"/>
      <c r="X180" s="29"/>
    </row>
    <row r="181" spans="1:24" ht="15.75" customHeight="1">
      <c r="A181" s="29"/>
      <c r="B181" s="29"/>
      <c r="C181" s="172"/>
      <c r="D181" s="172"/>
      <c r="E181" s="172"/>
      <c r="F181" s="17"/>
      <c r="G181" s="172"/>
      <c r="H181" s="172"/>
      <c r="I181" s="172"/>
      <c r="J181" s="172"/>
      <c r="K181" s="101"/>
      <c r="L181" s="29"/>
      <c r="M181" s="29"/>
      <c r="N181" s="29"/>
      <c r="O181" s="29"/>
      <c r="P181" s="29"/>
      <c r="Q181" s="29"/>
      <c r="R181" s="29"/>
      <c r="S181" s="29"/>
      <c r="T181" s="29"/>
      <c r="U181" s="29"/>
      <c r="V181" s="29"/>
      <c r="W181" s="29"/>
      <c r="X181" s="29"/>
    </row>
    <row r="182" spans="1:24" ht="15.75" customHeight="1">
      <c r="A182" s="29"/>
      <c r="B182" s="29"/>
      <c r="C182" s="172"/>
      <c r="D182" s="172"/>
      <c r="E182" s="172"/>
      <c r="F182" s="17"/>
      <c r="G182" s="172"/>
      <c r="H182" s="172"/>
      <c r="I182" s="172"/>
      <c r="J182" s="172"/>
      <c r="K182" s="101"/>
      <c r="L182" s="29"/>
      <c r="M182" s="29"/>
      <c r="N182" s="29"/>
      <c r="O182" s="29"/>
      <c r="P182" s="29"/>
      <c r="Q182" s="29"/>
      <c r="R182" s="29"/>
      <c r="S182" s="29"/>
      <c r="T182" s="29"/>
      <c r="U182" s="29"/>
      <c r="V182" s="29"/>
      <c r="W182" s="29"/>
      <c r="X182" s="29"/>
    </row>
    <row r="183" spans="1:24" ht="15.75" customHeight="1">
      <c r="A183" s="29"/>
      <c r="B183" s="29"/>
      <c r="C183" s="172"/>
      <c r="D183" s="172"/>
      <c r="E183" s="172"/>
      <c r="F183" s="17"/>
      <c r="G183" s="172"/>
      <c r="H183" s="172"/>
      <c r="I183" s="172"/>
      <c r="J183" s="172"/>
      <c r="K183" s="101"/>
      <c r="L183" s="29"/>
      <c r="M183" s="29"/>
      <c r="N183" s="29"/>
      <c r="O183" s="29"/>
      <c r="P183" s="29"/>
      <c r="Q183" s="29"/>
      <c r="R183" s="29"/>
      <c r="S183" s="29"/>
      <c r="T183" s="29"/>
      <c r="U183" s="29"/>
      <c r="V183" s="29"/>
      <c r="W183" s="29"/>
      <c r="X183" s="29"/>
    </row>
    <row r="184" spans="1:24" ht="15.75" customHeight="1">
      <c r="A184" s="29"/>
      <c r="B184" s="29"/>
      <c r="C184" s="172"/>
      <c r="D184" s="172"/>
      <c r="E184" s="172"/>
      <c r="F184" s="17"/>
      <c r="G184" s="172"/>
      <c r="H184" s="172"/>
      <c r="I184" s="172"/>
      <c r="J184" s="172"/>
      <c r="K184" s="101"/>
      <c r="L184" s="29"/>
      <c r="M184" s="29"/>
      <c r="N184" s="29"/>
      <c r="O184" s="29"/>
      <c r="P184" s="29"/>
      <c r="Q184" s="29"/>
      <c r="R184" s="29"/>
      <c r="S184" s="29"/>
      <c r="T184" s="29"/>
      <c r="U184" s="29"/>
      <c r="V184" s="29"/>
      <c r="W184" s="29"/>
      <c r="X184" s="29"/>
    </row>
    <row r="185" spans="1:24" ht="15.75" customHeight="1">
      <c r="A185" s="29"/>
      <c r="B185" s="29"/>
      <c r="C185" s="172"/>
      <c r="D185" s="172"/>
      <c r="E185" s="172"/>
      <c r="F185" s="17"/>
      <c r="G185" s="172"/>
      <c r="H185" s="172"/>
      <c r="I185" s="172"/>
      <c r="J185" s="172"/>
      <c r="K185" s="101"/>
      <c r="L185" s="29"/>
      <c r="M185" s="29"/>
      <c r="N185" s="29"/>
      <c r="O185" s="29"/>
      <c r="P185" s="29"/>
      <c r="Q185" s="29"/>
      <c r="R185" s="29"/>
      <c r="S185" s="29"/>
      <c r="T185" s="29"/>
      <c r="U185" s="29"/>
      <c r="V185" s="29"/>
      <c r="W185" s="29"/>
      <c r="X185" s="29"/>
    </row>
    <row r="186" spans="1:24" ht="15.75" customHeight="1">
      <c r="A186" s="29"/>
      <c r="B186" s="29"/>
      <c r="C186" s="172"/>
      <c r="D186" s="172"/>
      <c r="E186" s="172"/>
      <c r="F186" s="17"/>
      <c r="G186" s="172"/>
      <c r="H186" s="172"/>
      <c r="I186" s="172"/>
      <c r="J186" s="172"/>
      <c r="K186" s="101"/>
      <c r="L186" s="29"/>
      <c r="M186" s="29"/>
      <c r="N186" s="29"/>
      <c r="O186" s="29"/>
      <c r="P186" s="29"/>
      <c r="Q186" s="29"/>
      <c r="R186" s="29"/>
      <c r="S186" s="29"/>
      <c r="T186" s="29"/>
      <c r="U186" s="29"/>
      <c r="V186" s="29"/>
      <c r="W186" s="29"/>
      <c r="X186" s="29"/>
    </row>
    <row r="187" spans="1:24" ht="15.75" customHeight="1">
      <c r="A187" s="29"/>
      <c r="B187" s="29"/>
      <c r="C187" s="172"/>
      <c r="D187" s="172"/>
      <c r="E187" s="172"/>
      <c r="F187" s="17"/>
      <c r="G187" s="172"/>
      <c r="H187" s="172"/>
      <c r="I187" s="172"/>
      <c r="J187" s="172"/>
      <c r="K187" s="101"/>
      <c r="L187" s="29"/>
      <c r="M187" s="29"/>
      <c r="N187" s="29"/>
      <c r="O187" s="29"/>
      <c r="P187" s="29"/>
      <c r="Q187" s="29"/>
      <c r="R187" s="29"/>
      <c r="S187" s="29"/>
      <c r="T187" s="29"/>
      <c r="U187" s="29"/>
      <c r="V187" s="29"/>
      <c r="W187" s="29"/>
      <c r="X187" s="29"/>
    </row>
    <row r="188" spans="1:24" ht="15.75" customHeight="1">
      <c r="A188" s="29"/>
      <c r="B188" s="29"/>
      <c r="C188" s="172"/>
      <c r="D188" s="172"/>
      <c r="E188" s="172"/>
      <c r="F188" s="17"/>
      <c r="G188" s="172"/>
      <c r="H188" s="172"/>
      <c r="I188" s="172"/>
      <c r="J188" s="172"/>
      <c r="K188" s="101"/>
      <c r="L188" s="29"/>
      <c r="M188" s="29"/>
      <c r="N188" s="29"/>
      <c r="O188" s="29"/>
      <c r="P188" s="29"/>
      <c r="Q188" s="29"/>
      <c r="R188" s="29"/>
      <c r="S188" s="29"/>
      <c r="T188" s="29"/>
      <c r="U188" s="29"/>
      <c r="V188" s="29"/>
      <c r="W188" s="29"/>
      <c r="X188" s="29"/>
    </row>
    <row r="189" spans="1:24" ht="15.75" customHeight="1">
      <c r="A189" s="29"/>
      <c r="B189" s="29"/>
      <c r="C189" s="172"/>
      <c r="D189" s="172"/>
      <c r="E189" s="172"/>
      <c r="F189" s="17"/>
      <c r="G189" s="172"/>
      <c r="H189" s="172"/>
      <c r="I189" s="172"/>
      <c r="J189" s="172"/>
      <c r="K189" s="101"/>
      <c r="L189" s="29"/>
      <c r="M189" s="29"/>
      <c r="N189" s="29"/>
      <c r="O189" s="29"/>
      <c r="P189" s="29"/>
      <c r="Q189" s="29"/>
      <c r="R189" s="29"/>
      <c r="S189" s="29"/>
      <c r="T189" s="29"/>
      <c r="U189" s="29"/>
      <c r="V189" s="29"/>
      <c r="W189" s="29"/>
      <c r="X189" s="29"/>
    </row>
    <row r="190" spans="1:24" ht="15.75" customHeight="1">
      <c r="A190" s="29"/>
      <c r="B190" s="29"/>
      <c r="C190" s="172"/>
      <c r="D190" s="172"/>
      <c r="E190" s="172"/>
      <c r="F190" s="17"/>
      <c r="G190" s="172"/>
      <c r="H190" s="172"/>
      <c r="I190" s="172"/>
      <c r="J190" s="172"/>
      <c r="K190" s="101"/>
      <c r="L190" s="29"/>
      <c r="M190" s="29"/>
      <c r="N190" s="29"/>
      <c r="O190" s="29"/>
      <c r="P190" s="29"/>
      <c r="Q190" s="29"/>
      <c r="R190" s="29"/>
      <c r="S190" s="29"/>
      <c r="T190" s="29"/>
      <c r="U190" s="29"/>
      <c r="V190" s="29"/>
      <c r="W190" s="29"/>
      <c r="X190" s="29"/>
    </row>
    <row r="191" spans="1:24" ht="15.75" customHeight="1">
      <c r="A191" s="29"/>
      <c r="B191" s="29"/>
      <c r="C191" s="172"/>
      <c r="D191" s="172"/>
      <c r="E191" s="172"/>
      <c r="F191" s="17"/>
      <c r="G191" s="172"/>
      <c r="H191" s="172"/>
      <c r="I191" s="172"/>
      <c r="J191" s="172"/>
      <c r="K191" s="101"/>
      <c r="L191" s="29"/>
      <c r="M191" s="29"/>
      <c r="N191" s="29"/>
      <c r="O191" s="29"/>
      <c r="P191" s="29"/>
      <c r="Q191" s="29"/>
      <c r="R191" s="29"/>
      <c r="S191" s="29"/>
      <c r="T191" s="29"/>
      <c r="U191" s="29"/>
      <c r="V191" s="29"/>
      <c r="W191" s="29"/>
      <c r="X191" s="29"/>
    </row>
    <row r="192" spans="1:24" ht="15.75" customHeight="1">
      <c r="A192" s="29"/>
      <c r="B192" s="29"/>
      <c r="C192" s="172"/>
      <c r="D192" s="172"/>
      <c r="E192" s="172"/>
      <c r="F192" s="17"/>
      <c r="G192" s="172"/>
      <c r="H192" s="172"/>
      <c r="I192" s="172"/>
      <c r="J192" s="172"/>
      <c r="K192" s="101"/>
      <c r="L192" s="29"/>
      <c r="M192" s="29"/>
      <c r="N192" s="29"/>
      <c r="O192" s="29"/>
      <c r="P192" s="29"/>
      <c r="Q192" s="29"/>
      <c r="R192" s="29"/>
      <c r="S192" s="29"/>
      <c r="T192" s="29"/>
      <c r="U192" s="29"/>
      <c r="V192" s="29"/>
      <c r="W192" s="29"/>
      <c r="X192" s="29"/>
    </row>
    <row r="193" spans="1:24" ht="15.75" customHeight="1">
      <c r="A193" s="29"/>
      <c r="B193" s="29"/>
      <c r="C193" s="172"/>
      <c r="D193" s="172"/>
      <c r="E193" s="172"/>
      <c r="F193" s="17"/>
      <c r="G193" s="172"/>
      <c r="H193" s="172"/>
      <c r="I193" s="172"/>
      <c r="J193" s="172"/>
      <c r="K193" s="101"/>
      <c r="L193" s="29"/>
      <c r="M193" s="29"/>
      <c r="N193" s="29"/>
      <c r="O193" s="29"/>
      <c r="P193" s="29"/>
      <c r="Q193" s="29"/>
      <c r="R193" s="29"/>
      <c r="S193" s="29"/>
      <c r="T193" s="29"/>
      <c r="U193" s="29"/>
      <c r="V193" s="29"/>
      <c r="W193" s="29"/>
      <c r="X193" s="29"/>
    </row>
    <row r="194" spans="1:24" ht="15.75" customHeight="1">
      <c r="A194" s="29"/>
      <c r="B194" s="29"/>
      <c r="C194" s="172"/>
      <c r="D194" s="172"/>
      <c r="E194" s="172"/>
      <c r="F194" s="17"/>
      <c r="G194" s="172"/>
      <c r="H194" s="172"/>
      <c r="I194" s="172"/>
      <c r="J194" s="172"/>
      <c r="K194" s="101"/>
      <c r="L194" s="29"/>
      <c r="M194" s="29"/>
      <c r="N194" s="29"/>
      <c r="O194" s="29"/>
      <c r="P194" s="29"/>
      <c r="Q194" s="29"/>
      <c r="R194" s="29"/>
      <c r="S194" s="29"/>
      <c r="T194" s="29"/>
      <c r="U194" s="29"/>
      <c r="V194" s="29"/>
      <c r="W194" s="29"/>
      <c r="X194" s="29"/>
    </row>
    <row r="195" spans="1:24" ht="15.75" customHeight="1">
      <c r="A195" s="29"/>
      <c r="B195" s="29"/>
      <c r="C195" s="172"/>
      <c r="D195" s="172"/>
      <c r="E195" s="172"/>
      <c r="F195" s="17"/>
      <c r="G195" s="172"/>
      <c r="H195" s="172"/>
      <c r="I195" s="172"/>
      <c r="J195" s="172"/>
      <c r="K195" s="101"/>
      <c r="L195" s="29"/>
      <c r="M195" s="29"/>
      <c r="N195" s="29"/>
      <c r="O195" s="29"/>
      <c r="P195" s="29"/>
      <c r="Q195" s="29"/>
      <c r="R195" s="29"/>
      <c r="S195" s="29"/>
      <c r="T195" s="29"/>
      <c r="U195" s="29"/>
      <c r="V195" s="29"/>
      <c r="W195" s="29"/>
      <c r="X195" s="29"/>
    </row>
    <row r="196" spans="1:24" ht="15.75" customHeight="1">
      <c r="A196" s="29"/>
      <c r="B196" s="29"/>
      <c r="C196" s="172"/>
      <c r="D196" s="172"/>
      <c r="E196" s="172"/>
      <c r="F196" s="17"/>
      <c r="G196" s="172"/>
      <c r="H196" s="172"/>
      <c r="I196" s="172"/>
      <c r="J196" s="172"/>
      <c r="K196" s="101"/>
      <c r="L196" s="29"/>
      <c r="M196" s="29"/>
      <c r="N196" s="29"/>
      <c r="O196" s="29"/>
      <c r="P196" s="29"/>
      <c r="Q196" s="29"/>
      <c r="R196" s="29"/>
      <c r="S196" s="29"/>
      <c r="T196" s="29"/>
      <c r="U196" s="29"/>
      <c r="V196" s="29"/>
      <c r="W196" s="29"/>
      <c r="X196" s="29"/>
    </row>
    <row r="197" spans="1:24" ht="15.75" customHeight="1">
      <c r="A197" s="29"/>
      <c r="B197" s="29"/>
      <c r="C197" s="172"/>
      <c r="D197" s="172"/>
      <c r="E197" s="172"/>
      <c r="F197" s="17"/>
      <c r="G197" s="172"/>
      <c r="H197" s="172"/>
      <c r="I197" s="172"/>
      <c r="J197" s="172"/>
      <c r="K197" s="101"/>
      <c r="L197" s="29"/>
      <c r="M197" s="29"/>
      <c r="N197" s="29"/>
      <c r="O197" s="29"/>
      <c r="P197" s="29"/>
      <c r="Q197" s="29"/>
      <c r="R197" s="29"/>
      <c r="S197" s="29"/>
      <c r="T197" s="29"/>
      <c r="U197" s="29"/>
      <c r="V197" s="29"/>
      <c r="W197" s="29"/>
      <c r="X197" s="29"/>
    </row>
    <row r="198" spans="1:24" ht="15.75" customHeight="1">
      <c r="A198" s="29"/>
      <c r="B198" s="29"/>
      <c r="C198" s="172"/>
      <c r="D198" s="172"/>
      <c r="E198" s="172"/>
      <c r="F198" s="17"/>
      <c r="G198" s="172"/>
      <c r="H198" s="172"/>
      <c r="I198" s="172"/>
      <c r="J198" s="172"/>
      <c r="K198" s="101"/>
      <c r="L198" s="29"/>
      <c r="M198" s="29"/>
      <c r="N198" s="29"/>
      <c r="O198" s="29"/>
      <c r="P198" s="29"/>
      <c r="Q198" s="29"/>
      <c r="R198" s="29"/>
      <c r="S198" s="29"/>
      <c r="T198" s="29"/>
      <c r="U198" s="29"/>
      <c r="V198" s="29"/>
      <c r="W198" s="29"/>
      <c r="X198" s="29"/>
    </row>
    <row r="199" spans="1:24" ht="15.75" customHeight="1">
      <c r="A199" s="29"/>
      <c r="B199" s="29"/>
      <c r="C199" s="172"/>
      <c r="D199" s="172"/>
      <c r="E199" s="172"/>
      <c r="F199" s="17"/>
      <c r="G199" s="172"/>
      <c r="H199" s="172"/>
      <c r="I199" s="172"/>
      <c r="J199" s="172"/>
      <c r="K199" s="101"/>
      <c r="L199" s="29"/>
      <c r="M199" s="29"/>
      <c r="N199" s="29"/>
      <c r="O199" s="29"/>
      <c r="P199" s="29"/>
      <c r="Q199" s="29"/>
      <c r="R199" s="29"/>
      <c r="S199" s="29"/>
      <c r="T199" s="29"/>
      <c r="U199" s="29"/>
      <c r="V199" s="29"/>
      <c r="W199" s="29"/>
      <c r="X199" s="29"/>
    </row>
    <row r="200" spans="1:24" ht="15.75" customHeight="1">
      <c r="A200" s="29"/>
      <c r="B200" s="29"/>
      <c r="C200" s="172"/>
      <c r="D200" s="172"/>
      <c r="E200" s="172"/>
      <c r="F200" s="17"/>
      <c r="G200" s="172"/>
      <c r="H200" s="172"/>
      <c r="I200" s="172"/>
      <c r="J200" s="172"/>
      <c r="K200" s="101"/>
      <c r="L200" s="29"/>
      <c r="M200" s="29"/>
      <c r="N200" s="29"/>
      <c r="O200" s="29"/>
      <c r="P200" s="29"/>
      <c r="Q200" s="29"/>
      <c r="R200" s="29"/>
      <c r="S200" s="29"/>
      <c r="T200" s="29"/>
      <c r="U200" s="29"/>
      <c r="V200" s="29"/>
      <c r="W200" s="29"/>
      <c r="X200" s="29"/>
    </row>
    <row r="201" spans="1:24" ht="15.75" customHeight="1">
      <c r="A201" s="29"/>
      <c r="B201" s="29"/>
      <c r="C201" s="172"/>
      <c r="D201" s="172"/>
      <c r="E201" s="172"/>
      <c r="F201" s="17"/>
      <c r="G201" s="172"/>
      <c r="H201" s="172"/>
      <c r="I201" s="172"/>
      <c r="J201" s="172"/>
      <c r="K201" s="101"/>
      <c r="L201" s="29"/>
      <c r="M201" s="29"/>
      <c r="N201" s="29"/>
      <c r="O201" s="29"/>
      <c r="P201" s="29"/>
      <c r="Q201" s="29"/>
      <c r="R201" s="29"/>
      <c r="S201" s="29"/>
      <c r="T201" s="29"/>
      <c r="U201" s="29"/>
      <c r="V201" s="29"/>
      <c r="W201" s="29"/>
      <c r="X201" s="29"/>
    </row>
    <row r="202" spans="1:24" ht="15.75" customHeight="1">
      <c r="A202" s="29"/>
      <c r="B202" s="29"/>
      <c r="C202" s="172"/>
      <c r="D202" s="172"/>
      <c r="E202" s="172"/>
      <c r="F202" s="17"/>
      <c r="G202" s="172"/>
      <c r="H202" s="172"/>
      <c r="I202" s="172"/>
      <c r="J202" s="172"/>
      <c r="K202" s="101"/>
      <c r="L202" s="29"/>
      <c r="M202" s="29"/>
      <c r="N202" s="29"/>
      <c r="O202" s="29"/>
      <c r="P202" s="29"/>
      <c r="Q202" s="29"/>
      <c r="R202" s="29"/>
      <c r="S202" s="29"/>
      <c r="T202" s="29"/>
      <c r="U202" s="29"/>
      <c r="V202" s="29"/>
      <c r="W202" s="29"/>
      <c r="X202" s="29"/>
    </row>
    <row r="203" spans="1:24" ht="15.75" customHeight="1">
      <c r="A203" s="29"/>
      <c r="B203" s="29"/>
      <c r="C203" s="172"/>
      <c r="D203" s="172"/>
      <c r="E203" s="172"/>
      <c r="F203" s="17"/>
      <c r="G203" s="172"/>
      <c r="H203" s="172"/>
      <c r="I203" s="172"/>
      <c r="J203" s="172"/>
      <c r="K203" s="101"/>
      <c r="L203" s="29"/>
      <c r="M203" s="29"/>
      <c r="N203" s="29"/>
      <c r="O203" s="29"/>
      <c r="P203" s="29"/>
      <c r="Q203" s="29"/>
      <c r="R203" s="29"/>
      <c r="S203" s="29"/>
      <c r="T203" s="29"/>
      <c r="U203" s="29"/>
      <c r="V203" s="29"/>
      <c r="W203" s="29"/>
      <c r="X203" s="29"/>
    </row>
    <row r="204" spans="1:24" ht="15.75" customHeight="1">
      <c r="A204" s="29"/>
      <c r="B204" s="29"/>
      <c r="C204" s="172"/>
      <c r="D204" s="172"/>
      <c r="E204" s="172"/>
      <c r="F204" s="17"/>
      <c r="G204" s="172"/>
      <c r="H204" s="172"/>
      <c r="I204" s="172"/>
      <c r="J204" s="172"/>
      <c r="K204" s="101"/>
      <c r="L204" s="29"/>
      <c r="M204" s="29"/>
      <c r="N204" s="29"/>
      <c r="O204" s="29"/>
      <c r="P204" s="29"/>
      <c r="Q204" s="29"/>
      <c r="R204" s="29"/>
      <c r="S204" s="29"/>
      <c r="T204" s="29"/>
      <c r="U204" s="29"/>
      <c r="V204" s="29"/>
      <c r="W204" s="29"/>
      <c r="X204" s="29"/>
    </row>
    <row r="205" spans="1:24" ht="15.75" customHeight="1">
      <c r="A205" s="29"/>
      <c r="B205" s="29"/>
      <c r="C205" s="172"/>
      <c r="D205" s="172"/>
      <c r="E205" s="172"/>
      <c r="F205" s="17"/>
      <c r="G205" s="172"/>
      <c r="H205" s="172"/>
      <c r="I205" s="172"/>
      <c r="J205" s="172"/>
      <c r="K205" s="101"/>
      <c r="L205" s="29"/>
      <c r="M205" s="29"/>
      <c r="N205" s="29"/>
      <c r="O205" s="29"/>
      <c r="P205" s="29"/>
      <c r="Q205" s="29"/>
      <c r="R205" s="29"/>
      <c r="S205" s="29"/>
      <c r="T205" s="29"/>
      <c r="U205" s="29"/>
      <c r="V205" s="29"/>
      <c r="W205" s="29"/>
      <c r="X205" s="29"/>
    </row>
    <row r="206" spans="1:24" ht="15.75" customHeight="1">
      <c r="A206" s="29"/>
      <c r="B206" s="29"/>
      <c r="C206" s="172"/>
      <c r="D206" s="172"/>
      <c r="E206" s="172"/>
      <c r="F206" s="17"/>
      <c r="G206" s="172"/>
      <c r="H206" s="172"/>
      <c r="I206" s="172"/>
      <c r="J206" s="172"/>
      <c r="K206" s="101"/>
      <c r="L206" s="29"/>
      <c r="M206" s="29"/>
      <c r="N206" s="29"/>
      <c r="O206" s="29"/>
      <c r="P206" s="29"/>
      <c r="Q206" s="29"/>
      <c r="R206" s="29"/>
      <c r="S206" s="29"/>
      <c r="T206" s="29"/>
      <c r="U206" s="29"/>
      <c r="V206" s="29"/>
      <c r="W206" s="29"/>
      <c r="X206" s="29"/>
    </row>
    <row r="207" spans="1:24" ht="15.75" customHeight="1">
      <c r="A207" s="29"/>
      <c r="B207" s="29"/>
      <c r="C207" s="172"/>
      <c r="D207" s="172"/>
      <c r="E207" s="172"/>
      <c r="F207" s="17"/>
      <c r="G207" s="172"/>
      <c r="H207" s="172"/>
      <c r="I207" s="172"/>
      <c r="J207" s="172"/>
      <c r="K207" s="101"/>
      <c r="L207" s="29"/>
      <c r="M207" s="29"/>
      <c r="N207" s="29"/>
      <c r="O207" s="29"/>
      <c r="P207" s="29"/>
      <c r="Q207" s="29"/>
      <c r="R207" s="29"/>
      <c r="S207" s="29"/>
      <c r="T207" s="29"/>
      <c r="U207" s="29"/>
      <c r="V207" s="29"/>
      <c r="W207" s="29"/>
      <c r="X207" s="29"/>
    </row>
    <row r="208" spans="1:24" ht="15.75" customHeight="1">
      <c r="A208" s="29"/>
      <c r="B208" s="29"/>
      <c r="C208" s="172"/>
      <c r="D208" s="172"/>
      <c r="E208" s="172"/>
      <c r="F208" s="17"/>
      <c r="G208" s="172"/>
      <c r="H208" s="172"/>
      <c r="I208" s="172"/>
      <c r="J208" s="172"/>
      <c r="K208" s="101"/>
      <c r="L208" s="29"/>
      <c r="M208" s="29"/>
      <c r="N208" s="29"/>
      <c r="O208" s="29"/>
      <c r="P208" s="29"/>
      <c r="Q208" s="29"/>
      <c r="R208" s="29"/>
      <c r="S208" s="29"/>
      <c r="T208" s="29"/>
      <c r="U208" s="29"/>
      <c r="V208" s="29"/>
      <c r="W208" s="29"/>
      <c r="X208" s="29"/>
    </row>
    <row r="209" spans="1:24" ht="15.75" customHeight="1">
      <c r="A209" s="29"/>
      <c r="B209" s="29"/>
      <c r="C209" s="172"/>
      <c r="D209" s="172"/>
      <c r="E209" s="172"/>
      <c r="F209" s="17"/>
      <c r="G209" s="172"/>
      <c r="H209" s="172"/>
      <c r="I209" s="172"/>
      <c r="J209" s="172"/>
      <c r="K209" s="101"/>
      <c r="L209" s="29"/>
      <c r="M209" s="29"/>
      <c r="N209" s="29"/>
      <c r="O209" s="29"/>
      <c r="P209" s="29"/>
      <c r="Q209" s="29"/>
      <c r="R209" s="29"/>
      <c r="S209" s="29"/>
      <c r="T209" s="29"/>
      <c r="U209" s="29"/>
      <c r="V209" s="29"/>
      <c r="W209" s="29"/>
      <c r="X209" s="29"/>
    </row>
    <row r="210" spans="1:24" ht="15.75" customHeight="1">
      <c r="A210" s="29"/>
      <c r="B210" s="29"/>
      <c r="C210" s="172"/>
      <c r="D210" s="172"/>
      <c r="E210" s="172"/>
      <c r="F210" s="17"/>
      <c r="G210" s="172"/>
      <c r="H210" s="172"/>
      <c r="I210" s="172"/>
      <c r="J210" s="172"/>
      <c r="K210" s="101"/>
      <c r="L210" s="29"/>
      <c r="M210" s="29"/>
      <c r="N210" s="29"/>
      <c r="O210" s="29"/>
      <c r="P210" s="29"/>
      <c r="Q210" s="29"/>
      <c r="R210" s="29"/>
      <c r="S210" s="29"/>
      <c r="T210" s="29"/>
      <c r="U210" s="29"/>
      <c r="V210" s="29"/>
      <c r="W210" s="29"/>
      <c r="X210" s="29"/>
    </row>
    <row r="211" spans="1:24" ht="15.75" customHeight="1">
      <c r="A211" s="29"/>
      <c r="B211" s="29"/>
      <c r="C211" s="172"/>
      <c r="D211" s="172"/>
      <c r="E211" s="172"/>
      <c r="F211" s="17"/>
      <c r="G211" s="172"/>
      <c r="H211" s="172"/>
      <c r="I211" s="172"/>
      <c r="J211" s="172"/>
      <c r="K211" s="101"/>
      <c r="L211" s="29"/>
      <c r="M211" s="29"/>
      <c r="N211" s="29"/>
      <c r="O211" s="29"/>
      <c r="P211" s="29"/>
      <c r="Q211" s="29"/>
      <c r="R211" s="29"/>
      <c r="S211" s="29"/>
      <c r="T211" s="29"/>
      <c r="U211" s="29"/>
      <c r="V211" s="29"/>
      <c r="W211" s="29"/>
      <c r="X211" s="29"/>
    </row>
    <row r="212" spans="1:24" ht="15.75" customHeight="1">
      <c r="A212" s="29"/>
      <c r="B212" s="29"/>
      <c r="C212" s="172"/>
      <c r="D212" s="172"/>
      <c r="E212" s="172"/>
      <c r="F212" s="17"/>
      <c r="G212" s="172"/>
      <c r="H212" s="172"/>
      <c r="I212" s="172"/>
      <c r="J212" s="172"/>
      <c r="K212" s="101"/>
      <c r="L212" s="29"/>
      <c r="M212" s="29"/>
      <c r="N212" s="29"/>
      <c r="O212" s="29"/>
      <c r="P212" s="29"/>
      <c r="Q212" s="29"/>
      <c r="R212" s="29"/>
      <c r="S212" s="29"/>
      <c r="T212" s="29"/>
      <c r="U212" s="29"/>
      <c r="V212" s="29"/>
      <c r="W212" s="29"/>
      <c r="X212" s="29"/>
    </row>
    <row r="213" spans="1:24" ht="15.75" customHeight="1">
      <c r="A213" s="29"/>
      <c r="B213" s="29"/>
      <c r="C213" s="172"/>
      <c r="D213" s="172"/>
      <c r="E213" s="172"/>
      <c r="F213" s="17"/>
      <c r="G213" s="172"/>
      <c r="H213" s="172"/>
      <c r="I213" s="172"/>
      <c r="J213" s="172"/>
      <c r="K213" s="101"/>
      <c r="L213" s="29"/>
      <c r="M213" s="29"/>
      <c r="N213" s="29"/>
      <c r="O213" s="29"/>
      <c r="P213" s="29"/>
      <c r="Q213" s="29"/>
      <c r="R213" s="29"/>
      <c r="S213" s="29"/>
      <c r="T213" s="29"/>
      <c r="U213" s="29"/>
      <c r="V213" s="29"/>
      <c r="W213" s="29"/>
      <c r="X213" s="29"/>
    </row>
    <row r="214" spans="1:24" ht="15.75" customHeight="1">
      <c r="A214" s="29"/>
      <c r="B214" s="29"/>
      <c r="C214" s="172"/>
      <c r="D214" s="172"/>
      <c r="E214" s="172"/>
      <c r="F214" s="17"/>
      <c r="G214" s="172"/>
      <c r="H214" s="172"/>
      <c r="I214" s="172"/>
      <c r="J214" s="172"/>
      <c r="K214" s="101"/>
      <c r="L214" s="29"/>
      <c r="M214" s="29"/>
      <c r="N214" s="29"/>
      <c r="O214" s="29"/>
      <c r="P214" s="29"/>
      <c r="Q214" s="29"/>
      <c r="R214" s="29"/>
      <c r="S214" s="29"/>
      <c r="T214" s="29"/>
      <c r="U214" s="29"/>
      <c r="V214" s="29"/>
      <c r="W214" s="29"/>
      <c r="X214" s="29"/>
    </row>
    <row r="215" spans="1:24" ht="15.75" customHeight="1">
      <c r="A215" s="29"/>
      <c r="B215" s="29"/>
      <c r="C215" s="172"/>
      <c r="D215" s="172"/>
      <c r="E215" s="172"/>
      <c r="F215" s="17"/>
      <c r="G215" s="172"/>
      <c r="H215" s="172"/>
      <c r="I215" s="172"/>
      <c r="J215" s="172"/>
      <c r="K215" s="101"/>
      <c r="L215" s="29"/>
      <c r="M215" s="29"/>
      <c r="N215" s="29"/>
      <c r="O215" s="29"/>
      <c r="P215" s="29"/>
      <c r="Q215" s="29"/>
      <c r="R215" s="29"/>
      <c r="S215" s="29"/>
      <c r="T215" s="29"/>
      <c r="U215" s="29"/>
      <c r="V215" s="29"/>
      <c r="W215" s="29"/>
      <c r="X215" s="29"/>
    </row>
    <row r="216" spans="1:24" ht="15.75" customHeight="1">
      <c r="A216" s="29"/>
      <c r="B216" s="29"/>
      <c r="C216" s="172"/>
      <c r="D216" s="172"/>
      <c r="E216" s="172"/>
      <c r="F216" s="17"/>
      <c r="G216" s="172"/>
      <c r="H216" s="172"/>
      <c r="I216" s="172"/>
      <c r="J216" s="172"/>
      <c r="K216" s="101"/>
      <c r="L216" s="29"/>
      <c r="M216" s="29"/>
      <c r="N216" s="29"/>
      <c r="O216" s="29"/>
      <c r="P216" s="29"/>
      <c r="Q216" s="29"/>
      <c r="R216" s="29"/>
      <c r="S216" s="29"/>
      <c r="T216" s="29"/>
      <c r="U216" s="29"/>
      <c r="V216" s="29"/>
      <c r="W216" s="29"/>
      <c r="X216" s="29"/>
    </row>
    <row r="217" spans="1:24" ht="15.75" customHeight="1">
      <c r="A217" s="29"/>
      <c r="B217" s="29"/>
      <c r="C217" s="172"/>
      <c r="D217" s="172"/>
      <c r="E217" s="172"/>
      <c r="F217" s="17"/>
      <c r="G217" s="172"/>
      <c r="H217" s="172"/>
      <c r="I217" s="172"/>
      <c r="J217" s="172"/>
      <c r="K217" s="101"/>
      <c r="L217" s="29"/>
      <c r="M217" s="29"/>
      <c r="N217" s="29"/>
      <c r="O217" s="29"/>
      <c r="P217" s="29"/>
      <c r="Q217" s="29"/>
      <c r="R217" s="29"/>
      <c r="S217" s="29"/>
      <c r="T217" s="29"/>
      <c r="U217" s="29"/>
      <c r="V217" s="29"/>
      <c r="W217" s="29"/>
      <c r="X217" s="29"/>
    </row>
    <row r="218" spans="1:24" ht="15.75" customHeight="1">
      <c r="A218" s="29"/>
      <c r="B218" s="29"/>
      <c r="C218" s="172"/>
      <c r="D218" s="172"/>
      <c r="E218" s="172"/>
      <c r="F218" s="17"/>
      <c r="G218" s="172"/>
      <c r="H218" s="172"/>
      <c r="I218" s="172"/>
      <c r="J218" s="172"/>
      <c r="K218" s="101"/>
      <c r="L218" s="29"/>
      <c r="M218" s="29"/>
      <c r="N218" s="29"/>
      <c r="O218" s="29"/>
      <c r="P218" s="29"/>
      <c r="Q218" s="29"/>
      <c r="R218" s="29"/>
      <c r="S218" s="29"/>
      <c r="T218" s="29"/>
      <c r="U218" s="29"/>
      <c r="V218" s="29"/>
      <c r="W218" s="29"/>
      <c r="X218" s="29"/>
    </row>
    <row r="219" spans="1:24" ht="15.75" customHeight="1">
      <c r="A219" s="29"/>
      <c r="B219" s="29"/>
      <c r="C219" s="172"/>
      <c r="D219" s="172"/>
      <c r="E219" s="172"/>
      <c r="F219" s="17"/>
      <c r="G219" s="172"/>
      <c r="H219" s="172"/>
      <c r="I219" s="172"/>
      <c r="J219" s="172"/>
      <c r="K219" s="101"/>
      <c r="L219" s="29"/>
      <c r="M219" s="29"/>
      <c r="N219" s="29"/>
      <c r="O219" s="29"/>
      <c r="P219" s="29"/>
      <c r="Q219" s="29"/>
      <c r="R219" s="29"/>
      <c r="S219" s="29"/>
      <c r="T219" s="29"/>
      <c r="U219" s="29"/>
      <c r="V219" s="29"/>
      <c r="W219" s="29"/>
      <c r="X219" s="29"/>
    </row>
    <row r="220" spans="1:24" ht="15.75" customHeight="1">
      <c r="A220" s="29"/>
      <c r="B220" s="29"/>
      <c r="C220" s="172"/>
      <c r="D220" s="172"/>
      <c r="E220" s="172"/>
      <c r="F220" s="17"/>
      <c r="G220" s="172"/>
      <c r="H220" s="172"/>
      <c r="I220" s="172"/>
      <c r="J220" s="172"/>
      <c r="K220" s="101"/>
      <c r="L220" s="29"/>
      <c r="M220" s="29"/>
      <c r="N220" s="29"/>
      <c r="O220" s="29"/>
      <c r="P220" s="29"/>
      <c r="Q220" s="29"/>
      <c r="R220" s="29"/>
      <c r="S220" s="29"/>
      <c r="T220" s="29"/>
      <c r="U220" s="29"/>
      <c r="V220" s="29"/>
      <c r="W220" s="29"/>
      <c r="X220" s="29"/>
    </row>
    <row r="221" spans="1:24" ht="15.75" customHeight="1">
      <c r="A221" s="29"/>
      <c r="B221" s="29"/>
      <c r="C221" s="172"/>
      <c r="D221" s="172"/>
      <c r="E221" s="172"/>
      <c r="F221" s="17"/>
      <c r="G221" s="172"/>
      <c r="H221" s="172"/>
      <c r="I221" s="172"/>
      <c r="J221" s="172"/>
      <c r="K221" s="101"/>
      <c r="L221" s="29"/>
      <c r="M221" s="29"/>
      <c r="N221" s="29"/>
      <c r="O221" s="29"/>
      <c r="P221" s="29"/>
      <c r="Q221" s="29"/>
      <c r="R221" s="29"/>
      <c r="S221" s="29"/>
      <c r="T221" s="29"/>
      <c r="U221" s="29"/>
      <c r="V221" s="29"/>
      <c r="W221" s="29"/>
      <c r="X221" s="29"/>
    </row>
    <row r="222" spans="1:24" ht="15.75" customHeight="1">
      <c r="A222" s="29"/>
      <c r="B222" s="29"/>
      <c r="C222" s="172"/>
      <c r="D222" s="172"/>
      <c r="E222" s="172"/>
      <c r="F222" s="17"/>
      <c r="G222" s="172"/>
      <c r="H222" s="172"/>
      <c r="I222" s="172"/>
      <c r="J222" s="172"/>
      <c r="K222" s="101"/>
      <c r="L222" s="29"/>
      <c r="M222" s="29"/>
      <c r="N222" s="29"/>
      <c r="O222" s="29"/>
      <c r="P222" s="29"/>
      <c r="Q222" s="29"/>
      <c r="R222" s="29"/>
      <c r="S222" s="29"/>
      <c r="T222" s="29"/>
      <c r="U222" s="29"/>
      <c r="V222" s="29"/>
      <c r="W222" s="29"/>
      <c r="X222" s="29"/>
    </row>
    <row r="223" spans="1:24" ht="15.75" customHeight="1">
      <c r="A223" s="29"/>
      <c r="B223" s="29"/>
      <c r="C223" s="172"/>
      <c r="D223" s="172"/>
      <c r="E223" s="172"/>
      <c r="F223" s="17"/>
      <c r="G223" s="172"/>
      <c r="H223" s="172"/>
      <c r="I223" s="172"/>
      <c r="J223" s="172"/>
      <c r="K223" s="101"/>
      <c r="L223" s="29"/>
      <c r="M223" s="29"/>
      <c r="N223" s="29"/>
      <c r="O223" s="29"/>
      <c r="P223" s="29"/>
      <c r="Q223" s="29"/>
      <c r="R223" s="29"/>
      <c r="S223" s="29"/>
      <c r="T223" s="29"/>
      <c r="U223" s="29"/>
      <c r="V223" s="29"/>
      <c r="W223" s="29"/>
      <c r="X223" s="29"/>
    </row>
    <row r="224" spans="1:24" ht="15.75" customHeight="1">
      <c r="A224" s="29"/>
      <c r="B224" s="29"/>
      <c r="C224" s="172"/>
      <c r="D224" s="172"/>
      <c r="E224" s="172"/>
      <c r="F224" s="17"/>
      <c r="G224" s="172"/>
      <c r="H224" s="172"/>
      <c r="I224" s="172"/>
      <c r="J224" s="172"/>
      <c r="K224" s="101"/>
      <c r="L224" s="29"/>
      <c r="M224" s="29"/>
      <c r="N224" s="29"/>
      <c r="O224" s="29"/>
      <c r="P224" s="29"/>
      <c r="Q224" s="29"/>
      <c r="R224" s="29"/>
      <c r="S224" s="29"/>
      <c r="T224" s="29"/>
      <c r="U224" s="29"/>
      <c r="V224" s="29"/>
      <c r="W224" s="29"/>
      <c r="X224" s="29"/>
    </row>
    <row r="225" spans="1:24" ht="15.75" customHeight="1">
      <c r="A225" s="29"/>
      <c r="B225" s="29"/>
      <c r="C225" s="172"/>
      <c r="D225" s="172"/>
      <c r="E225" s="172"/>
      <c r="F225" s="17"/>
      <c r="G225" s="172"/>
      <c r="H225" s="172"/>
      <c r="I225" s="172"/>
      <c r="J225" s="172"/>
      <c r="K225" s="101"/>
      <c r="L225" s="29"/>
      <c r="M225" s="29"/>
      <c r="N225" s="29"/>
      <c r="O225" s="29"/>
      <c r="P225" s="29"/>
      <c r="Q225" s="29"/>
      <c r="R225" s="29"/>
      <c r="S225" s="29"/>
      <c r="T225" s="29"/>
      <c r="U225" s="29"/>
      <c r="V225" s="29"/>
      <c r="W225" s="29"/>
      <c r="X225" s="29"/>
    </row>
    <row r="226" spans="1:24" ht="15.75" customHeight="1">
      <c r="A226" s="29"/>
      <c r="B226" s="29"/>
      <c r="C226" s="172"/>
      <c r="D226" s="172"/>
      <c r="E226" s="172"/>
      <c r="F226" s="17"/>
      <c r="G226" s="172"/>
      <c r="H226" s="172"/>
      <c r="I226" s="172"/>
      <c r="J226" s="172"/>
      <c r="K226" s="101"/>
      <c r="L226" s="29"/>
      <c r="M226" s="29"/>
      <c r="N226" s="29"/>
      <c r="O226" s="29"/>
      <c r="P226" s="29"/>
      <c r="Q226" s="29"/>
      <c r="R226" s="29"/>
      <c r="S226" s="29"/>
      <c r="T226" s="29"/>
      <c r="U226" s="29"/>
      <c r="V226" s="29"/>
      <c r="W226" s="29"/>
      <c r="X226" s="29"/>
    </row>
    <row r="227" spans="1:24" ht="15.75" customHeight="1">
      <c r="A227" s="29"/>
      <c r="B227" s="29"/>
      <c r="C227" s="172"/>
      <c r="D227" s="172"/>
      <c r="E227" s="172"/>
      <c r="F227" s="17"/>
      <c r="G227" s="172"/>
      <c r="H227" s="172"/>
      <c r="I227" s="172"/>
      <c r="J227" s="172"/>
      <c r="K227" s="101"/>
      <c r="L227" s="29"/>
      <c r="M227" s="29"/>
      <c r="N227" s="29"/>
      <c r="O227" s="29"/>
      <c r="P227" s="29"/>
      <c r="Q227" s="29"/>
      <c r="R227" s="29"/>
      <c r="S227" s="29"/>
      <c r="T227" s="29"/>
      <c r="U227" s="29"/>
      <c r="V227" s="29"/>
      <c r="W227" s="29"/>
      <c r="X227" s="29"/>
    </row>
    <row r="228" spans="1:24" ht="15.75" customHeight="1">
      <c r="A228" s="29"/>
      <c r="B228" s="29"/>
      <c r="C228" s="172"/>
      <c r="D228" s="172"/>
      <c r="E228" s="172"/>
      <c r="F228" s="17"/>
      <c r="G228" s="172"/>
      <c r="H228" s="172"/>
      <c r="I228" s="172"/>
      <c r="J228" s="172"/>
      <c r="K228" s="101"/>
      <c r="L228" s="29"/>
      <c r="M228" s="29"/>
      <c r="N228" s="29"/>
      <c r="O228" s="29"/>
      <c r="P228" s="29"/>
      <c r="Q228" s="29"/>
      <c r="R228" s="29"/>
      <c r="S228" s="29"/>
      <c r="T228" s="29"/>
      <c r="U228" s="29"/>
      <c r="V228" s="29"/>
      <c r="W228" s="29"/>
      <c r="X228" s="29"/>
    </row>
    <row r="229" spans="1:24" ht="15.75" customHeight="1">
      <c r="A229" s="29"/>
      <c r="B229" s="29"/>
      <c r="C229" s="172"/>
      <c r="D229" s="172"/>
      <c r="E229" s="172"/>
      <c r="F229" s="17"/>
      <c r="G229" s="172"/>
      <c r="H229" s="172"/>
      <c r="I229" s="172"/>
      <c r="J229" s="172"/>
      <c r="K229" s="101"/>
      <c r="L229" s="29"/>
      <c r="M229" s="29"/>
      <c r="N229" s="29"/>
      <c r="O229" s="29"/>
      <c r="P229" s="29"/>
      <c r="Q229" s="29"/>
      <c r="R229" s="29"/>
      <c r="S229" s="29"/>
      <c r="T229" s="29"/>
      <c r="U229" s="29"/>
      <c r="V229" s="29"/>
      <c r="W229" s="29"/>
      <c r="X229" s="29"/>
    </row>
    <row r="230" spans="1:24" ht="15.75" customHeight="1">
      <c r="A230" s="29"/>
      <c r="B230" s="29"/>
      <c r="C230" s="172"/>
      <c r="D230" s="172"/>
      <c r="E230" s="172"/>
      <c r="F230" s="17"/>
      <c r="G230" s="172"/>
      <c r="H230" s="172"/>
      <c r="I230" s="172"/>
      <c r="J230" s="172"/>
      <c r="K230" s="101"/>
      <c r="L230" s="29"/>
      <c r="M230" s="29"/>
      <c r="N230" s="29"/>
      <c r="O230" s="29"/>
      <c r="P230" s="29"/>
      <c r="Q230" s="29"/>
      <c r="R230" s="29"/>
      <c r="S230" s="29"/>
      <c r="T230" s="29"/>
      <c r="U230" s="29"/>
      <c r="V230" s="29"/>
      <c r="W230" s="29"/>
      <c r="X230" s="29"/>
    </row>
    <row r="231" spans="1:24" ht="15.75" customHeight="1">
      <c r="A231" s="29"/>
      <c r="B231" s="29"/>
      <c r="C231" s="172"/>
      <c r="D231" s="172"/>
      <c r="E231" s="172"/>
      <c r="F231" s="17"/>
      <c r="G231" s="172"/>
      <c r="H231" s="172"/>
      <c r="I231" s="172"/>
      <c r="J231" s="172"/>
      <c r="K231" s="101"/>
      <c r="L231" s="29"/>
      <c r="M231" s="29"/>
      <c r="N231" s="29"/>
      <c r="O231" s="29"/>
      <c r="P231" s="29"/>
      <c r="Q231" s="29"/>
      <c r="R231" s="29"/>
      <c r="S231" s="29"/>
      <c r="T231" s="29"/>
      <c r="U231" s="29"/>
      <c r="V231" s="29"/>
      <c r="W231" s="29"/>
      <c r="X231" s="29"/>
    </row>
    <row r="232" spans="1:24" ht="15.75" customHeight="1">
      <c r="A232" s="29"/>
      <c r="B232" s="29"/>
      <c r="C232" s="172"/>
      <c r="D232" s="172"/>
      <c r="E232" s="172"/>
      <c r="F232" s="17"/>
      <c r="G232" s="172"/>
      <c r="H232" s="172"/>
      <c r="I232" s="172"/>
      <c r="J232" s="172"/>
      <c r="K232" s="101"/>
      <c r="L232" s="29"/>
      <c r="M232" s="29"/>
      <c r="N232" s="29"/>
      <c r="O232" s="29"/>
      <c r="P232" s="29"/>
      <c r="Q232" s="29"/>
      <c r="R232" s="29"/>
      <c r="S232" s="29"/>
      <c r="T232" s="29"/>
      <c r="U232" s="29"/>
      <c r="V232" s="29"/>
      <c r="W232" s="29"/>
      <c r="X232" s="29"/>
    </row>
    <row r="233" spans="1:24" ht="15.75" customHeight="1">
      <c r="A233" s="29"/>
      <c r="B233" s="29"/>
      <c r="C233" s="172"/>
      <c r="D233" s="172"/>
      <c r="E233" s="172"/>
      <c r="F233" s="17"/>
      <c r="G233" s="172"/>
      <c r="H233" s="172"/>
      <c r="I233" s="172"/>
      <c r="J233" s="172"/>
      <c r="K233" s="101"/>
      <c r="L233" s="29"/>
      <c r="M233" s="29"/>
      <c r="N233" s="29"/>
      <c r="O233" s="29"/>
      <c r="P233" s="29"/>
      <c r="Q233" s="29"/>
      <c r="R233" s="29"/>
      <c r="S233" s="29"/>
      <c r="T233" s="29"/>
      <c r="U233" s="29"/>
      <c r="V233" s="29"/>
      <c r="W233" s="29"/>
      <c r="X233" s="29"/>
    </row>
    <row r="234" spans="1:24" ht="15.75" customHeight="1">
      <c r="A234" s="29"/>
      <c r="B234" s="29"/>
      <c r="C234" s="172"/>
      <c r="D234" s="172"/>
      <c r="E234" s="172"/>
      <c r="F234" s="17"/>
      <c r="G234" s="172"/>
      <c r="H234" s="172"/>
      <c r="I234" s="172"/>
      <c r="J234" s="172"/>
      <c r="K234" s="101"/>
      <c r="L234" s="29"/>
      <c r="M234" s="29"/>
      <c r="N234" s="29"/>
      <c r="O234" s="29"/>
      <c r="P234" s="29"/>
      <c r="Q234" s="29"/>
      <c r="R234" s="29"/>
      <c r="S234" s="29"/>
      <c r="T234" s="29"/>
      <c r="U234" s="29"/>
      <c r="V234" s="29"/>
      <c r="W234" s="29"/>
      <c r="X234" s="29"/>
    </row>
    <row r="235" spans="1:24" ht="15.75" customHeight="1">
      <c r="A235" s="29"/>
      <c r="B235" s="29"/>
      <c r="C235" s="172"/>
      <c r="D235" s="172"/>
      <c r="E235" s="172"/>
      <c r="F235" s="17"/>
      <c r="G235" s="172"/>
      <c r="H235" s="172"/>
      <c r="I235" s="172"/>
      <c r="J235" s="172"/>
      <c r="K235" s="101"/>
      <c r="L235" s="29"/>
      <c r="M235" s="29"/>
      <c r="N235" s="29"/>
      <c r="O235" s="29"/>
      <c r="P235" s="29"/>
      <c r="Q235" s="29"/>
      <c r="R235" s="29"/>
      <c r="S235" s="29"/>
      <c r="T235" s="29"/>
      <c r="U235" s="29"/>
      <c r="V235" s="29"/>
      <c r="W235" s="29"/>
      <c r="X235" s="29"/>
    </row>
    <row r="236" spans="1:24" ht="15.75" customHeight="1">
      <c r="A236" s="29"/>
      <c r="B236" s="29"/>
      <c r="C236" s="172"/>
      <c r="D236" s="172"/>
      <c r="E236" s="172"/>
      <c r="F236" s="17"/>
      <c r="G236" s="172"/>
      <c r="H236" s="172"/>
      <c r="I236" s="172"/>
      <c r="J236" s="172"/>
      <c r="K236" s="101"/>
      <c r="L236" s="29"/>
      <c r="M236" s="29"/>
      <c r="N236" s="29"/>
      <c r="O236" s="29"/>
      <c r="P236" s="29"/>
      <c r="Q236" s="29"/>
      <c r="R236" s="29"/>
      <c r="S236" s="29"/>
      <c r="T236" s="29"/>
      <c r="U236" s="29"/>
      <c r="V236" s="29"/>
      <c r="W236" s="29"/>
      <c r="X236" s="29"/>
    </row>
    <row r="237" spans="1:24" ht="15.75" customHeight="1">
      <c r="A237" s="29"/>
      <c r="B237" s="29"/>
      <c r="C237" s="172"/>
      <c r="D237" s="172"/>
      <c r="E237" s="172"/>
      <c r="F237" s="17"/>
      <c r="G237" s="172"/>
      <c r="H237" s="172"/>
      <c r="I237" s="172"/>
      <c r="J237" s="172"/>
      <c r="K237" s="101"/>
      <c r="L237" s="29"/>
      <c r="M237" s="29"/>
      <c r="N237" s="29"/>
      <c r="O237" s="29"/>
      <c r="P237" s="29"/>
      <c r="Q237" s="29"/>
      <c r="R237" s="29"/>
      <c r="S237" s="29"/>
      <c r="T237" s="29"/>
      <c r="U237" s="29"/>
      <c r="V237" s="29"/>
      <c r="W237" s="29"/>
      <c r="X237" s="29"/>
    </row>
    <row r="238" spans="1:24" ht="15.75" customHeight="1">
      <c r="A238" s="29"/>
      <c r="B238" s="29"/>
      <c r="C238" s="172"/>
      <c r="D238" s="172"/>
      <c r="E238" s="172"/>
      <c r="F238" s="17"/>
      <c r="G238" s="172"/>
      <c r="H238" s="172"/>
      <c r="I238" s="172"/>
      <c r="J238" s="172"/>
      <c r="K238" s="101"/>
      <c r="L238" s="29"/>
      <c r="M238" s="29"/>
      <c r="N238" s="29"/>
      <c r="O238" s="29"/>
      <c r="P238" s="29"/>
      <c r="Q238" s="29"/>
      <c r="R238" s="29"/>
      <c r="S238" s="29"/>
      <c r="T238" s="29"/>
      <c r="U238" s="29"/>
      <c r="V238" s="29"/>
      <c r="W238" s="29"/>
      <c r="X238" s="29"/>
    </row>
    <row r="239" spans="1:24" ht="15.75" customHeight="1">
      <c r="A239" s="29"/>
      <c r="B239" s="29"/>
      <c r="C239" s="172"/>
      <c r="D239" s="172"/>
      <c r="E239" s="172"/>
      <c r="F239" s="17"/>
      <c r="G239" s="172"/>
      <c r="H239" s="172"/>
      <c r="I239" s="172"/>
      <c r="J239" s="172"/>
      <c r="K239" s="101"/>
      <c r="L239" s="29"/>
      <c r="M239" s="29"/>
      <c r="N239" s="29"/>
      <c r="O239" s="29"/>
      <c r="P239" s="29"/>
      <c r="Q239" s="29"/>
      <c r="R239" s="29"/>
      <c r="S239" s="29"/>
      <c r="T239" s="29"/>
      <c r="U239" s="29"/>
      <c r="V239" s="29"/>
      <c r="W239" s="29"/>
      <c r="X239" s="29"/>
    </row>
    <row r="240" spans="1:24" ht="15.75" customHeight="1">
      <c r="A240" s="29"/>
      <c r="B240" s="29"/>
      <c r="C240" s="172"/>
      <c r="D240" s="172"/>
      <c r="E240" s="172"/>
      <c r="F240" s="17"/>
      <c r="G240" s="172"/>
      <c r="H240" s="172"/>
      <c r="I240" s="172"/>
      <c r="J240" s="172"/>
      <c r="K240" s="101"/>
      <c r="L240" s="29"/>
      <c r="M240" s="29"/>
      <c r="N240" s="29"/>
      <c r="O240" s="29"/>
      <c r="P240" s="29"/>
      <c r="Q240" s="29"/>
      <c r="R240" s="29"/>
      <c r="S240" s="29"/>
      <c r="T240" s="29"/>
      <c r="U240" s="29"/>
      <c r="V240" s="29"/>
      <c r="W240" s="29"/>
      <c r="X240" s="29"/>
    </row>
    <row r="241" spans="1:24" ht="15.75" customHeight="1">
      <c r="A241" s="29"/>
      <c r="B241" s="29"/>
      <c r="C241" s="172"/>
      <c r="D241" s="172"/>
      <c r="E241" s="172"/>
      <c r="F241" s="17"/>
      <c r="G241" s="172"/>
      <c r="H241" s="172"/>
      <c r="I241" s="172"/>
      <c r="J241" s="172"/>
      <c r="K241" s="101"/>
      <c r="L241" s="29"/>
      <c r="M241" s="29"/>
      <c r="N241" s="29"/>
      <c r="O241" s="29"/>
      <c r="P241" s="29"/>
      <c r="Q241" s="29"/>
      <c r="R241" s="29"/>
      <c r="S241" s="29"/>
      <c r="T241" s="29"/>
      <c r="U241" s="29"/>
      <c r="V241" s="29"/>
      <c r="W241" s="29"/>
      <c r="X241" s="29"/>
    </row>
    <row r="242" spans="1:24" ht="15.75" customHeight="1">
      <c r="A242" s="29"/>
      <c r="B242" s="29"/>
      <c r="C242" s="172"/>
      <c r="D242" s="172"/>
      <c r="E242" s="172"/>
      <c r="F242" s="17"/>
      <c r="G242" s="172"/>
      <c r="H242" s="172"/>
      <c r="I242" s="172"/>
      <c r="J242" s="172"/>
      <c r="K242" s="101"/>
      <c r="L242" s="29"/>
      <c r="M242" s="29"/>
      <c r="N242" s="29"/>
      <c r="O242" s="29"/>
      <c r="P242" s="29"/>
      <c r="Q242" s="29"/>
      <c r="R242" s="29"/>
      <c r="S242" s="29"/>
      <c r="T242" s="29"/>
      <c r="U242" s="29"/>
      <c r="V242" s="29"/>
      <c r="W242" s="29"/>
      <c r="X242" s="29"/>
    </row>
    <row r="243" spans="1:24" ht="15.75" customHeight="1">
      <c r="A243" s="29"/>
      <c r="B243" s="29"/>
      <c r="C243" s="172"/>
      <c r="D243" s="172"/>
      <c r="E243" s="172"/>
      <c r="F243" s="17"/>
      <c r="G243" s="172"/>
      <c r="H243" s="172"/>
      <c r="I243" s="172"/>
      <c r="J243" s="172"/>
      <c r="K243" s="101"/>
      <c r="L243" s="29"/>
      <c r="M243" s="29"/>
      <c r="N243" s="29"/>
      <c r="O243" s="29"/>
      <c r="P243" s="29"/>
      <c r="Q243" s="29"/>
      <c r="R243" s="29"/>
      <c r="S243" s="29"/>
      <c r="T243" s="29"/>
      <c r="U243" s="29"/>
      <c r="V243" s="29"/>
      <c r="W243" s="29"/>
      <c r="X243" s="29"/>
    </row>
    <row r="244" spans="1:24" ht="15.75" customHeight="1">
      <c r="A244" s="29"/>
      <c r="B244" s="29"/>
      <c r="C244" s="172"/>
      <c r="D244" s="172"/>
      <c r="E244" s="172"/>
      <c r="F244" s="17"/>
      <c r="G244" s="172"/>
      <c r="H244" s="172"/>
      <c r="I244" s="172"/>
      <c r="J244" s="172"/>
      <c r="K244" s="101"/>
      <c r="L244" s="29"/>
      <c r="M244" s="29"/>
      <c r="N244" s="29"/>
      <c r="O244" s="29"/>
      <c r="P244" s="29"/>
      <c r="Q244" s="29"/>
      <c r="R244" s="29"/>
      <c r="S244" s="29"/>
      <c r="T244" s="29"/>
      <c r="U244" s="29"/>
      <c r="V244" s="29"/>
      <c r="W244" s="29"/>
      <c r="X244" s="29"/>
    </row>
    <row r="245" spans="1:24" ht="15.75" customHeight="1">
      <c r="A245" s="29"/>
      <c r="B245" s="29"/>
      <c r="C245" s="172"/>
      <c r="D245" s="172"/>
      <c r="E245" s="172"/>
      <c r="F245" s="17"/>
      <c r="G245" s="172"/>
      <c r="H245" s="172"/>
      <c r="I245" s="172"/>
      <c r="J245" s="172"/>
      <c r="K245" s="101"/>
      <c r="L245" s="29"/>
      <c r="M245" s="29"/>
      <c r="N245" s="29"/>
      <c r="O245" s="29"/>
      <c r="P245" s="29"/>
      <c r="Q245" s="29"/>
      <c r="R245" s="29"/>
      <c r="S245" s="29"/>
      <c r="T245" s="29"/>
      <c r="U245" s="29"/>
      <c r="V245" s="29"/>
      <c r="W245" s="29"/>
      <c r="X245" s="29"/>
    </row>
    <row r="246" spans="1:24" ht="15.75" customHeight="1">
      <c r="A246" s="29"/>
      <c r="B246" s="29"/>
      <c r="C246" s="172"/>
      <c r="D246" s="172"/>
      <c r="E246" s="172"/>
      <c r="F246" s="17"/>
      <c r="G246" s="172"/>
      <c r="H246" s="172"/>
      <c r="I246" s="172"/>
      <c r="J246" s="172"/>
      <c r="K246" s="101"/>
      <c r="L246" s="29"/>
      <c r="M246" s="29"/>
      <c r="N246" s="29"/>
      <c r="O246" s="29"/>
      <c r="P246" s="29"/>
      <c r="Q246" s="29"/>
      <c r="R246" s="29"/>
      <c r="S246" s="29"/>
      <c r="T246" s="29"/>
      <c r="U246" s="29"/>
      <c r="V246" s="29"/>
      <c r="W246" s="29"/>
      <c r="X246" s="29"/>
    </row>
    <row r="247" spans="1:24" ht="15.75" customHeight="1">
      <c r="A247" s="29"/>
      <c r="B247" s="29"/>
      <c r="C247" s="172"/>
      <c r="D247" s="172"/>
      <c r="E247" s="172"/>
      <c r="F247" s="17"/>
      <c r="G247" s="172"/>
      <c r="H247" s="172"/>
      <c r="I247" s="172"/>
      <c r="J247" s="172"/>
      <c r="K247" s="101"/>
      <c r="L247" s="29"/>
      <c r="M247" s="29"/>
      <c r="N247" s="29"/>
      <c r="O247" s="29"/>
      <c r="P247" s="29"/>
      <c r="Q247" s="29"/>
      <c r="R247" s="29"/>
      <c r="S247" s="29"/>
      <c r="T247" s="29"/>
      <c r="U247" s="29"/>
      <c r="V247" s="29"/>
      <c r="W247" s="29"/>
      <c r="X247" s="29"/>
    </row>
    <row r="248" spans="1:24" ht="15.75" customHeight="1">
      <c r="A248" s="29"/>
      <c r="B248" s="29"/>
      <c r="C248" s="172"/>
      <c r="D248" s="172"/>
      <c r="E248" s="172"/>
      <c r="F248" s="17"/>
      <c r="G248" s="172"/>
      <c r="H248" s="172"/>
      <c r="I248" s="172"/>
      <c r="J248" s="172"/>
      <c r="K248" s="101"/>
      <c r="L248" s="29"/>
      <c r="M248" s="29"/>
      <c r="N248" s="29"/>
      <c r="O248" s="29"/>
      <c r="P248" s="29"/>
      <c r="Q248" s="29"/>
      <c r="R248" s="29"/>
      <c r="S248" s="29"/>
      <c r="T248" s="29"/>
      <c r="U248" s="29"/>
      <c r="V248" s="29"/>
      <c r="W248" s="29"/>
      <c r="X248" s="29"/>
    </row>
    <row r="249" spans="1:24" ht="15.75" customHeight="1">
      <c r="A249" s="29"/>
      <c r="B249" s="29"/>
      <c r="C249" s="172"/>
      <c r="D249" s="172"/>
      <c r="E249" s="172"/>
      <c r="F249" s="17"/>
      <c r="G249" s="172"/>
      <c r="H249" s="172"/>
      <c r="I249" s="172"/>
      <c r="J249" s="172"/>
      <c r="K249" s="101"/>
      <c r="L249" s="29"/>
      <c r="M249" s="29"/>
      <c r="N249" s="29"/>
      <c r="O249" s="29"/>
      <c r="P249" s="29"/>
      <c r="Q249" s="29"/>
      <c r="R249" s="29"/>
      <c r="S249" s="29"/>
      <c r="T249" s="29"/>
      <c r="U249" s="29"/>
      <c r="V249" s="29"/>
      <c r="W249" s="29"/>
      <c r="X249" s="29"/>
    </row>
    <row r="250" spans="1:24" ht="15.75" customHeight="1">
      <c r="A250" s="29"/>
      <c r="B250" s="29"/>
      <c r="C250" s="172"/>
      <c r="D250" s="172"/>
      <c r="E250" s="172"/>
      <c r="F250" s="17"/>
      <c r="G250" s="172"/>
      <c r="H250" s="172"/>
      <c r="I250" s="172"/>
      <c r="J250" s="172"/>
      <c r="K250" s="101"/>
      <c r="L250" s="29"/>
      <c r="M250" s="29"/>
      <c r="N250" s="29"/>
      <c r="O250" s="29"/>
      <c r="P250" s="29"/>
      <c r="Q250" s="29"/>
      <c r="R250" s="29"/>
      <c r="S250" s="29"/>
      <c r="T250" s="29"/>
      <c r="U250" s="29"/>
      <c r="V250" s="29"/>
      <c r="W250" s="29"/>
      <c r="X250" s="29"/>
    </row>
    <row r="251" spans="1:24" ht="15.75" customHeight="1">
      <c r="A251" s="29"/>
      <c r="B251" s="29"/>
      <c r="C251" s="172"/>
      <c r="D251" s="172"/>
      <c r="E251" s="172"/>
      <c r="F251" s="17"/>
      <c r="G251" s="172"/>
      <c r="H251" s="172"/>
      <c r="I251" s="172"/>
      <c r="J251" s="172"/>
      <c r="K251" s="101"/>
      <c r="L251" s="29"/>
      <c r="M251" s="29"/>
      <c r="N251" s="29"/>
      <c r="O251" s="29"/>
      <c r="P251" s="29"/>
      <c r="Q251" s="29"/>
      <c r="R251" s="29"/>
      <c r="S251" s="29"/>
      <c r="T251" s="29"/>
      <c r="U251" s="29"/>
      <c r="V251" s="29"/>
      <c r="W251" s="29"/>
      <c r="X251" s="29"/>
    </row>
    <row r="252" spans="1:24" ht="15.75" customHeight="1">
      <c r="A252" s="29"/>
      <c r="B252" s="29"/>
      <c r="C252" s="172"/>
      <c r="D252" s="172"/>
      <c r="E252" s="172"/>
      <c r="F252" s="17"/>
      <c r="G252" s="172"/>
      <c r="H252" s="172"/>
      <c r="I252" s="172"/>
      <c r="J252" s="172"/>
      <c r="K252" s="101"/>
      <c r="L252" s="29"/>
      <c r="M252" s="29"/>
      <c r="N252" s="29"/>
      <c r="O252" s="29"/>
      <c r="P252" s="29"/>
      <c r="Q252" s="29"/>
      <c r="R252" s="29"/>
      <c r="S252" s="29"/>
      <c r="T252" s="29"/>
      <c r="U252" s="29"/>
      <c r="V252" s="29"/>
      <c r="W252" s="29"/>
      <c r="X252" s="29"/>
    </row>
    <row r="253" spans="1:24" ht="15.75" customHeight="1">
      <c r="A253" s="29"/>
      <c r="B253" s="29"/>
      <c r="C253" s="172"/>
      <c r="D253" s="172"/>
      <c r="E253" s="172"/>
      <c r="F253" s="17"/>
      <c r="G253" s="172"/>
      <c r="H253" s="172"/>
      <c r="I253" s="172"/>
      <c r="J253" s="172"/>
      <c r="K253" s="101"/>
      <c r="L253" s="29"/>
      <c r="M253" s="29"/>
      <c r="N253" s="29"/>
      <c r="O253" s="29"/>
      <c r="P253" s="29"/>
      <c r="Q253" s="29"/>
      <c r="R253" s="29"/>
      <c r="S253" s="29"/>
      <c r="T253" s="29"/>
      <c r="U253" s="29"/>
      <c r="V253" s="29"/>
      <c r="W253" s="29"/>
      <c r="X253" s="29"/>
    </row>
    <row r="254" spans="1:24" ht="15.75" customHeight="1">
      <c r="A254" s="29"/>
      <c r="B254" s="29"/>
      <c r="C254" s="172"/>
      <c r="D254" s="172"/>
      <c r="E254" s="172"/>
      <c r="F254" s="17"/>
      <c r="G254" s="172"/>
      <c r="H254" s="172"/>
      <c r="I254" s="172"/>
      <c r="J254" s="172"/>
      <c r="K254" s="101"/>
      <c r="L254" s="29"/>
      <c r="M254" s="29"/>
      <c r="N254" s="29"/>
      <c r="O254" s="29"/>
      <c r="P254" s="29"/>
      <c r="Q254" s="29"/>
      <c r="R254" s="29"/>
      <c r="S254" s="29"/>
      <c r="T254" s="29"/>
      <c r="U254" s="29"/>
      <c r="V254" s="29"/>
      <c r="W254" s="29"/>
      <c r="X254" s="29"/>
    </row>
    <row r="255" spans="1:24" ht="15.75" customHeight="1">
      <c r="A255" s="29"/>
      <c r="B255" s="29"/>
      <c r="C255" s="172"/>
      <c r="D255" s="172"/>
      <c r="E255" s="172"/>
      <c r="F255" s="17"/>
      <c r="G255" s="172"/>
      <c r="H255" s="172"/>
      <c r="I255" s="172"/>
      <c r="J255" s="172"/>
      <c r="K255" s="101"/>
      <c r="L255" s="29"/>
      <c r="M255" s="29"/>
      <c r="N255" s="29"/>
      <c r="O255" s="29"/>
      <c r="P255" s="29"/>
      <c r="Q255" s="29"/>
      <c r="R255" s="29"/>
      <c r="S255" s="29"/>
      <c r="T255" s="29"/>
      <c r="U255" s="29"/>
      <c r="V255" s="29"/>
      <c r="W255" s="29"/>
      <c r="X255" s="29"/>
    </row>
    <row r="256" spans="1:24" ht="15.75" customHeight="1">
      <c r="A256" s="29"/>
      <c r="B256" s="29"/>
      <c r="C256" s="172"/>
      <c r="D256" s="172"/>
      <c r="E256" s="172"/>
      <c r="F256" s="17"/>
      <c r="G256" s="172"/>
      <c r="H256" s="172"/>
      <c r="I256" s="172"/>
      <c r="J256" s="172"/>
      <c r="K256" s="101"/>
      <c r="L256" s="29"/>
      <c r="M256" s="29"/>
      <c r="N256" s="29"/>
      <c r="O256" s="29"/>
      <c r="P256" s="29"/>
      <c r="Q256" s="29"/>
      <c r="R256" s="29"/>
      <c r="S256" s="29"/>
      <c r="T256" s="29"/>
      <c r="U256" s="29"/>
      <c r="V256" s="29"/>
      <c r="W256" s="29"/>
      <c r="X256" s="29"/>
    </row>
    <row r="257" spans="1:24" ht="15.75" customHeight="1">
      <c r="A257" s="29"/>
      <c r="B257" s="29"/>
      <c r="C257" s="172"/>
      <c r="D257" s="172"/>
      <c r="E257" s="172"/>
      <c r="F257" s="17"/>
      <c r="G257" s="172"/>
      <c r="H257" s="172"/>
      <c r="I257" s="172"/>
      <c r="J257" s="172"/>
      <c r="K257" s="101"/>
      <c r="L257" s="29"/>
      <c r="M257" s="29"/>
      <c r="N257" s="29"/>
      <c r="O257" s="29"/>
      <c r="P257" s="29"/>
      <c r="Q257" s="29"/>
      <c r="R257" s="29"/>
      <c r="S257" s="29"/>
      <c r="T257" s="29"/>
      <c r="U257" s="29"/>
      <c r="V257" s="29"/>
      <c r="W257" s="29"/>
      <c r="X257" s="29"/>
    </row>
    <row r="258" spans="1:24" ht="15.75" customHeight="1">
      <c r="A258" s="29"/>
      <c r="B258" s="29"/>
      <c r="C258" s="172"/>
      <c r="D258" s="172"/>
      <c r="E258" s="172"/>
      <c r="F258" s="17"/>
      <c r="G258" s="172"/>
      <c r="H258" s="172"/>
      <c r="I258" s="172"/>
      <c r="J258" s="172"/>
      <c r="K258" s="101"/>
      <c r="L258" s="29"/>
      <c r="M258" s="29"/>
      <c r="N258" s="29"/>
      <c r="O258" s="29"/>
      <c r="P258" s="29"/>
      <c r="Q258" s="29"/>
      <c r="R258" s="29"/>
      <c r="S258" s="29"/>
      <c r="T258" s="29"/>
      <c r="U258" s="29"/>
      <c r="V258" s="29"/>
      <c r="W258" s="29"/>
      <c r="X258" s="29"/>
    </row>
    <row r="259" spans="1:24" ht="15.75" customHeight="1">
      <c r="A259" s="29"/>
      <c r="B259" s="29"/>
      <c r="C259" s="172"/>
      <c r="D259" s="172"/>
      <c r="E259" s="172"/>
      <c r="F259" s="17"/>
      <c r="G259" s="172"/>
      <c r="H259" s="172"/>
      <c r="I259" s="172"/>
      <c r="J259" s="172"/>
      <c r="K259" s="101"/>
      <c r="L259" s="29"/>
      <c r="M259" s="29"/>
      <c r="N259" s="29"/>
      <c r="O259" s="29"/>
      <c r="P259" s="29"/>
      <c r="Q259" s="29"/>
      <c r="R259" s="29"/>
      <c r="S259" s="29"/>
      <c r="T259" s="29"/>
      <c r="U259" s="29"/>
      <c r="V259" s="29"/>
      <c r="W259" s="29"/>
      <c r="X259" s="29"/>
    </row>
    <row r="260" spans="1:24" ht="15.75" customHeight="1">
      <c r="A260" s="29"/>
      <c r="B260" s="29"/>
      <c r="C260" s="172"/>
      <c r="D260" s="172"/>
      <c r="E260" s="172"/>
      <c r="F260" s="17"/>
      <c r="G260" s="172"/>
      <c r="H260" s="172"/>
      <c r="I260" s="172"/>
      <c r="J260" s="172"/>
      <c r="K260" s="101"/>
      <c r="L260" s="29"/>
      <c r="M260" s="29"/>
      <c r="N260" s="29"/>
      <c r="O260" s="29"/>
      <c r="P260" s="29"/>
      <c r="Q260" s="29"/>
      <c r="R260" s="29"/>
      <c r="S260" s="29"/>
      <c r="T260" s="29"/>
      <c r="U260" s="29"/>
      <c r="V260" s="29"/>
      <c r="W260" s="29"/>
      <c r="X260" s="29"/>
    </row>
    <row r="261" spans="1:24" ht="15.75" customHeight="1">
      <c r="A261" s="29"/>
      <c r="B261" s="29"/>
      <c r="C261" s="172"/>
      <c r="D261" s="172"/>
      <c r="E261" s="172"/>
      <c r="F261" s="17"/>
      <c r="G261" s="172"/>
      <c r="H261" s="172"/>
      <c r="I261" s="172"/>
      <c r="J261" s="172"/>
      <c r="K261" s="101"/>
      <c r="L261" s="29"/>
      <c r="M261" s="29"/>
      <c r="N261" s="29"/>
      <c r="O261" s="29"/>
      <c r="P261" s="29"/>
      <c r="Q261" s="29"/>
      <c r="R261" s="29"/>
      <c r="S261" s="29"/>
      <c r="T261" s="29"/>
      <c r="U261" s="29"/>
      <c r="V261" s="29"/>
      <c r="W261" s="29"/>
      <c r="X261" s="29"/>
    </row>
    <row r="262" spans="1:24" ht="15.75" customHeight="1">
      <c r="A262" s="29"/>
      <c r="B262" s="29"/>
      <c r="C262" s="172"/>
      <c r="D262" s="172"/>
      <c r="E262" s="172"/>
      <c r="F262" s="17"/>
      <c r="G262" s="172"/>
      <c r="H262" s="172"/>
      <c r="I262" s="172"/>
      <c r="J262" s="172"/>
      <c r="K262" s="101"/>
      <c r="L262" s="29"/>
      <c r="M262" s="29"/>
      <c r="N262" s="29"/>
      <c r="O262" s="29"/>
      <c r="P262" s="29"/>
      <c r="Q262" s="29"/>
      <c r="R262" s="29"/>
      <c r="S262" s="29"/>
      <c r="T262" s="29"/>
      <c r="U262" s="29"/>
      <c r="V262" s="29"/>
      <c r="W262" s="29"/>
      <c r="X262" s="29"/>
    </row>
    <row r="263" spans="1:24" ht="15.75" customHeight="1">
      <c r="A263" s="29"/>
      <c r="B263" s="29"/>
      <c r="C263" s="172"/>
      <c r="D263" s="172"/>
      <c r="E263" s="172"/>
      <c r="F263" s="17"/>
      <c r="G263" s="172"/>
      <c r="H263" s="172"/>
      <c r="I263" s="172"/>
      <c r="J263" s="172"/>
      <c r="K263" s="101"/>
      <c r="L263" s="29"/>
      <c r="M263" s="29"/>
      <c r="N263" s="29"/>
      <c r="O263" s="29"/>
      <c r="P263" s="29"/>
      <c r="Q263" s="29"/>
      <c r="R263" s="29"/>
      <c r="S263" s="29"/>
      <c r="T263" s="29"/>
      <c r="U263" s="29"/>
      <c r="V263" s="29"/>
      <c r="W263" s="29"/>
      <c r="X263" s="29"/>
    </row>
    <row r="264" spans="1:24" ht="15.75" customHeight="1">
      <c r="A264" s="29"/>
      <c r="B264" s="29"/>
      <c r="C264" s="172"/>
      <c r="D264" s="172"/>
      <c r="E264" s="172"/>
      <c r="F264" s="17"/>
      <c r="G264" s="172"/>
      <c r="H264" s="172"/>
      <c r="I264" s="172"/>
      <c r="J264" s="172"/>
      <c r="K264" s="101"/>
      <c r="L264" s="29"/>
      <c r="M264" s="29"/>
      <c r="N264" s="29"/>
      <c r="O264" s="29"/>
      <c r="P264" s="29"/>
      <c r="Q264" s="29"/>
      <c r="R264" s="29"/>
      <c r="S264" s="29"/>
      <c r="T264" s="29"/>
      <c r="U264" s="29"/>
      <c r="V264" s="29"/>
      <c r="W264" s="29"/>
      <c r="X264" s="29"/>
    </row>
    <row r="265" spans="1:24" ht="15.75" customHeight="1">
      <c r="A265" s="29"/>
      <c r="B265" s="29"/>
      <c r="C265" s="172"/>
      <c r="D265" s="172"/>
      <c r="E265" s="172"/>
      <c r="F265" s="17"/>
      <c r="G265" s="172"/>
      <c r="H265" s="172"/>
      <c r="I265" s="172"/>
      <c r="J265" s="172"/>
      <c r="K265" s="101"/>
      <c r="L265" s="29"/>
      <c r="M265" s="29"/>
      <c r="N265" s="29"/>
      <c r="O265" s="29"/>
      <c r="P265" s="29"/>
      <c r="Q265" s="29"/>
      <c r="R265" s="29"/>
      <c r="S265" s="29"/>
      <c r="T265" s="29"/>
      <c r="U265" s="29"/>
      <c r="V265" s="29"/>
      <c r="W265" s="29"/>
      <c r="X265" s="29"/>
    </row>
    <row r="266" spans="1:24" ht="15.75" customHeight="1">
      <c r="A266" s="29"/>
      <c r="B266" s="29"/>
      <c r="C266" s="172"/>
      <c r="D266" s="172"/>
      <c r="E266" s="172"/>
      <c r="F266" s="17"/>
      <c r="G266" s="172"/>
      <c r="H266" s="172"/>
      <c r="I266" s="172"/>
      <c r="J266" s="172"/>
      <c r="K266" s="101"/>
      <c r="L266" s="29"/>
      <c r="M266" s="29"/>
      <c r="N266" s="29"/>
      <c r="O266" s="29"/>
      <c r="P266" s="29"/>
      <c r="Q266" s="29"/>
      <c r="R266" s="29"/>
      <c r="S266" s="29"/>
      <c r="T266" s="29"/>
      <c r="U266" s="29"/>
      <c r="V266" s="29"/>
      <c r="W266" s="29"/>
      <c r="X266" s="29"/>
    </row>
    <row r="267" spans="1:24" ht="15.75" customHeight="1">
      <c r="A267" s="29"/>
      <c r="B267" s="29"/>
      <c r="C267" s="172"/>
      <c r="D267" s="172"/>
      <c r="E267" s="172"/>
      <c r="F267" s="17"/>
      <c r="G267" s="172"/>
      <c r="H267" s="172"/>
      <c r="I267" s="172"/>
      <c r="J267" s="172"/>
      <c r="K267" s="101"/>
      <c r="L267" s="29"/>
      <c r="M267" s="29"/>
      <c r="N267" s="29"/>
      <c r="O267" s="29"/>
      <c r="P267" s="29"/>
      <c r="Q267" s="29"/>
      <c r="R267" s="29"/>
      <c r="S267" s="29"/>
      <c r="T267" s="29"/>
      <c r="U267" s="29"/>
      <c r="V267" s="29"/>
      <c r="W267" s="29"/>
      <c r="X267" s="29"/>
    </row>
    <row r="268" spans="1:24" ht="15.75" customHeight="1">
      <c r="A268" s="29"/>
      <c r="B268" s="29"/>
      <c r="C268" s="172"/>
      <c r="D268" s="172"/>
      <c r="E268" s="172"/>
      <c r="F268" s="17"/>
      <c r="G268" s="172"/>
      <c r="H268" s="172"/>
      <c r="I268" s="172"/>
      <c r="J268" s="172"/>
      <c r="K268" s="101"/>
      <c r="L268" s="29"/>
      <c r="M268" s="29"/>
      <c r="N268" s="29"/>
      <c r="O268" s="29"/>
      <c r="P268" s="29"/>
      <c r="Q268" s="29"/>
      <c r="R268" s="29"/>
      <c r="S268" s="29"/>
      <c r="T268" s="29"/>
      <c r="U268" s="29"/>
      <c r="V268" s="29"/>
      <c r="W268" s="29"/>
      <c r="X268" s="29"/>
    </row>
    <row r="269" spans="1:24" ht="15.75" customHeight="1">
      <c r="A269" s="29"/>
      <c r="B269" s="29"/>
      <c r="C269" s="172"/>
      <c r="D269" s="172"/>
      <c r="E269" s="172"/>
      <c r="F269" s="17"/>
      <c r="G269" s="172"/>
      <c r="H269" s="172"/>
      <c r="I269" s="172"/>
      <c r="J269" s="172"/>
      <c r="K269" s="101"/>
      <c r="L269" s="29"/>
      <c r="M269" s="29"/>
      <c r="N269" s="29"/>
      <c r="O269" s="29"/>
      <c r="P269" s="29"/>
      <c r="Q269" s="29"/>
      <c r="R269" s="29"/>
      <c r="S269" s="29"/>
      <c r="T269" s="29"/>
      <c r="U269" s="29"/>
      <c r="V269" s="29"/>
      <c r="W269" s="29"/>
      <c r="X269" s="29"/>
    </row>
    <row r="270" spans="1:24" ht="15.75" customHeight="1">
      <c r="A270" s="29"/>
      <c r="B270" s="29"/>
      <c r="C270" s="172"/>
      <c r="D270" s="172"/>
      <c r="E270" s="172"/>
      <c r="F270" s="17"/>
      <c r="G270" s="172"/>
      <c r="H270" s="172"/>
      <c r="I270" s="172"/>
      <c r="J270" s="172"/>
      <c r="K270" s="101"/>
      <c r="L270" s="29"/>
      <c r="M270" s="29"/>
      <c r="N270" s="29"/>
      <c r="O270" s="29"/>
      <c r="P270" s="29"/>
      <c r="Q270" s="29"/>
      <c r="R270" s="29"/>
      <c r="S270" s="29"/>
      <c r="T270" s="29"/>
      <c r="U270" s="29"/>
      <c r="V270" s="29"/>
      <c r="W270" s="29"/>
      <c r="X270" s="29"/>
    </row>
    <row r="271" spans="1:24" ht="15.75" customHeight="1">
      <c r="A271" s="29"/>
      <c r="B271" s="29"/>
      <c r="C271" s="172"/>
      <c r="D271" s="172"/>
      <c r="E271" s="172"/>
      <c r="F271" s="17"/>
      <c r="G271" s="172"/>
      <c r="H271" s="172"/>
      <c r="I271" s="172"/>
      <c r="J271" s="172"/>
      <c r="K271" s="101"/>
      <c r="L271" s="29"/>
      <c r="M271" s="29"/>
      <c r="N271" s="29"/>
      <c r="O271" s="29"/>
      <c r="P271" s="29"/>
      <c r="Q271" s="29"/>
      <c r="R271" s="29"/>
      <c r="S271" s="29"/>
      <c r="T271" s="29"/>
      <c r="U271" s="29"/>
      <c r="V271" s="29"/>
      <c r="W271" s="29"/>
      <c r="X271" s="29"/>
    </row>
    <row r="272" spans="1:24" ht="15.75" customHeight="1">
      <c r="A272" s="29"/>
      <c r="B272" s="29"/>
      <c r="C272" s="172"/>
      <c r="D272" s="172"/>
      <c r="E272" s="172"/>
      <c r="F272" s="17"/>
      <c r="G272" s="172"/>
      <c r="H272" s="172"/>
      <c r="I272" s="172"/>
      <c r="J272" s="172"/>
      <c r="K272" s="101"/>
      <c r="L272" s="29"/>
      <c r="M272" s="29"/>
      <c r="N272" s="29"/>
      <c r="O272" s="29"/>
      <c r="P272" s="29"/>
      <c r="Q272" s="29"/>
      <c r="R272" s="29"/>
      <c r="S272" s="29"/>
      <c r="T272" s="29"/>
      <c r="U272" s="29"/>
      <c r="V272" s="29"/>
      <c r="W272" s="29"/>
      <c r="X272" s="29"/>
    </row>
    <row r="273" spans="1:24" ht="15.75" customHeight="1">
      <c r="A273" s="29"/>
      <c r="B273" s="29"/>
      <c r="C273" s="172"/>
      <c r="D273" s="172"/>
      <c r="E273" s="172"/>
      <c r="F273" s="17"/>
      <c r="G273" s="172"/>
      <c r="H273" s="172"/>
      <c r="I273" s="172"/>
      <c r="J273" s="172"/>
      <c r="K273" s="101"/>
      <c r="L273" s="29"/>
      <c r="M273" s="29"/>
      <c r="N273" s="29"/>
      <c r="O273" s="29"/>
      <c r="P273" s="29"/>
      <c r="Q273" s="29"/>
      <c r="R273" s="29"/>
      <c r="S273" s="29"/>
      <c r="T273" s="29"/>
      <c r="U273" s="29"/>
      <c r="V273" s="29"/>
      <c r="W273" s="29"/>
      <c r="X273" s="29"/>
    </row>
    <row r="274" spans="1:24" ht="15.75" customHeight="1">
      <c r="A274" s="29"/>
      <c r="B274" s="29"/>
      <c r="C274" s="172"/>
      <c r="D274" s="172"/>
      <c r="E274" s="172"/>
      <c r="F274" s="17"/>
      <c r="G274" s="172"/>
      <c r="H274" s="172"/>
      <c r="I274" s="172"/>
      <c r="J274" s="172"/>
      <c r="K274" s="101"/>
      <c r="L274" s="29"/>
      <c r="M274" s="29"/>
      <c r="N274" s="29"/>
      <c r="O274" s="29"/>
      <c r="P274" s="29"/>
      <c r="Q274" s="29"/>
      <c r="R274" s="29"/>
      <c r="S274" s="29"/>
      <c r="T274" s="29"/>
      <c r="U274" s="29"/>
      <c r="V274" s="29"/>
      <c r="W274" s="29"/>
      <c r="X274" s="29"/>
    </row>
    <row r="275" spans="1:24" ht="15.75" customHeight="1">
      <c r="A275" s="29"/>
      <c r="B275" s="29"/>
      <c r="C275" s="172"/>
      <c r="D275" s="172"/>
      <c r="E275" s="172"/>
      <c r="F275" s="17"/>
      <c r="G275" s="172"/>
      <c r="H275" s="172"/>
      <c r="I275" s="172"/>
      <c r="J275" s="172"/>
      <c r="K275" s="101"/>
      <c r="L275" s="29"/>
      <c r="M275" s="29"/>
      <c r="N275" s="29"/>
      <c r="O275" s="29"/>
      <c r="P275" s="29"/>
      <c r="Q275" s="29"/>
      <c r="R275" s="29"/>
      <c r="S275" s="29"/>
      <c r="T275" s="29"/>
      <c r="U275" s="29"/>
      <c r="V275" s="29"/>
      <c r="W275" s="29"/>
      <c r="X275" s="29"/>
    </row>
    <row r="276" spans="1:24" ht="15.75" customHeight="1">
      <c r="A276" s="29"/>
      <c r="B276" s="29"/>
      <c r="C276" s="172"/>
      <c r="D276" s="172"/>
      <c r="E276" s="172"/>
      <c r="F276" s="17"/>
      <c r="G276" s="172"/>
      <c r="H276" s="172"/>
      <c r="I276" s="172"/>
      <c r="J276" s="172"/>
      <c r="K276" s="101"/>
      <c r="L276" s="29"/>
      <c r="M276" s="29"/>
      <c r="N276" s="29"/>
      <c r="O276" s="29"/>
      <c r="P276" s="29"/>
      <c r="Q276" s="29"/>
      <c r="R276" s="29"/>
      <c r="S276" s="29"/>
      <c r="T276" s="29"/>
      <c r="U276" s="29"/>
      <c r="V276" s="29"/>
      <c r="W276" s="29"/>
      <c r="X276" s="29"/>
    </row>
    <row r="277" spans="1:24" ht="15.75" customHeight="1">
      <c r="A277" s="29"/>
      <c r="B277" s="29"/>
      <c r="C277" s="172"/>
      <c r="D277" s="172"/>
      <c r="E277" s="172"/>
      <c r="F277" s="17"/>
      <c r="G277" s="172"/>
      <c r="H277" s="172"/>
      <c r="I277" s="172"/>
      <c r="J277" s="172"/>
      <c r="K277" s="101"/>
      <c r="L277" s="29"/>
      <c r="M277" s="29"/>
      <c r="N277" s="29"/>
      <c r="O277" s="29"/>
      <c r="P277" s="29"/>
      <c r="Q277" s="29"/>
      <c r="R277" s="29"/>
      <c r="S277" s="29"/>
      <c r="T277" s="29"/>
      <c r="U277" s="29"/>
      <c r="V277" s="29"/>
      <c r="W277" s="29"/>
      <c r="X277" s="29"/>
    </row>
    <row r="278" spans="1:24" ht="15.75" customHeight="1">
      <c r="A278" s="29"/>
      <c r="B278" s="29"/>
      <c r="C278" s="172"/>
      <c r="D278" s="172"/>
      <c r="E278" s="172"/>
      <c r="F278" s="17"/>
      <c r="G278" s="172"/>
      <c r="H278" s="172"/>
      <c r="I278" s="172"/>
      <c r="J278" s="172"/>
      <c r="K278" s="101"/>
      <c r="L278" s="29"/>
      <c r="M278" s="29"/>
      <c r="N278" s="29"/>
      <c r="O278" s="29"/>
      <c r="P278" s="29"/>
      <c r="Q278" s="29"/>
      <c r="R278" s="29"/>
      <c r="S278" s="29"/>
      <c r="T278" s="29"/>
      <c r="U278" s="29"/>
      <c r="V278" s="29"/>
      <c r="W278" s="29"/>
      <c r="X278" s="29"/>
    </row>
    <row r="279" spans="1:24" ht="15.75" customHeight="1">
      <c r="A279" s="29"/>
      <c r="B279" s="29"/>
      <c r="C279" s="172"/>
      <c r="D279" s="172"/>
      <c r="E279" s="172"/>
      <c r="F279" s="17"/>
      <c r="G279" s="172"/>
      <c r="H279" s="172"/>
      <c r="I279" s="172"/>
      <c r="J279" s="172"/>
      <c r="K279" s="101"/>
      <c r="L279" s="29"/>
      <c r="M279" s="29"/>
      <c r="N279" s="29"/>
      <c r="O279" s="29"/>
      <c r="P279" s="29"/>
      <c r="Q279" s="29"/>
      <c r="R279" s="29"/>
      <c r="S279" s="29"/>
      <c r="T279" s="29"/>
      <c r="U279" s="29"/>
      <c r="V279" s="29"/>
      <c r="W279" s="29"/>
      <c r="X279" s="29"/>
    </row>
    <row r="280" spans="1:24" ht="15.75" customHeight="1">
      <c r="A280" s="29"/>
      <c r="B280" s="29"/>
      <c r="C280" s="172"/>
      <c r="D280" s="172"/>
      <c r="E280" s="172"/>
      <c r="F280" s="17"/>
      <c r="G280" s="172"/>
      <c r="H280" s="172"/>
      <c r="I280" s="172"/>
      <c r="J280" s="172"/>
      <c r="K280" s="101"/>
      <c r="L280" s="29"/>
      <c r="M280" s="29"/>
      <c r="N280" s="29"/>
      <c r="O280" s="29"/>
      <c r="P280" s="29"/>
      <c r="Q280" s="29"/>
      <c r="R280" s="29"/>
      <c r="S280" s="29"/>
      <c r="T280" s="29"/>
      <c r="U280" s="29"/>
      <c r="V280" s="29"/>
      <c r="W280" s="29"/>
      <c r="X280" s="29"/>
    </row>
    <row r="281" spans="1:24" ht="15.75" customHeight="1">
      <c r="A281" s="29"/>
      <c r="B281" s="29"/>
      <c r="C281" s="172"/>
      <c r="D281" s="172"/>
      <c r="E281" s="172"/>
      <c r="F281" s="17"/>
      <c r="G281" s="172"/>
      <c r="H281" s="172"/>
      <c r="I281" s="172"/>
      <c r="J281" s="172"/>
      <c r="K281" s="101"/>
      <c r="L281" s="29"/>
      <c r="M281" s="29"/>
      <c r="N281" s="29"/>
      <c r="O281" s="29"/>
      <c r="P281" s="29"/>
      <c r="Q281" s="29"/>
      <c r="R281" s="29"/>
      <c r="S281" s="29"/>
      <c r="T281" s="29"/>
      <c r="U281" s="29"/>
      <c r="V281" s="29"/>
      <c r="W281" s="29"/>
      <c r="X281" s="29"/>
    </row>
    <row r="282" spans="1:24" ht="15.75" customHeight="1">
      <c r="A282" s="29"/>
      <c r="B282" s="29"/>
      <c r="C282" s="172"/>
      <c r="D282" s="172"/>
      <c r="E282" s="172"/>
      <c r="F282" s="17"/>
      <c r="G282" s="172"/>
      <c r="H282" s="172"/>
      <c r="I282" s="172"/>
      <c r="J282" s="172"/>
      <c r="K282" s="101"/>
      <c r="L282" s="29"/>
      <c r="M282" s="29"/>
      <c r="N282" s="29"/>
      <c r="O282" s="29"/>
      <c r="P282" s="29"/>
      <c r="Q282" s="29"/>
      <c r="R282" s="29"/>
      <c r="S282" s="29"/>
      <c r="T282" s="29"/>
      <c r="U282" s="29"/>
      <c r="V282" s="29"/>
      <c r="W282" s="29"/>
      <c r="X282" s="29"/>
    </row>
    <row r="283" spans="1:24" ht="15.75" customHeight="1">
      <c r="A283" s="29"/>
      <c r="B283" s="29"/>
      <c r="C283" s="172"/>
      <c r="D283" s="172"/>
      <c r="E283" s="172"/>
      <c r="F283" s="17"/>
      <c r="G283" s="172"/>
      <c r="H283" s="172"/>
      <c r="I283" s="172"/>
      <c r="J283" s="172"/>
      <c r="K283" s="101"/>
      <c r="L283" s="29"/>
      <c r="M283" s="29"/>
      <c r="N283" s="29"/>
      <c r="O283" s="29"/>
      <c r="P283" s="29"/>
      <c r="Q283" s="29"/>
      <c r="R283" s="29"/>
      <c r="S283" s="29"/>
      <c r="T283" s="29"/>
      <c r="U283" s="29"/>
      <c r="V283" s="29"/>
      <c r="W283" s="29"/>
      <c r="X283" s="29"/>
    </row>
    <row r="284" spans="1:24" ht="15.75" customHeight="1">
      <c r="A284" s="29"/>
      <c r="B284" s="29"/>
      <c r="C284" s="172"/>
      <c r="D284" s="172"/>
      <c r="E284" s="172"/>
      <c r="F284" s="17"/>
      <c r="G284" s="172"/>
      <c r="H284" s="172"/>
      <c r="I284" s="172"/>
      <c r="J284" s="172"/>
      <c r="K284" s="101"/>
      <c r="L284" s="29"/>
      <c r="M284" s="29"/>
      <c r="N284" s="29"/>
      <c r="O284" s="29"/>
      <c r="P284" s="29"/>
      <c r="Q284" s="29"/>
      <c r="R284" s="29"/>
      <c r="S284" s="29"/>
      <c r="T284" s="29"/>
      <c r="U284" s="29"/>
      <c r="V284" s="29"/>
      <c r="W284" s="29"/>
      <c r="X284" s="29"/>
    </row>
    <row r="285" spans="1:24" ht="15.75" customHeight="1">
      <c r="A285" s="29"/>
      <c r="B285" s="29"/>
      <c r="C285" s="172"/>
      <c r="D285" s="172"/>
      <c r="E285" s="172"/>
      <c r="F285" s="17"/>
      <c r="G285" s="172"/>
      <c r="H285" s="172"/>
      <c r="I285" s="172"/>
      <c r="J285" s="172"/>
      <c r="K285" s="101"/>
      <c r="L285" s="29"/>
      <c r="M285" s="29"/>
      <c r="N285" s="29"/>
      <c r="O285" s="29"/>
      <c r="P285" s="29"/>
      <c r="Q285" s="29"/>
      <c r="R285" s="29"/>
      <c r="S285" s="29"/>
      <c r="T285" s="29"/>
      <c r="U285" s="29"/>
      <c r="V285" s="29"/>
      <c r="W285" s="29"/>
      <c r="X285" s="29"/>
    </row>
    <row r="286" spans="1:24" ht="15.75" customHeight="1">
      <c r="A286" s="29"/>
      <c r="B286" s="29"/>
      <c r="C286" s="172"/>
      <c r="D286" s="172"/>
      <c r="E286" s="172"/>
      <c r="F286" s="17"/>
      <c r="G286" s="172"/>
      <c r="H286" s="172"/>
      <c r="I286" s="172"/>
      <c r="J286" s="172"/>
      <c r="K286" s="101"/>
      <c r="L286" s="29"/>
      <c r="M286" s="29"/>
      <c r="N286" s="29"/>
      <c r="O286" s="29"/>
      <c r="P286" s="29"/>
      <c r="Q286" s="29"/>
      <c r="R286" s="29"/>
      <c r="S286" s="29"/>
      <c r="T286" s="29"/>
      <c r="U286" s="29"/>
      <c r="V286" s="29"/>
      <c r="W286" s="29"/>
      <c r="X286" s="29"/>
    </row>
    <row r="287" spans="1:24" ht="15.75" customHeight="1">
      <c r="A287" s="29"/>
      <c r="B287" s="29"/>
      <c r="C287" s="172"/>
      <c r="D287" s="172"/>
      <c r="E287" s="172"/>
      <c r="F287" s="17"/>
      <c r="G287" s="172"/>
      <c r="H287" s="172"/>
      <c r="I287" s="172"/>
      <c r="J287" s="172"/>
      <c r="K287" s="101"/>
      <c r="L287" s="29"/>
      <c r="M287" s="29"/>
      <c r="N287" s="29"/>
      <c r="O287" s="29"/>
      <c r="P287" s="29"/>
      <c r="Q287" s="29"/>
      <c r="R287" s="29"/>
      <c r="S287" s="29"/>
      <c r="T287" s="29"/>
      <c r="U287" s="29"/>
      <c r="V287" s="29"/>
      <c r="W287" s="29"/>
      <c r="X287" s="29"/>
    </row>
    <row r="288" spans="1:24" ht="15.75" customHeight="1">
      <c r="A288" s="29"/>
      <c r="B288" s="29"/>
      <c r="C288" s="172"/>
      <c r="D288" s="172"/>
      <c r="E288" s="172"/>
      <c r="F288" s="17"/>
      <c r="G288" s="172"/>
      <c r="H288" s="172"/>
      <c r="I288" s="172"/>
      <c r="J288" s="172"/>
      <c r="K288" s="101"/>
      <c r="L288" s="29"/>
      <c r="M288" s="29"/>
      <c r="N288" s="29"/>
      <c r="O288" s="29"/>
      <c r="P288" s="29"/>
      <c r="Q288" s="29"/>
      <c r="R288" s="29"/>
      <c r="S288" s="29"/>
      <c r="T288" s="29"/>
      <c r="U288" s="29"/>
      <c r="V288" s="29"/>
      <c r="W288" s="29"/>
      <c r="X288" s="29"/>
    </row>
    <row r="289" spans="1:24" ht="15.75" customHeight="1">
      <c r="A289" s="29"/>
      <c r="B289" s="29"/>
      <c r="C289" s="172"/>
      <c r="D289" s="172"/>
      <c r="E289" s="172"/>
      <c r="F289" s="17"/>
      <c r="G289" s="172"/>
      <c r="H289" s="172"/>
      <c r="I289" s="172"/>
      <c r="J289" s="172"/>
      <c r="K289" s="101"/>
      <c r="L289" s="29"/>
      <c r="M289" s="29"/>
      <c r="N289" s="29"/>
      <c r="O289" s="29"/>
      <c r="P289" s="29"/>
      <c r="Q289" s="29"/>
      <c r="R289" s="29"/>
      <c r="S289" s="29"/>
      <c r="T289" s="29"/>
      <c r="U289" s="29"/>
      <c r="V289" s="29"/>
      <c r="W289" s="29"/>
      <c r="X289" s="29"/>
    </row>
    <row r="290" spans="1:24" ht="15.75" customHeight="1">
      <c r="A290" s="29"/>
      <c r="B290" s="29"/>
      <c r="C290" s="172"/>
      <c r="D290" s="172"/>
      <c r="E290" s="172"/>
      <c r="F290" s="17"/>
      <c r="G290" s="172"/>
      <c r="H290" s="172"/>
      <c r="I290" s="172"/>
      <c r="J290" s="172"/>
      <c r="K290" s="101"/>
      <c r="L290" s="29"/>
      <c r="M290" s="29"/>
      <c r="N290" s="29"/>
      <c r="O290" s="29"/>
      <c r="P290" s="29"/>
      <c r="Q290" s="29"/>
      <c r="R290" s="29"/>
      <c r="S290" s="29"/>
      <c r="T290" s="29"/>
      <c r="U290" s="29"/>
      <c r="V290" s="29"/>
      <c r="W290" s="29"/>
      <c r="X290" s="29"/>
    </row>
    <row r="291" spans="1:24" ht="15.75" customHeight="1">
      <c r="A291" s="29"/>
      <c r="B291" s="29"/>
      <c r="C291" s="172"/>
      <c r="D291" s="172"/>
      <c r="E291" s="172"/>
      <c r="F291" s="17"/>
      <c r="G291" s="172"/>
      <c r="H291" s="172"/>
      <c r="I291" s="172"/>
      <c r="J291" s="172"/>
      <c r="K291" s="101"/>
      <c r="L291" s="29"/>
      <c r="M291" s="29"/>
      <c r="N291" s="29"/>
      <c r="O291" s="29"/>
      <c r="P291" s="29"/>
      <c r="Q291" s="29"/>
      <c r="R291" s="29"/>
      <c r="S291" s="29"/>
      <c r="T291" s="29"/>
      <c r="U291" s="29"/>
      <c r="V291" s="29"/>
      <c r="W291" s="29"/>
      <c r="X291" s="29"/>
    </row>
    <row r="292" spans="1:24" ht="15.75" customHeight="1">
      <c r="A292" s="29"/>
      <c r="B292" s="29"/>
      <c r="C292" s="172"/>
      <c r="D292" s="172"/>
      <c r="E292" s="172"/>
      <c r="F292" s="17"/>
      <c r="G292" s="172"/>
      <c r="H292" s="172"/>
      <c r="I292" s="172"/>
      <c r="J292" s="172"/>
      <c r="K292" s="101"/>
      <c r="L292" s="29"/>
      <c r="M292" s="29"/>
      <c r="N292" s="29"/>
      <c r="O292" s="29"/>
      <c r="P292" s="29"/>
      <c r="Q292" s="29"/>
      <c r="R292" s="29"/>
      <c r="S292" s="29"/>
      <c r="T292" s="29"/>
      <c r="U292" s="29"/>
      <c r="V292" s="29"/>
      <c r="W292" s="29"/>
      <c r="X292" s="29"/>
    </row>
    <row r="293" spans="1:24" ht="15.75" customHeight="1">
      <c r="A293" s="29"/>
      <c r="B293" s="29"/>
      <c r="C293" s="172"/>
      <c r="D293" s="172"/>
      <c r="E293" s="172"/>
      <c r="F293" s="17"/>
      <c r="G293" s="172"/>
      <c r="H293" s="172"/>
      <c r="I293" s="172"/>
      <c r="J293" s="172"/>
      <c r="K293" s="101"/>
      <c r="L293" s="29"/>
      <c r="M293" s="29"/>
      <c r="N293" s="29"/>
      <c r="O293" s="29"/>
      <c r="P293" s="29"/>
      <c r="Q293" s="29"/>
      <c r="R293" s="29"/>
      <c r="S293" s="29"/>
      <c r="T293" s="29"/>
      <c r="U293" s="29"/>
      <c r="V293" s="29"/>
      <c r="W293" s="29"/>
      <c r="X293" s="29"/>
    </row>
    <row r="294" spans="1:24" ht="15.75" customHeight="1">
      <c r="A294" s="29"/>
      <c r="B294" s="29"/>
      <c r="C294" s="172"/>
      <c r="D294" s="172"/>
      <c r="E294" s="172"/>
      <c r="F294" s="17"/>
      <c r="G294" s="172"/>
      <c r="H294" s="172"/>
      <c r="I294" s="172"/>
      <c r="J294" s="172"/>
      <c r="K294" s="101"/>
      <c r="L294" s="29"/>
      <c r="M294" s="29"/>
      <c r="N294" s="29"/>
      <c r="O294" s="29"/>
      <c r="P294" s="29"/>
      <c r="Q294" s="29"/>
      <c r="R294" s="29"/>
      <c r="S294" s="29"/>
      <c r="T294" s="29"/>
      <c r="U294" s="29"/>
      <c r="V294" s="29"/>
      <c r="W294" s="29"/>
      <c r="X294" s="29"/>
    </row>
    <row r="295" spans="1:24" ht="15.75" customHeight="1">
      <c r="A295" s="29"/>
      <c r="B295" s="29"/>
      <c r="C295" s="172"/>
      <c r="D295" s="172"/>
      <c r="E295" s="172"/>
      <c r="F295" s="17"/>
      <c r="G295" s="172"/>
      <c r="H295" s="172"/>
      <c r="I295" s="172"/>
      <c r="J295" s="172"/>
      <c r="K295" s="101"/>
      <c r="L295" s="29"/>
      <c r="M295" s="29"/>
      <c r="N295" s="29"/>
      <c r="O295" s="29"/>
      <c r="P295" s="29"/>
      <c r="Q295" s="29"/>
      <c r="R295" s="29"/>
      <c r="S295" s="29"/>
      <c r="T295" s="29"/>
      <c r="U295" s="29"/>
      <c r="V295" s="29"/>
      <c r="W295" s="29"/>
      <c r="X295" s="29"/>
    </row>
    <row r="296" spans="1:24" ht="15.75" customHeight="1">
      <c r="A296" s="29"/>
      <c r="B296" s="29"/>
      <c r="C296" s="172"/>
      <c r="D296" s="172"/>
      <c r="E296" s="172"/>
      <c r="F296" s="17"/>
      <c r="G296" s="172"/>
      <c r="H296" s="172"/>
      <c r="I296" s="172"/>
      <c r="J296" s="172"/>
      <c r="K296" s="101"/>
      <c r="L296" s="29"/>
      <c r="M296" s="29"/>
      <c r="N296" s="29"/>
      <c r="O296" s="29"/>
      <c r="P296" s="29"/>
      <c r="Q296" s="29"/>
      <c r="R296" s="29"/>
      <c r="S296" s="29"/>
      <c r="T296" s="29"/>
      <c r="U296" s="29"/>
      <c r="V296" s="29"/>
      <c r="W296" s="29"/>
      <c r="X296" s="29"/>
    </row>
    <row r="297" spans="1:24" ht="15.75" customHeight="1">
      <c r="A297" s="29"/>
      <c r="B297" s="29"/>
      <c r="C297" s="172"/>
      <c r="D297" s="172"/>
      <c r="E297" s="172"/>
      <c r="F297" s="17"/>
      <c r="G297" s="172"/>
      <c r="H297" s="172"/>
      <c r="I297" s="172"/>
      <c r="J297" s="172"/>
      <c r="K297" s="101"/>
      <c r="L297" s="29"/>
      <c r="M297" s="29"/>
      <c r="N297" s="29"/>
      <c r="O297" s="29"/>
      <c r="P297" s="29"/>
      <c r="Q297" s="29"/>
      <c r="R297" s="29"/>
      <c r="S297" s="29"/>
      <c r="T297" s="29"/>
      <c r="U297" s="29"/>
      <c r="V297" s="29"/>
      <c r="W297" s="29"/>
      <c r="X297" s="29"/>
    </row>
    <row r="298" spans="1:24" ht="15.75" customHeight="1">
      <c r="A298" s="29"/>
      <c r="B298" s="29"/>
      <c r="C298" s="172"/>
      <c r="D298" s="172"/>
      <c r="E298" s="172"/>
      <c r="F298" s="17"/>
      <c r="G298" s="172"/>
      <c r="H298" s="172"/>
      <c r="I298" s="172"/>
      <c r="J298" s="172"/>
      <c r="K298" s="101"/>
      <c r="L298" s="29"/>
      <c r="M298" s="29"/>
      <c r="N298" s="29"/>
      <c r="O298" s="29"/>
      <c r="P298" s="29"/>
      <c r="Q298" s="29"/>
      <c r="R298" s="29"/>
      <c r="S298" s="29"/>
      <c r="T298" s="29"/>
      <c r="U298" s="29"/>
      <c r="V298" s="29"/>
      <c r="W298" s="29"/>
      <c r="X298" s="29"/>
    </row>
    <row r="299" spans="1:24" ht="15.75" customHeight="1">
      <c r="A299" s="29"/>
      <c r="B299" s="29"/>
      <c r="C299" s="172"/>
      <c r="D299" s="172"/>
      <c r="E299" s="172"/>
      <c r="F299" s="17"/>
      <c r="G299" s="172"/>
      <c r="H299" s="172"/>
      <c r="I299" s="172"/>
      <c r="J299" s="172"/>
      <c r="K299" s="101"/>
      <c r="L299" s="29"/>
      <c r="M299" s="29"/>
      <c r="N299" s="29"/>
      <c r="O299" s="29"/>
      <c r="P299" s="29"/>
      <c r="Q299" s="29"/>
      <c r="R299" s="29"/>
      <c r="S299" s="29"/>
      <c r="T299" s="29"/>
      <c r="U299" s="29"/>
      <c r="V299" s="29"/>
      <c r="W299" s="29"/>
      <c r="X299" s="29"/>
    </row>
    <row r="300" spans="1:24" ht="15.75" customHeight="1">
      <c r="A300" s="29"/>
      <c r="B300" s="29"/>
      <c r="C300" s="172"/>
      <c r="D300" s="172"/>
      <c r="E300" s="172"/>
      <c r="F300" s="17"/>
      <c r="G300" s="172"/>
      <c r="H300" s="172"/>
      <c r="I300" s="172"/>
      <c r="J300" s="172"/>
      <c r="K300" s="101"/>
      <c r="L300" s="29"/>
      <c r="M300" s="29"/>
      <c r="N300" s="29"/>
      <c r="O300" s="29"/>
      <c r="P300" s="29"/>
      <c r="Q300" s="29"/>
      <c r="R300" s="29"/>
      <c r="S300" s="29"/>
      <c r="T300" s="29"/>
      <c r="U300" s="29"/>
      <c r="V300" s="29"/>
      <c r="W300" s="29"/>
      <c r="X300" s="29"/>
    </row>
    <row r="301" spans="1:24" ht="15.75" customHeight="1">
      <c r="A301" s="29"/>
      <c r="B301" s="29"/>
      <c r="C301" s="172"/>
      <c r="D301" s="172"/>
      <c r="E301" s="172"/>
      <c r="F301" s="17"/>
      <c r="G301" s="172"/>
      <c r="H301" s="172"/>
      <c r="I301" s="172"/>
      <c r="J301" s="172"/>
      <c r="K301" s="101"/>
      <c r="L301" s="29"/>
      <c r="M301" s="29"/>
      <c r="N301" s="29"/>
      <c r="O301" s="29"/>
      <c r="P301" s="29"/>
      <c r="Q301" s="29"/>
      <c r="R301" s="29"/>
      <c r="S301" s="29"/>
      <c r="T301" s="29"/>
      <c r="U301" s="29"/>
      <c r="V301" s="29"/>
      <c r="W301" s="29"/>
      <c r="X301" s="29"/>
    </row>
    <row r="302" spans="1:24" ht="15.75" customHeight="1">
      <c r="A302" s="29"/>
      <c r="B302" s="29"/>
      <c r="C302" s="172"/>
      <c r="D302" s="172"/>
      <c r="E302" s="172"/>
      <c r="F302" s="17"/>
      <c r="G302" s="172"/>
      <c r="H302" s="172"/>
      <c r="I302" s="172"/>
      <c r="J302" s="172"/>
      <c r="K302" s="101"/>
      <c r="L302" s="29"/>
      <c r="M302" s="29"/>
      <c r="N302" s="29"/>
      <c r="O302" s="29"/>
      <c r="P302" s="29"/>
      <c r="Q302" s="29"/>
      <c r="R302" s="29"/>
      <c r="S302" s="29"/>
      <c r="T302" s="29"/>
      <c r="U302" s="29"/>
      <c r="V302" s="29"/>
      <c r="W302" s="29"/>
      <c r="X302" s="29"/>
    </row>
    <row r="303" spans="1:24" ht="15.75" customHeight="1">
      <c r="A303" s="29"/>
      <c r="B303" s="29"/>
      <c r="C303" s="172"/>
      <c r="D303" s="172"/>
      <c r="E303" s="172"/>
      <c r="F303" s="17"/>
      <c r="G303" s="172"/>
      <c r="H303" s="172"/>
      <c r="I303" s="172"/>
      <c r="J303" s="172"/>
      <c r="K303" s="101"/>
      <c r="L303" s="29"/>
      <c r="M303" s="29"/>
      <c r="N303" s="29"/>
      <c r="O303" s="29"/>
      <c r="P303" s="29"/>
      <c r="Q303" s="29"/>
      <c r="R303" s="29"/>
      <c r="S303" s="29"/>
      <c r="T303" s="29"/>
      <c r="U303" s="29"/>
      <c r="V303" s="29"/>
      <c r="W303" s="29"/>
      <c r="X303" s="29"/>
    </row>
    <row r="304" spans="1:24" ht="15.75" customHeight="1">
      <c r="A304" s="29"/>
      <c r="B304" s="29"/>
      <c r="C304" s="172"/>
      <c r="D304" s="172"/>
      <c r="E304" s="172"/>
      <c r="F304" s="17"/>
      <c r="G304" s="172"/>
      <c r="H304" s="172"/>
      <c r="I304" s="172"/>
      <c r="J304" s="172"/>
      <c r="K304" s="101"/>
      <c r="L304" s="29"/>
      <c r="M304" s="29"/>
      <c r="N304" s="29"/>
      <c r="O304" s="29"/>
      <c r="P304" s="29"/>
      <c r="Q304" s="29"/>
      <c r="R304" s="29"/>
      <c r="S304" s="29"/>
      <c r="T304" s="29"/>
      <c r="U304" s="29"/>
      <c r="V304" s="29"/>
      <c r="W304" s="29"/>
      <c r="X304" s="29"/>
    </row>
    <row r="305" spans="1:24" ht="15.75" customHeight="1">
      <c r="A305" s="29"/>
      <c r="B305" s="29"/>
      <c r="C305" s="172"/>
      <c r="D305" s="172"/>
      <c r="E305" s="172"/>
      <c r="F305" s="17"/>
      <c r="G305" s="172"/>
      <c r="H305" s="172"/>
      <c r="I305" s="172"/>
      <c r="J305" s="172"/>
      <c r="K305" s="101"/>
      <c r="L305" s="29"/>
      <c r="M305" s="29"/>
      <c r="N305" s="29"/>
      <c r="O305" s="29"/>
      <c r="P305" s="29"/>
      <c r="Q305" s="29"/>
      <c r="R305" s="29"/>
      <c r="S305" s="29"/>
      <c r="T305" s="29"/>
      <c r="U305" s="29"/>
      <c r="V305" s="29"/>
      <c r="W305" s="29"/>
      <c r="X305" s="29"/>
    </row>
    <row r="306" spans="1:24" ht="15.75" customHeight="1">
      <c r="A306" s="29"/>
      <c r="B306" s="29"/>
      <c r="C306" s="172"/>
      <c r="D306" s="172"/>
      <c r="E306" s="172"/>
      <c r="F306" s="17"/>
      <c r="G306" s="172"/>
      <c r="H306" s="172"/>
      <c r="I306" s="172"/>
      <c r="J306" s="172"/>
      <c r="K306" s="101"/>
      <c r="L306" s="29"/>
      <c r="M306" s="29"/>
      <c r="N306" s="29"/>
      <c r="O306" s="29"/>
      <c r="P306" s="29"/>
      <c r="Q306" s="29"/>
      <c r="R306" s="29"/>
      <c r="S306" s="29"/>
      <c r="T306" s="29"/>
      <c r="U306" s="29"/>
      <c r="V306" s="29"/>
      <c r="W306" s="29"/>
      <c r="X306" s="29"/>
    </row>
    <row r="307" spans="1:24" ht="15.75" customHeight="1">
      <c r="A307" s="29"/>
      <c r="B307" s="29"/>
      <c r="C307" s="172"/>
      <c r="D307" s="172"/>
      <c r="E307" s="172"/>
      <c r="F307" s="17"/>
      <c r="G307" s="172"/>
      <c r="H307" s="172"/>
      <c r="I307" s="172"/>
      <c r="J307" s="172"/>
      <c r="K307" s="101"/>
      <c r="L307" s="29"/>
      <c r="M307" s="29"/>
      <c r="N307" s="29"/>
      <c r="O307" s="29"/>
      <c r="P307" s="29"/>
      <c r="Q307" s="29"/>
      <c r="R307" s="29"/>
      <c r="S307" s="29"/>
      <c r="T307" s="29"/>
      <c r="U307" s="29"/>
      <c r="V307" s="29"/>
      <c r="W307" s="29"/>
      <c r="X307" s="29"/>
    </row>
    <row r="308" spans="1:24" ht="15.75" customHeight="1">
      <c r="A308" s="29"/>
      <c r="B308" s="29"/>
      <c r="C308" s="172"/>
      <c r="D308" s="172"/>
      <c r="E308" s="172"/>
      <c r="F308" s="17"/>
      <c r="G308" s="172"/>
      <c r="H308" s="172"/>
      <c r="I308" s="172"/>
      <c r="J308" s="172"/>
      <c r="K308" s="101"/>
      <c r="L308" s="29"/>
      <c r="M308" s="29"/>
      <c r="N308" s="29"/>
      <c r="O308" s="29"/>
      <c r="P308" s="29"/>
      <c r="Q308" s="29"/>
      <c r="R308" s="29"/>
      <c r="S308" s="29"/>
      <c r="T308" s="29"/>
      <c r="U308" s="29"/>
      <c r="V308" s="29"/>
      <c r="W308" s="29"/>
      <c r="X308" s="29"/>
    </row>
    <row r="309" spans="1:24" ht="15.75" customHeight="1">
      <c r="A309" s="29"/>
      <c r="B309" s="29"/>
      <c r="C309" s="172"/>
      <c r="D309" s="172"/>
      <c r="E309" s="172"/>
      <c r="F309" s="17"/>
      <c r="G309" s="172"/>
      <c r="H309" s="172"/>
      <c r="I309" s="172"/>
      <c r="J309" s="172"/>
      <c r="K309" s="101"/>
      <c r="L309" s="29"/>
      <c r="M309" s="29"/>
      <c r="N309" s="29"/>
      <c r="O309" s="29"/>
      <c r="P309" s="29"/>
      <c r="Q309" s="29"/>
      <c r="R309" s="29"/>
      <c r="S309" s="29"/>
      <c r="T309" s="29"/>
      <c r="U309" s="29"/>
      <c r="V309" s="29"/>
      <c r="W309" s="29"/>
      <c r="X309" s="29"/>
    </row>
    <row r="310" spans="1:24" ht="15.75" customHeight="1">
      <c r="A310" s="29"/>
      <c r="B310" s="29"/>
      <c r="C310" s="172"/>
      <c r="D310" s="172"/>
      <c r="E310" s="172"/>
      <c r="F310" s="17"/>
      <c r="G310" s="172"/>
      <c r="H310" s="172"/>
      <c r="I310" s="172"/>
      <c r="J310" s="172"/>
      <c r="K310" s="101"/>
      <c r="L310" s="29"/>
      <c r="M310" s="29"/>
      <c r="N310" s="29"/>
      <c r="O310" s="29"/>
      <c r="P310" s="29"/>
      <c r="Q310" s="29"/>
      <c r="R310" s="29"/>
      <c r="S310" s="29"/>
      <c r="T310" s="29"/>
      <c r="U310" s="29"/>
      <c r="V310" s="29"/>
      <c r="W310" s="29"/>
      <c r="X310" s="29"/>
    </row>
    <row r="311" spans="1:24" ht="15.75" customHeight="1">
      <c r="A311" s="29"/>
      <c r="B311" s="29"/>
      <c r="C311" s="172"/>
      <c r="D311" s="172"/>
      <c r="E311" s="172"/>
      <c r="F311" s="17"/>
      <c r="G311" s="172"/>
      <c r="H311" s="172"/>
      <c r="I311" s="172"/>
      <c r="J311" s="172"/>
      <c r="K311" s="101"/>
      <c r="L311" s="29"/>
      <c r="M311" s="29"/>
      <c r="N311" s="29"/>
      <c r="O311" s="29"/>
      <c r="P311" s="29"/>
      <c r="Q311" s="29"/>
      <c r="R311" s="29"/>
      <c r="S311" s="29"/>
      <c r="T311" s="29"/>
      <c r="U311" s="29"/>
      <c r="V311" s="29"/>
      <c r="W311" s="29"/>
      <c r="X311" s="29"/>
    </row>
    <row r="312" spans="1:24" ht="15.75" customHeight="1">
      <c r="A312" s="29"/>
      <c r="B312" s="29"/>
      <c r="C312" s="172"/>
      <c r="D312" s="172"/>
      <c r="E312" s="172"/>
      <c r="F312" s="17"/>
      <c r="G312" s="172"/>
      <c r="H312" s="172"/>
      <c r="I312" s="172"/>
      <c r="J312" s="172"/>
      <c r="K312" s="101"/>
      <c r="L312" s="29"/>
      <c r="M312" s="29"/>
      <c r="N312" s="29"/>
      <c r="O312" s="29"/>
      <c r="P312" s="29"/>
      <c r="Q312" s="29"/>
      <c r="R312" s="29"/>
      <c r="S312" s="29"/>
      <c r="T312" s="29"/>
      <c r="U312" s="29"/>
      <c r="V312" s="29"/>
      <c r="W312" s="29"/>
      <c r="X312" s="29"/>
    </row>
    <row r="313" spans="1:24" ht="15.75" customHeight="1">
      <c r="A313" s="29"/>
      <c r="B313" s="29"/>
      <c r="C313" s="172"/>
      <c r="D313" s="172"/>
      <c r="E313" s="172"/>
      <c r="F313" s="17"/>
      <c r="G313" s="172"/>
      <c r="H313" s="172"/>
      <c r="I313" s="172"/>
      <c r="J313" s="172"/>
      <c r="K313" s="101"/>
      <c r="L313" s="29"/>
      <c r="M313" s="29"/>
      <c r="N313" s="29"/>
      <c r="O313" s="29"/>
      <c r="P313" s="29"/>
      <c r="Q313" s="29"/>
      <c r="R313" s="29"/>
      <c r="S313" s="29"/>
      <c r="T313" s="29"/>
      <c r="U313" s="29"/>
      <c r="V313" s="29"/>
      <c r="W313" s="29"/>
      <c r="X313" s="29"/>
    </row>
    <row r="314" spans="1:24" ht="15.75" customHeight="1">
      <c r="A314" s="29"/>
      <c r="B314" s="29"/>
      <c r="C314" s="172"/>
      <c r="D314" s="172"/>
      <c r="E314" s="172"/>
      <c r="F314" s="17"/>
      <c r="G314" s="172"/>
      <c r="H314" s="172"/>
      <c r="I314" s="172"/>
      <c r="J314" s="172"/>
      <c r="K314" s="101"/>
      <c r="L314" s="29"/>
      <c r="M314" s="29"/>
      <c r="N314" s="29"/>
      <c r="O314" s="29"/>
      <c r="P314" s="29"/>
      <c r="Q314" s="29"/>
      <c r="R314" s="29"/>
      <c r="S314" s="29"/>
      <c r="T314" s="29"/>
      <c r="U314" s="29"/>
      <c r="V314" s="29"/>
      <c r="W314" s="29"/>
      <c r="X314" s="29"/>
    </row>
    <row r="315" spans="1:24" ht="15.75" customHeight="1">
      <c r="A315" s="29"/>
      <c r="B315" s="29"/>
      <c r="C315" s="172"/>
      <c r="D315" s="172"/>
      <c r="E315" s="172"/>
      <c r="F315" s="17"/>
      <c r="G315" s="172"/>
      <c r="H315" s="172"/>
      <c r="I315" s="172"/>
      <c r="J315" s="172"/>
      <c r="K315" s="101"/>
      <c r="L315" s="29"/>
      <c r="M315" s="29"/>
      <c r="N315" s="29"/>
      <c r="O315" s="29"/>
      <c r="P315" s="29"/>
      <c r="Q315" s="29"/>
      <c r="R315" s="29"/>
      <c r="S315" s="29"/>
      <c r="T315" s="29"/>
      <c r="U315" s="29"/>
      <c r="V315" s="29"/>
      <c r="W315" s="29"/>
      <c r="X315" s="29"/>
    </row>
    <row r="316" spans="1:24" ht="15.75" customHeight="1">
      <c r="A316" s="29"/>
      <c r="B316" s="29"/>
      <c r="C316" s="172"/>
      <c r="D316" s="172"/>
      <c r="E316" s="172"/>
      <c r="F316" s="17"/>
      <c r="G316" s="172"/>
      <c r="H316" s="172"/>
      <c r="I316" s="172"/>
      <c r="J316" s="172"/>
      <c r="K316" s="101"/>
      <c r="L316" s="29"/>
      <c r="M316" s="29"/>
      <c r="N316" s="29"/>
      <c r="O316" s="29"/>
      <c r="P316" s="29"/>
      <c r="Q316" s="29"/>
      <c r="R316" s="29"/>
      <c r="S316" s="29"/>
      <c r="T316" s="29"/>
      <c r="U316" s="29"/>
      <c r="V316" s="29"/>
      <c r="W316" s="29"/>
      <c r="X316" s="29"/>
    </row>
    <row r="317" spans="1:24" ht="15.75" customHeight="1">
      <c r="A317" s="29"/>
      <c r="B317" s="29"/>
      <c r="C317" s="172"/>
      <c r="D317" s="172"/>
      <c r="E317" s="172"/>
      <c r="F317" s="17"/>
      <c r="G317" s="172"/>
      <c r="H317" s="172"/>
      <c r="I317" s="172"/>
      <c r="J317" s="172"/>
      <c r="K317" s="101"/>
      <c r="L317" s="29"/>
      <c r="M317" s="29"/>
      <c r="N317" s="29"/>
      <c r="O317" s="29"/>
      <c r="P317" s="29"/>
      <c r="Q317" s="29"/>
      <c r="R317" s="29"/>
      <c r="S317" s="29"/>
      <c r="T317" s="29"/>
      <c r="U317" s="29"/>
      <c r="V317" s="29"/>
      <c r="W317" s="29"/>
      <c r="X317" s="29"/>
    </row>
    <row r="318" spans="1:24" ht="15.75" customHeight="1">
      <c r="A318" s="29"/>
      <c r="B318" s="29"/>
      <c r="C318" s="172"/>
      <c r="D318" s="172"/>
      <c r="E318" s="172"/>
      <c r="F318" s="17"/>
      <c r="G318" s="172"/>
      <c r="H318" s="172"/>
      <c r="I318" s="172"/>
      <c r="J318" s="172"/>
      <c r="K318" s="101"/>
      <c r="L318" s="29"/>
      <c r="M318" s="29"/>
      <c r="N318" s="29"/>
      <c r="O318" s="29"/>
      <c r="P318" s="29"/>
      <c r="Q318" s="29"/>
      <c r="R318" s="29"/>
      <c r="S318" s="29"/>
      <c r="T318" s="29"/>
      <c r="U318" s="29"/>
      <c r="V318" s="29"/>
      <c r="W318" s="29"/>
      <c r="X318" s="29"/>
    </row>
    <row r="319" spans="1:24" ht="15.75" customHeight="1">
      <c r="A319" s="29"/>
      <c r="B319" s="29"/>
      <c r="C319" s="172"/>
      <c r="D319" s="172"/>
      <c r="E319" s="172"/>
      <c r="F319" s="17"/>
      <c r="G319" s="172"/>
      <c r="H319" s="172"/>
      <c r="I319" s="172"/>
      <c r="J319" s="172"/>
      <c r="K319" s="101"/>
      <c r="L319" s="29"/>
      <c r="M319" s="29"/>
      <c r="N319" s="29"/>
      <c r="O319" s="29"/>
      <c r="P319" s="29"/>
      <c r="Q319" s="29"/>
      <c r="R319" s="29"/>
      <c r="S319" s="29"/>
      <c r="T319" s="29"/>
      <c r="U319" s="29"/>
      <c r="V319" s="29"/>
      <c r="W319" s="29"/>
      <c r="X319" s="29"/>
    </row>
    <row r="320" spans="1:24" ht="15.75" customHeight="1">
      <c r="A320" s="29"/>
      <c r="B320" s="29"/>
      <c r="C320" s="172"/>
      <c r="D320" s="172"/>
      <c r="E320" s="172"/>
      <c r="F320" s="17"/>
      <c r="G320" s="172"/>
      <c r="H320" s="172"/>
      <c r="I320" s="172"/>
      <c r="J320" s="172"/>
      <c r="K320" s="101"/>
      <c r="L320" s="29"/>
      <c r="M320" s="29"/>
      <c r="N320" s="29"/>
      <c r="O320" s="29"/>
      <c r="P320" s="29"/>
      <c r="Q320" s="29"/>
      <c r="R320" s="29"/>
      <c r="S320" s="29"/>
      <c r="T320" s="29"/>
      <c r="U320" s="29"/>
      <c r="V320" s="29"/>
      <c r="W320" s="29"/>
      <c r="X320" s="29"/>
    </row>
    <row r="321" spans="1:24" ht="15.75" customHeight="1">
      <c r="A321" s="29"/>
      <c r="B321" s="29"/>
      <c r="C321" s="172"/>
      <c r="D321" s="172"/>
      <c r="E321" s="172"/>
      <c r="F321" s="17"/>
      <c r="G321" s="172"/>
      <c r="H321" s="172"/>
      <c r="I321" s="172"/>
      <c r="J321" s="172"/>
      <c r="K321" s="101"/>
      <c r="L321" s="29"/>
      <c r="M321" s="29"/>
      <c r="N321" s="29"/>
      <c r="O321" s="29"/>
      <c r="P321" s="29"/>
      <c r="Q321" s="29"/>
      <c r="R321" s="29"/>
      <c r="S321" s="29"/>
      <c r="T321" s="29"/>
      <c r="U321" s="29"/>
      <c r="V321" s="29"/>
      <c r="W321" s="29"/>
      <c r="X321" s="29"/>
    </row>
    <row r="322" spans="1:24" ht="15.75" customHeight="1">
      <c r="A322" s="29"/>
      <c r="B322" s="29"/>
      <c r="C322" s="172"/>
      <c r="D322" s="172"/>
      <c r="E322" s="172"/>
      <c r="F322" s="17"/>
      <c r="G322" s="172"/>
      <c r="H322" s="172"/>
      <c r="I322" s="172"/>
      <c r="J322" s="172"/>
      <c r="K322" s="101"/>
      <c r="L322" s="29"/>
      <c r="M322" s="29"/>
      <c r="N322" s="29"/>
      <c r="O322" s="29"/>
      <c r="P322" s="29"/>
      <c r="Q322" s="29"/>
      <c r="R322" s="29"/>
      <c r="S322" s="29"/>
      <c r="T322" s="29"/>
      <c r="U322" s="29"/>
      <c r="V322" s="29"/>
      <c r="W322" s="29"/>
      <c r="X322" s="29"/>
    </row>
    <row r="323" spans="1:24" ht="15.75" customHeight="1">
      <c r="A323" s="29"/>
      <c r="B323" s="29"/>
      <c r="C323" s="172"/>
      <c r="D323" s="172"/>
      <c r="E323" s="172"/>
      <c r="F323" s="17"/>
      <c r="G323" s="172"/>
      <c r="H323" s="172"/>
      <c r="I323" s="172"/>
      <c r="J323" s="172"/>
      <c r="K323" s="101"/>
      <c r="L323" s="29"/>
      <c r="M323" s="29"/>
      <c r="N323" s="29"/>
      <c r="O323" s="29"/>
      <c r="P323" s="29"/>
      <c r="Q323" s="29"/>
      <c r="R323" s="29"/>
      <c r="S323" s="29"/>
      <c r="T323" s="29"/>
      <c r="U323" s="29"/>
      <c r="V323" s="29"/>
      <c r="W323" s="29"/>
      <c r="X323" s="29"/>
    </row>
    <row r="324" spans="1:24" ht="15.75" customHeight="1">
      <c r="A324" s="29"/>
      <c r="B324" s="29"/>
      <c r="C324" s="172"/>
      <c r="D324" s="172"/>
      <c r="E324" s="172"/>
      <c r="F324" s="17"/>
      <c r="G324" s="172"/>
      <c r="H324" s="172"/>
      <c r="I324" s="172"/>
      <c r="J324" s="172"/>
      <c r="K324" s="101"/>
      <c r="L324" s="29"/>
      <c r="M324" s="29"/>
      <c r="N324" s="29"/>
      <c r="O324" s="29"/>
      <c r="P324" s="29"/>
      <c r="Q324" s="29"/>
      <c r="R324" s="29"/>
      <c r="S324" s="29"/>
      <c r="T324" s="29"/>
      <c r="U324" s="29"/>
      <c r="V324" s="29"/>
      <c r="W324" s="29"/>
      <c r="X324" s="29"/>
    </row>
    <row r="325" spans="1:24" ht="15.75" customHeight="1">
      <c r="A325" s="29"/>
      <c r="B325" s="29"/>
      <c r="C325" s="172"/>
      <c r="D325" s="172"/>
      <c r="E325" s="172"/>
      <c r="F325" s="17"/>
      <c r="G325" s="172"/>
      <c r="H325" s="172"/>
      <c r="I325" s="172"/>
      <c r="J325" s="172"/>
      <c r="K325" s="101"/>
      <c r="L325" s="29"/>
      <c r="M325" s="29"/>
      <c r="N325" s="29"/>
      <c r="O325" s="29"/>
      <c r="P325" s="29"/>
      <c r="Q325" s="29"/>
      <c r="R325" s="29"/>
      <c r="S325" s="29"/>
      <c r="T325" s="29"/>
      <c r="U325" s="29"/>
      <c r="V325" s="29"/>
      <c r="W325" s="29"/>
      <c r="X325" s="29"/>
    </row>
    <row r="326" spans="1:24" ht="15.75" customHeight="1">
      <c r="A326" s="29"/>
      <c r="B326" s="29"/>
      <c r="C326" s="172"/>
      <c r="D326" s="172"/>
      <c r="E326" s="172"/>
      <c r="F326" s="17"/>
      <c r="G326" s="172"/>
      <c r="H326" s="172"/>
      <c r="I326" s="172"/>
      <c r="J326" s="172"/>
      <c r="K326" s="101"/>
      <c r="L326" s="29"/>
      <c r="M326" s="29"/>
      <c r="N326" s="29"/>
      <c r="O326" s="29"/>
      <c r="P326" s="29"/>
      <c r="Q326" s="29"/>
      <c r="R326" s="29"/>
      <c r="S326" s="29"/>
      <c r="T326" s="29"/>
      <c r="U326" s="29"/>
      <c r="V326" s="29"/>
      <c r="W326" s="29"/>
      <c r="X326" s="29"/>
    </row>
    <row r="327" spans="1:24" ht="15.75" customHeight="1">
      <c r="A327" s="29"/>
      <c r="B327" s="29"/>
      <c r="C327" s="172"/>
      <c r="D327" s="172"/>
      <c r="E327" s="172"/>
      <c r="F327" s="17"/>
      <c r="G327" s="172"/>
      <c r="H327" s="172"/>
      <c r="I327" s="172"/>
      <c r="J327" s="172"/>
      <c r="K327" s="101"/>
      <c r="L327" s="29"/>
      <c r="M327" s="29"/>
      <c r="N327" s="29"/>
      <c r="O327" s="29"/>
      <c r="P327" s="29"/>
      <c r="Q327" s="29"/>
      <c r="R327" s="29"/>
      <c r="S327" s="29"/>
      <c r="T327" s="29"/>
      <c r="U327" s="29"/>
      <c r="V327" s="29"/>
      <c r="W327" s="29"/>
      <c r="X327" s="29"/>
    </row>
    <row r="328" spans="1:24" ht="15.75" customHeight="1">
      <c r="A328" s="29"/>
      <c r="B328" s="29"/>
      <c r="C328" s="172"/>
      <c r="D328" s="172"/>
      <c r="E328" s="172"/>
      <c r="F328" s="17"/>
      <c r="G328" s="172"/>
      <c r="H328" s="172"/>
      <c r="I328" s="172"/>
      <c r="J328" s="172"/>
      <c r="K328" s="101"/>
      <c r="L328" s="29"/>
      <c r="M328" s="29"/>
      <c r="N328" s="29"/>
      <c r="O328" s="29"/>
      <c r="P328" s="29"/>
      <c r="Q328" s="29"/>
      <c r="R328" s="29"/>
      <c r="S328" s="29"/>
      <c r="T328" s="29"/>
      <c r="U328" s="29"/>
      <c r="V328" s="29"/>
      <c r="W328" s="29"/>
      <c r="X328" s="29"/>
    </row>
    <row r="329" spans="1:24" ht="15.75" customHeight="1">
      <c r="A329" s="29"/>
      <c r="B329" s="29"/>
      <c r="C329" s="172"/>
      <c r="D329" s="172"/>
      <c r="E329" s="172"/>
      <c r="F329" s="17"/>
      <c r="G329" s="172"/>
      <c r="H329" s="172"/>
      <c r="I329" s="172"/>
      <c r="J329" s="172"/>
      <c r="K329" s="101"/>
      <c r="L329" s="29"/>
      <c r="M329" s="29"/>
      <c r="N329" s="29"/>
      <c r="O329" s="29"/>
      <c r="P329" s="29"/>
      <c r="Q329" s="29"/>
      <c r="R329" s="29"/>
      <c r="S329" s="29"/>
      <c r="T329" s="29"/>
      <c r="U329" s="29"/>
      <c r="V329" s="29"/>
      <c r="W329" s="29"/>
      <c r="X329" s="29"/>
    </row>
    <row r="330" spans="1:24" ht="15.75" customHeight="1">
      <c r="A330" s="29"/>
      <c r="B330" s="29"/>
      <c r="C330" s="172"/>
      <c r="D330" s="172"/>
      <c r="E330" s="172"/>
      <c r="F330" s="17"/>
      <c r="G330" s="172"/>
      <c r="H330" s="172"/>
      <c r="I330" s="172"/>
      <c r="J330" s="172"/>
      <c r="K330" s="101"/>
      <c r="L330" s="29"/>
      <c r="M330" s="29"/>
      <c r="N330" s="29"/>
      <c r="O330" s="29"/>
      <c r="P330" s="29"/>
      <c r="Q330" s="29"/>
      <c r="R330" s="29"/>
      <c r="S330" s="29"/>
      <c r="T330" s="29"/>
      <c r="U330" s="29"/>
      <c r="V330" s="29"/>
      <c r="W330" s="29"/>
      <c r="X330" s="29"/>
    </row>
    <row r="331" spans="1:24" ht="15.75" customHeight="1">
      <c r="A331" s="29"/>
      <c r="B331" s="29"/>
      <c r="C331" s="172"/>
      <c r="D331" s="172"/>
      <c r="E331" s="172"/>
      <c r="F331" s="17"/>
      <c r="G331" s="172"/>
      <c r="H331" s="172"/>
      <c r="I331" s="172"/>
      <c r="J331" s="172"/>
      <c r="K331" s="101"/>
      <c r="L331" s="29"/>
      <c r="M331" s="29"/>
      <c r="N331" s="29"/>
      <c r="O331" s="29"/>
      <c r="P331" s="29"/>
      <c r="Q331" s="29"/>
      <c r="R331" s="29"/>
      <c r="S331" s="29"/>
      <c r="T331" s="29"/>
      <c r="U331" s="29"/>
      <c r="V331" s="29"/>
      <c r="W331" s="29"/>
      <c r="X331" s="29"/>
    </row>
    <row r="332" spans="1:24" ht="15.75" customHeight="1">
      <c r="A332" s="29"/>
      <c r="B332" s="29"/>
      <c r="C332" s="172"/>
      <c r="D332" s="172"/>
      <c r="E332" s="172"/>
      <c r="F332" s="17"/>
      <c r="G332" s="172"/>
      <c r="H332" s="172"/>
      <c r="I332" s="172"/>
      <c r="J332" s="172"/>
      <c r="K332" s="101"/>
      <c r="L332" s="29"/>
      <c r="M332" s="29"/>
      <c r="N332" s="29"/>
      <c r="O332" s="29"/>
      <c r="P332" s="29"/>
      <c r="Q332" s="29"/>
      <c r="R332" s="29"/>
      <c r="S332" s="29"/>
      <c r="T332" s="29"/>
      <c r="U332" s="29"/>
      <c r="V332" s="29"/>
      <c r="W332" s="29"/>
      <c r="X332" s="29"/>
    </row>
    <row r="333" spans="1:24" ht="15.75" customHeight="1">
      <c r="A333" s="29"/>
      <c r="B333" s="29"/>
      <c r="C333" s="172"/>
      <c r="D333" s="172"/>
      <c r="E333" s="172"/>
      <c r="F333" s="17"/>
      <c r="G333" s="172"/>
      <c r="H333" s="172"/>
      <c r="I333" s="172"/>
      <c r="J333" s="172"/>
      <c r="K333" s="101"/>
      <c r="L333" s="29"/>
      <c r="M333" s="29"/>
      <c r="N333" s="29"/>
      <c r="O333" s="29"/>
      <c r="P333" s="29"/>
      <c r="Q333" s="29"/>
      <c r="R333" s="29"/>
      <c r="S333" s="29"/>
      <c r="T333" s="29"/>
      <c r="U333" s="29"/>
      <c r="V333" s="29"/>
      <c r="W333" s="29"/>
      <c r="X333" s="29"/>
    </row>
    <row r="334" spans="1:24" ht="15.75" customHeight="1">
      <c r="A334" s="29"/>
      <c r="B334" s="29"/>
      <c r="C334" s="172"/>
      <c r="D334" s="172"/>
      <c r="E334" s="172"/>
      <c r="F334" s="17"/>
      <c r="G334" s="172"/>
      <c r="H334" s="172"/>
      <c r="I334" s="172"/>
      <c r="J334" s="172"/>
      <c r="K334" s="101"/>
      <c r="L334" s="29"/>
      <c r="M334" s="29"/>
      <c r="N334" s="29"/>
      <c r="O334" s="29"/>
      <c r="P334" s="29"/>
      <c r="Q334" s="29"/>
      <c r="R334" s="29"/>
      <c r="S334" s="29"/>
      <c r="T334" s="29"/>
      <c r="U334" s="29"/>
      <c r="V334" s="29"/>
      <c r="W334" s="29"/>
      <c r="X334" s="29"/>
    </row>
    <row r="335" spans="1:24" ht="15.75" customHeight="1">
      <c r="A335" s="29"/>
      <c r="B335" s="29"/>
      <c r="C335" s="172"/>
      <c r="D335" s="172"/>
      <c r="E335" s="172"/>
      <c r="F335" s="17"/>
      <c r="G335" s="172"/>
      <c r="H335" s="172"/>
      <c r="I335" s="172"/>
      <c r="J335" s="172"/>
      <c r="K335" s="101"/>
      <c r="L335" s="29"/>
      <c r="M335" s="29"/>
      <c r="N335" s="29"/>
      <c r="O335" s="29"/>
      <c r="P335" s="29"/>
      <c r="Q335" s="29"/>
      <c r="R335" s="29"/>
      <c r="S335" s="29"/>
      <c r="T335" s="29"/>
      <c r="U335" s="29"/>
      <c r="V335" s="29"/>
      <c r="W335" s="29"/>
      <c r="X335" s="29"/>
    </row>
    <row r="336" spans="1:24" ht="15.75" customHeight="1">
      <c r="A336" s="29"/>
      <c r="B336" s="29"/>
      <c r="C336" s="172"/>
      <c r="D336" s="172"/>
      <c r="E336" s="172"/>
      <c r="F336" s="17"/>
      <c r="G336" s="172"/>
      <c r="H336" s="172"/>
      <c r="I336" s="172"/>
      <c r="J336" s="172"/>
      <c r="K336" s="101"/>
      <c r="L336" s="29"/>
      <c r="M336" s="29"/>
      <c r="N336" s="29"/>
      <c r="O336" s="29"/>
      <c r="P336" s="29"/>
      <c r="Q336" s="29"/>
      <c r="R336" s="29"/>
      <c r="S336" s="29"/>
      <c r="T336" s="29"/>
      <c r="U336" s="29"/>
      <c r="V336" s="29"/>
      <c r="W336" s="29"/>
      <c r="X336" s="29"/>
    </row>
    <row r="337" spans="1:24" ht="15.75" customHeight="1">
      <c r="A337" s="29"/>
      <c r="B337" s="29"/>
      <c r="C337" s="172"/>
      <c r="D337" s="172"/>
      <c r="E337" s="172"/>
      <c r="F337" s="17"/>
      <c r="G337" s="172"/>
      <c r="H337" s="172"/>
      <c r="I337" s="172"/>
      <c r="J337" s="172"/>
      <c r="K337" s="101"/>
      <c r="L337" s="29"/>
      <c r="M337" s="29"/>
      <c r="N337" s="29"/>
      <c r="O337" s="29"/>
      <c r="P337" s="29"/>
      <c r="Q337" s="29"/>
      <c r="R337" s="29"/>
      <c r="S337" s="29"/>
      <c r="T337" s="29"/>
      <c r="U337" s="29"/>
      <c r="V337" s="29"/>
      <c r="W337" s="29"/>
      <c r="X337" s="29"/>
    </row>
    <row r="338" spans="1:24" ht="15.75" customHeight="1">
      <c r="A338" s="29"/>
      <c r="B338" s="29"/>
      <c r="C338" s="172"/>
      <c r="D338" s="172"/>
      <c r="E338" s="172"/>
      <c r="F338" s="17"/>
      <c r="G338" s="172"/>
      <c r="H338" s="172"/>
      <c r="I338" s="172"/>
      <c r="J338" s="172"/>
      <c r="K338" s="101"/>
      <c r="L338" s="29"/>
      <c r="M338" s="29"/>
      <c r="N338" s="29"/>
      <c r="O338" s="29"/>
      <c r="P338" s="29"/>
      <c r="Q338" s="29"/>
      <c r="R338" s="29"/>
      <c r="S338" s="29"/>
      <c r="T338" s="29"/>
      <c r="U338" s="29"/>
      <c r="V338" s="29"/>
      <c r="W338" s="29"/>
      <c r="X338" s="29"/>
    </row>
    <row r="339" spans="1:24" ht="15.75" customHeight="1">
      <c r="A339" s="29"/>
      <c r="B339" s="29"/>
      <c r="C339" s="172"/>
      <c r="D339" s="172"/>
      <c r="E339" s="172"/>
      <c r="F339" s="17"/>
      <c r="G339" s="172"/>
      <c r="H339" s="172"/>
      <c r="I339" s="172"/>
      <c r="J339" s="172"/>
      <c r="K339" s="101"/>
      <c r="L339" s="29"/>
      <c r="M339" s="29"/>
      <c r="N339" s="29"/>
      <c r="O339" s="29"/>
      <c r="P339" s="29"/>
      <c r="Q339" s="29"/>
      <c r="R339" s="29"/>
      <c r="S339" s="29"/>
      <c r="T339" s="29"/>
      <c r="U339" s="29"/>
      <c r="V339" s="29"/>
      <c r="W339" s="29"/>
      <c r="X339" s="29"/>
    </row>
    <row r="340" spans="1:24" ht="15.75" customHeight="1">
      <c r="A340" s="29"/>
      <c r="B340" s="29"/>
      <c r="C340" s="172"/>
      <c r="D340" s="172"/>
      <c r="E340" s="172"/>
      <c r="F340" s="17"/>
      <c r="G340" s="172"/>
      <c r="H340" s="172"/>
      <c r="I340" s="172"/>
      <c r="J340" s="172"/>
      <c r="K340" s="101"/>
      <c r="L340" s="29"/>
      <c r="M340" s="29"/>
      <c r="N340" s="29"/>
      <c r="O340" s="29"/>
      <c r="P340" s="29"/>
      <c r="Q340" s="29"/>
      <c r="R340" s="29"/>
      <c r="S340" s="29"/>
      <c r="T340" s="29"/>
      <c r="U340" s="29"/>
      <c r="V340" s="29"/>
      <c r="W340" s="29"/>
      <c r="X340" s="29"/>
    </row>
    <row r="341" spans="1:24" ht="15.75" customHeight="1">
      <c r="A341" s="29"/>
      <c r="B341" s="29"/>
      <c r="C341" s="172"/>
      <c r="D341" s="172"/>
      <c r="E341" s="172"/>
      <c r="F341" s="17"/>
      <c r="G341" s="172"/>
      <c r="H341" s="172"/>
      <c r="I341" s="172"/>
      <c r="J341" s="172"/>
      <c r="K341" s="101"/>
      <c r="L341" s="29"/>
      <c r="M341" s="29"/>
      <c r="N341" s="29"/>
      <c r="O341" s="29"/>
      <c r="P341" s="29"/>
      <c r="Q341" s="29"/>
      <c r="R341" s="29"/>
      <c r="S341" s="29"/>
      <c r="T341" s="29"/>
      <c r="U341" s="29"/>
      <c r="V341" s="29"/>
      <c r="W341" s="29"/>
      <c r="X341" s="29"/>
    </row>
    <row r="342" spans="1:24" ht="15.75" customHeight="1">
      <c r="A342" s="29"/>
      <c r="B342" s="29"/>
      <c r="C342" s="172"/>
      <c r="D342" s="172"/>
      <c r="E342" s="172"/>
      <c r="F342" s="17"/>
      <c r="G342" s="172"/>
      <c r="H342" s="172"/>
      <c r="I342" s="172"/>
      <c r="J342" s="172"/>
      <c r="K342" s="101"/>
      <c r="L342" s="29"/>
      <c r="M342" s="29"/>
      <c r="N342" s="29"/>
      <c r="O342" s="29"/>
      <c r="P342" s="29"/>
      <c r="Q342" s="29"/>
      <c r="R342" s="29"/>
      <c r="S342" s="29"/>
      <c r="T342" s="29"/>
      <c r="U342" s="29"/>
      <c r="V342" s="29"/>
      <c r="W342" s="29"/>
      <c r="X342" s="29"/>
    </row>
    <row r="343" spans="1:24" ht="15.75" customHeight="1">
      <c r="A343" s="29"/>
      <c r="B343" s="29"/>
      <c r="C343" s="172"/>
      <c r="D343" s="172"/>
      <c r="E343" s="172"/>
      <c r="F343" s="17"/>
      <c r="G343" s="172"/>
      <c r="H343" s="172"/>
      <c r="I343" s="172"/>
      <c r="J343" s="172"/>
      <c r="K343" s="101"/>
      <c r="L343" s="29"/>
      <c r="M343" s="29"/>
      <c r="N343" s="29"/>
      <c r="O343" s="29"/>
      <c r="P343" s="29"/>
      <c r="Q343" s="29"/>
      <c r="R343" s="29"/>
      <c r="S343" s="29"/>
      <c r="T343" s="29"/>
      <c r="U343" s="29"/>
      <c r="V343" s="29"/>
      <c r="W343" s="29"/>
      <c r="X343" s="29"/>
    </row>
    <row r="344" spans="1:24" ht="15.75" customHeight="1">
      <c r="A344" s="29"/>
      <c r="B344" s="29"/>
      <c r="C344" s="172"/>
      <c r="D344" s="172"/>
      <c r="E344" s="172"/>
      <c r="F344" s="17"/>
      <c r="G344" s="172"/>
      <c r="H344" s="172"/>
      <c r="I344" s="172"/>
      <c r="J344" s="172"/>
      <c r="K344" s="101"/>
      <c r="L344" s="29"/>
      <c r="M344" s="29"/>
      <c r="N344" s="29"/>
      <c r="O344" s="29"/>
      <c r="P344" s="29"/>
      <c r="Q344" s="29"/>
      <c r="R344" s="29"/>
      <c r="S344" s="29"/>
      <c r="T344" s="29"/>
      <c r="U344" s="29"/>
      <c r="V344" s="29"/>
      <c r="W344" s="29"/>
      <c r="X344" s="29"/>
    </row>
    <row r="345" spans="1:24" ht="15.75" customHeight="1">
      <c r="A345" s="29"/>
      <c r="B345" s="29"/>
      <c r="C345" s="172"/>
      <c r="D345" s="172"/>
      <c r="E345" s="172"/>
      <c r="F345" s="17"/>
      <c r="G345" s="172"/>
      <c r="H345" s="172"/>
      <c r="I345" s="172"/>
      <c r="J345" s="172"/>
      <c r="K345" s="101"/>
      <c r="L345" s="29"/>
      <c r="M345" s="29"/>
      <c r="N345" s="29"/>
      <c r="O345" s="29"/>
      <c r="P345" s="29"/>
      <c r="Q345" s="29"/>
      <c r="R345" s="29"/>
      <c r="S345" s="29"/>
      <c r="T345" s="29"/>
      <c r="U345" s="29"/>
      <c r="V345" s="29"/>
      <c r="W345" s="29"/>
      <c r="X345" s="29"/>
    </row>
    <row r="346" spans="1:24" ht="15.75" customHeight="1">
      <c r="A346" s="29"/>
      <c r="B346" s="29"/>
      <c r="C346" s="172"/>
      <c r="D346" s="172"/>
      <c r="E346" s="172"/>
      <c r="F346" s="17"/>
      <c r="G346" s="172"/>
      <c r="H346" s="172"/>
      <c r="I346" s="172"/>
      <c r="J346" s="172"/>
      <c r="K346" s="101"/>
      <c r="L346" s="29"/>
      <c r="M346" s="29"/>
      <c r="N346" s="29"/>
      <c r="O346" s="29"/>
      <c r="P346" s="29"/>
      <c r="Q346" s="29"/>
      <c r="R346" s="29"/>
      <c r="S346" s="29"/>
      <c r="T346" s="29"/>
      <c r="U346" s="29"/>
      <c r="V346" s="29"/>
      <c r="W346" s="29"/>
      <c r="X346" s="29"/>
    </row>
    <row r="347" spans="1:24" ht="15.75" customHeight="1">
      <c r="A347" s="29"/>
      <c r="B347" s="29"/>
      <c r="C347" s="172"/>
      <c r="D347" s="172"/>
      <c r="E347" s="172"/>
      <c r="F347" s="17"/>
      <c r="G347" s="172"/>
      <c r="H347" s="172"/>
      <c r="I347" s="172"/>
      <c r="J347" s="172"/>
      <c r="K347" s="101"/>
      <c r="L347" s="29"/>
      <c r="M347" s="29"/>
      <c r="N347" s="29"/>
      <c r="O347" s="29"/>
      <c r="P347" s="29"/>
      <c r="Q347" s="29"/>
      <c r="R347" s="29"/>
      <c r="S347" s="29"/>
      <c r="T347" s="29"/>
      <c r="U347" s="29"/>
      <c r="V347" s="29"/>
      <c r="W347" s="29"/>
      <c r="X347" s="29"/>
    </row>
    <row r="348" spans="1:24" ht="15.75" customHeight="1">
      <c r="A348" s="29"/>
      <c r="B348" s="29"/>
      <c r="C348" s="172"/>
      <c r="D348" s="172"/>
      <c r="E348" s="172"/>
      <c r="F348" s="17"/>
      <c r="G348" s="172"/>
      <c r="H348" s="172"/>
      <c r="I348" s="172"/>
      <c r="J348" s="172"/>
      <c r="K348" s="101"/>
      <c r="L348" s="29"/>
      <c r="M348" s="29"/>
      <c r="N348" s="29"/>
      <c r="O348" s="29"/>
      <c r="P348" s="29"/>
      <c r="Q348" s="29"/>
      <c r="R348" s="29"/>
      <c r="S348" s="29"/>
      <c r="T348" s="29"/>
      <c r="U348" s="29"/>
      <c r="V348" s="29"/>
      <c r="W348" s="29"/>
      <c r="X348" s="29"/>
    </row>
    <row r="349" spans="1:24" ht="15.75" customHeight="1">
      <c r="A349" s="29"/>
      <c r="B349" s="29"/>
      <c r="C349" s="172"/>
      <c r="D349" s="172"/>
      <c r="E349" s="172"/>
      <c r="F349" s="17"/>
      <c r="G349" s="172"/>
      <c r="H349" s="172"/>
      <c r="I349" s="172"/>
      <c r="J349" s="172"/>
      <c r="K349" s="101"/>
      <c r="L349" s="29"/>
      <c r="M349" s="29"/>
      <c r="N349" s="29"/>
      <c r="O349" s="29"/>
      <c r="P349" s="29"/>
      <c r="Q349" s="29"/>
      <c r="R349" s="29"/>
      <c r="S349" s="29"/>
      <c r="T349" s="29"/>
      <c r="U349" s="29"/>
      <c r="V349" s="29"/>
      <c r="W349" s="29"/>
      <c r="X349" s="29"/>
    </row>
    <row r="350" spans="1:24" ht="15.75" customHeight="1">
      <c r="A350" s="29"/>
      <c r="B350" s="29"/>
      <c r="C350" s="172"/>
      <c r="D350" s="172"/>
      <c r="E350" s="172"/>
      <c r="F350" s="17"/>
      <c r="G350" s="172"/>
      <c r="H350" s="172"/>
      <c r="I350" s="172"/>
      <c r="J350" s="172"/>
      <c r="K350" s="101"/>
      <c r="L350" s="29"/>
      <c r="M350" s="29"/>
      <c r="N350" s="29"/>
      <c r="O350" s="29"/>
      <c r="P350" s="29"/>
      <c r="Q350" s="29"/>
      <c r="R350" s="29"/>
      <c r="S350" s="29"/>
      <c r="T350" s="29"/>
      <c r="U350" s="29"/>
      <c r="V350" s="29"/>
      <c r="W350" s="29"/>
      <c r="X350" s="29"/>
    </row>
    <row r="351" spans="1:24" ht="15.75" customHeight="1">
      <c r="A351" s="29"/>
      <c r="B351" s="29"/>
      <c r="C351" s="172"/>
      <c r="D351" s="172"/>
      <c r="E351" s="172"/>
      <c r="F351" s="17"/>
      <c r="G351" s="172"/>
      <c r="H351" s="172"/>
      <c r="I351" s="172"/>
      <c r="J351" s="172"/>
      <c r="K351" s="101"/>
      <c r="L351" s="29"/>
      <c r="M351" s="29"/>
      <c r="N351" s="29"/>
      <c r="O351" s="29"/>
      <c r="P351" s="29"/>
      <c r="Q351" s="29"/>
      <c r="R351" s="29"/>
      <c r="S351" s="29"/>
      <c r="T351" s="29"/>
      <c r="U351" s="29"/>
      <c r="V351" s="29"/>
      <c r="W351" s="29"/>
      <c r="X351" s="29"/>
    </row>
    <row r="352" spans="1:24" ht="15.75" customHeight="1">
      <c r="A352" s="29"/>
      <c r="B352" s="29"/>
      <c r="C352" s="172"/>
      <c r="D352" s="172"/>
      <c r="E352" s="172"/>
      <c r="F352" s="17"/>
      <c r="G352" s="172"/>
      <c r="H352" s="172"/>
      <c r="I352" s="172"/>
      <c r="J352" s="172"/>
      <c r="K352" s="101"/>
      <c r="L352" s="29"/>
      <c r="M352" s="29"/>
      <c r="N352" s="29"/>
      <c r="O352" s="29"/>
      <c r="P352" s="29"/>
      <c r="Q352" s="29"/>
      <c r="R352" s="29"/>
      <c r="S352" s="29"/>
      <c r="T352" s="29"/>
      <c r="U352" s="29"/>
      <c r="V352" s="29"/>
      <c r="W352" s="29"/>
      <c r="X352" s="29"/>
    </row>
    <row r="353" spans="1:24" ht="15.75" customHeight="1">
      <c r="A353" s="29"/>
      <c r="B353" s="29"/>
      <c r="C353" s="172"/>
      <c r="D353" s="172"/>
      <c r="E353" s="172"/>
      <c r="F353" s="17"/>
      <c r="G353" s="172"/>
      <c r="H353" s="172"/>
      <c r="I353" s="172"/>
      <c r="J353" s="172"/>
      <c r="K353" s="101"/>
      <c r="L353" s="29"/>
      <c r="M353" s="29"/>
      <c r="N353" s="29"/>
      <c r="O353" s="29"/>
      <c r="P353" s="29"/>
      <c r="Q353" s="29"/>
      <c r="R353" s="29"/>
      <c r="S353" s="29"/>
      <c r="T353" s="29"/>
      <c r="U353" s="29"/>
      <c r="V353" s="29"/>
      <c r="W353" s="29"/>
      <c r="X353" s="29"/>
    </row>
    <row r="354" spans="1:24" ht="15.75" customHeight="1">
      <c r="A354" s="29"/>
      <c r="B354" s="29"/>
      <c r="C354" s="172"/>
      <c r="D354" s="172"/>
      <c r="E354" s="172"/>
      <c r="F354" s="17"/>
      <c r="G354" s="172"/>
      <c r="H354" s="172"/>
      <c r="I354" s="172"/>
      <c r="J354" s="172"/>
      <c r="K354" s="101"/>
      <c r="L354" s="29"/>
      <c r="M354" s="29"/>
      <c r="N354" s="29"/>
      <c r="O354" s="29"/>
      <c r="P354" s="29"/>
      <c r="Q354" s="29"/>
      <c r="R354" s="29"/>
      <c r="S354" s="29"/>
      <c r="T354" s="29"/>
      <c r="U354" s="29"/>
      <c r="V354" s="29"/>
      <c r="W354" s="29"/>
      <c r="X354" s="29"/>
    </row>
    <row r="355" spans="1:24" ht="15.75" customHeight="1">
      <c r="A355" s="29"/>
      <c r="B355" s="29"/>
      <c r="C355" s="172"/>
      <c r="D355" s="172"/>
      <c r="E355" s="172"/>
      <c r="F355" s="17"/>
      <c r="G355" s="172"/>
      <c r="H355" s="172"/>
      <c r="I355" s="172"/>
      <c r="J355" s="172"/>
      <c r="K355" s="101"/>
      <c r="L355" s="29"/>
      <c r="M355" s="29"/>
      <c r="N355" s="29"/>
      <c r="O355" s="29"/>
      <c r="P355" s="29"/>
      <c r="Q355" s="29"/>
      <c r="R355" s="29"/>
      <c r="S355" s="29"/>
      <c r="T355" s="29"/>
      <c r="U355" s="29"/>
      <c r="V355" s="29"/>
      <c r="W355" s="29"/>
      <c r="X355" s="29"/>
    </row>
    <row r="356" spans="1:24" ht="15.75" customHeight="1">
      <c r="A356" s="29"/>
      <c r="B356" s="29"/>
      <c r="C356" s="172"/>
      <c r="D356" s="172"/>
      <c r="E356" s="172"/>
      <c r="F356" s="17"/>
      <c r="G356" s="172"/>
      <c r="H356" s="172"/>
      <c r="I356" s="172"/>
      <c r="J356" s="172"/>
      <c r="K356" s="101"/>
      <c r="L356" s="29"/>
      <c r="M356" s="29"/>
      <c r="N356" s="29"/>
      <c r="O356" s="29"/>
      <c r="P356" s="29"/>
      <c r="Q356" s="29"/>
      <c r="R356" s="29"/>
      <c r="S356" s="29"/>
      <c r="T356" s="29"/>
      <c r="U356" s="29"/>
      <c r="V356" s="29"/>
      <c r="W356" s="29"/>
      <c r="X356" s="29"/>
    </row>
    <row r="357" spans="1:24" ht="15.75" customHeight="1">
      <c r="A357" s="29"/>
      <c r="B357" s="29"/>
      <c r="C357" s="172"/>
      <c r="D357" s="172"/>
      <c r="E357" s="172"/>
      <c r="F357" s="17"/>
      <c r="G357" s="172"/>
      <c r="H357" s="172"/>
      <c r="I357" s="172"/>
      <c r="J357" s="172"/>
      <c r="K357" s="101"/>
      <c r="L357" s="29"/>
      <c r="M357" s="29"/>
      <c r="N357" s="29"/>
      <c r="O357" s="29"/>
      <c r="P357" s="29"/>
      <c r="Q357" s="29"/>
      <c r="R357" s="29"/>
      <c r="S357" s="29"/>
      <c r="T357" s="29"/>
      <c r="U357" s="29"/>
      <c r="V357" s="29"/>
      <c r="W357" s="29"/>
      <c r="X357" s="29"/>
    </row>
    <row r="358" spans="1:24" ht="15.75" customHeight="1">
      <c r="A358" s="29"/>
      <c r="B358" s="29"/>
      <c r="C358" s="172"/>
      <c r="D358" s="172"/>
      <c r="E358" s="172"/>
      <c r="F358" s="17"/>
      <c r="G358" s="172"/>
      <c r="H358" s="172"/>
      <c r="I358" s="172"/>
      <c r="J358" s="172"/>
      <c r="K358" s="101"/>
      <c r="L358" s="29"/>
      <c r="M358" s="29"/>
      <c r="N358" s="29"/>
      <c r="O358" s="29"/>
      <c r="P358" s="29"/>
      <c r="Q358" s="29"/>
      <c r="R358" s="29"/>
      <c r="S358" s="29"/>
      <c r="T358" s="29"/>
      <c r="U358" s="29"/>
      <c r="V358" s="29"/>
      <c r="W358" s="29"/>
      <c r="X358" s="29"/>
    </row>
    <row r="359" spans="1:24" ht="15.75" customHeight="1">
      <c r="A359" s="29"/>
      <c r="B359" s="29"/>
      <c r="C359" s="172"/>
      <c r="D359" s="172"/>
      <c r="E359" s="172"/>
      <c r="F359" s="17"/>
      <c r="G359" s="172"/>
      <c r="H359" s="172"/>
      <c r="I359" s="172"/>
      <c r="J359" s="172"/>
      <c r="K359" s="101"/>
      <c r="L359" s="29"/>
      <c r="M359" s="29"/>
      <c r="N359" s="29"/>
      <c r="O359" s="29"/>
      <c r="P359" s="29"/>
      <c r="Q359" s="29"/>
      <c r="R359" s="29"/>
      <c r="S359" s="29"/>
      <c r="T359" s="29"/>
      <c r="U359" s="29"/>
      <c r="V359" s="29"/>
      <c r="W359" s="29"/>
      <c r="X359" s="29"/>
    </row>
    <row r="360" spans="1:24" ht="15.75" customHeight="1">
      <c r="A360" s="29"/>
      <c r="B360" s="29"/>
      <c r="C360" s="172"/>
      <c r="D360" s="172"/>
      <c r="E360" s="172"/>
      <c r="F360" s="17"/>
      <c r="G360" s="172"/>
      <c r="H360" s="172"/>
      <c r="I360" s="172"/>
      <c r="J360" s="172"/>
      <c r="K360" s="101"/>
      <c r="L360" s="29"/>
      <c r="M360" s="29"/>
      <c r="N360" s="29"/>
      <c r="O360" s="29"/>
      <c r="P360" s="29"/>
      <c r="Q360" s="29"/>
      <c r="R360" s="29"/>
      <c r="S360" s="29"/>
      <c r="T360" s="29"/>
      <c r="U360" s="29"/>
      <c r="V360" s="29"/>
      <c r="W360" s="29"/>
      <c r="X360" s="29"/>
    </row>
    <row r="361" spans="1:24" ht="15.75" customHeight="1">
      <c r="A361" s="29"/>
      <c r="B361" s="29"/>
      <c r="C361" s="172"/>
      <c r="D361" s="172"/>
      <c r="E361" s="172"/>
      <c r="F361" s="17"/>
      <c r="G361" s="172"/>
      <c r="H361" s="172"/>
      <c r="I361" s="172"/>
      <c r="J361" s="172"/>
      <c r="K361" s="101"/>
      <c r="L361" s="29"/>
      <c r="M361" s="29"/>
      <c r="N361" s="29"/>
      <c r="O361" s="29"/>
      <c r="P361" s="29"/>
      <c r="Q361" s="29"/>
      <c r="R361" s="29"/>
      <c r="S361" s="29"/>
      <c r="T361" s="29"/>
      <c r="U361" s="29"/>
      <c r="V361" s="29"/>
      <c r="W361" s="29"/>
      <c r="X361" s="29"/>
    </row>
    <row r="362" spans="1:24" ht="15.75" customHeight="1">
      <c r="A362" s="29"/>
      <c r="B362" s="29"/>
      <c r="C362" s="172"/>
      <c r="D362" s="172"/>
      <c r="E362" s="172"/>
      <c r="F362" s="17"/>
      <c r="G362" s="172"/>
      <c r="H362" s="172"/>
      <c r="I362" s="172"/>
      <c r="J362" s="172"/>
      <c r="K362" s="101"/>
      <c r="L362" s="29"/>
      <c r="M362" s="29"/>
      <c r="N362" s="29"/>
      <c r="O362" s="29"/>
      <c r="P362" s="29"/>
      <c r="Q362" s="29"/>
      <c r="R362" s="29"/>
      <c r="S362" s="29"/>
      <c r="T362" s="29"/>
      <c r="U362" s="29"/>
      <c r="V362" s="29"/>
      <c r="W362" s="29"/>
      <c r="X362" s="29"/>
    </row>
    <row r="363" spans="1:24" ht="15.75" customHeight="1">
      <c r="A363" s="29"/>
      <c r="B363" s="29"/>
      <c r="C363" s="172"/>
      <c r="D363" s="172"/>
      <c r="E363" s="172"/>
      <c r="F363" s="17"/>
      <c r="G363" s="172"/>
      <c r="H363" s="172"/>
      <c r="I363" s="172"/>
      <c r="J363" s="172"/>
      <c r="K363" s="101"/>
      <c r="L363" s="29"/>
      <c r="M363" s="29"/>
      <c r="N363" s="29"/>
      <c r="O363" s="29"/>
      <c r="P363" s="29"/>
      <c r="Q363" s="29"/>
      <c r="R363" s="29"/>
      <c r="S363" s="29"/>
      <c r="T363" s="29"/>
      <c r="U363" s="29"/>
      <c r="V363" s="29"/>
      <c r="W363" s="29"/>
      <c r="X363" s="29"/>
    </row>
    <row r="364" spans="1:24" ht="15.75" customHeight="1">
      <c r="A364" s="29"/>
      <c r="B364" s="29"/>
      <c r="C364" s="172"/>
      <c r="D364" s="172"/>
      <c r="E364" s="172"/>
      <c r="F364" s="17"/>
      <c r="G364" s="172"/>
      <c r="H364" s="172"/>
      <c r="I364" s="172"/>
      <c r="J364" s="172"/>
      <c r="K364" s="101"/>
      <c r="L364" s="29"/>
      <c r="M364" s="29"/>
      <c r="N364" s="29"/>
      <c r="O364" s="29"/>
      <c r="P364" s="29"/>
      <c r="Q364" s="29"/>
      <c r="R364" s="29"/>
      <c r="S364" s="29"/>
      <c r="T364" s="29"/>
      <c r="U364" s="29"/>
      <c r="V364" s="29"/>
      <c r="W364" s="29"/>
      <c r="X364" s="29"/>
    </row>
    <row r="365" spans="1:24" ht="15.75" customHeight="1">
      <c r="A365" s="29"/>
      <c r="B365" s="29"/>
      <c r="C365" s="172"/>
      <c r="D365" s="172"/>
      <c r="E365" s="172"/>
      <c r="F365" s="17"/>
      <c r="G365" s="172"/>
      <c r="H365" s="172"/>
      <c r="I365" s="172"/>
      <c r="J365" s="172"/>
      <c r="K365" s="101"/>
      <c r="L365" s="29"/>
      <c r="M365" s="29"/>
      <c r="N365" s="29"/>
      <c r="O365" s="29"/>
      <c r="P365" s="29"/>
      <c r="Q365" s="29"/>
      <c r="R365" s="29"/>
      <c r="S365" s="29"/>
      <c r="T365" s="29"/>
      <c r="U365" s="29"/>
      <c r="V365" s="29"/>
      <c r="W365" s="29"/>
      <c r="X365" s="29"/>
    </row>
    <row r="366" spans="1:24" ht="15.75" customHeight="1">
      <c r="A366" s="29"/>
      <c r="B366" s="29"/>
      <c r="C366" s="172"/>
      <c r="D366" s="172"/>
      <c r="E366" s="172"/>
      <c r="F366" s="17"/>
      <c r="G366" s="172"/>
      <c r="H366" s="172"/>
      <c r="I366" s="172"/>
      <c r="J366" s="172"/>
      <c r="K366" s="101"/>
      <c r="L366" s="29"/>
      <c r="M366" s="29"/>
      <c r="N366" s="29"/>
      <c r="O366" s="29"/>
      <c r="P366" s="29"/>
      <c r="Q366" s="29"/>
      <c r="R366" s="29"/>
      <c r="S366" s="29"/>
      <c r="T366" s="29"/>
      <c r="U366" s="29"/>
      <c r="V366" s="29"/>
      <c r="W366" s="29"/>
      <c r="X366" s="29"/>
    </row>
    <row r="367" spans="1:24" ht="15.75" customHeight="1">
      <c r="A367" s="29"/>
      <c r="B367" s="29"/>
      <c r="C367" s="172"/>
      <c r="D367" s="172"/>
      <c r="E367" s="172"/>
      <c r="F367" s="17"/>
      <c r="G367" s="172"/>
      <c r="H367" s="172"/>
      <c r="I367" s="172"/>
      <c r="J367" s="172"/>
      <c r="K367" s="101"/>
      <c r="L367" s="29"/>
      <c r="M367" s="29"/>
      <c r="N367" s="29"/>
      <c r="O367" s="29"/>
      <c r="P367" s="29"/>
      <c r="Q367" s="29"/>
      <c r="R367" s="29"/>
      <c r="S367" s="29"/>
      <c r="T367" s="29"/>
      <c r="U367" s="29"/>
      <c r="V367" s="29"/>
      <c r="W367" s="29"/>
      <c r="X367" s="29"/>
    </row>
    <row r="368" spans="1:24" ht="15.75" customHeight="1">
      <c r="A368" s="29"/>
      <c r="B368" s="29"/>
      <c r="C368" s="172"/>
      <c r="D368" s="172"/>
      <c r="E368" s="172"/>
      <c r="F368" s="17"/>
      <c r="G368" s="172"/>
      <c r="H368" s="172"/>
      <c r="I368" s="172"/>
      <c r="J368" s="172"/>
      <c r="K368" s="101"/>
      <c r="L368" s="29"/>
      <c r="M368" s="29"/>
      <c r="N368" s="29"/>
      <c r="O368" s="29"/>
      <c r="P368" s="29"/>
      <c r="Q368" s="29"/>
      <c r="R368" s="29"/>
      <c r="S368" s="29"/>
      <c r="T368" s="29"/>
      <c r="U368" s="29"/>
      <c r="V368" s="29"/>
      <c r="W368" s="29"/>
      <c r="X368" s="29"/>
    </row>
    <row r="369" spans="1:24" ht="15.75" customHeight="1">
      <c r="A369" s="29"/>
      <c r="B369" s="29"/>
      <c r="C369" s="172"/>
      <c r="D369" s="172"/>
      <c r="E369" s="172"/>
      <c r="F369" s="17"/>
      <c r="G369" s="172"/>
      <c r="H369" s="172"/>
      <c r="I369" s="172"/>
      <c r="J369" s="172"/>
      <c r="K369" s="101"/>
      <c r="L369" s="29"/>
      <c r="M369" s="29"/>
      <c r="N369" s="29"/>
      <c r="O369" s="29"/>
      <c r="P369" s="29"/>
      <c r="Q369" s="29"/>
      <c r="R369" s="29"/>
      <c r="S369" s="29"/>
      <c r="T369" s="29"/>
      <c r="U369" s="29"/>
      <c r="V369" s="29"/>
      <c r="W369" s="29"/>
      <c r="X369" s="29"/>
    </row>
    <row r="370" spans="1:24" ht="15.75" customHeight="1">
      <c r="A370" s="29"/>
      <c r="B370" s="29"/>
      <c r="C370" s="172"/>
      <c r="D370" s="172"/>
      <c r="E370" s="172"/>
      <c r="F370" s="17"/>
      <c r="G370" s="172"/>
      <c r="H370" s="172"/>
      <c r="I370" s="172"/>
      <c r="J370" s="172"/>
      <c r="K370" s="101"/>
      <c r="L370" s="29"/>
      <c r="M370" s="29"/>
      <c r="N370" s="29"/>
      <c r="O370" s="29"/>
      <c r="P370" s="29"/>
      <c r="Q370" s="29"/>
      <c r="R370" s="29"/>
      <c r="S370" s="29"/>
      <c r="T370" s="29"/>
      <c r="U370" s="29"/>
      <c r="V370" s="29"/>
      <c r="W370" s="29"/>
      <c r="X370" s="29"/>
    </row>
    <row r="371" spans="1:24" ht="15.75" customHeight="1">
      <c r="A371" s="29"/>
      <c r="B371" s="29"/>
      <c r="C371" s="172"/>
      <c r="D371" s="172"/>
      <c r="E371" s="172"/>
      <c r="F371" s="17"/>
      <c r="G371" s="172"/>
      <c r="H371" s="172"/>
      <c r="I371" s="172"/>
      <c r="J371" s="172"/>
      <c r="K371" s="101"/>
      <c r="L371" s="29"/>
      <c r="M371" s="29"/>
      <c r="N371" s="29"/>
      <c r="O371" s="29"/>
      <c r="P371" s="29"/>
      <c r="Q371" s="29"/>
      <c r="R371" s="29"/>
      <c r="S371" s="29"/>
      <c r="T371" s="29"/>
      <c r="U371" s="29"/>
      <c r="V371" s="29"/>
      <c r="W371" s="29"/>
      <c r="X371" s="29"/>
    </row>
    <row r="372" spans="1:24" ht="15.75" customHeight="1">
      <c r="A372" s="29"/>
      <c r="B372" s="29"/>
      <c r="C372" s="172"/>
      <c r="D372" s="172"/>
      <c r="E372" s="172"/>
      <c r="F372" s="17"/>
      <c r="G372" s="172"/>
      <c r="H372" s="172"/>
      <c r="I372" s="172"/>
      <c r="J372" s="172"/>
      <c r="K372" s="101"/>
      <c r="L372" s="29"/>
      <c r="M372" s="29"/>
      <c r="N372" s="29"/>
      <c r="O372" s="29"/>
      <c r="P372" s="29"/>
      <c r="Q372" s="29"/>
      <c r="R372" s="29"/>
      <c r="S372" s="29"/>
      <c r="T372" s="29"/>
      <c r="U372" s="29"/>
      <c r="V372" s="29"/>
      <c r="W372" s="29"/>
      <c r="X372" s="29"/>
    </row>
    <row r="373" spans="1:24" ht="15.75" customHeight="1">
      <c r="A373" s="29"/>
      <c r="B373" s="29"/>
      <c r="C373" s="172"/>
      <c r="D373" s="172"/>
      <c r="E373" s="172"/>
      <c r="F373" s="17"/>
      <c r="G373" s="172"/>
      <c r="H373" s="172"/>
      <c r="I373" s="172"/>
      <c r="J373" s="172"/>
      <c r="K373" s="101"/>
      <c r="L373" s="29"/>
      <c r="M373" s="29"/>
      <c r="N373" s="29"/>
      <c r="O373" s="29"/>
      <c r="P373" s="29"/>
      <c r="Q373" s="29"/>
      <c r="R373" s="29"/>
      <c r="S373" s="29"/>
      <c r="T373" s="29"/>
      <c r="U373" s="29"/>
      <c r="V373" s="29"/>
      <c r="W373" s="29"/>
      <c r="X373" s="29"/>
    </row>
    <row r="374" spans="1:24" ht="15.75" customHeight="1">
      <c r="A374" s="29"/>
      <c r="B374" s="29"/>
      <c r="C374" s="172"/>
      <c r="D374" s="172"/>
      <c r="E374" s="172"/>
      <c r="F374" s="17"/>
      <c r="G374" s="172"/>
      <c r="H374" s="172"/>
      <c r="I374" s="172"/>
      <c r="J374" s="172"/>
      <c r="K374" s="101"/>
      <c r="L374" s="29"/>
      <c r="M374" s="29"/>
      <c r="N374" s="29"/>
      <c r="O374" s="29"/>
      <c r="P374" s="29"/>
      <c r="Q374" s="29"/>
      <c r="R374" s="29"/>
      <c r="S374" s="29"/>
      <c r="T374" s="29"/>
      <c r="U374" s="29"/>
      <c r="V374" s="29"/>
      <c r="W374" s="29"/>
      <c r="X374" s="29"/>
    </row>
    <row r="375" spans="1:24" ht="15.75" customHeight="1">
      <c r="A375" s="29"/>
      <c r="B375" s="29"/>
      <c r="C375" s="172"/>
      <c r="D375" s="172"/>
      <c r="E375" s="172"/>
      <c r="F375" s="17"/>
      <c r="G375" s="172"/>
      <c r="H375" s="172"/>
      <c r="I375" s="172"/>
      <c r="J375" s="172"/>
      <c r="K375" s="101"/>
      <c r="L375" s="29"/>
      <c r="M375" s="29"/>
      <c r="N375" s="29"/>
      <c r="O375" s="29"/>
      <c r="P375" s="29"/>
      <c r="Q375" s="29"/>
      <c r="R375" s="29"/>
      <c r="S375" s="29"/>
      <c r="T375" s="29"/>
      <c r="U375" s="29"/>
      <c r="V375" s="29"/>
      <c r="W375" s="29"/>
      <c r="X375" s="29"/>
    </row>
    <row r="376" spans="1:24" ht="15.75" customHeight="1">
      <c r="A376" s="29"/>
      <c r="B376" s="29"/>
      <c r="C376" s="172"/>
      <c r="D376" s="172"/>
      <c r="E376" s="172"/>
      <c r="F376" s="17"/>
      <c r="G376" s="172"/>
      <c r="H376" s="172"/>
      <c r="I376" s="172"/>
      <c r="J376" s="172"/>
      <c r="K376" s="101"/>
      <c r="L376" s="29"/>
      <c r="M376" s="29"/>
      <c r="N376" s="29"/>
      <c r="O376" s="29"/>
      <c r="P376" s="29"/>
      <c r="Q376" s="29"/>
      <c r="R376" s="29"/>
      <c r="S376" s="29"/>
      <c r="T376" s="29"/>
      <c r="U376" s="29"/>
      <c r="V376" s="29"/>
      <c r="W376" s="29"/>
      <c r="X376" s="29"/>
    </row>
    <row r="377" spans="1:24" ht="15.75" customHeight="1">
      <c r="A377" s="29"/>
      <c r="B377" s="29"/>
      <c r="C377" s="172"/>
      <c r="D377" s="172"/>
      <c r="E377" s="172"/>
      <c r="F377" s="17"/>
      <c r="G377" s="172"/>
      <c r="H377" s="172"/>
      <c r="I377" s="172"/>
      <c r="J377" s="172"/>
      <c r="K377" s="101"/>
      <c r="L377" s="29"/>
      <c r="M377" s="29"/>
      <c r="N377" s="29"/>
      <c r="O377" s="29"/>
      <c r="P377" s="29"/>
      <c r="Q377" s="29"/>
      <c r="R377" s="29"/>
      <c r="S377" s="29"/>
      <c r="T377" s="29"/>
      <c r="U377" s="29"/>
      <c r="V377" s="29"/>
      <c r="W377" s="29"/>
      <c r="X377" s="29"/>
    </row>
    <row r="378" spans="1:24" ht="15.75" customHeight="1">
      <c r="A378" s="29"/>
      <c r="B378" s="29"/>
      <c r="C378" s="172"/>
      <c r="D378" s="172"/>
      <c r="E378" s="172"/>
      <c r="F378" s="17"/>
      <c r="G378" s="172"/>
      <c r="H378" s="172"/>
      <c r="I378" s="172"/>
      <c r="J378" s="172"/>
      <c r="K378" s="101"/>
      <c r="L378" s="29"/>
      <c r="M378" s="29"/>
      <c r="N378" s="29"/>
      <c r="O378" s="29"/>
      <c r="P378" s="29"/>
      <c r="Q378" s="29"/>
      <c r="R378" s="29"/>
      <c r="S378" s="29"/>
      <c r="T378" s="29"/>
      <c r="U378" s="29"/>
      <c r="V378" s="29"/>
      <c r="W378" s="29"/>
      <c r="X378" s="29"/>
    </row>
    <row r="379" spans="1:24" ht="15.75" customHeight="1">
      <c r="A379" s="29"/>
      <c r="B379" s="29"/>
      <c r="C379" s="172"/>
      <c r="D379" s="172"/>
      <c r="E379" s="172"/>
      <c r="F379" s="17"/>
      <c r="G379" s="172"/>
      <c r="H379" s="172"/>
      <c r="I379" s="172"/>
      <c r="J379" s="172"/>
      <c r="K379" s="101"/>
      <c r="L379" s="29"/>
      <c r="M379" s="29"/>
      <c r="N379" s="29"/>
      <c r="O379" s="29"/>
      <c r="P379" s="29"/>
      <c r="Q379" s="29"/>
      <c r="R379" s="29"/>
      <c r="S379" s="29"/>
      <c r="T379" s="29"/>
      <c r="U379" s="29"/>
      <c r="V379" s="29"/>
      <c r="W379" s="29"/>
      <c r="X379" s="29"/>
    </row>
    <row r="380" spans="1:24" ht="15.75" customHeight="1">
      <c r="A380" s="29"/>
      <c r="B380" s="29"/>
      <c r="C380" s="172"/>
      <c r="D380" s="172"/>
      <c r="E380" s="172"/>
      <c r="F380" s="17"/>
      <c r="G380" s="172"/>
      <c r="H380" s="172"/>
      <c r="I380" s="172"/>
      <c r="J380" s="172"/>
      <c r="K380" s="101"/>
      <c r="L380" s="29"/>
      <c r="M380" s="29"/>
      <c r="N380" s="29"/>
      <c r="O380" s="29"/>
      <c r="P380" s="29"/>
      <c r="Q380" s="29"/>
      <c r="R380" s="29"/>
      <c r="S380" s="29"/>
      <c r="T380" s="29"/>
      <c r="U380" s="29"/>
      <c r="V380" s="29"/>
      <c r="W380" s="29"/>
      <c r="X380" s="29"/>
    </row>
    <row r="381" spans="1:24" ht="15.75" customHeight="1">
      <c r="A381" s="29"/>
      <c r="B381" s="29"/>
      <c r="C381" s="172"/>
      <c r="D381" s="172"/>
      <c r="E381" s="172"/>
      <c r="F381" s="17"/>
      <c r="G381" s="172"/>
      <c r="H381" s="172"/>
      <c r="I381" s="172"/>
      <c r="J381" s="172"/>
      <c r="K381" s="101"/>
      <c r="L381" s="29"/>
      <c r="M381" s="29"/>
      <c r="N381" s="29"/>
      <c r="O381" s="29"/>
      <c r="P381" s="29"/>
      <c r="Q381" s="29"/>
      <c r="R381" s="29"/>
      <c r="S381" s="29"/>
      <c r="T381" s="29"/>
      <c r="U381" s="29"/>
      <c r="V381" s="29"/>
      <c r="W381" s="29"/>
      <c r="X381" s="29"/>
    </row>
    <row r="382" spans="1:24" ht="15.75" customHeight="1">
      <c r="A382" s="29"/>
      <c r="B382" s="29"/>
      <c r="C382" s="172"/>
      <c r="D382" s="172"/>
      <c r="E382" s="172"/>
      <c r="F382" s="17"/>
      <c r="G382" s="172"/>
      <c r="H382" s="172"/>
      <c r="I382" s="172"/>
      <c r="J382" s="172"/>
      <c r="K382" s="101"/>
      <c r="L382" s="29"/>
      <c r="M382" s="29"/>
      <c r="N382" s="29"/>
      <c r="O382" s="29"/>
      <c r="P382" s="29"/>
      <c r="Q382" s="29"/>
      <c r="R382" s="29"/>
      <c r="S382" s="29"/>
      <c r="T382" s="29"/>
      <c r="U382" s="29"/>
      <c r="V382" s="29"/>
      <c r="W382" s="29"/>
      <c r="X382" s="29"/>
    </row>
    <row r="383" spans="1:24" ht="15.75" customHeight="1">
      <c r="A383" s="29"/>
      <c r="B383" s="29"/>
      <c r="C383" s="172"/>
      <c r="D383" s="172"/>
      <c r="E383" s="172"/>
      <c r="F383" s="17"/>
      <c r="G383" s="172"/>
      <c r="H383" s="172"/>
      <c r="I383" s="172"/>
      <c r="J383" s="172"/>
      <c r="K383" s="101"/>
      <c r="L383" s="29"/>
      <c r="M383" s="29"/>
      <c r="N383" s="29"/>
      <c r="O383" s="29"/>
      <c r="P383" s="29"/>
      <c r="Q383" s="29"/>
      <c r="R383" s="29"/>
      <c r="S383" s="29"/>
      <c r="T383" s="29"/>
      <c r="U383" s="29"/>
      <c r="V383" s="29"/>
      <c r="W383" s="29"/>
      <c r="X383" s="29"/>
    </row>
    <row r="384" spans="1:24" ht="15.75" customHeight="1">
      <c r="A384" s="29"/>
      <c r="B384" s="29"/>
      <c r="C384" s="172"/>
      <c r="D384" s="172"/>
      <c r="E384" s="172"/>
      <c r="F384" s="17"/>
      <c r="G384" s="172"/>
      <c r="H384" s="172"/>
      <c r="I384" s="172"/>
      <c r="J384" s="172"/>
      <c r="K384" s="101"/>
      <c r="L384" s="29"/>
      <c r="M384" s="29"/>
      <c r="N384" s="29"/>
      <c r="O384" s="29"/>
      <c r="P384" s="29"/>
      <c r="Q384" s="29"/>
      <c r="R384" s="29"/>
      <c r="S384" s="29"/>
      <c r="T384" s="29"/>
      <c r="U384" s="29"/>
      <c r="V384" s="29"/>
      <c r="W384" s="29"/>
      <c r="X384" s="29"/>
    </row>
    <row r="385" spans="1:24" ht="15.75" customHeight="1">
      <c r="A385" s="29"/>
      <c r="B385" s="29"/>
      <c r="C385" s="172"/>
      <c r="D385" s="172"/>
      <c r="E385" s="172"/>
      <c r="F385" s="17"/>
      <c r="G385" s="172"/>
      <c r="H385" s="172"/>
      <c r="I385" s="172"/>
      <c r="J385" s="172"/>
      <c r="K385" s="101"/>
      <c r="L385" s="29"/>
      <c r="M385" s="29"/>
      <c r="N385" s="29"/>
      <c r="O385" s="29"/>
      <c r="P385" s="29"/>
      <c r="Q385" s="29"/>
      <c r="R385" s="29"/>
      <c r="S385" s="29"/>
      <c r="T385" s="29"/>
      <c r="U385" s="29"/>
      <c r="V385" s="29"/>
      <c r="W385" s="29"/>
      <c r="X385" s="29"/>
    </row>
    <row r="386" spans="1:24" ht="15.75" customHeight="1">
      <c r="A386" s="29"/>
      <c r="B386" s="29"/>
      <c r="C386" s="172"/>
      <c r="D386" s="172"/>
      <c r="E386" s="172"/>
      <c r="F386" s="17"/>
      <c r="G386" s="172"/>
      <c r="H386" s="172"/>
      <c r="I386" s="172"/>
      <c r="J386" s="172"/>
      <c r="K386" s="101"/>
      <c r="L386" s="29"/>
      <c r="M386" s="29"/>
      <c r="N386" s="29"/>
      <c r="O386" s="29"/>
      <c r="P386" s="29"/>
      <c r="Q386" s="29"/>
      <c r="R386" s="29"/>
      <c r="S386" s="29"/>
      <c r="T386" s="29"/>
      <c r="U386" s="29"/>
      <c r="V386" s="29"/>
      <c r="W386" s="29"/>
      <c r="X386" s="29"/>
    </row>
    <row r="387" spans="1:24" ht="15.75" customHeight="1">
      <c r="A387" s="29"/>
      <c r="B387" s="29"/>
      <c r="C387" s="172"/>
      <c r="D387" s="172"/>
      <c r="E387" s="172"/>
      <c r="F387" s="17"/>
      <c r="G387" s="172"/>
      <c r="H387" s="172"/>
      <c r="I387" s="172"/>
      <c r="J387" s="172"/>
      <c r="K387" s="101"/>
      <c r="L387" s="29"/>
      <c r="M387" s="29"/>
      <c r="N387" s="29"/>
      <c r="O387" s="29"/>
      <c r="P387" s="29"/>
      <c r="Q387" s="29"/>
      <c r="R387" s="29"/>
      <c r="S387" s="29"/>
      <c r="T387" s="29"/>
      <c r="U387" s="29"/>
      <c r="V387" s="29"/>
      <c r="W387" s="29"/>
      <c r="X387" s="29"/>
    </row>
    <row r="388" spans="1:24" ht="15.75" customHeight="1">
      <c r="A388" s="29"/>
      <c r="B388" s="29"/>
      <c r="C388" s="172"/>
      <c r="D388" s="172"/>
      <c r="E388" s="172"/>
      <c r="F388" s="17"/>
      <c r="G388" s="172"/>
      <c r="H388" s="172"/>
      <c r="I388" s="172"/>
      <c r="J388" s="172"/>
      <c r="K388" s="101"/>
      <c r="L388" s="29"/>
      <c r="M388" s="29"/>
      <c r="N388" s="29"/>
      <c r="O388" s="29"/>
      <c r="P388" s="29"/>
      <c r="Q388" s="29"/>
      <c r="R388" s="29"/>
      <c r="S388" s="29"/>
      <c r="T388" s="29"/>
      <c r="U388" s="29"/>
      <c r="V388" s="29"/>
      <c r="W388" s="29"/>
      <c r="X388" s="29"/>
    </row>
    <row r="389" spans="1:24" ht="15.75" customHeight="1">
      <c r="A389" s="29"/>
      <c r="B389" s="29"/>
      <c r="C389" s="172"/>
      <c r="D389" s="172"/>
      <c r="E389" s="172"/>
      <c r="F389" s="17"/>
      <c r="G389" s="172"/>
      <c r="H389" s="172"/>
      <c r="I389" s="172"/>
      <c r="J389" s="172"/>
      <c r="K389" s="101"/>
      <c r="L389" s="29"/>
      <c r="M389" s="29"/>
      <c r="N389" s="29"/>
      <c r="O389" s="29"/>
      <c r="P389" s="29"/>
      <c r="Q389" s="29"/>
      <c r="R389" s="29"/>
      <c r="S389" s="29"/>
      <c r="T389" s="29"/>
      <c r="U389" s="29"/>
      <c r="V389" s="29"/>
      <c r="W389" s="29"/>
      <c r="X389" s="29"/>
    </row>
    <row r="390" spans="1:24" ht="15.75" customHeight="1">
      <c r="A390" s="29"/>
      <c r="B390" s="29"/>
      <c r="C390" s="172"/>
      <c r="D390" s="172"/>
      <c r="E390" s="172"/>
      <c r="F390" s="17"/>
      <c r="G390" s="172"/>
      <c r="H390" s="172"/>
      <c r="I390" s="172"/>
      <c r="J390" s="172"/>
      <c r="K390" s="101"/>
      <c r="L390" s="29"/>
      <c r="M390" s="29"/>
      <c r="N390" s="29"/>
      <c r="O390" s="29"/>
      <c r="P390" s="29"/>
      <c r="Q390" s="29"/>
      <c r="R390" s="29"/>
      <c r="S390" s="29"/>
      <c r="T390" s="29"/>
      <c r="U390" s="29"/>
      <c r="V390" s="29"/>
      <c r="W390" s="29"/>
      <c r="X390" s="29"/>
    </row>
    <row r="391" spans="1:24" ht="15.75" customHeight="1">
      <c r="A391" s="29"/>
      <c r="B391" s="29"/>
      <c r="C391" s="172"/>
      <c r="D391" s="172"/>
      <c r="E391" s="172"/>
      <c r="F391" s="17"/>
      <c r="G391" s="172"/>
      <c r="H391" s="172"/>
      <c r="I391" s="172"/>
      <c r="J391" s="172"/>
      <c r="K391" s="101"/>
      <c r="L391" s="29"/>
      <c r="M391" s="29"/>
      <c r="N391" s="29"/>
      <c r="O391" s="29"/>
      <c r="P391" s="29"/>
      <c r="Q391" s="29"/>
      <c r="R391" s="29"/>
      <c r="S391" s="29"/>
      <c r="T391" s="29"/>
      <c r="U391" s="29"/>
      <c r="V391" s="29"/>
      <c r="W391" s="29"/>
      <c r="X391" s="29"/>
    </row>
    <row r="392" spans="1:24" ht="15.75" customHeight="1">
      <c r="A392" s="29"/>
      <c r="B392" s="29"/>
      <c r="C392" s="172"/>
      <c r="D392" s="172"/>
      <c r="E392" s="172"/>
      <c r="F392" s="17"/>
      <c r="G392" s="172"/>
      <c r="H392" s="172"/>
      <c r="I392" s="172"/>
      <c r="J392" s="172"/>
      <c r="K392" s="101"/>
      <c r="L392" s="29"/>
      <c r="M392" s="29"/>
      <c r="N392" s="29"/>
      <c r="O392" s="29"/>
      <c r="P392" s="29"/>
      <c r="Q392" s="29"/>
      <c r="R392" s="29"/>
      <c r="S392" s="29"/>
      <c r="T392" s="29"/>
      <c r="U392" s="29"/>
      <c r="V392" s="29"/>
      <c r="W392" s="29"/>
      <c r="X392" s="29"/>
    </row>
    <row r="393" spans="1:24" ht="15.75" customHeight="1">
      <c r="A393" s="29"/>
      <c r="B393" s="29"/>
      <c r="C393" s="172"/>
      <c r="D393" s="172"/>
      <c r="E393" s="172"/>
      <c r="F393" s="17"/>
      <c r="G393" s="172"/>
      <c r="H393" s="172"/>
      <c r="I393" s="172"/>
      <c r="J393" s="172"/>
      <c r="K393" s="101"/>
      <c r="L393" s="29"/>
      <c r="M393" s="29"/>
      <c r="N393" s="29"/>
      <c r="O393" s="29"/>
      <c r="P393" s="29"/>
      <c r="Q393" s="29"/>
      <c r="R393" s="29"/>
      <c r="S393" s="29"/>
      <c r="T393" s="29"/>
      <c r="U393" s="29"/>
      <c r="V393" s="29"/>
      <c r="W393" s="29"/>
      <c r="X393" s="29"/>
    </row>
    <row r="394" spans="1:24" ht="15.75" customHeight="1">
      <c r="A394" s="29"/>
      <c r="B394" s="29"/>
      <c r="C394" s="172"/>
      <c r="D394" s="172"/>
      <c r="E394" s="172"/>
      <c r="F394" s="17"/>
      <c r="G394" s="172"/>
      <c r="H394" s="172"/>
      <c r="I394" s="172"/>
      <c r="J394" s="172"/>
      <c r="K394" s="101"/>
      <c r="L394" s="29"/>
      <c r="M394" s="29"/>
      <c r="N394" s="29"/>
      <c r="O394" s="29"/>
      <c r="P394" s="29"/>
      <c r="Q394" s="29"/>
      <c r="R394" s="29"/>
      <c r="S394" s="29"/>
      <c r="T394" s="29"/>
      <c r="U394" s="29"/>
      <c r="V394" s="29"/>
      <c r="W394" s="29"/>
      <c r="X394" s="29"/>
    </row>
    <row r="395" spans="1:24" ht="15.75" customHeight="1">
      <c r="A395" s="29"/>
      <c r="B395" s="29"/>
      <c r="C395" s="172"/>
      <c r="D395" s="172"/>
      <c r="E395" s="172"/>
      <c r="F395" s="17"/>
      <c r="G395" s="172"/>
      <c r="H395" s="172"/>
      <c r="I395" s="172"/>
      <c r="J395" s="172"/>
      <c r="K395" s="101"/>
      <c r="L395" s="29"/>
      <c r="M395" s="29"/>
      <c r="N395" s="29"/>
      <c r="O395" s="29"/>
      <c r="P395" s="29"/>
      <c r="Q395" s="29"/>
      <c r="R395" s="29"/>
      <c r="S395" s="29"/>
      <c r="T395" s="29"/>
      <c r="U395" s="29"/>
      <c r="V395" s="29"/>
      <c r="W395" s="29"/>
      <c r="X395" s="29"/>
    </row>
    <row r="396" spans="1:24" ht="15.75" customHeight="1">
      <c r="A396" s="29"/>
      <c r="B396" s="29"/>
      <c r="C396" s="172"/>
      <c r="D396" s="172"/>
      <c r="E396" s="172"/>
      <c r="F396" s="17"/>
      <c r="G396" s="172"/>
      <c r="H396" s="172"/>
      <c r="I396" s="172"/>
      <c r="J396" s="172"/>
      <c r="K396" s="101"/>
      <c r="L396" s="29"/>
      <c r="M396" s="29"/>
      <c r="N396" s="29"/>
      <c r="O396" s="29"/>
      <c r="P396" s="29"/>
      <c r="Q396" s="29"/>
      <c r="R396" s="29"/>
      <c r="S396" s="29"/>
      <c r="T396" s="29"/>
      <c r="U396" s="29"/>
      <c r="V396" s="29"/>
      <c r="W396" s="29"/>
      <c r="X396" s="29"/>
    </row>
    <row r="397" spans="1:24" ht="15.75" customHeight="1">
      <c r="A397" s="29"/>
      <c r="B397" s="29"/>
      <c r="C397" s="172"/>
      <c r="D397" s="172"/>
      <c r="E397" s="172"/>
      <c r="F397" s="17"/>
      <c r="G397" s="172"/>
      <c r="H397" s="172"/>
      <c r="I397" s="172"/>
      <c r="J397" s="172"/>
      <c r="K397" s="101"/>
      <c r="L397" s="29"/>
      <c r="M397" s="29"/>
      <c r="N397" s="29"/>
      <c r="O397" s="29"/>
      <c r="P397" s="29"/>
      <c r="Q397" s="29"/>
      <c r="R397" s="29"/>
      <c r="S397" s="29"/>
      <c r="T397" s="29"/>
      <c r="U397" s="29"/>
      <c r="V397" s="29"/>
      <c r="W397" s="29"/>
      <c r="X397" s="29"/>
    </row>
    <row r="398" spans="1:24" ht="15.75" customHeight="1">
      <c r="A398" s="29"/>
      <c r="B398" s="29"/>
      <c r="C398" s="172"/>
      <c r="D398" s="172"/>
      <c r="E398" s="172"/>
      <c r="F398" s="17"/>
      <c r="G398" s="172"/>
      <c r="H398" s="172"/>
      <c r="I398" s="172"/>
      <c r="J398" s="172"/>
      <c r="K398" s="101"/>
      <c r="L398" s="29"/>
      <c r="M398" s="29"/>
      <c r="N398" s="29"/>
      <c r="O398" s="29"/>
      <c r="P398" s="29"/>
      <c r="Q398" s="29"/>
      <c r="R398" s="29"/>
      <c r="S398" s="29"/>
      <c r="T398" s="29"/>
      <c r="U398" s="29"/>
      <c r="V398" s="29"/>
      <c r="W398" s="29"/>
      <c r="X398" s="29"/>
    </row>
    <row r="399" spans="1:24" ht="15.75" customHeight="1">
      <c r="A399" s="29"/>
      <c r="B399" s="29"/>
      <c r="C399" s="172"/>
      <c r="D399" s="172"/>
      <c r="E399" s="172"/>
      <c r="F399" s="17"/>
      <c r="G399" s="172"/>
      <c r="H399" s="172"/>
      <c r="I399" s="172"/>
      <c r="J399" s="172"/>
      <c r="K399" s="101"/>
      <c r="L399" s="29"/>
      <c r="M399" s="29"/>
      <c r="N399" s="29"/>
      <c r="O399" s="29"/>
      <c r="P399" s="29"/>
      <c r="Q399" s="29"/>
      <c r="R399" s="29"/>
      <c r="S399" s="29"/>
      <c r="T399" s="29"/>
      <c r="U399" s="29"/>
      <c r="V399" s="29"/>
      <c r="W399" s="29"/>
      <c r="X399" s="29"/>
    </row>
    <row r="400" spans="1:24" ht="15.75" customHeight="1">
      <c r="A400" s="29"/>
      <c r="B400" s="29"/>
      <c r="C400" s="172"/>
      <c r="D400" s="172"/>
      <c r="E400" s="172"/>
      <c r="F400" s="17"/>
      <c r="G400" s="172"/>
      <c r="H400" s="172"/>
      <c r="I400" s="172"/>
      <c r="J400" s="172"/>
      <c r="K400" s="101"/>
      <c r="L400" s="29"/>
      <c r="M400" s="29"/>
      <c r="N400" s="29"/>
      <c r="O400" s="29"/>
      <c r="P400" s="29"/>
      <c r="Q400" s="29"/>
      <c r="R400" s="29"/>
      <c r="S400" s="29"/>
      <c r="T400" s="29"/>
      <c r="U400" s="29"/>
      <c r="V400" s="29"/>
      <c r="W400" s="29"/>
      <c r="X400" s="29"/>
    </row>
    <row r="401" spans="1:24" ht="15.75" customHeight="1">
      <c r="A401" s="29"/>
      <c r="B401" s="29"/>
      <c r="C401" s="172"/>
      <c r="D401" s="172"/>
      <c r="E401" s="172"/>
      <c r="F401" s="17"/>
      <c r="G401" s="172"/>
      <c r="H401" s="172"/>
      <c r="I401" s="172"/>
      <c r="J401" s="172"/>
      <c r="K401" s="101"/>
      <c r="L401" s="29"/>
      <c r="M401" s="29"/>
      <c r="N401" s="29"/>
      <c r="O401" s="29"/>
      <c r="P401" s="29"/>
      <c r="Q401" s="29"/>
      <c r="R401" s="29"/>
      <c r="S401" s="29"/>
      <c r="T401" s="29"/>
      <c r="U401" s="29"/>
      <c r="V401" s="29"/>
      <c r="W401" s="29"/>
      <c r="X401" s="29"/>
    </row>
    <row r="402" spans="1:24" ht="15.75" customHeight="1">
      <c r="A402" s="29"/>
      <c r="B402" s="29"/>
      <c r="C402" s="172"/>
      <c r="D402" s="172"/>
      <c r="E402" s="172"/>
      <c r="F402" s="17"/>
      <c r="G402" s="172"/>
      <c r="H402" s="172"/>
      <c r="I402" s="172"/>
      <c r="J402" s="172"/>
      <c r="K402" s="101"/>
      <c r="L402" s="29"/>
      <c r="M402" s="29"/>
      <c r="N402" s="29"/>
      <c r="O402" s="29"/>
      <c r="P402" s="29"/>
      <c r="Q402" s="29"/>
      <c r="R402" s="29"/>
      <c r="S402" s="29"/>
      <c r="T402" s="29"/>
      <c r="U402" s="29"/>
      <c r="V402" s="29"/>
      <c r="W402" s="29"/>
      <c r="X402" s="29"/>
    </row>
    <row r="403" spans="1:24" ht="15.75" customHeight="1">
      <c r="A403" s="29"/>
      <c r="B403" s="29"/>
      <c r="C403" s="172"/>
      <c r="D403" s="172"/>
      <c r="E403" s="172"/>
      <c r="F403" s="17"/>
      <c r="G403" s="172"/>
      <c r="H403" s="172"/>
      <c r="I403" s="172"/>
      <c r="J403" s="172"/>
      <c r="K403" s="101"/>
      <c r="L403" s="29"/>
      <c r="M403" s="29"/>
      <c r="N403" s="29"/>
      <c r="O403" s="29"/>
      <c r="P403" s="29"/>
      <c r="Q403" s="29"/>
      <c r="R403" s="29"/>
      <c r="S403" s="29"/>
      <c r="T403" s="29"/>
      <c r="U403" s="29"/>
      <c r="V403" s="29"/>
      <c r="W403" s="29"/>
      <c r="X403" s="29"/>
    </row>
    <row r="404" spans="1:24" ht="15.75" customHeight="1">
      <c r="A404" s="29"/>
      <c r="B404" s="29"/>
      <c r="C404" s="172"/>
      <c r="D404" s="172"/>
      <c r="E404" s="172"/>
      <c r="F404" s="17"/>
      <c r="G404" s="172"/>
      <c r="H404" s="172"/>
      <c r="I404" s="172"/>
      <c r="J404" s="172"/>
      <c r="K404" s="101"/>
      <c r="L404" s="29"/>
      <c r="M404" s="29"/>
      <c r="N404" s="29"/>
      <c r="O404" s="29"/>
      <c r="P404" s="29"/>
      <c r="Q404" s="29"/>
      <c r="R404" s="29"/>
      <c r="S404" s="29"/>
      <c r="T404" s="29"/>
      <c r="U404" s="29"/>
      <c r="V404" s="29"/>
      <c r="W404" s="29"/>
      <c r="X404" s="29"/>
    </row>
    <row r="405" spans="1:24" ht="15.75" customHeight="1">
      <c r="A405" s="29"/>
      <c r="B405" s="29"/>
      <c r="C405" s="172"/>
      <c r="D405" s="172"/>
      <c r="E405" s="172"/>
      <c r="F405" s="17"/>
      <c r="G405" s="172"/>
      <c r="H405" s="172"/>
      <c r="I405" s="172"/>
      <c r="J405" s="172"/>
      <c r="K405" s="101"/>
      <c r="L405" s="29"/>
      <c r="M405" s="29"/>
      <c r="N405" s="29"/>
      <c r="O405" s="29"/>
      <c r="P405" s="29"/>
      <c r="Q405" s="29"/>
      <c r="R405" s="29"/>
      <c r="S405" s="29"/>
      <c r="T405" s="29"/>
      <c r="U405" s="29"/>
      <c r="V405" s="29"/>
      <c r="W405" s="29"/>
      <c r="X405" s="29"/>
    </row>
    <row r="406" spans="1:24" ht="15.75" customHeight="1">
      <c r="A406" s="29"/>
      <c r="B406" s="29"/>
      <c r="C406" s="172"/>
      <c r="D406" s="172"/>
      <c r="E406" s="172"/>
      <c r="F406" s="17"/>
      <c r="G406" s="172"/>
      <c r="H406" s="172"/>
      <c r="I406" s="172"/>
      <c r="J406" s="172"/>
      <c r="K406" s="101"/>
      <c r="L406" s="29"/>
      <c r="M406" s="29"/>
      <c r="N406" s="29"/>
      <c r="O406" s="29"/>
      <c r="P406" s="29"/>
      <c r="Q406" s="29"/>
      <c r="R406" s="29"/>
      <c r="S406" s="29"/>
      <c r="T406" s="29"/>
      <c r="U406" s="29"/>
      <c r="V406" s="29"/>
      <c r="W406" s="29"/>
      <c r="X406" s="29"/>
    </row>
    <row r="407" spans="1:24" ht="15.75" customHeight="1">
      <c r="A407" s="29"/>
      <c r="B407" s="29"/>
      <c r="C407" s="172"/>
      <c r="D407" s="172"/>
      <c r="E407" s="172"/>
      <c r="F407" s="17"/>
      <c r="G407" s="172"/>
      <c r="H407" s="172"/>
      <c r="I407" s="172"/>
      <c r="J407" s="172"/>
      <c r="K407" s="101"/>
      <c r="L407" s="29"/>
      <c r="M407" s="29"/>
      <c r="N407" s="29"/>
      <c r="O407" s="29"/>
      <c r="P407" s="29"/>
      <c r="Q407" s="29"/>
      <c r="R407" s="29"/>
      <c r="S407" s="29"/>
      <c r="T407" s="29"/>
      <c r="U407" s="29"/>
      <c r="V407" s="29"/>
      <c r="W407" s="29"/>
      <c r="X407" s="29"/>
    </row>
    <row r="408" spans="1:24" ht="15.75" customHeight="1">
      <c r="A408" s="29"/>
      <c r="B408" s="29"/>
      <c r="C408" s="172"/>
      <c r="D408" s="172"/>
      <c r="E408" s="172"/>
      <c r="F408" s="17"/>
      <c r="G408" s="172"/>
      <c r="H408" s="172"/>
      <c r="I408" s="172"/>
      <c r="J408" s="172"/>
      <c r="K408" s="101"/>
      <c r="L408" s="29"/>
      <c r="M408" s="29"/>
      <c r="N408" s="29"/>
      <c r="O408" s="29"/>
      <c r="P408" s="29"/>
      <c r="Q408" s="29"/>
      <c r="R408" s="29"/>
      <c r="S408" s="29"/>
      <c r="T408" s="29"/>
      <c r="U408" s="29"/>
      <c r="V408" s="29"/>
      <c r="W408" s="29"/>
      <c r="X408" s="29"/>
    </row>
    <row r="409" spans="1:24" ht="15.75" customHeight="1">
      <c r="A409" s="29"/>
      <c r="B409" s="29"/>
      <c r="C409" s="172"/>
      <c r="D409" s="172"/>
      <c r="E409" s="172"/>
      <c r="F409" s="17"/>
      <c r="G409" s="172"/>
      <c r="H409" s="172"/>
      <c r="I409" s="172"/>
      <c r="J409" s="172"/>
      <c r="K409" s="101"/>
      <c r="L409" s="29"/>
      <c r="M409" s="29"/>
      <c r="N409" s="29"/>
      <c r="O409" s="29"/>
      <c r="P409" s="29"/>
      <c r="Q409" s="29"/>
      <c r="R409" s="29"/>
      <c r="S409" s="29"/>
      <c r="T409" s="29"/>
      <c r="U409" s="29"/>
      <c r="V409" s="29"/>
      <c r="W409" s="29"/>
      <c r="X409" s="29"/>
    </row>
    <row r="410" spans="1:24" ht="15.75" customHeight="1">
      <c r="A410" s="29"/>
      <c r="B410" s="29"/>
      <c r="C410" s="172"/>
      <c r="D410" s="172"/>
      <c r="E410" s="172"/>
      <c r="F410" s="17"/>
      <c r="G410" s="172"/>
      <c r="H410" s="172"/>
      <c r="I410" s="172"/>
      <c r="J410" s="172"/>
      <c r="K410" s="101"/>
      <c r="L410" s="29"/>
      <c r="M410" s="29"/>
      <c r="N410" s="29"/>
      <c r="O410" s="29"/>
      <c r="P410" s="29"/>
      <c r="Q410" s="29"/>
      <c r="R410" s="29"/>
      <c r="S410" s="29"/>
      <c r="T410" s="29"/>
      <c r="U410" s="29"/>
      <c r="V410" s="29"/>
      <c r="W410" s="29"/>
      <c r="X410" s="29"/>
    </row>
    <row r="411" spans="1:24" ht="15.75" customHeight="1">
      <c r="A411" s="29"/>
      <c r="B411" s="29"/>
      <c r="C411" s="172"/>
      <c r="D411" s="172"/>
      <c r="E411" s="172"/>
      <c r="F411" s="17"/>
      <c r="G411" s="172"/>
      <c r="H411" s="172"/>
      <c r="I411" s="172"/>
      <c r="J411" s="172"/>
      <c r="K411" s="101"/>
      <c r="L411" s="29"/>
      <c r="M411" s="29"/>
      <c r="N411" s="29"/>
      <c r="O411" s="29"/>
      <c r="P411" s="29"/>
      <c r="Q411" s="29"/>
      <c r="R411" s="29"/>
      <c r="S411" s="29"/>
      <c r="T411" s="29"/>
      <c r="U411" s="29"/>
      <c r="V411" s="29"/>
      <c r="W411" s="29"/>
      <c r="X411" s="29"/>
    </row>
    <row r="412" spans="1:24" ht="15.75" customHeight="1">
      <c r="A412" s="29"/>
      <c r="B412" s="29"/>
      <c r="C412" s="172"/>
      <c r="D412" s="172"/>
      <c r="E412" s="172"/>
      <c r="F412" s="17"/>
      <c r="G412" s="172"/>
      <c r="H412" s="172"/>
      <c r="I412" s="172"/>
      <c r="J412" s="172"/>
      <c r="K412" s="101"/>
      <c r="L412" s="29"/>
      <c r="M412" s="29"/>
      <c r="N412" s="29"/>
      <c r="O412" s="29"/>
      <c r="P412" s="29"/>
      <c r="Q412" s="29"/>
      <c r="R412" s="29"/>
      <c r="S412" s="29"/>
      <c r="T412" s="29"/>
      <c r="U412" s="29"/>
      <c r="V412" s="29"/>
      <c r="W412" s="29"/>
      <c r="X412" s="29"/>
    </row>
    <row r="413" spans="1:24" ht="15.75" customHeight="1">
      <c r="A413" s="29"/>
      <c r="B413" s="29"/>
      <c r="C413" s="172"/>
      <c r="D413" s="172"/>
      <c r="E413" s="172"/>
      <c r="F413" s="17"/>
      <c r="G413" s="172"/>
      <c r="H413" s="172"/>
      <c r="I413" s="172"/>
      <c r="J413" s="172"/>
      <c r="K413" s="101"/>
      <c r="L413" s="29"/>
      <c r="M413" s="29"/>
      <c r="N413" s="29"/>
      <c r="O413" s="29"/>
      <c r="P413" s="29"/>
      <c r="Q413" s="29"/>
      <c r="R413" s="29"/>
      <c r="S413" s="29"/>
      <c r="T413" s="29"/>
      <c r="U413" s="29"/>
      <c r="V413" s="29"/>
      <c r="W413" s="29"/>
      <c r="X413" s="29"/>
    </row>
    <row r="414" spans="1:24" ht="15.75" customHeight="1">
      <c r="A414" s="29"/>
      <c r="B414" s="29"/>
      <c r="C414" s="172"/>
      <c r="D414" s="172"/>
      <c r="E414" s="172"/>
      <c r="F414" s="17"/>
      <c r="G414" s="172"/>
      <c r="H414" s="172"/>
      <c r="I414" s="172"/>
      <c r="J414" s="172"/>
      <c r="K414" s="101"/>
      <c r="L414" s="29"/>
      <c r="M414" s="29"/>
      <c r="N414" s="29"/>
      <c r="O414" s="29"/>
      <c r="P414" s="29"/>
      <c r="Q414" s="29"/>
      <c r="R414" s="29"/>
      <c r="S414" s="29"/>
      <c r="T414" s="29"/>
      <c r="U414" s="29"/>
      <c r="V414" s="29"/>
      <c r="W414" s="29"/>
      <c r="X414" s="29"/>
    </row>
    <row r="415" spans="1:24" ht="15.75" customHeight="1">
      <c r="A415" s="29"/>
      <c r="B415" s="29"/>
      <c r="C415" s="172"/>
      <c r="D415" s="172"/>
      <c r="E415" s="172"/>
      <c r="F415" s="17"/>
      <c r="G415" s="172"/>
      <c r="H415" s="172"/>
      <c r="I415" s="172"/>
      <c r="J415" s="172"/>
      <c r="K415" s="101"/>
      <c r="L415" s="29"/>
      <c r="M415" s="29"/>
      <c r="N415" s="29"/>
      <c r="O415" s="29"/>
      <c r="P415" s="29"/>
      <c r="Q415" s="29"/>
      <c r="R415" s="29"/>
      <c r="S415" s="29"/>
      <c r="T415" s="29"/>
      <c r="U415" s="29"/>
      <c r="V415" s="29"/>
      <c r="W415" s="29"/>
      <c r="X415" s="29"/>
    </row>
    <row r="416" spans="1:24" ht="15.75" customHeight="1">
      <c r="A416" s="29"/>
      <c r="B416" s="29"/>
      <c r="C416" s="172"/>
      <c r="D416" s="172"/>
      <c r="E416" s="172"/>
      <c r="F416" s="17"/>
      <c r="G416" s="172"/>
      <c r="H416" s="172"/>
      <c r="I416" s="172"/>
      <c r="J416" s="172"/>
      <c r="K416" s="101"/>
      <c r="L416" s="29"/>
      <c r="M416" s="29"/>
      <c r="N416" s="29"/>
      <c r="O416" s="29"/>
      <c r="P416" s="29"/>
      <c r="Q416" s="29"/>
      <c r="R416" s="29"/>
      <c r="S416" s="29"/>
      <c r="T416" s="29"/>
      <c r="U416" s="29"/>
      <c r="V416" s="29"/>
      <c r="W416" s="29"/>
      <c r="X416" s="29"/>
    </row>
    <row r="417" spans="1:24" ht="15.75" customHeight="1">
      <c r="A417" s="29"/>
      <c r="B417" s="29"/>
      <c r="C417" s="172"/>
      <c r="D417" s="172"/>
      <c r="E417" s="172"/>
      <c r="F417" s="17"/>
      <c r="G417" s="172"/>
      <c r="H417" s="172"/>
      <c r="I417" s="172"/>
      <c r="J417" s="172"/>
      <c r="K417" s="101"/>
      <c r="L417" s="29"/>
      <c r="M417" s="29"/>
      <c r="N417" s="29"/>
      <c r="O417" s="29"/>
      <c r="P417" s="29"/>
      <c r="Q417" s="29"/>
      <c r="R417" s="29"/>
      <c r="S417" s="29"/>
      <c r="T417" s="29"/>
      <c r="U417" s="29"/>
      <c r="V417" s="29"/>
      <c r="W417" s="29"/>
      <c r="X417" s="29"/>
    </row>
    <row r="418" spans="1:24" ht="15.75" customHeight="1">
      <c r="A418" s="29"/>
      <c r="B418" s="29"/>
      <c r="C418" s="172"/>
      <c r="D418" s="172"/>
      <c r="E418" s="172"/>
      <c r="F418" s="17"/>
      <c r="G418" s="172"/>
      <c r="H418" s="172"/>
      <c r="I418" s="172"/>
      <c r="J418" s="172"/>
      <c r="K418" s="101"/>
      <c r="L418" s="29"/>
      <c r="M418" s="29"/>
      <c r="N418" s="29"/>
      <c r="O418" s="29"/>
      <c r="P418" s="29"/>
      <c r="Q418" s="29"/>
      <c r="R418" s="29"/>
      <c r="S418" s="29"/>
      <c r="T418" s="29"/>
      <c r="U418" s="29"/>
      <c r="V418" s="29"/>
      <c r="W418" s="29"/>
      <c r="X418" s="29"/>
    </row>
    <row r="419" spans="1:24" ht="15.75" customHeight="1">
      <c r="A419" s="29"/>
      <c r="B419" s="29"/>
      <c r="C419" s="172"/>
      <c r="D419" s="172"/>
      <c r="E419" s="172"/>
      <c r="F419" s="17"/>
      <c r="G419" s="172"/>
      <c r="H419" s="172"/>
      <c r="I419" s="172"/>
      <c r="J419" s="172"/>
      <c r="K419" s="101"/>
      <c r="L419" s="29"/>
      <c r="M419" s="29"/>
      <c r="N419" s="29"/>
      <c r="O419" s="29"/>
      <c r="P419" s="29"/>
      <c r="Q419" s="29"/>
      <c r="R419" s="29"/>
      <c r="S419" s="29"/>
      <c r="T419" s="29"/>
      <c r="U419" s="29"/>
      <c r="V419" s="29"/>
      <c r="W419" s="29"/>
      <c r="X419" s="29"/>
    </row>
    <row r="420" spans="1:24" ht="15.75" customHeight="1">
      <c r="A420" s="29"/>
      <c r="B420" s="29"/>
      <c r="C420" s="172"/>
      <c r="D420" s="172"/>
      <c r="E420" s="172"/>
      <c r="F420" s="17"/>
      <c r="G420" s="172"/>
      <c r="H420" s="172"/>
      <c r="I420" s="172"/>
      <c r="J420" s="172"/>
      <c r="K420" s="101"/>
      <c r="L420" s="29"/>
      <c r="M420" s="29"/>
      <c r="N420" s="29"/>
      <c r="O420" s="29"/>
      <c r="P420" s="29"/>
      <c r="Q420" s="29"/>
      <c r="R420" s="29"/>
      <c r="S420" s="29"/>
      <c r="T420" s="29"/>
      <c r="U420" s="29"/>
      <c r="V420" s="29"/>
      <c r="W420" s="29"/>
      <c r="X420" s="29"/>
    </row>
    <row r="421" spans="1:24" ht="15.75" customHeight="1">
      <c r="A421" s="29"/>
      <c r="B421" s="29"/>
      <c r="C421" s="172"/>
      <c r="D421" s="172"/>
      <c r="E421" s="172"/>
      <c r="F421" s="17"/>
      <c r="G421" s="172"/>
      <c r="H421" s="172"/>
      <c r="I421" s="172"/>
      <c r="J421" s="172"/>
      <c r="K421" s="101"/>
      <c r="L421" s="29"/>
      <c r="M421" s="29"/>
      <c r="N421" s="29"/>
      <c r="O421" s="29"/>
      <c r="P421" s="29"/>
      <c r="Q421" s="29"/>
      <c r="R421" s="29"/>
      <c r="S421" s="29"/>
      <c r="T421" s="29"/>
      <c r="U421" s="29"/>
      <c r="V421" s="29"/>
      <c r="W421" s="29"/>
      <c r="X421" s="29"/>
    </row>
    <row r="422" spans="1:24" ht="15.75" customHeight="1">
      <c r="A422" s="29"/>
      <c r="B422" s="29"/>
      <c r="C422" s="172"/>
      <c r="D422" s="172"/>
      <c r="E422" s="172"/>
      <c r="F422" s="17"/>
      <c r="G422" s="172"/>
      <c r="H422" s="172"/>
      <c r="I422" s="172"/>
      <c r="J422" s="172"/>
      <c r="K422" s="101"/>
      <c r="L422" s="29"/>
      <c r="M422" s="29"/>
      <c r="N422" s="29"/>
      <c r="O422" s="29"/>
      <c r="P422" s="29"/>
      <c r="Q422" s="29"/>
      <c r="R422" s="29"/>
      <c r="S422" s="29"/>
      <c r="T422" s="29"/>
      <c r="U422" s="29"/>
      <c r="V422" s="29"/>
      <c r="W422" s="29"/>
      <c r="X422" s="29"/>
    </row>
    <row r="423" spans="1:24" ht="15.75" customHeight="1">
      <c r="A423" s="29"/>
      <c r="B423" s="29"/>
      <c r="C423" s="172"/>
      <c r="D423" s="172"/>
      <c r="E423" s="172"/>
      <c r="F423" s="17"/>
      <c r="G423" s="172"/>
      <c r="H423" s="172"/>
      <c r="I423" s="172"/>
      <c r="J423" s="172"/>
      <c r="K423" s="101"/>
      <c r="L423" s="29"/>
      <c r="M423" s="29"/>
      <c r="N423" s="29"/>
      <c r="O423" s="29"/>
      <c r="P423" s="29"/>
      <c r="Q423" s="29"/>
      <c r="R423" s="29"/>
      <c r="S423" s="29"/>
      <c r="T423" s="29"/>
      <c r="U423" s="29"/>
      <c r="V423" s="29"/>
      <c r="W423" s="29"/>
      <c r="X423" s="29"/>
    </row>
    <row r="424" spans="1:24" ht="15.75" customHeight="1">
      <c r="A424" s="29"/>
      <c r="B424" s="29"/>
      <c r="C424" s="172"/>
      <c r="D424" s="172"/>
      <c r="E424" s="172"/>
      <c r="F424" s="17"/>
      <c r="G424" s="172"/>
      <c r="H424" s="172"/>
      <c r="I424" s="172"/>
      <c r="J424" s="172"/>
      <c r="K424" s="101"/>
      <c r="L424" s="29"/>
      <c r="M424" s="29"/>
      <c r="N424" s="29"/>
      <c r="O424" s="29"/>
      <c r="P424" s="29"/>
      <c r="Q424" s="29"/>
      <c r="R424" s="29"/>
      <c r="S424" s="29"/>
      <c r="T424" s="29"/>
      <c r="U424" s="29"/>
      <c r="V424" s="29"/>
      <c r="W424" s="29"/>
      <c r="X424" s="29"/>
    </row>
    <row r="425" spans="1:24" ht="15.75" customHeight="1">
      <c r="A425" s="29"/>
      <c r="B425" s="29"/>
      <c r="C425" s="172"/>
      <c r="D425" s="172"/>
      <c r="E425" s="172"/>
      <c r="F425" s="17"/>
      <c r="G425" s="172"/>
      <c r="H425" s="172"/>
      <c r="I425" s="172"/>
      <c r="J425" s="172"/>
      <c r="K425" s="101"/>
      <c r="L425" s="29"/>
      <c r="M425" s="29"/>
      <c r="N425" s="29"/>
      <c r="O425" s="29"/>
      <c r="P425" s="29"/>
      <c r="Q425" s="29"/>
      <c r="R425" s="29"/>
      <c r="S425" s="29"/>
      <c r="T425" s="29"/>
      <c r="U425" s="29"/>
      <c r="V425" s="29"/>
      <c r="W425" s="29"/>
      <c r="X425" s="29"/>
    </row>
    <row r="426" spans="1:24" ht="15.75" customHeight="1">
      <c r="A426" s="29"/>
      <c r="B426" s="29"/>
      <c r="C426" s="172"/>
      <c r="D426" s="172"/>
      <c r="E426" s="172"/>
      <c r="F426" s="17"/>
      <c r="G426" s="172"/>
      <c r="H426" s="172"/>
      <c r="I426" s="172"/>
      <c r="J426" s="172"/>
      <c r="K426" s="101"/>
      <c r="L426" s="29"/>
      <c r="M426" s="29"/>
      <c r="N426" s="29"/>
      <c r="O426" s="29"/>
      <c r="P426" s="29"/>
      <c r="Q426" s="29"/>
      <c r="R426" s="29"/>
      <c r="S426" s="29"/>
      <c r="T426" s="29"/>
      <c r="U426" s="29"/>
      <c r="V426" s="29"/>
      <c r="W426" s="29"/>
      <c r="X426" s="29"/>
    </row>
    <row r="427" spans="1:24" ht="15.75" customHeight="1">
      <c r="A427" s="29"/>
      <c r="B427" s="29"/>
      <c r="C427" s="172"/>
      <c r="D427" s="172"/>
      <c r="E427" s="172"/>
      <c r="F427" s="17"/>
      <c r="G427" s="172"/>
      <c r="H427" s="172"/>
      <c r="I427" s="172"/>
      <c r="J427" s="172"/>
      <c r="K427" s="101"/>
      <c r="L427" s="29"/>
      <c r="M427" s="29"/>
      <c r="N427" s="29"/>
      <c r="O427" s="29"/>
      <c r="P427" s="29"/>
      <c r="Q427" s="29"/>
      <c r="R427" s="29"/>
      <c r="S427" s="29"/>
      <c r="T427" s="29"/>
      <c r="U427" s="29"/>
      <c r="V427" s="29"/>
      <c r="W427" s="29"/>
      <c r="X427" s="29"/>
    </row>
    <row r="428" spans="1:24" ht="15.75" customHeight="1">
      <c r="A428" s="29"/>
      <c r="B428" s="29"/>
      <c r="C428" s="172"/>
      <c r="D428" s="172"/>
      <c r="E428" s="172"/>
      <c r="F428" s="17"/>
      <c r="G428" s="172"/>
      <c r="H428" s="172"/>
      <c r="I428" s="172"/>
      <c r="J428" s="172"/>
      <c r="K428" s="101"/>
      <c r="L428" s="29"/>
      <c r="M428" s="29"/>
      <c r="N428" s="29"/>
      <c r="O428" s="29"/>
      <c r="P428" s="29"/>
      <c r="Q428" s="29"/>
      <c r="R428" s="29"/>
      <c r="S428" s="29"/>
      <c r="T428" s="29"/>
      <c r="U428" s="29"/>
      <c r="V428" s="29"/>
      <c r="W428" s="29"/>
      <c r="X428" s="29"/>
    </row>
    <row r="429" spans="1:24" ht="15.75" customHeight="1">
      <c r="A429" s="29"/>
      <c r="B429" s="29"/>
      <c r="C429" s="172"/>
      <c r="D429" s="172"/>
      <c r="E429" s="172"/>
      <c r="F429" s="17"/>
      <c r="G429" s="172"/>
      <c r="H429" s="172"/>
      <c r="I429" s="172"/>
      <c r="J429" s="172"/>
      <c r="K429" s="101"/>
      <c r="L429" s="29"/>
      <c r="M429" s="29"/>
      <c r="N429" s="29"/>
      <c r="O429" s="29"/>
      <c r="P429" s="29"/>
      <c r="Q429" s="29"/>
      <c r="R429" s="29"/>
      <c r="S429" s="29"/>
      <c r="T429" s="29"/>
      <c r="U429" s="29"/>
      <c r="V429" s="29"/>
      <c r="W429" s="29"/>
      <c r="X429" s="29"/>
    </row>
    <row r="430" spans="1:24" ht="15.75" customHeight="1">
      <c r="A430" s="29"/>
      <c r="B430" s="29"/>
      <c r="C430" s="172"/>
      <c r="D430" s="172"/>
      <c r="E430" s="172"/>
      <c r="F430" s="17"/>
      <c r="G430" s="172"/>
      <c r="H430" s="172"/>
      <c r="I430" s="172"/>
      <c r="J430" s="172"/>
      <c r="K430" s="101"/>
      <c r="L430" s="29"/>
      <c r="M430" s="29"/>
      <c r="N430" s="29"/>
      <c r="O430" s="29"/>
      <c r="P430" s="29"/>
      <c r="Q430" s="29"/>
      <c r="R430" s="29"/>
      <c r="S430" s="29"/>
      <c r="T430" s="29"/>
      <c r="U430" s="29"/>
      <c r="V430" s="29"/>
      <c r="W430" s="29"/>
      <c r="X430" s="29"/>
    </row>
    <row r="431" spans="1:24" ht="15.75" customHeight="1">
      <c r="A431" s="29"/>
      <c r="B431" s="29"/>
      <c r="C431" s="172"/>
      <c r="D431" s="172"/>
      <c r="E431" s="172"/>
      <c r="F431" s="17"/>
      <c r="G431" s="172"/>
      <c r="H431" s="172"/>
      <c r="I431" s="172"/>
      <c r="J431" s="172"/>
      <c r="K431" s="101"/>
      <c r="L431" s="29"/>
      <c r="M431" s="29"/>
      <c r="N431" s="29"/>
      <c r="O431" s="29"/>
      <c r="P431" s="29"/>
      <c r="Q431" s="29"/>
      <c r="R431" s="29"/>
      <c r="S431" s="29"/>
      <c r="T431" s="29"/>
      <c r="U431" s="29"/>
      <c r="V431" s="29"/>
      <c r="W431" s="29"/>
      <c r="X431" s="29"/>
    </row>
    <row r="432" spans="1:24" ht="15.75" customHeight="1">
      <c r="A432" s="29"/>
      <c r="B432" s="29"/>
      <c r="C432" s="172"/>
      <c r="D432" s="172"/>
      <c r="E432" s="172"/>
      <c r="F432" s="17"/>
      <c r="G432" s="172"/>
      <c r="H432" s="172"/>
      <c r="I432" s="172"/>
      <c r="J432" s="172"/>
      <c r="K432" s="101"/>
      <c r="L432" s="29"/>
      <c r="M432" s="29"/>
      <c r="N432" s="29"/>
      <c r="O432" s="29"/>
      <c r="P432" s="29"/>
      <c r="Q432" s="29"/>
      <c r="R432" s="29"/>
      <c r="S432" s="29"/>
      <c r="T432" s="29"/>
      <c r="U432" s="29"/>
      <c r="V432" s="29"/>
      <c r="W432" s="29"/>
      <c r="X432" s="29"/>
    </row>
    <row r="433" spans="1:24" ht="15.75" customHeight="1">
      <c r="A433" s="29"/>
      <c r="B433" s="29"/>
      <c r="C433" s="172"/>
      <c r="D433" s="172"/>
      <c r="E433" s="172"/>
      <c r="F433" s="17"/>
      <c r="G433" s="172"/>
      <c r="H433" s="172"/>
      <c r="I433" s="172"/>
      <c r="J433" s="172"/>
      <c r="K433" s="101"/>
      <c r="L433" s="29"/>
      <c r="M433" s="29"/>
      <c r="N433" s="29"/>
      <c r="O433" s="29"/>
      <c r="P433" s="29"/>
      <c r="Q433" s="29"/>
      <c r="R433" s="29"/>
      <c r="S433" s="29"/>
      <c r="T433" s="29"/>
      <c r="U433" s="29"/>
      <c r="V433" s="29"/>
      <c r="W433" s="29"/>
      <c r="X433" s="29"/>
    </row>
    <row r="434" spans="1:24" ht="15.75" customHeight="1">
      <c r="A434" s="29"/>
      <c r="B434" s="29"/>
      <c r="C434" s="172"/>
      <c r="D434" s="172"/>
      <c r="E434" s="172"/>
      <c r="F434" s="17"/>
      <c r="G434" s="172"/>
      <c r="H434" s="172"/>
      <c r="I434" s="172"/>
      <c r="J434" s="172"/>
      <c r="K434" s="101"/>
      <c r="L434" s="29"/>
      <c r="M434" s="29"/>
      <c r="N434" s="29"/>
      <c r="O434" s="29"/>
      <c r="P434" s="29"/>
      <c r="Q434" s="29"/>
      <c r="R434" s="29"/>
      <c r="S434" s="29"/>
      <c r="T434" s="29"/>
      <c r="U434" s="29"/>
      <c r="V434" s="29"/>
      <c r="W434" s="29"/>
      <c r="X434" s="29"/>
    </row>
    <row r="435" spans="1:24" ht="15.75" customHeight="1">
      <c r="A435" s="29"/>
      <c r="B435" s="29"/>
      <c r="C435" s="172"/>
      <c r="D435" s="172"/>
      <c r="E435" s="172"/>
      <c r="F435" s="17"/>
      <c r="G435" s="172"/>
      <c r="H435" s="172"/>
      <c r="I435" s="172"/>
      <c r="J435" s="172"/>
      <c r="K435" s="101"/>
      <c r="L435" s="29"/>
      <c r="M435" s="29"/>
      <c r="N435" s="29"/>
      <c r="O435" s="29"/>
      <c r="P435" s="29"/>
      <c r="Q435" s="29"/>
      <c r="R435" s="29"/>
      <c r="S435" s="29"/>
      <c r="T435" s="29"/>
      <c r="U435" s="29"/>
      <c r="V435" s="29"/>
      <c r="W435" s="29"/>
      <c r="X435" s="29"/>
    </row>
    <row r="436" spans="1:24" ht="15.75" customHeight="1">
      <c r="A436" s="29"/>
      <c r="B436" s="29"/>
      <c r="C436" s="172"/>
      <c r="D436" s="172"/>
      <c r="E436" s="172"/>
      <c r="F436" s="17"/>
      <c r="G436" s="172"/>
      <c r="H436" s="172"/>
      <c r="I436" s="172"/>
      <c r="J436" s="172"/>
      <c r="K436" s="101"/>
      <c r="L436" s="29"/>
      <c r="M436" s="29"/>
      <c r="N436" s="29"/>
      <c r="O436" s="29"/>
      <c r="P436" s="29"/>
      <c r="Q436" s="29"/>
      <c r="R436" s="29"/>
      <c r="S436" s="29"/>
      <c r="T436" s="29"/>
      <c r="U436" s="29"/>
      <c r="V436" s="29"/>
      <c r="W436" s="29"/>
      <c r="X436" s="29"/>
    </row>
    <row r="437" spans="1:24" ht="15.75" customHeight="1">
      <c r="A437" s="29"/>
      <c r="B437" s="29"/>
      <c r="C437" s="172"/>
      <c r="D437" s="172"/>
      <c r="E437" s="172"/>
      <c r="F437" s="17"/>
      <c r="G437" s="172"/>
      <c r="H437" s="172"/>
      <c r="I437" s="172"/>
      <c r="J437" s="172"/>
      <c r="K437" s="101"/>
      <c r="L437" s="29"/>
      <c r="M437" s="29"/>
      <c r="N437" s="29"/>
      <c r="O437" s="29"/>
      <c r="P437" s="29"/>
      <c r="Q437" s="29"/>
      <c r="R437" s="29"/>
      <c r="S437" s="29"/>
      <c r="T437" s="29"/>
      <c r="U437" s="29"/>
      <c r="V437" s="29"/>
      <c r="W437" s="29"/>
      <c r="X437" s="29"/>
    </row>
    <row r="438" spans="1:24" ht="15.75" customHeight="1">
      <c r="A438" s="29"/>
      <c r="B438" s="29"/>
      <c r="C438" s="172"/>
      <c r="D438" s="172"/>
      <c r="E438" s="172"/>
      <c r="F438" s="17"/>
      <c r="G438" s="172"/>
      <c r="H438" s="172"/>
      <c r="I438" s="172"/>
      <c r="J438" s="172"/>
      <c r="K438" s="101"/>
      <c r="L438" s="29"/>
      <c r="M438" s="29"/>
      <c r="N438" s="29"/>
      <c r="O438" s="29"/>
      <c r="P438" s="29"/>
      <c r="Q438" s="29"/>
      <c r="R438" s="29"/>
      <c r="S438" s="29"/>
      <c r="T438" s="29"/>
      <c r="U438" s="29"/>
      <c r="V438" s="29"/>
      <c r="W438" s="29"/>
      <c r="X438" s="29"/>
    </row>
    <row r="439" spans="1:24" ht="15.75" customHeight="1">
      <c r="A439" s="29"/>
      <c r="B439" s="29"/>
      <c r="C439" s="172"/>
      <c r="D439" s="172"/>
      <c r="E439" s="172"/>
      <c r="F439" s="17"/>
      <c r="G439" s="172"/>
      <c r="H439" s="172"/>
      <c r="I439" s="172"/>
      <c r="J439" s="172"/>
      <c r="K439" s="101"/>
      <c r="L439" s="29"/>
      <c r="M439" s="29"/>
      <c r="N439" s="29"/>
      <c r="O439" s="29"/>
      <c r="P439" s="29"/>
      <c r="Q439" s="29"/>
      <c r="R439" s="29"/>
      <c r="S439" s="29"/>
      <c r="T439" s="29"/>
      <c r="U439" s="29"/>
      <c r="V439" s="29"/>
      <c r="W439" s="29"/>
      <c r="X439" s="29"/>
    </row>
    <row r="440" spans="1:24" ht="15.75" customHeight="1">
      <c r="A440" s="29"/>
      <c r="B440" s="29"/>
      <c r="C440" s="172"/>
      <c r="D440" s="172"/>
      <c r="E440" s="172"/>
      <c r="F440" s="17"/>
      <c r="G440" s="172"/>
      <c r="H440" s="172"/>
      <c r="I440" s="172"/>
      <c r="J440" s="172"/>
      <c r="K440" s="101"/>
      <c r="L440" s="29"/>
      <c r="M440" s="29"/>
      <c r="N440" s="29"/>
      <c r="O440" s="29"/>
      <c r="P440" s="29"/>
      <c r="Q440" s="29"/>
      <c r="R440" s="29"/>
      <c r="S440" s="29"/>
      <c r="T440" s="29"/>
      <c r="U440" s="29"/>
      <c r="V440" s="29"/>
      <c r="W440" s="29"/>
      <c r="X440" s="29"/>
    </row>
    <row r="441" spans="1:24" ht="15.75" customHeight="1">
      <c r="A441" s="29"/>
      <c r="B441" s="29"/>
      <c r="C441" s="172"/>
      <c r="D441" s="172"/>
      <c r="E441" s="172"/>
      <c r="F441" s="17"/>
      <c r="G441" s="172"/>
      <c r="H441" s="172"/>
      <c r="I441" s="172"/>
      <c r="J441" s="172"/>
      <c r="K441" s="101"/>
      <c r="L441" s="29"/>
      <c r="M441" s="29"/>
      <c r="N441" s="29"/>
      <c r="O441" s="29"/>
      <c r="P441" s="29"/>
      <c r="Q441" s="29"/>
      <c r="R441" s="29"/>
      <c r="S441" s="29"/>
      <c r="T441" s="29"/>
      <c r="U441" s="29"/>
      <c r="V441" s="29"/>
      <c r="W441" s="29"/>
      <c r="X441" s="29"/>
    </row>
    <row r="442" spans="1:24" ht="15.75" customHeight="1">
      <c r="A442" s="29"/>
      <c r="B442" s="29"/>
      <c r="C442" s="172"/>
      <c r="D442" s="172"/>
      <c r="E442" s="172"/>
      <c r="F442" s="17"/>
      <c r="G442" s="172"/>
      <c r="H442" s="172"/>
      <c r="I442" s="172"/>
      <c r="J442" s="172"/>
      <c r="K442" s="101"/>
      <c r="L442" s="29"/>
      <c r="M442" s="29"/>
      <c r="N442" s="29"/>
      <c r="O442" s="29"/>
      <c r="P442" s="29"/>
      <c r="Q442" s="29"/>
      <c r="R442" s="29"/>
      <c r="S442" s="29"/>
      <c r="T442" s="29"/>
      <c r="U442" s="29"/>
      <c r="V442" s="29"/>
      <c r="W442" s="29"/>
      <c r="X442" s="29"/>
    </row>
    <row r="443" spans="1:24" ht="15.75" customHeight="1">
      <c r="A443" s="29"/>
      <c r="B443" s="29"/>
      <c r="C443" s="172"/>
      <c r="D443" s="172"/>
      <c r="E443" s="172"/>
      <c r="F443" s="17"/>
      <c r="G443" s="172"/>
      <c r="H443" s="172"/>
      <c r="I443" s="172"/>
      <c r="J443" s="172"/>
      <c r="K443" s="101"/>
      <c r="L443" s="29"/>
      <c r="M443" s="29"/>
      <c r="N443" s="29"/>
      <c r="O443" s="29"/>
      <c r="P443" s="29"/>
      <c r="Q443" s="29"/>
      <c r="R443" s="29"/>
      <c r="S443" s="29"/>
      <c r="T443" s="29"/>
      <c r="U443" s="29"/>
      <c r="V443" s="29"/>
      <c r="W443" s="29"/>
      <c r="X443" s="29"/>
    </row>
    <row r="444" spans="1:24" ht="15.75" customHeight="1">
      <c r="A444" s="29"/>
      <c r="B444" s="29"/>
      <c r="C444" s="172"/>
      <c r="D444" s="172"/>
      <c r="E444" s="172"/>
      <c r="F444" s="17"/>
      <c r="G444" s="172"/>
      <c r="H444" s="172"/>
      <c r="I444" s="172"/>
      <c r="J444" s="172"/>
      <c r="K444" s="101"/>
      <c r="L444" s="29"/>
      <c r="M444" s="29"/>
      <c r="N444" s="29"/>
      <c r="O444" s="29"/>
      <c r="P444" s="29"/>
      <c r="Q444" s="29"/>
      <c r="R444" s="29"/>
      <c r="S444" s="29"/>
      <c r="T444" s="29"/>
      <c r="U444" s="29"/>
      <c r="V444" s="29"/>
      <c r="W444" s="29"/>
      <c r="X444" s="29"/>
    </row>
    <row r="445" spans="1:24" ht="15.75" customHeight="1">
      <c r="A445" s="29"/>
      <c r="B445" s="29"/>
      <c r="C445" s="172"/>
      <c r="D445" s="172"/>
      <c r="E445" s="172"/>
      <c r="F445" s="17"/>
      <c r="G445" s="172"/>
      <c r="H445" s="172"/>
      <c r="I445" s="172"/>
      <c r="J445" s="172"/>
      <c r="K445" s="101"/>
      <c r="L445" s="29"/>
      <c r="M445" s="29"/>
      <c r="N445" s="29"/>
      <c r="O445" s="29"/>
      <c r="P445" s="29"/>
      <c r="Q445" s="29"/>
      <c r="R445" s="29"/>
      <c r="S445" s="29"/>
      <c r="T445" s="29"/>
      <c r="U445" s="29"/>
      <c r="V445" s="29"/>
      <c r="W445" s="29"/>
      <c r="X445" s="29"/>
    </row>
    <row r="446" spans="1:24" ht="15.75" customHeight="1">
      <c r="A446" s="29"/>
      <c r="B446" s="29"/>
      <c r="C446" s="172"/>
      <c r="D446" s="172"/>
      <c r="E446" s="172"/>
      <c r="F446" s="17"/>
      <c r="G446" s="172"/>
      <c r="H446" s="172"/>
      <c r="I446" s="172"/>
      <c r="J446" s="172"/>
      <c r="K446" s="101"/>
      <c r="L446" s="29"/>
      <c r="M446" s="29"/>
      <c r="N446" s="29"/>
      <c r="O446" s="29"/>
      <c r="P446" s="29"/>
      <c r="Q446" s="29"/>
      <c r="R446" s="29"/>
      <c r="S446" s="29"/>
      <c r="T446" s="29"/>
      <c r="U446" s="29"/>
      <c r="V446" s="29"/>
      <c r="W446" s="29"/>
      <c r="X446" s="29"/>
    </row>
    <row r="447" spans="1:24" ht="15.75" customHeight="1">
      <c r="A447" s="29"/>
      <c r="B447" s="29"/>
      <c r="C447" s="172"/>
      <c r="D447" s="172"/>
      <c r="E447" s="172"/>
      <c r="F447" s="17"/>
      <c r="G447" s="172"/>
      <c r="H447" s="172"/>
      <c r="I447" s="172"/>
      <c r="J447" s="172"/>
      <c r="K447" s="101"/>
      <c r="L447" s="29"/>
      <c r="M447" s="29"/>
      <c r="N447" s="29"/>
      <c r="O447" s="29"/>
      <c r="P447" s="29"/>
      <c r="Q447" s="29"/>
      <c r="R447" s="29"/>
      <c r="S447" s="29"/>
      <c r="T447" s="29"/>
      <c r="U447" s="29"/>
      <c r="V447" s="29"/>
      <c r="W447" s="29"/>
      <c r="X447" s="29"/>
    </row>
    <row r="448" spans="1:24" ht="15.75" customHeight="1">
      <c r="A448" s="29"/>
      <c r="B448" s="29"/>
      <c r="C448" s="172"/>
      <c r="D448" s="172"/>
      <c r="E448" s="172"/>
      <c r="F448" s="17"/>
      <c r="G448" s="172"/>
      <c r="H448" s="172"/>
      <c r="I448" s="172"/>
      <c r="J448" s="172"/>
      <c r="K448" s="101"/>
      <c r="L448" s="29"/>
      <c r="M448" s="29"/>
      <c r="N448" s="29"/>
      <c r="O448" s="29"/>
      <c r="P448" s="29"/>
      <c r="Q448" s="29"/>
      <c r="R448" s="29"/>
      <c r="S448" s="29"/>
      <c r="T448" s="29"/>
      <c r="U448" s="29"/>
      <c r="V448" s="29"/>
      <c r="W448" s="29"/>
      <c r="X448" s="29"/>
    </row>
    <row r="449" spans="1:24" ht="15.75" customHeight="1">
      <c r="A449" s="29"/>
      <c r="B449" s="29"/>
      <c r="C449" s="172"/>
      <c r="D449" s="172"/>
      <c r="E449" s="172"/>
      <c r="F449" s="17"/>
      <c r="G449" s="172"/>
      <c r="H449" s="172"/>
      <c r="I449" s="172"/>
      <c r="J449" s="172"/>
      <c r="K449" s="101"/>
      <c r="L449" s="29"/>
      <c r="M449" s="29"/>
      <c r="N449" s="29"/>
      <c r="O449" s="29"/>
      <c r="P449" s="29"/>
      <c r="Q449" s="29"/>
      <c r="R449" s="29"/>
      <c r="S449" s="29"/>
      <c r="T449" s="29"/>
      <c r="U449" s="29"/>
      <c r="V449" s="29"/>
      <c r="W449" s="29"/>
      <c r="X449" s="29"/>
    </row>
    <row r="450" spans="1:24" ht="15.75" customHeight="1">
      <c r="A450" s="29"/>
      <c r="B450" s="29"/>
      <c r="C450" s="172"/>
      <c r="D450" s="172"/>
      <c r="E450" s="172"/>
      <c r="F450" s="17"/>
      <c r="G450" s="172"/>
      <c r="H450" s="172"/>
      <c r="I450" s="172"/>
      <c r="J450" s="172"/>
      <c r="K450" s="101"/>
      <c r="L450" s="29"/>
      <c r="M450" s="29"/>
      <c r="N450" s="29"/>
      <c r="O450" s="29"/>
      <c r="P450" s="29"/>
      <c r="Q450" s="29"/>
      <c r="R450" s="29"/>
      <c r="S450" s="29"/>
      <c r="T450" s="29"/>
      <c r="U450" s="29"/>
      <c r="V450" s="29"/>
      <c r="W450" s="29"/>
      <c r="X450" s="29"/>
    </row>
    <row r="451" spans="1:24" ht="15.75" customHeight="1">
      <c r="A451" s="29"/>
      <c r="B451" s="29"/>
      <c r="C451" s="172"/>
      <c r="D451" s="172"/>
      <c r="E451" s="172"/>
      <c r="F451" s="17"/>
      <c r="G451" s="172"/>
      <c r="H451" s="172"/>
      <c r="I451" s="172"/>
      <c r="J451" s="172"/>
      <c r="K451" s="101"/>
      <c r="L451" s="29"/>
      <c r="M451" s="29"/>
      <c r="N451" s="29"/>
      <c r="O451" s="29"/>
      <c r="P451" s="29"/>
      <c r="Q451" s="29"/>
      <c r="R451" s="29"/>
      <c r="S451" s="29"/>
      <c r="T451" s="29"/>
      <c r="U451" s="29"/>
      <c r="V451" s="29"/>
      <c r="W451" s="29"/>
      <c r="X451" s="29"/>
    </row>
    <row r="452" spans="1:24" ht="15.75" customHeight="1">
      <c r="A452" s="29"/>
      <c r="B452" s="29"/>
      <c r="C452" s="172"/>
      <c r="D452" s="172"/>
      <c r="E452" s="172"/>
      <c r="F452" s="17"/>
      <c r="G452" s="172"/>
      <c r="H452" s="172"/>
      <c r="I452" s="172"/>
      <c r="J452" s="172"/>
      <c r="K452" s="101"/>
      <c r="L452" s="29"/>
      <c r="M452" s="29"/>
      <c r="N452" s="29"/>
      <c r="O452" s="29"/>
      <c r="P452" s="29"/>
      <c r="Q452" s="29"/>
      <c r="R452" s="29"/>
      <c r="S452" s="29"/>
      <c r="T452" s="29"/>
      <c r="U452" s="29"/>
      <c r="V452" s="29"/>
      <c r="W452" s="29"/>
      <c r="X452" s="29"/>
    </row>
    <row r="453" spans="1:24" ht="15.75" customHeight="1">
      <c r="A453" s="29"/>
      <c r="B453" s="29"/>
      <c r="C453" s="172"/>
      <c r="D453" s="172"/>
      <c r="E453" s="172"/>
      <c r="F453" s="17"/>
      <c r="G453" s="172"/>
      <c r="H453" s="172"/>
      <c r="I453" s="172"/>
      <c r="J453" s="172"/>
      <c r="K453" s="101"/>
      <c r="L453" s="29"/>
      <c r="M453" s="29"/>
      <c r="N453" s="29"/>
      <c r="O453" s="29"/>
      <c r="P453" s="29"/>
      <c r="Q453" s="29"/>
      <c r="R453" s="29"/>
      <c r="S453" s="29"/>
      <c r="T453" s="29"/>
      <c r="U453" s="29"/>
      <c r="V453" s="29"/>
      <c r="W453" s="29"/>
      <c r="X453" s="29"/>
    </row>
    <row r="454" spans="1:24" ht="15.75" customHeight="1">
      <c r="A454" s="29"/>
      <c r="B454" s="29"/>
      <c r="C454" s="172"/>
      <c r="D454" s="172"/>
      <c r="E454" s="172"/>
      <c r="F454" s="17"/>
      <c r="G454" s="172"/>
      <c r="H454" s="172"/>
      <c r="I454" s="172"/>
      <c r="J454" s="172"/>
      <c r="K454" s="101"/>
      <c r="L454" s="29"/>
      <c r="M454" s="29"/>
      <c r="N454" s="29"/>
      <c r="O454" s="29"/>
      <c r="P454" s="29"/>
      <c r="Q454" s="29"/>
      <c r="R454" s="29"/>
      <c r="S454" s="29"/>
      <c r="T454" s="29"/>
      <c r="U454" s="29"/>
      <c r="V454" s="29"/>
      <c r="W454" s="29"/>
      <c r="X454" s="29"/>
    </row>
    <row r="455" spans="1:24" ht="15.75" customHeight="1">
      <c r="A455" s="29"/>
      <c r="B455" s="29"/>
      <c r="C455" s="172"/>
      <c r="D455" s="172"/>
      <c r="E455" s="172"/>
      <c r="F455" s="17"/>
      <c r="G455" s="172"/>
      <c r="H455" s="172"/>
      <c r="I455" s="172"/>
      <c r="J455" s="172"/>
      <c r="K455" s="101"/>
      <c r="L455" s="29"/>
      <c r="M455" s="29"/>
      <c r="N455" s="29"/>
      <c r="O455" s="29"/>
      <c r="P455" s="29"/>
      <c r="Q455" s="29"/>
      <c r="R455" s="29"/>
      <c r="S455" s="29"/>
      <c r="T455" s="29"/>
      <c r="U455" s="29"/>
      <c r="V455" s="29"/>
      <c r="W455" s="29"/>
      <c r="X455" s="29"/>
    </row>
    <row r="456" spans="1:24" ht="15.75" customHeight="1">
      <c r="A456" s="29"/>
      <c r="B456" s="29"/>
      <c r="C456" s="172"/>
      <c r="D456" s="172"/>
      <c r="E456" s="172"/>
      <c r="F456" s="17"/>
      <c r="G456" s="172"/>
      <c r="H456" s="172"/>
      <c r="I456" s="172"/>
      <c r="J456" s="172"/>
      <c r="K456" s="101"/>
      <c r="L456" s="29"/>
      <c r="M456" s="29"/>
      <c r="N456" s="29"/>
      <c r="O456" s="29"/>
      <c r="P456" s="29"/>
      <c r="Q456" s="29"/>
      <c r="R456" s="29"/>
      <c r="S456" s="29"/>
      <c r="T456" s="29"/>
      <c r="U456" s="29"/>
      <c r="V456" s="29"/>
      <c r="W456" s="29"/>
      <c r="X456" s="29"/>
    </row>
    <row r="457" spans="1:24" ht="15.75" customHeight="1">
      <c r="A457" s="29"/>
      <c r="B457" s="29"/>
      <c r="C457" s="172"/>
      <c r="D457" s="172"/>
      <c r="E457" s="172"/>
      <c r="F457" s="17"/>
      <c r="G457" s="172"/>
      <c r="H457" s="172"/>
      <c r="I457" s="172"/>
      <c r="J457" s="172"/>
      <c r="K457" s="101"/>
      <c r="L457" s="29"/>
      <c r="M457" s="29"/>
      <c r="N457" s="29"/>
      <c r="O457" s="29"/>
      <c r="P457" s="29"/>
      <c r="Q457" s="29"/>
      <c r="R457" s="29"/>
      <c r="S457" s="29"/>
      <c r="T457" s="29"/>
      <c r="U457" s="29"/>
      <c r="V457" s="29"/>
      <c r="W457" s="29"/>
      <c r="X457" s="29"/>
    </row>
    <row r="458" spans="1:24" ht="15.75" customHeight="1">
      <c r="A458" s="29"/>
      <c r="B458" s="29"/>
      <c r="C458" s="172"/>
      <c r="D458" s="172"/>
      <c r="E458" s="172"/>
      <c r="F458" s="17"/>
      <c r="G458" s="172"/>
      <c r="H458" s="172"/>
      <c r="I458" s="172"/>
      <c r="J458" s="172"/>
      <c r="K458" s="101"/>
      <c r="L458" s="29"/>
      <c r="M458" s="29"/>
      <c r="N458" s="29"/>
      <c r="O458" s="29"/>
      <c r="P458" s="29"/>
      <c r="Q458" s="29"/>
      <c r="R458" s="29"/>
      <c r="S458" s="29"/>
      <c r="T458" s="29"/>
      <c r="U458" s="29"/>
      <c r="V458" s="29"/>
      <c r="W458" s="29"/>
      <c r="X458" s="29"/>
    </row>
    <row r="459" spans="1:24" ht="15.75" customHeight="1">
      <c r="A459" s="29"/>
      <c r="B459" s="29"/>
      <c r="C459" s="172"/>
      <c r="D459" s="172"/>
      <c r="E459" s="172"/>
      <c r="F459" s="17"/>
      <c r="G459" s="172"/>
      <c r="H459" s="172"/>
      <c r="I459" s="172"/>
      <c r="J459" s="172"/>
      <c r="K459" s="101"/>
      <c r="L459" s="29"/>
      <c r="M459" s="29"/>
      <c r="N459" s="29"/>
      <c r="O459" s="29"/>
      <c r="P459" s="29"/>
      <c r="Q459" s="29"/>
      <c r="R459" s="29"/>
      <c r="S459" s="29"/>
      <c r="T459" s="29"/>
      <c r="U459" s="29"/>
      <c r="V459" s="29"/>
      <c r="W459" s="29"/>
      <c r="X459" s="29"/>
    </row>
    <row r="460" spans="1:24" ht="15.75" customHeight="1">
      <c r="A460" s="29"/>
      <c r="B460" s="29"/>
      <c r="C460" s="172"/>
      <c r="D460" s="172"/>
      <c r="E460" s="172"/>
      <c r="F460" s="17"/>
      <c r="G460" s="172"/>
      <c r="H460" s="172"/>
      <c r="I460" s="172"/>
      <c r="J460" s="172"/>
      <c r="K460" s="101"/>
      <c r="L460" s="29"/>
      <c r="M460" s="29"/>
      <c r="N460" s="29"/>
      <c r="O460" s="29"/>
      <c r="P460" s="29"/>
      <c r="Q460" s="29"/>
      <c r="R460" s="29"/>
      <c r="S460" s="29"/>
      <c r="T460" s="29"/>
      <c r="U460" s="29"/>
      <c r="V460" s="29"/>
      <c r="W460" s="29"/>
      <c r="X460" s="29"/>
    </row>
    <row r="461" spans="1:24" ht="15.75" customHeight="1">
      <c r="A461" s="29"/>
      <c r="B461" s="29"/>
      <c r="C461" s="172"/>
      <c r="D461" s="172"/>
      <c r="E461" s="172"/>
      <c r="F461" s="17"/>
      <c r="G461" s="172"/>
      <c r="H461" s="172"/>
      <c r="I461" s="172"/>
      <c r="J461" s="172"/>
      <c r="K461" s="101"/>
      <c r="L461" s="29"/>
      <c r="M461" s="29"/>
      <c r="N461" s="29"/>
      <c r="O461" s="29"/>
      <c r="P461" s="29"/>
      <c r="Q461" s="29"/>
      <c r="R461" s="29"/>
      <c r="S461" s="29"/>
      <c r="T461" s="29"/>
      <c r="U461" s="29"/>
      <c r="V461" s="29"/>
      <c r="W461" s="29"/>
      <c r="X461" s="29"/>
    </row>
    <row r="462" spans="1:24" ht="15.75" customHeight="1">
      <c r="A462" s="29"/>
      <c r="B462" s="29"/>
      <c r="C462" s="172"/>
      <c r="D462" s="172"/>
      <c r="E462" s="172"/>
      <c r="F462" s="17"/>
      <c r="G462" s="172"/>
      <c r="H462" s="172"/>
      <c r="I462" s="172"/>
      <c r="J462" s="172"/>
      <c r="K462" s="101"/>
      <c r="L462" s="29"/>
      <c r="M462" s="29"/>
      <c r="N462" s="29"/>
      <c r="O462" s="29"/>
      <c r="P462" s="29"/>
      <c r="Q462" s="29"/>
      <c r="R462" s="29"/>
      <c r="S462" s="29"/>
      <c r="T462" s="29"/>
      <c r="U462" s="29"/>
      <c r="V462" s="29"/>
      <c r="W462" s="29"/>
      <c r="X462" s="29"/>
    </row>
    <row r="463" spans="1:24" ht="15.75" customHeight="1">
      <c r="A463" s="29"/>
      <c r="B463" s="29"/>
      <c r="C463" s="172"/>
      <c r="D463" s="172"/>
      <c r="E463" s="172"/>
      <c r="F463" s="17"/>
      <c r="G463" s="172"/>
      <c r="H463" s="172"/>
      <c r="I463" s="172"/>
      <c r="J463" s="172"/>
      <c r="K463" s="101"/>
      <c r="L463" s="29"/>
      <c r="M463" s="29"/>
      <c r="N463" s="29"/>
      <c r="O463" s="29"/>
      <c r="P463" s="29"/>
      <c r="Q463" s="29"/>
      <c r="R463" s="29"/>
      <c r="S463" s="29"/>
      <c r="T463" s="29"/>
      <c r="U463" s="29"/>
      <c r="V463" s="29"/>
      <c r="W463" s="29"/>
      <c r="X463" s="29"/>
    </row>
    <row r="464" spans="1:24" ht="15.75" customHeight="1">
      <c r="A464" s="29"/>
      <c r="B464" s="29"/>
      <c r="C464" s="172"/>
      <c r="D464" s="172"/>
      <c r="E464" s="172"/>
      <c r="F464" s="17"/>
      <c r="G464" s="172"/>
      <c r="H464" s="172"/>
      <c r="I464" s="172"/>
      <c r="J464" s="172"/>
      <c r="K464" s="101"/>
      <c r="L464" s="29"/>
      <c r="M464" s="29"/>
      <c r="N464" s="29"/>
      <c r="O464" s="29"/>
      <c r="P464" s="29"/>
      <c r="Q464" s="29"/>
      <c r="R464" s="29"/>
      <c r="S464" s="29"/>
      <c r="T464" s="29"/>
      <c r="U464" s="29"/>
      <c r="V464" s="29"/>
      <c r="W464" s="29"/>
      <c r="X464" s="29"/>
    </row>
    <row r="465" spans="1:24" ht="15.75" customHeight="1">
      <c r="A465" s="29"/>
      <c r="B465" s="29"/>
      <c r="C465" s="172"/>
      <c r="D465" s="172"/>
      <c r="E465" s="172"/>
      <c r="F465" s="17"/>
      <c r="G465" s="172"/>
      <c r="H465" s="172"/>
      <c r="I465" s="172"/>
      <c r="J465" s="172"/>
      <c r="K465" s="101"/>
      <c r="L465" s="29"/>
      <c r="M465" s="29"/>
      <c r="N465" s="29"/>
      <c r="O465" s="29"/>
      <c r="P465" s="29"/>
      <c r="Q465" s="29"/>
      <c r="R465" s="29"/>
      <c r="S465" s="29"/>
      <c r="T465" s="29"/>
      <c r="U465" s="29"/>
      <c r="V465" s="29"/>
      <c r="W465" s="29"/>
      <c r="X465" s="29"/>
    </row>
    <row r="466" spans="1:24" ht="15.75" customHeight="1">
      <c r="A466" s="29"/>
      <c r="B466" s="29"/>
      <c r="C466" s="172"/>
      <c r="D466" s="172"/>
      <c r="E466" s="172"/>
      <c r="F466" s="17"/>
      <c r="G466" s="172"/>
      <c r="H466" s="172"/>
      <c r="I466" s="172"/>
      <c r="J466" s="172"/>
      <c r="K466" s="101"/>
      <c r="L466" s="29"/>
      <c r="M466" s="29"/>
      <c r="N466" s="29"/>
      <c r="O466" s="29"/>
      <c r="P466" s="29"/>
      <c r="Q466" s="29"/>
      <c r="R466" s="29"/>
      <c r="S466" s="29"/>
      <c r="T466" s="29"/>
      <c r="U466" s="29"/>
      <c r="V466" s="29"/>
      <c r="W466" s="29"/>
      <c r="X466" s="29"/>
    </row>
    <row r="467" spans="1:24" ht="15.75" customHeight="1">
      <c r="A467" s="29"/>
      <c r="B467" s="29"/>
      <c r="C467" s="172"/>
      <c r="D467" s="172"/>
      <c r="E467" s="172"/>
      <c r="F467" s="17"/>
      <c r="G467" s="172"/>
      <c r="H467" s="172"/>
      <c r="I467" s="172"/>
      <c r="J467" s="172"/>
      <c r="K467" s="101"/>
      <c r="L467" s="29"/>
      <c r="M467" s="29"/>
      <c r="N467" s="29"/>
      <c r="O467" s="29"/>
      <c r="P467" s="29"/>
      <c r="Q467" s="29"/>
      <c r="R467" s="29"/>
      <c r="S467" s="29"/>
      <c r="T467" s="29"/>
      <c r="U467" s="29"/>
      <c r="V467" s="29"/>
      <c r="W467" s="29"/>
      <c r="X467" s="29"/>
    </row>
    <row r="468" spans="1:24" ht="15.75" customHeight="1">
      <c r="A468" s="29"/>
      <c r="B468" s="29"/>
      <c r="C468" s="172"/>
      <c r="D468" s="172"/>
      <c r="E468" s="172"/>
      <c r="F468" s="17"/>
      <c r="G468" s="172"/>
      <c r="H468" s="172"/>
      <c r="I468" s="172"/>
      <c r="J468" s="172"/>
      <c r="K468" s="101"/>
      <c r="L468" s="29"/>
      <c r="M468" s="29"/>
      <c r="N468" s="29"/>
      <c r="O468" s="29"/>
      <c r="P468" s="29"/>
      <c r="Q468" s="29"/>
      <c r="R468" s="29"/>
      <c r="S468" s="29"/>
      <c r="T468" s="29"/>
      <c r="U468" s="29"/>
      <c r="V468" s="29"/>
      <c r="W468" s="29"/>
      <c r="X468" s="29"/>
    </row>
    <row r="469" spans="1:24" ht="15.75" customHeight="1">
      <c r="A469" s="29"/>
      <c r="B469" s="29"/>
      <c r="C469" s="172"/>
      <c r="D469" s="172"/>
      <c r="E469" s="172"/>
      <c r="F469" s="17"/>
      <c r="G469" s="172"/>
      <c r="H469" s="172"/>
      <c r="I469" s="172"/>
      <c r="J469" s="172"/>
      <c r="K469" s="101"/>
      <c r="L469" s="29"/>
      <c r="M469" s="29"/>
      <c r="N469" s="29"/>
      <c r="O469" s="29"/>
      <c r="P469" s="29"/>
      <c r="Q469" s="29"/>
      <c r="R469" s="29"/>
      <c r="S469" s="29"/>
      <c r="T469" s="29"/>
      <c r="U469" s="29"/>
      <c r="V469" s="29"/>
      <c r="W469" s="29"/>
      <c r="X469" s="29"/>
    </row>
    <row r="470" spans="1:24" ht="15.75" customHeight="1">
      <c r="A470" s="29"/>
      <c r="B470" s="29"/>
      <c r="C470" s="172"/>
      <c r="D470" s="172"/>
      <c r="E470" s="172"/>
      <c r="F470" s="17"/>
      <c r="G470" s="172"/>
      <c r="H470" s="172"/>
      <c r="I470" s="172"/>
      <c r="J470" s="172"/>
      <c r="K470" s="101"/>
      <c r="L470" s="29"/>
      <c r="M470" s="29"/>
      <c r="N470" s="29"/>
      <c r="O470" s="29"/>
      <c r="P470" s="29"/>
      <c r="Q470" s="29"/>
      <c r="R470" s="29"/>
      <c r="S470" s="29"/>
      <c r="T470" s="29"/>
      <c r="U470" s="29"/>
      <c r="V470" s="29"/>
      <c r="W470" s="29"/>
      <c r="X470" s="29"/>
    </row>
    <row r="471" spans="1:24" ht="15.75" customHeight="1">
      <c r="A471" s="29"/>
      <c r="B471" s="29"/>
      <c r="C471" s="172"/>
      <c r="D471" s="172"/>
      <c r="E471" s="172"/>
      <c r="F471" s="17"/>
      <c r="G471" s="172"/>
      <c r="H471" s="172"/>
      <c r="I471" s="172"/>
      <c r="J471" s="172"/>
      <c r="K471" s="101"/>
      <c r="L471" s="29"/>
      <c r="M471" s="29"/>
      <c r="N471" s="29"/>
      <c r="O471" s="29"/>
      <c r="P471" s="29"/>
      <c r="Q471" s="29"/>
      <c r="R471" s="29"/>
      <c r="S471" s="29"/>
      <c r="T471" s="29"/>
      <c r="U471" s="29"/>
      <c r="V471" s="29"/>
      <c r="W471" s="29"/>
      <c r="X471" s="29"/>
    </row>
    <row r="472" spans="1:24" ht="15.75" customHeight="1">
      <c r="A472" s="29"/>
      <c r="B472" s="29"/>
      <c r="C472" s="172"/>
      <c r="D472" s="172"/>
      <c r="E472" s="172"/>
      <c r="F472" s="17"/>
      <c r="G472" s="172"/>
      <c r="H472" s="172"/>
      <c r="I472" s="172"/>
      <c r="J472" s="172"/>
      <c r="K472" s="101"/>
      <c r="L472" s="29"/>
      <c r="M472" s="29"/>
      <c r="N472" s="29"/>
      <c r="O472" s="29"/>
      <c r="P472" s="29"/>
      <c r="Q472" s="29"/>
      <c r="R472" s="29"/>
      <c r="S472" s="29"/>
      <c r="T472" s="29"/>
      <c r="U472" s="29"/>
      <c r="V472" s="29"/>
      <c r="W472" s="29"/>
      <c r="X472" s="29"/>
    </row>
    <row r="473" spans="1:24" ht="15.75" customHeight="1">
      <c r="A473" s="29"/>
      <c r="B473" s="29"/>
      <c r="C473" s="172"/>
      <c r="D473" s="172"/>
      <c r="E473" s="172"/>
      <c r="F473" s="17"/>
      <c r="G473" s="172"/>
      <c r="H473" s="172"/>
      <c r="I473" s="172"/>
      <c r="J473" s="172"/>
      <c r="K473" s="101"/>
      <c r="L473" s="29"/>
      <c r="M473" s="29"/>
      <c r="N473" s="29"/>
      <c r="O473" s="29"/>
      <c r="P473" s="29"/>
      <c r="Q473" s="29"/>
      <c r="R473" s="29"/>
      <c r="S473" s="29"/>
      <c r="T473" s="29"/>
      <c r="U473" s="29"/>
      <c r="V473" s="29"/>
      <c r="W473" s="29"/>
      <c r="X473" s="29"/>
    </row>
    <row r="474" spans="1:24" ht="15.75" customHeight="1">
      <c r="A474" s="29"/>
      <c r="B474" s="29"/>
      <c r="C474" s="172"/>
      <c r="D474" s="172"/>
      <c r="E474" s="172"/>
      <c r="F474" s="17"/>
      <c r="G474" s="172"/>
      <c r="H474" s="172"/>
      <c r="I474" s="172"/>
      <c r="J474" s="172"/>
      <c r="K474" s="101"/>
      <c r="L474" s="29"/>
      <c r="M474" s="29"/>
      <c r="N474" s="29"/>
      <c r="O474" s="29"/>
      <c r="P474" s="29"/>
      <c r="Q474" s="29"/>
      <c r="R474" s="29"/>
      <c r="S474" s="29"/>
      <c r="T474" s="29"/>
      <c r="U474" s="29"/>
      <c r="V474" s="29"/>
      <c r="W474" s="29"/>
      <c r="X474" s="29"/>
    </row>
    <row r="475" spans="1:24" ht="15.75" customHeight="1">
      <c r="A475" s="29"/>
      <c r="B475" s="29"/>
      <c r="C475" s="172"/>
      <c r="D475" s="172"/>
      <c r="E475" s="172"/>
      <c r="F475" s="17"/>
      <c r="G475" s="172"/>
      <c r="H475" s="172"/>
      <c r="I475" s="172"/>
      <c r="J475" s="172"/>
      <c r="K475" s="101"/>
      <c r="L475" s="29"/>
      <c r="M475" s="29"/>
      <c r="N475" s="29"/>
      <c r="O475" s="29"/>
      <c r="P475" s="29"/>
      <c r="Q475" s="29"/>
      <c r="R475" s="29"/>
      <c r="S475" s="29"/>
      <c r="T475" s="29"/>
      <c r="U475" s="29"/>
      <c r="V475" s="29"/>
      <c r="W475" s="29"/>
      <c r="X475" s="29"/>
    </row>
    <row r="476" spans="1:24" ht="15.75" customHeight="1">
      <c r="A476" s="29"/>
      <c r="B476" s="29"/>
      <c r="C476" s="172"/>
      <c r="D476" s="172"/>
      <c r="E476" s="172"/>
      <c r="F476" s="17"/>
      <c r="G476" s="172"/>
      <c r="H476" s="172"/>
      <c r="I476" s="172"/>
      <c r="J476" s="172"/>
      <c r="K476" s="101"/>
      <c r="L476" s="29"/>
      <c r="M476" s="29"/>
      <c r="N476" s="29"/>
      <c r="O476" s="29"/>
      <c r="P476" s="29"/>
      <c r="Q476" s="29"/>
      <c r="R476" s="29"/>
      <c r="S476" s="29"/>
      <c r="T476" s="29"/>
      <c r="U476" s="29"/>
      <c r="V476" s="29"/>
      <c r="W476" s="29"/>
      <c r="X476" s="29"/>
    </row>
    <row r="477" spans="1:24" ht="15.75" customHeight="1">
      <c r="A477" s="29"/>
      <c r="B477" s="29"/>
      <c r="C477" s="172"/>
      <c r="D477" s="172"/>
      <c r="E477" s="172"/>
      <c r="F477" s="17"/>
      <c r="G477" s="172"/>
      <c r="H477" s="172"/>
      <c r="I477" s="172"/>
      <c r="J477" s="172"/>
      <c r="K477" s="101"/>
      <c r="L477" s="29"/>
      <c r="M477" s="29"/>
      <c r="N477" s="29"/>
      <c r="O477" s="29"/>
      <c r="P477" s="29"/>
      <c r="Q477" s="29"/>
      <c r="R477" s="29"/>
      <c r="S477" s="29"/>
      <c r="T477" s="29"/>
      <c r="U477" s="29"/>
      <c r="V477" s="29"/>
      <c r="W477" s="29"/>
      <c r="X477" s="29"/>
    </row>
    <row r="478" spans="1:24" ht="15.75" customHeight="1">
      <c r="A478" s="29"/>
      <c r="B478" s="29"/>
      <c r="C478" s="172"/>
      <c r="D478" s="172"/>
      <c r="E478" s="172"/>
      <c r="F478" s="17"/>
      <c r="G478" s="172"/>
      <c r="H478" s="172"/>
      <c r="I478" s="172"/>
      <c r="J478" s="172"/>
      <c r="K478" s="101"/>
      <c r="L478" s="29"/>
      <c r="M478" s="29"/>
      <c r="N478" s="29"/>
      <c r="O478" s="29"/>
      <c r="P478" s="29"/>
      <c r="Q478" s="29"/>
      <c r="R478" s="29"/>
      <c r="S478" s="29"/>
      <c r="T478" s="29"/>
      <c r="U478" s="29"/>
      <c r="V478" s="29"/>
      <c r="W478" s="29"/>
      <c r="X478" s="29"/>
    </row>
    <row r="479" spans="1:24" ht="15.75" customHeight="1">
      <c r="A479" s="29"/>
      <c r="B479" s="29"/>
      <c r="C479" s="172"/>
      <c r="D479" s="172"/>
      <c r="E479" s="172"/>
      <c r="F479" s="17"/>
      <c r="G479" s="172"/>
      <c r="H479" s="172"/>
      <c r="I479" s="172"/>
      <c r="J479" s="172"/>
      <c r="K479" s="101"/>
      <c r="L479" s="29"/>
      <c r="M479" s="29"/>
      <c r="N479" s="29"/>
      <c r="O479" s="29"/>
      <c r="P479" s="29"/>
      <c r="Q479" s="29"/>
      <c r="R479" s="29"/>
      <c r="S479" s="29"/>
      <c r="T479" s="29"/>
      <c r="U479" s="29"/>
      <c r="V479" s="29"/>
      <c r="W479" s="29"/>
      <c r="X479" s="29"/>
    </row>
    <row r="480" spans="1:24" ht="15.75" customHeight="1">
      <c r="A480" s="29"/>
      <c r="B480" s="29"/>
      <c r="C480" s="172"/>
      <c r="D480" s="172"/>
      <c r="E480" s="172"/>
      <c r="F480" s="17"/>
      <c r="G480" s="172"/>
      <c r="H480" s="172"/>
      <c r="I480" s="172"/>
      <c r="J480" s="172"/>
      <c r="K480" s="101"/>
      <c r="L480" s="29"/>
      <c r="M480" s="29"/>
      <c r="N480" s="29"/>
      <c r="O480" s="29"/>
      <c r="P480" s="29"/>
      <c r="Q480" s="29"/>
      <c r="R480" s="29"/>
      <c r="S480" s="29"/>
      <c r="T480" s="29"/>
      <c r="U480" s="29"/>
      <c r="V480" s="29"/>
      <c r="W480" s="29"/>
      <c r="X480" s="29"/>
    </row>
    <row r="481" spans="1:24" ht="15.75" customHeight="1">
      <c r="A481" s="29"/>
      <c r="B481" s="29"/>
      <c r="C481" s="172"/>
      <c r="D481" s="172"/>
      <c r="E481" s="172"/>
      <c r="F481" s="17"/>
      <c r="G481" s="172"/>
      <c r="H481" s="172"/>
      <c r="I481" s="172"/>
      <c r="J481" s="172"/>
      <c r="K481" s="101"/>
      <c r="L481" s="29"/>
      <c r="M481" s="29"/>
      <c r="N481" s="29"/>
      <c r="O481" s="29"/>
      <c r="P481" s="29"/>
      <c r="Q481" s="29"/>
      <c r="R481" s="29"/>
      <c r="S481" s="29"/>
      <c r="T481" s="29"/>
      <c r="U481" s="29"/>
      <c r="V481" s="29"/>
      <c r="W481" s="29"/>
      <c r="X481" s="29"/>
    </row>
    <row r="482" spans="1:24" ht="15.75" customHeight="1">
      <c r="A482" s="29"/>
      <c r="B482" s="29"/>
      <c r="C482" s="172"/>
      <c r="D482" s="172"/>
      <c r="E482" s="172"/>
      <c r="F482" s="17"/>
      <c r="G482" s="172"/>
      <c r="H482" s="172"/>
      <c r="I482" s="172"/>
      <c r="J482" s="172"/>
      <c r="K482" s="101"/>
      <c r="L482" s="29"/>
      <c r="M482" s="29"/>
      <c r="N482" s="29"/>
      <c r="O482" s="29"/>
      <c r="P482" s="29"/>
      <c r="Q482" s="29"/>
      <c r="R482" s="29"/>
      <c r="S482" s="29"/>
      <c r="T482" s="29"/>
      <c r="U482" s="29"/>
      <c r="V482" s="29"/>
      <c r="W482" s="29"/>
      <c r="X482" s="29"/>
    </row>
    <row r="483" spans="1:24" ht="15.75" customHeight="1">
      <c r="A483" s="29"/>
      <c r="B483" s="29"/>
      <c r="C483" s="172"/>
      <c r="D483" s="172"/>
      <c r="E483" s="172"/>
      <c r="F483" s="17"/>
      <c r="G483" s="172"/>
      <c r="H483" s="172"/>
      <c r="I483" s="172"/>
      <c r="J483" s="172"/>
      <c r="K483" s="101"/>
      <c r="L483" s="29"/>
      <c r="M483" s="29"/>
      <c r="N483" s="29"/>
      <c r="O483" s="29"/>
      <c r="P483" s="29"/>
      <c r="Q483" s="29"/>
      <c r="R483" s="29"/>
      <c r="S483" s="29"/>
      <c r="T483" s="29"/>
      <c r="U483" s="29"/>
      <c r="V483" s="29"/>
      <c r="W483" s="29"/>
      <c r="X483" s="29"/>
    </row>
    <row r="484" spans="1:24" ht="15.75" customHeight="1">
      <c r="A484" s="29"/>
      <c r="B484" s="29"/>
      <c r="C484" s="172"/>
      <c r="D484" s="172"/>
      <c r="E484" s="172"/>
      <c r="F484" s="17"/>
      <c r="G484" s="172"/>
      <c r="H484" s="172"/>
      <c r="I484" s="172"/>
      <c r="J484" s="172"/>
      <c r="K484" s="101"/>
      <c r="L484" s="29"/>
      <c r="M484" s="29"/>
      <c r="N484" s="29"/>
      <c r="O484" s="29"/>
      <c r="P484" s="29"/>
      <c r="Q484" s="29"/>
      <c r="R484" s="29"/>
      <c r="S484" s="29"/>
      <c r="T484" s="29"/>
      <c r="U484" s="29"/>
      <c r="V484" s="29"/>
      <c r="W484" s="29"/>
      <c r="X484" s="29"/>
    </row>
    <row r="485" spans="1:24" ht="15.75" customHeight="1">
      <c r="A485" s="29"/>
      <c r="B485" s="29"/>
      <c r="C485" s="172"/>
      <c r="D485" s="172"/>
      <c r="E485" s="172"/>
      <c r="F485" s="17"/>
      <c r="G485" s="172"/>
      <c r="H485" s="172"/>
      <c r="I485" s="172"/>
      <c r="J485" s="172"/>
      <c r="K485" s="101"/>
      <c r="L485" s="29"/>
      <c r="M485" s="29"/>
      <c r="N485" s="29"/>
      <c r="O485" s="29"/>
      <c r="P485" s="29"/>
      <c r="Q485" s="29"/>
      <c r="R485" s="29"/>
      <c r="S485" s="29"/>
      <c r="T485" s="29"/>
      <c r="U485" s="29"/>
      <c r="V485" s="29"/>
      <c r="W485" s="29"/>
      <c r="X485" s="29"/>
    </row>
    <row r="486" spans="1:24" ht="15.75" customHeight="1">
      <c r="A486" s="29"/>
      <c r="B486" s="29"/>
      <c r="C486" s="172"/>
      <c r="D486" s="172"/>
      <c r="E486" s="172"/>
      <c r="F486" s="17"/>
      <c r="G486" s="172"/>
      <c r="H486" s="172"/>
      <c r="I486" s="172"/>
      <c r="J486" s="172"/>
      <c r="K486" s="101"/>
      <c r="L486" s="29"/>
      <c r="M486" s="29"/>
      <c r="N486" s="29"/>
      <c r="O486" s="29"/>
      <c r="P486" s="29"/>
      <c r="Q486" s="29"/>
      <c r="R486" s="29"/>
      <c r="S486" s="29"/>
      <c r="T486" s="29"/>
      <c r="U486" s="29"/>
      <c r="V486" s="29"/>
      <c r="W486" s="29"/>
      <c r="X486" s="29"/>
    </row>
    <row r="487" spans="1:24" ht="15.75" customHeight="1">
      <c r="A487" s="29"/>
      <c r="B487" s="29"/>
      <c r="C487" s="172"/>
      <c r="D487" s="172"/>
      <c r="E487" s="172"/>
      <c r="F487" s="17"/>
      <c r="G487" s="172"/>
      <c r="H487" s="172"/>
      <c r="I487" s="172"/>
      <c r="J487" s="172"/>
      <c r="K487" s="101"/>
      <c r="L487" s="29"/>
      <c r="M487" s="29"/>
      <c r="N487" s="29"/>
      <c r="O487" s="29"/>
      <c r="P487" s="29"/>
      <c r="Q487" s="29"/>
      <c r="R487" s="29"/>
      <c r="S487" s="29"/>
      <c r="T487" s="29"/>
      <c r="U487" s="29"/>
      <c r="V487" s="29"/>
      <c r="W487" s="29"/>
      <c r="X487" s="29"/>
    </row>
    <row r="488" spans="1:24" ht="15.75" customHeight="1">
      <c r="A488" s="29"/>
      <c r="B488" s="29"/>
      <c r="C488" s="172"/>
      <c r="D488" s="172"/>
      <c r="E488" s="172"/>
      <c r="F488" s="17"/>
      <c r="G488" s="172"/>
      <c r="H488" s="172"/>
      <c r="I488" s="172"/>
      <c r="J488" s="172"/>
      <c r="K488" s="101"/>
      <c r="L488" s="29"/>
      <c r="M488" s="29"/>
      <c r="N488" s="29"/>
      <c r="O488" s="29"/>
      <c r="P488" s="29"/>
      <c r="Q488" s="29"/>
      <c r="R488" s="29"/>
      <c r="S488" s="29"/>
      <c r="T488" s="29"/>
      <c r="U488" s="29"/>
      <c r="V488" s="29"/>
      <c r="W488" s="29"/>
      <c r="X488" s="29"/>
    </row>
    <row r="489" spans="1:24" ht="15.75" customHeight="1">
      <c r="A489" s="29"/>
      <c r="B489" s="29"/>
      <c r="C489" s="172"/>
      <c r="D489" s="172"/>
      <c r="E489" s="172"/>
      <c r="F489" s="17"/>
      <c r="G489" s="172"/>
      <c r="H489" s="172"/>
      <c r="I489" s="172"/>
      <c r="J489" s="172"/>
      <c r="K489" s="101"/>
      <c r="L489" s="29"/>
      <c r="M489" s="29"/>
      <c r="N489" s="29"/>
      <c r="O489" s="29"/>
      <c r="P489" s="29"/>
      <c r="Q489" s="29"/>
      <c r="R489" s="29"/>
      <c r="S489" s="29"/>
      <c r="T489" s="29"/>
      <c r="U489" s="29"/>
      <c r="V489" s="29"/>
      <c r="W489" s="29"/>
      <c r="X489" s="29"/>
    </row>
    <row r="490" spans="1:24" ht="15.75" customHeight="1">
      <c r="A490" s="29"/>
      <c r="B490" s="29"/>
      <c r="C490" s="172"/>
      <c r="D490" s="172"/>
      <c r="E490" s="172"/>
      <c r="F490" s="17"/>
      <c r="G490" s="172"/>
      <c r="H490" s="172"/>
      <c r="I490" s="172"/>
      <c r="J490" s="172"/>
      <c r="K490" s="101"/>
      <c r="L490" s="29"/>
      <c r="M490" s="29"/>
      <c r="N490" s="29"/>
      <c r="O490" s="29"/>
      <c r="P490" s="29"/>
      <c r="Q490" s="29"/>
      <c r="R490" s="29"/>
      <c r="S490" s="29"/>
      <c r="T490" s="29"/>
      <c r="U490" s="29"/>
      <c r="V490" s="29"/>
      <c r="W490" s="29"/>
      <c r="X490" s="29"/>
    </row>
    <row r="491" spans="1:24" ht="15.75" customHeight="1">
      <c r="A491" s="29"/>
      <c r="B491" s="29"/>
      <c r="C491" s="172"/>
      <c r="D491" s="172"/>
      <c r="E491" s="172"/>
      <c r="F491" s="17"/>
      <c r="G491" s="172"/>
      <c r="H491" s="172"/>
      <c r="I491" s="172"/>
      <c r="J491" s="172"/>
      <c r="K491" s="101"/>
      <c r="L491" s="29"/>
      <c r="M491" s="29"/>
      <c r="N491" s="29"/>
      <c r="O491" s="29"/>
      <c r="P491" s="29"/>
      <c r="Q491" s="29"/>
      <c r="R491" s="29"/>
      <c r="S491" s="29"/>
      <c r="T491" s="29"/>
      <c r="U491" s="29"/>
      <c r="V491" s="29"/>
      <c r="W491" s="29"/>
      <c r="X491" s="29"/>
    </row>
    <row r="492" spans="1:24" ht="15.75" customHeight="1">
      <c r="A492" s="29"/>
      <c r="B492" s="29"/>
      <c r="C492" s="172"/>
      <c r="D492" s="172"/>
      <c r="E492" s="172"/>
      <c r="F492" s="17"/>
      <c r="G492" s="172"/>
      <c r="H492" s="172"/>
      <c r="I492" s="172"/>
      <c r="J492" s="172"/>
      <c r="K492" s="101"/>
      <c r="L492" s="29"/>
      <c r="M492" s="29"/>
      <c r="N492" s="29"/>
      <c r="O492" s="29"/>
      <c r="P492" s="29"/>
      <c r="Q492" s="29"/>
      <c r="R492" s="29"/>
      <c r="S492" s="29"/>
      <c r="T492" s="29"/>
      <c r="U492" s="29"/>
      <c r="V492" s="29"/>
      <c r="W492" s="29"/>
      <c r="X492" s="29"/>
    </row>
    <row r="493" spans="1:24" ht="15.75" customHeight="1">
      <c r="A493" s="29"/>
      <c r="B493" s="29"/>
      <c r="C493" s="172"/>
      <c r="D493" s="172"/>
      <c r="E493" s="172"/>
      <c r="F493" s="17"/>
      <c r="G493" s="172"/>
      <c r="H493" s="172"/>
      <c r="I493" s="172"/>
      <c r="J493" s="172"/>
      <c r="K493" s="101"/>
      <c r="L493" s="29"/>
      <c r="M493" s="29"/>
      <c r="N493" s="29"/>
      <c r="O493" s="29"/>
      <c r="P493" s="29"/>
      <c r="Q493" s="29"/>
      <c r="R493" s="29"/>
      <c r="S493" s="29"/>
      <c r="T493" s="29"/>
      <c r="U493" s="29"/>
      <c r="V493" s="29"/>
      <c r="W493" s="29"/>
      <c r="X493" s="29"/>
    </row>
    <row r="494" spans="1:24" ht="15.75" customHeight="1">
      <c r="A494" s="29"/>
      <c r="B494" s="29"/>
      <c r="C494" s="172"/>
      <c r="D494" s="172"/>
      <c r="E494" s="172"/>
      <c r="F494" s="17"/>
      <c r="G494" s="172"/>
      <c r="H494" s="172"/>
      <c r="I494" s="172"/>
      <c r="J494" s="172"/>
      <c r="K494" s="101"/>
      <c r="L494" s="29"/>
      <c r="M494" s="29"/>
      <c r="N494" s="29"/>
      <c r="O494" s="29"/>
      <c r="P494" s="29"/>
      <c r="Q494" s="29"/>
      <c r="R494" s="29"/>
      <c r="S494" s="29"/>
      <c r="T494" s="29"/>
      <c r="U494" s="29"/>
      <c r="V494" s="29"/>
      <c r="W494" s="29"/>
      <c r="X494" s="29"/>
    </row>
    <row r="495" spans="1:24" ht="15.75" customHeight="1">
      <c r="A495" s="29"/>
      <c r="B495" s="29"/>
      <c r="C495" s="172"/>
      <c r="D495" s="172"/>
      <c r="E495" s="172"/>
      <c r="F495" s="17"/>
      <c r="G495" s="172"/>
      <c r="H495" s="172"/>
      <c r="I495" s="172"/>
      <c r="J495" s="172"/>
      <c r="K495" s="101"/>
      <c r="L495" s="29"/>
      <c r="M495" s="29"/>
      <c r="N495" s="29"/>
      <c r="O495" s="29"/>
      <c r="P495" s="29"/>
      <c r="Q495" s="29"/>
      <c r="R495" s="29"/>
      <c r="S495" s="29"/>
      <c r="T495" s="29"/>
      <c r="U495" s="29"/>
      <c r="V495" s="29"/>
      <c r="W495" s="29"/>
      <c r="X495" s="29"/>
    </row>
    <row r="496" spans="1:24" ht="15.75" customHeight="1">
      <c r="A496" s="29"/>
      <c r="B496" s="29"/>
      <c r="C496" s="172"/>
      <c r="D496" s="172"/>
      <c r="E496" s="172"/>
      <c r="F496" s="17"/>
      <c r="G496" s="172"/>
      <c r="H496" s="172"/>
      <c r="I496" s="172"/>
      <c r="J496" s="172"/>
      <c r="K496" s="101"/>
      <c r="L496" s="29"/>
      <c r="M496" s="29"/>
      <c r="N496" s="29"/>
      <c r="O496" s="29"/>
      <c r="P496" s="29"/>
      <c r="Q496" s="29"/>
      <c r="R496" s="29"/>
      <c r="S496" s="29"/>
      <c r="T496" s="29"/>
      <c r="U496" s="29"/>
      <c r="V496" s="29"/>
      <c r="W496" s="29"/>
      <c r="X496" s="29"/>
    </row>
    <row r="497" spans="1:24" ht="15.75" customHeight="1">
      <c r="A497" s="29"/>
      <c r="B497" s="29"/>
      <c r="C497" s="172"/>
      <c r="D497" s="172"/>
      <c r="E497" s="172"/>
      <c r="F497" s="17"/>
      <c r="G497" s="172"/>
      <c r="H497" s="172"/>
      <c r="I497" s="172"/>
      <c r="J497" s="172"/>
      <c r="K497" s="101"/>
      <c r="L497" s="29"/>
      <c r="M497" s="29"/>
      <c r="N497" s="29"/>
      <c r="O497" s="29"/>
      <c r="P497" s="29"/>
      <c r="Q497" s="29"/>
      <c r="R497" s="29"/>
      <c r="S497" s="29"/>
      <c r="T497" s="29"/>
      <c r="U497" s="29"/>
      <c r="V497" s="29"/>
      <c r="W497" s="29"/>
      <c r="X497" s="29"/>
    </row>
    <row r="498" spans="1:24" ht="15.75" customHeight="1">
      <c r="A498" s="29"/>
      <c r="B498" s="29"/>
      <c r="C498" s="172"/>
      <c r="D498" s="172"/>
      <c r="E498" s="172"/>
      <c r="F498" s="17"/>
      <c r="G498" s="172"/>
      <c r="H498" s="172"/>
      <c r="I498" s="172"/>
      <c r="J498" s="172"/>
      <c r="K498" s="101"/>
      <c r="L498" s="29"/>
      <c r="M498" s="29"/>
      <c r="N498" s="29"/>
      <c r="O498" s="29"/>
      <c r="P498" s="29"/>
      <c r="Q498" s="29"/>
      <c r="R498" s="29"/>
      <c r="S498" s="29"/>
      <c r="T498" s="29"/>
      <c r="U498" s="29"/>
      <c r="V498" s="29"/>
      <c r="W498" s="29"/>
      <c r="X498" s="29"/>
    </row>
    <row r="499" spans="1:24" ht="15.75" customHeight="1">
      <c r="A499" s="29"/>
      <c r="B499" s="29"/>
      <c r="C499" s="172"/>
      <c r="D499" s="172"/>
      <c r="E499" s="172"/>
      <c r="F499" s="17"/>
      <c r="G499" s="172"/>
      <c r="H499" s="172"/>
      <c r="I499" s="172"/>
      <c r="J499" s="172"/>
      <c r="K499" s="101"/>
      <c r="L499" s="29"/>
      <c r="M499" s="29"/>
      <c r="N499" s="29"/>
      <c r="O499" s="29"/>
      <c r="P499" s="29"/>
      <c r="Q499" s="29"/>
      <c r="R499" s="29"/>
      <c r="S499" s="29"/>
      <c r="T499" s="29"/>
      <c r="U499" s="29"/>
      <c r="V499" s="29"/>
      <c r="W499" s="29"/>
      <c r="X499" s="29"/>
    </row>
    <row r="500" spans="1:24" ht="15.75" customHeight="1">
      <c r="A500" s="29"/>
      <c r="B500" s="29"/>
      <c r="C500" s="172"/>
      <c r="D500" s="172"/>
      <c r="E500" s="172"/>
      <c r="F500" s="17"/>
      <c r="G500" s="172"/>
      <c r="H500" s="172"/>
      <c r="I500" s="172"/>
      <c r="J500" s="172"/>
      <c r="K500" s="101"/>
      <c r="L500" s="29"/>
      <c r="M500" s="29"/>
      <c r="N500" s="29"/>
      <c r="O500" s="29"/>
      <c r="P500" s="29"/>
      <c r="Q500" s="29"/>
      <c r="R500" s="29"/>
      <c r="S500" s="29"/>
      <c r="T500" s="29"/>
      <c r="U500" s="29"/>
      <c r="V500" s="29"/>
      <c r="W500" s="29"/>
      <c r="X500" s="29"/>
    </row>
    <row r="501" spans="1:24" ht="15.75" customHeight="1">
      <c r="A501" s="29"/>
      <c r="B501" s="29"/>
      <c r="C501" s="172"/>
      <c r="D501" s="172"/>
      <c r="E501" s="172"/>
      <c r="F501" s="17"/>
      <c r="G501" s="172"/>
      <c r="H501" s="172"/>
      <c r="I501" s="172"/>
      <c r="J501" s="172"/>
      <c r="K501" s="101"/>
      <c r="L501" s="29"/>
      <c r="M501" s="29"/>
      <c r="N501" s="29"/>
      <c r="O501" s="29"/>
      <c r="P501" s="29"/>
      <c r="Q501" s="29"/>
      <c r="R501" s="29"/>
      <c r="S501" s="29"/>
      <c r="T501" s="29"/>
      <c r="U501" s="29"/>
      <c r="V501" s="29"/>
      <c r="W501" s="29"/>
      <c r="X501" s="29"/>
    </row>
    <row r="502" spans="1:24" ht="15.75" customHeight="1">
      <c r="A502" s="29"/>
      <c r="B502" s="29"/>
      <c r="C502" s="172"/>
      <c r="D502" s="172"/>
      <c r="E502" s="172"/>
      <c r="F502" s="17"/>
      <c r="G502" s="172"/>
      <c r="H502" s="172"/>
      <c r="I502" s="172"/>
      <c r="J502" s="172"/>
      <c r="K502" s="101"/>
      <c r="L502" s="29"/>
      <c r="M502" s="29"/>
      <c r="N502" s="29"/>
      <c r="O502" s="29"/>
      <c r="P502" s="29"/>
      <c r="Q502" s="29"/>
      <c r="R502" s="29"/>
      <c r="S502" s="29"/>
      <c r="T502" s="29"/>
      <c r="U502" s="29"/>
      <c r="V502" s="29"/>
      <c r="W502" s="29"/>
      <c r="X502" s="29"/>
    </row>
    <row r="503" spans="1:24" ht="15.75" customHeight="1">
      <c r="A503" s="29"/>
      <c r="B503" s="29"/>
      <c r="C503" s="172"/>
      <c r="D503" s="172"/>
      <c r="E503" s="172"/>
      <c r="F503" s="17"/>
      <c r="G503" s="172"/>
      <c r="H503" s="172"/>
      <c r="I503" s="172"/>
      <c r="J503" s="172"/>
      <c r="K503" s="101"/>
      <c r="L503" s="29"/>
      <c r="M503" s="29"/>
      <c r="N503" s="29"/>
      <c r="O503" s="29"/>
      <c r="P503" s="29"/>
      <c r="Q503" s="29"/>
      <c r="R503" s="29"/>
      <c r="S503" s="29"/>
      <c r="T503" s="29"/>
      <c r="U503" s="29"/>
      <c r="V503" s="29"/>
      <c r="W503" s="29"/>
      <c r="X503" s="29"/>
    </row>
    <row r="504" spans="1:24" ht="15.75" customHeight="1">
      <c r="A504" s="29"/>
      <c r="B504" s="29"/>
      <c r="C504" s="172"/>
      <c r="D504" s="172"/>
      <c r="E504" s="172"/>
      <c r="F504" s="17"/>
      <c r="G504" s="172"/>
      <c r="H504" s="172"/>
      <c r="I504" s="172"/>
      <c r="J504" s="172"/>
      <c r="K504" s="101"/>
      <c r="L504" s="29"/>
      <c r="M504" s="29"/>
      <c r="N504" s="29"/>
      <c r="O504" s="29"/>
      <c r="P504" s="29"/>
      <c r="Q504" s="29"/>
      <c r="R504" s="29"/>
      <c r="S504" s="29"/>
      <c r="T504" s="29"/>
      <c r="U504" s="29"/>
      <c r="V504" s="29"/>
      <c r="W504" s="29"/>
      <c r="X504" s="29"/>
    </row>
    <row r="505" spans="1:24" ht="15.75" customHeight="1">
      <c r="A505" s="29"/>
      <c r="B505" s="29"/>
      <c r="C505" s="172"/>
      <c r="D505" s="172"/>
      <c r="E505" s="172"/>
      <c r="F505" s="17"/>
      <c r="G505" s="172"/>
      <c r="H505" s="172"/>
      <c r="I505" s="172"/>
      <c r="J505" s="172"/>
      <c r="K505" s="101"/>
      <c r="L505" s="29"/>
      <c r="M505" s="29"/>
      <c r="N505" s="29"/>
      <c r="O505" s="29"/>
      <c r="P505" s="29"/>
      <c r="Q505" s="29"/>
      <c r="R505" s="29"/>
      <c r="S505" s="29"/>
      <c r="T505" s="29"/>
      <c r="U505" s="29"/>
      <c r="V505" s="29"/>
      <c r="W505" s="29"/>
      <c r="X505" s="29"/>
    </row>
    <row r="506" spans="1:24" ht="15.75" customHeight="1">
      <c r="A506" s="29"/>
      <c r="B506" s="29"/>
      <c r="C506" s="172"/>
      <c r="D506" s="172"/>
      <c r="E506" s="172"/>
      <c r="F506" s="17"/>
      <c r="G506" s="172"/>
      <c r="H506" s="172"/>
      <c r="I506" s="172"/>
      <c r="J506" s="172"/>
      <c r="K506" s="101"/>
      <c r="L506" s="29"/>
      <c r="M506" s="29"/>
      <c r="N506" s="29"/>
      <c r="O506" s="29"/>
      <c r="P506" s="29"/>
      <c r="Q506" s="29"/>
      <c r="R506" s="29"/>
      <c r="S506" s="29"/>
      <c r="T506" s="29"/>
      <c r="U506" s="29"/>
      <c r="V506" s="29"/>
      <c r="W506" s="29"/>
      <c r="X506" s="29"/>
    </row>
    <row r="507" spans="1:24" ht="15.75" customHeight="1">
      <c r="A507" s="29"/>
      <c r="B507" s="29"/>
      <c r="C507" s="172"/>
      <c r="D507" s="172"/>
      <c r="E507" s="172"/>
      <c r="F507" s="17"/>
      <c r="G507" s="172"/>
      <c r="H507" s="172"/>
      <c r="I507" s="172"/>
      <c r="J507" s="172"/>
      <c r="K507" s="101"/>
      <c r="L507" s="29"/>
      <c r="M507" s="29"/>
      <c r="N507" s="29"/>
      <c r="O507" s="29"/>
      <c r="P507" s="29"/>
      <c r="Q507" s="29"/>
      <c r="R507" s="29"/>
      <c r="S507" s="29"/>
      <c r="T507" s="29"/>
      <c r="U507" s="29"/>
      <c r="V507" s="29"/>
      <c r="W507" s="29"/>
      <c r="X507" s="29"/>
    </row>
    <row r="508" spans="1:24" ht="15.75" customHeight="1">
      <c r="A508" s="29"/>
      <c r="B508" s="29"/>
      <c r="C508" s="172"/>
      <c r="D508" s="172"/>
      <c r="E508" s="172"/>
      <c r="F508" s="17"/>
      <c r="G508" s="172"/>
      <c r="H508" s="172"/>
      <c r="I508" s="172"/>
      <c r="J508" s="172"/>
      <c r="K508" s="101"/>
      <c r="L508" s="29"/>
      <c r="M508" s="29"/>
      <c r="N508" s="29"/>
      <c r="O508" s="29"/>
      <c r="P508" s="29"/>
      <c r="Q508" s="29"/>
      <c r="R508" s="29"/>
      <c r="S508" s="29"/>
      <c r="T508" s="29"/>
      <c r="U508" s="29"/>
      <c r="V508" s="29"/>
      <c r="W508" s="29"/>
      <c r="X508" s="29"/>
    </row>
    <row r="509" spans="1:24" ht="15.75" customHeight="1">
      <c r="A509" s="29"/>
      <c r="B509" s="29"/>
      <c r="C509" s="172"/>
      <c r="D509" s="172"/>
      <c r="E509" s="172"/>
      <c r="F509" s="17"/>
      <c r="G509" s="172"/>
      <c r="H509" s="172"/>
      <c r="I509" s="172"/>
      <c r="J509" s="172"/>
      <c r="K509" s="101"/>
      <c r="L509" s="29"/>
      <c r="M509" s="29"/>
      <c r="N509" s="29"/>
      <c r="O509" s="29"/>
      <c r="P509" s="29"/>
      <c r="Q509" s="29"/>
      <c r="R509" s="29"/>
      <c r="S509" s="29"/>
      <c r="T509" s="29"/>
      <c r="U509" s="29"/>
      <c r="V509" s="29"/>
      <c r="W509" s="29"/>
      <c r="X509" s="29"/>
    </row>
    <row r="510" spans="1:24" ht="15.75" customHeight="1">
      <c r="A510" s="29"/>
      <c r="B510" s="29"/>
      <c r="C510" s="172"/>
      <c r="D510" s="172"/>
      <c r="E510" s="172"/>
      <c r="F510" s="17"/>
      <c r="G510" s="172"/>
      <c r="H510" s="172"/>
      <c r="I510" s="172"/>
      <c r="J510" s="172"/>
      <c r="K510" s="101"/>
      <c r="L510" s="29"/>
      <c r="M510" s="29"/>
      <c r="N510" s="29"/>
      <c r="O510" s="29"/>
      <c r="P510" s="29"/>
      <c r="Q510" s="29"/>
      <c r="R510" s="29"/>
      <c r="S510" s="29"/>
      <c r="T510" s="29"/>
      <c r="U510" s="29"/>
      <c r="V510" s="29"/>
      <c r="W510" s="29"/>
      <c r="X510" s="29"/>
    </row>
    <row r="511" spans="1:24" ht="15.75" customHeight="1">
      <c r="A511" s="29"/>
      <c r="B511" s="29"/>
      <c r="C511" s="172"/>
      <c r="D511" s="172"/>
      <c r="E511" s="172"/>
      <c r="F511" s="17"/>
      <c r="G511" s="172"/>
      <c r="H511" s="172"/>
      <c r="I511" s="172"/>
      <c r="J511" s="172"/>
      <c r="K511" s="101"/>
      <c r="L511" s="29"/>
      <c r="M511" s="29"/>
      <c r="N511" s="29"/>
      <c r="O511" s="29"/>
      <c r="P511" s="29"/>
      <c r="Q511" s="29"/>
      <c r="R511" s="29"/>
      <c r="S511" s="29"/>
      <c r="T511" s="29"/>
      <c r="U511" s="29"/>
      <c r="V511" s="29"/>
      <c r="W511" s="29"/>
      <c r="X511" s="29"/>
    </row>
    <row r="512" spans="1:24" ht="15.75" customHeight="1">
      <c r="A512" s="29"/>
      <c r="B512" s="29"/>
      <c r="C512" s="172"/>
      <c r="D512" s="172"/>
      <c r="E512" s="172"/>
      <c r="F512" s="17"/>
      <c r="G512" s="172"/>
      <c r="H512" s="172"/>
      <c r="I512" s="172"/>
      <c r="J512" s="172"/>
      <c r="K512" s="101"/>
      <c r="L512" s="29"/>
      <c r="M512" s="29"/>
      <c r="N512" s="29"/>
      <c r="O512" s="29"/>
      <c r="P512" s="29"/>
      <c r="Q512" s="29"/>
      <c r="R512" s="29"/>
      <c r="S512" s="29"/>
      <c r="T512" s="29"/>
      <c r="U512" s="29"/>
      <c r="V512" s="29"/>
      <c r="W512" s="29"/>
      <c r="X512" s="29"/>
    </row>
    <row r="513" spans="1:24" ht="15.75" customHeight="1">
      <c r="A513" s="29"/>
      <c r="B513" s="29"/>
      <c r="C513" s="172"/>
      <c r="D513" s="172"/>
      <c r="E513" s="172"/>
      <c r="F513" s="17"/>
      <c r="G513" s="172"/>
      <c r="H513" s="172"/>
      <c r="I513" s="172"/>
      <c r="J513" s="172"/>
      <c r="K513" s="101"/>
      <c r="L513" s="29"/>
      <c r="M513" s="29"/>
      <c r="N513" s="29"/>
      <c r="O513" s="29"/>
      <c r="P513" s="29"/>
      <c r="Q513" s="29"/>
      <c r="R513" s="29"/>
      <c r="S513" s="29"/>
      <c r="T513" s="29"/>
      <c r="U513" s="29"/>
      <c r="V513" s="29"/>
      <c r="W513" s="29"/>
      <c r="X513" s="29"/>
    </row>
    <row r="514" spans="1:24" ht="15.75" customHeight="1">
      <c r="A514" s="29"/>
      <c r="B514" s="29"/>
      <c r="C514" s="172"/>
      <c r="D514" s="172"/>
      <c r="E514" s="172"/>
      <c r="F514" s="17"/>
      <c r="G514" s="172"/>
      <c r="H514" s="172"/>
      <c r="I514" s="172"/>
      <c r="J514" s="172"/>
      <c r="K514" s="101"/>
      <c r="L514" s="29"/>
      <c r="M514" s="29"/>
      <c r="N514" s="29"/>
      <c r="O514" s="29"/>
      <c r="P514" s="29"/>
      <c r="Q514" s="29"/>
      <c r="R514" s="29"/>
      <c r="S514" s="29"/>
      <c r="T514" s="29"/>
      <c r="U514" s="29"/>
      <c r="V514" s="29"/>
      <c r="W514" s="29"/>
      <c r="X514" s="29"/>
    </row>
    <row r="515" spans="1:24" ht="15.75" customHeight="1">
      <c r="A515" s="29"/>
      <c r="B515" s="29"/>
      <c r="C515" s="172"/>
      <c r="D515" s="172"/>
      <c r="E515" s="172"/>
      <c r="F515" s="17"/>
      <c r="G515" s="172"/>
      <c r="H515" s="172"/>
      <c r="I515" s="172"/>
      <c r="J515" s="172"/>
      <c r="K515" s="101"/>
      <c r="L515" s="29"/>
      <c r="M515" s="29"/>
      <c r="N515" s="29"/>
      <c r="O515" s="29"/>
      <c r="P515" s="29"/>
      <c r="Q515" s="29"/>
      <c r="R515" s="29"/>
      <c r="S515" s="29"/>
      <c r="T515" s="29"/>
      <c r="U515" s="29"/>
      <c r="V515" s="29"/>
      <c r="W515" s="29"/>
      <c r="X515" s="29"/>
    </row>
    <row r="516" spans="1:24" ht="15.75" customHeight="1">
      <c r="A516" s="29"/>
      <c r="B516" s="29"/>
      <c r="C516" s="172"/>
      <c r="D516" s="172"/>
      <c r="E516" s="172"/>
      <c r="F516" s="17"/>
      <c r="G516" s="172"/>
      <c r="H516" s="172"/>
      <c r="I516" s="172"/>
      <c r="J516" s="172"/>
      <c r="K516" s="101"/>
      <c r="L516" s="29"/>
      <c r="M516" s="29"/>
      <c r="N516" s="29"/>
      <c r="O516" s="29"/>
      <c r="P516" s="29"/>
      <c r="Q516" s="29"/>
      <c r="R516" s="29"/>
      <c r="S516" s="29"/>
      <c r="T516" s="29"/>
      <c r="U516" s="29"/>
      <c r="V516" s="29"/>
      <c r="W516" s="29"/>
      <c r="X516" s="29"/>
    </row>
    <row r="517" spans="1:24" ht="15.75" customHeight="1">
      <c r="A517" s="29"/>
      <c r="B517" s="29"/>
      <c r="C517" s="172"/>
      <c r="D517" s="172"/>
      <c r="E517" s="172"/>
      <c r="F517" s="17"/>
      <c r="G517" s="172"/>
      <c r="H517" s="172"/>
      <c r="I517" s="172"/>
      <c r="J517" s="172"/>
      <c r="K517" s="101"/>
      <c r="L517" s="29"/>
      <c r="M517" s="29"/>
      <c r="N517" s="29"/>
      <c r="O517" s="29"/>
      <c r="P517" s="29"/>
      <c r="Q517" s="29"/>
      <c r="R517" s="29"/>
      <c r="S517" s="29"/>
      <c r="T517" s="29"/>
      <c r="U517" s="29"/>
      <c r="V517" s="29"/>
      <c r="W517" s="29"/>
      <c r="X517" s="29"/>
    </row>
    <row r="518" spans="1:24" ht="15.75" customHeight="1">
      <c r="A518" s="29"/>
      <c r="B518" s="29"/>
      <c r="C518" s="172"/>
      <c r="D518" s="172"/>
      <c r="E518" s="172"/>
      <c r="F518" s="17"/>
      <c r="G518" s="172"/>
      <c r="H518" s="172"/>
      <c r="I518" s="172"/>
      <c r="J518" s="172"/>
      <c r="K518" s="101"/>
      <c r="L518" s="29"/>
      <c r="M518" s="29"/>
      <c r="N518" s="29"/>
      <c r="O518" s="29"/>
      <c r="P518" s="29"/>
      <c r="Q518" s="29"/>
      <c r="R518" s="29"/>
      <c r="S518" s="29"/>
      <c r="T518" s="29"/>
      <c r="U518" s="29"/>
      <c r="V518" s="29"/>
      <c r="W518" s="29"/>
      <c r="X518" s="29"/>
    </row>
    <row r="519" spans="1:24" ht="15.75" customHeight="1">
      <c r="A519" s="29"/>
      <c r="B519" s="29"/>
      <c r="C519" s="172"/>
      <c r="D519" s="172"/>
      <c r="E519" s="172"/>
      <c r="F519" s="17"/>
      <c r="G519" s="172"/>
      <c r="H519" s="172"/>
      <c r="I519" s="172"/>
      <c r="J519" s="172"/>
      <c r="K519" s="101"/>
      <c r="L519" s="29"/>
      <c r="M519" s="29"/>
      <c r="N519" s="29"/>
      <c r="O519" s="29"/>
      <c r="P519" s="29"/>
      <c r="Q519" s="29"/>
      <c r="R519" s="29"/>
      <c r="S519" s="29"/>
      <c r="T519" s="29"/>
      <c r="U519" s="29"/>
      <c r="V519" s="29"/>
      <c r="W519" s="29"/>
      <c r="X519" s="29"/>
    </row>
    <row r="520" spans="1:24" ht="15.75" customHeight="1">
      <c r="A520" s="29"/>
      <c r="B520" s="29"/>
      <c r="C520" s="172"/>
      <c r="D520" s="172"/>
      <c r="E520" s="172"/>
      <c r="F520" s="17"/>
      <c r="G520" s="172"/>
      <c r="H520" s="172"/>
      <c r="I520" s="172"/>
      <c r="J520" s="172"/>
      <c r="K520" s="101"/>
      <c r="L520" s="29"/>
      <c r="M520" s="29"/>
      <c r="N520" s="29"/>
      <c r="O520" s="29"/>
      <c r="P520" s="29"/>
      <c r="Q520" s="29"/>
      <c r="R520" s="29"/>
      <c r="S520" s="29"/>
      <c r="T520" s="29"/>
      <c r="U520" s="29"/>
      <c r="V520" s="29"/>
      <c r="W520" s="29"/>
      <c r="X520" s="29"/>
    </row>
    <row r="521" spans="1:24" ht="15.75" customHeight="1">
      <c r="A521" s="29"/>
      <c r="B521" s="29"/>
      <c r="C521" s="172"/>
      <c r="D521" s="172"/>
      <c r="E521" s="172"/>
      <c r="F521" s="17"/>
      <c r="G521" s="172"/>
      <c r="H521" s="172"/>
      <c r="I521" s="172"/>
      <c r="J521" s="172"/>
      <c r="K521" s="101"/>
      <c r="L521" s="29"/>
      <c r="M521" s="29"/>
      <c r="N521" s="29"/>
      <c r="O521" s="29"/>
      <c r="P521" s="29"/>
      <c r="Q521" s="29"/>
      <c r="R521" s="29"/>
      <c r="S521" s="29"/>
      <c r="T521" s="29"/>
      <c r="U521" s="29"/>
      <c r="V521" s="29"/>
      <c r="W521" s="29"/>
      <c r="X521" s="29"/>
    </row>
    <row r="522" spans="1:24" ht="15.75" customHeight="1">
      <c r="A522" s="29"/>
      <c r="B522" s="29"/>
      <c r="C522" s="172"/>
      <c r="D522" s="172"/>
      <c r="E522" s="172"/>
      <c r="F522" s="17"/>
      <c r="G522" s="172"/>
      <c r="H522" s="172"/>
      <c r="I522" s="172"/>
      <c r="J522" s="172"/>
      <c r="K522" s="101"/>
      <c r="L522" s="29"/>
      <c r="M522" s="29"/>
      <c r="N522" s="29"/>
      <c r="O522" s="29"/>
      <c r="P522" s="29"/>
      <c r="Q522" s="29"/>
      <c r="R522" s="29"/>
      <c r="S522" s="29"/>
      <c r="T522" s="29"/>
      <c r="U522" s="29"/>
      <c r="V522" s="29"/>
      <c r="W522" s="29"/>
      <c r="X522" s="29"/>
    </row>
    <row r="523" spans="1:24" ht="15.75" customHeight="1">
      <c r="A523" s="29"/>
      <c r="B523" s="29"/>
      <c r="C523" s="172"/>
      <c r="D523" s="172"/>
      <c r="E523" s="172"/>
      <c r="F523" s="17"/>
      <c r="G523" s="172"/>
      <c r="H523" s="172"/>
      <c r="I523" s="172"/>
      <c r="J523" s="172"/>
      <c r="K523" s="101"/>
      <c r="L523" s="29"/>
      <c r="M523" s="29"/>
      <c r="N523" s="29"/>
      <c r="O523" s="29"/>
      <c r="P523" s="29"/>
      <c r="Q523" s="29"/>
      <c r="R523" s="29"/>
      <c r="S523" s="29"/>
      <c r="T523" s="29"/>
      <c r="U523" s="29"/>
      <c r="V523" s="29"/>
      <c r="W523" s="29"/>
      <c r="X523" s="29"/>
    </row>
    <row r="524" spans="1:24" ht="15.75" customHeight="1">
      <c r="A524" s="29"/>
      <c r="B524" s="29"/>
      <c r="C524" s="172"/>
      <c r="D524" s="172"/>
      <c r="E524" s="172"/>
      <c r="F524" s="17"/>
      <c r="G524" s="172"/>
      <c r="H524" s="172"/>
      <c r="I524" s="172"/>
      <c r="J524" s="172"/>
      <c r="K524" s="101"/>
      <c r="L524" s="29"/>
      <c r="M524" s="29"/>
      <c r="N524" s="29"/>
      <c r="O524" s="29"/>
      <c r="P524" s="29"/>
      <c r="Q524" s="29"/>
      <c r="R524" s="29"/>
      <c r="S524" s="29"/>
      <c r="T524" s="29"/>
      <c r="U524" s="29"/>
      <c r="V524" s="29"/>
      <c r="W524" s="29"/>
      <c r="X524" s="29"/>
    </row>
    <row r="525" spans="1:24" ht="15.75" customHeight="1">
      <c r="A525" s="29"/>
      <c r="B525" s="29"/>
      <c r="C525" s="172"/>
      <c r="D525" s="172"/>
      <c r="E525" s="172"/>
      <c r="F525" s="17"/>
      <c r="G525" s="172"/>
      <c r="H525" s="172"/>
      <c r="I525" s="172"/>
      <c r="J525" s="172"/>
      <c r="K525" s="101"/>
      <c r="L525" s="29"/>
      <c r="M525" s="29"/>
      <c r="N525" s="29"/>
      <c r="O525" s="29"/>
      <c r="P525" s="29"/>
      <c r="Q525" s="29"/>
      <c r="R525" s="29"/>
      <c r="S525" s="29"/>
      <c r="T525" s="29"/>
      <c r="U525" s="29"/>
      <c r="V525" s="29"/>
      <c r="W525" s="29"/>
      <c r="X525" s="29"/>
    </row>
    <row r="526" spans="1:24" ht="15.75" customHeight="1">
      <c r="A526" s="29"/>
      <c r="B526" s="29"/>
      <c r="C526" s="172"/>
      <c r="D526" s="172"/>
      <c r="E526" s="172"/>
      <c r="F526" s="17"/>
      <c r="G526" s="172"/>
      <c r="H526" s="172"/>
      <c r="I526" s="172"/>
      <c r="J526" s="172"/>
      <c r="K526" s="101"/>
      <c r="L526" s="29"/>
      <c r="M526" s="29"/>
      <c r="N526" s="29"/>
      <c r="O526" s="29"/>
      <c r="P526" s="29"/>
      <c r="Q526" s="29"/>
      <c r="R526" s="29"/>
      <c r="S526" s="29"/>
      <c r="T526" s="29"/>
      <c r="U526" s="29"/>
      <c r="V526" s="29"/>
      <c r="W526" s="29"/>
      <c r="X526" s="29"/>
    </row>
    <row r="527" spans="1:24" ht="15.75" customHeight="1">
      <c r="A527" s="29"/>
      <c r="B527" s="29"/>
      <c r="C527" s="172"/>
      <c r="D527" s="172"/>
      <c r="E527" s="172"/>
      <c r="F527" s="17"/>
      <c r="G527" s="172"/>
      <c r="H527" s="172"/>
      <c r="I527" s="172"/>
      <c r="J527" s="172"/>
      <c r="K527" s="101"/>
      <c r="L527" s="29"/>
      <c r="M527" s="29"/>
      <c r="N527" s="29"/>
      <c r="O527" s="29"/>
      <c r="P527" s="29"/>
      <c r="Q527" s="29"/>
      <c r="R527" s="29"/>
      <c r="S527" s="29"/>
      <c r="T527" s="29"/>
      <c r="U527" s="29"/>
      <c r="V527" s="29"/>
      <c r="W527" s="29"/>
      <c r="X527" s="29"/>
    </row>
    <row r="528" spans="1:24" ht="15.75" customHeight="1">
      <c r="A528" s="29"/>
      <c r="B528" s="29"/>
      <c r="C528" s="172"/>
      <c r="D528" s="172"/>
      <c r="E528" s="172"/>
      <c r="F528" s="17"/>
      <c r="G528" s="172"/>
      <c r="H528" s="172"/>
      <c r="I528" s="172"/>
      <c r="J528" s="172"/>
      <c r="K528" s="101"/>
      <c r="L528" s="29"/>
      <c r="M528" s="29"/>
      <c r="N528" s="29"/>
      <c r="O528" s="29"/>
      <c r="P528" s="29"/>
      <c r="Q528" s="29"/>
      <c r="R528" s="29"/>
      <c r="S528" s="29"/>
      <c r="T528" s="29"/>
      <c r="U528" s="29"/>
      <c r="V528" s="29"/>
      <c r="W528" s="29"/>
      <c r="X528" s="29"/>
    </row>
    <row r="529" spans="1:24" ht="15.75" customHeight="1">
      <c r="A529" s="29"/>
      <c r="B529" s="29"/>
      <c r="C529" s="172"/>
      <c r="D529" s="172"/>
      <c r="E529" s="172"/>
      <c r="F529" s="17"/>
      <c r="G529" s="172"/>
      <c r="H529" s="172"/>
      <c r="I529" s="172"/>
      <c r="J529" s="172"/>
      <c r="K529" s="101"/>
      <c r="L529" s="29"/>
      <c r="M529" s="29"/>
      <c r="N529" s="29"/>
      <c r="O529" s="29"/>
      <c r="P529" s="29"/>
      <c r="Q529" s="29"/>
      <c r="R529" s="29"/>
      <c r="S529" s="29"/>
      <c r="T529" s="29"/>
      <c r="U529" s="29"/>
      <c r="V529" s="29"/>
      <c r="W529" s="29"/>
      <c r="X529" s="29"/>
    </row>
    <row r="530" spans="1:24" ht="15.75" customHeight="1">
      <c r="A530" s="29"/>
      <c r="B530" s="29"/>
      <c r="C530" s="172"/>
      <c r="D530" s="172"/>
      <c r="E530" s="172"/>
      <c r="F530" s="17"/>
      <c r="G530" s="172"/>
      <c r="H530" s="172"/>
      <c r="I530" s="172"/>
      <c r="J530" s="172"/>
      <c r="K530" s="101"/>
      <c r="L530" s="29"/>
      <c r="M530" s="29"/>
      <c r="N530" s="29"/>
      <c r="O530" s="29"/>
      <c r="P530" s="29"/>
      <c r="Q530" s="29"/>
      <c r="R530" s="29"/>
      <c r="S530" s="29"/>
      <c r="T530" s="29"/>
      <c r="U530" s="29"/>
      <c r="V530" s="29"/>
      <c r="W530" s="29"/>
      <c r="X530" s="29"/>
    </row>
    <row r="531" spans="1:24" ht="15.75" customHeight="1">
      <c r="A531" s="29"/>
      <c r="B531" s="29"/>
      <c r="C531" s="172"/>
      <c r="D531" s="172"/>
      <c r="E531" s="172"/>
      <c r="F531" s="17"/>
      <c r="G531" s="172"/>
      <c r="H531" s="172"/>
      <c r="I531" s="172"/>
      <c r="J531" s="172"/>
      <c r="K531" s="101"/>
      <c r="L531" s="29"/>
      <c r="M531" s="29"/>
      <c r="N531" s="29"/>
      <c r="O531" s="29"/>
      <c r="P531" s="29"/>
      <c r="Q531" s="29"/>
      <c r="R531" s="29"/>
      <c r="S531" s="29"/>
      <c r="T531" s="29"/>
      <c r="U531" s="29"/>
      <c r="V531" s="29"/>
      <c r="W531" s="29"/>
      <c r="X531" s="29"/>
    </row>
    <row r="532" spans="1:24" ht="15.75" customHeight="1">
      <c r="A532" s="29"/>
      <c r="B532" s="29"/>
      <c r="C532" s="172"/>
      <c r="D532" s="172"/>
      <c r="E532" s="172"/>
      <c r="F532" s="17"/>
      <c r="G532" s="172"/>
      <c r="H532" s="172"/>
      <c r="I532" s="172"/>
      <c r="J532" s="172"/>
      <c r="K532" s="101"/>
      <c r="L532" s="29"/>
      <c r="M532" s="29"/>
      <c r="N532" s="29"/>
      <c r="O532" s="29"/>
      <c r="P532" s="29"/>
      <c r="Q532" s="29"/>
      <c r="R532" s="29"/>
      <c r="S532" s="29"/>
      <c r="T532" s="29"/>
      <c r="U532" s="29"/>
      <c r="V532" s="29"/>
      <c r="W532" s="29"/>
      <c r="X532" s="29"/>
    </row>
    <row r="533" spans="1:24" ht="15.75" customHeight="1">
      <c r="A533" s="29"/>
      <c r="B533" s="29"/>
      <c r="C533" s="172"/>
      <c r="D533" s="172"/>
      <c r="E533" s="172"/>
      <c r="F533" s="17"/>
      <c r="G533" s="172"/>
      <c r="H533" s="172"/>
      <c r="I533" s="172"/>
      <c r="J533" s="172"/>
      <c r="K533" s="101"/>
      <c r="L533" s="29"/>
      <c r="M533" s="29"/>
      <c r="N533" s="29"/>
      <c r="O533" s="29"/>
      <c r="P533" s="29"/>
      <c r="Q533" s="29"/>
      <c r="R533" s="29"/>
      <c r="S533" s="29"/>
      <c r="T533" s="29"/>
      <c r="U533" s="29"/>
      <c r="V533" s="29"/>
      <c r="W533" s="29"/>
      <c r="X533" s="29"/>
    </row>
    <row r="534" spans="1:24" ht="15.75" customHeight="1">
      <c r="A534" s="29"/>
      <c r="B534" s="29"/>
      <c r="C534" s="172"/>
      <c r="D534" s="172"/>
      <c r="E534" s="172"/>
      <c r="F534" s="17"/>
      <c r="G534" s="172"/>
      <c r="H534" s="172"/>
      <c r="I534" s="172"/>
      <c r="J534" s="172"/>
      <c r="K534" s="101"/>
      <c r="L534" s="29"/>
      <c r="M534" s="29"/>
      <c r="N534" s="29"/>
      <c r="O534" s="29"/>
      <c r="P534" s="29"/>
      <c r="Q534" s="29"/>
      <c r="R534" s="29"/>
      <c r="S534" s="29"/>
      <c r="T534" s="29"/>
      <c r="U534" s="29"/>
      <c r="V534" s="29"/>
      <c r="W534" s="29"/>
      <c r="X534" s="29"/>
    </row>
    <row r="535" spans="1:24" ht="15.75" customHeight="1">
      <c r="A535" s="29"/>
      <c r="B535" s="29"/>
      <c r="C535" s="172"/>
      <c r="D535" s="172"/>
      <c r="E535" s="172"/>
      <c r="F535" s="17"/>
      <c r="G535" s="172"/>
      <c r="H535" s="172"/>
      <c r="I535" s="172"/>
      <c r="J535" s="172"/>
      <c r="K535" s="101"/>
      <c r="L535" s="29"/>
      <c r="M535" s="29"/>
      <c r="N535" s="29"/>
      <c r="O535" s="29"/>
      <c r="P535" s="29"/>
      <c r="Q535" s="29"/>
      <c r="R535" s="29"/>
      <c r="S535" s="29"/>
      <c r="T535" s="29"/>
      <c r="U535" s="29"/>
      <c r="V535" s="29"/>
      <c r="W535" s="29"/>
      <c r="X535" s="29"/>
    </row>
    <row r="536" spans="1:24" ht="15.75" customHeight="1">
      <c r="A536" s="29"/>
      <c r="B536" s="29"/>
      <c r="C536" s="172"/>
      <c r="D536" s="172"/>
      <c r="E536" s="172"/>
      <c r="F536" s="17"/>
      <c r="G536" s="172"/>
      <c r="H536" s="172"/>
      <c r="I536" s="172"/>
      <c r="J536" s="172"/>
      <c r="K536" s="101"/>
      <c r="L536" s="29"/>
      <c r="M536" s="29"/>
      <c r="N536" s="29"/>
      <c r="O536" s="29"/>
      <c r="P536" s="29"/>
      <c r="Q536" s="29"/>
      <c r="R536" s="29"/>
      <c r="S536" s="29"/>
      <c r="T536" s="29"/>
      <c r="U536" s="29"/>
      <c r="V536" s="29"/>
      <c r="W536" s="29"/>
      <c r="X536" s="29"/>
    </row>
    <row r="537" spans="1:24" ht="15.75" customHeight="1">
      <c r="A537" s="29"/>
      <c r="B537" s="29"/>
      <c r="C537" s="172"/>
      <c r="D537" s="172"/>
      <c r="E537" s="172"/>
      <c r="F537" s="17"/>
      <c r="G537" s="172"/>
      <c r="H537" s="172"/>
      <c r="I537" s="172"/>
      <c r="J537" s="172"/>
      <c r="K537" s="101"/>
      <c r="L537" s="29"/>
      <c r="M537" s="29"/>
      <c r="N537" s="29"/>
      <c r="O537" s="29"/>
      <c r="P537" s="29"/>
      <c r="Q537" s="29"/>
      <c r="R537" s="29"/>
      <c r="S537" s="29"/>
      <c r="T537" s="29"/>
      <c r="U537" s="29"/>
      <c r="V537" s="29"/>
      <c r="W537" s="29"/>
      <c r="X537" s="29"/>
    </row>
    <row r="538" spans="1:24" ht="15.75" customHeight="1">
      <c r="A538" s="29"/>
      <c r="B538" s="29"/>
      <c r="C538" s="172"/>
      <c r="D538" s="172"/>
      <c r="E538" s="172"/>
      <c r="F538" s="17"/>
      <c r="G538" s="172"/>
      <c r="H538" s="172"/>
      <c r="I538" s="172"/>
      <c r="J538" s="172"/>
      <c r="K538" s="101"/>
      <c r="L538" s="29"/>
      <c r="M538" s="29"/>
      <c r="N538" s="29"/>
      <c r="O538" s="29"/>
      <c r="P538" s="29"/>
      <c r="Q538" s="29"/>
      <c r="R538" s="29"/>
      <c r="S538" s="29"/>
      <c r="T538" s="29"/>
      <c r="U538" s="29"/>
      <c r="V538" s="29"/>
      <c r="W538" s="29"/>
      <c r="X538" s="29"/>
    </row>
    <row r="539" spans="1:24" ht="15.75" customHeight="1">
      <c r="A539" s="29"/>
      <c r="B539" s="29"/>
      <c r="C539" s="172"/>
      <c r="D539" s="172"/>
      <c r="E539" s="172"/>
      <c r="F539" s="17"/>
      <c r="G539" s="172"/>
      <c r="H539" s="172"/>
      <c r="I539" s="172"/>
      <c r="J539" s="172"/>
      <c r="K539" s="101"/>
      <c r="L539" s="29"/>
      <c r="M539" s="29"/>
      <c r="N539" s="29"/>
      <c r="O539" s="29"/>
      <c r="P539" s="29"/>
      <c r="Q539" s="29"/>
      <c r="R539" s="29"/>
      <c r="S539" s="29"/>
      <c r="T539" s="29"/>
      <c r="U539" s="29"/>
      <c r="V539" s="29"/>
      <c r="W539" s="29"/>
      <c r="X539" s="29"/>
    </row>
    <row r="540" spans="1:24" ht="15.75" customHeight="1">
      <c r="A540" s="29"/>
      <c r="B540" s="29"/>
      <c r="C540" s="172"/>
      <c r="D540" s="172"/>
      <c r="E540" s="172"/>
      <c r="F540" s="17"/>
      <c r="G540" s="172"/>
      <c r="H540" s="172"/>
      <c r="I540" s="172"/>
      <c r="J540" s="172"/>
      <c r="K540" s="101"/>
      <c r="L540" s="29"/>
      <c r="M540" s="29"/>
      <c r="N540" s="29"/>
      <c r="O540" s="29"/>
      <c r="P540" s="29"/>
      <c r="Q540" s="29"/>
      <c r="R540" s="29"/>
      <c r="S540" s="29"/>
      <c r="T540" s="29"/>
      <c r="U540" s="29"/>
      <c r="V540" s="29"/>
      <c r="W540" s="29"/>
      <c r="X540" s="29"/>
    </row>
    <row r="541" spans="1:24" ht="15.75" customHeight="1">
      <c r="A541" s="29"/>
      <c r="B541" s="29"/>
      <c r="C541" s="172"/>
      <c r="D541" s="172"/>
      <c r="E541" s="172"/>
      <c r="F541" s="17"/>
      <c r="G541" s="172"/>
      <c r="H541" s="172"/>
      <c r="I541" s="172"/>
      <c r="J541" s="172"/>
      <c r="K541" s="101"/>
      <c r="L541" s="29"/>
      <c r="M541" s="29"/>
      <c r="N541" s="29"/>
      <c r="O541" s="29"/>
      <c r="P541" s="29"/>
      <c r="Q541" s="29"/>
      <c r="R541" s="29"/>
      <c r="S541" s="29"/>
      <c r="T541" s="29"/>
      <c r="U541" s="29"/>
      <c r="V541" s="29"/>
      <c r="W541" s="29"/>
      <c r="X541" s="29"/>
    </row>
    <row r="542" spans="1:24" ht="15.75" customHeight="1">
      <c r="A542" s="29"/>
      <c r="B542" s="29"/>
      <c r="C542" s="172"/>
      <c r="D542" s="172"/>
      <c r="E542" s="172"/>
      <c r="F542" s="17"/>
      <c r="G542" s="172"/>
      <c r="H542" s="172"/>
      <c r="I542" s="172"/>
      <c r="J542" s="172"/>
      <c r="K542" s="101"/>
      <c r="L542" s="29"/>
      <c r="M542" s="29"/>
      <c r="N542" s="29"/>
      <c r="O542" s="29"/>
      <c r="P542" s="29"/>
      <c r="Q542" s="29"/>
      <c r="R542" s="29"/>
      <c r="S542" s="29"/>
      <c r="T542" s="29"/>
      <c r="U542" s="29"/>
      <c r="V542" s="29"/>
      <c r="W542" s="29"/>
      <c r="X542" s="29"/>
    </row>
    <row r="543" spans="1:24" ht="15.75" customHeight="1">
      <c r="A543" s="29"/>
      <c r="B543" s="29"/>
      <c r="C543" s="172"/>
      <c r="D543" s="172"/>
      <c r="E543" s="172"/>
      <c r="F543" s="17"/>
      <c r="G543" s="172"/>
      <c r="H543" s="172"/>
      <c r="I543" s="172"/>
      <c r="J543" s="172"/>
      <c r="K543" s="101"/>
      <c r="L543" s="29"/>
      <c r="M543" s="29"/>
      <c r="N543" s="29"/>
      <c r="O543" s="29"/>
      <c r="P543" s="29"/>
      <c r="Q543" s="29"/>
      <c r="R543" s="29"/>
      <c r="S543" s="29"/>
      <c r="T543" s="29"/>
      <c r="U543" s="29"/>
      <c r="V543" s="29"/>
      <c r="W543" s="29"/>
      <c r="X543" s="29"/>
    </row>
    <row r="544" spans="1:24" ht="15.75" customHeight="1">
      <c r="A544" s="29"/>
      <c r="B544" s="29"/>
      <c r="C544" s="172"/>
      <c r="D544" s="172"/>
      <c r="E544" s="172"/>
      <c r="F544" s="17"/>
      <c r="G544" s="172"/>
      <c r="H544" s="172"/>
      <c r="I544" s="172"/>
      <c r="J544" s="172"/>
      <c r="K544" s="101"/>
      <c r="L544" s="29"/>
      <c r="M544" s="29"/>
      <c r="N544" s="29"/>
      <c r="O544" s="29"/>
      <c r="P544" s="29"/>
      <c r="Q544" s="29"/>
      <c r="R544" s="29"/>
      <c r="S544" s="29"/>
      <c r="T544" s="29"/>
      <c r="U544" s="29"/>
      <c r="V544" s="29"/>
      <c r="W544" s="29"/>
      <c r="X544" s="29"/>
    </row>
    <row r="545" spans="1:24" ht="15.75" customHeight="1">
      <c r="A545" s="29"/>
      <c r="B545" s="29"/>
      <c r="C545" s="172"/>
      <c r="D545" s="172"/>
      <c r="E545" s="172"/>
      <c r="F545" s="17"/>
      <c r="G545" s="172"/>
      <c r="H545" s="172"/>
      <c r="I545" s="172"/>
      <c r="J545" s="172"/>
      <c r="K545" s="101"/>
      <c r="L545" s="29"/>
      <c r="M545" s="29"/>
      <c r="N545" s="29"/>
      <c r="O545" s="29"/>
      <c r="P545" s="29"/>
      <c r="Q545" s="29"/>
      <c r="R545" s="29"/>
      <c r="S545" s="29"/>
      <c r="T545" s="29"/>
      <c r="U545" s="29"/>
      <c r="V545" s="29"/>
      <c r="W545" s="29"/>
      <c r="X545" s="29"/>
    </row>
    <row r="546" spans="1:24" ht="15.75" customHeight="1">
      <c r="A546" s="29"/>
      <c r="B546" s="29"/>
      <c r="C546" s="172"/>
      <c r="D546" s="172"/>
      <c r="E546" s="172"/>
      <c r="F546" s="17"/>
      <c r="G546" s="172"/>
      <c r="H546" s="172"/>
      <c r="I546" s="172"/>
      <c r="J546" s="172"/>
      <c r="K546" s="101"/>
      <c r="L546" s="29"/>
      <c r="M546" s="29"/>
      <c r="N546" s="29"/>
      <c r="O546" s="29"/>
      <c r="P546" s="29"/>
      <c r="Q546" s="29"/>
      <c r="R546" s="29"/>
      <c r="S546" s="29"/>
      <c r="T546" s="29"/>
      <c r="U546" s="29"/>
      <c r="V546" s="29"/>
      <c r="W546" s="29"/>
      <c r="X546" s="29"/>
    </row>
    <row r="547" spans="1:24" ht="15.75" customHeight="1">
      <c r="A547" s="29"/>
      <c r="B547" s="29"/>
      <c r="C547" s="172"/>
      <c r="D547" s="172"/>
      <c r="E547" s="172"/>
      <c r="F547" s="17"/>
      <c r="G547" s="172"/>
      <c r="H547" s="172"/>
      <c r="I547" s="172"/>
      <c r="J547" s="172"/>
      <c r="K547" s="101"/>
      <c r="L547" s="29"/>
      <c r="M547" s="29"/>
      <c r="N547" s="29"/>
      <c r="O547" s="29"/>
      <c r="P547" s="29"/>
      <c r="Q547" s="29"/>
      <c r="R547" s="29"/>
      <c r="S547" s="29"/>
      <c r="T547" s="29"/>
      <c r="U547" s="29"/>
      <c r="V547" s="29"/>
      <c r="W547" s="29"/>
      <c r="X547" s="29"/>
    </row>
    <row r="548" spans="1:24" ht="15.75" customHeight="1">
      <c r="A548" s="29"/>
      <c r="B548" s="29"/>
      <c r="C548" s="172"/>
      <c r="D548" s="172"/>
      <c r="E548" s="172"/>
      <c r="F548" s="17"/>
      <c r="G548" s="172"/>
      <c r="H548" s="172"/>
      <c r="I548" s="172"/>
      <c r="J548" s="172"/>
      <c r="K548" s="101"/>
      <c r="L548" s="29"/>
      <c r="M548" s="29"/>
      <c r="N548" s="29"/>
      <c r="O548" s="29"/>
      <c r="P548" s="29"/>
      <c r="Q548" s="29"/>
      <c r="R548" s="29"/>
      <c r="S548" s="29"/>
      <c r="T548" s="29"/>
      <c r="U548" s="29"/>
      <c r="V548" s="29"/>
      <c r="W548" s="29"/>
      <c r="X548" s="29"/>
    </row>
    <row r="549" spans="1:24" ht="15.75" customHeight="1">
      <c r="A549" s="29"/>
      <c r="B549" s="29"/>
      <c r="C549" s="172"/>
      <c r="D549" s="172"/>
      <c r="E549" s="172"/>
      <c r="F549" s="17"/>
      <c r="G549" s="172"/>
      <c r="H549" s="172"/>
      <c r="I549" s="172"/>
      <c r="J549" s="172"/>
      <c r="K549" s="101"/>
      <c r="L549" s="29"/>
      <c r="M549" s="29"/>
      <c r="N549" s="29"/>
      <c r="O549" s="29"/>
      <c r="P549" s="29"/>
      <c r="Q549" s="29"/>
      <c r="R549" s="29"/>
      <c r="S549" s="29"/>
      <c r="T549" s="29"/>
      <c r="U549" s="29"/>
      <c r="V549" s="29"/>
      <c r="W549" s="29"/>
      <c r="X549" s="29"/>
    </row>
    <row r="550" spans="1:24" ht="15.75" customHeight="1">
      <c r="A550" s="29"/>
      <c r="B550" s="29"/>
      <c r="C550" s="172"/>
      <c r="D550" s="172"/>
      <c r="E550" s="172"/>
      <c r="F550" s="17"/>
      <c r="G550" s="172"/>
      <c r="H550" s="172"/>
      <c r="I550" s="172"/>
      <c r="J550" s="172"/>
      <c r="K550" s="101"/>
      <c r="L550" s="29"/>
      <c r="M550" s="29"/>
      <c r="N550" s="29"/>
      <c r="O550" s="29"/>
      <c r="P550" s="29"/>
      <c r="Q550" s="29"/>
      <c r="R550" s="29"/>
      <c r="S550" s="29"/>
      <c r="T550" s="29"/>
      <c r="U550" s="29"/>
      <c r="V550" s="29"/>
      <c r="W550" s="29"/>
      <c r="X550" s="29"/>
    </row>
    <row r="551" spans="1:24" ht="15.75" customHeight="1">
      <c r="A551" s="29"/>
      <c r="B551" s="29"/>
      <c r="C551" s="172"/>
      <c r="D551" s="172"/>
      <c r="E551" s="172"/>
      <c r="F551" s="17"/>
      <c r="G551" s="172"/>
      <c r="H551" s="172"/>
      <c r="I551" s="172"/>
      <c r="J551" s="172"/>
      <c r="K551" s="101"/>
      <c r="L551" s="29"/>
      <c r="M551" s="29"/>
      <c r="N551" s="29"/>
      <c r="O551" s="29"/>
      <c r="P551" s="29"/>
      <c r="Q551" s="29"/>
      <c r="R551" s="29"/>
      <c r="S551" s="29"/>
      <c r="T551" s="29"/>
      <c r="U551" s="29"/>
      <c r="V551" s="29"/>
      <c r="W551" s="29"/>
      <c r="X551" s="29"/>
    </row>
    <row r="552" spans="1:24" ht="15.75" customHeight="1">
      <c r="A552" s="29"/>
      <c r="B552" s="29"/>
      <c r="C552" s="172"/>
      <c r="D552" s="172"/>
      <c r="E552" s="172"/>
      <c r="F552" s="17"/>
      <c r="G552" s="172"/>
      <c r="H552" s="172"/>
      <c r="I552" s="172"/>
      <c r="J552" s="172"/>
      <c r="K552" s="101"/>
      <c r="L552" s="29"/>
      <c r="M552" s="29"/>
      <c r="N552" s="29"/>
      <c r="O552" s="29"/>
      <c r="P552" s="29"/>
      <c r="Q552" s="29"/>
      <c r="R552" s="29"/>
      <c r="S552" s="29"/>
      <c r="T552" s="29"/>
      <c r="U552" s="29"/>
      <c r="V552" s="29"/>
      <c r="W552" s="29"/>
      <c r="X552" s="29"/>
    </row>
    <row r="553" spans="1:24" ht="15.75" customHeight="1">
      <c r="A553" s="29"/>
      <c r="B553" s="29"/>
      <c r="C553" s="172"/>
      <c r="D553" s="172"/>
      <c r="E553" s="172"/>
      <c r="F553" s="17"/>
      <c r="G553" s="172"/>
      <c r="H553" s="172"/>
      <c r="I553" s="172"/>
      <c r="J553" s="172"/>
      <c r="K553" s="101"/>
      <c r="L553" s="29"/>
      <c r="M553" s="29"/>
      <c r="N553" s="29"/>
      <c r="O553" s="29"/>
      <c r="P553" s="29"/>
      <c r="Q553" s="29"/>
      <c r="R553" s="29"/>
      <c r="S553" s="29"/>
      <c r="T553" s="29"/>
      <c r="U553" s="29"/>
      <c r="V553" s="29"/>
      <c r="W553" s="29"/>
      <c r="X553" s="29"/>
    </row>
    <row r="554" spans="1:24" ht="15.75" customHeight="1">
      <c r="A554" s="29"/>
      <c r="B554" s="29"/>
      <c r="C554" s="172"/>
      <c r="D554" s="172"/>
      <c r="E554" s="172"/>
      <c r="F554" s="17"/>
      <c r="G554" s="172"/>
      <c r="H554" s="172"/>
      <c r="I554" s="172"/>
      <c r="J554" s="172"/>
      <c r="K554" s="101"/>
      <c r="L554" s="29"/>
      <c r="M554" s="29"/>
      <c r="N554" s="29"/>
      <c r="O554" s="29"/>
      <c r="P554" s="29"/>
      <c r="Q554" s="29"/>
      <c r="R554" s="29"/>
      <c r="S554" s="29"/>
      <c r="T554" s="29"/>
      <c r="U554" s="29"/>
      <c r="V554" s="29"/>
      <c r="W554" s="29"/>
      <c r="X554" s="29"/>
    </row>
    <row r="555" spans="1:24" ht="15.75" customHeight="1">
      <c r="A555" s="29"/>
      <c r="B555" s="29"/>
      <c r="C555" s="172"/>
      <c r="D555" s="172"/>
      <c r="E555" s="172"/>
      <c r="F555" s="17"/>
      <c r="G555" s="172"/>
      <c r="H555" s="172"/>
      <c r="I555" s="172"/>
      <c r="J555" s="172"/>
      <c r="K555" s="101"/>
      <c r="L555" s="29"/>
      <c r="M555" s="29"/>
      <c r="N555" s="29"/>
      <c r="O555" s="29"/>
      <c r="P555" s="29"/>
      <c r="Q555" s="29"/>
      <c r="R555" s="29"/>
      <c r="S555" s="29"/>
      <c r="T555" s="29"/>
      <c r="U555" s="29"/>
      <c r="V555" s="29"/>
      <c r="W555" s="29"/>
      <c r="X555" s="29"/>
    </row>
    <row r="556" spans="1:24" ht="15.75" customHeight="1">
      <c r="A556" s="29"/>
      <c r="B556" s="29"/>
      <c r="C556" s="172"/>
      <c r="D556" s="172"/>
      <c r="E556" s="172"/>
      <c r="F556" s="17"/>
      <c r="G556" s="172"/>
      <c r="H556" s="172"/>
      <c r="I556" s="172"/>
      <c r="J556" s="172"/>
      <c r="K556" s="101"/>
      <c r="L556" s="29"/>
      <c r="M556" s="29"/>
      <c r="N556" s="29"/>
      <c r="O556" s="29"/>
      <c r="P556" s="29"/>
      <c r="Q556" s="29"/>
      <c r="R556" s="29"/>
      <c r="S556" s="29"/>
      <c r="T556" s="29"/>
      <c r="U556" s="29"/>
      <c r="V556" s="29"/>
      <c r="W556" s="29"/>
      <c r="X556" s="29"/>
    </row>
    <row r="557" spans="1:24" ht="15.75" customHeight="1">
      <c r="A557" s="29"/>
      <c r="B557" s="29"/>
      <c r="C557" s="172"/>
      <c r="D557" s="172"/>
      <c r="E557" s="172"/>
      <c r="F557" s="17"/>
      <c r="G557" s="172"/>
      <c r="H557" s="172"/>
      <c r="I557" s="172"/>
      <c r="J557" s="172"/>
      <c r="K557" s="101"/>
      <c r="L557" s="29"/>
      <c r="M557" s="29"/>
      <c r="N557" s="29"/>
      <c r="O557" s="29"/>
      <c r="P557" s="29"/>
      <c r="Q557" s="29"/>
      <c r="R557" s="29"/>
      <c r="S557" s="29"/>
      <c r="T557" s="29"/>
      <c r="U557" s="29"/>
      <c r="V557" s="29"/>
      <c r="W557" s="29"/>
      <c r="X557" s="29"/>
    </row>
    <row r="558" spans="1:24" ht="15.75" customHeight="1">
      <c r="A558" s="29"/>
      <c r="B558" s="29"/>
      <c r="C558" s="172"/>
      <c r="D558" s="172"/>
      <c r="E558" s="172"/>
      <c r="F558" s="17"/>
      <c r="G558" s="172"/>
      <c r="H558" s="172"/>
      <c r="I558" s="172"/>
      <c r="J558" s="172"/>
      <c r="K558" s="101"/>
      <c r="L558" s="29"/>
      <c r="M558" s="29"/>
      <c r="N558" s="29"/>
      <c r="O558" s="29"/>
      <c r="P558" s="29"/>
      <c r="Q558" s="29"/>
      <c r="R558" s="29"/>
      <c r="S558" s="29"/>
      <c r="T558" s="29"/>
      <c r="U558" s="29"/>
      <c r="V558" s="29"/>
      <c r="W558" s="29"/>
      <c r="X558" s="29"/>
    </row>
    <row r="559" spans="1:24" ht="15.75" customHeight="1">
      <c r="A559" s="29"/>
      <c r="B559" s="29"/>
      <c r="C559" s="172"/>
      <c r="D559" s="172"/>
      <c r="E559" s="172"/>
      <c r="F559" s="17"/>
      <c r="G559" s="172"/>
      <c r="H559" s="172"/>
      <c r="I559" s="172"/>
      <c r="J559" s="172"/>
      <c r="K559" s="101"/>
      <c r="L559" s="29"/>
      <c r="M559" s="29"/>
      <c r="N559" s="29"/>
      <c r="O559" s="29"/>
      <c r="P559" s="29"/>
      <c r="Q559" s="29"/>
      <c r="R559" s="29"/>
      <c r="S559" s="29"/>
      <c r="T559" s="29"/>
      <c r="U559" s="29"/>
      <c r="V559" s="29"/>
      <c r="W559" s="29"/>
      <c r="X559" s="29"/>
    </row>
    <row r="560" spans="1:24" ht="15.75" customHeight="1">
      <c r="A560" s="29"/>
      <c r="B560" s="29"/>
      <c r="C560" s="172"/>
      <c r="D560" s="172"/>
      <c r="E560" s="172"/>
      <c r="F560" s="17"/>
      <c r="G560" s="172"/>
      <c r="H560" s="172"/>
      <c r="I560" s="172"/>
      <c r="J560" s="172"/>
      <c r="K560" s="101"/>
      <c r="L560" s="29"/>
      <c r="M560" s="29"/>
      <c r="N560" s="29"/>
      <c r="O560" s="29"/>
      <c r="P560" s="29"/>
      <c r="Q560" s="29"/>
      <c r="R560" s="29"/>
      <c r="S560" s="29"/>
      <c r="T560" s="29"/>
      <c r="U560" s="29"/>
      <c r="V560" s="29"/>
      <c r="W560" s="29"/>
      <c r="X560" s="29"/>
    </row>
    <row r="561" spans="1:24" ht="15.75" customHeight="1">
      <c r="A561" s="29"/>
      <c r="B561" s="29"/>
      <c r="C561" s="172"/>
      <c r="D561" s="172"/>
      <c r="E561" s="172"/>
      <c r="F561" s="17"/>
      <c r="G561" s="172"/>
      <c r="H561" s="172"/>
      <c r="I561" s="172"/>
      <c r="J561" s="172"/>
      <c r="K561" s="101"/>
      <c r="L561" s="29"/>
      <c r="M561" s="29"/>
      <c r="N561" s="29"/>
      <c r="O561" s="29"/>
      <c r="P561" s="29"/>
      <c r="Q561" s="29"/>
      <c r="R561" s="29"/>
      <c r="S561" s="29"/>
      <c r="T561" s="29"/>
      <c r="U561" s="29"/>
      <c r="V561" s="29"/>
      <c r="W561" s="29"/>
      <c r="X561" s="29"/>
    </row>
    <row r="562" spans="1:24" ht="15.75" customHeight="1">
      <c r="A562" s="29"/>
      <c r="B562" s="29"/>
      <c r="C562" s="172"/>
      <c r="D562" s="172"/>
      <c r="E562" s="172"/>
      <c r="F562" s="17"/>
      <c r="G562" s="172"/>
      <c r="H562" s="172"/>
      <c r="I562" s="172"/>
      <c r="J562" s="172"/>
      <c r="K562" s="101"/>
      <c r="L562" s="29"/>
      <c r="M562" s="29"/>
      <c r="N562" s="29"/>
      <c r="O562" s="29"/>
      <c r="P562" s="29"/>
      <c r="Q562" s="29"/>
      <c r="R562" s="29"/>
      <c r="S562" s="29"/>
      <c r="T562" s="29"/>
      <c r="U562" s="29"/>
      <c r="V562" s="29"/>
      <c r="W562" s="29"/>
      <c r="X562" s="29"/>
    </row>
    <row r="563" spans="1:24" ht="15.75" customHeight="1">
      <c r="A563" s="29"/>
      <c r="B563" s="29"/>
      <c r="C563" s="172"/>
      <c r="D563" s="172"/>
      <c r="E563" s="172"/>
      <c r="F563" s="17"/>
      <c r="G563" s="172"/>
      <c r="H563" s="172"/>
      <c r="I563" s="172"/>
      <c r="J563" s="172"/>
      <c r="K563" s="101"/>
      <c r="L563" s="29"/>
      <c r="M563" s="29"/>
      <c r="N563" s="29"/>
      <c r="O563" s="29"/>
      <c r="P563" s="29"/>
      <c r="Q563" s="29"/>
      <c r="R563" s="29"/>
      <c r="S563" s="29"/>
      <c r="T563" s="29"/>
      <c r="U563" s="29"/>
      <c r="V563" s="29"/>
      <c r="W563" s="29"/>
      <c r="X563" s="29"/>
    </row>
    <row r="564" spans="1:24" ht="15.75" customHeight="1">
      <c r="A564" s="29"/>
      <c r="B564" s="29"/>
      <c r="C564" s="172"/>
      <c r="D564" s="172"/>
      <c r="E564" s="172"/>
      <c r="F564" s="17"/>
      <c r="G564" s="172"/>
      <c r="H564" s="172"/>
      <c r="I564" s="172"/>
      <c r="J564" s="172"/>
      <c r="K564" s="101"/>
      <c r="L564" s="29"/>
      <c r="M564" s="29"/>
      <c r="N564" s="29"/>
      <c r="O564" s="29"/>
      <c r="P564" s="29"/>
      <c r="Q564" s="29"/>
      <c r="R564" s="29"/>
      <c r="S564" s="29"/>
      <c r="T564" s="29"/>
      <c r="U564" s="29"/>
      <c r="V564" s="29"/>
      <c r="W564" s="29"/>
      <c r="X564" s="29"/>
    </row>
    <row r="565" spans="1:24" ht="15.75" customHeight="1">
      <c r="A565" s="29"/>
      <c r="B565" s="29"/>
      <c r="C565" s="172"/>
      <c r="D565" s="172"/>
      <c r="E565" s="172"/>
      <c r="F565" s="17"/>
      <c r="G565" s="172"/>
      <c r="H565" s="172"/>
      <c r="I565" s="172"/>
      <c r="J565" s="172"/>
      <c r="K565" s="101"/>
      <c r="L565" s="29"/>
      <c r="M565" s="29"/>
      <c r="N565" s="29"/>
      <c r="O565" s="29"/>
      <c r="P565" s="29"/>
      <c r="Q565" s="29"/>
      <c r="R565" s="29"/>
      <c r="S565" s="29"/>
      <c r="T565" s="29"/>
      <c r="U565" s="29"/>
      <c r="V565" s="29"/>
      <c r="W565" s="29"/>
      <c r="X565" s="29"/>
    </row>
    <row r="566" spans="1:24" ht="15.75" customHeight="1">
      <c r="A566" s="29"/>
      <c r="B566" s="29"/>
      <c r="C566" s="172"/>
      <c r="D566" s="172"/>
      <c r="E566" s="172"/>
      <c r="F566" s="17"/>
      <c r="G566" s="172"/>
      <c r="H566" s="172"/>
      <c r="I566" s="172"/>
      <c r="J566" s="172"/>
      <c r="K566" s="101"/>
      <c r="L566" s="29"/>
      <c r="M566" s="29"/>
      <c r="N566" s="29"/>
      <c r="O566" s="29"/>
      <c r="P566" s="29"/>
      <c r="Q566" s="29"/>
      <c r="R566" s="29"/>
      <c r="S566" s="29"/>
      <c r="T566" s="29"/>
      <c r="U566" s="29"/>
      <c r="V566" s="29"/>
      <c r="W566" s="29"/>
      <c r="X566" s="29"/>
    </row>
    <row r="567" spans="1:24" ht="15.75" customHeight="1">
      <c r="A567" s="29"/>
      <c r="B567" s="29"/>
      <c r="C567" s="172"/>
      <c r="D567" s="172"/>
      <c r="E567" s="172"/>
      <c r="F567" s="17"/>
      <c r="G567" s="172"/>
      <c r="H567" s="172"/>
      <c r="I567" s="172"/>
      <c r="J567" s="172"/>
      <c r="K567" s="101"/>
      <c r="L567" s="29"/>
      <c r="M567" s="29"/>
      <c r="N567" s="29"/>
      <c r="O567" s="29"/>
      <c r="P567" s="29"/>
      <c r="Q567" s="29"/>
      <c r="R567" s="29"/>
      <c r="S567" s="29"/>
      <c r="T567" s="29"/>
      <c r="U567" s="29"/>
      <c r="V567" s="29"/>
      <c r="W567" s="29"/>
      <c r="X567" s="29"/>
    </row>
    <row r="568" spans="1:24" ht="15.75" customHeight="1">
      <c r="A568" s="29"/>
      <c r="B568" s="29"/>
      <c r="C568" s="172"/>
      <c r="D568" s="172"/>
      <c r="E568" s="172"/>
      <c r="F568" s="17"/>
      <c r="G568" s="172"/>
      <c r="H568" s="172"/>
      <c r="I568" s="172"/>
      <c r="J568" s="172"/>
      <c r="K568" s="101"/>
      <c r="L568" s="29"/>
      <c r="M568" s="29"/>
      <c r="N568" s="29"/>
      <c r="O568" s="29"/>
      <c r="P568" s="29"/>
      <c r="Q568" s="29"/>
      <c r="R568" s="29"/>
      <c r="S568" s="29"/>
      <c r="T568" s="29"/>
      <c r="U568" s="29"/>
      <c r="V568" s="29"/>
      <c r="W568" s="29"/>
      <c r="X568" s="29"/>
    </row>
    <row r="569" spans="1:24" ht="15.75" customHeight="1">
      <c r="A569" s="29"/>
      <c r="B569" s="29"/>
      <c r="C569" s="172"/>
      <c r="D569" s="172"/>
      <c r="E569" s="172"/>
      <c r="F569" s="17"/>
      <c r="G569" s="172"/>
      <c r="H569" s="172"/>
      <c r="I569" s="172"/>
      <c r="J569" s="172"/>
      <c r="K569" s="101"/>
      <c r="L569" s="29"/>
      <c r="M569" s="29"/>
      <c r="N569" s="29"/>
      <c r="O569" s="29"/>
      <c r="P569" s="29"/>
      <c r="Q569" s="29"/>
      <c r="R569" s="29"/>
      <c r="S569" s="29"/>
      <c r="T569" s="29"/>
      <c r="U569" s="29"/>
      <c r="V569" s="29"/>
      <c r="W569" s="29"/>
      <c r="X569" s="29"/>
    </row>
    <row r="570" spans="1:24" ht="15.75" customHeight="1">
      <c r="A570" s="29"/>
      <c r="B570" s="29"/>
      <c r="C570" s="172"/>
      <c r="D570" s="172"/>
      <c r="E570" s="172"/>
      <c r="F570" s="17"/>
      <c r="G570" s="172"/>
      <c r="H570" s="172"/>
      <c r="I570" s="172"/>
      <c r="J570" s="172"/>
      <c r="K570" s="101"/>
      <c r="L570" s="29"/>
      <c r="M570" s="29"/>
      <c r="N570" s="29"/>
      <c r="O570" s="29"/>
      <c r="P570" s="29"/>
      <c r="Q570" s="29"/>
      <c r="R570" s="29"/>
      <c r="S570" s="29"/>
      <c r="T570" s="29"/>
      <c r="U570" s="29"/>
      <c r="V570" s="29"/>
      <c r="W570" s="29"/>
      <c r="X570" s="29"/>
    </row>
    <row r="571" spans="1:24" ht="15.75" customHeight="1">
      <c r="A571" s="29"/>
      <c r="B571" s="29"/>
      <c r="C571" s="172"/>
      <c r="D571" s="172"/>
      <c r="E571" s="172"/>
      <c r="F571" s="17"/>
      <c r="G571" s="172"/>
      <c r="H571" s="172"/>
      <c r="I571" s="172"/>
      <c r="J571" s="172"/>
      <c r="K571" s="101"/>
      <c r="L571" s="29"/>
      <c r="M571" s="29"/>
      <c r="N571" s="29"/>
      <c r="O571" s="29"/>
      <c r="P571" s="29"/>
      <c r="Q571" s="29"/>
      <c r="R571" s="29"/>
      <c r="S571" s="29"/>
      <c r="T571" s="29"/>
      <c r="U571" s="29"/>
      <c r="V571" s="29"/>
      <c r="W571" s="29"/>
      <c r="X571" s="29"/>
    </row>
    <row r="572" spans="1:24" ht="15.75" customHeight="1">
      <c r="A572" s="29"/>
      <c r="B572" s="29"/>
      <c r="C572" s="172"/>
      <c r="D572" s="172"/>
      <c r="E572" s="172"/>
      <c r="F572" s="17"/>
      <c r="G572" s="172"/>
      <c r="H572" s="172"/>
      <c r="I572" s="172"/>
      <c r="J572" s="172"/>
      <c r="K572" s="101"/>
      <c r="L572" s="29"/>
      <c r="M572" s="29"/>
      <c r="N572" s="29"/>
      <c r="O572" s="29"/>
      <c r="P572" s="29"/>
      <c r="Q572" s="29"/>
      <c r="R572" s="29"/>
      <c r="S572" s="29"/>
      <c r="T572" s="29"/>
      <c r="U572" s="29"/>
      <c r="V572" s="29"/>
      <c r="W572" s="29"/>
      <c r="X572" s="29"/>
    </row>
    <row r="573" spans="1:24" ht="15.75" customHeight="1">
      <c r="A573" s="29"/>
      <c r="B573" s="29"/>
      <c r="C573" s="172"/>
      <c r="D573" s="172"/>
      <c r="E573" s="172"/>
      <c r="F573" s="17"/>
      <c r="G573" s="172"/>
      <c r="H573" s="172"/>
      <c r="I573" s="172"/>
      <c r="J573" s="172"/>
      <c r="K573" s="101"/>
      <c r="L573" s="29"/>
      <c r="M573" s="29"/>
      <c r="N573" s="29"/>
      <c r="O573" s="29"/>
      <c r="P573" s="29"/>
      <c r="Q573" s="29"/>
      <c r="R573" s="29"/>
      <c r="S573" s="29"/>
      <c r="T573" s="29"/>
      <c r="U573" s="29"/>
      <c r="V573" s="29"/>
      <c r="W573" s="29"/>
      <c r="X573" s="29"/>
    </row>
    <row r="574" spans="1:24" ht="15.75" customHeight="1">
      <c r="A574" s="29"/>
      <c r="B574" s="29"/>
      <c r="C574" s="172"/>
      <c r="D574" s="172"/>
      <c r="E574" s="172"/>
      <c r="F574" s="17"/>
      <c r="G574" s="172"/>
      <c r="H574" s="172"/>
      <c r="I574" s="172"/>
      <c r="J574" s="172"/>
      <c r="K574" s="101"/>
      <c r="L574" s="29"/>
      <c r="M574" s="29"/>
      <c r="N574" s="29"/>
      <c r="O574" s="29"/>
      <c r="P574" s="29"/>
      <c r="Q574" s="29"/>
      <c r="R574" s="29"/>
      <c r="S574" s="29"/>
      <c r="T574" s="29"/>
      <c r="U574" s="29"/>
      <c r="V574" s="29"/>
      <c r="W574" s="29"/>
      <c r="X574" s="29"/>
    </row>
    <row r="575" spans="1:24" ht="15.75" customHeight="1">
      <c r="A575" s="29"/>
      <c r="B575" s="29"/>
      <c r="C575" s="172"/>
      <c r="D575" s="172"/>
      <c r="E575" s="172"/>
      <c r="F575" s="17"/>
      <c r="G575" s="172"/>
      <c r="H575" s="172"/>
      <c r="I575" s="172"/>
      <c r="J575" s="172"/>
      <c r="K575" s="101"/>
      <c r="L575" s="29"/>
      <c r="M575" s="29"/>
      <c r="N575" s="29"/>
      <c r="O575" s="29"/>
      <c r="P575" s="29"/>
      <c r="Q575" s="29"/>
      <c r="R575" s="29"/>
      <c r="S575" s="29"/>
      <c r="T575" s="29"/>
      <c r="U575" s="29"/>
      <c r="V575" s="29"/>
      <c r="W575" s="29"/>
      <c r="X575" s="29"/>
    </row>
    <row r="576" spans="1:24" ht="15.75" customHeight="1">
      <c r="A576" s="29"/>
      <c r="B576" s="29"/>
      <c r="C576" s="172"/>
      <c r="D576" s="172"/>
      <c r="E576" s="172"/>
      <c r="F576" s="17"/>
      <c r="G576" s="172"/>
      <c r="H576" s="172"/>
      <c r="I576" s="172"/>
      <c r="J576" s="172"/>
      <c r="K576" s="101"/>
      <c r="L576" s="29"/>
      <c r="M576" s="29"/>
      <c r="N576" s="29"/>
      <c r="O576" s="29"/>
      <c r="P576" s="29"/>
      <c r="Q576" s="29"/>
      <c r="R576" s="29"/>
      <c r="S576" s="29"/>
      <c r="T576" s="29"/>
      <c r="U576" s="29"/>
      <c r="V576" s="29"/>
      <c r="W576" s="29"/>
      <c r="X576" s="29"/>
    </row>
    <row r="577" spans="1:24" ht="15.75" customHeight="1">
      <c r="A577" s="29"/>
      <c r="B577" s="29"/>
      <c r="C577" s="172"/>
      <c r="D577" s="172"/>
      <c r="E577" s="172"/>
      <c r="F577" s="17"/>
      <c r="G577" s="172"/>
      <c r="H577" s="172"/>
      <c r="I577" s="172"/>
      <c r="J577" s="172"/>
      <c r="K577" s="101"/>
      <c r="L577" s="29"/>
      <c r="M577" s="29"/>
      <c r="N577" s="29"/>
      <c r="O577" s="29"/>
      <c r="P577" s="29"/>
      <c r="Q577" s="29"/>
      <c r="R577" s="29"/>
      <c r="S577" s="29"/>
      <c r="T577" s="29"/>
      <c r="U577" s="29"/>
      <c r="V577" s="29"/>
      <c r="W577" s="29"/>
      <c r="X577" s="29"/>
    </row>
    <row r="578" spans="1:24" ht="15.75" customHeight="1">
      <c r="A578" s="29"/>
      <c r="B578" s="29"/>
      <c r="C578" s="172"/>
      <c r="D578" s="172"/>
      <c r="E578" s="172"/>
      <c r="F578" s="17"/>
      <c r="G578" s="172"/>
      <c r="H578" s="172"/>
      <c r="I578" s="172"/>
      <c r="J578" s="172"/>
      <c r="K578" s="101"/>
      <c r="L578" s="29"/>
      <c r="M578" s="29"/>
      <c r="N578" s="29"/>
      <c r="O578" s="29"/>
      <c r="P578" s="29"/>
      <c r="Q578" s="29"/>
      <c r="R578" s="29"/>
      <c r="S578" s="29"/>
      <c r="T578" s="29"/>
      <c r="U578" s="29"/>
      <c r="V578" s="29"/>
      <c r="W578" s="29"/>
      <c r="X578" s="29"/>
    </row>
    <row r="579" spans="1:24" ht="15.75" customHeight="1">
      <c r="A579" s="29"/>
      <c r="B579" s="29"/>
      <c r="C579" s="172"/>
      <c r="D579" s="172"/>
      <c r="E579" s="172"/>
      <c r="F579" s="17"/>
      <c r="G579" s="172"/>
      <c r="H579" s="172"/>
      <c r="I579" s="172"/>
      <c r="J579" s="172"/>
      <c r="K579" s="101"/>
      <c r="L579" s="29"/>
      <c r="M579" s="29"/>
      <c r="N579" s="29"/>
      <c r="O579" s="29"/>
      <c r="P579" s="29"/>
      <c r="Q579" s="29"/>
      <c r="R579" s="29"/>
      <c r="S579" s="29"/>
      <c r="T579" s="29"/>
      <c r="U579" s="29"/>
      <c r="V579" s="29"/>
      <c r="W579" s="29"/>
      <c r="X579" s="29"/>
    </row>
    <row r="580" spans="1:24" ht="15.75" customHeight="1">
      <c r="A580" s="29"/>
      <c r="B580" s="29"/>
      <c r="C580" s="172"/>
      <c r="D580" s="172"/>
      <c r="E580" s="172"/>
      <c r="F580" s="17"/>
      <c r="G580" s="172"/>
      <c r="H580" s="172"/>
      <c r="I580" s="172"/>
      <c r="J580" s="172"/>
      <c r="K580" s="101"/>
      <c r="L580" s="29"/>
      <c r="M580" s="29"/>
      <c r="N580" s="29"/>
      <c r="O580" s="29"/>
      <c r="P580" s="29"/>
      <c r="Q580" s="29"/>
      <c r="R580" s="29"/>
      <c r="S580" s="29"/>
      <c r="T580" s="29"/>
      <c r="U580" s="29"/>
      <c r="V580" s="29"/>
      <c r="W580" s="29"/>
      <c r="X580" s="29"/>
    </row>
    <row r="581" spans="1:24" ht="15.75" customHeight="1">
      <c r="A581" s="29"/>
      <c r="B581" s="29"/>
      <c r="C581" s="172"/>
      <c r="D581" s="172"/>
      <c r="E581" s="172"/>
      <c r="F581" s="17"/>
      <c r="G581" s="172"/>
      <c r="H581" s="172"/>
      <c r="I581" s="172"/>
      <c r="J581" s="172"/>
      <c r="K581" s="101"/>
      <c r="L581" s="29"/>
      <c r="M581" s="29"/>
      <c r="N581" s="29"/>
      <c r="O581" s="29"/>
      <c r="P581" s="29"/>
      <c r="Q581" s="29"/>
      <c r="R581" s="29"/>
      <c r="S581" s="29"/>
      <c r="T581" s="29"/>
      <c r="U581" s="29"/>
      <c r="V581" s="29"/>
      <c r="W581" s="29"/>
      <c r="X581" s="29"/>
    </row>
    <row r="582" spans="1:24" ht="15.75" customHeight="1">
      <c r="A582" s="29"/>
      <c r="B582" s="29"/>
      <c r="C582" s="172"/>
      <c r="D582" s="172"/>
      <c r="E582" s="172"/>
      <c r="F582" s="17"/>
      <c r="G582" s="172"/>
      <c r="H582" s="172"/>
      <c r="I582" s="172"/>
      <c r="J582" s="172"/>
      <c r="K582" s="101"/>
      <c r="L582" s="29"/>
      <c r="M582" s="29"/>
      <c r="N582" s="29"/>
      <c r="O582" s="29"/>
      <c r="P582" s="29"/>
      <c r="Q582" s="29"/>
      <c r="R582" s="29"/>
      <c r="S582" s="29"/>
      <c r="T582" s="29"/>
      <c r="U582" s="29"/>
      <c r="V582" s="29"/>
      <c r="W582" s="29"/>
      <c r="X582" s="29"/>
    </row>
    <row r="583" spans="1:24" ht="15.75" customHeight="1">
      <c r="A583" s="29"/>
      <c r="B583" s="29"/>
      <c r="C583" s="172"/>
      <c r="D583" s="172"/>
      <c r="E583" s="172"/>
      <c r="F583" s="17"/>
      <c r="G583" s="172"/>
      <c r="H583" s="172"/>
      <c r="I583" s="172"/>
      <c r="J583" s="172"/>
      <c r="K583" s="101"/>
      <c r="L583" s="29"/>
      <c r="M583" s="29"/>
      <c r="N583" s="29"/>
      <c r="O583" s="29"/>
      <c r="P583" s="29"/>
      <c r="Q583" s="29"/>
      <c r="R583" s="29"/>
      <c r="S583" s="29"/>
      <c r="T583" s="29"/>
      <c r="U583" s="29"/>
      <c r="V583" s="29"/>
      <c r="W583" s="29"/>
      <c r="X583" s="29"/>
    </row>
    <row r="584" spans="1:24" ht="15.75" customHeight="1">
      <c r="A584" s="29"/>
      <c r="B584" s="29"/>
      <c r="C584" s="172"/>
      <c r="D584" s="172"/>
      <c r="E584" s="172"/>
      <c r="F584" s="17"/>
      <c r="G584" s="172"/>
      <c r="H584" s="172"/>
      <c r="I584" s="172"/>
      <c r="J584" s="172"/>
      <c r="K584" s="101"/>
      <c r="L584" s="29"/>
      <c r="M584" s="29"/>
      <c r="N584" s="29"/>
      <c r="O584" s="29"/>
      <c r="P584" s="29"/>
      <c r="Q584" s="29"/>
      <c r="R584" s="29"/>
      <c r="S584" s="29"/>
      <c r="T584" s="29"/>
      <c r="U584" s="29"/>
      <c r="V584" s="29"/>
      <c r="W584" s="29"/>
      <c r="X584" s="29"/>
    </row>
    <row r="585" spans="1:24" ht="15.75" customHeight="1">
      <c r="A585" s="29"/>
      <c r="B585" s="29"/>
      <c r="C585" s="172"/>
      <c r="D585" s="172"/>
      <c r="E585" s="172"/>
      <c r="F585" s="17"/>
      <c r="G585" s="172"/>
      <c r="H585" s="172"/>
      <c r="I585" s="172"/>
      <c r="J585" s="172"/>
      <c r="K585" s="101"/>
      <c r="L585" s="29"/>
      <c r="M585" s="29"/>
      <c r="N585" s="29"/>
      <c r="O585" s="29"/>
      <c r="P585" s="29"/>
      <c r="Q585" s="29"/>
      <c r="R585" s="29"/>
      <c r="S585" s="29"/>
      <c r="T585" s="29"/>
      <c r="U585" s="29"/>
      <c r="V585" s="29"/>
      <c r="W585" s="29"/>
      <c r="X585" s="29"/>
    </row>
    <row r="586" spans="1:24" ht="15.75" customHeight="1">
      <c r="A586" s="29"/>
      <c r="B586" s="29"/>
      <c r="C586" s="172"/>
      <c r="D586" s="172"/>
      <c r="E586" s="172"/>
      <c r="F586" s="17"/>
      <c r="G586" s="172"/>
      <c r="H586" s="172"/>
      <c r="I586" s="172"/>
      <c r="J586" s="172"/>
      <c r="K586" s="101"/>
      <c r="L586" s="29"/>
      <c r="M586" s="29"/>
      <c r="N586" s="29"/>
      <c r="O586" s="29"/>
      <c r="P586" s="29"/>
      <c r="Q586" s="29"/>
      <c r="R586" s="29"/>
      <c r="S586" s="29"/>
      <c r="T586" s="29"/>
      <c r="U586" s="29"/>
      <c r="V586" s="29"/>
      <c r="W586" s="29"/>
      <c r="X586" s="29"/>
    </row>
    <row r="587" spans="1:24" ht="15.75" customHeight="1">
      <c r="A587" s="29"/>
      <c r="B587" s="29"/>
      <c r="C587" s="172"/>
      <c r="D587" s="172"/>
      <c r="E587" s="172"/>
      <c r="F587" s="17"/>
      <c r="G587" s="172"/>
      <c r="H587" s="172"/>
      <c r="I587" s="172"/>
      <c r="J587" s="172"/>
      <c r="K587" s="101"/>
      <c r="L587" s="29"/>
      <c r="M587" s="29"/>
      <c r="N587" s="29"/>
      <c r="O587" s="29"/>
      <c r="P587" s="29"/>
      <c r="Q587" s="29"/>
      <c r="R587" s="29"/>
      <c r="S587" s="29"/>
      <c r="T587" s="29"/>
      <c r="U587" s="29"/>
      <c r="V587" s="29"/>
      <c r="W587" s="29"/>
      <c r="X587" s="29"/>
    </row>
    <row r="588" spans="1:24" ht="15.75" customHeight="1">
      <c r="A588" s="29"/>
      <c r="B588" s="29"/>
      <c r="C588" s="172"/>
      <c r="D588" s="172"/>
      <c r="E588" s="172"/>
      <c r="F588" s="17"/>
      <c r="G588" s="172"/>
      <c r="H588" s="172"/>
      <c r="I588" s="172"/>
      <c r="J588" s="172"/>
      <c r="K588" s="101"/>
      <c r="L588" s="29"/>
      <c r="M588" s="29"/>
      <c r="N588" s="29"/>
      <c r="O588" s="29"/>
      <c r="P588" s="29"/>
      <c r="Q588" s="29"/>
      <c r="R588" s="29"/>
      <c r="S588" s="29"/>
      <c r="T588" s="29"/>
      <c r="U588" s="29"/>
      <c r="V588" s="29"/>
      <c r="W588" s="29"/>
      <c r="X588" s="29"/>
    </row>
    <row r="589" spans="1:24" ht="15.75" customHeight="1">
      <c r="A589" s="29"/>
      <c r="B589" s="29"/>
      <c r="C589" s="172"/>
      <c r="D589" s="172"/>
      <c r="E589" s="172"/>
      <c r="F589" s="17"/>
      <c r="G589" s="172"/>
      <c r="H589" s="172"/>
      <c r="I589" s="172"/>
      <c r="J589" s="172"/>
      <c r="K589" s="101"/>
      <c r="L589" s="29"/>
      <c r="M589" s="29"/>
      <c r="N589" s="29"/>
      <c r="O589" s="29"/>
      <c r="P589" s="29"/>
      <c r="Q589" s="29"/>
      <c r="R589" s="29"/>
      <c r="S589" s="29"/>
      <c r="T589" s="29"/>
      <c r="U589" s="29"/>
      <c r="V589" s="29"/>
      <c r="W589" s="29"/>
      <c r="X589" s="29"/>
    </row>
    <row r="590" spans="1:24" ht="15.75" customHeight="1">
      <c r="A590" s="29"/>
      <c r="B590" s="29"/>
      <c r="C590" s="172"/>
      <c r="D590" s="172"/>
      <c r="E590" s="172"/>
      <c r="F590" s="17"/>
      <c r="G590" s="172"/>
      <c r="H590" s="172"/>
      <c r="I590" s="172"/>
      <c r="J590" s="172"/>
      <c r="K590" s="101"/>
      <c r="L590" s="29"/>
      <c r="M590" s="29"/>
      <c r="N590" s="29"/>
      <c r="O590" s="29"/>
      <c r="P590" s="29"/>
      <c r="Q590" s="29"/>
      <c r="R590" s="29"/>
      <c r="S590" s="29"/>
      <c r="T590" s="29"/>
      <c r="U590" s="29"/>
      <c r="V590" s="29"/>
      <c r="W590" s="29"/>
      <c r="X590" s="29"/>
    </row>
    <row r="591" spans="1:24" ht="15.75" customHeight="1">
      <c r="A591" s="29"/>
      <c r="B591" s="29"/>
      <c r="C591" s="172"/>
      <c r="D591" s="172"/>
      <c r="E591" s="172"/>
      <c r="F591" s="17"/>
      <c r="G591" s="172"/>
      <c r="H591" s="172"/>
      <c r="I591" s="172"/>
      <c r="J591" s="172"/>
      <c r="K591" s="101"/>
      <c r="L591" s="29"/>
      <c r="M591" s="29"/>
      <c r="N591" s="29"/>
      <c r="O591" s="29"/>
      <c r="P591" s="29"/>
      <c r="Q591" s="29"/>
      <c r="R591" s="29"/>
      <c r="S591" s="29"/>
      <c r="T591" s="29"/>
      <c r="U591" s="29"/>
      <c r="V591" s="29"/>
      <c r="W591" s="29"/>
      <c r="X591" s="29"/>
    </row>
    <row r="592" spans="1:24" ht="15.75" customHeight="1">
      <c r="A592" s="29"/>
      <c r="B592" s="29"/>
      <c r="C592" s="172"/>
      <c r="D592" s="172"/>
      <c r="E592" s="172"/>
      <c r="F592" s="17"/>
      <c r="G592" s="172"/>
      <c r="H592" s="172"/>
      <c r="I592" s="172"/>
      <c r="J592" s="172"/>
      <c r="K592" s="101"/>
      <c r="L592" s="29"/>
      <c r="M592" s="29"/>
      <c r="N592" s="29"/>
      <c r="O592" s="29"/>
      <c r="P592" s="29"/>
      <c r="Q592" s="29"/>
      <c r="R592" s="29"/>
      <c r="S592" s="29"/>
      <c r="T592" s="29"/>
      <c r="U592" s="29"/>
      <c r="V592" s="29"/>
      <c r="W592" s="29"/>
      <c r="X592" s="29"/>
    </row>
    <row r="593" spans="1:24" ht="15.75" customHeight="1">
      <c r="A593" s="29"/>
      <c r="B593" s="29"/>
      <c r="C593" s="172"/>
      <c r="D593" s="172"/>
      <c r="E593" s="172"/>
      <c r="F593" s="17"/>
      <c r="G593" s="172"/>
      <c r="H593" s="172"/>
      <c r="I593" s="172"/>
      <c r="J593" s="172"/>
      <c r="K593" s="101"/>
      <c r="L593" s="29"/>
      <c r="M593" s="29"/>
      <c r="N593" s="29"/>
      <c r="O593" s="29"/>
      <c r="P593" s="29"/>
      <c r="Q593" s="29"/>
      <c r="R593" s="29"/>
      <c r="S593" s="29"/>
      <c r="T593" s="29"/>
      <c r="U593" s="29"/>
      <c r="V593" s="29"/>
      <c r="W593" s="29"/>
      <c r="X593" s="29"/>
    </row>
    <row r="594" spans="1:24" ht="15.75" customHeight="1">
      <c r="A594" s="29"/>
      <c r="B594" s="29"/>
      <c r="C594" s="172"/>
      <c r="D594" s="172"/>
      <c r="E594" s="172"/>
      <c r="F594" s="17"/>
      <c r="G594" s="172"/>
      <c r="H594" s="172"/>
      <c r="I594" s="172"/>
      <c r="J594" s="172"/>
      <c r="K594" s="101"/>
      <c r="L594" s="29"/>
      <c r="M594" s="29"/>
      <c r="N594" s="29"/>
      <c r="O594" s="29"/>
      <c r="P594" s="29"/>
      <c r="Q594" s="29"/>
      <c r="R594" s="29"/>
      <c r="S594" s="29"/>
      <c r="T594" s="29"/>
      <c r="U594" s="29"/>
      <c r="V594" s="29"/>
      <c r="W594" s="29"/>
      <c r="X594" s="29"/>
    </row>
    <row r="595" spans="1:24" ht="15.75" customHeight="1">
      <c r="A595" s="29"/>
      <c r="B595" s="29"/>
      <c r="C595" s="172"/>
      <c r="D595" s="172"/>
      <c r="E595" s="172"/>
      <c r="F595" s="17"/>
      <c r="G595" s="172"/>
      <c r="H595" s="172"/>
      <c r="I595" s="172"/>
      <c r="J595" s="172"/>
      <c r="K595" s="101"/>
      <c r="L595" s="29"/>
      <c r="M595" s="29"/>
      <c r="N595" s="29"/>
      <c r="O595" s="29"/>
      <c r="P595" s="29"/>
      <c r="Q595" s="29"/>
      <c r="R595" s="29"/>
      <c r="S595" s="29"/>
      <c r="T595" s="29"/>
      <c r="U595" s="29"/>
      <c r="V595" s="29"/>
      <c r="W595" s="29"/>
      <c r="X595" s="29"/>
    </row>
    <row r="596" spans="1:24" ht="15.75" customHeight="1">
      <c r="A596" s="29"/>
      <c r="B596" s="29"/>
      <c r="C596" s="172"/>
      <c r="D596" s="172"/>
      <c r="E596" s="172"/>
      <c r="F596" s="17"/>
      <c r="G596" s="172"/>
      <c r="H596" s="172"/>
      <c r="I596" s="172"/>
      <c r="J596" s="172"/>
      <c r="K596" s="101"/>
      <c r="L596" s="29"/>
      <c r="M596" s="29"/>
      <c r="N596" s="29"/>
      <c r="O596" s="29"/>
      <c r="P596" s="29"/>
      <c r="Q596" s="29"/>
      <c r="R596" s="29"/>
      <c r="S596" s="29"/>
      <c r="T596" s="29"/>
      <c r="U596" s="29"/>
      <c r="V596" s="29"/>
      <c r="W596" s="29"/>
      <c r="X596" s="29"/>
    </row>
    <row r="597" spans="1:24" ht="15.75" customHeight="1">
      <c r="A597" s="29"/>
      <c r="B597" s="29"/>
      <c r="C597" s="172"/>
      <c r="D597" s="172"/>
      <c r="E597" s="172"/>
      <c r="F597" s="17"/>
      <c r="G597" s="172"/>
      <c r="H597" s="172"/>
      <c r="I597" s="172"/>
      <c r="J597" s="172"/>
      <c r="K597" s="101"/>
      <c r="L597" s="29"/>
      <c r="M597" s="29"/>
      <c r="N597" s="29"/>
      <c r="O597" s="29"/>
      <c r="P597" s="29"/>
      <c r="Q597" s="29"/>
      <c r="R597" s="29"/>
      <c r="S597" s="29"/>
      <c r="T597" s="29"/>
      <c r="U597" s="29"/>
      <c r="V597" s="29"/>
      <c r="W597" s="29"/>
      <c r="X597" s="29"/>
    </row>
    <row r="598" spans="1:24" ht="15.75" customHeight="1">
      <c r="A598" s="29"/>
      <c r="B598" s="29"/>
      <c r="C598" s="172"/>
      <c r="D598" s="172"/>
      <c r="E598" s="172"/>
      <c r="F598" s="17"/>
      <c r="G598" s="172"/>
      <c r="H598" s="172"/>
      <c r="I598" s="172"/>
      <c r="J598" s="172"/>
      <c r="K598" s="101"/>
      <c r="L598" s="29"/>
      <c r="M598" s="29"/>
      <c r="N598" s="29"/>
      <c r="O598" s="29"/>
      <c r="P598" s="29"/>
      <c r="Q598" s="29"/>
      <c r="R598" s="29"/>
      <c r="S598" s="29"/>
      <c r="T598" s="29"/>
      <c r="U598" s="29"/>
      <c r="V598" s="29"/>
      <c r="W598" s="29"/>
      <c r="X598" s="29"/>
    </row>
    <row r="599" spans="1:24" ht="15.75" customHeight="1">
      <c r="A599" s="29"/>
      <c r="B599" s="29"/>
      <c r="C599" s="172"/>
      <c r="D599" s="172"/>
      <c r="E599" s="172"/>
      <c r="F599" s="17"/>
      <c r="G599" s="172"/>
      <c r="H599" s="172"/>
      <c r="I599" s="172"/>
      <c r="J599" s="172"/>
      <c r="K599" s="101"/>
      <c r="L599" s="29"/>
      <c r="M599" s="29"/>
      <c r="N599" s="29"/>
      <c r="O599" s="29"/>
      <c r="P599" s="29"/>
      <c r="Q599" s="29"/>
      <c r="R599" s="29"/>
      <c r="S599" s="29"/>
      <c r="T599" s="29"/>
      <c r="U599" s="29"/>
      <c r="V599" s="29"/>
      <c r="W599" s="29"/>
      <c r="X599" s="29"/>
    </row>
    <row r="600" spans="1:24" ht="15.75" customHeight="1">
      <c r="A600" s="29"/>
      <c r="B600" s="29"/>
      <c r="C600" s="172"/>
      <c r="D600" s="172"/>
      <c r="E600" s="172"/>
      <c r="F600" s="17"/>
      <c r="G600" s="172"/>
      <c r="H600" s="172"/>
      <c r="I600" s="172"/>
      <c r="J600" s="172"/>
      <c r="K600" s="101"/>
      <c r="L600" s="29"/>
      <c r="M600" s="29"/>
      <c r="N600" s="29"/>
      <c r="O600" s="29"/>
      <c r="P600" s="29"/>
      <c r="Q600" s="29"/>
      <c r="R600" s="29"/>
      <c r="S600" s="29"/>
      <c r="T600" s="29"/>
      <c r="U600" s="29"/>
      <c r="V600" s="29"/>
      <c r="W600" s="29"/>
      <c r="X600" s="29"/>
    </row>
    <row r="601" spans="1:24" ht="15.75" customHeight="1">
      <c r="A601" s="29"/>
      <c r="B601" s="29"/>
      <c r="C601" s="172"/>
      <c r="D601" s="172"/>
      <c r="E601" s="172"/>
      <c r="F601" s="17"/>
      <c r="G601" s="172"/>
      <c r="H601" s="172"/>
      <c r="I601" s="172"/>
      <c r="J601" s="172"/>
      <c r="K601" s="101"/>
      <c r="L601" s="29"/>
      <c r="M601" s="29"/>
      <c r="N601" s="29"/>
      <c r="O601" s="29"/>
      <c r="P601" s="29"/>
      <c r="Q601" s="29"/>
      <c r="R601" s="29"/>
      <c r="S601" s="29"/>
      <c r="T601" s="29"/>
      <c r="U601" s="29"/>
      <c r="V601" s="29"/>
      <c r="W601" s="29"/>
      <c r="X601" s="29"/>
    </row>
    <row r="602" spans="1:24" ht="15.75" customHeight="1">
      <c r="A602" s="29"/>
      <c r="B602" s="29"/>
      <c r="C602" s="172"/>
      <c r="D602" s="172"/>
      <c r="E602" s="172"/>
      <c r="F602" s="17"/>
      <c r="G602" s="172"/>
      <c r="H602" s="172"/>
      <c r="I602" s="172"/>
      <c r="J602" s="172"/>
      <c r="K602" s="101"/>
      <c r="L602" s="29"/>
      <c r="M602" s="29"/>
      <c r="N602" s="29"/>
      <c r="O602" s="29"/>
      <c r="P602" s="29"/>
      <c r="Q602" s="29"/>
      <c r="R602" s="29"/>
      <c r="S602" s="29"/>
      <c r="T602" s="29"/>
      <c r="U602" s="29"/>
      <c r="V602" s="29"/>
      <c r="W602" s="29"/>
      <c r="X602" s="29"/>
    </row>
    <row r="603" spans="1:24" ht="15.75" customHeight="1">
      <c r="A603" s="29"/>
      <c r="B603" s="29"/>
      <c r="C603" s="172"/>
      <c r="D603" s="172"/>
      <c r="E603" s="172"/>
      <c r="F603" s="17"/>
      <c r="G603" s="172"/>
      <c r="H603" s="172"/>
      <c r="I603" s="172"/>
      <c r="J603" s="172"/>
      <c r="K603" s="101"/>
      <c r="L603" s="29"/>
      <c r="M603" s="29"/>
      <c r="N603" s="29"/>
      <c r="O603" s="29"/>
      <c r="P603" s="29"/>
      <c r="Q603" s="29"/>
      <c r="R603" s="29"/>
      <c r="S603" s="29"/>
      <c r="T603" s="29"/>
      <c r="U603" s="29"/>
      <c r="V603" s="29"/>
      <c r="W603" s="29"/>
      <c r="X603" s="29"/>
    </row>
    <row r="604" spans="1:24" ht="15.75" customHeight="1">
      <c r="A604" s="29"/>
      <c r="B604" s="29"/>
      <c r="C604" s="172"/>
      <c r="D604" s="172"/>
      <c r="E604" s="172"/>
      <c r="F604" s="17"/>
      <c r="G604" s="172"/>
      <c r="H604" s="172"/>
      <c r="I604" s="172"/>
      <c r="J604" s="172"/>
      <c r="K604" s="101"/>
      <c r="L604" s="29"/>
      <c r="M604" s="29"/>
      <c r="N604" s="29"/>
      <c r="O604" s="29"/>
      <c r="P604" s="29"/>
      <c r="Q604" s="29"/>
      <c r="R604" s="29"/>
      <c r="S604" s="29"/>
      <c r="T604" s="29"/>
      <c r="U604" s="29"/>
      <c r="V604" s="29"/>
      <c r="W604" s="29"/>
      <c r="X604" s="29"/>
    </row>
    <row r="605" spans="1:24" ht="15.75" customHeight="1">
      <c r="A605" s="29"/>
      <c r="B605" s="29"/>
      <c r="C605" s="172"/>
      <c r="D605" s="172"/>
      <c r="E605" s="172"/>
      <c r="F605" s="17"/>
      <c r="G605" s="172"/>
      <c r="H605" s="172"/>
      <c r="I605" s="172"/>
      <c r="J605" s="172"/>
      <c r="K605" s="101"/>
      <c r="L605" s="29"/>
      <c r="M605" s="29"/>
      <c r="N605" s="29"/>
      <c r="O605" s="29"/>
      <c r="P605" s="29"/>
      <c r="Q605" s="29"/>
      <c r="R605" s="29"/>
      <c r="S605" s="29"/>
      <c r="T605" s="29"/>
      <c r="U605" s="29"/>
      <c r="V605" s="29"/>
      <c r="W605" s="29"/>
      <c r="X605" s="29"/>
    </row>
    <row r="606" spans="1:24" ht="15.75" customHeight="1">
      <c r="A606" s="29"/>
      <c r="B606" s="29"/>
      <c r="C606" s="172"/>
      <c r="D606" s="172"/>
      <c r="E606" s="172"/>
      <c r="F606" s="17"/>
      <c r="G606" s="172"/>
      <c r="H606" s="172"/>
      <c r="I606" s="172"/>
      <c r="J606" s="172"/>
      <c r="K606" s="101"/>
      <c r="L606" s="29"/>
      <c r="M606" s="29"/>
      <c r="N606" s="29"/>
      <c r="O606" s="29"/>
      <c r="P606" s="29"/>
      <c r="Q606" s="29"/>
      <c r="R606" s="29"/>
      <c r="S606" s="29"/>
      <c r="T606" s="29"/>
      <c r="U606" s="29"/>
      <c r="V606" s="29"/>
      <c r="W606" s="29"/>
      <c r="X606" s="29"/>
    </row>
    <row r="607" spans="1:24" ht="15.75" customHeight="1">
      <c r="A607" s="29"/>
      <c r="B607" s="29"/>
      <c r="C607" s="172"/>
      <c r="D607" s="172"/>
      <c r="E607" s="172"/>
      <c r="F607" s="17"/>
      <c r="G607" s="172"/>
      <c r="H607" s="172"/>
      <c r="I607" s="172"/>
      <c r="J607" s="172"/>
      <c r="K607" s="101"/>
      <c r="L607" s="29"/>
      <c r="M607" s="29"/>
      <c r="N607" s="29"/>
      <c r="O607" s="29"/>
      <c r="P607" s="29"/>
      <c r="Q607" s="29"/>
      <c r="R607" s="29"/>
      <c r="S607" s="29"/>
      <c r="T607" s="29"/>
      <c r="U607" s="29"/>
      <c r="V607" s="29"/>
      <c r="W607" s="29"/>
      <c r="X607" s="29"/>
    </row>
    <row r="608" spans="1:24" ht="15.75" customHeight="1">
      <c r="A608" s="29"/>
      <c r="B608" s="29"/>
      <c r="C608" s="172"/>
      <c r="D608" s="172"/>
      <c r="E608" s="172"/>
      <c r="F608" s="17"/>
      <c r="G608" s="172"/>
      <c r="H608" s="172"/>
      <c r="I608" s="172"/>
      <c r="J608" s="172"/>
      <c r="K608" s="101"/>
      <c r="L608" s="29"/>
      <c r="M608" s="29"/>
      <c r="N608" s="29"/>
      <c r="O608" s="29"/>
      <c r="P608" s="29"/>
      <c r="Q608" s="29"/>
      <c r="R608" s="29"/>
      <c r="S608" s="29"/>
      <c r="T608" s="29"/>
      <c r="U608" s="29"/>
      <c r="V608" s="29"/>
      <c r="W608" s="29"/>
      <c r="X608" s="29"/>
    </row>
    <row r="609" spans="1:24" ht="15.75" customHeight="1">
      <c r="A609" s="29"/>
      <c r="B609" s="29"/>
      <c r="C609" s="172"/>
      <c r="D609" s="172"/>
      <c r="E609" s="172"/>
      <c r="F609" s="17"/>
      <c r="G609" s="172"/>
      <c r="H609" s="172"/>
      <c r="I609" s="172"/>
      <c r="J609" s="172"/>
      <c r="K609" s="101"/>
      <c r="L609" s="29"/>
      <c r="M609" s="29"/>
      <c r="N609" s="29"/>
      <c r="O609" s="29"/>
      <c r="P609" s="29"/>
      <c r="Q609" s="29"/>
      <c r="R609" s="29"/>
      <c r="S609" s="29"/>
      <c r="T609" s="29"/>
      <c r="U609" s="29"/>
      <c r="V609" s="29"/>
      <c r="W609" s="29"/>
      <c r="X609" s="29"/>
    </row>
    <row r="610" spans="1:24" ht="15.75" customHeight="1">
      <c r="A610" s="29"/>
      <c r="B610" s="29"/>
      <c r="C610" s="172"/>
      <c r="D610" s="172"/>
      <c r="E610" s="172"/>
      <c r="F610" s="17"/>
      <c r="G610" s="172"/>
      <c r="H610" s="172"/>
      <c r="I610" s="172"/>
      <c r="J610" s="172"/>
      <c r="K610" s="101"/>
      <c r="L610" s="29"/>
      <c r="M610" s="29"/>
      <c r="N610" s="29"/>
      <c r="O610" s="29"/>
      <c r="P610" s="29"/>
      <c r="Q610" s="29"/>
      <c r="R610" s="29"/>
      <c r="S610" s="29"/>
      <c r="T610" s="29"/>
      <c r="U610" s="29"/>
      <c r="V610" s="29"/>
      <c r="W610" s="29"/>
      <c r="X610" s="29"/>
    </row>
    <row r="611" spans="1:24" ht="15.75" customHeight="1">
      <c r="A611" s="29"/>
      <c r="B611" s="29"/>
      <c r="C611" s="172"/>
      <c r="D611" s="172"/>
      <c r="E611" s="172"/>
      <c r="F611" s="17"/>
      <c r="G611" s="172"/>
      <c r="H611" s="172"/>
      <c r="I611" s="172"/>
      <c r="J611" s="172"/>
      <c r="K611" s="101"/>
      <c r="L611" s="29"/>
      <c r="M611" s="29"/>
      <c r="N611" s="29"/>
      <c r="O611" s="29"/>
      <c r="P611" s="29"/>
      <c r="Q611" s="29"/>
      <c r="R611" s="29"/>
      <c r="S611" s="29"/>
      <c r="T611" s="29"/>
      <c r="U611" s="29"/>
      <c r="V611" s="29"/>
      <c r="W611" s="29"/>
      <c r="X611" s="29"/>
    </row>
    <row r="612" spans="1:24" ht="15.75" customHeight="1">
      <c r="A612" s="29"/>
      <c r="B612" s="29"/>
      <c r="C612" s="172"/>
      <c r="D612" s="172"/>
      <c r="E612" s="172"/>
      <c r="F612" s="17"/>
      <c r="G612" s="172"/>
      <c r="H612" s="172"/>
      <c r="I612" s="172"/>
      <c r="J612" s="172"/>
      <c r="K612" s="101"/>
      <c r="L612" s="29"/>
      <c r="M612" s="29"/>
      <c r="N612" s="29"/>
      <c r="O612" s="29"/>
      <c r="P612" s="29"/>
      <c r="Q612" s="29"/>
      <c r="R612" s="29"/>
      <c r="S612" s="29"/>
      <c r="T612" s="29"/>
      <c r="U612" s="29"/>
      <c r="V612" s="29"/>
      <c r="W612" s="29"/>
      <c r="X612" s="29"/>
    </row>
    <row r="613" spans="1:24" ht="15.75" customHeight="1">
      <c r="A613" s="29"/>
      <c r="B613" s="29"/>
      <c r="C613" s="172"/>
      <c r="D613" s="172"/>
      <c r="E613" s="172"/>
      <c r="F613" s="17"/>
      <c r="G613" s="172"/>
      <c r="H613" s="172"/>
      <c r="I613" s="172"/>
      <c r="J613" s="172"/>
      <c r="K613" s="101"/>
      <c r="L613" s="29"/>
      <c r="M613" s="29"/>
      <c r="N613" s="29"/>
      <c r="O613" s="29"/>
      <c r="P613" s="29"/>
      <c r="Q613" s="29"/>
      <c r="R613" s="29"/>
      <c r="S613" s="29"/>
      <c r="T613" s="29"/>
      <c r="U613" s="29"/>
      <c r="V613" s="29"/>
      <c r="W613" s="29"/>
      <c r="X613" s="29"/>
    </row>
    <row r="614" spans="1:24" ht="15.75" customHeight="1">
      <c r="A614" s="29"/>
      <c r="B614" s="29"/>
      <c r="C614" s="172"/>
      <c r="D614" s="172"/>
      <c r="E614" s="172"/>
      <c r="F614" s="17"/>
      <c r="G614" s="172"/>
      <c r="H614" s="172"/>
      <c r="I614" s="172"/>
      <c r="J614" s="172"/>
      <c r="K614" s="101"/>
      <c r="L614" s="29"/>
      <c r="M614" s="29"/>
      <c r="N614" s="29"/>
      <c r="O614" s="29"/>
      <c r="P614" s="29"/>
      <c r="Q614" s="29"/>
      <c r="R614" s="29"/>
      <c r="S614" s="29"/>
      <c r="T614" s="29"/>
      <c r="U614" s="29"/>
      <c r="V614" s="29"/>
      <c r="W614" s="29"/>
      <c r="X614" s="29"/>
    </row>
    <row r="615" spans="1:24" ht="15.75" customHeight="1">
      <c r="A615" s="29"/>
      <c r="B615" s="29"/>
      <c r="C615" s="172"/>
      <c r="D615" s="172"/>
      <c r="E615" s="172"/>
      <c r="F615" s="17"/>
      <c r="G615" s="172"/>
      <c r="H615" s="172"/>
      <c r="I615" s="172"/>
      <c r="J615" s="172"/>
      <c r="K615" s="101"/>
      <c r="L615" s="29"/>
      <c r="M615" s="29"/>
      <c r="N615" s="29"/>
      <c r="O615" s="29"/>
      <c r="P615" s="29"/>
      <c r="Q615" s="29"/>
      <c r="R615" s="29"/>
      <c r="S615" s="29"/>
      <c r="T615" s="29"/>
      <c r="U615" s="29"/>
      <c r="V615" s="29"/>
      <c r="W615" s="29"/>
      <c r="X615" s="29"/>
    </row>
    <row r="616" spans="1:24" ht="15.75" customHeight="1">
      <c r="A616" s="29"/>
      <c r="B616" s="29"/>
      <c r="C616" s="172"/>
      <c r="D616" s="172"/>
      <c r="E616" s="172"/>
      <c r="F616" s="17"/>
      <c r="G616" s="172"/>
      <c r="H616" s="172"/>
      <c r="I616" s="172"/>
      <c r="J616" s="172"/>
      <c r="K616" s="101"/>
      <c r="L616" s="29"/>
      <c r="M616" s="29"/>
      <c r="N616" s="29"/>
      <c r="O616" s="29"/>
      <c r="P616" s="29"/>
      <c r="Q616" s="29"/>
      <c r="R616" s="29"/>
      <c r="S616" s="29"/>
      <c r="T616" s="29"/>
      <c r="U616" s="29"/>
      <c r="V616" s="29"/>
      <c r="W616" s="29"/>
      <c r="X616" s="29"/>
    </row>
    <row r="617" spans="1:24" ht="15.75" customHeight="1">
      <c r="A617" s="29"/>
      <c r="B617" s="29"/>
      <c r="C617" s="172"/>
      <c r="D617" s="172"/>
      <c r="E617" s="172"/>
      <c r="F617" s="17"/>
      <c r="G617" s="172"/>
      <c r="H617" s="172"/>
      <c r="I617" s="172"/>
      <c r="J617" s="172"/>
      <c r="K617" s="101"/>
      <c r="L617" s="29"/>
      <c r="M617" s="29"/>
      <c r="N617" s="29"/>
      <c r="O617" s="29"/>
      <c r="P617" s="29"/>
      <c r="Q617" s="29"/>
      <c r="R617" s="29"/>
      <c r="S617" s="29"/>
      <c r="T617" s="29"/>
      <c r="U617" s="29"/>
      <c r="V617" s="29"/>
      <c r="W617" s="29"/>
      <c r="X617" s="29"/>
    </row>
    <row r="618" spans="1:24" ht="15.75" customHeight="1">
      <c r="A618" s="29"/>
      <c r="B618" s="29"/>
      <c r="C618" s="172"/>
      <c r="D618" s="172"/>
      <c r="E618" s="172"/>
      <c r="F618" s="17"/>
      <c r="G618" s="172"/>
      <c r="H618" s="172"/>
      <c r="I618" s="172"/>
      <c r="J618" s="172"/>
      <c r="K618" s="101"/>
      <c r="L618" s="29"/>
      <c r="M618" s="29"/>
      <c r="N618" s="29"/>
      <c r="O618" s="29"/>
      <c r="P618" s="29"/>
      <c r="Q618" s="29"/>
      <c r="R618" s="29"/>
      <c r="S618" s="29"/>
      <c r="T618" s="29"/>
      <c r="U618" s="29"/>
      <c r="V618" s="29"/>
      <c r="W618" s="29"/>
      <c r="X618" s="29"/>
    </row>
    <row r="619" spans="1:24" ht="15.75" customHeight="1">
      <c r="A619" s="29"/>
      <c r="B619" s="29"/>
      <c r="C619" s="172"/>
      <c r="D619" s="172"/>
      <c r="E619" s="172"/>
      <c r="F619" s="17"/>
      <c r="G619" s="172"/>
      <c r="H619" s="172"/>
      <c r="I619" s="172"/>
      <c r="J619" s="172"/>
      <c r="K619" s="101"/>
      <c r="L619" s="29"/>
      <c r="M619" s="29"/>
      <c r="N619" s="29"/>
      <c r="O619" s="29"/>
      <c r="P619" s="29"/>
      <c r="Q619" s="29"/>
      <c r="R619" s="29"/>
      <c r="S619" s="29"/>
      <c r="T619" s="29"/>
      <c r="U619" s="29"/>
      <c r="V619" s="29"/>
      <c r="W619" s="29"/>
      <c r="X619" s="29"/>
    </row>
    <row r="620" spans="1:24" ht="15.75" customHeight="1">
      <c r="A620" s="29"/>
      <c r="B620" s="29"/>
      <c r="C620" s="172"/>
      <c r="D620" s="172"/>
      <c r="E620" s="172"/>
      <c r="F620" s="17"/>
      <c r="G620" s="172"/>
      <c r="H620" s="172"/>
      <c r="I620" s="172"/>
      <c r="J620" s="172"/>
      <c r="K620" s="101"/>
      <c r="L620" s="29"/>
      <c r="M620" s="29"/>
      <c r="N620" s="29"/>
      <c r="O620" s="29"/>
      <c r="P620" s="29"/>
      <c r="Q620" s="29"/>
      <c r="R620" s="29"/>
      <c r="S620" s="29"/>
      <c r="T620" s="29"/>
      <c r="U620" s="29"/>
      <c r="V620" s="29"/>
      <c r="W620" s="29"/>
      <c r="X620" s="29"/>
    </row>
    <row r="621" spans="1:24" ht="15.75" customHeight="1">
      <c r="A621" s="29"/>
      <c r="B621" s="29"/>
      <c r="C621" s="172"/>
      <c r="D621" s="172"/>
      <c r="E621" s="172"/>
      <c r="F621" s="17"/>
      <c r="G621" s="172"/>
      <c r="H621" s="172"/>
      <c r="I621" s="172"/>
      <c r="J621" s="172"/>
      <c r="K621" s="101"/>
      <c r="L621" s="29"/>
      <c r="M621" s="29"/>
      <c r="N621" s="29"/>
      <c r="O621" s="29"/>
      <c r="P621" s="29"/>
      <c r="Q621" s="29"/>
      <c r="R621" s="29"/>
      <c r="S621" s="29"/>
      <c r="T621" s="29"/>
      <c r="U621" s="29"/>
      <c r="V621" s="29"/>
      <c r="W621" s="29"/>
      <c r="X621" s="29"/>
    </row>
    <row r="622" spans="1:24" ht="15.75" customHeight="1">
      <c r="A622" s="29"/>
      <c r="B622" s="29"/>
      <c r="C622" s="172"/>
      <c r="D622" s="172"/>
      <c r="E622" s="172"/>
      <c r="F622" s="17"/>
      <c r="G622" s="172"/>
      <c r="H622" s="172"/>
      <c r="I622" s="172"/>
      <c r="J622" s="172"/>
      <c r="K622" s="101"/>
      <c r="L622" s="29"/>
      <c r="M622" s="29"/>
      <c r="N622" s="29"/>
      <c r="O622" s="29"/>
      <c r="P622" s="29"/>
      <c r="Q622" s="29"/>
      <c r="R622" s="29"/>
      <c r="S622" s="29"/>
      <c r="T622" s="29"/>
      <c r="U622" s="29"/>
      <c r="V622" s="29"/>
      <c r="W622" s="29"/>
      <c r="X622" s="29"/>
    </row>
    <row r="623" spans="1:24" ht="15.75" customHeight="1">
      <c r="A623" s="29"/>
      <c r="B623" s="29"/>
      <c r="C623" s="172"/>
      <c r="D623" s="172"/>
      <c r="E623" s="172"/>
      <c r="F623" s="17"/>
      <c r="G623" s="172"/>
      <c r="H623" s="172"/>
      <c r="I623" s="172"/>
      <c r="J623" s="172"/>
      <c r="K623" s="101"/>
      <c r="L623" s="29"/>
      <c r="M623" s="29"/>
      <c r="N623" s="29"/>
      <c r="O623" s="29"/>
      <c r="P623" s="29"/>
      <c r="Q623" s="29"/>
      <c r="R623" s="29"/>
      <c r="S623" s="29"/>
      <c r="T623" s="29"/>
      <c r="U623" s="29"/>
      <c r="V623" s="29"/>
      <c r="W623" s="29"/>
      <c r="X623" s="29"/>
    </row>
    <row r="624" spans="1:24" ht="15.75" customHeight="1">
      <c r="A624" s="29"/>
      <c r="B624" s="29"/>
      <c r="C624" s="172"/>
      <c r="D624" s="172"/>
      <c r="E624" s="172"/>
      <c r="F624" s="17"/>
      <c r="G624" s="172"/>
      <c r="H624" s="172"/>
      <c r="I624" s="172"/>
      <c r="J624" s="172"/>
      <c r="K624" s="101"/>
      <c r="L624" s="29"/>
      <c r="M624" s="29"/>
      <c r="N624" s="29"/>
      <c r="O624" s="29"/>
      <c r="P624" s="29"/>
      <c r="Q624" s="29"/>
      <c r="R624" s="29"/>
      <c r="S624" s="29"/>
      <c r="T624" s="29"/>
      <c r="U624" s="29"/>
      <c r="V624" s="29"/>
      <c r="W624" s="29"/>
      <c r="X624" s="29"/>
    </row>
    <row r="625" spans="1:24" ht="15.75" customHeight="1">
      <c r="A625" s="29"/>
      <c r="B625" s="29"/>
      <c r="C625" s="172"/>
      <c r="D625" s="172"/>
      <c r="E625" s="172"/>
      <c r="F625" s="17"/>
      <c r="G625" s="172"/>
      <c r="H625" s="172"/>
      <c r="I625" s="172"/>
      <c r="J625" s="172"/>
      <c r="K625" s="101"/>
      <c r="L625" s="29"/>
      <c r="M625" s="29"/>
      <c r="N625" s="29"/>
      <c r="O625" s="29"/>
      <c r="P625" s="29"/>
      <c r="Q625" s="29"/>
      <c r="R625" s="29"/>
      <c r="S625" s="29"/>
      <c r="T625" s="29"/>
      <c r="U625" s="29"/>
      <c r="V625" s="29"/>
      <c r="W625" s="29"/>
      <c r="X625" s="29"/>
    </row>
    <row r="626" spans="1:24" ht="15.75" customHeight="1">
      <c r="A626" s="29"/>
      <c r="B626" s="29"/>
      <c r="C626" s="172"/>
      <c r="D626" s="172"/>
      <c r="E626" s="172"/>
      <c r="F626" s="17"/>
      <c r="G626" s="172"/>
      <c r="H626" s="172"/>
      <c r="I626" s="172"/>
      <c r="J626" s="172"/>
      <c r="K626" s="101"/>
      <c r="L626" s="29"/>
      <c r="M626" s="29"/>
      <c r="N626" s="29"/>
      <c r="O626" s="29"/>
      <c r="P626" s="29"/>
      <c r="Q626" s="29"/>
      <c r="R626" s="29"/>
      <c r="S626" s="29"/>
      <c r="T626" s="29"/>
      <c r="U626" s="29"/>
      <c r="V626" s="29"/>
      <c r="W626" s="29"/>
      <c r="X626" s="29"/>
    </row>
    <row r="627" spans="1:24" ht="15.75" customHeight="1">
      <c r="A627" s="29"/>
      <c r="B627" s="29"/>
      <c r="C627" s="172"/>
      <c r="D627" s="172"/>
      <c r="E627" s="172"/>
      <c r="F627" s="17"/>
      <c r="G627" s="172"/>
      <c r="H627" s="172"/>
      <c r="I627" s="172"/>
      <c r="J627" s="172"/>
      <c r="K627" s="101"/>
      <c r="L627" s="29"/>
      <c r="M627" s="29"/>
      <c r="N627" s="29"/>
      <c r="O627" s="29"/>
      <c r="P627" s="29"/>
      <c r="Q627" s="29"/>
      <c r="R627" s="29"/>
      <c r="S627" s="29"/>
      <c r="T627" s="29"/>
      <c r="U627" s="29"/>
      <c r="V627" s="29"/>
      <c r="W627" s="29"/>
      <c r="X627" s="29"/>
    </row>
    <row r="628" spans="1:24" ht="15.75" customHeight="1">
      <c r="A628" s="29"/>
      <c r="B628" s="29"/>
      <c r="C628" s="172"/>
      <c r="D628" s="172"/>
      <c r="E628" s="172"/>
      <c r="F628" s="17"/>
      <c r="G628" s="172"/>
      <c r="H628" s="172"/>
      <c r="I628" s="172"/>
      <c r="J628" s="172"/>
      <c r="K628" s="101"/>
      <c r="L628" s="29"/>
      <c r="M628" s="29"/>
      <c r="N628" s="29"/>
      <c r="O628" s="29"/>
      <c r="P628" s="29"/>
      <c r="Q628" s="29"/>
      <c r="R628" s="29"/>
      <c r="S628" s="29"/>
      <c r="T628" s="29"/>
      <c r="U628" s="29"/>
      <c r="V628" s="29"/>
      <c r="W628" s="29"/>
      <c r="X628" s="29"/>
    </row>
    <row r="629" spans="1:24" ht="15.75" customHeight="1">
      <c r="A629" s="29"/>
      <c r="B629" s="29"/>
      <c r="C629" s="172"/>
      <c r="D629" s="172"/>
      <c r="E629" s="172"/>
      <c r="F629" s="17"/>
      <c r="G629" s="172"/>
      <c r="H629" s="172"/>
      <c r="I629" s="172"/>
      <c r="J629" s="172"/>
      <c r="K629" s="101"/>
      <c r="L629" s="29"/>
      <c r="M629" s="29"/>
      <c r="N629" s="29"/>
      <c r="O629" s="29"/>
      <c r="P629" s="29"/>
      <c r="Q629" s="29"/>
      <c r="R629" s="29"/>
      <c r="S629" s="29"/>
      <c r="T629" s="29"/>
      <c r="U629" s="29"/>
      <c r="V629" s="29"/>
      <c r="W629" s="29"/>
      <c r="X629" s="29"/>
    </row>
    <row r="630" spans="1:24" ht="15.75" customHeight="1">
      <c r="A630" s="29"/>
      <c r="B630" s="29"/>
      <c r="C630" s="172"/>
      <c r="D630" s="172"/>
      <c r="E630" s="172"/>
      <c r="F630" s="17"/>
      <c r="G630" s="172"/>
      <c r="H630" s="172"/>
      <c r="I630" s="172"/>
      <c r="J630" s="172"/>
      <c r="K630" s="101"/>
      <c r="L630" s="29"/>
      <c r="M630" s="29"/>
      <c r="N630" s="29"/>
      <c r="O630" s="29"/>
      <c r="P630" s="29"/>
      <c r="Q630" s="29"/>
      <c r="R630" s="29"/>
      <c r="S630" s="29"/>
      <c r="T630" s="29"/>
      <c r="U630" s="29"/>
      <c r="V630" s="29"/>
      <c r="W630" s="29"/>
      <c r="X630" s="29"/>
    </row>
    <row r="631" spans="1:24" ht="15.75" customHeight="1">
      <c r="A631" s="29"/>
      <c r="B631" s="29"/>
      <c r="C631" s="172"/>
      <c r="D631" s="172"/>
      <c r="E631" s="172"/>
      <c r="F631" s="17"/>
      <c r="G631" s="172"/>
      <c r="H631" s="172"/>
      <c r="I631" s="172"/>
      <c r="J631" s="172"/>
      <c r="K631" s="101"/>
      <c r="L631" s="29"/>
      <c r="M631" s="29"/>
      <c r="N631" s="29"/>
      <c r="O631" s="29"/>
      <c r="P631" s="29"/>
      <c r="Q631" s="29"/>
      <c r="R631" s="29"/>
      <c r="S631" s="29"/>
      <c r="T631" s="29"/>
      <c r="U631" s="29"/>
      <c r="V631" s="29"/>
      <c r="W631" s="29"/>
      <c r="X631" s="29"/>
    </row>
    <row r="632" spans="1:24" ht="15.75" customHeight="1">
      <c r="A632" s="29"/>
      <c r="B632" s="29"/>
      <c r="C632" s="172"/>
      <c r="D632" s="172"/>
      <c r="E632" s="172"/>
      <c r="F632" s="17"/>
      <c r="G632" s="172"/>
      <c r="H632" s="172"/>
      <c r="I632" s="172"/>
      <c r="J632" s="172"/>
      <c r="K632" s="101"/>
      <c r="L632" s="29"/>
      <c r="M632" s="29"/>
      <c r="N632" s="29"/>
      <c r="O632" s="29"/>
      <c r="P632" s="29"/>
      <c r="Q632" s="29"/>
      <c r="R632" s="29"/>
      <c r="S632" s="29"/>
      <c r="T632" s="29"/>
      <c r="U632" s="29"/>
      <c r="V632" s="29"/>
      <c r="W632" s="29"/>
      <c r="X632" s="29"/>
    </row>
    <row r="633" spans="1:24" ht="15.75" customHeight="1">
      <c r="A633" s="29"/>
      <c r="B633" s="29"/>
      <c r="C633" s="172"/>
      <c r="D633" s="172"/>
      <c r="E633" s="172"/>
      <c r="F633" s="17"/>
      <c r="G633" s="172"/>
      <c r="H633" s="172"/>
      <c r="I633" s="172"/>
      <c r="J633" s="172"/>
      <c r="K633" s="101"/>
      <c r="L633" s="29"/>
      <c r="M633" s="29"/>
      <c r="N633" s="29"/>
      <c r="O633" s="29"/>
      <c r="P633" s="29"/>
      <c r="Q633" s="29"/>
      <c r="R633" s="29"/>
      <c r="S633" s="29"/>
      <c r="T633" s="29"/>
      <c r="U633" s="29"/>
      <c r="V633" s="29"/>
      <c r="W633" s="29"/>
      <c r="X633" s="29"/>
    </row>
    <row r="634" spans="1:24" ht="15.75" customHeight="1">
      <c r="A634" s="29"/>
      <c r="B634" s="29"/>
      <c r="C634" s="172"/>
      <c r="D634" s="172"/>
      <c r="E634" s="172"/>
      <c r="F634" s="17"/>
      <c r="G634" s="172"/>
      <c r="H634" s="172"/>
      <c r="I634" s="172"/>
      <c r="J634" s="172"/>
      <c r="K634" s="101"/>
      <c r="L634" s="29"/>
      <c r="M634" s="29"/>
      <c r="N634" s="29"/>
      <c r="O634" s="29"/>
      <c r="P634" s="29"/>
      <c r="Q634" s="29"/>
      <c r="R634" s="29"/>
      <c r="S634" s="29"/>
      <c r="T634" s="29"/>
      <c r="U634" s="29"/>
      <c r="V634" s="29"/>
      <c r="W634" s="29"/>
      <c r="X634" s="29"/>
    </row>
    <row r="635" spans="1:24" ht="15.75" customHeight="1">
      <c r="A635" s="29"/>
      <c r="B635" s="29"/>
      <c r="C635" s="172"/>
      <c r="D635" s="172"/>
      <c r="E635" s="172"/>
      <c r="F635" s="17"/>
      <c r="G635" s="172"/>
      <c r="H635" s="172"/>
      <c r="I635" s="172"/>
      <c r="J635" s="172"/>
      <c r="K635" s="101"/>
      <c r="L635" s="29"/>
      <c r="M635" s="29"/>
      <c r="N635" s="29"/>
      <c r="O635" s="29"/>
      <c r="P635" s="29"/>
      <c r="Q635" s="29"/>
      <c r="R635" s="29"/>
      <c r="S635" s="29"/>
      <c r="T635" s="29"/>
      <c r="U635" s="29"/>
      <c r="V635" s="29"/>
      <c r="W635" s="29"/>
      <c r="X635" s="29"/>
    </row>
    <row r="636" spans="1:24" ht="15.75" customHeight="1">
      <c r="A636" s="29"/>
      <c r="B636" s="29"/>
      <c r="C636" s="172"/>
      <c r="D636" s="172"/>
      <c r="E636" s="172"/>
      <c r="F636" s="17"/>
      <c r="G636" s="172"/>
      <c r="H636" s="172"/>
      <c r="I636" s="172"/>
      <c r="J636" s="172"/>
      <c r="K636" s="101"/>
      <c r="L636" s="29"/>
      <c r="M636" s="29"/>
      <c r="N636" s="29"/>
      <c r="O636" s="29"/>
      <c r="P636" s="29"/>
      <c r="Q636" s="29"/>
      <c r="R636" s="29"/>
      <c r="S636" s="29"/>
      <c r="T636" s="29"/>
      <c r="U636" s="29"/>
      <c r="V636" s="29"/>
      <c r="W636" s="29"/>
      <c r="X636" s="29"/>
    </row>
    <row r="637" spans="1:24" ht="15.75" customHeight="1">
      <c r="A637" s="29"/>
      <c r="B637" s="29"/>
      <c r="C637" s="172"/>
      <c r="D637" s="172"/>
      <c r="E637" s="172"/>
      <c r="F637" s="17"/>
      <c r="G637" s="172"/>
      <c r="H637" s="172"/>
      <c r="I637" s="172"/>
      <c r="J637" s="172"/>
      <c r="K637" s="101"/>
      <c r="L637" s="29"/>
      <c r="M637" s="29"/>
      <c r="N637" s="29"/>
      <c r="O637" s="29"/>
      <c r="P637" s="29"/>
      <c r="Q637" s="29"/>
      <c r="R637" s="29"/>
      <c r="S637" s="29"/>
      <c r="T637" s="29"/>
      <c r="U637" s="29"/>
      <c r="V637" s="29"/>
      <c r="W637" s="29"/>
      <c r="X637" s="29"/>
    </row>
    <row r="638" spans="1:24" ht="15.75" customHeight="1">
      <c r="A638" s="29"/>
      <c r="B638" s="29"/>
      <c r="C638" s="172"/>
      <c r="D638" s="172"/>
      <c r="E638" s="172"/>
      <c r="F638" s="17"/>
      <c r="G638" s="172"/>
      <c r="H638" s="172"/>
      <c r="I638" s="172"/>
      <c r="J638" s="172"/>
      <c r="K638" s="101"/>
      <c r="L638" s="29"/>
      <c r="M638" s="29"/>
      <c r="N638" s="29"/>
      <c r="O638" s="29"/>
      <c r="P638" s="29"/>
      <c r="Q638" s="29"/>
      <c r="R638" s="29"/>
      <c r="S638" s="29"/>
      <c r="T638" s="29"/>
      <c r="U638" s="29"/>
      <c r="V638" s="29"/>
      <c r="W638" s="29"/>
      <c r="X638" s="29"/>
    </row>
    <row r="639" spans="1:24" ht="15.75" customHeight="1">
      <c r="A639" s="29"/>
      <c r="B639" s="29"/>
      <c r="C639" s="172"/>
      <c r="D639" s="172"/>
      <c r="E639" s="172"/>
      <c r="F639" s="17"/>
      <c r="G639" s="172"/>
      <c r="H639" s="172"/>
      <c r="I639" s="172"/>
      <c r="J639" s="172"/>
      <c r="K639" s="101"/>
      <c r="L639" s="29"/>
      <c r="M639" s="29"/>
      <c r="N639" s="29"/>
      <c r="O639" s="29"/>
      <c r="P639" s="29"/>
      <c r="Q639" s="29"/>
      <c r="R639" s="29"/>
      <c r="S639" s="29"/>
      <c r="T639" s="29"/>
      <c r="U639" s="29"/>
      <c r="V639" s="29"/>
      <c r="W639" s="29"/>
      <c r="X639" s="29"/>
    </row>
    <row r="640" spans="1:24" ht="15.75" customHeight="1">
      <c r="A640" s="29"/>
      <c r="B640" s="29"/>
      <c r="C640" s="172"/>
      <c r="D640" s="172"/>
      <c r="E640" s="172"/>
      <c r="F640" s="17"/>
      <c r="G640" s="172"/>
      <c r="H640" s="172"/>
      <c r="I640" s="172"/>
      <c r="J640" s="172"/>
      <c r="K640" s="101"/>
      <c r="L640" s="29"/>
      <c r="M640" s="29"/>
      <c r="N640" s="29"/>
      <c r="O640" s="29"/>
      <c r="P640" s="29"/>
      <c r="Q640" s="29"/>
      <c r="R640" s="29"/>
      <c r="S640" s="29"/>
      <c r="T640" s="29"/>
      <c r="U640" s="29"/>
      <c r="V640" s="29"/>
      <c r="W640" s="29"/>
      <c r="X640" s="29"/>
    </row>
    <row r="641" spans="1:24" ht="15.75" customHeight="1">
      <c r="A641" s="29"/>
      <c r="B641" s="29"/>
      <c r="C641" s="172"/>
      <c r="D641" s="172"/>
      <c r="E641" s="172"/>
      <c r="F641" s="17"/>
      <c r="G641" s="172"/>
      <c r="H641" s="172"/>
      <c r="I641" s="172"/>
      <c r="J641" s="172"/>
      <c r="K641" s="101"/>
      <c r="L641" s="29"/>
      <c r="M641" s="29"/>
      <c r="N641" s="29"/>
      <c r="O641" s="29"/>
      <c r="P641" s="29"/>
      <c r="Q641" s="29"/>
      <c r="R641" s="29"/>
      <c r="S641" s="29"/>
      <c r="T641" s="29"/>
      <c r="U641" s="29"/>
      <c r="V641" s="29"/>
      <c r="W641" s="29"/>
      <c r="X641" s="29"/>
    </row>
    <row r="642" spans="1:24" ht="15.75" customHeight="1">
      <c r="A642" s="29"/>
      <c r="B642" s="29"/>
      <c r="C642" s="172"/>
      <c r="D642" s="172"/>
      <c r="E642" s="172"/>
      <c r="F642" s="17"/>
      <c r="G642" s="172"/>
      <c r="H642" s="172"/>
      <c r="I642" s="172"/>
      <c r="J642" s="172"/>
      <c r="K642" s="101"/>
      <c r="L642" s="29"/>
      <c r="M642" s="29"/>
      <c r="N642" s="29"/>
      <c r="O642" s="29"/>
      <c r="P642" s="29"/>
      <c r="Q642" s="29"/>
      <c r="R642" s="29"/>
      <c r="S642" s="29"/>
      <c r="T642" s="29"/>
      <c r="U642" s="29"/>
      <c r="V642" s="29"/>
      <c r="W642" s="29"/>
      <c r="X642" s="29"/>
    </row>
    <row r="643" spans="1:24" ht="15.75" customHeight="1">
      <c r="A643" s="29"/>
      <c r="B643" s="29"/>
      <c r="C643" s="172"/>
      <c r="D643" s="172"/>
      <c r="E643" s="172"/>
      <c r="F643" s="17"/>
      <c r="G643" s="172"/>
      <c r="H643" s="172"/>
      <c r="I643" s="172"/>
      <c r="J643" s="172"/>
      <c r="K643" s="101"/>
      <c r="L643" s="29"/>
      <c r="M643" s="29"/>
      <c r="N643" s="29"/>
      <c r="O643" s="29"/>
      <c r="P643" s="29"/>
      <c r="Q643" s="29"/>
      <c r="R643" s="29"/>
      <c r="S643" s="29"/>
      <c r="T643" s="29"/>
      <c r="U643" s="29"/>
      <c r="V643" s="29"/>
      <c r="W643" s="29"/>
      <c r="X643" s="29"/>
    </row>
    <row r="644" spans="1:24" ht="15.75" customHeight="1">
      <c r="A644" s="29"/>
      <c r="B644" s="29"/>
      <c r="C644" s="172"/>
      <c r="D644" s="172"/>
      <c r="E644" s="172"/>
      <c r="F644" s="17"/>
      <c r="G644" s="172"/>
      <c r="H644" s="172"/>
      <c r="I644" s="172"/>
      <c r="J644" s="172"/>
      <c r="K644" s="101"/>
      <c r="L644" s="29"/>
      <c r="M644" s="29"/>
      <c r="N644" s="29"/>
      <c r="O644" s="29"/>
      <c r="P644" s="29"/>
      <c r="Q644" s="29"/>
      <c r="R644" s="29"/>
      <c r="S644" s="29"/>
      <c r="T644" s="29"/>
      <c r="U644" s="29"/>
      <c r="V644" s="29"/>
      <c r="W644" s="29"/>
      <c r="X644" s="29"/>
    </row>
    <row r="645" spans="1:24" ht="15.75" customHeight="1">
      <c r="A645" s="29"/>
      <c r="B645" s="29"/>
      <c r="C645" s="172"/>
      <c r="D645" s="172"/>
      <c r="E645" s="172"/>
      <c r="F645" s="17"/>
      <c r="G645" s="172"/>
      <c r="H645" s="172"/>
      <c r="I645" s="172"/>
      <c r="J645" s="172"/>
      <c r="K645" s="101"/>
      <c r="L645" s="29"/>
      <c r="M645" s="29"/>
      <c r="N645" s="29"/>
      <c r="O645" s="29"/>
      <c r="P645" s="29"/>
      <c r="Q645" s="29"/>
      <c r="R645" s="29"/>
      <c r="S645" s="29"/>
      <c r="T645" s="29"/>
      <c r="U645" s="29"/>
      <c r="V645" s="29"/>
      <c r="W645" s="29"/>
      <c r="X645" s="29"/>
    </row>
    <row r="646" spans="1:24" ht="15.75" customHeight="1">
      <c r="A646" s="29"/>
      <c r="B646" s="29"/>
      <c r="C646" s="172"/>
      <c r="D646" s="172"/>
      <c r="E646" s="172"/>
      <c r="F646" s="17"/>
      <c r="G646" s="172"/>
      <c r="H646" s="172"/>
      <c r="I646" s="172"/>
      <c r="J646" s="172"/>
      <c r="K646" s="101"/>
      <c r="L646" s="29"/>
      <c r="M646" s="29"/>
      <c r="N646" s="29"/>
      <c r="O646" s="29"/>
      <c r="P646" s="29"/>
      <c r="Q646" s="29"/>
      <c r="R646" s="29"/>
      <c r="S646" s="29"/>
      <c r="T646" s="29"/>
      <c r="U646" s="29"/>
      <c r="V646" s="29"/>
      <c r="W646" s="29"/>
      <c r="X646" s="29"/>
    </row>
    <row r="647" spans="1:24" ht="15.75" customHeight="1">
      <c r="A647" s="29"/>
      <c r="B647" s="29"/>
      <c r="C647" s="172"/>
      <c r="D647" s="172"/>
      <c r="E647" s="172"/>
      <c r="F647" s="17"/>
      <c r="G647" s="172"/>
      <c r="H647" s="172"/>
      <c r="I647" s="172"/>
      <c r="J647" s="172"/>
      <c r="K647" s="101"/>
      <c r="L647" s="29"/>
      <c r="M647" s="29"/>
      <c r="N647" s="29"/>
      <c r="O647" s="29"/>
      <c r="P647" s="29"/>
      <c r="Q647" s="29"/>
      <c r="R647" s="29"/>
      <c r="S647" s="29"/>
      <c r="T647" s="29"/>
      <c r="U647" s="29"/>
      <c r="V647" s="29"/>
      <c r="W647" s="29"/>
      <c r="X647" s="29"/>
    </row>
    <row r="648" spans="1:24" ht="15.75" customHeight="1">
      <c r="A648" s="29"/>
      <c r="B648" s="29"/>
      <c r="C648" s="172"/>
      <c r="D648" s="172"/>
      <c r="E648" s="172"/>
      <c r="F648" s="17"/>
      <c r="G648" s="172"/>
      <c r="H648" s="172"/>
      <c r="I648" s="172"/>
      <c r="J648" s="172"/>
      <c r="K648" s="101"/>
      <c r="L648" s="29"/>
      <c r="M648" s="29"/>
      <c r="N648" s="29"/>
      <c r="O648" s="29"/>
      <c r="P648" s="29"/>
      <c r="Q648" s="29"/>
      <c r="R648" s="29"/>
      <c r="S648" s="29"/>
      <c r="T648" s="29"/>
      <c r="U648" s="29"/>
      <c r="V648" s="29"/>
      <c r="W648" s="29"/>
      <c r="X648" s="29"/>
    </row>
    <row r="649" spans="1:24" ht="15.75" customHeight="1">
      <c r="A649" s="29"/>
      <c r="B649" s="29"/>
      <c r="C649" s="172"/>
      <c r="D649" s="172"/>
      <c r="E649" s="172"/>
      <c r="F649" s="17"/>
      <c r="G649" s="172"/>
      <c r="H649" s="172"/>
      <c r="I649" s="172"/>
      <c r="J649" s="172"/>
      <c r="K649" s="101"/>
      <c r="L649" s="29"/>
      <c r="M649" s="29"/>
      <c r="N649" s="29"/>
      <c r="O649" s="29"/>
      <c r="P649" s="29"/>
      <c r="Q649" s="29"/>
      <c r="R649" s="29"/>
      <c r="S649" s="29"/>
      <c r="T649" s="29"/>
      <c r="U649" s="29"/>
      <c r="V649" s="29"/>
      <c r="W649" s="29"/>
      <c r="X649" s="29"/>
    </row>
    <row r="650" spans="1:24" ht="15.75" customHeight="1">
      <c r="A650" s="29"/>
      <c r="B650" s="29"/>
      <c r="C650" s="172"/>
      <c r="D650" s="172"/>
      <c r="E650" s="172"/>
      <c r="F650" s="17"/>
      <c r="G650" s="172"/>
      <c r="H650" s="172"/>
      <c r="I650" s="172"/>
      <c r="J650" s="172"/>
      <c r="K650" s="101"/>
      <c r="L650" s="29"/>
      <c r="M650" s="29"/>
      <c r="N650" s="29"/>
      <c r="O650" s="29"/>
      <c r="P650" s="29"/>
      <c r="Q650" s="29"/>
      <c r="R650" s="29"/>
      <c r="S650" s="29"/>
      <c r="T650" s="29"/>
      <c r="U650" s="29"/>
      <c r="V650" s="29"/>
      <c r="W650" s="29"/>
      <c r="X650" s="29"/>
    </row>
    <row r="651" spans="1:24" ht="15.75" customHeight="1">
      <c r="A651" s="29"/>
      <c r="B651" s="29"/>
      <c r="C651" s="172"/>
      <c r="D651" s="172"/>
      <c r="E651" s="172"/>
      <c r="F651" s="17"/>
      <c r="G651" s="172"/>
      <c r="H651" s="172"/>
      <c r="I651" s="172"/>
      <c r="J651" s="172"/>
      <c r="K651" s="101"/>
      <c r="L651" s="29"/>
      <c r="M651" s="29"/>
      <c r="N651" s="29"/>
      <c r="O651" s="29"/>
      <c r="P651" s="29"/>
      <c r="Q651" s="29"/>
      <c r="R651" s="29"/>
      <c r="S651" s="29"/>
      <c r="T651" s="29"/>
      <c r="U651" s="29"/>
      <c r="V651" s="29"/>
      <c r="W651" s="29"/>
      <c r="X651" s="29"/>
    </row>
    <row r="652" spans="1:24" ht="15.75" customHeight="1">
      <c r="A652" s="29"/>
      <c r="B652" s="29"/>
      <c r="C652" s="172"/>
      <c r="D652" s="172"/>
      <c r="E652" s="172"/>
      <c r="F652" s="17"/>
      <c r="G652" s="172"/>
      <c r="H652" s="172"/>
      <c r="I652" s="172"/>
      <c r="J652" s="172"/>
      <c r="K652" s="101"/>
      <c r="L652" s="29"/>
      <c r="M652" s="29"/>
      <c r="N652" s="29"/>
      <c r="O652" s="29"/>
      <c r="P652" s="29"/>
      <c r="Q652" s="29"/>
      <c r="R652" s="29"/>
      <c r="S652" s="29"/>
      <c r="T652" s="29"/>
      <c r="U652" s="29"/>
      <c r="V652" s="29"/>
      <c r="W652" s="29"/>
      <c r="X652" s="29"/>
    </row>
    <row r="653" spans="1:24" ht="15.75" customHeight="1">
      <c r="A653" s="29"/>
      <c r="B653" s="29"/>
      <c r="C653" s="172"/>
      <c r="D653" s="172"/>
      <c r="E653" s="172"/>
      <c r="F653" s="17"/>
      <c r="G653" s="172"/>
      <c r="H653" s="172"/>
      <c r="I653" s="172"/>
      <c r="J653" s="172"/>
      <c r="K653" s="101"/>
      <c r="L653" s="29"/>
      <c r="M653" s="29"/>
      <c r="N653" s="29"/>
      <c r="O653" s="29"/>
      <c r="P653" s="29"/>
      <c r="Q653" s="29"/>
      <c r="R653" s="29"/>
      <c r="S653" s="29"/>
      <c r="T653" s="29"/>
      <c r="U653" s="29"/>
      <c r="V653" s="29"/>
      <c r="W653" s="29"/>
      <c r="X653" s="29"/>
    </row>
    <row r="654" spans="1:24" ht="15.75" customHeight="1">
      <c r="A654" s="29"/>
      <c r="B654" s="29"/>
      <c r="C654" s="172"/>
      <c r="D654" s="172"/>
      <c r="E654" s="172"/>
      <c r="F654" s="17"/>
      <c r="G654" s="172"/>
      <c r="H654" s="172"/>
      <c r="I654" s="172"/>
      <c r="J654" s="172"/>
      <c r="K654" s="101"/>
      <c r="L654" s="29"/>
      <c r="M654" s="29"/>
      <c r="N654" s="29"/>
      <c r="O654" s="29"/>
      <c r="P654" s="29"/>
      <c r="Q654" s="29"/>
      <c r="R654" s="29"/>
      <c r="S654" s="29"/>
      <c r="T654" s="29"/>
      <c r="U654" s="29"/>
      <c r="V654" s="29"/>
      <c r="W654" s="29"/>
      <c r="X654" s="29"/>
    </row>
    <row r="655" spans="1:24" ht="15.75" customHeight="1">
      <c r="A655" s="29"/>
      <c r="B655" s="29"/>
      <c r="C655" s="172"/>
      <c r="D655" s="172"/>
      <c r="E655" s="172"/>
      <c r="F655" s="17"/>
      <c r="G655" s="172"/>
      <c r="H655" s="172"/>
      <c r="I655" s="172"/>
      <c r="J655" s="172"/>
      <c r="K655" s="101"/>
      <c r="L655" s="29"/>
      <c r="M655" s="29"/>
      <c r="N655" s="29"/>
      <c r="O655" s="29"/>
      <c r="P655" s="29"/>
      <c r="Q655" s="29"/>
      <c r="R655" s="29"/>
      <c r="S655" s="29"/>
      <c r="T655" s="29"/>
      <c r="U655" s="29"/>
      <c r="V655" s="29"/>
      <c r="W655" s="29"/>
      <c r="X655" s="29"/>
    </row>
    <row r="656" spans="1:24" ht="15.75" customHeight="1">
      <c r="A656" s="29"/>
      <c r="B656" s="29"/>
      <c r="C656" s="172"/>
      <c r="D656" s="172"/>
      <c r="E656" s="172"/>
      <c r="F656" s="17"/>
      <c r="G656" s="172"/>
      <c r="H656" s="172"/>
      <c r="I656" s="172"/>
      <c r="J656" s="172"/>
      <c r="K656" s="101"/>
      <c r="L656" s="29"/>
      <c r="M656" s="29"/>
      <c r="N656" s="29"/>
      <c r="O656" s="29"/>
      <c r="P656" s="29"/>
      <c r="Q656" s="29"/>
      <c r="R656" s="29"/>
      <c r="S656" s="29"/>
      <c r="T656" s="29"/>
      <c r="U656" s="29"/>
      <c r="V656" s="29"/>
      <c r="W656" s="29"/>
      <c r="X656" s="29"/>
    </row>
    <row r="657" spans="1:24" ht="15.75" customHeight="1">
      <c r="A657" s="29"/>
      <c r="B657" s="29"/>
      <c r="C657" s="172"/>
      <c r="D657" s="172"/>
      <c r="E657" s="172"/>
      <c r="F657" s="17"/>
      <c r="G657" s="172"/>
      <c r="H657" s="172"/>
      <c r="I657" s="172"/>
      <c r="J657" s="172"/>
      <c r="K657" s="101"/>
      <c r="L657" s="29"/>
      <c r="M657" s="29"/>
      <c r="N657" s="29"/>
      <c r="O657" s="29"/>
      <c r="P657" s="29"/>
      <c r="Q657" s="29"/>
      <c r="R657" s="29"/>
      <c r="S657" s="29"/>
      <c r="T657" s="29"/>
      <c r="U657" s="29"/>
      <c r="V657" s="29"/>
      <c r="W657" s="29"/>
      <c r="X657" s="29"/>
    </row>
    <row r="658" spans="1:24" ht="15.75" customHeight="1">
      <c r="A658" s="29"/>
      <c r="B658" s="29"/>
      <c r="C658" s="172"/>
      <c r="D658" s="172"/>
      <c r="E658" s="172"/>
      <c r="F658" s="17"/>
      <c r="G658" s="172"/>
      <c r="H658" s="172"/>
      <c r="I658" s="172"/>
      <c r="J658" s="172"/>
      <c r="K658" s="101"/>
      <c r="L658" s="29"/>
      <c r="M658" s="29"/>
      <c r="N658" s="29"/>
      <c r="O658" s="29"/>
      <c r="P658" s="29"/>
      <c r="Q658" s="29"/>
      <c r="R658" s="29"/>
      <c r="S658" s="29"/>
      <c r="T658" s="29"/>
      <c r="U658" s="29"/>
      <c r="V658" s="29"/>
      <c r="W658" s="29"/>
      <c r="X658" s="29"/>
    </row>
    <row r="659" spans="1:24" ht="15.75" customHeight="1">
      <c r="A659" s="29"/>
      <c r="B659" s="29"/>
      <c r="C659" s="172"/>
      <c r="D659" s="172"/>
      <c r="E659" s="172"/>
      <c r="F659" s="17"/>
      <c r="G659" s="172"/>
      <c r="H659" s="172"/>
      <c r="I659" s="172"/>
      <c r="J659" s="172"/>
      <c r="K659" s="101"/>
      <c r="L659" s="29"/>
      <c r="M659" s="29"/>
      <c r="N659" s="29"/>
      <c r="O659" s="29"/>
      <c r="P659" s="29"/>
      <c r="Q659" s="29"/>
      <c r="R659" s="29"/>
      <c r="S659" s="29"/>
      <c r="T659" s="29"/>
      <c r="U659" s="29"/>
      <c r="V659" s="29"/>
      <c r="W659" s="29"/>
      <c r="X659" s="29"/>
    </row>
    <row r="660" spans="1:24" ht="15.75" customHeight="1">
      <c r="A660" s="29"/>
      <c r="B660" s="29"/>
      <c r="C660" s="172"/>
      <c r="D660" s="172"/>
      <c r="E660" s="172"/>
      <c r="F660" s="17"/>
      <c r="G660" s="172"/>
      <c r="H660" s="172"/>
      <c r="I660" s="172"/>
      <c r="J660" s="172"/>
      <c r="K660" s="101"/>
      <c r="L660" s="29"/>
      <c r="M660" s="29"/>
      <c r="N660" s="29"/>
      <c r="O660" s="29"/>
      <c r="P660" s="29"/>
      <c r="Q660" s="29"/>
      <c r="R660" s="29"/>
      <c r="S660" s="29"/>
      <c r="T660" s="29"/>
      <c r="U660" s="29"/>
      <c r="V660" s="29"/>
      <c r="W660" s="29"/>
      <c r="X660" s="29"/>
    </row>
    <row r="661" spans="1:24" ht="15.75" customHeight="1">
      <c r="A661" s="29"/>
      <c r="B661" s="29"/>
      <c r="C661" s="172"/>
      <c r="D661" s="172"/>
      <c r="E661" s="172"/>
      <c r="F661" s="17"/>
      <c r="G661" s="172"/>
      <c r="H661" s="172"/>
      <c r="I661" s="172"/>
      <c r="J661" s="172"/>
      <c r="K661" s="101"/>
      <c r="L661" s="29"/>
      <c r="M661" s="29"/>
      <c r="N661" s="29"/>
      <c r="O661" s="29"/>
      <c r="P661" s="29"/>
      <c r="Q661" s="29"/>
      <c r="R661" s="29"/>
      <c r="S661" s="29"/>
      <c r="T661" s="29"/>
      <c r="U661" s="29"/>
      <c r="V661" s="29"/>
      <c r="W661" s="29"/>
      <c r="X661" s="29"/>
    </row>
    <row r="662" spans="1:24" ht="15.75" customHeight="1">
      <c r="A662" s="29"/>
      <c r="B662" s="29"/>
      <c r="C662" s="172"/>
      <c r="D662" s="172"/>
      <c r="E662" s="172"/>
      <c r="F662" s="17"/>
      <c r="G662" s="172"/>
      <c r="H662" s="172"/>
      <c r="I662" s="172"/>
      <c r="J662" s="172"/>
      <c r="K662" s="101"/>
      <c r="L662" s="29"/>
      <c r="M662" s="29"/>
      <c r="N662" s="29"/>
      <c r="O662" s="29"/>
      <c r="P662" s="29"/>
      <c r="Q662" s="29"/>
      <c r="R662" s="29"/>
      <c r="S662" s="29"/>
      <c r="T662" s="29"/>
      <c r="U662" s="29"/>
      <c r="V662" s="29"/>
      <c r="W662" s="29"/>
      <c r="X662" s="29"/>
    </row>
    <row r="663" spans="1:24" ht="15.75" customHeight="1">
      <c r="A663" s="29"/>
      <c r="B663" s="29"/>
      <c r="C663" s="172"/>
      <c r="D663" s="172"/>
      <c r="E663" s="172"/>
      <c r="F663" s="17"/>
      <c r="G663" s="172"/>
      <c r="H663" s="172"/>
      <c r="I663" s="172"/>
      <c r="J663" s="172"/>
      <c r="K663" s="101"/>
      <c r="L663" s="29"/>
      <c r="M663" s="29"/>
      <c r="N663" s="29"/>
      <c r="O663" s="29"/>
      <c r="P663" s="29"/>
      <c r="Q663" s="29"/>
      <c r="R663" s="29"/>
      <c r="S663" s="29"/>
      <c r="T663" s="29"/>
      <c r="U663" s="29"/>
      <c r="V663" s="29"/>
      <c r="W663" s="29"/>
      <c r="X663" s="29"/>
    </row>
    <row r="664" spans="1:24" ht="15.75" customHeight="1">
      <c r="A664" s="29"/>
      <c r="B664" s="29"/>
      <c r="C664" s="172"/>
      <c r="D664" s="172"/>
      <c r="E664" s="172"/>
      <c r="F664" s="17"/>
      <c r="G664" s="172"/>
      <c r="H664" s="172"/>
      <c r="I664" s="172"/>
      <c r="J664" s="172"/>
      <c r="K664" s="101"/>
      <c r="L664" s="29"/>
      <c r="M664" s="29"/>
      <c r="N664" s="29"/>
      <c r="O664" s="29"/>
      <c r="P664" s="29"/>
      <c r="Q664" s="29"/>
      <c r="R664" s="29"/>
      <c r="S664" s="29"/>
      <c r="T664" s="29"/>
      <c r="U664" s="29"/>
      <c r="V664" s="29"/>
      <c r="W664" s="29"/>
      <c r="X664" s="29"/>
    </row>
    <row r="665" spans="1:24" ht="15.75" customHeight="1">
      <c r="A665" s="29"/>
      <c r="B665" s="29"/>
      <c r="C665" s="172"/>
      <c r="D665" s="172"/>
      <c r="E665" s="172"/>
      <c r="F665" s="17"/>
      <c r="G665" s="172"/>
      <c r="H665" s="172"/>
      <c r="I665" s="172"/>
      <c r="J665" s="172"/>
      <c r="K665" s="101"/>
      <c r="L665" s="29"/>
      <c r="M665" s="29"/>
      <c r="N665" s="29"/>
      <c r="O665" s="29"/>
      <c r="P665" s="29"/>
      <c r="Q665" s="29"/>
      <c r="R665" s="29"/>
      <c r="S665" s="29"/>
      <c r="T665" s="29"/>
      <c r="U665" s="29"/>
      <c r="V665" s="29"/>
      <c r="W665" s="29"/>
      <c r="X665" s="29"/>
    </row>
    <row r="666" spans="1:24" ht="15.75" customHeight="1">
      <c r="A666" s="29"/>
      <c r="B666" s="29"/>
      <c r="C666" s="172"/>
      <c r="D666" s="172"/>
      <c r="E666" s="172"/>
      <c r="F666" s="17"/>
      <c r="G666" s="172"/>
      <c r="H666" s="172"/>
      <c r="I666" s="172"/>
      <c r="J666" s="172"/>
      <c r="K666" s="101"/>
      <c r="L666" s="29"/>
      <c r="M666" s="29"/>
      <c r="N666" s="29"/>
      <c r="O666" s="29"/>
      <c r="P666" s="29"/>
      <c r="Q666" s="29"/>
      <c r="R666" s="29"/>
      <c r="S666" s="29"/>
      <c r="T666" s="29"/>
      <c r="U666" s="29"/>
      <c r="V666" s="29"/>
      <c r="W666" s="29"/>
      <c r="X666" s="29"/>
    </row>
    <row r="667" spans="1:24" ht="15.75" customHeight="1">
      <c r="A667" s="29"/>
      <c r="B667" s="29"/>
      <c r="C667" s="172"/>
      <c r="D667" s="172"/>
      <c r="E667" s="172"/>
      <c r="F667" s="17"/>
      <c r="G667" s="172"/>
      <c r="H667" s="172"/>
      <c r="I667" s="172"/>
      <c r="J667" s="172"/>
      <c r="K667" s="101"/>
      <c r="L667" s="29"/>
      <c r="M667" s="29"/>
      <c r="N667" s="29"/>
      <c r="O667" s="29"/>
      <c r="P667" s="29"/>
      <c r="Q667" s="29"/>
      <c r="R667" s="29"/>
      <c r="S667" s="29"/>
      <c r="T667" s="29"/>
      <c r="U667" s="29"/>
      <c r="V667" s="29"/>
      <c r="W667" s="29"/>
      <c r="X667" s="29"/>
    </row>
    <row r="668" spans="1:24" ht="15.75" customHeight="1">
      <c r="A668" s="29"/>
      <c r="B668" s="29"/>
      <c r="C668" s="172"/>
      <c r="D668" s="172"/>
      <c r="E668" s="172"/>
      <c r="F668" s="17"/>
      <c r="G668" s="172"/>
      <c r="H668" s="172"/>
      <c r="I668" s="172"/>
      <c r="J668" s="172"/>
      <c r="K668" s="101"/>
      <c r="L668" s="29"/>
      <c r="M668" s="29"/>
      <c r="N668" s="29"/>
      <c r="O668" s="29"/>
      <c r="P668" s="29"/>
      <c r="Q668" s="29"/>
      <c r="R668" s="29"/>
      <c r="S668" s="29"/>
      <c r="T668" s="29"/>
      <c r="U668" s="29"/>
      <c r="V668" s="29"/>
      <c r="W668" s="29"/>
      <c r="X668" s="29"/>
    </row>
    <row r="669" spans="1:24" ht="15.75" customHeight="1">
      <c r="A669" s="29"/>
      <c r="B669" s="29"/>
      <c r="C669" s="172"/>
      <c r="D669" s="172"/>
      <c r="E669" s="172"/>
      <c r="F669" s="17"/>
      <c r="G669" s="172"/>
      <c r="H669" s="172"/>
      <c r="I669" s="172"/>
      <c r="J669" s="172"/>
      <c r="K669" s="101"/>
      <c r="L669" s="29"/>
      <c r="M669" s="29"/>
      <c r="N669" s="29"/>
      <c r="O669" s="29"/>
      <c r="P669" s="29"/>
      <c r="Q669" s="29"/>
      <c r="R669" s="29"/>
      <c r="S669" s="29"/>
      <c r="T669" s="29"/>
      <c r="U669" s="29"/>
      <c r="V669" s="29"/>
      <c r="W669" s="29"/>
      <c r="X669" s="29"/>
    </row>
    <row r="670" spans="1:24" ht="15.75" customHeight="1">
      <c r="A670" s="29"/>
      <c r="B670" s="29"/>
      <c r="C670" s="172"/>
      <c r="D670" s="172"/>
      <c r="E670" s="172"/>
      <c r="F670" s="17"/>
      <c r="G670" s="172"/>
      <c r="H670" s="172"/>
      <c r="I670" s="172"/>
      <c r="J670" s="172"/>
      <c r="K670" s="101"/>
      <c r="L670" s="29"/>
      <c r="M670" s="29"/>
      <c r="N670" s="29"/>
      <c r="O670" s="29"/>
      <c r="P670" s="29"/>
      <c r="Q670" s="29"/>
      <c r="R670" s="29"/>
      <c r="S670" s="29"/>
      <c r="T670" s="29"/>
      <c r="U670" s="29"/>
      <c r="V670" s="29"/>
      <c r="W670" s="29"/>
      <c r="X670" s="29"/>
    </row>
    <row r="671" spans="1:24" ht="15.75" customHeight="1">
      <c r="A671" s="29"/>
      <c r="B671" s="29"/>
      <c r="C671" s="172"/>
      <c r="D671" s="172"/>
      <c r="E671" s="172"/>
      <c r="F671" s="17"/>
      <c r="G671" s="172"/>
      <c r="H671" s="172"/>
      <c r="I671" s="172"/>
      <c r="J671" s="172"/>
      <c r="K671" s="101"/>
      <c r="L671" s="29"/>
      <c r="M671" s="29"/>
      <c r="N671" s="29"/>
      <c r="O671" s="29"/>
      <c r="P671" s="29"/>
      <c r="Q671" s="29"/>
      <c r="R671" s="29"/>
      <c r="S671" s="29"/>
      <c r="T671" s="29"/>
      <c r="U671" s="29"/>
      <c r="V671" s="29"/>
      <c r="W671" s="29"/>
      <c r="X671" s="29"/>
    </row>
    <row r="672" spans="1:24" ht="15.75" customHeight="1">
      <c r="A672" s="29"/>
      <c r="B672" s="29"/>
      <c r="C672" s="172"/>
      <c r="D672" s="172"/>
      <c r="E672" s="172"/>
      <c r="F672" s="17"/>
      <c r="G672" s="172"/>
      <c r="H672" s="172"/>
      <c r="I672" s="172"/>
      <c r="J672" s="172"/>
      <c r="K672" s="101"/>
      <c r="L672" s="29"/>
      <c r="M672" s="29"/>
      <c r="N672" s="29"/>
      <c r="O672" s="29"/>
      <c r="P672" s="29"/>
      <c r="Q672" s="29"/>
      <c r="R672" s="29"/>
      <c r="S672" s="29"/>
      <c r="T672" s="29"/>
      <c r="U672" s="29"/>
      <c r="V672" s="29"/>
      <c r="W672" s="29"/>
      <c r="X672" s="29"/>
    </row>
    <row r="673" spans="1:24" ht="15.75" customHeight="1">
      <c r="A673" s="29"/>
      <c r="B673" s="29"/>
      <c r="C673" s="172"/>
      <c r="D673" s="172"/>
      <c r="E673" s="172"/>
      <c r="F673" s="17"/>
      <c r="G673" s="172"/>
      <c r="H673" s="172"/>
      <c r="I673" s="172"/>
      <c r="J673" s="172"/>
      <c r="K673" s="101"/>
      <c r="L673" s="29"/>
      <c r="M673" s="29"/>
      <c r="N673" s="29"/>
      <c r="O673" s="29"/>
      <c r="P673" s="29"/>
      <c r="Q673" s="29"/>
      <c r="R673" s="29"/>
      <c r="S673" s="29"/>
      <c r="T673" s="29"/>
      <c r="U673" s="29"/>
      <c r="V673" s="29"/>
      <c r="W673" s="29"/>
      <c r="X673" s="29"/>
    </row>
    <row r="674" spans="1:24" ht="15.75" customHeight="1">
      <c r="A674" s="29"/>
      <c r="B674" s="29"/>
      <c r="C674" s="172"/>
      <c r="D674" s="172"/>
      <c r="E674" s="172"/>
      <c r="F674" s="17"/>
      <c r="G674" s="172"/>
      <c r="H674" s="172"/>
      <c r="I674" s="172"/>
      <c r="J674" s="172"/>
      <c r="K674" s="101"/>
      <c r="L674" s="29"/>
      <c r="M674" s="29"/>
      <c r="N674" s="29"/>
      <c r="O674" s="29"/>
      <c r="P674" s="29"/>
      <c r="Q674" s="29"/>
      <c r="R674" s="29"/>
      <c r="S674" s="29"/>
      <c r="T674" s="29"/>
      <c r="U674" s="29"/>
      <c r="V674" s="29"/>
      <c r="W674" s="29"/>
      <c r="X674" s="29"/>
    </row>
    <row r="675" spans="1:24" ht="15.75" customHeight="1">
      <c r="A675" s="29"/>
      <c r="B675" s="29"/>
      <c r="C675" s="172"/>
      <c r="D675" s="172"/>
      <c r="E675" s="172"/>
      <c r="F675" s="17"/>
      <c r="G675" s="172"/>
      <c r="H675" s="172"/>
      <c r="I675" s="172"/>
      <c r="J675" s="172"/>
      <c r="K675" s="101"/>
      <c r="L675" s="29"/>
      <c r="M675" s="29"/>
      <c r="N675" s="29"/>
      <c r="O675" s="29"/>
      <c r="P675" s="29"/>
      <c r="Q675" s="29"/>
      <c r="R675" s="29"/>
      <c r="S675" s="29"/>
      <c r="T675" s="29"/>
      <c r="U675" s="29"/>
      <c r="V675" s="29"/>
      <c r="W675" s="29"/>
      <c r="X675" s="29"/>
    </row>
    <row r="676" spans="1:24" ht="15.75" customHeight="1">
      <c r="A676" s="29"/>
      <c r="B676" s="29"/>
      <c r="C676" s="172"/>
      <c r="D676" s="172"/>
      <c r="E676" s="172"/>
      <c r="F676" s="17"/>
      <c r="G676" s="172"/>
      <c r="H676" s="172"/>
      <c r="I676" s="172"/>
      <c r="J676" s="172"/>
      <c r="K676" s="101"/>
      <c r="L676" s="29"/>
      <c r="M676" s="29"/>
      <c r="N676" s="29"/>
      <c r="O676" s="29"/>
      <c r="P676" s="29"/>
      <c r="Q676" s="29"/>
      <c r="R676" s="29"/>
      <c r="S676" s="29"/>
      <c r="T676" s="29"/>
      <c r="U676" s="29"/>
      <c r="V676" s="29"/>
      <c r="W676" s="29"/>
      <c r="X676" s="29"/>
    </row>
    <row r="677" spans="1:24" ht="15.75" customHeight="1">
      <c r="A677" s="29"/>
      <c r="B677" s="29"/>
      <c r="C677" s="172"/>
      <c r="D677" s="172"/>
      <c r="E677" s="172"/>
      <c r="F677" s="17"/>
      <c r="G677" s="172"/>
      <c r="H677" s="172"/>
      <c r="I677" s="172"/>
      <c r="J677" s="172"/>
      <c r="K677" s="101"/>
      <c r="L677" s="29"/>
      <c r="M677" s="29"/>
      <c r="N677" s="29"/>
      <c r="O677" s="29"/>
      <c r="P677" s="29"/>
      <c r="Q677" s="29"/>
      <c r="R677" s="29"/>
      <c r="S677" s="29"/>
      <c r="T677" s="29"/>
      <c r="U677" s="29"/>
      <c r="V677" s="29"/>
      <c r="W677" s="29"/>
      <c r="X677" s="29"/>
    </row>
    <row r="678" spans="1:24" ht="15.75" customHeight="1">
      <c r="A678" s="29"/>
      <c r="B678" s="29"/>
      <c r="C678" s="172"/>
      <c r="D678" s="172"/>
      <c r="E678" s="172"/>
      <c r="F678" s="17"/>
      <c r="G678" s="172"/>
      <c r="H678" s="172"/>
      <c r="I678" s="172"/>
      <c r="J678" s="172"/>
      <c r="K678" s="101"/>
      <c r="L678" s="29"/>
      <c r="M678" s="29"/>
      <c r="N678" s="29"/>
      <c r="O678" s="29"/>
      <c r="P678" s="29"/>
      <c r="Q678" s="29"/>
      <c r="R678" s="29"/>
      <c r="S678" s="29"/>
      <c r="T678" s="29"/>
      <c r="U678" s="29"/>
      <c r="V678" s="29"/>
      <c r="W678" s="29"/>
      <c r="X678" s="29"/>
    </row>
    <row r="679" spans="1:24" ht="15.75" customHeight="1">
      <c r="A679" s="29"/>
      <c r="B679" s="29"/>
      <c r="C679" s="172"/>
      <c r="D679" s="172"/>
      <c r="E679" s="172"/>
      <c r="F679" s="17"/>
      <c r="G679" s="172"/>
      <c r="H679" s="172"/>
      <c r="I679" s="172"/>
      <c r="J679" s="172"/>
      <c r="K679" s="101"/>
      <c r="L679" s="29"/>
      <c r="M679" s="29"/>
      <c r="N679" s="29"/>
      <c r="O679" s="29"/>
      <c r="P679" s="29"/>
      <c r="Q679" s="29"/>
      <c r="R679" s="29"/>
      <c r="S679" s="29"/>
      <c r="T679" s="29"/>
      <c r="U679" s="29"/>
      <c r="V679" s="29"/>
      <c r="W679" s="29"/>
      <c r="X679" s="29"/>
    </row>
    <row r="680" spans="1:24" ht="15.75" customHeight="1">
      <c r="A680" s="29"/>
      <c r="B680" s="29"/>
      <c r="C680" s="172"/>
      <c r="D680" s="172"/>
      <c r="E680" s="172"/>
      <c r="F680" s="17"/>
      <c r="G680" s="172"/>
      <c r="H680" s="172"/>
      <c r="I680" s="172"/>
      <c r="J680" s="172"/>
      <c r="K680" s="101"/>
      <c r="L680" s="29"/>
      <c r="M680" s="29"/>
      <c r="N680" s="29"/>
      <c r="O680" s="29"/>
      <c r="P680" s="29"/>
      <c r="Q680" s="29"/>
      <c r="R680" s="29"/>
      <c r="S680" s="29"/>
      <c r="T680" s="29"/>
      <c r="U680" s="29"/>
      <c r="V680" s="29"/>
      <c r="W680" s="29"/>
      <c r="X680" s="29"/>
    </row>
    <row r="681" spans="1:24" ht="15.75" customHeight="1">
      <c r="A681" s="29"/>
      <c r="B681" s="29"/>
      <c r="C681" s="172"/>
      <c r="D681" s="172"/>
      <c r="E681" s="172"/>
      <c r="F681" s="17"/>
      <c r="G681" s="172"/>
      <c r="H681" s="172"/>
      <c r="I681" s="172"/>
      <c r="J681" s="172"/>
      <c r="K681" s="101"/>
      <c r="L681" s="29"/>
      <c r="M681" s="29"/>
      <c r="N681" s="29"/>
      <c r="O681" s="29"/>
      <c r="P681" s="29"/>
      <c r="Q681" s="29"/>
      <c r="R681" s="29"/>
      <c r="S681" s="29"/>
      <c r="T681" s="29"/>
      <c r="U681" s="29"/>
      <c r="V681" s="29"/>
      <c r="W681" s="29"/>
      <c r="X681" s="29"/>
    </row>
    <row r="682" spans="1:24" ht="15.75" customHeight="1">
      <c r="A682" s="29"/>
      <c r="B682" s="29"/>
      <c r="C682" s="172"/>
      <c r="D682" s="172"/>
      <c r="E682" s="172"/>
      <c r="F682" s="17"/>
      <c r="G682" s="172"/>
      <c r="H682" s="172"/>
      <c r="I682" s="172"/>
      <c r="J682" s="172"/>
      <c r="K682" s="101"/>
      <c r="L682" s="29"/>
      <c r="M682" s="29"/>
      <c r="N682" s="29"/>
      <c r="O682" s="29"/>
      <c r="P682" s="29"/>
      <c r="Q682" s="29"/>
      <c r="R682" s="29"/>
      <c r="S682" s="29"/>
      <c r="T682" s="29"/>
      <c r="U682" s="29"/>
      <c r="V682" s="29"/>
      <c r="W682" s="29"/>
      <c r="X682" s="29"/>
    </row>
    <row r="683" spans="1:24" ht="15.75" customHeight="1">
      <c r="A683" s="29"/>
      <c r="B683" s="29"/>
      <c r="C683" s="172"/>
      <c r="D683" s="172"/>
      <c r="E683" s="172"/>
      <c r="F683" s="17"/>
      <c r="G683" s="172"/>
      <c r="H683" s="172"/>
      <c r="I683" s="172"/>
      <c r="J683" s="172"/>
      <c r="K683" s="101"/>
      <c r="L683" s="29"/>
      <c r="M683" s="29"/>
      <c r="N683" s="29"/>
      <c r="O683" s="29"/>
      <c r="P683" s="29"/>
      <c r="Q683" s="29"/>
      <c r="R683" s="29"/>
      <c r="S683" s="29"/>
      <c r="T683" s="29"/>
      <c r="U683" s="29"/>
      <c r="V683" s="29"/>
      <c r="W683" s="29"/>
      <c r="X683" s="29"/>
    </row>
    <row r="684" spans="1:24" ht="15.75" customHeight="1">
      <c r="A684" s="29"/>
      <c r="B684" s="29"/>
      <c r="C684" s="172"/>
      <c r="D684" s="172"/>
      <c r="E684" s="172"/>
      <c r="F684" s="17"/>
      <c r="G684" s="172"/>
      <c r="H684" s="172"/>
      <c r="I684" s="172"/>
      <c r="J684" s="172"/>
      <c r="K684" s="101"/>
      <c r="L684" s="29"/>
      <c r="M684" s="29"/>
      <c r="N684" s="29"/>
      <c r="O684" s="29"/>
      <c r="P684" s="29"/>
      <c r="Q684" s="29"/>
      <c r="R684" s="29"/>
      <c r="S684" s="29"/>
      <c r="T684" s="29"/>
      <c r="U684" s="29"/>
      <c r="V684" s="29"/>
      <c r="W684" s="29"/>
      <c r="X684" s="29"/>
    </row>
    <row r="685" spans="1:24" ht="15.75" customHeight="1">
      <c r="A685" s="29"/>
      <c r="B685" s="29"/>
      <c r="C685" s="172"/>
      <c r="D685" s="172"/>
      <c r="E685" s="172"/>
      <c r="F685" s="17"/>
      <c r="G685" s="172"/>
      <c r="H685" s="172"/>
      <c r="I685" s="172"/>
      <c r="J685" s="172"/>
      <c r="K685" s="101"/>
      <c r="L685" s="29"/>
      <c r="M685" s="29"/>
      <c r="N685" s="29"/>
      <c r="O685" s="29"/>
      <c r="P685" s="29"/>
      <c r="Q685" s="29"/>
      <c r="R685" s="29"/>
      <c r="S685" s="29"/>
      <c r="T685" s="29"/>
      <c r="U685" s="29"/>
      <c r="V685" s="29"/>
      <c r="W685" s="29"/>
      <c r="X685" s="29"/>
    </row>
    <row r="686" spans="1:24" ht="15.75" customHeight="1">
      <c r="A686" s="29"/>
      <c r="B686" s="29"/>
      <c r="C686" s="172"/>
      <c r="D686" s="172"/>
      <c r="E686" s="172"/>
      <c r="F686" s="17"/>
      <c r="G686" s="172"/>
      <c r="H686" s="172"/>
      <c r="I686" s="172"/>
      <c r="J686" s="172"/>
      <c r="K686" s="101"/>
      <c r="L686" s="29"/>
      <c r="M686" s="29"/>
      <c r="N686" s="29"/>
      <c r="O686" s="29"/>
      <c r="P686" s="29"/>
      <c r="Q686" s="29"/>
      <c r="R686" s="29"/>
      <c r="S686" s="29"/>
      <c r="T686" s="29"/>
      <c r="U686" s="29"/>
      <c r="V686" s="29"/>
      <c r="W686" s="29"/>
      <c r="X686" s="29"/>
    </row>
    <row r="687" spans="1:24" ht="15.75" customHeight="1">
      <c r="A687" s="29"/>
      <c r="B687" s="29"/>
      <c r="C687" s="172"/>
      <c r="D687" s="172"/>
      <c r="E687" s="172"/>
      <c r="F687" s="17"/>
      <c r="G687" s="172"/>
      <c r="H687" s="172"/>
      <c r="I687" s="172"/>
      <c r="J687" s="172"/>
      <c r="K687" s="101"/>
      <c r="L687" s="29"/>
      <c r="M687" s="29"/>
      <c r="N687" s="29"/>
      <c r="O687" s="29"/>
      <c r="P687" s="29"/>
      <c r="Q687" s="29"/>
      <c r="R687" s="29"/>
      <c r="S687" s="29"/>
      <c r="T687" s="29"/>
      <c r="U687" s="29"/>
      <c r="V687" s="29"/>
      <c r="W687" s="29"/>
      <c r="X687" s="29"/>
    </row>
    <row r="688" spans="1:24" ht="15.75" customHeight="1">
      <c r="A688" s="29"/>
      <c r="B688" s="29"/>
      <c r="C688" s="172"/>
      <c r="D688" s="172"/>
      <c r="E688" s="172"/>
      <c r="F688" s="17"/>
      <c r="G688" s="172"/>
      <c r="H688" s="172"/>
      <c r="I688" s="172"/>
      <c r="J688" s="172"/>
      <c r="K688" s="101"/>
      <c r="L688" s="29"/>
      <c r="M688" s="29"/>
      <c r="N688" s="29"/>
      <c r="O688" s="29"/>
      <c r="P688" s="29"/>
      <c r="Q688" s="29"/>
      <c r="R688" s="29"/>
      <c r="S688" s="29"/>
      <c r="T688" s="29"/>
      <c r="U688" s="29"/>
      <c r="V688" s="29"/>
      <c r="W688" s="29"/>
      <c r="X688" s="29"/>
    </row>
    <row r="689" spans="1:24" ht="15.75" customHeight="1">
      <c r="A689" s="29"/>
      <c r="B689" s="29"/>
      <c r="C689" s="172"/>
      <c r="D689" s="172"/>
      <c r="E689" s="172"/>
      <c r="F689" s="17"/>
      <c r="G689" s="172"/>
      <c r="H689" s="172"/>
      <c r="I689" s="172"/>
      <c r="J689" s="172"/>
      <c r="K689" s="101"/>
      <c r="L689" s="29"/>
      <c r="M689" s="29"/>
      <c r="N689" s="29"/>
      <c r="O689" s="29"/>
      <c r="P689" s="29"/>
      <c r="Q689" s="29"/>
      <c r="R689" s="29"/>
      <c r="S689" s="29"/>
      <c r="T689" s="29"/>
      <c r="U689" s="29"/>
      <c r="V689" s="29"/>
      <c r="W689" s="29"/>
      <c r="X689" s="29"/>
    </row>
    <row r="690" spans="1:24" ht="15.75" customHeight="1">
      <c r="A690" s="29"/>
      <c r="B690" s="29"/>
      <c r="C690" s="172"/>
      <c r="D690" s="172"/>
      <c r="E690" s="172"/>
      <c r="F690" s="17"/>
      <c r="G690" s="172"/>
      <c r="H690" s="172"/>
      <c r="I690" s="172"/>
      <c r="J690" s="172"/>
      <c r="K690" s="101"/>
      <c r="L690" s="29"/>
      <c r="M690" s="29"/>
      <c r="N690" s="29"/>
      <c r="O690" s="29"/>
      <c r="P690" s="29"/>
      <c r="Q690" s="29"/>
      <c r="R690" s="29"/>
      <c r="S690" s="29"/>
      <c r="T690" s="29"/>
      <c r="U690" s="29"/>
      <c r="V690" s="29"/>
      <c r="W690" s="29"/>
      <c r="X690" s="29"/>
    </row>
    <row r="691" spans="1:24" ht="15.75" customHeight="1">
      <c r="A691" s="29"/>
      <c r="B691" s="29"/>
      <c r="C691" s="172"/>
      <c r="D691" s="172"/>
      <c r="E691" s="172"/>
      <c r="F691" s="17"/>
      <c r="G691" s="172"/>
      <c r="H691" s="172"/>
      <c r="I691" s="172"/>
      <c r="J691" s="172"/>
      <c r="K691" s="101"/>
      <c r="L691" s="29"/>
      <c r="M691" s="29"/>
      <c r="N691" s="29"/>
      <c r="O691" s="29"/>
      <c r="P691" s="29"/>
      <c r="Q691" s="29"/>
      <c r="R691" s="29"/>
      <c r="S691" s="29"/>
      <c r="T691" s="29"/>
      <c r="U691" s="29"/>
      <c r="V691" s="29"/>
      <c r="W691" s="29"/>
      <c r="X691" s="29"/>
    </row>
    <row r="692" spans="1:24" ht="15.75" customHeight="1">
      <c r="A692" s="29"/>
      <c r="B692" s="29"/>
      <c r="C692" s="172"/>
      <c r="D692" s="172"/>
      <c r="E692" s="172"/>
      <c r="F692" s="17"/>
      <c r="G692" s="172"/>
      <c r="H692" s="172"/>
      <c r="I692" s="172"/>
      <c r="J692" s="172"/>
      <c r="K692" s="101"/>
      <c r="L692" s="29"/>
      <c r="M692" s="29"/>
      <c r="N692" s="29"/>
      <c r="O692" s="29"/>
      <c r="P692" s="29"/>
      <c r="Q692" s="29"/>
      <c r="R692" s="29"/>
      <c r="S692" s="29"/>
      <c r="T692" s="29"/>
      <c r="U692" s="29"/>
      <c r="V692" s="29"/>
      <c r="W692" s="29"/>
      <c r="X692" s="29"/>
    </row>
    <row r="693" spans="1:24" ht="15.75" customHeight="1">
      <c r="A693" s="29"/>
      <c r="B693" s="29"/>
      <c r="C693" s="172"/>
      <c r="D693" s="172"/>
      <c r="E693" s="172"/>
      <c r="F693" s="17"/>
      <c r="G693" s="172"/>
      <c r="H693" s="172"/>
      <c r="I693" s="172"/>
      <c r="J693" s="172"/>
      <c r="K693" s="101"/>
      <c r="L693" s="29"/>
      <c r="M693" s="29"/>
      <c r="N693" s="29"/>
      <c r="O693" s="29"/>
      <c r="P693" s="29"/>
      <c r="Q693" s="29"/>
      <c r="R693" s="29"/>
      <c r="S693" s="29"/>
      <c r="T693" s="29"/>
      <c r="U693" s="29"/>
      <c r="V693" s="29"/>
      <c r="W693" s="29"/>
      <c r="X693" s="29"/>
    </row>
    <row r="694" spans="1:24" ht="15.75" customHeight="1">
      <c r="A694" s="29"/>
      <c r="B694" s="29"/>
      <c r="C694" s="172"/>
      <c r="D694" s="172"/>
      <c r="E694" s="172"/>
      <c r="F694" s="17"/>
      <c r="G694" s="172"/>
      <c r="H694" s="172"/>
      <c r="I694" s="172"/>
      <c r="J694" s="172"/>
      <c r="K694" s="101"/>
      <c r="L694" s="29"/>
      <c r="M694" s="29"/>
      <c r="N694" s="29"/>
      <c r="O694" s="29"/>
      <c r="P694" s="29"/>
      <c r="Q694" s="29"/>
      <c r="R694" s="29"/>
      <c r="S694" s="29"/>
      <c r="T694" s="29"/>
      <c r="U694" s="29"/>
      <c r="V694" s="29"/>
      <c r="W694" s="29"/>
      <c r="X694" s="29"/>
    </row>
    <row r="695" spans="1:24" ht="15.75" customHeight="1">
      <c r="A695" s="29"/>
      <c r="B695" s="29"/>
      <c r="C695" s="172"/>
      <c r="D695" s="172"/>
      <c r="E695" s="172"/>
      <c r="F695" s="17"/>
      <c r="G695" s="172"/>
      <c r="H695" s="172"/>
      <c r="I695" s="172"/>
      <c r="J695" s="172"/>
      <c r="K695" s="101"/>
      <c r="L695" s="29"/>
      <c r="M695" s="29"/>
      <c r="N695" s="29"/>
      <c r="O695" s="29"/>
      <c r="P695" s="29"/>
      <c r="Q695" s="29"/>
      <c r="R695" s="29"/>
      <c r="S695" s="29"/>
      <c r="T695" s="29"/>
      <c r="U695" s="29"/>
      <c r="V695" s="29"/>
      <c r="W695" s="29"/>
      <c r="X695" s="29"/>
    </row>
    <row r="696" spans="1:24" ht="15.75" customHeight="1">
      <c r="A696" s="29"/>
      <c r="B696" s="29"/>
      <c r="C696" s="172"/>
      <c r="D696" s="172"/>
      <c r="E696" s="172"/>
      <c r="F696" s="17"/>
      <c r="G696" s="172"/>
      <c r="H696" s="172"/>
      <c r="I696" s="172"/>
      <c r="J696" s="172"/>
      <c r="K696" s="101"/>
      <c r="L696" s="29"/>
      <c r="M696" s="29"/>
      <c r="N696" s="29"/>
      <c r="O696" s="29"/>
      <c r="P696" s="29"/>
      <c r="Q696" s="29"/>
      <c r="R696" s="29"/>
      <c r="S696" s="29"/>
      <c r="T696" s="29"/>
      <c r="U696" s="29"/>
      <c r="V696" s="29"/>
      <c r="W696" s="29"/>
      <c r="X696" s="29"/>
    </row>
    <row r="697" spans="1:24" ht="15.75" customHeight="1">
      <c r="A697" s="29"/>
      <c r="B697" s="29"/>
      <c r="C697" s="172"/>
      <c r="D697" s="172"/>
      <c r="E697" s="172"/>
      <c r="F697" s="17"/>
      <c r="G697" s="172"/>
      <c r="H697" s="172"/>
      <c r="I697" s="172"/>
      <c r="J697" s="172"/>
      <c r="K697" s="101"/>
      <c r="L697" s="29"/>
      <c r="M697" s="29"/>
      <c r="N697" s="29"/>
      <c r="O697" s="29"/>
      <c r="P697" s="29"/>
      <c r="Q697" s="29"/>
      <c r="R697" s="29"/>
      <c r="S697" s="29"/>
      <c r="T697" s="29"/>
      <c r="U697" s="29"/>
      <c r="V697" s="29"/>
      <c r="W697" s="29"/>
      <c r="X697" s="29"/>
    </row>
    <row r="698" spans="1:24" ht="15.75" customHeight="1">
      <c r="A698" s="29"/>
      <c r="B698" s="29"/>
      <c r="C698" s="172"/>
      <c r="D698" s="172"/>
      <c r="E698" s="172"/>
      <c r="F698" s="17"/>
      <c r="G698" s="172"/>
      <c r="H698" s="172"/>
      <c r="I698" s="172"/>
      <c r="J698" s="172"/>
      <c r="K698" s="101"/>
      <c r="L698" s="29"/>
      <c r="M698" s="29"/>
      <c r="N698" s="29"/>
      <c r="O698" s="29"/>
      <c r="P698" s="29"/>
      <c r="Q698" s="29"/>
      <c r="R698" s="29"/>
      <c r="S698" s="29"/>
      <c r="T698" s="29"/>
      <c r="U698" s="29"/>
      <c r="V698" s="29"/>
      <c r="W698" s="29"/>
      <c r="X698" s="29"/>
    </row>
    <row r="699" spans="1:24" ht="15.75" customHeight="1">
      <c r="A699" s="29"/>
      <c r="B699" s="29"/>
      <c r="C699" s="172"/>
      <c r="D699" s="172"/>
      <c r="E699" s="172"/>
      <c r="F699" s="17"/>
      <c r="G699" s="172"/>
      <c r="H699" s="172"/>
      <c r="I699" s="172"/>
      <c r="J699" s="172"/>
      <c r="K699" s="101"/>
      <c r="L699" s="29"/>
      <c r="M699" s="29"/>
      <c r="N699" s="29"/>
      <c r="O699" s="29"/>
      <c r="P699" s="29"/>
      <c r="Q699" s="29"/>
      <c r="R699" s="29"/>
      <c r="S699" s="29"/>
      <c r="T699" s="29"/>
      <c r="U699" s="29"/>
      <c r="V699" s="29"/>
      <c r="W699" s="29"/>
      <c r="X699" s="29"/>
    </row>
    <row r="700" spans="1:24" ht="15.75" customHeight="1">
      <c r="A700" s="29"/>
      <c r="B700" s="29"/>
      <c r="C700" s="172"/>
      <c r="D700" s="172"/>
      <c r="E700" s="172"/>
      <c r="F700" s="17"/>
      <c r="G700" s="172"/>
      <c r="H700" s="172"/>
      <c r="I700" s="172"/>
      <c r="J700" s="172"/>
      <c r="K700" s="101"/>
      <c r="L700" s="29"/>
      <c r="M700" s="29"/>
      <c r="N700" s="29"/>
      <c r="O700" s="29"/>
      <c r="P700" s="29"/>
      <c r="Q700" s="29"/>
      <c r="R700" s="29"/>
      <c r="S700" s="29"/>
      <c r="T700" s="29"/>
      <c r="U700" s="29"/>
      <c r="V700" s="29"/>
      <c r="W700" s="29"/>
      <c r="X700" s="29"/>
    </row>
    <row r="701" spans="1:24" ht="15.75" customHeight="1">
      <c r="A701" s="29"/>
      <c r="B701" s="29"/>
      <c r="C701" s="172"/>
      <c r="D701" s="172"/>
      <c r="E701" s="172"/>
      <c r="F701" s="17"/>
      <c r="G701" s="172"/>
      <c r="H701" s="172"/>
      <c r="I701" s="172"/>
      <c r="J701" s="172"/>
      <c r="K701" s="101"/>
      <c r="L701" s="29"/>
      <c r="M701" s="29"/>
      <c r="N701" s="29"/>
      <c r="O701" s="29"/>
      <c r="P701" s="29"/>
      <c r="Q701" s="29"/>
      <c r="R701" s="29"/>
      <c r="S701" s="29"/>
      <c r="T701" s="29"/>
      <c r="U701" s="29"/>
      <c r="V701" s="29"/>
      <c r="W701" s="29"/>
      <c r="X701" s="29"/>
    </row>
    <row r="702" spans="1:24" ht="15.75" customHeight="1">
      <c r="A702" s="29"/>
      <c r="B702" s="29"/>
      <c r="C702" s="172"/>
      <c r="D702" s="172"/>
      <c r="E702" s="172"/>
      <c r="F702" s="17"/>
      <c r="G702" s="172"/>
      <c r="H702" s="172"/>
      <c r="I702" s="172"/>
      <c r="J702" s="172"/>
      <c r="K702" s="101"/>
      <c r="L702" s="29"/>
      <c r="M702" s="29"/>
      <c r="N702" s="29"/>
      <c r="O702" s="29"/>
      <c r="P702" s="29"/>
      <c r="Q702" s="29"/>
      <c r="R702" s="29"/>
      <c r="S702" s="29"/>
      <c r="T702" s="29"/>
      <c r="U702" s="29"/>
      <c r="V702" s="29"/>
      <c r="W702" s="29"/>
      <c r="X702" s="29"/>
    </row>
    <row r="703" spans="1:24" ht="15.75" customHeight="1">
      <c r="A703" s="29"/>
      <c r="B703" s="29"/>
      <c r="C703" s="172"/>
      <c r="D703" s="172"/>
      <c r="E703" s="172"/>
      <c r="F703" s="17"/>
      <c r="G703" s="172"/>
      <c r="H703" s="172"/>
      <c r="I703" s="172"/>
      <c r="J703" s="172"/>
      <c r="K703" s="101"/>
      <c r="L703" s="29"/>
      <c r="M703" s="29"/>
      <c r="N703" s="29"/>
      <c r="O703" s="29"/>
      <c r="P703" s="29"/>
      <c r="Q703" s="29"/>
      <c r="R703" s="29"/>
      <c r="S703" s="29"/>
      <c r="T703" s="29"/>
      <c r="U703" s="29"/>
      <c r="V703" s="29"/>
      <c r="W703" s="29"/>
      <c r="X703" s="29"/>
    </row>
    <row r="704" spans="1:24" ht="15.75" customHeight="1">
      <c r="A704" s="29"/>
      <c r="B704" s="29"/>
      <c r="C704" s="172"/>
      <c r="D704" s="172"/>
      <c r="E704" s="172"/>
      <c r="F704" s="17"/>
      <c r="G704" s="172"/>
      <c r="H704" s="172"/>
      <c r="I704" s="172"/>
      <c r="J704" s="172"/>
      <c r="K704" s="101"/>
      <c r="L704" s="29"/>
      <c r="M704" s="29"/>
      <c r="N704" s="29"/>
      <c r="O704" s="29"/>
      <c r="P704" s="29"/>
      <c r="Q704" s="29"/>
      <c r="R704" s="29"/>
      <c r="S704" s="29"/>
      <c r="T704" s="29"/>
      <c r="U704" s="29"/>
      <c r="V704" s="29"/>
      <c r="W704" s="29"/>
      <c r="X704" s="29"/>
    </row>
    <row r="705" spans="1:24" ht="15.75" customHeight="1">
      <c r="A705" s="29"/>
      <c r="B705" s="29"/>
      <c r="C705" s="172"/>
      <c r="D705" s="172"/>
      <c r="E705" s="172"/>
      <c r="F705" s="17"/>
      <c r="G705" s="172"/>
      <c r="H705" s="172"/>
      <c r="I705" s="172"/>
      <c r="J705" s="172"/>
      <c r="K705" s="101"/>
      <c r="L705" s="29"/>
      <c r="M705" s="29"/>
      <c r="N705" s="29"/>
      <c r="O705" s="29"/>
      <c r="P705" s="29"/>
      <c r="Q705" s="29"/>
      <c r="R705" s="29"/>
      <c r="S705" s="29"/>
      <c r="T705" s="29"/>
      <c r="U705" s="29"/>
      <c r="V705" s="29"/>
      <c r="W705" s="29"/>
      <c r="X705" s="29"/>
    </row>
    <row r="706" spans="1:24" ht="15.75" customHeight="1">
      <c r="A706" s="29"/>
      <c r="B706" s="29"/>
      <c r="C706" s="172"/>
      <c r="D706" s="172"/>
      <c r="E706" s="172"/>
      <c r="F706" s="17"/>
      <c r="G706" s="172"/>
      <c r="H706" s="172"/>
      <c r="I706" s="172"/>
      <c r="J706" s="172"/>
      <c r="K706" s="101"/>
      <c r="L706" s="29"/>
      <c r="M706" s="29"/>
      <c r="N706" s="29"/>
      <c r="O706" s="29"/>
      <c r="P706" s="29"/>
      <c r="Q706" s="29"/>
      <c r="R706" s="29"/>
      <c r="S706" s="29"/>
      <c r="T706" s="29"/>
      <c r="U706" s="29"/>
      <c r="V706" s="29"/>
      <c r="W706" s="29"/>
      <c r="X706" s="29"/>
    </row>
    <row r="707" spans="1:24" ht="15.75" customHeight="1">
      <c r="A707" s="29"/>
      <c r="B707" s="29"/>
      <c r="C707" s="172"/>
      <c r="D707" s="172"/>
      <c r="E707" s="172"/>
      <c r="F707" s="17"/>
      <c r="G707" s="172"/>
      <c r="H707" s="172"/>
      <c r="I707" s="172"/>
      <c r="J707" s="172"/>
      <c r="K707" s="101"/>
      <c r="L707" s="29"/>
      <c r="M707" s="29"/>
      <c r="N707" s="29"/>
      <c r="O707" s="29"/>
      <c r="P707" s="29"/>
      <c r="Q707" s="29"/>
      <c r="R707" s="29"/>
      <c r="S707" s="29"/>
      <c r="T707" s="29"/>
      <c r="U707" s="29"/>
      <c r="V707" s="29"/>
      <c r="W707" s="29"/>
      <c r="X707" s="29"/>
    </row>
    <row r="708" spans="1:24" ht="15.75" customHeight="1">
      <c r="A708" s="29"/>
      <c r="B708" s="29"/>
      <c r="C708" s="172"/>
      <c r="D708" s="172"/>
      <c r="E708" s="172"/>
      <c r="F708" s="17"/>
      <c r="G708" s="172"/>
      <c r="H708" s="172"/>
      <c r="I708" s="172"/>
      <c r="J708" s="172"/>
      <c r="K708" s="101"/>
      <c r="L708" s="29"/>
      <c r="M708" s="29"/>
      <c r="N708" s="29"/>
      <c r="O708" s="29"/>
      <c r="P708" s="29"/>
      <c r="Q708" s="29"/>
      <c r="R708" s="29"/>
      <c r="S708" s="29"/>
      <c r="T708" s="29"/>
      <c r="U708" s="29"/>
      <c r="V708" s="29"/>
      <c r="W708" s="29"/>
      <c r="X708" s="29"/>
    </row>
    <row r="709" spans="1:24" ht="15.75" customHeight="1">
      <c r="A709" s="29"/>
      <c r="B709" s="29"/>
      <c r="C709" s="172"/>
      <c r="D709" s="172"/>
      <c r="E709" s="172"/>
      <c r="F709" s="17"/>
      <c r="G709" s="172"/>
      <c r="H709" s="172"/>
      <c r="I709" s="172"/>
      <c r="J709" s="172"/>
      <c r="K709" s="101"/>
      <c r="L709" s="29"/>
      <c r="M709" s="29"/>
      <c r="N709" s="29"/>
      <c r="O709" s="29"/>
      <c r="P709" s="29"/>
      <c r="Q709" s="29"/>
      <c r="R709" s="29"/>
      <c r="S709" s="29"/>
      <c r="T709" s="29"/>
      <c r="U709" s="29"/>
      <c r="V709" s="29"/>
      <c r="W709" s="29"/>
      <c r="X709" s="29"/>
    </row>
    <row r="710" spans="1:24" ht="15.75" customHeight="1">
      <c r="A710" s="29"/>
      <c r="B710" s="29"/>
      <c r="C710" s="172"/>
      <c r="D710" s="172"/>
      <c r="E710" s="172"/>
      <c r="F710" s="17"/>
      <c r="G710" s="172"/>
      <c r="H710" s="172"/>
      <c r="I710" s="172"/>
      <c r="J710" s="172"/>
      <c r="K710" s="101"/>
      <c r="L710" s="29"/>
      <c r="M710" s="29"/>
      <c r="N710" s="29"/>
      <c r="O710" s="29"/>
      <c r="P710" s="29"/>
      <c r="Q710" s="29"/>
      <c r="R710" s="29"/>
      <c r="S710" s="29"/>
      <c r="T710" s="29"/>
      <c r="U710" s="29"/>
      <c r="V710" s="29"/>
      <c r="W710" s="29"/>
      <c r="X710" s="29"/>
    </row>
    <row r="711" spans="1:24" ht="15.75" customHeight="1">
      <c r="A711" s="29"/>
      <c r="B711" s="29"/>
      <c r="C711" s="172"/>
      <c r="D711" s="172"/>
      <c r="E711" s="172"/>
      <c r="F711" s="17"/>
      <c r="G711" s="172"/>
      <c r="H711" s="172"/>
      <c r="I711" s="172"/>
      <c r="J711" s="172"/>
      <c r="K711" s="101"/>
      <c r="L711" s="29"/>
      <c r="M711" s="29"/>
      <c r="N711" s="29"/>
      <c r="O711" s="29"/>
      <c r="P711" s="29"/>
      <c r="Q711" s="29"/>
      <c r="R711" s="29"/>
      <c r="S711" s="29"/>
      <c r="T711" s="29"/>
      <c r="U711" s="29"/>
      <c r="V711" s="29"/>
      <c r="W711" s="29"/>
      <c r="X711" s="29"/>
    </row>
    <row r="712" spans="1:24" ht="15.75" customHeight="1">
      <c r="A712" s="29"/>
      <c r="B712" s="29"/>
      <c r="C712" s="172"/>
      <c r="D712" s="172"/>
      <c r="E712" s="172"/>
      <c r="F712" s="17"/>
      <c r="G712" s="172"/>
      <c r="H712" s="172"/>
      <c r="I712" s="172"/>
      <c r="J712" s="172"/>
      <c r="K712" s="101"/>
      <c r="L712" s="29"/>
      <c r="M712" s="29"/>
      <c r="N712" s="29"/>
      <c r="O712" s="29"/>
      <c r="P712" s="29"/>
      <c r="Q712" s="29"/>
      <c r="R712" s="29"/>
      <c r="S712" s="29"/>
      <c r="T712" s="29"/>
      <c r="U712" s="29"/>
      <c r="V712" s="29"/>
      <c r="W712" s="29"/>
      <c r="X712" s="29"/>
    </row>
    <row r="713" spans="1:24" ht="15.75" customHeight="1">
      <c r="A713" s="29"/>
      <c r="B713" s="29"/>
      <c r="C713" s="172"/>
      <c r="D713" s="172"/>
      <c r="E713" s="172"/>
      <c r="F713" s="17"/>
      <c r="G713" s="172"/>
      <c r="H713" s="172"/>
      <c r="I713" s="172"/>
      <c r="J713" s="172"/>
      <c r="K713" s="101"/>
      <c r="L713" s="29"/>
      <c r="M713" s="29"/>
      <c r="N713" s="29"/>
      <c r="O713" s="29"/>
      <c r="P713" s="29"/>
      <c r="Q713" s="29"/>
      <c r="R713" s="29"/>
      <c r="S713" s="29"/>
      <c r="T713" s="29"/>
      <c r="U713" s="29"/>
      <c r="V713" s="29"/>
      <c r="W713" s="29"/>
      <c r="X713" s="29"/>
    </row>
    <row r="714" spans="1:24" ht="15.75" customHeight="1">
      <c r="A714" s="29"/>
      <c r="B714" s="29"/>
      <c r="C714" s="172"/>
      <c r="D714" s="172"/>
      <c r="E714" s="172"/>
      <c r="F714" s="17"/>
      <c r="G714" s="172"/>
      <c r="H714" s="172"/>
      <c r="I714" s="172"/>
      <c r="J714" s="172"/>
      <c r="K714" s="101"/>
      <c r="L714" s="29"/>
      <c r="M714" s="29"/>
      <c r="N714" s="29"/>
      <c r="O714" s="29"/>
      <c r="P714" s="29"/>
      <c r="Q714" s="29"/>
      <c r="R714" s="29"/>
      <c r="S714" s="29"/>
      <c r="T714" s="29"/>
      <c r="U714" s="29"/>
      <c r="V714" s="29"/>
      <c r="W714" s="29"/>
      <c r="X714" s="29"/>
    </row>
    <row r="715" spans="1:24" ht="15.75" customHeight="1">
      <c r="A715" s="29"/>
      <c r="B715" s="29"/>
      <c r="C715" s="172"/>
      <c r="D715" s="172"/>
      <c r="E715" s="172"/>
      <c r="F715" s="17"/>
      <c r="G715" s="172"/>
      <c r="H715" s="172"/>
      <c r="I715" s="172"/>
      <c r="J715" s="172"/>
      <c r="K715" s="101"/>
      <c r="L715" s="29"/>
      <c r="M715" s="29"/>
      <c r="N715" s="29"/>
      <c r="O715" s="29"/>
      <c r="P715" s="29"/>
      <c r="Q715" s="29"/>
      <c r="R715" s="29"/>
      <c r="S715" s="29"/>
      <c r="T715" s="29"/>
      <c r="U715" s="29"/>
      <c r="V715" s="29"/>
      <c r="W715" s="29"/>
      <c r="X715" s="29"/>
    </row>
    <row r="716" spans="1:24" ht="15.75" customHeight="1">
      <c r="A716" s="29"/>
      <c r="B716" s="29"/>
      <c r="C716" s="172"/>
      <c r="D716" s="172"/>
      <c r="E716" s="172"/>
      <c r="F716" s="17"/>
      <c r="G716" s="172"/>
      <c r="H716" s="172"/>
      <c r="I716" s="172"/>
      <c r="J716" s="172"/>
      <c r="K716" s="101"/>
      <c r="L716" s="29"/>
      <c r="M716" s="29"/>
      <c r="N716" s="29"/>
      <c r="O716" s="29"/>
      <c r="P716" s="29"/>
      <c r="Q716" s="29"/>
      <c r="R716" s="29"/>
      <c r="S716" s="29"/>
      <c r="T716" s="29"/>
      <c r="U716" s="29"/>
      <c r="V716" s="29"/>
      <c r="W716" s="29"/>
      <c r="X716" s="29"/>
    </row>
    <row r="717" spans="1:24" ht="15.75" customHeight="1">
      <c r="A717" s="29"/>
      <c r="B717" s="29"/>
      <c r="C717" s="172"/>
      <c r="D717" s="172"/>
      <c r="E717" s="172"/>
      <c r="F717" s="17"/>
      <c r="G717" s="172"/>
      <c r="H717" s="172"/>
      <c r="I717" s="172"/>
      <c r="J717" s="172"/>
      <c r="K717" s="101"/>
      <c r="L717" s="29"/>
      <c r="M717" s="29"/>
      <c r="N717" s="29"/>
      <c r="O717" s="29"/>
      <c r="P717" s="29"/>
      <c r="Q717" s="29"/>
      <c r="R717" s="29"/>
      <c r="S717" s="29"/>
      <c r="T717" s="29"/>
      <c r="U717" s="29"/>
      <c r="V717" s="29"/>
      <c r="W717" s="29"/>
      <c r="X717" s="29"/>
    </row>
    <row r="718" spans="1:24" ht="15.75" customHeight="1">
      <c r="A718" s="29"/>
      <c r="B718" s="29"/>
      <c r="C718" s="172"/>
      <c r="D718" s="172"/>
      <c r="E718" s="172"/>
      <c r="F718" s="17"/>
      <c r="G718" s="172"/>
      <c r="H718" s="172"/>
      <c r="I718" s="172"/>
      <c r="J718" s="172"/>
      <c r="K718" s="101"/>
      <c r="L718" s="29"/>
      <c r="M718" s="29"/>
      <c r="N718" s="29"/>
      <c r="O718" s="29"/>
      <c r="P718" s="29"/>
      <c r="Q718" s="29"/>
      <c r="R718" s="29"/>
      <c r="S718" s="29"/>
      <c r="T718" s="29"/>
      <c r="U718" s="29"/>
      <c r="V718" s="29"/>
      <c r="W718" s="29"/>
      <c r="X718" s="29"/>
    </row>
    <row r="719" spans="1:24" ht="15.75" customHeight="1">
      <c r="A719" s="29"/>
      <c r="B719" s="29"/>
      <c r="C719" s="172"/>
      <c r="D719" s="172"/>
      <c r="E719" s="172"/>
      <c r="F719" s="17"/>
      <c r="G719" s="172"/>
      <c r="H719" s="172"/>
      <c r="I719" s="172"/>
      <c r="J719" s="172"/>
      <c r="K719" s="101"/>
      <c r="L719" s="29"/>
      <c r="M719" s="29"/>
      <c r="N719" s="29"/>
      <c r="O719" s="29"/>
      <c r="P719" s="29"/>
      <c r="Q719" s="29"/>
      <c r="R719" s="29"/>
      <c r="S719" s="29"/>
      <c r="T719" s="29"/>
      <c r="U719" s="29"/>
      <c r="V719" s="29"/>
      <c r="W719" s="29"/>
      <c r="X719" s="29"/>
    </row>
    <row r="720" spans="1:24" ht="15.75" customHeight="1">
      <c r="A720" s="29"/>
      <c r="B720" s="29"/>
      <c r="C720" s="172"/>
      <c r="D720" s="172"/>
      <c r="E720" s="172"/>
      <c r="F720" s="17"/>
      <c r="G720" s="172"/>
      <c r="H720" s="172"/>
      <c r="I720" s="172"/>
      <c r="J720" s="172"/>
      <c r="K720" s="101"/>
      <c r="L720" s="29"/>
      <c r="M720" s="29"/>
      <c r="N720" s="29"/>
      <c r="O720" s="29"/>
      <c r="P720" s="29"/>
      <c r="Q720" s="29"/>
      <c r="R720" s="29"/>
      <c r="S720" s="29"/>
      <c r="T720" s="29"/>
      <c r="U720" s="29"/>
      <c r="V720" s="29"/>
      <c r="W720" s="29"/>
      <c r="X720" s="29"/>
    </row>
    <row r="721" spans="1:24" ht="15.75" customHeight="1">
      <c r="A721" s="29"/>
      <c r="B721" s="29"/>
      <c r="C721" s="172"/>
      <c r="D721" s="172"/>
      <c r="E721" s="172"/>
      <c r="F721" s="17"/>
      <c r="G721" s="172"/>
      <c r="H721" s="172"/>
      <c r="I721" s="172"/>
      <c r="J721" s="172"/>
      <c r="K721" s="101"/>
      <c r="L721" s="29"/>
      <c r="M721" s="29"/>
      <c r="N721" s="29"/>
      <c r="O721" s="29"/>
      <c r="P721" s="29"/>
      <c r="Q721" s="29"/>
      <c r="R721" s="29"/>
      <c r="S721" s="29"/>
      <c r="T721" s="29"/>
      <c r="U721" s="29"/>
      <c r="V721" s="29"/>
      <c r="W721" s="29"/>
      <c r="X721" s="29"/>
    </row>
    <row r="722" spans="1:24" ht="15.75" customHeight="1">
      <c r="A722" s="29"/>
      <c r="B722" s="29"/>
      <c r="C722" s="172"/>
      <c r="D722" s="172"/>
      <c r="E722" s="172"/>
      <c r="F722" s="17"/>
      <c r="G722" s="172"/>
      <c r="H722" s="172"/>
      <c r="I722" s="172"/>
      <c r="J722" s="172"/>
      <c r="K722" s="101"/>
      <c r="L722" s="29"/>
      <c r="M722" s="29"/>
      <c r="N722" s="29"/>
      <c r="O722" s="29"/>
      <c r="P722" s="29"/>
      <c r="Q722" s="29"/>
      <c r="R722" s="29"/>
      <c r="S722" s="29"/>
      <c r="T722" s="29"/>
      <c r="U722" s="29"/>
      <c r="V722" s="29"/>
      <c r="W722" s="29"/>
      <c r="X722" s="29"/>
    </row>
    <row r="723" spans="1:24" ht="15.75" customHeight="1">
      <c r="A723" s="29"/>
      <c r="B723" s="29"/>
      <c r="C723" s="172"/>
      <c r="D723" s="172"/>
      <c r="E723" s="172"/>
      <c r="F723" s="17"/>
      <c r="G723" s="172"/>
      <c r="H723" s="172"/>
      <c r="I723" s="172"/>
      <c r="J723" s="172"/>
      <c r="K723" s="101"/>
      <c r="L723" s="29"/>
      <c r="M723" s="29"/>
      <c r="N723" s="29"/>
      <c r="O723" s="29"/>
      <c r="P723" s="29"/>
      <c r="Q723" s="29"/>
      <c r="R723" s="29"/>
      <c r="S723" s="29"/>
      <c r="T723" s="29"/>
      <c r="U723" s="29"/>
      <c r="V723" s="29"/>
      <c r="W723" s="29"/>
      <c r="X723" s="29"/>
    </row>
    <row r="724" spans="1:24" ht="15.75" customHeight="1">
      <c r="A724" s="29"/>
      <c r="B724" s="29"/>
      <c r="C724" s="172"/>
      <c r="D724" s="172"/>
      <c r="E724" s="172"/>
      <c r="F724" s="17"/>
      <c r="G724" s="172"/>
      <c r="H724" s="172"/>
      <c r="I724" s="172"/>
      <c r="J724" s="172"/>
      <c r="K724" s="101"/>
      <c r="L724" s="29"/>
      <c r="M724" s="29"/>
      <c r="N724" s="29"/>
      <c r="O724" s="29"/>
      <c r="P724" s="29"/>
      <c r="Q724" s="29"/>
      <c r="R724" s="29"/>
      <c r="S724" s="29"/>
      <c r="T724" s="29"/>
      <c r="U724" s="29"/>
      <c r="V724" s="29"/>
      <c r="W724" s="29"/>
      <c r="X724" s="29"/>
    </row>
    <row r="725" spans="1:24" ht="15.75" customHeight="1">
      <c r="A725" s="29"/>
      <c r="B725" s="29"/>
      <c r="C725" s="172"/>
      <c r="D725" s="172"/>
      <c r="E725" s="172"/>
      <c r="F725" s="17"/>
      <c r="G725" s="172"/>
      <c r="H725" s="172"/>
      <c r="I725" s="172"/>
      <c r="J725" s="172"/>
      <c r="K725" s="101"/>
      <c r="L725" s="29"/>
      <c r="M725" s="29"/>
      <c r="N725" s="29"/>
      <c r="O725" s="29"/>
      <c r="P725" s="29"/>
      <c r="Q725" s="29"/>
      <c r="R725" s="29"/>
      <c r="S725" s="29"/>
      <c r="T725" s="29"/>
      <c r="U725" s="29"/>
      <c r="V725" s="29"/>
      <c r="W725" s="29"/>
      <c r="X725" s="29"/>
    </row>
    <row r="726" spans="1:24" ht="15.75" customHeight="1">
      <c r="A726" s="29"/>
      <c r="B726" s="29"/>
      <c r="C726" s="172"/>
      <c r="D726" s="172"/>
      <c r="E726" s="172"/>
      <c r="F726" s="17"/>
      <c r="G726" s="172"/>
      <c r="H726" s="172"/>
      <c r="I726" s="172"/>
      <c r="J726" s="172"/>
      <c r="K726" s="101"/>
      <c r="L726" s="29"/>
      <c r="M726" s="29"/>
      <c r="N726" s="29"/>
      <c r="O726" s="29"/>
      <c r="P726" s="29"/>
      <c r="Q726" s="29"/>
      <c r="R726" s="29"/>
      <c r="S726" s="29"/>
      <c r="T726" s="29"/>
      <c r="U726" s="29"/>
      <c r="V726" s="29"/>
      <c r="W726" s="29"/>
      <c r="X726" s="29"/>
    </row>
    <row r="727" spans="1:24" ht="15.75" customHeight="1">
      <c r="A727" s="29"/>
      <c r="B727" s="29"/>
      <c r="C727" s="172"/>
      <c r="D727" s="172"/>
      <c r="E727" s="172"/>
      <c r="F727" s="17"/>
      <c r="G727" s="172"/>
      <c r="H727" s="172"/>
      <c r="I727" s="172"/>
      <c r="J727" s="172"/>
      <c r="K727" s="101"/>
      <c r="L727" s="29"/>
      <c r="M727" s="29"/>
      <c r="N727" s="29"/>
      <c r="O727" s="29"/>
      <c r="P727" s="29"/>
      <c r="Q727" s="29"/>
      <c r="R727" s="29"/>
      <c r="S727" s="29"/>
      <c r="T727" s="29"/>
      <c r="U727" s="29"/>
      <c r="V727" s="29"/>
      <c r="W727" s="29"/>
      <c r="X727" s="29"/>
    </row>
    <row r="728" spans="1:24" ht="15.75" customHeight="1">
      <c r="A728" s="29"/>
      <c r="B728" s="29"/>
      <c r="C728" s="172"/>
      <c r="D728" s="172"/>
      <c r="E728" s="172"/>
      <c r="F728" s="17"/>
      <c r="G728" s="172"/>
      <c r="H728" s="172"/>
      <c r="I728" s="172"/>
      <c r="J728" s="172"/>
      <c r="K728" s="101"/>
      <c r="L728" s="29"/>
      <c r="M728" s="29"/>
      <c r="N728" s="29"/>
      <c r="O728" s="29"/>
      <c r="P728" s="29"/>
      <c r="Q728" s="29"/>
      <c r="R728" s="29"/>
      <c r="S728" s="29"/>
      <c r="T728" s="29"/>
      <c r="U728" s="29"/>
      <c r="V728" s="29"/>
      <c r="W728" s="29"/>
      <c r="X728" s="29"/>
    </row>
    <row r="729" spans="1:24" ht="15.75" customHeight="1">
      <c r="A729" s="29"/>
      <c r="B729" s="29"/>
      <c r="C729" s="172"/>
      <c r="D729" s="172"/>
      <c r="E729" s="172"/>
      <c r="F729" s="17"/>
      <c r="G729" s="172"/>
      <c r="H729" s="172"/>
      <c r="I729" s="172"/>
      <c r="J729" s="172"/>
      <c r="K729" s="101"/>
      <c r="L729" s="29"/>
      <c r="M729" s="29"/>
      <c r="N729" s="29"/>
      <c r="O729" s="29"/>
      <c r="P729" s="29"/>
      <c r="Q729" s="29"/>
      <c r="R729" s="29"/>
      <c r="S729" s="29"/>
      <c r="T729" s="29"/>
      <c r="U729" s="29"/>
      <c r="V729" s="29"/>
      <c r="W729" s="29"/>
      <c r="X729" s="29"/>
    </row>
    <row r="730" spans="1:24" ht="15.75" customHeight="1">
      <c r="A730" s="29"/>
      <c r="B730" s="29"/>
      <c r="C730" s="172"/>
      <c r="D730" s="172"/>
      <c r="E730" s="172"/>
      <c r="F730" s="17"/>
      <c r="G730" s="172"/>
      <c r="H730" s="172"/>
      <c r="I730" s="172"/>
      <c r="J730" s="172"/>
      <c r="K730" s="101"/>
      <c r="L730" s="29"/>
      <c r="M730" s="29"/>
      <c r="N730" s="29"/>
      <c r="O730" s="29"/>
      <c r="P730" s="29"/>
      <c r="Q730" s="29"/>
      <c r="R730" s="29"/>
      <c r="S730" s="29"/>
      <c r="T730" s="29"/>
      <c r="U730" s="29"/>
      <c r="V730" s="29"/>
      <c r="W730" s="29"/>
      <c r="X730" s="29"/>
    </row>
    <row r="731" spans="1:24" ht="15.75" customHeight="1">
      <c r="A731" s="29"/>
      <c r="B731" s="29"/>
      <c r="C731" s="172"/>
      <c r="D731" s="172"/>
      <c r="E731" s="172"/>
      <c r="F731" s="17"/>
      <c r="G731" s="172"/>
      <c r="H731" s="172"/>
      <c r="I731" s="172"/>
      <c r="J731" s="172"/>
      <c r="K731" s="101"/>
      <c r="L731" s="29"/>
      <c r="M731" s="29"/>
      <c r="N731" s="29"/>
      <c r="O731" s="29"/>
      <c r="P731" s="29"/>
      <c r="Q731" s="29"/>
      <c r="R731" s="29"/>
      <c r="S731" s="29"/>
      <c r="T731" s="29"/>
      <c r="U731" s="29"/>
      <c r="V731" s="29"/>
      <c r="W731" s="29"/>
      <c r="X731" s="29"/>
    </row>
    <row r="732" spans="1:24" ht="15.75" customHeight="1">
      <c r="A732" s="29"/>
      <c r="B732" s="29"/>
      <c r="C732" s="172"/>
      <c r="D732" s="172"/>
      <c r="E732" s="172"/>
      <c r="F732" s="17"/>
      <c r="G732" s="172"/>
      <c r="H732" s="172"/>
      <c r="I732" s="172"/>
      <c r="J732" s="172"/>
      <c r="K732" s="101"/>
      <c r="L732" s="29"/>
      <c r="M732" s="29"/>
      <c r="N732" s="29"/>
      <c r="O732" s="29"/>
      <c r="P732" s="29"/>
      <c r="Q732" s="29"/>
      <c r="R732" s="29"/>
      <c r="S732" s="29"/>
      <c r="T732" s="29"/>
      <c r="U732" s="29"/>
      <c r="V732" s="29"/>
      <c r="W732" s="29"/>
      <c r="X732" s="29"/>
    </row>
    <row r="733" spans="1:24" ht="15.75" customHeight="1">
      <c r="A733" s="29"/>
      <c r="B733" s="29"/>
      <c r="C733" s="172"/>
      <c r="D733" s="172"/>
      <c r="E733" s="172"/>
      <c r="F733" s="17"/>
      <c r="G733" s="172"/>
      <c r="H733" s="172"/>
      <c r="I733" s="172"/>
      <c r="J733" s="172"/>
      <c r="K733" s="101"/>
      <c r="L733" s="29"/>
      <c r="M733" s="29"/>
      <c r="N733" s="29"/>
      <c r="O733" s="29"/>
      <c r="P733" s="29"/>
      <c r="Q733" s="29"/>
      <c r="R733" s="29"/>
      <c r="S733" s="29"/>
      <c r="T733" s="29"/>
      <c r="U733" s="29"/>
      <c r="V733" s="29"/>
      <c r="W733" s="29"/>
      <c r="X733" s="29"/>
    </row>
    <row r="734" spans="1:24" ht="15.75" customHeight="1">
      <c r="A734" s="29"/>
      <c r="B734" s="29"/>
      <c r="C734" s="172"/>
      <c r="D734" s="172"/>
      <c r="E734" s="172"/>
      <c r="F734" s="17"/>
      <c r="G734" s="172"/>
      <c r="H734" s="172"/>
      <c r="I734" s="172"/>
      <c r="J734" s="172"/>
      <c r="K734" s="101"/>
      <c r="L734" s="29"/>
      <c r="M734" s="29"/>
      <c r="N734" s="29"/>
      <c r="O734" s="29"/>
      <c r="P734" s="29"/>
      <c r="Q734" s="29"/>
      <c r="R734" s="29"/>
      <c r="S734" s="29"/>
      <c r="T734" s="29"/>
      <c r="U734" s="29"/>
      <c r="V734" s="29"/>
      <c r="W734" s="29"/>
      <c r="X734" s="29"/>
    </row>
    <row r="735" spans="1:24" ht="15.75" customHeight="1">
      <c r="A735" s="29"/>
      <c r="B735" s="29"/>
      <c r="C735" s="172"/>
      <c r="D735" s="172"/>
      <c r="E735" s="172"/>
      <c r="F735" s="17"/>
      <c r="G735" s="172"/>
      <c r="H735" s="172"/>
      <c r="I735" s="172"/>
      <c r="J735" s="172"/>
      <c r="K735" s="101"/>
      <c r="L735" s="29"/>
      <c r="M735" s="29"/>
      <c r="N735" s="29"/>
      <c r="O735" s="29"/>
      <c r="P735" s="29"/>
      <c r="Q735" s="29"/>
      <c r="R735" s="29"/>
      <c r="S735" s="29"/>
      <c r="T735" s="29"/>
      <c r="U735" s="29"/>
      <c r="V735" s="29"/>
      <c r="W735" s="29"/>
      <c r="X735" s="29"/>
    </row>
    <row r="736" spans="1:24" ht="15.75" customHeight="1">
      <c r="A736" s="29"/>
      <c r="B736" s="29"/>
      <c r="C736" s="172"/>
      <c r="D736" s="172"/>
      <c r="E736" s="172"/>
      <c r="F736" s="17"/>
      <c r="G736" s="172"/>
      <c r="H736" s="172"/>
      <c r="I736" s="172"/>
      <c r="J736" s="172"/>
      <c r="K736" s="101"/>
      <c r="L736" s="29"/>
      <c r="M736" s="29"/>
      <c r="N736" s="29"/>
      <c r="O736" s="29"/>
      <c r="P736" s="29"/>
      <c r="Q736" s="29"/>
      <c r="R736" s="29"/>
      <c r="S736" s="29"/>
      <c r="T736" s="29"/>
      <c r="U736" s="29"/>
      <c r="V736" s="29"/>
      <c r="W736" s="29"/>
      <c r="X736" s="29"/>
    </row>
    <row r="737" spans="1:24" ht="15.75" customHeight="1">
      <c r="A737" s="29"/>
      <c r="B737" s="29"/>
      <c r="C737" s="172"/>
      <c r="D737" s="172"/>
      <c r="E737" s="172"/>
      <c r="F737" s="17"/>
      <c r="G737" s="172"/>
      <c r="H737" s="172"/>
      <c r="I737" s="172"/>
      <c r="J737" s="172"/>
      <c r="K737" s="101"/>
      <c r="L737" s="29"/>
      <c r="M737" s="29"/>
      <c r="N737" s="29"/>
      <c r="O737" s="29"/>
      <c r="P737" s="29"/>
      <c r="Q737" s="29"/>
      <c r="R737" s="29"/>
      <c r="S737" s="29"/>
      <c r="T737" s="29"/>
      <c r="U737" s="29"/>
      <c r="V737" s="29"/>
      <c r="W737" s="29"/>
      <c r="X737" s="29"/>
    </row>
    <row r="738" spans="1:24" ht="15.75" customHeight="1">
      <c r="A738" s="29"/>
      <c r="B738" s="29"/>
      <c r="C738" s="172"/>
      <c r="D738" s="172"/>
      <c r="E738" s="172"/>
      <c r="F738" s="17"/>
      <c r="G738" s="172"/>
      <c r="H738" s="172"/>
      <c r="I738" s="172"/>
      <c r="J738" s="172"/>
      <c r="K738" s="101"/>
      <c r="L738" s="29"/>
      <c r="M738" s="29"/>
      <c r="N738" s="29"/>
      <c r="O738" s="29"/>
      <c r="P738" s="29"/>
      <c r="Q738" s="29"/>
      <c r="R738" s="29"/>
      <c r="S738" s="29"/>
      <c r="T738" s="29"/>
      <c r="U738" s="29"/>
      <c r="V738" s="29"/>
      <c r="W738" s="29"/>
      <c r="X738" s="29"/>
    </row>
    <row r="739" spans="1:24" ht="15.75" customHeight="1">
      <c r="A739" s="29"/>
      <c r="B739" s="29"/>
      <c r="C739" s="172"/>
      <c r="D739" s="172"/>
      <c r="E739" s="172"/>
      <c r="F739" s="17"/>
      <c r="G739" s="172"/>
      <c r="H739" s="172"/>
      <c r="I739" s="172"/>
      <c r="J739" s="172"/>
      <c r="K739" s="101"/>
      <c r="L739" s="29"/>
      <c r="M739" s="29"/>
      <c r="N739" s="29"/>
      <c r="O739" s="29"/>
      <c r="P739" s="29"/>
      <c r="Q739" s="29"/>
      <c r="R739" s="29"/>
      <c r="S739" s="29"/>
      <c r="T739" s="29"/>
      <c r="U739" s="29"/>
      <c r="V739" s="29"/>
      <c r="W739" s="29"/>
      <c r="X739" s="29"/>
    </row>
    <row r="740" spans="1:24" ht="15.75" customHeight="1">
      <c r="A740" s="29"/>
      <c r="B740" s="29"/>
      <c r="C740" s="172"/>
      <c r="D740" s="172"/>
      <c r="E740" s="172"/>
      <c r="F740" s="17"/>
      <c r="G740" s="172"/>
      <c r="H740" s="172"/>
      <c r="I740" s="172"/>
      <c r="J740" s="172"/>
      <c r="K740" s="101"/>
      <c r="L740" s="29"/>
      <c r="M740" s="29"/>
      <c r="N740" s="29"/>
      <c r="O740" s="29"/>
      <c r="P740" s="29"/>
      <c r="Q740" s="29"/>
      <c r="R740" s="29"/>
      <c r="S740" s="29"/>
      <c r="T740" s="29"/>
      <c r="U740" s="29"/>
      <c r="V740" s="29"/>
      <c r="W740" s="29"/>
      <c r="X740" s="29"/>
    </row>
    <row r="741" spans="1:24" ht="15.75" customHeight="1">
      <c r="A741" s="29"/>
      <c r="B741" s="29"/>
      <c r="C741" s="172"/>
      <c r="D741" s="172"/>
      <c r="E741" s="172"/>
      <c r="F741" s="17"/>
      <c r="G741" s="172"/>
      <c r="H741" s="172"/>
      <c r="I741" s="172"/>
      <c r="J741" s="172"/>
      <c r="K741" s="101"/>
      <c r="L741" s="29"/>
      <c r="M741" s="29"/>
      <c r="N741" s="29"/>
      <c r="O741" s="29"/>
      <c r="P741" s="29"/>
      <c r="Q741" s="29"/>
      <c r="R741" s="29"/>
      <c r="S741" s="29"/>
      <c r="T741" s="29"/>
      <c r="U741" s="29"/>
      <c r="V741" s="29"/>
      <c r="W741" s="29"/>
      <c r="X741" s="29"/>
    </row>
    <row r="742" spans="1:24" ht="15.75" customHeight="1">
      <c r="A742" s="29"/>
      <c r="B742" s="29"/>
      <c r="C742" s="172"/>
      <c r="D742" s="172"/>
      <c r="E742" s="172"/>
      <c r="F742" s="17"/>
      <c r="G742" s="172"/>
      <c r="H742" s="172"/>
      <c r="I742" s="172"/>
      <c r="J742" s="172"/>
      <c r="K742" s="101"/>
      <c r="L742" s="29"/>
      <c r="M742" s="29"/>
      <c r="N742" s="29"/>
      <c r="O742" s="29"/>
      <c r="P742" s="29"/>
      <c r="Q742" s="29"/>
      <c r="R742" s="29"/>
      <c r="S742" s="29"/>
      <c r="T742" s="29"/>
      <c r="U742" s="29"/>
      <c r="V742" s="29"/>
      <c r="W742" s="29"/>
      <c r="X742" s="29"/>
    </row>
    <row r="743" spans="1:24" ht="15.75" customHeight="1">
      <c r="A743" s="29"/>
      <c r="B743" s="29"/>
      <c r="C743" s="172"/>
      <c r="D743" s="172"/>
      <c r="E743" s="172"/>
      <c r="F743" s="17"/>
      <c r="G743" s="172"/>
      <c r="H743" s="172"/>
      <c r="I743" s="172"/>
      <c r="J743" s="172"/>
      <c r="K743" s="101"/>
      <c r="L743" s="29"/>
      <c r="M743" s="29"/>
      <c r="N743" s="29"/>
      <c r="O743" s="29"/>
      <c r="P743" s="29"/>
      <c r="Q743" s="29"/>
      <c r="R743" s="29"/>
      <c r="S743" s="29"/>
      <c r="T743" s="29"/>
      <c r="U743" s="29"/>
      <c r="V743" s="29"/>
      <c r="W743" s="29"/>
      <c r="X743" s="29"/>
    </row>
    <row r="744" spans="1:24" ht="15.75" customHeight="1">
      <c r="A744" s="29"/>
      <c r="B744" s="29"/>
      <c r="C744" s="172"/>
      <c r="D744" s="172"/>
      <c r="E744" s="172"/>
      <c r="F744" s="17"/>
      <c r="G744" s="172"/>
      <c r="H744" s="172"/>
      <c r="I744" s="172"/>
      <c r="J744" s="172"/>
      <c r="K744" s="101"/>
      <c r="L744" s="29"/>
      <c r="M744" s="29"/>
      <c r="N744" s="29"/>
      <c r="O744" s="29"/>
      <c r="P744" s="29"/>
      <c r="Q744" s="29"/>
      <c r="R744" s="29"/>
      <c r="S744" s="29"/>
      <c r="T744" s="29"/>
      <c r="U744" s="29"/>
      <c r="V744" s="29"/>
      <c r="W744" s="29"/>
      <c r="X744" s="29"/>
    </row>
    <row r="745" spans="1:24" ht="15.75" customHeight="1">
      <c r="A745" s="29"/>
      <c r="B745" s="29"/>
      <c r="C745" s="172"/>
      <c r="D745" s="172"/>
      <c r="E745" s="172"/>
      <c r="F745" s="17"/>
      <c r="G745" s="172"/>
      <c r="H745" s="172"/>
      <c r="I745" s="172"/>
      <c r="J745" s="172"/>
      <c r="K745" s="101"/>
      <c r="L745" s="29"/>
      <c r="M745" s="29"/>
      <c r="N745" s="29"/>
      <c r="O745" s="29"/>
      <c r="P745" s="29"/>
      <c r="Q745" s="29"/>
      <c r="R745" s="29"/>
      <c r="S745" s="29"/>
      <c r="T745" s="29"/>
      <c r="U745" s="29"/>
      <c r="V745" s="29"/>
      <c r="W745" s="29"/>
      <c r="X745" s="29"/>
    </row>
    <row r="746" spans="1:24" ht="15.75" customHeight="1">
      <c r="A746" s="29"/>
      <c r="B746" s="29"/>
      <c r="C746" s="172"/>
      <c r="D746" s="172"/>
      <c r="E746" s="172"/>
      <c r="F746" s="17"/>
      <c r="G746" s="172"/>
      <c r="H746" s="172"/>
      <c r="I746" s="172"/>
      <c r="J746" s="172"/>
      <c r="K746" s="101"/>
      <c r="L746" s="29"/>
      <c r="M746" s="29"/>
      <c r="N746" s="29"/>
      <c r="O746" s="29"/>
      <c r="P746" s="29"/>
      <c r="Q746" s="29"/>
      <c r="R746" s="29"/>
      <c r="S746" s="29"/>
      <c r="T746" s="29"/>
      <c r="U746" s="29"/>
      <c r="V746" s="29"/>
      <c r="W746" s="29"/>
      <c r="X746" s="29"/>
    </row>
    <row r="747" spans="1:24" ht="15.75" customHeight="1">
      <c r="A747" s="29"/>
      <c r="B747" s="29"/>
      <c r="C747" s="172"/>
      <c r="D747" s="172"/>
      <c r="E747" s="172"/>
      <c r="F747" s="17"/>
      <c r="G747" s="172"/>
      <c r="H747" s="172"/>
      <c r="I747" s="172"/>
      <c r="J747" s="172"/>
      <c r="K747" s="101"/>
      <c r="L747" s="29"/>
      <c r="M747" s="29"/>
      <c r="N747" s="29"/>
      <c r="O747" s="29"/>
      <c r="P747" s="29"/>
      <c r="Q747" s="29"/>
      <c r="R747" s="29"/>
      <c r="S747" s="29"/>
      <c r="T747" s="29"/>
      <c r="U747" s="29"/>
      <c r="V747" s="29"/>
      <c r="W747" s="29"/>
      <c r="X747" s="29"/>
    </row>
    <row r="748" spans="1:24" ht="15.75" customHeight="1">
      <c r="A748" s="29"/>
      <c r="B748" s="29"/>
      <c r="C748" s="172"/>
      <c r="D748" s="172"/>
      <c r="E748" s="172"/>
      <c r="F748" s="17"/>
      <c r="G748" s="172"/>
      <c r="H748" s="172"/>
      <c r="I748" s="172"/>
      <c r="J748" s="172"/>
      <c r="K748" s="101"/>
      <c r="L748" s="29"/>
      <c r="M748" s="29"/>
      <c r="N748" s="29"/>
      <c r="O748" s="29"/>
      <c r="P748" s="29"/>
      <c r="Q748" s="29"/>
      <c r="R748" s="29"/>
      <c r="S748" s="29"/>
      <c r="T748" s="29"/>
      <c r="U748" s="29"/>
      <c r="V748" s="29"/>
      <c r="W748" s="29"/>
      <c r="X748" s="29"/>
    </row>
    <row r="749" spans="1:24" ht="15.75" customHeight="1">
      <c r="A749" s="29"/>
      <c r="B749" s="29"/>
      <c r="C749" s="172"/>
      <c r="D749" s="172"/>
      <c r="E749" s="172"/>
      <c r="F749" s="17"/>
      <c r="G749" s="172"/>
      <c r="H749" s="172"/>
      <c r="I749" s="172"/>
      <c r="J749" s="172"/>
      <c r="K749" s="101"/>
      <c r="L749" s="29"/>
      <c r="M749" s="29"/>
      <c r="N749" s="29"/>
      <c r="O749" s="29"/>
      <c r="P749" s="29"/>
      <c r="Q749" s="29"/>
      <c r="R749" s="29"/>
      <c r="S749" s="29"/>
      <c r="T749" s="29"/>
      <c r="U749" s="29"/>
      <c r="V749" s="29"/>
      <c r="W749" s="29"/>
      <c r="X749" s="29"/>
    </row>
    <row r="750" spans="1:24" ht="15.75" customHeight="1">
      <c r="A750" s="29"/>
      <c r="B750" s="29"/>
      <c r="C750" s="172"/>
      <c r="D750" s="172"/>
      <c r="E750" s="172"/>
      <c r="F750" s="17"/>
      <c r="G750" s="172"/>
      <c r="H750" s="172"/>
      <c r="I750" s="172"/>
      <c r="J750" s="172"/>
      <c r="K750" s="101"/>
      <c r="L750" s="29"/>
      <c r="M750" s="29"/>
      <c r="N750" s="29"/>
      <c r="O750" s="29"/>
      <c r="P750" s="29"/>
      <c r="Q750" s="29"/>
      <c r="R750" s="29"/>
      <c r="S750" s="29"/>
      <c r="T750" s="29"/>
      <c r="U750" s="29"/>
      <c r="V750" s="29"/>
      <c r="W750" s="29"/>
      <c r="X750" s="29"/>
    </row>
    <row r="751" spans="1:24" ht="15.75" customHeight="1">
      <c r="A751" s="29"/>
      <c r="B751" s="29"/>
      <c r="C751" s="172"/>
      <c r="D751" s="172"/>
      <c r="E751" s="172"/>
      <c r="F751" s="17"/>
      <c r="G751" s="172"/>
      <c r="H751" s="172"/>
      <c r="I751" s="172"/>
      <c r="J751" s="172"/>
      <c r="K751" s="101"/>
      <c r="L751" s="29"/>
      <c r="M751" s="29"/>
      <c r="N751" s="29"/>
      <c r="O751" s="29"/>
      <c r="P751" s="29"/>
      <c r="Q751" s="29"/>
      <c r="R751" s="29"/>
      <c r="S751" s="29"/>
      <c r="T751" s="29"/>
      <c r="U751" s="29"/>
      <c r="V751" s="29"/>
      <c r="W751" s="29"/>
      <c r="X751" s="29"/>
    </row>
    <row r="752" spans="1:24" ht="15.75" customHeight="1">
      <c r="A752" s="29"/>
      <c r="B752" s="29"/>
      <c r="C752" s="172"/>
      <c r="D752" s="172"/>
      <c r="E752" s="172"/>
      <c r="F752" s="17"/>
      <c r="G752" s="172"/>
      <c r="H752" s="172"/>
      <c r="I752" s="172"/>
      <c r="J752" s="172"/>
      <c r="K752" s="101"/>
      <c r="L752" s="29"/>
      <c r="M752" s="29"/>
      <c r="N752" s="29"/>
      <c r="O752" s="29"/>
      <c r="P752" s="29"/>
      <c r="Q752" s="29"/>
      <c r="R752" s="29"/>
      <c r="S752" s="29"/>
      <c r="T752" s="29"/>
      <c r="U752" s="29"/>
      <c r="V752" s="29"/>
      <c r="W752" s="29"/>
      <c r="X752" s="29"/>
    </row>
    <row r="753" spans="1:24" ht="15.75" customHeight="1">
      <c r="A753" s="29"/>
      <c r="B753" s="29"/>
      <c r="C753" s="172"/>
      <c r="D753" s="172"/>
      <c r="E753" s="172"/>
      <c r="F753" s="17"/>
      <c r="G753" s="172"/>
      <c r="H753" s="172"/>
      <c r="I753" s="172"/>
      <c r="J753" s="172"/>
      <c r="K753" s="101"/>
      <c r="L753" s="29"/>
      <c r="M753" s="29"/>
      <c r="N753" s="29"/>
      <c r="O753" s="29"/>
      <c r="P753" s="29"/>
      <c r="Q753" s="29"/>
      <c r="R753" s="29"/>
      <c r="S753" s="29"/>
      <c r="T753" s="29"/>
      <c r="U753" s="29"/>
      <c r="V753" s="29"/>
      <c r="W753" s="29"/>
      <c r="X753" s="29"/>
    </row>
    <row r="754" spans="1:24" ht="15.75" customHeight="1">
      <c r="A754" s="29"/>
      <c r="B754" s="29"/>
      <c r="C754" s="172"/>
      <c r="D754" s="172"/>
      <c r="E754" s="172"/>
      <c r="F754" s="17"/>
      <c r="G754" s="172"/>
      <c r="H754" s="172"/>
      <c r="I754" s="172"/>
      <c r="J754" s="172"/>
      <c r="K754" s="101"/>
      <c r="L754" s="29"/>
      <c r="M754" s="29"/>
      <c r="N754" s="29"/>
      <c r="O754" s="29"/>
      <c r="P754" s="29"/>
      <c r="Q754" s="29"/>
      <c r="R754" s="29"/>
      <c r="S754" s="29"/>
      <c r="T754" s="29"/>
      <c r="U754" s="29"/>
      <c r="V754" s="29"/>
      <c r="W754" s="29"/>
      <c r="X754" s="29"/>
    </row>
    <row r="755" spans="1:24" ht="15.75" customHeight="1">
      <c r="A755" s="29"/>
      <c r="B755" s="29"/>
      <c r="C755" s="172"/>
      <c r="D755" s="172"/>
      <c r="E755" s="172"/>
      <c r="F755" s="17"/>
      <c r="G755" s="172"/>
      <c r="H755" s="172"/>
      <c r="I755" s="172"/>
      <c r="J755" s="172"/>
      <c r="K755" s="101"/>
      <c r="L755" s="29"/>
      <c r="M755" s="29"/>
      <c r="N755" s="29"/>
      <c r="O755" s="29"/>
      <c r="P755" s="29"/>
      <c r="Q755" s="29"/>
      <c r="R755" s="29"/>
      <c r="S755" s="29"/>
      <c r="T755" s="29"/>
      <c r="U755" s="29"/>
      <c r="V755" s="29"/>
      <c r="W755" s="29"/>
      <c r="X755" s="29"/>
    </row>
    <row r="756" spans="1:24" ht="15.75" customHeight="1">
      <c r="A756" s="29"/>
      <c r="B756" s="29"/>
      <c r="C756" s="172"/>
      <c r="D756" s="172"/>
      <c r="E756" s="172"/>
      <c r="F756" s="17"/>
      <c r="G756" s="172"/>
      <c r="H756" s="172"/>
      <c r="I756" s="172"/>
      <c r="J756" s="172"/>
      <c r="K756" s="101"/>
      <c r="L756" s="29"/>
      <c r="M756" s="29"/>
      <c r="N756" s="29"/>
      <c r="O756" s="29"/>
      <c r="P756" s="29"/>
      <c r="Q756" s="29"/>
      <c r="R756" s="29"/>
      <c r="S756" s="29"/>
      <c r="T756" s="29"/>
      <c r="U756" s="29"/>
      <c r="V756" s="29"/>
      <c r="W756" s="29"/>
      <c r="X756" s="29"/>
    </row>
    <row r="757" spans="1:24" ht="15.75" customHeight="1">
      <c r="A757" s="29"/>
      <c r="B757" s="29"/>
      <c r="C757" s="172"/>
      <c r="D757" s="172"/>
      <c r="E757" s="172"/>
      <c r="F757" s="17"/>
      <c r="G757" s="172"/>
      <c r="H757" s="172"/>
      <c r="I757" s="172"/>
      <c r="J757" s="172"/>
      <c r="K757" s="101"/>
      <c r="L757" s="29"/>
      <c r="M757" s="29"/>
      <c r="N757" s="29"/>
      <c r="O757" s="29"/>
      <c r="P757" s="29"/>
      <c r="Q757" s="29"/>
      <c r="R757" s="29"/>
      <c r="S757" s="29"/>
      <c r="T757" s="29"/>
      <c r="U757" s="29"/>
      <c r="V757" s="29"/>
      <c r="W757" s="29"/>
      <c r="X757" s="29"/>
    </row>
    <row r="758" spans="1:24" ht="15.75" customHeight="1">
      <c r="A758" s="29"/>
      <c r="B758" s="29"/>
      <c r="C758" s="172"/>
      <c r="D758" s="172"/>
      <c r="E758" s="172"/>
      <c r="F758" s="17"/>
      <c r="G758" s="172"/>
      <c r="H758" s="172"/>
      <c r="I758" s="172"/>
      <c r="J758" s="172"/>
      <c r="K758" s="101"/>
      <c r="L758" s="29"/>
      <c r="M758" s="29"/>
      <c r="N758" s="29"/>
      <c r="O758" s="29"/>
      <c r="P758" s="29"/>
      <c r="Q758" s="29"/>
      <c r="R758" s="29"/>
      <c r="S758" s="29"/>
      <c r="T758" s="29"/>
      <c r="U758" s="29"/>
      <c r="V758" s="29"/>
      <c r="W758" s="29"/>
      <c r="X758" s="29"/>
    </row>
    <row r="759" spans="1:24" ht="15.75" customHeight="1">
      <c r="A759" s="29"/>
      <c r="B759" s="29"/>
      <c r="C759" s="172"/>
      <c r="D759" s="172"/>
      <c r="E759" s="172"/>
      <c r="F759" s="17"/>
      <c r="G759" s="172"/>
      <c r="H759" s="172"/>
      <c r="I759" s="172"/>
      <c r="J759" s="172"/>
      <c r="K759" s="101"/>
      <c r="L759" s="29"/>
      <c r="M759" s="29"/>
      <c r="N759" s="29"/>
      <c r="O759" s="29"/>
      <c r="P759" s="29"/>
      <c r="Q759" s="29"/>
      <c r="R759" s="29"/>
      <c r="S759" s="29"/>
      <c r="T759" s="29"/>
      <c r="U759" s="29"/>
      <c r="V759" s="29"/>
      <c r="W759" s="29"/>
      <c r="X759" s="29"/>
    </row>
    <row r="760" spans="1:24" ht="15.75" customHeight="1">
      <c r="A760" s="29"/>
      <c r="B760" s="29"/>
      <c r="C760" s="172"/>
      <c r="D760" s="172"/>
      <c r="E760" s="172"/>
      <c r="F760" s="17"/>
      <c r="G760" s="172"/>
      <c r="H760" s="172"/>
      <c r="I760" s="172"/>
      <c r="J760" s="172"/>
      <c r="K760" s="101"/>
      <c r="L760" s="29"/>
      <c r="M760" s="29"/>
      <c r="N760" s="29"/>
      <c r="O760" s="29"/>
      <c r="P760" s="29"/>
      <c r="Q760" s="29"/>
      <c r="R760" s="29"/>
      <c r="S760" s="29"/>
      <c r="T760" s="29"/>
      <c r="U760" s="29"/>
      <c r="V760" s="29"/>
      <c r="W760" s="29"/>
      <c r="X760" s="29"/>
    </row>
    <row r="761" spans="1:24" ht="15.75" customHeight="1">
      <c r="A761" s="29"/>
      <c r="B761" s="29"/>
      <c r="C761" s="172"/>
      <c r="D761" s="172"/>
      <c r="E761" s="172"/>
      <c r="F761" s="17"/>
      <c r="G761" s="172"/>
      <c r="H761" s="172"/>
      <c r="I761" s="172"/>
      <c r="J761" s="172"/>
      <c r="K761" s="101"/>
      <c r="L761" s="29"/>
      <c r="M761" s="29"/>
      <c r="N761" s="29"/>
      <c r="O761" s="29"/>
      <c r="P761" s="29"/>
      <c r="Q761" s="29"/>
      <c r="R761" s="29"/>
      <c r="S761" s="29"/>
      <c r="T761" s="29"/>
      <c r="U761" s="29"/>
      <c r="V761" s="29"/>
      <c r="W761" s="29"/>
      <c r="X761" s="29"/>
    </row>
    <row r="762" spans="1:24" ht="15.75" customHeight="1">
      <c r="A762" s="29"/>
      <c r="B762" s="29"/>
      <c r="C762" s="172"/>
      <c r="D762" s="172"/>
      <c r="E762" s="172"/>
      <c r="F762" s="17"/>
      <c r="G762" s="172"/>
      <c r="H762" s="172"/>
      <c r="I762" s="172"/>
      <c r="J762" s="172"/>
      <c r="K762" s="101"/>
      <c r="L762" s="29"/>
      <c r="M762" s="29"/>
      <c r="N762" s="29"/>
      <c r="O762" s="29"/>
      <c r="P762" s="29"/>
      <c r="Q762" s="29"/>
      <c r="R762" s="29"/>
      <c r="S762" s="29"/>
      <c r="T762" s="29"/>
      <c r="U762" s="29"/>
      <c r="V762" s="29"/>
      <c r="W762" s="29"/>
      <c r="X762" s="29"/>
    </row>
    <row r="763" spans="1:24" ht="15.75" customHeight="1">
      <c r="A763" s="29"/>
      <c r="B763" s="29"/>
      <c r="C763" s="172"/>
      <c r="D763" s="172"/>
      <c r="E763" s="172"/>
      <c r="F763" s="17"/>
      <c r="G763" s="172"/>
      <c r="H763" s="172"/>
      <c r="I763" s="172"/>
      <c r="J763" s="172"/>
      <c r="K763" s="101"/>
      <c r="L763" s="29"/>
      <c r="M763" s="29"/>
      <c r="N763" s="29"/>
      <c r="O763" s="29"/>
      <c r="P763" s="29"/>
      <c r="Q763" s="29"/>
      <c r="R763" s="29"/>
      <c r="S763" s="29"/>
      <c r="T763" s="29"/>
      <c r="U763" s="29"/>
      <c r="V763" s="29"/>
      <c r="W763" s="29"/>
      <c r="X763" s="29"/>
    </row>
    <row r="764" spans="1:24" ht="15.75" customHeight="1">
      <c r="A764" s="29"/>
      <c r="B764" s="29"/>
      <c r="C764" s="172"/>
      <c r="D764" s="172"/>
      <c r="E764" s="172"/>
      <c r="F764" s="17"/>
      <c r="G764" s="172"/>
      <c r="H764" s="172"/>
      <c r="I764" s="172"/>
      <c r="J764" s="172"/>
      <c r="K764" s="101"/>
      <c r="L764" s="29"/>
      <c r="M764" s="29"/>
      <c r="N764" s="29"/>
      <c r="O764" s="29"/>
      <c r="P764" s="29"/>
      <c r="Q764" s="29"/>
      <c r="R764" s="29"/>
      <c r="S764" s="29"/>
      <c r="T764" s="29"/>
      <c r="U764" s="29"/>
      <c r="V764" s="29"/>
      <c r="W764" s="29"/>
      <c r="X764" s="29"/>
    </row>
    <row r="765" spans="1:24" ht="15.75" customHeight="1">
      <c r="A765" s="29"/>
      <c r="B765" s="29"/>
      <c r="C765" s="172"/>
      <c r="D765" s="172"/>
      <c r="E765" s="172"/>
      <c r="F765" s="17"/>
      <c r="G765" s="172"/>
      <c r="H765" s="172"/>
      <c r="I765" s="172"/>
      <c r="J765" s="172"/>
      <c r="K765" s="101"/>
      <c r="L765" s="29"/>
      <c r="M765" s="29"/>
      <c r="N765" s="29"/>
      <c r="O765" s="29"/>
      <c r="P765" s="29"/>
      <c r="Q765" s="29"/>
      <c r="R765" s="29"/>
      <c r="S765" s="29"/>
      <c r="T765" s="29"/>
      <c r="U765" s="29"/>
      <c r="V765" s="29"/>
      <c r="W765" s="29"/>
      <c r="X765" s="29"/>
    </row>
    <row r="766" spans="1:24" ht="15.75" customHeight="1">
      <c r="A766" s="29"/>
      <c r="B766" s="29"/>
      <c r="C766" s="172"/>
      <c r="D766" s="172"/>
      <c r="E766" s="172"/>
      <c r="F766" s="17"/>
      <c r="G766" s="172"/>
      <c r="H766" s="172"/>
      <c r="I766" s="172"/>
      <c r="J766" s="172"/>
      <c r="K766" s="101"/>
      <c r="L766" s="29"/>
      <c r="M766" s="29"/>
      <c r="N766" s="29"/>
      <c r="O766" s="29"/>
      <c r="P766" s="29"/>
      <c r="Q766" s="29"/>
      <c r="R766" s="29"/>
      <c r="S766" s="29"/>
      <c r="T766" s="29"/>
      <c r="U766" s="29"/>
      <c r="V766" s="29"/>
      <c r="W766" s="29"/>
      <c r="X766" s="29"/>
    </row>
    <row r="767" spans="1:24" ht="15.75" customHeight="1">
      <c r="A767" s="29"/>
      <c r="B767" s="29"/>
      <c r="C767" s="172"/>
      <c r="D767" s="172"/>
      <c r="E767" s="172"/>
      <c r="F767" s="17"/>
      <c r="G767" s="172"/>
      <c r="H767" s="172"/>
      <c r="I767" s="172"/>
      <c r="J767" s="172"/>
      <c r="K767" s="101"/>
      <c r="L767" s="29"/>
      <c r="M767" s="29"/>
      <c r="N767" s="29"/>
      <c r="O767" s="29"/>
      <c r="P767" s="29"/>
      <c r="Q767" s="29"/>
      <c r="R767" s="29"/>
      <c r="S767" s="29"/>
      <c r="T767" s="29"/>
      <c r="U767" s="29"/>
      <c r="V767" s="29"/>
      <c r="W767" s="29"/>
      <c r="X767" s="29"/>
    </row>
    <row r="768" spans="1:24" ht="15.75" customHeight="1">
      <c r="A768" s="29"/>
      <c r="B768" s="29"/>
      <c r="C768" s="172"/>
      <c r="D768" s="172"/>
      <c r="E768" s="172"/>
      <c r="F768" s="17"/>
      <c r="G768" s="172"/>
      <c r="H768" s="172"/>
      <c r="I768" s="172"/>
      <c r="J768" s="172"/>
      <c r="K768" s="101"/>
      <c r="L768" s="29"/>
      <c r="M768" s="29"/>
      <c r="N768" s="29"/>
      <c r="O768" s="29"/>
      <c r="P768" s="29"/>
      <c r="Q768" s="29"/>
      <c r="R768" s="29"/>
      <c r="S768" s="29"/>
      <c r="T768" s="29"/>
      <c r="U768" s="29"/>
      <c r="V768" s="29"/>
      <c r="W768" s="29"/>
      <c r="X768" s="29"/>
    </row>
    <row r="769" spans="1:24" ht="15.75" customHeight="1">
      <c r="A769" s="29"/>
      <c r="B769" s="29"/>
      <c r="C769" s="172"/>
      <c r="D769" s="172"/>
      <c r="E769" s="172"/>
      <c r="F769" s="17"/>
      <c r="G769" s="172"/>
      <c r="H769" s="172"/>
      <c r="I769" s="172"/>
      <c r="J769" s="172"/>
      <c r="K769" s="101"/>
      <c r="L769" s="29"/>
      <c r="M769" s="29"/>
      <c r="N769" s="29"/>
      <c r="O769" s="29"/>
      <c r="P769" s="29"/>
      <c r="Q769" s="29"/>
      <c r="R769" s="29"/>
      <c r="S769" s="29"/>
      <c r="T769" s="29"/>
      <c r="U769" s="29"/>
      <c r="V769" s="29"/>
      <c r="W769" s="29"/>
      <c r="X769" s="29"/>
    </row>
    <row r="770" spans="1:24" ht="15.75" customHeight="1">
      <c r="A770" s="29"/>
      <c r="B770" s="29"/>
      <c r="C770" s="172"/>
      <c r="D770" s="172"/>
      <c r="E770" s="172"/>
      <c r="F770" s="17"/>
      <c r="G770" s="172"/>
      <c r="H770" s="172"/>
      <c r="I770" s="172"/>
      <c r="J770" s="172"/>
      <c r="K770" s="101"/>
      <c r="L770" s="29"/>
      <c r="M770" s="29"/>
      <c r="N770" s="29"/>
      <c r="O770" s="29"/>
      <c r="P770" s="29"/>
      <c r="Q770" s="29"/>
      <c r="R770" s="29"/>
      <c r="S770" s="29"/>
      <c r="T770" s="29"/>
      <c r="U770" s="29"/>
      <c r="V770" s="29"/>
      <c r="W770" s="29"/>
      <c r="X770" s="29"/>
    </row>
    <row r="771" spans="1:24" ht="15.75" customHeight="1">
      <c r="A771" s="29"/>
      <c r="B771" s="29"/>
      <c r="C771" s="172"/>
      <c r="D771" s="172"/>
      <c r="E771" s="172"/>
      <c r="F771" s="17"/>
      <c r="G771" s="172"/>
      <c r="H771" s="172"/>
      <c r="I771" s="172"/>
      <c r="J771" s="172"/>
      <c r="K771" s="101"/>
      <c r="L771" s="29"/>
      <c r="M771" s="29"/>
      <c r="N771" s="29"/>
      <c r="O771" s="29"/>
      <c r="P771" s="29"/>
      <c r="Q771" s="29"/>
      <c r="R771" s="29"/>
      <c r="S771" s="29"/>
      <c r="T771" s="29"/>
      <c r="U771" s="29"/>
      <c r="V771" s="29"/>
      <c r="W771" s="29"/>
      <c r="X771" s="29"/>
    </row>
    <row r="772" spans="1:24" ht="15.75" customHeight="1">
      <c r="A772" s="29"/>
      <c r="B772" s="29"/>
      <c r="C772" s="172"/>
      <c r="D772" s="172"/>
      <c r="E772" s="172"/>
      <c r="F772" s="17"/>
      <c r="G772" s="172"/>
      <c r="H772" s="172"/>
      <c r="I772" s="172"/>
      <c r="J772" s="172"/>
      <c r="K772" s="101"/>
      <c r="L772" s="29"/>
      <c r="M772" s="29"/>
      <c r="N772" s="29"/>
      <c r="O772" s="29"/>
      <c r="P772" s="29"/>
      <c r="Q772" s="29"/>
      <c r="R772" s="29"/>
      <c r="S772" s="29"/>
      <c r="T772" s="29"/>
      <c r="U772" s="29"/>
      <c r="V772" s="29"/>
      <c r="W772" s="29"/>
      <c r="X772" s="29"/>
    </row>
    <row r="773" spans="1:24" ht="15.75" customHeight="1">
      <c r="A773" s="29"/>
      <c r="B773" s="29"/>
      <c r="C773" s="172"/>
      <c r="D773" s="172"/>
      <c r="E773" s="172"/>
      <c r="F773" s="17"/>
      <c r="G773" s="172"/>
      <c r="H773" s="172"/>
      <c r="I773" s="172"/>
      <c r="J773" s="172"/>
      <c r="K773" s="101"/>
      <c r="L773" s="29"/>
      <c r="M773" s="29"/>
      <c r="N773" s="29"/>
      <c r="O773" s="29"/>
      <c r="P773" s="29"/>
      <c r="Q773" s="29"/>
      <c r="R773" s="29"/>
      <c r="S773" s="29"/>
      <c r="T773" s="29"/>
      <c r="U773" s="29"/>
      <c r="V773" s="29"/>
      <c r="W773" s="29"/>
      <c r="X773" s="29"/>
    </row>
    <row r="774" spans="1:24" ht="15.75" customHeight="1">
      <c r="A774" s="29"/>
      <c r="B774" s="29"/>
      <c r="C774" s="172"/>
      <c r="D774" s="172"/>
      <c r="E774" s="172"/>
      <c r="F774" s="17"/>
      <c r="G774" s="172"/>
      <c r="H774" s="172"/>
      <c r="I774" s="172"/>
      <c r="J774" s="172"/>
      <c r="K774" s="101"/>
      <c r="L774" s="29"/>
      <c r="M774" s="29"/>
      <c r="N774" s="29"/>
      <c r="O774" s="29"/>
      <c r="P774" s="29"/>
      <c r="Q774" s="29"/>
      <c r="R774" s="29"/>
      <c r="S774" s="29"/>
      <c r="T774" s="29"/>
      <c r="U774" s="29"/>
      <c r="V774" s="29"/>
      <c r="W774" s="29"/>
      <c r="X774" s="29"/>
    </row>
    <row r="775" spans="1:24" ht="15.75" customHeight="1">
      <c r="A775" s="29"/>
      <c r="B775" s="29"/>
      <c r="C775" s="172"/>
      <c r="D775" s="172"/>
      <c r="E775" s="172"/>
      <c r="F775" s="17"/>
      <c r="G775" s="172"/>
      <c r="H775" s="172"/>
      <c r="I775" s="172"/>
      <c r="J775" s="172"/>
      <c r="K775" s="101"/>
      <c r="L775" s="29"/>
      <c r="M775" s="29"/>
      <c r="N775" s="29"/>
      <c r="O775" s="29"/>
      <c r="P775" s="29"/>
      <c r="Q775" s="29"/>
      <c r="R775" s="29"/>
      <c r="S775" s="29"/>
      <c r="T775" s="29"/>
      <c r="U775" s="29"/>
      <c r="V775" s="29"/>
      <c r="W775" s="29"/>
      <c r="X775" s="29"/>
    </row>
    <row r="776" spans="1:24" ht="15.75" customHeight="1">
      <c r="A776" s="29"/>
      <c r="B776" s="29"/>
      <c r="C776" s="172"/>
      <c r="D776" s="172"/>
      <c r="E776" s="172"/>
      <c r="F776" s="17"/>
      <c r="G776" s="172"/>
      <c r="H776" s="172"/>
      <c r="I776" s="172"/>
      <c r="J776" s="172"/>
      <c r="K776" s="101"/>
      <c r="L776" s="29"/>
      <c r="M776" s="29"/>
      <c r="N776" s="29"/>
      <c r="O776" s="29"/>
      <c r="P776" s="29"/>
      <c r="Q776" s="29"/>
      <c r="R776" s="29"/>
      <c r="S776" s="29"/>
      <c r="T776" s="29"/>
      <c r="U776" s="29"/>
      <c r="V776" s="29"/>
      <c r="W776" s="29"/>
      <c r="X776" s="29"/>
    </row>
    <row r="777" spans="1:24" ht="15.75" customHeight="1">
      <c r="A777" s="29"/>
      <c r="B777" s="29"/>
      <c r="C777" s="172"/>
      <c r="D777" s="172"/>
      <c r="E777" s="172"/>
      <c r="F777" s="17"/>
      <c r="G777" s="172"/>
      <c r="H777" s="172"/>
      <c r="I777" s="172"/>
      <c r="J777" s="172"/>
      <c r="K777" s="101"/>
      <c r="L777" s="29"/>
      <c r="M777" s="29"/>
      <c r="N777" s="29"/>
      <c r="O777" s="29"/>
      <c r="P777" s="29"/>
      <c r="Q777" s="29"/>
      <c r="R777" s="29"/>
      <c r="S777" s="29"/>
      <c r="T777" s="29"/>
      <c r="U777" s="29"/>
      <c r="V777" s="29"/>
      <c r="W777" s="29"/>
      <c r="X777" s="29"/>
    </row>
    <row r="778" spans="1:24" ht="15.75" customHeight="1">
      <c r="A778" s="29"/>
      <c r="B778" s="29"/>
      <c r="C778" s="172"/>
      <c r="D778" s="172"/>
      <c r="E778" s="172"/>
      <c r="F778" s="17"/>
      <c r="G778" s="172"/>
      <c r="H778" s="172"/>
      <c r="I778" s="172"/>
      <c r="J778" s="172"/>
      <c r="K778" s="101"/>
      <c r="L778" s="29"/>
      <c r="M778" s="29"/>
      <c r="N778" s="29"/>
      <c r="O778" s="29"/>
      <c r="P778" s="29"/>
      <c r="Q778" s="29"/>
      <c r="R778" s="29"/>
      <c r="S778" s="29"/>
      <c r="T778" s="29"/>
      <c r="U778" s="29"/>
      <c r="V778" s="29"/>
      <c r="W778" s="29"/>
      <c r="X778" s="29"/>
    </row>
    <row r="779" spans="1:24" ht="15.75" customHeight="1">
      <c r="A779" s="29"/>
      <c r="B779" s="29"/>
      <c r="C779" s="172"/>
      <c r="D779" s="172"/>
      <c r="E779" s="172"/>
      <c r="F779" s="17"/>
      <c r="G779" s="172"/>
      <c r="H779" s="172"/>
      <c r="I779" s="172"/>
      <c r="J779" s="172"/>
      <c r="K779" s="101"/>
      <c r="L779" s="29"/>
      <c r="M779" s="29"/>
      <c r="N779" s="29"/>
      <c r="O779" s="29"/>
      <c r="P779" s="29"/>
      <c r="Q779" s="29"/>
      <c r="R779" s="29"/>
      <c r="S779" s="29"/>
      <c r="T779" s="29"/>
      <c r="U779" s="29"/>
      <c r="V779" s="29"/>
      <c r="W779" s="29"/>
      <c r="X779" s="29"/>
    </row>
    <row r="780" spans="1:24" ht="15.75" customHeight="1">
      <c r="A780" s="29"/>
      <c r="B780" s="29"/>
      <c r="C780" s="172"/>
      <c r="D780" s="172"/>
      <c r="E780" s="172"/>
      <c r="F780" s="17"/>
      <c r="G780" s="172"/>
      <c r="H780" s="172"/>
      <c r="I780" s="172"/>
      <c r="J780" s="172"/>
      <c r="K780" s="101"/>
      <c r="L780" s="29"/>
      <c r="M780" s="29"/>
      <c r="N780" s="29"/>
      <c r="O780" s="29"/>
      <c r="P780" s="29"/>
      <c r="Q780" s="29"/>
      <c r="R780" s="29"/>
      <c r="S780" s="29"/>
      <c r="T780" s="29"/>
      <c r="U780" s="29"/>
      <c r="V780" s="29"/>
      <c r="W780" s="29"/>
      <c r="X780" s="29"/>
    </row>
    <row r="781" spans="1:24" ht="15.75" customHeight="1">
      <c r="A781" s="29"/>
      <c r="B781" s="29"/>
      <c r="C781" s="172"/>
      <c r="D781" s="172"/>
      <c r="E781" s="172"/>
      <c r="F781" s="17"/>
      <c r="G781" s="172"/>
      <c r="H781" s="172"/>
      <c r="I781" s="172"/>
      <c r="J781" s="172"/>
      <c r="K781" s="101"/>
      <c r="L781" s="29"/>
      <c r="M781" s="29"/>
      <c r="N781" s="29"/>
      <c r="O781" s="29"/>
      <c r="P781" s="29"/>
      <c r="Q781" s="29"/>
      <c r="R781" s="29"/>
      <c r="S781" s="29"/>
      <c r="T781" s="29"/>
      <c r="U781" s="29"/>
      <c r="V781" s="29"/>
      <c r="W781" s="29"/>
      <c r="X781" s="29"/>
    </row>
    <row r="782" spans="1:24" ht="15.75" customHeight="1">
      <c r="A782" s="29"/>
      <c r="B782" s="29"/>
      <c r="C782" s="172"/>
      <c r="D782" s="172"/>
      <c r="E782" s="172"/>
      <c r="F782" s="17"/>
      <c r="G782" s="172"/>
      <c r="H782" s="172"/>
      <c r="I782" s="172"/>
      <c r="J782" s="172"/>
      <c r="K782" s="101"/>
      <c r="L782" s="29"/>
      <c r="M782" s="29"/>
      <c r="N782" s="29"/>
      <c r="O782" s="29"/>
      <c r="P782" s="29"/>
      <c r="Q782" s="29"/>
      <c r="R782" s="29"/>
      <c r="S782" s="29"/>
      <c r="T782" s="29"/>
      <c r="U782" s="29"/>
      <c r="V782" s="29"/>
      <c r="W782" s="29"/>
      <c r="X782" s="29"/>
    </row>
    <row r="783" spans="1:24" ht="15.75" customHeight="1">
      <c r="A783" s="29"/>
      <c r="B783" s="29"/>
      <c r="C783" s="172"/>
      <c r="D783" s="172"/>
      <c r="E783" s="172"/>
      <c r="F783" s="17"/>
      <c r="G783" s="172"/>
      <c r="H783" s="172"/>
      <c r="I783" s="172"/>
      <c r="J783" s="172"/>
      <c r="K783" s="101"/>
      <c r="L783" s="29"/>
      <c r="M783" s="29"/>
      <c r="N783" s="29"/>
      <c r="O783" s="29"/>
      <c r="P783" s="29"/>
      <c r="Q783" s="29"/>
      <c r="R783" s="29"/>
      <c r="S783" s="29"/>
      <c r="T783" s="29"/>
      <c r="U783" s="29"/>
      <c r="V783" s="29"/>
      <c r="W783" s="29"/>
      <c r="X783" s="29"/>
    </row>
    <row r="784" spans="1:24" ht="15.75" customHeight="1">
      <c r="A784" s="29"/>
      <c r="B784" s="29"/>
      <c r="C784" s="172"/>
      <c r="D784" s="172"/>
      <c r="E784" s="172"/>
      <c r="F784" s="17"/>
      <c r="G784" s="172"/>
      <c r="H784" s="172"/>
      <c r="I784" s="172"/>
      <c r="J784" s="172"/>
      <c r="K784" s="101"/>
      <c r="L784" s="29"/>
      <c r="M784" s="29"/>
      <c r="N784" s="29"/>
      <c r="O784" s="29"/>
      <c r="P784" s="29"/>
      <c r="Q784" s="29"/>
      <c r="R784" s="29"/>
      <c r="S784" s="29"/>
      <c r="T784" s="29"/>
      <c r="U784" s="29"/>
      <c r="V784" s="29"/>
      <c r="W784" s="29"/>
      <c r="X784" s="29"/>
    </row>
    <row r="785" spans="1:24" ht="15.75" customHeight="1">
      <c r="A785" s="29"/>
      <c r="B785" s="29"/>
      <c r="C785" s="172"/>
      <c r="D785" s="172"/>
      <c r="E785" s="172"/>
      <c r="F785" s="17"/>
      <c r="G785" s="172"/>
      <c r="H785" s="172"/>
      <c r="I785" s="172"/>
      <c r="J785" s="172"/>
      <c r="K785" s="101"/>
      <c r="L785" s="29"/>
      <c r="M785" s="29"/>
      <c r="N785" s="29"/>
      <c r="O785" s="29"/>
      <c r="P785" s="29"/>
      <c r="Q785" s="29"/>
      <c r="R785" s="29"/>
      <c r="S785" s="29"/>
      <c r="T785" s="29"/>
      <c r="U785" s="29"/>
      <c r="V785" s="29"/>
      <c r="W785" s="29"/>
      <c r="X785" s="29"/>
    </row>
    <row r="786" spans="1:24" ht="15.75" customHeight="1">
      <c r="A786" s="29"/>
      <c r="B786" s="29"/>
      <c r="C786" s="172"/>
      <c r="D786" s="172"/>
      <c r="E786" s="172"/>
      <c r="F786" s="17"/>
      <c r="G786" s="172"/>
      <c r="H786" s="172"/>
      <c r="I786" s="172"/>
      <c r="J786" s="172"/>
      <c r="K786" s="101"/>
      <c r="L786" s="29"/>
      <c r="M786" s="29"/>
      <c r="N786" s="29"/>
      <c r="O786" s="29"/>
      <c r="P786" s="29"/>
      <c r="Q786" s="29"/>
      <c r="R786" s="29"/>
      <c r="S786" s="29"/>
      <c r="T786" s="29"/>
      <c r="U786" s="29"/>
      <c r="V786" s="29"/>
      <c r="W786" s="29"/>
      <c r="X786" s="29"/>
    </row>
    <row r="787" spans="1:24" ht="15.75" customHeight="1">
      <c r="A787" s="29"/>
      <c r="B787" s="29"/>
      <c r="C787" s="172"/>
      <c r="D787" s="172"/>
      <c r="E787" s="172"/>
      <c r="F787" s="17"/>
      <c r="G787" s="172"/>
      <c r="H787" s="172"/>
      <c r="I787" s="172"/>
      <c r="J787" s="172"/>
      <c r="K787" s="101"/>
      <c r="L787" s="29"/>
      <c r="M787" s="29"/>
      <c r="N787" s="29"/>
      <c r="O787" s="29"/>
      <c r="P787" s="29"/>
      <c r="Q787" s="29"/>
      <c r="R787" s="29"/>
      <c r="S787" s="29"/>
      <c r="T787" s="29"/>
      <c r="U787" s="29"/>
      <c r="V787" s="29"/>
      <c r="W787" s="29"/>
      <c r="X787" s="29"/>
    </row>
    <row r="788" spans="1:24" ht="15.75" customHeight="1">
      <c r="A788" s="29"/>
      <c r="B788" s="29"/>
      <c r="C788" s="172"/>
      <c r="D788" s="172"/>
      <c r="E788" s="172"/>
      <c r="F788" s="17"/>
      <c r="G788" s="172"/>
      <c r="H788" s="172"/>
      <c r="I788" s="172"/>
      <c r="J788" s="172"/>
      <c r="K788" s="101"/>
      <c r="L788" s="29"/>
      <c r="M788" s="29"/>
      <c r="N788" s="29"/>
      <c r="O788" s="29"/>
      <c r="P788" s="29"/>
      <c r="Q788" s="29"/>
      <c r="R788" s="29"/>
      <c r="S788" s="29"/>
      <c r="T788" s="29"/>
      <c r="U788" s="29"/>
      <c r="V788" s="29"/>
      <c r="W788" s="29"/>
      <c r="X788" s="29"/>
    </row>
    <row r="789" spans="1:24" ht="15.75" customHeight="1">
      <c r="A789" s="29"/>
      <c r="B789" s="29"/>
      <c r="C789" s="172"/>
      <c r="D789" s="172"/>
      <c r="E789" s="172"/>
      <c r="F789" s="17"/>
      <c r="G789" s="172"/>
      <c r="H789" s="172"/>
      <c r="I789" s="172"/>
      <c r="J789" s="172"/>
      <c r="K789" s="101"/>
      <c r="L789" s="29"/>
      <c r="M789" s="29"/>
      <c r="N789" s="29"/>
      <c r="O789" s="29"/>
      <c r="P789" s="29"/>
      <c r="Q789" s="29"/>
      <c r="R789" s="29"/>
      <c r="S789" s="29"/>
      <c r="T789" s="29"/>
      <c r="U789" s="29"/>
      <c r="V789" s="29"/>
      <c r="W789" s="29"/>
      <c r="X789" s="29"/>
    </row>
    <row r="790" spans="1:24" ht="15.75" customHeight="1">
      <c r="A790" s="29"/>
      <c r="B790" s="29"/>
      <c r="C790" s="172"/>
      <c r="D790" s="172"/>
      <c r="E790" s="172"/>
      <c r="F790" s="17"/>
      <c r="G790" s="172"/>
      <c r="H790" s="172"/>
      <c r="I790" s="172"/>
      <c r="J790" s="172"/>
      <c r="K790" s="101"/>
      <c r="L790" s="29"/>
      <c r="M790" s="29"/>
      <c r="N790" s="29"/>
      <c r="O790" s="29"/>
      <c r="P790" s="29"/>
      <c r="Q790" s="29"/>
      <c r="R790" s="29"/>
      <c r="S790" s="29"/>
      <c r="T790" s="29"/>
      <c r="U790" s="29"/>
      <c r="V790" s="29"/>
      <c r="W790" s="29"/>
      <c r="X790" s="29"/>
    </row>
    <row r="791" spans="1:24" ht="15.75" customHeight="1">
      <c r="A791" s="29"/>
      <c r="B791" s="29"/>
      <c r="C791" s="172"/>
      <c r="D791" s="172"/>
      <c r="E791" s="172"/>
      <c r="F791" s="17"/>
      <c r="G791" s="172"/>
      <c r="H791" s="172"/>
      <c r="I791" s="172"/>
      <c r="J791" s="172"/>
      <c r="K791" s="101"/>
      <c r="L791" s="29"/>
      <c r="M791" s="29"/>
      <c r="N791" s="29"/>
      <c r="O791" s="29"/>
      <c r="P791" s="29"/>
      <c r="Q791" s="29"/>
      <c r="R791" s="29"/>
      <c r="S791" s="29"/>
      <c r="T791" s="29"/>
      <c r="U791" s="29"/>
      <c r="V791" s="29"/>
      <c r="W791" s="29"/>
      <c r="X791" s="29"/>
    </row>
    <row r="792" spans="1:24" ht="15.75" customHeight="1">
      <c r="A792" s="29"/>
      <c r="B792" s="29"/>
      <c r="C792" s="172"/>
      <c r="D792" s="172"/>
      <c r="E792" s="172"/>
      <c r="F792" s="17"/>
      <c r="G792" s="172"/>
      <c r="H792" s="172"/>
      <c r="I792" s="172"/>
      <c r="J792" s="172"/>
      <c r="K792" s="101"/>
      <c r="L792" s="29"/>
      <c r="M792" s="29"/>
      <c r="N792" s="29"/>
      <c r="O792" s="29"/>
      <c r="P792" s="29"/>
      <c r="Q792" s="29"/>
      <c r="R792" s="29"/>
      <c r="S792" s="29"/>
      <c r="T792" s="29"/>
      <c r="U792" s="29"/>
      <c r="V792" s="29"/>
      <c r="W792" s="29"/>
      <c r="X792" s="29"/>
    </row>
    <row r="793" spans="1:24" ht="15.75" customHeight="1">
      <c r="A793" s="29"/>
      <c r="B793" s="29"/>
      <c r="C793" s="172"/>
      <c r="D793" s="172"/>
      <c r="E793" s="172"/>
      <c r="F793" s="17"/>
      <c r="G793" s="172"/>
      <c r="H793" s="172"/>
      <c r="I793" s="172"/>
      <c r="J793" s="172"/>
      <c r="K793" s="101"/>
      <c r="L793" s="29"/>
      <c r="M793" s="29"/>
      <c r="N793" s="29"/>
      <c r="O793" s="29"/>
      <c r="P793" s="29"/>
      <c r="Q793" s="29"/>
      <c r="R793" s="29"/>
      <c r="S793" s="29"/>
      <c r="T793" s="29"/>
      <c r="U793" s="29"/>
      <c r="V793" s="29"/>
      <c r="W793" s="29"/>
      <c r="X793" s="29"/>
    </row>
    <row r="794" spans="1:24" ht="15.75" customHeight="1">
      <c r="A794" s="29"/>
      <c r="B794" s="29"/>
      <c r="C794" s="172"/>
      <c r="D794" s="172"/>
      <c r="E794" s="172"/>
      <c r="F794" s="17"/>
      <c r="G794" s="172"/>
      <c r="H794" s="172"/>
      <c r="I794" s="172"/>
      <c r="J794" s="172"/>
      <c r="K794" s="101"/>
      <c r="L794" s="29"/>
      <c r="M794" s="29"/>
      <c r="N794" s="29"/>
      <c r="O794" s="29"/>
      <c r="P794" s="29"/>
      <c r="Q794" s="29"/>
      <c r="R794" s="29"/>
      <c r="S794" s="29"/>
      <c r="T794" s="29"/>
      <c r="U794" s="29"/>
      <c r="V794" s="29"/>
      <c r="W794" s="29"/>
      <c r="X794" s="29"/>
    </row>
    <row r="795" spans="1:24" ht="15.75" customHeight="1">
      <c r="A795" s="29"/>
      <c r="B795" s="29"/>
      <c r="C795" s="172"/>
      <c r="D795" s="172"/>
      <c r="E795" s="172"/>
      <c r="F795" s="17"/>
      <c r="G795" s="172"/>
      <c r="H795" s="172"/>
      <c r="I795" s="172"/>
      <c r="J795" s="172"/>
      <c r="K795" s="101"/>
      <c r="L795" s="29"/>
      <c r="M795" s="29"/>
      <c r="N795" s="29"/>
      <c r="O795" s="29"/>
      <c r="P795" s="29"/>
      <c r="Q795" s="29"/>
      <c r="R795" s="29"/>
      <c r="S795" s="29"/>
      <c r="T795" s="29"/>
      <c r="U795" s="29"/>
      <c r="V795" s="29"/>
      <c r="W795" s="29"/>
      <c r="X795" s="29"/>
    </row>
    <row r="796" spans="1:24" ht="15.75" customHeight="1">
      <c r="A796" s="29"/>
      <c r="B796" s="29"/>
      <c r="C796" s="172"/>
      <c r="D796" s="172"/>
      <c r="E796" s="172"/>
      <c r="F796" s="17"/>
      <c r="G796" s="172"/>
      <c r="H796" s="172"/>
      <c r="I796" s="172"/>
      <c r="J796" s="172"/>
      <c r="K796" s="101"/>
      <c r="L796" s="29"/>
      <c r="M796" s="29"/>
      <c r="N796" s="29"/>
      <c r="O796" s="29"/>
      <c r="P796" s="29"/>
      <c r="Q796" s="29"/>
      <c r="R796" s="29"/>
      <c r="S796" s="29"/>
      <c r="T796" s="29"/>
      <c r="U796" s="29"/>
      <c r="V796" s="29"/>
      <c r="W796" s="29"/>
      <c r="X796" s="29"/>
    </row>
    <row r="797" spans="1:24" ht="15.75" customHeight="1">
      <c r="A797" s="29"/>
      <c r="B797" s="29"/>
      <c r="C797" s="172"/>
      <c r="D797" s="172"/>
      <c r="E797" s="172"/>
      <c r="F797" s="17"/>
      <c r="G797" s="172"/>
      <c r="H797" s="172"/>
      <c r="I797" s="172"/>
      <c r="J797" s="172"/>
      <c r="K797" s="101"/>
      <c r="L797" s="29"/>
      <c r="M797" s="29"/>
      <c r="N797" s="29"/>
      <c r="O797" s="29"/>
      <c r="P797" s="29"/>
      <c r="Q797" s="29"/>
      <c r="R797" s="29"/>
      <c r="S797" s="29"/>
      <c r="T797" s="29"/>
      <c r="U797" s="29"/>
      <c r="V797" s="29"/>
      <c r="W797" s="29"/>
      <c r="X797" s="29"/>
    </row>
    <row r="798" spans="1:24" ht="15.75" customHeight="1">
      <c r="A798" s="29"/>
      <c r="B798" s="29"/>
      <c r="C798" s="172"/>
      <c r="D798" s="172"/>
      <c r="E798" s="172"/>
      <c r="F798" s="17"/>
      <c r="G798" s="172"/>
      <c r="H798" s="172"/>
      <c r="I798" s="172"/>
      <c r="J798" s="172"/>
      <c r="K798" s="101"/>
      <c r="L798" s="29"/>
      <c r="M798" s="29"/>
      <c r="N798" s="29"/>
      <c r="O798" s="29"/>
      <c r="P798" s="29"/>
      <c r="Q798" s="29"/>
      <c r="R798" s="29"/>
      <c r="S798" s="29"/>
      <c r="T798" s="29"/>
      <c r="U798" s="29"/>
      <c r="V798" s="29"/>
      <c r="W798" s="29"/>
      <c r="X798" s="29"/>
    </row>
    <row r="799" spans="1:24" ht="15.75" customHeight="1">
      <c r="A799" s="29"/>
      <c r="B799" s="29"/>
      <c r="C799" s="172"/>
      <c r="D799" s="172"/>
      <c r="E799" s="172"/>
      <c r="F799" s="17"/>
      <c r="G799" s="172"/>
      <c r="H799" s="172"/>
      <c r="I799" s="172"/>
      <c r="J799" s="172"/>
      <c r="K799" s="101"/>
      <c r="L799" s="29"/>
      <c r="M799" s="29"/>
      <c r="N799" s="29"/>
      <c r="O799" s="29"/>
      <c r="P799" s="29"/>
      <c r="Q799" s="29"/>
      <c r="R799" s="29"/>
      <c r="S799" s="29"/>
      <c r="T799" s="29"/>
      <c r="U799" s="29"/>
      <c r="V799" s="29"/>
      <c r="W799" s="29"/>
      <c r="X799" s="29"/>
    </row>
    <row r="800" spans="1:24" ht="15.75" customHeight="1">
      <c r="A800" s="29"/>
      <c r="B800" s="29"/>
      <c r="C800" s="172"/>
      <c r="D800" s="172"/>
      <c r="E800" s="172"/>
      <c r="F800" s="17"/>
      <c r="G800" s="172"/>
      <c r="H800" s="172"/>
      <c r="I800" s="172"/>
      <c r="J800" s="172"/>
      <c r="K800" s="101"/>
      <c r="L800" s="29"/>
      <c r="M800" s="29"/>
      <c r="N800" s="29"/>
      <c r="O800" s="29"/>
      <c r="P800" s="29"/>
      <c r="Q800" s="29"/>
      <c r="R800" s="29"/>
      <c r="S800" s="29"/>
      <c r="T800" s="29"/>
      <c r="U800" s="29"/>
      <c r="V800" s="29"/>
      <c r="W800" s="29"/>
      <c r="X800" s="29"/>
    </row>
    <row r="801" spans="1:24" ht="15.75" customHeight="1">
      <c r="A801" s="29"/>
      <c r="B801" s="29"/>
      <c r="C801" s="172"/>
      <c r="D801" s="172"/>
      <c r="E801" s="172"/>
      <c r="F801" s="17"/>
      <c r="G801" s="172"/>
      <c r="H801" s="172"/>
      <c r="I801" s="172"/>
      <c r="J801" s="172"/>
      <c r="K801" s="101"/>
      <c r="L801" s="29"/>
      <c r="M801" s="29"/>
      <c r="N801" s="29"/>
      <c r="O801" s="29"/>
      <c r="P801" s="29"/>
      <c r="Q801" s="29"/>
      <c r="R801" s="29"/>
      <c r="S801" s="29"/>
      <c r="T801" s="29"/>
      <c r="U801" s="29"/>
      <c r="V801" s="29"/>
      <c r="W801" s="29"/>
      <c r="X801" s="29"/>
    </row>
    <row r="802" spans="1:24" ht="15.75" customHeight="1">
      <c r="A802" s="29"/>
      <c r="B802" s="29"/>
      <c r="C802" s="172"/>
      <c r="D802" s="172"/>
      <c r="E802" s="172"/>
      <c r="F802" s="17"/>
      <c r="G802" s="172"/>
      <c r="H802" s="172"/>
      <c r="I802" s="172"/>
      <c r="J802" s="172"/>
      <c r="K802" s="101"/>
      <c r="L802" s="29"/>
      <c r="M802" s="29"/>
      <c r="N802" s="29"/>
      <c r="O802" s="29"/>
      <c r="P802" s="29"/>
      <c r="Q802" s="29"/>
      <c r="R802" s="29"/>
      <c r="S802" s="29"/>
      <c r="T802" s="29"/>
      <c r="U802" s="29"/>
      <c r="V802" s="29"/>
      <c r="W802" s="29"/>
      <c r="X802" s="29"/>
    </row>
    <row r="803" spans="1:24" ht="15.75" customHeight="1">
      <c r="A803" s="29"/>
      <c r="B803" s="29"/>
      <c r="C803" s="172"/>
      <c r="D803" s="172"/>
      <c r="E803" s="172"/>
      <c r="F803" s="17"/>
      <c r="G803" s="172"/>
      <c r="H803" s="172"/>
      <c r="I803" s="172"/>
      <c r="J803" s="172"/>
      <c r="K803" s="101"/>
      <c r="L803" s="29"/>
      <c r="M803" s="29"/>
      <c r="N803" s="29"/>
      <c r="O803" s="29"/>
      <c r="P803" s="29"/>
      <c r="Q803" s="29"/>
      <c r="R803" s="29"/>
      <c r="S803" s="29"/>
      <c r="T803" s="29"/>
      <c r="U803" s="29"/>
      <c r="V803" s="29"/>
      <c r="W803" s="29"/>
      <c r="X803" s="29"/>
    </row>
    <row r="804" spans="1:24" ht="15.75" customHeight="1">
      <c r="A804" s="29"/>
      <c r="B804" s="29"/>
      <c r="C804" s="172"/>
      <c r="D804" s="172"/>
      <c r="E804" s="172"/>
      <c r="F804" s="17"/>
      <c r="G804" s="172"/>
      <c r="H804" s="172"/>
      <c r="I804" s="172"/>
      <c r="J804" s="172"/>
      <c r="K804" s="101"/>
      <c r="L804" s="29"/>
      <c r="M804" s="29"/>
      <c r="N804" s="29"/>
      <c r="O804" s="29"/>
      <c r="P804" s="29"/>
      <c r="Q804" s="29"/>
      <c r="R804" s="29"/>
      <c r="S804" s="29"/>
      <c r="T804" s="29"/>
      <c r="U804" s="29"/>
      <c r="V804" s="29"/>
      <c r="W804" s="29"/>
      <c r="X804" s="29"/>
    </row>
    <row r="805" spans="1:24" ht="15.75" customHeight="1">
      <c r="A805" s="29"/>
      <c r="B805" s="29"/>
      <c r="C805" s="172"/>
      <c r="D805" s="172"/>
      <c r="E805" s="172"/>
      <c r="F805" s="17"/>
      <c r="G805" s="172"/>
      <c r="H805" s="172"/>
      <c r="I805" s="172"/>
      <c r="J805" s="172"/>
      <c r="K805" s="101"/>
      <c r="L805" s="29"/>
      <c r="M805" s="29"/>
      <c r="N805" s="29"/>
      <c r="O805" s="29"/>
      <c r="P805" s="29"/>
      <c r="Q805" s="29"/>
      <c r="R805" s="29"/>
      <c r="S805" s="29"/>
      <c r="T805" s="29"/>
      <c r="U805" s="29"/>
      <c r="V805" s="29"/>
      <c r="W805" s="29"/>
      <c r="X805" s="29"/>
    </row>
    <row r="806" spans="1:24" ht="15.75" customHeight="1">
      <c r="A806" s="29"/>
      <c r="B806" s="29"/>
      <c r="C806" s="172"/>
      <c r="D806" s="172"/>
      <c r="E806" s="172"/>
      <c r="F806" s="17"/>
      <c r="G806" s="172"/>
      <c r="H806" s="172"/>
      <c r="I806" s="172"/>
      <c r="J806" s="172"/>
      <c r="K806" s="101"/>
      <c r="L806" s="29"/>
      <c r="M806" s="29"/>
      <c r="N806" s="29"/>
      <c r="O806" s="29"/>
      <c r="P806" s="29"/>
      <c r="Q806" s="29"/>
      <c r="R806" s="29"/>
      <c r="S806" s="29"/>
      <c r="T806" s="29"/>
      <c r="U806" s="29"/>
      <c r="V806" s="29"/>
      <c r="W806" s="29"/>
      <c r="X806" s="29"/>
    </row>
    <row r="807" spans="1:24" ht="15.75" customHeight="1">
      <c r="A807" s="29"/>
      <c r="B807" s="29"/>
      <c r="C807" s="172"/>
      <c r="D807" s="172"/>
      <c r="E807" s="172"/>
      <c r="F807" s="17"/>
      <c r="G807" s="172"/>
      <c r="H807" s="172"/>
      <c r="I807" s="172"/>
      <c r="J807" s="172"/>
      <c r="K807" s="101"/>
      <c r="L807" s="29"/>
      <c r="M807" s="29"/>
      <c r="N807" s="29"/>
      <c r="O807" s="29"/>
      <c r="P807" s="29"/>
      <c r="Q807" s="29"/>
      <c r="R807" s="29"/>
      <c r="S807" s="29"/>
      <c r="T807" s="29"/>
      <c r="U807" s="29"/>
      <c r="V807" s="29"/>
      <c r="W807" s="29"/>
      <c r="X807" s="29"/>
    </row>
    <row r="808" spans="1:24" ht="15.75" customHeight="1">
      <c r="A808" s="29"/>
      <c r="B808" s="29"/>
      <c r="C808" s="172"/>
      <c r="D808" s="172"/>
      <c r="E808" s="172"/>
      <c r="F808" s="17"/>
      <c r="G808" s="172"/>
      <c r="H808" s="172"/>
      <c r="I808" s="172"/>
      <c r="J808" s="172"/>
      <c r="K808" s="101"/>
      <c r="L808" s="29"/>
      <c r="M808" s="29"/>
      <c r="N808" s="29"/>
      <c r="O808" s="29"/>
      <c r="P808" s="29"/>
      <c r="Q808" s="29"/>
      <c r="R808" s="29"/>
      <c r="S808" s="29"/>
      <c r="T808" s="29"/>
      <c r="U808" s="29"/>
      <c r="V808" s="29"/>
      <c r="W808" s="29"/>
      <c r="X808" s="29"/>
    </row>
    <row r="809" spans="1:24" ht="15.75" customHeight="1">
      <c r="A809" s="29"/>
      <c r="B809" s="29"/>
      <c r="C809" s="172"/>
      <c r="D809" s="172"/>
      <c r="E809" s="172"/>
      <c r="F809" s="17"/>
      <c r="G809" s="172"/>
      <c r="H809" s="172"/>
      <c r="I809" s="172"/>
      <c r="J809" s="172"/>
      <c r="K809" s="101"/>
      <c r="L809" s="29"/>
      <c r="M809" s="29"/>
      <c r="N809" s="29"/>
      <c r="O809" s="29"/>
      <c r="P809" s="29"/>
      <c r="Q809" s="29"/>
      <c r="R809" s="29"/>
      <c r="S809" s="29"/>
      <c r="T809" s="29"/>
      <c r="U809" s="29"/>
      <c r="V809" s="29"/>
      <c r="W809" s="29"/>
      <c r="X809" s="29"/>
    </row>
    <row r="810" spans="1:24" ht="15.75" customHeight="1">
      <c r="A810" s="29"/>
      <c r="B810" s="29"/>
      <c r="C810" s="172"/>
      <c r="D810" s="172"/>
      <c r="E810" s="172"/>
      <c r="F810" s="17"/>
      <c r="G810" s="172"/>
      <c r="H810" s="172"/>
      <c r="I810" s="172"/>
      <c r="J810" s="172"/>
      <c r="K810" s="101"/>
      <c r="L810" s="29"/>
      <c r="M810" s="29"/>
      <c r="N810" s="29"/>
      <c r="O810" s="29"/>
      <c r="P810" s="29"/>
      <c r="Q810" s="29"/>
      <c r="R810" s="29"/>
      <c r="S810" s="29"/>
      <c r="T810" s="29"/>
      <c r="U810" s="29"/>
      <c r="V810" s="29"/>
      <c r="W810" s="29"/>
      <c r="X810" s="29"/>
    </row>
    <row r="811" spans="1:24" ht="15.75" customHeight="1">
      <c r="A811" s="29"/>
      <c r="B811" s="29"/>
      <c r="C811" s="172"/>
      <c r="D811" s="172"/>
      <c r="E811" s="172"/>
      <c r="F811" s="17"/>
      <c r="G811" s="172"/>
      <c r="H811" s="172"/>
      <c r="I811" s="172"/>
      <c r="J811" s="172"/>
      <c r="K811" s="101"/>
      <c r="L811" s="29"/>
      <c r="M811" s="29"/>
      <c r="N811" s="29"/>
      <c r="O811" s="29"/>
      <c r="P811" s="29"/>
      <c r="Q811" s="29"/>
      <c r="R811" s="29"/>
      <c r="S811" s="29"/>
      <c r="T811" s="29"/>
      <c r="U811" s="29"/>
      <c r="V811" s="29"/>
      <c r="W811" s="29"/>
      <c r="X811" s="29"/>
    </row>
    <row r="812" spans="1:24" ht="15.75" customHeight="1">
      <c r="A812" s="29"/>
      <c r="B812" s="29"/>
      <c r="C812" s="172"/>
      <c r="D812" s="172"/>
      <c r="E812" s="172"/>
      <c r="F812" s="17"/>
      <c r="G812" s="172"/>
      <c r="H812" s="172"/>
      <c r="I812" s="172"/>
      <c r="J812" s="172"/>
      <c r="K812" s="101"/>
      <c r="L812" s="29"/>
      <c r="M812" s="29"/>
      <c r="N812" s="29"/>
      <c r="O812" s="29"/>
      <c r="P812" s="29"/>
      <c r="Q812" s="29"/>
      <c r="R812" s="29"/>
      <c r="S812" s="29"/>
      <c r="T812" s="29"/>
      <c r="U812" s="29"/>
      <c r="V812" s="29"/>
      <c r="W812" s="29"/>
      <c r="X812" s="29"/>
    </row>
    <row r="813" spans="1:24" ht="15.75" customHeight="1">
      <c r="A813" s="29"/>
      <c r="B813" s="29"/>
      <c r="C813" s="172"/>
      <c r="D813" s="172"/>
      <c r="E813" s="172"/>
      <c r="F813" s="17"/>
      <c r="G813" s="172"/>
      <c r="H813" s="172"/>
      <c r="I813" s="172"/>
      <c r="J813" s="172"/>
      <c r="K813" s="101"/>
      <c r="L813" s="29"/>
      <c r="M813" s="29"/>
      <c r="N813" s="29"/>
      <c r="O813" s="29"/>
      <c r="P813" s="29"/>
      <c r="Q813" s="29"/>
      <c r="R813" s="29"/>
      <c r="S813" s="29"/>
      <c r="T813" s="29"/>
      <c r="U813" s="29"/>
      <c r="V813" s="29"/>
      <c r="W813" s="29"/>
      <c r="X813" s="29"/>
    </row>
    <row r="814" spans="1:24" ht="15.75" customHeight="1">
      <c r="A814" s="29"/>
      <c r="B814" s="29"/>
      <c r="C814" s="172"/>
      <c r="D814" s="172"/>
      <c r="E814" s="172"/>
      <c r="F814" s="17"/>
      <c r="G814" s="172"/>
      <c r="H814" s="172"/>
      <c r="I814" s="172"/>
      <c r="J814" s="172"/>
      <c r="K814" s="101"/>
      <c r="L814" s="29"/>
      <c r="M814" s="29"/>
      <c r="N814" s="29"/>
      <c r="O814" s="29"/>
      <c r="P814" s="29"/>
      <c r="Q814" s="29"/>
      <c r="R814" s="29"/>
      <c r="S814" s="29"/>
      <c r="T814" s="29"/>
      <c r="U814" s="29"/>
      <c r="V814" s="29"/>
      <c r="W814" s="29"/>
      <c r="X814" s="29"/>
    </row>
    <row r="815" spans="1:24" ht="15.75" customHeight="1">
      <c r="A815" s="29"/>
      <c r="B815" s="29"/>
      <c r="C815" s="172"/>
      <c r="D815" s="172"/>
      <c r="E815" s="172"/>
      <c r="F815" s="17"/>
      <c r="G815" s="172"/>
      <c r="H815" s="172"/>
      <c r="I815" s="172"/>
      <c r="J815" s="172"/>
      <c r="K815" s="101"/>
      <c r="L815" s="29"/>
      <c r="M815" s="29"/>
      <c r="N815" s="29"/>
      <c r="O815" s="29"/>
      <c r="P815" s="29"/>
      <c r="Q815" s="29"/>
      <c r="R815" s="29"/>
      <c r="S815" s="29"/>
      <c r="T815" s="29"/>
      <c r="U815" s="29"/>
      <c r="V815" s="29"/>
      <c r="W815" s="29"/>
      <c r="X815" s="29"/>
    </row>
    <row r="816" spans="1:24" ht="15.75" customHeight="1">
      <c r="A816" s="29"/>
      <c r="B816" s="29"/>
      <c r="C816" s="172"/>
      <c r="D816" s="172"/>
      <c r="E816" s="172"/>
      <c r="F816" s="17"/>
      <c r="G816" s="172"/>
      <c r="H816" s="172"/>
      <c r="I816" s="172"/>
      <c r="J816" s="172"/>
      <c r="K816" s="101"/>
      <c r="L816" s="29"/>
      <c r="M816" s="29"/>
      <c r="N816" s="29"/>
      <c r="O816" s="29"/>
      <c r="P816" s="29"/>
      <c r="Q816" s="29"/>
      <c r="R816" s="29"/>
      <c r="S816" s="29"/>
      <c r="T816" s="29"/>
      <c r="U816" s="29"/>
      <c r="V816" s="29"/>
      <c r="W816" s="29"/>
      <c r="X816" s="29"/>
    </row>
    <row r="817" spans="1:24" ht="15.75" customHeight="1">
      <c r="A817" s="29"/>
      <c r="B817" s="29"/>
      <c r="C817" s="172"/>
      <c r="D817" s="172"/>
      <c r="E817" s="172"/>
      <c r="F817" s="17"/>
      <c r="G817" s="172"/>
      <c r="H817" s="172"/>
      <c r="I817" s="172"/>
      <c r="J817" s="172"/>
      <c r="K817" s="101"/>
      <c r="L817" s="29"/>
      <c r="M817" s="29"/>
      <c r="N817" s="29"/>
      <c r="O817" s="29"/>
      <c r="P817" s="29"/>
      <c r="Q817" s="29"/>
      <c r="R817" s="29"/>
      <c r="S817" s="29"/>
      <c r="T817" s="29"/>
      <c r="U817" s="29"/>
      <c r="V817" s="29"/>
      <c r="W817" s="29"/>
      <c r="X817" s="29"/>
    </row>
    <row r="818" spans="1:24" ht="15.75" customHeight="1">
      <c r="A818" s="29"/>
      <c r="B818" s="29"/>
      <c r="C818" s="172"/>
      <c r="D818" s="172"/>
      <c r="E818" s="172"/>
      <c r="F818" s="17"/>
      <c r="G818" s="172"/>
      <c r="H818" s="172"/>
      <c r="I818" s="172"/>
      <c r="J818" s="172"/>
      <c r="K818" s="101"/>
      <c r="L818" s="29"/>
      <c r="M818" s="29"/>
      <c r="N818" s="29"/>
      <c r="O818" s="29"/>
      <c r="P818" s="29"/>
      <c r="Q818" s="29"/>
      <c r="R818" s="29"/>
      <c r="S818" s="29"/>
      <c r="T818" s="29"/>
      <c r="U818" s="29"/>
      <c r="V818" s="29"/>
      <c r="W818" s="29"/>
      <c r="X818" s="29"/>
    </row>
    <row r="819" spans="1:24" ht="15.75" customHeight="1">
      <c r="A819" s="29"/>
      <c r="B819" s="29"/>
      <c r="C819" s="172"/>
      <c r="D819" s="172"/>
      <c r="E819" s="172"/>
      <c r="F819" s="17"/>
      <c r="G819" s="172"/>
      <c r="H819" s="172"/>
      <c r="I819" s="172"/>
      <c r="J819" s="172"/>
      <c r="K819" s="101"/>
      <c r="L819" s="29"/>
      <c r="M819" s="29"/>
      <c r="N819" s="29"/>
      <c r="O819" s="29"/>
      <c r="P819" s="29"/>
      <c r="Q819" s="29"/>
      <c r="R819" s="29"/>
      <c r="S819" s="29"/>
      <c r="T819" s="29"/>
      <c r="U819" s="29"/>
      <c r="V819" s="29"/>
      <c r="W819" s="29"/>
      <c r="X819" s="29"/>
    </row>
    <row r="820" spans="1:24" ht="15.75" customHeight="1">
      <c r="A820" s="29"/>
      <c r="B820" s="29"/>
      <c r="C820" s="172"/>
      <c r="D820" s="172"/>
      <c r="E820" s="172"/>
      <c r="F820" s="17"/>
      <c r="G820" s="172"/>
      <c r="H820" s="172"/>
      <c r="I820" s="172"/>
      <c r="J820" s="172"/>
      <c r="K820" s="101"/>
      <c r="L820" s="29"/>
      <c r="M820" s="29"/>
      <c r="N820" s="29"/>
      <c r="O820" s="29"/>
      <c r="P820" s="29"/>
      <c r="Q820" s="29"/>
      <c r="R820" s="29"/>
      <c r="S820" s="29"/>
      <c r="T820" s="29"/>
      <c r="U820" s="29"/>
      <c r="V820" s="29"/>
      <c r="W820" s="29"/>
      <c r="X820" s="29"/>
    </row>
    <row r="821" spans="1:24" ht="15.75" customHeight="1">
      <c r="A821" s="29"/>
      <c r="B821" s="29"/>
      <c r="C821" s="172"/>
      <c r="D821" s="172"/>
      <c r="E821" s="172"/>
      <c r="F821" s="17"/>
      <c r="G821" s="172"/>
      <c r="H821" s="172"/>
      <c r="I821" s="172"/>
      <c r="J821" s="172"/>
      <c r="K821" s="101"/>
      <c r="L821" s="29"/>
      <c r="M821" s="29"/>
      <c r="N821" s="29"/>
      <c r="O821" s="29"/>
      <c r="P821" s="29"/>
      <c r="Q821" s="29"/>
      <c r="R821" s="29"/>
      <c r="S821" s="29"/>
      <c r="T821" s="29"/>
      <c r="U821" s="29"/>
      <c r="V821" s="29"/>
      <c r="W821" s="29"/>
      <c r="X821" s="29"/>
    </row>
    <row r="822" spans="1:24" ht="15.75" customHeight="1">
      <c r="A822" s="29"/>
      <c r="B822" s="29"/>
      <c r="C822" s="172"/>
      <c r="D822" s="172"/>
      <c r="E822" s="172"/>
      <c r="F822" s="17"/>
      <c r="G822" s="172"/>
      <c r="H822" s="172"/>
      <c r="I822" s="172"/>
      <c r="J822" s="172"/>
      <c r="K822" s="101"/>
      <c r="L822" s="29"/>
      <c r="M822" s="29"/>
      <c r="N822" s="29"/>
      <c r="O822" s="29"/>
      <c r="P822" s="29"/>
      <c r="Q822" s="29"/>
      <c r="R822" s="29"/>
      <c r="S822" s="29"/>
      <c r="T822" s="29"/>
      <c r="U822" s="29"/>
      <c r="V822" s="29"/>
      <c r="W822" s="29"/>
      <c r="X822" s="29"/>
    </row>
    <row r="823" spans="1:24" ht="15.75" customHeight="1">
      <c r="A823" s="29"/>
      <c r="B823" s="29"/>
      <c r="C823" s="172"/>
      <c r="D823" s="172"/>
      <c r="E823" s="172"/>
      <c r="F823" s="17"/>
      <c r="G823" s="172"/>
      <c r="H823" s="172"/>
      <c r="I823" s="172"/>
      <c r="J823" s="172"/>
      <c r="K823" s="101"/>
      <c r="L823" s="29"/>
      <c r="M823" s="29"/>
      <c r="N823" s="29"/>
      <c r="O823" s="29"/>
      <c r="P823" s="29"/>
      <c r="Q823" s="29"/>
      <c r="R823" s="29"/>
      <c r="S823" s="29"/>
      <c r="T823" s="29"/>
      <c r="U823" s="29"/>
      <c r="V823" s="29"/>
      <c r="W823" s="29"/>
      <c r="X823" s="29"/>
    </row>
    <row r="824" spans="1:24" ht="15.75" customHeight="1">
      <c r="A824" s="29"/>
      <c r="B824" s="29"/>
      <c r="C824" s="172"/>
      <c r="D824" s="172"/>
      <c r="E824" s="172"/>
      <c r="F824" s="17"/>
      <c r="G824" s="172"/>
      <c r="H824" s="172"/>
      <c r="I824" s="172"/>
      <c r="J824" s="172"/>
      <c r="K824" s="101"/>
      <c r="L824" s="29"/>
      <c r="M824" s="29"/>
      <c r="N824" s="29"/>
      <c r="O824" s="29"/>
      <c r="P824" s="29"/>
      <c r="Q824" s="29"/>
      <c r="R824" s="29"/>
      <c r="S824" s="29"/>
      <c r="T824" s="29"/>
      <c r="U824" s="29"/>
      <c r="V824" s="29"/>
      <c r="W824" s="29"/>
      <c r="X824" s="29"/>
    </row>
    <row r="825" spans="1:24" ht="15.75" customHeight="1">
      <c r="A825" s="29"/>
      <c r="B825" s="29"/>
      <c r="C825" s="172"/>
      <c r="D825" s="172"/>
      <c r="E825" s="172"/>
      <c r="F825" s="17"/>
      <c r="G825" s="172"/>
      <c r="H825" s="172"/>
      <c r="I825" s="172"/>
      <c r="J825" s="172"/>
      <c r="K825" s="101"/>
      <c r="L825" s="29"/>
      <c r="M825" s="29"/>
      <c r="N825" s="29"/>
      <c r="O825" s="29"/>
      <c r="P825" s="29"/>
      <c r="Q825" s="29"/>
      <c r="R825" s="29"/>
      <c r="S825" s="29"/>
      <c r="T825" s="29"/>
      <c r="U825" s="29"/>
      <c r="V825" s="29"/>
      <c r="W825" s="29"/>
      <c r="X825" s="29"/>
    </row>
    <row r="826" spans="1:24" ht="15.75" customHeight="1">
      <c r="A826" s="29"/>
      <c r="B826" s="29"/>
      <c r="C826" s="172"/>
      <c r="D826" s="172"/>
      <c r="E826" s="172"/>
      <c r="F826" s="17"/>
      <c r="G826" s="172"/>
      <c r="H826" s="172"/>
      <c r="I826" s="172"/>
      <c r="J826" s="172"/>
      <c r="K826" s="101"/>
      <c r="L826" s="29"/>
      <c r="M826" s="29"/>
      <c r="N826" s="29"/>
      <c r="O826" s="29"/>
      <c r="P826" s="29"/>
      <c r="Q826" s="29"/>
      <c r="R826" s="29"/>
      <c r="S826" s="29"/>
      <c r="T826" s="29"/>
      <c r="U826" s="29"/>
      <c r="V826" s="29"/>
      <c r="W826" s="29"/>
      <c r="X826" s="29"/>
    </row>
    <row r="827" spans="1:24" ht="15.75" customHeight="1">
      <c r="A827" s="29"/>
      <c r="B827" s="29"/>
      <c r="C827" s="172"/>
      <c r="D827" s="172"/>
      <c r="E827" s="172"/>
      <c r="F827" s="17"/>
      <c r="G827" s="172"/>
      <c r="H827" s="172"/>
      <c r="I827" s="172"/>
      <c r="J827" s="172"/>
      <c r="K827" s="101"/>
      <c r="L827" s="29"/>
      <c r="M827" s="29"/>
      <c r="N827" s="29"/>
      <c r="O827" s="29"/>
      <c r="P827" s="29"/>
      <c r="Q827" s="29"/>
      <c r="R827" s="29"/>
      <c r="S827" s="29"/>
      <c r="T827" s="29"/>
      <c r="U827" s="29"/>
      <c r="V827" s="29"/>
      <c r="W827" s="29"/>
      <c r="X827" s="29"/>
    </row>
    <row r="828" spans="1:24" ht="15.75" customHeight="1">
      <c r="A828" s="29"/>
      <c r="B828" s="29"/>
      <c r="C828" s="172"/>
      <c r="D828" s="172"/>
      <c r="E828" s="172"/>
      <c r="F828" s="17"/>
      <c r="G828" s="172"/>
      <c r="H828" s="172"/>
      <c r="I828" s="172"/>
      <c r="J828" s="172"/>
      <c r="K828" s="101"/>
      <c r="L828" s="29"/>
      <c r="M828" s="29"/>
      <c r="N828" s="29"/>
      <c r="O828" s="29"/>
      <c r="P828" s="29"/>
      <c r="Q828" s="29"/>
      <c r="R828" s="29"/>
      <c r="S828" s="29"/>
      <c r="T828" s="29"/>
      <c r="U828" s="29"/>
      <c r="V828" s="29"/>
      <c r="W828" s="29"/>
      <c r="X828" s="29"/>
    </row>
    <row r="829" spans="1:24" ht="15.75" customHeight="1">
      <c r="A829" s="29"/>
      <c r="B829" s="29"/>
      <c r="C829" s="172"/>
      <c r="D829" s="172"/>
      <c r="E829" s="172"/>
      <c r="F829" s="17"/>
      <c r="G829" s="172"/>
      <c r="H829" s="172"/>
      <c r="I829" s="172"/>
      <c r="J829" s="172"/>
      <c r="K829" s="101"/>
      <c r="L829" s="29"/>
      <c r="M829" s="29"/>
      <c r="N829" s="29"/>
      <c r="O829" s="29"/>
      <c r="P829" s="29"/>
      <c r="Q829" s="29"/>
      <c r="R829" s="29"/>
      <c r="S829" s="29"/>
      <c r="T829" s="29"/>
      <c r="U829" s="29"/>
      <c r="V829" s="29"/>
      <c r="W829" s="29"/>
      <c r="X829" s="29"/>
    </row>
    <row r="830" spans="1:24" ht="15.75" customHeight="1">
      <c r="A830" s="29"/>
      <c r="B830" s="29"/>
      <c r="C830" s="172"/>
      <c r="D830" s="172"/>
      <c r="E830" s="172"/>
      <c r="F830" s="17"/>
      <c r="G830" s="172"/>
      <c r="H830" s="172"/>
      <c r="I830" s="172"/>
      <c r="J830" s="172"/>
      <c r="K830" s="101"/>
      <c r="L830" s="29"/>
      <c r="M830" s="29"/>
      <c r="N830" s="29"/>
      <c r="O830" s="29"/>
      <c r="P830" s="29"/>
      <c r="Q830" s="29"/>
      <c r="R830" s="29"/>
      <c r="S830" s="29"/>
      <c r="T830" s="29"/>
      <c r="U830" s="29"/>
      <c r="V830" s="29"/>
      <c r="W830" s="29"/>
      <c r="X830" s="29"/>
    </row>
    <row r="831" spans="1:24" ht="15.75" customHeight="1">
      <c r="A831" s="29"/>
      <c r="B831" s="29"/>
      <c r="C831" s="172"/>
      <c r="D831" s="172"/>
      <c r="E831" s="172"/>
      <c r="F831" s="17"/>
      <c r="G831" s="172"/>
      <c r="H831" s="172"/>
      <c r="I831" s="172"/>
      <c r="J831" s="172"/>
      <c r="K831" s="101"/>
      <c r="L831" s="29"/>
      <c r="M831" s="29"/>
      <c r="N831" s="29"/>
      <c r="O831" s="29"/>
      <c r="P831" s="29"/>
      <c r="Q831" s="29"/>
      <c r="R831" s="29"/>
      <c r="S831" s="29"/>
      <c r="T831" s="29"/>
      <c r="U831" s="29"/>
      <c r="V831" s="29"/>
      <c r="W831" s="29"/>
      <c r="X831" s="29"/>
    </row>
    <row r="832" spans="1:24" ht="15.75" customHeight="1">
      <c r="A832" s="29"/>
      <c r="B832" s="29"/>
      <c r="C832" s="172"/>
      <c r="D832" s="172"/>
      <c r="E832" s="172"/>
      <c r="F832" s="17"/>
      <c r="G832" s="172"/>
      <c r="H832" s="172"/>
      <c r="I832" s="172"/>
      <c r="J832" s="172"/>
      <c r="K832" s="101"/>
      <c r="L832" s="29"/>
      <c r="M832" s="29"/>
      <c r="N832" s="29"/>
      <c r="O832" s="29"/>
      <c r="P832" s="29"/>
      <c r="Q832" s="29"/>
      <c r="R832" s="29"/>
      <c r="S832" s="29"/>
      <c r="T832" s="29"/>
      <c r="U832" s="29"/>
      <c r="V832" s="29"/>
      <c r="W832" s="29"/>
      <c r="X832" s="29"/>
    </row>
    <row r="833" spans="1:24" ht="15.75" customHeight="1">
      <c r="A833" s="29"/>
      <c r="B833" s="29"/>
      <c r="C833" s="172"/>
      <c r="D833" s="172"/>
      <c r="E833" s="172"/>
      <c r="F833" s="17"/>
      <c r="G833" s="172"/>
      <c r="H833" s="172"/>
      <c r="I833" s="172"/>
      <c r="J833" s="172"/>
      <c r="K833" s="101"/>
      <c r="L833" s="29"/>
      <c r="M833" s="29"/>
      <c r="N833" s="29"/>
      <c r="O833" s="29"/>
      <c r="P833" s="29"/>
      <c r="Q833" s="29"/>
      <c r="R833" s="29"/>
      <c r="S833" s="29"/>
      <c r="T833" s="29"/>
      <c r="U833" s="29"/>
      <c r="V833" s="29"/>
      <c r="W833" s="29"/>
      <c r="X833" s="29"/>
    </row>
    <row r="834" spans="1:24" ht="15.75" customHeight="1">
      <c r="A834" s="29"/>
      <c r="B834" s="29"/>
      <c r="C834" s="172"/>
      <c r="D834" s="172"/>
      <c r="E834" s="172"/>
      <c r="F834" s="17"/>
      <c r="G834" s="172"/>
      <c r="H834" s="172"/>
      <c r="I834" s="172"/>
      <c r="J834" s="172"/>
      <c r="K834" s="101"/>
      <c r="L834" s="29"/>
      <c r="M834" s="29"/>
      <c r="N834" s="29"/>
      <c r="O834" s="29"/>
      <c r="P834" s="29"/>
      <c r="Q834" s="29"/>
      <c r="R834" s="29"/>
      <c r="S834" s="29"/>
      <c r="T834" s="29"/>
      <c r="U834" s="29"/>
      <c r="V834" s="29"/>
      <c r="W834" s="29"/>
      <c r="X834" s="29"/>
    </row>
    <row r="835" spans="1:24" ht="15.75" customHeight="1">
      <c r="A835" s="29"/>
      <c r="B835" s="29"/>
      <c r="C835" s="172"/>
      <c r="D835" s="172"/>
      <c r="E835" s="172"/>
      <c r="F835" s="17"/>
      <c r="G835" s="172"/>
      <c r="H835" s="172"/>
      <c r="I835" s="172"/>
      <c r="J835" s="172"/>
      <c r="K835" s="101"/>
      <c r="L835" s="29"/>
      <c r="M835" s="29"/>
      <c r="N835" s="29"/>
      <c r="O835" s="29"/>
      <c r="P835" s="29"/>
      <c r="Q835" s="29"/>
      <c r="R835" s="29"/>
      <c r="S835" s="29"/>
      <c r="T835" s="29"/>
      <c r="U835" s="29"/>
      <c r="V835" s="29"/>
      <c r="W835" s="29"/>
      <c r="X835" s="29"/>
    </row>
    <row r="836" spans="1:24" ht="15.75" customHeight="1">
      <c r="A836" s="29"/>
      <c r="B836" s="29"/>
      <c r="C836" s="172"/>
      <c r="D836" s="172"/>
      <c r="E836" s="172"/>
      <c r="F836" s="17"/>
      <c r="G836" s="172"/>
      <c r="H836" s="172"/>
      <c r="I836" s="172"/>
      <c r="J836" s="172"/>
      <c r="K836" s="101"/>
      <c r="L836" s="29"/>
      <c r="M836" s="29"/>
      <c r="N836" s="29"/>
      <c r="O836" s="29"/>
      <c r="P836" s="29"/>
      <c r="Q836" s="29"/>
      <c r="R836" s="29"/>
      <c r="S836" s="29"/>
      <c r="T836" s="29"/>
      <c r="U836" s="29"/>
      <c r="V836" s="29"/>
      <c r="W836" s="29"/>
      <c r="X836" s="29"/>
    </row>
    <row r="837" spans="1:24" ht="15.75" customHeight="1">
      <c r="A837" s="29"/>
      <c r="B837" s="29"/>
      <c r="C837" s="172"/>
      <c r="D837" s="172"/>
      <c r="E837" s="172"/>
      <c r="F837" s="17"/>
      <c r="G837" s="172"/>
      <c r="H837" s="172"/>
      <c r="I837" s="172"/>
      <c r="J837" s="172"/>
      <c r="K837" s="101"/>
      <c r="L837" s="29"/>
      <c r="M837" s="29"/>
      <c r="N837" s="29"/>
      <c r="O837" s="29"/>
      <c r="P837" s="29"/>
      <c r="Q837" s="29"/>
      <c r="R837" s="29"/>
      <c r="S837" s="29"/>
      <c r="T837" s="29"/>
      <c r="U837" s="29"/>
      <c r="V837" s="29"/>
      <c r="W837" s="29"/>
      <c r="X837" s="29"/>
    </row>
    <row r="838" spans="1:24" ht="15.75" customHeight="1">
      <c r="A838" s="29"/>
      <c r="B838" s="29"/>
      <c r="C838" s="172"/>
      <c r="D838" s="172"/>
      <c r="E838" s="172"/>
      <c r="F838" s="17"/>
      <c r="G838" s="172"/>
      <c r="H838" s="172"/>
      <c r="I838" s="172"/>
      <c r="J838" s="172"/>
      <c r="K838" s="101"/>
      <c r="L838" s="29"/>
      <c r="M838" s="29"/>
      <c r="N838" s="29"/>
      <c r="O838" s="29"/>
      <c r="P838" s="29"/>
      <c r="Q838" s="29"/>
      <c r="R838" s="29"/>
      <c r="S838" s="29"/>
      <c r="T838" s="29"/>
      <c r="U838" s="29"/>
      <c r="V838" s="29"/>
      <c r="W838" s="29"/>
      <c r="X838" s="29"/>
    </row>
    <row r="839" spans="1:24" ht="15.75" customHeight="1">
      <c r="A839" s="29"/>
      <c r="B839" s="29"/>
      <c r="C839" s="172"/>
      <c r="D839" s="172"/>
      <c r="E839" s="172"/>
      <c r="F839" s="17"/>
      <c r="G839" s="172"/>
      <c r="H839" s="172"/>
      <c r="I839" s="172"/>
      <c r="J839" s="172"/>
      <c r="K839" s="101"/>
      <c r="L839" s="29"/>
      <c r="M839" s="29"/>
      <c r="N839" s="29"/>
      <c r="O839" s="29"/>
      <c r="P839" s="29"/>
      <c r="Q839" s="29"/>
      <c r="R839" s="29"/>
      <c r="S839" s="29"/>
      <c r="T839" s="29"/>
      <c r="U839" s="29"/>
      <c r="V839" s="29"/>
      <c r="W839" s="29"/>
      <c r="X839" s="29"/>
    </row>
    <row r="840" spans="1:24" ht="15.75" customHeight="1">
      <c r="A840" s="29"/>
      <c r="B840" s="29"/>
      <c r="C840" s="172"/>
      <c r="D840" s="172"/>
      <c r="E840" s="172"/>
      <c r="F840" s="17"/>
      <c r="G840" s="172"/>
      <c r="H840" s="172"/>
      <c r="I840" s="172"/>
      <c r="J840" s="172"/>
      <c r="K840" s="101"/>
      <c r="L840" s="29"/>
      <c r="M840" s="29"/>
      <c r="N840" s="29"/>
      <c r="O840" s="29"/>
      <c r="P840" s="29"/>
      <c r="Q840" s="29"/>
      <c r="R840" s="29"/>
      <c r="S840" s="29"/>
      <c r="T840" s="29"/>
      <c r="U840" s="29"/>
      <c r="V840" s="29"/>
      <c r="W840" s="29"/>
      <c r="X840" s="29"/>
    </row>
    <row r="841" spans="1:24" ht="15.75" customHeight="1">
      <c r="A841" s="29"/>
      <c r="B841" s="29"/>
      <c r="C841" s="172"/>
      <c r="D841" s="172"/>
      <c r="E841" s="172"/>
      <c r="F841" s="17"/>
      <c r="G841" s="172"/>
      <c r="H841" s="172"/>
      <c r="I841" s="172"/>
      <c r="J841" s="172"/>
      <c r="K841" s="101"/>
      <c r="L841" s="29"/>
      <c r="M841" s="29"/>
      <c r="N841" s="29"/>
      <c r="O841" s="29"/>
      <c r="P841" s="29"/>
      <c r="Q841" s="29"/>
      <c r="R841" s="29"/>
      <c r="S841" s="29"/>
      <c r="T841" s="29"/>
      <c r="U841" s="29"/>
      <c r="V841" s="29"/>
      <c r="W841" s="29"/>
      <c r="X841" s="29"/>
    </row>
    <row r="842" spans="1:24" ht="15.75" customHeight="1">
      <c r="A842" s="29"/>
      <c r="B842" s="29"/>
      <c r="C842" s="172"/>
      <c r="D842" s="172"/>
      <c r="E842" s="172"/>
      <c r="F842" s="17"/>
      <c r="G842" s="172"/>
      <c r="H842" s="172"/>
      <c r="I842" s="172"/>
      <c r="J842" s="172"/>
      <c r="K842" s="101"/>
      <c r="L842" s="29"/>
      <c r="M842" s="29"/>
      <c r="N842" s="29"/>
      <c r="O842" s="29"/>
      <c r="P842" s="29"/>
      <c r="Q842" s="29"/>
      <c r="R842" s="29"/>
      <c r="S842" s="29"/>
      <c r="T842" s="29"/>
      <c r="U842" s="29"/>
      <c r="V842" s="29"/>
      <c r="W842" s="29"/>
      <c r="X842" s="29"/>
    </row>
    <row r="843" spans="1:24" ht="15.75" customHeight="1">
      <c r="A843" s="29"/>
      <c r="B843" s="29"/>
      <c r="C843" s="172"/>
      <c r="D843" s="172"/>
      <c r="E843" s="172"/>
      <c r="F843" s="17"/>
      <c r="G843" s="172"/>
      <c r="H843" s="172"/>
      <c r="I843" s="172"/>
      <c r="J843" s="172"/>
      <c r="K843" s="101"/>
      <c r="L843" s="29"/>
      <c r="M843" s="29"/>
      <c r="N843" s="29"/>
      <c r="O843" s="29"/>
      <c r="P843" s="29"/>
      <c r="Q843" s="29"/>
      <c r="R843" s="29"/>
      <c r="S843" s="29"/>
      <c r="T843" s="29"/>
      <c r="U843" s="29"/>
      <c r="V843" s="29"/>
      <c r="W843" s="29"/>
      <c r="X843" s="29"/>
    </row>
    <row r="844" spans="1:24" ht="15.75" customHeight="1">
      <c r="A844" s="29"/>
      <c r="B844" s="29"/>
      <c r="C844" s="172"/>
      <c r="D844" s="172"/>
      <c r="E844" s="172"/>
      <c r="F844" s="17"/>
      <c r="G844" s="172"/>
      <c r="H844" s="172"/>
      <c r="I844" s="172"/>
      <c r="J844" s="172"/>
      <c r="K844" s="101"/>
      <c r="L844" s="29"/>
      <c r="M844" s="29"/>
      <c r="N844" s="29"/>
      <c r="O844" s="29"/>
      <c r="P844" s="29"/>
      <c r="Q844" s="29"/>
      <c r="R844" s="29"/>
      <c r="S844" s="29"/>
      <c r="T844" s="29"/>
      <c r="U844" s="29"/>
      <c r="V844" s="29"/>
      <c r="W844" s="29"/>
      <c r="X844" s="29"/>
    </row>
    <row r="845" spans="1:24" ht="15.75" customHeight="1">
      <c r="A845" s="29"/>
      <c r="B845" s="29"/>
      <c r="C845" s="172"/>
      <c r="D845" s="172"/>
      <c r="E845" s="172"/>
      <c r="F845" s="17"/>
      <c r="G845" s="172"/>
      <c r="H845" s="172"/>
      <c r="I845" s="172"/>
      <c r="J845" s="172"/>
      <c r="K845" s="101"/>
      <c r="L845" s="29"/>
      <c r="M845" s="29"/>
      <c r="N845" s="29"/>
      <c r="O845" s="29"/>
      <c r="P845" s="29"/>
      <c r="Q845" s="29"/>
      <c r="R845" s="29"/>
      <c r="S845" s="29"/>
      <c r="T845" s="29"/>
      <c r="U845" s="29"/>
      <c r="V845" s="29"/>
      <c r="W845" s="29"/>
      <c r="X845" s="29"/>
    </row>
    <row r="846" spans="1:24" ht="15.75" customHeight="1">
      <c r="A846" s="29"/>
      <c r="B846" s="29"/>
      <c r="C846" s="172"/>
      <c r="D846" s="172"/>
      <c r="E846" s="172"/>
      <c r="F846" s="17"/>
      <c r="G846" s="172"/>
      <c r="H846" s="172"/>
      <c r="I846" s="172"/>
      <c r="J846" s="172"/>
      <c r="K846" s="101"/>
      <c r="L846" s="29"/>
      <c r="M846" s="29"/>
      <c r="N846" s="29"/>
      <c r="O846" s="29"/>
      <c r="P846" s="29"/>
      <c r="Q846" s="29"/>
      <c r="R846" s="29"/>
      <c r="S846" s="29"/>
      <c r="T846" s="29"/>
      <c r="U846" s="29"/>
      <c r="V846" s="29"/>
      <c r="W846" s="29"/>
      <c r="X846" s="29"/>
    </row>
    <row r="847" spans="1:24" ht="15.75" customHeight="1">
      <c r="A847" s="29"/>
      <c r="B847" s="29"/>
      <c r="C847" s="172"/>
      <c r="D847" s="172"/>
      <c r="E847" s="172"/>
      <c r="F847" s="17"/>
      <c r="G847" s="172"/>
      <c r="H847" s="172"/>
      <c r="I847" s="172"/>
      <c r="J847" s="172"/>
      <c r="K847" s="101"/>
      <c r="L847" s="29"/>
      <c r="M847" s="29"/>
      <c r="N847" s="29"/>
      <c r="O847" s="29"/>
      <c r="P847" s="29"/>
      <c r="Q847" s="29"/>
      <c r="R847" s="29"/>
      <c r="S847" s="29"/>
      <c r="T847" s="29"/>
      <c r="U847" s="29"/>
      <c r="V847" s="29"/>
      <c r="W847" s="29"/>
      <c r="X847" s="29"/>
    </row>
    <row r="848" spans="1:24" ht="15.75" customHeight="1">
      <c r="A848" s="29"/>
      <c r="B848" s="29"/>
      <c r="C848" s="172"/>
      <c r="D848" s="172"/>
      <c r="E848" s="172"/>
      <c r="F848" s="17"/>
      <c r="G848" s="172"/>
      <c r="H848" s="172"/>
      <c r="I848" s="172"/>
      <c r="J848" s="172"/>
      <c r="K848" s="101"/>
      <c r="L848" s="29"/>
      <c r="M848" s="29"/>
      <c r="N848" s="29"/>
      <c r="O848" s="29"/>
      <c r="P848" s="29"/>
      <c r="Q848" s="29"/>
      <c r="R848" s="29"/>
      <c r="S848" s="29"/>
      <c r="T848" s="29"/>
      <c r="U848" s="29"/>
      <c r="V848" s="29"/>
      <c r="W848" s="29"/>
      <c r="X848" s="29"/>
    </row>
    <row r="849" spans="1:24" ht="15.75" customHeight="1">
      <c r="A849" s="29"/>
      <c r="B849" s="29"/>
      <c r="C849" s="172"/>
      <c r="D849" s="172"/>
      <c r="E849" s="172"/>
      <c r="F849" s="17"/>
      <c r="G849" s="172"/>
      <c r="H849" s="172"/>
      <c r="I849" s="172"/>
      <c r="J849" s="172"/>
      <c r="K849" s="101"/>
      <c r="L849" s="29"/>
      <c r="M849" s="29"/>
      <c r="N849" s="29"/>
      <c r="O849" s="29"/>
      <c r="P849" s="29"/>
      <c r="Q849" s="29"/>
      <c r="R849" s="29"/>
      <c r="S849" s="29"/>
      <c r="T849" s="29"/>
      <c r="U849" s="29"/>
      <c r="V849" s="29"/>
      <c r="W849" s="29"/>
      <c r="X849" s="29"/>
    </row>
    <row r="850" spans="1:24" ht="15.75" customHeight="1">
      <c r="A850" s="29"/>
      <c r="B850" s="29"/>
      <c r="C850" s="172"/>
      <c r="D850" s="172"/>
      <c r="E850" s="172"/>
      <c r="F850" s="17"/>
      <c r="G850" s="172"/>
      <c r="H850" s="172"/>
      <c r="I850" s="172"/>
      <c r="J850" s="172"/>
      <c r="K850" s="101"/>
      <c r="L850" s="29"/>
      <c r="M850" s="29"/>
      <c r="N850" s="29"/>
      <c r="O850" s="29"/>
      <c r="P850" s="29"/>
      <c r="Q850" s="29"/>
      <c r="R850" s="29"/>
      <c r="S850" s="29"/>
      <c r="T850" s="29"/>
      <c r="U850" s="29"/>
      <c r="V850" s="29"/>
      <c r="W850" s="29"/>
      <c r="X850" s="29"/>
    </row>
    <row r="851" spans="1:24" ht="15.75" customHeight="1">
      <c r="A851" s="29"/>
      <c r="B851" s="29"/>
      <c r="C851" s="172"/>
      <c r="D851" s="172"/>
      <c r="E851" s="172"/>
      <c r="F851" s="17"/>
      <c r="G851" s="172"/>
      <c r="H851" s="172"/>
      <c r="I851" s="172"/>
      <c r="J851" s="172"/>
      <c r="K851" s="101"/>
      <c r="L851" s="29"/>
      <c r="M851" s="29"/>
      <c r="N851" s="29"/>
      <c r="O851" s="29"/>
      <c r="P851" s="29"/>
      <c r="Q851" s="29"/>
      <c r="R851" s="29"/>
      <c r="S851" s="29"/>
      <c r="T851" s="29"/>
      <c r="U851" s="29"/>
      <c r="V851" s="29"/>
      <c r="W851" s="29"/>
      <c r="X851" s="29"/>
    </row>
    <row r="852" spans="1:24" ht="15.75" customHeight="1">
      <c r="A852" s="29"/>
      <c r="B852" s="29"/>
      <c r="C852" s="172"/>
      <c r="D852" s="172"/>
      <c r="E852" s="172"/>
      <c r="F852" s="17"/>
      <c r="G852" s="172"/>
      <c r="H852" s="172"/>
      <c r="I852" s="172"/>
      <c r="J852" s="172"/>
      <c r="K852" s="101"/>
      <c r="L852" s="29"/>
      <c r="M852" s="29"/>
      <c r="N852" s="29"/>
      <c r="O852" s="29"/>
      <c r="P852" s="29"/>
      <c r="Q852" s="29"/>
      <c r="R852" s="29"/>
      <c r="S852" s="29"/>
      <c r="T852" s="29"/>
      <c r="U852" s="29"/>
      <c r="V852" s="29"/>
      <c r="W852" s="29"/>
      <c r="X852" s="29"/>
    </row>
    <row r="853" spans="1:24" ht="15.75" customHeight="1">
      <c r="A853" s="29"/>
      <c r="B853" s="29"/>
      <c r="C853" s="172"/>
      <c r="D853" s="172"/>
      <c r="E853" s="172"/>
      <c r="F853" s="17"/>
      <c r="G853" s="172"/>
      <c r="H853" s="172"/>
      <c r="I853" s="172"/>
      <c r="J853" s="172"/>
      <c r="K853" s="101"/>
      <c r="L853" s="29"/>
      <c r="M853" s="29"/>
      <c r="N853" s="29"/>
      <c r="O853" s="29"/>
      <c r="P853" s="29"/>
      <c r="Q853" s="29"/>
      <c r="R853" s="29"/>
      <c r="S853" s="29"/>
      <c r="T853" s="29"/>
      <c r="U853" s="29"/>
      <c r="V853" s="29"/>
      <c r="W853" s="29"/>
      <c r="X853" s="29"/>
    </row>
    <row r="854" spans="1:24" ht="15.75" customHeight="1">
      <c r="A854" s="29"/>
      <c r="B854" s="29"/>
      <c r="C854" s="172"/>
      <c r="D854" s="172"/>
      <c r="E854" s="172"/>
      <c r="F854" s="17"/>
      <c r="G854" s="172"/>
      <c r="H854" s="172"/>
      <c r="I854" s="172"/>
      <c r="J854" s="172"/>
      <c r="K854" s="101"/>
      <c r="L854" s="29"/>
      <c r="M854" s="29"/>
      <c r="N854" s="29"/>
      <c r="O854" s="29"/>
      <c r="P854" s="29"/>
      <c r="Q854" s="29"/>
      <c r="R854" s="29"/>
      <c r="S854" s="29"/>
      <c r="T854" s="29"/>
      <c r="U854" s="29"/>
      <c r="V854" s="29"/>
      <c r="W854" s="29"/>
      <c r="X854" s="29"/>
    </row>
    <row r="855" spans="1:24" ht="15.75" customHeight="1">
      <c r="A855" s="29"/>
      <c r="B855" s="29"/>
      <c r="C855" s="172"/>
      <c r="D855" s="172"/>
      <c r="E855" s="172"/>
      <c r="F855" s="17"/>
      <c r="G855" s="172"/>
      <c r="H855" s="172"/>
      <c r="I855" s="172"/>
      <c r="J855" s="172"/>
      <c r="K855" s="101"/>
      <c r="L855" s="29"/>
      <c r="M855" s="29"/>
      <c r="N855" s="29"/>
      <c r="O855" s="29"/>
      <c r="P855" s="29"/>
      <c r="Q855" s="29"/>
      <c r="R855" s="29"/>
      <c r="S855" s="29"/>
      <c r="T855" s="29"/>
      <c r="U855" s="29"/>
      <c r="V855" s="29"/>
      <c r="W855" s="29"/>
      <c r="X855" s="29"/>
    </row>
    <row r="856" spans="1:24" ht="15.75" customHeight="1">
      <c r="A856" s="29"/>
      <c r="B856" s="29"/>
      <c r="C856" s="172"/>
      <c r="D856" s="172"/>
      <c r="E856" s="172"/>
      <c r="F856" s="17"/>
      <c r="G856" s="172"/>
      <c r="H856" s="172"/>
      <c r="I856" s="172"/>
      <c r="J856" s="172"/>
      <c r="K856" s="101"/>
      <c r="L856" s="29"/>
      <c r="M856" s="29"/>
      <c r="N856" s="29"/>
      <c r="O856" s="29"/>
      <c r="P856" s="29"/>
      <c r="Q856" s="29"/>
      <c r="R856" s="29"/>
      <c r="S856" s="29"/>
      <c r="T856" s="29"/>
      <c r="U856" s="29"/>
      <c r="V856" s="29"/>
      <c r="W856" s="29"/>
      <c r="X856" s="29"/>
    </row>
    <row r="857" spans="1:24" ht="15.75" customHeight="1">
      <c r="A857" s="29"/>
      <c r="B857" s="29"/>
      <c r="C857" s="172"/>
      <c r="D857" s="172"/>
      <c r="E857" s="172"/>
      <c r="F857" s="17"/>
      <c r="G857" s="172"/>
      <c r="H857" s="172"/>
      <c r="I857" s="172"/>
      <c r="J857" s="172"/>
      <c r="K857" s="101"/>
      <c r="L857" s="29"/>
      <c r="M857" s="29"/>
      <c r="N857" s="29"/>
      <c r="O857" s="29"/>
      <c r="P857" s="29"/>
      <c r="Q857" s="29"/>
      <c r="R857" s="29"/>
      <c r="S857" s="29"/>
      <c r="T857" s="29"/>
      <c r="U857" s="29"/>
      <c r="V857" s="29"/>
      <c r="W857" s="29"/>
      <c r="X857" s="29"/>
    </row>
    <row r="858" spans="1:24" ht="15.75" customHeight="1">
      <c r="A858" s="29"/>
      <c r="B858" s="29"/>
      <c r="C858" s="172"/>
      <c r="D858" s="172"/>
      <c r="E858" s="172"/>
      <c r="F858" s="17"/>
      <c r="G858" s="172"/>
      <c r="H858" s="172"/>
      <c r="I858" s="172"/>
      <c r="J858" s="172"/>
      <c r="K858" s="101"/>
      <c r="L858" s="29"/>
      <c r="M858" s="29"/>
      <c r="N858" s="29"/>
      <c r="O858" s="29"/>
      <c r="P858" s="29"/>
      <c r="Q858" s="29"/>
      <c r="R858" s="29"/>
      <c r="S858" s="29"/>
      <c r="T858" s="29"/>
      <c r="U858" s="29"/>
      <c r="V858" s="29"/>
      <c r="W858" s="29"/>
      <c r="X858" s="29"/>
    </row>
    <row r="859" spans="1:24" ht="15.75" customHeight="1">
      <c r="A859" s="29"/>
      <c r="B859" s="29"/>
      <c r="C859" s="172"/>
      <c r="D859" s="172"/>
      <c r="E859" s="172"/>
      <c r="F859" s="17"/>
      <c r="G859" s="172"/>
      <c r="H859" s="172"/>
      <c r="I859" s="172"/>
      <c r="J859" s="172"/>
      <c r="K859" s="101"/>
      <c r="L859" s="29"/>
      <c r="M859" s="29"/>
      <c r="N859" s="29"/>
      <c r="O859" s="29"/>
      <c r="P859" s="29"/>
      <c r="Q859" s="29"/>
      <c r="R859" s="29"/>
      <c r="S859" s="29"/>
      <c r="T859" s="29"/>
      <c r="U859" s="29"/>
      <c r="V859" s="29"/>
      <c r="W859" s="29"/>
      <c r="X859" s="29"/>
    </row>
    <row r="860" spans="1:24" ht="15.75" customHeight="1">
      <c r="A860" s="29"/>
      <c r="B860" s="29"/>
      <c r="C860" s="172"/>
      <c r="D860" s="172"/>
      <c r="E860" s="172"/>
      <c r="F860" s="17"/>
      <c r="G860" s="172"/>
      <c r="H860" s="172"/>
      <c r="I860" s="172"/>
      <c r="J860" s="172"/>
      <c r="K860" s="101"/>
      <c r="L860" s="29"/>
      <c r="M860" s="29"/>
      <c r="N860" s="29"/>
      <c r="O860" s="29"/>
      <c r="P860" s="29"/>
      <c r="Q860" s="29"/>
      <c r="R860" s="29"/>
      <c r="S860" s="29"/>
      <c r="T860" s="29"/>
      <c r="U860" s="29"/>
      <c r="V860" s="29"/>
      <c r="W860" s="29"/>
      <c r="X860" s="29"/>
    </row>
    <row r="861" spans="1:24" ht="15.75" customHeight="1">
      <c r="A861" s="29"/>
      <c r="B861" s="29"/>
      <c r="C861" s="172"/>
      <c r="D861" s="172"/>
      <c r="E861" s="172"/>
      <c r="F861" s="17"/>
      <c r="G861" s="172"/>
      <c r="H861" s="172"/>
      <c r="I861" s="172"/>
      <c r="J861" s="172"/>
      <c r="K861" s="101"/>
      <c r="L861" s="29"/>
      <c r="M861" s="29"/>
      <c r="N861" s="29"/>
      <c r="O861" s="29"/>
      <c r="P861" s="29"/>
      <c r="Q861" s="29"/>
      <c r="R861" s="29"/>
      <c r="S861" s="29"/>
      <c r="T861" s="29"/>
      <c r="U861" s="29"/>
      <c r="V861" s="29"/>
      <c r="W861" s="29"/>
      <c r="X861" s="29"/>
    </row>
    <row r="862" spans="1:24" ht="15.75" customHeight="1">
      <c r="A862" s="29"/>
      <c r="B862" s="29"/>
      <c r="C862" s="172"/>
      <c r="D862" s="172"/>
      <c r="E862" s="172"/>
      <c r="F862" s="17"/>
      <c r="G862" s="172"/>
      <c r="H862" s="172"/>
      <c r="I862" s="172"/>
      <c r="J862" s="172"/>
      <c r="K862" s="101"/>
      <c r="L862" s="29"/>
      <c r="M862" s="29"/>
      <c r="N862" s="29"/>
      <c r="O862" s="29"/>
      <c r="P862" s="29"/>
      <c r="Q862" s="29"/>
      <c r="R862" s="29"/>
      <c r="S862" s="29"/>
      <c r="T862" s="29"/>
      <c r="U862" s="29"/>
      <c r="V862" s="29"/>
      <c r="W862" s="29"/>
      <c r="X862" s="29"/>
    </row>
    <row r="863" spans="1:24" ht="15.75" customHeight="1">
      <c r="A863" s="29"/>
      <c r="B863" s="29"/>
      <c r="C863" s="172"/>
      <c r="D863" s="172"/>
      <c r="E863" s="172"/>
      <c r="F863" s="17"/>
      <c r="G863" s="172"/>
      <c r="H863" s="172"/>
      <c r="I863" s="172"/>
      <c r="J863" s="172"/>
      <c r="K863" s="101"/>
      <c r="L863" s="29"/>
      <c r="M863" s="29"/>
      <c r="N863" s="29"/>
      <c r="O863" s="29"/>
      <c r="P863" s="29"/>
      <c r="Q863" s="29"/>
      <c r="R863" s="29"/>
      <c r="S863" s="29"/>
      <c r="T863" s="29"/>
      <c r="U863" s="29"/>
      <c r="V863" s="29"/>
      <c r="W863" s="29"/>
      <c r="X863" s="29"/>
    </row>
    <row r="864" spans="1:24" ht="15.75" customHeight="1">
      <c r="A864" s="29"/>
      <c r="B864" s="29"/>
      <c r="C864" s="172"/>
      <c r="D864" s="172"/>
      <c r="E864" s="172"/>
      <c r="F864" s="17"/>
      <c r="G864" s="172"/>
      <c r="H864" s="172"/>
      <c r="I864" s="172"/>
      <c r="J864" s="172"/>
      <c r="K864" s="101"/>
      <c r="L864" s="29"/>
      <c r="M864" s="29"/>
      <c r="N864" s="29"/>
      <c r="O864" s="29"/>
      <c r="P864" s="29"/>
      <c r="Q864" s="29"/>
      <c r="R864" s="29"/>
      <c r="S864" s="29"/>
      <c r="T864" s="29"/>
      <c r="U864" s="29"/>
      <c r="V864" s="29"/>
      <c r="W864" s="29"/>
      <c r="X864" s="29"/>
    </row>
    <row r="865" spans="1:24" ht="15.75" customHeight="1">
      <c r="A865" s="29"/>
      <c r="B865" s="29"/>
      <c r="C865" s="172"/>
      <c r="D865" s="172"/>
      <c r="E865" s="172"/>
      <c r="F865" s="17"/>
      <c r="G865" s="172"/>
      <c r="H865" s="172"/>
      <c r="I865" s="172"/>
      <c r="J865" s="172"/>
      <c r="K865" s="101"/>
      <c r="L865" s="29"/>
      <c r="M865" s="29"/>
      <c r="N865" s="29"/>
      <c r="O865" s="29"/>
      <c r="P865" s="29"/>
      <c r="Q865" s="29"/>
      <c r="R865" s="29"/>
      <c r="S865" s="29"/>
      <c r="T865" s="29"/>
      <c r="U865" s="29"/>
      <c r="V865" s="29"/>
      <c r="W865" s="29"/>
      <c r="X865" s="29"/>
    </row>
    <row r="866" spans="1:24" ht="15.75" customHeight="1">
      <c r="A866" s="29"/>
      <c r="B866" s="29"/>
      <c r="C866" s="172"/>
      <c r="D866" s="172"/>
      <c r="E866" s="172"/>
      <c r="F866" s="17"/>
      <c r="G866" s="172"/>
      <c r="H866" s="172"/>
      <c r="I866" s="172"/>
      <c r="J866" s="172"/>
      <c r="K866" s="101"/>
      <c r="L866" s="29"/>
      <c r="M866" s="29"/>
      <c r="N866" s="29"/>
      <c r="O866" s="29"/>
      <c r="P866" s="29"/>
      <c r="Q866" s="29"/>
      <c r="R866" s="29"/>
      <c r="S866" s="29"/>
      <c r="T866" s="29"/>
      <c r="U866" s="29"/>
      <c r="V866" s="29"/>
      <c r="W866" s="29"/>
      <c r="X866" s="29"/>
    </row>
    <row r="867" spans="1:24" ht="15.75" customHeight="1">
      <c r="A867" s="29"/>
      <c r="B867" s="29"/>
      <c r="C867" s="172"/>
      <c r="D867" s="172"/>
      <c r="E867" s="172"/>
      <c r="F867" s="17"/>
      <c r="G867" s="172"/>
      <c r="H867" s="172"/>
      <c r="I867" s="172"/>
      <c r="J867" s="172"/>
      <c r="K867" s="101"/>
      <c r="L867" s="29"/>
      <c r="M867" s="29"/>
      <c r="N867" s="29"/>
      <c r="O867" s="29"/>
      <c r="P867" s="29"/>
      <c r="Q867" s="29"/>
      <c r="R867" s="29"/>
      <c r="S867" s="29"/>
      <c r="T867" s="29"/>
      <c r="U867" s="29"/>
      <c r="V867" s="29"/>
      <c r="W867" s="29"/>
      <c r="X867" s="29"/>
    </row>
    <row r="868" spans="1:24" ht="15.75" customHeight="1">
      <c r="A868" s="29"/>
      <c r="B868" s="29"/>
      <c r="C868" s="172"/>
      <c r="D868" s="172"/>
      <c r="E868" s="172"/>
      <c r="F868" s="17"/>
      <c r="G868" s="172"/>
      <c r="H868" s="172"/>
      <c r="I868" s="172"/>
      <c r="J868" s="172"/>
      <c r="K868" s="101"/>
      <c r="L868" s="29"/>
      <c r="M868" s="29"/>
      <c r="N868" s="29"/>
      <c r="O868" s="29"/>
      <c r="P868" s="29"/>
      <c r="Q868" s="29"/>
      <c r="R868" s="29"/>
      <c r="S868" s="29"/>
      <c r="T868" s="29"/>
      <c r="U868" s="29"/>
      <c r="V868" s="29"/>
      <c r="W868" s="29"/>
      <c r="X868" s="29"/>
    </row>
    <row r="869" spans="1:24" ht="15.75" customHeight="1">
      <c r="A869" s="29"/>
      <c r="B869" s="29"/>
      <c r="C869" s="172"/>
      <c r="D869" s="172"/>
      <c r="E869" s="172"/>
      <c r="F869" s="17"/>
      <c r="G869" s="172"/>
      <c r="H869" s="172"/>
      <c r="I869" s="172"/>
      <c r="J869" s="172"/>
      <c r="K869" s="101"/>
      <c r="L869" s="29"/>
      <c r="M869" s="29"/>
      <c r="N869" s="29"/>
      <c r="O869" s="29"/>
      <c r="P869" s="29"/>
      <c r="Q869" s="29"/>
      <c r="R869" s="29"/>
      <c r="S869" s="29"/>
      <c r="T869" s="29"/>
      <c r="U869" s="29"/>
      <c r="V869" s="29"/>
      <c r="W869" s="29"/>
      <c r="X869" s="29"/>
    </row>
    <row r="870" spans="1:24" ht="15.75" customHeight="1">
      <c r="A870" s="29"/>
      <c r="B870" s="29"/>
      <c r="C870" s="172"/>
      <c r="D870" s="172"/>
      <c r="E870" s="172"/>
      <c r="F870" s="17"/>
      <c r="G870" s="172"/>
      <c r="H870" s="172"/>
      <c r="I870" s="172"/>
      <c r="J870" s="172"/>
      <c r="K870" s="101"/>
      <c r="L870" s="29"/>
      <c r="M870" s="29"/>
      <c r="N870" s="29"/>
      <c r="O870" s="29"/>
      <c r="P870" s="29"/>
      <c r="Q870" s="29"/>
      <c r="R870" s="29"/>
      <c r="S870" s="29"/>
      <c r="T870" s="29"/>
      <c r="U870" s="29"/>
      <c r="V870" s="29"/>
      <c r="W870" s="29"/>
      <c r="X870" s="29"/>
    </row>
    <row r="871" spans="1:24" ht="15.75" customHeight="1">
      <c r="A871" s="29"/>
      <c r="B871" s="29"/>
      <c r="C871" s="172"/>
      <c r="D871" s="172"/>
      <c r="E871" s="172"/>
      <c r="F871" s="17"/>
      <c r="G871" s="172"/>
      <c r="H871" s="172"/>
      <c r="I871" s="172"/>
      <c r="J871" s="172"/>
      <c r="K871" s="101"/>
      <c r="L871" s="29"/>
      <c r="M871" s="29"/>
      <c r="N871" s="29"/>
      <c r="O871" s="29"/>
      <c r="P871" s="29"/>
      <c r="Q871" s="29"/>
      <c r="R871" s="29"/>
      <c r="S871" s="29"/>
      <c r="T871" s="29"/>
      <c r="U871" s="29"/>
      <c r="V871" s="29"/>
      <c r="W871" s="29"/>
      <c r="X871" s="29"/>
    </row>
    <row r="872" spans="1:24" ht="15.75" customHeight="1">
      <c r="A872" s="29"/>
      <c r="B872" s="29"/>
      <c r="C872" s="172"/>
      <c r="D872" s="172"/>
      <c r="E872" s="172"/>
      <c r="F872" s="17"/>
      <c r="G872" s="172"/>
      <c r="H872" s="172"/>
      <c r="I872" s="172"/>
      <c r="J872" s="172"/>
      <c r="K872" s="101"/>
      <c r="L872" s="29"/>
      <c r="M872" s="29"/>
      <c r="N872" s="29"/>
      <c r="O872" s="29"/>
      <c r="P872" s="29"/>
      <c r="Q872" s="29"/>
      <c r="R872" s="29"/>
      <c r="S872" s="29"/>
      <c r="T872" s="29"/>
      <c r="U872" s="29"/>
      <c r="V872" s="29"/>
      <c r="W872" s="29"/>
      <c r="X872" s="29"/>
    </row>
    <row r="873" spans="1:24" ht="15.75" customHeight="1">
      <c r="A873" s="29"/>
      <c r="B873" s="29"/>
      <c r="C873" s="172"/>
      <c r="D873" s="172"/>
      <c r="E873" s="172"/>
      <c r="F873" s="17"/>
      <c r="G873" s="172"/>
      <c r="H873" s="172"/>
      <c r="I873" s="172"/>
      <c r="J873" s="172"/>
      <c r="K873" s="101"/>
      <c r="L873" s="29"/>
      <c r="M873" s="29"/>
      <c r="N873" s="29"/>
      <c r="O873" s="29"/>
      <c r="P873" s="29"/>
      <c r="Q873" s="29"/>
      <c r="R873" s="29"/>
      <c r="S873" s="29"/>
      <c r="T873" s="29"/>
      <c r="U873" s="29"/>
      <c r="V873" s="29"/>
      <c r="W873" s="29"/>
      <c r="X873" s="29"/>
    </row>
    <row r="874" spans="1:24" ht="15.75" customHeight="1">
      <c r="A874" s="29"/>
      <c r="B874" s="29"/>
      <c r="C874" s="172"/>
      <c r="D874" s="172"/>
      <c r="E874" s="172"/>
      <c r="F874" s="17"/>
      <c r="G874" s="172"/>
      <c r="H874" s="172"/>
      <c r="I874" s="172"/>
      <c r="J874" s="172"/>
      <c r="K874" s="101"/>
      <c r="L874" s="29"/>
      <c r="M874" s="29"/>
      <c r="N874" s="29"/>
      <c r="O874" s="29"/>
      <c r="P874" s="29"/>
      <c r="Q874" s="29"/>
      <c r="R874" s="29"/>
      <c r="S874" s="29"/>
      <c r="T874" s="29"/>
      <c r="U874" s="29"/>
      <c r="V874" s="29"/>
      <c r="W874" s="29"/>
      <c r="X874" s="29"/>
    </row>
    <row r="875" spans="1:24" ht="15.75" customHeight="1">
      <c r="A875" s="29"/>
      <c r="B875" s="29"/>
      <c r="C875" s="172"/>
      <c r="D875" s="172"/>
      <c r="E875" s="172"/>
      <c r="F875" s="17"/>
      <c r="G875" s="172"/>
      <c r="H875" s="172"/>
      <c r="I875" s="172"/>
      <c r="J875" s="172"/>
      <c r="K875" s="101"/>
      <c r="L875" s="29"/>
      <c r="M875" s="29"/>
      <c r="N875" s="29"/>
      <c r="O875" s="29"/>
      <c r="P875" s="29"/>
      <c r="Q875" s="29"/>
      <c r="R875" s="29"/>
      <c r="S875" s="29"/>
      <c r="T875" s="29"/>
      <c r="U875" s="29"/>
      <c r="V875" s="29"/>
      <c r="W875" s="29"/>
      <c r="X875" s="29"/>
    </row>
    <row r="876" spans="1:24" ht="15.75" customHeight="1">
      <c r="A876" s="29"/>
      <c r="B876" s="29"/>
      <c r="C876" s="172"/>
      <c r="D876" s="172"/>
      <c r="E876" s="172"/>
      <c r="F876" s="17"/>
      <c r="G876" s="172"/>
      <c r="H876" s="172"/>
      <c r="I876" s="172"/>
      <c r="J876" s="172"/>
      <c r="K876" s="101"/>
      <c r="L876" s="29"/>
      <c r="M876" s="29"/>
      <c r="N876" s="29"/>
      <c r="O876" s="29"/>
      <c r="P876" s="29"/>
      <c r="Q876" s="29"/>
      <c r="R876" s="29"/>
      <c r="S876" s="29"/>
      <c r="T876" s="29"/>
      <c r="U876" s="29"/>
      <c r="V876" s="29"/>
      <c r="W876" s="29"/>
      <c r="X876" s="29"/>
    </row>
    <row r="877" spans="1:24" ht="15.75" customHeight="1">
      <c r="A877" s="29"/>
      <c r="B877" s="29"/>
      <c r="C877" s="172"/>
      <c r="D877" s="172"/>
      <c r="E877" s="172"/>
      <c r="F877" s="17"/>
      <c r="G877" s="172"/>
      <c r="H877" s="172"/>
      <c r="I877" s="172"/>
      <c r="J877" s="172"/>
      <c r="K877" s="101"/>
      <c r="L877" s="29"/>
      <c r="M877" s="29"/>
      <c r="N877" s="29"/>
      <c r="O877" s="29"/>
      <c r="P877" s="29"/>
      <c r="Q877" s="29"/>
      <c r="R877" s="29"/>
      <c r="S877" s="29"/>
      <c r="T877" s="29"/>
      <c r="U877" s="29"/>
      <c r="V877" s="29"/>
      <c r="W877" s="29"/>
      <c r="X877" s="29"/>
    </row>
    <row r="878" spans="1:24" ht="15.75" customHeight="1">
      <c r="A878" s="29"/>
      <c r="B878" s="29"/>
      <c r="C878" s="172"/>
      <c r="D878" s="172"/>
      <c r="E878" s="172"/>
      <c r="F878" s="17"/>
      <c r="G878" s="172"/>
      <c r="H878" s="172"/>
      <c r="I878" s="172"/>
      <c r="J878" s="172"/>
      <c r="K878" s="101"/>
      <c r="L878" s="29"/>
      <c r="M878" s="29"/>
      <c r="N878" s="29"/>
      <c r="O878" s="29"/>
      <c r="P878" s="29"/>
      <c r="Q878" s="29"/>
      <c r="R878" s="29"/>
      <c r="S878" s="29"/>
      <c r="T878" s="29"/>
      <c r="U878" s="29"/>
      <c r="V878" s="29"/>
      <c r="W878" s="29"/>
      <c r="X878" s="29"/>
    </row>
    <row r="879" spans="1:24" ht="15.75" customHeight="1">
      <c r="A879" s="29"/>
      <c r="B879" s="29"/>
      <c r="C879" s="172"/>
      <c r="D879" s="172"/>
      <c r="E879" s="172"/>
      <c r="F879" s="17"/>
      <c r="G879" s="172"/>
      <c r="H879" s="172"/>
      <c r="I879" s="172"/>
      <c r="J879" s="172"/>
      <c r="K879" s="101"/>
      <c r="L879" s="29"/>
      <c r="M879" s="29"/>
      <c r="N879" s="29"/>
      <c r="O879" s="29"/>
      <c r="P879" s="29"/>
      <c r="Q879" s="29"/>
      <c r="R879" s="29"/>
      <c r="S879" s="29"/>
      <c r="T879" s="29"/>
      <c r="U879" s="29"/>
      <c r="V879" s="29"/>
      <c r="W879" s="29"/>
      <c r="X879" s="29"/>
    </row>
    <row r="880" spans="1:24" ht="15.75" customHeight="1">
      <c r="A880" s="29"/>
      <c r="B880" s="29"/>
      <c r="C880" s="172"/>
      <c r="D880" s="172"/>
      <c r="E880" s="172"/>
      <c r="F880" s="17"/>
      <c r="G880" s="172"/>
      <c r="H880" s="172"/>
      <c r="I880" s="172"/>
      <c r="J880" s="172"/>
      <c r="K880" s="101"/>
      <c r="L880" s="29"/>
      <c r="M880" s="29"/>
      <c r="N880" s="29"/>
      <c r="O880" s="29"/>
      <c r="P880" s="29"/>
      <c r="Q880" s="29"/>
      <c r="R880" s="29"/>
      <c r="S880" s="29"/>
      <c r="T880" s="29"/>
      <c r="U880" s="29"/>
      <c r="V880" s="29"/>
      <c r="W880" s="29"/>
      <c r="X880" s="29"/>
    </row>
    <row r="881" spans="1:24" ht="15.75" customHeight="1">
      <c r="A881" s="29"/>
      <c r="B881" s="29"/>
      <c r="C881" s="172"/>
      <c r="D881" s="172"/>
      <c r="E881" s="172"/>
      <c r="F881" s="17"/>
      <c r="G881" s="172"/>
      <c r="H881" s="172"/>
      <c r="I881" s="172"/>
      <c r="J881" s="172"/>
      <c r="K881" s="101"/>
      <c r="L881" s="29"/>
      <c r="M881" s="29"/>
      <c r="N881" s="29"/>
      <c r="O881" s="29"/>
      <c r="P881" s="29"/>
      <c r="Q881" s="29"/>
      <c r="R881" s="29"/>
      <c r="S881" s="29"/>
      <c r="T881" s="29"/>
      <c r="U881" s="29"/>
      <c r="V881" s="29"/>
      <c r="W881" s="29"/>
      <c r="X881" s="29"/>
    </row>
    <row r="882" spans="1:24" ht="15.75" customHeight="1">
      <c r="A882" s="29"/>
      <c r="B882" s="29"/>
      <c r="C882" s="172"/>
      <c r="D882" s="172"/>
      <c r="E882" s="172"/>
      <c r="F882" s="17"/>
      <c r="G882" s="172"/>
      <c r="H882" s="172"/>
      <c r="I882" s="172"/>
      <c r="J882" s="172"/>
      <c r="K882" s="101"/>
      <c r="L882" s="29"/>
      <c r="M882" s="29"/>
      <c r="N882" s="29"/>
      <c r="O882" s="29"/>
      <c r="P882" s="29"/>
      <c r="Q882" s="29"/>
      <c r="R882" s="29"/>
      <c r="S882" s="29"/>
      <c r="T882" s="29"/>
      <c r="U882" s="29"/>
      <c r="V882" s="29"/>
      <c r="W882" s="29"/>
      <c r="X882" s="29"/>
    </row>
    <row r="883" spans="1:24" ht="15.75" customHeight="1">
      <c r="A883" s="29"/>
      <c r="B883" s="29"/>
      <c r="C883" s="172"/>
      <c r="D883" s="172"/>
      <c r="E883" s="172"/>
      <c r="F883" s="17"/>
      <c r="G883" s="172"/>
      <c r="H883" s="172"/>
      <c r="I883" s="172"/>
      <c r="J883" s="172"/>
      <c r="K883" s="101"/>
      <c r="L883" s="29"/>
      <c r="M883" s="29"/>
      <c r="N883" s="29"/>
      <c r="O883" s="29"/>
      <c r="P883" s="29"/>
      <c r="Q883" s="29"/>
      <c r="R883" s="29"/>
      <c r="S883" s="29"/>
      <c r="T883" s="29"/>
      <c r="U883" s="29"/>
      <c r="V883" s="29"/>
      <c r="W883" s="29"/>
      <c r="X883" s="29"/>
    </row>
    <row r="884" spans="1:24" ht="15.75" customHeight="1">
      <c r="A884" s="29"/>
      <c r="B884" s="29"/>
      <c r="C884" s="172"/>
      <c r="D884" s="172"/>
      <c r="E884" s="172"/>
      <c r="F884" s="17"/>
      <c r="G884" s="172"/>
      <c r="H884" s="172"/>
      <c r="I884" s="172"/>
      <c r="J884" s="172"/>
      <c r="K884" s="101"/>
      <c r="L884" s="29"/>
      <c r="M884" s="29"/>
      <c r="N884" s="29"/>
      <c r="O884" s="29"/>
      <c r="P884" s="29"/>
      <c r="Q884" s="29"/>
      <c r="R884" s="29"/>
      <c r="S884" s="29"/>
      <c r="T884" s="29"/>
      <c r="U884" s="29"/>
      <c r="V884" s="29"/>
      <c r="W884" s="29"/>
      <c r="X884" s="29"/>
    </row>
    <row r="885" spans="1:24" ht="15.75" customHeight="1">
      <c r="A885" s="29"/>
      <c r="B885" s="29"/>
      <c r="C885" s="172"/>
      <c r="D885" s="172"/>
      <c r="E885" s="172"/>
      <c r="F885" s="17"/>
      <c r="G885" s="172"/>
      <c r="H885" s="172"/>
      <c r="I885" s="172"/>
      <c r="J885" s="172"/>
      <c r="K885" s="101"/>
      <c r="L885" s="29"/>
      <c r="M885" s="29"/>
      <c r="N885" s="29"/>
      <c r="O885" s="29"/>
      <c r="P885" s="29"/>
      <c r="Q885" s="29"/>
      <c r="R885" s="29"/>
      <c r="S885" s="29"/>
      <c r="T885" s="29"/>
      <c r="U885" s="29"/>
      <c r="V885" s="29"/>
      <c r="W885" s="29"/>
      <c r="X885" s="29"/>
    </row>
    <row r="886" spans="1:24" ht="15.75" customHeight="1">
      <c r="A886" s="29"/>
      <c r="B886" s="29"/>
      <c r="C886" s="172"/>
      <c r="D886" s="172"/>
      <c r="E886" s="172"/>
      <c r="F886" s="17"/>
      <c r="G886" s="172"/>
      <c r="H886" s="172"/>
      <c r="I886" s="172"/>
      <c r="J886" s="172"/>
      <c r="K886" s="101"/>
      <c r="L886" s="29"/>
      <c r="M886" s="29"/>
      <c r="N886" s="29"/>
      <c r="O886" s="29"/>
      <c r="P886" s="29"/>
      <c r="Q886" s="29"/>
      <c r="R886" s="29"/>
      <c r="S886" s="29"/>
      <c r="T886" s="29"/>
      <c r="U886" s="29"/>
      <c r="V886" s="29"/>
      <c r="W886" s="29"/>
      <c r="X886" s="29"/>
    </row>
    <row r="887" spans="1:24" ht="15.75" customHeight="1">
      <c r="A887" s="29"/>
      <c r="B887" s="29"/>
      <c r="C887" s="172"/>
      <c r="D887" s="172"/>
      <c r="E887" s="172"/>
      <c r="F887" s="17"/>
      <c r="G887" s="172"/>
      <c r="H887" s="172"/>
      <c r="I887" s="172"/>
      <c r="J887" s="172"/>
      <c r="K887" s="101"/>
      <c r="L887" s="29"/>
      <c r="M887" s="29"/>
      <c r="N887" s="29"/>
      <c r="O887" s="29"/>
      <c r="P887" s="29"/>
      <c r="Q887" s="29"/>
      <c r="R887" s="29"/>
      <c r="S887" s="29"/>
      <c r="T887" s="29"/>
      <c r="U887" s="29"/>
      <c r="V887" s="29"/>
      <c r="W887" s="29"/>
      <c r="X887" s="29"/>
    </row>
    <row r="888" spans="1:24" ht="15.75" customHeight="1">
      <c r="A888" s="29"/>
      <c r="B888" s="29"/>
      <c r="C888" s="172"/>
      <c r="D888" s="172"/>
      <c r="E888" s="172"/>
      <c r="F888" s="17"/>
      <c r="G888" s="172"/>
      <c r="H888" s="172"/>
      <c r="I888" s="172"/>
      <c r="J888" s="172"/>
      <c r="K888" s="101"/>
      <c r="L888" s="29"/>
      <c r="M888" s="29"/>
      <c r="N888" s="29"/>
      <c r="O888" s="29"/>
      <c r="P888" s="29"/>
      <c r="Q888" s="29"/>
      <c r="R888" s="29"/>
      <c r="S888" s="29"/>
      <c r="T888" s="29"/>
      <c r="U888" s="29"/>
      <c r="V888" s="29"/>
      <c r="W888" s="29"/>
      <c r="X888" s="29"/>
    </row>
    <row r="889" spans="1:24" ht="15.75" customHeight="1">
      <c r="A889" s="29"/>
      <c r="B889" s="29"/>
      <c r="C889" s="172"/>
      <c r="D889" s="172"/>
      <c r="E889" s="172"/>
      <c r="F889" s="17"/>
      <c r="G889" s="172"/>
      <c r="H889" s="172"/>
      <c r="I889" s="172"/>
      <c r="J889" s="172"/>
      <c r="K889" s="101"/>
      <c r="L889" s="29"/>
      <c r="M889" s="29"/>
      <c r="N889" s="29"/>
      <c r="O889" s="29"/>
      <c r="P889" s="29"/>
      <c r="Q889" s="29"/>
      <c r="R889" s="29"/>
      <c r="S889" s="29"/>
      <c r="T889" s="29"/>
      <c r="U889" s="29"/>
      <c r="V889" s="29"/>
      <c r="W889" s="29"/>
      <c r="X889" s="29"/>
    </row>
    <row r="890" spans="1:24" ht="15.75" customHeight="1">
      <c r="A890" s="29"/>
      <c r="B890" s="29"/>
      <c r="C890" s="172"/>
      <c r="D890" s="172"/>
      <c r="E890" s="172"/>
      <c r="F890" s="17"/>
      <c r="G890" s="172"/>
      <c r="H890" s="172"/>
      <c r="I890" s="172"/>
      <c r="J890" s="172"/>
      <c r="K890" s="101"/>
      <c r="L890" s="29"/>
      <c r="M890" s="29"/>
      <c r="N890" s="29"/>
      <c r="O890" s="29"/>
      <c r="P890" s="29"/>
      <c r="Q890" s="29"/>
      <c r="R890" s="29"/>
      <c r="S890" s="29"/>
      <c r="T890" s="29"/>
      <c r="U890" s="29"/>
      <c r="V890" s="29"/>
      <c r="W890" s="29"/>
      <c r="X890" s="29"/>
    </row>
    <row r="891" spans="1:24" ht="15.75" customHeight="1">
      <c r="A891" s="29"/>
      <c r="B891" s="29"/>
      <c r="C891" s="172"/>
      <c r="D891" s="172"/>
      <c r="E891" s="172"/>
      <c r="F891" s="17"/>
      <c r="G891" s="172"/>
      <c r="H891" s="172"/>
      <c r="I891" s="172"/>
      <c r="J891" s="172"/>
      <c r="K891" s="101"/>
      <c r="L891" s="29"/>
      <c r="M891" s="29"/>
      <c r="N891" s="29"/>
      <c r="O891" s="29"/>
      <c r="P891" s="29"/>
      <c r="Q891" s="29"/>
      <c r="R891" s="29"/>
      <c r="S891" s="29"/>
      <c r="T891" s="29"/>
      <c r="U891" s="29"/>
      <c r="V891" s="29"/>
      <c r="W891" s="29"/>
      <c r="X891" s="29"/>
    </row>
    <row r="892" spans="1:24" ht="15.75" customHeight="1">
      <c r="A892" s="29"/>
      <c r="B892" s="29"/>
      <c r="C892" s="172"/>
      <c r="D892" s="172"/>
      <c r="E892" s="172"/>
      <c r="F892" s="17"/>
      <c r="G892" s="172"/>
      <c r="H892" s="172"/>
      <c r="I892" s="172"/>
      <c r="J892" s="172"/>
      <c r="K892" s="101"/>
      <c r="L892" s="29"/>
      <c r="M892" s="29"/>
      <c r="N892" s="29"/>
      <c r="O892" s="29"/>
      <c r="P892" s="29"/>
      <c r="Q892" s="29"/>
      <c r="R892" s="29"/>
      <c r="S892" s="29"/>
      <c r="T892" s="29"/>
      <c r="U892" s="29"/>
      <c r="V892" s="29"/>
      <c r="W892" s="29"/>
      <c r="X892" s="29"/>
    </row>
    <row r="893" spans="1:24" ht="15.75" customHeight="1">
      <c r="A893" s="29"/>
      <c r="B893" s="29"/>
      <c r="C893" s="172"/>
      <c r="D893" s="172"/>
      <c r="E893" s="172"/>
      <c r="F893" s="17"/>
      <c r="G893" s="172"/>
      <c r="H893" s="172"/>
      <c r="I893" s="172"/>
      <c r="J893" s="172"/>
      <c r="K893" s="101"/>
      <c r="L893" s="29"/>
      <c r="M893" s="29"/>
      <c r="N893" s="29"/>
      <c r="O893" s="29"/>
      <c r="P893" s="29"/>
      <c r="Q893" s="29"/>
      <c r="R893" s="29"/>
      <c r="S893" s="29"/>
      <c r="T893" s="29"/>
      <c r="U893" s="29"/>
      <c r="V893" s="29"/>
      <c r="W893" s="29"/>
      <c r="X893" s="29"/>
    </row>
    <row r="894" spans="1:24" ht="15.75" customHeight="1">
      <c r="A894" s="29"/>
      <c r="B894" s="29"/>
      <c r="C894" s="172"/>
      <c r="D894" s="172"/>
      <c r="E894" s="172"/>
      <c r="F894" s="17"/>
      <c r="G894" s="172"/>
      <c r="H894" s="172"/>
      <c r="I894" s="172"/>
      <c r="J894" s="172"/>
      <c r="K894" s="101"/>
      <c r="L894" s="29"/>
      <c r="M894" s="29"/>
      <c r="N894" s="29"/>
      <c r="O894" s="29"/>
      <c r="P894" s="29"/>
      <c r="Q894" s="29"/>
      <c r="R894" s="29"/>
      <c r="S894" s="29"/>
      <c r="T894" s="29"/>
      <c r="U894" s="29"/>
      <c r="V894" s="29"/>
      <c r="W894" s="29"/>
      <c r="X894" s="29"/>
    </row>
    <row r="895" spans="1:24" ht="15.75" customHeight="1">
      <c r="A895" s="29"/>
      <c r="B895" s="29"/>
      <c r="C895" s="172"/>
      <c r="D895" s="172"/>
      <c r="E895" s="172"/>
      <c r="F895" s="17"/>
      <c r="G895" s="172"/>
      <c r="H895" s="172"/>
      <c r="I895" s="172"/>
      <c r="J895" s="172"/>
      <c r="K895" s="101"/>
      <c r="L895" s="29"/>
      <c r="M895" s="29"/>
      <c r="N895" s="29"/>
      <c r="O895" s="29"/>
      <c r="P895" s="29"/>
      <c r="Q895" s="29"/>
      <c r="R895" s="29"/>
      <c r="S895" s="29"/>
      <c r="T895" s="29"/>
      <c r="U895" s="29"/>
      <c r="V895" s="29"/>
      <c r="W895" s="29"/>
      <c r="X895" s="29"/>
    </row>
    <row r="896" spans="1:24" ht="15.75" customHeight="1">
      <c r="A896" s="29"/>
      <c r="B896" s="29"/>
      <c r="C896" s="172"/>
      <c r="D896" s="172"/>
      <c r="E896" s="172"/>
      <c r="F896" s="17"/>
      <c r="G896" s="172"/>
      <c r="H896" s="172"/>
      <c r="I896" s="172"/>
      <c r="J896" s="172"/>
      <c r="K896" s="101"/>
      <c r="L896" s="29"/>
      <c r="M896" s="29"/>
      <c r="N896" s="29"/>
      <c r="O896" s="29"/>
      <c r="P896" s="29"/>
      <c r="Q896" s="29"/>
      <c r="R896" s="29"/>
      <c r="S896" s="29"/>
      <c r="T896" s="29"/>
      <c r="U896" s="29"/>
      <c r="V896" s="29"/>
      <c r="W896" s="29"/>
      <c r="X896" s="29"/>
    </row>
    <row r="897" spans="1:24" ht="15.75" customHeight="1">
      <c r="A897" s="29"/>
      <c r="B897" s="29"/>
      <c r="C897" s="172"/>
      <c r="D897" s="172"/>
      <c r="E897" s="172"/>
      <c r="F897" s="17"/>
      <c r="G897" s="172"/>
      <c r="H897" s="172"/>
      <c r="I897" s="172"/>
      <c r="J897" s="172"/>
      <c r="K897" s="101"/>
      <c r="L897" s="29"/>
      <c r="M897" s="29"/>
      <c r="N897" s="29"/>
      <c r="O897" s="29"/>
      <c r="P897" s="29"/>
      <c r="Q897" s="29"/>
      <c r="R897" s="29"/>
      <c r="S897" s="29"/>
      <c r="T897" s="29"/>
      <c r="U897" s="29"/>
      <c r="V897" s="29"/>
      <c r="W897" s="29"/>
      <c r="X897" s="29"/>
    </row>
    <row r="898" spans="1:24" ht="15.75" customHeight="1">
      <c r="A898" s="29"/>
      <c r="B898" s="29"/>
      <c r="C898" s="172"/>
      <c r="D898" s="172"/>
      <c r="E898" s="172"/>
      <c r="F898" s="17"/>
      <c r="G898" s="172"/>
      <c r="H898" s="172"/>
      <c r="I898" s="172"/>
      <c r="J898" s="172"/>
      <c r="K898" s="101"/>
      <c r="L898" s="29"/>
      <c r="M898" s="29"/>
      <c r="N898" s="29"/>
      <c r="O898" s="29"/>
      <c r="P898" s="29"/>
      <c r="Q898" s="29"/>
      <c r="R898" s="29"/>
      <c r="S898" s="29"/>
      <c r="T898" s="29"/>
      <c r="U898" s="29"/>
      <c r="V898" s="29"/>
      <c r="W898" s="29"/>
      <c r="X898" s="29"/>
    </row>
    <row r="899" spans="1:24" ht="15.75" customHeight="1">
      <c r="A899" s="29"/>
      <c r="B899" s="29"/>
      <c r="C899" s="172"/>
      <c r="D899" s="172"/>
      <c r="E899" s="172"/>
      <c r="F899" s="17"/>
      <c r="G899" s="172"/>
      <c r="H899" s="172"/>
      <c r="I899" s="172"/>
      <c r="J899" s="172"/>
      <c r="K899" s="101"/>
      <c r="L899" s="29"/>
      <c r="M899" s="29"/>
      <c r="N899" s="29"/>
      <c r="O899" s="29"/>
      <c r="P899" s="29"/>
      <c r="Q899" s="29"/>
      <c r="R899" s="29"/>
      <c r="S899" s="29"/>
      <c r="T899" s="29"/>
      <c r="U899" s="29"/>
      <c r="V899" s="29"/>
      <c r="W899" s="29"/>
      <c r="X899" s="29"/>
    </row>
    <row r="900" spans="1:24" ht="15.75" customHeight="1">
      <c r="A900" s="29"/>
      <c r="B900" s="29"/>
      <c r="C900" s="172"/>
      <c r="D900" s="172"/>
      <c r="E900" s="172"/>
      <c r="F900" s="17"/>
      <c r="G900" s="172"/>
      <c r="H900" s="172"/>
      <c r="I900" s="172"/>
      <c r="J900" s="172"/>
      <c r="K900" s="101"/>
      <c r="L900" s="29"/>
      <c r="M900" s="29"/>
      <c r="N900" s="29"/>
      <c r="O900" s="29"/>
      <c r="P900" s="29"/>
      <c r="Q900" s="29"/>
      <c r="R900" s="29"/>
      <c r="S900" s="29"/>
      <c r="T900" s="29"/>
      <c r="U900" s="29"/>
      <c r="V900" s="29"/>
      <c r="W900" s="29"/>
      <c r="X900" s="29"/>
    </row>
    <row r="901" spans="1:24" ht="15.75" customHeight="1">
      <c r="A901" s="29"/>
      <c r="B901" s="29"/>
      <c r="C901" s="172"/>
      <c r="D901" s="172"/>
      <c r="E901" s="172"/>
      <c r="F901" s="17"/>
      <c r="G901" s="172"/>
      <c r="H901" s="172"/>
      <c r="I901" s="172"/>
      <c r="J901" s="172"/>
      <c r="K901" s="101"/>
      <c r="L901" s="29"/>
      <c r="M901" s="29"/>
      <c r="N901" s="29"/>
      <c r="O901" s="29"/>
      <c r="P901" s="29"/>
      <c r="Q901" s="29"/>
      <c r="R901" s="29"/>
      <c r="S901" s="29"/>
      <c r="T901" s="29"/>
      <c r="U901" s="29"/>
      <c r="V901" s="29"/>
      <c r="W901" s="29"/>
      <c r="X901" s="29"/>
    </row>
    <row r="902" spans="1:24" ht="15.75" customHeight="1">
      <c r="A902" s="29"/>
      <c r="B902" s="29"/>
      <c r="C902" s="172"/>
      <c r="D902" s="172"/>
      <c r="E902" s="172"/>
      <c r="F902" s="17"/>
      <c r="G902" s="172"/>
      <c r="H902" s="172"/>
      <c r="I902" s="172"/>
      <c r="J902" s="172"/>
      <c r="K902" s="101"/>
      <c r="L902" s="29"/>
      <c r="M902" s="29"/>
      <c r="N902" s="29"/>
      <c r="O902" s="29"/>
      <c r="P902" s="29"/>
      <c r="Q902" s="29"/>
      <c r="R902" s="29"/>
      <c r="S902" s="29"/>
      <c r="T902" s="29"/>
      <c r="U902" s="29"/>
      <c r="V902" s="29"/>
      <c r="W902" s="29"/>
      <c r="X902" s="29"/>
    </row>
    <row r="903" spans="1:24" ht="15.75" customHeight="1">
      <c r="A903" s="29"/>
      <c r="B903" s="29"/>
      <c r="C903" s="172"/>
      <c r="D903" s="172"/>
      <c r="E903" s="172"/>
      <c r="F903" s="17"/>
      <c r="G903" s="172"/>
      <c r="H903" s="172"/>
      <c r="I903" s="172"/>
      <c r="J903" s="172"/>
      <c r="K903" s="101"/>
      <c r="L903" s="29"/>
      <c r="M903" s="29"/>
      <c r="N903" s="29"/>
      <c r="O903" s="29"/>
      <c r="P903" s="29"/>
      <c r="Q903" s="29"/>
      <c r="R903" s="29"/>
      <c r="S903" s="29"/>
      <c r="T903" s="29"/>
      <c r="U903" s="29"/>
      <c r="V903" s="29"/>
      <c r="W903" s="29"/>
      <c r="X903" s="29"/>
    </row>
    <row r="904" spans="1:24" ht="15.75" customHeight="1">
      <c r="A904" s="29"/>
      <c r="B904" s="29"/>
      <c r="C904" s="172"/>
      <c r="D904" s="172"/>
      <c r="E904" s="172"/>
      <c r="F904" s="17"/>
      <c r="G904" s="172"/>
      <c r="H904" s="172"/>
      <c r="I904" s="172"/>
      <c r="J904" s="172"/>
      <c r="K904" s="101"/>
      <c r="L904" s="29"/>
      <c r="M904" s="29"/>
      <c r="N904" s="29"/>
      <c r="O904" s="29"/>
      <c r="P904" s="29"/>
      <c r="Q904" s="29"/>
      <c r="R904" s="29"/>
      <c r="S904" s="29"/>
      <c r="T904" s="29"/>
      <c r="U904" s="29"/>
      <c r="V904" s="29"/>
      <c r="W904" s="29"/>
      <c r="X904" s="29"/>
    </row>
    <row r="905" spans="1:24" ht="15.75" customHeight="1">
      <c r="A905" s="29"/>
      <c r="B905" s="29"/>
      <c r="C905" s="172"/>
      <c r="D905" s="172"/>
      <c r="E905" s="172"/>
      <c r="F905" s="17"/>
      <c r="G905" s="172"/>
      <c r="H905" s="172"/>
      <c r="I905" s="172"/>
      <c r="J905" s="172"/>
      <c r="K905" s="101"/>
      <c r="L905" s="29"/>
      <c r="M905" s="29"/>
      <c r="N905" s="29"/>
      <c r="O905" s="29"/>
      <c r="P905" s="29"/>
      <c r="Q905" s="29"/>
      <c r="R905" s="29"/>
      <c r="S905" s="29"/>
      <c r="T905" s="29"/>
      <c r="U905" s="29"/>
      <c r="V905" s="29"/>
      <c r="W905" s="29"/>
      <c r="X905" s="29"/>
    </row>
    <row r="906" spans="1:24" ht="15.75" customHeight="1">
      <c r="A906" s="29"/>
      <c r="B906" s="29"/>
      <c r="C906" s="172"/>
      <c r="D906" s="172"/>
      <c r="E906" s="172"/>
      <c r="F906" s="17"/>
      <c r="G906" s="172"/>
      <c r="H906" s="172"/>
      <c r="I906" s="172"/>
      <c r="J906" s="172"/>
      <c r="K906" s="101"/>
      <c r="L906" s="29"/>
      <c r="M906" s="29"/>
      <c r="N906" s="29"/>
      <c r="O906" s="29"/>
      <c r="P906" s="29"/>
      <c r="Q906" s="29"/>
      <c r="R906" s="29"/>
      <c r="S906" s="29"/>
      <c r="T906" s="29"/>
      <c r="U906" s="29"/>
      <c r="V906" s="29"/>
      <c r="W906" s="29"/>
      <c r="X906" s="29"/>
    </row>
    <row r="907" spans="1:24" ht="15.75" customHeight="1">
      <c r="A907" s="29"/>
      <c r="B907" s="29"/>
      <c r="C907" s="172"/>
      <c r="D907" s="172"/>
      <c r="E907" s="172"/>
      <c r="F907" s="17"/>
      <c r="G907" s="172"/>
      <c r="H907" s="172"/>
      <c r="I907" s="172"/>
      <c r="J907" s="172"/>
      <c r="K907" s="101"/>
      <c r="L907" s="29"/>
      <c r="M907" s="29"/>
      <c r="N907" s="29"/>
      <c r="O907" s="29"/>
      <c r="P907" s="29"/>
      <c r="Q907" s="29"/>
      <c r="R907" s="29"/>
      <c r="S907" s="29"/>
      <c r="T907" s="29"/>
      <c r="U907" s="29"/>
      <c r="V907" s="29"/>
      <c r="W907" s="29"/>
      <c r="X907" s="29"/>
    </row>
    <row r="908" spans="1:24" ht="15.75" customHeight="1">
      <c r="A908" s="29"/>
      <c r="B908" s="29"/>
      <c r="C908" s="172"/>
      <c r="D908" s="172"/>
      <c r="E908" s="172"/>
      <c r="F908" s="17"/>
      <c r="G908" s="172"/>
      <c r="H908" s="172"/>
      <c r="I908" s="172"/>
      <c r="J908" s="172"/>
      <c r="K908" s="101"/>
      <c r="L908" s="29"/>
      <c r="M908" s="29"/>
      <c r="N908" s="29"/>
      <c r="O908" s="29"/>
      <c r="P908" s="29"/>
      <c r="Q908" s="29"/>
      <c r="R908" s="29"/>
      <c r="S908" s="29"/>
      <c r="T908" s="29"/>
      <c r="U908" s="29"/>
      <c r="V908" s="29"/>
      <c r="W908" s="29"/>
      <c r="X908" s="29"/>
    </row>
    <row r="909" spans="1:24" ht="15.75" customHeight="1">
      <c r="A909" s="29"/>
      <c r="B909" s="29"/>
      <c r="C909" s="172"/>
      <c r="D909" s="172"/>
      <c r="E909" s="172"/>
      <c r="F909" s="17"/>
      <c r="G909" s="172"/>
      <c r="H909" s="172"/>
      <c r="I909" s="172"/>
      <c r="J909" s="172"/>
      <c r="K909" s="101"/>
      <c r="L909" s="29"/>
      <c r="M909" s="29"/>
      <c r="N909" s="29"/>
      <c r="O909" s="29"/>
      <c r="P909" s="29"/>
      <c r="Q909" s="29"/>
      <c r="R909" s="29"/>
      <c r="S909" s="29"/>
      <c r="T909" s="29"/>
      <c r="U909" s="29"/>
      <c r="V909" s="29"/>
      <c r="W909" s="29"/>
      <c r="X909" s="29"/>
    </row>
    <row r="910" spans="1:24" ht="15.75" customHeight="1">
      <c r="A910" s="29"/>
      <c r="B910" s="29"/>
      <c r="C910" s="172"/>
      <c r="D910" s="172"/>
      <c r="E910" s="172"/>
      <c r="F910" s="17"/>
      <c r="G910" s="172"/>
      <c r="H910" s="172"/>
      <c r="I910" s="172"/>
      <c r="J910" s="172"/>
      <c r="K910" s="101"/>
      <c r="L910" s="29"/>
      <c r="M910" s="29"/>
      <c r="N910" s="29"/>
      <c r="O910" s="29"/>
      <c r="P910" s="29"/>
      <c r="Q910" s="29"/>
      <c r="R910" s="29"/>
      <c r="S910" s="29"/>
      <c r="T910" s="29"/>
      <c r="U910" s="29"/>
      <c r="V910" s="29"/>
      <c r="W910" s="29"/>
      <c r="X910" s="29"/>
    </row>
    <row r="911" spans="1:24" ht="15.75" customHeight="1">
      <c r="A911" s="29"/>
      <c r="B911" s="29"/>
      <c r="C911" s="172"/>
      <c r="D911" s="172"/>
      <c r="E911" s="172"/>
      <c r="F911" s="17"/>
      <c r="G911" s="172"/>
      <c r="H911" s="172"/>
      <c r="I911" s="172"/>
      <c r="J911" s="172"/>
      <c r="K911" s="101"/>
      <c r="L911" s="29"/>
      <c r="M911" s="29"/>
      <c r="N911" s="29"/>
      <c r="O911" s="29"/>
      <c r="P911" s="29"/>
      <c r="Q911" s="29"/>
      <c r="R911" s="29"/>
      <c r="S911" s="29"/>
      <c r="T911" s="29"/>
      <c r="U911" s="29"/>
      <c r="V911" s="29"/>
      <c r="W911" s="29"/>
      <c r="X911" s="29"/>
    </row>
    <row r="912" spans="1:24" ht="15.75" customHeight="1">
      <c r="A912" s="29"/>
      <c r="B912" s="29"/>
      <c r="C912" s="172"/>
      <c r="D912" s="172"/>
      <c r="E912" s="172"/>
      <c r="F912" s="17"/>
      <c r="G912" s="172"/>
      <c r="H912" s="172"/>
      <c r="I912" s="172"/>
      <c r="J912" s="172"/>
      <c r="K912" s="101"/>
      <c r="L912" s="29"/>
      <c r="M912" s="29"/>
      <c r="N912" s="29"/>
      <c r="O912" s="29"/>
      <c r="P912" s="29"/>
      <c r="Q912" s="29"/>
      <c r="R912" s="29"/>
      <c r="S912" s="29"/>
      <c r="T912" s="29"/>
      <c r="U912" s="29"/>
      <c r="V912" s="29"/>
      <c r="W912" s="29"/>
      <c r="X912" s="29"/>
    </row>
    <row r="913" spans="1:24" ht="15.75" customHeight="1">
      <c r="A913" s="29"/>
      <c r="B913" s="29"/>
      <c r="C913" s="172"/>
      <c r="D913" s="172"/>
      <c r="E913" s="172"/>
      <c r="F913" s="17"/>
      <c r="G913" s="172"/>
      <c r="H913" s="172"/>
      <c r="I913" s="172"/>
      <c r="J913" s="172"/>
      <c r="K913" s="101"/>
      <c r="L913" s="29"/>
      <c r="M913" s="29"/>
      <c r="N913" s="29"/>
      <c r="O913" s="29"/>
      <c r="P913" s="29"/>
      <c r="Q913" s="29"/>
      <c r="R913" s="29"/>
      <c r="S913" s="29"/>
      <c r="T913" s="29"/>
      <c r="U913" s="29"/>
      <c r="V913" s="29"/>
      <c r="W913" s="29"/>
      <c r="X913" s="29"/>
    </row>
    <row r="914" spans="1:24" ht="15.75" customHeight="1">
      <c r="A914" s="29"/>
      <c r="B914" s="29"/>
      <c r="C914" s="172"/>
      <c r="D914" s="172"/>
      <c r="E914" s="172"/>
      <c r="F914" s="17"/>
      <c r="G914" s="172"/>
      <c r="H914" s="172"/>
      <c r="I914" s="172"/>
      <c r="J914" s="172"/>
      <c r="K914" s="101"/>
      <c r="L914" s="29"/>
      <c r="M914" s="29"/>
      <c r="N914" s="29"/>
      <c r="O914" s="29"/>
      <c r="P914" s="29"/>
      <c r="Q914" s="29"/>
      <c r="R914" s="29"/>
      <c r="S914" s="29"/>
      <c r="T914" s="29"/>
      <c r="U914" s="29"/>
      <c r="V914" s="29"/>
      <c r="W914" s="29"/>
      <c r="X914" s="29"/>
    </row>
    <row r="915" spans="1:24" ht="15.75" customHeight="1">
      <c r="A915" s="29"/>
      <c r="B915" s="29"/>
      <c r="C915" s="172"/>
      <c r="D915" s="172"/>
      <c r="E915" s="172"/>
      <c r="F915" s="17"/>
      <c r="G915" s="172"/>
      <c r="H915" s="172"/>
      <c r="I915" s="172"/>
      <c r="J915" s="172"/>
      <c r="K915" s="101"/>
      <c r="L915" s="29"/>
      <c r="M915" s="29"/>
      <c r="N915" s="29"/>
      <c r="O915" s="29"/>
      <c r="P915" s="29"/>
      <c r="Q915" s="29"/>
      <c r="R915" s="29"/>
      <c r="S915" s="29"/>
      <c r="T915" s="29"/>
      <c r="U915" s="29"/>
      <c r="V915" s="29"/>
      <c r="W915" s="29"/>
      <c r="X915" s="29"/>
    </row>
    <row r="916" spans="1:24" ht="15.75" customHeight="1">
      <c r="A916" s="29"/>
      <c r="B916" s="29"/>
      <c r="C916" s="172"/>
      <c r="D916" s="172"/>
      <c r="E916" s="172"/>
      <c r="F916" s="17"/>
      <c r="G916" s="172"/>
      <c r="H916" s="172"/>
      <c r="I916" s="172"/>
      <c r="J916" s="172"/>
      <c r="K916" s="101"/>
      <c r="L916" s="29"/>
      <c r="M916" s="29"/>
      <c r="N916" s="29"/>
      <c r="O916" s="29"/>
      <c r="P916" s="29"/>
      <c r="Q916" s="29"/>
      <c r="R916" s="29"/>
      <c r="S916" s="29"/>
      <c r="T916" s="29"/>
      <c r="U916" s="29"/>
      <c r="V916" s="29"/>
      <c r="W916" s="29"/>
      <c r="X916" s="29"/>
    </row>
    <row r="917" spans="1:24" ht="15.75" customHeight="1">
      <c r="A917" s="29"/>
      <c r="B917" s="29"/>
      <c r="C917" s="172"/>
      <c r="D917" s="172"/>
      <c r="E917" s="172"/>
      <c r="F917" s="17"/>
      <c r="G917" s="172"/>
      <c r="H917" s="172"/>
      <c r="I917" s="172"/>
      <c r="J917" s="172"/>
      <c r="K917" s="101"/>
      <c r="L917" s="29"/>
      <c r="M917" s="29"/>
      <c r="N917" s="29"/>
      <c r="O917" s="29"/>
      <c r="P917" s="29"/>
      <c r="Q917" s="29"/>
      <c r="R917" s="29"/>
      <c r="S917" s="29"/>
      <c r="T917" s="29"/>
      <c r="U917" s="29"/>
      <c r="V917" s="29"/>
      <c r="W917" s="29"/>
      <c r="X917" s="29"/>
    </row>
    <row r="918" spans="1:24" ht="15.75" customHeight="1">
      <c r="A918" s="29"/>
      <c r="B918" s="29"/>
      <c r="C918" s="172"/>
      <c r="D918" s="172"/>
      <c r="E918" s="172"/>
      <c r="F918" s="17"/>
      <c r="G918" s="172"/>
      <c r="H918" s="172"/>
      <c r="I918" s="172"/>
      <c r="J918" s="172"/>
      <c r="K918" s="101"/>
      <c r="L918" s="29"/>
      <c r="M918" s="29"/>
      <c r="N918" s="29"/>
      <c r="O918" s="29"/>
      <c r="P918" s="29"/>
      <c r="Q918" s="29"/>
      <c r="R918" s="29"/>
      <c r="S918" s="29"/>
      <c r="T918" s="29"/>
      <c r="U918" s="29"/>
      <c r="V918" s="29"/>
      <c r="W918" s="29"/>
      <c r="X918" s="29"/>
    </row>
    <row r="919" spans="1:24" ht="15.75" customHeight="1">
      <c r="A919" s="29"/>
      <c r="B919" s="29"/>
      <c r="C919" s="172"/>
      <c r="D919" s="172"/>
      <c r="E919" s="172"/>
      <c r="F919" s="17"/>
      <c r="G919" s="172"/>
      <c r="H919" s="172"/>
      <c r="I919" s="172"/>
      <c r="J919" s="172"/>
      <c r="K919" s="101"/>
      <c r="L919" s="29"/>
      <c r="M919" s="29"/>
      <c r="N919" s="29"/>
      <c r="O919" s="29"/>
      <c r="P919" s="29"/>
      <c r="Q919" s="29"/>
      <c r="R919" s="29"/>
      <c r="S919" s="29"/>
      <c r="T919" s="29"/>
      <c r="U919" s="29"/>
      <c r="V919" s="29"/>
      <c r="W919" s="29"/>
      <c r="X919" s="29"/>
    </row>
    <row r="920" spans="1:24" ht="15.75" customHeight="1">
      <c r="A920" s="29"/>
      <c r="B920" s="29"/>
      <c r="C920" s="172"/>
      <c r="D920" s="172"/>
      <c r="E920" s="172"/>
      <c r="F920" s="17"/>
      <c r="G920" s="172"/>
      <c r="H920" s="172"/>
      <c r="I920" s="172"/>
      <c r="J920" s="172"/>
      <c r="K920" s="101"/>
      <c r="L920" s="29"/>
      <c r="M920" s="29"/>
      <c r="N920" s="29"/>
      <c r="O920" s="29"/>
      <c r="P920" s="29"/>
      <c r="Q920" s="29"/>
      <c r="R920" s="29"/>
      <c r="S920" s="29"/>
      <c r="T920" s="29"/>
      <c r="U920" s="29"/>
      <c r="V920" s="29"/>
      <c r="W920" s="29"/>
      <c r="X920" s="29"/>
    </row>
    <row r="921" spans="1:24" ht="15.75" customHeight="1">
      <c r="A921" s="29"/>
      <c r="B921" s="29"/>
      <c r="C921" s="172"/>
      <c r="D921" s="172"/>
      <c r="E921" s="172"/>
      <c r="F921" s="17"/>
      <c r="G921" s="172"/>
      <c r="H921" s="172"/>
      <c r="I921" s="172"/>
      <c r="J921" s="172"/>
      <c r="K921" s="101"/>
      <c r="L921" s="29"/>
      <c r="M921" s="29"/>
      <c r="N921" s="29"/>
      <c r="O921" s="29"/>
      <c r="P921" s="29"/>
      <c r="Q921" s="29"/>
      <c r="R921" s="29"/>
      <c r="S921" s="29"/>
      <c r="T921" s="29"/>
      <c r="U921" s="29"/>
      <c r="V921" s="29"/>
      <c r="W921" s="29"/>
      <c r="X921" s="29"/>
    </row>
    <row r="922" spans="1:24" ht="15.75" customHeight="1">
      <c r="A922" s="29"/>
      <c r="B922" s="29"/>
      <c r="C922" s="172"/>
      <c r="D922" s="172"/>
      <c r="E922" s="172"/>
      <c r="F922" s="17"/>
      <c r="G922" s="172"/>
      <c r="H922" s="172"/>
      <c r="I922" s="172"/>
      <c r="J922" s="172"/>
      <c r="K922" s="101"/>
      <c r="L922" s="29"/>
      <c r="M922" s="29"/>
      <c r="N922" s="29"/>
      <c r="O922" s="29"/>
      <c r="P922" s="29"/>
      <c r="Q922" s="29"/>
      <c r="R922" s="29"/>
      <c r="S922" s="29"/>
      <c r="T922" s="29"/>
      <c r="U922" s="29"/>
      <c r="V922" s="29"/>
      <c r="W922" s="29"/>
      <c r="X922" s="29"/>
    </row>
    <row r="923" spans="1:24" ht="15.75" customHeight="1">
      <c r="A923" s="29"/>
      <c r="B923" s="29"/>
      <c r="C923" s="172"/>
      <c r="D923" s="172"/>
      <c r="E923" s="172"/>
      <c r="F923" s="17"/>
      <c r="G923" s="172"/>
      <c r="H923" s="172"/>
      <c r="I923" s="172"/>
      <c r="J923" s="172"/>
      <c r="K923" s="101"/>
      <c r="L923" s="29"/>
      <c r="M923" s="29"/>
      <c r="N923" s="29"/>
      <c r="O923" s="29"/>
      <c r="P923" s="29"/>
      <c r="Q923" s="29"/>
      <c r="R923" s="29"/>
      <c r="S923" s="29"/>
      <c r="T923" s="29"/>
      <c r="U923" s="29"/>
      <c r="V923" s="29"/>
      <c r="W923" s="29"/>
      <c r="X923" s="29"/>
    </row>
    <row r="924" spans="1:24" ht="15.75" customHeight="1">
      <c r="A924" s="29"/>
      <c r="B924" s="29"/>
      <c r="C924" s="172"/>
      <c r="D924" s="172"/>
      <c r="E924" s="172"/>
      <c r="F924" s="17"/>
      <c r="G924" s="172"/>
      <c r="H924" s="172"/>
      <c r="I924" s="172"/>
      <c r="J924" s="172"/>
      <c r="K924" s="101"/>
      <c r="L924" s="29"/>
      <c r="M924" s="29"/>
      <c r="N924" s="29"/>
      <c r="O924" s="29"/>
      <c r="P924" s="29"/>
      <c r="Q924" s="29"/>
      <c r="R924" s="29"/>
      <c r="S924" s="29"/>
      <c r="T924" s="29"/>
      <c r="U924" s="29"/>
      <c r="V924" s="29"/>
      <c r="W924" s="29"/>
      <c r="X924" s="29"/>
    </row>
    <row r="925" spans="1:24" ht="15.75" customHeight="1">
      <c r="A925" s="29"/>
      <c r="B925" s="29"/>
      <c r="C925" s="172"/>
      <c r="D925" s="172"/>
      <c r="E925" s="172"/>
      <c r="F925" s="17"/>
      <c r="G925" s="172"/>
      <c r="H925" s="172"/>
      <c r="I925" s="172"/>
      <c r="J925" s="172"/>
      <c r="K925" s="101"/>
      <c r="L925" s="29"/>
      <c r="M925" s="29"/>
      <c r="N925" s="29"/>
      <c r="O925" s="29"/>
      <c r="P925" s="29"/>
      <c r="Q925" s="29"/>
      <c r="R925" s="29"/>
      <c r="S925" s="29"/>
      <c r="T925" s="29"/>
      <c r="U925" s="29"/>
      <c r="V925" s="29"/>
      <c r="W925" s="29"/>
      <c r="X925" s="29"/>
    </row>
    <row r="926" spans="1:24" ht="15.75" customHeight="1">
      <c r="A926" s="29"/>
      <c r="B926" s="29"/>
      <c r="C926" s="172"/>
      <c r="D926" s="172"/>
      <c r="E926" s="172"/>
      <c r="F926" s="17"/>
      <c r="G926" s="172"/>
      <c r="H926" s="172"/>
      <c r="I926" s="172"/>
      <c r="J926" s="172"/>
      <c r="K926" s="101"/>
      <c r="L926" s="29"/>
      <c r="M926" s="29"/>
      <c r="N926" s="29"/>
      <c r="O926" s="29"/>
      <c r="P926" s="29"/>
      <c r="Q926" s="29"/>
      <c r="R926" s="29"/>
      <c r="S926" s="29"/>
      <c r="T926" s="29"/>
      <c r="U926" s="29"/>
      <c r="V926" s="29"/>
      <c r="W926" s="29"/>
      <c r="X926" s="29"/>
    </row>
    <row r="927" spans="1:24" ht="15.75" customHeight="1">
      <c r="A927" s="29"/>
      <c r="B927" s="29"/>
      <c r="C927" s="172"/>
      <c r="D927" s="172"/>
      <c r="E927" s="172"/>
      <c r="F927" s="17"/>
      <c r="G927" s="172"/>
      <c r="H927" s="172"/>
      <c r="I927" s="172"/>
      <c r="J927" s="172"/>
      <c r="K927" s="101"/>
      <c r="L927" s="29"/>
      <c r="M927" s="29"/>
      <c r="N927" s="29"/>
      <c r="O927" s="29"/>
      <c r="P927" s="29"/>
      <c r="Q927" s="29"/>
      <c r="R927" s="29"/>
      <c r="S927" s="29"/>
      <c r="T927" s="29"/>
      <c r="U927" s="29"/>
      <c r="V927" s="29"/>
      <c r="W927" s="29"/>
      <c r="X927" s="29"/>
    </row>
    <row r="928" spans="1:24" ht="15.75" customHeight="1">
      <c r="A928" s="29"/>
      <c r="B928" s="29"/>
      <c r="C928" s="172"/>
      <c r="D928" s="172"/>
      <c r="E928" s="172"/>
      <c r="F928" s="17"/>
      <c r="G928" s="172"/>
      <c r="H928" s="172"/>
      <c r="I928" s="172"/>
      <c r="J928" s="172"/>
      <c r="K928" s="101"/>
      <c r="L928" s="29"/>
      <c r="M928" s="29"/>
      <c r="N928" s="29"/>
      <c r="O928" s="29"/>
      <c r="P928" s="29"/>
      <c r="Q928" s="29"/>
      <c r="R928" s="29"/>
      <c r="S928" s="29"/>
      <c r="T928" s="29"/>
      <c r="U928" s="29"/>
      <c r="V928" s="29"/>
      <c r="W928" s="29"/>
      <c r="X928" s="29"/>
    </row>
    <row r="929" spans="1:24" ht="15.75" customHeight="1">
      <c r="A929" s="29"/>
      <c r="B929" s="29"/>
      <c r="C929" s="172"/>
      <c r="D929" s="172"/>
      <c r="E929" s="172"/>
      <c r="F929" s="17"/>
      <c r="G929" s="172"/>
      <c r="H929" s="172"/>
      <c r="I929" s="172"/>
      <c r="J929" s="172"/>
      <c r="K929" s="101"/>
      <c r="L929" s="29"/>
      <c r="M929" s="29"/>
      <c r="N929" s="29"/>
      <c r="O929" s="29"/>
      <c r="P929" s="29"/>
      <c r="Q929" s="29"/>
      <c r="R929" s="29"/>
      <c r="S929" s="29"/>
      <c r="T929" s="29"/>
      <c r="U929" s="29"/>
      <c r="V929" s="29"/>
      <c r="W929" s="29"/>
      <c r="X929" s="29"/>
    </row>
    <row r="930" spans="1:24" ht="15.75" customHeight="1">
      <c r="A930" s="29"/>
      <c r="B930" s="29"/>
      <c r="C930" s="172"/>
      <c r="D930" s="172"/>
      <c r="E930" s="172"/>
      <c r="F930" s="17"/>
      <c r="G930" s="172"/>
      <c r="H930" s="172"/>
      <c r="I930" s="172"/>
      <c r="J930" s="172"/>
      <c r="K930" s="101"/>
      <c r="L930" s="29"/>
      <c r="M930" s="29"/>
      <c r="N930" s="29"/>
      <c r="O930" s="29"/>
      <c r="P930" s="29"/>
      <c r="Q930" s="29"/>
      <c r="R930" s="29"/>
      <c r="S930" s="29"/>
      <c r="T930" s="29"/>
      <c r="U930" s="29"/>
      <c r="V930" s="29"/>
      <c r="W930" s="29"/>
      <c r="X930" s="29"/>
    </row>
    <row r="931" spans="1:24" ht="15.75" customHeight="1">
      <c r="A931" s="29"/>
      <c r="B931" s="29"/>
      <c r="C931" s="172"/>
      <c r="D931" s="172"/>
      <c r="E931" s="172"/>
      <c r="F931" s="17"/>
      <c r="G931" s="172"/>
      <c r="H931" s="172"/>
      <c r="I931" s="172"/>
      <c r="J931" s="172"/>
      <c r="K931" s="101"/>
      <c r="L931" s="29"/>
      <c r="M931" s="29"/>
      <c r="N931" s="29"/>
      <c r="O931" s="29"/>
      <c r="P931" s="29"/>
      <c r="Q931" s="29"/>
      <c r="R931" s="29"/>
      <c r="S931" s="29"/>
      <c r="T931" s="29"/>
      <c r="U931" s="29"/>
      <c r="V931" s="29"/>
      <c r="W931" s="29"/>
      <c r="X931" s="29"/>
    </row>
    <row r="932" spans="1:24" ht="15.75" customHeight="1">
      <c r="A932" s="29"/>
      <c r="B932" s="29"/>
      <c r="C932" s="172"/>
      <c r="D932" s="172"/>
      <c r="E932" s="172"/>
      <c r="F932" s="17"/>
      <c r="G932" s="172"/>
      <c r="H932" s="172"/>
      <c r="I932" s="172"/>
      <c r="J932" s="172"/>
      <c r="K932" s="101"/>
      <c r="L932" s="29"/>
      <c r="M932" s="29"/>
      <c r="N932" s="29"/>
      <c r="O932" s="29"/>
      <c r="P932" s="29"/>
      <c r="Q932" s="29"/>
      <c r="R932" s="29"/>
      <c r="S932" s="29"/>
      <c r="T932" s="29"/>
      <c r="U932" s="29"/>
      <c r="V932" s="29"/>
      <c r="W932" s="29"/>
      <c r="X932" s="29"/>
    </row>
    <row r="933" spans="1:24" ht="15.75" customHeight="1">
      <c r="A933" s="29"/>
      <c r="B933" s="29"/>
      <c r="C933" s="172"/>
      <c r="D933" s="172"/>
      <c r="E933" s="172"/>
      <c r="F933" s="17"/>
      <c r="G933" s="172"/>
      <c r="H933" s="172"/>
      <c r="I933" s="172"/>
      <c r="J933" s="172"/>
      <c r="K933" s="101"/>
      <c r="L933" s="29"/>
      <c r="M933" s="29"/>
      <c r="N933" s="29"/>
      <c r="O933" s="29"/>
      <c r="P933" s="29"/>
      <c r="Q933" s="29"/>
      <c r="R933" s="29"/>
      <c r="S933" s="29"/>
      <c r="T933" s="29"/>
      <c r="U933" s="29"/>
      <c r="V933" s="29"/>
      <c r="W933" s="29"/>
      <c r="X933" s="29"/>
    </row>
    <row r="934" spans="1:24" ht="15.75" customHeight="1">
      <c r="A934" s="29"/>
      <c r="B934" s="29"/>
      <c r="C934" s="172"/>
      <c r="D934" s="172"/>
      <c r="E934" s="172"/>
      <c r="F934" s="17"/>
      <c r="G934" s="172"/>
      <c r="H934" s="172"/>
      <c r="I934" s="172"/>
      <c r="J934" s="172"/>
      <c r="K934" s="101"/>
      <c r="L934" s="29"/>
      <c r="M934" s="29"/>
      <c r="N934" s="29"/>
      <c r="O934" s="29"/>
      <c r="P934" s="29"/>
      <c r="Q934" s="29"/>
      <c r="R934" s="29"/>
      <c r="S934" s="29"/>
      <c r="T934" s="29"/>
      <c r="U934" s="29"/>
      <c r="V934" s="29"/>
      <c r="W934" s="29"/>
      <c r="X934" s="29"/>
    </row>
    <row r="935" spans="1:24" ht="15.75" customHeight="1">
      <c r="A935" s="29"/>
      <c r="B935" s="29"/>
      <c r="C935" s="172"/>
      <c r="D935" s="172"/>
      <c r="E935" s="172"/>
      <c r="F935" s="17"/>
      <c r="G935" s="172"/>
      <c r="H935" s="172"/>
      <c r="I935" s="172"/>
      <c r="J935" s="172"/>
      <c r="K935" s="101"/>
      <c r="L935" s="29"/>
      <c r="M935" s="29"/>
      <c r="N935" s="29"/>
      <c r="O935" s="29"/>
      <c r="P935" s="29"/>
      <c r="Q935" s="29"/>
      <c r="R935" s="29"/>
      <c r="S935" s="29"/>
      <c r="T935" s="29"/>
      <c r="U935" s="29"/>
      <c r="V935" s="29"/>
      <c r="W935" s="29"/>
      <c r="X935" s="29"/>
    </row>
    <row r="936" spans="1:24" ht="15.75" customHeight="1">
      <c r="A936" s="29"/>
      <c r="B936" s="29"/>
      <c r="C936" s="172"/>
      <c r="D936" s="172"/>
      <c r="E936" s="172"/>
      <c r="F936" s="17"/>
      <c r="G936" s="172"/>
      <c r="H936" s="172"/>
      <c r="I936" s="172"/>
      <c r="J936" s="172"/>
      <c r="K936" s="101"/>
      <c r="L936" s="29"/>
      <c r="M936" s="29"/>
      <c r="N936" s="29"/>
      <c r="O936" s="29"/>
      <c r="P936" s="29"/>
      <c r="Q936" s="29"/>
      <c r="R936" s="29"/>
      <c r="S936" s="29"/>
      <c r="T936" s="29"/>
      <c r="U936" s="29"/>
      <c r="V936" s="29"/>
      <c r="W936" s="29"/>
      <c r="X936" s="29"/>
    </row>
    <row r="937" spans="1:24" ht="15.75" customHeight="1">
      <c r="A937" s="29"/>
      <c r="B937" s="29"/>
      <c r="C937" s="172"/>
      <c r="D937" s="172"/>
      <c r="E937" s="172"/>
      <c r="F937" s="17"/>
      <c r="G937" s="172"/>
      <c r="H937" s="172"/>
      <c r="I937" s="172"/>
      <c r="J937" s="172"/>
      <c r="K937" s="101"/>
      <c r="L937" s="29"/>
      <c r="M937" s="29"/>
      <c r="N937" s="29"/>
      <c r="O937" s="29"/>
      <c r="P937" s="29"/>
      <c r="Q937" s="29"/>
      <c r="R937" s="29"/>
      <c r="S937" s="29"/>
      <c r="T937" s="29"/>
      <c r="U937" s="29"/>
      <c r="V937" s="29"/>
      <c r="W937" s="29"/>
      <c r="X937" s="29"/>
    </row>
    <row r="938" spans="1:24" ht="15.75" customHeight="1">
      <c r="A938" s="29"/>
      <c r="B938" s="29"/>
      <c r="C938" s="172"/>
      <c r="D938" s="172"/>
      <c r="E938" s="172"/>
      <c r="F938" s="17"/>
      <c r="G938" s="172"/>
      <c r="H938" s="172"/>
      <c r="I938" s="172"/>
      <c r="J938" s="172"/>
      <c r="K938" s="101"/>
      <c r="L938" s="29"/>
      <c r="M938" s="29"/>
      <c r="N938" s="29"/>
      <c r="O938" s="29"/>
      <c r="P938" s="29"/>
      <c r="Q938" s="29"/>
      <c r="R938" s="29"/>
      <c r="S938" s="29"/>
      <c r="T938" s="29"/>
      <c r="U938" s="29"/>
      <c r="V938" s="29"/>
      <c r="W938" s="29"/>
      <c r="X938" s="29"/>
    </row>
    <row r="939" spans="1:24" ht="15.75" customHeight="1">
      <c r="A939" s="29"/>
      <c r="B939" s="29"/>
      <c r="C939" s="172"/>
      <c r="D939" s="172"/>
      <c r="E939" s="172"/>
      <c r="F939" s="17"/>
      <c r="G939" s="172"/>
      <c r="H939" s="172"/>
      <c r="I939" s="172"/>
      <c r="J939" s="172"/>
      <c r="K939" s="101"/>
      <c r="L939" s="29"/>
      <c r="M939" s="29"/>
      <c r="N939" s="29"/>
      <c r="O939" s="29"/>
      <c r="P939" s="29"/>
      <c r="Q939" s="29"/>
      <c r="R939" s="29"/>
      <c r="S939" s="29"/>
      <c r="T939" s="29"/>
      <c r="U939" s="29"/>
      <c r="V939" s="29"/>
      <c r="W939" s="29"/>
      <c r="X939" s="29"/>
    </row>
    <row r="940" spans="1:24" ht="15.75" customHeight="1">
      <c r="A940" s="29"/>
      <c r="B940" s="29"/>
      <c r="C940" s="172"/>
      <c r="D940" s="172"/>
      <c r="E940" s="172"/>
      <c r="F940" s="17"/>
      <c r="G940" s="172"/>
      <c r="H940" s="172"/>
      <c r="I940" s="172"/>
      <c r="J940" s="172"/>
      <c r="K940" s="101"/>
      <c r="L940" s="29"/>
      <c r="M940" s="29"/>
      <c r="N940" s="29"/>
      <c r="O940" s="29"/>
      <c r="P940" s="29"/>
      <c r="Q940" s="29"/>
      <c r="R940" s="29"/>
      <c r="S940" s="29"/>
      <c r="T940" s="29"/>
      <c r="U940" s="29"/>
      <c r="V940" s="29"/>
      <c r="W940" s="29"/>
      <c r="X940" s="29"/>
    </row>
    <row r="941" spans="1:24" ht="15.75" customHeight="1">
      <c r="A941" s="29"/>
      <c r="B941" s="29"/>
      <c r="C941" s="172"/>
      <c r="D941" s="172"/>
      <c r="E941" s="172"/>
      <c r="F941" s="17"/>
      <c r="G941" s="172"/>
      <c r="H941" s="172"/>
      <c r="I941" s="172"/>
      <c r="J941" s="172"/>
      <c r="K941" s="101"/>
      <c r="L941" s="29"/>
      <c r="M941" s="29"/>
      <c r="N941" s="29"/>
      <c r="O941" s="29"/>
      <c r="P941" s="29"/>
      <c r="Q941" s="29"/>
      <c r="R941" s="29"/>
      <c r="S941" s="29"/>
      <c r="T941" s="29"/>
      <c r="U941" s="29"/>
      <c r="V941" s="29"/>
      <c r="W941" s="29"/>
      <c r="X941" s="29"/>
    </row>
    <row r="942" spans="1:24" ht="15.75" customHeight="1">
      <c r="A942" s="29"/>
      <c r="B942" s="29"/>
      <c r="C942" s="172"/>
      <c r="D942" s="172"/>
      <c r="E942" s="172"/>
      <c r="F942" s="17"/>
      <c r="G942" s="172"/>
      <c r="H942" s="172"/>
      <c r="I942" s="172"/>
      <c r="J942" s="172"/>
      <c r="K942" s="101"/>
      <c r="L942" s="29"/>
      <c r="M942" s="29"/>
      <c r="N942" s="29"/>
      <c r="O942" s="29"/>
      <c r="P942" s="29"/>
      <c r="Q942" s="29"/>
      <c r="R942" s="29"/>
      <c r="S942" s="29"/>
      <c r="T942" s="29"/>
      <c r="U942" s="29"/>
      <c r="V942" s="29"/>
      <c r="W942" s="29"/>
      <c r="X942" s="29"/>
    </row>
    <row r="943" spans="1:24" ht="15.75" customHeight="1">
      <c r="A943" s="29"/>
      <c r="B943" s="29"/>
      <c r="C943" s="172"/>
      <c r="D943" s="172"/>
      <c r="E943" s="172"/>
      <c r="F943" s="17"/>
      <c r="G943" s="172"/>
      <c r="H943" s="172"/>
      <c r="I943" s="172"/>
      <c r="J943" s="172"/>
      <c r="K943" s="101"/>
      <c r="L943" s="29"/>
      <c r="M943" s="29"/>
      <c r="N943" s="29"/>
      <c r="O943" s="29"/>
      <c r="P943" s="29"/>
      <c r="Q943" s="29"/>
      <c r="R943" s="29"/>
      <c r="S943" s="29"/>
      <c r="T943" s="29"/>
      <c r="U943" s="29"/>
      <c r="V943" s="29"/>
      <c r="W943" s="29"/>
      <c r="X943" s="29"/>
    </row>
    <row r="944" spans="1:24" ht="15.75" customHeight="1">
      <c r="A944" s="29"/>
      <c r="B944" s="29"/>
      <c r="C944" s="172"/>
      <c r="D944" s="172"/>
      <c r="E944" s="172"/>
      <c r="F944" s="17"/>
      <c r="G944" s="172"/>
      <c r="H944" s="172"/>
      <c r="I944" s="172"/>
      <c r="J944" s="172"/>
      <c r="K944" s="101"/>
      <c r="L944" s="29"/>
      <c r="M944" s="29"/>
      <c r="N944" s="29"/>
      <c r="O944" s="29"/>
      <c r="P944" s="29"/>
      <c r="Q944" s="29"/>
      <c r="R944" s="29"/>
      <c r="S944" s="29"/>
      <c r="T944" s="29"/>
      <c r="U944" s="29"/>
      <c r="V944" s="29"/>
      <c r="W944" s="29"/>
      <c r="X944" s="29"/>
    </row>
    <row r="945" spans="1:24" ht="15.75" customHeight="1">
      <c r="A945" s="29"/>
      <c r="B945" s="29"/>
      <c r="C945" s="172"/>
      <c r="D945" s="172"/>
      <c r="E945" s="172"/>
      <c r="F945" s="17"/>
      <c r="G945" s="172"/>
      <c r="H945" s="172"/>
      <c r="I945" s="172"/>
      <c r="J945" s="172"/>
      <c r="K945" s="101"/>
      <c r="L945" s="29"/>
      <c r="M945" s="29"/>
      <c r="N945" s="29"/>
      <c r="O945" s="29"/>
      <c r="P945" s="29"/>
      <c r="Q945" s="29"/>
      <c r="R945" s="29"/>
      <c r="S945" s="29"/>
      <c r="T945" s="29"/>
      <c r="U945" s="29"/>
      <c r="V945" s="29"/>
      <c r="W945" s="29"/>
      <c r="X945" s="29"/>
    </row>
    <row r="946" spans="1:24" ht="15.75" customHeight="1">
      <c r="A946" s="29"/>
      <c r="B946" s="29"/>
      <c r="C946" s="172"/>
      <c r="D946" s="172"/>
      <c r="E946" s="172"/>
      <c r="F946" s="17"/>
      <c r="G946" s="172"/>
      <c r="H946" s="172"/>
      <c r="I946" s="172"/>
      <c r="J946" s="172"/>
      <c r="K946" s="101"/>
      <c r="L946" s="29"/>
      <c r="M946" s="29"/>
      <c r="N946" s="29"/>
      <c r="O946" s="29"/>
      <c r="P946" s="29"/>
      <c r="Q946" s="29"/>
      <c r="R946" s="29"/>
      <c r="S946" s="29"/>
      <c r="T946" s="29"/>
      <c r="U946" s="29"/>
      <c r="V946" s="29"/>
      <c r="W946" s="29"/>
      <c r="X946" s="29"/>
    </row>
    <row r="947" spans="1:24" ht="15.75" customHeight="1">
      <c r="A947" s="29"/>
      <c r="B947" s="29"/>
      <c r="C947" s="172"/>
      <c r="D947" s="172"/>
      <c r="E947" s="172"/>
      <c r="F947" s="17"/>
      <c r="G947" s="172"/>
      <c r="H947" s="172"/>
      <c r="I947" s="172"/>
      <c r="J947" s="172"/>
      <c r="K947" s="101"/>
      <c r="L947" s="29"/>
      <c r="M947" s="29"/>
      <c r="N947" s="29"/>
      <c r="O947" s="29"/>
      <c r="P947" s="29"/>
      <c r="Q947" s="29"/>
      <c r="R947" s="29"/>
      <c r="S947" s="29"/>
      <c r="T947" s="29"/>
      <c r="U947" s="29"/>
      <c r="V947" s="29"/>
      <c r="W947" s="29"/>
      <c r="X947" s="29"/>
    </row>
    <row r="948" spans="1:24" ht="15.75" customHeight="1">
      <c r="A948" s="29"/>
      <c r="B948" s="29"/>
      <c r="C948" s="172"/>
      <c r="D948" s="172"/>
      <c r="E948" s="172"/>
      <c r="F948" s="17"/>
      <c r="G948" s="172"/>
      <c r="H948" s="172"/>
      <c r="I948" s="172"/>
      <c r="J948" s="172"/>
      <c r="K948" s="101"/>
      <c r="L948" s="29"/>
      <c r="M948" s="29"/>
      <c r="N948" s="29"/>
      <c r="O948" s="29"/>
      <c r="P948" s="29"/>
      <c r="Q948" s="29"/>
      <c r="R948" s="29"/>
      <c r="S948" s="29"/>
      <c r="T948" s="29"/>
      <c r="U948" s="29"/>
      <c r="V948" s="29"/>
      <c r="W948" s="29"/>
      <c r="X948" s="29"/>
    </row>
    <row r="949" spans="1:24" ht="15.75" customHeight="1">
      <c r="A949" s="29"/>
      <c r="B949" s="29"/>
      <c r="C949" s="172"/>
      <c r="D949" s="172"/>
      <c r="E949" s="172"/>
      <c r="F949" s="17"/>
      <c r="G949" s="172"/>
      <c r="H949" s="172"/>
      <c r="I949" s="172"/>
      <c r="J949" s="172"/>
      <c r="K949" s="101"/>
      <c r="L949" s="29"/>
      <c r="M949" s="29"/>
      <c r="N949" s="29"/>
      <c r="O949" s="29"/>
      <c r="P949" s="29"/>
      <c r="Q949" s="29"/>
      <c r="R949" s="29"/>
      <c r="S949" s="29"/>
      <c r="T949" s="29"/>
      <c r="U949" s="29"/>
      <c r="V949" s="29"/>
      <c r="W949" s="29"/>
      <c r="X949" s="29"/>
    </row>
    <row r="950" spans="1:24" ht="15.75" customHeight="1">
      <c r="A950" s="29"/>
      <c r="B950" s="29"/>
      <c r="C950" s="172"/>
      <c r="D950" s="172"/>
      <c r="E950" s="172"/>
      <c r="F950" s="17"/>
      <c r="G950" s="172"/>
      <c r="H950" s="172"/>
      <c r="I950" s="172"/>
      <c r="J950" s="172"/>
      <c r="K950" s="101"/>
      <c r="L950" s="29"/>
      <c r="M950" s="29"/>
      <c r="N950" s="29"/>
      <c r="O950" s="29"/>
      <c r="P950" s="29"/>
      <c r="Q950" s="29"/>
      <c r="R950" s="29"/>
      <c r="S950" s="29"/>
      <c r="T950" s="29"/>
      <c r="U950" s="29"/>
      <c r="V950" s="29"/>
      <c r="W950" s="29"/>
      <c r="X950" s="29"/>
    </row>
    <row r="951" spans="1:24" ht="15.75" customHeight="1">
      <c r="A951" s="29"/>
      <c r="B951" s="29"/>
      <c r="C951" s="172"/>
      <c r="D951" s="172"/>
      <c r="E951" s="172"/>
      <c r="F951" s="17"/>
      <c r="G951" s="172"/>
      <c r="H951" s="172"/>
      <c r="I951" s="172"/>
      <c r="J951" s="172"/>
      <c r="K951" s="101"/>
      <c r="L951" s="29"/>
      <c r="M951" s="29"/>
      <c r="N951" s="29"/>
      <c r="O951" s="29"/>
      <c r="P951" s="29"/>
      <c r="Q951" s="29"/>
      <c r="R951" s="29"/>
      <c r="S951" s="29"/>
      <c r="T951" s="29"/>
      <c r="U951" s="29"/>
      <c r="V951" s="29"/>
      <c r="W951" s="29"/>
      <c r="X951" s="29"/>
    </row>
    <row r="952" spans="1:24" ht="15.75" customHeight="1">
      <c r="A952" s="29"/>
      <c r="B952" s="29"/>
      <c r="C952" s="172"/>
      <c r="D952" s="172"/>
      <c r="E952" s="172"/>
      <c r="F952" s="17"/>
      <c r="G952" s="172"/>
      <c r="H952" s="172"/>
      <c r="I952" s="172"/>
      <c r="J952" s="172"/>
      <c r="K952" s="101"/>
      <c r="L952" s="29"/>
      <c r="M952" s="29"/>
      <c r="N952" s="29"/>
      <c r="O952" s="29"/>
      <c r="P952" s="29"/>
      <c r="Q952" s="29"/>
      <c r="R952" s="29"/>
      <c r="S952" s="29"/>
      <c r="T952" s="29"/>
      <c r="U952" s="29"/>
      <c r="V952" s="29"/>
      <c r="W952" s="29"/>
      <c r="X952" s="29"/>
    </row>
    <row r="953" spans="1:24" ht="15.75" customHeight="1">
      <c r="A953" s="29"/>
      <c r="B953" s="29"/>
      <c r="C953" s="172"/>
      <c r="D953" s="172"/>
      <c r="E953" s="172"/>
      <c r="F953" s="17"/>
      <c r="G953" s="172"/>
      <c r="H953" s="172"/>
      <c r="I953" s="172"/>
      <c r="J953" s="172"/>
      <c r="K953" s="101"/>
      <c r="L953" s="29"/>
      <c r="M953" s="29"/>
      <c r="N953" s="29"/>
      <c r="O953" s="29"/>
      <c r="P953" s="29"/>
      <c r="Q953" s="29"/>
      <c r="R953" s="29"/>
      <c r="S953" s="29"/>
      <c r="T953" s="29"/>
      <c r="U953" s="29"/>
      <c r="V953" s="29"/>
      <c r="W953" s="29"/>
      <c r="X953" s="29"/>
    </row>
    <row r="954" spans="1:24" ht="15.75" customHeight="1">
      <c r="A954" s="29"/>
      <c r="B954" s="29"/>
      <c r="C954" s="172"/>
      <c r="D954" s="172"/>
      <c r="E954" s="172"/>
      <c r="F954" s="17"/>
      <c r="G954" s="172"/>
      <c r="H954" s="172"/>
      <c r="I954" s="172"/>
      <c r="J954" s="172"/>
      <c r="K954" s="101"/>
      <c r="L954" s="29"/>
      <c r="M954" s="29"/>
      <c r="N954" s="29"/>
      <c r="O954" s="29"/>
      <c r="P954" s="29"/>
      <c r="Q954" s="29"/>
      <c r="R954" s="29"/>
      <c r="S954" s="29"/>
      <c r="T954" s="29"/>
      <c r="U954" s="29"/>
      <c r="V954" s="29"/>
      <c r="W954" s="29"/>
      <c r="X954" s="29"/>
    </row>
    <row r="955" spans="1:24" ht="15.75" customHeight="1">
      <c r="A955" s="29"/>
      <c r="B955" s="29"/>
      <c r="C955" s="172"/>
      <c r="D955" s="172"/>
      <c r="E955" s="172"/>
      <c r="F955" s="17"/>
      <c r="G955" s="172"/>
      <c r="H955" s="172"/>
      <c r="I955" s="172"/>
      <c r="J955" s="172"/>
      <c r="K955" s="101"/>
      <c r="L955" s="29"/>
      <c r="M955" s="29"/>
      <c r="N955" s="29"/>
      <c r="O955" s="29"/>
      <c r="P955" s="29"/>
      <c r="Q955" s="29"/>
      <c r="R955" s="29"/>
      <c r="S955" s="29"/>
      <c r="T955" s="29"/>
      <c r="U955" s="29"/>
      <c r="V955" s="29"/>
      <c r="W955" s="29"/>
      <c r="X955" s="29"/>
    </row>
    <row r="956" spans="1:24" ht="15.75" customHeight="1">
      <c r="A956" s="29"/>
      <c r="B956" s="29"/>
      <c r="C956" s="172"/>
      <c r="D956" s="172"/>
      <c r="E956" s="172"/>
      <c r="F956" s="17"/>
      <c r="G956" s="172"/>
      <c r="H956" s="172"/>
      <c r="I956" s="172"/>
      <c r="J956" s="172"/>
      <c r="K956" s="101"/>
      <c r="L956" s="29"/>
      <c r="M956" s="29"/>
      <c r="N956" s="29"/>
      <c r="O956" s="29"/>
      <c r="P956" s="29"/>
      <c r="Q956" s="29"/>
      <c r="R956" s="29"/>
      <c r="S956" s="29"/>
      <c r="T956" s="29"/>
      <c r="U956" s="29"/>
      <c r="V956" s="29"/>
      <c r="W956" s="29"/>
      <c r="X956" s="29"/>
    </row>
    <row r="957" spans="1:24" ht="15.75" customHeight="1">
      <c r="A957" s="29"/>
      <c r="B957" s="29"/>
      <c r="C957" s="172"/>
      <c r="D957" s="172"/>
      <c r="E957" s="172"/>
      <c r="F957" s="17"/>
      <c r="G957" s="172"/>
      <c r="H957" s="172"/>
      <c r="I957" s="172"/>
      <c r="J957" s="172"/>
      <c r="K957" s="101"/>
      <c r="L957" s="29"/>
      <c r="M957" s="29"/>
      <c r="N957" s="29"/>
      <c r="O957" s="29"/>
      <c r="P957" s="29"/>
      <c r="Q957" s="29"/>
      <c r="R957" s="29"/>
      <c r="S957" s="29"/>
      <c r="T957" s="29"/>
      <c r="U957" s="29"/>
      <c r="V957" s="29"/>
      <c r="W957" s="29"/>
      <c r="X957" s="29"/>
    </row>
    <row r="958" spans="1:24" ht="15.75" customHeight="1">
      <c r="A958" s="29"/>
      <c r="B958" s="29"/>
      <c r="C958" s="172"/>
      <c r="D958" s="172"/>
      <c r="E958" s="172"/>
      <c r="F958" s="17"/>
      <c r="G958" s="172"/>
      <c r="H958" s="172"/>
      <c r="I958" s="172"/>
      <c r="J958" s="172"/>
      <c r="K958" s="101"/>
      <c r="L958" s="29"/>
      <c r="M958" s="29"/>
      <c r="N958" s="29"/>
      <c r="O958" s="29"/>
      <c r="P958" s="29"/>
      <c r="Q958" s="29"/>
      <c r="R958" s="29"/>
      <c r="S958" s="29"/>
      <c r="T958" s="29"/>
      <c r="U958" s="29"/>
      <c r="V958" s="29"/>
      <c r="W958" s="29"/>
      <c r="X958" s="29"/>
    </row>
    <row r="959" spans="1:24" ht="15.75" customHeight="1">
      <c r="A959" s="29"/>
      <c r="B959" s="29"/>
      <c r="C959" s="172"/>
      <c r="D959" s="172"/>
      <c r="E959" s="172"/>
      <c r="F959" s="17"/>
      <c r="G959" s="172"/>
      <c r="H959" s="172"/>
      <c r="I959" s="172"/>
      <c r="J959" s="172"/>
      <c r="K959" s="101"/>
      <c r="L959" s="29"/>
      <c r="M959" s="29"/>
      <c r="N959" s="29"/>
      <c r="O959" s="29"/>
      <c r="P959" s="29"/>
      <c r="Q959" s="29"/>
      <c r="R959" s="29"/>
      <c r="S959" s="29"/>
      <c r="T959" s="29"/>
      <c r="U959" s="29"/>
      <c r="V959" s="29"/>
      <c r="W959" s="29"/>
      <c r="X959" s="29"/>
    </row>
    <row r="960" spans="1:24" ht="15.75" customHeight="1">
      <c r="A960" s="29"/>
      <c r="B960" s="29"/>
      <c r="C960" s="172"/>
      <c r="D960" s="172"/>
      <c r="E960" s="172"/>
      <c r="F960" s="17"/>
      <c r="G960" s="172"/>
      <c r="H960" s="172"/>
      <c r="I960" s="172"/>
      <c r="J960" s="172"/>
      <c r="K960" s="101"/>
      <c r="L960" s="29"/>
      <c r="M960" s="29"/>
      <c r="N960" s="29"/>
      <c r="O960" s="29"/>
      <c r="P960" s="29"/>
      <c r="Q960" s="29"/>
      <c r="R960" s="29"/>
      <c r="S960" s="29"/>
      <c r="T960" s="29"/>
      <c r="U960" s="29"/>
      <c r="V960" s="29"/>
      <c r="W960" s="29"/>
      <c r="X960" s="29"/>
    </row>
    <row r="961" spans="1:24" ht="15.75" customHeight="1">
      <c r="A961" s="29"/>
      <c r="B961" s="29"/>
      <c r="C961" s="172"/>
      <c r="D961" s="172"/>
      <c r="E961" s="172"/>
      <c r="F961" s="17"/>
      <c r="G961" s="172"/>
      <c r="H961" s="172"/>
      <c r="I961" s="172"/>
      <c r="J961" s="172"/>
      <c r="K961" s="101"/>
      <c r="L961" s="29"/>
      <c r="M961" s="29"/>
      <c r="N961" s="29"/>
      <c r="O961" s="29"/>
      <c r="P961" s="29"/>
      <c r="Q961" s="29"/>
      <c r="R961" s="29"/>
      <c r="S961" s="29"/>
      <c r="T961" s="29"/>
      <c r="U961" s="29"/>
      <c r="V961" s="29"/>
      <c r="W961" s="29"/>
      <c r="X961" s="29"/>
    </row>
    <row r="962" spans="1:24" ht="15.75" customHeight="1">
      <c r="A962" s="29"/>
      <c r="B962" s="29"/>
      <c r="C962" s="172"/>
      <c r="D962" s="172"/>
      <c r="E962" s="172"/>
      <c r="F962" s="17"/>
      <c r="G962" s="172"/>
      <c r="H962" s="172"/>
      <c r="I962" s="172"/>
      <c r="J962" s="172"/>
      <c r="K962" s="101"/>
      <c r="L962" s="29"/>
      <c r="M962" s="29"/>
      <c r="N962" s="29"/>
      <c r="O962" s="29"/>
      <c r="P962" s="29"/>
      <c r="Q962" s="29"/>
      <c r="R962" s="29"/>
      <c r="S962" s="29"/>
      <c r="T962" s="29"/>
      <c r="U962" s="29"/>
      <c r="V962" s="29"/>
      <c r="W962" s="29"/>
      <c r="X962" s="29"/>
    </row>
    <row r="963" spans="1:24" ht="15.75" customHeight="1">
      <c r="A963" s="29"/>
      <c r="B963" s="29"/>
      <c r="C963" s="172"/>
      <c r="D963" s="172"/>
      <c r="E963" s="172"/>
      <c r="F963" s="17"/>
      <c r="G963" s="172"/>
      <c r="H963" s="172"/>
      <c r="I963" s="172"/>
      <c r="J963" s="172"/>
      <c r="K963" s="101"/>
      <c r="L963" s="29"/>
      <c r="M963" s="29"/>
      <c r="N963" s="29"/>
      <c r="O963" s="29"/>
      <c r="P963" s="29"/>
      <c r="Q963" s="29"/>
      <c r="R963" s="29"/>
      <c r="S963" s="29"/>
      <c r="T963" s="29"/>
      <c r="U963" s="29"/>
      <c r="V963" s="29"/>
      <c r="W963" s="29"/>
      <c r="X963" s="29"/>
    </row>
    <row r="964" spans="1:24" ht="15.75" customHeight="1">
      <c r="A964" s="29"/>
      <c r="B964" s="29"/>
      <c r="C964" s="172"/>
      <c r="D964" s="172"/>
      <c r="E964" s="172"/>
      <c r="F964" s="17"/>
      <c r="G964" s="172"/>
      <c r="H964" s="172"/>
      <c r="I964" s="172"/>
      <c r="J964" s="172"/>
      <c r="K964" s="101"/>
      <c r="L964" s="29"/>
      <c r="M964" s="29"/>
      <c r="N964" s="29"/>
      <c r="O964" s="29"/>
      <c r="P964" s="29"/>
      <c r="Q964" s="29"/>
      <c r="R964" s="29"/>
      <c r="S964" s="29"/>
      <c r="T964" s="29"/>
      <c r="U964" s="29"/>
      <c r="V964" s="29"/>
      <c r="W964" s="29"/>
      <c r="X964" s="29"/>
    </row>
    <row r="965" spans="1:24" ht="15.75" customHeight="1">
      <c r="A965" s="29"/>
      <c r="B965" s="29"/>
      <c r="C965" s="172"/>
      <c r="D965" s="172"/>
      <c r="E965" s="172"/>
      <c r="F965" s="17"/>
      <c r="G965" s="172"/>
      <c r="H965" s="172"/>
      <c r="I965" s="172"/>
      <c r="J965" s="172"/>
      <c r="K965" s="101"/>
      <c r="L965" s="29"/>
      <c r="M965" s="29"/>
      <c r="N965" s="29"/>
      <c r="O965" s="29"/>
      <c r="P965" s="29"/>
      <c r="Q965" s="29"/>
      <c r="R965" s="29"/>
      <c r="S965" s="29"/>
      <c r="T965" s="29"/>
      <c r="U965" s="29"/>
      <c r="V965" s="29"/>
      <c r="W965" s="29"/>
      <c r="X965" s="29"/>
    </row>
    <row r="966" spans="1:24" ht="15.75" customHeight="1">
      <c r="A966" s="29"/>
      <c r="B966" s="29"/>
      <c r="C966" s="172"/>
      <c r="D966" s="172"/>
      <c r="E966" s="172"/>
      <c r="F966" s="17"/>
      <c r="G966" s="172"/>
      <c r="H966" s="172"/>
      <c r="I966" s="172"/>
      <c r="J966" s="172"/>
      <c r="K966" s="101"/>
      <c r="L966" s="29"/>
      <c r="M966" s="29"/>
      <c r="N966" s="29"/>
      <c r="O966" s="29"/>
      <c r="P966" s="29"/>
      <c r="Q966" s="29"/>
      <c r="R966" s="29"/>
      <c r="S966" s="29"/>
      <c r="T966" s="29"/>
      <c r="U966" s="29"/>
      <c r="V966" s="29"/>
      <c r="W966" s="29"/>
      <c r="X966" s="29"/>
    </row>
    <row r="967" spans="1:24" ht="15.75" customHeight="1">
      <c r="A967" s="29"/>
      <c r="B967" s="29"/>
      <c r="C967" s="172"/>
      <c r="D967" s="172"/>
      <c r="E967" s="172"/>
      <c r="F967" s="17"/>
      <c r="G967" s="172"/>
      <c r="H967" s="172"/>
      <c r="I967" s="172"/>
      <c r="J967" s="172"/>
      <c r="K967" s="101"/>
      <c r="L967" s="29"/>
      <c r="M967" s="29"/>
      <c r="N967" s="29"/>
      <c r="O967" s="29"/>
      <c r="P967" s="29"/>
      <c r="Q967" s="29"/>
      <c r="R967" s="29"/>
      <c r="S967" s="29"/>
      <c r="T967" s="29"/>
      <c r="U967" s="29"/>
      <c r="V967" s="29"/>
      <c r="W967" s="29"/>
      <c r="X967" s="29"/>
    </row>
    <row r="968" spans="1:24" ht="15.75" customHeight="1">
      <c r="A968" s="29"/>
      <c r="B968" s="29"/>
      <c r="C968" s="172"/>
      <c r="D968" s="172"/>
      <c r="E968" s="172"/>
      <c r="F968" s="17"/>
      <c r="G968" s="172"/>
      <c r="H968" s="172"/>
      <c r="I968" s="172"/>
      <c r="J968" s="172"/>
      <c r="K968" s="101"/>
      <c r="L968" s="29"/>
      <c r="M968" s="29"/>
      <c r="N968" s="29"/>
      <c r="O968" s="29"/>
      <c r="P968" s="29"/>
      <c r="Q968" s="29"/>
      <c r="R968" s="29"/>
      <c r="S968" s="29"/>
      <c r="T968" s="29"/>
      <c r="U968" s="29"/>
      <c r="V968" s="29"/>
      <c r="W968" s="29"/>
      <c r="X968" s="29"/>
    </row>
    <row r="969" spans="1:24" ht="15.75" customHeight="1">
      <c r="A969" s="29"/>
      <c r="B969" s="29"/>
      <c r="C969" s="172"/>
      <c r="D969" s="172"/>
      <c r="E969" s="172"/>
      <c r="F969" s="17"/>
      <c r="G969" s="172"/>
      <c r="H969" s="172"/>
      <c r="I969" s="172"/>
      <c r="J969" s="172"/>
      <c r="K969" s="101"/>
      <c r="L969" s="29"/>
      <c r="M969" s="29"/>
      <c r="N969" s="29"/>
      <c r="O969" s="29"/>
      <c r="P969" s="29"/>
      <c r="Q969" s="29"/>
      <c r="R969" s="29"/>
      <c r="S969" s="29"/>
      <c r="T969" s="29"/>
      <c r="U969" s="29"/>
      <c r="V969" s="29"/>
      <c r="W969" s="29"/>
      <c r="X969" s="29"/>
    </row>
    <row r="970" spans="1:24" ht="15.75" customHeight="1">
      <c r="A970" s="29"/>
      <c r="B970" s="29"/>
      <c r="C970" s="172"/>
      <c r="D970" s="172"/>
      <c r="E970" s="172"/>
      <c r="F970" s="17"/>
      <c r="G970" s="172"/>
      <c r="H970" s="172"/>
      <c r="I970" s="172"/>
      <c r="J970" s="172"/>
      <c r="K970" s="101"/>
      <c r="L970" s="29"/>
      <c r="M970" s="29"/>
      <c r="N970" s="29"/>
      <c r="O970" s="29"/>
      <c r="P970" s="29"/>
      <c r="Q970" s="29"/>
      <c r="R970" s="29"/>
      <c r="S970" s="29"/>
      <c r="T970" s="29"/>
      <c r="U970" s="29"/>
      <c r="V970" s="29"/>
      <c r="W970" s="29"/>
      <c r="X970" s="29"/>
    </row>
    <row r="971" spans="1:24" ht="15.75" customHeight="1">
      <c r="A971" s="29"/>
      <c r="B971" s="29"/>
      <c r="C971" s="172"/>
      <c r="D971" s="172"/>
      <c r="E971" s="172"/>
      <c r="F971" s="17"/>
      <c r="G971" s="172"/>
      <c r="H971" s="172"/>
      <c r="I971" s="172"/>
      <c r="J971" s="172"/>
      <c r="K971" s="101"/>
      <c r="L971" s="29"/>
      <c r="M971" s="29"/>
      <c r="N971" s="29"/>
      <c r="O971" s="29"/>
      <c r="P971" s="29"/>
      <c r="Q971" s="29"/>
      <c r="R971" s="29"/>
      <c r="S971" s="29"/>
      <c r="T971" s="29"/>
      <c r="U971" s="29"/>
      <c r="V971" s="29"/>
      <c r="W971" s="29"/>
      <c r="X971" s="29"/>
    </row>
    <row r="972" spans="1:24" ht="15.75" customHeight="1">
      <c r="A972" s="29"/>
      <c r="B972" s="29"/>
      <c r="C972" s="172"/>
      <c r="D972" s="172"/>
      <c r="E972" s="172"/>
      <c r="F972" s="17"/>
      <c r="G972" s="172"/>
      <c r="H972" s="172"/>
      <c r="I972" s="172"/>
      <c r="J972" s="172"/>
      <c r="K972" s="101"/>
      <c r="L972" s="29"/>
      <c r="M972" s="29"/>
      <c r="N972" s="29"/>
      <c r="O972" s="29"/>
      <c r="P972" s="29"/>
      <c r="Q972" s="29"/>
      <c r="R972" s="29"/>
      <c r="S972" s="29"/>
      <c r="T972" s="29"/>
      <c r="U972" s="29"/>
      <c r="V972" s="29"/>
      <c r="W972" s="29"/>
      <c r="X972" s="29"/>
    </row>
    <row r="973" spans="1:24" ht="15.75" customHeight="1">
      <c r="A973" s="29"/>
      <c r="B973" s="29"/>
      <c r="C973" s="172"/>
      <c r="D973" s="172"/>
      <c r="E973" s="172"/>
      <c r="F973" s="17"/>
      <c r="G973" s="172"/>
      <c r="H973" s="172"/>
      <c r="I973" s="172"/>
      <c r="J973" s="172"/>
      <c r="K973" s="101"/>
      <c r="L973" s="29"/>
      <c r="M973" s="29"/>
      <c r="N973" s="29"/>
      <c r="O973" s="29"/>
      <c r="P973" s="29"/>
      <c r="Q973" s="29"/>
      <c r="R973" s="29"/>
      <c r="S973" s="29"/>
      <c r="T973" s="29"/>
      <c r="U973" s="29"/>
      <c r="V973" s="29"/>
      <c r="W973" s="29"/>
      <c r="X973" s="29"/>
    </row>
    <row r="974" spans="1:24" ht="15.75" customHeight="1">
      <c r="A974" s="29"/>
      <c r="B974" s="29"/>
      <c r="C974" s="172"/>
      <c r="D974" s="172"/>
      <c r="E974" s="172"/>
      <c r="F974" s="17"/>
      <c r="G974" s="172"/>
      <c r="H974" s="172"/>
      <c r="I974" s="172"/>
      <c r="J974" s="172"/>
      <c r="K974" s="101"/>
      <c r="L974" s="29"/>
      <c r="M974" s="29"/>
      <c r="N974" s="29"/>
      <c r="O974" s="29"/>
      <c r="P974" s="29"/>
      <c r="Q974" s="29"/>
      <c r="R974" s="29"/>
      <c r="S974" s="29"/>
      <c r="T974" s="29"/>
      <c r="U974" s="29"/>
      <c r="V974" s="29"/>
      <c r="W974" s="29"/>
      <c r="X974" s="29"/>
    </row>
    <row r="975" spans="1:24" ht="15.75" customHeight="1">
      <c r="A975" s="29"/>
      <c r="B975" s="29"/>
      <c r="C975" s="172"/>
      <c r="D975" s="172"/>
      <c r="E975" s="172"/>
      <c r="F975" s="17"/>
      <c r="G975" s="172"/>
      <c r="H975" s="172"/>
      <c r="I975" s="172"/>
      <c r="J975" s="172"/>
      <c r="K975" s="101"/>
      <c r="L975" s="29"/>
      <c r="M975" s="29"/>
      <c r="N975" s="29"/>
      <c r="O975" s="29"/>
      <c r="P975" s="29"/>
      <c r="Q975" s="29"/>
      <c r="R975" s="29"/>
      <c r="S975" s="29"/>
      <c r="T975" s="29"/>
      <c r="U975" s="29"/>
      <c r="V975" s="29"/>
      <c r="W975" s="29"/>
      <c r="X975" s="29"/>
    </row>
    <row r="976" spans="1:24" ht="15.75" customHeight="1">
      <c r="A976" s="29"/>
      <c r="B976" s="29"/>
      <c r="C976" s="172"/>
      <c r="D976" s="172"/>
      <c r="E976" s="172"/>
      <c r="F976" s="17"/>
      <c r="G976" s="172"/>
      <c r="H976" s="172"/>
      <c r="I976" s="172"/>
      <c r="J976" s="172"/>
      <c r="K976" s="101"/>
      <c r="L976" s="29"/>
      <c r="M976" s="29"/>
      <c r="N976" s="29"/>
      <c r="O976" s="29"/>
      <c r="P976" s="29"/>
      <c r="Q976" s="29"/>
      <c r="R976" s="29"/>
      <c r="S976" s="29"/>
      <c r="T976" s="29"/>
      <c r="U976" s="29"/>
      <c r="V976" s="29"/>
      <c r="W976" s="29"/>
      <c r="X976" s="29"/>
    </row>
    <row r="977" spans="1:24" ht="15.75" customHeight="1">
      <c r="A977" s="29"/>
      <c r="B977" s="29"/>
      <c r="C977" s="172"/>
      <c r="D977" s="172"/>
      <c r="E977" s="172"/>
      <c r="F977" s="17"/>
      <c r="G977" s="172"/>
      <c r="H977" s="172"/>
      <c r="I977" s="172"/>
      <c r="J977" s="172"/>
      <c r="K977" s="101"/>
      <c r="L977" s="29"/>
      <c r="M977" s="29"/>
      <c r="N977" s="29"/>
      <c r="O977" s="29"/>
      <c r="P977" s="29"/>
      <c r="Q977" s="29"/>
      <c r="R977" s="29"/>
      <c r="S977" s="29"/>
      <c r="T977" s="29"/>
      <c r="U977" s="29"/>
      <c r="V977" s="29"/>
      <c r="W977" s="29"/>
      <c r="X977" s="29"/>
    </row>
    <row r="978" spans="1:24" ht="15.75" customHeight="1">
      <c r="A978" s="29"/>
      <c r="B978" s="29"/>
      <c r="C978" s="172"/>
      <c r="D978" s="172"/>
      <c r="E978" s="172"/>
      <c r="F978" s="17"/>
      <c r="G978" s="172"/>
      <c r="H978" s="172"/>
      <c r="I978" s="172"/>
      <c r="J978" s="172"/>
      <c r="K978" s="101"/>
      <c r="L978" s="29"/>
      <c r="M978" s="29"/>
      <c r="N978" s="29"/>
      <c r="O978" s="29"/>
      <c r="P978" s="29"/>
      <c r="Q978" s="29"/>
      <c r="R978" s="29"/>
      <c r="S978" s="29"/>
      <c r="T978" s="29"/>
      <c r="U978" s="29"/>
      <c r="V978" s="29"/>
      <c r="W978" s="29"/>
      <c r="X978" s="29"/>
    </row>
    <row r="979" spans="1:24" ht="15.75" customHeight="1">
      <c r="A979" s="29"/>
      <c r="B979" s="29"/>
      <c r="C979" s="172"/>
      <c r="D979" s="172"/>
      <c r="E979" s="172"/>
      <c r="F979" s="17"/>
      <c r="G979" s="172"/>
      <c r="H979" s="172"/>
      <c r="I979" s="172"/>
      <c r="J979" s="172"/>
      <c r="K979" s="101"/>
      <c r="L979" s="29"/>
      <c r="M979" s="29"/>
      <c r="N979" s="29"/>
      <c r="O979" s="29"/>
      <c r="P979" s="29"/>
      <c r="Q979" s="29"/>
      <c r="R979" s="29"/>
      <c r="S979" s="29"/>
      <c r="T979" s="29"/>
      <c r="U979" s="29"/>
      <c r="V979" s="29"/>
      <c r="W979" s="29"/>
      <c r="X979" s="29"/>
    </row>
    <row r="980" spans="1:24" ht="15.75" customHeight="1">
      <c r="A980" s="29"/>
      <c r="B980" s="29"/>
      <c r="C980" s="172"/>
      <c r="D980" s="172"/>
      <c r="E980" s="172"/>
      <c r="F980" s="17"/>
      <c r="G980" s="172"/>
      <c r="H980" s="172"/>
      <c r="I980" s="172"/>
      <c r="J980" s="172"/>
      <c r="K980" s="101"/>
      <c r="L980" s="29"/>
      <c r="M980" s="29"/>
      <c r="N980" s="29"/>
      <c r="O980" s="29"/>
      <c r="P980" s="29"/>
      <c r="Q980" s="29"/>
      <c r="R980" s="29"/>
      <c r="S980" s="29"/>
      <c r="T980" s="29"/>
      <c r="U980" s="29"/>
      <c r="V980" s="29"/>
      <c r="W980" s="29"/>
      <c r="X980" s="29"/>
    </row>
    <row r="981" spans="1:24" ht="15.75" customHeight="1">
      <c r="A981" s="29"/>
      <c r="B981" s="29"/>
      <c r="C981" s="172"/>
      <c r="D981" s="172"/>
      <c r="E981" s="172"/>
      <c r="F981" s="17"/>
      <c r="G981" s="172"/>
      <c r="H981" s="172"/>
      <c r="I981" s="172"/>
      <c r="J981" s="172"/>
      <c r="K981" s="101"/>
      <c r="L981" s="29"/>
      <c r="M981" s="29"/>
      <c r="N981" s="29"/>
      <c r="O981" s="29"/>
      <c r="P981" s="29"/>
      <c r="Q981" s="29"/>
      <c r="R981" s="29"/>
      <c r="S981" s="29"/>
      <c r="T981" s="29"/>
      <c r="U981" s="29"/>
      <c r="V981" s="29"/>
      <c r="W981" s="29"/>
      <c r="X981" s="29"/>
    </row>
    <row r="982" spans="1:24" ht="15.75" customHeight="1">
      <c r="A982" s="29"/>
      <c r="B982" s="29"/>
      <c r="C982" s="172"/>
      <c r="D982" s="172"/>
      <c r="E982" s="172"/>
      <c r="F982" s="17"/>
      <c r="G982" s="172"/>
      <c r="H982" s="172"/>
      <c r="I982" s="172"/>
      <c r="J982" s="172"/>
      <c r="K982" s="101"/>
      <c r="L982" s="29"/>
      <c r="M982" s="29"/>
      <c r="N982" s="29"/>
      <c r="O982" s="29"/>
      <c r="P982" s="29"/>
      <c r="Q982" s="29"/>
      <c r="R982" s="29"/>
      <c r="S982" s="29"/>
      <c r="T982" s="29"/>
      <c r="U982" s="29"/>
      <c r="V982" s="29"/>
      <c r="W982" s="29"/>
      <c r="X982" s="29"/>
    </row>
    <row r="983" spans="1:24" ht="15.75" customHeight="1">
      <c r="A983" s="29"/>
      <c r="B983" s="29"/>
      <c r="C983" s="172"/>
      <c r="D983" s="172"/>
      <c r="E983" s="172"/>
      <c r="F983" s="17"/>
      <c r="G983" s="172"/>
      <c r="H983" s="172"/>
      <c r="I983" s="172"/>
      <c r="J983" s="172"/>
      <c r="K983" s="101"/>
      <c r="L983" s="29"/>
      <c r="M983" s="29"/>
      <c r="N983" s="29"/>
      <c r="O983" s="29"/>
      <c r="P983" s="29"/>
      <c r="Q983" s="29"/>
      <c r="R983" s="29"/>
      <c r="S983" s="29"/>
      <c r="T983" s="29"/>
      <c r="U983" s="29"/>
      <c r="V983" s="29"/>
      <c r="W983" s="29"/>
      <c r="X983" s="29"/>
    </row>
    <row r="984" spans="1:24" ht="15.75" customHeight="1">
      <c r="A984" s="29"/>
      <c r="B984" s="29"/>
      <c r="C984" s="172"/>
      <c r="D984" s="172"/>
      <c r="E984" s="172"/>
      <c r="F984" s="17"/>
      <c r="G984" s="172"/>
      <c r="H984" s="172"/>
      <c r="I984" s="172"/>
      <c r="J984" s="172"/>
      <c r="K984" s="101"/>
      <c r="L984" s="29"/>
      <c r="M984" s="29"/>
      <c r="N984" s="29"/>
      <c r="O984" s="29"/>
      <c r="P984" s="29"/>
      <c r="Q984" s="29"/>
      <c r="R984" s="29"/>
      <c r="S984" s="29"/>
      <c r="T984" s="29"/>
      <c r="U984" s="29"/>
      <c r="V984" s="29"/>
      <c r="W984" s="29"/>
      <c r="X984" s="29"/>
    </row>
    <row r="985" spans="1:24" ht="15.75" customHeight="1">
      <c r="A985" s="29"/>
      <c r="B985" s="29"/>
      <c r="C985" s="172"/>
      <c r="D985" s="172"/>
      <c r="E985" s="172"/>
      <c r="F985" s="17"/>
      <c r="G985" s="172"/>
      <c r="H985" s="172"/>
      <c r="I985" s="172"/>
      <c r="J985" s="172"/>
      <c r="K985" s="101"/>
      <c r="L985" s="29"/>
      <c r="M985" s="29"/>
      <c r="N985" s="29"/>
      <c r="O985" s="29"/>
      <c r="P985" s="29"/>
      <c r="Q985" s="29"/>
      <c r="R985" s="29"/>
      <c r="S985" s="29"/>
      <c r="T985" s="29"/>
      <c r="U985" s="29"/>
      <c r="V985" s="29"/>
      <c r="W985" s="29"/>
      <c r="X985" s="29"/>
    </row>
    <row r="986" spans="1:24" ht="15.75" customHeight="1">
      <c r="A986" s="29"/>
      <c r="B986" s="29"/>
      <c r="C986" s="172"/>
      <c r="D986" s="172"/>
      <c r="E986" s="172"/>
      <c r="F986" s="17"/>
      <c r="G986" s="172"/>
      <c r="H986" s="172"/>
      <c r="I986" s="172"/>
      <c r="J986" s="172"/>
      <c r="K986" s="101"/>
      <c r="L986" s="29"/>
      <c r="M986" s="29"/>
      <c r="N986" s="29"/>
      <c r="O986" s="29"/>
      <c r="P986" s="29"/>
      <c r="Q986" s="29"/>
      <c r="R986" s="29"/>
      <c r="S986" s="29"/>
      <c r="T986" s="29"/>
      <c r="U986" s="29"/>
      <c r="V986" s="29"/>
      <c r="W986" s="29"/>
      <c r="X986" s="29"/>
    </row>
    <row r="987" spans="1:24" ht="15.75" customHeight="1">
      <c r="A987" s="29"/>
      <c r="B987" s="29"/>
      <c r="C987" s="172"/>
      <c r="D987" s="172"/>
      <c r="E987" s="172"/>
      <c r="F987" s="17"/>
      <c r="G987" s="172"/>
      <c r="H987" s="172"/>
      <c r="I987" s="172"/>
      <c r="J987" s="172"/>
      <c r="K987" s="101"/>
      <c r="L987" s="29"/>
      <c r="M987" s="29"/>
      <c r="N987" s="29"/>
      <c r="O987" s="29"/>
      <c r="P987" s="29"/>
      <c r="Q987" s="29"/>
      <c r="R987" s="29"/>
      <c r="S987" s="29"/>
      <c r="T987" s="29"/>
      <c r="U987" s="29"/>
      <c r="V987" s="29"/>
      <c r="W987" s="29"/>
      <c r="X987" s="29"/>
    </row>
    <row r="988" spans="1:24" ht="15.75" customHeight="1">
      <c r="A988" s="29"/>
      <c r="B988" s="29"/>
      <c r="C988" s="172"/>
      <c r="D988" s="172"/>
      <c r="E988" s="172"/>
      <c r="F988" s="17"/>
      <c r="G988" s="172"/>
      <c r="H988" s="172"/>
      <c r="I988" s="172"/>
      <c r="J988" s="172"/>
      <c r="K988" s="101"/>
      <c r="L988" s="29"/>
      <c r="M988" s="29"/>
      <c r="N988" s="29"/>
      <c r="O988" s="29"/>
      <c r="P988" s="29"/>
      <c r="Q988" s="29"/>
      <c r="R988" s="29"/>
      <c r="S988" s="29"/>
      <c r="T988" s="29"/>
      <c r="U988" s="29"/>
      <c r="V988" s="29"/>
      <c r="W988" s="29"/>
      <c r="X988" s="29"/>
    </row>
    <row r="989" spans="1:24" ht="15.75" customHeight="1">
      <c r="A989" s="29"/>
      <c r="B989" s="29"/>
      <c r="C989" s="172"/>
      <c r="D989" s="172"/>
      <c r="E989" s="172"/>
      <c r="F989" s="17"/>
      <c r="G989" s="172"/>
      <c r="H989" s="172"/>
      <c r="I989" s="172"/>
      <c r="J989" s="172"/>
      <c r="K989" s="101"/>
      <c r="L989" s="29"/>
      <c r="M989" s="29"/>
      <c r="N989" s="29"/>
      <c r="O989" s="29"/>
      <c r="P989" s="29"/>
      <c r="Q989" s="29"/>
      <c r="R989" s="29"/>
      <c r="S989" s="29"/>
      <c r="T989" s="29"/>
      <c r="U989" s="29"/>
      <c r="V989" s="29"/>
      <c r="W989" s="29"/>
      <c r="X989" s="29"/>
    </row>
    <row r="990" spans="1:24" ht="15.75" customHeight="1">
      <c r="A990" s="29"/>
      <c r="B990" s="29"/>
      <c r="C990" s="172"/>
      <c r="D990" s="172"/>
      <c r="E990" s="172"/>
      <c r="F990" s="17"/>
      <c r="G990" s="172"/>
      <c r="H990" s="172"/>
      <c r="I990" s="172"/>
      <c r="J990" s="172"/>
      <c r="K990" s="101"/>
      <c r="L990" s="29"/>
      <c r="M990" s="29"/>
      <c r="N990" s="29"/>
      <c r="O990" s="29"/>
      <c r="P990" s="29"/>
      <c r="Q990" s="29"/>
      <c r="R990" s="29"/>
      <c r="S990" s="29"/>
      <c r="T990" s="29"/>
      <c r="U990" s="29"/>
      <c r="V990" s="29"/>
      <c r="W990" s="29"/>
      <c r="X990" s="29"/>
    </row>
    <row r="991" spans="1:24" ht="15.75" customHeight="1">
      <c r="A991" s="29"/>
      <c r="B991" s="29"/>
      <c r="C991" s="172"/>
      <c r="D991" s="172"/>
      <c r="E991" s="172"/>
      <c r="F991" s="17"/>
      <c r="G991" s="172"/>
      <c r="H991" s="172"/>
      <c r="I991" s="172"/>
      <c r="J991" s="172"/>
      <c r="K991" s="101"/>
      <c r="L991" s="29"/>
      <c r="M991" s="29"/>
      <c r="N991" s="29"/>
      <c r="O991" s="29"/>
      <c r="P991" s="29"/>
      <c r="Q991" s="29"/>
      <c r="R991" s="29"/>
      <c r="S991" s="29"/>
      <c r="T991" s="29"/>
      <c r="U991" s="29"/>
      <c r="V991" s="29"/>
      <c r="W991" s="29"/>
      <c r="X991" s="29"/>
    </row>
    <row r="992" spans="1:24" ht="15.75" customHeight="1">
      <c r="A992" s="29"/>
      <c r="B992" s="29"/>
      <c r="C992" s="172"/>
      <c r="D992" s="172"/>
      <c r="E992" s="172"/>
      <c r="F992" s="17"/>
      <c r="G992" s="172"/>
      <c r="H992" s="172"/>
      <c r="I992" s="172"/>
      <c r="J992" s="172"/>
      <c r="K992" s="101"/>
      <c r="L992" s="29"/>
      <c r="M992" s="29"/>
      <c r="N992" s="29"/>
      <c r="O992" s="29"/>
      <c r="P992" s="29"/>
      <c r="Q992" s="29"/>
      <c r="R992" s="29"/>
      <c r="S992" s="29"/>
      <c r="T992" s="29"/>
      <c r="U992" s="29"/>
      <c r="V992" s="29"/>
      <c r="W992" s="29"/>
      <c r="X992" s="29"/>
    </row>
    <row r="993" spans="1:24" ht="15.75" customHeight="1">
      <c r="A993" s="29"/>
      <c r="B993" s="29"/>
      <c r="C993" s="172"/>
      <c r="D993" s="172"/>
      <c r="E993" s="172"/>
      <c r="F993" s="17"/>
      <c r="G993" s="172"/>
      <c r="H993" s="172"/>
      <c r="I993" s="172"/>
      <c r="J993" s="172"/>
      <c r="K993" s="101"/>
      <c r="L993" s="29"/>
      <c r="M993" s="29"/>
      <c r="N993" s="29"/>
      <c r="O993" s="29"/>
      <c r="P993" s="29"/>
      <c r="Q993" s="29"/>
      <c r="R993" s="29"/>
      <c r="S993" s="29"/>
      <c r="T993" s="29"/>
      <c r="U993" s="29"/>
      <c r="V993" s="29"/>
      <c r="W993" s="29"/>
      <c r="X993" s="29"/>
    </row>
    <row r="994" spans="1:24" ht="15.75" customHeight="1">
      <c r="A994" s="29"/>
      <c r="B994" s="29"/>
      <c r="C994" s="172"/>
      <c r="D994" s="172"/>
      <c r="E994" s="172"/>
      <c r="F994" s="17"/>
      <c r="G994" s="172"/>
      <c r="H994" s="172"/>
      <c r="I994" s="172"/>
      <c r="J994" s="172"/>
      <c r="K994" s="101"/>
      <c r="L994" s="29"/>
      <c r="M994" s="29"/>
      <c r="N994" s="29"/>
      <c r="O994" s="29"/>
      <c r="P994" s="29"/>
      <c r="Q994" s="29"/>
      <c r="R994" s="29"/>
      <c r="S994" s="29"/>
      <c r="T994" s="29"/>
      <c r="U994" s="29"/>
      <c r="V994" s="29"/>
      <c r="W994" s="29"/>
      <c r="X994" s="29"/>
    </row>
    <row r="995" spans="1:24" ht="15.75" customHeight="1">
      <c r="A995" s="29"/>
      <c r="B995" s="29"/>
      <c r="C995" s="172"/>
      <c r="D995" s="172"/>
      <c r="E995" s="172"/>
      <c r="F995" s="17"/>
      <c r="G995" s="172"/>
      <c r="H995" s="172"/>
      <c r="I995" s="172"/>
      <c r="J995" s="172"/>
      <c r="K995" s="101"/>
      <c r="L995" s="29"/>
      <c r="M995" s="29"/>
      <c r="N995" s="29"/>
      <c r="O995" s="29"/>
      <c r="P995" s="29"/>
      <c r="Q995" s="29"/>
      <c r="R995" s="29"/>
      <c r="S995" s="29"/>
      <c r="T995" s="29"/>
      <c r="U995" s="29"/>
      <c r="V995" s="29"/>
      <c r="W995" s="29"/>
      <c r="X995" s="29"/>
    </row>
    <row r="996" spans="1:24" ht="15.75" customHeight="1">
      <c r="A996" s="29"/>
      <c r="B996" s="29"/>
      <c r="C996" s="172"/>
      <c r="D996" s="172"/>
      <c r="E996" s="172"/>
      <c r="F996" s="17"/>
      <c r="G996" s="172"/>
      <c r="H996" s="172"/>
      <c r="I996" s="172"/>
      <c r="J996" s="172"/>
      <c r="K996" s="101"/>
      <c r="L996" s="29"/>
      <c r="M996" s="29"/>
      <c r="N996" s="29"/>
      <c r="O996" s="29"/>
      <c r="P996" s="29"/>
      <c r="Q996" s="29"/>
      <c r="R996" s="29"/>
      <c r="S996" s="29"/>
      <c r="T996" s="29"/>
      <c r="U996" s="29"/>
      <c r="V996" s="29"/>
      <c r="W996" s="29"/>
      <c r="X996" s="29"/>
    </row>
    <row r="997" spans="1:24" ht="15.75" customHeight="1">
      <c r="A997" s="29"/>
      <c r="B997" s="29"/>
      <c r="C997" s="172"/>
      <c r="D997" s="172"/>
      <c r="E997" s="172"/>
      <c r="F997" s="17"/>
      <c r="G997" s="172"/>
      <c r="H997" s="172"/>
      <c r="I997" s="172"/>
      <c r="J997" s="172"/>
      <c r="K997" s="101"/>
      <c r="L997" s="29"/>
      <c r="M997" s="29"/>
      <c r="N997" s="29"/>
      <c r="O997" s="29"/>
      <c r="P997" s="29"/>
      <c r="Q997" s="29"/>
      <c r="R997" s="29"/>
      <c r="S997" s="29"/>
      <c r="T997" s="29"/>
      <c r="U997" s="29"/>
      <c r="V997" s="29"/>
      <c r="W997" s="29"/>
      <c r="X997" s="29"/>
    </row>
    <row r="998" spans="1:24" ht="15.75" customHeight="1">
      <c r="A998" s="29"/>
      <c r="B998" s="29"/>
      <c r="C998" s="172"/>
      <c r="D998" s="172"/>
      <c r="E998" s="172"/>
      <c r="F998" s="17"/>
      <c r="G998" s="172"/>
      <c r="H998" s="172"/>
      <c r="I998" s="172"/>
      <c r="J998" s="172"/>
      <c r="K998" s="101"/>
      <c r="L998" s="29"/>
      <c r="M998" s="29"/>
      <c r="N998" s="29"/>
      <c r="O998" s="29"/>
      <c r="P998" s="29"/>
      <c r="Q998" s="29"/>
      <c r="R998" s="29"/>
      <c r="S998" s="29"/>
      <c r="T998" s="29"/>
      <c r="U998" s="29"/>
      <c r="V998" s="29"/>
      <c r="W998" s="29"/>
      <c r="X998" s="29"/>
    </row>
    <row r="999" spans="1:24" ht="15.75" customHeight="1">
      <c r="A999" s="29"/>
      <c r="B999" s="29"/>
      <c r="C999" s="172"/>
      <c r="D999" s="172"/>
      <c r="E999" s="172"/>
      <c r="F999" s="17"/>
      <c r="G999" s="172"/>
      <c r="H999" s="172"/>
      <c r="I999" s="172"/>
      <c r="J999" s="172"/>
      <c r="K999" s="101"/>
      <c r="L999" s="29"/>
      <c r="M999" s="29"/>
      <c r="N999" s="29"/>
      <c r="O999" s="29"/>
      <c r="P999" s="29"/>
      <c r="Q999" s="29"/>
      <c r="R999" s="29"/>
      <c r="S999" s="29"/>
      <c r="T999" s="29"/>
      <c r="U999" s="29"/>
      <c r="V999" s="29"/>
      <c r="W999" s="29"/>
      <c r="X999" s="29"/>
    </row>
    <row r="1000" spans="1:24" ht="15.75" customHeight="1">
      <c r="A1000" s="29"/>
      <c r="B1000" s="29"/>
      <c r="C1000" s="172"/>
      <c r="D1000" s="172"/>
      <c r="E1000" s="172"/>
      <c r="F1000" s="17"/>
      <c r="G1000" s="172"/>
      <c r="H1000" s="172"/>
      <c r="I1000" s="172"/>
      <c r="J1000" s="172"/>
      <c r="K1000" s="101"/>
      <c r="L1000" s="29"/>
      <c r="M1000" s="29"/>
      <c r="N1000" s="29"/>
      <c r="O1000" s="29"/>
      <c r="P1000" s="29"/>
      <c r="Q1000" s="29"/>
      <c r="R1000" s="29"/>
      <c r="S1000" s="29"/>
      <c r="T1000" s="29"/>
      <c r="U1000" s="29"/>
      <c r="V1000" s="29"/>
      <c r="W1000" s="29"/>
      <c r="X1000" s="29"/>
    </row>
  </sheetData>
  <mergeCells count="3">
    <mergeCell ref="D57:G57"/>
    <mergeCell ref="C1:G1"/>
    <mergeCell ref="C2:G2"/>
  </mergeCells>
  <pageMargins left="0.4" right="9.8425196850393706E-2" top="0.35433070866141703" bottom="0.35433070866141703" header="0" footer="0"/>
  <pageSetup paperSize="5" scale="48" orientation="landscape" horizontalDpi="4294967293" r:id="rId1"/>
  <rowBreaks count="2" manualBreakCount="2">
    <brk id="116" max="27" man="1"/>
    <brk id="145" max="27" man="1"/>
  </rowBreaks>
  <colBreaks count="1" manualBreakCount="1">
    <brk id="12"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2883"/>
  <sheetViews>
    <sheetView view="pageBreakPreview" topLeftCell="C2848" zoomScale="53" zoomScaleNormal="100" zoomScaleSheetLayoutView="53" workbookViewId="0">
      <selection activeCell="I2807" sqref="I2807"/>
    </sheetView>
  </sheetViews>
  <sheetFormatPr defaultColWidth="14.42578125" defaultRowHeight="18.75"/>
  <cols>
    <col min="1" max="1" width="10" style="33" hidden="1" customWidth="1"/>
    <col min="2" max="2" width="16.140625" style="33" hidden="1" customWidth="1"/>
    <col min="3" max="3" width="25.7109375" style="33" customWidth="1"/>
    <col min="4" max="4" width="48.7109375" style="407" customWidth="1"/>
    <col min="5" max="5" width="28.7109375" style="134" customWidth="1"/>
    <col min="6" max="6" width="31.85546875" style="134" customWidth="1"/>
    <col min="7" max="7" width="17.5703125" style="134" customWidth="1"/>
    <col min="8" max="8" width="22.7109375" style="134" customWidth="1"/>
    <col min="9" max="9" width="21.7109375" style="392" customWidth="1"/>
    <col min="10" max="10" width="22.5703125" style="392" customWidth="1"/>
    <col min="11" max="11" width="22.140625" style="33" customWidth="1"/>
    <col min="12" max="26" width="8.7109375" style="33" customWidth="1"/>
    <col min="27" max="16384" width="14.42578125" style="33"/>
  </cols>
  <sheetData>
    <row r="1" spans="1:26" ht="58.5" customHeight="1">
      <c r="A1" s="119"/>
      <c r="B1" s="119"/>
      <c r="C1" s="769" t="s">
        <v>0</v>
      </c>
      <c r="D1" s="769"/>
      <c r="E1" s="769"/>
      <c r="F1" s="769"/>
      <c r="G1" s="769"/>
      <c r="H1" s="769"/>
      <c r="I1" s="769"/>
      <c r="J1" s="769"/>
      <c r="K1" s="769"/>
      <c r="L1" s="121"/>
      <c r="M1" s="121"/>
      <c r="N1" s="121"/>
      <c r="O1" s="121"/>
      <c r="P1" s="121"/>
      <c r="Q1" s="121"/>
      <c r="R1" s="121"/>
      <c r="S1" s="121"/>
      <c r="T1" s="121"/>
      <c r="U1" s="121"/>
      <c r="V1" s="121"/>
      <c r="W1" s="121"/>
      <c r="X1" s="121"/>
      <c r="Y1" s="121"/>
      <c r="Z1" s="121"/>
    </row>
    <row r="2" spans="1:26" ht="26.25">
      <c r="A2" s="119"/>
      <c r="B2" s="119"/>
      <c r="C2" s="770" t="s">
        <v>1</v>
      </c>
      <c r="D2" s="770"/>
      <c r="E2" s="770"/>
      <c r="F2" s="770"/>
      <c r="G2" s="770"/>
      <c r="H2" s="770"/>
      <c r="I2" s="770"/>
      <c r="J2" s="770"/>
      <c r="K2" s="770"/>
      <c r="L2" s="121"/>
      <c r="M2" s="121"/>
      <c r="N2" s="121"/>
      <c r="O2" s="121"/>
      <c r="P2" s="121"/>
      <c r="Q2" s="121"/>
      <c r="R2" s="121"/>
      <c r="S2" s="121"/>
      <c r="T2" s="121"/>
      <c r="U2" s="121"/>
      <c r="V2" s="121"/>
      <c r="W2" s="121"/>
      <c r="X2" s="121"/>
      <c r="Y2" s="121"/>
      <c r="Z2" s="121"/>
    </row>
    <row r="3" spans="1:26" thickBot="1">
      <c r="A3" s="121"/>
      <c r="B3" s="121"/>
      <c r="C3" s="122"/>
      <c r="D3" s="408"/>
      <c r="E3" s="135"/>
      <c r="F3" s="136"/>
      <c r="G3" s="136"/>
      <c r="H3" s="136"/>
      <c r="K3" s="34"/>
      <c r="L3" s="137"/>
      <c r="M3" s="137"/>
      <c r="N3" s="137"/>
      <c r="O3" s="137"/>
      <c r="P3" s="137"/>
      <c r="Q3" s="137"/>
      <c r="R3" s="137"/>
      <c r="S3" s="137"/>
      <c r="T3" s="137"/>
      <c r="U3" s="137"/>
      <c r="V3" s="137"/>
      <c r="W3" s="137"/>
      <c r="X3" s="137"/>
      <c r="Y3" s="137"/>
      <c r="Z3" s="137"/>
    </row>
    <row r="4" spans="1:26" thickBot="1">
      <c r="A4" s="137"/>
      <c r="B4" s="137"/>
      <c r="C4" s="524" t="s">
        <v>2</v>
      </c>
      <c r="D4" s="409" t="s">
        <v>3</v>
      </c>
      <c r="E4" s="138" t="s">
        <v>4</v>
      </c>
      <c r="F4" s="139" t="s">
        <v>5</v>
      </c>
      <c r="G4" s="139" t="s">
        <v>6</v>
      </c>
      <c r="H4" s="509" t="s">
        <v>23317</v>
      </c>
      <c r="I4" s="393" t="s">
        <v>23326</v>
      </c>
      <c r="J4" s="393" t="s">
        <v>23329</v>
      </c>
      <c r="K4" s="747" t="s">
        <v>23330</v>
      </c>
      <c r="L4" s="137"/>
      <c r="M4" s="137"/>
      <c r="N4" s="137"/>
      <c r="O4" s="137"/>
      <c r="P4" s="137"/>
      <c r="Q4" s="137"/>
      <c r="R4" s="137"/>
      <c r="S4" s="137"/>
      <c r="T4" s="137"/>
      <c r="U4" s="137"/>
      <c r="V4" s="137"/>
      <c r="W4" s="137"/>
      <c r="X4" s="137"/>
      <c r="Y4" s="137"/>
      <c r="Z4" s="137"/>
    </row>
    <row r="5" spans="1:26" ht="18">
      <c r="A5" s="121"/>
      <c r="B5" s="121"/>
      <c r="C5" s="114" t="s">
        <v>1288</v>
      </c>
      <c r="D5" s="410" t="s">
        <v>1289</v>
      </c>
      <c r="E5" s="746"/>
      <c r="F5" s="745"/>
      <c r="G5" s="140"/>
      <c r="H5" s="745"/>
      <c r="I5" s="744"/>
      <c r="J5" s="744"/>
      <c r="K5" s="526"/>
      <c r="L5" s="121"/>
      <c r="M5" s="121"/>
      <c r="N5" s="121"/>
      <c r="O5" s="121"/>
      <c r="P5" s="121"/>
      <c r="Q5" s="121"/>
      <c r="R5" s="121"/>
      <c r="S5" s="121"/>
      <c r="T5" s="121"/>
      <c r="U5" s="121"/>
      <c r="V5" s="121"/>
      <c r="W5" s="121"/>
      <c r="X5" s="121"/>
      <c r="Y5" s="121"/>
      <c r="Z5" s="121"/>
    </row>
    <row r="6" spans="1:26" ht="18">
      <c r="A6" s="121"/>
      <c r="B6" s="121"/>
      <c r="C6" s="115" t="s">
        <v>1291</v>
      </c>
      <c r="D6" s="154" t="s">
        <v>1289</v>
      </c>
      <c r="E6" s="129"/>
      <c r="F6" s="130"/>
      <c r="G6" s="130"/>
      <c r="H6" s="130"/>
      <c r="I6" s="389"/>
      <c r="J6" s="389"/>
      <c r="K6" s="35"/>
      <c r="L6" s="121"/>
      <c r="M6" s="121"/>
      <c r="N6" s="121"/>
      <c r="O6" s="121"/>
      <c r="P6" s="121"/>
      <c r="Q6" s="121"/>
      <c r="R6" s="121"/>
      <c r="S6" s="121"/>
      <c r="T6" s="121"/>
      <c r="U6" s="121"/>
      <c r="V6" s="121"/>
      <c r="W6" s="121"/>
      <c r="X6" s="121"/>
      <c r="Y6" s="121"/>
      <c r="Z6" s="121"/>
    </row>
    <row r="7" spans="1:26" ht="18">
      <c r="A7" s="121"/>
      <c r="B7" s="121"/>
      <c r="C7" s="115" t="s">
        <v>1292</v>
      </c>
      <c r="D7" s="154" t="s">
        <v>1293</v>
      </c>
      <c r="E7" s="129"/>
      <c r="F7" s="130"/>
      <c r="G7" s="130"/>
      <c r="H7" s="130"/>
      <c r="I7" s="389"/>
      <c r="J7" s="389"/>
      <c r="K7" s="35"/>
      <c r="L7" s="121"/>
      <c r="M7" s="121"/>
      <c r="N7" s="121"/>
      <c r="O7" s="121"/>
      <c r="P7" s="121"/>
      <c r="Q7" s="121"/>
      <c r="R7" s="121"/>
      <c r="S7" s="121"/>
      <c r="T7" s="121"/>
      <c r="U7" s="121"/>
      <c r="V7" s="121"/>
      <c r="W7" s="121"/>
      <c r="X7" s="121"/>
      <c r="Y7" s="121"/>
      <c r="Z7" s="121"/>
    </row>
    <row r="8" spans="1:26" ht="18">
      <c r="A8" s="121"/>
      <c r="B8" s="121"/>
      <c r="C8" s="115" t="s">
        <v>1296</v>
      </c>
      <c r="D8" s="154" t="s">
        <v>1297</v>
      </c>
      <c r="E8" s="129"/>
      <c r="F8" s="130"/>
      <c r="G8" s="130"/>
      <c r="H8" s="130"/>
      <c r="I8" s="389"/>
      <c r="J8" s="389"/>
      <c r="K8" s="35"/>
      <c r="L8" s="121"/>
      <c r="M8" s="121"/>
      <c r="N8" s="121"/>
      <c r="O8" s="121"/>
      <c r="P8" s="121"/>
      <c r="Q8" s="121"/>
      <c r="R8" s="121"/>
      <c r="S8" s="121"/>
      <c r="T8" s="121"/>
      <c r="U8" s="121"/>
      <c r="V8" s="121"/>
      <c r="W8" s="121"/>
      <c r="X8" s="121"/>
      <c r="Y8" s="121"/>
      <c r="Z8" s="121"/>
    </row>
    <row r="9" spans="1:26" ht="18">
      <c r="A9" s="121"/>
      <c r="B9" s="121"/>
      <c r="C9" s="115" t="s">
        <v>1300</v>
      </c>
      <c r="D9" s="154" t="s">
        <v>1302</v>
      </c>
      <c r="E9" s="129"/>
      <c r="F9" s="130"/>
      <c r="G9" s="130"/>
      <c r="H9" s="130"/>
      <c r="I9" s="389"/>
      <c r="J9" s="389"/>
      <c r="K9" s="35"/>
      <c r="L9" s="121"/>
      <c r="M9" s="121"/>
      <c r="N9" s="121"/>
      <c r="O9" s="121"/>
      <c r="P9" s="121"/>
      <c r="Q9" s="121"/>
      <c r="R9" s="121"/>
      <c r="S9" s="121"/>
      <c r="T9" s="121"/>
      <c r="U9" s="121"/>
      <c r="V9" s="121"/>
      <c r="W9" s="121"/>
      <c r="X9" s="121"/>
      <c r="Y9" s="121"/>
      <c r="Z9" s="121"/>
    </row>
    <row r="10" spans="1:26" ht="18">
      <c r="A10" s="121"/>
      <c r="B10" s="121"/>
      <c r="C10" s="35" t="s">
        <v>22720</v>
      </c>
      <c r="D10" s="128" t="s">
        <v>16341</v>
      </c>
      <c r="E10" s="129" t="s">
        <v>1340</v>
      </c>
      <c r="F10" s="141"/>
      <c r="G10" s="130" t="s">
        <v>22</v>
      </c>
      <c r="H10" s="511">
        <f>(I10*0.03)+I10</f>
        <v>3856320</v>
      </c>
      <c r="I10" s="385">
        <v>3744000</v>
      </c>
      <c r="J10" s="511">
        <f>(I10*0.05)+I10</f>
        <v>3931200</v>
      </c>
      <c r="K10" s="511">
        <f>(I10*0.1)+I10</f>
        <v>4118400</v>
      </c>
      <c r="L10" s="121"/>
      <c r="M10" s="121"/>
      <c r="N10" s="121"/>
      <c r="O10" s="121"/>
      <c r="P10" s="121"/>
      <c r="Q10" s="121"/>
      <c r="R10" s="121"/>
      <c r="S10" s="121"/>
      <c r="T10" s="121"/>
      <c r="U10" s="121"/>
      <c r="V10" s="121"/>
      <c r="W10" s="121"/>
      <c r="X10" s="121"/>
      <c r="Y10" s="121"/>
      <c r="Z10" s="121"/>
    </row>
    <row r="11" spans="1:26" ht="18">
      <c r="A11" s="121"/>
      <c r="B11" s="121"/>
      <c r="C11" s="35" t="s">
        <v>22721</v>
      </c>
      <c r="D11" s="128" t="s">
        <v>16341</v>
      </c>
      <c r="E11" s="129" t="s">
        <v>16342</v>
      </c>
      <c r="F11" s="141"/>
      <c r="G11" s="130" t="s">
        <v>22</v>
      </c>
      <c r="H11" s="511">
        <f t="shared" ref="H11:H74" si="0">(I11*0.03)+I11</f>
        <v>3663504</v>
      </c>
      <c r="I11" s="385">
        <v>3556800</v>
      </c>
      <c r="J11" s="511">
        <f t="shared" ref="J11:J74" si="1">(I11*0.05)+I11</f>
        <v>3734640</v>
      </c>
      <c r="K11" s="511">
        <f t="shared" ref="K11:K74" si="2">(I11*0.1)+I11</f>
        <v>3912480</v>
      </c>
      <c r="L11" s="121"/>
      <c r="M11" s="121"/>
      <c r="N11" s="121"/>
      <c r="O11" s="121"/>
      <c r="P11" s="121"/>
      <c r="Q11" s="121"/>
      <c r="R11" s="121"/>
      <c r="S11" s="121"/>
      <c r="T11" s="121"/>
      <c r="U11" s="121"/>
      <c r="V11" s="121"/>
      <c r="W11" s="121"/>
      <c r="X11" s="121"/>
      <c r="Y11" s="121"/>
      <c r="Z11" s="121"/>
    </row>
    <row r="12" spans="1:26" ht="18">
      <c r="A12" s="121"/>
      <c r="B12" s="121"/>
      <c r="C12" s="35" t="s">
        <v>22722</v>
      </c>
      <c r="D12" s="128" t="s">
        <v>16341</v>
      </c>
      <c r="E12" s="129" t="s">
        <v>16343</v>
      </c>
      <c r="F12" s="141"/>
      <c r="G12" s="130" t="s">
        <v>22</v>
      </c>
      <c r="H12" s="511">
        <f t="shared" si="0"/>
        <v>3663504</v>
      </c>
      <c r="I12" s="385">
        <v>3556800</v>
      </c>
      <c r="J12" s="511">
        <f t="shared" si="1"/>
        <v>3734640</v>
      </c>
      <c r="K12" s="511">
        <f t="shared" si="2"/>
        <v>3912480</v>
      </c>
      <c r="L12" s="121"/>
      <c r="M12" s="121"/>
      <c r="N12" s="121"/>
      <c r="O12" s="121"/>
      <c r="P12" s="121"/>
      <c r="Q12" s="121"/>
      <c r="R12" s="121"/>
      <c r="S12" s="121"/>
      <c r="T12" s="121"/>
      <c r="U12" s="121"/>
      <c r="V12" s="121"/>
      <c r="W12" s="121"/>
      <c r="X12" s="121"/>
      <c r="Y12" s="121"/>
      <c r="Z12" s="121"/>
    </row>
    <row r="13" spans="1:26" ht="18">
      <c r="A13" s="121"/>
      <c r="B13" s="121"/>
      <c r="C13" s="35" t="s">
        <v>22723</v>
      </c>
      <c r="D13" s="128" t="s">
        <v>16344</v>
      </c>
      <c r="E13" s="129" t="s">
        <v>16345</v>
      </c>
      <c r="F13" s="141"/>
      <c r="G13" s="130" t="s">
        <v>22</v>
      </c>
      <c r="H13" s="511">
        <f t="shared" si="0"/>
        <v>6170112</v>
      </c>
      <c r="I13" s="385">
        <v>5990400</v>
      </c>
      <c r="J13" s="511">
        <f t="shared" si="1"/>
        <v>6289920</v>
      </c>
      <c r="K13" s="511">
        <f t="shared" si="2"/>
        <v>6589440</v>
      </c>
      <c r="L13" s="121"/>
      <c r="M13" s="121"/>
      <c r="N13" s="121"/>
      <c r="O13" s="121"/>
      <c r="P13" s="121"/>
      <c r="Q13" s="121"/>
      <c r="R13" s="121"/>
      <c r="S13" s="121"/>
      <c r="T13" s="121"/>
      <c r="U13" s="121"/>
      <c r="V13" s="121"/>
      <c r="W13" s="121"/>
      <c r="X13" s="121"/>
      <c r="Y13" s="121"/>
      <c r="Z13" s="121"/>
    </row>
    <row r="14" spans="1:26" ht="18">
      <c r="A14" s="121"/>
      <c r="B14" s="121"/>
      <c r="C14" s="35" t="s">
        <v>22724</v>
      </c>
      <c r="D14" s="128" t="s">
        <v>16344</v>
      </c>
      <c r="E14" s="129" t="s">
        <v>16346</v>
      </c>
      <c r="F14" s="141"/>
      <c r="G14" s="130" t="s">
        <v>22</v>
      </c>
      <c r="H14" s="511">
        <f t="shared" si="0"/>
        <v>5784480</v>
      </c>
      <c r="I14" s="385">
        <v>5616000</v>
      </c>
      <c r="J14" s="511">
        <f t="shared" si="1"/>
        <v>5896800</v>
      </c>
      <c r="K14" s="511">
        <f t="shared" si="2"/>
        <v>6177600</v>
      </c>
      <c r="L14" s="121"/>
      <c r="M14" s="121"/>
      <c r="N14" s="121"/>
      <c r="O14" s="121"/>
      <c r="P14" s="121"/>
      <c r="Q14" s="121"/>
      <c r="R14" s="121"/>
      <c r="S14" s="121"/>
      <c r="T14" s="121"/>
      <c r="U14" s="121"/>
      <c r="V14" s="121"/>
      <c r="W14" s="121"/>
      <c r="X14" s="121"/>
      <c r="Y14" s="121"/>
      <c r="Z14" s="121"/>
    </row>
    <row r="15" spans="1:26" ht="18">
      <c r="A15" s="121"/>
      <c r="B15" s="121"/>
      <c r="C15" s="35" t="s">
        <v>22725</v>
      </c>
      <c r="D15" s="128" t="s">
        <v>16344</v>
      </c>
      <c r="E15" s="129" t="s">
        <v>16347</v>
      </c>
      <c r="F15" s="141"/>
      <c r="G15" s="130" t="s">
        <v>22</v>
      </c>
      <c r="H15" s="511">
        <f t="shared" si="0"/>
        <v>6362928</v>
      </c>
      <c r="I15" s="385">
        <v>6177600</v>
      </c>
      <c r="J15" s="511">
        <f t="shared" si="1"/>
        <v>6486480</v>
      </c>
      <c r="K15" s="511">
        <f t="shared" si="2"/>
        <v>6795360</v>
      </c>
      <c r="L15" s="121"/>
      <c r="M15" s="121"/>
      <c r="N15" s="121"/>
      <c r="O15" s="121"/>
      <c r="P15" s="121"/>
      <c r="Q15" s="121"/>
      <c r="R15" s="121"/>
      <c r="S15" s="121"/>
      <c r="T15" s="121"/>
      <c r="U15" s="121"/>
      <c r="V15" s="121"/>
      <c r="W15" s="121"/>
      <c r="X15" s="121"/>
      <c r="Y15" s="121"/>
      <c r="Z15" s="121"/>
    </row>
    <row r="16" spans="1:26" ht="18">
      <c r="A16" s="121"/>
      <c r="B16" s="121"/>
      <c r="C16" s="115" t="s">
        <v>1307</v>
      </c>
      <c r="D16" s="154" t="s">
        <v>1308</v>
      </c>
      <c r="E16" s="129"/>
      <c r="F16" s="130"/>
      <c r="G16" s="130"/>
      <c r="H16" s="511"/>
      <c r="I16" s="511"/>
      <c r="J16" s="511"/>
      <c r="K16" s="511"/>
      <c r="L16" s="121"/>
      <c r="M16" s="121"/>
      <c r="N16" s="121"/>
      <c r="O16" s="121"/>
      <c r="P16" s="121"/>
      <c r="Q16" s="121"/>
      <c r="R16" s="121"/>
      <c r="S16" s="121"/>
      <c r="T16" s="121"/>
      <c r="U16" s="121"/>
      <c r="V16" s="121"/>
      <c r="W16" s="121"/>
      <c r="X16" s="121"/>
      <c r="Y16" s="121"/>
      <c r="Z16" s="121"/>
    </row>
    <row r="17" spans="1:26" ht="18">
      <c r="A17" s="121"/>
      <c r="B17" s="121"/>
      <c r="C17" s="115" t="s">
        <v>1312</v>
      </c>
      <c r="D17" s="154" t="s">
        <v>1314</v>
      </c>
      <c r="E17" s="129"/>
      <c r="F17" s="130"/>
      <c r="G17" s="130"/>
      <c r="H17" s="511"/>
      <c r="I17" s="511"/>
      <c r="J17" s="511"/>
      <c r="K17" s="511"/>
      <c r="L17" s="121"/>
      <c r="M17" s="121"/>
      <c r="N17" s="121"/>
      <c r="O17" s="121"/>
      <c r="P17" s="121"/>
      <c r="Q17" s="121"/>
      <c r="R17" s="121"/>
      <c r="S17" s="121"/>
      <c r="T17" s="121"/>
      <c r="U17" s="121"/>
      <c r="V17" s="121"/>
      <c r="W17" s="121"/>
      <c r="X17" s="121"/>
      <c r="Y17" s="121"/>
      <c r="Z17" s="121"/>
    </row>
    <row r="18" spans="1:26" ht="18">
      <c r="A18" s="121"/>
      <c r="B18" s="121"/>
      <c r="C18" s="115" t="s">
        <v>1318</v>
      </c>
      <c r="D18" s="154" t="s">
        <v>1314</v>
      </c>
      <c r="E18" s="129"/>
      <c r="F18" s="130"/>
      <c r="G18" s="130"/>
      <c r="H18" s="511"/>
      <c r="I18" s="511"/>
      <c r="J18" s="511"/>
      <c r="K18" s="511"/>
      <c r="L18" s="121"/>
      <c r="M18" s="121"/>
      <c r="N18" s="121"/>
      <c r="O18" s="121"/>
      <c r="P18" s="121"/>
      <c r="Q18" s="121"/>
      <c r="R18" s="121"/>
      <c r="S18" s="121"/>
      <c r="T18" s="121"/>
      <c r="U18" s="121"/>
      <c r="V18" s="121"/>
      <c r="W18" s="121"/>
      <c r="X18" s="121"/>
      <c r="Y18" s="121"/>
      <c r="Z18" s="121"/>
    </row>
    <row r="19" spans="1:26" ht="18">
      <c r="A19" s="121"/>
      <c r="B19" s="121"/>
      <c r="C19" s="115" t="s">
        <v>1324</v>
      </c>
      <c r="D19" s="154" t="s">
        <v>1325</v>
      </c>
      <c r="E19" s="129"/>
      <c r="F19" s="130"/>
      <c r="G19" s="130"/>
      <c r="H19" s="511"/>
      <c r="I19" s="511"/>
      <c r="J19" s="511"/>
      <c r="K19" s="511"/>
      <c r="L19" s="121"/>
      <c r="M19" s="121"/>
      <c r="N19" s="121"/>
      <c r="O19" s="121"/>
      <c r="P19" s="121"/>
      <c r="Q19" s="121"/>
      <c r="R19" s="121"/>
      <c r="S19" s="121"/>
      <c r="T19" s="121"/>
      <c r="U19" s="121"/>
      <c r="V19" s="121"/>
      <c r="W19" s="121"/>
      <c r="X19" s="121"/>
      <c r="Y19" s="121"/>
      <c r="Z19" s="121"/>
    </row>
    <row r="20" spans="1:26" ht="18">
      <c r="A20" s="121"/>
      <c r="B20" s="121"/>
      <c r="C20" s="115" t="s">
        <v>1330</v>
      </c>
      <c r="D20" s="154" t="s">
        <v>1332</v>
      </c>
      <c r="E20" s="129"/>
      <c r="F20" s="130"/>
      <c r="G20" s="130"/>
      <c r="H20" s="511"/>
      <c r="I20" s="511"/>
      <c r="J20" s="511"/>
      <c r="K20" s="511"/>
      <c r="L20" s="121"/>
      <c r="M20" s="121"/>
      <c r="N20" s="121"/>
      <c r="O20" s="121"/>
      <c r="P20" s="121"/>
      <c r="Q20" s="121"/>
      <c r="R20" s="121"/>
      <c r="S20" s="121"/>
      <c r="T20" s="121"/>
      <c r="U20" s="121"/>
      <c r="V20" s="121"/>
      <c r="W20" s="121"/>
      <c r="X20" s="121"/>
      <c r="Y20" s="121"/>
      <c r="Z20" s="121"/>
    </row>
    <row r="21" spans="1:26" ht="18">
      <c r="A21" s="121"/>
      <c r="B21" s="121"/>
      <c r="C21" s="115" t="s">
        <v>1335</v>
      </c>
      <c r="D21" s="154" t="s">
        <v>1336</v>
      </c>
      <c r="E21" s="129"/>
      <c r="F21" s="130"/>
      <c r="G21" s="130"/>
      <c r="H21" s="511"/>
      <c r="I21" s="511"/>
      <c r="J21" s="511"/>
      <c r="K21" s="511"/>
      <c r="L21" s="121"/>
      <c r="M21" s="121"/>
      <c r="N21" s="121"/>
      <c r="O21" s="121"/>
      <c r="P21" s="121"/>
      <c r="Q21" s="121"/>
      <c r="R21" s="121"/>
      <c r="S21" s="121"/>
      <c r="T21" s="121"/>
      <c r="U21" s="121"/>
      <c r="V21" s="121"/>
      <c r="W21" s="121"/>
      <c r="X21" s="121"/>
      <c r="Y21" s="121"/>
      <c r="Z21" s="121"/>
    </row>
    <row r="22" spans="1:26" ht="18">
      <c r="A22" s="121"/>
      <c r="B22" s="121"/>
      <c r="C22" s="35" t="s">
        <v>1339</v>
      </c>
      <c r="D22" s="128" t="s">
        <v>1336</v>
      </c>
      <c r="E22" s="129" t="s">
        <v>1340</v>
      </c>
      <c r="F22" s="130" t="s">
        <v>1341</v>
      </c>
      <c r="G22" s="130" t="s">
        <v>22</v>
      </c>
      <c r="H22" s="511">
        <f t="shared" si="0"/>
        <v>4894560</v>
      </c>
      <c r="I22" s="386">
        <v>4752000</v>
      </c>
      <c r="J22" s="511">
        <f t="shared" si="1"/>
        <v>4989600</v>
      </c>
      <c r="K22" s="511">
        <f t="shared" si="2"/>
        <v>5227200</v>
      </c>
      <c r="L22" s="121"/>
      <c r="M22" s="121"/>
      <c r="N22" s="121"/>
      <c r="O22" s="121"/>
      <c r="P22" s="121"/>
      <c r="Q22" s="121"/>
      <c r="R22" s="121"/>
      <c r="S22" s="121"/>
      <c r="T22" s="121"/>
      <c r="U22" s="121"/>
      <c r="V22" s="121"/>
      <c r="W22" s="121"/>
      <c r="X22" s="121"/>
      <c r="Y22" s="121"/>
      <c r="Z22" s="121"/>
    </row>
    <row r="23" spans="1:26" ht="18">
      <c r="A23" s="121"/>
      <c r="B23" s="121"/>
      <c r="C23" s="115" t="s">
        <v>1343</v>
      </c>
      <c r="D23" s="154" t="s">
        <v>1344</v>
      </c>
      <c r="E23" s="129"/>
      <c r="F23" s="130"/>
      <c r="G23" s="130"/>
      <c r="H23" s="511"/>
      <c r="I23" s="511"/>
      <c r="J23" s="511"/>
      <c r="K23" s="511"/>
      <c r="L23" s="121"/>
      <c r="M23" s="121"/>
      <c r="N23" s="121"/>
      <c r="O23" s="121"/>
      <c r="P23" s="121"/>
      <c r="Q23" s="121"/>
      <c r="R23" s="121"/>
      <c r="S23" s="121"/>
      <c r="T23" s="121"/>
      <c r="U23" s="121"/>
      <c r="V23" s="121"/>
      <c r="W23" s="121"/>
      <c r="X23" s="121"/>
      <c r="Y23" s="121"/>
      <c r="Z23" s="121"/>
    </row>
    <row r="24" spans="1:26" ht="18">
      <c r="A24" s="121"/>
      <c r="B24" s="121"/>
      <c r="C24" s="115" t="s">
        <v>1351</v>
      </c>
      <c r="D24" s="154" t="s">
        <v>1352</v>
      </c>
      <c r="E24" s="129"/>
      <c r="F24" s="130"/>
      <c r="G24" s="130"/>
      <c r="H24" s="511"/>
      <c r="I24" s="511"/>
      <c r="J24" s="511"/>
      <c r="K24" s="511"/>
      <c r="L24" s="121"/>
      <c r="M24" s="121"/>
      <c r="N24" s="121"/>
      <c r="O24" s="121"/>
      <c r="P24" s="121"/>
      <c r="Q24" s="121"/>
      <c r="R24" s="121"/>
      <c r="S24" s="121"/>
      <c r="T24" s="121"/>
      <c r="U24" s="121"/>
      <c r="V24" s="121"/>
      <c r="W24" s="121"/>
      <c r="X24" s="121"/>
      <c r="Y24" s="121"/>
      <c r="Z24" s="121"/>
    </row>
    <row r="25" spans="1:26" ht="18">
      <c r="A25" s="121"/>
      <c r="B25" s="121"/>
      <c r="C25" s="35" t="s">
        <v>1358</v>
      </c>
      <c r="D25" s="128" t="s">
        <v>1360</v>
      </c>
      <c r="E25" s="129" t="s">
        <v>20</v>
      </c>
      <c r="F25" s="130" t="s">
        <v>1361</v>
      </c>
      <c r="G25" s="130" t="s">
        <v>22</v>
      </c>
      <c r="H25" s="511">
        <f t="shared" si="0"/>
        <v>136887</v>
      </c>
      <c r="I25" s="387">
        <v>132900</v>
      </c>
      <c r="J25" s="511">
        <f t="shared" si="1"/>
        <v>139545</v>
      </c>
      <c r="K25" s="511">
        <f t="shared" si="2"/>
        <v>146190</v>
      </c>
      <c r="L25" s="121"/>
      <c r="M25" s="121"/>
      <c r="N25" s="121"/>
      <c r="O25" s="121"/>
      <c r="P25" s="121"/>
      <c r="Q25" s="121"/>
      <c r="R25" s="121"/>
      <c r="S25" s="121"/>
      <c r="T25" s="121"/>
      <c r="U25" s="121"/>
      <c r="V25" s="121"/>
      <c r="W25" s="121"/>
      <c r="X25" s="121"/>
      <c r="Y25" s="121"/>
      <c r="Z25" s="121"/>
    </row>
    <row r="26" spans="1:26" ht="18">
      <c r="A26" s="121"/>
      <c r="B26" s="121"/>
      <c r="C26" s="35" t="s">
        <v>1364</v>
      </c>
      <c r="D26" s="128" t="s">
        <v>1360</v>
      </c>
      <c r="E26" s="129" t="s">
        <v>20</v>
      </c>
      <c r="F26" s="130" t="s">
        <v>1368</v>
      </c>
      <c r="G26" s="130" t="s">
        <v>22</v>
      </c>
      <c r="H26" s="511">
        <f t="shared" si="0"/>
        <v>152028</v>
      </c>
      <c r="I26" s="387">
        <v>147600</v>
      </c>
      <c r="J26" s="511">
        <f t="shared" si="1"/>
        <v>154980</v>
      </c>
      <c r="K26" s="511">
        <f t="shared" si="2"/>
        <v>162360</v>
      </c>
      <c r="L26" s="121"/>
      <c r="M26" s="121"/>
      <c r="N26" s="121"/>
      <c r="O26" s="121"/>
      <c r="P26" s="121"/>
      <c r="Q26" s="121"/>
      <c r="R26" s="121"/>
      <c r="S26" s="121"/>
      <c r="T26" s="121"/>
      <c r="U26" s="121"/>
      <c r="V26" s="121"/>
      <c r="W26" s="121"/>
      <c r="X26" s="121"/>
      <c r="Y26" s="121"/>
      <c r="Z26" s="121"/>
    </row>
    <row r="27" spans="1:26" ht="18">
      <c r="A27" s="121"/>
      <c r="B27" s="121"/>
      <c r="C27" s="35" t="s">
        <v>1374</v>
      </c>
      <c r="D27" s="128" t="s">
        <v>1375</v>
      </c>
      <c r="E27" s="129" t="s">
        <v>20</v>
      </c>
      <c r="F27" s="130" t="s">
        <v>20</v>
      </c>
      <c r="G27" s="130" t="s">
        <v>22</v>
      </c>
      <c r="H27" s="511">
        <f t="shared" si="0"/>
        <v>85181</v>
      </c>
      <c r="I27" s="387">
        <v>82700</v>
      </c>
      <c r="J27" s="511">
        <f t="shared" si="1"/>
        <v>86835</v>
      </c>
      <c r="K27" s="511">
        <f t="shared" si="2"/>
        <v>90970</v>
      </c>
      <c r="L27" s="121"/>
      <c r="M27" s="121"/>
      <c r="N27" s="121"/>
      <c r="O27" s="121"/>
      <c r="P27" s="121"/>
      <c r="Q27" s="121"/>
      <c r="R27" s="121"/>
      <c r="S27" s="121"/>
      <c r="T27" s="121"/>
      <c r="U27" s="121"/>
      <c r="V27" s="121"/>
      <c r="W27" s="121"/>
      <c r="X27" s="121"/>
      <c r="Y27" s="121"/>
      <c r="Z27" s="121"/>
    </row>
    <row r="28" spans="1:26" ht="18">
      <c r="A28" s="121"/>
      <c r="B28" s="121"/>
      <c r="C28" s="35" t="s">
        <v>22712</v>
      </c>
      <c r="D28" s="128" t="s">
        <v>16348</v>
      </c>
      <c r="E28" s="129" t="s">
        <v>16349</v>
      </c>
      <c r="F28" s="130"/>
      <c r="G28" s="130" t="s">
        <v>305</v>
      </c>
      <c r="H28" s="511">
        <f t="shared" si="0"/>
        <v>77126.399999999994</v>
      </c>
      <c r="I28" s="385">
        <v>74880</v>
      </c>
      <c r="J28" s="511">
        <f t="shared" si="1"/>
        <v>78624</v>
      </c>
      <c r="K28" s="511">
        <f t="shared" si="2"/>
        <v>82368</v>
      </c>
      <c r="L28" s="121"/>
      <c r="M28" s="121"/>
      <c r="N28" s="121"/>
      <c r="O28" s="121"/>
      <c r="P28" s="121"/>
      <c r="Q28" s="121"/>
      <c r="R28" s="121"/>
      <c r="S28" s="121"/>
      <c r="T28" s="121"/>
      <c r="U28" s="121"/>
      <c r="V28" s="121"/>
      <c r="W28" s="121"/>
      <c r="X28" s="121"/>
      <c r="Y28" s="121"/>
      <c r="Z28" s="121"/>
    </row>
    <row r="29" spans="1:26" ht="18">
      <c r="A29" s="121"/>
      <c r="B29" s="121"/>
      <c r="C29" s="35" t="s">
        <v>22713</v>
      </c>
      <c r="D29" s="128" t="s">
        <v>16350</v>
      </c>
      <c r="E29" s="129" t="s">
        <v>16349</v>
      </c>
      <c r="F29" s="130"/>
      <c r="G29" s="130" t="s">
        <v>305</v>
      </c>
      <c r="H29" s="511">
        <f t="shared" si="0"/>
        <v>97693.440000000002</v>
      </c>
      <c r="I29" s="385">
        <v>94848</v>
      </c>
      <c r="J29" s="511">
        <f t="shared" si="1"/>
        <v>99590.399999999994</v>
      </c>
      <c r="K29" s="511">
        <f t="shared" si="2"/>
        <v>104332.8</v>
      </c>
      <c r="L29" s="121"/>
      <c r="M29" s="121"/>
      <c r="N29" s="121"/>
      <c r="O29" s="121"/>
      <c r="P29" s="121"/>
      <c r="Q29" s="121"/>
      <c r="R29" s="121"/>
      <c r="S29" s="121"/>
      <c r="T29" s="121"/>
      <c r="U29" s="121"/>
      <c r="V29" s="121"/>
      <c r="W29" s="121"/>
      <c r="X29" s="121"/>
      <c r="Y29" s="121"/>
      <c r="Z29" s="121"/>
    </row>
    <row r="30" spans="1:26" ht="18">
      <c r="A30" s="121"/>
      <c r="B30" s="121"/>
      <c r="C30" s="35" t="s">
        <v>22714</v>
      </c>
      <c r="D30" s="128" t="s">
        <v>16351</v>
      </c>
      <c r="E30" s="129" t="s">
        <v>16349</v>
      </c>
      <c r="F30" s="130"/>
      <c r="G30" s="130" t="s">
        <v>305</v>
      </c>
      <c r="H30" s="511">
        <f t="shared" si="0"/>
        <v>64272</v>
      </c>
      <c r="I30" s="385">
        <v>62400</v>
      </c>
      <c r="J30" s="511">
        <f t="shared" si="1"/>
        <v>65520</v>
      </c>
      <c r="K30" s="511">
        <f t="shared" si="2"/>
        <v>68640</v>
      </c>
      <c r="L30" s="121"/>
      <c r="M30" s="121"/>
      <c r="N30" s="121"/>
      <c r="O30" s="121"/>
      <c r="P30" s="121"/>
      <c r="Q30" s="121"/>
      <c r="R30" s="121"/>
      <c r="S30" s="121"/>
      <c r="T30" s="121"/>
      <c r="U30" s="121"/>
      <c r="V30" s="121"/>
      <c r="W30" s="121"/>
      <c r="X30" s="121"/>
      <c r="Y30" s="121"/>
      <c r="Z30" s="121"/>
    </row>
    <row r="31" spans="1:26" ht="18">
      <c r="A31" s="121"/>
      <c r="B31" s="121"/>
      <c r="C31" s="35" t="s">
        <v>22715</v>
      </c>
      <c r="D31" s="128" t="s">
        <v>16352</v>
      </c>
      <c r="E31" s="129" t="s">
        <v>16349</v>
      </c>
      <c r="F31" s="130"/>
      <c r="G31" s="130" t="s">
        <v>305</v>
      </c>
      <c r="H31" s="511">
        <f t="shared" si="0"/>
        <v>96408</v>
      </c>
      <c r="I31" s="385">
        <v>93600</v>
      </c>
      <c r="J31" s="511">
        <f t="shared" si="1"/>
        <v>98280</v>
      </c>
      <c r="K31" s="511">
        <f t="shared" si="2"/>
        <v>102960</v>
      </c>
      <c r="L31" s="121"/>
      <c r="M31" s="121"/>
      <c r="N31" s="121"/>
      <c r="O31" s="121"/>
      <c r="P31" s="121"/>
      <c r="Q31" s="121"/>
      <c r="R31" s="121"/>
      <c r="S31" s="121"/>
      <c r="T31" s="121"/>
      <c r="U31" s="121"/>
      <c r="V31" s="121"/>
      <c r="W31" s="121"/>
      <c r="X31" s="121"/>
      <c r="Y31" s="121"/>
      <c r="Z31" s="121"/>
    </row>
    <row r="32" spans="1:26" ht="18">
      <c r="A32" s="121"/>
      <c r="B32" s="121"/>
      <c r="C32" s="35" t="s">
        <v>22716</v>
      </c>
      <c r="D32" s="128" t="s">
        <v>16353</v>
      </c>
      <c r="E32" s="129" t="s">
        <v>16349</v>
      </c>
      <c r="F32" s="130"/>
      <c r="G32" s="130" t="s">
        <v>305</v>
      </c>
      <c r="H32" s="511">
        <f t="shared" si="0"/>
        <v>130793.52</v>
      </c>
      <c r="I32" s="385">
        <v>126984</v>
      </c>
      <c r="J32" s="511">
        <f t="shared" si="1"/>
        <v>133333.20000000001</v>
      </c>
      <c r="K32" s="511">
        <f t="shared" si="2"/>
        <v>139682.4</v>
      </c>
      <c r="L32" s="121"/>
      <c r="M32" s="121"/>
      <c r="N32" s="121"/>
      <c r="O32" s="121"/>
      <c r="P32" s="121"/>
      <c r="Q32" s="121"/>
      <c r="R32" s="121"/>
      <c r="S32" s="121"/>
      <c r="T32" s="121"/>
      <c r="U32" s="121"/>
      <c r="V32" s="121"/>
      <c r="W32" s="121"/>
      <c r="X32" s="121"/>
      <c r="Y32" s="121"/>
      <c r="Z32" s="121"/>
    </row>
    <row r="33" spans="1:26" ht="18">
      <c r="A33" s="121"/>
      <c r="B33" s="121"/>
      <c r="C33" s="35" t="s">
        <v>22717</v>
      </c>
      <c r="D33" s="128" t="s">
        <v>16354</v>
      </c>
      <c r="E33" s="129" t="s">
        <v>16355</v>
      </c>
      <c r="F33" s="130"/>
      <c r="G33" s="130" t="s">
        <v>305</v>
      </c>
      <c r="H33" s="511">
        <f t="shared" si="0"/>
        <v>151410</v>
      </c>
      <c r="I33" s="385">
        <v>147000</v>
      </c>
      <c r="J33" s="511">
        <f t="shared" si="1"/>
        <v>154350</v>
      </c>
      <c r="K33" s="511">
        <f t="shared" si="2"/>
        <v>161700</v>
      </c>
      <c r="L33" s="121"/>
      <c r="M33" s="121"/>
      <c r="N33" s="121"/>
      <c r="O33" s="121"/>
      <c r="P33" s="121"/>
      <c r="Q33" s="121"/>
      <c r="R33" s="121"/>
      <c r="S33" s="121"/>
      <c r="T33" s="121"/>
      <c r="U33" s="121"/>
      <c r="V33" s="121"/>
      <c r="W33" s="121"/>
      <c r="X33" s="121"/>
      <c r="Y33" s="121"/>
      <c r="Z33" s="121"/>
    </row>
    <row r="34" spans="1:26" ht="18">
      <c r="A34" s="121"/>
      <c r="B34" s="121"/>
      <c r="C34" s="35" t="s">
        <v>22718</v>
      </c>
      <c r="D34" s="128" t="s">
        <v>16356</v>
      </c>
      <c r="E34" s="129" t="s">
        <v>16355</v>
      </c>
      <c r="F34" s="130" t="s">
        <v>16357</v>
      </c>
      <c r="G34" s="130" t="s">
        <v>305</v>
      </c>
      <c r="H34" s="511">
        <f t="shared" si="0"/>
        <v>73912.800000000003</v>
      </c>
      <c r="I34" s="385">
        <v>71760</v>
      </c>
      <c r="J34" s="511">
        <f t="shared" si="1"/>
        <v>75348</v>
      </c>
      <c r="K34" s="511">
        <f t="shared" si="2"/>
        <v>78936</v>
      </c>
      <c r="L34" s="121"/>
      <c r="M34" s="121"/>
      <c r="N34" s="121"/>
      <c r="O34" s="121"/>
      <c r="P34" s="121"/>
      <c r="Q34" s="121"/>
      <c r="R34" s="121"/>
      <c r="S34" s="121"/>
      <c r="T34" s="121"/>
      <c r="U34" s="121"/>
      <c r="V34" s="121"/>
      <c r="W34" s="121"/>
      <c r="X34" s="121"/>
      <c r="Y34" s="121"/>
      <c r="Z34" s="121"/>
    </row>
    <row r="35" spans="1:26" ht="18">
      <c r="A35" s="121"/>
      <c r="B35" s="121"/>
      <c r="C35" s="35" t="s">
        <v>22719</v>
      </c>
      <c r="D35" s="128" t="s">
        <v>16358</v>
      </c>
      <c r="E35" s="129" t="s">
        <v>16355</v>
      </c>
      <c r="F35" s="130" t="s">
        <v>16359</v>
      </c>
      <c r="G35" s="130" t="s">
        <v>305</v>
      </c>
      <c r="H35" s="511">
        <f t="shared" si="0"/>
        <v>33742.800000000003</v>
      </c>
      <c r="I35" s="385">
        <v>32760</v>
      </c>
      <c r="J35" s="511">
        <f t="shared" si="1"/>
        <v>34398</v>
      </c>
      <c r="K35" s="511">
        <f t="shared" si="2"/>
        <v>36036</v>
      </c>
      <c r="L35" s="121"/>
      <c r="M35" s="121"/>
      <c r="N35" s="121"/>
      <c r="O35" s="121"/>
      <c r="P35" s="121"/>
      <c r="Q35" s="121"/>
      <c r="R35" s="121"/>
      <c r="S35" s="121"/>
      <c r="T35" s="121"/>
      <c r="U35" s="121"/>
      <c r="V35" s="121"/>
      <c r="W35" s="121"/>
      <c r="X35" s="121"/>
      <c r="Y35" s="121"/>
      <c r="Z35" s="121"/>
    </row>
    <row r="36" spans="1:26" ht="18">
      <c r="A36" s="121"/>
      <c r="B36" s="121"/>
      <c r="C36" s="115" t="s">
        <v>1381</v>
      </c>
      <c r="D36" s="154" t="s">
        <v>1382</v>
      </c>
      <c r="E36" s="129"/>
      <c r="F36" s="130"/>
      <c r="G36" s="130"/>
      <c r="H36" s="511"/>
      <c r="I36" s="511"/>
      <c r="J36" s="511"/>
      <c r="K36" s="511"/>
      <c r="L36" s="121"/>
      <c r="M36" s="121"/>
      <c r="N36" s="121"/>
      <c r="O36" s="121"/>
      <c r="P36" s="121"/>
      <c r="Q36" s="121"/>
      <c r="R36" s="121"/>
      <c r="S36" s="121"/>
      <c r="T36" s="121"/>
      <c r="U36" s="121"/>
      <c r="V36" s="121"/>
      <c r="W36" s="121"/>
      <c r="X36" s="121"/>
      <c r="Y36" s="121"/>
      <c r="Z36" s="121"/>
    </row>
    <row r="37" spans="1:26" ht="36">
      <c r="A37" s="121"/>
      <c r="B37" s="121"/>
      <c r="C37" s="35" t="s">
        <v>1387</v>
      </c>
      <c r="D37" s="128" t="s">
        <v>1382</v>
      </c>
      <c r="E37" s="129" t="s">
        <v>1389</v>
      </c>
      <c r="F37" s="130" t="s">
        <v>1392</v>
      </c>
      <c r="G37" s="130" t="s">
        <v>22</v>
      </c>
      <c r="H37" s="511">
        <f t="shared" si="0"/>
        <v>5176368</v>
      </c>
      <c r="I37" s="387">
        <v>5025600</v>
      </c>
      <c r="J37" s="511">
        <f t="shared" si="1"/>
        <v>5276880</v>
      </c>
      <c r="K37" s="511">
        <f t="shared" si="2"/>
        <v>5528160</v>
      </c>
      <c r="L37" s="121"/>
      <c r="M37" s="121"/>
      <c r="N37" s="121"/>
      <c r="O37" s="121"/>
      <c r="P37" s="121"/>
      <c r="Q37" s="121"/>
      <c r="R37" s="121"/>
      <c r="S37" s="121"/>
      <c r="T37" s="121"/>
      <c r="U37" s="121"/>
      <c r="V37" s="121"/>
      <c r="W37" s="121"/>
      <c r="X37" s="121"/>
      <c r="Y37" s="121"/>
      <c r="Z37" s="121"/>
    </row>
    <row r="38" spans="1:26" ht="36">
      <c r="A38" s="121"/>
      <c r="B38" s="121"/>
      <c r="C38" s="35" t="s">
        <v>1399</v>
      </c>
      <c r="D38" s="128" t="s">
        <v>1400</v>
      </c>
      <c r="E38" s="129" t="s">
        <v>1401</v>
      </c>
      <c r="F38" s="130" t="s">
        <v>1403</v>
      </c>
      <c r="G38" s="130" t="s">
        <v>22</v>
      </c>
      <c r="H38" s="511">
        <f t="shared" si="0"/>
        <v>2479210</v>
      </c>
      <c r="I38" s="387">
        <v>2407000</v>
      </c>
      <c r="J38" s="511">
        <f t="shared" si="1"/>
        <v>2527350</v>
      </c>
      <c r="K38" s="511">
        <f t="shared" si="2"/>
        <v>2647700</v>
      </c>
      <c r="L38" s="121"/>
      <c r="M38" s="121"/>
      <c r="N38" s="121"/>
      <c r="O38" s="121"/>
      <c r="P38" s="121"/>
      <c r="Q38" s="121"/>
      <c r="R38" s="121"/>
      <c r="S38" s="121"/>
      <c r="T38" s="121"/>
      <c r="U38" s="121"/>
      <c r="V38" s="121"/>
      <c r="W38" s="121"/>
      <c r="X38" s="121"/>
      <c r="Y38" s="121"/>
      <c r="Z38" s="121"/>
    </row>
    <row r="39" spans="1:26" ht="18">
      <c r="A39" s="121"/>
      <c r="B39" s="121"/>
      <c r="C39" s="115" t="s">
        <v>1408</v>
      </c>
      <c r="D39" s="154" t="s">
        <v>1409</v>
      </c>
      <c r="E39" s="129"/>
      <c r="F39" s="130"/>
      <c r="G39" s="130"/>
      <c r="H39" s="511"/>
      <c r="I39" s="511"/>
      <c r="J39" s="511"/>
      <c r="K39" s="511"/>
      <c r="L39" s="121"/>
      <c r="M39" s="121"/>
      <c r="N39" s="121"/>
      <c r="O39" s="121"/>
      <c r="P39" s="121"/>
      <c r="Q39" s="121"/>
      <c r="R39" s="121"/>
      <c r="S39" s="121"/>
      <c r="T39" s="121"/>
      <c r="U39" s="121"/>
      <c r="V39" s="121"/>
      <c r="W39" s="121"/>
      <c r="X39" s="121"/>
      <c r="Y39" s="121"/>
      <c r="Z39" s="121"/>
    </row>
    <row r="40" spans="1:26" ht="18">
      <c r="A40" s="121"/>
      <c r="B40" s="121"/>
      <c r="C40" s="35" t="s">
        <v>1416</v>
      </c>
      <c r="D40" s="128" t="s">
        <v>1417</v>
      </c>
      <c r="E40" s="129" t="s">
        <v>20</v>
      </c>
      <c r="F40" s="130" t="s">
        <v>20</v>
      </c>
      <c r="G40" s="130" t="s">
        <v>22</v>
      </c>
      <c r="H40" s="511">
        <f t="shared" si="0"/>
        <v>5948250</v>
      </c>
      <c r="I40" s="387">
        <v>5775000</v>
      </c>
      <c r="J40" s="511">
        <f t="shared" si="1"/>
        <v>6063750</v>
      </c>
      <c r="K40" s="511">
        <f t="shared" si="2"/>
        <v>6352500</v>
      </c>
      <c r="L40" s="121"/>
      <c r="M40" s="121"/>
      <c r="N40" s="121"/>
      <c r="O40" s="121"/>
      <c r="P40" s="121"/>
      <c r="Q40" s="121"/>
      <c r="R40" s="121"/>
      <c r="S40" s="121"/>
      <c r="T40" s="121"/>
      <c r="U40" s="121"/>
      <c r="V40" s="121"/>
      <c r="W40" s="121"/>
      <c r="X40" s="121"/>
      <c r="Y40" s="121"/>
      <c r="Z40" s="121"/>
    </row>
    <row r="41" spans="1:26" ht="18">
      <c r="A41" s="121"/>
      <c r="B41" s="121"/>
      <c r="C41" s="35" t="s">
        <v>1423</v>
      </c>
      <c r="D41" s="128" t="s">
        <v>1425</v>
      </c>
      <c r="E41" s="129" t="s">
        <v>20</v>
      </c>
      <c r="F41" s="130" t="s">
        <v>20</v>
      </c>
      <c r="G41" s="130" t="s">
        <v>22</v>
      </c>
      <c r="H41" s="511">
        <f t="shared" si="0"/>
        <v>1283380</v>
      </c>
      <c r="I41" s="387">
        <v>1246000</v>
      </c>
      <c r="J41" s="511">
        <f t="shared" si="1"/>
        <v>1308300</v>
      </c>
      <c r="K41" s="511">
        <f t="shared" si="2"/>
        <v>1370600</v>
      </c>
      <c r="L41" s="121"/>
      <c r="M41" s="121"/>
      <c r="N41" s="121"/>
      <c r="O41" s="121"/>
      <c r="P41" s="121"/>
      <c r="Q41" s="121"/>
      <c r="R41" s="121"/>
      <c r="S41" s="121"/>
      <c r="T41" s="121"/>
      <c r="U41" s="121"/>
      <c r="V41" s="121"/>
      <c r="W41" s="121"/>
      <c r="X41" s="121"/>
      <c r="Y41" s="121"/>
      <c r="Z41" s="121"/>
    </row>
    <row r="42" spans="1:26" ht="18">
      <c r="A42" s="121"/>
      <c r="B42" s="121"/>
      <c r="C42" s="115" t="s">
        <v>1430</v>
      </c>
      <c r="D42" s="154" t="s">
        <v>1432</v>
      </c>
      <c r="E42" s="129"/>
      <c r="F42" s="130"/>
      <c r="G42" s="130"/>
      <c r="H42" s="511"/>
      <c r="I42" s="511"/>
      <c r="J42" s="511"/>
      <c r="K42" s="511"/>
      <c r="L42" s="121"/>
      <c r="M42" s="121"/>
      <c r="N42" s="121"/>
      <c r="O42" s="121"/>
      <c r="P42" s="121"/>
      <c r="Q42" s="121"/>
      <c r="R42" s="121"/>
      <c r="S42" s="121"/>
      <c r="T42" s="121"/>
      <c r="U42" s="121"/>
      <c r="V42" s="121"/>
      <c r="W42" s="121"/>
      <c r="X42" s="121"/>
      <c r="Y42" s="121"/>
      <c r="Z42" s="121"/>
    </row>
    <row r="43" spans="1:26" ht="18">
      <c r="A43" s="121"/>
      <c r="B43" s="121"/>
      <c r="C43" s="115" t="s">
        <v>1434</v>
      </c>
      <c r="D43" s="154" t="s">
        <v>1436</v>
      </c>
      <c r="E43" s="129"/>
      <c r="F43" s="130"/>
      <c r="G43" s="130"/>
      <c r="H43" s="511"/>
      <c r="I43" s="511"/>
      <c r="J43" s="511"/>
      <c r="K43" s="511"/>
      <c r="L43" s="121"/>
      <c r="M43" s="121"/>
      <c r="N43" s="121"/>
      <c r="O43" s="121"/>
      <c r="P43" s="121"/>
      <c r="Q43" s="121"/>
      <c r="R43" s="121"/>
      <c r="S43" s="121"/>
      <c r="T43" s="121"/>
      <c r="U43" s="121"/>
      <c r="V43" s="121"/>
      <c r="W43" s="121"/>
      <c r="X43" s="121"/>
      <c r="Y43" s="121"/>
      <c r="Z43" s="121"/>
    </row>
    <row r="44" spans="1:26" ht="36">
      <c r="A44" s="121"/>
      <c r="B44" s="121"/>
      <c r="C44" s="115" t="s">
        <v>1441</v>
      </c>
      <c r="D44" s="411" t="s">
        <v>1445</v>
      </c>
      <c r="E44" s="142"/>
      <c r="F44" s="142"/>
      <c r="G44" s="142"/>
      <c r="H44" s="511"/>
      <c r="I44" s="511"/>
      <c r="J44" s="511"/>
      <c r="K44" s="511"/>
      <c r="L44" s="121"/>
      <c r="M44" s="121"/>
      <c r="N44" s="121"/>
      <c r="O44" s="121"/>
      <c r="P44" s="121"/>
      <c r="Q44" s="121"/>
      <c r="R44" s="121"/>
      <c r="S44" s="121"/>
      <c r="T44" s="121"/>
      <c r="U44" s="121"/>
      <c r="V44" s="121"/>
      <c r="W44" s="121"/>
      <c r="X44" s="121"/>
      <c r="Y44" s="121"/>
      <c r="Z44" s="121"/>
    </row>
    <row r="45" spans="1:26" ht="36">
      <c r="A45" s="121"/>
      <c r="B45" s="121"/>
      <c r="C45" s="115" t="s">
        <v>1459</v>
      </c>
      <c r="D45" s="411" t="s">
        <v>1460</v>
      </c>
      <c r="E45" s="142"/>
      <c r="F45" s="142"/>
      <c r="G45" s="142"/>
      <c r="H45" s="511"/>
      <c r="I45" s="511"/>
      <c r="J45" s="511"/>
      <c r="K45" s="511"/>
      <c r="L45" s="121"/>
      <c r="M45" s="121"/>
      <c r="N45" s="121"/>
      <c r="O45" s="121"/>
      <c r="P45" s="121"/>
      <c r="Q45" s="121"/>
      <c r="R45" s="121"/>
      <c r="S45" s="121"/>
      <c r="T45" s="121"/>
      <c r="U45" s="121"/>
      <c r="V45" s="121"/>
      <c r="W45" s="121"/>
      <c r="X45" s="121"/>
      <c r="Y45" s="121"/>
      <c r="Z45" s="121"/>
    </row>
    <row r="46" spans="1:26" ht="18">
      <c r="A46" s="121"/>
      <c r="B46" s="121"/>
      <c r="C46" s="115" t="s">
        <v>1470</v>
      </c>
      <c r="D46" s="154" t="s">
        <v>1471</v>
      </c>
      <c r="E46" s="129"/>
      <c r="F46" s="130"/>
      <c r="G46" s="130"/>
      <c r="H46" s="130"/>
      <c r="I46" s="130"/>
      <c r="J46" s="130"/>
      <c r="K46" s="130"/>
      <c r="L46" s="130"/>
      <c r="M46" s="121"/>
      <c r="N46" s="121"/>
      <c r="O46" s="121"/>
      <c r="P46" s="121"/>
      <c r="Q46" s="121"/>
      <c r="R46" s="121"/>
      <c r="S46" s="121"/>
      <c r="T46" s="121"/>
      <c r="U46" s="121"/>
      <c r="V46" s="121"/>
      <c r="W46" s="121"/>
      <c r="X46" s="121"/>
      <c r="Y46" s="121"/>
      <c r="Z46" s="121"/>
    </row>
    <row r="47" spans="1:26" ht="18">
      <c r="A47" s="121"/>
      <c r="B47" s="121"/>
      <c r="C47" s="35" t="s">
        <v>1475</v>
      </c>
      <c r="D47" s="128" t="s">
        <v>1479</v>
      </c>
      <c r="E47" s="129" t="s">
        <v>20</v>
      </c>
      <c r="F47" s="130" t="s">
        <v>20</v>
      </c>
      <c r="G47" s="130" t="s">
        <v>22</v>
      </c>
      <c r="H47" s="511">
        <f t="shared" si="0"/>
        <v>2416586</v>
      </c>
      <c r="I47" s="387">
        <v>2346200</v>
      </c>
      <c r="J47" s="511">
        <f t="shared" si="1"/>
        <v>2463510</v>
      </c>
      <c r="K47" s="511">
        <f t="shared" si="2"/>
        <v>2580820</v>
      </c>
      <c r="L47" s="121"/>
      <c r="M47" s="121"/>
      <c r="N47" s="121"/>
      <c r="O47" s="121"/>
      <c r="P47" s="121"/>
      <c r="Q47" s="121"/>
      <c r="R47" s="121"/>
      <c r="S47" s="121"/>
      <c r="T47" s="121"/>
      <c r="U47" s="121"/>
      <c r="V47" s="121"/>
      <c r="W47" s="121"/>
      <c r="X47" s="121"/>
      <c r="Y47" s="121"/>
      <c r="Z47" s="121"/>
    </row>
    <row r="48" spans="1:26" ht="18">
      <c r="A48" s="121"/>
      <c r="B48" s="121"/>
      <c r="C48" s="35" t="s">
        <v>1484</v>
      </c>
      <c r="D48" s="128" t="s">
        <v>1485</v>
      </c>
      <c r="E48" s="129" t="s">
        <v>20</v>
      </c>
      <c r="F48" s="130" t="s">
        <v>20</v>
      </c>
      <c r="G48" s="130" t="s">
        <v>22</v>
      </c>
      <c r="H48" s="511">
        <f t="shared" si="0"/>
        <v>3042620</v>
      </c>
      <c r="I48" s="386">
        <v>2954000</v>
      </c>
      <c r="J48" s="511">
        <f t="shared" si="1"/>
        <v>3101700</v>
      </c>
      <c r="K48" s="511">
        <f t="shared" si="2"/>
        <v>3249400</v>
      </c>
      <c r="L48" s="121"/>
      <c r="M48" s="121"/>
      <c r="N48" s="121"/>
      <c r="O48" s="121"/>
      <c r="P48" s="121"/>
      <c r="Q48" s="121"/>
      <c r="R48" s="121"/>
      <c r="S48" s="121"/>
      <c r="T48" s="121"/>
      <c r="U48" s="121"/>
      <c r="V48" s="121"/>
      <c r="W48" s="121"/>
      <c r="X48" s="121"/>
      <c r="Y48" s="121"/>
      <c r="Z48" s="121"/>
    </row>
    <row r="49" spans="1:26" ht="18">
      <c r="A49" s="121"/>
      <c r="B49" s="121"/>
      <c r="C49" s="35" t="s">
        <v>1491</v>
      </c>
      <c r="D49" s="128" t="s">
        <v>1493</v>
      </c>
      <c r="E49" s="129" t="s">
        <v>20</v>
      </c>
      <c r="F49" s="130" t="s">
        <v>20</v>
      </c>
      <c r="G49" s="130" t="s">
        <v>305</v>
      </c>
      <c r="H49" s="511">
        <f t="shared" si="0"/>
        <v>4217850</v>
      </c>
      <c r="I49" s="387">
        <v>4095000</v>
      </c>
      <c r="J49" s="511">
        <f t="shared" si="1"/>
        <v>4299750</v>
      </c>
      <c r="K49" s="511">
        <f t="shared" si="2"/>
        <v>4504500</v>
      </c>
      <c r="L49" s="121"/>
      <c r="M49" s="121"/>
      <c r="N49" s="121"/>
      <c r="O49" s="121"/>
      <c r="P49" s="121"/>
      <c r="Q49" s="121"/>
      <c r="R49" s="121"/>
      <c r="S49" s="121"/>
      <c r="T49" s="121"/>
      <c r="U49" s="121"/>
      <c r="V49" s="121"/>
      <c r="W49" s="121"/>
      <c r="X49" s="121"/>
      <c r="Y49" s="121"/>
      <c r="Z49" s="121"/>
    </row>
    <row r="50" spans="1:26" ht="18">
      <c r="A50" s="121"/>
      <c r="B50" s="121"/>
      <c r="C50" s="35" t="s">
        <v>1498</v>
      </c>
      <c r="D50" s="128" t="s">
        <v>1500</v>
      </c>
      <c r="E50" s="129" t="s">
        <v>20</v>
      </c>
      <c r="F50" s="130" t="s">
        <v>20</v>
      </c>
      <c r="G50" s="130" t="s">
        <v>22</v>
      </c>
      <c r="H50" s="511">
        <f t="shared" si="0"/>
        <v>4068500</v>
      </c>
      <c r="I50" s="387">
        <v>3950000</v>
      </c>
      <c r="J50" s="511">
        <f t="shared" si="1"/>
        <v>4147500</v>
      </c>
      <c r="K50" s="511">
        <f t="shared" si="2"/>
        <v>4345000</v>
      </c>
      <c r="L50" s="121"/>
      <c r="M50" s="121"/>
      <c r="N50" s="121"/>
      <c r="O50" s="121"/>
      <c r="P50" s="121"/>
      <c r="Q50" s="121"/>
      <c r="R50" s="121"/>
      <c r="S50" s="121"/>
      <c r="T50" s="121"/>
      <c r="U50" s="121"/>
      <c r="V50" s="121"/>
      <c r="W50" s="121"/>
      <c r="X50" s="121"/>
      <c r="Y50" s="121"/>
      <c r="Z50" s="121"/>
    </row>
    <row r="51" spans="1:26" ht="18">
      <c r="A51" s="121"/>
      <c r="B51" s="121"/>
      <c r="C51" s="35" t="s">
        <v>22707</v>
      </c>
      <c r="D51" s="154" t="s">
        <v>16360</v>
      </c>
      <c r="E51" s="143"/>
      <c r="F51" s="144"/>
      <c r="G51" s="141"/>
      <c r="H51" s="141"/>
      <c r="I51" s="141"/>
      <c r="J51" s="141"/>
      <c r="K51" s="141"/>
      <c r="L51" s="121"/>
      <c r="M51" s="121"/>
      <c r="N51" s="121"/>
      <c r="O51" s="121"/>
      <c r="P51" s="121"/>
      <c r="Q51" s="121"/>
      <c r="R51" s="121"/>
      <c r="S51" s="121"/>
      <c r="T51" s="121"/>
      <c r="U51" s="121"/>
      <c r="V51" s="121"/>
      <c r="W51" s="121"/>
      <c r="X51" s="121"/>
      <c r="Y51" s="121"/>
      <c r="Z51" s="121"/>
    </row>
    <row r="52" spans="1:26" ht="18">
      <c r="A52" s="121"/>
      <c r="B52" s="121"/>
      <c r="C52" s="35" t="s">
        <v>22708</v>
      </c>
      <c r="D52" s="128" t="s">
        <v>16361</v>
      </c>
      <c r="E52" s="145"/>
      <c r="F52" s="146"/>
      <c r="G52" s="130" t="s">
        <v>305</v>
      </c>
      <c r="H52" s="511">
        <f t="shared" si="0"/>
        <v>4434768</v>
      </c>
      <c r="I52" s="385">
        <v>4305600</v>
      </c>
      <c r="J52" s="511">
        <f t="shared" si="1"/>
        <v>4520880</v>
      </c>
      <c r="K52" s="511">
        <f t="shared" si="2"/>
        <v>4736160</v>
      </c>
      <c r="L52" s="121"/>
      <c r="M52" s="121"/>
      <c r="N52" s="121"/>
      <c r="O52" s="121"/>
      <c r="P52" s="121"/>
      <c r="Q52" s="121"/>
      <c r="R52" s="121"/>
      <c r="S52" s="121"/>
      <c r="T52" s="121"/>
      <c r="U52" s="121"/>
      <c r="V52" s="121"/>
      <c r="W52" s="121"/>
      <c r="X52" s="121"/>
      <c r="Y52" s="121"/>
      <c r="Z52" s="121"/>
    </row>
    <row r="53" spans="1:26" ht="18">
      <c r="A53" s="121"/>
      <c r="B53" s="121"/>
      <c r="C53" s="35" t="s">
        <v>22709</v>
      </c>
      <c r="D53" s="128" t="s">
        <v>16362</v>
      </c>
      <c r="E53" s="145"/>
      <c r="F53" s="146"/>
      <c r="G53" s="130" t="s">
        <v>305</v>
      </c>
      <c r="H53" s="511">
        <f t="shared" si="0"/>
        <v>2008500</v>
      </c>
      <c r="I53" s="385">
        <v>1950000</v>
      </c>
      <c r="J53" s="511">
        <f t="shared" si="1"/>
        <v>2047500</v>
      </c>
      <c r="K53" s="511">
        <f t="shared" si="2"/>
        <v>2145000</v>
      </c>
      <c r="L53" s="121"/>
      <c r="M53" s="121"/>
      <c r="N53" s="121"/>
      <c r="O53" s="121"/>
      <c r="P53" s="121"/>
      <c r="Q53" s="121"/>
      <c r="R53" s="121"/>
      <c r="S53" s="121"/>
      <c r="T53" s="121"/>
      <c r="U53" s="121"/>
      <c r="V53" s="121"/>
      <c r="W53" s="121"/>
      <c r="X53" s="121"/>
      <c r="Y53" s="121"/>
      <c r="Z53" s="121"/>
    </row>
    <row r="54" spans="1:26" ht="18">
      <c r="A54" s="121"/>
      <c r="B54" s="121"/>
      <c r="C54" s="35" t="s">
        <v>22710</v>
      </c>
      <c r="D54" s="128" t="s">
        <v>16363</v>
      </c>
      <c r="E54" s="145"/>
      <c r="F54" s="146"/>
      <c r="G54" s="130" t="s">
        <v>305</v>
      </c>
      <c r="H54" s="511">
        <f t="shared" si="0"/>
        <v>2343250</v>
      </c>
      <c r="I54" s="385">
        <v>2275000</v>
      </c>
      <c r="J54" s="511">
        <f t="shared" si="1"/>
        <v>2388750</v>
      </c>
      <c r="K54" s="511">
        <f t="shared" si="2"/>
        <v>2502500</v>
      </c>
      <c r="L54" s="121"/>
      <c r="M54" s="121"/>
      <c r="N54" s="121"/>
      <c r="O54" s="121"/>
      <c r="P54" s="121"/>
      <c r="Q54" s="121"/>
      <c r="R54" s="121"/>
      <c r="S54" s="121"/>
      <c r="T54" s="121"/>
      <c r="U54" s="121"/>
      <c r="V54" s="121"/>
      <c r="W54" s="121"/>
      <c r="X54" s="121"/>
      <c r="Y54" s="121"/>
      <c r="Z54" s="121"/>
    </row>
    <row r="55" spans="1:26" ht="18">
      <c r="A55" s="121"/>
      <c r="B55" s="121"/>
      <c r="C55" s="35" t="s">
        <v>22711</v>
      </c>
      <c r="D55" s="128" t="s">
        <v>16364</v>
      </c>
      <c r="E55" s="145"/>
      <c r="F55" s="146"/>
      <c r="G55" s="130" t="s">
        <v>305</v>
      </c>
      <c r="H55" s="511">
        <f t="shared" si="0"/>
        <v>4686500</v>
      </c>
      <c r="I55" s="385">
        <v>4550000</v>
      </c>
      <c r="J55" s="511">
        <f t="shared" si="1"/>
        <v>4777500</v>
      </c>
      <c r="K55" s="511">
        <f t="shared" si="2"/>
        <v>5005000</v>
      </c>
      <c r="L55" s="121"/>
      <c r="M55" s="121"/>
      <c r="N55" s="121"/>
      <c r="O55" s="121"/>
      <c r="P55" s="121"/>
      <c r="Q55" s="121"/>
      <c r="R55" s="121"/>
      <c r="S55" s="121"/>
      <c r="T55" s="121"/>
      <c r="U55" s="121"/>
      <c r="V55" s="121"/>
      <c r="W55" s="121"/>
      <c r="X55" s="121"/>
      <c r="Y55" s="121"/>
      <c r="Z55" s="121"/>
    </row>
    <row r="56" spans="1:26" ht="18">
      <c r="A56" s="121"/>
      <c r="B56" s="121"/>
      <c r="C56" s="115" t="s">
        <v>1505</v>
      </c>
      <c r="D56" s="154" t="s">
        <v>1509</v>
      </c>
      <c r="E56" s="129"/>
      <c r="F56" s="130"/>
      <c r="G56" s="130"/>
      <c r="H56" s="130"/>
      <c r="I56" s="130"/>
      <c r="J56" s="130"/>
      <c r="K56" s="130"/>
      <c r="L56" s="121"/>
      <c r="M56" s="121"/>
      <c r="N56" s="121"/>
      <c r="O56" s="121"/>
      <c r="P56" s="121"/>
      <c r="Q56" s="121"/>
      <c r="R56" s="121"/>
      <c r="S56" s="121"/>
      <c r="T56" s="121"/>
      <c r="U56" s="121"/>
      <c r="V56" s="121"/>
      <c r="W56" s="121"/>
      <c r="X56" s="121"/>
      <c r="Y56" s="121"/>
      <c r="Z56" s="121"/>
    </row>
    <row r="57" spans="1:26" ht="18">
      <c r="A57" s="121"/>
      <c r="B57" s="121"/>
      <c r="C57" s="35" t="s">
        <v>1514</v>
      </c>
      <c r="D57" s="128" t="s">
        <v>1515</v>
      </c>
      <c r="E57" s="129" t="s">
        <v>1516</v>
      </c>
      <c r="F57" s="130" t="s">
        <v>1517</v>
      </c>
      <c r="G57" s="130" t="s">
        <v>22</v>
      </c>
      <c r="H57" s="511">
        <f t="shared" si="0"/>
        <v>1806311</v>
      </c>
      <c r="I57" s="387">
        <v>1753700</v>
      </c>
      <c r="J57" s="511">
        <f t="shared" si="1"/>
        <v>1841385</v>
      </c>
      <c r="K57" s="511">
        <f t="shared" si="2"/>
        <v>1929070</v>
      </c>
      <c r="L57" s="121"/>
      <c r="M57" s="121"/>
      <c r="N57" s="121"/>
      <c r="O57" s="121"/>
      <c r="P57" s="121"/>
      <c r="Q57" s="121"/>
      <c r="R57" s="121"/>
      <c r="S57" s="121"/>
      <c r="T57" s="121"/>
      <c r="U57" s="121"/>
      <c r="V57" s="121"/>
      <c r="W57" s="121"/>
      <c r="X57" s="121"/>
      <c r="Y57" s="121"/>
      <c r="Z57" s="121"/>
    </row>
    <row r="58" spans="1:26" ht="18">
      <c r="A58" s="121"/>
      <c r="B58" s="121"/>
      <c r="C58" s="35" t="s">
        <v>1524</v>
      </c>
      <c r="D58" s="128" t="s">
        <v>1529</v>
      </c>
      <c r="E58" s="129" t="s">
        <v>139</v>
      </c>
      <c r="F58" s="130" t="s">
        <v>1532</v>
      </c>
      <c r="G58" s="130" t="s">
        <v>22</v>
      </c>
      <c r="H58" s="511">
        <f t="shared" si="0"/>
        <v>2645040</v>
      </c>
      <c r="I58" s="387">
        <v>2568000</v>
      </c>
      <c r="J58" s="511">
        <f t="shared" si="1"/>
        <v>2696400</v>
      </c>
      <c r="K58" s="511">
        <f t="shared" si="2"/>
        <v>2824800</v>
      </c>
      <c r="L58" s="121"/>
      <c r="M58" s="121"/>
      <c r="N58" s="121"/>
      <c r="O58" s="121"/>
      <c r="P58" s="121"/>
      <c r="Q58" s="121"/>
      <c r="R58" s="121"/>
      <c r="S58" s="121"/>
      <c r="T58" s="121"/>
      <c r="U58" s="121"/>
      <c r="V58" s="121"/>
      <c r="W58" s="121"/>
      <c r="X58" s="121"/>
      <c r="Y58" s="121"/>
      <c r="Z58" s="121"/>
    </row>
    <row r="59" spans="1:26" ht="18">
      <c r="A59" s="121"/>
      <c r="B59" s="121"/>
      <c r="C59" s="35" t="s">
        <v>1539</v>
      </c>
      <c r="D59" s="128" t="s">
        <v>1540</v>
      </c>
      <c r="E59" s="129" t="s">
        <v>20</v>
      </c>
      <c r="F59" s="130" t="s">
        <v>1541</v>
      </c>
      <c r="G59" s="130" t="s">
        <v>22</v>
      </c>
      <c r="H59" s="511">
        <f t="shared" si="0"/>
        <v>1648000</v>
      </c>
      <c r="I59" s="387">
        <v>1600000</v>
      </c>
      <c r="J59" s="511">
        <f t="shared" si="1"/>
        <v>1680000</v>
      </c>
      <c r="K59" s="511">
        <f t="shared" si="2"/>
        <v>1760000</v>
      </c>
      <c r="L59" s="121"/>
      <c r="M59" s="121"/>
      <c r="N59" s="121"/>
      <c r="O59" s="121"/>
      <c r="P59" s="121"/>
      <c r="Q59" s="121"/>
      <c r="R59" s="121"/>
      <c r="S59" s="121"/>
      <c r="T59" s="121"/>
      <c r="U59" s="121"/>
      <c r="V59" s="121"/>
      <c r="W59" s="121"/>
      <c r="X59" s="121"/>
      <c r="Y59" s="121"/>
      <c r="Z59" s="121"/>
    </row>
    <row r="60" spans="1:26" ht="54">
      <c r="A60" s="121"/>
      <c r="B60" s="121"/>
      <c r="C60" s="35" t="s">
        <v>1548</v>
      </c>
      <c r="D60" s="128" t="s">
        <v>1549</v>
      </c>
      <c r="E60" s="129" t="s">
        <v>20</v>
      </c>
      <c r="F60" s="130" t="s">
        <v>1550</v>
      </c>
      <c r="G60" s="130" t="s">
        <v>22</v>
      </c>
      <c r="H60" s="511">
        <f t="shared" si="0"/>
        <v>15450000</v>
      </c>
      <c r="I60" s="387">
        <v>15000000</v>
      </c>
      <c r="J60" s="511">
        <f t="shared" si="1"/>
        <v>15750000</v>
      </c>
      <c r="K60" s="511">
        <f t="shared" si="2"/>
        <v>16500000</v>
      </c>
      <c r="L60" s="121"/>
      <c r="M60" s="121"/>
      <c r="N60" s="121"/>
      <c r="O60" s="121"/>
      <c r="P60" s="121"/>
      <c r="Q60" s="121"/>
      <c r="R60" s="121"/>
      <c r="S60" s="121"/>
      <c r="T60" s="121"/>
      <c r="U60" s="121"/>
      <c r="V60" s="121"/>
      <c r="W60" s="121"/>
      <c r="X60" s="121"/>
      <c r="Y60" s="121"/>
      <c r="Z60" s="121"/>
    </row>
    <row r="61" spans="1:26" ht="18">
      <c r="A61" s="34"/>
      <c r="B61" s="34"/>
      <c r="C61" s="147" t="s">
        <v>1554</v>
      </c>
      <c r="D61" s="128" t="s">
        <v>1555</v>
      </c>
      <c r="E61" s="129"/>
      <c r="F61" s="130" t="s">
        <v>1556</v>
      </c>
      <c r="G61" s="130" t="s">
        <v>22</v>
      </c>
      <c r="H61" s="511">
        <f t="shared" si="0"/>
        <v>2575000</v>
      </c>
      <c r="I61" s="387">
        <v>2500000</v>
      </c>
      <c r="J61" s="511">
        <f t="shared" si="1"/>
        <v>2625000</v>
      </c>
      <c r="K61" s="511">
        <f t="shared" si="2"/>
        <v>2750000</v>
      </c>
      <c r="L61" s="34"/>
      <c r="M61" s="34"/>
      <c r="N61" s="34"/>
      <c r="O61" s="34"/>
      <c r="P61" s="34"/>
      <c r="Q61" s="34"/>
      <c r="R61" s="34"/>
      <c r="S61" s="34"/>
      <c r="T61" s="34"/>
      <c r="U61" s="34"/>
      <c r="V61" s="34"/>
      <c r="W61" s="34"/>
      <c r="X61" s="34"/>
      <c r="Y61" s="34"/>
      <c r="Z61" s="34"/>
    </row>
    <row r="62" spans="1:26" ht="18">
      <c r="A62" s="137"/>
      <c r="B62" s="137"/>
      <c r="C62" s="148" t="s">
        <v>1561</v>
      </c>
      <c r="D62" s="154" t="s">
        <v>1562</v>
      </c>
      <c r="E62" s="129"/>
      <c r="F62" s="130"/>
      <c r="G62" s="130"/>
      <c r="H62" s="130"/>
      <c r="I62" s="130"/>
      <c r="J62" s="130"/>
      <c r="K62" s="130"/>
      <c r="L62" s="137"/>
      <c r="M62" s="137"/>
      <c r="N62" s="137"/>
      <c r="O62" s="137"/>
      <c r="P62" s="137"/>
      <c r="Q62" s="137"/>
      <c r="R62" s="137"/>
      <c r="S62" s="137"/>
      <c r="T62" s="137"/>
      <c r="U62" s="137"/>
      <c r="V62" s="137"/>
      <c r="W62" s="137"/>
      <c r="X62" s="137"/>
      <c r="Y62" s="137"/>
      <c r="Z62" s="137"/>
    </row>
    <row r="63" spans="1:26" ht="18">
      <c r="A63" s="137"/>
      <c r="B63" s="137"/>
      <c r="C63" s="147" t="s">
        <v>1565</v>
      </c>
      <c r="D63" s="128" t="s">
        <v>1566</v>
      </c>
      <c r="E63" s="129"/>
      <c r="F63" s="130" t="s">
        <v>1567</v>
      </c>
      <c r="G63" s="130" t="s">
        <v>305</v>
      </c>
      <c r="H63" s="511">
        <f t="shared" si="0"/>
        <v>11536000</v>
      </c>
      <c r="I63" s="386">
        <v>11200000</v>
      </c>
      <c r="J63" s="511">
        <f t="shared" si="1"/>
        <v>11760000</v>
      </c>
      <c r="K63" s="511">
        <f t="shared" si="2"/>
        <v>12320000</v>
      </c>
      <c r="L63" s="149"/>
      <c r="M63" s="149"/>
      <c r="N63" s="149"/>
      <c r="O63" s="149"/>
      <c r="P63" s="149"/>
      <c r="Q63" s="149"/>
      <c r="R63" s="149"/>
      <c r="S63" s="149"/>
      <c r="T63" s="149"/>
      <c r="U63" s="149"/>
      <c r="V63" s="149"/>
      <c r="W63" s="149"/>
      <c r="X63" s="149"/>
      <c r="Y63" s="149"/>
      <c r="Z63" s="149"/>
    </row>
    <row r="64" spans="1:26" ht="18">
      <c r="A64" s="137"/>
      <c r="B64" s="137"/>
      <c r="C64" s="147" t="s">
        <v>1571</v>
      </c>
      <c r="D64" s="128" t="s">
        <v>1573</v>
      </c>
      <c r="E64" s="129"/>
      <c r="F64" s="130"/>
      <c r="G64" s="130" t="s">
        <v>305</v>
      </c>
      <c r="H64" s="511">
        <f t="shared" si="0"/>
        <v>25750000</v>
      </c>
      <c r="I64" s="387">
        <v>25000000</v>
      </c>
      <c r="J64" s="511">
        <f t="shared" si="1"/>
        <v>26250000</v>
      </c>
      <c r="K64" s="511">
        <f t="shared" si="2"/>
        <v>27500000</v>
      </c>
      <c r="L64" s="149"/>
      <c r="M64" s="149"/>
      <c r="N64" s="149"/>
      <c r="O64" s="149"/>
      <c r="P64" s="149"/>
      <c r="Q64" s="149"/>
      <c r="R64" s="149"/>
      <c r="S64" s="149"/>
      <c r="T64" s="149"/>
      <c r="U64" s="149"/>
      <c r="V64" s="149"/>
      <c r="W64" s="149"/>
      <c r="X64" s="149"/>
      <c r="Y64" s="149"/>
      <c r="Z64" s="149"/>
    </row>
    <row r="65" spans="1:26" ht="18">
      <c r="A65" s="137"/>
      <c r="B65" s="137"/>
      <c r="C65" s="148" t="s">
        <v>1577</v>
      </c>
      <c r="D65" s="154" t="s">
        <v>1579</v>
      </c>
      <c r="E65" s="129"/>
      <c r="F65" s="130"/>
      <c r="G65" s="130"/>
      <c r="H65" s="130"/>
      <c r="I65" s="130"/>
      <c r="J65" s="130"/>
      <c r="K65" s="130"/>
      <c r="L65" s="137"/>
      <c r="M65" s="137"/>
      <c r="N65" s="137"/>
      <c r="O65" s="137"/>
      <c r="P65" s="137"/>
      <c r="Q65" s="137"/>
      <c r="R65" s="137"/>
      <c r="S65" s="137"/>
      <c r="T65" s="137"/>
      <c r="U65" s="137"/>
      <c r="V65" s="137"/>
      <c r="W65" s="137"/>
      <c r="X65" s="137"/>
      <c r="Y65" s="137"/>
      <c r="Z65" s="137"/>
    </row>
    <row r="66" spans="1:26" ht="18">
      <c r="A66" s="137"/>
      <c r="B66" s="137"/>
      <c r="C66" s="147" t="s">
        <v>1581</v>
      </c>
      <c r="D66" s="128" t="s">
        <v>1583</v>
      </c>
      <c r="E66" s="129" t="s">
        <v>20</v>
      </c>
      <c r="F66" s="130" t="s">
        <v>20</v>
      </c>
      <c r="G66" s="130" t="s">
        <v>22</v>
      </c>
      <c r="H66" s="511">
        <f t="shared" si="0"/>
        <v>2199050</v>
      </c>
      <c r="I66" s="387">
        <v>2135000</v>
      </c>
      <c r="J66" s="511">
        <f t="shared" si="1"/>
        <v>2241750</v>
      </c>
      <c r="K66" s="511">
        <f t="shared" si="2"/>
        <v>2348500</v>
      </c>
      <c r="L66" s="137"/>
      <c r="M66" s="137"/>
      <c r="N66" s="137"/>
      <c r="O66" s="137"/>
      <c r="P66" s="137"/>
      <c r="Q66" s="137"/>
      <c r="R66" s="137"/>
      <c r="S66" s="137"/>
      <c r="T66" s="137"/>
      <c r="U66" s="137"/>
      <c r="V66" s="137"/>
      <c r="W66" s="137"/>
      <c r="X66" s="137"/>
      <c r="Y66" s="137"/>
      <c r="Z66" s="137"/>
    </row>
    <row r="67" spans="1:26" ht="18">
      <c r="A67" s="137"/>
      <c r="B67" s="137"/>
      <c r="C67" s="148" t="s">
        <v>1588</v>
      </c>
      <c r="D67" s="154" t="s">
        <v>1590</v>
      </c>
      <c r="E67" s="129"/>
      <c r="F67" s="130"/>
      <c r="G67" s="130"/>
      <c r="H67" s="130"/>
      <c r="I67" s="130"/>
      <c r="J67" s="130"/>
      <c r="K67" s="130"/>
      <c r="L67" s="137"/>
      <c r="M67" s="137"/>
      <c r="N67" s="137"/>
      <c r="O67" s="137"/>
      <c r="P67" s="137"/>
      <c r="Q67" s="137"/>
      <c r="R67" s="137"/>
      <c r="S67" s="137"/>
      <c r="T67" s="137"/>
      <c r="U67" s="137"/>
      <c r="V67" s="137"/>
      <c r="W67" s="137"/>
      <c r="X67" s="137"/>
      <c r="Y67" s="137"/>
      <c r="Z67" s="137"/>
    </row>
    <row r="68" spans="1:26" ht="18">
      <c r="A68" s="137"/>
      <c r="B68" s="137"/>
      <c r="C68" s="148" t="s">
        <v>1594</v>
      </c>
      <c r="D68" s="154" t="s">
        <v>1596</v>
      </c>
      <c r="E68" s="129"/>
      <c r="F68" s="130"/>
      <c r="G68" s="130"/>
      <c r="H68" s="130"/>
      <c r="I68" s="130"/>
      <c r="J68" s="130"/>
      <c r="K68" s="130"/>
      <c r="L68" s="137"/>
      <c r="M68" s="137"/>
      <c r="N68" s="137"/>
      <c r="O68" s="137"/>
      <c r="P68" s="137"/>
      <c r="Q68" s="137"/>
      <c r="R68" s="137"/>
      <c r="S68" s="137"/>
      <c r="T68" s="137"/>
      <c r="U68" s="137"/>
      <c r="V68" s="137"/>
      <c r="W68" s="137"/>
      <c r="X68" s="137"/>
      <c r="Y68" s="137"/>
      <c r="Z68" s="137"/>
    </row>
    <row r="69" spans="1:26" ht="18">
      <c r="A69" s="137"/>
      <c r="B69" s="137"/>
      <c r="C69" s="147" t="s">
        <v>1599</v>
      </c>
      <c r="D69" s="128" t="s">
        <v>1600</v>
      </c>
      <c r="E69" s="129" t="s">
        <v>20</v>
      </c>
      <c r="F69" s="130" t="s">
        <v>1606</v>
      </c>
      <c r="G69" s="130" t="s">
        <v>22</v>
      </c>
      <c r="H69" s="511">
        <f t="shared" si="0"/>
        <v>9107157</v>
      </c>
      <c r="I69" s="387">
        <v>8841900</v>
      </c>
      <c r="J69" s="511">
        <f t="shared" si="1"/>
        <v>9283995</v>
      </c>
      <c r="K69" s="511">
        <f t="shared" si="2"/>
        <v>9726090</v>
      </c>
      <c r="L69" s="137"/>
      <c r="M69" s="137"/>
      <c r="N69" s="137"/>
      <c r="O69" s="137"/>
      <c r="P69" s="137"/>
      <c r="Q69" s="137"/>
      <c r="R69" s="137"/>
      <c r="S69" s="137"/>
      <c r="T69" s="137"/>
      <c r="U69" s="137"/>
      <c r="V69" s="137"/>
      <c r="W69" s="137"/>
      <c r="X69" s="137"/>
      <c r="Y69" s="137"/>
      <c r="Z69" s="137"/>
    </row>
    <row r="70" spans="1:26" ht="18">
      <c r="A70" s="137"/>
      <c r="B70" s="137"/>
      <c r="C70" s="148" t="s">
        <v>1610</v>
      </c>
      <c r="D70" s="154" t="s">
        <v>1613</v>
      </c>
      <c r="E70" s="129"/>
      <c r="F70" s="130"/>
      <c r="G70" s="130"/>
      <c r="H70" s="130"/>
      <c r="I70" s="130"/>
      <c r="J70" s="130"/>
      <c r="K70" s="130"/>
      <c r="L70" s="137"/>
      <c r="M70" s="137"/>
      <c r="N70" s="137"/>
      <c r="O70" s="137"/>
      <c r="P70" s="137"/>
      <c r="Q70" s="137"/>
      <c r="R70" s="137"/>
      <c r="S70" s="137"/>
      <c r="T70" s="137"/>
      <c r="U70" s="137"/>
      <c r="V70" s="137"/>
      <c r="W70" s="137"/>
      <c r="X70" s="137"/>
      <c r="Y70" s="137"/>
      <c r="Z70" s="137"/>
    </row>
    <row r="71" spans="1:26" ht="18">
      <c r="A71" s="137"/>
      <c r="B71" s="137"/>
      <c r="C71" s="148" t="s">
        <v>1616</v>
      </c>
      <c r="D71" s="154" t="s">
        <v>1617</v>
      </c>
      <c r="E71" s="129"/>
      <c r="F71" s="130"/>
      <c r="G71" s="130"/>
      <c r="H71" s="130"/>
      <c r="I71" s="130"/>
      <c r="J71" s="130"/>
      <c r="K71" s="130"/>
      <c r="L71" s="137"/>
      <c r="M71" s="137"/>
      <c r="N71" s="137"/>
      <c r="O71" s="137"/>
      <c r="P71" s="137"/>
      <c r="Q71" s="137"/>
      <c r="R71" s="137"/>
      <c r="S71" s="137"/>
      <c r="T71" s="137"/>
      <c r="U71" s="137"/>
      <c r="V71" s="137"/>
      <c r="W71" s="137"/>
      <c r="X71" s="137"/>
      <c r="Y71" s="137"/>
      <c r="Z71" s="137"/>
    </row>
    <row r="72" spans="1:26" ht="18">
      <c r="A72" s="137"/>
      <c r="B72" s="137"/>
      <c r="C72" s="148" t="s">
        <v>1623</v>
      </c>
      <c r="D72" s="154" t="s">
        <v>1624</v>
      </c>
      <c r="E72" s="129"/>
      <c r="F72" s="130"/>
      <c r="G72" s="130"/>
      <c r="H72" s="130"/>
      <c r="I72" s="130"/>
      <c r="J72" s="130"/>
      <c r="K72" s="130"/>
      <c r="L72" s="137"/>
      <c r="M72" s="137"/>
      <c r="N72" s="137"/>
      <c r="O72" s="137"/>
      <c r="P72" s="137"/>
      <c r="Q72" s="137"/>
      <c r="R72" s="137"/>
      <c r="S72" s="137"/>
      <c r="T72" s="137"/>
      <c r="U72" s="137"/>
      <c r="V72" s="137"/>
      <c r="W72" s="137"/>
      <c r="X72" s="137"/>
      <c r="Y72" s="137"/>
      <c r="Z72" s="137"/>
    </row>
    <row r="73" spans="1:26" ht="18">
      <c r="A73" s="137"/>
      <c r="B73" s="137"/>
      <c r="C73" s="148" t="s">
        <v>1627</v>
      </c>
      <c r="D73" s="154" t="s">
        <v>1629</v>
      </c>
      <c r="E73" s="129"/>
      <c r="F73" s="130"/>
      <c r="G73" s="130"/>
      <c r="H73" s="130"/>
      <c r="I73" s="130"/>
      <c r="J73" s="130"/>
      <c r="K73" s="130"/>
      <c r="L73" s="137"/>
      <c r="M73" s="137"/>
      <c r="N73" s="137"/>
      <c r="O73" s="137"/>
      <c r="P73" s="137"/>
      <c r="Q73" s="137"/>
      <c r="R73" s="137"/>
      <c r="S73" s="137"/>
      <c r="T73" s="137"/>
      <c r="U73" s="137"/>
      <c r="V73" s="137"/>
      <c r="W73" s="137"/>
      <c r="X73" s="137"/>
      <c r="Y73" s="137"/>
      <c r="Z73" s="137"/>
    </row>
    <row r="74" spans="1:26" ht="18">
      <c r="A74" s="137"/>
      <c r="B74" s="137"/>
      <c r="C74" s="147" t="s">
        <v>22698</v>
      </c>
      <c r="D74" s="128" t="s">
        <v>16365</v>
      </c>
      <c r="E74" s="129" t="s">
        <v>16366</v>
      </c>
      <c r="F74" s="130"/>
      <c r="G74" s="130" t="s">
        <v>305</v>
      </c>
      <c r="H74" s="511">
        <f t="shared" si="0"/>
        <v>16455238.800000001</v>
      </c>
      <c r="I74" s="385">
        <v>15975960</v>
      </c>
      <c r="J74" s="511">
        <f t="shared" si="1"/>
        <v>16774758</v>
      </c>
      <c r="K74" s="511">
        <f t="shared" si="2"/>
        <v>17573556</v>
      </c>
      <c r="L74" s="137"/>
      <c r="M74" s="137"/>
      <c r="N74" s="137"/>
      <c r="O74" s="137"/>
      <c r="P74" s="137"/>
      <c r="Q74" s="137"/>
      <c r="R74" s="137"/>
      <c r="S74" s="137"/>
      <c r="T74" s="137"/>
      <c r="U74" s="137"/>
      <c r="V74" s="137"/>
      <c r="W74" s="137"/>
      <c r="X74" s="137"/>
      <c r="Y74" s="137"/>
      <c r="Z74" s="137"/>
    </row>
    <row r="75" spans="1:26" ht="18">
      <c r="A75" s="137"/>
      <c r="B75" s="137"/>
      <c r="C75" s="147" t="s">
        <v>22699</v>
      </c>
      <c r="D75" s="128" t="s">
        <v>16365</v>
      </c>
      <c r="E75" s="129" t="s">
        <v>16367</v>
      </c>
      <c r="F75" s="130"/>
      <c r="G75" s="130" t="s">
        <v>305</v>
      </c>
      <c r="H75" s="511">
        <f t="shared" ref="H75:H138" si="3">(I75*0.03)+I75</f>
        <v>22495200</v>
      </c>
      <c r="I75" s="385">
        <v>21840000</v>
      </c>
      <c r="J75" s="511">
        <f t="shared" ref="J75:J138" si="4">(I75*0.05)+I75</f>
        <v>22932000</v>
      </c>
      <c r="K75" s="511">
        <f t="shared" ref="K75:K138" si="5">(I75*0.1)+I75</f>
        <v>24024000</v>
      </c>
      <c r="L75" s="137"/>
      <c r="M75" s="137"/>
      <c r="N75" s="137"/>
      <c r="O75" s="137"/>
      <c r="P75" s="137"/>
      <c r="Q75" s="137"/>
      <c r="R75" s="137"/>
      <c r="S75" s="137"/>
      <c r="T75" s="137"/>
      <c r="U75" s="137"/>
      <c r="V75" s="137"/>
      <c r="W75" s="137"/>
      <c r="X75" s="137"/>
      <c r="Y75" s="137"/>
      <c r="Z75" s="137"/>
    </row>
    <row r="76" spans="1:26" ht="18">
      <c r="A76" s="137"/>
      <c r="B76" s="137"/>
      <c r="C76" s="147" t="s">
        <v>22700</v>
      </c>
      <c r="D76" s="128" t="s">
        <v>16365</v>
      </c>
      <c r="E76" s="129" t="s">
        <v>16368</v>
      </c>
      <c r="F76" s="130"/>
      <c r="G76" s="130" t="s">
        <v>305</v>
      </c>
      <c r="H76" s="511">
        <f t="shared" si="3"/>
        <v>7230600</v>
      </c>
      <c r="I76" s="385">
        <v>7020000</v>
      </c>
      <c r="J76" s="511">
        <f t="shared" si="4"/>
        <v>7371000</v>
      </c>
      <c r="K76" s="511">
        <f t="shared" si="5"/>
        <v>7722000</v>
      </c>
      <c r="L76" s="137"/>
      <c r="M76" s="137"/>
      <c r="N76" s="137"/>
      <c r="O76" s="137"/>
      <c r="P76" s="137"/>
      <c r="Q76" s="137"/>
      <c r="R76" s="137"/>
      <c r="S76" s="137"/>
      <c r="T76" s="137"/>
      <c r="U76" s="137"/>
      <c r="V76" s="137"/>
      <c r="W76" s="137"/>
      <c r="X76" s="137"/>
      <c r="Y76" s="137"/>
      <c r="Z76" s="137"/>
    </row>
    <row r="77" spans="1:26" ht="18">
      <c r="A77" s="137"/>
      <c r="B77" s="137"/>
      <c r="C77" s="147" t="s">
        <v>22701</v>
      </c>
      <c r="D77" s="128" t="s">
        <v>16365</v>
      </c>
      <c r="E77" s="129" t="s">
        <v>16369</v>
      </c>
      <c r="F77" s="130"/>
      <c r="G77" s="130" t="s">
        <v>305</v>
      </c>
      <c r="H77" s="511">
        <f t="shared" si="3"/>
        <v>7471620</v>
      </c>
      <c r="I77" s="385">
        <v>7254000</v>
      </c>
      <c r="J77" s="511">
        <f t="shared" si="4"/>
        <v>7616700</v>
      </c>
      <c r="K77" s="511">
        <f t="shared" si="5"/>
        <v>7979400</v>
      </c>
      <c r="L77" s="137"/>
      <c r="M77" s="137"/>
      <c r="N77" s="137"/>
      <c r="O77" s="137"/>
      <c r="P77" s="137"/>
      <c r="Q77" s="137"/>
      <c r="R77" s="137"/>
      <c r="S77" s="137"/>
      <c r="T77" s="137"/>
      <c r="U77" s="137"/>
      <c r="V77" s="137"/>
      <c r="W77" s="137"/>
      <c r="X77" s="137"/>
      <c r="Y77" s="137"/>
      <c r="Z77" s="137"/>
    </row>
    <row r="78" spans="1:26" ht="18">
      <c r="A78" s="137"/>
      <c r="B78" s="137"/>
      <c r="C78" s="147" t="s">
        <v>22702</v>
      </c>
      <c r="D78" s="128" t="s">
        <v>16365</v>
      </c>
      <c r="E78" s="129" t="s">
        <v>16370</v>
      </c>
      <c r="F78" s="130"/>
      <c r="G78" s="130" t="s">
        <v>305</v>
      </c>
      <c r="H78" s="511">
        <f t="shared" si="3"/>
        <v>7431450</v>
      </c>
      <c r="I78" s="385">
        <v>7215000</v>
      </c>
      <c r="J78" s="511">
        <f t="shared" si="4"/>
        <v>7575750</v>
      </c>
      <c r="K78" s="511">
        <f t="shared" si="5"/>
        <v>7936500</v>
      </c>
      <c r="L78" s="137"/>
      <c r="M78" s="137"/>
      <c r="N78" s="137"/>
      <c r="O78" s="137"/>
      <c r="P78" s="137"/>
      <c r="Q78" s="137"/>
      <c r="R78" s="137"/>
      <c r="S78" s="137"/>
      <c r="T78" s="137"/>
      <c r="U78" s="137"/>
      <c r="V78" s="137"/>
      <c r="W78" s="137"/>
      <c r="X78" s="137"/>
      <c r="Y78" s="137"/>
      <c r="Z78" s="137"/>
    </row>
    <row r="79" spans="1:26" ht="18">
      <c r="A79" s="137"/>
      <c r="B79" s="137"/>
      <c r="C79" s="147" t="s">
        <v>22703</v>
      </c>
      <c r="D79" s="128" t="s">
        <v>16365</v>
      </c>
      <c r="E79" s="129" t="s">
        <v>16371</v>
      </c>
      <c r="F79" s="130"/>
      <c r="G79" s="130" t="s">
        <v>305</v>
      </c>
      <c r="H79" s="511">
        <f t="shared" si="3"/>
        <v>7230600</v>
      </c>
      <c r="I79" s="385">
        <v>7020000</v>
      </c>
      <c r="J79" s="511">
        <f t="shared" si="4"/>
        <v>7371000</v>
      </c>
      <c r="K79" s="511">
        <f t="shared" si="5"/>
        <v>7722000</v>
      </c>
      <c r="L79" s="137"/>
      <c r="M79" s="137"/>
      <c r="N79" s="137"/>
      <c r="O79" s="137"/>
      <c r="P79" s="137"/>
      <c r="Q79" s="137"/>
      <c r="R79" s="137"/>
      <c r="S79" s="137"/>
      <c r="T79" s="137"/>
      <c r="U79" s="137"/>
      <c r="V79" s="137"/>
      <c r="W79" s="137"/>
      <c r="X79" s="137"/>
      <c r="Y79" s="137"/>
      <c r="Z79" s="137"/>
    </row>
    <row r="80" spans="1:26" ht="18">
      <c r="A80" s="137"/>
      <c r="B80" s="137"/>
      <c r="C80" s="147" t="s">
        <v>22704</v>
      </c>
      <c r="D80" s="128" t="s">
        <v>16365</v>
      </c>
      <c r="E80" s="129" t="s">
        <v>16372</v>
      </c>
      <c r="F80" s="130"/>
      <c r="G80" s="130" t="s">
        <v>305</v>
      </c>
      <c r="H80" s="511">
        <f t="shared" si="3"/>
        <v>7230600</v>
      </c>
      <c r="I80" s="385">
        <v>7020000</v>
      </c>
      <c r="J80" s="511">
        <f t="shared" si="4"/>
        <v>7371000</v>
      </c>
      <c r="K80" s="511">
        <f t="shared" si="5"/>
        <v>7722000</v>
      </c>
      <c r="L80" s="137"/>
      <c r="M80" s="137"/>
      <c r="N80" s="137"/>
      <c r="O80" s="137"/>
      <c r="P80" s="137"/>
      <c r="Q80" s="137"/>
      <c r="R80" s="137"/>
      <c r="S80" s="137"/>
      <c r="T80" s="137"/>
      <c r="U80" s="137"/>
      <c r="V80" s="137"/>
      <c r="W80" s="137"/>
      <c r="X80" s="137"/>
      <c r="Y80" s="137"/>
      <c r="Z80" s="137"/>
    </row>
    <row r="81" spans="1:26" ht="18">
      <c r="A81" s="137"/>
      <c r="B81" s="137"/>
      <c r="C81" s="147" t="s">
        <v>22705</v>
      </c>
      <c r="D81" s="128" t="s">
        <v>16365</v>
      </c>
      <c r="E81" s="129" t="s">
        <v>16373</v>
      </c>
      <c r="F81" s="130"/>
      <c r="G81" s="130" t="s">
        <v>305</v>
      </c>
      <c r="H81" s="511">
        <f t="shared" si="3"/>
        <v>7547139.5999999996</v>
      </c>
      <c r="I81" s="385">
        <v>7327320</v>
      </c>
      <c r="J81" s="511">
        <f t="shared" si="4"/>
        <v>7693686</v>
      </c>
      <c r="K81" s="511">
        <f t="shared" si="5"/>
        <v>8060052</v>
      </c>
      <c r="L81" s="137"/>
      <c r="M81" s="137"/>
      <c r="N81" s="137"/>
      <c r="O81" s="137"/>
      <c r="P81" s="137"/>
      <c r="Q81" s="137"/>
      <c r="R81" s="137"/>
      <c r="S81" s="137"/>
      <c r="T81" s="137"/>
      <c r="U81" s="137"/>
      <c r="V81" s="137"/>
      <c r="W81" s="137"/>
      <c r="X81" s="137"/>
      <c r="Y81" s="137"/>
      <c r="Z81" s="137"/>
    </row>
    <row r="82" spans="1:26" ht="18">
      <c r="A82" s="137"/>
      <c r="B82" s="137"/>
      <c r="C82" s="147" t="s">
        <v>22706</v>
      </c>
      <c r="D82" s="128" t="s">
        <v>16365</v>
      </c>
      <c r="E82" s="129" t="s">
        <v>16373</v>
      </c>
      <c r="F82" s="130" t="s">
        <v>16374</v>
      </c>
      <c r="G82" s="130" t="s">
        <v>305</v>
      </c>
      <c r="H82" s="511">
        <f t="shared" si="3"/>
        <v>7632300</v>
      </c>
      <c r="I82" s="385">
        <v>7410000</v>
      </c>
      <c r="J82" s="511">
        <f t="shared" si="4"/>
        <v>7780500</v>
      </c>
      <c r="K82" s="511">
        <f t="shared" si="5"/>
        <v>8151000</v>
      </c>
      <c r="L82" s="137"/>
      <c r="M82" s="137"/>
      <c r="N82" s="137"/>
      <c r="O82" s="137"/>
      <c r="P82" s="137"/>
      <c r="Q82" s="137"/>
      <c r="R82" s="137"/>
      <c r="S82" s="137"/>
      <c r="T82" s="137"/>
      <c r="U82" s="137"/>
      <c r="V82" s="137"/>
      <c r="W82" s="137"/>
      <c r="X82" s="137"/>
      <c r="Y82" s="137"/>
      <c r="Z82" s="137"/>
    </row>
    <row r="83" spans="1:26" ht="18">
      <c r="A83" s="137"/>
      <c r="B83" s="137"/>
      <c r="C83" s="148" t="s">
        <v>1632</v>
      </c>
      <c r="D83" s="154" t="s">
        <v>1634</v>
      </c>
      <c r="E83" s="129"/>
      <c r="F83" s="130"/>
      <c r="G83" s="130"/>
      <c r="H83" s="130"/>
      <c r="I83" s="130"/>
      <c r="J83" s="130"/>
      <c r="K83" s="130"/>
      <c r="L83" s="137"/>
      <c r="M83" s="137"/>
      <c r="N83" s="137"/>
      <c r="O83" s="137"/>
      <c r="P83" s="137"/>
      <c r="Q83" s="137"/>
      <c r="R83" s="137"/>
      <c r="S83" s="137"/>
      <c r="T83" s="137"/>
      <c r="U83" s="137"/>
      <c r="V83" s="137"/>
      <c r="W83" s="137"/>
      <c r="X83" s="137"/>
      <c r="Y83" s="137"/>
      <c r="Z83" s="137"/>
    </row>
    <row r="84" spans="1:26" ht="18">
      <c r="A84" s="137"/>
      <c r="B84" s="137"/>
      <c r="C84" s="148" t="s">
        <v>1637</v>
      </c>
      <c r="D84" s="154" t="s">
        <v>1638</v>
      </c>
      <c r="E84" s="129"/>
      <c r="F84" s="130"/>
      <c r="G84" s="130"/>
      <c r="H84" s="130"/>
      <c r="I84" s="130"/>
      <c r="J84" s="130"/>
      <c r="K84" s="130"/>
      <c r="L84" s="137"/>
      <c r="M84" s="137"/>
      <c r="N84" s="137"/>
      <c r="O84" s="137"/>
      <c r="P84" s="137"/>
      <c r="Q84" s="137"/>
      <c r="R84" s="137"/>
      <c r="S84" s="137"/>
      <c r="T84" s="137"/>
      <c r="U84" s="137"/>
      <c r="V84" s="137"/>
      <c r="W84" s="137"/>
      <c r="X84" s="137"/>
      <c r="Y84" s="137"/>
      <c r="Z84" s="137"/>
    </row>
    <row r="85" spans="1:26" ht="18">
      <c r="A85" s="137"/>
      <c r="B85" s="137"/>
      <c r="C85" s="147" t="s">
        <v>1643</v>
      </c>
      <c r="D85" s="128" t="s">
        <v>1644</v>
      </c>
      <c r="E85" s="129" t="s">
        <v>20</v>
      </c>
      <c r="F85" s="130" t="s">
        <v>1645</v>
      </c>
      <c r="G85" s="130" t="s">
        <v>22</v>
      </c>
      <c r="H85" s="511">
        <f t="shared" si="3"/>
        <v>4326000</v>
      </c>
      <c r="I85" s="386">
        <v>4200000</v>
      </c>
      <c r="J85" s="511">
        <f t="shared" si="4"/>
        <v>4410000</v>
      </c>
      <c r="K85" s="511">
        <f t="shared" si="5"/>
        <v>4620000</v>
      </c>
      <c r="L85" s="137"/>
      <c r="M85" s="137"/>
      <c r="N85" s="137"/>
      <c r="O85" s="137"/>
      <c r="P85" s="137"/>
      <c r="Q85" s="137"/>
      <c r="R85" s="137"/>
      <c r="S85" s="137"/>
      <c r="T85" s="137"/>
      <c r="U85" s="137"/>
      <c r="V85" s="137"/>
      <c r="W85" s="137"/>
      <c r="X85" s="137"/>
      <c r="Y85" s="137"/>
      <c r="Z85" s="137"/>
    </row>
    <row r="86" spans="1:26" ht="18">
      <c r="A86" s="137"/>
      <c r="B86" s="137"/>
      <c r="C86" s="147" t="s">
        <v>1648</v>
      </c>
      <c r="D86" s="128" t="s">
        <v>1650</v>
      </c>
      <c r="E86" s="129" t="s">
        <v>20</v>
      </c>
      <c r="F86" s="130" t="s">
        <v>20</v>
      </c>
      <c r="G86" s="130" t="s">
        <v>22</v>
      </c>
      <c r="H86" s="511">
        <f t="shared" si="3"/>
        <v>1648</v>
      </c>
      <c r="I86" s="394">
        <v>1600</v>
      </c>
      <c r="J86" s="511">
        <f t="shared" si="4"/>
        <v>1680</v>
      </c>
      <c r="K86" s="511">
        <f t="shared" si="5"/>
        <v>1760</v>
      </c>
      <c r="L86" s="137"/>
      <c r="M86" s="137"/>
      <c r="N86" s="137"/>
      <c r="O86" s="137"/>
      <c r="P86" s="137"/>
      <c r="Q86" s="137"/>
      <c r="R86" s="137"/>
      <c r="S86" s="137"/>
      <c r="T86" s="137"/>
      <c r="U86" s="137"/>
      <c r="V86" s="137"/>
      <c r="W86" s="137"/>
      <c r="X86" s="137"/>
      <c r="Y86" s="137"/>
      <c r="Z86" s="137"/>
    </row>
    <row r="87" spans="1:26" ht="18">
      <c r="A87" s="137"/>
      <c r="B87" s="137"/>
      <c r="C87" s="147" t="s">
        <v>1653</v>
      </c>
      <c r="D87" s="128" t="s">
        <v>1654</v>
      </c>
      <c r="E87" s="129" t="s">
        <v>20</v>
      </c>
      <c r="F87" s="130" t="s">
        <v>20</v>
      </c>
      <c r="G87" s="130" t="s">
        <v>305</v>
      </c>
      <c r="H87" s="511">
        <f t="shared" si="3"/>
        <v>3399000</v>
      </c>
      <c r="I87" s="386">
        <v>3300000</v>
      </c>
      <c r="J87" s="511">
        <f t="shared" si="4"/>
        <v>3465000</v>
      </c>
      <c r="K87" s="511">
        <f t="shared" si="5"/>
        <v>3630000</v>
      </c>
      <c r="L87" s="137"/>
      <c r="M87" s="137"/>
      <c r="N87" s="137"/>
      <c r="O87" s="137"/>
      <c r="P87" s="137"/>
      <c r="Q87" s="137"/>
      <c r="R87" s="137"/>
      <c r="S87" s="137"/>
      <c r="T87" s="137"/>
      <c r="U87" s="137"/>
      <c r="V87" s="137"/>
      <c r="W87" s="137"/>
      <c r="X87" s="137"/>
      <c r="Y87" s="137"/>
      <c r="Z87" s="137"/>
    </row>
    <row r="88" spans="1:26" ht="36">
      <c r="A88" s="137"/>
      <c r="B88" s="137"/>
      <c r="C88" s="147" t="s">
        <v>1659</v>
      </c>
      <c r="D88" s="128" t="s">
        <v>1660</v>
      </c>
      <c r="E88" s="129"/>
      <c r="F88" s="130" t="s">
        <v>1661</v>
      </c>
      <c r="G88" s="130" t="s">
        <v>22</v>
      </c>
      <c r="H88" s="511">
        <f t="shared" si="3"/>
        <v>29870000</v>
      </c>
      <c r="I88" s="386">
        <v>29000000</v>
      </c>
      <c r="J88" s="511">
        <f t="shared" si="4"/>
        <v>30450000</v>
      </c>
      <c r="K88" s="511">
        <f t="shared" si="5"/>
        <v>31900000</v>
      </c>
      <c r="L88" s="137"/>
      <c r="M88" s="137"/>
      <c r="N88" s="137"/>
      <c r="O88" s="137"/>
      <c r="P88" s="137"/>
      <c r="Q88" s="137"/>
      <c r="R88" s="137"/>
      <c r="S88" s="137"/>
      <c r="T88" s="137"/>
      <c r="U88" s="137"/>
      <c r="V88" s="137"/>
      <c r="W88" s="137"/>
      <c r="X88" s="137"/>
      <c r="Y88" s="137"/>
      <c r="Z88" s="137"/>
    </row>
    <row r="89" spans="1:26" ht="18">
      <c r="A89" s="137"/>
      <c r="B89" s="137"/>
      <c r="C89" s="147" t="s">
        <v>1664</v>
      </c>
      <c r="D89" s="128" t="s">
        <v>1665</v>
      </c>
      <c r="E89" s="129"/>
      <c r="F89" s="130"/>
      <c r="G89" s="130" t="s">
        <v>305</v>
      </c>
      <c r="H89" s="511">
        <f t="shared" si="3"/>
        <v>72100000</v>
      </c>
      <c r="I89" s="387">
        <v>70000000</v>
      </c>
      <c r="J89" s="511">
        <f t="shared" si="4"/>
        <v>73500000</v>
      </c>
      <c r="K89" s="511">
        <f t="shared" si="5"/>
        <v>77000000</v>
      </c>
      <c r="L89" s="149"/>
      <c r="M89" s="149"/>
      <c r="N89" s="149"/>
      <c r="O89" s="149"/>
      <c r="P89" s="149"/>
      <c r="Q89" s="149"/>
      <c r="R89" s="149"/>
      <c r="S89" s="149"/>
      <c r="T89" s="149"/>
      <c r="U89" s="149"/>
      <c r="V89" s="149"/>
      <c r="W89" s="149"/>
      <c r="X89" s="149"/>
      <c r="Y89" s="149"/>
      <c r="Z89" s="149"/>
    </row>
    <row r="90" spans="1:26" ht="18">
      <c r="A90" s="137"/>
      <c r="B90" s="137"/>
      <c r="C90" s="147" t="s">
        <v>1670</v>
      </c>
      <c r="D90" s="128" t="s">
        <v>1671</v>
      </c>
      <c r="E90" s="129"/>
      <c r="F90" s="130" t="s">
        <v>1672</v>
      </c>
      <c r="G90" s="130" t="s">
        <v>22</v>
      </c>
      <c r="H90" s="511">
        <f t="shared" si="3"/>
        <v>23072000</v>
      </c>
      <c r="I90" s="386">
        <v>22400000</v>
      </c>
      <c r="J90" s="511">
        <f t="shared" si="4"/>
        <v>23520000</v>
      </c>
      <c r="K90" s="511">
        <f t="shared" si="5"/>
        <v>24640000</v>
      </c>
      <c r="L90" s="149"/>
      <c r="M90" s="149"/>
      <c r="N90" s="149"/>
      <c r="O90" s="149"/>
      <c r="P90" s="149"/>
      <c r="Q90" s="149"/>
      <c r="R90" s="149"/>
      <c r="S90" s="149"/>
      <c r="T90" s="149"/>
      <c r="U90" s="149"/>
      <c r="V90" s="149"/>
      <c r="W90" s="149"/>
      <c r="X90" s="149"/>
      <c r="Y90" s="149"/>
      <c r="Z90" s="149"/>
    </row>
    <row r="91" spans="1:26" ht="36">
      <c r="A91" s="121"/>
      <c r="B91" s="121"/>
      <c r="C91" s="115" t="s">
        <v>1677</v>
      </c>
      <c r="D91" s="411" t="s">
        <v>1678</v>
      </c>
      <c r="E91" s="142"/>
      <c r="F91" s="142"/>
      <c r="G91" s="142"/>
      <c r="H91" s="142"/>
      <c r="I91" s="142"/>
      <c r="J91" s="142"/>
      <c r="K91" s="142"/>
      <c r="L91" s="121"/>
      <c r="M91" s="121"/>
      <c r="N91" s="121"/>
      <c r="O91" s="121"/>
      <c r="P91" s="121"/>
      <c r="Q91" s="121"/>
      <c r="R91" s="121"/>
      <c r="S91" s="121"/>
      <c r="T91" s="121"/>
      <c r="U91" s="121"/>
      <c r="V91" s="121"/>
      <c r="W91" s="121"/>
      <c r="X91" s="121"/>
      <c r="Y91" s="121"/>
      <c r="Z91" s="121"/>
    </row>
    <row r="92" spans="1:26">
      <c r="A92" s="121"/>
      <c r="B92" s="121"/>
      <c r="C92" s="115" t="s">
        <v>1686</v>
      </c>
      <c r="D92" s="154" t="s">
        <v>16377</v>
      </c>
      <c r="E92" s="130"/>
      <c r="F92" s="130"/>
      <c r="G92" s="142"/>
      <c r="H92" s="142"/>
      <c r="I92" s="142"/>
      <c r="J92" s="142"/>
      <c r="K92" s="142"/>
      <c r="L92" s="121"/>
      <c r="M92" s="121"/>
      <c r="N92" s="121"/>
      <c r="O92" s="121"/>
      <c r="P92" s="121"/>
      <c r="Q92" s="121"/>
      <c r="R92" s="121"/>
      <c r="S92" s="121"/>
      <c r="T92" s="121"/>
      <c r="U92" s="121"/>
      <c r="V92" s="121"/>
      <c r="W92" s="121"/>
      <c r="X92" s="121"/>
      <c r="Y92" s="121"/>
      <c r="Z92" s="121"/>
    </row>
    <row r="93" spans="1:26" ht="36">
      <c r="A93" s="121"/>
      <c r="B93" s="121"/>
      <c r="C93" s="35" t="s">
        <v>22661</v>
      </c>
      <c r="D93" s="128" t="s">
        <v>16375</v>
      </c>
      <c r="E93" s="130"/>
      <c r="F93" s="130"/>
      <c r="G93" s="130" t="s">
        <v>305</v>
      </c>
      <c r="H93" s="511">
        <f t="shared" si="3"/>
        <v>4049136</v>
      </c>
      <c r="I93" s="385">
        <v>3931200</v>
      </c>
      <c r="J93" s="511">
        <f t="shared" si="4"/>
        <v>4127760</v>
      </c>
      <c r="K93" s="511">
        <f t="shared" si="5"/>
        <v>4324320</v>
      </c>
      <c r="L93" s="121"/>
      <c r="M93" s="121"/>
      <c r="N93" s="121"/>
      <c r="O93" s="121"/>
      <c r="P93" s="121"/>
      <c r="Q93" s="121"/>
      <c r="R93" s="121"/>
      <c r="S93" s="121"/>
      <c r="T93" s="121"/>
      <c r="U93" s="121"/>
      <c r="V93" s="121"/>
      <c r="W93" s="121"/>
      <c r="X93" s="121"/>
      <c r="Y93" s="121"/>
      <c r="Z93" s="121"/>
    </row>
    <row r="94" spans="1:26" ht="36">
      <c r="A94" s="121"/>
      <c r="B94" s="121"/>
      <c r="C94" s="35" t="s">
        <v>22662</v>
      </c>
      <c r="D94" s="128" t="s">
        <v>16376</v>
      </c>
      <c r="E94" s="130"/>
      <c r="F94" s="130"/>
      <c r="G94" s="130" t="s">
        <v>305</v>
      </c>
      <c r="H94" s="511">
        <f t="shared" si="3"/>
        <v>2945800</v>
      </c>
      <c r="I94" s="385">
        <v>2860000</v>
      </c>
      <c r="J94" s="511">
        <f t="shared" si="4"/>
        <v>3003000</v>
      </c>
      <c r="K94" s="511">
        <f t="shared" si="5"/>
        <v>3146000</v>
      </c>
      <c r="L94" s="121"/>
      <c r="M94" s="121"/>
      <c r="N94" s="121"/>
      <c r="O94" s="121"/>
      <c r="P94" s="121"/>
      <c r="Q94" s="121"/>
      <c r="R94" s="121"/>
      <c r="S94" s="121"/>
      <c r="T94" s="121"/>
      <c r="U94" s="121"/>
      <c r="V94" s="121"/>
      <c r="W94" s="121"/>
      <c r="X94" s="121"/>
      <c r="Y94" s="121"/>
      <c r="Z94" s="121"/>
    </row>
    <row r="95" spans="1:26" ht="36">
      <c r="A95" s="121"/>
      <c r="B95" s="121"/>
      <c r="C95" s="35" t="s">
        <v>22663</v>
      </c>
      <c r="D95" s="128" t="s">
        <v>1687</v>
      </c>
      <c r="E95" s="129" t="s">
        <v>20</v>
      </c>
      <c r="F95" s="130" t="s">
        <v>1688</v>
      </c>
      <c r="G95" s="130" t="s">
        <v>22</v>
      </c>
      <c r="H95" s="511">
        <f t="shared" si="3"/>
        <v>11399834</v>
      </c>
      <c r="I95" s="387">
        <v>11067800</v>
      </c>
      <c r="J95" s="511">
        <f t="shared" si="4"/>
        <v>11621190</v>
      </c>
      <c r="K95" s="511">
        <f t="shared" si="5"/>
        <v>12174580</v>
      </c>
      <c r="L95" s="121"/>
      <c r="M95" s="121"/>
      <c r="N95" s="121"/>
      <c r="O95" s="121"/>
      <c r="P95" s="121"/>
      <c r="Q95" s="121"/>
      <c r="R95" s="121"/>
      <c r="S95" s="121"/>
      <c r="T95" s="121"/>
      <c r="U95" s="121"/>
      <c r="V95" s="121"/>
      <c r="W95" s="121"/>
      <c r="X95" s="121"/>
      <c r="Y95" s="121"/>
      <c r="Z95" s="121"/>
    </row>
    <row r="96" spans="1:26" ht="36">
      <c r="A96" s="121"/>
      <c r="B96" s="121"/>
      <c r="C96" s="35" t="s">
        <v>22664</v>
      </c>
      <c r="D96" s="128" t="s">
        <v>1692</v>
      </c>
      <c r="E96" s="129" t="s">
        <v>20</v>
      </c>
      <c r="F96" s="130" t="s">
        <v>20</v>
      </c>
      <c r="G96" s="130" t="s">
        <v>22</v>
      </c>
      <c r="H96" s="511">
        <f t="shared" si="3"/>
        <v>28470024</v>
      </c>
      <c r="I96" s="387">
        <v>27640800</v>
      </c>
      <c r="J96" s="511">
        <f t="shared" si="4"/>
        <v>29022840</v>
      </c>
      <c r="K96" s="511">
        <f t="shared" si="5"/>
        <v>30404880</v>
      </c>
      <c r="L96" s="121"/>
      <c r="M96" s="121"/>
      <c r="N96" s="121"/>
      <c r="O96" s="121"/>
      <c r="P96" s="121"/>
      <c r="Q96" s="121"/>
      <c r="R96" s="121"/>
      <c r="S96" s="121"/>
      <c r="T96" s="121"/>
      <c r="U96" s="121"/>
      <c r="V96" s="121"/>
      <c r="W96" s="121"/>
      <c r="X96" s="121"/>
      <c r="Y96" s="121"/>
      <c r="Z96" s="121"/>
    </row>
    <row r="97" spans="1:26" ht="36">
      <c r="A97" s="121"/>
      <c r="B97" s="121"/>
      <c r="C97" s="35" t="s">
        <v>22665</v>
      </c>
      <c r="D97" s="128" t="s">
        <v>1698</v>
      </c>
      <c r="E97" s="129" t="s">
        <v>20</v>
      </c>
      <c r="F97" s="130" t="s">
        <v>20</v>
      </c>
      <c r="G97" s="130" t="s">
        <v>22</v>
      </c>
      <c r="H97" s="511">
        <f t="shared" si="3"/>
        <v>2276300</v>
      </c>
      <c r="I97" s="387">
        <v>2210000</v>
      </c>
      <c r="J97" s="511">
        <f t="shared" si="4"/>
        <v>2320500</v>
      </c>
      <c r="K97" s="511">
        <f t="shared" si="5"/>
        <v>2431000</v>
      </c>
      <c r="L97" s="121"/>
      <c r="M97" s="121"/>
      <c r="N97" s="121"/>
      <c r="O97" s="121"/>
      <c r="P97" s="121"/>
      <c r="Q97" s="121"/>
      <c r="R97" s="121"/>
      <c r="S97" s="121"/>
      <c r="T97" s="121"/>
      <c r="U97" s="121"/>
      <c r="V97" s="121"/>
      <c r="W97" s="121"/>
      <c r="X97" s="121"/>
      <c r="Y97" s="121"/>
      <c r="Z97" s="121"/>
    </row>
    <row r="98" spans="1:26" ht="36">
      <c r="A98" s="121"/>
      <c r="B98" s="121"/>
      <c r="C98" s="35" t="s">
        <v>22666</v>
      </c>
      <c r="D98" s="128" t="s">
        <v>1703</v>
      </c>
      <c r="E98" s="129" t="s">
        <v>20</v>
      </c>
      <c r="F98" s="130" t="s">
        <v>20</v>
      </c>
      <c r="G98" s="130" t="s">
        <v>22</v>
      </c>
      <c r="H98" s="511">
        <f t="shared" si="3"/>
        <v>43260000</v>
      </c>
      <c r="I98" s="387">
        <v>42000000</v>
      </c>
      <c r="J98" s="511">
        <f t="shared" si="4"/>
        <v>44100000</v>
      </c>
      <c r="K98" s="511">
        <f t="shared" si="5"/>
        <v>46200000</v>
      </c>
      <c r="L98" s="121"/>
      <c r="M98" s="121"/>
      <c r="N98" s="121"/>
      <c r="O98" s="121"/>
      <c r="P98" s="121"/>
      <c r="Q98" s="121"/>
      <c r="R98" s="121"/>
      <c r="S98" s="121"/>
      <c r="T98" s="121"/>
      <c r="U98" s="121"/>
      <c r="V98" s="121"/>
      <c r="W98" s="121"/>
      <c r="X98" s="121"/>
      <c r="Y98" s="121"/>
      <c r="Z98" s="121"/>
    </row>
    <row r="99" spans="1:26" ht="36">
      <c r="A99" s="121"/>
      <c r="B99" s="121"/>
      <c r="C99" s="35" t="s">
        <v>22667</v>
      </c>
      <c r="D99" s="128" t="s">
        <v>1710</v>
      </c>
      <c r="E99" s="129" t="s">
        <v>20</v>
      </c>
      <c r="F99" s="130" t="s">
        <v>20</v>
      </c>
      <c r="G99" s="130" t="s">
        <v>22</v>
      </c>
      <c r="H99" s="511">
        <f t="shared" si="3"/>
        <v>15312495</v>
      </c>
      <c r="I99" s="387">
        <v>14866500</v>
      </c>
      <c r="J99" s="511">
        <f t="shared" si="4"/>
        <v>15609825</v>
      </c>
      <c r="K99" s="511">
        <f t="shared" si="5"/>
        <v>16353150</v>
      </c>
      <c r="L99" s="121"/>
      <c r="M99" s="121"/>
      <c r="N99" s="121"/>
      <c r="O99" s="121"/>
      <c r="P99" s="121"/>
      <c r="Q99" s="121"/>
      <c r="R99" s="121"/>
      <c r="S99" s="121"/>
      <c r="T99" s="121"/>
      <c r="U99" s="121"/>
      <c r="V99" s="121"/>
      <c r="W99" s="121"/>
      <c r="X99" s="121"/>
      <c r="Y99" s="121"/>
      <c r="Z99" s="121"/>
    </row>
    <row r="100" spans="1:26" ht="36">
      <c r="A100" s="121"/>
      <c r="B100" s="121"/>
      <c r="C100" s="35" t="s">
        <v>22668</v>
      </c>
      <c r="D100" s="128" t="s">
        <v>1715</v>
      </c>
      <c r="E100" s="129" t="s">
        <v>139</v>
      </c>
      <c r="F100" s="130" t="s">
        <v>20</v>
      </c>
      <c r="G100" s="130" t="s">
        <v>958</v>
      </c>
      <c r="H100" s="511">
        <f t="shared" si="3"/>
        <v>1007855</v>
      </c>
      <c r="I100" s="387">
        <v>978500</v>
      </c>
      <c r="J100" s="511">
        <f t="shared" si="4"/>
        <v>1027425</v>
      </c>
      <c r="K100" s="511">
        <f t="shared" si="5"/>
        <v>1076350</v>
      </c>
      <c r="L100" s="121"/>
      <c r="M100" s="121"/>
      <c r="N100" s="121"/>
      <c r="O100" s="121"/>
      <c r="P100" s="121"/>
      <c r="Q100" s="121"/>
      <c r="R100" s="121"/>
      <c r="S100" s="121"/>
      <c r="T100" s="121"/>
      <c r="U100" s="121"/>
      <c r="V100" s="121"/>
      <c r="W100" s="121"/>
      <c r="X100" s="121"/>
      <c r="Y100" s="121"/>
      <c r="Z100" s="121"/>
    </row>
    <row r="101" spans="1:26" ht="36">
      <c r="A101" s="121"/>
      <c r="B101" s="121"/>
      <c r="C101" s="35" t="s">
        <v>22669</v>
      </c>
      <c r="D101" s="412" t="s">
        <v>16875</v>
      </c>
      <c r="E101" s="130"/>
      <c r="F101" s="130" t="s">
        <v>16876</v>
      </c>
      <c r="G101" s="130" t="s">
        <v>305</v>
      </c>
      <c r="H101" s="511">
        <f t="shared" si="3"/>
        <v>5150</v>
      </c>
      <c r="I101" s="395">
        <v>5000</v>
      </c>
      <c r="J101" s="511">
        <f t="shared" si="4"/>
        <v>5250</v>
      </c>
      <c r="K101" s="511">
        <f t="shared" si="5"/>
        <v>5500</v>
      </c>
      <c r="L101" s="121"/>
      <c r="M101" s="121"/>
      <c r="N101" s="121"/>
      <c r="O101" s="121"/>
      <c r="P101" s="121"/>
      <c r="Q101" s="121"/>
      <c r="R101" s="121"/>
      <c r="S101" s="121"/>
      <c r="T101" s="121"/>
      <c r="U101" s="121"/>
      <c r="V101" s="121"/>
      <c r="W101" s="121"/>
      <c r="X101" s="121"/>
      <c r="Y101" s="121"/>
      <c r="Z101" s="121"/>
    </row>
    <row r="102" spans="1:26" ht="36">
      <c r="A102" s="121"/>
      <c r="B102" s="121"/>
      <c r="C102" s="35" t="s">
        <v>22670</v>
      </c>
      <c r="D102" s="412" t="s">
        <v>16875</v>
      </c>
      <c r="E102" s="130"/>
      <c r="F102" s="130" t="s">
        <v>16877</v>
      </c>
      <c r="G102" s="130" t="s">
        <v>305</v>
      </c>
      <c r="H102" s="511">
        <f t="shared" si="3"/>
        <v>5150</v>
      </c>
      <c r="I102" s="395">
        <v>5000</v>
      </c>
      <c r="J102" s="511">
        <f t="shared" si="4"/>
        <v>5250</v>
      </c>
      <c r="K102" s="511">
        <f t="shared" si="5"/>
        <v>5500</v>
      </c>
      <c r="L102" s="121"/>
      <c r="M102" s="121"/>
      <c r="N102" s="121"/>
      <c r="O102" s="121"/>
      <c r="P102" s="121"/>
      <c r="Q102" s="121"/>
      <c r="R102" s="121"/>
      <c r="S102" s="121"/>
      <c r="T102" s="121"/>
      <c r="U102" s="121"/>
      <c r="V102" s="121"/>
      <c r="W102" s="121"/>
      <c r="X102" s="121"/>
      <c r="Y102" s="121"/>
      <c r="Z102" s="121"/>
    </row>
    <row r="103" spans="1:26" ht="36">
      <c r="A103" s="121"/>
      <c r="B103" s="121"/>
      <c r="C103" s="35" t="s">
        <v>22671</v>
      </c>
      <c r="D103" s="412" t="s">
        <v>16875</v>
      </c>
      <c r="E103" s="130"/>
      <c r="F103" s="130" t="s">
        <v>16878</v>
      </c>
      <c r="G103" s="130" t="s">
        <v>305</v>
      </c>
      <c r="H103" s="511">
        <f t="shared" si="3"/>
        <v>5150</v>
      </c>
      <c r="I103" s="395">
        <v>5000</v>
      </c>
      <c r="J103" s="511">
        <f t="shared" si="4"/>
        <v>5250</v>
      </c>
      <c r="K103" s="511">
        <f t="shared" si="5"/>
        <v>5500</v>
      </c>
      <c r="L103" s="121"/>
      <c r="M103" s="121"/>
      <c r="N103" s="121"/>
      <c r="O103" s="121"/>
      <c r="P103" s="121"/>
      <c r="Q103" s="121"/>
      <c r="R103" s="121"/>
      <c r="S103" s="121"/>
      <c r="T103" s="121"/>
      <c r="U103" s="121"/>
      <c r="V103" s="121"/>
      <c r="W103" s="121"/>
      <c r="X103" s="121"/>
      <c r="Y103" s="121"/>
      <c r="Z103" s="121"/>
    </row>
    <row r="104" spans="1:26" ht="36">
      <c r="A104" s="121"/>
      <c r="B104" s="121"/>
      <c r="C104" s="35" t="s">
        <v>22672</v>
      </c>
      <c r="D104" s="128" t="s">
        <v>1720</v>
      </c>
      <c r="E104" s="129" t="s">
        <v>20</v>
      </c>
      <c r="F104" s="130" t="s">
        <v>20</v>
      </c>
      <c r="G104" s="130" t="s">
        <v>305</v>
      </c>
      <c r="H104" s="511">
        <f t="shared" si="3"/>
        <v>13905</v>
      </c>
      <c r="I104" s="387">
        <v>13500</v>
      </c>
      <c r="J104" s="511">
        <f t="shared" si="4"/>
        <v>14175</v>
      </c>
      <c r="K104" s="511">
        <f t="shared" si="5"/>
        <v>14850</v>
      </c>
      <c r="L104" s="121"/>
      <c r="M104" s="121"/>
      <c r="N104" s="121"/>
      <c r="O104" s="121"/>
      <c r="P104" s="121"/>
      <c r="Q104" s="121"/>
      <c r="R104" s="121"/>
      <c r="S104" s="121"/>
      <c r="T104" s="121"/>
      <c r="U104" s="121"/>
      <c r="V104" s="121"/>
      <c r="W104" s="121"/>
      <c r="X104" s="121"/>
      <c r="Y104" s="121"/>
      <c r="Z104" s="121"/>
    </row>
    <row r="105" spans="1:26" ht="36">
      <c r="A105" s="121"/>
      <c r="B105" s="121"/>
      <c r="C105" s="35" t="s">
        <v>22673</v>
      </c>
      <c r="D105" s="412" t="s">
        <v>16953</v>
      </c>
      <c r="E105" s="130"/>
      <c r="F105" s="130" t="s">
        <v>16872</v>
      </c>
      <c r="G105" s="130" t="s">
        <v>305</v>
      </c>
      <c r="H105" s="511">
        <f t="shared" si="3"/>
        <v>5150</v>
      </c>
      <c r="I105" s="395">
        <v>5000</v>
      </c>
      <c r="J105" s="511">
        <f t="shared" si="4"/>
        <v>5250</v>
      </c>
      <c r="K105" s="511">
        <f t="shared" si="5"/>
        <v>5500</v>
      </c>
      <c r="L105" s="121"/>
      <c r="M105" s="121"/>
      <c r="N105" s="121"/>
      <c r="O105" s="121"/>
      <c r="P105" s="121"/>
      <c r="Q105" s="121"/>
      <c r="R105" s="121"/>
      <c r="S105" s="121"/>
      <c r="T105" s="121"/>
      <c r="U105" s="121"/>
      <c r="V105" s="121"/>
      <c r="W105" s="121"/>
      <c r="X105" s="121"/>
      <c r="Y105" s="121"/>
      <c r="Z105" s="121"/>
    </row>
    <row r="106" spans="1:26" ht="36">
      <c r="A106" s="121"/>
      <c r="B106" s="121"/>
      <c r="C106" s="35" t="s">
        <v>22674</v>
      </c>
      <c r="D106" s="412" t="s">
        <v>16953</v>
      </c>
      <c r="E106" s="130"/>
      <c r="F106" s="130" t="s">
        <v>1161</v>
      </c>
      <c r="G106" s="130" t="s">
        <v>305</v>
      </c>
      <c r="H106" s="511">
        <f t="shared" si="3"/>
        <v>8240</v>
      </c>
      <c r="I106" s="395">
        <v>8000</v>
      </c>
      <c r="J106" s="511">
        <f t="shared" si="4"/>
        <v>8400</v>
      </c>
      <c r="K106" s="511">
        <f t="shared" si="5"/>
        <v>8800</v>
      </c>
      <c r="L106" s="121"/>
      <c r="M106" s="121"/>
      <c r="N106" s="121"/>
      <c r="O106" s="121"/>
      <c r="P106" s="121"/>
      <c r="Q106" s="121"/>
      <c r="R106" s="121"/>
      <c r="S106" s="121"/>
      <c r="T106" s="121"/>
      <c r="U106" s="121"/>
      <c r="V106" s="121"/>
      <c r="W106" s="121"/>
      <c r="X106" s="121"/>
      <c r="Y106" s="121"/>
      <c r="Z106" s="121"/>
    </row>
    <row r="107" spans="1:26" ht="36">
      <c r="A107" s="121"/>
      <c r="B107" s="121"/>
      <c r="C107" s="35" t="s">
        <v>22675</v>
      </c>
      <c r="D107" s="412" t="s">
        <v>16953</v>
      </c>
      <c r="E107" s="130"/>
      <c r="F107" s="130" t="s">
        <v>16954</v>
      </c>
      <c r="G107" s="130" t="s">
        <v>305</v>
      </c>
      <c r="H107" s="511">
        <f t="shared" si="3"/>
        <v>17510</v>
      </c>
      <c r="I107" s="395">
        <v>17000</v>
      </c>
      <c r="J107" s="511">
        <f t="shared" si="4"/>
        <v>17850</v>
      </c>
      <c r="K107" s="511">
        <f t="shared" si="5"/>
        <v>18700</v>
      </c>
      <c r="L107" s="121"/>
      <c r="M107" s="121"/>
      <c r="N107" s="121"/>
      <c r="O107" s="121"/>
      <c r="P107" s="121"/>
      <c r="Q107" s="121"/>
      <c r="R107" s="121"/>
      <c r="S107" s="121"/>
      <c r="T107" s="121"/>
      <c r="U107" s="121"/>
      <c r="V107" s="121"/>
      <c r="W107" s="121"/>
      <c r="X107" s="121"/>
      <c r="Y107" s="121"/>
      <c r="Z107" s="121"/>
    </row>
    <row r="108" spans="1:26" ht="36">
      <c r="A108" s="121"/>
      <c r="B108" s="121"/>
      <c r="C108" s="35" t="s">
        <v>22676</v>
      </c>
      <c r="D108" s="412" t="s">
        <v>16955</v>
      </c>
      <c r="E108" s="130"/>
      <c r="F108" s="150"/>
      <c r="G108" s="130" t="s">
        <v>889</v>
      </c>
      <c r="H108" s="511">
        <f t="shared" si="3"/>
        <v>15450</v>
      </c>
      <c r="I108" s="395">
        <v>15000</v>
      </c>
      <c r="J108" s="511">
        <f t="shared" si="4"/>
        <v>15750</v>
      </c>
      <c r="K108" s="511">
        <f t="shared" si="5"/>
        <v>16500</v>
      </c>
      <c r="L108" s="121"/>
      <c r="M108" s="121"/>
      <c r="N108" s="121"/>
      <c r="O108" s="121"/>
      <c r="P108" s="121"/>
      <c r="Q108" s="121"/>
      <c r="R108" s="121"/>
      <c r="S108" s="121"/>
      <c r="T108" s="121"/>
      <c r="U108" s="121"/>
      <c r="V108" s="121"/>
      <c r="W108" s="121"/>
      <c r="X108" s="121"/>
      <c r="Y108" s="121"/>
      <c r="Z108" s="121"/>
    </row>
    <row r="109" spans="1:26" ht="36">
      <c r="A109" s="121"/>
      <c r="B109" s="121"/>
      <c r="C109" s="35" t="s">
        <v>22677</v>
      </c>
      <c r="D109" s="412" t="s">
        <v>16955</v>
      </c>
      <c r="E109" s="130"/>
      <c r="F109" s="130" t="s">
        <v>16956</v>
      </c>
      <c r="G109" s="130" t="s">
        <v>1903</v>
      </c>
      <c r="H109" s="511">
        <f t="shared" si="3"/>
        <v>25750</v>
      </c>
      <c r="I109" s="395">
        <v>25000</v>
      </c>
      <c r="J109" s="511">
        <f t="shared" si="4"/>
        <v>26250</v>
      </c>
      <c r="K109" s="511">
        <f t="shared" si="5"/>
        <v>27500</v>
      </c>
      <c r="L109" s="121"/>
      <c r="M109" s="121"/>
      <c r="N109" s="121"/>
      <c r="O109" s="121"/>
      <c r="P109" s="121"/>
      <c r="Q109" s="121"/>
      <c r="R109" s="121"/>
      <c r="S109" s="121"/>
      <c r="T109" s="121"/>
      <c r="U109" s="121"/>
      <c r="V109" s="121"/>
      <c r="W109" s="121"/>
      <c r="X109" s="121"/>
      <c r="Y109" s="121"/>
      <c r="Z109" s="121"/>
    </row>
    <row r="110" spans="1:26" ht="36">
      <c r="A110" s="121"/>
      <c r="B110" s="121"/>
      <c r="C110" s="35" t="s">
        <v>22678</v>
      </c>
      <c r="D110" s="412" t="s">
        <v>16957</v>
      </c>
      <c r="E110" s="130"/>
      <c r="F110" s="130" t="s">
        <v>16872</v>
      </c>
      <c r="G110" s="130" t="s">
        <v>997</v>
      </c>
      <c r="H110" s="511">
        <f t="shared" si="3"/>
        <v>5150</v>
      </c>
      <c r="I110" s="395">
        <v>5000</v>
      </c>
      <c r="J110" s="511">
        <f t="shared" si="4"/>
        <v>5250</v>
      </c>
      <c r="K110" s="511">
        <f t="shared" si="5"/>
        <v>5500</v>
      </c>
      <c r="L110" s="121"/>
      <c r="M110" s="121"/>
      <c r="N110" s="121"/>
      <c r="O110" s="121"/>
      <c r="P110" s="121"/>
      <c r="Q110" s="121"/>
      <c r="R110" s="121"/>
      <c r="S110" s="121"/>
      <c r="T110" s="121"/>
      <c r="U110" s="121"/>
      <c r="V110" s="121"/>
      <c r="W110" s="121"/>
      <c r="X110" s="121"/>
      <c r="Y110" s="121"/>
      <c r="Z110" s="121"/>
    </row>
    <row r="111" spans="1:26" ht="36">
      <c r="A111" s="121"/>
      <c r="B111" s="121"/>
      <c r="C111" s="35" t="s">
        <v>22679</v>
      </c>
      <c r="D111" s="412" t="s">
        <v>16957</v>
      </c>
      <c r="E111" s="130"/>
      <c r="F111" s="130" t="s">
        <v>16871</v>
      </c>
      <c r="G111" s="130" t="s">
        <v>997</v>
      </c>
      <c r="H111" s="511">
        <f t="shared" si="3"/>
        <v>80340</v>
      </c>
      <c r="I111" s="395">
        <v>78000</v>
      </c>
      <c r="J111" s="511">
        <f t="shared" si="4"/>
        <v>81900</v>
      </c>
      <c r="K111" s="511">
        <f t="shared" si="5"/>
        <v>85800</v>
      </c>
      <c r="L111" s="121"/>
      <c r="M111" s="121"/>
      <c r="N111" s="121"/>
      <c r="O111" s="121"/>
      <c r="P111" s="121"/>
      <c r="Q111" s="121"/>
      <c r="R111" s="121"/>
      <c r="S111" s="121"/>
      <c r="T111" s="121"/>
      <c r="U111" s="121"/>
      <c r="V111" s="121"/>
      <c r="W111" s="121"/>
      <c r="X111" s="121"/>
      <c r="Y111" s="121"/>
      <c r="Z111" s="121"/>
    </row>
    <row r="112" spans="1:26" ht="36">
      <c r="A112" s="121"/>
      <c r="B112" s="121"/>
      <c r="C112" s="35" t="s">
        <v>22680</v>
      </c>
      <c r="D112" s="412" t="s">
        <v>16958</v>
      </c>
      <c r="E112" s="130"/>
      <c r="F112" s="130" t="s">
        <v>6188</v>
      </c>
      <c r="G112" s="130" t="s">
        <v>305</v>
      </c>
      <c r="H112" s="511">
        <f t="shared" si="3"/>
        <v>6180</v>
      </c>
      <c r="I112" s="395">
        <v>6000</v>
      </c>
      <c r="J112" s="511">
        <f t="shared" si="4"/>
        <v>6300</v>
      </c>
      <c r="K112" s="511">
        <f t="shared" si="5"/>
        <v>6600</v>
      </c>
      <c r="L112" s="121"/>
      <c r="M112" s="121"/>
      <c r="N112" s="121"/>
      <c r="O112" s="121"/>
      <c r="P112" s="121"/>
      <c r="Q112" s="121"/>
      <c r="R112" s="121"/>
      <c r="S112" s="121"/>
      <c r="T112" s="121"/>
      <c r="U112" s="121"/>
      <c r="V112" s="121"/>
      <c r="W112" s="121"/>
      <c r="X112" s="121"/>
      <c r="Y112" s="121"/>
      <c r="Z112" s="121"/>
    </row>
    <row r="113" spans="1:26" ht="36">
      <c r="A113" s="121"/>
      <c r="B113" s="121"/>
      <c r="C113" s="35" t="s">
        <v>22681</v>
      </c>
      <c r="D113" s="412" t="s">
        <v>16959</v>
      </c>
      <c r="E113" s="130"/>
      <c r="F113" s="150"/>
      <c r="G113" s="130" t="s">
        <v>997</v>
      </c>
      <c r="H113" s="511">
        <f t="shared" si="3"/>
        <v>7519</v>
      </c>
      <c r="I113" s="395">
        <v>7300</v>
      </c>
      <c r="J113" s="511">
        <f t="shared" si="4"/>
        <v>7665</v>
      </c>
      <c r="K113" s="511">
        <f t="shared" si="5"/>
        <v>8030</v>
      </c>
      <c r="L113" s="121"/>
      <c r="M113" s="121"/>
      <c r="N113" s="121"/>
      <c r="O113" s="121"/>
      <c r="P113" s="121"/>
      <c r="Q113" s="121"/>
      <c r="R113" s="121"/>
      <c r="S113" s="121"/>
      <c r="T113" s="121"/>
      <c r="U113" s="121"/>
      <c r="V113" s="121"/>
      <c r="W113" s="121"/>
      <c r="X113" s="121"/>
      <c r="Y113" s="121"/>
      <c r="Z113" s="121"/>
    </row>
    <row r="114" spans="1:26" ht="36">
      <c r="A114" s="121"/>
      <c r="B114" s="121"/>
      <c r="C114" s="35" t="s">
        <v>22682</v>
      </c>
      <c r="D114" s="412" t="s">
        <v>6196</v>
      </c>
      <c r="E114" s="130"/>
      <c r="F114" s="150"/>
      <c r="G114" s="130" t="s">
        <v>305</v>
      </c>
      <c r="H114" s="511">
        <f t="shared" si="3"/>
        <v>7725</v>
      </c>
      <c r="I114" s="395">
        <v>7500</v>
      </c>
      <c r="J114" s="511">
        <f t="shared" si="4"/>
        <v>7875</v>
      </c>
      <c r="K114" s="511">
        <f t="shared" si="5"/>
        <v>8250</v>
      </c>
      <c r="L114" s="121"/>
      <c r="M114" s="121"/>
      <c r="N114" s="121"/>
      <c r="O114" s="121"/>
      <c r="P114" s="121"/>
      <c r="Q114" s="121"/>
      <c r="R114" s="121"/>
      <c r="S114" s="121"/>
      <c r="T114" s="121"/>
      <c r="U114" s="121"/>
      <c r="V114" s="121"/>
      <c r="W114" s="121"/>
      <c r="X114" s="121"/>
      <c r="Y114" s="121"/>
      <c r="Z114" s="121"/>
    </row>
    <row r="115" spans="1:26" ht="36">
      <c r="A115" s="121"/>
      <c r="B115" s="121"/>
      <c r="C115" s="35" t="s">
        <v>22683</v>
      </c>
      <c r="D115" s="412" t="s">
        <v>16960</v>
      </c>
      <c r="E115" s="130"/>
      <c r="F115" s="150"/>
      <c r="G115" s="130" t="s">
        <v>305</v>
      </c>
      <c r="H115" s="511">
        <f t="shared" si="3"/>
        <v>12360</v>
      </c>
      <c r="I115" s="395">
        <v>12000</v>
      </c>
      <c r="J115" s="511">
        <f t="shared" si="4"/>
        <v>12600</v>
      </c>
      <c r="K115" s="511">
        <f t="shared" si="5"/>
        <v>13200</v>
      </c>
      <c r="L115" s="121"/>
      <c r="M115" s="121"/>
      <c r="N115" s="121"/>
      <c r="O115" s="121"/>
      <c r="P115" s="121"/>
      <c r="Q115" s="121"/>
      <c r="R115" s="121"/>
      <c r="S115" s="121"/>
      <c r="T115" s="121"/>
      <c r="U115" s="121"/>
      <c r="V115" s="121"/>
      <c r="W115" s="121"/>
      <c r="X115" s="121"/>
      <c r="Y115" s="121"/>
      <c r="Z115" s="121"/>
    </row>
    <row r="116" spans="1:26" ht="36">
      <c r="A116" s="121"/>
      <c r="B116" s="121"/>
      <c r="C116" s="35" t="s">
        <v>22684</v>
      </c>
      <c r="D116" s="412" t="s">
        <v>16961</v>
      </c>
      <c r="E116" s="130"/>
      <c r="F116" s="150"/>
      <c r="G116" s="130" t="s">
        <v>305</v>
      </c>
      <c r="H116" s="511">
        <f t="shared" si="3"/>
        <v>15450</v>
      </c>
      <c r="I116" s="395">
        <v>15000</v>
      </c>
      <c r="J116" s="511">
        <f t="shared" si="4"/>
        <v>15750</v>
      </c>
      <c r="K116" s="511">
        <f t="shared" si="5"/>
        <v>16500</v>
      </c>
      <c r="L116" s="121"/>
      <c r="M116" s="121"/>
      <c r="N116" s="121"/>
      <c r="O116" s="121"/>
      <c r="P116" s="121"/>
      <c r="Q116" s="121"/>
      <c r="R116" s="121"/>
      <c r="S116" s="121"/>
      <c r="T116" s="121"/>
      <c r="U116" s="121"/>
      <c r="V116" s="121"/>
      <c r="W116" s="121"/>
      <c r="X116" s="121"/>
      <c r="Y116" s="121"/>
      <c r="Z116" s="121"/>
    </row>
    <row r="117" spans="1:26" ht="36">
      <c r="A117" s="121"/>
      <c r="B117" s="121"/>
      <c r="C117" s="35" t="s">
        <v>22685</v>
      </c>
      <c r="D117" s="128" t="s">
        <v>1727</v>
      </c>
      <c r="E117" s="129" t="s">
        <v>139</v>
      </c>
      <c r="F117" s="130" t="s">
        <v>20</v>
      </c>
      <c r="G117" s="130" t="s">
        <v>22</v>
      </c>
      <c r="H117" s="511">
        <f t="shared" si="3"/>
        <v>8224550</v>
      </c>
      <c r="I117" s="387">
        <v>7985000</v>
      </c>
      <c r="J117" s="511">
        <f t="shared" si="4"/>
        <v>8384250</v>
      </c>
      <c r="K117" s="511">
        <f t="shared" si="5"/>
        <v>8783500</v>
      </c>
      <c r="L117" s="121"/>
      <c r="M117" s="121"/>
      <c r="N117" s="121"/>
      <c r="O117" s="121"/>
      <c r="P117" s="121"/>
      <c r="Q117" s="121"/>
      <c r="R117" s="121"/>
      <c r="S117" s="121"/>
      <c r="T117" s="121"/>
      <c r="U117" s="121"/>
      <c r="V117" s="121"/>
      <c r="W117" s="121"/>
      <c r="X117" s="121"/>
      <c r="Y117" s="121"/>
      <c r="Z117" s="121"/>
    </row>
    <row r="118" spans="1:26" ht="36">
      <c r="A118" s="121"/>
      <c r="B118" s="121"/>
      <c r="C118" s="35" t="s">
        <v>22686</v>
      </c>
      <c r="D118" s="128" t="s">
        <v>1732</v>
      </c>
      <c r="E118" s="129" t="s">
        <v>139</v>
      </c>
      <c r="F118" s="130" t="s">
        <v>20</v>
      </c>
      <c r="G118" s="130" t="s">
        <v>22</v>
      </c>
      <c r="H118" s="511">
        <f t="shared" si="3"/>
        <v>3996400</v>
      </c>
      <c r="I118" s="387">
        <v>3880000</v>
      </c>
      <c r="J118" s="511">
        <f t="shared" si="4"/>
        <v>4074000</v>
      </c>
      <c r="K118" s="511">
        <f t="shared" si="5"/>
        <v>4268000</v>
      </c>
      <c r="L118" s="121"/>
      <c r="M118" s="121"/>
      <c r="N118" s="121"/>
      <c r="O118" s="121"/>
      <c r="P118" s="121"/>
      <c r="Q118" s="121"/>
      <c r="R118" s="121"/>
      <c r="S118" s="121"/>
      <c r="T118" s="121"/>
      <c r="U118" s="121"/>
      <c r="V118" s="121"/>
      <c r="W118" s="121"/>
      <c r="X118" s="121"/>
      <c r="Y118" s="121"/>
      <c r="Z118" s="121"/>
    </row>
    <row r="119" spans="1:26" ht="36">
      <c r="A119" s="121"/>
      <c r="B119" s="121"/>
      <c r="C119" s="35" t="s">
        <v>22687</v>
      </c>
      <c r="D119" s="128" t="s">
        <v>1739</v>
      </c>
      <c r="E119" s="129" t="s">
        <v>20</v>
      </c>
      <c r="F119" s="130" t="s">
        <v>20</v>
      </c>
      <c r="G119" s="130" t="s">
        <v>22</v>
      </c>
      <c r="H119" s="511">
        <f t="shared" si="3"/>
        <v>7806370</v>
      </c>
      <c r="I119" s="387">
        <v>7579000</v>
      </c>
      <c r="J119" s="511">
        <f t="shared" si="4"/>
        <v>7957950</v>
      </c>
      <c r="K119" s="511">
        <f t="shared" si="5"/>
        <v>8336900</v>
      </c>
      <c r="L119" s="121"/>
      <c r="M119" s="121"/>
      <c r="N119" s="121"/>
      <c r="O119" s="121"/>
      <c r="P119" s="121"/>
      <c r="Q119" s="121"/>
      <c r="R119" s="121"/>
      <c r="S119" s="121"/>
      <c r="T119" s="121"/>
      <c r="U119" s="121"/>
      <c r="V119" s="121"/>
      <c r="W119" s="121"/>
      <c r="X119" s="121"/>
      <c r="Y119" s="121"/>
      <c r="Z119" s="121"/>
    </row>
    <row r="120" spans="1:26" ht="36">
      <c r="A120" s="121"/>
      <c r="B120" s="121"/>
      <c r="C120" s="35" t="s">
        <v>22688</v>
      </c>
      <c r="D120" s="128" t="s">
        <v>1744</v>
      </c>
      <c r="E120" s="129" t="s">
        <v>20</v>
      </c>
      <c r="F120" s="130" t="s">
        <v>20</v>
      </c>
      <c r="G120" s="130" t="s">
        <v>22</v>
      </c>
      <c r="H120" s="511">
        <f t="shared" si="3"/>
        <v>23903828</v>
      </c>
      <c r="I120" s="387">
        <v>23207600</v>
      </c>
      <c r="J120" s="511">
        <f t="shared" si="4"/>
        <v>24367980</v>
      </c>
      <c r="K120" s="511">
        <f t="shared" si="5"/>
        <v>25528360</v>
      </c>
      <c r="L120" s="121"/>
      <c r="M120" s="121"/>
      <c r="N120" s="121"/>
      <c r="O120" s="121"/>
      <c r="P120" s="121"/>
      <c r="Q120" s="121"/>
      <c r="R120" s="121"/>
      <c r="S120" s="121"/>
      <c r="T120" s="121"/>
      <c r="U120" s="121"/>
      <c r="V120" s="121"/>
      <c r="W120" s="121"/>
      <c r="X120" s="121"/>
      <c r="Y120" s="121"/>
      <c r="Z120" s="121"/>
    </row>
    <row r="121" spans="1:26" ht="36">
      <c r="A121" s="121"/>
      <c r="B121" s="121"/>
      <c r="C121" s="35" t="s">
        <v>22689</v>
      </c>
      <c r="D121" s="128" t="s">
        <v>1749</v>
      </c>
      <c r="E121" s="129" t="s">
        <v>20</v>
      </c>
      <c r="F121" s="130" t="s">
        <v>20</v>
      </c>
      <c r="G121" s="130" t="s">
        <v>305</v>
      </c>
      <c r="H121" s="511">
        <f t="shared" si="3"/>
        <v>3399000</v>
      </c>
      <c r="I121" s="386">
        <v>3300000</v>
      </c>
      <c r="J121" s="511">
        <f t="shared" si="4"/>
        <v>3465000</v>
      </c>
      <c r="K121" s="511">
        <f t="shared" si="5"/>
        <v>3630000</v>
      </c>
      <c r="L121" s="121"/>
      <c r="M121" s="121"/>
      <c r="N121" s="121"/>
      <c r="O121" s="121"/>
      <c r="P121" s="121"/>
      <c r="Q121" s="121"/>
      <c r="R121" s="121"/>
      <c r="S121" s="121"/>
      <c r="T121" s="121"/>
      <c r="U121" s="121"/>
      <c r="V121" s="121"/>
      <c r="W121" s="121"/>
      <c r="X121" s="121"/>
      <c r="Y121" s="121"/>
      <c r="Z121" s="121"/>
    </row>
    <row r="122" spans="1:26" ht="36">
      <c r="A122" s="121"/>
      <c r="B122" s="121"/>
      <c r="C122" s="35" t="s">
        <v>22690</v>
      </c>
      <c r="D122" s="128" t="s">
        <v>1752</v>
      </c>
      <c r="E122" s="129" t="s">
        <v>20</v>
      </c>
      <c r="F122" s="130" t="s">
        <v>20</v>
      </c>
      <c r="G122" s="130" t="s">
        <v>305</v>
      </c>
      <c r="H122" s="511">
        <f t="shared" si="3"/>
        <v>3862500</v>
      </c>
      <c r="I122" s="387">
        <v>3750000</v>
      </c>
      <c r="J122" s="511">
        <f t="shared" si="4"/>
        <v>3937500</v>
      </c>
      <c r="K122" s="511">
        <f t="shared" si="5"/>
        <v>4125000</v>
      </c>
      <c r="L122" s="121"/>
      <c r="M122" s="121"/>
      <c r="N122" s="121"/>
      <c r="O122" s="121"/>
      <c r="P122" s="121"/>
      <c r="Q122" s="121"/>
      <c r="R122" s="121"/>
      <c r="S122" s="121"/>
      <c r="T122" s="121"/>
      <c r="U122" s="121"/>
      <c r="V122" s="121"/>
      <c r="W122" s="121"/>
      <c r="X122" s="121"/>
      <c r="Y122" s="121"/>
      <c r="Z122" s="121"/>
    </row>
    <row r="123" spans="1:26" ht="36">
      <c r="A123" s="121"/>
      <c r="B123" s="121"/>
      <c r="C123" s="35" t="s">
        <v>22691</v>
      </c>
      <c r="D123" s="128" t="s">
        <v>1755</v>
      </c>
      <c r="E123" s="129" t="s">
        <v>20</v>
      </c>
      <c r="F123" s="130" t="s">
        <v>20</v>
      </c>
      <c r="G123" s="130" t="s">
        <v>305</v>
      </c>
      <c r="H123" s="511">
        <f t="shared" si="3"/>
        <v>1957000</v>
      </c>
      <c r="I123" s="387">
        <v>1900000</v>
      </c>
      <c r="J123" s="511">
        <f t="shared" si="4"/>
        <v>1995000</v>
      </c>
      <c r="K123" s="511">
        <f t="shared" si="5"/>
        <v>2090000</v>
      </c>
      <c r="L123" s="121"/>
      <c r="M123" s="121"/>
      <c r="N123" s="121"/>
      <c r="O123" s="121"/>
      <c r="P123" s="121"/>
      <c r="Q123" s="121"/>
      <c r="R123" s="121"/>
      <c r="S123" s="121"/>
      <c r="T123" s="121"/>
      <c r="U123" s="121"/>
      <c r="V123" s="121"/>
      <c r="W123" s="121"/>
      <c r="X123" s="121"/>
      <c r="Y123" s="121"/>
      <c r="Z123" s="121"/>
    </row>
    <row r="124" spans="1:26" ht="36">
      <c r="A124" s="121"/>
      <c r="B124" s="121"/>
      <c r="C124" s="35" t="s">
        <v>22692</v>
      </c>
      <c r="D124" s="128" t="s">
        <v>1764</v>
      </c>
      <c r="E124" s="129" t="s">
        <v>20</v>
      </c>
      <c r="F124" s="130" t="s">
        <v>20</v>
      </c>
      <c r="G124" s="130" t="s">
        <v>305</v>
      </c>
      <c r="H124" s="511">
        <f t="shared" si="3"/>
        <v>56650</v>
      </c>
      <c r="I124" s="387">
        <v>55000</v>
      </c>
      <c r="J124" s="511">
        <f t="shared" si="4"/>
        <v>57750</v>
      </c>
      <c r="K124" s="511">
        <f t="shared" si="5"/>
        <v>60500</v>
      </c>
      <c r="L124" s="121"/>
      <c r="M124" s="121"/>
      <c r="N124" s="121"/>
      <c r="O124" s="121"/>
      <c r="P124" s="121"/>
      <c r="Q124" s="121"/>
      <c r="R124" s="121"/>
      <c r="S124" s="121"/>
      <c r="T124" s="121"/>
      <c r="U124" s="121"/>
      <c r="V124" s="121"/>
      <c r="W124" s="121"/>
      <c r="X124" s="121"/>
      <c r="Y124" s="121"/>
      <c r="Z124" s="121"/>
    </row>
    <row r="125" spans="1:26" ht="36">
      <c r="A125" s="121"/>
      <c r="B125" s="121"/>
      <c r="C125" s="35" t="s">
        <v>22693</v>
      </c>
      <c r="D125" s="128" t="s">
        <v>1766</v>
      </c>
      <c r="E125" s="129" t="s">
        <v>20</v>
      </c>
      <c r="F125" s="130" t="s">
        <v>20</v>
      </c>
      <c r="G125" s="130" t="s">
        <v>22</v>
      </c>
      <c r="H125" s="511">
        <f t="shared" si="3"/>
        <v>18746000</v>
      </c>
      <c r="I125" s="387">
        <v>18200000</v>
      </c>
      <c r="J125" s="511">
        <f t="shared" si="4"/>
        <v>19110000</v>
      </c>
      <c r="K125" s="511">
        <f t="shared" si="5"/>
        <v>20020000</v>
      </c>
      <c r="L125" s="121"/>
      <c r="M125" s="121"/>
      <c r="N125" s="121"/>
      <c r="O125" s="121"/>
      <c r="P125" s="121"/>
      <c r="Q125" s="121"/>
      <c r="R125" s="121"/>
      <c r="S125" s="121"/>
      <c r="T125" s="121"/>
      <c r="U125" s="121"/>
      <c r="V125" s="121"/>
      <c r="W125" s="121"/>
      <c r="X125" s="121"/>
      <c r="Y125" s="121"/>
      <c r="Z125" s="121"/>
    </row>
    <row r="126" spans="1:26" ht="36">
      <c r="A126" s="121"/>
      <c r="B126" s="121"/>
      <c r="C126" s="35" t="s">
        <v>22694</v>
      </c>
      <c r="D126" s="128" t="s">
        <v>1771</v>
      </c>
      <c r="E126" s="129" t="s">
        <v>20</v>
      </c>
      <c r="F126" s="130" t="s">
        <v>1772</v>
      </c>
      <c r="G126" s="130" t="s">
        <v>305</v>
      </c>
      <c r="H126" s="511">
        <f t="shared" si="3"/>
        <v>1545000</v>
      </c>
      <c r="I126" s="387">
        <v>1500000</v>
      </c>
      <c r="J126" s="511">
        <f t="shared" si="4"/>
        <v>1575000</v>
      </c>
      <c r="K126" s="511">
        <f t="shared" si="5"/>
        <v>1650000</v>
      </c>
      <c r="L126" s="121"/>
      <c r="M126" s="121"/>
      <c r="N126" s="121"/>
      <c r="O126" s="121"/>
      <c r="P126" s="121"/>
      <c r="Q126" s="121"/>
      <c r="R126" s="121"/>
      <c r="S126" s="121"/>
      <c r="T126" s="121"/>
      <c r="U126" s="121"/>
      <c r="V126" s="121"/>
      <c r="W126" s="121"/>
      <c r="X126" s="121"/>
      <c r="Y126" s="121"/>
      <c r="Z126" s="121"/>
    </row>
    <row r="127" spans="1:26" ht="36">
      <c r="A127" s="121"/>
      <c r="B127" s="121"/>
      <c r="C127" s="35" t="s">
        <v>22695</v>
      </c>
      <c r="D127" s="128" t="s">
        <v>1775</v>
      </c>
      <c r="E127" s="129" t="s">
        <v>20</v>
      </c>
      <c r="F127" s="130" t="s">
        <v>1776</v>
      </c>
      <c r="G127" s="130" t="s">
        <v>22</v>
      </c>
      <c r="H127" s="511">
        <f t="shared" si="3"/>
        <v>2492600</v>
      </c>
      <c r="I127" s="387">
        <v>2420000</v>
      </c>
      <c r="J127" s="511">
        <f t="shared" si="4"/>
        <v>2541000</v>
      </c>
      <c r="K127" s="511">
        <f t="shared" si="5"/>
        <v>2662000</v>
      </c>
      <c r="L127" s="121"/>
      <c r="M127" s="121"/>
      <c r="N127" s="121"/>
      <c r="O127" s="121"/>
      <c r="P127" s="121"/>
      <c r="Q127" s="121"/>
      <c r="R127" s="121"/>
      <c r="S127" s="121"/>
      <c r="T127" s="121"/>
      <c r="U127" s="121"/>
      <c r="V127" s="121"/>
      <c r="W127" s="121"/>
      <c r="X127" s="121"/>
      <c r="Y127" s="121"/>
      <c r="Z127" s="121"/>
    </row>
    <row r="128" spans="1:26" ht="36">
      <c r="A128" s="121"/>
      <c r="B128" s="121"/>
      <c r="C128" s="35" t="s">
        <v>22696</v>
      </c>
      <c r="D128" s="128" t="s">
        <v>1764</v>
      </c>
      <c r="E128" s="129" t="s">
        <v>20</v>
      </c>
      <c r="F128" s="130" t="s">
        <v>1779</v>
      </c>
      <c r="G128" s="130" t="s">
        <v>305</v>
      </c>
      <c r="H128" s="511">
        <f t="shared" si="3"/>
        <v>17510</v>
      </c>
      <c r="I128" s="387">
        <v>17000</v>
      </c>
      <c r="J128" s="511">
        <f t="shared" si="4"/>
        <v>17850</v>
      </c>
      <c r="K128" s="511">
        <f t="shared" si="5"/>
        <v>18700</v>
      </c>
      <c r="L128" s="121"/>
      <c r="M128" s="121"/>
      <c r="N128" s="121"/>
      <c r="O128" s="121"/>
      <c r="P128" s="121"/>
      <c r="Q128" s="121"/>
      <c r="R128" s="121"/>
      <c r="S128" s="121"/>
      <c r="T128" s="121"/>
      <c r="U128" s="121"/>
      <c r="V128" s="121"/>
      <c r="W128" s="121"/>
      <c r="X128" s="121"/>
      <c r="Y128" s="121"/>
      <c r="Z128" s="121"/>
    </row>
    <row r="129" spans="1:26" ht="36">
      <c r="A129" s="121"/>
      <c r="B129" s="121"/>
      <c r="C129" s="35" t="s">
        <v>22697</v>
      </c>
      <c r="D129" s="128" t="s">
        <v>1785</v>
      </c>
      <c r="E129" s="129" t="s">
        <v>20</v>
      </c>
      <c r="F129" s="130" t="s">
        <v>1786</v>
      </c>
      <c r="G129" s="130" t="s">
        <v>22</v>
      </c>
      <c r="H129" s="511">
        <f t="shared" si="3"/>
        <v>14420000</v>
      </c>
      <c r="I129" s="387">
        <v>14000000</v>
      </c>
      <c r="J129" s="511">
        <f t="shared" si="4"/>
        <v>14700000</v>
      </c>
      <c r="K129" s="511">
        <f t="shared" si="5"/>
        <v>15400000</v>
      </c>
      <c r="L129" s="121"/>
      <c r="M129" s="121"/>
      <c r="N129" s="121"/>
      <c r="O129" s="121"/>
      <c r="P129" s="121"/>
      <c r="Q129" s="121"/>
      <c r="R129" s="121"/>
      <c r="S129" s="121"/>
      <c r="T129" s="121"/>
      <c r="U129" s="121"/>
      <c r="V129" s="121"/>
      <c r="W129" s="121"/>
      <c r="X129" s="121"/>
      <c r="Y129" s="121"/>
      <c r="Z129" s="121"/>
    </row>
    <row r="130" spans="1:26" ht="18">
      <c r="A130" s="121"/>
      <c r="B130" s="121"/>
      <c r="C130" s="115" t="s">
        <v>1789</v>
      </c>
      <c r="D130" s="154" t="s">
        <v>1790</v>
      </c>
      <c r="E130" s="129"/>
      <c r="F130" s="130"/>
      <c r="G130" s="130"/>
      <c r="H130" s="130"/>
      <c r="I130" s="130"/>
      <c r="J130" s="130"/>
      <c r="K130" s="130"/>
      <c r="L130" s="121"/>
      <c r="M130" s="121"/>
      <c r="N130" s="121"/>
      <c r="O130" s="121"/>
      <c r="P130" s="121"/>
      <c r="Q130" s="121"/>
      <c r="R130" s="121"/>
      <c r="S130" s="121"/>
      <c r="T130" s="121"/>
      <c r="U130" s="121"/>
      <c r="V130" s="121"/>
      <c r="W130" s="121"/>
      <c r="X130" s="121"/>
      <c r="Y130" s="121"/>
      <c r="Z130" s="121"/>
    </row>
    <row r="131" spans="1:26" ht="18">
      <c r="A131" s="121"/>
      <c r="B131" s="121"/>
      <c r="C131" s="35" t="s">
        <v>1795</v>
      </c>
      <c r="D131" s="128" t="s">
        <v>1796</v>
      </c>
      <c r="E131" s="129" t="s">
        <v>20</v>
      </c>
      <c r="F131" s="130" t="s">
        <v>20</v>
      </c>
      <c r="G131" s="130" t="s">
        <v>22</v>
      </c>
      <c r="H131" s="511">
        <f t="shared" si="3"/>
        <v>89816000</v>
      </c>
      <c r="I131" s="387">
        <v>87200000</v>
      </c>
      <c r="J131" s="511">
        <f t="shared" si="4"/>
        <v>91560000</v>
      </c>
      <c r="K131" s="511">
        <f t="shared" si="5"/>
        <v>95920000</v>
      </c>
      <c r="L131" s="121"/>
      <c r="M131" s="121"/>
      <c r="N131" s="121"/>
      <c r="O131" s="121"/>
      <c r="P131" s="121"/>
      <c r="Q131" s="121"/>
      <c r="R131" s="121"/>
      <c r="S131" s="121"/>
      <c r="T131" s="121"/>
      <c r="U131" s="121"/>
      <c r="V131" s="121"/>
      <c r="W131" s="121"/>
      <c r="X131" s="121"/>
      <c r="Y131" s="121"/>
      <c r="Z131" s="121"/>
    </row>
    <row r="132" spans="1:26" ht="18">
      <c r="A132" s="121"/>
      <c r="B132" s="121"/>
      <c r="C132" s="35" t="s">
        <v>1800</v>
      </c>
      <c r="D132" s="128" t="s">
        <v>1802</v>
      </c>
      <c r="E132" s="129" t="s">
        <v>20</v>
      </c>
      <c r="F132" s="130" t="s">
        <v>20</v>
      </c>
      <c r="G132" s="130" t="s">
        <v>22</v>
      </c>
      <c r="H132" s="511">
        <f t="shared" si="3"/>
        <v>16325500</v>
      </c>
      <c r="I132" s="387">
        <v>15850000</v>
      </c>
      <c r="J132" s="511">
        <f t="shared" si="4"/>
        <v>16642500</v>
      </c>
      <c r="K132" s="511">
        <f t="shared" si="5"/>
        <v>17435000</v>
      </c>
      <c r="L132" s="121"/>
      <c r="M132" s="121"/>
      <c r="N132" s="121"/>
      <c r="O132" s="121"/>
      <c r="P132" s="121"/>
      <c r="Q132" s="121"/>
      <c r="R132" s="121"/>
      <c r="S132" s="121"/>
      <c r="T132" s="121"/>
      <c r="U132" s="121"/>
      <c r="V132" s="121"/>
      <c r="W132" s="121"/>
      <c r="X132" s="121"/>
      <c r="Y132" s="121"/>
      <c r="Z132" s="121"/>
    </row>
    <row r="133" spans="1:26" ht="54">
      <c r="A133" s="121"/>
      <c r="B133" s="121"/>
      <c r="C133" s="35" t="s">
        <v>1806</v>
      </c>
      <c r="D133" s="128" t="s">
        <v>16378</v>
      </c>
      <c r="E133" s="129"/>
      <c r="F133" s="130" t="s">
        <v>16379</v>
      </c>
      <c r="G133" s="130" t="s">
        <v>305</v>
      </c>
      <c r="H133" s="511">
        <f t="shared" si="3"/>
        <v>46731100</v>
      </c>
      <c r="I133" s="385">
        <v>45370000</v>
      </c>
      <c r="J133" s="511">
        <f t="shared" si="4"/>
        <v>47638500</v>
      </c>
      <c r="K133" s="511">
        <f t="shared" si="5"/>
        <v>49907000</v>
      </c>
      <c r="L133" s="121"/>
      <c r="M133" s="121"/>
      <c r="N133" s="121"/>
      <c r="O133" s="121"/>
      <c r="P133" s="121"/>
      <c r="Q133" s="121"/>
      <c r="R133" s="121"/>
      <c r="S133" s="121"/>
      <c r="T133" s="121"/>
      <c r="U133" s="121"/>
      <c r="V133" s="121"/>
      <c r="W133" s="121"/>
      <c r="X133" s="121"/>
      <c r="Y133" s="121"/>
      <c r="Z133" s="121"/>
    </row>
    <row r="134" spans="1:26" ht="54">
      <c r="A134" s="121"/>
      <c r="B134" s="121"/>
      <c r="C134" s="35" t="s">
        <v>1810</v>
      </c>
      <c r="D134" s="128" t="s">
        <v>16380</v>
      </c>
      <c r="E134" s="129"/>
      <c r="F134" s="130" t="s">
        <v>16379</v>
      </c>
      <c r="G134" s="130" t="s">
        <v>305</v>
      </c>
      <c r="H134" s="511">
        <f t="shared" si="3"/>
        <v>6170112</v>
      </c>
      <c r="I134" s="385">
        <v>5990400</v>
      </c>
      <c r="J134" s="511">
        <f t="shared" si="4"/>
        <v>6289920</v>
      </c>
      <c r="K134" s="511">
        <f t="shared" si="5"/>
        <v>6589440</v>
      </c>
      <c r="L134" s="121"/>
      <c r="M134" s="121"/>
      <c r="N134" s="121"/>
      <c r="O134" s="121"/>
      <c r="P134" s="121"/>
      <c r="Q134" s="121"/>
      <c r="R134" s="121"/>
      <c r="S134" s="121"/>
      <c r="T134" s="121"/>
      <c r="U134" s="121"/>
      <c r="V134" s="121"/>
      <c r="W134" s="121"/>
      <c r="X134" s="121"/>
      <c r="Y134" s="121"/>
      <c r="Z134" s="121"/>
    </row>
    <row r="135" spans="1:26" ht="36">
      <c r="A135" s="121"/>
      <c r="B135" s="121"/>
      <c r="C135" s="35" t="s">
        <v>1815</v>
      </c>
      <c r="D135" s="128" t="s">
        <v>16381</v>
      </c>
      <c r="E135" s="129"/>
      <c r="F135" s="130" t="s">
        <v>16379</v>
      </c>
      <c r="G135" s="130" t="s">
        <v>305</v>
      </c>
      <c r="H135" s="511">
        <f t="shared" si="3"/>
        <v>4177680</v>
      </c>
      <c r="I135" s="385">
        <v>4056000</v>
      </c>
      <c r="J135" s="511">
        <f t="shared" si="4"/>
        <v>4258800</v>
      </c>
      <c r="K135" s="511">
        <f t="shared" si="5"/>
        <v>4461600</v>
      </c>
      <c r="L135" s="121"/>
      <c r="M135" s="121"/>
      <c r="N135" s="121"/>
      <c r="O135" s="121"/>
      <c r="P135" s="121"/>
      <c r="Q135" s="121"/>
      <c r="R135" s="121"/>
      <c r="S135" s="121"/>
      <c r="T135" s="121"/>
      <c r="U135" s="121"/>
      <c r="V135" s="121"/>
      <c r="W135" s="121"/>
      <c r="X135" s="121"/>
      <c r="Y135" s="121"/>
      <c r="Z135" s="121"/>
    </row>
    <row r="136" spans="1:26" ht="54">
      <c r="A136" s="121"/>
      <c r="B136" s="121"/>
      <c r="C136" s="35" t="s">
        <v>1821</v>
      </c>
      <c r="D136" s="128" t="s">
        <v>16382</v>
      </c>
      <c r="E136" s="129"/>
      <c r="F136" s="130" t="s">
        <v>16379</v>
      </c>
      <c r="G136" s="130" t="s">
        <v>305</v>
      </c>
      <c r="H136" s="511">
        <f t="shared" si="3"/>
        <v>4017000</v>
      </c>
      <c r="I136" s="385">
        <v>3900000</v>
      </c>
      <c r="J136" s="511">
        <f t="shared" si="4"/>
        <v>4095000</v>
      </c>
      <c r="K136" s="511">
        <f t="shared" si="5"/>
        <v>4290000</v>
      </c>
      <c r="L136" s="121"/>
      <c r="M136" s="121"/>
      <c r="N136" s="121"/>
      <c r="O136" s="121"/>
      <c r="P136" s="121"/>
      <c r="Q136" s="121"/>
      <c r="R136" s="121"/>
      <c r="S136" s="121"/>
      <c r="T136" s="121"/>
      <c r="U136" s="121"/>
      <c r="V136" s="121"/>
      <c r="W136" s="121"/>
      <c r="X136" s="121"/>
      <c r="Y136" s="121"/>
      <c r="Z136" s="121"/>
    </row>
    <row r="137" spans="1:26" ht="36">
      <c r="A137" s="121"/>
      <c r="B137" s="121"/>
      <c r="C137" s="35" t="s">
        <v>1825</v>
      </c>
      <c r="D137" s="128" t="s">
        <v>16383</v>
      </c>
      <c r="E137" s="129"/>
      <c r="F137" s="130" t="s">
        <v>16379</v>
      </c>
      <c r="G137" s="130" t="s">
        <v>305</v>
      </c>
      <c r="H137" s="511">
        <f t="shared" si="3"/>
        <v>6040950</v>
      </c>
      <c r="I137" s="385">
        <v>5865000</v>
      </c>
      <c r="J137" s="511">
        <f t="shared" si="4"/>
        <v>6158250</v>
      </c>
      <c r="K137" s="511">
        <f t="shared" si="5"/>
        <v>6451500</v>
      </c>
      <c r="L137" s="121"/>
      <c r="M137" s="121"/>
      <c r="N137" s="121"/>
      <c r="O137" s="121"/>
      <c r="P137" s="121"/>
      <c r="Q137" s="121"/>
      <c r="R137" s="121"/>
      <c r="S137" s="121"/>
      <c r="T137" s="121"/>
      <c r="U137" s="121"/>
      <c r="V137" s="121"/>
      <c r="W137" s="121"/>
      <c r="X137" s="121"/>
      <c r="Y137" s="121"/>
      <c r="Z137" s="121"/>
    </row>
    <row r="138" spans="1:26" ht="54">
      <c r="A138" s="121"/>
      <c r="B138" s="121"/>
      <c r="C138" s="35" t="s">
        <v>1832</v>
      </c>
      <c r="D138" s="128" t="s">
        <v>16384</v>
      </c>
      <c r="E138" s="129"/>
      <c r="F138" s="130" t="s">
        <v>16379</v>
      </c>
      <c r="G138" s="130" t="s">
        <v>305</v>
      </c>
      <c r="H138" s="511">
        <f t="shared" si="3"/>
        <v>6105840</v>
      </c>
      <c r="I138" s="385">
        <v>5928000</v>
      </c>
      <c r="J138" s="511">
        <f t="shared" si="4"/>
        <v>6224400</v>
      </c>
      <c r="K138" s="511">
        <f t="shared" si="5"/>
        <v>6520800</v>
      </c>
      <c r="L138" s="121"/>
      <c r="M138" s="121"/>
      <c r="N138" s="121"/>
      <c r="O138" s="121"/>
      <c r="P138" s="121"/>
      <c r="Q138" s="121"/>
      <c r="R138" s="121"/>
      <c r="S138" s="121"/>
      <c r="T138" s="121"/>
      <c r="U138" s="121"/>
      <c r="V138" s="121"/>
      <c r="W138" s="121"/>
      <c r="X138" s="121"/>
      <c r="Y138" s="121"/>
      <c r="Z138" s="121"/>
    </row>
    <row r="139" spans="1:26" ht="54">
      <c r="A139" s="121"/>
      <c r="B139" s="121"/>
      <c r="C139" s="35" t="s">
        <v>1836</v>
      </c>
      <c r="D139" s="128" t="s">
        <v>16385</v>
      </c>
      <c r="E139" s="129"/>
      <c r="F139" s="130" t="s">
        <v>16379</v>
      </c>
      <c r="G139" s="130" t="s">
        <v>305</v>
      </c>
      <c r="H139" s="511">
        <f t="shared" ref="H139:H202" si="6">(I139*0.03)+I139</f>
        <v>6266520</v>
      </c>
      <c r="I139" s="385">
        <v>6084000</v>
      </c>
      <c r="J139" s="511">
        <f t="shared" ref="J139:J202" si="7">(I139*0.05)+I139</f>
        <v>6388200</v>
      </c>
      <c r="K139" s="511">
        <f t="shared" ref="K139:K202" si="8">(I139*0.1)+I139</f>
        <v>6692400</v>
      </c>
      <c r="L139" s="121"/>
      <c r="M139" s="121"/>
      <c r="N139" s="121"/>
      <c r="O139" s="121"/>
      <c r="P139" s="121"/>
      <c r="Q139" s="121"/>
      <c r="R139" s="121"/>
      <c r="S139" s="121"/>
      <c r="T139" s="121"/>
      <c r="U139" s="121"/>
      <c r="V139" s="121"/>
      <c r="W139" s="121"/>
      <c r="X139" s="121"/>
      <c r="Y139" s="121"/>
      <c r="Z139" s="121"/>
    </row>
    <row r="140" spans="1:26" ht="36">
      <c r="A140" s="121"/>
      <c r="B140" s="121"/>
      <c r="C140" s="35" t="s">
        <v>1840</v>
      </c>
      <c r="D140" s="128" t="s">
        <v>16386</v>
      </c>
      <c r="E140" s="129"/>
      <c r="F140" s="130" t="s">
        <v>16379</v>
      </c>
      <c r="G140" s="130" t="s">
        <v>305</v>
      </c>
      <c r="H140" s="511">
        <f t="shared" si="6"/>
        <v>4780848</v>
      </c>
      <c r="I140" s="385">
        <v>4641600</v>
      </c>
      <c r="J140" s="511">
        <f t="shared" si="7"/>
        <v>4873680</v>
      </c>
      <c r="K140" s="511">
        <f t="shared" si="8"/>
        <v>5105760</v>
      </c>
      <c r="L140" s="121"/>
      <c r="M140" s="121"/>
      <c r="N140" s="121"/>
      <c r="O140" s="121"/>
      <c r="P140" s="121"/>
      <c r="Q140" s="121"/>
      <c r="R140" s="121"/>
      <c r="S140" s="121"/>
      <c r="T140" s="121"/>
      <c r="U140" s="121"/>
      <c r="V140" s="121"/>
      <c r="W140" s="121"/>
      <c r="X140" s="121"/>
      <c r="Y140" s="121"/>
      <c r="Z140" s="121"/>
    </row>
    <row r="141" spans="1:26" ht="36">
      <c r="A141" s="121"/>
      <c r="B141" s="121"/>
      <c r="C141" s="35" t="s">
        <v>1846</v>
      </c>
      <c r="D141" s="128" t="s">
        <v>16387</v>
      </c>
      <c r="E141" s="129"/>
      <c r="F141" s="130"/>
      <c r="G141" s="130" t="s">
        <v>305</v>
      </c>
      <c r="H141" s="511">
        <f t="shared" si="6"/>
        <v>4686500</v>
      </c>
      <c r="I141" s="385">
        <v>4550000</v>
      </c>
      <c r="J141" s="511">
        <f t="shared" si="7"/>
        <v>4777500</v>
      </c>
      <c r="K141" s="511">
        <f t="shared" si="8"/>
        <v>5005000</v>
      </c>
      <c r="L141" s="121"/>
      <c r="M141" s="121"/>
      <c r="N141" s="121"/>
      <c r="O141" s="121"/>
      <c r="P141" s="121"/>
      <c r="Q141" s="121"/>
      <c r="R141" s="121"/>
      <c r="S141" s="121"/>
      <c r="T141" s="121"/>
      <c r="U141" s="121"/>
      <c r="V141" s="121"/>
      <c r="W141" s="121"/>
      <c r="X141" s="121"/>
      <c r="Y141" s="121"/>
      <c r="Z141" s="121"/>
    </row>
    <row r="142" spans="1:26" ht="18">
      <c r="A142" s="121"/>
      <c r="B142" s="121"/>
      <c r="C142" s="35" t="s">
        <v>22650</v>
      </c>
      <c r="D142" s="128" t="s">
        <v>16388</v>
      </c>
      <c r="E142" s="129"/>
      <c r="F142" s="130"/>
      <c r="G142" s="130" t="s">
        <v>305</v>
      </c>
      <c r="H142" s="511">
        <f t="shared" si="6"/>
        <v>6159400</v>
      </c>
      <c r="I142" s="385">
        <v>5980000</v>
      </c>
      <c r="J142" s="511">
        <f t="shared" si="7"/>
        <v>6279000</v>
      </c>
      <c r="K142" s="511">
        <f t="shared" si="8"/>
        <v>6578000</v>
      </c>
      <c r="L142" s="121"/>
      <c r="M142" s="121"/>
      <c r="N142" s="121"/>
      <c r="O142" s="121"/>
      <c r="P142" s="121"/>
      <c r="Q142" s="121"/>
      <c r="R142" s="121"/>
      <c r="S142" s="121"/>
      <c r="T142" s="121"/>
      <c r="U142" s="121"/>
      <c r="V142" s="121"/>
      <c r="W142" s="121"/>
      <c r="X142" s="121"/>
      <c r="Y142" s="121"/>
      <c r="Z142" s="121"/>
    </row>
    <row r="143" spans="1:26" ht="18">
      <c r="A143" s="121"/>
      <c r="B143" s="121"/>
      <c r="C143" s="35" t="s">
        <v>22651</v>
      </c>
      <c r="D143" s="128" t="s">
        <v>16389</v>
      </c>
      <c r="E143" s="129"/>
      <c r="F143" s="130"/>
      <c r="G143" s="130" t="s">
        <v>305</v>
      </c>
      <c r="H143" s="511">
        <f t="shared" si="6"/>
        <v>6695000</v>
      </c>
      <c r="I143" s="385">
        <v>6500000</v>
      </c>
      <c r="J143" s="511">
        <f t="shared" si="7"/>
        <v>6825000</v>
      </c>
      <c r="K143" s="511">
        <f t="shared" si="8"/>
        <v>7150000</v>
      </c>
      <c r="L143" s="121"/>
      <c r="M143" s="121"/>
      <c r="N143" s="121"/>
      <c r="O143" s="121"/>
      <c r="P143" s="121"/>
      <c r="Q143" s="121"/>
      <c r="R143" s="121"/>
      <c r="S143" s="121"/>
      <c r="T143" s="121"/>
      <c r="U143" s="121"/>
      <c r="V143" s="121"/>
      <c r="W143" s="121"/>
      <c r="X143" s="121"/>
      <c r="Y143" s="121"/>
      <c r="Z143" s="121"/>
    </row>
    <row r="144" spans="1:26" ht="18">
      <c r="A144" s="121"/>
      <c r="B144" s="121"/>
      <c r="C144" s="35" t="s">
        <v>22652</v>
      </c>
      <c r="D144" s="128" t="s">
        <v>1807</v>
      </c>
      <c r="E144" s="129" t="s">
        <v>20</v>
      </c>
      <c r="F144" s="130" t="s">
        <v>20</v>
      </c>
      <c r="G144" s="130" t="s">
        <v>22</v>
      </c>
      <c r="H144" s="511">
        <f t="shared" si="6"/>
        <v>59097280</v>
      </c>
      <c r="I144" s="387">
        <v>57376000</v>
      </c>
      <c r="J144" s="511">
        <f t="shared" si="7"/>
        <v>60244800</v>
      </c>
      <c r="K144" s="511">
        <f t="shared" si="8"/>
        <v>63113600</v>
      </c>
      <c r="L144" s="121"/>
      <c r="M144" s="121"/>
      <c r="N144" s="121"/>
      <c r="O144" s="121"/>
      <c r="P144" s="121"/>
      <c r="Q144" s="121"/>
      <c r="R144" s="121"/>
      <c r="S144" s="121"/>
      <c r="T144" s="121"/>
      <c r="U144" s="121"/>
      <c r="V144" s="121"/>
      <c r="W144" s="121"/>
      <c r="X144" s="121"/>
      <c r="Y144" s="121"/>
      <c r="Z144" s="121"/>
    </row>
    <row r="145" spans="1:26" ht="18">
      <c r="A145" s="121"/>
      <c r="B145" s="121"/>
      <c r="C145" s="35" t="s">
        <v>22653</v>
      </c>
      <c r="D145" s="128" t="s">
        <v>1811</v>
      </c>
      <c r="E145" s="129" t="s">
        <v>20</v>
      </c>
      <c r="F145" s="130" t="s">
        <v>1812</v>
      </c>
      <c r="G145" s="130" t="s">
        <v>22</v>
      </c>
      <c r="H145" s="511">
        <f t="shared" si="6"/>
        <v>92700000</v>
      </c>
      <c r="I145" s="387">
        <v>90000000</v>
      </c>
      <c r="J145" s="511">
        <f t="shared" si="7"/>
        <v>94500000</v>
      </c>
      <c r="K145" s="511">
        <f t="shared" si="8"/>
        <v>99000000</v>
      </c>
      <c r="L145" s="121"/>
      <c r="M145" s="121"/>
      <c r="N145" s="121"/>
      <c r="O145" s="121"/>
      <c r="P145" s="121"/>
      <c r="Q145" s="121"/>
      <c r="R145" s="121"/>
      <c r="S145" s="121"/>
      <c r="T145" s="121"/>
      <c r="U145" s="121"/>
      <c r="V145" s="121"/>
      <c r="W145" s="121"/>
      <c r="X145" s="121"/>
      <c r="Y145" s="121"/>
      <c r="Z145" s="121"/>
    </row>
    <row r="146" spans="1:26" ht="36">
      <c r="A146" s="121"/>
      <c r="B146" s="121"/>
      <c r="C146" s="35" t="s">
        <v>22654</v>
      </c>
      <c r="D146" s="128" t="s">
        <v>1816</v>
      </c>
      <c r="E146" s="129"/>
      <c r="F146" s="130" t="s">
        <v>1817</v>
      </c>
      <c r="G146" s="130" t="s">
        <v>22</v>
      </c>
      <c r="H146" s="511">
        <f t="shared" si="6"/>
        <v>5506380</v>
      </c>
      <c r="I146" s="387">
        <v>5346000</v>
      </c>
      <c r="J146" s="511">
        <f t="shared" si="7"/>
        <v>5613300</v>
      </c>
      <c r="K146" s="511">
        <f t="shared" si="8"/>
        <v>5880600</v>
      </c>
      <c r="L146" s="121"/>
      <c r="M146" s="121"/>
      <c r="N146" s="121"/>
      <c r="O146" s="121"/>
      <c r="P146" s="121"/>
      <c r="Q146" s="121"/>
      <c r="R146" s="121"/>
      <c r="S146" s="121"/>
      <c r="T146" s="121"/>
      <c r="U146" s="121"/>
      <c r="V146" s="121"/>
      <c r="W146" s="121"/>
      <c r="X146" s="121"/>
      <c r="Y146" s="121"/>
      <c r="Z146" s="121"/>
    </row>
    <row r="147" spans="1:26" ht="36">
      <c r="A147" s="121"/>
      <c r="B147" s="121"/>
      <c r="C147" s="35" t="s">
        <v>22655</v>
      </c>
      <c r="D147" s="128" t="s">
        <v>1816</v>
      </c>
      <c r="E147" s="129"/>
      <c r="F147" s="130" t="s">
        <v>1823</v>
      </c>
      <c r="G147" s="130" t="s">
        <v>22</v>
      </c>
      <c r="H147" s="511">
        <f t="shared" si="6"/>
        <v>4338360</v>
      </c>
      <c r="I147" s="387">
        <v>4212000</v>
      </c>
      <c r="J147" s="511">
        <f t="shared" si="7"/>
        <v>4422600</v>
      </c>
      <c r="K147" s="511">
        <f t="shared" si="8"/>
        <v>4633200</v>
      </c>
      <c r="L147" s="121"/>
      <c r="M147" s="121"/>
      <c r="N147" s="121"/>
      <c r="O147" s="121"/>
      <c r="P147" s="121"/>
      <c r="Q147" s="121"/>
      <c r="R147" s="121"/>
      <c r="S147" s="121"/>
      <c r="T147" s="121"/>
      <c r="U147" s="121"/>
      <c r="V147" s="121"/>
      <c r="W147" s="121"/>
      <c r="X147" s="121"/>
      <c r="Y147" s="121"/>
      <c r="Z147" s="121"/>
    </row>
    <row r="148" spans="1:26" ht="36">
      <c r="A148" s="121"/>
      <c r="B148" s="121"/>
      <c r="C148" s="35" t="s">
        <v>22656</v>
      </c>
      <c r="D148" s="128" t="s">
        <v>1827</v>
      </c>
      <c r="E148" s="129"/>
      <c r="F148" s="130" t="s">
        <v>1829</v>
      </c>
      <c r="G148" s="130" t="s">
        <v>22</v>
      </c>
      <c r="H148" s="511">
        <f t="shared" si="6"/>
        <v>4004640</v>
      </c>
      <c r="I148" s="387">
        <v>3888000</v>
      </c>
      <c r="J148" s="511">
        <f t="shared" si="7"/>
        <v>4082400</v>
      </c>
      <c r="K148" s="511">
        <f t="shared" si="8"/>
        <v>4276800</v>
      </c>
      <c r="L148" s="121"/>
      <c r="M148" s="121"/>
      <c r="N148" s="121"/>
      <c r="O148" s="121"/>
      <c r="P148" s="121"/>
      <c r="Q148" s="121"/>
      <c r="R148" s="121"/>
      <c r="S148" s="121"/>
      <c r="T148" s="121"/>
      <c r="U148" s="121"/>
      <c r="V148" s="121"/>
      <c r="W148" s="121"/>
      <c r="X148" s="121"/>
      <c r="Y148" s="121"/>
      <c r="Z148" s="121"/>
    </row>
    <row r="149" spans="1:26" ht="36">
      <c r="A149" s="121"/>
      <c r="B149" s="121"/>
      <c r="C149" s="35" t="s">
        <v>22657</v>
      </c>
      <c r="D149" s="128" t="s">
        <v>1816</v>
      </c>
      <c r="E149" s="129"/>
      <c r="F149" s="130" t="s">
        <v>1833</v>
      </c>
      <c r="G149" s="130" t="s">
        <v>22</v>
      </c>
      <c r="H149" s="511">
        <f t="shared" si="6"/>
        <v>5005800</v>
      </c>
      <c r="I149" s="387">
        <v>4860000</v>
      </c>
      <c r="J149" s="511">
        <f t="shared" si="7"/>
        <v>5103000</v>
      </c>
      <c r="K149" s="511">
        <f t="shared" si="8"/>
        <v>5346000</v>
      </c>
      <c r="L149" s="121"/>
      <c r="M149" s="121"/>
      <c r="N149" s="121"/>
      <c r="O149" s="121"/>
      <c r="P149" s="121"/>
      <c r="Q149" s="121"/>
      <c r="R149" s="121"/>
      <c r="S149" s="121"/>
      <c r="T149" s="121"/>
      <c r="U149" s="121"/>
      <c r="V149" s="121"/>
      <c r="W149" s="121"/>
      <c r="X149" s="121"/>
      <c r="Y149" s="121"/>
      <c r="Z149" s="121"/>
    </row>
    <row r="150" spans="1:26" ht="36">
      <c r="A150" s="121"/>
      <c r="B150" s="121"/>
      <c r="C150" s="35" t="s">
        <v>22658</v>
      </c>
      <c r="D150" s="128" t="s">
        <v>1816</v>
      </c>
      <c r="E150" s="129"/>
      <c r="F150" s="130" t="s">
        <v>1837</v>
      </c>
      <c r="G150" s="130" t="s">
        <v>22</v>
      </c>
      <c r="H150" s="511">
        <f t="shared" si="6"/>
        <v>7004000</v>
      </c>
      <c r="I150" s="387">
        <v>6800000</v>
      </c>
      <c r="J150" s="511">
        <f t="shared" si="7"/>
        <v>7140000</v>
      </c>
      <c r="K150" s="511">
        <f t="shared" si="8"/>
        <v>7480000</v>
      </c>
      <c r="L150" s="121"/>
      <c r="M150" s="121"/>
      <c r="N150" s="121"/>
      <c r="O150" s="121"/>
      <c r="P150" s="121"/>
      <c r="Q150" s="121"/>
      <c r="R150" s="121"/>
      <c r="S150" s="121"/>
      <c r="T150" s="121"/>
      <c r="U150" s="121"/>
      <c r="V150" s="121"/>
      <c r="W150" s="121"/>
      <c r="X150" s="121"/>
      <c r="Y150" s="121"/>
      <c r="Z150" s="121"/>
    </row>
    <row r="151" spans="1:26" ht="18">
      <c r="A151" s="121"/>
      <c r="B151" s="121"/>
      <c r="C151" s="35" t="s">
        <v>22659</v>
      </c>
      <c r="D151" s="128" t="s">
        <v>1842</v>
      </c>
      <c r="E151" s="129"/>
      <c r="F151" s="130"/>
      <c r="G151" s="130" t="s">
        <v>22</v>
      </c>
      <c r="H151" s="511">
        <f t="shared" si="6"/>
        <v>5525950</v>
      </c>
      <c r="I151" s="387">
        <v>5365000</v>
      </c>
      <c r="J151" s="511">
        <f t="shared" si="7"/>
        <v>5633250</v>
      </c>
      <c r="K151" s="511">
        <f t="shared" si="8"/>
        <v>5901500</v>
      </c>
      <c r="L151" s="151"/>
      <c r="M151" s="151"/>
      <c r="N151" s="151"/>
      <c r="O151" s="151"/>
      <c r="P151" s="151"/>
      <c r="Q151" s="151"/>
      <c r="R151" s="151"/>
      <c r="S151" s="151"/>
      <c r="T151" s="151"/>
      <c r="U151" s="151"/>
      <c r="V151" s="151"/>
      <c r="W151" s="151"/>
      <c r="X151" s="151"/>
      <c r="Y151" s="151"/>
      <c r="Z151" s="151"/>
    </row>
    <row r="152" spans="1:26" ht="18">
      <c r="A152" s="121"/>
      <c r="B152" s="121"/>
      <c r="C152" s="35" t="s">
        <v>22660</v>
      </c>
      <c r="D152" s="128" t="s">
        <v>1848</v>
      </c>
      <c r="E152" s="129"/>
      <c r="F152" s="130"/>
      <c r="G152" s="130" t="s">
        <v>22</v>
      </c>
      <c r="H152" s="511">
        <f t="shared" si="6"/>
        <v>22424902.5</v>
      </c>
      <c r="I152" s="387">
        <v>21771750</v>
      </c>
      <c r="J152" s="511">
        <f t="shared" si="7"/>
        <v>22860337.5</v>
      </c>
      <c r="K152" s="511">
        <f t="shared" si="8"/>
        <v>23948925</v>
      </c>
      <c r="L152" s="151"/>
      <c r="M152" s="151"/>
      <c r="N152" s="151"/>
      <c r="O152" s="151"/>
      <c r="P152" s="151"/>
      <c r="Q152" s="151"/>
      <c r="R152" s="151"/>
      <c r="S152" s="151"/>
      <c r="T152" s="151"/>
      <c r="U152" s="151"/>
      <c r="V152" s="151"/>
      <c r="W152" s="151"/>
      <c r="X152" s="151"/>
      <c r="Y152" s="151"/>
      <c r="Z152" s="151"/>
    </row>
    <row r="153" spans="1:26" ht="18">
      <c r="A153" s="121"/>
      <c r="B153" s="121"/>
      <c r="C153" s="115" t="s">
        <v>1852</v>
      </c>
      <c r="D153" s="154" t="s">
        <v>1853</v>
      </c>
      <c r="E153" s="129"/>
      <c r="F153" s="130"/>
      <c r="G153" s="130"/>
      <c r="H153" s="130"/>
      <c r="I153" s="130"/>
      <c r="J153" s="130"/>
      <c r="K153" s="130"/>
      <c r="L153" s="121"/>
      <c r="M153" s="121"/>
      <c r="N153" s="121"/>
      <c r="O153" s="121"/>
      <c r="P153" s="121"/>
      <c r="Q153" s="121"/>
      <c r="R153" s="121"/>
      <c r="S153" s="121"/>
      <c r="T153" s="121"/>
      <c r="U153" s="121"/>
      <c r="V153" s="121"/>
      <c r="W153" s="121"/>
      <c r="X153" s="121"/>
      <c r="Y153" s="121"/>
      <c r="Z153" s="121"/>
    </row>
    <row r="154" spans="1:26" ht="72">
      <c r="A154" s="121"/>
      <c r="B154" s="121"/>
      <c r="C154" s="35" t="s">
        <v>1857</v>
      </c>
      <c r="D154" s="128" t="s">
        <v>1858</v>
      </c>
      <c r="E154" s="129" t="s">
        <v>1859</v>
      </c>
      <c r="F154" s="130" t="s">
        <v>1860</v>
      </c>
      <c r="G154" s="130" t="s">
        <v>22</v>
      </c>
      <c r="H154" s="511">
        <f t="shared" si="6"/>
        <v>2369000</v>
      </c>
      <c r="I154" s="386">
        <v>2300000</v>
      </c>
      <c r="J154" s="511">
        <f t="shared" si="7"/>
        <v>2415000</v>
      </c>
      <c r="K154" s="511">
        <f t="shared" si="8"/>
        <v>2530000</v>
      </c>
      <c r="L154" s="121"/>
      <c r="M154" s="121"/>
      <c r="N154" s="121"/>
      <c r="O154" s="121"/>
      <c r="P154" s="121"/>
      <c r="Q154" s="121"/>
      <c r="R154" s="121"/>
      <c r="S154" s="121"/>
      <c r="T154" s="121"/>
      <c r="U154" s="121"/>
      <c r="V154" s="121"/>
      <c r="W154" s="121"/>
      <c r="X154" s="121"/>
      <c r="Y154" s="121"/>
      <c r="Z154" s="121"/>
    </row>
    <row r="155" spans="1:26" ht="36">
      <c r="A155" s="121"/>
      <c r="B155" s="121"/>
      <c r="C155" s="35" t="s">
        <v>1865</v>
      </c>
      <c r="D155" s="128" t="s">
        <v>1866</v>
      </c>
      <c r="E155" s="129"/>
      <c r="F155" s="130" t="s">
        <v>1867</v>
      </c>
      <c r="G155" s="130" t="s">
        <v>22</v>
      </c>
      <c r="H155" s="511">
        <f t="shared" si="6"/>
        <v>10300000</v>
      </c>
      <c r="I155" s="386">
        <v>10000000</v>
      </c>
      <c r="J155" s="511">
        <f t="shared" si="7"/>
        <v>10500000</v>
      </c>
      <c r="K155" s="511">
        <f t="shared" si="8"/>
        <v>11000000</v>
      </c>
      <c r="L155" s="121"/>
      <c r="M155" s="121"/>
      <c r="N155" s="121"/>
      <c r="O155" s="121"/>
      <c r="P155" s="121"/>
      <c r="Q155" s="121"/>
      <c r="R155" s="121"/>
      <c r="S155" s="121"/>
      <c r="T155" s="121"/>
      <c r="U155" s="121"/>
      <c r="V155" s="121"/>
      <c r="W155" s="121"/>
      <c r="X155" s="121"/>
      <c r="Y155" s="121"/>
      <c r="Z155" s="121"/>
    </row>
    <row r="156" spans="1:26" ht="36">
      <c r="A156" s="121"/>
      <c r="B156" s="121"/>
      <c r="C156" s="35" t="s">
        <v>1870</v>
      </c>
      <c r="D156" s="128" t="s">
        <v>1853</v>
      </c>
      <c r="E156" s="129"/>
      <c r="F156" s="130" t="s">
        <v>1873</v>
      </c>
      <c r="G156" s="130" t="s">
        <v>22</v>
      </c>
      <c r="H156" s="511">
        <f t="shared" si="6"/>
        <v>44959500</v>
      </c>
      <c r="I156" s="386">
        <v>43650000</v>
      </c>
      <c r="J156" s="511">
        <f t="shared" si="7"/>
        <v>45832500</v>
      </c>
      <c r="K156" s="511">
        <f t="shared" si="8"/>
        <v>48015000</v>
      </c>
      <c r="L156" s="121"/>
      <c r="M156" s="121"/>
      <c r="N156" s="121"/>
      <c r="O156" s="121"/>
      <c r="P156" s="121"/>
      <c r="Q156" s="121"/>
      <c r="R156" s="121"/>
      <c r="S156" s="121"/>
      <c r="T156" s="121"/>
      <c r="U156" s="121"/>
      <c r="V156" s="121"/>
      <c r="W156" s="121"/>
      <c r="X156" s="121"/>
      <c r="Y156" s="121"/>
      <c r="Z156" s="121"/>
    </row>
    <row r="157" spans="1:26" ht="36">
      <c r="A157" s="121"/>
      <c r="B157" s="121"/>
      <c r="C157" s="35" t="s">
        <v>1877</v>
      </c>
      <c r="D157" s="128" t="s">
        <v>1853</v>
      </c>
      <c r="E157" s="129"/>
      <c r="F157" s="130" t="s">
        <v>1879</v>
      </c>
      <c r="G157" s="130" t="s">
        <v>22</v>
      </c>
      <c r="H157" s="511">
        <f t="shared" si="6"/>
        <v>9167000</v>
      </c>
      <c r="I157" s="386">
        <v>8900000</v>
      </c>
      <c r="J157" s="511">
        <f t="shared" si="7"/>
        <v>9345000</v>
      </c>
      <c r="K157" s="511">
        <f t="shared" si="8"/>
        <v>9790000</v>
      </c>
      <c r="L157" s="121"/>
      <c r="M157" s="121"/>
      <c r="N157" s="121"/>
      <c r="O157" s="121"/>
      <c r="P157" s="121"/>
      <c r="Q157" s="121"/>
      <c r="R157" s="121"/>
      <c r="S157" s="121"/>
      <c r="T157" s="121"/>
      <c r="U157" s="121"/>
      <c r="V157" s="121"/>
      <c r="W157" s="121"/>
      <c r="X157" s="121"/>
      <c r="Y157" s="121"/>
      <c r="Z157" s="121"/>
    </row>
    <row r="158" spans="1:26" ht="36">
      <c r="A158" s="121"/>
      <c r="B158" s="121"/>
      <c r="C158" s="35" t="s">
        <v>1882</v>
      </c>
      <c r="D158" s="128" t="s">
        <v>1853</v>
      </c>
      <c r="E158" s="129"/>
      <c r="F158" s="130" t="s">
        <v>1884</v>
      </c>
      <c r="G158" s="130" t="s">
        <v>22</v>
      </c>
      <c r="H158" s="511">
        <f t="shared" si="6"/>
        <v>14479740</v>
      </c>
      <c r="I158" s="387">
        <v>14058000</v>
      </c>
      <c r="J158" s="511">
        <f t="shared" si="7"/>
        <v>14760900</v>
      </c>
      <c r="K158" s="511">
        <f t="shared" si="8"/>
        <v>15463800</v>
      </c>
      <c r="L158" s="121"/>
      <c r="M158" s="121"/>
      <c r="N158" s="121"/>
      <c r="O158" s="121"/>
      <c r="P158" s="121"/>
      <c r="Q158" s="121"/>
      <c r="R158" s="121"/>
      <c r="S158" s="121"/>
      <c r="T158" s="121"/>
      <c r="U158" s="121"/>
      <c r="V158" s="121"/>
      <c r="W158" s="121"/>
      <c r="X158" s="121"/>
      <c r="Y158" s="121"/>
      <c r="Z158" s="121"/>
    </row>
    <row r="159" spans="1:26" ht="36">
      <c r="A159" s="121"/>
      <c r="B159" s="121"/>
      <c r="C159" s="35" t="s">
        <v>1887</v>
      </c>
      <c r="D159" s="128" t="s">
        <v>1853</v>
      </c>
      <c r="E159" s="129"/>
      <c r="F159" s="130" t="s">
        <v>1889</v>
      </c>
      <c r="G159" s="130" t="s">
        <v>22</v>
      </c>
      <c r="H159" s="511">
        <f t="shared" si="6"/>
        <v>26664228</v>
      </c>
      <c r="I159" s="387">
        <v>25887600</v>
      </c>
      <c r="J159" s="511">
        <f t="shared" si="7"/>
        <v>27181980</v>
      </c>
      <c r="K159" s="511">
        <f t="shared" si="8"/>
        <v>28476360</v>
      </c>
      <c r="L159" s="121"/>
      <c r="M159" s="121"/>
      <c r="N159" s="121"/>
      <c r="O159" s="121"/>
      <c r="P159" s="121"/>
      <c r="Q159" s="121"/>
      <c r="R159" s="121"/>
      <c r="S159" s="121"/>
      <c r="T159" s="121"/>
      <c r="U159" s="121"/>
      <c r="V159" s="121"/>
      <c r="W159" s="121"/>
      <c r="X159" s="121"/>
      <c r="Y159" s="121"/>
      <c r="Z159" s="121"/>
    </row>
    <row r="160" spans="1:26" ht="36">
      <c r="A160" s="121"/>
      <c r="B160" s="121"/>
      <c r="C160" s="35" t="s">
        <v>1892</v>
      </c>
      <c r="D160" s="128" t="s">
        <v>1893</v>
      </c>
      <c r="E160" s="129"/>
      <c r="F160" s="130" t="s">
        <v>1894</v>
      </c>
      <c r="G160" s="130" t="s">
        <v>22</v>
      </c>
      <c r="H160" s="511">
        <f t="shared" si="6"/>
        <v>10874740</v>
      </c>
      <c r="I160" s="387">
        <v>10558000</v>
      </c>
      <c r="J160" s="511">
        <f t="shared" si="7"/>
        <v>11085900</v>
      </c>
      <c r="K160" s="511">
        <f t="shared" si="8"/>
        <v>11613800</v>
      </c>
      <c r="L160" s="121"/>
      <c r="M160" s="121"/>
      <c r="N160" s="121"/>
      <c r="O160" s="121"/>
      <c r="P160" s="121"/>
      <c r="Q160" s="121"/>
      <c r="R160" s="121"/>
      <c r="S160" s="121"/>
      <c r="T160" s="121"/>
      <c r="U160" s="121"/>
      <c r="V160" s="121"/>
      <c r="W160" s="121"/>
      <c r="X160" s="121"/>
      <c r="Y160" s="121"/>
      <c r="Z160" s="121"/>
    </row>
    <row r="161" spans="1:26" ht="36">
      <c r="A161" s="121"/>
      <c r="B161" s="121"/>
      <c r="C161" s="35" t="s">
        <v>1898</v>
      </c>
      <c r="D161" s="128" t="s">
        <v>1893</v>
      </c>
      <c r="E161" s="129"/>
      <c r="F161" s="130" t="s">
        <v>1899</v>
      </c>
      <c r="G161" s="130" t="s">
        <v>22</v>
      </c>
      <c r="H161" s="511">
        <f t="shared" si="6"/>
        <v>17776152</v>
      </c>
      <c r="I161" s="387">
        <v>17258400</v>
      </c>
      <c r="J161" s="511">
        <f t="shared" si="7"/>
        <v>18121320</v>
      </c>
      <c r="K161" s="511">
        <f t="shared" si="8"/>
        <v>18984240</v>
      </c>
      <c r="L161" s="121"/>
      <c r="M161" s="121"/>
      <c r="N161" s="121"/>
      <c r="O161" s="121"/>
      <c r="P161" s="121"/>
      <c r="Q161" s="121"/>
      <c r="R161" s="121"/>
      <c r="S161" s="121"/>
      <c r="T161" s="121"/>
      <c r="U161" s="121"/>
      <c r="V161" s="121"/>
      <c r="W161" s="121"/>
      <c r="X161" s="121"/>
      <c r="Y161" s="121"/>
      <c r="Z161" s="121"/>
    </row>
    <row r="162" spans="1:26" ht="36">
      <c r="A162" s="121"/>
      <c r="B162" s="121"/>
      <c r="C162" s="35" t="s">
        <v>1904</v>
      </c>
      <c r="D162" s="128" t="s">
        <v>1893</v>
      </c>
      <c r="E162" s="129"/>
      <c r="F162" s="130" t="s">
        <v>1905</v>
      </c>
      <c r="G162" s="130" t="s">
        <v>22</v>
      </c>
      <c r="H162" s="511">
        <f t="shared" si="6"/>
        <v>13593528</v>
      </c>
      <c r="I162" s="387">
        <v>13197600</v>
      </c>
      <c r="J162" s="511">
        <f t="shared" si="7"/>
        <v>13857480</v>
      </c>
      <c r="K162" s="511">
        <f t="shared" si="8"/>
        <v>14517360</v>
      </c>
      <c r="L162" s="121"/>
      <c r="M162" s="121"/>
      <c r="N162" s="121"/>
      <c r="O162" s="121"/>
      <c r="P162" s="121"/>
      <c r="Q162" s="121"/>
      <c r="R162" s="121"/>
      <c r="S162" s="121"/>
      <c r="T162" s="121"/>
      <c r="U162" s="121"/>
      <c r="V162" s="121"/>
      <c r="W162" s="121"/>
      <c r="X162" s="121"/>
      <c r="Y162" s="121"/>
      <c r="Z162" s="121"/>
    </row>
    <row r="163" spans="1:26" ht="36">
      <c r="A163" s="121"/>
      <c r="B163" s="121"/>
      <c r="C163" s="35" t="s">
        <v>1908</v>
      </c>
      <c r="D163" s="128" t="s">
        <v>1893</v>
      </c>
      <c r="E163" s="129"/>
      <c r="F163" s="130" t="s">
        <v>1909</v>
      </c>
      <c r="G163" s="130" t="s">
        <v>22</v>
      </c>
      <c r="H163" s="511">
        <f t="shared" si="6"/>
        <v>11815912.800000001</v>
      </c>
      <c r="I163" s="387">
        <v>11471760</v>
      </c>
      <c r="J163" s="511">
        <f t="shared" si="7"/>
        <v>12045348</v>
      </c>
      <c r="K163" s="511">
        <f t="shared" si="8"/>
        <v>12618936</v>
      </c>
      <c r="L163" s="121"/>
      <c r="M163" s="121"/>
      <c r="N163" s="121"/>
      <c r="O163" s="121"/>
      <c r="P163" s="121"/>
      <c r="Q163" s="121"/>
      <c r="R163" s="121"/>
      <c r="S163" s="121"/>
      <c r="T163" s="121"/>
      <c r="U163" s="121"/>
      <c r="V163" s="121"/>
      <c r="W163" s="121"/>
      <c r="X163" s="121"/>
      <c r="Y163" s="121"/>
      <c r="Z163" s="121"/>
    </row>
    <row r="164" spans="1:26" ht="36">
      <c r="A164" s="121"/>
      <c r="B164" s="121"/>
      <c r="C164" s="35" t="s">
        <v>1913</v>
      </c>
      <c r="D164" s="128" t="s">
        <v>1866</v>
      </c>
      <c r="E164" s="129"/>
      <c r="F164" s="130" t="s">
        <v>1914</v>
      </c>
      <c r="G164" s="130" t="s">
        <v>22</v>
      </c>
      <c r="H164" s="511">
        <f t="shared" si="6"/>
        <v>12650872</v>
      </c>
      <c r="I164" s="387">
        <v>12282400</v>
      </c>
      <c r="J164" s="511">
        <f t="shared" si="7"/>
        <v>12896520</v>
      </c>
      <c r="K164" s="511">
        <f t="shared" si="8"/>
        <v>13510640</v>
      </c>
      <c r="L164" s="121"/>
      <c r="M164" s="121"/>
      <c r="N164" s="121"/>
      <c r="O164" s="121"/>
      <c r="P164" s="121"/>
      <c r="Q164" s="121"/>
      <c r="R164" s="121"/>
      <c r="S164" s="121"/>
      <c r="T164" s="121"/>
      <c r="U164" s="121"/>
      <c r="V164" s="121"/>
      <c r="W164" s="121"/>
      <c r="X164" s="121"/>
      <c r="Y164" s="121"/>
      <c r="Z164" s="121"/>
    </row>
    <row r="165" spans="1:26" ht="36">
      <c r="A165" s="121"/>
      <c r="B165" s="121"/>
      <c r="C165" s="35" t="s">
        <v>1917</v>
      </c>
      <c r="D165" s="128" t="s">
        <v>1853</v>
      </c>
      <c r="E165" s="129"/>
      <c r="F165" s="130" t="s">
        <v>1918</v>
      </c>
      <c r="G165" s="130" t="s">
        <v>22</v>
      </c>
      <c r="H165" s="511">
        <f t="shared" si="6"/>
        <v>39734928</v>
      </c>
      <c r="I165" s="387">
        <v>38577600</v>
      </c>
      <c r="J165" s="511">
        <f t="shared" si="7"/>
        <v>40506480</v>
      </c>
      <c r="K165" s="511">
        <f t="shared" si="8"/>
        <v>42435360</v>
      </c>
      <c r="L165" s="121"/>
      <c r="M165" s="121"/>
      <c r="N165" s="121"/>
      <c r="O165" s="121"/>
      <c r="P165" s="121"/>
      <c r="Q165" s="121"/>
      <c r="R165" s="121"/>
      <c r="S165" s="121"/>
      <c r="T165" s="121"/>
      <c r="U165" s="121"/>
      <c r="V165" s="121"/>
      <c r="W165" s="121"/>
      <c r="X165" s="121"/>
      <c r="Y165" s="121"/>
      <c r="Z165" s="121"/>
    </row>
    <row r="166" spans="1:26" ht="36">
      <c r="A166" s="121"/>
      <c r="B166" s="121"/>
      <c r="C166" s="35" t="s">
        <v>1922</v>
      </c>
      <c r="D166" s="128" t="s">
        <v>1853</v>
      </c>
      <c r="E166" s="129"/>
      <c r="F166" s="130" t="s">
        <v>1923</v>
      </c>
      <c r="G166" s="130" t="s">
        <v>22</v>
      </c>
      <c r="H166" s="511">
        <f t="shared" si="6"/>
        <v>29278368</v>
      </c>
      <c r="I166" s="387">
        <v>28425600</v>
      </c>
      <c r="J166" s="511">
        <f t="shared" si="7"/>
        <v>29846880</v>
      </c>
      <c r="K166" s="511">
        <f t="shared" si="8"/>
        <v>31268160</v>
      </c>
      <c r="L166" s="121"/>
      <c r="M166" s="121"/>
      <c r="N166" s="121"/>
      <c r="O166" s="121"/>
      <c r="P166" s="121"/>
      <c r="Q166" s="121"/>
      <c r="R166" s="121"/>
      <c r="S166" s="121"/>
      <c r="T166" s="121"/>
      <c r="U166" s="121"/>
      <c r="V166" s="121"/>
      <c r="W166" s="121"/>
      <c r="X166" s="121"/>
      <c r="Y166" s="121"/>
      <c r="Z166" s="121"/>
    </row>
    <row r="167" spans="1:26" ht="36">
      <c r="A167" s="121"/>
      <c r="B167" s="121"/>
      <c r="C167" s="35" t="s">
        <v>1926</v>
      </c>
      <c r="D167" s="128" t="s">
        <v>1853</v>
      </c>
      <c r="E167" s="129"/>
      <c r="F167" s="130" t="s">
        <v>1927</v>
      </c>
      <c r="G167" s="130" t="s">
        <v>22</v>
      </c>
      <c r="H167" s="511">
        <f t="shared" si="6"/>
        <v>34093000</v>
      </c>
      <c r="I167" s="387">
        <v>33100000</v>
      </c>
      <c r="J167" s="511">
        <f t="shared" si="7"/>
        <v>34755000</v>
      </c>
      <c r="K167" s="511">
        <f t="shared" si="8"/>
        <v>36410000</v>
      </c>
      <c r="L167" s="121"/>
      <c r="M167" s="121"/>
      <c r="N167" s="121"/>
      <c r="O167" s="121"/>
      <c r="P167" s="121"/>
      <c r="Q167" s="121"/>
      <c r="R167" s="121"/>
      <c r="S167" s="121"/>
      <c r="T167" s="121"/>
      <c r="U167" s="121"/>
      <c r="V167" s="121"/>
      <c r="W167" s="121"/>
      <c r="X167" s="121"/>
      <c r="Y167" s="121"/>
      <c r="Z167" s="121"/>
    </row>
    <row r="168" spans="1:26" ht="36">
      <c r="A168" s="121"/>
      <c r="B168" s="121"/>
      <c r="C168" s="35" t="s">
        <v>1930</v>
      </c>
      <c r="D168" s="128" t="s">
        <v>1853</v>
      </c>
      <c r="E168" s="129"/>
      <c r="F168" s="130" t="s">
        <v>1931</v>
      </c>
      <c r="G168" s="130" t="s">
        <v>22</v>
      </c>
      <c r="H168" s="511">
        <f t="shared" si="6"/>
        <v>51237350</v>
      </c>
      <c r="I168" s="387">
        <v>49745000</v>
      </c>
      <c r="J168" s="511">
        <f t="shared" si="7"/>
        <v>52232250</v>
      </c>
      <c r="K168" s="511">
        <f t="shared" si="8"/>
        <v>54719500</v>
      </c>
      <c r="L168" s="121"/>
      <c r="M168" s="121"/>
      <c r="N168" s="121"/>
      <c r="O168" s="121"/>
      <c r="P168" s="121"/>
      <c r="Q168" s="121"/>
      <c r="R168" s="121"/>
      <c r="S168" s="121"/>
      <c r="T168" s="121"/>
      <c r="U168" s="121"/>
      <c r="V168" s="121"/>
      <c r="W168" s="121"/>
      <c r="X168" s="121"/>
      <c r="Y168" s="121"/>
      <c r="Z168" s="121"/>
    </row>
    <row r="169" spans="1:26" ht="18">
      <c r="A169" s="121"/>
      <c r="B169" s="121"/>
      <c r="C169" s="35" t="s">
        <v>1935</v>
      </c>
      <c r="D169" s="128" t="s">
        <v>1936</v>
      </c>
      <c r="E169" s="129"/>
      <c r="F169" s="130" t="s">
        <v>1937</v>
      </c>
      <c r="G169" s="130" t="s">
        <v>22</v>
      </c>
      <c r="H169" s="511">
        <f t="shared" si="6"/>
        <v>78424200</v>
      </c>
      <c r="I169" s="387">
        <v>76140000</v>
      </c>
      <c r="J169" s="511">
        <f t="shared" si="7"/>
        <v>79947000</v>
      </c>
      <c r="K169" s="511">
        <f t="shared" si="8"/>
        <v>83754000</v>
      </c>
      <c r="L169" s="121"/>
      <c r="M169" s="121"/>
      <c r="N169" s="121"/>
      <c r="O169" s="121"/>
      <c r="P169" s="121"/>
      <c r="Q169" s="121"/>
      <c r="R169" s="121"/>
      <c r="S169" s="121"/>
      <c r="T169" s="121"/>
      <c r="U169" s="121"/>
      <c r="V169" s="121"/>
      <c r="W169" s="121"/>
      <c r="X169" s="121"/>
      <c r="Y169" s="121"/>
      <c r="Z169" s="121"/>
    </row>
    <row r="170" spans="1:26" ht="18">
      <c r="A170" s="121"/>
      <c r="B170" s="121"/>
      <c r="C170" s="35" t="s">
        <v>1941</v>
      </c>
      <c r="D170" s="128" t="s">
        <v>1942</v>
      </c>
      <c r="E170" s="129"/>
      <c r="F170" s="130" t="s">
        <v>1943</v>
      </c>
      <c r="G170" s="130" t="s">
        <v>22</v>
      </c>
      <c r="H170" s="511">
        <f t="shared" si="6"/>
        <v>93063384</v>
      </c>
      <c r="I170" s="387">
        <v>90352800</v>
      </c>
      <c r="J170" s="511">
        <f t="shared" si="7"/>
        <v>94870440</v>
      </c>
      <c r="K170" s="511">
        <f t="shared" si="8"/>
        <v>99388080</v>
      </c>
      <c r="L170" s="121"/>
      <c r="M170" s="121"/>
      <c r="N170" s="121"/>
      <c r="O170" s="121"/>
      <c r="P170" s="121"/>
      <c r="Q170" s="121"/>
      <c r="R170" s="121"/>
      <c r="S170" s="121"/>
      <c r="T170" s="121"/>
      <c r="U170" s="121"/>
      <c r="V170" s="121"/>
      <c r="W170" s="121"/>
      <c r="X170" s="121"/>
      <c r="Y170" s="121"/>
      <c r="Z170" s="121"/>
    </row>
    <row r="171" spans="1:26" ht="18">
      <c r="A171" s="121"/>
      <c r="B171" s="121"/>
      <c r="C171" s="35" t="s">
        <v>1946</v>
      </c>
      <c r="D171" s="128" t="s">
        <v>1866</v>
      </c>
      <c r="E171" s="129"/>
      <c r="F171" s="130" t="s">
        <v>1947</v>
      </c>
      <c r="G171" s="130" t="s">
        <v>22</v>
      </c>
      <c r="H171" s="511">
        <f t="shared" si="6"/>
        <v>12650872</v>
      </c>
      <c r="I171" s="387">
        <v>12282400</v>
      </c>
      <c r="J171" s="511">
        <f t="shared" si="7"/>
        <v>12896520</v>
      </c>
      <c r="K171" s="511">
        <f t="shared" si="8"/>
        <v>13510640</v>
      </c>
      <c r="L171" s="121"/>
      <c r="M171" s="121"/>
      <c r="N171" s="121"/>
      <c r="O171" s="121"/>
      <c r="P171" s="121"/>
      <c r="Q171" s="121"/>
      <c r="R171" s="121"/>
      <c r="S171" s="121"/>
      <c r="T171" s="121"/>
      <c r="U171" s="121"/>
      <c r="V171" s="121"/>
      <c r="W171" s="121"/>
      <c r="X171" s="121"/>
      <c r="Y171" s="121"/>
      <c r="Z171" s="121"/>
    </row>
    <row r="172" spans="1:26" ht="36">
      <c r="A172" s="121"/>
      <c r="B172" s="121"/>
      <c r="C172" s="35" t="s">
        <v>1950</v>
      </c>
      <c r="D172" s="128" t="s">
        <v>1853</v>
      </c>
      <c r="E172" s="129"/>
      <c r="F172" s="130" t="s">
        <v>1951</v>
      </c>
      <c r="G172" s="130" t="s">
        <v>22</v>
      </c>
      <c r="H172" s="511">
        <f t="shared" si="6"/>
        <v>104411718</v>
      </c>
      <c r="I172" s="387">
        <v>101370600</v>
      </c>
      <c r="J172" s="511">
        <f t="shared" si="7"/>
        <v>106439130</v>
      </c>
      <c r="K172" s="511">
        <f t="shared" si="8"/>
        <v>111507660</v>
      </c>
      <c r="L172" s="121"/>
      <c r="M172" s="121"/>
      <c r="N172" s="121"/>
      <c r="O172" s="121"/>
      <c r="P172" s="121"/>
      <c r="Q172" s="121"/>
      <c r="R172" s="121"/>
      <c r="S172" s="121"/>
      <c r="T172" s="121"/>
      <c r="U172" s="121"/>
      <c r="V172" s="121"/>
      <c r="W172" s="121"/>
      <c r="X172" s="121"/>
      <c r="Y172" s="121"/>
      <c r="Z172" s="121"/>
    </row>
    <row r="173" spans="1:26" ht="36">
      <c r="A173" s="121"/>
      <c r="B173" s="121"/>
      <c r="C173" s="35" t="s">
        <v>1954</v>
      </c>
      <c r="D173" s="128" t="s">
        <v>1853</v>
      </c>
      <c r="E173" s="129"/>
      <c r="F173" s="130" t="s">
        <v>1955</v>
      </c>
      <c r="G173" s="130" t="s">
        <v>22</v>
      </c>
      <c r="H173" s="511">
        <f t="shared" si="6"/>
        <v>164228350</v>
      </c>
      <c r="I173" s="387">
        <v>159445000</v>
      </c>
      <c r="J173" s="511">
        <f t="shared" si="7"/>
        <v>167417250</v>
      </c>
      <c r="K173" s="511">
        <f t="shared" si="8"/>
        <v>175389500</v>
      </c>
      <c r="L173" s="121"/>
      <c r="M173" s="121"/>
      <c r="N173" s="121"/>
      <c r="O173" s="121"/>
      <c r="P173" s="121"/>
      <c r="Q173" s="121"/>
      <c r="R173" s="121"/>
      <c r="S173" s="121"/>
      <c r="T173" s="121"/>
      <c r="U173" s="121"/>
      <c r="V173" s="121"/>
      <c r="W173" s="121"/>
      <c r="X173" s="121"/>
      <c r="Y173" s="121"/>
      <c r="Z173" s="121"/>
    </row>
    <row r="174" spans="1:26" ht="18">
      <c r="A174" s="121"/>
      <c r="B174" s="121"/>
      <c r="C174" s="35" t="s">
        <v>1958</v>
      </c>
      <c r="D174" s="128" t="s">
        <v>1853</v>
      </c>
      <c r="E174" s="129"/>
      <c r="F174" s="130" t="s">
        <v>1959</v>
      </c>
      <c r="G174" s="130" t="s">
        <v>22</v>
      </c>
      <c r="H174" s="511">
        <f t="shared" si="6"/>
        <v>38748600</v>
      </c>
      <c r="I174" s="387">
        <v>37620000</v>
      </c>
      <c r="J174" s="511">
        <f t="shared" si="7"/>
        <v>39501000</v>
      </c>
      <c r="K174" s="511">
        <f t="shared" si="8"/>
        <v>41382000</v>
      </c>
      <c r="L174" s="121"/>
      <c r="M174" s="121"/>
      <c r="N174" s="121"/>
      <c r="O174" s="121"/>
      <c r="P174" s="121"/>
      <c r="Q174" s="121"/>
      <c r="R174" s="121"/>
      <c r="S174" s="121"/>
      <c r="T174" s="121"/>
      <c r="U174" s="121"/>
      <c r="V174" s="121"/>
      <c r="W174" s="121"/>
      <c r="X174" s="121"/>
      <c r="Y174" s="121"/>
      <c r="Z174" s="121"/>
    </row>
    <row r="175" spans="1:26" ht="18">
      <c r="A175" s="121"/>
      <c r="B175" s="121"/>
      <c r="C175" s="35" t="s">
        <v>1962</v>
      </c>
      <c r="D175" s="128" t="s">
        <v>1853</v>
      </c>
      <c r="E175" s="129"/>
      <c r="F175" s="130" t="s">
        <v>1964</v>
      </c>
      <c r="G175" s="130" t="s">
        <v>22</v>
      </c>
      <c r="H175" s="511">
        <f t="shared" si="6"/>
        <v>10222750</v>
      </c>
      <c r="I175" s="387">
        <v>9925000</v>
      </c>
      <c r="J175" s="511">
        <f t="shared" si="7"/>
        <v>10421250</v>
      </c>
      <c r="K175" s="511">
        <f t="shared" si="8"/>
        <v>10917500</v>
      </c>
      <c r="L175" s="151"/>
      <c r="M175" s="151"/>
      <c r="N175" s="151"/>
      <c r="O175" s="151"/>
      <c r="P175" s="151"/>
      <c r="Q175" s="151"/>
      <c r="R175" s="151"/>
      <c r="S175" s="151"/>
      <c r="T175" s="151"/>
      <c r="U175" s="151"/>
      <c r="V175" s="151"/>
      <c r="W175" s="151"/>
      <c r="X175" s="151"/>
      <c r="Y175" s="151"/>
      <c r="Z175" s="151"/>
    </row>
    <row r="176" spans="1:26" ht="18">
      <c r="A176" s="121"/>
      <c r="B176" s="121"/>
      <c r="C176" s="115" t="s">
        <v>1966</v>
      </c>
      <c r="D176" s="154" t="s">
        <v>1967</v>
      </c>
      <c r="E176" s="129"/>
      <c r="F176" s="130"/>
      <c r="G176" s="130"/>
      <c r="H176" s="130"/>
      <c r="I176" s="130"/>
      <c r="J176" s="130"/>
      <c r="K176" s="130"/>
      <c r="L176" s="121"/>
      <c r="M176" s="121"/>
      <c r="N176" s="121"/>
      <c r="O176" s="121"/>
      <c r="P176" s="121"/>
      <c r="Q176" s="121"/>
      <c r="R176" s="121"/>
      <c r="S176" s="121"/>
      <c r="T176" s="121"/>
      <c r="U176" s="121"/>
      <c r="V176" s="121"/>
      <c r="W176" s="121"/>
      <c r="X176" s="121"/>
      <c r="Y176" s="121"/>
      <c r="Z176" s="121"/>
    </row>
    <row r="177" spans="1:26" ht="18">
      <c r="A177" s="121"/>
      <c r="B177" s="121"/>
      <c r="C177" s="35" t="s">
        <v>1970</v>
      </c>
      <c r="D177" s="128" t="s">
        <v>1971</v>
      </c>
      <c r="E177" s="129" t="s">
        <v>20</v>
      </c>
      <c r="F177" s="130" t="s">
        <v>20</v>
      </c>
      <c r="G177" s="130" t="s">
        <v>22</v>
      </c>
      <c r="H177" s="511">
        <f t="shared" si="6"/>
        <v>3766710</v>
      </c>
      <c r="I177" s="387">
        <v>3657000</v>
      </c>
      <c r="J177" s="511">
        <f t="shared" si="7"/>
        <v>3839850</v>
      </c>
      <c r="K177" s="511">
        <f t="shared" si="8"/>
        <v>4022700</v>
      </c>
      <c r="L177" s="121"/>
      <c r="M177" s="121"/>
      <c r="N177" s="121"/>
      <c r="O177" s="121"/>
      <c r="P177" s="121"/>
      <c r="Q177" s="121"/>
      <c r="R177" s="121"/>
      <c r="S177" s="121"/>
      <c r="T177" s="121"/>
      <c r="U177" s="121"/>
      <c r="V177" s="121"/>
      <c r="W177" s="121"/>
      <c r="X177" s="121"/>
      <c r="Y177" s="121"/>
      <c r="Z177" s="121"/>
    </row>
    <row r="178" spans="1:26" ht="18">
      <c r="A178" s="121"/>
      <c r="B178" s="121"/>
      <c r="C178" s="115" t="s">
        <v>1974</v>
      </c>
      <c r="D178" s="154" t="s">
        <v>1975</v>
      </c>
      <c r="E178" s="129"/>
      <c r="F178" s="130"/>
      <c r="G178" s="130"/>
      <c r="H178" s="130"/>
      <c r="I178" s="130"/>
      <c r="J178" s="130"/>
      <c r="K178" s="130"/>
      <c r="L178" s="121"/>
      <c r="M178" s="121"/>
      <c r="N178" s="121"/>
      <c r="O178" s="121"/>
      <c r="P178" s="121"/>
      <c r="Q178" s="121"/>
      <c r="R178" s="121"/>
      <c r="S178" s="121"/>
      <c r="T178" s="121"/>
      <c r="U178" s="121"/>
      <c r="V178" s="121"/>
      <c r="W178" s="121"/>
      <c r="X178" s="121"/>
      <c r="Y178" s="121"/>
      <c r="Z178" s="121"/>
    </row>
    <row r="179" spans="1:26" ht="18">
      <c r="A179" s="121"/>
      <c r="B179" s="121"/>
      <c r="C179" s="115" t="s">
        <v>1979</v>
      </c>
      <c r="D179" s="154" t="s">
        <v>1980</v>
      </c>
      <c r="E179" s="129"/>
      <c r="F179" s="130"/>
      <c r="G179" s="130"/>
      <c r="H179" s="130"/>
      <c r="I179" s="130"/>
      <c r="J179" s="130"/>
      <c r="K179" s="130"/>
      <c r="L179" s="121"/>
      <c r="M179" s="121"/>
      <c r="N179" s="121"/>
      <c r="O179" s="121"/>
      <c r="P179" s="121"/>
      <c r="Q179" s="121"/>
      <c r="R179" s="121"/>
      <c r="S179" s="121"/>
      <c r="T179" s="121"/>
      <c r="U179" s="121"/>
      <c r="V179" s="121"/>
      <c r="W179" s="121"/>
      <c r="X179" s="121"/>
      <c r="Y179" s="121"/>
      <c r="Z179" s="121"/>
    </row>
    <row r="180" spans="1:26" ht="36">
      <c r="A180" s="121"/>
      <c r="B180" s="121"/>
      <c r="C180" s="35" t="s">
        <v>1984</v>
      </c>
      <c r="D180" s="128" t="s">
        <v>1985</v>
      </c>
      <c r="E180" s="129"/>
      <c r="F180" s="130" t="s">
        <v>1986</v>
      </c>
      <c r="G180" s="130" t="s">
        <v>22</v>
      </c>
      <c r="H180" s="511">
        <f t="shared" si="6"/>
        <v>2806750</v>
      </c>
      <c r="I180" s="387">
        <v>2725000</v>
      </c>
      <c r="J180" s="511">
        <f t="shared" si="7"/>
        <v>2861250</v>
      </c>
      <c r="K180" s="511">
        <f t="shared" si="8"/>
        <v>2997500</v>
      </c>
      <c r="L180" s="151"/>
      <c r="M180" s="151"/>
      <c r="N180" s="151"/>
      <c r="O180" s="151"/>
      <c r="P180" s="151"/>
      <c r="Q180" s="151"/>
      <c r="R180" s="151"/>
      <c r="S180" s="151"/>
      <c r="T180" s="151"/>
      <c r="U180" s="151"/>
      <c r="V180" s="151"/>
      <c r="W180" s="151"/>
      <c r="X180" s="151"/>
      <c r="Y180" s="151"/>
      <c r="Z180" s="151"/>
    </row>
    <row r="181" spans="1:26" ht="18">
      <c r="A181" s="121"/>
      <c r="B181" s="121"/>
      <c r="C181" s="115" t="s">
        <v>1992</v>
      </c>
      <c r="D181" s="154" t="s">
        <v>1993</v>
      </c>
      <c r="E181" s="129"/>
      <c r="F181" s="130"/>
      <c r="G181" s="130"/>
      <c r="H181" s="130"/>
      <c r="I181" s="130"/>
      <c r="J181" s="130"/>
      <c r="K181" s="130"/>
      <c r="L181" s="121"/>
      <c r="M181" s="121"/>
      <c r="N181" s="121"/>
      <c r="O181" s="121"/>
      <c r="P181" s="121"/>
      <c r="Q181" s="121"/>
      <c r="R181" s="121"/>
      <c r="S181" s="121"/>
      <c r="T181" s="121"/>
      <c r="U181" s="121"/>
      <c r="V181" s="121"/>
      <c r="W181" s="121"/>
      <c r="X181" s="121"/>
      <c r="Y181" s="121"/>
      <c r="Z181" s="121"/>
    </row>
    <row r="182" spans="1:26" ht="18">
      <c r="A182" s="121"/>
      <c r="B182" s="121"/>
      <c r="C182" s="115" t="s">
        <v>1996</v>
      </c>
      <c r="D182" s="154" t="s">
        <v>1997</v>
      </c>
      <c r="E182" s="129"/>
      <c r="F182" s="130"/>
      <c r="G182" s="130"/>
      <c r="H182" s="130"/>
      <c r="I182" s="130"/>
      <c r="J182" s="130"/>
      <c r="K182" s="130"/>
      <c r="L182" s="121"/>
      <c r="M182" s="121"/>
      <c r="N182" s="121"/>
      <c r="O182" s="121"/>
      <c r="P182" s="121"/>
      <c r="Q182" s="121"/>
      <c r="R182" s="121"/>
      <c r="S182" s="121"/>
      <c r="T182" s="121"/>
      <c r="U182" s="121"/>
      <c r="V182" s="121"/>
      <c r="W182" s="121"/>
      <c r="X182" s="121"/>
      <c r="Y182" s="121"/>
      <c r="Z182" s="121"/>
    </row>
    <row r="183" spans="1:26" ht="18">
      <c r="A183" s="121"/>
      <c r="B183" s="121"/>
      <c r="C183" s="35" t="s">
        <v>2000</v>
      </c>
      <c r="D183" s="128" t="s">
        <v>2001</v>
      </c>
      <c r="E183" s="129" t="s">
        <v>20</v>
      </c>
      <c r="F183" s="130" t="s">
        <v>20</v>
      </c>
      <c r="G183" s="130" t="s">
        <v>22</v>
      </c>
      <c r="H183" s="511">
        <f t="shared" si="6"/>
        <v>12617500</v>
      </c>
      <c r="I183" s="387">
        <v>12250000</v>
      </c>
      <c r="J183" s="511">
        <f t="shared" si="7"/>
        <v>12862500</v>
      </c>
      <c r="K183" s="511">
        <f t="shared" si="8"/>
        <v>13475000</v>
      </c>
      <c r="L183" s="121"/>
      <c r="M183" s="121"/>
      <c r="N183" s="121"/>
      <c r="O183" s="121"/>
      <c r="P183" s="121"/>
      <c r="Q183" s="121"/>
      <c r="R183" s="121"/>
      <c r="S183" s="121"/>
      <c r="T183" s="121"/>
      <c r="U183" s="121"/>
      <c r="V183" s="121"/>
      <c r="W183" s="121"/>
      <c r="X183" s="121"/>
      <c r="Y183" s="121"/>
      <c r="Z183" s="121"/>
    </row>
    <row r="184" spans="1:26" ht="18">
      <c r="A184" s="121"/>
      <c r="B184" s="121"/>
      <c r="C184" s="115" t="s">
        <v>2002</v>
      </c>
      <c r="D184" s="154" t="s">
        <v>2004</v>
      </c>
      <c r="E184" s="129"/>
      <c r="F184" s="130"/>
      <c r="G184" s="130"/>
      <c r="H184" s="130"/>
      <c r="I184" s="130"/>
      <c r="J184" s="130"/>
      <c r="K184" s="130"/>
      <c r="L184" s="121"/>
      <c r="M184" s="121"/>
      <c r="N184" s="121"/>
      <c r="O184" s="121"/>
      <c r="P184" s="121"/>
      <c r="Q184" s="121"/>
      <c r="R184" s="121"/>
      <c r="S184" s="121"/>
      <c r="T184" s="121"/>
      <c r="U184" s="121"/>
      <c r="V184" s="121"/>
      <c r="W184" s="121"/>
      <c r="X184" s="121"/>
      <c r="Y184" s="121"/>
      <c r="Z184" s="121"/>
    </row>
    <row r="185" spans="1:26" ht="18">
      <c r="A185" s="121"/>
      <c r="B185" s="121"/>
      <c r="C185" s="115" t="s">
        <v>2006</v>
      </c>
      <c r="D185" s="154" t="s">
        <v>2007</v>
      </c>
      <c r="E185" s="129"/>
      <c r="F185" s="130"/>
      <c r="G185" s="130"/>
      <c r="H185" s="130"/>
      <c r="I185" s="130"/>
      <c r="J185" s="130"/>
      <c r="K185" s="130"/>
      <c r="L185" s="121"/>
      <c r="M185" s="121"/>
      <c r="N185" s="121"/>
      <c r="O185" s="121"/>
      <c r="P185" s="121"/>
      <c r="Q185" s="121"/>
      <c r="R185" s="121"/>
      <c r="S185" s="121"/>
      <c r="T185" s="121"/>
      <c r="U185" s="121"/>
      <c r="V185" s="121"/>
      <c r="W185" s="121"/>
      <c r="X185" s="121"/>
      <c r="Y185" s="121"/>
      <c r="Z185" s="121"/>
    </row>
    <row r="186" spans="1:26" ht="18">
      <c r="A186" s="121"/>
      <c r="B186" s="121"/>
      <c r="C186" s="35" t="s">
        <v>2008</v>
      </c>
      <c r="D186" s="128" t="s">
        <v>2009</v>
      </c>
      <c r="E186" s="129" t="s">
        <v>20</v>
      </c>
      <c r="F186" s="130" t="s">
        <v>2010</v>
      </c>
      <c r="G186" s="130" t="s">
        <v>305</v>
      </c>
      <c r="H186" s="511">
        <f t="shared" si="6"/>
        <v>6470460</v>
      </c>
      <c r="I186" s="387">
        <v>6282000</v>
      </c>
      <c r="J186" s="511">
        <f t="shared" si="7"/>
        <v>6596100</v>
      </c>
      <c r="K186" s="511">
        <f t="shared" si="8"/>
        <v>6910200</v>
      </c>
      <c r="L186" s="121"/>
      <c r="M186" s="121"/>
      <c r="N186" s="121"/>
      <c r="O186" s="121"/>
      <c r="P186" s="121"/>
      <c r="Q186" s="121"/>
      <c r="R186" s="121"/>
      <c r="S186" s="121"/>
      <c r="T186" s="121"/>
      <c r="U186" s="121"/>
      <c r="V186" s="121"/>
      <c r="W186" s="121"/>
      <c r="X186" s="121"/>
      <c r="Y186" s="121"/>
      <c r="Z186" s="121"/>
    </row>
    <row r="187" spans="1:26" ht="18">
      <c r="A187" s="121"/>
      <c r="B187" s="121"/>
      <c r="C187" s="115" t="s">
        <v>2011</v>
      </c>
      <c r="D187" s="154" t="s">
        <v>2012</v>
      </c>
      <c r="E187" s="129"/>
      <c r="F187" s="130"/>
      <c r="G187" s="130"/>
      <c r="H187" s="130"/>
      <c r="I187" s="130"/>
      <c r="J187" s="130"/>
      <c r="K187" s="130"/>
      <c r="L187" s="121"/>
      <c r="M187" s="121"/>
      <c r="N187" s="121"/>
      <c r="O187" s="121"/>
      <c r="P187" s="121"/>
      <c r="Q187" s="121"/>
      <c r="R187" s="121"/>
      <c r="S187" s="121"/>
      <c r="T187" s="121"/>
      <c r="U187" s="121"/>
      <c r="V187" s="121"/>
      <c r="W187" s="121"/>
      <c r="X187" s="121"/>
      <c r="Y187" s="121"/>
      <c r="Z187" s="121"/>
    </row>
    <row r="188" spans="1:26" ht="18">
      <c r="A188" s="121"/>
      <c r="B188" s="121"/>
      <c r="C188" s="35" t="s">
        <v>2013</v>
      </c>
      <c r="D188" s="128" t="s">
        <v>2014</v>
      </c>
      <c r="E188" s="129" t="s">
        <v>20</v>
      </c>
      <c r="F188" s="130" t="s">
        <v>20</v>
      </c>
      <c r="G188" s="130" t="s">
        <v>22</v>
      </c>
      <c r="H188" s="511">
        <f t="shared" si="6"/>
        <v>576964.80000000005</v>
      </c>
      <c r="I188" s="387">
        <v>560160</v>
      </c>
      <c r="J188" s="511">
        <f t="shared" si="7"/>
        <v>588168</v>
      </c>
      <c r="K188" s="511">
        <f t="shared" si="8"/>
        <v>616176</v>
      </c>
      <c r="L188" s="121"/>
      <c r="M188" s="121"/>
      <c r="N188" s="121"/>
      <c r="O188" s="121"/>
      <c r="P188" s="121"/>
      <c r="Q188" s="121"/>
      <c r="R188" s="121"/>
      <c r="S188" s="121"/>
      <c r="T188" s="121"/>
      <c r="U188" s="121"/>
      <c r="V188" s="121"/>
      <c r="W188" s="121"/>
      <c r="X188" s="121"/>
      <c r="Y188" s="121"/>
      <c r="Z188" s="121"/>
    </row>
    <row r="189" spans="1:26" ht="18">
      <c r="A189" s="121"/>
      <c r="B189" s="121"/>
      <c r="C189" s="35" t="s">
        <v>2015</v>
      </c>
      <c r="D189" s="128" t="s">
        <v>2016</v>
      </c>
      <c r="E189" s="129" t="s">
        <v>20</v>
      </c>
      <c r="F189" s="130" t="s">
        <v>20</v>
      </c>
      <c r="G189" s="130" t="s">
        <v>22</v>
      </c>
      <c r="H189" s="511">
        <f t="shared" si="6"/>
        <v>463500</v>
      </c>
      <c r="I189" s="387">
        <v>450000</v>
      </c>
      <c r="J189" s="511">
        <f t="shared" si="7"/>
        <v>472500</v>
      </c>
      <c r="K189" s="511">
        <f t="shared" si="8"/>
        <v>495000</v>
      </c>
      <c r="L189" s="121"/>
      <c r="M189" s="121"/>
      <c r="N189" s="121"/>
      <c r="O189" s="121"/>
      <c r="P189" s="121"/>
      <c r="Q189" s="121"/>
      <c r="R189" s="121"/>
      <c r="S189" s="121"/>
      <c r="T189" s="121"/>
      <c r="U189" s="121"/>
      <c r="V189" s="121"/>
      <c r="W189" s="121"/>
      <c r="X189" s="121"/>
      <c r="Y189" s="121"/>
      <c r="Z189" s="121"/>
    </row>
    <row r="190" spans="1:26" ht="18">
      <c r="A190" s="121"/>
      <c r="B190" s="121"/>
      <c r="C190" s="115" t="s">
        <v>2017</v>
      </c>
      <c r="D190" s="154" t="s">
        <v>2018</v>
      </c>
      <c r="E190" s="129"/>
      <c r="F190" s="130"/>
      <c r="G190" s="130"/>
      <c r="H190" s="130"/>
      <c r="I190" s="130"/>
      <c r="J190" s="130"/>
      <c r="K190" s="130"/>
      <c r="L190" s="121"/>
      <c r="M190" s="121"/>
      <c r="N190" s="121"/>
      <c r="O190" s="121"/>
      <c r="P190" s="121"/>
      <c r="Q190" s="121"/>
      <c r="R190" s="121"/>
      <c r="S190" s="121"/>
      <c r="T190" s="121"/>
      <c r="U190" s="121"/>
      <c r="V190" s="121"/>
      <c r="W190" s="121"/>
      <c r="X190" s="121"/>
      <c r="Y190" s="121"/>
      <c r="Z190" s="121"/>
    </row>
    <row r="191" spans="1:26" ht="18">
      <c r="A191" s="121"/>
      <c r="B191" s="121"/>
      <c r="C191" s="35" t="s">
        <v>2019</v>
      </c>
      <c r="D191" s="128" t="s">
        <v>2020</v>
      </c>
      <c r="E191" s="129" t="s">
        <v>20</v>
      </c>
      <c r="F191" s="130" t="s">
        <v>20</v>
      </c>
      <c r="G191" s="130" t="s">
        <v>22</v>
      </c>
      <c r="H191" s="511">
        <f t="shared" si="6"/>
        <v>7931000</v>
      </c>
      <c r="I191" s="387">
        <v>7700000</v>
      </c>
      <c r="J191" s="511">
        <f t="shared" si="7"/>
        <v>8085000</v>
      </c>
      <c r="K191" s="511">
        <f t="shared" si="8"/>
        <v>8470000</v>
      </c>
      <c r="L191" s="121"/>
      <c r="M191" s="121"/>
      <c r="N191" s="121"/>
      <c r="O191" s="121"/>
      <c r="P191" s="121"/>
      <c r="Q191" s="121"/>
      <c r="R191" s="121"/>
      <c r="S191" s="121"/>
      <c r="T191" s="121"/>
      <c r="U191" s="121"/>
      <c r="V191" s="121"/>
      <c r="W191" s="121"/>
      <c r="X191" s="121"/>
      <c r="Y191" s="121"/>
      <c r="Z191" s="121"/>
    </row>
    <row r="192" spans="1:26" ht="36">
      <c r="A192" s="121"/>
      <c r="B192" s="121"/>
      <c r="C192" s="35" t="s">
        <v>2021</v>
      </c>
      <c r="D192" s="128" t="s">
        <v>2022</v>
      </c>
      <c r="E192" s="129"/>
      <c r="F192" s="130" t="s">
        <v>2023</v>
      </c>
      <c r="G192" s="130" t="s">
        <v>305</v>
      </c>
      <c r="H192" s="511">
        <f t="shared" si="6"/>
        <v>128750</v>
      </c>
      <c r="I192" s="387">
        <v>125000</v>
      </c>
      <c r="J192" s="511">
        <f t="shared" si="7"/>
        <v>131250</v>
      </c>
      <c r="K192" s="511">
        <f t="shared" si="8"/>
        <v>137500</v>
      </c>
      <c r="L192" s="151"/>
      <c r="M192" s="151"/>
      <c r="N192" s="151"/>
      <c r="O192" s="151"/>
      <c r="P192" s="151"/>
      <c r="Q192" s="151"/>
      <c r="R192" s="151"/>
      <c r="S192" s="151"/>
      <c r="T192" s="151"/>
      <c r="U192" s="151"/>
      <c r="V192" s="151"/>
      <c r="W192" s="151"/>
      <c r="X192" s="151"/>
      <c r="Y192" s="151"/>
      <c r="Z192" s="151"/>
    </row>
    <row r="193" spans="1:26" ht="18">
      <c r="A193" s="121"/>
      <c r="B193" s="121"/>
      <c r="C193" s="115" t="s">
        <v>2024</v>
      </c>
      <c r="D193" s="154" t="s">
        <v>2025</v>
      </c>
      <c r="E193" s="129"/>
      <c r="F193" s="130"/>
      <c r="G193" s="130"/>
      <c r="H193" s="130"/>
      <c r="I193" s="130"/>
      <c r="J193" s="130"/>
      <c r="K193" s="130"/>
      <c r="L193" s="121"/>
      <c r="M193" s="121"/>
      <c r="N193" s="121"/>
      <c r="O193" s="121"/>
      <c r="P193" s="121"/>
      <c r="Q193" s="121"/>
      <c r="R193" s="121"/>
      <c r="S193" s="121"/>
      <c r="T193" s="121"/>
      <c r="U193" s="121"/>
      <c r="V193" s="121"/>
      <c r="W193" s="121"/>
      <c r="X193" s="121"/>
      <c r="Y193" s="121"/>
      <c r="Z193" s="121"/>
    </row>
    <row r="194" spans="1:26" ht="18">
      <c r="A194" s="121"/>
      <c r="B194" s="121"/>
      <c r="C194" s="35" t="s">
        <v>2026</v>
      </c>
      <c r="D194" s="128" t="s">
        <v>2027</v>
      </c>
      <c r="E194" s="129" t="s">
        <v>20</v>
      </c>
      <c r="F194" s="130" t="s">
        <v>20</v>
      </c>
      <c r="G194" s="130" t="s">
        <v>22</v>
      </c>
      <c r="H194" s="511">
        <f t="shared" si="6"/>
        <v>30842526</v>
      </c>
      <c r="I194" s="387">
        <v>29944200</v>
      </c>
      <c r="J194" s="511">
        <f t="shared" si="7"/>
        <v>31441410</v>
      </c>
      <c r="K194" s="511">
        <f t="shared" si="8"/>
        <v>32938620</v>
      </c>
      <c r="L194" s="121"/>
      <c r="M194" s="121"/>
      <c r="N194" s="121"/>
      <c r="O194" s="121"/>
      <c r="P194" s="121"/>
      <c r="Q194" s="121"/>
      <c r="R194" s="121"/>
      <c r="S194" s="121"/>
      <c r="T194" s="121"/>
      <c r="U194" s="121"/>
      <c r="V194" s="121"/>
      <c r="W194" s="121"/>
      <c r="X194" s="121"/>
      <c r="Y194" s="121"/>
      <c r="Z194" s="121"/>
    </row>
    <row r="195" spans="1:26" ht="36">
      <c r="A195" s="121"/>
      <c r="B195" s="121"/>
      <c r="C195" s="35" t="s">
        <v>22644</v>
      </c>
      <c r="D195" s="128" t="s">
        <v>16390</v>
      </c>
      <c r="E195" s="129" t="s">
        <v>16391</v>
      </c>
      <c r="F195" s="130"/>
      <c r="G195" s="130" t="s">
        <v>305</v>
      </c>
      <c r="H195" s="511">
        <f t="shared" si="6"/>
        <v>597729.6</v>
      </c>
      <c r="I195" s="385">
        <v>580320</v>
      </c>
      <c r="J195" s="511">
        <f t="shared" si="7"/>
        <v>609336</v>
      </c>
      <c r="K195" s="511">
        <f t="shared" si="8"/>
        <v>638352</v>
      </c>
      <c r="L195" s="121"/>
      <c r="M195" s="121"/>
      <c r="N195" s="121"/>
      <c r="O195" s="121"/>
      <c r="P195" s="121"/>
      <c r="Q195" s="121"/>
      <c r="R195" s="121"/>
      <c r="S195" s="121"/>
      <c r="T195" s="121"/>
      <c r="U195" s="121"/>
      <c r="V195" s="121"/>
      <c r="W195" s="121"/>
      <c r="X195" s="121"/>
      <c r="Y195" s="121"/>
      <c r="Z195" s="121"/>
    </row>
    <row r="196" spans="1:26" ht="36">
      <c r="A196" s="121"/>
      <c r="B196" s="121"/>
      <c r="C196" s="35" t="s">
        <v>22645</v>
      </c>
      <c r="D196" s="128" t="s">
        <v>16392</v>
      </c>
      <c r="E196" s="129" t="s">
        <v>16391</v>
      </c>
      <c r="F196" s="130"/>
      <c r="G196" s="130" t="s">
        <v>305</v>
      </c>
      <c r="H196" s="511">
        <f t="shared" si="6"/>
        <v>925516.80000000005</v>
      </c>
      <c r="I196" s="385">
        <v>898560</v>
      </c>
      <c r="J196" s="511">
        <f t="shared" si="7"/>
        <v>943488</v>
      </c>
      <c r="K196" s="511">
        <f t="shared" si="8"/>
        <v>988416</v>
      </c>
      <c r="L196" s="121"/>
      <c r="M196" s="121"/>
      <c r="N196" s="121"/>
      <c r="O196" s="121"/>
      <c r="P196" s="121"/>
      <c r="Q196" s="121"/>
      <c r="R196" s="121"/>
      <c r="S196" s="121"/>
      <c r="T196" s="121"/>
      <c r="U196" s="121"/>
      <c r="V196" s="121"/>
      <c r="W196" s="121"/>
      <c r="X196" s="121"/>
      <c r="Y196" s="121"/>
      <c r="Z196" s="121"/>
    </row>
    <row r="197" spans="1:26" ht="36">
      <c r="A197" s="121"/>
      <c r="B197" s="121"/>
      <c r="C197" s="35" t="s">
        <v>22646</v>
      </c>
      <c r="D197" s="128" t="s">
        <v>16393</v>
      </c>
      <c r="E197" s="129" t="s">
        <v>16391</v>
      </c>
      <c r="F197" s="130"/>
      <c r="G197" s="130" t="s">
        <v>305</v>
      </c>
      <c r="H197" s="511">
        <f t="shared" si="6"/>
        <v>578448</v>
      </c>
      <c r="I197" s="385">
        <v>561600</v>
      </c>
      <c r="J197" s="511">
        <f t="shared" si="7"/>
        <v>589680</v>
      </c>
      <c r="K197" s="511">
        <f t="shared" si="8"/>
        <v>617760</v>
      </c>
      <c r="L197" s="121"/>
      <c r="M197" s="121"/>
      <c r="N197" s="121"/>
      <c r="O197" s="121"/>
      <c r="P197" s="121"/>
      <c r="Q197" s="121"/>
      <c r="R197" s="121"/>
      <c r="S197" s="121"/>
      <c r="T197" s="121"/>
      <c r="U197" s="121"/>
      <c r="V197" s="121"/>
      <c r="W197" s="121"/>
      <c r="X197" s="121"/>
      <c r="Y197" s="121"/>
      <c r="Z197" s="121"/>
    </row>
    <row r="198" spans="1:26" ht="36">
      <c r="A198" s="121"/>
      <c r="B198" s="121"/>
      <c r="C198" s="35" t="s">
        <v>22647</v>
      </c>
      <c r="D198" s="128" t="s">
        <v>16394</v>
      </c>
      <c r="E198" s="129" t="s">
        <v>16391</v>
      </c>
      <c r="F198" s="130"/>
      <c r="G198" s="130" t="s">
        <v>305</v>
      </c>
      <c r="H198" s="511">
        <f t="shared" si="6"/>
        <v>417768</v>
      </c>
      <c r="I198" s="385">
        <v>405600</v>
      </c>
      <c r="J198" s="511">
        <f t="shared" si="7"/>
        <v>425880</v>
      </c>
      <c r="K198" s="511">
        <f t="shared" si="8"/>
        <v>446160</v>
      </c>
      <c r="L198" s="121"/>
      <c r="M198" s="121"/>
      <c r="N198" s="121"/>
      <c r="O198" s="121"/>
      <c r="P198" s="121"/>
      <c r="Q198" s="121"/>
      <c r="R198" s="121"/>
      <c r="S198" s="121"/>
      <c r="T198" s="121"/>
      <c r="U198" s="121"/>
      <c r="V198" s="121"/>
      <c r="W198" s="121"/>
      <c r="X198" s="121"/>
      <c r="Y198" s="121"/>
      <c r="Z198" s="121"/>
    </row>
    <row r="199" spans="1:26" ht="18">
      <c r="A199" s="121"/>
      <c r="B199" s="121"/>
      <c r="C199" s="35" t="s">
        <v>22648</v>
      </c>
      <c r="D199" s="412" t="s">
        <v>16994</v>
      </c>
      <c r="E199" s="130"/>
      <c r="F199" s="130" t="s">
        <v>16995</v>
      </c>
      <c r="G199" s="130" t="s">
        <v>22</v>
      </c>
      <c r="H199" s="511">
        <f t="shared" si="6"/>
        <v>1370930</v>
      </c>
      <c r="I199" s="395">
        <v>1331000</v>
      </c>
      <c r="J199" s="511">
        <f t="shared" si="7"/>
        <v>1397550</v>
      </c>
      <c r="K199" s="511">
        <f t="shared" si="8"/>
        <v>1464100</v>
      </c>
      <c r="L199" s="121"/>
      <c r="M199" s="121"/>
      <c r="N199" s="121"/>
      <c r="O199" s="121"/>
      <c r="P199" s="121"/>
      <c r="Q199" s="121"/>
      <c r="R199" s="121"/>
      <c r="S199" s="121"/>
      <c r="T199" s="121"/>
      <c r="U199" s="121"/>
      <c r="V199" s="121"/>
      <c r="W199" s="121"/>
      <c r="X199" s="121"/>
      <c r="Y199" s="121"/>
      <c r="Z199" s="121"/>
    </row>
    <row r="200" spans="1:26" ht="18">
      <c r="A200" s="121"/>
      <c r="B200" s="121"/>
      <c r="C200" s="35" t="s">
        <v>22649</v>
      </c>
      <c r="D200" s="412" t="s">
        <v>16994</v>
      </c>
      <c r="E200" s="130"/>
      <c r="F200" s="130" t="s">
        <v>16996</v>
      </c>
      <c r="G200" s="130" t="s">
        <v>22</v>
      </c>
      <c r="H200" s="511">
        <f t="shared" si="6"/>
        <v>2000260</v>
      </c>
      <c r="I200" s="395">
        <v>1942000</v>
      </c>
      <c r="J200" s="511">
        <f t="shared" si="7"/>
        <v>2039100</v>
      </c>
      <c r="K200" s="511">
        <f t="shared" si="8"/>
        <v>2136200</v>
      </c>
      <c r="L200" s="121"/>
      <c r="M200" s="121"/>
      <c r="N200" s="121"/>
      <c r="O200" s="121"/>
      <c r="P200" s="121"/>
      <c r="Q200" s="121"/>
      <c r="R200" s="121"/>
      <c r="S200" s="121"/>
      <c r="T200" s="121"/>
      <c r="U200" s="121"/>
      <c r="V200" s="121"/>
      <c r="W200" s="121"/>
      <c r="X200" s="121"/>
      <c r="Y200" s="121"/>
      <c r="Z200" s="121"/>
    </row>
    <row r="201" spans="1:26" ht="18">
      <c r="A201" s="121"/>
      <c r="B201" s="121"/>
      <c r="C201" s="115" t="s">
        <v>2028</v>
      </c>
      <c r="D201" s="154" t="s">
        <v>2029</v>
      </c>
      <c r="E201" s="129"/>
      <c r="F201" s="130"/>
      <c r="G201" s="130"/>
      <c r="H201" s="130"/>
      <c r="I201" s="130"/>
      <c r="J201" s="130"/>
      <c r="K201" s="130"/>
      <c r="L201" s="121"/>
      <c r="M201" s="121"/>
      <c r="N201" s="121"/>
      <c r="O201" s="121"/>
      <c r="P201" s="121"/>
      <c r="Q201" s="121"/>
      <c r="R201" s="121"/>
      <c r="S201" s="121"/>
      <c r="T201" s="121"/>
      <c r="U201" s="121"/>
      <c r="V201" s="121"/>
      <c r="W201" s="121"/>
      <c r="X201" s="121"/>
      <c r="Y201" s="121"/>
      <c r="Z201" s="121"/>
    </row>
    <row r="202" spans="1:26" ht="18">
      <c r="A202" s="121"/>
      <c r="B202" s="121"/>
      <c r="C202" s="35" t="s">
        <v>2030</v>
      </c>
      <c r="D202" s="128" t="s">
        <v>2031</v>
      </c>
      <c r="E202" s="129" t="s">
        <v>20</v>
      </c>
      <c r="F202" s="130" t="s">
        <v>20</v>
      </c>
      <c r="G202" s="130" t="s">
        <v>305</v>
      </c>
      <c r="H202" s="511">
        <f t="shared" si="6"/>
        <v>7364500</v>
      </c>
      <c r="I202" s="387">
        <v>7150000</v>
      </c>
      <c r="J202" s="511">
        <f t="shared" si="7"/>
        <v>7507500</v>
      </c>
      <c r="K202" s="511">
        <f t="shared" si="8"/>
        <v>7865000</v>
      </c>
      <c r="L202" s="121"/>
      <c r="M202" s="121"/>
      <c r="N202" s="121"/>
      <c r="O202" s="121"/>
      <c r="P202" s="121"/>
      <c r="Q202" s="121"/>
      <c r="R202" s="121"/>
      <c r="S202" s="121"/>
      <c r="T202" s="121"/>
      <c r="U202" s="121"/>
      <c r="V202" s="121"/>
      <c r="W202" s="121"/>
      <c r="X202" s="121"/>
      <c r="Y202" s="121"/>
      <c r="Z202" s="121"/>
    </row>
    <row r="203" spans="1:26" ht="18">
      <c r="A203" s="121"/>
      <c r="B203" s="121"/>
      <c r="C203" s="115" t="s">
        <v>2032</v>
      </c>
      <c r="D203" s="154" t="s">
        <v>2033</v>
      </c>
      <c r="E203" s="129"/>
      <c r="F203" s="130"/>
      <c r="G203" s="130"/>
      <c r="H203" s="130"/>
      <c r="I203" s="130"/>
      <c r="J203" s="130"/>
      <c r="K203" s="130"/>
      <c r="L203" s="121"/>
      <c r="M203" s="121"/>
      <c r="N203" s="121"/>
      <c r="O203" s="121"/>
      <c r="P203" s="121"/>
      <c r="Q203" s="121"/>
      <c r="R203" s="121"/>
      <c r="S203" s="121"/>
      <c r="T203" s="121"/>
      <c r="U203" s="121"/>
      <c r="V203" s="121"/>
      <c r="W203" s="121"/>
      <c r="X203" s="121"/>
      <c r="Y203" s="121"/>
      <c r="Z203" s="121"/>
    </row>
    <row r="204" spans="1:26" ht="36">
      <c r="A204" s="121"/>
      <c r="B204" s="121"/>
      <c r="C204" s="115" t="s">
        <v>2034</v>
      </c>
      <c r="D204" s="154" t="s">
        <v>2035</v>
      </c>
      <c r="E204" s="129"/>
      <c r="F204" s="130"/>
      <c r="G204" s="130"/>
      <c r="H204" s="130"/>
      <c r="I204" s="130"/>
      <c r="J204" s="130"/>
      <c r="K204" s="130"/>
      <c r="L204" s="121"/>
      <c r="M204" s="121"/>
      <c r="N204" s="121"/>
      <c r="O204" s="121"/>
      <c r="P204" s="121"/>
      <c r="Q204" s="121"/>
      <c r="R204" s="121"/>
      <c r="S204" s="121"/>
      <c r="T204" s="121"/>
      <c r="U204" s="121"/>
      <c r="V204" s="121"/>
      <c r="W204" s="121"/>
      <c r="X204" s="121"/>
      <c r="Y204" s="121"/>
      <c r="Z204" s="121"/>
    </row>
    <row r="205" spans="1:26" ht="36">
      <c r="A205" s="121"/>
      <c r="B205" s="121"/>
      <c r="C205" s="35" t="s">
        <v>2036</v>
      </c>
      <c r="D205" s="128" t="s">
        <v>2037</v>
      </c>
      <c r="E205" s="129" t="s">
        <v>20</v>
      </c>
      <c r="F205" s="130" t="s">
        <v>2038</v>
      </c>
      <c r="G205" s="130" t="s">
        <v>305</v>
      </c>
      <c r="H205" s="511">
        <f t="shared" ref="H205:H266" si="9">(I205*0.03)+I205</f>
        <v>1557566</v>
      </c>
      <c r="I205" s="387">
        <v>1512200</v>
      </c>
      <c r="J205" s="511">
        <f t="shared" ref="J205:J266" si="10">(I205*0.05)+I205</f>
        <v>1587810</v>
      </c>
      <c r="K205" s="511">
        <f t="shared" ref="K205:K266" si="11">(I205*0.1)+I205</f>
        <v>1663420</v>
      </c>
      <c r="L205" s="121"/>
      <c r="M205" s="121"/>
      <c r="N205" s="121"/>
      <c r="O205" s="121"/>
      <c r="P205" s="121"/>
      <c r="Q205" s="121"/>
      <c r="R205" s="121"/>
      <c r="S205" s="121"/>
      <c r="T205" s="121"/>
      <c r="U205" s="121"/>
      <c r="V205" s="121"/>
      <c r="W205" s="121"/>
      <c r="X205" s="121"/>
      <c r="Y205" s="121"/>
      <c r="Z205" s="121"/>
    </row>
    <row r="206" spans="1:26" ht="36">
      <c r="A206" s="152"/>
      <c r="B206" s="152"/>
      <c r="C206" s="128" t="s">
        <v>2039</v>
      </c>
      <c r="D206" s="128" t="s">
        <v>2040</v>
      </c>
      <c r="E206" s="129"/>
      <c r="F206" s="130" t="s">
        <v>2041</v>
      </c>
      <c r="G206" s="130" t="s">
        <v>305</v>
      </c>
      <c r="H206" s="511">
        <f t="shared" si="9"/>
        <v>1203761</v>
      </c>
      <c r="I206" s="387">
        <v>1168700</v>
      </c>
      <c r="J206" s="511">
        <f t="shared" si="10"/>
        <v>1227135</v>
      </c>
      <c r="K206" s="511">
        <f t="shared" si="11"/>
        <v>1285570</v>
      </c>
      <c r="L206" s="152"/>
      <c r="M206" s="152"/>
      <c r="N206" s="152"/>
      <c r="O206" s="152"/>
      <c r="P206" s="152"/>
      <c r="Q206" s="152"/>
      <c r="R206" s="152"/>
      <c r="S206" s="152"/>
      <c r="T206" s="152"/>
      <c r="U206" s="152"/>
      <c r="V206" s="152"/>
      <c r="W206" s="152"/>
      <c r="X206" s="152"/>
      <c r="Y206" s="152"/>
      <c r="Z206" s="152"/>
    </row>
    <row r="207" spans="1:26" ht="36">
      <c r="A207" s="153"/>
      <c r="B207" s="153"/>
      <c r="C207" s="154" t="s">
        <v>2042</v>
      </c>
      <c r="D207" s="154" t="s">
        <v>2043</v>
      </c>
      <c r="E207" s="129"/>
      <c r="F207" s="130"/>
      <c r="G207" s="130"/>
      <c r="H207" s="130"/>
      <c r="I207" s="130"/>
      <c r="J207" s="130"/>
      <c r="K207" s="130"/>
      <c r="L207" s="153"/>
      <c r="M207" s="153"/>
      <c r="N207" s="153"/>
      <c r="O207" s="153"/>
      <c r="P207" s="153"/>
      <c r="Q207" s="153"/>
      <c r="R207" s="153"/>
      <c r="S207" s="153"/>
      <c r="T207" s="153"/>
      <c r="U207" s="153"/>
      <c r="V207" s="153"/>
      <c r="W207" s="153"/>
      <c r="X207" s="153"/>
      <c r="Y207" s="153"/>
      <c r="Z207" s="153"/>
    </row>
    <row r="208" spans="1:26" ht="36">
      <c r="A208" s="137"/>
      <c r="B208" s="137"/>
      <c r="C208" s="148" t="s">
        <v>2044</v>
      </c>
      <c r="D208" s="154" t="s">
        <v>2045</v>
      </c>
      <c r="E208" s="129"/>
      <c r="F208" s="130"/>
      <c r="G208" s="130"/>
      <c r="H208" s="130"/>
      <c r="I208" s="130"/>
      <c r="J208" s="130"/>
      <c r="K208" s="130"/>
      <c r="L208" s="137"/>
      <c r="M208" s="137"/>
      <c r="N208" s="137"/>
      <c r="O208" s="137"/>
      <c r="P208" s="137"/>
      <c r="Q208" s="137"/>
      <c r="R208" s="137"/>
      <c r="S208" s="137"/>
      <c r="T208" s="137"/>
      <c r="U208" s="137"/>
      <c r="V208" s="137"/>
      <c r="W208" s="137"/>
      <c r="X208" s="137"/>
      <c r="Y208" s="137"/>
      <c r="Z208" s="137"/>
    </row>
    <row r="209" spans="1:26" ht="18">
      <c r="A209" s="137"/>
      <c r="B209" s="137"/>
      <c r="C209" s="148" t="s">
        <v>2046</v>
      </c>
      <c r="D209" s="154" t="s">
        <v>2047</v>
      </c>
      <c r="E209" s="129"/>
      <c r="F209" s="130"/>
      <c r="G209" s="130"/>
      <c r="H209" s="130"/>
      <c r="I209" s="130"/>
      <c r="J209" s="130"/>
      <c r="K209" s="130"/>
      <c r="L209" s="137"/>
      <c r="M209" s="137"/>
      <c r="N209" s="137"/>
      <c r="O209" s="137"/>
      <c r="P209" s="137"/>
      <c r="Q209" s="137"/>
      <c r="R209" s="137"/>
      <c r="S209" s="137"/>
      <c r="T209" s="137"/>
      <c r="U209" s="137"/>
      <c r="V209" s="137"/>
      <c r="W209" s="137"/>
      <c r="X209" s="137"/>
      <c r="Y209" s="137"/>
      <c r="Z209" s="137"/>
    </row>
    <row r="210" spans="1:26" ht="18">
      <c r="A210" s="137"/>
      <c r="B210" s="137"/>
      <c r="C210" s="148" t="s">
        <v>2048</v>
      </c>
      <c r="D210" s="154" t="s">
        <v>2049</v>
      </c>
      <c r="E210" s="129"/>
      <c r="F210" s="130"/>
      <c r="G210" s="130"/>
      <c r="H210" s="130"/>
      <c r="I210" s="130"/>
      <c r="J210" s="130"/>
      <c r="K210" s="130"/>
      <c r="L210" s="137"/>
      <c r="M210" s="137"/>
      <c r="N210" s="137"/>
      <c r="O210" s="137"/>
      <c r="P210" s="137"/>
      <c r="Q210" s="137"/>
      <c r="R210" s="137"/>
      <c r="S210" s="137"/>
      <c r="T210" s="137"/>
      <c r="U210" s="137"/>
      <c r="V210" s="137"/>
      <c r="W210" s="137"/>
      <c r="X210" s="137"/>
      <c r="Y210" s="137"/>
      <c r="Z210" s="137"/>
    </row>
    <row r="211" spans="1:26" ht="18">
      <c r="A211" s="137"/>
      <c r="B211" s="137"/>
      <c r="C211" s="148" t="s">
        <v>2050</v>
      </c>
      <c r="D211" s="154" t="s">
        <v>2051</v>
      </c>
      <c r="E211" s="129"/>
      <c r="F211" s="130"/>
      <c r="G211" s="130"/>
      <c r="H211" s="130"/>
      <c r="I211" s="130"/>
      <c r="J211" s="130"/>
      <c r="K211" s="130"/>
      <c r="L211" s="137"/>
      <c r="M211" s="137"/>
      <c r="N211" s="137"/>
      <c r="O211" s="137"/>
      <c r="P211" s="137"/>
      <c r="Q211" s="137"/>
      <c r="R211" s="137"/>
      <c r="S211" s="137"/>
      <c r="T211" s="137"/>
      <c r="U211" s="137"/>
      <c r="V211" s="137"/>
      <c r="W211" s="137"/>
      <c r="X211" s="137"/>
      <c r="Y211" s="137"/>
      <c r="Z211" s="137"/>
    </row>
    <row r="212" spans="1:26" ht="72">
      <c r="A212" s="121"/>
      <c r="B212" s="121"/>
      <c r="C212" s="35" t="s">
        <v>2052</v>
      </c>
      <c r="D212" s="128" t="s">
        <v>2053</v>
      </c>
      <c r="E212" s="129" t="s">
        <v>2054</v>
      </c>
      <c r="F212" s="130" t="s">
        <v>2055</v>
      </c>
      <c r="G212" s="130" t="s">
        <v>22</v>
      </c>
      <c r="H212" s="511">
        <f t="shared" si="9"/>
        <v>2135190</v>
      </c>
      <c r="I212" s="387">
        <v>2073000</v>
      </c>
      <c r="J212" s="511">
        <f t="shared" si="10"/>
        <v>2176650</v>
      </c>
      <c r="K212" s="511">
        <f t="shared" si="11"/>
        <v>2280300</v>
      </c>
      <c r="L212" s="121"/>
      <c r="M212" s="121"/>
      <c r="N212" s="121"/>
      <c r="O212" s="121"/>
      <c r="P212" s="121"/>
      <c r="Q212" s="121"/>
      <c r="R212" s="121"/>
      <c r="S212" s="121"/>
      <c r="T212" s="121"/>
      <c r="U212" s="121"/>
      <c r="V212" s="121"/>
      <c r="W212" s="121"/>
      <c r="X212" s="121"/>
      <c r="Y212" s="121"/>
      <c r="Z212" s="121"/>
    </row>
    <row r="213" spans="1:26" ht="18">
      <c r="A213" s="121"/>
      <c r="B213" s="121"/>
      <c r="C213" s="35" t="s">
        <v>2056</v>
      </c>
      <c r="D213" s="128" t="s">
        <v>2053</v>
      </c>
      <c r="E213" s="129" t="s">
        <v>20</v>
      </c>
      <c r="F213" s="130" t="s">
        <v>20</v>
      </c>
      <c r="G213" s="130" t="s">
        <v>22</v>
      </c>
      <c r="H213" s="511">
        <f t="shared" si="9"/>
        <v>3038500</v>
      </c>
      <c r="I213" s="387">
        <v>2950000</v>
      </c>
      <c r="J213" s="511">
        <f t="shared" si="10"/>
        <v>3097500</v>
      </c>
      <c r="K213" s="511">
        <f t="shared" si="11"/>
        <v>3245000</v>
      </c>
      <c r="L213" s="121"/>
      <c r="M213" s="121"/>
      <c r="N213" s="121"/>
      <c r="O213" s="121"/>
      <c r="P213" s="121"/>
      <c r="Q213" s="121"/>
      <c r="R213" s="121"/>
      <c r="S213" s="121"/>
      <c r="T213" s="121"/>
      <c r="U213" s="121"/>
      <c r="V213" s="121"/>
      <c r="W213" s="121"/>
      <c r="X213" s="121"/>
      <c r="Y213" s="121"/>
      <c r="Z213" s="121"/>
    </row>
    <row r="214" spans="1:26" ht="18">
      <c r="A214" s="121"/>
      <c r="B214" s="121"/>
      <c r="C214" s="35" t="s">
        <v>2057</v>
      </c>
      <c r="D214" s="128" t="s">
        <v>2058</v>
      </c>
      <c r="E214" s="129" t="s">
        <v>20</v>
      </c>
      <c r="F214" s="130" t="s">
        <v>20</v>
      </c>
      <c r="G214" s="130" t="s">
        <v>22</v>
      </c>
      <c r="H214" s="511">
        <f t="shared" si="9"/>
        <v>15553000</v>
      </c>
      <c r="I214" s="387">
        <v>15100000</v>
      </c>
      <c r="J214" s="511">
        <f t="shared" si="10"/>
        <v>15855000</v>
      </c>
      <c r="K214" s="511">
        <f t="shared" si="11"/>
        <v>16610000</v>
      </c>
      <c r="L214" s="121"/>
      <c r="M214" s="121"/>
      <c r="N214" s="121"/>
      <c r="O214" s="121"/>
      <c r="P214" s="121"/>
      <c r="Q214" s="121"/>
      <c r="R214" s="121"/>
      <c r="S214" s="121"/>
      <c r="T214" s="121"/>
      <c r="U214" s="121"/>
      <c r="V214" s="121"/>
      <c r="W214" s="121"/>
      <c r="X214" s="121"/>
      <c r="Y214" s="121"/>
      <c r="Z214" s="121"/>
    </row>
    <row r="215" spans="1:26" ht="18">
      <c r="A215" s="121"/>
      <c r="B215" s="121"/>
      <c r="C215" s="35" t="s">
        <v>2059</v>
      </c>
      <c r="D215" s="128" t="s">
        <v>2060</v>
      </c>
      <c r="E215" s="129" t="s">
        <v>20</v>
      </c>
      <c r="F215" s="130" t="s">
        <v>20</v>
      </c>
      <c r="G215" s="130" t="s">
        <v>22</v>
      </c>
      <c r="H215" s="511">
        <f t="shared" si="9"/>
        <v>14677500</v>
      </c>
      <c r="I215" s="387">
        <v>14250000</v>
      </c>
      <c r="J215" s="511">
        <f t="shared" si="10"/>
        <v>14962500</v>
      </c>
      <c r="K215" s="511">
        <f t="shared" si="11"/>
        <v>15675000</v>
      </c>
      <c r="L215" s="121"/>
      <c r="M215" s="121"/>
      <c r="N215" s="121"/>
      <c r="O215" s="121"/>
      <c r="P215" s="121"/>
      <c r="Q215" s="121"/>
      <c r="R215" s="121"/>
      <c r="S215" s="121"/>
      <c r="T215" s="121"/>
      <c r="U215" s="121"/>
      <c r="V215" s="121"/>
      <c r="W215" s="121"/>
      <c r="X215" s="121"/>
      <c r="Y215" s="121"/>
      <c r="Z215" s="121"/>
    </row>
    <row r="216" spans="1:26" ht="18">
      <c r="A216" s="121"/>
      <c r="B216" s="121"/>
      <c r="C216" s="35" t="s">
        <v>2061</v>
      </c>
      <c r="D216" s="128" t="s">
        <v>2062</v>
      </c>
      <c r="E216" s="129" t="s">
        <v>20</v>
      </c>
      <c r="F216" s="130" t="s">
        <v>20</v>
      </c>
      <c r="G216" s="130" t="s">
        <v>22</v>
      </c>
      <c r="H216" s="511">
        <f t="shared" si="9"/>
        <v>6437500</v>
      </c>
      <c r="I216" s="387">
        <v>6250000</v>
      </c>
      <c r="J216" s="511">
        <f t="shared" si="10"/>
        <v>6562500</v>
      </c>
      <c r="K216" s="511">
        <f t="shared" si="11"/>
        <v>6875000</v>
      </c>
      <c r="L216" s="121"/>
      <c r="M216" s="121"/>
      <c r="N216" s="121"/>
      <c r="O216" s="121"/>
      <c r="P216" s="121"/>
      <c r="Q216" s="121"/>
      <c r="R216" s="121"/>
      <c r="S216" s="121"/>
      <c r="T216" s="121"/>
      <c r="U216" s="121"/>
      <c r="V216" s="121"/>
      <c r="W216" s="121"/>
      <c r="X216" s="121"/>
      <c r="Y216" s="121"/>
      <c r="Z216" s="121"/>
    </row>
    <row r="217" spans="1:26" ht="18">
      <c r="A217" s="121"/>
      <c r="B217" s="121"/>
      <c r="C217" s="35" t="s">
        <v>2063</v>
      </c>
      <c r="D217" s="128" t="s">
        <v>2064</v>
      </c>
      <c r="E217" s="129" t="s">
        <v>20</v>
      </c>
      <c r="F217" s="130" t="s">
        <v>20</v>
      </c>
      <c r="G217" s="130" t="s">
        <v>22</v>
      </c>
      <c r="H217" s="511">
        <f t="shared" si="9"/>
        <v>2678000</v>
      </c>
      <c r="I217" s="387">
        <v>2600000</v>
      </c>
      <c r="J217" s="511">
        <f t="shared" si="10"/>
        <v>2730000</v>
      </c>
      <c r="K217" s="511">
        <f t="shared" si="11"/>
        <v>2860000</v>
      </c>
      <c r="L217" s="121"/>
      <c r="M217" s="121"/>
      <c r="N217" s="121"/>
      <c r="O217" s="121"/>
      <c r="P217" s="121"/>
      <c r="Q217" s="121"/>
      <c r="R217" s="121"/>
      <c r="S217" s="121"/>
      <c r="T217" s="121"/>
      <c r="U217" s="121"/>
      <c r="V217" s="121"/>
      <c r="W217" s="121"/>
      <c r="X217" s="121"/>
      <c r="Y217" s="121"/>
      <c r="Z217" s="121"/>
    </row>
    <row r="218" spans="1:26" ht="18">
      <c r="A218" s="121"/>
      <c r="B218" s="121"/>
      <c r="C218" s="35" t="s">
        <v>2065</v>
      </c>
      <c r="D218" s="128" t="s">
        <v>2066</v>
      </c>
      <c r="E218" s="129" t="s">
        <v>20</v>
      </c>
      <c r="F218" s="130" t="s">
        <v>20</v>
      </c>
      <c r="G218" s="130" t="s">
        <v>889</v>
      </c>
      <c r="H218" s="511">
        <f t="shared" si="9"/>
        <v>7982500</v>
      </c>
      <c r="I218" s="387">
        <v>7750000</v>
      </c>
      <c r="J218" s="511">
        <f t="shared" si="10"/>
        <v>8137500</v>
      </c>
      <c r="K218" s="511">
        <f t="shared" si="11"/>
        <v>8525000</v>
      </c>
      <c r="L218" s="121"/>
      <c r="M218" s="121"/>
      <c r="N218" s="121"/>
      <c r="O218" s="121"/>
      <c r="P218" s="121"/>
      <c r="Q218" s="121"/>
      <c r="R218" s="121"/>
      <c r="S218" s="121"/>
      <c r="T218" s="121"/>
      <c r="U218" s="121"/>
      <c r="V218" s="121"/>
      <c r="W218" s="121"/>
      <c r="X218" s="121"/>
      <c r="Y218" s="121"/>
      <c r="Z218" s="121"/>
    </row>
    <row r="219" spans="1:26" ht="18">
      <c r="A219" s="121"/>
      <c r="B219" s="121"/>
      <c r="C219" s="35" t="s">
        <v>2067</v>
      </c>
      <c r="D219" s="128" t="s">
        <v>2068</v>
      </c>
      <c r="E219" s="129" t="s">
        <v>20</v>
      </c>
      <c r="F219" s="130" t="s">
        <v>20</v>
      </c>
      <c r="G219" s="130" t="s">
        <v>22</v>
      </c>
      <c r="H219" s="511">
        <f t="shared" si="9"/>
        <v>4068500</v>
      </c>
      <c r="I219" s="387">
        <v>3950000</v>
      </c>
      <c r="J219" s="511">
        <f t="shared" si="10"/>
        <v>4147500</v>
      </c>
      <c r="K219" s="511">
        <f t="shared" si="11"/>
        <v>4345000</v>
      </c>
      <c r="L219" s="121"/>
      <c r="M219" s="121"/>
      <c r="N219" s="121"/>
      <c r="O219" s="121"/>
      <c r="P219" s="121"/>
      <c r="Q219" s="121"/>
      <c r="R219" s="121"/>
      <c r="S219" s="121"/>
      <c r="T219" s="121"/>
      <c r="U219" s="121"/>
      <c r="V219" s="121"/>
      <c r="W219" s="121"/>
      <c r="X219" s="121"/>
      <c r="Y219" s="121"/>
      <c r="Z219" s="121"/>
    </row>
    <row r="220" spans="1:26" ht="18">
      <c r="A220" s="121"/>
      <c r="B220" s="121"/>
      <c r="C220" s="35" t="s">
        <v>2069</v>
      </c>
      <c r="D220" s="128" t="s">
        <v>2070</v>
      </c>
      <c r="E220" s="129" t="s">
        <v>20</v>
      </c>
      <c r="F220" s="130" t="s">
        <v>20</v>
      </c>
      <c r="G220" s="130" t="s">
        <v>22</v>
      </c>
      <c r="H220" s="511">
        <f t="shared" si="9"/>
        <v>40942500</v>
      </c>
      <c r="I220" s="387">
        <v>39750000</v>
      </c>
      <c r="J220" s="511">
        <f t="shared" si="10"/>
        <v>41737500</v>
      </c>
      <c r="K220" s="511">
        <f t="shared" si="11"/>
        <v>43725000</v>
      </c>
      <c r="L220" s="121"/>
      <c r="M220" s="121"/>
      <c r="N220" s="121"/>
      <c r="O220" s="121"/>
      <c r="P220" s="121"/>
      <c r="Q220" s="121"/>
      <c r="R220" s="121"/>
      <c r="S220" s="121"/>
      <c r="T220" s="121"/>
      <c r="U220" s="121"/>
      <c r="V220" s="121"/>
      <c r="W220" s="121"/>
      <c r="X220" s="121"/>
      <c r="Y220" s="121"/>
      <c r="Z220" s="121"/>
    </row>
    <row r="221" spans="1:26" ht="18">
      <c r="A221" s="121"/>
      <c r="B221" s="121"/>
      <c r="C221" s="35" t="s">
        <v>2071</v>
      </c>
      <c r="D221" s="128" t="s">
        <v>2072</v>
      </c>
      <c r="E221" s="129" t="s">
        <v>20</v>
      </c>
      <c r="F221" s="130" t="s">
        <v>20</v>
      </c>
      <c r="G221" s="130" t="s">
        <v>22</v>
      </c>
      <c r="H221" s="511">
        <f t="shared" si="9"/>
        <v>4789500</v>
      </c>
      <c r="I221" s="387">
        <v>4650000</v>
      </c>
      <c r="J221" s="511">
        <f t="shared" si="10"/>
        <v>4882500</v>
      </c>
      <c r="K221" s="511">
        <f t="shared" si="11"/>
        <v>5115000</v>
      </c>
      <c r="L221" s="121"/>
      <c r="M221" s="121"/>
      <c r="N221" s="121"/>
      <c r="O221" s="121"/>
      <c r="P221" s="121"/>
      <c r="Q221" s="121"/>
      <c r="R221" s="121"/>
      <c r="S221" s="121"/>
      <c r="T221" s="121"/>
      <c r="U221" s="121"/>
      <c r="V221" s="121"/>
      <c r="W221" s="121"/>
      <c r="X221" s="121"/>
      <c r="Y221" s="121"/>
      <c r="Z221" s="121"/>
    </row>
    <row r="222" spans="1:26" ht="18">
      <c r="A222" s="121"/>
      <c r="B222" s="121"/>
      <c r="C222" s="115" t="s">
        <v>2073</v>
      </c>
      <c r="D222" s="154" t="s">
        <v>2074</v>
      </c>
      <c r="E222" s="129"/>
      <c r="F222" s="130"/>
      <c r="G222" s="130"/>
      <c r="H222" s="130"/>
      <c r="I222" s="130"/>
      <c r="J222" s="130"/>
      <c r="K222" s="130"/>
      <c r="L222" s="121"/>
      <c r="M222" s="121"/>
      <c r="N222" s="121"/>
      <c r="O222" s="121"/>
      <c r="P222" s="121"/>
      <c r="Q222" s="121"/>
      <c r="R222" s="121"/>
      <c r="S222" s="121"/>
      <c r="T222" s="121"/>
      <c r="U222" s="121"/>
      <c r="V222" s="121"/>
      <c r="W222" s="121"/>
      <c r="X222" s="121"/>
      <c r="Y222" s="121"/>
      <c r="Z222" s="121"/>
    </row>
    <row r="223" spans="1:26" ht="18">
      <c r="A223" s="121"/>
      <c r="B223" s="121"/>
      <c r="C223" s="35" t="s">
        <v>2075</v>
      </c>
      <c r="D223" s="128" t="s">
        <v>2074</v>
      </c>
      <c r="E223" s="129" t="s">
        <v>2076</v>
      </c>
      <c r="F223" s="130" t="s">
        <v>2077</v>
      </c>
      <c r="G223" s="130" t="s">
        <v>305</v>
      </c>
      <c r="H223" s="511">
        <f t="shared" si="9"/>
        <v>444033</v>
      </c>
      <c r="I223" s="387">
        <v>431100</v>
      </c>
      <c r="J223" s="511">
        <f t="shared" si="10"/>
        <v>452655</v>
      </c>
      <c r="K223" s="511">
        <f t="shared" si="11"/>
        <v>474210</v>
      </c>
      <c r="L223" s="121"/>
      <c r="M223" s="121"/>
      <c r="N223" s="121"/>
      <c r="O223" s="121"/>
      <c r="P223" s="121"/>
      <c r="Q223" s="121"/>
      <c r="R223" s="121"/>
      <c r="S223" s="121"/>
      <c r="T223" s="121"/>
      <c r="U223" s="121"/>
      <c r="V223" s="121"/>
      <c r="W223" s="121"/>
      <c r="X223" s="121"/>
      <c r="Y223" s="121"/>
      <c r="Z223" s="121"/>
    </row>
    <row r="224" spans="1:26" ht="36">
      <c r="A224" s="121"/>
      <c r="B224" s="121"/>
      <c r="C224" s="35" t="s">
        <v>22642</v>
      </c>
      <c r="D224" s="128" t="s">
        <v>16395</v>
      </c>
      <c r="E224" s="155" t="s">
        <v>16396</v>
      </c>
      <c r="F224" s="156"/>
      <c r="G224" s="156" t="s">
        <v>22</v>
      </c>
      <c r="H224" s="511">
        <f t="shared" si="9"/>
        <v>723060</v>
      </c>
      <c r="I224" s="396">
        <v>702000</v>
      </c>
      <c r="J224" s="511">
        <f t="shared" si="10"/>
        <v>737100</v>
      </c>
      <c r="K224" s="511">
        <f t="shared" si="11"/>
        <v>772200</v>
      </c>
      <c r="L224" s="121"/>
      <c r="M224" s="121"/>
      <c r="N224" s="121"/>
      <c r="O224" s="121"/>
      <c r="P224" s="121"/>
      <c r="Q224" s="121"/>
      <c r="R224" s="121"/>
      <c r="S224" s="121"/>
      <c r="T224" s="121"/>
      <c r="U224" s="121"/>
      <c r="V224" s="121"/>
      <c r="W224" s="121"/>
      <c r="X224" s="121"/>
      <c r="Y224" s="121"/>
      <c r="Z224" s="121"/>
    </row>
    <row r="225" spans="1:26" ht="36">
      <c r="A225" s="121"/>
      <c r="B225" s="121"/>
      <c r="C225" s="35" t="s">
        <v>22643</v>
      </c>
      <c r="D225" s="128" t="s">
        <v>16397</v>
      </c>
      <c r="E225" s="155" t="s">
        <v>16396</v>
      </c>
      <c r="F225" s="156"/>
      <c r="G225" s="156" t="s">
        <v>22</v>
      </c>
      <c r="H225" s="511">
        <f t="shared" si="9"/>
        <v>529832</v>
      </c>
      <c r="I225" s="396">
        <v>514400</v>
      </c>
      <c r="J225" s="511">
        <f t="shared" si="10"/>
        <v>540120</v>
      </c>
      <c r="K225" s="511">
        <f t="shared" si="11"/>
        <v>565840</v>
      </c>
      <c r="L225" s="121"/>
      <c r="M225" s="121"/>
      <c r="N225" s="121"/>
      <c r="O225" s="121"/>
      <c r="P225" s="121"/>
      <c r="Q225" s="121"/>
      <c r="R225" s="121"/>
      <c r="S225" s="121"/>
      <c r="T225" s="121"/>
      <c r="U225" s="121"/>
      <c r="V225" s="121"/>
      <c r="W225" s="121"/>
      <c r="X225" s="121"/>
      <c r="Y225" s="121"/>
      <c r="Z225" s="121"/>
    </row>
    <row r="226" spans="1:26" ht="18">
      <c r="A226" s="137"/>
      <c r="B226" s="137"/>
      <c r="C226" s="148" t="s">
        <v>2078</v>
      </c>
      <c r="D226" s="154" t="s">
        <v>2079</v>
      </c>
      <c r="E226" s="129"/>
      <c r="F226" s="130"/>
      <c r="G226" s="130"/>
      <c r="H226" s="130"/>
      <c r="I226" s="130"/>
      <c r="J226" s="130"/>
      <c r="K226" s="130"/>
      <c r="L226" s="137"/>
      <c r="M226" s="137"/>
      <c r="N226" s="137"/>
      <c r="O226" s="137"/>
      <c r="P226" s="137"/>
      <c r="Q226" s="137"/>
      <c r="R226" s="137"/>
      <c r="S226" s="137"/>
      <c r="T226" s="137"/>
      <c r="U226" s="137"/>
      <c r="V226" s="137"/>
      <c r="W226" s="137"/>
      <c r="X226" s="137"/>
      <c r="Y226" s="137"/>
      <c r="Z226" s="137"/>
    </row>
    <row r="227" spans="1:26" ht="18">
      <c r="A227" s="137"/>
      <c r="B227" s="137"/>
      <c r="C227" s="147" t="s">
        <v>2080</v>
      </c>
      <c r="D227" s="128" t="s">
        <v>2079</v>
      </c>
      <c r="E227" s="129" t="s">
        <v>139</v>
      </c>
      <c r="F227" s="130" t="s">
        <v>1209</v>
      </c>
      <c r="G227" s="130" t="s">
        <v>305</v>
      </c>
      <c r="H227" s="511">
        <f t="shared" si="9"/>
        <v>49440</v>
      </c>
      <c r="I227" s="387">
        <v>48000</v>
      </c>
      <c r="J227" s="511">
        <f t="shared" si="10"/>
        <v>50400</v>
      </c>
      <c r="K227" s="511">
        <f t="shared" si="11"/>
        <v>52800</v>
      </c>
      <c r="L227" s="137"/>
      <c r="M227" s="137"/>
      <c r="N227" s="137"/>
      <c r="O227" s="137"/>
      <c r="P227" s="137"/>
      <c r="Q227" s="137"/>
      <c r="R227" s="137"/>
      <c r="S227" s="137"/>
      <c r="T227" s="137"/>
      <c r="U227" s="137"/>
      <c r="V227" s="137"/>
      <c r="W227" s="137"/>
      <c r="X227" s="137"/>
      <c r="Y227" s="137"/>
      <c r="Z227" s="137"/>
    </row>
    <row r="228" spans="1:26" ht="18">
      <c r="A228" s="137"/>
      <c r="B228" s="137"/>
      <c r="C228" s="148" t="s">
        <v>2081</v>
      </c>
      <c r="D228" s="154" t="s">
        <v>2082</v>
      </c>
      <c r="E228" s="129"/>
      <c r="F228" s="130"/>
      <c r="G228" s="130"/>
      <c r="H228" s="130"/>
      <c r="I228" s="130"/>
      <c r="J228" s="130"/>
      <c r="K228" s="130"/>
      <c r="L228" s="137"/>
      <c r="M228" s="137"/>
      <c r="N228" s="137"/>
      <c r="O228" s="137"/>
      <c r="P228" s="137"/>
      <c r="Q228" s="137"/>
      <c r="R228" s="137"/>
      <c r="S228" s="137"/>
      <c r="T228" s="137"/>
      <c r="U228" s="137"/>
      <c r="V228" s="137"/>
      <c r="W228" s="137"/>
      <c r="X228" s="137"/>
      <c r="Y228" s="137"/>
      <c r="Z228" s="137"/>
    </row>
    <row r="229" spans="1:26" ht="36">
      <c r="A229" s="137"/>
      <c r="B229" s="137"/>
      <c r="C229" s="147" t="s">
        <v>2083</v>
      </c>
      <c r="D229" s="128" t="s">
        <v>2084</v>
      </c>
      <c r="E229" s="129" t="s">
        <v>20</v>
      </c>
      <c r="F229" s="130" t="s">
        <v>20</v>
      </c>
      <c r="G229" s="130" t="s">
        <v>2085</v>
      </c>
      <c r="H229" s="511">
        <f t="shared" si="9"/>
        <v>12875</v>
      </c>
      <c r="I229" s="387">
        <v>12500</v>
      </c>
      <c r="J229" s="511">
        <f t="shared" si="10"/>
        <v>13125</v>
      </c>
      <c r="K229" s="511">
        <f t="shared" si="11"/>
        <v>13750</v>
      </c>
      <c r="L229" s="137"/>
      <c r="M229" s="137"/>
      <c r="N229" s="137"/>
      <c r="O229" s="137"/>
      <c r="P229" s="137"/>
      <c r="Q229" s="137"/>
      <c r="R229" s="137"/>
      <c r="S229" s="137"/>
      <c r="T229" s="137"/>
      <c r="U229" s="137"/>
      <c r="V229" s="137"/>
      <c r="W229" s="137"/>
      <c r="X229" s="137"/>
      <c r="Y229" s="137"/>
      <c r="Z229" s="137"/>
    </row>
    <row r="230" spans="1:26" ht="18">
      <c r="A230" s="137"/>
      <c r="B230" s="137"/>
      <c r="C230" s="147" t="s">
        <v>2086</v>
      </c>
      <c r="D230" s="128" t="s">
        <v>2087</v>
      </c>
      <c r="E230" s="129" t="s">
        <v>20</v>
      </c>
      <c r="F230" s="130" t="s">
        <v>2088</v>
      </c>
      <c r="G230" s="130" t="s">
        <v>305</v>
      </c>
      <c r="H230" s="511">
        <f t="shared" si="9"/>
        <v>222068</v>
      </c>
      <c r="I230" s="387">
        <v>215600</v>
      </c>
      <c r="J230" s="511">
        <f t="shared" si="10"/>
        <v>226380</v>
      </c>
      <c r="K230" s="511">
        <f t="shared" si="11"/>
        <v>237160</v>
      </c>
      <c r="L230" s="137"/>
      <c r="M230" s="137"/>
      <c r="N230" s="137"/>
      <c r="O230" s="137"/>
      <c r="P230" s="137"/>
      <c r="Q230" s="137"/>
      <c r="R230" s="137"/>
      <c r="S230" s="137"/>
      <c r="T230" s="137"/>
      <c r="U230" s="137"/>
      <c r="V230" s="137"/>
      <c r="W230" s="137"/>
      <c r="X230" s="137"/>
      <c r="Y230" s="137"/>
      <c r="Z230" s="137"/>
    </row>
    <row r="231" spans="1:26" ht="18">
      <c r="A231" s="137"/>
      <c r="B231" s="137"/>
      <c r="C231" s="147" t="s">
        <v>2089</v>
      </c>
      <c r="D231" s="128" t="s">
        <v>2087</v>
      </c>
      <c r="E231" s="129" t="s">
        <v>2090</v>
      </c>
      <c r="F231" s="130" t="s">
        <v>2091</v>
      </c>
      <c r="G231" s="130" t="s">
        <v>305</v>
      </c>
      <c r="H231" s="511">
        <f t="shared" si="9"/>
        <v>86726</v>
      </c>
      <c r="I231" s="387">
        <v>84200</v>
      </c>
      <c r="J231" s="511">
        <f t="shared" si="10"/>
        <v>88410</v>
      </c>
      <c r="K231" s="511">
        <f t="shared" si="11"/>
        <v>92620</v>
      </c>
      <c r="L231" s="137"/>
      <c r="M231" s="137"/>
      <c r="N231" s="137"/>
      <c r="O231" s="137"/>
      <c r="P231" s="137"/>
      <c r="Q231" s="137"/>
      <c r="R231" s="137"/>
      <c r="S231" s="137"/>
      <c r="T231" s="137"/>
      <c r="U231" s="137"/>
      <c r="V231" s="137"/>
      <c r="W231" s="137"/>
      <c r="X231" s="137"/>
      <c r="Y231" s="137"/>
      <c r="Z231" s="137"/>
    </row>
    <row r="232" spans="1:26" ht="18">
      <c r="A232" s="137"/>
      <c r="B232" s="137"/>
      <c r="C232" s="147" t="s">
        <v>2092</v>
      </c>
      <c r="D232" s="128" t="s">
        <v>2087</v>
      </c>
      <c r="E232" s="129" t="s">
        <v>2090</v>
      </c>
      <c r="F232" s="130" t="s">
        <v>2093</v>
      </c>
      <c r="G232" s="130" t="s">
        <v>305</v>
      </c>
      <c r="H232" s="511">
        <f t="shared" si="9"/>
        <v>294168</v>
      </c>
      <c r="I232" s="387">
        <v>285600</v>
      </c>
      <c r="J232" s="511">
        <f t="shared" si="10"/>
        <v>299880</v>
      </c>
      <c r="K232" s="511">
        <f t="shared" si="11"/>
        <v>314160</v>
      </c>
      <c r="L232" s="137"/>
      <c r="M232" s="137"/>
      <c r="N232" s="137"/>
      <c r="O232" s="137"/>
      <c r="P232" s="137"/>
      <c r="Q232" s="137"/>
      <c r="R232" s="137"/>
      <c r="S232" s="137"/>
      <c r="T232" s="137"/>
      <c r="U232" s="137"/>
      <c r="V232" s="137"/>
      <c r="W232" s="137"/>
      <c r="X232" s="137"/>
      <c r="Y232" s="137"/>
      <c r="Z232" s="137"/>
    </row>
    <row r="233" spans="1:26" ht="18">
      <c r="A233" s="137"/>
      <c r="B233" s="137"/>
      <c r="C233" s="147" t="s">
        <v>2094</v>
      </c>
      <c r="D233" s="128" t="s">
        <v>2095</v>
      </c>
      <c r="E233" s="129" t="s">
        <v>2096</v>
      </c>
      <c r="F233" s="130" t="s">
        <v>2097</v>
      </c>
      <c r="G233" s="130" t="s">
        <v>305</v>
      </c>
      <c r="H233" s="511">
        <f t="shared" si="9"/>
        <v>161710</v>
      </c>
      <c r="I233" s="387">
        <v>157000</v>
      </c>
      <c r="J233" s="511">
        <f t="shared" si="10"/>
        <v>164850</v>
      </c>
      <c r="K233" s="511">
        <f t="shared" si="11"/>
        <v>172700</v>
      </c>
      <c r="L233" s="137"/>
      <c r="M233" s="137"/>
      <c r="N233" s="137"/>
      <c r="O233" s="137"/>
      <c r="P233" s="137"/>
      <c r="Q233" s="137"/>
      <c r="R233" s="137"/>
      <c r="S233" s="137"/>
      <c r="T233" s="137"/>
      <c r="U233" s="137"/>
      <c r="V233" s="137"/>
      <c r="W233" s="137"/>
      <c r="X233" s="137"/>
      <c r="Y233" s="137"/>
      <c r="Z233" s="137"/>
    </row>
    <row r="234" spans="1:26" ht="18">
      <c r="A234" s="137"/>
      <c r="B234" s="137"/>
      <c r="C234" s="147" t="s">
        <v>2098</v>
      </c>
      <c r="D234" s="128" t="s">
        <v>2099</v>
      </c>
      <c r="E234" s="129" t="s">
        <v>2100</v>
      </c>
      <c r="F234" s="130" t="s">
        <v>20</v>
      </c>
      <c r="G234" s="130" t="s">
        <v>305</v>
      </c>
      <c r="H234" s="511">
        <f t="shared" si="9"/>
        <v>37698</v>
      </c>
      <c r="I234" s="387">
        <v>36600</v>
      </c>
      <c r="J234" s="511">
        <f t="shared" si="10"/>
        <v>38430</v>
      </c>
      <c r="K234" s="511">
        <f t="shared" si="11"/>
        <v>40260</v>
      </c>
      <c r="L234" s="137"/>
      <c r="M234" s="137"/>
      <c r="N234" s="137"/>
      <c r="O234" s="137"/>
      <c r="P234" s="137"/>
      <c r="Q234" s="137"/>
      <c r="R234" s="137"/>
      <c r="S234" s="137"/>
      <c r="T234" s="137"/>
      <c r="U234" s="137"/>
      <c r="V234" s="137"/>
      <c r="W234" s="137"/>
      <c r="X234" s="137"/>
      <c r="Y234" s="137"/>
      <c r="Z234" s="137"/>
    </row>
    <row r="235" spans="1:26" ht="18">
      <c r="A235" s="137"/>
      <c r="B235" s="137"/>
      <c r="C235" s="147" t="s">
        <v>2101</v>
      </c>
      <c r="D235" s="128" t="s">
        <v>2102</v>
      </c>
      <c r="E235" s="129" t="s">
        <v>20</v>
      </c>
      <c r="F235" s="130" t="s">
        <v>20</v>
      </c>
      <c r="G235" s="130" t="s">
        <v>305</v>
      </c>
      <c r="H235" s="511">
        <f t="shared" si="9"/>
        <v>296537</v>
      </c>
      <c r="I235" s="387">
        <v>287900</v>
      </c>
      <c r="J235" s="511">
        <f t="shared" si="10"/>
        <v>302295</v>
      </c>
      <c r="K235" s="511">
        <f t="shared" si="11"/>
        <v>316690</v>
      </c>
      <c r="L235" s="137"/>
      <c r="M235" s="137"/>
      <c r="N235" s="137"/>
      <c r="O235" s="137"/>
      <c r="P235" s="137"/>
      <c r="Q235" s="137"/>
      <c r="R235" s="137"/>
      <c r="S235" s="137"/>
      <c r="T235" s="137"/>
      <c r="U235" s="137"/>
      <c r="V235" s="137"/>
      <c r="W235" s="137"/>
      <c r="X235" s="137"/>
      <c r="Y235" s="137"/>
      <c r="Z235" s="137"/>
    </row>
    <row r="236" spans="1:26" ht="18">
      <c r="A236" s="137"/>
      <c r="B236" s="137"/>
      <c r="C236" s="147" t="s">
        <v>2103</v>
      </c>
      <c r="D236" s="128" t="s">
        <v>2104</v>
      </c>
      <c r="E236" s="129" t="s">
        <v>20</v>
      </c>
      <c r="F236" s="130" t="s">
        <v>2105</v>
      </c>
      <c r="G236" s="130" t="s">
        <v>305</v>
      </c>
      <c r="H236" s="511">
        <f t="shared" si="9"/>
        <v>2781</v>
      </c>
      <c r="I236" s="387">
        <v>2700</v>
      </c>
      <c r="J236" s="511">
        <f t="shared" si="10"/>
        <v>2835</v>
      </c>
      <c r="K236" s="511">
        <f t="shared" si="11"/>
        <v>2970</v>
      </c>
      <c r="L236" s="137"/>
      <c r="M236" s="137"/>
      <c r="N236" s="137"/>
      <c r="O236" s="137"/>
      <c r="P236" s="137"/>
      <c r="Q236" s="137"/>
      <c r="R236" s="137"/>
      <c r="S236" s="137"/>
      <c r="T236" s="137"/>
      <c r="U236" s="137"/>
      <c r="V236" s="137"/>
      <c r="W236" s="137"/>
      <c r="X236" s="137"/>
      <c r="Y236" s="137"/>
      <c r="Z236" s="137"/>
    </row>
    <row r="237" spans="1:26" ht="18">
      <c r="A237" s="137"/>
      <c r="B237" s="137"/>
      <c r="C237" s="147" t="s">
        <v>2106</v>
      </c>
      <c r="D237" s="128" t="s">
        <v>2104</v>
      </c>
      <c r="E237" s="129" t="s">
        <v>20</v>
      </c>
      <c r="F237" s="130" t="s">
        <v>2107</v>
      </c>
      <c r="G237" s="130" t="s">
        <v>305</v>
      </c>
      <c r="H237" s="511">
        <f t="shared" si="9"/>
        <v>3811</v>
      </c>
      <c r="I237" s="387">
        <v>3700</v>
      </c>
      <c r="J237" s="511">
        <f t="shared" si="10"/>
        <v>3885</v>
      </c>
      <c r="K237" s="511">
        <f t="shared" si="11"/>
        <v>4070</v>
      </c>
      <c r="L237" s="137"/>
      <c r="M237" s="137"/>
      <c r="N237" s="137"/>
      <c r="O237" s="137"/>
      <c r="P237" s="137"/>
      <c r="Q237" s="137"/>
      <c r="R237" s="137"/>
      <c r="S237" s="137"/>
      <c r="T237" s="137"/>
      <c r="U237" s="137"/>
      <c r="V237" s="137"/>
      <c r="W237" s="137"/>
      <c r="X237" s="137"/>
      <c r="Y237" s="137"/>
      <c r="Z237" s="137"/>
    </row>
    <row r="238" spans="1:26" ht="18">
      <c r="A238" s="137"/>
      <c r="B238" s="137"/>
      <c r="C238" s="147" t="s">
        <v>2108</v>
      </c>
      <c r="D238" s="128" t="s">
        <v>2104</v>
      </c>
      <c r="E238" s="129" t="s">
        <v>20</v>
      </c>
      <c r="F238" s="130" t="s">
        <v>2109</v>
      </c>
      <c r="G238" s="130" t="s">
        <v>305</v>
      </c>
      <c r="H238" s="511">
        <f t="shared" si="9"/>
        <v>5459</v>
      </c>
      <c r="I238" s="387">
        <v>5300</v>
      </c>
      <c r="J238" s="511">
        <f t="shared" si="10"/>
        <v>5565</v>
      </c>
      <c r="K238" s="511">
        <f t="shared" si="11"/>
        <v>5830</v>
      </c>
      <c r="L238" s="137"/>
      <c r="M238" s="137"/>
      <c r="N238" s="137"/>
      <c r="O238" s="137"/>
      <c r="P238" s="137"/>
      <c r="Q238" s="137"/>
      <c r="R238" s="137"/>
      <c r="S238" s="137"/>
      <c r="T238" s="137"/>
      <c r="U238" s="137"/>
      <c r="V238" s="137"/>
      <c r="W238" s="137"/>
      <c r="X238" s="137"/>
      <c r="Y238" s="137"/>
      <c r="Z238" s="137"/>
    </row>
    <row r="239" spans="1:26" ht="18">
      <c r="A239" s="137"/>
      <c r="B239" s="137"/>
      <c r="C239" s="147" t="s">
        <v>2110</v>
      </c>
      <c r="D239" s="128" t="s">
        <v>2111</v>
      </c>
      <c r="E239" s="129" t="s">
        <v>20</v>
      </c>
      <c r="F239" s="130" t="s">
        <v>2112</v>
      </c>
      <c r="G239" s="130" t="s">
        <v>305</v>
      </c>
      <c r="H239" s="511">
        <f t="shared" si="9"/>
        <v>11845</v>
      </c>
      <c r="I239" s="387">
        <v>11500</v>
      </c>
      <c r="J239" s="511">
        <f t="shared" si="10"/>
        <v>12075</v>
      </c>
      <c r="K239" s="511">
        <f t="shared" si="11"/>
        <v>12650</v>
      </c>
      <c r="L239" s="137"/>
      <c r="M239" s="137"/>
      <c r="N239" s="137"/>
      <c r="O239" s="137"/>
      <c r="P239" s="137"/>
      <c r="Q239" s="137"/>
      <c r="R239" s="137"/>
      <c r="S239" s="137"/>
      <c r="T239" s="137"/>
      <c r="U239" s="137"/>
      <c r="V239" s="137"/>
      <c r="W239" s="137"/>
      <c r="X239" s="137"/>
      <c r="Y239" s="137"/>
      <c r="Z239" s="137"/>
    </row>
    <row r="240" spans="1:26" ht="18">
      <c r="A240" s="137"/>
      <c r="B240" s="137"/>
      <c r="C240" s="147" t="s">
        <v>2113</v>
      </c>
      <c r="D240" s="128" t="s">
        <v>2114</v>
      </c>
      <c r="E240" s="129" t="s">
        <v>20</v>
      </c>
      <c r="F240" s="130" t="s">
        <v>2115</v>
      </c>
      <c r="G240" s="130" t="s">
        <v>305</v>
      </c>
      <c r="H240" s="511">
        <f t="shared" si="9"/>
        <v>80855</v>
      </c>
      <c r="I240" s="387">
        <v>78500</v>
      </c>
      <c r="J240" s="511">
        <f t="shared" si="10"/>
        <v>82425</v>
      </c>
      <c r="K240" s="511">
        <f t="shared" si="11"/>
        <v>86350</v>
      </c>
      <c r="L240" s="137"/>
      <c r="M240" s="137"/>
      <c r="N240" s="137"/>
      <c r="O240" s="137"/>
      <c r="P240" s="137"/>
      <c r="Q240" s="137"/>
      <c r="R240" s="137"/>
      <c r="S240" s="137"/>
      <c r="T240" s="137"/>
      <c r="U240" s="137"/>
      <c r="V240" s="137"/>
      <c r="W240" s="137"/>
      <c r="X240" s="137"/>
      <c r="Y240" s="137"/>
      <c r="Z240" s="137"/>
    </row>
    <row r="241" spans="1:26" ht="18">
      <c r="A241" s="137"/>
      <c r="B241" s="137"/>
      <c r="C241" s="147" t="s">
        <v>2116</v>
      </c>
      <c r="D241" s="128" t="s">
        <v>2117</v>
      </c>
      <c r="E241" s="129" t="s">
        <v>20</v>
      </c>
      <c r="F241" s="130" t="s">
        <v>2118</v>
      </c>
      <c r="G241" s="130" t="s">
        <v>305</v>
      </c>
      <c r="H241" s="511">
        <f t="shared" si="9"/>
        <v>26883</v>
      </c>
      <c r="I241" s="387">
        <v>26100</v>
      </c>
      <c r="J241" s="511">
        <f t="shared" si="10"/>
        <v>27405</v>
      </c>
      <c r="K241" s="511">
        <f t="shared" si="11"/>
        <v>28710</v>
      </c>
      <c r="L241" s="137"/>
      <c r="M241" s="137"/>
      <c r="N241" s="137"/>
      <c r="O241" s="137"/>
      <c r="P241" s="137"/>
      <c r="Q241" s="137"/>
      <c r="R241" s="137"/>
      <c r="S241" s="137"/>
      <c r="T241" s="137"/>
      <c r="U241" s="137"/>
      <c r="V241" s="137"/>
      <c r="W241" s="137"/>
      <c r="X241" s="137"/>
      <c r="Y241" s="137"/>
      <c r="Z241" s="137"/>
    </row>
    <row r="242" spans="1:26" ht="18">
      <c r="A242" s="137"/>
      <c r="B242" s="137"/>
      <c r="C242" s="147" t="s">
        <v>2119</v>
      </c>
      <c r="D242" s="128" t="s">
        <v>2120</v>
      </c>
      <c r="E242" s="129" t="s">
        <v>20</v>
      </c>
      <c r="F242" s="130" t="s">
        <v>2121</v>
      </c>
      <c r="G242" s="130" t="s">
        <v>22</v>
      </c>
      <c r="H242" s="511">
        <f t="shared" si="9"/>
        <v>3805026</v>
      </c>
      <c r="I242" s="387">
        <v>3694200</v>
      </c>
      <c r="J242" s="511">
        <f t="shared" si="10"/>
        <v>3878910</v>
      </c>
      <c r="K242" s="511">
        <f t="shared" si="11"/>
        <v>4063620</v>
      </c>
      <c r="L242" s="137"/>
      <c r="M242" s="137"/>
      <c r="N242" s="137"/>
      <c r="O242" s="137"/>
      <c r="P242" s="137"/>
      <c r="Q242" s="137"/>
      <c r="R242" s="137"/>
      <c r="S242" s="137"/>
      <c r="T242" s="137"/>
      <c r="U242" s="137"/>
      <c r="V242" s="137"/>
      <c r="W242" s="137"/>
      <c r="X242" s="137"/>
      <c r="Y242" s="137"/>
      <c r="Z242" s="137"/>
    </row>
    <row r="243" spans="1:26" ht="18">
      <c r="A243" s="137"/>
      <c r="B243" s="137"/>
      <c r="C243" s="147" t="s">
        <v>2122</v>
      </c>
      <c r="D243" s="128" t="s">
        <v>2123</v>
      </c>
      <c r="E243" s="129" t="s">
        <v>20</v>
      </c>
      <c r="F243" s="130" t="s">
        <v>2124</v>
      </c>
      <c r="G243" s="130" t="s">
        <v>22</v>
      </c>
      <c r="H243" s="511">
        <f t="shared" si="9"/>
        <v>1767480</v>
      </c>
      <c r="I243" s="387">
        <v>1716000</v>
      </c>
      <c r="J243" s="511">
        <f t="shared" si="10"/>
        <v>1801800</v>
      </c>
      <c r="K243" s="511">
        <f t="shared" si="11"/>
        <v>1887600</v>
      </c>
      <c r="L243" s="137"/>
      <c r="M243" s="137"/>
      <c r="N243" s="137"/>
      <c r="O243" s="137"/>
      <c r="P243" s="137"/>
      <c r="Q243" s="137"/>
      <c r="R243" s="137"/>
      <c r="S243" s="137"/>
      <c r="T243" s="137"/>
      <c r="U243" s="137"/>
      <c r="V243" s="137"/>
      <c r="W243" s="137"/>
      <c r="X243" s="137"/>
      <c r="Y243" s="137"/>
      <c r="Z243" s="137"/>
    </row>
    <row r="244" spans="1:26" ht="18">
      <c r="A244" s="137"/>
      <c r="B244" s="137"/>
      <c r="C244" s="147" t="s">
        <v>2125</v>
      </c>
      <c r="D244" s="128" t="s">
        <v>2126</v>
      </c>
      <c r="E244" s="129" t="s">
        <v>20</v>
      </c>
      <c r="F244" s="130" t="s">
        <v>20</v>
      </c>
      <c r="G244" s="130" t="s">
        <v>1903</v>
      </c>
      <c r="H244" s="511">
        <f t="shared" si="9"/>
        <v>12875</v>
      </c>
      <c r="I244" s="387">
        <v>12500</v>
      </c>
      <c r="J244" s="511">
        <f t="shared" si="10"/>
        <v>13125</v>
      </c>
      <c r="K244" s="511">
        <f t="shared" si="11"/>
        <v>13750</v>
      </c>
      <c r="L244" s="137"/>
      <c r="M244" s="137"/>
      <c r="N244" s="137"/>
      <c r="O244" s="137"/>
      <c r="P244" s="137"/>
      <c r="Q244" s="137"/>
      <c r="R244" s="137"/>
      <c r="S244" s="137"/>
      <c r="T244" s="137"/>
      <c r="U244" s="137"/>
      <c r="V244" s="137"/>
      <c r="W244" s="137"/>
      <c r="X244" s="137"/>
      <c r="Y244" s="137"/>
      <c r="Z244" s="137"/>
    </row>
    <row r="245" spans="1:26" ht="18">
      <c r="A245" s="137"/>
      <c r="B245" s="137"/>
      <c r="C245" s="147" t="s">
        <v>2127</v>
      </c>
      <c r="D245" s="128" t="s">
        <v>2128</v>
      </c>
      <c r="E245" s="129" t="s">
        <v>20</v>
      </c>
      <c r="F245" s="130" t="s">
        <v>20</v>
      </c>
      <c r="G245" s="130" t="s">
        <v>1903</v>
      </c>
      <c r="H245" s="511">
        <f t="shared" si="9"/>
        <v>62109</v>
      </c>
      <c r="I245" s="387">
        <v>60300</v>
      </c>
      <c r="J245" s="511">
        <f t="shared" si="10"/>
        <v>63315</v>
      </c>
      <c r="K245" s="511">
        <f t="shared" si="11"/>
        <v>66330</v>
      </c>
      <c r="L245" s="137"/>
      <c r="M245" s="137"/>
      <c r="N245" s="137"/>
      <c r="O245" s="137"/>
      <c r="P245" s="137"/>
      <c r="Q245" s="137"/>
      <c r="R245" s="137"/>
      <c r="S245" s="137"/>
      <c r="T245" s="137"/>
      <c r="U245" s="137"/>
      <c r="V245" s="137"/>
      <c r="W245" s="137"/>
      <c r="X245" s="137"/>
      <c r="Y245" s="137"/>
      <c r="Z245" s="137"/>
    </row>
    <row r="246" spans="1:26" ht="36">
      <c r="A246" s="121"/>
      <c r="B246" s="121"/>
      <c r="C246" s="35" t="s">
        <v>2129</v>
      </c>
      <c r="D246" s="128" t="s">
        <v>2130</v>
      </c>
      <c r="E246" s="129" t="s">
        <v>20</v>
      </c>
      <c r="F246" s="130" t="s">
        <v>20</v>
      </c>
      <c r="G246" s="130" t="s">
        <v>1274</v>
      </c>
      <c r="H246" s="511">
        <f t="shared" si="9"/>
        <v>746750</v>
      </c>
      <c r="I246" s="387">
        <v>725000</v>
      </c>
      <c r="J246" s="511">
        <f t="shared" si="10"/>
        <v>761250</v>
      </c>
      <c r="K246" s="511">
        <f t="shared" si="11"/>
        <v>797500</v>
      </c>
      <c r="L246" s="121"/>
      <c r="M246" s="121"/>
      <c r="N246" s="121"/>
      <c r="O246" s="121"/>
      <c r="P246" s="121"/>
      <c r="Q246" s="121"/>
      <c r="R246" s="121"/>
      <c r="S246" s="121"/>
      <c r="T246" s="121"/>
      <c r="U246" s="121"/>
      <c r="V246" s="121"/>
      <c r="W246" s="121"/>
      <c r="X246" s="121"/>
      <c r="Y246" s="121"/>
      <c r="Z246" s="121"/>
    </row>
    <row r="247" spans="1:26" ht="36">
      <c r="A247" s="121"/>
      <c r="B247" s="121"/>
      <c r="C247" s="35" t="s">
        <v>2131</v>
      </c>
      <c r="D247" s="128" t="s">
        <v>2132</v>
      </c>
      <c r="E247" s="129" t="s">
        <v>20</v>
      </c>
      <c r="F247" s="130" t="s">
        <v>20</v>
      </c>
      <c r="G247" s="130" t="s">
        <v>1274</v>
      </c>
      <c r="H247" s="511">
        <f t="shared" si="9"/>
        <v>360500</v>
      </c>
      <c r="I247" s="387">
        <v>350000</v>
      </c>
      <c r="J247" s="511">
        <f t="shared" si="10"/>
        <v>367500</v>
      </c>
      <c r="K247" s="511">
        <f t="shared" si="11"/>
        <v>385000</v>
      </c>
      <c r="L247" s="121"/>
      <c r="M247" s="121"/>
      <c r="N247" s="121"/>
      <c r="O247" s="121"/>
      <c r="P247" s="121"/>
      <c r="Q247" s="121"/>
      <c r="R247" s="121"/>
      <c r="S247" s="121"/>
      <c r="T247" s="121"/>
      <c r="U247" s="121"/>
      <c r="V247" s="121"/>
      <c r="W247" s="121"/>
      <c r="X247" s="121"/>
      <c r="Y247" s="121"/>
      <c r="Z247" s="121"/>
    </row>
    <row r="248" spans="1:26" ht="18">
      <c r="A248" s="121"/>
      <c r="B248" s="121"/>
      <c r="C248" s="35" t="s">
        <v>2133</v>
      </c>
      <c r="D248" s="128" t="s">
        <v>2134</v>
      </c>
      <c r="E248" s="129" t="s">
        <v>20</v>
      </c>
      <c r="F248" s="130" t="s">
        <v>20</v>
      </c>
      <c r="G248" s="130" t="s">
        <v>305</v>
      </c>
      <c r="H248" s="511">
        <f t="shared" si="9"/>
        <v>2832.5</v>
      </c>
      <c r="I248" s="387">
        <v>2750</v>
      </c>
      <c r="J248" s="511">
        <f t="shared" si="10"/>
        <v>2887.5</v>
      </c>
      <c r="K248" s="511">
        <f t="shared" si="11"/>
        <v>3025</v>
      </c>
      <c r="L248" s="121"/>
      <c r="M248" s="121"/>
      <c r="N248" s="121"/>
      <c r="O248" s="121"/>
      <c r="P248" s="121"/>
      <c r="Q248" s="121"/>
      <c r="R248" s="121"/>
      <c r="S248" s="121"/>
      <c r="T248" s="121"/>
      <c r="U248" s="121"/>
      <c r="V248" s="121"/>
      <c r="W248" s="121"/>
      <c r="X248" s="121"/>
      <c r="Y248" s="121"/>
      <c r="Z248" s="121"/>
    </row>
    <row r="249" spans="1:26" ht="18">
      <c r="A249" s="121"/>
      <c r="B249" s="121"/>
      <c r="C249" s="35" t="s">
        <v>2135</v>
      </c>
      <c r="D249" s="128" t="s">
        <v>2136</v>
      </c>
      <c r="E249" s="129" t="s">
        <v>139</v>
      </c>
      <c r="F249" s="130" t="s">
        <v>20</v>
      </c>
      <c r="G249" s="130" t="s">
        <v>22</v>
      </c>
      <c r="H249" s="511">
        <f t="shared" si="9"/>
        <v>2317500</v>
      </c>
      <c r="I249" s="387">
        <v>2250000</v>
      </c>
      <c r="J249" s="511">
        <f t="shared" si="10"/>
        <v>2362500</v>
      </c>
      <c r="K249" s="511">
        <f t="shared" si="11"/>
        <v>2475000</v>
      </c>
      <c r="L249" s="121"/>
      <c r="M249" s="121"/>
      <c r="N249" s="121"/>
      <c r="O249" s="121"/>
      <c r="P249" s="121"/>
      <c r="Q249" s="121"/>
      <c r="R249" s="121"/>
      <c r="S249" s="121"/>
      <c r="T249" s="121"/>
      <c r="U249" s="121"/>
      <c r="V249" s="121"/>
      <c r="W249" s="121"/>
      <c r="X249" s="121"/>
      <c r="Y249" s="121"/>
      <c r="Z249" s="121"/>
    </row>
    <row r="250" spans="1:26" ht="18">
      <c r="A250" s="121"/>
      <c r="B250" s="121"/>
      <c r="C250" s="35" t="s">
        <v>2137</v>
      </c>
      <c r="D250" s="128" t="s">
        <v>2138</v>
      </c>
      <c r="E250" s="129" t="s">
        <v>20</v>
      </c>
      <c r="F250" s="130" t="s">
        <v>20</v>
      </c>
      <c r="G250" s="130" t="s">
        <v>305</v>
      </c>
      <c r="H250" s="511">
        <f t="shared" si="9"/>
        <v>472461</v>
      </c>
      <c r="I250" s="387">
        <v>458700</v>
      </c>
      <c r="J250" s="511">
        <f t="shared" si="10"/>
        <v>481635</v>
      </c>
      <c r="K250" s="511">
        <f t="shared" si="11"/>
        <v>504570</v>
      </c>
      <c r="L250" s="121"/>
      <c r="M250" s="121"/>
      <c r="N250" s="121"/>
      <c r="O250" s="121"/>
      <c r="P250" s="121"/>
      <c r="Q250" s="121"/>
      <c r="R250" s="121"/>
      <c r="S250" s="121"/>
      <c r="T250" s="121"/>
      <c r="U250" s="121"/>
      <c r="V250" s="121"/>
      <c r="W250" s="121"/>
      <c r="X250" s="121"/>
      <c r="Y250" s="121"/>
      <c r="Z250" s="121"/>
    </row>
    <row r="251" spans="1:26" ht="18">
      <c r="A251" s="121"/>
      <c r="B251" s="121"/>
      <c r="C251" s="35" t="s">
        <v>2139</v>
      </c>
      <c r="D251" s="128" t="s">
        <v>2140</v>
      </c>
      <c r="E251" s="129" t="s">
        <v>20</v>
      </c>
      <c r="F251" s="130" t="s">
        <v>20</v>
      </c>
      <c r="G251" s="130" t="s">
        <v>65</v>
      </c>
      <c r="H251" s="511">
        <f t="shared" si="9"/>
        <v>92700000</v>
      </c>
      <c r="I251" s="387">
        <v>90000000</v>
      </c>
      <c r="J251" s="511">
        <f t="shared" si="10"/>
        <v>94500000</v>
      </c>
      <c r="K251" s="511">
        <f t="shared" si="11"/>
        <v>99000000</v>
      </c>
      <c r="L251" s="121"/>
      <c r="M251" s="121"/>
      <c r="N251" s="121"/>
      <c r="O251" s="121"/>
      <c r="P251" s="121"/>
      <c r="Q251" s="121"/>
      <c r="R251" s="121"/>
      <c r="S251" s="121"/>
      <c r="T251" s="121"/>
      <c r="U251" s="121"/>
      <c r="V251" s="121"/>
      <c r="W251" s="121"/>
      <c r="X251" s="121"/>
      <c r="Y251" s="121"/>
      <c r="Z251" s="121"/>
    </row>
    <row r="252" spans="1:26" ht="18">
      <c r="A252" s="121"/>
      <c r="B252" s="121"/>
      <c r="C252" s="35" t="s">
        <v>2141</v>
      </c>
      <c r="D252" s="128" t="s">
        <v>2142</v>
      </c>
      <c r="E252" s="129" t="s">
        <v>20</v>
      </c>
      <c r="F252" s="130" t="s">
        <v>20</v>
      </c>
      <c r="G252" s="130" t="s">
        <v>65</v>
      </c>
      <c r="H252" s="511">
        <f t="shared" si="9"/>
        <v>67980000</v>
      </c>
      <c r="I252" s="387">
        <v>66000000</v>
      </c>
      <c r="J252" s="511">
        <f t="shared" si="10"/>
        <v>69300000</v>
      </c>
      <c r="K252" s="511">
        <f t="shared" si="11"/>
        <v>72600000</v>
      </c>
      <c r="L252" s="121"/>
      <c r="M252" s="121"/>
      <c r="N252" s="121"/>
      <c r="O252" s="121"/>
      <c r="P252" s="121"/>
      <c r="Q252" s="121"/>
      <c r="R252" s="121"/>
      <c r="S252" s="121"/>
      <c r="T252" s="121"/>
      <c r="U252" s="121"/>
      <c r="V252" s="121"/>
      <c r="W252" s="121"/>
      <c r="X252" s="121"/>
      <c r="Y252" s="121"/>
      <c r="Z252" s="121"/>
    </row>
    <row r="253" spans="1:26" ht="18">
      <c r="A253" s="121"/>
      <c r="B253" s="121"/>
      <c r="C253" s="35" t="s">
        <v>2143</v>
      </c>
      <c r="D253" s="128" t="s">
        <v>2144</v>
      </c>
      <c r="E253" s="129" t="s">
        <v>20</v>
      </c>
      <c r="F253" s="130" t="s">
        <v>20</v>
      </c>
      <c r="G253" s="130" t="s">
        <v>65</v>
      </c>
      <c r="H253" s="511">
        <f t="shared" si="9"/>
        <v>24720000</v>
      </c>
      <c r="I253" s="387">
        <v>24000000</v>
      </c>
      <c r="J253" s="511">
        <f t="shared" si="10"/>
        <v>25200000</v>
      </c>
      <c r="K253" s="511">
        <f t="shared" si="11"/>
        <v>26400000</v>
      </c>
      <c r="L253" s="121"/>
      <c r="M253" s="121"/>
      <c r="N253" s="121"/>
      <c r="O253" s="121"/>
      <c r="P253" s="121"/>
      <c r="Q253" s="121"/>
      <c r="R253" s="121"/>
      <c r="S253" s="121"/>
      <c r="T253" s="121"/>
      <c r="U253" s="121"/>
      <c r="V253" s="121"/>
      <c r="W253" s="121"/>
      <c r="X253" s="121"/>
      <c r="Y253" s="121"/>
      <c r="Z253" s="121"/>
    </row>
    <row r="254" spans="1:26" ht="18">
      <c r="A254" s="121"/>
      <c r="B254" s="121"/>
      <c r="C254" s="35" t="s">
        <v>2145</v>
      </c>
      <c r="D254" s="128" t="s">
        <v>2146</v>
      </c>
      <c r="E254" s="129" t="s">
        <v>20</v>
      </c>
      <c r="F254" s="130" t="s">
        <v>20</v>
      </c>
      <c r="G254" s="130" t="s">
        <v>22</v>
      </c>
      <c r="H254" s="511">
        <f t="shared" si="9"/>
        <v>7828000</v>
      </c>
      <c r="I254" s="387">
        <v>7600000</v>
      </c>
      <c r="J254" s="511">
        <f t="shared" si="10"/>
        <v>7980000</v>
      </c>
      <c r="K254" s="511">
        <f t="shared" si="11"/>
        <v>8360000</v>
      </c>
      <c r="L254" s="121"/>
      <c r="M254" s="121"/>
      <c r="N254" s="121"/>
      <c r="O254" s="121"/>
      <c r="P254" s="121"/>
      <c r="Q254" s="121"/>
      <c r="R254" s="121"/>
      <c r="S254" s="121"/>
      <c r="T254" s="121"/>
      <c r="U254" s="121"/>
      <c r="V254" s="121"/>
      <c r="W254" s="121"/>
      <c r="X254" s="121"/>
      <c r="Y254" s="121"/>
      <c r="Z254" s="121"/>
    </row>
    <row r="255" spans="1:26" ht="18">
      <c r="A255" s="121"/>
      <c r="B255" s="121"/>
      <c r="C255" s="35" t="s">
        <v>2147</v>
      </c>
      <c r="D255" s="128" t="s">
        <v>2148</v>
      </c>
      <c r="E255" s="129" t="s">
        <v>139</v>
      </c>
      <c r="F255" s="130" t="s">
        <v>20</v>
      </c>
      <c r="G255" s="130" t="s">
        <v>889</v>
      </c>
      <c r="H255" s="511">
        <f t="shared" si="9"/>
        <v>44393</v>
      </c>
      <c r="I255" s="387">
        <v>43100</v>
      </c>
      <c r="J255" s="511">
        <f t="shared" si="10"/>
        <v>45255</v>
      </c>
      <c r="K255" s="511">
        <f t="shared" si="11"/>
        <v>47410</v>
      </c>
      <c r="L255" s="121"/>
      <c r="M255" s="121"/>
      <c r="N255" s="121"/>
      <c r="O255" s="121"/>
      <c r="P255" s="121"/>
      <c r="Q255" s="121"/>
      <c r="R255" s="121"/>
      <c r="S255" s="121"/>
      <c r="T255" s="121"/>
      <c r="U255" s="121"/>
      <c r="V255" s="121"/>
      <c r="W255" s="121"/>
      <c r="X255" s="121"/>
      <c r="Y255" s="121"/>
      <c r="Z255" s="121"/>
    </row>
    <row r="256" spans="1:26" ht="18">
      <c r="A256" s="121"/>
      <c r="B256" s="121"/>
      <c r="C256" s="35" t="s">
        <v>2149</v>
      </c>
      <c r="D256" s="128" t="s">
        <v>2150</v>
      </c>
      <c r="E256" s="129" t="s">
        <v>20</v>
      </c>
      <c r="F256" s="130" t="s">
        <v>20</v>
      </c>
      <c r="G256" s="130" t="s">
        <v>1903</v>
      </c>
      <c r="H256" s="511">
        <f t="shared" si="9"/>
        <v>49440</v>
      </c>
      <c r="I256" s="387">
        <v>48000</v>
      </c>
      <c r="J256" s="511">
        <f t="shared" si="10"/>
        <v>50400</v>
      </c>
      <c r="K256" s="511">
        <f t="shared" si="11"/>
        <v>52800</v>
      </c>
      <c r="L256" s="121"/>
      <c r="M256" s="121"/>
      <c r="N256" s="121"/>
      <c r="O256" s="121"/>
      <c r="P256" s="121"/>
      <c r="Q256" s="121"/>
      <c r="R256" s="121"/>
      <c r="S256" s="121"/>
      <c r="T256" s="121"/>
      <c r="U256" s="121"/>
      <c r="V256" s="121"/>
      <c r="W256" s="121"/>
      <c r="X256" s="121"/>
      <c r="Y256" s="121"/>
      <c r="Z256" s="121"/>
    </row>
    <row r="257" spans="1:26" ht="18">
      <c r="A257" s="121"/>
      <c r="B257" s="121"/>
      <c r="C257" s="35" t="s">
        <v>2151</v>
      </c>
      <c r="D257" s="128" t="s">
        <v>2152</v>
      </c>
      <c r="E257" s="129" t="s">
        <v>20</v>
      </c>
      <c r="F257" s="130" t="s">
        <v>20</v>
      </c>
      <c r="G257" s="130" t="s">
        <v>721</v>
      </c>
      <c r="H257" s="511">
        <f t="shared" si="9"/>
        <v>51500</v>
      </c>
      <c r="I257" s="387">
        <v>50000</v>
      </c>
      <c r="J257" s="511">
        <f t="shared" si="10"/>
        <v>52500</v>
      </c>
      <c r="K257" s="511">
        <f t="shared" si="11"/>
        <v>55000</v>
      </c>
      <c r="L257" s="121"/>
      <c r="M257" s="121"/>
      <c r="N257" s="121"/>
      <c r="O257" s="121"/>
      <c r="P257" s="121"/>
      <c r="Q257" s="121"/>
      <c r="R257" s="121"/>
      <c r="S257" s="121"/>
      <c r="T257" s="121"/>
      <c r="U257" s="121"/>
      <c r="V257" s="121"/>
      <c r="W257" s="121"/>
      <c r="X257" s="121"/>
      <c r="Y257" s="121"/>
      <c r="Z257" s="121"/>
    </row>
    <row r="258" spans="1:26" ht="18">
      <c r="A258" s="121"/>
      <c r="B258" s="121"/>
      <c r="C258" s="35" t="s">
        <v>2153</v>
      </c>
      <c r="D258" s="128" t="s">
        <v>2154</v>
      </c>
      <c r="E258" s="129" t="s">
        <v>20</v>
      </c>
      <c r="F258" s="130" t="s">
        <v>20</v>
      </c>
      <c r="G258" s="130" t="s">
        <v>889</v>
      </c>
      <c r="H258" s="511">
        <f t="shared" si="9"/>
        <v>489250</v>
      </c>
      <c r="I258" s="387">
        <v>475000</v>
      </c>
      <c r="J258" s="511">
        <f t="shared" si="10"/>
        <v>498750</v>
      </c>
      <c r="K258" s="511">
        <f t="shared" si="11"/>
        <v>522500</v>
      </c>
      <c r="L258" s="121"/>
      <c r="M258" s="121"/>
      <c r="N258" s="121"/>
      <c r="O258" s="121"/>
      <c r="P258" s="121"/>
      <c r="Q258" s="121"/>
      <c r="R258" s="121"/>
      <c r="S258" s="121"/>
      <c r="T258" s="121"/>
      <c r="U258" s="121"/>
      <c r="V258" s="121"/>
      <c r="W258" s="121"/>
      <c r="X258" s="121"/>
      <c r="Y258" s="121"/>
      <c r="Z258" s="121"/>
    </row>
    <row r="259" spans="1:26" ht="18">
      <c r="A259" s="121"/>
      <c r="B259" s="121"/>
      <c r="C259" s="35" t="s">
        <v>2155</v>
      </c>
      <c r="D259" s="128" t="s">
        <v>2156</v>
      </c>
      <c r="E259" s="129" t="s">
        <v>139</v>
      </c>
      <c r="F259" s="130" t="s">
        <v>20</v>
      </c>
      <c r="G259" s="130" t="s">
        <v>305</v>
      </c>
      <c r="H259" s="511">
        <f t="shared" si="9"/>
        <v>309</v>
      </c>
      <c r="I259" s="387">
        <v>300</v>
      </c>
      <c r="J259" s="511">
        <f t="shared" si="10"/>
        <v>315</v>
      </c>
      <c r="K259" s="511">
        <f t="shared" si="11"/>
        <v>330</v>
      </c>
      <c r="L259" s="121"/>
      <c r="M259" s="121"/>
      <c r="N259" s="121"/>
      <c r="O259" s="121"/>
      <c r="P259" s="121"/>
      <c r="Q259" s="121"/>
      <c r="R259" s="121"/>
      <c r="S259" s="121"/>
      <c r="T259" s="121"/>
      <c r="U259" s="121"/>
      <c r="V259" s="121"/>
      <c r="W259" s="121"/>
      <c r="X259" s="121"/>
      <c r="Y259" s="121"/>
      <c r="Z259" s="121"/>
    </row>
    <row r="260" spans="1:26" ht="18">
      <c r="A260" s="121"/>
      <c r="B260" s="121"/>
      <c r="C260" s="35" t="s">
        <v>2157</v>
      </c>
      <c r="D260" s="128" t="s">
        <v>2158</v>
      </c>
      <c r="E260" s="129" t="s">
        <v>20</v>
      </c>
      <c r="F260" s="130" t="s">
        <v>20</v>
      </c>
      <c r="G260" s="130" t="s">
        <v>22</v>
      </c>
      <c r="H260" s="511">
        <f t="shared" si="9"/>
        <v>566500</v>
      </c>
      <c r="I260" s="387">
        <v>550000</v>
      </c>
      <c r="J260" s="511">
        <f t="shared" si="10"/>
        <v>577500</v>
      </c>
      <c r="K260" s="511">
        <f t="shared" si="11"/>
        <v>605000</v>
      </c>
      <c r="L260" s="121"/>
      <c r="M260" s="121"/>
      <c r="N260" s="121"/>
      <c r="O260" s="121"/>
      <c r="P260" s="121"/>
      <c r="Q260" s="121"/>
      <c r="R260" s="121"/>
      <c r="S260" s="121"/>
      <c r="T260" s="121"/>
      <c r="U260" s="121"/>
      <c r="V260" s="121"/>
      <c r="W260" s="121"/>
      <c r="X260" s="121"/>
      <c r="Y260" s="121"/>
      <c r="Z260" s="121"/>
    </row>
    <row r="261" spans="1:26" ht="18">
      <c r="A261" s="121"/>
      <c r="B261" s="121"/>
      <c r="C261" s="35" t="s">
        <v>2159</v>
      </c>
      <c r="D261" s="128" t="s">
        <v>2160</v>
      </c>
      <c r="E261" s="129" t="s">
        <v>20</v>
      </c>
      <c r="F261" s="130" t="s">
        <v>20</v>
      </c>
      <c r="G261" s="130" t="s">
        <v>22</v>
      </c>
      <c r="H261" s="511">
        <f t="shared" si="9"/>
        <v>930218.75</v>
      </c>
      <c r="I261" s="387">
        <v>903125</v>
      </c>
      <c r="J261" s="511">
        <f t="shared" si="10"/>
        <v>948281.25</v>
      </c>
      <c r="K261" s="511">
        <f t="shared" si="11"/>
        <v>993437.5</v>
      </c>
      <c r="L261" s="121"/>
      <c r="M261" s="121"/>
      <c r="N261" s="121"/>
      <c r="O261" s="121"/>
      <c r="P261" s="121"/>
      <c r="Q261" s="121"/>
      <c r="R261" s="121"/>
      <c r="S261" s="121"/>
      <c r="T261" s="121"/>
      <c r="U261" s="121"/>
      <c r="V261" s="121"/>
      <c r="W261" s="121"/>
      <c r="X261" s="121"/>
      <c r="Y261" s="121"/>
      <c r="Z261" s="121"/>
    </row>
    <row r="262" spans="1:26" ht="18">
      <c r="A262" s="121"/>
      <c r="B262" s="121"/>
      <c r="C262" s="35" t="s">
        <v>2161</v>
      </c>
      <c r="D262" s="128" t="s">
        <v>2162</v>
      </c>
      <c r="E262" s="129" t="s">
        <v>20</v>
      </c>
      <c r="F262" s="130" t="s">
        <v>20</v>
      </c>
      <c r="G262" s="130" t="s">
        <v>22</v>
      </c>
      <c r="H262" s="511">
        <f t="shared" si="9"/>
        <v>18192375</v>
      </c>
      <c r="I262" s="387">
        <v>17662500</v>
      </c>
      <c r="J262" s="511">
        <f t="shared" si="10"/>
        <v>18545625</v>
      </c>
      <c r="K262" s="511">
        <f t="shared" si="11"/>
        <v>19428750</v>
      </c>
      <c r="L262" s="121"/>
      <c r="M262" s="121"/>
      <c r="N262" s="121"/>
      <c r="O262" s="121"/>
      <c r="P262" s="121"/>
      <c r="Q262" s="121"/>
      <c r="R262" s="121"/>
      <c r="S262" s="121"/>
      <c r="T262" s="121"/>
      <c r="U262" s="121"/>
      <c r="V262" s="121"/>
      <c r="W262" s="121"/>
      <c r="X262" s="121"/>
      <c r="Y262" s="121"/>
      <c r="Z262" s="121"/>
    </row>
    <row r="263" spans="1:26" ht="36">
      <c r="A263" s="121"/>
      <c r="B263" s="121"/>
      <c r="C263" s="35" t="s">
        <v>2163</v>
      </c>
      <c r="D263" s="128" t="s">
        <v>2164</v>
      </c>
      <c r="E263" s="129" t="s">
        <v>20</v>
      </c>
      <c r="F263" s="130" t="s">
        <v>2165</v>
      </c>
      <c r="G263" s="130" t="s">
        <v>305</v>
      </c>
      <c r="H263" s="511">
        <f t="shared" si="9"/>
        <v>17917880</v>
      </c>
      <c r="I263" s="387">
        <v>17396000</v>
      </c>
      <c r="J263" s="511">
        <f t="shared" si="10"/>
        <v>18265800</v>
      </c>
      <c r="K263" s="511">
        <f t="shared" si="11"/>
        <v>19135600</v>
      </c>
      <c r="L263" s="121"/>
      <c r="M263" s="121"/>
      <c r="N263" s="121"/>
      <c r="O263" s="121"/>
      <c r="P263" s="121"/>
      <c r="Q263" s="121"/>
      <c r="R263" s="121"/>
      <c r="S263" s="121"/>
      <c r="T263" s="121"/>
      <c r="U263" s="121"/>
      <c r="V263" s="121"/>
      <c r="W263" s="121"/>
      <c r="X263" s="121"/>
      <c r="Y263" s="121"/>
      <c r="Z263" s="121"/>
    </row>
    <row r="264" spans="1:26" ht="18">
      <c r="A264" s="121"/>
      <c r="B264" s="121"/>
      <c r="C264" s="35" t="s">
        <v>2166</v>
      </c>
      <c r="D264" s="128" t="s">
        <v>2167</v>
      </c>
      <c r="E264" s="129" t="s">
        <v>20</v>
      </c>
      <c r="F264" s="130" t="s">
        <v>20</v>
      </c>
      <c r="G264" s="130" t="s">
        <v>889</v>
      </c>
      <c r="H264" s="511">
        <f t="shared" si="9"/>
        <v>547136</v>
      </c>
      <c r="I264" s="387">
        <v>531200</v>
      </c>
      <c r="J264" s="511">
        <f t="shared" si="10"/>
        <v>557760</v>
      </c>
      <c r="K264" s="511">
        <f t="shared" si="11"/>
        <v>584320</v>
      </c>
      <c r="L264" s="121"/>
      <c r="M264" s="121"/>
      <c r="N264" s="121"/>
      <c r="O264" s="121"/>
      <c r="P264" s="121"/>
      <c r="Q264" s="121"/>
      <c r="R264" s="121"/>
      <c r="S264" s="121"/>
      <c r="T264" s="121"/>
      <c r="U264" s="121"/>
      <c r="V264" s="121"/>
      <c r="W264" s="121"/>
      <c r="X264" s="121"/>
      <c r="Y264" s="121"/>
      <c r="Z264" s="121"/>
    </row>
    <row r="265" spans="1:26" ht="18">
      <c r="A265" s="39"/>
      <c r="B265" s="39"/>
      <c r="C265" s="35" t="s">
        <v>2168</v>
      </c>
      <c r="D265" s="128" t="s">
        <v>2169</v>
      </c>
      <c r="E265" s="129"/>
      <c r="F265" s="130"/>
      <c r="G265" s="130" t="s">
        <v>22</v>
      </c>
      <c r="H265" s="511">
        <f t="shared" si="9"/>
        <v>19963975</v>
      </c>
      <c r="I265" s="387">
        <v>19382500</v>
      </c>
      <c r="J265" s="511">
        <f t="shared" si="10"/>
        <v>20351625</v>
      </c>
      <c r="K265" s="511">
        <f t="shared" si="11"/>
        <v>21320750</v>
      </c>
      <c r="L265" s="39"/>
      <c r="M265" s="39"/>
      <c r="N265" s="39"/>
      <c r="O265" s="39"/>
      <c r="P265" s="39"/>
      <c r="Q265" s="39"/>
      <c r="R265" s="39"/>
      <c r="S265" s="39"/>
      <c r="T265" s="39"/>
      <c r="U265" s="39"/>
      <c r="V265" s="39"/>
      <c r="W265" s="39"/>
      <c r="X265" s="39"/>
      <c r="Y265" s="39"/>
      <c r="Z265" s="39"/>
    </row>
    <row r="266" spans="1:26" ht="18">
      <c r="A266" s="39"/>
      <c r="B266" s="39"/>
      <c r="C266" s="35" t="s">
        <v>2170</v>
      </c>
      <c r="D266" s="128" t="s">
        <v>2171</v>
      </c>
      <c r="E266" s="129"/>
      <c r="F266" s="130"/>
      <c r="G266" s="130" t="s">
        <v>22</v>
      </c>
      <c r="H266" s="511">
        <f t="shared" si="9"/>
        <v>8917225</v>
      </c>
      <c r="I266" s="387">
        <v>8657500</v>
      </c>
      <c r="J266" s="511">
        <f t="shared" si="10"/>
        <v>9090375</v>
      </c>
      <c r="K266" s="511">
        <f t="shared" si="11"/>
        <v>9523250</v>
      </c>
      <c r="L266" s="39"/>
      <c r="M266" s="39"/>
      <c r="N266" s="39"/>
      <c r="O266" s="39"/>
      <c r="P266" s="39"/>
      <c r="Q266" s="39"/>
      <c r="R266" s="39"/>
      <c r="S266" s="39"/>
      <c r="T266" s="39"/>
      <c r="U266" s="39"/>
      <c r="V266" s="39"/>
      <c r="W266" s="39"/>
      <c r="X266" s="39"/>
      <c r="Y266" s="39"/>
      <c r="Z266" s="39"/>
    </row>
    <row r="267" spans="1:26" ht="18">
      <c r="A267" s="39"/>
      <c r="B267" s="39"/>
      <c r="C267" s="35" t="s">
        <v>2172</v>
      </c>
      <c r="D267" s="128" t="s">
        <v>2173</v>
      </c>
      <c r="E267" s="129"/>
      <c r="F267" s="130"/>
      <c r="G267" s="130" t="s">
        <v>22</v>
      </c>
      <c r="H267" s="511">
        <f t="shared" ref="H267:H330" si="12">(I267*0.03)+I267</f>
        <v>9752812.5</v>
      </c>
      <c r="I267" s="387">
        <v>9468750</v>
      </c>
      <c r="J267" s="511">
        <f t="shared" ref="J267:J330" si="13">(I267*0.05)+I267</f>
        <v>9942187.5</v>
      </c>
      <c r="K267" s="511">
        <f t="shared" ref="K267:K330" si="14">(I267*0.1)+I267</f>
        <v>10415625</v>
      </c>
      <c r="L267" s="39"/>
      <c r="M267" s="39"/>
      <c r="N267" s="39"/>
      <c r="O267" s="39"/>
      <c r="P267" s="39"/>
      <c r="Q267" s="39"/>
      <c r="R267" s="39"/>
      <c r="S267" s="39"/>
      <c r="T267" s="39"/>
      <c r="U267" s="39"/>
      <c r="V267" s="39"/>
      <c r="W267" s="39"/>
      <c r="X267" s="39"/>
      <c r="Y267" s="39"/>
      <c r="Z267" s="39"/>
    </row>
    <row r="268" spans="1:26" ht="18">
      <c r="A268" s="39"/>
      <c r="B268" s="39"/>
      <c r="C268" s="35" t="s">
        <v>2174</v>
      </c>
      <c r="D268" s="128" t="s">
        <v>2175</v>
      </c>
      <c r="E268" s="129"/>
      <c r="F268" s="130"/>
      <c r="G268" s="130" t="s">
        <v>22</v>
      </c>
      <c r="H268" s="511">
        <f t="shared" si="12"/>
        <v>2597145</v>
      </c>
      <c r="I268" s="387">
        <v>2521500</v>
      </c>
      <c r="J268" s="511">
        <f t="shared" si="13"/>
        <v>2647575</v>
      </c>
      <c r="K268" s="511">
        <f t="shared" si="14"/>
        <v>2773650</v>
      </c>
      <c r="L268" s="39"/>
      <c r="M268" s="39"/>
      <c r="N268" s="39"/>
      <c r="O268" s="39"/>
      <c r="P268" s="39"/>
      <c r="Q268" s="39"/>
      <c r="R268" s="39"/>
      <c r="S268" s="39"/>
      <c r="T268" s="39"/>
      <c r="U268" s="39"/>
      <c r="V268" s="39"/>
      <c r="W268" s="39"/>
      <c r="X268" s="39"/>
      <c r="Y268" s="39"/>
      <c r="Z268" s="39"/>
    </row>
    <row r="269" spans="1:26" ht="36">
      <c r="A269" s="121"/>
      <c r="B269" s="121"/>
      <c r="C269" s="35" t="s">
        <v>2176</v>
      </c>
      <c r="D269" s="128" t="s">
        <v>2177</v>
      </c>
      <c r="E269" s="129"/>
      <c r="F269" s="130" t="s">
        <v>2178</v>
      </c>
      <c r="G269" s="130" t="s">
        <v>22</v>
      </c>
      <c r="H269" s="511">
        <f t="shared" si="12"/>
        <v>3708000</v>
      </c>
      <c r="I269" s="387">
        <v>3600000</v>
      </c>
      <c r="J269" s="511">
        <f t="shared" si="13"/>
        <v>3780000</v>
      </c>
      <c r="K269" s="511">
        <f t="shared" si="14"/>
        <v>3960000</v>
      </c>
      <c r="L269" s="121"/>
      <c r="M269" s="121"/>
      <c r="N269" s="121"/>
      <c r="O269" s="121"/>
      <c r="P269" s="121"/>
      <c r="Q269" s="121"/>
      <c r="R269" s="121"/>
      <c r="S269" s="121"/>
      <c r="T269" s="121"/>
      <c r="U269" s="121"/>
      <c r="V269" s="121"/>
      <c r="W269" s="121"/>
      <c r="X269" s="121"/>
      <c r="Y269" s="121"/>
      <c r="Z269" s="121"/>
    </row>
    <row r="270" spans="1:26" ht="18">
      <c r="A270" s="121"/>
      <c r="B270" s="121"/>
      <c r="C270" s="35" t="s">
        <v>2179</v>
      </c>
      <c r="D270" s="128" t="s">
        <v>2180</v>
      </c>
      <c r="E270" s="129"/>
      <c r="F270" s="130"/>
      <c r="G270" s="130" t="s">
        <v>268</v>
      </c>
      <c r="H270" s="511">
        <f t="shared" si="12"/>
        <v>206000</v>
      </c>
      <c r="I270" s="387">
        <v>200000</v>
      </c>
      <c r="J270" s="511">
        <f t="shared" si="13"/>
        <v>210000</v>
      </c>
      <c r="K270" s="511">
        <f t="shared" si="14"/>
        <v>220000</v>
      </c>
      <c r="L270" s="121"/>
      <c r="M270" s="121"/>
      <c r="N270" s="121"/>
      <c r="O270" s="121"/>
      <c r="P270" s="121"/>
      <c r="Q270" s="121"/>
      <c r="R270" s="121"/>
      <c r="S270" s="121"/>
      <c r="T270" s="121"/>
      <c r="U270" s="121"/>
      <c r="V270" s="121"/>
      <c r="W270" s="121"/>
      <c r="X270" s="121"/>
      <c r="Y270" s="121"/>
      <c r="Z270" s="121"/>
    </row>
    <row r="271" spans="1:26" ht="18">
      <c r="A271" s="39"/>
      <c r="B271" s="39"/>
      <c r="C271" s="35" t="s">
        <v>2181</v>
      </c>
      <c r="D271" s="128" t="s">
        <v>2182</v>
      </c>
      <c r="E271" s="129"/>
      <c r="F271" s="130"/>
      <c r="G271" s="130" t="s">
        <v>22</v>
      </c>
      <c r="H271" s="511">
        <f t="shared" si="12"/>
        <v>5716500</v>
      </c>
      <c r="I271" s="387">
        <v>5550000</v>
      </c>
      <c r="J271" s="511">
        <f t="shared" si="13"/>
        <v>5827500</v>
      </c>
      <c r="K271" s="511">
        <f t="shared" si="14"/>
        <v>6105000</v>
      </c>
      <c r="L271" s="157"/>
      <c r="M271" s="157"/>
      <c r="N271" s="157"/>
      <c r="O271" s="157"/>
      <c r="P271" s="157"/>
      <c r="Q271" s="157"/>
      <c r="R271" s="157"/>
      <c r="S271" s="157"/>
      <c r="T271" s="157"/>
      <c r="U271" s="157"/>
      <c r="V271" s="157"/>
      <c r="W271" s="157"/>
      <c r="X271" s="157"/>
      <c r="Y271" s="157"/>
      <c r="Z271" s="157"/>
    </row>
    <row r="272" spans="1:26" ht="18">
      <c r="A272" s="121"/>
      <c r="B272" s="121"/>
      <c r="C272" s="35" t="s">
        <v>2183</v>
      </c>
      <c r="D272" s="128" t="s">
        <v>2184</v>
      </c>
      <c r="E272" s="129"/>
      <c r="F272" s="130"/>
      <c r="G272" s="130" t="s">
        <v>22</v>
      </c>
      <c r="H272" s="511">
        <f t="shared" si="12"/>
        <v>17340050</v>
      </c>
      <c r="I272" s="387">
        <v>16835000</v>
      </c>
      <c r="J272" s="511">
        <f t="shared" si="13"/>
        <v>17676750</v>
      </c>
      <c r="K272" s="511">
        <f t="shared" si="14"/>
        <v>18518500</v>
      </c>
      <c r="L272" s="151"/>
      <c r="M272" s="151"/>
      <c r="N272" s="151"/>
      <c r="O272" s="151"/>
      <c r="P272" s="151"/>
      <c r="Q272" s="151"/>
      <c r="R272" s="151"/>
      <c r="S272" s="151"/>
      <c r="T272" s="151"/>
      <c r="U272" s="151"/>
      <c r="V272" s="151"/>
      <c r="W272" s="151"/>
      <c r="X272" s="151"/>
      <c r="Y272" s="151"/>
      <c r="Z272" s="151"/>
    </row>
    <row r="273" spans="1:26" ht="18">
      <c r="A273" s="121"/>
      <c r="B273" s="121"/>
      <c r="C273" s="35" t="s">
        <v>2185</v>
      </c>
      <c r="D273" s="128" t="s">
        <v>2186</v>
      </c>
      <c r="E273" s="129"/>
      <c r="F273" s="130"/>
      <c r="G273" s="130" t="s">
        <v>22</v>
      </c>
      <c r="H273" s="511">
        <f t="shared" si="12"/>
        <v>11520550</v>
      </c>
      <c r="I273" s="387">
        <v>11185000</v>
      </c>
      <c r="J273" s="511">
        <f t="shared" si="13"/>
        <v>11744250</v>
      </c>
      <c r="K273" s="511">
        <f t="shared" si="14"/>
        <v>12303500</v>
      </c>
      <c r="L273" s="151"/>
      <c r="M273" s="151"/>
      <c r="N273" s="151"/>
      <c r="O273" s="151"/>
      <c r="P273" s="151"/>
      <c r="Q273" s="151"/>
      <c r="R273" s="151"/>
      <c r="S273" s="151"/>
      <c r="T273" s="151"/>
      <c r="U273" s="151"/>
      <c r="V273" s="151"/>
      <c r="W273" s="151"/>
      <c r="X273" s="151"/>
      <c r="Y273" s="151"/>
      <c r="Z273" s="151"/>
    </row>
    <row r="274" spans="1:26" ht="18">
      <c r="A274" s="121"/>
      <c r="B274" s="121"/>
      <c r="C274" s="35" t="s">
        <v>2187</v>
      </c>
      <c r="D274" s="128" t="s">
        <v>2188</v>
      </c>
      <c r="E274" s="129"/>
      <c r="F274" s="130"/>
      <c r="G274" s="130" t="s">
        <v>305</v>
      </c>
      <c r="H274" s="511">
        <f t="shared" si="12"/>
        <v>566500</v>
      </c>
      <c r="I274" s="387">
        <v>550000</v>
      </c>
      <c r="J274" s="511">
        <f t="shared" si="13"/>
        <v>577500</v>
      </c>
      <c r="K274" s="511">
        <f t="shared" si="14"/>
        <v>605000</v>
      </c>
      <c r="L274" s="151"/>
      <c r="M274" s="151"/>
      <c r="N274" s="151"/>
      <c r="O274" s="151"/>
      <c r="P274" s="151"/>
      <c r="Q274" s="151"/>
      <c r="R274" s="151"/>
      <c r="S274" s="151"/>
      <c r="T274" s="151"/>
      <c r="U274" s="151"/>
      <c r="V274" s="151"/>
      <c r="W274" s="151"/>
      <c r="X274" s="151"/>
      <c r="Y274" s="151"/>
      <c r="Z274" s="151"/>
    </row>
    <row r="275" spans="1:26" ht="18">
      <c r="A275" s="121"/>
      <c r="B275" s="121"/>
      <c r="C275" s="35" t="s">
        <v>2189</v>
      </c>
      <c r="D275" s="128" t="s">
        <v>2190</v>
      </c>
      <c r="E275" s="129"/>
      <c r="F275" s="130"/>
      <c r="G275" s="130" t="s">
        <v>22</v>
      </c>
      <c r="H275" s="511">
        <f t="shared" si="12"/>
        <v>2765888.87</v>
      </c>
      <c r="I275" s="387">
        <v>2685329</v>
      </c>
      <c r="J275" s="511">
        <f t="shared" si="13"/>
        <v>2819595.45</v>
      </c>
      <c r="K275" s="511">
        <f t="shared" si="14"/>
        <v>2953861.9</v>
      </c>
      <c r="L275" s="151"/>
      <c r="M275" s="151"/>
      <c r="N275" s="151"/>
      <c r="O275" s="151"/>
      <c r="P275" s="151"/>
      <c r="Q275" s="151"/>
      <c r="R275" s="151"/>
      <c r="S275" s="151"/>
      <c r="T275" s="151"/>
      <c r="U275" s="151"/>
      <c r="V275" s="151"/>
      <c r="W275" s="151"/>
      <c r="X275" s="151"/>
      <c r="Y275" s="151"/>
      <c r="Z275" s="151"/>
    </row>
    <row r="276" spans="1:26" ht="18">
      <c r="A276" s="121"/>
      <c r="B276" s="121"/>
      <c r="C276" s="35" t="s">
        <v>2191</v>
      </c>
      <c r="D276" s="128" t="s">
        <v>2192</v>
      </c>
      <c r="E276" s="129"/>
      <c r="F276" s="130"/>
      <c r="G276" s="130" t="s">
        <v>22</v>
      </c>
      <c r="H276" s="511">
        <f t="shared" si="12"/>
        <v>27665800</v>
      </c>
      <c r="I276" s="387">
        <v>26860000</v>
      </c>
      <c r="J276" s="511">
        <f t="shared" si="13"/>
        <v>28203000</v>
      </c>
      <c r="K276" s="511">
        <f t="shared" si="14"/>
        <v>29546000</v>
      </c>
      <c r="L276" s="151"/>
      <c r="M276" s="151"/>
      <c r="N276" s="151"/>
      <c r="O276" s="151"/>
      <c r="P276" s="151"/>
      <c r="Q276" s="151"/>
      <c r="R276" s="151"/>
      <c r="S276" s="151"/>
      <c r="T276" s="151"/>
      <c r="U276" s="151"/>
      <c r="V276" s="151"/>
      <c r="W276" s="151"/>
      <c r="X276" s="151"/>
      <c r="Y276" s="151"/>
      <c r="Z276" s="151"/>
    </row>
    <row r="277" spans="1:26" ht="18">
      <c r="A277" s="121"/>
      <c r="B277" s="121"/>
      <c r="C277" s="35" t="s">
        <v>2193</v>
      </c>
      <c r="D277" s="128" t="s">
        <v>2194</v>
      </c>
      <c r="E277" s="129"/>
      <c r="F277" s="130"/>
      <c r="G277" s="130" t="s">
        <v>22</v>
      </c>
      <c r="H277" s="511">
        <f t="shared" si="12"/>
        <v>2074935</v>
      </c>
      <c r="I277" s="387">
        <v>2014500</v>
      </c>
      <c r="J277" s="511">
        <f t="shared" si="13"/>
        <v>2115225</v>
      </c>
      <c r="K277" s="511">
        <f t="shared" si="14"/>
        <v>2215950</v>
      </c>
      <c r="L277" s="151"/>
      <c r="M277" s="151"/>
      <c r="N277" s="151"/>
      <c r="O277" s="151"/>
      <c r="P277" s="151"/>
      <c r="Q277" s="151"/>
      <c r="R277" s="151"/>
      <c r="S277" s="151"/>
      <c r="T277" s="151"/>
      <c r="U277" s="151"/>
      <c r="V277" s="151"/>
      <c r="W277" s="151"/>
      <c r="X277" s="151"/>
      <c r="Y277" s="151"/>
      <c r="Z277" s="151"/>
    </row>
    <row r="278" spans="1:26" ht="18">
      <c r="A278" s="121"/>
      <c r="B278" s="121"/>
      <c r="C278" s="35" t="s">
        <v>2195</v>
      </c>
      <c r="D278" s="128" t="s">
        <v>2196</v>
      </c>
      <c r="E278" s="129"/>
      <c r="F278" s="130"/>
      <c r="G278" s="130" t="s">
        <v>305</v>
      </c>
      <c r="H278" s="511">
        <f t="shared" si="12"/>
        <v>61800</v>
      </c>
      <c r="I278" s="387">
        <v>60000</v>
      </c>
      <c r="J278" s="511">
        <f t="shared" si="13"/>
        <v>63000</v>
      </c>
      <c r="K278" s="511">
        <f t="shared" si="14"/>
        <v>66000</v>
      </c>
      <c r="L278" s="151"/>
      <c r="M278" s="151"/>
      <c r="N278" s="151"/>
      <c r="O278" s="151"/>
      <c r="P278" s="151"/>
      <c r="Q278" s="151"/>
      <c r="R278" s="151"/>
      <c r="S278" s="151"/>
      <c r="T278" s="151"/>
      <c r="U278" s="151"/>
      <c r="V278" s="151"/>
      <c r="W278" s="151"/>
      <c r="X278" s="151"/>
      <c r="Y278" s="151"/>
      <c r="Z278" s="151"/>
    </row>
    <row r="279" spans="1:26" ht="18">
      <c r="A279" s="121"/>
      <c r="B279" s="121"/>
      <c r="C279" s="115" t="s">
        <v>2197</v>
      </c>
      <c r="D279" s="154" t="s">
        <v>2198</v>
      </c>
      <c r="E279" s="129"/>
      <c r="F279" s="130"/>
      <c r="G279" s="130"/>
      <c r="H279" s="130"/>
      <c r="I279" s="130"/>
      <c r="J279" s="130"/>
      <c r="K279" s="130"/>
      <c r="L279" s="121"/>
      <c r="M279" s="121"/>
      <c r="N279" s="121"/>
      <c r="O279" s="121"/>
      <c r="P279" s="121"/>
      <c r="Q279" s="121"/>
      <c r="R279" s="121"/>
      <c r="S279" s="121"/>
      <c r="T279" s="121"/>
      <c r="U279" s="121"/>
      <c r="V279" s="121"/>
      <c r="W279" s="121"/>
      <c r="X279" s="121"/>
      <c r="Y279" s="121"/>
      <c r="Z279" s="121"/>
    </row>
    <row r="280" spans="1:26" ht="18">
      <c r="A280" s="121"/>
      <c r="B280" s="121"/>
      <c r="C280" s="115" t="s">
        <v>2199</v>
      </c>
      <c r="D280" s="154" t="s">
        <v>2200</v>
      </c>
      <c r="E280" s="129"/>
      <c r="F280" s="130"/>
      <c r="G280" s="130"/>
      <c r="H280" s="130"/>
      <c r="I280" s="130"/>
      <c r="J280" s="130"/>
      <c r="K280" s="130"/>
      <c r="L280" s="121"/>
      <c r="M280" s="121"/>
      <c r="N280" s="121"/>
      <c r="O280" s="121"/>
      <c r="P280" s="121"/>
      <c r="Q280" s="121"/>
      <c r="R280" s="121"/>
      <c r="S280" s="121"/>
      <c r="T280" s="121"/>
      <c r="U280" s="121"/>
      <c r="V280" s="121"/>
      <c r="W280" s="121"/>
      <c r="X280" s="121"/>
      <c r="Y280" s="121"/>
      <c r="Z280" s="121"/>
    </row>
    <row r="281" spans="1:26" ht="18">
      <c r="A281" s="121"/>
      <c r="B281" s="121"/>
      <c r="C281" s="115" t="s">
        <v>2201</v>
      </c>
      <c r="D281" s="154" t="s">
        <v>2202</v>
      </c>
      <c r="E281" s="129"/>
      <c r="F281" s="130"/>
      <c r="G281" s="130"/>
      <c r="H281" s="130"/>
      <c r="I281" s="130"/>
      <c r="J281" s="130"/>
      <c r="K281" s="130"/>
      <c r="L281" s="121"/>
      <c r="M281" s="121"/>
      <c r="N281" s="121"/>
      <c r="O281" s="121"/>
      <c r="P281" s="121"/>
      <c r="Q281" s="121"/>
      <c r="R281" s="121"/>
      <c r="S281" s="121"/>
      <c r="T281" s="121"/>
      <c r="U281" s="121"/>
      <c r="V281" s="121"/>
      <c r="W281" s="121"/>
      <c r="X281" s="121"/>
      <c r="Y281" s="121"/>
      <c r="Z281" s="121"/>
    </row>
    <row r="282" spans="1:26" ht="18">
      <c r="A282" s="121"/>
      <c r="B282" s="121"/>
      <c r="C282" s="35" t="s">
        <v>2203</v>
      </c>
      <c r="D282" s="128" t="s">
        <v>2204</v>
      </c>
      <c r="E282" s="129" t="s">
        <v>139</v>
      </c>
      <c r="F282" s="130" t="s">
        <v>20</v>
      </c>
      <c r="G282" s="130" t="s">
        <v>22</v>
      </c>
      <c r="H282" s="511">
        <f t="shared" si="12"/>
        <v>10300000</v>
      </c>
      <c r="I282" s="387">
        <v>10000000</v>
      </c>
      <c r="J282" s="511">
        <f t="shared" si="13"/>
        <v>10500000</v>
      </c>
      <c r="K282" s="511">
        <f t="shared" si="14"/>
        <v>11000000</v>
      </c>
      <c r="L282" s="121"/>
      <c r="M282" s="121"/>
      <c r="N282" s="121"/>
      <c r="O282" s="121"/>
      <c r="P282" s="121"/>
      <c r="Q282" s="121"/>
      <c r="R282" s="121"/>
      <c r="S282" s="121"/>
      <c r="T282" s="121"/>
      <c r="U282" s="121"/>
      <c r="V282" s="121"/>
      <c r="W282" s="121"/>
      <c r="X282" s="121"/>
      <c r="Y282" s="121"/>
      <c r="Z282" s="121"/>
    </row>
    <row r="283" spans="1:26" ht="18">
      <c r="A283" s="121"/>
      <c r="B283" s="121"/>
      <c r="C283" s="35" t="s">
        <v>2205</v>
      </c>
      <c r="D283" s="128" t="s">
        <v>1710</v>
      </c>
      <c r="E283" s="129" t="s">
        <v>20</v>
      </c>
      <c r="F283" s="130" t="s">
        <v>2206</v>
      </c>
      <c r="G283" s="130" t="s">
        <v>22</v>
      </c>
      <c r="H283" s="511">
        <f t="shared" si="12"/>
        <v>70761000</v>
      </c>
      <c r="I283" s="387">
        <v>68700000</v>
      </c>
      <c r="J283" s="511">
        <f t="shared" si="13"/>
        <v>72135000</v>
      </c>
      <c r="K283" s="511">
        <f t="shared" si="14"/>
        <v>75570000</v>
      </c>
      <c r="L283" s="121"/>
      <c r="M283" s="121"/>
      <c r="N283" s="121"/>
      <c r="O283" s="121"/>
      <c r="P283" s="121"/>
      <c r="Q283" s="121"/>
      <c r="R283" s="121"/>
      <c r="S283" s="121"/>
      <c r="T283" s="121"/>
      <c r="U283" s="121"/>
      <c r="V283" s="121"/>
      <c r="W283" s="121"/>
      <c r="X283" s="121"/>
      <c r="Y283" s="121"/>
      <c r="Z283" s="121"/>
    </row>
    <row r="284" spans="1:26" ht="36">
      <c r="A284" s="121"/>
      <c r="B284" s="121"/>
      <c r="C284" s="35" t="s">
        <v>2207</v>
      </c>
      <c r="D284" s="128" t="s">
        <v>2208</v>
      </c>
      <c r="E284" s="129" t="s">
        <v>139</v>
      </c>
      <c r="F284" s="130" t="s">
        <v>2209</v>
      </c>
      <c r="G284" s="130" t="s">
        <v>22</v>
      </c>
      <c r="H284" s="511">
        <f t="shared" si="12"/>
        <v>3296000</v>
      </c>
      <c r="I284" s="387">
        <v>3200000</v>
      </c>
      <c r="J284" s="511">
        <f t="shared" si="13"/>
        <v>3360000</v>
      </c>
      <c r="K284" s="511">
        <f t="shared" si="14"/>
        <v>3520000</v>
      </c>
      <c r="L284" s="121"/>
      <c r="M284" s="121"/>
      <c r="N284" s="121"/>
      <c r="O284" s="121"/>
      <c r="P284" s="121"/>
      <c r="Q284" s="121"/>
      <c r="R284" s="121"/>
      <c r="S284" s="121"/>
      <c r="T284" s="121"/>
      <c r="U284" s="121"/>
      <c r="V284" s="121"/>
      <c r="W284" s="121"/>
      <c r="X284" s="121"/>
      <c r="Y284" s="121"/>
      <c r="Z284" s="121"/>
    </row>
    <row r="285" spans="1:26" ht="18">
      <c r="A285" s="121"/>
      <c r="B285" s="121"/>
      <c r="C285" s="35" t="s">
        <v>2210</v>
      </c>
      <c r="D285" s="128" t="s">
        <v>2211</v>
      </c>
      <c r="E285" s="129" t="s">
        <v>20</v>
      </c>
      <c r="F285" s="130" t="s">
        <v>2212</v>
      </c>
      <c r="G285" s="130" t="s">
        <v>22</v>
      </c>
      <c r="H285" s="511">
        <f t="shared" si="12"/>
        <v>6695000</v>
      </c>
      <c r="I285" s="387">
        <v>6500000</v>
      </c>
      <c r="J285" s="511">
        <f t="shared" si="13"/>
        <v>6825000</v>
      </c>
      <c r="K285" s="511">
        <f t="shared" si="14"/>
        <v>7150000</v>
      </c>
      <c r="L285" s="121"/>
      <c r="M285" s="121"/>
      <c r="N285" s="121"/>
      <c r="O285" s="121"/>
      <c r="P285" s="121"/>
      <c r="Q285" s="121"/>
      <c r="R285" s="121"/>
      <c r="S285" s="121"/>
      <c r="T285" s="121"/>
      <c r="U285" s="121"/>
      <c r="V285" s="121"/>
      <c r="W285" s="121"/>
      <c r="X285" s="121"/>
      <c r="Y285" s="121"/>
      <c r="Z285" s="121"/>
    </row>
    <row r="286" spans="1:26" ht="18">
      <c r="A286" s="121"/>
      <c r="B286" s="121"/>
      <c r="C286" s="35" t="s">
        <v>2213</v>
      </c>
      <c r="D286" s="128" t="s">
        <v>2214</v>
      </c>
      <c r="E286" s="129" t="s">
        <v>20</v>
      </c>
      <c r="F286" s="130" t="s">
        <v>2212</v>
      </c>
      <c r="G286" s="130" t="s">
        <v>22</v>
      </c>
      <c r="H286" s="511">
        <f t="shared" si="12"/>
        <v>6180000</v>
      </c>
      <c r="I286" s="387">
        <v>6000000</v>
      </c>
      <c r="J286" s="511">
        <f t="shared" si="13"/>
        <v>6300000</v>
      </c>
      <c r="K286" s="511">
        <f t="shared" si="14"/>
        <v>6600000</v>
      </c>
      <c r="L286" s="121"/>
      <c r="M286" s="121"/>
      <c r="N286" s="121"/>
      <c r="O286" s="121"/>
      <c r="P286" s="121"/>
      <c r="Q286" s="121"/>
      <c r="R286" s="121"/>
      <c r="S286" s="121"/>
      <c r="T286" s="121"/>
      <c r="U286" s="121"/>
      <c r="V286" s="121"/>
      <c r="W286" s="121"/>
      <c r="X286" s="121"/>
      <c r="Y286" s="121"/>
      <c r="Z286" s="121"/>
    </row>
    <row r="287" spans="1:26" ht="18">
      <c r="A287" s="121"/>
      <c r="B287" s="121"/>
      <c r="C287" s="35" t="s">
        <v>2215</v>
      </c>
      <c r="D287" s="128" t="s">
        <v>2216</v>
      </c>
      <c r="E287" s="129" t="s">
        <v>20</v>
      </c>
      <c r="F287" s="130" t="s">
        <v>2217</v>
      </c>
      <c r="G287" s="130" t="s">
        <v>22</v>
      </c>
      <c r="H287" s="511">
        <f t="shared" si="12"/>
        <v>18787200</v>
      </c>
      <c r="I287" s="387">
        <v>18240000</v>
      </c>
      <c r="J287" s="511">
        <f t="shared" si="13"/>
        <v>19152000</v>
      </c>
      <c r="K287" s="511">
        <f t="shared" si="14"/>
        <v>20064000</v>
      </c>
      <c r="L287" s="121"/>
      <c r="M287" s="121"/>
      <c r="N287" s="121"/>
      <c r="O287" s="121"/>
      <c r="P287" s="121"/>
      <c r="Q287" s="121"/>
      <c r="R287" s="121"/>
      <c r="S287" s="121"/>
      <c r="T287" s="121"/>
      <c r="U287" s="121"/>
      <c r="V287" s="121"/>
      <c r="W287" s="121"/>
      <c r="X287" s="121"/>
      <c r="Y287" s="121"/>
      <c r="Z287" s="121"/>
    </row>
    <row r="288" spans="1:26" ht="18">
      <c r="A288" s="121"/>
      <c r="B288" s="121"/>
      <c r="C288" s="35" t="s">
        <v>2218</v>
      </c>
      <c r="D288" s="128" t="s">
        <v>2219</v>
      </c>
      <c r="E288" s="129" t="s">
        <v>20</v>
      </c>
      <c r="F288" s="130" t="s">
        <v>20</v>
      </c>
      <c r="G288" s="130" t="s">
        <v>22</v>
      </c>
      <c r="H288" s="511">
        <f t="shared" si="12"/>
        <v>4738000</v>
      </c>
      <c r="I288" s="387">
        <v>4600000</v>
      </c>
      <c r="J288" s="511">
        <f t="shared" si="13"/>
        <v>4830000</v>
      </c>
      <c r="K288" s="511">
        <f t="shared" si="14"/>
        <v>5060000</v>
      </c>
      <c r="L288" s="121"/>
      <c r="M288" s="121"/>
      <c r="N288" s="121"/>
      <c r="O288" s="121"/>
      <c r="P288" s="121"/>
      <c r="Q288" s="121"/>
      <c r="R288" s="121"/>
      <c r="S288" s="121"/>
      <c r="T288" s="121"/>
      <c r="U288" s="121"/>
      <c r="V288" s="121"/>
      <c r="W288" s="121"/>
      <c r="X288" s="121"/>
      <c r="Y288" s="121"/>
      <c r="Z288" s="121"/>
    </row>
    <row r="289" spans="1:26" ht="18">
      <c r="A289" s="121"/>
      <c r="B289" s="121"/>
      <c r="C289" s="35" t="s">
        <v>2220</v>
      </c>
      <c r="D289" s="128" t="s">
        <v>2221</v>
      </c>
      <c r="E289" s="129"/>
      <c r="F289" s="130" t="s">
        <v>2222</v>
      </c>
      <c r="G289" s="130" t="s">
        <v>22</v>
      </c>
      <c r="H289" s="511">
        <f t="shared" si="12"/>
        <v>20357950</v>
      </c>
      <c r="I289" s="387">
        <v>19765000</v>
      </c>
      <c r="J289" s="511">
        <f t="shared" si="13"/>
        <v>20753250</v>
      </c>
      <c r="K289" s="511">
        <f t="shared" si="14"/>
        <v>21741500</v>
      </c>
      <c r="L289" s="121"/>
      <c r="M289" s="121"/>
      <c r="N289" s="121"/>
      <c r="O289" s="121"/>
      <c r="P289" s="121"/>
      <c r="Q289" s="121"/>
      <c r="R289" s="121"/>
      <c r="S289" s="121"/>
      <c r="T289" s="121"/>
      <c r="U289" s="121"/>
      <c r="V289" s="121"/>
      <c r="W289" s="121"/>
      <c r="X289" s="121"/>
      <c r="Y289" s="121"/>
      <c r="Z289" s="121"/>
    </row>
    <row r="290" spans="1:26" ht="18">
      <c r="A290" s="121"/>
      <c r="B290" s="121"/>
      <c r="C290" s="35" t="s">
        <v>2223</v>
      </c>
      <c r="D290" s="128" t="s">
        <v>2224</v>
      </c>
      <c r="E290" s="129"/>
      <c r="F290" s="130"/>
      <c r="G290" s="130" t="s">
        <v>347</v>
      </c>
      <c r="H290" s="511">
        <f t="shared" si="12"/>
        <v>10815000</v>
      </c>
      <c r="I290" s="387">
        <v>10500000</v>
      </c>
      <c r="J290" s="511">
        <f t="shared" si="13"/>
        <v>11025000</v>
      </c>
      <c r="K290" s="511">
        <f t="shared" si="14"/>
        <v>11550000</v>
      </c>
      <c r="L290" s="151"/>
      <c r="M290" s="151"/>
      <c r="N290" s="151"/>
      <c r="O290" s="151"/>
      <c r="P290" s="151"/>
      <c r="Q290" s="151"/>
      <c r="R290" s="151"/>
      <c r="S290" s="151"/>
      <c r="T290" s="151"/>
      <c r="U290" s="151"/>
      <c r="V290" s="151"/>
      <c r="W290" s="151"/>
      <c r="X290" s="151"/>
      <c r="Y290" s="151"/>
      <c r="Z290" s="151"/>
    </row>
    <row r="291" spans="1:26" ht="18">
      <c r="A291" s="121"/>
      <c r="B291" s="121"/>
      <c r="C291" s="35" t="s">
        <v>2225</v>
      </c>
      <c r="D291" s="128" t="s">
        <v>2226</v>
      </c>
      <c r="E291" s="129"/>
      <c r="F291" s="130" t="s">
        <v>2227</v>
      </c>
      <c r="G291" s="130" t="s">
        <v>22</v>
      </c>
      <c r="H291" s="511">
        <f t="shared" si="12"/>
        <v>46350000</v>
      </c>
      <c r="I291" s="387">
        <v>45000000</v>
      </c>
      <c r="J291" s="511">
        <f t="shared" si="13"/>
        <v>47250000</v>
      </c>
      <c r="K291" s="511">
        <f t="shared" si="14"/>
        <v>49500000</v>
      </c>
      <c r="L291" s="151"/>
      <c r="M291" s="151"/>
      <c r="N291" s="151"/>
      <c r="O291" s="151"/>
      <c r="P291" s="151"/>
      <c r="Q291" s="151"/>
      <c r="R291" s="151"/>
      <c r="S291" s="151"/>
      <c r="T291" s="151"/>
      <c r="U291" s="151"/>
      <c r="V291" s="151"/>
      <c r="W291" s="151"/>
      <c r="X291" s="151"/>
      <c r="Y291" s="151"/>
      <c r="Z291" s="151"/>
    </row>
    <row r="292" spans="1:26" ht="18">
      <c r="A292" s="121"/>
      <c r="B292" s="121"/>
      <c r="C292" s="35" t="s">
        <v>2228</v>
      </c>
      <c r="D292" s="128" t="s">
        <v>2229</v>
      </c>
      <c r="E292" s="129"/>
      <c r="F292" s="130" t="s">
        <v>2230</v>
      </c>
      <c r="G292" s="130" t="s">
        <v>22</v>
      </c>
      <c r="H292" s="511">
        <f t="shared" si="12"/>
        <v>41200000</v>
      </c>
      <c r="I292" s="387">
        <v>40000000</v>
      </c>
      <c r="J292" s="511">
        <f t="shared" si="13"/>
        <v>42000000</v>
      </c>
      <c r="K292" s="511">
        <f t="shared" si="14"/>
        <v>44000000</v>
      </c>
      <c r="L292" s="151"/>
      <c r="M292" s="151"/>
      <c r="N292" s="151"/>
      <c r="O292" s="151"/>
      <c r="P292" s="151"/>
      <c r="Q292" s="151"/>
      <c r="R292" s="151"/>
      <c r="S292" s="151"/>
      <c r="T292" s="151"/>
      <c r="U292" s="151"/>
      <c r="V292" s="151"/>
      <c r="W292" s="151"/>
      <c r="X292" s="151"/>
      <c r="Y292" s="151"/>
      <c r="Z292" s="151"/>
    </row>
    <row r="293" spans="1:26" ht="18">
      <c r="A293" s="121"/>
      <c r="B293" s="121"/>
      <c r="C293" s="35" t="s">
        <v>2231</v>
      </c>
      <c r="D293" s="128" t="s">
        <v>2232</v>
      </c>
      <c r="E293" s="129"/>
      <c r="F293" s="130" t="s">
        <v>2233</v>
      </c>
      <c r="G293" s="130" t="s">
        <v>22</v>
      </c>
      <c r="H293" s="511">
        <f t="shared" si="12"/>
        <v>36050000</v>
      </c>
      <c r="I293" s="387">
        <v>35000000</v>
      </c>
      <c r="J293" s="511">
        <f t="shared" si="13"/>
        <v>36750000</v>
      </c>
      <c r="K293" s="511">
        <f t="shared" si="14"/>
        <v>38500000</v>
      </c>
      <c r="L293" s="151"/>
      <c r="M293" s="151"/>
      <c r="N293" s="151"/>
      <c r="O293" s="151"/>
      <c r="P293" s="151"/>
      <c r="Q293" s="151"/>
      <c r="R293" s="151"/>
      <c r="S293" s="151"/>
      <c r="T293" s="151"/>
      <c r="U293" s="151"/>
      <c r="V293" s="151"/>
      <c r="W293" s="151"/>
      <c r="X293" s="151"/>
      <c r="Y293" s="151"/>
      <c r="Z293" s="151"/>
    </row>
    <row r="294" spans="1:26" ht="18">
      <c r="A294" s="121"/>
      <c r="B294" s="121"/>
      <c r="C294" s="115" t="s">
        <v>2234</v>
      </c>
      <c r="D294" s="154" t="s">
        <v>1562</v>
      </c>
      <c r="E294" s="129"/>
      <c r="F294" s="130"/>
      <c r="G294" s="130"/>
      <c r="H294" s="130"/>
      <c r="I294" s="130"/>
      <c r="J294" s="130"/>
      <c r="K294" s="130"/>
      <c r="L294" s="121"/>
      <c r="M294" s="121"/>
      <c r="N294" s="121"/>
      <c r="O294" s="121"/>
      <c r="P294" s="121"/>
      <c r="Q294" s="121"/>
      <c r="R294" s="121"/>
      <c r="S294" s="121"/>
      <c r="T294" s="121"/>
      <c r="U294" s="121"/>
      <c r="V294" s="121"/>
      <c r="W294" s="121"/>
      <c r="X294" s="121"/>
      <c r="Y294" s="121"/>
      <c r="Z294" s="121"/>
    </row>
    <row r="295" spans="1:26" ht="18">
      <c r="A295" s="121"/>
      <c r="B295" s="121"/>
      <c r="C295" s="35" t="s">
        <v>2235</v>
      </c>
      <c r="D295" s="128" t="s">
        <v>2236</v>
      </c>
      <c r="E295" s="129" t="s">
        <v>20</v>
      </c>
      <c r="F295" s="130" t="s">
        <v>20</v>
      </c>
      <c r="G295" s="130" t="s">
        <v>22</v>
      </c>
      <c r="H295" s="511">
        <f t="shared" si="12"/>
        <v>618000</v>
      </c>
      <c r="I295" s="387">
        <v>600000</v>
      </c>
      <c r="J295" s="511">
        <f t="shared" si="13"/>
        <v>630000</v>
      </c>
      <c r="K295" s="511">
        <f t="shared" si="14"/>
        <v>660000</v>
      </c>
      <c r="L295" s="121"/>
      <c r="M295" s="121"/>
      <c r="N295" s="121"/>
      <c r="O295" s="121"/>
      <c r="P295" s="121"/>
      <c r="Q295" s="121"/>
      <c r="R295" s="121"/>
      <c r="S295" s="121"/>
      <c r="T295" s="121"/>
      <c r="U295" s="121"/>
      <c r="V295" s="121"/>
      <c r="W295" s="121"/>
      <c r="X295" s="121"/>
      <c r="Y295" s="121"/>
      <c r="Z295" s="121"/>
    </row>
    <row r="296" spans="1:26" ht="18">
      <c r="A296" s="121"/>
      <c r="B296" s="121"/>
      <c r="C296" s="115" t="s">
        <v>2237</v>
      </c>
      <c r="D296" s="154" t="s">
        <v>2238</v>
      </c>
      <c r="E296" s="129"/>
      <c r="F296" s="130"/>
      <c r="G296" s="130"/>
      <c r="H296" s="130"/>
      <c r="I296" s="130"/>
      <c r="J296" s="130"/>
      <c r="K296" s="130"/>
      <c r="L296" s="121"/>
      <c r="M296" s="121"/>
      <c r="N296" s="121"/>
      <c r="O296" s="121"/>
      <c r="P296" s="121"/>
      <c r="Q296" s="121"/>
      <c r="R296" s="121"/>
      <c r="S296" s="121"/>
      <c r="T296" s="121"/>
      <c r="U296" s="121"/>
      <c r="V296" s="121"/>
      <c r="W296" s="121"/>
      <c r="X296" s="121"/>
      <c r="Y296" s="121"/>
      <c r="Z296" s="121"/>
    </row>
    <row r="297" spans="1:26" ht="18">
      <c r="A297" s="121"/>
      <c r="B297" s="121"/>
      <c r="C297" s="115" t="s">
        <v>2239</v>
      </c>
      <c r="D297" s="154" t="s">
        <v>2240</v>
      </c>
      <c r="E297" s="129"/>
      <c r="F297" s="130"/>
      <c r="G297" s="130"/>
      <c r="H297" s="130"/>
      <c r="I297" s="130"/>
      <c r="J297" s="130"/>
      <c r="K297" s="130"/>
      <c r="L297" s="121"/>
      <c r="M297" s="121"/>
      <c r="N297" s="121"/>
      <c r="O297" s="121"/>
      <c r="P297" s="121"/>
      <c r="Q297" s="121"/>
      <c r="R297" s="121"/>
      <c r="S297" s="121"/>
      <c r="T297" s="121"/>
      <c r="U297" s="121"/>
      <c r="V297" s="121"/>
      <c r="W297" s="121"/>
      <c r="X297" s="121"/>
      <c r="Y297" s="121"/>
      <c r="Z297" s="121"/>
    </row>
    <row r="298" spans="1:26" ht="18">
      <c r="A298" s="121"/>
      <c r="B298" s="121"/>
      <c r="C298" s="35" t="s">
        <v>2241</v>
      </c>
      <c r="D298" s="128" t="s">
        <v>2242</v>
      </c>
      <c r="E298" s="129" t="s">
        <v>20</v>
      </c>
      <c r="F298" s="130" t="s">
        <v>20</v>
      </c>
      <c r="G298" s="130" t="s">
        <v>22</v>
      </c>
      <c r="H298" s="511">
        <f t="shared" si="12"/>
        <v>669500</v>
      </c>
      <c r="I298" s="387">
        <v>650000</v>
      </c>
      <c r="J298" s="511">
        <f t="shared" si="13"/>
        <v>682500</v>
      </c>
      <c r="K298" s="511">
        <f t="shared" si="14"/>
        <v>715000</v>
      </c>
      <c r="L298" s="121"/>
      <c r="M298" s="121"/>
      <c r="N298" s="121"/>
      <c r="O298" s="121"/>
      <c r="P298" s="121"/>
      <c r="Q298" s="121"/>
      <c r="R298" s="121"/>
      <c r="S298" s="121"/>
      <c r="T298" s="121"/>
      <c r="U298" s="121"/>
      <c r="V298" s="121"/>
      <c r="W298" s="121"/>
      <c r="X298" s="121"/>
      <c r="Y298" s="121"/>
      <c r="Z298" s="121"/>
    </row>
    <row r="299" spans="1:26" ht="18">
      <c r="A299" s="121"/>
      <c r="B299" s="121"/>
      <c r="C299" s="35" t="s">
        <v>2243</v>
      </c>
      <c r="D299" s="128" t="s">
        <v>2244</v>
      </c>
      <c r="E299" s="129" t="s">
        <v>20</v>
      </c>
      <c r="F299" s="130" t="s">
        <v>20</v>
      </c>
      <c r="G299" s="130" t="s">
        <v>22</v>
      </c>
      <c r="H299" s="511">
        <f t="shared" si="12"/>
        <v>851192</v>
      </c>
      <c r="I299" s="387">
        <v>826400</v>
      </c>
      <c r="J299" s="511">
        <f t="shared" si="13"/>
        <v>867720</v>
      </c>
      <c r="K299" s="511">
        <f t="shared" si="14"/>
        <v>909040</v>
      </c>
      <c r="L299" s="121"/>
      <c r="M299" s="121"/>
      <c r="N299" s="121"/>
      <c r="O299" s="121"/>
      <c r="P299" s="121"/>
      <c r="Q299" s="121"/>
      <c r="R299" s="121"/>
      <c r="S299" s="121"/>
      <c r="T299" s="121"/>
      <c r="U299" s="121"/>
      <c r="V299" s="121"/>
      <c r="W299" s="121"/>
      <c r="X299" s="121"/>
      <c r="Y299" s="121"/>
      <c r="Z299" s="121"/>
    </row>
    <row r="300" spans="1:26" ht="18">
      <c r="A300" s="121"/>
      <c r="B300" s="121"/>
      <c r="C300" s="35" t="s">
        <v>2245</v>
      </c>
      <c r="D300" s="128" t="s">
        <v>2246</v>
      </c>
      <c r="E300" s="129" t="s">
        <v>20</v>
      </c>
      <c r="F300" s="130" t="s">
        <v>2247</v>
      </c>
      <c r="G300" s="130" t="s">
        <v>22</v>
      </c>
      <c r="H300" s="511">
        <f t="shared" si="12"/>
        <v>3088926.74</v>
      </c>
      <c r="I300" s="387">
        <v>2998958</v>
      </c>
      <c r="J300" s="511">
        <f t="shared" si="13"/>
        <v>3148905.9</v>
      </c>
      <c r="K300" s="511">
        <f t="shared" si="14"/>
        <v>3298853.8</v>
      </c>
      <c r="L300" s="121"/>
      <c r="M300" s="121"/>
      <c r="N300" s="121"/>
      <c r="O300" s="121"/>
      <c r="P300" s="121"/>
      <c r="Q300" s="121"/>
      <c r="R300" s="121"/>
      <c r="S300" s="121"/>
      <c r="T300" s="121"/>
      <c r="U300" s="121"/>
      <c r="V300" s="121"/>
      <c r="W300" s="121"/>
      <c r="X300" s="121"/>
      <c r="Y300" s="121"/>
      <c r="Z300" s="121"/>
    </row>
    <row r="301" spans="1:26" ht="18">
      <c r="A301" s="121"/>
      <c r="B301" s="121"/>
      <c r="C301" s="115" t="s">
        <v>2248</v>
      </c>
      <c r="D301" s="154" t="s">
        <v>2249</v>
      </c>
      <c r="E301" s="129"/>
      <c r="F301" s="130"/>
      <c r="G301" s="130"/>
      <c r="H301" s="130"/>
      <c r="I301" s="130"/>
      <c r="J301" s="130"/>
      <c r="K301" s="130"/>
      <c r="L301" s="121"/>
      <c r="M301" s="121"/>
      <c r="N301" s="121"/>
      <c r="O301" s="121"/>
      <c r="P301" s="121"/>
      <c r="Q301" s="121"/>
      <c r="R301" s="121"/>
      <c r="S301" s="121"/>
      <c r="T301" s="121"/>
      <c r="U301" s="121"/>
      <c r="V301" s="121"/>
      <c r="W301" s="121"/>
      <c r="X301" s="121"/>
      <c r="Y301" s="121"/>
      <c r="Z301" s="121"/>
    </row>
    <row r="302" spans="1:26" ht="18">
      <c r="A302" s="121"/>
      <c r="B302" s="121"/>
      <c r="C302" s="35" t="s">
        <v>2250</v>
      </c>
      <c r="D302" s="128" t="s">
        <v>2251</v>
      </c>
      <c r="E302" s="129" t="s">
        <v>20</v>
      </c>
      <c r="F302" s="130" t="s">
        <v>2252</v>
      </c>
      <c r="G302" s="130" t="s">
        <v>22</v>
      </c>
      <c r="H302" s="511">
        <f t="shared" si="12"/>
        <v>3399000</v>
      </c>
      <c r="I302" s="387">
        <v>3300000</v>
      </c>
      <c r="J302" s="511">
        <f t="shared" si="13"/>
        <v>3465000</v>
      </c>
      <c r="K302" s="511">
        <f t="shared" si="14"/>
        <v>3630000</v>
      </c>
      <c r="L302" s="121"/>
      <c r="M302" s="121"/>
      <c r="N302" s="121"/>
      <c r="O302" s="121"/>
      <c r="P302" s="121"/>
      <c r="Q302" s="121"/>
      <c r="R302" s="121"/>
      <c r="S302" s="121"/>
      <c r="T302" s="121"/>
      <c r="U302" s="121"/>
      <c r="V302" s="121"/>
      <c r="W302" s="121"/>
      <c r="X302" s="121"/>
      <c r="Y302" s="121"/>
      <c r="Z302" s="121"/>
    </row>
    <row r="303" spans="1:26" ht="18">
      <c r="A303" s="121"/>
      <c r="B303" s="121"/>
      <c r="C303" s="35" t="s">
        <v>2253</v>
      </c>
      <c r="D303" s="128" t="s">
        <v>2254</v>
      </c>
      <c r="E303" s="129" t="s">
        <v>20</v>
      </c>
      <c r="F303" s="130" t="s">
        <v>2255</v>
      </c>
      <c r="G303" s="130" t="s">
        <v>22</v>
      </c>
      <c r="H303" s="511">
        <f t="shared" si="12"/>
        <v>1544944.38</v>
      </c>
      <c r="I303" s="387">
        <v>1499946</v>
      </c>
      <c r="J303" s="511">
        <f t="shared" si="13"/>
        <v>1574943.3</v>
      </c>
      <c r="K303" s="511">
        <f t="shared" si="14"/>
        <v>1649940.6</v>
      </c>
      <c r="L303" s="121"/>
      <c r="M303" s="121"/>
      <c r="N303" s="121"/>
      <c r="O303" s="121"/>
      <c r="P303" s="121"/>
      <c r="Q303" s="121"/>
      <c r="R303" s="121"/>
      <c r="S303" s="121"/>
      <c r="T303" s="121"/>
      <c r="U303" s="121"/>
      <c r="V303" s="121"/>
      <c r="W303" s="121"/>
      <c r="X303" s="121"/>
      <c r="Y303" s="121"/>
      <c r="Z303" s="121"/>
    </row>
    <row r="304" spans="1:26" ht="18">
      <c r="A304" s="121"/>
      <c r="B304" s="121"/>
      <c r="C304" s="35" t="s">
        <v>2256</v>
      </c>
      <c r="D304" s="128" t="s">
        <v>2257</v>
      </c>
      <c r="E304" s="129"/>
      <c r="F304" s="130"/>
      <c r="G304" s="130" t="s">
        <v>22</v>
      </c>
      <c r="H304" s="511">
        <f t="shared" si="12"/>
        <v>2008500</v>
      </c>
      <c r="I304" s="387">
        <v>1950000</v>
      </c>
      <c r="J304" s="511">
        <f t="shared" si="13"/>
        <v>2047500</v>
      </c>
      <c r="K304" s="511">
        <f t="shared" si="14"/>
        <v>2145000</v>
      </c>
      <c r="L304" s="151"/>
      <c r="M304" s="151"/>
      <c r="N304" s="151"/>
      <c r="O304" s="151"/>
      <c r="P304" s="151"/>
      <c r="Q304" s="151"/>
      <c r="R304" s="151"/>
      <c r="S304" s="151"/>
      <c r="T304" s="151"/>
      <c r="U304" s="151"/>
      <c r="V304" s="151"/>
      <c r="W304" s="151"/>
      <c r="X304" s="151"/>
      <c r="Y304" s="151"/>
      <c r="Z304" s="151"/>
    </row>
    <row r="305" spans="1:26" ht="18">
      <c r="A305" s="121"/>
      <c r="B305" s="121"/>
      <c r="C305" s="35" t="s">
        <v>2258</v>
      </c>
      <c r="D305" s="128" t="s">
        <v>2259</v>
      </c>
      <c r="E305" s="129"/>
      <c r="F305" s="130"/>
      <c r="G305" s="130" t="s">
        <v>305</v>
      </c>
      <c r="H305" s="511">
        <f t="shared" si="12"/>
        <v>4506250</v>
      </c>
      <c r="I305" s="387">
        <v>4375000</v>
      </c>
      <c r="J305" s="511">
        <f t="shared" si="13"/>
        <v>4593750</v>
      </c>
      <c r="K305" s="511">
        <f t="shared" si="14"/>
        <v>4812500</v>
      </c>
      <c r="L305" s="151"/>
      <c r="M305" s="151"/>
      <c r="N305" s="151"/>
      <c r="O305" s="151"/>
      <c r="P305" s="151"/>
      <c r="Q305" s="151"/>
      <c r="R305" s="151"/>
      <c r="S305" s="151"/>
      <c r="T305" s="151"/>
      <c r="U305" s="151"/>
      <c r="V305" s="151"/>
      <c r="W305" s="151"/>
      <c r="X305" s="151"/>
      <c r="Y305" s="151"/>
      <c r="Z305" s="151"/>
    </row>
    <row r="306" spans="1:26" ht="18">
      <c r="A306" s="121"/>
      <c r="B306" s="121"/>
      <c r="C306" s="115" t="s">
        <v>2260</v>
      </c>
      <c r="D306" s="154" t="s">
        <v>2261</v>
      </c>
      <c r="E306" s="129"/>
      <c r="F306" s="130"/>
      <c r="G306" s="130"/>
      <c r="H306" s="130"/>
      <c r="I306" s="130"/>
      <c r="J306" s="130"/>
      <c r="K306" s="130"/>
      <c r="L306" s="121"/>
      <c r="M306" s="121"/>
      <c r="N306" s="121"/>
      <c r="O306" s="121"/>
      <c r="P306" s="121"/>
      <c r="Q306" s="121"/>
      <c r="R306" s="121"/>
      <c r="S306" s="121"/>
      <c r="T306" s="121"/>
      <c r="U306" s="121"/>
      <c r="V306" s="121"/>
      <c r="W306" s="121"/>
      <c r="X306" s="121"/>
      <c r="Y306" s="121"/>
      <c r="Z306" s="121"/>
    </row>
    <row r="307" spans="1:26" ht="18">
      <c r="A307" s="121"/>
      <c r="B307" s="121"/>
      <c r="C307" s="115" t="s">
        <v>2262</v>
      </c>
      <c r="D307" s="154" t="s">
        <v>2263</v>
      </c>
      <c r="E307" s="129"/>
      <c r="F307" s="130"/>
      <c r="G307" s="130"/>
      <c r="H307" s="130"/>
      <c r="I307" s="130"/>
      <c r="J307" s="130"/>
      <c r="K307" s="130"/>
      <c r="L307" s="121"/>
      <c r="M307" s="121"/>
      <c r="N307" s="121"/>
      <c r="O307" s="121"/>
      <c r="P307" s="121"/>
      <c r="Q307" s="121"/>
      <c r="R307" s="121"/>
      <c r="S307" s="121"/>
      <c r="T307" s="121"/>
      <c r="U307" s="121"/>
      <c r="V307" s="121"/>
      <c r="W307" s="121"/>
      <c r="X307" s="121"/>
      <c r="Y307" s="121"/>
      <c r="Z307" s="121"/>
    </row>
    <row r="308" spans="1:26" ht="36">
      <c r="A308" s="121"/>
      <c r="B308" s="121"/>
      <c r="C308" s="115" t="s">
        <v>2264</v>
      </c>
      <c r="D308" s="154" t="s">
        <v>2265</v>
      </c>
      <c r="E308" s="129"/>
      <c r="F308" s="130"/>
      <c r="G308" s="130"/>
      <c r="H308" s="130"/>
      <c r="I308" s="130"/>
      <c r="J308" s="130"/>
      <c r="K308" s="130"/>
      <c r="L308" s="121"/>
      <c r="M308" s="121"/>
      <c r="N308" s="121"/>
      <c r="O308" s="121"/>
      <c r="P308" s="121"/>
      <c r="Q308" s="121"/>
      <c r="R308" s="121"/>
      <c r="S308" s="121"/>
      <c r="T308" s="121"/>
      <c r="U308" s="121"/>
      <c r="V308" s="121"/>
      <c r="W308" s="121"/>
      <c r="X308" s="121"/>
      <c r="Y308" s="121"/>
      <c r="Z308" s="121"/>
    </row>
    <row r="309" spans="1:26" ht="18">
      <c r="A309" s="121"/>
      <c r="B309" s="121"/>
      <c r="C309" s="115" t="s">
        <v>2266</v>
      </c>
      <c r="D309" s="154" t="s">
        <v>2267</v>
      </c>
      <c r="E309" s="129"/>
      <c r="F309" s="130"/>
      <c r="G309" s="130"/>
      <c r="H309" s="130"/>
      <c r="I309" s="130"/>
      <c r="J309" s="130"/>
      <c r="K309" s="130"/>
      <c r="L309" s="121"/>
      <c r="M309" s="121"/>
      <c r="N309" s="121"/>
      <c r="O309" s="121"/>
      <c r="P309" s="121"/>
      <c r="Q309" s="121"/>
      <c r="R309" s="121"/>
      <c r="S309" s="121"/>
      <c r="T309" s="121"/>
      <c r="U309" s="121"/>
      <c r="V309" s="121"/>
      <c r="W309" s="121"/>
      <c r="X309" s="121"/>
      <c r="Y309" s="121"/>
      <c r="Z309" s="121"/>
    </row>
    <row r="310" spans="1:26" ht="36">
      <c r="A310" s="121"/>
      <c r="B310" s="121"/>
      <c r="C310" s="35" t="s">
        <v>2268</v>
      </c>
      <c r="D310" s="128" t="s">
        <v>2269</v>
      </c>
      <c r="E310" s="129" t="s">
        <v>139</v>
      </c>
      <c r="F310" s="130" t="s">
        <v>2270</v>
      </c>
      <c r="G310" s="130" t="s">
        <v>1274</v>
      </c>
      <c r="H310" s="511">
        <f t="shared" si="12"/>
        <v>2832500</v>
      </c>
      <c r="I310" s="387">
        <v>2750000</v>
      </c>
      <c r="J310" s="511">
        <f t="shared" si="13"/>
        <v>2887500</v>
      </c>
      <c r="K310" s="511">
        <f t="shared" si="14"/>
        <v>3025000</v>
      </c>
      <c r="L310" s="121"/>
      <c r="M310" s="121"/>
      <c r="N310" s="121"/>
      <c r="O310" s="121"/>
      <c r="P310" s="121"/>
      <c r="Q310" s="121"/>
      <c r="R310" s="121"/>
      <c r="S310" s="121"/>
      <c r="T310" s="121"/>
      <c r="U310" s="121"/>
      <c r="V310" s="121"/>
      <c r="W310" s="121"/>
      <c r="X310" s="121"/>
      <c r="Y310" s="121"/>
      <c r="Z310" s="121"/>
    </row>
    <row r="311" spans="1:26" ht="36">
      <c r="A311" s="121"/>
      <c r="B311" s="121"/>
      <c r="C311" s="35" t="s">
        <v>2271</v>
      </c>
      <c r="D311" s="128" t="s">
        <v>2272</v>
      </c>
      <c r="E311" s="129" t="s">
        <v>139</v>
      </c>
      <c r="F311" s="130" t="s">
        <v>2273</v>
      </c>
      <c r="G311" s="130" t="s">
        <v>1274</v>
      </c>
      <c r="H311" s="511">
        <f t="shared" si="12"/>
        <v>2935500</v>
      </c>
      <c r="I311" s="387">
        <v>2850000</v>
      </c>
      <c r="J311" s="511">
        <f t="shared" si="13"/>
        <v>2992500</v>
      </c>
      <c r="K311" s="511">
        <f t="shared" si="14"/>
        <v>3135000</v>
      </c>
      <c r="L311" s="121"/>
      <c r="M311" s="121"/>
      <c r="N311" s="121"/>
      <c r="O311" s="121"/>
      <c r="P311" s="121"/>
      <c r="Q311" s="121"/>
      <c r="R311" s="121"/>
      <c r="S311" s="121"/>
      <c r="T311" s="121"/>
      <c r="U311" s="121"/>
      <c r="V311" s="121"/>
      <c r="W311" s="121"/>
      <c r="X311" s="121"/>
      <c r="Y311" s="121"/>
      <c r="Z311" s="121"/>
    </row>
    <row r="312" spans="1:26" ht="36">
      <c r="A312" s="121"/>
      <c r="B312" s="121"/>
      <c r="C312" s="35" t="s">
        <v>2274</v>
      </c>
      <c r="D312" s="128" t="s">
        <v>2269</v>
      </c>
      <c r="E312" s="129" t="s">
        <v>139</v>
      </c>
      <c r="F312" s="130" t="s">
        <v>2275</v>
      </c>
      <c r="G312" s="130" t="s">
        <v>1274</v>
      </c>
      <c r="H312" s="511">
        <f t="shared" si="12"/>
        <v>3038500</v>
      </c>
      <c r="I312" s="387">
        <v>2950000</v>
      </c>
      <c r="J312" s="511">
        <f t="shared" si="13"/>
        <v>3097500</v>
      </c>
      <c r="K312" s="511">
        <f t="shared" si="14"/>
        <v>3245000</v>
      </c>
      <c r="L312" s="121"/>
      <c r="M312" s="121"/>
      <c r="N312" s="121"/>
      <c r="O312" s="121"/>
      <c r="P312" s="121"/>
      <c r="Q312" s="121"/>
      <c r="R312" s="121"/>
      <c r="S312" s="121"/>
      <c r="T312" s="121"/>
      <c r="U312" s="121"/>
      <c r="V312" s="121"/>
      <c r="W312" s="121"/>
      <c r="X312" s="121"/>
      <c r="Y312" s="121"/>
      <c r="Z312" s="121"/>
    </row>
    <row r="313" spans="1:26" ht="18">
      <c r="A313" s="121"/>
      <c r="B313" s="121"/>
      <c r="C313" s="35" t="s">
        <v>2276</v>
      </c>
      <c r="D313" s="128" t="s">
        <v>2277</v>
      </c>
      <c r="E313" s="129"/>
      <c r="F313" s="130" t="s">
        <v>16415</v>
      </c>
      <c r="G313" s="130" t="s">
        <v>347</v>
      </c>
      <c r="H313" s="511">
        <f t="shared" si="12"/>
        <v>36050000</v>
      </c>
      <c r="I313" s="387">
        <v>35000000</v>
      </c>
      <c r="J313" s="511">
        <f t="shared" si="13"/>
        <v>36750000</v>
      </c>
      <c r="K313" s="511">
        <f t="shared" si="14"/>
        <v>38500000</v>
      </c>
      <c r="L313" s="151"/>
      <c r="M313" s="151"/>
      <c r="N313" s="151"/>
      <c r="O313" s="151"/>
      <c r="P313" s="151"/>
      <c r="Q313" s="151"/>
      <c r="R313" s="151"/>
      <c r="S313" s="151"/>
      <c r="T313" s="151"/>
      <c r="U313" s="151"/>
      <c r="V313" s="151"/>
      <c r="W313" s="151"/>
      <c r="X313" s="151"/>
      <c r="Y313" s="151"/>
      <c r="Z313" s="151"/>
    </row>
    <row r="314" spans="1:26" ht="72">
      <c r="A314" s="121"/>
      <c r="B314" s="121"/>
      <c r="C314" s="35" t="s">
        <v>2278</v>
      </c>
      <c r="D314" s="128" t="s">
        <v>2279</v>
      </c>
      <c r="E314" s="129"/>
      <c r="F314" s="130" t="s">
        <v>2280</v>
      </c>
      <c r="G314" s="130" t="s">
        <v>347</v>
      </c>
      <c r="H314" s="511">
        <f t="shared" si="12"/>
        <v>40788000</v>
      </c>
      <c r="I314" s="387">
        <v>39600000</v>
      </c>
      <c r="J314" s="511">
        <f t="shared" si="13"/>
        <v>41580000</v>
      </c>
      <c r="K314" s="511">
        <f t="shared" si="14"/>
        <v>43560000</v>
      </c>
      <c r="L314" s="151"/>
      <c r="M314" s="151"/>
      <c r="N314" s="151"/>
      <c r="O314" s="151"/>
      <c r="P314" s="151"/>
      <c r="Q314" s="151"/>
      <c r="R314" s="151"/>
      <c r="S314" s="151"/>
      <c r="T314" s="151"/>
      <c r="U314" s="151"/>
      <c r="V314" s="151"/>
      <c r="W314" s="151"/>
      <c r="X314" s="151"/>
      <c r="Y314" s="151"/>
      <c r="Z314" s="151"/>
    </row>
    <row r="315" spans="1:26" ht="18">
      <c r="A315" s="121"/>
      <c r="B315" s="121"/>
      <c r="C315" s="35" t="s">
        <v>22629</v>
      </c>
      <c r="D315" s="154" t="s">
        <v>16416</v>
      </c>
      <c r="E315" s="129"/>
      <c r="F315" s="130"/>
      <c r="G315" s="130"/>
      <c r="H315" s="130"/>
      <c r="I315" s="130"/>
      <c r="J315" s="130"/>
      <c r="K315" s="130"/>
      <c r="L315" s="151"/>
      <c r="M315" s="151"/>
      <c r="N315" s="151"/>
      <c r="O315" s="151"/>
      <c r="P315" s="151"/>
      <c r="Q315" s="151"/>
      <c r="R315" s="151"/>
      <c r="S315" s="151"/>
      <c r="T315" s="151"/>
      <c r="U315" s="151"/>
      <c r="V315" s="151"/>
      <c r="W315" s="151"/>
      <c r="X315" s="151"/>
      <c r="Y315" s="151"/>
      <c r="Z315" s="151"/>
    </row>
    <row r="316" spans="1:26" ht="54">
      <c r="A316" s="121"/>
      <c r="B316" s="121"/>
      <c r="C316" s="35" t="s">
        <v>22630</v>
      </c>
      <c r="D316" s="413" t="s">
        <v>16398</v>
      </c>
      <c r="E316" s="158" t="s">
        <v>16399</v>
      </c>
      <c r="F316" s="159"/>
      <c r="G316" s="159" t="s">
        <v>305</v>
      </c>
      <c r="H316" s="511">
        <f t="shared" si="12"/>
        <v>3702335</v>
      </c>
      <c r="I316" s="397">
        <v>3594500</v>
      </c>
      <c r="J316" s="511">
        <f t="shared" si="13"/>
        <v>3774225</v>
      </c>
      <c r="K316" s="511">
        <f t="shared" si="14"/>
        <v>3953950</v>
      </c>
      <c r="L316" s="151"/>
      <c r="M316" s="151"/>
      <c r="N316" s="151"/>
      <c r="O316" s="151"/>
      <c r="P316" s="151"/>
      <c r="Q316" s="151"/>
      <c r="R316" s="151"/>
      <c r="S316" s="151"/>
      <c r="T316" s="151"/>
      <c r="U316" s="151"/>
      <c r="V316" s="151"/>
      <c r="W316" s="151"/>
      <c r="X316" s="151"/>
      <c r="Y316" s="151"/>
      <c r="Z316" s="151"/>
    </row>
    <row r="317" spans="1:26" ht="54">
      <c r="A317" s="121"/>
      <c r="B317" s="121"/>
      <c r="C317" s="35" t="s">
        <v>22631</v>
      </c>
      <c r="D317" s="413" t="s">
        <v>16400</v>
      </c>
      <c r="E317" s="158" t="s">
        <v>16399</v>
      </c>
      <c r="F317" s="159"/>
      <c r="G317" s="159" t="s">
        <v>305</v>
      </c>
      <c r="H317" s="511">
        <f t="shared" si="12"/>
        <v>6220994</v>
      </c>
      <c r="I317" s="397">
        <v>6039800</v>
      </c>
      <c r="J317" s="511">
        <f t="shared" si="13"/>
        <v>6341790</v>
      </c>
      <c r="K317" s="511">
        <f t="shared" si="14"/>
        <v>6643780</v>
      </c>
      <c r="L317" s="151"/>
      <c r="M317" s="151"/>
      <c r="N317" s="151"/>
      <c r="O317" s="151"/>
      <c r="P317" s="151"/>
      <c r="Q317" s="151"/>
      <c r="R317" s="151"/>
      <c r="S317" s="151"/>
      <c r="T317" s="151"/>
      <c r="U317" s="151"/>
      <c r="V317" s="151"/>
      <c r="W317" s="151"/>
      <c r="X317" s="151"/>
      <c r="Y317" s="151"/>
      <c r="Z317" s="151"/>
    </row>
    <row r="318" spans="1:26" ht="54">
      <c r="A318" s="121"/>
      <c r="B318" s="121"/>
      <c r="C318" s="35" t="s">
        <v>22632</v>
      </c>
      <c r="D318" s="413" t="s">
        <v>16401</v>
      </c>
      <c r="E318" s="158" t="s">
        <v>16399</v>
      </c>
      <c r="F318" s="159"/>
      <c r="G318" s="159" t="s">
        <v>305</v>
      </c>
      <c r="H318" s="511">
        <f t="shared" si="12"/>
        <v>5222100</v>
      </c>
      <c r="I318" s="397">
        <v>5070000</v>
      </c>
      <c r="J318" s="511">
        <f t="shared" si="13"/>
        <v>5323500</v>
      </c>
      <c r="K318" s="511">
        <f t="shared" si="14"/>
        <v>5577000</v>
      </c>
      <c r="L318" s="151"/>
      <c r="M318" s="151"/>
      <c r="N318" s="151"/>
      <c r="O318" s="151"/>
      <c r="P318" s="151"/>
      <c r="Q318" s="151"/>
      <c r="R318" s="151"/>
      <c r="S318" s="151"/>
      <c r="T318" s="151"/>
      <c r="U318" s="151"/>
      <c r="V318" s="151"/>
      <c r="W318" s="151"/>
      <c r="X318" s="151"/>
      <c r="Y318" s="151"/>
      <c r="Z318" s="151"/>
    </row>
    <row r="319" spans="1:26" ht="54">
      <c r="A319" s="121"/>
      <c r="B319" s="121"/>
      <c r="C319" s="35" t="s">
        <v>22633</v>
      </c>
      <c r="D319" s="413" t="s">
        <v>16402</v>
      </c>
      <c r="E319" s="158" t="s">
        <v>16399</v>
      </c>
      <c r="F319" s="159"/>
      <c r="G319" s="159" t="s">
        <v>305</v>
      </c>
      <c r="H319" s="511">
        <f t="shared" si="12"/>
        <v>5302440</v>
      </c>
      <c r="I319" s="397">
        <v>5148000</v>
      </c>
      <c r="J319" s="511">
        <f t="shared" si="13"/>
        <v>5405400</v>
      </c>
      <c r="K319" s="511">
        <f t="shared" si="14"/>
        <v>5662800</v>
      </c>
      <c r="L319" s="151"/>
      <c r="M319" s="151"/>
      <c r="N319" s="151"/>
      <c r="O319" s="151"/>
      <c r="P319" s="151"/>
      <c r="Q319" s="151"/>
      <c r="R319" s="151"/>
      <c r="S319" s="151"/>
      <c r="T319" s="151"/>
      <c r="U319" s="151"/>
      <c r="V319" s="151"/>
      <c r="W319" s="151"/>
      <c r="X319" s="151"/>
      <c r="Y319" s="151"/>
      <c r="Z319" s="151"/>
    </row>
    <row r="320" spans="1:26" ht="18">
      <c r="A320" s="121"/>
      <c r="B320" s="121"/>
      <c r="C320" s="35" t="s">
        <v>22634</v>
      </c>
      <c r="D320" s="413" t="s">
        <v>16403</v>
      </c>
      <c r="E320" s="158"/>
      <c r="F320" s="159"/>
      <c r="G320" s="159" t="s">
        <v>305</v>
      </c>
      <c r="H320" s="511">
        <f t="shared" si="12"/>
        <v>4065204</v>
      </c>
      <c r="I320" s="397">
        <v>3946800</v>
      </c>
      <c r="J320" s="511">
        <f t="shared" si="13"/>
        <v>4144140</v>
      </c>
      <c r="K320" s="511">
        <f t="shared" si="14"/>
        <v>4341480</v>
      </c>
      <c r="L320" s="151"/>
      <c r="M320" s="151"/>
      <c r="N320" s="151"/>
      <c r="O320" s="151"/>
      <c r="P320" s="151"/>
      <c r="Q320" s="151"/>
      <c r="R320" s="151"/>
      <c r="S320" s="151"/>
      <c r="T320" s="151"/>
      <c r="U320" s="151"/>
      <c r="V320" s="151"/>
      <c r="W320" s="151"/>
      <c r="X320" s="151"/>
      <c r="Y320" s="151"/>
      <c r="Z320" s="151"/>
    </row>
    <row r="321" spans="1:26" ht="18">
      <c r="A321" s="121"/>
      <c r="B321" s="121"/>
      <c r="C321" s="35" t="s">
        <v>22635</v>
      </c>
      <c r="D321" s="413" t="s">
        <v>16404</v>
      </c>
      <c r="E321" s="158" t="s">
        <v>16405</v>
      </c>
      <c r="F321" s="159"/>
      <c r="G321" s="159" t="s">
        <v>305</v>
      </c>
      <c r="H321" s="511">
        <f t="shared" si="12"/>
        <v>803400</v>
      </c>
      <c r="I321" s="397">
        <v>780000</v>
      </c>
      <c r="J321" s="511">
        <f t="shared" si="13"/>
        <v>819000</v>
      </c>
      <c r="K321" s="511">
        <f t="shared" si="14"/>
        <v>858000</v>
      </c>
      <c r="L321" s="151"/>
      <c r="M321" s="151"/>
      <c r="N321" s="151"/>
      <c r="O321" s="151"/>
      <c r="P321" s="151"/>
      <c r="Q321" s="151"/>
      <c r="R321" s="151"/>
      <c r="S321" s="151"/>
      <c r="T321" s="151"/>
      <c r="U321" s="151"/>
      <c r="V321" s="151"/>
      <c r="W321" s="151"/>
      <c r="X321" s="151"/>
      <c r="Y321" s="151"/>
      <c r="Z321" s="151"/>
    </row>
    <row r="322" spans="1:26" ht="18">
      <c r="A322" s="121"/>
      <c r="B322" s="121"/>
      <c r="C322" s="35" t="s">
        <v>22636</v>
      </c>
      <c r="D322" s="413" t="s">
        <v>16406</v>
      </c>
      <c r="E322" s="129" t="s">
        <v>16407</v>
      </c>
      <c r="F322" s="159"/>
      <c r="G322" s="159" t="s">
        <v>305</v>
      </c>
      <c r="H322" s="511">
        <f t="shared" si="12"/>
        <v>289224</v>
      </c>
      <c r="I322" s="397">
        <v>280800</v>
      </c>
      <c r="J322" s="511">
        <f t="shared" si="13"/>
        <v>294840</v>
      </c>
      <c r="K322" s="511">
        <f t="shared" si="14"/>
        <v>308880</v>
      </c>
      <c r="L322" s="151"/>
      <c r="M322" s="151"/>
      <c r="N322" s="151"/>
      <c r="O322" s="151"/>
      <c r="P322" s="151"/>
      <c r="Q322" s="151"/>
      <c r="R322" s="151"/>
      <c r="S322" s="151"/>
      <c r="T322" s="151"/>
      <c r="U322" s="151"/>
      <c r="V322" s="151"/>
      <c r="W322" s="151"/>
      <c r="X322" s="151"/>
      <c r="Y322" s="151"/>
      <c r="Z322" s="151"/>
    </row>
    <row r="323" spans="1:26" ht="18">
      <c r="A323" s="121"/>
      <c r="B323" s="121"/>
      <c r="C323" s="35" t="s">
        <v>22637</v>
      </c>
      <c r="D323" s="413" t="s">
        <v>16408</v>
      </c>
      <c r="E323" s="158" t="s">
        <v>16409</v>
      </c>
      <c r="F323" s="159"/>
      <c r="G323" s="159" t="s">
        <v>305</v>
      </c>
      <c r="H323" s="511">
        <f t="shared" si="12"/>
        <v>289224</v>
      </c>
      <c r="I323" s="397">
        <v>280800</v>
      </c>
      <c r="J323" s="511">
        <f t="shared" si="13"/>
        <v>294840</v>
      </c>
      <c r="K323" s="511">
        <f t="shared" si="14"/>
        <v>308880</v>
      </c>
      <c r="L323" s="151"/>
      <c r="M323" s="151"/>
      <c r="N323" s="151"/>
      <c r="O323" s="151"/>
      <c r="P323" s="151"/>
      <c r="Q323" s="151"/>
      <c r="R323" s="151"/>
      <c r="S323" s="151"/>
      <c r="T323" s="151"/>
      <c r="U323" s="151"/>
      <c r="V323" s="151"/>
      <c r="W323" s="151"/>
      <c r="X323" s="151"/>
      <c r="Y323" s="151"/>
      <c r="Z323" s="151"/>
    </row>
    <row r="324" spans="1:26" ht="18">
      <c r="A324" s="121"/>
      <c r="B324" s="121"/>
      <c r="C324" s="35" t="s">
        <v>22638</v>
      </c>
      <c r="D324" s="413" t="s">
        <v>16410</v>
      </c>
      <c r="E324" s="158"/>
      <c r="F324" s="159" t="s">
        <v>16411</v>
      </c>
      <c r="G324" s="159" t="s">
        <v>305</v>
      </c>
      <c r="H324" s="511">
        <f t="shared" si="12"/>
        <v>2410200</v>
      </c>
      <c r="I324" s="397">
        <v>2340000</v>
      </c>
      <c r="J324" s="511">
        <f t="shared" si="13"/>
        <v>2457000</v>
      </c>
      <c r="K324" s="511">
        <f t="shared" si="14"/>
        <v>2574000</v>
      </c>
      <c r="L324" s="151"/>
      <c r="M324" s="151"/>
      <c r="N324" s="151"/>
      <c r="O324" s="151"/>
      <c r="P324" s="151"/>
      <c r="Q324" s="151"/>
      <c r="R324" s="151"/>
      <c r="S324" s="151"/>
      <c r="T324" s="151"/>
      <c r="U324" s="151"/>
      <c r="V324" s="151"/>
      <c r="W324" s="151"/>
      <c r="X324" s="151"/>
      <c r="Y324" s="151"/>
      <c r="Z324" s="151"/>
    </row>
    <row r="325" spans="1:26" ht="18">
      <c r="A325" s="121"/>
      <c r="B325" s="121"/>
      <c r="C325" s="35" t="s">
        <v>22639</v>
      </c>
      <c r="D325" s="413" t="s">
        <v>16410</v>
      </c>
      <c r="E325" s="158"/>
      <c r="F325" s="159" t="s">
        <v>16412</v>
      </c>
      <c r="G325" s="159" t="s">
        <v>305</v>
      </c>
      <c r="H325" s="511">
        <f t="shared" si="12"/>
        <v>2811900</v>
      </c>
      <c r="I325" s="397">
        <v>2730000</v>
      </c>
      <c r="J325" s="511">
        <f t="shared" si="13"/>
        <v>2866500</v>
      </c>
      <c r="K325" s="511">
        <f t="shared" si="14"/>
        <v>3003000</v>
      </c>
      <c r="L325" s="151"/>
      <c r="M325" s="151"/>
      <c r="N325" s="151"/>
      <c r="O325" s="151"/>
      <c r="P325" s="151"/>
      <c r="Q325" s="151"/>
      <c r="R325" s="151"/>
      <c r="S325" s="151"/>
      <c r="T325" s="151"/>
      <c r="U325" s="151"/>
      <c r="V325" s="151"/>
      <c r="W325" s="151"/>
      <c r="X325" s="151"/>
      <c r="Y325" s="151"/>
      <c r="Z325" s="151"/>
    </row>
    <row r="326" spans="1:26" ht="18">
      <c r="A326" s="121"/>
      <c r="B326" s="121"/>
      <c r="C326" s="35" t="s">
        <v>22640</v>
      </c>
      <c r="D326" s="413" t="s">
        <v>16410</v>
      </c>
      <c r="E326" s="158"/>
      <c r="F326" s="159" t="s">
        <v>16413</v>
      </c>
      <c r="G326" s="159" t="s">
        <v>305</v>
      </c>
      <c r="H326" s="511">
        <f t="shared" si="12"/>
        <v>3213600</v>
      </c>
      <c r="I326" s="397">
        <v>3120000</v>
      </c>
      <c r="J326" s="511">
        <f t="shared" si="13"/>
        <v>3276000</v>
      </c>
      <c r="K326" s="511">
        <f t="shared" si="14"/>
        <v>3432000</v>
      </c>
      <c r="L326" s="151"/>
      <c r="M326" s="151"/>
      <c r="N326" s="151"/>
      <c r="O326" s="151"/>
      <c r="P326" s="151"/>
      <c r="Q326" s="151"/>
      <c r="R326" s="151"/>
      <c r="S326" s="151"/>
      <c r="T326" s="151"/>
      <c r="U326" s="151"/>
      <c r="V326" s="151"/>
      <c r="W326" s="151"/>
      <c r="X326" s="151"/>
      <c r="Y326" s="151"/>
      <c r="Z326" s="151"/>
    </row>
    <row r="327" spans="1:26" ht="18">
      <c r="A327" s="121"/>
      <c r="B327" s="121"/>
      <c r="C327" s="35" t="s">
        <v>22641</v>
      </c>
      <c r="D327" s="413" t="s">
        <v>16410</v>
      </c>
      <c r="E327" s="158"/>
      <c r="F327" s="159" t="s">
        <v>16414</v>
      </c>
      <c r="G327" s="159" t="s">
        <v>305</v>
      </c>
      <c r="H327" s="511">
        <f t="shared" si="12"/>
        <v>6695000</v>
      </c>
      <c r="I327" s="397">
        <v>6500000</v>
      </c>
      <c r="J327" s="511">
        <f t="shared" si="13"/>
        <v>6825000</v>
      </c>
      <c r="K327" s="511">
        <f t="shared" si="14"/>
        <v>7150000</v>
      </c>
      <c r="L327" s="151"/>
      <c r="M327" s="151"/>
      <c r="N327" s="151"/>
      <c r="O327" s="151"/>
      <c r="P327" s="151"/>
      <c r="Q327" s="151"/>
      <c r="R327" s="151"/>
      <c r="S327" s="151"/>
      <c r="T327" s="151"/>
      <c r="U327" s="151"/>
      <c r="V327" s="151"/>
      <c r="W327" s="151"/>
      <c r="X327" s="151"/>
      <c r="Y327" s="151"/>
      <c r="Z327" s="151"/>
    </row>
    <row r="328" spans="1:26" ht="18">
      <c r="A328" s="121"/>
      <c r="B328" s="121"/>
      <c r="C328" s="115" t="s">
        <v>2281</v>
      </c>
      <c r="D328" s="154" t="s">
        <v>2282</v>
      </c>
      <c r="E328" s="129"/>
      <c r="F328" s="130"/>
      <c r="G328" s="130"/>
      <c r="H328" s="130"/>
      <c r="I328" s="130"/>
      <c r="J328" s="130"/>
      <c r="K328" s="130"/>
      <c r="L328" s="121"/>
      <c r="M328" s="121"/>
      <c r="N328" s="121"/>
      <c r="O328" s="121"/>
      <c r="P328" s="121"/>
      <c r="Q328" s="121"/>
      <c r="R328" s="121"/>
      <c r="S328" s="121"/>
      <c r="T328" s="121"/>
      <c r="U328" s="121"/>
      <c r="V328" s="121"/>
      <c r="W328" s="121"/>
      <c r="X328" s="121"/>
      <c r="Y328" s="121"/>
      <c r="Z328" s="121"/>
    </row>
    <row r="329" spans="1:26" ht="18">
      <c r="A329" s="121"/>
      <c r="B329" s="121"/>
      <c r="C329" s="35" t="s">
        <v>2283</v>
      </c>
      <c r="D329" s="128" t="s">
        <v>2282</v>
      </c>
      <c r="E329" s="129" t="s">
        <v>20</v>
      </c>
      <c r="F329" s="130" t="s">
        <v>2284</v>
      </c>
      <c r="G329" s="130" t="s">
        <v>22</v>
      </c>
      <c r="H329" s="511">
        <f t="shared" si="12"/>
        <v>10309579</v>
      </c>
      <c r="I329" s="387">
        <v>10009300</v>
      </c>
      <c r="J329" s="511">
        <f t="shared" si="13"/>
        <v>10509765</v>
      </c>
      <c r="K329" s="511">
        <f t="shared" si="14"/>
        <v>11010230</v>
      </c>
      <c r="L329" s="121"/>
      <c r="M329" s="121"/>
      <c r="N329" s="121"/>
      <c r="O329" s="121"/>
      <c r="P329" s="121"/>
      <c r="Q329" s="121"/>
      <c r="R329" s="121"/>
      <c r="S329" s="121"/>
      <c r="T329" s="121"/>
      <c r="U329" s="121"/>
      <c r="V329" s="121"/>
      <c r="W329" s="121"/>
      <c r="X329" s="121"/>
      <c r="Y329" s="121"/>
      <c r="Z329" s="121"/>
    </row>
    <row r="330" spans="1:26" ht="18">
      <c r="A330" s="121"/>
      <c r="B330" s="121"/>
      <c r="C330" s="35" t="s">
        <v>2285</v>
      </c>
      <c r="D330" s="128" t="s">
        <v>2286</v>
      </c>
      <c r="E330" s="129" t="s">
        <v>20</v>
      </c>
      <c r="F330" s="130" t="s">
        <v>20</v>
      </c>
      <c r="G330" s="130" t="s">
        <v>22</v>
      </c>
      <c r="H330" s="511">
        <f t="shared" si="12"/>
        <v>478950</v>
      </c>
      <c r="I330" s="387">
        <v>465000</v>
      </c>
      <c r="J330" s="511">
        <f t="shared" si="13"/>
        <v>488250</v>
      </c>
      <c r="K330" s="511">
        <f t="shared" si="14"/>
        <v>511500</v>
      </c>
      <c r="L330" s="121"/>
      <c r="M330" s="121"/>
      <c r="N330" s="121"/>
      <c r="O330" s="121"/>
      <c r="P330" s="121"/>
      <c r="Q330" s="121"/>
      <c r="R330" s="121"/>
      <c r="S330" s="121"/>
      <c r="T330" s="121"/>
      <c r="U330" s="121"/>
      <c r="V330" s="121"/>
      <c r="W330" s="121"/>
      <c r="X330" s="121"/>
      <c r="Y330" s="121"/>
      <c r="Z330" s="121"/>
    </row>
    <row r="331" spans="1:26" ht="18">
      <c r="A331" s="121"/>
      <c r="B331" s="121"/>
      <c r="C331" s="35" t="s">
        <v>2287</v>
      </c>
      <c r="D331" s="128" t="s">
        <v>2288</v>
      </c>
      <c r="E331" s="129" t="s">
        <v>20</v>
      </c>
      <c r="F331" s="130" t="s">
        <v>20</v>
      </c>
      <c r="G331" s="130" t="s">
        <v>22</v>
      </c>
      <c r="H331" s="511">
        <f t="shared" ref="H331:H394" si="15">(I331*0.03)+I331</f>
        <v>9270000</v>
      </c>
      <c r="I331" s="387">
        <v>9000000</v>
      </c>
      <c r="J331" s="511">
        <f t="shared" ref="J331:J394" si="16">(I331*0.05)+I331</f>
        <v>9450000</v>
      </c>
      <c r="K331" s="511">
        <f t="shared" ref="K331:K394" si="17">(I331*0.1)+I331</f>
        <v>9900000</v>
      </c>
      <c r="L331" s="121"/>
      <c r="M331" s="121"/>
      <c r="N331" s="121"/>
      <c r="O331" s="121"/>
      <c r="P331" s="121"/>
      <c r="Q331" s="121"/>
      <c r="R331" s="121"/>
      <c r="S331" s="121"/>
      <c r="T331" s="121"/>
      <c r="U331" s="121"/>
      <c r="V331" s="121"/>
      <c r="W331" s="121"/>
      <c r="X331" s="121"/>
      <c r="Y331" s="121"/>
      <c r="Z331" s="121"/>
    </row>
    <row r="332" spans="1:26" ht="18">
      <c r="A332" s="121"/>
      <c r="B332" s="121"/>
      <c r="C332" s="35" t="s">
        <v>2289</v>
      </c>
      <c r="D332" s="128" t="s">
        <v>2290</v>
      </c>
      <c r="E332" s="129"/>
      <c r="F332" s="130" t="s">
        <v>2291</v>
      </c>
      <c r="G332" s="130" t="s">
        <v>22</v>
      </c>
      <c r="H332" s="511">
        <f t="shared" si="15"/>
        <v>5881300</v>
      </c>
      <c r="I332" s="387">
        <v>5710000</v>
      </c>
      <c r="J332" s="511">
        <f t="shared" si="16"/>
        <v>5995500</v>
      </c>
      <c r="K332" s="511">
        <f t="shared" si="17"/>
        <v>6281000</v>
      </c>
      <c r="L332" s="151"/>
      <c r="M332" s="151"/>
      <c r="N332" s="151"/>
      <c r="O332" s="151"/>
      <c r="P332" s="151"/>
      <c r="Q332" s="151"/>
      <c r="R332" s="151"/>
      <c r="S332" s="151"/>
      <c r="T332" s="151"/>
      <c r="U332" s="151"/>
      <c r="V332" s="151"/>
      <c r="W332" s="151"/>
      <c r="X332" s="151"/>
      <c r="Y332" s="151"/>
      <c r="Z332" s="151"/>
    </row>
    <row r="333" spans="1:26" ht="18">
      <c r="A333" s="121"/>
      <c r="B333" s="121"/>
      <c r="C333" s="35" t="s">
        <v>22625</v>
      </c>
      <c r="D333" s="154" t="s">
        <v>2527</v>
      </c>
      <c r="E333" s="129"/>
      <c r="F333" s="130"/>
      <c r="G333" s="130"/>
      <c r="H333" s="130"/>
      <c r="I333" s="130"/>
      <c r="J333" s="130"/>
      <c r="K333" s="130"/>
      <c r="L333" s="151"/>
      <c r="M333" s="151"/>
      <c r="N333" s="151"/>
      <c r="O333" s="151"/>
      <c r="P333" s="151"/>
      <c r="Q333" s="151"/>
      <c r="R333" s="151"/>
      <c r="S333" s="151"/>
      <c r="T333" s="151"/>
      <c r="U333" s="151"/>
      <c r="V333" s="151"/>
      <c r="W333" s="151"/>
      <c r="X333" s="151"/>
      <c r="Y333" s="151"/>
      <c r="Z333" s="151"/>
    </row>
    <row r="334" spans="1:26" ht="18">
      <c r="A334" s="121"/>
      <c r="B334" s="121"/>
      <c r="C334" s="35" t="s">
        <v>22626</v>
      </c>
      <c r="D334" s="128" t="s">
        <v>16417</v>
      </c>
      <c r="E334" s="129"/>
      <c r="F334" s="130" t="s">
        <v>16418</v>
      </c>
      <c r="G334" s="130"/>
      <c r="H334" s="511">
        <f t="shared" si="15"/>
        <v>4531176</v>
      </c>
      <c r="I334" s="385">
        <v>4399200</v>
      </c>
      <c r="J334" s="511">
        <f t="shared" si="16"/>
        <v>4619160</v>
      </c>
      <c r="K334" s="511">
        <f t="shared" si="17"/>
        <v>4839120</v>
      </c>
      <c r="L334" s="151"/>
      <c r="M334" s="151"/>
      <c r="N334" s="151"/>
      <c r="O334" s="151"/>
      <c r="P334" s="151"/>
      <c r="Q334" s="151"/>
      <c r="R334" s="151"/>
      <c r="S334" s="151"/>
      <c r="T334" s="151"/>
      <c r="U334" s="151"/>
      <c r="V334" s="151"/>
      <c r="W334" s="151"/>
      <c r="X334" s="151"/>
      <c r="Y334" s="151"/>
      <c r="Z334" s="151"/>
    </row>
    <row r="335" spans="1:26" ht="18">
      <c r="A335" s="121"/>
      <c r="B335" s="121"/>
      <c r="C335" s="35" t="s">
        <v>22627</v>
      </c>
      <c r="D335" s="128" t="s">
        <v>16419</v>
      </c>
      <c r="E335" s="129"/>
      <c r="F335" s="130"/>
      <c r="G335" s="130"/>
      <c r="H335" s="511">
        <f t="shared" si="15"/>
        <v>3856320</v>
      </c>
      <c r="I335" s="385">
        <v>3744000</v>
      </c>
      <c r="J335" s="511">
        <f t="shared" si="16"/>
        <v>3931200</v>
      </c>
      <c r="K335" s="511">
        <f t="shared" si="17"/>
        <v>4118400</v>
      </c>
      <c r="L335" s="151"/>
      <c r="M335" s="151"/>
      <c r="N335" s="151"/>
      <c r="O335" s="151"/>
      <c r="P335" s="151"/>
      <c r="Q335" s="151"/>
      <c r="R335" s="151"/>
      <c r="S335" s="151"/>
      <c r="T335" s="151"/>
      <c r="U335" s="151"/>
      <c r="V335" s="151"/>
      <c r="W335" s="151"/>
      <c r="X335" s="151"/>
      <c r="Y335" s="151"/>
      <c r="Z335" s="151"/>
    </row>
    <row r="336" spans="1:26" ht="18">
      <c r="A336" s="121"/>
      <c r="B336" s="121"/>
      <c r="C336" s="35" t="s">
        <v>22628</v>
      </c>
      <c r="D336" s="128" t="s">
        <v>16420</v>
      </c>
      <c r="E336" s="129" t="s">
        <v>16421</v>
      </c>
      <c r="F336" s="130"/>
      <c r="G336" s="130"/>
      <c r="H336" s="511">
        <f t="shared" si="15"/>
        <v>2678000</v>
      </c>
      <c r="I336" s="385">
        <v>2600000</v>
      </c>
      <c r="J336" s="511">
        <f t="shared" si="16"/>
        <v>2730000</v>
      </c>
      <c r="K336" s="511">
        <f t="shared" si="17"/>
        <v>2860000</v>
      </c>
      <c r="L336" s="151"/>
      <c r="M336" s="151"/>
      <c r="N336" s="151"/>
      <c r="O336" s="151"/>
      <c r="P336" s="151"/>
      <c r="Q336" s="151"/>
      <c r="R336" s="151"/>
      <c r="S336" s="151"/>
      <c r="T336" s="151"/>
      <c r="U336" s="151"/>
      <c r="V336" s="151"/>
      <c r="W336" s="151"/>
      <c r="X336" s="151"/>
      <c r="Y336" s="151"/>
      <c r="Z336" s="151"/>
    </row>
    <row r="337" spans="1:26" ht="18">
      <c r="A337" s="121"/>
      <c r="B337" s="121"/>
      <c r="C337" s="115" t="s">
        <v>2292</v>
      </c>
      <c r="D337" s="154" t="s">
        <v>2293</v>
      </c>
      <c r="E337" s="129"/>
      <c r="F337" s="130"/>
      <c r="G337" s="130"/>
      <c r="H337" s="130"/>
      <c r="I337" s="130"/>
      <c r="J337" s="130"/>
      <c r="K337" s="130"/>
      <c r="L337" s="121"/>
      <c r="M337" s="121"/>
      <c r="N337" s="121"/>
      <c r="O337" s="121"/>
      <c r="P337" s="121"/>
      <c r="Q337" s="121"/>
      <c r="R337" s="121"/>
      <c r="S337" s="121"/>
      <c r="T337" s="121"/>
      <c r="U337" s="121"/>
      <c r="V337" s="121"/>
      <c r="W337" s="121"/>
      <c r="X337" s="121"/>
      <c r="Y337" s="121"/>
      <c r="Z337" s="121"/>
    </row>
    <row r="338" spans="1:26" ht="18">
      <c r="A338" s="121"/>
      <c r="B338" s="121"/>
      <c r="C338" s="115" t="s">
        <v>2294</v>
      </c>
      <c r="D338" s="154" t="s">
        <v>2295</v>
      </c>
      <c r="E338" s="129"/>
      <c r="F338" s="130"/>
      <c r="G338" s="130"/>
      <c r="H338" s="130"/>
      <c r="I338" s="130"/>
      <c r="J338" s="130"/>
      <c r="K338" s="130"/>
      <c r="L338" s="121"/>
      <c r="M338" s="121"/>
      <c r="N338" s="121"/>
      <c r="O338" s="121"/>
      <c r="P338" s="121"/>
      <c r="Q338" s="121"/>
      <c r="R338" s="121"/>
      <c r="S338" s="121"/>
      <c r="T338" s="121"/>
      <c r="U338" s="121"/>
      <c r="V338" s="121"/>
      <c r="W338" s="121"/>
      <c r="X338" s="121"/>
      <c r="Y338" s="121"/>
      <c r="Z338" s="121"/>
    </row>
    <row r="339" spans="1:26" ht="36">
      <c r="A339" s="121"/>
      <c r="B339" s="121"/>
      <c r="C339" s="35" t="s">
        <v>2296</v>
      </c>
      <c r="D339" s="128" t="s">
        <v>2295</v>
      </c>
      <c r="E339" s="129" t="s">
        <v>2297</v>
      </c>
      <c r="F339" s="130" t="s">
        <v>2298</v>
      </c>
      <c r="G339" s="130" t="s">
        <v>347</v>
      </c>
      <c r="H339" s="511">
        <f t="shared" si="15"/>
        <v>12504097</v>
      </c>
      <c r="I339" s="387">
        <v>12139900</v>
      </c>
      <c r="J339" s="511">
        <f t="shared" si="16"/>
        <v>12746895</v>
      </c>
      <c r="K339" s="511">
        <f t="shared" si="17"/>
        <v>13353890</v>
      </c>
      <c r="L339" s="121"/>
      <c r="M339" s="121"/>
      <c r="N339" s="121"/>
      <c r="O339" s="121"/>
      <c r="P339" s="121"/>
      <c r="Q339" s="121"/>
      <c r="R339" s="121"/>
      <c r="S339" s="121"/>
      <c r="T339" s="121"/>
      <c r="U339" s="121"/>
      <c r="V339" s="121"/>
      <c r="W339" s="121"/>
      <c r="X339" s="121"/>
      <c r="Y339" s="121"/>
      <c r="Z339" s="121"/>
    </row>
    <row r="340" spans="1:26" ht="18">
      <c r="A340" s="121"/>
      <c r="B340" s="121"/>
      <c r="C340" s="35" t="s">
        <v>2299</v>
      </c>
      <c r="D340" s="128" t="s">
        <v>2300</v>
      </c>
      <c r="E340" s="129" t="s">
        <v>20</v>
      </c>
      <c r="F340" s="130" t="s">
        <v>20</v>
      </c>
      <c r="G340" s="130" t="s">
        <v>22</v>
      </c>
      <c r="H340" s="511">
        <f t="shared" si="15"/>
        <v>1509774</v>
      </c>
      <c r="I340" s="387">
        <v>1465800</v>
      </c>
      <c r="J340" s="511">
        <f t="shared" si="16"/>
        <v>1539090</v>
      </c>
      <c r="K340" s="511">
        <f t="shared" si="17"/>
        <v>1612380</v>
      </c>
      <c r="L340" s="121"/>
      <c r="M340" s="121"/>
      <c r="N340" s="121"/>
      <c r="O340" s="121"/>
      <c r="P340" s="121"/>
      <c r="Q340" s="121"/>
      <c r="R340" s="121"/>
      <c r="S340" s="121"/>
      <c r="T340" s="121"/>
      <c r="U340" s="121"/>
      <c r="V340" s="121"/>
      <c r="W340" s="121"/>
      <c r="X340" s="121"/>
      <c r="Y340" s="121"/>
      <c r="Z340" s="121"/>
    </row>
    <row r="341" spans="1:26" ht="18">
      <c r="A341" s="121"/>
      <c r="B341" s="121"/>
      <c r="C341" s="35" t="s">
        <v>2301</v>
      </c>
      <c r="D341" s="128" t="s">
        <v>16422</v>
      </c>
      <c r="E341" s="129" t="s">
        <v>11468</v>
      </c>
      <c r="F341" s="130"/>
      <c r="G341" s="130" t="s">
        <v>347</v>
      </c>
      <c r="H341" s="511">
        <f t="shared" si="15"/>
        <v>10765560</v>
      </c>
      <c r="I341" s="385">
        <v>10452000</v>
      </c>
      <c r="J341" s="511">
        <f t="shared" si="16"/>
        <v>10974600</v>
      </c>
      <c r="K341" s="511">
        <f t="shared" si="17"/>
        <v>11497200</v>
      </c>
      <c r="L341" s="121"/>
      <c r="M341" s="121"/>
      <c r="N341" s="121"/>
      <c r="O341" s="121"/>
      <c r="P341" s="121"/>
      <c r="Q341" s="121"/>
      <c r="R341" s="121"/>
      <c r="S341" s="121"/>
      <c r="T341" s="121"/>
      <c r="U341" s="121"/>
      <c r="V341" s="121"/>
      <c r="W341" s="121"/>
      <c r="X341" s="121"/>
      <c r="Y341" s="121"/>
      <c r="Z341" s="121"/>
    </row>
    <row r="342" spans="1:26" ht="18">
      <c r="A342" s="121"/>
      <c r="B342" s="121"/>
      <c r="C342" s="35" t="s">
        <v>22623</v>
      </c>
      <c r="D342" s="128" t="s">
        <v>16423</v>
      </c>
      <c r="E342" s="129"/>
      <c r="F342" s="130" t="s">
        <v>20</v>
      </c>
      <c r="G342" s="130" t="s">
        <v>347</v>
      </c>
      <c r="H342" s="511">
        <f t="shared" si="15"/>
        <v>1339000</v>
      </c>
      <c r="I342" s="385">
        <v>1300000</v>
      </c>
      <c r="J342" s="511">
        <f t="shared" si="16"/>
        <v>1365000</v>
      </c>
      <c r="K342" s="511">
        <f t="shared" si="17"/>
        <v>1430000</v>
      </c>
      <c r="L342" s="121"/>
      <c r="M342" s="121"/>
      <c r="N342" s="121"/>
      <c r="O342" s="121"/>
      <c r="P342" s="121"/>
      <c r="Q342" s="121"/>
      <c r="R342" s="121"/>
      <c r="S342" s="121"/>
      <c r="T342" s="121"/>
      <c r="U342" s="121"/>
      <c r="V342" s="121"/>
      <c r="W342" s="121"/>
      <c r="X342" s="121"/>
      <c r="Y342" s="121"/>
      <c r="Z342" s="121"/>
    </row>
    <row r="343" spans="1:26" ht="18">
      <c r="A343" s="121"/>
      <c r="B343" s="121"/>
      <c r="C343" s="35" t="s">
        <v>22624</v>
      </c>
      <c r="D343" s="128" t="s">
        <v>2302</v>
      </c>
      <c r="E343" s="129"/>
      <c r="F343" s="130" t="s">
        <v>2303</v>
      </c>
      <c r="G343" s="130" t="s">
        <v>347</v>
      </c>
      <c r="H343" s="511">
        <f t="shared" si="15"/>
        <v>30694000</v>
      </c>
      <c r="I343" s="387">
        <v>29800000</v>
      </c>
      <c r="J343" s="511">
        <f t="shared" si="16"/>
        <v>31290000</v>
      </c>
      <c r="K343" s="511">
        <f t="shared" si="17"/>
        <v>32780000</v>
      </c>
      <c r="L343" s="151"/>
      <c r="M343" s="151"/>
      <c r="N343" s="151"/>
      <c r="O343" s="151"/>
      <c r="P343" s="151"/>
      <c r="Q343" s="151"/>
      <c r="R343" s="151"/>
      <c r="S343" s="151"/>
      <c r="T343" s="151"/>
      <c r="U343" s="151"/>
      <c r="V343" s="151"/>
      <c r="W343" s="151"/>
      <c r="X343" s="151"/>
      <c r="Y343" s="151"/>
      <c r="Z343" s="151"/>
    </row>
    <row r="344" spans="1:26" ht="18">
      <c r="A344" s="121"/>
      <c r="B344" s="121"/>
      <c r="C344" s="115" t="s">
        <v>2304</v>
      </c>
      <c r="D344" s="154" t="s">
        <v>2305</v>
      </c>
      <c r="E344" s="129"/>
      <c r="F344" s="130"/>
      <c r="G344" s="130"/>
      <c r="H344" s="130"/>
      <c r="I344" s="130"/>
      <c r="J344" s="130"/>
      <c r="K344" s="130"/>
      <c r="L344" s="121"/>
      <c r="M344" s="121"/>
      <c r="N344" s="121"/>
      <c r="O344" s="121"/>
      <c r="P344" s="121"/>
      <c r="Q344" s="121"/>
      <c r="R344" s="121"/>
      <c r="S344" s="121"/>
      <c r="T344" s="121"/>
      <c r="U344" s="121"/>
      <c r="V344" s="121"/>
      <c r="W344" s="121"/>
      <c r="X344" s="121"/>
      <c r="Y344" s="121"/>
      <c r="Z344" s="121"/>
    </row>
    <row r="345" spans="1:26" ht="18">
      <c r="A345" s="121"/>
      <c r="B345" s="121"/>
      <c r="C345" s="115" t="s">
        <v>2306</v>
      </c>
      <c r="D345" s="154" t="s">
        <v>2307</v>
      </c>
      <c r="E345" s="129"/>
      <c r="F345" s="130"/>
      <c r="G345" s="130"/>
      <c r="H345" s="130"/>
      <c r="I345" s="130"/>
      <c r="J345" s="130"/>
      <c r="K345" s="130"/>
      <c r="L345" s="121"/>
      <c r="M345" s="121"/>
      <c r="N345" s="121"/>
      <c r="O345" s="121"/>
      <c r="P345" s="121"/>
      <c r="Q345" s="121"/>
      <c r="R345" s="121"/>
      <c r="S345" s="121"/>
      <c r="T345" s="121"/>
      <c r="U345" s="121"/>
      <c r="V345" s="121"/>
      <c r="W345" s="121"/>
      <c r="X345" s="121"/>
      <c r="Y345" s="121"/>
      <c r="Z345" s="121"/>
    </row>
    <row r="346" spans="1:26" ht="18">
      <c r="A346" s="121"/>
      <c r="B346" s="121"/>
      <c r="C346" s="115" t="s">
        <v>2308</v>
      </c>
      <c r="D346" s="154" t="s">
        <v>2309</v>
      </c>
      <c r="E346" s="129"/>
      <c r="F346" s="130"/>
      <c r="G346" s="130"/>
      <c r="H346" s="130"/>
      <c r="I346" s="130"/>
      <c r="J346" s="130"/>
      <c r="K346" s="130"/>
      <c r="L346" s="121"/>
      <c r="M346" s="121"/>
      <c r="N346" s="121"/>
      <c r="O346" s="121"/>
      <c r="P346" s="121"/>
      <c r="Q346" s="121"/>
      <c r="R346" s="121"/>
      <c r="S346" s="121"/>
      <c r="T346" s="121"/>
      <c r="U346" s="121"/>
      <c r="V346" s="121"/>
      <c r="W346" s="121"/>
      <c r="X346" s="121"/>
      <c r="Y346" s="121"/>
      <c r="Z346" s="121"/>
    </row>
    <row r="347" spans="1:26" ht="18">
      <c r="A347" s="121"/>
      <c r="B347" s="121"/>
      <c r="C347" s="115" t="s">
        <v>2310</v>
      </c>
      <c r="D347" s="154" t="s">
        <v>2311</v>
      </c>
      <c r="E347" s="129"/>
      <c r="F347" s="130"/>
      <c r="G347" s="130"/>
      <c r="H347" s="130"/>
      <c r="I347" s="130"/>
      <c r="J347" s="130"/>
      <c r="K347" s="130"/>
      <c r="L347" s="121"/>
      <c r="M347" s="121"/>
      <c r="N347" s="121"/>
      <c r="O347" s="121"/>
      <c r="P347" s="121"/>
      <c r="Q347" s="121"/>
      <c r="R347" s="121"/>
      <c r="S347" s="121"/>
      <c r="T347" s="121"/>
      <c r="U347" s="121"/>
      <c r="V347" s="121"/>
      <c r="W347" s="121"/>
      <c r="X347" s="121"/>
      <c r="Y347" s="121"/>
      <c r="Z347" s="121"/>
    </row>
    <row r="348" spans="1:26" ht="18">
      <c r="A348" s="121"/>
      <c r="B348" s="121"/>
      <c r="C348" s="115" t="s">
        <v>2312</v>
      </c>
      <c r="D348" s="154" t="s">
        <v>2313</v>
      </c>
      <c r="E348" s="129"/>
      <c r="F348" s="130"/>
      <c r="G348" s="130"/>
      <c r="H348" s="130"/>
      <c r="I348" s="130"/>
      <c r="J348" s="130"/>
      <c r="K348" s="130"/>
      <c r="L348" s="121"/>
      <c r="M348" s="121"/>
      <c r="N348" s="121"/>
      <c r="O348" s="121"/>
      <c r="P348" s="121"/>
      <c r="Q348" s="121"/>
      <c r="R348" s="121"/>
      <c r="S348" s="121"/>
      <c r="T348" s="121"/>
      <c r="U348" s="121"/>
      <c r="V348" s="121"/>
      <c r="W348" s="121"/>
      <c r="X348" s="121"/>
      <c r="Y348" s="121"/>
      <c r="Z348" s="121"/>
    </row>
    <row r="349" spans="1:26" ht="18">
      <c r="A349" s="121"/>
      <c r="B349" s="121"/>
      <c r="C349" s="35" t="s">
        <v>2314</v>
      </c>
      <c r="D349" s="128" t="s">
        <v>2313</v>
      </c>
      <c r="E349" s="129" t="s">
        <v>20</v>
      </c>
      <c r="F349" s="130" t="s">
        <v>20</v>
      </c>
      <c r="G349" s="130" t="s">
        <v>22</v>
      </c>
      <c r="H349" s="511">
        <f t="shared" si="15"/>
        <v>10866500</v>
      </c>
      <c r="I349" s="387">
        <v>10550000</v>
      </c>
      <c r="J349" s="511">
        <f t="shared" si="16"/>
        <v>11077500</v>
      </c>
      <c r="K349" s="511">
        <f t="shared" si="17"/>
        <v>11605000</v>
      </c>
      <c r="L349" s="121"/>
      <c r="M349" s="121"/>
      <c r="N349" s="121"/>
      <c r="O349" s="121"/>
      <c r="P349" s="121"/>
      <c r="Q349" s="121"/>
      <c r="R349" s="121"/>
      <c r="S349" s="121"/>
      <c r="T349" s="121"/>
      <c r="U349" s="121"/>
      <c r="V349" s="121"/>
      <c r="W349" s="121"/>
      <c r="X349" s="121"/>
      <c r="Y349" s="121"/>
      <c r="Z349" s="121"/>
    </row>
    <row r="350" spans="1:26" ht="36">
      <c r="A350" s="121"/>
      <c r="B350" s="121"/>
      <c r="C350" s="35" t="s">
        <v>2315</v>
      </c>
      <c r="D350" s="128" t="s">
        <v>2316</v>
      </c>
      <c r="E350" s="129"/>
      <c r="F350" s="130" t="s">
        <v>2317</v>
      </c>
      <c r="G350" s="130" t="s">
        <v>22</v>
      </c>
      <c r="H350" s="511">
        <f t="shared" si="15"/>
        <v>30900000</v>
      </c>
      <c r="I350" s="387">
        <v>30000000</v>
      </c>
      <c r="J350" s="511">
        <f t="shared" si="16"/>
        <v>31500000</v>
      </c>
      <c r="K350" s="511">
        <f t="shared" si="17"/>
        <v>33000000</v>
      </c>
      <c r="L350" s="121"/>
      <c r="M350" s="121"/>
      <c r="N350" s="121"/>
      <c r="O350" s="121"/>
      <c r="P350" s="121"/>
      <c r="Q350" s="121"/>
      <c r="R350" s="121"/>
      <c r="S350" s="121"/>
      <c r="T350" s="121"/>
      <c r="U350" s="121"/>
      <c r="V350" s="121"/>
      <c r="W350" s="121"/>
      <c r="X350" s="121"/>
      <c r="Y350" s="121"/>
      <c r="Z350" s="121"/>
    </row>
    <row r="351" spans="1:26" ht="36">
      <c r="A351" s="121"/>
      <c r="B351" s="121"/>
      <c r="C351" s="35" t="s">
        <v>2318</v>
      </c>
      <c r="D351" s="128" t="s">
        <v>2319</v>
      </c>
      <c r="E351" s="129"/>
      <c r="F351" s="130"/>
      <c r="G351" s="130" t="s">
        <v>305</v>
      </c>
      <c r="H351" s="511">
        <f t="shared" si="15"/>
        <v>20600000</v>
      </c>
      <c r="I351" s="387">
        <v>20000000</v>
      </c>
      <c r="J351" s="511">
        <f t="shared" si="16"/>
        <v>21000000</v>
      </c>
      <c r="K351" s="511">
        <f t="shared" si="17"/>
        <v>22000000</v>
      </c>
      <c r="L351" s="151"/>
      <c r="M351" s="151"/>
      <c r="N351" s="151"/>
      <c r="O351" s="151"/>
      <c r="P351" s="151"/>
      <c r="Q351" s="151"/>
      <c r="R351" s="151"/>
      <c r="S351" s="151"/>
      <c r="T351" s="151"/>
      <c r="U351" s="151"/>
      <c r="V351" s="151"/>
      <c r="W351" s="151"/>
      <c r="X351" s="151"/>
      <c r="Y351" s="151"/>
      <c r="Z351" s="151"/>
    </row>
    <row r="352" spans="1:26" ht="18">
      <c r="A352" s="121"/>
      <c r="B352" s="121"/>
      <c r="C352" s="115" t="s">
        <v>2320</v>
      </c>
      <c r="D352" s="154" t="s">
        <v>2321</v>
      </c>
      <c r="E352" s="129"/>
      <c r="F352" s="129"/>
      <c r="G352" s="129"/>
      <c r="H352" s="129"/>
      <c r="I352" s="129"/>
      <c r="J352" s="129"/>
      <c r="K352" s="129"/>
      <c r="L352" s="121"/>
      <c r="M352" s="121"/>
      <c r="N352" s="121"/>
      <c r="O352" s="121"/>
      <c r="P352" s="121"/>
      <c r="Q352" s="121"/>
      <c r="R352" s="121"/>
      <c r="S352" s="121"/>
      <c r="T352" s="121"/>
      <c r="U352" s="121"/>
      <c r="V352" s="121"/>
      <c r="W352" s="121"/>
      <c r="X352" s="121"/>
      <c r="Y352" s="121"/>
      <c r="Z352" s="121"/>
    </row>
    <row r="353" spans="1:26" ht="18">
      <c r="A353" s="121"/>
      <c r="B353" s="121"/>
      <c r="C353" s="35" t="s">
        <v>2322</v>
      </c>
      <c r="D353" s="128" t="s">
        <v>2323</v>
      </c>
      <c r="E353" s="129" t="s">
        <v>20</v>
      </c>
      <c r="F353" s="130" t="s">
        <v>20</v>
      </c>
      <c r="G353" s="130" t="s">
        <v>347</v>
      </c>
      <c r="H353" s="511">
        <f t="shared" si="15"/>
        <v>156055300</v>
      </c>
      <c r="I353" s="387">
        <v>151510000</v>
      </c>
      <c r="J353" s="511">
        <f t="shared" si="16"/>
        <v>159085500</v>
      </c>
      <c r="K353" s="511">
        <f t="shared" si="17"/>
        <v>166661000</v>
      </c>
      <c r="L353" s="121"/>
      <c r="M353" s="121"/>
      <c r="N353" s="121"/>
      <c r="O353" s="121"/>
      <c r="P353" s="121"/>
      <c r="Q353" s="121"/>
      <c r="R353" s="121"/>
      <c r="S353" s="121"/>
      <c r="T353" s="121"/>
      <c r="U353" s="121"/>
      <c r="V353" s="121"/>
      <c r="W353" s="121"/>
      <c r="X353" s="121"/>
      <c r="Y353" s="121"/>
      <c r="Z353" s="121"/>
    </row>
    <row r="354" spans="1:26" ht="18">
      <c r="A354" s="121"/>
      <c r="B354" s="121"/>
      <c r="C354" s="35" t="s">
        <v>2324</v>
      </c>
      <c r="D354" s="128" t="s">
        <v>2325</v>
      </c>
      <c r="E354" s="129" t="s">
        <v>20</v>
      </c>
      <c r="F354" s="130" t="s">
        <v>20</v>
      </c>
      <c r="G354" s="130" t="s">
        <v>305</v>
      </c>
      <c r="H354" s="511">
        <f t="shared" si="15"/>
        <v>10042500</v>
      </c>
      <c r="I354" s="387">
        <v>9750000</v>
      </c>
      <c r="J354" s="511">
        <f t="shared" si="16"/>
        <v>10237500</v>
      </c>
      <c r="K354" s="511">
        <f t="shared" si="17"/>
        <v>10725000</v>
      </c>
      <c r="L354" s="121"/>
      <c r="M354" s="121"/>
      <c r="N354" s="121"/>
      <c r="O354" s="121"/>
      <c r="P354" s="121"/>
      <c r="Q354" s="121"/>
      <c r="R354" s="121"/>
      <c r="S354" s="121"/>
      <c r="T354" s="121"/>
      <c r="U354" s="121"/>
      <c r="V354" s="121"/>
      <c r="W354" s="121"/>
      <c r="X354" s="121"/>
      <c r="Y354" s="121"/>
      <c r="Z354" s="121"/>
    </row>
    <row r="355" spans="1:26" ht="18">
      <c r="A355" s="121"/>
      <c r="B355" s="121"/>
      <c r="C355" s="35" t="s">
        <v>2326</v>
      </c>
      <c r="D355" s="128" t="s">
        <v>2327</v>
      </c>
      <c r="E355" s="129" t="s">
        <v>20</v>
      </c>
      <c r="F355" s="130" t="s">
        <v>20</v>
      </c>
      <c r="G355" s="130" t="s">
        <v>22</v>
      </c>
      <c r="H355" s="511">
        <f t="shared" si="15"/>
        <v>14935000</v>
      </c>
      <c r="I355" s="387">
        <v>14500000</v>
      </c>
      <c r="J355" s="511">
        <f t="shared" si="16"/>
        <v>15225000</v>
      </c>
      <c r="K355" s="511">
        <f t="shared" si="17"/>
        <v>15950000</v>
      </c>
      <c r="L355" s="121"/>
      <c r="M355" s="121"/>
      <c r="N355" s="121"/>
      <c r="O355" s="121"/>
      <c r="P355" s="121"/>
      <c r="Q355" s="121"/>
      <c r="R355" s="121"/>
      <c r="S355" s="121"/>
      <c r="T355" s="121"/>
      <c r="U355" s="121"/>
      <c r="V355" s="121"/>
      <c r="W355" s="121"/>
      <c r="X355" s="121"/>
      <c r="Y355" s="121"/>
      <c r="Z355" s="121"/>
    </row>
    <row r="356" spans="1:26" ht="36">
      <c r="A356" s="121"/>
      <c r="B356" s="121"/>
      <c r="C356" s="35" t="s">
        <v>2328</v>
      </c>
      <c r="D356" s="128" t="s">
        <v>2329</v>
      </c>
      <c r="E356" s="129" t="s">
        <v>20</v>
      </c>
      <c r="F356" s="130" t="s">
        <v>20</v>
      </c>
      <c r="G356" s="130" t="s">
        <v>305</v>
      </c>
      <c r="H356" s="511">
        <f t="shared" si="15"/>
        <v>5665000</v>
      </c>
      <c r="I356" s="387">
        <v>5500000</v>
      </c>
      <c r="J356" s="511">
        <f t="shared" si="16"/>
        <v>5775000</v>
      </c>
      <c r="K356" s="511">
        <f t="shared" si="17"/>
        <v>6050000</v>
      </c>
      <c r="L356" s="121"/>
      <c r="M356" s="121"/>
      <c r="N356" s="121"/>
      <c r="O356" s="121"/>
      <c r="P356" s="121"/>
      <c r="Q356" s="121"/>
      <c r="R356" s="121"/>
      <c r="S356" s="121"/>
      <c r="T356" s="121"/>
      <c r="U356" s="121"/>
      <c r="V356" s="121"/>
      <c r="W356" s="121"/>
      <c r="X356" s="121"/>
      <c r="Y356" s="121"/>
      <c r="Z356" s="121"/>
    </row>
    <row r="357" spans="1:26" ht="18">
      <c r="A357" s="137"/>
      <c r="B357" s="137"/>
      <c r="C357" s="147" t="s">
        <v>2330</v>
      </c>
      <c r="D357" s="128" t="s">
        <v>2327</v>
      </c>
      <c r="E357" s="129" t="s">
        <v>20</v>
      </c>
      <c r="F357" s="130" t="s">
        <v>20</v>
      </c>
      <c r="G357" s="130" t="s">
        <v>347</v>
      </c>
      <c r="H357" s="511">
        <f t="shared" si="15"/>
        <v>38182100</v>
      </c>
      <c r="I357" s="387">
        <v>37070000</v>
      </c>
      <c r="J357" s="511">
        <f t="shared" si="16"/>
        <v>38923500</v>
      </c>
      <c r="K357" s="511">
        <f t="shared" si="17"/>
        <v>40777000</v>
      </c>
      <c r="L357" s="137"/>
      <c r="M357" s="137"/>
      <c r="N357" s="137"/>
      <c r="O357" s="137"/>
      <c r="P357" s="137"/>
      <c r="Q357" s="137"/>
      <c r="R357" s="137"/>
      <c r="S357" s="137"/>
      <c r="T357" s="137"/>
      <c r="U357" s="137"/>
      <c r="V357" s="137"/>
      <c r="W357" s="137"/>
      <c r="X357" s="137"/>
      <c r="Y357" s="137"/>
      <c r="Z357" s="137"/>
    </row>
    <row r="358" spans="1:26" ht="18">
      <c r="A358" s="137"/>
      <c r="B358" s="137"/>
      <c r="C358" s="147" t="s">
        <v>2331</v>
      </c>
      <c r="D358" s="128" t="s">
        <v>2332</v>
      </c>
      <c r="E358" s="129" t="s">
        <v>20</v>
      </c>
      <c r="F358" s="130" t="s">
        <v>20</v>
      </c>
      <c r="G358" s="130" t="s">
        <v>22</v>
      </c>
      <c r="H358" s="511">
        <f t="shared" si="15"/>
        <v>14547345.08</v>
      </c>
      <c r="I358" s="387">
        <v>14123636</v>
      </c>
      <c r="J358" s="511">
        <f t="shared" si="16"/>
        <v>14829817.800000001</v>
      </c>
      <c r="K358" s="511">
        <f t="shared" si="17"/>
        <v>15535999.6</v>
      </c>
      <c r="L358" s="137"/>
      <c r="M358" s="137"/>
      <c r="N358" s="137"/>
      <c r="O358" s="137"/>
      <c r="P358" s="137"/>
      <c r="Q358" s="137"/>
      <c r="R358" s="137"/>
      <c r="S358" s="137"/>
      <c r="T358" s="137"/>
      <c r="U358" s="137"/>
      <c r="V358" s="137"/>
      <c r="W358" s="137"/>
      <c r="X358" s="137"/>
      <c r="Y358" s="137"/>
      <c r="Z358" s="137"/>
    </row>
    <row r="359" spans="1:26" ht="36">
      <c r="A359" s="137"/>
      <c r="B359" s="137"/>
      <c r="C359" s="147" t="s">
        <v>2333</v>
      </c>
      <c r="D359" s="128" t="s">
        <v>2323</v>
      </c>
      <c r="E359" s="129"/>
      <c r="F359" s="130" t="s">
        <v>2334</v>
      </c>
      <c r="G359" s="130" t="s">
        <v>22</v>
      </c>
      <c r="H359" s="511">
        <f t="shared" si="15"/>
        <v>5304500</v>
      </c>
      <c r="I359" s="387">
        <v>5150000</v>
      </c>
      <c r="J359" s="511">
        <f t="shared" si="16"/>
        <v>5407500</v>
      </c>
      <c r="K359" s="511">
        <f t="shared" si="17"/>
        <v>5665000</v>
      </c>
      <c r="L359" s="137"/>
      <c r="M359" s="137"/>
      <c r="N359" s="137"/>
      <c r="O359" s="137"/>
      <c r="P359" s="137"/>
      <c r="Q359" s="137"/>
      <c r="R359" s="137"/>
      <c r="S359" s="137"/>
      <c r="T359" s="137"/>
      <c r="U359" s="137"/>
      <c r="V359" s="137"/>
      <c r="W359" s="137"/>
      <c r="X359" s="137"/>
      <c r="Y359" s="137"/>
      <c r="Z359" s="137"/>
    </row>
    <row r="360" spans="1:26" ht="36">
      <c r="A360" s="137"/>
      <c r="B360" s="137"/>
      <c r="C360" s="147" t="s">
        <v>2335</v>
      </c>
      <c r="D360" s="128" t="s">
        <v>2323</v>
      </c>
      <c r="E360" s="129"/>
      <c r="F360" s="130" t="s">
        <v>2336</v>
      </c>
      <c r="G360" s="130" t="s">
        <v>22</v>
      </c>
      <c r="H360" s="511">
        <f t="shared" si="15"/>
        <v>15913500</v>
      </c>
      <c r="I360" s="387">
        <v>15450000</v>
      </c>
      <c r="J360" s="511">
        <f t="shared" si="16"/>
        <v>16222500</v>
      </c>
      <c r="K360" s="511">
        <f t="shared" si="17"/>
        <v>16995000</v>
      </c>
      <c r="L360" s="137"/>
      <c r="M360" s="137"/>
      <c r="N360" s="137"/>
      <c r="O360" s="137"/>
      <c r="P360" s="137"/>
      <c r="Q360" s="137"/>
      <c r="R360" s="137"/>
      <c r="S360" s="137"/>
      <c r="T360" s="137"/>
      <c r="U360" s="137"/>
      <c r="V360" s="137"/>
      <c r="W360" s="137"/>
      <c r="X360" s="137"/>
      <c r="Y360" s="137"/>
      <c r="Z360" s="137"/>
    </row>
    <row r="361" spans="1:26" ht="36">
      <c r="A361" s="137"/>
      <c r="B361" s="137"/>
      <c r="C361" s="147" t="s">
        <v>2337</v>
      </c>
      <c r="D361" s="128" t="s">
        <v>2338</v>
      </c>
      <c r="E361" s="129"/>
      <c r="F361" s="130" t="s">
        <v>2339</v>
      </c>
      <c r="G361" s="130" t="s">
        <v>22</v>
      </c>
      <c r="H361" s="511">
        <f t="shared" si="15"/>
        <v>13596000</v>
      </c>
      <c r="I361" s="387">
        <v>13200000</v>
      </c>
      <c r="J361" s="511">
        <f t="shared" si="16"/>
        <v>13860000</v>
      </c>
      <c r="K361" s="511">
        <f t="shared" si="17"/>
        <v>14520000</v>
      </c>
      <c r="L361" s="137"/>
      <c r="M361" s="137"/>
      <c r="N361" s="137"/>
      <c r="O361" s="137"/>
      <c r="P361" s="137"/>
      <c r="Q361" s="137"/>
      <c r="R361" s="137"/>
      <c r="S361" s="137"/>
      <c r="T361" s="137"/>
      <c r="U361" s="137"/>
      <c r="V361" s="137"/>
      <c r="W361" s="137"/>
      <c r="X361" s="137"/>
      <c r="Y361" s="137"/>
      <c r="Z361" s="137"/>
    </row>
    <row r="362" spans="1:26" ht="36">
      <c r="A362" s="137"/>
      <c r="B362" s="137"/>
      <c r="C362" s="147" t="s">
        <v>2340</v>
      </c>
      <c r="D362" s="128" t="s">
        <v>2323</v>
      </c>
      <c r="E362" s="129"/>
      <c r="F362" s="130" t="s">
        <v>2341</v>
      </c>
      <c r="G362" s="130" t="s">
        <v>22</v>
      </c>
      <c r="H362" s="511">
        <f t="shared" si="15"/>
        <v>21218000</v>
      </c>
      <c r="I362" s="387">
        <v>20600000</v>
      </c>
      <c r="J362" s="511">
        <f t="shared" si="16"/>
        <v>21630000</v>
      </c>
      <c r="K362" s="511">
        <f t="shared" si="17"/>
        <v>22660000</v>
      </c>
      <c r="L362" s="137"/>
      <c r="M362" s="137"/>
      <c r="N362" s="137"/>
      <c r="O362" s="137"/>
      <c r="P362" s="137"/>
      <c r="Q362" s="137"/>
      <c r="R362" s="137"/>
      <c r="S362" s="137"/>
      <c r="T362" s="137"/>
      <c r="U362" s="137"/>
      <c r="V362" s="137"/>
      <c r="W362" s="137"/>
      <c r="X362" s="137"/>
      <c r="Y362" s="137"/>
      <c r="Z362" s="137"/>
    </row>
    <row r="363" spans="1:26" ht="36">
      <c r="A363" s="137"/>
      <c r="B363" s="137"/>
      <c r="C363" s="147" t="s">
        <v>2342</v>
      </c>
      <c r="D363" s="128" t="s">
        <v>2323</v>
      </c>
      <c r="E363" s="129"/>
      <c r="F363" s="130" t="s">
        <v>2336</v>
      </c>
      <c r="G363" s="130" t="s">
        <v>22</v>
      </c>
      <c r="H363" s="511">
        <f t="shared" si="15"/>
        <v>31827000</v>
      </c>
      <c r="I363" s="387">
        <v>30900000</v>
      </c>
      <c r="J363" s="511">
        <f t="shared" si="16"/>
        <v>32445000</v>
      </c>
      <c r="K363" s="511">
        <f t="shared" si="17"/>
        <v>33990000</v>
      </c>
      <c r="L363" s="137"/>
      <c r="M363" s="137"/>
      <c r="N363" s="137"/>
      <c r="O363" s="137"/>
      <c r="P363" s="137"/>
      <c r="Q363" s="137"/>
      <c r="R363" s="137"/>
      <c r="S363" s="137"/>
      <c r="T363" s="137"/>
      <c r="U363" s="137"/>
      <c r="V363" s="137"/>
      <c r="W363" s="137"/>
      <c r="X363" s="137"/>
      <c r="Y363" s="137"/>
      <c r="Z363" s="137"/>
    </row>
    <row r="364" spans="1:26" ht="18">
      <c r="A364" s="137"/>
      <c r="B364" s="137"/>
      <c r="C364" s="147" t="s">
        <v>2343</v>
      </c>
      <c r="D364" s="128" t="s">
        <v>2323</v>
      </c>
      <c r="E364" s="129" t="s">
        <v>20</v>
      </c>
      <c r="F364" s="130" t="s">
        <v>20</v>
      </c>
      <c r="G364" s="130" t="s">
        <v>22</v>
      </c>
      <c r="H364" s="511">
        <f t="shared" si="15"/>
        <v>4738000</v>
      </c>
      <c r="I364" s="387">
        <v>4600000</v>
      </c>
      <c r="J364" s="511">
        <f t="shared" si="16"/>
        <v>4830000</v>
      </c>
      <c r="K364" s="511">
        <f t="shared" si="17"/>
        <v>5060000</v>
      </c>
      <c r="L364" s="137"/>
      <c r="M364" s="137"/>
      <c r="N364" s="137"/>
      <c r="O364" s="137"/>
      <c r="P364" s="137"/>
      <c r="Q364" s="137"/>
      <c r="R364" s="137"/>
      <c r="S364" s="137"/>
      <c r="T364" s="137"/>
      <c r="U364" s="137"/>
      <c r="V364" s="137"/>
      <c r="W364" s="137"/>
      <c r="X364" s="137"/>
      <c r="Y364" s="137"/>
      <c r="Z364" s="137"/>
    </row>
    <row r="365" spans="1:26" ht="18">
      <c r="A365" s="137"/>
      <c r="B365" s="137"/>
      <c r="C365" s="148" t="s">
        <v>2344</v>
      </c>
      <c r="D365" s="154" t="s">
        <v>2345</v>
      </c>
      <c r="E365" s="129"/>
      <c r="F365" s="130"/>
      <c r="G365" s="130"/>
      <c r="H365" s="130"/>
      <c r="I365" s="130"/>
      <c r="J365" s="130"/>
      <c r="K365" s="130"/>
      <c r="L365" s="137"/>
      <c r="M365" s="137"/>
      <c r="N365" s="137"/>
      <c r="O365" s="137"/>
      <c r="P365" s="137"/>
      <c r="Q365" s="137"/>
      <c r="R365" s="137"/>
      <c r="S365" s="137"/>
      <c r="T365" s="137"/>
      <c r="U365" s="137"/>
      <c r="V365" s="137"/>
      <c r="W365" s="137"/>
      <c r="X365" s="137"/>
      <c r="Y365" s="137"/>
      <c r="Z365" s="137"/>
    </row>
    <row r="366" spans="1:26" ht="18">
      <c r="A366" s="137"/>
      <c r="B366" s="137"/>
      <c r="C366" s="148" t="s">
        <v>2346</v>
      </c>
      <c r="D366" s="154" t="s">
        <v>2347</v>
      </c>
      <c r="E366" s="129"/>
      <c r="F366" s="130"/>
      <c r="G366" s="130"/>
      <c r="H366" s="130"/>
      <c r="I366" s="130"/>
      <c r="J366" s="130"/>
      <c r="K366" s="130"/>
      <c r="L366" s="137"/>
      <c r="M366" s="137"/>
      <c r="N366" s="137"/>
      <c r="O366" s="137"/>
      <c r="P366" s="137"/>
      <c r="Q366" s="137"/>
      <c r="R366" s="137"/>
      <c r="S366" s="137"/>
      <c r="T366" s="137"/>
      <c r="U366" s="137"/>
      <c r="V366" s="137"/>
      <c r="W366" s="137"/>
      <c r="X366" s="137"/>
      <c r="Y366" s="137"/>
      <c r="Z366" s="137"/>
    </row>
    <row r="367" spans="1:26" ht="18">
      <c r="A367" s="137"/>
      <c r="B367" s="137"/>
      <c r="C367" s="148" t="s">
        <v>2348</v>
      </c>
      <c r="D367" s="154" t="s">
        <v>2349</v>
      </c>
      <c r="E367" s="129"/>
      <c r="F367" s="130"/>
      <c r="G367" s="130"/>
      <c r="H367" s="130"/>
      <c r="I367" s="130"/>
      <c r="J367" s="130"/>
      <c r="K367" s="130"/>
      <c r="L367" s="137"/>
      <c r="M367" s="137"/>
      <c r="N367" s="137"/>
      <c r="O367" s="137"/>
      <c r="P367" s="137"/>
      <c r="Q367" s="137"/>
      <c r="R367" s="137"/>
      <c r="S367" s="137"/>
      <c r="T367" s="137"/>
      <c r="U367" s="137"/>
      <c r="V367" s="137"/>
      <c r="W367" s="137"/>
      <c r="X367" s="137"/>
      <c r="Y367" s="137"/>
      <c r="Z367" s="137"/>
    </row>
    <row r="368" spans="1:26" ht="18">
      <c r="A368" s="34"/>
      <c r="B368" s="34"/>
      <c r="C368" s="147" t="s">
        <v>2350</v>
      </c>
      <c r="D368" s="128" t="s">
        <v>2351</v>
      </c>
      <c r="E368" s="129"/>
      <c r="F368" s="130"/>
      <c r="G368" s="130" t="s">
        <v>305</v>
      </c>
      <c r="H368" s="511">
        <f t="shared" si="15"/>
        <v>3803790</v>
      </c>
      <c r="I368" s="386">
        <v>3693000</v>
      </c>
      <c r="J368" s="511">
        <f t="shared" si="16"/>
        <v>3877650</v>
      </c>
      <c r="K368" s="511">
        <f t="shared" si="17"/>
        <v>4062300</v>
      </c>
      <c r="L368" s="34"/>
      <c r="M368" s="34"/>
      <c r="N368" s="34"/>
      <c r="O368" s="34"/>
      <c r="P368" s="34"/>
      <c r="Q368" s="34"/>
      <c r="R368" s="34"/>
      <c r="S368" s="34"/>
      <c r="T368" s="34"/>
      <c r="U368" s="34"/>
      <c r="V368" s="34"/>
      <c r="W368" s="34"/>
      <c r="X368" s="34"/>
      <c r="Y368" s="34"/>
      <c r="Z368" s="34"/>
    </row>
    <row r="369" spans="1:26" ht="18">
      <c r="A369" s="137"/>
      <c r="B369" s="137"/>
      <c r="C369" s="148" t="s">
        <v>2352</v>
      </c>
      <c r="D369" s="154" t="s">
        <v>2353</v>
      </c>
      <c r="E369" s="129"/>
      <c r="F369" s="130"/>
      <c r="G369" s="130"/>
      <c r="H369" s="130"/>
      <c r="I369" s="130"/>
      <c r="J369" s="130"/>
      <c r="K369" s="130"/>
      <c r="L369" s="130"/>
      <c r="M369" s="137"/>
      <c r="N369" s="137"/>
      <c r="O369" s="137"/>
      <c r="P369" s="137"/>
      <c r="Q369" s="137"/>
      <c r="R369" s="137"/>
      <c r="S369" s="137"/>
      <c r="T369" s="137"/>
      <c r="U369" s="137"/>
      <c r="V369" s="137"/>
      <c r="W369" s="137"/>
      <c r="X369" s="137"/>
      <c r="Y369" s="137"/>
      <c r="Z369" s="137"/>
    </row>
    <row r="370" spans="1:26" ht="18">
      <c r="A370" s="137"/>
      <c r="B370" s="137"/>
      <c r="C370" s="148" t="s">
        <v>2354</v>
      </c>
      <c r="D370" s="154" t="s">
        <v>2355</v>
      </c>
      <c r="E370" s="129"/>
      <c r="F370" s="130"/>
      <c r="G370" s="130"/>
      <c r="H370" s="130"/>
      <c r="I370" s="130"/>
      <c r="J370" s="130"/>
      <c r="K370" s="130"/>
      <c r="L370" s="130"/>
      <c r="M370" s="137"/>
      <c r="N370" s="137"/>
      <c r="O370" s="137"/>
      <c r="P370" s="137"/>
      <c r="Q370" s="137"/>
      <c r="R370" s="137"/>
      <c r="S370" s="137"/>
      <c r="T370" s="137"/>
      <c r="U370" s="137"/>
      <c r="V370" s="137"/>
      <c r="W370" s="137"/>
      <c r="X370" s="137"/>
      <c r="Y370" s="137"/>
      <c r="Z370" s="137"/>
    </row>
    <row r="371" spans="1:26" ht="18">
      <c r="A371" s="137"/>
      <c r="B371" s="137"/>
      <c r="C371" s="148" t="s">
        <v>2356</v>
      </c>
      <c r="D371" s="154" t="s">
        <v>2357</v>
      </c>
      <c r="E371" s="129"/>
      <c r="F371" s="130"/>
      <c r="G371" s="130"/>
      <c r="H371" s="130"/>
      <c r="I371" s="130"/>
      <c r="J371" s="130"/>
      <c r="K371" s="130"/>
      <c r="L371" s="130"/>
      <c r="M371" s="137"/>
      <c r="N371" s="137"/>
      <c r="O371" s="137"/>
      <c r="P371" s="137"/>
      <c r="Q371" s="137"/>
      <c r="R371" s="137"/>
      <c r="S371" s="137"/>
      <c r="T371" s="137"/>
      <c r="U371" s="137"/>
      <c r="V371" s="137"/>
      <c r="W371" s="137"/>
      <c r="X371" s="137"/>
      <c r="Y371" s="137"/>
      <c r="Z371" s="137"/>
    </row>
    <row r="372" spans="1:26" ht="18">
      <c r="A372" s="137"/>
      <c r="B372" s="137"/>
      <c r="C372" s="148" t="s">
        <v>2358</v>
      </c>
      <c r="D372" s="154" t="s">
        <v>2359</v>
      </c>
      <c r="E372" s="129"/>
      <c r="F372" s="130"/>
      <c r="G372" s="130"/>
      <c r="H372" s="130"/>
      <c r="I372" s="130"/>
      <c r="J372" s="130"/>
      <c r="K372" s="130"/>
      <c r="L372" s="130"/>
      <c r="M372" s="137"/>
      <c r="N372" s="137"/>
      <c r="O372" s="137"/>
      <c r="P372" s="137"/>
      <c r="Q372" s="137"/>
      <c r="R372" s="137"/>
      <c r="S372" s="137"/>
      <c r="T372" s="137"/>
      <c r="U372" s="137"/>
      <c r="V372" s="137"/>
      <c r="W372" s="137"/>
      <c r="X372" s="137"/>
      <c r="Y372" s="137"/>
      <c r="Z372" s="137"/>
    </row>
    <row r="373" spans="1:26" ht="18">
      <c r="A373" s="137"/>
      <c r="B373" s="137"/>
      <c r="C373" s="147" t="s">
        <v>2360</v>
      </c>
      <c r="D373" s="128" t="s">
        <v>2359</v>
      </c>
      <c r="E373" s="129" t="s">
        <v>20</v>
      </c>
      <c r="F373" s="130" t="s">
        <v>20</v>
      </c>
      <c r="G373" s="130" t="s">
        <v>22</v>
      </c>
      <c r="H373" s="511">
        <f t="shared" si="15"/>
        <v>3965500</v>
      </c>
      <c r="I373" s="387">
        <v>3850000</v>
      </c>
      <c r="J373" s="511">
        <f t="shared" si="16"/>
        <v>4042500</v>
      </c>
      <c r="K373" s="511">
        <f t="shared" si="17"/>
        <v>4235000</v>
      </c>
      <c r="L373" s="137"/>
      <c r="M373" s="137"/>
      <c r="N373" s="137"/>
      <c r="O373" s="137"/>
      <c r="P373" s="137"/>
      <c r="Q373" s="137"/>
      <c r="R373" s="137"/>
      <c r="S373" s="137"/>
      <c r="T373" s="137"/>
      <c r="U373" s="137"/>
      <c r="V373" s="137"/>
      <c r="W373" s="137"/>
      <c r="X373" s="137"/>
      <c r="Y373" s="137"/>
      <c r="Z373" s="137"/>
    </row>
    <row r="374" spans="1:26" ht="18">
      <c r="A374" s="137"/>
      <c r="B374" s="137"/>
      <c r="C374" s="148" t="s">
        <v>2361</v>
      </c>
      <c r="D374" s="154" t="s">
        <v>2362</v>
      </c>
      <c r="E374" s="129"/>
      <c r="F374" s="130"/>
      <c r="G374" s="130"/>
      <c r="H374" s="130"/>
      <c r="I374" s="130"/>
      <c r="J374" s="130"/>
      <c r="K374" s="130"/>
      <c r="L374" s="137"/>
      <c r="M374" s="137"/>
      <c r="N374" s="137"/>
      <c r="O374" s="137"/>
      <c r="P374" s="137"/>
      <c r="Q374" s="137"/>
      <c r="R374" s="137"/>
      <c r="S374" s="137"/>
      <c r="T374" s="137"/>
      <c r="U374" s="137"/>
      <c r="V374" s="137"/>
      <c r="W374" s="137"/>
      <c r="X374" s="137"/>
      <c r="Y374" s="137"/>
      <c r="Z374" s="137"/>
    </row>
    <row r="375" spans="1:26" ht="18">
      <c r="A375" s="137"/>
      <c r="B375" s="137"/>
      <c r="C375" s="147" t="s">
        <v>2363</v>
      </c>
      <c r="D375" s="128" t="s">
        <v>2362</v>
      </c>
      <c r="E375" s="129" t="s">
        <v>20</v>
      </c>
      <c r="F375" s="130" t="s">
        <v>20</v>
      </c>
      <c r="G375" s="130" t="s">
        <v>22</v>
      </c>
      <c r="H375" s="511">
        <f t="shared" si="15"/>
        <v>414060</v>
      </c>
      <c r="I375" s="387">
        <v>402000</v>
      </c>
      <c r="J375" s="511">
        <f t="shared" si="16"/>
        <v>422100</v>
      </c>
      <c r="K375" s="511">
        <f t="shared" si="17"/>
        <v>442200</v>
      </c>
      <c r="L375" s="137"/>
      <c r="M375" s="137"/>
      <c r="N375" s="137"/>
      <c r="O375" s="137"/>
      <c r="P375" s="137"/>
      <c r="Q375" s="137"/>
      <c r="R375" s="137"/>
      <c r="S375" s="137"/>
      <c r="T375" s="137"/>
      <c r="U375" s="137"/>
      <c r="V375" s="137"/>
      <c r="W375" s="137"/>
      <c r="X375" s="137"/>
      <c r="Y375" s="137"/>
      <c r="Z375" s="137"/>
    </row>
    <row r="376" spans="1:26" ht="18">
      <c r="A376" s="137"/>
      <c r="B376" s="137"/>
      <c r="C376" s="147" t="s">
        <v>2364</v>
      </c>
      <c r="D376" s="128" t="s">
        <v>2365</v>
      </c>
      <c r="E376" s="129" t="s">
        <v>20</v>
      </c>
      <c r="F376" s="130" t="s">
        <v>20</v>
      </c>
      <c r="G376" s="130" t="s">
        <v>305</v>
      </c>
      <c r="H376" s="511">
        <f t="shared" si="15"/>
        <v>1627400</v>
      </c>
      <c r="I376" s="387">
        <v>1580000</v>
      </c>
      <c r="J376" s="511">
        <f t="shared" si="16"/>
        <v>1659000</v>
      </c>
      <c r="K376" s="511">
        <f t="shared" si="17"/>
        <v>1738000</v>
      </c>
      <c r="L376" s="137"/>
      <c r="M376" s="137"/>
      <c r="N376" s="137"/>
      <c r="O376" s="137"/>
      <c r="P376" s="137"/>
      <c r="Q376" s="137"/>
      <c r="R376" s="137"/>
      <c r="S376" s="137"/>
      <c r="T376" s="137"/>
      <c r="U376" s="137"/>
      <c r="V376" s="137"/>
      <c r="W376" s="137"/>
      <c r="X376" s="137"/>
      <c r="Y376" s="137"/>
      <c r="Z376" s="137"/>
    </row>
    <row r="377" spans="1:26" ht="18">
      <c r="A377" s="137"/>
      <c r="B377" s="137"/>
      <c r="C377" s="147" t="s">
        <v>22608</v>
      </c>
      <c r="D377" s="128" t="s">
        <v>16424</v>
      </c>
      <c r="E377" s="129"/>
      <c r="F377" s="130" t="s">
        <v>20</v>
      </c>
      <c r="G377" s="130" t="s">
        <v>305</v>
      </c>
      <c r="H377" s="511">
        <f t="shared" si="15"/>
        <v>964080</v>
      </c>
      <c r="I377" s="385">
        <v>936000</v>
      </c>
      <c r="J377" s="511">
        <f t="shared" si="16"/>
        <v>982800</v>
      </c>
      <c r="K377" s="511">
        <f t="shared" si="17"/>
        <v>1029600</v>
      </c>
      <c r="L377" s="137"/>
      <c r="M377" s="137"/>
      <c r="N377" s="137"/>
      <c r="O377" s="137"/>
      <c r="P377" s="137"/>
      <c r="Q377" s="137"/>
      <c r="R377" s="137"/>
      <c r="S377" s="137"/>
      <c r="T377" s="137"/>
      <c r="U377" s="137"/>
      <c r="V377" s="137"/>
      <c r="W377" s="137"/>
      <c r="X377" s="137"/>
      <c r="Y377" s="137"/>
      <c r="Z377" s="137"/>
    </row>
    <row r="378" spans="1:26" ht="18">
      <c r="A378" s="137"/>
      <c r="B378" s="137"/>
      <c r="C378" s="147" t="s">
        <v>22609</v>
      </c>
      <c r="D378" s="128" t="s">
        <v>2365</v>
      </c>
      <c r="E378" s="129" t="s">
        <v>20</v>
      </c>
      <c r="F378" s="130"/>
      <c r="G378" s="130" t="s">
        <v>305</v>
      </c>
      <c r="H378" s="511">
        <f t="shared" si="15"/>
        <v>1627400</v>
      </c>
      <c r="I378" s="387">
        <v>1580000</v>
      </c>
      <c r="J378" s="511">
        <f t="shared" si="16"/>
        <v>1659000</v>
      </c>
      <c r="K378" s="511">
        <f t="shared" si="17"/>
        <v>1738000</v>
      </c>
      <c r="L378" s="137"/>
      <c r="M378" s="137"/>
      <c r="N378" s="137"/>
      <c r="O378" s="137"/>
      <c r="P378" s="137"/>
      <c r="Q378" s="137"/>
      <c r="R378" s="137"/>
      <c r="S378" s="137"/>
      <c r="T378" s="137"/>
      <c r="U378" s="137"/>
      <c r="V378" s="137"/>
      <c r="W378" s="137"/>
      <c r="X378" s="137"/>
      <c r="Y378" s="137"/>
      <c r="Z378" s="137"/>
    </row>
    <row r="379" spans="1:26" ht="18">
      <c r="A379" s="137"/>
      <c r="B379" s="137"/>
      <c r="C379" s="147" t="s">
        <v>22610</v>
      </c>
      <c r="D379" s="128" t="s">
        <v>16425</v>
      </c>
      <c r="E379" s="129"/>
      <c r="F379" s="130" t="s">
        <v>16426</v>
      </c>
      <c r="G379" s="130" t="s">
        <v>305</v>
      </c>
      <c r="H379" s="511">
        <f t="shared" si="15"/>
        <v>4177680</v>
      </c>
      <c r="I379" s="385">
        <v>4056000</v>
      </c>
      <c r="J379" s="511">
        <f t="shared" si="16"/>
        <v>4258800</v>
      </c>
      <c r="K379" s="511">
        <f t="shared" si="17"/>
        <v>4461600</v>
      </c>
      <c r="L379" s="137"/>
      <c r="M379" s="137"/>
      <c r="N379" s="137"/>
      <c r="O379" s="137"/>
      <c r="P379" s="137"/>
      <c r="Q379" s="137"/>
      <c r="R379" s="137"/>
      <c r="S379" s="137"/>
      <c r="T379" s="137"/>
      <c r="U379" s="137"/>
      <c r="V379" s="137"/>
      <c r="W379" s="137"/>
      <c r="X379" s="137"/>
      <c r="Y379" s="137"/>
      <c r="Z379" s="137"/>
    </row>
    <row r="380" spans="1:26" ht="18">
      <c r="A380" s="137"/>
      <c r="B380" s="137"/>
      <c r="C380" s="147" t="s">
        <v>22611</v>
      </c>
      <c r="D380" s="128" t="s">
        <v>16427</v>
      </c>
      <c r="E380" s="129"/>
      <c r="F380" s="130" t="s">
        <v>2247</v>
      </c>
      <c r="G380" s="130" t="s">
        <v>305</v>
      </c>
      <c r="H380" s="511">
        <f t="shared" si="15"/>
        <v>1928160</v>
      </c>
      <c r="I380" s="385">
        <v>1872000</v>
      </c>
      <c r="J380" s="511">
        <f t="shared" si="16"/>
        <v>1965600</v>
      </c>
      <c r="K380" s="511">
        <f t="shared" si="17"/>
        <v>2059200</v>
      </c>
      <c r="L380" s="137"/>
      <c r="M380" s="137"/>
      <c r="N380" s="137"/>
      <c r="O380" s="137"/>
      <c r="P380" s="137"/>
      <c r="Q380" s="137"/>
      <c r="R380" s="137"/>
      <c r="S380" s="137"/>
      <c r="T380" s="137"/>
      <c r="U380" s="137"/>
      <c r="V380" s="137"/>
      <c r="W380" s="137"/>
      <c r="X380" s="137"/>
      <c r="Y380" s="137"/>
      <c r="Z380" s="137"/>
    </row>
    <row r="381" spans="1:26" ht="18">
      <c r="A381" s="137"/>
      <c r="B381" s="137"/>
      <c r="C381" s="147" t="s">
        <v>22612</v>
      </c>
      <c r="D381" s="128" t="s">
        <v>16428</v>
      </c>
      <c r="E381" s="129"/>
      <c r="F381" s="130" t="s">
        <v>2247</v>
      </c>
      <c r="G381" s="130" t="s">
        <v>305</v>
      </c>
      <c r="H381" s="511">
        <f t="shared" si="15"/>
        <v>2008500</v>
      </c>
      <c r="I381" s="385">
        <v>1950000</v>
      </c>
      <c r="J381" s="511">
        <f t="shared" si="16"/>
        <v>2047500</v>
      </c>
      <c r="K381" s="511">
        <f t="shared" si="17"/>
        <v>2145000</v>
      </c>
      <c r="L381" s="137"/>
      <c r="M381" s="137"/>
      <c r="N381" s="137"/>
      <c r="O381" s="137"/>
      <c r="P381" s="137"/>
      <c r="Q381" s="137"/>
      <c r="R381" s="137"/>
      <c r="S381" s="137"/>
      <c r="T381" s="137"/>
      <c r="U381" s="137"/>
      <c r="V381" s="137"/>
      <c r="W381" s="137"/>
      <c r="X381" s="137"/>
      <c r="Y381" s="137"/>
      <c r="Z381" s="137"/>
    </row>
    <row r="382" spans="1:26" ht="18">
      <c r="A382" s="137"/>
      <c r="B382" s="137"/>
      <c r="C382" s="147" t="s">
        <v>22613</v>
      </c>
      <c r="D382" s="128" t="s">
        <v>16429</v>
      </c>
      <c r="E382" s="129"/>
      <c r="F382" s="130" t="s">
        <v>2247</v>
      </c>
      <c r="G382" s="130" t="s">
        <v>305</v>
      </c>
      <c r="H382" s="511">
        <f t="shared" si="15"/>
        <v>1928160</v>
      </c>
      <c r="I382" s="385">
        <v>1872000</v>
      </c>
      <c r="J382" s="511">
        <f t="shared" si="16"/>
        <v>1965600</v>
      </c>
      <c r="K382" s="511">
        <f t="shared" si="17"/>
        <v>2059200</v>
      </c>
      <c r="L382" s="137"/>
      <c r="M382" s="137"/>
      <c r="N382" s="137"/>
      <c r="O382" s="137"/>
      <c r="P382" s="137"/>
      <c r="Q382" s="137"/>
      <c r="R382" s="137"/>
      <c r="S382" s="137"/>
      <c r="T382" s="137"/>
      <c r="U382" s="137"/>
      <c r="V382" s="137"/>
      <c r="W382" s="137"/>
      <c r="X382" s="137"/>
      <c r="Y382" s="137"/>
      <c r="Z382" s="137"/>
    </row>
    <row r="383" spans="1:26" ht="18">
      <c r="A383" s="137"/>
      <c r="B383" s="137"/>
      <c r="C383" s="147" t="s">
        <v>22614</v>
      </c>
      <c r="D383" s="128" t="s">
        <v>16430</v>
      </c>
      <c r="E383" s="129"/>
      <c r="F383" s="130" t="s">
        <v>2247</v>
      </c>
      <c r="G383" s="130" t="s">
        <v>305</v>
      </c>
      <c r="H383" s="511">
        <f t="shared" si="15"/>
        <v>3856320</v>
      </c>
      <c r="I383" s="385">
        <v>3744000</v>
      </c>
      <c r="J383" s="511">
        <f t="shared" si="16"/>
        <v>3931200</v>
      </c>
      <c r="K383" s="511">
        <f t="shared" si="17"/>
        <v>4118400</v>
      </c>
      <c r="L383" s="137"/>
      <c r="M383" s="137"/>
      <c r="N383" s="137"/>
      <c r="O383" s="137"/>
      <c r="P383" s="137"/>
      <c r="Q383" s="137"/>
      <c r="R383" s="137"/>
      <c r="S383" s="137"/>
      <c r="T383" s="137"/>
      <c r="U383" s="137"/>
      <c r="V383" s="137"/>
      <c r="W383" s="137"/>
      <c r="X383" s="137"/>
      <c r="Y383" s="137"/>
      <c r="Z383" s="137"/>
    </row>
    <row r="384" spans="1:26" ht="18">
      <c r="A384" s="137"/>
      <c r="B384" s="137"/>
      <c r="C384" s="147" t="s">
        <v>22615</v>
      </c>
      <c r="D384" s="128" t="s">
        <v>16431</v>
      </c>
      <c r="E384" s="129"/>
      <c r="F384" s="130" t="s">
        <v>2247</v>
      </c>
      <c r="G384" s="130" t="s">
        <v>305</v>
      </c>
      <c r="H384" s="511">
        <f t="shared" si="15"/>
        <v>1205100</v>
      </c>
      <c r="I384" s="385">
        <v>1170000</v>
      </c>
      <c r="J384" s="511">
        <f t="shared" si="16"/>
        <v>1228500</v>
      </c>
      <c r="K384" s="511">
        <f t="shared" si="17"/>
        <v>1287000</v>
      </c>
      <c r="L384" s="137"/>
      <c r="M384" s="137"/>
      <c r="N384" s="137"/>
      <c r="O384" s="137"/>
      <c r="P384" s="137"/>
      <c r="Q384" s="137"/>
      <c r="R384" s="137"/>
      <c r="S384" s="137"/>
      <c r="T384" s="137"/>
      <c r="U384" s="137"/>
      <c r="V384" s="137"/>
      <c r="W384" s="137"/>
      <c r="X384" s="137"/>
      <c r="Y384" s="137"/>
      <c r="Z384" s="137"/>
    </row>
    <row r="385" spans="1:26" ht="18">
      <c r="A385" s="137"/>
      <c r="B385" s="137"/>
      <c r="C385" s="147" t="s">
        <v>22616</v>
      </c>
      <c r="D385" s="128" t="s">
        <v>16432</v>
      </c>
      <c r="E385" s="129"/>
      <c r="F385" s="130" t="s">
        <v>2247</v>
      </c>
      <c r="G385" s="130" t="s">
        <v>305</v>
      </c>
      <c r="H385" s="511">
        <f t="shared" si="15"/>
        <v>3534960</v>
      </c>
      <c r="I385" s="385">
        <v>3432000</v>
      </c>
      <c r="J385" s="511">
        <f t="shared" si="16"/>
        <v>3603600</v>
      </c>
      <c r="K385" s="511">
        <f t="shared" si="17"/>
        <v>3775200</v>
      </c>
      <c r="L385" s="137"/>
      <c r="M385" s="137"/>
      <c r="N385" s="137"/>
      <c r="O385" s="137"/>
      <c r="P385" s="137"/>
      <c r="Q385" s="137"/>
      <c r="R385" s="137"/>
      <c r="S385" s="137"/>
      <c r="T385" s="137"/>
      <c r="U385" s="137"/>
      <c r="V385" s="137"/>
      <c r="W385" s="137"/>
      <c r="X385" s="137"/>
      <c r="Y385" s="137"/>
      <c r="Z385" s="137"/>
    </row>
    <row r="386" spans="1:26" ht="18">
      <c r="A386" s="137"/>
      <c r="B386" s="137"/>
      <c r="C386" s="147" t="s">
        <v>22617</v>
      </c>
      <c r="D386" s="128" t="s">
        <v>16433</v>
      </c>
      <c r="E386" s="129"/>
      <c r="F386" s="130" t="s">
        <v>2247</v>
      </c>
      <c r="G386" s="130" t="s">
        <v>305</v>
      </c>
      <c r="H386" s="511">
        <f t="shared" si="15"/>
        <v>723060</v>
      </c>
      <c r="I386" s="385">
        <v>702000</v>
      </c>
      <c r="J386" s="511">
        <f t="shared" si="16"/>
        <v>737100</v>
      </c>
      <c r="K386" s="511">
        <f t="shared" si="17"/>
        <v>772200</v>
      </c>
      <c r="L386" s="137"/>
      <c r="M386" s="137"/>
      <c r="N386" s="137"/>
      <c r="O386" s="137"/>
      <c r="P386" s="137"/>
      <c r="Q386" s="137"/>
      <c r="R386" s="137"/>
      <c r="S386" s="137"/>
      <c r="T386" s="137"/>
      <c r="U386" s="137"/>
      <c r="V386" s="137"/>
      <c r="W386" s="137"/>
      <c r="X386" s="137"/>
      <c r="Y386" s="137"/>
      <c r="Z386" s="137"/>
    </row>
    <row r="387" spans="1:26" ht="18">
      <c r="A387" s="137"/>
      <c r="B387" s="137"/>
      <c r="C387" s="147" t="s">
        <v>22618</v>
      </c>
      <c r="D387" s="128" t="s">
        <v>3364</v>
      </c>
      <c r="E387" s="129"/>
      <c r="F387" s="130" t="s">
        <v>2247</v>
      </c>
      <c r="G387" s="130" t="s">
        <v>305</v>
      </c>
      <c r="H387" s="511">
        <f t="shared" si="15"/>
        <v>964080</v>
      </c>
      <c r="I387" s="385">
        <v>936000</v>
      </c>
      <c r="J387" s="511">
        <f t="shared" si="16"/>
        <v>982800</v>
      </c>
      <c r="K387" s="511">
        <f t="shared" si="17"/>
        <v>1029600</v>
      </c>
      <c r="L387" s="137"/>
      <c r="M387" s="137"/>
      <c r="N387" s="137"/>
      <c r="O387" s="137"/>
      <c r="P387" s="137"/>
      <c r="Q387" s="137"/>
      <c r="R387" s="137"/>
      <c r="S387" s="137"/>
      <c r="T387" s="137"/>
      <c r="U387" s="137"/>
      <c r="V387" s="137"/>
      <c r="W387" s="137"/>
      <c r="X387" s="137"/>
      <c r="Y387" s="137"/>
      <c r="Z387" s="137"/>
    </row>
    <row r="388" spans="1:26" ht="18">
      <c r="A388" s="137"/>
      <c r="B388" s="137"/>
      <c r="C388" s="147" t="s">
        <v>22619</v>
      </c>
      <c r="D388" s="128" t="s">
        <v>2025</v>
      </c>
      <c r="E388" s="129"/>
      <c r="F388" s="130" t="s">
        <v>2247</v>
      </c>
      <c r="G388" s="130" t="s">
        <v>305</v>
      </c>
      <c r="H388" s="511">
        <f t="shared" si="15"/>
        <v>1928160</v>
      </c>
      <c r="I388" s="385">
        <v>1872000</v>
      </c>
      <c r="J388" s="511">
        <f t="shared" si="16"/>
        <v>1965600</v>
      </c>
      <c r="K388" s="511">
        <f t="shared" si="17"/>
        <v>2059200</v>
      </c>
      <c r="L388" s="137"/>
      <c r="M388" s="137"/>
      <c r="N388" s="137"/>
      <c r="O388" s="137"/>
      <c r="P388" s="137"/>
      <c r="Q388" s="137"/>
      <c r="R388" s="137"/>
      <c r="S388" s="137"/>
      <c r="T388" s="137"/>
      <c r="U388" s="137"/>
      <c r="V388" s="137"/>
      <c r="W388" s="137"/>
      <c r="X388" s="137"/>
      <c r="Y388" s="137"/>
      <c r="Z388" s="137"/>
    </row>
    <row r="389" spans="1:26" ht="18">
      <c r="A389" s="137"/>
      <c r="B389" s="137"/>
      <c r="C389" s="147" t="s">
        <v>22620</v>
      </c>
      <c r="D389" s="128" t="s">
        <v>16434</v>
      </c>
      <c r="E389" s="129"/>
      <c r="F389" s="130" t="s">
        <v>2247</v>
      </c>
      <c r="G389" s="130" t="s">
        <v>305</v>
      </c>
      <c r="H389" s="511">
        <f t="shared" si="15"/>
        <v>803400</v>
      </c>
      <c r="I389" s="385">
        <v>780000</v>
      </c>
      <c r="J389" s="511">
        <f t="shared" si="16"/>
        <v>819000</v>
      </c>
      <c r="K389" s="511">
        <f t="shared" si="17"/>
        <v>858000</v>
      </c>
      <c r="L389" s="137"/>
      <c r="M389" s="137"/>
      <c r="N389" s="137"/>
      <c r="O389" s="137"/>
      <c r="P389" s="137"/>
      <c r="Q389" s="137"/>
      <c r="R389" s="137"/>
      <c r="S389" s="137"/>
      <c r="T389" s="137"/>
      <c r="U389" s="137"/>
      <c r="V389" s="137"/>
      <c r="W389" s="137"/>
      <c r="X389" s="137"/>
      <c r="Y389" s="137"/>
      <c r="Z389" s="137"/>
    </row>
    <row r="390" spans="1:26" ht="18">
      <c r="A390" s="137"/>
      <c r="B390" s="137"/>
      <c r="C390" s="147" t="s">
        <v>22621</v>
      </c>
      <c r="D390" s="128" t="s">
        <v>16435</v>
      </c>
      <c r="E390" s="129"/>
      <c r="F390" s="130" t="s">
        <v>2247</v>
      </c>
      <c r="G390" s="130" t="s">
        <v>305</v>
      </c>
      <c r="H390" s="511">
        <f t="shared" si="15"/>
        <v>883740</v>
      </c>
      <c r="I390" s="385">
        <v>858000</v>
      </c>
      <c r="J390" s="511">
        <f t="shared" si="16"/>
        <v>900900</v>
      </c>
      <c r="K390" s="511">
        <f t="shared" si="17"/>
        <v>943800</v>
      </c>
      <c r="L390" s="137"/>
      <c r="M390" s="137"/>
      <c r="N390" s="137"/>
      <c r="O390" s="137"/>
      <c r="P390" s="137"/>
      <c r="Q390" s="137"/>
      <c r="R390" s="137"/>
      <c r="S390" s="137"/>
      <c r="T390" s="137"/>
      <c r="U390" s="137"/>
      <c r="V390" s="137"/>
      <c r="W390" s="137"/>
      <c r="X390" s="137"/>
      <c r="Y390" s="137"/>
      <c r="Z390" s="137"/>
    </row>
    <row r="391" spans="1:26" ht="18">
      <c r="A391" s="137"/>
      <c r="B391" s="137"/>
      <c r="C391" s="147" t="s">
        <v>22622</v>
      </c>
      <c r="D391" s="128" t="s">
        <v>16436</v>
      </c>
      <c r="E391" s="129"/>
      <c r="F391" s="130" t="s">
        <v>2247</v>
      </c>
      <c r="G391" s="130" t="s">
        <v>305</v>
      </c>
      <c r="H391" s="511">
        <f t="shared" si="15"/>
        <v>964080</v>
      </c>
      <c r="I391" s="385">
        <v>936000</v>
      </c>
      <c r="J391" s="511">
        <f t="shared" si="16"/>
        <v>982800</v>
      </c>
      <c r="K391" s="511">
        <f t="shared" si="17"/>
        <v>1029600</v>
      </c>
      <c r="L391" s="137"/>
      <c r="M391" s="137"/>
      <c r="N391" s="137"/>
      <c r="O391" s="137"/>
      <c r="P391" s="137"/>
      <c r="Q391" s="137"/>
      <c r="R391" s="137"/>
      <c r="S391" s="137"/>
      <c r="T391" s="137"/>
      <c r="U391" s="137"/>
      <c r="V391" s="137"/>
      <c r="W391" s="137"/>
      <c r="X391" s="137"/>
      <c r="Y391" s="137"/>
      <c r="Z391" s="137"/>
    </row>
    <row r="392" spans="1:26" ht="18">
      <c r="A392" s="137"/>
      <c r="B392" s="137"/>
      <c r="C392" s="148" t="s">
        <v>2366</v>
      </c>
      <c r="D392" s="154" t="s">
        <v>2367</v>
      </c>
      <c r="E392" s="129"/>
      <c r="F392" s="130"/>
      <c r="G392" s="130"/>
      <c r="H392" s="130"/>
      <c r="I392" s="130"/>
      <c r="J392" s="130"/>
      <c r="K392" s="130"/>
      <c r="L392" s="130"/>
      <c r="M392" s="137"/>
      <c r="N392" s="137"/>
      <c r="O392" s="137"/>
      <c r="P392" s="137"/>
      <c r="Q392" s="137"/>
      <c r="R392" s="137"/>
      <c r="S392" s="137"/>
      <c r="T392" s="137"/>
      <c r="U392" s="137"/>
      <c r="V392" s="137"/>
      <c r="W392" s="137"/>
      <c r="X392" s="137"/>
      <c r="Y392" s="137"/>
      <c r="Z392" s="137"/>
    </row>
    <row r="393" spans="1:26" ht="18">
      <c r="A393" s="137"/>
      <c r="B393" s="137"/>
      <c r="C393" s="148" t="s">
        <v>2368</v>
      </c>
      <c r="D393" s="154" t="s">
        <v>2369</v>
      </c>
      <c r="E393" s="129"/>
      <c r="F393" s="130"/>
      <c r="G393" s="130"/>
      <c r="H393" s="130"/>
      <c r="I393" s="130"/>
      <c r="J393" s="130"/>
      <c r="K393" s="130"/>
      <c r="L393" s="130"/>
      <c r="M393" s="137"/>
      <c r="N393" s="137"/>
      <c r="O393" s="137"/>
      <c r="P393" s="137"/>
      <c r="Q393" s="137"/>
      <c r="R393" s="137"/>
      <c r="S393" s="137"/>
      <c r="T393" s="137"/>
      <c r="U393" s="137"/>
      <c r="V393" s="137"/>
      <c r="W393" s="137"/>
      <c r="X393" s="137"/>
      <c r="Y393" s="137"/>
      <c r="Z393" s="137"/>
    </row>
    <row r="394" spans="1:26" ht="18">
      <c r="A394" s="137"/>
      <c r="B394" s="137"/>
      <c r="C394" s="147" t="s">
        <v>2370</v>
      </c>
      <c r="D394" s="128" t="s">
        <v>2369</v>
      </c>
      <c r="E394" s="129" t="s">
        <v>20</v>
      </c>
      <c r="F394" s="130" t="s">
        <v>20</v>
      </c>
      <c r="G394" s="130" t="s">
        <v>347</v>
      </c>
      <c r="H394" s="511">
        <f t="shared" si="15"/>
        <v>11845000</v>
      </c>
      <c r="I394" s="387">
        <v>11500000</v>
      </c>
      <c r="J394" s="511">
        <f t="shared" si="16"/>
        <v>12075000</v>
      </c>
      <c r="K394" s="511">
        <f t="shared" si="17"/>
        <v>12650000</v>
      </c>
      <c r="L394" s="137"/>
      <c r="M394" s="137"/>
      <c r="N394" s="137"/>
      <c r="O394" s="137"/>
      <c r="P394" s="137"/>
      <c r="Q394" s="137"/>
      <c r="R394" s="137"/>
      <c r="S394" s="137"/>
      <c r="T394" s="137"/>
      <c r="U394" s="137"/>
      <c r="V394" s="137"/>
      <c r="W394" s="137"/>
      <c r="X394" s="137"/>
      <c r="Y394" s="137"/>
      <c r="Z394" s="137"/>
    </row>
    <row r="395" spans="1:26" ht="18">
      <c r="A395" s="137"/>
      <c r="B395" s="137"/>
      <c r="C395" s="147" t="s">
        <v>22606</v>
      </c>
      <c r="D395" s="128" t="s">
        <v>2369</v>
      </c>
      <c r="E395" s="129" t="s">
        <v>16437</v>
      </c>
      <c r="F395" s="130"/>
      <c r="G395" s="130" t="s">
        <v>347</v>
      </c>
      <c r="H395" s="511">
        <f t="shared" ref="H395:H452" si="18">(I395*0.03)+I395</f>
        <v>11568960</v>
      </c>
      <c r="I395" s="385">
        <v>11232000</v>
      </c>
      <c r="J395" s="511">
        <f t="shared" ref="J395:J452" si="19">(I395*0.05)+I395</f>
        <v>11793600</v>
      </c>
      <c r="K395" s="511">
        <f t="shared" ref="K395:K452" si="20">(I395*0.1)+I395</f>
        <v>12355200</v>
      </c>
      <c r="L395" s="137"/>
      <c r="M395" s="137"/>
      <c r="N395" s="137"/>
      <c r="O395" s="137"/>
      <c r="P395" s="137"/>
      <c r="Q395" s="137"/>
      <c r="R395" s="137"/>
      <c r="S395" s="137"/>
      <c r="T395" s="137"/>
      <c r="U395" s="137"/>
      <c r="V395" s="137"/>
      <c r="W395" s="137"/>
      <c r="X395" s="137"/>
      <c r="Y395" s="137"/>
      <c r="Z395" s="137"/>
    </row>
    <row r="396" spans="1:26" ht="18">
      <c r="A396" s="137"/>
      <c r="B396" s="137"/>
      <c r="C396" s="147" t="s">
        <v>22607</v>
      </c>
      <c r="D396" s="128" t="s">
        <v>2369</v>
      </c>
      <c r="E396" s="129" t="s">
        <v>16438</v>
      </c>
      <c r="F396" s="130"/>
      <c r="G396" s="130" t="s">
        <v>347</v>
      </c>
      <c r="H396" s="511">
        <f t="shared" si="18"/>
        <v>8676720</v>
      </c>
      <c r="I396" s="385">
        <v>8424000</v>
      </c>
      <c r="J396" s="511">
        <f t="shared" si="19"/>
        <v>8845200</v>
      </c>
      <c r="K396" s="511">
        <f t="shared" si="20"/>
        <v>9266400</v>
      </c>
      <c r="L396" s="137"/>
      <c r="M396" s="137"/>
      <c r="N396" s="137"/>
      <c r="O396" s="137"/>
      <c r="P396" s="137"/>
      <c r="Q396" s="137"/>
      <c r="R396" s="137"/>
      <c r="S396" s="137"/>
      <c r="T396" s="137"/>
      <c r="U396" s="137"/>
      <c r="V396" s="137"/>
      <c r="W396" s="137"/>
      <c r="X396" s="137"/>
      <c r="Y396" s="137"/>
      <c r="Z396" s="137"/>
    </row>
    <row r="397" spans="1:26" ht="18">
      <c r="A397" s="137"/>
      <c r="B397" s="137"/>
      <c r="C397" s="148" t="s">
        <v>2371</v>
      </c>
      <c r="D397" s="154" t="s">
        <v>2372</v>
      </c>
      <c r="E397" s="129"/>
      <c r="F397" s="130"/>
      <c r="G397" s="130"/>
      <c r="H397" s="130"/>
      <c r="I397" s="130"/>
      <c r="J397" s="130"/>
      <c r="K397" s="130"/>
      <c r="L397" s="137"/>
      <c r="M397" s="137"/>
      <c r="N397" s="137"/>
      <c r="O397" s="137"/>
      <c r="P397" s="137"/>
      <c r="Q397" s="137"/>
      <c r="R397" s="137"/>
      <c r="S397" s="137"/>
      <c r="T397" s="137"/>
      <c r="U397" s="137"/>
      <c r="V397" s="137"/>
      <c r="W397" s="137"/>
      <c r="X397" s="137"/>
      <c r="Y397" s="137"/>
      <c r="Z397" s="137"/>
    </row>
    <row r="398" spans="1:26" ht="18">
      <c r="A398" s="137"/>
      <c r="B398" s="137"/>
      <c r="C398" s="148" t="s">
        <v>2373</v>
      </c>
      <c r="D398" s="154" t="s">
        <v>2374</v>
      </c>
      <c r="E398" s="129"/>
      <c r="F398" s="130"/>
      <c r="G398" s="130"/>
      <c r="H398" s="130"/>
      <c r="I398" s="130"/>
      <c r="J398" s="130"/>
      <c r="K398" s="130"/>
      <c r="L398" s="137"/>
      <c r="M398" s="137"/>
      <c r="N398" s="137"/>
      <c r="O398" s="137"/>
      <c r="P398" s="137"/>
      <c r="Q398" s="137"/>
      <c r="R398" s="137"/>
      <c r="S398" s="137"/>
      <c r="T398" s="137"/>
      <c r="U398" s="137"/>
      <c r="V398" s="137"/>
      <c r="W398" s="137"/>
      <c r="X398" s="137"/>
      <c r="Y398" s="137"/>
      <c r="Z398" s="137"/>
    </row>
    <row r="399" spans="1:26" ht="18">
      <c r="A399" s="137"/>
      <c r="B399" s="137"/>
      <c r="C399" s="147" t="s">
        <v>2375</v>
      </c>
      <c r="D399" s="128" t="s">
        <v>2376</v>
      </c>
      <c r="E399" s="129" t="s">
        <v>20</v>
      </c>
      <c r="F399" s="130" t="s">
        <v>20</v>
      </c>
      <c r="G399" s="130" t="s">
        <v>22</v>
      </c>
      <c r="H399" s="511">
        <f t="shared" si="18"/>
        <v>1671484</v>
      </c>
      <c r="I399" s="387">
        <v>1622800</v>
      </c>
      <c r="J399" s="511">
        <f t="shared" si="19"/>
        <v>1703940</v>
      </c>
      <c r="K399" s="511">
        <f t="shared" si="20"/>
        <v>1785080</v>
      </c>
      <c r="L399" s="137"/>
      <c r="M399" s="137"/>
      <c r="N399" s="137"/>
      <c r="O399" s="137"/>
      <c r="P399" s="137"/>
      <c r="Q399" s="137"/>
      <c r="R399" s="137"/>
      <c r="S399" s="137"/>
      <c r="T399" s="137"/>
      <c r="U399" s="137"/>
      <c r="V399" s="137"/>
      <c r="W399" s="137"/>
      <c r="X399" s="137"/>
      <c r="Y399" s="137"/>
      <c r="Z399" s="137"/>
    </row>
    <row r="400" spans="1:26" ht="18">
      <c r="A400" s="137"/>
      <c r="B400" s="137"/>
      <c r="C400" s="147" t="s">
        <v>2377</v>
      </c>
      <c r="D400" s="128" t="s">
        <v>2374</v>
      </c>
      <c r="E400" s="129" t="s">
        <v>139</v>
      </c>
      <c r="F400" s="130" t="s">
        <v>20</v>
      </c>
      <c r="G400" s="130" t="s">
        <v>305</v>
      </c>
      <c r="H400" s="511">
        <f t="shared" si="18"/>
        <v>1236000</v>
      </c>
      <c r="I400" s="387">
        <v>1200000</v>
      </c>
      <c r="J400" s="511">
        <f t="shared" si="19"/>
        <v>1260000</v>
      </c>
      <c r="K400" s="511">
        <f t="shared" si="20"/>
        <v>1320000</v>
      </c>
      <c r="L400" s="137"/>
      <c r="M400" s="137"/>
      <c r="N400" s="137"/>
      <c r="O400" s="137"/>
      <c r="P400" s="137"/>
      <c r="Q400" s="137"/>
      <c r="R400" s="137"/>
      <c r="S400" s="137"/>
      <c r="T400" s="137"/>
      <c r="U400" s="137"/>
      <c r="V400" s="137"/>
      <c r="W400" s="137"/>
      <c r="X400" s="137"/>
      <c r="Y400" s="137"/>
      <c r="Z400" s="137"/>
    </row>
    <row r="401" spans="1:26" ht="18">
      <c r="A401" s="137"/>
      <c r="B401" s="137"/>
      <c r="C401" s="148" t="s">
        <v>2378</v>
      </c>
      <c r="D401" s="154" t="s">
        <v>2379</v>
      </c>
      <c r="E401" s="129"/>
      <c r="F401" s="130"/>
      <c r="G401" s="130"/>
      <c r="H401" s="130"/>
      <c r="I401" s="130"/>
      <c r="J401" s="130"/>
      <c r="K401" s="130"/>
      <c r="L401" s="137"/>
      <c r="M401" s="137"/>
      <c r="N401" s="137"/>
      <c r="O401" s="137"/>
      <c r="P401" s="137"/>
      <c r="Q401" s="137"/>
      <c r="R401" s="137"/>
      <c r="S401" s="137"/>
      <c r="T401" s="137"/>
      <c r="U401" s="137"/>
      <c r="V401" s="137"/>
      <c r="W401" s="137"/>
      <c r="X401" s="137"/>
      <c r="Y401" s="137"/>
      <c r="Z401" s="137"/>
    </row>
    <row r="402" spans="1:26" ht="18">
      <c r="A402" s="137"/>
      <c r="B402" s="137"/>
      <c r="C402" s="147" t="s">
        <v>2380</v>
      </c>
      <c r="D402" s="128" t="s">
        <v>2381</v>
      </c>
      <c r="E402" s="129" t="s">
        <v>2382</v>
      </c>
      <c r="F402" s="130" t="s">
        <v>2383</v>
      </c>
      <c r="G402" s="130" t="s">
        <v>305</v>
      </c>
      <c r="H402" s="511">
        <f t="shared" si="18"/>
        <v>82194</v>
      </c>
      <c r="I402" s="387">
        <v>79800</v>
      </c>
      <c r="J402" s="511">
        <f t="shared" si="19"/>
        <v>83790</v>
      </c>
      <c r="K402" s="511">
        <f t="shared" si="20"/>
        <v>87780</v>
      </c>
      <c r="L402" s="137"/>
      <c r="M402" s="137"/>
      <c r="N402" s="137"/>
      <c r="O402" s="137"/>
      <c r="P402" s="137"/>
      <c r="Q402" s="137"/>
      <c r="R402" s="137"/>
      <c r="S402" s="137"/>
      <c r="T402" s="137"/>
      <c r="U402" s="137"/>
      <c r="V402" s="137"/>
      <c r="W402" s="137"/>
      <c r="X402" s="137"/>
      <c r="Y402" s="137"/>
      <c r="Z402" s="137"/>
    </row>
    <row r="403" spans="1:26" ht="18">
      <c r="A403" s="137"/>
      <c r="B403" s="137"/>
      <c r="C403" s="147" t="s">
        <v>2384</v>
      </c>
      <c r="D403" s="128" t="s">
        <v>2385</v>
      </c>
      <c r="E403" s="129" t="s">
        <v>20</v>
      </c>
      <c r="F403" s="130" t="s">
        <v>20</v>
      </c>
      <c r="G403" s="130" t="s">
        <v>22</v>
      </c>
      <c r="H403" s="511">
        <f t="shared" si="18"/>
        <v>463500</v>
      </c>
      <c r="I403" s="388">
        <v>450000</v>
      </c>
      <c r="J403" s="511">
        <f t="shared" si="19"/>
        <v>472500</v>
      </c>
      <c r="K403" s="511">
        <f t="shared" si="20"/>
        <v>495000</v>
      </c>
      <c r="L403" s="137"/>
      <c r="M403" s="137"/>
      <c r="N403" s="137"/>
      <c r="O403" s="137"/>
      <c r="P403" s="137"/>
      <c r="Q403" s="137"/>
      <c r="R403" s="137"/>
      <c r="S403" s="137"/>
      <c r="T403" s="137"/>
      <c r="U403" s="137"/>
      <c r="V403" s="137"/>
      <c r="W403" s="137"/>
      <c r="X403" s="137"/>
      <c r="Y403" s="137"/>
      <c r="Z403" s="137"/>
    </row>
    <row r="404" spans="1:26" ht="18">
      <c r="A404" s="137"/>
      <c r="B404" s="137"/>
      <c r="C404" s="148" t="s">
        <v>2386</v>
      </c>
      <c r="D404" s="154" t="s">
        <v>2387</v>
      </c>
      <c r="E404" s="129"/>
      <c r="F404" s="130"/>
      <c r="G404" s="130"/>
      <c r="H404" s="130"/>
      <c r="I404" s="130"/>
      <c r="J404" s="130"/>
      <c r="K404" s="130"/>
      <c r="L404" s="137"/>
      <c r="M404" s="137"/>
      <c r="N404" s="137"/>
      <c r="O404" s="137"/>
      <c r="P404" s="137"/>
      <c r="Q404" s="137"/>
      <c r="R404" s="137"/>
      <c r="S404" s="137"/>
      <c r="T404" s="137"/>
      <c r="U404" s="137"/>
      <c r="V404" s="137"/>
      <c r="W404" s="137"/>
      <c r="X404" s="137"/>
      <c r="Y404" s="137"/>
      <c r="Z404" s="137"/>
    </row>
    <row r="405" spans="1:26" ht="18">
      <c r="A405" s="137"/>
      <c r="B405" s="137"/>
      <c r="C405" s="147" t="s">
        <v>2388</v>
      </c>
      <c r="D405" s="128" t="s">
        <v>2389</v>
      </c>
      <c r="E405" s="129" t="s">
        <v>20</v>
      </c>
      <c r="F405" s="130" t="s">
        <v>20</v>
      </c>
      <c r="G405" s="130" t="s">
        <v>22</v>
      </c>
      <c r="H405" s="511">
        <f t="shared" si="18"/>
        <v>295507</v>
      </c>
      <c r="I405" s="398">
        <v>286900</v>
      </c>
      <c r="J405" s="511">
        <f t="shared" si="19"/>
        <v>301245</v>
      </c>
      <c r="K405" s="511">
        <f t="shared" si="20"/>
        <v>315590</v>
      </c>
      <c r="L405" s="137"/>
      <c r="M405" s="137"/>
      <c r="N405" s="137"/>
      <c r="O405" s="137"/>
      <c r="P405" s="137"/>
      <c r="Q405" s="137"/>
      <c r="R405" s="137"/>
      <c r="S405" s="137"/>
      <c r="T405" s="137"/>
      <c r="U405" s="137"/>
      <c r="V405" s="137"/>
      <c r="W405" s="137"/>
      <c r="X405" s="137"/>
      <c r="Y405" s="137"/>
      <c r="Z405" s="137"/>
    </row>
    <row r="406" spans="1:26" ht="18">
      <c r="A406" s="137"/>
      <c r="B406" s="137"/>
      <c r="C406" s="147" t="s">
        <v>2390</v>
      </c>
      <c r="D406" s="128" t="s">
        <v>2391</v>
      </c>
      <c r="E406" s="129" t="s">
        <v>20</v>
      </c>
      <c r="F406" s="130" t="s">
        <v>20</v>
      </c>
      <c r="G406" s="130" t="s">
        <v>305</v>
      </c>
      <c r="H406" s="511">
        <f t="shared" si="18"/>
        <v>669500</v>
      </c>
      <c r="I406" s="387">
        <v>650000</v>
      </c>
      <c r="J406" s="511">
        <f t="shared" si="19"/>
        <v>682500</v>
      </c>
      <c r="K406" s="511">
        <f t="shared" si="20"/>
        <v>715000</v>
      </c>
      <c r="L406" s="137"/>
      <c r="M406" s="137"/>
      <c r="N406" s="137"/>
      <c r="O406" s="137"/>
      <c r="P406" s="137"/>
      <c r="Q406" s="137"/>
      <c r="R406" s="137"/>
      <c r="S406" s="137"/>
      <c r="T406" s="137"/>
      <c r="U406" s="137"/>
      <c r="V406" s="137"/>
      <c r="W406" s="137"/>
      <c r="X406" s="137"/>
      <c r="Y406" s="137"/>
      <c r="Z406" s="137"/>
    </row>
    <row r="407" spans="1:26" ht="18">
      <c r="A407" s="137"/>
      <c r="B407" s="137"/>
      <c r="C407" s="148" t="s">
        <v>2392</v>
      </c>
      <c r="D407" s="154" t="s">
        <v>2393</v>
      </c>
      <c r="E407" s="129"/>
      <c r="F407" s="130"/>
      <c r="G407" s="130"/>
      <c r="H407" s="130"/>
      <c r="I407" s="130"/>
      <c r="J407" s="130"/>
      <c r="K407" s="130"/>
      <c r="L407" s="137"/>
      <c r="M407" s="137"/>
      <c r="N407" s="137"/>
      <c r="O407" s="137"/>
      <c r="P407" s="137"/>
      <c r="Q407" s="137"/>
      <c r="R407" s="137"/>
      <c r="S407" s="137"/>
      <c r="T407" s="137"/>
      <c r="U407" s="137"/>
      <c r="V407" s="137"/>
      <c r="W407" s="137"/>
      <c r="X407" s="137"/>
      <c r="Y407" s="137"/>
      <c r="Z407" s="137"/>
    </row>
    <row r="408" spans="1:26" ht="18">
      <c r="A408" s="137"/>
      <c r="B408" s="137"/>
      <c r="C408" s="148" t="s">
        <v>2394</v>
      </c>
      <c r="D408" s="154" t="s">
        <v>2395</v>
      </c>
      <c r="E408" s="129"/>
      <c r="F408" s="130"/>
      <c r="G408" s="130"/>
      <c r="H408" s="130"/>
      <c r="I408" s="130"/>
      <c r="J408" s="130"/>
      <c r="K408" s="130"/>
      <c r="L408" s="137"/>
      <c r="M408" s="137"/>
      <c r="N408" s="137"/>
      <c r="O408" s="137"/>
      <c r="P408" s="137"/>
      <c r="Q408" s="137"/>
      <c r="R408" s="137"/>
      <c r="S408" s="137"/>
      <c r="T408" s="137"/>
      <c r="U408" s="137"/>
      <c r="V408" s="137"/>
      <c r="W408" s="137"/>
      <c r="X408" s="137"/>
      <c r="Y408" s="137"/>
      <c r="Z408" s="137"/>
    </row>
    <row r="409" spans="1:26" ht="18">
      <c r="A409" s="137"/>
      <c r="B409" s="137"/>
      <c r="C409" s="147" t="s">
        <v>2396</v>
      </c>
      <c r="D409" s="128" t="s">
        <v>2395</v>
      </c>
      <c r="E409" s="129" t="s">
        <v>20</v>
      </c>
      <c r="F409" s="130" t="s">
        <v>20</v>
      </c>
      <c r="G409" s="130" t="s">
        <v>129</v>
      </c>
      <c r="H409" s="511">
        <f t="shared" si="18"/>
        <v>307249</v>
      </c>
      <c r="I409" s="387">
        <v>298300</v>
      </c>
      <c r="J409" s="511">
        <f t="shared" si="19"/>
        <v>313215</v>
      </c>
      <c r="K409" s="511">
        <f t="shared" si="20"/>
        <v>328130</v>
      </c>
      <c r="L409" s="137"/>
      <c r="M409" s="137"/>
      <c r="N409" s="137"/>
      <c r="O409" s="137"/>
      <c r="P409" s="137"/>
      <c r="Q409" s="137"/>
      <c r="R409" s="137"/>
      <c r="S409" s="137"/>
      <c r="T409" s="137"/>
      <c r="U409" s="137"/>
      <c r="V409" s="137"/>
      <c r="W409" s="137"/>
      <c r="X409" s="137"/>
      <c r="Y409" s="137"/>
      <c r="Z409" s="137"/>
    </row>
    <row r="410" spans="1:26" ht="18">
      <c r="A410" s="137"/>
      <c r="B410" s="137"/>
      <c r="C410" s="147" t="s">
        <v>22604</v>
      </c>
      <c r="D410" s="128" t="s">
        <v>16439</v>
      </c>
      <c r="E410" s="129"/>
      <c r="F410" s="130"/>
      <c r="G410" s="130" t="s">
        <v>305</v>
      </c>
      <c r="H410" s="511">
        <f t="shared" si="18"/>
        <v>568807.19999999995</v>
      </c>
      <c r="I410" s="385">
        <v>552240</v>
      </c>
      <c r="J410" s="511">
        <f t="shared" si="19"/>
        <v>579852</v>
      </c>
      <c r="K410" s="511">
        <f t="shared" si="20"/>
        <v>607464</v>
      </c>
      <c r="L410" s="137"/>
      <c r="M410" s="137"/>
      <c r="N410" s="137"/>
      <c r="O410" s="137"/>
      <c r="P410" s="137"/>
      <c r="Q410" s="137"/>
      <c r="R410" s="137"/>
      <c r="S410" s="137"/>
      <c r="T410" s="137"/>
      <c r="U410" s="137"/>
      <c r="V410" s="137"/>
      <c r="W410" s="137"/>
      <c r="X410" s="137"/>
      <c r="Y410" s="137"/>
      <c r="Z410" s="137"/>
    </row>
    <row r="411" spans="1:26" ht="18">
      <c r="A411" s="137"/>
      <c r="B411" s="137"/>
      <c r="C411" s="147" t="s">
        <v>22605</v>
      </c>
      <c r="D411" s="128" t="s">
        <v>16440</v>
      </c>
      <c r="E411" s="129"/>
      <c r="F411" s="130"/>
      <c r="G411" s="130" t="s">
        <v>305</v>
      </c>
      <c r="H411" s="511">
        <f t="shared" si="18"/>
        <v>645933.6</v>
      </c>
      <c r="I411" s="385">
        <v>627120</v>
      </c>
      <c r="J411" s="511">
        <f t="shared" si="19"/>
        <v>658476</v>
      </c>
      <c r="K411" s="511">
        <f t="shared" si="20"/>
        <v>689832</v>
      </c>
      <c r="L411" s="137"/>
      <c r="M411" s="137"/>
      <c r="N411" s="137"/>
      <c r="O411" s="137"/>
      <c r="P411" s="137"/>
      <c r="Q411" s="137"/>
      <c r="R411" s="137"/>
      <c r="S411" s="137"/>
      <c r="T411" s="137"/>
      <c r="U411" s="137"/>
      <c r="V411" s="137"/>
      <c r="W411" s="137"/>
      <c r="X411" s="137"/>
      <c r="Y411" s="137"/>
      <c r="Z411" s="137"/>
    </row>
    <row r="412" spans="1:26" ht="18">
      <c r="A412" s="137"/>
      <c r="B412" s="137"/>
      <c r="C412" s="148" t="s">
        <v>2397</v>
      </c>
      <c r="D412" s="154" t="s">
        <v>2398</v>
      </c>
      <c r="E412" s="129"/>
      <c r="F412" s="130"/>
      <c r="G412" s="130"/>
      <c r="H412" s="130"/>
      <c r="I412" s="130"/>
      <c r="J412" s="130"/>
      <c r="K412" s="130"/>
      <c r="L412" s="137"/>
      <c r="M412" s="137"/>
      <c r="N412" s="137"/>
      <c r="O412" s="137"/>
      <c r="P412" s="137"/>
      <c r="Q412" s="137"/>
      <c r="R412" s="137"/>
      <c r="S412" s="137"/>
      <c r="T412" s="137"/>
      <c r="U412" s="137"/>
      <c r="V412" s="137"/>
      <c r="W412" s="137"/>
      <c r="X412" s="137"/>
      <c r="Y412" s="137"/>
      <c r="Z412" s="137"/>
    </row>
    <row r="413" spans="1:26" ht="18">
      <c r="A413" s="137"/>
      <c r="B413" s="137"/>
      <c r="C413" s="148" t="s">
        <v>2399</v>
      </c>
      <c r="D413" s="154" t="s">
        <v>2400</v>
      </c>
      <c r="E413" s="129"/>
      <c r="F413" s="130"/>
      <c r="G413" s="130"/>
      <c r="H413" s="130"/>
      <c r="I413" s="130"/>
      <c r="J413" s="130"/>
      <c r="K413" s="130"/>
      <c r="L413" s="137"/>
      <c r="M413" s="137"/>
      <c r="N413" s="137"/>
      <c r="O413" s="137"/>
      <c r="P413" s="137"/>
      <c r="Q413" s="137"/>
      <c r="R413" s="137"/>
      <c r="S413" s="137"/>
      <c r="T413" s="137"/>
      <c r="U413" s="137"/>
      <c r="V413" s="137"/>
      <c r="W413" s="137"/>
      <c r="X413" s="137"/>
      <c r="Y413" s="137"/>
      <c r="Z413" s="137"/>
    </row>
    <row r="414" spans="1:26" ht="18">
      <c r="A414" s="137"/>
      <c r="B414" s="137"/>
      <c r="C414" s="148" t="s">
        <v>2401</v>
      </c>
      <c r="D414" s="154" t="s">
        <v>2402</v>
      </c>
      <c r="E414" s="129"/>
      <c r="F414" s="130"/>
      <c r="G414" s="130"/>
      <c r="H414" s="130"/>
      <c r="I414" s="130"/>
      <c r="J414" s="130"/>
      <c r="K414" s="130"/>
      <c r="L414" s="137"/>
      <c r="M414" s="137"/>
      <c r="N414" s="137"/>
      <c r="O414" s="137"/>
      <c r="P414" s="137"/>
      <c r="Q414" s="137"/>
      <c r="R414" s="137"/>
      <c r="S414" s="137"/>
      <c r="T414" s="137"/>
      <c r="U414" s="137"/>
      <c r="V414" s="137"/>
      <c r="W414" s="137"/>
      <c r="X414" s="137"/>
      <c r="Y414" s="137"/>
      <c r="Z414" s="137"/>
    </row>
    <row r="415" spans="1:26" ht="18">
      <c r="A415" s="137"/>
      <c r="B415" s="137"/>
      <c r="C415" s="148" t="s">
        <v>2403</v>
      </c>
      <c r="D415" s="154" t="s">
        <v>2404</v>
      </c>
      <c r="E415" s="129"/>
      <c r="F415" s="130"/>
      <c r="G415" s="130"/>
      <c r="H415" s="130"/>
      <c r="I415" s="130"/>
      <c r="J415" s="130"/>
      <c r="K415" s="130"/>
      <c r="L415" s="137"/>
      <c r="M415" s="137"/>
      <c r="N415" s="137"/>
      <c r="O415" s="137"/>
      <c r="P415" s="137"/>
      <c r="Q415" s="137"/>
      <c r="R415" s="137"/>
      <c r="S415" s="137"/>
      <c r="T415" s="137"/>
      <c r="U415" s="137"/>
      <c r="V415" s="137"/>
      <c r="W415" s="137"/>
      <c r="X415" s="137"/>
      <c r="Y415" s="137"/>
      <c r="Z415" s="137"/>
    </row>
    <row r="416" spans="1:26" ht="18">
      <c r="A416" s="137"/>
      <c r="B416" s="137"/>
      <c r="C416" s="147" t="s">
        <v>2405</v>
      </c>
      <c r="D416" s="128" t="s">
        <v>2406</v>
      </c>
      <c r="E416" s="129" t="s">
        <v>20</v>
      </c>
      <c r="F416" s="130" t="s">
        <v>2407</v>
      </c>
      <c r="G416" s="130" t="s">
        <v>305</v>
      </c>
      <c r="H416" s="511">
        <f t="shared" si="18"/>
        <v>377392</v>
      </c>
      <c r="I416" s="387">
        <v>366400</v>
      </c>
      <c r="J416" s="511">
        <f t="shared" si="19"/>
        <v>384720</v>
      </c>
      <c r="K416" s="511">
        <f t="shared" si="20"/>
        <v>403040</v>
      </c>
      <c r="L416" s="137"/>
      <c r="M416" s="137"/>
      <c r="N416" s="137"/>
      <c r="O416" s="137"/>
      <c r="P416" s="137"/>
      <c r="Q416" s="137"/>
      <c r="R416" s="137"/>
      <c r="S416" s="137"/>
      <c r="T416" s="137"/>
      <c r="U416" s="137"/>
      <c r="V416" s="137"/>
      <c r="W416" s="137"/>
      <c r="X416" s="137"/>
      <c r="Y416" s="137"/>
      <c r="Z416" s="137"/>
    </row>
    <row r="417" spans="1:26" ht="18">
      <c r="A417" s="137"/>
      <c r="B417" s="137"/>
      <c r="C417" s="148" t="s">
        <v>2408</v>
      </c>
      <c r="D417" s="154" t="s">
        <v>2409</v>
      </c>
      <c r="E417" s="129"/>
      <c r="F417" s="130"/>
      <c r="G417" s="130"/>
      <c r="H417" s="130"/>
      <c r="I417" s="130"/>
      <c r="J417" s="130"/>
      <c r="K417" s="130"/>
      <c r="L417" s="137"/>
      <c r="M417" s="137"/>
      <c r="N417" s="137"/>
      <c r="O417" s="137"/>
      <c r="P417" s="137"/>
      <c r="Q417" s="137"/>
      <c r="R417" s="137"/>
      <c r="S417" s="137"/>
      <c r="T417" s="137"/>
      <c r="U417" s="137"/>
      <c r="V417" s="137"/>
      <c r="W417" s="137"/>
      <c r="X417" s="137"/>
      <c r="Y417" s="137"/>
      <c r="Z417" s="137"/>
    </row>
    <row r="418" spans="1:26" ht="18">
      <c r="A418" s="137"/>
      <c r="B418" s="137"/>
      <c r="C418" s="147" t="s">
        <v>2410</v>
      </c>
      <c r="D418" s="128" t="s">
        <v>2411</v>
      </c>
      <c r="E418" s="129" t="s">
        <v>2412</v>
      </c>
      <c r="F418" s="130" t="s">
        <v>2413</v>
      </c>
      <c r="G418" s="130" t="s">
        <v>305</v>
      </c>
      <c r="H418" s="511">
        <f t="shared" si="18"/>
        <v>41200</v>
      </c>
      <c r="I418" s="388">
        <v>40000</v>
      </c>
      <c r="J418" s="511">
        <f t="shared" si="19"/>
        <v>42000</v>
      </c>
      <c r="K418" s="511">
        <f t="shared" si="20"/>
        <v>44000</v>
      </c>
      <c r="L418" s="137"/>
      <c r="M418" s="137"/>
      <c r="N418" s="137"/>
      <c r="O418" s="137"/>
      <c r="P418" s="137"/>
      <c r="Q418" s="137"/>
      <c r="R418" s="137"/>
      <c r="S418" s="137"/>
      <c r="T418" s="137"/>
      <c r="U418" s="137"/>
      <c r="V418" s="137"/>
      <c r="W418" s="137"/>
      <c r="X418" s="137"/>
      <c r="Y418" s="137"/>
      <c r="Z418" s="137"/>
    </row>
    <row r="419" spans="1:26" ht="18">
      <c r="A419" s="137"/>
      <c r="B419" s="137"/>
      <c r="C419" s="147" t="s">
        <v>2414</v>
      </c>
      <c r="D419" s="128" t="s">
        <v>2409</v>
      </c>
      <c r="E419" s="129" t="s">
        <v>20</v>
      </c>
      <c r="F419" s="130" t="s">
        <v>20</v>
      </c>
      <c r="G419" s="130" t="s">
        <v>305</v>
      </c>
      <c r="H419" s="511">
        <f t="shared" si="18"/>
        <v>41200</v>
      </c>
      <c r="I419" s="388">
        <v>40000</v>
      </c>
      <c r="J419" s="511">
        <f t="shared" si="19"/>
        <v>42000</v>
      </c>
      <c r="K419" s="511">
        <f t="shared" si="20"/>
        <v>44000</v>
      </c>
      <c r="L419" s="137"/>
      <c r="M419" s="137"/>
      <c r="N419" s="137"/>
      <c r="O419" s="137"/>
      <c r="P419" s="137"/>
      <c r="Q419" s="137"/>
      <c r="R419" s="137"/>
      <c r="S419" s="137"/>
      <c r="T419" s="137"/>
      <c r="U419" s="137"/>
      <c r="V419" s="137"/>
      <c r="W419" s="137"/>
      <c r="X419" s="137"/>
      <c r="Y419" s="137"/>
      <c r="Z419" s="137"/>
    </row>
    <row r="420" spans="1:26" ht="18">
      <c r="A420" s="137"/>
      <c r="B420" s="137"/>
      <c r="C420" s="148" t="s">
        <v>2415</v>
      </c>
      <c r="D420" s="154" t="s">
        <v>2416</v>
      </c>
      <c r="E420" s="129"/>
      <c r="F420" s="130"/>
      <c r="G420" s="130"/>
      <c r="H420" s="130"/>
      <c r="I420" s="130"/>
      <c r="J420" s="130"/>
      <c r="K420" s="130"/>
      <c r="L420" s="137"/>
      <c r="M420" s="137"/>
      <c r="N420" s="137"/>
      <c r="O420" s="137"/>
      <c r="P420" s="137"/>
      <c r="Q420" s="137"/>
      <c r="R420" s="137"/>
      <c r="S420" s="137"/>
      <c r="T420" s="137"/>
      <c r="U420" s="137"/>
      <c r="V420" s="137"/>
      <c r="W420" s="137"/>
      <c r="X420" s="137"/>
      <c r="Y420" s="137"/>
      <c r="Z420" s="137"/>
    </row>
    <row r="421" spans="1:26" ht="18">
      <c r="A421" s="137"/>
      <c r="B421" s="137"/>
      <c r="C421" s="148" t="s">
        <v>2417</v>
      </c>
      <c r="D421" s="154" t="s">
        <v>2418</v>
      </c>
      <c r="E421" s="129"/>
      <c r="F421" s="130"/>
      <c r="G421" s="130"/>
      <c r="H421" s="130"/>
      <c r="I421" s="130"/>
      <c r="J421" s="130"/>
      <c r="K421" s="130"/>
      <c r="L421" s="137"/>
      <c r="M421" s="137"/>
      <c r="N421" s="137"/>
      <c r="O421" s="137"/>
      <c r="P421" s="137"/>
      <c r="Q421" s="137"/>
      <c r="R421" s="137"/>
      <c r="S421" s="137"/>
      <c r="T421" s="137"/>
      <c r="U421" s="137"/>
      <c r="V421" s="137"/>
      <c r="W421" s="137"/>
      <c r="X421" s="137"/>
      <c r="Y421" s="137"/>
      <c r="Z421" s="137"/>
    </row>
    <row r="422" spans="1:26" ht="18">
      <c r="A422" s="137"/>
      <c r="B422" s="137"/>
      <c r="C422" s="148" t="s">
        <v>2419</v>
      </c>
      <c r="D422" s="154" t="s">
        <v>2420</v>
      </c>
      <c r="E422" s="129"/>
      <c r="F422" s="130"/>
      <c r="G422" s="130"/>
      <c r="H422" s="130"/>
      <c r="I422" s="130"/>
      <c r="J422" s="130"/>
      <c r="K422" s="130"/>
      <c r="L422" s="137"/>
      <c r="M422" s="137"/>
      <c r="N422" s="137"/>
      <c r="O422" s="137"/>
      <c r="P422" s="137"/>
      <c r="Q422" s="137"/>
      <c r="R422" s="137"/>
      <c r="S422" s="137"/>
      <c r="T422" s="137"/>
      <c r="U422" s="137"/>
      <c r="V422" s="137"/>
      <c r="W422" s="137"/>
      <c r="X422" s="137"/>
      <c r="Y422" s="137"/>
      <c r="Z422" s="137"/>
    </row>
    <row r="423" spans="1:26" ht="18">
      <c r="A423" s="137"/>
      <c r="B423" s="137"/>
      <c r="C423" s="147" t="s">
        <v>2421</v>
      </c>
      <c r="D423" s="128" t="s">
        <v>2420</v>
      </c>
      <c r="E423" s="129" t="s">
        <v>20</v>
      </c>
      <c r="F423" s="130" t="s">
        <v>20</v>
      </c>
      <c r="G423" s="130" t="s">
        <v>2422</v>
      </c>
      <c r="H423" s="511">
        <f t="shared" si="18"/>
        <v>133694</v>
      </c>
      <c r="I423" s="387">
        <v>129800</v>
      </c>
      <c r="J423" s="511">
        <f t="shared" si="19"/>
        <v>136290</v>
      </c>
      <c r="K423" s="511">
        <f t="shared" si="20"/>
        <v>142780</v>
      </c>
      <c r="L423" s="137"/>
      <c r="M423" s="137"/>
      <c r="N423" s="137"/>
      <c r="O423" s="137"/>
      <c r="P423" s="137"/>
      <c r="Q423" s="137"/>
      <c r="R423" s="137"/>
      <c r="S423" s="137"/>
      <c r="T423" s="137"/>
      <c r="U423" s="137"/>
      <c r="V423" s="137"/>
      <c r="W423" s="137"/>
      <c r="X423" s="137"/>
      <c r="Y423" s="137"/>
      <c r="Z423" s="137"/>
    </row>
    <row r="424" spans="1:26" ht="18">
      <c r="A424" s="137"/>
      <c r="B424" s="137"/>
      <c r="C424" s="148" t="s">
        <v>2423</v>
      </c>
      <c r="D424" s="154" t="s">
        <v>2424</v>
      </c>
      <c r="E424" s="129"/>
      <c r="F424" s="130"/>
      <c r="G424" s="130"/>
      <c r="H424" s="130"/>
      <c r="I424" s="130"/>
      <c r="J424" s="130"/>
      <c r="K424" s="130"/>
      <c r="L424" s="137"/>
      <c r="M424" s="137"/>
      <c r="N424" s="137"/>
      <c r="O424" s="137"/>
      <c r="P424" s="137"/>
      <c r="Q424" s="137"/>
      <c r="R424" s="137"/>
      <c r="S424" s="137"/>
      <c r="T424" s="137"/>
      <c r="U424" s="137"/>
      <c r="V424" s="137"/>
      <c r="W424" s="137"/>
      <c r="X424" s="137"/>
      <c r="Y424" s="137"/>
      <c r="Z424" s="137"/>
    </row>
    <row r="425" spans="1:26" ht="18">
      <c r="A425" s="137"/>
      <c r="B425" s="137"/>
      <c r="C425" s="147" t="s">
        <v>2425</v>
      </c>
      <c r="D425" s="128" t="s">
        <v>2426</v>
      </c>
      <c r="E425" s="129" t="s">
        <v>139</v>
      </c>
      <c r="F425" s="130" t="s">
        <v>2427</v>
      </c>
      <c r="G425" s="130" t="s">
        <v>2428</v>
      </c>
      <c r="H425" s="511">
        <f t="shared" si="18"/>
        <v>7790.92</v>
      </c>
      <c r="I425" s="387">
        <v>7564</v>
      </c>
      <c r="J425" s="511">
        <f t="shared" si="19"/>
        <v>7942.2</v>
      </c>
      <c r="K425" s="511">
        <f t="shared" si="20"/>
        <v>8320.4</v>
      </c>
      <c r="L425" s="137"/>
      <c r="M425" s="137"/>
      <c r="N425" s="137"/>
      <c r="O425" s="137"/>
      <c r="P425" s="137"/>
      <c r="Q425" s="137"/>
      <c r="R425" s="137"/>
      <c r="S425" s="137"/>
      <c r="T425" s="137"/>
      <c r="U425" s="137"/>
      <c r="V425" s="137"/>
      <c r="W425" s="137"/>
      <c r="X425" s="137"/>
      <c r="Y425" s="137"/>
      <c r="Z425" s="137"/>
    </row>
    <row r="426" spans="1:26" ht="36">
      <c r="A426" s="137"/>
      <c r="B426" s="137"/>
      <c r="C426" s="147" t="s">
        <v>2429</v>
      </c>
      <c r="D426" s="128" t="s">
        <v>2430</v>
      </c>
      <c r="E426" s="129" t="s">
        <v>139</v>
      </c>
      <c r="F426" s="130" t="s">
        <v>2427</v>
      </c>
      <c r="G426" s="130" t="s">
        <v>2428</v>
      </c>
      <c r="H426" s="511">
        <f t="shared" si="18"/>
        <v>19476.27</v>
      </c>
      <c r="I426" s="387">
        <v>18909</v>
      </c>
      <c r="J426" s="511">
        <f t="shared" si="19"/>
        <v>19854.45</v>
      </c>
      <c r="K426" s="511">
        <f t="shared" si="20"/>
        <v>20799.900000000001</v>
      </c>
      <c r="L426" s="137"/>
      <c r="M426" s="137"/>
      <c r="N426" s="137"/>
      <c r="O426" s="137"/>
      <c r="P426" s="137"/>
      <c r="Q426" s="137"/>
      <c r="R426" s="137"/>
      <c r="S426" s="137"/>
      <c r="T426" s="137"/>
      <c r="U426" s="137"/>
      <c r="V426" s="137"/>
      <c r="W426" s="137"/>
      <c r="X426" s="137"/>
      <c r="Y426" s="137"/>
      <c r="Z426" s="137"/>
    </row>
    <row r="427" spans="1:26" ht="18">
      <c r="A427" s="137"/>
      <c r="B427" s="137"/>
      <c r="C427" s="148" t="s">
        <v>2431</v>
      </c>
      <c r="D427" s="154" t="s">
        <v>2432</v>
      </c>
      <c r="E427" s="129"/>
      <c r="F427" s="130"/>
      <c r="G427" s="130"/>
      <c r="H427" s="130"/>
      <c r="I427" s="130"/>
      <c r="J427" s="130"/>
      <c r="K427" s="130"/>
      <c r="L427" s="137"/>
      <c r="M427" s="137"/>
      <c r="N427" s="137"/>
      <c r="O427" s="137"/>
      <c r="P427" s="137"/>
      <c r="Q427" s="137"/>
      <c r="R427" s="137"/>
      <c r="S427" s="137"/>
      <c r="T427" s="137"/>
      <c r="U427" s="137"/>
      <c r="V427" s="137"/>
      <c r="W427" s="137"/>
      <c r="X427" s="137"/>
      <c r="Y427" s="137"/>
      <c r="Z427" s="137"/>
    </row>
    <row r="428" spans="1:26" ht="18">
      <c r="A428" s="137"/>
      <c r="B428" s="137"/>
      <c r="C428" s="148" t="s">
        <v>2433</v>
      </c>
      <c r="D428" s="154" t="s">
        <v>2434</v>
      </c>
      <c r="E428" s="129"/>
      <c r="F428" s="130"/>
      <c r="G428" s="130"/>
      <c r="H428" s="130"/>
      <c r="I428" s="130"/>
      <c r="J428" s="130"/>
      <c r="K428" s="130"/>
      <c r="L428" s="137"/>
      <c r="M428" s="137"/>
      <c r="N428" s="137"/>
      <c r="O428" s="137"/>
      <c r="P428" s="137"/>
      <c r="Q428" s="137"/>
      <c r="R428" s="137"/>
      <c r="S428" s="137"/>
      <c r="T428" s="137"/>
      <c r="U428" s="137"/>
      <c r="V428" s="137"/>
      <c r="W428" s="137"/>
      <c r="X428" s="137"/>
      <c r="Y428" s="137"/>
      <c r="Z428" s="137"/>
    </row>
    <row r="429" spans="1:26" ht="18">
      <c r="A429" s="137"/>
      <c r="B429" s="137"/>
      <c r="C429" s="148" t="s">
        <v>2435</v>
      </c>
      <c r="D429" s="154" t="s">
        <v>2436</v>
      </c>
      <c r="E429" s="129"/>
      <c r="F429" s="130"/>
      <c r="G429" s="130"/>
      <c r="H429" s="130"/>
      <c r="I429" s="130"/>
      <c r="J429" s="130"/>
      <c r="K429" s="130"/>
      <c r="L429" s="137"/>
      <c r="M429" s="137"/>
      <c r="N429" s="137"/>
      <c r="O429" s="137"/>
      <c r="P429" s="137"/>
      <c r="Q429" s="137"/>
      <c r="R429" s="137"/>
      <c r="S429" s="137"/>
      <c r="T429" s="137"/>
      <c r="U429" s="137"/>
      <c r="V429" s="137"/>
      <c r="W429" s="137"/>
      <c r="X429" s="137"/>
      <c r="Y429" s="137"/>
      <c r="Z429" s="137"/>
    </row>
    <row r="430" spans="1:26" s="120" customFormat="1" ht="18">
      <c r="A430" s="137"/>
      <c r="B430" s="137"/>
      <c r="C430" s="147" t="s">
        <v>22601</v>
      </c>
      <c r="D430" s="128" t="s">
        <v>17372</v>
      </c>
      <c r="E430" s="129"/>
      <c r="F430" s="130"/>
      <c r="G430" s="130" t="s">
        <v>305</v>
      </c>
      <c r="H430" s="511">
        <f t="shared" si="18"/>
        <v>133900</v>
      </c>
      <c r="I430" s="399">
        <v>130000</v>
      </c>
      <c r="J430" s="511">
        <f t="shared" si="19"/>
        <v>136500</v>
      </c>
      <c r="K430" s="511">
        <f t="shared" si="20"/>
        <v>143000</v>
      </c>
      <c r="L430" s="137"/>
      <c r="M430" s="137"/>
      <c r="N430" s="137"/>
      <c r="O430" s="137"/>
      <c r="P430" s="137"/>
      <c r="Q430" s="137"/>
      <c r="R430" s="137"/>
      <c r="S430" s="137"/>
      <c r="T430" s="137"/>
      <c r="U430" s="137"/>
      <c r="V430" s="137"/>
      <c r="W430" s="137"/>
      <c r="X430" s="137"/>
      <c r="Y430" s="137"/>
      <c r="Z430" s="137"/>
    </row>
    <row r="431" spans="1:26" s="120" customFormat="1" ht="18">
      <c r="A431" s="137"/>
      <c r="B431" s="137"/>
      <c r="C431" s="147" t="s">
        <v>22602</v>
      </c>
      <c r="D431" s="128" t="s">
        <v>17373</v>
      </c>
      <c r="E431" s="129"/>
      <c r="F431" s="130"/>
      <c r="G431" s="130" t="s">
        <v>305</v>
      </c>
      <c r="H431" s="511">
        <f t="shared" si="18"/>
        <v>82400</v>
      </c>
      <c r="I431" s="399">
        <v>80000</v>
      </c>
      <c r="J431" s="511">
        <f t="shared" si="19"/>
        <v>84000</v>
      </c>
      <c r="K431" s="511">
        <f t="shared" si="20"/>
        <v>88000</v>
      </c>
      <c r="L431" s="137"/>
      <c r="M431" s="137"/>
      <c r="N431" s="137"/>
      <c r="O431" s="137"/>
      <c r="P431" s="137"/>
      <c r="Q431" s="137"/>
      <c r="R431" s="137"/>
      <c r="S431" s="137"/>
      <c r="T431" s="137"/>
      <c r="U431" s="137"/>
      <c r="V431" s="137"/>
      <c r="W431" s="137"/>
      <c r="X431" s="137"/>
      <c r="Y431" s="137"/>
      <c r="Z431" s="137"/>
    </row>
    <row r="432" spans="1:26" s="120" customFormat="1" ht="18">
      <c r="A432" s="137"/>
      <c r="B432" s="137"/>
      <c r="C432" s="147" t="s">
        <v>22603</v>
      </c>
      <c r="D432" s="128" t="s">
        <v>17374</v>
      </c>
      <c r="E432" s="129"/>
      <c r="F432" s="130"/>
      <c r="G432" s="130" t="s">
        <v>305</v>
      </c>
      <c r="H432" s="511">
        <f t="shared" si="18"/>
        <v>41200</v>
      </c>
      <c r="I432" s="399">
        <v>40000</v>
      </c>
      <c r="J432" s="511">
        <f t="shared" si="19"/>
        <v>42000</v>
      </c>
      <c r="K432" s="511">
        <f t="shared" si="20"/>
        <v>44000</v>
      </c>
      <c r="L432" s="137"/>
      <c r="M432" s="137"/>
      <c r="N432" s="137"/>
      <c r="O432" s="137"/>
      <c r="P432" s="137"/>
      <c r="Q432" s="137"/>
      <c r="R432" s="137"/>
      <c r="S432" s="137"/>
      <c r="T432" s="137"/>
      <c r="U432" s="137"/>
      <c r="V432" s="137"/>
      <c r="W432" s="137"/>
      <c r="X432" s="137"/>
      <c r="Y432" s="137"/>
      <c r="Z432" s="137"/>
    </row>
    <row r="433" spans="1:26" ht="18">
      <c r="A433" s="137"/>
      <c r="B433" s="137"/>
      <c r="C433" s="148" t="s">
        <v>2437</v>
      </c>
      <c r="D433" s="154" t="s">
        <v>2438</v>
      </c>
      <c r="E433" s="129"/>
      <c r="F433" s="130"/>
      <c r="G433" s="130"/>
      <c r="H433" s="130"/>
      <c r="I433" s="130"/>
      <c r="J433" s="130"/>
      <c r="K433" s="130"/>
      <c r="L433" s="137"/>
      <c r="M433" s="137"/>
      <c r="N433" s="137"/>
      <c r="O433" s="137"/>
      <c r="P433" s="137"/>
      <c r="Q433" s="137"/>
      <c r="R433" s="137"/>
      <c r="S433" s="137"/>
      <c r="T433" s="137"/>
      <c r="U433" s="137"/>
      <c r="V433" s="137"/>
      <c r="W433" s="137"/>
      <c r="X433" s="137"/>
      <c r="Y433" s="137"/>
      <c r="Z433" s="137"/>
    </row>
    <row r="434" spans="1:26" ht="18">
      <c r="A434" s="137"/>
      <c r="B434" s="137"/>
      <c r="C434" s="147" t="s">
        <v>2439</v>
      </c>
      <c r="D434" s="128" t="s">
        <v>2440</v>
      </c>
      <c r="E434" s="129" t="s">
        <v>20</v>
      </c>
      <c r="F434" s="130" t="s">
        <v>2441</v>
      </c>
      <c r="G434" s="130" t="s">
        <v>22</v>
      </c>
      <c r="H434" s="511">
        <f t="shared" si="18"/>
        <v>291078</v>
      </c>
      <c r="I434" s="387">
        <v>282600</v>
      </c>
      <c r="J434" s="511">
        <f t="shared" si="19"/>
        <v>296730</v>
      </c>
      <c r="K434" s="511">
        <f t="shared" si="20"/>
        <v>310860</v>
      </c>
      <c r="L434" s="137"/>
      <c r="M434" s="137"/>
      <c r="N434" s="137"/>
      <c r="O434" s="137"/>
      <c r="P434" s="137"/>
      <c r="Q434" s="137"/>
      <c r="R434" s="137"/>
      <c r="S434" s="137"/>
      <c r="T434" s="137"/>
      <c r="U434" s="137"/>
      <c r="V434" s="137"/>
      <c r="W434" s="137"/>
      <c r="X434" s="137"/>
      <c r="Y434" s="137"/>
      <c r="Z434" s="137"/>
    </row>
    <row r="435" spans="1:26" ht="18">
      <c r="A435" s="137"/>
      <c r="B435" s="137"/>
      <c r="C435" s="147" t="s">
        <v>2442</v>
      </c>
      <c r="D435" s="128" t="s">
        <v>2443</v>
      </c>
      <c r="E435" s="129" t="s">
        <v>20</v>
      </c>
      <c r="F435" s="130" t="s">
        <v>2444</v>
      </c>
      <c r="G435" s="130" t="s">
        <v>22</v>
      </c>
      <c r="H435" s="511">
        <f t="shared" si="18"/>
        <v>2696025</v>
      </c>
      <c r="I435" s="387">
        <v>2617500</v>
      </c>
      <c r="J435" s="511">
        <f t="shared" si="19"/>
        <v>2748375</v>
      </c>
      <c r="K435" s="511">
        <f t="shared" si="20"/>
        <v>2879250</v>
      </c>
      <c r="L435" s="137"/>
      <c r="M435" s="137"/>
      <c r="N435" s="137"/>
      <c r="O435" s="137"/>
      <c r="P435" s="137"/>
      <c r="Q435" s="137"/>
      <c r="R435" s="137"/>
      <c r="S435" s="137"/>
      <c r="T435" s="137"/>
      <c r="U435" s="137"/>
      <c r="V435" s="137"/>
      <c r="W435" s="137"/>
      <c r="X435" s="137"/>
      <c r="Y435" s="137"/>
      <c r="Z435" s="137"/>
    </row>
    <row r="436" spans="1:26" ht="18">
      <c r="A436" s="137"/>
      <c r="B436" s="137"/>
      <c r="C436" s="147" t="s">
        <v>2445</v>
      </c>
      <c r="D436" s="128" t="s">
        <v>2446</v>
      </c>
      <c r="E436" s="129" t="s">
        <v>20</v>
      </c>
      <c r="F436" s="130" t="s">
        <v>2447</v>
      </c>
      <c r="G436" s="130" t="s">
        <v>22</v>
      </c>
      <c r="H436" s="511">
        <f t="shared" si="18"/>
        <v>11216700</v>
      </c>
      <c r="I436" s="387">
        <v>10890000</v>
      </c>
      <c r="J436" s="511">
        <f t="shared" si="19"/>
        <v>11434500</v>
      </c>
      <c r="K436" s="511">
        <f t="shared" si="20"/>
        <v>11979000</v>
      </c>
      <c r="L436" s="137"/>
      <c r="M436" s="137"/>
      <c r="N436" s="137"/>
      <c r="O436" s="137"/>
      <c r="P436" s="137"/>
      <c r="Q436" s="137"/>
      <c r="R436" s="137"/>
      <c r="S436" s="137"/>
      <c r="T436" s="137"/>
      <c r="U436" s="137"/>
      <c r="V436" s="137"/>
      <c r="W436" s="137"/>
      <c r="X436" s="137"/>
      <c r="Y436" s="137"/>
      <c r="Z436" s="137"/>
    </row>
    <row r="437" spans="1:26" ht="18">
      <c r="A437" s="137"/>
      <c r="B437" s="137"/>
      <c r="C437" s="147" t="s">
        <v>2448</v>
      </c>
      <c r="D437" s="128" t="s">
        <v>1592</v>
      </c>
      <c r="E437" s="129" t="s">
        <v>20</v>
      </c>
      <c r="F437" s="130" t="s">
        <v>2449</v>
      </c>
      <c r="G437" s="130" t="s">
        <v>305</v>
      </c>
      <c r="H437" s="511">
        <f t="shared" si="18"/>
        <v>320865.59999999998</v>
      </c>
      <c r="I437" s="387">
        <v>311520</v>
      </c>
      <c r="J437" s="511">
        <f t="shared" si="19"/>
        <v>327096</v>
      </c>
      <c r="K437" s="511">
        <f t="shared" si="20"/>
        <v>342672</v>
      </c>
      <c r="L437" s="137"/>
      <c r="M437" s="137"/>
      <c r="N437" s="137"/>
      <c r="O437" s="137"/>
      <c r="P437" s="137"/>
      <c r="Q437" s="137"/>
      <c r="R437" s="137"/>
      <c r="S437" s="137"/>
      <c r="T437" s="137"/>
      <c r="U437" s="137"/>
      <c r="V437" s="137"/>
      <c r="W437" s="137"/>
      <c r="X437" s="137"/>
      <c r="Y437" s="137"/>
      <c r="Z437" s="137"/>
    </row>
    <row r="438" spans="1:26" ht="18">
      <c r="A438" s="137"/>
      <c r="B438" s="137"/>
      <c r="C438" s="147" t="s">
        <v>2450</v>
      </c>
      <c r="D438" s="128" t="s">
        <v>2451</v>
      </c>
      <c r="E438" s="129" t="s">
        <v>20</v>
      </c>
      <c r="F438" s="130" t="s">
        <v>20</v>
      </c>
      <c r="G438" s="130" t="s">
        <v>22</v>
      </c>
      <c r="H438" s="511">
        <f t="shared" si="18"/>
        <v>5665000</v>
      </c>
      <c r="I438" s="387">
        <v>5500000</v>
      </c>
      <c r="J438" s="511">
        <f t="shared" si="19"/>
        <v>5775000</v>
      </c>
      <c r="K438" s="511">
        <f t="shared" si="20"/>
        <v>6050000</v>
      </c>
      <c r="L438" s="137"/>
      <c r="M438" s="137"/>
      <c r="N438" s="137"/>
      <c r="O438" s="137"/>
      <c r="P438" s="137"/>
      <c r="Q438" s="137"/>
      <c r="R438" s="137"/>
      <c r="S438" s="137"/>
      <c r="T438" s="137"/>
      <c r="U438" s="137"/>
      <c r="V438" s="137"/>
      <c r="W438" s="137"/>
      <c r="X438" s="137"/>
      <c r="Y438" s="137"/>
      <c r="Z438" s="137"/>
    </row>
    <row r="439" spans="1:26" ht="18">
      <c r="A439" s="137"/>
      <c r="B439" s="137"/>
      <c r="C439" s="147" t="s">
        <v>2452</v>
      </c>
      <c r="D439" s="128" t="s">
        <v>2453</v>
      </c>
      <c r="E439" s="129" t="s">
        <v>20</v>
      </c>
      <c r="F439" s="130" t="s">
        <v>20</v>
      </c>
      <c r="G439" s="130" t="s">
        <v>22</v>
      </c>
      <c r="H439" s="511">
        <f t="shared" si="18"/>
        <v>14935000</v>
      </c>
      <c r="I439" s="387">
        <v>14500000</v>
      </c>
      <c r="J439" s="511">
        <f t="shared" si="19"/>
        <v>15225000</v>
      </c>
      <c r="K439" s="511">
        <f t="shared" si="20"/>
        <v>15950000</v>
      </c>
      <c r="L439" s="137"/>
      <c r="M439" s="137"/>
      <c r="N439" s="137"/>
      <c r="O439" s="137"/>
      <c r="P439" s="137"/>
      <c r="Q439" s="137"/>
      <c r="R439" s="137"/>
      <c r="S439" s="137"/>
      <c r="T439" s="137"/>
      <c r="U439" s="137"/>
      <c r="V439" s="137"/>
      <c r="W439" s="137"/>
      <c r="X439" s="137"/>
      <c r="Y439" s="137"/>
      <c r="Z439" s="137"/>
    </row>
    <row r="440" spans="1:26" ht="18">
      <c r="A440" s="137"/>
      <c r="B440" s="137"/>
      <c r="C440" s="148" t="s">
        <v>2454</v>
      </c>
      <c r="D440" s="154" t="s">
        <v>2455</v>
      </c>
      <c r="E440" s="129"/>
      <c r="F440" s="130"/>
      <c r="G440" s="130"/>
      <c r="H440" s="130"/>
      <c r="I440" s="130"/>
      <c r="J440" s="130"/>
      <c r="K440" s="130"/>
      <c r="L440" s="137"/>
      <c r="M440" s="137"/>
      <c r="N440" s="137"/>
      <c r="O440" s="137"/>
      <c r="P440" s="137"/>
      <c r="Q440" s="137"/>
      <c r="R440" s="137"/>
      <c r="S440" s="137"/>
      <c r="T440" s="137"/>
      <c r="U440" s="137"/>
      <c r="V440" s="137"/>
      <c r="W440" s="137"/>
      <c r="X440" s="137"/>
      <c r="Y440" s="137"/>
      <c r="Z440" s="137"/>
    </row>
    <row r="441" spans="1:26" ht="18">
      <c r="A441" s="137"/>
      <c r="B441" s="137"/>
      <c r="C441" s="148" t="s">
        <v>2456</v>
      </c>
      <c r="D441" s="154" t="s">
        <v>2457</v>
      </c>
      <c r="E441" s="129"/>
      <c r="F441" s="130"/>
      <c r="G441" s="130"/>
      <c r="H441" s="130"/>
      <c r="I441" s="130"/>
      <c r="J441" s="130"/>
      <c r="K441" s="130"/>
      <c r="L441" s="137"/>
      <c r="M441" s="137"/>
      <c r="N441" s="137"/>
      <c r="O441" s="137"/>
      <c r="P441" s="137"/>
      <c r="Q441" s="137"/>
      <c r="R441" s="137"/>
      <c r="S441" s="137"/>
      <c r="T441" s="137"/>
      <c r="U441" s="137"/>
      <c r="V441" s="137"/>
      <c r="W441" s="137"/>
      <c r="X441" s="137"/>
      <c r="Y441" s="137"/>
      <c r="Z441" s="137"/>
    </row>
    <row r="442" spans="1:26" ht="18">
      <c r="A442" s="137"/>
      <c r="B442" s="137"/>
      <c r="C442" s="147" t="s">
        <v>2458</v>
      </c>
      <c r="D442" s="128" t="s">
        <v>2459</v>
      </c>
      <c r="E442" s="129" t="s">
        <v>20</v>
      </c>
      <c r="F442" s="130" t="s">
        <v>20</v>
      </c>
      <c r="G442" s="130" t="s">
        <v>347</v>
      </c>
      <c r="H442" s="511">
        <f t="shared" si="18"/>
        <v>34505000</v>
      </c>
      <c r="I442" s="387">
        <v>33500000</v>
      </c>
      <c r="J442" s="511">
        <f t="shared" si="19"/>
        <v>35175000</v>
      </c>
      <c r="K442" s="511">
        <f t="shared" si="20"/>
        <v>36850000</v>
      </c>
      <c r="L442" s="137"/>
      <c r="M442" s="137"/>
      <c r="N442" s="137"/>
      <c r="O442" s="137"/>
      <c r="P442" s="137"/>
      <c r="Q442" s="137"/>
      <c r="R442" s="137"/>
      <c r="S442" s="137"/>
      <c r="T442" s="137"/>
      <c r="U442" s="137"/>
      <c r="V442" s="137"/>
      <c r="W442" s="137"/>
      <c r="X442" s="137"/>
      <c r="Y442" s="137"/>
      <c r="Z442" s="137"/>
    </row>
    <row r="443" spans="1:26" ht="18">
      <c r="A443" s="137"/>
      <c r="B443" s="137"/>
      <c r="C443" s="148" t="s">
        <v>2460</v>
      </c>
      <c r="D443" s="154" t="s">
        <v>2461</v>
      </c>
      <c r="E443" s="129"/>
      <c r="F443" s="130"/>
      <c r="G443" s="130"/>
      <c r="H443" s="130"/>
      <c r="I443" s="130"/>
      <c r="J443" s="130"/>
      <c r="K443" s="130"/>
      <c r="L443" s="137"/>
      <c r="M443" s="137"/>
      <c r="N443" s="137"/>
      <c r="O443" s="137"/>
      <c r="P443" s="137"/>
      <c r="Q443" s="137"/>
      <c r="R443" s="137"/>
      <c r="S443" s="137"/>
      <c r="T443" s="137"/>
      <c r="U443" s="137"/>
      <c r="V443" s="137"/>
      <c r="W443" s="137"/>
      <c r="X443" s="137"/>
      <c r="Y443" s="137"/>
      <c r="Z443" s="137"/>
    </row>
    <row r="444" spans="1:26" ht="18">
      <c r="A444" s="137"/>
      <c r="B444" s="137"/>
      <c r="C444" s="147" t="s">
        <v>2462</v>
      </c>
      <c r="D444" s="128" t="s">
        <v>2463</v>
      </c>
      <c r="E444" s="129"/>
      <c r="F444" s="130"/>
      <c r="G444" s="130" t="s">
        <v>22</v>
      </c>
      <c r="H444" s="511">
        <f t="shared" si="18"/>
        <v>3090000</v>
      </c>
      <c r="I444" s="387">
        <v>3000000</v>
      </c>
      <c r="J444" s="511">
        <f t="shared" si="19"/>
        <v>3150000</v>
      </c>
      <c r="K444" s="511">
        <f t="shared" si="20"/>
        <v>3300000</v>
      </c>
      <c r="L444" s="137"/>
      <c r="M444" s="137"/>
      <c r="N444" s="137"/>
      <c r="O444" s="137"/>
      <c r="P444" s="137"/>
      <c r="Q444" s="137"/>
      <c r="R444" s="137"/>
      <c r="S444" s="137"/>
      <c r="T444" s="137"/>
      <c r="U444" s="137"/>
      <c r="V444" s="137"/>
      <c r="W444" s="137"/>
      <c r="X444" s="137"/>
      <c r="Y444" s="137"/>
      <c r="Z444" s="137"/>
    </row>
    <row r="445" spans="1:26" ht="18">
      <c r="A445" s="137"/>
      <c r="B445" s="137"/>
      <c r="C445" s="148" t="s">
        <v>2464</v>
      </c>
      <c r="D445" s="154" t="s">
        <v>2465</v>
      </c>
      <c r="E445" s="129"/>
      <c r="F445" s="130"/>
      <c r="G445" s="130"/>
      <c r="H445" s="130"/>
      <c r="I445" s="130"/>
      <c r="J445" s="130"/>
      <c r="K445" s="130"/>
      <c r="L445" s="137"/>
      <c r="M445" s="137"/>
      <c r="N445" s="137"/>
      <c r="O445" s="137"/>
      <c r="P445" s="137"/>
      <c r="Q445" s="137"/>
      <c r="R445" s="137"/>
      <c r="S445" s="137"/>
      <c r="T445" s="137"/>
      <c r="U445" s="137"/>
      <c r="V445" s="137"/>
      <c r="W445" s="137"/>
      <c r="X445" s="137"/>
      <c r="Y445" s="137"/>
      <c r="Z445" s="137"/>
    </row>
    <row r="446" spans="1:26" ht="18">
      <c r="A446" s="137"/>
      <c r="B446" s="137"/>
      <c r="C446" s="148" t="s">
        <v>2466</v>
      </c>
      <c r="D446" s="154" t="s">
        <v>2467</v>
      </c>
      <c r="E446" s="129"/>
      <c r="F446" s="130"/>
      <c r="G446" s="130"/>
      <c r="H446" s="130"/>
      <c r="I446" s="130"/>
      <c r="J446" s="130"/>
      <c r="K446" s="130"/>
      <c r="L446" s="137"/>
      <c r="M446" s="137"/>
      <c r="N446" s="137"/>
      <c r="O446" s="137"/>
      <c r="P446" s="137"/>
      <c r="Q446" s="137"/>
      <c r="R446" s="137"/>
      <c r="S446" s="137"/>
      <c r="T446" s="137"/>
      <c r="U446" s="137"/>
      <c r="V446" s="137"/>
      <c r="W446" s="137"/>
      <c r="X446" s="137"/>
      <c r="Y446" s="137"/>
      <c r="Z446" s="137"/>
    </row>
    <row r="447" spans="1:26" ht="18">
      <c r="A447" s="137"/>
      <c r="B447" s="137"/>
      <c r="C447" s="148" t="s">
        <v>2468</v>
      </c>
      <c r="D447" s="154" t="s">
        <v>2469</v>
      </c>
      <c r="E447" s="129"/>
      <c r="F447" s="130"/>
      <c r="G447" s="130"/>
      <c r="H447" s="130"/>
      <c r="I447" s="130"/>
      <c r="J447" s="130"/>
      <c r="K447" s="130"/>
      <c r="L447" s="137"/>
      <c r="M447" s="137"/>
      <c r="N447" s="137"/>
      <c r="O447" s="137"/>
      <c r="P447" s="137"/>
      <c r="Q447" s="137"/>
      <c r="R447" s="137"/>
      <c r="S447" s="137"/>
      <c r="T447" s="137"/>
      <c r="U447" s="137"/>
      <c r="V447" s="137"/>
      <c r="W447" s="137"/>
      <c r="X447" s="137"/>
      <c r="Y447" s="137"/>
      <c r="Z447" s="137"/>
    </row>
    <row r="448" spans="1:26" ht="18">
      <c r="A448" s="137"/>
      <c r="B448" s="137"/>
      <c r="C448" s="148" t="s">
        <v>2470</v>
      </c>
      <c r="D448" s="154" t="s">
        <v>2471</v>
      </c>
      <c r="E448" s="129"/>
      <c r="F448" s="130"/>
      <c r="G448" s="130"/>
      <c r="H448" s="130"/>
      <c r="I448" s="130"/>
      <c r="J448" s="130"/>
      <c r="K448" s="130"/>
      <c r="L448" s="137"/>
      <c r="M448" s="137"/>
      <c r="N448" s="137"/>
      <c r="O448" s="137"/>
      <c r="P448" s="137"/>
      <c r="Q448" s="137"/>
      <c r="R448" s="137"/>
      <c r="S448" s="137"/>
      <c r="T448" s="137"/>
      <c r="U448" s="137"/>
      <c r="V448" s="137"/>
      <c r="W448" s="137"/>
      <c r="X448" s="137"/>
      <c r="Y448" s="137"/>
      <c r="Z448" s="137"/>
    </row>
    <row r="449" spans="1:26" ht="18">
      <c r="A449" s="137"/>
      <c r="B449" s="137"/>
      <c r="C449" s="147" t="s">
        <v>22597</v>
      </c>
      <c r="D449" s="128" t="s">
        <v>16441</v>
      </c>
      <c r="E449" s="129"/>
      <c r="F449" s="130"/>
      <c r="G449" s="130" t="s">
        <v>305</v>
      </c>
      <c r="H449" s="511">
        <f t="shared" si="18"/>
        <v>6748560</v>
      </c>
      <c r="I449" s="385">
        <v>6552000</v>
      </c>
      <c r="J449" s="511">
        <f t="shared" si="19"/>
        <v>6879600</v>
      </c>
      <c r="K449" s="511">
        <f t="shared" si="20"/>
        <v>7207200</v>
      </c>
      <c r="L449" s="137"/>
      <c r="M449" s="137"/>
      <c r="N449" s="137"/>
      <c r="O449" s="137"/>
      <c r="P449" s="137"/>
      <c r="Q449" s="137"/>
      <c r="R449" s="137"/>
      <c r="S449" s="137"/>
      <c r="T449" s="137"/>
      <c r="U449" s="137"/>
      <c r="V449" s="137"/>
      <c r="W449" s="137"/>
      <c r="X449" s="137"/>
      <c r="Y449" s="137"/>
      <c r="Z449" s="137"/>
    </row>
    <row r="450" spans="1:26" ht="18">
      <c r="A450" s="137"/>
      <c r="B450" s="137"/>
      <c r="C450" s="147" t="s">
        <v>22598</v>
      </c>
      <c r="D450" s="128" t="s">
        <v>16442</v>
      </c>
      <c r="E450" s="129"/>
      <c r="F450" s="130"/>
      <c r="G450" s="130" t="s">
        <v>305</v>
      </c>
      <c r="H450" s="511">
        <f t="shared" si="18"/>
        <v>6266520</v>
      </c>
      <c r="I450" s="385">
        <v>6084000</v>
      </c>
      <c r="J450" s="511">
        <f t="shared" si="19"/>
        <v>6388200</v>
      </c>
      <c r="K450" s="511">
        <f t="shared" si="20"/>
        <v>6692400</v>
      </c>
      <c r="L450" s="137"/>
      <c r="M450" s="137"/>
      <c r="N450" s="137"/>
      <c r="O450" s="137"/>
      <c r="P450" s="137"/>
      <c r="Q450" s="137"/>
      <c r="R450" s="137"/>
      <c r="S450" s="137"/>
      <c r="T450" s="137"/>
      <c r="U450" s="137"/>
      <c r="V450" s="137"/>
      <c r="W450" s="137"/>
      <c r="X450" s="137"/>
      <c r="Y450" s="137"/>
      <c r="Z450" s="137"/>
    </row>
    <row r="451" spans="1:26" ht="18">
      <c r="A451" s="137"/>
      <c r="B451" s="137"/>
      <c r="C451" s="147" t="s">
        <v>22599</v>
      </c>
      <c r="D451" s="128" t="s">
        <v>16443</v>
      </c>
      <c r="E451" s="129"/>
      <c r="F451" s="130"/>
      <c r="G451" s="130" t="s">
        <v>15973</v>
      </c>
      <c r="H451" s="511">
        <f t="shared" si="18"/>
        <v>13015080</v>
      </c>
      <c r="I451" s="385">
        <v>12636000</v>
      </c>
      <c r="J451" s="511">
        <f t="shared" si="19"/>
        <v>13267800</v>
      </c>
      <c r="K451" s="511">
        <f t="shared" si="20"/>
        <v>13899600</v>
      </c>
      <c r="L451" s="137"/>
      <c r="M451" s="137"/>
      <c r="N451" s="137"/>
      <c r="O451" s="137"/>
      <c r="P451" s="137"/>
      <c r="Q451" s="137"/>
      <c r="R451" s="137"/>
      <c r="S451" s="137"/>
      <c r="T451" s="137"/>
      <c r="U451" s="137"/>
      <c r="V451" s="137"/>
      <c r="W451" s="137"/>
      <c r="X451" s="137"/>
      <c r="Y451" s="137"/>
      <c r="Z451" s="137"/>
    </row>
    <row r="452" spans="1:26" ht="18">
      <c r="A452" s="137"/>
      <c r="B452" s="137"/>
      <c r="C452" s="147" t="s">
        <v>22600</v>
      </c>
      <c r="D452" s="128" t="s">
        <v>16444</v>
      </c>
      <c r="E452" s="129"/>
      <c r="F452" s="130"/>
      <c r="G452" s="130" t="s">
        <v>305</v>
      </c>
      <c r="H452" s="511">
        <f t="shared" si="18"/>
        <v>13448916</v>
      </c>
      <c r="I452" s="385">
        <v>13057200</v>
      </c>
      <c r="J452" s="511">
        <f t="shared" si="19"/>
        <v>13710060</v>
      </c>
      <c r="K452" s="511">
        <f t="shared" si="20"/>
        <v>14362920</v>
      </c>
      <c r="L452" s="137"/>
      <c r="M452" s="137"/>
      <c r="N452" s="137"/>
      <c r="O452" s="137"/>
      <c r="P452" s="137"/>
      <c r="Q452" s="137"/>
      <c r="R452" s="137"/>
      <c r="S452" s="137"/>
      <c r="T452" s="137"/>
      <c r="U452" s="137"/>
      <c r="V452" s="137"/>
      <c r="W452" s="137"/>
      <c r="X452" s="137"/>
      <c r="Y452" s="137"/>
      <c r="Z452" s="137"/>
    </row>
    <row r="453" spans="1:26" ht="18">
      <c r="A453" s="137"/>
      <c r="B453" s="137"/>
      <c r="C453" s="148" t="s">
        <v>2472</v>
      </c>
      <c r="D453" s="154" t="s">
        <v>2473</v>
      </c>
      <c r="E453" s="129"/>
      <c r="F453" s="130"/>
      <c r="G453" s="130"/>
      <c r="H453" s="130"/>
      <c r="I453" s="130"/>
      <c r="J453" s="130"/>
      <c r="K453" s="130"/>
      <c r="L453" s="137"/>
      <c r="M453" s="137"/>
      <c r="N453" s="137"/>
      <c r="O453" s="137"/>
      <c r="P453" s="137"/>
      <c r="Q453" s="137"/>
      <c r="R453" s="137"/>
      <c r="S453" s="137"/>
      <c r="T453" s="137"/>
      <c r="U453" s="137"/>
      <c r="V453" s="137"/>
      <c r="W453" s="137"/>
      <c r="X453" s="137"/>
      <c r="Y453" s="137"/>
      <c r="Z453" s="137"/>
    </row>
    <row r="454" spans="1:26" ht="18">
      <c r="A454" s="137"/>
      <c r="B454" s="137"/>
      <c r="C454" s="148" t="s">
        <v>2474</v>
      </c>
      <c r="D454" s="154" t="s">
        <v>2475</v>
      </c>
      <c r="E454" s="129"/>
      <c r="F454" s="130"/>
      <c r="G454" s="130"/>
      <c r="H454" s="130"/>
      <c r="I454" s="130"/>
      <c r="J454" s="130"/>
      <c r="K454" s="130"/>
      <c r="L454" s="137"/>
      <c r="M454" s="137"/>
      <c r="N454" s="137"/>
      <c r="O454" s="137"/>
      <c r="P454" s="137"/>
      <c r="Q454" s="137"/>
      <c r="R454" s="137"/>
      <c r="S454" s="137"/>
      <c r="T454" s="137"/>
      <c r="U454" s="137"/>
      <c r="V454" s="137"/>
      <c r="W454" s="137"/>
      <c r="X454" s="137"/>
      <c r="Y454" s="137"/>
      <c r="Z454" s="137"/>
    </row>
    <row r="455" spans="1:26" ht="18">
      <c r="A455" s="137"/>
      <c r="B455" s="137"/>
      <c r="C455" s="148" t="s">
        <v>2476</v>
      </c>
      <c r="D455" s="154" t="s">
        <v>2477</v>
      </c>
      <c r="E455" s="129"/>
      <c r="F455" s="130"/>
      <c r="G455" s="130"/>
      <c r="H455" s="130"/>
      <c r="I455" s="130"/>
      <c r="J455" s="130"/>
      <c r="K455" s="130"/>
      <c r="L455" s="137"/>
      <c r="M455" s="137"/>
      <c r="N455" s="137"/>
      <c r="O455" s="137"/>
      <c r="P455" s="137"/>
      <c r="Q455" s="137"/>
      <c r="R455" s="137"/>
      <c r="S455" s="137"/>
      <c r="T455" s="137"/>
      <c r="U455" s="137"/>
      <c r="V455" s="137"/>
      <c r="W455" s="137"/>
      <c r="X455" s="137"/>
      <c r="Y455" s="137"/>
      <c r="Z455" s="137"/>
    </row>
    <row r="456" spans="1:26" ht="18">
      <c r="A456" s="137"/>
      <c r="B456" s="137"/>
      <c r="C456" s="148" t="s">
        <v>2478</v>
      </c>
      <c r="D456" s="154" t="s">
        <v>2479</v>
      </c>
      <c r="E456" s="129"/>
      <c r="F456" s="130"/>
      <c r="G456" s="130"/>
      <c r="H456" s="130"/>
      <c r="I456" s="130"/>
      <c r="J456" s="130"/>
      <c r="K456" s="130"/>
      <c r="L456" s="137"/>
      <c r="M456" s="137"/>
      <c r="N456" s="137"/>
      <c r="O456" s="137"/>
      <c r="P456" s="137"/>
      <c r="Q456" s="137"/>
      <c r="R456" s="137"/>
      <c r="S456" s="137"/>
      <c r="T456" s="137"/>
      <c r="U456" s="137"/>
      <c r="V456" s="137"/>
      <c r="W456" s="137"/>
      <c r="X456" s="137"/>
      <c r="Y456" s="137"/>
      <c r="Z456" s="137"/>
    </row>
    <row r="457" spans="1:26" ht="18">
      <c r="A457" s="137"/>
      <c r="B457" s="137"/>
      <c r="C457" s="148" t="s">
        <v>2478</v>
      </c>
      <c r="D457" s="154" t="s">
        <v>2480</v>
      </c>
      <c r="E457" s="129"/>
      <c r="F457" s="130"/>
      <c r="G457" s="130"/>
      <c r="H457" s="130"/>
      <c r="I457" s="130"/>
      <c r="J457" s="130"/>
      <c r="K457" s="130"/>
      <c r="L457" s="137"/>
      <c r="M457" s="137"/>
      <c r="N457" s="137"/>
      <c r="O457" s="137"/>
      <c r="P457" s="137"/>
      <c r="Q457" s="137"/>
      <c r="R457" s="137"/>
      <c r="S457" s="137"/>
      <c r="T457" s="137"/>
      <c r="U457" s="137"/>
      <c r="V457" s="137"/>
      <c r="W457" s="137"/>
      <c r="X457" s="137"/>
      <c r="Y457" s="137"/>
      <c r="Z457" s="137"/>
    </row>
    <row r="458" spans="1:26" ht="18">
      <c r="A458" s="137"/>
      <c r="B458" s="137"/>
      <c r="C458" s="148" t="s">
        <v>2481</v>
      </c>
      <c r="D458" s="154" t="s">
        <v>2482</v>
      </c>
      <c r="E458" s="129"/>
      <c r="F458" s="130"/>
      <c r="G458" s="130"/>
      <c r="H458" s="130"/>
      <c r="I458" s="130"/>
      <c r="J458" s="130"/>
      <c r="K458" s="130"/>
      <c r="L458" s="137"/>
      <c r="M458" s="137"/>
      <c r="N458" s="137"/>
      <c r="O458" s="137"/>
      <c r="P458" s="137"/>
      <c r="Q458" s="137"/>
      <c r="R458" s="137"/>
      <c r="S458" s="137"/>
      <c r="T458" s="137"/>
      <c r="U458" s="137"/>
      <c r="V458" s="137"/>
      <c r="W458" s="137"/>
      <c r="X458" s="137"/>
      <c r="Y458" s="137"/>
      <c r="Z458" s="137"/>
    </row>
    <row r="459" spans="1:26" ht="18">
      <c r="A459" s="137"/>
      <c r="B459" s="137"/>
      <c r="C459" s="148" t="s">
        <v>2483</v>
      </c>
      <c r="D459" s="154" t="s">
        <v>2484</v>
      </c>
      <c r="E459" s="129"/>
      <c r="F459" s="130"/>
      <c r="G459" s="130"/>
      <c r="H459" s="130"/>
      <c r="I459" s="130"/>
      <c r="J459" s="130"/>
      <c r="K459" s="130"/>
      <c r="L459" s="137"/>
      <c r="M459" s="137"/>
      <c r="N459" s="137"/>
      <c r="O459" s="137"/>
      <c r="P459" s="137"/>
      <c r="Q459" s="137"/>
      <c r="R459" s="137"/>
      <c r="S459" s="137"/>
      <c r="T459" s="137"/>
      <c r="U459" s="137"/>
      <c r="V459" s="137"/>
      <c r="W459" s="137"/>
      <c r="X459" s="137"/>
      <c r="Y459" s="137"/>
      <c r="Z459" s="137"/>
    </row>
    <row r="460" spans="1:26" ht="18">
      <c r="A460" s="137"/>
      <c r="B460" s="137"/>
      <c r="C460" s="148" t="s">
        <v>2485</v>
      </c>
      <c r="D460" s="154" t="s">
        <v>2486</v>
      </c>
      <c r="E460" s="129"/>
      <c r="F460" s="130"/>
      <c r="G460" s="130"/>
      <c r="H460" s="130"/>
      <c r="I460" s="130"/>
      <c r="J460" s="130"/>
      <c r="K460" s="130"/>
      <c r="L460" s="137"/>
      <c r="M460" s="137"/>
      <c r="N460" s="137"/>
      <c r="O460" s="137"/>
      <c r="P460" s="137"/>
      <c r="Q460" s="137"/>
      <c r="R460" s="137"/>
      <c r="S460" s="137"/>
      <c r="T460" s="137"/>
      <c r="U460" s="137"/>
      <c r="V460" s="137"/>
      <c r="W460" s="137"/>
      <c r="X460" s="137"/>
      <c r="Y460" s="137"/>
      <c r="Z460" s="137"/>
    </row>
    <row r="461" spans="1:26" ht="18">
      <c r="A461" s="153"/>
      <c r="B461" s="153"/>
      <c r="C461" s="128" t="s">
        <v>2487</v>
      </c>
      <c r="D461" s="128" t="s">
        <v>2488</v>
      </c>
      <c r="E461" s="129" t="s">
        <v>2489</v>
      </c>
      <c r="F461" s="130" t="s">
        <v>20</v>
      </c>
      <c r="G461" s="130" t="s">
        <v>22</v>
      </c>
      <c r="H461" s="511">
        <f t="shared" ref="H461:H522" si="21">(I461*0.03)+I461</f>
        <v>517575</v>
      </c>
      <c r="I461" s="387">
        <v>502500</v>
      </c>
      <c r="J461" s="511">
        <f t="shared" ref="J461:J522" si="22">(I461*0.05)+I461</f>
        <v>527625</v>
      </c>
      <c r="K461" s="511">
        <f t="shared" ref="K461:K522" si="23">(I461*0.1)+I461</f>
        <v>552750</v>
      </c>
      <c r="L461" s="153"/>
      <c r="M461" s="153"/>
      <c r="N461" s="153"/>
      <c r="O461" s="153"/>
      <c r="P461" s="153"/>
      <c r="Q461" s="153"/>
      <c r="R461" s="153"/>
      <c r="S461" s="153"/>
      <c r="T461" s="153"/>
      <c r="U461" s="153"/>
      <c r="V461" s="153"/>
      <c r="W461" s="153"/>
      <c r="X461" s="153"/>
      <c r="Y461" s="153"/>
      <c r="Z461" s="153"/>
    </row>
    <row r="462" spans="1:26" ht="36">
      <c r="A462" s="153"/>
      <c r="B462" s="153"/>
      <c r="C462" s="128" t="s">
        <v>2490</v>
      </c>
      <c r="D462" s="128" t="s">
        <v>2491</v>
      </c>
      <c r="E462" s="129" t="s">
        <v>2492</v>
      </c>
      <c r="F462" s="130" t="s">
        <v>2493</v>
      </c>
      <c r="G462" s="130" t="s">
        <v>22</v>
      </c>
      <c r="H462" s="511">
        <f t="shared" si="21"/>
        <v>1680136</v>
      </c>
      <c r="I462" s="387">
        <v>1631200</v>
      </c>
      <c r="J462" s="511">
        <f t="shared" si="22"/>
        <v>1712760</v>
      </c>
      <c r="K462" s="511">
        <f t="shared" si="23"/>
        <v>1794320</v>
      </c>
      <c r="L462" s="153"/>
      <c r="M462" s="153"/>
      <c r="N462" s="153"/>
      <c r="O462" s="153"/>
      <c r="P462" s="153"/>
      <c r="Q462" s="153"/>
      <c r="R462" s="153"/>
      <c r="S462" s="153"/>
      <c r="T462" s="153"/>
      <c r="U462" s="153"/>
      <c r="V462" s="153"/>
      <c r="W462" s="153"/>
      <c r="X462" s="153"/>
      <c r="Y462" s="153"/>
      <c r="Z462" s="153"/>
    </row>
    <row r="463" spans="1:26" ht="18">
      <c r="A463" s="153"/>
      <c r="B463" s="153"/>
      <c r="C463" s="128" t="s">
        <v>2494</v>
      </c>
      <c r="D463" s="128" t="s">
        <v>2269</v>
      </c>
      <c r="E463" s="129" t="s">
        <v>2495</v>
      </c>
      <c r="F463" s="130" t="s">
        <v>20</v>
      </c>
      <c r="G463" s="130" t="s">
        <v>22</v>
      </c>
      <c r="H463" s="511">
        <f t="shared" si="21"/>
        <v>28038660</v>
      </c>
      <c r="I463" s="387">
        <v>27222000</v>
      </c>
      <c r="J463" s="511">
        <f t="shared" si="22"/>
        <v>28583100</v>
      </c>
      <c r="K463" s="511">
        <f t="shared" si="23"/>
        <v>29944200</v>
      </c>
      <c r="L463" s="153"/>
      <c r="M463" s="153"/>
      <c r="N463" s="153"/>
      <c r="O463" s="153"/>
      <c r="P463" s="153"/>
      <c r="Q463" s="153"/>
      <c r="R463" s="153"/>
      <c r="S463" s="153"/>
      <c r="T463" s="153"/>
      <c r="U463" s="153"/>
      <c r="V463" s="153"/>
      <c r="W463" s="153"/>
      <c r="X463" s="153"/>
      <c r="Y463" s="153"/>
      <c r="Z463" s="153"/>
    </row>
    <row r="464" spans="1:26" ht="18">
      <c r="A464" s="153"/>
      <c r="B464" s="153"/>
      <c r="C464" s="128" t="s">
        <v>2496</v>
      </c>
      <c r="D464" s="128" t="s">
        <v>2251</v>
      </c>
      <c r="E464" s="129" t="s">
        <v>20</v>
      </c>
      <c r="F464" s="130" t="s">
        <v>2497</v>
      </c>
      <c r="G464" s="130" t="s">
        <v>22</v>
      </c>
      <c r="H464" s="511">
        <f t="shared" si="21"/>
        <v>2787592</v>
      </c>
      <c r="I464" s="387">
        <v>2706400</v>
      </c>
      <c r="J464" s="511">
        <f t="shared" si="22"/>
        <v>2841720</v>
      </c>
      <c r="K464" s="511">
        <f t="shared" si="23"/>
        <v>2977040</v>
      </c>
      <c r="L464" s="153"/>
      <c r="M464" s="153"/>
      <c r="N464" s="153"/>
      <c r="O464" s="153"/>
      <c r="P464" s="153"/>
      <c r="Q464" s="153"/>
      <c r="R464" s="153"/>
      <c r="S464" s="153"/>
      <c r="T464" s="153"/>
      <c r="U464" s="153"/>
      <c r="V464" s="153"/>
      <c r="W464" s="153"/>
      <c r="X464" s="153"/>
      <c r="Y464" s="153"/>
      <c r="Z464" s="153"/>
    </row>
    <row r="465" spans="1:26" ht="18">
      <c r="A465" s="153"/>
      <c r="B465" s="153"/>
      <c r="C465" s="128" t="s">
        <v>2498</v>
      </c>
      <c r="D465" s="128" t="s">
        <v>2499</v>
      </c>
      <c r="E465" s="129" t="s">
        <v>20</v>
      </c>
      <c r="F465" s="130" t="s">
        <v>20</v>
      </c>
      <c r="G465" s="130" t="s">
        <v>22</v>
      </c>
      <c r="H465" s="511">
        <f t="shared" si="21"/>
        <v>4852845</v>
      </c>
      <c r="I465" s="387">
        <v>4711500</v>
      </c>
      <c r="J465" s="511">
        <f t="shared" si="22"/>
        <v>4947075</v>
      </c>
      <c r="K465" s="511">
        <f t="shared" si="23"/>
        <v>5182650</v>
      </c>
      <c r="L465" s="153"/>
      <c r="M465" s="153"/>
      <c r="N465" s="153"/>
      <c r="O465" s="153"/>
      <c r="P465" s="153"/>
      <c r="Q465" s="153"/>
      <c r="R465" s="153"/>
      <c r="S465" s="153"/>
      <c r="T465" s="153"/>
      <c r="U465" s="153"/>
      <c r="V465" s="153"/>
      <c r="W465" s="153"/>
      <c r="X465" s="153"/>
      <c r="Y465" s="153"/>
      <c r="Z465" s="153"/>
    </row>
    <row r="466" spans="1:26" ht="18">
      <c r="A466" s="153"/>
      <c r="B466" s="153"/>
      <c r="C466" s="128" t="s">
        <v>2500</v>
      </c>
      <c r="D466" s="128" t="s">
        <v>2501</v>
      </c>
      <c r="E466" s="129" t="s">
        <v>20</v>
      </c>
      <c r="F466" s="130" t="s">
        <v>20</v>
      </c>
      <c r="G466" s="130" t="s">
        <v>22</v>
      </c>
      <c r="H466" s="511">
        <f t="shared" si="21"/>
        <v>3235230</v>
      </c>
      <c r="I466" s="387">
        <v>3141000</v>
      </c>
      <c r="J466" s="511">
        <f t="shared" si="22"/>
        <v>3298050</v>
      </c>
      <c r="K466" s="511">
        <f t="shared" si="23"/>
        <v>3455100</v>
      </c>
      <c r="L466" s="153"/>
      <c r="M466" s="153"/>
      <c r="N466" s="153"/>
      <c r="O466" s="153"/>
      <c r="P466" s="153"/>
      <c r="Q466" s="153"/>
      <c r="R466" s="153"/>
      <c r="S466" s="153"/>
      <c r="T466" s="153"/>
      <c r="U466" s="153"/>
      <c r="V466" s="153"/>
      <c r="W466" s="153"/>
      <c r="X466" s="153"/>
      <c r="Y466" s="153"/>
      <c r="Z466" s="153"/>
    </row>
    <row r="467" spans="1:26" ht="18">
      <c r="A467" s="153"/>
      <c r="B467" s="153"/>
      <c r="C467" s="128" t="s">
        <v>2502</v>
      </c>
      <c r="D467" s="128" t="s">
        <v>16445</v>
      </c>
      <c r="E467" s="129" t="s">
        <v>16399</v>
      </c>
      <c r="F467" s="130"/>
      <c r="G467" s="130" t="s">
        <v>305</v>
      </c>
      <c r="H467" s="511">
        <f t="shared" si="21"/>
        <v>4049136</v>
      </c>
      <c r="I467" s="385">
        <v>3931200</v>
      </c>
      <c r="J467" s="511">
        <f t="shared" si="22"/>
        <v>4127760</v>
      </c>
      <c r="K467" s="511">
        <f t="shared" si="23"/>
        <v>4324320</v>
      </c>
      <c r="L467" s="153"/>
      <c r="M467" s="153"/>
      <c r="N467" s="153"/>
      <c r="O467" s="153"/>
      <c r="P467" s="153"/>
      <c r="Q467" s="153"/>
      <c r="R467" s="153"/>
      <c r="S467" s="153"/>
      <c r="T467" s="153"/>
      <c r="U467" s="153"/>
      <c r="V467" s="153"/>
      <c r="W467" s="153"/>
      <c r="X467" s="153"/>
      <c r="Y467" s="153"/>
      <c r="Z467" s="153"/>
    </row>
    <row r="468" spans="1:26" ht="18">
      <c r="A468" s="153"/>
      <c r="B468" s="153"/>
      <c r="C468" s="128" t="s">
        <v>2504</v>
      </c>
      <c r="D468" s="128" t="s">
        <v>16446</v>
      </c>
      <c r="E468" s="129" t="s">
        <v>16399</v>
      </c>
      <c r="F468" s="130"/>
      <c r="G468" s="130" t="s">
        <v>305</v>
      </c>
      <c r="H468" s="511">
        <f t="shared" si="21"/>
        <v>5495256</v>
      </c>
      <c r="I468" s="385">
        <v>5335200</v>
      </c>
      <c r="J468" s="511">
        <f t="shared" si="22"/>
        <v>5601960</v>
      </c>
      <c r="K468" s="511">
        <f t="shared" si="23"/>
        <v>5868720</v>
      </c>
      <c r="L468" s="153"/>
      <c r="M468" s="153"/>
      <c r="N468" s="153"/>
      <c r="O468" s="153"/>
      <c r="P468" s="153"/>
      <c r="Q468" s="153"/>
      <c r="R468" s="153"/>
      <c r="S468" s="153"/>
      <c r="T468" s="153"/>
      <c r="U468" s="153"/>
      <c r="V468" s="153"/>
      <c r="W468" s="153"/>
      <c r="X468" s="153"/>
      <c r="Y468" s="153"/>
      <c r="Z468" s="153"/>
    </row>
    <row r="469" spans="1:26" ht="18">
      <c r="A469" s="153"/>
      <c r="B469" s="153"/>
      <c r="C469" s="128" t="s">
        <v>2506</v>
      </c>
      <c r="D469" s="128" t="s">
        <v>16447</v>
      </c>
      <c r="E469" s="129" t="s">
        <v>16399</v>
      </c>
      <c r="F469" s="130"/>
      <c r="G469" s="130" t="s">
        <v>305</v>
      </c>
      <c r="H469" s="511">
        <f t="shared" si="21"/>
        <v>1638936</v>
      </c>
      <c r="I469" s="385">
        <v>1591200</v>
      </c>
      <c r="J469" s="511">
        <f t="shared" si="22"/>
        <v>1670760</v>
      </c>
      <c r="K469" s="511">
        <f t="shared" si="23"/>
        <v>1750320</v>
      </c>
      <c r="L469" s="153"/>
      <c r="M469" s="153"/>
      <c r="N469" s="153"/>
      <c r="O469" s="153"/>
      <c r="P469" s="153"/>
      <c r="Q469" s="153"/>
      <c r="R469" s="153"/>
      <c r="S469" s="153"/>
      <c r="T469" s="153"/>
      <c r="U469" s="153"/>
      <c r="V469" s="153"/>
      <c r="W469" s="153"/>
      <c r="X469" s="153"/>
      <c r="Y469" s="153"/>
      <c r="Z469" s="153"/>
    </row>
    <row r="470" spans="1:26" ht="18">
      <c r="A470" s="153"/>
      <c r="B470" s="153"/>
      <c r="C470" s="128" t="s">
        <v>2508</v>
      </c>
      <c r="D470" s="128" t="s">
        <v>2402</v>
      </c>
      <c r="E470" s="129" t="s">
        <v>16448</v>
      </c>
      <c r="F470" s="130"/>
      <c r="G470" s="130" t="s">
        <v>305</v>
      </c>
      <c r="H470" s="511">
        <f t="shared" si="21"/>
        <v>2603016</v>
      </c>
      <c r="I470" s="385">
        <v>2527200</v>
      </c>
      <c r="J470" s="511">
        <f t="shared" si="22"/>
        <v>2653560</v>
      </c>
      <c r="K470" s="511">
        <f t="shared" si="23"/>
        <v>2779920</v>
      </c>
      <c r="L470" s="153"/>
      <c r="M470" s="153"/>
      <c r="N470" s="153"/>
      <c r="O470" s="153"/>
      <c r="P470" s="153"/>
      <c r="Q470" s="153"/>
      <c r="R470" s="153"/>
      <c r="S470" s="153"/>
      <c r="T470" s="153"/>
      <c r="U470" s="153"/>
      <c r="V470" s="153"/>
      <c r="W470" s="153"/>
      <c r="X470" s="153"/>
      <c r="Y470" s="153"/>
      <c r="Z470" s="153"/>
    </row>
    <row r="471" spans="1:26" ht="18">
      <c r="A471" s="153"/>
      <c r="B471" s="153"/>
      <c r="C471" s="128" t="s">
        <v>2510</v>
      </c>
      <c r="D471" s="128" t="s">
        <v>16449</v>
      </c>
      <c r="E471" s="129"/>
      <c r="F471" s="130"/>
      <c r="G471" s="130" t="s">
        <v>305</v>
      </c>
      <c r="H471" s="511">
        <f t="shared" si="21"/>
        <v>3213600</v>
      </c>
      <c r="I471" s="385">
        <v>3120000</v>
      </c>
      <c r="J471" s="511">
        <f t="shared" si="22"/>
        <v>3276000</v>
      </c>
      <c r="K471" s="511">
        <f t="shared" si="23"/>
        <v>3432000</v>
      </c>
      <c r="L471" s="153"/>
      <c r="M471" s="153"/>
      <c r="N471" s="153"/>
      <c r="O471" s="153"/>
      <c r="P471" s="153"/>
      <c r="Q471" s="153"/>
      <c r="R471" s="153"/>
      <c r="S471" s="153"/>
      <c r="T471" s="153"/>
      <c r="U471" s="153"/>
      <c r="V471" s="153"/>
      <c r="W471" s="153"/>
      <c r="X471" s="153"/>
      <c r="Y471" s="153"/>
      <c r="Z471" s="153"/>
    </row>
    <row r="472" spans="1:26" ht="18">
      <c r="A472" s="153"/>
      <c r="B472" s="153"/>
      <c r="C472" s="128" t="s">
        <v>2512</v>
      </c>
      <c r="D472" s="128" t="s">
        <v>2402</v>
      </c>
      <c r="E472" s="129" t="s">
        <v>16450</v>
      </c>
      <c r="F472" s="130"/>
      <c r="G472" s="130" t="s">
        <v>305</v>
      </c>
      <c r="H472" s="511">
        <f t="shared" si="21"/>
        <v>3374280</v>
      </c>
      <c r="I472" s="385">
        <v>3276000</v>
      </c>
      <c r="J472" s="511">
        <f t="shared" si="22"/>
        <v>3439800</v>
      </c>
      <c r="K472" s="511">
        <f t="shared" si="23"/>
        <v>3603600</v>
      </c>
      <c r="L472" s="153"/>
      <c r="M472" s="153"/>
      <c r="N472" s="153"/>
      <c r="O472" s="153"/>
      <c r="P472" s="153"/>
      <c r="Q472" s="153"/>
      <c r="R472" s="153"/>
      <c r="S472" s="153"/>
      <c r="T472" s="153"/>
      <c r="U472" s="153"/>
      <c r="V472" s="153"/>
      <c r="W472" s="153"/>
      <c r="X472" s="153"/>
      <c r="Y472" s="153"/>
      <c r="Z472" s="153"/>
    </row>
    <row r="473" spans="1:26" ht="18">
      <c r="A473" s="153"/>
      <c r="B473" s="153"/>
      <c r="C473" s="128" t="s">
        <v>2515</v>
      </c>
      <c r="D473" s="128" t="s">
        <v>2402</v>
      </c>
      <c r="E473" s="129" t="s">
        <v>16451</v>
      </c>
      <c r="F473" s="130"/>
      <c r="G473" s="130" t="s">
        <v>305</v>
      </c>
      <c r="H473" s="511">
        <f t="shared" si="21"/>
        <v>3213600</v>
      </c>
      <c r="I473" s="385">
        <v>3120000</v>
      </c>
      <c r="J473" s="511">
        <f t="shared" si="22"/>
        <v>3276000</v>
      </c>
      <c r="K473" s="511">
        <f t="shared" si="23"/>
        <v>3432000</v>
      </c>
      <c r="L473" s="153"/>
      <c r="M473" s="153"/>
      <c r="N473" s="153"/>
      <c r="O473" s="153"/>
      <c r="P473" s="153"/>
      <c r="Q473" s="153"/>
      <c r="R473" s="153"/>
      <c r="S473" s="153"/>
      <c r="T473" s="153"/>
      <c r="U473" s="153"/>
      <c r="V473" s="153"/>
      <c r="W473" s="153"/>
      <c r="X473" s="153"/>
      <c r="Y473" s="153"/>
      <c r="Z473" s="153"/>
    </row>
    <row r="474" spans="1:26" ht="18">
      <c r="A474" s="153"/>
      <c r="B474" s="153"/>
      <c r="C474" s="128" t="s">
        <v>2518</v>
      </c>
      <c r="D474" s="128" t="s">
        <v>2402</v>
      </c>
      <c r="E474" s="129" t="s">
        <v>16452</v>
      </c>
      <c r="F474" s="130" t="s">
        <v>2556</v>
      </c>
      <c r="G474" s="130" t="s">
        <v>305</v>
      </c>
      <c r="H474" s="511">
        <f t="shared" si="21"/>
        <v>3856320</v>
      </c>
      <c r="I474" s="385">
        <v>3744000</v>
      </c>
      <c r="J474" s="511">
        <f t="shared" si="22"/>
        <v>3931200</v>
      </c>
      <c r="K474" s="511">
        <f t="shared" si="23"/>
        <v>4118400</v>
      </c>
      <c r="L474" s="153"/>
      <c r="M474" s="153"/>
      <c r="N474" s="153"/>
      <c r="O474" s="153"/>
      <c r="P474" s="153"/>
      <c r="Q474" s="153"/>
      <c r="R474" s="153"/>
      <c r="S474" s="153"/>
      <c r="T474" s="153"/>
      <c r="U474" s="153"/>
      <c r="V474" s="153"/>
      <c r="W474" s="153"/>
      <c r="X474" s="153"/>
      <c r="Y474" s="153"/>
      <c r="Z474" s="153"/>
    </row>
    <row r="475" spans="1:26" ht="18">
      <c r="A475" s="153"/>
      <c r="B475" s="153"/>
      <c r="C475" s="128" t="s">
        <v>2520</v>
      </c>
      <c r="D475" s="128" t="s">
        <v>2503</v>
      </c>
      <c r="E475" s="129" t="s">
        <v>20</v>
      </c>
      <c r="F475" s="130" t="s">
        <v>20</v>
      </c>
      <c r="G475" s="130" t="s">
        <v>22</v>
      </c>
      <c r="H475" s="511">
        <f t="shared" si="21"/>
        <v>3831600</v>
      </c>
      <c r="I475" s="387">
        <v>3720000</v>
      </c>
      <c r="J475" s="511">
        <f t="shared" si="22"/>
        <v>3906000</v>
      </c>
      <c r="K475" s="511">
        <f t="shared" si="23"/>
        <v>4092000</v>
      </c>
      <c r="L475" s="153"/>
      <c r="M475" s="153"/>
      <c r="N475" s="153"/>
      <c r="O475" s="153"/>
      <c r="P475" s="153"/>
      <c r="Q475" s="153"/>
      <c r="R475" s="153"/>
      <c r="S475" s="153"/>
      <c r="T475" s="153"/>
      <c r="U475" s="153"/>
      <c r="V475" s="153"/>
      <c r="W475" s="153"/>
      <c r="X475" s="153"/>
      <c r="Y475" s="153"/>
      <c r="Z475" s="153"/>
    </row>
    <row r="476" spans="1:26" ht="18">
      <c r="A476" s="153"/>
      <c r="B476" s="153"/>
      <c r="C476" s="128" t="s">
        <v>2523</v>
      </c>
      <c r="D476" s="128" t="s">
        <v>2505</v>
      </c>
      <c r="E476" s="129" t="s">
        <v>20</v>
      </c>
      <c r="F476" s="130" t="s">
        <v>20</v>
      </c>
      <c r="G476" s="130" t="s">
        <v>22</v>
      </c>
      <c r="H476" s="511">
        <f t="shared" si="21"/>
        <v>3914000</v>
      </c>
      <c r="I476" s="387">
        <v>3800000</v>
      </c>
      <c r="J476" s="511">
        <f t="shared" si="22"/>
        <v>3990000</v>
      </c>
      <c r="K476" s="511">
        <f t="shared" si="23"/>
        <v>4180000</v>
      </c>
      <c r="L476" s="153"/>
      <c r="M476" s="153"/>
      <c r="N476" s="153"/>
      <c r="O476" s="153"/>
      <c r="P476" s="153"/>
      <c r="Q476" s="153"/>
      <c r="R476" s="153"/>
      <c r="S476" s="153"/>
      <c r="T476" s="153"/>
      <c r="U476" s="153"/>
      <c r="V476" s="153"/>
      <c r="W476" s="153"/>
      <c r="X476" s="153"/>
      <c r="Y476" s="153"/>
      <c r="Z476" s="153"/>
    </row>
    <row r="477" spans="1:26" ht="18">
      <c r="A477" s="153"/>
      <c r="B477" s="153"/>
      <c r="C477" s="128" t="s">
        <v>2526</v>
      </c>
      <c r="D477" s="128" t="s">
        <v>2507</v>
      </c>
      <c r="E477" s="129" t="s">
        <v>20</v>
      </c>
      <c r="F477" s="130" t="s">
        <v>20</v>
      </c>
      <c r="G477" s="130" t="s">
        <v>22</v>
      </c>
      <c r="H477" s="511">
        <f t="shared" si="21"/>
        <v>1236000</v>
      </c>
      <c r="I477" s="387">
        <v>1200000</v>
      </c>
      <c r="J477" s="511">
        <f t="shared" si="22"/>
        <v>1260000</v>
      </c>
      <c r="K477" s="511">
        <f t="shared" si="23"/>
        <v>1320000</v>
      </c>
      <c r="L477" s="153"/>
      <c r="M477" s="153"/>
      <c r="N477" s="153"/>
      <c r="O477" s="153"/>
      <c r="P477" s="153"/>
      <c r="Q477" s="153"/>
      <c r="R477" s="153"/>
      <c r="S477" s="153"/>
      <c r="T477" s="153"/>
      <c r="U477" s="153"/>
      <c r="V477" s="153"/>
      <c r="W477" s="153"/>
      <c r="X477" s="153"/>
      <c r="Y477" s="153"/>
      <c r="Z477" s="153"/>
    </row>
    <row r="478" spans="1:26" ht="18">
      <c r="A478" s="153"/>
      <c r="B478" s="153"/>
      <c r="C478" s="128" t="s">
        <v>2528</v>
      </c>
      <c r="D478" s="128" t="s">
        <v>2509</v>
      </c>
      <c r="E478" s="129" t="s">
        <v>20</v>
      </c>
      <c r="F478" s="130" t="s">
        <v>20</v>
      </c>
      <c r="G478" s="130" t="s">
        <v>347</v>
      </c>
      <c r="H478" s="511">
        <f t="shared" si="21"/>
        <v>13184000</v>
      </c>
      <c r="I478" s="387">
        <v>12800000</v>
      </c>
      <c r="J478" s="511">
        <f t="shared" si="22"/>
        <v>13440000</v>
      </c>
      <c r="K478" s="511">
        <f t="shared" si="23"/>
        <v>14080000</v>
      </c>
      <c r="L478" s="153"/>
      <c r="M478" s="153"/>
      <c r="N478" s="153"/>
      <c r="O478" s="153"/>
      <c r="P478" s="153"/>
      <c r="Q478" s="153"/>
      <c r="R478" s="153"/>
      <c r="S478" s="153"/>
      <c r="T478" s="153"/>
      <c r="U478" s="153"/>
      <c r="V478" s="153"/>
      <c r="W478" s="153"/>
      <c r="X478" s="153"/>
      <c r="Y478" s="153"/>
      <c r="Z478" s="153"/>
    </row>
    <row r="479" spans="1:26" ht="18">
      <c r="A479" s="153"/>
      <c r="B479" s="153"/>
      <c r="C479" s="128" t="s">
        <v>2531</v>
      </c>
      <c r="D479" s="128" t="s">
        <v>2511</v>
      </c>
      <c r="E479" s="129" t="s">
        <v>20</v>
      </c>
      <c r="F479" s="130" t="s">
        <v>20</v>
      </c>
      <c r="G479" s="130" t="s">
        <v>22</v>
      </c>
      <c r="H479" s="511">
        <f t="shared" si="21"/>
        <v>2575000</v>
      </c>
      <c r="I479" s="387">
        <v>2500000</v>
      </c>
      <c r="J479" s="511">
        <f t="shared" si="22"/>
        <v>2625000</v>
      </c>
      <c r="K479" s="511">
        <f t="shared" si="23"/>
        <v>2750000</v>
      </c>
      <c r="L479" s="153"/>
      <c r="M479" s="153"/>
      <c r="N479" s="153"/>
      <c r="O479" s="153"/>
      <c r="P479" s="153"/>
      <c r="Q479" s="153"/>
      <c r="R479" s="153"/>
      <c r="S479" s="153"/>
      <c r="T479" s="153"/>
      <c r="U479" s="153"/>
      <c r="V479" s="153"/>
      <c r="W479" s="153"/>
      <c r="X479" s="153"/>
      <c r="Y479" s="153"/>
      <c r="Z479" s="153"/>
    </row>
    <row r="480" spans="1:26" ht="36">
      <c r="A480" s="153"/>
      <c r="B480" s="153"/>
      <c r="C480" s="128" t="s">
        <v>2534</v>
      </c>
      <c r="D480" s="128" t="s">
        <v>2513</v>
      </c>
      <c r="E480" s="129"/>
      <c r="F480" s="130" t="s">
        <v>2514</v>
      </c>
      <c r="G480" s="130" t="s">
        <v>22</v>
      </c>
      <c r="H480" s="511">
        <f t="shared" si="21"/>
        <v>19518500</v>
      </c>
      <c r="I480" s="387">
        <v>18950000</v>
      </c>
      <c r="J480" s="511">
        <f t="shared" si="22"/>
        <v>19897500</v>
      </c>
      <c r="K480" s="511">
        <f t="shared" si="23"/>
        <v>20845000</v>
      </c>
      <c r="L480" s="153"/>
      <c r="M480" s="153"/>
      <c r="N480" s="153"/>
      <c r="O480" s="153"/>
      <c r="P480" s="153"/>
      <c r="Q480" s="153"/>
      <c r="R480" s="153"/>
      <c r="S480" s="153"/>
      <c r="T480" s="153"/>
      <c r="U480" s="153"/>
      <c r="V480" s="153"/>
      <c r="W480" s="153"/>
      <c r="X480" s="153"/>
      <c r="Y480" s="153"/>
      <c r="Z480" s="153"/>
    </row>
    <row r="481" spans="1:26" ht="18">
      <c r="A481" s="153"/>
      <c r="B481" s="153"/>
      <c r="C481" s="128" t="s">
        <v>2536</v>
      </c>
      <c r="D481" s="128" t="s">
        <v>2516</v>
      </c>
      <c r="E481" s="129"/>
      <c r="F481" s="130" t="s">
        <v>2517</v>
      </c>
      <c r="G481" s="130" t="s">
        <v>22</v>
      </c>
      <c r="H481" s="511">
        <f t="shared" si="21"/>
        <v>2575000</v>
      </c>
      <c r="I481" s="387">
        <v>2500000</v>
      </c>
      <c r="J481" s="511">
        <f t="shared" si="22"/>
        <v>2625000</v>
      </c>
      <c r="K481" s="511">
        <f t="shared" si="23"/>
        <v>2750000</v>
      </c>
      <c r="L481" s="153"/>
      <c r="M481" s="153"/>
      <c r="N481" s="153"/>
      <c r="O481" s="153"/>
      <c r="P481" s="153"/>
      <c r="Q481" s="153"/>
      <c r="R481" s="153"/>
      <c r="S481" s="153"/>
      <c r="T481" s="153"/>
      <c r="U481" s="153"/>
      <c r="V481" s="153"/>
      <c r="W481" s="153"/>
      <c r="X481" s="153"/>
      <c r="Y481" s="153"/>
      <c r="Z481" s="153"/>
    </row>
    <row r="482" spans="1:26" ht="36">
      <c r="A482" s="153"/>
      <c r="B482" s="153"/>
      <c r="C482" s="128" t="s">
        <v>2538</v>
      </c>
      <c r="D482" s="128" t="s">
        <v>1827</v>
      </c>
      <c r="E482" s="129"/>
      <c r="F482" s="130" t="s">
        <v>2519</v>
      </c>
      <c r="G482" s="130" t="s">
        <v>22</v>
      </c>
      <c r="H482" s="511">
        <f t="shared" si="21"/>
        <v>16352280</v>
      </c>
      <c r="I482" s="387">
        <v>15876000</v>
      </c>
      <c r="J482" s="511">
        <f t="shared" si="22"/>
        <v>16669800</v>
      </c>
      <c r="K482" s="511">
        <f t="shared" si="23"/>
        <v>17463600</v>
      </c>
      <c r="L482" s="153"/>
      <c r="M482" s="153"/>
      <c r="N482" s="153"/>
      <c r="O482" s="153"/>
      <c r="P482" s="153"/>
      <c r="Q482" s="153"/>
      <c r="R482" s="153"/>
      <c r="S482" s="153"/>
      <c r="T482" s="153"/>
      <c r="U482" s="153"/>
      <c r="V482" s="153"/>
      <c r="W482" s="153"/>
      <c r="X482" s="153"/>
      <c r="Y482" s="153"/>
      <c r="Z482" s="153"/>
    </row>
    <row r="483" spans="1:26" ht="36">
      <c r="A483" s="153"/>
      <c r="B483" s="153"/>
      <c r="C483" s="128" t="s">
        <v>22589</v>
      </c>
      <c r="D483" s="128" t="s">
        <v>2521</v>
      </c>
      <c r="E483" s="129"/>
      <c r="F483" s="130" t="s">
        <v>2522</v>
      </c>
      <c r="G483" s="130" t="s">
        <v>22</v>
      </c>
      <c r="H483" s="511">
        <f t="shared" si="21"/>
        <v>4635000</v>
      </c>
      <c r="I483" s="387">
        <v>4500000</v>
      </c>
      <c r="J483" s="511">
        <f t="shared" si="22"/>
        <v>4725000</v>
      </c>
      <c r="K483" s="511">
        <f t="shared" si="23"/>
        <v>4950000</v>
      </c>
      <c r="L483" s="153"/>
      <c r="M483" s="153"/>
      <c r="N483" s="153"/>
      <c r="O483" s="153"/>
      <c r="P483" s="153"/>
      <c r="Q483" s="153"/>
      <c r="R483" s="153"/>
      <c r="S483" s="153"/>
      <c r="T483" s="153"/>
      <c r="U483" s="153"/>
      <c r="V483" s="153"/>
      <c r="W483" s="153"/>
      <c r="X483" s="153"/>
      <c r="Y483" s="153"/>
      <c r="Z483" s="153"/>
    </row>
    <row r="484" spans="1:26" ht="36">
      <c r="A484" s="153"/>
      <c r="B484" s="153"/>
      <c r="C484" s="128" t="s">
        <v>22590</v>
      </c>
      <c r="D484" s="128" t="s">
        <v>2524</v>
      </c>
      <c r="E484" s="129"/>
      <c r="F484" s="130" t="s">
        <v>2525</v>
      </c>
      <c r="G484" s="130" t="s">
        <v>22</v>
      </c>
      <c r="H484" s="511">
        <f t="shared" si="21"/>
        <v>4377500</v>
      </c>
      <c r="I484" s="387">
        <v>4250000</v>
      </c>
      <c r="J484" s="511">
        <f t="shared" si="22"/>
        <v>4462500</v>
      </c>
      <c r="K484" s="511">
        <f t="shared" si="23"/>
        <v>4675000</v>
      </c>
      <c r="L484" s="153"/>
      <c r="M484" s="153"/>
      <c r="N484" s="153"/>
      <c r="O484" s="153"/>
      <c r="P484" s="153"/>
      <c r="Q484" s="153"/>
      <c r="R484" s="153"/>
      <c r="S484" s="153"/>
      <c r="T484" s="153"/>
      <c r="U484" s="153"/>
      <c r="V484" s="153"/>
      <c r="W484" s="153"/>
      <c r="X484" s="153"/>
      <c r="Y484" s="153"/>
      <c r="Z484" s="153"/>
    </row>
    <row r="485" spans="1:26" ht="18">
      <c r="A485" s="153"/>
      <c r="B485" s="153"/>
      <c r="C485" s="128" t="s">
        <v>22591</v>
      </c>
      <c r="D485" s="128" t="s">
        <v>2527</v>
      </c>
      <c r="E485" s="129"/>
      <c r="F485" s="130"/>
      <c r="G485" s="130" t="s">
        <v>305</v>
      </c>
      <c r="H485" s="511">
        <f t="shared" si="21"/>
        <v>9270000</v>
      </c>
      <c r="I485" s="387">
        <v>9000000</v>
      </c>
      <c r="J485" s="511">
        <f t="shared" si="22"/>
        <v>9450000</v>
      </c>
      <c r="K485" s="511">
        <f t="shared" si="23"/>
        <v>9900000</v>
      </c>
      <c r="L485" s="160"/>
      <c r="M485" s="160"/>
      <c r="N485" s="160"/>
      <c r="O485" s="160"/>
      <c r="P485" s="160"/>
      <c r="Q485" s="160"/>
      <c r="R485" s="160"/>
      <c r="S485" s="160"/>
      <c r="T485" s="160"/>
      <c r="U485" s="160"/>
      <c r="V485" s="160"/>
      <c r="W485" s="160"/>
      <c r="X485" s="160"/>
      <c r="Y485" s="160"/>
      <c r="Z485" s="160"/>
    </row>
    <row r="486" spans="1:26" ht="18">
      <c r="A486" s="153"/>
      <c r="B486" s="153"/>
      <c r="C486" s="128" t="s">
        <v>22592</v>
      </c>
      <c r="D486" s="128" t="s">
        <v>2529</v>
      </c>
      <c r="E486" s="129"/>
      <c r="F486" s="130" t="s">
        <v>2530</v>
      </c>
      <c r="G486" s="130" t="s">
        <v>347</v>
      </c>
      <c r="H486" s="511">
        <f t="shared" si="21"/>
        <v>16995000</v>
      </c>
      <c r="I486" s="387">
        <v>16500000</v>
      </c>
      <c r="J486" s="511">
        <f t="shared" si="22"/>
        <v>17325000</v>
      </c>
      <c r="K486" s="511">
        <f t="shared" si="23"/>
        <v>18150000</v>
      </c>
      <c r="L486" s="160"/>
      <c r="M486" s="160"/>
      <c r="N486" s="160"/>
      <c r="O486" s="160"/>
      <c r="P486" s="160"/>
      <c r="Q486" s="160"/>
      <c r="R486" s="160"/>
      <c r="S486" s="160"/>
      <c r="T486" s="160"/>
      <c r="U486" s="160"/>
      <c r="V486" s="160"/>
      <c r="W486" s="160"/>
      <c r="X486" s="160"/>
      <c r="Y486" s="160"/>
      <c r="Z486" s="160"/>
    </row>
    <row r="487" spans="1:26" ht="36">
      <c r="A487" s="153"/>
      <c r="B487" s="153"/>
      <c r="C487" s="128" t="s">
        <v>22593</v>
      </c>
      <c r="D487" s="128" t="s">
        <v>2532</v>
      </c>
      <c r="E487" s="129"/>
      <c r="F487" s="130" t="s">
        <v>2533</v>
      </c>
      <c r="G487" s="130" t="s">
        <v>22</v>
      </c>
      <c r="H487" s="511">
        <f t="shared" si="21"/>
        <v>12875000</v>
      </c>
      <c r="I487" s="387">
        <v>12500000</v>
      </c>
      <c r="J487" s="511">
        <f t="shared" si="22"/>
        <v>13125000</v>
      </c>
      <c r="K487" s="511">
        <f t="shared" si="23"/>
        <v>13750000</v>
      </c>
      <c r="L487" s="160"/>
      <c r="M487" s="160"/>
      <c r="N487" s="160"/>
      <c r="O487" s="160"/>
      <c r="P487" s="160"/>
      <c r="Q487" s="160"/>
      <c r="R487" s="160"/>
      <c r="S487" s="160"/>
      <c r="T487" s="160"/>
      <c r="U487" s="160"/>
      <c r="V487" s="160"/>
      <c r="W487" s="160"/>
      <c r="X487" s="160"/>
      <c r="Y487" s="160"/>
      <c r="Z487" s="160"/>
    </row>
    <row r="488" spans="1:26" ht="18">
      <c r="A488" s="153"/>
      <c r="B488" s="153"/>
      <c r="C488" s="128" t="s">
        <v>22594</v>
      </c>
      <c r="D488" s="128" t="s">
        <v>2535</v>
      </c>
      <c r="E488" s="129"/>
      <c r="F488" s="130"/>
      <c r="G488" s="130" t="s">
        <v>22</v>
      </c>
      <c r="H488" s="511">
        <f t="shared" si="21"/>
        <v>11227000</v>
      </c>
      <c r="I488" s="387">
        <v>10900000</v>
      </c>
      <c r="J488" s="511">
        <f t="shared" si="22"/>
        <v>11445000</v>
      </c>
      <c r="K488" s="511">
        <f t="shared" si="23"/>
        <v>11990000</v>
      </c>
      <c r="L488" s="160"/>
      <c r="M488" s="160"/>
      <c r="N488" s="160"/>
      <c r="O488" s="160"/>
      <c r="P488" s="160"/>
      <c r="Q488" s="160"/>
      <c r="R488" s="160"/>
      <c r="S488" s="160"/>
      <c r="T488" s="160"/>
      <c r="U488" s="160"/>
      <c r="V488" s="160"/>
      <c r="W488" s="160"/>
      <c r="X488" s="160"/>
      <c r="Y488" s="160"/>
      <c r="Z488" s="160"/>
    </row>
    <row r="489" spans="1:26" ht="18">
      <c r="A489" s="153"/>
      <c r="B489" s="153"/>
      <c r="C489" s="128" t="s">
        <v>22595</v>
      </c>
      <c r="D489" s="128" t="s">
        <v>2537</v>
      </c>
      <c r="E489" s="129"/>
      <c r="F489" s="130"/>
      <c r="G489" s="130" t="s">
        <v>22</v>
      </c>
      <c r="H489" s="511">
        <f t="shared" si="21"/>
        <v>3861470</v>
      </c>
      <c r="I489" s="387">
        <v>3749000</v>
      </c>
      <c r="J489" s="511">
        <f t="shared" si="22"/>
        <v>3936450</v>
      </c>
      <c r="K489" s="511">
        <f t="shared" si="23"/>
        <v>4123900</v>
      </c>
      <c r="L489" s="160"/>
      <c r="M489" s="160"/>
      <c r="N489" s="160"/>
      <c r="O489" s="160"/>
      <c r="P489" s="160"/>
      <c r="Q489" s="160"/>
      <c r="R489" s="160"/>
      <c r="S489" s="160"/>
      <c r="T489" s="160"/>
      <c r="U489" s="160"/>
      <c r="V489" s="160"/>
      <c r="W489" s="160"/>
      <c r="X489" s="160"/>
      <c r="Y489" s="160"/>
      <c r="Z489" s="160"/>
    </row>
    <row r="490" spans="1:26" ht="18">
      <c r="A490" s="153"/>
      <c r="B490" s="153"/>
      <c r="C490" s="128" t="s">
        <v>22596</v>
      </c>
      <c r="D490" s="128" t="s">
        <v>2539</v>
      </c>
      <c r="E490" s="129"/>
      <c r="F490" s="130"/>
      <c r="G490" s="130" t="s">
        <v>305</v>
      </c>
      <c r="H490" s="511">
        <f t="shared" si="21"/>
        <v>2575000</v>
      </c>
      <c r="I490" s="387">
        <v>2500000</v>
      </c>
      <c r="J490" s="511">
        <f t="shared" si="22"/>
        <v>2625000</v>
      </c>
      <c r="K490" s="511">
        <f t="shared" si="23"/>
        <v>2750000</v>
      </c>
      <c r="L490" s="160"/>
      <c r="M490" s="160"/>
      <c r="N490" s="160"/>
      <c r="O490" s="160"/>
      <c r="P490" s="160"/>
      <c r="Q490" s="160"/>
      <c r="R490" s="160"/>
      <c r="S490" s="160"/>
      <c r="T490" s="160"/>
      <c r="U490" s="160"/>
      <c r="V490" s="160"/>
      <c r="W490" s="160"/>
      <c r="X490" s="160"/>
      <c r="Y490" s="160"/>
      <c r="Z490" s="160"/>
    </row>
    <row r="491" spans="1:26" ht="18">
      <c r="A491" s="137"/>
      <c r="B491" s="137"/>
      <c r="C491" s="148" t="s">
        <v>2540</v>
      </c>
      <c r="D491" s="154" t="s">
        <v>2541</v>
      </c>
      <c r="E491" s="129"/>
      <c r="F491" s="130"/>
      <c r="G491" s="130"/>
      <c r="H491" s="130"/>
      <c r="I491" s="130"/>
      <c r="J491" s="130"/>
      <c r="K491" s="130"/>
      <c r="L491" s="137"/>
      <c r="M491" s="137"/>
      <c r="N491" s="137"/>
      <c r="O491" s="137"/>
      <c r="P491" s="137"/>
      <c r="Q491" s="137"/>
      <c r="R491" s="137"/>
      <c r="S491" s="137"/>
      <c r="T491" s="137"/>
      <c r="U491" s="137"/>
      <c r="V491" s="137"/>
      <c r="W491" s="137"/>
      <c r="X491" s="137"/>
      <c r="Y491" s="137"/>
      <c r="Z491" s="137"/>
    </row>
    <row r="492" spans="1:26" ht="18">
      <c r="A492" s="137"/>
      <c r="B492" s="137"/>
      <c r="C492" s="148" t="s">
        <v>2542</v>
      </c>
      <c r="D492" s="154" t="s">
        <v>2543</v>
      </c>
      <c r="E492" s="129"/>
      <c r="F492" s="130"/>
      <c r="G492" s="130"/>
      <c r="H492" s="130"/>
      <c r="I492" s="130"/>
      <c r="J492" s="130"/>
      <c r="K492" s="130"/>
      <c r="L492" s="137"/>
      <c r="M492" s="137"/>
      <c r="N492" s="137"/>
      <c r="O492" s="137"/>
      <c r="P492" s="137"/>
      <c r="Q492" s="137"/>
      <c r="R492" s="137"/>
      <c r="S492" s="137"/>
      <c r="T492" s="137"/>
      <c r="U492" s="137"/>
      <c r="V492" s="137"/>
      <c r="W492" s="137"/>
      <c r="X492" s="137"/>
      <c r="Y492" s="137"/>
      <c r="Z492" s="137"/>
    </row>
    <row r="493" spans="1:26" ht="18">
      <c r="A493" s="137"/>
      <c r="B493" s="137"/>
      <c r="C493" s="147" t="s">
        <v>2544</v>
      </c>
      <c r="D493" s="128" t="s">
        <v>2545</v>
      </c>
      <c r="E493" s="129" t="s">
        <v>20</v>
      </c>
      <c r="F493" s="130" t="s">
        <v>20</v>
      </c>
      <c r="G493" s="130" t="s">
        <v>305</v>
      </c>
      <c r="H493" s="511">
        <f t="shared" si="21"/>
        <v>59225</v>
      </c>
      <c r="I493" s="387">
        <v>57500</v>
      </c>
      <c r="J493" s="511">
        <f t="shared" si="22"/>
        <v>60375</v>
      </c>
      <c r="K493" s="511">
        <f t="shared" si="23"/>
        <v>63250</v>
      </c>
      <c r="L493" s="137"/>
      <c r="M493" s="137"/>
      <c r="N493" s="137"/>
      <c r="O493" s="137"/>
      <c r="P493" s="137"/>
      <c r="Q493" s="137"/>
      <c r="R493" s="137"/>
      <c r="S493" s="137"/>
      <c r="T493" s="137"/>
      <c r="U493" s="137"/>
      <c r="V493" s="137"/>
      <c r="W493" s="137"/>
      <c r="X493" s="137"/>
      <c r="Y493" s="137"/>
      <c r="Z493" s="137"/>
    </row>
    <row r="494" spans="1:26" ht="18">
      <c r="A494" s="137"/>
      <c r="B494" s="137"/>
      <c r="C494" s="147" t="s">
        <v>2546</v>
      </c>
      <c r="D494" s="128" t="s">
        <v>2547</v>
      </c>
      <c r="E494" s="129" t="s">
        <v>20</v>
      </c>
      <c r="F494" s="130" t="s">
        <v>20</v>
      </c>
      <c r="G494" s="130" t="s">
        <v>305</v>
      </c>
      <c r="H494" s="511">
        <f t="shared" si="21"/>
        <v>1030000</v>
      </c>
      <c r="I494" s="387">
        <v>1000000</v>
      </c>
      <c r="J494" s="511">
        <f t="shared" si="22"/>
        <v>1050000</v>
      </c>
      <c r="K494" s="511">
        <f t="shared" si="23"/>
        <v>1100000</v>
      </c>
      <c r="L494" s="137"/>
      <c r="M494" s="137"/>
      <c r="N494" s="137"/>
      <c r="O494" s="137"/>
      <c r="P494" s="137"/>
      <c r="Q494" s="137"/>
      <c r="R494" s="137"/>
      <c r="S494" s="137"/>
      <c r="T494" s="137"/>
      <c r="U494" s="137"/>
      <c r="V494" s="137"/>
      <c r="W494" s="137"/>
      <c r="X494" s="137"/>
      <c r="Y494" s="137"/>
      <c r="Z494" s="137"/>
    </row>
    <row r="495" spans="1:26" ht="36">
      <c r="A495" s="137"/>
      <c r="B495" s="137"/>
      <c r="C495" s="147" t="s">
        <v>2548</v>
      </c>
      <c r="D495" s="128" t="s">
        <v>2549</v>
      </c>
      <c r="E495" s="129" t="s">
        <v>20</v>
      </c>
      <c r="F495" s="130" t="s">
        <v>2550</v>
      </c>
      <c r="G495" s="130" t="s">
        <v>305</v>
      </c>
      <c r="H495" s="511">
        <f t="shared" si="21"/>
        <v>978500</v>
      </c>
      <c r="I495" s="387">
        <v>950000</v>
      </c>
      <c r="J495" s="511">
        <f t="shared" si="22"/>
        <v>997500</v>
      </c>
      <c r="K495" s="511">
        <f t="shared" si="23"/>
        <v>1045000</v>
      </c>
      <c r="L495" s="137"/>
      <c r="M495" s="137"/>
      <c r="N495" s="137"/>
      <c r="O495" s="137"/>
      <c r="P495" s="137"/>
      <c r="Q495" s="137"/>
      <c r="R495" s="137"/>
      <c r="S495" s="137"/>
      <c r="T495" s="137"/>
      <c r="U495" s="137"/>
      <c r="V495" s="137"/>
      <c r="W495" s="137"/>
      <c r="X495" s="137"/>
      <c r="Y495" s="137"/>
      <c r="Z495" s="137"/>
    </row>
    <row r="496" spans="1:26" ht="18">
      <c r="A496" s="137"/>
      <c r="B496" s="137"/>
      <c r="C496" s="147" t="s">
        <v>2551</v>
      </c>
      <c r="D496" s="128" t="s">
        <v>2552</v>
      </c>
      <c r="E496" s="129" t="s">
        <v>139</v>
      </c>
      <c r="F496" s="130" t="s">
        <v>2553</v>
      </c>
      <c r="G496" s="130" t="s">
        <v>305</v>
      </c>
      <c r="H496" s="511">
        <f t="shared" si="21"/>
        <v>386250</v>
      </c>
      <c r="I496" s="387">
        <v>375000</v>
      </c>
      <c r="J496" s="511">
        <f t="shared" si="22"/>
        <v>393750</v>
      </c>
      <c r="K496" s="511">
        <f t="shared" si="23"/>
        <v>412500</v>
      </c>
      <c r="L496" s="137"/>
      <c r="M496" s="137"/>
      <c r="N496" s="137"/>
      <c r="O496" s="137"/>
      <c r="P496" s="137"/>
      <c r="Q496" s="137"/>
      <c r="R496" s="137"/>
      <c r="S496" s="137"/>
      <c r="T496" s="137"/>
      <c r="U496" s="137"/>
      <c r="V496" s="137"/>
      <c r="W496" s="137"/>
      <c r="X496" s="137"/>
      <c r="Y496" s="137"/>
      <c r="Z496" s="137"/>
    </row>
    <row r="497" spans="1:26" ht="18">
      <c r="A497" s="137"/>
      <c r="B497" s="137"/>
      <c r="C497" s="147" t="s">
        <v>2554</v>
      </c>
      <c r="D497" s="128" t="s">
        <v>2555</v>
      </c>
      <c r="E497" s="129" t="s">
        <v>20</v>
      </c>
      <c r="F497" s="130" t="s">
        <v>2556</v>
      </c>
      <c r="G497" s="130" t="s">
        <v>268</v>
      </c>
      <c r="H497" s="511">
        <f t="shared" si="21"/>
        <v>43054</v>
      </c>
      <c r="I497" s="387">
        <v>41800</v>
      </c>
      <c r="J497" s="511">
        <f t="shared" si="22"/>
        <v>43890</v>
      </c>
      <c r="K497" s="511">
        <f t="shared" si="23"/>
        <v>45980</v>
      </c>
      <c r="L497" s="137"/>
      <c r="M497" s="137"/>
      <c r="N497" s="137"/>
      <c r="O497" s="137"/>
      <c r="P497" s="137"/>
      <c r="Q497" s="137"/>
      <c r="R497" s="137"/>
      <c r="S497" s="137"/>
      <c r="T497" s="137"/>
      <c r="U497" s="137"/>
      <c r="V497" s="137"/>
      <c r="W497" s="137"/>
      <c r="X497" s="137"/>
      <c r="Y497" s="137"/>
      <c r="Z497" s="137"/>
    </row>
    <row r="498" spans="1:26" ht="18">
      <c r="A498" s="137"/>
      <c r="B498" s="137"/>
      <c r="C498" s="147" t="s">
        <v>2557</v>
      </c>
      <c r="D498" s="128" t="s">
        <v>2543</v>
      </c>
      <c r="E498" s="129" t="s">
        <v>20</v>
      </c>
      <c r="F498" s="130" t="s">
        <v>20</v>
      </c>
      <c r="G498" s="130" t="s">
        <v>65</v>
      </c>
      <c r="H498" s="511">
        <f t="shared" si="21"/>
        <v>211150</v>
      </c>
      <c r="I498" s="387">
        <v>205000</v>
      </c>
      <c r="J498" s="511">
        <f t="shared" si="22"/>
        <v>215250</v>
      </c>
      <c r="K498" s="511">
        <f t="shared" si="23"/>
        <v>225500</v>
      </c>
      <c r="L498" s="137"/>
      <c r="M498" s="137"/>
      <c r="N498" s="137"/>
      <c r="O498" s="137"/>
      <c r="P498" s="137"/>
      <c r="Q498" s="137"/>
      <c r="R498" s="137"/>
      <c r="S498" s="137"/>
      <c r="T498" s="137"/>
      <c r="U498" s="137"/>
      <c r="V498" s="137"/>
      <c r="W498" s="137"/>
      <c r="X498" s="137"/>
      <c r="Y498" s="137"/>
      <c r="Z498" s="137"/>
    </row>
    <row r="499" spans="1:26" ht="18">
      <c r="A499" s="137"/>
      <c r="B499" s="137"/>
      <c r="C499" s="147" t="s">
        <v>2558</v>
      </c>
      <c r="D499" s="128" t="s">
        <v>2552</v>
      </c>
      <c r="E499" s="129" t="s">
        <v>20</v>
      </c>
      <c r="F499" s="130" t="s">
        <v>2559</v>
      </c>
      <c r="G499" s="130" t="s">
        <v>305</v>
      </c>
      <c r="H499" s="511">
        <f t="shared" si="21"/>
        <v>206000</v>
      </c>
      <c r="I499" s="387">
        <v>200000</v>
      </c>
      <c r="J499" s="511">
        <f t="shared" si="22"/>
        <v>210000</v>
      </c>
      <c r="K499" s="511">
        <f t="shared" si="23"/>
        <v>220000</v>
      </c>
      <c r="L499" s="137"/>
      <c r="M499" s="137"/>
      <c r="N499" s="137"/>
      <c r="O499" s="137"/>
      <c r="P499" s="137"/>
      <c r="Q499" s="137"/>
      <c r="R499" s="137"/>
      <c r="S499" s="137"/>
      <c r="T499" s="137"/>
      <c r="U499" s="137"/>
      <c r="V499" s="137"/>
      <c r="W499" s="137"/>
      <c r="X499" s="137"/>
      <c r="Y499" s="137"/>
      <c r="Z499" s="137"/>
    </row>
    <row r="500" spans="1:26" ht="18">
      <c r="A500" s="153"/>
      <c r="B500" s="153"/>
      <c r="C500" s="128" t="s">
        <v>2560</v>
      </c>
      <c r="D500" s="128" t="s">
        <v>2561</v>
      </c>
      <c r="E500" s="129"/>
      <c r="F500" s="130" t="s">
        <v>2562</v>
      </c>
      <c r="G500" s="130" t="s">
        <v>2428</v>
      </c>
      <c r="H500" s="511">
        <f t="shared" si="21"/>
        <v>11330</v>
      </c>
      <c r="I500" s="387">
        <v>11000</v>
      </c>
      <c r="J500" s="511">
        <f t="shared" si="22"/>
        <v>11550</v>
      </c>
      <c r="K500" s="511">
        <f t="shared" si="23"/>
        <v>12100</v>
      </c>
      <c r="L500" s="160"/>
      <c r="M500" s="160"/>
      <c r="N500" s="160"/>
      <c r="O500" s="160"/>
      <c r="P500" s="160"/>
      <c r="Q500" s="160"/>
      <c r="R500" s="160"/>
      <c r="S500" s="160"/>
      <c r="T500" s="160"/>
      <c r="U500" s="160"/>
      <c r="V500" s="160"/>
      <c r="W500" s="160"/>
      <c r="X500" s="160"/>
      <c r="Y500" s="160"/>
      <c r="Z500" s="160"/>
    </row>
    <row r="501" spans="1:26" ht="18">
      <c r="A501" s="137"/>
      <c r="B501" s="137"/>
      <c r="C501" s="148" t="s">
        <v>2563</v>
      </c>
      <c r="D501" s="154" t="s">
        <v>2564</v>
      </c>
      <c r="E501" s="129"/>
      <c r="F501" s="130"/>
      <c r="G501" s="130"/>
      <c r="H501" s="130"/>
      <c r="I501" s="130"/>
      <c r="J501" s="130"/>
      <c r="K501" s="130"/>
      <c r="L501" s="137"/>
      <c r="M501" s="137"/>
      <c r="N501" s="137"/>
      <c r="O501" s="137"/>
      <c r="P501" s="137"/>
      <c r="Q501" s="137"/>
      <c r="R501" s="137"/>
      <c r="S501" s="137"/>
      <c r="T501" s="137"/>
      <c r="U501" s="137"/>
      <c r="V501" s="137"/>
      <c r="W501" s="137"/>
      <c r="X501" s="137"/>
      <c r="Y501" s="137"/>
      <c r="Z501" s="137"/>
    </row>
    <row r="502" spans="1:26" ht="18">
      <c r="A502" s="137"/>
      <c r="B502" s="137"/>
      <c r="C502" s="147" t="s">
        <v>2565</v>
      </c>
      <c r="D502" s="128" t="s">
        <v>2566</v>
      </c>
      <c r="E502" s="129" t="s">
        <v>20</v>
      </c>
      <c r="F502" s="130" t="s">
        <v>20</v>
      </c>
      <c r="G502" s="130" t="s">
        <v>721</v>
      </c>
      <c r="H502" s="511">
        <f t="shared" si="21"/>
        <v>21527</v>
      </c>
      <c r="I502" s="387">
        <v>20900</v>
      </c>
      <c r="J502" s="511">
        <f t="shared" si="22"/>
        <v>21945</v>
      </c>
      <c r="K502" s="511">
        <f t="shared" si="23"/>
        <v>22990</v>
      </c>
      <c r="L502" s="137"/>
      <c r="M502" s="137"/>
      <c r="N502" s="137"/>
      <c r="O502" s="137"/>
      <c r="P502" s="137"/>
      <c r="Q502" s="137"/>
      <c r="R502" s="137"/>
      <c r="S502" s="137"/>
      <c r="T502" s="137"/>
      <c r="U502" s="137"/>
      <c r="V502" s="137"/>
      <c r="W502" s="137"/>
      <c r="X502" s="137"/>
      <c r="Y502" s="137"/>
      <c r="Z502" s="137"/>
    </row>
    <row r="503" spans="1:26" ht="18">
      <c r="A503" s="137"/>
      <c r="B503" s="137"/>
      <c r="C503" s="147" t="s">
        <v>2567</v>
      </c>
      <c r="D503" s="128" t="s">
        <v>2568</v>
      </c>
      <c r="E503" s="129" t="s">
        <v>20</v>
      </c>
      <c r="F503" s="130" t="s">
        <v>20</v>
      </c>
      <c r="G503" s="130" t="s">
        <v>721</v>
      </c>
      <c r="H503" s="511">
        <f t="shared" si="21"/>
        <v>90640</v>
      </c>
      <c r="I503" s="387">
        <v>88000</v>
      </c>
      <c r="J503" s="511">
        <f t="shared" si="22"/>
        <v>92400</v>
      </c>
      <c r="K503" s="511">
        <f t="shared" si="23"/>
        <v>96800</v>
      </c>
      <c r="L503" s="137"/>
      <c r="M503" s="137"/>
      <c r="N503" s="137"/>
      <c r="O503" s="137"/>
      <c r="P503" s="137"/>
      <c r="Q503" s="137"/>
      <c r="R503" s="137"/>
      <c r="S503" s="137"/>
      <c r="T503" s="137"/>
      <c r="U503" s="137"/>
      <c r="V503" s="137"/>
      <c r="W503" s="137"/>
      <c r="X503" s="137"/>
      <c r="Y503" s="137"/>
      <c r="Z503" s="137"/>
    </row>
    <row r="504" spans="1:26" ht="18">
      <c r="A504" s="137"/>
      <c r="B504" s="137"/>
      <c r="C504" s="147" t="s">
        <v>2569</v>
      </c>
      <c r="D504" s="128" t="s">
        <v>2570</v>
      </c>
      <c r="E504" s="129" t="s">
        <v>20</v>
      </c>
      <c r="F504" s="130" t="s">
        <v>20</v>
      </c>
      <c r="G504" s="130" t="s">
        <v>305</v>
      </c>
      <c r="H504" s="511">
        <f t="shared" si="21"/>
        <v>198790</v>
      </c>
      <c r="I504" s="387">
        <v>193000</v>
      </c>
      <c r="J504" s="511">
        <f t="shared" si="22"/>
        <v>202650</v>
      </c>
      <c r="K504" s="511">
        <f t="shared" si="23"/>
        <v>212300</v>
      </c>
      <c r="L504" s="137"/>
      <c r="M504" s="137"/>
      <c r="N504" s="137"/>
      <c r="O504" s="137"/>
      <c r="P504" s="137"/>
      <c r="Q504" s="137"/>
      <c r="R504" s="137"/>
      <c r="S504" s="137"/>
      <c r="T504" s="137"/>
      <c r="U504" s="137"/>
      <c r="V504" s="137"/>
      <c r="W504" s="137"/>
      <c r="X504" s="137"/>
      <c r="Y504" s="137"/>
      <c r="Z504" s="137"/>
    </row>
    <row r="505" spans="1:26" ht="18">
      <c r="A505" s="137"/>
      <c r="B505" s="137"/>
      <c r="C505" s="147" t="s">
        <v>2571</v>
      </c>
      <c r="D505" s="128" t="s">
        <v>2572</v>
      </c>
      <c r="E505" s="129" t="s">
        <v>20</v>
      </c>
      <c r="F505" s="130" t="s">
        <v>2573</v>
      </c>
      <c r="G505" s="130" t="s">
        <v>305</v>
      </c>
      <c r="H505" s="511">
        <f t="shared" si="21"/>
        <v>226600</v>
      </c>
      <c r="I505" s="387">
        <v>220000</v>
      </c>
      <c r="J505" s="511">
        <f t="shared" si="22"/>
        <v>231000</v>
      </c>
      <c r="K505" s="511">
        <f t="shared" si="23"/>
        <v>242000</v>
      </c>
      <c r="L505" s="137"/>
      <c r="M505" s="137"/>
      <c r="N505" s="137"/>
      <c r="O505" s="137"/>
      <c r="P505" s="137"/>
      <c r="Q505" s="137"/>
      <c r="R505" s="137"/>
      <c r="S505" s="137"/>
      <c r="T505" s="137"/>
      <c r="U505" s="137"/>
      <c r="V505" s="137"/>
      <c r="W505" s="137"/>
      <c r="X505" s="137"/>
      <c r="Y505" s="137"/>
      <c r="Z505" s="137"/>
    </row>
    <row r="506" spans="1:26" ht="18">
      <c r="A506" s="137"/>
      <c r="B506" s="137"/>
      <c r="C506" s="148" t="s">
        <v>2574</v>
      </c>
      <c r="D506" s="154" t="s">
        <v>2575</v>
      </c>
      <c r="E506" s="129"/>
      <c r="F506" s="130"/>
      <c r="G506" s="130"/>
      <c r="H506" s="130"/>
      <c r="I506" s="130"/>
      <c r="J506" s="130"/>
      <c r="K506" s="130"/>
      <c r="L506" s="137"/>
      <c r="M506" s="137"/>
      <c r="N506" s="137"/>
      <c r="O506" s="137"/>
      <c r="P506" s="137"/>
      <c r="Q506" s="137"/>
      <c r="R506" s="137"/>
      <c r="S506" s="137"/>
      <c r="T506" s="137"/>
      <c r="U506" s="137"/>
      <c r="V506" s="137"/>
      <c r="W506" s="137"/>
      <c r="X506" s="137"/>
      <c r="Y506" s="137"/>
      <c r="Z506" s="137"/>
    </row>
    <row r="507" spans="1:26" ht="18">
      <c r="A507" s="137"/>
      <c r="B507" s="137"/>
      <c r="C507" s="148" t="s">
        <v>2576</v>
      </c>
      <c r="D507" s="154" t="s">
        <v>2577</v>
      </c>
      <c r="E507" s="129"/>
      <c r="F507" s="130"/>
      <c r="G507" s="130"/>
      <c r="H507" s="130"/>
      <c r="I507" s="130"/>
      <c r="J507" s="130"/>
      <c r="K507" s="130"/>
      <c r="L507" s="137"/>
      <c r="M507" s="137"/>
      <c r="N507" s="137"/>
      <c r="O507" s="137"/>
      <c r="P507" s="137"/>
      <c r="Q507" s="137"/>
      <c r="R507" s="137"/>
      <c r="S507" s="137"/>
      <c r="T507" s="137"/>
      <c r="U507" s="137"/>
      <c r="V507" s="137"/>
      <c r="W507" s="137"/>
      <c r="X507" s="137"/>
      <c r="Y507" s="137"/>
      <c r="Z507" s="137"/>
    </row>
    <row r="508" spans="1:26" ht="18">
      <c r="A508" s="121"/>
      <c r="B508" s="121"/>
      <c r="C508" s="115" t="s">
        <v>2578</v>
      </c>
      <c r="D508" s="154" t="s">
        <v>2579</v>
      </c>
      <c r="E508" s="129"/>
      <c r="F508" s="130"/>
      <c r="G508" s="130"/>
      <c r="H508" s="130"/>
      <c r="I508" s="130"/>
      <c r="J508" s="130"/>
      <c r="K508" s="130"/>
      <c r="L508" s="121"/>
      <c r="M508" s="121"/>
      <c r="N508" s="121"/>
      <c r="O508" s="121"/>
      <c r="P508" s="121"/>
      <c r="Q508" s="121"/>
      <c r="R508" s="121"/>
      <c r="S508" s="121"/>
      <c r="T508" s="121"/>
      <c r="U508" s="121"/>
      <c r="V508" s="121"/>
      <c r="W508" s="121"/>
      <c r="X508" s="121"/>
      <c r="Y508" s="121"/>
      <c r="Z508" s="121"/>
    </row>
    <row r="509" spans="1:26" ht="18">
      <c r="A509" s="121"/>
      <c r="B509" s="121"/>
      <c r="C509" s="115" t="s">
        <v>2580</v>
      </c>
      <c r="D509" s="154" t="s">
        <v>2581</v>
      </c>
      <c r="E509" s="129"/>
      <c r="F509" s="130"/>
      <c r="G509" s="130"/>
      <c r="H509" s="130"/>
      <c r="I509" s="130"/>
      <c r="J509" s="130"/>
      <c r="K509" s="130"/>
      <c r="L509" s="121"/>
      <c r="M509" s="121"/>
      <c r="N509" s="121"/>
      <c r="O509" s="121"/>
      <c r="P509" s="121"/>
      <c r="Q509" s="121"/>
      <c r="R509" s="121"/>
      <c r="S509" s="121"/>
      <c r="T509" s="121"/>
      <c r="U509" s="121"/>
      <c r="V509" s="121"/>
      <c r="W509" s="121"/>
      <c r="X509" s="121"/>
      <c r="Y509" s="121"/>
      <c r="Z509" s="121"/>
    </row>
    <row r="510" spans="1:26" ht="18">
      <c r="A510" s="121"/>
      <c r="B510" s="121"/>
      <c r="C510" s="115" t="s">
        <v>2582</v>
      </c>
      <c r="D510" s="154" t="s">
        <v>2583</v>
      </c>
      <c r="E510" s="129"/>
      <c r="F510" s="130"/>
      <c r="G510" s="130"/>
      <c r="H510" s="130"/>
      <c r="I510" s="130"/>
      <c r="J510" s="130"/>
      <c r="K510" s="130"/>
      <c r="L510" s="121"/>
      <c r="M510" s="121"/>
      <c r="N510" s="121"/>
      <c r="O510" s="121"/>
      <c r="P510" s="121"/>
      <c r="Q510" s="121"/>
      <c r="R510" s="121"/>
      <c r="S510" s="121"/>
      <c r="T510" s="121"/>
      <c r="U510" s="121"/>
      <c r="V510" s="121"/>
      <c r="W510" s="121"/>
      <c r="X510" s="121"/>
      <c r="Y510" s="121"/>
      <c r="Z510" s="121"/>
    </row>
    <row r="511" spans="1:26" ht="54">
      <c r="A511" s="121"/>
      <c r="B511" s="121"/>
      <c r="C511" s="35" t="s">
        <v>2584</v>
      </c>
      <c r="D511" s="128" t="s">
        <v>2585</v>
      </c>
      <c r="E511" s="129"/>
      <c r="F511" s="130" t="s">
        <v>2586</v>
      </c>
      <c r="G511" s="130" t="s">
        <v>347</v>
      </c>
      <c r="H511" s="511">
        <f t="shared" si="21"/>
        <v>1030000</v>
      </c>
      <c r="I511" s="387">
        <v>1000000</v>
      </c>
      <c r="J511" s="511">
        <f t="shared" si="22"/>
        <v>1050000</v>
      </c>
      <c r="K511" s="511">
        <f t="shared" si="23"/>
        <v>1100000</v>
      </c>
      <c r="L511" s="151"/>
      <c r="M511" s="151"/>
      <c r="N511" s="151"/>
      <c r="O511" s="151"/>
      <c r="P511" s="151"/>
      <c r="Q511" s="151"/>
      <c r="R511" s="151"/>
      <c r="S511" s="151"/>
      <c r="T511" s="151"/>
      <c r="U511" s="151"/>
      <c r="V511" s="151"/>
      <c r="W511" s="151"/>
      <c r="X511" s="151"/>
      <c r="Y511" s="151"/>
      <c r="Z511" s="151"/>
    </row>
    <row r="512" spans="1:26" ht="18">
      <c r="A512" s="137"/>
      <c r="B512" s="137"/>
      <c r="C512" s="147" t="s">
        <v>2587</v>
      </c>
      <c r="D512" s="128" t="s">
        <v>2588</v>
      </c>
      <c r="E512" s="129"/>
      <c r="F512" s="130" t="s">
        <v>2589</v>
      </c>
      <c r="G512" s="130" t="s">
        <v>22</v>
      </c>
      <c r="H512" s="511">
        <f t="shared" si="21"/>
        <v>2755250</v>
      </c>
      <c r="I512" s="387">
        <v>2675000</v>
      </c>
      <c r="J512" s="511">
        <f t="shared" si="22"/>
        <v>2808750</v>
      </c>
      <c r="K512" s="511">
        <f t="shared" si="23"/>
        <v>2942500</v>
      </c>
      <c r="L512" s="149"/>
      <c r="M512" s="149"/>
      <c r="N512" s="149"/>
      <c r="O512" s="149"/>
      <c r="P512" s="149"/>
      <c r="Q512" s="149"/>
      <c r="R512" s="149"/>
      <c r="S512" s="149"/>
      <c r="T512" s="149"/>
      <c r="U512" s="149"/>
      <c r="V512" s="149"/>
      <c r="W512" s="149"/>
      <c r="X512" s="149"/>
      <c r="Y512" s="149"/>
      <c r="Z512" s="149"/>
    </row>
    <row r="513" spans="1:26" ht="18">
      <c r="A513" s="121"/>
      <c r="B513" s="121"/>
      <c r="C513" s="115" t="s">
        <v>2590</v>
      </c>
      <c r="D513" s="154" t="s">
        <v>2591</v>
      </c>
      <c r="E513" s="129"/>
      <c r="F513" s="130"/>
      <c r="G513" s="130"/>
      <c r="H513" s="130"/>
      <c r="I513" s="130"/>
      <c r="J513" s="130"/>
      <c r="K513" s="130"/>
      <c r="L513" s="121"/>
      <c r="M513" s="121"/>
      <c r="N513" s="121"/>
      <c r="O513" s="121"/>
      <c r="P513" s="121"/>
      <c r="Q513" s="121"/>
      <c r="R513" s="121"/>
      <c r="S513" s="121"/>
      <c r="T513" s="121"/>
      <c r="U513" s="121"/>
      <c r="V513" s="121"/>
      <c r="W513" s="121"/>
      <c r="X513" s="121"/>
      <c r="Y513" s="121"/>
      <c r="Z513" s="121"/>
    </row>
    <row r="514" spans="1:26" ht="18">
      <c r="A514" s="121"/>
      <c r="B514" s="121"/>
      <c r="C514" s="115" t="s">
        <v>2592</v>
      </c>
      <c r="D514" s="154" t="s">
        <v>2593</v>
      </c>
      <c r="E514" s="129"/>
      <c r="F514" s="130"/>
      <c r="G514" s="130"/>
      <c r="H514" s="130"/>
      <c r="I514" s="130"/>
      <c r="J514" s="130"/>
      <c r="K514" s="130"/>
      <c r="L514" s="121"/>
      <c r="M514" s="121"/>
      <c r="N514" s="121"/>
      <c r="O514" s="121"/>
      <c r="P514" s="121"/>
      <c r="Q514" s="121"/>
      <c r="R514" s="121"/>
      <c r="S514" s="121"/>
      <c r="T514" s="121"/>
      <c r="U514" s="121"/>
      <c r="V514" s="121"/>
      <c r="W514" s="121"/>
      <c r="X514" s="121"/>
      <c r="Y514" s="121"/>
      <c r="Z514" s="121"/>
    </row>
    <row r="515" spans="1:26" ht="18">
      <c r="A515" s="121"/>
      <c r="B515" s="121"/>
      <c r="C515" s="35" t="s">
        <v>2594</v>
      </c>
      <c r="D515" s="128" t="s">
        <v>16453</v>
      </c>
      <c r="E515" s="129" t="s">
        <v>16454</v>
      </c>
      <c r="F515" s="130"/>
      <c r="G515" s="130" t="s">
        <v>15121</v>
      </c>
      <c r="H515" s="511">
        <f t="shared" si="21"/>
        <v>1044420</v>
      </c>
      <c r="I515" s="385">
        <v>1014000</v>
      </c>
      <c r="J515" s="511">
        <f t="shared" si="22"/>
        <v>1064700</v>
      </c>
      <c r="K515" s="511">
        <f t="shared" si="23"/>
        <v>1115400</v>
      </c>
      <c r="L515" s="121"/>
      <c r="M515" s="121"/>
      <c r="N515" s="121"/>
      <c r="O515" s="121"/>
      <c r="P515" s="121"/>
      <c r="Q515" s="121"/>
      <c r="R515" s="121"/>
      <c r="S515" s="121"/>
      <c r="T515" s="121"/>
      <c r="U515" s="121"/>
      <c r="V515" s="121"/>
      <c r="W515" s="121"/>
      <c r="X515" s="121"/>
      <c r="Y515" s="121"/>
      <c r="Z515" s="121"/>
    </row>
    <row r="516" spans="1:26" ht="18">
      <c r="A516" s="121"/>
      <c r="B516" s="121"/>
      <c r="C516" s="35" t="s">
        <v>2596</v>
      </c>
      <c r="D516" s="128" t="s">
        <v>15103</v>
      </c>
      <c r="E516" s="129" t="s">
        <v>16454</v>
      </c>
      <c r="F516" s="129" t="s">
        <v>16455</v>
      </c>
      <c r="G516" s="130" t="s">
        <v>15121</v>
      </c>
      <c r="H516" s="511">
        <f t="shared" si="21"/>
        <v>1606800</v>
      </c>
      <c r="I516" s="385">
        <v>1560000</v>
      </c>
      <c r="J516" s="511">
        <f t="shared" si="22"/>
        <v>1638000</v>
      </c>
      <c r="K516" s="511">
        <f t="shared" si="23"/>
        <v>1716000</v>
      </c>
      <c r="L516" s="121"/>
      <c r="M516" s="121"/>
      <c r="N516" s="121"/>
      <c r="O516" s="121"/>
      <c r="P516" s="121"/>
      <c r="Q516" s="121"/>
      <c r="R516" s="121"/>
      <c r="S516" s="121"/>
      <c r="T516" s="121"/>
      <c r="U516" s="121"/>
      <c r="V516" s="121"/>
      <c r="W516" s="121"/>
      <c r="X516" s="121"/>
      <c r="Y516" s="121"/>
      <c r="Z516" s="121"/>
    </row>
    <row r="517" spans="1:26" ht="18">
      <c r="A517" s="121"/>
      <c r="B517" s="121"/>
      <c r="C517" s="35" t="s">
        <v>2598</v>
      </c>
      <c r="D517" s="128" t="s">
        <v>16456</v>
      </c>
      <c r="E517" s="158"/>
      <c r="F517" s="130"/>
      <c r="G517" s="130" t="s">
        <v>997</v>
      </c>
      <c r="H517" s="511">
        <f t="shared" si="21"/>
        <v>86767.2</v>
      </c>
      <c r="I517" s="385">
        <v>84240</v>
      </c>
      <c r="J517" s="511">
        <f t="shared" si="22"/>
        <v>88452</v>
      </c>
      <c r="K517" s="511">
        <f t="shared" si="23"/>
        <v>92664</v>
      </c>
      <c r="L517" s="121"/>
      <c r="M517" s="121"/>
      <c r="N517" s="121"/>
      <c r="O517" s="121"/>
      <c r="P517" s="121"/>
      <c r="Q517" s="121"/>
      <c r="R517" s="121"/>
      <c r="S517" s="121"/>
      <c r="T517" s="121"/>
      <c r="U517" s="121"/>
      <c r="V517" s="121"/>
      <c r="W517" s="121"/>
      <c r="X517" s="121"/>
      <c r="Y517" s="121"/>
      <c r="Z517" s="121"/>
    </row>
    <row r="518" spans="1:26" ht="18">
      <c r="A518" s="121"/>
      <c r="B518" s="121"/>
      <c r="C518" s="35" t="s">
        <v>2599</v>
      </c>
      <c r="D518" s="128" t="s">
        <v>16457</v>
      </c>
      <c r="E518" s="129"/>
      <c r="F518" s="130" t="s">
        <v>16458</v>
      </c>
      <c r="G518" s="130" t="s">
        <v>997</v>
      </c>
      <c r="H518" s="511">
        <f t="shared" si="21"/>
        <v>26780</v>
      </c>
      <c r="I518" s="385">
        <v>26000</v>
      </c>
      <c r="J518" s="511">
        <f t="shared" si="22"/>
        <v>27300</v>
      </c>
      <c r="K518" s="511">
        <f t="shared" si="23"/>
        <v>28600</v>
      </c>
      <c r="L518" s="121"/>
      <c r="M518" s="121"/>
      <c r="N518" s="121"/>
      <c r="O518" s="121"/>
      <c r="P518" s="121"/>
      <c r="Q518" s="121"/>
      <c r="R518" s="121"/>
      <c r="S518" s="121"/>
      <c r="T518" s="121"/>
      <c r="U518" s="121"/>
      <c r="V518" s="121"/>
      <c r="W518" s="121"/>
      <c r="X518" s="121"/>
      <c r="Y518" s="121"/>
      <c r="Z518" s="121"/>
    </row>
    <row r="519" spans="1:26" ht="18">
      <c r="A519" s="121"/>
      <c r="B519" s="121"/>
      <c r="C519" s="35" t="s">
        <v>2605</v>
      </c>
      <c r="D519" s="128" t="s">
        <v>16459</v>
      </c>
      <c r="E519" s="129"/>
      <c r="F519" s="130" t="s">
        <v>16458</v>
      </c>
      <c r="G519" s="130" t="s">
        <v>997</v>
      </c>
      <c r="H519" s="511">
        <f t="shared" si="21"/>
        <v>36317.800000000003</v>
      </c>
      <c r="I519" s="385">
        <v>35260</v>
      </c>
      <c r="J519" s="511">
        <f t="shared" si="22"/>
        <v>37023</v>
      </c>
      <c r="K519" s="511">
        <f t="shared" si="23"/>
        <v>38786</v>
      </c>
      <c r="L519" s="121"/>
      <c r="M519" s="121"/>
      <c r="N519" s="121"/>
      <c r="O519" s="121"/>
      <c r="P519" s="121"/>
      <c r="Q519" s="121"/>
      <c r="R519" s="121"/>
      <c r="S519" s="121"/>
      <c r="T519" s="121"/>
      <c r="U519" s="121"/>
      <c r="V519" s="121"/>
      <c r="W519" s="121"/>
      <c r="X519" s="121"/>
      <c r="Y519" s="121"/>
      <c r="Z519" s="121"/>
    </row>
    <row r="520" spans="1:26" ht="18">
      <c r="A520" s="121"/>
      <c r="B520" s="121"/>
      <c r="C520" s="35" t="s">
        <v>22570</v>
      </c>
      <c r="D520" s="128" t="s">
        <v>16460</v>
      </c>
      <c r="E520" s="129"/>
      <c r="F520" s="130" t="s">
        <v>16461</v>
      </c>
      <c r="G520" s="130" t="s">
        <v>997</v>
      </c>
      <c r="H520" s="511">
        <f t="shared" si="21"/>
        <v>24102</v>
      </c>
      <c r="I520" s="385">
        <v>23400</v>
      </c>
      <c r="J520" s="511">
        <f t="shared" si="22"/>
        <v>24570</v>
      </c>
      <c r="K520" s="511">
        <f t="shared" si="23"/>
        <v>25740</v>
      </c>
      <c r="L520" s="121"/>
      <c r="M520" s="121"/>
      <c r="N520" s="121"/>
      <c r="O520" s="121"/>
      <c r="P520" s="121"/>
      <c r="Q520" s="121"/>
      <c r="R520" s="121"/>
      <c r="S520" s="121"/>
      <c r="T520" s="121"/>
      <c r="U520" s="121"/>
      <c r="V520" s="121"/>
      <c r="W520" s="121"/>
      <c r="X520" s="121"/>
      <c r="Y520" s="121"/>
      <c r="Z520" s="121"/>
    </row>
    <row r="521" spans="1:26" ht="18">
      <c r="A521" s="121"/>
      <c r="B521" s="121"/>
      <c r="C521" s="35" t="s">
        <v>22571</v>
      </c>
      <c r="D521" s="128" t="s">
        <v>16462</v>
      </c>
      <c r="E521" s="129"/>
      <c r="F521" s="130"/>
      <c r="G521" s="130" t="s">
        <v>3548</v>
      </c>
      <c r="H521" s="511">
        <f t="shared" si="21"/>
        <v>39098.800000000003</v>
      </c>
      <c r="I521" s="385">
        <v>37960</v>
      </c>
      <c r="J521" s="511">
        <f t="shared" si="22"/>
        <v>39858</v>
      </c>
      <c r="K521" s="511">
        <f t="shared" si="23"/>
        <v>41756</v>
      </c>
      <c r="L521" s="121"/>
      <c r="M521" s="121"/>
      <c r="N521" s="121"/>
      <c r="O521" s="121"/>
      <c r="P521" s="121"/>
      <c r="Q521" s="121"/>
      <c r="R521" s="121"/>
      <c r="S521" s="121"/>
      <c r="T521" s="121"/>
      <c r="U521" s="121"/>
      <c r="V521" s="121"/>
      <c r="W521" s="121"/>
      <c r="X521" s="121"/>
      <c r="Y521" s="121"/>
      <c r="Z521" s="121"/>
    </row>
    <row r="522" spans="1:26" ht="18">
      <c r="A522" s="121"/>
      <c r="B522" s="121"/>
      <c r="C522" s="35" t="s">
        <v>22572</v>
      </c>
      <c r="D522" s="128" t="s">
        <v>3454</v>
      </c>
      <c r="E522" s="129"/>
      <c r="F522" s="130"/>
      <c r="G522" s="130" t="s">
        <v>305</v>
      </c>
      <c r="H522" s="511">
        <f t="shared" si="21"/>
        <v>22763</v>
      </c>
      <c r="I522" s="385">
        <v>22100</v>
      </c>
      <c r="J522" s="511">
        <f t="shared" si="22"/>
        <v>23205</v>
      </c>
      <c r="K522" s="511">
        <f t="shared" si="23"/>
        <v>24310</v>
      </c>
      <c r="L522" s="121"/>
      <c r="M522" s="121"/>
      <c r="N522" s="121"/>
      <c r="O522" s="121"/>
      <c r="P522" s="121"/>
      <c r="Q522" s="121"/>
      <c r="R522" s="121"/>
      <c r="S522" s="121"/>
      <c r="T522" s="121"/>
      <c r="U522" s="121"/>
      <c r="V522" s="121"/>
      <c r="W522" s="121"/>
      <c r="X522" s="121"/>
      <c r="Y522" s="121"/>
      <c r="Z522" s="121"/>
    </row>
    <row r="523" spans="1:26" ht="18">
      <c r="A523" s="121"/>
      <c r="B523" s="121"/>
      <c r="C523" s="35" t="s">
        <v>22573</v>
      </c>
      <c r="D523" s="128" t="s">
        <v>16463</v>
      </c>
      <c r="E523" s="129"/>
      <c r="F523" s="130" t="s">
        <v>1181</v>
      </c>
      <c r="G523" s="130" t="s">
        <v>305</v>
      </c>
      <c r="H523" s="511">
        <f t="shared" ref="H523:H586" si="24">(I523*0.03)+I523</f>
        <v>56238</v>
      </c>
      <c r="I523" s="385">
        <v>54600</v>
      </c>
      <c r="J523" s="511">
        <f t="shared" ref="J523:J586" si="25">(I523*0.05)+I523</f>
        <v>57330</v>
      </c>
      <c r="K523" s="511">
        <f t="shared" ref="K523:K586" si="26">(I523*0.1)+I523</f>
        <v>60060</v>
      </c>
      <c r="L523" s="121"/>
      <c r="M523" s="121"/>
      <c r="N523" s="121"/>
      <c r="O523" s="121"/>
      <c r="P523" s="121"/>
      <c r="Q523" s="121"/>
      <c r="R523" s="121"/>
      <c r="S523" s="121"/>
      <c r="T523" s="121"/>
      <c r="U523" s="121"/>
      <c r="V523" s="121"/>
      <c r="W523" s="121"/>
      <c r="X523" s="121"/>
      <c r="Y523" s="121"/>
      <c r="Z523" s="121"/>
    </row>
    <row r="524" spans="1:26" ht="18">
      <c r="A524" s="121"/>
      <c r="B524" s="121"/>
      <c r="C524" s="35" t="s">
        <v>22568</v>
      </c>
      <c r="D524" s="128" t="s">
        <v>16464</v>
      </c>
      <c r="E524" s="129"/>
      <c r="F524" s="130"/>
      <c r="G524" s="130" t="s">
        <v>2632</v>
      </c>
      <c r="H524" s="511">
        <f t="shared" si="24"/>
        <v>53560</v>
      </c>
      <c r="I524" s="385">
        <v>52000</v>
      </c>
      <c r="J524" s="511">
        <f t="shared" si="25"/>
        <v>54600</v>
      </c>
      <c r="K524" s="511">
        <f t="shared" si="26"/>
        <v>57200</v>
      </c>
      <c r="L524" s="121"/>
      <c r="M524" s="121"/>
      <c r="N524" s="121"/>
      <c r="O524" s="121"/>
      <c r="P524" s="121"/>
      <c r="Q524" s="121"/>
      <c r="R524" s="121"/>
      <c r="S524" s="121"/>
      <c r="T524" s="121"/>
      <c r="U524" s="121"/>
      <c r="V524" s="121"/>
      <c r="W524" s="121"/>
      <c r="X524" s="121"/>
      <c r="Y524" s="121"/>
      <c r="Z524" s="121"/>
    </row>
    <row r="525" spans="1:26" ht="18">
      <c r="A525" s="121"/>
      <c r="B525" s="121"/>
      <c r="C525" s="35" t="s">
        <v>22574</v>
      </c>
      <c r="D525" s="128" t="s">
        <v>3154</v>
      </c>
      <c r="E525" s="129"/>
      <c r="F525" s="130"/>
      <c r="G525" s="130" t="s">
        <v>305</v>
      </c>
      <c r="H525" s="511">
        <f t="shared" si="24"/>
        <v>81576</v>
      </c>
      <c r="I525" s="385">
        <v>79200</v>
      </c>
      <c r="J525" s="511">
        <f t="shared" si="25"/>
        <v>83160</v>
      </c>
      <c r="K525" s="511">
        <f t="shared" si="26"/>
        <v>87120</v>
      </c>
      <c r="L525" s="121"/>
      <c r="M525" s="121"/>
      <c r="N525" s="121"/>
      <c r="O525" s="121"/>
      <c r="P525" s="121"/>
      <c r="Q525" s="121"/>
      <c r="R525" s="121"/>
      <c r="S525" s="121"/>
      <c r="T525" s="121"/>
      <c r="U525" s="121"/>
      <c r="V525" s="121"/>
      <c r="W525" s="121"/>
      <c r="X525" s="121"/>
      <c r="Y525" s="121"/>
      <c r="Z525" s="121"/>
    </row>
    <row r="526" spans="1:26" ht="18">
      <c r="A526" s="121"/>
      <c r="B526" s="121"/>
      <c r="C526" s="35" t="s">
        <v>22575</v>
      </c>
      <c r="D526" s="128" t="s">
        <v>1204</v>
      </c>
      <c r="E526" s="129"/>
      <c r="F526" s="130"/>
      <c r="G526" s="130" t="s">
        <v>305</v>
      </c>
      <c r="H526" s="511">
        <f t="shared" si="24"/>
        <v>112476</v>
      </c>
      <c r="I526" s="385">
        <v>109200</v>
      </c>
      <c r="J526" s="511">
        <f t="shared" si="25"/>
        <v>114660</v>
      </c>
      <c r="K526" s="511">
        <f t="shared" si="26"/>
        <v>120120</v>
      </c>
      <c r="L526" s="121"/>
      <c r="M526" s="121"/>
      <c r="N526" s="121"/>
      <c r="O526" s="121"/>
      <c r="P526" s="121"/>
      <c r="Q526" s="121"/>
      <c r="R526" s="121"/>
      <c r="S526" s="121"/>
      <c r="T526" s="121"/>
      <c r="U526" s="121"/>
      <c r="V526" s="121"/>
      <c r="W526" s="121"/>
      <c r="X526" s="121"/>
      <c r="Y526" s="121"/>
      <c r="Z526" s="121"/>
    </row>
    <row r="527" spans="1:26" ht="18">
      <c r="A527" s="121"/>
      <c r="B527" s="121"/>
      <c r="C527" s="35" t="s">
        <v>22576</v>
      </c>
      <c r="D527" s="128" t="s">
        <v>16465</v>
      </c>
      <c r="E527" s="129"/>
      <c r="F527" s="130"/>
      <c r="G527" s="130" t="s">
        <v>2632</v>
      </c>
      <c r="H527" s="511">
        <f t="shared" si="24"/>
        <v>93730</v>
      </c>
      <c r="I527" s="385">
        <v>91000</v>
      </c>
      <c r="J527" s="511">
        <f t="shared" si="25"/>
        <v>95550</v>
      </c>
      <c r="K527" s="511">
        <f t="shared" si="26"/>
        <v>100100</v>
      </c>
      <c r="L527" s="121"/>
      <c r="M527" s="121"/>
      <c r="N527" s="121"/>
      <c r="O527" s="121"/>
      <c r="P527" s="121"/>
      <c r="Q527" s="121"/>
      <c r="R527" s="121"/>
      <c r="S527" s="121"/>
      <c r="T527" s="121"/>
      <c r="U527" s="121"/>
      <c r="V527" s="121"/>
      <c r="W527" s="121"/>
      <c r="X527" s="121"/>
      <c r="Y527" s="121"/>
      <c r="Z527" s="121"/>
    </row>
    <row r="528" spans="1:26" ht="18">
      <c r="A528" s="121"/>
      <c r="B528" s="121"/>
      <c r="C528" s="35" t="s">
        <v>22577</v>
      </c>
      <c r="D528" s="128" t="s">
        <v>16466</v>
      </c>
      <c r="E528" s="129" t="s">
        <v>16467</v>
      </c>
      <c r="F528" s="130"/>
      <c r="G528" s="130" t="s">
        <v>305</v>
      </c>
      <c r="H528" s="511">
        <f t="shared" si="24"/>
        <v>46865</v>
      </c>
      <c r="I528" s="385">
        <v>45500</v>
      </c>
      <c r="J528" s="511">
        <f t="shared" si="25"/>
        <v>47775</v>
      </c>
      <c r="K528" s="511">
        <f t="shared" si="26"/>
        <v>50050</v>
      </c>
      <c r="L528" s="121"/>
      <c r="M528" s="121"/>
      <c r="N528" s="121"/>
      <c r="O528" s="121"/>
      <c r="P528" s="121"/>
      <c r="Q528" s="121"/>
      <c r="R528" s="121"/>
      <c r="S528" s="121"/>
      <c r="T528" s="121"/>
      <c r="U528" s="121"/>
      <c r="V528" s="121"/>
      <c r="W528" s="121"/>
      <c r="X528" s="121"/>
      <c r="Y528" s="121"/>
      <c r="Z528" s="121"/>
    </row>
    <row r="529" spans="1:26" ht="18">
      <c r="A529" s="121"/>
      <c r="B529" s="121"/>
      <c r="C529" s="35" t="s">
        <v>22578</v>
      </c>
      <c r="D529" s="128" t="s">
        <v>16468</v>
      </c>
      <c r="E529" s="129"/>
      <c r="F529" s="130" t="s">
        <v>15931</v>
      </c>
      <c r="G529" s="130" t="s">
        <v>305</v>
      </c>
      <c r="H529" s="511">
        <f t="shared" si="24"/>
        <v>52221</v>
      </c>
      <c r="I529" s="385">
        <v>50700</v>
      </c>
      <c r="J529" s="511">
        <f t="shared" si="25"/>
        <v>53235</v>
      </c>
      <c r="K529" s="511">
        <f t="shared" si="26"/>
        <v>55770</v>
      </c>
      <c r="L529" s="121"/>
      <c r="M529" s="121"/>
      <c r="N529" s="121"/>
      <c r="O529" s="121"/>
      <c r="P529" s="121"/>
      <c r="Q529" s="121"/>
      <c r="R529" s="121"/>
      <c r="S529" s="121"/>
      <c r="T529" s="121"/>
      <c r="U529" s="121"/>
      <c r="V529" s="121"/>
      <c r="W529" s="121"/>
      <c r="X529" s="121"/>
      <c r="Y529" s="121"/>
      <c r="Z529" s="121"/>
    </row>
    <row r="530" spans="1:26" ht="18">
      <c r="A530" s="121"/>
      <c r="B530" s="121"/>
      <c r="C530" s="35" t="s">
        <v>22579</v>
      </c>
      <c r="D530" s="128" t="s">
        <v>16469</v>
      </c>
      <c r="E530" s="129"/>
      <c r="F530" s="130"/>
      <c r="G530" s="130" t="s">
        <v>305</v>
      </c>
      <c r="H530" s="511">
        <f t="shared" si="24"/>
        <v>76323</v>
      </c>
      <c r="I530" s="385">
        <v>74100</v>
      </c>
      <c r="J530" s="511">
        <f t="shared" si="25"/>
        <v>77805</v>
      </c>
      <c r="K530" s="511">
        <f t="shared" si="26"/>
        <v>81510</v>
      </c>
      <c r="L530" s="121"/>
      <c r="M530" s="121"/>
      <c r="N530" s="121"/>
      <c r="O530" s="121"/>
      <c r="P530" s="121"/>
      <c r="Q530" s="121"/>
      <c r="R530" s="121"/>
      <c r="S530" s="121"/>
      <c r="T530" s="121"/>
      <c r="U530" s="121"/>
      <c r="V530" s="121"/>
      <c r="W530" s="121"/>
      <c r="X530" s="121"/>
      <c r="Y530" s="121"/>
      <c r="Z530" s="121"/>
    </row>
    <row r="531" spans="1:26" ht="18">
      <c r="A531" s="121"/>
      <c r="B531" s="121"/>
      <c r="C531" s="35" t="s">
        <v>22580</v>
      </c>
      <c r="D531" s="128" t="s">
        <v>16470</v>
      </c>
      <c r="E531" s="129"/>
      <c r="F531" s="130" t="s">
        <v>15931</v>
      </c>
      <c r="G531" s="130" t="s">
        <v>305</v>
      </c>
      <c r="H531" s="511">
        <f t="shared" si="24"/>
        <v>57577</v>
      </c>
      <c r="I531" s="385">
        <v>55900</v>
      </c>
      <c r="J531" s="511">
        <f t="shared" si="25"/>
        <v>58695</v>
      </c>
      <c r="K531" s="511">
        <f t="shared" si="26"/>
        <v>61490</v>
      </c>
      <c r="L531" s="121"/>
      <c r="M531" s="121"/>
      <c r="N531" s="121"/>
      <c r="O531" s="121"/>
      <c r="P531" s="121"/>
      <c r="Q531" s="121"/>
      <c r="R531" s="121"/>
      <c r="S531" s="121"/>
      <c r="T531" s="121"/>
      <c r="U531" s="121"/>
      <c r="V531" s="121"/>
      <c r="W531" s="121"/>
      <c r="X531" s="121"/>
      <c r="Y531" s="121"/>
      <c r="Z531" s="121"/>
    </row>
    <row r="532" spans="1:26" ht="18">
      <c r="A532" s="121"/>
      <c r="B532" s="121"/>
      <c r="C532" s="35" t="s">
        <v>22581</v>
      </c>
      <c r="D532" s="128" t="s">
        <v>3157</v>
      </c>
      <c r="E532" s="129"/>
      <c r="F532" s="130"/>
      <c r="G532" s="130" t="s">
        <v>305</v>
      </c>
      <c r="H532" s="511">
        <f t="shared" si="24"/>
        <v>13390</v>
      </c>
      <c r="I532" s="385">
        <v>13000</v>
      </c>
      <c r="J532" s="511">
        <f t="shared" si="25"/>
        <v>13650</v>
      </c>
      <c r="K532" s="511">
        <f t="shared" si="26"/>
        <v>14300</v>
      </c>
      <c r="L532" s="121"/>
      <c r="M532" s="121"/>
      <c r="N532" s="121"/>
      <c r="O532" s="121"/>
      <c r="P532" s="121"/>
      <c r="Q532" s="121"/>
      <c r="R532" s="121"/>
      <c r="S532" s="121"/>
      <c r="T532" s="121"/>
      <c r="U532" s="121"/>
      <c r="V532" s="121"/>
      <c r="W532" s="121"/>
      <c r="X532" s="121"/>
      <c r="Y532" s="121"/>
      <c r="Z532" s="121"/>
    </row>
    <row r="533" spans="1:26" ht="18">
      <c r="A533" s="121"/>
      <c r="B533" s="121"/>
      <c r="C533" s="35" t="s">
        <v>22582</v>
      </c>
      <c r="D533" s="128" t="s">
        <v>16471</v>
      </c>
      <c r="E533" s="129"/>
      <c r="F533" s="130"/>
      <c r="G533" s="130" t="s">
        <v>305</v>
      </c>
      <c r="H533" s="511">
        <f t="shared" si="24"/>
        <v>56238</v>
      </c>
      <c r="I533" s="385">
        <v>54600</v>
      </c>
      <c r="J533" s="511">
        <f t="shared" si="25"/>
        <v>57330</v>
      </c>
      <c r="K533" s="511">
        <f t="shared" si="26"/>
        <v>60060</v>
      </c>
      <c r="L533" s="121"/>
      <c r="M533" s="121"/>
      <c r="N533" s="121"/>
      <c r="O533" s="121"/>
      <c r="P533" s="121"/>
      <c r="Q533" s="121"/>
      <c r="R533" s="121"/>
      <c r="S533" s="121"/>
      <c r="T533" s="121"/>
      <c r="U533" s="121"/>
      <c r="V533" s="121"/>
      <c r="W533" s="121"/>
      <c r="X533" s="121"/>
      <c r="Y533" s="121"/>
      <c r="Z533" s="121"/>
    </row>
    <row r="534" spans="1:26" ht="18">
      <c r="A534" s="121"/>
      <c r="B534" s="121"/>
      <c r="C534" s="35" t="s">
        <v>22569</v>
      </c>
      <c r="D534" s="128" t="s">
        <v>16472</v>
      </c>
      <c r="E534" s="129" t="s">
        <v>16473</v>
      </c>
      <c r="F534" s="130"/>
      <c r="G534" s="130" t="s">
        <v>2632</v>
      </c>
      <c r="H534" s="511">
        <f t="shared" si="24"/>
        <v>184782</v>
      </c>
      <c r="I534" s="385">
        <v>179400</v>
      </c>
      <c r="J534" s="511">
        <f t="shared" si="25"/>
        <v>188370</v>
      </c>
      <c r="K534" s="511">
        <f t="shared" si="26"/>
        <v>197340</v>
      </c>
      <c r="L534" s="121"/>
      <c r="M534" s="121"/>
      <c r="N534" s="121"/>
      <c r="O534" s="121"/>
      <c r="P534" s="121"/>
      <c r="Q534" s="121"/>
      <c r="R534" s="121"/>
      <c r="S534" s="121"/>
      <c r="T534" s="121"/>
      <c r="U534" s="121"/>
      <c r="V534" s="121"/>
      <c r="W534" s="121"/>
      <c r="X534" s="121"/>
      <c r="Y534" s="121"/>
      <c r="Z534" s="121"/>
    </row>
    <row r="535" spans="1:26" ht="18">
      <c r="A535" s="121"/>
      <c r="B535" s="121"/>
      <c r="C535" s="35" t="s">
        <v>22583</v>
      </c>
      <c r="D535" s="128" t="s">
        <v>16474</v>
      </c>
      <c r="E535" s="129" t="s">
        <v>16475</v>
      </c>
      <c r="F535" s="130"/>
      <c r="G535" s="130" t="s">
        <v>2632</v>
      </c>
      <c r="H535" s="511">
        <f t="shared" si="24"/>
        <v>119171</v>
      </c>
      <c r="I535" s="385">
        <v>115700</v>
      </c>
      <c r="J535" s="511">
        <f t="shared" si="25"/>
        <v>121485</v>
      </c>
      <c r="K535" s="511">
        <f t="shared" si="26"/>
        <v>127270</v>
      </c>
      <c r="L535" s="121"/>
      <c r="M535" s="121"/>
      <c r="N535" s="121"/>
      <c r="O535" s="121"/>
      <c r="P535" s="121"/>
      <c r="Q535" s="121"/>
      <c r="R535" s="121"/>
      <c r="S535" s="121"/>
      <c r="T535" s="121"/>
      <c r="U535" s="121"/>
      <c r="V535" s="121"/>
      <c r="W535" s="121"/>
      <c r="X535" s="121"/>
      <c r="Y535" s="121"/>
      <c r="Z535" s="121"/>
    </row>
    <row r="536" spans="1:26" ht="18">
      <c r="A536" s="121"/>
      <c r="B536" s="121"/>
      <c r="C536" s="35" t="s">
        <v>22584</v>
      </c>
      <c r="D536" s="128" t="s">
        <v>16476</v>
      </c>
      <c r="E536" s="129"/>
      <c r="F536" s="130" t="s">
        <v>16477</v>
      </c>
      <c r="G536" s="130" t="s">
        <v>2632</v>
      </c>
      <c r="H536" s="511">
        <f t="shared" si="24"/>
        <v>1446120</v>
      </c>
      <c r="I536" s="385">
        <v>1404000</v>
      </c>
      <c r="J536" s="511">
        <f t="shared" si="25"/>
        <v>1474200</v>
      </c>
      <c r="K536" s="511">
        <f t="shared" si="26"/>
        <v>1544400</v>
      </c>
      <c r="L536" s="121"/>
      <c r="M536" s="121"/>
      <c r="N536" s="121"/>
      <c r="O536" s="121"/>
      <c r="P536" s="121"/>
      <c r="Q536" s="121"/>
      <c r="R536" s="121"/>
      <c r="S536" s="121"/>
      <c r="T536" s="121"/>
      <c r="U536" s="121"/>
      <c r="V536" s="121"/>
      <c r="W536" s="121"/>
      <c r="X536" s="121"/>
      <c r="Y536" s="121"/>
      <c r="Z536" s="121"/>
    </row>
    <row r="537" spans="1:26" ht="18">
      <c r="A537" s="121"/>
      <c r="B537" s="121"/>
      <c r="C537" s="35" t="s">
        <v>22585</v>
      </c>
      <c r="D537" s="128" t="s">
        <v>3722</v>
      </c>
      <c r="E537" s="129"/>
      <c r="F537" s="130"/>
      <c r="G537" s="130" t="s">
        <v>781</v>
      </c>
      <c r="H537" s="511">
        <f t="shared" si="24"/>
        <v>38563.199999999997</v>
      </c>
      <c r="I537" s="385">
        <v>37440</v>
      </c>
      <c r="J537" s="511">
        <f t="shared" si="25"/>
        <v>39312</v>
      </c>
      <c r="K537" s="511">
        <f t="shared" si="26"/>
        <v>41184</v>
      </c>
      <c r="L537" s="121"/>
      <c r="M537" s="121"/>
      <c r="N537" s="121"/>
      <c r="O537" s="121"/>
      <c r="P537" s="121"/>
      <c r="Q537" s="121"/>
      <c r="R537" s="121"/>
      <c r="S537" s="121"/>
      <c r="T537" s="121"/>
      <c r="U537" s="121"/>
      <c r="V537" s="121"/>
      <c r="W537" s="121"/>
      <c r="X537" s="121"/>
      <c r="Y537" s="121"/>
      <c r="Z537" s="121"/>
    </row>
    <row r="538" spans="1:26" ht="18">
      <c r="A538" s="121"/>
      <c r="B538" s="121"/>
      <c r="C538" s="35" t="s">
        <v>22566</v>
      </c>
      <c r="D538" s="128" t="s">
        <v>16478</v>
      </c>
      <c r="E538" s="129"/>
      <c r="F538" s="130"/>
      <c r="G538" s="130" t="s">
        <v>781</v>
      </c>
      <c r="H538" s="511">
        <f t="shared" si="24"/>
        <v>48204</v>
      </c>
      <c r="I538" s="385">
        <v>46800</v>
      </c>
      <c r="J538" s="511">
        <f t="shared" si="25"/>
        <v>49140</v>
      </c>
      <c r="K538" s="511">
        <f t="shared" si="26"/>
        <v>51480</v>
      </c>
      <c r="L538" s="121"/>
      <c r="M538" s="121"/>
      <c r="N538" s="121"/>
      <c r="O538" s="121"/>
      <c r="P538" s="121"/>
      <c r="Q538" s="121"/>
      <c r="R538" s="121"/>
      <c r="S538" s="121"/>
      <c r="T538" s="121"/>
      <c r="U538" s="121"/>
      <c r="V538" s="121"/>
      <c r="W538" s="121"/>
      <c r="X538" s="121"/>
      <c r="Y538" s="121"/>
      <c r="Z538" s="121"/>
    </row>
    <row r="539" spans="1:26" ht="18">
      <c r="A539" s="121"/>
      <c r="B539" s="121"/>
      <c r="C539" s="35" t="s">
        <v>22586</v>
      </c>
      <c r="D539" s="128" t="s">
        <v>16479</v>
      </c>
      <c r="E539" s="129"/>
      <c r="F539" s="130"/>
      <c r="G539" s="130" t="s">
        <v>2632</v>
      </c>
      <c r="H539" s="511">
        <f t="shared" si="24"/>
        <v>20085</v>
      </c>
      <c r="I539" s="385">
        <v>19500</v>
      </c>
      <c r="J539" s="511">
        <f t="shared" si="25"/>
        <v>20475</v>
      </c>
      <c r="K539" s="511">
        <f t="shared" si="26"/>
        <v>21450</v>
      </c>
      <c r="L539" s="121"/>
      <c r="M539" s="121"/>
      <c r="N539" s="121"/>
      <c r="O539" s="121"/>
      <c r="P539" s="121"/>
      <c r="Q539" s="121"/>
      <c r="R539" s="121"/>
      <c r="S539" s="121"/>
      <c r="T539" s="121"/>
      <c r="U539" s="121"/>
      <c r="V539" s="121"/>
      <c r="W539" s="121"/>
      <c r="X539" s="121"/>
      <c r="Y539" s="121"/>
      <c r="Z539" s="121"/>
    </row>
    <row r="540" spans="1:26" ht="18">
      <c r="A540" s="121"/>
      <c r="B540" s="121"/>
      <c r="C540" s="35" t="s">
        <v>22567</v>
      </c>
      <c r="D540" s="128" t="s">
        <v>16480</v>
      </c>
      <c r="E540" s="129"/>
      <c r="F540" s="130"/>
      <c r="G540" s="130" t="s">
        <v>997</v>
      </c>
      <c r="H540" s="511">
        <f t="shared" si="24"/>
        <v>20085</v>
      </c>
      <c r="I540" s="385">
        <v>19500</v>
      </c>
      <c r="J540" s="511">
        <f t="shared" si="25"/>
        <v>20475</v>
      </c>
      <c r="K540" s="511">
        <f t="shared" si="26"/>
        <v>21450</v>
      </c>
      <c r="L540" s="121"/>
      <c r="M540" s="121"/>
      <c r="N540" s="121"/>
      <c r="O540" s="121"/>
      <c r="P540" s="121"/>
      <c r="Q540" s="121"/>
      <c r="R540" s="121"/>
      <c r="S540" s="121"/>
      <c r="T540" s="121"/>
      <c r="U540" s="121"/>
      <c r="V540" s="121"/>
      <c r="W540" s="121"/>
      <c r="X540" s="121"/>
      <c r="Y540" s="121"/>
      <c r="Z540" s="121"/>
    </row>
    <row r="541" spans="1:26" ht="18">
      <c r="A541" s="121"/>
      <c r="B541" s="121"/>
      <c r="C541" s="35" t="s">
        <v>22587</v>
      </c>
      <c r="D541" s="128" t="s">
        <v>16481</v>
      </c>
      <c r="E541" s="129"/>
      <c r="F541" s="130"/>
      <c r="G541" s="130" t="s">
        <v>2632</v>
      </c>
      <c r="H541" s="511">
        <f t="shared" si="24"/>
        <v>11381.5</v>
      </c>
      <c r="I541" s="385">
        <v>11050</v>
      </c>
      <c r="J541" s="511">
        <f t="shared" si="25"/>
        <v>11602.5</v>
      </c>
      <c r="K541" s="511">
        <f t="shared" si="26"/>
        <v>12155</v>
      </c>
      <c r="L541" s="121"/>
      <c r="M541" s="121"/>
      <c r="N541" s="121"/>
      <c r="O541" s="121"/>
      <c r="P541" s="121"/>
      <c r="Q541" s="121"/>
      <c r="R541" s="121"/>
      <c r="S541" s="121"/>
      <c r="T541" s="121"/>
      <c r="U541" s="121"/>
      <c r="V541" s="121"/>
      <c r="W541" s="121"/>
      <c r="X541" s="121"/>
      <c r="Y541" s="121"/>
      <c r="Z541" s="121"/>
    </row>
    <row r="542" spans="1:26" ht="18">
      <c r="A542" s="121"/>
      <c r="B542" s="121"/>
      <c r="C542" s="35" t="s">
        <v>22588</v>
      </c>
      <c r="D542" s="128" t="s">
        <v>16482</v>
      </c>
      <c r="E542" s="129"/>
      <c r="F542" s="130"/>
      <c r="G542" s="130" t="s">
        <v>2632</v>
      </c>
      <c r="H542" s="511">
        <f t="shared" si="24"/>
        <v>20085</v>
      </c>
      <c r="I542" s="385">
        <v>19500</v>
      </c>
      <c r="J542" s="511">
        <f t="shared" si="25"/>
        <v>20475</v>
      </c>
      <c r="K542" s="511">
        <f t="shared" si="26"/>
        <v>21450</v>
      </c>
      <c r="L542" s="121"/>
      <c r="M542" s="121"/>
      <c r="N542" s="121"/>
      <c r="O542" s="121"/>
      <c r="P542" s="121"/>
      <c r="Q542" s="121"/>
      <c r="R542" s="121"/>
      <c r="S542" s="121"/>
      <c r="T542" s="121"/>
      <c r="U542" s="121"/>
      <c r="V542" s="121"/>
      <c r="W542" s="121"/>
      <c r="X542" s="121"/>
      <c r="Y542" s="121"/>
      <c r="Z542" s="121"/>
    </row>
    <row r="543" spans="1:26" ht="18">
      <c r="A543" s="121"/>
      <c r="B543" s="121"/>
      <c r="C543" s="115" t="s">
        <v>2594</v>
      </c>
      <c r="D543" s="154" t="s">
        <v>2595</v>
      </c>
      <c r="E543" s="129"/>
      <c r="F543" s="130"/>
      <c r="G543" s="130"/>
      <c r="H543" s="130"/>
      <c r="I543" s="130"/>
      <c r="J543" s="130"/>
      <c r="K543" s="130"/>
      <c r="L543" s="121"/>
      <c r="M543" s="121"/>
      <c r="N543" s="121"/>
      <c r="O543" s="121"/>
      <c r="P543" s="121"/>
      <c r="Q543" s="121"/>
      <c r="R543" s="121"/>
      <c r="S543" s="121"/>
      <c r="T543" s="121"/>
      <c r="U543" s="121"/>
      <c r="V543" s="121"/>
      <c r="W543" s="121"/>
      <c r="X543" s="121"/>
      <c r="Y543" s="121"/>
      <c r="Z543" s="121"/>
    </row>
    <row r="544" spans="1:26" ht="18">
      <c r="A544" s="121"/>
      <c r="B544" s="121"/>
      <c r="C544" s="115" t="s">
        <v>2596</v>
      </c>
      <c r="D544" s="154" t="s">
        <v>2597</v>
      </c>
      <c r="E544" s="129"/>
      <c r="F544" s="130"/>
      <c r="G544" s="130"/>
      <c r="H544" s="130"/>
      <c r="I544" s="130"/>
      <c r="J544" s="130"/>
      <c r="K544" s="130"/>
      <c r="L544" s="121"/>
      <c r="M544" s="121"/>
      <c r="N544" s="121"/>
      <c r="O544" s="121"/>
      <c r="P544" s="121"/>
      <c r="Q544" s="121"/>
      <c r="R544" s="121"/>
      <c r="S544" s="121"/>
      <c r="T544" s="121"/>
      <c r="U544" s="121"/>
      <c r="V544" s="121"/>
      <c r="W544" s="121"/>
      <c r="X544" s="121"/>
      <c r="Y544" s="121"/>
      <c r="Z544" s="121"/>
    </row>
    <row r="545" spans="1:26" ht="18">
      <c r="A545" s="121"/>
      <c r="B545" s="121"/>
      <c r="C545" s="115" t="s">
        <v>2598</v>
      </c>
      <c r="D545" s="154" t="s">
        <v>1495</v>
      </c>
      <c r="E545" s="129"/>
      <c r="F545" s="130"/>
      <c r="G545" s="130"/>
      <c r="H545" s="130"/>
      <c r="I545" s="130"/>
      <c r="J545" s="130"/>
      <c r="K545" s="130"/>
      <c r="L545" s="121"/>
      <c r="M545" s="121"/>
      <c r="N545" s="121"/>
      <c r="O545" s="121"/>
      <c r="P545" s="121"/>
      <c r="Q545" s="121"/>
      <c r="R545" s="121"/>
      <c r="S545" s="121"/>
      <c r="T545" s="121"/>
      <c r="U545" s="121"/>
      <c r="V545" s="121"/>
      <c r="W545" s="121"/>
      <c r="X545" s="121"/>
      <c r="Y545" s="121"/>
      <c r="Z545" s="121"/>
    </row>
    <row r="546" spans="1:26" ht="18">
      <c r="A546" s="121"/>
      <c r="B546" s="121"/>
      <c r="C546" s="35" t="s">
        <v>22562</v>
      </c>
      <c r="D546" s="128" t="s">
        <v>16483</v>
      </c>
      <c r="E546" s="129"/>
      <c r="F546" s="130"/>
      <c r="G546" s="130"/>
      <c r="H546" s="511">
        <f t="shared" si="24"/>
        <v>6695000</v>
      </c>
      <c r="I546" s="385">
        <v>6500000</v>
      </c>
      <c r="J546" s="511">
        <f t="shared" si="25"/>
        <v>6825000</v>
      </c>
      <c r="K546" s="511">
        <f t="shared" si="26"/>
        <v>7150000</v>
      </c>
      <c r="L546" s="121"/>
      <c r="M546" s="121"/>
      <c r="N546" s="121"/>
      <c r="O546" s="121"/>
      <c r="P546" s="121"/>
      <c r="Q546" s="121"/>
      <c r="R546" s="121"/>
      <c r="S546" s="121"/>
      <c r="T546" s="121"/>
      <c r="U546" s="121"/>
      <c r="V546" s="121"/>
      <c r="W546" s="121"/>
      <c r="X546" s="121"/>
      <c r="Y546" s="121"/>
      <c r="Z546" s="121"/>
    </row>
    <row r="547" spans="1:26" ht="18">
      <c r="A547" s="121"/>
      <c r="B547" s="121"/>
      <c r="C547" s="35" t="s">
        <v>22563</v>
      </c>
      <c r="D547" s="128" t="s">
        <v>16483</v>
      </c>
      <c r="E547" s="129" t="s">
        <v>16484</v>
      </c>
      <c r="F547" s="130"/>
      <c r="G547" s="130" t="s">
        <v>22</v>
      </c>
      <c r="H547" s="511">
        <f t="shared" si="24"/>
        <v>6266520</v>
      </c>
      <c r="I547" s="385">
        <v>6084000</v>
      </c>
      <c r="J547" s="511">
        <f t="shared" si="25"/>
        <v>6388200</v>
      </c>
      <c r="K547" s="511">
        <f t="shared" si="26"/>
        <v>6692400</v>
      </c>
      <c r="L547" s="121"/>
      <c r="M547" s="121"/>
      <c r="N547" s="121"/>
      <c r="O547" s="121"/>
      <c r="P547" s="121"/>
      <c r="Q547" s="121"/>
      <c r="R547" s="121"/>
      <c r="S547" s="121"/>
      <c r="T547" s="121"/>
      <c r="U547" s="121"/>
      <c r="V547" s="121"/>
      <c r="W547" s="121"/>
      <c r="X547" s="121"/>
      <c r="Y547" s="121"/>
      <c r="Z547" s="121"/>
    </row>
    <row r="548" spans="1:26" ht="18">
      <c r="A548" s="121"/>
      <c r="B548" s="121"/>
      <c r="C548" s="35" t="s">
        <v>22564</v>
      </c>
      <c r="D548" s="128" t="s">
        <v>16483</v>
      </c>
      <c r="E548" s="129" t="s">
        <v>16485</v>
      </c>
      <c r="F548" s="130"/>
      <c r="G548" s="130" t="s">
        <v>22</v>
      </c>
      <c r="H548" s="511">
        <f t="shared" si="24"/>
        <v>13015080</v>
      </c>
      <c r="I548" s="385">
        <v>12636000</v>
      </c>
      <c r="J548" s="511">
        <f t="shared" si="25"/>
        <v>13267800</v>
      </c>
      <c r="K548" s="511">
        <f t="shared" si="26"/>
        <v>13899600</v>
      </c>
      <c r="L548" s="121"/>
      <c r="M548" s="121"/>
      <c r="N548" s="121"/>
      <c r="O548" s="121"/>
      <c r="P548" s="121"/>
      <c r="Q548" s="121"/>
      <c r="R548" s="121"/>
      <c r="S548" s="121"/>
      <c r="T548" s="121"/>
      <c r="U548" s="121"/>
      <c r="V548" s="121"/>
      <c r="W548" s="121"/>
      <c r="X548" s="121"/>
      <c r="Y548" s="121"/>
      <c r="Z548" s="121"/>
    </row>
    <row r="549" spans="1:26" ht="18">
      <c r="A549" s="121"/>
      <c r="B549" s="121"/>
      <c r="C549" s="35" t="s">
        <v>22565</v>
      </c>
      <c r="D549" s="128" t="s">
        <v>16483</v>
      </c>
      <c r="E549" s="129" t="s">
        <v>16486</v>
      </c>
      <c r="F549" s="130"/>
      <c r="G549" s="130" t="s">
        <v>22</v>
      </c>
      <c r="H549" s="511">
        <f t="shared" si="24"/>
        <v>13448710</v>
      </c>
      <c r="I549" s="385">
        <v>13057000</v>
      </c>
      <c r="J549" s="511">
        <f t="shared" si="25"/>
        <v>13709850</v>
      </c>
      <c r="K549" s="511">
        <f t="shared" si="26"/>
        <v>14362700</v>
      </c>
      <c r="L549" s="121"/>
      <c r="M549" s="121"/>
      <c r="N549" s="121"/>
      <c r="O549" s="121"/>
      <c r="P549" s="121"/>
      <c r="Q549" s="121"/>
      <c r="R549" s="121"/>
      <c r="S549" s="121"/>
      <c r="T549" s="121"/>
      <c r="U549" s="121"/>
      <c r="V549" s="121"/>
      <c r="W549" s="121"/>
      <c r="X549" s="121"/>
      <c r="Y549" s="121"/>
      <c r="Z549" s="121"/>
    </row>
    <row r="550" spans="1:26" ht="18">
      <c r="A550" s="121"/>
      <c r="B550" s="121"/>
      <c r="C550" s="115" t="s">
        <v>2599</v>
      </c>
      <c r="D550" s="154" t="s">
        <v>2600</v>
      </c>
      <c r="E550" s="129"/>
      <c r="F550" s="130"/>
      <c r="G550" s="130"/>
      <c r="H550" s="130"/>
      <c r="I550" s="130"/>
      <c r="J550" s="130"/>
      <c r="K550" s="130"/>
      <c r="L550" s="121"/>
      <c r="M550" s="121"/>
      <c r="N550" s="121"/>
      <c r="O550" s="121"/>
      <c r="P550" s="121"/>
      <c r="Q550" s="121"/>
      <c r="R550" s="121"/>
      <c r="S550" s="121"/>
      <c r="T550" s="121"/>
      <c r="U550" s="121"/>
      <c r="V550" s="121"/>
      <c r="W550" s="121"/>
      <c r="X550" s="121"/>
      <c r="Y550" s="121"/>
      <c r="Z550" s="121"/>
    </row>
    <row r="551" spans="1:26" ht="18">
      <c r="A551" s="121"/>
      <c r="B551" s="121"/>
      <c r="C551" s="35" t="s">
        <v>2601</v>
      </c>
      <c r="D551" s="128" t="s">
        <v>2602</v>
      </c>
      <c r="E551" s="129" t="s">
        <v>2603</v>
      </c>
      <c r="F551" s="130" t="s">
        <v>2604</v>
      </c>
      <c r="G551" s="130" t="s">
        <v>22</v>
      </c>
      <c r="H551" s="511">
        <f t="shared" si="24"/>
        <v>7117506</v>
      </c>
      <c r="I551" s="387">
        <v>6910200</v>
      </c>
      <c r="J551" s="511">
        <f t="shared" si="25"/>
        <v>7255710</v>
      </c>
      <c r="K551" s="511">
        <f t="shared" si="26"/>
        <v>7601220</v>
      </c>
      <c r="L551" s="121"/>
      <c r="M551" s="121"/>
      <c r="N551" s="121"/>
      <c r="O551" s="121"/>
      <c r="P551" s="121"/>
      <c r="Q551" s="121"/>
      <c r="R551" s="121"/>
      <c r="S551" s="121"/>
      <c r="T551" s="121"/>
      <c r="U551" s="121"/>
      <c r="V551" s="121"/>
      <c r="W551" s="121"/>
      <c r="X551" s="121"/>
      <c r="Y551" s="121"/>
      <c r="Z551" s="121"/>
    </row>
    <row r="552" spans="1:26" ht="18">
      <c r="A552" s="121"/>
      <c r="B552" s="121"/>
      <c r="C552" s="35" t="s">
        <v>22551</v>
      </c>
      <c r="D552" s="128" t="s">
        <v>2602</v>
      </c>
      <c r="E552" s="129" t="s">
        <v>15183</v>
      </c>
      <c r="F552" s="130" t="s">
        <v>15256</v>
      </c>
      <c r="G552" s="130" t="s">
        <v>22</v>
      </c>
      <c r="H552" s="511">
        <f t="shared" si="24"/>
        <v>3481400</v>
      </c>
      <c r="I552" s="386">
        <v>3380000</v>
      </c>
      <c r="J552" s="511">
        <f t="shared" si="25"/>
        <v>3549000</v>
      </c>
      <c r="K552" s="511">
        <f t="shared" si="26"/>
        <v>3718000</v>
      </c>
      <c r="L552" s="121"/>
      <c r="M552" s="121"/>
      <c r="N552" s="121"/>
      <c r="O552" s="121"/>
      <c r="P552" s="121"/>
      <c r="Q552" s="121"/>
      <c r="R552" s="121"/>
      <c r="S552" s="121"/>
      <c r="T552" s="121"/>
      <c r="U552" s="121"/>
      <c r="V552" s="121"/>
      <c r="W552" s="121"/>
      <c r="X552" s="121"/>
      <c r="Y552" s="121"/>
      <c r="Z552" s="121"/>
    </row>
    <row r="553" spans="1:26" ht="18">
      <c r="A553" s="121"/>
      <c r="B553" s="121"/>
      <c r="C553" s="35" t="s">
        <v>22552</v>
      </c>
      <c r="D553" s="128" t="s">
        <v>2602</v>
      </c>
      <c r="E553" s="129" t="s">
        <v>15183</v>
      </c>
      <c r="F553" s="130" t="s">
        <v>15257</v>
      </c>
      <c r="G553" s="130" t="s">
        <v>22</v>
      </c>
      <c r="H553" s="511">
        <f t="shared" si="24"/>
        <v>3749200</v>
      </c>
      <c r="I553" s="386">
        <v>3640000</v>
      </c>
      <c r="J553" s="511">
        <f t="shared" si="25"/>
        <v>3822000</v>
      </c>
      <c r="K553" s="511">
        <f t="shared" si="26"/>
        <v>4004000</v>
      </c>
      <c r="L553" s="121"/>
      <c r="M553" s="121"/>
      <c r="N553" s="121"/>
      <c r="O553" s="121"/>
      <c r="P553" s="121"/>
      <c r="Q553" s="121"/>
      <c r="R553" s="121"/>
      <c r="S553" s="121"/>
      <c r="T553" s="121"/>
      <c r="U553" s="121"/>
      <c r="V553" s="121"/>
      <c r="W553" s="121"/>
      <c r="X553" s="121"/>
      <c r="Y553" s="121"/>
      <c r="Z553" s="121"/>
    </row>
    <row r="554" spans="1:26" ht="18">
      <c r="A554" s="121"/>
      <c r="B554" s="121"/>
      <c r="C554" s="35" t="s">
        <v>22553</v>
      </c>
      <c r="D554" s="128" t="s">
        <v>2602</v>
      </c>
      <c r="E554" s="129" t="s">
        <v>15170</v>
      </c>
      <c r="F554" s="130" t="s">
        <v>15258</v>
      </c>
      <c r="G554" s="130" t="s">
        <v>22</v>
      </c>
      <c r="H554" s="511">
        <f t="shared" si="24"/>
        <v>4686500</v>
      </c>
      <c r="I554" s="386">
        <v>4550000</v>
      </c>
      <c r="J554" s="511">
        <f t="shared" si="25"/>
        <v>4777500</v>
      </c>
      <c r="K554" s="511">
        <f t="shared" si="26"/>
        <v>5005000</v>
      </c>
      <c r="L554" s="121"/>
      <c r="M554" s="121"/>
      <c r="N554" s="121"/>
      <c r="O554" s="121"/>
      <c r="P554" s="121"/>
      <c r="Q554" s="121"/>
      <c r="R554" s="121"/>
      <c r="S554" s="121"/>
      <c r="T554" s="121"/>
      <c r="U554" s="121"/>
      <c r="V554" s="121"/>
      <c r="W554" s="121"/>
      <c r="X554" s="121"/>
      <c r="Y554" s="121"/>
      <c r="Z554" s="121"/>
    </row>
    <row r="555" spans="1:26" ht="18">
      <c r="A555" s="121"/>
      <c r="B555" s="121"/>
      <c r="C555" s="35" t="s">
        <v>22554</v>
      </c>
      <c r="D555" s="128" t="s">
        <v>2602</v>
      </c>
      <c r="E555" s="129" t="s">
        <v>15170</v>
      </c>
      <c r="F555" s="130" t="s">
        <v>15259</v>
      </c>
      <c r="G555" s="130" t="s">
        <v>22</v>
      </c>
      <c r="H555" s="511">
        <f t="shared" si="24"/>
        <v>3883100</v>
      </c>
      <c r="I555" s="386">
        <v>3770000</v>
      </c>
      <c r="J555" s="511">
        <f t="shared" si="25"/>
        <v>3958500</v>
      </c>
      <c r="K555" s="511">
        <f t="shared" si="26"/>
        <v>4147000</v>
      </c>
      <c r="L555" s="121"/>
      <c r="M555" s="121"/>
      <c r="N555" s="121"/>
      <c r="O555" s="121"/>
      <c r="P555" s="121"/>
      <c r="Q555" s="121"/>
      <c r="R555" s="121"/>
      <c r="S555" s="121"/>
      <c r="T555" s="121"/>
      <c r="U555" s="121"/>
      <c r="V555" s="121"/>
      <c r="W555" s="121"/>
      <c r="X555" s="121"/>
      <c r="Y555" s="121"/>
      <c r="Z555" s="121"/>
    </row>
    <row r="556" spans="1:26" ht="18">
      <c r="A556" s="121"/>
      <c r="B556" s="121"/>
      <c r="C556" s="35" t="s">
        <v>22555</v>
      </c>
      <c r="D556" s="128" t="s">
        <v>2602</v>
      </c>
      <c r="E556" s="129" t="s">
        <v>15170</v>
      </c>
      <c r="F556" s="130" t="s">
        <v>15260</v>
      </c>
      <c r="G556" s="130" t="s">
        <v>22</v>
      </c>
      <c r="H556" s="511">
        <f t="shared" si="24"/>
        <v>3883100</v>
      </c>
      <c r="I556" s="386">
        <v>3770000</v>
      </c>
      <c r="J556" s="511">
        <f t="shared" si="25"/>
        <v>3958500</v>
      </c>
      <c r="K556" s="511">
        <f t="shared" si="26"/>
        <v>4147000</v>
      </c>
      <c r="L556" s="121"/>
      <c r="M556" s="121"/>
      <c r="N556" s="121"/>
      <c r="O556" s="121"/>
      <c r="P556" s="121"/>
      <c r="Q556" s="121"/>
      <c r="R556" s="121"/>
      <c r="S556" s="121"/>
      <c r="T556" s="121"/>
      <c r="U556" s="121"/>
      <c r="V556" s="121"/>
      <c r="W556" s="121"/>
      <c r="X556" s="121"/>
      <c r="Y556" s="121"/>
      <c r="Z556" s="121"/>
    </row>
    <row r="557" spans="1:26" ht="18">
      <c r="A557" s="121"/>
      <c r="B557" s="121"/>
      <c r="C557" s="35" t="s">
        <v>22556</v>
      </c>
      <c r="D557" s="128" t="s">
        <v>2602</v>
      </c>
      <c r="E557" s="129" t="s">
        <v>15183</v>
      </c>
      <c r="F557" s="130" t="s">
        <v>15261</v>
      </c>
      <c r="G557" s="130" t="s">
        <v>22</v>
      </c>
      <c r="H557" s="511">
        <f t="shared" si="24"/>
        <v>4499040</v>
      </c>
      <c r="I557" s="386">
        <v>4368000</v>
      </c>
      <c r="J557" s="511">
        <f t="shared" si="25"/>
        <v>4586400</v>
      </c>
      <c r="K557" s="511">
        <f t="shared" si="26"/>
        <v>4804800</v>
      </c>
      <c r="L557" s="121"/>
      <c r="M557" s="121"/>
      <c r="N557" s="121"/>
      <c r="O557" s="121"/>
      <c r="P557" s="121"/>
      <c r="Q557" s="121"/>
      <c r="R557" s="121"/>
      <c r="S557" s="121"/>
      <c r="T557" s="121"/>
      <c r="U557" s="121"/>
      <c r="V557" s="121"/>
      <c r="W557" s="121"/>
      <c r="X557" s="121"/>
      <c r="Y557" s="121"/>
      <c r="Z557" s="121"/>
    </row>
    <row r="558" spans="1:26" ht="18">
      <c r="A558" s="121"/>
      <c r="B558" s="121"/>
      <c r="C558" s="35" t="s">
        <v>22557</v>
      </c>
      <c r="D558" s="128" t="s">
        <v>2602</v>
      </c>
      <c r="E558" s="129" t="s">
        <v>15211</v>
      </c>
      <c r="F558" s="130" t="s">
        <v>15262</v>
      </c>
      <c r="G558" s="130" t="s">
        <v>22</v>
      </c>
      <c r="H558" s="511">
        <f t="shared" si="24"/>
        <v>2892240</v>
      </c>
      <c r="I558" s="386">
        <v>2808000</v>
      </c>
      <c r="J558" s="511">
        <f t="shared" si="25"/>
        <v>2948400</v>
      </c>
      <c r="K558" s="511">
        <f t="shared" si="26"/>
        <v>3088800</v>
      </c>
      <c r="L558" s="121"/>
      <c r="M558" s="121"/>
      <c r="N558" s="121"/>
      <c r="O558" s="121"/>
      <c r="P558" s="121"/>
      <c r="Q558" s="121"/>
      <c r="R558" s="121"/>
      <c r="S558" s="121"/>
      <c r="T558" s="121"/>
      <c r="U558" s="121"/>
      <c r="V558" s="121"/>
      <c r="W558" s="121"/>
      <c r="X558" s="121"/>
      <c r="Y558" s="121"/>
      <c r="Z558" s="121"/>
    </row>
    <row r="559" spans="1:26" ht="18">
      <c r="A559" s="121"/>
      <c r="B559" s="121"/>
      <c r="C559" s="35" t="s">
        <v>22558</v>
      </c>
      <c r="D559" s="128" t="s">
        <v>2602</v>
      </c>
      <c r="E559" s="129" t="s">
        <v>15211</v>
      </c>
      <c r="F559" s="130" t="s">
        <v>15263</v>
      </c>
      <c r="G559" s="130" t="s">
        <v>22</v>
      </c>
      <c r="H559" s="511">
        <f t="shared" si="24"/>
        <v>3317115</v>
      </c>
      <c r="I559" s="386">
        <v>3220500</v>
      </c>
      <c r="J559" s="511">
        <f t="shared" si="25"/>
        <v>3381525</v>
      </c>
      <c r="K559" s="511">
        <f t="shared" si="26"/>
        <v>3542550</v>
      </c>
      <c r="L559" s="121"/>
      <c r="M559" s="121"/>
      <c r="N559" s="121"/>
      <c r="O559" s="121"/>
      <c r="P559" s="121"/>
      <c r="Q559" s="121"/>
      <c r="R559" s="121"/>
      <c r="S559" s="121"/>
      <c r="T559" s="121"/>
      <c r="U559" s="121"/>
      <c r="V559" s="121"/>
      <c r="W559" s="121"/>
      <c r="X559" s="121"/>
      <c r="Y559" s="121"/>
      <c r="Z559" s="121"/>
    </row>
    <row r="560" spans="1:26" ht="18">
      <c r="A560" s="121"/>
      <c r="B560" s="121"/>
      <c r="C560" s="35" t="s">
        <v>22559</v>
      </c>
      <c r="D560" s="128" t="s">
        <v>2602</v>
      </c>
      <c r="E560" s="129" t="s">
        <v>15211</v>
      </c>
      <c r="F560" s="130" t="s">
        <v>15264</v>
      </c>
      <c r="G560" s="130" t="s">
        <v>22</v>
      </c>
      <c r="H560" s="511">
        <f t="shared" si="24"/>
        <v>3374280</v>
      </c>
      <c r="I560" s="386">
        <v>3276000</v>
      </c>
      <c r="J560" s="511">
        <f t="shared" si="25"/>
        <v>3439800</v>
      </c>
      <c r="K560" s="511">
        <f t="shared" si="26"/>
        <v>3603600</v>
      </c>
      <c r="L560" s="121"/>
      <c r="M560" s="121"/>
      <c r="N560" s="121"/>
      <c r="O560" s="121"/>
      <c r="P560" s="121"/>
      <c r="Q560" s="121"/>
      <c r="R560" s="121"/>
      <c r="S560" s="121"/>
      <c r="T560" s="121"/>
      <c r="U560" s="121"/>
      <c r="V560" s="121"/>
      <c r="W560" s="121"/>
      <c r="X560" s="121"/>
      <c r="Y560" s="121"/>
      <c r="Z560" s="121"/>
    </row>
    <row r="561" spans="1:26" ht="18">
      <c r="A561" s="121"/>
      <c r="B561" s="121"/>
      <c r="C561" s="35" t="s">
        <v>22560</v>
      </c>
      <c r="D561" s="128" t="s">
        <v>2602</v>
      </c>
      <c r="E561" s="129" t="s">
        <v>15211</v>
      </c>
      <c r="F561" s="130" t="s">
        <v>15265</v>
      </c>
      <c r="G561" s="130" t="s">
        <v>22</v>
      </c>
      <c r="H561" s="511">
        <f t="shared" si="24"/>
        <v>3749200</v>
      </c>
      <c r="I561" s="386">
        <v>3640000</v>
      </c>
      <c r="J561" s="511">
        <f t="shared" si="25"/>
        <v>3822000</v>
      </c>
      <c r="K561" s="511">
        <f t="shared" si="26"/>
        <v>4004000</v>
      </c>
      <c r="L561" s="121"/>
      <c r="M561" s="121"/>
      <c r="N561" s="121"/>
      <c r="O561" s="121"/>
      <c r="P561" s="121"/>
      <c r="Q561" s="121"/>
      <c r="R561" s="121"/>
      <c r="S561" s="121"/>
      <c r="T561" s="121"/>
      <c r="U561" s="121"/>
      <c r="V561" s="121"/>
      <c r="W561" s="121"/>
      <c r="X561" s="121"/>
      <c r="Y561" s="121"/>
      <c r="Z561" s="121"/>
    </row>
    <row r="562" spans="1:26" ht="18">
      <c r="A562" s="121"/>
      <c r="B562" s="121"/>
      <c r="C562" s="35" t="s">
        <v>22561</v>
      </c>
      <c r="D562" s="128" t="s">
        <v>2602</v>
      </c>
      <c r="E562" s="129" t="s">
        <v>15183</v>
      </c>
      <c r="F562" s="130" t="s">
        <v>15266</v>
      </c>
      <c r="G562" s="130" t="s">
        <v>22</v>
      </c>
      <c r="H562" s="511">
        <f t="shared" si="24"/>
        <v>4113408</v>
      </c>
      <c r="I562" s="386">
        <v>3993600</v>
      </c>
      <c r="J562" s="511">
        <f t="shared" si="25"/>
        <v>4193280</v>
      </c>
      <c r="K562" s="511">
        <f t="shared" si="26"/>
        <v>4392960</v>
      </c>
      <c r="L562" s="121"/>
      <c r="M562" s="121"/>
      <c r="N562" s="121"/>
      <c r="O562" s="121"/>
      <c r="P562" s="121"/>
      <c r="Q562" s="121"/>
      <c r="R562" s="121"/>
      <c r="S562" s="121"/>
      <c r="T562" s="121"/>
      <c r="U562" s="121"/>
      <c r="V562" s="121"/>
      <c r="W562" s="121"/>
      <c r="X562" s="121"/>
      <c r="Y562" s="121"/>
      <c r="Z562" s="121"/>
    </row>
    <row r="563" spans="1:26" ht="18">
      <c r="A563" s="121"/>
      <c r="B563" s="121"/>
      <c r="C563" s="115" t="s">
        <v>2605</v>
      </c>
      <c r="D563" s="154" t="s">
        <v>2606</v>
      </c>
      <c r="E563" s="129"/>
      <c r="F563" s="130"/>
      <c r="G563" s="130"/>
      <c r="H563" s="130"/>
      <c r="I563" s="130"/>
      <c r="J563" s="130"/>
      <c r="K563" s="130"/>
      <c r="L563" s="121"/>
      <c r="M563" s="121"/>
      <c r="N563" s="121"/>
      <c r="O563" s="121"/>
      <c r="P563" s="121"/>
      <c r="Q563" s="121"/>
      <c r="R563" s="121"/>
      <c r="S563" s="121"/>
      <c r="T563" s="121"/>
      <c r="U563" s="121"/>
      <c r="V563" s="121"/>
      <c r="W563" s="121"/>
      <c r="X563" s="121"/>
      <c r="Y563" s="121"/>
      <c r="Z563" s="121"/>
    </row>
    <row r="564" spans="1:26" ht="18">
      <c r="A564" s="121"/>
      <c r="B564" s="121"/>
      <c r="C564" s="35" t="s">
        <v>2607</v>
      </c>
      <c r="D564" s="128" t="s">
        <v>2608</v>
      </c>
      <c r="E564" s="129" t="s">
        <v>20</v>
      </c>
      <c r="F564" s="130" t="s">
        <v>2609</v>
      </c>
      <c r="G564" s="130" t="s">
        <v>305</v>
      </c>
      <c r="H564" s="511">
        <f t="shared" si="24"/>
        <v>53869</v>
      </c>
      <c r="I564" s="387">
        <v>52300</v>
      </c>
      <c r="J564" s="511">
        <f t="shared" si="25"/>
        <v>54915</v>
      </c>
      <c r="K564" s="511">
        <f t="shared" si="26"/>
        <v>57530</v>
      </c>
      <c r="L564" s="121"/>
      <c r="M564" s="121"/>
      <c r="N564" s="121"/>
      <c r="O564" s="121"/>
      <c r="P564" s="121"/>
      <c r="Q564" s="121"/>
      <c r="R564" s="121"/>
      <c r="S564" s="121"/>
      <c r="T564" s="121"/>
      <c r="U564" s="121"/>
      <c r="V564" s="121"/>
      <c r="W564" s="121"/>
      <c r="X564" s="121"/>
      <c r="Y564" s="121"/>
      <c r="Z564" s="121"/>
    </row>
    <row r="565" spans="1:26" ht="18">
      <c r="A565" s="121"/>
      <c r="B565" s="121"/>
      <c r="C565" s="35" t="s">
        <v>2610</v>
      </c>
      <c r="D565" s="128" t="s">
        <v>2611</v>
      </c>
      <c r="E565" s="129" t="s">
        <v>20</v>
      </c>
      <c r="F565" s="130" t="s">
        <v>2612</v>
      </c>
      <c r="G565" s="130" t="s">
        <v>997</v>
      </c>
      <c r="H565" s="511">
        <f t="shared" si="24"/>
        <v>8858</v>
      </c>
      <c r="I565" s="387">
        <v>8600</v>
      </c>
      <c r="J565" s="511">
        <f t="shared" si="25"/>
        <v>9030</v>
      </c>
      <c r="K565" s="511">
        <f t="shared" si="26"/>
        <v>9460</v>
      </c>
      <c r="L565" s="121"/>
      <c r="M565" s="121"/>
      <c r="N565" s="121"/>
      <c r="O565" s="121"/>
      <c r="P565" s="121"/>
      <c r="Q565" s="121"/>
      <c r="R565" s="121"/>
      <c r="S565" s="121"/>
      <c r="T565" s="121"/>
      <c r="U565" s="121"/>
      <c r="V565" s="121"/>
      <c r="W565" s="121"/>
      <c r="X565" s="121"/>
      <c r="Y565" s="121"/>
      <c r="Z565" s="121"/>
    </row>
    <row r="566" spans="1:26" ht="18">
      <c r="A566" s="121"/>
      <c r="B566" s="121"/>
      <c r="C566" s="35" t="s">
        <v>2613</v>
      </c>
      <c r="D566" s="128" t="s">
        <v>2614</v>
      </c>
      <c r="E566" s="129" t="s">
        <v>20</v>
      </c>
      <c r="F566" s="130" t="s">
        <v>20</v>
      </c>
      <c r="G566" s="130" t="s">
        <v>305</v>
      </c>
      <c r="H566" s="511">
        <f t="shared" si="24"/>
        <v>21527</v>
      </c>
      <c r="I566" s="387">
        <v>20900</v>
      </c>
      <c r="J566" s="511">
        <f t="shared" si="25"/>
        <v>21945</v>
      </c>
      <c r="K566" s="511">
        <f t="shared" si="26"/>
        <v>22990</v>
      </c>
      <c r="L566" s="121"/>
      <c r="M566" s="121"/>
      <c r="N566" s="121"/>
      <c r="O566" s="121"/>
      <c r="P566" s="121"/>
      <c r="Q566" s="121"/>
      <c r="R566" s="121"/>
      <c r="S566" s="121"/>
      <c r="T566" s="121"/>
      <c r="U566" s="121"/>
      <c r="V566" s="121"/>
      <c r="W566" s="121"/>
      <c r="X566" s="121"/>
      <c r="Y566" s="121"/>
      <c r="Z566" s="121"/>
    </row>
    <row r="567" spans="1:26" ht="18">
      <c r="A567" s="121"/>
      <c r="B567" s="121"/>
      <c r="C567" s="35" t="s">
        <v>2615</v>
      </c>
      <c r="D567" s="128" t="s">
        <v>2616</v>
      </c>
      <c r="E567" s="129" t="s">
        <v>20</v>
      </c>
      <c r="F567" s="130" t="s">
        <v>20</v>
      </c>
      <c r="G567" s="130" t="s">
        <v>305</v>
      </c>
      <c r="H567" s="511">
        <f t="shared" si="24"/>
        <v>77250</v>
      </c>
      <c r="I567" s="387">
        <v>75000</v>
      </c>
      <c r="J567" s="511">
        <f t="shared" si="25"/>
        <v>78750</v>
      </c>
      <c r="K567" s="511">
        <f t="shared" si="26"/>
        <v>82500</v>
      </c>
      <c r="L567" s="121"/>
      <c r="M567" s="121"/>
      <c r="N567" s="121"/>
      <c r="O567" s="121"/>
      <c r="P567" s="121"/>
      <c r="Q567" s="121"/>
      <c r="R567" s="121"/>
      <c r="S567" s="121"/>
      <c r="T567" s="121"/>
      <c r="U567" s="121"/>
      <c r="V567" s="121"/>
      <c r="W567" s="121"/>
      <c r="X567" s="121"/>
      <c r="Y567" s="121"/>
      <c r="Z567" s="121"/>
    </row>
    <row r="568" spans="1:26" ht="18">
      <c r="A568" s="121"/>
      <c r="B568" s="121"/>
      <c r="C568" s="35" t="s">
        <v>2617</v>
      </c>
      <c r="D568" s="128" t="s">
        <v>2618</v>
      </c>
      <c r="E568" s="129" t="s">
        <v>20</v>
      </c>
      <c r="F568" s="130" t="s">
        <v>20</v>
      </c>
      <c r="G568" s="130" t="s">
        <v>22</v>
      </c>
      <c r="H568" s="511">
        <f t="shared" si="24"/>
        <v>18400950</v>
      </c>
      <c r="I568" s="387">
        <v>17865000</v>
      </c>
      <c r="J568" s="511">
        <f t="shared" si="25"/>
        <v>18758250</v>
      </c>
      <c r="K568" s="511">
        <f t="shared" si="26"/>
        <v>19651500</v>
      </c>
      <c r="L568" s="121"/>
      <c r="M568" s="121"/>
      <c r="N568" s="121"/>
      <c r="O568" s="121"/>
      <c r="P568" s="121"/>
      <c r="Q568" s="121"/>
      <c r="R568" s="121"/>
      <c r="S568" s="121"/>
      <c r="T568" s="121"/>
      <c r="U568" s="121"/>
      <c r="V568" s="121"/>
      <c r="W568" s="121"/>
      <c r="X568" s="121"/>
      <c r="Y568" s="121"/>
      <c r="Z568" s="121"/>
    </row>
    <row r="569" spans="1:26" ht="18">
      <c r="A569" s="121"/>
      <c r="B569" s="121"/>
      <c r="C569" s="35" t="s">
        <v>2619</v>
      </c>
      <c r="D569" s="128" t="s">
        <v>2620</v>
      </c>
      <c r="E569" s="129" t="s">
        <v>20</v>
      </c>
      <c r="F569" s="130" t="s">
        <v>20</v>
      </c>
      <c r="G569" s="130" t="s">
        <v>305</v>
      </c>
      <c r="H569" s="511">
        <f t="shared" si="24"/>
        <v>594181.25</v>
      </c>
      <c r="I569" s="387">
        <v>576875</v>
      </c>
      <c r="J569" s="511">
        <f t="shared" si="25"/>
        <v>605718.75</v>
      </c>
      <c r="K569" s="511">
        <f t="shared" si="26"/>
        <v>634562.5</v>
      </c>
      <c r="L569" s="121"/>
      <c r="M569" s="121"/>
      <c r="N569" s="121"/>
      <c r="O569" s="121"/>
      <c r="P569" s="121"/>
      <c r="Q569" s="121"/>
      <c r="R569" s="121"/>
      <c r="S569" s="121"/>
      <c r="T569" s="121"/>
      <c r="U569" s="121"/>
      <c r="V569" s="121"/>
      <c r="W569" s="121"/>
      <c r="X569" s="121"/>
      <c r="Y569" s="121"/>
      <c r="Z569" s="121"/>
    </row>
    <row r="570" spans="1:26" ht="18">
      <c r="A570" s="121"/>
      <c r="B570" s="121"/>
      <c r="C570" s="35" t="s">
        <v>2621</v>
      </c>
      <c r="D570" s="128" t="s">
        <v>2622</v>
      </c>
      <c r="E570" s="129" t="s">
        <v>20</v>
      </c>
      <c r="F570" s="130" t="s">
        <v>20</v>
      </c>
      <c r="G570" s="130" t="s">
        <v>2623</v>
      </c>
      <c r="H570" s="511">
        <f t="shared" si="24"/>
        <v>97850</v>
      </c>
      <c r="I570" s="387">
        <v>95000</v>
      </c>
      <c r="J570" s="511">
        <f t="shared" si="25"/>
        <v>99750</v>
      </c>
      <c r="K570" s="511">
        <f t="shared" si="26"/>
        <v>104500</v>
      </c>
      <c r="L570" s="121"/>
      <c r="M570" s="121"/>
      <c r="N570" s="121"/>
      <c r="O570" s="121"/>
      <c r="P570" s="121"/>
      <c r="Q570" s="121"/>
      <c r="R570" s="121"/>
      <c r="S570" s="121"/>
      <c r="T570" s="121"/>
      <c r="U570" s="121"/>
      <c r="V570" s="121"/>
      <c r="W570" s="121"/>
      <c r="X570" s="121"/>
      <c r="Y570" s="121"/>
      <c r="Z570" s="121"/>
    </row>
    <row r="571" spans="1:26" ht="18">
      <c r="A571" s="121"/>
      <c r="B571" s="121"/>
      <c r="C571" s="35" t="s">
        <v>2624</v>
      </c>
      <c r="D571" s="128" t="s">
        <v>2625</v>
      </c>
      <c r="E571" s="129" t="s">
        <v>20</v>
      </c>
      <c r="F571" s="130" t="s">
        <v>2626</v>
      </c>
      <c r="G571" s="130" t="s">
        <v>997</v>
      </c>
      <c r="H571" s="511">
        <f t="shared" si="24"/>
        <v>123600</v>
      </c>
      <c r="I571" s="387">
        <v>120000</v>
      </c>
      <c r="J571" s="511">
        <f t="shared" si="25"/>
        <v>126000</v>
      </c>
      <c r="K571" s="511">
        <f t="shared" si="26"/>
        <v>132000</v>
      </c>
      <c r="L571" s="121"/>
      <c r="M571" s="121"/>
      <c r="N571" s="121"/>
      <c r="O571" s="121"/>
      <c r="P571" s="121"/>
      <c r="Q571" s="121"/>
      <c r="R571" s="121"/>
      <c r="S571" s="121"/>
      <c r="T571" s="121"/>
      <c r="U571" s="121"/>
      <c r="V571" s="121"/>
      <c r="W571" s="121"/>
      <c r="X571" s="121"/>
      <c r="Y571" s="121"/>
      <c r="Z571" s="121"/>
    </row>
    <row r="572" spans="1:26" ht="18">
      <c r="A572" s="121"/>
      <c r="B572" s="121"/>
      <c r="C572" s="35" t="s">
        <v>2627</v>
      </c>
      <c r="D572" s="128" t="s">
        <v>2628</v>
      </c>
      <c r="E572" s="129"/>
      <c r="F572" s="130" t="s">
        <v>2629</v>
      </c>
      <c r="G572" s="130" t="s">
        <v>1903</v>
      </c>
      <c r="H572" s="511">
        <f t="shared" si="24"/>
        <v>7725</v>
      </c>
      <c r="I572" s="387">
        <v>7500</v>
      </c>
      <c r="J572" s="511">
        <f t="shared" si="25"/>
        <v>7875</v>
      </c>
      <c r="K572" s="511">
        <f t="shared" si="26"/>
        <v>8250</v>
      </c>
      <c r="L572" s="121"/>
      <c r="M572" s="121"/>
      <c r="N572" s="121"/>
      <c r="O572" s="121"/>
      <c r="P572" s="121"/>
      <c r="Q572" s="121"/>
      <c r="R572" s="121"/>
      <c r="S572" s="121"/>
      <c r="T572" s="121"/>
      <c r="U572" s="121"/>
      <c r="V572" s="121"/>
      <c r="W572" s="121"/>
      <c r="X572" s="121"/>
      <c r="Y572" s="121"/>
      <c r="Z572" s="121"/>
    </row>
    <row r="573" spans="1:26" ht="18">
      <c r="A573" s="121"/>
      <c r="B573" s="121"/>
      <c r="C573" s="35" t="s">
        <v>2630</v>
      </c>
      <c r="D573" s="128" t="s">
        <v>2631</v>
      </c>
      <c r="E573" s="129" t="s">
        <v>20</v>
      </c>
      <c r="F573" s="130" t="s">
        <v>20</v>
      </c>
      <c r="G573" s="130" t="s">
        <v>2632</v>
      </c>
      <c r="H573" s="511">
        <f t="shared" si="24"/>
        <v>87550</v>
      </c>
      <c r="I573" s="387">
        <v>85000</v>
      </c>
      <c r="J573" s="511">
        <f t="shared" si="25"/>
        <v>89250</v>
      </c>
      <c r="K573" s="511">
        <f t="shared" si="26"/>
        <v>93500</v>
      </c>
      <c r="L573" s="121"/>
      <c r="M573" s="121"/>
      <c r="N573" s="121"/>
      <c r="O573" s="121"/>
      <c r="P573" s="121"/>
      <c r="Q573" s="121"/>
      <c r="R573" s="121"/>
      <c r="S573" s="121"/>
      <c r="T573" s="121"/>
      <c r="U573" s="121"/>
      <c r="V573" s="121"/>
      <c r="W573" s="121"/>
      <c r="X573" s="121"/>
      <c r="Y573" s="121"/>
      <c r="Z573" s="121"/>
    </row>
    <row r="574" spans="1:26" ht="18">
      <c r="A574" s="121"/>
      <c r="B574" s="121"/>
      <c r="C574" s="115" t="s">
        <v>2633</v>
      </c>
      <c r="D574" s="154" t="s">
        <v>2634</v>
      </c>
      <c r="E574" s="129"/>
      <c r="F574" s="130"/>
      <c r="G574" s="130"/>
      <c r="H574" s="130"/>
      <c r="I574" s="130"/>
      <c r="J574" s="130"/>
      <c r="K574" s="130"/>
      <c r="L574" s="121"/>
      <c r="M574" s="121"/>
      <c r="N574" s="121"/>
      <c r="O574" s="121"/>
      <c r="P574" s="121"/>
      <c r="Q574" s="121"/>
      <c r="R574" s="121"/>
      <c r="S574" s="121"/>
      <c r="T574" s="121"/>
      <c r="U574" s="121"/>
      <c r="V574" s="121"/>
      <c r="W574" s="121"/>
      <c r="X574" s="121"/>
      <c r="Y574" s="121"/>
      <c r="Z574" s="121"/>
    </row>
    <row r="575" spans="1:26" ht="18">
      <c r="A575" s="121"/>
      <c r="B575" s="121"/>
      <c r="C575" s="115" t="s">
        <v>2635</v>
      </c>
      <c r="D575" s="154" t="s">
        <v>2636</v>
      </c>
      <c r="E575" s="129"/>
      <c r="F575" s="130"/>
      <c r="G575" s="130"/>
      <c r="H575" s="130"/>
      <c r="I575" s="130"/>
      <c r="J575" s="130"/>
      <c r="K575" s="130"/>
      <c r="L575" s="121"/>
      <c r="M575" s="121"/>
      <c r="N575" s="121"/>
      <c r="O575" s="121"/>
      <c r="P575" s="121"/>
      <c r="Q575" s="121"/>
      <c r="R575" s="121"/>
      <c r="S575" s="121"/>
      <c r="T575" s="121"/>
      <c r="U575" s="121"/>
      <c r="V575" s="121"/>
      <c r="W575" s="121"/>
      <c r="X575" s="121"/>
      <c r="Y575" s="121"/>
      <c r="Z575" s="121"/>
    </row>
    <row r="576" spans="1:26" ht="18">
      <c r="A576" s="121"/>
      <c r="B576" s="121"/>
      <c r="C576" s="35" t="s">
        <v>2637</v>
      </c>
      <c r="D576" s="128" t="s">
        <v>2638</v>
      </c>
      <c r="E576" s="129" t="s">
        <v>2639</v>
      </c>
      <c r="F576" s="130" t="s">
        <v>20</v>
      </c>
      <c r="G576" s="130" t="s">
        <v>22</v>
      </c>
      <c r="H576" s="511">
        <f t="shared" si="24"/>
        <v>5498758</v>
      </c>
      <c r="I576" s="387">
        <v>5338600</v>
      </c>
      <c r="J576" s="511">
        <f t="shared" si="25"/>
        <v>5605530</v>
      </c>
      <c r="K576" s="511">
        <f t="shared" si="26"/>
        <v>5872460</v>
      </c>
      <c r="L576" s="121"/>
      <c r="M576" s="121"/>
      <c r="N576" s="121"/>
      <c r="O576" s="121"/>
      <c r="P576" s="121"/>
      <c r="Q576" s="121"/>
      <c r="R576" s="121"/>
      <c r="S576" s="121"/>
      <c r="T576" s="121"/>
      <c r="U576" s="121"/>
      <c r="V576" s="121"/>
      <c r="W576" s="121"/>
      <c r="X576" s="121"/>
      <c r="Y576" s="121"/>
      <c r="Z576" s="121"/>
    </row>
    <row r="577" spans="1:26" ht="18">
      <c r="A577" s="121"/>
      <c r="B577" s="121"/>
      <c r="C577" s="35" t="s">
        <v>2640</v>
      </c>
      <c r="D577" s="128" t="s">
        <v>2641</v>
      </c>
      <c r="E577" s="129" t="s">
        <v>2642</v>
      </c>
      <c r="F577" s="130" t="s">
        <v>2643</v>
      </c>
      <c r="G577" s="130" t="s">
        <v>22</v>
      </c>
      <c r="H577" s="511">
        <f t="shared" si="24"/>
        <v>4042956</v>
      </c>
      <c r="I577" s="387">
        <v>3925200</v>
      </c>
      <c r="J577" s="511">
        <f t="shared" si="25"/>
        <v>4121460</v>
      </c>
      <c r="K577" s="511">
        <f t="shared" si="26"/>
        <v>4317720</v>
      </c>
      <c r="L577" s="121"/>
      <c r="M577" s="121"/>
      <c r="N577" s="121"/>
      <c r="O577" s="121"/>
      <c r="P577" s="121"/>
      <c r="Q577" s="121"/>
      <c r="R577" s="121"/>
      <c r="S577" s="121"/>
      <c r="T577" s="121"/>
      <c r="U577" s="121"/>
      <c r="V577" s="121"/>
      <c r="W577" s="121"/>
      <c r="X577" s="121"/>
      <c r="Y577" s="121"/>
      <c r="Z577" s="121"/>
    </row>
    <row r="578" spans="1:26" ht="18">
      <c r="A578" s="121"/>
      <c r="B578" s="121"/>
      <c r="C578" s="35" t="s">
        <v>2644</v>
      </c>
      <c r="D578" s="128" t="s">
        <v>2636</v>
      </c>
      <c r="E578" s="129" t="s">
        <v>20</v>
      </c>
      <c r="F578" s="130" t="s">
        <v>2645</v>
      </c>
      <c r="G578" s="130" t="s">
        <v>22</v>
      </c>
      <c r="H578" s="511">
        <f t="shared" si="24"/>
        <v>2183703</v>
      </c>
      <c r="I578" s="387">
        <v>2120100</v>
      </c>
      <c r="J578" s="511">
        <f t="shared" si="25"/>
        <v>2226105</v>
      </c>
      <c r="K578" s="511">
        <f t="shared" si="26"/>
        <v>2332110</v>
      </c>
      <c r="L578" s="121"/>
      <c r="M578" s="121"/>
      <c r="N578" s="121"/>
      <c r="O578" s="121"/>
      <c r="P578" s="121"/>
      <c r="Q578" s="121"/>
      <c r="R578" s="121"/>
      <c r="S578" s="121"/>
      <c r="T578" s="121"/>
      <c r="U578" s="121"/>
      <c r="V578" s="121"/>
      <c r="W578" s="121"/>
      <c r="X578" s="121"/>
      <c r="Y578" s="121"/>
      <c r="Z578" s="121"/>
    </row>
    <row r="579" spans="1:26" ht="18">
      <c r="A579" s="121"/>
      <c r="B579" s="121"/>
      <c r="C579" s="35" t="s">
        <v>2646</v>
      </c>
      <c r="D579" s="128" t="s">
        <v>2647</v>
      </c>
      <c r="E579" s="129" t="s">
        <v>20</v>
      </c>
      <c r="F579" s="130" t="s">
        <v>20</v>
      </c>
      <c r="G579" s="130" t="s">
        <v>22</v>
      </c>
      <c r="H579" s="511">
        <f t="shared" si="24"/>
        <v>6489000</v>
      </c>
      <c r="I579" s="387">
        <v>6300000</v>
      </c>
      <c r="J579" s="511">
        <f t="shared" si="25"/>
        <v>6615000</v>
      </c>
      <c r="K579" s="511">
        <f t="shared" si="26"/>
        <v>6930000</v>
      </c>
      <c r="L579" s="121"/>
      <c r="M579" s="121"/>
      <c r="N579" s="121"/>
      <c r="O579" s="121"/>
      <c r="P579" s="121"/>
      <c r="Q579" s="121"/>
      <c r="R579" s="121"/>
      <c r="S579" s="121"/>
      <c r="T579" s="121"/>
      <c r="U579" s="121"/>
      <c r="V579" s="121"/>
      <c r="W579" s="121"/>
      <c r="X579" s="121"/>
      <c r="Y579" s="121"/>
      <c r="Z579" s="121"/>
    </row>
    <row r="580" spans="1:26" ht="18">
      <c r="A580" s="34"/>
      <c r="B580" s="34"/>
      <c r="C580" s="35" t="s">
        <v>2648</v>
      </c>
      <c r="D580" s="128" t="s">
        <v>2649</v>
      </c>
      <c r="E580" s="129"/>
      <c r="F580" s="130"/>
      <c r="G580" s="130" t="s">
        <v>22</v>
      </c>
      <c r="H580" s="511">
        <f t="shared" si="24"/>
        <v>3088970</v>
      </c>
      <c r="I580" s="387">
        <v>2999000</v>
      </c>
      <c r="J580" s="511">
        <f t="shared" si="25"/>
        <v>3148950</v>
      </c>
      <c r="K580" s="511">
        <f t="shared" si="26"/>
        <v>3298900</v>
      </c>
      <c r="L580" s="125"/>
      <c r="M580" s="125"/>
      <c r="N580" s="125"/>
      <c r="O580" s="125"/>
      <c r="P580" s="125"/>
      <c r="Q580" s="125"/>
      <c r="R580" s="125"/>
      <c r="S580" s="125"/>
      <c r="T580" s="125"/>
      <c r="U580" s="125"/>
      <c r="V580" s="125"/>
      <c r="W580" s="125"/>
      <c r="X580" s="125"/>
      <c r="Y580" s="125"/>
      <c r="Z580" s="125"/>
    </row>
    <row r="581" spans="1:26" ht="18">
      <c r="A581" s="121"/>
      <c r="B581" s="121"/>
      <c r="C581" s="35" t="s">
        <v>2650</v>
      </c>
      <c r="D581" s="128" t="s">
        <v>2636</v>
      </c>
      <c r="E581" s="129"/>
      <c r="F581" s="130" t="s">
        <v>2651</v>
      </c>
      <c r="G581" s="130" t="s">
        <v>22</v>
      </c>
      <c r="H581" s="511">
        <f t="shared" si="24"/>
        <v>22660000</v>
      </c>
      <c r="I581" s="387">
        <v>22000000</v>
      </c>
      <c r="J581" s="511">
        <f t="shared" si="25"/>
        <v>23100000</v>
      </c>
      <c r="K581" s="511">
        <f t="shared" si="26"/>
        <v>24200000</v>
      </c>
      <c r="L581" s="151"/>
      <c r="M581" s="151"/>
      <c r="N581" s="151"/>
      <c r="O581" s="151"/>
      <c r="P581" s="151"/>
      <c r="Q581" s="151"/>
      <c r="R581" s="151"/>
      <c r="S581" s="151"/>
      <c r="T581" s="151"/>
      <c r="U581" s="151"/>
      <c r="V581" s="151"/>
      <c r="W581" s="151"/>
      <c r="X581" s="151"/>
      <c r="Y581" s="151"/>
      <c r="Z581" s="151"/>
    </row>
    <row r="582" spans="1:26" ht="18">
      <c r="A582" s="121"/>
      <c r="B582" s="121"/>
      <c r="C582" s="35" t="s">
        <v>2652</v>
      </c>
      <c r="D582" s="128" t="s">
        <v>15199</v>
      </c>
      <c r="E582" s="129" t="s">
        <v>15200</v>
      </c>
      <c r="F582" s="130"/>
      <c r="G582" s="130" t="s">
        <v>22</v>
      </c>
      <c r="H582" s="511">
        <f t="shared" si="24"/>
        <v>3749200</v>
      </c>
      <c r="I582" s="386">
        <v>3640000</v>
      </c>
      <c r="J582" s="511">
        <f t="shared" si="25"/>
        <v>3822000</v>
      </c>
      <c r="K582" s="511">
        <f t="shared" si="26"/>
        <v>4004000</v>
      </c>
      <c r="L582" s="151"/>
      <c r="M582" s="151"/>
      <c r="N582" s="151"/>
      <c r="O582" s="151"/>
      <c r="P582" s="151"/>
      <c r="Q582" s="151"/>
      <c r="R582" s="151"/>
      <c r="S582" s="151"/>
      <c r="T582" s="151"/>
      <c r="U582" s="151"/>
      <c r="V582" s="151"/>
      <c r="W582" s="151"/>
      <c r="X582" s="151"/>
      <c r="Y582" s="151"/>
      <c r="Z582" s="151"/>
    </row>
    <row r="583" spans="1:26" ht="18">
      <c r="A583" s="121"/>
      <c r="B583" s="121"/>
      <c r="C583" s="35" t="s">
        <v>22534</v>
      </c>
      <c r="D583" s="128" t="s">
        <v>15199</v>
      </c>
      <c r="E583" s="129" t="s">
        <v>15201</v>
      </c>
      <c r="F583" s="130"/>
      <c r="G583" s="130" t="s">
        <v>22</v>
      </c>
      <c r="H583" s="511">
        <f t="shared" si="24"/>
        <v>4284800</v>
      </c>
      <c r="I583" s="386">
        <v>4160000</v>
      </c>
      <c r="J583" s="511">
        <f t="shared" si="25"/>
        <v>4368000</v>
      </c>
      <c r="K583" s="511">
        <f t="shared" si="26"/>
        <v>4576000</v>
      </c>
      <c r="L583" s="151"/>
      <c r="M583" s="151"/>
      <c r="N583" s="151"/>
      <c r="O583" s="151"/>
      <c r="P583" s="151"/>
      <c r="Q583" s="151"/>
      <c r="R583" s="151"/>
      <c r="S583" s="151"/>
      <c r="T583" s="151"/>
      <c r="U583" s="151"/>
      <c r="V583" s="151"/>
      <c r="W583" s="151"/>
      <c r="X583" s="151"/>
      <c r="Y583" s="151"/>
      <c r="Z583" s="151"/>
    </row>
    <row r="584" spans="1:26" ht="18">
      <c r="A584" s="121"/>
      <c r="B584" s="121"/>
      <c r="C584" s="35" t="s">
        <v>22535</v>
      </c>
      <c r="D584" s="128" t="s">
        <v>15199</v>
      </c>
      <c r="E584" s="129" t="s">
        <v>15202</v>
      </c>
      <c r="F584" s="130"/>
      <c r="G584" s="130" t="s">
        <v>22</v>
      </c>
      <c r="H584" s="511">
        <f t="shared" si="24"/>
        <v>2979275</v>
      </c>
      <c r="I584" s="386">
        <v>2892500</v>
      </c>
      <c r="J584" s="511">
        <f t="shared" si="25"/>
        <v>3037125</v>
      </c>
      <c r="K584" s="511">
        <f t="shared" si="26"/>
        <v>3181750</v>
      </c>
      <c r="L584" s="151"/>
      <c r="M584" s="151"/>
      <c r="N584" s="151"/>
      <c r="O584" s="151"/>
      <c r="P584" s="151"/>
      <c r="Q584" s="151"/>
      <c r="R584" s="151"/>
      <c r="S584" s="151"/>
      <c r="T584" s="151"/>
      <c r="U584" s="151"/>
      <c r="V584" s="151"/>
      <c r="W584" s="151"/>
      <c r="X584" s="151"/>
      <c r="Y584" s="151"/>
      <c r="Z584" s="151"/>
    </row>
    <row r="585" spans="1:26" ht="18">
      <c r="A585" s="121"/>
      <c r="B585" s="121"/>
      <c r="C585" s="35" t="s">
        <v>22536</v>
      </c>
      <c r="D585" s="128" t="s">
        <v>15199</v>
      </c>
      <c r="E585" s="129" t="s">
        <v>15203</v>
      </c>
      <c r="F585" s="130"/>
      <c r="G585" s="130" t="s">
        <v>22</v>
      </c>
      <c r="H585" s="511">
        <f t="shared" si="24"/>
        <v>4954300</v>
      </c>
      <c r="I585" s="386">
        <v>4810000</v>
      </c>
      <c r="J585" s="511">
        <f t="shared" si="25"/>
        <v>5050500</v>
      </c>
      <c r="K585" s="511">
        <f t="shared" si="26"/>
        <v>5291000</v>
      </c>
      <c r="L585" s="151"/>
      <c r="M585" s="151"/>
      <c r="N585" s="151"/>
      <c r="O585" s="151"/>
      <c r="P585" s="151"/>
      <c r="Q585" s="151"/>
      <c r="R585" s="151"/>
      <c r="S585" s="151"/>
      <c r="T585" s="151"/>
      <c r="U585" s="151"/>
      <c r="V585" s="151"/>
      <c r="W585" s="151"/>
      <c r="X585" s="151"/>
      <c r="Y585" s="151"/>
      <c r="Z585" s="151"/>
    </row>
    <row r="586" spans="1:26" ht="18">
      <c r="A586" s="121"/>
      <c r="B586" s="121"/>
      <c r="C586" s="35" t="s">
        <v>22537</v>
      </c>
      <c r="D586" s="128" t="s">
        <v>15199</v>
      </c>
      <c r="E586" s="129" t="s">
        <v>15204</v>
      </c>
      <c r="F586" s="130"/>
      <c r="G586" s="130" t="s">
        <v>22</v>
      </c>
      <c r="H586" s="511">
        <f t="shared" si="24"/>
        <v>6025500</v>
      </c>
      <c r="I586" s="386">
        <v>5850000</v>
      </c>
      <c r="J586" s="511">
        <f t="shared" si="25"/>
        <v>6142500</v>
      </c>
      <c r="K586" s="511">
        <f t="shared" si="26"/>
        <v>6435000</v>
      </c>
      <c r="L586" s="151"/>
      <c r="M586" s="151"/>
      <c r="N586" s="151"/>
      <c r="O586" s="151"/>
      <c r="P586" s="151"/>
      <c r="Q586" s="151"/>
      <c r="R586" s="151"/>
      <c r="S586" s="151"/>
      <c r="T586" s="151"/>
      <c r="U586" s="151"/>
      <c r="V586" s="151"/>
      <c r="W586" s="151"/>
      <c r="X586" s="151"/>
      <c r="Y586" s="151"/>
      <c r="Z586" s="151"/>
    </row>
    <row r="587" spans="1:26" ht="18">
      <c r="A587" s="121"/>
      <c r="B587" s="121"/>
      <c r="C587" s="35" t="s">
        <v>22538</v>
      </c>
      <c r="D587" s="128" t="s">
        <v>15199</v>
      </c>
      <c r="E587" s="129" t="s">
        <v>15205</v>
      </c>
      <c r="F587" s="130"/>
      <c r="G587" s="130" t="s">
        <v>22</v>
      </c>
      <c r="H587" s="511">
        <f t="shared" ref="H587:H650" si="27">(I587*0.03)+I587</f>
        <v>9038250</v>
      </c>
      <c r="I587" s="386">
        <v>8775000</v>
      </c>
      <c r="J587" s="511">
        <f t="shared" ref="J587:J650" si="28">(I587*0.05)+I587</f>
        <v>9213750</v>
      </c>
      <c r="K587" s="511">
        <f t="shared" ref="K587:K650" si="29">(I587*0.1)+I587</f>
        <v>9652500</v>
      </c>
      <c r="L587" s="151"/>
      <c r="M587" s="151"/>
      <c r="N587" s="151"/>
      <c r="O587" s="151"/>
      <c r="P587" s="151"/>
      <c r="Q587" s="151"/>
      <c r="R587" s="151"/>
      <c r="S587" s="151"/>
      <c r="T587" s="151"/>
      <c r="U587" s="151"/>
      <c r="V587" s="151"/>
      <c r="W587" s="151"/>
      <c r="X587" s="151"/>
      <c r="Y587" s="151"/>
      <c r="Z587" s="151"/>
    </row>
    <row r="588" spans="1:26" ht="18">
      <c r="A588" s="121"/>
      <c r="B588" s="121"/>
      <c r="C588" s="35" t="s">
        <v>22539</v>
      </c>
      <c r="D588" s="128" t="s">
        <v>15199</v>
      </c>
      <c r="E588" s="129" t="s">
        <v>15206</v>
      </c>
      <c r="F588" s="130"/>
      <c r="G588" s="130" t="s">
        <v>22</v>
      </c>
      <c r="H588" s="511">
        <f t="shared" si="27"/>
        <v>10229960</v>
      </c>
      <c r="I588" s="386">
        <v>9932000</v>
      </c>
      <c r="J588" s="511">
        <f t="shared" si="28"/>
        <v>10428600</v>
      </c>
      <c r="K588" s="511">
        <f t="shared" si="29"/>
        <v>10925200</v>
      </c>
      <c r="L588" s="151"/>
      <c r="M588" s="151"/>
      <c r="N588" s="151"/>
      <c r="O588" s="151"/>
      <c r="P588" s="151"/>
      <c r="Q588" s="151"/>
      <c r="R588" s="151"/>
      <c r="S588" s="151"/>
      <c r="T588" s="151"/>
      <c r="U588" s="151"/>
      <c r="V588" s="151"/>
      <c r="W588" s="151"/>
      <c r="X588" s="151"/>
      <c r="Y588" s="151"/>
      <c r="Z588" s="151"/>
    </row>
    <row r="589" spans="1:26" ht="18">
      <c r="A589" s="121"/>
      <c r="B589" s="121"/>
      <c r="C589" s="35" t="s">
        <v>22540</v>
      </c>
      <c r="D589" s="128" t="s">
        <v>15199</v>
      </c>
      <c r="E589" s="129" t="s">
        <v>15207</v>
      </c>
      <c r="F589" s="130" t="s">
        <v>15208</v>
      </c>
      <c r="G589" s="130" t="s">
        <v>22</v>
      </c>
      <c r="H589" s="511">
        <f t="shared" si="27"/>
        <v>20218900</v>
      </c>
      <c r="I589" s="386">
        <v>19630000</v>
      </c>
      <c r="J589" s="511">
        <f t="shared" si="28"/>
        <v>20611500</v>
      </c>
      <c r="K589" s="511">
        <f t="shared" si="29"/>
        <v>21593000</v>
      </c>
      <c r="L589" s="151"/>
      <c r="M589" s="151"/>
      <c r="N589" s="151"/>
      <c r="O589" s="151"/>
      <c r="P589" s="151"/>
      <c r="Q589" s="151"/>
      <c r="R589" s="151"/>
      <c r="S589" s="151"/>
      <c r="T589" s="151"/>
      <c r="U589" s="151"/>
      <c r="V589" s="151"/>
      <c r="W589" s="151"/>
      <c r="X589" s="151"/>
      <c r="Y589" s="151"/>
      <c r="Z589" s="151"/>
    </row>
    <row r="590" spans="1:26" ht="18">
      <c r="A590" s="121"/>
      <c r="B590" s="121"/>
      <c r="C590" s="35" t="s">
        <v>22541</v>
      </c>
      <c r="D590" s="128" t="s">
        <v>15199</v>
      </c>
      <c r="E590" s="129" t="s">
        <v>15209</v>
      </c>
      <c r="F590" s="130"/>
      <c r="G590" s="130" t="s">
        <v>22</v>
      </c>
      <c r="H590" s="511">
        <f t="shared" si="27"/>
        <v>3936660</v>
      </c>
      <c r="I590" s="386">
        <v>3822000</v>
      </c>
      <c r="J590" s="511">
        <f t="shared" si="28"/>
        <v>4013100</v>
      </c>
      <c r="K590" s="511">
        <f t="shared" si="29"/>
        <v>4204200</v>
      </c>
      <c r="L590" s="151"/>
      <c r="M590" s="151"/>
      <c r="N590" s="151"/>
      <c r="O590" s="151"/>
      <c r="P590" s="151"/>
      <c r="Q590" s="151"/>
      <c r="R590" s="151"/>
      <c r="S590" s="151"/>
      <c r="T590" s="151"/>
      <c r="U590" s="151"/>
      <c r="V590" s="151"/>
      <c r="W590" s="151"/>
      <c r="X590" s="151"/>
      <c r="Y590" s="151"/>
      <c r="Z590" s="151"/>
    </row>
    <row r="591" spans="1:26" ht="18">
      <c r="A591" s="121"/>
      <c r="B591" s="121"/>
      <c r="C591" s="35" t="s">
        <v>22542</v>
      </c>
      <c r="D591" s="128" t="s">
        <v>15199</v>
      </c>
      <c r="E591" s="129" t="s">
        <v>15183</v>
      </c>
      <c r="F591" s="130" t="s">
        <v>15214</v>
      </c>
      <c r="G591" s="130" t="s">
        <v>22</v>
      </c>
      <c r="H591" s="511">
        <f t="shared" si="27"/>
        <v>18130060</v>
      </c>
      <c r="I591" s="386">
        <v>17602000</v>
      </c>
      <c r="J591" s="511">
        <f t="shared" si="28"/>
        <v>18482100</v>
      </c>
      <c r="K591" s="511">
        <f t="shared" si="29"/>
        <v>19362200</v>
      </c>
      <c r="L591" s="151"/>
      <c r="M591" s="151"/>
      <c r="N591" s="151"/>
      <c r="O591" s="151"/>
      <c r="P591" s="151"/>
      <c r="Q591" s="151"/>
      <c r="R591" s="151"/>
      <c r="S591" s="151"/>
      <c r="T591" s="151"/>
      <c r="U591" s="151"/>
      <c r="V591" s="151"/>
      <c r="W591" s="151"/>
      <c r="X591" s="151"/>
      <c r="Y591" s="151"/>
      <c r="Z591" s="151"/>
    </row>
    <row r="592" spans="1:26" ht="18">
      <c r="A592" s="121"/>
      <c r="B592" s="121"/>
      <c r="C592" s="35" t="s">
        <v>22543</v>
      </c>
      <c r="D592" s="128" t="s">
        <v>15199</v>
      </c>
      <c r="E592" s="129" t="s">
        <v>15210</v>
      </c>
      <c r="F592" s="130" t="s">
        <v>15214</v>
      </c>
      <c r="G592" s="130" t="s">
        <v>22</v>
      </c>
      <c r="H592" s="511">
        <f t="shared" si="27"/>
        <v>4017000</v>
      </c>
      <c r="I592" s="386">
        <v>3900000</v>
      </c>
      <c r="J592" s="511">
        <f t="shared" si="28"/>
        <v>4095000</v>
      </c>
      <c r="K592" s="511">
        <f t="shared" si="29"/>
        <v>4290000</v>
      </c>
      <c r="L592" s="151"/>
      <c r="M592" s="151"/>
      <c r="N592" s="151"/>
      <c r="O592" s="151"/>
      <c r="P592" s="151"/>
      <c r="Q592" s="151"/>
      <c r="R592" s="151"/>
      <c r="S592" s="151"/>
      <c r="T592" s="151"/>
      <c r="U592" s="151"/>
      <c r="V592" s="151"/>
      <c r="W592" s="151"/>
      <c r="X592" s="151"/>
      <c r="Y592" s="151"/>
      <c r="Z592" s="151"/>
    </row>
    <row r="593" spans="1:26" ht="18">
      <c r="A593" s="121"/>
      <c r="B593" s="121"/>
      <c r="C593" s="35" t="s">
        <v>22544</v>
      </c>
      <c r="D593" s="128" t="s">
        <v>15199</v>
      </c>
      <c r="E593" s="129" t="s">
        <v>15170</v>
      </c>
      <c r="F593" s="130" t="s">
        <v>15214</v>
      </c>
      <c r="G593" s="130" t="s">
        <v>22</v>
      </c>
      <c r="H593" s="511">
        <f t="shared" si="27"/>
        <v>6802120</v>
      </c>
      <c r="I593" s="386">
        <v>6604000</v>
      </c>
      <c r="J593" s="511">
        <f t="shared" si="28"/>
        <v>6934200</v>
      </c>
      <c r="K593" s="511">
        <f t="shared" si="29"/>
        <v>7264400</v>
      </c>
      <c r="L593" s="151"/>
      <c r="M593" s="151"/>
      <c r="N593" s="151"/>
      <c r="O593" s="151"/>
      <c r="P593" s="151"/>
      <c r="Q593" s="151"/>
      <c r="R593" s="151"/>
      <c r="S593" s="151"/>
      <c r="T593" s="151"/>
      <c r="U593" s="151"/>
      <c r="V593" s="151"/>
      <c r="W593" s="151"/>
      <c r="X593" s="151"/>
      <c r="Y593" s="151"/>
      <c r="Z593" s="151"/>
    </row>
    <row r="594" spans="1:26" ht="18">
      <c r="A594" s="121"/>
      <c r="B594" s="121"/>
      <c r="C594" s="35" t="s">
        <v>22545</v>
      </c>
      <c r="D594" s="128" t="s">
        <v>15199</v>
      </c>
      <c r="E594" s="129" t="s">
        <v>15211</v>
      </c>
      <c r="F594" s="130" t="s">
        <v>15216</v>
      </c>
      <c r="G594" s="130" t="s">
        <v>22</v>
      </c>
      <c r="H594" s="511">
        <f t="shared" si="27"/>
        <v>3749200</v>
      </c>
      <c r="I594" s="386">
        <v>3640000</v>
      </c>
      <c r="J594" s="511">
        <f t="shared" si="28"/>
        <v>3822000</v>
      </c>
      <c r="K594" s="511">
        <f t="shared" si="29"/>
        <v>4004000</v>
      </c>
      <c r="L594" s="151"/>
      <c r="M594" s="151"/>
      <c r="N594" s="151"/>
      <c r="O594" s="151"/>
      <c r="P594" s="151"/>
      <c r="Q594" s="151"/>
      <c r="R594" s="151"/>
      <c r="S594" s="151"/>
      <c r="T594" s="151"/>
      <c r="U594" s="151"/>
      <c r="V594" s="151"/>
      <c r="W594" s="151"/>
      <c r="X594" s="151"/>
      <c r="Y594" s="151"/>
      <c r="Z594" s="151"/>
    </row>
    <row r="595" spans="1:26" ht="18">
      <c r="A595" s="121"/>
      <c r="B595" s="121"/>
      <c r="C595" s="35" t="s">
        <v>22546</v>
      </c>
      <c r="D595" s="128" t="s">
        <v>15199</v>
      </c>
      <c r="E595" s="129" t="s">
        <v>15176</v>
      </c>
      <c r="F595" s="130" t="s">
        <v>15214</v>
      </c>
      <c r="G595" s="130" t="s">
        <v>22</v>
      </c>
      <c r="H595" s="511">
        <f t="shared" si="27"/>
        <v>4153475</v>
      </c>
      <c r="I595" s="386">
        <v>4032500</v>
      </c>
      <c r="J595" s="511">
        <f t="shared" si="28"/>
        <v>4234125</v>
      </c>
      <c r="K595" s="511">
        <f t="shared" si="29"/>
        <v>4435750</v>
      </c>
      <c r="L595" s="151"/>
      <c r="M595" s="151"/>
      <c r="N595" s="151"/>
      <c r="O595" s="151"/>
      <c r="P595" s="151"/>
      <c r="Q595" s="151"/>
      <c r="R595" s="151"/>
      <c r="S595" s="151"/>
      <c r="T595" s="151"/>
      <c r="U595" s="151"/>
      <c r="V595" s="151"/>
      <c r="W595" s="151"/>
      <c r="X595" s="151"/>
      <c r="Y595" s="151"/>
      <c r="Z595" s="151"/>
    </row>
    <row r="596" spans="1:26" ht="18">
      <c r="A596" s="121"/>
      <c r="B596" s="121"/>
      <c r="C596" s="35" t="s">
        <v>22547</v>
      </c>
      <c r="D596" s="128" t="s">
        <v>15199</v>
      </c>
      <c r="E596" s="129" t="s">
        <v>15183</v>
      </c>
      <c r="F596" s="130" t="s">
        <v>15208</v>
      </c>
      <c r="G596" s="130" t="s">
        <v>22</v>
      </c>
      <c r="H596" s="511">
        <f t="shared" si="27"/>
        <v>21691800</v>
      </c>
      <c r="I596" s="386">
        <v>21060000</v>
      </c>
      <c r="J596" s="511">
        <f t="shared" si="28"/>
        <v>22113000</v>
      </c>
      <c r="K596" s="511">
        <f t="shared" si="29"/>
        <v>23166000</v>
      </c>
      <c r="L596" s="151"/>
      <c r="M596" s="151"/>
      <c r="N596" s="151"/>
      <c r="O596" s="151"/>
      <c r="P596" s="151"/>
      <c r="Q596" s="151"/>
      <c r="R596" s="151"/>
      <c r="S596" s="151"/>
      <c r="T596" s="151"/>
      <c r="U596" s="151"/>
      <c r="V596" s="151"/>
      <c r="W596" s="151"/>
      <c r="X596" s="151"/>
      <c r="Y596" s="151"/>
      <c r="Z596" s="151"/>
    </row>
    <row r="597" spans="1:26" ht="18">
      <c r="A597" s="121"/>
      <c r="B597" s="121"/>
      <c r="C597" s="35" t="s">
        <v>22548</v>
      </c>
      <c r="D597" s="128" t="s">
        <v>15199</v>
      </c>
      <c r="E597" s="129" t="s">
        <v>15212</v>
      </c>
      <c r="F597" s="130" t="s">
        <v>15215</v>
      </c>
      <c r="G597" s="130" t="s">
        <v>22</v>
      </c>
      <c r="H597" s="511">
        <f t="shared" si="27"/>
        <v>28279680</v>
      </c>
      <c r="I597" s="386">
        <v>27456000</v>
      </c>
      <c r="J597" s="511">
        <f t="shared" si="28"/>
        <v>28828800</v>
      </c>
      <c r="K597" s="511">
        <f t="shared" si="29"/>
        <v>30201600</v>
      </c>
      <c r="L597" s="151"/>
      <c r="M597" s="151"/>
      <c r="N597" s="151"/>
      <c r="O597" s="151"/>
      <c r="P597" s="151"/>
      <c r="Q597" s="151"/>
      <c r="R597" s="151"/>
      <c r="S597" s="151"/>
      <c r="T597" s="151"/>
      <c r="U597" s="151"/>
      <c r="V597" s="151"/>
      <c r="W597" s="151"/>
      <c r="X597" s="151"/>
      <c r="Y597" s="151"/>
      <c r="Z597" s="151"/>
    </row>
    <row r="598" spans="1:26" ht="18">
      <c r="A598" s="121"/>
      <c r="B598" s="121"/>
      <c r="C598" s="35" t="s">
        <v>22549</v>
      </c>
      <c r="D598" s="128" t="s">
        <v>15199</v>
      </c>
      <c r="E598" s="129" t="s">
        <v>15213</v>
      </c>
      <c r="F598" s="130" t="s">
        <v>15215</v>
      </c>
      <c r="G598" s="130" t="s">
        <v>22</v>
      </c>
      <c r="H598" s="511">
        <f t="shared" si="27"/>
        <v>33983820</v>
      </c>
      <c r="I598" s="386">
        <v>32994000</v>
      </c>
      <c r="J598" s="511">
        <f t="shared" si="28"/>
        <v>34643700</v>
      </c>
      <c r="K598" s="511">
        <f t="shared" si="29"/>
        <v>36293400</v>
      </c>
      <c r="L598" s="151"/>
      <c r="M598" s="151"/>
      <c r="N598" s="151"/>
      <c r="O598" s="151"/>
      <c r="P598" s="151"/>
      <c r="Q598" s="151"/>
      <c r="R598" s="151"/>
      <c r="S598" s="151"/>
      <c r="T598" s="151"/>
      <c r="U598" s="151"/>
      <c r="V598" s="151"/>
      <c r="W598" s="151"/>
      <c r="X598" s="151"/>
      <c r="Y598" s="151"/>
      <c r="Z598" s="151"/>
    </row>
    <row r="599" spans="1:26" ht="18">
      <c r="A599" s="121"/>
      <c r="B599" s="121"/>
      <c r="C599" s="35" t="s">
        <v>22550</v>
      </c>
      <c r="D599" s="128" t="s">
        <v>2653</v>
      </c>
      <c r="E599" s="129"/>
      <c r="F599" s="130" t="s">
        <v>2654</v>
      </c>
      <c r="G599" s="130" t="s">
        <v>22</v>
      </c>
      <c r="H599" s="511">
        <f t="shared" si="27"/>
        <v>10300000</v>
      </c>
      <c r="I599" s="387">
        <v>10000000</v>
      </c>
      <c r="J599" s="511">
        <f t="shared" si="28"/>
        <v>10500000</v>
      </c>
      <c r="K599" s="511">
        <f t="shared" si="29"/>
        <v>11000000</v>
      </c>
      <c r="L599" s="151"/>
      <c r="M599" s="151"/>
      <c r="N599" s="151"/>
      <c r="O599" s="151"/>
      <c r="P599" s="151"/>
      <c r="Q599" s="151"/>
      <c r="R599" s="151"/>
      <c r="S599" s="151"/>
      <c r="T599" s="151"/>
      <c r="U599" s="151"/>
      <c r="V599" s="151"/>
      <c r="W599" s="151"/>
      <c r="X599" s="151"/>
      <c r="Y599" s="151"/>
      <c r="Z599" s="151"/>
    </row>
    <row r="600" spans="1:26" ht="18">
      <c r="A600" s="121"/>
      <c r="B600" s="121"/>
      <c r="C600" s="115" t="s">
        <v>2655</v>
      </c>
      <c r="D600" s="154" t="s">
        <v>2656</v>
      </c>
      <c r="E600" s="129"/>
      <c r="F600" s="130"/>
      <c r="G600" s="130"/>
      <c r="H600" s="130"/>
      <c r="I600" s="130"/>
      <c r="J600" s="130"/>
      <c r="K600" s="130"/>
      <c r="L600" s="121"/>
      <c r="M600" s="121"/>
      <c r="N600" s="121"/>
      <c r="O600" s="121"/>
      <c r="P600" s="121"/>
      <c r="Q600" s="121"/>
      <c r="R600" s="121"/>
      <c r="S600" s="121"/>
      <c r="T600" s="121"/>
      <c r="U600" s="121"/>
      <c r="V600" s="121"/>
      <c r="W600" s="121"/>
      <c r="X600" s="121"/>
      <c r="Y600" s="121"/>
      <c r="Z600" s="121"/>
    </row>
    <row r="601" spans="1:26" ht="18">
      <c r="A601" s="121"/>
      <c r="B601" s="121"/>
      <c r="C601" s="115" t="s">
        <v>2657</v>
      </c>
      <c r="D601" s="154" t="s">
        <v>2658</v>
      </c>
      <c r="E601" s="129"/>
      <c r="F601" s="130"/>
      <c r="G601" s="130"/>
      <c r="H601" s="130"/>
      <c r="I601" s="130"/>
      <c r="J601" s="130"/>
      <c r="K601" s="130"/>
      <c r="L601" s="121"/>
      <c r="M601" s="121"/>
      <c r="N601" s="121"/>
      <c r="O601" s="121"/>
      <c r="P601" s="121"/>
      <c r="Q601" s="121"/>
      <c r="R601" s="121"/>
      <c r="S601" s="121"/>
      <c r="T601" s="121"/>
      <c r="U601" s="121"/>
      <c r="V601" s="121"/>
      <c r="W601" s="121"/>
      <c r="X601" s="121"/>
      <c r="Y601" s="121"/>
      <c r="Z601" s="121"/>
    </row>
    <row r="602" spans="1:26" ht="18">
      <c r="A602" s="121"/>
      <c r="B602" s="121"/>
      <c r="C602" s="35" t="s">
        <v>2659</v>
      </c>
      <c r="D602" s="128" t="s">
        <v>2660</v>
      </c>
      <c r="E602" s="129" t="s">
        <v>2603</v>
      </c>
      <c r="F602" s="130" t="s">
        <v>2661</v>
      </c>
      <c r="G602" s="130" t="s">
        <v>22</v>
      </c>
      <c r="H602" s="511">
        <f t="shared" si="27"/>
        <v>21028995</v>
      </c>
      <c r="I602" s="387">
        <v>20416500</v>
      </c>
      <c r="J602" s="511">
        <f t="shared" si="28"/>
        <v>21437325</v>
      </c>
      <c r="K602" s="511">
        <f t="shared" si="29"/>
        <v>22458150</v>
      </c>
      <c r="L602" s="121"/>
      <c r="M602" s="121"/>
      <c r="N602" s="121"/>
      <c r="O602" s="121"/>
      <c r="P602" s="121"/>
      <c r="Q602" s="121"/>
      <c r="R602" s="121"/>
      <c r="S602" s="121"/>
      <c r="T602" s="121"/>
      <c r="U602" s="121"/>
      <c r="V602" s="121"/>
      <c r="W602" s="121"/>
      <c r="X602" s="121"/>
      <c r="Y602" s="121"/>
      <c r="Z602" s="121"/>
    </row>
    <row r="603" spans="1:26" ht="18">
      <c r="A603" s="121"/>
      <c r="B603" s="121"/>
      <c r="C603" s="35" t="s">
        <v>2662</v>
      </c>
      <c r="D603" s="128" t="s">
        <v>2663</v>
      </c>
      <c r="E603" s="129" t="s">
        <v>20</v>
      </c>
      <c r="F603" s="130" t="s">
        <v>2664</v>
      </c>
      <c r="G603" s="130" t="s">
        <v>22</v>
      </c>
      <c r="H603" s="511">
        <f t="shared" si="27"/>
        <v>27175932</v>
      </c>
      <c r="I603" s="387">
        <v>26384400</v>
      </c>
      <c r="J603" s="511">
        <f t="shared" si="28"/>
        <v>27703620</v>
      </c>
      <c r="K603" s="511">
        <f t="shared" si="29"/>
        <v>29022840</v>
      </c>
      <c r="L603" s="121"/>
      <c r="M603" s="121"/>
      <c r="N603" s="121"/>
      <c r="O603" s="121"/>
      <c r="P603" s="121"/>
      <c r="Q603" s="121"/>
      <c r="R603" s="121"/>
      <c r="S603" s="121"/>
      <c r="T603" s="121"/>
      <c r="U603" s="121"/>
      <c r="V603" s="121"/>
      <c r="W603" s="121"/>
      <c r="X603" s="121"/>
      <c r="Y603" s="121"/>
      <c r="Z603" s="121"/>
    </row>
    <row r="604" spans="1:26" ht="18">
      <c r="A604" s="121"/>
      <c r="B604" s="121"/>
      <c r="C604" s="35" t="s">
        <v>2665</v>
      </c>
      <c r="D604" s="128" t="s">
        <v>2666</v>
      </c>
      <c r="E604" s="129" t="s">
        <v>20</v>
      </c>
      <c r="F604" s="130" t="s">
        <v>20</v>
      </c>
      <c r="G604" s="130" t="s">
        <v>22</v>
      </c>
      <c r="H604" s="511">
        <f t="shared" si="27"/>
        <v>3611592</v>
      </c>
      <c r="I604" s="387">
        <v>3506400</v>
      </c>
      <c r="J604" s="511">
        <f t="shared" si="28"/>
        <v>3681720</v>
      </c>
      <c r="K604" s="511">
        <f t="shared" si="29"/>
        <v>3857040</v>
      </c>
      <c r="L604" s="121"/>
      <c r="M604" s="121"/>
      <c r="N604" s="121"/>
      <c r="O604" s="121"/>
      <c r="P604" s="121"/>
      <c r="Q604" s="121"/>
      <c r="R604" s="121"/>
      <c r="S604" s="121"/>
      <c r="T604" s="121"/>
      <c r="U604" s="121"/>
      <c r="V604" s="121"/>
      <c r="W604" s="121"/>
      <c r="X604" s="121"/>
      <c r="Y604" s="121"/>
      <c r="Z604" s="121"/>
    </row>
    <row r="605" spans="1:26" ht="72">
      <c r="A605" s="121"/>
      <c r="B605" s="121"/>
      <c r="C605" s="35" t="s">
        <v>2667</v>
      </c>
      <c r="D605" s="128" t="s">
        <v>2668</v>
      </c>
      <c r="E605" s="129"/>
      <c r="F605" s="130" t="s">
        <v>2669</v>
      </c>
      <c r="G605" s="130" t="s">
        <v>22</v>
      </c>
      <c r="H605" s="511">
        <f t="shared" si="27"/>
        <v>278203000</v>
      </c>
      <c r="I605" s="387">
        <v>270100000</v>
      </c>
      <c r="J605" s="511">
        <f t="shared" si="28"/>
        <v>283605000</v>
      </c>
      <c r="K605" s="511">
        <f t="shared" si="29"/>
        <v>297110000</v>
      </c>
      <c r="L605" s="121"/>
      <c r="M605" s="121"/>
      <c r="N605" s="121"/>
      <c r="O605" s="121"/>
      <c r="P605" s="121"/>
      <c r="Q605" s="121"/>
      <c r="R605" s="121"/>
      <c r="S605" s="121"/>
      <c r="T605" s="121"/>
      <c r="U605" s="121"/>
      <c r="V605" s="121"/>
      <c r="W605" s="121"/>
      <c r="X605" s="121"/>
      <c r="Y605" s="121"/>
      <c r="Z605" s="121"/>
    </row>
    <row r="606" spans="1:26" ht="18">
      <c r="A606" s="153"/>
      <c r="B606" s="153"/>
      <c r="C606" s="154" t="s">
        <v>2670</v>
      </c>
      <c r="D606" s="154" t="s">
        <v>2671</v>
      </c>
      <c r="E606" s="129"/>
      <c r="F606" s="130"/>
      <c r="G606" s="130"/>
      <c r="H606" s="130"/>
      <c r="I606" s="130"/>
      <c r="J606" s="130"/>
      <c r="K606" s="130"/>
      <c r="L606" s="153"/>
      <c r="M606" s="153"/>
      <c r="N606" s="153"/>
      <c r="O606" s="153"/>
      <c r="P606" s="153"/>
      <c r="Q606" s="153"/>
      <c r="R606" s="153"/>
      <c r="S606" s="153"/>
      <c r="T606" s="153"/>
      <c r="U606" s="153"/>
      <c r="V606" s="153"/>
      <c r="W606" s="153"/>
      <c r="X606" s="153"/>
      <c r="Y606" s="153"/>
      <c r="Z606" s="153"/>
    </row>
    <row r="607" spans="1:26" ht="18">
      <c r="A607" s="153"/>
      <c r="B607" s="153"/>
      <c r="C607" s="128" t="s">
        <v>2672</v>
      </c>
      <c r="D607" s="128" t="s">
        <v>2673</v>
      </c>
      <c r="E607" s="129" t="s">
        <v>2674</v>
      </c>
      <c r="F607" s="130" t="s">
        <v>2675</v>
      </c>
      <c r="G607" s="130" t="s">
        <v>22</v>
      </c>
      <c r="H607" s="511">
        <f t="shared" si="27"/>
        <v>3881143</v>
      </c>
      <c r="I607" s="387">
        <v>3768100</v>
      </c>
      <c r="J607" s="511">
        <f t="shared" si="28"/>
        <v>3956505</v>
      </c>
      <c r="K607" s="511">
        <f t="shared" si="29"/>
        <v>4144910</v>
      </c>
      <c r="L607" s="153"/>
      <c r="M607" s="153"/>
      <c r="N607" s="153"/>
      <c r="O607" s="153"/>
      <c r="P607" s="153"/>
      <c r="Q607" s="153"/>
      <c r="R607" s="153"/>
      <c r="S607" s="153"/>
      <c r="T607" s="153"/>
      <c r="U607" s="153"/>
      <c r="V607" s="153"/>
      <c r="W607" s="153"/>
      <c r="X607" s="153"/>
      <c r="Y607" s="153"/>
      <c r="Z607" s="153"/>
    </row>
    <row r="608" spans="1:26" ht="18">
      <c r="A608" s="153"/>
      <c r="B608" s="153"/>
      <c r="C608" s="128" t="s">
        <v>2676</v>
      </c>
      <c r="D608" s="128" t="s">
        <v>2677</v>
      </c>
      <c r="E608" s="129" t="s">
        <v>20</v>
      </c>
      <c r="F608" s="130" t="s">
        <v>2678</v>
      </c>
      <c r="G608" s="130" t="s">
        <v>22</v>
      </c>
      <c r="H608" s="511">
        <f t="shared" si="27"/>
        <v>4625215</v>
      </c>
      <c r="I608" s="387">
        <v>4490500</v>
      </c>
      <c r="J608" s="511">
        <f t="shared" si="28"/>
        <v>4715025</v>
      </c>
      <c r="K608" s="511">
        <f t="shared" si="29"/>
        <v>4939550</v>
      </c>
      <c r="L608" s="153"/>
      <c r="M608" s="153"/>
      <c r="N608" s="153"/>
      <c r="O608" s="153"/>
      <c r="P608" s="153"/>
      <c r="Q608" s="153"/>
      <c r="R608" s="153"/>
      <c r="S608" s="153"/>
      <c r="T608" s="153"/>
      <c r="U608" s="153"/>
      <c r="V608" s="153"/>
      <c r="W608" s="153"/>
      <c r="X608" s="153"/>
      <c r="Y608" s="153"/>
      <c r="Z608" s="153"/>
    </row>
    <row r="609" spans="1:26" ht="18">
      <c r="A609" s="153"/>
      <c r="B609" s="153"/>
      <c r="C609" s="128" t="s">
        <v>2679</v>
      </c>
      <c r="D609" s="128" t="s">
        <v>2677</v>
      </c>
      <c r="E609" s="129" t="s">
        <v>20</v>
      </c>
      <c r="F609" s="130" t="s">
        <v>2680</v>
      </c>
      <c r="G609" s="130" t="s">
        <v>22</v>
      </c>
      <c r="H609" s="511">
        <f t="shared" si="27"/>
        <v>4902388</v>
      </c>
      <c r="I609" s="387">
        <v>4759600</v>
      </c>
      <c r="J609" s="511">
        <f t="shared" si="28"/>
        <v>4997580</v>
      </c>
      <c r="K609" s="511">
        <f t="shared" si="29"/>
        <v>5235560</v>
      </c>
      <c r="L609" s="153"/>
      <c r="M609" s="153"/>
      <c r="N609" s="153"/>
      <c r="O609" s="153"/>
      <c r="P609" s="153"/>
      <c r="Q609" s="153"/>
      <c r="R609" s="153"/>
      <c r="S609" s="153"/>
      <c r="T609" s="153"/>
      <c r="U609" s="153"/>
      <c r="V609" s="153"/>
      <c r="W609" s="153"/>
      <c r="X609" s="153"/>
      <c r="Y609" s="153"/>
      <c r="Z609" s="153"/>
    </row>
    <row r="610" spans="1:26" ht="18">
      <c r="A610" s="153"/>
      <c r="B610" s="153"/>
      <c r="C610" s="128" t="s">
        <v>2681</v>
      </c>
      <c r="D610" s="128" t="s">
        <v>2677</v>
      </c>
      <c r="E610" s="129" t="s">
        <v>20</v>
      </c>
      <c r="F610" s="130" t="s">
        <v>2682</v>
      </c>
      <c r="G610" s="130" t="s">
        <v>22</v>
      </c>
      <c r="H610" s="511">
        <f t="shared" si="27"/>
        <v>5175235</v>
      </c>
      <c r="I610" s="387">
        <v>5024500</v>
      </c>
      <c r="J610" s="511">
        <f t="shared" si="28"/>
        <v>5275725</v>
      </c>
      <c r="K610" s="511">
        <f t="shared" si="29"/>
        <v>5526950</v>
      </c>
      <c r="L610" s="153"/>
      <c r="M610" s="153"/>
      <c r="N610" s="153"/>
      <c r="O610" s="153"/>
      <c r="P610" s="153"/>
      <c r="Q610" s="153"/>
      <c r="R610" s="153"/>
      <c r="S610" s="153"/>
      <c r="T610" s="153"/>
      <c r="U610" s="153"/>
      <c r="V610" s="153"/>
      <c r="W610" s="153"/>
      <c r="X610" s="153"/>
      <c r="Y610" s="153"/>
      <c r="Z610" s="153"/>
    </row>
    <row r="611" spans="1:26" ht="18">
      <c r="A611" s="153"/>
      <c r="B611" s="153"/>
      <c r="C611" s="128" t="s">
        <v>2683</v>
      </c>
      <c r="D611" s="128" t="s">
        <v>2677</v>
      </c>
      <c r="E611" s="129" t="s">
        <v>20</v>
      </c>
      <c r="F611" s="130" t="s">
        <v>2684</v>
      </c>
      <c r="G611" s="130" t="s">
        <v>22</v>
      </c>
      <c r="H611" s="511">
        <f t="shared" si="27"/>
        <v>7332055</v>
      </c>
      <c r="I611" s="387">
        <v>7118500</v>
      </c>
      <c r="J611" s="511">
        <f t="shared" si="28"/>
        <v>7474425</v>
      </c>
      <c r="K611" s="511">
        <f t="shared" si="29"/>
        <v>7830350</v>
      </c>
      <c r="L611" s="153"/>
      <c r="M611" s="153"/>
      <c r="N611" s="153"/>
      <c r="O611" s="153"/>
      <c r="P611" s="153"/>
      <c r="Q611" s="153"/>
      <c r="R611" s="153"/>
      <c r="S611" s="153"/>
      <c r="T611" s="153"/>
      <c r="U611" s="153"/>
      <c r="V611" s="153"/>
      <c r="W611" s="153"/>
      <c r="X611" s="153"/>
      <c r="Y611" s="153"/>
      <c r="Z611" s="153"/>
    </row>
    <row r="612" spans="1:26" ht="36">
      <c r="A612" s="152"/>
      <c r="B612" s="152"/>
      <c r="C612" s="128" t="s">
        <v>2685</v>
      </c>
      <c r="D612" s="128" t="s">
        <v>2673</v>
      </c>
      <c r="E612" s="129"/>
      <c r="F612" s="130" t="s">
        <v>2686</v>
      </c>
      <c r="G612" s="130" t="s">
        <v>22</v>
      </c>
      <c r="H612" s="511">
        <f t="shared" si="27"/>
        <v>8744700</v>
      </c>
      <c r="I612" s="387">
        <v>8490000</v>
      </c>
      <c r="J612" s="511">
        <f t="shared" si="28"/>
        <v>8914500</v>
      </c>
      <c r="K612" s="511">
        <f t="shared" si="29"/>
        <v>9339000</v>
      </c>
      <c r="L612" s="152"/>
      <c r="M612" s="152"/>
      <c r="N612" s="152"/>
      <c r="O612" s="152"/>
      <c r="P612" s="152"/>
      <c r="Q612" s="152"/>
      <c r="R612" s="152"/>
      <c r="S612" s="152"/>
      <c r="T612" s="152"/>
      <c r="U612" s="152"/>
      <c r="V612" s="152"/>
      <c r="W612" s="152"/>
      <c r="X612" s="152"/>
      <c r="Y612" s="152"/>
      <c r="Z612" s="152"/>
    </row>
    <row r="613" spans="1:26" ht="18">
      <c r="A613" s="152"/>
      <c r="B613" s="152"/>
      <c r="C613" s="128" t="s">
        <v>22521</v>
      </c>
      <c r="D613" s="128" t="s">
        <v>15217</v>
      </c>
      <c r="E613" s="129" t="s">
        <v>15227</v>
      </c>
      <c r="F613" s="130" t="s">
        <v>15218</v>
      </c>
      <c r="G613" s="130" t="s">
        <v>22</v>
      </c>
      <c r="H613" s="511">
        <f t="shared" si="27"/>
        <v>6695000</v>
      </c>
      <c r="I613" s="386">
        <v>6500000</v>
      </c>
      <c r="J613" s="511">
        <f t="shared" si="28"/>
        <v>6825000</v>
      </c>
      <c r="K613" s="511">
        <f t="shared" si="29"/>
        <v>7150000</v>
      </c>
      <c r="L613" s="152"/>
      <c r="M613" s="152"/>
      <c r="N613" s="152"/>
      <c r="O613" s="152"/>
      <c r="P613" s="152"/>
      <c r="Q613" s="152"/>
      <c r="R613" s="152"/>
      <c r="S613" s="152"/>
      <c r="T613" s="152"/>
      <c r="U613" s="152"/>
      <c r="V613" s="152"/>
      <c r="W613" s="152"/>
      <c r="X613" s="152"/>
      <c r="Y613" s="152"/>
      <c r="Z613" s="152"/>
    </row>
    <row r="614" spans="1:26" ht="18">
      <c r="A614" s="152"/>
      <c r="B614" s="152"/>
      <c r="C614" s="128" t="s">
        <v>22522</v>
      </c>
      <c r="D614" s="128" t="s">
        <v>15217</v>
      </c>
      <c r="E614" s="129" t="s">
        <v>15228</v>
      </c>
      <c r="F614" s="130" t="s">
        <v>15219</v>
      </c>
      <c r="G614" s="130" t="s">
        <v>22</v>
      </c>
      <c r="H614" s="511">
        <f t="shared" si="27"/>
        <v>12854400</v>
      </c>
      <c r="I614" s="386">
        <v>12480000</v>
      </c>
      <c r="J614" s="511">
        <f t="shared" si="28"/>
        <v>13104000</v>
      </c>
      <c r="K614" s="511">
        <f t="shared" si="29"/>
        <v>13728000</v>
      </c>
      <c r="L614" s="152"/>
      <c r="M614" s="152"/>
      <c r="N614" s="152"/>
      <c r="O614" s="152"/>
      <c r="P614" s="152"/>
      <c r="Q614" s="152"/>
      <c r="R614" s="152"/>
      <c r="S614" s="152"/>
      <c r="T614" s="152"/>
      <c r="U614" s="152"/>
      <c r="V614" s="152"/>
      <c r="W614" s="152"/>
      <c r="X614" s="152"/>
      <c r="Y614" s="152"/>
      <c r="Z614" s="152"/>
    </row>
    <row r="615" spans="1:26" ht="18">
      <c r="A615" s="152"/>
      <c r="B615" s="152"/>
      <c r="C615" s="128" t="s">
        <v>22523</v>
      </c>
      <c r="D615" s="128" t="s">
        <v>15217</v>
      </c>
      <c r="E615" s="129" t="s">
        <v>15229</v>
      </c>
      <c r="F615" s="130" t="s">
        <v>15220</v>
      </c>
      <c r="G615" s="130" t="s">
        <v>22</v>
      </c>
      <c r="H615" s="511">
        <f t="shared" si="27"/>
        <v>6962800</v>
      </c>
      <c r="I615" s="386">
        <v>6760000</v>
      </c>
      <c r="J615" s="511">
        <f t="shared" si="28"/>
        <v>7098000</v>
      </c>
      <c r="K615" s="511">
        <f t="shared" si="29"/>
        <v>7436000</v>
      </c>
      <c r="L615" s="152"/>
      <c r="M615" s="152"/>
      <c r="N615" s="152"/>
      <c r="O615" s="152"/>
      <c r="P615" s="152"/>
      <c r="Q615" s="152"/>
      <c r="R615" s="152"/>
      <c r="S615" s="152"/>
      <c r="T615" s="152"/>
      <c r="U615" s="152"/>
      <c r="V615" s="152"/>
      <c r="W615" s="152"/>
      <c r="X615" s="152"/>
      <c r="Y615" s="152"/>
      <c r="Z615" s="152"/>
    </row>
    <row r="616" spans="1:26" ht="18">
      <c r="A616" s="152"/>
      <c r="B616" s="152"/>
      <c r="C616" s="128" t="s">
        <v>22524</v>
      </c>
      <c r="D616" s="128" t="s">
        <v>15217</v>
      </c>
      <c r="E616" s="129" t="s">
        <v>15230</v>
      </c>
      <c r="F616" s="130" t="s">
        <v>15220</v>
      </c>
      <c r="G616" s="130" t="s">
        <v>22</v>
      </c>
      <c r="H616" s="511">
        <f t="shared" si="27"/>
        <v>5489900</v>
      </c>
      <c r="I616" s="386">
        <v>5330000</v>
      </c>
      <c r="J616" s="511">
        <f t="shared" si="28"/>
        <v>5596500</v>
      </c>
      <c r="K616" s="511">
        <f t="shared" si="29"/>
        <v>5863000</v>
      </c>
      <c r="L616" s="152"/>
      <c r="M616" s="152"/>
      <c r="N616" s="152"/>
      <c r="O616" s="152"/>
      <c r="P616" s="152"/>
      <c r="Q616" s="152"/>
      <c r="R616" s="152"/>
      <c r="S616" s="152"/>
      <c r="T616" s="152"/>
      <c r="U616" s="152"/>
      <c r="V616" s="152"/>
      <c r="W616" s="152"/>
      <c r="X616" s="152"/>
      <c r="Y616" s="152"/>
      <c r="Z616" s="152"/>
    </row>
    <row r="617" spans="1:26" ht="18">
      <c r="A617" s="152"/>
      <c r="B617" s="152"/>
      <c r="C617" s="128" t="s">
        <v>22525</v>
      </c>
      <c r="D617" s="128" t="s">
        <v>15217</v>
      </c>
      <c r="E617" s="129" t="s">
        <v>15170</v>
      </c>
      <c r="F617" s="130" t="s">
        <v>15220</v>
      </c>
      <c r="G617" s="130" t="s">
        <v>22</v>
      </c>
      <c r="H617" s="511">
        <f t="shared" si="27"/>
        <v>8516040</v>
      </c>
      <c r="I617" s="386">
        <v>8268000</v>
      </c>
      <c r="J617" s="511">
        <f t="shared" si="28"/>
        <v>8681400</v>
      </c>
      <c r="K617" s="511">
        <f t="shared" si="29"/>
        <v>9094800</v>
      </c>
      <c r="L617" s="152"/>
      <c r="M617" s="152"/>
      <c r="N617" s="152"/>
      <c r="O617" s="152"/>
      <c r="P617" s="152"/>
      <c r="Q617" s="152"/>
      <c r="R617" s="152"/>
      <c r="S617" s="152"/>
      <c r="T617" s="152"/>
      <c r="U617" s="152"/>
      <c r="V617" s="152"/>
      <c r="W617" s="152"/>
      <c r="X617" s="152"/>
      <c r="Y617" s="152"/>
      <c r="Z617" s="152"/>
    </row>
    <row r="618" spans="1:26" ht="18">
      <c r="A618" s="152"/>
      <c r="B618" s="152"/>
      <c r="C618" s="128" t="s">
        <v>22526</v>
      </c>
      <c r="D618" s="128" t="s">
        <v>15217</v>
      </c>
      <c r="E618" s="129" t="s">
        <v>15231</v>
      </c>
      <c r="F618" s="130" t="s">
        <v>15221</v>
      </c>
      <c r="G618" s="130" t="s">
        <v>22</v>
      </c>
      <c r="H618" s="511">
        <f t="shared" si="27"/>
        <v>6748560</v>
      </c>
      <c r="I618" s="386">
        <v>6552000</v>
      </c>
      <c r="J618" s="511">
        <f t="shared" si="28"/>
        <v>6879600</v>
      </c>
      <c r="K618" s="511">
        <f t="shared" si="29"/>
        <v>7207200</v>
      </c>
      <c r="L618" s="152"/>
      <c r="M618" s="152"/>
      <c r="N618" s="152"/>
      <c r="O618" s="152"/>
      <c r="P618" s="152"/>
      <c r="Q618" s="152"/>
      <c r="R618" s="152"/>
      <c r="S618" s="152"/>
      <c r="T618" s="152"/>
      <c r="U618" s="152"/>
      <c r="V618" s="152"/>
      <c r="W618" s="152"/>
      <c r="X618" s="152"/>
      <c r="Y618" s="152"/>
      <c r="Z618" s="152"/>
    </row>
    <row r="619" spans="1:26" ht="18">
      <c r="A619" s="152"/>
      <c r="B619" s="152"/>
      <c r="C619" s="128" t="s">
        <v>22527</v>
      </c>
      <c r="D619" s="128" t="s">
        <v>15217</v>
      </c>
      <c r="E619" s="129" t="s">
        <v>15232</v>
      </c>
      <c r="F619" s="130" t="s">
        <v>15221</v>
      </c>
      <c r="G619" s="130" t="s">
        <v>22</v>
      </c>
      <c r="H619" s="511">
        <f t="shared" si="27"/>
        <v>5757700</v>
      </c>
      <c r="I619" s="386">
        <v>5590000</v>
      </c>
      <c r="J619" s="511">
        <f t="shared" si="28"/>
        <v>5869500</v>
      </c>
      <c r="K619" s="511">
        <f t="shared" si="29"/>
        <v>6149000</v>
      </c>
      <c r="L619" s="152"/>
      <c r="M619" s="152"/>
      <c r="N619" s="152"/>
      <c r="O619" s="152"/>
      <c r="P619" s="152"/>
      <c r="Q619" s="152"/>
      <c r="R619" s="152"/>
      <c r="S619" s="152"/>
      <c r="T619" s="152"/>
      <c r="U619" s="152"/>
      <c r="V619" s="152"/>
      <c r="W619" s="152"/>
      <c r="X619" s="152"/>
      <c r="Y619" s="152"/>
      <c r="Z619" s="152"/>
    </row>
    <row r="620" spans="1:26" ht="18">
      <c r="A620" s="152"/>
      <c r="B620" s="152"/>
      <c r="C620" s="128" t="s">
        <v>22528</v>
      </c>
      <c r="D620" s="128" t="s">
        <v>15217</v>
      </c>
      <c r="E620" s="129" t="s">
        <v>15236</v>
      </c>
      <c r="F620" s="130" t="s">
        <v>15222</v>
      </c>
      <c r="G620" s="130" t="s">
        <v>22</v>
      </c>
      <c r="H620" s="511">
        <f t="shared" si="27"/>
        <v>6066700</v>
      </c>
      <c r="I620" s="386">
        <v>5890000</v>
      </c>
      <c r="J620" s="511">
        <f t="shared" si="28"/>
        <v>6184500</v>
      </c>
      <c r="K620" s="511">
        <f t="shared" si="29"/>
        <v>6479000</v>
      </c>
      <c r="L620" s="152"/>
      <c r="M620" s="152"/>
      <c r="N620" s="152"/>
      <c r="O620" s="152"/>
      <c r="P620" s="152"/>
      <c r="Q620" s="152"/>
      <c r="R620" s="152"/>
      <c r="S620" s="152"/>
      <c r="T620" s="152"/>
      <c r="U620" s="152"/>
      <c r="V620" s="152"/>
      <c r="W620" s="152"/>
      <c r="X620" s="152"/>
      <c r="Y620" s="152"/>
      <c r="Z620" s="152"/>
    </row>
    <row r="621" spans="1:26" ht="18">
      <c r="A621" s="152"/>
      <c r="B621" s="152"/>
      <c r="C621" s="128" t="s">
        <v>22529</v>
      </c>
      <c r="D621" s="128" t="s">
        <v>15217</v>
      </c>
      <c r="E621" s="129" t="s">
        <v>15234</v>
      </c>
      <c r="F621" s="130" t="s">
        <v>15222</v>
      </c>
      <c r="G621" s="130" t="s">
        <v>22</v>
      </c>
      <c r="H621" s="511">
        <f t="shared" si="27"/>
        <v>6695000</v>
      </c>
      <c r="I621" s="386">
        <v>6500000</v>
      </c>
      <c r="J621" s="511">
        <f t="shared" si="28"/>
        <v>6825000</v>
      </c>
      <c r="K621" s="511">
        <f t="shared" si="29"/>
        <v>7150000</v>
      </c>
      <c r="L621" s="152"/>
      <c r="M621" s="152"/>
      <c r="N621" s="152"/>
      <c r="O621" s="152"/>
      <c r="P621" s="152"/>
      <c r="Q621" s="152"/>
      <c r="R621" s="152"/>
      <c r="S621" s="152"/>
      <c r="T621" s="152"/>
      <c r="U621" s="152"/>
      <c r="V621" s="152"/>
      <c r="W621" s="152"/>
      <c r="X621" s="152"/>
      <c r="Y621" s="152"/>
      <c r="Z621" s="152"/>
    </row>
    <row r="622" spans="1:26" ht="18">
      <c r="A622" s="152"/>
      <c r="B622" s="152"/>
      <c r="C622" s="128" t="s">
        <v>22530</v>
      </c>
      <c r="D622" s="128" t="s">
        <v>15217</v>
      </c>
      <c r="E622" s="129" t="s">
        <v>15235</v>
      </c>
      <c r="F622" s="130" t="s">
        <v>15223</v>
      </c>
      <c r="G622" s="130" t="s">
        <v>22</v>
      </c>
      <c r="H622" s="511">
        <f t="shared" si="27"/>
        <v>10774212</v>
      </c>
      <c r="I622" s="386">
        <v>10460400</v>
      </c>
      <c r="J622" s="511">
        <f t="shared" si="28"/>
        <v>10983420</v>
      </c>
      <c r="K622" s="511">
        <f t="shared" si="29"/>
        <v>11506440</v>
      </c>
      <c r="L622" s="152"/>
      <c r="M622" s="152"/>
      <c r="N622" s="152"/>
      <c r="O622" s="152"/>
      <c r="P622" s="152"/>
      <c r="Q622" s="152"/>
      <c r="R622" s="152"/>
      <c r="S622" s="152"/>
      <c r="T622" s="152"/>
      <c r="U622" s="152"/>
      <c r="V622" s="152"/>
      <c r="W622" s="152"/>
      <c r="X622" s="152"/>
      <c r="Y622" s="152"/>
      <c r="Z622" s="152"/>
    </row>
    <row r="623" spans="1:26" ht="18">
      <c r="A623" s="152"/>
      <c r="B623" s="152"/>
      <c r="C623" s="128" t="s">
        <v>22531</v>
      </c>
      <c r="D623" s="128" t="s">
        <v>15217</v>
      </c>
      <c r="E623" s="129" t="s">
        <v>15233</v>
      </c>
      <c r="F623" s="130" t="s">
        <v>15223</v>
      </c>
      <c r="G623" s="130" t="s">
        <v>22</v>
      </c>
      <c r="H623" s="511">
        <f t="shared" si="27"/>
        <v>13122200</v>
      </c>
      <c r="I623" s="386">
        <v>12740000</v>
      </c>
      <c r="J623" s="511">
        <f t="shared" si="28"/>
        <v>13377000</v>
      </c>
      <c r="K623" s="511">
        <f t="shared" si="29"/>
        <v>14014000</v>
      </c>
      <c r="L623" s="152"/>
      <c r="M623" s="152"/>
      <c r="N623" s="152"/>
      <c r="O623" s="152"/>
      <c r="P623" s="152"/>
      <c r="Q623" s="152"/>
      <c r="R623" s="152"/>
      <c r="S623" s="152"/>
      <c r="T623" s="152"/>
      <c r="U623" s="152"/>
      <c r="V623" s="152"/>
      <c r="W623" s="152"/>
      <c r="X623" s="152"/>
      <c r="Y623" s="152"/>
      <c r="Z623" s="152"/>
    </row>
    <row r="624" spans="1:26" ht="18">
      <c r="A624" s="152"/>
      <c r="B624" s="152"/>
      <c r="C624" s="128" t="s">
        <v>22532</v>
      </c>
      <c r="D624" s="128" t="s">
        <v>15217</v>
      </c>
      <c r="E624" s="129" t="s">
        <v>15183</v>
      </c>
      <c r="F624" s="130" t="s">
        <v>15224</v>
      </c>
      <c r="G624" s="130" t="s">
        <v>22</v>
      </c>
      <c r="H624" s="511">
        <f t="shared" si="27"/>
        <v>12051000</v>
      </c>
      <c r="I624" s="386">
        <v>11700000</v>
      </c>
      <c r="J624" s="511">
        <f t="shared" si="28"/>
        <v>12285000</v>
      </c>
      <c r="K624" s="511">
        <f t="shared" si="29"/>
        <v>12870000</v>
      </c>
      <c r="L624" s="152"/>
      <c r="M624" s="152"/>
      <c r="N624" s="152"/>
      <c r="O624" s="152"/>
      <c r="P624" s="152"/>
      <c r="Q624" s="152"/>
      <c r="R624" s="152"/>
      <c r="S624" s="152"/>
      <c r="T624" s="152"/>
      <c r="U624" s="152"/>
      <c r="V624" s="152"/>
      <c r="W624" s="152"/>
      <c r="X624" s="152"/>
      <c r="Y624" s="152"/>
      <c r="Z624" s="152"/>
    </row>
    <row r="625" spans="1:26" ht="18">
      <c r="A625" s="152"/>
      <c r="B625" s="152"/>
      <c r="C625" s="128" t="s">
        <v>22533</v>
      </c>
      <c r="D625" s="128" t="s">
        <v>15225</v>
      </c>
      <c r="E625" s="129" t="s">
        <v>15183</v>
      </c>
      <c r="F625" s="130" t="s">
        <v>15226</v>
      </c>
      <c r="G625" s="130" t="s">
        <v>22</v>
      </c>
      <c r="H625" s="511">
        <f t="shared" si="27"/>
        <v>41294760</v>
      </c>
      <c r="I625" s="386">
        <v>40092000</v>
      </c>
      <c r="J625" s="511">
        <f t="shared" si="28"/>
        <v>42096600</v>
      </c>
      <c r="K625" s="511">
        <f t="shared" si="29"/>
        <v>44101200</v>
      </c>
      <c r="L625" s="152"/>
      <c r="M625" s="152"/>
      <c r="N625" s="152"/>
      <c r="O625" s="152"/>
      <c r="P625" s="152"/>
      <c r="Q625" s="152"/>
      <c r="R625" s="152"/>
      <c r="S625" s="152"/>
      <c r="T625" s="152"/>
      <c r="U625" s="152"/>
      <c r="V625" s="152"/>
      <c r="W625" s="152"/>
      <c r="X625" s="152"/>
      <c r="Y625" s="152"/>
      <c r="Z625" s="152"/>
    </row>
    <row r="626" spans="1:26" ht="18">
      <c r="A626" s="121"/>
      <c r="B626" s="121"/>
      <c r="C626" s="115" t="s">
        <v>2687</v>
      </c>
      <c r="D626" s="154" t="s">
        <v>2688</v>
      </c>
      <c r="E626" s="129"/>
      <c r="F626" s="130"/>
      <c r="G626" s="130"/>
      <c r="H626" s="130"/>
      <c r="I626" s="130"/>
      <c r="J626" s="130"/>
      <c r="K626" s="130"/>
      <c r="L626" s="121"/>
      <c r="M626" s="121"/>
      <c r="N626" s="121"/>
      <c r="O626" s="121"/>
      <c r="P626" s="121"/>
      <c r="Q626" s="121"/>
      <c r="R626" s="121"/>
      <c r="S626" s="121"/>
      <c r="T626" s="121"/>
      <c r="U626" s="121"/>
      <c r="V626" s="121"/>
      <c r="W626" s="121"/>
      <c r="X626" s="121"/>
      <c r="Y626" s="121"/>
      <c r="Z626" s="121"/>
    </row>
    <row r="627" spans="1:26" ht="18">
      <c r="A627" s="121"/>
      <c r="B627" s="121"/>
      <c r="C627" s="115" t="s">
        <v>2689</v>
      </c>
      <c r="D627" s="154" t="s">
        <v>2690</v>
      </c>
      <c r="E627" s="129"/>
      <c r="F627" s="130"/>
      <c r="G627" s="130"/>
      <c r="H627" s="130"/>
      <c r="I627" s="130"/>
      <c r="J627" s="130"/>
      <c r="K627" s="130"/>
      <c r="L627" s="121"/>
      <c r="M627" s="121"/>
      <c r="N627" s="121"/>
      <c r="O627" s="121"/>
      <c r="P627" s="121"/>
      <c r="Q627" s="121"/>
      <c r="R627" s="121"/>
      <c r="S627" s="121"/>
      <c r="T627" s="121"/>
      <c r="U627" s="121"/>
      <c r="V627" s="121"/>
      <c r="W627" s="121"/>
      <c r="X627" s="121"/>
      <c r="Y627" s="121"/>
      <c r="Z627" s="121"/>
    </row>
    <row r="628" spans="1:26" ht="18">
      <c r="A628" s="121"/>
      <c r="B628" s="121"/>
      <c r="C628" s="35" t="s">
        <v>2691</v>
      </c>
      <c r="D628" s="128" t="s">
        <v>2692</v>
      </c>
      <c r="E628" s="129" t="s">
        <v>1349</v>
      </c>
      <c r="F628" s="130" t="s">
        <v>2693</v>
      </c>
      <c r="G628" s="130" t="s">
        <v>22</v>
      </c>
      <c r="H628" s="511">
        <f t="shared" si="27"/>
        <v>311575</v>
      </c>
      <c r="I628" s="387">
        <v>302500</v>
      </c>
      <c r="J628" s="511">
        <f t="shared" si="28"/>
        <v>317625</v>
      </c>
      <c r="K628" s="511">
        <f t="shared" si="29"/>
        <v>332750</v>
      </c>
      <c r="L628" s="121"/>
      <c r="M628" s="121"/>
      <c r="N628" s="121"/>
      <c r="O628" s="121"/>
      <c r="P628" s="121"/>
      <c r="Q628" s="121"/>
      <c r="R628" s="121"/>
      <c r="S628" s="121"/>
      <c r="T628" s="121"/>
      <c r="U628" s="121"/>
      <c r="V628" s="121"/>
      <c r="W628" s="121"/>
      <c r="X628" s="121"/>
      <c r="Y628" s="121"/>
      <c r="Z628" s="121"/>
    </row>
    <row r="629" spans="1:26" ht="18">
      <c r="A629" s="121"/>
      <c r="B629" s="121"/>
      <c r="C629" s="35" t="s">
        <v>2694</v>
      </c>
      <c r="D629" s="128" t="s">
        <v>2695</v>
      </c>
      <c r="E629" s="129" t="s">
        <v>20</v>
      </c>
      <c r="F629" s="130" t="s">
        <v>20</v>
      </c>
      <c r="G629" s="130" t="s">
        <v>22</v>
      </c>
      <c r="H629" s="511">
        <f t="shared" si="27"/>
        <v>7210000</v>
      </c>
      <c r="I629" s="386">
        <v>7000000</v>
      </c>
      <c r="J629" s="511">
        <f t="shared" si="28"/>
        <v>7350000</v>
      </c>
      <c r="K629" s="511">
        <f t="shared" si="29"/>
        <v>7700000</v>
      </c>
      <c r="L629" s="121"/>
      <c r="M629" s="121"/>
      <c r="N629" s="121"/>
      <c r="O629" s="121"/>
      <c r="P629" s="121"/>
      <c r="Q629" s="121"/>
      <c r="R629" s="121"/>
      <c r="S629" s="121"/>
      <c r="T629" s="121"/>
      <c r="U629" s="121"/>
      <c r="V629" s="121"/>
      <c r="W629" s="121"/>
      <c r="X629" s="121"/>
      <c r="Y629" s="121"/>
      <c r="Z629" s="121"/>
    </row>
    <row r="630" spans="1:26" ht="18">
      <c r="A630" s="121"/>
      <c r="B630" s="121"/>
      <c r="C630" s="35" t="s">
        <v>2696</v>
      </c>
      <c r="D630" s="128" t="s">
        <v>2697</v>
      </c>
      <c r="E630" s="129" t="s">
        <v>20</v>
      </c>
      <c r="F630" s="130" t="s">
        <v>20</v>
      </c>
      <c r="G630" s="130" t="s">
        <v>22</v>
      </c>
      <c r="H630" s="511">
        <f t="shared" si="27"/>
        <v>2801600</v>
      </c>
      <c r="I630" s="387">
        <v>2720000</v>
      </c>
      <c r="J630" s="511">
        <f t="shared" si="28"/>
        <v>2856000</v>
      </c>
      <c r="K630" s="511">
        <f t="shared" si="29"/>
        <v>2992000</v>
      </c>
      <c r="L630" s="121"/>
      <c r="M630" s="121"/>
      <c r="N630" s="121"/>
      <c r="O630" s="121"/>
      <c r="P630" s="121"/>
      <c r="Q630" s="121"/>
      <c r="R630" s="121"/>
      <c r="S630" s="121"/>
      <c r="T630" s="121"/>
      <c r="U630" s="121"/>
      <c r="V630" s="121"/>
      <c r="W630" s="121"/>
      <c r="X630" s="121"/>
      <c r="Y630" s="121"/>
      <c r="Z630" s="121"/>
    </row>
    <row r="631" spans="1:26" ht="18">
      <c r="A631" s="121"/>
      <c r="B631" s="121"/>
      <c r="C631" s="35" t="s">
        <v>2698</v>
      </c>
      <c r="D631" s="128" t="s">
        <v>2699</v>
      </c>
      <c r="E631" s="129" t="s">
        <v>20</v>
      </c>
      <c r="F631" s="130" t="s">
        <v>2700</v>
      </c>
      <c r="G631" s="130" t="s">
        <v>22</v>
      </c>
      <c r="H631" s="511">
        <f t="shared" si="27"/>
        <v>2575000</v>
      </c>
      <c r="I631" s="387">
        <v>2500000</v>
      </c>
      <c r="J631" s="511">
        <f t="shared" si="28"/>
        <v>2625000</v>
      </c>
      <c r="K631" s="511">
        <f t="shared" si="29"/>
        <v>2750000</v>
      </c>
      <c r="L631" s="121"/>
      <c r="M631" s="121"/>
      <c r="N631" s="121"/>
      <c r="O631" s="121"/>
      <c r="P631" s="121"/>
      <c r="Q631" s="121"/>
      <c r="R631" s="121"/>
      <c r="S631" s="121"/>
      <c r="T631" s="121"/>
      <c r="U631" s="121"/>
      <c r="V631" s="121"/>
      <c r="W631" s="121"/>
      <c r="X631" s="121"/>
      <c r="Y631" s="121"/>
      <c r="Z631" s="121"/>
    </row>
    <row r="632" spans="1:26" ht="18">
      <c r="A632" s="121"/>
      <c r="B632" s="121"/>
      <c r="C632" s="115" t="s">
        <v>2701</v>
      </c>
      <c r="D632" s="154" t="s">
        <v>2702</v>
      </c>
      <c r="E632" s="129"/>
      <c r="F632" s="130"/>
      <c r="G632" s="130"/>
      <c r="H632" s="130"/>
      <c r="I632" s="130"/>
      <c r="J632" s="130"/>
      <c r="K632" s="130"/>
      <c r="L632" s="121"/>
      <c r="M632" s="121"/>
      <c r="N632" s="121"/>
      <c r="O632" s="121"/>
      <c r="P632" s="121"/>
      <c r="Q632" s="121"/>
      <c r="R632" s="121"/>
      <c r="S632" s="121"/>
      <c r="T632" s="121"/>
      <c r="U632" s="121"/>
      <c r="V632" s="121"/>
      <c r="W632" s="121"/>
      <c r="X632" s="121"/>
      <c r="Y632" s="121"/>
      <c r="Z632" s="121"/>
    </row>
    <row r="633" spans="1:26" ht="18">
      <c r="A633" s="121"/>
      <c r="B633" s="121"/>
      <c r="C633" s="35" t="s">
        <v>2703</v>
      </c>
      <c r="D633" s="128" t="s">
        <v>2704</v>
      </c>
      <c r="E633" s="129" t="s">
        <v>2705</v>
      </c>
      <c r="F633" s="130" t="s">
        <v>2706</v>
      </c>
      <c r="G633" s="130" t="s">
        <v>22</v>
      </c>
      <c r="H633" s="511">
        <f t="shared" si="27"/>
        <v>279233</v>
      </c>
      <c r="I633" s="387">
        <v>271100</v>
      </c>
      <c r="J633" s="511">
        <f t="shared" si="28"/>
        <v>284655</v>
      </c>
      <c r="K633" s="511">
        <f t="shared" si="29"/>
        <v>298210</v>
      </c>
      <c r="L633" s="121"/>
      <c r="M633" s="121"/>
      <c r="N633" s="121"/>
      <c r="O633" s="121"/>
      <c r="P633" s="121"/>
      <c r="Q633" s="121"/>
      <c r="R633" s="121"/>
      <c r="S633" s="121"/>
      <c r="T633" s="121"/>
      <c r="U633" s="121"/>
      <c r="V633" s="121"/>
      <c r="W633" s="121"/>
      <c r="X633" s="121"/>
      <c r="Y633" s="121"/>
      <c r="Z633" s="121"/>
    </row>
    <row r="634" spans="1:26" ht="18">
      <c r="A634" s="121"/>
      <c r="B634" s="121"/>
      <c r="C634" s="35" t="s">
        <v>2707</v>
      </c>
      <c r="D634" s="128" t="s">
        <v>2702</v>
      </c>
      <c r="E634" s="129" t="s">
        <v>20</v>
      </c>
      <c r="F634" s="130" t="s">
        <v>2708</v>
      </c>
      <c r="G634" s="130" t="s">
        <v>22</v>
      </c>
      <c r="H634" s="511">
        <f t="shared" si="27"/>
        <v>373890</v>
      </c>
      <c r="I634" s="387">
        <v>363000</v>
      </c>
      <c r="J634" s="511">
        <f t="shared" si="28"/>
        <v>381150</v>
      </c>
      <c r="K634" s="511">
        <f t="shared" si="29"/>
        <v>399300</v>
      </c>
      <c r="L634" s="121"/>
      <c r="M634" s="121"/>
      <c r="N634" s="121"/>
      <c r="O634" s="121"/>
      <c r="P634" s="121"/>
      <c r="Q634" s="121"/>
      <c r="R634" s="121"/>
      <c r="S634" s="121"/>
      <c r="T634" s="121"/>
      <c r="U634" s="121"/>
      <c r="V634" s="121"/>
      <c r="W634" s="121"/>
      <c r="X634" s="121"/>
      <c r="Y634" s="121"/>
      <c r="Z634" s="121"/>
    </row>
    <row r="635" spans="1:26" ht="18">
      <c r="A635" s="121"/>
      <c r="B635" s="121"/>
      <c r="C635" s="35" t="s">
        <v>2709</v>
      </c>
      <c r="D635" s="128" t="s">
        <v>2710</v>
      </c>
      <c r="E635" s="129" t="s">
        <v>20</v>
      </c>
      <c r="F635" s="130" t="s">
        <v>20</v>
      </c>
      <c r="G635" s="130" t="s">
        <v>22</v>
      </c>
      <c r="H635" s="511">
        <f t="shared" si="27"/>
        <v>772500</v>
      </c>
      <c r="I635" s="387">
        <v>750000</v>
      </c>
      <c r="J635" s="511">
        <f t="shared" si="28"/>
        <v>787500</v>
      </c>
      <c r="K635" s="511">
        <f t="shared" si="29"/>
        <v>825000</v>
      </c>
      <c r="L635" s="121"/>
      <c r="M635" s="121"/>
      <c r="N635" s="121"/>
      <c r="O635" s="121"/>
      <c r="P635" s="121"/>
      <c r="Q635" s="121"/>
      <c r="R635" s="121"/>
      <c r="S635" s="121"/>
      <c r="T635" s="121"/>
      <c r="U635" s="121"/>
      <c r="V635" s="121"/>
      <c r="W635" s="121"/>
      <c r="X635" s="121"/>
      <c r="Y635" s="121"/>
      <c r="Z635" s="121"/>
    </row>
    <row r="636" spans="1:26" ht="18">
      <c r="A636" s="121"/>
      <c r="B636" s="121"/>
      <c r="C636" s="35" t="s">
        <v>22511</v>
      </c>
      <c r="D636" s="128" t="s">
        <v>15237</v>
      </c>
      <c r="E636" s="129" t="s">
        <v>15238</v>
      </c>
      <c r="F636" s="130" t="s">
        <v>15241</v>
      </c>
      <c r="G636" s="130" t="s">
        <v>22</v>
      </c>
      <c r="H636" s="511">
        <f t="shared" si="27"/>
        <v>1071200</v>
      </c>
      <c r="I636" s="386">
        <v>1040000</v>
      </c>
      <c r="J636" s="511">
        <f t="shared" si="28"/>
        <v>1092000</v>
      </c>
      <c r="K636" s="511">
        <f t="shared" si="29"/>
        <v>1144000</v>
      </c>
      <c r="L636" s="121"/>
      <c r="M636" s="121"/>
      <c r="N636" s="121"/>
      <c r="O636" s="121"/>
      <c r="P636" s="121"/>
      <c r="Q636" s="121"/>
      <c r="R636" s="121"/>
      <c r="S636" s="121"/>
      <c r="T636" s="121"/>
      <c r="U636" s="121"/>
      <c r="V636" s="121"/>
      <c r="W636" s="121"/>
      <c r="X636" s="121"/>
      <c r="Y636" s="121"/>
      <c r="Z636" s="121"/>
    </row>
    <row r="637" spans="1:26" ht="18">
      <c r="A637" s="121"/>
      <c r="B637" s="121"/>
      <c r="C637" s="35" t="s">
        <v>22512</v>
      </c>
      <c r="D637" s="128" t="s">
        <v>15237</v>
      </c>
      <c r="E637" s="129" t="s">
        <v>15238</v>
      </c>
      <c r="F637" s="130" t="s">
        <v>15242</v>
      </c>
      <c r="G637" s="130" t="s">
        <v>22</v>
      </c>
      <c r="H637" s="511">
        <f t="shared" si="27"/>
        <v>937300</v>
      </c>
      <c r="I637" s="386">
        <v>910000</v>
      </c>
      <c r="J637" s="511">
        <f t="shared" si="28"/>
        <v>955500</v>
      </c>
      <c r="K637" s="511">
        <f t="shared" si="29"/>
        <v>1001000</v>
      </c>
      <c r="L637" s="121"/>
      <c r="M637" s="121"/>
      <c r="N637" s="121"/>
      <c r="O637" s="121"/>
      <c r="P637" s="121"/>
      <c r="Q637" s="121"/>
      <c r="R637" s="121"/>
      <c r="S637" s="121"/>
      <c r="T637" s="121"/>
      <c r="U637" s="121"/>
      <c r="V637" s="121"/>
      <c r="W637" s="121"/>
      <c r="X637" s="121"/>
      <c r="Y637" s="121"/>
      <c r="Z637" s="121"/>
    </row>
    <row r="638" spans="1:26" ht="18">
      <c r="A638" s="121"/>
      <c r="B638" s="121"/>
      <c r="C638" s="35" t="s">
        <v>22513</v>
      </c>
      <c r="D638" s="128" t="s">
        <v>15237</v>
      </c>
      <c r="E638" s="129" t="s">
        <v>15238</v>
      </c>
      <c r="F638" s="130" t="s">
        <v>15243</v>
      </c>
      <c r="G638" s="130" t="s">
        <v>22</v>
      </c>
      <c r="H638" s="511">
        <f t="shared" si="27"/>
        <v>700400</v>
      </c>
      <c r="I638" s="386">
        <v>680000</v>
      </c>
      <c r="J638" s="511">
        <f t="shared" si="28"/>
        <v>714000</v>
      </c>
      <c r="K638" s="511">
        <f t="shared" si="29"/>
        <v>748000</v>
      </c>
      <c r="L638" s="121"/>
      <c r="M638" s="121"/>
      <c r="N638" s="121"/>
      <c r="O638" s="121"/>
      <c r="P638" s="121"/>
      <c r="Q638" s="121"/>
      <c r="R638" s="121"/>
      <c r="S638" s="121"/>
      <c r="T638" s="121"/>
      <c r="U638" s="121"/>
      <c r="V638" s="121"/>
      <c r="W638" s="121"/>
      <c r="X638" s="121"/>
      <c r="Y638" s="121"/>
      <c r="Z638" s="121"/>
    </row>
    <row r="639" spans="1:26" ht="18">
      <c r="A639" s="121"/>
      <c r="B639" s="121"/>
      <c r="C639" s="35" t="s">
        <v>22514</v>
      </c>
      <c r="D639" s="128" t="s">
        <v>15237</v>
      </c>
      <c r="E639" s="129" t="s">
        <v>15238</v>
      </c>
      <c r="F639" s="130" t="s">
        <v>15244</v>
      </c>
      <c r="G639" s="130" t="s">
        <v>22</v>
      </c>
      <c r="H639" s="511">
        <f t="shared" si="27"/>
        <v>835330</v>
      </c>
      <c r="I639" s="386">
        <v>811000</v>
      </c>
      <c r="J639" s="511">
        <f t="shared" si="28"/>
        <v>851550</v>
      </c>
      <c r="K639" s="511">
        <f t="shared" si="29"/>
        <v>892100</v>
      </c>
      <c r="L639" s="121"/>
      <c r="M639" s="121"/>
      <c r="N639" s="121"/>
      <c r="O639" s="121"/>
      <c r="P639" s="121"/>
      <c r="Q639" s="121"/>
      <c r="R639" s="121"/>
      <c r="S639" s="121"/>
      <c r="T639" s="121"/>
      <c r="U639" s="121"/>
      <c r="V639" s="121"/>
      <c r="W639" s="121"/>
      <c r="X639" s="121"/>
      <c r="Y639" s="121"/>
      <c r="Z639" s="121"/>
    </row>
    <row r="640" spans="1:26" ht="18">
      <c r="A640" s="121"/>
      <c r="B640" s="121"/>
      <c r="C640" s="35" t="s">
        <v>22515</v>
      </c>
      <c r="D640" s="128" t="s">
        <v>15237</v>
      </c>
      <c r="E640" s="129" t="s">
        <v>15238</v>
      </c>
      <c r="F640" s="130" t="s">
        <v>15245</v>
      </c>
      <c r="G640" s="130" t="s">
        <v>22</v>
      </c>
      <c r="H640" s="511">
        <f t="shared" si="27"/>
        <v>589160</v>
      </c>
      <c r="I640" s="386">
        <v>572000</v>
      </c>
      <c r="J640" s="511">
        <f t="shared" si="28"/>
        <v>600600</v>
      </c>
      <c r="K640" s="511">
        <f t="shared" si="29"/>
        <v>629200</v>
      </c>
      <c r="L640" s="121"/>
      <c r="M640" s="121"/>
      <c r="N640" s="121"/>
      <c r="O640" s="121"/>
      <c r="P640" s="121"/>
      <c r="Q640" s="121"/>
      <c r="R640" s="121"/>
      <c r="S640" s="121"/>
      <c r="T640" s="121"/>
      <c r="U640" s="121"/>
      <c r="V640" s="121"/>
      <c r="W640" s="121"/>
      <c r="X640" s="121"/>
      <c r="Y640" s="121"/>
      <c r="Z640" s="121"/>
    </row>
    <row r="641" spans="1:26" ht="18">
      <c r="A641" s="121"/>
      <c r="B641" s="121"/>
      <c r="C641" s="35" t="s">
        <v>22516</v>
      </c>
      <c r="D641" s="128" t="s">
        <v>15237</v>
      </c>
      <c r="E641" s="129" t="s">
        <v>15238</v>
      </c>
      <c r="F641" s="130" t="s">
        <v>15246</v>
      </c>
      <c r="G641" s="130" t="s">
        <v>22</v>
      </c>
      <c r="H641" s="511">
        <f t="shared" si="27"/>
        <v>723060</v>
      </c>
      <c r="I641" s="386">
        <v>702000</v>
      </c>
      <c r="J641" s="511">
        <f t="shared" si="28"/>
        <v>737100</v>
      </c>
      <c r="K641" s="511">
        <f t="shared" si="29"/>
        <v>772200</v>
      </c>
      <c r="L641" s="121"/>
      <c r="M641" s="121"/>
      <c r="N641" s="121"/>
      <c r="O641" s="121"/>
      <c r="P641" s="121"/>
      <c r="Q641" s="121"/>
      <c r="R641" s="121"/>
      <c r="S641" s="121"/>
      <c r="T641" s="121"/>
      <c r="U641" s="121"/>
      <c r="V641" s="121"/>
      <c r="W641" s="121"/>
      <c r="X641" s="121"/>
      <c r="Y641" s="121"/>
      <c r="Z641" s="121"/>
    </row>
    <row r="642" spans="1:26" ht="18">
      <c r="A642" s="121"/>
      <c r="B642" s="121"/>
      <c r="C642" s="35" t="s">
        <v>22517</v>
      </c>
      <c r="D642" s="128" t="s">
        <v>15237</v>
      </c>
      <c r="E642" s="129" t="s">
        <v>15239</v>
      </c>
      <c r="F642" s="130"/>
      <c r="G642" s="130" t="s">
        <v>22</v>
      </c>
      <c r="H642" s="511">
        <f t="shared" si="27"/>
        <v>803400</v>
      </c>
      <c r="I642" s="386">
        <v>780000</v>
      </c>
      <c r="J642" s="511">
        <f t="shared" si="28"/>
        <v>819000</v>
      </c>
      <c r="K642" s="511">
        <f t="shared" si="29"/>
        <v>858000</v>
      </c>
      <c r="L642" s="121"/>
      <c r="M642" s="121"/>
      <c r="N642" s="121"/>
      <c r="O642" s="121"/>
      <c r="P642" s="121"/>
      <c r="Q642" s="121"/>
      <c r="R642" s="121"/>
      <c r="S642" s="121"/>
      <c r="T642" s="121"/>
      <c r="U642" s="121"/>
      <c r="V642" s="121"/>
      <c r="W642" s="121"/>
      <c r="X642" s="121"/>
      <c r="Y642" s="121"/>
      <c r="Z642" s="121"/>
    </row>
    <row r="643" spans="1:26" ht="18">
      <c r="A643" s="121"/>
      <c r="B643" s="121"/>
      <c r="C643" s="35" t="s">
        <v>22518</v>
      </c>
      <c r="D643" s="128" t="s">
        <v>15237</v>
      </c>
      <c r="E643" s="129" t="s">
        <v>15239</v>
      </c>
      <c r="F643" s="130"/>
      <c r="G643" s="130" t="s">
        <v>22</v>
      </c>
      <c r="H643" s="511">
        <f t="shared" si="27"/>
        <v>669500</v>
      </c>
      <c r="I643" s="386">
        <v>650000</v>
      </c>
      <c r="J643" s="511">
        <f t="shared" si="28"/>
        <v>682500</v>
      </c>
      <c r="K643" s="511">
        <f t="shared" si="29"/>
        <v>715000</v>
      </c>
      <c r="L643" s="121"/>
      <c r="M643" s="121"/>
      <c r="N643" s="121"/>
      <c r="O643" s="121"/>
      <c r="P643" s="121"/>
      <c r="Q643" s="121"/>
      <c r="R643" s="121"/>
      <c r="S643" s="121"/>
      <c r="T643" s="121"/>
      <c r="U643" s="121"/>
      <c r="V643" s="121"/>
      <c r="W643" s="121"/>
      <c r="X643" s="121"/>
      <c r="Y643" s="121"/>
      <c r="Z643" s="121"/>
    </row>
    <row r="644" spans="1:26" ht="18">
      <c r="A644" s="121"/>
      <c r="B644" s="121"/>
      <c r="C644" s="35" t="s">
        <v>22519</v>
      </c>
      <c r="D644" s="128" t="s">
        <v>15237</v>
      </c>
      <c r="E644" s="129" t="s">
        <v>15194</v>
      </c>
      <c r="F644" s="130"/>
      <c r="G644" s="130" t="s">
        <v>22</v>
      </c>
      <c r="H644" s="511">
        <f t="shared" si="27"/>
        <v>910520</v>
      </c>
      <c r="I644" s="386">
        <v>884000</v>
      </c>
      <c r="J644" s="511">
        <f t="shared" si="28"/>
        <v>928200</v>
      </c>
      <c r="K644" s="511">
        <f t="shared" si="29"/>
        <v>972400</v>
      </c>
      <c r="L644" s="121"/>
      <c r="M644" s="121"/>
      <c r="N644" s="121"/>
      <c r="O644" s="121"/>
      <c r="P644" s="121"/>
      <c r="Q644" s="121"/>
      <c r="R644" s="121"/>
      <c r="S644" s="121"/>
      <c r="T644" s="121"/>
      <c r="U644" s="121"/>
      <c r="V644" s="121"/>
      <c r="W644" s="121"/>
      <c r="X644" s="121"/>
      <c r="Y644" s="121"/>
      <c r="Z644" s="121"/>
    </row>
    <row r="645" spans="1:26" ht="18">
      <c r="A645" s="121"/>
      <c r="B645" s="121"/>
      <c r="C645" s="35" t="s">
        <v>22520</v>
      </c>
      <c r="D645" s="128" t="s">
        <v>15237</v>
      </c>
      <c r="E645" s="129" t="s">
        <v>15240</v>
      </c>
      <c r="F645" s="130" t="s">
        <v>15247</v>
      </c>
      <c r="G645" s="130" t="s">
        <v>22</v>
      </c>
      <c r="H645" s="511">
        <f t="shared" si="27"/>
        <v>669500</v>
      </c>
      <c r="I645" s="386">
        <v>650000</v>
      </c>
      <c r="J645" s="511">
        <f t="shared" si="28"/>
        <v>682500</v>
      </c>
      <c r="K645" s="511">
        <f t="shared" si="29"/>
        <v>715000</v>
      </c>
      <c r="L645" s="121"/>
      <c r="M645" s="121"/>
      <c r="N645" s="121"/>
      <c r="O645" s="121"/>
      <c r="P645" s="121"/>
      <c r="Q645" s="121"/>
      <c r="R645" s="121"/>
      <c r="S645" s="121"/>
      <c r="T645" s="121"/>
      <c r="U645" s="121"/>
      <c r="V645" s="121"/>
      <c r="W645" s="121"/>
      <c r="X645" s="121"/>
      <c r="Y645" s="121"/>
      <c r="Z645" s="121"/>
    </row>
    <row r="646" spans="1:26" ht="18">
      <c r="A646" s="121"/>
      <c r="B646" s="121"/>
      <c r="C646" s="115" t="s">
        <v>2711</v>
      </c>
      <c r="D646" s="154" t="s">
        <v>2712</v>
      </c>
      <c r="E646" s="129"/>
      <c r="F646" s="130"/>
      <c r="G646" s="130"/>
      <c r="H646" s="130"/>
      <c r="I646" s="130"/>
      <c r="J646" s="130"/>
      <c r="K646" s="130"/>
      <c r="L646" s="121"/>
      <c r="M646" s="121"/>
      <c r="N646" s="121"/>
      <c r="O646" s="121"/>
      <c r="P646" s="121"/>
      <c r="Q646" s="121"/>
      <c r="R646" s="121"/>
      <c r="S646" s="121"/>
      <c r="T646" s="121"/>
      <c r="U646" s="121"/>
      <c r="V646" s="121"/>
      <c r="W646" s="121"/>
      <c r="X646" s="121"/>
      <c r="Y646" s="121"/>
      <c r="Z646" s="121"/>
    </row>
    <row r="647" spans="1:26" ht="18">
      <c r="A647" s="121"/>
      <c r="B647" s="121"/>
      <c r="C647" s="115" t="s">
        <v>2713</v>
      </c>
      <c r="D647" s="154" t="s">
        <v>2714</v>
      </c>
      <c r="E647" s="129"/>
      <c r="F647" s="130"/>
      <c r="G647" s="130"/>
      <c r="H647" s="130"/>
      <c r="I647" s="130"/>
      <c r="J647" s="130"/>
      <c r="K647" s="130"/>
      <c r="L647" s="121"/>
      <c r="M647" s="121"/>
      <c r="N647" s="121"/>
      <c r="O647" s="121"/>
      <c r="P647" s="121"/>
      <c r="Q647" s="121"/>
      <c r="R647" s="121"/>
      <c r="S647" s="121"/>
      <c r="T647" s="121"/>
      <c r="U647" s="121"/>
      <c r="V647" s="121"/>
      <c r="W647" s="121"/>
      <c r="X647" s="121"/>
      <c r="Y647" s="121"/>
      <c r="Z647" s="121"/>
    </row>
    <row r="648" spans="1:26" ht="18">
      <c r="A648" s="121"/>
      <c r="B648" s="121"/>
      <c r="C648" s="115" t="s">
        <v>2715</v>
      </c>
      <c r="D648" s="154" t="s">
        <v>2716</v>
      </c>
      <c r="E648" s="129"/>
      <c r="F648" s="130"/>
      <c r="G648" s="130"/>
      <c r="H648" s="130"/>
      <c r="I648" s="130"/>
      <c r="J648" s="130"/>
      <c r="K648" s="130"/>
      <c r="L648" s="121"/>
      <c r="M648" s="121"/>
      <c r="N648" s="121"/>
      <c r="O648" s="121"/>
      <c r="P648" s="121"/>
      <c r="Q648" s="121"/>
      <c r="R648" s="121"/>
      <c r="S648" s="121"/>
      <c r="T648" s="121"/>
      <c r="U648" s="121"/>
      <c r="V648" s="121"/>
      <c r="W648" s="121"/>
      <c r="X648" s="121"/>
      <c r="Y648" s="121"/>
      <c r="Z648" s="121"/>
    </row>
    <row r="649" spans="1:26" ht="18">
      <c r="A649" s="121"/>
      <c r="B649" s="121"/>
      <c r="C649" s="35" t="s">
        <v>2717</v>
      </c>
      <c r="D649" s="128" t="s">
        <v>2718</v>
      </c>
      <c r="E649" s="129" t="s">
        <v>2719</v>
      </c>
      <c r="F649" s="130" t="s">
        <v>2720</v>
      </c>
      <c r="G649" s="130" t="s">
        <v>347</v>
      </c>
      <c r="H649" s="511">
        <f t="shared" si="27"/>
        <v>669500</v>
      </c>
      <c r="I649" s="386">
        <v>650000</v>
      </c>
      <c r="J649" s="511">
        <f t="shared" si="28"/>
        <v>682500</v>
      </c>
      <c r="K649" s="511">
        <f t="shared" si="29"/>
        <v>715000</v>
      </c>
      <c r="L649" s="121"/>
      <c r="M649" s="121"/>
      <c r="N649" s="121"/>
      <c r="O649" s="121"/>
      <c r="P649" s="121"/>
      <c r="Q649" s="121"/>
      <c r="R649" s="121"/>
      <c r="S649" s="121"/>
      <c r="T649" s="121"/>
      <c r="U649" s="121"/>
      <c r="V649" s="121"/>
      <c r="W649" s="121"/>
      <c r="X649" s="121"/>
      <c r="Y649" s="121"/>
      <c r="Z649" s="121"/>
    </row>
    <row r="650" spans="1:26" ht="18">
      <c r="A650" s="121"/>
      <c r="B650" s="121"/>
      <c r="C650" s="35" t="s">
        <v>2721</v>
      </c>
      <c r="D650" s="128" t="s">
        <v>2722</v>
      </c>
      <c r="E650" s="129" t="s">
        <v>2723</v>
      </c>
      <c r="F650" s="130" t="s">
        <v>2724</v>
      </c>
      <c r="G650" s="130" t="s">
        <v>22</v>
      </c>
      <c r="H650" s="511">
        <f t="shared" si="27"/>
        <v>6329144</v>
      </c>
      <c r="I650" s="387">
        <v>6144800</v>
      </c>
      <c r="J650" s="511">
        <f t="shared" si="28"/>
        <v>6452040</v>
      </c>
      <c r="K650" s="511">
        <f t="shared" si="29"/>
        <v>6759280</v>
      </c>
      <c r="L650" s="121"/>
      <c r="M650" s="121"/>
      <c r="N650" s="121"/>
      <c r="O650" s="121"/>
      <c r="P650" s="121"/>
      <c r="Q650" s="121"/>
      <c r="R650" s="121"/>
      <c r="S650" s="121"/>
      <c r="T650" s="121"/>
      <c r="U650" s="121"/>
      <c r="V650" s="121"/>
      <c r="W650" s="121"/>
      <c r="X650" s="121"/>
      <c r="Y650" s="121"/>
      <c r="Z650" s="121"/>
    </row>
    <row r="651" spans="1:26" ht="18">
      <c r="A651" s="121"/>
      <c r="B651" s="121"/>
      <c r="C651" s="35" t="s">
        <v>2725</v>
      </c>
      <c r="D651" s="128" t="s">
        <v>2718</v>
      </c>
      <c r="E651" s="129" t="s">
        <v>20</v>
      </c>
      <c r="F651" s="130" t="s">
        <v>2726</v>
      </c>
      <c r="G651" s="130" t="s">
        <v>305</v>
      </c>
      <c r="H651" s="511">
        <f t="shared" ref="H651:H714" si="30">(I651*0.03)+I651</f>
        <v>309000</v>
      </c>
      <c r="I651" s="386">
        <v>300000</v>
      </c>
      <c r="J651" s="511">
        <f t="shared" ref="J651:J714" si="31">(I651*0.05)+I651</f>
        <v>315000</v>
      </c>
      <c r="K651" s="511">
        <f t="shared" ref="K651:K714" si="32">(I651*0.1)+I651</f>
        <v>330000</v>
      </c>
      <c r="L651" s="121"/>
      <c r="M651" s="121"/>
      <c r="N651" s="121"/>
      <c r="O651" s="121"/>
      <c r="P651" s="121"/>
      <c r="Q651" s="121"/>
      <c r="R651" s="121"/>
      <c r="S651" s="121"/>
      <c r="T651" s="121"/>
      <c r="U651" s="121"/>
      <c r="V651" s="121"/>
      <c r="W651" s="121"/>
      <c r="X651" s="121"/>
      <c r="Y651" s="121"/>
      <c r="Z651" s="121"/>
    </row>
    <row r="652" spans="1:26" ht="18">
      <c r="A652" s="121"/>
      <c r="B652" s="121"/>
      <c r="C652" s="35" t="s">
        <v>2727</v>
      </c>
      <c r="D652" s="128" t="s">
        <v>2728</v>
      </c>
      <c r="E652" s="129"/>
      <c r="F652" s="130"/>
      <c r="G652" s="130" t="s">
        <v>22</v>
      </c>
      <c r="H652" s="511">
        <f t="shared" si="30"/>
        <v>3296000</v>
      </c>
      <c r="I652" s="387">
        <v>3200000</v>
      </c>
      <c r="J652" s="511">
        <f t="shared" si="31"/>
        <v>3360000</v>
      </c>
      <c r="K652" s="511">
        <f t="shared" si="32"/>
        <v>3520000</v>
      </c>
      <c r="L652" s="151"/>
      <c r="M652" s="151"/>
      <c r="N652" s="151"/>
      <c r="O652" s="151"/>
      <c r="P652" s="151"/>
      <c r="Q652" s="151"/>
      <c r="R652" s="151"/>
      <c r="S652" s="151"/>
      <c r="T652" s="151"/>
      <c r="U652" s="151"/>
      <c r="V652" s="151"/>
      <c r="W652" s="151"/>
      <c r="X652" s="151"/>
      <c r="Y652" s="151"/>
      <c r="Z652" s="151"/>
    </row>
    <row r="653" spans="1:26" ht="18">
      <c r="A653" s="121"/>
      <c r="B653" s="121"/>
      <c r="C653" s="115" t="s">
        <v>2729</v>
      </c>
      <c r="D653" s="154" t="s">
        <v>2730</v>
      </c>
      <c r="E653" s="129"/>
      <c r="F653" s="130"/>
      <c r="G653" s="130"/>
      <c r="H653" s="511">
        <f t="shared" si="30"/>
        <v>412000</v>
      </c>
      <c r="I653" s="386">
        <v>400000</v>
      </c>
      <c r="J653" s="511">
        <f t="shared" si="31"/>
        <v>420000</v>
      </c>
      <c r="K653" s="511">
        <f t="shared" si="32"/>
        <v>440000</v>
      </c>
      <c r="L653" s="121"/>
      <c r="M653" s="121"/>
      <c r="N653" s="121"/>
      <c r="O653" s="121"/>
      <c r="P653" s="121"/>
      <c r="Q653" s="121"/>
      <c r="R653" s="121"/>
      <c r="S653" s="121"/>
      <c r="T653" s="121"/>
      <c r="U653" s="121"/>
      <c r="V653" s="121"/>
      <c r="W653" s="121"/>
      <c r="X653" s="121"/>
      <c r="Y653" s="121"/>
      <c r="Z653" s="121"/>
    </row>
    <row r="654" spans="1:26" ht="18">
      <c r="A654" s="121"/>
      <c r="B654" s="121"/>
      <c r="C654" s="115" t="s">
        <v>2731</v>
      </c>
      <c r="D654" s="154" t="s">
        <v>2732</v>
      </c>
      <c r="E654" s="129"/>
      <c r="F654" s="130"/>
      <c r="G654" s="130"/>
      <c r="H654" s="130"/>
      <c r="I654" s="130"/>
      <c r="J654" s="130"/>
      <c r="K654" s="130"/>
      <c r="L654" s="121"/>
      <c r="M654" s="121"/>
      <c r="N654" s="121"/>
      <c r="O654" s="121"/>
      <c r="P654" s="121"/>
      <c r="Q654" s="121"/>
      <c r="R654" s="121"/>
      <c r="S654" s="121"/>
      <c r="T654" s="121"/>
      <c r="U654" s="121"/>
      <c r="V654" s="121"/>
      <c r="W654" s="121"/>
      <c r="X654" s="121"/>
      <c r="Y654" s="121"/>
      <c r="Z654" s="121"/>
    </row>
    <row r="655" spans="1:26" ht="18">
      <c r="A655" s="121"/>
      <c r="B655" s="121"/>
      <c r="C655" s="115" t="s">
        <v>2733</v>
      </c>
      <c r="D655" s="154" t="s">
        <v>2734</v>
      </c>
      <c r="E655" s="129"/>
      <c r="F655" s="130"/>
      <c r="G655" s="130"/>
      <c r="H655" s="130"/>
      <c r="I655" s="130"/>
      <c r="J655" s="130"/>
      <c r="K655" s="130"/>
      <c r="L655" s="121"/>
      <c r="M655" s="121"/>
      <c r="N655" s="121"/>
      <c r="O655" s="121"/>
      <c r="P655" s="121"/>
      <c r="Q655" s="121"/>
      <c r="R655" s="121"/>
      <c r="S655" s="121"/>
      <c r="T655" s="121"/>
      <c r="U655" s="121"/>
      <c r="V655" s="121"/>
      <c r="W655" s="121"/>
      <c r="X655" s="121"/>
      <c r="Y655" s="121"/>
      <c r="Z655" s="121"/>
    </row>
    <row r="656" spans="1:26" ht="20.25">
      <c r="A656" s="121"/>
      <c r="B656" s="121"/>
      <c r="C656" s="35" t="s">
        <v>22510</v>
      </c>
      <c r="D656" s="128" t="s">
        <v>4336</v>
      </c>
      <c r="E656" s="161" t="s">
        <v>16519</v>
      </c>
      <c r="F656" s="162"/>
      <c r="G656" s="162" t="s">
        <v>305</v>
      </c>
      <c r="H656" s="511">
        <f t="shared" si="30"/>
        <v>1333644</v>
      </c>
      <c r="I656" s="400">
        <v>1294800</v>
      </c>
      <c r="J656" s="511">
        <f t="shared" si="31"/>
        <v>1359540</v>
      </c>
      <c r="K656" s="511">
        <f t="shared" si="32"/>
        <v>1424280</v>
      </c>
      <c r="L656" s="121"/>
      <c r="M656" s="121"/>
      <c r="N656" s="121"/>
      <c r="O656" s="121"/>
      <c r="P656" s="121"/>
      <c r="Q656" s="121"/>
      <c r="R656" s="121"/>
      <c r="S656" s="121"/>
      <c r="T656" s="121"/>
      <c r="U656" s="121"/>
      <c r="V656" s="121"/>
      <c r="W656" s="121"/>
      <c r="X656" s="121"/>
      <c r="Y656" s="121"/>
      <c r="Z656" s="121"/>
    </row>
    <row r="657" spans="1:26" ht="18">
      <c r="A657" s="121"/>
      <c r="B657" s="121"/>
      <c r="C657" s="115" t="s">
        <v>2735</v>
      </c>
      <c r="D657" s="154" t="s">
        <v>2736</v>
      </c>
      <c r="E657" s="129"/>
      <c r="F657" s="130"/>
      <c r="G657" s="130"/>
      <c r="H657" s="130"/>
      <c r="I657" s="130"/>
      <c r="J657" s="130"/>
      <c r="K657" s="130"/>
      <c r="L657" s="121"/>
      <c r="M657" s="121"/>
      <c r="N657" s="121"/>
      <c r="O657" s="121"/>
      <c r="P657" s="121"/>
      <c r="Q657" s="121"/>
      <c r="R657" s="121"/>
      <c r="S657" s="121"/>
      <c r="T657" s="121"/>
      <c r="U657" s="121"/>
      <c r="V657" s="121"/>
      <c r="W657" s="121"/>
      <c r="X657" s="121"/>
      <c r="Y657" s="121"/>
      <c r="Z657" s="121"/>
    </row>
    <row r="658" spans="1:26" ht="18">
      <c r="A658" s="121"/>
      <c r="B658" s="121"/>
      <c r="C658" s="35" t="s">
        <v>2737</v>
      </c>
      <c r="D658" s="128" t="s">
        <v>2738</v>
      </c>
      <c r="E658" s="129" t="s">
        <v>20</v>
      </c>
      <c r="F658" s="130" t="s">
        <v>2739</v>
      </c>
      <c r="G658" s="130" t="s">
        <v>22</v>
      </c>
      <c r="H658" s="511">
        <f t="shared" si="30"/>
        <v>721000</v>
      </c>
      <c r="I658" s="386">
        <v>700000</v>
      </c>
      <c r="J658" s="511">
        <f t="shared" si="31"/>
        <v>735000</v>
      </c>
      <c r="K658" s="511">
        <f t="shared" si="32"/>
        <v>770000</v>
      </c>
      <c r="L658" s="121"/>
      <c r="M658" s="121"/>
      <c r="N658" s="121"/>
      <c r="O658" s="121"/>
      <c r="P658" s="121"/>
      <c r="Q658" s="121"/>
      <c r="R658" s="121"/>
      <c r="S658" s="121"/>
      <c r="T658" s="121"/>
      <c r="U658" s="121"/>
      <c r="V658" s="121"/>
      <c r="W658" s="121"/>
      <c r="X658" s="121"/>
      <c r="Y658" s="121"/>
      <c r="Z658" s="121"/>
    </row>
    <row r="659" spans="1:26" ht="18">
      <c r="A659" s="121"/>
      <c r="B659" s="121"/>
      <c r="C659" s="35" t="s">
        <v>2740</v>
      </c>
      <c r="D659" s="128" t="s">
        <v>2741</v>
      </c>
      <c r="E659" s="129" t="s">
        <v>15153</v>
      </c>
      <c r="F659" s="130" t="s">
        <v>20</v>
      </c>
      <c r="G659" s="130" t="s">
        <v>305</v>
      </c>
      <c r="H659" s="511">
        <f t="shared" si="30"/>
        <v>309000</v>
      </c>
      <c r="I659" s="386">
        <v>300000</v>
      </c>
      <c r="J659" s="511">
        <f t="shared" si="31"/>
        <v>315000</v>
      </c>
      <c r="K659" s="511">
        <f t="shared" si="32"/>
        <v>330000</v>
      </c>
      <c r="L659" s="121"/>
      <c r="M659" s="121"/>
      <c r="N659" s="121"/>
      <c r="O659" s="121"/>
      <c r="P659" s="121"/>
      <c r="Q659" s="121"/>
      <c r="R659" s="121"/>
      <c r="S659" s="121"/>
      <c r="T659" s="121"/>
      <c r="U659" s="121"/>
      <c r="V659" s="121"/>
      <c r="W659" s="121"/>
      <c r="X659" s="121"/>
      <c r="Y659" s="121"/>
      <c r="Z659" s="121"/>
    </row>
    <row r="660" spans="1:26" ht="18">
      <c r="A660" s="121"/>
      <c r="B660" s="121"/>
      <c r="C660" s="35" t="s">
        <v>2742</v>
      </c>
      <c r="D660" s="128" t="s">
        <v>2743</v>
      </c>
      <c r="E660" s="129" t="s">
        <v>20</v>
      </c>
      <c r="F660" s="130" t="s">
        <v>20</v>
      </c>
      <c r="G660" s="130" t="s">
        <v>2744</v>
      </c>
      <c r="H660" s="511">
        <f t="shared" si="30"/>
        <v>76941</v>
      </c>
      <c r="I660" s="387">
        <v>74700</v>
      </c>
      <c r="J660" s="511">
        <f t="shared" si="31"/>
        <v>78435</v>
      </c>
      <c r="K660" s="511">
        <f t="shared" si="32"/>
        <v>82170</v>
      </c>
      <c r="L660" s="121"/>
      <c r="M660" s="121"/>
      <c r="N660" s="121"/>
      <c r="O660" s="121"/>
      <c r="P660" s="121"/>
      <c r="Q660" s="121"/>
      <c r="R660" s="121"/>
      <c r="S660" s="121"/>
      <c r="T660" s="121"/>
      <c r="U660" s="121"/>
      <c r="V660" s="121"/>
      <c r="W660" s="121"/>
      <c r="X660" s="121"/>
      <c r="Y660" s="121"/>
      <c r="Z660" s="121"/>
    </row>
    <row r="661" spans="1:26" ht="18">
      <c r="A661" s="121"/>
      <c r="B661" s="121"/>
      <c r="C661" s="35" t="s">
        <v>2745</v>
      </c>
      <c r="D661" s="128" t="s">
        <v>2788</v>
      </c>
      <c r="E661" s="129"/>
      <c r="F661" s="130"/>
      <c r="G661" s="130" t="s">
        <v>305</v>
      </c>
      <c r="H661" s="511">
        <f t="shared" si="30"/>
        <v>12854.4</v>
      </c>
      <c r="I661" s="385">
        <v>12480</v>
      </c>
      <c r="J661" s="511">
        <f t="shared" si="31"/>
        <v>13104</v>
      </c>
      <c r="K661" s="511">
        <f t="shared" si="32"/>
        <v>13728</v>
      </c>
      <c r="L661" s="121"/>
      <c r="M661" s="121"/>
      <c r="N661" s="121"/>
      <c r="O661" s="121"/>
      <c r="P661" s="121"/>
      <c r="Q661" s="121"/>
      <c r="R661" s="121"/>
      <c r="S661" s="121"/>
      <c r="T661" s="121"/>
      <c r="U661" s="121"/>
      <c r="V661" s="121"/>
      <c r="W661" s="121"/>
      <c r="X661" s="121"/>
      <c r="Y661" s="121"/>
      <c r="Z661" s="121"/>
    </row>
    <row r="662" spans="1:26" ht="18">
      <c r="A662" s="121"/>
      <c r="B662" s="121"/>
      <c r="C662" s="35" t="s">
        <v>2747</v>
      </c>
      <c r="D662" s="128" t="s">
        <v>16520</v>
      </c>
      <c r="E662" s="129"/>
      <c r="F662" s="130"/>
      <c r="G662" s="130" t="s">
        <v>305</v>
      </c>
      <c r="H662" s="511">
        <f t="shared" si="30"/>
        <v>28922.400000000001</v>
      </c>
      <c r="I662" s="385">
        <v>28080</v>
      </c>
      <c r="J662" s="511">
        <f t="shared" si="31"/>
        <v>29484</v>
      </c>
      <c r="K662" s="511">
        <f t="shared" si="32"/>
        <v>30888</v>
      </c>
      <c r="L662" s="121"/>
      <c r="M662" s="121"/>
      <c r="N662" s="121"/>
      <c r="O662" s="121"/>
      <c r="P662" s="121"/>
      <c r="Q662" s="121"/>
      <c r="R662" s="121"/>
      <c r="S662" s="121"/>
      <c r="T662" s="121"/>
      <c r="U662" s="121"/>
      <c r="V662" s="121"/>
      <c r="W662" s="121"/>
      <c r="X662" s="121"/>
      <c r="Y662" s="121"/>
      <c r="Z662" s="121"/>
    </row>
    <row r="663" spans="1:26" ht="18">
      <c r="A663" s="121"/>
      <c r="B663" s="121"/>
      <c r="C663" s="35" t="s">
        <v>2749</v>
      </c>
      <c r="D663" s="128" t="s">
        <v>2743</v>
      </c>
      <c r="E663" s="129"/>
      <c r="F663" s="130"/>
      <c r="G663" s="130" t="s">
        <v>305</v>
      </c>
      <c r="H663" s="511">
        <f t="shared" si="30"/>
        <v>136578</v>
      </c>
      <c r="I663" s="385">
        <v>132600</v>
      </c>
      <c r="J663" s="511">
        <f t="shared" si="31"/>
        <v>139230</v>
      </c>
      <c r="K663" s="511">
        <f t="shared" si="32"/>
        <v>145860</v>
      </c>
      <c r="L663" s="121"/>
      <c r="M663" s="121"/>
      <c r="N663" s="121"/>
      <c r="O663" s="121"/>
      <c r="P663" s="121"/>
      <c r="Q663" s="121"/>
      <c r="R663" s="121"/>
      <c r="S663" s="121"/>
      <c r="T663" s="121"/>
      <c r="U663" s="121"/>
      <c r="V663" s="121"/>
      <c r="W663" s="121"/>
      <c r="X663" s="121"/>
      <c r="Y663" s="121"/>
      <c r="Z663" s="121"/>
    </row>
    <row r="664" spans="1:26" ht="18">
      <c r="A664" s="121"/>
      <c r="B664" s="121"/>
      <c r="C664" s="35" t="s">
        <v>2752</v>
      </c>
      <c r="D664" s="128" t="s">
        <v>16521</v>
      </c>
      <c r="E664" s="129"/>
      <c r="F664" s="130"/>
      <c r="G664" s="130" t="s">
        <v>305</v>
      </c>
      <c r="H664" s="511">
        <f t="shared" si="30"/>
        <v>77126.399999999994</v>
      </c>
      <c r="I664" s="385">
        <v>74880</v>
      </c>
      <c r="J664" s="511">
        <f t="shared" si="31"/>
        <v>78624</v>
      </c>
      <c r="K664" s="511">
        <f t="shared" si="32"/>
        <v>82368</v>
      </c>
      <c r="L664" s="121"/>
      <c r="M664" s="121"/>
      <c r="N664" s="121"/>
      <c r="O664" s="121"/>
      <c r="P664" s="121"/>
      <c r="Q664" s="121"/>
      <c r="R664" s="121"/>
      <c r="S664" s="121"/>
      <c r="T664" s="121"/>
      <c r="U664" s="121"/>
      <c r="V664" s="121"/>
      <c r="W664" s="121"/>
      <c r="X664" s="121"/>
      <c r="Y664" s="121"/>
      <c r="Z664" s="121"/>
    </row>
    <row r="665" spans="1:26" ht="18">
      <c r="A665" s="121"/>
      <c r="B665" s="121"/>
      <c r="C665" s="35" t="s">
        <v>2755</v>
      </c>
      <c r="D665" s="128" t="s">
        <v>16522</v>
      </c>
      <c r="E665" s="129"/>
      <c r="F665" s="130"/>
      <c r="G665" s="130" t="s">
        <v>305</v>
      </c>
      <c r="H665" s="511">
        <f t="shared" si="30"/>
        <v>144612</v>
      </c>
      <c r="I665" s="385">
        <v>140400</v>
      </c>
      <c r="J665" s="511">
        <f t="shared" si="31"/>
        <v>147420</v>
      </c>
      <c r="K665" s="511">
        <f t="shared" si="32"/>
        <v>154440</v>
      </c>
      <c r="L665" s="121"/>
      <c r="M665" s="121"/>
      <c r="N665" s="121"/>
      <c r="O665" s="121"/>
      <c r="P665" s="121"/>
      <c r="Q665" s="121"/>
      <c r="R665" s="121"/>
      <c r="S665" s="121"/>
      <c r="T665" s="121"/>
      <c r="U665" s="121"/>
      <c r="V665" s="121"/>
      <c r="W665" s="121"/>
      <c r="X665" s="121"/>
      <c r="Y665" s="121"/>
      <c r="Z665" s="121"/>
    </row>
    <row r="666" spans="1:26" ht="18">
      <c r="A666" s="121"/>
      <c r="B666" s="121"/>
      <c r="C666" s="35" t="s">
        <v>2758</v>
      </c>
      <c r="D666" s="128" t="s">
        <v>16523</v>
      </c>
      <c r="E666" s="129"/>
      <c r="F666" s="130" t="s">
        <v>20</v>
      </c>
      <c r="G666" s="130" t="s">
        <v>305</v>
      </c>
      <c r="H666" s="511">
        <f t="shared" si="30"/>
        <v>208884</v>
      </c>
      <c r="I666" s="385">
        <v>202800</v>
      </c>
      <c r="J666" s="511">
        <f t="shared" si="31"/>
        <v>212940</v>
      </c>
      <c r="K666" s="511">
        <f t="shared" si="32"/>
        <v>223080</v>
      </c>
      <c r="L666" s="121"/>
      <c r="M666" s="121"/>
      <c r="N666" s="121"/>
      <c r="O666" s="121"/>
      <c r="P666" s="121"/>
      <c r="Q666" s="121"/>
      <c r="R666" s="121"/>
      <c r="S666" s="121"/>
      <c r="T666" s="121"/>
      <c r="U666" s="121"/>
      <c r="V666" s="121"/>
      <c r="W666" s="121"/>
      <c r="X666" s="121"/>
      <c r="Y666" s="121"/>
      <c r="Z666" s="121"/>
    </row>
    <row r="667" spans="1:26" ht="18">
      <c r="A667" s="121"/>
      <c r="B667" s="121"/>
      <c r="C667" s="35" t="s">
        <v>2762</v>
      </c>
      <c r="D667" s="128" t="s">
        <v>2746</v>
      </c>
      <c r="E667" s="129" t="s">
        <v>20</v>
      </c>
      <c r="F667" s="130" t="s">
        <v>20</v>
      </c>
      <c r="G667" s="130" t="s">
        <v>305</v>
      </c>
      <c r="H667" s="511">
        <f t="shared" si="30"/>
        <v>61800</v>
      </c>
      <c r="I667" s="386">
        <v>60000</v>
      </c>
      <c r="J667" s="511">
        <f t="shared" si="31"/>
        <v>63000</v>
      </c>
      <c r="K667" s="511">
        <f t="shared" si="32"/>
        <v>66000</v>
      </c>
      <c r="L667" s="121"/>
      <c r="M667" s="121"/>
      <c r="N667" s="121"/>
      <c r="O667" s="121"/>
      <c r="P667" s="121"/>
      <c r="Q667" s="121"/>
      <c r="R667" s="121"/>
      <c r="S667" s="121"/>
      <c r="T667" s="121"/>
      <c r="U667" s="121"/>
      <c r="V667" s="121"/>
      <c r="W667" s="121"/>
      <c r="X667" s="121"/>
      <c r="Y667" s="121"/>
      <c r="Z667" s="121"/>
    </row>
    <row r="668" spans="1:26" ht="18">
      <c r="A668" s="121"/>
      <c r="B668" s="121"/>
      <c r="C668" s="35" t="s">
        <v>2766</v>
      </c>
      <c r="D668" s="128" t="s">
        <v>2748</v>
      </c>
      <c r="E668" s="129" t="s">
        <v>20</v>
      </c>
      <c r="F668" s="130" t="s">
        <v>20</v>
      </c>
      <c r="G668" s="130" t="s">
        <v>305</v>
      </c>
      <c r="H668" s="511">
        <f t="shared" si="30"/>
        <v>463500</v>
      </c>
      <c r="I668" s="386">
        <v>450000</v>
      </c>
      <c r="J668" s="511">
        <f t="shared" si="31"/>
        <v>472500</v>
      </c>
      <c r="K668" s="511">
        <f t="shared" si="32"/>
        <v>495000</v>
      </c>
      <c r="L668" s="121"/>
      <c r="M668" s="121"/>
      <c r="N668" s="121"/>
      <c r="O668" s="121"/>
      <c r="P668" s="121"/>
      <c r="Q668" s="121"/>
      <c r="R668" s="121"/>
      <c r="S668" s="121"/>
      <c r="T668" s="121"/>
      <c r="U668" s="121"/>
      <c r="V668" s="121"/>
      <c r="W668" s="121"/>
      <c r="X668" s="121"/>
      <c r="Y668" s="121"/>
      <c r="Z668" s="121"/>
    </row>
    <row r="669" spans="1:26" ht="18">
      <c r="A669" s="121"/>
      <c r="B669" s="121"/>
      <c r="C669" s="35" t="s">
        <v>2769</v>
      </c>
      <c r="D669" s="128" t="s">
        <v>2750</v>
      </c>
      <c r="E669" s="129" t="s">
        <v>20</v>
      </c>
      <c r="F669" s="130" t="s">
        <v>2751</v>
      </c>
      <c r="G669" s="130" t="s">
        <v>2744</v>
      </c>
      <c r="H669" s="511">
        <f t="shared" si="30"/>
        <v>536424</v>
      </c>
      <c r="I669" s="387">
        <v>520800</v>
      </c>
      <c r="J669" s="511">
        <f t="shared" si="31"/>
        <v>546840</v>
      </c>
      <c r="K669" s="511">
        <f t="shared" si="32"/>
        <v>572880</v>
      </c>
      <c r="L669" s="121"/>
      <c r="M669" s="121"/>
      <c r="N669" s="121"/>
      <c r="O669" s="121"/>
      <c r="P669" s="121"/>
      <c r="Q669" s="121"/>
      <c r="R669" s="121"/>
      <c r="S669" s="121"/>
      <c r="T669" s="121"/>
      <c r="U669" s="121"/>
      <c r="V669" s="121"/>
      <c r="W669" s="121"/>
      <c r="X669" s="121"/>
      <c r="Y669" s="121"/>
      <c r="Z669" s="121"/>
    </row>
    <row r="670" spans="1:26" ht="18">
      <c r="A670" s="121"/>
      <c r="B670" s="121"/>
      <c r="C670" s="35" t="s">
        <v>2771</v>
      </c>
      <c r="D670" s="128" t="s">
        <v>16524</v>
      </c>
      <c r="E670" s="129"/>
      <c r="F670" s="130"/>
      <c r="G670" s="130" t="s">
        <v>305</v>
      </c>
      <c r="H670" s="511">
        <f t="shared" si="30"/>
        <v>27315.599999999999</v>
      </c>
      <c r="I670" s="385">
        <v>26520</v>
      </c>
      <c r="J670" s="511">
        <f t="shared" si="31"/>
        <v>27846</v>
      </c>
      <c r="K670" s="511">
        <f t="shared" si="32"/>
        <v>29172</v>
      </c>
      <c r="L670" s="121"/>
      <c r="M670" s="121"/>
      <c r="N670" s="121"/>
      <c r="O670" s="121"/>
      <c r="P670" s="121"/>
      <c r="Q670" s="121"/>
      <c r="R670" s="121"/>
      <c r="S670" s="121"/>
      <c r="T670" s="121"/>
      <c r="U670" s="121"/>
      <c r="V670" s="121"/>
      <c r="W670" s="121"/>
      <c r="X670" s="121"/>
      <c r="Y670" s="121"/>
      <c r="Z670" s="121"/>
    </row>
    <row r="671" spans="1:26" ht="18">
      <c r="A671" s="121"/>
      <c r="B671" s="121"/>
      <c r="C671" s="35" t="s">
        <v>2773</v>
      </c>
      <c r="D671" s="128" t="s">
        <v>16525</v>
      </c>
      <c r="E671" s="129"/>
      <c r="F671" s="130"/>
      <c r="G671" s="130" t="s">
        <v>305</v>
      </c>
      <c r="H671" s="511">
        <f t="shared" si="30"/>
        <v>75519.600000000006</v>
      </c>
      <c r="I671" s="385">
        <v>73320</v>
      </c>
      <c r="J671" s="511">
        <f t="shared" si="31"/>
        <v>76986</v>
      </c>
      <c r="K671" s="511">
        <f t="shared" si="32"/>
        <v>80652</v>
      </c>
      <c r="L671" s="121"/>
      <c r="M671" s="121"/>
      <c r="N671" s="121"/>
      <c r="O671" s="121"/>
      <c r="P671" s="121"/>
      <c r="Q671" s="121"/>
      <c r="R671" s="121"/>
      <c r="S671" s="121"/>
      <c r="T671" s="121"/>
      <c r="U671" s="121"/>
      <c r="V671" s="121"/>
      <c r="W671" s="121"/>
      <c r="X671" s="121"/>
      <c r="Y671" s="121"/>
      <c r="Z671" s="121"/>
    </row>
    <row r="672" spans="1:26" ht="18">
      <c r="A672" s="121"/>
      <c r="B672" s="121"/>
      <c r="C672" s="35" t="s">
        <v>2775</v>
      </c>
      <c r="D672" s="128" t="s">
        <v>16127</v>
      </c>
      <c r="E672" s="129"/>
      <c r="F672" s="130" t="s">
        <v>20</v>
      </c>
      <c r="G672" s="130" t="s">
        <v>305</v>
      </c>
      <c r="H672" s="511">
        <f t="shared" si="30"/>
        <v>192816</v>
      </c>
      <c r="I672" s="385">
        <v>187200</v>
      </c>
      <c r="J672" s="511">
        <f t="shared" si="31"/>
        <v>196560</v>
      </c>
      <c r="K672" s="511">
        <f t="shared" si="32"/>
        <v>205920</v>
      </c>
      <c r="L672" s="121"/>
      <c r="M672" s="121"/>
      <c r="N672" s="121"/>
      <c r="O672" s="121"/>
      <c r="P672" s="121"/>
      <c r="Q672" s="121"/>
      <c r="R672" s="121"/>
      <c r="S672" s="121"/>
      <c r="T672" s="121"/>
      <c r="U672" s="121"/>
      <c r="V672" s="121"/>
      <c r="W672" s="121"/>
      <c r="X672" s="121"/>
      <c r="Y672" s="121"/>
      <c r="Z672" s="121"/>
    </row>
    <row r="673" spans="1:26" ht="18">
      <c r="A673" s="121"/>
      <c r="B673" s="121"/>
      <c r="C673" s="35" t="s">
        <v>2777</v>
      </c>
      <c r="D673" s="128" t="s">
        <v>2753</v>
      </c>
      <c r="E673" s="129" t="s">
        <v>2754</v>
      </c>
      <c r="F673" s="130" t="s">
        <v>20</v>
      </c>
      <c r="G673" s="130" t="s">
        <v>305</v>
      </c>
      <c r="H673" s="511">
        <f t="shared" si="30"/>
        <v>11742</v>
      </c>
      <c r="I673" s="387">
        <v>11400</v>
      </c>
      <c r="J673" s="511">
        <f t="shared" si="31"/>
        <v>11970</v>
      </c>
      <c r="K673" s="511">
        <f t="shared" si="32"/>
        <v>12540</v>
      </c>
      <c r="L673" s="121"/>
      <c r="M673" s="121"/>
      <c r="N673" s="121"/>
      <c r="O673" s="121"/>
      <c r="P673" s="121"/>
      <c r="Q673" s="121"/>
      <c r="R673" s="121"/>
      <c r="S673" s="121"/>
      <c r="T673" s="121"/>
      <c r="U673" s="121"/>
      <c r="V673" s="121"/>
      <c r="W673" s="121"/>
      <c r="X673" s="121"/>
      <c r="Y673" s="121"/>
      <c r="Z673" s="121"/>
    </row>
    <row r="674" spans="1:26" ht="18">
      <c r="A674" s="121"/>
      <c r="B674" s="121"/>
      <c r="C674" s="35" t="s">
        <v>2780</v>
      </c>
      <c r="D674" s="128" t="s">
        <v>2756</v>
      </c>
      <c r="E674" s="129" t="s">
        <v>2757</v>
      </c>
      <c r="F674" s="130" t="s">
        <v>20</v>
      </c>
      <c r="G674" s="130" t="s">
        <v>305</v>
      </c>
      <c r="H674" s="511">
        <f t="shared" si="30"/>
        <v>118553</v>
      </c>
      <c r="I674" s="387">
        <v>115100</v>
      </c>
      <c r="J674" s="511">
        <f t="shared" si="31"/>
        <v>120855</v>
      </c>
      <c r="K674" s="511">
        <f t="shared" si="32"/>
        <v>126610</v>
      </c>
      <c r="L674" s="121"/>
      <c r="M674" s="121"/>
      <c r="N674" s="121"/>
      <c r="O674" s="121"/>
      <c r="P674" s="121"/>
      <c r="Q674" s="121"/>
      <c r="R674" s="121"/>
      <c r="S674" s="121"/>
      <c r="T674" s="121"/>
      <c r="U674" s="121"/>
      <c r="V674" s="121"/>
      <c r="W674" s="121"/>
      <c r="X674" s="121"/>
      <c r="Y674" s="121"/>
      <c r="Z674" s="121"/>
    </row>
    <row r="675" spans="1:26" ht="18">
      <c r="A675" s="121"/>
      <c r="B675" s="121"/>
      <c r="C675" s="35" t="s">
        <v>2782</v>
      </c>
      <c r="D675" s="128" t="s">
        <v>2759</v>
      </c>
      <c r="E675" s="129" t="s">
        <v>2760</v>
      </c>
      <c r="F675" s="130" t="s">
        <v>2761</v>
      </c>
      <c r="G675" s="130" t="s">
        <v>721</v>
      </c>
      <c r="H675" s="511">
        <f t="shared" si="30"/>
        <v>50264</v>
      </c>
      <c r="I675" s="387">
        <v>48800</v>
      </c>
      <c r="J675" s="511">
        <f t="shared" si="31"/>
        <v>51240</v>
      </c>
      <c r="K675" s="511">
        <f t="shared" si="32"/>
        <v>53680</v>
      </c>
      <c r="L675" s="121"/>
      <c r="M675" s="121"/>
      <c r="N675" s="121"/>
      <c r="O675" s="121"/>
      <c r="P675" s="121"/>
      <c r="Q675" s="121"/>
      <c r="R675" s="121"/>
      <c r="S675" s="121"/>
      <c r="T675" s="121"/>
      <c r="U675" s="121"/>
      <c r="V675" s="121"/>
      <c r="W675" s="121"/>
      <c r="X675" s="121"/>
      <c r="Y675" s="121"/>
      <c r="Z675" s="121"/>
    </row>
    <row r="676" spans="1:26" ht="18">
      <c r="A676" s="121"/>
      <c r="B676" s="121"/>
      <c r="C676" s="35" t="s">
        <v>2785</v>
      </c>
      <c r="D676" s="128" t="s">
        <v>2763</v>
      </c>
      <c r="E676" s="129" t="s">
        <v>2764</v>
      </c>
      <c r="F676" s="130" t="s">
        <v>2765</v>
      </c>
      <c r="G676" s="130" t="s">
        <v>305</v>
      </c>
      <c r="H676" s="511">
        <f t="shared" si="30"/>
        <v>38728</v>
      </c>
      <c r="I676" s="387">
        <v>37600</v>
      </c>
      <c r="J676" s="511">
        <f t="shared" si="31"/>
        <v>39480</v>
      </c>
      <c r="K676" s="511">
        <f t="shared" si="32"/>
        <v>41360</v>
      </c>
      <c r="L676" s="121"/>
      <c r="M676" s="121"/>
      <c r="N676" s="121"/>
      <c r="O676" s="121"/>
      <c r="P676" s="121"/>
      <c r="Q676" s="121"/>
      <c r="R676" s="121"/>
      <c r="S676" s="121"/>
      <c r="T676" s="121"/>
      <c r="U676" s="121"/>
      <c r="V676" s="121"/>
      <c r="W676" s="121"/>
      <c r="X676" s="121"/>
      <c r="Y676" s="121"/>
      <c r="Z676" s="121"/>
    </row>
    <row r="677" spans="1:26" ht="18">
      <c r="A677" s="121"/>
      <c r="B677" s="121"/>
      <c r="C677" s="35" t="s">
        <v>2787</v>
      </c>
      <c r="D677" s="128" t="s">
        <v>2767</v>
      </c>
      <c r="E677" s="129" t="s">
        <v>2764</v>
      </c>
      <c r="F677" s="130" t="s">
        <v>2768</v>
      </c>
      <c r="G677" s="130" t="s">
        <v>305</v>
      </c>
      <c r="H677" s="511">
        <f t="shared" si="30"/>
        <v>25853</v>
      </c>
      <c r="I677" s="387">
        <v>25100</v>
      </c>
      <c r="J677" s="511">
        <f t="shared" si="31"/>
        <v>26355</v>
      </c>
      <c r="K677" s="511">
        <f t="shared" si="32"/>
        <v>27610</v>
      </c>
      <c r="L677" s="121"/>
      <c r="M677" s="121"/>
      <c r="N677" s="121"/>
      <c r="O677" s="121"/>
      <c r="P677" s="121"/>
      <c r="Q677" s="121"/>
      <c r="R677" s="121"/>
      <c r="S677" s="121"/>
      <c r="T677" s="121"/>
      <c r="U677" s="121"/>
      <c r="V677" s="121"/>
      <c r="W677" s="121"/>
      <c r="X677" s="121"/>
      <c r="Y677" s="121"/>
      <c r="Z677" s="121"/>
    </row>
    <row r="678" spans="1:26" ht="18">
      <c r="A678" s="121"/>
      <c r="B678" s="121"/>
      <c r="C678" s="35" t="s">
        <v>2789</v>
      </c>
      <c r="D678" s="128" t="s">
        <v>2770</v>
      </c>
      <c r="E678" s="129" t="s">
        <v>20</v>
      </c>
      <c r="F678" s="130" t="s">
        <v>20</v>
      </c>
      <c r="G678" s="130" t="s">
        <v>22</v>
      </c>
      <c r="H678" s="511">
        <f t="shared" si="30"/>
        <v>4851712</v>
      </c>
      <c r="I678" s="387">
        <v>4710400</v>
      </c>
      <c r="J678" s="511">
        <f t="shared" si="31"/>
        <v>4945920</v>
      </c>
      <c r="K678" s="511">
        <f t="shared" si="32"/>
        <v>5181440</v>
      </c>
      <c r="L678" s="121"/>
      <c r="M678" s="121"/>
      <c r="N678" s="121"/>
      <c r="O678" s="121"/>
      <c r="P678" s="121"/>
      <c r="Q678" s="121"/>
      <c r="R678" s="121"/>
      <c r="S678" s="121"/>
      <c r="T678" s="121"/>
      <c r="U678" s="121"/>
      <c r="V678" s="121"/>
      <c r="W678" s="121"/>
      <c r="X678" s="121"/>
      <c r="Y678" s="121"/>
      <c r="Z678" s="121"/>
    </row>
    <row r="679" spans="1:26" ht="18">
      <c r="A679" s="121"/>
      <c r="B679" s="121"/>
      <c r="C679" s="35" t="s">
        <v>2791</v>
      </c>
      <c r="D679" s="128" t="s">
        <v>2772</v>
      </c>
      <c r="E679" s="129" t="s">
        <v>20</v>
      </c>
      <c r="F679" s="130" t="s">
        <v>20</v>
      </c>
      <c r="G679" s="130" t="s">
        <v>1284</v>
      </c>
      <c r="H679" s="511">
        <f t="shared" si="30"/>
        <v>53869</v>
      </c>
      <c r="I679" s="387">
        <v>52300</v>
      </c>
      <c r="J679" s="511">
        <f t="shared" si="31"/>
        <v>54915</v>
      </c>
      <c r="K679" s="511">
        <f t="shared" si="32"/>
        <v>57530</v>
      </c>
      <c r="L679" s="121"/>
      <c r="M679" s="121"/>
      <c r="N679" s="121"/>
      <c r="O679" s="121"/>
      <c r="P679" s="121"/>
      <c r="Q679" s="121"/>
      <c r="R679" s="121"/>
      <c r="S679" s="121"/>
      <c r="T679" s="121"/>
      <c r="U679" s="121"/>
      <c r="V679" s="121"/>
      <c r="W679" s="121"/>
      <c r="X679" s="121"/>
      <c r="Y679" s="121"/>
      <c r="Z679" s="121"/>
    </row>
    <row r="680" spans="1:26" ht="18">
      <c r="A680" s="121"/>
      <c r="B680" s="121"/>
      <c r="C680" s="35" t="s">
        <v>2793</v>
      </c>
      <c r="D680" s="128" t="s">
        <v>2774</v>
      </c>
      <c r="E680" s="129" t="s">
        <v>20</v>
      </c>
      <c r="F680" s="130" t="s">
        <v>20</v>
      </c>
      <c r="G680" s="130" t="s">
        <v>305</v>
      </c>
      <c r="H680" s="511">
        <f t="shared" si="30"/>
        <v>323317</v>
      </c>
      <c r="I680" s="387">
        <v>313900</v>
      </c>
      <c r="J680" s="511">
        <f t="shared" si="31"/>
        <v>329595</v>
      </c>
      <c r="K680" s="511">
        <f t="shared" si="32"/>
        <v>345290</v>
      </c>
      <c r="L680" s="121"/>
      <c r="M680" s="121"/>
      <c r="N680" s="121"/>
      <c r="O680" s="121"/>
      <c r="P680" s="121"/>
      <c r="Q680" s="121"/>
      <c r="R680" s="121"/>
      <c r="S680" s="121"/>
      <c r="T680" s="121"/>
      <c r="U680" s="121"/>
      <c r="V680" s="121"/>
      <c r="W680" s="121"/>
      <c r="X680" s="121"/>
      <c r="Y680" s="121"/>
      <c r="Z680" s="121"/>
    </row>
    <row r="681" spans="1:26" ht="18">
      <c r="A681" s="121"/>
      <c r="B681" s="121"/>
      <c r="C681" s="35" t="s">
        <v>2795</v>
      </c>
      <c r="D681" s="128" t="s">
        <v>2776</v>
      </c>
      <c r="E681" s="129" t="s">
        <v>20</v>
      </c>
      <c r="F681" s="130" t="s">
        <v>20</v>
      </c>
      <c r="G681" s="130" t="s">
        <v>22</v>
      </c>
      <c r="H681" s="511">
        <f t="shared" si="30"/>
        <v>8077260</v>
      </c>
      <c r="I681" s="387">
        <v>7842000</v>
      </c>
      <c r="J681" s="511">
        <f t="shared" si="31"/>
        <v>8234100</v>
      </c>
      <c r="K681" s="511">
        <f t="shared" si="32"/>
        <v>8626200</v>
      </c>
      <c r="L681" s="121"/>
      <c r="M681" s="121"/>
      <c r="N681" s="121"/>
      <c r="O681" s="121"/>
      <c r="P681" s="121"/>
      <c r="Q681" s="121"/>
      <c r="R681" s="121"/>
      <c r="S681" s="121"/>
      <c r="T681" s="121"/>
      <c r="U681" s="121"/>
      <c r="V681" s="121"/>
      <c r="W681" s="121"/>
      <c r="X681" s="121"/>
      <c r="Y681" s="121"/>
      <c r="Z681" s="121"/>
    </row>
    <row r="682" spans="1:26" ht="18">
      <c r="A682" s="121"/>
      <c r="B682" s="121"/>
      <c r="C682" s="35" t="s">
        <v>2797</v>
      </c>
      <c r="D682" s="128" t="s">
        <v>2778</v>
      </c>
      <c r="E682" s="129" t="s">
        <v>20</v>
      </c>
      <c r="F682" s="130" t="s">
        <v>2779</v>
      </c>
      <c r="G682" s="130" t="s">
        <v>305</v>
      </c>
      <c r="H682" s="511">
        <f t="shared" si="30"/>
        <v>36874</v>
      </c>
      <c r="I682" s="387">
        <v>35800</v>
      </c>
      <c r="J682" s="511">
        <f t="shared" si="31"/>
        <v>37590</v>
      </c>
      <c r="K682" s="511">
        <f t="shared" si="32"/>
        <v>39380</v>
      </c>
      <c r="L682" s="121"/>
      <c r="M682" s="121"/>
      <c r="N682" s="121"/>
      <c r="O682" s="121"/>
      <c r="P682" s="121"/>
      <c r="Q682" s="121"/>
      <c r="R682" s="121"/>
      <c r="S682" s="121"/>
      <c r="T682" s="121"/>
      <c r="U682" s="121"/>
      <c r="V682" s="121"/>
      <c r="W682" s="121"/>
      <c r="X682" s="121"/>
      <c r="Y682" s="121"/>
      <c r="Z682" s="121"/>
    </row>
    <row r="683" spans="1:26" ht="18">
      <c r="A683" s="121"/>
      <c r="B683" s="121"/>
      <c r="C683" s="35" t="s">
        <v>2799</v>
      </c>
      <c r="D683" s="128" t="s">
        <v>2781</v>
      </c>
      <c r="E683" s="129" t="s">
        <v>20</v>
      </c>
      <c r="F683" s="130" t="s">
        <v>20</v>
      </c>
      <c r="G683" s="130" t="s">
        <v>305</v>
      </c>
      <c r="H683" s="511">
        <f t="shared" si="30"/>
        <v>177881</v>
      </c>
      <c r="I683" s="387">
        <v>172700</v>
      </c>
      <c r="J683" s="511">
        <f t="shared" si="31"/>
        <v>181335</v>
      </c>
      <c r="K683" s="511">
        <f t="shared" si="32"/>
        <v>189970</v>
      </c>
      <c r="L683" s="121"/>
      <c r="M683" s="121"/>
      <c r="N683" s="121"/>
      <c r="O683" s="121"/>
      <c r="P683" s="121"/>
      <c r="Q683" s="121"/>
      <c r="R683" s="121"/>
      <c r="S683" s="121"/>
      <c r="T683" s="121"/>
      <c r="U683" s="121"/>
      <c r="V683" s="121"/>
      <c r="W683" s="121"/>
      <c r="X683" s="121"/>
      <c r="Y683" s="121"/>
      <c r="Z683" s="121"/>
    </row>
    <row r="684" spans="1:26" ht="18">
      <c r="A684" s="121"/>
      <c r="B684" s="121"/>
      <c r="C684" s="35" t="s">
        <v>2801</v>
      </c>
      <c r="D684" s="128" t="s">
        <v>2783</v>
      </c>
      <c r="E684" s="129" t="s">
        <v>20</v>
      </c>
      <c r="F684" s="130" t="s">
        <v>2784</v>
      </c>
      <c r="G684" s="130" t="s">
        <v>305</v>
      </c>
      <c r="H684" s="511">
        <f t="shared" si="30"/>
        <v>214549</v>
      </c>
      <c r="I684" s="387">
        <v>208300</v>
      </c>
      <c r="J684" s="511">
        <f t="shared" si="31"/>
        <v>218715</v>
      </c>
      <c r="K684" s="511">
        <f t="shared" si="32"/>
        <v>229130</v>
      </c>
      <c r="L684" s="121"/>
      <c r="M684" s="121"/>
      <c r="N684" s="121"/>
      <c r="O684" s="121"/>
      <c r="P684" s="121"/>
      <c r="Q684" s="121"/>
      <c r="R684" s="121"/>
      <c r="S684" s="121"/>
      <c r="T684" s="121"/>
      <c r="U684" s="121"/>
      <c r="V684" s="121"/>
      <c r="W684" s="121"/>
      <c r="X684" s="121"/>
      <c r="Y684" s="121"/>
      <c r="Z684" s="121"/>
    </row>
    <row r="685" spans="1:26" ht="18">
      <c r="A685" s="121"/>
      <c r="B685" s="121"/>
      <c r="C685" s="35" t="s">
        <v>2803</v>
      </c>
      <c r="D685" s="128" t="s">
        <v>2786</v>
      </c>
      <c r="E685" s="129" t="s">
        <v>20</v>
      </c>
      <c r="F685" s="130" t="s">
        <v>20</v>
      </c>
      <c r="G685" s="130" t="s">
        <v>22</v>
      </c>
      <c r="H685" s="511">
        <f t="shared" si="30"/>
        <v>204867</v>
      </c>
      <c r="I685" s="387">
        <v>198900</v>
      </c>
      <c r="J685" s="511">
        <f t="shared" si="31"/>
        <v>208845</v>
      </c>
      <c r="K685" s="511">
        <f t="shared" si="32"/>
        <v>218790</v>
      </c>
      <c r="L685" s="121"/>
      <c r="M685" s="121"/>
      <c r="N685" s="121"/>
      <c r="O685" s="121"/>
      <c r="P685" s="121"/>
      <c r="Q685" s="121"/>
      <c r="R685" s="121"/>
      <c r="S685" s="121"/>
      <c r="T685" s="121"/>
      <c r="U685" s="121"/>
      <c r="V685" s="121"/>
      <c r="W685" s="121"/>
      <c r="X685" s="121"/>
      <c r="Y685" s="121"/>
      <c r="Z685" s="121"/>
    </row>
    <row r="686" spans="1:26" ht="18">
      <c r="A686" s="121"/>
      <c r="B686" s="121"/>
      <c r="C686" s="35" t="s">
        <v>2805</v>
      </c>
      <c r="D686" s="128" t="s">
        <v>2788</v>
      </c>
      <c r="E686" s="129" t="s">
        <v>20</v>
      </c>
      <c r="F686" s="130" t="s">
        <v>20</v>
      </c>
      <c r="G686" s="130" t="s">
        <v>305</v>
      </c>
      <c r="H686" s="511">
        <f t="shared" si="30"/>
        <v>23793</v>
      </c>
      <c r="I686" s="387">
        <v>23100</v>
      </c>
      <c r="J686" s="511">
        <f t="shared" si="31"/>
        <v>24255</v>
      </c>
      <c r="K686" s="511">
        <f t="shared" si="32"/>
        <v>25410</v>
      </c>
      <c r="L686" s="121"/>
      <c r="M686" s="121"/>
      <c r="N686" s="121"/>
      <c r="O686" s="121"/>
      <c r="P686" s="121"/>
      <c r="Q686" s="121"/>
      <c r="R686" s="121"/>
      <c r="S686" s="121"/>
      <c r="T686" s="121"/>
      <c r="U686" s="121"/>
      <c r="V686" s="121"/>
      <c r="W686" s="121"/>
      <c r="X686" s="121"/>
      <c r="Y686" s="121"/>
      <c r="Z686" s="121"/>
    </row>
    <row r="687" spans="1:26" ht="18">
      <c r="A687" s="121"/>
      <c r="B687" s="121"/>
      <c r="C687" s="35" t="s">
        <v>2807</v>
      </c>
      <c r="D687" s="128" t="s">
        <v>2790</v>
      </c>
      <c r="E687" s="129" t="s">
        <v>20</v>
      </c>
      <c r="F687" s="130" t="s">
        <v>20</v>
      </c>
      <c r="G687" s="130" t="s">
        <v>305</v>
      </c>
      <c r="H687" s="511">
        <f t="shared" si="30"/>
        <v>61800</v>
      </c>
      <c r="I687" s="386">
        <v>60000</v>
      </c>
      <c r="J687" s="511">
        <f t="shared" si="31"/>
        <v>63000</v>
      </c>
      <c r="K687" s="511">
        <f t="shared" si="32"/>
        <v>66000</v>
      </c>
      <c r="L687" s="121"/>
      <c r="M687" s="121"/>
      <c r="N687" s="121"/>
      <c r="O687" s="121"/>
      <c r="P687" s="121"/>
      <c r="Q687" s="121"/>
      <c r="R687" s="121"/>
      <c r="S687" s="121"/>
      <c r="T687" s="121"/>
      <c r="U687" s="121"/>
      <c r="V687" s="121"/>
      <c r="W687" s="121"/>
      <c r="X687" s="121"/>
      <c r="Y687" s="121"/>
      <c r="Z687" s="121"/>
    </row>
    <row r="688" spans="1:26" ht="18">
      <c r="A688" s="121"/>
      <c r="B688" s="121"/>
      <c r="C688" s="35" t="s">
        <v>2809</v>
      </c>
      <c r="D688" s="128" t="s">
        <v>2792</v>
      </c>
      <c r="E688" s="129" t="s">
        <v>20</v>
      </c>
      <c r="F688" s="130" t="s">
        <v>15154</v>
      </c>
      <c r="G688" s="130" t="s">
        <v>305</v>
      </c>
      <c r="H688" s="511">
        <f t="shared" si="30"/>
        <v>926794</v>
      </c>
      <c r="I688" s="387">
        <v>899800</v>
      </c>
      <c r="J688" s="511">
        <f t="shared" si="31"/>
        <v>944790</v>
      </c>
      <c r="K688" s="511">
        <f t="shared" si="32"/>
        <v>989780</v>
      </c>
      <c r="L688" s="121"/>
      <c r="M688" s="121"/>
      <c r="N688" s="121"/>
      <c r="O688" s="121"/>
      <c r="P688" s="121"/>
      <c r="Q688" s="121"/>
      <c r="R688" s="121"/>
      <c r="S688" s="121"/>
      <c r="T688" s="121"/>
      <c r="U688" s="121"/>
      <c r="V688" s="121"/>
      <c r="W688" s="121"/>
      <c r="X688" s="121"/>
      <c r="Y688" s="121"/>
      <c r="Z688" s="121"/>
    </row>
    <row r="689" spans="1:26" ht="18">
      <c r="A689" s="121"/>
      <c r="B689" s="121"/>
      <c r="C689" s="35" t="s">
        <v>2811</v>
      </c>
      <c r="D689" s="128" t="s">
        <v>16526</v>
      </c>
      <c r="E689" s="129" t="s">
        <v>16527</v>
      </c>
      <c r="F689" s="130"/>
      <c r="G689" s="130" t="s">
        <v>305</v>
      </c>
      <c r="H689" s="511">
        <f t="shared" si="30"/>
        <v>56238</v>
      </c>
      <c r="I689" s="385">
        <v>54600</v>
      </c>
      <c r="J689" s="511">
        <f t="shared" si="31"/>
        <v>57330</v>
      </c>
      <c r="K689" s="511">
        <f t="shared" si="32"/>
        <v>60060</v>
      </c>
      <c r="L689" s="121"/>
      <c r="M689" s="121"/>
      <c r="N689" s="121"/>
      <c r="O689" s="121"/>
      <c r="P689" s="121"/>
      <c r="Q689" s="121"/>
      <c r="R689" s="121"/>
      <c r="S689" s="121"/>
      <c r="T689" s="121"/>
      <c r="U689" s="121"/>
      <c r="V689" s="121"/>
      <c r="W689" s="121"/>
      <c r="X689" s="121"/>
      <c r="Y689" s="121"/>
      <c r="Z689" s="121"/>
    </row>
    <row r="690" spans="1:26" ht="18">
      <c r="A690" s="121"/>
      <c r="B690" s="121"/>
      <c r="C690" s="35" t="s">
        <v>2814</v>
      </c>
      <c r="D690" s="128" t="s">
        <v>16528</v>
      </c>
      <c r="E690" s="129"/>
      <c r="F690" s="130"/>
      <c r="G690" s="130" t="s">
        <v>305</v>
      </c>
      <c r="H690" s="511">
        <f t="shared" si="30"/>
        <v>72306</v>
      </c>
      <c r="I690" s="385">
        <v>70200</v>
      </c>
      <c r="J690" s="511">
        <f t="shared" si="31"/>
        <v>73710</v>
      </c>
      <c r="K690" s="511">
        <f t="shared" si="32"/>
        <v>77220</v>
      </c>
      <c r="L690" s="121"/>
      <c r="M690" s="121"/>
      <c r="N690" s="121"/>
      <c r="O690" s="121"/>
      <c r="P690" s="121"/>
      <c r="Q690" s="121"/>
      <c r="R690" s="121"/>
      <c r="S690" s="121"/>
      <c r="T690" s="121"/>
      <c r="U690" s="121"/>
      <c r="V690" s="121"/>
      <c r="W690" s="121"/>
      <c r="X690" s="121"/>
      <c r="Y690" s="121"/>
      <c r="Z690" s="121"/>
    </row>
    <row r="691" spans="1:26" ht="18">
      <c r="A691" s="121"/>
      <c r="B691" s="121"/>
      <c r="C691" s="35" t="s">
        <v>2816</v>
      </c>
      <c r="D691" s="128" t="s">
        <v>16529</v>
      </c>
      <c r="E691" s="129"/>
      <c r="F691" s="130"/>
      <c r="G691" s="130" t="s">
        <v>305</v>
      </c>
      <c r="H691" s="511">
        <f t="shared" si="30"/>
        <v>192816</v>
      </c>
      <c r="I691" s="385">
        <v>187200</v>
      </c>
      <c r="J691" s="511">
        <f t="shared" si="31"/>
        <v>196560</v>
      </c>
      <c r="K691" s="511">
        <f t="shared" si="32"/>
        <v>205920</v>
      </c>
      <c r="L691" s="121"/>
      <c r="M691" s="121"/>
      <c r="N691" s="121"/>
      <c r="O691" s="121"/>
      <c r="P691" s="121"/>
      <c r="Q691" s="121"/>
      <c r="R691" s="121"/>
      <c r="S691" s="121"/>
      <c r="T691" s="121"/>
      <c r="U691" s="121"/>
      <c r="V691" s="121"/>
      <c r="W691" s="121"/>
      <c r="X691" s="121"/>
      <c r="Y691" s="121"/>
      <c r="Z691" s="121"/>
    </row>
    <row r="692" spans="1:26" ht="18">
      <c r="A692" s="121"/>
      <c r="B692" s="121"/>
      <c r="C692" s="35" t="s">
        <v>2820</v>
      </c>
      <c r="D692" s="128" t="s">
        <v>16530</v>
      </c>
      <c r="E692" s="129"/>
      <c r="F692" s="130"/>
      <c r="G692" s="130" t="s">
        <v>305</v>
      </c>
      <c r="H692" s="511">
        <f t="shared" si="30"/>
        <v>80340</v>
      </c>
      <c r="I692" s="385">
        <v>78000</v>
      </c>
      <c r="J692" s="511">
        <f t="shared" si="31"/>
        <v>81900</v>
      </c>
      <c r="K692" s="511">
        <f t="shared" si="32"/>
        <v>85800</v>
      </c>
      <c r="L692" s="121"/>
      <c r="M692" s="121"/>
      <c r="N692" s="121"/>
      <c r="O692" s="121"/>
      <c r="P692" s="121"/>
      <c r="Q692" s="121"/>
      <c r="R692" s="121"/>
      <c r="S692" s="121"/>
      <c r="T692" s="121"/>
      <c r="U692" s="121"/>
      <c r="V692" s="121"/>
      <c r="W692" s="121"/>
      <c r="X692" s="121"/>
      <c r="Y692" s="121"/>
      <c r="Z692" s="121"/>
    </row>
    <row r="693" spans="1:26" ht="18">
      <c r="A693" s="121"/>
      <c r="B693" s="121"/>
      <c r="C693" s="35" t="s">
        <v>2822</v>
      </c>
      <c r="D693" s="128" t="s">
        <v>16531</v>
      </c>
      <c r="E693" s="129"/>
      <c r="F693" s="130" t="s">
        <v>20</v>
      </c>
      <c r="G693" s="130" t="s">
        <v>305</v>
      </c>
      <c r="H693" s="511">
        <f t="shared" si="30"/>
        <v>208884</v>
      </c>
      <c r="I693" s="385">
        <v>202800</v>
      </c>
      <c r="J693" s="511">
        <f t="shared" si="31"/>
        <v>212940</v>
      </c>
      <c r="K693" s="511">
        <f t="shared" si="32"/>
        <v>223080</v>
      </c>
      <c r="L693" s="121"/>
      <c r="M693" s="121"/>
      <c r="N693" s="121"/>
      <c r="O693" s="121"/>
      <c r="P693" s="121"/>
      <c r="Q693" s="121"/>
      <c r="R693" s="121"/>
      <c r="S693" s="121"/>
      <c r="T693" s="121"/>
      <c r="U693" s="121"/>
      <c r="V693" s="121"/>
      <c r="W693" s="121"/>
      <c r="X693" s="121"/>
      <c r="Y693" s="121"/>
      <c r="Z693" s="121"/>
    </row>
    <row r="694" spans="1:26" ht="18">
      <c r="A694" s="121"/>
      <c r="B694" s="121"/>
      <c r="C694" s="35" t="s">
        <v>2824</v>
      </c>
      <c r="D694" s="128" t="s">
        <v>2794</v>
      </c>
      <c r="E694" s="129" t="s">
        <v>15155</v>
      </c>
      <c r="F694" s="130" t="s">
        <v>20</v>
      </c>
      <c r="G694" s="130" t="s">
        <v>305</v>
      </c>
      <c r="H694" s="511">
        <f t="shared" si="30"/>
        <v>25750</v>
      </c>
      <c r="I694" s="386">
        <v>25000</v>
      </c>
      <c r="J694" s="511">
        <f t="shared" si="31"/>
        <v>26250</v>
      </c>
      <c r="K694" s="511">
        <f t="shared" si="32"/>
        <v>27500</v>
      </c>
      <c r="L694" s="121"/>
      <c r="M694" s="121"/>
      <c r="N694" s="121"/>
      <c r="O694" s="121"/>
      <c r="P694" s="121"/>
      <c r="Q694" s="121"/>
      <c r="R694" s="121"/>
      <c r="S694" s="121"/>
      <c r="T694" s="121"/>
      <c r="U694" s="121"/>
      <c r="V694" s="121"/>
      <c r="W694" s="121"/>
      <c r="X694" s="121"/>
      <c r="Y694" s="121"/>
      <c r="Z694" s="121"/>
    </row>
    <row r="695" spans="1:26" ht="18">
      <c r="A695" s="121"/>
      <c r="B695" s="121"/>
      <c r="C695" s="35" t="s">
        <v>2826</v>
      </c>
      <c r="D695" s="128" t="s">
        <v>2796</v>
      </c>
      <c r="E695" s="129" t="s">
        <v>20</v>
      </c>
      <c r="F695" s="130" t="s">
        <v>20</v>
      </c>
      <c r="G695" s="130" t="s">
        <v>305</v>
      </c>
      <c r="H695" s="511">
        <f t="shared" si="30"/>
        <v>103000</v>
      </c>
      <c r="I695" s="386">
        <v>100000</v>
      </c>
      <c r="J695" s="511">
        <f t="shared" si="31"/>
        <v>105000</v>
      </c>
      <c r="K695" s="511">
        <f t="shared" si="32"/>
        <v>110000</v>
      </c>
      <c r="L695" s="121"/>
      <c r="M695" s="121"/>
      <c r="N695" s="121"/>
      <c r="O695" s="121"/>
      <c r="P695" s="121"/>
      <c r="Q695" s="121"/>
      <c r="R695" s="121"/>
      <c r="S695" s="121"/>
      <c r="T695" s="121"/>
      <c r="U695" s="121"/>
      <c r="V695" s="121"/>
      <c r="W695" s="121"/>
      <c r="X695" s="121"/>
      <c r="Y695" s="121"/>
      <c r="Z695" s="121"/>
    </row>
    <row r="696" spans="1:26" ht="18">
      <c r="A696" s="121"/>
      <c r="B696" s="121"/>
      <c r="C696" s="35" t="s">
        <v>2828</v>
      </c>
      <c r="D696" s="128" t="s">
        <v>2798</v>
      </c>
      <c r="E696" s="129" t="s">
        <v>20</v>
      </c>
      <c r="F696" s="130" t="s">
        <v>20</v>
      </c>
      <c r="G696" s="130" t="s">
        <v>305</v>
      </c>
      <c r="H696" s="511">
        <f t="shared" si="30"/>
        <v>235870</v>
      </c>
      <c r="I696" s="387">
        <v>229000</v>
      </c>
      <c r="J696" s="511">
        <f t="shared" si="31"/>
        <v>240450</v>
      </c>
      <c r="K696" s="511">
        <f t="shared" si="32"/>
        <v>251900</v>
      </c>
      <c r="L696" s="121"/>
      <c r="M696" s="121"/>
      <c r="N696" s="121"/>
      <c r="O696" s="121"/>
      <c r="P696" s="121"/>
      <c r="Q696" s="121"/>
      <c r="R696" s="121"/>
      <c r="S696" s="121"/>
      <c r="T696" s="121"/>
      <c r="U696" s="121"/>
      <c r="V696" s="121"/>
      <c r="W696" s="121"/>
      <c r="X696" s="121"/>
      <c r="Y696" s="121"/>
      <c r="Z696" s="121"/>
    </row>
    <row r="697" spans="1:26" ht="18">
      <c r="A697" s="121"/>
      <c r="B697" s="121"/>
      <c r="C697" s="35" t="s">
        <v>2830</v>
      </c>
      <c r="D697" s="128" t="s">
        <v>2800</v>
      </c>
      <c r="E697" s="129" t="s">
        <v>20</v>
      </c>
      <c r="F697" s="130" t="s">
        <v>20</v>
      </c>
      <c r="G697" s="130" t="s">
        <v>305</v>
      </c>
      <c r="H697" s="511">
        <f t="shared" si="30"/>
        <v>15450</v>
      </c>
      <c r="I697" s="386">
        <v>15000</v>
      </c>
      <c r="J697" s="511">
        <f t="shared" si="31"/>
        <v>15750</v>
      </c>
      <c r="K697" s="511">
        <f t="shared" si="32"/>
        <v>16500</v>
      </c>
      <c r="L697" s="121"/>
      <c r="M697" s="121"/>
      <c r="N697" s="121"/>
      <c r="O697" s="121"/>
      <c r="P697" s="121"/>
      <c r="Q697" s="121"/>
      <c r="R697" s="121"/>
      <c r="S697" s="121"/>
      <c r="T697" s="121"/>
      <c r="U697" s="121"/>
      <c r="V697" s="121"/>
      <c r="W697" s="121"/>
      <c r="X697" s="121"/>
      <c r="Y697" s="121"/>
      <c r="Z697" s="121"/>
    </row>
    <row r="698" spans="1:26" ht="18">
      <c r="A698" s="121"/>
      <c r="B698" s="121"/>
      <c r="C698" s="35" t="s">
        <v>2832</v>
      </c>
      <c r="D698" s="128" t="s">
        <v>2802</v>
      </c>
      <c r="E698" s="129" t="s">
        <v>20</v>
      </c>
      <c r="F698" s="130" t="s">
        <v>20</v>
      </c>
      <c r="G698" s="130" t="s">
        <v>305</v>
      </c>
      <c r="H698" s="511">
        <f t="shared" si="30"/>
        <v>51500</v>
      </c>
      <c r="I698" s="386">
        <v>50000</v>
      </c>
      <c r="J698" s="511">
        <f t="shared" si="31"/>
        <v>52500</v>
      </c>
      <c r="K698" s="511">
        <f t="shared" si="32"/>
        <v>55000</v>
      </c>
      <c r="L698" s="121"/>
      <c r="M698" s="121"/>
      <c r="N698" s="121"/>
      <c r="O698" s="121"/>
      <c r="P698" s="121"/>
      <c r="Q698" s="121"/>
      <c r="R698" s="121"/>
      <c r="S698" s="121"/>
      <c r="T698" s="121"/>
      <c r="U698" s="121"/>
      <c r="V698" s="121"/>
      <c r="W698" s="121"/>
      <c r="X698" s="121"/>
      <c r="Y698" s="121"/>
      <c r="Z698" s="121"/>
    </row>
    <row r="699" spans="1:26" ht="18">
      <c r="A699" s="121"/>
      <c r="B699" s="121"/>
      <c r="C699" s="35" t="s">
        <v>2834</v>
      </c>
      <c r="D699" s="128" t="s">
        <v>16532</v>
      </c>
      <c r="E699" s="129"/>
      <c r="F699" s="130"/>
      <c r="G699" s="130" t="s">
        <v>305</v>
      </c>
      <c r="H699" s="511">
        <f t="shared" si="30"/>
        <v>26780</v>
      </c>
      <c r="I699" s="385">
        <v>26000</v>
      </c>
      <c r="J699" s="511">
        <f t="shared" si="31"/>
        <v>27300</v>
      </c>
      <c r="K699" s="511">
        <f t="shared" si="32"/>
        <v>28600</v>
      </c>
      <c r="L699" s="121"/>
      <c r="M699" s="121"/>
      <c r="N699" s="121"/>
      <c r="O699" s="121"/>
      <c r="P699" s="121"/>
      <c r="Q699" s="121"/>
      <c r="R699" s="121"/>
      <c r="S699" s="121"/>
      <c r="T699" s="121"/>
      <c r="U699" s="121"/>
      <c r="V699" s="121"/>
      <c r="W699" s="121"/>
      <c r="X699" s="121"/>
      <c r="Y699" s="121"/>
      <c r="Z699" s="121"/>
    </row>
    <row r="700" spans="1:26" ht="18">
      <c r="A700" s="121"/>
      <c r="B700" s="121"/>
      <c r="C700" s="35" t="s">
        <v>2836</v>
      </c>
      <c r="D700" s="128" t="s">
        <v>16533</v>
      </c>
      <c r="E700" s="129"/>
      <c r="F700" s="130" t="s">
        <v>20</v>
      </c>
      <c r="G700" s="130" t="s">
        <v>305</v>
      </c>
      <c r="H700" s="511">
        <f t="shared" si="30"/>
        <v>33475</v>
      </c>
      <c r="I700" s="385">
        <v>32500</v>
      </c>
      <c r="J700" s="511">
        <f t="shared" si="31"/>
        <v>34125</v>
      </c>
      <c r="K700" s="511">
        <f t="shared" si="32"/>
        <v>35750</v>
      </c>
      <c r="L700" s="121"/>
      <c r="M700" s="121"/>
      <c r="N700" s="121"/>
      <c r="O700" s="121"/>
      <c r="P700" s="121"/>
      <c r="Q700" s="121"/>
      <c r="R700" s="121"/>
      <c r="S700" s="121"/>
      <c r="T700" s="121"/>
      <c r="U700" s="121"/>
      <c r="V700" s="121"/>
      <c r="W700" s="121"/>
      <c r="X700" s="121"/>
      <c r="Y700" s="121"/>
      <c r="Z700" s="121"/>
    </row>
    <row r="701" spans="1:26" ht="18">
      <c r="A701" s="121"/>
      <c r="B701" s="121"/>
      <c r="C701" s="35" t="s">
        <v>2838</v>
      </c>
      <c r="D701" s="128" t="s">
        <v>2804</v>
      </c>
      <c r="E701" s="129" t="s">
        <v>20</v>
      </c>
      <c r="F701" s="130" t="s">
        <v>20</v>
      </c>
      <c r="G701" s="130" t="s">
        <v>305</v>
      </c>
      <c r="H701" s="511">
        <f t="shared" si="30"/>
        <v>73542</v>
      </c>
      <c r="I701" s="387">
        <v>71400</v>
      </c>
      <c r="J701" s="511">
        <f t="shared" si="31"/>
        <v>74970</v>
      </c>
      <c r="K701" s="511">
        <f t="shared" si="32"/>
        <v>78540</v>
      </c>
      <c r="L701" s="121"/>
      <c r="M701" s="121"/>
      <c r="N701" s="121"/>
      <c r="O701" s="121"/>
      <c r="P701" s="121"/>
      <c r="Q701" s="121"/>
      <c r="R701" s="121"/>
      <c r="S701" s="121"/>
      <c r="T701" s="121"/>
      <c r="U701" s="121"/>
      <c r="V701" s="121"/>
      <c r="W701" s="121"/>
      <c r="X701" s="121"/>
      <c r="Y701" s="121"/>
      <c r="Z701" s="121"/>
    </row>
    <row r="702" spans="1:26" ht="18">
      <c r="A702" s="121"/>
      <c r="B702" s="121"/>
      <c r="C702" s="35" t="s">
        <v>2840</v>
      </c>
      <c r="D702" s="128" t="s">
        <v>2806</v>
      </c>
      <c r="E702" s="129" t="s">
        <v>20</v>
      </c>
      <c r="F702" s="130" t="s">
        <v>20</v>
      </c>
      <c r="G702" s="130" t="s">
        <v>22</v>
      </c>
      <c r="H702" s="511">
        <f t="shared" si="30"/>
        <v>772500</v>
      </c>
      <c r="I702" s="386">
        <v>750000</v>
      </c>
      <c r="J702" s="511">
        <f t="shared" si="31"/>
        <v>787500</v>
      </c>
      <c r="K702" s="511">
        <f t="shared" si="32"/>
        <v>825000</v>
      </c>
      <c r="L702" s="121"/>
      <c r="M702" s="121"/>
      <c r="N702" s="121"/>
      <c r="O702" s="121"/>
      <c r="P702" s="121"/>
      <c r="Q702" s="121"/>
      <c r="R702" s="121"/>
      <c r="S702" s="121"/>
      <c r="T702" s="121"/>
      <c r="U702" s="121"/>
      <c r="V702" s="121"/>
      <c r="W702" s="121"/>
      <c r="X702" s="121"/>
      <c r="Y702" s="121"/>
      <c r="Z702" s="121"/>
    </row>
    <row r="703" spans="1:26" ht="18">
      <c r="A703" s="121"/>
      <c r="B703" s="121"/>
      <c r="C703" s="35" t="s">
        <v>2842</v>
      </c>
      <c r="D703" s="128" t="s">
        <v>2808</v>
      </c>
      <c r="E703" s="129" t="s">
        <v>20</v>
      </c>
      <c r="F703" s="130" t="s">
        <v>20</v>
      </c>
      <c r="G703" s="130" t="s">
        <v>22</v>
      </c>
      <c r="H703" s="511">
        <f t="shared" si="30"/>
        <v>1493500</v>
      </c>
      <c r="I703" s="387">
        <v>1450000</v>
      </c>
      <c r="J703" s="511">
        <f t="shared" si="31"/>
        <v>1522500</v>
      </c>
      <c r="K703" s="511">
        <f t="shared" si="32"/>
        <v>1595000</v>
      </c>
      <c r="L703" s="121"/>
      <c r="M703" s="121"/>
      <c r="N703" s="121"/>
      <c r="O703" s="121"/>
      <c r="P703" s="121"/>
      <c r="Q703" s="121"/>
      <c r="R703" s="121"/>
      <c r="S703" s="121"/>
      <c r="T703" s="121"/>
      <c r="U703" s="121"/>
      <c r="V703" s="121"/>
      <c r="W703" s="121"/>
      <c r="X703" s="121"/>
      <c r="Y703" s="121"/>
      <c r="Z703" s="121"/>
    </row>
    <row r="704" spans="1:26" ht="18">
      <c r="A704" s="121"/>
      <c r="B704" s="121"/>
      <c r="C704" s="35" t="s">
        <v>22494</v>
      </c>
      <c r="D704" s="128" t="s">
        <v>2810</v>
      </c>
      <c r="E704" s="129" t="s">
        <v>20</v>
      </c>
      <c r="F704" s="130" t="s">
        <v>20</v>
      </c>
      <c r="G704" s="130" t="s">
        <v>305</v>
      </c>
      <c r="H704" s="511">
        <f t="shared" si="30"/>
        <v>14420</v>
      </c>
      <c r="I704" s="387">
        <v>14000</v>
      </c>
      <c r="J704" s="511">
        <f t="shared" si="31"/>
        <v>14700</v>
      </c>
      <c r="K704" s="511">
        <f t="shared" si="32"/>
        <v>15400</v>
      </c>
      <c r="L704" s="121"/>
      <c r="M704" s="121"/>
      <c r="N704" s="121"/>
      <c r="O704" s="121"/>
      <c r="P704" s="121"/>
      <c r="Q704" s="121"/>
      <c r="R704" s="121"/>
      <c r="S704" s="121"/>
      <c r="T704" s="121"/>
      <c r="U704" s="121"/>
      <c r="V704" s="121"/>
      <c r="W704" s="121"/>
      <c r="X704" s="121"/>
      <c r="Y704" s="121"/>
      <c r="Z704" s="121"/>
    </row>
    <row r="705" spans="1:26" ht="18">
      <c r="A705" s="121"/>
      <c r="B705" s="121"/>
      <c r="C705" s="35" t="s">
        <v>22495</v>
      </c>
      <c r="D705" s="128" t="s">
        <v>2812</v>
      </c>
      <c r="E705" s="129" t="s">
        <v>20</v>
      </c>
      <c r="F705" s="130" t="s">
        <v>2813</v>
      </c>
      <c r="G705" s="130" t="s">
        <v>305</v>
      </c>
      <c r="H705" s="511">
        <f t="shared" si="30"/>
        <v>25750</v>
      </c>
      <c r="I705" s="386">
        <v>25000</v>
      </c>
      <c r="J705" s="511">
        <f t="shared" si="31"/>
        <v>26250</v>
      </c>
      <c r="K705" s="511">
        <f t="shared" si="32"/>
        <v>27500</v>
      </c>
      <c r="L705" s="121"/>
      <c r="M705" s="121"/>
      <c r="N705" s="121"/>
      <c r="O705" s="121"/>
      <c r="P705" s="121"/>
      <c r="Q705" s="121"/>
      <c r="R705" s="121"/>
      <c r="S705" s="121"/>
      <c r="T705" s="121"/>
      <c r="U705" s="121"/>
      <c r="V705" s="121"/>
      <c r="W705" s="121"/>
      <c r="X705" s="121"/>
      <c r="Y705" s="121"/>
      <c r="Z705" s="121"/>
    </row>
    <row r="706" spans="1:26" ht="18">
      <c r="A706" s="121"/>
      <c r="B706" s="121"/>
      <c r="C706" s="35" t="s">
        <v>22496</v>
      </c>
      <c r="D706" s="128" t="s">
        <v>2815</v>
      </c>
      <c r="E706" s="129" t="s">
        <v>20</v>
      </c>
      <c r="F706" s="130" t="s">
        <v>20</v>
      </c>
      <c r="G706" s="130" t="s">
        <v>305</v>
      </c>
      <c r="H706" s="511">
        <f t="shared" si="30"/>
        <v>79310</v>
      </c>
      <c r="I706" s="387">
        <v>77000</v>
      </c>
      <c r="J706" s="511">
        <f t="shared" si="31"/>
        <v>80850</v>
      </c>
      <c r="K706" s="511">
        <f t="shared" si="32"/>
        <v>84700</v>
      </c>
      <c r="L706" s="121"/>
      <c r="M706" s="121"/>
      <c r="N706" s="121"/>
      <c r="O706" s="121"/>
      <c r="P706" s="121"/>
      <c r="Q706" s="121"/>
      <c r="R706" s="121"/>
      <c r="S706" s="121"/>
      <c r="T706" s="121"/>
      <c r="U706" s="121"/>
      <c r="V706" s="121"/>
      <c r="W706" s="121"/>
      <c r="X706" s="121"/>
      <c r="Y706" s="121"/>
      <c r="Z706" s="121"/>
    </row>
    <row r="707" spans="1:26" ht="18">
      <c r="A707" s="121"/>
      <c r="B707" s="121"/>
      <c r="C707" s="35" t="s">
        <v>22497</v>
      </c>
      <c r="D707" s="128" t="s">
        <v>2817</v>
      </c>
      <c r="E707" s="129" t="s">
        <v>20</v>
      </c>
      <c r="F707" s="130" t="s">
        <v>2818</v>
      </c>
      <c r="G707" s="130" t="s">
        <v>2819</v>
      </c>
      <c r="H707" s="511">
        <f t="shared" si="30"/>
        <v>97335</v>
      </c>
      <c r="I707" s="387">
        <v>94500</v>
      </c>
      <c r="J707" s="511">
        <f t="shared" si="31"/>
        <v>99225</v>
      </c>
      <c r="K707" s="511">
        <f t="shared" si="32"/>
        <v>103950</v>
      </c>
      <c r="L707" s="121"/>
      <c r="M707" s="121"/>
      <c r="N707" s="121"/>
      <c r="O707" s="121"/>
      <c r="P707" s="121"/>
      <c r="Q707" s="121"/>
      <c r="R707" s="121"/>
      <c r="S707" s="121"/>
      <c r="T707" s="121"/>
      <c r="U707" s="121"/>
      <c r="V707" s="121"/>
      <c r="W707" s="121"/>
      <c r="X707" s="121"/>
      <c r="Y707" s="121"/>
      <c r="Z707" s="121"/>
    </row>
    <row r="708" spans="1:26" ht="18">
      <c r="A708" s="121"/>
      <c r="B708" s="121"/>
      <c r="C708" s="35" t="s">
        <v>22498</v>
      </c>
      <c r="D708" s="128" t="s">
        <v>2821</v>
      </c>
      <c r="E708" s="129" t="s">
        <v>15156</v>
      </c>
      <c r="F708" s="130" t="s">
        <v>20</v>
      </c>
      <c r="G708" s="130" t="s">
        <v>305</v>
      </c>
      <c r="H708" s="511">
        <f t="shared" si="30"/>
        <v>103000</v>
      </c>
      <c r="I708" s="386">
        <v>100000</v>
      </c>
      <c r="J708" s="511">
        <f t="shared" si="31"/>
        <v>105000</v>
      </c>
      <c r="K708" s="511">
        <f t="shared" si="32"/>
        <v>110000</v>
      </c>
      <c r="L708" s="121"/>
      <c r="M708" s="121"/>
      <c r="N708" s="121"/>
      <c r="O708" s="121"/>
      <c r="P708" s="121"/>
      <c r="Q708" s="121"/>
      <c r="R708" s="121"/>
      <c r="S708" s="121"/>
      <c r="T708" s="121"/>
      <c r="U708" s="121"/>
      <c r="V708" s="121"/>
      <c r="W708" s="121"/>
      <c r="X708" s="121"/>
      <c r="Y708" s="121"/>
      <c r="Z708" s="121"/>
    </row>
    <row r="709" spans="1:26" ht="18">
      <c r="A709" s="121"/>
      <c r="B709" s="121"/>
      <c r="C709" s="35" t="s">
        <v>22499</v>
      </c>
      <c r="D709" s="128" t="s">
        <v>2823</v>
      </c>
      <c r="E709" s="129" t="s">
        <v>20</v>
      </c>
      <c r="F709" s="130" t="s">
        <v>20</v>
      </c>
      <c r="G709" s="130" t="s">
        <v>305</v>
      </c>
      <c r="H709" s="511">
        <f t="shared" si="30"/>
        <v>20600</v>
      </c>
      <c r="I709" s="386">
        <v>20000</v>
      </c>
      <c r="J709" s="511">
        <f t="shared" si="31"/>
        <v>21000</v>
      </c>
      <c r="K709" s="511">
        <f t="shared" si="32"/>
        <v>22000</v>
      </c>
      <c r="L709" s="121"/>
      <c r="M709" s="121"/>
      <c r="N709" s="121"/>
      <c r="O709" s="121"/>
      <c r="P709" s="121"/>
      <c r="Q709" s="121"/>
      <c r="R709" s="121"/>
      <c r="S709" s="121"/>
      <c r="T709" s="121"/>
      <c r="U709" s="121"/>
      <c r="V709" s="121"/>
      <c r="W709" s="121"/>
      <c r="X709" s="121"/>
      <c r="Y709" s="121"/>
      <c r="Z709" s="121"/>
    </row>
    <row r="710" spans="1:26" ht="18">
      <c r="A710" s="121"/>
      <c r="B710" s="121"/>
      <c r="C710" s="35" t="s">
        <v>22500</v>
      </c>
      <c r="D710" s="128" t="s">
        <v>2825</v>
      </c>
      <c r="E710" s="129" t="s">
        <v>20</v>
      </c>
      <c r="F710" s="130" t="s">
        <v>20</v>
      </c>
      <c r="G710" s="130" t="s">
        <v>305</v>
      </c>
      <c r="H710" s="511">
        <f t="shared" si="30"/>
        <v>15450</v>
      </c>
      <c r="I710" s="386">
        <v>15000</v>
      </c>
      <c r="J710" s="511">
        <f t="shared" si="31"/>
        <v>15750</v>
      </c>
      <c r="K710" s="511">
        <f t="shared" si="32"/>
        <v>16500</v>
      </c>
      <c r="L710" s="121"/>
      <c r="M710" s="121"/>
      <c r="N710" s="121"/>
      <c r="O710" s="121"/>
      <c r="P710" s="121"/>
      <c r="Q710" s="121"/>
      <c r="R710" s="121"/>
      <c r="S710" s="121"/>
      <c r="T710" s="121"/>
      <c r="U710" s="121"/>
      <c r="V710" s="121"/>
      <c r="W710" s="121"/>
      <c r="X710" s="121"/>
      <c r="Y710" s="121"/>
      <c r="Z710" s="121"/>
    </row>
    <row r="711" spans="1:26" ht="18">
      <c r="A711" s="121"/>
      <c r="B711" s="121"/>
      <c r="C711" s="35" t="s">
        <v>22501</v>
      </c>
      <c r="D711" s="128" t="s">
        <v>2827</v>
      </c>
      <c r="E711" s="129"/>
      <c r="F711" s="130"/>
      <c r="G711" s="130" t="s">
        <v>305</v>
      </c>
      <c r="H711" s="511">
        <f t="shared" si="30"/>
        <v>20600</v>
      </c>
      <c r="I711" s="386">
        <v>20000</v>
      </c>
      <c r="J711" s="511">
        <f t="shared" si="31"/>
        <v>21000</v>
      </c>
      <c r="K711" s="511">
        <f t="shared" si="32"/>
        <v>22000</v>
      </c>
      <c r="L711" s="121"/>
      <c r="M711" s="121"/>
      <c r="N711" s="121"/>
      <c r="O711" s="121"/>
      <c r="P711" s="121"/>
      <c r="Q711" s="121"/>
      <c r="R711" s="121"/>
      <c r="S711" s="121"/>
      <c r="T711" s="121"/>
      <c r="U711" s="121"/>
      <c r="V711" s="121"/>
      <c r="W711" s="121"/>
      <c r="X711" s="121"/>
      <c r="Y711" s="121"/>
      <c r="Z711" s="121"/>
    </row>
    <row r="712" spans="1:26" ht="18">
      <c r="A712" s="121"/>
      <c r="B712" s="121"/>
      <c r="C712" s="35" t="s">
        <v>22502</v>
      </c>
      <c r="D712" s="128" t="s">
        <v>2829</v>
      </c>
      <c r="E712" s="129"/>
      <c r="F712" s="130"/>
      <c r="G712" s="130"/>
      <c r="H712" s="130"/>
      <c r="I712" s="130"/>
      <c r="J712" s="130"/>
      <c r="K712" s="130"/>
      <c r="L712" s="121"/>
      <c r="M712" s="121"/>
      <c r="N712" s="121"/>
      <c r="O712" s="121"/>
      <c r="P712" s="121"/>
      <c r="Q712" s="121"/>
      <c r="R712" s="121"/>
      <c r="S712" s="121"/>
      <c r="T712" s="121"/>
      <c r="U712" s="121"/>
      <c r="V712" s="121"/>
      <c r="W712" s="121"/>
      <c r="X712" s="121"/>
      <c r="Y712" s="121"/>
      <c r="Z712" s="121"/>
    </row>
    <row r="713" spans="1:26" ht="18">
      <c r="A713" s="121"/>
      <c r="B713" s="121"/>
      <c r="C713" s="35" t="s">
        <v>22503</v>
      </c>
      <c r="D713" s="128" t="s">
        <v>2831</v>
      </c>
      <c r="E713" s="129"/>
      <c r="F713" s="130"/>
      <c r="G713" s="130" t="s">
        <v>305</v>
      </c>
      <c r="H713" s="511">
        <f t="shared" si="30"/>
        <v>133900</v>
      </c>
      <c r="I713" s="386">
        <v>130000</v>
      </c>
      <c r="J713" s="511">
        <f t="shared" si="31"/>
        <v>136500</v>
      </c>
      <c r="K713" s="511">
        <f t="shared" si="32"/>
        <v>143000</v>
      </c>
      <c r="L713" s="151"/>
      <c r="M713" s="151"/>
      <c r="N713" s="151"/>
      <c r="O713" s="151"/>
      <c r="P713" s="151"/>
      <c r="Q713" s="151"/>
      <c r="R713" s="151"/>
      <c r="S713" s="151"/>
      <c r="T713" s="151"/>
      <c r="U713" s="151"/>
      <c r="V713" s="151"/>
      <c r="W713" s="151"/>
      <c r="X713" s="151"/>
      <c r="Y713" s="151"/>
      <c r="Z713" s="151"/>
    </row>
    <row r="714" spans="1:26" ht="18">
      <c r="A714" s="121"/>
      <c r="B714" s="121"/>
      <c r="C714" s="35" t="s">
        <v>22504</v>
      </c>
      <c r="D714" s="128" t="s">
        <v>2833</v>
      </c>
      <c r="E714" s="129"/>
      <c r="F714" s="130"/>
      <c r="G714" s="130" t="s">
        <v>305</v>
      </c>
      <c r="H714" s="511">
        <f t="shared" si="30"/>
        <v>231750</v>
      </c>
      <c r="I714" s="387">
        <v>225000</v>
      </c>
      <c r="J714" s="511">
        <f t="shared" si="31"/>
        <v>236250</v>
      </c>
      <c r="K714" s="511">
        <f t="shared" si="32"/>
        <v>247500</v>
      </c>
      <c r="L714" s="151"/>
      <c r="M714" s="151"/>
      <c r="N714" s="151"/>
      <c r="O714" s="151"/>
      <c r="P714" s="151"/>
      <c r="Q714" s="151"/>
      <c r="R714" s="151"/>
      <c r="S714" s="151"/>
      <c r="T714" s="151"/>
      <c r="U714" s="151"/>
      <c r="V714" s="151"/>
      <c r="W714" s="151"/>
      <c r="X714" s="151"/>
      <c r="Y714" s="151"/>
      <c r="Z714" s="151"/>
    </row>
    <row r="715" spans="1:26" ht="18">
      <c r="A715" s="121"/>
      <c r="B715" s="121"/>
      <c r="C715" s="35" t="s">
        <v>22505</v>
      </c>
      <c r="D715" s="128" t="s">
        <v>2835</v>
      </c>
      <c r="E715" s="129"/>
      <c r="F715" s="130"/>
      <c r="G715" s="130" t="s">
        <v>781</v>
      </c>
      <c r="H715" s="511">
        <f t="shared" ref="H715:H778" si="33">(I715*0.03)+I715</f>
        <v>8240</v>
      </c>
      <c r="I715" s="387">
        <v>8000</v>
      </c>
      <c r="J715" s="511">
        <f t="shared" ref="J715:J778" si="34">(I715*0.05)+I715</f>
        <v>8400</v>
      </c>
      <c r="K715" s="511">
        <f t="shared" ref="K715:K778" si="35">(I715*0.1)+I715</f>
        <v>8800</v>
      </c>
      <c r="L715" s="151"/>
      <c r="M715" s="151"/>
      <c r="N715" s="151"/>
      <c r="O715" s="151"/>
      <c r="P715" s="151"/>
      <c r="Q715" s="151"/>
      <c r="R715" s="151"/>
      <c r="S715" s="151"/>
      <c r="T715" s="151"/>
      <c r="U715" s="151"/>
      <c r="V715" s="151"/>
      <c r="W715" s="151"/>
      <c r="X715" s="151"/>
      <c r="Y715" s="151"/>
      <c r="Z715" s="151"/>
    </row>
    <row r="716" spans="1:26" ht="18">
      <c r="A716" s="121"/>
      <c r="B716" s="121"/>
      <c r="C716" s="35" t="s">
        <v>22506</v>
      </c>
      <c r="D716" s="128" t="s">
        <v>2837</v>
      </c>
      <c r="E716" s="129"/>
      <c r="F716" s="130"/>
      <c r="G716" s="130" t="s">
        <v>305</v>
      </c>
      <c r="H716" s="511">
        <f t="shared" si="33"/>
        <v>18746</v>
      </c>
      <c r="I716" s="387">
        <v>18200</v>
      </c>
      <c r="J716" s="511">
        <f t="shared" si="34"/>
        <v>19110</v>
      </c>
      <c r="K716" s="511">
        <f t="shared" si="35"/>
        <v>20020</v>
      </c>
      <c r="L716" s="151"/>
      <c r="M716" s="151"/>
      <c r="N716" s="151"/>
      <c r="O716" s="151"/>
      <c r="P716" s="151"/>
      <c r="Q716" s="151"/>
      <c r="R716" s="151"/>
      <c r="S716" s="151"/>
      <c r="T716" s="151"/>
      <c r="U716" s="151"/>
      <c r="V716" s="151"/>
      <c r="W716" s="151"/>
      <c r="X716" s="151"/>
      <c r="Y716" s="151"/>
      <c r="Z716" s="151"/>
    </row>
    <row r="717" spans="1:26" ht="18">
      <c r="A717" s="121"/>
      <c r="B717" s="121"/>
      <c r="C717" s="35" t="s">
        <v>22507</v>
      </c>
      <c r="D717" s="128" t="s">
        <v>2839</v>
      </c>
      <c r="E717" s="129"/>
      <c r="F717" s="130"/>
      <c r="G717" s="130" t="s">
        <v>305</v>
      </c>
      <c r="H717" s="511">
        <f t="shared" si="33"/>
        <v>30900</v>
      </c>
      <c r="I717" s="386">
        <v>30000</v>
      </c>
      <c r="J717" s="511">
        <f t="shared" si="34"/>
        <v>31500</v>
      </c>
      <c r="K717" s="511">
        <f t="shared" si="35"/>
        <v>33000</v>
      </c>
      <c r="L717" s="151"/>
      <c r="M717" s="151"/>
      <c r="N717" s="151"/>
      <c r="O717" s="151"/>
      <c r="P717" s="151"/>
      <c r="Q717" s="151"/>
      <c r="R717" s="151"/>
      <c r="S717" s="151"/>
      <c r="T717" s="151"/>
      <c r="U717" s="151"/>
      <c r="V717" s="151"/>
      <c r="W717" s="151"/>
      <c r="X717" s="151"/>
      <c r="Y717" s="151"/>
      <c r="Z717" s="151"/>
    </row>
    <row r="718" spans="1:26" ht="18">
      <c r="A718" s="121"/>
      <c r="B718" s="121"/>
      <c r="C718" s="35" t="s">
        <v>22508</v>
      </c>
      <c r="D718" s="128" t="s">
        <v>2841</v>
      </c>
      <c r="E718" s="129"/>
      <c r="F718" s="130"/>
      <c r="G718" s="130" t="s">
        <v>1903</v>
      </c>
      <c r="H718" s="511">
        <f t="shared" si="33"/>
        <v>11330</v>
      </c>
      <c r="I718" s="387">
        <v>11000</v>
      </c>
      <c r="J718" s="511">
        <f t="shared" si="34"/>
        <v>11550</v>
      </c>
      <c r="K718" s="511">
        <f t="shared" si="35"/>
        <v>12100</v>
      </c>
      <c r="L718" s="151"/>
      <c r="M718" s="151"/>
      <c r="N718" s="151"/>
      <c r="O718" s="151"/>
      <c r="P718" s="151"/>
      <c r="Q718" s="151"/>
      <c r="R718" s="151"/>
      <c r="S718" s="151"/>
      <c r="T718" s="151"/>
      <c r="U718" s="151"/>
      <c r="V718" s="151"/>
      <c r="W718" s="151"/>
      <c r="X718" s="151"/>
      <c r="Y718" s="151"/>
      <c r="Z718" s="151"/>
    </row>
    <row r="719" spans="1:26" ht="18">
      <c r="A719" s="121"/>
      <c r="B719" s="121"/>
      <c r="C719" s="35" t="s">
        <v>22509</v>
      </c>
      <c r="D719" s="128" t="s">
        <v>2843</v>
      </c>
      <c r="E719" s="129"/>
      <c r="F719" s="130" t="s">
        <v>2844</v>
      </c>
      <c r="G719" s="130" t="s">
        <v>305</v>
      </c>
      <c r="H719" s="511">
        <f t="shared" si="33"/>
        <v>56650</v>
      </c>
      <c r="I719" s="387">
        <v>55000</v>
      </c>
      <c r="J719" s="511">
        <f t="shared" si="34"/>
        <v>57750</v>
      </c>
      <c r="K719" s="511">
        <f t="shared" si="35"/>
        <v>60500</v>
      </c>
      <c r="L719" s="151"/>
      <c r="M719" s="151"/>
      <c r="N719" s="151"/>
      <c r="O719" s="151"/>
      <c r="P719" s="151"/>
      <c r="Q719" s="151"/>
      <c r="R719" s="151"/>
      <c r="S719" s="151"/>
      <c r="T719" s="151"/>
      <c r="U719" s="151"/>
      <c r="V719" s="151"/>
      <c r="W719" s="151"/>
      <c r="X719" s="151"/>
      <c r="Y719" s="151"/>
      <c r="Z719" s="151"/>
    </row>
    <row r="720" spans="1:26" ht="18">
      <c r="A720" s="121"/>
      <c r="B720" s="121"/>
      <c r="C720" s="115" t="s">
        <v>2845</v>
      </c>
      <c r="D720" s="154" t="s">
        <v>2846</v>
      </c>
      <c r="E720" s="129"/>
      <c r="F720" s="130"/>
      <c r="G720" s="130"/>
      <c r="H720" s="130"/>
      <c r="I720" s="130"/>
      <c r="J720" s="130"/>
      <c r="K720" s="130"/>
      <c r="L720" s="121"/>
      <c r="M720" s="121"/>
      <c r="N720" s="121"/>
      <c r="O720" s="121"/>
      <c r="P720" s="121"/>
      <c r="Q720" s="121"/>
      <c r="R720" s="121"/>
      <c r="S720" s="121"/>
      <c r="T720" s="121"/>
      <c r="U720" s="121"/>
      <c r="V720" s="121"/>
      <c r="W720" s="121"/>
      <c r="X720" s="121"/>
      <c r="Y720" s="121"/>
      <c r="Z720" s="121"/>
    </row>
    <row r="721" spans="1:26" ht="18">
      <c r="A721" s="121"/>
      <c r="B721" s="121"/>
      <c r="C721" s="35" t="s">
        <v>2847</v>
      </c>
      <c r="D721" s="128" t="s">
        <v>2848</v>
      </c>
      <c r="E721" s="129"/>
      <c r="F721" s="130" t="s">
        <v>2849</v>
      </c>
      <c r="G721" s="130" t="s">
        <v>22</v>
      </c>
      <c r="H721" s="511">
        <f t="shared" si="33"/>
        <v>17664500</v>
      </c>
      <c r="I721" s="387">
        <v>17150000</v>
      </c>
      <c r="J721" s="511">
        <f t="shared" si="34"/>
        <v>18007500</v>
      </c>
      <c r="K721" s="511">
        <f t="shared" si="35"/>
        <v>18865000</v>
      </c>
      <c r="L721" s="121"/>
      <c r="M721" s="121"/>
      <c r="N721" s="121"/>
      <c r="O721" s="121"/>
      <c r="P721" s="121"/>
      <c r="Q721" s="121"/>
      <c r="R721" s="121"/>
      <c r="S721" s="121"/>
      <c r="T721" s="121"/>
      <c r="U721" s="121"/>
      <c r="V721" s="121"/>
      <c r="W721" s="121"/>
      <c r="X721" s="121"/>
      <c r="Y721" s="121"/>
      <c r="Z721" s="121"/>
    </row>
    <row r="722" spans="1:26" ht="18">
      <c r="A722" s="121"/>
      <c r="B722" s="121"/>
      <c r="C722" s="35" t="s">
        <v>2850</v>
      </c>
      <c r="D722" s="128" t="s">
        <v>2851</v>
      </c>
      <c r="E722" s="129"/>
      <c r="F722" s="130"/>
      <c r="G722" s="130" t="s">
        <v>22</v>
      </c>
      <c r="H722" s="511">
        <f t="shared" si="33"/>
        <v>66950000</v>
      </c>
      <c r="I722" s="387">
        <v>65000000</v>
      </c>
      <c r="J722" s="511">
        <f t="shared" si="34"/>
        <v>68250000</v>
      </c>
      <c r="K722" s="511">
        <f t="shared" si="35"/>
        <v>71500000</v>
      </c>
      <c r="L722" s="151"/>
      <c r="M722" s="151"/>
      <c r="N722" s="151"/>
      <c r="O722" s="151"/>
      <c r="P722" s="151"/>
      <c r="Q722" s="151"/>
      <c r="R722" s="151"/>
      <c r="S722" s="151"/>
      <c r="T722" s="151"/>
      <c r="U722" s="151"/>
      <c r="V722" s="151"/>
      <c r="W722" s="151"/>
      <c r="X722" s="151"/>
      <c r="Y722" s="151"/>
      <c r="Z722" s="151"/>
    </row>
    <row r="723" spans="1:26" ht="18">
      <c r="A723" s="121"/>
      <c r="B723" s="121"/>
      <c r="C723" s="115" t="s">
        <v>2852</v>
      </c>
      <c r="D723" s="154" t="s">
        <v>2853</v>
      </c>
      <c r="E723" s="129"/>
      <c r="F723" s="130"/>
      <c r="G723" s="130"/>
      <c r="H723" s="130"/>
      <c r="I723" s="130"/>
      <c r="J723" s="130"/>
      <c r="K723" s="130"/>
      <c r="L723" s="121"/>
      <c r="M723" s="121"/>
      <c r="N723" s="121"/>
      <c r="O723" s="121"/>
      <c r="P723" s="121"/>
      <c r="Q723" s="121"/>
      <c r="R723" s="121"/>
      <c r="S723" s="121"/>
      <c r="T723" s="121"/>
      <c r="U723" s="121"/>
      <c r="V723" s="121"/>
      <c r="W723" s="121"/>
      <c r="X723" s="121"/>
      <c r="Y723" s="121"/>
      <c r="Z723" s="121"/>
    </row>
    <row r="724" spans="1:26" ht="18">
      <c r="A724" s="121"/>
      <c r="B724" s="121"/>
      <c r="C724" s="35" t="s">
        <v>2854</v>
      </c>
      <c r="D724" s="128" t="s">
        <v>2855</v>
      </c>
      <c r="E724" s="129" t="s">
        <v>20</v>
      </c>
      <c r="F724" s="130" t="s">
        <v>20</v>
      </c>
      <c r="G724" s="130" t="s">
        <v>2856</v>
      </c>
      <c r="H724" s="511">
        <f t="shared" si="33"/>
        <v>1019700</v>
      </c>
      <c r="I724" s="387">
        <v>990000</v>
      </c>
      <c r="J724" s="511">
        <f t="shared" si="34"/>
        <v>1039500</v>
      </c>
      <c r="K724" s="511">
        <f t="shared" si="35"/>
        <v>1089000</v>
      </c>
      <c r="L724" s="121"/>
      <c r="M724" s="121"/>
      <c r="N724" s="121"/>
      <c r="O724" s="121"/>
      <c r="P724" s="121"/>
      <c r="Q724" s="121"/>
      <c r="R724" s="121"/>
      <c r="S724" s="121"/>
      <c r="T724" s="121"/>
      <c r="U724" s="121"/>
      <c r="V724" s="121"/>
      <c r="W724" s="121"/>
      <c r="X724" s="121"/>
      <c r="Y724" s="121"/>
      <c r="Z724" s="121"/>
    </row>
    <row r="725" spans="1:26" ht="18">
      <c r="A725" s="121"/>
      <c r="B725" s="121"/>
      <c r="C725" s="35" t="s">
        <v>2857</v>
      </c>
      <c r="D725" s="128" t="s">
        <v>2858</v>
      </c>
      <c r="E725" s="129" t="s">
        <v>139</v>
      </c>
      <c r="F725" s="130" t="s">
        <v>20</v>
      </c>
      <c r="G725" s="130" t="s">
        <v>2856</v>
      </c>
      <c r="H725" s="511">
        <f t="shared" si="33"/>
        <v>695250</v>
      </c>
      <c r="I725" s="387">
        <v>675000</v>
      </c>
      <c r="J725" s="511">
        <f t="shared" si="34"/>
        <v>708750</v>
      </c>
      <c r="K725" s="511">
        <f t="shared" si="35"/>
        <v>742500</v>
      </c>
      <c r="L725" s="121"/>
      <c r="M725" s="121"/>
      <c r="N725" s="121"/>
      <c r="O725" s="121"/>
      <c r="P725" s="121"/>
      <c r="Q725" s="121"/>
      <c r="R725" s="121"/>
      <c r="S725" s="121"/>
      <c r="T725" s="121"/>
      <c r="U725" s="121"/>
      <c r="V725" s="121"/>
      <c r="W725" s="121"/>
      <c r="X725" s="121"/>
      <c r="Y725" s="121"/>
      <c r="Z725" s="121"/>
    </row>
    <row r="726" spans="1:26" ht="18">
      <c r="A726" s="121"/>
      <c r="B726" s="121"/>
      <c r="C726" s="35" t="s">
        <v>2859</v>
      </c>
      <c r="D726" s="128" t="s">
        <v>2860</v>
      </c>
      <c r="E726" s="129" t="s">
        <v>20</v>
      </c>
      <c r="F726" s="130" t="s">
        <v>2861</v>
      </c>
      <c r="G726" s="130" t="s">
        <v>305</v>
      </c>
      <c r="H726" s="511">
        <f t="shared" si="33"/>
        <v>164800</v>
      </c>
      <c r="I726" s="387">
        <v>160000</v>
      </c>
      <c r="J726" s="511">
        <f t="shared" si="34"/>
        <v>168000</v>
      </c>
      <c r="K726" s="511">
        <f t="shared" si="35"/>
        <v>176000</v>
      </c>
      <c r="L726" s="121"/>
      <c r="M726" s="121"/>
      <c r="N726" s="121"/>
      <c r="O726" s="121"/>
      <c r="P726" s="121"/>
      <c r="Q726" s="121"/>
      <c r="R726" s="121"/>
      <c r="S726" s="121"/>
      <c r="T726" s="121"/>
      <c r="U726" s="121"/>
      <c r="V726" s="121"/>
      <c r="W726" s="121"/>
      <c r="X726" s="121"/>
      <c r="Y726" s="121"/>
      <c r="Z726" s="121"/>
    </row>
    <row r="727" spans="1:26" ht="18">
      <c r="A727" s="121"/>
      <c r="B727" s="121"/>
      <c r="C727" s="115" t="s">
        <v>2862</v>
      </c>
      <c r="D727" s="154" t="s">
        <v>2863</v>
      </c>
      <c r="E727" s="129"/>
      <c r="F727" s="130"/>
      <c r="G727" s="130"/>
      <c r="H727" s="130"/>
      <c r="I727" s="130"/>
      <c r="J727" s="130"/>
      <c r="K727" s="130"/>
      <c r="L727" s="121"/>
      <c r="M727" s="121"/>
      <c r="N727" s="121"/>
      <c r="O727" s="121"/>
      <c r="P727" s="121"/>
      <c r="Q727" s="121"/>
      <c r="R727" s="121"/>
      <c r="S727" s="121"/>
      <c r="T727" s="121"/>
      <c r="U727" s="121"/>
      <c r="V727" s="121"/>
      <c r="W727" s="121"/>
      <c r="X727" s="121"/>
      <c r="Y727" s="121"/>
      <c r="Z727" s="121"/>
    </row>
    <row r="728" spans="1:26" ht="18">
      <c r="A728" s="121"/>
      <c r="B728" s="121"/>
      <c r="C728" s="115" t="s">
        <v>2864</v>
      </c>
      <c r="D728" s="154" t="s">
        <v>2865</v>
      </c>
      <c r="E728" s="129"/>
      <c r="F728" s="130"/>
      <c r="G728" s="130"/>
      <c r="H728" s="130"/>
      <c r="I728" s="130"/>
      <c r="J728" s="130"/>
      <c r="K728" s="130"/>
      <c r="L728" s="121"/>
      <c r="M728" s="121"/>
      <c r="N728" s="121"/>
      <c r="O728" s="121"/>
      <c r="P728" s="121"/>
      <c r="Q728" s="121"/>
      <c r="R728" s="121"/>
      <c r="S728" s="121"/>
      <c r="T728" s="121"/>
      <c r="U728" s="121"/>
      <c r="V728" s="121"/>
      <c r="W728" s="121"/>
      <c r="X728" s="121"/>
      <c r="Y728" s="121"/>
      <c r="Z728" s="121"/>
    </row>
    <row r="729" spans="1:26" ht="18">
      <c r="A729" s="121"/>
      <c r="B729" s="121"/>
      <c r="C729" s="115" t="s">
        <v>2866</v>
      </c>
      <c r="D729" s="154" t="s">
        <v>2867</v>
      </c>
      <c r="E729" s="129"/>
      <c r="F729" s="130"/>
      <c r="G729" s="130"/>
      <c r="H729" s="130"/>
      <c r="I729" s="130"/>
      <c r="J729" s="130"/>
      <c r="K729" s="130"/>
      <c r="L729" s="121"/>
      <c r="M729" s="121"/>
      <c r="N729" s="121"/>
      <c r="O729" s="121"/>
      <c r="P729" s="121"/>
      <c r="Q729" s="121"/>
      <c r="R729" s="121"/>
      <c r="S729" s="121"/>
      <c r="T729" s="121"/>
      <c r="U729" s="121"/>
      <c r="V729" s="121"/>
      <c r="W729" s="121"/>
      <c r="X729" s="121"/>
      <c r="Y729" s="121"/>
      <c r="Z729" s="121"/>
    </row>
    <row r="730" spans="1:26" ht="18">
      <c r="A730" s="121"/>
      <c r="B730" s="121"/>
      <c r="C730" s="115" t="s">
        <v>2868</v>
      </c>
      <c r="D730" s="154" t="s">
        <v>2869</v>
      </c>
      <c r="E730" s="129"/>
      <c r="F730" s="130"/>
      <c r="G730" s="130"/>
      <c r="H730" s="130"/>
      <c r="I730" s="130"/>
      <c r="J730" s="130"/>
      <c r="K730" s="130"/>
      <c r="L730" s="121"/>
      <c r="M730" s="121"/>
      <c r="N730" s="121"/>
      <c r="O730" s="121"/>
      <c r="P730" s="121"/>
      <c r="Q730" s="121"/>
      <c r="R730" s="121"/>
      <c r="S730" s="121"/>
      <c r="T730" s="121"/>
      <c r="U730" s="121"/>
      <c r="V730" s="121"/>
      <c r="W730" s="121"/>
      <c r="X730" s="121"/>
      <c r="Y730" s="121"/>
      <c r="Z730" s="121"/>
    </row>
    <row r="731" spans="1:26" ht="18">
      <c r="A731" s="121"/>
      <c r="B731" s="121"/>
      <c r="C731" s="115" t="s">
        <v>2870</v>
      </c>
      <c r="D731" s="154" t="s">
        <v>2871</v>
      </c>
      <c r="E731" s="129"/>
      <c r="F731" s="130"/>
      <c r="G731" s="130"/>
      <c r="H731" s="130"/>
      <c r="I731" s="130"/>
      <c r="J731" s="130"/>
      <c r="K731" s="130"/>
      <c r="L731" s="121"/>
      <c r="M731" s="121"/>
      <c r="N731" s="121"/>
      <c r="O731" s="121"/>
      <c r="P731" s="121"/>
      <c r="Q731" s="121"/>
      <c r="R731" s="121"/>
      <c r="S731" s="121"/>
      <c r="T731" s="121"/>
      <c r="U731" s="121"/>
      <c r="V731" s="121"/>
      <c r="W731" s="121"/>
      <c r="X731" s="121"/>
      <c r="Y731" s="121"/>
      <c r="Z731" s="121"/>
    </row>
    <row r="732" spans="1:26" ht="18">
      <c r="A732" s="121"/>
      <c r="B732" s="121"/>
      <c r="C732" s="35" t="s">
        <v>2872</v>
      </c>
      <c r="D732" s="128" t="s">
        <v>2873</v>
      </c>
      <c r="E732" s="129" t="s">
        <v>20</v>
      </c>
      <c r="F732" s="130" t="s">
        <v>20</v>
      </c>
      <c r="G732" s="130" t="s">
        <v>1284</v>
      </c>
      <c r="H732" s="511">
        <f t="shared" si="33"/>
        <v>82400</v>
      </c>
      <c r="I732" s="386">
        <v>80000</v>
      </c>
      <c r="J732" s="511">
        <f t="shared" si="34"/>
        <v>84000</v>
      </c>
      <c r="K732" s="511">
        <f t="shared" si="35"/>
        <v>88000</v>
      </c>
      <c r="L732" s="121"/>
      <c r="M732" s="121"/>
      <c r="N732" s="121"/>
      <c r="O732" s="121"/>
      <c r="P732" s="121"/>
      <c r="Q732" s="121"/>
      <c r="R732" s="121"/>
      <c r="S732" s="121"/>
      <c r="T732" s="121"/>
      <c r="U732" s="121"/>
      <c r="V732" s="121"/>
      <c r="W732" s="121"/>
      <c r="X732" s="121"/>
      <c r="Y732" s="121"/>
      <c r="Z732" s="121"/>
    </row>
    <row r="733" spans="1:26" ht="18">
      <c r="A733" s="121"/>
      <c r="B733" s="121"/>
      <c r="C733" s="35" t="s">
        <v>2874</v>
      </c>
      <c r="D733" s="128" t="s">
        <v>2875</v>
      </c>
      <c r="E733" s="129" t="s">
        <v>20</v>
      </c>
      <c r="F733" s="130" t="s">
        <v>2876</v>
      </c>
      <c r="G733" s="130" t="s">
        <v>305</v>
      </c>
      <c r="H733" s="511">
        <f t="shared" si="33"/>
        <v>10300</v>
      </c>
      <c r="I733" s="386">
        <v>10000</v>
      </c>
      <c r="J733" s="511">
        <f t="shared" si="34"/>
        <v>10500</v>
      </c>
      <c r="K733" s="511">
        <f t="shared" si="35"/>
        <v>11000</v>
      </c>
      <c r="L733" s="121"/>
      <c r="M733" s="121"/>
      <c r="N733" s="121"/>
      <c r="O733" s="121"/>
      <c r="P733" s="121"/>
      <c r="Q733" s="121"/>
      <c r="R733" s="121"/>
      <c r="S733" s="121"/>
      <c r="T733" s="121"/>
      <c r="U733" s="121"/>
      <c r="V733" s="121"/>
      <c r="W733" s="121"/>
      <c r="X733" s="121"/>
      <c r="Y733" s="121"/>
      <c r="Z733" s="121"/>
    </row>
    <row r="734" spans="1:26" ht="18">
      <c r="A734" s="121"/>
      <c r="B734" s="121"/>
      <c r="C734" s="35" t="s">
        <v>2877</v>
      </c>
      <c r="D734" s="128" t="s">
        <v>2878</v>
      </c>
      <c r="E734" s="129" t="s">
        <v>20</v>
      </c>
      <c r="F734" s="130" t="s">
        <v>2879</v>
      </c>
      <c r="G734" s="130" t="s">
        <v>15156</v>
      </c>
      <c r="H734" s="511">
        <f t="shared" si="33"/>
        <v>133900</v>
      </c>
      <c r="I734" s="386">
        <v>130000</v>
      </c>
      <c r="J734" s="511">
        <f t="shared" si="34"/>
        <v>136500</v>
      </c>
      <c r="K734" s="511">
        <f t="shared" si="35"/>
        <v>143000</v>
      </c>
      <c r="L734" s="121"/>
      <c r="M734" s="121"/>
      <c r="N734" s="121"/>
      <c r="O734" s="121"/>
      <c r="P734" s="121"/>
      <c r="Q734" s="121"/>
      <c r="R734" s="121"/>
      <c r="S734" s="121"/>
      <c r="T734" s="121"/>
      <c r="U734" s="121"/>
      <c r="V734" s="121"/>
      <c r="W734" s="121"/>
      <c r="X734" s="121"/>
      <c r="Y734" s="121"/>
      <c r="Z734" s="121"/>
    </row>
    <row r="735" spans="1:26" ht="18">
      <c r="A735" s="121"/>
      <c r="B735" s="121"/>
      <c r="C735" s="35" t="s">
        <v>2880</v>
      </c>
      <c r="D735" s="128" t="s">
        <v>2881</v>
      </c>
      <c r="E735" s="129" t="s">
        <v>2882</v>
      </c>
      <c r="F735" s="130" t="s">
        <v>2883</v>
      </c>
      <c r="G735" s="130" t="s">
        <v>15156</v>
      </c>
      <c r="H735" s="511">
        <f t="shared" si="33"/>
        <v>12257</v>
      </c>
      <c r="I735" s="387">
        <v>11900</v>
      </c>
      <c r="J735" s="511">
        <f t="shared" si="34"/>
        <v>12495</v>
      </c>
      <c r="K735" s="511">
        <f t="shared" si="35"/>
        <v>13090</v>
      </c>
      <c r="L735" s="121"/>
      <c r="M735" s="121"/>
      <c r="N735" s="121"/>
      <c r="O735" s="121"/>
      <c r="P735" s="121"/>
      <c r="Q735" s="121"/>
      <c r="R735" s="121"/>
      <c r="S735" s="121"/>
      <c r="T735" s="121"/>
      <c r="U735" s="121"/>
      <c r="V735" s="121"/>
      <c r="W735" s="121"/>
      <c r="X735" s="121"/>
      <c r="Y735" s="121"/>
      <c r="Z735" s="121"/>
    </row>
    <row r="736" spans="1:26" ht="18">
      <c r="A736" s="121"/>
      <c r="B736" s="121"/>
      <c r="C736" s="35" t="s">
        <v>2884</v>
      </c>
      <c r="D736" s="128" t="s">
        <v>2885</v>
      </c>
      <c r="E736" s="129" t="s">
        <v>20</v>
      </c>
      <c r="F736" s="130" t="s">
        <v>20</v>
      </c>
      <c r="G736" s="130" t="s">
        <v>1284</v>
      </c>
      <c r="H736" s="511">
        <f t="shared" si="33"/>
        <v>38625</v>
      </c>
      <c r="I736" s="387">
        <v>37500</v>
      </c>
      <c r="J736" s="511">
        <f t="shared" si="34"/>
        <v>39375</v>
      </c>
      <c r="K736" s="511">
        <f t="shared" si="35"/>
        <v>41250</v>
      </c>
      <c r="L736" s="121"/>
      <c r="M736" s="121"/>
      <c r="N736" s="121"/>
      <c r="O736" s="121"/>
      <c r="P736" s="121"/>
      <c r="Q736" s="121"/>
      <c r="R736" s="121"/>
      <c r="S736" s="121"/>
      <c r="T736" s="121"/>
      <c r="U736" s="121"/>
      <c r="V736" s="121"/>
      <c r="W736" s="121"/>
      <c r="X736" s="121"/>
      <c r="Y736" s="121"/>
      <c r="Z736" s="121"/>
    </row>
    <row r="737" spans="1:26" ht="18">
      <c r="A737" s="121"/>
      <c r="B737" s="121"/>
      <c r="C737" s="35" t="s">
        <v>2886</v>
      </c>
      <c r="D737" s="128" t="s">
        <v>2887</v>
      </c>
      <c r="E737" s="129" t="s">
        <v>20</v>
      </c>
      <c r="F737" s="130" t="s">
        <v>20</v>
      </c>
      <c r="G737" s="130" t="s">
        <v>1284</v>
      </c>
      <c r="H737" s="511">
        <f t="shared" si="33"/>
        <v>86623</v>
      </c>
      <c r="I737" s="387">
        <v>84100</v>
      </c>
      <c r="J737" s="511">
        <f t="shared" si="34"/>
        <v>88305</v>
      </c>
      <c r="K737" s="511">
        <f t="shared" si="35"/>
        <v>92510</v>
      </c>
      <c r="L737" s="121"/>
      <c r="M737" s="121"/>
      <c r="N737" s="121"/>
      <c r="O737" s="121"/>
      <c r="P737" s="121"/>
      <c r="Q737" s="121"/>
      <c r="R737" s="121"/>
      <c r="S737" s="121"/>
      <c r="T737" s="121"/>
      <c r="U737" s="121"/>
      <c r="V737" s="121"/>
      <c r="W737" s="121"/>
      <c r="X737" s="121"/>
      <c r="Y737" s="121"/>
      <c r="Z737" s="121"/>
    </row>
    <row r="738" spans="1:26" ht="18">
      <c r="A738" s="121"/>
      <c r="B738" s="121"/>
      <c r="C738" s="35" t="s">
        <v>2888</v>
      </c>
      <c r="D738" s="128" t="s">
        <v>2889</v>
      </c>
      <c r="E738" s="129" t="s">
        <v>20</v>
      </c>
      <c r="F738" s="130" t="s">
        <v>20</v>
      </c>
      <c r="G738" s="130" t="s">
        <v>305</v>
      </c>
      <c r="H738" s="511">
        <f t="shared" si="33"/>
        <v>7725</v>
      </c>
      <c r="I738" s="387">
        <v>7500</v>
      </c>
      <c r="J738" s="511">
        <f t="shared" si="34"/>
        <v>7875</v>
      </c>
      <c r="K738" s="511">
        <f t="shared" si="35"/>
        <v>8250</v>
      </c>
      <c r="L738" s="121"/>
      <c r="M738" s="121"/>
      <c r="N738" s="121"/>
      <c r="O738" s="121"/>
      <c r="P738" s="121"/>
      <c r="Q738" s="121"/>
      <c r="R738" s="121"/>
      <c r="S738" s="121"/>
      <c r="T738" s="121"/>
      <c r="U738" s="121"/>
      <c r="V738" s="121"/>
      <c r="W738" s="121"/>
      <c r="X738" s="121"/>
      <c r="Y738" s="121"/>
      <c r="Z738" s="121"/>
    </row>
    <row r="739" spans="1:26" ht="18">
      <c r="A739" s="121"/>
      <c r="B739" s="121"/>
      <c r="C739" s="35" t="s">
        <v>2890</v>
      </c>
      <c r="D739" s="128" t="s">
        <v>2891</v>
      </c>
      <c r="E739" s="129" t="s">
        <v>20</v>
      </c>
      <c r="F739" s="130" t="s">
        <v>20</v>
      </c>
      <c r="G739" s="130" t="s">
        <v>305</v>
      </c>
      <c r="H739" s="511">
        <f t="shared" si="33"/>
        <v>772.5</v>
      </c>
      <c r="I739" s="387">
        <v>750</v>
      </c>
      <c r="J739" s="511">
        <f t="shared" si="34"/>
        <v>787.5</v>
      </c>
      <c r="K739" s="511">
        <f t="shared" si="35"/>
        <v>825</v>
      </c>
      <c r="L739" s="121"/>
      <c r="M739" s="121"/>
      <c r="N739" s="121"/>
      <c r="O739" s="121"/>
      <c r="P739" s="121"/>
      <c r="Q739" s="121"/>
      <c r="R739" s="121"/>
      <c r="S739" s="121"/>
      <c r="T739" s="121"/>
      <c r="U739" s="121"/>
      <c r="V739" s="121"/>
      <c r="W739" s="121"/>
      <c r="X739" s="121"/>
      <c r="Y739" s="121"/>
      <c r="Z739" s="121"/>
    </row>
    <row r="740" spans="1:26" ht="18">
      <c r="A740" s="121"/>
      <c r="B740" s="121"/>
      <c r="C740" s="35" t="s">
        <v>2892</v>
      </c>
      <c r="D740" s="128" t="s">
        <v>2893</v>
      </c>
      <c r="E740" s="129" t="s">
        <v>20</v>
      </c>
      <c r="F740" s="130" t="s">
        <v>20</v>
      </c>
      <c r="G740" s="130" t="s">
        <v>305</v>
      </c>
      <c r="H740" s="511">
        <f t="shared" si="33"/>
        <v>772.5</v>
      </c>
      <c r="I740" s="387">
        <v>750</v>
      </c>
      <c r="J740" s="511">
        <f t="shared" si="34"/>
        <v>787.5</v>
      </c>
      <c r="K740" s="511">
        <f t="shared" si="35"/>
        <v>825</v>
      </c>
      <c r="L740" s="121"/>
      <c r="M740" s="121"/>
      <c r="N740" s="121"/>
      <c r="O740" s="121"/>
      <c r="P740" s="121"/>
      <c r="Q740" s="121"/>
      <c r="R740" s="121"/>
      <c r="S740" s="121"/>
      <c r="T740" s="121"/>
      <c r="U740" s="121"/>
      <c r="V740" s="121"/>
      <c r="W740" s="121"/>
      <c r="X740" s="121"/>
      <c r="Y740" s="121"/>
      <c r="Z740" s="121"/>
    </row>
    <row r="741" spans="1:26" ht="18">
      <c r="A741" s="121"/>
      <c r="B741" s="121"/>
      <c r="C741" s="35" t="s">
        <v>2894</v>
      </c>
      <c r="D741" s="128" t="s">
        <v>2895</v>
      </c>
      <c r="E741" s="129" t="s">
        <v>20</v>
      </c>
      <c r="F741" s="130" t="s">
        <v>20</v>
      </c>
      <c r="G741" s="130" t="s">
        <v>305</v>
      </c>
      <c r="H741" s="511">
        <f t="shared" si="33"/>
        <v>7725</v>
      </c>
      <c r="I741" s="387">
        <v>7500</v>
      </c>
      <c r="J741" s="511">
        <f t="shared" si="34"/>
        <v>7875</v>
      </c>
      <c r="K741" s="511">
        <f t="shared" si="35"/>
        <v>8250</v>
      </c>
      <c r="L741" s="121"/>
      <c r="M741" s="121"/>
      <c r="N741" s="121"/>
      <c r="O741" s="121"/>
      <c r="P741" s="121"/>
      <c r="Q741" s="121"/>
      <c r="R741" s="121"/>
      <c r="S741" s="121"/>
      <c r="T741" s="121"/>
      <c r="U741" s="121"/>
      <c r="V741" s="121"/>
      <c r="W741" s="121"/>
      <c r="X741" s="121"/>
      <c r="Y741" s="121"/>
      <c r="Z741" s="121"/>
    </row>
    <row r="742" spans="1:26" ht="18">
      <c r="A742" s="121"/>
      <c r="B742" s="121"/>
      <c r="C742" s="35" t="s">
        <v>2896</v>
      </c>
      <c r="D742" s="128" t="s">
        <v>2897</v>
      </c>
      <c r="E742" s="129" t="s">
        <v>20</v>
      </c>
      <c r="F742" s="130" t="s">
        <v>20</v>
      </c>
      <c r="G742" s="130" t="s">
        <v>305</v>
      </c>
      <c r="H742" s="511">
        <f t="shared" si="33"/>
        <v>11587.5</v>
      </c>
      <c r="I742" s="387">
        <v>11250</v>
      </c>
      <c r="J742" s="511">
        <f t="shared" si="34"/>
        <v>11812.5</v>
      </c>
      <c r="K742" s="511">
        <f t="shared" si="35"/>
        <v>12375</v>
      </c>
      <c r="L742" s="121"/>
      <c r="M742" s="121"/>
      <c r="N742" s="121"/>
      <c r="O742" s="121"/>
      <c r="P742" s="121"/>
      <c r="Q742" s="121"/>
      <c r="R742" s="121"/>
      <c r="S742" s="121"/>
      <c r="T742" s="121"/>
      <c r="U742" s="121"/>
      <c r="V742" s="121"/>
      <c r="W742" s="121"/>
      <c r="X742" s="121"/>
      <c r="Y742" s="121"/>
      <c r="Z742" s="121"/>
    </row>
    <row r="743" spans="1:26" ht="18">
      <c r="A743" s="121"/>
      <c r="B743" s="121"/>
      <c r="C743" s="35" t="s">
        <v>2898</v>
      </c>
      <c r="D743" s="128" t="s">
        <v>2899</v>
      </c>
      <c r="E743" s="129" t="s">
        <v>20</v>
      </c>
      <c r="F743" s="130" t="s">
        <v>20</v>
      </c>
      <c r="G743" s="130" t="s">
        <v>305</v>
      </c>
      <c r="H743" s="511">
        <f t="shared" si="33"/>
        <v>772.5</v>
      </c>
      <c r="I743" s="387">
        <v>750</v>
      </c>
      <c r="J743" s="511">
        <f t="shared" si="34"/>
        <v>787.5</v>
      </c>
      <c r="K743" s="511">
        <f t="shared" si="35"/>
        <v>825</v>
      </c>
      <c r="L743" s="121"/>
      <c r="M743" s="121"/>
      <c r="N743" s="121"/>
      <c r="O743" s="121"/>
      <c r="P743" s="121"/>
      <c r="Q743" s="121"/>
      <c r="R743" s="121"/>
      <c r="S743" s="121"/>
      <c r="T743" s="121"/>
      <c r="U743" s="121"/>
      <c r="V743" s="121"/>
      <c r="W743" s="121"/>
      <c r="X743" s="121"/>
      <c r="Y743" s="121"/>
      <c r="Z743" s="121"/>
    </row>
    <row r="744" spans="1:26" ht="18">
      <c r="A744" s="121"/>
      <c r="B744" s="121"/>
      <c r="C744" s="35" t="s">
        <v>2900</v>
      </c>
      <c r="D744" s="128" t="s">
        <v>2901</v>
      </c>
      <c r="E744" s="129" t="s">
        <v>20</v>
      </c>
      <c r="F744" s="130" t="s">
        <v>20</v>
      </c>
      <c r="G744" s="130" t="s">
        <v>2428</v>
      </c>
      <c r="H744" s="511">
        <f t="shared" si="33"/>
        <v>11587.5</v>
      </c>
      <c r="I744" s="387">
        <v>11250</v>
      </c>
      <c r="J744" s="511">
        <f t="shared" si="34"/>
        <v>11812.5</v>
      </c>
      <c r="K744" s="511">
        <f t="shared" si="35"/>
        <v>12375</v>
      </c>
      <c r="L744" s="121"/>
      <c r="M744" s="121"/>
      <c r="N744" s="121"/>
      <c r="O744" s="121"/>
      <c r="P744" s="121"/>
      <c r="Q744" s="121"/>
      <c r="R744" s="121"/>
      <c r="S744" s="121"/>
      <c r="T744" s="121"/>
      <c r="U744" s="121"/>
      <c r="V744" s="121"/>
      <c r="W744" s="121"/>
      <c r="X744" s="121"/>
      <c r="Y744" s="121"/>
      <c r="Z744" s="121"/>
    </row>
    <row r="745" spans="1:26" ht="18">
      <c r="A745" s="121"/>
      <c r="B745" s="121"/>
      <c r="C745" s="35" t="s">
        <v>2902</v>
      </c>
      <c r="D745" s="128" t="s">
        <v>2903</v>
      </c>
      <c r="E745" s="129" t="s">
        <v>20</v>
      </c>
      <c r="F745" s="130" t="s">
        <v>20</v>
      </c>
      <c r="G745" s="130" t="s">
        <v>2422</v>
      </c>
      <c r="H745" s="511">
        <f t="shared" si="33"/>
        <v>3090</v>
      </c>
      <c r="I745" s="387">
        <v>3000</v>
      </c>
      <c r="J745" s="511">
        <f t="shared" si="34"/>
        <v>3150</v>
      </c>
      <c r="K745" s="511">
        <f t="shared" si="35"/>
        <v>3300</v>
      </c>
      <c r="L745" s="121"/>
      <c r="M745" s="121"/>
      <c r="N745" s="121"/>
      <c r="O745" s="121"/>
      <c r="P745" s="121"/>
      <c r="Q745" s="121"/>
      <c r="R745" s="121"/>
      <c r="S745" s="121"/>
      <c r="T745" s="121"/>
      <c r="U745" s="121"/>
      <c r="V745" s="121"/>
      <c r="W745" s="121"/>
      <c r="X745" s="121"/>
      <c r="Y745" s="121"/>
      <c r="Z745" s="121"/>
    </row>
    <row r="746" spans="1:26" ht="18">
      <c r="A746" s="121"/>
      <c r="B746" s="121"/>
      <c r="C746" s="35" t="s">
        <v>2904</v>
      </c>
      <c r="D746" s="128" t="s">
        <v>2905</v>
      </c>
      <c r="E746" s="129" t="s">
        <v>20</v>
      </c>
      <c r="F746" s="130" t="s">
        <v>20</v>
      </c>
      <c r="G746" s="130" t="s">
        <v>2422</v>
      </c>
      <c r="H746" s="511">
        <f t="shared" si="33"/>
        <v>3090</v>
      </c>
      <c r="I746" s="387">
        <v>3000</v>
      </c>
      <c r="J746" s="511">
        <f t="shared" si="34"/>
        <v>3150</v>
      </c>
      <c r="K746" s="511">
        <f t="shared" si="35"/>
        <v>3300</v>
      </c>
      <c r="L746" s="121"/>
      <c r="M746" s="121"/>
      <c r="N746" s="121"/>
      <c r="O746" s="121"/>
      <c r="P746" s="121"/>
      <c r="Q746" s="121"/>
      <c r="R746" s="121"/>
      <c r="S746" s="121"/>
      <c r="T746" s="121"/>
      <c r="U746" s="121"/>
      <c r="V746" s="121"/>
      <c r="W746" s="121"/>
      <c r="X746" s="121"/>
      <c r="Y746" s="121"/>
      <c r="Z746" s="121"/>
    </row>
    <row r="747" spans="1:26" ht="18">
      <c r="A747" s="121"/>
      <c r="B747" s="121"/>
      <c r="C747" s="35" t="s">
        <v>2906</v>
      </c>
      <c r="D747" s="128" t="s">
        <v>2907</v>
      </c>
      <c r="E747" s="129" t="s">
        <v>20</v>
      </c>
      <c r="F747" s="130" t="s">
        <v>20</v>
      </c>
      <c r="G747" s="130" t="s">
        <v>889</v>
      </c>
      <c r="H747" s="511">
        <f t="shared" si="33"/>
        <v>271920</v>
      </c>
      <c r="I747" s="387">
        <v>264000</v>
      </c>
      <c r="J747" s="511">
        <f t="shared" si="34"/>
        <v>277200</v>
      </c>
      <c r="K747" s="511">
        <f t="shared" si="35"/>
        <v>290400</v>
      </c>
      <c r="L747" s="121"/>
      <c r="M747" s="121"/>
      <c r="N747" s="121"/>
      <c r="O747" s="121"/>
      <c r="P747" s="121"/>
      <c r="Q747" s="121"/>
      <c r="R747" s="121"/>
      <c r="S747" s="121"/>
      <c r="T747" s="121"/>
      <c r="U747" s="121"/>
      <c r="V747" s="121"/>
      <c r="W747" s="121"/>
      <c r="X747" s="121"/>
      <c r="Y747" s="121"/>
      <c r="Z747" s="121"/>
    </row>
    <row r="748" spans="1:26" ht="18">
      <c r="A748" s="121"/>
      <c r="B748" s="121"/>
      <c r="C748" s="35" t="s">
        <v>2908</v>
      </c>
      <c r="D748" s="128" t="s">
        <v>2909</v>
      </c>
      <c r="E748" s="129" t="s">
        <v>20</v>
      </c>
      <c r="F748" s="130" t="s">
        <v>20</v>
      </c>
      <c r="G748" s="130" t="s">
        <v>305</v>
      </c>
      <c r="H748" s="511">
        <f t="shared" si="33"/>
        <v>3090</v>
      </c>
      <c r="I748" s="387">
        <v>3000</v>
      </c>
      <c r="J748" s="511">
        <f t="shared" si="34"/>
        <v>3150</v>
      </c>
      <c r="K748" s="511">
        <f t="shared" si="35"/>
        <v>3300</v>
      </c>
      <c r="L748" s="121"/>
      <c r="M748" s="121"/>
      <c r="N748" s="121"/>
      <c r="O748" s="121"/>
      <c r="P748" s="121"/>
      <c r="Q748" s="121"/>
      <c r="R748" s="121"/>
      <c r="S748" s="121"/>
      <c r="T748" s="121"/>
      <c r="U748" s="121"/>
      <c r="V748" s="121"/>
      <c r="W748" s="121"/>
      <c r="X748" s="121"/>
      <c r="Y748" s="121"/>
      <c r="Z748" s="121"/>
    </row>
    <row r="749" spans="1:26" ht="18">
      <c r="A749" s="121"/>
      <c r="B749" s="121"/>
      <c r="C749" s="35" t="s">
        <v>2910</v>
      </c>
      <c r="D749" s="128" t="s">
        <v>2911</v>
      </c>
      <c r="E749" s="129" t="s">
        <v>20</v>
      </c>
      <c r="F749" s="130" t="s">
        <v>20</v>
      </c>
      <c r="G749" s="130" t="s">
        <v>2428</v>
      </c>
      <c r="H749" s="511">
        <f t="shared" si="33"/>
        <v>77250</v>
      </c>
      <c r="I749" s="387">
        <v>75000</v>
      </c>
      <c r="J749" s="511">
        <f t="shared" si="34"/>
        <v>78750</v>
      </c>
      <c r="K749" s="511">
        <f t="shared" si="35"/>
        <v>82500</v>
      </c>
      <c r="L749" s="121"/>
      <c r="M749" s="121"/>
      <c r="N749" s="121"/>
      <c r="O749" s="121"/>
      <c r="P749" s="121"/>
      <c r="Q749" s="121"/>
      <c r="R749" s="121"/>
      <c r="S749" s="121"/>
      <c r="T749" s="121"/>
      <c r="U749" s="121"/>
      <c r="V749" s="121"/>
      <c r="W749" s="121"/>
      <c r="X749" s="121"/>
      <c r="Y749" s="121"/>
      <c r="Z749" s="121"/>
    </row>
    <row r="750" spans="1:26" ht="18">
      <c r="A750" s="121"/>
      <c r="B750" s="121"/>
      <c r="C750" s="35" t="s">
        <v>2912</v>
      </c>
      <c r="D750" s="128" t="s">
        <v>2913</v>
      </c>
      <c r="E750" s="129" t="s">
        <v>20</v>
      </c>
      <c r="F750" s="130" t="s">
        <v>20</v>
      </c>
      <c r="G750" s="130" t="s">
        <v>2422</v>
      </c>
      <c r="H750" s="511">
        <f t="shared" si="33"/>
        <v>772.5</v>
      </c>
      <c r="I750" s="387">
        <v>750</v>
      </c>
      <c r="J750" s="511">
        <f t="shared" si="34"/>
        <v>787.5</v>
      </c>
      <c r="K750" s="511">
        <f t="shared" si="35"/>
        <v>825</v>
      </c>
      <c r="L750" s="121"/>
      <c r="M750" s="121"/>
      <c r="N750" s="121"/>
      <c r="O750" s="121"/>
      <c r="P750" s="121"/>
      <c r="Q750" s="121"/>
      <c r="R750" s="121"/>
      <c r="S750" s="121"/>
      <c r="T750" s="121"/>
      <c r="U750" s="121"/>
      <c r="V750" s="121"/>
      <c r="W750" s="121"/>
      <c r="X750" s="121"/>
      <c r="Y750" s="121"/>
      <c r="Z750" s="121"/>
    </row>
    <row r="751" spans="1:26" ht="18">
      <c r="A751" s="121"/>
      <c r="B751" s="121"/>
      <c r="C751" s="35" t="s">
        <v>2914</v>
      </c>
      <c r="D751" s="128" t="s">
        <v>2915</v>
      </c>
      <c r="E751" s="129" t="s">
        <v>20</v>
      </c>
      <c r="F751" s="130" t="s">
        <v>20</v>
      </c>
      <c r="G751" s="130" t="s">
        <v>305</v>
      </c>
      <c r="H751" s="511">
        <f t="shared" si="33"/>
        <v>3090</v>
      </c>
      <c r="I751" s="387">
        <v>3000</v>
      </c>
      <c r="J751" s="511">
        <f t="shared" si="34"/>
        <v>3150</v>
      </c>
      <c r="K751" s="511">
        <f t="shared" si="35"/>
        <v>3300</v>
      </c>
      <c r="L751" s="121"/>
      <c r="M751" s="121"/>
      <c r="N751" s="121"/>
      <c r="O751" s="121"/>
      <c r="P751" s="121"/>
      <c r="Q751" s="121"/>
      <c r="R751" s="121"/>
      <c r="S751" s="121"/>
      <c r="T751" s="121"/>
      <c r="U751" s="121"/>
      <c r="V751" s="121"/>
      <c r="W751" s="121"/>
      <c r="X751" s="121"/>
      <c r="Y751" s="121"/>
      <c r="Z751" s="121"/>
    </row>
    <row r="752" spans="1:26" ht="18">
      <c r="A752" s="121"/>
      <c r="B752" s="121"/>
      <c r="C752" s="35" t="s">
        <v>2916</v>
      </c>
      <c r="D752" s="128" t="s">
        <v>2917</v>
      </c>
      <c r="E752" s="129" t="s">
        <v>20</v>
      </c>
      <c r="F752" s="130" t="s">
        <v>20</v>
      </c>
      <c r="G752" s="130" t="s">
        <v>305</v>
      </c>
      <c r="H752" s="511">
        <f t="shared" si="33"/>
        <v>618</v>
      </c>
      <c r="I752" s="387">
        <v>600</v>
      </c>
      <c r="J752" s="511">
        <f t="shared" si="34"/>
        <v>630</v>
      </c>
      <c r="K752" s="511">
        <f t="shared" si="35"/>
        <v>660</v>
      </c>
      <c r="L752" s="121"/>
      <c r="M752" s="121"/>
      <c r="N752" s="121"/>
      <c r="O752" s="121"/>
      <c r="P752" s="121"/>
      <c r="Q752" s="121"/>
      <c r="R752" s="121"/>
      <c r="S752" s="121"/>
      <c r="T752" s="121"/>
      <c r="U752" s="121"/>
      <c r="V752" s="121"/>
      <c r="W752" s="121"/>
      <c r="X752" s="121"/>
      <c r="Y752" s="121"/>
      <c r="Z752" s="121"/>
    </row>
    <row r="753" spans="1:26" ht="18">
      <c r="A753" s="121"/>
      <c r="B753" s="121"/>
      <c r="C753" s="35" t="s">
        <v>2918</v>
      </c>
      <c r="D753" s="128" t="s">
        <v>2919</v>
      </c>
      <c r="E753" s="129" t="s">
        <v>139</v>
      </c>
      <c r="F753" s="130" t="s">
        <v>20</v>
      </c>
      <c r="G753" s="130" t="s">
        <v>305</v>
      </c>
      <c r="H753" s="511">
        <f t="shared" si="33"/>
        <v>30900</v>
      </c>
      <c r="I753" s="386">
        <v>30000</v>
      </c>
      <c r="J753" s="511">
        <f t="shared" si="34"/>
        <v>31500</v>
      </c>
      <c r="K753" s="511">
        <f t="shared" si="35"/>
        <v>33000</v>
      </c>
      <c r="L753" s="121"/>
      <c r="M753" s="121"/>
      <c r="N753" s="121"/>
      <c r="O753" s="121"/>
      <c r="P753" s="121"/>
      <c r="Q753" s="121"/>
      <c r="R753" s="121"/>
      <c r="S753" s="121"/>
      <c r="T753" s="121"/>
      <c r="U753" s="121"/>
      <c r="V753" s="121"/>
      <c r="W753" s="121"/>
      <c r="X753" s="121"/>
      <c r="Y753" s="121"/>
      <c r="Z753" s="121"/>
    </row>
    <row r="754" spans="1:26" ht="18">
      <c r="A754" s="121"/>
      <c r="B754" s="121"/>
      <c r="C754" s="35" t="s">
        <v>2920</v>
      </c>
      <c r="D754" s="128" t="s">
        <v>2921</v>
      </c>
      <c r="E754" s="129" t="s">
        <v>139</v>
      </c>
      <c r="F754" s="130" t="s">
        <v>20</v>
      </c>
      <c r="G754" s="130" t="s">
        <v>268</v>
      </c>
      <c r="H754" s="511">
        <f t="shared" si="33"/>
        <v>15450</v>
      </c>
      <c r="I754" s="387">
        <v>15000</v>
      </c>
      <c r="J754" s="511">
        <f t="shared" si="34"/>
        <v>15750</v>
      </c>
      <c r="K754" s="511">
        <f t="shared" si="35"/>
        <v>16500</v>
      </c>
      <c r="L754" s="121"/>
      <c r="M754" s="121"/>
      <c r="N754" s="121"/>
      <c r="O754" s="121"/>
      <c r="P754" s="121"/>
      <c r="Q754" s="121"/>
      <c r="R754" s="121"/>
      <c r="S754" s="121"/>
      <c r="T754" s="121"/>
      <c r="U754" s="121"/>
      <c r="V754" s="121"/>
      <c r="W754" s="121"/>
      <c r="X754" s="121"/>
      <c r="Y754" s="121"/>
      <c r="Z754" s="121"/>
    </row>
    <row r="755" spans="1:26" ht="18">
      <c r="A755" s="121"/>
      <c r="B755" s="121"/>
      <c r="C755" s="35" t="s">
        <v>2922</v>
      </c>
      <c r="D755" s="128" t="s">
        <v>2923</v>
      </c>
      <c r="E755" s="129"/>
      <c r="F755" s="130"/>
      <c r="G755" s="130" t="s">
        <v>305</v>
      </c>
      <c r="H755" s="511">
        <f t="shared" si="33"/>
        <v>103000</v>
      </c>
      <c r="I755" s="386">
        <v>100000</v>
      </c>
      <c r="J755" s="511">
        <f t="shared" si="34"/>
        <v>105000</v>
      </c>
      <c r="K755" s="511">
        <f t="shared" si="35"/>
        <v>110000</v>
      </c>
      <c r="L755" s="151"/>
      <c r="M755" s="151"/>
      <c r="N755" s="151"/>
      <c r="O755" s="151"/>
      <c r="P755" s="151"/>
      <c r="Q755" s="151"/>
      <c r="R755" s="151"/>
      <c r="S755" s="151"/>
      <c r="T755" s="151"/>
      <c r="U755" s="151"/>
      <c r="V755" s="151"/>
      <c r="W755" s="151"/>
      <c r="X755" s="151"/>
      <c r="Y755" s="151"/>
      <c r="Z755" s="151"/>
    </row>
    <row r="756" spans="1:26" ht="18">
      <c r="A756" s="121"/>
      <c r="B756" s="121"/>
      <c r="C756" s="35" t="s">
        <v>2924</v>
      </c>
      <c r="D756" s="413" t="s">
        <v>16534</v>
      </c>
      <c r="E756" s="158" t="s">
        <v>16535</v>
      </c>
      <c r="F756" s="159"/>
      <c r="G756" s="159" t="s">
        <v>305</v>
      </c>
      <c r="H756" s="511">
        <f t="shared" si="33"/>
        <v>176748</v>
      </c>
      <c r="I756" s="397">
        <v>171600</v>
      </c>
      <c r="J756" s="511">
        <f t="shared" si="34"/>
        <v>180180</v>
      </c>
      <c r="K756" s="511">
        <f t="shared" si="35"/>
        <v>188760</v>
      </c>
      <c r="L756" s="151"/>
      <c r="M756" s="151"/>
      <c r="N756" s="151"/>
      <c r="O756" s="151"/>
      <c r="P756" s="151"/>
      <c r="Q756" s="151"/>
      <c r="R756" s="151"/>
      <c r="S756" s="151"/>
      <c r="T756" s="151"/>
      <c r="U756" s="151"/>
      <c r="V756" s="151"/>
      <c r="W756" s="151"/>
      <c r="X756" s="151"/>
      <c r="Y756" s="151"/>
      <c r="Z756" s="151"/>
    </row>
    <row r="757" spans="1:26" ht="18">
      <c r="A757" s="121"/>
      <c r="B757" s="121"/>
      <c r="C757" s="35" t="s">
        <v>2926</v>
      </c>
      <c r="D757" s="413" t="s">
        <v>16536</v>
      </c>
      <c r="E757" s="158" t="s">
        <v>16537</v>
      </c>
      <c r="F757" s="159"/>
      <c r="G757" s="159" t="s">
        <v>305</v>
      </c>
      <c r="H757" s="511">
        <f t="shared" si="33"/>
        <v>112476</v>
      </c>
      <c r="I757" s="397">
        <v>109200</v>
      </c>
      <c r="J757" s="511">
        <f t="shared" si="34"/>
        <v>114660</v>
      </c>
      <c r="K757" s="511">
        <f t="shared" si="35"/>
        <v>120120</v>
      </c>
      <c r="L757" s="151"/>
      <c r="M757" s="151"/>
      <c r="N757" s="151"/>
      <c r="O757" s="151"/>
      <c r="P757" s="151"/>
      <c r="Q757" s="151"/>
      <c r="R757" s="151"/>
      <c r="S757" s="151"/>
      <c r="T757" s="151"/>
      <c r="U757" s="151"/>
      <c r="V757" s="151"/>
      <c r="W757" s="151"/>
      <c r="X757" s="151"/>
      <c r="Y757" s="151"/>
      <c r="Z757" s="151"/>
    </row>
    <row r="758" spans="1:26" ht="18">
      <c r="A758" s="121"/>
      <c r="B758" s="121"/>
      <c r="C758" s="35" t="s">
        <v>22490</v>
      </c>
      <c r="D758" s="413" t="s">
        <v>16538</v>
      </c>
      <c r="E758" s="158" t="s">
        <v>16539</v>
      </c>
      <c r="F758" s="159"/>
      <c r="G758" s="159" t="s">
        <v>305</v>
      </c>
      <c r="H758" s="511">
        <f t="shared" si="33"/>
        <v>16068</v>
      </c>
      <c r="I758" s="397">
        <v>15600</v>
      </c>
      <c r="J758" s="511">
        <f t="shared" si="34"/>
        <v>16380</v>
      </c>
      <c r="K758" s="511">
        <f t="shared" si="35"/>
        <v>17160</v>
      </c>
      <c r="L758" s="151"/>
      <c r="M758" s="151"/>
      <c r="N758" s="151"/>
      <c r="O758" s="151"/>
      <c r="P758" s="151"/>
      <c r="Q758" s="151"/>
      <c r="R758" s="151"/>
      <c r="S758" s="151"/>
      <c r="T758" s="151"/>
      <c r="U758" s="151"/>
      <c r="V758" s="151"/>
      <c r="W758" s="151"/>
      <c r="X758" s="151"/>
      <c r="Y758" s="151"/>
      <c r="Z758" s="151"/>
    </row>
    <row r="759" spans="1:26" ht="18">
      <c r="A759" s="121"/>
      <c r="B759" s="121"/>
      <c r="C759" s="35" t="s">
        <v>22491</v>
      </c>
      <c r="D759" s="413" t="s">
        <v>16540</v>
      </c>
      <c r="E759" s="158" t="s">
        <v>16539</v>
      </c>
      <c r="F759" s="159"/>
      <c r="G759" s="159" t="s">
        <v>305</v>
      </c>
      <c r="H759" s="511">
        <f t="shared" si="33"/>
        <v>48204</v>
      </c>
      <c r="I759" s="397">
        <v>46800</v>
      </c>
      <c r="J759" s="511">
        <f t="shared" si="34"/>
        <v>49140</v>
      </c>
      <c r="K759" s="511">
        <f t="shared" si="35"/>
        <v>51480</v>
      </c>
      <c r="L759" s="151"/>
      <c r="M759" s="151"/>
      <c r="N759" s="151"/>
      <c r="O759" s="151"/>
      <c r="P759" s="151"/>
      <c r="Q759" s="151"/>
      <c r="R759" s="151"/>
      <c r="S759" s="151"/>
      <c r="T759" s="151"/>
      <c r="U759" s="151"/>
      <c r="V759" s="151"/>
      <c r="W759" s="151"/>
      <c r="X759" s="151"/>
      <c r="Y759" s="151"/>
      <c r="Z759" s="151"/>
    </row>
    <row r="760" spans="1:26" ht="18">
      <c r="A760" s="121"/>
      <c r="B760" s="121"/>
      <c r="C760" s="35" t="s">
        <v>22492</v>
      </c>
      <c r="D760" s="413" t="s">
        <v>16541</v>
      </c>
      <c r="E760" s="158" t="s">
        <v>16539</v>
      </c>
      <c r="F760" s="159"/>
      <c r="G760" s="159" t="s">
        <v>305</v>
      </c>
      <c r="H760" s="511">
        <f t="shared" si="33"/>
        <v>80340</v>
      </c>
      <c r="I760" s="397">
        <v>78000</v>
      </c>
      <c r="J760" s="511">
        <f t="shared" si="34"/>
        <v>81900</v>
      </c>
      <c r="K760" s="511">
        <f t="shared" si="35"/>
        <v>85800</v>
      </c>
      <c r="L760" s="151"/>
      <c r="M760" s="151"/>
      <c r="N760" s="151"/>
      <c r="O760" s="151"/>
      <c r="P760" s="151"/>
      <c r="Q760" s="151"/>
      <c r="R760" s="151"/>
      <c r="S760" s="151"/>
      <c r="T760" s="151"/>
      <c r="U760" s="151"/>
      <c r="V760" s="151"/>
      <c r="W760" s="151"/>
      <c r="X760" s="151"/>
      <c r="Y760" s="151"/>
      <c r="Z760" s="151"/>
    </row>
    <row r="761" spans="1:26" ht="18">
      <c r="A761" s="121"/>
      <c r="B761" s="121"/>
      <c r="C761" s="35" t="s">
        <v>22493</v>
      </c>
      <c r="D761" s="128" t="s">
        <v>2925</v>
      </c>
      <c r="E761" s="129"/>
      <c r="F761" s="130"/>
      <c r="G761" s="130" t="s">
        <v>305</v>
      </c>
      <c r="H761" s="511">
        <f t="shared" si="33"/>
        <v>51500</v>
      </c>
      <c r="I761" s="387">
        <v>50000</v>
      </c>
      <c r="J761" s="511">
        <f t="shared" si="34"/>
        <v>52500</v>
      </c>
      <c r="K761" s="511">
        <f t="shared" si="35"/>
        <v>55000</v>
      </c>
      <c r="L761" s="151"/>
      <c r="M761" s="151"/>
      <c r="N761" s="151"/>
      <c r="O761" s="151"/>
      <c r="P761" s="151"/>
      <c r="Q761" s="151"/>
      <c r="R761" s="151"/>
      <c r="S761" s="151"/>
      <c r="T761" s="151"/>
      <c r="U761" s="151"/>
      <c r="V761" s="151"/>
      <c r="W761" s="151"/>
      <c r="X761" s="151"/>
      <c r="Y761" s="151"/>
      <c r="Z761" s="151"/>
    </row>
    <row r="762" spans="1:26" ht="18">
      <c r="A762" s="121"/>
      <c r="B762" s="121"/>
      <c r="C762" s="35" t="s">
        <v>2926</v>
      </c>
      <c r="D762" s="128" t="s">
        <v>2927</v>
      </c>
      <c r="E762" s="129"/>
      <c r="F762" s="130"/>
      <c r="G762" s="130" t="s">
        <v>305</v>
      </c>
      <c r="H762" s="511">
        <f t="shared" si="33"/>
        <v>61800</v>
      </c>
      <c r="I762" s="386">
        <v>60000</v>
      </c>
      <c r="J762" s="511">
        <f t="shared" si="34"/>
        <v>63000</v>
      </c>
      <c r="K762" s="511">
        <f t="shared" si="35"/>
        <v>66000</v>
      </c>
      <c r="L762" s="151"/>
      <c r="M762" s="151"/>
      <c r="N762" s="151"/>
      <c r="O762" s="151"/>
      <c r="P762" s="151"/>
      <c r="Q762" s="151"/>
      <c r="R762" s="151"/>
      <c r="S762" s="151"/>
      <c r="T762" s="151"/>
      <c r="U762" s="151"/>
      <c r="V762" s="151"/>
      <c r="W762" s="151"/>
      <c r="X762" s="151"/>
      <c r="Y762" s="151"/>
      <c r="Z762" s="151"/>
    </row>
    <row r="763" spans="1:26" ht="36">
      <c r="A763" s="121"/>
      <c r="B763" s="121"/>
      <c r="C763" s="115" t="s">
        <v>2928</v>
      </c>
      <c r="D763" s="411" t="s">
        <v>2929</v>
      </c>
      <c r="E763" s="142"/>
      <c r="F763" s="142"/>
      <c r="G763" s="142"/>
      <c r="H763" s="142"/>
      <c r="I763" s="142"/>
      <c r="J763" s="142"/>
      <c r="K763" s="142"/>
      <c r="L763" s="121"/>
      <c r="M763" s="121"/>
      <c r="N763" s="121"/>
      <c r="O763" s="121"/>
      <c r="P763" s="121"/>
      <c r="Q763" s="121"/>
      <c r="R763" s="121"/>
      <c r="S763" s="121"/>
      <c r="T763" s="121"/>
      <c r="U763" s="121"/>
      <c r="V763" s="121"/>
      <c r="W763" s="121"/>
      <c r="X763" s="121"/>
      <c r="Y763" s="121"/>
      <c r="Z763" s="121"/>
    </row>
    <row r="764" spans="1:26">
      <c r="A764" s="121"/>
      <c r="B764" s="121"/>
      <c r="C764" s="115" t="s">
        <v>2930</v>
      </c>
      <c r="D764" s="154" t="s">
        <v>2931</v>
      </c>
      <c r="E764" s="129"/>
      <c r="F764" s="130"/>
      <c r="G764" s="142"/>
      <c r="H764" s="142"/>
      <c r="I764" s="142"/>
      <c r="J764" s="142"/>
      <c r="K764" s="142"/>
      <c r="L764" s="121"/>
      <c r="M764" s="121"/>
      <c r="N764" s="121"/>
      <c r="O764" s="121"/>
      <c r="P764" s="121"/>
      <c r="Q764" s="121"/>
      <c r="R764" s="121"/>
      <c r="S764" s="121"/>
      <c r="T764" s="121"/>
      <c r="U764" s="121"/>
      <c r="V764" s="121"/>
      <c r="W764" s="121"/>
      <c r="X764" s="121"/>
      <c r="Y764" s="121"/>
      <c r="Z764" s="121"/>
    </row>
    <row r="765" spans="1:26" ht="18">
      <c r="A765" s="121"/>
      <c r="B765" s="121"/>
      <c r="C765" s="35" t="s">
        <v>2932</v>
      </c>
      <c r="D765" s="128" t="s">
        <v>2933</v>
      </c>
      <c r="E765" s="129"/>
      <c r="F765" s="130"/>
      <c r="G765" s="130" t="s">
        <v>22</v>
      </c>
      <c r="H765" s="511">
        <f t="shared" si="33"/>
        <v>3605000</v>
      </c>
      <c r="I765" s="387">
        <v>3500000</v>
      </c>
      <c r="J765" s="511">
        <f t="shared" si="34"/>
        <v>3675000</v>
      </c>
      <c r="K765" s="511">
        <f t="shared" si="35"/>
        <v>3850000</v>
      </c>
      <c r="L765" s="151"/>
      <c r="M765" s="151"/>
      <c r="N765" s="151"/>
      <c r="O765" s="151"/>
      <c r="P765" s="151"/>
      <c r="Q765" s="151"/>
      <c r="R765" s="151"/>
      <c r="S765" s="151"/>
      <c r="T765" s="151"/>
      <c r="U765" s="151"/>
      <c r="V765" s="151"/>
      <c r="W765" s="151"/>
      <c r="X765" s="151"/>
      <c r="Y765" s="151"/>
      <c r="Z765" s="151"/>
    </row>
    <row r="766" spans="1:26" ht="18">
      <c r="A766" s="121"/>
      <c r="B766" s="121"/>
      <c r="C766" s="35" t="s">
        <v>2934</v>
      </c>
      <c r="D766" s="128" t="s">
        <v>2935</v>
      </c>
      <c r="E766" s="129"/>
      <c r="F766" s="130"/>
      <c r="G766" s="130" t="s">
        <v>22</v>
      </c>
      <c r="H766" s="511">
        <f t="shared" si="33"/>
        <v>2420500</v>
      </c>
      <c r="I766" s="387">
        <v>2350000</v>
      </c>
      <c r="J766" s="511">
        <f t="shared" si="34"/>
        <v>2467500</v>
      </c>
      <c r="K766" s="511">
        <f t="shared" si="35"/>
        <v>2585000</v>
      </c>
      <c r="L766" s="151"/>
      <c r="M766" s="151"/>
      <c r="N766" s="151"/>
      <c r="O766" s="151"/>
      <c r="P766" s="151"/>
      <c r="Q766" s="151"/>
      <c r="R766" s="151"/>
      <c r="S766" s="151"/>
      <c r="T766" s="151"/>
      <c r="U766" s="151"/>
      <c r="V766" s="151"/>
      <c r="W766" s="151"/>
      <c r="X766" s="151"/>
      <c r="Y766" s="151"/>
      <c r="Z766" s="151"/>
    </row>
    <row r="767" spans="1:26" ht="18">
      <c r="A767" s="121"/>
      <c r="B767" s="121"/>
      <c r="C767" s="115" t="s">
        <v>2936</v>
      </c>
      <c r="D767" s="154" t="s">
        <v>2937</v>
      </c>
      <c r="E767" s="129"/>
      <c r="F767" s="130"/>
      <c r="G767" s="130"/>
      <c r="H767" s="130"/>
      <c r="I767" s="130"/>
      <c r="J767" s="130"/>
      <c r="K767" s="130"/>
      <c r="L767" s="121"/>
      <c r="M767" s="121"/>
      <c r="N767" s="121"/>
      <c r="O767" s="121"/>
      <c r="P767" s="121"/>
      <c r="Q767" s="121"/>
      <c r="R767" s="121"/>
      <c r="S767" s="121"/>
      <c r="T767" s="121"/>
      <c r="U767" s="121"/>
      <c r="V767" s="121"/>
      <c r="W767" s="121"/>
      <c r="X767" s="121"/>
      <c r="Y767" s="121"/>
      <c r="Z767" s="121"/>
    </row>
    <row r="768" spans="1:26" ht="18">
      <c r="A768" s="121"/>
      <c r="B768" s="121"/>
      <c r="C768" s="35" t="s">
        <v>22485</v>
      </c>
      <c r="D768" s="128" t="s">
        <v>15248</v>
      </c>
      <c r="E768" s="129" t="s">
        <v>15176</v>
      </c>
      <c r="F768" s="130"/>
      <c r="G768" s="130" t="s">
        <v>8116</v>
      </c>
      <c r="H768" s="511">
        <f t="shared" si="33"/>
        <v>2678000</v>
      </c>
      <c r="I768" s="386">
        <v>2600000</v>
      </c>
      <c r="J768" s="511">
        <f t="shared" si="34"/>
        <v>2730000</v>
      </c>
      <c r="K768" s="511">
        <f t="shared" si="35"/>
        <v>2860000</v>
      </c>
      <c r="L768" s="121"/>
      <c r="M768" s="121"/>
      <c r="N768" s="121"/>
      <c r="O768" s="121"/>
      <c r="P768" s="121"/>
      <c r="Q768" s="121"/>
      <c r="R768" s="121"/>
      <c r="S768" s="121"/>
      <c r="T768" s="121"/>
      <c r="U768" s="121"/>
      <c r="V768" s="121"/>
      <c r="W768" s="121"/>
      <c r="X768" s="121"/>
      <c r="Y768" s="121"/>
      <c r="Z768" s="121"/>
    </row>
    <row r="769" spans="1:26" ht="18">
      <c r="A769" s="121"/>
      <c r="B769" s="121"/>
      <c r="C769" s="35" t="s">
        <v>22486</v>
      </c>
      <c r="D769" s="128" t="s">
        <v>15249</v>
      </c>
      <c r="E769" s="129" t="s">
        <v>15176</v>
      </c>
      <c r="F769" s="130"/>
      <c r="G769" s="130" t="s">
        <v>8116</v>
      </c>
      <c r="H769" s="511">
        <f t="shared" si="33"/>
        <v>2811900</v>
      </c>
      <c r="I769" s="386">
        <v>2730000</v>
      </c>
      <c r="J769" s="511">
        <f t="shared" si="34"/>
        <v>2866500</v>
      </c>
      <c r="K769" s="511">
        <f t="shared" si="35"/>
        <v>3003000</v>
      </c>
      <c r="L769" s="121"/>
      <c r="M769" s="121"/>
      <c r="N769" s="121"/>
      <c r="O769" s="121"/>
      <c r="P769" s="121"/>
      <c r="Q769" s="121"/>
      <c r="R769" s="121"/>
      <c r="S769" s="121"/>
      <c r="T769" s="121"/>
      <c r="U769" s="121"/>
      <c r="V769" s="121"/>
      <c r="W769" s="121"/>
      <c r="X769" s="121"/>
      <c r="Y769" s="121"/>
      <c r="Z769" s="121"/>
    </row>
    <row r="770" spans="1:26" ht="18">
      <c r="A770" s="121"/>
      <c r="B770" s="121"/>
      <c r="C770" s="35" t="s">
        <v>22487</v>
      </c>
      <c r="D770" s="128" t="s">
        <v>15250</v>
      </c>
      <c r="E770" s="129" t="s">
        <v>15253</v>
      </c>
      <c r="F770" s="130"/>
      <c r="G770" s="130" t="s">
        <v>8116</v>
      </c>
      <c r="H770" s="511">
        <f t="shared" si="33"/>
        <v>1172964</v>
      </c>
      <c r="I770" s="386">
        <v>1138800</v>
      </c>
      <c r="J770" s="511">
        <f t="shared" si="34"/>
        <v>1195740</v>
      </c>
      <c r="K770" s="511">
        <f t="shared" si="35"/>
        <v>1252680</v>
      </c>
      <c r="L770" s="121"/>
      <c r="M770" s="121"/>
      <c r="N770" s="121"/>
      <c r="O770" s="121"/>
      <c r="P770" s="121"/>
      <c r="Q770" s="121"/>
      <c r="R770" s="121"/>
      <c r="S770" s="121"/>
      <c r="T770" s="121"/>
      <c r="U770" s="121"/>
      <c r="V770" s="121"/>
      <c r="W770" s="121"/>
      <c r="X770" s="121"/>
      <c r="Y770" s="121"/>
      <c r="Z770" s="121"/>
    </row>
    <row r="771" spans="1:26" ht="18">
      <c r="A771" s="121"/>
      <c r="B771" s="121"/>
      <c r="C771" s="35" t="s">
        <v>22488</v>
      </c>
      <c r="D771" s="128" t="s">
        <v>15251</v>
      </c>
      <c r="E771" s="129" t="s">
        <v>15254</v>
      </c>
      <c r="F771" s="130"/>
      <c r="G771" s="130" t="s">
        <v>8116</v>
      </c>
      <c r="H771" s="511">
        <f t="shared" si="33"/>
        <v>6231500</v>
      </c>
      <c r="I771" s="386">
        <v>6050000</v>
      </c>
      <c r="J771" s="511">
        <f t="shared" si="34"/>
        <v>6352500</v>
      </c>
      <c r="K771" s="511">
        <f t="shared" si="35"/>
        <v>6655000</v>
      </c>
      <c r="L771" s="121"/>
      <c r="M771" s="121"/>
      <c r="N771" s="121"/>
      <c r="O771" s="121"/>
      <c r="P771" s="121"/>
      <c r="Q771" s="121"/>
      <c r="R771" s="121"/>
      <c r="S771" s="121"/>
      <c r="T771" s="121"/>
      <c r="U771" s="121"/>
      <c r="V771" s="121"/>
      <c r="W771" s="121"/>
      <c r="X771" s="121"/>
      <c r="Y771" s="121"/>
      <c r="Z771" s="121"/>
    </row>
    <row r="772" spans="1:26" ht="18">
      <c r="A772" s="121"/>
      <c r="B772" s="121"/>
      <c r="C772" s="35" t="s">
        <v>22489</v>
      </c>
      <c r="D772" s="128" t="s">
        <v>15252</v>
      </c>
      <c r="E772" s="129" t="s">
        <v>15255</v>
      </c>
      <c r="F772" s="130"/>
      <c r="G772" s="130" t="s">
        <v>8116</v>
      </c>
      <c r="H772" s="511">
        <f t="shared" si="33"/>
        <v>803400</v>
      </c>
      <c r="I772" s="386">
        <v>780000</v>
      </c>
      <c r="J772" s="511">
        <f t="shared" si="34"/>
        <v>819000</v>
      </c>
      <c r="K772" s="511">
        <f t="shared" si="35"/>
        <v>858000</v>
      </c>
      <c r="L772" s="121"/>
      <c r="M772" s="121"/>
      <c r="N772" s="121"/>
      <c r="O772" s="121"/>
      <c r="P772" s="121"/>
      <c r="Q772" s="121"/>
      <c r="R772" s="121"/>
      <c r="S772" s="121"/>
      <c r="T772" s="121"/>
      <c r="U772" s="121"/>
      <c r="V772" s="121"/>
      <c r="W772" s="121"/>
      <c r="X772" s="121"/>
      <c r="Y772" s="121"/>
      <c r="Z772" s="121"/>
    </row>
    <row r="773" spans="1:26" ht="18">
      <c r="A773" s="121"/>
      <c r="B773" s="121"/>
      <c r="C773" s="115" t="s">
        <v>2938</v>
      </c>
      <c r="D773" s="154" t="s">
        <v>2939</v>
      </c>
      <c r="E773" s="129"/>
      <c r="F773" s="130"/>
      <c r="G773" s="130"/>
      <c r="H773" s="130"/>
      <c r="I773" s="130"/>
      <c r="J773" s="130"/>
      <c r="K773" s="130"/>
      <c r="L773" s="121"/>
      <c r="M773" s="121"/>
      <c r="N773" s="121"/>
      <c r="O773" s="121"/>
      <c r="P773" s="121"/>
      <c r="Q773" s="121"/>
      <c r="R773" s="121"/>
      <c r="S773" s="121"/>
      <c r="T773" s="121"/>
      <c r="U773" s="121"/>
      <c r="V773" s="121"/>
      <c r="W773" s="121"/>
      <c r="X773" s="121"/>
      <c r="Y773" s="121"/>
      <c r="Z773" s="121"/>
    </row>
    <row r="774" spans="1:26" ht="18">
      <c r="A774" s="121"/>
      <c r="B774" s="121"/>
      <c r="C774" s="35" t="s">
        <v>2940</v>
      </c>
      <c r="D774" s="128" t="s">
        <v>2941</v>
      </c>
      <c r="E774" s="129" t="s">
        <v>2603</v>
      </c>
      <c r="F774" s="130" t="s">
        <v>2942</v>
      </c>
      <c r="G774" s="130" t="s">
        <v>22</v>
      </c>
      <c r="H774" s="511">
        <f t="shared" si="33"/>
        <v>24694456</v>
      </c>
      <c r="I774" s="387">
        <v>23975200</v>
      </c>
      <c r="J774" s="511">
        <f t="shared" si="34"/>
        <v>25173960</v>
      </c>
      <c r="K774" s="511">
        <f t="shared" si="35"/>
        <v>26372720</v>
      </c>
      <c r="L774" s="121"/>
      <c r="M774" s="121"/>
      <c r="N774" s="121"/>
      <c r="O774" s="121"/>
      <c r="P774" s="121"/>
      <c r="Q774" s="121"/>
      <c r="R774" s="121"/>
      <c r="S774" s="121"/>
      <c r="T774" s="121"/>
      <c r="U774" s="121"/>
      <c r="V774" s="121"/>
      <c r="W774" s="121"/>
      <c r="X774" s="121"/>
      <c r="Y774" s="121"/>
      <c r="Z774" s="121"/>
    </row>
    <row r="775" spans="1:26" ht="18">
      <c r="A775" s="121"/>
      <c r="B775" s="121"/>
      <c r="C775" s="35" t="s">
        <v>2943</v>
      </c>
      <c r="D775" s="128" t="s">
        <v>2944</v>
      </c>
      <c r="E775" s="129" t="s">
        <v>2603</v>
      </c>
      <c r="F775" s="130" t="s">
        <v>2945</v>
      </c>
      <c r="G775" s="130" t="s">
        <v>22</v>
      </c>
      <c r="H775" s="511">
        <f t="shared" si="33"/>
        <v>3234097</v>
      </c>
      <c r="I775" s="387">
        <v>3139900</v>
      </c>
      <c r="J775" s="511">
        <f t="shared" si="34"/>
        <v>3296895</v>
      </c>
      <c r="K775" s="511">
        <f t="shared" si="35"/>
        <v>3453890</v>
      </c>
      <c r="L775" s="121"/>
      <c r="M775" s="121"/>
      <c r="N775" s="121"/>
      <c r="O775" s="121"/>
      <c r="P775" s="121"/>
      <c r="Q775" s="121"/>
      <c r="R775" s="121"/>
      <c r="S775" s="121"/>
      <c r="T775" s="121"/>
      <c r="U775" s="121"/>
      <c r="V775" s="121"/>
      <c r="W775" s="121"/>
      <c r="X775" s="121"/>
      <c r="Y775" s="121"/>
      <c r="Z775" s="121"/>
    </row>
    <row r="776" spans="1:26" ht="18">
      <c r="A776" s="121"/>
      <c r="B776" s="121"/>
      <c r="C776" s="35" t="s">
        <v>2946</v>
      </c>
      <c r="D776" s="128" t="s">
        <v>2941</v>
      </c>
      <c r="E776" s="129" t="s">
        <v>20</v>
      </c>
      <c r="F776" s="130" t="s">
        <v>2947</v>
      </c>
      <c r="G776" s="130" t="s">
        <v>22</v>
      </c>
      <c r="H776" s="511">
        <f t="shared" si="33"/>
        <v>6751650</v>
      </c>
      <c r="I776" s="387">
        <v>6555000</v>
      </c>
      <c r="J776" s="511">
        <f t="shared" si="34"/>
        <v>6882750</v>
      </c>
      <c r="K776" s="511">
        <f t="shared" si="35"/>
        <v>7210500</v>
      </c>
      <c r="L776" s="121"/>
      <c r="M776" s="121"/>
      <c r="N776" s="121"/>
      <c r="O776" s="121"/>
      <c r="P776" s="121"/>
      <c r="Q776" s="121"/>
      <c r="R776" s="121"/>
      <c r="S776" s="121"/>
      <c r="T776" s="121"/>
      <c r="U776" s="121"/>
      <c r="V776" s="121"/>
      <c r="W776" s="121"/>
      <c r="X776" s="121"/>
      <c r="Y776" s="121"/>
      <c r="Z776" s="121"/>
    </row>
    <row r="777" spans="1:26" ht="18">
      <c r="A777" s="121"/>
      <c r="B777" s="121"/>
      <c r="C777" s="35" t="s">
        <v>2948</v>
      </c>
      <c r="D777" s="128" t="s">
        <v>15167</v>
      </c>
      <c r="E777" s="129" t="s">
        <v>15168</v>
      </c>
      <c r="F777" s="130" t="s">
        <v>15169</v>
      </c>
      <c r="G777" s="130" t="s">
        <v>22</v>
      </c>
      <c r="H777" s="511">
        <f t="shared" si="33"/>
        <v>2410200</v>
      </c>
      <c r="I777" s="386">
        <v>2340000</v>
      </c>
      <c r="J777" s="511">
        <f t="shared" si="34"/>
        <v>2457000</v>
      </c>
      <c r="K777" s="511">
        <f t="shared" si="35"/>
        <v>2574000</v>
      </c>
      <c r="L777" s="121"/>
      <c r="M777" s="121"/>
      <c r="N777" s="121"/>
      <c r="O777" s="121"/>
      <c r="P777" s="121"/>
      <c r="Q777" s="121"/>
      <c r="R777" s="121"/>
      <c r="S777" s="121"/>
      <c r="T777" s="121"/>
      <c r="U777" s="121"/>
      <c r="V777" s="121"/>
      <c r="W777" s="121"/>
      <c r="X777" s="121"/>
      <c r="Y777" s="121"/>
      <c r="Z777" s="121"/>
    </row>
    <row r="778" spans="1:26" ht="18">
      <c r="A778" s="121"/>
      <c r="B778" s="121"/>
      <c r="C778" s="35" t="s">
        <v>22452</v>
      </c>
      <c r="D778" s="128" t="s">
        <v>15167</v>
      </c>
      <c r="E778" s="129" t="s">
        <v>15170</v>
      </c>
      <c r="F778" s="130" t="s">
        <v>15171</v>
      </c>
      <c r="G778" s="130" t="s">
        <v>22</v>
      </c>
      <c r="H778" s="511">
        <f t="shared" si="33"/>
        <v>2811900</v>
      </c>
      <c r="I778" s="386">
        <v>2730000</v>
      </c>
      <c r="J778" s="511">
        <f t="shared" si="34"/>
        <v>2866500</v>
      </c>
      <c r="K778" s="511">
        <f t="shared" si="35"/>
        <v>3003000</v>
      </c>
      <c r="L778" s="121"/>
      <c r="M778" s="121"/>
      <c r="N778" s="121"/>
      <c r="O778" s="121"/>
      <c r="P778" s="121"/>
      <c r="Q778" s="121"/>
      <c r="R778" s="121"/>
      <c r="S778" s="121"/>
      <c r="T778" s="121"/>
      <c r="U778" s="121"/>
      <c r="V778" s="121"/>
      <c r="W778" s="121"/>
      <c r="X778" s="121"/>
      <c r="Y778" s="121"/>
      <c r="Z778" s="121"/>
    </row>
    <row r="779" spans="1:26" ht="18">
      <c r="A779" s="121"/>
      <c r="B779" s="121"/>
      <c r="C779" s="35" t="s">
        <v>22453</v>
      </c>
      <c r="D779" s="128" t="s">
        <v>15167</v>
      </c>
      <c r="E779" s="129" t="s">
        <v>15170</v>
      </c>
      <c r="F779" s="130" t="s">
        <v>15172</v>
      </c>
      <c r="G779" s="130" t="s">
        <v>22</v>
      </c>
      <c r="H779" s="511">
        <f t="shared" ref="H779:H842" si="36">(I779*0.03)+I779</f>
        <v>2811900</v>
      </c>
      <c r="I779" s="386">
        <v>2730000</v>
      </c>
      <c r="J779" s="511">
        <f t="shared" ref="J779:J842" si="37">(I779*0.05)+I779</f>
        <v>2866500</v>
      </c>
      <c r="K779" s="511">
        <f t="shared" ref="K779:K842" si="38">(I779*0.1)+I779</f>
        <v>3003000</v>
      </c>
      <c r="L779" s="121"/>
      <c r="M779" s="121"/>
      <c r="N779" s="121"/>
      <c r="O779" s="121"/>
      <c r="P779" s="121"/>
      <c r="Q779" s="121"/>
      <c r="R779" s="121"/>
      <c r="S779" s="121"/>
      <c r="T779" s="121"/>
      <c r="U779" s="121"/>
      <c r="V779" s="121"/>
      <c r="W779" s="121"/>
      <c r="X779" s="121"/>
      <c r="Y779" s="121"/>
      <c r="Z779" s="121"/>
    </row>
    <row r="780" spans="1:26" ht="18">
      <c r="A780" s="121"/>
      <c r="B780" s="121"/>
      <c r="C780" s="35" t="s">
        <v>22454</v>
      </c>
      <c r="D780" s="128" t="s">
        <v>15167</v>
      </c>
      <c r="E780" s="129" t="s">
        <v>15173</v>
      </c>
      <c r="F780" s="130"/>
      <c r="G780" s="130" t="s">
        <v>22</v>
      </c>
      <c r="H780" s="511">
        <f t="shared" si="36"/>
        <v>2544100</v>
      </c>
      <c r="I780" s="386">
        <v>2470000</v>
      </c>
      <c r="J780" s="511">
        <f t="shared" si="37"/>
        <v>2593500</v>
      </c>
      <c r="K780" s="511">
        <f t="shared" si="38"/>
        <v>2717000</v>
      </c>
      <c r="L780" s="121"/>
      <c r="M780" s="121"/>
      <c r="N780" s="121"/>
      <c r="O780" s="121"/>
      <c r="P780" s="121"/>
      <c r="Q780" s="121"/>
      <c r="R780" s="121"/>
      <c r="S780" s="121"/>
      <c r="T780" s="121"/>
      <c r="U780" s="121"/>
      <c r="V780" s="121"/>
      <c r="W780" s="121"/>
      <c r="X780" s="121"/>
      <c r="Y780" s="121"/>
      <c r="Z780" s="121"/>
    </row>
    <row r="781" spans="1:26" ht="18">
      <c r="A781" s="121"/>
      <c r="B781" s="121"/>
      <c r="C781" s="35" t="s">
        <v>22455</v>
      </c>
      <c r="D781" s="128" t="s">
        <v>15167</v>
      </c>
      <c r="E781" s="129" t="s">
        <v>15174</v>
      </c>
      <c r="F781" s="130" t="s">
        <v>15175</v>
      </c>
      <c r="G781" s="130" t="s">
        <v>22</v>
      </c>
      <c r="H781" s="511">
        <f t="shared" si="36"/>
        <v>2811900</v>
      </c>
      <c r="I781" s="386">
        <v>2730000</v>
      </c>
      <c r="J781" s="511">
        <f t="shared" si="37"/>
        <v>2866500</v>
      </c>
      <c r="K781" s="511">
        <f t="shared" si="38"/>
        <v>3003000</v>
      </c>
      <c r="L781" s="121"/>
      <c r="M781" s="121"/>
      <c r="N781" s="121"/>
      <c r="O781" s="121"/>
      <c r="P781" s="121"/>
      <c r="Q781" s="121"/>
      <c r="R781" s="121"/>
      <c r="S781" s="121"/>
      <c r="T781" s="121"/>
      <c r="U781" s="121"/>
      <c r="V781" s="121"/>
      <c r="W781" s="121"/>
      <c r="X781" s="121"/>
      <c r="Y781" s="121"/>
      <c r="Z781" s="121"/>
    </row>
    <row r="782" spans="1:26" ht="18">
      <c r="A782" s="121"/>
      <c r="B782" s="121"/>
      <c r="C782" s="35" t="s">
        <v>22456</v>
      </c>
      <c r="D782" s="128" t="s">
        <v>15167</v>
      </c>
      <c r="E782" s="129" t="s">
        <v>15176</v>
      </c>
      <c r="F782" s="130" t="s">
        <v>15177</v>
      </c>
      <c r="G782" s="130" t="s">
        <v>22</v>
      </c>
      <c r="H782" s="511">
        <f t="shared" si="36"/>
        <v>2575000</v>
      </c>
      <c r="I782" s="386">
        <v>2500000</v>
      </c>
      <c r="J782" s="511">
        <f t="shared" si="37"/>
        <v>2625000</v>
      </c>
      <c r="K782" s="511">
        <f t="shared" si="38"/>
        <v>2750000</v>
      </c>
      <c r="L782" s="121"/>
      <c r="M782" s="121"/>
      <c r="N782" s="121"/>
      <c r="O782" s="121"/>
      <c r="P782" s="121"/>
      <c r="Q782" s="121"/>
      <c r="R782" s="121"/>
      <c r="S782" s="121"/>
      <c r="T782" s="121"/>
      <c r="U782" s="121"/>
      <c r="V782" s="121"/>
      <c r="W782" s="121"/>
      <c r="X782" s="121"/>
      <c r="Y782" s="121"/>
      <c r="Z782" s="121"/>
    </row>
    <row r="783" spans="1:26" ht="18">
      <c r="A783" s="121"/>
      <c r="B783" s="121"/>
      <c r="C783" s="35" t="s">
        <v>22457</v>
      </c>
      <c r="D783" s="128" t="s">
        <v>15167</v>
      </c>
      <c r="E783" s="129" t="s">
        <v>15170</v>
      </c>
      <c r="F783" s="130" t="s">
        <v>15178</v>
      </c>
      <c r="G783" s="130" t="s">
        <v>22</v>
      </c>
      <c r="H783" s="511">
        <f t="shared" si="36"/>
        <v>3213600</v>
      </c>
      <c r="I783" s="386">
        <v>3120000</v>
      </c>
      <c r="J783" s="511">
        <f t="shared" si="37"/>
        <v>3276000</v>
      </c>
      <c r="K783" s="511">
        <f t="shared" si="38"/>
        <v>3432000</v>
      </c>
      <c r="L783" s="121"/>
      <c r="M783" s="121"/>
      <c r="N783" s="121"/>
      <c r="O783" s="121"/>
      <c r="P783" s="121"/>
      <c r="Q783" s="121"/>
      <c r="R783" s="121"/>
      <c r="S783" s="121"/>
      <c r="T783" s="121"/>
      <c r="U783" s="121"/>
      <c r="V783" s="121"/>
      <c r="W783" s="121"/>
      <c r="X783" s="121"/>
      <c r="Y783" s="121"/>
      <c r="Z783" s="121"/>
    </row>
    <row r="784" spans="1:26" ht="18">
      <c r="A784" s="121"/>
      <c r="B784" s="121"/>
      <c r="C784" s="35" t="s">
        <v>22458</v>
      </c>
      <c r="D784" s="128" t="s">
        <v>15167</v>
      </c>
      <c r="E784" s="129" t="s">
        <v>15170</v>
      </c>
      <c r="F784" s="130" t="s">
        <v>15179</v>
      </c>
      <c r="G784" s="130" t="s">
        <v>22</v>
      </c>
      <c r="H784" s="511">
        <f t="shared" si="36"/>
        <v>3374280</v>
      </c>
      <c r="I784" s="386">
        <v>3276000</v>
      </c>
      <c r="J784" s="511">
        <f t="shared" si="37"/>
        <v>3439800</v>
      </c>
      <c r="K784" s="511">
        <f t="shared" si="38"/>
        <v>3603600</v>
      </c>
      <c r="L784" s="121"/>
      <c r="M784" s="121"/>
      <c r="N784" s="121"/>
      <c r="O784" s="121"/>
      <c r="P784" s="121"/>
      <c r="Q784" s="121"/>
      <c r="R784" s="121"/>
      <c r="S784" s="121"/>
      <c r="T784" s="121"/>
      <c r="U784" s="121"/>
      <c r="V784" s="121"/>
      <c r="W784" s="121"/>
      <c r="X784" s="121"/>
      <c r="Y784" s="121"/>
      <c r="Z784" s="121"/>
    </row>
    <row r="785" spans="1:26" ht="18">
      <c r="A785" s="121"/>
      <c r="B785" s="121"/>
      <c r="C785" s="35" t="s">
        <v>22459</v>
      </c>
      <c r="D785" s="128" t="s">
        <v>15167</v>
      </c>
      <c r="E785" s="129" t="s">
        <v>15176</v>
      </c>
      <c r="F785" s="130" t="s">
        <v>15180</v>
      </c>
      <c r="G785" s="130" t="s">
        <v>22</v>
      </c>
      <c r="H785" s="511">
        <f t="shared" si="36"/>
        <v>3856320</v>
      </c>
      <c r="I785" s="386">
        <v>3744000</v>
      </c>
      <c r="J785" s="511">
        <f t="shared" si="37"/>
        <v>3931200</v>
      </c>
      <c r="K785" s="511">
        <f t="shared" si="38"/>
        <v>4118400</v>
      </c>
      <c r="L785" s="121"/>
      <c r="M785" s="121"/>
      <c r="N785" s="121"/>
      <c r="O785" s="121"/>
      <c r="P785" s="121"/>
      <c r="Q785" s="121"/>
      <c r="R785" s="121"/>
      <c r="S785" s="121"/>
      <c r="T785" s="121"/>
      <c r="U785" s="121"/>
      <c r="V785" s="121"/>
      <c r="W785" s="121"/>
      <c r="X785" s="121"/>
      <c r="Y785" s="121"/>
      <c r="Z785" s="121"/>
    </row>
    <row r="786" spans="1:26" ht="18">
      <c r="A786" s="121"/>
      <c r="B786" s="121"/>
      <c r="C786" s="35" t="s">
        <v>22460</v>
      </c>
      <c r="D786" s="128" t="s">
        <v>15167</v>
      </c>
      <c r="E786" s="129" t="s">
        <v>15181</v>
      </c>
      <c r="F786" s="130" t="s">
        <v>15182</v>
      </c>
      <c r="G786" s="130" t="s">
        <v>22</v>
      </c>
      <c r="H786" s="511">
        <f t="shared" si="36"/>
        <v>4981080</v>
      </c>
      <c r="I786" s="386">
        <v>4836000</v>
      </c>
      <c r="J786" s="511">
        <f t="shared" si="37"/>
        <v>5077800</v>
      </c>
      <c r="K786" s="511">
        <f t="shared" si="38"/>
        <v>5319600</v>
      </c>
      <c r="L786" s="121"/>
      <c r="M786" s="121"/>
      <c r="N786" s="121"/>
      <c r="O786" s="121"/>
      <c r="P786" s="121"/>
      <c r="Q786" s="121"/>
      <c r="R786" s="121"/>
      <c r="S786" s="121"/>
      <c r="T786" s="121"/>
      <c r="U786" s="121"/>
      <c r="V786" s="121"/>
      <c r="W786" s="121"/>
      <c r="X786" s="121"/>
      <c r="Y786" s="121"/>
      <c r="Z786" s="121"/>
    </row>
    <row r="787" spans="1:26" ht="18">
      <c r="A787" s="121"/>
      <c r="B787" s="121"/>
      <c r="C787" s="35" t="s">
        <v>22461</v>
      </c>
      <c r="D787" s="128" t="s">
        <v>15167</v>
      </c>
      <c r="E787" s="129" t="s">
        <v>15192</v>
      </c>
      <c r="F787" s="130" t="s">
        <v>15184</v>
      </c>
      <c r="G787" s="130" t="s">
        <v>22</v>
      </c>
      <c r="H787" s="511">
        <f t="shared" si="36"/>
        <v>8034000</v>
      </c>
      <c r="I787" s="386">
        <v>7800000</v>
      </c>
      <c r="J787" s="511">
        <f t="shared" si="37"/>
        <v>8190000</v>
      </c>
      <c r="K787" s="511">
        <f t="shared" si="38"/>
        <v>8580000</v>
      </c>
      <c r="L787" s="121"/>
      <c r="M787" s="121"/>
      <c r="N787" s="121"/>
      <c r="O787" s="121"/>
      <c r="P787" s="121"/>
      <c r="Q787" s="121"/>
      <c r="R787" s="121"/>
      <c r="S787" s="121"/>
      <c r="T787" s="121"/>
      <c r="U787" s="121"/>
      <c r="V787" s="121"/>
      <c r="W787" s="121"/>
      <c r="X787" s="121"/>
      <c r="Y787" s="121"/>
      <c r="Z787" s="121"/>
    </row>
    <row r="788" spans="1:26" ht="18">
      <c r="A788" s="121"/>
      <c r="B788" s="121"/>
      <c r="C788" s="35" t="s">
        <v>22462</v>
      </c>
      <c r="D788" s="128" t="s">
        <v>15167</v>
      </c>
      <c r="E788" s="129" t="s">
        <v>15192</v>
      </c>
      <c r="F788" s="130" t="s">
        <v>15185</v>
      </c>
      <c r="G788" s="130" t="s">
        <v>22</v>
      </c>
      <c r="H788" s="511">
        <f t="shared" si="36"/>
        <v>26351520</v>
      </c>
      <c r="I788" s="386">
        <v>25584000</v>
      </c>
      <c r="J788" s="511">
        <f t="shared" si="37"/>
        <v>26863200</v>
      </c>
      <c r="K788" s="511">
        <f t="shared" si="38"/>
        <v>28142400</v>
      </c>
      <c r="L788" s="121"/>
      <c r="M788" s="121"/>
      <c r="N788" s="121"/>
      <c r="O788" s="121"/>
      <c r="P788" s="121"/>
      <c r="Q788" s="121"/>
      <c r="R788" s="121"/>
      <c r="S788" s="121"/>
      <c r="T788" s="121"/>
      <c r="U788" s="121"/>
      <c r="V788" s="121"/>
      <c r="W788" s="121"/>
      <c r="X788" s="121"/>
      <c r="Y788" s="121"/>
      <c r="Z788" s="121"/>
    </row>
    <row r="789" spans="1:26" ht="18">
      <c r="A789" s="121"/>
      <c r="B789" s="121"/>
      <c r="C789" s="35" t="s">
        <v>22463</v>
      </c>
      <c r="D789" s="128" t="s">
        <v>15167</v>
      </c>
      <c r="E789" s="129" t="s">
        <v>15192</v>
      </c>
      <c r="F789" s="130" t="s">
        <v>15186</v>
      </c>
      <c r="G789" s="130" t="s">
        <v>22</v>
      </c>
      <c r="H789" s="511">
        <f t="shared" si="36"/>
        <v>27154920</v>
      </c>
      <c r="I789" s="386">
        <v>26364000</v>
      </c>
      <c r="J789" s="511">
        <f t="shared" si="37"/>
        <v>27682200</v>
      </c>
      <c r="K789" s="511">
        <f t="shared" si="38"/>
        <v>29000400</v>
      </c>
      <c r="L789" s="121"/>
      <c r="M789" s="121"/>
      <c r="N789" s="121"/>
      <c r="O789" s="121"/>
      <c r="P789" s="121"/>
      <c r="Q789" s="121"/>
      <c r="R789" s="121"/>
      <c r="S789" s="121"/>
      <c r="T789" s="121"/>
      <c r="U789" s="121"/>
      <c r="V789" s="121"/>
      <c r="W789" s="121"/>
      <c r="X789" s="121"/>
      <c r="Y789" s="121"/>
      <c r="Z789" s="121"/>
    </row>
    <row r="790" spans="1:26" ht="18">
      <c r="A790" s="121"/>
      <c r="B790" s="121"/>
      <c r="C790" s="35" t="s">
        <v>22464</v>
      </c>
      <c r="D790" s="128" t="s">
        <v>15167</v>
      </c>
      <c r="E790" s="129" t="s">
        <v>15183</v>
      </c>
      <c r="F790" s="130" t="s">
        <v>15184</v>
      </c>
      <c r="G790" s="130" t="s">
        <v>22</v>
      </c>
      <c r="H790" s="511">
        <f t="shared" si="36"/>
        <v>3749200</v>
      </c>
      <c r="I790" s="386">
        <v>3640000</v>
      </c>
      <c r="J790" s="511">
        <f t="shared" si="37"/>
        <v>3822000</v>
      </c>
      <c r="K790" s="511">
        <f t="shared" si="38"/>
        <v>4004000</v>
      </c>
      <c r="L790" s="121"/>
      <c r="M790" s="121"/>
      <c r="N790" s="121"/>
      <c r="O790" s="121"/>
      <c r="P790" s="121"/>
      <c r="Q790" s="121"/>
      <c r="R790" s="121"/>
      <c r="S790" s="121"/>
      <c r="T790" s="121"/>
      <c r="U790" s="121"/>
      <c r="V790" s="121"/>
      <c r="W790" s="121"/>
      <c r="X790" s="121"/>
      <c r="Y790" s="121"/>
      <c r="Z790" s="121"/>
    </row>
    <row r="791" spans="1:26" ht="18">
      <c r="A791" s="121"/>
      <c r="B791" s="121"/>
      <c r="C791" s="35" t="s">
        <v>22465</v>
      </c>
      <c r="D791" s="128" t="s">
        <v>15167</v>
      </c>
      <c r="E791" s="129" t="s">
        <v>15183</v>
      </c>
      <c r="F791" s="130" t="s">
        <v>15187</v>
      </c>
      <c r="G791" s="130" t="s">
        <v>22</v>
      </c>
      <c r="H791" s="511">
        <f t="shared" si="36"/>
        <v>5222100</v>
      </c>
      <c r="I791" s="386">
        <v>5070000</v>
      </c>
      <c r="J791" s="511">
        <f t="shared" si="37"/>
        <v>5323500</v>
      </c>
      <c r="K791" s="511">
        <f t="shared" si="38"/>
        <v>5577000</v>
      </c>
      <c r="L791" s="121"/>
      <c r="M791" s="121"/>
      <c r="N791" s="121"/>
      <c r="O791" s="121"/>
      <c r="P791" s="121"/>
      <c r="Q791" s="121"/>
      <c r="R791" s="121"/>
      <c r="S791" s="121"/>
      <c r="T791" s="121"/>
      <c r="U791" s="121"/>
      <c r="V791" s="121"/>
      <c r="W791" s="121"/>
      <c r="X791" s="121"/>
      <c r="Y791" s="121"/>
      <c r="Z791" s="121"/>
    </row>
    <row r="792" spans="1:26" ht="18">
      <c r="A792" s="121"/>
      <c r="B792" s="121"/>
      <c r="C792" s="35" t="s">
        <v>22466</v>
      </c>
      <c r="D792" s="128" t="s">
        <v>15167</v>
      </c>
      <c r="E792" s="129" t="s">
        <v>15183</v>
      </c>
      <c r="F792" s="130" t="s">
        <v>15188</v>
      </c>
      <c r="G792" s="130" t="s">
        <v>22</v>
      </c>
      <c r="H792" s="511">
        <f t="shared" si="36"/>
        <v>7471620</v>
      </c>
      <c r="I792" s="386">
        <v>7254000</v>
      </c>
      <c r="J792" s="511">
        <f t="shared" si="37"/>
        <v>7616700</v>
      </c>
      <c r="K792" s="511">
        <f t="shared" si="38"/>
        <v>7979400</v>
      </c>
      <c r="L792" s="121"/>
      <c r="M792" s="121"/>
      <c r="N792" s="121"/>
      <c r="O792" s="121"/>
      <c r="P792" s="121"/>
      <c r="Q792" s="121"/>
      <c r="R792" s="121"/>
      <c r="S792" s="121"/>
      <c r="T792" s="121"/>
      <c r="U792" s="121"/>
      <c r="V792" s="121"/>
      <c r="W792" s="121"/>
      <c r="X792" s="121"/>
      <c r="Y792" s="121"/>
      <c r="Z792" s="121"/>
    </row>
    <row r="793" spans="1:26" ht="18">
      <c r="A793" s="121"/>
      <c r="B793" s="121"/>
      <c r="C793" s="35" t="s">
        <v>22467</v>
      </c>
      <c r="D793" s="128" t="s">
        <v>15167</v>
      </c>
      <c r="E793" s="129" t="s">
        <v>15183</v>
      </c>
      <c r="F793" s="130" t="s">
        <v>15189</v>
      </c>
      <c r="G793" s="130" t="s">
        <v>22</v>
      </c>
      <c r="H793" s="511">
        <f t="shared" si="36"/>
        <v>18002855</v>
      </c>
      <c r="I793" s="386">
        <v>17478500</v>
      </c>
      <c r="J793" s="511">
        <f t="shared" si="37"/>
        <v>18352425</v>
      </c>
      <c r="K793" s="511">
        <f t="shared" si="38"/>
        <v>19226350</v>
      </c>
      <c r="L793" s="121"/>
      <c r="M793" s="121"/>
      <c r="N793" s="121"/>
      <c r="O793" s="121"/>
      <c r="P793" s="121"/>
      <c r="Q793" s="121"/>
      <c r="R793" s="121"/>
      <c r="S793" s="121"/>
      <c r="T793" s="121"/>
      <c r="U793" s="121"/>
      <c r="V793" s="121"/>
      <c r="W793" s="121"/>
      <c r="X793" s="121"/>
      <c r="Y793" s="121"/>
      <c r="Z793" s="121"/>
    </row>
    <row r="794" spans="1:26" ht="18">
      <c r="A794" s="121"/>
      <c r="B794" s="121"/>
      <c r="C794" s="35" t="s">
        <v>22468</v>
      </c>
      <c r="D794" s="128" t="s">
        <v>15167</v>
      </c>
      <c r="E794" s="129" t="s">
        <v>15183</v>
      </c>
      <c r="F794" s="130" t="s">
        <v>15190</v>
      </c>
      <c r="G794" s="130" t="s">
        <v>22</v>
      </c>
      <c r="H794" s="511">
        <f t="shared" si="36"/>
        <v>3012750</v>
      </c>
      <c r="I794" s="386">
        <v>2925000</v>
      </c>
      <c r="J794" s="511">
        <f t="shared" si="37"/>
        <v>3071250</v>
      </c>
      <c r="K794" s="511">
        <f t="shared" si="38"/>
        <v>3217500</v>
      </c>
      <c r="L794" s="121"/>
      <c r="M794" s="121"/>
      <c r="N794" s="121"/>
      <c r="O794" s="121"/>
      <c r="P794" s="121"/>
      <c r="Q794" s="121"/>
      <c r="R794" s="121"/>
      <c r="S794" s="121"/>
      <c r="T794" s="121"/>
      <c r="U794" s="121"/>
      <c r="V794" s="121"/>
      <c r="W794" s="121"/>
      <c r="X794" s="121"/>
      <c r="Y794" s="121"/>
      <c r="Z794" s="121"/>
    </row>
    <row r="795" spans="1:26" ht="18">
      <c r="A795" s="121"/>
      <c r="B795" s="121"/>
      <c r="C795" s="35" t="s">
        <v>22469</v>
      </c>
      <c r="D795" s="128" t="s">
        <v>15167</v>
      </c>
      <c r="E795" s="129" t="s">
        <v>15183</v>
      </c>
      <c r="F795" s="130" t="s">
        <v>15191</v>
      </c>
      <c r="G795" s="130" t="s">
        <v>22</v>
      </c>
      <c r="H795" s="511">
        <f t="shared" si="36"/>
        <v>8034000</v>
      </c>
      <c r="I795" s="394">
        <v>7800000</v>
      </c>
      <c r="J795" s="511">
        <f t="shared" si="37"/>
        <v>8190000</v>
      </c>
      <c r="K795" s="511">
        <f t="shared" si="38"/>
        <v>8580000</v>
      </c>
      <c r="L795" s="121"/>
      <c r="M795" s="121"/>
      <c r="N795" s="121"/>
      <c r="O795" s="121"/>
      <c r="P795" s="121"/>
      <c r="Q795" s="121"/>
      <c r="R795" s="121"/>
      <c r="S795" s="121"/>
      <c r="T795" s="121"/>
      <c r="U795" s="121"/>
      <c r="V795" s="121"/>
      <c r="W795" s="121"/>
      <c r="X795" s="121"/>
      <c r="Y795" s="121"/>
      <c r="Z795" s="121"/>
    </row>
    <row r="796" spans="1:26" ht="18">
      <c r="A796" s="121"/>
      <c r="B796" s="121"/>
      <c r="C796" s="35" t="s">
        <v>22470</v>
      </c>
      <c r="D796" s="128" t="s">
        <v>15167</v>
      </c>
      <c r="E796" s="129" t="s">
        <v>15176</v>
      </c>
      <c r="F796" s="130" t="s">
        <v>15191</v>
      </c>
      <c r="G796" s="130" t="s">
        <v>22</v>
      </c>
      <c r="H796" s="511">
        <f t="shared" si="36"/>
        <v>12051000</v>
      </c>
      <c r="I796" s="386">
        <v>11700000</v>
      </c>
      <c r="J796" s="511">
        <f t="shared" si="37"/>
        <v>12285000</v>
      </c>
      <c r="K796" s="511">
        <f t="shared" si="38"/>
        <v>12870000</v>
      </c>
      <c r="L796" s="121"/>
      <c r="M796" s="121"/>
      <c r="N796" s="121"/>
      <c r="O796" s="121"/>
      <c r="P796" s="121"/>
      <c r="Q796" s="121"/>
      <c r="R796" s="121"/>
      <c r="S796" s="121"/>
      <c r="T796" s="121"/>
      <c r="U796" s="121"/>
      <c r="V796" s="121"/>
      <c r="W796" s="121"/>
      <c r="X796" s="121"/>
      <c r="Y796" s="121"/>
      <c r="Z796" s="121"/>
    </row>
    <row r="797" spans="1:26" ht="18">
      <c r="A797" s="121"/>
      <c r="B797" s="121"/>
      <c r="C797" s="35" t="s">
        <v>22471</v>
      </c>
      <c r="D797" s="128" t="s">
        <v>15167</v>
      </c>
      <c r="E797" s="129" t="s">
        <v>15176</v>
      </c>
      <c r="F797" s="130" t="s">
        <v>15188</v>
      </c>
      <c r="G797" s="130" t="s">
        <v>22</v>
      </c>
      <c r="H797" s="511">
        <f t="shared" si="36"/>
        <v>6587880</v>
      </c>
      <c r="I797" s="401">
        <v>6396000</v>
      </c>
      <c r="J797" s="511">
        <f t="shared" si="37"/>
        <v>6715800</v>
      </c>
      <c r="K797" s="511">
        <f t="shared" si="38"/>
        <v>7035600</v>
      </c>
      <c r="L797" s="121"/>
      <c r="M797" s="121"/>
      <c r="N797" s="121"/>
      <c r="O797" s="121"/>
      <c r="P797" s="121"/>
      <c r="Q797" s="121"/>
      <c r="R797" s="121"/>
      <c r="S797" s="121"/>
      <c r="T797" s="121"/>
      <c r="U797" s="121"/>
      <c r="V797" s="121"/>
      <c r="W797" s="121"/>
      <c r="X797" s="121"/>
      <c r="Y797" s="121"/>
      <c r="Z797" s="121"/>
    </row>
    <row r="798" spans="1:26" ht="18">
      <c r="A798" s="121"/>
      <c r="B798" s="121"/>
      <c r="C798" s="35" t="s">
        <v>22472</v>
      </c>
      <c r="D798" s="128" t="s">
        <v>15167</v>
      </c>
      <c r="E798" s="129" t="s">
        <v>15176</v>
      </c>
      <c r="F798" s="130" t="s">
        <v>15184</v>
      </c>
      <c r="G798" s="130" t="s">
        <v>22</v>
      </c>
      <c r="H798" s="511">
        <f t="shared" si="36"/>
        <v>3856320</v>
      </c>
      <c r="I798" s="386">
        <v>3744000</v>
      </c>
      <c r="J798" s="511">
        <f t="shared" si="37"/>
        <v>3931200</v>
      </c>
      <c r="K798" s="511">
        <f t="shared" si="38"/>
        <v>4118400</v>
      </c>
      <c r="L798" s="121"/>
      <c r="M798" s="121"/>
      <c r="N798" s="121"/>
      <c r="O798" s="121"/>
      <c r="P798" s="121"/>
      <c r="Q798" s="121"/>
      <c r="R798" s="121"/>
      <c r="S798" s="121"/>
      <c r="T798" s="121"/>
      <c r="U798" s="121"/>
      <c r="V798" s="121"/>
      <c r="W798" s="121"/>
      <c r="X798" s="121"/>
      <c r="Y798" s="121"/>
      <c r="Z798" s="121"/>
    </row>
    <row r="799" spans="1:26" ht="18">
      <c r="A799" s="121"/>
      <c r="B799" s="121"/>
      <c r="C799" s="35" t="s">
        <v>22473</v>
      </c>
      <c r="D799" s="128" t="s">
        <v>15167</v>
      </c>
      <c r="E799" s="129" t="s">
        <v>15176</v>
      </c>
      <c r="F799" s="130" t="s">
        <v>15193</v>
      </c>
      <c r="G799" s="130" t="s">
        <v>22</v>
      </c>
      <c r="H799" s="511">
        <f t="shared" si="36"/>
        <v>3534960</v>
      </c>
      <c r="I799" s="386">
        <v>3432000</v>
      </c>
      <c r="J799" s="511">
        <f t="shared" si="37"/>
        <v>3603600</v>
      </c>
      <c r="K799" s="511">
        <f t="shared" si="38"/>
        <v>3775200</v>
      </c>
      <c r="L799" s="121"/>
      <c r="M799" s="121"/>
      <c r="N799" s="121"/>
      <c r="O799" s="121"/>
      <c r="P799" s="121"/>
      <c r="Q799" s="121"/>
      <c r="R799" s="121"/>
      <c r="S799" s="121"/>
      <c r="T799" s="121"/>
      <c r="U799" s="121"/>
      <c r="V799" s="121"/>
      <c r="W799" s="121"/>
      <c r="X799" s="121"/>
      <c r="Y799" s="121"/>
      <c r="Z799" s="121"/>
    </row>
    <row r="800" spans="1:26" ht="18">
      <c r="A800" s="121"/>
      <c r="B800" s="121"/>
      <c r="C800" s="35" t="s">
        <v>22474</v>
      </c>
      <c r="D800" s="128" t="s">
        <v>15167</v>
      </c>
      <c r="E800" s="129" t="s">
        <v>15170</v>
      </c>
      <c r="F800" s="130" t="s">
        <v>15188</v>
      </c>
      <c r="G800" s="130" t="s">
        <v>22</v>
      </c>
      <c r="H800" s="511">
        <f t="shared" si="36"/>
        <v>6427200</v>
      </c>
      <c r="I800" s="386">
        <v>6240000</v>
      </c>
      <c r="J800" s="511">
        <f t="shared" si="37"/>
        <v>6552000</v>
      </c>
      <c r="K800" s="511">
        <f t="shared" si="38"/>
        <v>6864000</v>
      </c>
      <c r="L800" s="121"/>
      <c r="M800" s="121"/>
      <c r="N800" s="121"/>
      <c r="O800" s="121"/>
      <c r="P800" s="121"/>
      <c r="Q800" s="121"/>
      <c r="R800" s="121"/>
      <c r="S800" s="121"/>
      <c r="T800" s="121"/>
      <c r="U800" s="121"/>
      <c r="V800" s="121"/>
      <c r="W800" s="121"/>
      <c r="X800" s="121"/>
      <c r="Y800" s="121"/>
      <c r="Z800" s="121"/>
    </row>
    <row r="801" spans="1:26" ht="18">
      <c r="A801" s="121"/>
      <c r="B801" s="121"/>
      <c r="C801" s="35" t="s">
        <v>22475</v>
      </c>
      <c r="D801" s="128" t="s">
        <v>15167</v>
      </c>
      <c r="E801" s="129" t="s">
        <v>15183</v>
      </c>
      <c r="F801" s="130" t="s">
        <v>15188</v>
      </c>
      <c r="G801" s="130" t="s">
        <v>22</v>
      </c>
      <c r="H801" s="511">
        <f t="shared" si="36"/>
        <v>5088200</v>
      </c>
      <c r="I801" s="386">
        <v>4940000</v>
      </c>
      <c r="J801" s="511">
        <f t="shared" si="37"/>
        <v>5187000</v>
      </c>
      <c r="K801" s="511">
        <f t="shared" si="38"/>
        <v>5434000</v>
      </c>
      <c r="L801" s="121"/>
      <c r="M801" s="121"/>
      <c r="N801" s="121"/>
      <c r="O801" s="121"/>
      <c r="P801" s="121"/>
      <c r="Q801" s="121"/>
      <c r="R801" s="121"/>
      <c r="S801" s="121"/>
      <c r="T801" s="121"/>
      <c r="U801" s="121"/>
      <c r="V801" s="121"/>
      <c r="W801" s="121"/>
      <c r="X801" s="121"/>
      <c r="Y801" s="121"/>
      <c r="Z801" s="121"/>
    </row>
    <row r="802" spans="1:26" ht="18">
      <c r="A802" s="121"/>
      <c r="B802" s="121"/>
      <c r="C802" s="35" t="s">
        <v>22476</v>
      </c>
      <c r="D802" s="128" t="s">
        <v>15167</v>
      </c>
      <c r="E802" s="129" t="s">
        <v>15170</v>
      </c>
      <c r="F802" s="130" t="s">
        <v>15184</v>
      </c>
      <c r="G802" s="130" t="s">
        <v>22</v>
      </c>
      <c r="H802" s="511">
        <f t="shared" si="36"/>
        <v>4017000</v>
      </c>
      <c r="I802" s="386">
        <v>3900000</v>
      </c>
      <c r="J802" s="511">
        <f t="shared" si="37"/>
        <v>4095000</v>
      </c>
      <c r="K802" s="511">
        <f t="shared" si="38"/>
        <v>4290000</v>
      </c>
      <c r="L802" s="121"/>
      <c r="M802" s="121"/>
      <c r="N802" s="121"/>
      <c r="O802" s="121"/>
      <c r="P802" s="121"/>
      <c r="Q802" s="121"/>
      <c r="R802" s="121"/>
      <c r="S802" s="121"/>
      <c r="T802" s="121"/>
      <c r="U802" s="121"/>
      <c r="V802" s="121"/>
      <c r="W802" s="121"/>
      <c r="X802" s="121"/>
      <c r="Y802" s="121"/>
      <c r="Z802" s="121"/>
    </row>
    <row r="803" spans="1:26" ht="18">
      <c r="A803" s="121"/>
      <c r="B803" s="121"/>
      <c r="C803" s="35" t="s">
        <v>22477</v>
      </c>
      <c r="D803" s="128" t="s">
        <v>15167</v>
      </c>
      <c r="E803" s="129" t="s">
        <v>15170</v>
      </c>
      <c r="F803" s="130" t="s">
        <v>15193</v>
      </c>
      <c r="G803" s="130" t="s">
        <v>22</v>
      </c>
      <c r="H803" s="511">
        <f t="shared" si="36"/>
        <v>6266520</v>
      </c>
      <c r="I803" s="386">
        <v>6084000</v>
      </c>
      <c r="J803" s="511">
        <f t="shared" si="37"/>
        <v>6388200</v>
      </c>
      <c r="K803" s="511">
        <f t="shared" si="38"/>
        <v>6692400</v>
      </c>
      <c r="L803" s="121"/>
      <c r="M803" s="121"/>
      <c r="N803" s="121"/>
      <c r="O803" s="121"/>
      <c r="P803" s="121"/>
      <c r="Q803" s="121"/>
      <c r="R803" s="121"/>
      <c r="S803" s="121"/>
      <c r="T803" s="121"/>
      <c r="U803" s="121"/>
      <c r="V803" s="121"/>
      <c r="W803" s="121"/>
      <c r="X803" s="121"/>
      <c r="Y803" s="121"/>
      <c r="Z803" s="121"/>
    </row>
    <row r="804" spans="1:26" ht="18">
      <c r="A804" s="121"/>
      <c r="B804" s="121"/>
      <c r="C804" s="35" t="s">
        <v>22478</v>
      </c>
      <c r="D804" s="128" t="s">
        <v>15167</v>
      </c>
      <c r="E804" s="129" t="s">
        <v>15194</v>
      </c>
      <c r="F804" s="130" t="s">
        <v>15188</v>
      </c>
      <c r="G804" s="130" t="s">
        <v>22</v>
      </c>
      <c r="H804" s="511">
        <f t="shared" si="36"/>
        <v>6555744</v>
      </c>
      <c r="I804" s="386">
        <v>6364800</v>
      </c>
      <c r="J804" s="511">
        <f t="shared" si="37"/>
        <v>6683040</v>
      </c>
      <c r="K804" s="511">
        <f t="shared" si="38"/>
        <v>7001280</v>
      </c>
      <c r="L804" s="121"/>
      <c r="M804" s="121"/>
      <c r="N804" s="121"/>
      <c r="O804" s="121"/>
      <c r="P804" s="121"/>
      <c r="Q804" s="121"/>
      <c r="R804" s="121"/>
      <c r="S804" s="121"/>
      <c r="T804" s="121"/>
      <c r="U804" s="121"/>
      <c r="V804" s="121"/>
      <c r="W804" s="121"/>
      <c r="X804" s="121"/>
      <c r="Y804" s="121"/>
      <c r="Z804" s="121"/>
    </row>
    <row r="805" spans="1:26" ht="18">
      <c r="A805" s="121"/>
      <c r="B805" s="121"/>
      <c r="C805" s="35" t="s">
        <v>22479</v>
      </c>
      <c r="D805" s="128" t="s">
        <v>15167</v>
      </c>
      <c r="E805" s="129" t="s">
        <v>15195</v>
      </c>
      <c r="F805" s="130" t="s">
        <v>15188</v>
      </c>
      <c r="G805" s="130" t="s">
        <v>22</v>
      </c>
      <c r="H805" s="511">
        <f t="shared" si="36"/>
        <v>5623800</v>
      </c>
      <c r="I805" s="386">
        <v>5460000</v>
      </c>
      <c r="J805" s="511">
        <f t="shared" si="37"/>
        <v>5733000</v>
      </c>
      <c r="K805" s="511">
        <f t="shared" si="38"/>
        <v>6006000</v>
      </c>
      <c r="L805" s="121"/>
      <c r="M805" s="121"/>
      <c r="N805" s="121"/>
      <c r="O805" s="121"/>
      <c r="P805" s="121"/>
      <c r="Q805" s="121"/>
      <c r="R805" s="121"/>
      <c r="S805" s="121"/>
      <c r="T805" s="121"/>
      <c r="U805" s="121"/>
      <c r="V805" s="121"/>
      <c r="W805" s="121"/>
      <c r="X805" s="121"/>
      <c r="Y805" s="121"/>
      <c r="Z805" s="121"/>
    </row>
    <row r="806" spans="1:26" ht="18">
      <c r="A806" s="121"/>
      <c r="B806" s="121"/>
      <c r="C806" s="35" t="s">
        <v>22480</v>
      </c>
      <c r="D806" s="128" t="s">
        <v>15167</v>
      </c>
      <c r="E806" s="129" t="s">
        <v>15194</v>
      </c>
      <c r="F806" s="130" t="s">
        <v>15196</v>
      </c>
      <c r="G806" s="130" t="s">
        <v>22</v>
      </c>
      <c r="H806" s="511">
        <f t="shared" si="36"/>
        <v>7230600</v>
      </c>
      <c r="I806" s="386">
        <v>7020000</v>
      </c>
      <c r="J806" s="511">
        <f t="shared" si="37"/>
        <v>7371000</v>
      </c>
      <c r="K806" s="511">
        <f t="shared" si="38"/>
        <v>7722000</v>
      </c>
      <c r="L806" s="121"/>
      <c r="M806" s="121"/>
      <c r="N806" s="121"/>
      <c r="O806" s="121"/>
      <c r="P806" s="121"/>
      <c r="Q806" s="121"/>
      <c r="R806" s="121"/>
      <c r="S806" s="121"/>
      <c r="T806" s="121"/>
      <c r="U806" s="121"/>
      <c r="V806" s="121"/>
      <c r="W806" s="121"/>
      <c r="X806" s="121"/>
      <c r="Y806" s="121"/>
      <c r="Z806" s="121"/>
    </row>
    <row r="807" spans="1:26" ht="18">
      <c r="A807" s="121"/>
      <c r="B807" s="121"/>
      <c r="C807" s="35" t="s">
        <v>22481</v>
      </c>
      <c r="D807" s="128" t="s">
        <v>15167</v>
      </c>
      <c r="E807" s="129" t="s">
        <v>2603</v>
      </c>
      <c r="F807" s="130" t="s">
        <v>15197</v>
      </c>
      <c r="G807" s="130" t="s">
        <v>22</v>
      </c>
      <c r="H807" s="511">
        <f t="shared" si="36"/>
        <v>28601040</v>
      </c>
      <c r="I807" s="386">
        <v>27768000</v>
      </c>
      <c r="J807" s="511">
        <f t="shared" si="37"/>
        <v>29156400</v>
      </c>
      <c r="K807" s="511">
        <f t="shared" si="38"/>
        <v>30544800</v>
      </c>
      <c r="L807" s="121"/>
      <c r="M807" s="121"/>
      <c r="N807" s="121"/>
      <c r="O807" s="121"/>
      <c r="P807" s="121"/>
      <c r="Q807" s="121"/>
      <c r="R807" s="121"/>
      <c r="S807" s="121"/>
      <c r="T807" s="121"/>
      <c r="U807" s="121"/>
      <c r="V807" s="121"/>
      <c r="W807" s="121"/>
      <c r="X807" s="121"/>
      <c r="Y807" s="121"/>
      <c r="Z807" s="121"/>
    </row>
    <row r="808" spans="1:26" ht="18">
      <c r="A808" s="121"/>
      <c r="B808" s="121"/>
      <c r="C808" s="35" t="s">
        <v>22482</v>
      </c>
      <c r="D808" s="128" t="s">
        <v>15167</v>
      </c>
      <c r="E808" s="129" t="s">
        <v>2603</v>
      </c>
      <c r="F808" s="130" t="s">
        <v>15198</v>
      </c>
      <c r="G808" s="130" t="s">
        <v>22</v>
      </c>
      <c r="H808" s="511">
        <f t="shared" si="36"/>
        <v>6226350</v>
      </c>
      <c r="I808" s="386">
        <v>6045000</v>
      </c>
      <c r="J808" s="511">
        <f t="shared" si="37"/>
        <v>6347250</v>
      </c>
      <c r="K808" s="511">
        <f t="shared" si="38"/>
        <v>6649500</v>
      </c>
      <c r="L808" s="121"/>
      <c r="M808" s="121"/>
      <c r="N808" s="121"/>
      <c r="O808" s="121"/>
      <c r="P808" s="121"/>
      <c r="Q808" s="121"/>
      <c r="R808" s="121"/>
      <c r="S808" s="121"/>
      <c r="T808" s="121"/>
      <c r="U808" s="121"/>
      <c r="V808" s="121"/>
      <c r="W808" s="121"/>
      <c r="X808" s="121"/>
      <c r="Y808" s="121"/>
      <c r="Z808" s="121"/>
    </row>
    <row r="809" spans="1:26" ht="18">
      <c r="A809" s="121"/>
      <c r="B809" s="121"/>
      <c r="C809" s="35" t="s">
        <v>22483</v>
      </c>
      <c r="D809" s="128" t="s">
        <v>15167</v>
      </c>
      <c r="E809" s="129" t="s">
        <v>15194</v>
      </c>
      <c r="F809" s="130" t="s">
        <v>15198</v>
      </c>
      <c r="G809" s="130" t="s">
        <v>22</v>
      </c>
      <c r="H809" s="511">
        <f t="shared" si="36"/>
        <v>5155150</v>
      </c>
      <c r="I809" s="386">
        <v>5005000</v>
      </c>
      <c r="J809" s="511">
        <f t="shared" si="37"/>
        <v>5255250</v>
      </c>
      <c r="K809" s="511">
        <f t="shared" si="38"/>
        <v>5505500</v>
      </c>
      <c r="L809" s="121"/>
      <c r="M809" s="121"/>
      <c r="N809" s="121"/>
      <c r="O809" s="121"/>
      <c r="P809" s="121"/>
      <c r="Q809" s="121"/>
      <c r="R809" s="121"/>
      <c r="S809" s="121"/>
      <c r="T809" s="121"/>
      <c r="U809" s="121"/>
      <c r="V809" s="121"/>
      <c r="W809" s="121"/>
      <c r="X809" s="121"/>
      <c r="Y809" s="121"/>
      <c r="Z809" s="121"/>
    </row>
    <row r="810" spans="1:26" ht="18">
      <c r="A810" s="121"/>
      <c r="B810" s="121"/>
      <c r="C810" s="35" t="s">
        <v>22484</v>
      </c>
      <c r="D810" s="128" t="s">
        <v>2941</v>
      </c>
      <c r="E810" s="129" t="s">
        <v>20</v>
      </c>
      <c r="F810" s="130" t="s">
        <v>2949</v>
      </c>
      <c r="G810" s="130" t="s">
        <v>22</v>
      </c>
      <c r="H810" s="511">
        <f t="shared" si="36"/>
        <v>57875700</v>
      </c>
      <c r="I810" s="387">
        <v>56190000</v>
      </c>
      <c r="J810" s="511">
        <f t="shared" si="37"/>
        <v>58999500</v>
      </c>
      <c r="K810" s="511">
        <f t="shared" si="38"/>
        <v>61809000</v>
      </c>
      <c r="L810" s="121"/>
      <c r="M810" s="121"/>
      <c r="N810" s="121"/>
      <c r="O810" s="121"/>
      <c r="P810" s="121"/>
      <c r="Q810" s="121"/>
      <c r="R810" s="121"/>
      <c r="S810" s="121"/>
      <c r="T810" s="121"/>
      <c r="U810" s="121"/>
      <c r="V810" s="121"/>
      <c r="W810" s="121"/>
      <c r="X810" s="121"/>
      <c r="Y810" s="121"/>
      <c r="Z810" s="121"/>
    </row>
    <row r="811" spans="1:26" ht="18">
      <c r="A811" s="121"/>
      <c r="B811" s="121"/>
      <c r="C811" s="115" t="s">
        <v>2950</v>
      </c>
      <c r="D811" s="154" t="s">
        <v>2951</v>
      </c>
      <c r="E811" s="129"/>
      <c r="F811" s="130"/>
      <c r="G811" s="130"/>
      <c r="H811" s="130"/>
      <c r="I811" s="130"/>
      <c r="J811" s="130"/>
      <c r="K811" s="130"/>
      <c r="L811" s="121"/>
      <c r="M811" s="121"/>
      <c r="N811" s="121"/>
      <c r="O811" s="121"/>
      <c r="P811" s="121"/>
      <c r="Q811" s="121"/>
      <c r="R811" s="121"/>
      <c r="S811" s="121"/>
      <c r="T811" s="121"/>
      <c r="U811" s="121"/>
      <c r="V811" s="121"/>
      <c r="W811" s="121"/>
      <c r="X811" s="121"/>
      <c r="Y811" s="121"/>
      <c r="Z811" s="121"/>
    </row>
    <row r="812" spans="1:26" ht="18">
      <c r="A812" s="121"/>
      <c r="B812" s="121"/>
      <c r="C812" s="115" t="s">
        <v>2952</v>
      </c>
      <c r="D812" s="154" t="s">
        <v>1726</v>
      </c>
      <c r="E812" s="129"/>
      <c r="F812" s="130"/>
      <c r="G812" s="130"/>
      <c r="H812" s="130"/>
      <c r="I812" s="130"/>
      <c r="J812" s="130"/>
      <c r="K812" s="130"/>
      <c r="L812" s="121"/>
      <c r="M812" s="121"/>
      <c r="N812" s="121"/>
      <c r="O812" s="121"/>
      <c r="P812" s="121"/>
      <c r="Q812" s="121"/>
      <c r="R812" s="121"/>
      <c r="S812" s="121"/>
      <c r="T812" s="121"/>
      <c r="U812" s="121"/>
      <c r="V812" s="121"/>
      <c r="W812" s="121"/>
      <c r="X812" s="121"/>
      <c r="Y812" s="121"/>
      <c r="Z812" s="121"/>
    </row>
    <row r="813" spans="1:26" ht="18">
      <c r="A813" s="39"/>
      <c r="B813" s="39"/>
      <c r="C813" s="35" t="s">
        <v>2953</v>
      </c>
      <c r="D813" s="128" t="s">
        <v>2954</v>
      </c>
      <c r="E813" s="129"/>
      <c r="F813" s="130"/>
      <c r="G813" s="130" t="s">
        <v>22</v>
      </c>
      <c r="H813" s="511">
        <f t="shared" si="36"/>
        <v>2085750</v>
      </c>
      <c r="I813" s="387">
        <v>2025000</v>
      </c>
      <c r="J813" s="511">
        <f t="shared" si="37"/>
        <v>2126250</v>
      </c>
      <c r="K813" s="511">
        <f t="shared" si="38"/>
        <v>2227500</v>
      </c>
      <c r="L813" s="39"/>
      <c r="M813" s="39"/>
      <c r="N813" s="39"/>
      <c r="O813" s="39"/>
      <c r="P813" s="39"/>
      <c r="Q813" s="39"/>
      <c r="R813" s="39"/>
      <c r="S813" s="39"/>
      <c r="T813" s="39"/>
      <c r="U813" s="39"/>
      <c r="V813" s="39"/>
      <c r="W813" s="39"/>
      <c r="X813" s="39"/>
      <c r="Y813" s="39"/>
      <c r="Z813" s="39"/>
    </row>
    <row r="814" spans="1:26" ht="18">
      <c r="A814" s="121"/>
      <c r="B814" s="121"/>
      <c r="C814" s="115" t="s">
        <v>2955</v>
      </c>
      <c r="D814" s="154" t="s">
        <v>2956</v>
      </c>
      <c r="E814" s="129"/>
      <c r="F814" s="130"/>
      <c r="G814" s="130"/>
      <c r="H814" s="130"/>
      <c r="I814" s="130"/>
      <c r="J814" s="130"/>
      <c r="K814" s="130"/>
      <c r="L814" s="121"/>
      <c r="M814" s="121"/>
      <c r="N814" s="121"/>
      <c r="O814" s="121"/>
      <c r="P814" s="121"/>
      <c r="Q814" s="121"/>
      <c r="R814" s="121"/>
      <c r="S814" s="121"/>
      <c r="T814" s="121"/>
      <c r="U814" s="121"/>
      <c r="V814" s="121"/>
      <c r="W814" s="121"/>
      <c r="X814" s="121"/>
      <c r="Y814" s="121"/>
      <c r="Z814" s="121"/>
    </row>
    <row r="815" spans="1:26" ht="18">
      <c r="A815" s="121"/>
      <c r="B815" s="121"/>
      <c r="C815" s="115" t="s">
        <v>2957</v>
      </c>
      <c r="D815" s="154" t="s">
        <v>1734</v>
      </c>
      <c r="E815" s="129"/>
      <c r="F815" s="130"/>
      <c r="G815" s="130"/>
      <c r="H815" s="130"/>
      <c r="I815" s="130"/>
      <c r="J815" s="130"/>
      <c r="K815" s="130"/>
      <c r="L815" s="121"/>
      <c r="M815" s="121"/>
      <c r="N815" s="121"/>
      <c r="O815" s="121"/>
      <c r="P815" s="121"/>
      <c r="Q815" s="121"/>
      <c r="R815" s="121"/>
      <c r="S815" s="121"/>
      <c r="T815" s="121"/>
      <c r="U815" s="121"/>
      <c r="V815" s="121"/>
      <c r="W815" s="121"/>
      <c r="X815" s="121"/>
      <c r="Y815" s="121"/>
      <c r="Z815" s="121"/>
    </row>
    <row r="816" spans="1:26" ht="18">
      <c r="A816" s="121"/>
      <c r="B816" s="121"/>
      <c r="C816" s="115" t="s">
        <v>2958</v>
      </c>
      <c r="D816" s="154" t="s">
        <v>2959</v>
      </c>
      <c r="E816" s="129"/>
      <c r="F816" s="130"/>
      <c r="G816" s="130"/>
      <c r="H816" s="130"/>
      <c r="I816" s="130"/>
      <c r="J816" s="130"/>
      <c r="K816" s="130"/>
      <c r="L816" s="121"/>
      <c r="M816" s="121"/>
      <c r="N816" s="121"/>
      <c r="O816" s="121"/>
      <c r="P816" s="121"/>
      <c r="Q816" s="121"/>
      <c r="R816" s="121"/>
      <c r="S816" s="121"/>
      <c r="T816" s="121"/>
      <c r="U816" s="121"/>
      <c r="V816" s="121"/>
      <c r="W816" s="121"/>
      <c r="X816" s="121"/>
      <c r="Y816" s="121"/>
      <c r="Z816" s="121"/>
    </row>
    <row r="817" spans="1:26" ht="18">
      <c r="A817" s="121"/>
      <c r="B817" s="121"/>
      <c r="C817" s="35" t="s">
        <v>2960</v>
      </c>
      <c r="D817" s="128" t="s">
        <v>2959</v>
      </c>
      <c r="E817" s="129" t="s">
        <v>20</v>
      </c>
      <c r="F817" s="130" t="s">
        <v>20</v>
      </c>
      <c r="G817" s="130" t="s">
        <v>22</v>
      </c>
      <c r="H817" s="511">
        <f t="shared" si="36"/>
        <v>5150000</v>
      </c>
      <c r="I817" s="387">
        <v>5000000</v>
      </c>
      <c r="J817" s="511">
        <f t="shared" si="37"/>
        <v>5250000</v>
      </c>
      <c r="K817" s="511">
        <f t="shared" si="38"/>
        <v>5500000</v>
      </c>
      <c r="L817" s="121"/>
      <c r="M817" s="121"/>
      <c r="N817" s="121"/>
      <c r="O817" s="121"/>
      <c r="P817" s="121"/>
      <c r="Q817" s="121"/>
      <c r="R817" s="121"/>
      <c r="S817" s="121"/>
      <c r="T817" s="121"/>
      <c r="U817" s="121"/>
      <c r="V817" s="121"/>
      <c r="W817" s="121"/>
      <c r="X817" s="121"/>
      <c r="Y817" s="121"/>
      <c r="Z817" s="121"/>
    </row>
    <row r="818" spans="1:26" ht="18">
      <c r="A818" s="121"/>
      <c r="B818" s="121"/>
      <c r="C818" s="35" t="s">
        <v>2961</v>
      </c>
      <c r="D818" s="128" t="s">
        <v>2962</v>
      </c>
      <c r="E818" s="129" t="s">
        <v>20</v>
      </c>
      <c r="F818" s="130" t="s">
        <v>20</v>
      </c>
      <c r="G818" s="130" t="s">
        <v>347</v>
      </c>
      <c r="H818" s="511">
        <f t="shared" si="36"/>
        <v>8085500</v>
      </c>
      <c r="I818" s="387">
        <v>7850000</v>
      </c>
      <c r="J818" s="511">
        <f t="shared" si="37"/>
        <v>8242500</v>
      </c>
      <c r="K818" s="511">
        <f t="shared" si="38"/>
        <v>8635000</v>
      </c>
      <c r="L818" s="121"/>
      <c r="M818" s="121"/>
      <c r="N818" s="121"/>
      <c r="O818" s="121"/>
      <c r="P818" s="121"/>
      <c r="Q818" s="121"/>
      <c r="R818" s="121"/>
      <c r="S818" s="121"/>
      <c r="T818" s="121"/>
      <c r="U818" s="121"/>
      <c r="V818" s="121"/>
      <c r="W818" s="121"/>
      <c r="X818" s="121"/>
      <c r="Y818" s="121"/>
      <c r="Z818" s="121"/>
    </row>
    <row r="819" spans="1:26" ht="18">
      <c r="A819" s="121"/>
      <c r="B819" s="121"/>
      <c r="C819" s="35" t="s">
        <v>2963</v>
      </c>
      <c r="D819" s="128" t="s">
        <v>2964</v>
      </c>
      <c r="E819" s="129"/>
      <c r="F819" s="129" t="s">
        <v>2965</v>
      </c>
      <c r="G819" s="130" t="s">
        <v>22</v>
      </c>
      <c r="H819" s="511">
        <f t="shared" si="36"/>
        <v>7786800</v>
      </c>
      <c r="I819" s="387">
        <v>7560000</v>
      </c>
      <c r="J819" s="511">
        <f t="shared" si="37"/>
        <v>7938000</v>
      </c>
      <c r="K819" s="511">
        <f t="shared" si="38"/>
        <v>8316000</v>
      </c>
      <c r="L819" s="151"/>
      <c r="M819" s="151"/>
      <c r="N819" s="151"/>
      <c r="O819" s="151"/>
      <c r="P819" s="151"/>
      <c r="Q819" s="151"/>
      <c r="R819" s="151"/>
      <c r="S819" s="151"/>
      <c r="T819" s="151"/>
      <c r="U819" s="151"/>
      <c r="V819" s="151"/>
      <c r="W819" s="151"/>
      <c r="X819" s="151"/>
      <c r="Y819" s="151"/>
      <c r="Z819" s="151"/>
    </row>
    <row r="820" spans="1:26" ht="18">
      <c r="A820" s="121"/>
      <c r="B820" s="121"/>
      <c r="C820" s="115" t="s">
        <v>2966</v>
      </c>
      <c r="D820" s="154" t="s">
        <v>2967</v>
      </c>
      <c r="E820" s="129"/>
      <c r="F820" s="130"/>
      <c r="G820" s="130"/>
      <c r="H820" s="130"/>
      <c r="I820" s="130"/>
      <c r="J820" s="130"/>
      <c r="K820" s="130"/>
      <c r="L820" s="121"/>
      <c r="M820" s="121"/>
      <c r="N820" s="121"/>
      <c r="O820" s="121"/>
      <c r="P820" s="121"/>
      <c r="Q820" s="121"/>
      <c r="R820" s="121"/>
      <c r="S820" s="121"/>
      <c r="T820" s="121"/>
      <c r="U820" s="121"/>
      <c r="V820" s="121"/>
      <c r="W820" s="121"/>
      <c r="X820" s="121"/>
      <c r="Y820" s="121"/>
      <c r="Z820" s="121"/>
    </row>
    <row r="821" spans="1:26" ht="18">
      <c r="A821" s="121"/>
      <c r="B821" s="121"/>
      <c r="C821" s="115" t="s">
        <v>2968</v>
      </c>
      <c r="D821" s="154" t="s">
        <v>2969</v>
      </c>
      <c r="E821" s="129"/>
      <c r="F821" s="130"/>
      <c r="G821" s="130"/>
      <c r="H821" s="130"/>
      <c r="I821" s="130"/>
      <c r="J821" s="130"/>
      <c r="K821" s="130"/>
      <c r="L821" s="121"/>
      <c r="M821" s="121"/>
      <c r="N821" s="121"/>
      <c r="O821" s="121"/>
      <c r="P821" s="121"/>
      <c r="Q821" s="121"/>
      <c r="R821" s="121"/>
      <c r="S821" s="121"/>
      <c r="T821" s="121"/>
      <c r="U821" s="121"/>
      <c r="V821" s="121"/>
      <c r="W821" s="121"/>
      <c r="X821" s="121"/>
      <c r="Y821" s="121"/>
      <c r="Z821" s="121"/>
    </row>
    <row r="822" spans="1:26" ht="18">
      <c r="A822" s="121"/>
      <c r="B822" s="121"/>
      <c r="C822" s="115" t="s">
        <v>2970</v>
      </c>
      <c r="D822" s="154" t="s">
        <v>2971</v>
      </c>
      <c r="E822" s="129"/>
      <c r="F822" s="130"/>
      <c r="G822" s="130"/>
      <c r="H822" s="130"/>
      <c r="I822" s="130"/>
      <c r="J822" s="130"/>
      <c r="K822" s="130"/>
      <c r="L822" s="121"/>
      <c r="M822" s="121"/>
      <c r="N822" s="121"/>
      <c r="O822" s="121"/>
      <c r="P822" s="121"/>
      <c r="Q822" s="121"/>
      <c r="R822" s="121"/>
      <c r="S822" s="121"/>
      <c r="T822" s="121"/>
      <c r="U822" s="121"/>
      <c r="V822" s="121"/>
      <c r="W822" s="121"/>
      <c r="X822" s="121"/>
      <c r="Y822" s="121"/>
      <c r="Z822" s="121"/>
    </row>
    <row r="823" spans="1:26" ht="18">
      <c r="A823" s="121"/>
      <c r="B823" s="121"/>
      <c r="C823" s="115" t="s">
        <v>2972</v>
      </c>
      <c r="D823" s="154" t="s">
        <v>2973</v>
      </c>
      <c r="E823" s="129"/>
      <c r="F823" s="130"/>
      <c r="G823" s="130"/>
      <c r="H823" s="130"/>
      <c r="I823" s="130"/>
      <c r="J823" s="130"/>
      <c r="K823" s="130"/>
      <c r="L823" s="121"/>
      <c r="M823" s="121"/>
      <c r="N823" s="121"/>
      <c r="O823" s="121"/>
      <c r="P823" s="121"/>
      <c r="Q823" s="121"/>
      <c r="R823" s="121"/>
      <c r="S823" s="121"/>
      <c r="T823" s="121"/>
      <c r="U823" s="121"/>
      <c r="V823" s="121"/>
      <c r="W823" s="121"/>
      <c r="X823" s="121"/>
      <c r="Y823" s="121"/>
      <c r="Z823" s="121"/>
    </row>
    <row r="824" spans="1:26" ht="18">
      <c r="A824" s="121"/>
      <c r="B824" s="121"/>
      <c r="C824" s="35" t="s">
        <v>2974</v>
      </c>
      <c r="D824" s="128" t="s">
        <v>2975</v>
      </c>
      <c r="E824" s="129" t="s">
        <v>20</v>
      </c>
      <c r="F824" s="130" t="s">
        <v>20</v>
      </c>
      <c r="G824" s="130" t="s">
        <v>268</v>
      </c>
      <c r="H824" s="511">
        <f t="shared" si="36"/>
        <v>943583</v>
      </c>
      <c r="I824" s="387">
        <v>916100</v>
      </c>
      <c r="J824" s="511">
        <f t="shared" si="37"/>
        <v>961905</v>
      </c>
      <c r="K824" s="511">
        <f t="shared" si="38"/>
        <v>1007710</v>
      </c>
      <c r="L824" s="121"/>
      <c r="M824" s="121"/>
      <c r="N824" s="121"/>
      <c r="O824" s="121"/>
      <c r="P824" s="121"/>
      <c r="Q824" s="121"/>
      <c r="R824" s="121"/>
      <c r="S824" s="121"/>
      <c r="T824" s="121"/>
      <c r="U824" s="121"/>
      <c r="V824" s="121"/>
      <c r="W824" s="121"/>
      <c r="X824" s="121"/>
      <c r="Y824" s="121"/>
      <c r="Z824" s="121"/>
    </row>
    <row r="825" spans="1:26" ht="18">
      <c r="A825" s="121"/>
      <c r="B825" s="121"/>
      <c r="C825" s="35" t="s">
        <v>2976</v>
      </c>
      <c r="D825" s="128" t="s">
        <v>2977</v>
      </c>
      <c r="E825" s="129" t="s">
        <v>20</v>
      </c>
      <c r="F825" s="130" t="s">
        <v>20</v>
      </c>
      <c r="G825" s="130" t="s">
        <v>22</v>
      </c>
      <c r="H825" s="511">
        <f t="shared" si="36"/>
        <v>3812917.86</v>
      </c>
      <c r="I825" s="387">
        <v>3701862</v>
      </c>
      <c r="J825" s="511">
        <f t="shared" si="37"/>
        <v>3886955.1</v>
      </c>
      <c r="K825" s="511">
        <f t="shared" si="38"/>
        <v>4072048.2</v>
      </c>
      <c r="L825" s="121"/>
      <c r="M825" s="121"/>
      <c r="N825" s="121"/>
      <c r="O825" s="121"/>
      <c r="P825" s="121"/>
      <c r="Q825" s="121"/>
      <c r="R825" s="121"/>
      <c r="S825" s="121"/>
      <c r="T825" s="121"/>
      <c r="U825" s="121"/>
      <c r="V825" s="121"/>
      <c r="W825" s="121"/>
      <c r="X825" s="121"/>
      <c r="Y825" s="121"/>
      <c r="Z825" s="121"/>
    </row>
    <row r="826" spans="1:26" ht="18">
      <c r="A826" s="121"/>
      <c r="B826" s="121"/>
      <c r="C826" s="35" t="s">
        <v>2978</v>
      </c>
      <c r="D826" s="128" t="s">
        <v>2979</v>
      </c>
      <c r="E826" s="129" t="s">
        <v>20</v>
      </c>
      <c r="F826" s="130" t="s">
        <v>2980</v>
      </c>
      <c r="G826" s="130" t="s">
        <v>22</v>
      </c>
      <c r="H826" s="511">
        <f t="shared" si="36"/>
        <v>4372364.42</v>
      </c>
      <c r="I826" s="387">
        <v>4245014</v>
      </c>
      <c r="J826" s="511">
        <f t="shared" si="37"/>
        <v>4457264.7</v>
      </c>
      <c r="K826" s="511">
        <f t="shared" si="38"/>
        <v>4669515.4000000004</v>
      </c>
      <c r="L826" s="121"/>
      <c r="M826" s="121"/>
      <c r="N826" s="121"/>
      <c r="O826" s="121"/>
      <c r="P826" s="121"/>
      <c r="Q826" s="121"/>
      <c r="R826" s="121"/>
      <c r="S826" s="121"/>
      <c r="T826" s="121"/>
      <c r="U826" s="121"/>
      <c r="V826" s="121"/>
      <c r="W826" s="121"/>
      <c r="X826" s="121"/>
      <c r="Y826" s="121"/>
      <c r="Z826" s="121"/>
    </row>
    <row r="827" spans="1:26" ht="18">
      <c r="A827" s="121"/>
      <c r="B827" s="121"/>
      <c r="C827" s="35" t="s">
        <v>2981</v>
      </c>
      <c r="D827" s="128" t="s">
        <v>2982</v>
      </c>
      <c r="E827" s="129" t="s">
        <v>20</v>
      </c>
      <c r="F827" s="130" t="s">
        <v>20</v>
      </c>
      <c r="G827" s="130" t="s">
        <v>268</v>
      </c>
      <c r="H827" s="511">
        <f t="shared" si="36"/>
        <v>33011500</v>
      </c>
      <c r="I827" s="387">
        <v>32050000</v>
      </c>
      <c r="J827" s="511">
        <f t="shared" si="37"/>
        <v>33652500</v>
      </c>
      <c r="K827" s="511">
        <f t="shared" si="38"/>
        <v>35255000</v>
      </c>
      <c r="L827" s="121"/>
      <c r="M827" s="121"/>
      <c r="N827" s="121"/>
      <c r="O827" s="121"/>
      <c r="P827" s="121"/>
      <c r="Q827" s="121"/>
      <c r="R827" s="121"/>
      <c r="S827" s="121"/>
      <c r="T827" s="121"/>
      <c r="U827" s="121"/>
      <c r="V827" s="121"/>
      <c r="W827" s="121"/>
      <c r="X827" s="121"/>
      <c r="Y827" s="121"/>
      <c r="Z827" s="121"/>
    </row>
    <row r="828" spans="1:26" ht="18">
      <c r="A828" s="121"/>
      <c r="B828" s="121"/>
      <c r="C828" s="35" t="s">
        <v>2983</v>
      </c>
      <c r="D828" s="128" t="s">
        <v>2984</v>
      </c>
      <c r="E828" s="129" t="s">
        <v>20</v>
      </c>
      <c r="F828" s="130" t="s">
        <v>20</v>
      </c>
      <c r="G828" s="130" t="s">
        <v>268</v>
      </c>
      <c r="H828" s="511">
        <f t="shared" si="36"/>
        <v>43260000</v>
      </c>
      <c r="I828" s="387">
        <v>42000000</v>
      </c>
      <c r="J828" s="511">
        <f t="shared" si="37"/>
        <v>44100000</v>
      </c>
      <c r="K828" s="511">
        <f t="shared" si="38"/>
        <v>46200000</v>
      </c>
      <c r="L828" s="121"/>
      <c r="M828" s="121"/>
      <c r="N828" s="121"/>
      <c r="O828" s="121"/>
      <c r="P828" s="121"/>
      <c r="Q828" s="121"/>
      <c r="R828" s="121"/>
      <c r="S828" s="121"/>
      <c r="T828" s="121"/>
      <c r="U828" s="121"/>
      <c r="V828" s="121"/>
      <c r="W828" s="121"/>
      <c r="X828" s="121"/>
      <c r="Y828" s="121"/>
      <c r="Z828" s="121"/>
    </row>
    <row r="829" spans="1:26" ht="18">
      <c r="A829" s="121"/>
      <c r="B829" s="121"/>
      <c r="C829" s="35" t="s">
        <v>2985</v>
      </c>
      <c r="D829" s="128" t="s">
        <v>2975</v>
      </c>
      <c r="E829" s="129" t="s">
        <v>20</v>
      </c>
      <c r="F829" s="130" t="s">
        <v>2986</v>
      </c>
      <c r="G829" s="130" t="s">
        <v>22</v>
      </c>
      <c r="H829" s="511">
        <f t="shared" si="36"/>
        <v>14542158</v>
      </c>
      <c r="I829" s="387">
        <v>14118600</v>
      </c>
      <c r="J829" s="511">
        <f t="shared" si="37"/>
        <v>14824530</v>
      </c>
      <c r="K829" s="511">
        <f t="shared" si="38"/>
        <v>15530460</v>
      </c>
      <c r="L829" s="121"/>
      <c r="M829" s="121"/>
      <c r="N829" s="121"/>
      <c r="O829" s="121"/>
      <c r="P829" s="121"/>
      <c r="Q829" s="121"/>
      <c r="R829" s="121"/>
      <c r="S829" s="121"/>
      <c r="T829" s="121"/>
      <c r="U829" s="121"/>
      <c r="V829" s="121"/>
      <c r="W829" s="121"/>
      <c r="X829" s="121"/>
      <c r="Y829" s="121"/>
      <c r="Z829" s="121"/>
    </row>
    <row r="830" spans="1:26" ht="18">
      <c r="A830" s="121"/>
      <c r="B830" s="121"/>
      <c r="C830" s="35" t="s">
        <v>2987</v>
      </c>
      <c r="D830" s="128" t="s">
        <v>2988</v>
      </c>
      <c r="E830" s="129" t="s">
        <v>20</v>
      </c>
      <c r="F830" s="130" t="s">
        <v>2989</v>
      </c>
      <c r="G830" s="130" t="s">
        <v>22</v>
      </c>
      <c r="H830" s="511">
        <f t="shared" si="36"/>
        <v>865200</v>
      </c>
      <c r="I830" s="387">
        <v>840000</v>
      </c>
      <c r="J830" s="511">
        <f t="shared" si="37"/>
        <v>882000</v>
      </c>
      <c r="K830" s="511">
        <f t="shared" si="38"/>
        <v>924000</v>
      </c>
      <c r="L830" s="121"/>
      <c r="M830" s="121"/>
      <c r="N830" s="121"/>
      <c r="O830" s="121"/>
      <c r="P830" s="121"/>
      <c r="Q830" s="121"/>
      <c r="R830" s="121"/>
      <c r="S830" s="121"/>
      <c r="T830" s="121"/>
      <c r="U830" s="121"/>
      <c r="V830" s="121"/>
      <c r="W830" s="121"/>
      <c r="X830" s="121"/>
      <c r="Y830" s="121"/>
      <c r="Z830" s="121"/>
    </row>
    <row r="831" spans="1:26" ht="18">
      <c r="A831" s="121"/>
      <c r="B831" s="121"/>
      <c r="C831" s="115" t="s">
        <v>2990</v>
      </c>
      <c r="D831" s="154" t="s">
        <v>1738</v>
      </c>
      <c r="E831" s="129"/>
      <c r="F831" s="130"/>
      <c r="G831" s="130"/>
      <c r="H831" s="130"/>
      <c r="I831" s="130"/>
      <c r="J831" s="130"/>
      <c r="K831" s="130"/>
      <c r="L831" s="121"/>
      <c r="M831" s="121"/>
      <c r="N831" s="121"/>
      <c r="O831" s="121"/>
      <c r="P831" s="121"/>
      <c r="Q831" s="121"/>
      <c r="R831" s="121"/>
      <c r="S831" s="121"/>
      <c r="T831" s="121"/>
      <c r="U831" s="121"/>
      <c r="V831" s="121"/>
      <c r="W831" s="121"/>
      <c r="X831" s="121"/>
      <c r="Y831" s="121"/>
      <c r="Z831" s="121"/>
    </row>
    <row r="832" spans="1:26" ht="18">
      <c r="A832" s="121"/>
      <c r="B832" s="121"/>
      <c r="C832" s="35" t="s">
        <v>2991</v>
      </c>
      <c r="D832" s="128" t="s">
        <v>2992</v>
      </c>
      <c r="E832" s="129" t="s">
        <v>20</v>
      </c>
      <c r="F832" s="130" t="s">
        <v>20</v>
      </c>
      <c r="G832" s="130" t="s">
        <v>22</v>
      </c>
      <c r="H832" s="511">
        <f t="shared" si="36"/>
        <v>555170</v>
      </c>
      <c r="I832" s="387">
        <v>539000</v>
      </c>
      <c r="J832" s="511">
        <f t="shared" si="37"/>
        <v>565950</v>
      </c>
      <c r="K832" s="511">
        <f t="shared" si="38"/>
        <v>592900</v>
      </c>
      <c r="L832" s="121"/>
      <c r="M832" s="121"/>
      <c r="N832" s="121"/>
      <c r="O832" s="121"/>
      <c r="P832" s="121"/>
      <c r="Q832" s="121"/>
      <c r="R832" s="121"/>
      <c r="S832" s="121"/>
      <c r="T832" s="121"/>
      <c r="U832" s="121"/>
      <c r="V832" s="121"/>
      <c r="W832" s="121"/>
      <c r="X832" s="121"/>
      <c r="Y832" s="121"/>
      <c r="Z832" s="121"/>
    </row>
    <row r="833" spans="1:26" ht="18">
      <c r="A833" s="121"/>
      <c r="B833" s="121"/>
      <c r="C833" s="115" t="s">
        <v>2993</v>
      </c>
      <c r="D833" s="154" t="s">
        <v>2994</v>
      </c>
      <c r="E833" s="129"/>
      <c r="F833" s="130"/>
      <c r="G833" s="130"/>
      <c r="H833" s="130"/>
      <c r="I833" s="130"/>
      <c r="J833" s="130"/>
      <c r="K833" s="130"/>
      <c r="L833" s="121"/>
      <c r="M833" s="121"/>
      <c r="N833" s="121"/>
      <c r="O833" s="121"/>
      <c r="P833" s="121"/>
      <c r="Q833" s="121"/>
      <c r="R833" s="121"/>
      <c r="S833" s="121"/>
      <c r="T833" s="121"/>
      <c r="U833" s="121"/>
      <c r="V833" s="121"/>
      <c r="W833" s="121"/>
      <c r="X833" s="121"/>
      <c r="Y833" s="121"/>
      <c r="Z833" s="121"/>
    </row>
    <row r="834" spans="1:26" ht="18">
      <c r="A834" s="121"/>
      <c r="B834" s="121"/>
      <c r="C834" s="115" t="s">
        <v>2995</v>
      </c>
      <c r="D834" s="154" t="s">
        <v>2996</v>
      </c>
      <c r="E834" s="129"/>
      <c r="F834" s="130"/>
      <c r="G834" s="130"/>
      <c r="H834" s="130"/>
      <c r="I834" s="130"/>
      <c r="J834" s="130"/>
      <c r="K834" s="130"/>
      <c r="L834" s="121"/>
      <c r="M834" s="121"/>
      <c r="N834" s="121"/>
      <c r="O834" s="121"/>
      <c r="P834" s="121"/>
      <c r="Q834" s="121"/>
      <c r="R834" s="121"/>
      <c r="S834" s="121"/>
      <c r="T834" s="121"/>
      <c r="U834" s="121"/>
      <c r="V834" s="121"/>
      <c r="W834" s="121"/>
      <c r="X834" s="121"/>
      <c r="Y834" s="121"/>
      <c r="Z834" s="121"/>
    </row>
    <row r="835" spans="1:26" ht="18">
      <c r="A835" s="121"/>
      <c r="B835" s="121"/>
      <c r="C835" s="115" t="s">
        <v>2997</v>
      </c>
      <c r="D835" s="154" t="s">
        <v>2998</v>
      </c>
      <c r="E835" s="129"/>
      <c r="F835" s="130"/>
      <c r="G835" s="130"/>
      <c r="H835" s="130"/>
      <c r="I835" s="130"/>
      <c r="J835" s="130"/>
      <c r="K835" s="130"/>
      <c r="L835" s="121"/>
      <c r="M835" s="121"/>
      <c r="N835" s="121"/>
      <c r="O835" s="121"/>
      <c r="P835" s="121"/>
      <c r="Q835" s="121"/>
      <c r="R835" s="121"/>
      <c r="S835" s="121"/>
      <c r="T835" s="121"/>
      <c r="U835" s="121"/>
      <c r="V835" s="121"/>
      <c r="W835" s="121"/>
      <c r="X835" s="121"/>
      <c r="Y835" s="121"/>
      <c r="Z835" s="121"/>
    </row>
    <row r="836" spans="1:26" ht="18">
      <c r="A836" s="121"/>
      <c r="B836" s="121"/>
      <c r="C836" s="115" t="s">
        <v>2999</v>
      </c>
      <c r="D836" s="154" t="s">
        <v>3000</v>
      </c>
      <c r="E836" s="129"/>
      <c r="F836" s="130"/>
      <c r="G836" s="130"/>
      <c r="H836" s="130"/>
      <c r="I836" s="130"/>
      <c r="J836" s="130"/>
      <c r="K836" s="130"/>
      <c r="L836" s="121"/>
      <c r="M836" s="121"/>
      <c r="N836" s="121"/>
      <c r="O836" s="121"/>
      <c r="P836" s="121"/>
      <c r="Q836" s="121"/>
      <c r="R836" s="121"/>
      <c r="S836" s="121"/>
      <c r="T836" s="121"/>
      <c r="U836" s="121"/>
      <c r="V836" s="121"/>
      <c r="W836" s="121"/>
      <c r="X836" s="121"/>
      <c r="Y836" s="121"/>
      <c r="Z836" s="121"/>
    </row>
    <row r="837" spans="1:26" ht="18">
      <c r="A837" s="121"/>
      <c r="B837" s="121"/>
      <c r="C837" s="115" t="s">
        <v>3001</v>
      </c>
      <c r="D837" s="154" t="s">
        <v>3002</v>
      </c>
      <c r="E837" s="129"/>
      <c r="F837" s="130"/>
      <c r="G837" s="130"/>
      <c r="H837" s="130"/>
      <c r="I837" s="130"/>
      <c r="J837" s="130"/>
      <c r="K837" s="130"/>
      <c r="L837" s="121"/>
      <c r="M837" s="121"/>
      <c r="N837" s="121"/>
      <c r="O837" s="121"/>
      <c r="P837" s="121"/>
      <c r="Q837" s="121"/>
      <c r="R837" s="121"/>
      <c r="S837" s="121"/>
      <c r="T837" s="121"/>
      <c r="U837" s="121"/>
      <c r="V837" s="121"/>
      <c r="W837" s="121"/>
      <c r="X837" s="121"/>
      <c r="Y837" s="121"/>
      <c r="Z837" s="121"/>
    </row>
    <row r="838" spans="1:26" ht="36">
      <c r="A838" s="121"/>
      <c r="B838" s="121"/>
      <c r="C838" s="35" t="s">
        <v>3003</v>
      </c>
      <c r="D838" s="128" t="s">
        <v>3004</v>
      </c>
      <c r="E838" s="129" t="s">
        <v>20</v>
      </c>
      <c r="F838" s="130" t="s">
        <v>20</v>
      </c>
      <c r="G838" s="130" t="s">
        <v>22</v>
      </c>
      <c r="H838" s="511">
        <f t="shared" si="36"/>
        <v>12351245</v>
      </c>
      <c r="I838" s="387">
        <v>11991500</v>
      </c>
      <c r="J838" s="511">
        <f t="shared" si="37"/>
        <v>12591075</v>
      </c>
      <c r="K838" s="511">
        <f t="shared" si="38"/>
        <v>13190650</v>
      </c>
      <c r="L838" s="121"/>
      <c r="M838" s="121"/>
      <c r="N838" s="121"/>
      <c r="O838" s="121"/>
      <c r="P838" s="121"/>
      <c r="Q838" s="121"/>
      <c r="R838" s="121"/>
      <c r="S838" s="121"/>
      <c r="T838" s="121"/>
      <c r="U838" s="121"/>
      <c r="V838" s="121"/>
      <c r="W838" s="121"/>
      <c r="X838" s="121"/>
      <c r="Y838" s="121"/>
      <c r="Z838" s="121"/>
    </row>
    <row r="839" spans="1:26" ht="18">
      <c r="A839" s="121"/>
      <c r="B839" s="121"/>
      <c r="C839" s="35" t="s">
        <v>3005</v>
      </c>
      <c r="D839" s="128" t="s">
        <v>3006</v>
      </c>
      <c r="E839" s="129" t="s">
        <v>20</v>
      </c>
      <c r="F839" s="130" t="s">
        <v>3007</v>
      </c>
      <c r="G839" s="130" t="s">
        <v>22</v>
      </c>
      <c r="H839" s="511">
        <f t="shared" si="36"/>
        <v>10784100</v>
      </c>
      <c r="I839" s="387">
        <v>10470000</v>
      </c>
      <c r="J839" s="511">
        <f t="shared" si="37"/>
        <v>10993500</v>
      </c>
      <c r="K839" s="511">
        <f t="shared" si="38"/>
        <v>11517000</v>
      </c>
      <c r="L839" s="121"/>
      <c r="M839" s="121"/>
      <c r="N839" s="121"/>
      <c r="O839" s="121"/>
      <c r="P839" s="121"/>
      <c r="Q839" s="121"/>
      <c r="R839" s="121"/>
      <c r="S839" s="121"/>
      <c r="T839" s="121"/>
      <c r="U839" s="121"/>
      <c r="V839" s="121"/>
      <c r="W839" s="121"/>
      <c r="X839" s="121"/>
      <c r="Y839" s="121"/>
      <c r="Z839" s="121"/>
    </row>
    <row r="840" spans="1:26" ht="18">
      <c r="A840" s="121"/>
      <c r="B840" s="121"/>
      <c r="C840" s="35" t="s">
        <v>3008</v>
      </c>
      <c r="D840" s="128" t="s">
        <v>3006</v>
      </c>
      <c r="E840" s="129" t="s">
        <v>20</v>
      </c>
      <c r="F840" s="130" t="s">
        <v>3009</v>
      </c>
      <c r="G840" s="130" t="s">
        <v>22</v>
      </c>
      <c r="H840" s="511">
        <f t="shared" si="36"/>
        <v>835742</v>
      </c>
      <c r="I840" s="387">
        <v>811400</v>
      </c>
      <c r="J840" s="511">
        <f t="shared" si="37"/>
        <v>851970</v>
      </c>
      <c r="K840" s="511">
        <f t="shared" si="38"/>
        <v>892540</v>
      </c>
      <c r="L840" s="121"/>
      <c r="M840" s="121"/>
      <c r="N840" s="121"/>
      <c r="O840" s="121"/>
      <c r="P840" s="121"/>
      <c r="Q840" s="121"/>
      <c r="R840" s="121"/>
      <c r="S840" s="121"/>
      <c r="T840" s="121"/>
      <c r="U840" s="121"/>
      <c r="V840" s="121"/>
      <c r="W840" s="121"/>
      <c r="X840" s="121"/>
      <c r="Y840" s="121"/>
      <c r="Z840" s="121"/>
    </row>
    <row r="841" spans="1:26" ht="18">
      <c r="A841" s="121"/>
      <c r="B841" s="121"/>
      <c r="C841" s="35" t="s">
        <v>3010</v>
      </c>
      <c r="D841" s="128" t="s">
        <v>3011</v>
      </c>
      <c r="E841" s="129" t="s">
        <v>139</v>
      </c>
      <c r="F841" s="130" t="s">
        <v>20</v>
      </c>
      <c r="G841" s="130" t="s">
        <v>3012</v>
      </c>
      <c r="H841" s="511">
        <f t="shared" si="36"/>
        <v>8827100</v>
      </c>
      <c r="I841" s="387">
        <v>8570000</v>
      </c>
      <c r="J841" s="511">
        <f t="shared" si="37"/>
        <v>8998500</v>
      </c>
      <c r="K841" s="511">
        <f t="shared" si="38"/>
        <v>9427000</v>
      </c>
      <c r="L841" s="121"/>
      <c r="M841" s="121"/>
      <c r="N841" s="121"/>
      <c r="O841" s="121"/>
      <c r="P841" s="121"/>
      <c r="Q841" s="121"/>
      <c r="R841" s="121"/>
      <c r="S841" s="121"/>
      <c r="T841" s="121"/>
      <c r="U841" s="121"/>
      <c r="V841" s="121"/>
      <c r="W841" s="121"/>
      <c r="X841" s="121"/>
      <c r="Y841" s="121"/>
      <c r="Z841" s="121"/>
    </row>
    <row r="842" spans="1:26" ht="18">
      <c r="A842" s="121"/>
      <c r="B842" s="121"/>
      <c r="C842" s="35" t="s">
        <v>3013</v>
      </c>
      <c r="D842" s="128" t="s">
        <v>3014</v>
      </c>
      <c r="E842" s="129" t="s">
        <v>139</v>
      </c>
      <c r="F842" s="130" t="s">
        <v>20</v>
      </c>
      <c r="G842" s="130" t="s">
        <v>3012</v>
      </c>
      <c r="H842" s="511">
        <f t="shared" si="36"/>
        <v>2145490</v>
      </c>
      <c r="I842" s="387">
        <v>2083000</v>
      </c>
      <c r="J842" s="511">
        <f t="shared" si="37"/>
        <v>2187150</v>
      </c>
      <c r="K842" s="511">
        <f t="shared" si="38"/>
        <v>2291300</v>
      </c>
      <c r="L842" s="121"/>
      <c r="M842" s="121"/>
      <c r="N842" s="121"/>
      <c r="O842" s="121"/>
      <c r="P842" s="121"/>
      <c r="Q842" s="121"/>
      <c r="R842" s="121"/>
      <c r="S842" s="121"/>
      <c r="T842" s="121"/>
      <c r="U842" s="121"/>
      <c r="V842" s="121"/>
      <c r="W842" s="121"/>
      <c r="X842" s="121"/>
      <c r="Y842" s="121"/>
      <c r="Z842" s="121"/>
    </row>
    <row r="843" spans="1:26" ht="18">
      <c r="A843" s="121"/>
      <c r="B843" s="121"/>
      <c r="C843" s="35" t="s">
        <v>3015</v>
      </c>
      <c r="D843" s="128" t="s">
        <v>3016</v>
      </c>
      <c r="E843" s="129" t="s">
        <v>20</v>
      </c>
      <c r="F843" s="130" t="s">
        <v>20</v>
      </c>
      <c r="G843" s="130" t="s">
        <v>22</v>
      </c>
      <c r="H843" s="511">
        <f t="shared" ref="H843:H905" si="39">(I843*0.03)+I843</f>
        <v>1339000</v>
      </c>
      <c r="I843" s="387">
        <v>1300000</v>
      </c>
      <c r="J843" s="511">
        <f t="shared" ref="J843:J905" si="40">(I843*0.05)+I843</f>
        <v>1365000</v>
      </c>
      <c r="K843" s="511">
        <f t="shared" ref="K843:K905" si="41">(I843*0.1)+I843</f>
        <v>1430000</v>
      </c>
      <c r="L843" s="121"/>
      <c r="M843" s="121"/>
      <c r="N843" s="121"/>
      <c r="O843" s="121"/>
      <c r="P843" s="121"/>
      <c r="Q843" s="121"/>
      <c r="R843" s="121"/>
      <c r="S843" s="121"/>
      <c r="T843" s="121"/>
      <c r="U843" s="121"/>
      <c r="V843" s="121"/>
      <c r="W843" s="121"/>
      <c r="X843" s="121"/>
      <c r="Y843" s="121"/>
      <c r="Z843" s="121"/>
    </row>
    <row r="844" spans="1:26" ht="18">
      <c r="A844" s="121"/>
      <c r="B844" s="121"/>
      <c r="C844" s="35" t="s">
        <v>3017</v>
      </c>
      <c r="D844" s="128" t="s">
        <v>3018</v>
      </c>
      <c r="E844" s="129" t="s">
        <v>20</v>
      </c>
      <c r="F844" s="130" t="s">
        <v>3019</v>
      </c>
      <c r="G844" s="130" t="s">
        <v>22</v>
      </c>
      <c r="H844" s="511">
        <f t="shared" si="39"/>
        <v>901250</v>
      </c>
      <c r="I844" s="387">
        <v>875000</v>
      </c>
      <c r="J844" s="511">
        <f t="shared" si="40"/>
        <v>918750</v>
      </c>
      <c r="K844" s="511">
        <f t="shared" si="41"/>
        <v>962500</v>
      </c>
      <c r="L844" s="121"/>
      <c r="M844" s="121"/>
      <c r="N844" s="121"/>
      <c r="O844" s="121"/>
      <c r="P844" s="121"/>
      <c r="Q844" s="121"/>
      <c r="R844" s="121"/>
      <c r="S844" s="121"/>
      <c r="T844" s="121"/>
      <c r="U844" s="121"/>
      <c r="V844" s="121"/>
      <c r="W844" s="121"/>
      <c r="X844" s="121"/>
      <c r="Y844" s="121"/>
      <c r="Z844" s="121"/>
    </row>
    <row r="845" spans="1:26" ht="18">
      <c r="A845" s="121"/>
      <c r="B845" s="121"/>
      <c r="C845" s="35" t="s">
        <v>3020</v>
      </c>
      <c r="D845" s="128" t="s">
        <v>3021</v>
      </c>
      <c r="E845" s="129"/>
      <c r="F845" s="130"/>
      <c r="G845" s="130" t="s">
        <v>22</v>
      </c>
      <c r="H845" s="511">
        <f t="shared" si="39"/>
        <v>8341970</v>
      </c>
      <c r="I845" s="387">
        <v>8099000</v>
      </c>
      <c r="J845" s="511">
        <f t="shared" si="40"/>
        <v>8503950</v>
      </c>
      <c r="K845" s="511">
        <f t="shared" si="41"/>
        <v>8908900</v>
      </c>
      <c r="L845" s="151"/>
      <c r="M845" s="151"/>
      <c r="N845" s="151"/>
      <c r="O845" s="151"/>
      <c r="P845" s="151"/>
      <c r="Q845" s="151"/>
      <c r="R845" s="151"/>
      <c r="S845" s="151"/>
      <c r="T845" s="151"/>
      <c r="U845" s="151"/>
      <c r="V845" s="151"/>
      <c r="W845" s="151"/>
      <c r="X845" s="151"/>
      <c r="Y845" s="151"/>
      <c r="Z845" s="151"/>
    </row>
    <row r="846" spans="1:26" ht="18">
      <c r="A846" s="121"/>
      <c r="B846" s="121"/>
      <c r="C846" s="115" t="s">
        <v>3022</v>
      </c>
      <c r="D846" s="154" t="s">
        <v>3023</v>
      </c>
      <c r="E846" s="129"/>
      <c r="F846" s="130"/>
      <c r="G846" s="130"/>
      <c r="H846" s="130"/>
      <c r="I846" s="130"/>
      <c r="J846" s="130"/>
      <c r="K846" s="130"/>
      <c r="L846" s="121"/>
      <c r="M846" s="121"/>
      <c r="N846" s="121"/>
      <c r="O846" s="121"/>
      <c r="P846" s="121"/>
      <c r="Q846" s="121"/>
      <c r="R846" s="121"/>
      <c r="S846" s="121"/>
      <c r="T846" s="121"/>
      <c r="U846" s="121"/>
      <c r="V846" s="121"/>
      <c r="W846" s="121"/>
      <c r="X846" s="121"/>
      <c r="Y846" s="121"/>
      <c r="Z846" s="121"/>
    </row>
    <row r="847" spans="1:26" ht="18">
      <c r="A847" s="121"/>
      <c r="B847" s="121"/>
      <c r="C847" s="115" t="s">
        <v>3024</v>
      </c>
      <c r="D847" s="154" t="s">
        <v>3025</v>
      </c>
      <c r="E847" s="129"/>
      <c r="F847" s="130"/>
      <c r="G847" s="130"/>
      <c r="H847" s="130"/>
      <c r="I847" s="130"/>
      <c r="J847" s="130"/>
      <c r="K847" s="130"/>
      <c r="L847" s="121"/>
      <c r="M847" s="121"/>
      <c r="N847" s="121"/>
      <c r="O847" s="121"/>
      <c r="P847" s="121"/>
      <c r="Q847" s="121"/>
      <c r="R847" s="121"/>
      <c r="S847" s="121"/>
      <c r="T847" s="121"/>
      <c r="U847" s="121"/>
      <c r="V847" s="121"/>
      <c r="W847" s="121"/>
      <c r="X847" s="121"/>
      <c r="Y847" s="121"/>
      <c r="Z847" s="121"/>
    </row>
    <row r="848" spans="1:26" ht="18">
      <c r="A848" s="121"/>
      <c r="B848" s="121"/>
      <c r="C848" s="115" t="s">
        <v>3026</v>
      </c>
      <c r="D848" s="154" t="s">
        <v>3027</v>
      </c>
      <c r="E848" s="129"/>
      <c r="F848" s="130"/>
      <c r="G848" s="130"/>
      <c r="H848" s="130"/>
      <c r="I848" s="130"/>
      <c r="J848" s="130"/>
      <c r="K848" s="130"/>
      <c r="L848" s="121"/>
      <c r="M848" s="121"/>
      <c r="N848" s="121"/>
      <c r="O848" s="121"/>
      <c r="P848" s="121"/>
      <c r="Q848" s="121"/>
      <c r="R848" s="121"/>
      <c r="S848" s="121"/>
      <c r="T848" s="121"/>
      <c r="U848" s="121"/>
      <c r="V848" s="121"/>
      <c r="W848" s="121"/>
      <c r="X848" s="121"/>
      <c r="Y848" s="121"/>
      <c r="Z848" s="121"/>
    </row>
    <row r="849" spans="1:26" ht="18">
      <c r="A849" s="121"/>
      <c r="B849" s="121"/>
      <c r="C849" s="115" t="s">
        <v>3028</v>
      </c>
      <c r="D849" s="154" t="s">
        <v>3029</v>
      </c>
      <c r="E849" s="129"/>
      <c r="F849" s="130"/>
      <c r="G849" s="130"/>
      <c r="H849" s="130"/>
      <c r="I849" s="130"/>
      <c r="J849" s="130"/>
      <c r="K849" s="130"/>
      <c r="L849" s="121"/>
      <c r="M849" s="121"/>
      <c r="N849" s="121"/>
      <c r="O849" s="121"/>
      <c r="P849" s="121"/>
      <c r="Q849" s="121"/>
      <c r="R849" s="121"/>
      <c r="S849" s="121"/>
      <c r="T849" s="121"/>
      <c r="U849" s="121"/>
      <c r="V849" s="121"/>
      <c r="W849" s="121"/>
      <c r="X849" s="121"/>
      <c r="Y849" s="121"/>
      <c r="Z849" s="121"/>
    </row>
    <row r="850" spans="1:26" ht="18">
      <c r="A850" s="121"/>
      <c r="B850" s="121"/>
      <c r="C850" s="115" t="s">
        <v>3030</v>
      </c>
      <c r="D850" s="154" t="s">
        <v>3031</v>
      </c>
      <c r="E850" s="129"/>
      <c r="F850" s="130"/>
      <c r="G850" s="130"/>
      <c r="H850" s="130"/>
      <c r="I850" s="130"/>
      <c r="J850" s="130"/>
      <c r="K850" s="130"/>
      <c r="L850" s="121"/>
      <c r="M850" s="121"/>
      <c r="N850" s="121"/>
      <c r="O850" s="121"/>
      <c r="P850" s="121"/>
      <c r="Q850" s="121"/>
      <c r="R850" s="121"/>
      <c r="S850" s="121"/>
      <c r="T850" s="121"/>
      <c r="U850" s="121"/>
      <c r="V850" s="121"/>
      <c r="W850" s="121"/>
      <c r="X850" s="121"/>
      <c r="Y850" s="121"/>
      <c r="Z850" s="121"/>
    </row>
    <row r="851" spans="1:26" ht="18">
      <c r="A851" s="121"/>
      <c r="B851" s="121"/>
      <c r="C851" s="115" t="s">
        <v>3032</v>
      </c>
      <c r="D851" s="154" t="s">
        <v>3033</v>
      </c>
      <c r="E851" s="129"/>
      <c r="F851" s="130"/>
      <c r="G851" s="130"/>
      <c r="H851" s="130"/>
      <c r="I851" s="130"/>
      <c r="J851" s="130"/>
      <c r="K851" s="130"/>
      <c r="L851" s="121"/>
      <c r="M851" s="121"/>
      <c r="N851" s="121"/>
      <c r="O851" s="121"/>
      <c r="P851" s="121"/>
      <c r="Q851" s="121"/>
      <c r="R851" s="121"/>
      <c r="S851" s="121"/>
      <c r="T851" s="121"/>
      <c r="U851" s="121"/>
      <c r="V851" s="121"/>
      <c r="W851" s="121"/>
      <c r="X851" s="121"/>
      <c r="Y851" s="121"/>
      <c r="Z851" s="121"/>
    </row>
    <row r="852" spans="1:26" ht="18">
      <c r="A852" s="121"/>
      <c r="B852" s="121"/>
      <c r="C852" s="35" t="s">
        <v>3034</v>
      </c>
      <c r="D852" s="128" t="s">
        <v>3035</v>
      </c>
      <c r="E852" s="129" t="s">
        <v>1340</v>
      </c>
      <c r="F852" s="130" t="s">
        <v>20</v>
      </c>
      <c r="G852" s="130" t="s">
        <v>305</v>
      </c>
      <c r="H852" s="511">
        <f t="shared" si="39"/>
        <v>4096825</v>
      </c>
      <c r="I852" s="387">
        <v>3977500</v>
      </c>
      <c r="J852" s="511">
        <f t="shared" si="40"/>
        <v>4176375</v>
      </c>
      <c r="K852" s="511">
        <f t="shared" si="41"/>
        <v>4375250</v>
      </c>
      <c r="L852" s="121"/>
      <c r="M852" s="121"/>
      <c r="N852" s="121"/>
      <c r="O852" s="121"/>
      <c r="P852" s="121"/>
      <c r="Q852" s="121"/>
      <c r="R852" s="121"/>
      <c r="S852" s="121"/>
      <c r="T852" s="121"/>
      <c r="U852" s="121"/>
      <c r="V852" s="121"/>
      <c r="W852" s="121"/>
      <c r="X852" s="121"/>
      <c r="Y852" s="121"/>
      <c r="Z852" s="121"/>
    </row>
    <row r="853" spans="1:26" ht="18">
      <c r="A853" s="121"/>
      <c r="B853" s="121"/>
      <c r="C853" s="35" t="s">
        <v>3036</v>
      </c>
      <c r="D853" s="128" t="s">
        <v>3037</v>
      </c>
      <c r="E853" s="129" t="s">
        <v>3038</v>
      </c>
      <c r="F853" s="130" t="s">
        <v>20</v>
      </c>
      <c r="G853" s="130" t="s">
        <v>22</v>
      </c>
      <c r="H853" s="511">
        <f t="shared" si="39"/>
        <v>26960250</v>
      </c>
      <c r="I853" s="387">
        <v>26175000</v>
      </c>
      <c r="J853" s="511">
        <f t="shared" si="40"/>
        <v>27483750</v>
      </c>
      <c r="K853" s="511">
        <f t="shared" si="41"/>
        <v>28792500</v>
      </c>
      <c r="L853" s="121"/>
      <c r="M853" s="121"/>
      <c r="N853" s="121"/>
      <c r="O853" s="121"/>
      <c r="P853" s="121"/>
      <c r="Q853" s="121"/>
      <c r="R853" s="121"/>
      <c r="S853" s="121"/>
      <c r="T853" s="121"/>
      <c r="U853" s="121"/>
      <c r="V853" s="121"/>
      <c r="W853" s="121"/>
      <c r="X853" s="121"/>
      <c r="Y853" s="121"/>
      <c r="Z853" s="121"/>
    </row>
    <row r="854" spans="1:26" ht="18">
      <c r="A854" s="121"/>
      <c r="B854" s="121"/>
      <c r="C854" s="35" t="s">
        <v>3039</v>
      </c>
      <c r="D854" s="128" t="s">
        <v>3040</v>
      </c>
      <c r="E854" s="129" t="s">
        <v>3041</v>
      </c>
      <c r="F854" s="130" t="s">
        <v>20</v>
      </c>
      <c r="G854" s="130" t="s">
        <v>305</v>
      </c>
      <c r="H854" s="511">
        <f t="shared" si="39"/>
        <v>5284209</v>
      </c>
      <c r="I854" s="387">
        <v>5130300</v>
      </c>
      <c r="J854" s="511">
        <f t="shared" si="40"/>
        <v>5386815</v>
      </c>
      <c r="K854" s="511">
        <f t="shared" si="41"/>
        <v>5643330</v>
      </c>
      <c r="L854" s="121"/>
      <c r="M854" s="121"/>
      <c r="N854" s="121"/>
      <c r="O854" s="121"/>
      <c r="P854" s="121"/>
      <c r="Q854" s="121"/>
      <c r="R854" s="121"/>
      <c r="S854" s="121"/>
      <c r="T854" s="121"/>
      <c r="U854" s="121"/>
      <c r="V854" s="121"/>
      <c r="W854" s="121"/>
      <c r="X854" s="121"/>
      <c r="Y854" s="121"/>
      <c r="Z854" s="121"/>
    </row>
    <row r="855" spans="1:26" ht="18">
      <c r="A855" s="121"/>
      <c r="B855" s="121"/>
      <c r="C855" s="35" t="s">
        <v>3042</v>
      </c>
      <c r="D855" s="128" t="s">
        <v>3043</v>
      </c>
      <c r="E855" s="129" t="s">
        <v>3044</v>
      </c>
      <c r="F855" s="130" t="s">
        <v>20</v>
      </c>
      <c r="G855" s="130" t="s">
        <v>22</v>
      </c>
      <c r="H855" s="511">
        <f t="shared" si="39"/>
        <v>2749894</v>
      </c>
      <c r="I855" s="387">
        <v>2669800</v>
      </c>
      <c r="J855" s="511">
        <f t="shared" si="40"/>
        <v>2803290</v>
      </c>
      <c r="K855" s="511">
        <f t="shared" si="41"/>
        <v>2936780</v>
      </c>
      <c r="L855" s="121"/>
      <c r="M855" s="121"/>
      <c r="N855" s="121"/>
      <c r="O855" s="121"/>
      <c r="P855" s="121"/>
      <c r="Q855" s="121"/>
      <c r="R855" s="121"/>
      <c r="S855" s="121"/>
      <c r="T855" s="121"/>
      <c r="U855" s="121"/>
      <c r="V855" s="121"/>
      <c r="W855" s="121"/>
      <c r="X855" s="121"/>
      <c r="Y855" s="121"/>
      <c r="Z855" s="121"/>
    </row>
    <row r="856" spans="1:26" ht="18">
      <c r="A856" s="121"/>
      <c r="B856" s="121"/>
      <c r="C856" s="35" t="s">
        <v>3045</v>
      </c>
      <c r="D856" s="128" t="s">
        <v>3046</v>
      </c>
      <c r="E856" s="129" t="s">
        <v>3047</v>
      </c>
      <c r="F856" s="130" t="s">
        <v>20</v>
      </c>
      <c r="G856" s="130" t="s">
        <v>22</v>
      </c>
      <c r="H856" s="511">
        <f t="shared" si="39"/>
        <v>3343071</v>
      </c>
      <c r="I856" s="387">
        <v>3245700</v>
      </c>
      <c r="J856" s="511">
        <f t="shared" si="40"/>
        <v>3407985</v>
      </c>
      <c r="K856" s="511">
        <f t="shared" si="41"/>
        <v>3570270</v>
      </c>
      <c r="L856" s="121"/>
      <c r="M856" s="121"/>
      <c r="N856" s="121"/>
      <c r="O856" s="121"/>
      <c r="P856" s="121"/>
      <c r="Q856" s="121"/>
      <c r="R856" s="121"/>
      <c r="S856" s="121"/>
      <c r="T856" s="121"/>
      <c r="U856" s="121"/>
      <c r="V856" s="121"/>
      <c r="W856" s="121"/>
      <c r="X856" s="121"/>
      <c r="Y856" s="121"/>
      <c r="Z856" s="121"/>
    </row>
    <row r="857" spans="1:26" ht="18">
      <c r="A857" s="121"/>
      <c r="B857" s="121"/>
      <c r="C857" s="35" t="s">
        <v>3048</v>
      </c>
      <c r="D857" s="128" t="s">
        <v>3049</v>
      </c>
      <c r="E857" s="129" t="s">
        <v>20</v>
      </c>
      <c r="F857" s="130" t="s">
        <v>20</v>
      </c>
      <c r="G857" s="130" t="s">
        <v>22</v>
      </c>
      <c r="H857" s="511">
        <f t="shared" si="39"/>
        <v>2694892</v>
      </c>
      <c r="I857" s="387">
        <v>2616400</v>
      </c>
      <c r="J857" s="511">
        <f t="shared" si="40"/>
        <v>2747220</v>
      </c>
      <c r="K857" s="511">
        <f t="shared" si="41"/>
        <v>2878040</v>
      </c>
      <c r="L857" s="121"/>
      <c r="M857" s="121"/>
      <c r="N857" s="121"/>
      <c r="O857" s="121"/>
      <c r="P857" s="121"/>
      <c r="Q857" s="121"/>
      <c r="R857" s="121"/>
      <c r="S857" s="121"/>
      <c r="T857" s="121"/>
      <c r="U857" s="121"/>
      <c r="V857" s="121"/>
      <c r="W857" s="121"/>
      <c r="X857" s="121"/>
      <c r="Y857" s="121"/>
      <c r="Z857" s="121"/>
    </row>
    <row r="858" spans="1:26" ht="18">
      <c r="A858" s="121"/>
      <c r="B858" s="121"/>
      <c r="C858" s="115" t="s">
        <v>3050</v>
      </c>
      <c r="D858" s="154" t="s">
        <v>3051</v>
      </c>
      <c r="E858" s="129"/>
      <c r="F858" s="130"/>
      <c r="G858" s="130"/>
      <c r="H858" s="130"/>
      <c r="I858" s="130"/>
      <c r="J858" s="130"/>
      <c r="K858" s="130"/>
      <c r="L858" s="121"/>
      <c r="M858" s="121"/>
      <c r="N858" s="121"/>
      <c r="O858" s="121"/>
      <c r="P858" s="121"/>
      <c r="Q858" s="121"/>
      <c r="R858" s="121"/>
      <c r="S858" s="121"/>
      <c r="T858" s="121"/>
      <c r="U858" s="121"/>
      <c r="V858" s="121"/>
      <c r="W858" s="121"/>
      <c r="X858" s="121"/>
      <c r="Y858" s="121"/>
      <c r="Z858" s="121"/>
    </row>
    <row r="859" spans="1:26" ht="18">
      <c r="A859" s="121"/>
      <c r="B859" s="121"/>
      <c r="C859" s="115" t="s">
        <v>3052</v>
      </c>
      <c r="D859" s="154" t="s">
        <v>3053</v>
      </c>
      <c r="E859" s="129"/>
      <c r="F859" s="130"/>
      <c r="G859" s="130"/>
      <c r="H859" s="130"/>
      <c r="I859" s="130"/>
      <c r="J859" s="130"/>
      <c r="K859" s="130"/>
      <c r="L859" s="121"/>
      <c r="M859" s="121"/>
      <c r="N859" s="121"/>
      <c r="O859" s="121"/>
      <c r="P859" s="121"/>
      <c r="Q859" s="121"/>
      <c r="R859" s="121"/>
      <c r="S859" s="121"/>
      <c r="T859" s="121"/>
      <c r="U859" s="121"/>
      <c r="V859" s="121"/>
      <c r="W859" s="121"/>
      <c r="X859" s="121"/>
      <c r="Y859" s="121"/>
      <c r="Z859" s="121"/>
    </row>
    <row r="860" spans="1:26" ht="18">
      <c r="A860" s="121"/>
      <c r="B860" s="121"/>
      <c r="C860" s="35" t="s">
        <v>3054</v>
      </c>
      <c r="D860" s="128" t="s">
        <v>3055</v>
      </c>
      <c r="E860" s="129" t="s">
        <v>3056</v>
      </c>
      <c r="F860" s="130" t="s">
        <v>20</v>
      </c>
      <c r="G860" s="130" t="s">
        <v>22</v>
      </c>
      <c r="H860" s="511">
        <f t="shared" si="39"/>
        <v>1784681</v>
      </c>
      <c r="I860" s="387">
        <v>1732700</v>
      </c>
      <c r="J860" s="511">
        <f t="shared" si="40"/>
        <v>1819335</v>
      </c>
      <c r="K860" s="511">
        <f t="shared" si="41"/>
        <v>1905970</v>
      </c>
      <c r="L860" s="121"/>
      <c r="M860" s="121"/>
      <c r="N860" s="121"/>
      <c r="O860" s="121"/>
      <c r="P860" s="121"/>
      <c r="Q860" s="121"/>
      <c r="R860" s="121"/>
      <c r="S860" s="121"/>
      <c r="T860" s="121"/>
      <c r="U860" s="121"/>
      <c r="V860" s="121"/>
      <c r="W860" s="121"/>
      <c r="X860" s="121"/>
      <c r="Y860" s="121"/>
      <c r="Z860" s="121"/>
    </row>
    <row r="861" spans="1:26" ht="18">
      <c r="A861" s="121"/>
      <c r="B861" s="121"/>
      <c r="C861" s="35" t="s">
        <v>3057</v>
      </c>
      <c r="D861" s="128" t="s">
        <v>3058</v>
      </c>
      <c r="E861" s="129" t="s">
        <v>3059</v>
      </c>
      <c r="F861" s="130" t="s">
        <v>3060</v>
      </c>
      <c r="G861" s="130" t="s">
        <v>22</v>
      </c>
      <c r="H861" s="511">
        <f t="shared" si="39"/>
        <v>1318400</v>
      </c>
      <c r="I861" s="387">
        <v>1280000</v>
      </c>
      <c r="J861" s="511">
        <f t="shared" si="40"/>
        <v>1344000</v>
      </c>
      <c r="K861" s="511">
        <f t="shared" si="41"/>
        <v>1408000</v>
      </c>
      <c r="L861" s="121"/>
      <c r="M861" s="121"/>
      <c r="N861" s="121"/>
      <c r="O861" s="121"/>
      <c r="P861" s="121"/>
      <c r="Q861" s="121"/>
      <c r="R861" s="121"/>
      <c r="S861" s="121"/>
      <c r="T861" s="121"/>
      <c r="U861" s="121"/>
      <c r="V861" s="121"/>
      <c r="W861" s="121"/>
      <c r="X861" s="121"/>
      <c r="Y861" s="121"/>
      <c r="Z861" s="121"/>
    </row>
    <row r="862" spans="1:26" ht="18">
      <c r="A862" s="121"/>
      <c r="B862" s="121"/>
      <c r="C862" s="35" t="s">
        <v>3061</v>
      </c>
      <c r="D862" s="128" t="s">
        <v>3062</v>
      </c>
      <c r="E862" s="129" t="s">
        <v>20</v>
      </c>
      <c r="F862" s="130" t="s">
        <v>3063</v>
      </c>
      <c r="G862" s="130" t="s">
        <v>22</v>
      </c>
      <c r="H862" s="511">
        <f t="shared" si="39"/>
        <v>1469154.5454545491</v>
      </c>
      <c r="I862" s="387">
        <v>1426363.63636364</v>
      </c>
      <c r="J862" s="511">
        <f t="shared" si="40"/>
        <v>1497681.8181818221</v>
      </c>
      <c r="K862" s="511">
        <f t="shared" si="41"/>
        <v>1569000.000000004</v>
      </c>
      <c r="L862" s="121"/>
      <c r="M862" s="121"/>
      <c r="N862" s="121"/>
      <c r="O862" s="121"/>
      <c r="P862" s="121"/>
      <c r="Q862" s="121"/>
      <c r="R862" s="121"/>
      <c r="S862" s="121"/>
      <c r="T862" s="121"/>
      <c r="U862" s="121"/>
      <c r="V862" s="121"/>
      <c r="W862" s="121"/>
      <c r="X862" s="121"/>
      <c r="Y862" s="121"/>
      <c r="Z862" s="121"/>
    </row>
    <row r="863" spans="1:26" ht="18">
      <c r="A863" s="121"/>
      <c r="B863" s="121"/>
      <c r="C863" s="35" t="s">
        <v>3064</v>
      </c>
      <c r="D863" s="128" t="s">
        <v>3065</v>
      </c>
      <c r="E863" s="129"/>
      <c r="F863" s="130" t="s">
        <v>3066</v>
      </c>
      <c r="G863" s="130" t="s">
        <v>22</v>
      </c>
      <c r="H863" s="511">
        <f t="shared" si="39"/>
        <v>12988712</v>
      </c>
      <c r="I863" s="387">
        <v>12610400</v>
      </c>
      <c r="J863" s="511">
        <f t="shared" si="40"/>
        <v>13240920</v>
      </c>
      <c r="K863" s="511">
        <f t="shared" si="41"/>
        <v>13871440</v>
      </c>
      <c r="L863" s="121"/>
      <c r="M863" s="121"/>
      <c r="N863" s="121"/>
      <c r="O863" s="121"/>
      <c r="P863" s="121"/>
      <c r="Q863" s="121"/>
      <c r="R863" s="121"/>
      <c r="S863" s="121"/>
      <c r="T863" s="121"/>
      <c r="U863" s="121"/>
      <c r="V863" s="121"/>
      <c r="W863" s="121"/>
      <c r="X863" s="121"/>
      <c r="Y863" s="121"/>
      <c r="Z863" s="121"/>
    </row>
    <row r="864" spans="1:26" ht="18">
      <c r="A864" s="121"/>
      <c r="B864" s="121"/>
      <c r="C864" s="35" t="s">
        <v>3067</v>
      </c>
      <c r="D864" s="128" t="s">
        <v>3068</v>
      </c>
      <c r="E864" s="129"/>
      <c r="F864" s="130" t="s">
        <v>3069</v>
      </c>
      <c r="G864" s="130" t="s">
        <v>22</v>
      </c>
      <c r="H864" s="511">
        <f t="shared" si="39"/>
        <v>3977448</v>
      </c>
      <c r="I864" s="387">
        <v>3861600</v>
      </c>
      <c r="J864" s="511">
        <f t="shared" si="40"/>
        <v>4054680</v>
      </c>
      <c r="K864" s="511">
        <f t="shared" si="41"/>
        <v>4247760</v>
      </c>
      <c r="L864" s="121"/>
      <c r="M864" s="121"/>
      <c r="N864" s="121"/>
      <c r="O864" s="121"/>
      <c r="P864" s="121"/>
      <c r="Q864" s="121"/>
      <c r="R864" s="121"/>
      <c r="S864" s="121"/>
      <c r="T864" s="121"/>
      <c r="U864" s="121"/>
      <c r="V864" s="121"/>
      <c r="W864" s="121"/>
      <c r="X864" s="121"/>
      <c r="Y864" s="121"/>
      <c r="Z864" s="121"/>
    </row>
    <row r="865" spans="1:26" ht="18">
      <c r="A865" s="121"/>
      <c r="B865" s="121"/>
      <c r="C865" s="35" t="s">
        <v>3070</v>
      </c>
      <c r="D865" s="128" t="s">
        <v>3071</v>
      </c>
      <c r="E865" s="129"/>
      <c r="F865" s="130"/>
      <c r="G865" s="130" t="s">
        <v>22</v>
      </c>
      <c r="H865" s="511">
        <f t="shared" si="39"/>
        <v>4276251</v>
      </c>
      <c r="I865" s="387">
        <v>4151700</v>
      </c>
      <c r="J865" s="511">
        <f t="shared" si="40"/>
        <v>4359285</v>
      </c>
      <c r="K865" s="511">
        <f t="shared" si="41"/>
        <v>4566870</v>
      </c>
      <c r="L865" s="121"/>
      <c r="M865" s="121"/>
      <c r="N865" s="121"/>
      <c r="O865" s="121"/>
      <c r="P865" s="121"/>
      <c r="Q865" s="121"/>
      <c r="R865" s="121"/>
      <c r="S865" s="121"/>
      <c r="T865" s="121"/>
      <c r="U865" s="121"/>
      <c r="V865" s="121"/>
      <c r="W865" s="121"/>
      <c r="X865" s="121"/>
      <c r="Y865" s="121"/>
      <c r="Z865" s="121"/>
    </row>
    <row r="866" spans="1:26" ht="18">
      <c r="A866" s="121"/>
      <c r="B866" s="121"/>
      <c r="C866" s="115" t="s">
        <v>3072</v>
      </c>
      <c r="D866" s="154" t="s">
        <v>3073</v>
      </c>
      <c r="E866" s="129"/>
      <c r="F866" s="130"/>
      <c r="G866" s="130"/>
      <c r="H866" s="130"/>
      <c r="I866" s="130"/>
      <c r="J866" s="130"/>
      <c r="K866" s="130"/>
      <c r="L866" s="121"/>
      <c r="M866" s="121"/>
      <c r="N866" s="121"/>
      <c r="O866" s="121"/>
      <c r="P866" s="121"/>
      <c r="Q866" s="121"/>
      <c r="R866" s="121"/>
      <c r="S866" s="121"/>
      <c r="T866" s="121"/>
      <c r="U866" s="121"/>
      <c r="V866" s="121"/>
      <c r="W866" s="121"/>
      <c r="X866" s="121"/>
      <c r="Y866" s="121"/>
      <c r="Z866" s="121"/>
    </row>
    <row r="867" spans="1:26" ht="18">
      <c r="A867" s="121"/>
      <c r="B867" s="121"/>
      <c r="C867" s="35" t="s">
        <v>3074</v>
      </c>
      <c r="D867" s="128" t="s">
        <v>3075</v>
      </c>
      <c r="E867" s="129" t="s">
        <v>3076</v>
      </c>
      <c r="F867" s="130" t="s">
        <v>20</v>
      </c>
      <c r="G867" s="130" t="s">
        <v>22</v>
      </c>
      <c r="H867" s="511">
        <f t="shared" si="39"/>
        <v>2155687</v>
      </c>
      <c r="I867" s="387">
        <v>2092900</v>
      </c>
      <c r="J867" s="511">
        <f t="shared" si="40"/>
        <v>2197545</v>
      </c>
      <c r="K867" s="511">
        <f t="shared" si="41"/>
        <v>2302190</v>
      </c>
      <c r="L867" s="121"/>
      <c r="M867" s="121"/>
      <c r="N867" s="121"/>
      <c r="O867" s="121"/>
      <c r="P867" s="121"/>
      <c r="Q867" s="121"/>
      <c r="R867" s="121"/>
      <c r="S867" s="121"/>
      <c r="T867" s="121"/>
      <c r="U867" s="121"/>
      <c r="V867" s="121"/>
      <c r="W867" s="121"/>
      <c r="X867" s="121"/>
      <c r="Y867" s="121"/>
      <c r="Z867" s="121"/>
    </row>
    <row r="868" spans="1:26" ht="18">
      <c r="A868" s="121"/>
      <c r="B868" s="121"/>
      <c r="C868" s="35" t="s">
        <v>3077</v>
      </c>
      <c r="D868" s="128" t="s">
        <v>3073</v>
      </c>
      <c r="E868" s="129" t="s">
        <v>3078</v>
      </c>
      <c r="F868" s="130" t="s">
        <v>20</v>
      </c>
      <c r="G868" s="130" t="s">
        <v>305</v>
      </c>
      <c r="H868" s="511">
        <f t="shared" si="39"/>
        <v>288400</v>
      </c>
      <c r="I868" s="387">
        <v>280000</v>
      </c>
      <c r="J868" s="511">
        <f t="shared" si="40"/>
        <v>294000</v>
      </c>
      <c r="K868" s="511">
        <f t="shared" si="41"/>
        <v>308000</v>
      </c>
      <c r="L868" s="121"/>
      <c r="M868" s="121"/>
      <c r="N868" s="121"/>
      <c r="O868" s="121"/>
      <c r="P868" s="121"/>
      <c r="Q868" s="121"/>
      <c r="R868" s="121"/>
      <c r="S868" s="121"/>
      <c r="T868" s="121"/>
      <c r="U868" s="121"/>
      <c r="V868" s="121"/>
      <c r="W868" s="121"/>
      <c r="X868" s="121"/>
      <c r="Y868" s="121"/>
      <c r="Z868" s="121"/>
    </row>
    <row r="869" spans="1:26" ht="18">
      <c r="A869" s="121"/>
      <c r="B869" s="121"/>
      <c r="C869" s="35" t="s">
        <v>3079</v>
      </c>
      <c r="D869" s="128" t="s">
        <v>3073</v>
      </c>
      <c r="E869" s="129"/>
      <c r="F869" s="130" t="s">
        <v>3080</v>
      </c>
      <c r="G869" s="130" t="s">
        <v>22</v>
      </c>
      <c r="H869" s="511">
        <f t="shared" si="39"/>
        <v>3136350</v>
      </c>
      <c r="I869" s="387">
        <v>3045000</v>
      </c>
      <c r="J869" s="511">
        <f t="shared" si="40"/>
        <v>3197250</v>
      </c>
      <c r="K869" s="511">
        <f t="shared" si="41"/>
        <v>3349500</v>
      </c>
      <c r="L869" s="151"/>
      <c r="M869" s="151"/>
      <c r="N869" s="151"/>
      <c r="O869" s="151"/>
      <c r="P869" s="151"/>
      <c r="Q869" s="151"/>
      <c r="R869" s="151"/>
      <c r="S869" s="151"/>
      <c r="T869" s="151"/>
      <c r="U869" s="151"/>
      <c r="V869" s="151"/>
      <c r="W869" s="151"/>
      <c r="X869" s="151"/>
      <c r="Y869" s="151"/>
      <c r="Z869" s="151"/>
    </row>
    <row r="870" spans="1:26" ht="18">
      <c r="A870" s="121"/>
      <c r="B870" s="121"/>
      <c r="C870" s="115" t="s">
        <v>3081</v>
      </c>
      <c r="D870" s="154" t="s">
        <v>3082</v>
      </c>
      <c r="E870" s="129"/>
      <c r="F870" s="130"/>
      <c r="G870" s="130"/>
      <c r="H870" s="130"/>
      <c r="I870" s="130"/>
      <c r="J870" s="130"/>
      <c r="K870" s="130"/>
      <c r="L870" s="121"/>
      <c r="M870" s="121"/>
      <c r="N870" s="121"/>
      <c r="O870" s="121"/>
      <c r="P870" s="121"/>
      <c r="Q870" s="121"/>
      <c r="R870" s="121"/>
      <c r="S870" s="121"/>
      <c r="T870" s="121"/>
      <c r="U870" s="121"/>
      <c r="V870" s="121"/>
      <c r="W870" s="121"/>
      <c r="X870" s="121"/>
      <c r="Y870" s="121"/>
      <c r="Z870" s="121"/>
    </row>
    <row r="871" spans="1:26" ht="18">
      <c r="A871" s="121"/>
      <c r="B871" s="121"/>
      <c r="C871" s="35" t="s">
        <v>3083</v>
      </c>
      <c r="D871" s="128" t="s">
        <v>3084</v>
      </c>
      <c r="E871" s="129" t="s">
        <v>20</v>
      </c>
      <c r="F871" s="130" t="s">
        <v>20</v>
      </c>
      <c r="G871" s="130" t="s">
        <v>22</v>
      </c>
      <c r="H871" s="511">
        <f t="shared" si="39"/>
        <v>7413322</v>
      </c>
      <c r="I871" s="387">
        <v>7197400</v>
      </c>
      <c r="J871" s="511">
        <f t="shared" si="40"/>
        <v>7557270</v>
      </c>
      <c r="K871" s="511">
        <f t="shared" si="41"/>
        <v>7917140</v>
      </c>
      <c r="L871" s="121"/>
      <c r="M871" s="121"/>
      <c r="N871" s="121"/>
      <c r="O871" s="121"/>
      <c r="P871" s="121"/>
      <c r="Q871" s="121"/>
      <c r="R871" s="121"/>
      <c r="S871" s="121"/>
      <c r="T871" s="121"/>
      <c r="U871" s="121"/>
      <c r="V871" s="121"/>
      <c r="W871" s="121"/>
      <c r="X871" s="121"/>
      <c r="Y871" s="121"/>
      <c r="Z871" s="121"/>
    </row>
    <row r="872" spans="1:26" ht="18">
      <c r="A872" s="121"/>
      <c r="B872" s="121"/>
      <c r="C872" s="115" t="s">
        <v>3085</v>
      </c>
      <c r="D872" s="154" t="s">
        <v>3086</v>
      </c>
      <c r="E872" s="129"/>
      <c r="F872" s="130"/>
      <c r="G872" s="130"/>
      <c r="H872" s="130"/>
      <c r="I872" s="130"/>
      <c r="J872" s="130"/>
      <c r="K872" s="130"/>
      <c r="L872" s="121"/>
      <c r="M872" s="121"/>
      <c r="N872" s="121"/>
      <c r="O872" s="121"/>
      <c r="P872" s="121"/>
      <c r="Q872" s="121"/>
      <c r="R872" s="121"/>
      <c r="S872" s="121"/>
      <c r="T872" s="121"/>
      <c r="U872" s="121"/>
      <c r="V872" s="121"/>
      <c r="W872" s="121"/>
      <c r="X872" s="121"/>
      <c r="Y872" s="121"/>
      <c r="Z872" s="121"/>
    </row>
    <row r="873" spans="1:26" ht="36">
      <c r="A873" s="121"/>
      <c r="B873" s="121"/>
      <c r="C873" s="35" t="s">
        <v>3087</v>
      </c>
      <c r="D873" s="128" t="s">
        <v>3088</v>
      </c>
      <c r="E873" s="129" t="s">
        <v>20</v>
      </c>
      <c r="F873" s="130" t="s">
        <v>20</v>
      </c>
      <c r="G873" s="130" t="s">
        <v>22</v>
      </c>
      <c r="H873" s="511">
        <f t="shared" si="39"/>
        <v>52798521</v>
      </c>
      <c r="I873" s="387">
        <v>51260700</v>
      </c>
      <c r="J873" s="511">
        <f t="shared" si="40"/>
        <v>53823735</v>
      </c>
      <c r="K873" s="511">
        <f t="shared" si="41"/>
        <v>56386770</v>
      </c>
      <c r="L873" s="121"/>
      <c r="M873" s="121"/>
      <c r="N873" s="121"/>
      <c r="O873" s="121"/>
      <c r="P873" s="121"/>
      <c r="Q873" s="121"/>
      <c r="R873" s="121"/>
      <c r="S873" s="121"/>
      <c r="T873" s="121"/>
      <c r="U873" s="121"/>
      <c r="V873" s="121"/>
      <c r="W873" s="121"/>
      <c r="X873" s="121"/>
      <c r="Y873" s="121"/>
      <c r="Z873" s="121"/>
    </row>
    <row r="874" spans="1:26" ht="18">
      <c r="A874" s="121"/>
      <c r="B874" s="121"/>
      <c r="C874" s="35" t="s">
        <v>3089</v>
      </c>
      <c r="D874" s="128" t="s">
        <v>3090</v>
      </c>
      <c r="E874" s="129" t="s">
        <v>20</v>
      </c>
      <c r="F874" s="130" t="s">
        <v>20</v>
      </c>
      <c r="G874" s="130" t="s">
        <v>22</v>
      </c>
      <c r="H874" s="511">
        <f t="shared" si="39"/>
        <v>13257130</v>
      </c>
      <c r="I874" s="387">
        <v>12871000</v>
      </c>
      <c r="J874" s="511">
        <f t="shared" si="40"/>
        <v>13514550</v>
      </c>
      <c r="K874" s="511">
        <f t="shared" si="41"/>
        <v>14158100</v>
      </c>
      <c r="L874" s="121"/>
      <c r="M874" s="121"/>
      <c r="N874" s="121"/>
      <c r="O874" s="121"/>
      <c r="P874" s="121"/>
      <c r="Q874" s="121"/>
      <c r="R874" s="121"/>
      <c r="S874" s="121"/>
      <c r="T874" s="121"/>
      <c r="U874" s="121"/>
      <c r="V874" s="121"/>
      <c r="W874" s="121"/>
      <c r="X874" s="121"/>
      <c r="Y874" s="121"/>
      <c r="Z874" s="121"/>
    </row>
    <row r="875" spans="1:26" ht="18">
      <c r="A875" s="121"/>
      <c r="B875" s="121"/>
      <c r="C875" s="35" t="s">
        <v>3091</v>
      </c>
      <c r="D875" s="128" t="s">
        <v>3092</v>
      </c>
      <c r="E875" s="129" t="s">
        <v>139</v>
      </c>
      <c r="F875" s="130" t="s">
        <v>20</v>
      </c>
      <c r="G875" s="130" t="s">
        <v>22</v>
      </c>
      <c r="H875" s="511">
        <f t="shared" si="39"/>
        <v>7725000</v>
      </c>
      <c r="I875" s="387">
        <v>7500000</v>
      </c>
      <c r="J875" s="511">
        <f t="shared" si="40"/>
        <v>7875000</v>
      </c>
      <c r="K875" s="511">
        <f t="shared" si="41"/>
        <v>8250000</v>
      </c>
      <c r="L875" s="121"/>
      <c r="M875" s="121"/>
      <c r="N875" s="121"/>
      <c r="O875" s="121"/>
      <c r="P875" s="121"/>
      <c r="Q875" s="121"/>
      <c r="R875" s="121"/>
      <c r="S875" s="121"/>
      <c r="T875" s="121"/>
      <c r="U875" s="121"/>
      <c r="V875" s="121"/>
      <c r="W875" s="121"/>
      <c r="X875" s="121"/>
      <c r="Y875" s="121"/>
      <c r="Z875" s="121"/>
    </row>
    <row r="876" spans="1:26" ht="18">
      <c r="A876" s="121"/>
      <c r="B876" s="121"/>
      <c r="C876" s="35" t="s">
        <v>3093</v>
      </c>
      <c r="D876" s="128" t="s">
        <v>3094</v>
      </c>
      <c r="E876" s="129" t="s">
        <v>139</v>
      </c>
      <c r="F876" s="130" t="s">
        <v>20</v>
      </c>
      <c r="G876" s="130" t="s">
        <v>22</v>
      </c>
      <c r="H876" s="511">
        <f t="shared" si="39"/>
        <v>7210000</v>
      </c>
      <c r="I876" s="387">
        <v>7000000</v>
      </c>
      <c r="J876" s="511">
        <f t="shared" si="40"/>
        <v>7350000</v>
      </c>
      <c r="K876" s="511">
        <f t="shared" si="41"/>
        <v>7700000</v>
      </c>
      <c r="L876" s="121"/>
      <c r="M876" s="121"/>
      <c r="N876" s="121"/>
      <c r="O876" s="121"/>
      <c r="P876" s="121"/>
      <c r="Q876" s="121"/>
      <c r="R876" s="121"/>
      <c r="S876" s="121"/>
      <c r="T876" s="121"/>
      <c r="U876" s="121"/>
      <c r="V876" s="121"/>
      <c r="W876" s="121"/>
      <c r="X876" s="121"/>
      <c r="Y876" s="121"/>
      <c r="Z876" s="121"/>
    </row>
    <row r="877" spans="1:26" ht="18">
      <c r="A877" s="121"/>
      <c r="B877" s="121"/>
      <c r="C877" s="35" t="s">
        <v>3095</v>
      </c>
      <c r="D877" s="128" t="s">
        <v>3096</v>
      </c>
      <c r="E877" s="129" t="s">
        <v>3097</v>
      </c>
      <c r="F877" s="130" t="s">
        <v>20</v>
      </c>
      <c r="G877" s="130" t="s">
        <v>22</v>
      </c>
      <c r="H877" s="511">
        <f t="shared" si="39"/>
        <v>18156840</v>
      </c>
      <c r="I877" s="387">
        <v>17628000</v>
      </c>
      <c r="J877" s="511">
        <f t="shared" si="40"/>
        <v>18509400</v>
      </c>
      <c r="K877" s="511">
        <f t="shared" si="41"/>
        <v>19390800</v>
      </c>
      <c r="L877" s="121"/>
      <c r="M877" s="121"/>
      <c r="N877" s="121"/>
      <c r="O877" s="121"/>
      <c r="P877" s="121"/>
      <c r="Q877" s="121"/>
      <c r="R877" s="121"/>
      <c r="S877" s="121"/>
      <c r="T877" s="121"/>
      <c r="U877" s="121"/>
      <c r="V877" s="121"/>
      <c r="W877" s="121"/>
      <c r="X877" s="121"/>
      <c r="Y877" s="121"/>
      <c r="Z877" s="121"/>
    </row>
    <row r="878" spans="1:26" ht="18">
      <c r="A878" s="121"/>
      <c r="B878" s="121"/>
      <c r="C878" s="35" t="s">
        <v>3098</v>
      </c>
      <c r="D878" s="128" t="s">
        <v>3099</v>
      </c>
      <c r="E878" s="129" t="s">
        <v>20</v>
      </c>
      <c r="F878" s="130" t="s">
        <v>3100</v>
      </c>
      <c r="G878" s="130" t="s">
        <v>22</v>
      </c>
      <c r="H878" s="511">
        <f t="shared" si="39"/>
        <v>10815000</v>
      </c>
      <c r="I878" s="387">
        <v>10500000</v>
      </c>
      <c r="J878" s="511">
        <f t="shared" si="40"/>
        <v>11025000</v>
      </c>
      <c r="K878" s="511">
        <f t="shared" si="41"/>
        <v>11550000</v>
      </c>
      <c r="L878" s="121"/>
      <c r="M878" s="121"/>
      <c r="N878" s="121"/>
      <c r="O878" s="121"/>
      <c r="P878" s="121"/>
      <c r="Q878" s="121"/>
      <c r="R878" s="121"/>
      <c r="S878" s="121"/>
      <c r="T878" s="121"/>
      <c r="U878" s="121"/>
      <c r="V878" s="121"/>
      <c r="W878" s="121"/>
      <c r="X878" s="121"/>
      <c r="Y878" s="121"/>
      <c r="Z878" s="121"/>
    </row>
    <row r="879" spans="1:26" ht="18">
      <c r="A879" s="121"/>
      <c r="B879" s="121"/>
      <c r="C879" s="35" t="s">
        <v>3101</v>
      </c>
      <c r="D879" s="128" t="s">
        <v>3102</v>
      </c>
      <c r="E879" s="129" t="s">
        <v>20</v>
      </c>
      <c r="F879" s="130" t="s">
        <v>3100</v>
      </c>
      <c r="G879" s="130" t="s">
        <v>22</v>
      </c>
      <c r="H879" s="511">
        <f t="shared" si="39"/>
        <v>9259700</v>
      </c>
      <c r="I879" s="387">
        <v>8990000</v>
      </c>
      <c r="J879" s="511">
        <f t="shared" si="40"/>
        <v>9439500</v>
      </c>
      <c r="K879" s="511">
        <f t="shared" si="41"/>
        <v>9889000</v>
      </c>
      <c r="L879" s="121"/>
      <c r="M879" s="121"/>
      <c r="N879" s="121"/>
      <c r="O879" s="121"/>
      <c r="P879" s="121"/>
      <c r="Q879" s="121"/>
      <c r="R879" s="121"/>
      <c r="S879" s="121"/>
      <c r="T879" s="121"/>
      <c r="U879" s="121"/>
      <c r="V879" s="121"/>
      <c r="W879" s="121"/>
      <c r="X879" s="121"/>
      <c r="Y879" s="121"/>
      <c r="Z879" s="121"/>
    </row>
    <row r="880" spans="1:26" ht="18">
      <c r="A880" s="121"/>
      <c r="B880" s="121"/>
      <c r="C880" s="35" t="s">
        <v>3103</v>
      </c>
      <c r="D880" s="128" t="s">
        <v>3102</v>
      </c>
      <c r="E880" s="129" t="s">
        <v>20</v>
      </c>
      <c r="F880" s="130" t="s">
        <v>3104</v>
      </c>
      <c r="G880" s="130" t="s">
        <v>22</v>
      </c>
      <c r="H880" s="511">
        <f t="shared" si="39"/>
        <v>4030596</v>
      </c>
      <c r="I880" s="387">
        <v>3913200</v>
      </c>
      <c r="J880" s="511">
        <f t="shared" si="40"/>
        <v>4108860</v>
      </c>
      <c r="K880" s="511">
        <f t="shared" si="41"/>
        <v>4304520</v>
      </c>
      <c r="L880" s="121"/>
      <c r="M880" s="121"/>
      <c r="N880" s="121"/>
      <c r="O880" s="121"/>
      <c r="P880" s="121"/>
      <c r="Q880" s="121"/>
      <c r="R880" s="121"/>
      <c r="S880" s="121"/>
      <c r="T880" s="121"/>
      <c r="U880" s="121"/>
      <c r="V880" s="121"/>
      <c r="W880" s="121"/>
      <c r="X880" s="121"/>
      <c r="Y880" s="121"/>
      <c r="Z880" s="121"/>
    </row>
    <row r="881" spans="1:26" ht="18">
      <c r="A881" s="121"/>
      <c r="B881" s="121"/>
      <c r="C881" s="35" t="s">
        <v>3105</v>
      </c>
      <c r="D881" s="128" t="s">
        <v>3106</v>
      </c>
      <c r="E881" s="129" t="s">
        <v>20</v>
      </c>
      <c r="F881" s="130" t="s">
        <v>3107</v>
      </c>
      <c r="G881" s="130" t="s">
        <v>22</v>
      </c>
      <c r="H881" s="511">
        <f t="shared" si="39"/>
        <v>20857500</v>
      </c>
      <c r="I881" s="387">
        <v>20250000</v>
      </c>
      <c r="J881" s="511">
        <f t="shared" si="40"/>
        <v>21262500</v>
      </c>
      <c r="K881" s="511">
        <f t="shared" si="41"/>
        <v>22275000</v>
      </c>
      <c r="L881" s="121"/>
      <c r="M881" s="121"/>
      <c r="N881" s="121"/>
      <c r="O881" s="121"/>
      <c r="P881" s="121"/>
      <c r="Q881" s="121"/>
      <c r="R881" s="121"/>
      <c r="S881" s="121"/>
      <c r="T881" s="121"/>
      <c r="U881" s="121"/>
      <c r="V881" s="121"/>
      <c r="W881" s="121"/>
      <c r="X881" s="121"/>
      <c r="Y881" s="121"/>
      <c r="Z881" s="121"/>
    </row>
    <row r="882" spans="1:26" ht="18">
      <c r="A882" s="121"/>
      <c r="B882" s="121"/>
      <c r="C882" s="35" t="s">
        <v>3108</v>
      </c>
      <c r="D882" s="128" t="s">
        <v>3099</v>
      </c>
      <c r="E882" s="129" t="s">
        <v>20</v>
      </c>
      <c r="F882" s="130" t="s">
        <v>3104</v>
      </c>
      <c r="G882" s="130" t="s">
        <v>22</v>
      </c>
      <c r="H882" s="511">
        <f t="shared" si="39"/>
        <v>7519000</v>
      </c>
      <c r="I882" s="387">
        <v>7300000</v>
      </c>
      <c r="J882" s="511">
        <f t="shared" si="40"/>
        <v>7665000</v>
      </c>
      <c r="K882" s="511">
        <f t="shared" si="41"/>
        <v>8030000</v>
      </c>
      <c r="L882" s="121"/>
      <c r="M882" s="121"/>
      <c r="N882" s="121"/>
      <c r="O882" s="121"/>
      <c r="P882" s="121"/>
      <c r="Q882" s="121"/>
      <c r="R882" s="121"/>
      <c r="S882" s="121"/>
      <c r="T882" s="121"/>
      <c r="U882" s="121"/>
      <c r="V882" s="121"/>
      <c r="W882" s="121"/>
      <c r="X882" s="121"/>
      <c r="Y882" s="121"/>
      <c r="Z882" s="121"/>
    </row>
    <row r="883" spans="1:26" ht="18">
      <c r="A883" s="121"/>
      <c r="B883" s="121"/>
      <c r="C883" s="35" t="s">
        <v>3109</v>
      </c>
      <c r="D883" s="128" t="s">
        <v>3106</v>
      </c>
      <c r="E883" s="129" t="s">
        <v>20</v>
      </c>
      <c r="F883" s="130" t="s">
        <v>3110</v>
      </c>
      <c r="G883" s="130" t="s">
        <v>22</v>
      </c>
      <c r="H883" s="511">
        <f t="shared" si="39"/>
        <v>65339449.800899997</v>
      </c>
      <c r="I883" s="387">
        <v>63436359.030000001</v>
      </c>
      <c r="J883" s="511">
        <f t="shared" si="40"/>
        <v>66608176.9815</v>
      </c>
      <c r="K883" s="511">
        <f t="shared" si="41"/>
        <v>69779994.932999998</v>
      </c>
      <c r="L883" s="121"/>
      <c r="M883" s="121"/>
      <c r="N883" s="121"/>
      <c r="O883" s="121"/>
      <c r="P883" s="121"/>
      <c r="Q883" s="121"/>
      <c r="R883" s="121"/>
      <c r="S883" s="121"/>
      <c r="T883" s="121"/>
      <c r="U883" s="121"/>
      <c r="V883" s="121"/>
      <c r="W883" s="121"/>
      <c r="X883" s="121"/>
      <c r="Y883" s="121"/>
      <c r="Z883" s="121"/>
    </row>
    <row r="884" spans="1:26" ht="18">
      <c r="A884" s="121"/>
      <c r="B884" s="121"/>
      <c r="C884" s="35" t="s">
        <v>3111</v>
      </c>
      <c r="D884" s="128" t="s">
        <v>3106</v>
      </c>
      <c r="E884" s="129" t="s">
        <v>20</v>
      </c>
      <c r="F884" s="130" t="s">
        <v>3112</v>
      </c>
      <c r="G884" s="130" t="s">
        <v>22</v>
      </c>
      <c r="H884" s="511">
        <f t="shared" si="39"/>
        <v>117952488.88500001</v>
      </c>
      <c r="I884" s="387">
        <v>114516979.5</v>
      </c>
      <c r="J884" s="511">
        <f t="shared" si="40"/>
        <v>120242828.47499999</v>
      </c>
      <c r="K884" s="511">
        <f t="shared" si="41"/>
        <v>125968677.45</v>
      </c>
      <c r="L884" s="121"/>
      <c r="M884" s="121"/>
      <c r="N884" s="121"/>
      <c r="O884" s="121"/>
      <c r="P884" s="121"/>
      <c r="Q884" s="121"/>
      <c r="R884" s="121"/>
      <c r="S884" s="121"/>
      <c r="T884" s="121"/>
      <c r="U884" s="121"/>
      <c r="V884" s="121"/>
      <c r="W884" s="121"/>
      <c r="X884" s="121"/>
      <c r="Y884" s="121"/>
      <c r="Z884" s="121"/>
    </row>
    <row r="885" spans="1:26" ht="18">
      <c r="A885" s="121"/>
      <c r="B885" s="121"/>
      <c r="C885" s="35" t="s">
        <v>3113</v>
      </c>
      <c r="D885" s="128" t="s">
        <v>3106</v>
      </c>
      <c r="E885" s="129" t="s">
        <v>20</v>
      </c>
      <c r="F885" s="130" t="s">
        <v>3114</v>
      </c>
      <c r="G885" s="130" t="s">
        <v>22</v>
      </c>
      <c r="H885" s="511">
        <f t="shared" si="39"/>
        <v>10423600</v>
      </c>
      <c r="I885" s="387">
        <v>10120000</v>
      </c>
      <c r="J885" s="511">
        <f t="shared" si="40"/>
        <v>10626000</v>
      </c>
      <c r="K885" s="511">
        <f t="shared" si="41"/>
        <v>11132000</v>
      </c>
      <c r="L885" s="121"/>
      <c r="M885" s="121"/>
      <c r="N885" s="121"/>
      <c r="O885" s="121"/>
      <c r="P885" s="121"/>
      <c r="Q885" s="121"/>
      <c r="R885" s="121"/>
      <c r="S885" s="121"/>
      <c r="T885" s="121"/>
      <c r="U885" s="121"/>
      <c r="V885" s="121"/>
      <c r="W885" s="121"/>
      <c r="X885" s="121"/>
      <c r="Y885" s="121"/>
      <c r="Z885" s="121"/>
    </row>
    <row r="886" spans="1:26" ht="18">
      <c r="A886" s="121"/>
      <c r="B886" s="121"/>
      <c r="C886" s="35" t="s">
        <v>3115</v>
      </c>
      <c r="D886" s="128" t="s">
        <v>3106</v>
      </c>
      <c r="E886" s="129" t="s">
        <v>20</v>
      </c>
      <c r="F886" s="130" t="s">
        <v>3116</v>
      </c>
      <c r="G886" s="130" t="s">
        <v>22</v>
      </c>
      <c r="H886" s="511">
        <f t="shared" si="39"/>
        <v>7416000</v>
      </c>
      <c r="I886" s="387">
        <v>7200000</v>
      </c>
      <c r="J886" s="511">
        <f t="shared" si="40"/>
        <v>7560000</v>
      </c>
      <c r="K886" s="511">
        <f t="shared" si="41"/>
        <v>7920000</v>
      </c>
      <c r="L886" s="121"/>
      <c r="M886" s="121"/>
      <c r="N886" s="121"/>
      <c r="O886" s="121"/>
      <c r="P886" s="121"/>
      <c r="Q886" s="121"/>
      <c r="R886" s="121"/>
      <c r="S886" s="121"/>
      <c r="T886" s="121"/>
      <c r="U886" s="121"/>
      <c r="V886" s="121"/>
      <c r="W886" s="121"/>
      <c r="X886" s="121"/>
      <c r="Y886" s="121"/>
      <c r="Z886" s="121"/>
    </row>
    <row r="887" spans="1:26" ht="18">
      <c r="A887" s="121"/>
      <c r="B887" s="121"/>
      <c r="C887" s="35" t="s">
        <v>3117</v>
      </c>
      <c r="D887" s="128" t="s">
        <v>3106</v>
      </c>
      <c r="E887" s="129" t="s">
        <v>20</v>
      </c>
      <c r="F887" s="130" t="s">
        <v>3118</v>
      </c>
      <c r="G887" s="130" t="s">
        <v>22</v>
      </c>
      <c r="H887" s="511">
        <f t="shared" si="39"/>
        <v>5027224</v>
      </c>
      <c r="I887" s="387">
        <v>4880800</v>
      </c>
      <c r="J887" s="511">
        <f t="shared" si="40"/>
        <v>5124840</v>
      </c>
      <c r="K887" s="511">
        <f t="shared" si="41"/>
        <v>5368880</v>
      </c>
      <c r="L887" s="121"/>
      <c r="M887" s="121"/>
      <c r="N887" s="121"/>
      <c r="O887" s="121"/>
      <c r="P887" s="121"/>
      <c r="Q887" s="121"/>
      <c r="R887" s="121"/>
      <c r="S887" s="121"/>
      <c r="T887" s="121"/>
      <c r="U887" s="121"/>
      <c r="V887" s="121"/>
      <c r="W887" s="121"/>
      <c r="X887" s="121"/>
      <c r="Y887" s="121"/>
      <c r="Z887" s="121"/>
    </row>
    <row r="888" spans="1:26" ht="18">
      <c r="A888" s="121"/>
      <c r="B888" s="121"/>
      <c r="C888" s="35" t="s">
        <v>3119</v>
      </c>
      <c r="D888" s="128" t="s">
        <v>3120</v>
      </c>
      <c r="E888" s="129"/>
      <c r="F888" s="130"/>
      <c r="G888" s="130" t="s">
        <v>347</v>
      </c>
      <c r="H888" s="511">
        <f t="shared" si="39"/>
        <v>21643390</v>
      </c>
      <c r="I888" s="387">
        <v>21013000</v>
      </c>
      <c r="J888" s="511">
        <f t="shared" si="40"/>
        <v>22063650</v>
      </c>
      <c r="K888" s="511">
        <f t="shared" si="41"/>
        <v>23114300</v>
      </c>
      <c r="L888" s="121"/>
      <c r="M888" s="121"/>
      <c r="N888" s="121"/>
      <c r="O888" s="121"/>
      <c r="P888" s="121"/>
      <c r="Q888" s="121"/>
      <c r="R888" s="121"/>
      <c r="S888" s="121"/>
      <c r="T888" s="121"/>
      <c r="U888" s="121"/>
      <c r="V888" s="121"/>
      <c r="W888" s="121"/>
      <c r="X888" s="121"/>
      <c r="Y888" s="121"/>
      <c r="Z888" s="121"/>
    </row>
    <row r="889" spans="1:26" ht="72">
      <c r="A889" s="121"/>
      <c r="B889" s="121"/>
      <c r="C889" s="35" t="s">
        <v>3121</v>
      </c>
      <c r="D889" s="128" t="s">
        <v>3092</v>
      </c>
      <c r="E889" s="129"/>
      <c r="F889" s="130" t="s">
        <v>3122</v>
      </c>
      <c r="G889" s="130" t="s">
        <v>65</v>
      </c>
      <c r="H889" s="511">
        <f t="shared" si="39"/>
        <v>20484640</v>
      </c>
      <c r="I889" s="387">
        <v>19888000</v>
      </c>
      <c r="J889" s="511">
        <f t="shared" si="40"/>
        <v>20882400</v>
      </c>
      <c r="K889" s="511">
        <f t="shared" si="41"/>
        <v>21876800</v>
      </c>
      <c r="L889" s="151"/>
      <c r="M889" s="151"/>
      <c r="N889" s="151"/>
      <c r="O889" s="151"/>
      <c r="P889" s="151"/>
      <c r="Q889" s="151"/>
      <c r="R889" s="151"/>
      <c r="S889" s="151"/>
      <c r="T889" s="151"/>
      <c r="U889" s="151"/>
      <c r="V889" s="151"/>
      <c r="W889" s="151"/>
      <c r="X889" s="151"/>
      <c r="Y889" s="151"/>
      <c r="Z889" s="151"/>
    </row>
    <row r="890" spans="1:26" ht="18">
      <c r="A890" s="121"/>
      <c r="B890" s="121"/>
      <c r="C890" s="115" t="s">
        <v>3123</v>
      </c>
      <c r="D890" s="154" t="s">
        <v>3124</v>
      </c>
      <c r="E890" s="129"/>
      <c r="F890" s="130"/>
      <c r="G890" s="130"/>
      <c r="H890" s="130"/>
      <c r="I890" s="130"/>
      <c r="J890" s="130"/>
      <c r="K890" s="130"/>
      <c r="L890" s="121"/>
      <c r="M890" s="121"/>
      <c r="N890" s="121"/>
      <c r="O890" s="121"/>
      <c r="P890" s="121"/>
      <c r="Q890" s="121"/>
      <c r="R890" s="121"/>
      <c r="S890" s="121"/>
      <c r="T890" s="121"/>
      <c r="U890" s="121"/>
      <c r="V890" s="121"/>
      <c r="W890" s="121"/>
      <c r="X890" s="121"/>
      <c r="Y890" s="121"/>
      <c r="Z890" s="121"/>
    </row>
    <row r="891" spans="1:26" ht="18">
      <c r="A891" s="121"/>
      <c r="B891" s="121"/>
      <c r="C891" s="115" t="s">
        <v>3125</v>
      </c>
      <c r="D891" s="154" t="s">
        <v>3126</v>
      </c>
      <c r="E891" s="129"/>
      <c r="F891" s="130"/>
      <c r="G891" s="130"/>
      <c r="H891" s="130"/>
      <c r="I891" s="130"/>
      <c r="J891" s="130"/>
      <c r="K891" s="130"/>
      <c r="L891" s="121"/>
      <c r="M891" s="121"/>
      <c r="N891" s="121"/>
      <c r="O891" s="121"/>
      <c r="P891" s="121"/>
      <c r="Q891" s="121"/>
      <c r="R891" s="121"/>
      <c r="S891" s="121"/>
      <c r="T891" s="121"/>
      <c r="U891" s="121"/>
      <c r="V891" s="121"/>
      <c r="W891" s="121"/>
      <c r="X891" s="121"/>
      <c r="Y891" s="121"/>
      <c r="Z891" s="121"/>
    </row>
    <row r="892" spans="1:26" ht="36">
      <c r="A892" s="121"/>
      <c r="B892" s="121"/>
      <c r="C892" s="35" t="s">
        <v>3127</v>
      </c>
      <c r="D892" s="128" t="s">
        <v>3128</v>
      </c>
      <c r="E892" s="129" t="s">
        <v>20</v>
      </c>
      <c r="F892" s="130" t="s">
        <v>2876</v>
      </c>
      <c r="G892" s="130" t="s">
        <v>305</v>
      </c>
      <c r="H892" s="511">
        <f t="shared" si="39"/>
        <v>15038</v>
      </c>
      <c r="I892" s="387">
        <v>14600</v>
      </c>
      <c r="J892" s="511">
        <f t="shared" si="40"/>
        <v>15330</v>
      </c>
      <c r="K892" s="511">
        <f t="shared" si="41"/>
        <v>16060</v>
      </c>
      <c r="L892" s="121"/>
      <c r="M892" s="121"/>
      <c r="N892" s="121"/>
      <c r="O892" s="121"/>
      <c r="P892" s="121"/>
      <c r="Q892" s="121"/>
      <c r="R892" s="121"/>
      <c r="S892" s="121"/>
      <c r="T892" s="121"/>
      <c r="U892" s="121"/>
      <c r="V892" s="121"/>
      <c r="W892" s="121"/>
      <c r="X892" s="121"/>
      <c r="Y892" s="121"/>
      <c r="Z892" s="121"/>
    </row>
    <row r="893" spans="1:26" ht="36">
      <c r="A893" s="121"/>
      <c r="B893" s="121"/>
      <c r="C893" s="35" t="s">
        <v>3129</v>
      </c>
      <c r="D893" s="128" t="s">
        <v>3130</v>
      </c>
      <c r="E893" s="129" t="s">
        <v>20</v>
      </c>
      <c r="F893" s="130" t="s">
        <v>2876</v>
      </c>
      <c r="G893" s="130" t="s">
        <v>305</v>
      </c>
      <c r="H893" s="511">
        <f t="shared" si="39"/>
        <v>23999</v>
      </c>
      <c r="I893" s="387">
        <v>23300</v>
      </c>
      <c r="J893" s="511">
        <f t="shared" si="40"/>
        <v>24465</v>
      </c>
      <c r="K893" s="511">
        <f t="shared" si="41"/>
        <v>25630</v>
      </c>
      <c r="L893" s="121"/>
      <c r="M893" s="121"/>
      <c r="N893" s="121"/>
      <c r="O893" s="121"/>
      <c r="P893" s="121"/>
      <c r="Q893" s="121"/>
      <c r="R893" s="121"/>
      <c r="S893" s="121"/>
      <c r="T893" s="121"/>
      <c r="U893" s="121"/>
      <c r="V893" s="121"/>
      <c r="W893" s="121"/>
      <c r="X893" s="121"/>
      <c r="Y893" s="121"/>
      <c r="Z893" s="121"/>
    </row>
    <row r="894" spans="1:26" ht="36">
      <c r="A894" s="121"/>
      <c r="B894" s="121"/>
      <c r="C894" s="35" t="s">
        <v>3131</v>
      </c>
      <c r="D894" s="128" t="s">
        <v>3132</v>
      </c>
      <c r="E894" s="129" t="s">
        <v>20</v>
      </c>
      <c r="F894" s="130" t="s">
        <v>20</v>
      </c>
      <c r="G894" s="130" t="s">
        <v>305</v>
      </c>
      <c r="H894" s="511">
        <f t="shared" si="39"/>
        <v>15450</v>
      </c>
      <c r="I894" s="387">
        <v>15000</v>
      </c>
      <c r="J894" s="511">
        <f t="shared" si="40"/>
        <v>15750</v>
      </c>
      <c r="K894" s="511">
        <f t="shared" si="41"/>
        <v>16500</v>
      </c>
      <c r="L894" s="121"/>
      <c r="M894" s="121"/>
      <c r="N894" s="121"/>
      <c r="O894" s="121"/>
      <c r="P894" s="121"/>
      <c r="Q894" s="121"/>
      <c r="R894" s="121"/>
      <c r="S894" s="121"/>
      <c r="T894" s="121"/>
      <c r="U894" s="121"/>
      <c r="V894" s="121"/>
      <c r="W894" s="121"/>
      <c r="X894" s="121"/>
      <c r="Y894" s="121"/>
      <c r="Z894" s="121"/>
    </row>
    <row r="895" spans="1:26" ht="18">
      <c r="A895" s="121"/>
      <c r="B895" s="121"/>
      <c r="C895" s="115" t="s">
        <v>3133</v>
      </c>
      <c r="D895" s="154" t="s">
        <v>3134</v>
      </c>
      <c r="E895" s="129"/>
      <c r="F895" s="130"/>
      <c r="G895" s="130"/>
      <c r="H895" s="130"/>
      <c r="I895" s="130"/>
      <c r="J895" s="130"/>
      <c r="K895" s="130"/>
      <c r="L895" s="121"/>
      <c r="M895" s="121"/>
      <c r="N895" s="121"/>
      <c r="O895" s="121"/>
      <c r="P895" s="121"/>
      <c r="Q895" s="121"/>
      <c r="R895" s="121"/>
      <c r="S895" s="121"/>
      <c r="T895" s="121"/>
      <c r="U895" s="121"/>
      <c r="V895" s="121"/>
      <c r="W895" s="121"/>
      <c r="X895" s="121"/>
      <c r="Y895" s="121"/>
      <c r="Z895" s="121"/>
    </row>
    <row r="896" spans="1:26" ht="36">
      <c r="A896" s="121"/>
      <c r="B896" s="121"/>
      <c r="C896" s="35" t="s">
        <v>3135</v>
      </c>
      <c r="D896" s="128" t="s">
        <v>3136</v>
      </c>
      <c r="E896" s="129" t="s">
        <v>20</v>
      </c>
      <c r="F896" s="130" t="s">
        <v>20</v>
      </c>
      <c r="G896" s="130" t="s">
        <v>305</v>
      </c>
      <c r="H896" s="511">
        <f t="shared" si="39"/>
        <v>3708</v>
      </c>
      <c r="I896" s="387">
        <v>3600</v>
      </c>
      <c r="J896" s="511">
        <f t="shared" si="40"/>
        <v>3780</v>
      </c>
      <c r="K896" s="511">
        <f t="shared" si="41"/>
        <v>3960</v>
      </c>
      <c r="L896" s="121"/>
      <c r="M896" s="121"/>
      <c r="N896" s="121"/>
      <c r="O896" s="121"/>
      <c r="P896" s="121"/>
      <c r="Q896" s="121"/>
      <c r="R896" s="121"/>
      <c r="S896" s="121"/>
      <c r="T896" s="121"/>
      <c r="U896" s="121"/>
      <c r="V896" s="121"/>
      <c r="W896" s="121"/>
      <c r="X896" s="121"/>
      <c r="Y896" s="121"/>
      <c r="Z896" s="121"/>
    </row>
    <row r="897" spans="1:26" ht="18">
      <c r="A897" s="121"/>
      <c r="B897" s="121"/>
      <c r="C897" s="115" t="s">
        <v>3137</v>
      </c>
      <c r="D897" s="154" t="s">
        <v>3138</v>
      </c>
      <c r="E897" s="129"/>
      <c r="F897" s="130"/>
      <c r="G897" s="130"/>
      <c r="H897" s="130"/>
      <c r="I897" s="130"/>
      <c r="J897" s="130"/>
      <c r="K897" s="130"/>
      <c r="L897" s="121"/>
      <c r="M897" s="121"/>
      <c r="N897" s="121"/>
      <c r="O897" s="121"/>
      <c r="P897" s="121"/>
      <c r="Q897" s="121"/>
      <c r="R897" s="121"/>
      <c r="S897" s="121"/>
      <c r="T897" s="121"/>
      <c r="U897" s="121"/>
      <c r="V897" s="121"/>
      <c r="W897" s="121"/>
      <c r="X897" s="121"/>
      <c r="Y897" s="121"/>
      <c r="Z897" s="121"/>
    </row>
    <row r="898" spans="1:26" ht="36">
      <c r="A898" s="121"/>
      <c r="B898" s="121"/>
      <c r="C898" s="35" t="s">
        <v>3139</v>
      </c>
      <c r="D898" s="128" t="s">
        <v>3140</v>
      </c>
      <c r="E898" s="129" t="s">
        <v>20</v>
      </c>
      <c r="F898" s="130" t="s">
        <v>3141</v>
      </c>
      <c r="G898" s="130" t="s">
        <v>305</v>
      </c>
      <c r="H898" s="511">
        <f t="shared" si="39"/>
        <v>22557</v>
      </c>
      <c r="I898" s="387">
        <v>21900</v>
      </c>
      <c r="J898" s="511">
        <f t="shared" si="40"/>
        <v>22995</v>
      </c>
      <c r="K898" s="511">
        <f t="shared" si="41"/>
        <v>24090</v>
      </c>
      <c r="L898" s="121"/>
      <c r="M898" s="121"/>
      <c r="N898" s="121"/>
      <c r="O898" s="121"/>
      <c r="P898" s="121"/>
      <c r="Q898" s="121"/>
      <c r="R898" s="121"/>
      <c r="S898" s="121"/>
      <c r="T898" s="121"/>
      <c r="U898" s="121"/>
      <c r="V898" s="121"/>
      <c r="W898" s="121"/>
      <c r="X898" s="121"/>
      <c r="Y898" s="121"/>
      <c r="Z898" s="121"/>
    </row>
    <row r="899" spans="1:26" ht="36">
      <c r="A899" s="121"/>
      <c r="B899" s="121"/>
      <c r="C899" s="35" t="s">
        <v>3142</v>
      </c>
      <c r="D899" s="128" t="s">
        <v>3143</v>
      </c>
      <c r="E899" s="129" t="s">
        <v>20</v>
      </c>
      <c r="F899" s="130" t="s">
        <v>3144</v>
      </c>
      <c r="G899" s="130" t="s">
        <v>305</v>
      </c>
      <c r="H899" s="511">
        <f t="shared" si="39"/>
        <v>17716</v>
      </c>
      <c r="I899" s="387">
        <v>17200</v>
      </c>
      <c r="J899" s="511">
        <f t="shared" si="40"/>
        <v>18060</v>
      </c>
      <c r="K899" s="511">
        <f t="shared" si="41"/>
        <v>18920</v>
      </c>
      <c r="L899" s="121"/>
      <c r="M899" s="121"/>
      <c r="N899" s="121"/>
      <c r="O899" s="121"/>
      <c r="P899" s="121"/>
      <c r="Q899" s="121"/>
      <c r="R899" s="121"/>
      <c r="S899" s="121"/>
      <c r="T899" s="121"/>
      <c r="U899" s="121"/>
      <c r="V899" s="121"/>
      <c r="W899" s="121"/>
      <c r="X899" s="121"/>
      <c r="Y899" s="121"/>
      <c r="Z899" s="121"/>
    </row>
    <row r="900" spans="1:26" ht="36">
      <c r="A900" s="121"/>
      <c r="B900" s="121"/>
      <c r="C900" s="35" t="s">
        <v>3145</v>
      </c>
      <c r="D900" s="128" t="s">
        <v>3146</v>
      </c>
      <c r="E900" s="129" t="s">
        <v>20</v>
      </c>
      <c r="F900" s="130" t="s">
        <v>20</v>
      </c>
      <c r="G900" s="130" t="s">
        <v>305</v>
      </c>
      <c r="H900" s="511">
        <f t="shared" si="39"/>
        <v>10300</v>
      </c>
      <c r="I900" s="387">
        <v>10000</v>
      </c>
      <c r="J900" s="511">
        <f t="shared" si="40"/>
        <v>10500</v>
      </c>
      <c r="K900" s="511">
        <f t="shared" si="41"/>
        <v>11000</v>
      </c>
      <c r="L900" s="121"/>
      <c r="M900" s="121"/>
      <c r="N900" s="121"/>
      <c r="O900" s="121"/>
      <c r="P900" s="121"/>
      <c r="Q900" s="121"/>
      <c r="R900" s="121"/>
      <c r="S900" s="121"/>
      <c r="T900" s="121"/>
      <c r="U900" s="121"/>
      <c r="V900" s="121"/>
      <c r="W900" s="121"/>
      <c r="X900" s="121"/>
      <c r="Y900" s="121"/>
      <c r="Z900" s="121"/>
    </row>
    <row r="901" spans="1:26" ht="18">
      <c r="A901" s="121"/>
      <c r="B901" s="121"/>
      <c r="C901" s="115" t="s">
        <v>3147</v>
      </c>
      <c r="D901" s="154" t="s">
        <v>3148</v>
      </c>
      <c r="E901" s="129"/>
      <c r="F901" s="130"/>
      <c r="G901" s="130"/>
      <c r="H901" s="130"/>
      <c r="I901" s="130"/>
      <c r="J901" s="130"/>
      <c r="K901" s="130"/>
      <c r="L901" s="121"/>
      <c r="M901" s="121"/>
      <c r="N901" s="121"/>
      <c r="O901" s="121"/>
      <c r="P901" s="121"/>
      <c r="Q901" s="121"/>
      <c r="R901" s="121"/>
      <c r="S901" s="121"/>
      <c r="T901" s="121"/>
      <c r="U901" s="121"/>
      <c r="V901" s="121"/>
      <c r="W901" s="121"/>
      <c r="X901" s="121"/>
      <c r="Y901" s="121"/>
      <c r="Z901" s="121"/>
    </row>
    <row r="902" spans="1:26" ht="36">
      <c r="A902" s="121"/>
      <c r="B902" s="121"/>
      <c r="C902" s="35" t="s">
        <v>3149</v>
      </c>
      <c r="D902" s="128" t="s">
        <v>3150</v>
      </c>
      <c r="E902" s="129" t="s">
        <v>20</v>
      </c>
      <c r="F902" s="130" t="s">
        <v>20</v>
      </c>
      <c r="G902" s="130" t="s">
        <v>305</v>
      </c>
      <c r="H902" s="511">
        <f t="shared" si="39"/>
        <v>108459</v>
      </c>
      <c r="I902" s="387">
        <v>105300</v>
      </c>
      <c r="J902" s="511">
        <f t="shared" si="40"/>
        <v>110565</v>
      </c>
      <c r="K902" s="511">
        <f t="shared" si="41"/>
        <v>115830</v>
      </c>
      <c r="L902" s="121"/>
      <c r="M902" s="121"/>
      <c r="N902" s="121"/>
      <c r="O902" s="121"/>
      <c r="P902" s="121"/>
      <c r="Q902" s="121"/>
      <c r="R902" s="121"/>
      <c r="S902" s="121"/>
      <c r="T902" s="121"/>
      <c r="U902" s="121"/>
      <c r="V902" s="121"/>
      <c r="W902" s="121"/>
      <c r="X902" s="121"/>
      <c r="Y902" s="121"/>
      <c r="Z902" s="121"/>
    </row>
    <row r="903" spans="1:26" ht="36">
      <c r="A903" s="121"/>
      <c r="B903" s="121"/>
      <c r="C903" s="35" t="s">
        <v>3151</v>
      </c>
      <c r="D903" s="128" t="s">
        <v>3152</v>
      </c>
      <c r="E903" s="129" t="s">
        <v>20</v>
      </c>
      <c r="F903" s="130" t="s">
        <v>20</v>
      </c>
      <c r="G903" s="130" t="s">
        <v>305</v>
      </c>
      <c r="H903" s="511">
        <f t="shared" si="39"/>
        <v>45526</v>
      </c>
      <c r="I903" s="387">
        <v>44200</v>
      </c>
      <c r="J903" s="511">
        <f t="shared" si="40"/>
        <v>46410</v>
      </c>
      <c r="K903" s="511">
        <f t="shared" si="41"/>
        <v>48620</v>
      </c>
      <c r="L903" s="121"/>
      <c r="M903" s="121"/>
      <c r="N903" s="121"/>
      <c r="O903" s="121"/>
      <c r="P903" s="121"/>
      <c r="Q903" s="121"/>
      <c r="R903" s="121"/>
      <c r="S903" s="121"/>
      <c r="T903" s="121"/>
      <c r="U903" s="121"/>
      <c r="V903" s="121"/>
      <c r="W903" s="121"/>
      <c r="X903" s="121"/>
      <c r="Y903" s="121"/>
      <c r="Z903" s="121"/>
    </row>
    <row r="904" spans="1:26" ht="36">
      <c r="A904" s="121"/>
      <c r="B904" s="121"/>
      <c r="C904" s="35" t="s">
        <v>3153</v>
      </c>
      <c r="D904" s="128" t="s">
        <v>3154</v>
      </c>
      <c r="E904" s="129" t="s">
        <v>3155</v>
      </c>
      <c r="F904" s="130" t="s">
        <v>20</v>
      </c>
      <c r="G904" s="130" t="s">
        <v>305</v>
      </c>
      <c r="H904" s="511">
        <f t="shared" si="39"/>
        <v>31106</v>
      </c>
      <c r="I904" s="387">
        <v>30200</v>
      </c>
      <c r="J904" s="511">
        <f t="shared" si="40"/>
        <v>31710</v>
      </c>
      <c r="K904" s="511">
        <f t="shared" si="41"/>
        <v>33220</v>
      </c>
      <c r="L904" s="121"/>
      <c r="M904" s="121"/>
      <c r="N904" s="121"/>
      <c r="O904" s="121"/>
      <c r="P904" s="121"/>
      <c r="Q904" s="121"/>
      <c r="R904" s="121"/>
      <c r="S904" s="121"/>
      <c r="T904" s="121"/>
      <c r="U904" s="121"/>
      <c r="V904" s="121"/>
      <c r="W904" s="121"/>
      <c r="X904" s="121"/>
      <c r="Y904" s="121"/>
      <c r="Z904" s="121"/>
    </row>
    <row r="905" spans="1:26" ht="36">
      <c r="A905" s="121"/>
      <c r="B905" s="121"/>
      <c r="C905" s="35" t="s">
        <v>3156</v>
      </c>
      <c r="D905" s="128" t="s">
        <v>3157</v>
      </c>
      <c r="E905" s="129" t="s">
        <v>3158</v>
      </c>
      <c r="F905" s="130" t="s">
        <v>20</v>
      </c>
      <c r="G905" s="130" t="s">
        <v>3159</v>
      </c>
      <c r="H905" s="511">
        <f t="shared" si="39"/>
        <v>21424</v>
      </c>
      <c r="I905" s="387">
        <v>20800</v>
      </c>
      <c r="J905" s="511">
        <f t="shared" si="40"/>
        <v>21840</v>
      </c>
      <c r="K905" s="511">
        <f t="shared" si="41"/>
        <v>22880</v>
      </c>
      <c r="L905" s="121"/>
      <c r="M905" s="121"/>
      <c r="N905" s="121"/>
      <c r="O905" s="121"/>
      <c r="P905" s="121"/>
      <c r="Q905" s="121"/>
      <c r="R905" s="121"/>
      <c r="S905" s="121"/>
      <c r="T905" s="121"/>
      <c r="U905" s="121"/>
      <c r="V905" s="121"/>
      <c r="W905" s="121"/>
      <c r="X905" s="121"/>
      <c r="Y905" s="121"/>
      <c r="Z905" s="121"/>
    </row>
    <row r="906" spans="1:26" ht="18">
      <c r="A906" s="121"/>
      <c r="B906" s="121"/>
      <c r="C906" s="115" t="s">
        <v>3160</v>
      </c>
      <c r="D906" s="154" t="s">
        <v>3161</v>
      </c>
      <c r="E906" s="129"/>
      <c r="F906" s="130"/>
      <c r="G906" s="130"/>
      <c r="H906" s="130"/>
      <c r="I906" s="130"/>
      <c r="J906" s="130"/>
      <c r="K906" s="130"/>
      <c r="L906" s="121"/>
      <c r="M906" s="121"/>
      <c r="N906" s="121"/>
      <c r="O906" s="121"/>
      <c r="P906" s="121"/>
      <c r="Q906" s="121"/>
      <c r="R906" s="121"/>
      <c r="S906" s="121"/>
      <c r="T906" s="121"/>
      <c r="U906" s="121"/>
      <c r="V906" s="121"/>
      <c r="W906" s="121"/>
      <c r="X906" s="121"/>
      <c r="Y906" s="121"/>
      <c r="Z906" s="121"/>
    </row>
    <row r="907" spans="1:26" ht="36">
      <c r="A907" s="121"/>
      <c r="B907" s="121"/>
      <c r="C907" s="35" t="s">
        <v>3162</v>
      </c>
      <c r="D907" s="128" t="s">
        <v>3163</v>
      </c>
      <c r="E907" s="129" t="s">
        <v>20</v>
      </c>
      <c r="F907" s="130" t="s">
        <v>20</v>
      </c>
      <c r="G907" s="130" t="s">
        <v>305</v>
      </c>
      <c r="H907" s="511">
        <f t="shared" ref="H907:H970" si="42">(I907*0.03)+I907</f>
        <v>14729</v>
      </c>
      <c r="I907" s="387">
        <v>14300</v>
      </c>
      <c r="J907" s="511">
        <f t="shared" ref="J907:J970" si="43">(I907*0.05)+I907</f>
        <v>15015</v>
      </c>
      <c r="K907" s="511">
        <f t="shared" ref="K907:K970" si="44">(I907*0.1)+I907</f>
        <v>15730</v>
      </c>
      <c r="L907" s="121"/>
      <c r="M907" s="121"/>
      <c r="N907" s="121"/>
      <c r="O907" s="121"/>
      <c r="P907" s="121"/>
      <c r="Q907" s="121"/>
      <c r="R907" s="121"/>
      <c r="S907" s="121"/>
      <c r="T907" s="121"/>
      <c r="U907" s="121"/>
      <c r="V907" s="121"/>
      <c r="W907" s="121"/>
      <c r="X907" s="121"/>
      <c r="Y907" s="121"/>
      <c r="Z907" s="121"/>
    </row>
    <row r="908" spans="1:26" ht="36">
      <c r="A908" s="121"/>
      <c r="B908" s="121"/>
      <c r="C908" s="35" t="s">
        <v>3164</v>
      </c>
      <c r="D908" s="128" t="s">
        <v>3165</v>
      </c>
      <c r="E908" s="129" t="s">
        <v>20</v>
      </c>
      <c r="F908" s="130" t="s">
        <v>20</v>
      </c>
      <c r="G908" s="130" t="s">
        <v>305</v>
      </c>
      <c r="H908" s="511">
        <f t="shared" si="42"/>
        <v>4120</v>
      </c>
      <c r="I908" s="388">
        <v>4000</v>
      </c>
      <c r="J908" s="511">
        <f t="shared" si="43"/>
        <v>4200</v>
      </c>
      <c r="K908" s="511">
        <f t="shared" si="44"/>
        <v>4400</v>
      </c>
      <c r="L908" s="121"/>
      <c r="M908" s="121"/>
      <c r="N908" s="121"/>
      <c r="O908" s="121"/>
      <c r="P908" s="121"/>
      <c r="Q908" s="121"/>
      <c r="R908" s="121"/>
      <c r="S908" s="121"/>
      <c r="T908" s="121"/>
      <c r="U908" s="121"/>
      <c r="V908" s="121"/>
      <c r="W908" s="121"/>
      <c r="X908" s="121"/>
      <c r="Y908" s="121"/>
      <c r="Z908" s="121"/>
    </row>
    <row r="909" spans="1:26" ht="36">
      <c r="A909" s="121"/>
      <c r="B909" s="121"/>
      <c r="C909" s="35" t="s">
        <v>3166</v>
      </c>
      <c r="D909" s="128" t="s">
        <v>3167</v>
      </c>
      <c r="E909" s="129" t="s">
        <v>20</v>
      </c>
      <c r="F909" s="130" t="s">
        <v>20</v>
      </c>
      <c r="G909" s="130" t="s">
        <v>305</v>
      </c>
      <c r="H909" s="511">
        <f t="shared" si="42"/>
        <v>29561</v>
      </c>
      <c r="I909" s="387">
        <v>28700</v>
      </c>
      <c r="J909" s="511">
        <f t="shared" si="43"/>
        <v>30135</v>
      </c>
      <c r="K909" s="511">
        <f t="shared" si="44"/>
        <v>31570</v>
      </c>
      <c r="L909" s="121"/>
      <c r="M909" s="121"/>
      <c r="N909" s="121"/>
      <c r="O909" s="121"/>
      <c r="P909" s="121"/>
      <c r="Q909" s="121"/>
      <c r="R909" s="121"/>
      <c r="S909" s="121"/>
      <c r="T909" s="121"/>
      <c r="U909" s="121"/>
      <c r="V909" s="121"/>
      <c r="W909" s="121"/>
      <c r="X909" s="121"/>
      <c r="Y909" s="121"/>
      <c r="Z909" s="121"/>
    </row>
    <row r="910" spans="1:26" ht="36">
      <c r="A910" s="121"/>
      <c r="B910" s="121"/>
      <c r="C910" s="35" t="s">
        <v>3168</v>
      </c>
      <c r="D910" s="128" t="s">
        <v>3169</v>
      </c>
      <c r="E910" s="129" t="s">
        <v>20</v>
      </c>
      <c r="F910" s="130" t="s">
        <v>20</v>
      </c>
      <c r="G910" s="130" t="s">
        <v>305</v>
      </c>
      <c r="H910" s="511">
        <f t="shared" si="42"/>
        <v>37595</v>
      </c>
      <c r="I910" s="387">
        <v>36500</v>
      </c>
      <c r="J910" s="511">
        <f t="shared" si="43"/>
        <v>38325</v>
      </c>
      <c r="K910" s="511">
        <f t="shared" si="44"/>
        <v>40150</v>
      </c>
      <c r="L910" s="121"/>
      <c r="M910" s="121"/>
      <c r="N910" s="121"/>
      <c r="O910" s="121"/>
      <c r="P910" s="121"/>
      <c r="Q910" s="121"/>
      <c r="R910" s="121"/>
      <c r="S910" s="121"/>
      <c r="T910" s="121"/>
      <c r="U910" s="121"/>
      <c r="V910" s="121"/>
      <c r="W910" s="121"/>
      <c r="X910" s="121"/>
      <c r="Y910" s="121"/>
      <c r="Z910" s="121"/>
    </row>
    <row r="911" spans="1:26" ht="36">
      <c r="A911" s="121"/>
      <c r="B911" s="121"/>
      <c r="C911" s="35" t="s">
        <v>3170</v>
      </c>
      <c r="D911" s="128" t="s">
        <v>3171</v>
      </c>
      <c r="E911" s="129" t="s">
        <v>20</v>
      </c>
      <c r="F911" s="130" t="s">
        <v>20</v>
      </c>
      <c r="G911" s="130" t="s">
        <v>305</v>
      </c>
      <c r="H911" s="511">
        <f t="shared" si="42"/>
        <v>35432</v>
      </c>
      <c r="I911" s="387">
        <v>34400</v>
      </c>
      <c r="J911" s="511">
        <f t="shared" si="43"/>
        <v>36120</v>
      </c>
      <c r="K911" s="511">
        <f t="shared" si="44"/>
        <v>37840</v>
      </c>
      <c r="L911" s="121"/>
      <c r="M911" s="121"/>
      <c r="N911" s="121"/>
      <c r="O911" s="121"/>
      <c r="P911" s="121"/>
      <c r="Q911" s="121"/>
      <c r="R911" s="121"/>
      <c r="S911" s="121"/>
      <c r="T911" s="121"/>
      <c r="U911" s="121"/>
      <c r="V911" s="121"/>
      <c r="W911" s="121"/>
      <c r="X911" s="121"/>
      <c r="Y911" s="121"/>
      <c r="Z911" s="121"/>
    </row>
    <row r="912" spans="1:26" ht="36">
      <c r="A912" s="121"/>
      <c r="B912" s="121"/>
      <c r="C912" s="35" t="s">
        <v>3172</v>
      </c>
      <c r="D912" s="128" t="s">
        <v>3173</v>
      </c>
      <c r="E912" s="129"/>
      <c r="F912" s="130"/>
      <c r="G912" s="130" t="s">
        <v>305</v>
      </c>
      <c r="H912" s="511">
        <f t="shared" si="42"/>
        <v>53766</v>
      </c>
      <c r="I912" s="387">
        <v>52200</v>
      </c>
      <c r="J912" s="511">
        <f t="shared" si="43"/>
        <v>54810</v>
      </c>
      <c r="K912" s="511">
        <f t="shared" si="44"/>
        <v>57420</v>
      </c>
      <c r="L912" s="151"/>
      <c r="M912" s="151"/>
      <c r="N912" s="151"/>
      <c r="O912" s="151"/>
      <c r="P912" s="151"/>
      <c r="Q912" s="151"/>
      <c r="R912" s="151"/>
      <c r="S912" s="151"/>
      <c r="T912" s="151"/>
      <c r="U912" s="151"/>
      <c r="V912" s="151"/>
      <c r="W912" s="151"/>
      <c r="X912" s="151"/>
      <c r="Y912" s="151"/>
      <c r="Z912" s="151"/>
    </row>
    <row r="913" spans="1:26" ht="36">
      <c r="A913" s="121"/>
      <c r="B913" s="121"/>
      <c r="C913" s="35" t="s">
        <v>3174</v>
      </c>
      <c r="D913" s="128" t="s">
        <v>3175</v>
      </c>
      <c r="E913" s="129"/>
      <c r="F913" s="130"/>
      <c r="G913" s="130" t="s">
        <v>305</v>
      </c>
      <c r="H913" s="511">
        <f t="shared" si="42"/>
        <v>50470</v>
      </c>
      <c r="I913" s="387">
        <v>49000</v>
      </c>
      <c r="J913" s="511">
        <f t="shared" si="43"/>
        <v>51450</v>
      </c>
      <c r="K913" s="511">
        <f t="shared" si="44"/>
        <v>53900</v>
      </c>
      <c r="L913" s="151"/>
      <c r="M913" s="151"/>
      <c r="N913" s="151"/>
      <c r="O913" s="151"/>
      <c r="P913" s="151"/>
      <c r="Q913" s="151"/>
      <c r="R913" s="151"/>
      <c r="S913" s="151"/>
      <c r="T913" s="151"/>
      <c r="U913" s="151"/>
      <c r="V913" s="151"/>
      <c r="W913" s="151"/>
      <c r="X913" s="151"/>
      <c r="Y913" s="151"/>
      <c r="Z913" s="151"/>
    </row>
    <row r="914" spans="1:26" ht="36">
      <c r="A914" s="121"/>
      <c r="B914" s="121"/>
      <c r="C914" s="35" t="s">
        <v>3176</v>
      </c>
      <c r="D914" s="128" t="s">
        <v>3177</v>
      </c>
      <c r="E914" s="129"/>
      <c r="F914" s="130"/>
      <c r="G914" s="130" t="s">
        <v>305</v>
      </c>
      <c r="H914" s="511">
        <f t="shared" si="42"/>
        <v>90640</v>
      </c>
      <c r="I914" s="387">
        <v>88000</v>
      </c>
      <c r="J914" s="511">
        <f t="shared" si="43"/>
        <v>92400</v>
      </c>
      <c r="K914" s="511">
        <f t="shared" si="44"/>
        <v>96800</v>
      </c>
      <c r="L914" s="151"/>
      <c r="M914" s="151"/>
      <c r="N914" s="151"/>
      <c r="O914" s="151"/>
      <c r="P914" s="151"/>
      <c r="Q914" s="151"/>
      <c r="R914" s="151"/>
      <c r="S914" s="151"/>
      <c r="T914" s="151"/>
      <c r="U914" s="151"/>
      <c r="V914" s="151"/>
      <c r="W914" s="151"/>
      <c r="X914" s="151"/>
      <c r="Y914" s="151"/>
      <c r="Z914" s="151"/>
    </row>
    <row r="915" spans="1:26" ht="18">
      <c r="A915" s="121"/>
      <c r="B915" s="121"/>
      <c r="C915" s="115" t="s">
        <v>3178</v>
      </c>
      <c r="D915" s="154" t="s">
        <v>3179</v>
      </c>
      <c r="E915" s="129"/>
      <c r="F915" s="130"/>
      <c r="G915" s="130"/>
      <c r="H915" s="130"/>
      <c r="I915" s="130"/>
      <c r="J915" s="130"/>
      <c r="K915" s="130"/>
      <c r="L915" s="121"/>
      <c r="M915" s="121"/>
      <c r="N915" s="121"/>
      <c r="O915" s="121"/>
      <c r="P915" s="121"/>
      <c r="Q915" s="121"/>
      <c r="R915" s="121"/>
      <c r="S915" s="121"/>
      <c r="T915" s="121"/>
      <c r="U915" s="121"/>
      <c r="V915" s="121"/>
      <c r="W915" s="121"/>
      <c r="X915" s="121"/>
      <c r="Y915" s="121"/>
      <c r="Z915" s="121"/>
    </row>
    <row r="916" spans="1:26" ht="18">
      <c r="A916" s="121"/>
      <c r="B916" s="121"/>
      <c r="C916" s="115" t="s">
        <v>3180</v>
      </c>
      <c r="D916" s="154" t="s">
        <v>3181</v>
      </c>
      <c r="E916" s="129"/>
      <c r="F916" s="130"/>
      <c r="G916" s="130"/>
      <c r="H916" s="130"/>
      <c r="I916" s="130"/>
      <c r="J916" s="130"/>
      <c r="K916" s="130"/>
      <c r="L916" s="121"/>
      <c r="M916" s="121"/>
      <c r="N916" s="121"/>
      <c r="O916" s="121"/>
      <c r="P916" s="121"/>
      <c r="Q916" s="121"/>
      <c r="R916" s="121"/>
      <c r="S916" s="121"/>
      <c r="T916" s="121"/>
      <c r="U916" s="121"/>
      <c r="V916" s="121"/>
      <c r="W916" s="121"/>
      <c r="X916" s="121"/>
      <c r="Y916" s="121"/>
      <c r="Z916" s="121"/>
    </row>
    <row r="917" spans="1:26" ht="36">
      <c r="A917" s="121"/>
      <c r="B917" s="121"/>
      <c r="C917" s="35" t="s">
        <v>3182</v>
      </c>
      <c r="D917" s="128" t="s">
        <v>3183</v>
      </c>
      <c r="E917" s="129" t="s">
        <v>20</v>
      </c>
      <c r="F917" s="130" t="s">
        <v>20</v>
      </c>
      <c r="G917" s="130" t="s">
        <v>305</v>
      </c>
      <c r="H917" s="511">
        <f t="shared" si="42"/>
        <v>443209</v>
      </c>
      <c r="I917" s="387">
        <v>430300</v>
      </c>
      <c r="J917" s="511">
        <f t="shared" si="43"/>
        <v>451815</v>
      </c>
      <c r="K917" s="511">
        <f t="shared" si="44"/>
        <v>473330</v>
      </c>
      <c r="L917" s="121"/>
      <c r="M917" s="121"/>
      <c r="N917" s="121"/>
      <c r="O917" s="121"/>
      <c r="P917" s="121"/>
      <c r="Q917" s="121"/>
      <c r="R917" s="121"/>
      <c r="S917" s="121"/>
      <c r="T917" s="121"/>
      <c r="U917" s="121"/>
      <c r="V917" s="121"/>
      <c r="W917" s="121"/>
      <c r="X917" s="121"/>
      <c r="Y917" s="121"/>
      <c r="Z917" s="121"/>
    </row>
    <row r="918" spans="1:26" ht="36">
      <c r="A918" s="121"/>
      <c r="B918" s="121"/>
      <c r="C918" s="35" t="s">
        <v>3184</v>
      </c>
      <c r="D918" s="128" t="s">
        <v>3185</v>
      </c>
      <c r="E918" s="129" t="s">
        <v>20</v>
      </c>
      <c r="F918" s="130" t="s">
        <v>20</v>
      </c>
      <c r="G918" s="130" t="s">
        <v>1903</v>
      </c>
      <c r="H918" s="511">
        <f t="shared" si="42"/>
        <v>11330</v>
      </c>
      <c r="I918" s="387">
        <v>11000</v>
      </c>
      <c r="J918" s="511">
        <f t="shared" si="43"/>
        <v>11550</v>
      </c>
      <c r="K918" s="511">
        <f t="shared" si="44"/>
        <v>12100</v>
      </c>
      <c r="L918" s="121"/>
      <c r="M918" s="121"/>
      <c r="N918" s="121"/>
      <c r="O918" s="121"/>
      <c r="P918" s="121"/>
      <c r="Q918" s="121"/>
      <c r="R918" s="121"/>
      <c r="S918" s="121"/>
      <c r="T918" s="121"/>
      <c r="U918" s="121"/>
      <c r="V918" s="121"/>
      <c r="W918" s="121"/>
      <c r="X918" s="121"/>
      <c r="Y918" s="121"/>
      <c r="Z918" s="121"/>
    </row>
    <row r="919" spans="1:26" ht="36">
      <c r="A919" s="121"/>
      <c r="B919" s="121"/>
      <c r="C919" s="35" t="s">
        <v>3186</v>
      </c>
      <c r="D919" s="128" t="s">
        <v>3187</v>
      </c>
      <c r="E919" s="129" t="s">
        <v>139</v>
      </c>
      <c r="F919" s="130" t="s">
        <v>20</v>
      </c>
      <c r="G919" s="130" t="s">
        <v>3188</v>
      </c>
      <c r="H919" s="511">
        <f t="shared" si="42"/>
        <v>231750</v>
      </c>
      <c r="I919" s="387">
        <v>225000</v>
      </c>
      <c r="J919" s="511">
        <f t="shared" si="43"/>
        <v>236250</v>
      </c>
      <c r="K919" s="511">
        <f t="shared" si="44"/>
        <v>247500</v>
      </c>
      <c r="L919" s="121"/>
      <c r="M919" s="121"/>
      <c r="N919" s="121"/>
      <c r="O919" s="121"/>
      <c r="P919" s="121"/>
      <c r="Q919" s="121"/>
      <c r="R919" s="121"/>
      <c r="S919" s="121"/>
      <c r="T919" s="121"/>
      <c r="U919" s="121"/>
      <c r="V919" s="121"/>
      <c r="W919" s="121"/>
      <c r="X919" s="121"/>
      <c r="Y919" s="121"/>
      <c r="Z919" s="121"/>
    </row>
    <row r="920" spans="1:26" ht="36">
      <c r="A920" s="121"/>
      <c r="B920" s="121"/>
      <c r="C920" s="35" t="s">
        <v>3189</v>
      </c>
      <c r="D920" s="128" t="s">
        <v>3190</v>
      </c>
      <c r="E920" s="129" t="s">
        <v>139</v>
      </c>
      <c r="F920" s="130" t="s">
        <v>20</v>
      </c>
      <c r="G920" s="130" t="s">
        <v>22</v>
      </c>
      <c r="H920" s="511">
        <f t="shared" si="42"/>
        <v>5459000</v>
      </c>
      <c r="I920" s="387">
        <v>5300000</v>
      </c>
      <c r="J920" s="511">
        <f t="shared" si="43"/>
        <v>5565000</v>
      </c>
      <c r="K920" s="511">
        <f t="shared" si="44"/>
        <v>5830000</v>
      </c>
      <c r="L920" s="121"/>
      <c r="M920" s="121"/>
      <c r="N920" s="121"/>
      <c r="O920" s="121"/>
      <c r="P920" s="121"/>
      <c r="Q920" s="121"/>
      <c r="R920" s="121"/>
      <c r="S920" s="121"/>
      <c r="T920" s="121"/>
      <c r="U920" s="121"/>
      <c r="V920" s="121"/>
      <c r="W920" s="121"/>
      <c r="X920" s="121"/>
      <c r="Y920" s="121"/>
      <c r="Z920" s="121"/>
    </row>
    <row r="921" spans="1:26" ht="36">
      <c r="A921" s="121"/>
      <c r="B921" s="121"/>
      <c r="C921" s="35" t="s">
        <v>3191</v>
      </c>
      <c r="D921" s="128" t="s">
        <v>3192</v>
      </c>
      <c r="E921" s="129" t="s">
        <v>139</v>
      </c>
      <c r="F921" s="130" t="s">
        <v>20</v>
      </c>
      <c r="G921" s="130" t="s">
        <v>305</v>
      </c>
      <c r="H921" s="511">
        <f t="shared" si="42"/>
        <v>146157</v>
      </c>
      <c r="I921" s="387">
        <v>141900</v>
      </c>
      <c r="J921" s="511">
        <f t="shared" si="43"/>
        <v>148995</v>
      </c>
      <c r="K921" s="511">
        <f t="shared" si="44"/>
        <v>156090</v>
      </c>
      <c r="L921" s="121"/>
      <c r="M921" s="121"/>
      <c r="N921" s="121"/>
      <c r="O921" s="121"/>
      <c r="P921" s="121"/>
      <c r="Q921" s="121"/>
      <c r="R921" s="121"/>
      <c r="S921" s="121"/>
      <c r="T921" s="121"/>
      <c r="U921" s="121"/>
      <c r="V921" s="121"/>
      <c r="W921" s="121"/>
      <c r="X921" s="121"/>
      <c r="Y921" s="121"/>
      <c r="Z921" s="121"/>
    </row>
    <row r="922" spans="1:26" ht="36">
      <c r="A922" s="121"/>
      <c r="B922" s="121"/>
      <c r="C922" s="35" t="s">
        <v>3193</v>
      </c>
      <c r="D922" s="128" t="s">
        <v>3194</v>
      </c>
      <c r="E922" s="129" t="s">
        <v>139</v>
      </c>
      <c r="F922" s="130" t="s">
        <v>20</v>
      </c>
      <c r="G922" s="130" t="s">
        <v>1274</v>
      </c>
      <c r="H922" s="511">
        <f t="shared" si="42"/>
        <v>28840</v>
      </c>
      <c r="I922" s="387">
        <v>28000</v>
      </c>
      <c r="J922" s="511">
        <f t="shared" si="43"/>
        <v>29400</v>
      </c>
      <c r="K922" s="511">
        <f t="shared" si="44"/>
        <v>30800</v>
      </c>
      <c r="L922" s="121"/>
      <c r="M922" s="121"/>
      <c r="N922" s="121"/>
      <c r="O922" s="121"/>
      <c r="P922" s="121"/>
      <c r="Q922" s="121"/>
      <c r="R922" s="121"/>
      <c r="S922" s="121"/>
      <c r="T922" s="121"/>
      <c r="U922" s="121"/>
      <c r="V922" s="121"/>
      <c r="W922" s="121"/>
      <c r="X922" s="121"/>
      <c r="Y922" s="121"/>
      <c r="Z922" s="121"/>
    </row>
    <row r="923" spans="1:26" ht="36">
      <c r="A923" s="121"/>
      <c r="B923" s="121"/>
      <c r="C923" s="35" t="s">
        <v>3195</v>
      </c>
      <c r="D923" s="128" t="s">
        <v>3196</v>
      </c>
      <c r="E923" s="129" t="s">
        <v>20</v>
      </c>
      <c r="F923" s="130" t="s">
        <v>3197</v>
      </c>
      <c r="G923" s="130" t="s">
        <v>22</v>
      </c>
      <c r="H923" s="511">
        <f t="shared" si="42"/>
        <v>3455650</v>
      </c>
      <c r="I923" s="387">
        <v>3355000</v>
      </c>
      <c r="J923" s="511">
        <f t="shared" si="43"/>
        <v>3522750</v>
      </c>
      <c r="K923" s="511">
        <f t="shared" si="44"/>
        <v>3690500</v>
      </c>
      <c r="L923" s="121"/>
      <c r="M923" s="121"/>
      <c r="N923" s="121"/>
      <c r="O923" s="121"/>
      <c r="P923" s="121"/>
      <c r="Q923" s="121"/>
      <c r="R923" s="121"/>
      <c r="S923" s="121"/>
      <c r="T923" s="121"/>
      <c r="U923" s="121"/>
      <c r="V923" s="121"/>
      <c r="W923" s="121"/>
      <c r="X923" s="121"/>
      <c r="Y923" s="121"/>
      <c r="Z923" s="121"/>
    </row>
    <row r="924" spans="1:26" ht="36">
      <c r="A924" s="121"/>
      <c r="B924" s="121"/>
      <c r="C924" s="35" t="s">
        <v>3198</v>
      </c>
      <c r="D924" s="128" t="s">
        <v>3199</v>
      </c>
      <c r="E924" s="129" t="s">
        <v>139</v>
      </c>
      <c r="F924" s="130" t="s">
        <v>20</v>
      </c>
      <c r="G924" s="130" t="s">
        <v>305</v>
      </c>
      <c r="H924" s="511">
        <f t="shared" si="42"/>
        <v>17510</v>
      </c>
      <c r="I924" s="387">
        <v>17000</v>
      </c>
      <c r="J924" s="511">
        <f t="shared" si="43"/>
        <v>17850</v>
      </c>
      <c r="K924" s="511">
        <f t="shared" si="44"/>
        <v>18700</v>
      </c>
      <c r="L924" s="121"/>
      <c r="M924" s="121"/>
      <c r="N924" s="121"/>
      <c r="O924" s="121"/>
      <c r="P924" s="121"/>
      <c r="Q924" s="121"/>
      <c r="R924" s="121"/>
      <c r="S924" s="121"/>
      <c r="T924" s="121"/>
      <c r="U924" s="121"/>
      <c r="V924" s="121"/>
      <c r="W924" s="121"/>
      <c r="X924" s="121"/>
      <c r="Y924" s="121"/>
      <c r="Z924" s="121"/>
    </row>
    <row r="925" spans="1:26" ht="36">
      <c r="A925" s="121"/>
      <c r="B925" s="121"/>
      <c r="C925" s="35" t="s">
        <v>3200</v>
      </c>
      <c r="D925" s="128" t="s">
        <v>3201</v>
      </c>
      <c r="E925" s="129" t="s">
        <v>139</v>
      </c>
      <c r="F925" s="130" t="s">
        <v>20</v>
      </c>
      <c r="G925" s="130" t="s">
        <v>997</v>
      </c>
      <c r="H925" s="511">
        <f t="shared" si="42"/>
        <v>36050</v>
      </c>
      <c r="I925" s="387">
        <v>35000</v>
      </c>
      <c r="J925" s="511">
        <f t="shared" si="43"/>
        <v>36750</v>
      </c>
      <c r="K925" s="511">
        <f t="shared" si="44"/>
        <v>38500</v>
      </c>
      <c r="L925" s="121"/>
      <c r="M925" s="121"/>
      <c r="N925" s="121"/>
      <c r="O925" s="121"/>
      <c r="P925" s="121"/>
      <c r="Q925" s="121"/>
      <c r="R925" s="121"/>
      <c r="S925" s="121"/>
      <c r="T925" s="121"/>
      <c r="U925" s="121"/>
      <c r="V925" s="121"/>
      <c r="W925" s="121"/>
      <c r="X925" s="121"/>
      <c r="Y925" s="121"/>
      <c r="Z925" s="121"/>
    </row>
    <row r="926" spans="1:26" ht="36">
      <c r="A926" s="121"/>
      <c r="B926" s="121"/>
      <c r="C926" s="35" t="s">
        <v>3202</v>
      </c>
      <c r="D926" s="128" t="s">
        <v>3203</v>
      </c>
      <c r="E926" s="129" t="s">
        <v>3204</v>
      </c>
      <c r="F926" s="130" t="s">
        <v>20</v>
      </c>
      <c r="G926" s="130" t="s">
        <v>1903</v>
      </c>
      <c r="H926" s="511">
        <f t="shared" si="42"/>
        <v>7725</v>
      </c>
      <c r="I926" s="387">
        <v>7500</v>
      </c>
      <c r="J926" s="511">
        <f t="shared" si="43"/>
        <v>7875</v>
      </c>
      <c r="K926" s="511">
        <f t="shared" si="44"/>
        <v>8250</v>
      </c>
      <c r="L926" s="121"/>
      <c r="M926" s="121"/>
      <c r="N926" s="121"/>
      <c r="O926" s="121"/>
      <c r="P926" s="121"/>
      <c r="Q926" s="121"/>
      <c r="R926" s="121"/>
      <c r="S926" s="121"/>
      <c r="T926" s="121"/>
      <c r="U926" s="121"/>
      <c r="V926" s="121"/>
      <c r="W926" s="121"/>
      <c r="X926" s="121"/>
      <c r="Y926" s="121"/>
      <c r="Z926" s="121"/>
    </row>
    <row r="927" spans="1:26" ht="36">
      <c r="A927" s="121"/>
      <c r="B927" s="121"/>
      <c r="C927" s="35" t="s">
        <v>3205</v>
      </c>
      <c r="D927" s="128" t="s">
        <v>3206</v>
      </c>
      <c r="E927" s="129" t="s">
        <v>20</v>
      </c>
      <c r="F927" s="130" t="s">
        <v>20</v>
      </c>
      <c r="G927" s="130" t="s">
        <v>781</v>
      </c>
      <c r="H927" s="511">
        <f t="shared" si="42"/>
        <v>32960</v>
      </c>
      <c r="I927" s="387">
        <v>32000</v>
      </c>
      <c r="J927" s="511">
        <f t="shared" si="43"/>
        <v>33600</v>
      </c>
      <c r="K927" s="511">
        <f t="shared" si="44"/>
        <v>35200</v>
      </c>
      <c r="L927" s="121"/>
      <c r="M927" s="121"/>
      <c r="N927" s="121"/>
      <c r="O927" s="121"/>
      <c r="P927" s="121"/>
      <c r="Q927" s="121"/>
      <c r="R927" s="121"/>
      <c r="S927" s="121"/>
      <c r="T927" s="121"/>
      <c r="U927" s="121"/>
      <c r="V927" s="121"/>
      <c r="W927" s="121"/>
      <c r="X927" s="121"/>
      <c r="Y927" s="121"/>
      <c r="Z927" s="121"/>
    </row>
    <row r="928" spans="1:26" ht="36">
      <c r="A928" s="121"/>
      <c r="B928" s="121"/>
      <c r="C928" s="35" t="s">
        <v>3207</v>
      </c>
      <c r="D928" s="128" t="s">
        <v>3208</v>
      </c>
      <c r="E928" s="129" t="s">
        <v>20</v>
      </c>
      <c r="F928" s="130" t="s">
        <v>20</v>
      </c>
      <c r="G928" s="130" t="s">
        <v>305</v>
      </c>
      <c r="H928" s="511">
        <f t="shared" si="42"/>
        <v>35844</v>
      </c>
      <c r="I928" s="387">
        <v>34800</v>
      </c>
      <c r="J928" s="511">
        <f t="shared" si="43"/>
        <v>36540</v>
      </c>
      <c r="K928" s="511">
        <f t="shared" si="44"/>
        <v>38280</v>
      </c>
      <c r="L928" s="121"/>
      <c r="M928" s="121"/>
      <c r="N928" s="121"/>
      <c r="O928" s="121"/>
      <c r="P928" s="121"/>
      <c r="Q928" s="121"/>
      <c r="R928" s="121"/>
      <c r="S928" s="121"/>
      <c r="T928" s="121"/>
      <c r="U928" s="121"/>
      <c r="V928" s="121"/>
      <c r="W928" s="121"/>
      <c r="X928" s="121"/>
      <c r="Y928" s="121"/>
      <c r="Z928" s="121"/>
    </row>
    <row r="929" spans="1:26" ht="36">
      <c r="A929" s="121"/>
      <c r="B929" s="121"/>
      <c r="C929" s="35" t="s">
        <v>3209</v>
      </c>
      <c r="D929" s="128" t="s">
        <v>3210</v>
      </c>
      <c r="E929" s="129" t="s">
        <v>20</v>
      </c>
      <c r="F929" s="130" t="s">
        <v>20</v>
      </c>
      <c r="G929" s="130" t="s">
        <v>22</v>
      </c>
      <c r="H929" s="511">
        <f t="shared" si="42"/>
        <v>43260000</v>
      </c>
      <c r="I929" s="387">
        <v>42000000</v>
      </c>
      <c r="J929" s="511">
        <f t="shared" si="43"/>
        <v>44100000</v>
      </c>
      <c r="K929" s="511">
        <f t="shared" si="44"/>
        <v>46200000</v>
      </c>
      <c r="L929" s="121"/>
      <c r="M929" s="121"/>
      <c r="N929" s="121"/>
      <c r="O929" s="121"/>
      <c r="P929" s="121"/>
      <c r="Q929" s="121"/>
      <c r="R929" s="121"/>
      <c r="S929" s="121"/>
      <c r="T929" s="121"/>
      <c r="U929" s="121"/>
      <c r="V929" s="121"/>
      <c r="W929" s="121"/>
      <c r="X929" s="121"/>
      <c r="Y929" s="121"/>
      <c r="Z929" s="121"/>
    </row>
    <row r="930" spans="1:26" ht="36">
      <c r="A930" s="121"/>
      <c r="B930" s="121"/>
      <c r="C930" s="35" t="s">
        <v>3211</v>
      </c>
      <c r="D930" s="128" t="s">
        <v>3212</v>
      </c>
      <c r="E930" s="129" t="s">
        <v>20</v>
      </c>
      <c r="F930" s="130" t="s">
        <v>20</v>
      </c>
      <c r="G930" s="130" t="s">
        <v>2422</v>
      </c>
      <c r="H930" s="511">
        <f t="shared" si="42"/>
        <v>71173</v>
      </c>
      <c r="I930" s="387">
        <v>69100</v>
      </c>
      <c r="J930" s="511">
        <f t="shared" si="43"/>
        <v>72555</v>
      </c>
      <c r="K930" s="511">
        <f t="shared" si="44"/>
        <v>76010</v>
      </c>
      <c r="L930" s="121"/>
      <c r="M930" s="121"/>
      <c r="N930" s="121"/>
      <c r="O930" s="121"/>
      <c r="P930" s="121"/>
      <c r="Q930" s="121"/>
      <c r="R930" s="121"/>
      <c r="S930" s="121"/>
      <c r="T930" s="121"/>
      <c r="U930" s="121"/>
      <c r="V930" s="121"/>
      <c r="W930" s="121"/>
      <c r="X930" s="121"/>
      <c r="Y930" s="121"/>
      <c r="Z930" s="121"/>
    </row>
    <row r="931" spans="1:26" ht="36">
      <c r="A931" s="121"/>
      <c r="B931" s="121"/>
      <c r="C931" s="35" t="s">
        <v>3213</v>
      </c>
      <c r="D931" s="128" t="s">
        <v>3214</v>
      </c>
      <c r="E931" s="129" t="s">
        <v>20</v>
      </c>
      <c r="F931" s="130" t="s">
        <v>20</v>
      </c>
      <c r="G931" s="130" t="s">
        <v>22</v>
      </c>
      <c r="H931" s="511">
        <f t="shared" si="42"/>
        <v>51500000</v>
      </c>
      <c r="I931" s="387">
        <v>50000000</v>
      </c>
      <c r="J931" s="511">
        <f t="shared" si="43"/>
        <v>52500000</v>
      </c>
      <c r="K931" s="511">
        <f t="shared" si="44"/>
        <v>55000000</v>
      </c>
      <c r="L931" s="121"/>
      <c r="M931" s="121"/>
      <c r="N931" s="121"/>
      <c r="O931" s="121"/>
      <c r="P931" s="121"/>
      <c r="Q931" s="121"/>
      <c r="R931" s="121"/>
      <c r="S931" s="121"/>
      <c r="T931" s="121"/>
      <c r="U931" s="121"/>
      <c r="V931" s="121"/>
      <c r="W931" s="121"/>
      <c r="X931" s="121"/>
      <c r="Y931" s="121"/>
      <c r="Z931" s="121"/>
    </row>
    <row r="932" spans="1:26" ht="36">
      <c r="A932" s="121"/>
      <c r="B932" s="121"/>
      <c r="C932" s="35" t="s">
        <v>3215</v>
      </c>
      <c r="D932" s="128" t="s">
        <v>3216</v>
      </c>
      <c r="E932" s="129"/>
      <c r="F932" s="130"/>
      <c r="G932" s="130" t="s">
        <v>305</v>
      </c>
      <c r="H932" s="511">
        <f t="shared" si="42"/>
        <v>108150</v>
      </c>
      <c r="I932" s="387">
        <v>105000</v>
      </c>
      <c r="J932" s="511">
        <f t="shared" si="43"/>
        <v>110250</v>
      </c>
      <c r="K932" s="511">
        <f t="shared" si="44"/>
        <v>115500</v>
      </c>
      <c r="L932" s="151"/>
      <c r="M932" s="151"/>
      <c r="N932" s="151"/>
      <c r="O932" s="151"/>
      <c r="P932" s="151"/>
      <c r="Q932" s="151"/>
      <c r="R932" s="151"/>
      <c r="S932" s="151"/>
      <c r="T932" s="151"/>
      <c r="U932" s="151"/>
      <c r="V932" s="151"/>
      <c r="W932" s="151"/>
      <c r="X932" s="151"/>
      <c r="Y932" s="151"/>
      <c r="Z932" s="151"/>
    </row>
    <row r="933" spans="1:26" ht="36">
      <c r="A933" s="121"/>
      <c r="B933" s="121"/>
      <c r="C933" s="35" t="s">
        <v>3217</v>
      </c>
      <c r="D933" s="128" t="s">
        <v>3218</v>
      </c>
      <c r="E933" s="129"/>
      <c r="F933" s="130"/>
      <c r="G933" s="130" t="s">
        <v>305</v>
      </c>
      <c r="H933" s="511">
        <f t="shared" si="42"/>
        <v>124527</v>
      </c>
      <c r="I933" s="387">
        <v>120900</v>
      </c>
      <c r="J933" s="511">
        <f t="shared" si="43"/>
        <v>126945</v>
      </c>
      <c r="K933" s="511">
        <f t="shared" si="44"/>
        <v>132990</v>
      </c>
      <c r="L933" s="151"/>
      <c r="M933" s="151"/>
      <c r="N933" s="151"/>
      <c r="O933" s="151"/>
      <c r="P933" s="151"/>
      <c r="Q933" s="151"/>
      <c r="R933" s="151"/>
      <c r="S933" s="151"/>
      <c r="T933" s="151"/>
      <c r="U933" s="151"/>
      <c r="V933" s="151"/>
      <c r="W933" s="151"/>
      <c r="X933" s="151"/>
      <c r="Y933" s="151"/>
      <c r="Z933" s="151"/>
    </row>
    <row r="934" spans="1:26" ht="36">
      <c r="A934" s="121"/>
      <c r="B934" s="121"/>
      <c r="C934" s="35" t="s">
        <v>3219</v>
      </c>
      <c r="D934" s="128" t="s">
        <v>3220</v>
      </c>
      <c r="E934" s="129"/>
      <c r="F934" s="130"/>
      <c r="G934" s="130" t="s">
        <v>305</v>
      </c>
      <c r="H934" s="511">
        <f t="shared" si="42"/>
        <v>108356</v>
      </c>
      <c r="I934" s="387">
        <v>105200</v>
      </c>
      <c r="J934" s="511">
        <f t="shared" si="43"/>
        <v>110460</v>
      </c>
      <c r="K934" s="511">
        <f t="shared" si="44"/>
        <v>115720</v>
      </c>
      <c r="L934" s="151"/>
      <c r="M934" s="151"/>
      <c r="N934" s="151"/>
      <c r="O934" s="151"/>
      <c r="P934" s="151"/>
      <c r="Q934" s="151"/>
      <c r="R934" s="151"/>
      <c r="S934" s="151"/>
      <c r="T934" s="151"/>
      <c r="U934" s="151"/>
      <c r="V934" s="151"/>
      <c r="W934" s="151"/>
      <c r="X934" s="151"/>
      <c r="Y934" s="151"/>
      <c r="Z934" s="151"/>
    </row>
    <row r="935" spans="1:26" ht="36">
      <c r="A935" s="121"/>
      <c r="B935" s="121"/>
      <c r="C935" s="35" t="s">
        <v>3221</v>
      </c>
      <c r="D935" s="128" t="s">
        <v>3222</v>
      </c>
      <c r="E935" s="129"/>
      <c r="F935" s="130"/>
      <c r="G935" s="130" t="s">
        <v>22</v>
      </c>
      <c r="H935" s="511">
        <f t="shared" si="42"/>
        <v>7081250</v>
      </c>
      <c r="I935" s="387">
        <v>6875000</v>
      </c>
      <c r="J935" s="511">
        <f t="shared" si="43"/>
        <v>7218750</v>
      </c>
      <c r="K935" s="511">
        <f t="shared" si="44"/>
        <v>7562500</v>
      </c>
      <c r="L935" s="151"/>
      <c r="M935" s="151"/>
      <c r="N935" s="151"/>
      <c r="O935" s="151"/>
      <c r="P935" s="151"/>
      <c r="Q935" s="151"/>
      <c r="R935" s="151"/>
      <c r="S935" s="151"/>
      <c r="T935" s="151"/>
      <c r="U935" s="151"/>
      <c r="V935" s="151"/>
      <c r="W935" s="151"/>
      <c r="X935" s="151"/>
      <c r="Y935" s="151"/>
      <c r="Z935" s="151"/>
    </row>
    <row r="936" spans="1:26" ht="36">
      <c r="A936" s="121"/>
      <c r="B936" s="121"/>
      <c r="C936" s="35" t="s">
        <v>22422</v>
      </c>
      <c r="D936" s="128" t="s">
        <v>325</v>
      </c>
      <c r="E936" s="129"/>
      <c r="F936" s="130"/>
      <c r="G936" s="130" t="s">
        <v>15121</v>
      </c>
      <c r="H936" s="511">
        <f t="shared" si="42"/>
        <v>3711708</v>
      </c>
      <c r="I936" s="385">
        <v>3603600</v>
      </c>
      <c r="J936" s="511">
        <f t="shared" si="43"/>
        <v>3783780</v>
      </c>
      <c r="K936" s="511">
        <f t="shared" si="44"/>
        <v>3963960</v>
      </c>
      <c r="L936" s="151"/>
      <c r="M936" s="151"/>
      <c r="N936" s="151"/>
      <c r="O936" s="151"/>
      <c r="P936" s="151"/>
      <c r="Q936" s="151"/>
      <c r="R936" s="151"/>
      <c r="S936" s="151"/>
      <c r="T936" s="151"/>
      <c r="U936" s="151"/>
      <c r="V936" s="151"/>
      <c r="W936" s="151"/>
      <c r="X936" s="151"/>
      <c r="Y936" s="151"/>
      <c r="Z936" s="151"/>
    </row>
    <row r="937" spans="1:26" ht="36">
      <c r="A937" s="121"/>
      <c r="B937" s="121"/>
      <c r="C937" s="35" t="s">
        <v>22423</v>
      </c>
      <c r="D937" s="128" t="s">
        <v>16487</v>
      </c>
      <c r="E937" s="129"/>
      <c r="F937" s="130"/>
      <c r="G937" s="130" t="s">
        <v>15121</v>
      </c>
      <c r="H937" s="511">
        <f t="shared" si="42"/>
        <v>6909240</v>
      </c>
      <c r="I937" s="385">
        <v>6708000</v>
      </c>
      <c r="J937" s="511">
        <f t="shared" si="43"/>
        <v>7043400</v>
      </c>
      <c r="K937" s="511">
        <f t="shared" si="44"/>
        <v>7378800</v>
      </c>
      <c r="L937" s="151"/>
      <c r="M937" s="151"/>
      <c r="N937" s="151"/>
      <c r="O937" s="151"/>
      <c r="P937" s="151"/>
      <c r="Q937" s="151"/>
      <c r="R937" s="151"/>
      <c r="S937" s="151"/>
      <c r="T937" s="151"/>
      <c r="U937" s="151"/>
      <c r="V937" s="151"/>
      <c r="W937" s="151"/>
      <c r="X937" s="151"/>
      <c r="Y937" s="151"/>
      <c r="Z937" s="151"/>
    </row>
    <row r="938" spans="1:26" ht="36">
      <c r="A938" s="121"/>
      <c r="B938" s="121"/>
      <c r="C938" s="35" t="s">
        <v>22424</v>
      </c>
      <c r="D938" s="128" t="s">
        <v>16488</v>
      </c>
      <c r="E938" s="129"/>
      <c r="F938" s="130"/>
      <c r="G938" s="130" t="s">
        <v>305</v>
      </c>
      <c r="H938" s="511">
        <f t="shared" si="42"/>
        <v>6668220</v>
      </c>
      <c r="I938" s="385">
        <v>6474000</v>
      </c>
      <c r="J938" s="511">
        <f t="shared" si="43"/>
        <v>6797700</v>
      </c>
      <c r="K938" s="511">
        <f t="shared" si="44"/>
        <v>7121400</v>
      </c>
      <c r="L938" s="151"/>
      <c r="M938" s="151"/>
      <c r="N938" s="151"/>
      <c r="O938" s="151"/>
      <c r="P938" s="151"/>
      <c r="Q938" s="151"/>
      <c r="R938" s="151"/>
      <c r="S938" s="151"/>
      <c r="T938" s="151"/>
      <c r="U938" s="151"/>
      <c r="V938" s="151"/>
      <c r="W938" s="151"/>
      <c r="X938" s="151"/>
      <c r="Y938" s="151"/>
      <c r="Z938" s="151"/>
    </row>
    <row r="939" spans="1:26" ht="36">
      <c r="A939" s="121"/>
      <c r="B939" s="121"/>
      <c r="C939" s="35" t="s">
        <v>22425</v>
      </c>
      <c r="D939" s="128" t="s">
        <v>16489</v>
      </c>
      <c r="E939" s="129"/>
      <c r="F939" s="130"/>
      <c r="G939" s="130" t="s">
        <v>305</v>
      </c>
      <c r="H939" s="511">
        <f t="shared" si="42"/>
        <v>393666</v>
      </c>
      <c r="I939" s="385">
        <v>382200</v>
      </c>
      <c r="J939" s="511">
        <f t="shared" si="43"/>
        <v>401310</v>
      </c>
      <c r="K939" s="511">
        <f t="shared" si="44"/>
        <v>420420</v>
      </c>
      <c r="L939" s="151"/>
      <c r="M939" s="151"/>
      <c r="N939" s="151"/>
      <c r="O939" s="151"/>
      <c r="P939" s="151"/>
      <c r="Q939" s="151"/>
      <c r="R939" s="151"/>
      <c r="S939" s="151"/>
      <c r="T939" s="151"/>
      <c r="U939" s="151"/>
      <c r="V939" s="151"/>
      <c r="W939" s="151"/>
      <c r="X939" s="151"/>
      <c r="Y939" s="151"/>
      <c r="Z939" s="151"/>
    </row>
    <row r="940" spans="1:26" ht="36">
      <c r="A940" s="121"/>
      <c r="B940" s="121"/>
      <c r="C940" s="35" t="s">
        <v>22426</v>
      </c>
      <c r="D940" s="128" t="s">
        <v>16490</v>
      </c>
      <c r="E940" s="129"/>
      <c r="F940" s="130"/>
      <c r="G940" s="130" t="s">
        <v>305</v>
      </c>
      <c r="H940" s="511">
        <f t="shared" si="42"/>
        <v>33475</v>
      </c>
      <c r="I940" s="385">
        <v>32500</v>
      </c>
      <c r="J940" s="511">
        <f t="shared" si="43"/>
        <v>34125</v>
      </c>
      <c r="K940" s="511">
        <f t="shared" si="44"/>
        <v>35750</v>
      </c>
      <c r="L940" s="151"/>
      <c r="M940" s="151"/>
      <c r="N940" s="151"/>
      <c r="O940" s="151"/>
      <c r="P940" s="151"/>
      <c r="Q940" s="151"/>
      <c r="R940" s="151"/>
      <c r="S940" s="151"/>
      <c r="T940" s="151"/>
      <c r="U940" s="151"/>
      <c r="V940" s="151"/>
      <c r="W940" s="151"/>
      <c r="X940" s="151"/>
      <c r="Y940" s="151"/>
      <c r="Z940" s="151"/>
    </row>
    <row r="941" spans="1:26" ht="36">
      <c r="A941" s="121"/>
      <c r="B941" s="121"/>
      <c r="C941" s="35" t="s">
        <v>22427</v>
      </c>
      <c r="D941" s="128" t="s">
        <v>16491</v>
      </c>
      <c r="E941" s="129"/>
      <c r="F941" s="130"/>
      <c r="G941" s="130" t="s">
        <v>305</v>
      </c>
      <c r="H941" s="511">
        <f t="shared" si="42"/>
        <v>72306</v>
      </c>
      <c r="I941" s="385">
        <v>70200</v>
      </c>
      <c r="J941" s="511">
        <f t="shared" si="43"/>
        <v>73710</v>
      </c>
      <c r="K941" s="511">
        <f t="shared" si="44"/>
        <v>77220</v>
      </c>
      <c r="L941" s="151"/>
      <c r="M941" s="151"/>
      <c r="N941" s="151"/>
      <c r="O941" s="151"/>
      <c r="P941" s="151"/>
      <c r="Q941" s="151"/>
      <c r="R941" s="151"/>
      <c r="S941" s="151"/>
      <c r="T941" s="151"/>
      <c r="U941" s="151"/>
      <c r="V941" s="151"/>
      <c r="W941" s="151"/>
      <c r="X941" s="151"/>
      <c r="Y941" s="151"/>
      <c r="Z941" s="151"/>
    </row>
    <row r="942" spans="1:26" ht="36">
      <c r="A942" s="121"/>
      <c r="B942" s="121"/>
      <c r="C942" s="35" t="s">
        <v>22428</v>
      </c>
      <c r="D942" s="128" t="s">
        <v>3979</v>
      </c>
      <c r="E942" s="129"/>
      <c r="F942" s="130"/>
      <c r="G942" s="130" t="s">
        <v>347</v>
      </c>
      <c r="H942" s="511">
        <f t="shared" si="42"/>
        <v>393666</v>
      </c>
      <c r="I942" s="385">
        <v>382200</v>
      </c>
      <c r="J942" s="511">
        <f t="shared" si="43"/>
        <v>401310</v>
      </c>
      <c r="K942" s="511">
        <f t="shared" si="44"/>
        <v>420420</v>
      </c>
      <c r="L942" s="151"/>
      <c r="M942" s="151"/>
      <c r="N942" s="151"/>
      <c r="O942" s="151"/>
      <c r="P942" s="151"/>
      <c r="Q942" s="151"/>
      <c r="R942" s="151"/>
      <c r="S942" s="151"/>
      <c r="T942" s="151"/>
      <c r="U942" s="151"/>
      <c r="V942" s="151"/>
      <c r="W942" s="151"/>
      <c r="X942" s="151"/>
      <c r="Y942" s="151"/>
      <c r="Z942" s="151"/>
    </row>
    <row r="943" spans="1:26" ht="36">
      <c r="A943" s="121"/>
      <c r="B943" s="121"/>
      <c r="C943" s="35" t="s">
        <v>22429</v>
      </c>
      <c r="D943" s="128" t="s">
        <v>16492</v>
      </c>
      <c r="E943" s="129"/>
      <c r="F943" s="130"/>
      <c r="G943" s="130" t="s">
        <v>305</v>
      </c>
      <c r="H943" s="511">
        <f t="shared" si="42"/>
        <v>56238</v>
      </c>
      <c r="I943" s="385">
        <v>54600</v>
      </c>
      <c r="J943" s="511">
        <f t="shared" si="43"/>
        <v>57330</v>
      </c>
      <c r="K943" s="511">
        <f t="shared" si="44"/>
        <v>60060</v>
      </c>
      <c r="L943" s="151"/>
      <c r="M943" s="151"/>
      <c r="N943" s="151"/>
      <c r="O943" s="151"/>
      <c r="P943" s="151"/>
      <c r="Q943" s="151"/>
      <c r="R943" s="151"/>
      <c r="S943" s="151"/>
      <c r="T943" s="151"/>
      <c r="U943" s="151"/>
      <c r="V943" s="151"/>
      <c r="W943" s="151"/>
      <c r="X943" s="151"/>
      <c r="Y943" s="151"/>
      <c r="Z943" s="151"/>
    </row>
    <row r="944" spans="1:26" ht="36">
      <c r="A944" s="121"/>
      <c r="B944" s="121"/>
      <c r="C944" s="35" t="s">
        <v>22430</v>
      </c>
      <c r="D944" s="128" t="s">
        <v>3314</v>
      </c>
      <c r="E944" s="129"/>
      <c r="F944" s="130"/>
      <c r="G944" s="130" t="s">
        <v>305</v>
      </c>
      <c r="H944" s="511">
        <f t="shared" si="42"/>
        <v>77662</v>
      </c>
      <c r="I944" s="385">
        <v>75400</v>
      </c>
      <c r="J944" s="511">
        <f t="shared" si="43"/>
        <v>79170</v>
      </c>
      <c r="K944" s="511">
        <f t="shared" si="44"/>
        <v>82940</v>
      </c>
      <c r="L944" s="151"/>
      <c r="M944" s="151"/>
      <c r="N944" s="151"/>
      <c r="O944" s="151"/>
      <c r="P944" s="151"/>
      <c r="Q944" s="151"/>
      <c r="R944" s="151"/>
      <c r="S944" s="151"/>
      <c r="T944" s="151"/>
      <c r="U944" s="151"/>
      <c r="V944" s="151"/>
      <c r="W944" s="151"/>
      <c r="X944" s="151"/>
      <c r="Y944" s="151"/>
      <c r="Z944" s="151"/>
    </row>
    <row r="945" spans="1:26" ht="36">
      <c r="A945" s="121"/>
      <c r="B945" s="121"/>
      <c r="C945" s="35" t="s">
        <v>22431</v>
      </c>
      <c r="D945" s="128" t="s">
        <v>16493</v>
      </c>
      <c r="E945" s="129" t="s">
        <v>16494</v>
      </c>
      <c r="F945" s="130"/>
      <c r="G945" s="130" t="s">
        <v>305</v>
      </c>
      <c r="H945" s="511">
        <f t="shared" si="42"/>
        <v>80340</v>
      </c>
      <c r="I945" s="385">
        <v>78000</v>
      </c>
      <c r="J945" s="511">
        <f t="shared" si="43"/>
        <v>81900</v>
      </c>
      <c r="K945" s="511">
        <f t="shared" si="44"/>
        <v>85800</v>
      </c>
      <c r="L945" s="151"/>
      <c r="M945" s="151"/>
      <c r="N945" s="151"/>
      <c r="O945" s="151"/>
      <c r="P945" s="151"/>
      <c r="Q945" s="151"/>
      <c r="R945" s="151"/>
      <c r="S945" s="151"/>
      <c r="T945" s="151"/>
      <c r="U945" s="151"/>
      <c r="V945" s="151"/>
      <c r="W945" s="151"/>
      <c r="X945" s="151"/>
      <c r="Y945" s="151"/>
      <c r="Z945" s="151"/>
    </row>
    <row r="946" spans="1:26" ht="36">
      <c r="A946" s="121"/>
      <c r="B946" s="121"/>
      <c r="C946" s="35" t="s">
        <v>22432</v>
      </c>
      <c r="D946" s="128" t="s">
        <v>16495</v>
      </c>
      <c r="E946" s="129"/>
      <c r="F946" s="130"/>
      <c r="G946" s="130" t="s">
        <v>305</v>
      </c>
      <c r="H946" s="511">
        <f t="shared" si="42"/>
        <v>33475</v>
      </c>
      <c r="I946" s="385">
        <v>32500</v>
      </c>
      <c r="J946" s="511">
        <f t="shared" si="43"/>
        <v>34125</v>
      </c>
      <c r="K946" s="511">
        <f t="shared" si="44"/>
        <v>35750</v>
      </c>
      <c r="L946" s="151"/>
      <c r="M946" s="151"/>
      <c r="N946" s="151"/>
      <c r="O946" s="151"/>
      <c r="P946" s="151"/>
      <c r="Q946" s="151"/>
      <c r="R946" s="151"/>
      <c r="S946" s="151"/>
      <c r="T946" s="151"/>
      <c r="U946" s="151"/>
      <c r="V946" s="151"/>
      <c r="W946" s="151"/>
      <c r="X946" s="151"/>
      <c r="Y946" s="151"/>
      <c r="Z946" s="151"/>
    </row>
    <row r="947" spans="1:26" ht="36">
      <c r="A947" s="121"/>
      <c r="B947" s="121"/>
      <c r="C947" s="35" t="s">
        <v>22433</v>
      </c>
      <c r="D947" s="128" t="s">
        <v>16496</v>
      </c>
      <c r="E947" s="129"/>
      <c r="F947" s="130"/>
      <c r="G947" s="130" t="s">
        <v>305</v>
      </c>
      <c r="H947" s="511">
        <f t="shared" si="42"/>
        <v>41509</v>
      </c>
      <c r="I947" s="385">
        <v>40300</v>
      </c>
      <c r="J947" s="511">
        <f t="shared" si="43"/>
        <v>42315</v>
      </c>
      <c r="K947" s="511">
        <f t="shared" si="44"/>
        <v>44330</v>
      </c>
      <c r="L947" s="151"/>
      <c r="M947" s="151"/>
      <c r="N947" s="151"/>
      <c r="O947" s="151"/>
      <c r="P947" s="151"/>
      <c r="Q947" s="151"/>
      <c r="R947" s="151"/>
      <c r="S947" s="151"/>
      <c r="T947" s="151"/>
      <c r="U947" s="151"/>
      <c r="V947" s="151"/>
      <c r="W947" s="151"/>
      <c r="X947" s="151"/>
      <c r="Y947" s="151"/>
      <c r="Z947" s="151"/>
    </row>
    <row r="948" spans="1:26" ht="36">
      <c r="A948" s="121"/>
      <c r="B948" s="121"/>
      <c r="C948" s="35" t="s">
        <v>22434</v>
      </c>
      <c r="D948" s="128" t="s">
        <v>16497</v>
      </c>
      <c r="E948" s="129"/>
      <c r="F948" s="130"/>
      <c r="G948" s="130" t="s">
        <v>305</v>
      </c>
      <c r="H948" s="511">
        <f t="shared" si="42"/>
        <v>20085</v>
      </c>
      <c r="I948" s="385">
        <v>19500</v>
      </c>
      <c r="J948" s="511">
        <f t="shared" si="43"/>
        <v>20475</v>
      </c>
      <c r="K948" s="511">
        <f t="shared" si="44"/>
        <v>21450</v>
      </c>
      <c r="L948" s="151"/>
      <c r="M948" s="151"/>
      <c r="N948" s="151"/>
      <c r="O948" s="151"/>
      <c r="P948" s="151"/>
      <c r="Q948" s="151"/>
      <c r="R948" s="151"/>
      <c r="S948" s="151"/>
      <c r="T948" s="151"/>
      <c r="U948" s="151"/>
      <c r="V948" s="151"/>
      <c r="W948" s="151"/>
      <c r="X948" s="151"/>
      <c r="Y948" s="151"/>
      <c r="Z948" s="151"/>
    </row>
    <row r="949" spans="1:26" ht="36">
      <c r="A949" s="121"/>
      <c r="B949" s="121"/>
      <c r="C949" s="35" t="s">
        <v>22435</v>
      </c>
      <c r="D949" s="128" t="s">
        <v>16498</v>
      </c>
      <c r="E949" s="129"/>
      <c r="F949" s="130"/>
      <c r="G949" s="130" t="s">
        <v>305</v>
      </c>
      <c r="H949" s="511">
        <f t="shared" si="42"/>
        <v>26780</v>
      </c>
      <c r="I949" s="385">
        <v>26000</v>
      </c>
      <c r="J949" s="511">
        <f t="shared" si="43"/>
        <v>27300</v>
      </c>
      <c r="K949" s="511">
        <f t="shared" si="44"/>
        <v>28600</v>
      </c>
      <c r="L949" s="151"/>
      <c r="M949" s="151"/>
      <c r="N949" s="151"/>
      <c r="O949" s="151"/>
      <c r="P949" s="151"/>
      <c r="Q949" s="151"/>
      <c r="R949" s="151"/>
      <c r="S949" s="151"/>
      <c r="T949" s="151"/>
      <c r="U949" s="151"/>
      <c r="V949" s="151"/>
      <c r="W949" s="151"/>
      <c r="X949" s="151"/>
      <c r="Y949" s="151"/>
      <c r="Z949" s="151"/>
    </row>
    <row r="950" spans="1:26" ht="36">
      <c r="A950" s="121"/>
      <c r="B950" s="121"/>
      <c r="C950" s="35" t="s">
        <v>22436</v>
      </c>
      <c r="D950" s="128" t="s">
        <v>16499</v>
      </c>
      <c r="E950" s="129"/>
      <c r="F950" s="130"/>
      <c r="G950" s="130"/>
      <c r="H950" s="511">
        <f t="shared" si="42"/>
        <v>40170</v>
      </c>
      <c r="I950" s="385">
        <v>39000</v>
      </c>
      <c r="J950" s="511">
        <f t="shared" si="43"/>
        <v>40950</v>
      </c>
      <c r="K950" s="511">
        <f t="shared" si="44"/>
        <v>42900</v>
      </c>
      <c r="L950" s="151"/>
      <c r="M950" s="151"/>
      <c r="N950" s="151"/>
      <c r="O950" s="151"/>
      <c r="P950" s="151"/>
      <c r="Q950" s="151"/>
      <c r="R950" s="151"/>
      <c r="S950" s="151"/>
      <c r="T950" s="151"/>
      <c r="U950" s="151"/>
      <c r="V950" s="151"/>
      <c r="W950" s="151"/>
      <c r="X950" s="151"/>
      <c r="Y950" s="151"/>
      <c r="Z950" s="151"/>
    </row>
    <row r="951" spans="1:26" ht="36">
      <c r="A951" s="121"/>
      <c r="B951" s="121"/>
      <c r="C951" s="35" t="s">
        <v>22437</v>
      </c>
      <c r="D951" s="128" t="s">
        <v>16500</v>
      </c>
      <c r="E951" s="129"/>
      <c r="F951" s="130"/>
      <c r="G951" s="130"/>
      <c r="H951" s="511">
        <f t="shared" si="42"/>
        <v>214240</v>
      </c>
      <c r="I951" s="385">
        <v>208000</v>
      </c>
      <c r="J951" s="511">
        <f t="shared" si="43"/>
        <v>218400</v>
      </c>
      <c r="K951" s="511">
        <f t="shared" si="44"/>
        <v>228800</v>
      </c>
      <c r="L951" s="151"/>
      <c r="M951" s="151"/>
      <c r="N951" s="151"/>
      <c r="O951" s="151"/>
      <c r="P951" s="151"/>
      <c r="Q951" s="151"/>
      <c r="R951" s="151"/>
      <c r="S951" s="151"/>
      <c r="T951" s="151"/>
      <c r="U951" s="151"/>
      <c r="V951" s="151"/>
      <c r="W951" s="151"/>
      <c r="X951" s="151"/>
      <c r="Y951" s="151"/>
      <c r="Z951" s="151"/>
    </row>
    <row r="952" spans="1:26" ht="36">
      <c r="A952" s="121"/>
      <c r="B952" s="121"/>
      <c r="C952" s="35" t="s">
        <v>22438</v>
      </c>
      <c r="D952" s="128" t="s">
        <v>16501</v>
      </c>
      <c r="E952" s="129" t="s">
        <v>16502</v>
      </c>
      <c r="F952" s="130"/>
      <c r="G952" s="130" t="s">
        <v>4236</v>
      </c>
      <c r="H952" s="511">
        <f t="shared" si="42"/>
        <v>294580</v>
      </c>
      <c r="I952" s="385">
        <v>286000</v>
      </c>
      <c r="J952" s="511">
        <f t="shared" si="43"/>
        <v>300300</v>
      </c>
      <c r="K952" s="511">
        <f t="shared" si="44"/>
        <v>314600</v>
      </c>
      <c r="L952" s="151"/>
      <c r="M952" s="151"/>
      <c r="N952" s="151"/>
      <c r="O952" s="151"/>
      <c r="P952" s="151"/>
      <c r="Q952" s="151"/>
      <c r="R952" s="151"/>
      <c r="S952" s="151"/>
      <c r="T952" s="151"/>
      <c r="U952" s="151"/>
      <c r="V952" s="151"/>
      <c r="W952" s="151"/>
      <c r="X952" s="151"/>
      <c r="Y952" s="151"/>
      <c r="Z952" s="151"/>
    </row>
    <row r="953" spans="1:26" ht="36">
      <c r="A953" s="121"/>
      <c r="B953" s="121"/>
      <c r="C953" s="35" t="s">
        <v>22439</v>
      </c>
      <c r="D953" s="128" t="s">
        <v>16503</v>
      </c>
      <c r="E953" s="129"/>
      <c r="F953" s="130"/>
      <c r="G953" s="130" t="s">
        <v>305</v>
      </c>
      <c r="H953" s="511">
        <f t="shared" si="42"/>
        <v>50882</v>
      </c>
      <c r="I953" s="385">
        <v>49400</v>
      </c>
      <c r="J953" s="511">
        <f t="shared" si="43"/>
        <v>51870</v>
      </c>
      <c r="K953" s="511">
        <f t="shared" si="44"/>
        <v>54340</v>
      </c>
      <c r="L953" s="151"/>
      <c r="M953" s="151"/>
      <c r="N953" s="151"/>
      <c r="O953" s="151"/>
      <c r="P953" s="151"/>
      <c r="Q953" s="151"/>
      <c r="R953" s="151"/>
      <c r="S953" s="151"/>
      <c r="T953" s="151"/>
      <c r="U953" s="151"/>
      <c r="V953" s="151"/>
      <c r="W953" s="151"/>
      <c r="X953" s="151"/>
      <c r="Y953" s="151"/>
      <c r="Z953" s="151"/>
    </row>
    <row r="954" spans="1:26" ht="36">
      <c r="A954" s="121"/>
      <c r="B954" s="121"/>
      <c r="C954" s="35" t="s">
        <v>22440</v>
      </c>
      <c r="D954" s="128" t="s">
        <v>16504</v>
      </c>
      <c r="E954" s="129"/>
      <c r="F954" s="130"/>
      <c r="G954" s="130" t="s">
        <v>2422</v>
      </c>
      <c r="H954" s="511">
        <f t="shared" si="42"/>
        <v>25441</v>
      </c>
      <c r="I954" s="385">
        <v>24700</v>
      </c>
      <c r="J954" s="511">
        <f t="shared" si="43"/>
        <v>25935</v>
      </c>
      <c r="K954" s="511">
        <f t="shared" si="44"/>
        <v>27170</v>
      </c>
      <c r="L954" s="151"/>
      <c r="M954" s="151"/>
      <c r="N954" s="151"/>
      <c r="O954" s="151"/>
      <c r="P954" s="151"/>
      <c r="Q954" s="151"/>
      <c r="R954" s="151"/>
      <c r="S954" s="151"/>
      <c r="T954" s="151"/>
      <c r="U954" s="151"/>
      <c r="V954" s="151"/>
      <c r="W954" s="151"/>
      <c r="X954" s="151"/>
      <c r="Y954" s="151"/>
      <c r="Z954" s="151"/>
    </row>
    <row r="955" spans="1:26" ht="36">
      <c r="A955" s="121"/>
      <c r="B955" s="121"/>
      <c r="C955" s="35" t="s">
        <v>22441</v>
      </c>
      <c r="D955" s="128" t="s">
        <v>16505</v>
      </c>
      <c r="E955" s="129"/>
      <c r="F955" s="130"/>
      <c r="G955" s="130" t="s">
        <v>16506</v>
      </c>
      <c r="H955" s="511">
        <f t="shared" si="42"/>
        <v>13390</v>
      </c>
      <c r="I955" s="385">
        <v>13000</v>
      </c>
      <c r="J955" s="511">
        <f t="shared" si="43"/>
        <v>13650</v>
      </c>
      <c r="K955" s="511">
        <f t="shared" si="44"/>
        <v>14300</v>
      </c>
      <c r="L955" s="151"/>
      <c r="M955" s="151"/>
      <c r="N955" s="151"/>
      <c r="O955" s="151"/>
      <c r="P955" s="151"/>
      <c r="Q955" s="151"/>
      <c r="R955" s="151"/>
      <c r="S955" s="151"/>
      <c r="T955" s="151"/>
      <c r="U955" s="151"/>
      <c r="V955" s="151"/>
      <c r="W955" s="151"/>
      <c r="X955" s="151"/>
      <c r="Y955" s="151"/>
      <c r="Z955" s="151"/>
    </row>
    <row r="956" spans="1:26" ht="36">
      <c r="A956" s="121"/>
      <c r="B956" s="121"/>
      <c r="C956" s="35" t="s">
        <v>22442</v>
      </c>
      <c r="D956" s="128" t="s">
        <v>16507</v>
      </c>
      <c r="E956" s="129" t="s">
        <v>16508</v>
      </c>
      <c r="F956" s="130"/>
      <c r="G956" s="130" t="s">
        <v>305</v>
      </c>
      <c r="H956" s="511">
        <f t="shared" si="42"/>
        <v>160680</v>
      </c>
      <c r="I956" s="385">
        <v>156000</v>
      </c>
      <c r="J956" s="511">
        <f t="shared" si="43"/>
        <v>163800</v>
      </c>
      <c r="K956" s="511">
        <f t="shared" si="44"/>
        <v>171600</v>
      </c>
      <c r="L956" s="151"/>
      <c r="M956" s="151"/>
      <c r="N956" s="151"/>
      <c r="O956" s="151"/>
      <c r="P956" s="151"/>
      <c r="Q956" s="151"/>
      <c r="R956" s="151"/>
      <c r="S956" s="151"/>
      <c r="T956" s="151"/>
      <c r="U956" s="151"/>
      <c r="V956" s="151"/>
      <c r="W956" s="151"/>
      <c r="X956" s="151"/>
      <c r="Y956" s="151"/>
      <c r="Z956" s="151"/>
    </row>
    <row r="957" spans="1:26" ht="36">
      <c r="A957" s="121"/>
      <c r="B957" s="121"/>
      <c r="C957" s="35" t="s">
        <v>22443</v>
      </c>
      <c r="D957" s="128" t="s">
        <v>16509</v>
      </c>
      <c r="E957" s="129"/>
      <c r="F957" s="130"/>
      <c r="G957" s="130" t="s">
        <v>15121</v>
      </c>
      <c r="H957" s="511">
        <f t="shared" si="42"/>
        <v>77662</v>
      </c>
      <c r="I957" s="385">
        <v>75400</v>
      </c>
      <c r="J957" s="511">
        <f t="shared" si="43"/>
        <v>79170</v>
      </c>
      <c r="K957" s="511">
        <f t="shared" si="44"/>
        <v>82940</v>
      </c>
      <c r="L957" s="151"/>
      <c r="M957" s="151"/>
      <c r="N957" s="151"/>
      <c r="O957" s="151"/>
      <c r="P957" s="151"/>
      <c r="Q957" s="151"/>
      <c r="R957" s="151"/>
      <c r="S957" s="151"/>
      <c r="T957" s="151"/>
      <c r="U957" s="151"/>
      <c r="V957" s="151"/>
      <c r="W957" s="151"/>
      <c r="X957" s="151"/>
      <c r="Y957" s="151"/>
      <c r="Z957" s="151"/>
    </row>
    <row r="958" spans="1:26" ht="36">
      <c r="A958" s="121"/>
      <c r="B958" s="121"/>
      <c r="C958" s="35" t="s">
        <v>22444</v>
      </c>
      <c r="D958" s="128" t="s">
        <v>16510</v>
      </c>
      <c r="E958" s="129" t="s">
        <v>16494</v>
      </c>
      <c r="F958" s="130"/>
      <c r="G958" s="130"/>
      <c r="H958" s="511">
        <f t="shared" si="42"/>
        <v>216918</v>
      </c>
      <c r="I958" s="385">
        <v>210600</v>
      </c>
      <c r="J958" s="511">
        <f t="shared" si="43"/>
        <v>221130</v>
      </c>
      <c r="K958" s="511">
        <f t="shared" si="44"/>
        <v>231660</v>
      </c>
      <c r="L958" s="151"/>
      <c r="M958" s="151"/>
      <c r="N958" s="151"/>
      <c r="O958" s="151"/>
      <c r="P958" s="151"/>
      <c r="Q958" s="151"/>
      <c r="R958" s="151"/>
      <c r="S958" s="151"/>
      <c r="T958" s="151"/>
      <c r="U958" s="151"/>
      <c r="V958" s="151"/>
      <c r="W958" s="151"/>
      <c r="X958" s="151"/>
      <c r="Y958" s="151"/>
      <c r="Z958" s="151"/>
    </row>
    <row r="959" spans="1:26" ht="36">
      <c r="A959" s="121"/>
      <c r="B959" s="121"/>
      <c r="C959" s="35" t="s">
        <v>22445</v>
      </c>
      <c r="D959" s="128" t="s">
        <v>16511</v>
      </c>
      <c r="E959" s="129"/>
      <c r="F959" s="130"/>
      <c r="G959" s="130" t="s">
        <v>407</v>
      </c>
      <c r="H959" s="511">
        <f t="shared" si="42"/>
        <v>5356</v>
      </c>
      <c r="I959" s="385">
        <v>5200</v>
      </c>
      <c r="J959" s="511">
        <f t="shared" si="43"/>
        <v>5460</v>
      </c>
      <c r="K959" s="511">
        <f t="shared" si="44"/>
        <v>5720</v>
      </c>
      <c r="L959" s="151"/>
      <c r="M959" s="151"/>
      <c r="N959" s="151"/>
      <c r="O959" s="151"/>
      <c r="P959" s="151"/>
      <c r="Q959" s="151"/>
      <c r="R959" s="151"/>
      <c r="S959" s="151"/>
      <c r="T959" s="151"/>
      <c r="U959" s="151"/>
      <c r="V959" s="151"/>
      <c r="W959" s="151"/>
      <c r="X959" s="151"/>
      <c r="Y959" s="151"/>
      <c r="Z959" s="151"/>
    </row>
    <row r="960" spans="1:26" ht="36">
      <c r="A960" s="121"/>
      <c r="B960" s="121"/>
      <c r="C960" s="35" t="s">
        <v>22446</v>
      </c>
      <c r="D960" s="128" t="s">
        <v>16511</v>
      </c>
      <c r="E960" s="129"/>
      <c r="F960" s="130"/>
      <c r="G960" s="130" t="s">
        <v>1209</v>
      </c>
      <c r="H960" s="511">
        <f t="shared" si="42"/>
        <v>9373</v>
      </c>
      <c r="I960" s="385">
        <v>9100</v>
      </c>
      <c r="J960" s="511">
        <f t="shared" si="43"/>
        <v>9555</v>
      </c>
      <c r="K960" s="511">
        <f t="shared" si="44"/>
        <v>10010</v>
      </c>
      <c r="L960" s="151"/>
      <c r="M960" s="151"/>
      <c r="N960" s="151"/>
      <c r="O960" s="151"/>
      <c r="P960" s="151"/>
      <c r="Q960" s="151"/>
      <c r="R960" s="151"/>
      <c r="S960" s="151"/>
      <c r="T960" s="151"/>
      <c r="U960" s="151"/>
      <c r="V960" s="151"/>
      <c r="W960" s="151"/>
      <c r="X960" s="151"/>
      <c r="Y960" s="151"/>
      <c r="Z960" s="151"/>
    </row>
    <row r="961" spans="1:26" ht="36">
      <c r="A961" s="121"/>
      <c r="B961" s="121"/>
      <c r="C961" s="35" t="s">
        <v>22447</v>
      </c>
      <c r="D961" s="128" t="s">
        <v>16512</v>
      </c>
      <c r="E961" s="129"/>
      <c r="F961" s="130"/>
      <c r="G961" s="130"/>
      <c r="H961" s="511">
        <f t="shared" si="42"/>
        <v>22763</v>
      </c>
      <c r="I961" s="385">
        <v>22100</v>
      </c>
      <c r="J961" s="511">
        <f t="shared" si="43"/>
        <v>23205</v>
      </c>
      <c r="K961" s="511">
        <f t="shared" si="44"/>
        <v>24310</v>
      </c>
      <c r="L961" s="151"/>
      <c r="M961" s="151"/>
      <c r="N961" s="151"/>
      <c r="O961" s="151"/>
      <c r="P961" s="151"/>
      <c r="Q961" s="151"/>
      <c r="R961" s="151"/>
      <c r="S961" s="151"/>
      <c r="T961" s="151"/>
      <c r="U961" s="151"/>
      <c r="V961" s="151"/>
      <c r="W961" s="151"/>
      <c r="X961" s="151"/>
      <c r="Y961" s="151"/>
      <c r="Z961" s="151"/>
    </row>
    <row r="962" spans="1:26" ht="36">
      <c r="A962" s="121"/>
      <c r="B962" s="121"/>
      <c r="C962" s="35" t="s">
        <v>22448</v>
      </c>
      <c r="D962" s="128" t="s">
        <v>16513</v>
      </c>
      <c r="E962" s="129" t="s">
        <v>16514</v>
      </c>
      <c r="F962" s="130"/>
      <c r="G962" s="130" t="s">
        <v>721</v>
      </c>
      <c r="H962" s="511">
        <f t="shared" si="42"/>
        <v>13390</v>
      </c>
      <c r="I962" s="385">
        <v>13000</v>
      </c>
      <c r="J962" s="511">
        <f t="shared" si="43"/>
        <v>13650</v>
      </c>
      <c r="K962" s="511">
        <f t="shared" si="44"/>
        <v>14300</v>
      </c>
      <c r="L962" s="151"/>
      <c r="M962" s="151"/>
      <c r="N962" s="151"/>
      <c r="O962" s="151"/>
      <c r="P962" s="151"/>
      <c r="Q962" s="151"/>
      <c r="R962" s="151"/>
      <c r="S962" s="151"/>
      <c r="T962" s="151"/>
      <c r="U962" s="151"/>
      <c r="V962" s="151"/>
      <c r="W962" s="151"/>
      <c r="X962" s="151"/>
      <c r="Y962" s="151"/>
      <c r="Z962" s="151"/>
    </row>
    <row r="963" spans="1:26" ht="36">
      <c r="A963" s="121"/>
      <c r="B963" s="121"/>
      <c r="C963" s="35" t="s">
        <v>22449</v>
      </c>
      <c r="D963" s="128" t="s">
        <v>1189</v>
      </c>
      <c r="E963" s="129" t="s">
        <v>16515</v>
      </c>
      <c r="F963" s="130"/>
      <c r="G963" s="130" t="s">
        <v>305</v>
      </c>
      <c r="H963" s="511">
        <f t="shared" si="42"/>
        <v>149968</v>
      </c>
      <c r="I963" s="385">
        <v>145600</v>
      </c>
      <c r="J963" s="511">
        <f t="shared" si="43"/>
        <v>152880</v>
      </c>
      <c r="K963" s="511">
        <f t="shared" si="44"/>
        <v>160160</v>
      </c>
      <c r="L963" s="151"/>
      <c r="M963" s="151"/>
      <c r="N963" s="151"/>
      <c r="O963" s="151"/>
      <c r="P963" s="151"/>
      <c r="Q963" s="151"/>
      <c r="R963" s="151"/>
      <c r="S963" s="151"/>
      <c r="T963" s="151"/>
      <c r="U963" s="151"/>
      <c r="V963" s="151"/>
      <c r="W963" s="151"/>
      <c r="X963" s="151"/>
      <c r="Y963" s="151"/>
      <c r="Z963" s="151"/>
    </row>
    <row r="964" spans="1:26" ht="36">
      <c r="A964" s="121"/>
      <c r="B964" s="121"/>
      <c r="C964" s="35" t="s">
        <v>22450</v>
      </c>
      <c r="D964" s="128" t="s">
        <v>1152</v>
      </c>
      <c r="E964" s="129" t="s">
        <v>16516</v>
      </c>
      <c r="F964" s="130"/>
      <c r="G964" s="130" t="s">
        <v>305</v>
      </c>
      <c r="H964" s="511">
        <f t="shared" si="42"/>
        <v>87035</v>
      </c>
      <c r="I964" s="385">
        <v>84500</v>
      </c>
      <c r="J964" s="511">
        <f t="shared" si="43"/>
        <v>88725</v>
      </c>
      <c r="K964" s="511">
        <f t="shared" si="44"/>
        <v>92950</v>
      </c>
      <c r="L964" s="151"/>
      <c r="M964" s="151"/>
      <c r="N964" s="151"/>
      <c r="O964" s="151"/>
      <c r="P964" s="151"/>
      <c r="Q964" s="151"/>
      <c r="R964" s="151"/>
      <c r="S964" s="151"/>
      <c r="T964" s="151"/>
      <c r="U964" s="151"/>
      <c r="V964" s="151"/>
      <c r="W964" s="151"/>
      <c r="X964" s="151"/>
      <c r="Y964" s="151"/>
      <c r="Z964" s="151"/>
    </row>
    <row r="965" spans="1:26" ht="36">
      <c r="A965" s="121"/>
      <c r="B965" s="121"/>
      <c r="C965" s="35" t="s">
        <v>22451</v>
      </c>
      <c r="D965" s="128" t="s">
        <v>16517</v>
      </c>
      <c r="E965" s="129" t="s">
        <v>16518</v>
      </c>
      <c r="F965" s="130"/>
      <c r="G965" s="130" t="s">
        <v>305</v>
      </c>
      <c r="H965" s="511">
        <f t="shared" si="42"/>
        <v>562380</v>
      </c>
      <c r="I965" s="385">
        <v>546000</v>
      </c>
      <c r="J965" s="511">
        <f t="shared" si="43"/>
        <v>573300</v>
      </c>
      <c r="K965" s="511">
        <f t="shared" si="44"/>
        <v>600600</v>
      </c>
      <c r="L965" s="151"/>
      <c r="M965" s="151"/>
      <c r="N965" s="151"/>
      <c r="O965" s="151"/>
      <c r="P965" s="151"/>
      <c r="Q965" s="151"/>
      <c r="R965" s="151"/>
      <c r="S965" s="151"/>
      <c r="T965" s="151"/>
      <c r="U965" s="151"/>
      <c r="V965" s="151"/>
      <c r="W965" s="151"/>
      <c r="X965" s="151"/>
      <c r="Y965" s="151"/>
      <c r="Z965" s="151"/>
    </row>
    <row r="966" spans="1:26" ht="18">
      <c r="A966" s="121"/>
      <c r="B966" s="121"/>
      <c r="C966" s="115" t="s">
        <v>3223</v>
      </c>
      <c r="D966" s="154" t="s">
        <v>3224</v>
      </c>
      <c r="E966" s="129"/>
      <c r="F966" s="130"/>
      <c r="G966" s="130"/>
      <c r="H966" s="130"/>
      <c r="I966" s="130"/>
      <c r="J966" s="130"/>
      <c r="K966" s="130"/>
      <c r="L966" s="151"/>
      <c r="M966" s="151"/>
      <c r="N966" s="151"/>
      <c r="O966" s="151"/>
      <c r="P966" s="151"/>
      <c r="Q966" s="151"/>
      <c r="R966" s="151"/>
      <c r="S966" s="151"/>
      <c r="T966" s="151"/>
      <c r="U966" s="151"/>
      <c r="V966" s="151"/>
      <c r="W966" s="151"/>
      <c r="X966" s="151"/>
      <c r="Y966" s="151"/>
      <c r="Z966" s="151"/>
    </row>
    <row r="967" spans="1:26" ht="18">
      <c r="A967" s="121"/>
      <c r="B967" s="121"/>
      <c r="C967" s="115" t="s">
        <v>3225</v>
      </c>
      <c r="D967" s="154" t="s">
        <v>3226</v>
      </c>
      <c r="E967" s="129"/>
      <c r="F967" s="130"/>
      <c r="G967" s="130"/>
      <c r="H967" s="130"/>
      <c r="I967" s="130"/>
      <c r="J967" s="130"/>
      <c r="K967" s="130"/>
      <c r="L967" s="151"/>
      <c r="M967" s="151"/>
      <c r="N967" s="151"/>
      <c r="O967" s="151"/>
      <c r="P967" s="151"/>
      <c r="Q967" s="151"/>
      <c r="R967" s="151"/>
      <c r="S967" s="151"/>
      <c r="T967" s="151"/>
      <c r="U967" s="151"/>
      <c r="V967" s="151"/>
      <c r="W967" s="151"/>
      <c r="X967" s="151"/>
      <c r="Y967" s="151"/>
      <c r="Z967" s="151"/>
    </row>
    <row r="968" spans="1:26" ht="36">
      <c r="A968" s="121"/>
      <c r="B968" s="121"/>
      <c r="C968" s="35" t="s">
        <v>3227</v>
      </c>
      <c r="D968" s="128" t="s">
        <v>3228</v>
      </c>
      <c r="E968" s="129" t="s">
        <v>20</v>
      </c>
      <c r="F968" s="130" t="s">
        <v>20</v>
      </c>
      <c r="G968" s="130" t="s">
        <v>305</v>
      </c>
      <c r="H968" s="511">
        <f t="shared" si="42"/>
        <v>18952</v>
      </c>
      <c r="I968" s="387">
        <v>18400</v>
      </c>
      <c r="J968" s="511">
        <f t="shared" si="43"/>
        <v>19320</v>
      </c>
      <c r="K968" s="511">
        <f t="shared" si="44"/>
        <v>20240</v>
      </c>
      <c r="L968" s="151"/>
      <c r="M968" s="151"/>
      <c r="N968" s="151"/>
      <c r="O968" s="151"/>
      <c r="P968" s="151"/>
      <c r="Q968" s="151"/>
      <c r="R968" s="151"/>
      <c r="S968" s="151"/>
      <c r="T968" s="151"/>
      <c r="U968" s="151"/>
      <c r="V968" s="151"/>
      <c r="W968" s="151"/>
      <c r="X968" s="151"/>
      <c r="Y968" s="151"/>
      <c r="Z968" s="151"/>
    </row>
    <row r="969" spans="1:26" ht="36">
      <c r="A969" s="121"/>
      <c r="B969" s="121"/>
      <c r="C969" s="35" t="s">
        <v>3229</v>
      </c>
      <c r="D969" s="128" t="s">
        <v>3230</v>
      </c>
      <c r="E969" s="129" t="s">
        <v>20</v>
      </c>
      <c r="F969" s="130" t="s">
        <v>20</v>
      </c>
      <c r="G969" s="130" t="s">
        <v>305</v>
      </c>
      <c r="H969" s="511">
        <f t="shared" si="42"/>
        <v>22557</v>
      </c>
      <c r="I969" s="387">
        <v>21900</v>
      </c>
      <c r="J969" s="511">
        <f t="shared" si="43"/>
        <v>22995</v>
      </c>
      <c r="K969" s="511">
        <f t="shared" si="44"/>
        <v>24090</v>
      </c>
      <c r="L969" s="151"/>
      <c r="M969" s="151"/>
      <c r="N969" s="151"/>
      <c r="O969" s="151"/>
      <c r="P969" s="151"/>
      <c r="Q969" s="151"/>
      <c r="R969" s="151"/>
      <c r="S969" s="151"/>
      <c r="T969" s="151"/>
      <c r="U969" s="151"/>
      <c r="V969" s="151"/>
      <c r="W969" s="151"/>
      <c r="X969" s="151"/>
      <c r="Y969" s="151"/>
      <c r="Z969" s="151"/>
    </row>
    <row r="970" spans="1:26" ht="36">
      <c r="A970" s="121"/>
      <c r="B970" s="121"/>
      <c r="C970" s="35" t="s">
        <v>3231</v>
      </c>
      <c r="D970" s="128" t="s">
        <v>3232</v>
      </c>
      <c r="E970" s="129" t="s">
        <v>20</v>
      </c>
      <c r="F970" s="130" t="s">
        <v>20</v>
      </c>
      <c r="G970" s="130" t="s">
        <v>305</v>
      </c>
      <c r="H970" s="511">
        <f t="shared" si="42"/>
        <v>39861</v>
      </c>
      <c r="I970" s="387">
        <v>38700</v>
      </c>
      <c r="J970" s="511">
        <f t="shared" si="43"/>
        <v>40635</v>
      </c>
      <c r="K970" s="511">
        <f t="shared" si="44"/>
        <v>42570</v>
      </c>
      <c r="L970" s="151"/>
      <c r="M970" s="151"/>
      <c r="N970" s="151"/>
      <c r="O970" s="151"/>
      <c r="P970" s="151"/>
      <c r="Q970" s="151"/>
      <c r="R970" s="151"/>
      <c r="S970" s="151"/>
      <c r="T970" s="151"/>
      <c r="U970" s="151"/>
      <c r="V970" s="151"/>
      <c r="W970" s="151"/>
      <c r="X970" s="151"/>
      <c r="Y970" s="151"/>
      <c r="Z970" s="151"/>
    </row>
    <row r="971" spans="1:26" ht="36">
      <c r="A971" s="121"/>
      <c r="B971" s="121"/>
      <c r="C971" s="35" t="s">
        <v>3233</v>
      </c>
      <c r="D971" s="128" t="s">
        <v>3234</v>
      </c>
      <c r="E971" s="129" t="s">
        <v>20</v>
      </c>
      <c r="F971" s="130" t="s">
        <v>20</v>
      </c>
      <c r="G971" s="130" t="s">
        <v>305</v>
      </c>
      <c r="H971" s="511">
        <f t="shared" ref="H971:H1034" si="45">(I971*0.03)+I971</f>
        <v>19982</v>
      </c>
      <c r="I971" s="387">
        <v>19400</v>
      </c>
      <c r="J971" s="511">
        <f t="shared" ref="J971:J1034" si="46">(I971*0.05)+I971</f>
        <v>20370</v>
      </c>
      <c r="K971" s="511">
        <f t="shared" ref="K971:K1034" si="47">(I971*0.1)+I971</f>
        <v>21340</v>
      </c>
      <c r="L971" s="151"/>
      <c r="M971" s="151"/>
      <c r="N971" s="151"/>
      <c r="O971" s="151"/>
      <c r="P971" s="151"/>
      <c r="Q971" s="151"/>
      <c r="R971" s="151"/>
      <c r="S971" s="151"/>
      <c r="T971" s="151"/>
      <c r="U971" s="151"/>
      <c r="V971" s="151"/>
      <c r="W971" s="151"/>
      <c r="X971" s="151"/>
      <c r="Y971" s="151"/>
      <c r="Z971" s="151"/>
    </row>
    <row r="972" spans="1:26" ht="36">
      <c r="A972" s="121"/>
      <c r="B972" s="121"/>
      <c r="C972" s="35" t="s">
        <v>3235</v>
      </c>
      <c r="D972" s="128" t="s">
        <v>3236</v>
      </c>
      <c r="E972" s="129" t="s">
        <v>3237</v>
      </c>
      <c r="F972" s="130" t="s">
        <v>20</v>
      </c>
      <c r="G972" s="130" t="s">
        <v>305</v>
      </c>
      <c r="H972" s="511">
        <f t="shared" si="45"/>
        <v>21527</v>
      </c>
      <c r="I972" s="387">
        <v>20900</v>
      </c>
      <c r="J972" s="511">
        <f t="shared" si="46"/>
        <v>21945</v>
      </c>
      <c r="K972" s="511">
        <f t="shared" si="47"/>
        <v>22990</v>
      </c>
      <c r="L972" s="151"/>
      <c r="M972" s="151"/>
      <c r="N972" s="151"/>
      <c r="O972" s="151"/>
      <c r="P972" s="151"/>
      <c r="Q972" s="151"/>
      <c r="R972" s="151"/>
      <c r="S972" s="151"/>
      <c r="T972" s="151"/>
      <c r="U972" s="151"/>
      <c r="V972" s="151"/>
      <c r="W972" s="151"/>
      <c r="X972" s="151"/>
      <c r="Y972" s="151"/>
      <c r="Z972" s="151"/>
    </row>
    <row r="973" spans="1:26" ht="36">
      <c r="A973" s="121"/>
      <c r="B973" s="121"/>
      <c r="C973" s="35" t="s">
        <v>3238</v>
      </c>
      <c r="D973" s="128" t="s">
        <v>3239</v>
      </c>
      <c r="E973" s="129" t="s">
        <v>20</v>
      </c>
      <c r="F973" s="130" t="s">
        <v>20</v>
      </c>
      <c r="G973" s="130" t="s">
        <v>305</v>
      </c>
      <c r="H973" s="511">
        <f t="shared" si="45"/>
        <v>72100</v>
      </c>
      <c r="I973" s="387">
        <v>70000</v>
      </c>
      <c r="J973" s="511">
        <f t="shared" si="46"/>
        <v>73500</v>
      </c>
      <c r="K973" s="511">
        <f t="shared" si="47"/>
        <v>77000</v>
      </c>
      <c r="L973" s="151"/>
      <c r="M973" s="151"/>
      <c r="N973" s="151"/>
      <c r="O973" s="151"/>
      <c r="P973" s="151"/>
      <c r="Q973" s="151"/>
      <c r="R973" s="151"/>
      <c r="S973" s="151"/>
      <c r="T973" s="151"/>
      <c r="U973" s="151"/>
      <c r="V973" s="151"/>
      <c r="W973" s="151"/>
      <c r="X973" s="151"/>
      <c r="Y973" s="151"/>
      <c r="Z973" s="151"/>
    </row>
    <row r="974" spans="1:26" ht="36">
      <c r="A974" s="121"/>
      <c r="B974" s="121"/>
      <c r="C974" s="35" t="s">
        <v>3240</v>
      </c>
      <c r="D974" s="128" t="s">
        <v>3241</v>
      </c>
      <c r="E974" s="129"/>
      <c r="F974" s="130"/>
      <c r="G974" s="130" t="s">
        <v>305</v>
      </c>
      <c r="H974" s="511">
        <f t="shared" si="45"/>
        <v>301944.5</v>
      </c>
      <c r="I974" s="387">
        <v>293150</v>
      </c>
      <c r="J974" s="511">
        <f t="shared" si="46"/>
        <v>307807.5</v>
      </c>
      <c r="K974" s="511">
        <f t="shared" si="47"/>
        <v>322465</v>
      </c>
      <c r="L974" s="151"/>
      <c r="M974" s="151"/>
      <c r="N974" s="151"/>
      <c r="O974" s="151"/>
      <c r="P974" s="151"/>
      <c r="Q974" s="151"/>
      <c r="R974" s="151"/>
      <c r="S974" s="151"/>
      <c r="T974" s="151"/>
      <c r="U974" s="151"/>
      <c r="V974" s="151"/>
      <c r="W974" s="151"/>
      <c r="X974" s="151"/>
      <c r="Y974" s="151"/>
      <c r="Z974" s="151"/>
    </row>
    <row r="975" spans="1:26" ht="36">
      <c r="A975" s="121"/>
      <c r="B975" s="121"/>
      <c r="C975" s="35" t="s">
        <v>3242</v>
      </c>
      <c r="D975" s="128" t="s">
        <v>3243</v>
      </c>
      <c r="E975" s="129"/>
      <c r="F975" s="130"/>
      <c r="G975" s="130" t="s">
        <v>305</v>
      </c>
      <c r="H975" s="511">
        <f t="shared" si="45"/>
        <v>109180</v>
      </c>
      <c r="I975" s="387">
        <v>106000</v>
      </c>
      <c r="J975" s="511">
        <f t="shared" si="46"/>
        <v>111300</v>
      </c>
      <c r="K975" s="511">
        <f t="shared" si="47"/>
        <v>116600</v>
      </c>
      <c r="L975" s="151"/>
      <c r="M975" s="151"/>
      <c r="N975" s="151"/>
      <c r="O975" s="151"/>
      <c r="P975" s="151"/>
      <c r="Q975" s="151"/>
      <c r="R975" s="151"/>
      <c r="S975" s="151"/>
      <c r="T975" s="151"/>
      <c r="U975" s="151"/>
      <c r="V975" s="151"/>
      <c r="W975" s="151"/>
      <c r="X975" s="151"/>
      <c r="Y975" s="151"/>
      <c r="Z975" s="151"/>
    </row>
    <row r="976" spans="1:26" ht="18">
      <c r="A976" s="121"/>
      <c r="B976" s="121"/>
      <c r="C976" s="115" t="s">
        <v>3244</v>
      </c>
      <c r="D976" s="154" t="s">
        <v>3245</v>
      </c>
      <c r="E976" s="129"/>
      <c r="F976" s="130"/>
      <c r="G976" s="130"/>
      <c r="H976" s="130"/>
      <c r="I976" s="130"/>
      <c r="J976" s="130"/>
      <c r="K976" s="130"/>
      <c r="L976" s="121"/>
      <c r="M976" s="121"/>
      <c r="N976" s="121"/>
      <c r="O976" s="121"/>
      <c r="P976" s="121"/>
      <c r="Q976" s="121"/>
      <c r="R976" s="121"/>
      <c r="S976" s="121"/>
      <c r="T976" s="121"/>
      <c r="U976" s="121"/>
      <c r="V976" s="121"/>
      <c r="W976" s="121"/>
      <c r="X976" s="121"/>
      <c r="Y976" s="121"/>
      <c r="Z976" s="121"/>
    </row>
    <row r="977" spans="1:26" ht="36">
      <c r="A977" s="121"/>
      <c r="B977" s="121"/>
      <c r="C977" s="35" t="s">
        <v>3246</v>
      </c>
      <c r="D977" s="128" t="s">
        <v>3247</v>
      </c>
      <c r="E977" s="129" t="s">
        <v>3248</v>
      </c>
      <c r="F977" s="130" t="s">
        <v>20</v>
      </c>
      <c r="G977" s="130" t="s">
        <v>305</v>
      </c>
      <c r="H977" s="511">
        <f t="shared" si="45"/>
        <v>21527</v>
      </c>
      <c r="I977" s="387">
        <v>20900</v>
      </c>
      <c r="J977" s="511">
        <f t="shared" si="46"/>
        <v>21945</v>
      </c>
      <c r="K977" s="511">
        <f t="shared" si="47"/>
        <v>22990</v>
      </c>
      <c r="L977" s="121"/>
      <c r="M977" s="121"/>
      <c r="N977" s="121"/>
      <c r="O977" s="121"/>
      <c r="P977" s="121"/>
      <c r="Q977" s="121"/>
      <c r="R977" s="121"/>
      <c r="S977" s="121"/>
      <c r="T977" s="121"/>
      <c r="U977" s="121"/>
      <c r="V977" s="121"/>
      <c r="W977" s="121"/>
      <c r="X977" s="121"/>
      <c r="Y977" s="121"/>
      <c r="Z977" s="121"/>
    </row>
    <row r="978" spans="1:26" ht="36">
      <c r="A978" s="121"/>
      <c r="B978" s="121"/>
      <c r="C978" s="35" t="s">
        <v>3249</v>
      </c>
      <c r="D978" s="128" t="s">
        <v>3250</v>
      </c>
      <c r="E978" s="129" t="s">
        <v>20</v>
      </c>
      <c r="F978" s="130" t="s">
        <v>20</v>
      </c>
      <c r="G978" s="130" t="s">
        <v>305</v>
      </c>
      <c r="H978" s="511">
        <f t="shared" si="45"/>
        <v>77044</v>
      </c>
      <c r="I978" s="387">
        <v>74800</v>
      </c>
      <c r="J978" s="511">
        <f t="shared" si="46"/>
        <v>78540</v>
      </c>
      <c r="K978" s="511">
        <f t="shared" si="47"/>
        <v>82280</v>
      </c>
      <c r="L978" s="121"/>
      <c r="M978" s="121"/>
      <c r="N978" s="121"/>
      <c r="O978" s="121"/>
      <c r="P978" s="121"/>
      <c r="Q978" s="121"/>
      <c r="R978" s="121"/>
      <c r="S978" s="121"/>
      <c r="T978" s="121"/>
      <c r="U978" s="121"/>
      <c r="V978" s="121"/>
      <c r="W978" s="121"/>
      <c r="X978" s="121"/>
      <c r="Y978" s="121"/>
      <c r="Z978" s="121"/>
    </row>
    <row r="979" spans="1:26" ht="36">
      <c r="A979" s="121"/>
      <c r="B979" s="121"/>
      <c r="C979" s="35" t="s">
        <v>3251</v>
      </c>
      <c r="D979" s="128" t="s">
        <v>3252</v>
      </c>
      <c r="E979" s="129" t="s">
        <v>20</v>
      </c>
      <c r="F979" s="130" t="s">
        <v>20</v>
      </c>
      <c r="G979" s="130" t="s">
        <v>1903</v>
      </c>
      <c r="H979" s="511">
        <f t="shared" si="45"/>
        <v>26162</v>
      </c>
      <c r="I979" s="387">
        <v>25400</v>
      </c>
      <c r="J979" s="511">
        <f t="shared" si="46"/>
        <v>26670</v>
      </c>
      <c r="K979" s="511">
        <f t="shared" si="47"/>
        <v>27940</v>
      </c>
      <c r="L979" s="121"/>
      <c r="M979" s="121"/>
      <c r="N979" s="121"/>
      <c r="O979" s="121"/>
      <c r="P979" s="121"/>
      <c r="Q979" s="121"/>
      <c r="R979" s="121"/>
      <c r="S979" s="121"/>
      <c r="T979" s="121"/>
      <c r="U979" s="121"/>
      <c r="V979" s="121"/>
      <c r="W979" s="121"/>
      <c r="X979" s="121"/>
      <c r="Y979" s="121"/>
      <c r="Z979" s="121"/>
    </row>
    <row r="980" spans="1:26" ht="36">
      <c r="A980" s="121"/>
      <c r="B980" s="121"/>
      <c r="C980" s="35" t="s">
        <v>3253</v>
      </c>
      <c r="D980" s="128" t="s">
        <v>3254</v>
      </c>
      <c r="E980" s="129" t="s">
        <v>139</v>
      </c>
      <c r="F980" s="130" t="s">
        <v>3255</v>
      </c>
      <c r="G980" s="130" t="s">
        <v>2428</v>
      </c>
      <c r="H980" s="511">
        <f t="shared" si="45"/>
        <v>6025.5</v>
      </c>
      <c r="I980" s="387">
        <v>5850</v>
      </c>
      <c r="J980" s="511">
        <f t="shared" si="46"/>
        <v>6142.5</v>
      </c>
      <c r="K980" s="511">
        <f t="shared" si="47"/>
        <v>6435</v>
      </c>
      <c r="L980" s="121"/>
      <c r="M980" s="121"/>
      <c r="N980" s="121"/>
      <c r="O980" s="121"/>
      <c r="P980" s="121"/>
      <c r="Q980" s="121"/>
      <c r="R980" s="121"/>
      <c r="S980" s="121"/>
      <c r="T980" s="121"/>
      <c r="U980" s="121"/>
      <c r="V980" s="121"/>
      <c r="W980" s="121"/>
      <c r="X980" s="121"/>
      <c r="Y980" s="121"/>
      <c r="Z980" s="121"/>
    </row>
    <row r="981" spans="1:26" ht="36">
      <c r="A981" s="121"/>
      <c r="B981" s="121"/>
      <c r="C981" s="35" t="s">
        <v>3256</v>
      </c>
      <c r="D981" s="128" t="s">
        <v>3257</v>
      </c>
      <c r="E981" s="129" t="s">
        <v>139</v>
      </c>
      <c r="F981" s="130" t="s">
        <v>3258</v>
      </c>
      <c r="G981" s="130" t="s">
        <v>2428</v>
      </c>
      <c r="H981" s="511">
        <f t="shared" si="45"/>
        <v>3013.78</v>
      </c>
      <c r="I981" s="387">
        <v>2926</v>
      </c>
      <c r="J981" s="511">
        <f t="shared" si="46"/>
        <v>3072.3</v>
      </c>
      <c r="K981" s="511">
        <f t="shared" si="47"/>
        <v>3218.6</v>
      </c>
      <c r="L981" s="121"/>
      <c r="M981" s="121"/>
      <c r="N981" s="121"/>
      <c r="O981" s="121"/>
      <c r="P981" s="121"/>
      <c r="Q981" s="121"/>
      <c r="R981" s="121"/>
      <c r="S981" s="121"/>
      <c r="T981" s="121"/>
      <c r="U981" s="121"/>
      <c r="V981" s="121"/>
      <c r="W981" s="121"/>
      <c r="X981" s="121"/>
      <c r="Y981" s="121"/>
      <c r="Z981" s="121"/>
    </row>
    <row r="982" spans="1:26" ht="18">
      <c r="A982" s="121"/>
      <c r="B982" s="121"/>
      <c r="C982" s="115" t="s">
        <v>3259</v>
      </c>
      <c r="D982" s="154" t="s">
        <v>3260</v>
      </c>
      <c r="E982" s="129"/>
      <c r="F982" s="130"/>
      <c r="G982" s="130"/>
      <c r="H982" s="130"/>
      <c r="I982" s="130"/>
      <c r="J982" s="130"/>
      <c r="K982" s="130"/>
      <c r="L982" s="121"/>
      <c r="M982" s="121"/>
      <c r="N982" s="121"/>
      <c r="O982" s="121"/>
      <c r="P982" s="121"/>
      <c r="Q982" s="121"/>
      <c r="R982" s="121"/>
      <c r="S982" s="121"/>
      <c r="T982" s="121"/>
      <c r="U982" s="121"/>
      <c r="V982" s="121"/>
      <c r="W982" s="121"/>
      <c r="X982" s="121"/>
      <c r="Y982" s="121"/>
      <c r="Z982" s="121"/>
    </row>
    <row r="983" spans="1:26" ht="36">
      <c r="A983" s="121"/>
      <c r="B983" s="121"/>
      <c r="C983" s="35" t="s">
        <v>3261</v>
      </c>
      <c r="D983" s="128" t="s">
        <v>3262</v>
      </c>
      <c r="E983" s="129" t="s">
        <v>20</v>
      </c>
      <c r="F983" s="130" t="s">
        <v>20</v>
      </c>
      <c r="G983" s="130" t="s">
        <v>305</v>
      </c>
      <c r="H983" s="511">
        <f t="shared" si="45"/>
        <v>17510</v>
      </c>
      <c r="I983" s="387">
        <v>17000</v>
      </c>
      <c r="J983" s="511">
        <f t="shared" si="46"/>
        <v>17850</v>
      </c>
      <c r="K983" s="511">
        <f t="shared" si="47"/>
        <v>18700</v>
      </c>
      <c r="L983" s="121"/>
      <c r="M983" s="121"/>
      <c r="N983" s="121"/>
      <c r="O983" s="121"/>
      <c r="P983" s="121"/>
      <c r="Q983" s="121"/>
      <c r="R983" s="121"/>
      <c r="S983" s="121"/>
      <c r="T983" s="121"/>
      <c r="U983" s="121"/>
      <c r="V983" s="121"/>
      <c r="W983" s="121"/>
      <c r="X983" s="121"/>
      <c r="Y983" s="121"/>
      <c r="Z983" s="121"/>
    </row>
    <row r="984" spans="1:26" ht="18">
      <c r="A984" s="121"/>
      <c r="B984" s="121"/>
      <c r="C984" s="115" t="s">
        <v>3263</v>
      </c>
      <c r="D984" s="154" t="s">
        <v>3264</v>
      </c>
      <c r="E984" s="129"/>
      <c r="F984" s="130"/>
      <c r="G984" s="130"/>
      <c r="H984" s="130"/>
      <c r="I984" s="130"/>
      <c r="J984" s="130"/>
      <c r="K984" s="130"/>
      <c r="L984" s="151"/>
      <c r="M984" s="151"/>
      <c r="N984" s="151"/>
      <c r="O984" s="151"/>
      <c r="P984" s="151"/>
      <c r="Q984" s="151"/>
      <c r="R984" s="151"/>
      <c r="S984" s="151"/>
      <c r="T984" s="151"/>
      <c r="U984" s="151"/>
      <c r="V984" s="151"/>
      <c r="W984" s="151"/>
      <c r="X984" s="151"/>
      <c r="Y984" s="151"/>
      <c r="Z984" s="151"/>
    </row>
    <row r="985" spans="1:26" ht="36">
      <c r="A985" s="121"/>
      <c r="B985" s="121"/>
      <c r="C985" s="35" t="s">
        <v>3265</v>
      </c>
      <c r="D985" s="128" t="s">
        <v>3266</v>
      </c>
      <c r="E985" s="129" t="s">
        <v>20</v>
      </c>
      <c r="F985" s="130" t="s">
        <v>20</v>
      </c>
      <c r="G985" s="130" t="s">
        <v>1903</v>
      </c>
      <c r="H985" s="511">
        <f t="shared" si="45"/>
        <v>10712</v>
      </c>
      <c r="I985" s="387">
        <v>10400</v>
      </c>
      <c r="J985" s="511">
        <f t="shared" si="46"/>
        <v>10920</v>
      </c>
      <c r="K985" s="511">
        <f t="shared" si="47"/>
        <v>11440</v>
      </c>
      <c r="L985" s="151"/>
      <c r="M985" s="151"/>
      <c r="N985" s="151"/>
      <c r="O985" s="151"/>
      <c r="P985" s="151"/>
      <c r="Q985" s="151"/>
      <c r="R985" s="151"/>
      <c r="S985" s="151"/>
      <c r="T985" s="151"/>
      <c r="U985" s="151"/>
      <c r="V985" s="151"/>
      <c r="W985" s="151"/>
      <c r="X985" s="151"/>
      <c r="Y985" s="151"/>
      <c r="Z985" s="151"/>
    </row>
    <row r="986" spans="1:26" ht="36">
      <c r="A986" s="121"/>
      <c r="B986" s="121"/>
      <c r="C986" s="35" t="s">
        <v>3267</v>
      </c>
      <c r="D986" s="128" t="s">
        <v>3268</v>
      </c>
      <c r="E986" s="129" t="s">
        <v>20</v>
      </c>
      <c r="F986" s="130" t="s">
        <v>20</v>
      </c>
      <c r="G986" s="130" t="s">
        <v>958</v>
      </c>
      <c r="H986" s="511">
        <f t="shared" si="45"/>
        <v>15450</v>
      </c>
      <c r="I986" s="388">
        <v>15000</v>
      </c>
      <c r="J986" s="511">
        <f t="shared" si="46"/>
        <v>15750</v>
      </c>
      <c r="K986" s="511">
        <f t="shared" si="47"/>
        <v>16500</v>
      </c>
      <c r="L986" s="121"/>
      <c r="M986" s="121"/>
      <c r="N986" s="121"/>
      <c r="O986" s="121"/>
      <c r="P986" s="121"/>
      <c r="Q986" s="121"/>
      <c r="R986" s="121"/>
      <c r="S986" s="121"/>
      <c r="T986" s="121"/>
      <c r="U986" s="121"/>
      <c r="V986" s="121"/>
      <c r="W986" s="121"/>
      <c r="X986" s="121"/>
      <c r="Y986" s="121"/>
      <c r="Z986" s="121"/>
    </row>
    <row r="987" spans="1:26" ht="36">
      <c r="A987" s="121"/>
      <c r="B987" s="121"/>
      <c r="C987" s="35" t="s">
        <v>3269</v>
      </c>
      <c r="D987" s="128" t="s">
        <v>3270</v>
      </c>
      <c r="E987" s="129" t="s">
        <v>20</v>
      </c>
      <c r="F987" s="130" t="s">
        <v>20</v>
      </c>
      <c r="G987" s="130" t="s">
        <v>1903</v>
      </c>
      <c r="H987" s="511">
        <f t="shared" si="45"/>
        <v>44187</v>
      </c>
      <c r="I987" s="387">
        <v>42900</v>
      </c>
      <c r="J987" s="511">
        <f t="shared" si="46"/>
        <v>45045</v>
      </c>
      <c r="K987" s="511">
        <f t="shared" si="47"/>
        <v>47190</v>
      </c>
      <c r="L987" s="121"/>
      <c r="M987" s="121"/>
      <c r="N987" s="121"/>
      <c r="O987" s="121"/>
      <c r="P987" s="121"/>
      <c r="Q987" s="121"/>
      <c r="R987" s="121"/>
      <c r="S987" s="121"/>
      <c r="T987" s="121"/>
      <c r="U987" s="121"/>
      <c r="V987" s="121"/>
      <c r="W987" s="121"/>
      <c r="X987" s="121"/>
      <c r="Y987" s="121"/>
      <c r="Z987" s="121"/>
    </row>
    <row r="988" spans="1:26" ht="36">
      <c r="A988" s="121"/>
      <c r="B988" s="121"/>
      <c r="C988" s="35" t="s">
        <v>3271</v>
      </c>
      <c r="D988" s="128" t="s">
        <v>3272</v>
      </c>
      <c r="E988" s="129" t="s">
        <v>20</v>
      </c>
      <c r="F988" s="130" t="s">
        <v>20</v>
      </c>
      <c r="G988" s="130" t="s">
        <v>1903</v>
      </c>
      <c r="H988" s="511">
        <f t="shared" si="45"/>
        <v>48513</v>
      </c>
      <c r="I988" s="387">
        <v>47100</v>
      </c>
      <c r="J988" s="511">
        <f t="shared" si="46"/>
        <v>49455</v>
      </c>
      <c r="K988" s="511">
        <f t="shared" si="47"/>
        <v>51810</v>
      </c>
      <c r="L988" s="121"/>
      <c r="M988" s="121"/>
      <c r="N988" s="121"/>
      <c r="O988" s="121"/>
      <c r="P988" s="121"/>
      <c r="Q988" s="121"/>
      <c r="R988" s="121"/>
      <c r="S988" s="121"/>
      <c r="T988" s="121"/>
      <c r="U988" s="121"/>
      <c r="V988" s="121"/>
      <c r="W988" s="121"/>
      <c r="X988" s="121"/>
      <c r="Y988" s="121"/>
      <c r="Z988" s="121"/>
    </row>
    <row r="989" spans="1:26" ht="36">
      <c r="A989" s="121"/>
      <c r="B989" s="121"/>
      <c r="C989" s="35" t="s">
        <v>3273</v>
      </c>
      <c r="D989" s="128" t="s">
        <v>3274</v>
      </c>
      <c r="E989" s="129" t="s">
        <v>20</v>
      </c>
      <c r="F989" s="130" t="s">
        <v>20</v>
      </c>
      <c r="G989" s="130" t="s">
        <v>1903</v>
      </c>
      <c r="H989" s="511">
        <f t="shared" si="45"/>
        <v>8240</v>
      </c>
      <c r="I989" s="387">
        <v>8000</v>
      </c>
      <c r="J989" s="511">
        <f t="shared" si="46"/>
        <v>8400</v>
      </c>
      <c r="K989" s="511">
        <f t="shared" si="47"/>
        <v>8800</v>
      </c>
      <c r="L989" s="121"/>
      <c r="M989" s="121"/>
      <c r="N989" s="121"/>
      <c r="O989" s="121"/>
      <c r="P989" s="121"/>
      <c r="Q989" s="121"/>
      <c r="R989" s="121"/>
      <c r="S989" s="121"/>
      <c r="T989" s="121"/>
      <c r="U989" s="121"/>
      <c r="V989" s="121"/>
      <c r="W989" s="121"/>
      <c r="X989" s="121"/>
      <c r="Y989" s="121"/>
      <c r="Z989" s="121"/>
    </row>
    <row r="990" spans="1:26" ht="18">
      <c r="A990" s="121"/>
      <c r="B990" s="121"/>
      <c r="C990" s="115" t="s">
        <v>3275</v>
      </c>
      <c r="D990" s="154" t="s">
        <v>3276</v>
      </c>
      <c r="E990" s="129"/>
      <c r="F990" s="130"/>
      <c r="G990" s="130"/>
      <c r="H990" s="130"/>
      <c r="I990" s="130"/>
      <c r="J990" s="130"/>
      <c r="K990" s="130"/>
      <c r="L990" s="121"/>
      <c r="M990" s="121"/>
      <c r="N990" s="121"/>
      <c r="O990" s="121"/>
      <c r="P990" s="121"/>
      <c r="Q990" s="121"/>
      <c r="R990" s="121"/>
      <c r="S990" s="121"/>
      <c r="T990" s="121"/>
      <c r="U990" s="121"/>
      <c r="V990" s="121"/>
      <c r="W990" s="121"/>
      <c r="X990" s="121"/>
      <c r="Y990" s="121"/>
      <c r="Z990" s="121"/>
    </row>
    <row r="991" spans="1:26" ht="36">
      <c r="A991" s="121"/>
      <c r="B991" s="121"/>
      <c r="C991" s="35" t="s">
        <v>3277</v>
      </c>
      <c r="D991" s="128" t="s">
        <v>3278</v>
      </c>
      <c r="E991" s="129" t="s">
        <v>20</v>
      </c>
      <c r="F991" s="130" t="s">
        <v>3279</v>
      </c>
      <c r="G991" s="130" t="s">
        <v>305</v>
      </c>
      <c r="H991" s="511">
        <f t="shared" si="45"/>
        <v>28222</v>
      </c>
      <c r="I991" s="387">
        <v>27400</v>
      </c>
      <c r="J991" s="511">
        <f t="shared" si="46"/>
        <v>28770</v>
      </c>
      <c r="K991" s="511">
        <f t="shared" si="47"/>
        <v>30140</v>
      </c>
      <c r="L991" s="121"/>
      <c r="M991" s="121"/>
      <c r="N991" s="121"/>
      <c r="O991" s="121"/>
      <c r="P991" s="121"/>
      <c r="Q991" s="121"/>
      <c r="R991" s="121"/>
      <c r="S991" s="121"/>
      <c r="T991" s="121"/>
      <c r="U991" s="121"/>
      <c r="V991" s="121"/>
      <c r="W991" s="121"/>
      <c r="X991" s="121"/>
      <c r="Y991" s="121"/>
      <c r="Z991" s="121"/>
    </row>
    <row r="992" spans="1:26" ht="18">
      <c r="A992" s="121"/>
      <c r="B992" s="121"/>
      <c r="C992" s="35" t="s">
        <v>3280</v>
      </c>
      <c r="D992" s="128" t="s">
        <v>3281</v>
      </c>
      <c r="E992" s="129" t="s">
        <v>20</v>
      </c>
      <c r="F992" s="130" t="s">
        <v>20</v>
      </c>
      <c r="G992" s="130" t="s">
        <v>305</v>
      </c>
      <c r="H992" s="511">
        <f t="shared" si="45"/>
        <v>21424</v>
      </c>
      <c r="I992" s="387">
        <v>20800</v>
      </c>
      <c r="J992" s="511">
        <f t="shared" si="46"/>
        <v>21840</v>
      </c>
      <c r="K992" s="511">
        <f t="shared" si="47"/>
        <v>22880</v>
      </c>
      <c r="L992" s="121"/>
      <c r="M992" s="121"/>
      <c r="N992" s="121"/>
      <c r="O992" s="121"/>
      <c r="P992" s="121"/>
      <c r="Q992" s="121"/>
      <c r="R992" s="121"/>
      <c r="S992" s="121"/>
      <c r="T992" s="121"/>
      <c r="U992" s="121"/>
      <c r="V992" s="121"/>
      <c r="W992" s="121"/>
      <c r="X992" s="121"/>
      <c r="Y992" s="121"/>
      <c r="Z992" s="121"/>
    </row>
    <row r="993" spans="1:26" ht="18">
      <c r="A993" s="121"/>
      <c r="B993" s="121"/>
      <c r="C993" s="35" t="s">
        <v>3282</v>
      </c>
      <c r="D993" s="128" t="s">
        <v>3283</v>
      </c>
      <c r="E993" s="129" t="s">
        <v>20</v>
      </c>
      <c r="F993" s="130" t="s">
        <v>20</v>
      </c>
      <c r="G993" s="130" t="s">
        <v>305</v>
      </c>
      <c r="H993" s="511">
        <f t="shared" si="45"/>
        <v>23690</v>
      </c>
      <c r="I993" s="387">
        <v>23000</v>
      </c>
      <c r="J993" s="511">
        <f t="shared" si="46"/>
        <v>24150</v>
      </c>
      <c r="K993" s="511">
        <f t="shared" si="47"/>
        <v>25300</v>
      </c>
      <c r="L993" s="121"/>
      <c r="M993" s="121"/>
      <c r="N993" s="121"/>
      <c r="O993" s="121"/>
      <c r="P993" s="121"/>
      <c r="Q993" s="121"/>
      <c r="R993" s="121"/>
      <c r="S993" s="121"/>
      <c r="T993" s="121"/>
      <c r="U993" s="121"/>
      <c r="V993" s="121"/>
      <c r="W993" s="121"/>
      <c r="X993" s="121"/>
      <c r="Y993" s="121"/>
      <c r="Z993" s="121"/>
    </row>
    <row r="994" spans="1:26" ht="18">
      <c r="A994" s="121"/>
      <c r="B994" s="121"/>
      <c r="C994" s="35" t="s">
        <v>3284</v>
      </c>
      <c r="D994" s="128" t="s">
        <v>3278</v>
      </c>
      <c r="E994" s="129" t="s">
        <v>3285</v>
      </c>
      <c r="F994" s="130" t="s">
        <v>3286</v>
      </c>
      <c r="G994" s="130" t="s">
        <v>305</v>
      </c>
      <c r="H994" s="511">
        <f t="shared" si="45"/>
        <v>29149</v>
      </c>
      <c r="I994" s="387">
        <v>28300</v>
      </c>
      <c r="J994" s="511">
        <f t="shared" si="46"/>
        <v>29715</v>
      </c>
      <c r="K994" s="511">
        <f t="shared" si="47"/>
        <v>31130</v>
      </c>
      <c r="L994" s="121"/>
      <c r="M994" s="121"/>
      <c r="N994" s="121"/>
      <c r="O994" s="121"/>
      <c r="P994" s="121"/>
      <c r="Q994" s="121"/>
      <c r="R994" s="121"/>
      <c r="S994" s="121"/>
      <c r="T994" s="121"/>
      <c r="U994" s="121"/>
      <c r="V994" s="121"/>
      <c r="W994" s="121"/>
      <c r="X994" s="121"/>
      <c r="Y994" s="121"/>
      <c r="Z994" s="121"/>
    </row>
    <row r="995" spans="1:26" ht="18">
      <c r="A995" s="121"/>
      <c r="B995" s="121"/>
      <c r="C995" s="35" t="s">
        <v>3287</v>
      </c>
      <c r="D995" s="128" t="s">
        <v>3283</v>
      </c>
      <c r="E995" s="129" t="s">
        <v>3288</v>
      </c>
      <c r="F995" s="130" t="s">
        <v>3289</v>
      </c>
      <c r="G995" s="130" t="s">
        <v>305</v>
      </c>
      <c r="H995" s="511">
        <f t="shared" si="45"/>
        <v>38213</v>
      </c>
      <c r="I995" s="387">
        <v>37100</v>
      </c>
      <c r="J995" s="511">
        <f t="shared" si="46"/>
        <v>38955</v>
      </c>
      <c r="K995" s="511">
        <f t="shared" si="47"/>
        <v>40810</v>
      </c>
      <c r="L995" s="121"/>
      <c r="M995" s="121"/>
      <c r="N995" s="121"/>
      <c r="O995" s="121"/>
      <c r="P995" s="121"/>
      <c r="Q995" s="121"/>
      <c r="R995" s="121"/>
      <c r="S995" s="121"/>
      <c r="T995" s="121"/>
      <c r="U995" s="121"/>
      <c r="V995" s="121"/>
      <c r="W995" s="121"/>
      <c r="X995" s="121"/>
      <c r="Y995" s="121"/>
      <c r="Z995" s="121"/>
    </row>
    <row r="996" spans="1:26" ht="18">
      <c r="A996" s="121"/>
      <c r="B996" s="121"/>
      <c r="C996" s="35" t="s">
        <v>3290</v>
      </c>
      <c r="D996" s="128" t="s">
        <v>3291</v>
      </c>
      <c r="E996" s="129" t="s">
        <v>20</v>
      </c>
      <c r="F996" s="130" t="s">
        <v>20</v>
      </c>
      <c r="G996" s="130" t="s">
        <v>305</v>
      </c>
      <c r="H996" s="511">
        <f t="shared" si="45"/>
        <v>21012</v>
      </c>
      <c r="I996" s="387">
        <v>20400</v>
      </c>
      <c r="J996" s="511">
        <f t="shared" si="46"/>
        <v>21420</v>
      </c>
      <c r="K996" s="511">
        <f t="shared" si="47"/>
        <v>22440</v>
      </c>
      <c r="L996" s="121"/>
      <c r="M996" s="121"/>
      <c r="N996" s="121"/>
      <c r="O996" s="121"/>
      <c r="P996" s="121"/>
      <c r="Q996" s="121"/>
      <c r="R996" s="121"/>
      <c r="S996" s="121"/>
      <c r="T996" s="121"/>
      <c r="U996" s="121"/>
      <c r="V996" s="121"/>
      <c r="W996" s="121"/>
      <c r="X996" s="121"/>
      <c r="Y996" s="121"/>
      <c r="Z996" s="121"/>
    </row>
    <row r="997" spans="1:26" ht="18">
      <c r="A997" s="121"/>
      <c r="B997" s="121"/>
      <c r="C997" s="35" t="s">
        <v>3292</v>
      </c>
      <c r="D997" s="128" t="s">
        <v>3293</v>
      </c>
      <c r="E997" s="129" t="s">
        <v>20</v>
      </c>
      <c r="F997" s="130" t="s">
        <v>3294</v>
      </c>
      <c r="G997" s="130" t="s">
        <v>305</v>
      </c>
      <c r="H997" s="511">
        <f t="shared" si="45"/>
        <v>257500</v>
      </c>
      <c r="I997" s="387">
        <v>250000</v>
      </c>
      <c r="J997" s="511">
        <f t="shared" si="46"/>
        <v>262500</v>
      </c>
      <c r="K997" s="511">
        <f t="shared" si="47"/>
        <v>275000</v>
      </c>
      <c r="L997" s="121"/>
      <c r="M997" s="121"/>
      <c r="N997" s="121"/>
      <c r="O997" s="121"/>
      <c r="P997" s="121"/>
      <c r="Q997" s="121"/>
      <c r="R997" s="121"/>
      <c r="S997" s="121"/>
      <c r="T997" s="121"/>
      <c r="U997" s="121"/>
      <c r="V997" s="121"/>
      <c r="W997" s="121"/>
      <c r="X997" s="121"/>
      <c r="Y997" s="121"/>
      <c r="Z997" s="121"/>
    </row>
    <row r="998" spans="1:26" ht="18">
      <c r="A998" s="121"/>
      <c r="B998" s="121"/>
      <c r="C998" s="148" t="s">
        <v>3295</v>
      </c>
      <c r="D998" s="154" t="s">
        <v>3296</v>
      </c>
      <c r="E998" s="129"/>
      <c r="F998" s="130"/>
      <c r="G998" s="130"/>
      <c r="H998" s="130"/>
      <c r="I998" s="130"/>
      <c r="J998" s="130"/>
      <c r="K998" s="130"/>
      <c r="L998" s="121"/>
      <c r="M998" s="121"/>
      <c r="N998" s="121"/>
      <c r="O998" s="121"/>
      <c r="P998" s="121"/>
      <c r="Q998" s="121"/>
      <c r="R998" s="121"/>
      <c r="S998" s="121"/>
      <c r="T998" s="121"/>
      <c r="U998" s="121"/>
      <c r="V998" s="121"/>
      <c r="W998" s="121"/>
      <c r="X998" s="121"/>
      <c r="Y998" s="121"/>
      <c r="Z998" s="121"/>
    </row>
    <row r="999" spans="1:26" ht="18">
      <c r="A999" s="121"/>
      <c r="B999" s="121"/>
      <c r="C999" s="148" t="s">
        <v>3297</v>
      </c>
      <c r="D999" s="154" t="s">
        <v>3298</v>
      </c>
      <c r="E999" s="129"/>
      <c r="F999" s="130"/>
      <c r="G999" s="130"/>
      <c r="H999" s="130"/>
      <c r="I999" s="130"/>
      <c r="J999" s="130"/>
      <c r="K999" s="130"/>
      <c r="L999" s="121"/>
      <c r="M999" s="121"/>
      <c r="N999" s="121"/>
      <c r="O999" s="121"/>
      <c r="P999" s="121"/>
      <c r="Q999" s="121"/>
      <c r="R999" s="121"/>
      <c r="S999" s="121"/>
      <c r="T999" s="121"/>
      <c r="U999" s="121"/>
      <c r="V999" s="121"/>
      <c r="W999" s="121"/>
      <c r="X999" s="121"/>
      <c r="Y999" s="121"/>
      <c r="Z999" s="121"/>
    </row>
    <row r="1000" spans="1:26" ht="36">
      <c r="A1000" s="121"/>
      <c r="B1000" s="121"/>
      <c r="C1000" s="147" t="s">
        <v>3299</v>
      </c>
      <c r="D1000" s="128" t="s">
        <v>3300</v>
      </c>
      <c r="E1000" s="129" t="s">
        <v>20</v>
      </c>
      <c r="F1000" s="130" t="s">
        <v>20</v>
      </c>
      <c r="G1000" s="130" t="s">
        <v>305</v>
      </c>
      <c r="H1000" s="511">
        <f t="shared" si="45"/>
        <v>46350</v>
      </c>
      <c r="I1000" s="389">
        <v>45000</v>
      </c>
      <c r="J1000" s="511">
        <f t="shared" si="46"/>
        <v>47250</v>
      </c>
      <c r="K1000" s="511">
        <f t="shared" si="47"/>
        <v>49500</v>
      </c>
      <c r="L1000" s="121"/>
      <c r="M1000" s="121"/>
      <c r="N1000" s="121"/>
      <c r="O1000" s="121"/>
      <c r="P1000" s="121"/>
      <c r="Q1000" s="121"/>
      <c r="R1000" s="121"/>
      <c r="S1000" s="121"/>
      <c r="T1000" s="121"/>
      <c r="U1000" s="121"/>
      <c r="V1000" s="121"/>
      <c r="W1000" s="121"/>
      <c r="X1000" s="121"/>
      <c r="Y1000" s="121"/>
      <c r="Z1000" s="121"/>
    </row>
    <row r="1001" spans="1:26" ht="36">
      <c r="A1001" s="121"/>
      <c r="B1001" s="121"/>
      <c r="C1001" s="147" t="s">
        <v>3301</v>
      </c>
      <c r="D1001" s="128" t="s">
        <v>3302</v>
      </c>
      <c r="E1001" s="129" t="s">
        <v>20</v>
      </c>
      <c r="F1001" s="130" t="s">
        <v>20</v>
      </c>
      <c r="G1001" s="130" t="s">
        <v>305</v>
      </c>
      <c r="H1001" s="511">
        <f t="shared" si="45"/>
        <v>80855</v>
      </c>
      <c r="I1001" s="387">
        <v>78500</v>
      </c>
      <c r="J1001" s="511">
        <f t="shared" si="46"/>
        <v>82425</v>
      </c>
      <c r="K1001" s="511">
        <f t="shared" si="47"/>
        <v>86350</v>
      </c>
      <c r="L1001" s="121"/>
      <c r="M1001" s="121"/>
      <c r="N1001" s="121"/>
      <c r="O1001" s="121"/>
      <c r="P1001" s="121"/>
      <c r="Q1001" s="121"/>
      <c r="R1001" s="121"/>
      <c r="S1001" s="121"/>
      <c r="T1001" s="121"/>
      <c r="U1001" s="121"/>
      <c r="V1001" s="121"/>
      <c r="W1001" s="121"/>
      <c r="X1001" s="121"/>
      <c r="Y1001" s="121"/>
      <c r="Z1001" s="121"/>
    </row>
    <row r="1002" spans="1:26" ht="36">
      <c r="A1002" s="121"/>
      <c r="B1002" s="121"/>
      <c r="C1002" s="147" t="s">
        <v>3303</v>
      </c>
      <c r="D1002" s="128" t="s">
        <v>3302</v>
      </c>
      <c r="E1002" s="129" t="s">
        <v>20</v>
      </c>
      <c r="F1002" s="130" t="s">
        <v>3304</v>
      </c>
      <c r="G1002" s="130" t="s">
        <v>305</v>
      </c>
      <c r="H1002" s="511">
        <f t="shared" si="45"/>
        <v>71997</v>
      </c>
      <c r="I1002" s="389">
        <v>69900</v>
      </c>
      <c r="J1002" s="511">
        <f t="shared" si="46"/>
        <v>73395</v>
      </c>
      <c r="K1002" s="511">
        <f t="shared" si="47"/>
        <v>76890</v>
      </c>
      <c r="L1002" s="121"/>
      <c r="M1002" s="121"/>
      <c r="N1002" s="121"/>
      <c r="O1002" s="121"/>
      <c r="P1002" s="121"/>
      <c r="Q1002" s="121"/>
      <c r="R1002" s="121"/>
      <c r="S1002" s="121"/>
      <c r="T1002" s="121"/>
      <c r="U1002" s="121"/>
      <c r="V1002" s="121"/>
      <c r="W1002" s="121"/>
      <c r="X1002" s="121"/>
      <c r="Y1002" s="121"/>
      <c r="Z1002" s="121"/>
    </row>
    <row r="1003" spans="1:26" ht="36">
      <c r="A1003" s="121"/>
      <c r="B1003" s="121"/>
      <c r="C1003" s="147" t="s">
        <v>3305</v>
      </c>
      <c r="D1003" s="128" t="s">
        <v>3306</v>
      </c>
      <c r="E1003" s="129" t="s">
        <v>20</v>
      </c>
      <c r="F1003" s="130" t="s">
        <v>20</v>
      </c>
      <c r="G1003" s="130" t="s">
        <v>305</v>
      </c>
      <c r="H1003" s="511">
        <f t="shared" si="45"/>
        <v>41200</v>
      </c>
      <c r="I1003" s="388">
        <v>40000</v>
      </c>
      <c r="J1003" s="511">
        <f t="shared" si="46"/>
        <v>42000</v>
      </c>
      <c r="K1003" s="511">
        <f t="shared" si="47"/>
        <v>44000</v>
      </c>
      <c r="L1003" s="121"/>
      <c r="M1003" s="121"/>
      <c r="N1003" s="121"/>
      <c r="O1003" s="121"/>
      <c r="P1003" s="121"/>
      <c r="Q1003" s="121"/>
      <c r="R1003" s="121"/>
      <c r="S1003" s="121"/>
      <c r="T1003" s="121"/>
      <c r="U1003" s="121"/>
      <c r="V1003" s="121"/>
      <c r="W1003" s="121"/>
      <c r="X1003" s="121"/>
      <c r="Y1003" s="121"/>
      <c r="Z1003" s="121"/>
    </row>
    <row r="1004" spans="1:26" ht="36">
      <c r="A1004" s="121"/>
      <c r="B1004" s="121"/>
      <c r="C1004" s="147" t="s">
        <v>3307</v>
      </c>
      <c r="D1004" s="128" t="s">
        <v>3308</v>
      </c>
      <c r="E1004" s="129" t="s">
        <v>20</v>
      </c>
      <c r="F1004" s="130" t="s">
        <v>20</v>
      </c>
      <c r="G1004" s="130" t="s">
        <v>889</v>
      </c>
      <c r="H1004" s="511">
        <f t="shared" si="45"/>
        <v>3286524</v>
      </c>
      <c r="I1004" s="387">
        <v>3190800</v>
      </c>
      <c r="J1004" s="511">
        <f t="shared" si="46"/>
        <v>3350340</v>
      </c>
      <c r="K1004" s="511">
        <f t="shared" si="47"/>
        <v>3509880</v>
      </c>
      <c r="L1004" s="121"/>
      <c r="M1004" s="121"/>
      <c r="N1004" s="121"/>
      <c r="O1004" s="121"/>
      <c r="P1004" s="121"/>
      <c r="Q1004" s="121"/>
      <c r="R1004" s="121"/>
      <c r="S1004" s="121"/>
      <c r="T1004" s="121"/>
      <c r="U1004" s="121"/>
      <c r="V1004" s="121"/>
      <c r="W1004" s="121"/>
      <c r="X1004" s="121"/>
      <c r="Y1004" s="121"/>
      <c r="Z1004" s="121"/>
    </row>
    <row r="1005" spans="1:26" ht="36">
      <c r="A1005" s="121"/>
      <c r="B1005" s="121"/>
      <c r="C1005" s="147" t="s">
        <v>3309</v>
      </c>
      <c r="D1005" s="128" t="s">
        <v>3310</v>
      </c>
      <c r="E1005" s="129"/>
      <c r="F1005" s="130"/>
      <c r="G1005" s="130" t="s">
        <v>721</v>
      </c>
      <c r="H1005" s="511">
        <f t="shared" si="45"/>
        <v>750870</v>
      </c>
      <c r="I1005" s="387">
        <v>729000</v>
      </c>
      <c r="J1005" s="511">
        <f t="shared" si="46"/>
        <v>765450</v>
      </c>
      <c r="K1005" s="511">
        <f t="shared" si="47"/>
        <v>801900</v>
      </c>
      <c r="L1005" s="121"/>
      <c r="M1005" s="121"/>
      <c r="N1005" s="121"/>
      <c r="O1005" s="121"/>
      <c r="P1005" s="121"/>
      <c r="Q1005" s="121"/>
      <c r="R1005" s="121"/>
      <c r="S1005" s="121"/>
      <c r="T1005" s="121"/>
      <c r="U1005" s="121"/>
      <c r="V1005" s="121"/>
      <c r="W1005" s="121"/>
      <c r="X1005" s="121"/>
      <c r="Y1005" s="121"/>
      <c r="Z1005" s="121"/>
    </row>
    <row r="1006" spans="1:26" ht="36">
      <c r="A1006" s="121"/>
      <c r="B1006" s="121"/>
      <c r="C1006" s="147" t="s">
        <v>3311</v>
      </c>
      <c r="D1006" s="128" t="s">
        <v>3312</v>
      </c>
      <c r="E1006" s="129"/>
      <c r="F1006" s="130"/>
      <c r="G1006" s="130" t="s">
        <v>721</v>
      </c>
      <c r="H1006" s="511">
        <f t="shared" si="45"/>
        <v>534570</v>
      </c>
      <c r="I1006" s="387">
        <v>519000</v>
      </c>
      <c r="J1006" s="511">
        <f t="shared" si="46"/>
        <v>544950</v>
      </c>
      <c r="K1006" s="511">
        <f t="shared" si="47"/>
        <v>570900</v>
      </c>
      <c r="L1006" s="121"/>
      <c r="M1006" s="121"/>
      <c r="N1006" s="121"/>
      <c r="O1006" s="121"/>
      <c r="P1006" s="121"/>
      <c r="Q1006" s="121"/>
      <c r="R1006" s="121"/>
      <c r="S1006" s="121"/>
      <c r="T1006" s="121"/>
      <c r="U1006" s="121"/>
      <c r="V1006" s="121"/>
      <c r="W1006" s="121"/>
      <c r="X1006" s="121"/>
      <c r="Y1006" s="121"/>
      <c r="Z1006" s="121"/>
    </row>
    <row r="1007" spans="1:26" ht="18">
      <c r="A1007" s="121"/>
      <c r="B1007" s="121"/>
      <c r="C1007" s="148" t="s">
        <v>3313</v>
      </c>
      <c r="D1007" s="154" t="s">
        <v>3314</v>
      </c>
      <c r="E1007" s="129"/>
      <c r="F1007" s="130"/>
      <c r="G1007" s="130"/>
      <c r="H1007" s="130"/>
      <c r="I1007" s="130"/>
      <c r="J1007" s="130"/>
      <c r="K1007" s="130"/>
      <c r="L1007" s="121"/>
      <c r="M1007" s="121"/>
      <c r="N1007" s="121"/>
      <c r="O1007" s="121"/>
      <c r="P1007" s="121"/>
      <c r="Q1007" s="121"/>
      <c r="R1007" s="121"/>
      <c r="S1007" s="121"/>
      <c r="T1007" s="121"/>
      <c r="U1007" s="121"/>
      <c r="V1007" s="121"/>
      <c r="W1007" s="121"/>
      <c r="X1007" s="121"/>
      <c r="Y1007" s="121"/>
      <c r="Z1007" s="121"/>
    </row>
    <row r="1008" spans="1:26" ht="36">
      <c r="A1008" s="137"/>
      <c r="B1008" s="137"/>
      <c r="C1008" s="147" t="s">
        <v>3315</v>
      </c>
      <c r="D1008" s="128" t="s">
        <v>3316</v>
      </c>
      <c r="E1008" s="129" t="s">
        <v>3317</v>
      </c>
      <c r="F1008" s="130" t="s">
        <v>3318</v>
      </c>
      <c r="G1008" s="130" t="s">
        <v>305</v>
      </c>
      <c r="H1008" s="511">
        <f t="shared" si="45"/>
        <v>36050</v>
      </c>
      <c r="I1008" s="388">
        <v>35000</v>
      </c>
      <c r="J1008" s="511">
        <f t="shared" si="46"/>
        <v>36750</v>
      </c>
      <c r="K1008" s="511">
        <f t="shared" si="47"/>
        <v>38500</v>
      </c>
      <c r="L1008" s="137"/>
      <c r="M1008" s="137"/>
      <c r="N1008" s="137"/>
      <c r="O1008" s="137"/>
      <c r="P1008" s="137"/>
      <c r="Q1008" s="137"/>
      <c r="R1008" s="137"/>
      <c r="S1008" s="137"/>
      <c r="T1008" s="137"/>
      <c r="U1008" s="137"/>
      <c r="V1008" s="137"/>
      <c r="W1008" s="137"/>
      <c r="X1008" s="137"/>
      <c r="Y1008" s="137"/>
      <c r="Z1008" s="137"/>
    </row>
    <row r="1009" spans="1:26" ht="36">
      <c r="A1009" s="137"/>
      <c r="B1009" s="137"/>
      <c r="C1009" s="147" t="s">
        <v>3319</v>
      </c>
      <c r="D1009" s="128" t="s">
        <v>3320</v>
      </c>
      <c r="E1009" s="129" t="s">
        <v>20</v>
      </c>
      <c r="F1009" s="130" t="s">
        <v>3321</v>
      </c>
      <c r="G1009" s="130" t="s">
        <v>305</v>
      </c>
      <c r="H1009" s="511">
        <f t="shared" si="45"/>
        <v>128235</v>
      </c>
      <c r="I1009" s="387">
        <v>124500</v>
      </c>
      <c r="J1009" s="511">
        <f t="shared" si="46"/>
        <v>130725</v>
      </c>
      <c r="K1009" s="511">
        <f t="shared" si="47"/>
        <v>136950</v>
      </c>
      <c r="L1009" s="137"/>
      <c r="M1009" s="137"/>
      <c r="N1009" s="137"/>
      <c r="O1009" s="137"/>
      <c r="P1009" s="137"/>
      <c r="Q1009" s="137"/>
      <c r="R1009" s="137"/>
      <c r="S1009" s="137"/>
      <c r="T1009" s="137"/>
      <c r="U1009" s="137"/>
      <c r="V1009" s="137"/>
      <c r="W1009" s="137"/>
      <c r="X1009" s="137"/>
      <c r="Y1009" s="137"/>
      <c r="Z1009" s="137"/>
    </row>
    <row r="1010" spans="1:26" ht="36">
      <c r="A1010" s="137"/>
      <c r="B1010" s="137"/>
      <c r="C1010" s="147" t="s">
        <v>3322</v>
      </c>
      <c r="D1010" s="128" t="s">
        <v>3323</v>
      </c>
      <c r="E1010" s="129" t="s">
        <v>20</v>
      </c>
      <c r="F1010" s="130" t="s">
        <v>3324</v>
      </c>
      <c r="G1010" s="130" t="s">
        <v>305</v>
      </c>
      <c r="H1010" s="511">
        <f t="shared" si="45"/>
        <v>700915</v>
      </c>
      <c r="I1010" s="387">
        <v>680500</v>
      </c>
      <c r="J1010" s="511">
        <f t="shared" si="46"/>
        <v>714525</v>
      </c>
      <c r="K1010" s="511">
        <f t="shared" si="47"/>
        <v>748550</v>
      </c>
      <c r="L1010" s="137"/>
      <c r="M1010" s="137"/>
      <c r="N1010" s="137"/>
      <c r="O1010" s="137"/>
      <c r="P1010" s="137"/>
      <c r="Q1010" s="137"/>
      <c r="R1010" s="137"/>
      <c r="S1010" s="137"/>
      <c r="T1010" s="137"/>
      <c r="U1010" s="137"/>
      <c r="V1010" s="137"/>
      <c r="W1010" s="137"/>
      <c r="X1010" s="137"/>
      <c r="Y1010" s="137"/>
      <c r="Z1010" s="137"/>
    </row>
    <row r="1011" spans="1:26" ht="36">
      <c r="A1011" s="137"/>
      <c r="B1011" s="137"/>
      <c r="C1011" s="147" t="s">
        <v>3325</v>
      </c>
      <c r="D1011" s="128" t="s">
        <v>3326</v>
      </c>
      <c r="E1011" s="129" t="s">
        <v>20</v>
      </c>
      <c r="F1011" s="130" t="s">
        <v>20</v>
      </c>
      <c r="G1011" s="130" t="s">
        <v>22</v>
      </c>
      <c r="H1011" s="511">
        <f t="shared" si="45"/>
        <v>1248772</v>
      </c>
      <c r="I1011" s="387">
        <v>1212400</v>
      </c>
      <c r="J1011" s="511">
        <f t="shared" si="46"/>
        <v>1273020</v>
      </c>
      <c r="K1011" s="511">
        <f t="shared" si="47"/>
        <v>1333640</v>
      </c>
      <c r="L1011" s="137"/>
      <c r="M1011" s="137"/>
      <c r="N1011" s="137"/>
      <c r="O1011" s="137"/>
      <c r="P1011" s="137"/>
      <c r="Q1011" s="137"/>
      <c r="R1011" s="137"/>
      <c r="S1011" s="137"/>
      <c r="T1011" s="137"/>
      <c r="U1011" s="137"/>
      <c r="V1011" s="137"/>
      <c r="W1011" s="137"/>
      <c r="X1011" s="137"/>
      <c r="Y1011" s="137"/>
      <c r="Z1011" s="137"/>
    </row>
    <row r="1012" spans="1:26" ht="36">
      <c r="A1012" s="137"/>
      <c r="B1012" s="137"/>
      <c r="C1012" s="147" t="s">
        <v>3327</v>
      </c>
      <c r="D1012" s="128" t="s">
        <v>3328</v>
      </c>
      <c r="E1012" s="129" t="s">
        <v>139</v>
      </c>
      <c r="F1012" s="130" t="s">
        <v>20</v>
      </c>
      <c r="G1012" s="130" t="s">
        <v>22</v>
      </c>
      <c r="H1012" s="511">
        <f t="shared" si="45"/>
        <v>5072811.8</v>
      </c>
      <c r="I1012" s="387">
        <v>4925060</v>
      </c>
      <c r="J1012" s="511">
        <f t="shared" si="46"/>
        <v>5171313</v>
      </c>
      <c r="K1012" s="511">
        <f t="shared" si="47"/>
        <v>5417566</v>
      </c>
      <c r="L1012" s="137"/>
      <c r="M1012" s="137"/>
      <c r="N1012" s="137"/>
      <c r="O1012" s="137"/>
      <c r="P1012" s="137"/>
      <c r="Q1012" s="137"/>
      <c r="R1012" s="137"/>
      <c r="S1012" s="137"/>
      <c r="T1012" s="137"/>
      <c r="U1012" s="137"/>
      <c r="V1012" s="137"/>
      <c r="W1012" s="137"/>
      <c r="X1012" s="137"/>
      <c r="Y1012" s="137"/>
      <c r="Z1012" s="137"/>
    </row>
    <row r="1013" spans="1:26" ht="36">
      <c r="A1013" s="137"/>
      <c r="B1013" s="137"/>
      <c r="C1013" s="147" t="s">
        <v>3329</v>
      </c>
      <c r="D1013" s="128" t="s">
        <v>3323</v>
      </c>
      <c r="E1013" s="129" t="s">
        <v>139</v>
      </c>
      <c r="F1013" s="130" t="s">
        <v>20</v>
      </c>
      <c r="G1013" s="130" t="s">
        <v>22</v>
      </c>
      <c r="H1013" s="511">
        <f t="shared" si="45"/>
        <v>920140.2</v>
      </c>
      <c r="I1013" s="387">
        <v>893340</v>
      </c>
      <c r="J1013" s="511">
        <f t="shared" si="46"/>
        <v>938007</v>
      </c>
      <c r="K1013" s="511">
        <f t="shared" si="47"/>
        <v>982674</v>
      </c>
      <c r="L1013" s="137"/>
      <c r="M1013" s="137"/>
      <c r="N1013" s="137"/>
      <c r="O1013" s="137"/>
      <c r="P1013" s="137"/>
      <c r="Q1013" s="137"/>
      <c r="R1013" s="137"/>
      <c r="S1013" s="137"/>
      <c r="T1013" s="137"/>
      <c r="U1013" s="137"/>
      <c r="V1013" s="137"/>
      <c r="W1013" s="137"/>
      <c r="X1013" s="137"/>
      <c r="Y1013" s="137"/>
      <c r="Z1013" s="137"/>
    </row>
    <row r="1014" spans="1:26" ht="36">
      <c r="A1014" s="137"/>
      <c r="B1014" s="137"/>
      <c r="C1014" s="35" t="s">
        <v>3330</v>
      </c>
      <c r="D1014" s="128" t="s">
        <v>3331</v>
      </c>
      <c r="E1014" s="129" t="s">
        <v>20</v>
      </c>
      <c r="F1014" s="130" t="s">
        <v>3332</v>
      </c>
      <c r="G1014" s="130" t="s">
        <v>22</v>
      </c>
      <c r="H1014" s="511">
        <f t="shared" si="45"/>
        <v>208060</v>
      </c>
      <c r="I1014" s="387">
        <v>202000</v>
      </c>
      <c r="J1014" s="511">
        <f t="shared" si="46"/>
        <v>212100</v>
      </c>
      <c r="K1014" s="511">
        <f t="shared" si="47"/>
        <v>222200</v>
      </c>
      <c r="L1014" s="137"/>
      <c r="M1014" s="137"/>
      <c r="N1014" s="137"/>
      <c r="O1014" s="137"/>
      <c r="P1014" s="137"/>
      <c r="Q1014" s="137"/>
      <c r="R1014" s="137"/>
      <c r="S1014" s="137"/>
      <c r="T1014" s="137"/>
      <c r="U1014" s="137"/>
      <c r="V1014" s="137"/>
      <c r="W1014" s="137"/>
      <c r="X1014" s="137"/>
      <c r="Y1014" s="137"/>
      <c r="Z1014" s="137"/>
    </row>
    <row r="1015" spans="1:26" ht="36">
      <c r="A1015" s="137"/>
      <c r="B1015" s="137"/>
      <c r="C1015" s="35" t="s">
        <v>3333</v>
      </c>
      <c r="D1015" s="128" t="s">
        <v>3334</v>
      </c>
      <c r="E1015" s="129" t="s">
        <v>20</v>
      </c>
      <c r="F1015" s="130" t="s">
        <v>20</v>
      </c>
      <c r="G1015" s="130" t="s">
        <v>347</v>
      </c>
      <c r="H1015" s="511">
        <f t="shared" si="45"/>
        <v>1581050</v>
      </c>
      <c r="I1015" s="387">
        <v>1535000</v>
      </c>
      <c r="J1015" s="511">
        <f t="shared" si="46"/>
        <v>1611750</v>
      </c>
      <c r="K1015" s="511">
        <f t="shared" si="47"/>
        <v>1688500</v>
      </c>
      <c r="L1015" s="149"/>
      <c r="M1015" s="149"/>
      <c r="N1015" s="149"/>
      <c r="O1015" s="149"/>
      <c r="P1015" s="149"/>
      <c r="Q1015" s="149"/>
      <c r="R1015" s="149"/>
      <c r="S1015" s="149"/>
      <c r="T1015" s="149"/>
      <c r="U1015" s="149"/>
      <c r="V1015" s="149"/>
      <c r="W1015" s="149"/>
      <c r="X1015" s="149"/>
      <c r="Y1015" s="149"/>
      <c r="Z1015" s="149"/>
    </row>
    <row r="1016" spans="1:26" ht="36">
      <c r="A1016" s="137"/>
      <c r="B1016" s="137"/>
      <c r="C1016" s="35" t="s">
        <v>3335</v>
      </c>
      <c r="D1016" s="128" t="s">
        <v>3336</v>
      </c>
      <c r="E1016" s="129"/>
      <c r="F1016" s="130" t="s">
        <v>3337</v>
      </c>
      <c r="G1016" s="130" t="s">
        <v>22</v>
      </c>
      <c r="H1016" s="511">
        <f t="shared" si="45"/>
        <v>2575000</v>
      </c>
      <c r="I1016" s="387">
        <v>2500000</v>
      </c>
      <c r="J1016" s="511">
        <f t="shared" si="46"/>
        <v>2625000</v>
      </c>
      <c r="K1016" s="511">
        <f t="shared" si="47"/>
        <v>2750000</v>
      </c>
      <c r="L1016" s="149"/>
      <c r="M1016" s="149"/>
      <c r="N1016" s="149"/>
      <c r="O1016" s="149"/>
      <c r="P1016" s="149"/>
      <c r="Q1016" s="149"/>
      <c r="R1016" s="149"/>
      <c r="S1016" s="149"/>
      <c r="T1016" s="149"/>
      <c r="U1016" s="149"/>
      <c r="V1016" s="149"/>
      <c r="W1016" s="149"/>
      <c r="X1016" s="149"/>
      <c r="Y1016" s="149"/>
      <c r="Z1016" s="149"/>
    </row>
    <row r="1017" spans="1:26" ht="36">
      <c r="A1017" s="137"/>
      <c r="B1017" s="137"/>
      <c r="C1017" s="35" t="s">
        <v>3338</v>
      </c>
      <c r="D1017" s="128" t="s">
        <v>3339</v>
      </c>
      <c r="E1017" s="129"/>
      <c r="F1017" s="130" t="s">
        <v>3340</v>
      </c>
      <c r="G1017" s="130" t="s">
        <v>22</v>
      </c>
      <c r="H1017" s="511">
        <f t="shared" si="45"/>
        <v>4026363.73</v>
      </c>
      <c r="I1017" s="387">
        <v>3909091</v>
      </c>
      <c r="J1017" s="511">
        <f t="shared" si="46"/>
        <v>4104545.55</v>
      </c>
      <c r="K1017" s="511">
        <f t="shared" si="47"/>
        <v>4300000.0999999996</v>
      </c>
      <c r="L1017" s="137"/>
      <c r="M1017" s="137"/>
      <c r="N1017" s="137"/>
      <c r="O1017" s="137"/>
      <c r="P1017" s="137"/>
      <c r="Q1017" s="137"/>
      <c r="R1017" s="137"/>
      <c r="S1017" s="137"/>
      <c r="T1017" s="137"/>
      <c r="U1017" s="137"/>
      <c r="V1017" s="137"/>
      <c r="W1017" s="137"/>
      <c r="X1017" s="137"/>
      <c r="Y1017" s="137"/>
      <c r="Z1017" s="137"/>
    </row>
    <row r="1018" spans="1:26" ht="36">
      <c r="A1018" s="137"/>
      <c r="B1018" s="137"/>
      <c r="C1018" s="35" t="s">
        <v>3341</v>
      </c>
      <c r="D1018" s="128" t="s">
        <v>3342</v>
      </c>
      <c r="E1018" s="129"/>
      <c r="F1018" s="130" t="s">
        <v>3343</v>
      </c>
      <c r="G1018" s="130" t="s">
        <v>22</v>
      </c>
      <c r="H1018" s="511">
        <f t="shared" si="45"/>
        <v>2248490</v>
      </c>
      <c r="I1018" s="387">
        <v>2183000</v>
      </c>
      <c r="J1018" s="511">
        <f t="shared" si="46"/>
        <v>2292150</v>
      </c>
      <c r="K1018" s="511">
        <f t="shared" si="47"/>
        <v>2401300</v>
      </c>
      <c r="L1018" s="137"/>
      <c r="M1018" s="137"/>
      <c r="N1018" s="137"/>
      <c r="O1018" s="137"/>
      <c r="P1018" s="137"/>
      <c r="Q1018" s="137"/>
      <c r="R1018" s="137"/>
      <c r="S1018" s="137"/>
      <c r="T1018" s="137"/>
      <c r="U1018" s="137"/>
      <c r="V1018" s="137"/>
      <c r="W1018" s="137"/>
      <c r="X1018" s="137"/>
      <c r="Y1018" s="137"/>
      <c r="Z1018" s="137"/>
    </row>
    <row r="1019" spans="1:26" ht="36">
      <c r="A1019" s="137"/>
      <c r="B1019" s="137"/>
      <c r="C1019" s="35" t="s">
        <v>3344</v>
      </c>
      <c r="D1019" s="128" t="s">
        <v>3345</v>
      </c>
      <c r="E1019" s="129"/>
      <c r="F1019" s="130"/>
      <c r="G1019" s="130" t="s">
        <v>305</v>
      </c>
      <c r="H1019" s="511">
        <f t="shared" si="45"/>
        <v>61800</v>
      </c>
      <c r="I1019" s="387">
        <v>60000</v>
      </c>
      <c r="J1019" s="511">
        <f t="shared" si="46"/>
        <v>63000</v>
      </c>
      <c r="K1019" s="511">
        <f t="shared" si="47"/>
        <v>66000</v>
      </c>
      <c r="L1019" s="137"/>
      <c r="M1019" s="137"/>
      <c r="N1019" s="137"/>
      <c r="O1019" s="137"/>
      <c r="P1019" s="137"/>
      <c r="Q1019" s="137"/>
      <c r="R1019" s="137"/>
      <c r="S1019" s="137"/>
      <c r="T1019" s="137"/>
      <c r="U1019" s="137"/>
      <c r="V1019" s="137"/>
      <c r="W1019" s="137"/>
      <c r="X1019" s="137"/>
      <c r="Y1019" s="137"/>
      <c r="Z1019" s="137"/>
    </row>
    <row r="1020" spans="1:26" ht="36">
      <c r="A1020" s="137"/>
      <c r="B1020" s="137"/>
      <c r="C1020" s="35" t="s">
        <v>3346</v>
      </c>
      <c r="D1020" s="128" t="s">
        <v>3347</v>
      </c>
      <c r="E1020" s="129"/>
      <c r="F1020" s="130"/>
      <c r="G1020" s="130" t="s">
        <v>305</v>
      </c>
      <c r="H1020" s="511">
        <f t="shared" si="45"/>
        <v>3273340</v>
      </c>
      <c r="I1020" s="387">
        <v>3178000</v>
      </c>
      <c r="J1020" s="511">
        <f t="shared" si="46"/>
        <v>3336900</v>
      </c>
      <c r="K1020" s="511">
        <f t="shared" si="47"/>
        <v>3495800</v>
      </c>
      <c r="L1020" s="137"/>
      <c r="M1020" s="137"/>
      <c r="N1020" s="137"/>
      <c r="O1020" s="137"/>
      <c r="P1020" s="137"/>
      <c r="Q1020" s="137"/>
      <c r="R1020" s="137"/>
      <c r="S1020" s="137"/>
      <c r="T1020" s="137"/>
      <c r="U1020" s="137"/>
      <c r="V1020" s="137"/>
      <c r="W1020" s="137"/>
      <c r="X1020" s="137"/>
      <c r="Y1020" s="137"/>
      <c r="Z1020" s="137"/>
    </row>
    <row r="1021" spans="1:26" ht="18">
      <c r="A1021" s="137"/>
      <c r="B1021" s="137"/>
      <c r="C1021" s="115" t="s">
        <v>3348</v>
      </c>
      <c r="D1021" s="154" t="s">
        <v>3349</v>
      </c>
      <c r="E1021" s="129"/>
      <c r="F1021" s="130"/>
      <c r="G1021" s="130"/>
      <c r="H1021" s="130"/>
      <c r="I1021" s="130"/>
      <c r="J1021" s="130"/>
      <c r="K1021" s="130"/>
      <c r="L1021" s="137"/>
      <c r="M1021" s="137"/>
      <c r="N1021" s="137"/>
      <c r="O1021" s="137"/>
      <c r="P1021" s="137"/>
      <c r="Q1021" s="137"/>
      <c r="R1021" s="137"/>
      <c r="S1021" s="137"/>
      <c r="T1021" s="137"/>
      <c r="U1021" s="137"/>
      <c r="V1021" s="137"/>
      <c r="W1021" s="137"/>
      <c r="X1021" s="137"/>
      <c r="Y1021" s="137"/>
      <c r="Z1021" s="137"/>
    </row>
    <row r="1022" spans="1:26" ht="36">
      <c r="A1022" s="137"/>
      <c r="B1022" s="137"/>
      <c r="C1022" s="35" t="s">
        <v>3350</v>
      </c>
      <c r="D1022" s="128" t="s">
        <v>3196</v>
      </c>
      <c r="E1022" s="129" t="s">
        <v>20</v>
      </c>
      <c r="F1022" s="130" t="s">
        <v>20</v>
      </c>
      <c r="G1022" s="130" t="s">
        <v>45</v>
      </c>
      <c r="H1022" s="511">
        <f t="shared" si="45"/>
        <v>2372502</v>
      </c>
      <c r="I1022" s="387">
        <v>2303400</v>
      </c>
      <c r="J1022" s="511">
        <f t="shared" si="46"/>
        <v>2418570</v>
      </c>
      <c r="K1022" s="511">
        <f t="shared" si="47"/>
        <v>2533740</v>
      </c>
      <c r="L1022" s="137"/>
      <c r="M1022" s="137"/>
      <c r="N1022" s="137"/>
      <c r="O1022" s="137"/>
      <c r="P1022" s="137"/>
      <c r="Q1022" s="137"/>
      <c r="R1022" s="137"/>
      <c r="S1022" s="137"/>
      <c r="T1022" s="137"/>
      <c r="U1022" s="137"/>
      <c r="V1022" s="137"/>
      <c r="W1022" s="137"/>
      <c r="X1022" s="137"/>
      <c r="Y1022" s="137"/>
      <c r="Z1022" s="137"/>
    </row>
    <row r="1023" spans="1:26" ht="36">
      <c r="A1023" s="137"/>
      <c r="B1023" s="137"/>
      <c r="C1023" s="35" t="s">
        <v>3351</v>
      </c>
      <c r="D1023" s="128" t="s">
        <v>3352</v>
      </c>
      <c r="E1023" s="129" t="s">
        <v>20</v>
      </c>
      <c r="F1023" s="130" t="s">
        <v>20</v>
      </c>
      <c r="G1023" s="130" t="s">
        <v>22</v>
      </c>
      <c r="H1023" s="511">
        <f t="shared" si="45"/>
        <v>323523</v>
      </c>
      <c r="I1023" s="387">
        <v>314100</v>
      </c>
      <c r="J1023" s="511">
        <f t="shared" si="46"/>
        <v>329805</v>
      </c>
      <c r="K1023" s="511">
        <f t="shared" si="47"/>
        <v>345510</v>
      </c>
      <c r="L1023" s="137"/>
      <c r="M1023" s="137"/>
      <c r="N1023" s="137"/>
      <c r="O1023" s="137"/>
      <c r="P1023" s="137"/>
      <c r="Q1023" s="137"/>
      <c r="R1023" s="137"/>
      <c r="S1023" s="137"/>
      <c r="T1023" s="137"/>
      <c r="U1023" s="137"/>
      <c r="V1023" s="137"/>
      <c r="W1023" s="137"/>
      <c r="X1023" s="137"/>
      <c r="Y1023" s="137"/>
      <c r="Z1023" s="137"/>
    </row>
    <row r="1024" spans="1:26" ht="36">
      <c r="A1024" s="121"/>
      <c r="B1024" s="121"/>
      <c r="C1024" s="35" t="s">
        <v>3353</v>
      </c>
      <c r="D1024" s="128" t="s">
        <v>3349</v>
      </c>
      <c r="E1024" s="129" t="s">
        <v>20</v>
      </c>
      <c r="F1024" s="130" t="s">
        <v>3354</v>
      </c>
      <c r="G1024" s="130" t="s">
        <v>305</v>
      </c>
      <c r="H1024" s="511">
        <f t="shared" si="45"/>
        <v>395005</v>
      </c>
      <c r="I1024" s="387">
        <v>383500</v>
      </c>
      <c r="J1024" s="511">
        <f t="shared" si="46"/>
        <v>402675</v>
      </c>
      <c r="K1024" s="511">
        <f t="shared" si="47"/>
        <v>421850</v>
      </c>
      <c r="L1024" s="121"/>
      <c r="M1024" s="121"/>
      <c r="N1024" s="121"/>
      <c r="O1024" s="121"/>
      <c r="P1024" s="121"/>
      <c r="Q1024" s="121"/>
      <c r="R1024" s="121"/>
      <c r="S1024" s="121"/>
      <c r="T1024" s="121"/>
      <c r="U1024" s="121"/>
      <c r="V1024" s="121"/>
      <c r="W1024" s="121"/>
      <c r="X1024" s="121"/>
      <c r="Y1024" s="121"/>
      <c r="Z1024" s="121"/>
    </row>
    <row r="1025" spans="1:26" ht="36">
      <c r="A1025" s="121"/>
      <c r="B1025" s="121"/>
      <c r="C1025" s="35" t="s">
        <v>3355</v>
      </c>
      <c r="D1025" s="128" t="s">
        <v>3356</v>
      </c>
      <c r="E1025" s="129" t="s">
        <v>20</v>
      </c>
      <c r="F1025" s="130" t="s">
        <v>20</v>
      </c>
      <c r="G1025" s="130" t="s">
        <v>305</v>
      </c>
      <c r="H1025" s="511">
        <f t="shared" si="45"/>
        <v>2156820</v>
      </c>
      <c r="I1025" s="387">
        <v>2094000</v>
      </c>
      <c r="J1025" s="511">
        <f t="shared" si="46"/>
        <v>2198700</v>
      </c>
      <c r="K1025" s="511">
        <f t="shared" si="47"/>
        <v>2303400</v>
      </c>
      <c r="L1025" s="121"/>
      <c r="M1025" s="121"/>
      <c r="N1025" s="121"/>
      <c r="O1025" s="121"/>
      <c r="P1025" s="121"/>
      <c r="Q1025" s="121"/>
      <c r="R1025" s="121"/>
      <c r="S1025" s="121"/>
      <c r="T1025" s="121"/>
      <c r="U1025" s="121"/>
      <c r="V1025" s="121"/>
      <c r="W1025" s="121"/>
      <c r="X1025" s="121"/>
      <c r="Y1025" s="121"/>
      <c r="Z1025" s="121"/>
    </row>
    <row r="1026" spans="1:26" ht="18">
      <c r="A1026" s="121"/>
      <c r="B1026" s="121"/>
      <c r="C1026" s="115" t="s">
        <v>3357</v>
      </c>
      <c r="D1026" s="154" t="s">
        <v>3358</v>
      </c>
      <c r="E1026" s="129"/>
      <c r="F1026" s="130"/>
      <c r="G1026" s="130"/>
      <c r="H1026" s="130"/>
      <c r="I1026" s="130"/>
      <c r="J1026" s="130"/>
      <c r="K1026" s="130"/>
      <c r="L1026" s="151"/>
      <c r="M1026" s="151"/>
      <c r="N1026" s="151"/>
      <c r="O1026" s="151"/>
      <c r="P1026" s="151"/>
      <c r="Q1026" s="151"/>
      <c r="R1026" s="151"/>
      <c r="S1026" s="151"/>
      <c r="T1026" s="151"/>
      <c r="U1026" s="151"/>
      <c r="V1026" s="151"/>
      <c r="W1026" s="151"/>
      <c r="X1026" s="151"/>
      <c r="Y1026" s="151"/>
      <c r="Z1026" s="151"/>
    </row>
    <row r="1027" spans="1:26" ht="36">
      <c r="A1027" s="121"/>
      <c r="B1027" s="121"/>
      <c r="C1027" s="35" t="s">
        <v>3359</v>
      </c>
      <c r="D1027" s="128" t="s">
        <v>3360</v>
      </c>
      <c r="E1027" s="129" t="s">
        <v>3361</v>
      </c>
      <c r="F1027" s="130" t="s">
        <v>20</v>
      </c>
      <c r="G1027" s="130" t="s">
        <v>305</v>
      </c>
      <c r="H1027" s="511">
        <f t="shared" si="45"/>
        <v>194052</v>
      </c>
      <c r="I1027" s="387">
        <v>188400</v>
      </c>
      <c r="J1027" s="511">
        <f t="shared" si="46"/>
        <v>197820</v>
      </c>
      <c r="K1027" s="511">
        <f t="shared" si="47"/>
        <v>207240</v>
      </c>
      <c r="L1027" s="151"/>
      <c r="M1027" s="151"/>
      <c r="N1027" s="151"/>
      <c r="O1027" s="151"/>
      <c r="P1027" s="151"/>
      <c r="Q1027" s="151"/>
      <c r="R1027" s="151"/>
      <c r="S1027" s="151"/>
      <c r="T1027" s="151"/>
      <c r="U1027" s="151"/>
      <c r="V1027" s="151"/>
      <c r="W1027" s="151"/>
      <c r="X1027" s="151"/>
      <c r="Y1027" s="151"/>
      <c r="Z1027" s="151"/>
    </row>
    <row r="1028" spans="1:26" ht="36">
      <c r="A1028" s="121"/>
      <c r="B1028" s="121"/>
      <c r="C1028" s="35" t="s">
        <v>3362</v>
      </c>
      <c r="D1028" s="128" t="s">
        <v>3358</v>
      </c>
      <c r="E1028" s="129" t="s">
        <v>20</v>
      </c>
      <c r="F1028" s="130" t="s">
        <v>20</v>
      </c>
      <c r="G1028" s="130" t="s">
        <v>305</v>
      </c>
      <c r="H1028" s="511">
        <f t="shared" si="45"/>
        <v>5871</v>
      </c>
      <c r="I1028" s="387">
        <v>5700</v>
      </c>
      <c r="J1028" s="511">
        <f t="shared" si="46"/>
        <v>5985</v>
      </c>
      <c r="K1028" s="511">
        <f t="shared" si="47"/>
        <v>6270</v>
      </c>
      <c r="L1028" s="151"/>
      <c r="M1028" s="151"/>
      <c r="N1028" s="151"/>
      <c r="O1028" s="151"/>
      <c r="P1028" s="151"/>
      <c r="Q1028" s="151"/>
      <c r="R1028" s="151"/>
      <c r="S1028" s="151"/>
      <c r="T1028" s="151"/>
      <c r="U1028" s="151"/>
      <c r="V1028" s="151"/>
      <c r="W1028" s="151"/>
      <c r="X1028" s="151"/>
      <c r="Y1028" s="151"/>
      <c r="Z1028" s="151"/>
    </row>
    <row r="1029" spans="1:26" ht="18">
      <c r="A1029" s="121"/>
      <c r="B1029" s="121"/>
      <c r="C1029" s="115" t="s">
        <v>3363</v>
      </c>
      <c r="D1029" s="154" t="s">
        <v>3364</v>
      </c>
      <c r="E1029" s="129"/>
      <c r="F1029" s="130"/>
      <c r="G1029" s="130"/>
      <c r="H1029" s="130"/>
      <c r="I1029" s="130"/>
      <c r="J1029" s="130"/>
      <c r="K1029" s="130"/>
      <c r="L1029" s="151"/>
      <c r="M1029" s="151"/>
      <c r="N1029" s="151"/>
      <c r="O1029" s="151"/>
      <c r="P1029" s="151"/>
      <c r="Q1029" s="151"/>
      <c r="R1029" s="151"/>
      <c r="S1029" s="151"/>
      <c r="T1029" s="151"/>
      <c r="U1029" s="151"/>
      <c r="V1029" s="151"/>
      <c r="W1029" s="151"/>
      <c r="X1029" s="151"/>
      <c r="Y1029" s="151"/>
      <c r="Z1029" s="151"/>
    </row>
    <row r="1030" spans="1:26" ht="36">
      <c r="A1030" s="121"/>
      <c r="B1030" s="121"/>
      <c r="C1030" s="35" t="s">
        <v>3365</v>
      </c>
      <c r="D1030" s="128" t="s">
        <v>3366</v>
      </c>
      <c r="E1030" s="129" t="s">
        <v>20</v>
      </c>
      <c r="F1030" s="130" t="s">
        <v>20</v>
      </c>
      <c r="G1030" s="130" t="s">
        <v>22</v>
      </c>
      <c r="H1030" s="511">
        <f t="shared" si="45"/>
        <v>323523</v>
      </c>
      <c r="I1030" s="387">
        <v>314100</v>
      </c>
      <c r="J1030" s="511">
        <f t="shared" si="46"/>
        <v>329805</v>
      </c>
      <c r="K1030" s="511">
        <f t="shared" si="47"/>
        <v>345510</v>
      </c>
      <c r="L1030" s="151"/>
      <c r="M1030" s="151"/>
      <c r="N1030" s="151"/>
      <c r="O1030" s="151"/>
      <c r="P1030" s="151"/>
      <c r="Q1030" s="151"/>
      <c r="R1030" s="151"/>
      <c r="S1030" s="151"/>
      <c r="T1030" s="151"/>
      <c r="U1030" s="151"/>
      <c r="V1030" s="151"/>
      <c r="W1030" s="151"/>
      <c r="X1030" s="151"/>
      <c r="Y1030" s="151"/>
      <c r="Z1030" s="151"/>
    </row>
    <row r="1031" spans="1:26" ht="36">
      <c r="A1031" s="121"/>
      <c r="B1031" s="121"/>
      <c r="C1031" s="35" t="s">
        <v>3367</v>
      </c>
      <c r="D1031" s="128" t="s">
        <v>3368</v>
      </c>
      <c r="E1031" s="129" t="s">
        <v>20</v>
      </c>
      <c r="F1031" s="130" t="s">
        <v>20</v>
      </c>
      <c r="G1031" s="130" t="s">
        <v>22</v>
      </c>
      <c r="H1031" s="511">
        <f t="shared" si="45"/>
        <v>79310</v>
      </c>
      <c r="I1031" s="387">
        <v>77000</v>
      </c>
      <c r="J1031" s="511">
        <f t="shared" si="46"/>
        <v>80850</v>
      </c>
      <c r="K1031" s="511">
        <f t="shared" si="47"/>
        <v>84700</v>
      </c>
      <c r="L1031" s="121"/>
      <c r="M1031" s="121"/>
      <c r="N1031" s="121"/>
      <c r="O1031" s="121"/>
      <c r="P1031" s="121"/>
      <c r="Q1031" s="121"/>
      <c r="R1031" s="121"/>
      <c r="S1031" s="121"/>
      <c r="T1031" s="121"/>
      <c r="U1031" s="121"/>
      <c r="V1031" s="121"/>
      <c r="W1031" s="121"/>
      <c r="X1031" s="121"/>
      <c r="Y1031" s="121"/>
      <c r="Z1031" s="121"/>
    </row>
    <row r="1032" spans="1:26" ht="18">
      <c r="A1032" s="121"/>
      <c r="B1032" s="121"/>
      <c r="C1032" s="115" t="s">
        <v>3369</v>
      </c>
      <c r="D1032" s="154" t="s">
        <v>3370</v>
      </c>
      <c r="E1032" s="129"/>
      <c r="F1032" s="130"/>
      <c r="G1032" s="130"/>
      <c r="H1032" s="130"/>
      <c r="I1032" s="130"/>
      <c r="J1032" s="130"/>
      <c r="K1032" s="130"/>
      <c r="L1032" s="121"/>
      <c r="M1032" s="121"/>
      <c r="N1032" s="121"/>
      <c r="O1032" s="121"/>
      <c r="P1032" s="121"/>
      <c r="Q1032" s="121"/>
      <c r="R1032" s="121"/>
      <c r="S1032" s="121"/>
      <c r="T1032" s="121"/>
      <c r="U1032" s="121"/>
      <c r="V1032" s="121"/>
      <c r="W1032" s="121"/>
      <c r="X1032" s="121"/>
      <c r="Y1032" s="121"/>
      <c r="Z1032" s="121"/>
    </row>
    <row r="1033" spans="1:26" ht="18">
      <c r="A1033" s="121"/>
      <c r="B1033" s="121"/>
      <c r="C1033" s="35" t="s">
        <v>3369</v>
      </c>
      <c r="D1033" s="128" t="s">
        <v>3371</v>
      </c>
      <c r="E1033" s="129" t="s">
        <v>139</v>
      </c>
      <c r="F1033" s="130" t="s">
        <v>20</v>
      </c>
      <c r="G1033" s="130" t="s">
        <v>22</v>
      </c>
      <c r="H1033" s="511">
        <f t="shared" si="45"/>
        <v>515000</v>
      </c>
      <c r="I1033" s="387">
        <v>500000</v>
      </c>
      <c r="J1033" s="511">
        <f t="shared" si="46"/>
        <v>525000</v>
      </c>
      <c r="K1033" s="511">
        <f t="shared" si="47"/>
        <v>550000</v>
      </c>
      <c r="L1033" s="121"/>
      <c r="M1033" s="121"/>
      <c r="N1033" s="121"/>
      <c r="O1033" s="121"/>
      <c r="P1033" s="121"/>
      <c r="Q1033" s="121"/>
      <c r="R1033" s="121"/>
      <c r="S1033" s="121"/>
      <c r="T1033" s="121"/>
      <c r="U1033" s="121"/>
      <c r="V1033" s="121"/>
      <c r="W1033" s="121"/>
      <c r="X1033" s="121"/>
      <c r="Y1033" s="121"/>
      <c r="Z1033" s="121"/>
    </row>
    <row r="1034" spans="1:26" ht="18">
      <c r="A1034" s="121"/>
      <c r="B1034" s="121"/>
      <c r="C1034" s="35" t="s">
        <v>3372</v>
      </c>
      <c r="D1034" s="128" t="s">
        <v>3373</v>
      </c>
      <c r="E1034" s="129" t="s">
        <v>139</v>
      </c>
      <c r="F1034" s="130" t="s">
        <v>20</v>
      </c>
      <c r="G1034" s="130" t="s">
        <v>1274</v>
      </c>
      <c r="H1034" s="511">
        <f t="shared" si="45"/>
        <v>87550</v>
      </c>
      <c r="I1034" s="387">
        <v>85000</v>
      </c>
      <c r="J1034" s="511">
        <f t="shared" si="46"/>
        <v>89250</v>
      </c>
      <c r="K1034" s="511">
        <f t="shared" si="47"/>
        <v>93500</v>
      </c>
      <c r="L1034" s="121"/>
      <c r="M1034" s="121"/>
      <c r="N1034" s="121"/>
      <c r="O1034" s="121"/>
      <c r="P1034" s="121"/>
      <c r="Q1034" s="121"/>
      <c r="R1034" s="121"/>
      <c r="S1034" s="121"/>
      <c r="T1034" s="121"/>
      <c r="U1034" s="121"/>
      <c r="V1034" s="121"/>
      <c r="W1034" s="121"/>
      <c r="X1034" s="121"/>
      <c r="Y1034" s="121"/>
      <c r="Z1034" s="121"/>
    </row>
    <row r="1035" spans="1:26" ht="36">
      <c r="A1035" s="121"/>
      <c r="B1035" s="121"/>
      <c r="C1035" s="35" t="s">
        <v>3374</v>
      </c>
      <c r="D1035" s="128" t="s">
        <v>3373</v>
      </c>
      <c r="E1035" s="129" t="s">
        <v>20</v>
      </c>
      <c r="F1035" s="130" t="s">
        <v>3375</v>
      </c>
      <c r="G1035" s="130" t="s">
        <v>1274</v>
      </c>
      <c r="H1035" s="511">
        <f t="shared" ref="H1035:H1098" si="48">(I1035*0.03)+I1035</f>
        <v>64684</v>
      </c>
      <c r="I1035" s="387">
        <v>62800</v>
      </c>
      <c r="J1035" s="511">
        <f t="shared" ref="J1035:J1098" si="49">(I1035*0.05)+I1035</f>
        <v>65940</v>
      </c>
      <c r="K1035" s="511">
        <f t="shared" ref="K1035:K1098" si="50">(I1035*0.1)+I1035</f>
        <v>69080</v>
      </c>
      <c r="L1035" s="121"/>
      <c r="M1035" s="121"/>
      <c r="N1035" s="121"/>
      <c r="O1035" s="121"/>
      <c r="P1035" s="121"/>
      <c r="Q1035" s="121"/>
      <c r="R1035" s="121"/>
      <c r="S1035" s="121"/>
      <c r="T1035" s="121"/>
      <c r="U1035" s="121"/>
      <c r="V1035" s="121"/>
      <c r="W1035" s="121"/>
      <c r="X1035" s="121"/>
      <c r="Y1035" s="121"/>
      <c r="Z1035" s="121"/>
    </row>
    <row r="1036" spans="1:26" ht="36">
      <c r="A1036" s="121"/>
      <c r="B1036" s="121"/>
      <c r="C1036" s="35" t="s">
        <v>3376</v>
      </c>
      <c r="D1036" s="128" t="s">
        <v>3370</v>
      </c>
      <c r="E1036" s="129" t="s">
        <v>20</v>
      </c>
      <c r="F1036" s="130" t="s">
        <v>3377</v>
      </c>
      <c r="G1036" s="130" t="s">
        <v>1274</v>
      </c>
      <c r="H1036" s="511">
        <f t="shared" si="48"/>
        <v>91567</v>
      </c>
      <c r="I1036" s="387">
        <v>88900</v>
      </c>
      <c r="J1036" s="511">
        <f t="shared" si="49"/>
        <v>93345</v>
      </c>
      <c r="K1036" s="511">
        <f t="shared" si="50"/>
        <v>97790</v>
      </c>
      <c r="L1036" s="121"/>
      <c r="M1036" s="121"/>
      <c r="N1036" s="121"/>
      <c r="O1036" s="121"/>
      <c r="P1036" s="121"/>
      <c r="Q1036" s="121"/>
      <c r="R1036" s="121"/>
      <c r="S1036" s="121"/>
      <c r="T1036" s="121"/>
      <c r="U1036" s="121"/>
      <c r="V1036" s="121"/>
      <c r="W1036" s="121"/>
      <c r="X1036" s="121"/>
      <c r="Y1036" s="121"/>
      <c r="Z1036" s="121"/>
    </row>
    <row r="1037" spans="1:26" ht="18">
      <c r="A1037" s="121"/>
      <c r="B1037" s="121"/>
      <c r="C1037" s="35" t="s">
        <v>3378</v>
      </c>
      <c r="D1037" s="128" t="s">
        <v>3379</v>
      </c>
      <c r="E1037" s="129" t="s">
        <v>20</v>
      </c>
      <c r="F1037" s="130" t="s">
        <v>20</v>
      </c>
      <c r="G1037" s="130" t="s">
        <v>1274</v>
      </c>
      <c r="H1037" s="511">
        <f t="shared" si="48"/>
        <v>386559</v>
      </c>
      <c r="I1037" s="387">
        <v>375300</v>
      </c>
      <c r="J1037" s="511">
        <f t="shared" si="49"/>
        <v>394065</v>
      </c>
      <c r="K1037" s="511">
        <f t="shared" si="50"/>
        <v>412830</v>
      </c>
      <c r="L1037" s="121"/>
      <c r="M1037" s="121"/>
      <c r="N1037" s="121"/>
      <c r="O1037" s="121"/>
      <c r="P1037" s="121"/>
      <c r="Q1037" s="121"/>
      <c r="R1037" s="121"/>
      <c r="S1037" s="121"/>
      <c r="T1037" s="121"/>
      <c r="U1037" s="121"/>
      <c r="V1037" s="121"/>
      <c r="W1037" s="121"/>
      <c r="X1037" s="121"/>
      <c r="Y1037" s="121"/>
      <c r="Z1037" s="121"/>
    </row>
    <row r="1038" spans="1:26" ht="18">
      <c r="A1038" s="121"/>
      <c r="B1038" s="121"/>
      <c r="C1038" s="35" t="s">
        <v>3380</v>
      </c>
      <c r="D1038" s="128" t="s">
        <v>3381</v>
      </c>
      <c r="E1038" s="129" t="s">
        <v>20</v>
      </c>
      <c r="F1038" s="130" t="s">
        <v>20</v>
      </c>
      <c r="G1038" s="130" t="s">
        <v>1274</v>
      </c>
      <c r="H1038" s="511">
        <f t="shared" si="48"/>
        <v>513455</v>
      </c>
      <c r="I1038" s="387">
        <v>498500</v>
      </c>
      <c r="J1038" s="511">
        <f t="shared" si="49"/>
        <v>523425</v>
      </c>
      <c r="K1038" s="511">
        <f t="shared" si="50"/>
        <v>548350</v>
      </c>
      <c r="L1038" s="121"/>
      <c r="M1038" s="121"/>
      <c r="N1038" s="121"/>
      <c r="O1038" s="121"/>
      <c r="P1038" s="121"/>
      <c r="Q1038" s="121"/>
      <c r="R1038" s="121"/>
      <c r="S1038" s="121"/>
      <c r="T1038" s="121"/>
      <c r="U1038" s="121"/>
      <c r="V1038" s="121"/>
      <c r="W1038" s="121"/>
      <c r="X1038" s="121"/>
      <c r="Y1038" s="121"/>
      <c r="Z1038" s="121"/>
    </row>
    <row r="1039" spans="1:26" ht="18">
      <c r="A1039" s="121"/>
      <c r="B1039" s="121"/>
      <c r="C1039" s="35" t="s">
        <v>3382</v>
      </c>
      <c r="D1039" s="128" t="s">
        <v>3370</v>
      </c>
      <c r="E1039" s="129" t="s">
        <v>20</v>
      </c>
      <c r="F1039" s="130" t="s">
        <v>20</v>
      </c>
      <c r="G1039" s="130" t="s">
        <v>1274</v>
      </c>
      <c r="H1039" s="511">
        <f t="shared" si="48"/>
        <v>87550</v>
      </c>
      <c r="I1039" s="387">
        <v>85000</v>
      </c>
      <c r="J1039" s="511">
        <f t="shared" si="49"/>
        <v>89250</v>
      </c>
      <c r="K1039" s="511">
        <f t="shared" si="50"/>
        <v>93500</v>
      </c>
      <c r="L1039" s="121"/>
      <c r="M1039" s="121"/>
      <c r="N1039" s="121"/>
      <c r="O1039" s="121"/>
      <c r="P1039" s="121"/>
      <c r="Q1039" s="121"/>
      <c r="R1039" s="121"/>
      <c r="S1039" s="121"/>
      <c r="T1039" s="121"/>
      <c r="U1039" s="121"/>
      <c r="V1039" s="121"/>
      <c r="W1039" s="121"/>
      <c r="X1039" s="121"/>
      <c r="Y1039" s="121"/>
      <c r="Z1039" s="121"/>
    </row>
    <row r="1040" spans="1:26" ht="18">
      <c r="A1040" s="121"/>
      <c r="B1040" s="121"/>
      <c r="C1040" s="115" t="s">
        <v>3383</v>
      </c>
      <c r="D1040" s="154" t="s">
        <v>3384</v>
      </c>
      <c r="E1040" s="129"/>
      <c r="F1040" s="130"/>
      <c r="G1040" s="130"/>
      <c r="H1040" s="130"/>
      <c r="I1040" s="130"/>
      <c r="J1040" s="130"/>
      <c r="K1040" s="130"/>
      <c r="L1040" s="121"/>
      <c r="M1040" s="121"/>
      <c r="N1040" s="121"/>
      <c r="O1040" s="121"/>
      <c r="P1040" s="121"/>
      <c r="Q1040" s="121"/>
      <c r="R1040" s="121"/>
      <c r="S1040" s="121"/>
      <c r="T1040" s="121"/>
      <c r="U1040" s="121"/>
      <c r="V1040" s="121"/>
      <c r="W1040" s="121"/>
      <c r="X1040" s="121"/>
      <c r="Y1040" s="121"/>
      <c r="Z1040" s="121"/>
    </row>
    <row r="1041" spans="1:26" ht="36">
      <c r="A1041" s="121"/>
      <c r="B1041" s="121"/>
      <c r="C1041" s="35" t="s">
        <v>3385</v>
      </c>
      <c r="D1041" s="128" t="s">
        <v>3386</v>
      </c>
      <c r="E1041" s="129" t="s">
        <v>20</v>
      </c>
      <c r="F1041" s="130" t="s">
        <v>20</v>
      </c>
      <c r="G1041" s="130" t="s">
        <v>1274</v>
      </c>
      <c r="H1041" s="511">
        <f t="shared" si="48"/>
        <v>792585</v>
      </c>
      <c r="I1041" s="387">
        <v>769500</v>
      </c>
      <c r="J1041" s="511">
        <f t="shared" si="49"/>
        <v>807975</v>
      </c>
      <c r="K1041" s="511">
        <f t="shared" si="50"/>
        <v>846450</v>
      </c>
      <c r="L1041" s="121"/>
      <c r="M1041" s="121"/>
      <c r="N1041" s="121"/>
      <c r="O1041" s="121"/>
      <c r="P1041" s="121"/>
      <c r="Q1041" s="121"/>
      <c r="R1041" s="121"/>
      <c r="S1041" s="121"/>
      <c r="T1041" s="121"/>
      <c r="U1041" s="121"/>
      <c r="V1041" s="121"/>
      <c r="W1041" s="121"/>
      <c r="X1041" s="121"/>
      <c r="Y1041" s="121"/>
      <c r="Z1041" s="121"/>
    </row>
    <row r="1042" spans="1:26" ht="18">
      <c r="A1042" s="121"/>
      <c r="B1042" s="121"/>
      <c r="C1042" s="35" t="s">
        <v>3387</v>
      </c>
      <c r="D1042" s="128" t="s">
        <v>3388</v>
      </c>
      <c r="E1042" s="129" t="s">
        <v>20</v>
      </c>
      <c r="F1042" s="130" t="s">
        <v>20</v>
      </c>
      <c r="G1042" s="130" t="s">
        <v>3389</v>
      </c>
      <c r="H1042" s="511">
        <f t="shared" si="48"/>
        <v>77250</v>
      </c>
      <c r="I1042" s="387">
        <v>75000</v>
      </c>
      <c r="J1042" s="511">
        <f t="shared" si="49"/>
        <v>78750</v>
      </c>
      <c r="K1042" s="511">
        <f t="shared" si="50"/>
        <v>82500</v>
      </c>
      <c r="L1042" s="121"/>
      <c r="M1042" s="121"/>
      <c r="N1042" s="121"/>
      <c r="O1042" s="121"/>
      <c r="P1042" s="121"/>
      <c r="Q1042" s="121"/>
      <c r="R1042" s="121"/>
      <c r="S1042" s="121"/>
      <c r="T1042" s="121"/>
      <c r="U1042" s="121"/>
      <c r="V1042" s="121"/>
      <c r="W1042" s="121"/>
      <c r="X1042" s="121"/>
      <c r="Y1042" s="121"/>
      <c r="Z1042" s="121"/>
    </row>
    <row r="1043" spans="1:26" ht="18">
      <c r="A1043" s="121"/>
      <c r="B1043" s="121"/>
      <c r="C1043" s="35" t="s">
        <v>3390</v>
      </c>
      <c r="D1043" s="128" t="s">
        <v>3391</v>
      </c>
      <c r="E1043" s="129" t="s">
        <v>20</v>
      </c>
      <c r="F1043" s="130" t="s">
        <v>20</v>
      </c>
      <c r="G1043" s="130" t="s">
        <v>1274</v>
      </c>
      <c r="H1043" s="511">
        <f t="shared" si="48"/>
        <v>77250</v>
      </c>
      <c r="I1043" s="399">
        <v>75000</v>
      </c>
      <c r="J1043" s="511">
        <f t="shared" si="49"/>
        <v>78750</v>
      </c>
      <c r="K1043" s="511">
        <f t="shared" si="50"/>
        <v>82500</v>
      </c>
      <c r="L1043" s="121"/>
      <c r="M1043" s="121"/>
      <c r="N1043" s="121"/>
      <c r="O1043" s="121"/>
      <c r="P1043" s="121"/>
      <c r="Q1043" s="121"/>
      <c r="R1043" s="121"/>
      <c r="S1043" s="121"/>
      <c r="T1043" s="121"/>
      <c r="U1043" s="121"/>
      <c r="V1043" s="121"/>
      <c r="W1043" s="121"/>
      <c r="X1043" s="121"/>
      <c r="Y1043" s="121"/>
      <c r="Z1043" s="121"/>
    </row>
    <row r="1044" spans="1:26" ht="18">
      <c r="A1044" s="121"/>
      <c r="B1044" s="121"/>
      <c r="C1044" s="35" t="s">
        <v>3392</v>
      </c>
      <c r="D1044" s="128" t="s">
        <v>3384</v>
      </c>
      <c r="E1044" s="129" t="s">
        <v>3393</v>
      </c>
      <c r="F1044" s="130" t="s">
        <v>20</v>
      </c>
      <c r="G1044" s="130" t="s">
        <v>1274</v>
      </c>
      <c r="H1044" s="511">
        <f t="shared" si="48"/>
        <v>5392050</v>
      </c>
      <c r="I1044" s="387">
        <v>5235000</v>
      </c>
      <c r="J1044" s="511">
        <f t="shared" si="49"/>
        <v>5496750</v>
      </c>
      <c r="K1044" s="511">
        <f t="shared" si="50"/>
        <v>5758500</v>
      </c>
      <c r="L1044" s="121"/>
      <c r="M1044" s="121"/>
      <c r="N1044" s="121"/>
      <c r="O1044" s="121"/>
      <c r="P1044" s="121"/>
      <c r="Q1044" s="121"/>
      <c r="R1044" s="121"/>
      <c r="S1044" s="121"/>
      <c r="T1044" s="121"/>
      <c r="U1044" s="121"/>
      <c r="V1044" s="121"/>
      <c r="W1044" s="121"/>
      <c r="X1044" s="121"/>
      <c r="Y1044" s="121"/>
      <c r="Z1044" s="121"/>
    </row>
    <row r="1045" spans="1:26" ht="18">
      <c r="A1045" s="121"/>
      <c r="B1045" s="121"/>
      <c r="C1045" s="35" t="s">
        <v>3394</v>
      </c>
      <c r="D1045" s="128" t="s">
        <v>3395</v>
      </c>
      <c r="E1045" s="129" t="s">
        <v>20</v>
      </c>
      <c r="F1045" s="130" t="s">
        <v>20</v>
      </c>
      <c r="G1045" s="130" t="s">
        <v>1274</v>
      </c>
      <c r="H1045" s="511">
        <f t="shared" si="48"/>
        <v>539205</v>
      </c>
      <c r="I1045" s="387">
        <v>523500</v>
      </c>
      <c r="J1045" s="511">
        <f t="shared" si="49"/>
        <v>549675</v>
      </c>
      <c r="K1045" s="511">
        <f t="shared" si="50"/>
        <v>575850</v>
      </c>
      <c r="L1045" s="121"/>
      <c r="M1045" s="121"/>
      <c r="N1045" s="121"/>
      <c r="O1045" s="121"/>
      <c r="P1045" s="121"/>
      <c r="Q1045" s="121"/>
      <c r="R1045" s="121"/>
      <c r="S1045" s="121"/>
      <c r="T1045" s="121"/>
      <c r="U1045" s="121"/>
      <c r="V1045" s="121"/>
      <c r="W1045" s="121"/>
      <c r="X1045" s="121"/>
      <c r="Y1045" s="121"/>
      <c r="Z1045" s="121"/>
    </row>
    <row r="1046" spans="1:26" ht="18">
      <c r="A1046" s="121"/>
      <c r="B1046" s="121"/>
      <c r="C1046" s="35" t="s">
        <v>3396</v>
      </c>
      <c r="D1046" s="128" t="s">
        <v>3397</v>
      </c>
      <c r="E1046" s="129" t="s">
        <v>3398</v>
      </c>
      <c r="F1046" s="130"/>
      <c r="G1046" s="130" t="s">
        <v>1274</v>
      </c>
      <c r="H1046" s="511">
        <f t="shared" si="48"/>
        <v>774972</v>
      </c>
      <c r="I1046" s="387">
        <v>752400</v>
      </c>
      <c r="J1046" s="511">
        <f t="shared" si="49"/>
        <v>790020</v>
      </c>
      <c r="K1046" s="511">
        <f t="shared" si="50"/>
        <v>827640</v>
      </c>
      <c r="L1046" s="121"/>
      <c r="M1046" s="121"/>
      <c r="N1046" s="121"/>
      <c r="O1046" s="121"/>
      <c r="P1046" s="121"/>
      <c r="Q1046" s="121"/>
      <c r="R1046" s="121"/>
      <c r="S1046" s="121"/>
      <c r="T1046" s="121"/>
      <c r="U1046" s="121"/>
      <c r="V1046" s="121"/>
      <c r="W1046" s="121"/>
      <c r="X1046" s="121"/>
      <c r="Y1046" s="121"/>
      <c r="Z1046" s="121"/>
    </row>
    <row r="1047" spans="1:26" ht="18">
      <c r="A1047" s="121"/>
      <c r="B1047" s="121"/>
      <c r="C1047" s="35"/>
      <c r="D1047" s="128" t="s">
        <v>16542</v>
      </c>
      <c r="E1047" s="129"/>
      <c r="F1047" s="130" t="s">
        <v>16543</v>
      </c>
      <c r="G1047" s="130" t="s">
        <v>16544</v>
      </c>
      <c r="H1047" s="511">
        <f t="shared" si="48"/>
        <v>98014.8</v>
      </c>
      <c r="I1047" s="385">
        <v>95160</v>
      </c>
      <c r="J1047" s="511">
        <f t="shared" si="49"/>
        <v>99918</v>
      </c>
      <c r="K1047" s="511">
        <f t="shared" si="50"/>
        <v>104676</v>
      </c>
      <c r="L1047" s="121"/>
      <c r="M1047" s="121"/>
      <c r="N1047" s="121"/>
      <c r="O1047" s="121"/>
      <c r="P1047" s="121"/>
      <c r="Q1047" s="121"/>
      <c r="R1047" s="121"/>
      <c r="S1047" s="121"/>
      <c r="T1047" s="121"/>
      <c r="U1047" s="121"/>
      <c r="V1047" s="121"/>
      <c r="W1047" s="121"/>
      <c r="X1047" s="121"/>
      <c r="Y1047" s="121"/>
      <c r="Z1047" s="121"/>
    </row>
    <row r="1048" spans="1:26" ht="18">
      <c r="A1048" s="121"/>
      <c r="B1048" s="121"/>
      <c r="C1048" s="35"/>
      <c r="D1048" s="128" t="s">
        <v>16545</v>
      </c>
      <c r="E1048" s="129"/>
      <c r="F1048" s="130" t="s">
        <v>20</v>
      </c>
      <c r="G1048" s="130" t="s">
        <v>16546</v>
      </c>
      <c r="H1048" s="511">
        <f t="shared" si="48"/>
        <v>361530</v>
      </c>
      <c r="I1048" s="385">
        <v>351000</v>
      </c>
      <c r="J1048" s="511">
        <f t="shared" si="49"/>
        <v>368550</v>
      </c>
      <c r="K1048" s="511">
        <f t="shared" si="50"/>
        <v>386100</v>
      </c>
      <c r="L1048" s="121"/>
      <c r="M1048" s="121"/>
      <c r="N1048" s="121"/>
      <c r="O1048" s="121"/>
      <c r="P1048" s="121"/>
      <c r="Q1048" s="121"/>
      <c r="R1048" s="121"/>
      <c r="S1048" s="121"/>
      <c r="T1048" s="121"/>
      <c r="U1048" s="121"/>
      <c r="V1048" s="121"/>
      <c r="W1048" s="121"/>
      <c r="X1048" s="121"/>
      <c r="Y1048" s="121"/>
      <c r="Z1048" s="121"/>
    </row>
    <row r="1049" spans="1:26" ht="18">
      <c r="A1049" s="121"/>
      <c r="B1049" s="121"/>
      <c r="C1049" s="115" t="s">
        <v>3399</v>
      </c>
      <c r="D1049" s="154" t="s">
        <v>3400</v>
      </c>
      <c r="E1049" s="129"/>
      <c r="F1049" s="130"/>
      <c r="G1049" s="130"/>
      <c r="H1049" s="130"/>
      <c r="I1049" s="130"/>
      <c r="J1049" s="130"/>
      <c r="K1049" s="130"/>
      <c r="L1049" s="121"/>
      <c r="M1049" s="121"/>
      <c r="N1049" s="121"/>
      <c r="O1049" s="121"/>
      <c r="P1049" s="121"/>
      <c r="Q1049" s="121"/>
      <c r="R1049" s="121"/>
      <c r="S1049" s="121"/>
      <c r="T1049" s="121"/>
      <c r="U1049" s="121"/>
      <c r="V1049" s="121"/>
      <c r="W1049" s="121"/>
      <c r="X1049" s="121"/>
      <c r="Y1049" s="121"/>
      <c r="Z1049" s="121"/>
    </row>
    <row r="1050" spans="1:26" ht="18">
      <c r="A1050" s="121"/>
      <c r="B1050" s="121"/>
      <c r="C1050" s="35" t="s">
        <v>3401</v>
      </c>
      <c r="D1050" s="128" t="s">
        <v>3402</v>
      </c>
      <c r="E1050" s="129" t="s">
        <v>20</v>
      </c>
      <c r="F1050" s="130" t="s">
        <v>1442</v>
      </c>
      <c r="G1050" s="130" t="s">
        <v>305</v>
      </c>
      <c r="H1050" s="511">
        <f t="shared" si="48"/>
        <v>46865</v>
      </c>
      <c r="I1050" s="387">
        <v>45500</v>
      </c>
      <c r="J1050" s="511">
        <f t="shared" si="49"/>
        <v>47775</v>
      </c>
      <c r="K1050" s="511">
        <f t="shared" si="50"/>
        <v>50050</v>
      </c>
      <c r="L1050" s="121"/>
      <c r="M1050" s="121"/>
      <c r="N1050" s="121"/>
      <c r="O1050" s="121"/>
      <c r="P1050" s="121"/>
      <c r="Q1050" s="121"/>
      <c r="R1050" s="121"/>
      <c r="S1050" s="121"/>
      <c r="T1050" s="121"/>
      <c r="U1050" s="121"/>
      <c r="V1050" s="121"/>
      <c r="W1050" s="121"/>
      <c r="X1050" s="121"/>
      <c r="Y1050" s="121"/>
      <c r="Z1050" s="121"/>
    </row>
    <row r="1051" spans="1:26" ht="36">
      <c r="A1051" s="121"/>
      <c r="B1051" s="121"/>
      <c r="C1051" s="35" t="s">
        <v>3403</v>
      </c>
      <c r="D1051" s="128" t="s">
        <v>3402</v>
      </c>
      <c r="E1051" s="129" t="s">
        <v>20</v>
      </c>
      <c r="F1051" s="130" t="s">
        <v>3404</v>
      </c>
      <c r="G1051" s="130" t="s">
        <v>305</v>
      </c>
      <c r="H1051" s="511">
        <f t="shared" si="48"/>
        <v>35226</v>
      </c>
      <c r="I1051" s="387">
        <v>34200</v>
      </c>
      <c r="J1051" s="511">
        <f t="shared" si="49"/>
        <v>35910</v>
      </c>
      <c r="K1051" s="511">
        <f t="shared" si="50"/>
        <v>37620</v>
      </c>
      <c r="L1051" s="121"/>
      <c r="M1051" s="121"/>
      <c r="N1051" s="121"/>
      <c r="O1051" s="121"/>
      <c r="P1051" s="121"/>
      <c r="Q1051" s="121"/>
      <c r="R1051" s="121"/>
      <c r="S1051" s="121"/>
      <c r="T1051" s="121"/>
      <c r="U1051" s="121"/>
      <c r="V1051" s="121"/>
      <c r="W1051" s="121"/>
      <c r="X1051" s="121"/>
      <c r="Y1051" s="121"/>
      <c r="Z1051" s="121"/>
    </row>
    <row r="1052" spans="1:26" ht="18">
      <c r="A1052" s="121"/>
      <c r="B1052" s="121"/>
      <c r="C1052" s="35" t="s">
        <v>3405</v>
      </c>
      <c r="D1052" s="128" t="s">
        <v>3402</v>
      </c>
      <c r="E1052" s="129" t="s">
        <v>20</v>
      </c>
      <c r="F1052" s="130" t="s">
        <v>1447</v>
      </c>
      <c r="G1052" s="130" t="s">
        <v>305</v>
      </c>
      <c r="H1052" s="511">
        <f t="shared" si="48"/>
        <v>21527</v>
      </c>
      <c r="I1052" s="387">
        <v>20900</v>
      </c>
      <c r="J1052" s="511">
        <f t="shared" si="49"/>
        <v>21945</v>
      </c>
      <c r="K1052" s="511">
        <f t="shared" si="50"/>
        <v>22990</v>
      </c>
      <c r="L1052" s="121"/>
      <c r="M1052" s="121"/>
      <c r="N1052" s="121"/>
      <c r="O1052" s="121"/>
      <c r="P1052" s="121"/>
      <c r="Q1052" s="121"/>
      <c r="R1052" s="121"/>
      <c r="S1052" s="121"/>
      <c r="T1052" s="121"/>
      <c r="U1052" s="121"/>
      <c r="V1052" s="121"/>
      <c r="W1052" s="121"/>
      <c r="X1052" s="121"/>
      <c r="Y1052" s="121"/>
      <c r="Z1052" s="121"/>
    </row>
    <row r="1053" spans="1:26" ht="18">
      <c r="A1053" s="121"/>
      <c r="B1053" s="121"/>
      <c r="C1053" s="115" t="s">
        <v>3406</v>
      </c>
      <c r="D1053" s="154" t="s">
        <v>3407</v>
      </c>
      <c r="E1053" s="129"/>
      <c r="F1053" s="130"/>
      <c r="G1053" s="130"/>
      <c r="H1053" s="130"/>
      <c r="I1053" s="130"/>
      <c r="J1053" s="130"/>
      <c r="K1053" s="130"/>
      <c r="L1053" s="121"/>
      <c r="M1053" s="121"/>
      <c r="N1053" s="121"/>
      <c r="O1053" s="121"/>
      <c r="P1053" s="121"/>
      <c r="Q1053" s="121"/>
      <c r="R1053" s="121"/>
      <c r="S1053" s="121"/>
      <c r="T1053" s="121"/>
      <c r="U1053" s="121"/>
      <c r="V1053" s="121"/>
      <c r="W1053" s="121"/>
      <c r="X1053" s="121"/>
      <c r="Y1053" s="121"/>
      <c r="Z1053" s="121"/>
    </row>
    <row r="1054" spans="1:26" ht="18">
      <c r="A1054" s="121"/>
      <c r="B1054" s="121"/>
      <c r="C1054" s="115" t="s">
        <v>3408</v>
      </c>
      <c r="D1054" s="154" t="s">
        <v>3409</v>
      </c>
      <c r="E1054" s="129"/>
      <c r="F1054" s="130"/>
      <c r="G1054" s="130"/>
      <c r="H1054" s="130"/>
      <c r="I1054" s="130"/>
      <c r="J1054" s="130"/>
      <c r="K1054" s="130"/>
      <c r="L1054" s="121"/>
      <c r="M1054" s="121"/>
      <c r="N1054" s="121"/>
      <c r="O1054" s="121"/>
      <c r="P1054" s="121"/>
      <c r="Q1054" s="121"/>
      <c r="R1054" s="121"/>
      <c r="S1054" s="121"/>
      <c r="T1054" s="121"/>
      <c r="U1054" s="121"/>
      <c r="V1054" s="121"/>
      <c r="W1054" s="121"/>
      <c r="X1054" s="121"/>
      <c r="Y1054" s="121"/>
      <c r="Z1054" s="121"/>
    </row>
    <row r="1055" spans="1:26" ht="36">
      <c r="A1055" s="121"/>
      <c r="B1055" s="121"/>
      <c r="C1055" s="35" t="s">
        <v>3410</v>
      </c>
      <c r="D1055" s="128" t="s">
        <v>3409</v>
      </c>
      <c r="E1055" s="129" t="s">
        <v>20</v>
      </c>
      <c r="F1055" s="130" t="s">
        <v>3411</v>
      </c>
      <c r="G1055" s="130" t="s">
        <v>305</v>
      </c>
      <c r="H1055" s="511">
        <f t="shared" si="48"/>
        <v>8755</v>
      </c>
      <c r="I1055" s="387">
        <v>8500</v>
      </c>
      <c r="J1055" s="511">
        <f t="shared" si="49"/>
        <v>8925</v>
      </c>
      <c r="K1055" s="511">
        <f t="shared" si="50"/>
        <v>9350</v>
      </c>
      <c r="L1055" s="121"/>
      <c r="M1055" s="121"/>
      <c r="N1055" s="121"/>
      <c r="O1055" s="121"/>
      <c r="P1055" s="121"/>
      <c r="Q1055" s="121"/>
      <c r="R1055" s="121"/>
      <c r="S1055" s="121"/>
      <c r="T1055" s="121"/>
      <c r="U1055" s="121"/>
      <c r="V1055" s="121"/>
      <c r="W1055" s="121"/>
      <c r="X1055" s="121"/>
      <c r="Y1055" s="121"/>
      <c r="Z1055" s="121"/>
    </row>
    <row r="1056" spans="1:26" ht="36">
      <c r="A1056" s="121"/>
      <c r="B1056" s="121"/>
      <c r="C1056" s="35" t="s">
        <v>3412</v>
      </c>
      <c r="D1056" s="128" t="s">
        <v>3413</v>
      </c>
      <c r="E1056" s="129" t="s">
        <v>20</v>
      </c>
      <c r="F1056" s="130" t="s">
        <v>20</v>
      </c>
      <c r="G1056" s="130" t="s">
        <v>2632</v>
      </c>
      <c r="H1056" s="511">
        <f t="shared" si="48"/>
        <v>36050</v>
      </c>
      <c r="I1056" s="388">
        <v>35000</v>
      </c>
      <c r="J1056" s="511">
        <f t="shared" si="49"/>
        <v>36750</v>
      </c>
      <c r="K1056" s="511">
        <f t="shared" si="50"/>
        <v>38500</v>
      </c>
      <c r="L1056" s="121"/>
      <c r="M1056" s="121"/>
      <c r="N1056" s="121"/>
      <c r="O1056" s="121"/>
      <c r="P1056" s="121"/>
      <c r="Q1056" s="121"/>
      <c r="R1056" s="121"/>
      <c r="S1056" s="121"/>
      <c r="T1056" s="121"/>
      <c r="U1056" s="121"/>
      <c r="V1056" s="121"/>
      <c r="W1056" s="121"/>
      <c r="X1056" s="121"/>
      <c r="Y1056" s="121"/>
      <c r="Z1056" s="121"/>
    </row>
    <row r="1057" spans="1:26" ht="36">
      <c r="A1057" s="121"/>
      <c r="B1057" s="121"/>
      <c r="C1057" s="35" t="s">
        <v>3415</v>
      </c>
      <c r="D1057" s="128" t="s">
        <v>3417</v>
      </c>
      <c r="E1057" s="129" t="s">
        <v>20</v>
      </c>
      <c r="F1057" s="130" t="s">
        <v>20</v>
      </c>
      <c r="G1057" s="130" t="s">
        <v>2632</v>
      </c>
      <c r="H1057" s="511">
        <f t="shared" si="48"/>
        <v>30900</v>
      </c>
      <c r="I1057" s="387">
        <v>30000</v>
      </c>
      <c r="J1057" s="511">
        <f t="shared" si="49"/>
        <v>31500</v>
      </c>
      <c r="K1057" s="511">
        <f t="shared" si="50"/>
        <v>33000</v>
      </c>
      <c r="L1057" s="121"/>
      <c r="M1057" s="121"/>
      <c r="N1057" s="121"/>
      <c r="O1057" s="121"/>
      <c r="P1057" s="121"/>
      <c r="Q1057" s="121"/>
      <c r="R1057" s="121"/>
      <c r="S1057" s="121"/>
      <c r="T1057" s="121"/>
      <c r="U1057" s="121"/>
      <c r="V1057" s="121"/>
      <c r="W1057" s="121"/>
      <c r="X1057" s="121"/>
      <c r="Y1057" s="121"/>
      <c r="Z1057" s="121"/>
    </row>
    <row r="1058" spans="1:26" ht="18">
      <c r="A1058" s="121"/>
      <c r="B1058" s="121"/>
      <c r="C1058" s="115" t="s">
        <v>3420</v>
      </c>
      <c r="D1058" s="154" t="s">
        <v>3421</v>
      </c>
      <c r="E1058" s="129"/>
      <c r="F1058" s="130"/>
      <c r="G1058" s="130"/>
      <c r="H1058" s="130"/>
      <c r="I1058" s="130"/>
      <c r="J1058" s="130"/>
      <c r="K1058" s="130"/>
      <c r="L1058" s="151"/>
      <c r="M1058" s="151"/>
      <c r="N1058" s="151"/>
      <c r="O1058" s="151"/>
      <c r="P1058" s="151"/>
      <c r="Q1058" s="151"/>
      <c r="R1058" s="151"/>
      <c r="S1058" s="151"/>
      <c r="T1058" s="151"/>
      <c r="U1058" s="151"/>
      <c r="V1058" s="151"/>
      <c r="W1058" s="151"/>
      <c r="X1058" s="151"/>
      <c r="Y1058" s="151"/>
      <c r="Z1058" s="151"/>
    </row>
    <row r="1059" spans="1:26" ht="36">
      <c r="A1059" s="121"/>
      <c r="B1059" s="121"/>
      <c r="C1059" s="35" t="s">
        <v>3424</v>
      </c>
      <c r="D1059" s="128" t="s">
        <v>3421</v>
      </c>
      <c r="E1059" s="129" t="s">
        <v>20</v>
      </c>
      <c r="F1059" s="130" t="s">
        <v>3425</v>
      </c>
      <c r="G1059" s="130" t="s">
        <v>997</v>
      </c>
      <c r="H1059" s="511">
        <f t="shared" si="48"/>
        <v>11227</v>
      </c>
      <c r="I1059" s="387">
        <v>10900</v>
      </c>
      <c r="J1059" s="511">
        <f t="shared" si="49"/>
        <v>11445</v>
      </c>
      <c r="K1059" s="511">
        <f t="shared" si="50"/>
        <v>11990</v>
      </c>
      <c r="L1059" s="121"/>
      <c r="M1059" s="121"/>
      <c r="N1059" s="121"/>
      <c r="O1059" s="121"/>
      <c r="P1059" s="121"/>
      <c r="Q1059" s="121"/>
      <c r="R1059" s="121"/>
      <c r="S1059" s="121"/>
      <c r="T1059" s="121"/>
      <c r="U1059" s="121"/>
      <c r="V1059" s="121"/>
      <c r="W1059" s="121"/>
      <c r="X1059" s="121"/>
      <c r="Y1059" s="121"/>
      <c r="Z1059" s="121"/>
    </row>
    <row r="1060" spans="1:26" ht="18">
      <c r="A1060" s="121"/>
      <c r="B1060" s="121"/>
      <c r="C1060" s="115" t="s">
        <v>3426</v>
      </c>
      <c r="D1060" s="154" t="s">
        <v>3427</v>
      </c>
      <c r="E1060" s="129"/>
      <c r="F1060" s="130"/>
      <c r="G1060" s="130"/>
      <c r="H1060" s="130"/>
      <c r="I1060" s="130"/>
      <c r="J1060" s="130"/>
      <c r="K1060" s="130"/>
      <c r="L1060" s="121"/>
      <c r="M1060" s="121"/>
      <c r="N1060" s="121"/>
      <c r="O1060" s="121"/>
      <c r="P1060" s="121"/>
      <c r="Q1060" s="121"/>
      <c r="R1060" s="121"/>
      <c r="S1060" s="121"/>
      <c r="T1060" s="121"/>
      <c r="U1060" s="121"/>
      <c r="V1060" s="121"/>
      <c r="W1060" s="121"/>
      <c r="X1060" s="121"/>
      <c r="Y1060" s="121"/>
      <c r="Z1060" s="121"/>
    </row>
    <row r="1061" spans="1:26" ht="36">
      <c r="A1061" s="121"/>
      <c r="B1061" s="121"/>
      <c r="C1061" s="35" t="s">
        <v>3430</v>
      </c>
      <c r="D1061" s="128" t="s">
        <v>3427</v>
      </c>
      <c r="E1061" s="129" t="s">
        <v>20</v>
      </c>
      <c r="F1061" s="130" t="s">
        <v>20</v>
      </c>
      <c r="G1061" s="130" t="s">
        <v>997</v>
      </c>
      <c r="H1061" s="511">
        <f t="shared" si="48"/>
        <v>37595</v>
      </c>
      <c r="I1061" s="387">
        <v>36500</v>
      </c>
      <c r="J1061" s="511">
        <f t="shared" si="49"/>
        <v>38325</v>
      </c>
      <c r="K1061" s="511">
        <f t="shared" si="50"/>
        <v>40150</v>
      </c>
      <c r="L1061" s="121"/>
      <c r="M1061" s="121"/>
      <c r="N1061" s="121"/>
      <c r="O1061" s="121"/>
      <c r="P1061" s="121"/>
      <c r="Q1061" s="121"/>
      <c r="R1061" s="121"/>
      <c r="S1061" s="121"/>
      <c r="T1061" s="121"/>
      <c r="U1061" s="121"/>
      <c r="V1061" s="121"/>
      <c r="W1061" s="121"/>
      <c r="X1061" s="121"/>
      <c r="Y1061" s="121"/>
      <c r="Z1061" s="121"/>
    </row>
    <row r="1062" spans="1:26" ht="18">
      <c r="A1062" s="121"/>
      <c r="B1062" s="121"/>
      <c r="C1062" s="115" t="s">
        <v>3433</v>
      </c>
      <c r="D1062" s="154" t="s">
        <v>3435</v>
      </c>
      <c r="E1062" s="129"/>
      <c r="F1062" s="130"/>
      <c r="G1062" s="130"/>
      <c r="H1062" s="130"/>
      <c r="I1062" s="130"/>
      <c r="J1062" s="130"/>
      <c r="K1062" s="130"/>
      <c r="L1062" s="121"/>
      <c r="M1062" s="121"/>
      <c r="N1062" s="121"/>
      <c r="O1062" s="121"/>
      <c r="P1062" s="121"/>
      <c r="Q1062" s="121"/>
      <c r="R1062" s="121"/>
      <c r="S1062" s="121"/>
      <c r="T1062" s="121"/>
      <c r="U1062" s="121"/>
      <c r="V1062" s="121"/>
      <c r="W1062" s="121"/>
      <c r="X1062" s="121"/>
      <c r="Y1062" s="121"/>
      <c r="Z1062" s="121"/>
    </row>
    <row r="1063" spans="1:26" ht="36">
      <c r="A1063" s="121"/>
      <c r="B1063" s="121"/>
      <c r="C1063" s="35" t="s">
        <v>3437</v>
      </c>
      <c r="D1063" s="128" t="s">
        <v>3439</v>
      </c>
      <c r="E1063" s="129" t="s">
        <v>3441</v>
      </c>
      <c r="F1063" s="130" t="s">
        <v>20</v>
      </c>
      <c r="G1063" s="130" t="s">
        <v>997</v>
      </c>
      <c r="H1063" s="511">
        <f t="shared" si="48"/>
        <v>20394</v>
      </c>
      <c r="I1063" s="387">
        <v>19800</v>
      </c>
      <c r="J1063" s="511">
        <f t="shared" si="49"/>
        <v>20790</v>
      </c>
      <c r="K1063" s="511">
        <f t="shared" si="50"/>
        <v>21780</v>
      </c>
      <c r="L1063" s="121"/>
      <c r="M1063" s="121"/>
      <c r="N1063" s="121"/>
      <c r="O1063" s="121"/>
      <c r="P1063" s="121"/>
      <c r="Q1063" s="121"/>
      <c r="R1063" s="121"/>
      <c r="S1063" s="121"/>
      <c r="T1063" s="121"/>
      <c r="U1063" s="121"/>
      <c r="V1063" s="121"/>
      <c r="W1063" s="121"/>
      <c r="X1063" s="121"/>
      <c r="Y1063" s="121"/>
      <c r="Z1063" s="121"/>
    </row>
    <row r="1064" spans="1:26" ht="18">
      <c r="A1064" s="121"/>
      <c r="B1064" s="121"/>
      <c r="C1064" s="115" t="s">
        <v>3443</v>
      </c>
      <c r="D1064" s="154" t="s">
        <v>3445</v>
      </c>
      <c r="E1064" s="129"/>
      <c r="F1064" s="130"/>
      <c r="G1064" s="130"/>
      <c r="H1064" s="130"/>
      <c r="I1064" s="130"/>
      <c r="J1064" s="130"/>
      <c r="K1064" s="130"/>
      <c r="L1064" s="121"/>
      <c r="M1064" s="121"/>
      <c r="N1064" s="121"/>
      <c r="O1064" s="121"/>
      <c r="P1064" s="121"/>
      <c r="Q1064" s="121"/>
      <c r="R1064" s="121"/>
      <c r="S1064" s="121"/>
      <c r="T1064" s="121"/>
      <c r="U1064" s="121"/>
      <c r="V1064" s="121"/>
      <c r="W1064" s="121"/>
      <c r="X1064" s="121"/>
      <c r="Y1064" s="121"/>
      <c r="Z1064" s="121"/>
    </row>
    <row r="1065" spans="1:26" ht="36">
      <c r="A1065" s="121"/>
      <c r="B1065" s="121"/>
      <c r="C1065" s="35" t="s">
        <v>3446</v>
      </c>
      <c r="D1065" s="128" t="s">
        <v>3445</v>
      </c>
      <c r="E1065" s="129" t="s">
        <v>3445</v>
      </c>
      <c r="F1065" s="130" t="s">
        <v>20</v>
      </c>
      <c r="G1065" s="130" t="s">
        <v>997</v>
      </c>
      <c r="H1065" s="511">
        <f t="shared" si="48"/>
        <v>21630</v>
      </c>
      <c r="I1065" s="387">
        <v>21000</v>
      </c>
      <c r="J1065" s="511">
        <f t="shared" si="49"/>
        <v>22050</v>
      </c>
      <c r="K1065" s="511">
        <f t="shared" si="50"/>
        <v>23100</v>
      </c>
      <c r="L1065" s="121"/>
      <c r="M1065" s="121"/>
      <c r="N1065" s="121"/>
      <c r="O1065" s="121"/>
      <c r="P1065" s="121"/>
      <c r="Q1065" s="121"/>
      <c r="R1065" s="121"/>
      <c r="S1065" s="121"/>
      <c r="T1065" s="121"/>
      <c r="U1065" s="121"/>
      <c r="V1065" s="121"/>
      <c r="W1065" s="121"/>
      <c r="X1065" s="121"/>
      <c r="Y1065" s="121"/>
      <c r="Z1065" s="121"/>
    </row>
    <row r="1066" spans="1:26" ht="18">
      <c r="A1066" s="121"/>
      <c r="B1066" s="121"/>
      <c r="C1066" s="115" t="s">
        <v>3450</v>
      </c>
      <c r="D1066" s="154" t="s">
        <v>3452</v>
      </c>
      <c r="E1066" s="129"/>
      <c r="F1066" s="130"/>
      <c r="G1066" s="130"/>
      <c r="H1066" s="130"/>
      <c r="I1066" s="130"/>
      <c r="J1066" s="130"/>
      <c r="K1066" s="130"/>
      <c r="L1066" s="121"/>
      <c r="M1066" s="121"/>
      <c r="N1066" s="121"/>
      <c r="O1066" s="121"/>
      <c r="P1066" s="121"/>
      <c r="Q1066" s="121"/>
      <c r="R1066" s="121"/>
      <c r="S1066" s="121"/>
      <c r="T1066" s="121"/>
      <c r="U1066" s="121"/>
      <c r="V1066" s="121"/>
      <c r="W1066" s="121"/>
      <c r="X1066" s="121"/>
      <c r="Y1066" s="121"/>
      <c r="Z1066" s="121"/>
    </row>
    <row r="1067" spans="1:26" ht="36">
      <c r="A1067" s="121"/>
      <c r="B1067" s="121"/>
      <c r="C1067" s="35" t="s">
        <v>3453</v>
      </c>
      <c r="D1067" s="128" t="s">
        <v>3454</v>
      </c>
      <c r="E1067" s="129" t="s">
        <v>3455</v>
      </c>
      <c r="F1067" s="130" t="s">
        <v>20</v>
      </c>
      <c r="G1067" s="130" t="s">
        <v>1903</v>
      </c>
      <c r="H1067" s="511">
        <f t="shared" si="48"/>
        <v>13081</v>
      </c>
      <c r="I1067" s="387">
        <v>12700</v>
      </c>
      <c r="J1067" s="511">
        <f t="shared" si="49"/>
        <v>13335</v>
      </c>
      <c r="K1067" s="511">
        <f t="shared" si="50"/>
        <v>13970</v>
      </c>
      <c r="L1067" s="121"/>
      <c r="M1067" s="121"/>
      <c r="N1067" s="121"/>
      <c r="O1067" s="121"/>
      <c r="P1067" s="121"/>
      <c r="Q1067" s="121"/>
      <c r="R1067" s="121"/>
      <c r="S1067" s="121"/>
      <c r="T1067" s="121"/>
      <c r="U1067" s="121"/>
      <c r="V1067" s="121"/>
      <c r="W1067" s="121"/>
      <c r="X1067" s="121"/>
      <c r="Y1067" s="121"/>
      <c r="Z1067" s="121"/>
    </row>
    <row r="1068" spans="1:26" ht="36">
      <c r="A1068" s="121"/>
      <c r="B1068" s="121"/>
      <c r="C1068" s="35" t="s">
        <v>3458</v>
      </c>
      <c r="D1068" s="128" t="s">
        <v>3459</v>
      </c>
      <c r="E1068" s="129" t="s">
        <v>3460</v>
      </c>
      <c r="F1068" s="130" t="s">
        <v>20</v>
      </c>
      <c r="G1068" s="130" t="s">
        <v>305</v>
      </c>
      <c r="H1068" s="511">
        <f t="shared" si="48"/>
        <v>14111</v>
      </c>
      <c r="I1068" s="387">
        <v>13700</v>
      </c>
      <c r="J1068" s="511">
        <f t="shared" si="49"/>
        <v>14385</v>
      </c>
      <c r="K1068" s="511">
        <f t="shared" si="50"/>
        <v>15070</v>
      </c>
      <c r="L1068" s="121"/>
      <c r="M1068" s="121"/>
      <c r="N1068" s="121"/>
      <c r="O1068" s="121"/>
      <c r="P1068" s="121"/>
      <c r="Q1068" s="121"/>
      <c r="R1068" s="121"/>
      <c r="S1068" s="121"/>
      <c r="T1068" s="121"/>
      <c r="U1068" s="121"/>
      <c r="V1068" s="121"/>
      <c r="W1068" s="121"/>
      <c r="X1068" s="121"/>
      <c r="Y1068" s="121"/>
      <c r="Z1068" s="121"/>
    </row>
    <row r="1069" spans="1:26" ht="18">
      <c r="A1069" s="121"/>
      <c r="B1069" s="121"/>
      <c r="C1069" s="115" t="s">
        <v>3463</v>
      </c>
      <c r="D1069" s="154" t="s">
        <v>3464</v>
      </c>
      <c r="E1069" s="129"/>
      <c r="F1069" s="130"/>
      <c r="G1069" s="130"/>
      <c r="H1069" s="130"/>
      <c r="I1069" s="130"/>
      <c r="J1069" s="130"/>
      <c r="K1069" s="130"/>
      <c r="L1069" s="121"/>
      <c r="M1069" s="121"/>
      <c r="N1069" s="121"/>
      <c r="O1069" s="121"/>
      <c r="P1069" s="121"/>
      <c r="Q1069" s="121"/>
      <c r="R1069" s="121"/>
      <c r="S1069" s="121"/>
      <c r="T1069" s="121"/>
      <c r="U1069" s="121"/>
      <c r="V1069" s="121"/>
      <c r="W1069" s="121"/>
      <c r="X1069" s="121"/>
      <c r="Y1069" s="121"/>
      <c r="Z1069" s="121"/>
    </row>
    <row r="1070" spans="1:26" ht="36">
      <c r="A1070" s="121"/>
      <c r="B1070" s="121"/>
      <c r="C1070" s="35" t="s">
        <v>3467</v>
      </c>
      <c r="D1070" s="128" t="s">
        <v>3464</v>
      </c>
      <c r="E1070" s="129" t="s">
        <v>20</v>
      </c>
      <c r="F1070" s="130" t="s">
        <v>3470</v>
      </c>
      <c r="G1070" s="130" t="s">
        <v>1903</v>
      </c>
      <c r="H1070" s="511">
        <f t="shared" si="48"/>
        <v>10197</v>
      </c>
      <c r="I1070" s="387">
        <v>9900</v>
      </c>
      <c r="J1070" s="511">
        <f t="shared" si="49"/>
        <v>10395</v>
      </c>
      <c r="K1070" s="511">
        <f t="shared" si="50"/>
        <v>10890</v>
      </c>
      <c r="L1070" s="121"/>
      <c r="M1070" s="121"/>
      <c r="N1070" s="121"/>
      <c r="O1070" s="121"/>
      <c r="P1070" s="121"/>
      <c r="Q1070" s="121"/>
      <c r="R1070" s="121"/>
      <c r="S1070" s="121"/>
      <c r="T1070" s="121"/>
      <c r="U1070" s="121"/>
      <c r="V1070" s="121"/>
      <c r="W1070" s="121"/>
      <c r="X1070" s="121"/>
      <c r="Y1070" s="121"/>
      <c r="Z1070" s="121"/>
    </row>
    <row r="1071" spans="1:26" ht="36">
      <c r="A1071" s="121"/>
      <c r="B1071" s="121"/>
      <c r="C1071" s="35" t="s">
        <v>3473</v>
      </c>
      <c r="D1071" s="128" t="s">
        <v>3464</v>
      </c>
      <c r="E1071" s="129" t="s">
        <v>20</v>
      </c>
      <c r="F1071" s="130" t="s">
        <v>3474</v>
      </c>
      <c r="G1071" s="130" t="s">
        <v>1903</v>
      </c>
      <c r="H1071" s="511">
        <f t="shared" si="48"/>
        <v>28634</v>
      </c>
      <c r="I1071" s="387">
        <v>27800</v>
      </c>
      <c r="J1071" s="511">
        <f t="shared" si="49"/>
        <v>29190</v>
      </c>
      <c r="K1071" s="511">
        <f t="shared" si="50"/>
        <v>30580</v>
      </c>
      <c r="L1071" s="121"/>
      <c r="M1071" s="121"/>
      <c r="N1071" s="121"/>
      <c r="O1071" s="121"/>
      <c r="P1071" s="121"/>
      <c r="Q1071" s="121"/>
      <c r="R1071" s="121"/>
      <c r="S1071" s="121"/>
      <c r="T1071" s="121"/>
      <c r="U1071" s="121"/>
      <c r="V1071" s="121"/>
      <c r="W1071" s="121"/>
      <c r="X1071" s="121"/>
      <c r="Y1071" s="121"/>
      <c r="Z1071" s="121"/>
    </row>
    <row r="1072" spans="1:26" ht="18">
      <c r="A1072" s="121"/>
      <c r="B1072" s="121"/>
      <c r="C1072" s="115" t="s">
        <v>3478</v>
      </c>
      <c r="D1072" s="154" t="s">
        <v>3479</v>
      </c>
      <c r="E1072" s="129"/>
      <c r="F1072" s="130"/>
      <c r="G1072" s="130"/>
      <c r="H1072" s="130"/>
      <c r="I1072" s="130"/>
      <c r="J1072" s="130"/>
      <c r="K1072" s="130"/>
      <c r="L1072" s="121"/>
      <c r="M1072" s="121"/>
      <c r="N1072" s="121"/>
      <c r="O1072" s="121"/>
      <c r="P1072" s="121"/>
      <c r="Q1072" s="121"/>
      <c r="R1072" s="121"/>
      <c r="S1072" s="121"/>
      <c r="T1072" s="121"/>
      <c r="U1072" s="121"/>
      <c r="V1072" s="121"/>
      <c r="W1072" s="121"/>
      <c r="X1072" s="121"/>
      <c r="Y1072" s="121"/>
      <c r="Z1072" s="121"/>
    </row>
    <row r="1073" spans="1:26" ht="36">
      <c r="A1073" s="121"/>
      <c r="B1073" s="121"/>
      <c r="C1073" s="35" t="s">
        <v>3482</v>
      </c>
      <c r="D1073" s="128" t="s">
        <v>3479</v>
      </c>
      <c r="E1073" s="129" t="s">
        <v>20</v>
      </c>
      <c r="F1073" s="130" t="s">
        <v>3484</v>
      </c>
      <c r="G1073" s="130" t="s">
        <v>305</v>
      </c>
      <c r="H1073" s="511">
        <f t="shared" si="48"/>
        <v>20600</v>
      </c>
      <c r="I1073" s="388">
        <v>20000</v>
      </c>
      <c r="J1073" s="511">
        <f t="shared" si="49"/>
        <v>21000</v>
      </c>
      <c r="K1073" s="511">
        <f t="shared" si="50"/>
        <v>22000</v>
      </c>
      <c r="L1073" s="121"/>
      <c r="M1073" s="121"/>
      <c r="N1073" s="121"/>
      <c r="O1073" s="121"/>
      <c r="P1073" s="121"/>
      <c r="Q1073" s="121"/>
      <c r="R1073" s="121"/>
      <c r="S1073" s="121"/>
      <c r="T1073" s="121"/>
      <c r="U1073" s="121"/>
      <c r="V1073" s="121"/>
      <c r="W1073" s="121"/>
      <c r="X1073" s="121"/>
      <c r="Y1073" s="121"/>
      <c r="Z1073" s="121"/>
    </row>
    <row r="1074" spans="1:26" ht="18">
      <c r="A1074" s="121"/>
      <c r="B1074" s="121"/>
      <c r="C1074" s="115" t="s">
        <v>3486</v>
      </c>
      <c r="D1074" s="154" t="s">
        <v>3488</v>
      </c>
      <c r="E1074" s="129"/>
      <c r="F1074" s="130"/>
      <c r="G1074" s="130"/>
      <c r="H1074" s="130"/>
      <c r="I1074" s="130"/>
      <c r="J1074" s="130"/>
      <c r="K1074" s="130"/>
      <c r="L1074" s="121"/>
      <c r="M1074" s="121"/>
      <c r="N1074" s="121"/>
      <c r="O1074" s="121"/>
      <c r="P1074" s="121"/>
      <c r="Q1074" s="121"/>
      <c r="R1074" s="121"/>
      <c r="S1074" s="121"/>
      <c r="T1074" s="121"/>
      <c r="U1074" s="121"/>
      <c r="V1074" s="121"/>
      <c r="W1074" s="121"/>
      <c r="X1074" s="121"/>
      <c r="Y1074" s="121"/>
      <c r="Z1074" s="121"/>
    </row>
    <row r="1075" spans="1:26" ht="36">
      <c r="A1075" s="121"/>
      <c r="B1075" s="121"/>
      <c r="C1075" s="35" t="s">
        <v>3490</v>
      </c>
      <c r="D1075" s="128" t="s">
        <v>3488</v>
      </c>
      <c r="E1075" s="129" t="s">
        <v>20</v>
      </c>
      <c r="F1075" s="130" t="s">
        <v>3492</v>
      </c>
      <c r="G1075" s="130" t="s">
        <v>997</v>
      </c>
      <c r="H1075" s="511">
        <f t="shared" si="48"/>
        <v>21836</v>
      </c>
      <c r="I1075" s="387">
        <v>21200</v>
      </c>
      <c r="J1075" s="511">
        <f t="shared" si="49"/>
        <v>22260</v>
      </c>
      <c r="K1075" s="511">
        <f t="shared" si="50"/>
        <v>23320</v>
      </c>
      <c r="L1075" s="121"/>
      <c r="M1075" s="121"/>
      <c r="N1075" s="121"/>
      <c r="O1075" s="121"/>
      <c r="P1075" s="121"/>
      <c r="Q1075" s="121"/>
      <c r="R1075" s="121"/>
      <c r="S1075" s="121"/>
      <c r="T1075" s="121"/>
      <c r="U1075" s="121"/>
      <c r="V1075" s="121"/>
      <c r="W1075" s="121"/>
      <c r="X1075" s="121"/>
      <c r="Y1075" s="121"/>
      <c r="Z1075" s="121"/>
    </row>
    <row r="1076" spans="1:26" ht="36">
      <c r="A1076" s="121"/>
      <c r="B1076" s="121"/>
      <c r="C1076" s="35" t="s">
        <v>3495</v>
      </c>
      <c r="D1076" s="128" t="s">
        <v>3496</v>
      </c>
      <c r="E1076" s="129" t="s">
        <v>3497</v>
      </c>
      <c r="F1076" s="130" t="s">
        <v>20</v>
      </c>
      <c r="G1076" s="130" t="s">
        <v>3499</v>
      </c>
      <c r="H1076" s="511">
        <f t="shared" si="48"/>
        <v>805717.5</v>
      </c>
      <c r="I1076" s="387">
        <v>782250</v>
      </c>
      <c r="J1076" s="511">
        <f t="shared" si="49"/>
        <v>821362.5</v>
      </c>
      <c r="K1076" s="511">
        <f t="shared" si="50"/>
        <v>860475</v>
      </c>
      <c r="L1076" s="121"/>
      <c r="M1076" s="121"/>
      <c r="N1076" s="121"/>
      <c r="O1076" s="121"/>
      <c r="P1076" s="121"/>
      <c r="Q1076" s="121"/>
      <c r="R1076" s="121"/>
      <c r="S1076" s="121"/>
      <c r="T1076" s="121"/>
      <c r="U1076" s="121"/>
      <c r="V1076" s="121"/>
      <c r="W1076" s="121"/>
      <c r="X1076" s="121"/>
      <c r="Y1076" s="121"/>
      <c r="Z1076" s="121"/>
    </row>
    <row r="1077" spans="1:26" ht="54">
      <c r="A1077" s="121"/>
      <c r="B1077" s="121"/>
      <c r="C1077" s="35" t="s">
        <v>3503</v>
      </c>
      <c r="D1077" s="128" t="s">
        <v>3504</v>
      </c>
      <c r="E1077" s="129" t="s">
        <v>3505</v>
      </c>
      <c r="F1077" s="130" t="s">
        <v>20</v>
      </c>
      <c r="G1077" s="130" t="s">
        <v>3499</v>
      </c>
      <c r="H1077" s="511">
        <f t="shared" si="48"/>
        <v>805717.5</v>
      </c>
      <c r="I1077" s="387">
        <v>782250</v>
      </c>
      <c r="J1077" s="511">
        <f t="shared" si="49"/>
        <v>821362.5</v>
      </c>
      <c r="K1077" s="511">
        <f t="shared" si="50"/>
        <v>860475</v>
      </c>
      <c r="L1077" s="121"/>
      <c r="M1077" s="121"/>
      <c r="N1077" s="121"/>
      <c r="O1077" s="121"/>
      <c r="P1077" s="121"/>
      <c r="Q1077" s="121"/>
      <c r="R1077" s="121"/>
      <c r="S1077" s="121"/>
      <c r="T1077" s="121"/>
      <c r="U1077" s="121"/>
      <c r="V1077" s="121"/>
      <c r="W1077" s="121"/>
      <c r="X1077" s="121"/>
      <c r="Y1077" s="121"/>
      <c r="Z1077" s="121"/>
    </row>
    <row r="1078" spans="1:26" ht="18">
      <c r="A1078" s="121"/>
      <c r="B1078" s="121"/>
      <c r="C1078" s="115" t="s">
        <v>3508</v>
      </c>
      <c r="D1078" s="154" t="s">
        <v>3509</v>
      </c>
      <c r="E1078" s="129"/>
      <c r="F1078" s="130"/>
      <c r="G1078" s="130"/>
      <c r="H1078" s="130"/>
      <c r="I1078" s="130"/>
      <c r="J1078" s="130"/>
      <c r="K1078" s="130"/>
      <c r="L1078" s="121"/>
      <c r="M1078" s="121"/>
      <c r="N1078" s="121"/>
      <c r="O1078" s="121"/>
      <c r="P1078" s="121"/>
      <c r="Q1078" s="121"/>
      <c r="R1078" s="121"/>
      <c r="S1078" s="121"/>
      <c r="T1078" s="121"/>
      <c r="U1078" s="121"/>
      <c r="V1078" s="121"/>
      <c r="W1078" s="121"/>
      <c r="X1078" s="121"/>
      <c r="Y1078" s="121"/>
      <c r="Z1078" s="121"/>
    </row>
    <row r="1079" spans="1:26" ht="36">
      <c r="A1079" s="121"/>
      <c r="B1079" s="121"/>
      <c r="C1079" s="35" t="s">
        <v>3512</v>
      </c>
      <c r="D1079" s="128" t="s">
        <v>3513</v>
      </c>
      <c r="E1079" s="129" t="s">
        <v>20</v>
      </c>
      <c r="F1079" s="130" t="s">
        <v>3515</v>
      </c>
      <c r="G1079" s="130" t="s">
        <v>997</v>
      </c>
      <c r="H1079" s="511">
        <f t="shared" si="48"/>
        <v>47895</v>
      </c>
      <c r="I1079" s="387">
        <v>46500</v>
      </c>
      <c r="J1079" s="511">
        <f t="shared" si="49"/>
        <v>48825</v>
      </c>
      <c r="K1079" s="511">
        <f t="shared" si="50"/>
        <v>51150</v>
      </c>
      <c r="L1079" s="121"/>
      <c r="M1079" s="121"/>
      <c r="N1079" s="121"/>
      <c r="O1079" s="121"/>
      <c r="P1079" s="121"/>
      <c r="Q1079" s="121"/>
      <c r="R1079" s="121"/>
      <c r="S1079" s="121"/>
      <c r="T1079" s="121"/>
      <c r="U1079" s="121"/>
      <c r="V1079" s="121"/>
      <c r="W1079" s="121"/>
      <c r="X1079" s="121"/>
      <c r="Y1079" s="121"/>
      <c r="Z1079" s="121"/>
    </row>
    <row r="1080" spans="1:26" ht="36">
      <c r="A1080" s="121"/>
      <c r="B1080" s="121"/>
      <c r="C1080" s="35" t="s">
        <v>3518</v>
      </c>
      <c r="D1080" s="128" t="s">
        <v>3519</v>
      </c>
      <c r="E1080" s="129" t="s">
        <v>20</v>
      </c>
      <c r="F1080" s="130" t="s">
        <v>20</v>
      </c>
      <c r="G1080" s="130" t="s">
        <v>997</v>
      </c>
      <c r="H1080" s="511">
        <f t="shared" si="48"/>
        <v>34299</v>
      </c>
      <c r="I1080" s="387">
        <v>33300</v>
      </c>
      <c r="J1080" s="511">
        <f t="shared" si="49"/>
        <v>34965</v>
      </c>
      <c r="K1080" s="511">
        <f t="shared" si="50"/>
        <v>36630</v>
      </c>
      <c r="L1080" s="121"/>
      <c r="M1080" s="121"/>
      <c r="N1080" s="121"/>
      <c r="O1080" s="121"/>
      <c r="P1080" s="121"/>
      <c r="Q1080" s="121"/>
      <c r="R1080" s="121"/>
      <c r="S1080" s="121"/>
      <c r="T1080" s="121"/>
      <c r="U1080" s="121"/>
      <c r="V1080" s="121"/>
      <c r="W1080" s="121"/>
      <c r="X1080" s="121"/>
      <c r="Y1080" s="121"/>
      <c r="Z1080" s="121"/>
    </row>
    <row r="1081" spans="1:26" ht="36">
      <c r="A1081" s="121"/>
      <c r="B1081" s="121"/>
      <c r="C1081" s="35" t="s">
        <v>3524</v>
      </c>
      <c r="D1081" s="128" t="s">
        <v>3513</v>
      </c>
      <c r="E1081" s="129" t="s">
        <v>20</v>
      </c>
      <c r="F1081" s="130" t="s">
        <v>3525</v>
      </c>
      <c r="G1081" s="130" t="s">
        <v>2623</v>
      </c>
      <c r="H1081" s="511">
        <f t="shared" si="48"/>
        <v>35844</v>
      </c>
      <c r="I1081" s="387">
        <v>34800</v>
      </c>
      <c r="J1081" s="511">
        <f t="shared" si="49"/>
        <v>36540</v>
      </c>
      <c r="K1081" s="511">
        <f t="shared" si="50"/>
        <v>38280</v>
      </c>
      <c r="L1081" s="121"/>
      <c r="M1081" s="121"/>
      <c r="N1081" s="121"/>
      <c r="O1081" s="121"/>
      <c r="P1081" s="121"/>
      <c r="Q1081" s="121"/>
      <c r="R1081" s="121"/>
      <c r="S1081" s="121"/>
      <c r="T1081" s="121"/>
      <c r="U1081" s="121"/>
      <c r="V1081" s="121"/>
      <c r="W1081" s="121"/>
      <c r="X1081" s="121"/>
      <c r="Y1081" s="121"/>
      <c r="Z1081" s="121"/>
    </row>
    <row r="1082" spans="1:26" ht="36">
      <c r="A1082" s="121"/>
      <c r="B1082" s="121"/>
      <c r="C1082" s="35" t="s">
        <v>3527</v>
      </c>
      <c r="D1082" s="128" t="s">
        <v>3528</v>
      </c>
      <c r="E1082" s="129" t="s">
        <v>20</v>
      </c>
      <c r="F1082" s="130" t="s">
        <v>20</v>
      </c>
      <c r="G1082" s="130" t="s">
        <v>22</v>
      </c>
      <c r="H1082" s="511">
        <f t="shared" si="48"/>
        <v>157590</v>
      </c>
      <c r="I1082" s="387">
        <v>153000</v>
      </c>
      <c r="J1082" s="511">
        <f t="shared" si="49"/>
        <v>160650</v>
      </c>
      <c r="K1082" s="511">
        <f t="shared" si="50"/>
        <v>168300</v>
      </c>
      <c r="L1082" s="121"/>
      <c r="M1082" s="121"/>
      <c r="N1082" s="121"/>
      <c r="O1082" s="121"/>
      <c r="P1082" s="121"/>
      <c r="Q1082" s="121"/>
      <c r="R1082" s="121"/>
      <c r="S1082" s="121"/>
      <c r="T1082" s="121"/>
      <c r="U1082" s="121"/>
      <c r="V1082" s="121"/>
      <c r="W1082" s="121"/>
      <c r="X1082" s="121"/>
      <c r="Y1082" s="121"/>
      <c r="Z1082" s="121"/>
    </row>
    <row r="1083" spans="1:26" ht="36">
      <c r="A1083" s="121"/>
      <c r="B1083" s="121"/>
      <c r="C1083" s="35" t="s">
        <v>3531</v>
      </c>
      <c r="D1083" s="128" t="s">
        <v>3532</v>
      </c>
      <c r="E1083" s="129" t="s">
        <v>20</v>
      </c>
      <c r="F1083" s="130" t="s">
        <v>20</v>
      </c>
      <c r="G1083" s="130" t="s">
        <v>22</v>
      </c>
      <c r="H1083" s="511">
        <f t="shared" si="48"/>
        <v>20394000</v>
      </c>
      <c r="I1083" s="387">
        <v>19800000</v>
      </c>
      <c r="J1083" s="511">
        <f t="shared" si="49"/>
        <v>20790000</v>
      </c>
      <c r="K1083" s="511">
        <f t="shared" si="50"/>
        <v>21780000</v>
      </c>
      <c r="L1083" s="121"/>
      <c r="M1083" s="121"/>
      <c r="N1083" s="121"/>
      <c r="O1083" s="121"/>
      <c r="P1083" s="121"/>
      <c r="Q1083" s="121"/>
      <c r="R1083" s="121"/>
      <c r="S1083" s="121"/>
      <c r="T1083" s="121"/>
      <c r="U1083" s="121"/>
      <c r="V1083" s="121"/>
      <c r="W1083" s="121"/>
      <c r="X1083" s="121"/>
      <c r="Y1083" s="121"/>
      <c r="Z1083" s="121"/>
    </row>
    <row r="1084" spans="1:26" ht="36">
      <c r="A1084" s="121"/>
      <c r="B1084" s="121"/>
      <c r="C1084" s="35" t="s">
        <v>3533</v>
      </c>
      <c r="D1084" s="128" t="s">
        <v>3534</v>
      </c>
      <c r="E1084" s="129" t="s">
        <v>20</v>
      </c>
      <c r="F1084" s="130" t="s">
        <v>3535</v>
      </c>
      <c r="G1084" s="130" t="s">
        <v>305</v>
      </c>
      <c r="H1084" s="511">
        <f t="shared" si="48"/>
        <v>11845</v>
      </c>
      <c r="I1084" s="387">
        <v>11500</v>
      </c>
      <c r="J1084" s="511">
        <f t="shared" si="49"/>
        <v>12075</v>
      </c>
      <c r="K1084" s="511">
        <f t="shared" si="50"/>
        <v>12650</v>
      </c>
      <c r="L1084" s="121"/>
      <c r="M1084" s="121"/>
      <c r="N1084" s="121"/>
      <c r="O1084" s="121"/>
      <c r="P1084" s="121"/>
      <c r="Q1084" s="121"/>
      <c r="R1084" s="121"/>
      <c r="S1084" s="121"/>
      <c r="T1084" s="121"/>
      <c r="U1084" s="121"/>
      <c r="V1084" s="121"/>
      <c r="W1084" s="121"/>
      <c r="X1084" s="121"/>
      <c r="Y1084" s="121"/>
      <c r="Z1084" s="121"/>
    </row>
    <row r="1085" spans="1:26" ht="36">
      <c r="A1085" s="121"/>
      <c r="B1085" s="121"/>
      <c r="C1085" s="35" t="s">
        <v>3538</v>
      </c>
      <c r="D1085" s="128" t="s">
        <v>3539</v>
      </c>
      <c r="E1085" s="129" t="s">
        <v>3540</v>
      </c>
      <c r="F1085" s="130"/>
      <c r="G1085" s="130" t="s">
        <v>2632</v>
      </c>
      <c r="H1085" s="511">
        <f t="shared" si="48"/>
        <v>87550</v>
      </c>
      <c r="I1085" s="387">
        <v>85000</v>
      </c>
      <c r="J1085" s="511">
        <f t="shared" si="49"/>
        <v>89250</v>
      </c>
      <c r="K1085" s="511">
        <f t="shared" si="50"/>
        <v>93500</v>
      </c>
      <c r="L1085" s="121"/>
      <c r="M1085" s="121"/>
      <c r="N1085" s="121"/>
      <c r="O1085" s="121"/>
      <c r="P1085" s="121"/>
      <c r="Q1085" s="121"/>
      <c r="R1085" s="121"/>
      <c r="S1085" s="121"/>
      <c r="T1085" s="121"/>
      <c r="U1085" s="121"/>
      <c r="V1085" s="121"/>
      <c r="W1085" s="121"/>
      <c r="X1085" s="121"/>
      <c r="Y1085" s="121"/>
      <c r="Z1085" s="121"/>
    </row>
    <row r="1086" spans="1:26" ht="18">
      <c r="A1086" s="121"/>
      <c r="B1086" s="121"/>
      <c r="C1086" s="115" t="s">
        <v>3541</v>
      </c>
      <c r="D1086" s="154" t="s">
        <v>3542</v>
      </c>
      <c r="E1086" s="129"/>
      <c r="F1086" s="130"/>
      <c r="G1086" s="130"/>
      <c r="H1086" s="130"/>
      <c r="I1086" s="130"/>
      <c r="J1086" s="130"/>
      <c r="K1086" s="130"/>
      <c r="L1086" s="121"/>
      <c r="M1086" s="121"/>
      <c r="N1086" s="121"/>
      <c r="O1086" s="121"/>
      <c r="P1086" s="121"/>
      <c r="Q1086" s="121"/>
      <c r="R1086" s="121"/>
      <c r="S1086" s="121"/>
      <c r="T1086" s="121"/>
      <c r="U1086" s="121"/>
      <c r="V1086" s="121"/>
      <c r="W1086" s="121"/>
      <c r="X1086" s="121"/>
      <c r="Y1086" s="121"/>
      <c r="Z1086" s="121"/>
    </row>
    <row r="1087" spans="1:26" ht="36">
      <c r="A1087" s="121"/>
      <c r="B1087" s="121"/>
      <c r="C1087" s="35" t="s">
        <v>3545</v>
      </c>
      <c r="D1087" s="128" t="s">
        <v>3542</v>
      </c>
      <c r="E1087" s="129" t="s">
        <v>20</v>
      </c>
      <c r="F1087" s="130" t="s">
        <v>3546</v>
      </c>
      <c r="G1087" s="130" t="s">
        <v>3548</v>
      </c>
      <c r="H1087" s="511">
        <f t="shared" si="48"/>
        <v>22660</v>
      </c>
      <c r="I1087" s="399">
        <v>22000</v>
      </c>
      <c r="J1087" s="511">
        <f t="shared" si="49"/>
        <v>23100</v>
      </c>
      <c r="K1087" s="511">
        <f t="shared" si="50"/>
        <v>24200</v>
      </c>
      <c r="L1087" s="121"/>
      <c r="M1087" s="121"/>
      <c r="N1087" s="121"/>
      <c r="O1087" s="121"/>
      <c r="P1087" s="121"/>
      <c r="Q1087" s="121"/>
      <c r="R1087" s="121"/>
      <c r="S1087" s="121"/>
      <c r="T1087" s="121"/>
      <c r="U1087" s="121"/>
      <c r="V1087" s="121"/>
      <c r="W1087" s="121"/>
      <c r="X1087" s="121"/>
      <c r="Y1087" s="121"/>
      <c r="Z1087" s="121"/>
    </row>
    <row r="1088" spans="1:26" ht="18">
      <c r="A1088" s="121"/>
      <c r="B1088" s="121"/>
      <c r="C1088" s="115" t="s">
        <v>3550</v>
      </c>
      <c r="D1088" s="154" t="s">
        <v>3551</v>
      </c>
      <c r="E1088" s="129"/>
      <c r="F1088" s="130"/>
      <c r="G1088" s="130"/>
      <c r="H1088" s="130"/>
      <c r="I1088" s="130"/>
      <c r="J1088" s="130"/>
      <c r="K1088" s="130"/>
      <c r="L1088" s="121"/>
      <c r="M1088" s="121"/>
      <c r="N1088" s="121"/>
      <c r="O1088" s="121"/>
      <c r="P1088" s="121"/>
      <c r="Q1088" s="121"/>
      <c r="R1088" s="121"/>
      <c r="S1088" s="121"/>
      <c r="T1088" s="121"/>
      <c r="U1088" s="121"/>
      <c r="V1088" s="121"/>
      <c r="W1088" s="121"/>
      <c r="X1088" s="121"/>
      <c r="Y1088" s="121"/>
      <c r="Z1088" s="121"/>
    </row>
    <row r="1089" spans="1:26" ht="36">
      <c r="A1089" s="121"/>
      <c r="B1089" s="121"/>
      <c r="C1089" s="35" t="s">
        <v>3554</v>
      </c>
      <c r="D1089" s="128" t="s">
        <v>3551</v>
      </c>
      <c r="E1089" s="129" t="s">
        <v>20</v>
      </c>
      <c r="F1089" s="130" t="s">
        <v>3555</v>
      </c>
      <c r="G1089" s="130" t="s">
        <v>997</v>
      </c>
      <c r="H1089" s="511">
        <f t="shared" si="48"/>
        <v>16480</v>
      </c>
      <c r="I1089" s="399">
        <v>16000</v>
      </c>
      <c r="J1089" s="511">
        <f t="shared" si="49"/>
        <v>16800</v>
      </c>
      <c r="K1089" s="511">
        <f t="shared" si="50"/>
        <v>17600</v>
      </c>
      <c r="L1089" s="121"/>
      <c r="M1089" s="121"/>
      <c r="N1089" s="121"/>
      <c r="O1089" s="121"/>
      <c r="P1089" s="121"/>
      <c r="Q1089" s="121"/>
      <c r="R1089" s="121"/>
      <c r="S1089" s="121"/>
      <c r="T1089" s="121"/>
      <c r="U1089" s="121"/>
      <c r="V1089" s="121"/>
      <c r="W1089" s="121"/>
      <c r="X1089" s="121"/>
      <c r="Y1089" s="121"/>
      <c r="Z1089" s="121"/>
    </row>
    <row r="1090" spans="1:26" ht="36">
      <c r="A1090" s="121"/>
      <c r="B1090" s="121"/>
      <c r="C1090" s="35" t="s">
        <v>3559</v>
      </c>
      <c r="D1090" s="128" t="s">
        <v>3560</v>
      </c>
      <c r="E1090" s="129" t="s">
        <v>20</v>
      </c>
      <c r="F1090" s="130" t="s">
        <v>20</v>
      </c>
      <c r="G1090" s="130" t="s">
        <v>3561</v>
      </c>
      <c r="H1090" s="511">
        <f t="shared" si="48"/>
        <v>927000</v>
      </c>
      <c r="I1090" s="387">
        <v>900000</v>
      </c>
      <c r="J1090" s="511">
        <f t="shared" si="49"/>
        <v>945000</v>
      </c>
      <c r="K1090" s="511">
        <f t="shared" si="50"/>
        <v>990000</v>
      </c>
      <c r="L1090" s="121"/>
      <c r="M1090" s="121"/>
      <c r="N1090" s="121"/>
      <c r="O1090" s="121"/>
      <c r="P1090" s="121"/>
      <c r="Q1090" s="121"/>
      <c r="R1090" s="121"/>
      <c r="S1090" s="121"/>
      <c r="T1090" s="121"/>
      <c r="U1090" s="121"/>
      <c r="V1090" s="121"/>
      <c r="W1090" s="121"/>
      <c r="X1090" s="121"/>
      <c r="Y1090" s="121"/>
      <c r="Z1090" s="121"/>
    </row>
    <row r="1091" spans="1:26" ht="36">
      <c r="A1091" s="121"/>
      <c r="B1091" s="121"/>
      <c r="C1091" s="35" t="s">
        <v>3565</v>
      </c>
      <c r="D1091" s="128" t="s">
        <v>3566</v>
      </c>
      <c r="E1091" s="129" t="s">
        <v>20</v>
      </c>
      <c r="F1091" s="130" t="s">
        <v>20</v>
      </c>
      <c r="G1091" s="130" t="s">
        <v>3188</v>
      </c>
      <c r="H1091" s="511">
        <f t="shared" si="48"/>
        <v>746750</v>
      </c>
      <c r="I1091" s="387">
        <v>725000</v>
      </c>
      <c r="J1091" s="511">
        <f t="shared" si="49"/>
        <v>761250</v>
      </c>
      <c r="K1091" s="511">
        <f t="shared" si="50"/>
        <v>797500</v>
      </c>
      <c r="L1091" s="121"/>
      <c r="M1091" s="121"/>
      <c r="N1091" s="121"/>
      <c r="O1091" s="121"/>
      <c r="P1091" s="121"/>
      <c r="Q1091" s="121"/>
      <c r="R1091" s="121"/>
      <c r="S1091" s="121"/>
      <c r="T1091" s="121"/>
      <c r="U1091" s="121"/>
      <c r="V1091" s="121"/>
      <c r="W1091" s="121"/>
      <c r="X1091" s="121"/>
      <c r="Y1091" s="121"/>
      <c r="Z1091" s="121"/>
    </row>
    <row r="1092" spans="1:26" ht="36">
      <c r="A1092" s="121"/>
      <c r="B1092" s="121"/>
      <c r="C1092" s="35" t="s">
        <v>3569</v>
      </c>
      <c r="D1092" s="128" t="s">
        <v>3570</v>
      </c>
      <c r="E1092" s="129" t="s">
        <v>20</v>
      </c>
      <c r="F1092" s="130" t="s">
        <v>20</v>
      </c>
      <c r="G1092" s="130" t="s">
        <v>3561</v>
      </c>
      <c r="H1092" s="511">
        <f t="shared" si="48"/>
        <v>508820</v>
      </c>
      <c r="I1092" s="387">
        <v>494000</v>
      </c>
      <c r="J1092" s="511">
        <f t="shared" si="49"/>
        <v>518700</v>
      </c>
      <c r="K1092" s="511">
        <f t="shared" si="50"/>
        <v>543400</v>
      </c>
      <c r="L1092" s="121"/>
      <c r="M1092" s="121"/>
      <c r="N1092" s="121"/>
      <c r="O1092" s="121"/>
      <c r="P1092" s="121"/>
      <c r="Q1092" s="121"/>
      <c r="R1092" s="121"/>
      <c r="S1092" s="121"/>
      <c r="T1092" s="121"/>
      <c r="U1092" s="121"/>
      <c r="V1092" s="121"/>
      <c r="W1092" s="121"/>
      <c r="X1092" s="121"/>
      <c r="Y1092" s="121"/>
      <c r="Z1092" s="121"/>
    </row>
    <row r="1093" spans="1:26" ht="18">
      <c r="A1093" s="121"/>
      <c r="B1093" s="121"/>
      <c r="C1093" s="115" t="s">
        <v>3573</v>
      </c>
      <c r="D1093" s="154" t="s">
        <v>3574</v>
      </c>
      <c r="E1093" s="129"/>
      <c r="F1093" s="130"/>
      <c r="G1093" s="130"/>
      <c r="H1093" s="130"/>
      <c r="I1093" s="130"/>
      <c r="J1093" s="130"/>
      <c r="K1093" s="130"/>
      <c r="L1093" s="121"/>
      <c r="M1093" s="121"/>
      <c r="N1093" s="121"/>
      <c r="O1093" s="121"/>
      <c r="P1093" s="121"/>
      <c r="Q1093" s="121"/>
      <c r="R1093" s="121"/>
      <c r="S1093" s="121"/>
      <c r="T1093" s="121"/>
      <c r="U1093" s="121"/>
      <c r="V1093" s="121"/>
      <c r="W1093" s="121"/>
      <c r="X1093" s="121"/>
      <c r="Y1093" s="121"/>
      <c r="Z1093" s="121"/>
    </row>
    <row r="1094" spans="1:26" ht="36">
      <c r="A1094" s="121"/>
      <c r="B1094" s="121"/>
      <c r="C1094" s="35" t="s">
        <v>3575</v>
      </c>
      <c r="D1094" s="128" t="s">
        <v>3574</v>
      </c>
      <c r="E1094" s="129" t="s">
        <v>3576</v>
      </c>
      <c r="F1094" s="130" t="s">
        <v>3577</v>
      </c>
      <c r="G1094" s="130" t="s">
        <v>997</v>
      </c>
      <c r="H1094" s="511">
        <f t="shared" si="48"/>
        <v>22145</v>
      </c>
      <c r="I1094" s="387">
        <v>21500</v>
      </c>
      <c r="J1094" s="511">
        <f t="shared" si="49"/>
        <v>22575</v>
      </c>
      <c r="K1094" s="511">
        <f t="shared" si="50"/>
        <v>23650</v>
      </c>
      <c r="L1094" s="121"/>
      <c r="M1094" s="121"/>
      <c r="N1094" s="121"/>
      <c r="O1094" s="121"/>
      <c r="P1094" s="121"/>
      <c r="Q1094" s="121"/>
      <c r="R1094" s="121"/>
      <c r="S1094" s="121"/>
      <c r="T1094" s="121"/>
      <c r="U1094" s="121"/>
      <c r="V1094" s="121"/>
      <c r="W1094" s="121"/>
      <c r="X1094" s="121"/>
      <c r="Y1094" s="121"/>
      <c r="Z1094" s="121"/>
    </row>
    <row r="1095" spans="1:26" ht="36">
      <c r="A1095" s="121"/>
      <c r="B1095" s="121"/>
      <c r="C1095" s="35" t="s">
        <v>3580</v>
      </c>
      <c r="D1095" s="128" t="s">
        <v>3581</v>
      </c>
      <c r="E1095" s="129" t="s">
        <v>20</v>
      </c>
      <c r="F1095" s="130" t="s">
        <v>20</v>
      </c>
      <c r="G1095" s="130" t="s">
        <v>997</v>
      </c>
      <c r="H1095" s="511">
        <f t="shared" si="48"/>
        <v>30900</v>
      </c>
      <c r="I1095" s="387">
        <v>30000</v>
      </c>
      <c r="J1095" s="511">
        <f t="shared" si="49"/>
        <v>31500</v>
      </c>
      <c r="K1095" s="511">
        <f t="shared" si="50"/>
        <v>33000</v>
      </c>
      <c r="L1095" s="151"/>
      <c r="M1095" s="151"/>
      <c r="N1095" s="151"/>
      <c r="O1095" s="151"/>
      <c r="P1095" s="151"/>
      <c r="Q1095" s="151"/>
      <c r="R1095" s="151"/>
      <c r="S1095" s="151"/>
      <c r="T1095" s="151"/>
      <c r="U1095" s="151"/>
      <c r="V1095" s="151"/>
      <c r="W1095" s="151"/>
      <c r="X1095" s="151"/>
      <c r="Y1095" s="151"/>
      <c r="Z1095" s="151"/>
    </row>
    <row r="1096" spans="1:26" ht="18">
      <c r="A1096" s="121"/>
      <c r="B1096" s="121"/>
      <c r="C1096" s="115" t="s">
        <v>3584</v>
      </c>
      <c r="D1096" s="154" t="s">
        <v>3585</v>
      </c>
      <c r="E1096" s="129"/>
      <c r="F1096" s="130"/>
      <c r="G1096" s="130"/>
      <c r="H1096" s="130"/>
      <c r="I1096" s="130"/>
      <c r="J1096" s="130"/>
      <c r="K1096" s="130"/>
      <c r="L1096" s="121"/>
      <c r="M1096" s="121"/>
      <c r="N1096" s="121"/>
      <c r="O1096" s="121"/>
      <c r="P1096" s="121"/>
      <c r="Q1096" s="121"/>
      <c r="R1096" s="121"/>
      <c r="S1096" s="121"/>
      <c r="T1096" s="121"/>
      <c r="U1096" s="121"/>
      <c r="V1096" s="121"/>
      <c r="W1096" s="121"/>
      <c r="X1096" s="121"/>
      <c r="Y1096" s="121"/>
      <c r="Z1096" s="121"/>
    </row>
    <row r="1097" spans="1:26" ht="36">
      <c r="A1097" s="121"/>
      <c r="B1097" s="121"/>
      <c r="C1097" s="35" t="s">
        <v>3584</v>
      </c>
      <c r="D1097" s="128" t="s">
        <v>3586</v>
      </c>
      <c r="E1097" s="129" t="s">
        <v>20</v>
      </c>
      <c r="F1097" s="130" t="s">
        <v>20</v>
      </c>
      <c r="G1097" s="130" t="s">
        <v>2632</v>
      </c>
      <c r="H1097" s="511">
        <f t="shared" si="48"/>
        <v>638600</v>
      </c>
      <c r="I1097" s="387">
        <v>620000</v>
      </c>
      <c r="J1097" s="511">
        <f t="shared" si="49"/>
        <v>651000</v>
      </c>
      <c r="K1097" s="511">
        <f t="shared" si="50"/>
        <v>682000</v>
      </c>
      <c r="L1097" s="121"/>
      <c r="M1097" s="121"/>
      <c r="N1097" s="121"/>
      <c r="O1097" s="121"/>
      <c r="P1097" s="121"/>
      <c r="Q1097" s="121"/>
      <c r="R1097" s="121"/>
      <c r="S1097" s="121"/>
      <c r="T1097" s="121"/>
      <c r="U1097" s="121"/>
      <c r="V1097" s="121"/>
      <c r="W1097" s="121"/>
      <c r="X1097" s="121"/>
      <c r="Y1097" s="121"/>
      <c r="Z1097" s="121"/>
    </row>
    <row r="1098" spans="1:26" ht="36">
      <c r="A1098" s="121"/>
      <c r="B1098" s="121"/>
      <c r="C1098" s="35" t="s">
        <v>3589</v>
      </c>
      <c r="D1098" s="128" t="s">
        <v>3590</v>
      </c>
      <c r="E1098" s="129" t="s">
        <v>20</v>
      </c>
      <c r="F1098" s="130" t="s">
        <v>3591</v>
      </c>
      <c r="G1098" s="130" t="s">
        <v>305</v>
      </c>
      <c r="H1098" s="511">
        <f t="shared" si="48"/>
        <v>5150</v>
      </c>
      <c r="I1098" s="388">
        <v>5000</v>
      </c>
      <c r="J1098" s="511">
        <f t="shared" si="49"/>
        <v>5250</v>
      </c>
      <c r="K1098" s="511">
        <f t="shared" si="50"/>
        <v>5500</v>
      </c>
      <c r="L1098" s="121"/>
      <c r="M1098" s="121"/>
      <c r="N1098" s="121"/>
      <c r="O1098" s="121"/>
      <c r="P1098" s="121"/>
      <c r="Q1098" s="121"/>
      <c r="R1098" s="121"/>
      <c r="S1098" s="121"/>
      <c r="T1098" s="121"/>
      <c r="U1098" s="121"/>
      <c r="V1098" s="121"/>
      <c r="W1098" s="121"/>
      <c r="X1098" s="121"/>
      <c r="Y1098" s="121"/>
      <c r="Z1098" s="121"/>
    </row>
    <row r="1099" spans="1:26" ht="36">
      <c r="A1099" s="121"/>
      <c r="B1099" s="121"/>
      <c r="C1099" s="35" t="s">
        <v>3594</v>
      </c>
      <c r="D1099" s="128" t="s">
        <v>3595</v>
      </c>
      <c r="E1099" s="129" t="s">
        <v>3596</v>
      </c>
      <c r="F1099" s="130" t="s">
        <v>3597</v>
      </c>
      <c r="G1099" s="130" t="s">
        <v>997</v>
      </c>
      <c r="H1099" s="511">
        <f t="shared" ref="H1099:H1162" si="51">(I1099*0.03)+I1099</f>
        <v>25750</v>
      </c>
      <c r="I1099" s="388">
        <v>25000</v>
      </c>
      <c r="J1099" s="511">
        <f t="shared" ref="J1099:J1162" si="52">(I1099*0.05)+I1099</f>
        <v>26250</v>
      </c>
      <c r="K1099" s="511">
        <f t="shared" ref="K1099:K1162" si="53">(I1099*0.1)+I1099</f>
        <v>27500</v>
      </c>
      <c r="L1099" s="121"/>
      <c r="M1099" s="121"/>
      <c r="N1099" s="121"/>
      <c r="O1099" s="121"/>
      <c r="P1099" s="121"/>
      <c r="Q1099" s="121"/>
      <c r="R1099" s="121"/>
      <c r="S1099" s="121"/>
      <c r="T1099" s="121"/>
      <c r="U1099" s="121"/>
      <c r="V1099" s="121"/>
      <c r="W1099" s="121"/>
      <c r="X1099" s="121"/>
      <c r="Y1099" s="121"/>
      <c r="Z1099" s="121"/>
    </row>
    <row r="1100" spans="1:26" ht="36">
      <c r="A1100" s="121"/>
      <c r="B1100" s="121"/>
      <c r="C1100" s="35" t="s">
        <v>3600</v>
      </c>
      <c r="D1100" s="128" t="s">
        <v>3601</v>
      </c>
      <c r="E1100" s="129" t="s">
        <v>3602</v>
      </c>
      <c r="F1100" s="130" t="s">
        <v>3603</v>
      </c>
      <c r="G1100" s="130" t="s">
        <v>997</v>
      </c>
      <c r="H1100" s="511">
        <f t="shared" si="51"/>
        <v>26986</v>
      </c>
      <c r="I1100" s="387">
        <v>26200</v>
      </c>
      <c r="J1100" s="511">
        <f t="shared" si="52"/>
        <v>27510</v>
      </c>
      <c r="K1100" s="511">
        <f t="shared" si="53"/>
        <v>28820</v>
      </c>
      <c r="L1100" s="121"/>
      <c r="M1100" s="121"/>
      <c r="N1100" s="121"/>
      <c r="O1100" s="121"/>
      <c r="P1100" s="121"/>
      <c r="Q1100" s="121"/>
      <c r="R1100" s="121"/>
      <c r="S1100" s="121"/>
      <c r="T1100" s="121"/>
      <c r="U1100" s="121"/>
      <c r="V1100" s="121"/>
      <c r="W1100" s="121"/>
      <c r="X1100" s="121"/>
      <c r="Y1100" s="121"/>
      <c r="Z1100" s="121"/>
    </row>
    <row r="1101" spans="1:26" ht="36">
      <c r="A1101" s="121"/>
      <c r="B1101" s="121"/>
      <c r="C1101" s="35" t="s">
        <v>3605</v>
      </c>
      <c r="D1101" s="128" t="s">
        <v>3607</v>
      </c>
      <c r="E1101" s="129" t="s">
        <v>3609</v>
      </c>
      <c r="F1101" s="130" t="s">
        <v>20</v>
      </c>
      <c r="G1101" s="130" t="s">
        <v>65</v>
      </c>
      <c r="H1101" s="511">
        <f t="shared" si="51"/>
        <v>99395</v>
      </c>
      <c r="I1101" s="387">
        <v>96500</v>
      </c>
      <c r="J1101" s="511">
        <f t="shared" si="52"/>
        <v>101325</v>
      </c>
      <c r="K1101" s="511">
        <f t="shared" si="53"/>
        <v>106150</v>
      </c>
      <c r="L1101" s="121"/>
      <c r="M1101" s="121"/>
      <c r="N1101" s="121"/>
      <c r="O1101" s="121"/>
      <c r="P1101" s="121"/>
      <c r="Q1101" s="121"/>
      <c r="R1101" s="121"/>
      <c r="S1101" s="121"/>
      <c r="T1101" s="121"/>
      <c r="U1101" s="121"/>
      <c r="V1101" s="121"/>
      <c r="W1101" s="121"/>
      <c r="X1101" s="121"/>
      <c r="Y1101" s="121"/>
      <c r="Z1101" s="121"/>
    </row>
    <row r="1102" spans="1:26" ht="36">
      <c r="A1102" s="121"/>
      <c r="B1102" s="121"/>
      <c r="C1102" s="35" t="s">
        <v>3610</v>
      </c>
      <c r="D1102" s="128" t="s">
        <v>3590</v>
      </c>
      <c r="E1102" s="129" t="s">
        <v>20</v>
      </c>
      <c r="F1102" s="130" t="s">
        <v>3611</v>
      </c>
      <c r="G1102" s="130" t="s">
        <v>305</v>
      </c>
      <c r="H1102" s="511">
        <f t="shared" si="51"/>
        <v>3914</v>
      </c>
      <c r="I1102" s="387">
        <v>3800</v>
      </c>
      <c r="J1102" s="511">
        <f t="shared" si="52"/>
        <v>3990</v>
      </c>
      <c r="K1102" s="511">
        <f t="shared" si="53"/>
        <v>4180</v>
      </c>
      <c r="L1102" s="121"/>
      <c r="M1102" s="121"/>
      <c r="N1102" s="121"/>
      <c r="O1102" s="121"/>
      <c r="P1102" s="121"/>
      <c r="Q1102" s="121"/>
      <c r="R1102" s="121"/>
      <c r="S1102" s="121"/>
      <c r="T1102" s="121"/>
      <c r="U1102" s="121"/>
      <c r="V1102" s="121"/>
      <c r="W1102" s="121"/>
      <c r="X1102" s="121"/>
      <c r="Y1102" s="121"/>
      <c r="Z1102" s="121"/>
    </row>
    <row r="1103" spans="1:26" ht="18">
      <c r="A1103" s="121"/>
      <c r="B1103" s="121"/>
      <c r="C1103" s="115" t="s">
        <v>3614</v>
      </c>
      <c r="D1103" s="154" t="s">
        <v>3615</v>
      </c>
      <c r="E1103" s="129"/>
      <c r="F1103" s="130"/>
      <c r="G1103" s="130"/>
      <c r="H1103" s="130"/>
      <c r="I1103" s="130"/>
      <c r="J1103" s="130"/>
      <c r="K1103" s="130"/>
      <c r="L1103" s="121"/>
      <c r="M1103" s="121"/>
      <c r="N1103" s="121"/>
      <c r="O1103" s="121"/>
      <c r="P1103" s="121"/>
      <c r="Q1103" s="121"/>
      <c r="R1103" s="121"/>
      <c r="S1103" s="121"/>
      <c r="T1103" s="121"/>
      <c r="U1103" s="121"/>
      <c r="V1103" s="121"/>
      <c r="W1103" s="121"/>
      <c r="X1103" s="121"/>
      <c r="Y1103" s="121"/>
      <c r="Z1103" s="121"/>
    </row>
    <row r="1104" spans="1:26" ht="36">
      <c r="A1104" s="121"/>
      <c r="B1104" s="121"/>
      <c r="C1104" s="35" t="s">
        <v>3616</v>
      </c>
      <c r="D1104" s="128" t="s">
        <v>3615</v>
      </c>
      <c r="E1104" s="129" t="s">
        <v>3617</v>
      </c>
      <c r="F1104" s="130" t="s">
        <v>3619</v>
      </c>
      <c r="G1104" s="130" t="s">
        <v>997</v>
      </c>
      <c r="H1104" s="511">
        <f t="shared" si="51"/>
        <v>27810</v>
      </c>
      <c r="I1104" s="399">
        <v>27000</v>
      </c>
      <c r="J1104" s="511">
        <f t="shared" si="52"/>
        <v>28350</v>
      </c>
      <c r="K1104" s="511">
        <f t="shared" si="53"/>
        <v>29700</v>
      </c>
      <c r="L1104" s="121"/>
      <c r="M1104" s="121"/>
      <c r="N1104" s="121"/>
      <c r="O1104" s="121"/>
      <c r="P1104" s="121"/>
      <c r="Q1104" s="121"/>
      <c r="R1104" s="121"/>
      <c r="S1104" s="121"/>
      <c r="T1104" s="121"/>
      <c r="U1104" s="121"/>
      <c r="V1104" s="121"/>
      <c r="W1104" s="121"/>
      <c r="X1104" s="121"/>
      <c r="Y1104" s="121"/>
      <c r="Z1104" s="121"/>
    </row>
    <row r="1105" spans="1:26" ht="18">
      <c r="A1105" s="121"/>
      <c r="B1105" s="121"/>
      <c r="C1105" s="115" t="s">
        <v>3621</v>
      </c>
      <c r="D1105" s="154" t="s">
        <v>3622</v>
      </c>
      <c r="E1105" s="129"/>
      <c r="F1105" s="130"/>
      <c r="G1105" s="130"/>
      <c r="H1105" s="130"/>
      <c r="I1105" s="130"/>
      <c r="J1105" s="130"/>
      <c r="K1105" s="130"/>
      <c r="L1105" s="121"/>
      <c r="M1105" s="121"/>
      <c r="N1105" s="121"/>
      <c r="O1105" s="121"/>
      <c r="P1105" s="121"/>
      <c r="Q1105" s="121"/>
      <c r="R1105" s="121"/>
      <c r="S1105" s="121"/>
      <c r="T1105" s="121"/>
      <c r="U1105" s="121"/>
      <c r="V1105" s="121"/>
      <c r="W1105" s="121"/>
      <c r="X1105" s="121"/>
      <c r="Y1105" s="121"/>
      <c r="Z1105" s="121"/>
    </row>
    <row r="1106" spans="1:26" ht="36">
      <c r="A1106" s="121"/>
      <c r="B1106" s="121"/>
      <c r="C1106" s="35" t="s">
        <v>3624</v>
      </c>
      <c r="D1106" s="128" t="s">
        <v>3625</v>
      </c>
      <c r="E1106" s="129" t="s">
        <v>20</v>
      </c>
      <c r="F1106" s="130" t="s">
        <v>3626</v>
      </c>
      <c r="G1106" s="130" t="s">
        <v>305</v>
      </c>
      <c r="H1106" s="511">
        <f t="shared" si="51"/>
        <v>25750</v>
      </c>
      <c r="I1106" s="388">
        <v>25000</v>
      </c>
      <c r="J1106" s="511">
        <f t="shared" si="52"/>
        <v>26250</v>
      </c>
      <c r="K1106" s="511">
        <f t="shared" si="53"/>
        <v>27500</v>
      </c>
      <c r="L1106" s="121"/>
      <c r="M1106" s="121"/>
      <c r="N1106" s="121"/>
      <c r="O1106" s="121"/>
      <c r="P1106" s="121"/>
      <c r="Q1106" s="121"/>
      <c r="R1106" s="121"/>
      <c r="S1106" s="121"/>
      <c r="T1106" s="121"/>
      <c r="U1106" s="121"/>
      <c r="V1106" s="121"/>
      <c r="W1106" s="121"/>
      <c r="X1106" s="121"/>
      <c r="Y1106" s="121"/>
      <c r="Z1106" s="121"/>
    </row>
    <row r="1107" spans="1:26" ht="36">
      <c r="A1107" s="121"/>
      <c r="B1107" s="121"/>
      <c r="C1107" s="35" t="s">
        <v>3627</v>
      </c>
      <c r="D1107" s="128" t="s">
        <v>3629</v>
      </c>
      <c r="E1107" s="129" t="s">
        <v>20</v>
      </c>
      <c r="F1107" s="130" t="s">
        <v>20</v>
      </c>
      <c r="G1107" s="130" t="s">
        <v>305</v>
      </c>
      <c r="H1107" s="511">
        <f t="shared" si="51"/>
        <v>29252</v>
      </c>
      <c r="I1107" s="387">
        <v>28400</v>
      </c>
      <c r="J1107" s="511">
        <f t="shared" si="52"/>
        <v>29820</v>
      </c>
      <c r="K1107" s="511">
        <f t="shared" si="53"/>
        <v>31240</v>
      </c>
      <c r="L1107" s="121"/>
      <c r="M1107" s="121"/>
      <c r="N1107" s="121"/>
      <c r="O1107" s="121"/>
      <c r="P1107" s="121"/>
      <c r="Q1107" s="121"/>
      <c r="R1107" s="121"/>
      <c r="S1107" s="121"/>
      <c r="T1107" s="121"/>
      <c r="U1107" s="121"/>
      <c r="V1107" s="121"/>
      <c r="W1107" s="121"/>
      <c r="X1107" s="121"/>
      <c r="Y1107" s="121"/>
      <c r="Z1107" s="121"/>
    </row>
    <row r="1108" spans="1:26" ht="36">
      <c r="A1108" s="121"/>
      <c r="B1108" s="121"/>
      <c r="C1108" s="35" t="s">
        <v>3631</v>
      </c>
      <c r="D1108" s="128" t="s">
        <v>3629</v>
      </c>
      <c r="E1108" s="129" t="s">
        <v>3632</v>
      </c>
      <c r="F1108" s="130" t="s">
        <v>3633</v>
      </c>
      <c r="G1108" s="130" t="s">
        <v>305</v>
      </c>
      <c r="H1108" s="511">
        <f t="shared" si="51"/>
        <v>32342</v>
      </c>
      <c r="I1108" s="387">
        <v>31400</v>
      </c>
      <c r="J1108" s="511">
        <f t="shared" si="52"/>
        <v>32970</v>
      </c>
      <c r="K1108" s="511">
        <f t="shared" si="53"/>
        <v>34540</v>
      </c>
      <c r="L1108" s="121"/>
      <c r="M1108" s="121"/>
      <c r="N1108" s="121"/>
      <c r="O1108" s="121"/>
      <c r="P1108" s="121"/>
      <c r="Q1108" s="121"/>
      <c r="R1108" s="121"/>
      <c r="S1108" s="121"/>
      <c r="T1108" s="121"/>
      <c r="U1108" s="121"/>
      <c r="V1108" s="121"/>
      <c r="W1108" s="121"/>
      <c r="X1108" s="121"/>
      <c r="Y1108" s="121"/>
      <c r="Z1108" s="121"/>
    </row>
    <row r="1109" spans="1:26" ht="36">
      <c r="A1109" s="121"/>
      <c r="B1109" s="121"/>
      <c r="C1109" s="35" t="s">
        <v>3635</v>
      </c>
      <c r="D1109" s="128" t="s">
        <v>3625</v>
      </c>
      <c r="E1109" s="129" t="s">
        <v>20</v>
      </c>
      <c r="F1109" s="130" t="s">
        <v>20</v>
      </c>
      <c r="G1109" s="130" t="s">
        <v>305</v>
      </c>
      <c r="H1109" s="511">
        <f t="shared" si="51"/>
        <v>28531</v>
      </c>
      <c r="I1109" s="387">
        <v>27700</v>
      </c>
      <c r="J1109" s="511">
        <f t="shared" si="52"/>
        <v>29085</v>
      </c>
      <c r="K1109" s="511">
        <f t="shared" si="53"/>
        <v>30470</v>
      </c>
      <c r="L1109" s="121"/>
      <c r="M1109" s="121"/>
      <c r="N1109" s="121"/>
      <c r="O1109" s="121"/>
      <c r="P1109" s="121"/>
      <c r="Q1109" s="121"/>
      <c r="R1109" s="121"/>
      <c r="S1109" s="121"/>
      <c r="T1109" s="121"/>
      <c r="U1109" s="121"/>
      <c r="V1109" s="121"/>
      <c r="W1109" s="121"/>
      <c r="X1109" s="121"/>
      <c r="Y1109" s="121"/>
      <c r="Z1109" s="121"/>
    </row>
    <row r="1110" spans="1:26" ht="36">
      <c r="A1110" s="121"/>
      <c r="B1110" s="121"/>
      <c r="C1110" s="35" t="s">
        <v>3636</v>
      </c>
      <c r="D1110" s="128" t="s">
        <v>3637</v>
      </c>
      <c r="E1110" s="129" t="s">
        <v>20</v>
      </c>
      <c r="F1110" s="130" t="s">
        <v>20</v>
      </c>
      <c r="G1110" s="130" t="s">
        <v>305</v>
      </c>
      <c r="H1110" s="511">
        <f t="shared" si="51"/>
        <v>56650</v>
      </c>
      <c r="I1110" s="387">
        <v>55000</v>
      </c>
      <c r="J1110" s="511">
        <f t="shared" si="52"/>
        <v>57750</v>
      </c>
      <c r="K1110" s="511">
        <f t="shared" si="53"/>
        <v>60500</v>
      </c>
      <c r="L1110" s="121"/>
      <c r="M1110" s="121"/>
      <c r="N1110" s="121"/>
      <c r="O1110" s="121"/>
      <c r="P1110" s="121"/>
      <c r="Q1110" s="121"/>
      <c r="R1110" s="121"/>
      <c r="S1110" s="121"/>
      <c r="T1110" s="121"/>
      <c r="U1110" s="121"/>
      <c r="V1110" s="121"/>
      <c r="W1110" s="121"/>
      <c r="X1110" s="121"/>
      <c r="Y1110" s="121"/>
      <c r="Z1110" s="121"/>
    </row>
    <row r="1111" spans="1:26" ht="18">
      <c r="A1111" s="121"/>
      <c r="B1111" s="121"/>
      <c r="C1111" s="115" t="s">
        <v>3641</v>
      </c>
      <c r="D1111" s="154" t="s">
        <v>3642</v>
      </c>
      <c r="E1111" s="129"/>
      <c r="F1111" s="130"/>
      <c r="G1111" s="130"/>
      <c r="H1111" s="130"/>
      <c r="I1111" s="130"/>
      <c r="J1111" s="130"/>
      <c r="K1111" s="130"/>
      <c r="L1111" s="121"/>
      <c r="M1111" s="121"/>
      <c r="N1111" s="121"/>
      <c r="O1111" s="121"/>
      <c r="P1111" s="121"/>
      <c r="Q1111" s="121"/>
      <c r="R1111" s="121"/>
      <c r="S1111" s="121"/>
      <c r="T1111" s="121"/>
      <c r="U1111" s="121"/>
      <c r="V1111" s="121"/>
      <c r="W1111" s="121"/>
      <c r="X1111" s="121"/>
      <c r="Y1111" s="121"/>
      <c r="Z1111" s="121"/>
    </row>
    <row r="1112" spans="1:26" ht="36">
      <c r="A1112" s="121"/>
      <c r="B1112" s="121"/>
      <c r="C1112" s="35" t="s">
        <v>3645</v>
      </c>
      <c r="D1112" s="128" t="s">
        <v>3642</v>
      </c>
      <c r="E1112" s="129" t="s">
        <v>3646</v>
      </c>
      <c r="F1112" s="130" t="s">
        <v>20</v>
      </c>
      <c r="G1112" s="130" t="s">
        <v>997</v>
      </c>
      <c r="H1112" s="511">
        <f t="shared" si="51"/>
        <v>9888</v>
      </c>
      <c r="I1112" s="387">
        <v>9600</v>
      </c>
      <c r="J1112" s="511">
        <f t="shared" si="52"/>
        <v>10080</v>
      </c>
      <c r="K1112" s="511">
        <f t="shared" si="53"/>
        <v>10560</v>
      </c>
      <c r="L1112" s="121"/>
      <c r="M1112" s="121"/>
      <c r="N1112" s="121"/>
      <c r="O1112" s="121"/>
      <c r="P1112" s="121"/>
      <c r="Q1112" s="121"/>
      <c r="R1112" s="121"/>
      <c r="S1112" s="121"/>
      <c r="T1112" s="121"/>
      <c r="U1112" s="121"/>
      <c r="V1112" s="121"/>
      <c r="W1112" s="121"/>
      <c r="X1112" s="121"/>
      <c r="Y1112" s="121"/>
      <c r="Z1112" s="121"/>
    </row>
    <row r="1113" spans="1:26" ht="36">
      <c r="A1113" s="121"/>
      <c r="B1113" s="121"/>
      <c r="C1113" s="115" t="s">
        <v>3650</v>
      </c>
      <c r="D1113" s="154" t="s">
        <v>3651</v>
      </c>
      <c r="E1113" s="129"/>
      <c r="F1113" s="130"/>
      <c r="G1113" s="130"/>
      <c r="H1113" s="130"/>
      <c r="I1113" s="130"/>
      <c r="J1113" s="130"/>
      <c r="K1113" s="130"/>
      <c r="L1113" s="121"/>
      <c r="M1113" s="121"/>
      <c r="N1113" s="121"/>
      <c r="O1113" s="121"/>
      <c r="P1113" s="121"/>
      <c r="Q1113" s="121"/>
      <c r="R1113" s="121"/>
      <c r="S1113" s="121"/>
      <c r="T1113" s="121"/>
      <c r="U1113" s="121"/>
      <c r="V1113" s="121"/>
      <c r="W1113" s="121"/>
      <c r="X1113" s="121"/>
      <c r="Y1113" s="121"/>
      <c r="Z1113" s="121"/>
    </row>
    <row r="1114" spans="1:26" ht="36">
      <c r="A1114" s="121"/>
      <c r="B1114" s="121"/>
      <c r="C1114" s="35" t="s">
        <v>3654</v>
      </c>
      <c r="D1114" s="128" t="s">
        <v>3655</v>
      </c>
      <c r="E1114" s="129" t="s">
        <v>20</v>
      </c>
      <c r="F1114" s="130" t="s">
        <v>20</v>
      </c>
      <c r="G1114" s="130" t="s">
        <v>305</v>
      </c>
      <c r="H1114" s="511">
        <f t="shared" si="51"/>
        <v>51500</v>
      </c>
      <c r="I1114" s="387">
        <v>50000</v>
      </c>
      <c r="J1114" s="511">
        <f t="shared" si="52"/>
        <v>52500</v>
      </c>
      <c r="K1114" s="511">
        <f t="shared" si="53"/>
        <v>55000</v>
      </c>
      <c r="L1114" s="121"/>
      <c r="M1114" s="121"/>
      <c r="N1114" s="121"/>
      <c r="O1114" s="121"/>
      <c r="P1114" s="121"/>
      <c r="Q1114" s="121"/>
      <c r="R1114" s="121"/>
      <c r="S1114" s="121"/>
      <c r="T1114" s="121"/>
      <c r="U1114" s="121"/>
      <c r="V1114" s="121"/>
      <c r="W1114" s="121"/>
      <c r="X1114" s="121"/>
      <c r="Y1114" s="121"/>
      <c r="Z1114" s="121"/>
    </row>
    <row r="1115" spans="1:26" ht="36">
      <c r="A1115" s="121"/>
      <c r="B1115" s="121"/>
      <c r="C1115" s="35" t="s">
        <v>3658</v>
      </c>
      <c r="D1115" s="128" t="s">
        <v>3659</v>
      </c>
      <c r="E1115" s="129" t="s">
        <v>20</v>
      </c>
      <c r="F1115" s="130" t="s">
        <v>20</v>
      </c>
      <c r="G1115" s="130" t="s">
        <v>958</v>
      </c>
      <c r="H1115" s="511">
        <f t="shared" si="51"/>
        <v>23793</v>
      </c>
      <c r="I1115" s="387">
        <v>23100</v>
      </c>
      <c r="J1115" s="511">
        <f t="shared" si="52"/>
        <v>24255</v>
      </c>
      <c r="K1115" s="511">
        <f t="shared" si="53"/>
        <v>25410</v>
      </c>
      <c r="L1115" s="121"/>
      <c r="M1115" s="121"/>
      <c r="N1115" s="121"/>
      <c r="O1115" s="121"/>
      <c r="P1115" s="121"/>
      <c r="Q1115" s="121"/>
      <c r="R1115" s="121"/>
      <c r="S1115" s="121"/>
      <c r="T1115" s="121"/>
      <c r="U1115" s="121"/>
      <c r="V1115" s="121"/>
      <c r="W1115" s="121"/>
      <c r="X1115" s="121"/>
      <c r="Y1115" s="121"/>
      <c r="Z1115" s="121"/>
    </row>
    <row r="1116" spans="1:26" ht="36">
      <c r="A1116" s="121"/>
      <c r="B1116" s="121"/>
      <c r="C1116" s="35" t="s">
        <v>3661</v>
      </c>
      <c r="D1116" s="128" t="s">
        <v>3663</v>
      </c>
      <c r="E1116" s="129" t="s">
        <v>20</v>
      </c>
      <c r="F1116" s="130" t="s">
        <v>20</v>
      </c>
      <c r="G1116" s="130" t="s">
        <v>997</v>
      </c>
      <c r="H1116" s="511">
        <f t="shared" si="51"/>
        <v>13596</v>
      </c>
      <c r="I1116" s="387">
        <v>13200</v>
      </c>
      <c r="J1116" s="511">
        <f t="shared" si="52"/>
        <v>13860</v>
      </c>
      <c r="K1116" s="511">
        <f t="shared" si="53"/>
        <v>14520</v>
      </c>
      <c r="L1116" s="121"/>
      <c r="M1116" s="121"/>
      <c r="N1116" s="121"/>
      <c r="O1116" s="121"/>
      <c r="P1116" s="121"/>
      <c r="Q1116" s="121"/>
      <c r="R1116" s="121"/>
      <c r="S1116" s="121"/>
      <c r="T1116" s="121"/>
      <c r="U1116" s="121"/>
      <c r="V1116" s="121"/>
      <c r="W1116" s="121"/>
      <c r="X1116" s="121"/>
      <c r="Y1116" s="121"/>
      <c r="Z1116" s="121"/>
    </row>
    <row r="1117" spans="1:26" ht="36">
      <c r="A1117" s="121"/>
      <c r="B1117" s="121"/>
      <c r="C1117" s="35" t="s">
        <v>3664</v>
      </c>
      <c r="D1117" s="128" t="s">
        <v>3665</v>
      </c>
      <c r="E1117" s="129" t="s">
        <v>139</v>
      </c>
      <c r="F1117" s="130" t="s">
        <v>20</v>
      </c>
      <c r="G1117" s="130" t="s">
        <v>1274</v>
      </c>
      <c r="H1117" s="511">
        <f t="shared" si="51"/>
        <v>26780</v>
      </c>
      <c r="I1117" s="387">
        <v>26000</v>
      </c>
      <c r="J1117" s="511">
        <f t="shared" si="52"/>
        <v>27300</v>
      </c>
      <c r="K1117" s="511">
        <f t="shared" si="53"/>
        <v>28600</v>
      </c>
      <c r="L1117" s="121"/>
      <c r="M1117" s="121"/>
      <c r="N1117" s="121"/>
      <c r="O1117" s="121"/>
      <c r="P1117" s="121"/>
      <c r="Q1117" s="121"/>
      <c r="R1117" s="121"/>
      <c r="S1117" s="121"/>
      <c r="T1117" s="121"/>
      <c r="U1117" s="121"/>
      <c r="V1117" s="121"/>
      <c r="W1117" s="121"/>
      <c r="X1117" s="121"/>
      <c r="Y1117" s="121"/>
      <c r="Z1117" s="121"/>
    </row>
    <row r="1118" spans="1:26" ht="54">
      <c r="A1118" s="121"/>
      <c r="B1118" s="121"/>
      <c r="C1118" s="35" t="s">
        <v>3668</v>
      </c>
      <c r="D1118" s="128" t="s">
        <v>3669</v>
      </c>
      <c r="E1118" s="129" t="s">
        <v>3670</v>
      </c>
      <c r="F1118" s="130" t="s">
        <v>20</v>
      </c>
      <c r="G1118" s="130" t="s">
        <v>3561</v>
      </c>
      <c r="H1118" s="511">
        <f t="shared" si="51"/>
        <v>727849.5</v>
      </c>
      <c r="I1118" s="387">
        <v>706650</v>
      </c>
      <c r="J1118" s="511">
        <f t="shared" si="52"/>
        <v>741982.5</v>
      </c>
      <c r="K1118" s="511">
        <f t="shared" si="53"/>
        <v>777315</v>
      </c>
      <c r="L1118" s="121"/>
      <c r="M1118" s="121"/>
      <c r="N1118" s="121"/>
      <c r="O1118" s="121"/>
      <c r="P1118" s="121"/>
      <c r="Q1118" s="121"/>
      <c r="R1118" s="121"/>
      <c r="S1118" s="121"/>
      <c r="T1118" s="121"/>
      <c r="U1118" s="121"/>
      <c r="V1118" s="121"/>
      <c r="W1118" s="121"/>
      <c r="X1118" s="121"/>
      <c r="Y1118" s="121"/>
      <c r="Z1118" s="121"/>
    </row>
    <row r="1119" spans="1:26" ht="36">
      <c r="A1119" s="121"/>
      <c r="B1119" s="121"/>
      <c r="C1119" s="35" t="s">
        <v>3673</v>
      </c>
      <c r="D1119" s="128" t="s">
        <v>3674</v>
      </c>
      <c r="E1119" s="129" t="s">
        <v>3675</v>
      </c>
      <c r="F1119" s="130" t="s">
        <v>20</v>
      </c>
      <c r="G1119" s="130" t="s">
        <v>3499</v>
      </c>
      <c r="H1119" s="511">
        <f t="shared" si="51"/>
        <v>964698</v>
      </c>
      <c r="I1119" s="387">
        <v>936600</v>
      </c>
      <c r="J1119" s="511">
        <f t="shared" si="52"/>
        <v>983430</v>
      </c>
      <c r="K1119" s="511">
        <f t="shared" si="53"/>
        <v>1030260</v>
      </c>
      <c r="L1119" s="121"/>
      <c r="M1119" s="121"/>
      <c r="N1119" s="121"/>
      <c r="O1119" s="121"/>
      <c r="P1119" s="121"/>
      <c r="Q1119" s="121"/>
      <c r="R1119" s="121"/>
      <c r="S1119" s="121"/>
      <c r="T1119" s="121"/>
      <c r="U1119" s="121"/>
      <c r="V1119" s="121"/>
      <c r="W1119" s="121"/>
      <c r="X1119" s="121"/>
      <c r="Y1119" s="121"/>
      <c r="Z1119" s="121"/>
    </row>
    <row r="1120" spans="1:26" ht="36">
      <c r="A1120" s="121"/>
      <c r="B1120" s="121"/>
      <c r="C1120" s="35" t="s">
        <v>3678</v>
      </c>
      <c r="D1120" s="128" t="s">
        <v>3679</v>
      </c>
      <c r="E1120" s="129" t="s">
        <v>3681</v>
      </c>
      <c r="F1120" s="130" t="s">
        <v>20</v>
      </c>
      <c r="G1120" s="130" t="s">
        <v>3561</v>
      </c>
      <c r="H1120" s="511">
        <f t="shared" si="51"/>
        <v>697567.5</v>
      </c>
      <c r="I1120" s="387">
        <v>677250</v>
      </c>
      <c r="J1120" s="511">
        <f t="shared" si="52"/>
        <v>711112.5</v>
      </c>
      <c r="K1120" s="511">
        <f t="shared" si="53"/>
        <v>744975</v>
      </c>
      <c r="L1120" s="121"/>
      <c r="M1120" s="121"/>
      <c r="N1120" s="121"/>
      <c r="O1120" s="121"/>
      <c r="P1120" s="121"/>
      <c r="Q1120" s="121"/>
      <c r="R1120" s="121"/>
      <c r="S1120" s="121"/>
      <c r="T1120" s="121"/>
      <c r="U1120" s="121"/>
      <c r="V1120" s="121"/>
      <c r="W1120" s="121"/>
      <c r="X1120" s="121"/>
      <c r="Y1120" s="121"/>
      <c r="Z1120" s="121"/>
    </row>
    <row r="1121" spans="1:26" ht="36">
      <c r="A1121" s="121"/>
      <c r="B1121" s="121"/>
      <c r="C1121" s="35" t="s">
        <v>3684</v>
      </c>
      <c r="D1121" s="128" t="s">
        <v>3686</v>
      </c>
      <c r="E1121" s="129" t="s">
        <v>3687</v>
      </c>
      <c r="F1121" s="130" t="s">
        <v>20</v>
      </c>
      <c r="G1121" s="130" t="s">
        <v>3499</v>
      </c>
      <c r="H1121" s="511">
        <f t="shared" si="51"/>
        <v>719197.5</v>
      </c>
      <c r="I1121" s="387">
        <v>698250</v>
      </c>
      <c r="J1121" s="511">
        <f t="shared" si="52"/>
        <v>733162.5</v>
      </c>
      <c r="K1121" s="511">
        <f t="shared" si="53"/>
        <v>768075</v>
      </c>
      <c r="L1121" s="121"/>
      <c r="M1121" s="121"/>
      <c r="N1121" s="121"/>
      <c r="O1121" s="121"/>
      <c r="P1121" s="121"/>
      <c r="Q1121" s="121"/>
      <c r="R1121" s="121"/>
      <c r="S1121" s="121"/>
      <c r="T1121" s="121"/>
      <c r="U1121" s="121"/>
      <c r="V1121" s="121"/>
      <c r="W1121" s="121"/>
      <c r="X1121" s="121"/>
      <c r="Y1121" s="121"/>
      <c r="Z1121" s="121"/>
    </row>
    <row r="1122" spans="1:26" ht="36">
      <c r="A1122" s="121"/>
      <c r="B1122" s="121"/>
      <c r="C1122" s="35" t="s">
        <v>3689</v>
      </c>
      <c r="D1122" s="128" t="s">
        <v>3691</v>
      </c>
      <c r="E1122" s="129" t="s">
        <v>3692</v>
      </c>
      <c r="F1122" s="130" t="s">
        <v>20</v>
      </c>
      <c r="G1122" s="130" t="s">
        <v>3499</v>
      </c>
      <c r="H1122" s="511">
        <f t="shared" si="51"/>
        <v>835999.5</v>
      </c>
      <c r="I1122" s="387">
        <v>811650</v>
      </c>
      <c r="J1122" s="511">
        <f t="shared" si="52"/>
        <v>852232.5</v>
      </c>
      <c r="K1122" s="511">
        <f t="shared" si="53"/>
        <v>892815</v>
      </c>
      <c r="L1122" s="121"/>
      <c r="M1122" s="121"/>
      <c r="N1122" s="121"/>
      <c r="O1122" s="121"/>
      <c r="P1122" s="121"/>
      <c r="Q1122" s="121"/>
      <c r="R1122" s="121"/>
      <c r="S1122" s="121"/>
      <c r="T1122" s="121"/>
      <c r="U1122" s="121"/>
      <c r="V1122" s="121"/>
      <c r="W1122" s="121"/>
      <c r="X1122" s="121"/>
      <c r="Y1122" s="121"/>
      <c r="Z1122" s="121"/>
    </row>
    <row r="1123" spans="1:26" ht="36">
      <c r="A1123" s="121"/>
      <c r="B1123" s="121"/>
      <c r="C1123" s="35" t="s">
        <v>3693</v>
      </c>
      <c r="D1123" s="128" t="s">
        <v>3694</v>
      </c>
      <c r="E1123" s="129" t="s">
        <v>139</v>
      </c>
      <c r="F1123" s="130" t="s">
        <v>3696</v>
      </c>
      <c r="G1123" s="130" t="s">
        <v>997</v>
      </c>
      <c r="H1123" s="511">
        <f t="shared" si="51"/>
        <v>60049</v>
      </c>
      <c r="I1123" s="387">
        <v>58300</v>
      </c>
      <c r="J1123" s="511">
        <f t="shared" si="52"/>
        <v>61215</v>
      </c>
      <c r="K1123" s="511">
        <f t="shared" si="53"/>
        <v>64130</v>
      </c>
      <c r="L1123" s="121"/>
      <c r="M1123" s="121"/>
      <c r="N1123" s="121"/>
      <c r="O1123" s="121"/>
      <c r="P1123" s="121"/>
      <c r="Q1123" s="121"/>
      <c r="R1123" s="121"/>
      <c r="S1123" s="121"/>
      <c r="T1123" s="121"/>
      <c r="U1123" s="121"/>
      <c r="V1123" s="121"/>
      <c r="W1123" s="121"/>
      <c r="X1123" s="121"/>
      <c r="Y1123" s="121"/>
      <c r="Z1123" s="121"/>
    </row>
    <row r="1124" spans="1:26" ht="36">
      <c r="A1124" s="121"/>
      <c r="B1124" s="121"/>
      <c r="C1124" s="35" t="s">
        <v>3698</v>
      </c>
      <c r="D1124" s="128" t="s">
        <v>3699</v>
      </c>
      <c r="E1124" s="129" t="s">
        <v>3701</v>
      </c>
      <c r="F1124" s="130" t="s">
        <v>20</v>
      </c>
      <c r="G1124" s="130" t="s">
        <v>3561</v>
      </c>
      <c r="H1124" s="511">
        <f t="shared" si="51"/>
        <v>381100</v>
      </c>
      <c r="I1124" s="387">
        <v>370000</v>
      </c>
      <c r="J1124" s="511">
        <f t="shared" si="52"/>
        <v>388500</v>
      </c>
      <c r="K1124" s="511">
        <f t="shared" si="53"/>
        <v>407000</v>
      </c>
      <c r="L1124" s="121"/>
      <c r="M1124" s="121"/>
      <c r="N1124" s="121"/>
      <c r="O1124" s="121"/>
      <c r="P1124" s="121"/>
      <c r="Q1124" s="121"/>
      <c r="R1124" s="121"/>
      <c r="S1124" s="121"/>
      <c r="T1124" s="121"/>
      <c r="U1124" s="121"/>
      <c r="V1124" s="121"/>
      <c r="W1124" s="121"/>
      <c r="X1124" s="121"/>
      <c r="Y1124" s="121"/>
      <c r="Z1124" s="121"/>
    </row>
    <row r="1125" spans="1:26" ht="36">
      <c r="A1125" s="121"/>
      <c r="B1125" s="121"/>
      <c r="C1125" s="35" t="s">
        <v>3703</v>
      </c>
      <c r="D1125" s="128" t="s">
        <v>3705</v>
      </c>
      <c r="E1125" s="129" t="s">
        <v>20</v>
      </c>
      <c r="F1125" s="130" t="s">
        <v>20</v>
      </c>
      <c r="G1125" s="130" t="s">
        <v>997</v>
      </c>
      <c r="H1125" s="511">
        <f t="shared" si="51"/>
        <v>2575</v>
      </c>
      <c r="I1125" s="387">
        <v>2500</v>
      </c>
      <c r="J1125" s="511">
        <f t="shared" si="52"/>
        <v>2625</v>
      </c>
      <c r="K1125" s="511">
        <f t="shared" si="53"/>
        <v>2750</v>
      </c>
      <c r="L1125" s="121"/>
      <c r="M1125" s="121"/>
      <c r="N1125" s="121"/>
      <c r="O1125" s="121"/>
      <c r="P1125" s="121"/>
      <c r="Q1125" s="121"/>
      <c r="R1125" s="121"/>
      <c r="S1125" s="121"/>
      <c r="T1125" s="121"/>
      <c r="U1125" s="121"/>
      <c r="V1125" s="121"/>
      <c r="W1125" s="121"/>
      <c r="X1125" s="121"/>
      <c r="Y1125" s="121"/>
      <c r="Z1125" s="121"/>
    </row>
    <row r="1126" spans="1:26" ht="36">
      <c r="A1126" s="121"/>
      <c r="B1126" s="121"/>
      <c r="C1126" s="35" t="s">
        <v>3708</v>
      </c>
      <c r="D1126" s="128" t="s">
        <v>3694</v>
      </c>
      <c r="E1126" s="129" t="s">
        <v>20</v>
      </c>
      <c r="F1126" s="130" t="s">
        <v>3710</v>
      </c>
      <c r="G1126" s="130" t="s">
        <v>2632</v>
      </c>
      <c r="H1126" s="511">
        <f t="shared" si="51"/>
        <v>31415</v>
      </c>
      <c r="I1126" s="387">
        <v>30500</v>
      </c>
      <c r="J1126" s="511">
        <f t="shared" si="52"/>
        <v>32025</v>
      </c>
      <c r="K1126" s="511">
        <f t="shared" si="53"/>
        <v>33550</v>
      </c>
      <c r="L1126" s="121"/>
      <c r="M1126" s="121"/>
      <c r="N1126" s="121"/>
      <c r="O1126" s="121"/>
      <c r="P1126" s="121"/>
      <c r="Q1126" s="121"/>
      <c r="R1126" s="121"/>
      <c r="S1126" s="121"/>
      <c r="T1126" s="121"/>
      <c r="U1126" s="121"/>
      <c r="V1126" s="121"/>
      <c r="W1126" s="121"/>
      <c r="X1126" s="121"/>
      <c r="Y1126" s="121"/>
      <c r="Z1126" s="121"/>
    </row>
    <row r="1127" spans="1:26" ht="36">
      <c r="A1127" s="121"/>
      <c r="B1127" s="121"/>
      <c r="C1127" s="35" t="s">
        <v>3713</v>
      </c>
      <c r="D1127" s="128" t="s">
        <v>3714</v>
      </c>
      <c r="E1127" s="129" t="s">
        <v>20</v>
      </c>
      <c r="F1127" s="130" t="s">
        <v>20</v>
      </c>
      <c r="G1127" s="130" t="s">
        <v>3561</v>
      </c>
      <c r="H1127" s="511">
        <f t="shared" si="51"/>
        <v>695971</v>
      </c>
      <c r="I1127" s="387">
        <v>675700</v>
      </c>
      <c r="J1127" s="511">
        <f t="shared" si="52"/>
        <v>709485</v>
      </c>
      <c r="K1127" s="511">
        <f t="shared" si="53"/>
        <v>743270</v>
      </c>
      <c r="L1127" s="121"/>
      <c r="M1127" s="121"/>
      <c r="N1127" s="121"/>
      <c r="O1127" s="121"/>
      <c r="P1127" s="121"/>
      <c r="Q1127" s="121"/>
      <c r="R1127" s="121"/>
      <c r="S1127" s="121"/>
      <c r="T1127" s="121"/>
      <c r="U1127" s="121"/>
      <c r="V1127" s="121"/>
      <c r="W1127" s="121"/>
      <c r="X1127" s="121"/>
      <c r="Y1127" s="121"/>
      <c r="Z1127" s="121"/>
    </row>
    <row r="1128" spans="1:26" ht="36">
      <c r="A1128" s="121"/>
      <c r="B1128" s="121"/>
      <c r="C1128" s="35" t="s">
        <v>3717</v>
      </c>
      <c r="D1128" s="128" t="s">
        <v>3718</v>
      </c>
      <c r="E1128" s="129" t="s">
        <v>20</v>
      </c>
      <c r="F1128" s="130" t="s">
        <v>20</v>
      </c>
      <c r="G1128" s="130" t="s">
        <v>3188</v>
      </c>
      <c r="H1128" s="511">
        <f t="shared" si="51"/>
        <v>1751000</v>
      </c>
      <c r="I1128" s="387">
        <v>1700000</v>
      </c>
      <c r="J1128" s="511">
        <f t="shared" si="52"/>
        <v>1785000</v>
      </c>
      <c r="K1128" s="511">
        <f t="shared" si="53"/>
        <v>1870000</v>
      </c>
      <c r="L1128" s="121"/>
      <c r="M1128" s="121"/>
      <c r="N1128" s="121"/>
      <c r="O1128" s="121"/>
      <c r="P1128" s="121"/>
      <c r="Q1128" s="121"/>
      <c r="R1128" s="121"/>
      <c r="S1128" s="121"/>
      <c r="T1128" s="121"/>
      <c r="U1128" s="121"/>
      <c r="V1128" s="121"/>
      <c r="W1128" s="121"/>
      <c r="X1128" s="121"/>
      <c r="Y1128" s="121"/>
      <c r="Z1128" s="121"/>
    </row>
    <row r="1129" spans="1:26" ht="36">
      <c r="A1129" s="121"/>
      <c r="B1129" s="121"/>
      <c r="C1129" s="35" t="s">
        <v>3721</v>
      </c>
      <c r="D1129" s="128" t="s">
        <v>3722</v>
      </c>
      <c r="E1129" s="129" t="s">
        <v>20</v>
      </c>
      <c r="F1129" s="130" t="s">
        <v>20</v>
      </c>
      <c r="G1129" s="130" t="s">
        <v>3188</v>
      </c>
      <c r="H1129" s="511">
        <f t="shared" si="51"/>
        <v>1523370</v>
      </c>
      <c r="I1129" s="387">
        <v>1479000</v>
      </c>
      <c r="J1129" s="511">
        <f t="shared" si="52"/>
        <v>1552950</v>
      </c>
      <c r="K1129" s="511">
        <f t="shared" si="53"/>
        <v>1626900</v>
      </c>
      <c r="L1129" s="121"/>
      <c r="M1129" s="121"/>
      <c r="N1129" s="121"/>
      <c r="O1129" s="121"/>
      <c r="P1129" s="121"/>
      <c r="Q1129" s="121"/>
      <c r="R1129" s="121"/>
      <c r="S1129" s="121"/>
      <c r="T1129" s="121"/>
      <c r="U1129" s="121"/>
      <c r="V1129" s="121"/>
      <c r="W1129" s="121"/>
      <c r="X1129" s="121"/>
      <c r="Y1129" s="121"/>
      <c r="Z1129" s="121"/>
    </row>
    <row r="1130" spans="1:26" ht="18">
      <c r="A1130" s="121"/>
      <c r="B1130" s="121"/>
      <c r="C1130" s="115" t="s">
        <v>3725</v>
      </c>
      <c r="D1130" s="154" t="s">
        <v>3726</v>
      </c>
      <c r="E1130" s="129"/>
      <c r="F1130" s="130"/>
      <c r="G1130" s="130"/>
      <c r="H1130" s="130"/>
      <c r="I1130" s="130"/>
      <c r="J1130" s="130"/>
      <c r="K1130" s="130"/>
      <c r="L1130" s="121"/>
      <c r="M1130" s="121"/>
      <c r="N1130" s="121"/>
      <c r="O1130" s="121"/>
      <c r="P1130" s="121"/>
      <c r="Q1130" s="121"/>
      <c r="R1130" s="121"/>
      <c r="S1130" s="121"/>
      <c r="T1130" s="121"/>
      <c r="U1130" s="121"/>
      <c r="V1130" s="121"/>
      <c r="W1130" s="121"/>
      <c r="X1130" s="121"/>
      <c r="Y1130" s="121"/>
      <c r="Z1130" s="121"/>
    </row>
    <row r="1131" spans="1:26" ht="18">
      <c r="A1131" s="121"/>
      <c r="B1131" s="121"/>
      <c r="C1131" s="35" t="s">
        <v>3729</v>
      </c>
      <c r="D1131" s="128" t="s">
        <v>3731</v>
      </c>
      <c r="E1131" s="129" t="s">
        <v>3733</v>
      </c>
      <c r="F1131" s="130" t="s">
        <v>3734</v>
      </c>
      <c r="G1131" s="130" t="s">
        <v>1903</v>
      </c>
      <c r="H1131" s="511">
        <f t="shared" si="51"/>
        <v>7519</v>
      </c>
      <c r="I1131" s="387">
        <v>7300</v>
      </c>
      <c r="J1131" s="511">
        <f t="shared" si="52"/>
        <v>7665</v>
      </c>
      <c r="K1131" s="511">
        <f t="shared" si="53"/>
        <v>8030</v>
      </c>
      <c r="L1131" s="121"/>
      <c r="M1131" s="121"/>
      <c r="N1131" s="121"/>
      <c r="O1131" s="121"/>
      <c r="P1131" s="121"/>
      <c r="Q1131" s="121"/>
      <c r="R1131" s="121"/>
      <c r="S1131" s="121"/>
      <c r="T1131" s="121"/>
      <c r="U1131" s="121"/>
      <c r="V1131" s="121"/>
      <c r="W1131" s="121"/>
      <c r="X1131" s="121"/>
      <c r="Y1131" s="121"/>
      <c r="Z1131" s="121"/>
    </row>
    <row r="1132" spans="1:26" ht="18">
      <c r="A1132" s="121"/>
      <c r="B1132" s="121"/>
      <c r="C1132" s="35" t="s">
        <v>3735</v>
      </c>
      <c r="D1132" s="128" t="s">
        <v>3731</v>
      </c>
      <c r="E1132" s="129" t="s">
        <v>20</v>
      </c>
      <c r="F1132" s="130" t="s">
        <v>3736</v>
      </c>
      <c r="G1132" s="130" t="s">
        <v>1903</v>
      </c>
      <c r="H1132" s="511">
        <f t="shared" si="51"/>
        <v>13802</v>
      </c>
      <c r="I1132" s="387">
        <v>13400</v>
      </c>
      <c r="J1132" s="511">
        <f t="shared" si="52"/>
        <v>14070</v>
      </c>
      <c r="K1132" s="511">
        <f t="shared" si="53"/>
        <v>14740</v>
      </c>
      <c r="L1132" s="121"/>
      <c r="M1132" s="121"/>
      <c r="N1132" s="121"/>
      <c r="O1132" s="121"/>
      <c r="P1132" s="121"/>
      <c r="Q1132" s="121"/>
      <c r="R1132" s="121"/>
      <c r="S1132" s="121"/>
      <c r="T1132" s="121"/>
      <c r="U1132" s="121"/>
      <c r="V1132" s="121"/>
      <c r="W1132" s="121"/>
      <c r="X1132" s="121"/>
      <c r="Y1132" s="121"/>
      <c r="Z1132" s="121"/>
    </row>
    <row r="1133" spans="1:26" ht="18">
      <c r="A1133" s="121"/>
      <c r="B1133" s="121"/>
      <c r="C1133" s="35" t="s">
        <v>22730</v>
      </c>
      <c r="D1133" s="128" t="s">
        <v>3740</v>
      </c>
      <c r="E1133" s="129" t="s">
        <v>20</v>
      </c>
      <c r="F1133" s="130" t="s">
        <v>20</v>
      </c>
      <c r="G1133" s="130" t="s">
        <v>1903</v>
      </c>
      <c r="H1133" s="511">
        <f t="shared" si="51"/>
        <v>15553</v>
      </c>
      <c r="I1133" s="387">
        <v>15100</v>
      </c>
      <c r="J1133" s="511">
        <f t="shared" si="52"/>
        <v>15855</v>
      </c>
      <c r="K1133" s="511">
        <f t="shared" si="53"/>
        <v>16610</v>
      </c>
      <c r="L1133" s="121"/>
      <c r="M1133" s="121"/>
      <c r="N1133" s="121"/>
      <c r="O1133" s="121"/>
      <c r="P1133" s="121"/>
      <c r="Q1133" s="121"/>
      <c r="R1133" s="121"/>
      <c r="S1133" s="121"/>
      <c r="T1133" s="121"/>
      <c r="U1133" s="121"/>
      <c r="V1133" s="121"/>
      <c r="W1133" s="121"/>
      <c r="X1133" s="121"/>
      <c r="Y1133" s="121"/>
      <c r="Z1133" s="121"/>
    </row>
    <row r="1134" spans="1:26" ht="18">
      <c r="A1134" s="121"/>
      <c r="B1134" s="121"/>
      <c r="C1134" s="35" t="s">
        <v>3739</v>
      </c>
      <c r="D1134" s="128" t="s">
        <v>3746</v>
      </c>
      <c r="E1134" s="129" t="s">
        <v>20</v>
      </c>
      <c r="F1134" s="130" t="s">
        <v>20</v>
      </c>
      <c r="G1134" s="130" t="s">
        <v>305</v>
      </c>
      <c r="H1134" s="511">
        <f t="shared" si="51"/>
        <v>82915</v>
      </c>
      <c r="I1134" s="387">
        <v>80500</v>
      </c>
      <c r="J1134" s="511">
        <f t="shared" si="52"/>
        <v>84525</v>
      </c>
      <c r="K1134" s="511">
        <f t="shared" si="53"/>
        <v>88550</v>
      </c>
      <c r="L1134" s="121"/>
      <c r="M1134" s="121"/>
      <c r="N1134" s="121"/>
      <c r="O1134" s="121"/>
      <c r="P1134" s="121"/>
      <c r="Q1134" s="121"/>
      <c r="R1134" s="121"/>
      <c r="S1134" s="121"/>
      <c r="T1134" s="121"/>
      <c r="U1134" s="121"/>
      <c r="V1134" s="121"/>
      <c r="W1134" s="121"/>
      <c r="X1134" s="121"/>
      <c r="Y1134" s="121"/>
      <c r="Z1134" s="121"/>
    </row>
    <row r="1135" spans="1:26" ht="18">
      <c r="A1135" s="121"/>
      <c r="B1135" s="121"/>
      <c r="C1135" s="35" t="s">
        <v>3745</v>
      </c>
      <c r="D1135" s="128" t="s">
        <v>3756</v>
      </c>
      <c r="E1135" s="129" t="s">
        <v>20</v>
      </c>
      <c r="F1135" s="130" t="s">
        <v>20</v>
      </c>
      <c r="G1135" s="130" t="s">
        <v>1903</v>
      </c>
      <c r="H1135" s="511">
        <f t="shared" si="51"/>
        <v>28016</v>
      </c>
      <c r="I1135" s="387">
        <v>27200</v>
      </c>
      <c r="J1135" s="511">
        <f t="shared" si="52"/>
        <v>28560</v>
      </c>
      <c r="K1135" s="511">
        <f t="shared" si="53"/>
        <v>29920</v>
      </c>
      <c r="L1135" s="121"/>
      <c r="M1135" s="121"/>
      <c r="N1135" s="121"/>
      <c r="O1135" s="121"/>
      <c r="P1135" s="121"/>
      <c r="Q1135" s="121"/>
      <c r="R1135" s="121"/>
      <c r="S1135" s="121"/>
      <c r="T1135" s="121"/>
      <c r="U1135" s="121"/>
      <c r="V1135" s="121"/>
      <c r="W1135" s="121"/>
      <c r="X1135" s="121"/>
      <c r="Y1135" s="121"/>
      <c r="Z1135" s="121"/>
    </row>
    <row r="1136" spans="1:26" ht="18">
      <c r="A1136" s="121"/>
      <c r="B1136" s="121"/>
      <c r="C1136" s="35" t="s">
        <v>3751</v>
      </c>
      <c r="D1136" s="128" t="s">
        <v>3764</v>
      </c>
      <c r="E1136" s="129" t="s">
        <v>20</v>
      </c>
      <c r="F1136" s="130" t="s">
        <v>20</v>
      </c>
      <c r="G1136" s="130" t="s">
        <v>1903</v>
      </c>
      <c r="H1136" s="511">
        <f t="shared" si="51"/>
        <v>6901</v>
      </c>
      <c r="I1136" s="387">
        <v>6700</v>
      </c>
      <c r="J1136" s="511">
        <f t="shared" si="52"/>
        <v>7035</v>
      </c>
      <c r="K1136" s="511">
        <f t="shared" si="53"/>
        <v>7370</v>
      </c>
      <c r="L1136" s="121"/>
      <c r="M1136" s="121"/>
      <c r="N1136" s="121"/>
      <c r="O1136" s="121"/>
      <c r="P1136" s="121"/>
      <c r="Q1136" s="121"/>
      <c r="R1136" s="121"/>
      <c r="S1136" s="121"/>
      <c r="T1136" s="121"/>
      <c r="U1136" s="121"/>
      <c r="V1136" s="121"/>
      <c r="W1136" s="121"/>
      <c r="X1136" s="121"/>
      <c r="Y1136" s="121"/>
      <c r="Z1136" s="121"/>
    </row>
    <row r="1137" spans="1:26" ht="18">
      <c r="A1137" s="121"/>
      <c r="B1137" s="121"/>
      <c r="C1137" s="35" t="s">
        <v>3762</v>
      </c>
      <c r="D1137" s="128" t="s">
        <v>3771</v>
      </c>
      <c r="E1137" s="129" t="s">
        <v>20</v>
      </c>
      <c r="F1137" s="130" t="s">
        <v>20</v>
      </c>
      <c r="G1137" s="130" t="s">
        <v>3188</v>
      </c>
      <c r="H1137" s="511">
        <f t="shared" si="51"/>
        <v>838420</v>
      </c>
      <c r="I1137" s="387">
        <v>814000</v>
      </c>
      <c r="J1137" s="511">
        <f t="shared" si="52"/>
        <v>854700</v>
      </c>
      <c r="K1137" s="511">
        <f t="shared" si="53"/>
        <v>895400</v>
      </c>
      <c r="L1137" s="121"/>
      <c r="M1137" s="121"/>
      <c r="N1137" s="121"/>
      <c r="O1137" s="121"/>
      <c r="P1137" s="121"/>
      <c r="Q1137" s="121"/>
      <c r="R1137" s="121"/>
      <c r="S1137" s="121"/>
      <c r="T1137" s="121"/>
      <c r="U1137" s="121"/>
      <c r="V1137" s="121"/>
      <c r="W1137" s="121"/>
      <c r="X1137" s="121"/>
      <c r="Y1137" s="121"/>
      <c r="Z1137" s="121"/>
    </row>
    <row r="1138" spans="1:26" ht="18">
      <c r="A1138" s="121"/>
      <c r="B1138" s="121"/>
      <c r="C1138" s="35" t="s">
        <v>3769</v>
      </c>
      <c r="D1138" s="128" t="s">
        <v>3780</v>
      </c>
      <c r="E1138" s="129" t="s">
        <v>20</v>
      </c>
      <c r="F1138" s="130" t="s">
        <v>20</v>
      </c>
      <c r="G1138" s="130" t="s">
        <v>305</v>
      </c>
      <c r="H1138" s="511">
        <f t="shared" si="51"/>
        <v>248024</v>
      </c>
      <c r="I1138" s="387">
        <v>240800</v>
      </c>
      <c r="J1138" s="511">
        <f t="shared" si="52"/>
        <v>252840</v>
      </c>
      <c r="K1138" s="511">
        <f t="shared" si="53"/>
        <v>264880</v>
      </c>
      <c r="L1138" s="121"/>
      <c r="M1138" s="121"/>
      <c r="N1138" s="121"/>
      <c r="O1138" s="121"/>
      <c r="P1138" s="121"/>
      <c r="Q1138" s="121"/>
      <c r="R1138" s="121"/>
      <c r="S1138" s="121"/>
      <c r="T1138" s="121"/>
      <c r="U1138" s="121"/>
      <c r="V1138" s="121"/>
      <c r="W1138" s="121"/>
      <c r="X1138" s="121"/>
      <c r="Y1138" s="121"/>
      <c r="Z1138" s="121"/>
    </row>
    <row r="1139" spans="1:26" ht="18">
      <c r="A1139" s="121"/>
      <c r="B1139" s="121"/>
      <c r="C1139" s="35" t="s">
        <v>3779</v>
      </c>
      <c r="D1139" s="128" t="s">
        <v>3789</v>
      </c>
      <c r="E1139" s="129" t="s">
        <v>3791</v>
      </c>
      <c r="F1139" s="130" t="s">
        <v>3792</v>
      </c>
      <c r="G1139" s="130" t="s">
        <v>1903</v>
      </c>
      <c r="H1139" s="511">
        <f t="shared" si="51"/>
        <v>6180</v>
      </c>
      <c r="I1139" s="387">
        <v>6000</v>
      </c>
      <c r="J1139" s="511">
        <f t="shared" si="52"/>
        <v>6300</v>
      </c>
      <c r="K1139" s="511">
        <f t="shared" si="53"/>
        <v>6600</v>
      </c>
      <c r="L1139" s="121"/>
      <c r="M1139" s="121"/>
      <c r="N1139" s="121"/>
      <c r="O1139" s="121"/>
      <c r="P1139" s="121"/>
      <c r="Q1139" s="121"/>
      <c r="R1139" s="121"/>
      <c r="S1139" s="121"/>
      <c r="T1139" s="121"/>
      <c r="U1139" s="121"/>
      <c r="V1139" s="121"/>
      <c r="W1139" s="121"/>
      <c r="X1139" s="121"/>
      <c r="Y1139" s="121"/>
      <c r="Z1139" s="121"/>
    </row>
    <row r="1140" spans="1:26" ht="18">
      <c r="A1140" s="121"/>
      <c r="B1140" s="121"/>
      <c r="C1140" s="35" t="s">
        <v>3787</v>
      </c>
      <c r="D1140" s="128" t="s">
        <v>3800</v>
      </c>
      <c r="E1140" s="129" t="s">
        <v>3801</v>
      </c>
      <c r="F1140" s="130" t="s">
        <v>3802</v>
      </c>
      <c r="G1140" s="130" t="s">
        <v>889</v>
      </c>
      <c r="H1140" s="511">
        <f t="shared" si="51"/>
        <v>92700</v>
      </c>
      <c r="I1140" s="387">
        <v>90000</v>
      </c>
      <c r="J1140" s="511">
        <f t="shared" si="52"/>
        <v>94500</v>
      </c>
      <c r="K1140" s="511">
        <f t="shared" si="53"/>
        <v>99000</v>
      </c>
      <c r="L1140" s="121"/>
      <c r="M1140" s="121"/>
      <c r="N1140" s="121"/>
      <c r="O1140" s="121"/>
      <c r="P1140" s="121"/>
      <c r="Q1140" s="121"/>
      <c r="R1140" s="121"/>
      <c r="S1140" s="121"/>
      <c r="T1140" s="121"/>
      <c r="U1140" s="121"/>
      <c r="V1140" s="121"/>
      <c r="W1140" s="121"/>
      <c r="X1140" s="121"/>
      <c r="Y1140" s="121"/>
      <c r="Z1140" s="121"/>
    </row>
    <row r="1141" spans="1:26" ht="18">
      <c r="A1141" s="121"/>
      <c r="B1141" s="121"/>
      <c r="C1141" s="35" t="s">
        <v>3799</v>
      </c>
      <c r="D1141" s="128" t="s">
        <v>3811</v>
      </c>
      <c r="E1141" s="129" t="s">
        <v>3813</v>
      </c>
      <c r="F1141" s="130" t="s">
        <v>3814</v>
      </c>
      <c r="G1141" s="130" t="s">
        <v>1903</v>
      </c>
      <c r="H1141" s="511">
        <f t="shared" si="51"/>
        <v>9270</v>
      </c>
      <c r="I1141" s="387">
        <v>9000</v>
      </c>
      <c r="J1141" s="511">
        <f t="shared" si="52"/>
        <v>9450</v>
      </c>
      <c r="K1141" s="511">
        <f t="shared" si="53"/>
        <v>9900</v>
      </c>
      <c r="L1141" s="121"/>
      <c r="M1141" s="121"/>
      <c r="N1141" s="121"/>
      <c r="O1141" s="121"/>
      <c r="P1141" s="121"/>
      <c r="Q1141" s="121"/>
      <c r="R1141" s="121"/>
      <c r="S1141" s="121"/>
      <c r="T1141" s="121"/>
      <c r="U1141" s="121"/>
      <c r="V1141" s="121"/>
      <c r="W1141" s="121"/>
      <c r="X1141" s="121"/>
      <c r="Y1141" s="121"/>
      <c r="Z1141" s="121"/>
    </row>
    <row r="1142" spans="1:26" ht="18">
      <c r="A1142" s="121"/>
      <c r="B1142" s="121"/>
      <c r="C1142" s="35" t="s">
        <v>3809</v>
      </c>
      <c r="D1142" s="128" t="s">
        <v>3820</v>
      </c>
      <c r="E1142" s="129" t="s">
        <v>20</v>
      </c>
      <c r="F1142" s="130" t="s">
        <v>20</v>
      </c>
      <c r="G1142" s="130" t="s">
        <v>958</v>
      </c>
      <c r="H1142" s="511">
        <f t="shared" si="51"/>
        <v>5922500</v>
      </c>
      <c r="I1142" s="387">
        <v>5750000</v>
      </c>
      <c r="J1142" s="511">
        <f t="shared" si="52"/>
        <v>6037500</v>
      </c>
      <c r="K1142" s="511">
        <f t="shared" si="53"/>
        <v>6325000</v>
      </c>
      <c r="L1142" s="121"/>
      <c r="M1142" s="121"/>
      <c r="N1142" s="121"/>
      <c r="O1142" s="121"/>
      <c r="P1142" s="121"/>
      <c r="Q1142" s="121"/>
      <c r="R1142" s="121"/>
      <c r="S1142" s="121"/>
      <c r="T1142" s="121"/>
      <c r="U1142" s="121"/>
      <c r="V1142" s="121"/>
      <c r="W1142" s="121"/>
      <c r="X1142" s="121"/>
      <c r="Y1142" s="121"/>
      <c r="Z1142" s="121"/>
    </row>
    <row r="1143" spans="1:26" ht="18">
      <c r="A1143" s="121"/>
      <c r="B1143" s="121"/>
      <c r="C1143" s="35" t="s">
        <v>3819</v>
      </c>
      <c r="D1143" s="128" t="s">
        <v>3827</v>
      </c>
      <c r="E1143" s="129" t="s">
        <v>20</v>
      </c>
      <c r="F1143" s="130" t="s">
        <v>3828</v>
      </c>
      <c r="G1143" s="130" t="s">
        <v>1903</v>
      </c>
      <c r="H1143" s="511">
        <f t="shared" si="51"/>
        <v>1495560</v>
      </c>
      <c r="I1143" s="387">
        <v>1452000</v>
      </c>
      <c r="J1143" s="511">
        <f t="shared" si="52"/>
        <v>1524600</v>
      </c>
      <c r="K1143" s="511">
        <f t="shared" si="53"/>
        <v>1597200</v>
      </c>
      <c r="L1143" s="121"/>
      <c r="M1143" s="121"/>
      <c r="N1143" s="121"/>
      <c r="O1143" s="121"/>
      <c r="P1143" s="121"/>
      <c r="Q1143" s="121"/>
      <c r="R1143" s="121"/>
      <c r="S1143" s="121"/>
      <c r="T1143" s="121"/>
      <c r="U1143" s="121"/>
      <c r="V1143" s="121"/>
      <c r="W1143" s="121"/>
      <c r="X1143" s="121"/>
      <c r="Y1143" s="121"/>
      <c r="Z1143" s="121"/>
    </row>
    <row r="1144" spans="1:26">
      <c r="A1144" s="121"/>
      <c r="B1144" s="121"/>
      <c r="C1144" s="35" t="s">
        <v>3826</v>
      </c>
      <c r="D1144" s="412" t="s">
        <v>16997</v>
      </c>
      <c r="E1144" s="130"/>
      <c r="F1144" s="150"/>
      <c r="G1144" s="130" t="s">
        <v>2422</v>
      </c>
      <c r="H1144" s="511">
        <f t="shared" si="51"/>
        <v>7828</v>
      </c>
      <c r="I1144" s="395">
        <v>7600</v>
      </c>
      <c r="J1144" s="511">
        <f t="shared" si="52"/>
        <v>7980</v>
      </c>
      <c r="K1144" s="511">
        <f t="shared" si="53"/>
        <v>8360</v>
      </c>
      <c r="L1144" s="121"/>
      <c r="M1144" s="121"/>
      <c r="N1144" s="121"/>
      <c r="O1144" s="121"/>
      <c r="P1144" s="121"/>
      <c r="Q1144" s="121"/>
      <c r="R1144" s="121"/>
      <c r="S1144" s="121"/>
      <c r="T1144" s="121"/>
      <c r="U1144" s="121"/>
      <c r="V1144" s="121"/>
      <c r="W1144" s="121"/>
      <c r="X1144" s="121"/>
      <c r="Y1144" s="121"/>
      <c r="Z1144" s="121"/>
    </row>
    <row r="1145" spans="1:26">
      <c r="A1145" s="121"/>
      <c r="B1145" s="121"/>
      <c r="C1145" s="35" t="s">
        <v>3832</v>
      </c>
      <c r="D1145" s="412" t="s">
        <v>16998</v>
      </c>
      <c r="E1145" s="130"/>
      <c r="F1145" s="150"/>
      <c r="G1145" s="130" t="s">
        <v>2422</v>
      </c>
      <c r="H1145" s="511">
        <f t="shared" si="51"/>
        <v>7828</v>
      </c>
      <c r="I1145" s="395">
        <v>7600</v>
      </c>
      <c r="J1145" s="511">
        <f t="shared" si="52"/>
        <v>7980</v>
      </c>
      <c r="K1145" s="511">
        <f t="shared" si="53"/>
        <v>8360</v>
      </c>
      <c r="L1145" s="121"/>
      <c r="M1145" s="121"/>
      <c r="N1145" s="121"/>
      <c r="O1145" s="121"/>
      <c r="P1145" s="121"/>
      <c r="Q1145" s="121"/>
      <c r="R1145" s="121"/>
      <c r="S1145" s="121"/>
      <c r="T1145" s="121"/>
      <c r="U1145" s="121"/>
      <c r="V1145" s="121"/>
      <c r="W1145" s="121"/>
      <c r="X1145" s="121"/>
      <c r="Y1145" s="121"/>
      <c r="Z1145" s="121"/>
    </row>
    <row r="1146" spans="1:26">
      <c r="A1146" s="121"/>
      <c r="B1146" s="121"/>
      <c r="C1146" s="35" t="s">
        <v>22726</v>
      </c>
      <c r="D1146" s="412" t="s">
        <v>6385</v>
      </c>
      <c r="E1146" s="130"/>
      <c r="F1146" s="150"/>
      <c r="G1146" s="130" t="s">
        <v>1903</v>
      </c>
      <c r="H1146" s="511">
        <f t="shared" si="51"/>
        <v>77250</v>
      </c>
      <c r="I1146" s="395">
        <v>75000</v>
      </c>
      <c r="J1146" s="511">
        <f t="shared" si="52"/>
        <v>78750</v>
      </c>
      <c r="K1146" s="511">
        <f t="shared" si="53"/>
        <v>82500</v>
      </c>
      <c r="L1146" s="121"/>
      <c r="M1146" s="121"/>
      <c r="N1146" s="121"/>
      <c r="O1146" s="121"/>
      <c r="P1146" s="121"/>
      <c r="Q1146" s="121"/>
      <c r="R1146" s="121"/>
      <c r="S1146" s="121"/>
      <c r="T1146" s="121"/>
      <c r="U1146" s="121"/>
      <c r="V1146" s="121"/>
      <c r="W1146" s="121"/>
      <c r="X1146" s="121"/>
      <c r="Y1146" s="121"/>
      <c r="Z1146" s="121"/>
    </row>
    <row r="1147" spans="1:26">
      <c r="A1147" s="121"/>
      <c r="B1147" s="121"/>
      <c r="C1147" s="35" t="s">
        <v>22727</v>
      </c>
      <c r="D1147" s="412" t="s">
        <v>16999</v>
      </c>
      <c r="E1147" s="130"/>
      <c r="F1147" s="150"/>
      <c r="G1147" s="130" t="s">
        <v>305</v>
      </c>
      <c r="H1147" s="511">
        <f t="shared" si="51"/>
        <v>26471</v>
      </c>
      <c r="I1147" s="395">
        <v>25700</v>
      </c>
      <c r="J1147" s="511">
        <f t="shared" si="52"/>
        <v>26985</v>
      </c>
      <c r="K1147" s="511">
        <f t="shared" si="53"/>
        <v>28270</v>
      </c>
      <c r="L1147" s="121"/>
      <c r="M1147" s="121"/>
      <c r="N1147" s="121"/>
      <c r="O1147" s="121"/>
      <c r="P1147" s="121"/>
      <c r="Q1147" s="121"/>
      <c r="R1147" s="121"/>
      <c r="S1147" s="121"/>
      <c r="T1147" s="121"/>
      <c r="U1147" s="121"/>
      <c r="V1147" s="121"/>
      <c r="W1147" s="121"/>
      <c r="X1147" s="121"/>
      <c r="Y1147" s="121"/>
      <c r="Z1147" s="121"/>
    </row>
    <row r="1148" spans="1:26">
      <c r="A1148" s="121"/>
      <c r="B1148" s="121"/>
      <c r="C1148" s="35" t="s">
        <v>22728</v>
      </c>
      <c r="D1148" s="412" t="s">
        <v>17000</v>
      </c>
      <c r="E1148" s="130"/>
      <c r="F1148" s="150"/>
      <c r="G1148" s="130" t="s">
        <v>17001</v>
      </c>
      <c r="H1148" s="511">
        <f t="shared" si="51"/>
        <v>133900</v>
      </c>
      <c r="I1148" s="395">
        <v>130000</v>
      </c>
      <c r="J1148" s="511">
        <f t="shared" si="52"/>
        <v>136500</v>
      </c>
      <c r="K1148" s="511">
        <f t="shared" si="53"/>
        <v>143000</v>
      </c>
      <c r="L1148" s="121"/>
      <c r="M1148" s="121"/>
      <c r="N1148" s="121"/>
      <c r="O1148" s="121"/>
      <c r="P1148" s="121"/>
      <c r="Q1148" s="121"/>
      <c r="R1148" s="121"/>
      <c r="S1148" s="121"/>
      <c r="T1148" s="121"/>
      <c r="U1148" s="121"/>
      <c r="V1148" s="121"/>
      <c r="W1148" s="121"/>
      <c r="X1148" s="121"/>
      <c r="Y1148" s="121"/>
      <c r="Z1148" s="121"/>
    </row>
    <row r="1149" spans="1:26" ht="18">
      <c r="A1149" s="121"/>
      <c r="B1149" s="121"/>
      <c r="C1149" s="35" t="s">
        <v>22729</v>
      </c>
      <c r="D1149" s="128" t="s">
        <v>3834</v>
      </c>
      <c r="E1149" s="129"/>
      <c r="F1149" s="130"/>
      <c r="G1149" s="130" t="s">
        <v>1903</v>
      </c>
      <c r="H1149" s="511">
        <f t="shared" si="51"/>
        <v>185400</v>
      </c>
      <c r="I1149" s="387">
        <v>180000</v>
      </c>
      <c r="J1149" s="511">
        <f t="shared" si="52"/>
        <v>189000</v>
      </c>
      <c r="K1149" s="511">
        <f t="shared" si="53"/>
        <v>198000</v>
      </c>
      <c r="L1149" s="121"/>
      <c r="M1149" s="121"/>
      <c r="N1149" s="121"/>
      <c r="O1149" s="121"/>
      <c r="P1149" s="121"/>
      <c r="Q1149" s="121"/>
      <c r="R1149" s="121"/>
      <c r="S1149" s="121"/>
      <c r="T1149" s="121"/>
      <c r="U1149" s="121"/>
      <c r="V1149" s="121"/>
      <c r="W1149" s="121"/>
      <c r="X1149" s="121"/>
      <c r="Y1149" s="121"/>
      <c r="Z1149" s="121"/>
    </row>
    <row r="1150" spans="1:26" ht="18">
      <c r="A1150" s="121"/>
      <c r="B1150" s="121"/>
      <c r="C1150" s="115" t="s">
        <v>3836</v>
      </c>
      <c r="D1150" s="154" t="s">
        <v>3838</v>
      </c>
      <c r="E1150" s="129"/>
      <c r="F1150" s="130"/>
      <c r="G1150" s="130"/>
      <c r="H1150" s="130"/>
      <c r="I1150" s="130"/>
      <c r="J1150" s="130"/>
      <c r="K1150" s="130"/>
      <c r="L1150" s="121"/>
      <c r="M1150" s="121"/>
      <c r="N1150" s="121"/>
      <c r="O1150" s="121"/>
      <c r="P1150" s="121"/>
      <c r="Q1150" s="121"/>
      <c r="R1150" s="121"/>
      <c r="S1150" s="121"/>
      <c r="T1150" s="121"/>
      <c r="U1150" s="121"/>
      <c r="V1150" s="121"/>
      <c r="W1150" s="121"/>
      <c r="X1150" s="121"/>
      <c r="Y1150" s="121"/>
      <c r="Z1150" s="121"/>
    </row>
    <row r="1151" spans="1:26" ht="18">
      <c r="A1151" s="121"/>
      <c r="B1151" s="121"/>
      <c r="C1151" s="35" t="s">
        <v>3842</v>
      </c>
      <c r="D1151" s="128" t="s">
        <v>3843</v>
      </c>
      <c r="E1151" s="129" t="s">
        <v>20</v>
      </c>
      <c r="F1151" s="130" t="s">
        <v>20</v>
      </c>
      <c r="G1151" s="130" t="s">
        <v>22</v>
      </c>
      <c r="H1151" s="511">
        <f t="shared" si="51"/>
        <v>2254876</v>
      </c>
      <c r="I1151" s="387">
        <v>2189200</v>
      </c>
      <c r="J1151" s="511">
        <f t="shared" si="52"/>
        <v>2298660</v>
      </c>
      <c r="K1151" s="511">
        <f t="shared" si="53"/>
        <v>2408120</v>
      </c>
      <c r="L1151" s="121"/>
      <c r="M1151" s="121"/>
      <c r="N1151" s="121"/>
      <c r="O1151" s="121"/>
      <c r="P1151" s="121"/>
      <c r="Q1151" s="121"/>
      <c r="R1151" s="121"/>
      <c r="S1151" s="121"/>
      <c r="T1151" s="121"/>
      <c r="U1151" s="121"/>
      <c r="V1151" s="121"/>
      <c r="W1151" s="121"/>
      <c r="X1151" s="121"/>
      <c r="Y1151" s="121"/>
      <c r="Z1151" s="121"/>
    </row>
    <row r="1152" spans="1:26" ht="18">
      <c r="A1152" s="121"/>
      <c r="B1152" s="121"/>
      <c r="C1152" s="35" t="s">
        <v>3847</v>
      </c>
      <c r="D1152" s="128" t="s">
        <v>3849</v>
      </c>
      <c r="E1152" s="129" t="s">
        <v>20</v>
      </c>
      <c r="F1152" s="130" t="s">
        <v>3850</v>
      </c>
      <c r="G1152" s="130" t="s">
        <v>889</v>
      </c>
      <c r="H1152" s="511">
        <f t="shared" si="51"/>
        <v>144612</v>
      </c>
      <c r="I1152" s="387">
        <v>140400</v>
      </c>
      <c r="J1152" s="511">
        <f t="shared" si="52"/>
        <v>147420</v>
      </c>
      <c r="K1152" s="511">
        <f t="shared" si="53"/>
        <v>154440</v>
      </c>
      <c r="L1152" s="121"/>
      <c r="M1152" s="121"/>
      <c r="N1152" s="121"/>
      <c r="O1152" s="121"/>
      <c r="P1152" s="121"/>
      <c r="Q1152" s="121"/>
      <c r="R1152" s="121"/>
      <c r="S1152" s="121"/>
      <c r="T1152" s="121"/>
      <c r="U1152" s="121"/>
      <c r="V1152" s="121"/>
      <c r="W1152" s="121"/>
      <c r="X1152" s="121"/>
      <c r="Y1152" s="121"/>
      <c r="Z1152" s="121"/>
    </row>
    <row r="1153" spans="1:26" ht="18">
      <c r="A1153" s="121"/>
      <c r="B1153" s="121"/>
      <c r="C1153" s="35" t="s">
        <v>3853</v>
      </c>
      <c r="D1153" s="128" t="s">
        <v>3855</v>
      </c>
      <c r="E1153" s="129" t="s">
        <v>20</v>
      </c>
      <c r="F1153" s="130" t="s">
        <v>20</v>
      </c>
      <c r="G1153" s="130" t="s">
        <v>889</v>
      </c>
      <c r="H1153" s="511">
        <f t="shared" si="51"/>
        <v>309</v>
      </c>
      <c r="I1153" s="387">
        <v>300</v>
      </c>
      <c r="J1153" s="511">
        <f t="shared" si="52"/>
        <v>315</v>
      </c>
      <c r="K1153" s="511">
        <f t="shared" si="53"/>
        <v>330</v>
      </c>
      <c r="L1153" s="121"/>
      <c r="M1153" s="121"/>
      <c r="N1153" s="121"/>
      <c r="O1153" s="121"/>
      <c r="P1153" s="121"/>
      <c r="Q1153" s="121"/>
      <c r="R1153" s="121"/>
      <c r="S1153" s="121"/>
      <c r="T1153" s="121"/>
      <c r="U1153" s="121"/>
      <c r="V1153" s="121"/>
      <c r="W1153" s="121"/>
      <c r="X1153" s="121"/>
      <c r="Y1153" s="121"/>
      <c r="Z1153" s="121"/>
    </row>
    <row r="1154" spans="1:26" ht="18">
      <c r="A1154" s="121"/>
      <c r="B1154" s="121"/>
      <c r="C1154" s="35" t="s">
        <v>3861</v>
      </c>
      <c r="D1154" s="128" t="s">
        <v>3863</v>
      </c>
      <c r="E1154" s="129" t="s">
        <v>20</v>
      </c>
      <c r="F1154" s="130" t="s">
        <v>20</v>
      </c>
      <c r="G1154" s="130" t="s">
        <v>305</v>
      </c>
      <c r="H1154" s="511">
        <f t="shared" si="51"/>
        <v>309</v>
      </c>
      <c r="I1154" s="387">
        <v>300</v>
      </c>
      <c r="J1154" s="511">
        <f t="shared" si="52"/>
        <v>315</v>
      </c>
      <c r="K1154" s="511">
        <f t="shared" si="53"/>
        <v>330</v>
      </c>
      <c r="L1154" s="121"/>
      <c r="M1154" s="121"/>
      <c r="N1154" s="121"/>
      <c r="O1154" s="121"/>
      <c r="P1154" s="121"/>
      <c r="Q1154" s="121"/>
      <c r="R1154" s="121"/>
      <c r="S1154" s="121"/>
      <c r="T1154" s="121"/>
      <c r="U1154" s="121"/>
      <c r="V1154" s="121"/>
      <c r="W1154" s="121"/>
      <c r="X1154" s="121"/>
      <c r="Y1154" s="121"/>
      <c r="Z1154" s="121"/>
    </row>
    <row r="1155" spans="1:26" ht="18">
      <c r="A1155" s="121"/>
      <c r="B1155" s="121"/>
      <c r="C1155" s="35" t="s">
        <v>3868</v>
      </c>
      <c r="D1155" s="128" t="s">
        <v>3869</v>
      </c>
      <c r="E1155" s="129" t="s">
        <v>20</v>
      </c>
      <c r="F1155" s="130" t="s">
        <v>20</v>
      </c>
      <c r="G1155" s="130" t="s">
        <v>3870</v>
      </c>
      <c r="H1155" s="511">
        <f t="shared" si="51"/>
        <v>206</v>
      </c>
      <c r="I1155" s="387">
        <v>200</v>
      </c>
      <c r="J1155" s="511">
        <f t="shared" si="52"/>
        <v>210</v>
      </c>
      <c r="K1155" s="511">
        <f t="shared" si="53"/>
        <v>220</v>
      </c>
      <c r="L1155" s="121"/>
      <c r="M1155" s="121"/>
      <c r="N1155" s="121"/>
      <c r="O1155" s="121"/>
      <c r="P1155" s="121"/>
      <c r="Q1155" s="121"/>
      <c r="R1155" s="121"/>
      <c r="S1155" s="121"/>
      <c r="T1155" s="121"/>
      <c r="U1155" s="121"/>
      <c r="V1155" s="121"/>
      <c r="W1155" s="121"/>
      <c r="X1155" s="121"/>
      <c r="Y1155" s="121"/>
      <c r="Z1155" s="121"/>
    </row>
    <row r="1156" spans="1:26" ht="18">
      <c r="A1156" s="121"/>
      <c r="B1156" s="121"/>
      <c r="C1156" s="35" t="s">
        <v>3875</v>
      </c>
      <c r="D1156" s="128" t="s">
        <v>3293</v>
      </c>
      <c r="E1156" s="129" t="s">
        <v>20</v>
      </c>
      <c r="F1156" s="130" t="s">
        <v>3876</v>
      </c>
      <c r="G1156" s="130" t="s">
        <v>305</v>
      </c>
      <c r="H1156" s="511">
        <f t="shared" si="51"/>
        <v>168199</v>
      </c>
      <c r="I1156" s="387">
        <v>163300</v>
      </c>
      <c r="J1156" s="511">
        <f t="shared" si="52"/>
        <v>171465</v>
      </c>
      <c r="K1156" s="511">
        <f t="shared" si="53"/>
        <v>179630</v>
      </c>
      <c r="L1156" s="121"/>
      <c r="M1156" s="121"/>
      <c r="N1156" s="121"/>
      <c r="O1156" s="121"/>
      <c r="P1156" s="121"/>
      <c r="Q1156" s="121"/>
      <c r="R1156" s="121"/>
      <c r="S1156" s="121"/>
      <c r="T1156" s="121"/>
      <c r="U1156" s="121"/>
      <c r="V1156" s="121"/>
      <c r="W1156" s="121"/>
      <c r="X1156" s="121"/>
      <c r="Y1156" s="121"/>
      <c r="Z1156" s="121"/>
    </row>
    <row r="1157" spans="1:26" ht="18">
      <c r="A1157" s="121"/>
      <c r="B1157" s="121"/>
      <c r="C1157" s="35" t="s">
        <v>3880</v>
      </c>
      <c r="D1157" s="128" t="s">
        <v>3881</v>
      </c>
      <c r="E1157" s="129" t="s">
        <v>3883</v>
      </c>
      <c r="F1157" s="130" t="s">
        <v>20</v>
      </c>
      <c r="G1157" s="130" t="s">
        <v>305</v>
      </c>
      <c r="H1157" s="511">
        <f t="shared" si="51"/>
        <v>13390</v>
      </c>
      <c r="I1157" s="387">
        <v>13000</v>
      </c>
      <c r="J1157" s="511">
        <f t="shared" si="52"/>
        <v>13650</v>
      </c>
      <c r="K1157" s="511">
        <f t="shared" si="53"/>
        <v>14300</v>
      </c>
      <c r="L1157" s="121"/>
      <c r="M1157" s="121"/>
      <c r="N1157" s="121"/>
      <c r="O1157" s="121"/>
      <c r="P1157" s="121"/>
      <c r="Q1157" s="121"/>
      <c r="R1157" s="121"/>
      <c r="S1157" s="121"/>
      <c r="T1157" s="121"/>
      <c r="U1157" s="121"/>
      <c r="V1157" s="121"/>
      <c r="W1157" s="121"/>
      <c r="X1157" s="121"/>
      <c r="Y1157" s="121"/>
      <c r="Z1157" s="121"/>
    </row>
    <row r="1158" spans="1:26" ht="18">
      <c r="A1158" s="121"/>
      <c r="B1158" s="121"/>
      <c r="C1158" s="35" t="s">
        <v>3886</v>
      </c>
      <c r="D1158" s="128" t="s">
        <v>3887</v>
      </c>
      <c r="E1158" s="129" t="s">
        <v>20</v>
      </c>
      <c r="F1158" s="130" t="s">
        <v>20</v>
      </c>
      <c r="G1158" s="130" t="s">
        <v>305</v>
      </c>
      <c r="H1158" s="511">
        <f t="shared" si="51"/>
        <v>18849</v>
      </c>
      <c r="I1158" s="387">
        <v>18300</v>
      </c>
      <c r="J1158" s="511">
        <f t="shared" si="52"/>
        <v>19215</v>
      </c>
      <c r="K1158" s="511">
        <f t="shared" si="53"/>
        <v>20130</v>
      </c>
      <c r="L1158" s="121"/>
      <c r="M1158" s="121"/>
      <c r="N1158" s="121"/>
      <c r="O1158" s="121"/>
      <c r="P1158" s="121"/>
      <c r="Q1158" s="121"/>
      <c r="R1158" s="121"/>
      <c r="S1158" s="121"/>
      <c r="T1158" s="121"/>
      <c r="U1158" s="121"/>
      <c r="V1158" s="121"/>
      <c r="W1158" s="121"/>
      <c r="X1158" s="121"/>
      <c r="Y1158" s="121"/>
      <c r="Z1158" s="121"/>
    </row>
    <row r="1159" spans="1:26" ht="18">
      <c r="A1159" s="121"/>
      <c r="B1159" s="121"/>
      <c r="C1159" s="35" t="s">
        <v>3893</v>
      </c>
      <c r="D1159" s="128" t="s">
        <v>3894</v>
      </c>
      <c r="E1159" s="129" t="s">
        <v>20</v>
      </c>
      <c r="F1159" s="130" t="s">
        <v>20</v>
      </c>
      <c r="G1159" s="130" t="s">
        <v>305</v>
      </c>
      <c r="H1159" s="511">
        <f t="shared" si="51"/>
        <v>539205</v>
      </c>
      <c r="I1159" s="387">
        <v>523500</v>
      </c>
      <c r="J1159" s="511">
        <f t="shared" si="52"/>
        <v>549675</v>
      </c>
      <c r="K1159" s="511">
        <f t="shared" si="53"/>
        <v>575850</v>
      </c>
      <c r="L1159" s="151"/>
      <c r="M1159" s="151"/>
      <c r="N1159" s="151"/>
      <c r="O1159" s="151"/>
      <c r="P1159" s="151"/>
      <c r="Q1159" s="151"/>
      <c r="R1159" s="151"/>
      <c r="S1159" s="151"/>
      <c r="T1159" s="151"/>
      <c r="U1159" s="151"/>
      <c r="V1159" s="151"/>
      <c r="W1159" s="151"/>
      <c r="X1159" s="151"/>
      <c r="Y1159" s="151"/>
      <c r="Z1159" s="151"/>
    </row>
    <row r="1160" spans="1:26" ht="18">
      <c r="A1160" s="121"/>
      <c r="B1160" s="121"/>
      <c r="C1160" s="35" t="s">
        <v>3899</v>
      </c>
      <c r="D1160" s="128" t="s">
        <v>3065</v>
      </c>
      <c r="E1160" s="129" t="s">
        <v>3900</v>
      </c>
      <c r="F1160" s="130" t="s">
        <v>20</v>
      </c>
      <c r="G1160" s="130" t="s">
        <v>22</v>
      </c>
      <c r="H1160" s="511">
        <f t="shared" si="51"/>
        <v>9142692</v>
      </c>
      <c r="I1160" s="387">
        <v>8876400</v>
      </c>
      <c r="J1160" s="511">
        <f t="shared" si="52"/>
        <v>9320220</v>
      </c>
      <c r="K1160" s="511">
        <f t="shared" si="53"/>
        <v>9764040</v>
      </c>
      <c r="L1160" s="121"/>
      <c r="M1160" s="121"/>
      <c r="N1160" s="121"/>
      <c r="O1160" s="121"/>
      <c r="P1160" s="121"/>
      <c r="Q1160" s="121"/>
      <c r="R1160" s="121"/>
      <c r="S1160" s="121"/>
      <c r="T1160" s="121"/>
      <c r="U1160" s="121"/>
      <c r="V1160" s="121"/>
      <c r="W1160" s="121"/>
      <c r="X1160" s="121"/>
      <c r="Y1160" s="121"/>
      <c r="Z1160" s="121"/>
    </row>
    <row r="1161" spans="1:26" ht="18">
      <c r="A1161" s="121"/>
      <c r="B1161" s="121"/>
      <c r="C1161" s="35" t="s">
        <v>3905</v>
      </c>
      <c r="D1161" s="128" t="s">
        <v>3906</v>
      </c>
      <c r="E1161" s="129" t="s">
        <v>3907</v>
      </c>
      <c r="F1161" s="130" t="s">
        <v>3908</v>
      </c>
      <c r="G1161" s="130" t="s">
        <v>22</v>
      </c>
      <c r="H1161" s="511">
        <f t="shared" si="51"/>
        <v>11646828</v>
      </c>
      <c r="I1161" s="387">
        <v>11307600</v>
      </c>
      <c r="J1161" s="511">
        <f t="shared" si="52"/>
        <v>11872980</v>
      </c>
      <c r="K1161" s="511">
        <f t="shared" si="53"/>
        <v>12438360</v>
      </c>
      <c r="L1161" s="121"/>
      <c r="M1161" s="121"/>
      <c r="N1161" s="121"/>
      <c r="O1161" s="121"/>
      <c r="P1161" s="121"/>
      <c r="Q1161" s="121"/>
      <c r="R1161" s="121"/>
      <c r="S1161" s="121"/>
      <c r="T1161" s="121"/>
      <c r="U1161" s="121"/>
      <c r="V1161" s="121"/>
      <c r="W1161" s="121"/>
      <c r="X1161" s="121"/>
      <c r="Y1161" s="121"/>
      <c r="Z1161" s="121"/>
    </row>
    <row r="1162" spans="1:26" ht="18">
      <c r="A1162" s="121"/>
      <c r="B1162" s="121"/>
      <c r="C1162" s="35" t="s">
        <v>3913</v>
      </c>
      <c r="D1162" s="128" t="s">
        <v>3915</v>
      </c>
      <c r="E1162" s="129" t="s">
        <v>3916</v>
      </c>
      <c r="F1162" s="130" t="s">
        <v>20</v>
      </c>
      <c r="G1162" s="130" t="s">
        <v>305</v>
      </c>
      <c r="H1162" s="511">
        <f t="shared" si="51"/>
        <v>3399</v>
      </c>
      <c r="I1162" s="387">
        <v>3300</v>
      </c>
      <c r="J1162" s="511">
        <f t="shared" si="52"/>
        <v>3465</v>
      </c>
      <c r="K1162" s="511">
        <f t="shared" si="53"/>
        <v>3630</v>
      </c>
      <c r="L1162" s="121"/>
      <c r="M1162" s="121"/>
      <c r="N1162" s="121"/>
      <c r="O1162" s="121"/>
      <c r="P1162" s="121"/>
      <c r="Q1162" s="121"/>
      <c r="R1162" s="121"/>
      <c r="S1162" s="121"/>
      <c r="T1162" s="121"/>
      <c r="U1162" s="121"/>
      <c r="V1162" s="121"/>
      <c r="W1162" s="121"/>
      <c r="X1162" s="121"/>
      <c r="Y1162" s="121"/>
      <c r="Z1162" s="121"/>
    </row>
    <row r="1163" spans="1:26" ht="18">
      <c r="A1163" s="121"/>
      <c r="B1163" s="121"/>
      <c r="C1163" s="35" t="s">
        <v>3920</v>
      </c>
      <c r="D1163" s="128" t="s">
        <v>3921</v>
      </c>
      <c r="E1163" s="129" t="s">
        <v>3922</v>
      </c>
      <c r="F1163" s="130" t="s">
        <v>3923</v>
      </c>
      <c r="G1163" s="130" t="s">
        <v>305</v>
      </c>
      <c r="H1163" s="511">
        <f t="shared" ref="H1163:H1226" si="54">(I1163*0.03)+I1163</f>
        <v>618</v>
      </c>
      <c r="I1163" s="387">
        <v>600</v>
      </c>
      <c r="J1163" s="511">
        <f t="shared" ref="J1163:J1226" si="55">(I1163*0.05)+I1163</f>
        <v>630</v>
      </c>
      <c r="K1163" s="511">
        <f t="shared" ref="K1163:K1226" si="56">(I1163*0.1)+I1163</f>
        <v>660</v>
      </c>
      <c r="L1163" s="121"/>
      <c r="M1163" s="121"/>
      <c r="N1163" s="121"/>
      <c r="O1163" s="121"/>
      <c r="P1163" s="121"/>
      <c r="Q1163" s="121"/>
      <c r="R1163" s="121"/>
      <c r="S1163" s="121"/>
      <c r="T1163" s="121"/>
      <c r="U1163" s="121"/>
      <c r="V1163" s="121"/>
      <c r="W1163" s="121"/>
      <c r="X1163" s="121"/>
      <c r="Y1163" s="121"/>
      <c r="Z1163" s="121"/>
    </row>
    <row r="1164" spans="1:26" ht="18">
      <c r="A1164" s="121"/>
      <c r="B1164" s="121"/>
      <c r="C1164" s="35" t="s">
        <v>3928</v>
      </c>
      <c r="D1164" s="128" t="s">
        <v>3929</v>
      </c>
      <c r="E1164" s="129" t="s">
        <v>3930</v>
      </c>
      <c r="F1164" s="130" t="s">
        <v>3931</v>
      </c>
      <c r="G1164" s="130" t="s">
        <v>305</v>
      </c>
      <c r="H1164" s="511">
        <f t="shared" si="54"/>
        <v>26368</v>
      </c>
      <c r="I1164" s="387">
        <v>25600</v>
      </c>
      <c r="J1164" s="511">
        <f t="shared" si="55"/>
        <v>26880</v>
      </c>
      <c r="K1164" s="511">
        <f t="shared" si="56"/>
        <v>28160</v>
      </c>
      <c r="L1164" s="121"/>
      <c r="M1164" s="121"/>
      <c r="N1164" s="121"/>
      <c r="O1164" s="121"/>
      <c r="P1164" s="121"/>
      <c r="Q1164" s="121"/>
      <c r="R1164" s="121"/>
      <c r="S1164" s="121"/>
      <c r="T1164" s="121"/>
      <c r="U1164" s="121"/>
      <c r="V1164" s="121"/>
      <c r="W1164" s="121"/>
      <c r="X1164" s="121"/>
      <c r="Y1164" s="121"/>
      <c r="Z1164" s="121"/>
    </row>
    <row r="1165" spans="1:26" ht="18">
      <c r="A1165" s="121"/>
      <c r="B1165" s="121"/>
      <c r="C1165" s="35" t="s">
        <v>3936</v>
      </c>
      <c r="D1165" s="128" t="s">
        <v>3937</v>
      </c>
      <c r="E1165" s="129" t="s">
        <v>3938</v>
      </c>
      <c r="F1165" s="130" t="s">
        <v>3940</v>
      </c>
      <c r="G1165" s="130" t="s">
        <v>305</v>
      </c>
      <c r="H1165" s="511">
        <f t="shared" si="54"/>
        <v>25750</v>
      </c>
      <c r="I1165" s="388">
        <v>25000</v>
      </c>
      <c r="J1165" s="511">
        <f t="shared" si="55"/>
        <v>26250</v>
      </c>
      <c r="K1165" s="511">
        <f t="shared" si="56"/>
        <v>27500</v>
      </c>
      <c r="L1165" s="121"/>
      <c r="M1165" s="121"/>
      <c r="N1165" s="121"/>
      <c r="O1165" s="121"/>
      <c r="P1165" s="121"/>
      <c r="Q1165" s="121"/>
      <c r="R1165" s="121"/>
      <c r="S1165" s="121"/>
      <c r="T1165" s="121"/>
      <c r="U1165" s="121"/>
      <c r="V1165" s="121"/>
      <c r="W1165" s="121"/>
      <c r="X1165" s="121"/>
      <c r="Y1165" s="121"/>
      <c r="Z1165" s="121"/>
    </row>
    <row r="1166" spans="1:26" ht="18">
      <c r="A1166" s="121"/>
      <c r="B1166" s="121"/>
      <c r="C1166" s="35" t="s">
        <v>3945</v>
      </c>
      <c r="D1166" s="128" t="s">
        <v>3947</v>
      </c>
      <c r="E1166" s="129" t="s">
        <v>3948</v>
      </c>
      <c r="F1166" s="130" t="s">
        <v>20</v>
      </c>
      <c r="G1166" s="130" t="s">
        <v>305</v>
      </c>
      <c r="H1166" s="511">
        <f t="shared" si="54"/>
        <v>13390</v>
      </c>
      <c r="I1166" s="387">
        <v>13000</v>
      </c>
      <c r="J1166" s="511">
        <f t="shared" si="55"/>
        <v>13650</v>
      </c>
      <c r="K1166" s="511">
        <f t="shared" si="56"/>
        <v>14300</v>
      </c>
      <c r="L1166" s="121"/>
      <c r="M1166" s="121"/>
      <c r="N1166" s="121"/>
      <c r="O1166" s="121"/>
      <c r="P1166" s="121"/>
      <c r="Q1166" s="121"/>
      <c r="R1166" s="121"/>
      <c r="S1166" s="121"/>
      <c r="T1166" s="121"/>
      <c r="U1166" s="121"/>
      <c r="V1166" s="121"/>
      <c r="W1166" s="121"/>
      <c r="X1166" s="121"/>
      <c r="Y1166" s="121"/>
      <c r="Z1166" s="121"/>
    </row>
    <row r="1167" spans="1:26" ht="18">
      <c r="A1167" s="121"/>
      <c r="B1167" s="121"/>
      <c r="C1167" s="35" t="s">
        <v>3953</v>
      </c>
      <c r="D1167" s="128" t="s">
        <v>3954</v>
      </c>
      <c r="E1167" s="129" t="s">
        <v>3955</v>
      </c>
      <c r="F1167" s="130" t="s">
        <v>20</v>
      </c>
      <c r="G1167" s="130" t="s">
        <v>721</v>
      </c>
      <c r="H1167" s="511">
        <f t="shared" si="54"/>
        <v>134724</v>
      </c>
      <c r="I1167" s="387">
        <v>130800</v>
      </c>
      <c r="J1167" s="511">
        <f t="shared" si="55"/>
        <v>137340</v>
      </c>
      <c r="K1167" s="511">
        <f t="shared" si="56"/>
        <v>143880</v>
      </c>
      <c r="L1167" s="121"/>
      <c r="M1167" s="121"/>
      <c r="N1167" s="121"/>
      <c r="O1167" s="121"/>
      <c r="P1167" s="121"/>
      <c r="Q1167" s="121"/>
      <c r="R1167" s="121"/>
      <c r="S1167" s="121"/>
      <c r="T1167" s="121"/>
      <c r="U1167" s="121"/>
      <c r="V1167" s="121"/>
      <c r="W1167" s="121"/>
      <c r="X1167" s="121"/>
      <c r="Y1167" s="121"/>
      <c r="Z1167" s="121"/>
    </row>
    <row r="1168" spans="1:26" ht="18">
      <c r="A1168" s="121"/>
      <c r="B1168" s="121"/>
      <c r="C1168" s="35" t="s">
        <v>3960</v>
      </c>
      <c r="D1168" s="128" t="s">
        <v>3961</v>
      </c>
      <c r="E1168" s="129" t="s">
        <v>20</v>
      </c>
      <c r="F1168" s="130" t="s">
        <v>3962</v>
      </c>
      <c r="G1168" s="130" t="s">
        <v>305</v>
      </c>
      <c r="H1168" s="511">
        <f t="shared" si="54"/>
        <v>243698</v>
      </c>
      <c r="I1168" s="387">
        <v>236600</v>
      </c>
      <c r="J1168" s="511">
        <f t="shared" si="55"/>
        <v>248430</v>
      </c>
      <c r="K1168" s="511">
        <f t="shared" si="56"/>
        <v>260260</v>
      </c>
      <c r="L1168" s="121"/>
      <c r="M1168" s="121"/>
      <c r="N1168" s="121"/>
      <c r="O1168" s="121"/>
      <c r="P1168" s="121"/>
      <c r="Q1168" s="121"/>
      <c r="R1168" s="121"/>
      <c r="S1168" s="121"/>
      <c r="T1168" s="121"/>
      <c r="U1168" s="121"/>
      <c r="V1168" s="121"/>
      <c r="W1168" s="121"/>
      <c r="X1168" s="121"/>
      <c r="Y1168" s="121"/>
      <c r="Z1168" s="121"/>
    </row>
    <row r="1169" spans="1:26" ht="18">
      <c r="A1169" s="121"/>
      <c r="B1169" s="121"/>
      <c r="C1169" s="35" t="s">
        <v>3965</v>
      </c>
      <c r="D1169" s="128" t="s">
        <v>3967</v>
      </c>
      <c r="E1169" s="129" t="s">
        <v>20</v>
      </c>
      <c r="F1169" s="130" t="s">
        <v>20</v>
      </c>
      <c r="G1169" s="130" t="s">
        <v>22</v>
      </c>
      <c r="H1169" s="511">
        <f t="shared" si="54"/>
        <v>1767480</v>
      </c>
      <c r="I1169" s="387">
        <v>1716000</v>
      </c>
      <c r="J1169" s="511">
        <f t="shared" si="55"/>
        <v>1801800</v>
      </c>
      <c r="K1169" s="511">
        <f t="shared" si="56"/>
        <v>1887600</v>
      </c>
      <c r="L1169" s="121"/>
      <c r="M1169" s="121"/>
      <c r="N1169" s="121"/>
      <c r="O1169" s="121"/>
      <c r="P1169" s="121"/>
      <c r="Q1169" s="121"/>
      <c r="R1169" s="121"/>
      <c r="S1169" s="121"/>
      <c r="T1169" s="121"/>
      <c r="U1169" s="121"/>
      <c r="V1169" s="121"/>
      <c r="W1169" s="121"/>
      <c r="X1169" s="121"/>
      <c r="Y1169" s="121"/>
      <c r="Z1169" s="121"/>
    </row>
    <row r="1170" spans="1:26" ht="18">
      <c r="A1170" s="121"/>
      <c r="B1170" s="121"/>
      <c r="C1170" s="35" t="s">
        <v>3971</v>
      </c>
      <c r="D1170" s="128" t="s">
        <v>3973</v>
      </c>
      <c r="E1170" s="129" t="s">
        <v>20</v>
      </c>
      <c r="F1170" s="130" t="s">
        <v>20</v>
      </c>
      <c r="G1170" s="130" t="s">
        <v>22</v>
      </c>
      <c r="H1170" s="511">
        <f t="shared" si="54"/>
        <v>10712</v>
      </c>
      <c r="I1170" s="387">
        <v>10400</v>
      </c>
      <c r="J1170" s="511">
        <f t="shared" si="55"/>
        <v>10920</v>
      </c>
      <c r="K1170" s="511">
        <f t="shared" si="56"/>
        <v>11440</v>
      </c>
      <c r="L1170" s="121"/>
      <c r="M1170" s="121"/>
      <c r="N1170" s="121"/>
      <c r="O1170" s="121"/>
      <c r="P1170" s="121"/>
      <c r="Q1170" s="121"/>
      <c r="R1170" s="121"/>
      <c r="S1170" s="121"/>
      <c r="T1170" s="121"/>
      <c r="U1170" s="121"/>
      <c r="V1170" s="121"/>
      <c r="W1170" s="121"/>
      <c r="X1170" s="121"/>
      <c r="Y1170" s="121"/>
      <c r="Z1170" s="121"/>
    </row>
    <row r="1171" spans="1:26" ht="18">
      <c r="A1171" s="121"/>
      <c r="B1171" s="121"/>
      <c r="C1171" s="35" t="s">
        <v>3978</v>
      </c>
      <c r="D1171" s="128" t="s">
        <v>3979</v>
      </c>
      <c r="E1171" s="129" t="s">
        <v>20</v>
      </c>
      <c r="F1171" s="130" t="s">
        <v>20</v>
      </c>
      <c r="G1171" s="130" t="s">
        <v>305</v>
      </c>
      <c r="H1171" s="511">
        <f t="shared" si="54"/>
        <v>139050</v>
      </c>
      <c r="I1171" s="387">
        <v>135000</v>
      </c>
      <c r="J1171" s="511">
        <f t="shared" si="55"/>
        <v>141750</v>
      </c>
      <c r="K1171" s="511">
        <f t="shared" si="56"/>
        <v>148500</v>
      </c>
      <c r="L1171" s="121"/>
      <c r="M1171" s="121"/>
      <c r="N1171" s="121"/>
      <c r="O1171" s="121"/>
      <c r="P1171" s="121"/>
      <c r="Q1171" s="121"/>
      <c r="R1171" s="121"/>
      <c r="S1171" s="121"/>
      <c r="T1171" s="121"/>
      <c r="U1171" s="121"/>
      <c r="V1171" s="121"/>
      <c r="W1171" s="121"/>
      <c r="X1171" s="121"/>
      <c r="Y1171" s="121"/>
      <c r="Z1171" s="121"/>
    </row>
    <row r="1172" spans="1:26" ht="18">
      <c r="A1172" s="121"/>
      <c r="B1172" s="121"/>
      <c r="C1172" s="35" t="s">
        <v>3983</v>
      </c>
      <c r="D1172" s="128" t="s">
        <v>3984</v>
      </c>
      <c r="E1172" s="129" t="s">
        <v>20</v>
      </c>
      <c r="F1172" s="130" t="s">
        <v>3987</v>
      </c>
      <c r="G1172" s="130" t="s">
        <v>305</v>
      </c>
      <c r="H1172" s="511">
        <f t="shared" si="54"/>
        <v>7004</v>
      </c>
      <c r="I1172" s="387">
        <v>6800</v>
      </c>
      <c r="J1172" s="511">
        <f t="shared" si="55"/>
        <v>7140</v>
      </c>
      <c r="K1172" s="511">
        <f t="shared" si="56"/>
        <v>7480</v>
      </c>
      <c r="L1172" s="121"/>
      <c r="M1172" s="121"/>
      <c r="N1172" s="121"/>
      <c r="O1172" s="121"/>
      <c r="P1172" s="121"/>
      <c r="Q1172" s="121"/>
      <c r="R1172" s="121"/>
      <c r="S1172" s="121"/>
      <c r="T1172" s="121"/>
      <c r="U1172" s="121"/>
      <c r="V1172" s="121"/>
      <c r="W1172" s="121"/>
      <c r="X1172" s="121"/>
      <c r="Y1172" s="121"/>
      <c r="Z1172" s="121"/>
    </row>
    <row r="1173" spans="1:26" ht="18">
      <c r="A1173" s="121"/>
      <c r="B1173" s="121"/>
      <c r="C1173" s="35" t="s">
        <v>3990</v>
      </c>
      <c r="D1173" s="128" t="s">
        <v>3984</v>
      </c>
      <c r="E1173" s="129" t="s">
        <v>20</v>
      </c>
      <c r="F1173" s="130" t="s">
        <v>3993</v>
      </c>
      <c r="G1173" s="130" t="s">
        <v>305</v>
      </c>
      <c r="H1173" s="511">
        <f t="shared" si="54"/>
        <v>18025</v>
      </c>
      <c r="I1173" s="387">
        <v>17500</v>
      </c>
      <c r="J1173" s="511">
        <f t="shared" si="55"/>
        <v>18375</v>
      </c>
      <c r="K1173" s="511">
        <f t="shared" si="56"/>
        <v>19250</v>
      </c>
      <c r="L1173" s="121"/>
      <c r="M1173" s="121"/>
      <c r="N1173" s="121"/>
      <c r="O1173" s="121"/>
      <c r="P1173" s="121"/>
      <c r="Q1173" s="121"/>
      <c r="R1173" s="121"/>
      <c r="S1173" s="121"/>
      <c r="T1173" s="121"/>
      <c r="U1173" s="121"/>
      <c r="V1173" s="121"/>
      <c r="W1173" s="121"/>
      <c r="X1173" s="121"/>
      <c r="Y1173" s="121"/>
      <c r="Z1173" s="121"/>
    </row>
    <row r="1174" spans="1:26" ht="18">
      <c r="A1174" s="121"/>
      <c r="B1174" s="121"/>
      <c r="C1174" s="35" t="s">
        <v>3997</v>
      </c>
      <c r="D1174" s="128" t="s">
        <v>3998</v>
      </c>
      <c r="E1174" s="129" t="s">
        <v>20</v>
      </c>
      <c r="F1174" s="130" t="s">
        <v>20</v>
      </c>
      <c r="G1174" s="130" t="s">
        <v>2422</v>
      </c>
      <c r="H1174" s="511">
        <f t="shared" si="54"/>
        <v>1751</v>
      </c>
      <c r="I1174" s="387">
        <v>1700</v>
      </c>
      <c r="J1174" s="511">
        <f t="shared" si="55"/>
        <v>1785</v>
      </c>
      <c r="K1174" s="511">
        <f t="shared" si="56"/>
        <v>1870</v>
      </c>
      <c r="L1174" s="121"/>
      <c r="M1174" s="121"/>
      <c r="N1174" s="121"/>
      <c r="O1174" s="121"/>
      <c r="P1174" s="121"/>
      <c r="Q1174" s="121"/>
      <c r="R1174" s="121"/>
      <c r="S1174" s="121"/>
      <c r="T1174" s="121"/>
      <c r="U1174" s="121"/>
      <c r="V1174" s="121"/>
      <c r="W1174" s="121"/>
      <c r="X1174" s="121"/>
      <c r="Y1174" s="121"/>
      <c r="Z1174" s="121"/>
    </row>
    <row r="1175" spans="1:26" ht="36">
      <c r="A1175" s="121"/>
      <c r="B1175" s="121"/>
      <c r="C1175" s="35" t="s">
        <v>4003</v>
      </c>
      <c r="D1175" s="128" t="s">
        <v>4004</v>
      </c>
      <c r="E1175" s="129" t="s">
        <v>20</v>
      </c>
      <c r="F1175" s="130" t="s">
        <v>4005</v>
      </c>
      <c r="G1175" s="130" t="s">
        <v>305</v>
      </c>
      <c r="H1175" s="511">
        <f t="shared" si="54"/>
        <v>15450</v>
      </c>
      <c r="I1175" s="388">
        <v>15000</v>
      </c>
      <c r="J1175" s="511">
        <f t="shared" si="55"/>
        <v>15750</v>
      </c>
      <c r="K1175" s="511">
        <f t="shared" si="56"/>
        <v>16500</v>
      </c>
      <c r="L1175" s="121"/>
      <c r="M1175" s="121"/>
      <c r="N1175" s="121"/>
      <c r="O1175" s="121"/>
      <c r="P1175" s="121"/>
      <c r="Q1175" s="121"/>
      <c r="R1175" s="121"/>
      <c r="S1175" s="121"/>
      <c r="T1175" s="121"/>
      <c r="U1175" s="121"/>
      <c r="V1175" s="121"/>
      <c r="W1175" s="121"/>
      <c r="X1175" s="121"/>
      <c r="Y1175" s="121"/>
      <c r="Z1175" s="121"/>
    </row>
    <row r="1176" spans="1:26" ht="18">
      <c r="A1176" s="121"/>
      <c r="B1176" s="121"/>
      <c r="C1176" s="35" t="s">
        <v>4010</v>
      </c>
      <c r="D1176" s="128" t="s">
        <v>4011</v>
      </c>
      <c r="E1176" s="129" t="s">
        <v>20</v>
      </c>
      <c r="F1176" s="130" t="s">
        <v>20</v>
      </c>
      <c r="G1176" s="130" t="s">
        <v>347</v>
      </c>
      <c r="H1176" s="511">
        <f t="shared" si="54"/>
        <v>12617500</v>
      </c>
      <c r="I1176" s="387">
        <v>12250000</v>
      </c>
      <c r="J1176" s="511">
        <f t="shared" si="55"/>
        <v>12862500</v>
      </c>
      <c r="K1176" s="511">
        <f t="shared" si="56"/>
        <v>13475000</v>
      </c>
      <c r="L1176" s="121"/>
      <c r="M1176" s="121"/>
      <c r="N1176" s="121"/>
      <c r="O1176" s="121"/>
      <c r="P1176" s="121"/>
      <c r="Q1176" s="121"/>
      <c r="R1176" s="121"/>
      <c r="S1176" s="121"/>
      <c r="T1176" s="121"/>
      <c r="U1176" s="121"/>
      <c r="V1176" s="121"/>
      <c r="W1176" s="121"/>
      <c r="X1176" s="121"/>
      <c r="Y1176" s="121"/>
      <c r="Z1176" s="121"/>
    </row>
    <row r="1177" spans="1:26" ht="18">
      <c r="A1177" s="121"/>
      <c r="B1177" s="121"/>
      <c r="C1177" s="35" t="s">
        <v>4016</v>
      </c>
      <c r="D1177" s="128" t="s">
        <v>4017</v>
      </c>
      <c r="E1177" s="129" t="s">
        <v>20</v>
      </c>
      <c r="F1177" s="130" t="s">
        <v>20</v>
      </c>
      <c r="G1177" s="130" t="s">
        <v>65</v>
      </c>
      <c r="H1177" s="511">
        <f t="shared" si="54"/>
        <v>100116000</v>
      </c>
      <c r="I1177" s="387">
        <v>97200000</v>
      </c>
      <c r="J1177" s="511">
        <f t="shared" si="55"/>
        <v>102060000</v>
      </c>
      <c r="K1177" s="511">
        <f t="shared" si="56"/>
        <v>106920000</v>
      </c>
      <c r="L1177" s="121"/>
      <c r="M1177" s="121"/>
      <c r="N1177" s="121"/>
      <c r="O1177" s="121"/>
      <c r="P1177" s="121"/>
      <c r="Q1177" s="121"/>
      <c r="R1177" s="121"/>
      <c r="S1177" s="121"/>
      <c r="T1177" s="121"/>
      <c r="U1177" s="121"/>
      <c r="V1177" s="121"/>
      <c r="W1177" s="121"/>
      <c r="X1177" s="121"/>
      <c r="Y1177" s="121"/>
      <c r="Z1177" s="121"/>
    </row>
    <row r="1178" spans="1:26" ht="18">
      <c r="A1178" s="121"/>
      <c r="B1178" s="121"/>
      <c r="C1178" s="35" t="s">
        <v>4022</v>
      </c>
      <c r="D1178" s="128" t="s">
        <v>4023</v>
      </c>
      <c r="E1178" s="129" t="s">
        <v>20</v>
      </c>
      <c r="F1178" s="130" t="s">
        <v>20</v>
      </c>
      <c r="G1178" s="130" t="s">
        <v>65</v>
      </c>
      <c r="H1178" s="511">
        <f t="shared" si="54"/>
        <v>30900000</v>
      </c>
      <c r="I1178" s="387">
        <v>30000000</v>
      </c>
      <c r="J1178" s="511">
        <f t="shared" si="55"/>
        <v>31500000</v>
      </c>
      <c r="K1178" s="511">
        <f t="shared" si="56"/>
        <v>33000000</v>
      </c>
      <c r="L1178" s="121"/>
      <c r="M1178" s="121"/>
      <c r="N1178" s="121"/>
      <c r="O1178" s="121"/>
      <c r="P1178" s="121"/>
      <c r="Q1178" s="121"/>
      <c r="R1178" s="121"/>
      <c r="S1178" s="121"/>
      <c r="T1178" s="121"/>
      <c r="U1178" s="121"/>
      <c r="V1178" s="121"/>
      <c r="W1178" s="121"/>
      <c r="X1178" s="121"/>
      <c r="Y1178" s="121"/>
      <c r="Z1178" s="121"/>
    </row>
    <row r="1179" spans="1:26" ht="18">
      <c r="A1179" s="121"/>
      <c r="B1179" s="121"/>
      <c r="C1179" s="35" t="s">
        <v>4027</v>
      </c>
      <c r="D1179" s="128" t="s">
        <v>4028</v>
      </c>
      <c r="E1179" s="129" t="s">
        <v>139</v>
      </c>
      <c r="F1179" s="130" t="s">
        <v>20</v>
      </c>
      <c r="G1179" s="130" t="s">
        <v>305</v>
      </c>
      <c r="H1179" s="511">
        <f t="shared" si="54"/>
        <v>61.8</v>
      </c>
      <c r="I1179" s="387">
        <v>60</v>
      </c>
      <c r="J1179" s="511">
        <f t="shared" si="55"/>
        <v>63</v>
      </c>
      <c r="K1179" s="511">
        <f t="shared" si="56"/>
        <v>66</v>
      </c>
      <c r="L1179" s="121"/>
      <c r="M1179" s="121"/>
      <c r="N1179" s="121"/>
      <c r="O1179" s="121"/>
      <c r="P1179" s="121"/>
      <c r="Q1179" s="121"/>
      <c r="R1179" s="121"/>
      <c r="S1179" s="121"/>
      <c r="T1179" s="121"/>
      <c r="U1179" s="121"/>
      <c r="V1179" s="121"/>
      <c r="W1179" s="121"/>
      <c r="X1179" s="121"/>
      <c r="Y1179" s="121"/>
      <c r="Z1179" s="121"/>
    </row>
    <row r="1180" spans="1:26" ht="18">
      <c r="A1180" s="121"/>
      <c r="B1180" s="121"/>
      <c r="C1180" s="35" t="s">
        <v>4035</v>
      </c>
      <c r="D1180" s="128" t="s">
        <v>4037</v>
      </c>
      <c r="E1180" s="129" t="s">
        <v>139</v>
      </c>
      <c r="F1180" s="130" t="s">
        <v>20</v>
      </c>
      <c r="G1180" s="130" t="s">
        <v>889</v>
      </c>
      <c r="H1180" s="511">
        <f t="shared" si="54"/>
        <v>515000</v>
      </c>
      <c r="I1180" s="387">
        <v>500000</v>
      </c>
      <c r="J1180" s="511">
        <f t="shared" si="55"/>
        <v>525000</v>
      </c>
      <c r="K1180" s="511">
        <f t="shared" si="56"/>
        <v>550000</v>
      </c>
      <c r="L1180" s="121"/>
      <c r="M1180" s="121"/>
      <c r="N1180" s="121"/>
      <c r="O1180" s="121"/>
      <c r="P1180" s="121"/>
      <c r="Q1180" s="121"/>
      <c r="R1180" s="121"/>
      <c r="S1180" s="121"/>
      <c r="T1180" s="121"/>
      <c r="U1180" s="121"/>
      <c r="V1180" s="121"/>
      <c r="W1180" s="121"/>
      <c r="X1180" s="121"/>
      <c r="Y1180" s="121"/>
      <c r="Z1180" s="121"/>
    </row>
    <row r="1181" spans="1:26" ht="18">
      <c r="A1181" s="121"/>
      <c r="B1181" s="121"/>
      <c r="C1181" s="35" t="s">
        <v>4042</v>
      </c>
      <c r="D1181" s="128" t="s">
        <v>4043</v>
      </c>
      <c r="E1181" s="129" t="s">
        <v>20</v>
      </c>
      <c r="F1181" s="130" t="s">
        <v>20</v>
      </c>
      <c r="G1181" s="130" t="s">
        <v>997</v>
      </c>
      <c r="H1181" s="511">
        <f t="shared" si="54"/>
        <v>618000</v>
      </c>
      <c r="I1181" s="387">
        <v>600000</v>
      </c>
      <c r="J1181" s="511">
        <f t="shared" si="55"/>
        <v>630000</v>
      </c>
      <c r="K1181" s="511">
        <f t="shared" si="56"/>
        <v>660000</v>
      </c>
      <c r="L1181" s="121"/>
      <c r="M1181" s="121"/>
      <c r="N1181" s="121"/>
      <c r="O1181" s="121"/>
      <c r="P1181" s="121"/>
      <c r="Q1181" s="121"/>
      <c r="R1181" s="121"/>
      <c r="S1181" s="121"/>
      <c r="T1181" s="121"/>
      <c r="U1181" s="121"/>
      <c r="V1181" s="121"/>
      <c r="W1181" s="121"/>
      <c r="X1181" s="121"/>
      <c r="Y1181" s="121"/>
      <c r="Z1181" s="121"/>
    </row>
    <row r="1182" spans="1:26" ht="18">
      <c r="A1182" s="121"/>
      <c r="B1182" s="121"/>
      <c r="C1182" s="35" t="s">
        <v>4048</v>
      </c>
      <c r="D1182" s="128" t="s">
        <v>4050</v>
      </c>
      <c r="E1182" s="129" t="s">
        <v>139</v>
      </c>
      <c r="F1182" s="130" t="s">
        <v>20</v>
      </c>
      <c r="G1182" s="130" t="s">
        <v>305</v>
      </c>
      <c r="H1182" s="511">
        <f t="shared" si="54"/>
        <v>2369</v>
      </c>
      <c r="I1182" s="387">
        <v>2300</v>
      </c>
      <c r="J1182" s="511">
        <f t="shared" si="55"/>
        <v>2415</v>
      </c>
      <c r="K1182" s="511">
        <f t="shared" si="56"/>
        <v>2530</v>
      </c>
      <c r="L1182" s="121"/>
      <c r="M1182" s="121"/>
      <c r="N1182" s="121"/>
      <c r="O1182" s="121"/>
      <c r="P1182" s="121"/>
      <c r="Q1182" s="121"/>
      <c r="R1182" s="121"/>
      <c r="S1182" s="121"/>
      <c r="T1182" s="121"/>
      <c r="U1182" s="121"/>
      <c r="V1182" s="121"/>
      <c r="W1182" s="121"/>
      <c r="X1182" s="121"/>
      <c r="Y1182" s="121"/>
      <c r="Z1182" s="121"/>
    </row>
    <row r="1183" spans="1:26" ht="18">
      <c r="A1183" s="121"/>
      <c r="B1183" s="121"/>
      <c r="C1183" s="35" t="s">
        <v>4055</v>
      </c>
      <c r="D1183" s="128" t="s">
        <v>4056</v>
      </c>
      <c r="E1183" s="129" t="s">
        <v>20</v>
      </c>
      <c r="F1183" s="130" t="s">
        <v>20</v>
      </c>
      <c r="G1183" s="130" t="s">
        <v>22</v>
      </c>
      <c r="H1183" s="511">
        <f t="shared" si="54"/>
        <v>695250</v>
      </c>
      <c r="I1183" s="387">
        <v>675000</v>
      </c>
      <c r="J1183" s="511">
        <f t="shared" si="55"/>
        <v>708750</v>
      </c>
      <c r="K1183" s="511">
        <f t="shared" si="56"/>
        <v>742500</v>
      </c>
      <c r="L1183" s="121"/>
      <c r="M1183" s="121"/>
      <c r="N1183" s="121"/>
      <c r="O1183" s="121"/>
      <c r="P1183" s="121"/>
      <c r="Q1183" s="121"/>
      <c r="R1183" s="121"/>
      <c r="S1183" s="121"/>
      <c r="T1183" s="121"/>
      <c r="U1183" s="121"/>
      <c r="V1183" s="121"/>
      <c r="W1183" s="121"/>
      <c r="X1183" s="121"/>
      <c r="Y1183" s="121"/>
      <c r="Z1183" s="121"/>
    </row>
    <row r="1184" spans="1:26" ht="18">
      <c r="A1184" s="121"/>
      <c r="B1184" s="121"/>
      <c r="C1184" s="35" t="s">
        <v>4061</v>
      </c>
      <c r="D1184" s="128" t="s">
        <v>4063</v>
      </c>
      <c r="E1184" s="129" t="s">
        <v>139</v>
      </c>
      <c r="F1184" s="130" t="s">
        <v>20</v>
      </c>
      <c r="G1184" s="130" t="s">
        <v>781</v>
      </c>
      <c r="H1184" s="511">
        <f t="shared" si="54"/>
        <v>82400</v>
      </c>
      <c r="I1184" s="387">
        <v>80000</v>
      </c>
      <c r="J1184" s="511">
        <f t="shared" si="55"/>
        <v>84000</v>
      </c>
      <c r="K1184" s="511">
        <f t="shared" si="56"/>
        <v>88000</v>
      </c>
      <c r="L1184" s="121"/>
      <c r="M1184" s="121"/>
      <c r="N1184" s="121"/>
      <c r="O1184" s="121"/>
      <c r="P1184" s="121"/>
      <c r="Q1184" s="121"/>
      <c r="R1184" s="121"/>
      <c r="S1184" s="121"/>
      <c r="T1184" s="121"/>
      <c r="U1184" s="121"/>
      <c r="V1184" s="121"/>
      <c r="W1184" s="121"/>
      <c r="X1184" s="121"/>
      <c r="Y1184" s="121"/>
      <c r="Z1184" s="121"/>
    </row>
    <row r="1185" spans="1:26" ht="18">
      <c r="A1185" s="121"/>
      <c r="B1185" s="121"/>
      <c r="C1185" s="35" t="s">
        <v>4067</v>
      </c>
      <c r="D1185" s="128" t="s">
        <v>4068</v>
      </c>
      <c r="E1185" s="129" t="s">
        <v>377</v>
      </c>
      <c r="F1185" s="130" t="s">
        <v>20</v>
      </c>
      <c r="G1185" s="130" t="s">
        <v>305</v>
      </c>
      <c r="H1185" s="511">
        <f t="shared" si="54"/>
        <v>18025</v>
      </c>
      <c r="I1185" s="387">
        <v>17500</v>
      </c>
      <c r="J1185" s="511">
        <f t="shared" si="55"/>
        <v>18375</v>
      </c>
      <c r="K1185" s="511">
        <f t="shared" si="56"/>
        <v>19250</v>
      </c>
      <c r="L1185" s="121"/>
      <c r="M1185" s="121"/>
      <c r="N1185" s="121"/>
      <c r="O1185" s="121"/>
      <c r="P1185" s="121"/>
      <c r="Q1185" s="121"/>
      <c r="R1185" s="121"/>
      <c r="S1185" s="121"/>
      <c r="T1185" s="121"/>
      <c r="U1185" s="121"/>
      <c r="V1185" s="121"/>
      <c r="W1185" s="121"/>
      <c r="X1185" s="121"/>
      <c r="Y1185" s="121"/>
      <c r="Z1185" s="121"/>
    </row>
    <row r="1186" spans="1:26" ht="18">
      <c r="A1186" s="121"/>
      <c r="B1186" s="121"/>
      <c r="C1186" s="35" t="s">
        <v>4074</v>
      </c>
      <c r="D1186" s="128" t="s">
        <v>4075</v>
      </c>
      <c r="E1186" s="129" t="s">
        <v>139</v>
      </c>
      <c r="F1186" s="130" t="s">
        <v>20</v>
      </c>
      <c r="G1186" s="130" t="s">
        <v>305</v>
      </c>
      <c r="H1186" s="511">
        <f t="shared" si="54"/>
        <v>66.95</v>
      </c>
      <c r="I1186" s="387">
        <v>65</v>
      </c>
      <c r="J1186" s="511">
        <f t="shared" si="55"/>
        <v>68.25</v>
      </c>
      <c r="K1186" s="511">
        <f t="shared" si="56"/>
        <v>71.5</v>
      </c>
      <c r="L1186" s="121"/>
      <c r="M1186" s="121"/>
      <c r="N1186" s="121"/>
      <c r="O1186" s="121"/>
      <c r="P1186" s="121"/>
      <c r="Q1186" s="121"/>
      <c r="R1186" s="121"/>
      <c r="S1186" s="121"/>
      <c r="T1186" s="121"/>
      <c r="U1186" s="121"/>
      <c r="V1186" s="121"/>
      <c r="W1186" s="121"/>
      <c r="X1186" s="121"/>
      <c r="Y1186" s="121"/>
      <c r="Z1186" s="121"/>
    </row>
    <row r="1187" spans="1:26" ht="18">
      <c r="A1187" s="121"/>
      <c r="B1187" s="121"/>
      <c r="C1187" s="35" t="s">
        <v>4080</v>
      </c>
      <c r="D1187" s="128" t="s">
        <v>4081</v>
      </c>
      <c r="E1187" s="129" t="s">
        <v>139</v>
      </c>
      <c r="F1187" s="130" t="s">
        <v>20</v>
      </c>
      <c r="G1187" s="130" t="s">
        <v>1903</v>
      </c>
      <c r="H1187" s="511">
        <f t="shared" si="54"/>
        <v>17510</v>
      </c>
      <c r="I1187" s="387">
        <v>17000</v>
      </c>
      <c r="J1187" s="511">
        <f t="shared" si="55"/>
        <v>17850</v>
      </c>
      <c r="K1187" s="511">
        <f t="shared" si="56"/>
        <v>18700</v>
      </c>
      <c r="L1187" s="121"/>
      <c r="M1187" s="121"/>
      <c r="N1187" s="121"/>
      <c r="O1187" s="121"/>
      <c r="P1187" s="121"/>
      <c r="Q1187" s="121"/>
      <c r="R1187" s="121"/>
      <c r="S1187" s="121"/>
      <c r="T1187" s="121"/>
      <c r="U1187" s="121"/>
      <c r="V1187" s="121"/>
      <c r="W1187" s="121"/>
      <c r="X1187" s="121"/>
      <c r="Y1187" s="121"/>
      <c r="Z1187" s="121"/>
    </row>
    <row r="1188" spans="1:26" ht="18">
      <c r="A1188" s="121"/>
      <c r="B1188" s="121"/>
      <c r="C1188" s="35" t="s">
        <v>4084</v>
      </c>
      <c r="D1188" s="128" t="s">
        <v>4085</v>
      </c>
      <c r="E1188" s="129" t="s">
        <v>139</v>
      </c>
      <c r="F1188" s="130" t="s">
        <v>20</v>
      </c>
      <c r="G1188" s="130" t="s">
        <v>889</v>
      </c>
      <c r="H1188" s="511">
        <f t="shared" si="54"/>
        <v>304318.65000000002</v>
      </c>
      <c r="I1188" s="387">
        <v>295455</v>
      </c>
      <c r="J1188" s="511">
        <f t="shared" si="55"/>
        <v>310227.75</v>
      </c>
      <c r="K1188" s="511">
        <f t="shared" si="56"/>
        <v>325000.5</v>
      </c>
      <c r="L1188" s="121"/>
      <c r="M1188" s="121"/>
      <c r="N1188" s="121"/>
      <c r="O1188" s="121"/>
      <c r="P1188" s="121"/>
      <c r="Q1188" s="121"/>
      <c r="R1188" s="121"/>
      <c r="S1188" s="121"/>
      <c r="T1188" s="121"/>
      <c r="U1188" s="121"/>
      <c r="V1188" s="121"/>
      <c r="W1188" s="121"/>
      <c r="X1188" s="121"/>
      <c r="Y1188" s="121"/>
      <c r="Z1188" s="121"/>
    </row>
    <row r="1189" spans="1:26" ht="18">
      <c r="A1189" s="121"/>
      <c r="B1189" s="121"/>
      <c r="C1189" s="35" t="s">
        <v>4092</v>
      </c>
      <c r="D1189" s="128" t="s">
        <v>4093</v>
      </c>
      <c r="E1189" s="129" t="s">
        <v>139</v>
      </c>
      <c r="F1189" s="130" t="s">
        <v>20</v>
      </c>
      <c r="G1189" s="130" t="s">
        <v>268</v>
      </c>
      <c r="H1189" s="511">
        <f t="shared" si="54"/>
        <v>24102</v>
      </c>
      <c r="I1189" s="387">
        <v>23400</v>
      </c>
      <c r="J1189" s="511">
        <f t="shared" si="55"/>
        <v>24570</v>
      </c>
      <c r="K1189" s="511">
        <f t="shared" si="56"/>
        <v>25740</v>
      </c>
      <c r="L1189" s="121"/>
      <c r="M1189" s="121"/>
      <c r="N1189" s="121"/>
      <c r="O1189" s="121"/>
      <c r="P1189" s="121"/>
      <c r="Q1189" s="121"/>
      <c r="R1189" s="121"/>
      <c r="S1189" s="121"/>
      <c r="T1189" s="121"/>
      <c r="U1189" s="121"/>
      <c r="V1189" s="121"/>
      <c r="W1189" s="121"/>
      <c r="X1189" s="121"/>
      <c r="Y1189" s="121"/>
      <c r="Z1189" s="121"/>
    </row>
    <row r="1190" spans="1:26" ht="18">
      <c r="A1190" s="121"/>
      <c r="B1190" s="121"/>
      <c r="C1190" s="35" t="s">
        <v>4096</v>
      </c>
      <c r="D1190" s="128" t="s">
        <v>4098</v>
      </c>
      <c r="E1190" s="129" t="s">
        <v>20</v>
      </c>
      <c r="F1190" s="130" t="s">
        <v>20</v>
      </c>
      <c r="G1190" s="130" t="s">
        <v>65</v>
      </c>
      <c r="H1190" s="511">
        <f t="shared" si="54"/>
        <v>32885874960.259998</v>
      </c>
      <c r="I1190" s="387">
        <v>31928033942</v>
      </c>
      <c r="J1190" s="511">
        <f t="shared" si="55"/>
        <v>33524435639.099998</v>
      </c>
      <c r="K1190" s="511">
        <f t="shared" si="56"/>
        <v>35120837336.199997</v>
      </c>
      <c r="L1190" s="121"/>
      <c r="M1190" s="121"/>
      <c r="N1190" s="121"/>
      <c r="O1190" s="121"/>
      <c r="P1190" s="121"/>
      <c r="Q1190" s="121"/>
      <c r="R1190" s="121"/>
      <c r="S1190" s="121"/>
      <c r="T1190" s="121"/>
      <c r="U1190" s="121"/>
      <c r="V1190" s="121"/>
      <c r="W1190" s="121"/>
      <c r="X1190" s="121"/>
      <c r="Y1190" s="121"/>
      <c r="Z1190" s="121"/>
    </row>
    <row r="1191" spans="1:26" ht="18">
      <c r="A1191" s="121"/>
      <c r="B1191" s="121"/>
      <c r="C1191" s="35" t="s">
        <v>4101</v>
      </c>
      <c r="D1191" s="128" t="s">
        <v>4102</v>
      </c>
      <c r="E1191" s="129" t="s">
        <v>20</v>
      </c>
      <c r="F1191" s="130" t="s">
        <v>20</v>
      </c>
      <c r="G1191" s="130" t="s">
        <v>65</v>
      </c>
      <c r="H1191" s="511">
        <f t="shared" si="54"/>
        <v>27065210530.84</v>
      </c>
      <c r="I1191" s="387">
        <v>26276903428</v>
      </c>
      <c r="J1191" s="511">
        <f t="shared" si="55"/>
        <v>27590748599.400002</v>
      </c>
      <c r="K1191" s="511">
        <f t="shared" si="56"/>
        <v>28904593770.799999</v>
      </c>
      <c r="L1191" s="121"/>
      <c r="M1191" s="121"/>
      <c r="N1191" s="121"/>
      <c r="O1191" s="121"/>
      <c r="P1191" s="121"/>
      <c r="Q1191" s="121"/>
      <c r="R1191" s="121"/>
      <c r="S1191" s="121"/>
      <c r="T1191" s="121"/>
      <c r="U1191" s="121"/>
      <c r="V1191" s="121"/>
      <c r="W1191" s="121"/>
      <c r="X1191" s="121"/>
      <c r="Y1191" s="121"/>
      <c r="Z1191" s="121"/>
    </row>
    <row r="1192" spans="1:26" ht="18">
      <c r="A1192" s="121"/>
      <c r="B1192" s="121"/>
      <c r="C1192" s="35" t="s">
        <v>4109</v>
      </c>
      <c r="D1192" s="128" t="s">
        <v>4110</v>
      </c>
      <c r="E1192" s="129" t="s">
        <v>20</v>
      </c>
      <c r="F1192" s="130" t="s">
        <v>20</v>
      </c>
      <c r="G1192" s="130" t="s">
        <v>22</v>
      </c>
      <c r="H1192" s="511">
        <f t="shared" si="54"/>
        <v>5974000</v>
      </c>
      <c r="I1192" s="387">
        <v>5800000</v>
      </c>
      <c r="J1192" s="511">
        <f t="shared" si="55"/>
        <v>6090000</v>
      </c>
      <c r="K1192" s="511">
        <f t="shared" si="56"/>
        <v>6380000</v>
      </c>
      <c r="L1192" s="121"/>
      <c r="M1192" s="121"/>
      <c r="N1192" s="121"/>
      <c r="O1192" s="121"/>
      <c r="P1192" s="121"/>
      <c r="Q1192" s="121"/>
      <c r="R1192" s="121"/>
      <c r="S1192" s="121"/>
      <c r="T1192" s="121"/>
      <c r="U1192" s="121"/>
      <c r="V1192" s="121"/>
      <c r="W1192" s="121"/>
      <c r="X1192" s="121"/>
      <c r="Y1192" s="121"/>
      <c r="Z1192" s="121"/>
    </row>
    <row r="1193" spans="1:26" ht="18">
      <c r="A1193" s="121"/>
      <c r="B1193" s="121"/>
      <c r="C1193" s="35" t="s">
        <v>4116</v>
      </c>
      <c r="D1193" s="128" t="s">
        <v>4118</v>
      </c>
      <c r="E1193" s="129" t="s">
        <v>20</v>
      </c>
      <c r="F1193" s="130" t="s">
        <v>20</v>
      </c>
      <c r="G1193" s="130" t="s">
        <v>730</v>
      </c>
      <c r="H1193" s="511">
        <f t="shared" si="54"/>
        <v>3090000</v>
      </c>
      <c r="I1193" s="387">
        <v>3000000</v>
      </c>
      <c r="J1193" s="511">
        <f t="shared" si="55"/>
        <v>3150000</v>
      </c>
      <c r="K1193" s="511">
        <f t="shared" si="56"/>
        <v>3300000</v>
      </c>
      <c r="L1193" s="121"/>
      <c r="M1193" s="121"/>
      <c r="N1193" s="121"/>
      <c r="O1193" s="121"/>
      <c r="P1193" s="121"/>
      <c r="Q1193" s="121"/>
      <c r="R1193" s="121"/>
      <c r="S1193" s="121"/>
      <c r="T1193" s="121"/>
      <c r="U1193" s="121"/>
      <c r="V1193" s="121"/>
      <c r="W1193" s="121"/>
      <c r="X1193" s="121"/>
      <c r="Y1193" s="121"/>
      <c r="Z1193" s="121"/>
    </row>
    <row r="1194" spans="1:26" ht="18">
      <c r="A1194" s="121"/>
      <c r="B1194" s="121"/>
      <c r="C1194" s="35" t="s">
        <v>4123</v>
      </c>
      <c r="D1194" s="128" t="s">
        <v>4124</v>
      </c>
      <c r="E1194" s="129" t="s">
        <v>20</v>
      </c>
      <c r="F1194" s="130" t="s">
        <v>20</v>
      </c>
      <c r="G1194" s="130" t="s">
        <v>22</v>
      </c>
      <c r="H1194" s="511">
        <f t="shared" si="54"/>
        <v>29046000</v>
      </c>
      <c r="I1194" s="387">
        <v>28200000</v>
      </c>
      <c r="J1194" s="511">
        <f t="shared" si="55"/>
        <v>29610000</v>
      </c>
      <c r="K1194" s="511">
        <f t="shared" si="56"/>
        <v>31020000</v>
      </c>
      <c r="L1194" s="121"/>
      <c r="M1194" s="121"/>
      <c r="N1194" s="121"/>
      <c r="O1194" s="121"/>
      <c r="P1194" s="121"/>
      <c r="Q1194" s="121"/>
      <c r="R1194" s="121"/>
      <c r="S1194" s="121"/>
      <c r="T1194" s="121"/>
      <c r="U1194" s="121"/>
      <c r="V1194" s="121"/>
      <c r="W1194" s="121"/>
      <c r="X1194" s="121"/>
      <c r="Y1194" s="121"/>
      <c r="Z1194" s="121"/>
    </row>
    <row r="1195" spans="1:26" ht="18">
      <c r="A1195" s="121"/>
      <c r="B1195" s="121"/>
      <c r="C1195" s="35" t="s">
        <v>4129</v>
      </c>
      <c r="D1195" s="128" t="s">
        <v>4130</v>
      </c>
      <c r="E1195" s="129" t="s">
        <v>20</v>
      </c>
      <c r="F1195" s="130" t="s">
        <v>20</v>
      </c>
      <c r="G1195" s="130" t="s">
        <v>22</v>
      </c>
      <c r="H1195" s="511">
        <f t="shared" si="54"/>
        <v>2282995</v>
      </c>
      <c r="I1195" s="387">
        <v>2216500</v>
      </c>
      <c r="J1195" s="511">
        <f t="shared" si="55"/>
        <v>2327325</v>
      </c>
      <c r="K1195" s="511">
        <f t="shared" si="56"/>
        <v>2438150</v>
      </c>
      <c r="L1195" s="121"/>
      <c r="M1195" s="121"/>
      <c r="N1195" s="121"/>
      <c r="O1195" s="121"/>
      <c r="P1195" s="121"/>
      <c r="Q1195" s="121"/>
      <c r="R1195" s="121"/>
      <c r="S1195" s="121"/>
      <c r="T1195" s="121"/>
      <c r="U1195" s="121"/>
      <c r="V1195" s="121"/>
      <c r="W1195" s="121"/>
      <c r="X1195" s="121"/>
      <c r="Y1195" s="121"/>
      <c r="Z1195" s="121"/>
    </row>
    <row r="1196" spans="1:26" ht="18">
      <c r="A1196" s="121"/>
      <c r="B1196" s="121"/>
      <c r="C1196" s="35" t="s">
        <v>4134</v>
      </c>
      <c r="D1196" s="128" t="s">
        <v>4135</v>
      </c>
      <c r="E1196" s="129" t="s">
        <v>20</v>
      </c>
      <c r="F1196" s="130" t="s">
        <v>20</v>
      </c>
      <c r="G1196" s="130" t="s">
        <v>22</v>
      </c>
      <c r="H1196" s="511">
        <f t="shared" si="54"/>
        <v>3821300</v>
      </c>
      <c r="I1196" s="387">
        <v>3710000</v>
      </c>
      <c r="J1196" s="511">
        <f t="shared" si="55"/>
        <v>3895500</v>
      </c>
      <c r="K1196" s="511">
        <f t="shared" si="56"/>
        <v>4081000</v>
      </c>
      <c r="L1196" s="121"/>
      <c r="M1196" s="121"/>
      <c r="N1196" s="121"/>
      <c r="O1196" s="121"/>
      <c r="P1196" s="121"/>
      <c r="Q1196" s="121"/>
      <c r="R1196" s="121"/>
      <c r="S1196" s="121"/>
      <c r="T1196" s="121"/>
      <c r="U1196" s="121"/>
      <c r="V1196" s="121"/>
      <c r="W1196" s="121"/>
      <c r="X1196" s="121"/>
      <c r="Y1196" s="121"/>
      <c r="Z1196" s="121"/>
    </row>
    <row r="1197" spans="1:26" ht="18">
      <c r="A1197" s="121"/>
      <c r="B1197" s="121"/>
      <c r="C1197" s="35" t="s">
        <v>4142</v>
      </c>
      <c r="D1197" s="128" t="s">
        <v>4144</v>
      </c>
      <c r="E1197" s="129" t="s">
        <v>20</v>
      </c>
      <c r="F1197" s="130" t="s">
        <v>20</v>
      </c>
      <c r="G1197" s="130" t="s">
        <v>305</v>
      </c>
      <c r="H1197" s="511">
        <f t="shared" si="54"/>
        <v>103000</v>
      </c>
      <c r="I1197" s="387">
        <v>100000</v>
      </c>
      <c r="J1197" s="511">
        <f t="shared" si="55"/>
        <v>105000</v>
      </c>
      <c r="K1197" s="511">
        <f t="shared" si="56"/>
        <v>110000</v>
      </c>
      <c r="L1197" s="121"/>
      <c r="M1197" s="121"/>
      <c r="N1197" s="121"/>
      <c r="O1197" s="121"/>
      <c r="P1197" s="121"/>
      <c r="Q1197" s="121"/>
      <c r="R1197" s="121"/>
      <c r="S1197" s="121"/>
      <c r="T1197" s="121"/>
      <c r="U1197" s="121"/>
      <c r="V1197" s="121"/>
      <c r="W1197" s="121"/>
      <c r="X1197" s="121"/>
      <c r="Y1197" s="121"/>
      <c r="Z1197" s="121"/>
    </row>
    <row r="1198" spans="1:26" ht="18">
      <c r="A1198" s="121"/>
      <c r="B1198" s="121"/>
      <c r="C1198" s="35" t="s">
        <v>4150</v>
      </c>
      <c r="D1198" s="128" t="s">
        <v>4151</v>
      </c>
      <c r="E1198" s="129" t="s">
        <v>20</v>
      </c>
      <c r="F1198" s="130" t="s">
        <v>20</v>
      </c>
      <c r="G1198" s="130" t="s">
        <v>305</v>
      </c>
      <c r="H1198" s="511">
        <f t="shared" si="54"/>
        <v>77250</v>
      </c>
      <c r="I1198" s="387">
        <v>75000</v>
      </c>
      <c r="J1198" s="511">
        <f t="shared" si="55"/>
        <v>78750</v>
      </c>
      <c r="K1198" s="511">
        <f t="shared" si="56"/>
        <v>82500</v>
      </c>
      <c r="L1198" s="121"/>
      <c r="M1198" s="121"/>
      <c r="N1198" s="121"/>
      <c r="O1198" s="121"/>
      <c r="P1198" s="121"/>
      <c r="Q1198" s="121"/>
      <c r="R1198" s="121"/>
      <c r="S1198" s="121"/>
      <c r="T1198" s="121"/>
      <c r="U1198" s="121"/>
      <c r="V1198" s="121"/>
      <c r="W1198" s="121"/>
      <c r="X1198" s="121"/>
      <c r="Y1198" s="121"/>
      <c r="Z1198" s="121"/>
    </row>
    <row r="1199" spans="1:26" ht="18">
      <c r="A1199" s="121"/>
      <c r="B1199" s="121"/>
      <c r="C1199" s="35" t="s">
        <v>4158</v>
      </c>
      <c r="D1199" s="128" t="s">
        <v>4160</v>
      </c>
      <c r="E1199" s="129" t="s">
        <v>20</v>
      </c>
      <c r="F1199" s="130" t="s">
        <v>20</v>
      </c>
      <c r="G1199" s="130" t="s">
        <v>305</v>
      </c>
      <c r="H1199" s="511">
        <f t="shared" si="54"/>
        <v>44805</v>
      </c>
      <c r="I1199" s="387">
        <v>43500</v>
      </c>
      <c r="J1199" s="511">
        <f t="shared" si="55"/>
        <v>45675</v>
      </c>
      <c r="K1199" s="511">
        <f t="shared" si="56"/>
        <v>47850</v>
      </c>
      <c r="L1199" s="121"/>
      <c r="M1199" s="121"/>
      <c r="N1199" s="121"/>
      <c r="O1199" s="121"/>
      <c r="P1199" s="121"/>
      <c r="Q1199" s="121"/>
      <c r="R1199" s="121"/>
      <c r="S1199" s="121"/>
      <c r="T1199" s="121"/>
      <c r="U1199" s="121"/>
      <c r="V1199" s="121"/>
      <c r="W1199" s="121"/>
      <c r="X1199" s="121"/>
      <c r="Y1199" s="121"/>
      <c r="Z1199" s="121"/>
    </row>
    <row r="1200" spans="1:26" ht="36">
      <c r="A1200" s="121"/>
      <c r="B1200" s="121"/>
      <c r="C1200" s="35" t="s">
        <v>4163</v>
      </c>
      <c r="D1200" s="128" t="s">
        <v>4165</v>
      </c>
      <c r="E1200" s="129" t="s">
        <v>20</v>
      </c>
      <c r="F1200" s="130" t="s">
        <v>20</v>
      </c>
      <c r="G1200" s="130" t="s">
        <v>4167</v>
      </c>
      <c r="H1200" s="511">
        <f t="shared" si="54"/>
        <v>118553</v>
      </c>
      <c r="I1200" s="387">
        <v>115100</v>
      </c>
      <c r="J1200" s="511">
        <f t="shared" si="55"/>
        <v>120855</v>
      </c>
      <c r="K1200" s="511">
        <f t="shared" si="56"/>
        <v>126610</v>
      </c>
      <c r="L1200" s="121"/>
      <c r="M1200" s="121"/>
      <c r="N1200" s="121"/>
      <c r="O1200" s="121"/>
      <c r="P1200" s="121"/>
      <c r="Q1200" s="121"/>
      <c r="R1200" s="121"/>
      <c r="S1200" s="121"/>
      <c r="T1200" s="121"/>
      <c r="U1200" s="121"/>
      <c r="V1200" s="121"/>
      <c r="W1200" s="121"/>
      <c r="X1200" s="121"/>
      <c r="Y1200" s="121"/>
      <c r="Z1200" s="121"/>
    </row>
    <row r="1201" spans="1:26" ht="18">
      <c r="A1201" s="121"/>
      <c r="B1201" s="121"/>
      <c r="C1201" s="35" t="s">
        <v>4169</v>
      </c>
      <c r="D1201" s="128" t="s">
        <v>4171</v>
      </c>
      <c r="E1201" s="129" t="s">
        <v>20</v>
      </c>
      <c r="F1201" s="130" t="s">
        <v>20</v>
      </c>
      <c r="G1201" s="130" t="s">
        <v>305</v>
      </c>
      <c r="H1201" s="511">
        <f t="shared" si="54"/>
        <v>53869</v>
      </c>
      <c r="I1201" s="387">
        <v>52300</v>
      </c>
      <c r="J1201" s="511">
        <f t="shared" si="55"/>
        <v>54915</v>
      </c>
      <c r="K1201" s="511">
        <f t="shared" si="56"/>
        <v>57530</v>
      </c>
      <c r="L1201" s="121"/>
      <c r="M1201" s="121"/>
      <c r="N1201" s="121"/>
      <c r="O1201" s="121"/>
      <c r="P1201" s="121"/>
      <c r="Q1201" s="121"/>
      <c r="R1201" s="121"/>
      <c r="S1201" s="121"/>
      <c r="T1201" s="121"/>
      <c r="U1201" s="121"/>
      <c r="V1201" s="121"/>
      <c r="W1201" s="121"/>
      <c r="X1201" s="121"/>
      <c r="Y1201" s="121"/>
      <c r="Z1201" s="121"/>
    </row>
    <row r="1202" spans="1:26" ht="18">
      <c r="A1202" s="121"/>
      <c r="B1202" s="121"/>
      <c r="C1202" s="35" t="s">
        <v>4178</v>
      </c>
      <c r="D1202" s="128" t="s">
        <v>4179</v>
      </c>
      <c r="E1202" s="129" t="s">
        <v>20</v>
      </c>
      <c r="F1202" s="130" t="s">
        <v>20</v>
      </c>
      <c r="G1202" s="130" t="s">
        <v>22</v>
      </c>
      <c r="H1202" s="511">
        <f t="shared" si="54"/>
        <v>9347250</v>
      </c>
      <c r="I1202" s="387">
        <v>9075000</v>
      </c>
      <c r="J1202" s="511">
        <f t="shared" si="55"/>
        <v>9528750</v>
      </c>
      <c r="K1202" s="511">
        <f t="shared" si="56"/>
        <v>9982500</v>
      </c>
      <c r="L1202" s="121"/>
      <c r="M1202" s="121"/>
      <c r="N1202" s="121"/>
      <c r="O1202" s="121"/>
      <c r="P1202" s="121"/>
      <c r="Q1202" s="121"/>
      <c r="R1202" s="121"/>
      <c r="S1202" s="121"/>
      <c r="T1202" s="121"/>
      <c r="U1202" s="121"/>
      <c r="V1202" s="121"/>
      <c r="W1202" s="121"/>
      <c r="X1202" s="121"/>
      <c r="Y1202" s="121"/>
      <c r="Z1202" s="121"/>
    </row>
    <row r="1203" spans="1:26" ht="18">
      <c r="A1203" s="121"/>
      <c r="B1203" s="121"/>
      <c r="C1203" s="35" t="s">
        <v>4186</v>
      </c>
      <c r="D1203" s="128" t="s">
        <v>4187</v>
      </c>
      <c r="E1203" s="129" t="s">
        <v>20</v>
      </c>
      <c r="F1203" s="130" t="s">
        <v>20</v>
      </c>
      <c r="G1203" s="130" t="s">
        <v>4188</v>
      </c>
      <c r="H1203" s="511">
        <f t="shared" si="54"/>
        <v>257500</v>
      </c>
      <c r="I1203" s="387">
        <v>250000</v>
      </c>
      <c r="J1203" s="511">
        <f t="shared" si="55"/>
        <v>262500</v>
      </c>
      <c r="K1203" s="511">
        <f t="shared" si="56"/>
        <v>275000</v>
      </c>
      <c r="L1203" s="121"/>
      <c r="M1203" s="121"/>
      <c r="N1203" s="121"/>
      <c r="O1203" s="121"/>
      <c r="P1203" s="121"/>
      <c r="Q1203" s="121"/>
      <c r="R1203" s="121"/>
      <c r="S1203" s="121"/>
      <c r="T1203" s="121"/>
      <c r="U1203" s="121"/>
      <c r="V1203" s="121"/>
      <c r="W1203" s="121"/>
      <c r="X1203" s="121"/>
      <c r="Y1203" s="121"/>
      <c r="Z1203" s="121"/>
    </row>
    <row r="1204" spans="1:26" ht="18">
      <c r="A1204" s="121"/>
      <c r="B1204" s="121"/>
      <c r="C1204" s="35" t="s">
        <v>4193</v>
      </c>
      <c r="D1204" s="128" t="s">
        <v>4195</v>
      </c>
      <c r="E1204" s="129" t="s">
        <v>20</v>
      </c>
      <c r="F1204" s="130" t="s">
        <v>20</v>
      </c>
      <c r="G1204" s="130" t="s">
        <v>305</v>
      </c>
      <c r="H1204" s="511">
        <f t="shared" si="54"/>
        <v>13390</v>
      </c>
      <c r="I1204" s="387">
        <v>13000</v>
      </c>
      <c r="J1204" s="511">
        <f t="shared" si="55"/>
        <v>13650</v>
      </c>
      <c r="K1204" s="511">
        <f t="shared" si="56"/>
        <v>14300</v>
      </c>
      <c r="L1204" s="121"/>
      <c r="M1204" s="121"/>
      <c r="N1204" s="121"/>
      <c r="O1204" s="121"/>
      <c r="P1204" s="121"/>
      <c r="Q1204" s="121"/>
      <c r="R1204" s="121"/>
      <c r="S1204" s="121"/>
      <c r="T1204" s="121"/>
      <c r="U1204" s="121"/>
      <c r="V1204" s="121"/>
      <c r="W1204" s="121"/>
      <c r="X1204" s="121"/>
      <c r="Y1204" s="121"/>
      <c r="Z1204" s="121"/>
    </row>
    <row r="1205" spans="1:26" ht="18">
      <c r="A1205" s="121"/>
      <c r="B1205" s="121"/>
      <c r="C1205" s="35" t="s">
        <v>4200</v>
      </c>
      <c r="D1205" s="128" t="s">
        <v>4202</v>
      </c>
      <c r="E1205" s="129" t="s">
        <v>20</v>
      </c>
      <c r="F1205" s="130" t="s">
        <v>20</v>
      </c>
      <c r="G1205" s="130" t="s">
        <v>22</v>
      </c>
      <c r="H1205" s="511">
        <f t="shared" si="54"/>
        <v>2832500</v>
      </c>
      <c r="I1205" s="387">
        <v>2750000</v>
      </c>
      <c r="J1205" s="511">
        <f t="shared" si="55"/>
        <v>2887500</v>
      </c>
      <c r="K1205" s="511">
        <f t="shared" si="56"/>
        <v>3025000</v>
      </c>
      <c r="L1205" s="121"/>
      <c r="M1205" s="121"/>
      <c r="N1205" s="121"/>
      <c r="O1205" s="121"/>
      <c r="P1205" s="121"/>
      <c r="Q1205" s="121"/>
      <c r="R1205" s="121"/>
      <c r="S1205" s="121"/>
      <c r="T1205" s="121"/>
      <c r="U1205" s="121"/>
      <c r="V1205" s="121"/>
      <c r="W1205" s="121"/>
      <c r="X1205" s="121"/>
      <c r="Y1205" s="121"/>
      <c r="Z1205" s="121"/>
    </row>
    <row r="1206" spans="1:26" ht="18">
      <c r="A1206" s="121"/>
      <c r="B1206" s="121"/>
      <c r="C1206" s="35" t="s">
        <v>4210</v>
      </c>
      <c r="D1206" s="128" t="s">
        <v>4211</v>
      </c>
      <c r="E1206" s="129" t="s">
        <v>20</v>
      </c>
      <c r="F1206" s="130" t="s">
        <v>20</v>
      </c>
      <c r="G1206" s="130" t="s">
        <v>22</v>
      </c>
      <c r="H1206" s="511">
        <f t="shared" si="54"/>
        <v>3415480</v>
      </c>
      <c r="I1206" s="387">
        <v>3316000</v>
      </c>
      <c r="J1206" s="511">
        <f t="shared" si="55"/>
        <v>3481800</v>
      </c>
      <c r="K1206" s="511">
        <f t="shared" si="56"/>
        <v>3647600</v>
      </c>
      <c r="L1206" s="121"/>
      <c r="M1206" s="121"/>
      <c r="N1206" s="121"/>
      <c r="O1206" s="121"/>
      <c r="P1206" s="121"/>
      <c r="Q1206" s="121"/>
      <c r="R1206" s="121"/>
      <c r="S1206" s="121"/>
      <c r="T1206" s="121"/>
      <c r="U1206" s="121"/>
      <c r="V1206" s="121"/>
      <c r="W1206" s="121"/>
      <c r="X1206" s="121"/>
      <c r="Y1206" s="121"/>
      <c r="Z1206" s="121"/>
    </row>
    <row r="1207" spans="1:26" ht="18">
      <c r="A1207" s="121"/>
      <c r="B1207" s="121"/>
      <c r="C1207" s="35" t="s">
        <v>4215</v>
      </c>
      <c r="D1207" s="128" t="s">
        <v>4216</v>
      </c>
      <c r="E1207" s="129" t="s">
        <v>20</v>
      </c>
      <c r="F1207" s="130" t="s">
        <v>4217</v>
      </c>
      <c r="G1207" s="130" t="s">
        <v>721</v>
      </c>
      <c r="H1207" s="511">
        <f t="shared" si="54"/>
        <v>46350</v>
      </c>
      <c r="I1207" s="387">
        <v>45000</v>
      </c>
      <c r="J1207" s="511">
        <f t="shared" si="55"/>
        <v>47250</v>
      </c>
      <c r="K1207" s="511">
        <f t="shared" si="56"/>
        <v>49500</v>
      </c>
      <c r="L1207" s="121"/>
      <c r="M1207" s="121"/>
      <c r="N1207" s="121"/>
      <c r="O1207" s="121"/>
      <c r="P1207" s="121"/>
      <c r="Q1207" s="121"/>
      <c r="R1207" s="121"/>
      <c r="S1207" s="121"/>
      <c r="T1207" s="121"/>
      <c r="U1207" s="121"/>
      <c r="V1207" s="121"/>
      <c r="W1207" s="121"/>
      <c r="X1207" s="121"/>
      <c r="Y1207" s="121"/>
      <c r="Z1207" s="121"/>
    </row>
    <row r="1208" spans="1:26" ht="18">
      <c r="A1208" s="121"/>
      <c r="B1208" s="121"/>
      <c r="C1208" s="35" t="s">
        <v>4223</v>
      </c>
      <c r="D1208" s="128" t="s">
        <v>4224</v>
      </c>
      <c r="E1208" s="129" t="s">
        <v>20</v>
      </c>
      <c r="F1208" s="130" t="s">
        <v>4225</v>
      </c>
      <c r="G1208" s="130" t="s">
        <v>305</v>
      </c>
      <c r="H1208" s="511">
        <f t="shared" si="54"/>
        <v>469163.97</v>
      </c>
      <c r="I1208" s="387">
        <v>455499</v>
      </c>
      <c r="J1208" s="511">
        <f t="shared" si="55"/>
        <v>478273.95</v>
      </c>
      <c r="K1208" s="511">
        <f t="shared" si="56"/>
        <v>501048.9</v>
      </c>
      <c r="L1208" s="121"/>
      <c r="M1208" s="121"/>
      <c r="N1208" s="121"/>
      <c r="O1208" s="121"/>
      <c r="P1208" s="121"/>
      <c r="Q1208" s="121"/>
      <c r="R1208" s="121"/>
      <c r="S1208" s="121"/>
      <c r="T1208" s="121"/>
      <c r="U1208" s="121"/>
      <c r="V1208" s="121"/>
      <c r="W1208" s="121"/>
      <c r="X1208" s="121"/>
      <c r="Y1208" s="121"/>
      <c r="Z1208" s="121"/>
    </row>
    <row r="1209" spans="1:26" ht="18">
      <c r="A1209" s="121"/>
      <c r="B1209" s="121"/>
      <c r="C1209" s="35" t="s">
        <v>4228</v>
      </c>
      <c r="D1209" s="128" t="s">
        <v>4229</v>
      </c>
      <c r="E1209" s="129" t="s">
        <v>20</v>
      </c>
      <c r="F1209" s="130" t="s">
        <v>20</v>
      </c>
      <c r="G1209" s="130" t="s">
        <v>305</v>
      </c>
      <c r="H1209" s="511">
        <f t="shared" si="54"/>
        <v>19467</v>
      </c>
      <c r="I1209" s="387">
        <v>18900</v>
      </c>
      <c r="J1209" s="511">
        <f t="shared" si="55"/>
        <v>19845</v>
      </c>
      <c r="K1209" s="511">
        <f t="shared" si="56"/>
        <v>20790</v>
      </c>
      <c r="L1209" s="121"/>
      <c r="M1209" s="121"/>
      <c r="N1209" s="121"/>
      <c r="O1209" s="121"/>
      <c r="P1209" s="121"/>
      <c r="Q1209" s="121"/>
      <c r="R1209" s="121"/>
      <c r="S1209" s="121"/>
      <c r="T1209" s="121"/>
      <c r="U1209" s="121"/>
      <c r="V1209" s="121"/>
      <c r="W1209" s="121"/>
      <c r="X1209" s="121"/>
      <c r="Y1209" s="121"/>
      <c r="Z1209" s="121"/>
    </row>
    <row r="1210" spans="1:26" ht="18">
      <c r="A1210" s="121"/>
      <c r="B1210" s="121"/>
      <c r="C1210" s="35" t="s">
        <v>4234</v>
      </c>
      <c r="D1210" s="128" t="s">
        <v>4235</v>
      </c>
      <c r="E1210" s="129" t="s">
        <v>20</v>
      </c>
      <c r="F1210" s="130" t="s">
        <v>20</v>
      </c>
      <c r="G1210" s="130" t="s">
        <v>4236</v>
      </c>
      <c r="H1210" s="511">
        <f t="shared" si="54"/>
        <v>579375</v>
      </c>
      <c r="I1210" s="387">
        <v>562500</v>
      </c>
      <c r="J1210" s="511">
        <f t="shared" si="55"/>
        <v>590625</v>
      </c>
      <c r="K1210" s="511">
        <f t="shared" si="56"/>
        <v>618750</v>
      </c>
      <c r="L1210" s="121"/>
      <c r="M1210" s="121"/>
      <c r="N1210" s="121"/>
      <c r="O1210" s="121"/>
      <c r="P1210" s="121"/>
      <c r="Q1210" s="121"/>
      <c r="R1210" s="121"/>
      <c r="S1210" s="121"/>
      <c r="T1210" s="121"/>
      <c r="U1210" s="121"/>
      <c r="V1210" s="121"/>
      <c r="W1210" s="121"/>
      <c r="X1210" s="121"/>
      <c r="Y1210" s="121"/>
      <c r="Z1210" s="121"/>
    </row>
    <row r="1211" spans="1:26" ht="36">
      <c r="A1211" s="121"/>
      <c r="B1211" s="121"/>
      <c r="C1211" s="35" t="s">
        <v>4241</v>
      </c>
      <c r="D1211" s="128" t="s">
        <v>4242</v>
      </c>
      <c r="E1211" s="129" t="s">
        <v>20</v>
      </c>
      <c r="F1211" s="130" t="s">
        <v>20</v>
      </c>
      <c r="G1211" s="130" t="s">
        <v>22</v>
      </c>
      <c r="H1211" s="511">
        <f t="shared" si="54"/>
        <v>29870000</v>
      </c>
      <c r="I1211" s="387">
        <v>29000000</v>
      </c>
      <c r="J1211" s="511">
        <f t="shared" si="55"/>
        <v>30450000</v>
      </c>
      <c r="K1211" s="511">
        <f t="shared" si="56"/>
        <v>31900000</v>
      </c>
      <c r="L1211" s="121"/>
      <c r="M1211" s="121"/>
      <c r="N1211" s="121"/>
      <c r="O1211" s="121"/>
      <c r="P1211" s="121"/>
      <c r="Q1211" s="121"/>
      <c r="R1211" s="121"/>
      <c r="S1211" s="121"/>
      <c r="T1211" s="121"/>
      <c r="U1211" s="121"/>
      <c r="V1211" s="121"/>
      <c r="W1211" s="121"/>
      <c r="X1211" s="121"/>
      <c r="Y1211" s="121"/>
      <c r="Z1211" s="121"/>
    </row>
    <row r="1212" spans="1:26" ht="18">
      <c r="A1212" s="121"/>
      <c r="B1212" s="121"/>
      <c r="C1212" s="35" t="s">
        <v>4247</v>
      </c>
      <c r="D1212" s="128" t="s">
        <v>4248</v>
      </c>
      <c r="E1212" s="129" t="s">
        <v>20</v>
      </c>
      <c r="F1212" s="130" t="s">
        <v>20</v>
      </c>
      <c r="G1212" s="130" t="s">
        <v>22</v>
      </c>
      <c r="H1212" s="511">
        <f t="shared" si="54"/>
        <v>1195315</v>
      </c>
      <c r="I1212" s="387">
        <v>1160500</v>
      </c>
      <c r="J1212" s="511">
        <f t="shared" si="55"/>
        <v>1218525</v>
      </c>
      <c r="K1212" s="511">
        <f t="shared" si="56"/>
        <v>1276550</v>
      </c>
      <c r="L1212" s="121"/>
      <c r="M1212" s="121"/>
      <c r="N1212" s="121"/>
      <c r="O1212" s="121"/>
      <c r="P1212" s="121"/>
      <c r="Q1212" s="121"/>
      <c r="R1212" s="121"/>
      <c r="S1212" s="121"/>
      <c r="T1212" s="121"/>
      <c r="U1212" s="121"/>
      <c r="V1212" s="121"/>
      <c r="W1212" s="121"/>
      <c r="X1212" s="121"/>
      <c r="Y1212" s="121"/>
      <c r="Z1212" s="121"/>
    </row>
    <row r="1213" spans="1:26" ht="18">
      <c r="A1213" s="121"/>
      <c r="B1213" s="121"/>
      <c r="C1213" s="35" t="s">
        <v>4251</v>
      </c>
      <c r="D1213" s="128" t="s">
        <v>4252</v>
      </c>
      <c r="E1213" s="129" t="s">
        <v>20</v>
      </c>
      <c r="F1213" s="130" t="s">
        <v>20</v>
      </c>
      <c r="G1213" s="130" t="s">
        <v>22</v>
      </c>
      <c r="H1213" s="511">
        <f t="shared" si="54"/>
        <v>5922500</v>
      </c>
      <c r="I1213" s="387">
        <v>5750000</v>
      </c>
      <c r="J1213" s="511">
        <f t="shared" si="55"/>
        <v>6037500</v>
      </c>
      <c r="K1213" s="511">
        <f t="shared" si="56"/>
        <v>6325000</v>
      </c>
      <c r="L1213" s="121"/>
      <c r="M1213" s="121"/>
      <c r="N1213" s="121"/>
      <c r="O1213" s="121"/>
      <c r="P1213" s="121"/>
      <c r="Q1213" s="121"/>
      <c r="R1213" s="121"/>
      <c r="S1213" s="121"/>
      <c r="T1213" s="121"/>
      <c r="U1213" s="121"/>
      <c r="V1213" s="121"/>
      <c r="W1213" s="121"/>
      <c r="X1213" s="121"/>
      <c r="Y1213" s="121"/>
      <c r="Z1213" s="121"/>
    </row>
    <row r="1214" spans="1:26" ht="18">
      <c r="A1214" s="121"/>
      <c r="B1214" s="121"/>
      <c r="C1214" s="35" t="s">
        <v>4255</v>
      </c>
      <c r="D1214" s="128" t="s">
        <v>4257</v>
      </c>
      <c r="E1214" s="129" t="s">
        <v>20</v>
      </c>
      <c r="F1214" s="130" t="s">
        <v>20</v>
      </c>
      <c r="G1214" s="130" t="s">
        <v>305</v>
      </c>
      <c r="H1214" s="511">
        <f t="shared" si="54"/>
        <v>20600</v>
      </c>
      <c r="I1214" s="387">
        <v>20000</v>
      </c>
      <c r="J1214" s="511">
        <f t="shared" si="55"/>
        <v>21000</v>
      </c>
      <c r="K1214" s="511">
        <f t="shared" si="56"/>
        <v>22000</v>
      </c>
      <c r="L1214" s="121"/>
      <c r="M1214" s="121"/>
      <c r="N1214" s="121"/>
      <c r="O1214" s="121"/>
      <c r="P1214" s="121"/>
      <c r="Q1214" s="121"/>
      <c r="R1214" s="121"/>
      <c r="S1214" s="121"/>
      <c r="T1214" s="121"/>
      <c r="U1214" s="121"/>
      <c r="V1214" s="121"/>
      <c r="W1214" s="121"/>
      <c r="X1214" s="121"/>
      <c r="Y1214" s="121"/>
      <c r="Z1214" s="121"/>
    </row>
    <row r="1215" spans="1:26" ht="18">
      <c r="A1215" s="121"/>
      <c r="B1215" s="121"/>
      <c r="C1215" s="35" t="s">
        <v>4261</v>
      </c>
      <c r="D1215" s="128" t="s">
        <v>4262</v>
      </c>
      <c r="E1215" s="129" t="s">
        <v>20</v>
      </c>
      <c r="F1215" s="130" t="s">
        <v>20</v>
      </c>
      <c r="G1215" s="130" t="s">
        <v>889</v>
      </c>
      <c r="H1215" s="511">
        <f t="shared" si="54"/>
        <v>11536</v>
      </c>
      <c r="I1215" s="387">
        <v>11200</v>
      </c>
      <c r="J1215" s="511">
        <f t="shared" si="55"/>
        <v>11760</v>
      </c>
      <c r="K1215" s="511">
        <f t="shared" si="56"/>
        <v>12320</v>
      </c>
      <c r="L1215" s="121"/>
      <c r="M1215" s="121"/>
      <c r="N1215" s="121"/>
      <c r="O1215" s="121"/>
      <c r="P1215" s="121"/>
      <c r="Q1215" s="121"/>
      <c r="R1215" s="121"/>
      <c r="S1215" s="121"/>
      <c r="T1215" s="121"/>
      <c r="U1215" s="121"/>
      <c r="V1215" s="121"/>
      <c r="W1215" s="121"/>
      <c r="X1215" s="121"/>
      <c r="Y1215" s="121"/>
      <c r="Z1215" s="121"/>
    </row>
    <row r="1216" spans="1:26" ht="18">
      <c r="A1216" s="121"/>
      <c r="B1216" s="121"/>
      <c r="C1216" s="35" t="s">
        <v>4266</v>
      </c>
      <c r="D1216" s="128" t="s">
        <v>4268</v>
      </c>
      <c r="E1216" s="129" t="s">
        <v>20</v>
      </c>
      <c r="F1216" s="130" t="s">
        <v>20</v>
      </c>
      <c r="G1216" s="130" t="s">
        <v>305</v>
      </c>
      <c r="H1216" s="511">
        <f t="shared" si="54"/>
        <v>77250</v>
      </c>
      <c r="I1216" s="387">
        <v>75000</v>
      </c>
      <c r="J1216" s="511">
        <f t="shared" si="55"/>
        <v>78750</v>
      </c>
      <c r="K1216" s="511">
        <f t="shared" si="56"/>
        <v>82500</v>
      </c>
      <c r="L1216" s="121"/>
      <c r="M1216" s="121"/>
      <c r="N1216" s="121"/>
      <c r="O1216" s="121"/>
      <c r="P1216" s="121"/>
      <c r="Q1216" s="121"/>
      <c r="R1216" s="121"/>
      <c r="S1216" s="121"/>
      <c r="T1216" s="121"/>
      <c r="U1216" s="121"/>
      <c r="V1216" s="121"/>
      <c r="W1216" s="121"/>
      <c r="X1216" s="121"/>
      <c r="Y1216" s="121"/>
      <c r="Z1216" s="121"/>
    </row>
    <row r="1217" spans="1:26" ht="18">
      <c r="A1217" s="121"/>
      <c r="B1217" s="121"/>
      <c r="C1217" s="35" t="s">
        <v>4271</v>
      </c>
      <c r="D1217" s="128" t="s">
        <v>4272</v>
      </c>
      <c r="E1217" s="129" t="s">
        <v>20</v>
      </c>
      <c r="F1217" s="130" t="s">
        <v>4273</v>
      </c>
      <c r="G1217" s="130" t="s">
        <v>305</v>
      </c>
      <c r="H1217" s="511">
        <f t="shared" si="54"/>
        <v>502228</v>
      </c>
      <c r="I1217" s="387">
        <v>487600</v>
      </c>
      <c r="J1217" s="511">
        <f t="shared" si="55"/>
        <v>511980</v>
      </c>
      <c r="K1217" s="511">
        <f t="shared" si="56"/>
        <v>536360</v>
      </c>
      <c r="L1217" s="121"/>
      <c r="M1217" s="121"/>
      <c r="N1217" s="121"/>
      <c r="O1217" s="121"/>
      <c r="P1217" s="121"/>
      <c r="Q1217" s="121"/>
      <c r="R1217" s="121"/>
      <c r="S1217" s="121"/>
      <c r="T1217" s="121"/>
      <c r="U1217" s="121"/>
      <c r="V1217" s="121"/>
      <c r="W1217" s="121"/>
      <c r="X1217" s="121"/>
      <c r="Y1217" s="121"/>
      <c r="Z1217" s="121"/>
    </row>
    <row r="1218" spans="1:26" ht="18">
      <c r="A1218" s="121"/>
      <c r="B1218" s="121"/>
      <c r="C1218" s="35" t="s">
        <v>4277</v>
      </c>
      <c r="D1218" s="128" t="s">
        <v>4278</v>
      </c>
      <c r="E1218" s="129" t="s">
        <v>20</v>
      </c>
      <c r="F1218" s="130" t="s">
        <v>20</v>
      </c>
      <c r="G1218" s="130" t="s">
        <v>305</v>
      </c>
      <c r="H1218" s="511">
        <f t="shared" si="54"/>
        <v>515000</v>
      </c>
      <c r="I1218" s="388">
        <v>500000</v>
      </c>
      <c r="J1218" s="511">
        <f t="shared" si="55"/>
        <v>525000</v>
      </c>
      <c r="K1218" s="511">
        <f t="shared" si="56"/>
        <v>550000</v>
      </c>
      <c r="L1218" s="121"/>
      <c r="M1218" s="121"/>
      <c r="N1218" s="121"/>
      <c r="O1218" s="121"/>
      <c r="P1218" s="121"/>
      <c r="Q1218" s="121"/>
      <c r="R1218" s="121"/>
      <c r="S1218" s="121"/>
      <c r="T1218" s="121"/>
      <c r="U1218" s="121"/>
      <c r="V1218" s="121"/>
      <c r="W1218" s="121"/>
      <c r="X1218" s="121"/>
      <c r="Y1218" s="121"/>
      <c r="Z1218" s="121"/>
    </row>
    <row r="1219" spans="1:26" ht="18">
      <c r="A1219" s="121"/>
      <c r="B1219" s="121"/>
      <c r="C1219" s="35" t="s">
        <v>4280</v>
      </c>
      <c r="D1219" s="128" t="s">
        <v>4281</v>
      </c>
      <c r="E1219" s="129" t="s">
        <v>20</v>
      </c>
      <c r="F1219" s="130" t="s">
        <v>20</v>
      </c>
      <c r="G1219" s="130" t="s">
        <v>305</v>
      </c>
      <c r="H1219" s="511">
        <f t="shared" si="54"/>
        <v>1545000</v>
      </c>
      <c r="I1219" s="388">
        <v>1500000</v>
      </c>
      <c r="J1219" s="511">
        <f t="shared" si="55"/>
        <v>1575000</v>
      </c>
      <c r="K1219" s="511">
        <f t="shared" si="56"/>
        <v>1650000</v>
      </c>
      <c r="L1219" s="121"/>
      <c r="M1219" s="121"/>
      <c r="N1219" s="121"/>
      <c r="O1219" s="121"/>
      <c r="P1219" s="121"/>
      <c r="Q1219" s="121"/>
      <c r="R1219" s="121"/>
      <c r="S1219" s="121"/>
      <c r="T1219" s="121"/>
      <c r="U1219" s="121"/>
      <c r="V1219" s="121"/>
      <c r="W1219" s="121"/>
      <c r="X1219" s="121"/>
      <c r="Y1219" s="121"/>
      <c r="Z1219" s="121"/>
    </row>
    <row r="1220" spans="1:26" ht="18">
      <c r="A1220" s="121"/>
      <c r="B1220" s="121"/>
      <c r="C1220" s="35" t="s">
        <v>4286</v>
      </c>
      <c r="D1220" s="128" t="s">
        <v>4287</v>
      </c>
      <c r="E1220" s="129" t="s">
        <v>20</v>
      </c>
      <c r="F1220" s="130" t="s">
        <v>20</v>
      </c>
      <c r="G1220" s="130" t="s">
        <v>889</v>
      </c>
      <c r="H1220" s="511">
        <f t="shared" si="54"/>
        <v>138020</v>
      </c>
      <c r="I1220" s="387">
        <v>134000</v>
      </c>
      <c r="J1220" s="511">
        <f t="shared" si="55"/>
        <v>140700</v>
      </c>
      <c r="K1220" s="511">
        <f t="shared" si="56"/>
        <v>147400</v>
      </c>
      <c r="L1220" s="121"/>
      <c r="M1220" s="121"/>
      <c r="N1220" s="121"/>
      <c r="O1220" s="121"/>
      <c r="P1220" s="121"/>
      <c r="Q1220" s="121"/>
      <c r="R1220" s="121"/>
      <c r="S1220" s="121"/>
      <c r="T1220" s="121"/>
      <c r="U1220" s="121"/>
      <c r="V1220" s="121"/>
      <c r="W1220" s="121"/>
      <c r="X1220" s="121"/>
      <c r="Y1220" s="121"/>
      <c r="Z1220" s="121"/>
    </row>
    <row r="1221" spans="1:26" ht="18">
      <c r="A1221" s="121"/>
      <c r="B1221" s="121"/>
      <c r="C1221" s="35" t="s">
        <v>4292</v>
      </c>
      <c r="D1221" s="128" t="s">
        <v>4293</v>
      </c>
      <c r="E1221" s="129" t="s">
        <v>20</v>
      </c>
      <c r="F1221" s="130" t="s">
        <v>20</v>
      </c>
      <c r="G1221" s="130" t="s">
        <v>305</v>
      </c>
      <c r="H1221" s="511">
        <f t="shared" si="54"/>
        <v>669500</v>
      </c>
      <c r="I1221" s="387">
        <v>650000</v>
      </c>
      <c r="J1221" s="511">
        <f t="shared" si="55"/>
        <v>682500</v>
      </c>
      <c r="K1221" s="511">
        <f t="shared" si="56"/>
        <v>715000</v>
      </c>
      <c r="L1221" s="121"/>
      <c r="M1221" s="121"/>
      <c r="N1221" s="121"/>
      <c r="O1221" s="121"/>
      <c r="P1221" s="121"/>
      <c r="Q1221" s="121"/>
      <c r="R1221" s="121"/>
      <c r="S1221" s="121"/>
      <c r="T1221" s="121"/>
      <c r="U1221" s="121"/>
      <c r="V1221" s="121"/>
      <c r="W1221" s="121"/>
      <c r="X1221" s="121"/>
      <c r="Y1221" s="121"/>
      <c r="Z1221" s="121"/>
    </row>
    <row r="1222" spans="1:26" ht="36">
      <c r="A1222" s="121"/>
      <c r="B1222" s="121"/>
      <c r="C1222" s="35" t="s">
        <v>4298</v>
      </c>
      <c r="D1222" s="128" t="s">
        <v>4299</v>
      </c>
      <c r="E1222" s="129" t="s">
        <v>20</v>
      </c>
      <c r="F1222" s="130" t="s">
        <v>20</v>
      </c>
      <c r="G1222" s="130" t="s">
        <v>22</v>
      </c>
      <c r="H1222" s="511">
        <f t="shared" si="54"/>
        <v>2060000</v>
      </c>
      <c r="I1222" s="387">
        <v>2000000</v>
      </c>
      <c r="J1222" s="511">
        <f t="shared" si="55"/>
        <v>2100000</v>
      </c>
      <c r="K1222" s="511">
        <f t="shared" si="56"/>
        <v>2200000</v>
      </c>
      <c r="L1222" s="121"/>
      <c r="M1222" s="121"/>
      <c r="N1222" s="121"/>
      <c r="O1222" s="121"/>
      <c r="P1222" s="121"/>
      <c r="Q1222" s="121"/>
      <c r="R1222" s="121"/>
      <c r="S1222" s="121"/>
      <c r="T1222" s="121"/>
      <c r="U1222" s="121"/>
      <c r="V1222" s="121"/>
      <c r="W1222" s="121"/>
      <c r="X1222" s="121"/>
      <c r="Y1222" s="121"/>
      <c r="Z1222" s="121"/>
    </row>
    <row r="1223" spans="1:26" ht="18">
      <c r="A1223" s="121"/>
      <c r="B1223" s="121"/>
      <c r="C1223" s="35" t="s">
        <v>4303</v>
      </c>
      <c r="D1223" s="128" t="s">
        <v>4305</v>
      </c>
      <c r="E1223" s="129" t="s">
        <v>20</v>
      </c>
      <c r="F1223" s="130" t="s">
        <v>20</v>
      </c>
      <c r="G1223" s="130" t="s">
        <v>305</v>
      </c>
      <c r="H1223" s="511">
        <f t="shared" si="54"/>
        <v>45938</v>
      </c>
      <c r="I1223" s="387">
        <v>44600</v>
      </c>
      <c r="J1223" s="511">
        <f t="shared" si="55"/>
        <v>46830</v>
      </c>
      <c r="K1223" s="511">
        <f t="shared" si="56"/>
        <v>49060</v>
      </c>
      <c r="L1223" s="121"/>
      <c r="M1223" s="121"/>
      <c r="N1223" s="121"/>
      <c r="O1223" s="121"/>
      <c r="P1223" s="121"/>
      <c r="Q1223" s="121"/>
      <c r="R1223" s="121"/>
      <c r="S1223" s="121"/>
      <c r="T1223" s="121"/>
      <c r="U1223" s="121"/>
      <c r="V1223" s="121"/>
      <c r="W1223" s="121"/>
      <c r="X1223" s="121"/>
      <c r="Y1223" s="121"/>
      <c r="Z1223" s="121"/>
    </row>
    <row r="1224" spans="1:26" ht="18">
      <c r="A1224" s="121"/>
      <c r="B1224" s="121"/>
      <c r="C1224" s="35" t="s">
        <v>4310</v>
      </c>
      <c r="D1224" s="128" t="s">
        <v>4311</v>
      </c>
      <c r="E1224" s="129" t="s">
        <v>20</v>
      </c>
      <c r="F1224" s="130" t="s">
        <v>4312</v>
      </c>
      <c r="G1224" s="130" t="s">
        <v>958</v>
      </c>
      <c r="H1224" s="511">
        <f t="shared" si="54"/>
        <v>2447280</v>
      </c>
      <c r="I1224" s="387">
        <v>2376000</v>
      </c>
      <c r="J1224" s="511">
        <f t="shared" si="55"/>
        <v>2494800</v>
      </c>
      <c r="K1224" s="511">
        <f t="shared" si="56"/>
        <v>2613600</v>
      </c>
      <c r="L1224" s="121"/>
      <c r="M1224" s="121"/>
      <c r="N1224" s="121"/>
      <c r="O1224" s="121"/>
      <c r="P1224" s="121"/>
      <c r="Q1224" s="121"/>
      <c r="R1224" s="121"/>
      <c r="S1224" s="121"/>
      <c r="T1224" s="121"/>
      <c r="U1224" s="121"/>
      <c r="V1224" s="121"/>
      <c r="W1224" s="121"/>
      <c r="X1224" s="121"/>
      <c r="Y1224" s="121"/>
      <c r="Z1224" s="121"/>
    </row>
    <row r="1225" spans="1:26" ht="18">
      <c r="A1225" s="121"/>
      <c r="B1225" s="121"/>
      <c r="C1225" s="35" t="s">
        <v>4317</v>
      </c>
      <c r="D1225" s="128" t="s">
        <v>4322</v>
      </c>
      <c r="E1225" s="129" t="s">
        <v>2603</v>
      </c>
      <c r="F1225" s="130" t="s">
        <v>20</v>
      </c>
      <c r="G1225" s="130" t="s">
        <v>22</v>
      </c>
      <c r="H1225" s="511">
        <f t="shared" si="54"/>
        <v>15965000</v>
      </c>
      <c r="I1225" s="387">
        <v>15500000</v>
      </c>
      <c r="J1225" s="511">
        <f t="shared" si="55"/>
        <v>16275000</v>
      </c>
      <c r="K1225" s="511">
        <f t="shared" si="56"/>
        <v>17050000</v>
      </c>
      <c r="L1225" s="121"/>
      <c r="M1225" s="121"/>
      <c r="N1225" s="121"/>
      <c r="O1225" s="121"/>
      <c r="P1225" s="121"/>
      <c r="Q1225" s="121"/>
      <c r="R1225" s="121"/>
      <c r="S1225" s="121"/>
      <c r="T1225" s="121"/>
      <c r="U1225" s="121"/>
      <c r="V1225" s="121"/>
      <c r="W1225" s="121"/>
      <c r="X1225" s="121"/>
      <c r="Y1225" s="121"/>
      <c r="Z1225" s="121"/>
    </row>
    <row r="1226" spans="1:26" ht="18">
      <c r="A1226" s="121"/>
      <c r="B1226" s="121"/>
      <c r="C1226" s="35" t="s">
        <v>4327</v>
      </c>
      <c r="D1226" s="128" t="s">
        <v>4328</v>
      </c>
      <c r="E1226" s="129" t="s">
        <v>20</v>
      </c>
      <c r="F1226" s="130" t="s">
        <v>20</v>
      </c>
      <c r="G1226" s="130" t="s">
        <v>958</v>
      </c>
      <c r="H1226" s="511">
        <f t="shared" si="54"/>
        <v>127720</v>
      </c>
      <c r="I1226" s="387">
        <v>124000</v>
      </c>
      <c r="J1226" s="511">
        <f t="shared" si="55"/>
        <v>130200</v>
      </c>
      <c r="K1226" s="511">
        <f t="shared" si="56"/>
        <v>136400</v>
      </c>
      <c r="L1226" s="121"/>
      <c r="M1226" s="121"/>
      <c r="N1226" s="121"/>
      <c r="O1226" s="121"/>
      <c r="P1226" s="121"/>
      <c r="Q1226" s="121"/>
      <c r="R1226" s="121"/>
      <c r="S1226" s="121"/>
      <c r="T1226" s="121"/>
      <c r="U1226" s="121"/>
      <c r="V1226" s="121"/>
      <c r="W1226" s="121"/>
      <c r="X1226" s="121"/>
      <c r="Y1226" s="121"/>
      <c r="Z1226" s="121"/>
    </row>
    <row r="1227" spans="1:26" ht="18">
      <c r="A1227" s="121"/>
      <c r="B1227" s="121"/>
      <c r="C1227" s="35" t="s">
        <v>4334</v>
      </c>
      <c r="D1227" s="128" t="s">
        <v>4337</v>
      </c>
      <c r="E1227" s="129" t="s">
        <v>20</v>
      </c>
      <c r="F1227" s="130" t="s">
        <v>20</v>
      </c>
      <c r="G1227" s="130" t="s">
        <v>889</v>
      </c>
      <c r="H1227" s="511">
        <f t="shared" ref="H1227:H1290" si="57">(I1227*0.03)+I1227</f>
        <v>18025</v>
      </c>
      <c r="I1227" s="387">
        <v>17500</v>
      </c>
      <c r="J1227" s="511">
        <f t="shared" ref="J1227:J1290" si="58">(I1227*0.05)+I1227</f>
        <v>18375</v>
      </c>
      <c r="K1227" s="511">
        <f t="shared" ref="K1227:K1290" si="59">(I1227*0.1)+I1227</f>
        <v>19250</v>
      </c>
      <c r="L1227" s="121"/>
      <c r="M1227" s="121"/>
      <c r="N1227" s="121"/>
      <c r="O1227" s="121"/>
      <c r="P1227" s="121"/>
      <c r="Q1227" s="121"/>
      <c r="R1227" s="121"/>
      <c r="S1227" s="121"/>
      <c r="T1227" s="121"/>
      <c r="U1227" s="121"/>
      <c r="V1227" s="121"/>
      <c r="W1227" s="121"/>
      <c r="X1227" s="121"/>
      <c r="Y1227" s="121"/>
      <c r="Z1227" s="121"/>
    </row>
    <row r="1228" spans="1:26" ht="18">
      <c r="A1228" s="121"/>
      <c r="B1228" s="121"/>
      <c r="C1228" s="35" t="s">
        <v>4345</v>
      </c>
      <c r="D1228" s="128" t="s">
        <v>4278</v>
      </c>
      <c r="E1228" s="129" t="s">
        <v>20</v>
      </c>
      <c r="F1228" s="130" t="s">
        <v>407</v>
      </c>
      <c r="G1228" s="130" t="s">
        <v>22</v>
      </c>
      <c r="H1228" s="511">
        <f t="shared" si="57"/>
        <v>490692</v>
      </c>
      <c r="I1228" s="387">
        <v>476400</v>
      </c>
      <c r="J1228" s="511">
        <f t="shared" si="58"/>
        <v>500220</v>
      </c>
      <c r="K1228" s="511">
        <f t="shared" si="59"/>
        <v>524040</v>
      </c>
      <c r="L1228" s="121"/>
      <c r="M1228" s="121"/>
      <c r="N1228" s="121"/>
      <c r="O1228" s="121"/>
      <c r="P1228" s="121"/>
      <c r="Q1228" s="121"/>
      <c r="R1228" s="121"/>
      <c r="S1228" s="121"/>
      <c r="T1228" s="121"/>
      <c r="U1228" s="121"/>
      <c r="V1228" s="121"/>
      <c r="W1228" s="121"/>
      <c r="X1228" s="121"/>
      <c r="Y1228" s="121"/>
      <c r="Z1228" s="121"/>
    </row>
    <row r="1229" spans="1:26" ht="18">
      <c r="A1229" s="121"/>
      <c r="B1229" s="121"/>
      <c r="C1229" s="35" t="s">
        <v>4350</v>
      </c>
      <c r="D1229" s="128" t="s">
        <v>4351</v>
      </c>
      <c r="E1229" s="129" t="s">
        <v>20</v>
      </c>
      <c r="F1229" s="130" t="s">
        <v>20</v>
      </c>
      <c r="G1229" s="130" t="s">
        <v>305</v>
      </c>
      <c r="H1229" s="511">
        <f t="shared" si="57"/>
        <v>435072</v>
      </c>
      <c r="I1229" s="387">
        <v>422400</v>
      </c>
      <c r="J1229" s="511">
        <f t="shared" si="58"/>
        <v>443520</v>
      </c>
      <c r="K1229" s="511">
        <f t="shared" si="59"/>
        <v>464640</v>
      </c>
      <c r="L1229" s="121"/>
      <c r="M1229" s="121"/>
      <c r="N1229" s="121"/>
      <c r="O1229" s="121"/>
      <c r="P1229" s="121"/>
      <c r="Q1229" s="121"/>
      <c r="R1229" s="121"/>
      <c r="S1229" s="121"/>
      <c r="T1229" s="121"/>
      <c r="U1229" s="121"/>
      <c r="V1229" s="121"/>
      <c r="W1229" s="121"/>
      <c r="X1229" s="121"/>
      <c r="Y1229" s="121"/>
      <c r="Z1229" s="121"/>
    </row>
    <row r="1230" spans="1:26" ht="18">
      <c r="A1230" s="121"/>
      <c r="B1230" s="121"/>
      <c r="C1230" s="35" t="s">
        <v>4355</v>
      </c>
      <c r="D1230" s="128" t="s">
        <v>3843</v>
      </c>
      <c r="E1230" s="129" t="s">
        <v>20</v>
      </c>
      <c r="F1230" s="130" t="s">
        <v>4357</v>
      </c>
      <c r="G1230" s="130" t="s">
        <v>22</v>
      </c>
      <c r="H1230" s="511">
        <f t="shared" si="57"/>
        <v>515000</v>
      </c>
      <c r="I1230" s="387">
        <v>500000</v>
      </c>
      <c r="J1230" s="511">
        <f t="shared" si="58"/>
        <v>525000</v>
      </c>
      <c r="K1230" s="511">
        <f t="shared" si="59"/>
        <v>550000</v>
      </c>
      <c r="L1230" s="121"/>
      <c r="M1230" s="121"/>
      <c r="N1230" s="121"/>
      <c r="O1230" s="121"/>
      <c r="P1230" s="121"/>
      <c r="Q1230" s="121"/>
      <c r="R1230" s="121"/>
      <c r="S1230" s="121"/>
      <c r="T1230" s="121"/>
      <c r="U1230" s="121"/>
      <c r="V1230" s="121"/>
      <c r="W1230" s="121"/>
      <c r="X1230" s="121"/>
      <c r="Y1230" s="121"/>
      <c r="Z1230" s="121"/>
    </row>
    <row r="1231" spans="1:26" ht="18">
      <c r="A1231" s="121"/>
      <c r="B1231" s="121"/>
      <c r="C1231" s="35" t="s">
        <v>4360</v>
      </c>
      <c r="D1231" s="128" t="s">
        <v>4362</v>
      </c>
      <c r="E1231" s="129" t="s">
        <v>4364</v>
      </c>
      <c r="F1231" s="130" t="s">
        <v>4365</v>
      </c>
      <c r="G1231" s="130" t="s">
        <v>22</v>
      </c>
      <c r="H1231" s="511">
        <f t="shared" si="57"/>
        <v>8858000</v>
      </c>
      <c r="I1231" s="387">
        <v>8600000</v>
      </c>
      <c r="J1231" s="511">
        <f t="shared" si="58"/>
        <v>9030000</v>
      </c>
      <c r="K1231" s="511">
        <f t="shared" si="59"/>
        <v>9460000</v>
      </c>
      <c r="L1231" s="121"/>
      <c r="M1231" s="121"/>
      <c r="N1231" s="121"/>
      <c r="O1231" s="121"/>
      <c r="P1231" s="121"/>
      <c r="Q1231" s="121"/>
      <c r="R1231" s="121"/>
      <c r="S1231" s="121"/>
      <c r="T1231" s="121"/>
      <c r="U1231" s="121"/>
      <c r="V1231" s="121"/>
      <c r="W1231" s="121"/>
      <c r="X1231" s="121"/>
      <c r="Y1231" s="121"/>
      <c r="Z1231" s="121"/>
    </row>
    <row r="1232" spans="1:26" ht="18">
      <c r="A1232" s="121"/>
      <c r="B1232" s="121"/>
      <c r="C1232" s="35" t="s">
        <v>4370</v>
      </c>
      <c r="D1232" s="128" t="s">
        <v>4371</v>
      </c>
      <c r="E1232" s="129" t="s">
        <v>20</v>
      </c>
      <c r="F1232" s="130" t="s">
        <v>20</v>
      </c>
      <c r="G1232" s="130" t="s">
        <v>22</v>
      </c>
      <c r="H1232" s="511">
        <f t="shared" si="57"/>
        <v>2873597</v>
      </c>
      <c r="I1232" s="387">
        <v>2789900</v>
      </c>
      <c r="J1232" s="511">
        <f t="shared" si="58"/>
        <v>2929395</v>
      </c>
      <c r="K1232" s="511">
        <f t="shared" si="59"/>
        <v>3068890</v>
      </c>
      <c r="L1232" s="121"/>
      <c r="M1232" s="121"/>
      <c r="N1232" s="121"/>
      <c r="O1232" s="121"/>
      <c r="P1232" s="121"/>
      <c r="Q1232" s="121"/>
      <c r="R1232" s="121"/>
      <c r="S1232" s="121"/>
      <c r="T1232" s="121"/>
      <c r="U1232" s="121"/>
      <c r="V1232" s="121"/>
      <c r="W1232" s="121"/>
      <c r="X1232" s="121"/>
      <c r="Y1232" s="121"/>
      <c r="Z1232" s="121"/>
    </row>
    <row r="1233" spans="1:26" ht="18">
      <c r="A1233" s="121"/>
      <c r="B1233" s="121"/>
      <c r="C1233" s="35" t="s">
        <v>4380</v>
      </c>
      <c r="D1233" s="128" t="s">
        <v>4381</v>
      </c>
      <c r="E1233" s="129"/>
      <c r="F1233" s="130"/>
      <c r="G1233" s="130" t="s">
        <v>305</v>
      </c>
      <c r="H1233" s="511">
        <f t="shared" si="57"/>
        <v>211150</v>
      </c>
      <c r="I1233" s="387">
        <v>205000</v>
      </c>
      <c r="J1233" s="511">
        <f t="shared" si="58"/>
        <v>215250</v>
      </c>
      <c r="K1233" s="511">
        <f t="shared" si="59"/>
        <v>225500</v>
      </c>
      <c r="L1233" s="121"/>
      <c r="M1233" s="121"/>
      <c r="N1233" s="121"/>
      <c r="O1233" s="121"/>
      <c r="P1233" s="121"/>
      <c r="Q1233" s="121"/>
      <c r="R1233" s="121"/>
      <c r="S1233" s="121"/>
      <c r="T1233" s="121"/>
      <c r="U1233" s="121"/>
      <c r="V1233" s="121"/>
      <c r="W1233" s="121"/>
      <c r="X1233" s="121"/>
      <c r="Y1233" s="121"/>
      <c r="Z1233" s="121"/>
    </row>
    <row r="1234" spans="1:26" ht="18">
      <c r="A1234" s="121"/>
      <c r="B1234" s="121"/>
      <c r="C1234" s="35" t="s">
        <v>4387</v>
      </c>
      <c r="D1234" s="128" t="s">
        <v>4388</v>
      </c>
      <c r="E1234" s="129" t="s">
        <v>4389</v>
      </c>
      <c r="F1234" s="130"/>
      <c r="G1234" s="130" t="s">
        <v>22</v>
      </c>
      <c r="H1234" s="511">
        <f t="shared" si="57"/>
        <v>278203000</v>
      </c>
      <c r="I1234" s="387">
        <v>270100000</v>
      </c>
      <c r="J1234" s="511">
        <f t="shared" si="58"/>
        <v>283605000</v>
      </c>
      <c r="K1234" s="511">
        <f t="shared" si="59"/>
        <v>297110000</v>
      </c>
      <c r="L1234" s="121"/>
      <c r="M1234" s="121"/>
      <c r="N1234" s="121"/>
      <c r="O1234" s="121"/>
      <c r="P1234" s="121"/>
      <c r="Q1234" s="121"/>
      <c r="R1234" s="121"/>
      <c r="S1234" s="121"/>
      <c r="T1234" s="121"/>
      <c r="U1234" s="121"/>
      <c r="V1234" s="121"/>
      <c r="W1234" s="121"/>
      <c r="X1234" s="121"/>
      <c r="Y1234" s="121"/>
      <c r="Z1234" s="121"/>
    </row>
    <row r="1235" spans="1:26" ht="18">
      <c r="A1235" s="121"/>
      <c r="B1235" s="121"/>
      <c r="C1235" s="35" t="s">
        <v>4395</v>
      </c>
      <c r="D1235" s="128" t="s">
        <v>4396</v>
      </c>
      <c r="E1235" s="129"/>
      <c r="F1235" s="130"/>
      <c r="G1235" s="130" t="s">
        <v>1274</v>
      </c>
      <c r="H1235" s="511">
        <f t="shared" si="57"/>
        <v>154500</v>
      </c>
      <c r="I1235" s="387">
        <v>150000</v>
      </c>
      <c r="J1235" s="511">
        <f t="shared" si="58"/>
        <v>157500</v>
      </c>
      <c r="K1235" s="511">
        <f t="shared" si="59"/>
        <v>165000</v>
      </c>
      <c r="L1235" s="121"/>
      <c r="M1235" s="121"/>
      <c r="N1235" s="121"/>
      <c r="O1235" s="121"/>
      <c r="P1235" s="121"/>
      <c r="Q1235" s="121"/>
      <c r="R1235" s="121"/>
      <c r="S1235" s="121"/>
      <c r="T1235" s="121"/>
      <c r="U1235" s="121"/>
      <c r="V1235" s="121"/>
      <c r="W1235" s="121"/>
      <c r="X1235" s="121"/>
      <c r="Y1235" s="121"/>
      <c r="Z1235" s="121"/>
    </row>
    <row r="1236" spans="1:26" ht="18">
      <c r="A1236" s="121"/>
      <c r="B1236" s="121"/>
      <c r="C1236" s="35" t="s">
        <v>4401</v>
      </c>
      <c r="D1236" s="128" t="s">
        <v>4063</v>
      </c>
      <c r="E1236" s="129" t="s">
        <v>377</v>
      </c>
      <c r="F1236" s="130" t="s">
        <v>20</v>
      </c>
      <c r="G1236" s="130" t="s">
        <v>1903</v>
      </c>
      <c r="H1236" s="511">
        <f t="shared" si="57"/>
        <v>77250</v>
      </c>
      <c r="I1236" s="387">
        <v>75000</v>
      </c>
      <c r="J1236" s="511">
        <f t="shared" si="58"/>
        <v>78750</v>
      </c>
      <c r="K1236" s="511">
        <f t="shared" si="59"/>
        <v>82500</v>
      </c>
      <c r="L1236" s="121"/>
      <c r="M1236" s="121"/>
      <c r="N1236" s="121"/>
      <c r="O1236" s="121"/>
      <c r="P1236" s="121"/>
      <c r="Q1236" s="121"/>
      <c r="R1236" s="121"/>
      <c r="S1236" s="121"/>
      <c r="T1236" s="121"/>
      <c r="U1236" s="121"/>
      <c r="V1236" s="121"/>
      <c r="W1236" s="121"/>
      <c r="X1236" s="121"/>
      <c r="Y1236" s="121"/>
      <c r="Z1236" s="121"/>
    </row>
    <row r="1237" spans="1:26" ht="18">
      <c r="A1237" s="121"/>
      <c r="B1237" s="121"/>
      <c r="C1237" s="35" t="s">
        <v>4408</v>
      </c>
      <c r="D1237" s="128" t="s">
        <v>3961</v>
      </c>
      <c r="E1237" s="129" t="s">
        <v>20</v>
      </c>
      <c r="F1237" s="130" t="s">
        <v>4411</v>
      </c>
      <c r="G1237" s="130" t="s">
        <v>305</v>
      </c>
      <c r="H1237" s="511">
        <f t="shared" si="57"/>
        <v>206000</v>
      </c>
      <c r="I1237" s="387">
        <v>200000</v>
      </c>
      <c r="J1237" s="511">
        <f t="shared" si="58"/>
        <v>210000</v>
      </c>
      <c r="K1237" s="511">
        <f t="shared" si="59"/>
        <v>220000</v>
      </c>
      <c r="L1237" s="121"/>
      <c r="M1237" s="121"/>
      <c r="N1237" s="121"/>
      <c r="O1237" s="121"/>
      <c r="P1237" s="121"/>
      <c r="Q1237" s="121"/>
      <c r="R1237" s="121"/>
      <c r="S1237" s="121"/>
      <c r="T1237" s="121"/>
      <c r="U1237" s="121"/>
      <c r="V1237" s="121"/>
      <c r="W1237" s="121"/>
      <c r="X1237" s="121"/>
      <c r="Y1237" s="121"/>
      <c r="Z1237" s="121"/>
    </row>
    <row r="1238" spans="1:26" ht="36">
      <c r="A1238" s="121"/>
      <c r="B1238" s="121"/>
      <c r="C1238" s="35" t="s">
        <v>4416</v>
      </c>
      <c r="D1238" s="128" t="s">
        <v>4417</v>
      </c>
      <c r="E1238" s="129"/>
      <c r="F1238" s="130"/>
      <c r="G1238" s="130" t="s">
        <v>4418</v>
      </c>
      <c r="H1238" s="511">
        <f t="shared" si="57"/>
        <v>1133000</v>
      </c>
      <c r="I1238" s="387">
        <v>1100000</v>
      </c>
      <c r="J1238" s="511">
        <f t="shared" si="58"/>
        <v>1155000</v>
      </c>
      <c r="K1238" s="511">
        <f t="shared" si="59"/>
        <v>1210000</v>
      </c>
      <c r="L1238" s="121"/>
      <c r="M1238" s="121"/>
      <c r="N1238" s="121"/>
      <c r="O1238" s="121"/>
      <c r="P1238" s="121"/>
      <c r="Q1238" s="121"/>
      <c r="R1238" s="121"/>
      <c r="S1238" s="121"/>
      <c r="T1238" s="121"/>
      <c r="U1238" s="121"/>
      <c r="V1238" s="121"/>
      <c r="W1238" s="121"/>
      <c r="X1238" s="121"/>
      <c r="Y1238" s="121"/>
      <c r="Z1238" s="121"/>
    </row>
    <row r="1239" spans="1:26" ht="18">
      <c r="A1239" s="121"/>
      <c r="B1239" s="121"/>
      <c r="C1239" s="35" t="s">
        <v>4423</v>
      </c>
      <c r="D1239" s="128" t="s">
        <v>4124</v>
      </c>
      <c r="E1239" s="129"/>
      <c r="F1239" s="130" t="s">
        <v>4424</v>
      </c>
      <c r="G1239" s="130" t="s">
        <v>22</v>
      </c>
      <c r="H1239" s="511">
        <f t="shared" si="57"/>
        <v>7416000</v>
      </c>
      <c r="I1239" s="387">
        <v>7200000</v>
      </c>
      <c r="J1239" s="511">
        <f t="shared" si="58"/>
        <v>7560000</v>
      </c>
      <c r="K1239" s="511">
        <f t="shared" si="59"/>
        <v>7920000</v>
      </c>
      <c r="L1239" s="121"/>
      <c r="M1239" s="121"/>
      <c r="N1239" s="121"/>
      <c r="O1239" s="121"/>
      <c r="P1239" s="121"/>
      <c r="Q1239" s="121"/>
      <c r="R1239" s="121"/>
      <c r="S1239" s="121"/>
      <c r="T1239" s="121"/>
      <c r="U1239" s="121"/>
      <c r="V1239" s="121"/>
      <c r="W1239" s="121"/>
      <c r="X1239" s="121"/>
      <c r="Y1239" s="121"/>
      <c r="Z1239" s="121"/>
    </row>
    <row r="1240" spans="1:26" ht="18">
      <c r="A1240" s="121"/>
      <c r="B1240" s="121"/>
      <c r="C1240" s="35" t="s">
        <v>4433</v>
      </c>
      <c r="D1240" s="128" t="s">
        <v>4434</v>
      </c>
      <c r="E1240" s="129"/>
      <c r="F1240" s="130"/>
      <c r="G1240" s="130" t="s">
        <v>305</v>
      </c>
      <c r="H1240" s="511">
        <f t="shared" si="57"/>
        <v>1184500</v>
      </c>
      <c r="I1240" s="387">
        <v>1150000</v>
      </c>
      <c r="J1240" s="511">
        <f t="shared" si="58"/>
        <v>1207500</v>
      </c>
      <c r="K1240" s="511">
        <f t="shared" si="59"/>
        <v>1265000</v>
      </c>
      <c r="L1240" s="121"/>
      <c r="M1240" s="121"/>
      <c r="N1240" s="121"/>
      <c r="O1240" s="121"/>
      <c r="P1240" s="121"/>
      <c r="Q1240" s="121"/>
      <c r="R1240" s="121"/>
      <c r="S1240" s="121"/>
      <c r="T1240" s="121"/>
      <c r="U1240" s="121"/>
      <c r="V1240" s="121"/>
      <c r="W1240" s="121"/>
      <c r="X1240" s="121"/>
      <c r="Y1240" s="121"/>
      <c r="Z1240" s="121"/>
    </row>
    <row r="1241" spans="1:26" ht="18">
      <c r="A1241" s="121"/>
      <c r="B1241" s="121"/>
      <c r="C1241" s="115" t="s">
        <v>4439</v>
      </c>
      <c r="D1241" s="154" t="s">
        <v>4440</v>
      </c>
      <c r="E1241" s="129"/>
      <c r="F1241" s="130"/>
      <c r="G1241" s="130"/>
      <c r="H1241" s="130"/>
      <c r="I1241" s="130"/>
      <c r="J1241" s="130"/>
      <c r="K1241" s="130"/>
      <c r="L1241" s="121"/>
      <c r="M1241" s="121"/>
      <c r="N1241" s="121"/>
      <c r="O1241" s="121"/>
      <c r="P1241" s="121"/>
      <c r="Q1241" s="121"/>
      <c r="R1241" s="121"/>
      <c r="S1241" s="121"/>
      <c r="T1241" s="121"/>
      <c r="U1241" s="121"/>
      <c r="V1241" s="121"/>
      <c r="W1241" s="121"/>
      <c r="X1241" s="121"/>
      <c r="Y1241" s="121"/>
      <c r="Z1241" s="121"/>
    </row>
    <row r="1242" spans="1:26" ht="18">
      <c r="A1242" s="121"/>
      <c r="B1242" s="121"/>
      <c r="C1242" s="115" t="s">
        <v>4443</v>
      </c>
      <c r="D1242" s="154" t="s">
        <v>4444</v>
      </c>
      <c r="E1242" s="129"/>
      <c r="F1242" s="130"/>
      <c r="G1242" s="130"/>
      <c r="H1242" s="130"/>
      <c r="I1242" s="130"/>
      <c r="J1242" s="130"/>
      <c r="K1242" s="130"/>
      <c r="L1242" s="121"/>
      <c r="M1242" s="121"/>
      <c r="N1242" s="121"/>
      <c r="O1242" s="121"/>
      <c r="P1242" s="121"/>
      <c r="Q1242" s="121"/>
      <c r="R1242" s="121"/>
      <c r="S1242" s="121"/>
      <c r="T1242" s="121"/>
      <c r="U1242" s="121"/>
      <c r="V1242" s="121"/>
      <c r="W1242" s="121"/>
      <c r="X1242" s="121"/>
      <c r="Y1242" s="121"/>
      <c r="Z1242" s="121"/>
    </row>
    <row r="1243" spans="1:26" ht="36">
      <c r="A1243" s="121"/>
      <c r="B1243" s="121"/>
      <c r="C1243" s="115" t="s">
        <v>4449</v>
      </c>
      <c r="D1243" s="411" t="s">
        <v>4450</v>
      </c>
      <c r="E1243" s="142"/>
      <c r="F1243" s="142"/>
      <c r="G1243" s="130"/>
      <c r="H1243" s="130"/>
      <c r="I1243" s="130"/>
      <c r="J1243" s="130"/>
      <c r="K1243" s="130"/>
      <c r="L1243" s="121"/>
      <c r="M1243" s="121"/>
      <c r="N1243" s="121"/>
      <c r="O1243" s="121"/>
      <c r="P1243" s="121"/>
      <c r="Q1243" s="121"/>
      <c r="R1243" s="121"/>
      <c r="S1243" s="121"/>
      <c r="T1243" s="121"/>
      <c r="U1243" s="121"/>
      <c r="V1243" s="121"/>
      <c r="W1243" s="121"/>
      <c r="X1243" s="121"/>
      <c r="Y1243" s="121"/>
      <c r="Z1243" s="121"/>
    </row>
    <row r="1244" spans="1:26" ht="36">
      <c r="A1244" s="121"/>
      <c r="B1244" s="121"/>
      <c r="C1244" s="35" t="s">
        <v>4462</v>
      </c>
      <c r="D1244" s="128" t="s">
        <v>4463</v>
      </c>
      <c r="E1244" s="129" t="s">
        <v>20</v>
      </c>
      <c r="F1244" s="130" t="s">
        <v>4466</v>
      </c>
      <c r="G1244" s="130" t="s">
        <v>305</v>
      </c>
      <c r="H1244" s="511">
        <f t="shared" si="57"/>
        <v>1186251</v>
      </c>
      <c r="I1244" s="387">
        <v>1151700</v>
      </c>
      <c r="J1244" s="511">
        <f t="shared" si="58"/>
        <v>1209285</v>
      </c>
      <c r="K1244" s="511">
        <f t="shared" si="59"/>
        <v>1266870</v>
      </c>
      <c r="L1244" s="121"/>
      <c r="M1244" s="121"/>
      <c r="N1244" s="121"/>
      <c r="O1244" s="121"/>
      <c r="P1244" s="121"/>
      <c r="Q1244" s="121"/>
      <c r="R1244" s="121"/>
      <c r="S1244" s="121"/>
      <c r="T1244" s="121"/>
      <c r="U1244" s="121"/>
      <c r="V1244" s="121"/>
      <c r="W1244" s="121"/>
      <c r="X1244" s="121"/>
      <c r="Y1244" s="121"/>
      <c r="Z1244" s="121"/>
    </row>
    <row r="1245" spans="1:26" ht="36">
      <c r="A1245" s="121"/>
      <c r="B1245" s="121"/>
      <c r="C1245" s="35" t="s">
        <v>4471</v>
      </c>
      <c r="D1245" s="128" t="s">
        <v>4472</v>
      </c>
      <c r="E1245" s="129" t="s">
        <v>20</v>
      </c>
      <c r="F1245" s="130" t="s">
        <v>4473</v>
      </c>
      <c r="G1245" s="130" t="s">
        <v>305</v>
      </c>
      <c r="H1245" s="511">
        <f t="shared" si="57"/>
        <v>844394</v>
      </c>
      <c r="I1245" s="387">
        <v>819800</v>
      </c>
      <c r="J1245" s="511">
        <f t="shared" si="58"/>
        <v>860790</v>
      </c>
      <c r="K1245" s="511">
        <f t="shared" si="59"/>
        <v>901780</v>
      </c>
      <c r="L1245" s="151"/>
      <c r="M1245" s="151"/>
      <c r="N1245" s="151"/>
      <c r="O1245" s="151"/>
      <c r="P1245" s="151"/>
      <c r="Q1245" s="151"/>
      <c r="R1245" s="151"/>
      <c r="S1245" s="151"/>
      <c r="T1245" s="151"/>
      <c r="U1245" s="151"/>
      <c r="V1245" s="151"/>
      <c r="W1245" s="151"/>
      <c r="X1245" s="151"/>
      <c r="Y1245" s="151"/>
      <c r="Z1245" s="151"/>
    </row>
    <row r="1246" spans="1:26" ht="36">
      <c r="A1246" s="121"/>
      <c r="B1246" s="121"/>
      <c r="C1246" s="35" t="s">
        <v>4478</v>
      </c>
      <c r="D1246" s="128" t="s">
        <v>4479</v>
      </c>
      <c r="E1246" s="129" t="s">
        <v>20</v>
      </c>
      <c r="F1246" s="130" t="s">
        <v>4481</v>
      </c>
      <c r="G1246" s="130" t="s">
        <v>22</v>
      </c>
      <c r="H1246" s="511">
        <f t="shared" si="57"/>
        <v>7390250</v>
      </c>
      <c r="I1246" s="387">
        <v>7175000</v>
      </c>
      <c r="J1246" s="511">
        <f t="shared" si="58"/>
        <v>7533750</v>
      </c>
      <c r="K1246" s="511">
        <f t="shared" si="59"/>
        <v>7892500</v>
      </c>
      <c r="L1246" s="121"/>
      <c r="M1246" s="121"/>
      <c r="N1246" s="121"/>
      <c r="O1246" s="121"/>
      <c r="P1246" s="121"/>
      <c r="Q1246" s="121"/>
      <c r="R1246" s="121"/>
      <c r="S1246" s="121"/>
      <c r="T1246" s="121"/>
      <c r="U1246" s="121"/>
      <c r="V1246" s="121"/>
      <c r="W1246" s="121"/>
      <c r="X1246" s="121"/>
      <c r="Y1246" s="121"/>
      <c r="Z1246" s="121"/>
    </row>
    <row r="1247" spans="1:26" ht="36">
      <c r="A1247" s="121"/>
      <c r="B1247" s="121"/>
      <c r="C1247" s="35" t="s">
        <v>4485</v>
      </c>
      <c r="D1247" s="128" t="s">
        <v>4486</v>
      </c>
      <c r="E1247" s="129" t="s">
        <v>20</v>
      </c>
      <c r="F1247" s="130" t="s">
        <v>4489</v>
      </c>
      <c r="G1247" s="130" t="s">
        <v>22</v>
      </c>
      <c r="H1247" s="511">
        <f t="shared" si="57"/>
        <v>1751000</v>
      </c>
      <c r="I1247" s="387">
        <v>1700000</v>
      </c>
      <c r="J1247" s="511">
        <f t="shared" si="58"/>
        <v>1785000</v>
      </c>
      <c r="K1247" s="511">
        <f t="shared" si="59"/>
        <v>1870000</v>
      </c>
      <c r="L1247" s="151"/>
      <c r="M1247" s="151"/>
      <c r="N1247" s="151"/>
      <c r="O1247" s="151"/>
      <c r="P1247" s="151"/>
      <c r="Q1247" s="151"/>
      <c r="R1247" s="151"/>
      <c r="S1247" s="151"/>
      <c r="T1247" s="151"/>
      <c r="U1247" s="151"/>
      <c r="V1247" s="151"/>
      <c r="W1247" s="151"/>
      <c r="X1247" s="151"/>
      <c r="Y1247" s="151"/>
      <c r="Z1247" s="151"/>
    </row>
    <row r="1248" spans="1:26" ht="36">
      <c r="A1248" s="121"/>
      <c r="B1248" s="121"/>
      <c r="C1248" s="35" t="s">
        <v>4494</v>
      </c>
      <c r="D1248" s="128" t="s">
        <v>4495</v>
      </c>
      <c r="E1248" s="129" t="s">
        <v>20</v>
      </c>
      <c r="F1248" s="130" t="s">
        <v>4496</v>
      </c>
      <c r="G1248" s="130" t="s">
        <v>22</v>
      </c>
      <c r="H1248" s="511">
        <f t="shared" si="57"/>
        <v>669500</v>
      </c>
      <c r="I1248" s="387">
        <v>650000</v>
      </c>
      <c r="J1248" s="511">
        <f t="shared" si="58"/>
        <v>682500</v>
      </c>
      <c r="K1248" s="511">
        <f t="shared" si="59"/>
        <v>715000</v>
      </c>
      <c r="L1248" s="151"/>
      <c r="M1248" s="151"/>
      <c r="N1248" s="151"/>
      <c r="O1248" s="151"/>
      <c r="P1248" s="151"/>
      <c r="Q1248" s="151"/>
      <c r="R1248" s="151"/>
      <c r="S1248" s="151"/>
      <c r="T1248" s="151"/>
      <c r="U1248" s="151"/>
      <c r="V1248" s="151"/>
      <c r="W1248" s="151"/>
      <c r="X1248" s="151"/>
      <c r="Y1248" s="151"/>
      <c r="Z1248" s="151"/>
    </row>
    <row r="1249" spans="1:26" ht="36">
      <c r="A1249" s="121"/>
      <c r="B1249" s="121"/>
      <c r="C1249" s="35" t="s">
        <v>4501</v>
      </c>
      <c r="D1249" s="128" t="s">
        <v>4486</v>
      </c>
      <c r="E1249" s="129" t="s">
        <v>20</v>
      </c>
      <c r="F1249" s="130" t="s">
        <v>4504</v>
      </c>
      <c r="G1249" s="130" t="s">
        <v>22</v>
      </c>
      <c r="H1249" s="511">
        <f t="shared" si="57"/>
        <v>1761815</v>
      </c>
      <c r="I1249" s="387">
        <v>1710500</v>
      </c>
      <c r="J1249" s="511">
        <f t="shared" si="58"/>
        <v>1796025</v>
      </c>
      <c r="K1249" s="511">
        <f t="shared" si="59"/>
        <v>1881550</v>
      </c>
      <c r="L1249" s="151"/>
      <c r="M1249" s="151"/>
      <c r="N1249" s="151"/>
      <c r="O1249" s="151"/>
      <c r="P1249" s="151"/>
      <c r="Q1249" s="151"/>
      <c r="R1249" s="151"/>
      <c r="S1249" s="151"/>
      <c r="T1249" s="151"/>
      <c r="U1249" s="151"/>
      <c r="V1249" s="151"/>
      <c r="W1249" s="151"/>
      <c r="X1249" s="151"/>
      <c r="Y1249" s="151"/>
      <c r="Z1249" s="151"/>
    </row>
    <row r="1250" spans="1:26" ht="36">
      <c r="A1250" s="121"/>
      <c r="B1250" s="121"/>
      <c r="C1250" s="115" t="s">
        <v>4509</v>
      </c>
      <c r="D1250" s="154" t="s">
        <v>4510</v>
      </c>
      <c r="E1250" s="129"/>
      <c r="F1250" s="130"/>
      <c r="G1250" s="130"/>
      <c r="H1250" s="130"/>
      <c r="I1250" s="130"/>
      <c r="J1250" s="130"/>
      <c r="K1250" s="130"/>
      <c r="L1250" s="151"/>
      <c r="M1250" s="151"/>
      <c r="N1250" s="151"/>
      <c r="O1250" s="151"/>
      <c r="P1250" s="151"/>
      <c r="Q1250" s="151"/>
      <c r="R1250" s="151"/>
      <c r="S1250" s="151"/>
      <c r="T1250" s="151"/>
      <c r="U1250" s="151"/>
      <c r="V1250" s="151"/>
      <c r="W1250" s="151"/>
      <c r="X1250" s="151"/>
      <c r="Y1250" s="151"/>
      <c r="Z1250" s="151"/>
    </row>
    <row r="1251" spans="1:26" ht="36">
      <c r="A1251" s="121"/>
      <c r="B1251" s="121"/>
      <c r="C1251" s="35" t="s">
        <v>4515</v>
      </c>
      <c r="D1251" s="128" t="s">
        <v>4516</v>
      </c>
      <c r="E1251" s="129" t="s">
        <v>20</v>
      </c>
      <c r="F1251" s="130" t="s">
        <v>20</v>
      </c>
      <c r="G1251" s="130" t="s">
        <v>781</v>
      </c>
      <c r="H1251" s="511">
        <f t="shared" si="57"/>
        <v>72100</v>
      </c>
      <c r="I1251" s="387">
        <v>70000</v>
      </c>
      <c r="J1251" s="511">
        <f t="shared" si="58"/>
        <v>73500</v>
      </c>
      <c r="K1251" s="511">
        <f t="shared" si="59"/>
        <v>77000</v>
      </c>
      <c r="L1251" s="121"/>
      <c r="M1251" s="121"/>
      <c r="N1251" s="121"/>
      <c r="O1251" s="121"/>
      <c r="P1251" s="121"/>
      <c r="Q1251" s="121"/>
      <c r="R1251" s="121"/>
      <c r="S1251" s="121"/>
      <c r="T1251" s="121"/>
      <c r="U1251" s="121"/>
      <c r="V1251" s="121"/>
      <c r="W1251" s="121"/>
      <c r="X1251" s="121"/>
      <c r="Y1251" s="121"/>
      <c r="Z1251" s="121"/>
    </row>
    <row r="1252" spans="1:26" ht="36">
      <c r="A1252" s="121"/>
      <c r="B1252" s="121"/>
      <c r="C1252" s="35" t="s">
        <v>4521</v>
      </c>
      <c r="D1252" s="128" t="s">
        <v>4522</v>
      </c>
      <c r="E1252" s="129" t="s">
        <v>139</v>
      </c>
      <c r="F1252" s="130" t="s">
        <v>20</v>
      </c>
      <c r="G1252" s="130" t="s">
        <v>2856</v>
      </c>
      <c r="H1252" s="511">
        <f t="shared" si="57"/>
        <v>224952</v>
      </c>
      <c r="I1252" s="387">
        <v>218400</v>
      </c>
      <c r="J1252" s="511">
        <f t="shared" si="58"/>
        <v>229320</v>
      </c>
      <c r="K1252" s="511">
        <f t="shared" si="59"/>
        <v>240240</v>
      </c>
      <c r="L1252" s="121"/>
      <c r="M1252" s="121"/>
      <c r="N1252" s="121"/>
      <c r="O1252" s="121"/>
      <c r="P1252" s="121"/>
      <c r="Q1252" s="121"/>
      <c r="R1252" s="121"/>
      <c r="S1252" s="121"/>
      <c r="T1252" s="121"/>
      <c r="U1252" s="121"/>
      <c r="V1252" s="121"/>
      <c r="W1252" s="121"/>
      <c r="X1252" s="121"/>
      <c r="Y1252" s="121"/>
      <c r="Z1252" s="121"/>
    </row>
    <row r="1253" spans="1:26" ht="36">
      <c r="A1253" s="121"/>
      <c r="B1253" s="121"/>
      <c r="C1253" s="35" t="s">
        <v>4527</v>
      </c>
      <c r="D1253" s="128" t="s">
        <v>4529</v>
      </c>
      <c r="E1253" s="129" t="s">
        <v>139</v>
      </c>
      <c r="F1253" s="130" t="s">
        <v>20</v>
      </c>
      <c r="G1253" s="130" t="s">
        <v>2856</v>
      </c>
      <c r="H1253" s="511">
        <f t="shared" si="57"/>
        <v>1946700</v>
      </c>
      <c r="I1253" s="387">
        <v>1890000</v>
      </c>
      <c r="J1253" s="511">
        <f t="shared" si="58"/>
        <v>1984500</v>
      </c>
      <c r="K1253" s="511">
        <f t="shared" si="59"/>
        <v>2079000</v>
      </c>
      <c r="L1253" s="121"/>
      <c r="M1253" s="121"/>
      <c r="N1253" s="121"/>
      <c r="O1253" s="121"/>
      <c r="P1253" s="121"/>
      <c r="Q1253" s="121"/>
      <c r="R1253" s="121"/>
      <c r="S1253" s="121"/>
      <c r="T1253" s="121"/>
      <c r="U1253" s="121"/>
      <c r="V1253" s="121"/>
      <c r="W1253" s="121"/>
      <c r="X1253" s="121"/>
      <c r="Y1253" s="121"/>
      <c r="Z1253" s="121"/>
    </row>
    <row r="1254" spans="1:26" ht="36">
      <c r="A1254" s="121"/>
      <c r="B1254" s="121"/>
      <c r="C1254" s="35" t="s">
        <v>4535</v>
      </c>
      <c r="D1254" s="128" t="s">
        <v>4536</v>
      </c>
      <c r="E1254" s="129" t="s">
        <v>139</v>
      </c>
      <c r="F1254" s="130" t="s">
        <v>20</v>
      </c>
      <c r="G1254" s="130" t="s">
        <v>2856</v>
      </c>
      <c r="H1254" s="511">
        <f t="shared" si="57"/>
        <v>937300</v>
      </c>
      <c r="I1254" s="387">
        <v>910000</v>
      </c>
      <c r="J1254" s="511">
        <f t="shared" si="58"/>
        <v>955500</v>
      </c>
      <c r="K1254" s="511">
        <f t="shared" si="59"/>
        <v>1001000</v>
      </c>
      <c r="L1254" s="121"/>
      <c r="M1254" s="121"/>
      <c r="N1254" s="121"/>
      <c r="O1254" s="121"/>
      <c r="P1254" s="121"/>
      <c r="Q1254" s="121"/>
      <c r="R1254" s="121"/>
      <c r="S1254" s="121"/>
      <c r="T1254" s="121"/>
      <c r="U1254" s="121"/>
      <c r="V1254" s="121"/>
      <c r="W1254" s="121"/>
      <c r="X1254" s="121"/>
      <c r="Y1254" s="121"/>
      <c r="Z1254" s="121"/>
    </row>
    <row r="1255" spans="1:26" ht="36">
      <c r="A1255" s="121"/>
      <c r="B1255" s="121"/>
      <c r="C1255" s="35" t="s">
        <v>4541</v>
      </c>
      <c r="D1255" s="128" t="s">
        <v>4542</v>
      </c>
      <c r="E1255" s="129" t="s">
        <v>20</v>
      </c>
      <c r="F1255" s="130" t="s">
        <v>4489</v>
      </c>
      <c r="G1255" s="130" t="s">
        <v>781</v>
      </c>
      <c r="H1255" s="511">
        <f t="shared" si="57"/>
        <v>267800</v>
      </c>
      <c r="I1255" s="387">
        <v>260000</v>
      </c>
      <c r="J1255" s="511">
        <f t="shared" si="58"/>
        <v>273000</v>
      </c>
      <c r="K1255" s="511">
        <f t="shared" si="59"/>
        <v>286000</v>
      </c>
      <c r="L1255" s="121"/>
      <c r="M1255" s="121"/>
      <c r="N1255" s="121"/>
      <c r="O1255" s="121"/>
      <c r="P1255" s="121"/>
      <c r="Q1255" s="121"/>
      <c r="R1255" s="121"/>
      <c r="S1255" s="121"/>
      <c r="T1255" s="121"/>
      <c r="U1255" s="121"/>
      <c r="V1255" s="121"/>
      <c r="W1255" s="121"/>
      <c r="X1255" s="121"/>
      <c r="Y1255" s="121"/>
      <c r="Z1255" s="121"/>
    </row>
    <row r="1256" spans="1:26" ht="36">
      <c r="A1256" s="121"/>
      <c r="B1256" s="121"/>
      <c r="C1256" s="35" t="s">
        <v>4547</v>
      </c>
      <c r="D1256" s="128" t="s">
        <v>4542</v>
      </c>
      <c r="E1256" s="129" t="s">
        <v>20</v>
      </c>
      <c r="F1256" s="130" t="s">
        <v>4548</v>
      </c>
      <c r="G1256" s="130" t="s">
        <v>781</v>
      </c>
      <c r="H1256" s="511">
        <f t="shared" si="57"/>
        <v>247200</v>
      </c>
      <c r="I1256" s="387">
        <v>240000</v>
      </c>
      <c r="J1256" s="511">
        <f t="shared" si="58"/>
        <v>252000</v>
      </c>
      <c r="K1256" s="511">
        <f t="shared" si="59"/>
        <v>264000</v>
      </c>
      <c r="L1256" s="121"/>
      <c r="M1256" s="121"/>
      <c r="N1256" s="121"/>
      <c r="O1256" s="121"/>
      <c r="P1256" s="121"/>
      <c r="Q1256" s="121"/>
      <c r="R1256" s="121"/>
      <c r="S1256" s="121"/>
      <c r="T1256" s="121"/>
      <c r="U1256" s="121"/>
      <c r="V1256" s="121"/>
      <c r="W1256" s="121"/>
      <c r="X1256" s="121"/>
      <c r="Y1256" s="121"/>
      <c r="Z1256" s="121"/>
    </row>
    <row r="1257" spans="1:26" ht="36">
      <c r="A1257" s="121"/>
      <c r="B1257" s="121"/>
      <c r="C1257" s="35" t="s">
        <v>4553</v>
      </c>
      <c r="D1257" s="128" t="s">
        <v>4542</v>
      </c>
      <c r="E1257" s="129" t="s">
        <v>20</v>
      </c>
      <c r="F1257" s="130" t="s">
        <v>4554</v>
      </c>
      <c r="G1257" s="130" t="s">
        <v>2632</v>
      </c>
      <c r="H1257" s="511">
        <f t="shared" si="57"/>
        <v>123600</v>
      </c>
      <c r="I1257" s="387">
        <v>120000</v>
      </c>
      <c r="J1257" s="511">
        <f t="shared" si="58"/>
        <v>126000</v>
      </c>
      <c r="K1257" s="511">
        <f t="shared" si="59"/>
        <v>132000</v>
      </c>
      <c r="L1257" s="121"/>
      <c r="M1257" s="121"/>
      <c r="N1257" s="121"/>
      <c r="O1257" s="121"/>
      <c r="P1257" s="121"/>
      <c r="Q1257" s="121"/>
      <c r="R1257" s="121"/>
      <c r="S1257" s="121"/>
      <c r="T1257" s="121"/>
      <c r="U1257" s="121"/>
      <c r="V1257" s="121"/>
      <c r="W1257" s="121"/>
      <c r="X1257" s="121"/>
      <c r="Y1257" s="121"/>
      <c r="Z1257" s="121"/>
    </row>
    <row r="1258" spans="1:26" ht="36">
      <c r="A1258" s="121"/>
      <c r="B1258" s="121"/>
      <c r="C1258" s="35" t="s">
        <v>4557</v>
      </c>
      <c r="D1258" s="128" t="s">
        <v>4558</v>
      </c>
      <c r="E1258" s="129" t="s">
        <v>20</v>
      </c>
      <c r="F1258" s="130" t="s">
        <v>20</v>
      </c>
      <c r="G1258" s="130" t="s">
        <v>2632</v>
      </c>
      <c r="H1258" s="511">
        <f t="shared" si="57"/>
        <v>360500</v>
      </c>
      <c r="I1258" s="387">
        <v>350000</v>
      </c>
      <c r="J1258" s="511">
        <f t="shared" si="58"/>
        <v>367500</v>
      </c>
      <c r="K1258" s="511">
        <f t="shared" si="59"/>
        <v>385000</v>
      </c>
      <c r="L1258" s="121"/>
      <c r="M1258" s="121"/>
      <c r="N1258" s="121"/>
      <c r="O1258" s="121"/>
      <c r="P1258" s="121"/>
      <c r="Q1258" s="121"/>
      <c r="R1258" s="121"/>
      <c r="S1258" s="121"/>
      <c r="T1258" s="121"/>
      <c r="U1258" s="121"/>
      <c r="V1258" s="121"/>
      <c r="W1258" s="121"/>
      <c r="X1258" s="121"/>
      <c r="Y1258" s="121"/>
      <c r="Z1258" s="121"/>
    </row>
    <row r="1259" spans="1:26" ht="36">
      <c r="A1259" s="121"/>
      <c r="B1259" s="121"/>
      <c r="C1259" s="35" t="s">
        <v>4563</v>
      </c>
      <c r="D1259" s="128" t="s">
        <v>4542</v>
      </c>
      <c r="E1259" s="129" t="s">
        <v>20</v>
      </c>
      <c r="F1259" s="130" t="s">
        <v>4564</v>
      </c>
      <c r="G1259" s="130" t="s">
        <v>781</v>
      </c>
      <c r="H1259" s="511">
        <f t="shared" si="57"/>
        <v>1545000</v>
      </c>
      <c r="I1259" s="387">
        <v>1500000</v>
      </c>
      <c r="J1259" s="511">
        <f t="shared" si="58"/>
        <v>1575000</v>
      </c>
      <c r="K1259" s="511">
        <f t="shared" si="59"/>
        <v>1650000</v>
      </c>
      <c r="L1259" s="121"/>
      <c r="M1259" s="121"/>
      <c r="N1259" s="121"/>
      <c r="O1259" s="121"/>
      <c r="P1259" s="121"/>
      <c r="Q1259" s="121"/>
      <c r="R1259" s="121"/>
      <c r="S1259" s="121"/>
      <c r="T1259" s="121"/>
      <c r="U1259" s="121"/>
      <c r="V1259" s="121"/>
      <c r="W1259" s="121"/>
      <c r="X1259" s="121"/>
      <c r="Y1259" s="121"/>
      <c r="Z1259" s="121"/>
    </row>
    <row r="1260" spans="1:26" ht="36">
      <c r="A1260" s="121"/>
      <c r="B1260" s="121"/>
      <c r="C1260" s="35" t="s">
        <v>4569</v>
      </c>
      <c r="D1260" s="128" t="s">
        <v>4570</v>
      </c>
      <c r="E1260" s="129" t="s">
        <v>20</v>
      </c>
      <c r="F1260" s="130" t="s">
        <v>2861</v>
      </c>
      <c r="G1260" s="130" t="s">
        <v>2856</v>
      </c>
      <c r="H1260" s="511">
        <f t="shared" si="57"/>
        <v>259972</v>
      </c>
      <c r="I1260" s="387">
        <v>252400</v>
      </c>
      <c r="J1260" s="511">
        <f t="shared" si="58"/>
        <v>265020</v>
      </c>
      <c r="K1260" s="511">
        <f t="shared" si="59"/>
        <v>277640</v>
      </c>
      <c r="L1260" s="121"/>
      <c r="M1260" s="121"/>
      <c r="N1260" s="121"/>
      <c r="O1260" s="121"/>
      <c r="P1260" s="121"/>
      <c r="Q1260" s="121"/>
      <c r="R1260" s="121"/>
      <c r="S1260" s="121"/>
      <c r="T1260" s="121"/>
      <c r="U1260" s="121"/>
      <c r="V1260" s="121"/>
      <c r="W1260" s="121"/>
      <c r="X1260" s="121"/>
      <c r="Y1260" s="121"/>
      <c r="Z1260" s="121"/>
    </row>
    <row r="1261" spans="1:26" ht="36">
      <c r="A1261" s="121"/>
      <c r="B1261" s="121"/>
      <c r="C1261" s="35" t="s">
        <v>4575</v>
      </c>
      <c r="D1261" s="128" t="s">
        <v>4576</v>
      </c>
      <c r="E1261" s="129" t="s">
        <v>20</v>
      </c>
      <c r="F1261" s="130" t="s">
        <v>4577</v>
      </c>
      <c r="G1261" s="130" t="s">
        <v>2856</v>
      </c>
      <c r="H1261" s="511">
        <f t="shared" si="57"/>
        <v>327540</v>
      </c>
      <c r="I1261" s="387">
        <v>318000</v>
      </c>
      <c r="J1261" s="511">
        <f t="shared" si="58"/>
        <v>333900</v>
      </c>
      <c r="K1261" s="511">
        <f t="shared" si="59"/>
        <v>349800</v>
      </c>
      <c r="L1261" s="121"/>
      <c r="M1261" s="121"/>
      <c r="N1261" s="121"/>
      <c r="O1261" s="121"/>
      <c r="P1261" s="121"/>
      <c r="Q1261" s="121"/>
      <c r="R1261" s="121"/>
      <c r="S1261" s="121"/>
      <c r="T1261" s="121"/>
      <c r="U1261" s="121"/>
      <c r="V1261" s="121"/>
      <c r="W1261" s="121"/>
      <c r="X1261" s="121"/>
      <c r="Y1261" s="121"/>
      <c r="Z1261" s="121"/>
    </row>
    <row r="1262" spans="1:26" ht="18">
      <c r="A1262" s="121"/>
      <c r="B1262" s="121"/>
      <c r="C1262" s="115" t="s">
        <v>4583</v>
      </c>
      <c r="D1262" s="154" t="s">
        <v>4585</v>
      </c>
      <c r="E1262" s="129"/>
      <c r="F1262" s="130"/>
      <c r="G1262" s="130"/>
      <c r="H1262" s="130"/>
      <c r="I1262" s="130"/>
      <c r="J1262" s="130"/>
      <c r="K1262" s="130"/>
      <c r="L1262" s="121"/>
      <c r="M1262" s="121"/>
      <c r="N1262" s="121"/>
      <c r="O1262" s="121"/>
      <c r="P1262" s="121"/>
      <c r="Q1262" s="121"/>
      <c r="R1262" s="121"/>
      <c r="S1262" s="121"/>
      <c r="T1262" s="121"/>
      <c r="U1262" s="121"/>
      <c r="V1262" s="121"/>
      <c r="W1262" s="121"/>
      <c r="X1262" s="121"/>
      <c r="Y1262" s="121"/>
      <c r="Z1262" s="121"/>
    </row>
    <row r="1263" spans="1:26" ht="18">
      <c r="A1263" s="121"/>
      <c r="B1263" s="121"/>
      <c r="C1263" s="35" t="s">
        <v>4590</v>
      </c>
      <c r="D1263" s="128" t="s">
        <v>4591</v>
      </c>
      <c r="E1263" s="129" t="s">
        <v>139</v>
      </c>
      <c r="F1263" s="130" t="s">
        <v>20</v>
      </c>
      <c r="G1263" s="130" t="s">
        <v>268</v>
      </c>
      <c r="H1263" s="511">
        <f t="shared" si="57"/>
        <v>3244500</v>
      </c>
      <c r="I1263" s="387">
        <v>3150000</v>
      </c>
      <c r="J1263" s="511">
        <f t="shared" si="58"/>
        <v>3307500</v>
      </c>
      <c r="K1263" s="511">
        <f t="shared" si="59"/>
        <v>3465000</v>
      </c>
      <c r="L1263" s="121"/>
      <c r="M1263" s="121"/>
      <c r="N1263" s="121"/>
      <c r="O1263" s="121"/>
      <c r="P1263" s="121"/>
      <c r="Q1263" s="121"/>
      <c r="R1263" s="121"/>
      <c r="S1263" s="121"/>
      <c r="T1263" s="121"/>
      <c r="U1263" s="121"/>
      <c r="V1263" s="121"/>
      <c r="W1263" s="121"/>
      <c r="X1263" s="121"/>
      <c r="Y1263" s="121"/>
      <c r="Z1263" s="121"/>
    </row>
    <row r="1264" spans="1:26" ht="18">
      <c r="A1264" s="121"/>
      <c r="B1264" s="121"/>
      <c r="C1264" s="35" t="s">
        <v>4598</v>
      </c>
      <c r="D1264" s="128" t="s">
        <v>4599</v>
      </c>
      <c r="E1264" s="129" t="s">
        <v>139</v>
      </c>
      <c r="F1264" s="130" t="s">
        <v>20</v>
      </c>
      <c r="G1264" s="130" t="s">
        <v>268</v>
      </c>
      <c r="H1264" s="511">
        <f t="shared" si="57"/>
        <v>231750</v>
      </c>
      <c r="I1264" s="387">
        <v>225000</v>
      </c>
      <c r="J1264" s="511">
        <f t="shared" si="58"/>
        <v>236250</v>
      </c>
      <c r="K1264" s="511">
        <f t="shared" si="59"/>
        <v>247500</v>
      </c>
      <c r="L1264" s="121"/>
      <c r="M1264" s="121"/>
      <c r="N1264" s="121"/>
      <c r="O1264" s="121"/>
      <c r="P1264" s="121"/>
      <c r="Q1264" s="121"/>
      <c r="R1264" s="121"/>
      <c r="S1264" s="121"/>
      <c r="T1264" s="121"/>
      <c r="U1264" s="121"/>
      <c r="V1264" s="121"/>
      <c r="W1264" s="121"/>
      <c r="X1264" s="121"/>
      <c r="Y1264" s="121"/>
      <c r="Z1264" s="121"/>
    </row>
    <row r="1265" spans="1:26" ht="18">
      <c r="A1265" s="121"/>
      <c r="B1265" s="121"/>
      <c r="C1265" s="35" t="s">
        <v>4605</v>
      </c>
      <c r="D1265" s="128" t="s">
        <v>4606</v>
      </c>
      <c r="E1265" s="129" t="s">
        <v>139</v>
      </c>
      <c r="F1265" s="130" t="s">
        <v>20</v>
      </c>
      <c r="G1265" s="130" t="s">
        <v>268</v>
      </c>
      <c r="H1265" s="511">
        <f t="shared" si="57"/>
        <v>51500</v>
      </c>
      <c r="I1265" s="387">
        <v>50000</v>
      </c>
      <c r="J1265" s="511">
        <f t="shared" si="58"/>
        <v>52500</v>
      </c>
      <c r="K1265" s="511">
        <f t="shared" si="59"/>
        <v>55000</v>
      </c>
      <c r="L1265" s="121"/>
      <c r="M1265" s="121"/>
      <c r="N1265" s="121"/>
      <c r="O1265" s="121"/>
      <c r="P1265" s="121"/>
      <c r="Q1265" s="121"/>
      <c r="R1265" s="121"/>
      <c r="S1265" s="121"/>
      <c r="T1265" s="121"/>
      <c r="U1265" s="121"/>
      <c r="V1265" s="121"/>
      <c r="W1265" s="121"/>
      <c r="X1265" s="121"/>
      <c r="Y1265" s="121"/>
      <c r="Z1265" s="121"/>
    </row>
    <row r="1266" spans="1:26" ht="18">
      <c r="A1266" s="121"/>
      <c r="B1266" s="121"/>
      <c r="C1266" s="35" t="s">
        <v>4611</v>
      </c>
      <c r="D1266" s="128" t="s">
        <v>4612</v>
      </c>
      <c r="E1266" s="129" t="s">
        <v>139</v>
      </c>
      <c r="F1266" s="130" t="s">
        <v>20</v>
      </c>
      <c r="G1266" s="130" t="s">
        <v>268</v>
      </c>
      <c r="H1266" s="511">
        <f t="shared" si="57"/>
        <v>41200</v>
      </c>
      <c r="I1266" s="387">
        <v>40000</v>
      </c>
      <c r="J1266" s="511">
        <f t="shared" si="58"/>
        <v>42000</v>
      </c>
      <c r="K1266" s="511">
        <f t="shared" si="59"/>
        <v>44000</v>
      </c>
      <c r="L1266" s="121"/>
      <c r="M1266" s="121"/>
      <c r="N1266" s="121"/>
      <c r="O1266" s="121"/>
      <c r="P1266" s="121"/>
      <c r="Q1266" s="121"/>
      <c r="R1266" s="121"/>
      <c r="S1266" s="121"/>
      <c r="T1266" s="121"/>
      <c r="U1266" s="121"/>
      <c r="V1266" s="121"/>
      <c r="W1266" s="121"/>
      <c r="X1266" s="121"/>
      <c r="Y1266" s="121"/>
      <c r="Z1266" s="121"/>
    </row>
    <row r="1267" spans="1:26" ht="18">
      <c r="A1267" s="121"/>
      <c r="B1267" s="121"/>
      <c r="C1267" s="35" t="s">
        <v>4619</v>
      </c>
      <c r="D1267" s="128" t="s">
        <v>4620</v>
      </c>
      <c r="E1267" s="129" t="s">
        <v>139</v>
      </c>
      <c r="F1267" s="130" t="s">
        <v>20</v>
      </c>
      <c r="G1267" s="130" t="s">
        <v>347</v>
      </c>
      <c r="H1267" s="511">
        <f t="shared" si="57"/>
        <v>19055000</v>
      </c>
      <c r="I1267" s="387">
        <v>18500000</v>
      </c>
      <c r="J1267" s="511">
        <f t="shared" si="58"/>
        <v>19425000</v>
      </c>
      <c r="K1267" s="511">
        <f t="shared" si="59"/>
        <v>20350000</v>
      </c>
      <c r="L1267" s="121"/>
      <c r="M1267" s="121"/>
      <c r="N1267" s="121"/>
      <c r="O1267" s="121"/>
      <c r="P1267" s="121"/>
      <c r="Q1267" s="121"/>
      <c r="R1267" s="121"/>
      <c r="S1267" s="121"/>
      <c r="T1267" s="121"/>
      <c r="U1267" s="121"/>
      <c r="V1267" s="121"/>
      <c r="W1267" s="121"/>
      <c r="X1267" s="121"/>
      <c r="Y1267" s="121"/>
      <c r="Z1267" s="121"/>
    </row>
    <row r="1268" spans="1:26" ht="36">
      <c r="A1268" s="121"/>
      <c r="B1268" s="121"/>
      <c r="C1268" s="35" t="s">
        <v>4625</v>
      </c>
      <c r="D1268" s="128" t="s">
        <v>4626</v>
      </c>
      <c r="E1268" s="129" t="s">
        <v>139</v>
      </c>
      <c r="F1268" s="130" t="s">
        <v>20</v>
      </c>
      <c r="G1268" s="130" t="s">
        <v>347</v>
      </c>
      <c r="H1268" s="511">
        <f t="shared" si="57"/>
        <v>15862000</v>
      </c>
      <c r="I1268" s="387">
        <v>15400000</v>
      </c>
      <c r="J1268" s="511">
        <f t="shared" si="58"/>
        <v>16170000</v>
      </c>
      <c r="K1268" s="511">
        <f t="shared" si="59"/>
        <v>16940000</v>
      </c>
      <c r="L1268" s="121"/>
      <c r="M1268" s="121"/>
      <c r="N1268" s="121"/>
      <c r="O1268" s="121"/>
      <c r="P1268" s="121"/>
      <c r="Q1268" s="121"/>
      <c r="R1268" s="121"/>
      <c r="S1268" s="121"/>
      <c r="T1268" s="121"/>
      <c r="U1268" s="121"/>
      <c r="V1268" s="121"/>
      <c r="W1268" s="121"/>
      <c r="X1268" s="121"/>
      <c r="Y1268" s="121"/>
      <c r="Z1268" s="121"/>
    </row>
    <row r="1269" spans="1:26" ht="18">
      <c r="A1269" s="121"/>
      <c r="B1269" s="121"/>
      <c r="C1269" s="35" t="s">
        <v>4631</v>
      </c>
      <c r="D1269" s="128" t="s">
        <v>4635</v>
      </c>
      <c r="E1269" s="129" t="s">
        <v>139</v>
      </c>
      <c r="F1269" s="130" t="s">
        <v>20</v>
      </c>
      <c r="G1269" s="130" t="s">
        <v>268</v>
      </c>
      <c r="H1269" s="511">
        <f t="shared" si="57"/>
        <v>566500</v>
      </c>
      <c r="I1269" s="387">
        <v>550000</v>
      </c>
      <c r="J1269" s="511">
        <f t="shared" si="58"/>
        <v>577500</v>
      </c>
      <c r="K1269" s="511">
        <f t="shared" si="59"/>
        <v>605000</v>
      </c>
      <c r="L1269" s="121"/>
      <c r="M1269" s="121"/>
      <c r="N1269" s="121"/>
      <c r="O1269" s="121"/>
      <c r="P1269" s="121"/>
      <c r="Q1269" s="121"/>
      <c r="R1269" s="121"/>
      <c r="S1269" s="121"/>
      <c r="T1269" s="121"/>
      <c r="U1269" s="121"/>
      <c r="V1269" s="121"/>
      <c r="W1269" s="121"/>
      <c r="X1269" s="121"/>
      <c r="Y1269" s="121"/>
      <c r="Z1269" s="121"/>
    </row>
    <row r="1270" spans="1:26" ht="18">
      <c r="A1270" s="121"/>
      <c r="B1270" s="121"/>
      <c r="C1270" s="35" t="s">
        <v>4641</v>
      </c>
      <c r="D1270" s="128" t="s">
        <v>4642</v>
      </c>
      <c r="E1270" s="129" t="s">
        <v>139</v>
      </c>
      <c r="F1270" s="130" t="s">
        <v>20</v>
      </c>
      <c r="G1270" s="130" t="s">
        <v>4097</v>
      </c>
      <c r="H1270" s="511">
        <f t="shared" si="57"/>
        <v>30900</v>
      </c>
      <c r="I1270" s="387">
        <v>30000</v>
      </c>
      <c r="J1270" s="511">
        <f t="shared" si="58"/>
        <v>31500</v>
      </c>
      <c r="K1270" s="511">
        <f t="shared" si="59"/>
        <v>33000</v>
      </c>
      <c r="L1270" s="121"/>
      <c r="M1270" s="121"/>
      <c r="N1270" s="121"/>
      <c r="O1270" s="121"/>
      <c r="P1270" s="121"/>
      <c r="Q1270" s="121"/>
      <c r="R1270" s="121"/>
      <c r="S1270" s="121"/>
      <c r="T1270" s="121"/>
      <c r="U1270" s="121"/>
      <c r="V1270" s="121"/>
      <c r="W1270" s="121"/>
      <c r="X1270" s="121"/>
      <c r="Y1270" s="121"/>
      <c r="Z1270" s="121"/>
    </row>
    <row r="1271" spans="1:26" ht="18">
      <c r="A1271" s="121"/>
      <c r="B1271" s="121"/>
      <c r="C1271" s="35" t="s">
        <v>4649</v>
      </c>
      <c r="D1271" s="128" t="s">
        <v>4650</v>
      </c>
      <c r="E1271" s="129" t="s">
        <v>139</v>
      </c>
      <c r="F1271" s="130" t="s">
        <v>20</v>
      </c>
      <c r="G1271" s="130" t="s">
        <v>4097</v>
      </c>
      <c r="H1271" s="511">
        <f t="shared" si="57"/>
        <v>87550</v>
      </c>
      <c r="I1271" s="387">
        <v>85000</v>
      </c>
      <c r="J1271" s="511">
        <f t="shared" si="58"/>
        <v>89250</v>
      </c>
      <c r="K1271" s="511">
        <f t="shared" si="59"/>
        <v>93500</v>
      </c>
      <c r="L1271" s="121"/>
      <c r="M1271" s="121"/>
      <c r="N1271" s="121"/>
      <c r="O1271" s="121"/>
      <c r="P1271" s="121"/>
      <c r="Q1271" s="121"/>
      <c r="R1271" s="121"/>
      <c r="S1271" s="121"/>
      <c r="T1271" s="121"/>
      <c r="U1271" s="121"/>
      <c r="V1271" s="121"/>
      <c r="W1271" s="121"/>
      <c r="X1271" s="121"/>
      <c r="Y1271" s="121"/>
      <c r="Z1271" s="121"/>
    </row>
    <row r="1272" spans="1:26" ht="18">
      <c r="A1272" s="121"/>
      <c r="B1272" s="121"/>
      <c r="C1272" s="35" t="s">
        <v>4655</v>
      </c>
      <c r="D1272" s="128" t="s">
        <v>4656</v>
      </c>
      <c r="E1272" s="129" t="s">
        <v>139</v>
      </c>
      <c r="F1272" s="130" t="s">
        <v>20</v>
      </c>
      <c r="G1272" s="130" t="s">
        <v>889</v>
      </c>
      <c r="H1272" s="511">
        <f t="shared" si="57"/>
        <v>3347500</v>
      </c>
      <c r="I1272" s="387">
        <v>3250000</v>
      </c>
      <c r="J1272" s="511">
        <f t="shared" si="58"/>
        <v>3412500</v>
      </c>
      <c r="K1272" s="511">
        <f t="shared" si="59"/>
        <v>3575000</v>
      </c>
      <c r="L1272" s="121"/>
      <c r="M1272" s="121"/>
      <c r="N1272" s="121"/>
      <c r="O1272" s="121"/>
      <c r="P1272" s="121"/>
      <c r="Q1272" s="121"/>
      <c r="R1272" s="121"/>
      <c r="S1272" s="121"/>
      <c r="T1272" s="121"/>
      <c r="U1272" s="121"/>
      <c r="V1272" s="121"/>
      <c r="W1272" s="121"/>
      <c r="X1272" s="121"/>
      <c r="Y1272" s="121"/>
      <c r="Z1272" s="121"/>
    </row>
    <row r="1273" spans="1:26" ht="18">
      <c r="A1273" s="121"/>
      <c r="B1273" s="121"/>
      <c r="C1273" s="35" t="s">
        <v>4659</v>
      </c>
      <c r="D1273" s="128" t="s">
        <v>4660</v>
      </c>
      <c r="E1273" s="129" t="s">
        <v>139</v>
      </c>
      <c r="F1273" s="130" t="s">
        <v>20</v>
      </c>
      <c r="G1273" s="130" t="s">
        <v>268</v>
      </c>
      <c r="H1273" s="511">
        <f t="shared" si="57"/>
        <v>463500</v>
      </c>
      <c r="I1273" s="387">
        <v>450000</v>
      </c>
      <c r="J1273" s="511">
        <f t="shared" si="58"/>
        <v>472500</v>
      </c>
      <c r="K1273" s="511">
        <f t="shared" si="59"/>
        <v>495000</v>
      </c>
      <c r="L1273" s="121"/>
      <c r="M1273" s="121"/>
      <c r="N1273" s="121"/>
      <c r="O1273" s="121"/>
      <c r="P1273" s="121"/>
      <c r="Q1273" s="121"/>
      <c r="R1273" s="121"/>
      <c r="S1273" s="121"/>
      <c r="T1273" s="121"/>
      <c r="U1273" s="121"/>
      <c r="V1273" s="121"/>
      <c r="W1273" s="121"/>
      <c r="X1273" s="121"/>
      <c r="Y1273" s="121"/>
      <c r="Z1273" s="121"/>
    </row>
    <row r="1274" spans="1:26" ht="18">
      <c r="A1274" s="121"/>
      <c r="B1274" s="121"/>
      <c r="C1274" s="35" t="s">
        <v>4663</v>
      </c>
      <c r="D1274" s="128" t="s">
        <v>4664</v>
      </c>
      <c r="E1274" s="129" t="s">
        <v>139</v>
      </c>
      <c r="F1274" s="130" t="s">
        <v>20</v>
      </c>
      <c r="G1274" s="130" t="s">
        <v>268</v>
      </c>
      <c r="H1274" s="511">
        <f t="shared" si="57"/>
        <v>618000</v>
      </c>
      <c r="I1274" s="387">
        <v>600000</v>
      </c>
      <c r="J1274" s="511">
        <f t="shared" si="58"/>
        <v>630000</v>
      </c>
      <c r="K1274" s="511">
        <f t="shared" si="59"/>
        <v>660000</v>
      </c>
      <c r="L1274" s="121"/>
      <c r="M1274" s="121"/>
      <c r="N1274" s="121"/>
      <c r="O1274" s="121"/>
      <c r="P1274" s="121"/>
      <c r="Q1274" s="121"/>
      <c r="R1274" s="121"/>
      <c r="S1274" s="121"/>
      <c r="T1274" s="121"/>
      <c r="U1274" s="121"/>
      <c r="V1274" s="121"/>
      <c r="W1274" s="121"/>
      <c r="X1274" s="121"/>
      <c r="Y1274" s="121"/>
      <c r="Z1274" s="121"/>
    </row>
    <row r="1275" spans="1:26" ht="18">
      <c r="A1275" s="121"/>
      <c r="B1275" s="121"/>
      <c r="C1275" s="35" t="s">
        <v>4667</v>
      </c>
      <c r="D1275" s="128" t="s">
        <v>4668</v>
      </c>
      <c r="E1275" s="129" t="s">
        <v>20</v>
      </c>
      <c r="F1275" s="130" t="s">
        <v>20</v>
      </c>
      <c r="G1275" s="130" t="s">
        <v>22</v>
      </c>
      <c r="H1275" s="511">
        <f t="shared" si="57"/>
        <v>4635000</v>
      </c>
      <c r="I1275" s="387">
        <v>4500000</v>
      </c>
      <c r="J1275" s="511">
        <f t="shared" si="58"/>
        <v>4725000</v>
      </c>
      <c r="K1275" s="511">
        <f t="shared" si="59"/>
        <v>4950000</v>
      </c>
      <c r="L1275" s="121"/>
      <c r="M1275" s="121"/>
      <c r="N1275" s="121"/>
      <c r="O1275" s="121"/>
      <c r="P1275" s="121"/>
      <c r="Q1275" s="121"/>
      <c r="R1275" s="121"/>
      <c r="S1275" s="121"/>
      <c r="T1275" s="121"/>
      <c r="U1275" s="121"/>
      <c r="V1275" s="121"/>
      <c r="W1275" s="121"/>
      <c r="X1275" s="121"/>
      <c r="Y1275" s="121"/>
      <c r="Z1275" s="121"/>
    </row>
    <row r="1276" spans="1:26" ht="18">
      <c r="A1276" s="121"/>
      <c r="B1276" s="121"/>
      <c r="C1276" s="35" t="s">
        <v>4671</v>
      </c>
      <c r="D1276" s="128" t="s">
        <v>4672</v>
      </c>
      <c r="E1276" s="129" t="s">
        <v>20</v>
      </c>
      <c r="F1276" s="130" t="s">
        <v>20</v>
      </c>
      <c r="G1276" s="130" t="s">
        <v>22</v>
      </c>
      <c r="H1276" s="511">
        <f t="shared" si="57"/>
        <v>2420500</v>
      </c>
      <c r="I1276" s="387">
        <v>2350000</v>
      </c>
      <c r="J1276" s="511">
        <f t="shared" si="58"/>
        <v>2467500</v>
      </c>
      <c r="K1276" s="511">
        <f t="shared" si="59"/>
        <v>2585000</v>
      </c>
      <c r="L1276" s="121"/>
      <c r="M1276" s="121"/>
      <c r="N1276" s="121"/>
      <c r="O1276" s="121"/>
      <c r="P1276" s="121"/>
      <c r="Q1276" s="121"/>
      <c r="R1276" s="121"/>
      <c r="S1276" s="121"/>
      <c r="T1276" s="121"/>
      <c r="U1276" s="121"/>
      <c r="V1276" s="121"/>
      <c r="W1276" s="121"/>
      <c r="X1276" s="121"/>
      <c r="Y1276" s="121"/>
      <c r="Z1276" s="121"/>
    </row>
    <row r="1277" spans="1:26" ht="18">
      <c r="A1277" s="121"/>
      <c r="B1277" s="121"/>
      <c r="C1277" s="35" t="s">
        <v>4675</v>
      </c>
      <c r="D1277" s="128" t="s">
        <v>4676</v>
      </c>
      <c r="E1277" s="129" t="s">
        <v>20</v>
      </c>
      <c r="F1277" s="130" t="s">
        <v>20</v>
      </c>
      <c r="G1277" s="130" t="s">
        <v>305</v>
      </c>
      <c r="H1277" s="511">
        <f t="shared" si="57"/>
        <v>283250</v>
      </c>
      <c r="I1277" s="387">
        <v>275000</v>
      </c>
      <c r="J1277" s="511">
        <f t="shared" si="58"/>
        <v>288750</v>
      </c>
      <c r="K1277" s="511">
        <f t="shared" si="59"/>
        <v>302500</v>
      </c>
      <c r="L1277" s="121"/>
      <c r="M1277" s="121"/>
      <c r="N1277" s="121"/>
      <c r="O1277" s="121"/>
      <c r="P1277" s="121"/>
      <c r="Q1277" s="121"/>
      <c r="R1277" s="121"/>
      <c r="S1277" s="121"/>
      <c r="T1277" s="121"/>
      <c r="U1277" s="121"/>
      <c r="V1277" s="121"/>
      <c r="W1277" s="121"/>
      <c r="X1277" s="121"/>
      <c r="Y1277" s="121"/>
      <c r="Z1277" s="121"/>
    </row>
    <row r="1278" spans="1:26" ht="18">
      <c r="A1278" s="121"/>
      <c r="B1278" s="121"/>
      <c r="C1278" s="35" t="s">
        <v>4679</v>
      </c>
      <c r="D1278" s="128" t="s">
        <v>4680</v>
      </c>
      <c r="E1278" s="129" t="s">
        <v>20</v>
      </c>
      <c r="F1278" s="130" t="s">
        <v>20</v>
      </c>
      <c r="G1278" s="130" t="s">
        <v>305</v>
      </c>
      <c r="H1278" s="511">
        <f t="shared" si="57"/>
        <v>220626</v>
      </c>
      <c r="I1278" s="387">
        <v>214200</v>
      </c>
      <c r="J1278" s="511">
        <f t="shared" si="58"/>
        <v>224910</v>
      </c>
      <c r="K1278" s="511">
        <f t="shared" si="59"/>
        <v>235620</v>
      </c>
      <c r="L1278" s="121"/>
      <c r="M1278" s="121"/>
      <c r="N1278" s="121"/>
      <c r="O1278" s="121"/>
      <c r="P1278" s="121"/>
      <c r="Q1278" s="121"/>
      <c r="R1278" s="121"/>
      <c r="S1278" s="121"/>
      <c r="T1278" s="121"/>
      <c r="U1278" s="121"/>
      <c r="V1278" s="121"/>
      <c r="W1278" s="121"/>
      <c r="X1278" s="121"/>
      <c r="Y1278" s="121"/>
      <c r="Z1278" s="121"/>
    </row>
    <row r="1279" spans="1:26" ht="18">
      <c r="A1279" s="121"/>
      <c r="B1279" s="121"/>
      <c r="C1279" s="35" t="s">
        <v>4683</v>
      </c>
      <c r="D1279" s="128" t="s">
        <v>4684</v>
      </c>
      <c r="E1279" s="129" t="s">
        <v>20</v>
      </c>
      <c r="F1279" s="130" t="s">
        <v>20</v>
      </c>
      <c r="G1279" s="130" t="s">
        <v>22</v>
      </c>
      <c r="H1279" s="511">
        <f t="shared" si="57"/>
        <v>51839333.5</v>
      </c>
      <c r="I1279" s="387">
        <v>50329450</v>
      </c>
      <c r="J1279" s="511">
        <f t="shared" si="58"/>
        <v>52845922.5</v>
      </c>
      <c r="K1279" s="511">
        <f t="shared" si="59"/>
        <v>55362395</v>
      </c>
      <c r="L1279" s="121"/>
      <c r="M1279" s="121"/>
      <c r="N1279" s="121"/>
      <c r="O1279" s="121"/>
      <c r="P1279" s="121"/>
      <c r="Q1279" s="121"/>
      <c r="R1279" s="121"/>
      <c r="S1279" s="121"/>
      <c r="T1279" s="121"/>
      <c r="U1279" s="121"/>
      <c r="V1279" s="121"/>
      <c r="W1279" s="121"/>
      <c r="X1279" s="121"/>
      <c r="Y1279" s="121"/>
      <c r="Z1279" s="121"/>
    </row>
    <row r="1280" spans="1:26" ht="18">
      <c r="A1280" s="121"/>
      <c r="B1280" s="121"/>
      <c r="C1280" s="35" t="s">
        <v>4687</v>
      </c>
      <c r="D1280" s="128" t="s">
        <v>4688</v>
      </c>
      <c r="E1280" s="129" t="s">
        <v>20</v>
      </c>
      <c r="F1280" s="130" t="s">
        <v>20</v>
      </c>
      <c r="G1280" s="130" t="s">
        <v>305</v>
      </c>
      <c r="H1280" s="511">
        <f t="shared" si="57"/>
        <v>1030000000</v>
      </c>
      <c r="I1280" s="387">
        <v>1000000000</v>
      </c>
      <c r="J1280" s="511">
        <f t="shared" si="58"/>
        <v>1050000000</v>
      </c>
      <c r="K1280" s="511">
        <f t="shared" si="59"/>
        <v>1100000000</v>
      </c>
      <c r="L1280" s="121"/>
      <c r="M1280" s="121"/>
      <c r="N1280" s="121"/>
      <c r="O1280" s="121"/>
      <c r="P1280" s="121"/>
      <c r="Q1280" s="121"/>
      <c r="R1280" s="121"/>
      <c r="S1280" s="121"/>
      <c r="T1280" s="121"/>
      <c r="U1280" s="121"/>
      <c r="V1280" s="121"/>
      <c r="W1280" s="121"/>
      <c r="X1280" s="121"/>
      <c r="Y1280" s="121"/>
      <c r="Z1280" s="121"/>
    </row>
    <row r="1281" spans="1:26" ht="18">
      <c r="A1281" s="121"/>
      <c r="B1281" s="121"/>
      <c r="C1281" s="35" t="s">
        <v>4691</v>
      </c>
      <c r="D1281" s="128" t="s">
        <v>4692</v>
      </c>
      <c r="E1281" s="129" t="s">
        <v>20</v>
      </c>
      <c r="F1281" s="130" t="s">
        <v>20</v>
      </c>
      <c r="G1281" s="130" t="s">
        <v>305</v>
      </c>
      <c r="H1281" s="511">
        <f t="shared" si="57"/>
        <v>20600000</v>
      </c>
      <c r="I1281" s="387">
        <v>20000000</v>
      </c>
      <c r="J1281" s="511">
        <f t="shared" si="58"/>
        <v>21000000</v>
      </c>
      <c r="K1281" s="511">
        <f t="shared" si="59"/>
        <v>22000000</v>
      </c>
      <c r="L1281" s="121"/>
      <c r="M1281" s="121"/>
      <c r="N1281" s="121"/>
      <c r="O1281" s="121"/>
      <c r="P1281" s="121"/>
      <c r="Q1281" s="121"/>
      <c r="R1281" s="121"/>
      <c r="S1281" s="121"/>
      <c r="T1281" s="121"/>
      <c r="U1281" s="121"/>
      <c r="V1281" s="121"/>
      <c r="W1281" s="121"/>
      <c r="X1281" s="121"/>
      <c r="Y1281" s="121"/>
      <c r="Z1281" s="121"/>
    </row>
    <row r="1282" spans="1:26" ht="18">
      <c r="A1282" s="121"/>
      <c r="B1282" s="121"/>
      <c r="C1282" s="35" t="s">
        <v>4695</v>
      </c>
      <c r="D1282" s="128" t="s">
        <v>4696</v>
      </c>
      <c r="E1282" s="129" t="s">
        <v>20</v>
      </c>
      <c r="F1282" s="130" t="s">
        <v>20</v>
      </c>
      <c r="G1282" s="130" t="s">
        <v>2632</v>
      </c>
      <c r="H1282" s="511">
        <f t="shared" si="57"/>
        <v>77250</v>
      </c>
      <c r="I1282" s="387">
        <v>75000</v>
      </c>
      <c r="J1282" s="511">
        <f t="shared" si="58"/>
        <v>78750</v>
      </c>
      <c r="K1282" s="511">
        <f t="shared" si="59"/>
        <v>82500</v>
      </c>
      <c r="L1282" s="121"/>
      <c r="M1282" s="121"/>
      <c r="N1282" s="121"/>
      <c r="O1282" s="121"/>
      <c r="P1282" s="121"/>
      <c r="Q1282" s="121"/>
      <c r="R1282" s="121"/>
      <c r="S1282" s="121"/>
      <c r="T1282" s="121"/>
      <c r="U1282" s="121"/>
      <c r="V1282" s="121"/>
      <c r="W1282" s="121"/>
      <c r="X1282" s="121"/>
      <c r="Y1282" s="121"/>
      <c r="Z1282" s="121"/>
    </row>
    <row r="1283" spans="1:26" ht="18">
      <c r="A1283" s="121"/>
      <c r="B1283" s="121"/>
      <c r="C1283" s="35" t="s">
        <v>4700</v>
      </c>
      <c r="D1283" s="128" t="s">
        <v>4701</v>
      </c>
      <c r="E1283" s="129" t="s">
        <v>20</v>
      </c>
      <c r="F1283" s="130" t="s">
        <v>4702</v>
      </c>
      <c r="G1283" s="130" t="s">
        <v>305</v>
      </c>
      <c r="H1283" s="511">
        <f t="shared" si="57"/>
        <v>2942916</v>
      </c>
      <c r="I1283" s="387">
        <v>2857200</v>
      </c>
      <c r="J1283" s="511">
        <f t="shared" si="58"/>
        <v>3000060</v>
      </c>
      <c r="K1283" s="511">
        <f t="shared" si="59"/>
        <v>3142920</v>
      </c>
      <c r="L1283" s="121"/>
      <c r="M1283" s="121"/>
      <c r="N1283" s="121"/>
      <c r="O1283" s="121"/>
      <c r="P1283" s="121"/>
      <c r="Q1283" s="121"/>
      <c r="R1283" s="121"/>
      <c r="S1283" s="121"/>
      <c r="T1283" s="121"/>
      <c r="U1283" s="121"/>
      <c r="V1283" s="121"/>
      <c r="W1283" s="121"/>
      <c r="X1283" s="121"/>
      <c r="Y1283" s="121"/>
      <c r="Z1283" s="121"/>
    </row>
    <row r="1284" spans="1:26" ht="18">
      <c r="A1284" s="121"/>
      <c r="B1284" s="121"/>
      <c r="C1284" s="35" t="s">
        <v>4705</v>
      </c>
      <c r="D1284" s="128" t="s">
        <v>4701</v>
      </c>
      <c r="E1284" s="129" t="s">
        <v>20</v>
      </c>
      <c r="F1284" s="130" t="s">
        <v>4706</v>
      </c>
      <c r="G1284" s="130" t="s">
        <v>305</v>
      </c>
      <c r="H1284" s="511">
        <f t="shared" si="57"/>
        <v>3923785</v>
      </c>
      <c r="I1284" s="387">
        <v>3809500</v>
      </c>
      <c r="J1284" s="511">
        <f t="shared" si="58"/>
        <v>3999975</v>
      </c>
      <c r="K1284" s="511">
        <f t="shared" si="59"/>
        <v>4190450</v>
      </c>
      <c r="L1284" s="121"/>
      <c r="M1284" s="121"/>
      <c r="N1284" s="121"/>
      <c r="O1284" s="121"/>
      <c r="P1284" s="121"/>
      <c r="Q1284" s="121"/>
      <c r="R1284" s="121"/>
      <c r="S1284" s="121"/>
      <c r="T1284" s="121"/>
      <c r="U1284" s="121"/>
      <c r="V1284" s="121"/>
      <c r="W1284" s="121"/>
      <c r="X1284" s="121"/>
      <c r="Y1284" s="121"/>
      <c r="Z1284" s="121"/>
    </row>
    <row r="1285" spans="1:26" ht="18">
      <c r="A1285" s="121"/>
      <c r="B1285" s="121"/>
      <c r="C1285" s="35" t="s">
        <v>4707</v>
      </c>
      <c r="D1285" s="128" t="s">
        <v>4709</v>
      </c>
      <c r="E1285" s="129" t="s">
        <v>20</v>
      </c>
      <c r="F1285" s="130" t="s">
        <v>4712</v>
      </c>
      <c r="G1285" s="130" t="s">
        <v>305</v>
      </c>
      <c r="H1285" s="511">
        <f t="shared" si="57"/>
        <v>12360000</v>
      </c>
      <c r="I1285" s="387">
        <v>12000000</v>
      </c>
      <c r="J1285" s="511">
        <f t="shared" si="58"/>
        <v>12600000</v>
      </c>
      <c r="K1285" s="511">
        <f t="shared" si="59"/>
        <v>13200000</v>
      </c>
      <c r="L1285" s="121"/>
      <c r="M1285" s="121"/>
      <c r="N1285" s="121"/>
      <c r="O1285" s="121"/>
      <c r="P1285" s="121"/>
      <c r="Q1285" s="121"/>
      <c r="R1285" s="121"/>
      <c r="S1285" s="121"/>
      <c r="T1285" s="121"/>
      <c r="U1285" s="121"/>
      <c r="V1285" s="121"/>
      <c r="W1285" s="121"/>
      <c r="X1285" s="121"/>
      <c r="Y1285" s="121"/>
      <c r="Z1285" s="121"/>
    </row>
    <row r="1286" spans="1:26" ht="18">
      <c r="A1286" s="121"/>
      <c r="B1286" s="121"/>
      <c r="C1286" s="35" t="s">
        <v>4716</v>
      </c>
      <c r="D1286" s="128" t="s">
        <v>4717</v>
      </c>
      <c r="E1286" s="129" t="s">
        <v>20</v>
      </c>
      <c r="F1286" s="130" t="s">
        <v>20</v>
      </c>
      <c r="G1286" s="130" t="s">
        <v>22</v>
      </c>
      <c r="H1286" s="511">
        <f t="shared" si="57"/>
        <v>77250000</v>
      </c>
      <c r="I1286" s="387">
        <v>75000000</v>
      </c>
      <c r="J1286" s="511">
        <f t="shared" si="58"/>
        <v>78750000</v>
      </c>
      <c r="K1286" s="511">
        <f t="shared" si="59"/>
        <v>82500000</v>
      </c>
      <c r="L1286" s="121"/>
      <c r="M1286" s="121"/>
      <c r="N1286" s="121"/>
      <c r="O1286" s="121"/>
      <c r="P1286" s="121"/>
      <c r="Q1286" s="121"/>
      <c r="R1286" s="121"/>
      <c r="S1286" s="121"/>
      <c r="T1286" s="121"/>
      <c r="U1286" s="121"/>
      <c r="V1286" s="121"/>
      <c r="W1286" s="121"/>
      <c r="X1286" s="121"/>
      <c r="Y1286" s="121"/>
      <c r="Z1286" s="121"/>
    </row>
    <row r="1287" spans="1:26" ht="18">
      <c r="A1287" s="121"/>
      <c r="B1287" s="121"/>
      <c r="C1287" s="35" t="s">
        <v>4721</v>
      </c>
      <c r="D1287" s="128" t="s">
        <v>4722</v>
      </c>
      <c r="E1287" s="129" t="s">
        <v>20</v>
      </c>
      <c r="F1287" s="130" t="s">
        <v>20</v>
      </c>
      <c r="G1287" s="130" t="s">
        <v>305</v>
      </c>
      <c r="H1287" s="511">
        <f t="shared" si="57"/>
        <v>1471458</v>
      </c>
      <c r="I1287" s="387">
        <v>1428600</v>
      </c>
      <c r="J1287" s="511">
        <f t="shared" si="58"/>
        <v>1500030</v>
      </c>
      <c r="K1287" s="511">
        <f t="shared" si="59"/>
        <v>1571460</v>
      </c>
      <c r="L1287" s="121"/>
      <c r="M1287" s="121"/>
      <c r="N1287" s="121"/>
      <c r="O1287" s="121"/>
      <c r="P1287" s="121"/>
      <c r="Q1287" s="121"/>
      <c r="R1287" s="121"/>
      <c r="S1287" s="121"/>
      <c r="T1287" s="121"/>
      <c r="U1287" s="121"/>
      <c r="V1287" s="121"/>
      <c r="W1287" s="121"/>
      <c r="X1287" s="121"/>
      <c r="Y1287" s="121"/>
      <c r="Z1287" s="121"/>
    </row>
    <row r="1288" spans="1:26" ht="18">
      <c r="A1288" s="121"/>
      <c r="B1288" s="121"/>
      <c r="C1288" s="35" t="s">
        <v>4726</v>
      </c>
      <c r="D1288" s="128" t="s">
        <v>4727</v>
      </c>
      <c r="E1288" s="129" t="s">
        <v>20</v>
      </c>
      <c r="F1288" s="130" t="s">
        <v>4702</v>
      </c>
      <c r="G1288" s="130" t="s">
        <v>889</v>
      </c>
      <c r="H1288" s="511">
        <f t="shared" si="57"/>
        <v>3193000</v>
      </c>
      <c r="I1288" s="387">
        <v>3100000</v>
      </c>
      <c r="J1288" s="511">
        <f t="shared" si="58"/>
        <v>3255000</v>
      </c>
      <c r="K1288" s="511">
        <f t="shared" si="59"/>
        <v>3410000</v>
      </c>
      <c r="L1288" s="121"/>
      <c r="M1288" s="121"/>
      <c r="N1288" s="121"/>
      <c r="O1288" s="121"/>
      <c r="P1288" s="121"/>
      <c r="Q1288" s="121"/>
      <c r="R1288" s="121"/>
      <c r="S1288" s="121"/>
      <c r="T1288" s="121"/>
      <c r="U1288" s="121"/>
      <c r="V1288" s="121"/>
      <c r="W1288" s="121"/>
      <c r="X1288" s="121"/>
      <c r="Y1288" s="121"/>
      <c r="Z1288" s="121"/>
    </row>
    <row r="1289" spans="1:26" ht="18">
      <c r="A1289" s="121"/>
      <c r="B1289" s="121"/>
      <c r="C1289" s="35" t="s">
        <v>4730</v>
      </c>
      <c r="D1289" s="128" t="s">
        <v>4727</v>
      </c>
      <c r="E1289" s="129" t="s">
        <v>20</v>
      </c>
      <c r="F1289" s="130" t="s">
        <v>4706</v>
      </c>
      <c r="G1289" s="130" t="s">
        <v>889</v>
      </c>
      <c r="H1289" s="511">
        <f t="shared" si="57"/>
        <v>3862500</v>
      </c>
      <c r="I1289" s="387">
        <v>3750000</v>
      </c>
      <c r="J1289" s="511">
        <f t="shared" si="58"/>
        <v>3937500</v>
      </c>
      <c r="K1289" s="511">
        <f t="shared" si="59"/>
        <v>4125000</v>
      </c>
      <c r="L1289" s="121"/>
      <c r="M1289" s="121"/>
      <c r="N1289" s="121"/>
      <c r="O1289" s="121"/>
      <c r="P1289" s="121"/>
      <c r="Q1289" s="121"/>
      <c r="R1289" s="121"/>
      <c r="S1289" s="121"/>
      <c r="T1289" s="121"/>
      <c r="U1289" s="121"/>
      <c r="V1289" s="121"/>
      <c r="W1289" s="121"/>
      <c r="X1289" s="121"/>
      <c r="Y1289" s="121"/>
      <c r="Z1289" s="121"/>
    </row>
    <row r="1290" spans="1:26" ht="18">
      <c r="A1290" s="121"/>
      <c r="B1290" s="121"/>
      <c r="C1290" s="35" t="s">
        <v>4734</v>
      </c>
      <c r="D1290" s="128" t="s">
        <v>4735</v>
      </c>
      <c r="E1290" s="129" t="s">
        <v>20</v>
      </c>
      <c r="F1290" s="130" t="s">
        <v>4702</v>
      </c>
      <c r="G1290" s="130" t="s">
        <v>889</v>
      </c>
      <c r="H1290" s="511">
        <f t="shared" si="57"/>
        <v>4171500</v>
      </c>
      <c r="I1290" s="387">
        <v>4050000</v>
      </c>
      <c r="J1290" s="511">
        <f t="shared" si="58"/>
        <v>4252500</v>
      </c>
      <c r="K1290" s="511">
        <f t="shared" si="59"/>
        <v>4455000</v>
      </c>
      <c r="L1290" s="121"/>
      <c r="M1290" s="121"/>
      <c r="N1290" s="121"/>
      <c r="O1290" s="121"/>
      <c r="P1290" s="121"/>
      <c r="Q1290" s="121"/>
      <c r="R1290" s="121"/>
      <c r="S1290" s="121"/>
      <c r="T1290" s="121"/>
      <c r="U1290" s="121"/>
      <c r="V1290" s="121"/>
      <c r="W1290" s="121"/>
      <c r="X1290" s="121"/>
      <c r="Y1290" s="121"/>
      <c r="Z1290" s="121"/>
    </row>
    <row r="1291" spans="1:26" ht="18">
      <c r="A1291" s="121"/>
      <c r="B1291" s="121"/>
      <c r="C1291" s="35" t="s">
        <v>4739</v>
      </c>
      <c r="D1291" s="128" t="s">
        <v>4735</v>
      </c>
      <c r="E1291" s="129" t="s">
        <v>20</v>
      </c>
      <c r="F1291" s="130" t="s">
        <v>4706</v>
      </c>
      <c r="G1291" s="130" t="s">
        <v>889</v>
      </c>
      <c r="H1291" s="511">
        <f t="shared" ref="H1291:H1354" si="60">(I1291*0.03)+I1291</f>
        <v>5253000</v>
      </c>
      <c r="I1291" s="387">
        <v>5100000</v>
      </c>
      <c r="J1291" s="511">
        <f t="shared" ref="J1291:J1354" si="61">(I1291*0.05)+I1291</f>
        <v>5355000</v>
      </c>
      <c r="K1291" s="511">
        <f t="shared" ref="K1291:K1354" si="62">(I1291*0.1)+I1291</f>
        <v>5610000</v>
      </c>
      <c r="L1291" s="121"/>
      <c r="M1291" s="121"/>
      <c r="N1291" s="121"/>
      <c r="O1291" s="121"/>
      <c r="P1291" s="121"/>
      <c r="Q1291" s="121"/>
      <c r="R1291" s="121"/>
      <c r="S1291" s="121"/>
      <c r="T1291" s="121"/>
      <c r="U1291" s="121"/>
      <c r="V1291" s="121"/>
      <c r="W1291" s="121"/>
      <c r="X1291" s="121"/>
      <c r="Y1291" s="121"/>
      <c r="Z1291" s="121"/>
    </row>
    <row r="1292" spans="1:26" ht="18">
      <c r="A1292" s="121"/>
      <c r="B1292" s="121"/>
      <c r="C1292" s="35" t="s">
        <v>4742</v>
      </c>
      <c r="D1292" s="128" t="s">
        <v>4743</v>
      </c>
      <c r="E1292" s="129" t="s">
        <v>20</v>
      </c>
      <c r="F1292" s="130" t="s">
        <v>20</v>
      </c>
      <c r="G1292" s="130" t="s">
        <v>305</v>
      </c>
      <c r="H1292" s="511">
        <f t="shared" si="60"/>
        <v>9809514</v>
      </c>
      <c r="I1292" s="387">
        <v>9523800</v>
      </c>
      <c r="J1292" s="511">
        <f t="shared" si="61"/>
        <v>9999990</v>
      </c>
      <c r="K1292" s="511">
        <f t="shared" si="62"/>
        <v>10476180</v>
      </c>
      <c r="L1292" s="121"/>
      <c r="M1292" s="121"/>
      <c r="N1292" s="121"/>
      <c r="O1292" s="121"/>
      <c r="P1292" s="121"/>
      <c r="Q1292" s="121"/>
      <c r="R1292" s="121"/>
      <c r="S1292" s="121"/>
      <c r="T1292" s="121"/>
      <c r="U1292" s="121"/>
      <c r="V1292" s="121"/>
      <c r="W1292" s="121"/>
      <c r="X1292" s="121"/>
      <c r="Y1292" s="121"/>
      <c r="Z1292" s="121"/>
    </row>
    <row r="1293" spans="1:26" ht="18">
      <c r="A1293" s="121"/>
      <c r="B1293" s="121"/>
      <c r="C1293" s="35" t="s">
        <v>4747</v>
      </c>
      <c r="D1293" s="128" t="s">
        <v>4748</v>
      </c>
      <c r="E1293" s="129" t="s">
        <v>20</v>
      </c>
      <c r="F1293" s="130" t="s">
        <v>20</v>
      </c>
      <c r="G1293" s="130" t="s">
        <v>305</v>
      </c>
      <c r="H1293" s="511">
        <f t="shared" si="60"/>
        <v>5885729</v>
      </c>
      <c r="I1293" s="387">
        <v>5714300</v>
      </c>
      <c r="J1293" s="511">
        <f t="shared" si="61"/>
        <v>6000015</v>
      </c>
      <c r="K1293" s="511">
        <f t="shared" si="62"/>
        <v>6285730</v>
      </c>
      <c r="L1293" s="121"/>
      <c r="M1293" s="121"/>
      <c r="N1293" s="121"/>
      <c r="O1293" s="121"/>
      <c r="P1293" s="121"/>
      <c r="Q1293" s="121"/>
      <c r="R1293" s="121"/>
      <c r="S1293" s="121"/>
      <c r="T1293" s="121"/>
      <c r="U1293" s="121"/>
      <c r="V1293" s="121"/>
      <c r="W1293" s="121"/>
      <c r="X1293" s="121"/>
      <c r="Y1293" s="121"/>
      <c r="Z1293" s="121"/>
    </row>
    <row r="1294" spans="1:26" ht="18">
      <c r="A1294" s="121"/>
      <c r="B1294" s="121"/>
      <c r="C1294" s="35" t="s">
        <v>4750</v>
      </c>
      <c r="D1294" s="128" t="s">
        <v>4751</v>
      </c>
      <c r="E1294" s="129" t="s">
        <v>20</v>
      </c>
      <c r="F1294" s="130" t="s">
        <v>4752</v>
      </c>
      <c r="G1294" s="130" t="s">
        <v>305</v>
      </c>
      <c r="H1294" s="511">
        <f t="shared" si="60"/>
        <v>978500</v>
      </c>
      <c r="I1294" s="387">
        <v>950000</v>
      </c>
      <c r="J1294" s="511">
        <f t="shared" si="61"/>
        <v>997500</v>
      </c>
      <c r="K1294" s="511">
        <f t="shared" si="62"/>
        <v>1045000</v>
      </c>
      <c r="L1294" s="121"/>
      <c r="M1294" s="121"/>
      <c r="N1294" s="121"/>
      <c r="O1294" s="121"/>
      <c r="P1294" s="121"/>
      <c r="Q1294" s="121"/>
      <c r="R1294" s="121"/>
      <c r="S1294" s="121"/>
      <c r="T1294" s="121"/>
      <c r="U1294" s="121"/>
      <c r="V1294" s="121"/>
      <c r="W1294" s="121"/>
      <c r="X1294" s="121"/>
      <c r="Y1294" s="121"/>
      <c r="Z1294" s="121"/>
    </row>
    <row r="1295" spans="1:26" ht="18">
      <c r="A1295" s="121"/>
      <c r="B1295" s="121"/>
      <c r="C1295" s="35" t="s">
        <v>4753</v>
      </c>
      <c r="D1295" s="128" t="s">
        <v>4754</v>
      </c>
      <c r="E1295" s="129"/>
      <c r="F1295" s="130"/>
      <c r="G1295" s="130" t="s">
        <v>305</v>
      </c>
      <c r="H1295" s="511">
        <f t="shared" si="60"/>
        <v>15965000</v>
      </c>
      <c r="I1295" s="387">
        <v>15500000</v>
      </c>
      <c r="J1295" s="511">
        <f t="shared" si="61"/>
        <v>16275000</v>
      </c>
      <c r="K1295" s="511">
        <f t="shared" si="62"/>
        <v>17050000</v>
      </c>
      <c r="L1295" s="121"/>
      <c r="M1295" s="121"/>
      <c r="N1295" s="121"/>
      <c r="O1295" s="121"/>
      <c r="P1295" s="121"/>
      <c r="Q1295" s="121"/>
      <c r="R1295" s="121"/>
      <c r="S1295" s="121"/>
      <c r="T1295" s="121"/>
      <c r="U1295" s="121"/>
      <c r="V1295" s="121"/>
      <c r="W1295" s="121"/>
      <c r="X1295" s="121"/>
      <c r="Y1295" s="121"/>
      <c r="Z1295" s="121"/>
    </row>
    <row r="1296" spans="1:26" ht="18">
      <c r="A1296" s="121"/>
      <c r="B1296" s="121"/>
      <c r="C1296" s="115" t="s">
        <v>4757</v>
      </c>
      <c r="D1296" s="154" t="s">
        <v>4758</v>
      </c>
      <c r="E1296" s="129"/>
      <c r="F1296" s="130"/>
      <c r="G1296" s="130"/>
      <c r="H1296" s="130"/>
      <c r="I1296" s="130"/>
      <c r="J1296" s="130"/>
      <c r="K1296" s="130"/>
      <c r="L1296" s="121"/>
      <c r="M1296" s="121"/>
      <c r="N1296" s="121"/>
      <c r="O1296" s="121"/>
      <c r="P1296" s="121"/>
      <c r="Q1296" s="121"/>
      <c r="R1296" s="121"/>
      <c r="S1296" s="121"/>
      <c r="T1296" s="121"/>
      <c r="U1296" s="121"/>
      <c r="V1296" s="121"/>
      <c r="W1296" s="121"/>
      <c r="X1296" s="121"/>
      <c r="Y1296" s="121"/>
      <c r="Z1296" s="121"/>
    </row>
    <row r="1297" spans="1:26" ht="18">
      <c r="A1297" s="121"/>
      <c r="B1297" s="121"/>
      <c r="C1297" s="115" t="s">
        <v>4761</v>
      </c>
      <c r="D1297" s="154" t="s">
        <v>4762</v>
      </c>
      <c r="E1297" s="129"/>
      <c r="F1297" s="130"/>
      <c r="G1297" s="130"/>
      <c r="H1297" s="130"/>
      <c r="I1297" s="130"/>
      <c r="J1297" s="130"/>
      <c r="K1297" s="130"/>
      <c r="L1297" s="121"/>
      <c r="M1297" s="121"/>
      <c r="N1297" s="121"/>
      <c r="O1297" s="121"/>
      <c r="P1297" s="121"/>
      <c r="Q1297" s="121"/>
      <c r="R1297" s="121"/>
      <c r="S1297" s="121"/>
      <c r="T1297" s="121"/>
      <c r="U1297" s="121"/>
      <c r="V1297" s="121"/>
      <c r="W1297" s="121"/>
      <c r="X1297" s="121"/>
      <c r="Y1297" s="121"/>
      <c r="Z1297" s="121"/>
    </row>
    <row r="1298" spans="1:26" ht="18">
      <c r="A1298" s="121"/>
      <c r="B1298" s="121"/>
      <c r="C1298" s="115" t="s">
        <v>4765</v>
      </c>
      <c r="D1298" s="154" t="s">
        <v>4766</v>
      </c>
      <c r="E1298" s="129"/>
      <c r="F1298" s="130"/>
      <c r="G1298" s="130"/>
      <c r="H1298" s="130"/>
      <c r="I1298" s="130"/>
      <c r="J1298" s="130"/>
      <c r="K1298" s="130"/>
      <c r="L1298" s="121"/>
      <c r="M1298" s="121"/>
      <c r="N1298" s="121"/>
      <c r="O1298" s="121"/>
      <c r="P1298" s="121"/>
      <c r="Q1298" s="121"/>
      <c r="R1298" s="121"/>
      <c r="S1298" s="121"/>
      <c r="T1298" s="121"/>
      <c r="U1298" s="121"/>
      <c r="V1298" s="121"/>
      <c r="W1298" s="121"/>
      <c r="X1298" s="121"/>
      <c r="Y1298" s="121"/>
      <c r="Z1298" s="121"/>
    </row>
    <row r="1299" spans="1:26" ht="18">
      <c r="A1299" s="121"/>
      <c r="B1299" s="121"/>
      <c r="C1299" s="115" t="s">
        <v>4768</v>
      </c>
      <c r="D1299" s="154" t="s">
        <v>4769</v>
      </c>
      <c r="E1299" s="129"/>
      <c r="F1299" s="130"/>
      <c r="G1299" s="130"/>
      <c r="H1299" s="130"/>
      <c r="I1299" s="130"/>
      <c r="J1299" s="130"/>
      <c r="K1299" s="130"/>
      <c r="L1299" s="121"/>
      <c r="M1299" s="121"/>
      <c r="N1299" s="121"/>
      <c r="O1299" s="121"/>
      <c r="P1299" s="121"/>
      <c r="Q1299" s="121"/>
      <c r="R1299" s="121"/>
      <c r="S1299" s="121"/>
      <c r="T1299" s="121"/>
      <c r="U1299" s="121"/>
      <c r="V1299" s="121"/>
      <c r="W1299" s="121"/>
      <c r="X1299" s="121"/>
      <c r="Y1299" s="121"/>
      <c r="Z1299" s="121"/>
    </row>
    <row r="1300" spans="1:26" ht="18">
      <c r="A1300" s="121"/>
      <c r="B1300" s="121"/>
      <c r="C1300" s="115" t="s">
        <v>4772</v>
      </c>
      <c r="D1300" s="154" t="s">
        <v>4773</v>
      </c>
      <c r="E1300" s="129"/>
      <c r="F1300" s="130"/>
      <c r="G1300" s="130"/>
      <c r="H1300" s="130"/>
      <c r="I1300" s="130"/>
      <c r="J1300" s="130"/>
      <c r="K1300" s="130"/>
      <c r="L1300" s="121"/>
      <c r="M1300" s="121"/>
      <c r="N1300" s="121"/>
      <c r="O1300" s="121"/>
      <c r="P1300" s="121"/>
      <c r="Q1300" s="121"/>
      <c r="R1300" s="121"/>
      <c r="S1300" s="121"/>
      <c r="T1300" s="121"/>
      <c r="U1300" s="121"/>
      <c r="V1300" s="121"/>
      <c r="W1300" s="121"/>
      <c r="X1300" s="121"/>
      <c r="Y1300" s="121"/>
      <c r="Z1300" s="121"/>
    </row>
    <row r="1301" spans="1:26" s="308" customFormat="1" ht="54">
      <c r="A1301" s="121"/>
      <c r="B1301" s="121"/>
      <c r="C1301" s="35" t="s">
        <v>4778</v>
      </c>
      <c r="D1301" s="128" t="s">
        <v>4779</v>
      </c>
      <c r="E1301" s="130" t="s">
        <v>4780</v>
      </c>
      <c r="F1301" s="130" t="s">
        <v>20</v>
      </c>
      <c r="G1301" s="130" t="s">
        <v>22</v>
      </c>
      <c r="H1301" s="511">
        <f t="shared" si="60"/>
        <v>28119000</v>
      </c>
      <c r="I1301" s="387">
        <v>27300000</v>
      </c>
      <c r="J1301" s="511">
        <f t="shared" si="61"/>
        <v>28665000</v>
      </c>
      <c r="K1301" s="511">
        <f t="shared" si="62"/>
        <v>30030000</v>
      </c>
      <c r="L1301" s="121"/>
      <c r="M1301" s="121"/>
      <c r="N1301" s="121"/>
      <c r="O1301" s="121"/>
      <c r="P1301" s="121"/>
      <c r="Q1301" s="121"/>
      <c r="R1301" s="121"/>
      <c r="S1301" s="121"/>
      <c r="T1301" s="121"/>
      <c r="U1301" s="121"/>
      <c r="V1301" s="121"/>
      <c r="W1301" s="121"/>
      <c r="X1301" s="121"/>
      <c r="Y1301" s="121"/>
      <c r="Z1301" s="121"/>
    </row>
    <row r="1302" spans="1:26" ht="18">
      <c r="A1302" s="121"/>
      <c r="B1302" s="121"/>
      <c r="C1302" s="115" t="s">
        <v>4783</v>
      </c>
      <c r="D1302" s="154" t="s">
        <v>4785</v>
      </c>
      <c r="E1302" s="129"/>
      <c r="F1302" s="130"/>
      <c r="G1302" s="130"/>
      <c r="H1302" s="130"/>
      <c r="I1302" s="130"/>
      <c r="J1302" s="130"/>
      <c r="K1302" s="130"/>
      <c r="L1302" s="121"/>
      <c r="M1302" s="121"/>
      <c r="N1302" s="121"/>
      <c r="O1302" s="121"/>
      <c r="P1302" s="121"/>
      <c r="Q1302" s="121"/>
      <c r="R1302" s="121"/>
      <c r="S1302" s="121"/>
      <c r="T1302" s="121"/>
      <c r="U1302" s="121"/>
      <c r="V1302" s="121"/>
      <c r="W1302" s="121"/>
      <c r="X1302" s="121"/>
      <c r="Y1302" s="121"/>
      <c r="Z1302" s="121"/>
    </row>
    <row r="1303" spans="1:26" ht="18">
      <c r="A1303" s="121"/>
      <c r="B1303" s="121"/>
      <c r="C1303" s="115" t="s">
        <v>4788</v>
      </c>
      <c r="D1303" s="154" t="s">
        <v>4789</v>
      </c>
      <c r="E1303" s="129"/>
      <c r="F1303" s="130"/>
      <c r="G1303" s="130"/>
      <c r="H1303" s="130"/>
      <c r="I1303" s="130"/>
      <c r="J1303" s="130"/>
      <c r="K1303" s="130"/>
      <c r="L1303" s="121"/>
      <c r="M1303" s="121"/>
      <c r="N1303" s="121"/>
      <c r="O1303" s="121"/>
      <c r="P1303" s="121"/>
      <c r="Q1303" s="121"/>
      <c r="R1303" s="121"/>
      <c r="S1303" s="121"/>
      <c r="T1303" s="121"/>
      <c r="U1303" s="121"/>
      <c r="V1303" s="121"/>
      <c r="W1303" s="121"/>
      <c r="X1303" s="121"/>
      <c r="Y1303" s="121"/>
      <c r="Z1303" s="121"/>
    </row>
    <row r="1304" spans="1:26" ht="18">
      <c r="A1304" s="121"/>
      <c r="B1304" s="121"/>
      <c r="C1304" s="115" t="s">
        <v>4794</v>
      </c>
      <c r="D1304" s="154" t="s">
        <v>4795</v>
      </c>
      <c r="E1304" s="129"/>
      <c r="F1304" s="130"/>
      <c r="G1304" s="130"/>
      <c r="H1304" s="130"/>
      <c r="I1304" s="130"/>
      <c r="J1304" s="130"/>
      <c r="K1304" s="130"/>
      <c r="L1304" s="121"/>
      <c r="M1304" s="121"/>
      <c r="N1304" s="121"/>
      <c r="O1304" s="121"/>
      <c r="P1304" s="121"/>
      <c r="Q1304" s="121"/>
      <c r="R1304" s="121"/>
      <c r="S1304" s="121"/>
      <c r="T1304" s="121"/>
      <c r="U1304" s="121"/>
      <c r="V1304" s="121"/>
      <c r="W1304" s="121"/>
      <c r="X1304" s="121"/>
      <c r="Y1304" s="121"/>
      <c r="Z1304" s="121"/>
    </row>
    <row r="1305" spans="1:26" s="308" customFormat="1" ht="18">
      <c r="A1305" s="121"/>
      <c r="B1305" s="121"/>
      <c r="C1305" s="35" t="s">
        <v>4799</v>
      </c>
      <c r="D1305" s="128" t="s">
        <v>15164</v>
      </c>
      <c r="E1305" s="129" t="s">
        <v>4801</v>
      </c>
      <c r="F1305" s="130" t="s">
        <v>15165</v>
      </c>
      <c r="G1305" s="130" t="s">
        <v>22</v>
      </c>
      <c r="H1305" s="511">
        <f t="shared" si="60"/>
        <v>8626250</v>
      </c>
      <c r="I1305" s="394">
        <v>8375000</v>
      </c>
      <c r="J1305" s="511">
        <f t="shared" si="61"/>
        <v>8793750</v>
      </c>
      <c r="K1305" s="511">
        <f t="shared" si="62"/>
        <v>9212500</v>
      </c>
      <c r="L1305" s="121"/>
      <c r="M1305" s="121"/>
      <c r="N1305" s="121"/>
      <c r="O1305" s="121"/>
      <c r="P1305" s="121"/>
      <c r="Q1305" s="121"/>
      <c r="R1305" s="121"/>
      <c r="S1305" s="121"/>
      <c r="T1305" s="121"/>
      <c r="U1305" s="121"/>
      <c r="V1305" s="121"/>
      <c r="W1305" s="121"/>
      <c r="X1305" s="121"/>
      <c r="Y1305" s="121"/>
      <c r="Z1305" s="121"/>
    </row>
    <row r="1306" spans="1:26" s="36" customFormat="1" ht="18">
      <c r="A1306" s="317"/>
      <c r="B1306" s="317"/>
      <c r="C1306" s="316" t="s">
        <v>4805</v>
      </c>
      <c r="D1306" s="414" t="s">
        <v>15164</v>
      </c>
      <c r="E1306" s="318" t="s">
        <v>4806</v>
      </c>
      <c r="F1306" s="319" t="s">
        <v>4807</v>
      </c>
      <c r="G1306" s="319" t="s">
        <v>22</v>
      </c>
      <c r="H1306" s="511"/>
      <c r="I1306" s="511"/>
      <c r="J1306" s="511"/>
      <c r="K1306" s="511"/>
      <c r="L1306" s="317"/>
      <c r="M1306" s="317"/>
      <c r="N1306" s="317"/>
      <c r="O1306" s="317"/>
      <c r="P1306" s="317"/>
      <c r="Q1306" s="317"/>
      <c r="R1306" s="317"/>
      <c r="S1306" s="317"/>
      <c r="T1306" s="317"/>
      <c r="U1306" s="317"/>
      <c r="V1306" s="317"/>
      <c r="W1306" s="317"/>
      <c r="X1306" s="317"/>
      <c r="Y1306" s="317"/>
      <c r="Z1306" s="317"/>
    </row>
    <row r="1307" spans="1:26" s="308" customFormat="1" ht="18">
      <c r="A1307" s="121"/>
      <c r="B1307" s="121"/>
      <c r="C1307" s="35" t="s">
        <v>4810</v>
      </c>
      <c r="D1307" s="128" t="s">
        <v>18138</v>
      </c>
      <c r="E1307" s="129" t="s">
        <v>18139</v>
      </c>
      <c r="F1307" s="130" t="s">
        <v>18140</v>
      </c>
      <c r="G1307" s="130" t="s">
        <v>22</v>
      </c>
      <c r="H1307" s="511">
        <f t="shared" si="60"/>
        <v>11019970</v>
      </c>
      <c r="I1307" s="387">
        <v>10699000</v>
      </c>
      <c r="J1307" s="511">
        <f t="shared" si="61"/>
        <v>11233950</v>
      </c>
      <c r="K1307" s="511">
        <f t="shared" si="62"/>
        <v>11768900</v>
      </c>
      <c r="L1307" s="121"/>
      <c r="M1307" s="121"/>
      <c r="N1307" s="121"/>
      <c r="O1307" s="121"/>
      <c r="P1307" s="121"/>
      <c r="Q1307" s="121"/>
      <c r="R1307" s="121"/>
      <c r="S1307" s="121"/>
      <c r="T1307" s="121"/>
      <c r="U1307" s="121"/>
      <c r="V1307" s="121"/>
      <c r="W1307" s="121"/>
      <c r="X1307" s="121"/>
      <c r="Y1307" s="121"/>
      <c r="Z1307" s="121"/>
    </row>
    <row r="1308" spans="1:26" s="36" customFormat="1" ht="18">
      <c r="A1308" s="317"/>
      <c r="B1308" s="317"/>
      <c r="C1308" s="316" t="s">
        <v>4814</v>
      </c>
      <c r="D1308" s="414" t="s">
        <v>4800</v>
      </c>
      <c r="E1308" s="318" t="s">
        <v>4811</v>
      </c>
      <c r="F1308" s="319" t="s">
        <v>15166</v>
      </c>
      <c r="G1308" s="319" t="s">
        <v>22</v>
      </c>
      <c r="H1308" s="511"/>
      <c r="I1308" s="511"/>
      <c r="J1308" s="511"/>
      <c r="K1308" s="511"/>
      <c r="L1308" s="317"/>
      <c r="M1308" s="317"/>
      <c r="N1308" s="317"/>
      <c r="O1308" s="317"/>
      <c r="P1308" s="317"/>
      <c r="Q1308" s="317"/>
      <c r="R1308" s="317"/>
      <c r="S1308" s="317"/>
      <c r="T1308" s="317"/>
      <c r="U1308" s="317"/>
      <c r="V1308" s="317"/>
      <c r="W1308" s="317"/>
      <c r="X1308" s="317"/>
      <c r="Y1308" s="317"/>
      <c r="Z1308" s="317"/>
    </row>
    <row r="1309" spans="1:26" s="308" customFormat="1" ht="18">
      <c r="A1309" s="121"/>
      <c r="B1309" s="121"/>
      <c r="C1309" s="35" t="s">
        <v>4820</v>
      </c>
      <c r="D1309" s="128" t="s">
        <v>18141</v>
      </c>
      <c r="E1309" s="129" t="s">
        <v>18139</v>
      </c>
      <c r="F1309" s="130" t="s">
        <v>18142</v>
      </c>
      <c r="G1309" s="130"/>
      <c r="H1309" s="511">
        <f t="shared" si="60"/>
        <v>17302970</v>
      </c>
      <c r="I1309" s="387">
        <v>16799000</v>
      </c>
      <c r="J1309" s="511">
        <f t="shared" si="61"/>
        <v>17638950</v>
      </c>
      <c r="K1309" s="511">
        <f t="shared" si="62"/>
        <v>18478900</v>
      </c>
      <c r="L1309" s="121"/>
      <c r="M1309" s="121"/>
      <c r="N1309" s="121"/>
      <c r="O1309" s="121"/>
      <c r="P1309" s="121"/>
      <c r="Q1309" s="121"/>
      <c r="R1309" s="121"/>
      <c r="S1309" s="121"/>
      <c r="T1309" s="121"/>
      <c r="U1309" s="121"/>
      <c r="V1309" s="121"/>
      <c r="W1309" s="121"/>
      <c r="X1309" s="121"/>
      <c r="Y1309" s="121"/>
      <c r="Z1309" s="121"/>
    </row>
    <row r="1310" spans="1:26" s="36" customFormat="1" ht="18">
      <c r="A1310" s="317"/>
      <c r="B1310" s="317"/>
      <c r="C1310" s="316" t="s">
        <v>22412</v>
      </c>
      <c r="D1310" s="414" t="s">
        <v>4815</v>
      </c>
      <c r="E1310" s="318" t="s">
        <v>4816</v>
      </c>
      <c r="F1310" s="319" t="s">
        <v>4817</v>
      </c>
      <c r="G1310" s="319" t="s">
        <v>22</v>
      </c>
      <c r="H1310" s="511"/>
      <c r="I1310" s="511"/>
      <c r="J1310" s="511"/>
      <c r="K1310" s="511"/>
      <c r="L1310" s="317"/>
      <c r="M1310" s="317"/>
      <c r="N1310" s="317"/>
      <c r="O1310" s="317"/>
      <c r="P1310" s="317"/>
      <c r="Q1310" s="317"/>
      <c r="R1310" s="317"/>
      <c r="S1310" s="317"/>
      <c r="T1310" s="317"/>
      <c r="U1310" s="317"/>
      <c r="V1310" s="317"/>
      <c r="W1310" s="317"/>
      <c r="X1310" s="317"/>
      <c r="Y1310" s="317"/>
      <c r="Z1310" s="317"/>
    </row>
    <row r="1311" spans="1:26" s="308" customFormat="1" ht="36">
      <c r="A1311" s="121"/>
      <c r="B1311" s="121"/>
      <c r="C1311" s="35" t="s">
        <v>22413</v>
      </c>
      <c r="D1311" s="320" t="s">
        <v>18143</v>
      </c>
      <c r="E1311" s="129"/>
      <c r="F1311" s="130" t="s">
        <v>18144</v>
      </c>
      <c r="G1311" s="130" t="s">
        <v>18145</v>
      </c>
      <c r="H1311" s="511">
        <f t="shared" si="60"/>
        <v>18128000</v>
      </c>
      <c r="I1311" s="387">
        <v>17600000</v>
      </c>
      <c r="J1311" s="511">
        <f t="shared" si="61"/>
        <v>18480000</v>
      </c>
      <c r="K1311" s="511">
        <f t="shared" si="62"/>
        <v>19360000</v>
      </c>
      <c r="L1311" s="121"/>
      <c r="M1311" s="121"/>
      <c r="N1311" s="121"/>
      <c r="O1311" s="121"/>
      <c r="P1311" s="121"/>
      <c r="Q1311" s="121"/>
      <c r="R1311" s="121"/>
      <c r="S1311" s="121"/>
      <c r="T1311" s="121"/>
      <c r="U1311" s="121"/>
      <c r="V1311" s="121"/>
      <c r="W1311" s="121"/>
      <c r="X1311" s="121"/>
      <c r="Y1311" s="121"/>
      <c r="Z1311" s="121"/>
    </row>
    <row r="1312" spans="1:26" ht="18">
      <c r="A1312" s="121"/>
      <c r="B1312" s="121"/>
      <c r="C1312" s="35" t="s">
        <v>22414</v>
      </c>
      <c r="D1312" s="128" t="s">
        <v>4821</v>
      </c>
      <c r="E1312" s="129" t="s">
        <v>20</v>
      </c>
      <c r="F1312" s="130" t="s">
        <v>20</v>
      </c>
      <c r="G1312" s="130" t="s">
        <v>22</v>
      </c>
      <c r="H1312" s="511">
        <f t="shared" si="60"/>
        <v>7980604.7999999998</v>
      </c>
      <c r="I1312" s="387">
        <v>7748160</v>
      </c>
      <c r="J1312" s="511">
        <f t="shared" si="61"/>
        <v>8135568</v>
      </c>
      <c r="K1312" s="511">
        <f t="shared" si="62"/>
        <v>8522976</v>
      </c>
      <c r="L1312" s="121"/>
      <c r="M1312" s="121"/>
      <c r="N1312" s="121"/>
      <c r="O1312" s="121"/>
      <c r="P1312" s="121"/>
      <c r="Q1312" s="121"/>
      <c r="R1312" s="121"/>
      <c r="S1312" s="121"/>
      <c r="T1312" s="121"/>
      <c r="U1312" s="121"/>
      <c r="V1312" s="121"/>
      <c r="W1312" s="121"/>
      <c r="X1312" s="121"/>
      <c r="Y1312" s="121"/>
      <c r="Z1312" s="121"/>
    </row>
    <row r="1313" spans="1:26" s="36" customFormat="1" ht="18">
      <c r="A1313" s="317"/>
      <c r="B1313" s="317"/>
      <c r="C1313" s="316" t="s">
        <v>22415</v>
      </c>
      <c r="D1313" s="414" t="s">
        <v>15267</v>
      </c>
      <c r="E1313" s="318"/>
      <c r="F1313" s="319">
        <v>707</v>
      </c>
      <c r="G1313" s="319"/>
      <c r="H1313" s="511"/>
      <c r="I1313" s="511"/>
      <c r="J1313" s="511"/>
      <c r="K1313" s="511"/>
      <c r="L1313" s="317"/>
      <c r="M1313" s="317"/>
      <c r="N1313" s="317"/>
      <c r="O1313" s="317"/>
      <c r="P1313" s="317"/>
      <c r="Q1313" s="317"/>
      <c r="R1313" s="317"/>
      <c r="S1313" s="317"/>
      <c r="T1313" s="317"/>
      <c r="U1313" s="317"/>
      <c r="V1313" s="317"/>
      <c r="W1313" s="317"/>
      <c r="X1313" s="317"/>
      <c r="Y1313" s="317"/>
      <c r="Z1313" s="317"/>
    </row>
    <row r="1314" spans="1:26" s="308" customFormat="1" ht="18">
      <c r="A1314" s="121"/>
      <c r="B1314" s="121"/>
      <c r="C1314" s="35" t="s">
        <v>22416</v>
      </c>
      <c r="D1314" s="128" t="s">
        <v>15267</v>
      </c>
      <c r="E1314" s="129" t="s">
        <v>18137</v>
      </c>
      <c r="F1314" s="130"/>
      <c r="G1314" s="130"/>
      <c r="H1314" s="511">
        <f t="shared" si="60"/>
        <v>5850400</v>
      </c>
      <c r="I1314" s="387">
        <v>5680000</v>
      </c>
      <c r="J1314" s="511">
        <f t="shared" si="61"/>
        <v>5964000</v>
      </c>
      <c r="K1314" s="511">
        <f t="shared" si="62"/>
        <v>6248000</v>
      </c>
      <c r="L1314" s="121"/>
      <c r="M1314" s="121"/>
      <c r="N1314" s="121"/>
      <c r="O1314" s="121"/>
      <c r="P1314" s="121"/>
      <c r="Q1314" s="121"/>
      <c r="R1314" s="121"/>
      <c r="S1314" s="121"/>
      <c r="T1314" s="121"/>
      <c r="U1314" s="121"/>
      <c r="V1314" s="121"/>
      <c r="W1314" s="121"/>
      <c r="X1314" s="121"/>
      <c r="Y1314" s="121"/>
      <c r="Z1314" s="121"/>
    </row>
    <row r="1315" spans="1:26" s="36" customFormat="1" ht="18">
      <c r="A1315" s="317"/>
      <c r="B1315" s="317"/>
      <c r="C1315" s="316" t="s">
        <v>22417</v>
      </c>
      <c r="D1315" s="414" t="s">
        <v>15267</v>
      </c>
      <c r="E1315" s="318"/>
      <c r="F1315" s="319">
        <v>708</v>
      </c>
      <c r="G1315" s="319"/>
      <c r="H1315" s="319"/>
      <c r="I1315" s="319"/>
      <c r="J1315" s="319"/>
      <c r="K1315" s="319"/>
      <c r="L1315" s="317"/>
      <c r="M1315" s="317"/>
      <c r="N1315" s="317"/>
      <c r="O1315" s="317"/>
      <c r="P1315" s="317"/>
      <c r="Q1315" s="317"/>
      <c r="R1315" s="317"/>
      <c r="S1315" s="317"/>
      <c r="T1315" s="317"/>
      <c r="U1315" s="317"/>
      <c r="V1315" s="317"/>
      <c r="W1315" s="317"/>
      <c r="X1315" s="317"/>
      <c r="Y1315" s="317"/>
      <c r="Z1315" s="317"/>
    </row>
    <row r="1316" spans="1:26" s="36" customFormat="1" ht="18">
      <c r="A1316" s="317"/>
      <c r="B1316" s="317"/>
      <c r="C1316" s="316" t="s">
        <v>22418</v>
      </c>
      <c r="D1316" s="414" t="s">
        <v>15268</v>
      </c>
      <c r="E1316" s="318" t="s">
        <v>15268</v>
      </c>
      <c r="F1316" s="319" t="s">
        <v>15271</v>
      </c>
      <c r="G1316" s="319" t="s">
        <v>8116</v>
      </c>
      <c r="H1316" s="319"/>
      <c r="I1316" s="319"/>
      <c r="J1316" s="319"/>
      <c r="K1316" s="319"/>
      <c r="L1316" s="317"/>
      <c r="M1316" s="317"/>
      <c r="N1316" s="317"/>
      <c r="O1316" s="317"/>
      <c r="P1316" s="317"/>
      <c r="Q1316" s="317"/>
      <c r="R1316" s="317"/>
      <c r="S1316" s="317"/>
      <c r="T1316" s="317"/>
      <c r="U1316" s="317"/>
      <c r="V1316" s="317"/>
      <c r="W1316" s="317"/>
      <c r="X1316" s="317"/>
      <c r="Y1316" s="317"/>
      <c r="Z1316" s="317"/>
    </row>
    <row r="1317" spans="1:26" ht="18">
      <c r="A1317" s="121"/>
      <c r="B1317" s="121"/>
      <c r="C1317" s="316" t="s">
        <v>22419</v>
      </c>
      <c r="D1317" s="414" t="s">
        <v>15269</v>
      </c>
      <c r="E1317" s="318"/>
      <c r="F1317" s="319" t="s">
        <v>15272</v>
      </c>
      <c r="G1317" s="319" t="s">
        <v>15120</v>
      </c>
      <c r="H1317" s="319"/>
      <c r="I1317" s="319"/>
      <c r="J1317" s="319"/>
      <c r="K1317" s="319"/>
      <c r="L1317" s="121"/>
      <c r="M1317" s="121"/>
      <c r="N1317" s="121"/>
      <c r="O1317" s="121"/>
      <c r="P1317" s="121"/>
      <c r="Q1317" s="121"/>
      <c r="R1317" s="121"/>
      <c r="S1317" s="121"/>
      <c r="T1317" s="121"/>
      <c r="U1317" s="121"/>
      <c r="V1317" s="121"/>
      <c r="W1317" s="121"/>
      <c r="X1317" s="121"/>
      <c r="Y1317" s="121"/>
      <c r="Z1317" s="121"/>
    </row>
    <row r="1318" spans="1:26" ht="18">
      <c r="A1318" s="121"/>
      <c r="B1318" s="121"/>
      <c r="C1318" s="316" t="s">
        <v>22420</v>
      </c>
      <c r="D1318" s="414" t="s">
        <v>15270</v>
      </c>
      <c r="E1318" s="318"/>
      <c r="F1318" s="319" t="s">
        <v>15273</v>
      </c>
      <c r="G1318" s="319" t="s">
        <v>15120</v>
      </c>
      <c r="H1318" s="319"/>
      <c r="I1318" s="319"/>
      <c r="J1318" s="319"/>
      <c r="K1318" s="319"/>
      <c r="L1318" s="121"/>
      <c r="M1318" s="121"/>
      <c r="N1318" s="121"/>
      <c r="O1318" s="121"/>
      <c r="P1318" s="121"/>
      <c r="Q1318" s="121"/>
      <c r="R1318" s="121"/>
      <c r="S1318" s="121"/>
      <c r="T1318" s="121"/>
      <c r="U1318" s="121"/>
      <c r="V1318" s="121"/>
      <c r="W1318" s="121"/>
      <c r="X1318" s="121"/>
      <c r="Y1318" s="121"/>
      <c r="Z1318" s="121"/>
    </row>
    <row r="1319" spans="1:26" s="111" customFormat="1" ht="54.75">
      <c r="A1319" s="109"/>
      <c r="B1319" s="109"/>
      <c r="C1319" s="35" t="s">
        <v>22421</v>
      </c>
      <c r="D1319" s="128" t="s">
        <v>15270</v>
      </c>
      <c r="E1319" s="363" t="s">
        <v>18146</v>
      </c>
      <c r="F1319" s="360" t="s">
        <v>18147</v>
      </c>
      <c r="G1319" s="130"/>
      <c r="H1319" s="511">
        <f t="shared" si="60"/>
        <v>8206010</v>
      </c>
      <c r="I1319" s="387">
        <v>7967000</v>
      </c>
      <c r="J1319" s="511">
        <f t="shared" si="61"/>
        <v>8365350</v>
      </c>
      <c r="K1319" s="511">
        <f t="shared" si="62"/>
        <v>8763700</v>
      </c>
      <c r="L1319" s="109"/>
      <c r="M1319" s="109"/>
      <c r="N1319" s="109"/>
      <c r="O1319" s="109"/>
      <c r="P1319" s="109"/>
      <c r="Q1319" s="109"/>
      <c r="R1319" s="109"/>
      <c r="S1319" s="109"/>
      <c r="T1319" s="109"/>
      <c r="U1319" s="109"/>
      <c r="V1319" s="109"/>
      <c r="W1319" s="109"/>
      <c r="X1319" s="109"/>
      <c r="Y1319" s="109"/>
      <c r="Z1319" s="109"/>
    </row>
    <row r="1320" spans="1:26" ht="18">
      <c r="A1320" s="121"/>
      <c r="B1320" s="121"/>
      <c r="C1320" s="115" t="s">
        <v>4824</v>
      </c>
      <c r="D1320" s="154" t="s">
        <v>4825</v>
      </c>
      <c r="E1320" s="129"/>
      <c r="F1320" s="130"/>
      <c r="G1320" s="130" t="s">
        <v>15120</v>
      </c>
      <c r="H1320" s="511"/>
      <c r="I1320" s="511"/>
      <c r="J1320" s="511"/>
      <c r="K1320" s="511"/>
      <c r="L1320" s="121"/>
      <c r="M1320" s="121"/>
      <c r="N1320" s="121"/>
      <c r="O1320" s="121"/>
      <c r="P1320" s="121"/>
      <c r="Q1320" s="121"/>
      <c r="R1320" s="121"/>
      <c r="S1320" s="121"/>
      <c r="T1320" s="121"/>
      <c r="U1320" s="121"/>
      <c r="V1320" s="121"/>
      <c r="W1320" s="121"/>
      <c r="X1320" s="121"/>
      <c r="Y1320" s="121"/>
      <c r="Z1320" s="121"/>
    </row>
    <row r="1321" spans="1:26" ht="18">
      <c r="A1321" s="121"/>
      <c r="B1321" s="121"/>
      <c r="C1321" s="35" t="s">
        <v>4828</v>
      </c>
      <c r="D1321" s="128" t="s">
        <v>4829</v>
      </c>
      <c r="E1321" s="129" t="s">
        <v>20</v>
      </c>
      <c r="F1321" s="130" t="s">
        <v>20</v>
      </c>
      <c r="G1321" s="130" t="s">
        <v>22</v>
      </c>
      <c r="H1321" s="511"/>
      <c r="I1321" s="511"/>
      <c r="J1321" s="511"/>
      <c r="K1321" s="511"/>
      <c r="L1321" s="121"/>
      <c r="M1321" s="121"/>
      <c r="N1321" s="121"/>
      <c r="O1321" s="121"/>
      <c r="P1321" s="121"/>
      <c r="Q1321" s="121"/>
      <c r="R1321" s="121"/>
      <c r="S1321" s="121"/>
      <c r="T1321" s="121"/>
      <c r="U1321" s="121"/>
      <c r="V1321" s="121"/>
      <c r="W1321" s="121"/>
      <c r="X1321" s="121"/>
      <c r="Y1321" s="121"/>
      <c r="Z1321" s="121"/>
    </row>
    <row r="1322" spans="1:26" s="308" customFormat="1" ht="18">
      <c r="A1322" s="121"/>
      <c r="B1322" s="121"/>
      <c r="C1322" s="35" t="s">
        <v>22393</v>
      </c>
      <c r="D1322" s="415" t="s">
        <v>18148</v>
      </c>
      <c r="E1322" s="129"/>
      <c r="F1322" s="321" t="s">
        <v>18149</v>
      </c>
      <c r="G1322" s="130"/>
      <c r="H1322" s="511">
        <f t="shared" si="60"/>
        <v>18395800</v>
      </c>
      <c r="I1322" s="387">
        <v>17860000</v>
      </c>
      <c r="J1322" s="511">
        <f t="shared" si="61"/>
        <v>18753000</v>
      </c>
      <c r="K1322" s="511">
        <f t="shared" si="62"/>
        <v>19646000</v>
      </c>
      <c r="L1322" s="121"/>
      <c r="M1322" s="121"/>
      <c r="N1322" s="121"/>
      <c r="O1322" s="121"/>
      <c r="P1322" s="121"/>
      <c r="Q1322" s="121"/>
      <c r="R1322" s="121"/>
      <c r="S1322" s="121"/>
      <c r="T1322" s="121"/>
      <c r="U1322" s="121"/>
      <c r="V1322" s="121"/>
      <c r="W1322" s="121"/>
      <c r="X1322" s="121"/>
      <c r="Y1322" s="121"/>
      <c r="Z1322" s="121"/>
    </row>
    <row r="1323" spans="1:26" ht="18">
      <c r="A1323" s="121"/>
      <c r="B1323" s="121"/>
      <c r="C1323" s="35" t="s">
        <v>22394</v>
      </c>
      <c r="D1323" s="128" t="s">
        <v>15274</v>
      </c>
      <c r="E1323" s="129"/>
      <c r="F1323" s="130" t="s">
        <v>15279</v>
      </c>
      <c r="G1323" s="130" t="s">
        <v>22</v>
      </c>
      <c r="H1323" s="511">
        <f t="shared" si="60"/>
        <v>7029750</v>
      </c>
      <c r="I1323" s="394">
        <v>6825000</v>
      </c>
      <c r="J1323" s="511">
        <f t="shared" si="61"/>
        <v>7166250</v>
      </c>
      <c r="K1323" s="511">
        <f t="shared" si="62"/>
        <v>7507500</v>
      </c>
      <c r="L1323" s="121"/>
      <c r="M1323" s="121"/>
      <c r="N1323" s="121"/>
      <c r="O1323" s="121"/>
      <c r="P1323" s="121"/>
      <c r="Q1323" s="121"/>
      <c r="R1323" s="121"/>
      <c r="S1323" s="121"/>
      <c r="T1323" s="121"/>
      <c r="U1323" s="121"/>
      <c r="V1323" s="121"/>
      <c r="W1323" s="121"/>
      <c r="X1323" s="121"/>
      <c r="Y1323" s="121"/>
      <c r="Z1323" s="121"/>
    </row>
    <row r="1324" spans="1:26" ht="18">
      <c r="A1324" s="121"/>
      <c r="B1324" s="121"/>
      <c r="C1324" s="35" t="s">
        <v>22395</v>
      </c>
      <c r="D1324" s="128" t="s">
        <v>15275</v>
      </c>
      <c r="E1324" s="129"/>
      <c r="F1324" s="130" t="s">
        <v>15280</v>
      </c>
      <c r="G1324" s="130" t="s">
        <v>22</v>
      </c>
      <c r="H1324" s="511">
        <f t="shared" si="60"/>
        <v>6989580</v>
      </c>
      <c r="I1324" s="386">
        <v>6786000</v>
      </c>
      <c r="J1324" s="511">
        <f t="shared" si="61"/>
        <v>7125300</v>
      </c>
      <c r="K1324" s="511">
        <f t="shared" si="62"/>
        <v>7464600</v>
      </c>
      <c r="L1324" s="121"/>
      <c r="M1324" s="121"/>
      <c r="N1324" s="121"/>
      <c r="O1324" s="121"/>
      <c r="P1324" s="121"/>
      <c r="Q1324" s="121"/>
      <c r="R1324" s="121"/>
      <c r="S1324" s="121"/>
      <c r="T1324" s="121"/>
      <c r="U1324" s="121"/>
      <c r="V1324" s="121"/>
      <c r="W1324" s="121"/>
      <c r="X1324" s="121"/>
      <c r="Y1324" s="121"/>
      <c r="Z1324" s="121"/>
    </row>
    <row r="1325" spans="1:26" ht="18">
      <c r="A1325" s="121"/>
      <c r="B1325" s="121"/>
      <c r="C1325" s="35" t="s">
        <v>22396</v>
      </c>
      <c r="D1325" s="128" t="s">
        <v>15276</v>
      </c>
      <c r="E1325" s="129"/>
      <c r="F1325" s="130" t="s">
        <v>15281</v>
      </c>
      <c r="G1325" s="130" t="s">
        <v>22</v>
      </c>
      <c r="H1325" s="511">
        <f t="shared" si="60"/>
        <v>9788090</v>
      </c>
      <c r="I1325" s="386">
        <v>9503000</v>
      </c>
      <c r="J1325" s="511">
        <f t="shared" si="61"/>
        <v>9978150</v>
      </c>
      <c r="K1325" s="511">
        <f t="shared" si="62"/>
        <v>10453300</v>
      </c>
      <c r="L1325" s="121"/>
      <c r="M1325" s="121"/>
      <c r="N1325" s="121"/>
      <c r="O1325" s="121"/>
      <c r="P1325" s="121"/>
      <c r="Q1325" s="121"/>
      <c r="R1325" s="121"/>
      <c r="S1325" s="121"/>
      <c r="T1325" s="121"/>
      <c r="U1325" s="121"/>
      <c r="V1325" s="121"/>
      <c r="W1325" s="121"/>
      <c r="X1325" s="121"/>
      <c r="Y1325" s="121"/>
      <c r="Z1325" s="121"/>
    </row>
    <row r="1326" spans="1:26" s="111" customFormat="1">
      <c r="A1326" s="109"/>
      <c r="B1326" s="109"/>
      <c r="C1326" s="35" t="s">
        <v>22397</v>
      </c>
      <c r="D1326" s="128" t="s">
        <v>18150</v>
      </c>
      <c r="E1326" s="129"/>
      <c r="F1326" s="365" t="s">
        <v>18151</v>
      </c>
      <c r="G1326" s="130" t="s">
        <v>22</v>
      </c>
      <c r="H1326" s="511">
        <f t="shared" si="60"/>
        <v>10092970</v>
      </c>
      <c r="I1326" s="387">
        <v>9799000</v>
      </c>
      <c r="J1326" s="511">
        <f t="shared" si="61"/>
        <v>10288950</v>
      </c>
      <c r="K1326" s="511">
        <f t="shared" si="62"/>
        <v>10778900</v>
      </c>
      <c r="L1326" s="109"/>
      <c r="M1326" s="109"/>
      <c r="N1326" s="109"/>
      <c r="O1326" s="109"/>
      <c r="P1326" s="109"/>
      <c r="Q1326" s="109"/>
      <c r="R1326" s="109"/>
      <c r="S1326" s="109"/>
      <c r="T1326" s="109"/>
      <c r="U1326" s="109"/>
      <c r="V1326" s="109"/>
      <c r="W1326" s="109"/>
      <c r="X1326" s="109"/>
      <c r="Y1326" s="109"/>
      <c r="Z1326" s="109"/>
    </row>
    <row r="1327" spans="1:26" s="111" customFormat="1">
      <c r="A1327" s="109"/>
      <c r="B1327" s="109"/>
      <c r="C1327" s="35" t="s">
        <v>22398</v>
      </c>
      <c r="D1327" s="128" t="s">
        <v>18150</v>
      </c>
      <c r="E1327" s="129"/>
      <c r="F1327" s="364" t="s">
        <v>18152</v>
      </c>
      <c r="G1327" s="130" t="s">
        <v>22</v>
      </c>
      <c r="H1327" s="511">
        <f t="shared" si="60"/>
        <v>7467500</v>
      </c>
      <c r="I1327" s="387">
        <v>7250000</v>
      </c>
      <c r="J1327" s="511">
        <f t="shared" si="61"/>
        <v>7612500</v>
      </c>
      <c r="K1327" s="511">
        <f t="shared" si="62"/>
        <v>7975000</v>
      </c>
      <c r="L1327" s="109"/>
      <c r="M1327" s="109"/>
      <c r="N1327" s="109"/>
      <c r="O1327" s="109"/>
      <c r="P1327" s="109"/>
      <c r="Q1327" s="109"/>
      <c r="R1327" s="109"/>
      <c r="S1327" s="109"/>
      <c r="T1327" s="109"/>
      <c r="U1327" s="109"/>
      <c r="V1327" s="109"/>
      <c r="W1327" s="109"/>
      <c r="X1327" s="109"/>
      <c r="Y1327" s="109"/>
      <c r="Z1327" s="109"/>
    </row>
    <row r="1328" spans="1:26" ht="18">
      <c r="A1328" s="121"/>
      <c r="B1328" s="121"/>
      <c r="C1328" s="35" t="s">
        <v>22399</v>
      </c>
      <c r="D1328" s="128" t="s">
        <v>15277</v>
      </c>
      <c r="E1328" s="129"/>
      <c r="F1328" s="130" t="s">
        <v>15282</v>
      </c>
      <c r="G1328" s="130" t="s">
        <v>22</v>
      </c>
      <c r="H1328" s="511">
        <f t="shared" si="60"/>
        <v>5784480</v>
      </c>
      <c r="I1328" s="386">
        <v>5616000</v>
      </c>
      <c r="J1328" s="511">
        <f t="shared" si="61"/>
        <v>5896800</v>
      </c>
      <c r="K1328" s="511">
        <f t="shared" si="62"/>
        <v>6177600</v>
      </c>
      <c r="L1328" s="121"/>
      <c r="M1328" s="121"/>
      <c r="N1328" s="121"/>
      <c r="O1328" s="121"/>
      <c r="P1328" s="121"/>
      <c r="Q1328" s="121"/>
      <c r="R1328" s="121"/>
      <c r="S1328" s="121"/>
      <c r="T1328" s="121"/>
      <c r="U1328" s="121"/>
      <c r="V1328" s="121"/>
      <c r="W1328" s="121"/>
      <c r="X1328" s="121"/>
      <c r="Y1328" s="121"/>
      <c r="Z1328" s="121"/>
    </row>
    <row r="1329" spans="1:26" ht="18">
      <c r="A1329" s="121"/>
      <c r="B1329" s="121"/>
      <c r="C1329" s="35" t="s">
        <v>22400</v>
      </c>
      <c r="D1329" s="128" t="s">
        <v>15278</v>
      </c>
      <c r="E1329" s="129"/>
      <c r="F1329" s="130" t="s">
        <v>15283</v>
      </c>
      <c r="G1329" s="130" t="s">
        <v>22</v>
      </c>
      <c r="H1329" s="511">
        <f t="shared" si="60"/>
        <v>12131340</v>
      </c>
      <c r="I1329" s="386">
        <v>11778000</v>
      </c>
      <c r="J1329" s="511">
        <f t="shared" si="61"/>
        <v>12366900</v>
      </c>
      <c r="K1329" s="511">
        <f t="shared" si="62"/>
        <v>12955800</v>
      </c>
      <c r="L1329" s="121"/>
      <c r="M1329" s="121"/>
      <c r="N1329" s="121"/>
      <c r="O1329" s="121"/>
      <c r="P1329" s="121"/>
      <c r="Q1329" s="121"/>
      <c r="R1329" s="121"/>
      <c r="S1329" s="121"/>
      <c r="T1329" s="121"/>
      <c r="U1329" s="121"/>
      <c r="V1329" s="121"/>
      <c r="W1329" s="121"/>
      <c r="X1329" s="121"/>
      <c r="Y1329" s="121"/>
      <c r="Z1329" s="121"/>
    </row>
    <row r="1330" spans="1:26" s="362" customFormat="1" ht="36.75">
      <c r="A1330" s="118"/>
      <c r="B1330" s="118"/>
      <c r="C1330" s="35" t="s">
        <v>22401</v>
      </c>
      <c r="D1330" s="416" t="s">
        <v>18153</v>
      </c>
      <c r="E1330" s="130"/>
      <c r="F1330" s="361" t="s">
        <v>18154</v>
      </c>
      <c r="G1330" s="130"/>
      <c r="H1330" s="511">
        <f t="shared" si="60"/>
        <v>31157500</v>
      </c>
      <c r="I1330" s="387">
        <v>30250000</v>
      </c>
      <c r="J1330" s="511">
        <f t="shared" si="61"/>
        <v>31762500</v>
      </c>
      <c r="K1330" s="511">
        <f t="shared" si="62"/>
        <v>33275000</v>
      </c>
      <c r="L1330" s="118"/>
      <c r="M1330" s="118"/>
      <c r="N1330" s="118"/>
      <c r="O1330" s="118"/>
      <c r="P1330" s="118"/>
      <c r="Q1330" s="118"/>
      <c r="R1330" s="118"/>
      <c r="S1330" s="118"/>
      <c r="T1330" s="118"/>
      <c r="U1330" s="118"/>
      <c r="V1330" s="118"/>
      <c r="W1330" s="118"/>
      <c r="X1330" s="118"/>
      <c r="Y1330" s="118"/>
      <c r="Z1330" s="118"/>
    </row>
    <row r="1331" spans="1:26" ht="18">
      <c r="A1331" s="121"/>
      <c r="B1331" s="121"/>
      <c r="C1331" s="35" t="s">
        <v>22402</v>
      </c>
      <c r="D1331" s="128" t="s">
        <v>15278</v>
      </c>
      <c r="E1331" s="129"/>
      <c r="F1331" s="130" t="s">
        <v>15284</v>
      </c>
      <c r="G1331" s="130" t="s">
        <v>22</v>
      </c>
      <c r="H1331" s="511">
        <f t="shared" si="60"/>
        <v>10524540</v>
      </c>
      <c r="I1331" s="386">
        <v>10218000</v>
      </c>
      <c r="J1331" s="511">
        <f t="shared" si="61"/>
        <v>10728900</v>
      </c>
      <c r="K1331" s="511">
        <f t="shared" si="62"/>
        <v>11239800</v>
      </c>
      <c r="L1331" s="121"/>
      <c r="M1331" s="121"/>
      <c r="N1331" s="121"/>
      <c r="O1331" s="121"/>
      <c r="P1331" s="121"/>
      <c r="Q1331" s="121"/>
      <c r="R1331" s="121"/>
      <c r="S1331" s="121"/>
      <c r="T1331" s="121"/>
      <c r="U1331" s="121"/>
      <c r="V1331" s="121"/>
      <c r="W1331" s="121"/>
      <c r="X1331" s="121"/>
      <c r="Y1331" s="121"/>
      <c r="Z1331" s="121"/>
    </row>
    <row r="1332" spans="1:26" s="111" customFormat="1">
      <c r="A1332" s="109"/>
      <c r="B1332" s="109"/>
      <c r="C1332" s="35" t="s">
        <v>22403</v>
      </c>
      <c r="D1332" s="415" t="s">
        <v>18155</v>
      </c>
      <c r="E1332" s="129"/>
      <c r="F1332" s="360" t="s">
        <v>18156</v>
      </c>
      <c r="G1332" s="130"/>
      <c r="H1332" s="511"/>
      <c r="I1332" s="511"/>
      <c r="J1332" s="511"/>
      <c r="K1332" s="511"/>
      <c r="L1332" s="109"/>
      <c r="M1332" s="109"/>
      <c r="N1332" s="109"/>
      <c r="O1332" s="109"/>
      <c r="P1332" s="109"/>
      <c r="Q1332" s="109"/>
      <c r="R1332" s="109"/>
      <c r="S1332" s="109"/>
      <c r="T1332" s="109"/>
      <c r="U1332" s="109"/>
      <c r="V1332" s="109"/>
      <c r="W1332" s="109"/>
      <c r="X1332" s="109"/>
      <c r="Y1332" s="109"/>
      <c r="Z1332" s="109"/>
    </row>
    <row r="1333" spans="1:26" ht="18">
      <c r="A1333" s="121"/>
      <c r="B1333" s="121"/>
      <c r="C1333" s="35" t="s">
        <v>22404</v>
      </c>
      <c r="D1333" s="128" t="s">
        <v>15285</v>
      </c>
      <c r="E1333" s="129"/>
      <c r="F1333" s="130" t="s">
        <v>15289</v>
      </c>
      <c r="G1333" s="130" t="s">
        <v>22</v>
      </c>
      <c r="H1333" s="511">
        <f t="shared" si="60"/>
        <v>9701055</v>
      </c>
      <c r="I1333" s="386">
        <v>9418500</v>
      </c>
      <c r="J1333" s="511">
        <f t="shared" si="61"/>
        <v>9889425</v>
      </c>
      <c r="K1333" s="511">
        <f t="shared" si="62"/>
        <v>10360350</v>
      </c>
      <c r="L1333" s="121"/>
      <c r="M1333" s="121"/>
      <c r="N1333" s="121"/>
      <c r="O1333" s="121"/>
      <c r="P1333" s="121"/>
      <c r="Q1333" s="121"/>
      <c r="R1333" s="121"/>
      <c r="S1333" s="121"/>
      <c r="T1333" s="121"/>
      <c r="U1333" s="121"/>
      <c r="V1333" s="121"/>
      <c r="W1333" s="121"/>
      <c r="X1333" s="121"/>
      <c r="Y1333" s="121"/>
      <c r="Z1333" s="121"/>
    </row>
    <row r="1334" spans="1:26" ht="18">
      <c r="A1334" s="121"/>
      <c r="B1334" s="121"/>
      <c r="C1334" s="35" t="s">
        <v>22405</v>
      </c>
      <c r="D1334" s="128" t="s">
        <v>15286</v>
      </c>
      <c r="E1334" s="129"/>
      <c r="F1334" s="130" t="s">
        <v>15290</v>
      </c>
      <c r="G1334" s="130" t="s">
        <v>22</v>
      </c>
      <c r="H1334" s="511">
        <f t="shared" si="60"/>
        <v>13111488</v>
      </c>
      <c r="I1334" s="386">
        <v>12729600</v>
      </c>
      <c r="J1334" s="511">
        <f t="shared" si="61"/>
        <v>13366080</v>
      </c>
      <c r="K1334" s="511">
        <f t="shared" si="62"/>
        <v>14002560</v>
      </c>
      <c r="L1334" s="121"/>
      <c r="M1334" s="121"/>
      <c r="N1334" s="121"/>
      <c r="O1334" s="121"/>
      <c r="P1334" s="121"/>
      <c r="Q1334" s="121"/>
      <c r="R1334" s="121"/>
      <c r="S1334" s="121"/>
      <c r="T1334" s="121"/>
      <c r="U1334" s="121"/>
      <c r="V1334" s="121"/>
      <c r="W1334" s="121"/>
      <c r="X1334" s="121"/>
      <c r="Y1334" s="121"/>
      <c r="Z1334" s="121"/>
    </row>
    <row r="1335" spans="1:26" ht="18">
      <c r="A1335" s="121"/>
      <c r="B1335" s="121"/>
      <c r="C1335" s="35" t="s">
        <v>22406</v>
      </c>
      <c r="D1335" s="128" t="s">
        <v>15287</v>
      </c>
      <c r="E1335" s="129"/>
      <c r="F1335" s="130" t="s">
        <v>15291</v>
      </c>
      <c r="G1335" s="130" t="s">
        <v>22</v>
      </c>
      <c r="H1335" s="511">
        <f t="shared" si="60"/>
        <v>13111488</v>
      </c>
      <c r="I1335" s="386">
        <v>12729600</v>
      </c>
      <c r="J1335" s="511">
        <f t="shared" si="61"/>
        <v>13366080</v>
      </c>
      <c r="K1335" s="511">
        <f t="shared" si="62"/>
        <v>14002560</v>
      </c>
      <c r="L1335" s="121"/>
      <c r="M1335" s="121"/>
      <c r="N1335" s="121"/>
      <c r="O1335" s="121"/>
      <c r="P1335" s="121"/>
      <c r="Q1335" s="121"/>
      <c r="R1335" s="121"/>
      <c r="S1335" s="121"/>
      <c r="T1335" s="121"/>
      <c r="U1335" s="121"/>
      <c r="V1335" s="121"/>
      <c r="W1335" s="121"/>
      <c r="X1335" s="121"/>
      <c r="Y1335" s="121"/>
      <c r="Z1335" s="121"/>
    </row>
    <row r="1336" spans="1:26" ht="18">
      <c r="A1336" s="121"/>
      <c r="B1336" s="121"/>
      <c r="C1336" s="35" t="s">
        <v>22407</v>
      </c>
      <c r="D1336" s="128" t="s">
        <v>15288</v>
      </c>
      <c r="E1336" s="129"/>
      <c r="F1336" s="130">
        <v>110</v>
      </c>
      <c r="G1336" s="130" t="s">
        <v>22</v>
      </c>
      <c r="H1336" s="511">
        <f t="shared" si="60"/>
        <v>13111488</v>
      </c>
      <c r="I1336" s="386">
        <v>12729600</v>
      </c>
      <c r="J1336" s="511">
        <f t="shared" si="61"/>
        <v>13366080</v>
      </c>
      <c r="K1336" s="511">
        <f t="shared" si="62"/>
        <v>14002560</v>
      </c>
      <c r="L1336" s="121"/>
      <c r="M1336" s="121"/>
      <c r="N1336" s="121"/>
      <c r="O1336" s="121"/>
      <c r="P1336" s="121"/>
      <c r="Q1336" s="121"/>
      <c r="R1336" s="121"/>
      <c r="S1336" s="121"/>
      <c r="T1336" s="121"/>
      <c r="U1336" s="121"/>
      <c r="V1336" s="121"/>
      <c r="W1336" s="121"/>
      <c r="X1336" s="121"/>
      <c r="Y1336" s="121"/>
      <c r="Z1336" s="121"/>
    </row>
    <row r="1337" spans="1:26" ht="18">
      <c r="A1337" s="121"/>
      <c r="B1337" s="121"/>
      <c r="C1337" s="35" t="s">
        <v>22408</v>
      </c>
      <c r="D1337" s="128" t="s">
        <v>15288</v>
      </c>
      <c r="E1337" s="129"/>
      <c r="F1337" s="130" t="s">
        <v>15292</v>
      </c>
      <c r="G1337" s="130" t="s">
        <v>22</v>
      </c>
      <c r="H1337" s="511">
        <f t="shared" si="60"/>
        <v>11247600</v>
      </c>
      <c r="I1337" s="386">
        <v>10920000</v>
      </c>
      <c r="J1337" s="511">
        <f t="shared" si="61"/>
        <v>11466000</v>
      </c>
      <c r="K1337" s="511">
        <f t="shared" si="62"/>
        <v>12012000</v>
      </c>
      <c r="L1337" s="121"/>
      <c r="M1337" s="121"/>
      <c r="N1337" s="121"/>
      <c r="O1337" s="121"/>
      <c r="P1337" s="121"/>
      <c r="Q1337" s="121"/>
      <c r="R1337" s="121"/>
      <c r="S1337" s="121"/>
      <c r="T1337" s="121"/>
      <c r="U1337" s="121"/>
      <c r="V1337" s="121"/>
      <c r="W1337" s="121"/>
      <c r="X1337" s="121"/>
      <c r="Y1337" s="121"/>
      <c r="Z1337" s="121"/>
    </row>
    <row r="1338" spans="1:26" s="308" customFormat="1" ht="18">
      <c r="A1338" s="121"/>
      <c r="B1338" s="121"/>
      <c r="C1338" s="35" t="s">
        <v>22409</v>
      </c>
      <c r="D1338" s="128" t="s">
        <v>15288</v>
      </c>
      <c r="E1338" s="129" t="s">
        <v>18159</v>
      </c>
      <c r="F1338" s="130" t="s">
        <v>18160</v>
      </c>
      <c r="G1338" s="130" t="s">
        <v>8116</v>
      </c>
      <c r="H1338" s="511">
        <f t="shared" si="60"/>
        <v>8755000</v>
      </c>
      <c r="I1338" s="387">
        <v>8500000</v>
      </c>
      <c r="J1338" s="511">
        <f t="shared" si="61"/>
        <v>8925000</v>
      </c>
      <c r="K1338" s="511">
        <f t="shared" si="62"/>
        <v>9350000</v>
      </c>
      <c r="L1338" s="121"/>
      <c r="M1338" s="121"/>
      <c r="N1338" s="121"/>
      <c r="O1338" s="121"/>
      <c r="P1338" s="121"/>
      <c r="Q1338" s="121"/>
      <c r="R1338" s="121"/>
      <c r="S1338" s="121"/>
      <c r="T1338" s="121"/>
      <c r="U1338" s="121"/>
      <c r="V1338" s="121"/>
      <c r="W1338" s="121"/>
      <c r="X1338" s="121"/>
      <c r="Y1338" s="121"/>
      <c r="Z1338" s="121"/>
    </row>
    <row r="1339" spans="1:26" s="308" customFormat="1" ht="18">
      <c r="A1339" s="121"/>
      <c r="B1339" s="121"/>
      <c r="C1339" s="35" t="s">
        <v>22410</v>
      </c>
      <c r="D1339" s="128" t="s">
        <v>15288</v>
      </c>
      <c r="E1339" s="129" t="s">
        <v>18161</v>
      </c>
      <c r="F1339" s="130" t="s">
        <v>4845</v>
      </c>
      <c r="G1339" s="130" t="s">
        <v>22</v>
      </c>
      <c r="H1339" s="511">
        <f t="shared" si="60"/>
        <v>10052800</v>
      </c>
      <c r="I1339" s="387">
        <v>9760000</v>
      </c>
      <c r="J1339" s="511">
        <f t="shared" si="61"/>
        <v>10248000</v>
      </c>
      <c r="K1339" s="511">
        <f t="shared" si="62"/>
        <v>10736000</v>
      </c>
      <c r="L1339" s="121"/>
      <c r="M1339" s="121"/>
      <c r="N1339" s="121"/>
      <c r="O1339" s="121"/>
      <c r="P1339" s="121"/>
      <c r="Q1339" s="121"/>
      <c r="R1339" s="121"/>
      <c r="S1339" s="121"/>
      <c r="T1339" s="121"/>
      <c r="U1339" s="121"/>
      <c r="V1339" s="121"/>
      <c r="W1339" s="121"/>
      <c r="X1339" s="121"/>
      <c r="Y1339" s="121"/>
      <c r="Z1339" s="121"/>
    </row>
    <row r="1340" spans="1:26" ht="18">
      <c r="A1340" s="121"/>
      <c r="B1340" s="121"/>
      <c r="C1340" s="35" t="s">
        <v>22411</v>
      </c>
      <c r="D1340" s="417" t="s">
        <v>18157</v>
      </c>
      <c r="E1340" s="129"/>
      <c r="F1340" s="323" t="s">
        <v>18158</v>
      </c>
      <c r="G1340" s="130"/>
      <c r="H1340" s="511">
        <f t="shared" si="60"/>
        <v>22979300</v>
      </c>
      <c r="I1340" s="387">
        <v>22310000</v>
      </c>
      <c r="J1340" s="511">
        <f t="shared" si="61"/>
        <v>23425500</v>
      </c>
      <c r="K1340" s="511">
        <f t="shared" si="62"/>
        <v>24541000</v>
      </c>
      <c r="L1340" s="121"/>
      <c r="M1340" s="121"/>
      <c r="N1340" s="121"/>
      <c r="O1340" s="121"/>
      <c r="P1340" s="121"/>
      <c r="Q1340" s="121"/>
      <c r="R1340" s="121"/>
      <c r="S1340" s="121"/>
      <c r="T1340" s="121"/>
      <c r="U1340" s="121"/>
      <c r="V1340" s="121"/>
      <c r="W1340" s="121"/>
      <c r="X1340" s="121"/>
      <c r="Y1340" s="121"/>
      <c r="Z1340" s="121"/>
    </row>
    <row r="1341" spans="1:26" ht="18">
      <c r="A1341" s="121"/>
      <c r="B1341" s="121"/>
      <c r="C1341" s="115" t="s">
        <v>4832</v>
      </c>
      <c r="D1341" s="154" t="s">
        <v>4833</v>
      </c>
      <c r="E1341" s="129"/>
      <c r="F1341" s="130"/>
      <c r="G1341" s="130"/>
      <c r="H1341" s="130"/>
      <c r="I1341" s="130"/>
      <c r="J1341" s="130"/>
      <c r="K1341" s="130"/>
      <c r="L1341" s="121"/>
      <c r="M1341" s="121"/>
      <c r="N1341" s="121"/>
      <c r="O1341" s="121"/>
      <c r="P1341" s="121"/>
      <c r="Q1341" s="121"/>
      <c r="R1341" s="121"/>
      <c r="S1341" s="121"/>
      <c r="T1341" s="121"/>
      <c r="U1341" s="121"/>
      <c r="V1341" s="121"/>
      <c r="W1341" s="121"/>
      <c r="X1341" s="121"/>
      <c r="Y1341" s="121"/>
      <c r="Z1341" s="121"/>
    </row>
    <row r="1342" spans="1:26" ht="18">
      <c r="A1342" s="121"/>
      <c r="B1342" s="121"/>
      <c r="C1342" s="35" t="s">
        <v>4836</v>
      </c>
      <c r="D1342" s="128" t="s">
        <v>4833</v>
      </c>
      <c r="E1342" s="129" t="s">
        <v>4837</v>
      </c>
      <c r="F1342" s="130" t="s">
        <v>4839</v>
      </c>
      <c r="G1342" s="130" t="s">
        <v>22</v>
      </c>
      <c r="H1342" s="511">
        <f t="shared" si="60"/>
        <v>13388970</v>
      </c>
      <c r="I1342" s="387">
        <v>12999000</v>
      </c>
      <c r="J1342" s="511">
        <f t="shared" si="61"/>
        <v>13648950</v>
      </c>
      <c r="K1342" s="511">
        <f t="shared" si="62"/>
        <v>14298900</v>
      </c>
      <c r="L1342" s="121"/>
      <c r="M1342" s="121"/>
      <c r="N1342" s="121"/>
      <c r="O1342" s="121"/>
      <c r="P1342" s="121"/>
      <c r="Q1342" s="121"/>
      <c r="R1342" s="121"/>
      <c r="S1342" s="121"/>
      <c r="T1342" s="121"/>
      <c r="U1342" s="121"/>
      <c r="V1342" s="121"/>
      <c r="W1342" s="121"/>
      <c r="X1342" s="121"/>
      <c r="Y1342" s="121"/>
      <c r="Z1342" s="121"/>
    </row>
    <row r="1343" spans="1:26" ht="18">
      <c r="A1343" s="121"/>
      <c r="B1343" s="121"/>
      <c r="C1343" s="35" t="s">
        <v>4842</v>
      </c>
      <c r="D1343" s="128" t="s">
        <v>4833</v>
      </c>
      <c r="E1343" s="129" t="s">
        <v>4844</v>
      </c>
      <c r="F1343" s="130" t="s">
        <v>4845</v>
      </c>
      <c r="G1343" s="130" t="s">
        <v>22</v>
      </c>
      <c r="H1343" s="511">
        <f t="shared" si="60"/>
        <v>18633636.27</v>
      </c>
      <c r="I1343" s="387">
        <v>18090909</v>
      </c>
      <c r="J1343" s="511">
        <f t="shared" si="61"/>
        <v>18995454.449999999</v>
      </c>
      <c r="K1343" s="511">
        <f t="shared" si="62"/>
        <v>19899999.899999999</v>
      </c>
      <c r="L1343" s="121"/>
      <c r="M1343" s="121"/>
      <c r="N1343" s="121"/>
      <c r="O1343" s="121"/>
      <c r="P1343" s="121"/>
      <c r="Q1343" s="121"/>
      <c r="R1343" s="121"/>
      <c r="S1343" s="121"/>
      <c r="T1343" s="121"/>
      <c r="U1343" s="121"/>
      <c r="V1343" s="121"/>
      <c r="W1343" s="121"/>
      <c r="X1343" s="121"/>
      <c r="Y1343" s="121"/>
      <c r="Z1343" s="121"/>
    </row>
    <row r="1344" spans="1:26" ht="36">
      <c r="A1344" s="121"/>
      <c r="B1344" s="121"/>
      <c r="C1344" s="35" t="s">
        <v>4848</v>
      </c>
      <c r="D1344" s="128" t="s">
        <v>4833</v>
      </c>
      <c r="E1344" s="129"/>
      <c r="F1344" s="130" t="s">
        <v>4849</v>
      </c>
      <c r="G1344" s="130" t="s">
        <v>22</v>
      </c>
      <c r="H1344" s="511">
        <f t="shared" si="60"/>
        <v>10771927.460000001</v>
      </c>
      <c r="I1344" s="387">
        <v>10458182</v>
      </c>
      <c r="J1344" s="511">
        <f t="shared" si="61"/>
        <v>10981091.1</v>
      </c>
      <c r="K1344" s="511">
        <f t="shared" si="62"/>
        <v>11504000.199999999</v>
      </c>
      <c r="L1344" s="121"/>
      <c r="M1344" s="121"/>
      <c r="N1344" s="121"/>
      <c r="O1344" s="121"/>
      <c r="P1344" s="121"/>
      <c r="Q1344" s="121"/>
      <c r="R1344" s="121"/>
      <c r="S1344" s="121"/>
      <c r="T1344" s="121"/>
      <c r="U1344" s="121"/>
      <c r="V1344" s="121"/>
      <c r="W1344" s="121"/>
      <c r="X1344" s="121"/>
      <c r="Y1344" s="121"/>
      <c r="Z1344" s="121"/>
    </row>
    <row r="1345" spans="1:26" ht="18">
      <c r="A1345" s="121"/>
      <c r="B1345" s="121"/>
      <c r="C1345" s="35" t="s">
        <v>4852</v>
      </c>
      <c r="D1345" s="128" t="s">
        <v>4853</v>
      </c>
      <c r="E1345" s="129"/>
      <c r="F1345" s="130" t="s">
        <v>4854</v>
      </c>
      <c r="G1345" s="130" t="s">
        <v>22</v>
      </c>
      <c r="H1345" s="511">
        <f t="shared" si="60"/>
        <v>34582111.979999997</v>
      </c>
      <c r="I1345" s="387">
        <v>33574866</v>
      </c>
      <c r="J1345" s="511">
        <f t="shared" si="61"/>
        <v>35253609.299999997</v>
      </c>
      <c r="K1345" s="511">
        <f t="shared" si="62"/>
        <v>36932352.600000001</v>
      </c>
      <c r="L1345" s="121"/>
      <c r="M1345" s="121"/>
      <c r="N1345" s="121"/>
      <c r="O1345" s="121"/>
      <c r="P1345" s="121"/>
      <c r="Q1345" s="121"/>
      <c r="R1345" s="121"/>
      <c r="S1345" s="121"/>
      <c r="T1345" s="121"/>
      <c r="U1345" s="121"/>
      <c r="V1345" s="121"/>
      <c r="W1345" s="121"/>
      <c r="X1345" s="121"/>
      <c r="Y1345" s="121"/>
      <c r="Z1345" s="121"/>
    </row>
    <row r="1346" spans="1:26" ht="18">
      <c r="A1346" s="121"/>
      <c r="B1346" s="121"/>
      <c r="C1346" s="115" t="s">
        <v>4858</v>
      </c>
      <c r="D1346" s="154" t="s">
        <v>4859</v>
      </c>
      <c r="E1346" s="129"/>
      <c r="F1346" s="130"/>
      <c r="G1346" s="130"/>
      <c r="H1346" s="130"/>
      <c r="I1346" s="130"/>
      <c r="J1346" s="130"/>
      <c r="K1346" s="130"/>
      <c r="L1346" s="121"/>
      <c r="M1346" s="121"/>
      <c r="N1346" s="121"/>
      <c r="O1346" s="121"/>
      <c r="P1346" s="121"/>
      <c r="Q1346" s="121"/>
      <c r="R1346" s="121"/>
      <c r="S1346" s="121"/>
      <c r="T1346" s="121"/>
      <c r="U1346" s="121"/>
      <c r="V1346" s="121"/>
      <c r="W1346" s="121"/>
      <c r="X1346" s="121"/>
      <c r="Y1346" s="121"/>
      <c r="Z1346" s="121"/>
    </row>
    <row r="1347" spans="1:26" ht="18">
      <c r="A1347" s="121"/>
      <c r="B1347" s="121"/>
      <c r="C1347" s="115" t="s">
        <v>4862</v>
      </c>
      <c r="D1347" s="154" t="s">
        <v>4863</v>
      </c>
      <c r="E1347" s="129"/>
      <c r="F1347" s="130"/>
      <c r="G1347" s="130"/>
      <c r="H1347" s="130"/>
      <c r="I1347" s="130"/>
      <c r="J1347" s="130"/>
      <c r="K1347" s="130"/>
      <c r="L1347" s="121"/>
      <c r="M1347" s="121"/>
      <c r="N1347" s="121"/>
      <c r="O1347" s="121"/>
      <c r="P1347" s="121"/>
      <c r="Q1347" s="121"/>
      <c r="R1347" s="121"/>
      <c r="S1347" s="121"/>
      <c r="T1347" s="121"/>
      <c r="U1347" s="121"/>
      <c r="V1347" s="121"/>
      <c r="W1347" s="121"/>
      <c r="X1347" s="121"/>
      <c r="Y1347" s="121"/>
      <c r="Z1347" s="121"/>
    </row>
    <row r="1348" spans="1:26" ht="18">
      <c r="A1348" s="121"/>
      <c r="B1348" s="121"/>
      <c r="C1348" s="35" t="s">
        <v>4865</v>
      </c>
      <c r="D1348" s="128" t="s">
        <v>4866</v>
      </c>
      <c r="E1348" s="129" t="s">
        <v>2674</v>
      </c>
      <c r="F1348" s="130" t="s">
        <v>4867</v>
      </c>
      <c r="G1348" s="130" t="s">
        <v>22</v>
      </c>
      <c r="H1348" s="511">
        <f t="shared" si="60"/>
        <v>978500</v>
      </c>
      <c r="I1348" s="387">
        <v>950000</v>
      </c>
      <c r="J1348" s="511">
        <f t="shared" si="61"/>
        <v>997500</v>
      </c>
      <c r="K1348" s="511">
        <f t="shared" si="62"/>
        <v>1045000</v>
      </c>
      <c r="L1348" s="121"/>
      <c r="M1348" s="121"/>
      <c r="N1348" s="121"/>
      <c r="O1348" s="121"/>
      <c r="P1348" s="121"/>
      <c r="Q1348" s="121"/>
      <c r="R1348" s="121"/>
      <c r="S1348" s="121"/>
      <c r="T1348" s="121"/>
      <c r="U1348" s="121"/>
      <c r="V1348" s="121"/>
      <c r="W1348" s="121"/>
      <c r="X1348" s="121"/>
      <c r="Y1348" s="121"/>
      <c r="Z1348" s="121"/>
    </row>
    <row r="1349" spans="1:26" ht="18">
      <c r="A1349" s="121"/>
      <c r="B1349" s="121"/>
      <c r="C1349" s="35" t="s">
        <v>4870</v>
      </c>
      <c r="D1349" s="128" t="s">
        <v>4871</v>
      </c>
      <c r="E1349" s="129" t="s">
        <v>2674</v>
      </c>
      <c r="F1349" s="130" t="s">
        <v>4872</v>
      </c>
      <c r="G1349" s="130" t="s">
        <v>22</v>
      </c>
      <c r="H1349" s="511">
        <f t="shared" si="60"/>
        <v>1699500</v>
      </c>
      <c r="I1349" s="387">
        <v>1650000</v>
      </c>
      <c r="J1349" s="511">
        <f t="shared" si="61"/>
        <v>1732500</v>
      </c>
      <c r="K1349" s="511">
        <f t="shared" si="62"/>
        <v>1815000</v>
      </c>
      <c r="L1349" s="121"/>
      <c r="M1349" s="121"/>
      <c r="N1349" s="121"/>
      <c r="O1349" s="121"/>
      <c r="P1349" s="121"/>
      <c r="Q1349" s="121"/>
      <c r="R1349" s="121"/>
      <c r="S1349" s="121"/>
      <c r="T1349" s="121"/>
      <c r="U1349" s="121"/>
      <c r="V1349" s="121"/>
      <c r="W1349" s="121"/>
      <c r="X1349" s="121"/>
      <c r="Y1349" s="121"/>
      <c r="Z1349" s="121"/>
    </row>
    <row r="1350" spans="1:26" ht="18">
      <c r="A1350" s="121"/>
      <c r="B1350" s="121"/>
      <c r="C1350" s="35" t="s">
        <v>4875</v>
      </c>
      <c r="D1350" s="128" t="s">
        <v>4871</v>
      </c>
      <c r="E1350" s="129" t="s">
        <v>4878</v>
      </c>
      <c r="F1350" s="130" t="s">
        <v>4879</v>
      </c>
      <c r="G1350" s="130" t="s">
        <v>22</v>
      </c>
      <c r="H1350" s="511">
        <f t="shared" si="60"/>
        <v>1824787.14</v>
      </c>
      <c r="I1350" s="387">
        <v>1771638</v>
      </c>
      <c r="J1350" s="511">
        <f t="shared" si="61"/>
        <v>1860219.9</v>
      </c>
      <c r="K1350" s="511">
        <f t="shared" si="62"/>
        <v>1948801.8</v>
      </c>
      <c r="L1350" s="121"/>
      <c r="M1350" s="121"/>
      <c r="N1350" s="121"/>
      <c r="O1350" s="121"/>
      <c r="P1350" s="121"/>
      <c r="Q1350" s="121"/>
      <c r="R1350" s="121"/>
      <c r="S1350" s="121"/>
      <c r="T1350" s="121"/>
      <c r="U1350" s="121"/>
      <c r="V1350" s="121"/>
      <c r="W1350" s="121"/>
      <c r="X1350" s="121"/>
      <c r="Y1350" s="121"/>
      <c r="Z1350" s="121"/>
    </row>
    <row r="1351" spans="1:26" ht="18">
      <c r="A1351" s="121"/>
      <c r="B1351" s="121"/>
      <c r="C1351" s="35" t="s">
        <v>4884</v>
      </c>
      <c r="D1351" s="128" t="s">
        <v>4871</v>
      </c>
      <c r="E1351" s="129" t="s">
        <v>4878</v>
      </c>
      <c r="F1351" s="130" t="s">
        <v>4885</v>
      </c>
      <c r="G1351" s="130" t="s">
        <v>22</v>
      </c>
      <c r="H1351" s="511">
        <f t="shared" si="60"/>
        <v>2472000</v>
      </c>
      <c r="I1351" s="387">
        <v>2400000</v>
      </c>
      <c r="J1351" s="511">
        <f t="shared" si="61"/>
        <v>2520000</v>
      </c>
      <c r="K1351" s="511">
        <f t="shared" si="62"/>
        <v>2640000</v>
      </c>
      <c r="L1351" s="121"/>
      <c r="M1351" s="121"/>
      <c r="N1351" s="121"/>
      <c r="O1351" s="121"/>
      <c r="P1351" s="121"/>
      <c r="Q1351" s="121"/>
      <c r="R1351" s="121"/>
      <c r="S1351" s="121"/>
      <c r="T1351" s="121"/>
      <c r="U1351" s="121"/>
      <c r="V1351" s="121"/>
      <c r="W1351" s="121"/>
      <c r="X1351" s="121"/>
      <c r="Y1351" s="121"/>
      <c r="Z1351" s="121"/>
    </row>
    <row r="1352" spans="1:26" ht="18">
      <c r="A1352" s="121"/>
      <c r="B1352" s="121"/>
      <c r="C1352" s="35" t="s">
        <v>4888</v>
      </c>
      <c r="D1352" s="128" t="s">
        <v>4889</v>
      </c>
      <c r="E1352" s="129" t="s">
        <v>4878</v>
      </c>
      <c r="F1352" s="130" t="s">
        <v>4867</v>
      </c>
      <c r="G1352" s="130" t="s">
        <v>22</v>
      </c>
      <c r="H1352" s="511">
        <f t="shared" si="60"/>
        <v>824000</v>
      </c>
      <c r="I1352" s="387">
        <v>800000</v>
      </c>
      <c r="J1352" s="511">
        <f t="shared" si="61"/>
        <v>840000</v>
      </c>
      <c r="K1352" s="511">
        <f t="shared" si="62"/>
        <v>880000</v>
      </c>
      <c r="L1352" s="121"/>
      <c r="M1352" s="121"/>
      <c r="N1352" s="121"/>
      <c r="O1352" s="121"/>
      <c r="P1352" s="121"/>
      <c r="Q1352" s="121"/>
      <c r="R1352" s="121"/>
      <c r="S1352" s="121"/>
      <c r="T1352" s="121"/>
      <c r="U1352" s="121"/>
      <c r="V1352" s="121"/>
      <c r="W1352" s="121"/>
      <c r="X1352" s="121"/>
      <c r="Y1352" s="121"/>
      <c r="Z1352" s="121"/>
    </row>
    <row r="1353" spans="1:26" ht="18">
      <c r="A1353" s="121"/>
      <c r="B1353" s="121"/>
      <c r="C1353" s="35" t="s">
        <v>4893</v>
      </c>
      <c r="D1353" s="128" t="s">
        <v>4889</v>
      </c>
      <c r="E1353" s="129" t="s">
        <v>4894</v>
      </c>
      <c r="F1353" s="130" t="s">
        <v>4872</v>
      </c>
      <c r="G1353" s="130" t="s">
        <v>22</v>
      </c>
      <c r="H1353" s="511">
        <f t="shared" si="60"/>
        <v>1328700</v>
      </c>
      <c r="I1353" s="387">
        <v>1290000</v>
      </c>
      <c r="J1353" s="511">
        <f t="shared" si="61"/>
        <v>1354500</v>
      </c>
      <c r="K1353" s="511">
        <f t="shared" si="62"/>
        <v>1419000</v>
      </c>
      <c r="L1353" s="151"/>
      <c r="M1353" s="151"/>
      <c r="N1353" s="151"/>
      <c r="O1353" s="151"/>
      <c r="P1353" s="151"/>
      <c r="Q1353" s="151"/>
      <c r="R1353" s="151"/>
      <c r="S1353" s="151"/>
      <c r="T1353" s="151"/>
      <c r="U1353" s="151"/>
      <c r="V1353" s="151"/>
      <c r="W1353" s="151"/>
      <c r="X1353" s="151"/>
      <c r="Y1353" s="151"/>
      <c r="Z1353" s="151"/>
    </row>
    <row r="1354" spans="1:26" ht="18">
      <c r="A1354" s="121"/>
      <c r="B1354" s="121"/>
      <c r="C1354" s="35" t="s">
        <v>4898</v>
      </c>
      <c r="D1354" s="128" t="s">
        <v>4889</v>
      </c>
      <c r="E1354" s="129" t="s">
        <v>4899</v>
      </c>
      <c r="F1354" s="130" t="s">
        <v>4879</v>
      </c>
      <c r="G1354" s="130" t="s">
        <v>22</v>
      </c>
      <c r="H1354" s="511">
        <f t="shared" si="60"/>
        <v>1730400</v>
      </c>
      <c r="I1354" s="387">
        <v>1680000</v>
      </c>
      <c r="J1354" s="511">
        <f t="shared" si="61"/>
        <v>1764000</v>
      </c>
      <c r="K1354" s="511">
        <f t="shared" si="62"/>
        <v>1848000</v>
      </c>
      <c r="L1354" s="151"/>
      <c r="M1354" s="151"/>
      <c r="N1354" s="151"/>
      <c r="O1354" s="151"/>
      <c r="P1354" s="151"/>
      <c r="Q1354" s="151"/>
      <c r="R1354" s="151"/>
      <c r="S1354" s="151"/>
      <c r="T1354" s="151"/>
      <c r="U1354" s="151"/>
      <c r="V1354" s="151"/>
      <c r="W1354" s="151"/>
      <c r="X1354" s="151"/>
      <c r="Y1354" s="151"/>
      <c r="Z1354" s="151"/>
    </row>
    <row r="1355" spans="1:26" ht="18">
      <c r="A1355" s="121"/>
      <c r="B1355" s="121"/>
      <c r="C1355" s="35" t="s">
        <v>4903</v>
      </c>
      <c r="D1355" s="128" t="s">
        <v>4889</v>
      </c>
      <c r="E1355" s="129" t="s">
        <v>4905</v>
      </c>
      <c r="F1355" s="130" t="s">
        <v>4885</v>
      </c>
      <c r="G1355" s="130" t="s">
        <v>22</v>
      </c>
      <c r="H1355" s="511">
        <f t="shared" ref="H1355:H1403" si="63">(I1355*0.03)+I1355</f>
        <v>2163000</v>
      </c>
      <c r="I1355" s="387">
        <v>2100000</v>
      </c>
      <c r="J1355" s="511">
        <f t="shared" ref="J1355:J1403" si="64">(I1355*0.05)+I1355</f>
        <v>2205000</v>
      </c>
      <c r="K1355" s="511">
        <f t="shared" ref="K1355:K1403" si="65">(I1355*0.1)+I1355</f>
        <v>2310000</v>
      </c>
      <c r="L1355" s="121"/>
      <c r="M1355" s="121"/>
      <c r="N1355" s="121"/>
      <c r="O1355" s="121"/>
      <c r="P1355" s="121"/>
      <c r="Q1355" s="121"/>
      <c r="R1355" s="121"/>
      <c r="S1355" s="121"/>
      <c r="T1355" s="121"/>
      <c r="U1355" s="121"/>
      <c r="V1355" s="121"/>
      <c r="W1355" s="121"/>
      <c r="X1355" s="121"/>
      <c r="Y1355" s="121"/>
      <c r="Z1355" s="121"/>
    </row>
    <row r="1356" spans="1:26" ht="18">
      <c r="A1356" s="121"/>
      <c r="B1356" s="121"/>
      <c r="C1356" s="35" t="s">
        <v>4908</v>
      </c>
      <c r="D1356" s="128" t="s">
        <v>4889</v>
      </c>
      <c r="E1356" s="129" t="s">
        <v>20</v>
      </c>
      <c r="F1356" s="130" t="s">
        <v>4909</v>
      </c>
      <c r="G1356" s="130" t="s">
        <v>22</v>
      </c>
      <c r="H1356" s="511">
        <f t="shared" si="63"/>
        <v>772500</v>
      </c>
      <c r="I1356" s="387">
        <v>750000</v>
      </c>
      <c r="J1356" s="511">
        <f t="shared" si="64"/>
        <v>787500</v>
      </c>
      <c r="K1356" s="511">
        <f t="shared" si="65"/>
        <v>825000</v>
      </c>
      <c r="L1356" s="121"/>
      <c r="M1356" s="121"/>
      <c r="N1356" s="121"/>
      <c r="O1356" s="121"/>
      <c r="P1356" s="121"/>
      <c r="Q1356" s="121"/>
      <c r="R1356" s="121"/>
      <c r="S1356" s="121"/>
      <c r="T1356" s="121"/>
      <c r="U1356" s="121"/>
      <c r="V1356" s="121"/>
      <c r="W1356" s="121"/>
      <c r="X1356" s="121"/>
      <c r="Y1356" s="121"/>
      <c r="Z1356" s="121"/>
    </row>
    <row r="1357" spans="1:26" ht="18">
      <c r="A1357" s="121"/>
      <c r="B1357" s="121"/>
      <c r="C1357" s="35" t="s">
        <v>4912</v>
      </c>
      <c r="D1357" s="128" t="s">
        <v>4913</v>
      </c>
      <c r="E1357" s="129" t="s">
        <v>20</v>
      </c>
      <c r="F1357" s="130" t="s">
        <v>20</v>
      </c>
      <c r="G1357" s="130" t="s">
        <v>22</v>
      </c>
      <c r="H1357" s="511">
        <f t="shared" si="63"/>
        <v>9727707.2799999993</v>
      </c>
      <c r="I1357" s="387">
        <v>9444376</v>
      </c>
      <c r="J1357" s="511">
        <f t="shared" si="64"/>
        <v>9916594.8000000007</v>
      </c>
      <c r="K1357" s="511">
        <f t="shared" si="65"/>
        <v>10388813.6</v>
      </c>
      <c r="L1357" s="121"/>
      <c r="M1357" s="121"/>
      <c r="N1357" s="121"/>
      <c r="O1357" s="121"/>
      <c r="P1357" s="121"/>
      <c r="Q1357" s="121"/>
      <c r="R1357" s="121"/>
      <c r="S1357" s="121"/>
      <c r="T1357" s="121"/>
      <c r="U1357" s="121"/>
      <c r="V1357" s="121"/>
      <c r="W1357" s="121"/>
      <c r="X1357" s="121"/>
      <c r="Y1357" s="121"/>
      <c r="Z1357" s="121"/>
    </row>
    <row r="1358" spans="1:26" ht="18">
      <c r="A1358" s="121"/>
      <c r="B1358" s="121"/>
      <c r="C1358" s="35" t="s">
        <v>4917</v>
      </c>
      <c r="D1358" s="128" t="s">
        <v>4919</v>
      </c>
      <c r="E1358" s="129" t="s">
        <v>20</v>
      </c>
      <c r="F1358" s="130" t="s">
        <v>20</v>
      </c>
      <c r="G1358" s="130" t="s">
        <v>22</v>
      </c>
      <c r="H1358" s="511">
        <f t="shared" si="63"/>
        <v>2940629.4</v>
      </c>
      <c r="I1358" s="387">
        <v>2854980</v>
      </c>
      <c r="J1358" s="511">
        <f t="shared" si="64"/>
        <v>2997729</v>
      </c>
      <c r="K1358" s="511">
        <f t="shared" si="65"/>
        <v>3140478</v>
      </c>
      <c r="L1358" s="121"/>
      <c r="M1358" s="121"/>
      <c r="N1358" s="121"/>
      <c r="O1358" s="121"/>
      <c r="P1358" s="121"/>
      <c r="Q1358" s="121"/>
      <c r="R1358" s="121"/>
      <c r="S1358" s="121"/>
      <c r="T1358" s="121"/>
      <c r="U1358" s="121"/>
      <c r="V1358" s="121"/>
      <c r="W1358" s="121"/>
      <c r="X1358" s="121"/>
      <c r="Y1358" s="121"/>
      <c r="Z1358" s="121"/>
    </row>
    <row r="1359" spans="1:26" ht="18">
      <c r="A1359" s="121"/>
      <c r="B1359" s="121"/>
      <c r="C1359" s="316" t="s">
        <v>4922</v>
      </c>
      <c r="D1359" s="414" t="s">
        <v>4923</v>
      </c>
      <c r="E1359" s="318" t="s">
        <v>4924</v>
      </c>
      <c r="F1359" s="319" t="s">
        <v>4925</v>
      </c>
      <c r="G1359" s="319" t="s">
        <v>22</v>
      </c>
      <c r="H1359" s="511"/>
      <c r="I1359" s="511"/>
      <c r="J1359" s="511"/>
      <c r="K1359" s="511"/>
      <c r="L1359" s="121"/>
      <c r="M1359" s="121"/>
      <c r="N1359" s="121"/>
      <c r="O1359" s="121"/>
      <c r="P1359" s="121"/>
      <c r="Q1359" s="121"/>
      <c r="R1359" s="121"/>
      <c r="S1359" s="121"/>
      <c r="T1359" s="121"/>
      <c r="U1359" s="121"/>
      <c r="V1359" s="121"/>
      <c r="W1359" s="121"/>
      <c r="X1359" s="121"/>
      <c r="Y1359" s="121"/>
      <c r="Z1359" s="121"/>
    </row>
    <row r="1360" spans="1:26" ht="18">
      <c r="A1360" s="121"/>
      <c r="B1360" s="121"/>
      <c r="C1360" s="316" t="s">
        <v>4928</v>
      </c>
      <c r="D1360" s="414" t="s">
        <v>4929</v>
      </c>
      <c r="E1360" s="318" t="s">
        <v>4930</v>
      </c>
      <c r="F1360" s="319" t="s">
        <v>4931</v>
      </c>
      <c r="G1360" s="319" t="s">
        <v>22</v>
      </c>
      <c r="H1360" s="511"/>
      <c r="I1360" s="511"/>
      <c r="J1360" s="511"/>
      <c r="K1360" s="511"/>
      <c r="L1360" s="121"/>
      <c r="M1360" s="121"/>
      <c r="N1360" s="121"/>
      <c r="O1360" s="121"/>
      <c r="P1360" s="121"/>
      <c r="Q1360" s="121"/>
      <c r="R1360" s="121"/>
      <c r="S1360" s="121"/>
      <c r="T1360" s="121"/>
      <c r="U1360" s="121"/>
      <c r="V1360" s="121"/>
      <c r="W1360" s="121"/>
      <c r="X1360" s="121"/>
      <c r="Y1360" s="121"/>
      <c r="Z1360" s="121"/>
    </row>
    <row r="1361" spans="1:26" ht="18">
      <c r="A1361" s="121"/>
      <c r="B1361" s="121"/>
      <c r="C1361" s="316" t="s">
        <v>4935</v>
      </c>
      <c r="D1361" s="414" t="s">
        <v>4936</v>
      </c>
      <c r="E1361" s="318" t="s">
        <v>4937</v>
      </c>
      <c r="F1361" s="319" t="s">
        <v>20</v>
      </c>
      <c r="G1361" s="319" t="s">
        <v>22</v>
      </c>
      <c r="H1361" s="511"/>
      <c r="I1361" s="511"/>
      <c r="J1361" s="511"/>
      <c r="K1361" s="511"/>
      <c r="L1361" s="121"/>
      <c r="M1361" s="121"/>
      <c r="N1361" s="121"/>
      <c r="O1361" s="121"/>
      <c r="P1361" s="121"/>
      <c r="Q1361" s="121"/>
      <c r="R1361" s="121"/>
      <c r="S1361" s="121"/>
      <c r="T1361" s="121"/>
      <c r="U1361" s="121"/>
      <c r="V1361" s="121"/>
      <c r="W1361" s="121"/>
      <c r="X1361" s="121"/>
      <c r="Y1361" s="121"/>
      <c r="Z1361" s="121"/>
    </row>
    <row r="1362" spans="1:26" ht="36">
      <c r="A1362" s="121"/>
      <c r="B1362" s="121"/>
      <c r="C1362" s="316" t="s">
        <v>4940</v>
      </c>
      <c r="D1362" s="414" t="s">
        <v>4941</v>
      </c>
      <c r="E1362" s="318" t="s">
        <v>4816</v>
      </c>
      <c r="F1362" s="319" t="s">
        <v>4943</v>
      </c>
      <c r="G1362" s="319" t="s">
        <v>22</v>
      </c>
      <c r="H1362" s="511"/>
      <c r="I1362" s="511"/>
      <c r="J1362" s="511"/>
      <c r="K1362" s="511"/>
      <c r="L1362" s="121"/>
      <c r="M1362" s="121"/>
      <c r="N1362" s="121"/>
      <c r="O1362" s="121"/>
      <c r="P1362" s="121"/>
      <c r="Q1362" s="121"/>
      <c r="R1362" s="121"/>
      <c r="S1362" s="121"/>
      <c r="T1362" s="121"/>
      <c r="U1362" s="121"/>
      <c r="V1362" s="121"/>
      <c r="W1362" s="121"/>
      <c r="X1362" s="121"/>
      <c r="Y1362" s="121"/>
      <c r="Z1362" s="121"/>
    </row>
    <row r="1363" spans="1:26" ht="18">
      <c r="A1363" s="121"/>
      <c r="B1363" s="121"/>
      <c r="C1363" s="316" t="s">
        <v>4946</v>
      </c>
      <c r="D1363" s="414" t="s">
        <v>4947</v>
      </c>
      <c r="E1363" s="318" t="s">
        <v>20</v>
      </c>
      <c r="F1363" s="319" t="s">
        <v>20</v>
      </c>
      <c r="G1363" s="319" t="s">
        <v>22</v>
      </c>
      <c r="H1363" s="511"/>
      <c r="I1363" s="511"/>
      <c r="J1363" s="511"/>
      <c r="K1363" s="511"/>
      <c r="L1363" s="121"/>
      <c r="M1363" s="121"/>
      <c r="N1363" s="121"/>
      <c r="O1363" s="121"/>
      <c r="P1363" s="121"/>
      <c r="Q1363" s="121"/>
      <c r="R1363" s="121"/>
      <c r="S1363" s="121"/>
      <c r="T1363" s="121"/>
      <c r="U1363" s="121"/>
      <c r="V1363" s="121"/>
      <c r="W1363" s="121"/>
      <c r="X1363" s="121"/>
      <c r="Y1363" s="121"/>
      <c r="Z1363" s="121"/>
    </row>
    <row r="1364" spans="1:26" ht="18">
      <c r="A1364" s="121"/>
      <c r="B1364" s="121"/>
      <c r="C1364" s="316" t="s">
        <v>4949</v>
      </c>
      <c r="D1364" s="414" t="s">
        <v>4951</v>
      </c>
      <c r="E1364" s="318" t="s">
        <v>20</v>
      </c>
      <c r="F1364" s="319" t="s">
        <v>20</v>
      </c>
      <c r="G1364" s="319" t="s">
        <v>22</v>
      </c>
      <c r="H1364" s="511"/>
      <c r="I1364" s="511"/>
      <c r="J1364" s="511"/>
      <c r="K1364" s="511"/>
      <c r="L1364" s="121"/>
      <c r="M1364" s="121"/>
      <c r="N1364" s="121"/>
      <c r="O1364" s="121"/>
      <c r="P1364" s="121"/>
      <c r="Q1364" s="121"/>
      <c r="R1364" s="121"/>
      <c r="S1364" s="121"/>
      <c r="T1364" s="121"/>
      <c r="U1364" s="121"/>
      <c r="V1364" s="121"/>
      <c r="W1364" s="121"/>
      <c r="X1364" s="121"/>
      <c r="Y1364" s="121"/>
      <c r="Z1364" s="121"/>
    </row>
    <row r="1365" spans="1:26" ht="18">
      <c r="A1365" s="121"/>
      <c r="B1365" s="121"/>
      <c r="C1365" s="316" t="s">
        <v>4954</v>
      </c>
      <c r="D1365" s="414" t="s">
        <v>4955</v>
      </c>
      <c r="E1365" s="318" t="s">
        <v>20</v>
      </c>
      <c r="F1365" s="319" t="s">
        <v>4956</v>
      </c>
      <c r="G1365" s="319" t="s">
        <v>22</v>
      </c>
      <c r="H1365" s="511"/>
      <c r="I1365" s="511"/>
      <c r="J1365" s="511"/>
      <c r="K1365" s="511"/>
      <c r="L1365" s="121"/>
      <c r="M1365" s="121"/>
      <c r="N1365" s="121"/>
      <c r="O1365" s="121"/>
      <c r="P1365" s="121"/>
      <c r="Q1365" s="121"/>
      <c r="R1365" s="121"/>
      <c r="S1365" s="121"/>
      <c r="T1365" s="121"/>
      <c r="U1365" s="121"/>
      <c r="V1365" s="121"/>
      <c r="W1365" s="121"/>
      <c r="X1365" s="121"/>
      <c r="Y1365" s="121"/>
      <c r="Z1365" s="121"/>
    </row>
    <row r="1366" spans="1:26" ht="18">
      <c r="A1366" s="121"/>
      <c r="B1366" s="121"/>
      <c r="C1366" s="316" t="s">
        <v>4959</v>
      </c>
      <c r="D1366" s="414" t="s">
        <v>4866</v>
      </c>
      <c r="E1366" s="318" t="s">
        <v>2674</v>
      </c>
      <c r="F1366" s="319" t="s">
        <v>4960</v>
      </c>
      <c r="G1366" s="319" t="s">
        <v>22</v>
      </c>
      <c r="H1366" s="511"/>
      <c r="I1366" s="511"/>
      <c r="J1366" s="511"/>
      <c r="K1366" s="511"/>
      <c r="L1366" s="121"/>
      <c r="M1366" s="121"/>
      <c r="N1366" s="121"/>
      <c r="O1366" s="121"/>
      <c r="P1366" s="121"/>
      <c r="Q1366" s="121"/>
      <c r="R1366" s="121"/>
      <c r="S1366" s="121"/>
      <c r="T1366" s="121"/>
      <c r="U1366" s="121"/>
      <c r="V1366" s="121"/>
      <c r="W1366" s="121"/>
      <c r="X1366" s="121"/>
      <c r="Y1366" s="121"/>
      <c r="Z1366" s="121"/>
    </row>
    <row r="1367" spans="1:26" ht="18">
      <c r="A1367" s="121"/>
      <c r="B1367" s="121"/>
      <c r="C1367" s="316" t="s">
        <v>22390</v>
      </c>
      <c r="D1367" s="414" t="s">
        <v>15302</v>
      </c>
      <c r="E1367" s="318"/>
      <c r="F1367" s="319" t="s">
        <v>15301</v>
      </c>
      <c r="G1367" s="319"/>
      <c r="H1367" s="511"/>
      <c r="I1367" s="511"/>
      <c r="J1367" s="511"/>
      <c r="K1367" s="511"/>
      <c r="L1367" s="121"/>
      <c r="M1367" s="121"/>
      <c r="N1367" s="121"/>
      <c r="O1367" s="121"/>
      <c r="P1367" s="121"/>
      <c r="Q1367" s="121"/>
      <c r="R1367" s="121"/>
      <c r="S1367" s="121"/>
      <c r="T1367" s="121"/>
      <c r="U1367" s="121"/>
      <c r="V1367" s="121"/>
      <c r="W1367" s="121"/>
      <c r="X1367" s="121"/>
      <c r="Y1367" s="121"/>
      <c r="Z1367" s="121"/>
    </row>
    <row r="1368" spans="1:26" ht="18">
      <c r="A1368" s="121"/>
      <c r="B1368" s="121"/>
      <c r="C1368" s="316" t="s">
        <v>22391</v>
      </c>
      <c r="D1368" s="414" t="s">
        <v>15303</v>
      </c>
      <c r="E1368" s="318"/>
      <c r="F1368" s="319" t="s">
        <v>15304</v>
      </c>
      <c r="G1368" s="319"/>
      <c r="H1368" s="511"/>
      <c r="I1368" s="511"/>
      <c r="J1368" s="511"/>
      <c r="K1368" s="511"/>
      <c r="L1368" s="121"/>
      <c r="M1368" s="121"/>
      <c r="N1368" s="121"/>
      <c r="O1368" s="121"/>
      <c r="P1368" s="121"/>
      <c r="Q1368" s="121"/>
      <c r="R1368" s="121"/>
      <c r="S1368" s="121"/>
      <c r="T1368" s="121"/>
      <c r="U1368" s="121"/>
      <c r="V1368" s="121"/>
      <c r="W1368" s="121"/>
      <c r="X1368" s="121"/>
      <c r="Y1368" s="121"/>
      <c r="Z1368" s="121"/>
    </row>
    <row r="1369" spans="1:26" ht="18">
      <c r="A1369" s="121"/>
      <c r="B1369" s="121"/>
      <c r="C1369" s="66" t="s">
        <v>22392</v>
      </c>
      <c r="D1369" s="128" t="s">
        <v>15305</v>
      </c>
      <c r="E1369" s="129" t="s">
        <v>2674</v>
      </c>
      <c r="F1369" s="130" t="s">
        <v>15306</v>
      </c>
      <c r="G1369" s="130"/>
      <c r="H1369" s="511"/>
      <c r="I1369" s="511"/>
      <c r="J1369" s="511"/>
      <c r="K1369" s="511"/>
      <c r="L1369" s="121"/>
      <c r="M1369" s="121"/>
      <c r="N1369" s="121"/>
      <c r="O1369" s="121"/>
      <c r="P1369" s="121"/>
      <c r="Q1369" s="121"/>
      <c r="R1369" s="121"/>
      <c r="S1369" s="121"/>
      <c r="T1369" s="121"/>
      <c r="U1369" s="121"/>
      <c r="V1369" s="121"/>
      <c r="W1369" s="121"/>
      <c r="X1369" s="121"/>
      <c r="Y1369" s="121"/>
      <c r="Z1369" s="121"/>
    </row>
    <row r="1370" spans="1:26" ht="18">
      <c r="A1370" s="121"/>
      <c r="B1370" s="121"/>
      <c r="C1370" s="115" t="s">
        <v>4965</v>
      </c>
      <c r="D1370" s="154" t="s">
        <v>4966</v>
      </c>
      <c r="E1370" s="129"/>
      <c r="F1370" s="130"/>
      <c r="G1370" s="130"/>
      <c r="H1370" s="511"/>
      <c r="I1370" s="511"/>
      <c r="J1370" s="511"/>
      <c r="K1370" s="511"/>
      <c r="L1370" s="121"/>
      <c r="M1370" s="121"/>
      <c r="N1370" s="121"/>
      <c r="O1370" s="121"/>
      <c r="P1370" s="121"/>
      <c r="Q1370" s="121"/>
      <c r="R1370" s="121"/>
      <c r="S1370" s="121"/>
      <c r="T1370" s="121"/>
      <c r="U1370" s="121"/>
      <c r="V1370" s="121"/>
      <c r="W1370" s="121"/>
      <c r="X1370" s="121"/>
      <c r="Y1370" s="121"/>
      <c r="Z1370" s="121"/>
    </row>
    <row r="1371" spans="1:26" ht="18">
      <c r="A1371" s="121"/>
      <c r="B1371" s="121"/>
      <c r="C1371" s="35" t="s">
        <v>4970</v>
      </c>
      <c r="D1371" s="128" t="s">
        <v>4971</v>
      </c>
      <c r="E1371" s="129" t="s">
        <v>20</v>
      </c>
      <c r="F1371" s="130" t="s">
        <v>20</v>
      </c>
      <c r="G1371" s="130" t="s">
        <v>22</v>
      </c>
      <c r="H1371" s="511"/>
      <c r="I1371" s="511"/>
      <c r="J1371" s="511"/>
      <c r="K1371" s="511"/>
      <c r="L1371" s="121"/>
      <c r="M1371" s="121"/>
      <c r="N1371" s="121"/>
      <c r="O1371" s="121"/>
      <c r="P1371" s="121"/>
      <c r="Q1371" s="121"/>
      <c r="R1371" s="121"/>
      <c r="S1371" s="121"/>
      <c r="T1371" s="121"/>
      <c r="U1371" s="121"/>
      <c r="V1371" s="121"/>
      <c r="W1371" s="121"/>
      <c r="X1371" s="121"/>
      <c r="Y1371" s="121"/>
      <c r="Z1371" s="121"/>
    </row>
    <row r="1372" spans="1:26" ht="18">
      <c r="A1372" s="121"/>
      <c r="B1372" s="121"/>
      <c r="C1372" s="35" t="s">
        <v>4972</v>
      </c>
      <c r="D1372" s="128" t="s">
        <v>4974</v>
      </c>
      <c r="E1372" s="129" t="s">
        <v>20</v>
      </c>
      <c r="F1372" s="130" t="s">
        <v>20</v>
      </c>
      <c r="G1372" s="130" t="s">
        <v>22</v>
      </c>
      <c r="H1372" s="511"/>
      <c r="I1372" s="511"/>
      <c r="J1372" s="511"/>
      <c r="K1372" s="511"/>
      <c r="L1372" s="121"/>
      <c r="M1372" s="121"/>
      <c r="N1372" s="121"/>
      <c r="O1372" s="121"/>
      <c r="P1372" s="121"/>
      <c r="Q1372" s="121"/>
      <c r="R1372" s="121"/>
      <c r="S1372" s="121"/>
      <c r="T1372" s="121"/>
      <c r="U1372" s="121"/>
      <c r="V1372" s="121"/>
      <c r="W1372" s="121"/>
      <c r="X1372" s="121"/>
      <c r="Y1372" s="121"/>
      <c r="Z1372" s="121"/>
    </row>
    <row r="1373" spans="1:26" ht="18">
      <c r="A1373" s="121"/>
      <c r="B1373" s="121"/>
      <c r="C1373" s="316" t="s">
        <v>22385</v>
      </c>
      <c r="D1373" s="414" t="s">
        <v>15309</v>
      </c>
      <c r="E1373" s="318" t="s">
        <v>15315</v>
      </c>
      <c r="F1373" s="319" t="s">
        <v>15310</v>
      </c>
      <c r="G1373" s="319" t="s">
        <v>305</v>
      </c>
      <c r="H1373" s="511"/>
      <c r="I1373" s="511"/>
      <c r="J1373" s="511"/>
      <c r="K1373" s="511"/>
      <c r="L1373" s="121"/>
      <c r="M1373" s="121"/>
      <c r="N1373" s="121"/>
      <c r="O1373" s="121"/>
      <c r="P1373" s="121"/>
      <c r="Q1373" s="121"/>
      <c r="R1373" s="121"/>
      <c r="S1373" s="121"/>
      <c r="T1373" s="121"/>
      <c r="U1373" s="121"/>
      <c r="V1373" s="121"/>
      <c r="W1373" s="121"/>
      <c r="X1373" s="121"/>
      <c r="Y1373" s="121"/>
      <c r="Z1373" s="121"/>
    </row>
    <row r="1374" spans="1:26" ht="18">
      <c r="A1374" s="121"/>
      <c r="B1374" s="121"/>
      <c r="C1374" s="35" t="s">
        <v>22386</v>
      </c>
      <c r="D1374" s="128" t="s">
        <v>15309</v>
      </c>
      <c r="E1374" s="129" t="s">
        <v>15316</v>
      </c>
      <c r="F1374" s="130" t="s">
        <v>15311</v>
      </c>
      <c r="G1374" s="130" t="s">
        <v>305</v>
      </c>
      <c r="H1374" s="511">
        <f t="shared" si="63"/>
        <v>796705</v>
      </c>
      <c r="I1374" s="387">
        <v>773500</v>
      </c>
      <c r="J1374" s="511">
        <f t="shared" si="64"/>
        <v>812175</v>
      </c>
      <c r="K1374" s="511">
        <f t="shared" si="65"/>
        <v>850850</v>
      </c>
      <c r="L1374" s="121"/>
      <c r="M1374" s="121"/>
      <c r="N1374" s="121"/>
      <c r="O1374" s="121"/>
      <c r="P1374" s="121"/>
      <c r="Q1374" s="121"/>
      <c r="R1374" s="121"/>
      <c r="S1374" s="121"/>
      <c r="T1374" s="121"/>
      <c r="U1374" s="121"/>
      <c r="V1374" s="121"/>
      <c r="W1374" s="121"/>
      <c r="X1374" s="121"/>
      <c r="Y1374" s="121"/>
      <c r="Z1374" s="121"/>
    </row>
    <row r="1375" spans="1:26" ht="18">
      <c r="A1375" s="121"/>
      <c r="B1375" s="121"/>
      <c r="C1375" s="35" t="s">
        <v>22387</v>
      </c>
      <c r="D1375" s="128" t="s">
        <v>15309</v>
      </c>
      <c r="E1375" s="129" t="s">
        <v>15317</v>
      </c>
      <c r="F1375" s="130" t="s">
        <v>15313</v>
      </c>
      <c r="G1375" s="130" t="s">
        <v>305</v>
      </c>
      <c r="H1375" s="511">
        <f t="shared" si="63"/>
        <v>1010121</v>
      </c>
      <c r="I1375" s="387">
        <v>980700</v>
      </c>
      <c r="J1375" s="511">
        <f t="shared" si="64"/>
        <v>1029735</v>
      </c>
      <c r="K1375" s="511">
        <f t="shared" si="65"/>
        <v>1078770</v>
      </c>
      <c r="L1375" s="121"/>
      <c r="M1375" s="121"/>
      <c r="N1375" s="121"/>
      <c r="O1375" s="121"/>
      <c r="P1375" s="121"/>
      <c r="Q1375" s="121"/>
      <c r="R1375" s="121"/>
      <c r="S1375" s="121"/>
      <c r="T1375" s="121"/>
      <c r="U1375" s="121"/>
      <c r="V1375" s="121"/>
      <c r="W1375" s="121"/>
      <c r="X1375" s="121"/>
      <c r="Y1375" s="121"/>
      <c r="Z1375" s="121"/>
    </row>
    <row r="1376" spans="1:26" ht="18">
      <c r="A1376" s="121"/>
      <c r="B1376" s="121"/>
      <c r="C1376" s="35" t="s">
        <v>22388</v>
      </c>
      <c r="D1376" s="128" t="s">
        <v>15309</v>
      </c>
      <c r="E1376" s="129" t="s">
        <v>15318</v>
      </c>
      <c r="F1376" s="130" t="s">
        <v>15314</v>
      </c>
      <c r="G1376" s="130" t="s">
        <v>305</v>
      </c>
      <c r="H1376" s="511">
        <f t="shared" si="63"/>
        <v>4659720</v>
      </c>
      <c r="I1376" s="387">
        <v>4524000</v>
      </c>
      <c r="J1376" s="511">
        <f t="shared" si="64"/>
        <v>4750200</v>
      </c>
      <c r="K1376" s="511">
        <f t="shared" si="65"/>
        <v>4976400</v>
      </c>
      <c r="L1376" s="121"/>
      <c r="M1376" s="121"/>
      <c r="N1376" s="121"/>
      <c r="O1376" s="121"/>
      <c r="P1376" s="121"/>
      <c r="Q1376" s="121"/>
      <c r="R1376" s="121"/>
      <c r="S1376" s="121"/>
      <c r="T1376" s="121"/>
      <c r="U1376" s="121"/>
      <c r="V1376" s="121"/>
      <c r="W1376" s="121"/>
      <c r="X1376" s="121"/>
      <c r="Y1376" s="121"/>
      <c r="Z1376" s="121"/>
    </row>
    <row r="1377" spans="1:26" ht="18">
      <c r="A1377" s="121"/>
      <c r="B1377" s="121"/>
      <c r="C1377" s="35" t="s">
        <v>22389</v>
      </c>
      <c r="D1377" s="128" t="s">
        <v>15309</v>
      </c>
      <c r="E1377" s="129" t="s">
        <v>15318</v>
      </c>
      <c r="F1377" s="130" t="s">
        <v>15314</v>
      </c>
      <c r="G1377" s="130" t="s">
        <v>305</v>
      </c>
      <c r="H1377" s="511">
        <f t="shared" si="63"/>
        <v>86767.2</v>
      </c>
      <c r="I1377" s="387">
        <v>84240</v>
      </c>
      <c r="J1377" s="511">
        <f t="shared" si="64"/>
        <v>88452</v>
      </c>
      <c r="K1377" s="511">
        <f t="shared" si="65"/>
        <v>92664</v>
      </c>
      <c r="L1377" s="121"/>
      <c r="M1377" s="121"/>
      <c r="N1377" s="121"/>
      <c r="O1377" s="121"/>
      <c r="P1377" s="121"/>
      <c r="Q1377" s="121"/>
      <c r="R1377" s="121"/>
      <c r="S1377" s="121"/>
      <c r="T1377" s="121"/>
      <c r="U1377" s="121"/>
      <c r="V1377" s="121"/>
      <c r="W1377" s="121"/>
      <c r="X1377" s="121"/>
      <c r="Y1377" s="121"/>
      <c r="Z1377" s="121"/>
    </row>
    <row r="1378" spans="1:26" ht="18">
      <c r="A1378" s="121"/>
      <c r="B1378" s="121"/>
      <c r="C1378" s="115" t="s">
        <v>4976</v>
      </c>
      <c r="D1378" s="154" t="s">
        <v>4977</v>
      </c>
      <c r="E1378" s="129"/>
      <c r="F1378" s="130"/>
      <c r="G1378" s="130"/>
      <c r="H1378" s="130"/>
      <c r="I1378" s="130"/>
      <c r="J1378" s="130"/>
      <c r="K1378" s="130"/>
      <c r="L1378" s="121"/>
      <c r="M1378" s="121"/>
      <c r="N1378" s="121"/>
      <c r="O1378" s="121"/>
      <c r="P1378" s="121"/>
      <c r="Q1378" s="121"/>
      <c r="R1378" s="121"/>
      <c r="S1378" s="121"/>
      <c r="T1378" s="121"/>
      <c r="U1378" s="121"/>
      <c r="V1378" s="121"/>
      <c r="W1378" s="121"/>
      <c r="X1378" s="121"/>
      <c r="Y1378" s="121"/>
      <c r="Z1378" s="121"/>
    </row>
    <row r="1379" spans="1:26" ht="18">
      <c r="A1379" s="121"/>
      <c r="B1379" s="121"/>
      <c r="C1379" s="316" t="s">
        <v>4980</v>
      </c>
      <c r="D1379" s="414" t="s">
        <v>4981</v>
      </c>
      <c r="E1379" s="318" t="s">
        <v>4982</v>
      </c>
      <c r="F1379" s="319" t="s">
        <v>4983</v>
      </c>
      <c r="G1379" s="319" t="s">
        <v>22</v>
      </c>
      <c r="H1379" s="130"/>
      <c r="I1379" s="130"/>
      <c r="J1379" s="130"/>
      <c r="K1379" s="130"/>
      <c r="L1379" s="121"/>
      <c r="M1379" s="121"/>
      <c r="N1379" s="121"/>
      <c r="O1379" s="121"/>
      <c r="P1379" s="121"/>
      <c r="Q1379" s="121"/>
      <c r="R1379" s="121"/>
      <c r="S1379" s="121"/>
      <c r="T1379" s="121"/>
      <c r="U1379" s="121"/>
      <c r="V1379" s="121"/>
      <c r="W1379" s="121"/>
      <c r="X1379" s="121"/>
      <c r="Y1379" s="121"/>
      <c r="Z1379" s="121"/>
    </row>
    <row r="1380" spans="1:26" ht="18">
      <c r="A1380" s="121"/>
      <c r="B1380" s="121"/>
      <c r="C1380" s="316" t="s">
        <v>4988</v>
      </c>
      <c r="D1380" s="414" t="s">
        <v>4981</v>
      </c>
      <c r="E1380" s="318" t="s">
        <v>4982</v>
      </c>
      <c r="F1380" s="319" t="s">
        <v>4989</v>
      </c>
      <c r="G1380" s="319" t="s">
        <v>22</v>
      </c>
      <c r="H1380" s="130"/>
      <c r="I1380" s="130"/>
      <c r="J1380" s="130"/>
      <c r="K1380" s="130"/>
      <c r="L1380" s="121"/>
      <c r="M1380" s="121"/>
      <c r="N1380" s="121"/>
      <c r="O1380" s="121"/>
      <c r="P1380" s="121"/>
      <c r="Q1380" s="121"/>
      <c r="R1380" s="121"/>
      <c r="S1380" s="121"/>
      <c r="T1380" s="121"/>
      <c r="U1380" s="121"/>
      <c r="V1380" s="121"/>
      <c r="W1380" s="121"/>
      <c r="X1380" s="121"/>
      <c r="Y1380" s="121"/>
      <c r="Z1380" s="121"/>
    </row>
    <row r="1381" spans="1:26" ht="18">
      <c r="A1381" s="121"/>
      <c r="B1381" s="121"/>
      <c r="C1381" s="35" t="s">
        <v>4991</v>
      </c>
      <c r="D1381" s="128" t="s">
        <v>4981</v>
      </c>
      <c r="E1381" s="129" t="s">
        <v>18162</v>
      </c>
      <c r="F1381" s="130" t="s">
        <v>4992</v>
      </c>
      <c r="G1381" s="130" t="s">
        <v>22</v>
      </c>
      <c r="H1381" s="511">
        <f t="shared" si="63"/>
        <v>149350</v>
      </c>
      <c r="I1381" s="387">
        <v>145000</v>
      </c>
      <c r="J1381" s="511">
        <f t="shared" si="64"/>
        <v>152250</v>
      </c>
      <c r="K1381" s="511">
        <f t="shared" si="65"/>
        <v>159500</v>
      </c>
      <c r="L1381" s="121"/>
      <c r="M1381" s="121"/>
      <c r="N1381" s="121"/>
      <c r="O1381" s="121"/>
      <c r="P1381" s="121"/>
      <c r="Q1381" s="121"/>
      <c r="R1381" s="121"/>
      <c r="S1381" s="121"/>
      <c r="T1381" s="121"/>
      <c r="U1381" s="121"/>
      <c r="V1381" s="121"/>
      <c r="W1381" s="121"/>
      <c r="X1381" s="121"/>
      <c r="Y1381" s="121"/>
      <c r="Z1381" s="121"/>
    </row>
    <row r="1382" spans="1:26" ht="18">
      <c r="A1382" s="121"/>
      <c r="B1382" s="121"/>
      <c r="C1382" s="35" t="s">
        <v>4995</v>
      </c>
      <c r="D1382" s="128" t="s">
        <v>4981</v>
      </c>
      <c r="E1382" s="129" t="s">
        <v>18162</v>
      </c>
      <c r="F1382" s="130" t="s">
        <v>4996</v>
      </c>
      <c r="G1382" s="130" t="s">
        <v>22</v>
      </c>
      <c r="H1382" s="511">
        <f t="shared" si="63"/>
        <v>247200</v>
      </c>
      <c r="I1382" s="387">
        <v>240000</v>
      </c>
      <c r="J1382" s="511">
        <f t="shared" si="64"/>
        <v>252000</v>
      </c>
      <c r="K1382" s="511">
        <f t="shared" si="65"/>
        <v>264000</v>
      </c>
      <c r="L1382" s="121"/>
      <c r="M1382" s="121"/>
      <c r="N1382" s="121"/>
      <c r="O1382" s="121"/>
      <c r="P1382" s="121"/>
      <c r="Q1382" s="121"/>
      <c r="R1382" s="121"/>
      <c r="S1382" s="121"/>
      <c r="T1382" s="121"/>
      <c r="U1382" s="121"/>
      <c r="V1382" s="121"/>
      <c r="W1382" s="121"/>
      <c r="X1382" s="121"/>
      <c r="Y1382" s="121"/>
      <c r="Z1382" s="121"/>
    </row>
    <row r="1383" spans="1:26" ht="18">
      <c r="A1383" s="121"/>
      <c r="B1383" s="121"/>
      <c r="C1383" s="316" t="s">
        <v>5000</v>
      </c>
      <c r="D1383" s="414" t="s">
        <v>5001</v>
      </c>
      <c r="E1383" s="318" t="s">
        <v>4982</v>
      </c>
      <c r="F1383" s="319" t="s">
        <v>4983</v>
      </c>
      <c r="G1383" s="319" t="s">
        <v>22</v>
      </c>
      <c r="H1383" s="511"/>
      <c r="I1383" s="511"/>
      <c r="J1383" s="511"/>
      <c r="K1383" s="511"/>
      <c r="L1383" s="121"/>
      <c r="M1383" s="121"/>
      <c r="N1383" s="121"/>
      <c r="O1383" s="121"/>
      <c r="P1383" s="121"/>
      <c r="Q1383" s="121"/>
      <c r="R1383" s="121"/>
      <c r="S1383" s="121"/>
      <c r="T1383" s="121"/>
      <c r="U1383" s="121"/>
      <c r="V1383" s="121"/>
      <c r="W1383" s="121"/>
      <c r="X1383" s="121"/>
      <c r="Y1383" s="121"/>
      <c r="Z1383" s="121"/>
    </row>
    <row r="1384" spans="1:26" ht="18">
      <c r="A1384" s="121"/>
      <c r="B1384" s="121"/>
      <c r="C1384" s="316" t="s">
        <v>5005</v>
      </c>
      <c r="D1384" s="414" t="s">
        <v>5001</v>
      </c>
      <c r="E1384" s="318" t="s">
        <v>5006</v>
      </c>
      <c r="F1384" s="319" t="s">
        <v>4989</v>
      </c>
      <c r="G1384" s="319" t="s">
        <v>22</v>
      </c>
      <c r="H1384" s="511"/>
      <c r="I1384" s="511"/>
      <c r="J1384" s="511"/>
      <c r="K1384" s="511"/>
      <c r="L1384" s="121"/>
      <c r="M1384" s="121"/>
      <c r="N1384" s="121"/>
      <c r="O1384" s="121"/>
      <c r="P1384" s="121"/>
      <c r="Q1384" s="121"/>
      <c r="R1384" s="121"/>
      <c r="S1384" s="121"/>
      <c r="T1384" s="121"/>
      <c r="U1384" s="121"/>
      <c r="V1384" s="121"/>
      <c r="W1384" s="121"/>
      <c r="X1384" s="121"/>
      <c r="Y1384" s="121"/>
      <c r="Z1384" s="121"/>
    </row>
    <row r="1385" spans="1:26" ht="18">
      <c r="A1385" s="121"/>
      <c r="B1385" s="121"/>
      <c r="C1385" s="316" t="s">
        <v>5009</v>
      </c>
      <c r="D1385" s="414" t="s">
        <v>5001</v>
      </c>
      <c r="E1385" s="318" t="s">
        <v>5006</v>
      </c>
      <c r="F1385" s="319" t="s">
        <v>4992</v>
      </c>
      <c r="G1385" s="319" t="s">
        <v>22</v>
      </c>
      <c r="H1385" s="511"/>
      <c r="I1385" s="511"/>
      <c r="J1385" s="511"/>
      <c r="K1385" s="511"/>
      <c r="L1385" s="121"/>
      <c r="M1385" s="121"/>
      <c r="N1385" s="121"/>
      <c r="O1385" s="121"/>
      <c r="P1385" s="121"/>
      <c r="Q1385" s="121"/>
      <c r="R1385" s="121"/>
      <c r="S1385" s="121"/>
      <c r="T1385" s="121"/>
      <c r="U1385" s="121"/>
      <c r="V1385" s="121"/>
      <c r="W1385" s="121"/>
      <c r="X1385" s="121"/>
      <c r="Y1385" s="121"/>
      <c r="Z1385" s="121"/>
    </row>
    <row r="1386" spans="1:26" ht="18">
      <c r="A1386" s="121"/>
      <c r="B1386" s="121"/>
      <c r="C1386" s="316" t="s">
        <v>5012</v>
      </c>
      <c r="D1386" s="414" t="s">
        <v>5001</v>
      </c>
      <c r="E1386" s="318" t="s">
        <v>5006</v>
      </c>
      <c r="F1386" s="319" t="s">
        <v>4996</v>
      </c>
      <c r="G1386" s="319" t="s">
        <v>22</v>
      </c>
      <c r="H1386" s="511"/>
      <c r="I1386" s="511"/>
      <c r="J1386" s="511"/>
      <c r="K1386" s="511"/>
      <c r="L1386" s="121"/>
      <c r="M1386" s="121"/>
      <c r="N1386" s="121"/>
      <c r="O1386" s="121"/>
      <c r="P1386" s="121"/>
      <c r="Q1386" s="121"/>
      <c r="R1386" s="121"/>
      <c r="S1386" s="121"/>
      <c r="T1386" s="121"/>
      <c r="U1386" s="121"/>
      <c r="V1386" s="121"/>
      <c r="W1386" s="121"/>
      <c r="X1386" s="121"/>
      <c r="Y1386" s="121"/>
      <c r="Z1386" s="121"/>
    </row>
    <row r="1387" spans="1:26" ht="18">
      <c r="A1387" s="121"/>
      <c r="B1387" s="121"/>
      <c r="C1387" s="316" t="s">
        <v>5015</v>
      </c>
      <c r="D1387" s="414" t="s">
        <v>5016</v>
      </c>
      <c r="E1387" s="318" t="s">
        <v>20</v>
      </c>
      <c r="F1387" s="319" t="s">
        <v>5018</v>
      </c>
      <c r="G1387" s="319" t="s">
        <v>22</v>
      </c>
      <c r="H1387" s="511"/>
      <c r="I1387" s="511"/>
      <c r="J1387" s="511"/>
      <c r="K1387" s="511"/>
      <c r="L1387" s="121"/>
      <c r="M1387" s="121"/>
      <c r="N1387" s="121"/>
      <c r="O1387" s="121"/>
      <c r="P1387" s="121"/>
      <c r="Q1387" s="121"/>
      <c r="R1387" s="121"/>
      <c r="S1387" s="121"/>
      <c r="T1387" s="121"/>
      <c r="U1387" s="121"/>
      <c r="V1387" s="121"/>
      <c r="W1387" s="121"/>
      <c r="X1387" s="121"/>
      <c r="Y1387" s="121"/>
      <c r="Z1387" s="121"/>
    </row>
    <row r="1388" spans="1:26" ht="18">
      <c r="A1388" s="121"/>
      <c r="B1388" s="121"/>
      <c r="C1388" s="115" t="s">
        <v>5021</v>
      </c>
      <c r="D1388" s="154" t="s">
        <v>5022</v>
      </c>
      <c r="E1388" s="129"/>
      <c r="F1388" s="130"/>
      <c r="G1388" s="130"/>
      <c r="H1388" s="511"/>
      <c r="I1388" s="511"/>
      <c r="J1388" s="511"/>
      <c r="K1388" s="511"/>
      <c r="L1388" s="121"/>
      <c r="M1388" s="121"/>
      <c r="N1388" s="121"/>
      <c r="O1388" s="121"/>
      <c r="P1388" s="121"/>
      <c r="Q1388" s="121"/>
      <c r="R1388" s="121"/>
      <c r="S1388" s="121"/>
      <c r="T1388" s="121"/>
      <c r="U1388" s="121"/>
      <c r="V1388" s="121"/>
      <c r="W1388" s="121"/>
      <c r="X1388" s="121"/>
      <c r="Y1388" s="121"/>
      <c r="Z1388" s="121"/>
    </row>
    <row r="1389" spans="1:26" ht="18">
      <c r="A1389" s="121"/>
      <c r="B1389" s="121"/>
      <c r="C1389" s="115" t="s">
        <v>5024</v>
      </c>
      <c r="D1389" s="154" t="s">
        <v>5025</v>
      </c>
      <c r="E1389" s="129"/>
      <c r="F1389" s="130"/>
      <c r="G1389" s="130"/>
      <c r="H1389" s="511"/>
      <c r="I1389" s="511"/>
      <c r="J1389" s="511"/>
      <c r="K1389" s="511"/>
      <c r="L1389" s="121"/>
      <c r="M1389" s="121"/>
      <c r="N1389" s="121"/>
      <c r="O1389" s="121"/>
      <c r="P1389" s="121"/>
      <c r="Q1389" s="121"/>
      <c r="R1389" s="121"/>
      <c r="S1389" s="121"/>
      <c r="T1389" s="121"/>
      <c r="U1389" s="121"/>
      <c r="V1389" s="121"/>
      <c r="W1389" s="121"/>
      <c r="X1389" s="121"/>
      <c r="Y1389" s="121"/>
      <c r="Z1389" s="121"/>
    </row>
    <row r="1390" spans="1:26" ht="18">
      <c r="A1390" s="121"/>
      <c r="B1390" s="121"/>
      <c r="C1390" s="316" t="s">
        <v>5028</v>
      </c>
      <c r="D1390" s="414" t="s">
        <v>5025</v>
      </c>
      <c r="E1390" s="318" t="s">
        <v>5030</v>
      </c>
      <c r="F1390" s="319" t="s">
        <v>5031</v>
      </c>
      <c r="G1390" s="319" t="s">
        <v>305</v>
      </c>
      <c r="H1390" s="511"/>
      <c r="I1390" s="511"/>
      <c r="J1390" s="511"/>
      <c r="K1390" s="511"/>
      <c r="L1390" s="121"/>
      <c r="M1390" s="121"/>
      <c r="N1390" s="121"/>
      <c r="O1390" s="121"/>
      <c r="P1390" s="121"/>
      <c r="Q1390" s="121"/>
      <c r="R1390" s="121"/>
      <c r="S1390" s="121"/>
      <c r="T1390" s="121"/>
      <c r="U1390" s="121"/>
      <c r="V1390" s="121"/>
      <c r="W1390" s="121"/>
      <c r="X1390" s="121"/>
      <c r="Y1390" s="121"/>
      <c r="Z1390" s="121"/>
    </row>
    <row r="1391" spans="1:26" ht="18">
      <c r="A1391" s="121"/>
      <c r="B1391" s="121"/>
      <c r="C1391" s="66" t="s">
        <v>5034</v>
      </c>
      <c r="D1391" s="128" t="s">
        <v>18163</v>
      </c>
      <c r="E1391" s="129"/>
      <c r="F1391" s="324" t="s">
        <v>18164</v>
      </c>
      <c r="G1391" s="130"/>
      <c r="H1391" s="511">
        <f t="shared" si="63"/>
        <v>999100</v>
      </c>
      <c r="I1391" s="387">
        <v>970000</v>
      </c>
      <c r="J1391" s="511">
        <f t="shared" si="64"/>
        <v>1018500</v>
      </c>
      <c r="K1391" s="511">
        <f t="shared" si="65"/>
        <v>1067000</v>
      </c>
      <c r="L1391" s="121"/>
      <c r="M1391" s="121"/>
      <c r="N1391" s="121"/>
      <c r="O1391" s="121"/>
      <c r="P1391" s="121"/>
      <c r="Q1391" s="121"/>
      <c r="R1391" s="121"/>
      <c r="S1391" s="121"/>
      <c r="T1391" s="121"/>
      <c r="U1391" s="121"/>
      <c r="V1391" s="121"/>
      <c r="W1391" s="121"/>
      <c r="X1391" s="121"/>
      <c r="Y1391" s="121"/>
      <c r="Z1391" s="121"/>
    </row>
    <row r="1392" spans="1:26" ht="18">
      <c r="A1392" s="121"/>
      <c r="B1392" s="121"/>
      <c r="C1392" s="316" t="s">
        <v>5036</v>
      </c>
      <c r="D1392" s="414" t="s">
        <v>5025</v>
      </c>
      <c r="E1392" s="318" t="s">
        <v>20</v>
      </c>
      <c r="F1392" s="319" t="s">
        <v>5035</v>
      </c>
      <c r="G1392" s="319" t="s">
        <v>305</v>
      </c>
      <c r="H1392" s="511"/>
      <c r="I1392" s="511"/>
      <c r="J1392" s="511"/>
      <c r="K1392" s="511"/>
      <c r="L1392" s="121"/>
      <c r="M1392" s="121"/>
      <c r="N1392" s="121"/>
      <c r="O1392" s="121"/>
      <c r="P1392" s="121"/>
      <c r="Q1392" s="121"/>
      <c r="R1392" s="121"/>
      <c r="S1392" s="121"/>
      <c r="T1392" s="121"/>
      <c r="U1392" s="121"/>
      <c r="V1392" s="121"/>
      <c r="W1392" s="121"/>
      <c r="X1392" s="121"/>
      <c r="Y1392" s="121"/>
      <c r="Z1392" s="121"/>
    </row>
    <row r="1393" spans="1:26" ht="36">
      <c r="A1393" s="121"/>
      <c r="B1393" s="121"/>
      <c r="C1393" s="66" t="s">
        <v>5044</v>
      </c>
      <c r="D1393" s="128" t="s">
        <v>18165</v>
      </c>
      <c r="E1393" s="129"/>
      <c r="F1393" s="130" t="s">
        <v>18166</v>
      </c>
      <c r="G1393" s="130"/>
      <c r="H1393" s="511">
        <f t="shared" si="63"/>
        <v>4068500</v>
      </c>
      <c r="I1393" s="387">
        <v>3950000</v>
      </c>
      <c r="J1393" s="511">
        <f t="shared" si="64"/>
        <v>4147500</v>
      </c>
      <c r="K1393" s="511">
        <f t="shared" si="65"/>
        <v>4345000</v>
      </c>
      <c r="L1393" s="121"/>
      <c r="M1393" s="121"/>
      <c r="N1393" s="121"/>
      <c r="O1393" s="121"/>
      <c r="P1393" s="121"/>
      <c r="Q1393" s="121"/>
      <c r="R1393" s="121"/>
      <c r="S1393" s="121"/>
      <c r="T1393" s="121"/>
      <c r="U1393" s="121"/>
      <c r="V1393" s="121"/>
      <c r="W1393" s="121"/>
      <c r="X1393" s="121"/>
      <c r="Y1393" s="121"/>
      <c r="Z1393" s="121"/>
    </row>
    <row r="1394" spans="1:26" ht="18">
      <c r="A1394" s="121"/>
      <c r="B1394" s="121"/>
      <c r="C1394" s="66" t="s">
        <v>5049</v>
      </c>
      <c r="D1394" s="128" t="s">
        <v>5038</v>
      </c>
      <c r="E1394" s="129" t="s">
        <v>18167</v>
      </c>
      <c r="F1394" s="130" t="s">
        <v>5040</v>
      </c>
      <c r="G1394" s="130" t="s">
        <v>22</v>
      </c>
      <c r="H1394" s="511">
        <f t="shared" si="63"/>
        <v>3450500</v>
      </c>
      <c r="I1394" s="387">
        <v>3350000</v>
      </c>
      <c r="J1394" s="511">
        <f t="shared" si="64"/>
        <v>3517500</v>
      </c>
      <c r="K1394" s="511">
        <f t="shared" si="65"/>
        <v>3685000</v>
      </c>
      <c r="L1394" s="121"/>
      <c r="M1394" s="121"/>
      <c r="N1394" s="121"/>
      <c r="O1394" s="121"/>
      <c r="P1394" s="121"/>
      <c r="Q1394" s="121"/>
      <c r="R1394" s="121"/>
      <c r="S1394" s="121"/>
      <c r="T1394" s="121"/>
      <c r="U1394" s="121"/>
      <c r="V1394" s="121"/>
      <c r="W1394" s="121"/>
      <c r="X1394" s="121"/>
      <c r="Y1394" s="121"/>
      <c r="Z1394" s="121"/>
    </row>
    <row r="1395" spans="1:26" ht="18">
      <c r="A1395" s="121"/>
      <c r="B1395" s="121"/>
      <c r="C1395" s="66" t="s">
        <v>22384</v>
      </c>
      <c r="D1395" s="128" t="s">
        <v>5038</v>
      </c>
      <c r="E1395" s="129" t="s">
        <v>18167</v>
      </c>
      <c r="F1395" s="130" t="s">
        <v>5045</v>
      </c>
      <c r="G1395" s="130" t="s">
        <v>22</v>
      </c>
      <c r="H1395" s="511">
        <f t="shared" si="63"/>
        <v>5253000</v>
      </c>
      <c r="I1395" s="387">
        <v>5100000</v>
      </c>
      <c r="J1395" s="511">
        <f t="shared" si="64"/>
        <v>5355000</v>
      </c>
      <c r="K1395" s="511">
        <f t="shared" si="65"/>
        <v>5610000</v>
      </c>
      <c r="L1395" s="121"/>
      <c r="M1395" s="121"/>
      <c r="N1395" s="121"/>
      <c r="O1395" s="121"/>
      <c r="P1395" s="121"/>
      <c r="Q1395" s="121"/>
      <c r="R1395" s="121"/>
      <c r="S1395" s="121"/>
      <c r="T1395" s="121"/>
      <c r="U1395" s="121"/>
      <c r="V1395" s="121"/>
      <c r="W1395" s="121"/>
      <c r="X1395" s="121"/>
      <c r="Y1395" s="121"/>
      <c r="Z1395" s="121"/>
    </row>
    <row r="1396" spans="1:26" ht="18">
      <c r="A1396" s="121"/>
      <c r="B1396" s="121"/>
      <c r="C1396" s="316" t="s">
        <v>5049</v>
      </c>
      <c r="D1396" s="414" t="s">
        <v>5050</v>
      </c>
      <c r="E1396" s="318"/>
      <c r="F1396" s="319"/>
      <c r="G1396" s="319" t="s">
        <v>22</v>
      </c>
      <c r="H1396" s="511"/>
      <c r="I1396" s="511"/>
      <c r="J1396" s="511"/>
      <c r="K1396" s="511"/>
      <c r="L1396" s="121"/>
      <c r="M1396" s="121"/>
      <c r="N1396" s="121"/>
      <c r="O1396" s="121"/>
      <c r="P1396" s="121"/>
      <c r="Q1396" s="121"/>
      <c r="R1396" s="121"/>
      <c r="S1396" s="121"/>
      <c r="T1396" s="121"/>
      <c r="U1396" s="121"/>
      <c r="V1396" s="121"/>
      <c r="W1396" s="121"/>
      <c r="X1396" s="121"/>
      <c r="Y1396" s="121"/>
      <c r="Z1396" s="121"/>
    </row>
    <row r="1397" spans="1:26" ht="18">
      <c r="A1397" s="121"/>
      <c r="B1397" s="121"/>
      <c r="C1397" s="115" t="s">
        <v>5054</v>
      </c>
      <c r="D1397" s="154" t="s">
        <v>5055</v>
      </c>
      <c r="E1397" s="129"/>
      <c r="F1397" s="130"/>
      <c r="G1397" s="130"/>
      <c r="H1397" s="511"/>
      <c r="I1397" s="511"/>
      <c r="J1397" s="511"/>
      <c r="K1397" s="511"/>
      <c r="L1397" s="121"/>
      <c r="M1397" s="121"/>
      <c r="N1397" s="121"/>
      <c r="O1397" s="121"/>
      <c r="P1397" s="121"/>
      <c r="Q1397" s="121"/>
      <c r="R1397" s="121"/>
      <c r="S1397" s="121"/>
      <c r="T1397" s="121"/>
      <c r="U1397" s="121"/>
      <c r="V1397" s="121"/>
      <c r="W1397" s="121"/>
      <c r="X1397" s="121"/>
      <c r="Y1397" s="121"/>
      <c r="Z1397" s="121"/>
    </row>
    <row r="1398" spans="1:26" ht="18">
      <c r="A1398" s="121"/>
      <c r="B1398" s="121"/>
      <c r="C1398" s="115" t="s">
        <v>5058</v>
      </c>
      <c r="D1398" s="154" t="s">
        <v>5059</v>
      </c>
      <c r="E1398" s="129"/>
      <c r="F1398" s="130"/>
      <c r="G1398" s="130"/>
      <c r="H1398" s="511"/>
      <c r="I1398" s="511"/>
      <c r="J1398" s="511"/>
      <c r="K1398" s="511"/>
      <c r="L1398" s="121"/>
      <c r="M1398" s="121"/>
      <c r="N1398" s="121"/>
      <c r="O1398" s="121"/>
      <c r="P1398" s="121"/>
      <c r="Q1398" s="121"/>
      <c r="R1398" s="121"/>
      <c r="S1398" s="121"/>
      <c r="T1398" s="121"/>
      <c r="U1398" s="121"/>
      <c r="V1398" s="121"/>
      <c r="W1398" s="121"/>
      <c r="X1398" s="121"/>
      <c r="Y1398" s="121"/>
      <c r="Z1398" s="121"/>
    </row>
    <row r="1399" spans="1:26" ht="18">
      <c r="A1399" s="121"/>
      <c r="B1399" s="121"/>
      <c r="C1399" s="115" t="s">
        <v>5062</v>
      </c>
      <c r="D1399" s="154" t="s">
        <v>5063</v>
      </c>
      <c r="E1399" s="129"/>
      <c r="F1399" s="130"/>
      <c r="G1399" s="130"/>
      <c r="H1399" s="511"/>
      <c r="I1399" s="511"/>
      <c r="J1399" s="511"/>
      <c r="K1399" s="511"/>
      <c r="L1399" s="121"/>
      <c r="M1399" s="121"/>
      <c r="N1399" s="121"/>
      <c r="O1399" s="121"/>
      <c r="P1399" s="121"/>
      <c r="Q1399" s="121"/>
      <c r="R1399" s="121"/>
      <c r="S1399" s="121"/>
      <c r="T1399" s="121"/>
      <c r="U1399" s="121"/>
      <c r="V1399" s="121"/>
      <c r="W1399" s="121"/>
      <c r="X1399" s="121"/>
      <c r="Y1399" s="121"/>
      <c r="Z1399" s="121"/>
    </row>
    <row r="1400" spans="1:26" ht="18">
      <c r="A1400" s="121"/>
      <c r="B1400" s="121"/>
      <c r="C1400" s="115" t="s">
        <v>5066</v>
      </c>
      <c r="D1400" s="154" t="s">
        <v>5067</v>
      </c>
      <c r="E1400" s="129"/>
      <c r="F1400" s="130"/>
      <c r="G1400" s="130"/>
      <c r="H1400" s="511"/>
      <c r="I1400" s="511"/>
      <c r="J1400" s="511"/>
      <c r="K1400" s="511"/>
      <c r="L1400" s="121"/>
      <c r="M1400" s="121"/>
      <c r="N1400" s="121"/>
      <c r="O1400" s="121"/>
      <c r="P1400" s="121"/>
      <c r="Q1400" s="121"/>
      <c r="R1400" s="121"/>
      <c r="S1400" s="121"/>
      <c r="T1400" s="121"/>
      <c r="U1400" s="121"/>
      <c r="V1400" s="121"/>
      <c r="W1400" s="121"/>
      <c r="X1400" s="121"/>
      <c r="Y1400" s="121"/>
      <c r="Z1400" s="121"/>
    </row>
    <row r="1401" spans="1:26" ht="18">
      <c r="A1401" s="121"/>
      <c r="B1401" s="121"/>
      <c r="C1401" s="35" t="s">
        <v>5074</v>
      </c>
      <c r="D1401" s="128" t="s">
        <v>5075</v>
      </c>
      <c r="E1401" s="129" t="s">
        <v>18168</v>
      </c>
      <c r="F1401" s="130" t="s">
        <v>5076</v>
      </c>
      <c r="G1401" s="130" t="s">
        <v>22</v>
      </c>
      <c r="H1401" s="511">
        <f t="shared" si="63"/>
        <v>1266900</v>
      </c>
      <c r="I1401" s="387">
        <v>1230000</v>
      </c>
      <c r="J1401" s="511">
        <f t="shared" si="64"/>
        <v>1291500</v>
      </c>
      <c r="K1401" s="511">
        <f t="shared" si="65"/>
        <v>1353000</v>
      </c>
      <c r="L1401" s="151"/>
      <c r="M1401" s="151"/>
      <c r="N1401" s="151"/>
      <c r="O1401" s="151"/>
      <c r="P1401" s="151"/>
      <c r="Q1401" s="151"/>
      <c r="R1401" s="151"/>
      <c r="S1401" s="151"/>
      <c r="T1401" s="151"/>
      <c r="U1401" s="151"/>
      <c r="V1401" s="151"/>
      <c r="W1401" s="151"/>
      <c r="X1401" s="151"/>
      <c r="Y1401" s="151"/>
      <c r="Z1401" s="151"/>
    </row>
    <row r="1402" spans="1:26" ht="18">
      <c r="A1402" s="121"/>
      <c r="B1402" s="121"/>
      <c r="C1402" s="35" t="s">
        <v>5079</v>
      </c>
      <c r="D1402" s="128" t="s">
        <v>5075</v>
      </c>
      <c r="E1402" s="129" t="s">
        <v>18168</v>
      </c>
      <c r="F1402" s="130" t="s">
        <v>5080</v>
      </c>
      <c r="G1402" s="130" t="s">
        <v>22</v>
      </c>
      <c r="H1402" s="511">
        <f t="shared" si="63"/>
        <v>3852200</v>
      </c>
      <c r="I1402" s="387">
        <v>3740000</v>
      </c>
      <c r="J1402" s="511">
        <f t="shared" si="64"/>
        <v>3927000</v>
      </c>
      <c r="K1402" s="511">
        <f t="shared" si="65"/>
        <v>4114000</v>
      </c>
      <c r="L1402" s="151"/>
      <c r="M1402" s="151"/>
      <c r="N1402" s="151"/>
      <c r="O1402" s="151"/>
      <c r="P1402" s="151"/>
      <c r="Q1402" s="151"/>
      <c r="R1402" s="151"/>
      <c r="S1402" s="151"/>
      <c r="T1402" s="151"/>
      <c r="U1402" s="151"/>
      <c r="V1402" s="151"/>
      <c r="W1402" s="151"/>
      <c r="X1402" s="151"/>
      <c r="Y1402" s="151"/>
      <c r="Z1402" s="151"/>
    </row>
    <row r="1403" spans="1:26" ht="18">
      <c r="A1403" s="121"/>
      <c r="B1403" s="121"/>
      <c r="C1403" s="35" t="s">
        <v>5084</v>
      </c>
      <c r="D1403" s="128" t="s">
        <v>5075</v>
      </c>
      <c r="E1403" s="129" t="s">
        <v>18168</v>
      </c>
      <c r="F1403" s="130" t="s">
        <v>15184</v>
      </c>
      <c r="G1403" s="130" t="s">
        <v>22</v>
      </c>
      <c r="H1403" s="511">
        <f t="shared" si="63"/>
        <v>2873700</v>
      </c>
      <c r="I1403" s="387">
        <v>2790000</v>
      </c>
      <c r="J1403" s="511">
        <f t="shared" si="64"/>
        <v>2929500</v>
      </c>
      <c r="K1403" s="511">
        <f t="shared" si="65"/>
        <v>3069000</v>
      </c>
      <c r="L1403" s="151"/>
      <c r="M1403" s="151"/>
      <c r="N1403" s="151"/>
      <c r="O1403" s="151"/>
      <c r="P1403" s="151"/>
      <c r="Q1403" s="151"/>
      <c r="R1403" s="151"/>
      <c r="S1403" s="151"/>
      <c r="T1403" s="151"/>
      <c r="U1403" s="151"/>
      <c r="V1403" s="151"/>
      <c r="W1403" s="151"/>
      <c r="X1403" s="151"/>
      <c r="Y1403" s="151"/>
      <c r="Z1403" s="151"/>
    </row>
    <row r="1404" spans="1:26" ht="18">
      <c r="A1404" s="121"/>
      <c r="B1404" s="121"/>
      <c r="C1404" s="316" t="s">
        <v>22375</v>
      </c>
      <c r="D1404" s="414" t="s">
        <v>5067</v>
      </c>
      <c r="E1404" s="318" t="s">
        <v>15323</v>
      </c>
      <c r="F1404" s="319" t="s">
        <v>15324</v>
      </c>
      <c r="G1404" s="319" t="s">
        <v>22</v>
      </c>
      <c r="H1404" s="511"/>
      <c r="I1404" s="511"/>
      <c r="J1404" s="511"/>
      <c r="K1404" s="511"/>
      <c r="L1404" s="121"/>
      <c r="M1404" s="121"/>
      <c r="N1404" s="121"/>
      <c r="O1404" s="121"/>
      <c r="P1404" s="121"/>
      <c r="Q1404" s="121"/>
      <c r="R1404" s="121"/>
      <c r="S1404" s="121"/>
      <c r="T1404" s="121"/>
      <c r="U1404" s="121"/>
      <c r="V1404" s="121"/>
      <c r="W1404" s="121"/>
      <c r="X1404" s="121"/>
      <c r="Y1404" s="121"/>
      <c r="Z1404" s="121"/>
    </row>
    <row r="1405" spans="1:26" ht="18">
      <c r="A1405" s="121"/>
      <c r="B1405" s="121"/>
      <c r="C1405" s="316" t="s">
        <v>22376</v>
      </c>
      <c r="D1405" s="414" t="s">
        <v>15325</v>
      </c>
      <c r="E1405" s="318" t="s">
        <v>15326</v>
      </c>
      <c r="F1405" s="319" t="s">
        <v>15327</v>
      </c>
      <c r="G1405" s="319" t="s">
        <v>22</v>
      </c>
      <c r="H1405" s="511"/>
      <c r="I1405" s="511"/>
      <c r="J1405" s="511"/>
      <c r="K1405" s="511"/>
      <c r="L1405" s="121"/>
      <c r="M1405" s="121"/>
      <c r="N1405" s="121"/>
      <c r="O1405" s="121"/>
      <c r="P1405" s="121"/>
      <c r="Q1405" s="121"/>
      <c r="R1405" s="121"/>
      <c r="S1405" s="121"/>
      <c r="T1405" s="121"/>
      <c r="U1405" s="121"/>
      <c r="V1405" s="121"/>
      <c r="W1405" s="121"/>
      <c r="X1405" s="121"/>
      <c r="Y1405" s="121"/>
      <c r="Z1405" s="121"/>
    </row>
    <row r="1406" spans="1:26" ht="18">
      <c r="A1406" s="121"/>
      <c r="B1406" s="121"/>
      <c r="C1406" s="316" t="s">
        <v>22377</v>
      </c>
      <c r="D1406" s="414" t="s">
        <v>15325</v>
      </c>
      <c r="E1406" s="318" t="s">
        <v>15326</v>
      </c>
      <c r="F1406" s="319" t="s">
        <v>15328</v>
      </c>
      <c r="G1406" s="319" t="s">
        <v>22</v>
      </c>
      <c r="H1406" s="511"/>
      <c r="I1406" s="511"/>
      <c r="J1406" s="511"/>
      <c r="K1406" s="511"/>
      <c r="L1406" s="121"/>
      <c r="M1406" s="121"/>
      <c r="N1406" s="121"/>
      <c r="O1406" s="121"/>
      <c r="P1406" s="121"/>
      <c r="Q1406" s="121"/>
      <c r="R1406" s="121"/>
      <c r="S1406" s="121"/>
      <c r="T1406" s="121"/>
      <c r="U1406" s="121"/>
      <c r="V1406" s="121"/>
      <c r="W1406" s="121"/>
      <c r="X1406" s="121"/>
      <c r="Y1406" s="121"/>
      <c r="Z1406" s="121"/>
    </row>
    <row r="1407" spans="1:26" ht="18">
      <c r="A1407" s="121"/>
      <c r="B1407" s="121"/>
      <c r="C1407" s="316" t="s">
        <v>22378</v>
      </c>
      <c r="D1407" s="414" t="s">
        <v>15329</v>
      </c>
      <c r="E1407" s="318"/>
      <c r="F1407" s="319" t="s">
        <v>15330</v>
      </c>
      <c r="G1407" s="319"/>
      <c r="H1407" s="511"/>
      <c r="I1407" s="511"/>
      <c r="J1407" s="511"/>
      <c r="K1407" s="511"/>
      <c r="L1407" s="121"/>
      <c r="M1407" s="121"/>
      <c r="N1407" s="121"/>
      <c r="O1407" s="121"/>
      <c r="P1407" s="121"/>
      <c r="Q1407" s="121"/>
      <c r="R1407" s="121"/>
      <c r="S1407" s="121"/>
      <c r="T1407" s="121"/>
      <c r="U1407" s="121"/>
      <c r="V1407" s="121"/>
      <c r="W1407" s="121"/>
      <c r="X1407" s="121"/>
      <c r="Y1407" s="121"/>
      <c r="Z1407" s="121"/>
    </row>
    <row r="1408" spans="1:26" ht="18">
      <c r="A1408" s="121"/>
      <c r="B1408" s="121"/>
      <c r="C1408" s="316" t="s">
        <v>22379</v>
      </c>
      <c r="D1408" s="414" t="s">
        <v>15332</v>
      </c>
      <c r="E1408" s="318" t="s">
        <v>15331</v>
      </c>
      <c r="F1408" s="319" t="s">
        <v>15333</v>
      </c>
      <c r="G1408" s="319" t="s">
        <v>22</v>
      </c>
      <c r="H1408" s="511"/>
      <c r="I1408" s="511"/>
      <c r="J1408" s="511"/>
      <c r="K1408" s="511"/>
      <c r="L1408" s="121"/>
      <c r="M1408" s="121"/>
      <c r="N1408" s="121"/>
      <c r="O1408" s="121"/>
      <c r="P1408" s="121"/>
      <c r="Q1408" s="121"/>
      <c r="R1408" s="121"/>
      <c r="S1408" s="121"/>
      <c r="T1408" s="121"/>
      <c r="U1408" s="121"/>
      <c r="V1408" s="121"/>
      <c r="W1408" s="121"/>
      <c r="X1408" s="121"/>
      <c r="Y1408" s="121"/>
      <c r="Z1408" s="121"/>
    </row>
    <row r="1409" spans="1:26" ht="18">
      <c r="A1409" s="121"/>
      <c r="B1409" s="121"/>
      <c r="C1409" s="316" t="s">
        <v>22380</v>
      </c>
      <c r="D1409" s="414" t="s">
        <v>15332</v>
      </c>
      <c r="E1409" s="318" t="s">
        <v>15331</v>
      </c>
      <c r="F1409" s="319" t="s">
        <v>15334</v>
      </c>
      <c r="G1409" s="319" t="s">
        <v>22</v>
      </c>
      <c r="H1409" s="511"/>
      <c r="I1409" s="511"/>
      <c r="J1409" s="511"/>
      <c r="K1409" s="511"/>
      <c r="L1409" s="121"/>
      <c r="M1409" s="121"/>
      <c r="N1409" s="121"/>
      <c r="O1409" s="121"/>
      <c r="P1409" s="121"/>
      <c r="Q1409" s="121"/>
      <c r="R1409" s="121"/>
      <c r="S1409" s="121"/>
      <c r="T1409" s="121"/>
      <c r="U1409" s="121"/>
      <c r="V1409" s="121"/>
      <c r="W1409" s="121"/>
      <c r="X1409" s="121"/>
      <c r="Y1409" s="121"/>
      <c r="Z1409" s="121"/>
    </row>
    <row r="1410" spans="1:26" ht="18">
      <c r="A1410" s="121"/>
      <c r="B1410" s="121"/>
      <c r="C1410" s="316" t="s">
        <v>22381</v>
      </c>
      <c r="D1410" s="414" t="s">
        <v>15332</v>
      </c>
      <c r="E1410" s="318" t="s">
        <v>15323</v>
      </c>
      <c r="F1410" s="319">
        <v>130</v>
      </c>
      <c r="G1410" s="319" t="s">
        <v>22</v>
      </c>
      <c r="H1410" s="511"/>
      <c r="I1410" s="511"/>
      <c r="J1410" s="511"/>
      <c r="K1410" s="511"/>
      <c r="L1410" s="121"/>
      <c r="M1410" s="121"/>
      <c r="N1410" s="121"/>
      <c r="O1410" s="121"/>
      <c r="P1410" s="121"/>
      <c r="Q1410" s="121"/>
      <c r="R1410" s="121"/>
      <c r="S1410" s="121"/>
      <c r="T1410" s="121"/>
      <c r="U1410" s="121"/>
      <c r="V1410" s="121"/>
      <c r="W1410" s="121"/>
      <c r="X1410" s="121"/>
      <c r="Y1410" s="121"/>
      <c r="Z1410" s="121"/>
    </row>
    <row r="1411" spans="1:26" ht="18">
      <c r="A1411" s="121"/>
      <c r="B1411" s="121"/>
      <c r="C1411" s="316" t="s">
        <v>22382</v>
      </c>
      <c r="D1411" s="414" t="s">
        <v>15335</v>
      </c>
      <c r="E1411" s="318"/>
      <c r="F1411" s="319"/>
      <c r="G1411" s="319"/>
      <c r="H1411" s="511"/>
      <c r="I1411" s="511"/>
      <c r="J1411" s="511"/>
      <c r="K1411" s="511"/>
      <c r="L1411" s="121"/>
      <c r="M1411" s="121"/>
      <c r="N1411" s="121"/>
      <c r="O1411" s="121"/>
      <c r="P1411" s="121"/>
      <c r="Q1411" s="121"/>
      <c r="R1411" s="121"/>
      <c r="S1411" s="121"/>
      <c r="T1411" s="121"/>
      <c r="U1411" s="121"/>
      <c r="V1411" s="121"/>
      <c r="W1411" s="121"/>
      <c r="X1411" s="121"/>
      <c r="Y1411" s="121"/>
      <c r="Z1411" s="121"/>
    </row>
    <row r="1412" spans="1:26" ht="18">
      <c r="A1412" s="121"/>
      <c r="B1412" s="121"/>
      <c r="C1412" s="316" t="s">
        <v>22383</v>
      </c>
      <c r="D1412" s="414" t="s">
        <v>15336</v>
      </c>
      <c r="E1412" s="318" t="s">
        <v>15337</v>
      </c>
      <c r="F1412" s="319"/>
      <c r="G1412" s="319" t="s">
        <v>22</v>
      </c>
      <c r="H1412" s="511"/>
      <c r="I1412" s="511"/>
      <c r="J1412" s="511"/>
      <c r="K1412" s="511"/>
      <c r="L1412" s="121"/>
      <c r="M1412" s="121"/>
      <c r="N1412" s="121"/>
      <c r="O1412" s="121"/>
      <c r="P1412" s="121"/>
      <c r="Q1412" s="121"/>
      <c r="R1412" s="121"/>
      <c r="S1412" s="121"/>
      <c r="T1412" s="121"/>
      <c r="U1412" s="121"/>
      <c r="V1412" s="121"/>
      <c r="W1412" s="121"/>
      <c r="X1412" s="121"/>
      <c r="Y1412" s="121"/>
      <c r="Z1412" s="121"/>
    </row>
    <row r="1413" spans="1:26" ht="18">
      <c r="A1413" s="121"/>
      <c r="B1413" s="121"/>
      <c r="C1413" s="115" t="s">
        <v>5087</v>
      </c>
      <c r="D1413" s="154" t="s">
        <v>5088</v>
      </c>
      <c r="E1413" s="129"/>
      <c r="F1413" s="130"/>
      <c r="G1413" s="130"/>
      <c r="H1413" s="511"/>
      <c r="I1413" s="511"/>
      <c r="J1413" s="511"/>
      <c r="K1413" s="511"/>
      <c r="L1413" s="121"/>
      <c r="M1413" s="121"/>
      <c r="N1413" s="121"/>
      <c r="O1413" s="121"/>
      <c r="P1413" s="121"/>
      <c r="Q1413" s="121"/>
      <c r="R1413" s="121"/>
      <c r="S1413" s="121"/>
      <c r="T1413" s="121"/>
      <c r="U1413" s="121"/>
      <c r="V1413" s="121"/>
      <c r="W1413" s="121"/>
      <c r="X1413" s="121"/>
      <c r="Y1413" s="121"/>
      <c r="Z1413" s="121"/>
    </row>
    <row r="1414" spans="1:26" ht="18">
      <c r="A1414" s="121"/>
      <c r="B1414" s="121"/>
      <c r="C1414" s="316" t="s">
        <v>5091</v>
      </c>
      <c r="D1414" s="414" t="s">
        <v>5092</v>
      </c>
      <c r="E1414" s="318" t="s">
        <v>20</v>
      </c>
      <c r="F1414" s="319" t="s">
        <v>20</v>
      </c>
      <c r="G1414" s="319" t="s">
        <v>22</v>
      </c>
      <c r="H1414" s="511"/>
      <c r="I1414" s="511"/>
      <c r="J1414" s="511"/>
      <c r="K1414" s="511"/>
      <c r="L1414" s="121"/>
      <c r="M1414" s="121"/>
      <c r="N1414" s="121"/>
      <c r="O1414" s="121"/>
      <c r="P1414" s="121"/>
      <c r="Q1414" s="121"/>
      <c r="R1414" s="121"/>
      <c r="S1414" s="121"/>
      <c r="T1414" s="121"/>
      <c r="U1414" s="121"/>
      <c r="V1414" s="121"/>
      <c r="W1414" s="121"/>
      <c r="X1414" s="121"/>
      <c r="Y1414" s="121"/>
      <c r="Z1414" s="121"/>
    </row>
    <row r="1415" spans="1:26" ht="18">
      <c r="A1415" s="121"/>
      <c r="B1415" s="121"/>
      <c r="C1415" s="316" t="s">
        <v>5095</v>
      </c>
      <c r="D1415" s="414" t="s">
        <v>5096</v>
      </c>
      <c r="E1415" s="318" t="s">
        <v>5097</v>
      </c>
      <c r="F1415" s="319" t="s">
        <v>20</v>
      </c>
      <c r="G1415" s="319" t="s">
        <v>22</v>
      </c>
      <c r="H1415" s="511"/>
      <c r="I1415" s="511"/>
      <c r="J1415" s="511"/>
      <c r="K1415" s="511"/>
      <c r="L1415" s="121"/>
      <c r="M1415" s="121"/>
      <c r="N1415" s="121"/>
      <c r="O1415" s="121"/>
      <c r="P1415" s="121"/>
      <c r="Q1415" s="121"/>
      <c r="R1415" s="121"/>
      <c r="S1415" s="121"/>
      <c r="T1415" s="121"/>
      <c r="U1415" s="121"/>
      <c r="V1415" s="121"/>
      <c r="W1415" s="121"/>
      <c r="X1415" s="121"/>
      <c r="Y1415" s="121"/>
      <c r="Z1415" s="121"/>
    </row>
    <row r="1416" spans="1:26" ht="18">
      <c r="A1416" s="121"/>
      <c r="B1416" s="121"/>
      <c r="C1416" s="316" t="s">
        <v>5100</v>
      </c>
      <c r="D1416" s="414" t="s">
        <v>5101</v>
      </c>
      <c r="E1416" s="318" t="s">
        <v>5102</v>
      </c>
      <c r="F1416" s="319" t="s">
        <v>20</v>
      </c>
      <c r="G1416" s="319" t="s">
        <v>22</v>
      </c>
      <c r="H1416" s="511"/>
      <c r="I1416" s="511"/>
      <c r="J1416" s="511"/>
      <c r="K1416" s="511"/>
      <c r="L1416" s="121"/>
      <c r="M1416" s="121"/>
      <c r="N1416" s="121"/>
      <c r="O1416" s="121"/>
      <c r="P1416" s="121"/>
      <c r="Q1416" s="121"/>
      <c r="R1416" s="121"/>
      <c r="S1416" s="121"/>
      <c r="T1416" s="121"/>
      <c r="U1416" s="121"/>
      <c r="V1416" s="121"/>
      <c r="W1416" s="121"/>
      <c r="X1416" s="121"/>
      <c r="Y1416" s="121"/>
      <c r="Z1416" s="121"/>
    </row>
    <row r="1417" spans="1:26" ht="18">
      <c r="A1417" s="121"/>
      <c r="B1417" s="121"/>
      <c r="C1417" s="316" t="s">
        <v>5106</v>
      </c>
      <c r="D1417" s="414" t="s">
        <v>5107</v>
      </c>
      <c r="E1417" s="318" t="s">
        <v>20</v>
      </c>
      <c r="F1417" s="319" t="s">
        <v>20</v>
      </c>
      <c r="G1417" s="319" t="s">
        <v>22</v>
      </c>
      <c r="H1417" s="511"/>
      <c r="I1417" s="511"/>
      <c r="J1417" s="511"/>
      <c r="K1417" s="511"/>
      <c r="L1417" s="121"/>
      <c r="M1417" s="121"/>
      <c r="N1417" s="121"/>
      <c r="O1417" s="121"/>
      <c r="P1417" s="121"/>
      <c r="Q1417" s="121"/>
      <c r="R1417" s="121"/>
      <c r="S1417" s="121"/>
      <c r="T1417" s="121"/>
      <c r="U1417" s="121"/>
      <c r="V1417" s="121"/>
      <c r="W1417" s="121"/>
      <c r="X1417" s="121"/>
      <c r="Y1417" s="121"/>
      <c r="Z1417" s="121"/>
    </row>
    <row r="1418" spans="1:26" ht="18">
      <c r="A1418" s="121"/>
      <c r="B1418" s="121"/>
      <c r="C1418" s="316" t="s">
        <v>5110</v>
      </c>
      <c r="D1418" s="414" t="s">
        <v>5112</v>
      </c>
      <c r="E1418" s="318" t="s">
        <v>20</v>
      </c>
      <c r="F1418" s="319" t="s">
        <v>20</v>
      </c>
      <c r="G1418" s="319" t="s">
        <v>22</v>
      </c>
      <c r="H1418" s="511"/>
      <c r="I1418" s="511"/>
      <c r="J1418" s="511"/>
      <c r="K1418" s="511"/>
      <c r="L1418" s="121"/>
      <c r="M1418" s="121"/>
      <c r="N1418" s="121"/>
      <c r="O1418" s="121"/>
      <c r="P1418" s="121"/>
      <c r="Q1418" s="121"/>
      <c r="R1418" s="121"/>
      <c r="S1418" s="121"/>
      <c r="T1418" s="121"/>
      <c r="U1418" s="121"/>
      <c r="V1418" s="121"/>
      <c r="W1418" s="121"/>
      <c r="X1418" s="121"/>
      <c r="Y1418" s="121"/>
      <c r="Z1418" s="121"/>
    </row>
    <row r="1419" spans="1:26" ht="18">
      <c r="A1419" s="121"/>
      <c r="B1419" s="121"/>
      <c r="C1419" s="316" t="s">
        <v>5116</v>
      </c>
      <c r="D1419" s="414" t="s">
        <v>5118</v>
      </c>
      <c r="E1419" s="318" t="s">
        <v>5119</v>
      </c>
      <c r="F1419" s="319" t="s">
        <v>20</v>
      </c>
      <c r="G1419" s="319" t="s">
        <v>22</v>
      </c>
      <c r="H1419" s="511"/>
      <c r="I1419" s="511"/>
      <c r="J1419" s="511"/>
      <c r="K1419" s="511"/>
      <c r="L1419" s="121"/>
      <c r="M1419" s="121"/>
      <c r="N1419" s="121"/>
      <c r="O1419" s="121"/>
      <c r="P1419" s="121"/>
      <c r="Q1419" s="121"/>
      <c r="R1419" s="121"/>
      <c r="S1419" s="121"/>
      <c r="T1419" s="121"/>
      <c r="U1419" s="121"/>
      <c r="V1419" s="121"/>
      <c r="W1419" s="121"/>
      <c r="X1419" s="121"/>
      <c r="Y1419" s="121"/>
      <c r="Z1419" s="121"/>
    </row>
    <row r="1420" spans="1:26" ht="18">
      <c r="A1420" s="121"/>
      <c r="B1420" s="121"/>
      <c r="C1420" s="316" t="s">
        <v>5121</v>
      </c>
      <c r="D1420" s="414" t="s">
        <v>5122</v>
      </c>
      <c r="E1420" s="318" t="s">
        <v>5123</v>
      </c>
      <c r="F1420" s="319" t="s">
        <v>20</v>
      </c>
      <c r="G1420" s="319" t="s">
        <v>22</v>
      </c>
      <c r="H1420" s="511"/>
      <c r="I1420" s="511"/>
      <c r="J1420" s="511"/>
      <c r="K1420" s="511"/>
      <c r="L1420" s="121"/>
      <c r="M1420" s="121"/>
      <c r="N1420" s="121"/>
      <c r="O1420" s="121"/>
      <c r="P1420" s="121"/>
      <c r="Q1420" s="121"/>
      <c r="R1420" s="121"/>
      <c r="S1420" s="121"/>
      <c r="T1420" s="121"/>
      <c r="U1420" s="121"/>
      <c r="V1420" s="121"/>
      <c r="W1420" s="121"/>
      <c r="X1420" s="121"/>
      <c r="Y1420" s="121"/>
      <c r="Z1420" s="121"/>
    </row>
    <row r="1421" spans="1:26" ht="18">
      <c r="A1421" s="121"/>
      <c r="B1421" s="121"/>
      <c r="C1421" s="316" t="s">
        <v>5127</v>
      </c>
      <c r="D1421" s="414" t="s">
        <v>5128</v>
      </c>
      <c r="E1421" s="318" t="s">
        <v>20</v>
      </c>
      <c r="F1421" s="319" t="s">
        <v>20</v>
      </c>
      <c r="G1421" s="319" t="s">
        <v>22</v>
      </c>
      <c r="H1421" s="511"/>
      <c r="I1421" s="511"/>
      <c r="J1421" s="511"/>
      <c r="K1421" s="511"/>
      <c r="L1421" s="121"/>
      <c r="M1421" s="121"/>
      <c r="N1421" s="121"/>
      <c r="O1421" s="121"/>
      <c r="P1421" s="121"/>
      <c r="Q1421" s="121"/>
      <c r="R1421" s="121"/>
      <c r="S1421" s="121"/>
      <c r="T1421" s="121"/>
      <c r="U1421" s="121"/>
      <c r="V1421" s="121"/>
      <c r="W1421" s="121"/>
      <c r="X1421" s="121"/>
      <c r="Y1421" s="121"/>
      <c r="Z1421" s="121"/>
    </row>
    <row r="1422" spans="1:26" ht="18">
      <c r="A1422" s="121"/>
      <c r="B1422" s="121"/>
      <c r="C1422" s="316" t="s">
        <v>5132</v>
      </c>
      <c r="D1422" s="414" t="s">
        <v>5133</v>
      </c>
      <c r="E1422" s="318" t="s">
        <v>20</v>
      </c>
      <c r="F1422" s="319" t="s">
        <v>20</v>
      </c>
      <c r="G1422" s="319" t="s">
        <v>22</v>
      </c>
      <c r="H1422" s="511"/>
      <c r="I1422" s="511"/>
      <c r="J1422" s="511"/>
      <c r="K1422" s="511"/>
      <c r="L1422" s="121"/>
      <c r="M1422" s="121"/>
      <c r="N1422" s="121"/>
      <c r="O1422" s="121"/>
      <c r="P1422" s="121"/>
      <c r="Q1422" s="121"/>
      <c r="R1422" s="121"/>
      <c r="S1422" s="121"/>
      <c r="T1422" s="121"/>
      <c r="U1422" s="121"/>
      <c r="V1422" s="121"/>
      <c r="W1422" s="121"/>
      <c r="X1422" s="121"/>
      <c r="Y1422" s="121"/>
      <c r="Z1422" s="121"/>
    </row>
    <row r="1423" spans="1:26" ht="18">
      <c r="A1423" s="121"/>
      <c r="B1423" s="121"/>
      <c r="C1423" s="316" t="s">
        <v>5138</v>
      </c>
      <c r="D1423" s="414" t="s">
        <v>5140</v>
      </c>
      <c r="E1423" s="318" t="s">
        <v>20</v>
      </c>
      <c r="F1423" s="319" t="s">
        <v>20</v>
      </c>
      <c r="G1423" s="319" t="s">
        <v>22</v>
      </c>
      <c r="H1423" s="511"/>
      <c r="I1423" s="511"/>
      <c r="J1423" s="511"/>
      <c r="K1423" s="511"/>
      <c r="L1423" s="121"/>
      <c r="M1423" s="121"/>
      <c r="N1423" s="121"/>
      <c r="O1423" s="121"/>
      <c r="P1423" s="121"/>
      <c r="Q1423" s="121"/>
      <c r="R1423" s="121"/>
      <c r="S1423" s="121"/>
      <c r="T1423" s="121"/>
      <c r="U1423" s="121"/>
      <c r="V1423" s="121"/>
      <c r="W1423" s="121"/>
      <c r="X1423" s="121"/>
      <c r="Y1423" s="121"/>
      <c r="Z1423" s="121"/>
    </row>
    <row r="1424" spans="1:26" ht="18">
      <c r="A1424" s="121"/>
      <c r="B1424" s="121"/>
      <c r="C1424" s="316" t="s">
        <v>5143</v>
      </c>
      <c r="D1424" s="414" t="s">
        <v>5144</v>
      </c>
      <c r="E1424" s="318" t="s">
        <v>20</v>
      </c>
      <c r="F1424" s="319" t="s">
        <v>20</v>
      </c>
      <c r="G1424" s="319" t="s">
        <v>22</v>
      </c>
      <c r="H1424" s="511"/>
      <c r="I1424" s="511"/>
      <c r="J1424" s="511"/>
      <c r="K1424" s="511"/>
      <c r="L1424" s="121"/>
      <c r="M1424" s="121"/>
      <c r="N1424" s="121"/>
      <c r="O1424" s="121"/>
      <c r="P1424" s="121"/>
      <c r="Q1424" s="121"/>
      <c r="R1424" s="121"/>
      <c r="S1424" s="121"/>
      <c r="T1424" s="121"/>
      <c r="U1424" s="121"/>
      <c r="V1424" s="121"/>
      <c r="W1424" s="121"/>
      <c r="X1424" s="121"/>
      <c r="Y1424" s="121"/>
      <c r="Z1424" s="121"/>
    </row>
    <row r="1425" spans="1:26" ht="18">
      <c r="A1425" s="121"/>
      <c r="B1425" s="121"/>
      <c r="C1425" s="316" t="s">
        <v>5148</v>
      </c>
      <c r="D1425" s="414" t="s">
        <v>5150</v>
      </c>
      <c r="E1425" s="318" t="s">
        <v>20</v>
      </c>
      <c r="F1425" s="319" t="s">
        <v>20</v>
      </c>
      <c r="G1425" s="319" t="s">
        <v>22</v>
      </c>
      <c r="H1425" s="511"/>
      <c r="I1425" s="511"/>
      <c r="J1425" s="511"/>
      <c r="K1425" s="511"/>
      <c r="L1425" s="121"/>
      <c r="M1425" s="121"/>
      <c r="N1425" s="121"/>
      <c r="O1425" s="121"/>
      <c r="P1425" s="121"/>
      <c r="Q1425" s="121"/>
      <c r="R1425" s="121"/>
      <c r="S1425" s="121"/>
      <c r="T1425" s="121"/>
      <c r="U1425" s="121"/>
      <c r="V1425" s="121"/>
      <c r="W1425" s="121"/>
      <c r="X1425" s="121"/>
      <c r="Y1425" s="121"/>
      <c r="Z1425" s="121"/>
    </row>
    <row r="1426" spans="1:26" ht="18">
      <c r="A1426" s="121"/>
      <c r="B1426" s="121"/>
      <c r="C1426" s="316" t="s">
        <v>5153</v>
      </c>
      <c r="D1426" s="414" t="s">
        <v>5154</v>
      </c>
      <c r="E1426" s="318" t="s">
        <v>20</v>
      </c>
      <c r="F1426" s="319" t="s">
        <v>20</v>
      </c>
      <c r="G1426" s="319" t="s">
        <v>22</v>
      </c>
      <c r="H1426" s="511"/>
      <c r="I1426" s="511"/>
      <c r="J1426" s="511"/>
      <c r="K1426" s="511"/>
      <c r="L1426" s="121"/>
      <c r="M1426" s="121"/>
      <c r="N1426" s="121"/>
      <c r="O1426" s="121"/>
      <c r="P1426" s="121"/>
      <c r="Q1426" s="121"/>
      <c r="R1426" s="121"/>
      <c r="S1426" s="121"/>
      <c r="T1426" s="121"/>
      <c r="U1426" s="121"/>
      <c r="V1426" s="121"/>
      <c r="W1426" s="121"/>
      <c r="X1426" s="121"/>
      <c r="Y1426" s="121"/>
      <c r="Z1426" s="121"/>
    </row>
    <row r="1427" spans="1:26" ht="18">
      <c r="A1427" s="121"/>
      <c r="B1427" s="121"/>
      <c r="C1427" s="316" t="s">
        <v>5155</v>
      </c>
      <c r="D1427" s="414" t="s">
        <v>5156</v>
      </c>
      <c r="E1427" s="318" t="s">
        <v>20</v>
      </c>
      <c r="F1427" s="319" t="s">
        <v>20</v>
      </c>
      <c r="G1427" s="319" t="s">
        <v>22</v>
      </c>
      <c r="H1427" s="511"/>
      <c r="I1427" s="511"/>
      <c r="J1427" s="511"/>
      <c r="K1427" s="511"/>
      <c r="L1427" s="121"/>
      <c r="M1427" s="121"/>
      <c r="N1427" s="121"/>
      <c r="O1427" s="121"/>
      <c r="P1427" s="121"/>
      <c r="Q1427" s="121"/>
      <c r="R1427" s="121"/>
      <c r="S1427" s="121"/>
      <c r="T1427" s="121"/>
      <c r="U1427" s="121"/>
      <c r="V1427" s="121"/>
      <c r="W1427" s="121"/>
      <c r="X1427" s="121"/>
      <c r="Y1427" s="121"/>
      <c r="Z1427" s="121"/>
    </row>
    <row r="1428" spans="1:26" ht="36">
      <c r="A1428" s="121"/>
      <c r="B1428" s="121"/>
      <c r="C1428" s="316" t="s">
        <v>5159</v>
      </c>
      <c r="D1428" s="414" t="s">
        <v>5160</v>
      </c>
      <c r="E1428" s="318"/>
      <c r="F1428" s="319" t="s">
        <v>5163</v>
      </c>
      <c r="G1428" s="319" t="s">
        <v>22</v>
      </c>
      <c r="H1428" s="511"/>
      <c r="I1428" s="511"/>
      <c r="J1428" s="511"/>
      <c r="K1428" s="511"/>
      <c r="L1428" s="121"/>
      <c r="M1428" s="121"/>
      <c r="N1428" s="121"/>
      <c r="O1428" s="121"/>
      <c r="P1428" s="121"/>
      <c r="Q1428" s="121"/>
      <c r="R1428" s="121"/>
      <c r="S1428" s="121"/>
      <c r="T1428" s="121"/>
      <c r="U1428" s="121"/>
      <c r="V1428" s="121"/>
      <c r="W1428" s="121"/>
      <c r="X1428" s="121"/>
      <c r="Y1428" s="121"/>
      <c r="Z1428" s="121"/>
    </row>
    <row r="1429" spans="1:26" ht="18">
      <c r="A1429" s="121"/>
      <c r="B1429" s="121"/>
      <c r="C1429" s="316" t="s">
        <v>5166</v>
      </c>
      <c r="D1429" s="414" t="s">
        <v>5167</v>
      </c>
      <c r="E1429" s="318" t="s">
        <v>5168</v>
      </c>
      <c r="F1429" s="319" t="s">
        <v>5169</v>
      </c>
      <c r="G1429" s="319" t="s">
        <v>22</v>
      </c>
      <c r="H1429" s="511"/>
      <c r="I1429" s="511"/>
      <c r="J1429" s="511"/>
      <c r="K1429" s="511"/>
      <c r="L1429" s="121"/>
      <c r="M1429" s="121"/>
      <c r="N1429" s="121"/>
      <c r="O1429" s="121"/>
      <c r="P1429" s="121"/>
      <c r="Q1429" s="121"/>
      <c r="R1429" s="121"/>
      <c r="S1429" s="121"/>
      <c r="T1429" s="121"/>
      <c r="U1429" s="121"/>
      <c r="V1429" s="121"/>
      <c r="W1429" s="121"/>
      <c r="X1429" s="121"/>
      <c r="Y1429" s="121"/>
      <c r="Z1429" s="121"/>
    </row>
    <row r="1430" spans="1:26" ht="18">
      <c r="A1430" s="121"/>
      <c r="B1430" s="121"/>
      <c r="C1430" s="316" t="s">
        <v>5173</v>
      </c>
      <c r="D1430" s="414" t="s">
        <v>5174</v>
      </c>
      <c r="E1430" s="318" t="s">
        <v>5175</v>
      </c>
      <c r="F1430" s="319" t="s">
        <v>5176</v>
      </c>
      <c r="G1430" s="319" t="s">
        <v>22</v>
      </c>
      <c r="H1430" s="511"/>
      <c r="I1430" s="511"/>
      <c r="J1430" s="511"/>
      <c r="K1430" s="511"/>
      <c r="L1430" s="121"/>
      <c r="M1430" s="121"/>
      <c r="N1430" s="121"/>
      <c r="O1430" s="121"/>
      <c r="P1430" s="121"/>
      <c r="Q1430" s="121"/>
      <c r="R1430" s="121"/>
      <c r="S1430" s="121"/>
      <c r="T1430" s="121"/>
      <c r="U1430" s="121"/>
      <c r="V1430" s="121"/>
      <c r="W1430" s="121"/>
      <c r="X1430" s="121"/>
      <c r="Y1430" s="121"/>
      <c r="Z1430" s="121"/>
    </row>
    <row r="1431" spans="1:26" ht="26.25">
      <c r="A1431" s="121"/>
      <c r="B1431" s="121"/>
      <c r="C1431" s="66" t="s">
        <v>22363</v>
      </c>
      <c r="D1431" s="128" t="s">
        <v>5088</v>
      </c>
      <c r="E1431" s="161" t="s">
        <v>5839</v>
      </c>
      <c r="F1431" s="129" t="s">
        <v>15293</v>
      </c>
      <c r="G1431" s="130" t="s">
        <v>22</v>
      </c>
      <c r="H1431" s="511">
        <f t="shared" ref="H1431:H1482" si="66">(I1431*0.03)+I1431</f>
        <v>1606800</v>
      </c>
      <c r="I1431" s="403">
        <v>1560000</v>
      </c>
      <c r="J1431" s="511">
        <f t="shared" ref="J1431:J1482" si="67">(I1431*0.05)+I1431</f>
        <v>1638000</v>
      </c>
      <c r="K1431" s="511">
        <f t="shared" ref="K1431:K1482" si="68">(I1431*0.1)+I1431</f>
        <v>1716000</v>
      </c>
      <c r="L1431" s="121"/>
      <c r="M1431" s="121"/>
      <c r="N1431" s="121"/>
      <c r="O1431" s="121"/>
      <c r="P1431" s="121"/>
      <c r="Q1431" s="121"/>
      <c r="R1431" s="121"/>
      <c r="S1431" s="121"/>
      <c r="T1431" s="121"/>
      <c r="U1431" s="121"/>
      <c r="V1431" s="121"/>
      <c r="W1431" s="121"/>
      <c r="X1431" s="121"/>
      <c r="Y1431" s="121"/>
      <c r="Z1431" s="121"/>
    </row>
    <row r="1432" spans="1:26" ht="26.25">
      <c r="A1432" s="121"/>
      <c r="B1432" s="121"/>
      <c r="C1432" s="66" t="s">
        <v>22364</v>
      </c>
      <c r="D1432" s="128" t="s">
        <v>18169</v>
      </c>
      <c r="E1432" s="161" t="s">
        <v>18170</v>
      </c>
      <c r="F1432" s="130"/>
      <c r="G1432" s="130" t="s">
        <v>22</v>
      </c>
      <c r="H1432" s="511">
        <f t="shared" si="66"/>
        <v>1390500</v>
      </c>
      <c r="I1432" s="403">
        <v>1350000</v>
      </c>
      <c r="J1432" s="511">
        <f t="shared" si="67"/>
        <v>1417500</v>
      </c>
      <c r="K1432" s="511">
        <f t="shared" si="68"/>
        <v>1485000</v>
      </c>
      <c r="L1432" s="121"/>
      <c r="M1432" s="121"/>
      <c r="N1432" s="121"/>
      <c r="O1432" s="121"/>
      <c r="P1432" s="121"/>
      <c r="Q1432" s="121"/>
      <c r="R1432" s="121"/>
      <c r="S1432" s="121"/>
      <c r="T1432" s="121"/>
      <c r="U1432" s="121"/>
      <c r="V1432" s="121"/>
      <c r="W1432" s="121"/>
      <c r="X1432" s="121"/>
      <c r="Y1432" s="121"/>
      <c r="Z1432" s="121"/>
    </row>
    <row r="1433" spans="1:26" ht="26.25">
      <c r="A1433" s="121"/>
      <c r="B1433" s="121"/>
      <c r="C1433" s="66" t="s">
        <v>22365</v>
      </c>
      <c r="D1433" s="128" t="s">
        <v>18171</v>
      </c>
      <c r="E1433" s="161" t="s">
        <v>18172</v>
      </c>
      <c r="F1433" s="130"/>
      <c r="G1433" s="130" t="s">
        <v>22</v>
      </c>
      <c r="H1433" s="511">
        <f t="shared" si="66"/>
        <v>4089100</v>
      </c>
      <c r="I1433" s="403">
        <v>3970000</v>
      </c>
      <c r="J1433" s="511">
        <f t="shared" si="67"/>
        <v>4168500</v>
      </c>
      <c r="K1433" s="511">
        <f t="shared" si="68"/>
        <v>4367000</v>
      </c>
      <c r="L1433" s="121"/>
      <c r="M1433" s="121"/>
      <c r="N1433" s="121"/>
      <c r="O1433" s="121"/>
      <c r="P1433" s="121"/>
      <c r="Q1433" s="121"/>
      <c r="R1433" s="121"/>
      <c r="S1433" s="121"/>
      <c r="T1433" s="121"/>
      <c r="U1433" s="121"/>
      <c r="V1433" s="121"/>
      <c r="W1433" s="121"/>
      <c r="X1433" s="121"/>
      <c r="Y1433" s="121"/>
      <c r="Z1433" s="121"/>
    </row>
    <row r="1434" spans="1:26" ht="26.25">
      <c r="A1434" s="121"/>
      <c r="B1434" s="121"/>
      <c r="C1434" s="66" t="s">
        <v>22366</v>
      </c>
      <c r="D1434" s="128" t="s">
        <v>5088</v>
      </c>
      <c r="E1434" s="161" t="s">
        <v>15294</v>
      </c>
      <c r="F1434" s="129" t="s">
        <v>18173</v>
      </c>
      <c r="G1434" s="130" t="s">
        <v>22</v>
      </c>
      <c r="H1434" s="511">
        <f t="shared" si="66"/>
        <v>1400800</v>
      </c>
      <c r="I1434" s="403">
        <v>1360000</v>
      </c>
      <c r="J1434" s="511">
        <f t="shared" si="67"/>
        <v>1428000</v>
      </c>
      <c r="K1434" s="511">
        <f t="shared" si="68"/>
        <v>1496000</v>
      </c>
      <c r="L1434" s="121"/>
      <c r="M1434" s="121"/>
      <c r="N1434" s="121"/>
      <c r="O1434" s="121"/>
      <c r="P1434" s="121"/>
      <c r="Q1434" s="121"/>
      <c r="R1434" s="121"/>
      <c r="S1434" s="121"/>
      <c r="T1434" s="121"/>
      <c r="U1434" s="121"/>
      <c r="V1434" s="121"/>
      <c r="W1434" s="121"/>
      <c r="X1434" s="121"/>
      <c r="Y1434" s="121"/>
      <c r="Z1434" s="121"/>
    </row>
    <row r="1435" spans="1:26" ht="26.25">
      <c r="A1435" s="121"/>
      <c r="B1435" s="121"/>
      <c r="C1435" s="66" t="s">
        <v>22367</v>
      </c>
      <c r="D1435" s="128" t="s">
        <v>5088</v>
      </c>
      <c r="E1435" s="161" t="s">
        <v>15294</v>
      </c>
      <c r="F1435" s="129" t="s">
        <v>18174</v>
      </c>
      <c r="G1435" s="130" t="s">
        <v>22</v>
      </c>
      <c r="H1435" s="511">
        <f t="shared" si="66"/>
        <v>3986100</v>
      </c>
      <c r="I1435" s="403">
        <v>3870000</v>
      </c>
      <c r="J1435" s="511">
        <f t="shared" si="67"/>
        <v>4063500</v>
      </c>
      <c r="K1435" s="511">
        <f t="shared" si="68"/>
        <v>4257000</v>
      </c>
      <c r="L1435" s="151"/>
      <c r="M1435" s="151"/>
      <c r="N1435" s="151"/>
      <c r="O1435" s="151"/>
      <c r="P1435" s="151"/>
      <c r="Q1435" s="151"/>
      <c r="R1435" s="151"/>
      <c r="S1435" s="151"/>
      <c r="T1435" s="151"/>
      <c r="U1435" s="151"/>
      <c r="V1435" s="151"/>
      <c r="W1435" s="151"/>
      <c r="X1435" s="151"/>
      <c r="Y1435" s="151"/>
      <c r="Z1435" s="151"/>
    </row>
    <row r="1436" spans="1:26" ht="26.25">
      <c r="A1436" s="121"/>
      <c r="B1436" s="121"/>
      <c r="C1436" s="316" t="s">
        <v>22368</v>
      </c>
      <c r="D1436" s="414" t="s">
        <v>5088</v>
      </c>
      <c r="E1436" s="325" t="s">
        <v>15295</v>
      </c>
      <c r="F1436" s="319"/>
      <c r="G1436" s="319" t="s">
        <v>22</v>
      </c>
      <c r="H1436" s="511">
        <f t="shared" si="66"/>
        <v>0</v>
      </c>
      <c r="I1436" s="404"/>
      <c r="J1436" s="511">
        <f t="shared" si="67"/>
        <v>0</v>
      </c>
      <c r="K1436" s="511">
        <f t="shared" si="68"/>
        <v>0</v>
      </c>
      <c r="L1436" s="151"/>
      <c r="M1436" s="151"/>
      <c r="N1436" s="151"/>
      <c r="O1436" s="151"/>
      <c r="P1436" s="151"/>
      <c r="Q1436" s="151"/>
      <c r="R1436" s="151"/>
      <c r="S1436" s="151"/>
      <c r="T1436" s="151"/>
      <c r="U1436" s="151"/>
      <c r="V1436" s="151"/>
      <c r="W1436" s="151"/>
      <c r="X1436" s="151"/>
      <c r="Y1436" s="151"/>
      <c r="Z1436" s="151"/>
    </row>
    <row r="1437" spans="1:26" ht="26.25">
      <c r="A1437" s="121"/>
      <c r="B1437" s="121"/>
      <c r="C1437" s="66" t="s">
        <v>22369</v>
      </c>
      <c r="D1437" s="128" t="s">
        <v>5088</v>
      </c>
      <c r="E1437" s="161" t="s">
        <v>15294</v>
      </c>
      <c r="F1437" s="129" t="s">
        <v>15298</v>
      </c>
      <c r="G1437" s="130" t="s">
        <v>22</v>
      </c>
      <c r="H1437" s="511">
        <f t="shared" si="66"/>
        <v>762200</v>
      </c>
      <c r="I1437" s="403">
        <v>740000</v>
      </c>
      <c r="J1437" s="511">
        <f t="shared" si="67"/>
        <v>777000</v>
      </c>
      <c r="K1437" s="511">
        <f t="shared" si="68"/>
        <v>814000</v>
      </c>
      <c r="L1437" s="151"/>
      <c r="M1437" s="151"/>
      <c r="N1437" s="151"/>
      <c r="O1437" s="151"/>
      <c r="P1437" s="151"/>
      <c r="Q1437" s="151"/>
      <c r="R1437" s="151"/>
      <c r="S1437" s="151"/>
      <c r="T1437" s="151"/>
      <c r="U1437" s="151"/>
      <c r="V1437" s="151"/>
      <c r="W1437" s="151"/>
      <c r="X1437" s="151"/>
      <c r="Y1437" s="151"/>
      <c r="Z1437" s="151"/>
    </row>
    <row r="1438" spans="1:26" ht="20.25">
      <c r="A1438" s="121"/>
      <c r="B1438" s="121"/>
      <c r="C1438" s="316" t="s">
        <v>22370</v>
      </c>
      <c r="D1438" s="414" t="s">
        <v>5088</v>
      </c>
      <c r="E1438" s="325" t="s">
        <v>15296</v>
      </c>
      <c r="F1438" s="319"/>
      <c r="G1438" s="319" t="s">
        <v>22</v>
      </c>
      <c r="H1438" s="511"/>
      <c r="I1438" s="511"/>
      <c r="J1438" s="511"/>
      <c r="K1438" s="511"/>
      <c r="L1438" s="151"/>
      <c r="M1438" s="151"/>
      <c r="N1438" s="151"/>
      <c r="O1438" s="151"/>
      <c r="P1438" s="151"/>
      <c r="Q1438" s="151"/>
      <c r="R1438" s="151"/>
      <c r="S1438" s="151"/>
      <c r="T1438" s="151"/>
      <c r="U1438" s="151"/>
      <c r="V1438" s="151"/>
      <c r="W1438" s="151"/>
      <c r="X1438" s="151"/>
      <c r="Y1438" s="151"/>
      <c r="Z1438" s="151"/>
    </row>
    <row r="1439" spans="1:26" ht="26.25">
      <c r="A1439" s="121"/>
      <c r="B1439" s="121"/>
      <c r="C1439" s="66" t="s">
        <v>22371</v>
      </c>
      <c r="D1439" s="128" t="s">
        <v>5088</v>
      </c>
      <c r="E1439" s="161" t="s">
        <v>15297</v>
      </c>
      <c r="F1439" s="129" t="s">
        <v>15299</v>
      </c>
      <c r="G1439" s="130" t="s">
        <v>22</v>
      </c>
      <c r="H1439" s="511">
        <f t="shared" si="66"/>
        <v>3296000</v>
      </c>
      <c r="I1439" s="403">
        <v>3200000</v>
      </c>
      <c r="J1439" s="511">
        <f t="shared" si="67"/>
        <v>3360000</v>
      </c>
      <c r="K1439" s="511">
        <f t="shared" si="68"/>
        <v>3520000</v>
      </c>
      <c r="L1439" s="151"/>
      <c r="M1439" s="151"/>
      <c r="N1439" s="151"/>
      <c r="O1439" s="151"/>
      <c r="P1439" s="151"/>
      <c r="Q1439" s="151"/>
      <c r="R1439" s="151"/>
      <c r="S1439" s="151"/>
      <c r="T1439" s="151"/>
      <c r="U1439" s="151"/>
      <c r="V1439" s="151"/>
      <c r="W1439" s="151"/>
      <c r="X1439" s="151"/>
      <c r="Y1439" s="151"/>
      <c r="Z1439" s="151"/>
    </row>
    <row r="1440" spans="1:26" ht="26.25">
      <c r="A1440" s="121"/>
      <c r="B1440" s="121"/>
      <c r="C1440" s="66" t="s">
        <v>22372</v>
      </c>
      <c r="D1440" s="128" t="s">
        <v>5088</v>
      </c>
      <c r="E1440" s="161" t="s">
        <v>15297</v>
      </c>
      <c r="F1440" s="129" t="s">
        <v>15300</v>
      </c>
      <c r="G1440" s="130" t="s">
        <v>22</v>
      </c>
      <c r="H1440" s="511">
        <f t="shared" si="66"/>
        <v>8961000</v>
      </c>
      <c r="I1440" s="403">
        <v>8700000</v>
      </c>
      <c r="J1440" s="511">
        <f t="shared" si="67"/>
        <v>9135000</v>
      </c>
      <c r="K1440" s="511">
        <f t="shared" si="68"/>
        <v>9570000</v>
      </c>
      <c r="L1440" s="151"/>
      <c r="M1440" s="151"/>
      <c r="N1440" s="151"/>
      <c r="O1440" s="151"/>
      <c r="P1440" s="151"/>
      <c r="Q1440" s="151"/>
      <c r="R1440" s="151"/>
      <c r="S1440" s="151"/>
      <c r="T1440" s="151"/>
      <c r="U1440" s="151"/>
      <c r="V1440" s="151"/>
      <c r="W1440" s="151"/>
      <c r="X1440" s="151"/>
      <c r="Y1440" s="151"/>
      <c r="Z1440" s="151"/>
    </row>
    <row r="1441" spans="1:26" ht="26.25">
      <c r="A1441" s="121"/>
      <c r="B1441" s="121"/>
      <c r="C1441" s="66" t="s">
        <v>22373</v>
      </c>
      <c r="D1441" s="128" t="s">
        <v>5088</v>
      </c>
      <c r="E1441" s="161" t="s">
        <v>5714</v>
      </c>
      <c r="F1441" s="129" t="s">
        <v>18175</v>
      </c>
      <c r="G1441" s="130" t="s">
        <v>22</v>
      </c>
      <c r="H1441" s="511">
        <f t="shared" si="66"/>
        <v>1812800</v>
      </c>
      <c r="I1441" s="403">
        <v>1760000</v>
      </c>
      <c r="J1441" s="511">
        <f t="shared" si="67"/>
        <v>1848000</v>
      </c>
      <c r="K1441" s="511">
        <f t="shared" si="68"/>
        <v>1936000</v>
      </c>
      <c r="L1441" s="151"/>
      <c r="M1441" s="151"/>
      <c r="N1441" s="151"/>
      <c r="O1441" s="151"/>
      <c r="P1441" s="151"/>
      <c r="Q1441" s="151"/>
      <c r="R1441" s="151"/>
      <c r="S1441" s="151"/>
      <c r="T1441" s="151"/>
      <c r="U1441" s="151"/>
      <c r="V1441" s="151"/>
      <c r="W1441" s="151"/>
      <c r="X1441" s="151"/>
      <c r="Y1441" s="151"/>
      <c r="Z1441" s="151"/>
    </row>
    <row r="1442" spans="1:26" ht="26.25">
      <c r="A1442" s="121"/>
      <c r="B1442" s="121"/>
      <c r="C1442" s="66" t="s">
        <v>22374</v>
      </c>
      <c r="D1442" s="128" t="s">
        <v>5088</v>
      </c>
      <c r="E1442" s="161" t="s">
        <v>5714</v>
      </c>
      <c r="F1442" s="129" t="s">
        <v>18176</v>
      </c>
      <c r="G1442" s="130" t="s">
        <v>22</v>
      </c>
      <c r="H1442" s="511">
        <f t="shared" si="66"/>
        <v>4326000</v>
      </c>
      <c r="I1442" s="403">
        <v>4200000</v>
      </c>
      <c r="J1442" s="511">
        <f t="shared" si="67"/>
        <v>4410000</v>
      </c>
      <c r="K1442" s="511">
        <f t="shared" si="68"/>
        <v>4620000</v>
      </c>
      <c r="L1442" s="151"/>
      <c r="M1442" s="151"/>
      <c r="N1442" s="151"/>
      <c r="O1442" s="151"/>
      <c r="P1442" s="151"/>
      <c r="Q1442" s="151"/>
      <c r="R1442" s="151"/>
      <c r="S1442" s="151"/>
      <c r="T1442" s="151"/>
      <c r="U1442" s="151"/>
      <c r="V1442" s="151"/>
      <c r="W1442" s="151"/>
      <c r="X1442" s="151"/>
      <c r="Y1442" s="151"/>
      <c r="Z1442" s="151"/>
    </row>
    <row r="1443" spans="1:26" ht="18">
      <c r="A1443" s="121"/>
      <c r="B1443" s="121"/>
      <c r="C1443" s="115" t="s">
        <v>5179</v>
      </c>
      <c r="D1443" s="154" t="s">
        <v>5180</v>
      </c>
      <c r="E1443" s="129"/>
      <c r="F1443" s="130"/>
      <c r="G1443" s="130"/>
      <c r="H1443" s="130"/>
      <c r="I1443" s="130"/>
      <c r="J1443" s="130"/>
      <c r="K1443" s="130"/>
      <c r="L1443" s="151"/>
      <c r="M1443" s="151"/>
      <c r="N1443" s="151"/>
      <c r="O1443" s="151"/>
      <c r="P1443" s="151"/>
      <c r="Q1443" s="151"/>
      <c r="R1443" s="151"/>
      <c r="S1443" s="151"/>
      <c r="T1443" s="151"/>
      <c r="U1443" s="151"/>
      <c r="V1443" s="151"/>
      <c r="W1443" s="151"/>
      <c r="X1443" s="151"/>
      <c r="Y1443" s="151"/>
      <c r="Z1443" s="151"/>
    </row>
    <row r="1444" spans="1:26" ht="18">
      <c r="A1444" s="121"/>
      <c r="B1444" s="121"/>
      <c r="C1444" s="316" t="s">
        <v>5183</v>
      </c>
      <c r="D1444" s="414" t="s">
        <v>5180</v>
      </c>
      <c r="E1444" s="318" t="s">
        <v>20</v>
      </c>
      <c r="F1444" s="319" t="s">
        <v>20</v>
      </c>
      <c r="G1444" s="319" t="s">
        <v>22</v>
      </c>
      <c r="H1444" s="130"/>
      <c r="I1444" s="130"/>
      <c r="J1444" s="130"/>
      <c r="K1444" s="130"/>
      <c r="L1444" s="151"/>
      <c r="M1444" s="151"/>
      <c r="N1444" s="151"/>
      <c r="O1444" s="151"/>
      <c r="P1444" s="151"/>
      <c r="Q1444" s="151"/>
      <c r="R1444" s="151"/>
      <c r="S1444" s="151"/>
      <c r="T1444" s="151"/>
      <c r="U1444" s="151"/>
      <c r="V1444" s="151"/>
      <c r="W1444" s="151"/>
      <c r="X1444" s="151"/>
      <c r="Y1444" s="151"/>
      <c r="Z1444" s="151"/>
    </row>
    <row r="1445" spans="1:26" ht="18">
      <c r="A1445" s="121"/>
      <c r="B1445" s="121"/>
      <c r="C1445" s="316" t="s">
        <v>5188</v>
      </c>
      <c r="D1445" s="42" t="s">
        <v>5189</v>
      </c>
      <c r="E1445" s="326" t="s">
        <v>18177</v>
      </c>
      <c r="F1445" s="319" t="s">
        <v>20</v>
      </c>
      <c r="G1445" s="319" t="s">
        <v>22</v>
      </c>
      <c r="H1445" s="511">
        <f t="shared" si="66"/>
        <v>2987000</v>
      </c>
      <c r="I1445" s="405">
        <v>2900000</v>
      </c>
      <c r="J1445" s="511">
        <f t="shared" si="67"/>
        <v>3045000</v>
      </c>
      <c r="K1445" s="511">
        <f t="shared" si="68"/>
        <v>3190000</v>
      </c>
      <c r="L1445" s="151"/>
      <c r="M1445" s="151"/>
      <c r="N1445" s="151"/>
      <c r="O1445" s="151"/>
      <c r="P1445" s="151"/>
      <c r="Q1445" s="151"/>
      <c r="R1445" s="151"/>
      <c r="S1445" s="151"/>
      <c r="T1445" s="151"/>
      <c r="U1445" s="151"/>
      <c r="V1445" s="151"/>
      <c r="W1445" s="151"/>
      <c r="X1445" s="151"/>
      <c r="Y1445" s="151"/>
      <c r="Z1445" s="151"/>
    </row>
    <row r="1446" spans="1:26" ht="18">
      <c r="A1446" s="121"/>
      <c r="B1446" s="121"/>
      <c r="C1446" s="316" t="s">
        <v>5192</v>
      </c>
      <c r="D1446" s="414" t="s">
        <v>5193</v>
      </c>
      <c r="E1446" s="318" t="s">
        <v>139</v>
      </c>
      <c r="F1446" s="319" t="s">
        <v>20</v>
      </c>
      <c r="G1446" s="319" t="s">
        <v>22</v>
      </c>
      <c r="H1446" s="511"/>
      <c r="I1446" s="511"/>
      <c r="J1446" s="511"/>
      <c r="K1446" s="511"/>
      <c r="L1446" s="151"/>
      <c r="M1446" s="151"/>
      <c r="N1446" s="151"/>
      <c r="O1446" s="151"/>
      <c r="P1446" s="151"/>
      <c r="Q1446" s="151"/>
      <c r="R1446" s="151"/>
      <c r="S1446" s="151"/>
      <c r="T1446" s="151"/>
      <c r="U1446" s="151"/>
      <c r="V1446" s="151"/>
      <c r="W1446" s="151"/>
      <c r="X1446" s="151"/>
      <c r="Y1446" s="151"/>
      <c r="Z1446" s="151"/>
    </row>
    <row r="1447" spans="1:26" ht="18">
      <c r="A1447" s="121"/>
      <c r="B1447" s="121"/>
      <c r="C1447" s="35" t="s">
        <v>5197</v>
      </c>
      <c r="D1447" s="128" t="s">
        <v>5193</v>
      </c>
      <c r="E1447" s="129" t="s">
        <v>5198</v>
      </c>
      <c r="F1447" s="130" t="s">
        <v>5199</v>
      </c>
      <c r="G1447" s="130" t="s">
        <v>22</v>
      </c>
      <c r="H1447" s="511">
        <f t="shared" si="66"/>
        <v>10712000</v>
      </c>
      <c r="I1447" s="387">
        <v>10400000</v>
      </c>
      <c r="J1447" s="511">
        <f t="shared" si="67"/>
        <v>10920000</v>
      </c>
      <c r="K1447" s="511">
        <f t="shared" si="68"/>
        <v>11440000</v>
      </c>
      <c r="L1447" s="151"/>
      <c r="M1447" s="151"/>
      <c r="N1447" s="151"/>
      <c r="O1447" s="151"/>
      <c r="P1447" s="151"/>
      <c r="Q1447" s="151"/>
      <c r="R1447" s="151"/>
      <c r="S1447" s="151"/>
      <c r="T1447" s="151"/>
      <c r="U1447" s="151"/>
      <c r="V1447" s="151"/>
      <c r="W1447" s="151"/>
      <c r="X1447" s="151"/>
      <c r="Y1447" s="151"/>
      <c r="Z1447" s="151"/>
    </row>
    <row r="1448" spans="1:26" ht="18">
      <c r="A1448" s="121"/>
      <c r="B1448" s="121"/>
      <c r="C1448" s="316" t="s">
        <v>5202</v>
      </c>
      <c r="D1448" s="414" t="s">
        <v>5203</v>
      </c>
      <c r="E1448" s="318" t="s">
        <v>20</v>
      </c>
      <c r="F1448" s="319" t="s">
        <v>20</v>
      </c>
      <c r="G1448" s="319" t="s">
        <v>305</v>
      </c>
      <c r="H1448" s="511"/>
      <c r="I1448" s="511"/>
      <c r="J1448" s="511"/>
      <c r="K1448" s="511"/>
      <c r="L1448" s="151"/>
      <c r="M1448" s="151"/>
      <c r="N1448" s="151"/>
      <c r="O1448" s="151"/>
      <c r="P1448" s="151"/>
      <c r="Q1448" s="151"/>
      <c r="R1448" s="151"/>
      <c r="S1448" s="151"/>
      <c r="T1448" s="151"/>
      <c r="U1448" s="151"/>
      <c r="V1448" s="151"/>
      <c r="W1448" s="151"/>
      <c r="X1448" s="151"/>
      <c r="Y1448" s="151"/>
      <c r="Z1448" s="151"/>
    </row>
    <row r="1449" spans="1:26" ht="18">
      <c r="A1449" s="121"/>
      <c r="B1449" s="121"/>
      <c r="C1449" s="316" t="s">
        <v>5208</v>
      </c>
      <c r="D1449" s="414" t="s">
        <v>5209</v>
      </c>
      <c r="E1449" s="318" t="s">
        <v>20</v>
      </c>
      <c r="F1449" s="319" t="s">
        <v>20</v>
      </c>
      <c r="G1449" s="319" t="s">
        <v>305</v>
      </c>
      <c r="H1449" s="511"/>
      <c r="I1449" s="511"/>
      <c r="J1449" s="511"/>
      <c r="K1449" s="511"/>
      <c r="L1449" s="151"/>
      <c r="M1449" s="151"/>
      <c r="N1449" s="151"/>
      <c r="O1449" s="151"/>
      <c r="P1449" s="151"/>
      <c r="Q1449" s="151"/>
      <c r="R1449" s="151"/>
      <c r="S1449" s="151"/>
      <c r="T1449" s="151"/>
      <c r="U1449" s="151"/>
      <c r="V1449" s="151"/>
      <c r="W1449" s="151"/>
      <c r="X1449" s="151"/>
      <c r="Y1449" s="151"/>
      <c r="Z1449" s="151"/>
    </row>
    <row r="1450" spans="1:26" ht="144">
      <c r="A1450" s="121"/>
      <c r="B1450" s="121"/>
      <c r="C1450" s="316" t="s">
        <v>5212</v>
      </c>
      <c r="D1450" s="414" t="s">
        <v>5213</v>
      </c>
      <c r="E1450" s="318" t="s">
        <v>5214</v>
      </c>
      <c r="F1450" s="319" t="s">
        <v>5215</v>
      </c>
      <c r="G1450" s="319" t="s">
        <v>22</v>
      </c>
      <c r="H1450" s="511"/>
      <c r="I1450" s="511"/>
      <c r="J1450" s="511"/>
      <c r="K1450" s="511"/>
      <c r="L1450" s="121"/>
      <c r="M1450" s="121"/>
      <c r="N1450" s="121"/>
      <c r="O1450" s="121"/>
      <c r="P1450" s="121"/>
      <c r="Q1450" s="121"/>
      <c r="R1450" s="121"/>
      <c r="S1450" s="121"/>
      <c r="T1450" s="121"/>
      <c r="U1450" s="121"/>
      <c r="V1450" s="121"/>
      <c r="W1450" s="121"/>
      <c r="X1450" s="121"/>
      <c r="Y1450" s="121"/>
      <c r="Z1450" s="121"/>
    </row>
    <row r="1451" spans="1:26" ht="18">
      <c r="A1451" s="121"/>
      <c r="B1451" s="121"/>
      <c r="C1451" s="316" t="s">
        <v>5218</v>
      </c>
      <c r="D1451" s="414" t="s">
        <v>5219</v>
      </c>
      <c r="E1451" s="318" t="s">
        <v>20</v>
      </c>
      <c r="F1451" s="319" t="s">
        <v>5199</v>
      </c>
      <c r="G1451" s="319" t="s">
        <v>22</v>
      </c>
      <c r="H1451" s="511"/>
      <c r="I1451" s="511"/>
      <c r="J1451" s="511"/>
      <c r="K1451" s="511"/>
      <c r="L1451" s="121"/>
      <c r="M1451" s="121"/>
      <c r="N1451" s="121"/>
      <c r="O1451" s="121"/>
      <c r="P1451" s="121"/>
      <c r="Q1451" s="121"/>
      <c r="R1451" s="121"/>
      <c r="S1451" s="121"/>
      <c r="T1451" s="121"/>
      <c r="U1451" s="121"/>
      <c r="V1451" s="121"/>
      <c r="W1451" s="121"/>
      <c r="X1451" s="121"/>
      <c r="Y1451" s="121"/>
      <c r="Z1451" s="121"/>
    </row>
    <row r="1452" spans="1:26" ht="36">
      <c r="A1452" s="121"/>
      <c r="B1452" s="121"/>
      <c r="C1452" s="316" t="s">
        <v>5222</v>
      </c>
      <c r="D1452" s="414" t="s">
        <v>5180</v>
      </c>
      <c r="E1452" s="318"/>
      <c r="F1452" s="319" t="s">
        <v>5225</v>
      </c>
      <c r="G1452" s="319" t="s">
        <v>22</v>
      </c>
      <c r="H1452" s="511"/>
      <c r="I1452" s="511"/>
      <c r="J1452" s="511"/>
      <c r="K1452" s="511"/>
      <c r="L1452" s="121"/>
      <c r="M1452" s="121"/>
      <c r="N1452" s="121"/>
      <c r="O1452" s="121"/>
      <c r="P1452" s="121"/>
      <c r="Q1452" s="121"/>
      <c r="R1452" s="121"/>
      <c r="S1452" s="121"/>
      <c r="T1452" s="121"/>
      <c r="U1452" s="121"/>
      <c r="V1452" s="121"/>
      <c r="W1452" s="121"/>
      <c r="X1452" s="121"/>
      <c r="Y1452" s="121"/>
      <c r="Z1452" s="121"/>
    </row>
    <row r="1453" spans="1:26" ht="18">
      <c r="A1453" s="121"/>
      <c r="B1453" s="121"/>
      <c r="C1453" s="316" t="s">
        <v>22360</v>
      </c>
      <c r="D1453" s="414" t="s">
        <v>5180</v>
      </c>
      <c r="E1453" s="318" t="s">
        <v>15338</v>
      </c>
      <c r="F1453" s="319" t="s">
        <v>15339</v>
      </c>
      <c r="G1453" s="319" t="s">
        <v>22</v>
      </c>
      <c r="H1453" s="511"/>
      <c r="I1453" s="511"/>
      <c r="J1453" s="511"/>
      <c r="K1453" s="511"/>
      <c r="L1453" s="121"/>
      <c r="M1453" s="121"/>
      <c r="N1453" s="121"/>
      <c r="O1453" s="121"/>
      <c r="P1453" s="121"/>
      <c r="Q1453" s="121"/>
      <c r="R1453" s="121"/>
      <c r="S1453" s="121"/>
      <c r="T1453" s="121"/>
      <c r="U1453" s="121"/>
      <c r="V1453" s="121"/>
      <c r="W1453" s="121"/>
      <c r="X1453" s="121"/>
      <c r="Y1453" s="121"/>
      <c r="Z1453" s="121"/>
    </row>
    <row r="1454" spans="1:26" ht="18">
      <c r="A1454" s="121"/>
      <c r="B1454" s="121"/>
      <c r="C1454" s="66" t="s">
        <v>22361</v>
      </c>
      <c r="D1454" s="128"/>
      <c r="E1454" s="129" t="s">
        <v>15338</v>
      </c>
      <c r="F1454" s="130" t="s">
        <v>18178</v>
      </c>
      <c r="G1454" s="130" t="s">
        <v>22</v>
      </c>
      <c r="H1454" s="511">
        <f t="shared" si="66"/>
        <v>1221580</v>
      </c>
      <c r="I1454" s="387">
        <v>1186000</v>
      </c>
      <c r="J1454" s="511">
        <f t="shared" si="67"/>
        <v>1245300</v>
      </c>
      <c r="K1454" s="511">
        <f t="shared" si="68"/>
        <v>1304600</v>
      </c>
      <c r="L1454" s="121"/>
      <c r="M1454" s="121"/>
      <c r="N1454" s="121"/>
      <c r="O1454" s="121"/>
      <c r="P1454" s="121"/>
      <c r="Q1454" s="121"/>
      <c r="R1454" s="121"/>
      <c r="S1454" s="121"/>
      <c r="T1454" s="121"/>
      <c r="U1454" s="121"/>
      <c r="V1454" s="121"/>
      <c r="W1454" s="121"/>
      <c r="X1454" s="121"/>
      <c r="Y1454" s="121"/>
      <c r="Z1454" s="121"/>
    </row>
    <row r="1455" spans="1:26" ht="18">
      <c r="A1455" s="121"/>
      <c r="B1455" s="121"/>
      <c r="C1455" s="66" t="s">
        <v>22362</v>
      </c>
      <c r="D1455" s="128"/>
      <c r="E1455" s="129" t="s">
        <v>5714</v>
      </c>
      <c r="F1455" s="359" t="s">
        <v>18179</v>
      </c>
      <c r="G1455" s="130" t="s">
        <v>22</v>
      </c>
      <c r="H1455" s="511">
        <f t="shared" si="66"/>
        <v>1246300</v>
      </c>
      <c r="I1455" s="387">
        <v>1210000</v>
      </c>
      <c r="J1455" s="511">
        <f t="shared" si="67"/>
        <v>1270500</v>
      </c>
      <c r="K1455" s="511">
        <f t="shared" si="68"/>
        <v>1331000</v>
      </c>
      <c r="L1455" s="121"/>
      <c r="M1455" s="121"/>
      <c r="N1455" s="121"/>
      <c r="O1455" s="121"/>
      <c r="P1455" s="121"/>
      <c r="Q1455" s="121"/>
      <c r="R1455" s="121"/>
      <c r="S1455" s="121"/>
      <c r="T1455" s="121"/>
      <c r="U1455" s="121"/>
      <c r="V1455" s="121"/>
      <c r="W1455" s="121"/>
      <c r="X1455" s="121"/>
      <c r="Y1455" s="121"/>
      <c r="Z1455" s="121"/>
    </row>
    <row r="1456" spans="1:26" ht="18">
      <c r="A1456" s="121"/>
      <c r="B1456" s="121"/>
      <c r="C1456" s="115" t="s">
        <v>5226</v>
      </c>
      <c r="D1456" s="154" t="s">
        <v>5228</v>
      </c>
      <c r="E1456" s="129"/>
      <c r="F1456" s="130"/>
      <c r="G1456" s="130"/>
      <c r="H1456" s="511"/>
      <c r="I1456" s="511"/>
      <c r="J1456" s="511"/>
      <c r="K1456" s="511"/>
      <c r="L1456" s="121"/>
      <c r="M1456" s="121"/>
      <c r="N1456" s="121"/>
      <c r="O1456" s="121"/>
      <c r="P1456" s="121"/>
      <c r="Q1456" s="121"/>
      <c r="R1456" s="121"/>
      <c r="S1456" s="121"/>
      <c r="T1456" s="121"/>
      <c r="U1456" s="121"/>
      <c r="V1456" s="121"/>
      <c r="W1456" s="121"/>
      <c r="X1456" s="121"/>
      <c r="Y1456" s="121"/>
      <c r="Z1456" s="121"/>
    </row>
    <row r="1457" spans="1:26" ht="18">
      <c r="A1457" s="121"/>
      <c r="B1457" s="121"/>
      <c r="C1457" s="316" t="s">
        <v>5231</v>
      </c>
      <c r="D1457" s="414" t="s">
        <v>5233</v>
      </c>
      <c r="E1457" s="318" t="s">
        <v>1556</v>
      </c>
      <c r="F1457" s="319" t="s">
        <v>20</v>
      </c>
      <c r="G1457" s="319" t="s">
        <v>22</v>
      </c>
      <c r="H1457" s="511"/>
      <c r="I1457" s="511"/>
      <c r="J1457" s="511"/>
      <c r="K1457" s="511"/>
      <c r="L1457" s="121"/>
      <c r="M1457" s="121"/>
      <c r="N1457" s="121"/>
      <c r="O1457" s="121"/>
      <c r="P1457" s="121"/>
      <c r="Q1457" s="121"/>
      <c r="R1457" s="121"/>
      <c r="S1457" s="121"/>
      <c r="T1457" s="121"/>
      <c r="U1457" s="121"/>
      <c r="V1457" s="121"/>
      <c r="W1457" s="121"/>
      <c r="X1457" s="121"/>
      <c r="Y1457" s="121"/>
      <c r="Z1457" s="121"/>
    </row>
    <row r="1458" spans="1:26" ht="18">
      <c r="A1458" s="121"/>
      <c r="B1458" s="121"/>
      <c r="C1458" s="316" t="s">
        <v>5236</v>
      </c>
      <c r="D1458" s="414" t="s">
        <v>5237</v>
      </c>
      <c r="E1458" s="318" t="s">
        <v>20</v>
      </c>
      <c r="F1458" s="319" t="s">
        <v>20</v>
      </c>
      <c r="G1458" s="319" t="s">
        <v>22</v>
      </c>
      <c r="H1458" s="511"/>
      <c r="I1458" s="511"/>
      <c r="J1458" s="511"/>
      <c r="K1458" s="511"/>
      <c r="L1458" s="121"/>
      <c r="M1458" s="121"/>
      <c r="N1458" s="121"/>
      <c r="O1458" s="121"/>
      <c r="P1458" s="121"/>
      <c r="Q1458" s="121"/>
      <c r="R1458" s="121"/>
      <c r="S1458" s="121"/>
      <c r="T1458" s="121"/>
      <c r="U1458" s="121"/>
      <c r="V1458" s="121"/>
      <c r="W1458" s="121"/>
      <c r="X1458" s="121"/>
      <c r="Y1458" s="121"/>
      <c r="Z1458" s="121"/>
    </row>
    <row r="1459" spans="1:26" ht="18">
      <c r="A1459" s="39"/>
      <c r="B1459" s="39"/>
      <c r="C1459" s="316" t="s">
        <v>5240</v>
      </c>
      <c r="D1459" s="414" t="s">
        <v>5228</v>
      </c>
      <c r="E1459" s="318" t="s">
        <v>20</v>
      </c>
      <c r="F1459" s="319" t="s">
        <v>20</v>
      </c>
      <c r="G1459" s="319" t="s">
        <v>22</v>
      </c>
      <c r="H1459" s="511"/>
      <c r="I1459" s="511"/>
      <c r="J1459" s="511"/>
      <c r="K1459" s="511"/>
      <c r="L1459" s="39"/>
      <c r="M1459" s="39"/>
      <c r="N1459" s="39"/>
      <c r="O1459" s="39"/>
      <c r="P1459" s="39"/>
      <c r="Q1459" s="39"/>
      <c r="R1459" s="39"/>
      <c r="S1459" s="39"/>
      <c r="T1459" s="39"/>
      <c r="U1459" s="39"/>
      <c r="V1459" s="39"/>
      <c r="W1459" s="39"/>
      <c r="X1459" s="39"/>
      <c r="Y1459" s="39"/>
      <c r="Z1459" s="39"/>
    </row>
    <row r="1460" spans="1:26" ht="18">
      <c r="A1460" s="39"/>
      <c r="B1460" s="39"/>
      <c r="C1460" s="115" t="s">
        <v>5244</v>
      </c>
      <c r="D1460" s="154" t="s">
        <v>5245</v>
      </c>
      <c r="E1460" s="129"/>
      <c r="F1460" s="130"/>
      <c r="G1460" s="130"/>
      <c r="H1460" s="511"/>
      <c r="I1460" s="511"/>
      <c r="J1460" s="511"/>
      <c r="K1460" s="511"/>
      <c r="L1460" s="39"/>
      <c r="M1460" s="39"/>
      <c r="N1460" s="39"/>
      <c r="O1460" s="39"/>
      <c r="P1460" s="39"/>
      <c r="Q1460" s="39"/>
      <c r="R1460" s="39"/>
      <c r="S1460" s="39"/>
      <c r="T1460" s="39"/>
      <c r="U1460" s="39"/>
      <c r="V1460" s="39"/>
      <c r="W1460" s="39"/>
      <c r="X1460" s="39"/>
      <c r="Y1460" s="39"/>
      <c r="Z1460" s="39"/>
    </row>
    <row r="1461" spans="1:26" ht="18">
      <c r="A1461" s="39"/>
      <c r="B1461" s="39"/>
      <c r="C1461" s="115" t="s">
        <v>5248</v>
      </c>
      <c r="D1461" s="154" t="s">
        <v>5249</v>
      </c>
      <c r="E1461" s="129"/>
      <c r="F1461" s="130"/>
      <c r="G1461" s="130"/>
      <c r="H1461" s="511"/>
      <c r="I1461" s="511"/>
      <c r="J1461" s="511"/>
      <c r="K1461" s="511"/>
      <c r="L1461" s="39"/>
      <c r="M1461" s="39"/>
      <c r="N1461" s="39"/>
      <c r="O1461" s="39"/>
      <c r="P1461" s="39"/>
      <c r="Q1461" s="39"/>
      <c r="R1461" s="39"/>
      <c r="S1461" s="39"/>
      <c r="T1461" s="39"/>
      <c r="U1461" s="39"/>
      <c r="V1461" s="39"/>
      <c r="W1461" s="39"/>
      <c r="X1461" s="39"/>
      <c r="Y1461" s="39"/>
      <c r="Z1461" s="39"/>
    </row>
    <row r="1462" spans="1:26" ht="18">
      <c r="A1462" s="39"/>
      <c r="B1462" s="39"/>
      <c r="C1462" s="115" t="s">
        <v>5252</v>
      </c>
      <c r="D1462" s="154" t="s">
        <v>5253</v>
      </c>
      <c r="E1462" s="129"/>
      <c r="F1462" s="130"/>
      <c r="G1462" s="130"/>
      <c r="H1462" s="511"/>
      <c r="I1462" s="511"/>
      <c r="J1462" s="511"/>
      <c r="K1462" s="511"/>
      <c r="L1462" s="39"/>
      <c r="M1462" s="39"/>
      <c r="N1462" s="39"/>
      <c r="O1462" s="39"/>
      <c r="P1462" s="39"/>
      <c r="Q1462" s="39"/>
      <c r="R1462" s="39"/>
      <c r="S1462" s="39"/>
      <c r="T1462" s="39"/>
      <c r="U1462" s="39"/>
      <c r="V1462" s="39"/>
      <c r="W1462" s="39"/>
      <c r="X1462" s="39"/>
      <c r="Y1462" s="39"/>
      <c r="Z1462" s="39"/>
    </row>
    <row r="1463" spans="1:26" ht="18">
      <c r="A1463" s="121"/>
      <c r="B1463" s="121"/>
      <c r="C1463" s="115" t="s">
        <v>5256</v>
      </c>
      <c r="D1463" s="154" t="s">
        <v>5257</v>
      </c>
      <c r="E1463" s="129"/>
      <c r="F1463" s="130"/>
      <c r="G1463" s="130"/>
      <c r="H1463" s="511"/>
      <c r="I1463" s="511"/>
      <c r="J1463" s="511"/>
      <c r="K1463" s="511"/>
      <c r="L1463" s="121"/>
      <c r="M1463" s="121"/>
      <c r="N1463" s="121"/>
      <c r="O1463" s="121"/>
      <c r="P1463" s="121"/>
      <c r="Q1463" s="121"/>
      <c r="R1463" s="121"/>
      <c r="S1463" s="121"/>
      <c r="T1463" s="121"/>
      <c r="U1463" s="121"/>
      <c r="V1463" s="121"/>
      <c r="W1463" s="121"/>
      <c r="X1463" s="121"/>
      <c r="Y1463" s="121"/>
      <c r="Z1463" s="121"/>
    </row>
    <row r="1464" spans="1:26" ht="18">
      <c r="A1464" s="121"/>
      <c r="B1464" s="121"/>
      <c r="C1464" s="35" t="s">
        <v>5262</v>
      </c>
      <c r="D1464" s="128" t="s">
        <v>5263</v>
      </c>
      <c r="E1464" s="129" t="s">
        <v>5288</v>
      </c>
      <c r="F1464" s="130" t="s">
        <v>20</v>
      </c>
      <c r="G1464" s="130" t="s">
        <v>22</v>
      </c>
      <c r="H1464" s="511">
        <f t="shared" si="66"/>
        <v>360500</v>
      </c>
      <c r="I1464" s="387">
        <v>350000</v>
      </c>
      <c r="J1464" s="511">
        <f t="shared" si="67"/>
        <v>367500</v>
      </c>
      <c r="K1464" s="511">
        <f t="shared" si="68"/>
        <v>385000</v>
      </c>
      <c r="L1464" s="121"/>
      <c r="M1464" s="121"/>
      <c r="N1464" s="121"/>
      <c r="O1464" s="121"/>
      <c r="P1464" s="121"/>
      <c r="Q1464" s="121"/>
      <c r="R1464" s="121"/>
      <c r="S1464" s="121"/>
      <c r="T1464" s="121"/>
      <c r="U1464" s="121"/>
      <c r="V1464" s="121"/>
      <c r="W1464" s="121"/>
      <c r="X1464" s="121"/>
      <c r="Y1464" s="121"/>
      <c r="Z1464" s="121"/>
    </row>
    <row r="1465" spans="1:26" ht="18">
      <c r="A1465" s="121"/>
      <c r="B1465" s="121"/>
      <c r="C1465" s="35" t="s">
        <v>22358</v>
      </c>
      <c r="D1465" s="414" t="s">
        <v>16547</v>
      </c>
      <c r="E1465" s="318"/>
      <c r="F1465" s="319"/>
      <c r="G1465" s="319" t="s">
        <v>305</v>
      </c>
      <c r="H1465" s="511"/>
      <c r="I1465" s="511"/>
      <c r="J1465" s="511"/>
      <c r="K1465" s="511"/>
      <c r="L1465" s="121"/>
      <c r="M1465" s="121"/>
      <c r="N1465" s="121"/>
      <c r="O1465" s="121"/>
      <c r="P1465" s="121"/>
      <c r="Q1465" s="121"/>
      <c r="R1465" s="121"/>
      <c r="S1465" s="121"/>
      <c r="T1465" s="121"/>
      <c r="U1465" s="121"/>
      <c r="V1465" s="121"/>
      <c r="W1465" s="121"/>
      <c r="X1465" s="121"/>
      <c r="Y1465" s="121"/>
      <c r="Z1465" s="121"/>
    </row>
    <row r="1466" spans="1:26" ht="18">
      <c r="A1466" s="121"/>
      <c r="B1466" s="121"/>
      <c r="C1466" s="35" t="s">
        <v>22359</v>
      </c>
      <c r="D1466" s="414" t="s">
        <v>16548</v>
      </c>
      <c r="E1466" s="318"/>
      <c r="F1466" s="319"/>
      <c r="G1466" s="319" t="s">
        <v>305</v>
      </c>
      <c r="H1466" s="511"/>
      <c r="I1466" s="511"/>
      <c r="J1466" s="511"/>
      <c r="K1466" s="511"/>
      <c r="L1466" s="121"/>
      <c r="M1466" s="121"/>
      <c r="N1466" s="121"/>
      <c r="O1466" s="121"/>
      <c r="P1466" s="121"/>
      <c r="Q1466" s="121"/>
      <c r="R1466" s="121"/>
      <c r="S1466" s="121"/>
      <c r="T1466" s="121"/>
      <c r="U1466" s="121"/>
      <c r="V1466" s="121"/>
      <c r="W1466" s="121"/>
      <c r="X1466" s="121"/>
      <c r="Y1466" s="121"/>
      <c r="Z1466" s="121"/>
    </row>
    <row r="1467" spans="1:26" ht="18">
      <c r="A1467" s="121"/>
      <c r="B1467" s="121"/>
      <c r="C1467" s="115" t="s">
        <v>5266</v>
      </c>
      <c r="D1467" s="154" t="s">
        <v>5267</v>
      </c>
      <c r="E1467" s="129"/>
      <c r="F1467" s="130"/>
      <c r="G1467" s="130"/>
      <c r="H1467" s="511"/>
      <c r="I1467" s="511"/>
      <c r="J1467" s="511"/>
      <c r="K1467" s="511"/>
      <c r="L1467" s="121"/>
      <c r="M1467" s="121"/>
      <c r="N1467" s="121"/>
      <c r="O1467" s="121"/>
      <c r="P1467" s="121"/>
      <c r="Q1467" s="121"/>
      <c r="R1467" s="121"/>
      <c r="S1467" s="121"/>
      <c r="T1467" s="121"/>
      <c r="U1467" s="121"/>
      <c r="V1467" s="121"/>
      <c r="W1467" s="121"/>
      <c r="X1467" s="121"/>
      <c r="Y1467" s="121"/>
      <c r="Z1467" s="121"/>
    </row>
    <row r="1468" spans="1:26" ht="18">
      <c r="A1468" s="121"/>
      <c r="B1468" s="121"/>
      <c r="C1468" s="316" t="s">
        <v>5270</v>
      </c>
      <c r="D1468" s="414" t="s">
        <v>5271</v>
      </c>
      <c r="E1468" s="318" t="s">
        <v>20</v>
      </c>
      <c r="F1468" s="319" t="s">
        <v>20</v>
      </c>
      <c r="G1468" s="319" t="s">
        <v>22</v>
      </c>
      <c r="H1468" s="511"/>
      <c r="I1468" s="511"/>
      <c r="J1468" s="511"/>
      <c r="K1468" s="511"/>
      <c r="L1468" s="121"/>
      <c r="M1468" s="121"/>
      <c r="N1468" s="121"/>
      <c r="O1468" s="121"/>
      <c r="P1468" s="121"/>
      <c r="Q1468" s="121"/>
      <c r="R1468" s="121"/>
      <c r="S1468" s="121"/>
      <c r="T1468" s="121"/>
      <c r="U1468" s="121"/>
      <c r="V1468" s="121"/>
      <c r="W1468" s="121"/>
      <c r="X1468" s="121"/>
      <c r="Y1468" s="121"/>
      <c r="Z1468" s="121"/>
    </row>
    <row r="1469" spans="1:26" ht="18">
      <c r="A1469" s="121"/>
      <c r="B1469" s="121"/>
      <c r="C1469" s="115" t="s">
        <v>5274</v>
      </c>
      <c r="D1469" s="154" t="s">
        <v>5275</v>
      </c>
      <c r="E1469" s="129"/>
      <c r="F1469" s="130"/>
      <c r="G1469" s="130"/>
      <c r="H1469" s="511"/>
      <c r="I1469" s="511"/>
      <c r="J1469" s="511"/>
      <c r="K1469" s="511"/>
      <c r="L1469" s="121"/>
      <c r="M1469" s="121"/>
      <c r="N1469" s="121"/>
      <c r="O1469" s="121"/>
      <c r="P1469" s="121"/>
      <c r="Q1469" s="121"/>
      <c r="R1469" s="121"/>
      <c r="S1469" s="121"/>
      <c r="T1469" s="121"/>
      <c r="U1469" s="121"/>
      <c r="V1469" s="121"/>
      <c r="W1469" s="121"/>
      <c r="X1469" s="121"/>
      <c r="Y1469" s="121"/>
      <c r="Z1469" s="121"/>
    </row>
    <row r="1470" spans="1:26" ht="18">
      <c r="A1470" s="121"/>
      <c r="B1470" s="121"/>
      <c r="C1470" s="35" t="s">
        <v>22347</v>
      </c>
      <c r="D1470" s="414" t="s">
        <v>5275</v>
      </c>
      <c r="E1470" s="318"/>
      <c r="F1470" s="319" t="s">
        <v>15311</v>
      </c>
      <c r="G1470" s="319" t="s">
        <v>305</v>
      </c>
      <c r="H1470" s="511"/>
      <c r="I1470" s="511"/>
      <c r="J1470" s="511"/>
      <c r="K1470" s="511"/>
      <c r="L1470" s="121"/>
      <c r="M1470" s="121"/>
      <c r="N1470" s="121"/>
      <c r="O1470" s="121"/>
      <c r="P1470" s="121"/>
      <c r="Q1470" s="121"/>
      <c r="R1470" s="121"/>
      <c r="S1470" s="121"/>
      <c r="T1470" s="121"/>
      <c r="U1470" s="121"/>
      <c r="V1470" s="121"/>
      <c r="W1470" s="121"/>
      <c r="X1470" s="121"/>
      <c r="Y1470" s="121"/>
      <c r="Z1470" s="121"/>
    </row>
    <row r="1471" spans="1:26" ht="18">
      <c r="A1471" s="121"/>
      <c r="B1471" s="121"/>
      <c r="C1471" s="35" t="s">
        <v>22348</v>
      </c>
      <c r="D1471" s="414" t="s">
        <v>5275</v>
      </c>
      <c r="E1471" s="318" t="s">
        <v>2674</v>
      </c>
      <c r="F1471" s="319" t="s">
        <v>15312</v>
      </c>
      <c r="G1471" s="319" t="s">
        <v>305</v>
      </c>
      <c r="H1471" s="511"/>
      <c r="I1471" s="511"/>
      <c r="J1471" s="511"/>
      <c r="K1471" s="511"/>
      <c r="L1471" s="121"/>
      <c r="M1471" s="121"/>
      <c r="N1471" s="121"/>
      <c r="O1471" s="121"/>
      <c r="P1471" s="121"/>
      <c r="Q1471" s="121"/>
      <c r="R1471" s="121"/>
      <c r="S1471" s="121"/>
      <c r="T1471" s="121"/>
      <c r="U1471" s="121"/>
      <c r="V1471" s="121"/>
      <c r="W1471" s="121"/>
      <c r="X1471" s="121"/>
      <c r="Y1471" s="121"/>
      <c r="Z1471" s="121"/>
    </row>
    <row r="1472" spans="1:26" ht="18">
      <c r="A1472" s="121"/>
      <c r="B1472" s="121"/>
      <c r="C1472" s="35" t="s">
        <v>22349</v>
      </c>
      <c r="D1472" s="414" t="s">
        <v>5275</v>
      </c>
      <c r="E1472" s="318" t="s">
        <v>15319</v>
      </c>
      <c r="F1472" s="319" t="s">
        <v>15322</v>
      </c>
      <c r="G1472" s="319" t="s">
        <v>305</v>
      </c>
      <c r="H1472" s="511"/>
      <c r="I1472" s="511"/>
      <c r="J1472" s="511"/>
      <c r="K1472" s="511"/>
      <c r="L1472" s="121"/>
      <c r="M1472" s="121"/>
      <c r="N1472" s="121"/>
      <c r="O1472" s="121"/>
      <c r="P1472" s="121"/>
      <c r="Q1472" s="121"/>
      <c r="R1472" s="121"/>
      <c r="S1472" s="121"/>
      <c r="T1472" s="121"/>
      <c r="U1472" s="121"/>
      <c r="V1472" s="121"/>
      <c r="W1472" s="121"/>
      <c r="X1472" s="121"/>
      <c r="Y1472" s="121"/>
      <c r="Z1472" s="121"/>
    </row>
    <row r="1473" spans="1:26" ht="18">
      <c r="A1473" s="121"/>
      <c r="B1473" s="121"/>
      <c r="C1473" s="35" t="s">
        <v>22350</v>
      </c>
      <c r="D1473" s="414" t="s">
        <v>5275</v>
      </c>
      <c r="E1473" s="318" t="s">
        <v>15320</v>
      </c>
      <c r="F1473" s="319" t="s">
        <v>15322</v>
      </c>
      <c r="G1473" s="319" t="s">
        <v>305</v>
      </c>
      <c r="H1473" s="511"/>
      <c r="I1473" s="511"/>
      <c r="J1473" s="511"/>
      <c r="K1473" s="511"/>
      <c r="L1473" s="121"/>
      <c r="M1473" s="121"/>
      <c r="N1473" s="121"/>
      <c r="O1473" s="121"/>
      <c r="P1473" s="121"/>
      <c r="Q1473" s="121"/>
      <c r="R1473" s="121"/>
      <c r="S1473" s="121"/>
      <c r="T1473" s="121"/>
      <c r="U1473" s="121"/>
      <c r="V1473" s="121"/>
      <c r="W1473" s="121"/>
      <c r="X1473" s="121"/>
      <c r="Y1473" s="121"/>
      <c r="Z1473" s="121"/>
    </row>
    <row r="1474" spans="1:26" ht="18">
      <c r="A1474" s="121"/>
      <c r="B1474" s="121"/>
      <c r="C1474" s="35" t="s">
        <v>22351</v>
      </c>
      <c r="D1474" s="414" t="s">
        <v>5275</v>
      </c>
      <c r="E1474" s="318" t="s">
        <v>15321</v>
      </c>
      <c r="F1474" s="319" t="s">
        <v>15322</v>
      </c>
      <c r="G1474" s="319" t="s">
        <v>305</v>
      </c>
      <c r="H1474" s="511"/>
      <c r="I1474" s="511"/>
      <c r="J1474" s="511"/>
      <c r="K1474" s="511"/>
      <c r="L1474" s="121"/>
      <c r="M1474" s="121"/>
      <c r="N1474" s="121"/>
      <c r="O1474" s="121"/>
      <c r="P1474" s="121"/>
      <c r="Q1474" s="121"/>
      <c r="R1474" s="121"/>
      <c r="S1474" s="121"/>
      <c r="T1474" s="121"/>
      <c r="U1474" s="121"/>
      <c r="V1474" s="121"/>
      <c r="W1474" s="121"/>
      <c r="X1474" s="121"/>
      <c r="Y1474" s="121"/>
      <c r="Z1474" s="121"/>
    </row>
    <row r="1475" spans="1:26" ht="18">
      <c r="A1475" s="121"/>
      <c r="B1475" s="121"/>
      <c r="C1475" s="35" t="s">
        <v>22352</v>
      </c>
      <c r="D1475" s="414" t="s">
        <v>16549</v>
      </c>
      <c r="E1475" s="318" t="s">
        <v>16550</v>
      </c>
      <c r="F1475" s="319"/>
      <c r="G1475" s="319" t="s">
        <v>958</v>
      </c>
      <c r="H1475" s="511"/>
      <c r="I1475" s="511"/>
      <c r="J1475" s="511"/>
      <c r="K1475" s="511"/>
      <c r="L1475" s="121"/>
      <c r="M1475" s="121"/>
      <c r="N1475" s="121"/>
      <c r="O1475" s="121"/>
      <c r="P1475" s="121"/>
      <c r="Q1475" s="121"/>
      <c r="R1475" s="121"/>
      <c r="S1475" s="121"/>
      <c r="T1475" s="121"/>
      <c r="U1475" s="121"/>
      <c r="V1475" s="121"/>
      <c r="W1475" s="121"/>
      <c r="X1475" s="121"/>
      <c r="Y1475" s="121"/>
      <c r="Z1475" s="121"/>
    </row>
    <row r="1476" spans="1:26" ht="18">
      <c r="A1476" s="121"/>
      <c r="B1476" s="121"/>
      <c r="C1476" s="35" t="s">
        <v>22353</v>
      </c>
      <c r="D1476" s="128" t="s">
        <v>5275</v>
      </c>
      <c r="E1476" s="129" t="s">
        <v>2674</v>
      </c>
      <c r="F1476" s="130" t="s">
        <v>15314</v>
      </c>
      <c r="G1476" s="130" t="s">
        <v>305</v>
      </c>
      <c r="H1476" s="511">
        <f t="shared" si="66"/>
        <v>154500</v>
      </c>
      <c r="I1476" s="406">
        <v>150000</v>
      </c>
      <c r="J1476" s="511">
        <f t="shared" si="67"/>
        <v>157500</v>
      </c>
      <c r="K1476" s="511">
        <f t="shared" si="68"/>
        <v>165000</v>
      </c>
      <c r="L1476" s="121"/>
      <c r="M1476" s="121"/>
      <c r="N1476" s="121"/>
      <c r="O1476" s="121"/>
      <c r="P1476" s="121"/>
      <c r="Q1476" s="121"/>
      <c r="R1476" s="121"/>
      <c r="S1476" s="121"/>
      <c r="T1476" s="121"/>
      <c r="U1476" s="121"/>
      <c r="V1476" s="121"/>
      <c r="W1476" s="121"/>
      <c r="X1476" s="121"/>
      <c r="Y1476" s="121"/>
      <c r="Z1476" s="121"/>
    </row>
    <row r="1477" spans="1:26" ht="18">
      <c r="A1477" s="121"/>
      <c r="B1477" s="121"/>
      <c r="C1477" s="35" t="s">
        <v>22354</v>
      </c>
      <c r="D1477" s="128" t="s">
        <v>5275</v>
      </c>
      <c r="E1477" s="129" t="s">
        <v>2674</v>
      </c>
      <c r="F1477" s="130" t="s">
        <v>18180</v>
      </c>
      <c r="G1477" s="130" t="s">
        <v>305</v>
      </c>
      <c r="H1477" s="511">
        <f t="shared" si="66"/>
        <v>283250</v>
      </c>
      <c r="I1477" s="406">
        <v>275000</v>
      </c>
      <c r="J1477" s="511">
        <f t="shared" si="67"/>
        <v>288750</v>
      </c>
      <c r="K1477" s="511">
        <f t="shared" si="68"/>
        <v>302500</v>
      </c>
      <c r="L1477" s="121"/>
      <c r="M1477" s="121"/>
      <c r="N1477" s="121"/>
      <c r="O1477" s="121"/>
      <c r="P1477" s="121"/>
      <c r="Q1477" s="121"/>
      <c r="R1477" s="121"/>
      <c r="S1477" s="121"/>
      <c r="T1477" s="121"/>
      <c r="U1477" s="121"/>
      <c r="V1477" s="121"/>
      <c r="W1477" s="121"/>
      <c r="X1477" s="121"/>
      <c r="Y1477" s="121"/>
      <c r="Z1477" s="121"/>
    </row>
    <row r="1478" spans="1:26" ht="18">
      <c r="A1478" s="121"/>
      <c r="B1478" s="121"/>
      <c r="C1478" s="35" t="s">
        <v>22355</v>
      </c>
      <c r="D1478" s="128" t="s">
        <v>5275</v>
      </c>
      <c r="E1478" s="129" t="s">
        <v>4982</v>
      </c>
      <c r="F1478" s="130" t="s">
        <v>15322</v>
      </c>
      <c r="G1478" s="130" t="s">
        <v>305</v>
      </c>
      <c r="H1478" s="511">
        <f t="shared" si="66"/>
        <v>128750</v>
      </c>
      <c r="I1478" s="406">
        <v>125000</v>
      </c>
      <c r="J1478" s="511">
        <f t="shared" si="67"/>
        <v>131250</v>
      </c>
      <c r="K1478" s="511">
        <f t="shared" si="68"/>
        <v>137500</v>
      </c>
      <c r="L1478" s="121"/>
      <c r="M1478" s="121"/>
      <c r="N1478" s="121"/>
      <c r="O1478" s="121"/>
      <c r="P1478" s="121"/>
      <c r="Q1478" s="121"/>
      <c r="R1478" s="121"/>
      <c r="S1478" s="121"/>
      <c r="T1478" s="121"/>
      <c r="U1478" s="121"/>
      <c r="V1478" s="121"/>
      <c r="W1478" s="121"/>
      <c r="X1478" s="121"/>
      <c r="Y1478" s="121"/>
      <c r="Z1478" s="121"/>
    </row>
    <row r="1479" spans="1:26" ht="18">
      <c r="A1479" s="121"/>
      <c r="B1479" s="121"/>
      <c r="C1479" s="35" t="s">
        <v>22356</v>
      </c>
      <c r="D1479" s="128" t="s">
        <v>5275</v>
      </c>
      <c r="E1479" s="129" t="s">
        <v>4982</v>
      </c>
      <c r="F1479" s="130" t="s">
        <v>15314</v>
      </c>
      <c r="G1479" s="130" t="s">
        <v>305</v>
      </c>
      <c r="H1479" s="511">
        <f t="shared" si="66"/>
        <v>149350</v>
      </c>
      <c r="I1479" s="406">
        <v>145000</v>
      </c>
      <c r="J1479" s="511">
        <f t="shared" si="67"/>
        <v>152250</v>
      </c>
      <c r="K1479" s="511">
        <f t="shared" si="68"/>
        <v>159500</v>
      </c>
      <c r="L1479" s="121"/>
      <c r="M1479" s="121"/>
      <c r="N1479" s="121"/>
      <c r="O1479" s="121"/>
      <c r="P1479" s="121"/>
      <c r="Q1479" s="121"/>
      <c r="R1479" s="121"/>
      <c r="S1479" s="121"/>
      <c r="T1479" s="121"/>
      <c r="U1479" s="121"/>
      <c r="V1479" s="121"/>
      <c r="W1479" s="121"/>
      <c r="X1479" s="121"/>
      <c r="Y1479" s="121"/>
      <c r="Z1479" s="121"/>
    </row>
    <row r="1480" spans="1:26" ht="18">
      <c r="A1480" s="121"/>
      <c r="B1480" s="121"/>
      <c r="C1480" s="35" t="s">
        <v>22357</v>
      </c>
      <c r="D1480" s="128" t="s">
        <v>5275</v>
      </c>
      <c r="E1480" s="129" t="s">
        <v>4982</v>
      </c>
      <c r="F1480" s="130" t="s">
        <v>18180</v>
      </c>
      <c r="G1480" s="130" t="s">
        <v>305</v>
      </c>
      <c r="H1480" s="511">
        <f t="shared" si="66"/>
        <v>221450</v>
      </c>
      <c r="I1480" s="406">
        <v>215000</v>
      </c>
      <c r="J1480" s="511">
        <f t="shared" si="67"/>
        <v>225750</v>
      </c>
      <c r="K1480" s="511">
        <f t="shared" si="68"/>
        <v>236500</v>
      </c>
      <c r="L1480" s="121"/>
      <c r="M1480" s="121"/>
      <c r="N1480" s="121"/>
      <c r="O1480" s="121"/>
      <c r="P1480" s="121"/>
      <c r="Q1480" s="121"/>
      <c r="R1480" s="121"/>
      <c r="S1480" s="121"/>
      <c r="T1480" s="121"/>
      <c r="U1480" s="121"/>
      <c r="V1480" s="121"/>
      <c r="W1480" s="121"/>
      <c r="X1480" s="121"/>
      <c r="Y1480" s="121"/>
      <c r="Z1480" s="121"/>
    </row>
    <row r="1481" spans="1:26" ht="36">
      <c r="A1481" s="121"/>
      <c r="B1481" s="121"/>
      <c r="C1481" s="115" t="s">
        <v>5280</v>
      </c>
      <c r="D1481" s="154" t="s">
        <v>5282</v>
      </c>
      <c r="E1481" s="129"/>
      <c r="F1481" s="130"/>
      <c r="G1481" s="130"/>
      <c r="H1481" s="130"/>
      <c r="I1481" s="130"/>
      <c r="J1481" s="130"/>
      <c r="K1481" s="130"/>
      <c r="L1481" s="121"/>
      <c r="M1481" s="121"/>
      <c r="N1481" s="121"/>
      <c r="O1481" s="121"/>
      <c r="P1481" s="121"/>
      <c r="Q1481" s="121"/>
      <c r="R1481" s="121"/>
      <c r="S1481" s="121"/>
      <c r="T1481" s="121"/>
      <c r="U1481" s="121"/>
      <c r="V1481" s="121"/>
      <c r="W1481" s="121"/>
      <c r="X1481" s="121"/>
      <c r="Y1481" s="121"/>
      <c r="Z1481" s="121"/>
    </row>
    <row r="1482" spans="1:26" ht="18">
      <c r="A1482" s="121"/>
      <c r="B1482" s="121"/>
      <c r="C1482" s="35" t="s">
        <v>5286</v>
      </c>
      <c r="D1482" s="128" t="s">
        <v>5287</v>
      </c>
      <c r="E1482" s="129" t="s">
        <v>5288</v>
      </c>
      <c r="F1482" s="130" t="s">
        <v>5289</v>
      </c>
      <c r="G1482" s="130" t="s">
        <v>305</v>
      </c>
      <c r="H1482" s="511">
        <f t="shared" si="66"/>
        <v>139050</v>
      </c>
      <c r="I1482" s="387">
        <v>135000</v>
      </c>
      <c r="J1482" s="511">
        <f t="shared" si="67"/>
        <v>141750</v>
      </c>
      <c r="K1482" s="511">
        <f t="shared" si="68"/>
        <v>148500</v>
      </c>
      <c r="L1482" s="121"/>
      <c r="M1482" s="121"/>
      <c r="N1482" s="121"/>
      <c r="O1482" s="121"/>
      <c r="P1482" s="121"/>
      <c r="Q1482" s="121"/>
      <c r="R1482" s="121"/>
      <c r="S1482" s="121"/>
      <c r="T1482" s="121"/>
      <c r="U1482" s="121"/>
      <c r="V1482" s="121"/>
      <c r="W1482" s="121"/>
      <c r="X1482" s="121"/>
      <c r="Y1482" s="121"/>
      <c r="Z1482" s="121"/>
    </row>
    <row r="1483" spans="1:26" ht="18">
      <c r="A1483" s="121"/>
      <c r="B1483" s="121"/>
      <c r="C1483" s="35"/>
      <c r="D1483" s="128" t="s">
        <v>5287</v>
      </c>
      <c r="E1483" s="129" t="s">
        <v>5288</v>
      </c>
      <c r="F1483" s="130" t="s">
        <v>2973</v>
      </c>
      <c r="G1483" s="130"/>
      <c r="H1483" s="511">
        <f t="shared" ref="H1483:H1546" si="69">(I1483*0.03)+I1483</f>
        <v>231750</v>
      </c>
      <c r="I1483" s="387">
        <v>225000</v>
      </c>
      <c r="J1483" s="511">
        <f t="shared" ref="J1483:J1546" si="70">(I1483*0.05)+I1483</f>
        <v>236250</v>
      </c>
      <c r="K1483" s="511">
        <f t="shared" ref="K1483:K1546" si="71">(I1483*0.1)+I1483</f>
        <v>247500</v>
      </c>
      <c r="L1483" s="121"/>
      <c r="M1483" s="121"/>
      <c r="N1483" s="121"/>
      <c r="O1483" s="121"/>
      <c r="P1483" s="121"/>
      <c r="Q1483" s="121"/>
      <c r="R1483" s="121"/>
      <c r="S1483" s="121"/>
      <c r="T1483" s="121"/>
      <c r="U1483" s="121"/>
      <c r="V1483" s="121"/>
      <c r="W1483" s="121"/>
      <c r="X1483" s="121"/>
      <c r="Y1483" s="121"/>
      <c r="Z1483" s="121"/>
    </row>
    <row r="1484" spans="1:26" ht="18">
      <c r="A1484" s="121"/>
      <c r="B1484" s="121"/>
      <c r="C1484" s="316" t="s">
        <v>5291</v>
      </c>
      <c r="D1484" s="414" t="s">
        <v>5257</v>
      </c>
      <c r="E1484" s="318" t="s">
        <v>5292</v>
      </c>
      <c r="F1484" s="319" t="s">
        <v>20</v>
      </c>
      <c r="G1484" s="319" t="s">
        <v>22</v>
      </c>
      <c r="H1484" s="511">
        <f t="shared" si="69"/>
        <v>0</v>
      </c>
      <c r="I1484" s="402"/>
      <c r="J1484" s="511">
        <f t="shared" si="70"/>
        <v>0</v>
      </c>
      <c r="K1484" s="511">
        <f t="shared" si="71"/>
        <v>0</v>
      </c>
      <c r="L1484" s="121"/>
      <c r="M1484" s="121"/>
      <c r="N1484" s="121"/>
      <c r="O1484" s="121"/>
      <c r="P1484" s="121"/>
      <c r="Q1484" s="121"/>
      <c r="R1484" s="121"/>
      <c r="S1484" s="121"/>
      <c r="T1484" s="121"/>
      <c r="U1484" s="121"/>
      <c r="V1484" s="121"/>
      <c r="W1484" s="121"/>
      <c r="X1484" s="121"/>
      <c r="Y1484" s="121"/>
      <c r="Z1484" s="121"/>
    </row>
    <row r="1485" spans="1:26" ht="18">
      <c r="A1485" s="121"/>
      <c r="B1485" s="121"/>
      <c r="C1485" s="35"/>
      <c r="D1485" s="128" t="s">
        <v>5257</v>
      </c>
      <c r="E1485" s="35" t="s">
        <v>5288</v>
      </c>
      <c r="F1485" s="130"/>
      <c r="G1485" s="130"/>
      <c r="H1485" s="511">
        <f t="shared" si="69"/>
        <v>159650</v>
      </c>
      <c r="I1485" s="387">
        <v>155000</v>
      </c>
      <c r="J1485" s="511">
        <f t="shared" si="70"/>
        <v>162750</v>
      </c>
      <c r="K1485" s="511">
        <f t="shared" si="71"/>
        <v>170500</v>
      </c>
      <c r="L1485" s="121"/>
      <c r="M1485" s="121"/>
      <c r="N1485" s="121"/>
      <c r="O1485" s="121"/>
      <c r="P1485" s="121"/>
      <c r="Q1485" s="121"/>
      <c r="R1485" s="121"/>
      <c r="S1485" s="121"/>
      <c r="T1485" s="121"/>
      <c r="U1485" s="121"/>
      <c r="V1485" s="121"/>
      <c r="W1485" s="121"/>
      <c r="X1485" s="121"/>
      <c r="Y1485" s="121"/>
      <c r="Z1485" s="121"/>
    </row>
    <row r="1486" spans="1:26" ht="18">
      <c r="A1486" s="121"/>
      <c r="B1486" s="121"/>
      <c r="C1486" s="316" t="s">
        <v>5294</v>
      </c>
      <c r="D1486" s="414" t="s">
        <v>5295</v>
      </c>
      <c r="E1486" s="318" t="s">
        <v>20</v>
      </c>
      <c r="F1486" s="319" t="s">
        <v>5296</v>
      </c>
      <c r="G1486" s="319" t="s">
        <v>305</v>
      </c>
      <c r="H1486" s="511">
        <f t="shared" si="69"/>
        <v>0</v>
      </c>
      <c r="I1486" s="402"/>
      <c r="J1486" s="511">
        <f t="shared" si="70"/>
        <v>0</v>
      </c>
      <c r="K1486" s="511">
        <f t="shared" si="71"/>
        <v>0</v>
      </c>
      <c r="L1486" s="121"/>
      <c r="M1486" s="121"/>
      <c r="N1486" s="121"/>
      <c r="O1486" s="121"/>
      <c r="P1486" s="121"/>
      <c r="Q1486" s="121"/>
      <c r="R1486" s="121"/>
      <c r="S1486" s="121"/>
      <c r="T1486" s="121"/>
      <c r="U1486" s="121"/>
      <c r="V1486" s="121"/>
      <c r="W1486" s="121"/>
      <c r="X1486" s="121"/>
      <c r="Y1486" s="121"/>
      <c r="Z1486" s="121"/>
    </row>
    <row r="1487" spans="1:26" ht="18">
      <c r="A1487" s="121"/>
      <c r="B1487" s="121"/>
      <c r="C1487" s="316" t="s">
        <v>5299</v>
      </c>
      <c r="D1487" s="414" t="s">
        <v>5300</v>
      </c>
      <c r="E1487" s="318" t="s">
        <v>20</v>
      </c>
      <c r="F1487" s="319" t="s">
        <v>20</v>
      </c>
      <c r="G1487" s="319" t="s">
        <v>22</v>
      </c>
      <c r="H1487" s="511">
        <f t="shared" si="69"/>
        <v>0</v>
      </c>
      <c r="I1487" s="402"/>
      <c r="J1487" s="511">
        <f t="shared" si="70"/>
        <v>0</v>
      </c>
      <c r="K1487" s="511">
        <f t="shared" si="71"/>
        <v>0</v>
      </c>
      <c r="L1487" s="121"/>
      <c r="M1487" s="121"/>
      <c r="N1487" s="121"/>
      <c r="O1487" s="121"/>
      <c r="P1487" s="121"/>
      <c r="Q1487" s="121"/>
      <c r="R1487" s="121"/>
      <c r="S1487" s="121"/>
      <c r="T1487" s="121"/>
      <c r="U1487" s="121"/>
      <c r="V1487" s="121"/>
      <c r="W1487" s="121"/>
      <c r="X1487" s="121"/>
      <c r="Y1487" s="121"/>
      <c r="Z1487" s="121"/>
    </row>
    <row r="1488" spans="1:26" ht="36">
      <c r="A1488" s="121"/>
      <c r="B1488" s="121"/>
      <c r="C1488" s="66" t="s">
        <v>5303</v>
      </c>
      <c r="D1488" s="42" t="s">
        <v>5304</v>
      </c>
      <c r="E1488" s="25" t="s">
        <v>20</v>
      </c>
      <c r="F1488" s="60" t="s">
        <v>5305</v>
      </c>
      <c r="G1488" s="60" t="s">
        <v>305</v>
      </c>
      <c r="H1488" s="511">
        <f t="shared" si="69"/>
        <v>77250</v>
      </c>
      <c r="I1488" s="405">
        <v>75000</v>
      </c>
      <c r="J1488" s="511">
        <f t="shared" si="70"/>
        <v>78750</v>
      </c>
      <c r="K1488" s="511">
        <f t="shared" si="71"/>
        <v>82500</v>
      </c>
      <c r="L1488" s="121"/>
      <c r="M1488" s="121"/>
      <c r="N1488" s="121"/>
      <c r="O1488" s="121"/>
      <c r="P1488" s="121"/>
      <c r="Q1488" s="121"/>
      <c r="R1488" s="121"/>
      <c r="S1488" s="121"/>
      <c r="T1488" s="121"/>
      <c r="U1488" s="121"/>
      <c r="V1488" s="121"/>
      <c r="W1488" s="121"/>
      <c r="X1488" s="121"/>
      <c r="Y1488" s="121"/>
      <c r="Z1488" s="121"/>
    </row>
    <row r="1489" spans="1:26" ht="18">
      <c r="A1489" s="121"/>
      <c r="B1489" s="121"/>
      <c r="C1489" s="35" t="s">
        <v>5308</v>
      </c>
      <c r="D1489" s="128" t="s">
        <v>5309</v>
      </c>
      <c r="E1489" s="129" t="s">
        <v>5288</v>
      </c>
      <c r="F1489" s="130" t="s">
        <v>20</v>
      </c>
      <c r="G1489" s="130" t="s">
        <v>22</v>
      </c>
      <c r="H1489" s="511">
        <f t="shared" si="69"/>
        <v>1133000</v>
      </c>
      <c r="I1489" s="387">
        <v>1100000</v>
      </c>
      <c r="J1489" s="511">
        <f t="shared" si="70"/>
        <v>1155000</v>
      </c>
      <c r="K1489" s="511">
        <f t="shared" si="71"/>
        <v>1210000</v>
      </c>
      <c r="L1489" s="121"/>
      <c r="M1489" s="121"/>
      <c r="N1489" s="121"/>
      <c r="O1489" s="121"/>
      <c r="P1489" s="121"/>
      <c r="Q1489" s="121"/>
      <c r="R1489" s="121"/>
      <c r="S1489" s="121"/>
      <c r="T1489" s="121"/>
      <c r="U1489" s="121"/>
      <c r="V1489" s="121"/>
      <c r="W1489" s="121"/>
      <c r="X1489" s="121"/>
      <c r="Y1489" s="121"/>
      <c r="Z1489" s="121"/>
    </row>
    <row r="1490" spans="1:26" ht="18">
      <c r="A1490" s="121"/>
      <c r="B1490" s="121"/>
      <c r="C1490" s="316" t="s">
        <v>5312</v>
      </c>
      <c r="D1490" s="414" t="s">
        <v>5313</v>
      </c>
      <c r="E1490" s="318" t="s">
        <v>20</v>
      </c>
      <c r="F1490" s="319" t="s">
        <v>20</v>
      </c>
      <c r="G1490" s="319" t="s">
        <v>22</v>
      </c>
      <c r="H1490" s="511"/>
      <c r="I1490" s="511"/>
      <c r="J1490" s="511"/>
      <c r="K1490" s="511"/>
      <c r="L1490" s="121"/>
      <c r="M1490" s="121"/>
      <c r="N1490" s="121"/>
      <c r="O1490" s="121"/>
      <c r="P1490" s="121"/>
      <c r="Q1490" s="121"/>
      <c r="R1490" s="121"/>
      <c r="S1490" s="121"/>
      <c r="T1490" s="121"/>
      <c r="U1490" s="121"/>
      <c r="V1490" s="121"/>
      <c r="W1490" s="121"/>
      <c r="X1490" s="121"/>
      <c r="Y1490" s="121"/>
      <c r="Z1490" s="121"/>
    </row>
    <row r="1491" spans="1:26" ht="18">
      <c r="A1491" s="121"/>
      <c r="B1491" s="121"/>
      <c r="C1491" s="316" t="s">
        <v>5316</v>
      </c>
      <c r="D1491" s="414" t="s">
        <v>5317</v>
      </c>
      <c r="E1491" s="318" t="s">
        <v>20</v>
      </c>
      <c r="F1491" s="319" t="s">
        <v>20</v>
      </c>
      <c r="G1491" s="319" t="s">
        <v>22</v>
      </c>
      <c r="H1491" s="511"/>
      <c r="I1491" s="511"/>
      <c r="J1491" s="511"/>
      <c r="K1491" s="511"/>
      <c r="L1491" s="121"/>
      <c r="M1491" s="121"/>
      <c r="N1491" s="121"/>
      <c r="O1491" s="121"/>
      <c r="P1491" s="121"/>
      <c r="Q1491" s="121"/>
      <c r="R1491" s="121"/>
      <c r="S1491" s="121"/>
      <c r="T1491" s="121"/>
      <c r="U1491" s="121"/>
      <c r="V1491" s="121"/>
      <c r="W1491" s="121"/>
      <c r="X1491" s="121"/>
      <c r="Y1491" s="121"/>
      <c r="Z1491" s="121"/>
    </row>
    <row r="1492" spans="1:26" ht="18">
      <c r="A1492" s="121"/>
      <c r="B1492" s="121"/>
      <c r="C1492" s="316" t="s">
        <v>5321</v>
      </c>
      <c r="D1492" s="414" t="s">
        <v>5323</v>
      </c>
      <c r="E1492" s="318" t="s">
        <v>139</v>
      </c>
      <c r="F1492" s="319" t="s">
        <v>20</v>
      </c>
      <c r="G1492" s="319" t="s">
        <v>305</v>
      </c>
      <c r="H1492" s="511"/>
      <c r="I1492" s="511"/>
      <c r="J1492" s="511"/>
      <c r="K1492" s="511"/>
      <c r="L1492" s="121"/>
      <c r="M1492" s="121"/>
      <c r="N1492" s="121"/>
      <c r="O1492" s="121"/>
      <c r="P1492" s="121"/>
      <c r="Q1492" s="121"/>
      <c r="R1492" s="121"/>
      <c r="S1492" s="121"/>
      <c r="T1492" s="121"/>
      <c r="U1492" s="121"/>
      <c r="V1492" s="121"/>
      <c r="W1492" s="121"/>
      <c r="X1492" s="121"/>
      <c r="Y1492" s="121"/>
      <c r="Z1492" s="121"/>
    </row>
    <row r="1493" spans="1:26" ht="18">
      <c r="A1493" s="121"/>
      <c r="B1493" s="121"/>
      <c r="C1493" s="316" t="s">
        <v>5325</v>
      </c>
      <c r="D1493" s="414" t="s">
        <v>5326</v>
      </c>
      <c r="E1493" s="318" t="s">
        <v>20</v>
      </c>
      <c r="F1493" s="319" t="s">
        <v>20</v>
      </c>
      <c r="G1493" s="319" t="s">
        <v>305</v>
      </c>
      <c r="H1493" s="511"/>
      <c r="I1493" s="511"/>
      <c r="J1493" s="511"/>
      <c r="K1493" s="511"/>
      <c r="L1493" s="121"/>
      <c r="M1493" s="121"/>
      <c r="N1493" s="121"/>
      <c r="O1493" s="121"/>
      <c r="P1493" s="121"/>
      <c r="Q1493" s="121"/>
      <c r="R1493" s="121"/>
      <c r="S1493" s="121"/>
      <c r="T1493" s="121"/>
      <c r="U1493" s="121"/>
      <c r="V1493" s="121"/>
      <c r="W1493" s="121"/>
      <c r="X1493" s="121"/>
      <c r="Y1493" s="121"/>
      <c r="Z1493" s="121"/>
    </row>
    <row r="1494" spans="1:26" ht="18">
      <c r="A1494" s="121"/>
      <c r="B1494" s="121"/>
      <c r="C1494" s="115" t="s">
        <v>5329</v>
      </c>
      <c r="D1494" s="154" t="s">
        <v>5330</v>
      </c>
      <c r="E1494" s="129"/>
      <c r="F1494" s="130"/>
      <c r="G1494" s="130"/>
      <c r="H1494" s="130"/>
      <c r="I1494" s="130"/>
      <c r="J1494" s="130"/>
      <c r="K1494" s="130"/>
      <c r="L1494" s="121"/>
      <c r="M1494" s="121"/>
      <c r="N1494" s="121"/>
      <c r="O1494" s="121"/>
      <c r="P1494" s="121"/>
      <c r="Q1494" s="121"/>
      <c r="R1494" s="121"/>
      <c r="S1494" s="121"/>
      <c r="T1494" s="121"/>
      <c r="U1494" s="121"/>
      <c r="V1494" s="121"/>
      <c r="W1494" s="121"/>
      <c r="X1494" s="121"/>
      <c r="Y1494" s="121"/>
      <c r="Z1494" s="121"/>
    </row>
    <row r="1495" spans="1:26" ht="18">
      <c r="A1495" s="121"/>
      <c r="B1495" s="121"/>
      <c r="C1495" s="115" t="s">
        <v>5333</v>
      </c>
      <c r="D1495" s="154" t="s">
        <v>5334</v>
      </c>
      <c r="E1495" s="129"/>
      <c r="F1495" s="130"/>
      <c r="G1495" s="130"/>
      <c r="H1495" s="130"/>
      <c r="I1495" s="130"/>
      <c r="J1495" s="130"/>
      <c r="K1495" s="130"/>
      <c r="L1495" s="121"/>
      <c r="M1495" s="121"/>
      <c r="N1495" s="121"/>
      <c r="O1495" s="121"/>
      <c r="P1495" s="121"/>
      <c r="Q1495" s="121"/>
      <c r="R1495" s="121"/>
      <c r="S1495" s="121"/>
      <c r="T1495" s="121"/>
      <c r="U1495" s="121"/>
      <c r="V1495" s="121"/>
      <c r="W1495" s="121"/>
      <c r="X1495" s="121"/>
      <c r="Y1495" s="121"/>
      <c r="Z1495" s="121"/>
    </row>
    <row r="1496" spans="1:26" ht="18">
      <c r="A1496" s="121"/>
      <c r="B1496" s="121"/>
      <c r="C1496" s="35" t="s">
        <v>5337</v>
      </c>
      <c r="D1496" s="128" t="s">
        <v>5338</v>
      </c>
      <c r="E1496" s="129" t="s">
        <v>5339</v>
      </c>
      <c r="F1496" s="327" t="s">
        <v>18181</v>
      </c>
      <c r="G1496" s="130" t="s">
        <v>22</v>
      </c>
      <c r="H1496" s="511">
        <f t="shared" si="69"/>
        <v>14456050</v>
      </c>
      <c r="I1496" s="387">
        <v>14035000</v>
      </c>
      <c r="J1496" s="511">
        <f t="shared" si="70"/>
        <v>14736750</v>
      </c>
      <c r="K1496" s="511">
        <f t="shared" si="71"/>
        <v>15438500</v>
      </c>
      <c r="L1496" s="121"/>
      <c r="M1496" s="121"/>
      <c r="N1496" s="121"/>
      <c r="O1496" s="121"/>
      <c r="P1496" s="121"/>
      <c r="Q1496" s="121"/>
      <c r="R1496" s="121"/>
      <c r="S1496" s="121"/>
      <c r="T1496" s="121"/>
      <c r="U1496" s="121"/>
      <c r="V1496" s="121"/>
      <c r="W1496" s="121"/>
      <c r="X1496" s="121"/>
      <c r="Y1496" s="121"/>
      <c r="Z1496" s="121"/>
    </row>
    <row r="1497" spans="1:26" ht="18">
      <c r="A1497" s="121"/>
      <c r="B1497" s="121"/>
      <c r="C1497" s="35" t="s">
        <v>5342</v>
      </c>
      <c r="D1497" s="128" t="s">
        <v>5344</v>
      </c>
      <c r="E1497" s="129" t="s">
        <v>18182</v>
      </c>
      <c r="F1497" s="328" t="s">
        <v>18183</v>
      </c>
      <c r="G1497" s="130" t="s">
        <v>22</v>
      </c>
      <c r="H1497" s="511">
        <f t="shared" si="69"/>
        <v>119274000</v>
      </c>
      <c r="I1497" s="387">
        <v>115800000</v>
      </c>
      <c r="J1497" s="511">
        <f t="shared" si="70"/>
        <v>121590000</v>
      </c>
      <c r="K1497" s="511">
        <f t="shared" si="71"/>
        <v>127380000</v>
      </c>
      <c r="L1497" s="121"/>
      <c r="M1497" s="121"/>
      <c r="N1497" s="121"/>
      <c r="O1497" s="121"/>
      <c r="P1497" s="121"/>
      <c r="Q1497" s="121"/>
      <c r="R1497" s="121"/>
      <c r="S1497" s="121"/>
      <c r="T1497" s="121"/>
      <c r="U1497" s="121"/>
      <c r="V1497" s="121"/>
      <c r="W1497" s="121"/>
      <c r="X1497" s="121"/>
      <c r="Y1497" s="121"/>
      <c r="Z1497" s="121"/>
    </row>
    <row r="1498" spans="1:26" ht="30">
      <c r="A1498" s="121"/>
      <c r="B1498" s="121"/>
      <c r="C1498" s="35" t="s">
        <v>5347</v>
      </c>
      <c r="D1498" s="128" t="s">
        <v>18184</v>
      </c>
      <c r="E1498" s="129" t="s">
        <v>5361</v>
      </c>
      <c r="F1498" s="327" t="s">
        <v>18185</v>
      </c>
      <c r="G1498" s="130" t="s">
        <v>22</v>
      </c>
      <c r="H1498" s="511">
        <f t="shared" si="69"/>
        <v>84820500</v>
      </c>
      <c r="I1498" s="387">
        <v>82350000</v>
      </c>
      <c r="J1498" s="511">
        <f t="shared" si="70"/>
        <v>86467500</v>
      </c>
      <c r="K1498" s="511">
        <f t="shared" si="71"/>
        <v>90585000</v>
      </c>
      <c r="L1498" s="121"/>
      <c r="M1498" s="121"/>
      <c r="N1498" s="121"/>
      <c r="O1498" s="121"/>
      <c r="P1498" s="121"/>
      <c r="Q1498" s="121"/>
      <c r="R1498" s="121"/>
      <c r="S1498" s="121"/>
      <c r="T1498" s="121"/>
      <c r="U1498" s="121"/>
      <c r="V1498" s="121"/>
      <c r="W1498" s="121"/>
      <c r="X1498" s="121"/>
      <c r="Y1498" s="121"/>
      <c r="Z1498" s="121"/>
    </row>
    <row r="1499" spans="1:26" ht="18">
      <c r="A1499" s="121"/>
      <c r="B1499" s="121"/>
      <c r="C1499" s="35" t="s">
        <v>5350</v>
      </c>
      <c r="D1499" s="417" t="s">
        <v>18186</v>
      </c>
      <c r="E1499" s="129"/>
      <c r="F1499" s="322" t="s">
        <v>18187</v>
      </c>
      <c r="G1499" s="130" t="s">
        <v>22</v>
      </c>
      <c r="H1499" s="511">
        <f t="shared" si="69"/>
        <v>4738000</v>
      </c>
      <c r="I1499" s="387">
        <v>4600000</v>
      </c>
      <c r="J1499" s="511">
        <f t="shared" si="70"/>
        <v>4830000</v>
      </c>
      <c r="K1499" s="511">
        <f t="shared" si="71"/>
        <v>5060000</v>
      </c>
      <c r="L1499" s="121"/>
      <c r="M1499" s="121"/>
      <c r="N1499" s="121"/>
      <c r="O1499" s="121"/>
      <c r="P1499" s="121"/>
      <c r="Q1499" s="121"/>
      <c r="R1499" s="121"/>
      <c r="S1499" s="121"/>
      <c r="T1499" s="121"/>
      <c r="U1499" s="121"/>
      <c r="V1499" s="121"/>
      <c r="W1499" s="121"/>
      <c r="X1499" s="121"/>
      <c r="Y1499" s="121"/>
      <c r="Z1499" s="121"/>
    </row>
    <row r="1500" spans="1:26" ht="18">
      <c r="A1500" s="121"/>
      <c r="B1500" s="121"/>
      <c r="C1500" s="316" t="s">
        <v>5347</v>
      </c>
      <c r="D1500" s="414" t="s">
        <v>5349</v>
      </c>
      <c r="E1500" s="318" t="s">
        <v>20</v>
      </c>
      <c r="F1500" s="319" t="s">
        <v>20</v>
      </c>
      <c r="G1500" s="319" t="s">
        <v>22</v>
      </c>
      <c r="H1500" s="511"/>
      <c r="I1500" s="511"/>
      <c r="J1500" s="511"/>
      <c r="K1500" s="511"/>
      <c r="L1500" s="121"/>
      <c r="M1500" s="121"/>
      <c r="N1500" s="121"/>
      <c r="O1500" s="121"/>
      <c r="P1500" s="121"/>
      <c r="Q1500" s="121"/>
      <c r="R1500" s="121"/>
      <c r="S1500" s="121"/>
      <c r="T1500" s="121"/>
      <c r="U1500" s="121"/>
      <c r="V1500" s="121"/>
      <c r="W1500" s="121"/>
      <c r="X1500" s="121"/>
      <c r="Y1500" s="121"/>
      <c r="Z1500" s="121"/>
    </row>
    <row r="1501" spans="1:26" ht="18">
      <c r="A1501" s="121"/>
      <c r="B1501" s="121"/>
      <c r="C1501" s="316" t="s">
        <v>5350</v>
      </c>
      <c r="D1501" s="414" t="s">
        <v>5351</v>
      </c>
      <c r="E1501" s="318" t="s">
        <v>20</v>
      </c>
      <c r="F1501" s="319" t="s">
        <v>5354</v>
      </c>
      <c r="G1501" s="319" t="s">
        <v>22</v>
      </c>
      <c r="H1501" s="511"/>
      <c r="I1501" s="511"/>
      <c r="J1501" s="511"/>
      <c r="K1501" s="511"/>
      <c r="L1501" s="121"/>
      <c r="M1501" s="121"/>
      <c r="N1501" s="121"/>
      <c r="O1501" s="121"/>
      <c r="P1501" s="121"/>
      <c r="Q1501" s="121"/>
      <c r="R1501" s="121"/>
      <c r="S1501" s="121"/>
      <c r="T1501" s="121"/>
      <c r="U1501" s="121"/>
      <c r="V1501" s="121"/>
      <c r="W1501" s="121"/>
      <c r="X1501" s="121"/>
      <c r="Y1501" s="121"/>
      <c r="Z1501" s="121"/>
    </row>
    <row r="1502" spans="1:26" ht="18">
      <c r="A1502" s="121"/>
      <c r="B1502" s="121"/>
      <c r="C1502" s="316" t="s">
        <v>5355</v>
      </c>
      <c r="D1502" s="414" t="s">
        <v>5357</v>
      </c>
      <c r="E1502" s="318" t="s">
        <v>20</v>
      </c>
      <c r="F1502" s="319" t="s">
        <v>20</v>
      </c>
      <c r="G1502" s="319" t="s">
        <v>22</v>
      </c>
      <c r="H1502" s="511"/>
      <c r="I1502" s="511"/>
      <c r="J1502" s="511"/>
      <c r="K1502" s="511"/>
      <c r="L1502" s="121"/>
      <c r="M1502" s="121"/>
      <c r="N1502" s="121"/>
      <c r="O1502" s="121"/>
      <c r="P1502" s="121"/>
      <c r="Q1502" s="121"/>
      <c r="R1502" s="121"/>
      <c r="S1502" s="121"/>
      <c r="T1502" s="121"/>
      <c r="U1502" s="121"/>
      <c r="V1502" s="121"/>
      <c r="W1502" s="121"/>
      <c r="X1502" s="121"/>
      <c r="Y1502" s="121"/>
      <c r="Z1502" s="121"/>
    </row>
    <row r="1503" spans="1:26" ht="18">
      <c r="A1503" s="121"/>
      <c r="B1503" s="121"/>
      <c r="C1503" s="316" t="s">
        <v>5360</v>
      </c>
      <c r="D1503" s="414" t="s">
        <v>5334</v>
      </c>
      <c r="E1503" s="318" t="s">
        <v>5361</v>
      </c>
      <c r="F1503" s="319" t="s">
        <v>5363</v>
      </c>
      <c r="G1503" s="319" t="s">
        <v>22</v>
      </c>
      <c r="H1503" s="511"/>
      <c r="I1503" s="511"/>
      <c r="J1503" s="511"/>
      <c r="K1503" s="511"/>
      <c r="L1503" s="121"/>
      <c r="M1503" s="121"/>
      <c r="N1503" s="121"/>
      <c r="O1503" s="121"/>
      <c r="P1503" s="121"/>
      <c r="Q1503" s="121"/>
      <c r="R1503" s="121"/>
      <c r="S1503" s="121"/>
      <c r="T1503" s="121"/>
      <c r="U1503" s="121"/>
      <c r="V1503" s="121"/>
      <c r="W1503" s="121"/>
      <c r="X1503" s="121"/>
      <c r="Y1503" s="121"/>
      <c r="Z1503" s="121"/>
    </row>
    <row r="1504" spans="1:26" ht="18">
      <c r="A1504" s="121"/>
      <c r="B1504" s="121"/>
      <c r="C1504" s="316" t="s">
        <v>5365</v>
      </c>
      <c r="D1504" s="414" t="s">
        <v>5366</v>
      </c>
      <c r="E1504" s="318" t="s">
        <v>4816</v>
      </c>
      <c r="F1504" s="319" t="s">
        <v>20</v>
      </c>
      <c r="G1504" s="319" t="s">
        <v>22</v>
      </c>
      <c r="H1504" s="511"/>
      <c r="I1504" s="511"/>
      <c r="J1504" s="511"/>
      <c r="K1504" s="511"/>
      <c r="L1504" s="121"/>
      <c r="M1504" s="121"/>
      <c r="N1504" s="121"/>
      <c r="O1504" s="121"/>
      <c r="P1504" s="121"/>
      <c r="Q1504" s="121"/>
      <c r="R1504" s="121"/>
      <c r="S1504" s="121"/>
      <c r="T1504" s="121"/>
      <c r="U1504" s="121"/>
      <c r="V1504" s="121"/>
      <c r="W1504" s="121"/>
      <c r="X1504" s="121"/>
      <c r="Y1504" s="121"/>
      <c r="Z1504" s="121"/>
    </row>
    <row r="1505" spans="1:26" ht="18">
      <c r="A1505" s="121"/>
      <c r="B1505" s="121"/>
      <c r="C1505" s="316" t="s">
        <v>5369</v>
      </c>
      <c r="D1505" s="414" t="s">
        <v>5370</v>
      </c>
      <c r="E1505" s="318" t="s">
        <v>20</v>
      </c>
      <c r="F1505" s="319" t="s">
        <v>20</v>
      </c>
      <c r="G1505" s="319" t="s">
        <v>22</v>
      </c>
      <c r="H1505" s="511"/>
      <c r="I1505" s="511"/>
      <c r="J1505" s="511"/>
      <c r="K1505" s="511"/>
      <c r="L1505" s="121"/>
      <c r="M1505" s="121"/>
      <c r="N1505" s="121"/>
      <c r="O1505" s="121"/>
      <c r="P1505" s="121"/>
      <c r="Q1505" s="121"/>
      <c r="R1505" s="121"/>
      <c r="S1505" s="121"/>
      <c r="T1505" s="121"/>
      <c r="U1505" s="121"/>
      <c r="V1505" s="121"/>
      <c r="W1505" s="121"/>
      <c r="X1505" s="121"/>
      <c r="Y1505" s="121"/>
      <c r="Z1505" s="121"/>
    </row>
    <row r="1506" spans="1:26" ht="18">
      <c r="A1506" s="121"/>
      <c r="B1506" s="121"/>
      <c r="C1506" s="316" t="s">
        <v>5373</v>
      </c>
      <c r="D1506" s="414" t="s">
        <v>5374</v>
      </c>
      <c r="E1506" s="318" t="s">
        <v>20</v>
      </c>
      <c r="F1506" s="319" t="s">
        <v>20</v>
      </c>
      <c r="G1506" s="319" t="s">
        <v>22</v>
      </c>
      <c r="H1506" s="511"/>
      <c r="I1506" s="511"/>
      <c r="J1506" s="511"/>
      <c r="K1506" s="511"/>
      <c r="L1506" s="121"/>
      <c r="M1506" s="121"/>
      <c r="N1506" s="121"/>
      <c r="O1506" s="121"/>
      <c r="P1506" s="121"/>
      <c r="Q1506" s="121"/>
      <c r="R1506" s="121"/>
      <c r="S1506" s="121"/>
      <c r="T1506" s="121"/>
      <c r="U1506" s="121"/>
      <c r="V1506" s="121"/>
      <c r="W1506" s="121"/>
      <c r="X1506" s="121"/>
      <c r="Y1506" s="121"/>
      <c r="Z1506" s="121"/>
    </row>
    <row r="1507" spans="1:26" ht="18">
      <c r="A1507" s="121"/>
      <c r="B1507" s="121"/>
      <c r="C1507" s="316" t="s">
        <v>5377</v>
      </c>
      <c r="D1507" s="414" t="s">
        <v>5378</v>
      </c>
      <c r="E1507" s="318" t="s">
        <v>20</v>
      </c>
      <c r="F1507" s="319" t="s">
        <v>5379</v>
      </c>
      <c r="G1507" s="319" t="s">
        <v>22</v>
      </c>
      <c r="H1507" s="511"/>
      <c r="I1507" s="511"/>
      <c r="J1507" s="511"/>
      <c r="K1507" s="511"/>
      <c r="L1507" s="121"/>
      <c r="M1507" s="121"/>
      <c r="N1507" s="121"/>
      <c r="O1507" s="121"/>
      <c r="P1507" s="121"/>
      <c r="Q1507" s="121"/>
      <c r="R1507" s="121"/>
      <c r="S1507" s="121"/>
      <c r="T1507" s="121"/>
      <c r="U1507" s="121"/>
      <c r="V1507" s="121"/>
      <c r="W1507" s="121"/>
      <c r="X1507" s="121"/>
      <c r="Y1507" s="121"/>
      <c r="Z1507" s="121"/>
    </row>
    <row r="1508" spans="1:26" ht="18">
      <c r="A1508" s="121"/>
      <c r="B1508" s="121"/>
      <c r="C1508" s="316" t="s">
        <v>5382</v>
      </c>
      <c r="D1508" s="414" t="s">
        <v>5383</v>
      </c>
      <c r="E1508" s="318" t="s">
        <v>20</v>
      </c>
      <c r="F1508" s="319" t="s">
        <v>20</v>
      </c>
      <c r="G1508" s="319" t="s">
        <v>22</v>
      </c>
      <c r="H1508" s="511"/>
      <c r="I1508" s="511"/>
      <c r="J1508" s="511"/>
      <c r="K1508" s="511"/>
      <c r="L1508" s="121"/>
      <c r="M1508" s="121"/>
      <c r="N1508" s="121"/>
      <c r="O1508" s="121"/>
      <c r="P1508" s="121"/>
      <c r="Q1508" s="121"/>
      <c r="R1508" s="121"/>
      <c r="S1508" s="121"/>
      <c r="T1508" s="121"/>
      <c r="U1508" s="121"/>
      <c r="V1508" s="121"/>
      <c r="W1508" s="121"/>
      <c r="X1508" s="121"/>
      <c r="Y1508" s="121"/>
      <c r="Z1508" s="121"/>
    </row>
    <row r="1509" spans="1:26" ht="18">
      <c r="A1509" s="121"/>
      <c r="B1509" s="121"/>
      <c r="C1509" s="316" t="s">
        <v>5386</v>
      </c>
      <c r="D1509" s="414" t="s">
        <v>5387</v>
      </c>
      <c r="E1509" s="318" t="s">
        <v>20</v>
      </c>
      <c r="F1509" s="319" t="s">
        <v>20</v>
      </c>
      <c r="G1509" s="319" t="s">
        <v>22</v>
      </c>
      <c r="H1509" s="511"/>
      <c r="I1509" s="511"/>
      <c r="J1509" s="511"/>
      <c r="K1509" s="511"/>
      <c r="L1509" s="121"/>
      <c r="M1509" s="121"/>
      <c r="N1509" s="121"/>
      <c r="O1509" s="121"/>
      <c r="P1509" s="121"/>
      <c r="Q1509" s="121"/>
      <c r="R1509" s="121"/>
      <c r="S1509" s="121"/>
      <c r="T1509" s="121"/>
      <c r="U1509" s="121"/>
      <c r="V1509" s="121"/>
      <c r="W1509" s="121"/>
      <c r="X1509" s="121"/>
      <c r="Y1509" s="121"/>
      <c r="Z1509" s="121"/>
    </row>
    <row r="1510" spans="1:26" ht="18">
      <c r="A1510" s="121"/>
      <c r="B1510" s="121"/>
      <c r="C1510" s="316" t="s">
        <v>5390</v>
      </c>
      <c r="D1510" s="414" t="s">
        <v>5391</v>
      </c>
      <c r="E1510" s="318" t="s">
        <v>20</v>
      </c>
      <c r="F1510" s="319" t="s">
        <v>20</v>
      </c>
      <c r="G1510" s="319" t="s">
        <v>22</v>
      </c>
      <c r="H1510" s="511"/>
      <c r="I1510" s="511"/>
      <c r="J1510" s="511"/>
      <c r="K1510" s="511"/>
      <c r="L1510" s="121"/>
      <c r="M1510" s="121"/>
      <c r="N1510" s="121"/>
      <c r="O1510" s="121"/>
      <c r="P1510" s="121"/>
      <c r="Q1510" s="121"/>
      <c r="R1510" s="121"/>
      <c r="S1510" s="121"/>
      <c r="T1510" s="121"/>
      <c r="U1510" s="121"/>
      <c r="V1510" s="121"/>
      <c r="W1510" s="121"/>
      <c r="X1510" s="121"/>
      <c r="Y1510" s="121"/>
      <c r="Z1510" s="121"/>
    </row>
    <row r="1511" spans="1:26" ht="18">
      <c r="A1511" s="121"/>
      <c r="B1511" s="121"/>
      <c r="C1511" s="316" t="s">
        <v>5394</v>
      </c>
      <c r="D1511" s="414" t="s">
        <v>5395</v>
      </c>
      <c r="E1511" s="318" t="s">
        <v>20</v>
      </c>
      <c r="F1511" s="319" t="s">
        <v>20</v>
      </c>
      <c r="G1511" s="319" t="s">
        <v>22</v>
      </c>
      <c r="H1511" s="511"/>
      <c r="I1511" s="511"/>
      <c r="J1511" s="511"/>
      <c r="K1511" s="511"/>
      <c r="L1511" s="121"/>
      <c r="M1511" s="121"/>
      <c r="N1511" s="121"/>
      <c r="O1511" s="121"/>
      <c r="P1511" s="121"/>
      <c r="Q1511" s="121"/>
      <c r="R1511" s="121"/>
      <c r="S1511" s="121"/>
      <c r="T1511" s="121"/>
      <c r="U1511" s="121"/>
      <c r="V1511" s="121"/>
      <c r="W1511" s="121"/>
      <c r="X1511" s="121"/>
      <c r="Y1511" s="121"/>
      <c r="Z1511" s="121"/>
    </row>
    <row r="1512" spans="1:26" ht="18">
      <c r="A1512" s="121"/>
      <c r="B1512" s="121"/>
      <c r="C1512" s="316" t="s">
        <v>5398</v>
      </c>
      <c r="D1512" s="414" t="s">
        <v>5399</v>
      </c>
      <c r="E1512" s="318" t="s">
        <v>20</v>
      </c>
      <c r="F1512" s="319" t="s">
        <v>20</v>
      </c>
      <c r="G1512" s="319" t="s">
        <v>22</v>
      </c>
      <c r="H1512" s="511"/>
      <c r="I1512" s="511"/>
      <c r="J1512" s="511"/>
      <c r="K1512" s="511"/>
      <c r="L1512" s="121"/>
      <c r="M1512" s="121"/>
      <c r="N1512" s="121"/>
      <c r="O1512" s="121"/>
      <c r="P1512" s="121"/>
      <c r="Q1512" s="121"/>
      <c r="R1512" s="121"/>
      <c r="S1512" s="121"/>
      <c r="T1512" s="121"/>
      <c r="U1512" s="121"/>
      <c r="V1512" s="121"/>
      <c r="W1512" s="121"/>
      <c r="X1512" s="121"/>
      <c r="Y1512" s="121"/>
      <c r="Z1512" s="121"/>
    </row>
    <row r="1513" spans="1:26" ht="18">
      <c r="A1513" s="121"/>
      <c r="B1513" s="121"/>
      <c r="C1513" s="316" t="s">
        <v>5402</v>
      </c>
      <c r="D1513" s="414" t="s">
        <v>5403</v>
      </c>
      <c r="E1513" s="318" t="s">
        <v>20</v>
      </c>
      <c r="F1513" s="319" t="s">
        <v>20</v>
      </c>
      <c r="G1513" s="319" t="s">
        <v>22</v>
      </c>
      <c r="H1513" s="511"/>
      <c r="I1513" s="511"/>
      <c r="J1513" s="511"/>
      <c r="K1513" s="511"/>
      <c r="L1513" s="121"/>
      <c r="M1513" s="121"/>
      <c r="N1513" s="121"/>
      <c r="O1513" s="121"/>
      <c r="P1513" s="121"/>
      <c r="Q1513" s="121"/>
      <c r="R1513" s="121"/>
      <c r="S1513" s="121"/>
      <c r="T1513" s="121"/>
      <c r="U1513" s="121"/>
      <c r="V1513" s="121"/>
      <c r="W1513" s="121"/>
      <c r="X1513" s="121"/>
      <c r="Y1513" s="121"/>
      <c r="Z1513" s="121"/>
    </row>
    <row r="1514" spans="1:26" ht="18">
      <c r="A1514" s="121"/>
      <c r="B1514" s="121"/>
      <c r="C1514" s="316" t="s">
        <v>5406</v>
      </c>
      <c r="D1514" s="414" t="s">
        <v>5407</v>
      </c>
      <c r="E1514" s="318" t="s">
        <v>20</v>
      </c>
      <c r="F1514" s="319" t="s">
        <v>20</v>
      </c>
      <c r="G1514" s="319" t="s">
        <v>22</v>
      </c>
      <c r="H1514" s="511"/>
      <c r="I1514" s="511"/>
      <c r="J1514" s="511"/>
      <c r="K1514" s="511"/>
      <c r="L1514" s="151"/>
      <c r="M1514" s="151"/>
      <c r="N1514" s="151"/>
      <c r="O1514" s="151"/>
      <c r="P1514" s="151"/>
      <c r="Q1514" s="151"/>
      <c r="R1514" s="151"/>
      <c r="S1514" s="151"/>
      <c r="T1514" s="151"/>
      <c r="U1514" s="151"/>
      <c r="V1514" s="151"/>
      <c r="W1514" s="151"/>
      <c r="X1514" s="151"/>
      <c r="Y1514" s="151"/>
      <c r="Z1514" s="151"/>
    </row>
    <row r="1515" spans="1:26" ht="18">
      <c r="A1515" s="121"/>
      <c r="B1515" s="121"/>
      <c r="C1515" s="316" t="s">
        <v>5410</v>
      </c>
      <c r="D1515" s="414" t="s">
        <v>5411</v>
      </c>
      <c r="E1515" s="318" t="s">
        <v>20</v>
      </c>
      <c r="F1515" s="319" t="s">
        <v>20</v>
      </c>
      <c r="G1515" s="319" t="s">
        <v>22</v>
      </c>
      <c r="H1515" s="511"/>
      <c r="I1515" s="511"/>
      <c r="J1515" s="511"/>
      <c r="K1515" s="511"/>
      <c r="L1515" s="121"/>
      <c r="M1515" s="121"/>
      <c r="N1515" s="121"/>
      <c r="O1515" s="121"/>
      <c r="P1515" s="121"/>
      <c r="Q1515" s="121"/>
      <c r="R1515" s="121"/>
      <c r="S1515" s="121"/>
      <c r="T1515" s="121"/>
      <c r="U1515" s="121"/>
      <c r="V1515" s="121"/>
      <c r="W1515" s="121"/>
      <c r="X1515" s="121"/>
      <c r="Y1515" s="121"/>
      <c r="Z1515" s="121"/>
    </row>
    <row r="1516" spans="1:26" ht="18">
      <c r="A1516" s="121"/>
      <c r="B1516" s="121"/>
      <c r="C1516" s="316" t="s">
        <v>5415</v>
      </c>
      <c r="D1516" s="414" t="s">
        <v>5416</v>
      </c>
      <c r="E1516" s="318" t="s">
        <v>20</v>
      </c>
      <c r="F1516" s="319" t="s">
        <v>20</v>
      </c>
      <c r="G1516" s="319" t="s">
        <v>22</v>
      </c>
      <c r="H1516" s="511"/>
      <c r="I1516" s="511"/>
      <c r="J1516" s="511"/>
      <c r="K1516" s="511"/>
      <c r="L1516" s="121"/>
      <c r="M1516" s="121"/>
      <c r="N1516" s="121"/>
      <c r="O1516" s="121"/>
      <c r="P1516" s="121"/>
      <c r="Q1516" s="121"/>
      <c r="R1516" s="121"/>
      <c r="S1516" s="121"/>
      <c r="T1516" s="121"/>
      <c r="U1516" s="121"/>
      <c r="V1516" s="121"/>
      <c r="W1516" s="121"/>
      <c r="X1516" s="121"/>
      <c r="Y1516" s="121"/>
      <c r="Z1516" s="121"/>
    </row>
    <row r="1517" spans="1:26" ht="18">
      <c r="A1517" s="121"/>
      <c r="B1517" s="121"/>
      <c r="C1517" s="316" t="s">
        <v>5419</v>
      </c>
      <c r="D1517" s="414" t="s">
        <v>5420</v>
      </c>
      <c r="E1517" s="318" t="s">
        <v>20</v>
      </c>
      <c r="F1517" s="319" t="s">
        <v>20</v>
      </c>
      <c r="G1517" s="319" t="s">
        <v>22</v>
      </c>
      <c r="H1517" s="511"/>
      <c r="I1517" s="511"/>
      <c r="J1517" s="511"/>
      <c r="K1517" s="511"/>
      <c r="L1517" s="121"/>
      <c r="M1517" s="121"/>
      <c r="N1517" s="121"/>
      <c r="O1517" s="121"/>
      <c r="P1517" s="121"/>
      <c r="Q1517" s="121"/>
      <c r="R1517" s="121"/>
      <c r="S1517" s="121"/>
      <c r="T1517" s="121"/>
      <c r="U1517" s="121"/>
      <c r="V1517" s="121"/>
      <c r="W1517" s="121"/>
      <c r="X1517" s="121"/>
      <c r="Y1517" s="121"/>
      <c r="Z1517" s="121"/>
    </row>
    <row r="1518" spans="1:26" ht="18">
      <c r="A1518" s="121"/>
      <c r="B1518" s="121"/>
      <c r="C1518" s="316" t="s">
        <v>5423</v>
      </c>
      <c r="D1518" s="414" t="s">
        <v>5424</v>
      </c>
      <c r="E1518" s="318"/>
      <c r="F1518" s="319"/>
      <c r="G1518" s="319" t="s">
        <v>22</v>
      </c>
      <c r="H1518" s="511"/>
      <c r="I1518" s="511"/>
      <c r="J1518" s="511"/>
      <c r="K1518" s="511"/>
      <c r="L1518" s="121"/>
      <c r="M1518" s="121"/>
      <c r="N1518" s="121"/>
      <c r="O1518" s="121"/>
      <c r="P1518" s="121"/>
      <c r="Q1518" s="121"/>
      <c r="R1518" s="121"/>
      <c r="S1518" s="121"/>
      <c r="T1518" s="121"/>
      <c r="U1518" s="121"/>
      <c r="V1518" s="121"/>
      <c r="W1518" s="121"/>
      <c r="X1518" s="121"/>
      <c r="Y1518" s="121"/>
      <c r="Z1518" s="121"/>
    </row>
    <row r="1519" spans="1:26" ht="18">
      <c r="A1519" s="121"/>
      <c r="B1519" s="121"/>
      <c r="C1519" s="115" t="s">
        <v>5427</v>
      </c>
      <c r="D1519" s="154" t="s">
        <v>5429</v>
      </c>
      <c r="E1519" s="129"/>
      <c r="F1519" s="130"/>
      <c r="G1519" s="130"/>
      <c r="H1519" s="511"/>
      <c r="I1519" s="511"/>
      <c r="J1519" s="511"/>
      <c r="K1519" s="511"/>
      <c r="L1519" s="121"/>
      <c r="M1519" s="121"/>
      <c r="N1519" s="121"/>
      <c r="O1519" s="121"/>
      <c r="P1519" s="121"/>
      <c r="Q1519" s="121"/>
      <c r="R1519" s="121"/>
      <c r="S1519" s="121"/>
      <c r="T1519" s="121"/>
      <c r="U1519" s="121"/>
      <c r="V1519" s="121"/>
      <c r="W1519" s="121"/>
      <c r="X1519" s="121"/>
      <c r="Y1519" s="121"/>
      <c r="Z1519" s="121"/>
    </row>
    <row r="1520" spans="1:26" ht="18">
      <c r="A1520" s="121"/>
      <c r="B1520" s="121"/>
      <c r="C1520" s="35" t="s">
        <v>5433</v>
      </c>
      <c r="D1520" s="128" t="s">
        <v>5434</v>
      </c>
      <c r="E1520" s="129" t="s">
        <v>18188</v>
      </c>
      <c r="F1520" s="130" t="s">
        <v>20</v>
      </c>
      <c r="G1520" s="130" t="s">
        <v>3012</v>
      </c>
      <c r="H1520" s="511">
        <f t="shared" si="69"/>
        <v>952750</v>
      </c>
      <c r="I1520" s="387">
        <v>925000</v>
      </c>
      <c r="J1520" s="511">
        <f t="shared" si="70"/>
        <v>971250</v>
      </c>
      <c r="K1520" s="511">
        <f t="shared" si="71"/>
        <v>1017500</v>
      </c>
      <c r="L1520" s="121"/>
      <c r="M1520" s="121"/>
      <c r="N1520" s="121"/>
      <c r="O1520" s="121"/>
      <c r="P1520" s="121"/>
      <c r="Q1520" s="121"/>
      <c r="R1520" s="121"/>
      <c r="S1520" s="121"/>
      <c r="T1520" s="121"/>
      <c r="U1520" s="121"/>
      <c r="V1520" s="121"/>
      <c r="W1520" s="121"/>
      <c r="X1520" s="121"/>
      <c r="Y1520" s="121"/>
      <c r="Z1520" s="121"/>
    </row>
    <row r="1521" spans="1:26" ht="18">
      <c r="A1521" s="121"/>
      <c r="B1521" s="121"/>
      <c r="C1521" s="35" t="s">
        <v>5437</v>
      </c>
      <c r="D1521" s="128" t="s">
        <v>5438</v>
      </c>
      <c r="E1521" s="129" t="s">
        <v>18189</v>
      </c>
      <c r="F1521" s="326" t="s">
        <v>18190</v>
      </c>
      <c r="G1521" s="130" t="s">
        <v>22</v>
      </c>
      <c r="H1521" s="511">
        <f t="shared" si="69"/>
        <v>3605000</v>
      </c>
      <c r="I1521" s="387">
        <v>3500000</v>
      </c>
      <c r="J1521" s="511">
        <f t="shared" si="70"/>
        <v>3675000</v>
      </c>
      <c r="K1521" s="511">
        <f t="shared" si="71"/>
        <v>3850000</v>
      </c>
      <c r="L1521" s="121"/>
      <c r="M1521" s="121"/>
      <c r="N1521" s="121"/>
      <c r="O1521" s="121"/>
      <c r="P1521" s="121"/>
      <c r="Q1521" s="121"/>
      <c r="R1521" s="121"/>
      <c r="S1521" s="121"/>
      <c r="T1521" s="121"/>
      <c r="U1521" s="121"/>
      <c r="V1521" s="121"/>
      <c r="W1521" s="121"/>
      <c r="X1521" s="121"/>
      <c r="Y1521" s="121"/>
      <c r="Z1521" s="121"/>
    </row>
    <row r="1522" spans="1:26" ht="18">
      <c r="A1522" s="121"/>
      <c r="B1522" s="121"/>
      <c r="C1522" s="35" t="s">
        <v>5441</v>
      </c>
      <c r="D1522" s="128" t="s">
        <v>5442</v>
      </c>
      <c r="E1522" s="129" t="s">
        <v>18191</v>
      </c>
      <c r="F1522" s="130" t="s">
        <v>20</v>
      </c>
      <c r="G1522" s="130" t="s">
        <v>22</v>
      </c>
      <c r="H1522" s="511">
        <f t="shared" si="69"/>
        <v>1816920</v>
      </c>
      <c r="I1522" s="387">
        <v>1764000</v>
      </c>
      <c r="J1522" s="511">
        <f t="shared" si="70"/>
        <v>1852200</v>
      </c>
      <c r="K1522" s="511">
        <f t="shared" si="71"/>
        <v>1940400</v>
      </c>
      <c r="L1522" s="121"/>
      <c r="M1522" s="121"/>
      <c r="N1522" s="121"/>
      <c r="O1522" s="121"/>
      <c r="P1522" s="121"/>
      <c r="Q1522" s="121"/>
      <c r="R1522" s="121"/>
      <c r="S1522" s="121"/>
      <c r="T1522" s="121"/>
      <c r="U1522" s="121"/>
      <c r="V1522" s="121"/>
      <c r="W1522" s="121"/>
      <c r="X1522" s="121"/>
      <c r="Y1522" s="121"/>
      <c r="Z1522" s="121"/>
    </row>
    <row r="1523" spans="1:26" ht="36">
      <c r="A1523" s="121"/>
      <c r="B1523" s="121"/>
      <c r="C1523" s="316" t="s">
        <v>5445</v>
      </c>
      <c r="D1523" s="414" t="s">
        <v>5446</v>
      </c>
      <c r="E1523" s="318" t="s">
        <v>20</v>
      </c>
      <c r="F1523" s="319" t="s">
        <v>5447</v>
      </c>
      <c r="G1523" s="319" t="s">
        <v>22</v>
      </c>
      <c r="H1523" s="511"/>
      <c r="I1523" s="511"/>
      <c r="J1523" s="511"/>
      <c r="K1523" s="511"/>
      <c r="L1523" s="121"/>
      <c r="M1523" s="121"/>
      <c r="N1523" s="121"/>
      <c r="O1523" s="121"/>
      <c r="P1523" s="121"/>
      <c r="Q1523" s="121"/>
      <c r="R1523" s="121"/>
      <c r="S1523" s="121"/>
      <c r="T1523" s="121"/>
      <c r="U1523" s="121"/>
      <c r="V1523" s="121"/>
      <c r="W1523" s="121"/>
      <c r="X1523" s="121"/>
      <c r="Y1523" s="121"/>
      <c r="Z1523" s="121"/>
    </row>
    <row r="1524" spans="1:26" ht="18">
      <c r="A1524" s="121"/>
      <c r="B1524" s="121"/>
      <c r="C1524" s="316" t="s">
        <v>5450</v>
      </c>
      <c r="D1524" s="414" t="s">
        <v>5451</v>
      </c>
      <c r="E1524" s="318" t="s">
        <v>20</v>
      </c>
      <c r="F1524" s="319" t="s">
        <v>20</v>
      </c>
      <c r="G1524" s="319" t="s">
        <v>305</v>
      </c>
      <c r="H1524" s="511"/>
      <c r="I1524" s="511"/>
      <c r="J1524" s="511"/>
      <c r="K1524" s="511"/>
      <c r="L1524" s="121"/>
      <c r="M1524" s="121"/>
      <c r="N1524" s="121"/>
      <c r="O1524" s="121"/>
      <c r="P1524" s="121"/>
      <c r="Q1524" s="121"/>
      <c r="R1524" s="121"/>
      <c r="S1524" s="121"/>
      <c r="T1524" s="121"/>
      <c r="U1524" s="121"/>
      <c r="V1524" s="121"/>
      <c r="W1524" s="121"/>
      <c r="X1524" s="121"/>
      <c r="Y1524" s="121"/>
      <c r="Z1524" s="121"/>
    </row>
    <row r="1525" spans="1:26" ht="18">
      <c r="A1525" s="121"/>
      <c r="B1525" s="121"/>
      <c r="C1525" s="316" t="s">
        <v>5454</v>
      </c>
      <c r="D1525" s="414" t="s">
        <v>5455</v>
      </c>
      <c r="E1525" s="318" t="s">
        <v>20</v>
      </c>
      <c r="F1525" s="319" t="s">
        <v>20</v>
      </c>
      <c r="G1525" s="319" t="s">
        <v>22</v>
      </c>
      <c r="H1525" s="511"/>
      <c r="I1525" s="511"/>
      <c r="J1525" s="511"/>
      <c r="K1525" s="511"/>
      <c r="L1525" s="121"/>
      <c r="M1525" s="121"/>
      <c r="N1525" s="121"/>
      <c r="O1525" s="121"/>
      <c r="P1525" s="121"/>
      <c r="Q1525" s="121"/>
      <c r="R1525" s="121"/>
      <c r="S1525" s="121"/>
      <c r="T1525" s="121"/>
      <c r="U1525" s="121"/>
      <c r="V1525" s="121"/>
      <c r="W1525" s="121"/>
      <c r="X1525" s="121"/>
      <c r="Y1525" s="121"/>
      <c r="Z1525" s="121"/>
    </row>
    <row r="1526" spans="1:26" ht="18">
      <c r="A1526" s="121"/>
      <c r="B1526" s="121"/>
      <c r="C1526" s="316" t="s">
        <v>5458</v>
      </c>
      <c r="D1526" s="414" t="s">
        <v>5459</v>
      </c>
      <c r="E1526" s="318" t="s">
        <v>20</v>
      </c>
      <c r="F1526" s="319" t="s">
        <v>20</v>
      </c>
      <c r="G1526" s="319" t="s">
        <v>22</v>
      </c>
      <c r="H1526" s="511"/>
      <c r="I1526" s="511"/>
      <c r="J1526" s="511"/>
      <c r="K1526" s="511"/>
      <c r="L1526" s="121"/>
      <c r="M1526" s="121"/>
      <c r="N1526" s="121"/>
      <c r="O1526" s="121"/>
      <c r="P1526" s="121"/>
      <c r="Q1526" s="121"/>
      <c r="R1526" s="121"/>
      <c r="S1526" s="121"/>
      <c r="T1526" s="121"/>
      <c r="U1526" s="121"/>
      <c r="V1526" s="121"/>
      <c r="W1526" s="121"/>
      <c r="X1526" s="121"/>
      <c r="Y1526" s="121"/>
      <c r="Z1526" s="121"/>
    </row>
    <row r="1527" spans="1:26" ht="18">
      <c r="A1527" s="121"/>
      <c r="B1527" s="121"/>
      <c r="C1527" s="316" t="s">
        <v>5460</v>
      </c>
      <c r="D1527" s="414" t="s">
        <v>5429</v>
      </c>
      <c r="E1527" s="318" t="s">
        <v>20</v>
      </c>
      <c r="F1527" s="319" t="s">
        <v>5461</v>
      </c>
      <c r="G1527" s="319" t="s">
        <v>22</v>
      </c>
      <c r="H1527" s="511"/>
      <c r="I1527" s="511"/>
      <c r="J1527" s="511"/>
      <c r="K1527" s="511"/>
      <c r="L1527" s="121"/>
      <c r="M1527" s="121"/>
      <c r="N1527" s="121"/>
      <c r="O1527" s="121"/>
      <c r="P1527" s="121"/>
      <c r="Q1527" s="121"/>
      <c r="R1527" s="121"/>
      <c r="S1527" s="121"/>
      <c r="T1527" s="121"/>
      <c r="U1527" s="121"/>
      <c r="V1527" s="121"/>
      <c r="W1527" s="121"/>
      <c r="X1527" s="121"/>
      <c r="Y1527" s="121"/>
      <c r="Z1527" s="121"/>
    </row>
    <row r="1528" spans="1:26" ht="18">
      <c r="A1528" s="121"/>
      <c r="B1528" s="121"/>
      <c r="C1528" s="115" t="s">
        <v>5462</v>
      </c>
      <c r="D1528" s="154" t="s">
        <v>5463</v>
      </c>
      <c r="E1528" s="129"/>
      <c r="F1528" s="130"/>
      <c r="G1528" s="130"/>
      <c r="H1528" s="511"/>
      <c r="I1528" s="511"/>
      <c r="J1528" s="511"/>
      <c r="K1528" s="511"/>
      <c r="L1528" s="121"/>
      <c r="M1528" s="121"/>
      <c r="N1528" s="121"/>
      <c r="O1528" s="121"/>
      <c r="P1528" s="121"/>
      <c r="Q1528" s="121"/>
      <c r="R1528" s="121"/>
      <c r="S1528" s="121"/>
      <c r="T1528" s="121"/>
      <c r="U1528" s="121"/>
      <c r="V1528" s="121"/>
      <c r="W1528" s="121"/>
      <c r="X1528" s="121"/>
      <c r="Y1528" s="121"/>
      <c r="Z1528" s="121"/>
    </row>
    <row r="1529" spans="1:26" ht="18">
      <c r="A1529" s="121"/>
      <c r="B1529" s="121"/>
      <c r="C1529" s="115" t="s">
        <v>22344</v>
      </c>
      <c r="D1529" s="154" t="s">
        <v>18192</v>
      </c>
      <c r="E1529" s="129" t="s">
        <v>18191</v>
      </c>
      <c r="F1529" s="130"/>
      <c r="G1529" s="130"/>
      <c r="H1529" s="511">
        <f t="shared" si="69"/>
        <v>1184500</v>
      </c>
      <c r="I1529" s="406">
        <v>1150000</v>
      </c>
      <c r="J1529" s="511">
        <f t="shared" si="70"/>
        <v>1207500</v>
      </c>
      <c r="K1529" s="511">
        <f t="shared" si="71"/>
        <v>1265000</v>
      </c>
      <c r="L1529" s="121"/>
      <c r="M1529" s="121"/>
      <c r="N1529" s="121"/>
      <c r="O1529" s="121"/>
      <c r="P1529" s="121"/>
      <c r="Q1529" s="121"/>
      <c r="R1529" s="121"/>
      <c r="S1529" s="121"/>
      <c r="T1529" s="121"/>
      <c r="U1529" s="121"/>
      <c r="V1529" s="121"/>
      <c r="W1529" s="121"/>
      <c r="X1529" s="121"/>
      <c r="Y1529" s="121"/>
      <c r="Z1529" s="121"/>
    </row>
    <row r="1530" spans="1:26" ht="18">
      <c r="A1530" s="121"/>
      <c r="B1530" s="121"/>
      <c r="C1530" s="115" t="s">
        <v>5464</v>
      </c>
      <c r="D1530" s="154" t="s">
        <v>5465</v>
      </c>
      <c r="E1530" s="129"/>
      <c r="F1530" s="130"/>
      <c r="G1530" s="130"/>
      <c r="H1530" s="130"/>
      <c r="I1530" s="130"/>
      <c r="J1530" s="130"/>
      <c r="K1530" s="130"/>
      <c r="L1530" s="121"/>
      <c r="M1530" s="121"/>
      <c r="N1530" s="121"/>
      <c r="O1530" s="121"/>
      <c r="P1530" s="121"/>
      <c r="Q1530" s="121"/>
      <c r="R1530" s="121"/>
      <c r="S1530" s="121"/>
      <c r="T1530" s="121"/>
      <c r="U1530" s="121"/>
      <c r="V1530" s="121"/>
      <c r="W1530" s="121"/>
      <c r="X1530" s="121"/>
      <c r="Y1530" s="121"/>
      <c r="Z1530" s="121"/>
    </row>
    <row r="1531" spans="1:26" ht="18">
      <c r="A1531" s="121"/>
      <c r="B1531" s="121"/>
      <c r="C1531" s="35" t="s">
        <v>5466</v>
      </c>
      <c r="D1531" s="128" t="s">
        <v>5467</v>
      </c>
      <c r="E1531" s="129" t="s">
        <v>18193</v>
      </c>
      <c r="F1531" s="130" t="s">
        <v>20</v>
      </c>
      <c r="G1531" s="130" t="s">
        <v>22</v>
      </c>
      <c r="H1531" s="511">
        <f t="shared" si="69"/>
        <v>782800</v>
      </c>
      <c r="I1531" s="387">
        <v>760000</v>
      </c>
      <c r="J1531" s="511">
        <f t="shared" si="70"/>
        <v>798000</v>
      </c>
      <c r="K1531" s="511">
        <f t="shared" si="71"/>
        <v>836000</v>
      </c>
      <c r="L1531" s="121"/>
      <c r="M1531" s="121"/>
      <c r="N1531" s="121"/>
      <c r="O1531" s="121"/>
      <c r="P1531" s="121"/>
      <c r="Q1531" s="121"/>
      <c r="R1531" s="121"/>
      <c r="S1531" s="121"/>
      <c r="T1531" s="121"/>
      <c r="U1531" s="121"/>
      <c r="V1531" s="121"/>
      <c r="W1531" s="121"/>
      <c r="X1531" s="121"/>
      <c r="Y1531" s="121"/>
      <c r="Z1531" s="121"/>
    </row>
    <row r="1532" spans="1:26" ht="18">
      <c r="A1532" s="121"/>
      <c r="B1532" s="121"/>
      <c r="C1532" s="316" t="s">
        <v>5468</v>
      </c>
      <c r="D1532" s="414" t="s">
        <v>5465</v>
      </c>
      <c r="E1532" s="318" t="s">
        <v>139</v>
      </c>
      <c r="F1532" s="319" t="s">
        <v>5469</v>
      </c>
      <c r="G1532" s="319" t="s">
        <v>3012</v>
      </c>
      <c r="H1532" s="511"/>
      <c r="I1532" s="511"/>
      <c r="J1532" s="511"/>
      <c r="K1532" s="511"/>
      <c r="L1532" s="121"/>
      <c r="M1532" s="121"/>
      <c r="N1532" s="121"/>
      <c r="O1532" s="121"/>
      <c r="P1532" s="121"/>
      <c r="Q1532" s="121"/>
      <c r="R1532" s="121"/>
      <c r="S1532" s="121"/>
      <c r="T1532" s="121"/>
      <c r="U1532" s="121"/>
      <c r="V1532" s="121"/>
      <c r="W1532" s="121"/>
      <c r="X1532" s="121"/>
      <c r="Y1532" s="121"/>
      <c r="Z1532" s="121"/>
    </row>
    <row r="1533" spans="1:26" ht="18">
      <c r="A1533" s="121"/>
      <c r="B1533" s="121"/>
      <c r="C1533" s="66" t="s">
        <v>22345</v>
      </c>
      <c r="D1533" s="128" t="s">
        <v>15307</v>
      </c>
      <c r="E1533" s="129"/>
      <c r="F1533" s="130"/>
      <c r="G1533" s="130"/>
      <c r="H1533" s="511"/>
      <c r="I1533" s="511"/>
      <c r="J1533" s="511"/>
      <c r="K1533" s="511"/>
      <c r="L1533" s="121"/>
      <c r="M1533" s="121"/>
      <c r="N1533" s="121"/>
      <c r="O1533" s="121"/>
      <c r="P1533" s="121"/>
      <c r="Q1533" s="121"/>
      <c r="R1533" s="121"/>
      <c r="S1533" s="121"/>
      <c r="T1533" s="121"/>
      <c r="U1533" s="121"/>
      <c r="V1533" s="121"/>
      <c r="W1533" s="121"/>
      <c r="X1533" s="121"/>
      <c r="Y1533" s="121"/>
      <c r="Z1533" s="121"/>
    </row>
    <row r="1534" spans="1:26" ht="18">
      <c r="A1534" s="121"/>
      <c r="B1534" s="121"/>
      <c r="C1534" s="66" t="s">
        <v>22346</v>
      </c>
      <c r="D1534" s="128" t="s">
        <v>15308</v>
      </c>
      <c r="E1534" s="129"/>
      <c r="F1534" s="130"/>
      <c r="G1534" s="130"/>
      <c r="H1534" s="511"/>
      <c r="I1534" s="511"/>
      <c r="J1534" s="511"/>
      <c r="K1534" s="511"/>
      <c r="L1534" s="121"/>
      <c r="M1534" s="121"/>
      <c r="N1534" s="121"/>
      <c r="O1534" s="121"/>
      <c r="P1534" s="121"/>
      <c r="Q1534" s="121"/>
      <c r="R1534" s="121"/>
      <c r="S1534" s="121"/>
      <c r="T1534" s="121"/>
      <c r="U1534" s="121"/>
      <c r="V1534" s="121"/>
      <c r="W1534" s="121"/>
      <c r="X1534" s="121"/>
      <c r="Y1534" s="121"/>
      <c r="Z1534" s="121"/>
    </row>
    <row r="1535" spans="1:26" ht="18">
      <c r="A1535" s="121"/>
      <c r="B1535" s="121"/>
      <c r="C1535" s="115" t="s">
        <v>5470</v>
      </c>
      <c r="D1535" s="154" t="s">
        <v>5471</v>
      </c>
      <c r="E1535" s="129"/>
      <c r="F1535" s="130"/>
      <c r="G1535" s="130"/>
      <c r="H1535" s="511"/>
      <c r="I1535" s="511"/>
      <c r="J1535" s="511"/>
      <c r="K1535" s="511"/>
      <c r="L1535" s="121"/>
      <c r="M1535" s="121"/>
      <c r="N1535" s="121"/>
      <c r="O1535" s="121"/>
      <c r="P1535" s="121"/>
      <c r="Q1535" s="121"/>
      <c r="R1535" s="121"/>
      <c r="S1535" s="121"/>
      <c r="T1535" s="121"/>
      <c r="U1535" s="121"/>
      <c r="V1535" s="121"/>
      <c r="W1535" s="121"/>
      <c r="X1535" s="121"/>
      <c r="Y1535" s="121"/>
      <c r="Z1535" s="121"/>
    </row>
    <row r="1536" spans="1:26" ht="18">
      <c r="A1536" s="121"/>
      <c r="B1536" s="121"/>
      <c r="C1536" s="115" t="s">
        <v>5472</v>
      </c>
      <c r="D1536" s="154" t="s">
        <v>5473</v>
      </c>
      <c r="E1536" s="129"/>
      <c r="F1536" s="130"/>
      <c r="G1536" s="130"/>
      <c r="H1536" s="511"/>
      <c r="I1536" s="511"/>
      <c r="J1536" s="511"/>
      <c r="K1536" s="511"/>
      <c r="L1536" s="121"/>
      <c r="M1536" s="121"/>
      <c r="N1536" s="121"/>
      <c r="O1536" s="121"/>
      <c r="P1536" s="121"/>
      <c r="Q1536" s="121"/>
      <c r="R1536" s="121"/>
      <c r="S1536" s="121"/>
      <c r="T1536" s="121"/>
      <c r="U1536" s="121"/>
      <c r="V1536" s="121"/>
      <c r="W1536" s="121"/>
      <c r="X1536" s="121"/>
      <c r="Y1536" s="121"/>
      <c r="Z1536" s="121"/>
    </row>
    <row r="1537" spans="1:26" ht="18">
      <c r="A1537" s="121"/>
      <c r="B1537" s="121"/>
      <c r="C1537" s="35" t="s">
        <v>5474</v>
      </c>
      <c r="D1537" s="128" t="s">
        <v>5475</v>
      </c>
      <c r="E1537" s="129" t="s">
        <v>20</v>
      </c>
      <c r="F1537" s="130" t="s">
        <v>20</v>
      </c>
      <c r="G1537" s="130" t="s">
        <v>22</v>
      </c>
      <c r="H1537" s="511">
        <f t="shared" si="69"/>
        <v>180250</v>
      </c>
      <c r="I1537" s="387">
        <v>175000</v>
      </c>
      <c r="J1537" s="511">
        <f t="shared" si="70"/>
        <v>183750</v>
      </c>
      <c r="K1537" s="511">
        <f t="shared" si="71"/>
        <v>192500</v>
      </c>
      <c r="L1537" s="121"/>
      <c r="M1537" s="121"/>
      <c r="N1537" s="121"/>
      <c r="O1537" s="121"/>
      <c r="P1537" s="121"/>
      <c r="Q1537" s="121"/>
      <c r="R1537" s="121"/>
      <c r="S1537" s="121"/>
      <c r="T1537" s="121"/>
      <c r="U1537" s="121"/>
      <c r="V1537" s="121"/>
      <c r="W1537" s="121"/>
      <c r="X1537" s="121"/>
      <c r="Y1537" s="121"/>
      <c r="Z1537" s="121"/>
    </row>
    <row r="1538" spans="1:26" ht="18">
      <c r="A1538" s="121"/>
      <c r="B1538" s="121"/>
      <c r="C1538" s="316" t="s">
        <v>5476</v>
      </c>
      <c r="D1538" s="414" t="s">
        <v>5477</v>
      </c>
      <c r="E1538" s="318" t="s">
        <v>5478</v>
      </c>
      <c r="F1538" s="319" t="s">
        <v>20</v>
      </c>
      <c r="G1538" s="319" t="s">
        <v>22</v>
      </c>
      <c r="H1538" s="511"/>
      <c r="I1538" s="511"/>
      <c r="J1538" s="511"/>
      <c r="K1538" s="511"/>
      <c r="L1538" s="121"/>
      <c r="M1538" s="121"/>
      <c r="N1538" s="121"/>
      <c r="O1538" s="121"/>
      <c r="P1538" s="121"/>
      <c r="Q1538" s="121"/>
      <c r="R1538" s="121"/>
      <c r="S1538" s="121"/>
      <c r="T1538" s="121"/>
      <c r="U1538" s="121"/>
      <c r="V1538" s="121"/>
      <c r="W1538" s="121"/>
      <c r="X1538" s="121"/>
      <c r="Y1538" s="121"/>
      <c r="Z1538" s="121"/>
    </row>
    <row r="1539" spans="1:26" ht="18">
      <c r="A1539" s="121"/>
      <c r="B1539" s="121"/>
      <c r="C1539" s="316" t="s">
        <v>5479</v>
      </c>
      <c r="D1539" s="414" t="s">
        <v>5480</v>
      </c>
      <c r="E1539" s="318" t="s">
        <v>5481</v>
      </c>
      <c r="F1539" s="319" t="s">
        <v>20</v>
      </c>
      <c r="G1539" s="319" t="s">
        <v>305</v>
      </c>
      <c r="H1539" s="511"/>
      <c r="I1539" s="511"/>
      <c r="J1539" s="511"/>
      <c r="K1539" s="511"/>
      <c r="L1539" s="121"/>
      <c r="M1539" s="121"/>
      <c r="N1539" s="121"/>
      <c r="O1539" s="121"/>
      <c r="P1539" s="121"/>
      <c r="Q1539" s="121"/>
      <c r="R1539" s="121"/>
      <c r="S1539" s="121"/>
      <c r="T1539" s="121"/>
      <c r="U1539" s="121"/>
      <c r="V1539" s="121"/>
      <c r="W1539" s="121"/>
      <c r="X1539" s="121"/>
      <c r="Y1539" s="121"/>
      <c r="Z1539" s="121"/>
    </row>
    <row r="1540" spans="1:26" ht="18">
      <c r="A1540" s="121"/>
      <c r="B1540" s="121"/>
      <c r="C1540" s="316" t="s">
        <v>5482</v>
      </c>
      <c r="D1540" s="414" t="s">
        <v>5483</v>
      </c>
      <c r="E1540" s="318" t="s">
        <v>20</v>
      </c>
      <c r="F1540" s="319" t="s">
        <v>20</v>
      </c>
      <c r="G1540" s="319" t="s">
        <v>22</v>
      </c>
      <c r="H1540" s="511"/>
      <c r="I1540" s="511"/>
      <c r="J1540" s="511"/>
      <c r="K1540" s="511"/>
      <c r="L1540" s="121"/>
      <c r="M1540" s="121"/>
      <c r="N1540" s="121"/>
      <c r="O1540" s="121"/>
      <c r="P1540" s="121"/>
      <c r="Q1540" s="121"/>
      <c r="R1540" s="121"/>
      <c r="S1540" s="121"/>
      <c r="T1540" s="121"/>
      <c r="U1540" s="121"/>
      <c r="V1540" s="121"/>
      <c r="W1540" s="121"/>
      <c r="X1540" s="121"/>
      <c r="Y1540" s="121"/>
      <c r="Z1540" s="121"/>
    </row>
    <row r="1541" spans="1:26" ht="18">
      <c r="A1541" s="121"/>
      <c r="B1541" s="121"/>
      <c r="C1541" s="35" t="s">
        <v>5484</v>
      </c>
      <c r="D1541" s="128" t="s">
        <v>5485</v>
      </c>
      <c r="E1541" s="129" t="s">
        <v>20</v>
      </c>
      <c r="F1541" s="130" t="s">
        <v>20</v>
      </c>
      <c r="G1541" s="130" t="s">
        <v>22</v>
      </c>
      <c r="H1541" s="511">
        <f t="shared" si="69"/>
        <v>113300</v>
      </c>
      <c r="I1541" s="387">
        <v>110000</v>
      </c>
      <c r="J1541" s="511">
        <f t="shared" si="70"/>
        <v>115500</v>
      </c>
      <c r="K1541" s="511">
        <f t="shared" si="71"/>
        <v>121000</v>
      </c>
      <c r="L1541" s="121"/>
      <c r="M1541" s="121"/>
      <c r="N1541" s="121"/>
      <c r="O1541" s="121"/>
      <c r="P1541" s="121"/>
      <c r="Q1541" s="121"/>
      <c r="R1541" s="121"/>
      <c r="S1541" s="121"/>
      <c r="T1541" s="121"/>
      <c r="U1541" s="121"/>
      <c r="V1541" s="121"/>
      <c r="W1541" s="121"/>
      <c r="X1541" s="121"/>
      <c r="Y1541" s="121"/>
      <c r="Z1541" s="121"/>
    </row>
    <row r="1542" spans="1:26" ht="18">
      <c r="A1542" s="121"/>
      <c r="B1542" s="121"/>
      <c r="C1542" s="35" t="s">
        <v>5486</v>
      </c>
      <c r="D1542" s="128" t="s">
        <v>5487</v>
      </c>
      <c r="E1542" s="129" t="s">
        <v>18194</v>
      </c>
      <c r="F1542" s="130" t="s">
        <v>20</v>
      </c>
      <c r="G1542" s="130" t="s">
        <v>22</v>
      </c>
      <c r="H1542" s="511">
        <f t="shared" si="69"/>
        <v>999100</v>
      </c>
      <c r="I1542" s="387">
        <v>970000</v>
      </c>
      <c r="J1542" s="511">
        <f t="shared" si="70"/>
        <v>1018500</v>
      </c>
      <c r="K1542" s="511">
        <f t="shared" si="71"/>
        <v>1067000</v>
      </c>
      <c r="L1542" s="121"/>
      <c r="M1542" s="121"/>
      <c r="N1542" s="121"/>
      <c r="O1542" s="121"/>
      <c r="P1542" s="121"/>
      <c r="Q1542" s="121"/>
      <c r="R1542" s="121"/>
      <c r="S1542" s="121"/>
      <c r="T1542" s="121"/>
      <c r="U1542" s="121"/>
      <c r="V1542" s="121"/>
      <c r="W1542" s="121"/>
      <c r="X1542" s="121"/>
      <c r="Y1542" s="121"/>
      <c r="Z1542" s="121"/>
    </row>
    <row r="1543" spans="1:26" ht="36">
      <c r="A1543" s="121"/>
      <c r="B1543" s="121"/>
      <c r="C1543" s="316" t="s">
        <v>5488</v>
      </c>
      <c r="D1543" s="414" t="s">
        <v>5489</v>
      </c>
      <c r="E1543" s="318" t="s">
        <v>5490</v>
      </c>
      <c r="F1543" s="319" t="s">
        <v>5491</v>
      </c>
      <c r="G1543" s="319" t="s">
        <v>22</v>
      </c>
      <c r="H1543" s="511"/>
      <c r="I1543" s="511"/>
      <c r="J1543" s="511"/>
      <c r="K1543" s="511"/>
      <c r="L1543" s="121"/>
      <c r="M1543" s="121"/>
      <c r="N1543" s="121"/>
      <c r="O1543" s="121"/>
      <c r="P1543" s="121"/>
      <c r="Q1543" s="121"/>
      <c r="R1543" s="121"/>
      <c r="S1543" s="121"/>
      <c r="T1543" s="121"/>
      <c r="U1543" s="121"/>
      <c r="V1543" s="121"/>
      <c r="W1543" s="121"/>
      <c r="X1543" s="121"/>
      <c r="Y1543" s="121"/>
      <c r="Z1543" s="121"/>
    </row>
    <row r="1544" spans="1:26" ht="18">
      <c r="A1544" s="121"/>
      <c r="B1544" s="121"/>
      <c r="C1544" s="35"/>
      <c r="D1544" s="128"/>
      <c r="E1544" s="129" t="s">
        <v>18195</v>
      </c>
      <c r="F1544" s="130"/>
      <c r="G1544" s="130"/>
      <c r="H1544" s="511">
        <f t="shared" si="69"/>
        <v>782800</v>
      </c>
      <c r="I1544" s="387">
        <v>760000</v>
      </c>
      <c r="J1544" s="511">
        <f t="shared" si="70"/>
        <v>798000</v>
      </c>
      <c r="K1544" s="511">
        <f t="shared" si="71"/>
        <v>836000</v>
      </c>
      <c r="L1544" s="121"/>
      <c r="M1544" s="121"/>
      <c r="N1544" s="121"/>
      <c r="O1544" s="121"/>
      <c r="P1544" s="121"/>
      <c r="Q1544" s="121"/>
      <c r="R1544" s="121"/>
      <c r="S1544" s="121"/>
      <c r="T1544" s="121"/>
      <c r="U1544" s="121"/>
      <c r="V1544" s="121"/>
      <c r="W1544" s="121"/>
      <c r="X1544" s="121"/>
      <c r="Y1544" s="121"/>
      <c r="Z1544" s="121"/>
    </row>
    <row r="1545" spans="1:26" ht="18">
      <c r="A1545" s="121"/>
      <c r="B1545" s="121"/>
      <c r="C1545" s="35" t="s">
        <v>5492</v>
      </c>
      <c r="D1545" s="128" t="s">
        <v>5493</v>
      </c>
      <c r="E1545" s="129" t="s">
        <v>5494</v>
      </c>
      <c r="F1545" s="130" t="s">
        <v>5495</v>
      </c>
      <c r="G1545" s="130" t="s">
        <v>22</v>
      </c>
      <c r="H1545" s="511"/>
      <c r="I1545" s="511"/>
      <c r="J1545" s="511"/>
      <c r="K1545" s="511"/>
      <c r="L1545" s="121"/>
      <c r="M1545" s="121"/>
      <c r="N1545" s="121"/>
      <c r="O1545" s="121"/>
      <c r="P1545" s="121"/>
      <c r="Q1545" s="121"/>
      <c r="R1545" s="121"/>
      <c r="S1545" s="121"/>
      <c r="T1545" s="121"/>
      <c r="U1545" s="121"/>
      <c r="V1545" s="121"/>
      <c r="W1545" s="121"/>
      <c r="X1545" s="121"/>
      <c r="Y1545" s="121"/>
      <c r="Z1545" s="121"/>
    </row>
    <row r="1546" spans="1:26" ht="18">
      <c r="A1546" s="121"/>
      <c r="B1546" s="121"/>
      <c r="C1546" s="35"/>
      <c r="D1546" s="128"/>
      <c r="E1546" s="329" t="s">
        <v>18196</v>
      </c>
      <c r="F1546" s="130"/>
      <c r="G1546" s="130"/>
      <c r="H1546" s="511">
        <f t="shared" si="69"/>
        <v>329600</v>
      </c>
      <c r="I1546" s="387">
        <v>320000</v>
      </c>
      <c r="J1546" s="511">
        <f t="shared" si="70"/>
        <v>336000</v>
      </c>
      <c r="K1546" s="511">
        <f t="shared" si="71"/>
        <v>352000</v>
      </c>
      <c r="L1546" s="121"/>
      <c r="M1546" s="121"/>
      <c r="N1546" s="121"/>
      <c r="O1546" s="121"/>
      <c r="P1546" s="121"/>
      <c r="Q1546" s="121"/>
      <c r="R1546" s="121"/>
      <c r="S1546" s="121"/>
      <c r="T1546" s="121"/>
      <c r="U1546" s="121"/>
      <c r="V1546" s="121"/>
      <c r="W1546" s="121"/>
      <c r="X1546" s="121"/>
      <c r="Y1546" s="121"/>
      <c r="Z1546" s="121"/>
    </row>
    <row r="1547" spans="1:26" ht="18">
      <c r="A1547" s="121"/>
      <c r="B1547" s="121"/>
      <c r="C1547" s="316" t="s">
        <v>5496</v>
      </c>
      <c r="D1547" s="414" t="s">
        <v>5497</v>
      </c>
      <c r="E1547" s="318" t="s">
        <v>5498</v>
      </c>
      <c r="F1547" s="319" t="s">
        <v>5499</v>
      </c>
      <c r="G1547" s="319" t="s">
        <v>22</v>
      </c>
      <c r="H1547" s="511"/>
      <c r="I1547" s="511"/>
      <c r="J1547" s="511"/>
      <c r="K1547" s="511"/>
      <c r="L1547" s="121"/>
      <c r="M1547" s="121"/>
      <c r="N1547" s="121"/>
      <c r="O1547" s="121"/>
      <c r="P1547" s="121"/>
      <c r="Q1547" s="121"/>
      <c r="R1547" s="121"/>
      <c r="S1547" s="121"/>
      <c r="T1547" s="121"/>
      <c r="U1547" s="121"/>
      <c r="V1547" s="121"/>
      <c r="W1547" s="121"/>
      <c r="X1547" s="121"/>
      <c r="Y1547" s="121"/>
      <c r="Z1547" s="121"/>
    </row>
    <row r="1548" spans="1:26" ht="18">
      <c r="A1548" s="121"/>
      <c r="B1548" s="121"/>
      <c r="C1548" s="316" t="s">
        <v>5500</v>
      </c>
      <c r="D1548" s="414" t="s">
        <v>5501</v>
      </c>
      <c r="E1548" s="318" t="s">
        <v>5502</v>
      </c>
      <c r="F1548" s="319" t="s">
        <v>5503</v>
      </c>
      <c r="G1548" s="319" t="s">
        <v>22</v>
      </c>
      <c r="H1548" s="511"/>
      <c r="I1548" s="511"/>
      <c r="J1548" s="511"/>
      <c r="K1548" s="511"/>
      <c r="L1548" s="121"/>
      <c r="M1548" s="121"/>
      <c r="N1548" s="121"/>
      <c r="O1548" s="121"/>
      <c r="P1548" s="121"/>
      <c r="Q1548" s="121"/>
      <c r="R1548" s="121"/>
      <c r="S1548" s="121"/>
      <c r="T1548" s="121"/>
      <c r="U1548" s="121"/>
      <c r="V1548" s="121"/>
      <c r="W1548" s="121"/>
      <c r="X1548" s="121"/>
      <c r="Y1548" s="121"/>
      <c r="Z1548" s="121"/>
    </row>
    <row r="1549" spans="1:26" ht="18">
      <c r="A1549" s="121"/>
      <c r="B1549" s="121"/>
      <c r="C1549" s="316" t="s">
        <v>5504</v>
      </c>
      <c r="D1549" s="414" t="s">
        <v>5505</v>
      </c>
      <c r="E1549" s="318" t="s">
        <v>5506</v>
      </c>
      <c r="F1549" s="319" t="s">
        <v>20</v>
      </c>
      <c r="G1549" s="319" t="s">
        <v>22</v>
      </c>
      <c r="H1549" s="511"/>
      <c r="I1549" s="511"/>
      <c r="J1549" s="511"/>
      <c r="K1549" s="511"/>
      <c r="L1549" s="121"/>
      <c r="M1549" s="121"/>
      <c r="N1549" s="121"/>
      <c r="O1549" s="121"/>
      <c r="P1549" s="121"/>
      <c r="Q1549" s="121"/>
      <c r="R1549" s="121"/>
      <c r="S1549" s="121"/>
      <c r="T1549" s="121"/>
      <c r="U1549" s="121"/>
      <c r="V1549" s="121"/>
      <c r="W1549" s="121"/>
      <c r="X1549" s="121"/>
      <c r="Y1549" s="121"/>
      <c r="Z1549" s="121"/>
    </row>
    <row r="1550" spans="1:26" ht="18">
      <c r="A1550" s="121"/>
      <c r="B1550" s="121"/>
      <c r="C1550" s="316" t="s">
        <v>5507</v>
      </c>
      <c r="D1550" s="414" t="s">
        <v>5508</v>
      </c>
      <c r="E1550" s="318" t="s">
        <v>20</v>
      </c>
      <c r="F1550" s="319" t="s">
        <v>20</v>
      </c>
      <c r="G1550" s="319" t="s">
        <v>1903</v>
      </c>
      <c r="H1550" s="511"/>
      <c r="I1550" s="511"/>
      <c r="J1550" s="511"/>
      <c r="K1550" s="511"/>
      <c r="L1550" s="121"/>
      <c r="M1550" s="121"/>
      <c r="N1550" s="121"/>
      <c r="O1550" s="121"/>
      <c r="P1550" s="121"/>
      <c r="Q1550" s="121"/>
      <c r="R1550" s="121"/>
      <c r="S1550" s="121"/>
      <c r="T1550" s="121"/>
      <c r="U1550" s="121"/>
      <c r="V1550" s="121"/>
      <c r="W1550" s="121"/>
      <c r="X1550" s="121"/>
      <c r="Y1550" s="121"/>
      <c r="Z1550" s="121"/>
    </row>
    <row r="1551" spans="1:26" ht="18">
      <c r="A1551" s="121"/>
      <c r="B1551" s="121"/>
      <c r="C1551" s="316" t="s">
        <v>5509</v>
      </c>
      <c r="D1551" s="414" t="s">
        <v>5510</v>
      </c>
      <c r="E1551" s="318" t="s">
        <v>20</v>
      </c>
      <c r="F1551" s="319" t="s">
        <v>20</v>
      </c>
      <c r="G1551" s="319" t="s">
        <v>22</v>
      </c>
      <c r="H1551" s="511"/>
      <c r="I1551" s="511"/>
      <c r="J1551" s="511"/>
      <c r="K1551" s="511"/>
      <c r="L1551" s="121"/>
      <c r="M1551" s="121"/>
      <c r="N1551" s="121"/>
      <c r="O1551" s="121"/>
      <c r="P1551" s="121"/>
      <c r="Q1551" s="121"/>
      <c r="R1551" s="121"/>
      <c r="S1551" s="121"/>
      <c r="T1551" s="121"/>
      <c r="U1551" s="121"/>
      <c r="V1551" s="121"/>
      <c r="W1551" s="121"/>
      <c r="X1551" s="121"/>
      <c r="Y1551" s="121"/>
      <c r="Z1551" s="121"/>
    </row>
    <row r="1552" spans="1:26" ht="18">
      <c r="A1552" s="121"/>
      <c r="B1552" s="121"/>
      <c r="C1552" s="316" t="s">
        <v>5511</v>
      </c>
      <c r="D1552" s="414" t="s">
        <v>5512</v>
      </c>
      <c r="E1552" s="318" t="s">
        <v>20</v>
      </c>
      <c r="F1552" s="319" t="s">
        <v>20</v>
      </c>
      <c r="G1552" s="319" t="s">
        <v>22</v>
      </c>
      <c r="H1552" s="511"/>
      <c r="I1552" s="511"/>
      <c r="J1552" s="511"/>
      <c r="K1552" s="511"/>
      <c r="L1552" s="121"/>
      <c r="M1552" s="121"/>
      <c r="N1552" s="121"/>
      <c r="O1552" s="121"/>
      <c r="P1552" s="121"/>
      <c r="Q1552" s="121"/>
      <c r="R1552" s="121"/>
      <c r="S1552" s="121"/>
      <c r="T1552" s="121"/>
      <c r="U1552" s="121"/>
      <c r="V1552" s="121"/>
      <c r="W1552" s="121"/>
      <c r="X1552" s="121"/>
      <c r="Y1552" s="121"/>
      <c r="Z1552" s="121"/>
    </row>
    <row r="1553" spans="1:26" ht="18">
      <c r="A1553" s="121"/>
      <c r="B1553" s="121"/>
      <c r="C1553" s="316" t="s">
        <v>5513</v>
      </c>
      <c r="D1553" s="414" t="s">
        <v>5514</v>
      </c>
      <c r="E1553" s="318" t="s">
        <v>20</v>
      </c>
      <c r="F1553" s="319" t="s">
        <v>20</v>
      </c>
      <c r="G1553" s="319" t="s">
        <v>22</v>
      </c>
      <c r="H1553" s="511"/>
      <c r="I1553" s="511"/>
      <c r="J1553" s="511"/>
      <c r="K1553" s="511"/>
      <c r="L1553" s="151"/>
      <c r="M1553" s="151"/>
      <c r="N1553" s="151"/>
      <c r="O1553" s="151"/>
      <c r="P1553" s="151"/>
      <c r="Q1553" s="151"/>
      <c r="R1553" s="151"/>
      <c r="S1553" s="151"/>
      <c r="T1553" s="151"/>
      <c r="U1553" s="151"/>
      <c r="V1553" s="151"/>
      <c r="W1553" s="151"/>
      <c r="X1553" s="151"/>
      <c r="Y1553" s="151"/>
      <c r="Z1553" s="151"/>
    </row>
    <row r="1554" spans="1:26" ht="18">
      <c r="A1554" s="121"/>
      <c r="B1554" s="121"/>
      <c r="C1554" s="316" t="s">
        <v>5515</v>
      </c>
      <c r="D1554" s="414" t="s">
        <v>5516</v>
      </c>
      <c r="E1554" s="318" t="s">
        <v>5517</v>
      </c>
      <c r="F1554" s="319" t="s">
        <v>20</v>
      </c>
      <c r="G1554" s="319" t="s">
        <v>22</v>
      </c>
      <c r="H1554" s="511"/>
      <c r="I1554" s="511"/>
      <c r="J1554" s="511"/>
      <c r="K1554" s="511"/>
      <c r="L1554" s="151"/>
      <c r="M1554" s="151"/>
      <c r="N1554" s="151"/>
      <c r="O1554" s="151"/>
      <c r="P1554" s="151"/>
      <c r="Q1554" s="151"/>
      <c r="R1554" s="151"/>
      <c r="S1554" s="151"/>
      <c r="T1554" s="151"/>
      <c r="U1554" s="151"/>
      <c r="V1554" s="151"/>
      <c r="W1554" s="151"/>
      <c r="X1554" s="151"/>
      <c r="Y1554" s="151"/>
      <c r="Z1554" s="151"/>
    </row>
    <row r="1555" spans="1:26" ht="18">
      <c r="A1555" s="121"/>
      <c r="B1555" s="121"/>
      <c r="C1555" s="316" t="s">
        <v>5518</v>
      </c>
      <c r="D1555" s="414" t="s">
        <v>5519</v>
      </c>
      <c r="E1555" s="318" t="s">
        <v>20</v>
      </c>
      <c r="F1555" s="319" t="s">
        <v>5520</v>
      </c>
      <c r="G1555" s="319" t="s">
        <v>268</v>
      </c>
      <c r="H1555" s="511"/>
      <c r="I1555" s="511"/>
      <c r="J1555" s="511"/>
      <c r="K1555" s="511"/>
      <c r="L1555" s="151"/>
      <c r="M1555" s="151"/>
      <c r="N1555" s="151"/>
      <c r="O1555" s="151"/>
      <c r="P1555" s="151"/>
      <c r="Q1555" s="151"/>
      <c r="R1555" s="151"/>
      <c r="S1555" s="151"/>
      <c r="T1555" s="151"/>
      <c r="U1555" s="151"/>
      <c r="V1555" s="151"/>
      <c r="W1555" s="151"/>
      <c r="X1555" s="151"/>
      <c r="Y1555" s="151"/>
      <c r="Z1555" s="151"/>
    </row>
    <row r="1556" spans="1:26" ht="18">
      <c r="A1556" s="121"/>
      <c r="B1556" s="121"/>
      <c r="C1556" s="316" t="s">
        <v>5521</v>
      </c>
      <c r="D1556" s="414" t="s">
        <v>5519</v>
      </c>
      <c r="E1556" s="318" t="s">
        <v>20</v>
      </c>
      <c r="F1556" s="319" t="s">
        <v>5522</v>
      </c>
      <c r="G1556" s="319" t="s">
        <v>268</v>
      </c>
      <c r="H1556" s="511"/>
      <c r="I1556" s="511"/>
      <c r="J1556" s="511"/>
      <c r="K1556" s="511"/>
      <c r="L1556" s="151"/>
      <c r="M1556" s="151"/>
      <c r="N1556" s="151"/>
      <c r="O1556" s="151"/>
      <c r="P1556" s="151"/>
      <c r="Q1556" s="151"/>
      <c r="R1556" s="151"/>
      <c r="S1556" s="151"/>
      <c r="T1556" s="151"/>
      <c r="U1556" s="151"/>
      <c r="V1556" s="151"/>
      <c r="W1556" s="151"/>
      <c r="X1556" s="151"/>
      <c r="Y1556" s="151"/>
      <c r="Z1556" s="151"/>
    </row>
    <row r="1557" spans="1:26" ht="18">
      <c r="A1557" s="121"/>
      <c r="B1557" s="121"/>
      <c r="C1557" s="316" t="s">
        <v>5523</v>
      </c>
      <c r="D1557" s="414" t="s">
        <v>5524</v>
      </c>
      <c r="E1557" s="318" t="s">
        <v>20</v>
      </c>
      <c r="F1557" s="319" t="s">
        <v>5520</v>
      </c>
      <c r="G1557" s="319" t="s">
        <v>268</v>
      </c>
      <c r="H1557" s="511"/>
      <c r="I1557" s="511"/>
      <c r="J1557" s="511"/>
      <c r="K1557" s="511"/>
      <c r="L1557" s="151"/>
      <c r="M1557" s="151"/>
      <c r="N1557" s="151"/>
      <c r="O1557" s="151"/>
      <c r="P1557" s="151"/>
      <c r="Q1557" s="151"/>
      <c r="R1557" s="151"/>
      <c r="S1557" s="151"/>
      <c r="T1557" s="151"/>
      <c r="U1557" s="151"/>
      <c r="V1557" s="151"/>
      <c r="W1557" s="151"/>
      <c r="X1557" s="151"/>
      <c r="Y1557" s="151"/>
      <c r="Z1557" s="151"/>
    </row>
    <row r="1558" spans="1:26" ht="18">
      <c r="A1558" s="121"/>
      <c r="B1558" s="121"/>
      <c r="C1558" s="316" t="s">
        <v>5525</v>
      </c>
      <c r="D1558" s="414" t="s">
        <v>5524</v>
      </c>
      <c r="E1558" s="318" t="s">
        <v>20</v>
      </c>
      <c r="F1558" s="319" t="s">
        <v>5526</v>
      </c>
      <c r="G1558" s="319" t="s">
        <v>268</v>
      </c>
      <c r="H1558" s="511"/>
      <c r="I1558" s="511"/>
      <c r="J1558" s="511"/>
      <c r="K1558" s="511"/>
      <c r="L1558" s="151"/>
      <c r="M1558" s="151"/>
      <c r="N1558" s="151"/>
      <c r="O1558" s="151"/>
      <c r="P1558" s="151"/>
      <c r="Q1558" s="151"/>
      <c r="R1558" s="151"/>
      <c r="S1558" s="151"/>
      <c r="T1558" s="151"/>
      <c r="U1558" s="151"/>
      <c r="V1558" s="151"/>
      <c r="W1558" s="151"/>
      <c r="X1558" s="151"/>
      <c r="Y1558" s="151"/>
      <c r="Z1558" s="151"/>
    </row>
    <row r="1559" spans="1:26" ht="18">
      <c r="A1559" s="121"/>
      <c r="B1559" s="121"/>
      <c r="C1559" s="316" t="s">
        <v>5527</v>
      </c>
      <c r="D1559" s="414" t="s">
        <v>5528</v>
      </c>
      <c r="E1559" s="318"/>
      <c r="F1559" s="319"/>
      <c r="G1559" s="319" t="s">
        <v>22</v>
      </c>
      <c r="H1559" s="511"/>
      <c r="I1559" s="511"/>
      <c r="J1559" s="511"/>
      <c r="K1559" s="511"/>
      <c r="L1559" s="151"/>
      <c r="M1559" s="151"/>
      <c r="N1559" s="151"/>
      <c r="O1559" s="151"/>
      <c r="P1559" s="151"/>
      <c r="Q1559" s="151"/>
      <c r="R1559" s="151"/>
      <c r="S1559" s="151"/>
      <c r="T1559" s="151"/>
      <c r="U1559" s="151"/>
      <c r="V1559" s="151"/>
      <c r="W1559" s="151"/>
      <c r="X1559" s="151"/>
      <c r="Y1559" s="151"/>
      <c r="Z1559" s="151"/>
    </row>
    <row r="1560" spans="1:26" ht="18">
      <c r="A1560" s="121"/>
      <c r="B1560" s="121"/>
      <c r="C1560" s="316" t="s">
        <v>5529</v>
      </c>
      <c r="D1560" s="414" t="s">
        <v>5530</v>
      </c>
      <c r="E1560" s="318"/>
      <c r="F1560" s="319"/>
      <c r="G1560" s="319" t="s">
        <v>22</v>
      </c>
      <c r="H1560" s="511"/>
      <c r="I1560" s="511"/>
      <c r="J1560" s="511"/>
      <c r="K1560" s="511"/>
      <c r="L1560" s="121"/>
      <c r="M1560" s="121"/>
      <c r="N1560" s="121"/>
      <c r="O1560" s="121"/>
      <c r="P1560" s="121"/>
      <c r="Q1560" s="121"/>
      <c r="R1560" s="121"/>
      <c r="S1560" s="121"/>
      <c r="T1560" s="121"/>
      <c r="U1560" s="121"/>
      <c r="V1560" s="121"/>
      <c r="W1560" s="121"/>
      <c r="X1560" s="121"/>
      <c r="Y1560" s="121"/>
      <c r="Z1560" s="121"/>
    </row>
    <row r="1561" spans="1:26" ht="18">
      <c r="A1561" s="121"/>
      <c r="B1561" s="121"/>
      <c r="C1561" s="316" t="s">
        <v>5531</v>
      </c>
      <c r="D1561" s="414" t="s">
        <v>5532</v>
      </c>
      <c r="E1561" s="318" t="s">
        <v>5533</v>
      </c>
      <c r="F1561" s="319"/>
      <c r="G1561" s="319" t="s">
        <v>305</v>
      </c>
      <c r="H1561" s="511"/>
      <c r="I1561" s="511"/>
      <c r="J1561" s="511"/>
      <c r="K1561" s="511"/>
      <c r="L1561" s="121"/>
      <c r="M1561" s="121"/>
      <c r="N1561" s="121"/>
      <c r="O1561" s="121"/>
      <c r="P1561" s="121"/>
      <c r="Q1561" s="121"/>
      <c r="R1561" s="121"/>
      <c r="S1561" s="121"/>
      <c r="T1561" s="121"/>
      <c r="U1561" s="121"/>
      <c r="V1561" s="121"/>
      <c r="W1561" s="121"/>
      <c r="X1561" s="121"/>
      <c r="Y1561" s="121"/>
      <c r="Z1561" s="121"/>
    </row>
    <row r="1562" spans="1:26" ht="18">
      <c r="A1562" s="121"/>
      <c r="B1562" s="121"/>
      <c r="C1562" s="35" t="s">
        <v>5534</v>
      </c>
      <c r="D1562" s="128" t="s">
        <v>5535</v>
      </c>
      <c r="E1562" s="129" t="s">
        <v>5533</v>
      </c>
      <c r="F1562" s="130"/>
      <c r="G1562" s="130" t="s">
        <v>305</v>
      </c>
      <c r="H1562" s="511">
        <f t="shared" ref="H1562:H1610" si="72">(I1562*0.03)+I1562</f>
        <v>118450</v>
      </c>
      <c r="I1562" s="387">
        <v>115000</v>
      </c>
      <c r="J1562" s="511">
        <f t="shared" ref="J1562:J1610" si="73">(I1562*0.05)+I1562</f>
        <v>120750</v>
      </c>
      <c r="K1562" s="511">
        <f t="shared" ref="K1562:K1610" si="74">(I1562*0.1)+I1562</f>
        <v>126500</v>
      </c>
      <c r="L1562" s="121"/>
      <c r="M1562" s="121"/>
      <c r="N1562" s="121"/>
      <c r="O1562" s="121"/>
      <c r="P1562" s="121"/>
      <c r="Q1562" s="121"/>
      <c r="R1562" s="121"/>
      <c r="S1562" s="121"/>
      <c r="T1562" s="121"/>
      <c r="U1562" s="121"/>
      <c r="V1562" s="121"/>
      <c r="W1562" s="121"/>
      <c r="X1562" s="121"/>
      <c r="Y1562" s="121"/>
      <c r="Z1562" s="121"/>
    </row>
    <row r="1563" spans="1:26" ht="18">
      <c r="A1563" s="121"/>
      <c r="B1563" s="121"/>
      <c r="C1563" s="35" t="s">
        <v>5536</v>
      </c>
      <c r="D1563" s="128" t="s">
        <v>5537</v>
      </c>
      <c r="E1563" s="129" t="s">
        <v>5533</v>
      </c>
      <c r="F1563" s="130" t="s">
        <v>5538</v>
      </c>
      <c r="G1563" s="130" t="s">
        <v>1903</v>
      </c>
      <c r="H1563" s="511">
        <f t="shared" si="72"/>
        <v>2214500</v>
      </c>
      <c r="I1563" s="387">
        <v>2150000</v>
      </c>
      <c r="J1563" s="511">
        <f t="shared" si="73"/>
        <v>2257500</v>
      </c>
      <c r="K1563" s="511">
        <f t="shared" si="74"/>
        <v>2365000</v>
      </c>
      <c r="L1563" s="121"/>
      <c r="M1563" s="121"/>
      <c r="N1563" s="121"/>
      <c r="O1563" s="121"/>
      <c r="P1563" s="121"/>
      <c r="Q1563" s="121"/>
      <c r="R1563" s="121"/>
      <c r="S1563" s="121"/>
      <c r="T1563" s="121"/>
      <c r="U1563" s="121"/>
      <c r="V1563" s="121"/>
      <c r="W1563" s="121"/>
      <c r="X1563" s="121"/>
      <c r="Y1563" s="121"/>
      <c r="Z1563" s="121"/>
    </row>
    <row r="1564" spans="1:26" ht="18">
      <c r="A1564" s="121"/>
      <c r="B1564" s="121"/>
      <c r="C1564" s="35" t="s">
        <v>5539</v>
      </c>
      <c r="D1564" s="128" t="s">
        <v>5540</v>
      </c>
      <c r="E1564" s="129"/>
      <c r="F1564" s="130" t="s">
        <v>5541</v>
      </c>
      <c r="G1564" s="130" t="s">
        <v>22</v>
      </c>
      <c r="H1564" s="511"/>
      <c r="I1564" s="511"/>
      <c r="J1564" s="511"/>
      <c r="K1564" s="511"/>
      <c r="L1564" s="121"/>
      <c r="M1564" s="121"/>
      <c r="N1564" s="121"/>
      <c r="O1564" s="121"/>
      <c r="P1564" s="121"/>
      <c r="Q1564" s="121"/>
      <c r="R1564" s="121"/>
      <c r="S1564" s="121"/>
      <c r="T1564" s="121"/>
      <c r="U1564" s="121"/>
      <c r="V1564" s="121"/>
      <c r="W1564" s="121"/>
      <c r="X1564" s="121"/>
      <c r="Y1564" s="121"/>
      <c r="Z1564" s="121"/>
    </row>
    <row r="1565" spans="1:26" ht="18">
      <c r="A1565" s="121"/>
      <c r="B1565" s="121"/>
      <c r="C1565" s="35" t="s">
        <v>5542</v>
      </c>
      <c r="D1565" s="128" t="s">
        <v>5543</v>
      </c>
      <c r="E1565" s="129"/>
      <c r="F1565" s="130"/>
      <c r="G1565" s="130" t="s">
        <v>22</v>
      </c>
      <c r="H1565" s="511"/>
      <c r="I1565" s="511"/>
      <c r="J1565" s="511"/>
      <c r="K1565" s="511"/>
      <c r="L1565" s="121"/>
      <c r="M1565" s="121"/>
      <c r="N1565" s="121"/>
      <c r="O1565" s="121"/>
      <c r="P1565" s="121"/>
      <c r="Q1565" s="121"/>
      <c r="R1565" s="121"/>
      <c r="S1565" s="121"/>
      <c r="T1565" s="121"/>
      <c r="U1565" s="121"/>
      <c r="V1565" s="121"/>
      <c r="W1565" s="121"/>
      <c r="X1565" s="121"/>
      <c r="Y1565" s="121"/>
      <c r="Z1565" s="121"/>
    </row>
    <row r="1566" spans="1:26" ht="18">
      <c r="A1566" s="121"/>
      <c r="B1566" s="121"/>
      <c r="C1566" s="35" t="s">
        <v>5544</v>
      </c>
      <c r="D1566" s="128" t="s">
        <v>5545</v>
      </c>
      <c r="E1566" s="129"/>
      <c r="F1566" s="130"/>
      <c r="G1566" s="130" t="s">
        <v>1903</v>
      </c>
      <c r="H1566" s="511">
        <f t="shared" si="72"/>
        <v>2430800</v>
      </c>
      <c r="I1566" s="387">
        <v>2360000</v>
      </c>
      <c r="J1566" s="511">
        <f t="shared" si="73"/>
        <v>2478000</v>
      </c>
      <c r="K1566" s="511">
        <f t="shared" si="74"/>
        <v>2596000</v>
      </c>
      <c r="L1566" s="121"/>
      <c r="M1566" s="121"/>
      <c r="N1566" s="121"/>
      <c r="O1566" s="121"/>
      <c r="P1566" s="121"/>
      <c r="Q1566" s="121"/>
      <c r="R1566" s="121"/>
      <c r="S1566" s="121"/>
      <c r="T1566" s="121"/>
      <c r="U1566" s="121"/>
      <c r="V1566" s="121"/>
      <c r="W1566" s="121"/>
      <c r="X1566" s="121"/>
      <c r="Y1566" s="121"/>
      <c r="Z1566" s="121"/>
    </row>
    <row r="1567" spans="1:26" ht="18">
      <c r="A1567" s="121"/>
      <c r="B1567" s="121"/>
      <c r="C1567" s="115" t="s">
        <v>5546</v>
      </c>
      <c r="D1567" s="154" t="s">
        <v>5547</v>
      </c>
      <c r="E1567" s="129"/>
      <c r="F1567" s="130"/>
      <c r="G1567" s="130"/>
      <c r="H1567" s="130"/>
      <c r="I1567" s="130"/>
      <c r="J1567" s="130"/>
      <c r="K1567" s="130"/>
      <c r="L1567" s="121"/>
      <c r="M1567" s="121"/>
      <c r="N1567" s="121"/>
      <c r="O1567" s="121"/>
      <c r="P1567" s="121"/>
      <c r="Q1567" s="121"/>
      <c r="R1567" s="121"/>
      <c r="S1567" s="121"/>
      <c r="T1567" s="121"/>
      <c r="U1567" s="121"/>
      <c r="V1567" s="121"/>
      <c r="W1567" s="121"/>
      <c r="X1567" s="121"/>
      <c r="Y1567" s="121"/>
      <c r="Z1567" s="121"/>
    </row>
    <row r="1568" spans="1:26" ht="18">
      <c r="A1568" s="121"/>
      <c r="B1568" s="121"/>
      <c r="C1568" s="35" t="s">
        <v>5548</v>
      </c>
      <c r="D1568" s="128" t="s">
        <v>5549</v>
      </c>
      <c r="E1568" s="129" t="s">
        <v>5550</v>
      </c>
      <c r="F1568" s="130" t="s">
        <v>5551</v>
      </c>
      <c r="G1568" s="130" t="s">
        <v>305</v>
      </c>
      <c r="H1568" s="511">
        <f t="shared" si="72"/>
        <v>623150</v>
      </c>
      <c r="I1568" s="387">
        <v>605000</v>
      </c>
      <c r="J1568" s="511">
        <f t="shared" si="73"/>
        <v>635250</v>
      </c>
      <c r="K1568" s="511">
        <f t="shared" si="74"/>
        <v>665500</v>
      </c>
      <c r="L1568" s="121"/>
      <c r="M1568" s="121"/>
      <c r="N1568" s="121"/>
      <c r="O1568" s="121"/>
      <c r="P1568" s="121"/>
      <c r="Q1568" s="121"/>
      <c r="R1568" s="121"/>
      <c r="S1568" s="121"/>
      <c r="T1568" s="121"/>
      <c r="U1568" s="121"/>
      <c r="V1568" s="121"/>
      <c r="W1568" s="121"/>
      <c r="X1568" s="121"/>
      <c r="Y1568" s="121"/>
      <c r="Z1568" s="121"/>
    </row>
    <row r="1569" spans="1:26" ht="18">
      <c r="A1569" s="121"/>
      <c r="B1569" s="121"/>
      <c r="C1569" s="35" t="s">
        <v>5552</v>
      </c>
      <c r="D1569" s="128" t="s">
        <v>5549</v>
      </c>
      <c r="E1569" s="129" t="s">
        <v>5550</v>
      </c>
      <c r="F1569" s="130" t="s">
        <v>5553</v>
      </c>
      <c r="G1569" s="130" t="s">
        <v>305</v>
      </c>
      <c r="H1569" s="511">
        <f t="shared" si="72"/>
        <v>169950</v>
      </c>
      <c r="I1569" s="387">
        <v>165000</v>
      </c>
      <c r="J1569" s="511">
        <f t="shared" si="73"/>
        <v>173250</v>
      </c>
      <c r="K1569" s="511">
        <f t="shared" si="74"/>
        <v>181500</v>
      </c>
      <c r="L1569" s="121"/>
      <c r="M1569" s="121"/>
      <c r="N1569" s="121"/>
      <c r="O1569" s="121"/>
      <c r="P1569" s="121"/>
      <c r="Q1569" s="121"/>
      <c r="R1569" s="121"/>
      <c r="S1569" s="121"/>
      <c r="T1569" s="121"/>
      <c r="U1569" s="121"/>
      <c r="V1569" s="121"/>
      <c r="W1569" s="121"/>
      <c r="X1569" s="121"/>
      <c r="Y1569" s="121"/>
      <c r="Z1569" s="121"/>
    </row>
    <row r="1570" spans="1:26" ht="18">
      <c r="A1570" s="121"/>
      <c r="B1570" s="121"/>
      <c r="C1570" s="316" t="s">
        <v>5554</v>
      </c>
      <c r="D1570" s="414" t="s">
        <v>5555</v>
      </c>
      <c r="E1570" s="318" t="s">
        <v>20</v>
      </c>
      <c r="F1570" s="319" t="s">
        <v>5556</v>
      </c>
      <c r="G1570" s="319" t="s">
        <v>22</v>
      </c>
      <c r="H1570" s="511"/>
      <c r="I1570" s="511"/>
      <c r="J1570" s="511"/>
      <c r="K1570" s="511"/>
      <c r="L1570" s="121"/>
      <c r="M1570" s="121"/>
      <c r="N1570" s="121"/>
      <c r="O1570" s="121"/>
      <c r="P1570" s="121"/>
      <c r="Q1570" s="121"/>
      <c r="R1570" s="121"/>
      <c r="S1570" s="121"/>
      <c r="T1570" s="121"/>
      <c r="U1570" s="121"/>
      <c r="V1570" s="121"/>
      <c r="W1570" s="121"/>
      <c r="X1570" s="121"/>
      <c r="Y1570" s="121"/>
      <c r="Z1570" s="121"/>
    </row>
    <row r="1571" spans="1:26" ht="18">
      <c r="A1571" s="121"/>
      <c r="B1571" s="121"/>
      <c r="C1571" s="316" t="s">
        <v>5557</v>
      </c>
      <c r="D1571" s="414" t="s">
        <v>5555</v>
      </c>
      <c r="E1571" s="318" t="s">
        <v>20</v>
      </c>
      <c r="F1571" s="319" t="s">
        <v>5558</v>
      </c>
      <c r="G1571" s="319" t="s">
        <v>22</v>
      </c>
      <c r="H1571" s="511"/>
      <c r="I1571" s="511"/>
      <c r="J1571" s="511"/>
      <c r="K1571" s="511"/>
      <c r="L1571" s="121"/>
      <c r="M1571" s="121"/>
      <c r="N1571" s="121"/>
      <c r="O1571" s="121"/>
      <c r="P1571" s="121"/>
      <c r="Q1571" s="121"/>
      <c r="R1571" s="121"/>
      <c r="S1571" s="121"/>
      <c r="T1571" s="121"/>
      <c r="U1571" s="121"/>
      <c r="V1571" s="121"/>
      <c r="W1571" s="121"/>
      <c r="X1571" s="121"/>
      <c r="Y1571" s="121"/>
      <c r="Z1571" s="121"/>
    </row>
    <row r="1572" spans="1:26" ht="18">
      <c r="A1572" s="121"/>
      <c r="B1572" s="121"/>
      <c r="C1572" s="316" t="s">
        <v>5559</v>
      </c>
      <c r="D1572" s="414" t="s">
        <v>5501</v>
      </c>
      <c r="E1572" s="318" t="s">
        <v>20</v>
      </c>
      <c r="F1572" s="319" t="s">
        <v>20</v>
      </c>
      <c r="G1572" s="319" t="s">
        <v>22</v>
      </c>
      <c r="H1572" s="511"/>
      <c r="I1572" s="511"/>
      <c r="J1572" s="511"/>
      <c r="K1572" s="511"/>
      <c r="L1572" s="121"/>
      <c r="M1572" s="121"/>
      <c r="N1572" s="121"/>
      <c r="O1572" s="121"/>
      <c r="P1572" s="121"/>
      <c r="Q1572" s="121"/>
      <c r="R1572" s="121"/>
      <c r="S1572" s="121"/>
      <c r="T1572" s="121"/>
      <c r="U1572" s="121"/>
      <c r="V1572" s="121"/>
      <c r="W1572" s="121"/>
      <c r="X1572" s="121"/>
      <c r="Y1572" s="121"/>
      <c r="Z1572" s="121"/>
    </row>
    <row r="1573" spans="1:26" ht="18">
      <c r="A1573" s="121"/>
      <c r="B1573" s="121"/>
      <c r="C1573" s="316" t="s">
        <v>5560</v>
      </c>
      <c r="D1573" s="414" t="s">
        <v>5501</v>
      </c>
      <c r="E1573" s="318" t="s">
        <v>20</v>
      </c>
      <c r="F1573" s="319" t="s">
        <v>5045</v>
      </c>
      <c r="G1573" s="319" t="s">
        <v>22</v>
      </c>
      <c r="H1573" s="511"/>
      <c r="I1573" s="511"/>
      <c r="J1573" s="511"/>
      <c r="K1573" s="511"/>
      <c r="L1573" s="121"/>
      <c r="M1573" s="121"/>
      <c r="N1573" s="121"/>
      <c r="O1573" s="121"/>
      <c r="P1573" s="121"/>
      <c r="Q1573" s="121"/>
      <c r="R1573" s="121"/>
      <c r="S1573" s="121"/>
      <c r="T1573" s="121"/>
      <c r="U1573" s="121"/>
      <c r="V1573" s="121"/>
      <c r="W1573" s="121"/>
      <c r="X1573" s="121"/>
      <c r="Y1573" s="121"/>
      <c r="Z1573" s="121"/>
    </row>
    <row r="1574" spans="1:26" ht="18">
      <c r="A1574" s="121"/>
      <c r="B1574" s="121"/>
      <c r="C1574" s="316" t="s">
        <v>5561</v>
      </c>
      <c r="D1574" s="414" t="s">
        <v>5501</v>
      </c>
      <c r="E1574" s="318" t="s">
        <v>20</v>
      </c>
      <c r="F1574" s="319" t="s">
        <v>5562</v>
      </c>
      <c r="G1574" s="319" t="s">
        <v>22</v>
      </c>
      <c r="H1574" s="511"/>
      <c r="I1574" s="511"/>
      <c r="J1574" s="511"/>
      <c r="K1574" s="511"/>
      <c r="L1574" s="121"/>
      <c r="M1574" s="121"/>
      <c r="N1574" s="121"/>
      <c r="O1574" s="121"/>
      <c r="P1574" s="121"/>
      <c r="Q1574" s="121"/>
      <c r="R1574" s="121"/>
      <c r="S1574" s="121"/>
      <c r="T1574" s="121"/>
      <c r="U1574" s="121"/>
      <c r="V1574" s="121"/>
      <c r="W1574" s="121"/>
      <c r="X1574" s="121"/>
      <c r="Y1574" s="121"/>
      <c r="Z1574" s="121"/>
    </row>
    <row r="1575" spans="1:26" ht="18">
      <c r="A1575" s="121"/>
      <c r="B1575" s="121"/>
      <c r="C1575" s="316" t="s">
        <v>5563</v>
      </c>
      <c r="D1575" s="414" t="s">
        <v>5564</v>
      </c>
      <c r="E1575" s="318" t="s">
        <v>139</v>
      </c>
      <c r="F1575" s="319" t="s">
        <v>20</v>
      </c>
      <c r="G1575" s="319" t="s">
        <v>3012</v>
      </c>
      <c r="H1575" s="511"/>
      <c r="I1575" s="511"/>
      <c r="J1575" s="511"/>
      <c r="K1575" s="511"/>
      <c r="L1575" s="121"/>
      <c r="M1575" s="121"/>
      <c r="N1575" s="121"/>
      <c r="O1575" s="121"/>
      <c r="P1575" s="121"/>
      <c r="Q1575" s="121"/>
      <c r="R1575" s="121"/>
      <c r="S1575" s="121"/>
      <c r="T1575" s="121"/>
      <c r="U1575" s="121"/>
      <c r="V1575" s="121"/>
      <c r="W1575" s="121"/>
      <c r="X1575" s="121"/>
      <c r="Y1575" s="121"/>
      <c r="Z1575" s="121"/>
    </row>
    <row r="1576" spans="1:26" ht="18">
      <c r="A1576" s="121"/>
      <c r="B1576" s="121"/>
      <c r="C1576" s="316" t="s">
        <v>5565</v>
      </c>
      <c r="D1576" s="414" t="s">
        <v>5566</v>
      </c>
      <c r="E1576" s="318" t="s">
        <v>20</v>
      </c>
      <c r="F1576" s="319" t="s">
        <v>5567</v>
      </c>
      <c r="G1576" s="319" t="s">
        <v>22</v>
      </c>
      <c r="H1576" s="511"/>
      <c r="I1576" s="511"/>
      <c r="J1576" s="511"/>
      <c r="K1576" s="511"/>
      <c r="L1576" s="121"/>
      <c r="M1576" s="121"/>
      <c r="N1576" s="121"/>
      <c r="O1576" s="121"/>
      <c r="P1576" s="121"/>
      <c r="Q1576" s="121"/>
      <c r="R1576" s="121"/>
      <c r="S1576" s="121"/>
      <c r="T1576" s="121"/>
      <c r="U1576" s="121"/>
      <c r="V1576" s="121"/>
      <c r="W1576" s="121"/>
      <c r="X1576" s="121"/>
      <c r="Y1576" s="121"/>
      <c r="Z1576" s="121"/>
    </row>
    <row r="1577" spans="1:26" ht="18">
      <c r="A1577" s="121"/>
      <c r="B1577" s="121"/>
      <c r="C1577" s="115" t="s">
        <v>5568</v>
      </c>
      <c r="D1577" s="154" t="s">
        <v>5569</v>
      </c>
      <c r="E1577" s="129"/>
      <c r="F1577" s="130"/>
      <c r="G1577" s="130"/>
      <c r="H1577" s="511"/>
      <c r="I1577" s="511"/>
      <c r="J1577" s="511"/>
      <c r="K1577" s="511"/>
      <c r="L1577" s="121"/>
      <c r="M1577" s="121"/>
      <c r="N1577" s="121"/>
      <c r="O1577" s="121"/>
      <c r="P1577" s="121"/>
      <c r="Q1577" s="121"/>
      <c r="R1577" s="121"/>
      <c r="S1577" s="121"/>
      <c r="T1577" s="121"/>
      <c r="U1577" s="121"/>
      <c r="V1577" s="121"/>
      <c r="W1577" s="121"/>
      <c r="X1577" s="121"/>
      <c r="Y1577" s="121"/>
      <c r="Z1577" s="121"/>
    </row>
    <row r="1578" spans="1:26" ht="18">
      <c r="A1578" s="121"/>
      <c r="B1578" s="121"/>
      <c r="C1578" s="115" t="s">
        <v>5570</v>
      </c>
      <c r="D1578" s="154" t="s">
        <v>5571</v>
      </c>
      <c r="E1578" s="129"/>
      <c r="F1578" s="130"/>
      <c r="G1578" s="130"/>
      <c r="H1578" s="511"/>
      <c r="I1578" s="511"/>
      <c r="J1578" s="511"/>
      <c r="K1578" s="511"/>
      <c r="L1578" s="121"/>
      <c r="M1578" s="121"/>
      <c r="N1578" s="121"/>
      <c r="O1578" s="121"/>
      <c r="P1578" s="121"/>
      <c r="Q1578" s="121"/>
      <c r="R1578" s="121"/>
      <c r="S1578" s="121"/>
      <c r="T1578" s="121"/>
      <c r="U1578" s="121"/>
      <c r="V1578" s="121"/>
      <c r="W1578" s="121"/>
      <c r="X1578" s="121"/>
      <c r="Y1578" s="121"/>
      <c r="Z1578" s="121"/>
    </row>
    <row r="1579" spans="1:26" ht="18">
      <c r="A1579" s="121"/>
      <c r="B1579" s="121"/>
      <c r="C1579" s="316" t="s">
        <v>5572</v>
      </c>
      <c r="D1579" s="414" t="s">
        <v>5573</v>
      </c>
      <c r="E1579" s="318" t="s">
        <v>5574</v>
      </c>
      <c r="F1579" s="319" t="s">
        <v>5575</v>
      </c>
      <c r="G1579" s="319" t="s">
        <v>22</v>
      </c>
      <c r="H1579" s="511"/>
      <c r="I1579" s="511"/>
      <c r="J1579" s="511"/>
      <c r="K1579" s="511"/>
      <c r="L1579" s="121"/>
      <c r="M1579" s="121"/>
      <c r="N1579" s="121"/>
      <c r="O1579" s="121"/>
      <c r="P1579" s="121"/>
      <c r="Q1579" s="121"/>
      <c r="R1579" s="121"/>
      <c r="S1579" s="121"/>
      <c r="T1579" s="121"/>
      <c r="U1579" s="121"/>
      <c r="V1579" s="121"/>
      <c r="W1579" s="121"/>
      <c r="X1579" s="121"/>
      <c r="Y1579" s="121"/>
      <c r="Z1579" s="121"/>
    </row>
    <row r="1580" spans="1:26" ht="18">
      <c r="A1580" s="121"/>
      <c r="B1580" s="121"/>
      <c r="C1580" s="35" t="s">
        <v>5576</v>
      </c>
      <c r="D1580" s="128" t="s">
        <v>5577</v>
      </c>
      <c r="E1580" s="129" t="s">
        <v>18197</v>
      </c>
      <c r="F1580" s="130" t="s">
        <v>5575</v>
      </c>
      <c r="G1580" s="130" t="s">
        <v>22</v>
      </c>
      <c r="H1580" s="511">
        <f t="shared" si="72"/>
        <v>1905500</v>
      </c>
      <c r="I1580" s="387">
        <v>1850000</v>
      </c>
      <c r="J1580" s="511">
        <f t="shared" si="73"/>
        <v>1942500</v>
      </c>
      <c r="K1580" s="511">
        <f t="shared" si="74"/>
        <v>2035000</v>
      </c>
      <c r="L1580" s="121"/>
      <c r="M1580" s="121"/>
      <c r="N1580" s="121"/>
      <c r="O1580" s="121"/>
      <c r="P1580" s="121"/>
      <c r="Q1580" s="121"/>
      <c r="R1580" s="121"/>
      <c r="S1580" s="121"/>
      <c r="T1580" s="121"/>
      <c r="U1580" s="121"/>
      <c r="V1580" s="121"/>
      <c r="W1580" s="121"/>
      <c r="X1580" s="121"/>
      <c r="Y1580" s="121"/>
      <c r="Z1580" s="121"/>
    </row>
    <row r="1581" spans="1:26" ht="18">
      <c r="A1581" s="121"/>
      <c r="B1581" s="121"/>
      <c r="C1581" s="35" t="s">
        <v>5578</v>
      </c>
      <c r="D1581" s="128" t="s">
        <v>5579</v>
      </c>
      <c r="E1581" s="129" t="s">
        <v>18198</v>
      </c>
      <c r="F1581" s="130" t="s">
        <v>5580</v>
      </c>
      <c r="G1581" s="130" t="s">
        <v>305</v>
      </c>
      <c r="H1581" s="511">
        <f t="shared" si="72"/>
        <v>160680</v>
      </c>
      <c r="I1581" s="387">
        <v>156000</v>
      </c>
      <c r="J1581" s="511">
        <f t="shared" si="73"/>
        <v>163800</v>
      </c>
      <c r="K1581" s="511">
        <f t="shared" si="74"/>
        <v>171600</v>
      </c>
      <c r="L1581" s="121"/>
      <c r="M1581" s="121"/>
      <c r="N1581" s="121"/>
      <c r="O1581" s="121"/>
      <c r="P1581" s="121"/>
      <c r="Q1581" s="121"/>
      <c r="R1581" s="121"/>
      <c r="S1581" s="121"/>
      <c r="T1581" s="121"/>
      <c r="U1581" s="121"/>
      <c r="V1581" s="121"/>
      <c r="W1581" s="121"/>
      <c r="X1581" s="121"/>
      <c r="Y1581" s="121"/>
      <c r="Z1581" s="121"/>
    </row>
    <row r="1582" spans="1:26" ht="18">
      <c r="A1582" s="121"/>
      <c r="B1582" s="121"/>
      <c r="C1582" s="316" t="s">
        <v>5581</v>
      </c>
      <c r="D1582" s="414" t="s">
        <v>5582</v>
      </c>
      <c r="E1582" s="318" t="s">
        <v>20</v>
      </c>
      <c r="F1582" s="319" t="s">
        <v>20</v>
      </c>
      <c r="G1582" s="319" t="s">
        <v>22</v>
      </c>
      <c r="H1582" s="511"/>
      <c r="I1582" s="511"/>
      <c r="J1582" s="511"/>
      <c r="K1582" s="511"/>
      <c r="L1582" s="121"/>
      <c r="M1582" s="121"/>
      <c r="N1582" s="121"/>
      <c r="O1582" s="121"/>
      <c r="P1582" s="121"/>
      <c r="Q1582" s="121"/>
      <c r="R1582" s="121"/>
      <c r="S1582" s="121"/>
      <c r="T1582" s="121"/>
      <c r="U1582" s="121"/>
      <c r="V1582" s="121"/>
      <c r="W1582" s="121"/>
      <c r="X1582" s="121"/>
      <c r="Y1582" s="121"/>
      <c r="Z1582" s="121"/>
    </row>
    <row r="1583" spans="1:26" ht="18">
      <c r="A1583" s="121"/>
      <c r="B1583" s="121"/>
      <c r="C1583" s="316" t="s">
        <v>5583</v>
      </c>
      <c r="D1583" s="414" t="s">
        <v>5584</v>
      </c>
      <c r="E1583" s="318" t="s">
        <v>20</v>
      </c>
      <c r="F1583" s="319" t="s">
        <v>20</v>
      </c>
      <c r="G1583" s="319" t="s">
        <v>22</v>
      </c>
      <c r="H1583" s="511"/>
      <c r="I1583" s="511"/>
      <c r="J1583" s="511"/>
      <c r="K1583" s="511"/>
      <c r="L1583" s="121"/>
      <c r="M1583" s="121"/>
      <c r="N1583" s="121"/>
      <c r="O1583" s="121"/>
      <c r="P1583" s="121"/>
      <c r="Q1583" s="121"/>
      <c r="R1583" s="121"/>
      <c r="S1583" s="121"/>
      <c r="T1583" s="121"/>
      <c r="U1583" s="121"/>
      <c r="V1583" s="121"/>
      <c r="W1583" s="121"/>
      <c r="X1583" s="121"/>
      <c r="Y1583" s="121"/>
      <c r="Z1583" s="121"/>
    </row>
    <row r="1584" spans="1:26" ht="18">
      <c r="A1584" s="121"/>
      <c r="B1584" s="121"/>
      <c r="C1584" s="316" t="s">
        <v>5585</v>
      </c>
      <c r="D1584" s="414" t="s">
        <v>5586</v>
      </c>
      <c r="E1584" s="318" t="s">
        <v>20</v>
      </c>
      <c r="F1584" s="319" t="s">
        <v>20</v>
      </c>
      <c r="G1584" s="319" t="s">
        <v>22</v>
      </c>
      <c r="H1584" s="511"/>
      <c r="I1584" s="511"/>
      <c r="J1584" s="511"/>
      <c r="K1584" s="511"/>
      <c r="L1584" s="121"/>
      <c r="M1584" s="121"/>
      <c r="N1584" s="121"/>
      <c r="O1584" s="121"/>
      <c r="P1584" s="121"/>
      <c r="Q1584" s="121"/>
      <c r="R1584" s="121"/>
      <c r="S1584" s="121"/>
      <c r="T1584" s="121"/>
      <c r="U1584" s="121"/>
      <c r="V1584" s="121"/>
      <c r="W1584" s="121"/>
      <c r="X1584" s="121"/>
      <c r="Y1584" s="121"/>
      <c r="Z1584" s="121"/>
    </row>
    <row r="1585" spans="1:26" ht="18">
      <c r="A1585" s="121"/>
      <c r="B1585" s="121"/>
      <c r="C1585" s="316" t="s">
        <v>5587</v>
      </c>
      <c r="D1585" s="414" t="s">
        <v>5588</v>
      </c>
      <c r="E1585" s="318" t="s">
        <v>20</v>
      </c>
      <c r="F1585" s="319" t="s">
        <v>20</v>
      </c>
      <c r="G1585" s="319" t="s">
        <v>22</v>
      </c>
      <c r="H1585" s="511"/>
      <c r="I1585" s="511"/>
      <c r="J1585" s="511"/>
      <c r="K1585" s="511"/>
      <c r="L1585" s="121"/>
      <c r="M1585" s="121"/>
      <c r="N1585" s="121"/>
      <c r="O1585" s="121"/>
      <c r="P1585" s="121"/>
      <c r="Q1585" s="121"/>
      <c r="R1585" s="121"/>
      <c r="S1585" s="121"/>
      <c r="T1585" s="121"/>
      <c r="U1585" s="121"/>
      <c r="V1585" s="121"/>
      <c r="W1585" s="121"/>
      <c r="X1585" s="121"/>
      <c r="Y1585" s="121"/>
      <c r="Z1585" s="121"/>
    </row>
    <row r="1586" spans="1:26" ht="36">
      <c r="A1586" s="121"/>
      <c r="B1586" s="121"/>
      <c r="C1586" s="316" t="s">
        <v>5589</v>
      </c>
      <c r="D1586" s="414" t="s">
        <v>5590</v>
      </c>
      <c r="E1586" s="318" t="s">
        <v>20</v>
      </c>
      <c r="F1586" s="319" t="s">
        <v>20</v>
      </c>
      <c r="G1586" s="319" t="s">
        <v>22</v>
      </c>
      <c r="H1586" s="511"/>
      <c r="I1586" s="511"/>
      <c r="J1586" s="511"/>
      <c r="K1586" s="511"/>
      <c r="L1586" s="121"/>
      <c r="M1586" s="121"/>
      <c r="N1586" s="121"/>
      <c r="O1586" s="121"/>
      <c r="P1586" s="121"/>
      <c r="Q1586" s="121"/>
      <c r="R1586" s="121"/>
      <c r="S1586" s="121"/>
      <c r="T1586" s="121"/>
      <c r="U1586" s="121"/>
      <c r="V1586" s="121"/>
      <c r="W1586" s="121"/>
      <c r="X1586" s="121"/>
      <c r="Y1586" s="121"/>
      <c r="Z1586" s="121"/>
    </row>
    <row r="1587" spans="1:26" ht="18">
      <c r="A1587" s="121"/>
      <c r="B1587" s="121"/>
      <c r="C1587" s="35" t="s">
        <v>5591</v>
      </c>
      <c r="D1587" s="128" t="s">
        <v>5592</v>
      </c>
      <c r="E1587" s="129" t="s">
        <v>18197</v>
      </c>
      <c r="F1587" s="130" t="s">
        <v>5593</v>
      </c>
      <c r="G1587" s="130" t="s">
        <v>347</v>
      </c>
      <c r="H1587" s="511">
        <f t="shared" si="72"/>
        <v>427450</v>
      </c>
      <c r="I1587" s="387">
        <v>415000</v>
      </c>
      <c r="J1587" s="511">
        <f t="shared" si="73"/>
        <v>435750</v>
      </c>
      <c r="K1587" s="511">
        <f t="shared" si="74"/>
        <v>456500</v>
      </c>
      <c r="L1587" s="121"/>
      <c r="M1587" s="121"/>
      <c r="N1587" s="121"/>
      <c r="O1587" s="121"/>
      <c r="P1587" s="121"/>
      <c r="Q1587" s="121"/>
      <c r="R1587" s="121"/>
      <c r="S1587" s="121"/>
      <c r="T1587" s="121"/>
      <c r="U1587" s="121"/>
      <c r="V1587" s="121"/>
      <c r="W1587" s="121"/>
      <c r="X1587" s="121"/>
      <c r="Y1587" s="121"/>
      <c r="Z1587" s="121"/>
    </row>
    <row r="1588" spans="1:26" ht="18">
      <c r="A1588" s="121"/>
      <c r="B1588" s="121"/>
      <c r="C1588" s="35" t="s">
        <v>5594</v>
      </c>
      <c r="D1588" s="128" t="s">
        <v>5592</v>
      </c>
      <c r="E1588" s="129" t="s">
        <v>5533</v>
      </c>
      <c r="F1588" s="130" t="s">
        <v>20</v>
      </c>
      <c r="G1588" s="130" t="s">
        <v>347</v>
      </c>
      <c r="H1588" s="511">
        <f t="shared" si="72"/>
        <v>1313250</v>
      </c>
      <c r="I1588" s="387">
        <v>1275000</v>
      </c>
      <c r="J1588" s="511">
        <f t="shared" si="73"/>
        <v>1338750</v>
      </c>
      <c r="K1588" s="511">
        <f t="shared" si="74"/>
        <v>1402500</v>
      </c>
      <c r="L1588" s="121"/>
      <c r="M1588" s="121"/>
      <c r="N1588" s="121"/>
      <c r="O1588" s="121"/>
      <c r="P1588" s="121"/>
      <c r="Q1588" s="121"/>
      <c r="R1588" s="121"/>
      <c r="S1588" s="121"/>
      <c r="T1588" s="121"/>
      <c r="U1588" s="121"/>
      <c r="V1588" s="121"/>
      <c r="W1588" s="121"/>
      <c r="X1588" s="121"/>
      <c r="Y1588" s="121"/>
      <c r="Z1588" s="121"/>
    </row>
    <row r="1589" spans="1:26" ht="18">
      <c r="A1589" s="121"/>
      <c r="B1589" s="121"/>
      <c r="C1589" s="316" t="s">
        <v>5595</v>
      </c>
      <c r="D1589" s="414" t="s">
        <v>5592</v>
      </c>
      <c r="E1589" s="318" t="s">
        <v>20</v>
      </c>
      <c r="F1589" s="319" t="s">
        <v>699</v>
      </c>
      <c r="G1589" s="319" t="s">
        <v>347</v>
      </c>
      <c r="H1589" s="511"/>
      <c r="I1589" s="511"/>
      <c r="J1589" s="511"/>
      <c r="K1589" s="511"/>
      <c r="L1589" s="121"/>
      <c r="M1589" s="121"/>
      <c r="N1589" s="121"/>
      <c r="O1589" s="121"/>
      <c r="P1589" s="121"/>
      <c r="Q1589" s="121"/>
      <c r="R1589" s="121"/>
      <c r="S1589" s="121"/>
      <c r="T1589" s="121"/>
      <c r="U1589" s="121"/>
      <c r="V1589" s="121"/>
      <c r="W1589" s="121"/>
      <c r="X1589" s="121"/>
      <c r="Y1589" s="121"/>
      <c r="Z1589" s="121"/>
    </row>
    <row r="1590" spans="1:26" ht="18">
      <c r="A1590" s="121"/>
      <c r="B1590" s="121"/>
      <c r="C1590" s="316" t="s">
        <v>5596</v>
      </c>
      <c r="D1590" s="414" t="s">
        <v>5569</v>
      </c>
      <c r="E1590" s="318" t="s">
        <v>20</v>
      </c>
      <c r="F1590" s="319" t="s">
        <v>699</v>
      </c>
      <c r="G1590" s="319" t="s">
        <v>1903</v>
      </c>
      <c r="H1590" s="511"/>
      <c r="I1590" s="511"/>
      <c r="J1590" s="511"/>
      <c r="K1590" s="511"/>
      <c r="L1590" s="121"/>
      <c r="M1590" s="121"/>
      <c r="N1590" s="121"/>
      <c r="O1590" s="121"/>
      <c r="P1590" s="121"/>
      <c r="Q1590" s="121"/>
      <c r="R1590" s="121"/>
      <c r="S1590" s="121"/>
      <c r="T1590" s="121"/>
      <c r="U1590" s="121"/>
      <c r="V1590" s="121"/>
      <c r="W1590" s="121"/>
      <c r="X1590" s="121"/>
      <c r="Y1590" s="121"/>
      <c r="Z1590" s="121"/>
    </row>
    <row r="1591" spans="1:26" ht="18">
      <c r="A1591" s="121"/>
      <c r="B1591" s="121"/>
      <c r="C1591" s="316" t="s">
        <v>5597</v>
      </c>
      <c r="D1591" s="414" t="s">
        <v>5598</v>
      </c>
      <c r="E1591" s="318" t="s">
        <v>20</v>
      </c>
      <c r="F1591" s="319" t="s">
        <v>20</v>
      </c>
      <c r="G1591" s="319" t="s">
        <v>22</v>
      </c>
      <c r="H1591" s="511"/>
      <c r="I1591" s="511"/>
      <c r="J1591" s="511"/>
      <c r="K1591" s="511"/>
      <c r="L1591" s="121"/>
      <c r="M1591" s="121"/>
      <c r="N1591" s="121"/>
      <c r="O1591" s="121"/>
      <c r="P1591" s="121"/>
      <c r="Q1591" s="121"/>
      <c r="R1591" s="121"/>
      <c r="S1591" s="121"/>
      <c r="T1591" s="121"/>
      <c r="U1591" s="121"/>
      <c r="V1591" s="121"/>
      <c r="W1591" s="121"/>
      <c r="X1591" s="121"/>
      <c r="Y1591" s="121"/>
      <c r="Z1591" s="121"/>
    </row>
    <row r="1592" spans="1:26" ht="18">
      <c r="A1592" s="121"/>
      <c r="B1592" s="121"/>
      <c r="C1592" s="316" t="s">
        <v>5599</v>
      </c>
      <c r="D1592" s="414" t="s">
        <v>5600</v>
      </c>
      <c r="E1592" s="318" t="s">
        <v>20</v>
      </c>
      <c r="F1592" s="319" t="s">
        <v>20</v>
      </c>
      <c r="G1592" s="319" t="s">
        <v>22</v>
      </c>
      <c r="H1592" s="511"/>
      <c r="I1592" s="511"/>
      <c r="J1592" s="511"/>
      <c r="K1592" s="511"/>
      <c r="L1592" s="121"/>
      <c r="M1592" s="121"/>
      <c r="N1592" s="121"/>
      <c r="O1592" s="121"/>
      <c r="P1592" s="121"/>
      <c r="Q1592" s="121"/>
      <c r="R1592" s="121"/>
      <c r="S1592" s="121"/>
      <c r="T1592" s="121"/>
      <c r="U1592" s="121"/>
      <c r="V1592" s="121"/>
      <c r="W1592" s="121"/>
      <c r="X1592" s="121"/>
      <c r="Y1592" s="121"/>
      <c r="Z1592" s="121"/>
    </row>
    <row r="1593" spans="1:26" ht="18">
      <c r="A1593" s="121"/>
      <c r="B1593" s="121"/>
      <c r="C1593" s="316" t="s">
        <v>5601</v>
      </c>
      <c r="D1593" s="414" t="s">
        <v>5602</v>
      </c>
      <c r="E1593" s="318" t="s">
        <v>20</v>
      </c>
      <c r="F1593" s="319" t="s">
        <v>5603</v>
      </c>
      <c r="G1593" s="319" t="s">
        <v>22</v>
      </c>
      <c r="H1593" s="511"/>
      <c r="I1593" s="511"/>
      <c r="J1593" s="511"/>
      <c r="K1593" s="511"/>
      <c r="L1593" s="121"/>
      <c r="M1593" s="121"/>
      <c r="N1593" s="121"/>
      <c r="O1593" s="121"/>
      <c r="P1593" s="121"/>
      <c r="Q1593" s="121"/>
      <c r="R1593" s="121"/>
      <c r="S1593" s="121"/>
      <c r="T1593" s="121"/>
      <c r="U1593" s="121"/>
      <c r="V1593" s="121"/>
      <c r="W1593" s="121"/>
      <c r="X1593" s="121"/>
      <c r="Y1593" s="121"/>
      <c r="Z1593" s="121"/>
    </row>
    <row r="1594" spans="1:26" ht="18">
      <c r="A1594" s="121"/>
      <c r="B1594" s="121"/>
      <c r="C1594" s="35" t="s">
        <v>5604</v>
      </c>
      <c r="D1594" s="128" t="s">
        <v>5605</v>
      </c>
      <c r="E1594" s="129" t="s">
        <v>1349</v>
      </c>
      <c r="F1594" s="130" t="s">
        <v>20</v>
      </c>
      <c r="G1594" s="130" t="s">
        <v>268</v>
      </c>
      <c r="H1594" s="511">
        <f t="shared" si="72"/>
        <v>4583500</v>
      </c>
      <c r="I1594" s="387">
        <v>4450000</v>
      </c>
      <c r="J1594" s="511">
        <f t="shared" si="73"/>
        <v>4672500</v>
      </c>
      <c r="K1594" s="511">
        <f t="shared" si="74"/>
        <v>4895000</v>
      </c>
      <c r="L1594" s="121"/>
      <c r="M1594" s="121"/>
      <c r="N1594" s="121"/>
      <c r="O1594" s="121"/>
      <c r="P1594" s="121"/>
      <c r="Q1594" s="121"/>
      <c r="R1594" s="121"/>
      <c r="S1594" s="121"/>
      <c r="T1594" s="121"/>
      <c r="U1594" s="121"/>
      <c r="V1594" s="121"/>
      <c r="W1594" s="121"/>
      <c r="X1594" s="121"/>
      <c r="Y1594" s="121"/>
      <c r="Z1594" s="121"/>
    </row>
    <row r="1595" spans="1:26" ht="18">
      <c r="A1595" s="121"/>
      <c r="B1595" s="121"/>
      <c r="C1595" s="35" t="s">
        <v>5606</v>
      </c>
      <c r="D1595" s="128" t="s">
        <v>5607</v>
      </c>
      <c r="E1595" s="129" t="s">
        <v>20</v>
      </c>
      <c r="F1595" s="130" t="s">
        <v>5608</v>
      </c>
      <c r="G1595" s="130" t="s">
        <v>305</v>
      </c>
      <c r="H1595" s="511">
        <f t="shared" si="72"/>
        <v>6283000</v>
      </c>
      <c r="I1595" s="387">
        <v>6100000</v>
      </c>
      <c r="J1595" s="511">
        <f t="shared" si="73"/>
        <v>6405000</v>
      </c>
      <c r="K1595" s="511">
        <f t="shared" si="74"/>
        <v>6710000</v>
      </c>
      <c r="L1595" s="121"/>
      <c r="M1595" s="121"/>
      <c r="N1595" s="121"/>
      <c r="O1595" s="121"/>
      <c r="P1595" s="121"/>
      <c r="Q1595" s="121"/>
      <c r="R1595" s="121"/>
      <c r="S1595" s="121"/>
      <c r="T1595" s="121"/>
      <c r="U1595" s="121"/>
      <c r="V1595" s="121"/>
      <c r="W1595" s="121"/>
      <c r="X1595" s="121"/>
      <c r="Y1595" s="121"/>
      <c r="Z1595" s="121"/>
    </row>
    <row r="1596" spans="1:26" ht="18">
      <c r="A1596" s="121"/>
      <c r="B1596" s="121"/>
      <c r="C1596" s="316" t="s">
        <v>5609</v>
      </c>
      <c r="D1596" s="414" t="s">
        <v>5610</v>
      </c>
      <c r="E1596" s="318" t="s">
        <v>20</v>
      </c>
      <c r="F1596" s="319" t="s">
        <v>20</v>
      </c>
      <c r="G1596" s="319" t="s">
        <v>268</v>
      </c>
      <c r="H1596" s="511"/>
      <c r="I1596" s="511"/>
      <c r="J1596" s="511"/>
      <c r="K1596" s="511"/>
      <c r="L1596" s="151"/>
      <c r="M1596" s="151"/>
      <c r="N1596" s="151"/>
      <c r="O1596" s="151"/>
      <c r="P1596" s="151"/>
      <c r="Q1596" s="151"/>
      <c r="R1596" s="151"/>
      <c r="S1596" s="151"/>
      <c r="T1596" s="151"/>
      <c r="U1596" s="151"/>
      <c r="V1596" s="151"/>
      <c r="W1596" s="151"/>
      <c r="X1596" s="151"/>
      <c r="Y1596" s="151"/>
      <c r="Z1596" s="151"/>
    </row>
    <row r="1597" spans="1:26" ht="18">
      <c r="A1597" s="121"/>
      <c r="B1597" s="121"/>
      <c r="C1597" s="35" t="s">
        <v>5611</v>
      </c>
      <c r="D1597" s="128" t="s">
        <v>5612</v>
      </c>
      <c r="E1597" s="129" t="s">
        <v>20</v>
      </c>
      <c r="F1597" s="130" t="s">
        <v>20</v>
      </c>
      <c r="G1597" s="130" t="s">
        <v>4418</v>
      </c>
      <c r="H1597" s="511">
        <f t="shared" si="72"/>
        <v>2575000</v>
      </c>
      <c r="I1597" s="387">
        <v>2500000</v>
      </c>
      <c r="J1597" s="511">
        <f t="shared" si="73"/>
        <v>2625000</v>
      </c>
      <c r="K1597" s="511">
        <f t="shared" si="74"/>
        <v>2750000</v>
      </c>
      <c r="L1597" s="121"/>
      <c r="M1597" s="121"/>
      <c r="N1597" s="121"/>
      <c r="O1597" s="121"/>
      <c r="P1597" s="121"/>
      <c r="Q1597" s="121"/>
      <c r="R1597" s="121"/>
      <c r="S1597" s="121"/>
      <c r="T1597" s="121"/>
      <c r="U1597" s="121"/>
      <c r="V1597" s="121"/>
      <c r="W1597" s="121"/>
      <c r="X1597" s="121"/>
      <c r="Y1597" s="121"/>
      <c r="Z1597" s="121"/>
    </row>
    <row r="1598" spans="1:26" ht="18">
      <c r="A1598" s="39"/>
      <c r="B1598" s="39"/>
      <c r="C1598" s="35" t="s">
        <v>5613</v>
      </c>
      <c r="D1598" s="128" t="s">
        <v>5614</v>
      </c>
      <c r="E1598" s="129" t="s">
        <v>20</v>
      </c>
      <c r="F1598" s="130" t="s">
        <v>699</v>
      </c>
      <c r="G1598" s="130" t="s">
        <v>22</v>
      </c>
      <c r="H1598" s="511">
        <f t="shared" si="72"/>
        <v>2523500</v>
      </c>
      <c r="I1598" s="387">
        <v>2450000</v>
      </c>
      <c r="J1598" s="511">
        <f t="shared" si="73"/>
        <v>2572500</v>
      </c>
      <c r="K1598" s="511">
        <f t="shared" si="74"/>
        <v>2695000</v>
      </c>
      <c r="L1598" s="39"/>
      <c r="M1598" s="39"/>
      <c r="N1598" s="39"/>
      <c r="O1598" s="39"/>
      <c r="P1598" s="39"/>
      <c r="Q1598" s="39"/>
      <c r="R1598" s="39"/>
      <c r="S1598" s="39"/>
      <c r="T1598" s="39"/>
      <c r="U1598" s="39"/>
      <c r="V1598" s="39"/>
      <c r="W1598" s="39"/>
      <c r="X1598" s="39"/>
      <c r="Y1598" s="39"/>
      <c r="Z1598" s="39"/>
    </row>
    <row r="1599" spans="1:26" ht="18">
      <c r="A1599" s="121"/>
      <c r="B1599" s="121"/>
      <c r="C1599" s="35" t="s">
        <v>5615</v>
      </c>
      <c r="D1599" s="128" t="s">
        <v>5616</v>
      </c>
      <c r="E1599" s="129" t="s">
        <v>20</v>
      </c>
      <c r="F1599" s="130" t="s">
        <v>20</v>
      </c>
      <c r="G1599" s="130" t="s">
        <v>22</v>
      </c>
      <c r="H1599" s="511">
        <f t="shared" si="72"/>
        <v>2729500</v>
      </c>
      <c r="I1599" s="387">
        <v>2650000</v>
      </c>
      <c r="J1599" s="511">
        <f t="shared" si="73"/>
        <v>2782500</v>
      </c>
      <c r="K1599" s="511">
        <f t="shared" si="74"/>
        <v>2915000</v>
      </c>
      <c r="L1599" s="121"/>
      <c r="M1599" s="121"/>
      <c r="N1599" s="121"/>
      <c r="O1599" s="121"/>
      <c r="P1599" s="121"/>
      <c r="Q1599" s="121"/>
      <c r="R1599" s="121"/>
      <c r="S1599" s="121"/>
      <c r="T1599" s="121"/>
      <c r="U1599" s="121"/>
      <c r="V1599" s="121"/>
      <c r="W1599" s="121"/>
      <c r="X1599" s="121"/>
      <c r="Y1599" s="121"/>
      <c r="Z1599" s="121"/>
    </row>
    <row r="1600" spans="1:26" ht="18">
      <c r="A1600" s="121"/>
      <c r="B1600" s="121"/>
      <c r="C1600" s="35" t="s">
        <v>5617</v>
      </c>
      <c r="D1600" s="128" t="s">
        <v>5618</v>
      </c>
      <c r="E1600" s="129" t="s">
        <v>20</v>
      </c>
      <c r="F1600" s="130" t="s">
        <v>20</v>
      </c>
      <c r="G1600" s="130" t="s">
        <v>721</v>
      </c>
      <c r="H1600" s="511">
        <f t="shared" si="72"/>
        <v>18025</v>
      </c>
      <c r="I1600" s="387">
        <v>17500</v>
      </c>
      <c r="J1600" s="511">
        <f t="shared" si="73"/>
        <v>18375</v>
      </c>
      <c r="K1600" s="511">
        <f t="shared" si="74"/>
        <v>19250</v>
      </c>
      <c r="L1600" s="121"/>
      <c r="M1600" s="121"/>
      <c r="N1600" s="121"/>
      <c r="O1600" s="121"/>
      <c r="P1600" s="121"/>
      <c r="Q1600" s="121"/>
      <c r="R1600" s="121"/>
      <c r="S1600" s="121"/>
      <c r="T1600" s="121"/>
      <c r="U1600" s="121"/>
      <c r="V1600" s="121"/>
      <c r="W1600" s="121"/>
      <c r="X1600" s="121"/>
      <c r="Y1600" s="121"/>
      <c r="Z1600" s="121"/>
    </row>
    <row r="1601" spans="1:26" ht="36">
      <c r="A1601" s="121"/>
      <c r="B1601" s="121"/>
      <c r="C1601" s="316" t="s">
        <v>5619</v>
      </c>
      <c r="D1601" s="414" t="s">
        <v>5620</v>
      </c>
      <c r="E1601" s="318" t="s">
        <v>20</v>
      </c>
      <c r="F1601" s="319" t="s">
        <v>20</v>
      </c>
      <c r="G1601" s="319" t="s">
        <v>22</v>
      </c>
      <c r="H1601" s="511"/>
      <c r="I1601" s="511"/>
      <c r="J1601" s="511"/>
      <c r="K1601" s="511"/>
      <c r="L1601" s="121"/>
      <c r="M1601" s="121"/>
      <c r="N1601" s="121"/>
      <c r="O1601" s="121"/>
      <c r="P1601" s="121"/>
      <c r="Q1601" s="121"/>
      <c r="R1601" s="121"/>
      <c r="S1601" s="121"/>
      <c r="T1601" s="121"/>
      <c r="U1601" s="121"/>
      <c r="V1601" s="121"/>
      <c r="W1601" s="121"/>
      <c r="X1601" s="121"/>
      <c r="Y1601" s="121"/>
      <c r="Z1601" s="121"/>
    </row>
    <row r="1602" spans="1:26" ht="18">
      <c r="A1602" s="121"/>
      <c r="B1602" s="121"/>
      <c r="C1602" s="35" t="s">
        <v>5621</v>
      </c>
      <c r="D1602" s="128" t="s">
        <v>5622</v>
      </c>
      <c r="E1602" s="129" t="s">
        <v>20</v>
      </c>
      <c r="F1602" s="130" t="s">
        <v>20</v>
      </c>
      <c r="G1602" s="130" t="s">
        <v>268</v>
      </c>
      <c r="H1602" s="511">
        <f t="shared" si="72"/>
        <v>89610</v>
      </c>
      <c r="I1602" s="387">
        <v>87000</v>
      </c>
      <c r="J1602" s="511">
        <f t="shared" si="73"/>
        <v>91350</v>
      </c>
      <c r="K1602" s="511">
        <f t="shared" si="74"/>
        <v>95700</v>
      </c>
      <c r="L1602" s="121"/>
      <c r="M1602" s="121"/>
      <c r="N1602" s="121"/>
      <c r="O1602" s="121"/>
      <c r="P1602" s="121"/>
      <c r="Q1602" s="121"/>
      <c r="R1602" s="121"/>
      <c r="S1602" s="121"/>
      <c r="T1602" s="121"/>
      <c r="U1602" s="121"/>
      <c r="V1602" s="121"/>
      <c r="W1602" s="121"/>
      <c r="X1602" s="121"/>
      <c r="Y1602" s="121"/>
      <c r="Z1602" s="121"/>
    </row>
    <row r="1603" spans="1:26" ht="18">
      <c r="A1603" s="121"/>
      <c r="B1603" s="121"/>
      <c r="C1603" s="35" t="s">
        <v>5623</v>
      </c>
      <c r="D1603" s="128" t="s">
        <v>5614</v>
      </c>
      <c r="E1603" s="129" t="s">
        <v>5533</v>
      </c>
      <c r="F1603" s="130" t="s">
        <v>5624</v>
      </c>
      <c r="G1603" s="130" t="s">
        <v>305</v>
      </c>
      <c r="H1603" s="511">
        <f t="shared" si="72"/>
        <v>2945800</v>
      </c>
      <c r="I1603" s="387">
        <v>2860000</v>
      </c>
      <c r="J1603" s="511">
        <f t="shared" si="73"/>
        <v>3003000</v>
      </c>
      <c r="K1603" s="511">
        <f t="shared" si="74"/>
        <v>3146000</v>
      </c>
      <c r="L1603" s="121"/>
      <c r="M1603" s="121"/>
      <c r="N1603" s="121"/>
      <c r="O1603" s="121"/>
      <c r="P1603" s="121"/>
      <c r="Q1603" s="121"/>
      <c r="R1603" s="121"/>
      <c r="S1603" s="121"/>
      <c r="T1603" s="121"/>
      <c r="U1603" s="121"/>
      <c r="V1603" s="121"/>
      <c r="W1603" s="121"/>
      <c r="X1603" s="121"/>
      <c r="Y1603" s="121"/>
      <c r="Z1603" s="121"/>
    </row>
    <row r="1604" spans="1:26" ht="18">
      <c r="A1604" s="121"/>
      <c r="B1604" s="121"/>
      <c r="C1604" s="115" t="s">
        <v>5625</v>
      </c>
      <c r="D1604" s="154" t="s">
        <v>5626</v>
      </c>
      <c r="E1604" s="129"/>
      <c r="F1604" s="130"/>
      <c r="G1604" s="130"/>
      <c r="H1604" s="511"/>
      <c r="I1604" s="511"/>
      <c r="J1604" s="511"/>
      <c r="K1604" s="511"/>
      <c r="L1604" s="121"/>
      <c r="M1604" s="121"/>
      <c r="N1604" s="121"/>
      <c r="O1604" s="121"/>
      <c r="P1604" s="121"/>
      <c r="Q1604" s="121"/>
      <c r="R1604" s="121"/>
      <c r="S1604" s="121"/>
      <c r="T1604" s="121"/>
      <c r="U1604" s="121"/>
      <c r="V1604" s="121"/>
      <c r="W1604" s="121"/>
      <c r="X1604" s="121"/>
      <c r="Y1604" s="121"/>
      <c r="Z1604" s="121"/>
    </row>
    <row r="1605" spans="1:26" ht="18">
      <c r="A1605" s="121"/>
      <c r="B1605" s="121"/>
      <c r="C1605" s="316" t="s">
        <v>5627</v>
      </c>
      <c r="D1605" s="414" t="s">
        <v>5628</v>
      </c>
      <c r="E1605" s="318"/>
      <c r="F1605" s="319"/>
      <c r="G1605" s="319" t="s">
        <v>22</v>
      </c>
      <c r="H1605" s="511"/>
      <c r="I1605" s="511"/>
      <c r="J1605" s="511"/>
      <c r="K1605" s="511"/>
      <c r="L1605" s="121"/>
      <c r="M1605" s="121"/>
      <c r="N1605" s="121"/>
      <c r="O1605" s="121"/>
      <c r="P1605" s="121"/>
      <c r="Q1605" s="121"/>
      <c r="R1605" s="121"/>
      <c r="S1605" s="121"/>
      <c r="T1605" s="121"/>
      <c r="U1605" s="121"/>
      <c r="V1605" s="121"/>
      <c r="W1605" s="121"/>
      <c r="X1605" s="121"/>
      <c r="Y1605" s="121"/>
      <c r="Z1605" s="121"/>
    </row>
    <row r="1606" spans="1:26" ht="18">
      <c r="A1606" s="121"/>
      <c r="B1606" s="121"/>
      <c r="C1606" s="115" t="s">
        <v>5629</v>
      </c>
      <c r="D1606" s="154" t="s">
        <v>5630</v>
      </c>
      <c r="E1606" s="129"/>
      <c r="F1606" s="130"/>
      <c r="G1606" s="130"/>
      <c r="H1606" s="511"/>
      <c r="I1606" s="511"/>
      <c r="J1606" s="511"/>
      <c r="K1606" s="511"/>
      <c r="L1606" s="121"/>
      <c r="M1606" s="121"/>
      <c r="N1606" s="121"/>
      <c r="O1606" s="121"/>
      <c r="P1606" s="121"/>
      <c r="Q1606" s="121"/>
      <c r="R1606" s="121"/>
      <c r="S1606" s="121"/>
      <c r="T1606" s="121"/>
      <c r="U1606" s="121"/>
      <c r="V1606" s="121"/>
      <c r="W1606" s="121"/>
      <c r="X1606" s="121"/>
      <c r="Y1606" s="121"/>
      <c r="Z1606" s="121"/>
    </row>
    <row r="1607" spans="1:26" ht="18">
      <c r="A1607" s="121"/>
      <c r="B1607" s="121"/>
      <c r="C1607" s="316" t="s">
        <v>5631</v>
      </c>
      <c r="D1607" s="414" t="s">
        <v>5632</v>
      </c>
      <c r="E1607" s="318" t="s">
        <v>20</v>
      </c>
      <c r="F1607" s="319" t="s">
        <v>20</v>
      </c>
      <c r="G1607" s="319" t="s">
        <v>22</v>
      </c>
      <c r="H1607" s="511"/>
      <c r="I1607" s="511"/>
      <c r="J1607" s="511"/>
      <c r="K1607" s="511"/>
      <c r="L1607" s="121"/>
      <c r="M1607" s="121"/>
      <c r="N1607" s="121"/>
      <c r="O1607" s="121"/>
      <c r="P1607" s="121"/>
      <c r="Q1607" s="121"/>
      <c r="R1607" s="121"/>
      <c r="S1607" s="121"/>
      <c r="T1607" s="121"/>
      <c r="U1607" s="121"/>
      <c r="V1607" s="121"/>
      <c r="W1607" s="121"/>
      <c r="X1607" s="121"/>
      <c r="Y1607" s="121"/>
      <c r="Z1607" s="121"/>
    </row>
    <row r="1608" spans="1:26" ht="18">
      <c r="A1608" s="121"/>
      <c r="B1608" s="121"/>
      <c r="C1608" s="316" t="s">
        <v>5633</v>
      </c>
      <c r="D1608" s="414" t="s">
        <v>5634</v>
      </c>
      <c r="E1608" s="318" t="s">
        <v>5635</v>
      </c>
      <c r="F1608" s="319" t="s">
        <v>20</v>
      </c>
      <c r="G1608" s="319" t="s">
        <v>22</v>
      </c>
      <c r="H1608" s="511"/>
      <c r="I1608" s="511"/>
      <c r="J1608" s="511"/>
      <c r="K1608" s="511"/>
      <c r="L1608" s="121"/>
      <c r="M1608" s="121"/>
      <c r="N1608" s="121"/>
      <c r="O1608" s="121"/>
      <c r="P1608" s="121"/>
      <c r="Q1608" s="121"/>
      <c r="R1608" s="121"/>
      <c r="S1608" s="121"/>
      <c r="T1608" s="121"/>
      <c r="U1608" s="121"/>
      <c r="V1608" s="121"/>
      <c r="W1608" s="121"/>
      <c r="X1608" s="121"/>
      <c r="Y1608" s="121"/>
      <c r="Z1608" s="121"/>
    </row>
    <row r="1609" spans="1:26" ht="18">
      <c r="A1609" s="121"/>
      <c r="B1609" s="121"/>
      <c r="C1609" s="35" t="s">
        <v>5636</v>
      </c>
      <c r="D1609" s="128" t="s">
        <v>5637</v>
      </c>
      <c r="E1609" s="129" t="s">
        <v>18199</v>
      </c>
      <c r="F1609" s="130" t="s">
        <v>5638</v>
      </c>
      <c r="G1609" s="130" t="s">
        <v>5639</v>
      </c>
      <c r="H1609" s="511">
        <f t="shared" si="72"/>
        <v>391400</v>
      </c>
      <c r="I1609" s="387">
        <v>380000</v>
      </c>
      <c r="J1609" s="511">
        <f t="shared" si="73"/>
        <v>399000</v>
      </c>
      <c r="K1609" s="511">
        <f t="shared" si="74"/>
        <v>418000</v>
      </c>
      <c r="L1609" s="121"/>
      <c r="M1609" s="121"/>
      <c r="N1609" s="121"/>
      <c r="O1609" s="121"/>
      <c r="P1609" s="121"/>
      <c r="Q1609" s="121"/>
      <c r="R1609" s="121"/>
      <c r="S1609" s="121"/>
      <c r="T1609" s="121"/>
      <c r="U1609" s="121"/>
      <c r="V1609" s="121"/>
      <c r="W1609" s="121"/>
      <c r="X1609" s="121"/>
      <c r="Y1609" s="121"/>
      <c r="Z1609" s="121"/>
    </row>
    <row r="1610" spans="1:26" ht="36">
      <c r="A1610" s="121"/>
      <c r="B1610" s="121"/>
      <c r="C1610" s="35" t="s">
        <v>5640</v>
      </c>
      <c r="D1610" s="128" t="s">
        <v>5641</v>
      </c>
      <c r="E1610" s="129" t="s">
        <v>20</v>
      </c>
      <c r="F1610" s="130" t="s">
        <v>20</v>
      </c>
      <c r="G1610" s="130" t="s">
        <v>5642</v>
      </c>
      <c r="H1610" s="511">
        <f t="shared" si="72"/>
        <v>77250000</v>
      </c>
      <c r="I1610" s="387">
        <v>75000000</v>
      </c>
      <c r="J1610" s="511">
        <f t="shared" si="73"/>
        <v>78750000</v>
      </c>
      <c r="K1610" s="511">
        <f t="shared" si="74"/>
        <v>82500000</v>
      </c>
      <c r="L1610" s="121"/>
      <c r="M1610" s="121"/>
      <c r="N1610" s="121"/>
      <c r="O1610" s="121"/>
      <c r="P1610" s="121"/>
      <c r="Q1610" s="121"/>
      <c r="R1610" s="121"/>
      <c r="S1610" s="121"/>
      <c r="T1610" s="121"/>
      <c r="U1610" s="121"/>
      <c r="V1610" s="121"/>
      <c r="W1610" s="121"/>
      <c r="X1610" s="121"/>
      <c r="Y1610" s="121"/>
      <c r="Z1610" s="121"/>
    </row>
    <row r="1611" spans="1:26" ht="18">
      <c r="A1611" s="121"/>
      <c r="B1611" s="121"/>
      <c r="C1611" s="35" t="s">
        <v>5643</v>
      </c>
      <c r="D1611" s="128" t="s">
        <v>5644</v>
      </c>
      <c r="E1611" s="129" t="s">
        <v>5652</v>
      </c>
      <c r="F1611" s="130" t="s">
        <v>20</v>
      </c>
      <c r="G1611" s="130" t="s">
        <v>5639</v>
      </c>
      <c r="H1611" s="511">
        <f t="shared" ref="H1611:H1674" si="75">(I1611*0.03)+I1611</f>
        <v>412000</v>
      </c>
      <c r="I1611" s="387">
        <v>400000</v>
      </c>
      <c r="J1611" s="511">
        <f t="shared" ref="J1611:J1674" si="76">(I1611*0.05)+I1611</f>
        <v>420000</v>
      </c>
      <c r="K1611" s="511">
        <f t="shared" ref="K1611:K1674" si="77">(I1611*0.1)+I1611</f>
        <v>440000</v>
      </c>
      <c r="L1611" s="121"/>
      <c r="M1611" s="121"/>
      <c r="N1611" s="121"/>
      <c r="O1611" s="121"/>
      <c r="P1611" s="121"/>
      <c r="Q1611" s="121"/>
      <c r="R1611" s="121"/>
      <c r="S1611" s="121"/>
      <c r="T1611" s="121"/>
      <c r="U1611" s="121"/>
      <c r="V1611" s="121"/>
      <c r="W1611" s="121"/>
      <c r="X1611" s="121"/>
      <c r="Y1611" s="121"/>
      <c r="Z1611" s="121"/>
    </row>
    <row r="1612" spans="1:26" ht="18">
      <c r="A1612" s="121"/>
      <c r="B1612" s="121"/>
      <c r="C1612" s="316" t="s">
        <v>5645</v>
      </c>
      <c r="D1612" s="414" t="s">
        <v>5646</v>
      </c>
      <c r="E1612" s="318" t="s">
        <v>20</v>
      </c>
      <c r="F1612" s="319" t="s">
        <v>20</v>
      </c>
      <c r="G1612" s="319" t="s">
        <v>5647</v>
      </c>
      <c r="H1612" s="511"/>
      <c r="I1612" s="511"/>
      <c r="J1612" s="511"/>
      <c r="K1612" s="511"/>
      <c r="L1612" s="121"/>
      <c r="M1612" s="121"/>
      <c r="N1612" s="121"/>
      <c r="O1612" s="121"/>
      <c r="P1612" s="121"/>
      <c r="Q1612" s="121"/>
      <c r="R1612" s="121"/>
      <c r="S1612" s="121"/>
      <c r="T1612" s="121"/>
      <c r="U1612" s="121"/>
      <c r="V1612" s="121"/>
      <c r="W1612" s="121"/>
      <c r="X1612" s="121"/>
      <c r="Y1612" s="121"/>
      <c r="Z1612" s="121"/>
    </row>
    <row r="1613" spans="1:26" ht="18">
      <c r="A1613" s="121"/>
      <c r="B1613" s="121"/>
      <c r="C1613" s="316" t="s">
        <v>5648</v>
      </c>
      <c r="D1613" s="414" t="s">
        <v>5649</v>
      </c>
      <c r="E1613" s="318" t="s">
        <v>20</v>
      </c>
      <c r="F1613" s="319" t="s">
        <v>20</v>
      </c>
      <c r="G1613" s="319" t="s">
        <v>5647</v>
      </c>
      <c r="H1613" s="511"/>
      <c r="I1613" s="511"/>
      <c r="J1613" s="511"/>
      <c r="K1613" s="511"/>
      <c r="L1613" s="121"/>
      <c r="M1613" s="121"/>
      <c r="N1613" s="121"/>
      <c r="O1613" s="121"/>
      <c r="P1613" s="121"/>
      <c r="Q1613" s="121"/>
      <c r="R1613" s="121"/>
      <c r="S1613" s="121"/>
      <c r="T1613" s="121"/>
      <c r="U1613" s="121"/>
      <c r="V1613" s="121"/>
      <c r="W1613" s="121"/>
      <c r="X1613" s="121"/>
      <c r="Y1613" s="121"/>
      <c r="Z1613" s="121"/>
    </row>
    <row r="1614" spans="1:26" ht="18">
      <c r="A1614" s="121"/>
      <c r="B1614" s="121"/>
      <c r="C1614" s="35" t="s">
        <v>5650</v>
      </c>
      <c r="D1614" s="128" t="s">
        <v>5651</v>
      </c>
      <c r="E1614" s="129" t="s">
        <v>5652</v>
      </c>
      <c r="F1614" s="130" t="s">
        <v>20</v>
      </c>
      <c r="G1614" s="130" t="s">
        <v>22</v>
      </c>
      <c r="H1614" s="511">
        <f t="shared" si="75"/>
        <v>8755000</v>
      </c>
      <c r="I1614" s="387">
        <v>8500000</v>
      </c>
      <c r="J1614" s="511">
        <f t="shared" si="76"/>
        <v>8925000</v>
      </c>
      <c r="K1614" s="511">
        <f t="shared" si="77"/>
        <v>9350000</v>
      </c>
      <c r="L1614" s="121"/>
      <c r="M1614" s="121"/>
      <c r="N1614" s="121"/>
      <c r="O1614" s="121"/>
      <c r="P1614" s="121"/>
      <c r="Q1614" s="121"/>
      <c r="R1614" s="121"/>
      <c r="S1614" s="121"/>
      <c r="T1614" s="121"/>
      <c r="U1614" s="121"/>
      <c r="V1614" s="121"/>
      <c r="W1614" s="121"/>
      <c r="X1614" s="121"/>
      <c r="Y1614" s="121"/>
      <c r="Z1614" s="121"/>
    </row>
    <row r="1615" spans="1:26" ht="18">
      <c r="A1615" s="121"/>
      <c r="B1615" s="121"/>
      <c r="C1615" s="316" t="s">
        <v>5653</v>
      </c>
      <c r="D1615" s="414" t="s">
        <v>5654</v>
      </c>
      <c r="E1615" s="318" t="s">
        <v>5655</v>
      </c>
      <c r="F1615" s="319" t="s">
        <v>20</v>
      </c>
      <c r="G1615" s="319" t="s">
        <v>5639</v>
      </c>
      <c r="H1615" s="511"/>
      <c r="I1615" s="511"/>
      <c r="J1615" s="511"/>
      <c r="K1615" s="511"/>
      <c r="L1615" s="121"/>
      <c r="M1615" s="121"/>
      <c r="N1615" s="121"/>
      <c r="O1615" s="121"/>
      <c r="P1615" s="121"/>
      <c r="Q1615" s="121"/>
      <c r="R1615" s="121"/>
      <c r="S1615" s="121"/>
      <c r="T1615" s="121"/>
      <c r="U1615" s="121"/>
      <c r="V1615" s="121"/>
      <c r="W1615" s="121"/>
      <c r="X1615" s="121"/>
      <c r="Y1615" s="121"/>
      <c r="Z1615" s="121"/>
    </row>
    <row r="1616" spans="1:26" ht="18">
      <c r="A1616" s="121"/>
      <c r="B1616" s="121"/>
      <c r="C1616" s="316" t="s">
        <v>5656</v>
      </c>
      <c r="D1616" s="414" t="s">
        <v>5657</v>
      </c>
      <c r="E1616" s="318" t="s">
        <v>5658</v>
      </c>
      <c r="F1616" s="319" t="s">
        <v>20</v>
      </c>
      <c r="G1616" s="319" t="s">
        <v>5639</v>
      </c>
      <c r="H1616" s="511"/>
      <c r="I1616" s="511"/>
      <c r="J1616" s="511"/>
      <c r="K1616" s="511"/>
      <c r="L1616" s="121"/>
      <c r="M1616" s="121"/>
      <c r="N1616" s="121"/>
      <c r="O1616" s="121"/>
      <c r="P1616" s="121"/>
      <c r="Q1616" s="121"/>
      <c r="R1616" s="121"/>
      <c r="S1616" s="121"/>
      <c r="T1616" s="121"/>
      <c r="U1616" s="121"/>
      <c r="V1616" s="121"/>
      <c r="W1616" s="121"/>
      <c r="X1616" s="121"/>
      <c r="Y1616" s="121"/>
      <c r="Z1616" s="121"/>
    </row>
    <row r="1617" spans="1:26" ht="18">
      <c r="A1617" s="121"/>
      <c r="B1617" s="121"/>
      <c r="C1617" s="316" t="s">
        <v>5659</v>
      </c>
      <c r="D1617" s="414" t="s">
        <v>5660</v>
      </c>
      <c r="E1617" s="318" t="s">
        <v>5660</v>
      </c>
      <c r="F1617" s="319" t="s">
        <v>20</v>
      </c>
      <c r="G1617" s="319" t="s">
        <v>5639</v>
      </c>
      <c r="H1617" s="511"/>
      <c r="I1617" s="511"/>
      <c r="J1617" s="511"/>
      <c r="K1617" s="511"/>
      <c r="L1617" s="121"/>
      <c r="M1617" s="121"/>
      <c r="N1617" s="121"/>
      <c r="O1617" s="121"/>
      <c r="P1617" s="121"/>
      <c r="Q1617" s="121"/>
      <c r="R1617" s="121"/>
      <c r="S1617" s="121"/>
      <c r="T1617" s="121"/>
      <c r="U1617" s="121"/>
      <c r="V1617" s="121"/>
      <c r="W1617" s="121"/>
      <c r="X1617" s="121"/>
      <c r="Y1617" s="121"/>
      <c r="Z1617" s="121"/>
    </row>
    <row r="1618" spans="1:26" ht="18">
      <c r="A1618" s="121"/>
      <c r="B1618" s="121"/>
      <c r="C1618" s="316" t="s">
        <v>5661</v>
      </c>
      <c r="D1618" s="414" t="s">
        <v>5662</v>
      </c>
      <c r="E1618" s="318" t="s">
        <v>20</v>
      </c>
      <c r="F1618" s="319" t="s">
        <v>20</v>
      </c>
      <c r="G1618" s="319" t="s">
        <v>5639</v>
      </c>
      <c r="H1618" s="511"/>
      <c r="I1618" s="511"/>
      <c r="J1618" s="511"/>
      <c r="K1618" s="511"/>
      <c r="L1618" s="121"/>
      <c r="M1618" s="121"/>
      <c r="N1618" s="121"/>
      <c r="O1618" s="121"/>
      <c r="P1618" s="121"/>
      <c r="Q1618" s="121"/>
      <c r="R1618" s="121"/>
      <c r="S1618" s="121"/>
      <c r="T1618" s="121"/>
      <c r="U1618" s="121"/>
      <c r="V1618" s="121"/>
      <c r="W1618" s="121"/>
      <c r="X1618" s="121"/>
      <c r="Y1618" s="121"/>
      <c r="Z1618" s="121"/>
    </row>
    <row r="1619" spans="1:26" ht="18">
      <c r="A1619" s="121"/>
      <c r="B1619" s="121"/>
      <c r="C1619" s="316" t="s">
        <v>5663</v>
      </c>
      <c r="D1619" s="414" t="s">
        <v>5664</v>
      </c>
      <c r="E1619" s="318" t="s">
        <v>20</v>
      </c>
      <c r="F1619" s="319" t="s">
        <v>20</v>
      </c>
      <c r="G1619" s="319" t="s">
        <v>305</v>
      </c>
      <c r="H1619" s="511"/>
      <c r="I1619" s="511"/>
      <c r="J1619" s="511"/>
      <c r="K1619" s="511"/>
      <c r="L1619" s="121"/>
      <c r="M1619" s="121"/>
      <c r="N1619" s="121"/>
      <c r="O1619" s="121"/>
      <c r="P1619" s="121"/>
      <c r="Q1619" s="121"/>
      <c r="R1619" s="121"/>
      <c r="S1619" s="121"/>
      <c r="T1619" s="121"/>
      <c r="U1619" s="121"/>
      <c r="V1619" s="121"/>
      <c r="W1619" s="121"/>
      <c r="X1619" s="121"/>
      <c r="Y1619" s="121"/>
      <c r="Z1619" s="121"/>
    </row>
    <row r="1620" spans="1:26" ht="18">
      <c r="A1620" s="121"/>
      <c r="B1620" s="121"/>
      <c r="C1620" s="316" t="s">
        <v>5665</v>
      </c>
      <c r="D1620" s="414" t="s">
        <v>5666</v>
      </c>
      <c r="E1620" s="318" t="s">
        <v>20</v>
      </c>
      <c r="F1620" s="319" t="s">
        <v>20</v>
      </c>
      <c r="G1620" s="319" t="s">
        <v>305</v>
      </c>
      <c r="H1620" s="511"/>
      <c r="I1620" s="511"/>
      <c r="J1620" s="511"/>
      <c r="K1620" s="511"/>
      <c r="L1620" s="121"/>
      <c r="M1620" s="121"/>
      <c r="N1620" s="121"/>
      <c r="O1620" s="121"/>
      <c r="P1620" s="121"/>
      <c r="Q1620" s="121"/>
      <c r="R1620" s="121"/>
      <c r="S1620" s="121"/>
      <c r="T1620" s="121"/>
      <c r="U1620" s="121"/>
      <c r="V1620" s="121"/>
      <c r="W1620" s="121"/>
      <c r="X1620" s="121"/>
      <c r="Y1620" s="121"/>
      <c r="Z1620" s="121"/>
    </row>
    <row r="1621" spans="1:26" ht="18">
      <c r="A1621" s="39"/>
      <c r="B1621" s="39"/>
      <c r="C1621" s="316" t="s">
        <v>5667</v>
      </c>
      <c r="D1621" s="414" t="s">
        <v>5668</v>
      </c>
      <c r="E1621" s="318" t="s">
        <v>20</v>
      </c>
      <c r="F1621" s="319" t="s">
        <v>20</v>
      </c>
      <c r="G1621" s="319" t="s">
        <v>305</v>
      </c>
      <c r="H1621" s="511"/>
      <c r="I1621" s="511"/>
      <c r="J1621" s="511"/>
      <c r="K1621" s="511"/>
      <c r="L1621" s="39"/>
      <c r="M1621" s="39"/>
      <c r="N1621" s="39"/>
      <c r="O1621" s="39"/>
      <c r="P1621" s="39"/>
      <c r="Q1621" s="39"/>
      <c r="R1621" s="39"/>
      <c r="S1621" s="39"/>
      <c r="T1621" s="39"/>
      <c r="U1621" s="39"/>
      <c r="V1621" s="39"/>
      <c r="W1621" s="39"/>
      <c r="X1621" s="39"/>
      <c r="Y1621" s="39"/>
      <c r="Z1621" s="39"/>
    </row>
    <row r="1622" spans="1:26" ht="18">
      <c r="A1622" s="39"/>
      <c r="B1622" s="39"/>
      <c r="C1622" s="316" t="s">
        <v>5669</v>
      </c>
      <c r="D1622" s="414" t="s">
        <v>5670</v>
      </c>
      <c r="E1622" s="318" t="s">
        <v>20</v>
      </c>
      <c r="F1622" s="319" t="s">
        <v>20</v>
      </c>
      <c r="G1622" s="319" t="s">
        <v>5639</v>
      </c>
      <c r="H1622" s="511"/>
      <c r="I1622" s="511"/>
      <c r="J1622" s="511"/>
      <c r="K1622" s="511"/>
      <c r="L1622" s="39"/>
      <c r="M1622" s="39"/>
      <c r="N1622" s="39"/>
      <c r="O1622" s="39"/>
      <c r="P1622" s="39"/>
      <c r="Q1622" s="39"/>
      <c r="R1622" s="39"/>
      <c r="S1622" s="39"/>
      <c r="T1622" s="39"/>
      <c r="U1622" s="39"/>
      <c r="V1622" s="39"/>
      <c r="W1622" s="39"/>
      <c r="X1622" s="39"/>
      <c r="Y1622" s="39"/>
      <c r="Z1622" s="39"/>
    </row>
    <row r="1623" spans="1:26" ht="18">
      <c r="A1623" s="39"/>
      <c r="B1623" s="39"/>
      <c r="C1623" s="316" t="s">
        <v>5671</v>
      </c>
      <c r="D1623" s="414" t="s">
        <v>5672</v>
      </c>
      <c r="E1623" s="318" t="s">
        <v>20</v>
      </c>
      <c r="F1623" s="319" t="s">
        <v>20</v>
      </c>
      <c r="G1623" s="319" t="s">
        <v>5639</v>
      </c>
      <c r="H1623" s="511"/>
      <c r="I1623" s="511"/>
      <c r="J1623" s="511"/>
      <c r="K1623" s="511"/>
      <c r="L1623" s="39"/>
      <c r="M1623" s="39"/>
      <c r="N1623" s="39"/>
      <c r="O1623" s="39"/>
      <c r="P1623" s="39"/>
      <c r="Q1623" s="39"/>
      <c r="R1623" s="39"/>
      <c r="S1623" s="39"/>
      <c r="T1623" s="39"/>
      <c r="U1623" s="39"/>
      <c r="V1623" s="39"/>
      <c r="W1623" s="39"/>
      <c r="X1623" s="39"/>
      <c r="Y1623" s="39"/>
      <c r="Z1623" s="39"/>
    </row>
    <row r="1624" spans="1:26" ht="36">
      <c r="A1624" s="39"/>
      <c r="B1624" s="39"/>
      <c r="C1624" s="316" t="s">
        <v>5673</v>
      </c>
      <c r="D1624" s="414" t="s">
        <v>5674</v>
      </c>
      <c r="E1624" s="318" t="s">
        <v>20</v>
      </c>
      <c r="F1624" s="319" t="s">
        <v>20</v>
      </c>
      <c r="G1624" s="319" t="s">
        <v>5639</v>
      </c>
      <c r="H1624" s="511"/>
      <c r="I1624" s="511"/>
      <c r="J1624" s="511"/>
      <c r="K1624" s="511"/>
      <c r="L1624" s="39"/>
      <c r="M1624" s="39"/>
      <c r="N1624" s="39"/>
      <c r="O1624" s="39"/>
      <c r="P1624" s="39"/>
      <c r="Q1624" s="39"/>
      <c r="R1624" s="39"/>
      <c r="S1624" s="39"/>
      <c r="T1624" s="39"/>
      <c r="U1624" s="39"/>
      <c r="V1624" s="39"/>
      <c r="W1624" s="39"/>
      <c r="X1624" s="39"/>
      <c r="Y1624" s="39"/>
      <c r="Z1624" s="39"/>
    </row>
    <row r="1625" spans="1:26" ht="18">
      <c r="A1625" s="39"/>
      <c r="B1625" s="39"/>
      <c r="C1625" s="316" t="s">
        <v>5675</v>
      </c>
      <c r="D1625" s="414" t="s">
        <v>5676</v>
      </c>
      <c r="E1625" s="318" t="s">
        <v>20</v>
      </c>
      <c r="F1625" s="319" t="s">
        <v>20</v>
      </c>
      <c r="G1625" s="319" t="s">
        <v>5647</v>
      </c>
      <c r="H1625" s="511"/>
      <c r="I1625" s="511"/>
      <c r="J1625" s="511"/>
      <c r="K1625" s="511"/>
      <c r="L1625" s="39"/>
      <c r="M1625" s="39"/>
      <c r="N1625" s="39"/>
      <c r="O1625" s="39"/>
      <c r="P1625" s="39"/>
      <c r="Q1625" s="39"/>
      <c r="R1625" s="39"/>
      <c r="S1625" s="39"/>
      <c r="T1625" s="39"/>
      <c r="U1625" s="39"/>
      <c r="V1625" s="39"/>
      <c r="W1625" s="39"/>
      <c r="X1625" s="39"/>
      <c r="Y1625" s="39"/>
      <c r="Z1625" s="39"/>
    </row>
    <row r="1626" spans="1:26" ht="18">
      <c r="A1626" s="39"/>
      <c r="B1626" s="39"/>
      <c r="C1626" s="316" t="s">
        <v>5677</v>
      </c>
      <c r="D1626" s="414" t="s">
        <v>5678</v>
      </c>
      <c r="E1626" s="318" t="s">
        <v>20</v>
      </c>
      <c r="F1626" s="319" t="s">
        <v>20</v>
      </c>
      <c r="G1626" s="319" t="s">
        <v>5639</v>
      </c>
      <c r="H1626" s="511"/>
      <c r="I1626" s="511"/>
      <c r="J1626" s="511"/>
      <c r="K1626" s="511"/>
      <c r="L1626" s="39"/>
      <c r="M1626" s="39"/>
      <c r="N1626" s="39"/>
      <c r="O1626" s="39"/>
      <c r="P1626" s="39"/>
      <c r="Q1626" s="39"/>
      <c r="R1626" s="39"/>
      <c r="S1626" s="39"/>
      <c r="T1626" s="39"/>
      <c r="U1626" s="39"/>
      <c r="V1626" s="39"/>
      <c r="W1626" s="39"/>
      <c r="X1626" s="39"/>
      <c r="Y1626" s="39"/>
      <c r="Z1626" s="39"/>
    </row>
    <row r="1627" spans="1:26" ht="36">
      <c r="A1627" s="34"/>
      <c r="B1627" s="34"/>
      <c r="C1627" s="316" t="s">
        <v>5679</v>
      </c>
      <c r="D1627" s="414" t="s">
        <v>5680</v>
      </c>
      <c r="E1627" s="318" t="s">
        <v>20</v>
      </c>
      <c r="F1627" s="319" t="s">
        <v>20</v>
      </c>
      <c r="G1627" s="319" t="s">
        <v>22</v>
      </c>
      <c r="H1627" s="511"/>
      <c r="I1627" s="511"/>
      <c r="J1627" s="511"/>
      <c r="K1627" s="511"/>
      <c r="L1627" s="125"/>
      <c r="M1627" s="125"/>
      <c r="N1627" s="125"/>
      <c r="O1627" s="125"/>
      <c r="P1627" s="125"/>
      <c r="Q1627" s="125"/>
      <c r="R1627" s="125"/>
      <c r="S1627" s="125"/>
      <c r="T1627" s="125"/>
      <c r="U1627" s="125"/>
      <c r="V1627" s="125"/>
      <c r="W1627" s="125"/>
      <c r="X1627" s="125"/>
      <c r="Y1627" s="125"/>
      <c r="Z1627" s="125"/>
    </row>
    <row r="1628" spans="1:26" ht="36">
      <c r="A1628" s="121"/>
      <c r="B1628" s="121"/>
      <c r="C1628" s="316" t="s">
        <v>5681</v>
      </c>
      <c r="D1628" s="414" t="s">
        <v>5682</v>
      </c>
      <c r="E1628" s="318"/>
      <c r="F1628" s="319"/>
      <c r="G1628" s="319" t="s">
        <v>65</v>
      </c>
      <c r="H1628" s="511"/>
      <c r="I1628" s="511"/>
      <c r="J1628" s="511"/>
      <c r="K1628" s="511"/>
      <c r="L1628" s="121"/>
      <c r="M1628" s="121"/>
      <c r="N1628" s="121"/>
      <c r="O1628" s="121"/>
      <c r="P1628" s="121"/>
      <c r="Q1628" s="121"/>
      <c r="R1628" s="121"/>
      <c r="S1628" s="121"/>
      <c r="T1628" s="121"/>
      <c r="U1628" s="121"/>
      <c r="V1628" s="121"/>
      <c r="W1628" s="121"/>
      <c r="X1628" s="121"/>
      <c r="Y1628" s="121"/>
      <c r="Z1628" s="121"/>
    </row>
    <row r="1629" spans="1:26" ht="18">
      <c r="A1629" s="121"/>
      <c r="B1629" s="121"/>
      <c r="C1629" s="316" t="s">
        <v>5683</v>
      </c>
      <c r="D1629" s="414" t="s">
        <v>5684</v>
      </c>
      <c r="E1629" s="318"/>
      <c r="F1629" s="319"/>
      <c r="G1629" s="319" t="s">
        <v>22</v>
      </c>
      <c r="H1629" s="511"/>
      <c r="I1629" s="511"/>
      <c r="J1629" s="511"/>
      <c r="K1629" s="511"/>
      <c r="L1629" s="121"/>
      <c r="M1629" s="121"/>
      <c r="N1629" s="121"/>
      <c r="O1629" s="121"/>
      <c r="P1629" s="121"/>
      <c r="Q1629" s="121"/>
      <c r="R1629" s="121"/>
      <c r="S1629" s="121"/>
      <c r="T1629" s="121"/>
      <c r="U1629" s="121"/>
      <c r="V1629" s="121"/>
      <c r="W1629" s="121"/>
      <c r="X1629" s="121"/>
      <c r="Y1629" s="121"/>
      <c r="Z1629" s="121"/>
    </row>
    <row r="1630" spans="1:26" ht="18">
      <c r="A1630" s="121"/>
      <c r="B1630" s="121"/>
      <c r="C1630" s="316" t="s">
        <v>5685</v>
      </c>
      <c r="D1630" s="414" t="s">
        <v>5686</v>
      </c>
      <c r="E1630" s="318"/>
      <c r="F1630" s="319"/>
      <c r="G1630" s="319" t="s">
        <v>22</v>
      </c>
      <c r="H1630" s="511"/>
      <c r="I1630" s="511"/>
      <c r="J1630" s="511"/>
      <c r="K1630" s="511"/>
      <c r="L1630" s="121"/>
      <c r="M1630" s="121"/>
      <c r="N1630" s="121"/>
      <c r="O1630" s="121"/>
      <c r="P1630" s="121"/>
      <c r="Q1630" s="121"/>
      <c r="R1630" s="121"/>
      <c r="S1630" s="121"/>
      <c r="T1630" s="121"/>
      <c r="U1630" s="121"/>
      <c r="V1630" s="121"/>
      <c r="W1630" s="121"/>
      <c r="X1630" s="121"/>
      <c r="Y1630" s="121"/>
      <c r="Z1630" s="121"/>
    </row>
    <row r="1631" spans="1:26" ht="36">
      <c r="A1631" s="121"/>
      <c r="B1631" s="121"/>
      <c r="C1631" s="316" t="s">
        <v>5687</v>
      </c>
      <c r="D1631" s="414" t="s">
        <v>5688</v>
      </c>
      <c r="E1631" s="318"/>
      <c r="F1631" s="319"/>
      <c r="G1631" s="319" t="s">
        <v>65</v>
      </c>
      <c r="H1631" s="511"/>
      <c r="I1631" s="511"/>
      <c r="J1631" s="511"/>
      <c r="K1631" s="511"/>
      <c r="L1631" s="121"/>
      <c r="M1631" s="121"/>
      <c r="N1631" s="121"/>
      <c r="O1631" s="121"/>
      <c r="P1631" s="121"/>
      <c r="Q1631" s="121"/>
      <c r="R1631" s="121"/>
      <c r="S1631" s="121"/>
      <c r="T1631" s="121"/>
      <c r="U1631" s="121"/>
      <c r="V1631" s="121"/>
      <c r="W1631" s="121"/>
      <c r="X1631" s="121"/>
      <c r="Y1631" s="121"/>
      <c r="Z1631" s="121"/>
    </row>
    <row r="1632" spans="1:26" ht="18">
      <c r="A1632" s="121"/>
      <c r="B1632" s="121"/>
      <c r="C1632" s="316" t="s">
        <v>5689</v>
      </c>
      <c r="D1632" s="414" t="s">
        <v>5690</v>
      </c>
      <c r="E1632" s="318"/>
      <c r="F1632" s="319"/>
      <c r="G1632" s="319" t="s">
        <v>5639</v>
      </c>
      <c r="H1632" s="511"/>
      <c r="I1632" s="511"/>
      <c r="J1632" s="511"/>
      <c r="K1632" s="511"/>
      <c r="L1632" s="121"/>
      <c r="M1632" s="121"/>
      <c r="N1632" s="121"/>
      <c r="O1632" s="121"/>
      <c r="P1632" s="121"/>
      <c r="Q1632" s="121"/>
      <c r="R1632" s="121"/>
      <c r="S1632" s="121"/>
      <c r="T1632" s="121"/>
      <c r="U1632" s="121"/>
      <c r="V1632" s="121"/>
      <c r="W1632" s="121"/>
      <c r="X1632" s="121"/>
      <c r="Y1632" s="121"/>
      <c r="Z1632" s="121"/>
    </row>
    <row r="1633" spans="1:26" ht="18">
      <c r="A1633" s="121"/>
      <c r="B1633" s="121"/>
      <c r="C1633" s="316" t="s">
        <v>5691</v>
      </c>
      <c r="D1633" s="414" t="s">
        <v>5692</v>
      </c>
      <c r="E1633" s="318"/>
      <c r="F1633" s="319"/>
      <c r="G1633" s="319" t="s">
        <v>22</v>
      </c>
      <c r="H1633" s="511"/>
      <c r="I1633" s="511"/>
      <c r="J1633" s="511"/>
      <c r="K1633" s="511"/>
      <c r="L1633" s="121"/>
      <c r="M1633" s="121"/>
      <c r="N1633" s="121"/>
      <c r="O1633" s="121"/>
      <c r="P1633" s="121"/>
      <c r="Q1633" s="121"/>
      <c r="R1633" s="121"/>
      <c r="S1633" s="121"/>
      <c r="T1633" s="121"/>
      <c r="U1633" s="121"/>
      <c r="V1633" s="121"/>
      <c r="W1633" s="121"/>
      <c r="X1633" s="121"/>
      <c r="Y1633" s="121"/>
      <c r="Z1633" s="121"/>
    </row>
    <row r="1634" spans="1:26" ht="18">
      <c r="A1634" s="121"/>
      <c r="B1634" s="121"/>
      <c r="C1634" s="316" t="s">
        <v>5693</v>
      </c>
      <c r="D1634" s="414" t="s">
        <v>5694</v>
      </c>
      <c r="E1634" s="318"/>
      <c r="F1634" s="319"/>
      <c r="G1634" s="319" t="s">
        <v>5639</v>
      </c>
      <c r="H1634" s="511"/>
      <c r="I1634" s="511"/>
      <c r="J1634" s="511"/>
      <c r="K1634" s="511"/>
      <c r="L1634" s="121"/>
      <c r="M1634" s="121"/>
      <c r="N1634" s="121"/>
      <c r="O1634" s="121"/>
      <c r="P1634" s="121"/>
      <c r="Q1634" s="121"/>
      <c r="R1634" s="121"/>
      <c r="S1634" s="121"/>
      <c r="T1634" s="121"/>
      <c r="U1634" s="121"/>
      <c r="V1634" s="121"/>
      <c r="W1634" s="121"/>
      <c r="X1634" s="121"/>
      <c r="Y1634" s="121"/>
      <c r="Z1634" s="121"/>
    </row>
    <row r="1635" spans="1:26" ht="18">
      <c r="A1635" s="121"/>
      <c r="B1635" s="121"/>
      <c r="C1635" s="115" t="s">
        <v>5695</v>
      </c>
      <c r="D1635" s="154" t="s">
        <v>5696</v>
      </c>
      <c r="E1635" s="129"/>
      <c r="F1635" s="130"/>
      <c r="G1635" s="130"/>
      <c r="H1635" s="511"/>
      <c r="I1635" s="511"/>
      <c r="J1635" s="511"/>
      <c r="K1635" s="511"/>
      <c r="L1635" s="121"/>
      <c r="M1635" s="121"/>
      <c r="N1635" s="121"/>
      <c r="O1635" s="121"/>
      <c r="P1635" s="121"/>
      <c r="Q1635" s="121"/>
      <c r="R1635" s="121"/>
      <c r="S1635" s="121"/>
      <c r="T1635" s="121"/>
      <c r="U1635" s="121"/>
      <c r="V1635" s="121"/>
      <c r="W1635" s="121"/>
      <c r="X1635" s="121"/>
      <c r="Y1635" s="121"/>
      <c r="Z1635" s="121"/>
    </row>
    <row r="1636" spans="1:26" ht="18">
      <c r="A1636" s="121"/>
      <c r="B1636" s="121"/>
      <c r="C1636" s="115" t="s">
        <v>5697</v>
      </c>
      <c r="D1636" s="154" t="s">
        <v>5698</v>
      </c>
      <c r="E1636" s="129"/>
      <c r="F1636" s="130"/>
      <c r="G1636" s="130"/>
      <c r="H1636" s="511"/>
      <c r="I1636" s="511"/>
      <c r="J1636" s="511"/>
      <c r="K1636" s="511"/>
      <c r="L1636" s="121"/>
      <c r="M1636" s="121"/>
      <c r="N1636" s="121"/>
      <c r="O1636" s="121"/>
      <c r="P1636" s="121"/>
      <c r="Q1636" s="121"/>
      <c r="R1636" s="121"/>
      <c r="S1636" s="121"/>
      <c r="T1636" s="121"/>
      <c r="U1636" s="121"/>
      <c r="V1636" s="121"/>
      <c r="W1636" s="121"/>
      <c r="X1636" s="121"/>
      <c r="Y1636" s="121"/>
      <c r="Z1636" s="121"/>
    </row>
    <row r="1637" spans="1:26" ht="18">
      <c r="A1637" s="121"/>
      <c r="B1637" s="121"/>
      <c r="C1637" s="35" t="s">
        <v>5699</v>
      </c>
      <c r="D1637" s="128" t="s">
        <v>5698</v>
      </c>
      <c r="E1637" s="129" t="s">
        <v>5700</v>
      </c>
      <c r="F1637" s="130" t="s">
        <v>20</v>
      </c>
      <c r="G1637" s="130" t="s">
        <v>22</v>
      </c>
      <c r="H1637" s="511">
        <f t="shared" si="75"/>
        <v>72100</v>
      </c>
      <c r="I1637" s="387">
        <v>70000</v>
      </c>
      <c r="J1637" s="511">
        <f t="shared" si="76"/>
        <v>73500</v>
      </c>
      <c r="K1637" s="511">
        <f t="shared" si="77"/>
        <v>77000</v>
      </c>
      <c r="L1637" s="121"/>
      <c r="M1637" s="121"/>
      <c r="N1637" s="121"/>
      <c r="O1637" s="121"/>
      <c r="P1637" s="121"/>
      <c r="Q1637" s="121"/>
      <c r="R1637" s="121"/>
      <c r="S1637" s="121"/>
      <c r="T1637" s="121"/>
      <c r="U1637" s="121"/>
      <c r="V1637" s="121"/>
      <c r="W1637" s="121"/>
      <c r="X1637" s="121"/>
      <c r="Y1637" s="121"/>
      <c r="Z1637" s="121"/>
    </row>
    <row r="1638" spans="1:26" ht="18">
      <c r="A1638" s="121"/>
      <c r="B1638" s="121"/>
      <c r="C1638" s="35" t="s">
        <v>5701</v>
      </c>
      <c r="D1638" s="128" t="s">
        <v>5702</v>
      </c>
      <c r="E1638" s="129" t="s">
        <v>20</v>
      </c>
      <c r="F1638" s="130" t="s">
        <v>20</v>
      </c>
      <c r="G1638" s="130" t="s">
        <v>22</v>
      </c>
      <c r="H1638" s="511">
        <f t="shared" si="75"/>
        <v>303850</v>
      </c>
      <c r="I1638" s="387">
        <v>295000</v>
      </c>
      <c r="J1638" s="511">
        <f t="shared" si="76"/>
        <v>309750</v>
      </c>
      <c r="K1638" s="511">
        <f t="shared" si="77"/>
        <v>324500</v>
      </c>
      <c r="L1638" s="121"/>
      <c r="M1638" s="121"/>
      <c r="N1638" s="121"/>
      <c r="O1638" s="121"/>
      <c r="P1638" s="121"/>
      <c r="Q1638" s="121"/>
      <c r="R1638" s="121"/>
      <c r="S1638" s="121"/>
      <c r="T1638" s="121"/>
      <c r="U1638" s="121"/>
      <c r="V1638" s="121"/>
      <c r="W1638" s="121"/>
      <c r="X1638" s="121"/>
      <c r="Y1638" s="121"/>
      <c r="Z1638" s="121"/>
    </row>
    <row r="1639" spans="1:26" ht="18">
      <c r="A1639" s="121"/>
      <c r="B1639" s="121"/>
      <c r="C1639" s="35" t="s">
        <v>5703</v>
      </c>
      <c r="D1639" s="128" t="s">
        <v>5704</v>
      </c>
      <c r="E1639" s="129" t="s">
        <v>139</v>
      </c>
      <c r="F1639" s="130" t="s">
        <v>20</v>
      </c>
      <c r="G1639" s="130" t="s">
        <v>889</v>
      </c>
      <c r="H1639" s="511">
        <f t="shared" si="75"/>
        <v>266770</v>
      </c>
      <c r="I1639" s="387">
        <v>259000</v>
      </c>
      <c r="J1639" s="511">
        <f t="shared" si="76"/>
        <v>271950</v>
      </c>
      <c r="K1639" s="511">
        <f t="shared" si="77"/>
        <v>284900</v>
      </c>
      <c r="L1639" s="121"/>
      <c r="M1639" s="121"/>
      <c r="N1639" s="121"/>
      <c r="O1639" s="121"/>
      <c r="P1639" s="121"/>
      <c r="Q1639" s="121"/>
      <c r="R1639" s="121"/>
      <c r="S1639" s="121"/>
      <c r="T1639" s="121"/>
      <c r="U1639" s="121"/>
      <c r="V1639" s="121"/>
      <c r="W1639" s="121"/>
      <c r="X1639" s="121"/>
      <c r="Y1639" s="121"/>
      <c r="Z1639" s="121"/>
    </row>
    <row r="1640" spans="1:26" ht="18">
      <c r="A1640" s="121"/>
      <c r="B1640" s="121"/>
      <c r="C1640" s="316" t="s">
        <v>5705</v>
      </c>
      <c r="D1640" s="414" t="s">
        <v>5706</v>
      </c>
      <c r="E1640" s="318" t="s">
        <v>5707</v>
      </c>
      <c r="F1640" s="319" t="s">
        <v>5708</v>
      </c>
      <c r="G1640" s="319" t="s">
        <v>22</v>
      </c>
      <c r="H1640" s="511"/>
      <c r="I1640" s="511"/>
      <c r="J1640" s="511"/>
      <c r="K1640" s="511"/>
      <c r="L1640" s="151"/>
      <c r="M1640" s="151"/>
      <c r="N1640" s="151"/>
      <c r="O1640" s="151"/>
      <c r="P1640" s="151"/>
      <c r="Q1640" s="151"/>
      <c r="R1640" s="151"/>
      <c r="S1640" s="151"/>
      <c r="T1640" s="151"/>
      <c r="U1640" s="151"/>
      <c r="V1640" s="151"/>
      <c r="W1640" s="151"/>
      <c r="X1640" s="151"/>
      <c r="Y1640" s="151"/>
      <c r="Z1640" s="151"/>
    </row>
    <row r="1641" spans="1:26" ht="18">
      <c r="A1641" s="121"/>
      <c r="B1641" s="121"/>
      <c r="C1641" s="316" t="s">
        <v>5709</v>
      </c>
      <c r="D1641" s="414" t="s">
        <v>5710</v>
      </c>
      <c r="E1641" s="318" t="s">
        <v>5710</v>
      </c>
      <c r="F1641" s="319" t="s">
        <v>20</v>
      </c>
      <c r="G1641" s="319" t="s">
        <v>22</v>
      </c>
      <c r="H1641" s="511"/>
      <c r="I1641" s="511"/>
      <c r="J1641" s="511"/>
      <c r="K1641" s="511"/>
      <c r="L1641" s="121"/>
      <c r="M1641" s="121"/>
      <c r="N1641" s="121"/>
      <c r="O1641" s="121"/>
      <c r="P1641" s="121"/>
      <c r="Q1641" s="121"/>
      <c r="R1641" s="121"/>
      <c r="S1641" s="121"/>
      <c r="T1641" s="121"/>
      <c r="U1641" s="121"/>
      <c r="V1641" s="121"/>
      <c r="W1641" s="121"/>
      <c r="X1641" s="121"/>
      <c r="Y1641" s="121"/>
      <c r="Z1641" s="121"/>
    </row>
    <row r="1642" spans="1:26" ht="18">
      <c r="A1642" s="121"/>
      <c r="B1642" s="121"/>
      <c r="C1642" s="316" t="s">
        <v>5711</v>
      </c>
      <c r="D1642" s="414" t="s">
        <v>5712</v>
      </c>
      <c r="E1642" s="318" t="s">
        <v>5712</v>
      </c>
      <c r="F1642" s="319" t="s">
        <v>20</v>
      </c>
      <c r="G1642" s="319" t="s">
        <v>889</v>
      </c>
      <c r="H1642" s="511"/>
      <c r="I1642" s="511"/>
      <c r="J1642" s="511"/>
      <c r="K1642" s="511"/>
      <c r="L1642" s="121"/>
      <c r="M1642" s="121"/>
      <c r="N1642" s="121"/>
      <c r="O1642" s="121"/>
      <c r="P1642" s="121"/>
      <c r="Q1642" s="121"/>
      <c r="R1642" s="121"/>
      <c r="S1642" s="121"/>
      <c r="T1642" s="121"/>
      <c r="U1642" s="121"/>
      <c r="V1642" s="121"/>
      <c r="W1642" s="121"/>
      <c r="X1642" s="121"/>
      <c r="Y1642" s="121"/>
      <c r="Z1642" s="121"/>
    </row>
    <row r="1643" spans="1:26" ht="18">
      <c r="A1643" s="121"/>
      <c r="B1643" s="121"/>
      <c r="C1643" s="35" t="s">
        <v>5713</v>
      </c>
      <c r="D1643" s="128" t="s">
        <v>5698</v>
      </c>
      <c r="E1643" s="129" t="s">
        <v>5714</v>
      </c>
      <c r="F1643" s="130" t="s">
        <v>18200</v>
      </c>
      <c r="G1643" s="130" t="s">
        <v>22</v>
      </c>
      <c r="H1643" s="511">
        <f t="shared" si="75"/>
        <v>72100</v>
      </c>
      <c r="I1643" s="387">
        <v>70000</v>
      </c>
      <c r="J1643" s="511">
        <f t="shared" si="76"/>
        <v>73500</v>
      </c>
      <c r="K1643" s="511">
        <f t="shared" si="77"/>
        <v>77000</v>
      </c>
      <c r="L1643" s="121"/>
      <c r="M1643" s="121"/>
      <c r="N1643" s="121"/>
      <c r="O1643" s="121"/>
      <c r="P1643" s="121"/>
      <c r="Q1643" s="121"/>
      <c r="R1643" s="121"/>
      <c r="S1643" s="121"/>
      <c r="T1643" s="121"/>
      <c r="U1643" s="121"/>
      <c r="V1643" s="121"/>
      <c r="W1643" s="121"/>
      <c r="X1643" s="121"/>
      <c r="Y1643" s="121"/>
      <c r="Z1643" s="121"/>
    </row>
    <row r="1644" spans="1:26" ht="18">
      <c r="A1644" s="121"/>
      <c r="B1644" s="121"/>
      <c r="C1644" s="316" t="s">
        <v>5715</v>
      </c>
      <c r="D1644" s="414" t="s">
        <v>5716</v>
      </c>
      <c r="E1644" s="318" t="s">
        <v>20</v>
      </c>
      <c r="F1644" s="319" t="s">
        <v>5717</v>
      </c>
      <c r="G1644" s="319" t="s">
        <v>305</v>
      </c>
      <c r="H1644" s="511"/>
      <c r="I1644" s="511"/>
      <c r="J1644" s="511"/>
      <c r="K1644" s="511"/>
      <c r="L1644" s="121"/>
      <c r="M1644" s="121"/>
      <c r="N1644" s="121"/>
      <c r="O1644" s="121"/>
      <c r="P1644" s="121"/>
      <c r="Q1644" s="121"/>
      <c r="R1644" s="121"/>
      <c r="S1644" s="121"/>
      <c r="T1644" s="121"/>
      <c r="U1644" s="121"/>
      <c r="V1644" s="121"/>
      <c r="W1644" s="121"/>
      <c r="X1644" s="121"/>
      <c r="Y1644" s="121"/>
      <c r="Z1644" s="121"/>
    </row>
    <row r="1645" spans="1:26" ht="18">
      <c r="A1645" s="121"/>
      <c r="B1645" s="121"/>
      <c r="C1645" s="316" t="s">
        <v>5718</v>
      </c>
      <c r="D1645" s="414" t="s">
        <v>5716</v>
      </c>
      <c r="E1645" s="318" t="s">
        <v>20</v>
      </c>
      <c r="F1645" s="319" t="s">
        <v>5719</v>
      </c>
      <c r="G1645" s="319" t="s">
        <v>305</v>
      </c>
      <c r="H1645" s="511"/>
      <c r="I1645" s="511"/>
      <c r="J1645" s="511"/>
      <c r="K1645" s="511"/>
      <c r="L1645" s="121"/>
      <c r="M1645" s="121"/>
      <c r="N1645" s="121"/>
      <c r="O1645" s="121"/>
      <c r="P1645" s="121"/>
      <c r="Q1645" s="121"/>
      <c r="R1645" s="121"/>
      <c r="S1645" s="121"/>
      <c r="T1645" s="121"/>
      <c r="U1645" s="121"/>
      <c r="V1645" s="121"/>
      <c r="W1645" s="121"/>
      <c r="X1645" s="121"/>
      <c r="Y1645" s="121"/>
      <c r="Z1645" s="121"/>
    </row>
    <row r="1646" spans="1:26" ht="18">
      <c r="A1646" s="121"/>
      <c r="B1646" s="121"/>
      <c r="C1646" s="316" t="s">
        <v>5720</v>
      </c>
      <c r="D1646" s="414" t="s">
        <v>5721</v>
      </c>
      <c r="E1646" s="318" t="s">
        <v>20</v>
      </c>
      <c r="F1646" s="319" t="s">
        <v>20</v>
      </c>
      <c r="G1646" s="319" t="s">
        <v>22</v>
      </c>
      <c r="H1646" s="511"/>
      <c r="I1646" s="511"/>
      <c r="J1646" s="511"/>
      <c r="K1646" s="511"/>
      <c r="L1646" s="121"/>
      <c r="M1646" s="121"/>
      <c r="N1646" s="121"/>
      <c r="O1646" s="121"/>
      <c r="P1646" s="121"/>
      <c r="Q1646" s="121"/>
      <c r="R1646" s="121"/>
      <c r="S1646" s="121"/>
      <c r="T1646" s="121"/>
      <c r="U1646" s="121"/>
      <c r="V1646" s="121"/>
      <c r="W1646" s="121"/>
      <c r="X1646" s="121"/>
      <c r="Y1646" s="121"/>
      <c r="Z1646" s="121"/>
    </row>
    <row r="1647" spans="1:26" ht="18">
      <c r="A1647" s="121"/>
      <c r="B1647" s="121"/>
      <c r="C1647" s="316" t="s">
        <v>5722</v>
      </c>
      <c r="D1647" s="414" t="s">
        <v>5723</v>
      </c>
      <c r="E1647" s="318"/>
      <c r="F1647" s="319" t="s">
        <v>5724</v>
      </c>
      <c r="G1647" s="319" t="s">
        <v>889</v>
      </c>
      <c r="H1647" s="511"/>
      <c r="I1647" s="511"/>
      <c r="J1647" s="511"/>
      <c r="K1647" s="511"/>
      <c r="L1647" s="121"/>
      <c r="M1647" s="121"/>
      <c r="N1647" s="121"/>
      <c r="O1647" s="121"/>
      <c r="P1647" s="121"/>
      <c r="Q1647" s="121"/>
      <c r="R1647" s="121"/>
      <c r="S1647" s="121"/>
      <c r="T1647" s="121"/>
      <c r="U1647" s="121"/>
      <c r="V1647" s="121"/>
      <c r="W1647" s="121"/>
      <c r="X1647" s="121"/>
      <c r="Y1647" s="121"/>
      <c r="Z1647" s="121"/>
    </row>
    <row r="1648" spans="1:26" ht="18">
      <c r="A1648" s="121"/>
      <c r="B1648" s="121"/>
      <c r="C1648" s="115" t="s">
        <v>5725</v>
      </c>
      <c r="D1648" s="154" t="s">
        <v>5726</v>
      </c>
      <c r="E1648" s="129"/>
      <c r="F1648" s="130"/>
      <c r="G1648" s="130"/>
      <c r="H1648" s="511"/>
      <c r="I1648" s="511"/>
      <c r="J1648" s="511"/>
      <c r="K1648" s="511"/>
      <c r="L1648" s="121"/>
      <c r="M1648" s="121"/>
      <c r="N1648" s="121"/>
      <c r="O1648" s="121"/>
      <c r="P1648" s="121"/>
      <c r="Q1648" s="121"/>
      <c r="R1648" s="121"/>
      <c r="S1648" s="121"/>
      <c r="T1648" s="121"/>
      <c r="U1648" s="121"/>
      <c r="V1648" s="121"/>
      <c r="W1648" s="121"/>
      <c r="X1648" s="121"/>
      <c r="Y1648" s="121"/>
      <c r="Z1648" s="121"/>
    </row>
    <row r="1649" spans="1:26" ht="18">
      <c r="A1649" s="121"/>
      <c r="B1649" s="121"/>
      <c r="C1649" s="316" t="s">
        <v>5727</v>
      </c>
      <c r="D1649" s="414" t="s">
        <v>5728</v>
      </c>
      <c r="E1649" s="318" t="s">
        <v>20</v>
      </c>
      <c r="F1649" s="319" t="s">
        <v>5729</v>
      </c>
      <c r="G1649" s="319" t="s">
        <v>22</v>
      </c>
      <c r="H1649" s="511"/>
      <c r="I1649" s="511"/>
      <c r="J1649" s="511"/>
      <c r="K1649" s="511"/>
      <c r="L1649" s="121"/>
      <c r="M1649" s="121"/>
      <c r="N1649" s="121"/>
      <c r="O1649" s="121"/>
      <c r="P1649" s="121"/>
      <c r="Q1649" s="121"/>
      <c r="R1649" s="121"/>
      <c r="S1649" s="121"/>
      <c r="T1649" s="121"/>
      <c r="U1649" s="121"/>
      <c r="V1649" s="121"/>
      <c r="W1649" s="121"/>
      <c r="X1649" s="121"/>
      <c r="Y1649" s="121"/>
      <c r="Z1649" s="121"/>
    </row>
    <row r="1650" spans="1:26" ht="18">
      <c r="A1650" s="121"/>
      <c r="B1650" s="121"/>
      <c r="C1650" s="316" t="s">
        <v>5730</v>
      </c>
      <c r="D1650" s="414" t="s">
        <v>5731</v>
      </c>
      <c r="E1650" s="318" t="s">
        <v>20</v>
      </c>
      <c r="F1650" s="319" t="s">
        <v>5732</v>
      </c>
      <c r="G1650" s="319" t="s">
        <v>22</v>
      </c>
      <c r="H1650" s="511"/>
      <c r="I1650" s="511"/>
      <c r="J1650" s="511"/>
      <c r="K1650" s="511"/>
      <c r="L1650" s="121"/>
      <c r="M1650" s="121"/>
      <c r="N1650" s="121"/>
      <c r="O1650" s="121"/>
      <c r="P1650" s="121"/>
      <c r="Q1650" s="121"/>
      <c r="R1650" s="121"/>
      <c r="S1650" s="121"/>
      <c r="T1650" s="121"/>
      <c r="U1650" s="121"/>
      <c r="V1650" s="121"/>
      <c r="W1650" s="121"/>
      <c r="X1650" s="121"/>
      <c r="Y1650" s="121"/>
      <c r="Z1650" s="121"/>
    </row>
    <row r="1651" spans="1:26" ht="18">
      <c r="A1651" s="121"/>
      <c r="B1651" s="121"/>
      <c r="C1651" s="316" t="s">
        <v>5733</v>
      </c>
      <c r="D1651" s="414" t="s">
        <v>5734</v>
      </c>
      <c r="E1651" s="318" t="s">
        <v>20</v>
      </c>
      <c r="F1651" s="319" t="s">
        <v>5735</v>
      </c>
      <c r="G1651" s="319" t="s">
        <v>22</v>
      </c>
      <c r="H1651" s="511"/>
      <c r="I1651" s="511"/>
      <c r="J1651" s="511"/>
      <c r="K1651" s="511"/>
      <c r="L1651" s="121"/>
      <c r="M1651" s="121"/>
      <c r="N1651" s="121"/>
      <c r="O1651" s="121"/>
      <c r="P1651" s="121"/>
      <c r="Q1651" s="121"/>
      <c r="R1651" s="121"/>
      <c r="S1651" s="121"/>
      <c r="T1651" s="121"/>
      <c r="U1651" s="121"/>
      <c r="V1651" s="121"/>
      <c r="W1651" s="121"/>
      <c r="X1651" s="121"/>
      <c r="Y1651" s="121"/>
      <c r="Z1651" s="121"/>
    </row>
    <row r="1652" spans="1:26" ht="18">
      <c r="A1652" s="121"/>
      <c r="B1652" s="121"/>
      <c r="C1652" s="35" t="s">
        <v>5736</v>
      </c>
      <c r="D1652" s="128" t="s">
        <v>5737</v>
      </c>
      <c r="E1652" s="129" t="s">
        <v>20</v>
      </c>
      <c r="F1652" s="130" t="s">
        <v>5738</v>
      </c>
      <c r="G1652" s="130" t="s">
        <v>22</v>
      </c>
      <c r="H1652" s="511">
        <f t="shared" si="75"/>
        <v>1236000</v>
      </c>
      <c r="I1652" s="387">
        <v>1200000</v>
      </c>
      <c r="J1652" s="511">
        <f t="shared" si="76"/>
        <v>1260000</v>
      </c>
      <c r="K1652" s="511">
        <f t="shared" si="77"/>
        <v>1320000</v>
      </c>
      <c r="L1652" s="121"/>
      <c r="M1652" s="121"/>
      <c r="N1652" s="121"/>
      <c r="O1652" s="121"/>
      <c r="P1652" s="121"/>
      <c r="Q1652" s="121"/>
      <c r="R1652" s="121"/>
      <c r="S1652" s="121"/>
      <c r="T1652" s="121"/>
      <c r="U1652" s="121"/>
      <c r="V1652" s="121"/>
      <c r="W1652" s="121"/>
      <c r="X1652" s="121"/>
      <c r="Y1652" s="121"/>
      <c r="Z1652" s="121"/>
    </row>
    <row r="1653" spans="1:26" ht="18">
      <c r="A1653" s="121"/>
      <c r="B1653" s="121"/>
      <c r="C1653" s="35" t="s">
        <v>5739</v>
      </c>
      <c r="D1653" s="128" t="s">
        <v>5740</v>
      </c>
      <c r="E1653" s="326" t="s">
        <v>18201</v>
      </c>
      <c r="F1653" s="130" t="s">
        <v>20</v>
      </c>
      <c r="G1653" s="130" t="s">
        <v>22</v>
      </c>
      <c r="H1653" s="511">
        <f t="shared" si="75"/>
        <v>1014550</v>
      </c>
      <c r="I1653" s="387">
        <v>985000</v>
      </c>
      <c r="J1653" s="511">
        <f t="shared" si="76"/>
        <v>1034250</v>
      </c>
      <c r="K1653" s="511">
        <f t="shared" si="77"/>
        <v>1083500</v>
      </c>
      <c r="L1653" s="121"/>
      <c r="M1653" s="121"/>
      <c r="N1653" s="121"/>
      <c r="O1653" s="121"/>
      <c r="P1653" s="121"/>
      <c r="Q1653" s="121"/>
      <c r="R1653" s="121"/>
      <c r="S1653" s="121"/>
      <c r="T1653" s="121"/>
      <c r="U1653" s="121"/>
      <c r="V1653" s="121"/>
      <c r="W1653" s="121"/>
      <c r="X1653" s="121"/>
      <c r="Y1653" s="121"/>
      <c r="Z1653" s="121"/>
    </row>
    <row r="1654" spans="1:26" ht="18">
      <c r="A1654" s="121"/>
      <c r="B1654" s="121"/>
      <c r="C1654" s="316" t="s">
        <v>5741</v>
      </c>
      <c r="D1654" s="414" t="s">
        <v>5740</v>
      </c>
      <c r="E1654" s="318" t="s">
        <v>20</v>
      </c>
      <c r="F1654" s="319" t="s">
        <v>5742</v>
      </c>
      <c r="G1654" s="319" t="s">
        <v>22</v>
      </c>
      <c r="H1654" s="511"/>
      <c r="I1654" s="511"/>
      <c r="J1654" s="511"/>
      <c r="K1654" s="511"/>
      <c r="L1654" s="121"/>
      <c r="M1654" s="121"/>
      <c r="N1654" s="121"/>
      <c r="O1654" s="121"/>
      <c r="P1654" s="121"/>
      <c r="Q1654" s="121"/>
      <c r="R1654" s="121"/>
      <c r="S1654" s="121"/>
      <c r="T1654" s="121"/>
      <c r="U1654" s="121"/>
      <c r="V1654" s="121"/>
      <c r="W1654" s="121"/>
      <c r="X1654" s="121"/>
      <c r="Y1654" s="121"/>
      <c r="Z1654" s="121"/>
    </row>
    <row r="1655" spans="1:26" ht="18">
      <c r="A1655" s="121"/>
      <c r="B1655" s="121"/>
      <c r="C1655" s="316" t="s">
        <v>5743</v>
      </c>
      <c r="D1655" s="414" t="s">
        <v>5744</v>
      </c>
      <c r="E1655" s="318" t="s">
        <v>20</v>
      </c>
      <c r="F1655" s="319" t="s">
        <v>5745</v>
      </c>
      <c r="G1655" s="319" t="s">
        <v>22</v>
      </c>
      <c r="H1655" s="511"/>
      <c r="I1655" s="511"/>
      <c r="J1655" s="511"/>
      <c r="K1655" s="511"/>
      <c r="L1655" s="121"/>
      <c r="M1655" s="121"/>
      <c r="N1655" s="121"/>
      <c r="O1655" s="121"/>
      <c r="P1655" s="121"/>
      <c r="Q1655" s="121"/>
      <c r="R1655" s="121"/>
      <c r="S1655" s="121"/>
      <c r="T1655" s="121"/>
      <c r="U1655" s="121"/>
      <c r="V1655" s="121"/>
      <c r="W1655" s="121"/>
      <c r="X1655" s="121"/>
      <c r="Y1655" s="121"/>
      <c r="Z1655" s="121"/>
    </row>
    <row r="1656" spans="1:26" ht="18">
      <c r="A1656" s="121"/>
      <c r="B1656" s="121"/>
      <c r="C1656" s="316" t="s">
        <v>5746</v>
      </c>
      <c r="D1656" s="414" t="s">
        <v>5744</v>
      </c>
      <c r="E1656" s="318" t="s">
        <v>20</v>
      </c>
      <c r="F1656" s="319" t="s">
        <v>5747</v>
      </c>
      <c r="G1656" s="319" t="s">
        <v>22</v>
      </c>
      <c r="H1656" s="511"/>
      <c r="I1656" s="511"/>
      <c r="J1656" s="511"/>
      <c r="K1656" s="511"/>
      <c r="L1656" s="121"/>
      <c r="M1656" s="121"/>
      <c r="N1656" s="121"/>
      <c r="O1656" s="121"/>
      <c r="P1656" s="121"/>
      <c r="Q1656" s="121"/>
      <c r="R1656" s="121"/>
      <c r="S1656" s="121"/>
      <c r="T1656" s="121"/>
      <c r="U1656" s="121"/>
      <c r="V1656" s="121"/>
      <c r="W1656" s="121"/>
      <c r="X1656" s="121"/>
      <c r="Y1656" s="121"/>
      <c r="Z1656" s="121"/>
    </row>
    <row r="1657" spans="1:26" ht="36">
      <c r="A1657" s="121"/>
      <c r="B1657" s="121"/>
      <c r="C1657" s="316" t="s">
        <v>5748</v>
      </c>
      <c r="D1657" s="414" t="s">
        <v>5744</v>
      </c>
      <c r="E1657" s="318" t="s">
        <v>20</v>
      </c>
      <c r="F1657" s="319" t="s">
        <v>5749</v>
      </c>
      <c r="G1657" s="319" t="s">
        <v>22</v>
      </c>
      <c r="H1657" s="511"/>
      <c r="I1657" s="511"/>
      <c r="J1657" s="511"/>
      <c r="K1657" s="511"/>
      <c r="L1657" s="121"/>
      <c r="M1657" s="121"/>
      <c r="N1657" s="121"/>
      <c r="O1657" s="121"/>
      <c r="P1657" s="121"/>
      <c r="Q1657" s="121"/>
      <c r="R1657" s="121"/>
      <c r="S1657" s="121"/>
      <c r="T1657" s="121"/>
      <c r="U1657" s="121"/>
      <c r="V1657" s="121"/>
      <c r="W1657" s="121"/>
      <c r="X1657" s="121"/>
      <c r="Y1657" s="121"/>
      <c r="Z1657" s="121"/>
    </row>
    <row r="1658" spans="1:26" ht="36">
      <c r="A1658" s="121"/>
      <c r="B1658" s="121"/>
      <c r="C1658" s="316" t="s">
        <v>5750</v>
      </c>
      <c r="D1658" s="414" t="s">
        <v>5744</v>
      </c>
      <c r="E1658" s="318" t="s">
        <v>20</v>
      </c>
      <c r="F1658" s="319" t="s">
        <v>5751</v>
      </c>
      <c r="G1658" s="319" t="s">
        <v>22</v>
      </c>
      <c r="H1658" s="511"/>
      <c r="I1658" s="511"/>
      <c r="J1658" s="511"/>
      <c r="K1658" s="511"/>
      <c r="L1658" s="121"/>
      <c r="M1658" s="121"/>
      <c r="N1658" s="121"/>
      <c r="O1658" s="121"/>
      <c r="P1658" s="121"/>
      <c r="Q1658" s="121"/>
      <c r="R1658" s="121"/>
      <c r="S1658" s="121"/>
      <c r="T1658" s="121"/>
      <c r="U1658" s="121"/>
      <c r="V1658" s="121"/>
      <c r="W1658" s="121"/>
      <c r="X1658" s="121"/>
      <c r="Y1658" s="121"/>
      <c r="Z1658" s="121"/>
    </row>
    <row r="1659" spans="1:26" ht="18">
      <c r="A1659" s="121"/>
      <c r="B1659" s="121"/>
      <c r="C1659" s="35" t="s">
        <v>5752</v>
      </c>
      <c r="D1659" s="128" t="s">
        <v>5744</v>
      </c>
      <c r="E1659" s="129" t="s">
        <v>20</v>
      </c>
      <c r="F1659" s="130" t="s">
        <v>5753</v>
      </c>
      <c r="G1659" s="130" t="s">
        <v>22</v>
      </c>
      <c r="H1659" s="511">
        <f t="shared" si="75"/>
        <v>2008500</v>
      </c>
      <c r="I1659" s="387">
        <v>1950000</v>
      </c>
      <c r="J1659" s="511">
        <f t="shared" si="76"/>
        <v>2047500</v>
      </c>
      <c r="K1659" s="511">
        <f t="shared" si="77"/>
        <v>2145000</v>
      </c>
      <c r="L1659" s="121"/>
      <c r="M1659" s="121"/>
      <c r="N1659" s="121"/>
      <c r="O1659" s="121"/>
      <c r="P1659" s="121"/>
      <c r="Q1659" s="121"/>
      <c r="R1659" s="121"/>
      <c r="S1659" s="121"/>
      <c r="T1659" s="121"/>
      <c r="U1659" s="121"/>
      <c r="V1659" s="121"/>
      <c r="W1659" s="121"/>
      <c r="X1659" s="121"/>
      <c r="Y1659" s="121"/>
      <c r="Z1659" s="121"/>
    </row>
    <row r="1660" spans="1:26" ht="36">
      <c r="A1660" s="121"/>
      <c r="B1660" s="121"/>
      <c r="C1660" s="35" t="s">
        <v>5754</v>
      </c>
      <c r="D1660" s="128" t="s">
        <v>5755</v>
      </c>
      <c r="E1660" s="129" t="s">
        <v>20</v>
      </c>
      <c r="F1660" s="130" t="s">
        <v>5756</v>
      </c>
      <c r="G1660" s="130" t="s">
        <v>22</v>
      </c>
      <c r="H1660" s="511">
        <f t="shared" si="75"/>
        <v>973350</v>
      </c>
      <c r="I1660" s="387">
        <v>945000</v>
      </c>
      <c r="J1660" s="511">
        <f t="shared" si="76"/>
        <v>992250</v>
      </c>
      <c r="K1660" s="511">
        <f t="shared" si="77"/>
        <v>1039500</v>
      </c>
      <c r="L1660" s="121"/>
      <c r="M1660" s="121"/>
      <c r="N1660" s="121"/>
      <c r="O1660" s="121"/>
      <c r="P1660" s="121"/>
      <c r="Q1660" s="121"/>
      <c r="R1660" s="121"/>
      <c r="S1660" s="121"/>
      <c r="T1660" s="121"/>
      <c r="U1660" s="121"/>
      <c r="V1660" s="121"/>
      <c r="W1660" s="121"/>
      <c r="X1660" s="121"/>
      <c r="Y1660" s="121"/>
      <c r="Z1660" s="121"/>
    </row>
    <row r="1661" spans="1:26" ht="18">
      <c r="A1661" s="121"/>
      <c r="B1661" s="121"/>
      <c r="C1661" s="35" t="s">
        <v>5757</v>
      </c>
      <c r="D1661" s="128" t="s">
        <v>5758</v>
      </c>
      <c r="E1661" s="129" t="s">
        <v>20</v>
      </c>
      <c r="F1661" s="130" t="s">
        <v>18202</v>
      </c>
      <c r="G1661" s="130" t="s">
        <v>22</v>
      </c>
      <c r="H1661" s="511">
        <f t="shared" si="75"/>
        <v>1699500</v>
      </c>
      <c r="I1661" s="387">
        <v>1650000</v>
      </c>
      <c r="J1661" s="511">
        <f t="shared" si="76"/>
        <v>1732500</v>
      </c>
      <c r="K1661" s="511">
        <f t="shared" si="77"/>
        <v>1815000</v>
      </c>
      <c r="L1661" s="121"/>
      <c r="M1661" s="121"/>
      <c r="N1661" s="121"/>
      <c r="O1661" s="121"/>
      <c r="P1661" s="121"/>
      <c r="Q1661" s="121"/>
      <c r="R1661" s="121"/>
      <c r="S1661" s="121"/>
      <c r="T1661" s="121"/>
      <c r="U1661" s="121"/>
      <c r="V1661" s="121"/>
      <c r="W1661" s="121"/>
      <c r="X1661" s="121"/>
      <c r="Y1661" s="121"/>
      <c r="Z1661" s="121"/>
    </row>
    <row r="1662" spans="1:26" ht="36">
      <c r="A1662" s="121"/>
      <c r="B1662" s="121"/>
      <c r="C1662" s="35" t="s">
        <v>5759</v>
      </c>
      <c r="D1662" s="128" t="s">
        <v>5758</v>
      </c>
      <c r="E1662" s="129" t="s">
        <v>20</v>
      </c>
      <c r="F1662" s="130" t="s">
        <v>18203</v>
      </c>
      <c r="G1662" s="130" t="s">
        <v>22</v>
      </c>
      <c r="H1662" s="511">
        <f t="shared" si="75"/>
        <v>2296900</v>
      </c>
      <c r="I1662" s="387">
        <v>2230000</v>
      </c>
      <c r="J1662" s="511">
        <f t="shared" si="76"/>
        <v>2341500</v>
      </c>
      <c r="K1662" s="511">
        <f t="shared" si="77"/>
        <v>2453000</v>
      </c>
      <c r="L1662" s="121"/>
      <c r="M1662" s="121"/>
      <c r="N1662" s="121"/>
      <c r="O1662" s="121"/>
      <c r="P1662" s="121"/>
      <c r="Q1662" s="121"/>
      <c r="R1662" s="121"/>
      <c r="S1662" s="121"/>
      <c r="T1662" s="121"/>
      <c r="U1662" s="121"/>
      <c r="V1662" s="121"/>
      <c r="W1662" s="121"/>
      <c r="X1662" s="121"/>
      <c r="Y1662" s="121"/>
      <c r="Z1662" s="121"/>
    </row>
    <row r="1663" spans="1:26" ht="18">
      <c r="A1663" s="121"/>
      <c r="B1663" s="121"/>
      <c r="C1663" s="35" t="s">
        <v>5760</v>
      </c>
      <c r="D1663" s="128" t="s">
        <v>5758</v>
      </c>
      <c r="E1663" s="129" t="s">
        <v>20</v>
      </c>
      <c r="F1663" s="130" t="s">
        <v>5761</v>
      </c>
      <c r="G1663" s="130" t="s">
        <v>22</v>
      </c>
      <c r="H1663" s="511">
        <f t="shared" si="75"/>
        <v>1313250</v>
      </c>
      <c r="I1663" s="387">
        <v>1275000</v>
      </c>
      <c r="J1663" s="511">
        <f t="shared" si="76"/>
        <v>1338750</v>
      </c>
      <c r="K1663" s="511">
        <f t="shared" si="77"/>
        <v>1402500</v>
      </c>
      <c r="L1663" s="121"/>
      <c r="M1663" s="121"/>
      <c r="N1663" s="121"/>
      <c r="O1663" s="121"/>
      <c r="P1663" s="121"/>
      <c r="Q1663" s="121"/>
      <c r="R1663" s="121"/>
      <c r="S1663" s="121"/>
      <c r="T1663" s="121"/>
      <c r="U1663" s="121"/>
      <c r="V1663" s="121"/>
      <c r="W1663" s="121"/>
      <c r="X1663" s="121"/>
      <c r="Y1663" s="121"/>
      <c r="Z1663" s="121"/>
    </row>
    <row r="1664" spans="1:26" ht="18">
      <c r="A1664" s="121"/>
      <c r="B1664" s="121"/>
      <c r="C1664" s="35" t="s">
        <v>5762</v>
      </c>
      <c r="D1664" s="128" t="s">
        <v>5758</v>
      </c>
      <c r="E1664" s="129" t="s">
        <v>20</v>
      </c>
      <c r="F1664" s="130" t="s">
        <v>5763</v>
      </c>
      <c r="G1664" s="130" t="s">
        <v>22</v>
      </c>
      <c r="H1664" s="511">
        <f t="shared" si="75"/>
        <v>1210250</v>
      </c>
      <c r="I1664" s="387">
        <v>1175000</v>
      </c>
      <c r="J1664" s="511">
        <f t="shared" si="76"/>
        <v>1233750</v>
      </c>
      <c r="K1664" s="511">
        <f t="shared" si="77"/>
        <v>1292500</v>
      </c>
      <c r="L1664" s="121"/>
      <c r="M1664" s="121"/>
      <c r="N1664" s="121"/>
      <c r="O1664" s="121"/>
      <c r="P1664" s="121"/>
      <c r="Q1664" s="121"/>
      <c r="R1664" s="121"/>
      <c r="S1664" s="121"/>
      <c r="T1664" s="121"/>
      <c r="U1664" s="121"/>
      <c r="V1664" s="121"/>
      <c r="W1664" s="121"/>
      <c r="X1664" s="121"/>
      <c r="Y1664" s="121"/>
      <c r="Z1664" s="121"/>
    </row>
    <row r="1665" spans="1:26" ht="18">
      <c r="A1665" s="121"/>
      <c r="B1665" s="121"/>
      <c r="C1665" s="35" t="s">
        <v>5764</v>
      </c>
      <c r="D1665" s="128" t="s">
        <v>5758</v>
      </c>
      <c r="E1665" s="129" t="s">
        <v>20</v>
      </c>
      <c r="F1665" s="130" t="s">
        <v>5765</v>
      </c>
      <c r="G1665" s="130" t="s">
        <v>22</v>
      </c>
      <c r="H1665" s="511">
        <f t="shared" si="75"/>
        <v>1004250</v>
      </c>
      <c r="I1665" s="387">
        <v>975000</v>
      </c>
      <c r="J1665" s="511">
        <f t="shared" si="76"/>
        <v>1023750</v>
      </c>
      <c r="K1665" s="511">
        <f t="shared" si="77"/>
        <v>1072500</v>
      </c>
      <c r="L1665" s="121"/>
      <c r="M1665" s="121"/>
      <c r="N1665" s="121"/>
      <c r="O1665" s="121"/>
      <c r="P1665" s="121"/>
      <c r="Q1665" s="121"/>
      <c r="R1665" s="121"/>
      <c r="S1665" s="121"/>
      <c r="T1665" s="121"/>
      <c r="U1665" s="121"/>
      <c r="V1665" s="121"/>
      <c r="W1665" s="121"/>
      <c r="X1665" s="121"/>
      <c r="Y1665" s="121"/>
      <c r="Z1665" s="121"/>
    </row>
    <row r="1666" spans="1:26" ht="36">
      <c r="A1666" s="121"/>
      <c r="B1666" s="121"/>
      <c r="C1666" s="35" t="s">
        <v>5766</v>
      </c>
      <c r="D1666" s="128" t="s">
        <v>5767</v>
      </c>
      <c r="E1666" s="129" t="s">
        <v>20</v>
      </c>
      <c r="F1666" s="130" t="s">
        <v>5768</v>
      </c>
      <c r="G1666" s="130" t="s">
        <v>22</v>
      </c>
      <c r="H1666" s="511">
        <f t="shared" si="75"/>
        <v>1390500</v>
      </c>
      <c r="I1666" s="387">
        <v>1350000</v>
      </c>
      <c r="J1666" s="511">
        <f t="shared" si="76"/>
        <v>1417500</v>
      </c>
      <c r="K1666" s="511">
        <f t="shared" si="77"/>
        <v>1485000</v>
      </c>
      <c r="L1666" s="121"/>
      <c r="M1666" s="121"/>
      <c r="N1666" s="121"/>
      <c r="O1666" s="121"/>
      <c r="P1666" s="121"/>
      <c r="Q1666" s="121"/>
      <c r="R1666" s="121"/>
      <c r="S1666" s="121"/>
      <c r="T1666" s="121"/>
      <c r="U1666" s="121"/>
      <c r="V1666" s="121"/>
      <c r="W1666" s="121"/>
      <c r="X1666" s="121"/>
      <c r="Y1666" s="121"/>
      <c r="Z1666" s="121"/>
    </row>
    <row r="1667" spans="1:26" ht="18">
      <c r="A1667" s="121"/>
      <c r="B1667" s="121"/>
      <c r="C1667" s="35" t="s">
        <v>5769</v>
      </c>
      <c r="D1667" s="128" t="s">
        <v>5767</v>
      </c>
      <c r="E1667" s="129" t="s">
        <v>20</v>
      </c>
      <c r="F1667" s="130" t="s">
        <v>5770</v>
      </c>
      <c r="G1667" s="130" t="s">
        <v>22</v>
      </c>
      <c r="H1667" s="511">
        <f t="shared" si="75"/>
        <v>1411100</v>
      </c>
      <c r="I1667" s="387">
        <v>1370000</v>
      </c>
      <c r="J1667" s="511">
        <f t="shared" si="76"/>
        <v>1438500</v>
      </c>
      <c r="K1667" s="511">
        <f t="shared" si="77"/>
        <v>1507000</v>
      </c>
      <c r="L1667" s="121"/>
      <c r="M1667" s="121"/>
      <c r="N1667" s="121"/>
      <c r="O1667" s="121"/>
      <c r="P1667" s="121"/>
      <c r="Q1667" s="121"/>
      <c r="R1667" s="121"/>
      <c r="S1667" s="121"/>
      <c r="T1667" s="121"/>
      <c r="U1667" s="121"/>
      <c r="V1667" s="121"/>
      <c r="W1667" s="121"/>
      <c r="X1667" s="121"/>
      <c r="Y1667" s="121"/>
      <c r="Z1667" s="121"/>
    </row>
    <row r="1668" spans="1:26" ht="36">
      <c r="A1668" s="121"/>
      <c r="B1668" s="121"/>
      <c r="C1668" s="316" t="s">
        <v>5771</v>
      </c>
      <c r="D1668" s="414" t="s">
        <v>5767</v>
      </c>
      <c r="E1668" s="318" t="s">
        <v>20</v>
      </c>
      <c r="F1668" s="319" t="s">
        <v>5772</v>
      </c>
      <c r="G1668" s="319" t="s">
        <v>22</v>
      </c>
      <c r="H1668" s="511"/>
      <c r="I1668" s="511"/>
      <c r="J1668" s="511"/>
      <c r="K1668" s="511"/>
      <c r="L1668" s="121"/>
      <c r="M1668" s="121"/>
      <c r="N1668" s="121"/>
      <c r="O1668" s="121"/>
      <c r="P1668" s="121"/>
      <c r="Q1668" s="121"/>
      <c r="R1668" s="121"/>
      <c r="S1668" s="121"/>
      <c r="T1668" s="121"/>
      <c r="U1668" s="121"/>
      <c r="V1668" s="121"/>
      <c r="W1668" s="121"/>
      <c r="X1668" s="121"/>
      <c r="Y1668" s="121"/>
      <c r="Z1668" s="121"/>
    </row>
    <row r="1669" spans="1:26" ht="36">
      <c r="A1669" s="121"/>
      <c r="B1669" s="121"/>
      <c r="C1669" s="316" t="s">
        <v>5773</v>
      </c>
      <c r="D1669" s="414" t="s">
        <v>5767</v>
      </c>
      <c r="E1669" s="318" t="s">
        <v>20</v>
      </c>
      <c r="F1669" s="319" t="s">
        <v>5774</v>
      </c>
      <c r="G1669" s="319" t="s">
        <v>22</v>
      </c>
      <c r="H1669" s="511"/>
      <c r="I1669" s="511"/>
      <c r="J1669" s="511"/>
      <c r="K1669" s="511"/>
      <c r="L1669" s="121"/>
      <c r="M1669" s="121"/>
      <c r="N1669" s="121"/>
      <c r="O1669" s="121"/>
      <c r="P1669" s="121"/>
      <c r="Q1669" s="121"/>
      <c r="R1669" s="121"/>
      <c r="S1669" s="121"/>
      <c r="T1669" s="121"/>
      <c r="U1669" s="121"/>
      <c r="V1669" s="121"/>
      <c r="W1669" s="121"/>
      <c r="X1669" s="121"/>
      <c r="Y1669" s="121"/>
      <c r="Z1669" s="121"/>
    </row>
    <row r="1670" spans="1:26" ht="18">
      <c r="A1670" s="121"/>
      <c r="B1670" s="121"/>
      <c r="C1670" s="35" t="s">
        <v>5775</v>
      </c>
      <c r="D1670" s="128" t="s">
        <v>5776</v>
      </c>
      <c r="E1670" s="129" t="s">
        <v>20</v>
      </c>
      <c r="F1670" s="130" t="s">
        <v>5777</v>
      </c>
      <c r="G1670" s="130" t="s">
        <v>22</v>
      </c>
      <c r="H1670" s="511">
        <f t="shared" si="75"/>
        <v>1016610</v>
      </c>
      <c r="I1670" s="387">
        <v>987000</v>
      </c>
      <c r="J1670" s="511">
        <f t="shared" si="76"/>
        <v>1036350</v>
      </c>
      <c r="K1670" s="511">
        <f t="shared" si="77"/>
        <v>1085700</v>
      </c>
      <c r="L1670" s="121"/>
      <c r="M1670" s="121"/>
      <c r="N1670" s="121"/>
      <c r="O1670" s="121"/>
      <c r="P1670" s="121"/>
      <c r="Q1670" s="121"/>
      <c r="R1670" s="121"/>
      <c r="S1670" s="121"/>
      <c r="T1670" s="121"/>
      <c r="U1670" s="121"/>
      <c r="V1670" s="121"/>
      <c r="W1670" s="121"/>
      <c r="X1670" s="121"/>
      <c r="Y1670" s="121"/>
      <c r="Z1670" s="121"/>
    </row>
    <row r="1671" spans="1:26" ht="18">
      <c r="A1671" s="121"/>
      <c r="B1671" s="121"/>
      <c r="C1671" s="35" t="s">
        <v>5778</v>
      </c>
      <c r="D1671" s="128" t="s">
        <v>5779</v>
      </c>
      <c r="E1671" s="129" t="s">
        <v>20</v>
      </c>
      <c r="F1671" s="130" t="s">
        <v>5780</v>
      </c>
      <c r="G1671" s="130" t="s">
        <v>22</v>
      </c>
      <c r="H1671" s="511">
        <f t="shared" si="75"/>
        <v>1843700</v>
      </c>
      <c r="I1671" s="387">
        <v>1790000</v>
      </c>
      <c r="J1671" s="511">
        <f t="shared" si="76"/>
        <v>1879500</v>
      </c>
      <c r="K1671" s="511">
        <f t="shared" si="77"/>
        <v>1969000</v>
      </c>
      <c r="L1671" s="121"/>
      <c r="M1671" s="121"/>
      <c r="N1671" s="121"/>
      <c r="O1671" s="121"/>
      <c r="P1671" s="121"/>
      <c r="Q1671" s="121"/>
      <c r="R1671" s="121"/>
      <c r="S1671" s="121"/>
      <c r="T1671" s="121"/>
      <c r="U1671" s="121"/>
      <c r="V1671" s="121"/>
      <c r="W1671" s="121"/>
      <c r="X1671" s="121"/>
      <c r="Y1671" s="121"/>
      <c r="Z1671" s="121"/>
    </row>
    <row r="1672" spans="1:26" ht="18">
      <c r="A1672" s="121"/>
      <c r="B1672" s="121"/>
      <c r="C1672" s="35" t="s">
        <v>5781</v>
      </c>
      <c r="D1672" s="128" t="s">
        <v>5782</v>
      </c>
      <c r="E1672" s="129" t="s">
        <v>20</v>
      </c>
      <c r="F1672" s="130" t="s">
        <v>18204</v>
      </c>
      <c r="G1672" s="130" t="s">
        <v>22</v>
      </c>
      <c r="H1672" s="511">
        <f t="shared" si="75"/>
        <v>387280</v>
      </c>
      <c r="I1672" s="387">
        <v>376000</v>
      </c>
      <c r="J1672" s="511">
        <f t="shared" si="76"/>
        <v>394800</v>
      </c>
      <c r="K1672" s="511">
        <f t="shared" si="77"/>
        <v>413600</v>
      </c>
      <c r="L1672" s="121"/>
      <c r="M1672" s="121"/>
      <c r="N1672" s="121"/>
      <c r="O1672" s="121"/>
      <c r="P1672" s="121"/>
      <c r="Q1672" s="121"/>
      <c r="R1672" s="121"/>
      <c r="S1672" s="121"/>
      <c r="T1672" s="121"/>
      <c r="U1672" s="121"/>
      <c r="V1672" s="121"/>
      <c r="W1672" s="121"/>
      <c r="X1672" s="121"/>
      <c r="Y1672" s="121"/>
      <c r="Z1672" s="121"/>
    </row>
    <row r="1673" spans="1:26" ht="36">
      <c r="A1673" s="121"/>
      <c r="B1673" s="121"/>
      <c r="C1673" s="35" t="s">
        <v>5783</v>
      </c>
      <c r="D1673" s="128" t="s">
        <v>5784</v>
      </c>
      <c r="E1673" s="129" t="s">
        <v>20</v>
      </c>
      <c r="F1673" s="130" t="s">
        <v>5785</v>
      </c>
      <c r="G1673" s="130" t="s">
        <v>22</v>
      </c>
      <c r="H1673" s="511">
        <f t="shared" si="75"/>
        <v>1287500</v>
      </c>
      <c r="I1673" s="387">
        <v>1250000</v>
      </c>
      <c r="J1673" s="511">
        <f t="shared" si="76"/>
        <v>1312500</v>
      </c>
      <c r="K1673" s="511">
        <f t="shared" si="77"/>
        <v>1375000</v>
      </c>
      <c r="L1673" s="121"/>
      <c r="M1673" s="121"/>
      <c r="N1673" s="121"/>
      <c r="O1673" s="121"/>
      <c r="P1673" s="121"/>
      <c r="Q1673" s="121"/>
      <c r="R1673" s="121"/>
      <c r="S1673" s="121"/>
      <c r="T1673" s="121"/>
      <c r="U1673" s="121"/>
      <c r="V1673" s="121"/>
      <c r="W1673" s="121"/>
      <c r="X1673" s="121"/>
      <c r="Y1673" s="121"/>
      <c r="Z1673" s="121"/>
    </row>
    <row r="1674" spans="1:26" ht="36">
      <c r="A1674" s="121"/>
      <c r="B1674" s="121"/>
      <c r="C1674" s="35" t="s">
        <v>5786</v>
      </c>
      <c r="D1674" s="128" t="s">
        <v>5784</v>
      </c>
      <c r="E1674" s="129" t="s">
        <v>20</v>
      </c>
      <c r="F1674" s="130" t="s">
        <v>5787</v>
      </c>
      <c r="G1674" s="130" t="s">
        <v>22</v>
      </c>
      <c r="H1674" s="511">
        <f t="shared" si="75"/>
        <v>1004250</v>
      </c>
      <c r="I1674" s="387">
        <v>975000</v>
      </c>
      <c r="J1674" s="511">
        <f t="shared" si="76"/>
        <v>1023750</v>
      </c>
      <c r="K1674" s="511">
        <f t="shared" si="77"/>
        <v>1072500</v>
      </c>
      <c r="L1674" s="121"/>
      <c r="M1674" s="121"/>
      <c r="N1674" s="121"/>
      <c r="O1674" s="121"/>
      <c r="P1674" s="121"/>
      <c r="Q1674" s="121"/>
      <c r="R1674" s="121"/>
      <c r="S1674" s="121"/>
      <c r="T1674" s="121"/>
      <c r="U1674" s="121"/>
      <c r="V1674" s="121"/>
      <c r="W1674" s="121"/>
      <c r="X1674" s="121"/>
      <c r="Y1674" s="121"/>
      <c r="Z1674" s="121"/>
    </row>
    <row r="1675" spans="1:26" ht="36">
      <c r="A1675" s="121"/>
      <c r="B1675" s="121"/>
      <c r="C1675" s="35" t="s">
        <v>5788</v>
      </c>
      <c r="D1675" s="128" t="s">
        <v>5784</v>
      </c>
      <c r="E1675" s="129" t="s">
        <v>20</v>
      </c>
      <c r="F1675" s="130" t="s">
        <v>5789</v>
      </c>
      <c r="G1675" s="130" t="s">
        <v>22</v>
      </c>
      <c r="H1675" s="511">
        <f t="shared" ref="H1675:H1727" si="78">(I1675*0.03)+I1675</f>
        <v>1004250</v>
      </c>
      <c r="I1675" s="387">
        <v>975000</v>
      </c>
      <c r="J1675" s="511">
        <f t="shared" ref="J1675:J1727" si="79">(I1675*0.05)+I1675</f>
        <v>1023750</v>
      </c>
      <c r="K1675" s="511">
        <f t="shared" ref="K1675:K1727" si="80">(I1675*0.1)+I1675</f>
        <v>1072500</v>
      </c>
      <c r="L1675" s="121"/>
      <c r="M1675" s="121"/>
      <c r="N1675" s="121"/>
      <c r="O1675" s="121"/>
      <c r="P1675" s="121"/>
      <c r="Q1675" s="121"/>
      <c r="R1675" s="121"/>
      <c r="S1675" s="121"/>
      <c r="T1675" s="121"/>
      <c r="U1675" s="121"/>
      <c r="V1675" s="121"/>
      <c r="W1675" s="121"/>
      <c r="X1675" s="121"/>
      <c r="Y1675" s="121"/>
      <c r="Z1675" s="121"/>
    </row>
    <row r="1676" spans="1:26" ht="36">
      <c r="A1676" s="121"/>
      <c r="B1676" s="121"/>
      <c r="C1676" s="35" t="s">
        <v>5790</v>
      </c>
      <c r="D1676" s="128" t="s">
        <v>5784</v>
      </c>
      <c r="E1676" s="129" t="s">
        <v>20</v>
      </c>
      <c r="F1676" s="130" t="s">
        <v>5791</v>
      </c>
      <c r="G1676" s="130" t="s">
        <v>22</v>
      </c>
      <c r="H1676" s="511">
        <f t="shared" si="78"/>
        <v>1004250</v>
      </c>
      <c r="I1676" s="387">
        <v>975000</v>
      </c>
      <c r="J1676" s="511">
        <f t="shared" si="79"/>
        <v>1023750</v>
      </c>
      <c r="K1676" s="511">
        <f t="shared" si="80"/>
        <v>1072500</v>
      </c>
      <c r="L1676" s="121"/>
      <c r="M1676" s="121"/>
      <c r="N1676" s="121"/>
      <c r="O1676" s="121"/>
      <c r="P1676" s="121"/>
      <c r="Q1676" s="121"/>
      <c r="R1676" s="121"/>
      <c r="S1676" s="121"/>
      <c r="T1676" s="121"/>
      <c r="U1676" s="121"/>
      <c r="V1676" s="121"/>
      <c r="W1676" s="121"/>
      <c r="X1676" s="121"/>
      <c r="Y1676" s="121"/>
      <c r="Z1676" s="121"/>
    </row>
    <row r="1677" spans="1:26" ht="18">
      <c r="A1677" s="121"/>
      <c r="B1677" s="121"/>
      <c r="C1677" s="35" t="s">
        <v>5792</v>
      </c>
      <c r="D1677" s="128" t="s">
        <v>5793</v>
      </c>
      <c r="E1677" s="129" t="s">
        <v>20</v>
      </c>
      <c r="F1677" s="130" t="s">
        <v>20</v>
      </c>
      <c r="G1677" s="130" t="s">
        <v>22</v>
      </c>
      <c r="H1677" s="511">
        <f t="shared" si="78"/>
        <v>257500</v>
      </c>
      <c r="I1677" s="387">
        <v>250000</v>
      </c>
      <c r="J1677" s="511">
        <f t="shared" si="79"/>
        <v>262500</v>
      </c>
      <c r="K1677" s="511">
        <f t="shared" si="80"/>
        <v>275000</v>
      </c>
      <c r="L1677" s="121"/>
      <c r="M1677" s="121"/>
      <c r="N1677" s="121"/>
      <c r="O1677" s="121"/>
      <c r="P1677" s="121"/>
      <c r="Q1677" s="121"/>
      <c r="R1677" s="121"/>
      <c r="S1677" s="121"/>
      <c r="T1677" s="121"/>
      <c r="U1677" s="121"/>
      <c r="V1677" s="121"/>
      <c r="W1677" s="121"/>
      <c r="X1677" s="121"/>
      <c r="Y1677" s="121"/>
      <c r="Z1677" s="121"/>
    </row>
    <row r="1678" spans="1:26" ht="18">
      <c r="A1678" s="121"/>
      <c r="B1678" s="121"/>
      <c r="C1678" s="35" t="s">
        <v>5794</v>
      </c>
      <c r="D1678" s="128" t="s">
        <v>5795</v>
      </c>
      <c r="E1678" s="129" t="s">
        <v>20</v>
      </c>
      <c r="F1678" s="130" t="s">
        <v>20</v>
      </c>
      <c r="G1678" s="130" t="s">
        <v>22</v>
      </c>
      <c r="H1678" s="511">
        <f t="shared" si="78"/>
        <v>386250</v>
      </c>
      <c r="I1678" s="387">
        <v>375000</v>
      </c>
      <c r="J1678" s="511">
        <f t="shared" si="79"/>
        <v>393750</v>
      </c>
      <c r="K1678" s="511">
        <f t="shared" si="80"/>
        <v>412500</v>
      </c>
      <c r="L1678" s="121"/>
      <c r="M1678" s="121"/>
      <c r="N1678" s="121"/>
      <c r="O1678" s="121"/>
      <c r="P1678" s="121"/>
      <c r="Q1678" s="121"/>
      <c r="R1678" s="121"/>
      <c r="S1678" s="121"/>
      <c r="T1678" s="121"/>
      <c r="U1678" s="121"/>
      <c r="V1678" s="121"/>
      <c r="W1678" s="121"/>
      <c r="X1678" s="121"/>
      <c r="Y1678" s="121"/>
      <c r="Z1678" s="121"/>
    </row>
    <row r="1679" spans="1:26" ht="18">
      <c r="A1679" s="121"/>
      <c r="B1679" s="121"/>
      <c r="C1679" s="35" t="s">
        <v>5796</v>
      </c>
      <c r="D1679" s="128" t="s">
        <v>5797</v>
      </c>
      <c r="E1679" s="129" t="s">
        <v>20</v>
      </c>
      <c r="F1679" s="130" t="s">
        <v>5798</v>
      </c>
      <c r="G1679" s="130" t="s">
        <v>22</v>
      </c>
      <c r="H1679" s="511">
        <f t="shared" si="78"/>
        <v>2369000</v>
      </c>
      <c r="I1679" s="387">
        <v>2300000</v>
      </c>
      <c r="J1679" s="511">
        <f t="shared" si="79"/>
        <v>2415000</v>
      </c>
      <c r="K1679" s="511">
        <f t="shared" si="80"/>
        <v>2530000</v>
      </c>
      <c r="L1679" s="121"/>
      <c r="M1679" s="121"/>
      <c r="N1679" s="121"/>
      <c r="O1679" s="121"/>
      <c r="P1679" s="121"/>
      <c r="Q1679" s="121"/>
      <c r="R1679" s="121"/>
      <c r="S1679" s="121"/>
      <c r="T1679" s="121"/>
      <c r="U1679" s="121"/>
      <c r="V1679" s="121"/>
      <c r="W1679" s="121"/>
      <c r="X1679" s="121"/>
      <c r="Y1679" s="121"/>
      <c r="Z1679" s="121"/>
    </row>
    <row r="1680" spans="1:26" ht="18">
      <c r="A1680" s="121"/>
      <c r="B1680" s="121"/>
      <c r="C1680" s="35" t="s">
        <v>5799</v>
      </c>
      <c r="D1680" s="128" t="s">
        <v>5797</v>
      </c>
      <c r="E1680" s="129" t="s">
        <v>20</v>
      </c>
      <c r="F1680" s="130" t="s">
        <v>5800</v>
      </c>
      <c r="G1680" s="130" t="s">
        <v>22</v>
      </c>
      <c r="H1680" s="511">
        <f t="shared" si="78"/>
        <v>3244500</v>
      </c>
      <c r="I1680" s="387">
        <v>3150000</v>
      </c>
      <c r="J1680" s="511">
        <f t="shared" si="79"/>
        <v>3307500</v>
      </c>
      <c r="K1680" s="511">
        <f t="shared" si="80"/>
        <v>3465000</v>
      </c>
      <c r="L1680" s="121"/>
      <c r="M1680" s="121"/>
      <c r="N1680" s="121"/>
      <c r="O1680" s="121"/>
      <c r="P1680" s="121"/>
      <c r="Q1680" s="121"/>
      <c r="R1680" s="121"/>
      <c r="S1680" s="121"/>
      <c r="T1680" s="121"/>
      <c r="U1680" s="121"/>
      <c r="V1680" s="121"/>
      <c r="W1680" s="121"/>
      <c r="X1680" s="121"/>
      <c r="Y1680" s="121"/>
      <c r="Z1680" s="121"/>
    </row>
    <row r="1681" spans="1:26" ht="18">
      <c r="A1681" s="121"/>
      <c r="B1681" s="121"/>
      <c r="C1681" s="35" t="s">
        <v>5801</v>
      </c>
      <c r="D1681" s="128" t="s">
        <v>5797</v>
      </c>
      <c r="E1681" s="129" t="s">
        <v>20</v>
      </c>
      <c r="F1681" s="130" t="s">
        <v>5802</v>
      </c>
      <c r="G1681" s="130" t="s">
        <v>22</v>
      </c>
      <c r="H1681" s="511">
        <f t="shared" si="78"/>
        <v>1133000</v>
      </c>
      <c r="I1681" s="387">
        <v>1100000</v>
      </c>
      <c r="J1681" s="511">
        <f t="shared" si="79"/>
        <v>1155000</v>
      </c>
      <c r="K1681" s="511">
        <f t="shared" si="80"/>
        <v>1210000</v>
      </c>
      <c r="L1681" s="121"/>
      <c r="M1681" s="121"/>
      <c r="N1681" s="121"/>
      <c r="O1681" s="121"/>
      <c r="P1681" s="121"/>
      <c r="Q1681" s="121"/>
      <c r="R1681" s="121"/>
      <c r="S1681" s="121"/>
      <c r="T1681" s="121"/>
      <c r="U1681" s="121"/>
      <c r="V1681" s="121"/>
      <c r="W1681" s="121"/>
      <c r="X1681" s="121"/>
      <c r="Y1681" s="121"/>
      <c r="Z1681" s="121"/>
    </row>
    <row r="1682" spans="1:26" ht="36">
      <c r="A1682" s="121"/>
      <c r="B1682" s="121"/>
      <c r="C1682" s="35" t="s">
        <v>5803</v>
      </c>
      <c r="D1682" s="128" t="s">
        <v>5804</v>
      </c>
      <c r="E1682" s="129" t="s">
        <v>20</v>
      </c>
      <c r="F1682" s="130" t="s">
        <v>20</v>
      </c>
      <c r="G1682" s="130" t="s">
        <v>22</v>
      </c>
      <c r="H1682" s="511">
        <f t="shared" si="78"/>
        <v>180250</v>
      </c>
      <c r="I1682" s="387">
        <v>175000</v>
      </c>
      <c r="J1682" s="511">
        <f t="shared" si="79"/>
        <v>183750</v>
      </c>
      <c r="K1682" s="511">
        <f t="shared" si="80"/>
        <v>192500</v>
      </c>
      <c r="L1682" s="121"/>
      <c r="M1682" s="121"/>
      <c r="N1682" s="121"/>
      <c r="O1682" s="121"/>
      <c r="P1682" s="121"/>
      <c r="Q1682" s="121"/>
      <c r="R1682" s="121"/>
      <c r="S1682" s="121"/>
      <c r="T1682" s="121"/>
      <c r="U1682" s="121"/>
      <c r="V1682" s="121"/>
      <c r="W1682" s="121"/>
      <c r="X1682" s="121"/>
      <c r="Y1682" s="121"/>
      <c r="Z1682" s="121"/>
    </row>
    <row r="1683" spans="1:26" ht="36">
      <c r="A1683" s="121"/>
      <c r="B1683" s="121"/>
      <c r="C1683" s="35" t="s">
        <v>5805</v>
      </c>
      <c r="D1683" s="128" t="s">
        <v>5806</v>
      </c>
      <c r="E1683" s="129" t="s">
        <v>139</v>
      </c>
      <c r="F1683" s="130" t="s">
        <v>20</v>
      </c>
      <c r="G1683" s="130" t="s">
        <v>22</v>
      </c>
      <c r="H1683" s="511">
        <f t="shared" si="78"/>
        <v>180250</v>
      </c>
      <c r="I1683" s="387">
        <v>175000</v>
      </c>
      <c r="J1683" s="511">
        <f t="shared" si="79"/>
        <v>183750</v>
      </c>
      <c r="K1683" s="511">
        <f t="shared" si="80"/>
        <v>192500</v>
      </c>
      <c r="L1683" s="121"/>
      <c r="M1683" s="121"/>
      <c r="N1683" s="121"/>
      <c r="O1683" s="121"/>
      <c r="P1683" s="121"/>
      <c r="Q1683" s="121"/>
      <c r="R1683" s="121"/>
      <c r="S1683" s="121"/>
      <c r="T1683" s="121"/>
      <c r="U1683" s="121"/>
      <c r="V1683" s="121"/>
      <c r="W1683" s="121"/>
      <c r="X1683" s="121"/>
      <c r="Y1683" s="121"/>
      <c r="Z1683" s="121"/>
    </row>
    <row r="1684" spans="1:26" ht="36">
      <c r="A1684" s="121"/>
      <c r="B1684" s="121"/>
      <c r="C1684" s="35" t="s">
        <v>5807</v>
      </c>
      <c r="D1684" s="128" t="s">
        <v>5808</v>
      </c>
      <c r="E1684" s="129" t="s">
        <v>20</v>
      </c>
      <c r="F1684" s="130" t="s">
        <v>20</v>
      </c>
      <c r="G1684" s="130" t="s">
        <v>22</v>
      </c>
      <c r="H1684" s="511">
        <f t="shared" si="78"/>
        <v>180250</v>
      </c>
      <c r="I1684" s="387">
        <v>175000</v>
      </c>
      <c r="J1684" s="511">
        <f t="shared" si="79"/>
        <v>183750</v>
      </c>
      <c r="K1684" s="511">
        <f t="shared" si="80"/>
        <v>192500</v>
      </c>
      <c r="L1684" s="121"/>
      <c r="M1684" s="121"/>
      <c r="N1684" s="121"/>
      <c r="O1684" s="121"/>
      <c r="P1684" s="121"/>
      <c r="Q1684" s="121"/>
      <c r="R1684" s="121"/>
      <c r="S1684" s="121"/>
      <c r="T1684" s="121"/>
      <c r="U1684" s="121"/>
      <c r="V1684" s="121"/>
      <c r="W1684" s="121"/>
      <c r="X1684" s="121"/>
      <c r="Y1684" s="121"/>
      <c r="Z1684" s="121"/>
    </row>
    <row r="1685" spans="1:26" ht="18">
      <c r="A1685" s="121"/>
      <c r="B1685" s="121"/>
      <c r="C1685" s="35" t="s">
        <v>5809</v>
      </c>
      <c r="D1685" s="128" t="s">
        <v>5810</v>
      </c>
      <c r="E1685" s="129" t="s">
        <v>20</v>
      </c>
      <c r="F1685" s="130" t="s">
        <v>20</v>
      </c>
      <c r="G1685" s="130" t="s">
        <v>22</v>
      </c>
      <c r="H1685" s="511">
        <f t="shared" si="78"/>
        <v>206000</v>
      </c>
      <c r="I1685" s="387">
        <v>200000</v>
      </c>
      <c r="J1685" s="511">
        <f t="shared" si="79"/>
        <v>210000</v>
      </c>
      <c r="K1685" s="511">
        <f t="shared" si="80"/>
        <v>220000</v>
      </c>
      <c r="L1685" s="121"/>
      <c r="M1685" s="121"/>
      <c r="N1685" s="121"/>
      <c r="O1685" s="121"/>
      <c r="P1685" s="121"/>
      <c r="Q1685" s="121"/>
      <c r="R1685" s="121"/>
      <c r="S1685" s="121"/>
      <c r="T1685" s="121"/>
      <c r="U1685" s="121"/>
      <c r="V1685" s="121"/>
      <c r="W1685" s="121"/>
      <c r="X1685" s="121"/>
      <c r="Y1685" s="121"/>
      <c r="Z1685" s="121"/>
    </row>
    <row r="1686" spans="1:26" ht="36">
      <c r="A1686" s="121"/>
      <c r="B1686" s="121"/>
      <c r="C1686" s="35" t="s">
        <v>5811</v>
      </c>
      <c r="D1686" s="128" t="s">
        <v>5812</v>
      </c>
      <c r="E1686" s="129" t="s">
        <v>20</v>
      </c>
      <c r="F1686" s="130" t="s">
        <v>20</v>
      </c>
      <c r="G1686" s="130" t="s">
        <v>22</v>
      </c>
      <c r="H1686" s="511">
        <f t="shared" si="78"/>
        <v>206000</v>
      </c>
      <c r="I1686" s="387">
        <v>200000</v>
      </c>
      <c r="J1686" s="511">
        <f t="shared" si="79"/>
        <v>210000</v>
      </c>
      <c r="K1686" s="511">
        <f t="shared" si="80"/>
        <v>220000</v>
      </c>
      <c r="L1686" s="121"/>
      <c r="M1686" s="121"/>
      <c r="N1686" s="121"/>
      <c r="O1686" s="121"/>
      <c r="P1686" s="121"/>
      <c r="Q1686" s="121"/>
      <c r="R1686" s="121"/>
      <c r="S1686" s="121"/>
      <c r="T1686" s="121"/>
      <c r="U1686" s="121"/>
      <c r="V1686" s="121"/>
      <c r="W1686" s="121"/>
      <c r="X1686" s="121"/>
      <c r="Y1686" s="121"/>
      <c r="Z1686" s="121"/>
    </row>
    <row r="1687" spans="1:26" ht="18">
      <c r="A1687" s="121"/>
      <c r="B1687" s="121"/>
      <c r="C1687" s="35" t="s">
        <v>5813</v>
      </c>
      <c r="D1687" s="128" t="s">
        <v>5814</v>
      </c>
      <c r="E1687" s="129" t="s">
        <v>20</v>
      </c>
      <c r="F1687" s="130" t="s">
        <v>5815</v>
      </c>
      <c r="G1687" s="130" t="s">
        <v>22</v>
      </c>
      <c r="H1687" s="511">
        <f t="shared" si="78"/>
        <v>386250</v>
      </c>
      <c r="I1687" s="387">
        <v>375000</v>
      </c>
      <c r="J1687" s="511">
        <f t="shared" si="79"/>
        <v>393750</v>
      </c>
      <c r="K1687" s="511">
        <f t="shared" si="80"/>
        <v>412500</v>
      </c>
      <c r="L1687" s="121"/>
      <c r="M1687" s="121"/>
      <c r="N1687" s="121"/>
      <c r="O1687" s="121"/>
      <c r="P1687" s="121"/>
      <c r="Q1687" s="121"/>
      <c r="R1687" s="121"/>
      <c r="S1687" s="121"/>
      <c r="T1687" s="121"/>
      <c r="U1687" s="121"/>
      <c r="V1687" s="121"/>
      <c r="W1687" s="121"/>
      <c r="X1687" s="121"/>
      <c r="Y1687" s="121"/>
      <c r="Z1687" s="121"/>
    </row>
    <row r="1688" spans="1:26" ht="18">
      <c r="A1688" s="121"/>
      <c r="B1688" s="121"/>
      <c r="C1688" s="316" t="s">
        <v>5816</v>
      </c>
      <c r="D1688" s="414" t="s">
        <v>5817</v>
      </c>
      <c r="E1688" s="318" t="s">
        <v>139</v>
      </c>
      <c r="F1688" s="319" t="s">
        <v>20</v>
      </c>
      <c r="G1688" s="319" t="s">
        <v>22</v>
      </c>
      <c r="H1688" s="511"/>
      <c r="I1688" s="511"/>
      <c r="J1688" s="511"/>
      <c r="K1688" s="511"/>
      <c r="L1688" s="121"/>
      <c r="M1688" s="121"/>
      <c r="N1688" s="121"/>
      <c r="O1688" s="121"/>
      <c r="P1688" s="121"/>
      <c r="Q1688" s="121"/>
      <c r="R1688" s="121"/>
      <c r="S1688" s="121"/>
      <c r="T1688" s="121"/>
      <c r="U1688" s="121"/>
      <c r="V1688" s="121"/>
      <c r="W1688" s="121"/>
      <c r="X1688" s="121"/>
      <c r="Y1688" s="121"/>
      <c r="Z1688" s="121"/>
    </row>
    <row r="1689" spans="1:26" ht="18">
      <c r="A1689" s="121"/>
      <c r="B1689" s="121"/>
      <c r="C1689" s="316" t="s">
        <v>5818</v>
      </c>
      <c r="D1689" s="414" t="s">
        <v>5819</v>
      </c>
      <c r="E1689" s="318" t="s">
        <v>139</v>
      </c>
      <c r="F1689" s="319" t="s">
        <v>5820</v>
      </c>
      <c r="G1689" s="319" t="s">
        <v>22</v>
      </c>
      <c r="H1689" s="511"/>
      <c r="I1689" s="511"/>
      <c r="J1689" s="511"/>
      <c r="K1689" s="511"/>
      <c r="L1689" s="121"/>
      <c r="M1689" s="121"/>
      <c r="N1689" s="121"/>
      <c r="O1689" s="121"/>
      <c r="P1689" s="121"/>
      <c r="Q1689" s="121"/>
      <c r="R1689" s="121"/>
      <c r="S1689" s="121"/>
      <c r="T1689" s="121"/>
      <c r="U1689" s="121"/>
      <c r="V1689" s="121"/>
      <c r="W1689" s="121"/>
      <c r="X1689" s="121"/>
      <c r="Y1689" s="121"/>
      <c r="Z1689" s="121"/>
    </row>
    <row r="1690" spans="1:26" ht="18">
      <c r="A1690" s="121"/>
      <c r="B1690" s="121"/>
      <c r="C1690" s="316" t="s">
        <v>5821</v>
      </c>
      <c r="D1690" s="414" t="s">
        <v>5822</v>
      </c>
      <c r="E1690" s="318" t="s">
        <v>20</v>
      </c>
      <c r="F1690" s="319" t="s">
        <v>5820</v>
      </c>
      <c r="G1690" s="319" t="s">
        <v>22</v>
      </c>
      <c r="H1690" s="511"/>
      <c r="I1690" s="511"/>
      <c r="J1690" s="511"/>
      <c r="K1690" s="511"/>
      <c r="L1690" s="121"/>
      <c r="M1690" s="121"/>
      <c r="N1690" s="121"/>
      <c r="O1690" s="121"/>
      <c r="P1690" s="121"/>
      <c r="Q1690" s="121"/>
      <c r="R1690" s="121"/>
      <c r="S1690" s="121"/>
      <c r="T1690" s="121"/>
      <c r="U1690" s="121"/>
      <c r="V1690" s="121"/>
      <c r="W1690" s="121"/>
      <c r="X1690" s="121"/>
      <c r="Y1690" s="121"/>
      <c r="Z1690" s="121"/>
    </row>
    <row r="1691" spans="1:26" ht="18">
      <c r="A1691" s="121"/>
      <c r="B1691" s="121"/>
      <c r="C1691" s="316" t="s">
        <v>5823</v>
      </c>
      <c r="D1691" s="414" t="s">
        <v>5824</v>
      </c>
      <c r="E1691" s="318" t="s">
        <v>139</v>
      </c>
      <c r="F1691" s="319" t="s">
        <v>20</v>
      </c>
      <c r="G1691" s="319" t="s">
        <v>22</v>
      </c>
      <c r="H1691" s="511"/>
      <c r="I1691" s="511"/>
      <c r="J1691" s="511"/>
      <c r="K1691" s="511"/>
      <c r="L1691" s="121"/>
      <c r="M1691" s="121"/>
      <c r="N1691" s="121"/>
      <c r="O1691" s="121"/>
      <c r="P1691" s="121"/>
      <c r="Q1691" s="121"/>
      <c r="R1691" s="121"/>
      <c r="S1691" s="121"/>
      <c r="T1691" s="121"/>
      <c r="U1691" s="121"/>
      <c r="V1691" s="121"/>
      <c r="W1691" s="121"/>
      <c r="X1691" s="121"/>
      <c r="Y1691" s="121"/>
      <c r="Z1691" s="121"/>
    </row>
    <row r="1692" spans="1:26" ht="18">
      <c r="A1692" s="121"/>
      <c r="B1692" s="121"/>
      <c r="C1692" s="316" t="s">
        <v>5825</v>
      </c>
      <c r="D1692" s="414" t="s">
        <v>5826</v>
      </c>
      <c r="E1692" s="318" t="s">
        <v>20</v>
      </c>
      <c r="F1692" s="319" t="s">
        <v>5820</v>
      </c>
      <c r="G1692" s="319" t="s">
        <v>22</v>
      </c>
      <c r="H1692" s="511"/>
      <c r="I1692" s="511"/>
      <c r="J1692" s="511"/>
      <c r="K1692" s="511"/>
      <c r="L1692" s="121"/>
      <c r="M1692" s="121"/>
      <c r="N1692" s="121"/>
      <c r="O1692" s="121"/>
      <c r="P1692" s="121"/>
      <c r="Q1692" s="121"/>
      <c r="R1692" s="121"/>
      <c r="S1692" s="121"/>
      <c r="T1692" s="121"/>
      <c r="U1692" s="121"/>
      <c r="V1692" s="121"/>
      <c r="W1692" s="121"/>
      <c r="X1692" s="121"/>
      <c r="Y1692" s="121"/>
      <c r="Z1692" s="121"/>
    </row>
    <row r="1693" spans="1:26" ht="18">
      <c r="A1693" s="121"/>
      <c r="B1693" s="121"/>
      <c r="C1693" s="316" t="s">
        <v>5827</v>
      </c>
      <c r="D1693" s="414" t="s">
        <v>5826</v>
      </c>
      <c r="E1693" s="318" t="s">
        <v>20</v>
      </c>
      <c r="F1693" s="319" t="s">
        <v>5828</v>
      </c>
      <c r="G1693" s="319" t="s">
        <v>22</v>
      </c>
      <c r="H1693" s="511"/>
      <c r="I1693" s="511"/>
      <c r="J1693" s="511"/>
      <c r="K1693" s="511"/>
      <c r="L1693" s="121"/>
      <c r="M1693" s="121"/>
      <c r="N1693" s="121"/>
      <c r="O1693" s="121"/>
      <c r="P1693" s="121"/>
      <c r="Q1693" s="121"/>
      <c r="R1693" s="121"/>
      <c r="S1693" s="121"/>
      <c r="T1693" s="121"/>
      <c r="U1693" s="121"/>
      <c r="V1693" s="121"/>
      <c r="W1693" s="121"/>
      <c r="X1693" s="121"/>
      <c r="Y1693" s="121"/>
      <c r="Z1693" s="121"/>
    </row>
    <row r="1694" spans="1:26" ht="36">
      <c r="A1694" s="121"/>
      <c r="B1694" s="121"/>
      <c r="C1694" s="316" t="s">
        <v>5829</v>
      </c>
      <c r="D1694" s="414" t="s">
        <v>5830</v>
      </c>
      <c r="E1694" s="318" t="s">
        <v>20</v>
      </c>
      <c r="F1694" s="319" t="s">
        <v>5831</v>
      </c>
      <c r="G1694" s="319" t="s">
        <v>22</v>
      </c>
      <c r="H1694" s="511"/>
      <c r="I1694" s="511"/>
      <c r="J1694" s="511"/>
      <c r="K1694" s="511"/>
      <c r="L1694" s="121"/>
      <c r="M1694" s="121"/>
      <c r="N1694" s="121"/>
      <c r="O1694" s="121"/>
      <c r="P1694" s="121"/>
      <c r="Q1694" s="121"/>
      <c r="R1694" s="121"/>
      <c r="S1694" s="121"/>
      <c r="T1694" s="121"/>
      <c r="U1694" s="121"/>
      <c r="V1694" s="121"/>
      <c r="W1694" s="121"/>
      <c r="X1694" s="121"/>
      <c r="Y1694" s="121"/>
      <c r="Z1694" s="121"/>
    </row>
    <row r="1695" spans="1:26" ht="36">
      <c r="A1695" s="121"/>
      <c r="B1695" s="121"/>
      <c r="C1695" s="316" t="s">
        <v>5832</v>
      </c>
      <c r="D1695" s="414" t="s">
        <v>5833</v>
      </c>
      <c r="E1695" s="318" t="s">
        <v>20</v>
      </c>
      <c r="F1695" s="319" t="s">
        <v>5815</v>
      </c>
      <c r="G1695" s="319" t="s">
        <v>22</v>
      </c>
      <c r="H1695" s="511"/>
      <c r="I1695" s="511"/>
      <c r="J1695" s="511"/>
      <c r="K1695" s="511"/>
      <c r="L1695" s="121"/>
      <c r="M1695" s="121"/>
      <c r="N1695" s="121"/>
      <c r="O1695" s="121"/>
      <c r="P1695" s="121"/>
      <c r="Q1695" s="121"/>
      <c r="R1695" s="121"/>
      <c r="S1695" s="121"/>
      <c r="T1695" s="121"/>
      <c r="U1695" s="121"/>
      <c r="V1695" s="121"/>
      <c r="W1695" s="121"/>
      <c r="X1695" s="121"/>
      <c r="Y1695" s="121"/>
      <c r="Z1695" s="121"/>
    </row>
    <row r="1696" spans="1:26" ht="18">
      <c r="A1696" s="121"/>
      <c r="B1696" s="121"/>
      <c r="C1696" s="316" t="s">
        <v>5834</v>
      </c>
      <c r="D1696" s="414" t="s">
        <v>5835</v>
      </c>
      <c r="E1696" s="318" t="s">
        <v>139</v>
      </c>
      <c r="F1696" s="319" t="s">
        <v>20</v>
      </c>
      <c r="G1696" s="319" t="s">
        <v>22</v>
      </c>
      <c r="H1696" s="511"/>
      <c r="I1696" s="511"/>
      <c r="J1696" s="511"/>
      <c r="K1696" s="511"/>
      <c r="L1696" s="121"/>
      <c r="M1696" s="121"/>
      <c r="N1696" s="121"/>
      <c r="O1696" s="121"/>
      <c r="P1696" s="121"/>
      <c r="Q1696" s="121"/>
      <c r="R1696" s="121"/>
      <c r="S1696" s="121"/>
      <c r="T1696" s="121"/>
      <c r="U1696" s="121"/>
      <c r="V1696" s="121"/>
      <c r="W1696" s="121"/>
      <c r="X1696" s="121"/>
      <c r="Y1696" s="121"/>
      <c r="Z1696" s="121"/>
    </row>
    <row r="1697" spans="1:26" ht="18">
      <c r="A1697" s="121"/>
      <c r="B1697" s="121"/>
      <c r="C1697" s="316" t="s">
        <v>5836</v>
      </c>
      <c r="D1697" s="414" t="s">
        <v>5837</v>
      </c>
      <c r="E1697" s="318" t="s">
        <v>139</v>
      </c>
      <c r="F1697" s="319" t="s">
        <v>20</v>
      </c>
      <c r="G1697" s="319" t="s">
        <v>305</v>
      </c>
      <c r="H1697" s="511"/>
      <c r="I1697" s="511"/>
      <c r="J1697" s="511"/>
      <c r="K1697" s="511"/>
      <c r="L1697" s="121"/>
      <c r="M1697" s="121"/>
      <c r="N1697" s="121"/>
      <c r="O1697" s="121"/>
      <c r="P1697" s="121"/>
      <c r="Q1697" s="121"/>
      <c r="R1697" s="121"/>
      <c r="S1697" s="121"/>
      <c r="T1697" s="121"/>
      <c r="U1697" s="121"/>
      <c r="V1697" s="121"/>
      <c r="W1697" s="121"/>
      <c r="X1697" s="121"/>
      <c r="Y1697" s="121"/>
      <c r="Z1697" s="121"/>
    </row>
    <row r="1698" spans="1:26" ht="18">
      <c r="A1698" s="121"/>
      <c r="B1698" s="121"/>
      <c r="C1698" s="316" t="s">
        <v>5838</v>
      </c>
      <c r="D1698" s="414" t="s">
        <v>5839</v>
      </c>
      <c r="E1698" s="318" t="s">
        <v>139</v>
      </c>
      <c r="F1698" s="319" t="s">
        <v>5840</v>
      </c>
      <c r="G1698" s="319" t="s">
        <v>22</v>
      </c>
      <c r="H1698" s="511"/>
      <c r="I1698" s="511"/>
      <c r="J1698" s="511"/>
      <c r="K1698" s="511"/>
      <c r="L1698" s="121"/>
      <c r="M1698" s="121"/>
      <c r="N1698" s="121"/>
      <c r="O1698" s="121"/>
      <c r="P1698" s="121"/>
      <c r="Q1698" s="121"/>
      <c r="R1698" s="121"/>
      <c r="S1698" s="121"/>
      <c r="T1698" s="121"/>
      <c r="U1698" s="121"/>
      <c r="V1698" s="121"/>
      <c r="W1698" s="121"/>
      <c r="X1698" s="121"/>
      <c r="Y1698" s="121"/>
      <c r="Z1698" s="121"/>
    </row>
    <row r="1699" spans="1:26" ht="18">
      <c r="A1699" s="121"/>
      <c r="B1699" s="121"/>
      <c r="C1699" s="316" t="s">
        <v>5841</v>
      </c>
      <c r="D1699" s="414" t="s">
        <v>5839</v>
      </c>
      <c r="E1699" s="318" t="s">
        <v>139</v>
      </c>
      <c r="F1699" s="319" t="s">
        <v>5842</v>
      </c>
      <c r="G1699" s="319" t="s">
        <v>22</v>
      </c>
      <c r="H1699" s="511"/>
      <c r="I1699" s="511"/>
      <c r="J1699" s="511"/>
      <c r="K1699" s="511"/>
      <c r="L1699" s="121"/>
      <c r="M1699" s="121"/>
      <c r="N1699" s="121"/>
      <c r="O1699" s="121"/>
      <c r="P1699" s="121"/>
      <c r="Q1699" s="121"/>
      <c r="R1699" s="121"/>
      <c r="S1699" s="121"/>
      <c r="T1699" s="121"/>
      <c r="U1699" s="121"/>
      <c r="V1699" s="121"/>
      <c r="W1699" s="121"/>
      <c r="X1699" s="121"/>
      <c r="Y1699" s="121"/>
      <c r="Z1699" s="121"/>
    </row>
    <row r="1700" spans="1:26" ht="18">
      <c r="A1700" s="121"/>
      <c r="B1700" s="121"/>
      <c r="C1700" s="316" t="s">
        <v>5843</v>
      </c>
      <c r="D1700" s="414" t="s">
        <v>5844</v>
      </c>
      <c r="E1700" s="318" t="s">
        <v>139</v>
      </c>
      <c r="F1700" s="319" t="s">
        <v>5845</v>
      </c>
      <c r="G1700" s="319" t="s">
        <v>22</v>
      </c>
      <c r="H1700" s="511"/>
      <c r="I1700" s="511"/>
      <c r="J1700" s="511"/>
      <c r="K1700" s="511"/>
      <c r="L1700" s="121"/>
      <c r="M1700" s="121"/>
      <c r="N1700" s="121"/>
      <c r="O1700" s="121"/>
      <c r="P1700" s="121"/>
      <c r="Q1700" s="121"/>
      <c r="R1700" s="121"/>
      <c r="S1700" s="121"/>
      <c r="T1700" s="121"/>
      <c r="U1700" s="121"/>
      <c r="V1700" s="121"/>
      <c r="W1700" s="121"/>
      <c r="X1700" s="121"/>
      <c r="Y1700" s="121"/>
      <c r="Z1700" s="121"/>
    </row>
    <row r="1701" spans="1:26" ht="18">
      <c r="A1701" s="121"/>
      <c r="B1701" s="121"/>
      <c r="C1701" s="316" t="s">
        <v>5846</v>
      </c>
      <c r="D1701" s="414" t="s">
        <v>5847</v>
      </c>
      <c r="E1701" s="318" t="s">
        <v>139</v>
      </c>
      <c r="F1701" s="319" t="s">
        <v>20</v>
      </c>
      <c r="G1701" s="319" t="s">
        <v>22</v>
      </c>
      <c r="H1701" s="511"/>
      <c r="I1701" s="511"/>
      <c r="J1701" s="511"/>
      <c r="K1701" s="511"/>
      <c r="L1701" s="121"/>
      <c r="M1701" s="121"/>
      <c r="N1701" s="121"/>
      <c r="O1701" s="121"/>
      <c r="P1701" s="121"/>
      <c r="Q1701" s="121"/>
      <c r="R1701" s="121"/>
      <c r="S1701" s="121"/>
      <c r="T1701" s="121"/>
      <c r="U1701" s="121"/>
      <c r="V1701" s="121"/>
      <c r="W1701" s="121"/>
      <c r="X1701" s="121"/>
      <c r="Y1701" s="121"/>
      <c r="Z1701" s="121"/>
    </row>
    <row r="1702" spans="1:26" ht="18">
      <c r="A1702" s="121"/>
      <c r="B1702" s="121"/>
      <c r="C1702" s="316" t="s">
        <v>5848</v>
      </c>
      <c r="D1702" s="414" t="s">
        <v>5849</v>
      </c>
      <c r="E1702" s="318" t="s">
        <v>139</v>
      </c>
      <c r="F1702" s="319" t="s">
        <v>20</v>
      </c>
      <c r="G1702" s="319" t="s">
        <v>22</v>
      </c>
      <c r="H1702" s="511"/>
      <c r="I1702" s="511"/>
      <c r="J1702" s="511"/>
      <c r="K1702" s="511"/>
      <c r="L1702" s="121"/>
      <c r="M1702" s="121"/>
      <c r="N1702" s="121"/>
      <c r="O1702" s="121"/>
      <c r="P1702" s="121"/>
      <c r="Q1702" s="121"/>
      <c r="R1702" s="121"/>
      <c r="S1702" s="121"/>
      <c r="T1702" s="121"/>
      <c r="U1702" s="121"/>
      <c r="V1702" s="121"/>
      <c r="W1702" s="121"/>
      <c r="X1702" s="121"/>
      <c r="Y1702" s="121"/>
      <c r="Z1702" s="121"/>
    </row>
    <row r="1703" spans="1:26" ht="18">
      <c r="A1703" s="121"/>
      <c r="B1703" s="121"/>
      <c r="C1703" s="316" t="s">
        <v>5850</v>
      </c>
      <c r="D1703" s="414" t="s">
        <v>5851</v>
      </c>
      <c r="E1703" s="318" t="s">
        <v>139</v>
      </c>
      <c r="F1703" s="319" t="s">
        <v>20</v>
      </c>
      <c r="G1703" s="319" t="s">
        <v>22</v>
      </c>
      <c r="H1703" s="511"/>
      <c r="I1703" s="511"/>
      <c r="J1703" s="511"/>
      <c r="K1703" s="511"/>
      <c r="L1703" s="121"/>
      <c r="M1703" s="121"/>
      <c r="N1703" s="121"/>
      <c r="O1703" s="121"/>
      <c r="P1703" s="121"/>
      <c r="Q1703" s="121"/>
      <c r="R1703" s="121"/>
      <c r="S1703" s="121"/>
      <c r="T1703" s="121"/>
      <c r="U1703" s="121"/>
      <c r="V1703" s="121"/>
      <c r="W1703" s="121"/>
      <c r="X1703" s="121"/>
      <c r="Y1703" s="121"/>
      <c r="Z1703" s="121"/>
    </row>
    <row r="1704" spans="1:26" ht="18">
      <c r="A1704" s="121"/>
      <c r="B1704" s="121"/>
      <c r="C1704" s="35" t="s">
        <v>5852</v>
      </c>
      <c r="D1704" s="128" t="s">
        <v>5853</v>
      </c>
      <c r="E1704" s="129" t="s">
        <v>5175</v>
      </c>
      <c r="F1704" s="130" t="s">
        <v>5854</v>
      </c>
      <c r="G1704" s="130" t="s">
        <v>22</v>
      </c>
      <c r="H1704" s="511">
        <f t="shared" si="78"/>
        <v>1905500</v>
      </c>
      <c r="I1704" s="387">
        <v>1850000</v>
      </c>
      <c r="J1704" s="511">
        <f t="shared" si="79"/>
        <v>1942500</v>
      </c>
      <c r="K1704" s="511">
        <f t="shared" si="80"/>
        <v>2035000</v>
      </c>
      <c r="L1704" s="121"/>
      <c r="M1704" s="121"/>
      <c r="N1704" s="121"/>
      <c r="O1704" s="121"/>
      <c r="P1704" s="121"/>
      <c r="Q1704" s="121"/>
      <c r="R1704" s="121"/>
      <c r="S1704" s="121"/>
      <c r="T1704" s="121"/>
      <c r="U1704" s="121"/>
      <c r="V1704" s="121"/>
      <c r="W1704" s="121"/>
      <c r="X1704" s="121"/>
      <c r="Y1704" s="121"/>
      <c r="Z1704" s="121"/>
    </row>
    <row r="1705" spans="1:26" ht="36">
      <c r="A1705" s="121"/>
      <c r="B1705" s="121"/>
      <c r="C1705" s="35" t="s">
        <v>5855</v>
      </c>
      <c r="D1705" s="128" t="s">
        <v>5856</v>
      </c>
      <c r="E1705" s="129" t="s">
        <v>5175</v>
      </c>
      <c r="F1705" s="130" t="s">
        <v>5857</v>
      </c>
      <c r="G1705" s="130" t="s">
        <v>22</v>
      </c>
      <c r="H1705" s="511">
        <f t="shared" si="78"/>
        <v>2002320</v>
      </c>
      <c r="I1705" s="387">
        <v>1944000</v>
      </c>
      <c r="J1705" s="511">
        <f t="shared" si="79"/>
        <v>2041200</v>
      </c>
      <c r="K1705" s="511">
        <f t="shared" si="80"/>
        <v>2138400</v>
      </c>
      <c r="L1705" s="121"/>
      <c r="M1705" s="121"/>
      <c r="N1705" s="121"/>
      <c r="O1705" s="121"/>
      <c r="P1705" s="121"/>
      <c r="Q1705" s="121"/>
      <c r="R1705" s="121"/>
      <c r="S1705" s="121"/>
      <c r="T1705" s="121"/>
      <c r="U1705" s="121"/>
      <c r="V1705" s="121"/>
      <c r="W1705" s="121"/>
      <c r="X1705" s="121"/>
      <c r="Y1705" s="121"/>
      <c r="Z1705" s="121"/>
    </row>
    <row r="1706" spans="1:26" ht="18">
      <c r="A1706" s="121"/>
      <c r="B1706" s="121"/>
      <c r="C1706" s="316" t="s">
        <v>5858</v>
      </c>
      <c r="D1706" s="414" t="s">
        <v>5859</v>
      </c>
      <c r="E1706" s="318" t="s">
        <v>5860</v>
      </c>
      <c r="F1706" s="319" t="s">
        <v>5861</v>
      </c>
      <c r="G1706" s="319" t="s">
        <v>22</v>
      </c>
      <c r="H1706" s="511"/>
      <c r="I1706" s="511"/>
      <c r="J1706" s="511"/>
      <c r="K1706" s="511"/>
      <c r="L1706" s="121"/>
      <c r="M1706" s="121"/>
      <c r="N1706" s="121"/>
      <c r="O1706" s="121"/>
      <c r="P1706" s="121"/>
      <c r="Q1706" s="121"/>
      <c r="R1706" s="121"/>
      <c r="S1706" s="121"/>
      <c r="T1706" s="121"/>
      <c r="U1706" s="121"/>
      <c r="V1706" s="121"/>
      <c r="W1706" s="121"/>
      <c r="X1706" s="121"/>
      <c r="Y1706" s="121"/>
      <c r="Z1706" s="121"/>
    </row>
    <row r="1707" spans="1:26" ht="36">
      <c r="A1707" s="121"/>
      <c r="B1707" s="121"/>
      <c r="C1707" s="316" t="s">
        <v>5862</v>
      </c>
      <c r="D1707" s="414" t="s">
        <v>5863</v>
      </c>
      <c r="E1707" s="318" t="s">
        <v>139</v>
      </c>
      <c r="F1707" s="319" t="s">
        <v>20</v>
      </c>
      <c r="G1707" s="319" t="s">
        <v>22</v>
      </c>
      <c r="H1707" s="511"/>
      <c r="I1707" s="511"/>
      <c r="J1707" s="511"/>
      <c r="K1707" s="511"/>
      <c r="L1707" s="121"/>
      <c r="M1707" s="121"/>
      <c r="N1707" s="121"/>
      <c r="O1707" s="121"/>
      <c r="P1707" s="121"/>
      <c r="Q1707" s="121"/>
      <c r="R1707" s="121"/>
      <c r="S1707" s="121"/>
      <c r="T1707" s="121"/>
      <c r="U1707" s="121"/>
      <c r="V1707" s="121"/>
      <c r="W1707" s="121"/>
      <c r="X1707" s="121"/>
      <c r="Y1707" s="121"/>
      <c r="Z1707" s="121"/>
    </row>
    <row r="1708" spans="1:26" ht="36">
      <c r="A1708" s="121"/>
      <c r="B1708" s="121"/>
      <c r="C1708" s="316" t="s">
        <v>5864</v>
      </c>
      <c r="D1708" s="414" t="s">
        <v>5865</v>
      </c>
      <c r="E1708" s="318" t="s">
        <v>139</v>
      </c>
      <c r="F1708" s="319" t="s">
        <v>20</v>
      </c>
      <c r="G1708" s="319" t="s">
        <v>22</v>
      </c>
      <c r="H1708" s="511"/>
      <c r="I1708" s="511"/>
      <c r="J1708" s="511"/>
      <c r="K1708" s="511"/>
      <c r="L1708" s="121"/>
      <c r="M1708" s="121"/>
      <c r="N1708" s="121"/>
      <c r="O1708" s="121"/>
      <c r="P1708" s="121"/>
      <c r="Q1708" s="121"/>
      <c r="R1708" s="121"/>
      <c r="S1708" s="121"/>
      <c r="T1708" s="121"/>
      <c r="U1708" s="121"/>
      <c r="V1708" s="121"/>
      <c r="W1708" s="121"/>
      <c r="X1708" s="121"/>
      <c r="Y1708" s="121"/>
      <c r="Z1708" s="121"/>
    </row>
    <row r="1709" spans="1:26" ht="18">
      <c r="A1709" s="121"/>
      <c r="B1709" s="121"/>
      <c r="C1709" s="316" t="s">
        <v>5866</v>
      </c>
      <c r="D1709" s="414" t="s">
        <v>5867</v>
      </c>
      <c r="E1709" s="318" t="s">
        <v>5175</v>
      </c>
      <c r="F1709" s="319" t="s">
        <v>20</v>
      </c>
      <c r="G1709" s="319" t="s">
        <v>22</v>
      </c>
      <c r="H1709" s="511"/>
      <c r="I1709" s="511"/>
      <c r="J1709" s="511"/>
      <c r="K1709" s="511"/>
      <c r="L1709" s="121"/>
      <c r="M1709" s="121"/>
      <c r="N1709" s="121"/>
      <c r="O1709" s="121"/>
      <c r="P1709" s="121"/>
      <c r="Q1709" s="121"/>
      <c r="R1709" s="121"/>
      <c r="S1709" s="121"/>
      <c r="T1709" s="121"/>
      <c r="U1709" s="121"/>
      <c r="V1709" s="121"/>
      <c r="W1709" s="121"/>
      <c r="X1709" s="121"/>
      <c r="Y1709" s="121"/>
      <c r="Z1709" s="121"/>
    </row>
    <row r="1710" spans="1:26" ht="18">
      <c r="A1710" s="121"/>
      <c r="B1710" s="121"/>
      <c r="C1710" s="316" t="s">
        <v>5868</v>
      </c>
      <c r="D1710" s="414" t="s">
        <v>5869</v>
      </c>
      <c r="E1710" s="318" t="s">
        <v>5175</v>
      </c>
      <c r="F1710" s="319" t="s">
        <v>20</v>
      </c>
      <c r="G1710" s="319" t="s">
        <v>22</v>
      </c>
      <c r="H1710" s="511"/>
      <c r="I1710" s="511"/>
      <c r="J1710" s="511"/>
      <c r="K1710" s="511"/>
      <c r="L1710" s="121"/>
      <c r="M1710" s="121"/>
      <c r="N1710" s="121"/>
      <c r="O1710" s="121"/>
      <c r="P1710" s="121"/>
      <c r="Q1710" s="121"/>
      <c r="R1710" s="121"/>
      <c r="S1710" s="121"/>
      <c r="T1710" s="121"/>
      <c r="U1710" s="121"/>
      <c r="V1710" s="121"/>
      <c r="W1710" s="121"/>
      <c r="X1710" s="121"/>
      <c r="Y1710" s="121"/>
      <c r="Z1710" s="121"/>
    </row>
    <row r="1711" spans="1:26" ht="18">
      <c r="A1711" s="121"/>
      <c r="B1711" s="121"/>
      <c r="C1711" s="316" t="s">
        <v>5870</v>
      </c>
      <c r="D1711" s="414" t="s">
        <v>5871</v>
      </c>
      <c r="E1711" s="318" t="s">
        <v>20</v>
      </c>
      <c r="F1711" s="319" t="s">
        <v>20</v>
      </c>
      <c r="G1711" s="319" t="s">
        <v>22</v>
      </c>
      <c r="H1711" s="511"/>
      <c r="I1711" s="511"/>
      <c r="J1711" s="511"/>
      <c r="K1711" s="511"/>
      <c r="L1711" s="121"/>
      <c r="M1711" s="121"/>
      <c r="N1711" s="121"/>
      <c r="O1711" s="121"/>
      <c r="P1711" s="121"/>
      <c r="Q1711" s="121"/>
      <c r="R1711" s="121"/>
      <c r="S1711" s="121"/>
      <c r="T1711" s="121"/>
      <c r="U1711" s="121"/>
      <c r="V1711" s="121"/>
      <c r="W1711" s="121"/>
      <c r="X1711" s="121"/>
      <c r="Y1711" s="121"/>
      <c r="Z1711" s="121"/>
    </row>
    <row r="1712" spans="1:26" ht="18">
      <c r="A1712" s="121"/>
      <c r="B1712" s="121"/>
      <c r="C1712" s="316" t="s">
        <v>5872</v>
      </c>
      <c r="D1712" s="414" t="s">
        <v>5873</v>
      </c>
      <c r="E1712" s="318" t="s">
        <v>20</v>
      </c>
      <c r="F1712" s="319" t="s">
        <v>20</v>
      </c>
      <c r="G1712" s="319" t="s">
        <v>22</v>
      </c>
      <c r="H1712" s="511"/>
      <c r="I1712" s="511"/>
      <c r="J1712" s="511"/>
      <c r="K1712" s="511"/>
      <c r="L1712" s="121"/>
      <c r="M1712" s="121"/>
      <c r="N1712" s="121"/>
      <c r="O1712" s="121"/>
      <c r="P1712" s="121"/>
      <c r="Q1712" s="121"/>
      <c r="R1712" s="121"/>
      <c r="S1712" s="121"/>
      <c r="T1712" s="121"/>
      <c r="U1712" s="121"/>
      <c r="V1712" s="121"/>
      <c r="W1712" s="121"/>
      <c r="X1712" s="121"/>
      <c r="Y1712" s="121"/>
      <c r="Z1712" s="121"/>
    </row>
    <row r="1713" spans="1:26" ht="18">
      <c r="A1713" s="121"/>
      <c r="B1713" s="121"/>
      <c r="C1713" s="316" t="s">
        <v>5874</v>
      </c>
      <c r="D1713" s="414" t="s">
        <v>5875</v>
      </c>
      <c r="E1713" s="318" t="s">
        <v>20</v>
      </c>
      <c r="F1713" s="319" t="s">
        <v>20</v>
      </c>
      <c r="G1713" s="319" t="s">
        <v>22</v>
      </c>
      <c r="H1713" s="511"/>
      <c r="I1713" s="511"/>
      <c r="J1713" s="511"/>
      <c r="K1713" s="511"/>
      <c r="L1713" s="121"/>
      <c r="M1713" s="121"/>
      <c r="N1713" s="121"/>
      <c r="O1713" s="121"/>
      <c r="P1713" s="121"/>
      <c r="Q1713" s="121"/>
      <c r="R1713" s="121"/>
      <c r="S1713" s="121"/>
      <c r="T1713" s="121"/>
      <c r="U1713" s="121"/>
      <c r="V1713" s="121"/>
      <c r="W1713" s="121"/>
      <c r="X1713" s="121"/>
      <c r="Y1713" s="121"/>
      <c r="Z1713" s="121"/>
    </row>
    <row r="1714" spans="1:26" ht="18">
      <c r="A1714" s="121"/>
      <c r="B1714" s="121"/>
      <c r="C1714" s="316" t="s">
        <v>5876</v>
      </c>
      <c r="D1714" s="414" t="s">
        <v>5877</v>
      </c>
      <c r="E1714" s="318" t="s">
        <v>5878</v>
      </c>
      <c r="F1714" s="319" t="s">
        <v>20</v>
      </c>
      <c r="G1714" s="319" t="s">
        <v>22</v>
      </c>
      <c r="H1714" s="511"/>
      <c r="I1714" s="511"/>
      <c r="J1714" s="511"/>
      <c r="K1714" s="511"/>
      <c r="L1714" s="121"/>
      <c r="M1714" s="121"/>
      <c r="N1714" s="121"/>
      <c r="O1714" s="121"/>
      <c r="P1714" s="121"/>
      <c r="Q1714" s="121"/>
      <c r="R1714" s="121"/>
      <c r="S1714" s="121"/>
      <c r="T1714" s="121"/>
      <c r="U1714" s="121"/>
      <c r="V1714" s="121"/>
      <c r="W1714" s="121"/>
      <c r="X1714" s="121"/>
      <c r="Y1714" s="121"/>
      <c r="Z1714" s="121"/>
    </row>
    <row r="1715" spans="1:26" ht="36">
      <c r="A1715" s="121"/>
      <c r="B1715" s="121"/>
      <c r="C1715" s="316" t="s">
        <v>5879</v>
      </c>
      <c r="D1715" s="414" t="s">
        <v>5880</v>
      </c>
      <c r="E1715" s="318" t="s">
        <v>5175</v>
      </c>
      <c r="F1715" s="319" t="s">
        <v>20</v>
      </c>
      <c r="G1715" s="319" t="s">
        <v>22</v>
      </c>
      <c r="H1715" s="511"/>
      <c r="I1715" s="511"/>
      <c r="J1715" s="511"/>
      <c r="K1715" s="511"/>
      <c r="L1715" s="121"/>
      <c r="M1715" s="121"/>
      <c r="N1715" s="121"/>
      <c r="O1715" s="121"/>
      <c r="P1715" s="121"/>
      <c r="Q1715" s="121"/>
      <c r="R1715" s="121"/>
      <c r="S1715" s="121"/>
      <c r="T1715" s="121"/>
      <c r="U1715" s="121"/>
      <c r="V1715" s="121"/>
      <c r="W1715" s="121"/>
      <c r="X1715" s="121"/>
      <c r="Y1715" s="121"/>
      <c r="Z1715" s="121"/>
    </row>
    <row r="1716" spans="1:26" ht="18">
      <c r="A1716" s="121"/>
      <c r="B1716" s="121"/>
      <c r="C1716" s="316" t="s">
        <v>5881</v>
      </c>
      <c r="D1716" s="414" t="s">
        <v>5797</v>
      </c>
      <c r="E1716" s="318" t="s">
        <v>5882</v>
      </c>
      <c r="F1716" s="319" t="s">
        <v>5883</v>
      </c>
      <c r="G1716" s="319" t="s">
        <v>22</v>
      </c>
      <c r="H1716" s="511"/>
      <c r="I1716" s="511"/>
      <c r="J1716" s="511"/>
      <c r="K1716" s="511"/>
      <c r="L1716" s="121"/>
      <c r="M1716" s="121"/>
      <c r="N1716" s="121"/>
      <c r="O1716" s="121"/>
      <c r="P1716" s="121"/>
      <c r="Q1716" s="121"/>
      <c r="R1716" s="121"/>
      <c r="S1716" s="121"/>
      <c r="T1716" s="121"/>
      <c r="U1716" s="121"/>
      <c r="V1716" s="121"/>
      <c r="W1716" s="121"/>
      <c r="X1716" s="121"/>
      <c r="Y1716" s="121"/>
      <c r="Z1716" s="121"/>
    </row>
    <row r="1717" spans="1:26" ht="18">
      <c r="A1717" s="121"/>
      <c r="B1717" s="121"/>
      <c r="C1717" s="316" t="s">
        <v>5884</v>
      </c>
      <c r="D1717" s="414" t="s">
        <v>5797</v>
      </c>
      <c r="E1717" s="318" t="s">
        <v>5885</v>
      </c>
      <c r="F1717" s="319" t="s">
        <v>5886</v>
      </c>
      <c r="G1717" s="319" t="s">
        <v>22</v>
      </c>
      <c r="H1717" s="511"/>
      <c r="I1717" s="511"/>
      <c r="J1717" s="511"/>
      <c r="K1717" s="511"/>
      <c r="L1717" s="121"/>
      <c r="M1717" s="121"/>
      <c r="N1717" s="121"/>
      <c r="O1717" s="121"/>
      <c r="P1717" s="121"/>
      <c r="Q1717" s="121"/>
      <c r="R1717" s="121"/>
      <c r="S1717" s="121"/>
      <c r="T1717" s="121"/>
      <c r="U1717" s="121"/>
      <c r="V1717" s="121"/>
      <c r="W1717" s="121"/>
      <c r="X1717" s="121"/>
      <c r="Y1717" s="121"/>
      <c r="Z1717" s="121"/>
    </row>
    <row r="1718" spans="1:26" ht="18">
      <c r="A1718" s="121"/>
      <c r="B1718" s="121"/>
      <c r="C1718" s="316" t="s">
        <v>5887</v>
      </c>
      <c r="D1718" s="414" t="s">
        <v>5797</v>
      </c>
      <c r="E1718" s="318" t="s">
        <v>5888</v>
      </c>
      <c r="F1718" s="319" t="s">
        <v>5889</v>
      </c>
      <c r="G1718" s="319" t="s">
        <v>22</v>
      </c>
      <c r="H1718" s="511"/>
      <c r="I1718" s="511"/>
      <c r="J1718" s="511"/>
      <c r="K1718" s="511"/>
      <c r="L1718" s="121"/>
      <c r="M1718" s="121"/>
      <c r="N1718" s="121"/>
      <c r="O1718" s="121"/>
      <c r="P1718" s="121"/>
      <c r="Q1718" s="121"/>
      <c r="R1718" s="121"/>
      <c r="S1718" s="121"/>
      <c r="T1718" s="121"/>
      <c r="U1718" s="121"/>
      <c r="V1718" s="121"/>
      <c r="W1718" s="121"/>
      <c r="X1718" s="121"/>
      <c r="Y1718" s="121"/>
      <c r="Z1718" s="121"/>
    </row>
    <row r="1719" spans="1:26" ht="18">
      <c r="A1719" s="121"/>
      <c r="B1719" s="121"/>
      <c r="C1719" s="316" t="s">
        <v>5890</v>
      </c>
      <c r="D1719" s="414" t="s">
        <v>5797</v>
      </c>
      <c r="E1719" s="318" t="s">
        <v>5891</v>
      </c>
      <c r="F1719" s="319" t="s">
        <v>5892</v>
      </c>
      <c r="G1719" s="319" t="s">
        <v>22</v>
      </c>
      <c r="H1719" s="511"/>
      <c r="I1719" s="511"/>
      <c r="J1719" s="511"/>
      <c r="K1719" s="511"/>
      <c r="L1719" s="121"/>
      <c r="M1719" s="121"/>
      <c r="N1719" s="121"/>
      <c r="O1719" s="121"/>
      <c r="P1719" s="121"/>
      <c r="Q1719" s="121"/>
      <c r="R1719" s="121"/>
      <c r="S1719" s="121"/>
      <c r="T1719" s="121"/>
      <c r="U1719" s="121"/>
      <c r="V1719" s="121"/>
      <c r="W1719" s="121"/>
      <c r="X1719" s="121"/>
      <c r="Y1719" s="121"/>
      <c r="Z1719" s="121"/>
    </row>
    <row r="1720" spans="1:26" ht="36">
      <c r="A1720" s="121"/>
      <c r="B1720" s="121"/>
      <c r="C1720" s="316" t="s">
        <v>5893</v>
      </c>
      <c r="D1720" s="414" t="s">
        <v>5894</v>
      </c>
      <c r="E1720" s="318" t="s">
        <v>20</v>
      </c>
      <c r="F1720" s="319" t="s">
        <v>20</v>
      </c>
      <c r="G1720" s="319" t="s">
        <v>22</v>
      </c>
      <c r="H1720" s="511"/>
      <c r="I1720" s="511"/>
      <c r="J1720" s="511"/>
      <c r="K1720" s="511"/>
      <c r="L1720" s="121"/>
      <c r="M1720" s="121"/>
      <c r="N1720" s="121"/>
      <c r="O1720" s="121"/>
      <c r="P1720" s="121"/>
      <c r="Q1720" s="121"/>
      <c r="R1720" s="121"/>
      <c r="S1720" s="121"/>
      <c r="T1720" s="121"/>
      <c r="U1720" s="121"/>
      <c r="V1720" s="121"/>
      <c r="W1720" s="121"/>
      <c r="X1720" s="121"/>
      <c r="Y1720" s="121"/>
      <c r="Z1720" s="121"/>
    </row>
    <row r="1721" spans="1:26" ht="36">
      <c r="A1721" s="121"/>
      <c r="B1721" s="121"/>
      <c r="C1721" s="316" t="s">
        <v>5895</v>
      </c>
      <c r="D1721" s="414" t="s">
        <v>5896</v>
      </c>
      <c r="E1721" s="318" t="s">
        <v>20</v>
      </c>
      <c r="F1721" s="319" t="s">
        <v>20</v>
      </c>
      <c r="G1721" s="319" t="s">
        <v>22</v>
      </c>
      <c r="H1721" s="511"/>
      <c r="I1721" s="511"/>
      <c r="J1721" s="511"/>
      <c r="K1721" s="511"/>
      <c r="L1721" s="121"/>
      <c r="M1721" s="121"/>
      <c r="N1721" s="121"/>
      <c r="O1721" s="121"/>
      <c r="P1721" s="121"/>
      <c r="Q1721" s="121"/>
      <c r="R1721" s="121"/>
      <c r="S1721" s="121"/>
      <c r="T1721" s="121"/>
      <c r="U1721" s="121"/>
      <c r="V1721" s="121"/>
      <c r="W1721" s="121"/>
      <c r="X1721" s="121"/>
      <c r="Y1721" s="121"/>
      <c r="Z1721" s="121"/>
    </row>
    <row r="1722" spans="1:26" ht="18">
      <c r="A1722" s="121"/>
      <c r="B1722" s="121"/>
      <c r="C1722" s="316" t="s">
        <v>5897</v>
      </c>
      <c r="D1722" s="414" t="s">
        <v>5898</v>
      </c>
      <c r="E1722" s="318" t="s">
        <v>20</v>
      </c>
      <c r="F1722" s="319" t="s">
        <v>20</v>
      </c>
      <c r="G1722" s="319" t="s">
        <v>22</v>
      </c>
      <c r="H1722" s="511"/>
      <c r="I1722" s="511"/>
      <c r="J1722" s="511"/>
      <c r="K1722" s="511"/>
      <c r="L1722" s="121"/>
      <c r="M1722" s="121"/>
      <c r="N1722" s="121"/>
      <c r="O1722" s="121"/>
      <c r="P1722" s="121"/>
      <c r="Q1722" s="121"/>
      <c r="R1722" s="121"/>
      <c r="S1722" s="121"/>
      <c r="T1722" s="121"/>
      <c r="U1722" s="121"/>
      <c r="V1722" s="121"/>
      <c r="W1722" s="121"/>
      <c r="X1722" s="121"/>
      <c r="Y1722" s="121"/>
      <c r="Z1722" s="121"/>
    </row>
    <row r="1723" spans="1:26" ht="18">
      <c r="A1723" s="121"/>
      <c r="B1723" s="121"/>
      <c r="C1723" s="316" t="s">
        <v>5899</v>
      </c>
      <c r="D1723" s="414" t="s">
        <v>5740</v>
      </c>
      <c r="E1723" s="318" t="s">
        <v>5900</v>
      </c>
      <c r="F1723" s="319" t="s">
        <v>5901</v>
      </c>
      <c r="G1723" s="319" t="s">
        <v>22</v>
      </c>
      <c r="H1723" s="511"/>
      <c r="I1723" s="511"/>
      <c r="J1723" s="511"/>
      <c r="K1723" s="511"/>
      <c r="L1723" s="121"/>
      <c r="M1723" s="121"/>
      <c r="N1723" s="121"/>
      <c r="O1723" s="121"/>
      <c r="P1723" s="121"/>
      <c r="Q1723" s="121"/>
      <c r="R1723" s="121"/>
      <c r="S1723" s="121"/>
      <c r="T1723" s="121"/>
      <c r="U1723" s="121"/>
      <c r="V1723" s="121"/>
      <c r="W1723" s="121"/>
      <c r="X1723" s="121"/>
      <c r="Y1723" s="121"/>
      <c r="Z1723" s="121"/>
    </row>
    <row r="1724" spans="1:26" ht="18">
      <c r="A1724" s="121"/>
      <c r="B1724" s="121"/>
      <c r="C1724" s="66" t="s">
        <v>5902</v>
      </c>
      <c r="D1724" s="42" t="s">
        <v>5903</v>
      </c>
      <c r="E1724" s="25" t="s">
        <v>5175</v>
      </c>
      <c r="F1724" s="60" t="s">
        <v>20</v>
      </c>
      <c r="G1724" s="60" t="s">
        <v>22</v>
      </c>
      <c r="H1724" s="511">
        <f t="shared" si="78"/>
        <v>901250</v>
      </c>
      <c r="I1724" s="405">
        <v>875000</v>
      </c>
      <c r="J1724" s="511">
        <f t="shared" si="79"/>
        <v>918750</v>
      </c>
      <c r="K1724" s="511">
        <f t="shared" si="80"/>
        <v>962500</v>
      </c>
      <c r="L1724" s="121"/>
      <c r="M1724" s="121"/>
      <c r="N1724" s="121"/>
      <c r="O1724" s="121"/>
      <c r="P1724" s="121"/>
      <c r="Q1724" s="121"/>
      <c r="R1724" s="121"/>
      <c r="S1724" s="121"/>
      <c r="T1724" s="121"/>
      <c r="U1724" s="121"/>
      <c r="V1724" s="121"/>
      <c r="W1724" s="121"/>
      <c r="X1724" s="121"/>
      <c r="Y1724" s="121"/>
      <c r="Z1724" s="121"/>
    </row>
    <row r="1725" spans="1:26" ht="18">
      <c r="A1725" s="121"/>
      <c r="B1725" s="121"/>
      <c r="C1725" s="66" t="s">
        <v>5904</v>
      </c>
      <c r="D1725" s="42" t="s">
        <v>5905</v>
      </c>
      <c r="E1725" s="25" t="s">
        <v>5175</v>
      </c>
      <c r="F1725" s="60" t="s">
        <v>20</v>
      </c>
      <c r="G1725" s="60" t="s">
        <v>22</v>
      </c>
      <c r="H1725" s="511">
        <f t="shared" si="78"/>
        <v>772500</v>
      </c>
      <c r="I1725" s="405">
        <v>750000</v>
      </c>
      <c r="J1725" s="511">
        <f t="shared" si="79"/>
        <v>787500</v>
      </c>
      <c r="K1725" s="511">
        <f t="shared" si="80"/>
        <v>825000</v>
      </c>
      <c r="L1725" s="121"/>
      <c r="M1725" s="121"/>
      <c r="N1725" s="121"/>
      <c r="O1725" s="121"/>
      <c r="P1725" s="121"/>
      <c r="Q1725" s="121"/>
      <c r="R1725" s="121"/>
      <c r="S1725" s="121"/>
      <c r="T1725" s="121"/>
      <c r="U1725" s="121"/>
      <c r="V1725" s="121"/>
      <c r="W1725" s="121"/>
      <c r="X1725" s="121"/>
      <c r="Y1725" s="121"/>
      <c r="Z1725" s="121"/>
    </row>
    <row r="1726" spans="1:26" ht="18">
      <c r="A1726" s="121"/>
      <c r="B1726" s="121"/>
      <c r="C1726" s="66" t="s">
        <v>5906</v>
      </c>
      <c r="D1726" s="42" t="s">
        <v>5907</v>
      </c>
      <c r="E1726" s="25" t="s">
        <v>5175</v>
      </c>
      <c r="F1726" s="60" t="s">
        <v>20</v>
      </c>
      <c r="G1726" s="60" t="s">
        <v>22</v>
      </c>
      <c r="H1726" s="511">
        <f t="shared" si="78"/>
        <v>2239220</v>
      </c>
      <c r="I1726" s="405">
        <v>2174000</v>
      </c>
      <c r="J1726" s="511">
        <f t="shared" si="79"/>
        <v>2282700</v>
      </c>
      <c r="K1726" s="511">
        <f t="shared" si="80"/>
        <v>2391400</v>
      </c>
      <c r="L1726" s="121"/>
      <c r="M1726" s="121"/>
      <c r="N1726" s="121"/>
      <c r="O1726" s="121"/>
      <c r="P1726" s="121"/>
      <c r="Q1726" s="121"/>
      <c r="R1726" s="121"/>
      <c r="S1726" s="121"/>
      <c r="T1726" s="121"/>
      <c r="U1726" s="121"/>
      <c r="V1726" s="121"/>
      <c r="W1726" s="121"/>
      <c r="X1726" s="121"/>
      <c r="Y1726" s="121"/>
      <c r="Z1726" s="121"/>
    </row>
    <row r="1727" spans="1:26" ht="18">
      <c r="A1727" s="121"/>
      <c r="B1727" s="121"/>
      <c r="C1727" s="66" t="s">
        <v>5908</v>
      </c>
      <c r="D1727" s="42" t="s">
        <v>5909</v>
      </c>
      <c r="E1727" s="25" t="s">
        <v>5175</v>
      </c>
      <c r="F1727" s="60" t="s">
        <v>20</v>
      </c>
      <c r="G1727" s="60" t="s">
        <v>22</v>
      </c>
      <c r="H1727" s="511">
        <f t="shared" si="78"/>
        <v>1905500</v>
      </c>
      <c r="I1727" s="405">
        <v>1850000</v>
      </c>
      <c r="J1727" s="511">
        <f t="shared" si="79"/>
        <v>1942500</v>
      </c>
      <c r="K1727" s="511">
        <f t="shared" si="80"/>
        <v>2035000</v>
      </c>
      <c r="L1727" s="121"/>
      <c r="M1727" s="121"/>
      <c r="N1727" s="121"/>
      <c r="O1727" s="121"/>
      <c r="P1727" s="121"/>
      <c r="Q1727" s="121"/>
      <c r="R1727" s="121"/>
      <c r="S1727" s="121"/>
      <c r="T1727" s="121"/>
      <c r="U1727" s="121"/>
      <c r="V1727" s="121"/>
      <c r="W1727" s="121"/>
      <c r="X1727" s="121"/>
      <c r="Y1727" s="121"/>
      <c r="Z1727" s="121"/>
    </row>
    <row r="1728" spans="1:26" ht="18">
      <c r="A1728" s="121"/>
      <c r="B1728" s="121"/>
      <c r="C1728" s="316" t="s">
        <v>5910</v>
      </c>
      <c r="D1728" s="414" t="s">
        <v>5911</v>
      </c>
      <c r="E1728" s="318" t="s">
        <v>20</v>
      </c>
      <c r="F1728" s="319" t="s">
        <v>5912</v>
      </c>
      <c r="G1728" s="319" t="s">
        <v>22</v>
      </c>
      <c r="H1728" s="511"/>
      <c r="I1728" s="511"/>
      <c r="J1728" s="511"/>
      <c r="K1728" s="511"/>
      <c r="L1728" s="121"/>
      <c r="M1728" s="121"/>
      <c r="N1728" s="121"/>
      <c r="O1728" s="121"/>
      <c r="P1728" s="121"/>
      <c r="Q1728" s="121"/>
      <c r="R1728" s="121"/>
      <c r="S1728" s="121"/>
      <c r="T1728" s="121"/>
      <c r="U1728" s="121"/>
      <c r="V1728" s="121"/>
      <c r="W1728" s="121"/>
      <c r="X1728" s="121"/>
      <c r="Y1728" s="121"/>
      <c r="Z1728" s="121"/>
    </row>
    <row r="1729" spans="1:26" ht="36">
      <c r="A1729" s="121"/>
      <c r="B1729" s="121"/>
      <c r="C1729" s="316" t="s">
        <v>5913</v>
      </c>
      <c r="D1729" s="414" t="s">
        <v>5914</v>
      </c>
      <c r="E1729" s="318" t="s">
        <v>20</v>
      </c>
      <c r="F1729" s="319" t="s">
        <v>5915</v>
      </c>
      <c r="G1729" s="319" t="s">
        <v>22</v>
      </c>
      <c r="H1729" s="511"/>
      <c r="I1729" s="511"/>
      <c r="J1729" s="511"/>
      <c r="K1729" s="511"/>
      <c r="L1729" s="121"/>
      <c r="M1729" s="121"/>
      <c r="N1729" s="121"/>
      <c r="O1729" s="121"/>
      <c r="P1729" s="121"/>
      <c r="Q1729" s="121"/>
      <c r="R1729" s="121"/>
      <c r="S1729" s="121"/>
      <c r="T1729" s="121"/>
      <c r="U1729" s="121"/>
      <c r="V1729" s="121"/>
      <c r="W1729" s="121"/>
      <c r="X1729" s="121"/>
      <c r="Y1729" s="121"/>
      <c r="Z1729" s="121"/>
    </row>
    <row r="1730" spans="1:26" ht="18">
      <c r="A1730" s="121"/>
      <c r="B1730" s="121"/>
      <c r="C1730" s="316" t="s">
        <v>5916</v>
      </c>
      <c r="D1730" s="414" t="s">
        <v>5797</v>
      </c>
      <c r="E1730" s="318" t="s">
        <v>20</v>
      </c>
      <c r="F1730" s="319" t="s">
        <v>5917</v>
      </c>
      <c r="G1730" s="319" t="s">
        <v>305</v>
      </c>
      <c r="H1730" s="511"/>
      <c r="I1730" s="511"/>
      <c r="J1730" s="511"/>
      <c r="K1730" s="511"/>
      <c r="L1730" s="121"/>
      <c r="M1730" s="121"/>
      <c r="N1730" s="121"/>
      <c r="O1730" s="121"/>
      <c r="P1730" s="121"/>
      <c r="Q1730" s="121"/>
      <c r="R1730" s="121"/>
      <c r="S1730" s="121"/>
      <c r="T1730" s="121"/>
      <c r="U1730" s="121"/>
      <c r="V1730" s="121"/>
      <c r="W1730" s="121"/>
      <c r="X1730" s="121"/>
      <c r="Y1730" s="121"/>
      <c r="Z1730" s="121"/>
    </row>
    <row r="1731" spans="1:26" ht="36">
      <c r="A1731" s="121"/>
      <c r="B1731" s="121"/>
      <c r="C1731" s="316" t="s">
        <v>5918</v>
      </c>
      <c r="D1731" s="414" t="s">
        <v>5919</v>
      </c>
      <c r="E1731" s="318" t="s">
        <v>5175</v>
      </c>
      <c r="F1731" s="319" t="s">
        <v>5920</v>
      </c>
      <c r="G1731" s="319" t="s">
        <v>22</v>
      </c>
      <c r="H1731" s="511"/>
      <c r="I1731" s="511"/>
      <c r="J1731" s="511"/>
      <c r="K1731" s="511"/>
      <c r="L1731" s="121"/>
      <c r="M1731" s="121"/>
      <c r="N1731" s="121"/>
      <c r="O1731" s="121"/>
      <c r="P1731" s="121"/>
      <c r="Q1731" s="121"/>
      <c r="R1731" s="121"/>
      <c r="S1731" s="121"/>
      <c r="T1731" s="121"/>
      <c r="U1731" s="121"/>
      <c r="V1731" s="121"/>
      <c r="W1731" s="121"/>
      <c r="X1731" s="121"/>
      <c r="Y1731" s="121"/>
      <c r="Z1731" s="121"/>
    </row>
    <row r="1732" spans="1:26" ht="18">
      <c r="A1732" s="121"/>
      <c r="B1732" s="121"/>
      <c r="C1732" s="316" t="s">
        <v>5921</v>
      </c>
      <c r="D1732" s="414" t="s">
        <v>5922</v>
      </c>
      <c r="E1732" s="318" t="s">
        <v>20</v>
      </c>
      <c r="F1732" s="319" t="s">
        <v>20</v>
      </c>
      <c r="G1732" s="319" t="s">
        <v>305</v>
      </c>
      <c r="H1732" s="511"/>
      <c r="I1732" s="511"/>
      <c r="J1732" s="511"/>
      <c r="K1732" s="511"/>
      <c r="L1732" s="121"/>
      <c r="M1732" s="121"/>
      <c r="N1732" s="121"/>
      <c r="O1732" s="121"/>
      <c r="P1732" s="121"/>
      <c r="Q1732" s="121"/>
      <c r="R1732" s="121"/>
      <c r="S1732" s="121"/>
      <c r="T1732" s="121"/>
      <c r="U1732" s="121"/>
      <c r="V1732" s="121"/>
      <c r="W1732" s="121"/>
      <c r="X1732" s="121"/>
      <c r="Y1732" s="121"/>
      <c r="Z1732" s="121"/>
    </row>
    <row r="1733" spans="1:26" ht="18">
      <c r="A1733" s="121"/>
      <c r="B1733" s="121"/>
      <c r="C1733" s="316" t="s">
        <v>5923</v>
      </c>
      <c r="D1733" s="414" t="s">
        <v>5924</v>
      </c>
      <c r="E1733" s="318" t="s">
        <v>20</v>
      </c>
      <c r="F1733" s="319" t="s">
        <v>5925</v>
      </c>
      <c r="G1733" s="319" t="s">
        <v>22</v>
      </c>
      <c r="H1733" s="511"/>
      <c r="I1733" s="511"/>
      <c r="J1733" s="511"/>
      <c r="K1733" s="511"/>
      <c r="L1733" s="121"/>
      <c r="M1733" s="121"/>
      <c r="N1733" s="121"/>
      <c r="O1733" s="121"/>
      <c r="P1733" s="121"/>
      <c r="Q1733" s="121"/>
      <c r="R1733" s="121"/>
      <c r="S1733" s="121"/>
      <c r="T1733" s="121"/>
      <c r="U1733" s="121"/>
      <c r="V1733" s="121"/>
      <c r="W1733" s="121"/>
      <c r="X1733" s="121"/>
      <c r="Y1733" s="121"/>
      <c r="Z1733" s="121"/>
    </row>
    <row r="1734" spans="1:26" ht="18">
      <c r="A1734" s="121"/>
      <c r="B1734" s="121"/>
      <c r="C1734" s="316" t="s">
        <v>5926</v>
      </c>
      <c r="D1734" s="414" t="s">
        <v>5927</v>
      </c>
      <c r="E1734" s="318" t="s">
        <v>20</v>
      </c>
      <c r="F1734" s="319" t="s">
        <v>5928</v>
      </c>
      <c r="G1734" s="319" t="s">
        <v>22</v>
      </c>
      <c r="H1734" s="511"/>
      <c r="I1734" s="511"/>
      <c r="J1734" s="511"/>
      <c r="K1734" s="511"/>
      <c r="L1734" s="121"/>
      <c r="M1734" s="121"/>
      <c r="N1734" s="121"/>
      <c r="O1734" s="121"/>
      <c r="P1734" s="121"/>
      <c r="Q1734" s="121"/>
      <c r="R1734" s="121"/>
      <c r="S1734" s="121"/>
      <c r="T1734" s="121"/>
      <c r="U1734" s="121"/>
      <c r="V1734" s="121"/>
      <c r="W1734" s="121"/>
      <c r="X1734" s="121"/>
      <c r="Y1734" s="121"/>
      <c r="Z1734" s="121"/>
    </row>
    <row r="1735" spans="1:26" ht="18">
      <c r="A1735" s="121"/>
      <c r="B1735" s="121"/>
      <c r="C1735" s="316" t="s">
        <v>5929</v>
      </c>
      <c r="D1735" s="414" t="s">
        <v>5930</v>
      </c>
      <c r="E1735" s="318" t="s">
        <v>20</v>
      </c>
      <c r="F1735" s="319" t="s">
        <v>5931</v>
      </c>
      <c r="G1735" s="319" t="s">
        <v>22</v>
      </c>
      <c r="H1735" s="511"/>
      <c r="I1735" s="511"/>
      <c r="J1735" s="511"/>
      <c r="K1735" s="511"/>
      <c r="L1735" s="121"/>
      <c r="M1735" s="121"/>
      <c r="N1735" s="121"/>
      <c r="O1735" s="121"/>
      <c r="P1735" s="121"/>
      <c r="Q1735" s="121"/>
      <c r="R1735" s="121"/>
      <c r="S1735" s="121"/>
      <c r="T1735" s="121"/>
      <c r="U1735" s="121"/>
      <c r="V1735" s="121"/>
      <c r="W1735" s="121"/>
      <c r="X1735" s="121"/>
      <c r="Y1735" s="121"/>
      <c r="Z1735" s="121"/>
    </row>
    <row r="1736" spans="1:26" ht="18">
      <c r="A1736" s="121"/>
      <c r="B1736" s="121"/>
      <c r="C1736" s="316" t="s">
        <v>5932</v>
      </c>
      <c r="D1736" s="414" t="s">
        <v>5933</v>
      </c>
      <c r="E1736" s="318" t="s">
        <v>20</v>
      </c>
      <c r="F1736" s="319" t="s">
        <v>5934</v>
      </c>
      <c r="G1736" s="319" t="s">
        <v>22</v>
      </c>
      <c r="H1736" s="511"/>
      <c r="I1736" s="511"/>
      <c r="J1736" s="511"/>
      <c r="K1736" s="511"/>
      <c r="L1736" s="121"/>
      <c r="M1736" s="121"/>
      <c r="N1736" s="121"/>
      <c r="O1736" s="121"/>
      <c r="P1736" s="121"/>
      <c r="Q1736" s="121"/>
      <c r="R1736" s="121"/>
      <c r="S1736" s="121"/>
      <c r="T1736" s="121"/>
      <c r="U1736" s="121"/>
      <c r="V1736" s="121"/>
      <c r="W1736" s="121"/>
      <c r="X1736" s="121"/>
      <c r="Y1736" s="121"/>
      <c r="Z1736" s="121"/>
    </row>
    <row r="1737" spans="1:26" ht="18">
      <c r="A1737" s="121"/>
      <c r="B1737" s="121"/>
      <c r="C1737" s="316" t="s">
        <v>5935</v>
      </c>
      <c r="D1737" s="414" t="s">
        <v>5936</v>
      </c>
      <c r="E1737" s="318"/>
      <c r="F1737" s="319" t="s">
        <v>5937</v>
      </c>
      <c r="G1737" s="319" t="s">
        <v>305</v>
      </c>
      <c r="H1737" s="511"/>
      <c r="I1737" s="511"/>
      <c r="J1737" s="511"/>
      <c r="K1737" s="511"/>
      <c r="L1737" s="121"/>
      <c r="M1737" s="121"/>
      <c r="N1737" s="121"/>
      <c r="O1737" s="121"/>
      <c r="P1737" s="121"/>
      <c r="Q1737" s="121"/>
      <c r="R1737" s="121"/>
      <c r="S1737" s="121"/>
      <c r="T1737" s="121"/>
      <c r="U1737" s="121"/>
      <c r="V1737" s="121"/>
      <c r="W1737" s="121"/>
      <c r="X1737" s="121"/>
      <c r="Y1737" s="121"/>
      <c r="Z1737" s="121"/>
    </row>
    <row r="1738" spans="1:26" ht="18">
      <c r="A1738" s="121"/>
      <c r="B1738" s="121"/>
      <c r="C1738" s="316" t="s">
        <v>5938</v>
      </c>
      <c r="D1738" s="414" t="s">
        <v>5939</v>
      </c>
      <c r="E1738" s="318"/>
      <c r="F1738" s="319"/>
      <c r="G1738" s="319" t="s">
        <v>305</v>
      </c>
      <c r="H1738" s="511"/>
      <c r="I1738" s="511"/>
      <c r="J1738" s="511"/>
      <c r="K1738" s="511"/>
      <c r="L1738" s="121"/>
      <c r="M1738" s="121"/>
      <c r="N1738" s="121"/>
      <c r="O1738" s="121"/>
      <c r="P1738" s="121"/>
      <c r="Q1738" s="121"/>
      <c r="R1738" s="121"/>
      <c r="S1738" s="121"/>
      <c r="T1738" s="121"/>
      <c r="U1738" s="121"/>
      <c r="V1738" s="121"/>
      <c r="W1738" s="121"/>
      <c r="X1738" s="121"/>
      <c r="Y1738" s="121"/>
      <c r="Z1738" s="121"/>
    </row>
    <row r="1739" spans="1:26" ht="18">
      <c r="A1739" s="121"/>
      <c r="B1739" s="121"/>
      <c r="C1739" s="316" t="s">
        <v>5940</v>
      </c>
      <c r="D1739" s="414" t="s">
        <v>5941</v>
      </c>
      <c r="E1739" s="318"/>
      <c r="F1739" s="319" t="s">
        <v>5942</v>
      </c>
      <c r="G1739" s="319" t="s">
        <v>22</v>
      </c>
      <c r="H1739" s="511"/>
      <c r="I1739" s="511"/>
      <c r="J1739" s="511"/>
      <c r="K1739" s="511"/>
      <c r="L1739" s="121"/>
      <c r="M1739" s="121"/>
      <c r="N1739" s="121"/>
      <c r="O1739" s="121"/>
      <c r="P1739" s="121"/>
      <c r="Q1739" s="121"/>
      <c r="R1739" s="121"/>
      <c r="S1739" s="121"/>
      <c r="T1739" s="121"/>
      <c r="U1739" s="121"/>
      <c r="V1739" s="121"/>
      <c r="W1739" s="121"/>
      <c r="X1739" s="121"/>
      <c r="Y1739" s="121"/>
      <c r="Z1739" s="121"/>
    </row>
    <row r="1740" spans="1:26" ht="18">
      <c r="A1740" s="121"/>
      <c r="B1740" s="121"/>
      <c r="C1740" s="316" t="s">
        <v>5943</v>
      </c>
      <c r="D1740" s="414" t="s">
        <v>5944</v>
      </c>
      <c r="E1740" s="318"/>
      <c r="F1740" s="319"/>
      <c r="G1740" s="319" t="s">
        <v>22</v>
      </c>
      <c r="H1740" s="511"/>
      <c r="I1740" s="511"/>
      <c r="J1740" s="511"/>
      <c r="K1740" s="511"/>
      <c r="L1740" s="151"/>
      <c r="M1740" s="151"/>
      <c r="N1740" s="151"/>
      <c r="O1740" s="151"/>
      <c r="P1740" s="151"/>
      <c r="Q1740" s="151"/>
      <c r="R1740" s="151"/>
      <c r="S1740" s="151"/>
      <c r="T1740" s="151"/>
      <c r="U1740" s="151"/>
      <c r="V1740" s="151"/>
      <c r="W1740" s="151"/>
      <c r="X1740" s="151"/>
      <c r="Y1740" s="151"/>
      <c r="Z1740" s="151"/>
    </row>
    <row r="1741" spans="1:26" ht="18">
      <c r="A1741" s="121"/>
      <c r="B1741" s="121"/>
      <c r="C1741" s="66" t="s">
        <v>18205</v>
      </c>
      <c r="D1741" s="412" t="s">
        <v>16799</v>
      </c>
      <c r="E1741" s="130"/>
      <c r="F1741" s="130" t="s">
        <v>16800</v>
      </c>
      <c r="G1741" s="130" t="s">
        <v>305</v>
      </c>
      <c r="H1741" s="511">
        <f t="shared" ref="H1741:H1802" si="81">(I1741*0.03)+I1741</f>
        <v>46350</v>
      </c>
      <c r="I1741" s="395">
        <v>45000</v>
      </c>
      <c r="J1741" s="511">
        <f t="shared" ref="J1741:J1802" si="82">(I1741*0.05)+I1741</f>
        <v>47250</v>
      </c>
      <c r="K1741" s="511">
        <f t="shared" ref="K1741:K1802" si="83">(I1741*0.1)+I1741</f>
        <v>49500</v>
      </c>
      <c r="L1741" s="151"/>
      <c r="M1741" s="151"/>
      <c r="N1741" s="151"/>
      <c r="O1741" s="151"/>
      <c r="P1741" s="151"/>
      <c r="Q1741" s="151"/>
      <c r="R1741" s="151"/>
      <c r="S1741" s="151"/>
      <c r="T1741" s="151"/>
      <c r="U1741" s="151"/>
      <c r="V1741" s="151"/>
      <c r="W1741" s="151"/>
      <c r="X1741" s="151"/>
      <c r="Y1741" s="151"/>
      <c r="Z1741" s="151"/>
    </row>
    <row r="1742" spans="1:26" ht="18">
      <c r="A1742" s="121"/>
      <c r="B1742" s="121"/>
      <c r="C1742" s="66" t="s">
        <v>18206</v>
      </c>
      <c r="D1742" s="412" t="s">
        <v>16801</v>
      </c>
      <c r="E1742" s="130"/>
      <c r="F1742" s="130" t="s">
        <v>16802</v>
      </c>
      <c r="G1742" s="130" t="s">
        <v>305</v>
      </c>
      <c r="H1742" s="511">
        <f t="shared" si="81"/>
        <v>108150</v>
      </c>
      <c r="I1742" s="395">
        <v>105000</v>
      </c>
      <c r="J1742" s="511">
        <f t="shared" si="82"/>
        <v>110250</v>
      </c>
      <c r="K1742" s="511">
        <f t="shared" si="83"/>
        <v>115500</v>
      </c>
      <c r="L1742" s="151"/>
      <c r="M1742" s="151"/>
      <c r="N1742" s="151"/>
      <c r="O1742" s="151"/>
      <c r="P1742" s="151"/>
      <c r="Q1742" s="151"/>
      <c r="R1742" s="151"/>
      <c r="S1742" s="151"/>
      <c r="T1742" s="151"/>
      <c r="U1742" s="151"/>
      <c r="V1742" s="151"/>
      <c r="W1742" s="151"/>
      <c r="X1742" s="151"/>
      <c r="Y1742" s="151"/>
      <c r="Z1742" s="151"/>
    </row>
    <row r="1743" spans="1:26" ht="36">
      <c r="A1743" s="121"/>
      <c r="B1743" s="121"/>
      <c r="C1743" s="66" t="s">
        <v>18207</v>
      </c>
      <c r="D1743" s="412" t="s">
        <v>16803</v>
      </c>
      <c r="E1743" s="130"/>
      <c r="F1743" s="130" t="s">
        <v>16804</v>
      </c>
      <c r="G1743" s="130" t="s">
        <v>305</v>
      </c>
      <c r="H1743" s="511">
        <f t="shared" si="81"/>
        <v>128750</v>
      </c>
      <c r="I1743" s="395">
        <v>125000</v>
      </c>
      <c r="J1743" s="511">
        <f t="shared" si="82"/>
        <v>131250</v>
      </c>
      <c r="K1743" s="511">
        <f t="shared" si="83"/>
        <v>137500</v>
      </c>
      <c r="L1743" s="121"/>
      <c r="M1743" s="121"/>
      <c r="N1743" s="121"/>
      <c r="O1743" s="121"/>
      <c r="P1743" s="121"/>
      <c r="Q1743" s="121"/>
      <c r="R1743" s="121"/>
      <c r="S1743" s="121"/>
      <c r="T1743" s="121"/>
      <c r="U1743" s="121"/>
      <c r="V1743" s="121"/>
      <c r="W1743" s="121"/>
      <c r="X1743" s="121"/>
      <c r="Y1743" s="121"/>
      <c r="Z1743" s="121"/>
    </row>
    <row r="1744" spans="1:26" ht="18">
      <c r="A1744" s="121"/>
      <c r="B1744" s="121"/>
      <c r="C1744" s="66" t="s">
        <v>18208</v>
      </c>
      <c r="D1744" s="412" t="s">
        <v>16805</v>
      </c>
      <c r="E1744" s="130"/>
      <c r="F1744" s="130" t="s">
        <v>16806</v>
      </c>
      <c r="G1744" s="130" t="s">
        <v>305</v>
      </c>
      <c r="H1744" s="511">
        <f t="shared" si="81"/>
        <v>206000</v>
      </c>
      <c r="I1744" s="395">
        <v>200000</v>
      </c>
      <c r="J1744" s="511">
        <f t="shared" si="82"/>
        <v>210000</v>
      </c>
      <c r="K1744" s="511">
        <f t="shared" si="83"/>
        <v>220000</v>
      </c>
      <c r="L1744" s="121"/>
      <c r="M1744" s="121"/>
      <c r="N1744" s="121"/>
      <c r="O1744" s="121"/>
      <c r="P1744" s="121"/>
      <c r="Q1744" s="121"/>
      <c r="R1744" s="121"/>
      <c r="S1744" s="121"/>
      <c r="T1744" s="121"/>
      <c r="U1744" s="121"/>
      <c r="V1744" s="121"/>
      <c r="W1744" s="121"/>
      <c r="X1744" s="121"/>
      <c r="Y1744" s="121"/>
      <c r="Z1744" s="121"/>
    </row>
    <row r="1745" spans="1:26" ht="18">
      <c r="A1745" s="121"/>
      <c r="B1745" s="121"/>
      <c r="C1745" s="66" t="s">
        <v>18209</v>
      </c>
      <c r="D1745" s="412" t="s">
        <v>16807</v>
      </c>
      <c r="E1745" s="130"/>
      <c r="F1745" s="130" t="s">
        <v>16808</v>
      </c>
      <c r="G1745" s="130" t="s">
        <v>305</v>
      </c>
      <c r="H1745" s="511">
        <f t="shared" si="81"/>
        <v>92700</v>
      </c>
      <c r="I1745" s="395">
        <v>90000</v>
      </c>
      <c r="J1745" s="511">
        <f t="shared" si="82"/>
        <v>94500</v>
      </c>
      <c r="K1745" s="511">
        <f t="shared" si="83"/>
        <v>99000</v>
      </c>
      <c r="L1745" s="121"/>
      <c r="M1745" s="121"/>
      <c r="N1745" s="121"/>
      <c r="O1745" s="121"/>
      <c r="P1745" s="121"/>
      <c r="Q1745" s="121"/>
      <c r="R1745" s="121"/>
      <c r="S1745" s="121"/>
      <c r="T1745" s="121"/>
      <c r="U1745" s="121"/>
      <c r="V1745" s="121"/>
      <c r="W1745" s="121"/>
      <c r="X1745" s="121"/>
      <c r="Y1745" s="121"/>
      <c r="Z1745" s="121"/>
    </row>
    <row r="1746" spans="1:26" ht="36">
      <c r="A1746" s="121"/>
      <c r="B1746" s="121"/>
      <c r="C1746" s="66" t="s">
        <v>18210</v>
      </c>
      <c r="D1746" s="412" t="s">
        <v>16809</v>
      </c>
      <c r="E1746" s="130"/>
      <c r="F1746" s="130" t="s">
        <v>16810</v>
      </c>
      <c r="G1746" s="130" t="s">
        <v>305</v>
      </c>
      <c r="H1746" s="511">
        <f t="shared" si="81"/>
        <v>144200</v>
      </c>
      <c r="I1746" s="395">
        <v>140000</v>
      </c>
      <c r="J1746" s="511">
        <f t="shared" si="82"/>
        <v>147000</v>
      </c>
      <c r="K1746" s="511">
        <f t="shared" si="83"/>
        <v>154000</v>
      </c>
      <c r="L1746" s="121"/>
      <c r="M1746" s="121"/>
      <c r="N1746" s="121"/>
      <c r="O1746" s="121"/>
      <c r="P1746" s="121"/>
      <c r="Q1746" s="121"/>
      <c r="R1746" s="121"/>
      <c r="S1746" s="121"/>
      <c r="T1746" s="121"/>
      <c r="U1746" s="121"/>
      <c r="V1746" s="121"/>
      <c r="W1746" s="121"/>
      <c r="X1746" s="121"/>
      <c r="Y1746" s="121"/>
      <c r="Z1746" s="121"/>
    </row>
    <row r="1747" spans="1:26" ht="36">
      <c r="A1747" s="121"/>
      <c r="B1747" s="121"/>
      <c r="C1747" s="66" t="s">
        <v>18211</v>
      </c>
      <c r="D1747" s="412" t="s">
        <v>16811</v>
      </c>
      <c r="E1747" s="130"/>
      <c r="F1747" s="150"/>
      <c r="G1747" s="130" t="s">
        <v>305</v>
      </c>
      <c r="H1747" s="511">
        <f t="shared" si="81"/>
        <v>46350</v>
      </c>
      <c r="I1747" s="395">
        <v>45000</v>
      </c>
      <c r="J1747" s="511">
        <f t="shared" si="82"/>
        <v>47250</v>
      </c>
      <c r="K1747" s="511">
        <f t="shared" si="83"/>
        <v>49500</v>
      </c>
      <c r="L1747" s="121"/>
      <c r="M1747" s="121"/>
      <c r="N1747" s="121"/>
      <c r="O1747" s="121"/>
      <c r="P1747" s="121"/>
      <c r="Q1747" s="121"/>
      <c r="R1747" s="121"/>
      <c r="S1747" s="121"/>
      <c r="T1747" s="121"/>
      <c r="U1747" s="121"/>
      <c r="V1747" s="121"/>
      <c r="W1747" s="121"/>
      <c r="X1747" s="121"/>
      <c r="Y1747" s="121"/>
      <c r="Z1747" s="121"/>
    </row>
    <row r="1748" spans="1:26" ht="36">
      <c r="A1748" s="121"/>
      <c r="B1748" s="121"/>
      <c r="C1748" s="66" t="s">
        <v>18212</v>
      </c>
      <c r="D1748" s="412" t="s">
        <v>16812</v>
      </c>
      <c r="E1748" s="130"/>
      <c r="F1748" s="130" t="s">
        <v>16813</v>
      </c>
      <c r="G1748" s="130" t="s">
        <v>16814</v>
      </c>
      <c r="H1748" s="511">
        <f t="shared" si="81"/>
        <v>154500</v>
      </c>
      <c r="I1748" s="395">
        <v>150000</v>
      </c>
      <c r="J1748" s="511">
        <f t="shared" si="82"/>
        <v>157500</v>
      </c>
      <c r="K1748" s="511">
        <f t="shared" si="83"/>
        <v>165000</v>
      </c>
      <c r="L1748" s="121"/>
      <c r="M1748" s="121"/>
      <c r="N1748" s="121"/>
      <c r="O1748" s="121"/>
      <c r="P1748" s="121"/>
      <c r="Q1748" s="121"/>
      <c r="R1748" s="121"/>
      <c r="S1748" s="121"/>
      <c r="T1748" s="121"/>
      <c r="U1748" s="121"/>
      <c r="V1748" s="121"/>
      <c r="W1748" s="121"/>
      <c r="X1748" s="121"/>
      <c r="Y1748" s="121"/>
      <c r="Z1748" s="121"/>
    </row>
    <row r="1749" spans="1:26" ht="36">
      <c r="A1749" s="121"/>
      <c r="B1749" s="121"/>
      <c r="C1749" s="66" t="s">
        <v>18213</v>
      </c>
      <c r="D1749" s="412" t="s">
        <v>16812</v>
      </c>
      <c r="E1749" s="130"/>
      <c r="F1749" s="130" t="s">
        <v>16815</v>
      </c>
      <c r="G1749" s="130" t="s">
        <v>16814</v>
      </c>
      <c r="H1749" s="511">
        <f t="shared" si="81"/>
        <v>154500</v>
      </c>
      <c r="I1749" s="395">
        <v>150000</v>
      </c>
      <c r="J1749" s="511">
        <f t="shared" si="82"/>
        <v>157500</v>
      </c>
      <c r="K1749" s="511">
        <f t="shared" si="83"/>
        <v>165000</v>
      </c>
      <c r="L1749" s="121"/>
      <c r="M1749" s="121"/>
      <c r="N1749" s="121"/>
      <c r="O1749" s="121"/>
      <c r="P1749" s="121"/>
      <c r="Q1749" s="121"/>
      <c r="R1749" s="121"/>
      <c r="S1749" s="121"/>
      <c r="T1749" s="121"/>
      <c r="U1749" s="121"/>
      <c r="V1749" s="121"/>
      <c r="W1749" s="121"/>
      <c r="X1749" s="121"/>
      <c r="Y1749" s="121"/>
      <c r="Z1749" s="121"/>
    </row>
    <row r="1750" spans="1:26" ht="18">
      <c r="A1750" s="121"/>
      <c r="B1750" s="121"/>
      <c r="C1750" s="115" t="s">
        <v>5945</v>
      </c>
      <c r="D1750" s="154" t="s">
        <v>5946</v>
      </c>
      <c r="E1750" s="129"/>
      <c r="F1750" s="130"/>
      <c r="G1750" s="130"/>
      <c r="H1750" s="511"/>
      <c r="I1750" s="511"/>
      <c r="J1750" s="511"/>
      <c r="K1750" s="511"/>
      <c r="L1750" s="121"/>
      <c r="M1750" s="121"/>
      <c r="N1750" s="121"/>
      <c r="O1750" s="121"/>
      <c r="P1750" s="121"/>
      <c r="Q1750" s="121"/>
      <c r="R1750" s="121"/>
      <c r="S1750" s="121"/>
      <c r="T1750" s="121"/>
      <c r="U1750" s="121"/>
      <c r="V1750" s="121"/>
      <c r="W1750" s="121"/>
      <c r="X1750" s="121"/>
      <c r="Y1750" s="121"/>
      <c r="Z1750" s="121"/>
    </row>
    <row r="1751" spans="1:26" ht="18">
      <c r="A1751" s="121"/>
      <c r="B1751" s="121"/>
      <c r="C1751" s="316" t="s">
        <v>5947</v>
      </c>
      <c r="D1751" s="414" t="s">
        <v>5948</v>
      </c>
      <c r="E1751" s="318" t="s">
        <v>20</v>
      </c>
      <c r="F1751" s="319" t="s">
        <v>5949</v>
      </c>
      <c r="G1751" s="319" t="s">
        <v>22</v>
      </c>
      <c r="H1751" s="511"/>
      <c r="I1751" s="511"/>
      <c r="J1751" s="511"/>
      <c r="K1751" s="511"/>
      <c r="L1751" s="121"/>
      <c r="M1751" s="121"/>
      <c r="N1751" s="121"/>
      <c r="O1751" s="121"/>
      <c r="P1751" s="121"/>
      <c r="Q1751" s="121"/>
      <c r="R1751" s="121"/>
      <c r="S1751" s="121"/>
      <c r="T1751" s="121"/>
      <c r="U1751" s="121"/>
      <c r="V1751" s="121"/>
      <c r="W1751" s="121"/>
      <c r="X1751" s="121"/>
      <c r="Y1751" s="121"/>
      <c r="Z1751" s="121"/>
    </row>
    <row r="1752" spans="1:26" ht="18">
      <c r="A1752" s="121"/>
      <c r="B1752" s="121"/>
      <c r="C1752" s="316" t="s">
        <v>5950</v>
      </c>
      <c r="D1752" s="414" t="s">
        <v>5951</v>
      </c>
      <c r="E1752" s="318" t="s">
        <v>20</v>
      </c>
      <c r="F1752" s="319" t="s">
        <v>5952</v>
      </c>
      <c r="G1752" s="319" t="s">
        <v>22</v>
      </c>
      <c r="H1752" s="511"/>
      <c r="I1752" s="511"/>
      <c r="J1752" s="511"/>
      <c r="K1752" s="511"/>
      <c r="L1752" s="121"/>
      <c r="M1752" s="121"/>
      <c r="N1752" s="121"/>
      <c r="O1752" s="121"/>
      <c r="P1752" s="121"/>
      <c r="Q1752" s="121"/>
      <c r="R1752" s="121"/>
      <c r="S1752" s="121"/>
      <c r="T1752" s="121"/>
      <c r="U1752" s="121"/>
      <c r="V1752" s="121"/>
      <c r="W1752" s="121"/>
      <c r="X1752" s="121"/>
      <c r="Y1752" s="121"/>
      <c r="Z1752" s="121"/>
    </row>
    <row r="1753" spans="1:26" ht="18">
      <c r="A1753" s="121"/>
      <c r="B1753" s="121"/>
      <c r="C1753" s="316" t="s">
        <v>5953</v>
      </c>
      <c r="D1753" s="414" t="s">
        <v>5948</v>
      </c>
      <c r="E1753" s="318" t="s">
        <v>20</v>
      </c>
      <c r="F1753" s="319" t="s">
        <v>5954</v>
      </c>
      <c r="G1753" s="319" t="s">
        <v>22</v>
      </c>
      <c r="H1753" s="511"/>
      <c r="I1753" s="511"/>
      <c r="J1753" s="511"/>
      <c r="K1753" s="511"/>
      <c r="L1753" s="121"/>
      <c r="M1753" s="121"/>
      <c r="N1753" s="121"/>
      <c r="O1753" s="121"/>
      <c r="P1753" s="121"/>
      <c r="Q1753" s="121"/>
      <c r="R1753" s="121"/>
      <c r="S1753" s="121"/>
      <c r="T1753" s="121"/>
      <c r="U1753" s="121"/>
      <c r="V1753" s="121"/>
      <c r="W1753" s="121"/>
      <c r="X1753" s="121"/>
      <c r="Y1753" s="121"/>
      <c r="Z1753" s="121"/>
    </row>
    <row r="1754" spans="1:26" ht="18">
      <c r="A1754" s="121"/>
      <c r="B1754" s="121"/>
      <c r="C1754" s="316" t="s">
        <v>5955</v>
      </c>
      <c r="D1754" s="414" t="s">
        <v>5951</v>
      </c>
      <c r="E1754" s="318" t="s">
        <v>20</v>
      </c>
      <c r="F1754" s="319" t="s">
        <v>5956</v>
      </c>
      <c r="G1754" s="319" t="s">
        <v>22</v>
      </c>
      <c r="H1754" s="511"/>
      <c r="I1754" s="511"/>
      <c r="J1754" s="511"/>
      <c r="K1754" s="511"/>
      <c r="L1754" s="121"/>
      <c r="M1754" s="121"/>
      <c r="N1754" s="121"/>
      <c r="O1754" s="121"/>
      <c r="P1754" s="121"/>
      <c r="Q1754" s="121"/>
      <c r="R1754" s="121"/>
      <c r="S1754" s="121"/>
      <c r="T1754" s="121"/>
      <c r="U1754" s="121"/>
      <c r="V1754" s="121"/>
      <c r="W1754" s="121"/>
      <c r="X1754" s="121"/>
      <c r="Y1754" s="121"/>
      <c r="Z1754" s="121"/>
    </row>
    <row r="1755" spans="1:26" ht="18">
      <c r="A1755" s="121"/>
      <c r="B1755" s="121"/>
      <c r="C1755" s="316" t="s">
        <v>5957</v>
      </c>
      <c r="D1755" s="414" t="s">
        <v>5958</v>
      </c>
      <c r="E1755" s="318" t="s">
        <v>20</v>
      </c>
      <c r="F1755" s="319" t="s">
        <v>5959</v>
      </c>
      <c r="G1755" s="319" t="s">
        <v>22</v>
      </c>
      <c r="H1755" s="511"/>
      <c r="I1755" s="511"/>
      <c r="J1755" s="511"/>
      <c r="K1755" s="511"/>
      <c r="L1755" s="121"/>
      <c r="M1755" s="121"/>
      <c r="N1755" s="121"/>
      <c r="O1755" s="121"/>
      <c r="P1755" s="121"/>
      <c r="Q1755" s="121"/>
      <c r="R1755" s="121"/>
      <c r="S1755" s="121"/>
      <c r="T1755" s="121"/>
      <c r="U1755" s="121"/>
      <c r="V1755" s="121"/>
      <c r="W1755" s="121"/>
      <c r="X1755" s="121"/>
      <c r="Y1755" s="121"/>
      <c r="Z1755" s="121"/>
    </row>
    <row r="1756" spans="1:26" ht="18">
      <c r="A1756" s="121"/>
      <c r="B1756" s="121"/>
      <c r="C1756" s="35" t="s">
        <v>5960</v>
      </c>
      <c r="D1756" s="128" t="s">
        <v>5961</v>
      </c>
      <c r="E1756" s="129" t="s">
        <v>20</v>
      </c>
      <c r="F1756" s="130" t="s">
        <v>5962</v>
      </c>
      <c r="G1756" s="130" t="s">
        <v>22</v>
      </c>
      <c r="H1756" s="511">
        <f t="shared" si="81"/>
        <v>216300</v>
      </c>
      <c r="I1756" s="387">
        <v>210000</v>
      </c>
      <c r="J1756" s="511">
        <f t="shared" si="82"/>
        <v>220500</v>
      </c>
      <c r="K1756" s="511">
        <f t="shared" si="83"/>
        <v>231000</v>
      </c>
      <c r="L1756" s="121"/>
      <c r="M1756" s="121"/>
      <c r="N1756" s="121"/>
      <c r="O1756" s="121"/>
      <c r="P1756" s="121"/>
      <c r="Q1756" s="121"/>
      <c r="R1756" s="121"/>
      <c r="S1756" s="121"/>
      <c r="T1756" s="121"/>
      <c r="U1756" s="121"/>
      <c r="V1756" s="121"/>
      <c r="W1756" s="121"/>
      <c r="X1756" s="121"/>
      <c r="Y1756" s="121"/>
      <c r="Z1756" s="121"/>
    </row>
    <row r="1757" spans="1:26" ht="18">
      <c r="A1757" s="121"/>
      <c r="B1757" s="121"/>
      <c r="C1757" s="35" t="s">
        <v>5963</v>
      </c>
      <c r="D1757" s="128" t="s">
        <v>5961</v>
      </c>
      <c r="E1757" s="129" t="s">
        <v>20</v>
      </c>
      <c r="F1757" s="130" t="s">
        <v>5964</v>
      </c>
      <c r="G1757" s="130" t="s">
        <v>22</v>
      </c>
      <c r="H1757" s="511">
        <f t="shared" si="81"/>
        <v>247200</v>
      </c>
      <c r="I1757" s="387">
        <v>240000</v>
      </c>
      <c r="J1757" s="511">
        <f t="shared" si="82"/>
        <v>252000</v>
      </c>
      <c r="K1757" s="511">
        <f t="shared" si="83"/>
        <v>264000</v>
      </c>
      <c r="L1757" s="121"/>
      <c r="M1757" s="121"/>
      <c r="N1757" s="121"/>
      <c r="O1757" s="121"/>
      <c r="P1757" s="121"/>
      <c r="Q1757" s="121"/>
      <c r="R1757" s="121"/>
      <c r="S1757" s="121"/>
      <c r="T1757" s="121"/>
      <c r="U1757" s="121"/>
      <c r="V1757" s="121"/>
      <c r="W1757" s="121"/>
      <c r="X1757" s="121"/>
      <c r="Y1757" s="121"/>
      <c r="Z1757" s="121"/>
    </row>
    <row r="1758" spans="1:26" ht="18">
      <c r="A1758" s="121"/>
      <c r="B1758" s="121"/>
      <c r="C1758" s="316" t="s">
        <v>5965</v>
      </c>
      <c r="D1758" s="414" t="s">
        <v>5966</v>
      </c>
      <c r="E1758" s="318" t="s">
        <v>20</v>
      </c>
      <c r="F1758" s="319" t="s">
        <v>5967</v>
      </c>
      <c r="G1758" s="319" t="s">
        <v>22</v>
      </c>
      <c r="H1758" s="511"/>
      <c r="I1758" s="511"/>
      <c r="J1758" s="511"/>
      <c r="K1758" s="511"/>
      <c r="L1758" s="121"/>
      <c r="M1758" s="121"/>
      <c r="N1758" s="121"/>
      <c r="O1758" s="121"/>
      <c r="P1758" s="121"/>
      <c r="Q1758" s="121"/>
      <c r="R1758" s="121"/>
      <c r="S1758" s="121"/>
      <c r="T1758" s="121"/>
      <c r="U1758" s="121"/>
      <c r="V1758" s="121"/>
      <c r="W1758" s="121"/>
      <c r="X1758" s="121"/>
      <c r="Y1758" s="121"/>
      <c r="Z1758" s="121"/>
    </row>
    <row r="1759" spans="1:26" ht="18">
      <c r="A1759" s="121"/>
      <c r="B1759" s="121"/>
      <c r="C1759" s="35" t="s">
        <v>5968</v>
      </c>
      <c r="D1759" s="128" t="s">
        <v>5951</v>
      </c>
      <c r="E1759" s="129" t="s">
        <v>20</v>
      </c>
      <c r="F1759" s="130" t="s">
        <v>5969</v>
      </c>
      <c r="G1759" s="130" t="s">
        <v>22</v>
      </c>
      <c r="H1759" s="511">
        <f t="shared" si="81"/>
        <v>272950</v>
      </c>
      <c r="I1759" s="387">
        <v>265000</v>
      </c>
      <c r="J1759" s="511">
        <f t="shared" si="82"/>
        <v>278250</v>
      </c>
      <c r="K1759" s="511">
        <f t="shared" si="83"/>
        <v>291500</v>
      </c>
      <c r="L1759" s="121"/>
      <c r="M1759" s="121"/>
      <c r="N1759" s="121"/>
      <c r="O1759" s="121"/>
      <c r="P1759" s="121"/>
      <c r="Q1759" s="121"/>
      <c r="R1759" s="121"/>
      <c r="S1759" s="121"/>
      <c r="T1759" s="121"/>
      <c r="U1759" s="121"/>
      <c r="V1759" s="121"/>
      <c r="W1759" s="121"/>
      <c r="X1759" s="121"/>
      <c r="Y1759" s="121"/>
      <c r="Z1759" s="121"/>
    </row>
    <row r="1760" spans="1:26" ht="18">
      <c r="A1760" s="121"/>
      <c r="B1760" s="121"/>
      <c r="C1760" s="35" t="s">
        <v>5970</v>
      </c>
      <c r="D1760" s="128" t="s">
        <v>5951</v>
      </c>
      <c r="E1760" s="129" t="s">
        <v>20</v>
      </c>
      <c r="F1760" s="130" t="s">
        <v>5971</v>
      </c>
      <c r="G1760" s="130" t="s">
        <v>22</v>
      </c>
      <c r="H1760" s="511">
        <f t="shared" si="81"/>
        <v>293550</v>
      </c>
      <c r="I1760" s="387">
        <v>285000</v>
      </c>
      <c r="J1760" s="511">
        <f t="shared" si="82"/>
        <v>299250</v>
      </c>
      <c r="K1760" s="511">
        <f t="shared" si="83"/>
        <v>313500</v>
      </c>
      <c r="L1760" s="121"/>
      <c r="M1760" s="121"/>
      <c r="N1760" s="121"/>
      <c r="O1760" s="121"/>
      <c r="P1760" s="121"/>
      <c r="Q1760" s="121"/>
      <c r="R1760" s="121"/>
      <c r="S1760" s="121"/>
      <c r="T1760" s="121"/>
      <c r="U1760" s="121"/>
      <c r="V1760" s="121"/>
      <c r="W1760" s="121"/>
      <c r="X1760" s="121"/>
      <c r="Y1760" s="121"/>
      <c r="Z1760" s="121"/>
    </row>
    <row r="1761" spans="1:26" ht="18">
      <c r="A1761" s="121"/>
      <c r="B1761" s="121"/>
      <c r="C1761" s="35" t="s">
        <v>5972</v>
      </c>
      <c r="D1761" s="128" t="s">
        <v>5961</v>
      </c>
      <c r="E1761" s="129" t="s">
        <v>20</v>
      </c>
      <c r="F1761" s="130" t="s">
        <v>5973</v>
      </c>
      <c r="G1761" s="130" t="s">
        <v>22</v>
      </c>
      <c r="H1761" s="511">
        <f t="shared" si="81"/>
        <v>123600</v>
      </c>
      <c r="I1761" s="387">
        <v>120000</v>
      </c>
      <c r="J1761" s="511">
        <f t="shared" si="82"/>
        <v>126000</v>
      </c>
      <c r="K1761" s="511">
        <f t="shared" si="83"/>
        <v>132000</v>
      </c>
      <c r="L1761" s="121"/>
      <c r="M1761" s="121"/>
      <c r="N1761" s="121"/>
      <c r="O1761" s="121"/>
      <c r="P1761" s="121"/>
      <c r="Q1761" s="121"/>
      <c r="R1761" s="121"/>
      <c r="S1761" s="121"/>
      <c r="T1761" s="121"/>
      <c r="U1761" s="121"/>
      <c r="V1761" s="121"/>
      <c r="W1761" s="121"/>
      <c r="X1761" s="121"/>
      <c r="Y1761" s="121"/>
      <c r="Z1761" s="121"/>
    </row>
    <row r="1762" spans="1:26" ht="18">
      <c r="A1762" s="121"/>
      <c r="B1762" s="121"/>
      <c r="C1762" s="35" t="s">
        <v>5974</v>
      </c>
      <c r="D1762" s="128" t="s">
        <v>5961</v>
      </c>
      <c r="E1762" s="129" t="s">
        <v>20</v>
      </c>
      <c r="F1762" s="130" t="s">
        <v>5975</v>
      </c>
      <c r="G1762" s="130" t="s">
        <v>22</v>
      </c>
      <c r="H1762" s="511">
        <f t="shared" si="81"/>
        <v>123600</v>
      </c>
      <c r="I1762" s="387">
        <v>120000</v>
      </c>
      <c r="J1762" s="511">
        <f t="shared" si="82"/>
        <v>126000</v>
      </c>
      <c r="K1762" s="511">
        <f t="shared" si="83"/>
        <v>132000</v>
      </c>
      <c r="L1762" s="121"/>
      <c r="M1762" s="121"/>
      <c r="N1762" s="121"/>
      <c r="O1762" s="121"/>
      <c r="P1762" s="121"/>
      <c r="Q1762" s="121"/>
      <c r="R1762" s="121"/>
      <c r="S1762" s="121"/>
      <c r="T1762" s="121"/>
      <c r="U1762" s="121"/>
      <c r="V1762" s="121"/>
      <c r="W1762" s="121"/>
      <c r="X1762" s="121"/>
      <c r="Y1762" s="121"/>
      <c r="Z1762" s="121"/>
    </row>
    <row r="1763" spans="1:26" ht="18">
      <c r="A1763" s="121"/>
      <c r="B1763" s="121"/>
      <c r="C1763" s="35" t="s">
        <v>5976</v>
      </c>
      <c r="D1763" s="128" t="s">
        <v>5977</v>
      </c>
      <c r="E1763" s="129" t="s">
        <v>20</v>
      </c>
      <c r="F1763" s="130" t="s">
        <v>5978</v>
      </c>
      <c r="G1763" s="130" t="s">
        <v>22</v>
      </c>
      <c r="H1763" s="511">
        <f t="shared" si="81"/>
        <v>25750</v>
      </c>
      <c r="I1763" s="387">
        <v>25000</v>
      </c>
      <c r="J1763" s="511">
        <f t="shared" si="82"/>
        <v>26250</v>
      </c>
      <c r="K1763" s="511">
        <f t="shared" si="83"/>
        <v>27500</v>
      </c>
      <c r="L1763" s="121"/>
      <c r="M1763" s="121"/>
      <c r="N1763" s="121"/>
      <c r="O1763" s="121"/>
      <c r="P1763" s="121"/>
      <c r="Q1763" s="121"/>
      <c r="R1763" s="121"/>
      <c r="S1763" s="121"/>
      <c r="T1763" s="121"/>
      <c r="U1763" s="121"/>
      <c r="V1763" s="121"/>
      <c r="W1763" s="121"/>
      <c r="X1763" s="121"/>
      <c r="Y1763" s="121"/>
      <c r="Z1763" s="121"/>
    </row>
    <row r="1764" spans="1:26" ht="18">
      <c r="A1764" s="121"/>
      <c r="B1764" s="121"/>
      <c r="C1764" s="316" t="s">
        <v>5979</v>
      </c>
      <c r="D1764" s="414" t="s">
        <v>5980</v>
      </c>
      <c r="E1764" s="318" t="s">
        <v>20</v>
      </c>
      <c r="F1764" s="319" t="s">
        <v>5981</v>
      </c>
      <c r="G1764" s="319" t="s">
        <v>22</v>
      </c>
      <c r="H1764" s="511"/>
      <c r="I1764" s="511"/>
      <c r="J1764" s="511"/>
      <c r="K1764" s="511"/>
      <c r="L1764" s="121"/>
      <c r="M1764" s="121"/>
      <c r="N1764" s="121"/>
      <c r="O1764" s="121"/>
      <c r="P1764" s="121"/>
      <c r="Q1764" s="121"/>
      <c r="R1764" s="121"/>
      <c r="S1764" s="121"/>
      <c r="T1764" s="121"/>
      <c r="U1764" s="121"/>
      <c r="V1764" s="121"/>
      <c r="W1764" s="121"/>
      <c r="X1764" s="121"/>
      <c r="Y1764" s="121"/>
      <c r="Z1764" s="121"/>
    </row>
    <row r="1765" spans="1:26" ht="18">
      <c r="A1765" s="121"/>
      <c r="B1765" s="121"/>
      <c r="C1765" s="316" t="s">
        <v>5982</v>
      </c>
      <c r="D1765" s="414" t="s">
        <v>5983</v>
      </c>
      <c r="E1765" s="318" t="s">
        <v>20</v>
      </c>
      <c r="F1765" s="319" t="s">
        <v>5984</v>
      </c>
      <c r="G1765" s="319" t="s">
        <v>22</v>
      </c>
      <c r="H1765" s="511"/>
      <c r="I1765" s="511"/>
      <c r="J1765" s="511"/>
      <c r="K1765" s="511"/>
      <c r="L1765" s="121"/>
      <c r="M1765" s="121"/>
      <c r="N1765" s="121"/>
      <c r="O1765" s="121"/>
      <c r="P1765" s="121"/>
      <c r="Q1765" s="121"/>
      <c r="R1765" s="121"/>
      <c r="S1765" s="121"/>
      <c r="T1765" s="121"/>
      <c r="U1765" s="121"/>
      <c r="V1765" s="121"/>
      <c r="W1765" s="121"/>
      <c r="X1765" s="121"/>
      <c r="Y1765" s="121"/>
      <c r="Z1765" s="121"/>
    </row>
    <row r="1766" spans="1:26" ht="18">
      <c r="A1766" s="121"/>
      <c r="B1766" s="121"/>
      <c r="C1766" s="316" t="s">
        <v>5985</v>
      </c>
      <c r="D1766" s="414" t="s">
        <v>5983</v>
      </c>
      <c r="E1766" s="318" t="s">
        <v>139</v>
      </c>
      <c r="F1766" s="319" t="s">
        <v>5986</v>
      </c>
      <c r="G1766" s="319" t="s">
        <v>305</v>
      </c>
      <c r="H1766" s="511"/>
      <c r="I1766" s="511"/>
      <c r="J1766" s="511"/>
      <c r="K1766" s="511"/>
      <c r="L1766" s="121"/>
      <c r="M1766" s="121"/>
      <c r="N1766" s="121"/>
      <c r="O1766" s="121"/>
      <c r="P1766" s="121"/>
      <c r="Q1766" s="121"/>
      <c r="R1766" s="121"/>
      <c r="S1766" s="121"/>
      <c r="T1766" s="121"/>
      <c r="U1766" s="121"/>
      <c r="V1766" s="121"/>
      <c r="W1766" s="121"/>
      <c r="X1766" s="121"/>
      <c r="Y1766" s="121"/>
      <c r="Z1766" s="121"/>
    </row>
    <row r="1767" spans="1:26" ht="18">
      <c r="A1767" s="121"/>
      <c r="B1767" s="121"/>
      <c r="C1767" s="316" t="s">
        <v>5987</v>
      </c>
      <c r="D1767" s="414" t="s">
        <v>5983</v>
      </c>
      <c r="E1767" s="318" t="s">
        <v>20</v>
      </c>
      <c r="F1767" s="319" t="s">
        <v>5988</v>
      </c>
      <c r="G1767" s="319" t="s">
        <v>305</v>
      </c>
      <c r="H1767" s="511"/>
      <c r="I1767" s="511"/>
      <c r="J1767" s="511"/>
      <c r="K1767" s="511"/>
      <c r="L1767" s="121"/>
      <c r="M1767" s="121"/>
      <c r="N1767" s="121"/>
      <c r="O1767" s="121"/>
      <c r="P1767" s="121"/>
      <c r="Q1767" s="121"/>
      <c r="R1767" s="121"/>
      <c r="S1767" s="121"/>
      <c r="T1767" s="121"/>
      <c r="U1767" s="121"/>
      <c r="V1767" s="121"/>
      <c r="W1767" s="121"/>
      <c r="X1767" s="121"/>
      <c r="Y1767" s="121"/>
      <c r="Z1767" s="121"/>
    </row>
    <row r="1768" spans="1:26" ht="18">
      <c r="A1768" s="121"/>
      <c r="B1768" s="121"/>
      <c r="C1768" s="316" t="s">
        <v>5989</v>
      </c>
      <c r="D1768" s="414" t="s">
        <v>5983</v>
      </c>
      <c r="E1768" s="318" t="s">
        <v>139</v>
      </c>
      <c r="F1768" s="319" t="s">
        <v>5990</v>
      </c>
      <c r="G1768" s="319" t="s">
        <v>305</v>
      </c>
      <c r="H1768" s="511"/>
      <c r="I1768" s="511"/>
      <c r="J1768" s="511"/>
      <c r="K1768" s="511"/>
      <c r="L1768" s="121"/>
      <c r="M1768" s="121"/>
      <c r="N1768" s="121"/>
      <c r="O1768" s="121"/>
      <c r="P1768" s="121"/>
      <c r="Q1768" s="121"/>
      <c r="R1768" s="121"/>
      <c r="S1768" s="121"/>
      <c r="T1768" s="121"/>
      <c r="U1768" s="121"/>
      <c r="V1768" s="121"/>
      <c r="W1768" s="121"/>
      <c r="X1768" s="121"/>
      <c r="Y1768" s="121"/>
      <c r="Z1768" s="121"/>
    </row>
    <row r="1769" spans="1:26" ht="18">
      <c r="A1769" s="121"/>
      <c r="B1769" s="121"/>
      <c r="C1769" s="316" t="s">
        <v>5991</v>
      </c>
      <c r="D1769" s="414" t="s">
        <v>5992</v>
      </c>
      <c r="E1769" s="318" t="s">
        <v>139</v>
      </c>
      <c r="F1769" s="319" t="s">
        <v>20</v>
      </c>
      <c r="G1769" s="319" t="s">
        <v>305</v>
      </c>
      <c r="H1769" s="511"/>
      <c r="I1769" s="511"/>
      <c r="J1769" s="511"/>
      <c r="K1769" s="511"/>
      <c r="L1769" s="121"/>
      <c r="M1769" s="121"/>
      <c r="N1769" s="121"/>
      <c r="O1769" s="121"/>
      <c r="P1769" s="121"/>
      <c r="Q1769" s="121"/>
      <c r="R1769" s="121"/>
      <c r="S1769" s="121"/>
      <c r="T1769" s="121"/>
      <c r="U1769" s="121"/>
      <c r="V1769" s="121"/>
      <c r="W1769" s="121"/>
      <c r="X1769" s="121"/>
      <c r="Y1769" s="121"/>
      <c r="Z1769" s="121"/>
    </row>
    <row r="1770" spans="1:26" ht="18">
      <c r="A1770" s="121"/>
      <c r="B1770" s="121"/>
      <c r="C1770" s="316" t="s">
        <v>5993</v>
      </c>
      <c r="D1770" s="414" t="s">
        <v>5994</v>
      </c>
      <c r="E1770" s="318" t="s">
        <v>139</v>
      </c>
      <c r="F1770" s="319" t="s">
        <v>20</v>
      </c>
      <c r="G1770" s="319" t="s">
        <v>305</v>
      </c>
      <c r="H1770" s="511"/>
      <c r="I1770" s="511"/>
      <c r="J1770" s="511"/>
      <c r="K1770" s="511"/>
      <c r="L1770" s="121"/>
      <c r="M1770" s="121"/>
      <c r="N1770" s="121"/>
      <c r="O1770" s="121"/>
      <c r="P1770" s="121"/>
      <c r="Q1770" s="121"/>
      <c r="R1770" s="121"/>
      <c r="S1770" s="121"/>
      <c r="T1770" s="121"/>
      <c r="U1770" s="121"/>
      <c r="V1770" s="121"/>
      <c r="W1770" s="121"/>
      <c r="X1770" s="121"/>
      <c r="Y1770" s="121"/>
      <c r="Z1770" s="121"/>
    </row>
    <row r="1771" spans="1:26" ht="18">
      <c r="A1771" s="121"/>
      <c r="B1771" s="121"/>
      <c r="C1771" s="316" t="s">
        <v>5995</v>
      </c>
      <c r="D1771" s="414" t="s">
        <v>5996</v>
      </c>
      <c r="E1771" s="318" t="s">
        <v>139</v>
      </c>
      <c r="F1771" s="319" t="s">
        <v>20</v>
      </c>
      <c r="G1771" s="319" t="s">
        <v>305</v>
      </c>
      <c r="H1771" s="511"/>
      <c r="I1771" s="511"/>
      <c r="J1771" s="511"/>
      <c r="K1771" s="511"/>
      <c r="L1771" s="121"/>
      <c r="M1771" s="121"/>
      <c r="N1771" s="121"/>
      <c r="O1771" s="121"/>
      <c r="P1771" s="121"/>
      <c r="Q1771" s="121"/>
      <c r="R1771" s="121"/>
      <c r="S1771" s="121"/>
      <c r="T1771" s="121"/>
      <c r="U1771" s="121"/>
      <c r="V1771" s="121"/>
      <c r="W1771" s="121"/>
      <c r="X1771" s="121"/>
      <c r="Y1771" s="121"/>
      <c r="Z1771" s="121"/>
    </row>
    <row r="1772" spans="1:26" ht="18">
      <c r="A1772" s="121"/>
      <c r="B1772" s="121"/>
      <c r="C1772" s="316" t="s">
        <v>5997</v>
      </c>
      <c r="D1772" s="414" t="s">
        <v>5998</v>
      </c>
      <c r="E1772" s="318" t="s">
        <v>20</v>
      </c>
      <c r="F1772" s="319" t="s">
        <v>20</v>
      </c>
      <c r="G1772" s="319" t="s">
        <v>305</v>
      </c>
      <c r="H1772" s="511"/>
      <c r="I1772" s="511"/>
      <c r="J1772" s="511"/>
      <c r="K1772" s="511"/>
      <c r="L1772" s="121"/>
      <c r="M1772" s="121"/>
      <c r="N1772" s="121"/>
      <c r="O1772" s="121"/>
      <c r="P1772" s="121"/>
      <c r="Q1772" s="121"/>
      <c r="R1772" s="121"/>
      <c r="S1772" s="121"/>
      <c r="T1772" s="121"/>
      <c r="U1772" s="121"/>
      <c r="V1772" s="121"/>
      <c r="W1772" s="121"/>
      <c r="X1772" s="121"/>
      <c r="Y1772" s="121"/>
      <c r="Z1772" s="121"/>
    </row>
    <row r="1773" spans="1:26" ht="18">
      <c r="A1773" s="121"/>
      <c r="B1773" s="121"/>
      <c r="C1773" s="316" t="s">
        <v>5999</v>
      </c>
      <c r="D1773" s="414" t="s">
        <v>6000</v>
      </c>
      <c r="E1773" s="318" t="s">
        <v>20</v>
      </c>
      <c r="F1773" s="319" t="s">
        <v>20</v>
      </c>
      <c r="G1773" s="319" t="s">
        <v>305</v>
      </c>
      <c r="H1773" s="511"/>
      <c r="I1773" s="511"/>
      <c r="J1773" s="511"/>
      <c r="K1773" s="511"/>
      <c r="L1773" s="121"/>
      <c r="M1773" s="121"/>
      <c r="N1773" s="121"/>
      <c r="O1773" s="121"/>
      <c r="P1773" s="121"/>
      <c r="Q1773" s="121"/>
      <c r="R1773" s="121"/>
      <c r="S1773" s="121"/>
      <c r="T1773" s="121"/>
      <c r="U1773" s="121"/>
      <c r="V1773" s="121"/>
      <c r="W1773" s="121"/>
      <c r="X1773" s="121"/>
      <c r="Y1773" s="121"/>
      <c r="Z1773" s="121"/>
    </row>
    <row r="1774" spans="1:26" ht="18">
      <c r="A1774" s="121"/>
      <c r="B1774" s="121"/>
      <c r="C1774" s="316" t="s">
        <v>6001</v>
      </c>
      <c r="D1774" s="414" t="s">
        <v>6002</v>
      </c>
      <c r="E1774" s="318" t="s">
        <v>20</v>
      </c>
      <c r="F1774" s="319" t="s">
        <v>20</v>
      </c>
      <c r="G1774" s="319" t="s">
        <v>305</v>
      </c>
      <c r="H1774" s="511"/>
      <c r="I1774" s="511"/>
      <c r="J1774" s="511"/>
      <c r="K1774" s="511"/>
      <c r="L1774" s="121"/>
      <c r="M1774" s="121"/>
      <c r="N1774" s="121"/>
      <c r="O1774" s="121"/>
      <c r="P1774" s="121"/>
      <c r="Q1774" s="121"/>
      <c r="R1774" s="121"/>
      <c r="S1774" s="121"/>
      <c r="T1774" s="121"/>
      <c r="U1774" s="121"/>
      <c r="V1774" s="121"/>
      <c r="W1774" s="121"/>
      <c r="X1774" s="121"/>
      <c r="Y1774" s="121"/>
      <c r="Z1774" s="121"/>
    </row>
    <row r="1775" spans="1:26" ht="18">
      <c r="A1775" s="121"/>
      <c r="B1775" s="121"/>
      <c r="C1775" s="316" t="s">
        <v>6003</v>
      </c>
      <c r="D1775" s="414" t="s">
        <v>6004</v>
      </c>
      <c r="E1775" s="318" t="s">
        <v>20</v>
      </c>
      <c r="F1775" s="319" t="s">
        <v>20</v>
      </c>
      <c r="G1775" s="319" t="s">
        <v>305</v>
      </c>
      <c r="H1775" s="511"/>
      <c r="I1775" s="511"/>
      <c r="J1775" s="511"/>
      <c r="K1775" s="511"/>
      <c r="L1775" s="121"/>
      <c r="M1775" s="121"/>
      <c r="N1775" s="121"/>
      <c r="O1775" s="121"/>
      <c r="P1775" s="121"/>
      <c r="Q1775" s="121"/>
      <c r="R1775" s="121"/>
      <c r="S1775" s="121"/>
      <c r="T1775" s="121"/>
      <c r="U1775" s="121"/>
      <c r="V1775" s="121"/>
      <c r="W1775" s="121"/>
      <c r="X1775" s="121"/>
      <c r="Y1775" s="121"/>
      <c r="Z1775" s="121"/>
    </row>
    <row r="1776" spans="1:26" ht="18">
      <c r="A1776" s="121"/>
      <c r="B1776" s="121"/>
      <c r="C1776" s="316" t="s">
        <v>6005</v>
      </c>
      <c r="D1776" s="414" t="s">
        <v>6006</v>
      </c>
      <c r="E1776" s="318" t="s">
        <v>6007</v>
      </c>
      <c r="F1776" s="319" t="s">
        <v>6008</v>
      </c>
      <c r="G1776" s="319" t="s">
        <v>22</v>
      </c>
      <c r="H1776" s="511"/>
      <c r="I1776" s="511"/>
      <c r="J1776" s="511"/>
      <c r="K1776" s="511"/>
      <c r="L1776" s="121"/>
      <c r="M1776" s="121"/>
      <c r="N1776" s="121"/>
      <c r="O1776" s="121"/>
      <c r="P1776" s="121"/>
      <c r="Q1776" s="121"/>
      <c r="R1776" s="121"/>
      <c r="S1776" s="121"/>
      <c r="T1776" s="121"/>
      <c r="U1776" s="121"/>
      <c r="V1776" s="121"/>
      <c r="W1776" s="121"/>
      <c r="X1776" s="121"/>
      <c r="Y1776" s="121"/>
      <c r="Z1776" s="121"/>
    </row>
    <row r="1777" spans="1:26" ht="18">
      <c r="A1777" s="121"/>
      <c r="B1777" s="121"/>
      <c r="C1777" s="316" t="s">
        <v>6009</v>
      </c>
      <c r="D1777" s="414" t="s">
        <v>6010</v>
      </c>
      <c r="E1777" s="318" t="s">
        <v>6007</v>
      </c>
      <c r="F1777" s="319" t="s">
        <v>6011</v>
      </c>
      <c r="G1777" s="319" t="s">
        <v>22</v>
      </c>
      <c r="H1777" s="511"/>
      <c r="I1777" s="511"/>
      <c r="J1777" s="511"/>
      <c r="K1777" s="511"/>
      <c r="L1777" s="121"/>
      <c r="M1777" s="121"/>
      <c r="N1777" s="121"/>
      <c r="O1777" s="121"/>
      <c r="P1777" s="121"/>
      <c r="Q1777" s="121"/>
      <c r="R1777" s="121"/>
      <c r="S1777" s="121"/>
      <c r="T1777" s="121"/>
      <c r="U1777" s="121"/>
      <c r="V1777" s="121"/>
      <c r="W1777" s="121"/>
      <c r="X1777" s="121"/>
      <c r="Y1777" s="121"/>
      <c r="Z1777" s="121"/>
    </row>
    <row r="1778" spans="1:26" ht="18">
      <c r="A1778" s="121"/>
      <c r="B1778" s="121"/>
      <c r="C1778" s="316" t="s">
        <v>6012</v>
      </c>
      <c r="D1778" s="414" t="s">
        <v>5951</v>
      </c>
      <c r="E1778" s="318" t="s">
        <v>139</v>
      </c>
      <c r="F1778" s="319" t="s">
        <v>6013</v>
      </c>
      <c r="G1778" s="319" t="s">
        <v>22</v>
      </c>
      <c r="H1778" s="511"/>
      <c r="I1778" s="511"/>
      <c r="J1778" s="511"/>
      <c r="K1778" s="511"/>
      <c r="L1778" s="121"/>
      <c r="M1778" s="121"/>
      <c r="N1778" s="121"/>
      <c r="O1778" s="121"/>
      <c r="P1778" s="121"/>
      <c r="Q1778" s="121"/>
      <c r="R1778" s="121"/>
      <c r="S1778" s="121"/>
      <c r="T1778" s="121"/>
      <c r="U1778" s="121"/>
      <c r="V1778" s="121"/>
      <c r="W1778" s="121"/>
      <c r="X1778" s="121"/>
      <c r="Y1778" s="121"/>
      <c r="Z1778" s="121"/>
    </row>
    <row r="1779" spans="1:26" ht="18">
      <c r="A1779" s="121"/>
      <c r="B1779" s="121"/>
      <c r="C1779" s="316" t="s">
        <v>6014</v>
      </c>
      <c r="D1779" s="414" t="s">
        <v>5951</v>
      </c>
      <c r="E1779" s="318" t="s">
        <v>139</v>
      </c>
      <c r="F1779" s="319" t="s">
        <v>6015</v>
      </c>
      <c r="G1779" s="319" t="s">
        <v>22</v>
      </c>
      <c r="H1779" s="511"/>
      <c r="I1779" s="511"/>
      <c r="J1779" s="511"/>
      <c r="K1779" s="511"/>
      <c r="L1779" s="121"/>
      <c r="M1779" s="121"/>
      <c r="N1779" s="121"/>
      <c r="O1779" s="121"/>
      <c r="P1779" s="121"/>
      <c r="Q1779" s="121"/>
      <c r="R1779" s="121"/>
      <c r="S1779" s="121"/>
      <c r="T1779" s="121"/>
      <c r="U1779" s="121"/>
      <c r="V1779" s="121"/>
      <c r="W1779" s="121"/>
      <c r="X1779" s="121"/>
      <c r="Y1779" s="121"/>
      <c r="Z1779" s="121"/>
    </row>
    <row r="1780" spans="1:26" ht="18">
      <c r="A1780" s="121"/>
      <c r="B1780" s="121"/>
      <c r="C1780" s="316" t="s">
        <v>6016</v>
      </c>
      <c r="D1780" s="414" t="s">
        <v>6017</v>
      </c>
      <c r="E1780" s="318" t="s">
        <v>6018</v>
      </c>
      <c r="F1780" s="319" t="s">
        <v>6019</v>
      </c>
      <c r="G1780" s="319" t="s">
        <v>22</v>
      </c>
      <c r="H1780" s="511"/>
      <c r="I1780" s="511"/>
      <c r="J1780" s="511"/>
      <c r="K1780" s="511"/>
      <c r="L1780" s="121"/>
      <c r="M1780" s="121"/>
      <c r="N1780" s="121"/>
      <c r="O1780" s="121"/>
      <c r="P1780" s="121"/>
      <c r="Q1780" s="121"/>
      <c r="R1780" s="121"/>
      <c r="S1780" s="121"/>
      <c r="T1780" s="121"/>
      <c r="U1780" s="121"/>
      <c r="V1780" s="121"/>
      <c r="W1780" s="121"/>
      <c r="X1780" s="121"/>
      <c r="Y1780" s="121"/>
      <c r="Z1780" s="121"/>
    </row>
    <row r="1781" spans="1:26" ht="36">
      <c r="A1781" s="121"/>
      <c r="B1781" s="121"/>
      <c r="C1781" s="316" t="s">
        <v>6020</v>
      </c>
      <c r="D1781" s="414" t="s">
        <v>6021</v>
      </c>
      <c r="E1781" s="318" t="s">
        <v>20</v>
      </c>
      <c r="F1781" s="319" t="s">
        <v>20</v>
      </c>
      <c r="G1781" s="319" t="s">
        <v>22</v>
      </c>
      <c r="H1781" s="511"/>
      <c r="I1781" s="511"/>
      <c r="J1781" s="511"/>
      <c r="K1781" s="511"/>
      <c r="L1781" s="121"/>
      <c r="M1781" s="121"/>
      <c r="N1781" s="121"/>
      <c r="O1781" s="121"/>
      <c r="P1781" s="121"/>
      <c r="Q1781" s="121"/>
      <c r="R1781" s="121"/>
      <c r="S1781" s="121"/>
      <c r="T1781" s="121"/>
      <c r="U1781" s="121"/>
      <c r="V1781" s="121"/>
      <c r="W1781" s="121"/>
      <c r="X1781" s="121"/>
      <c r="Y1781" s="121"/>
      <c r="Z1781" s="121"/>
    </row>
    <row r="1782" spans="1:26" ht="18">
      <c r="A1782" s="121"/>
      <c r="B1782" s="121"/>
      <c r="C1782" s="316" t="s">
        <v>6022</v>
      </c>
      <c r="D1782" s="414" t="s">
        <v>6023</v>
      </c>
      <c r="E1782" s="318" t="s">
        <v>6024</v>
      </c>
      <c r="F1782" s="319" t="s">
        <v>20</v>
      </c>
      <c r="G1782" s="319" t="s">
        <v>22</v>
      </c>
      <c r="H1782" s="511"/>
      <c r="I1782" s="511"/>
      <c r="J1782" s="511"/>
      <c r="K1782" s="511"/>
      <c r="L1782" s="121"/>
      <c r="M1782" s="121"/>
      <c r="N1782" s="121"/>
      <c r="O1782" s="121"/>
      <c r="P1782" s="121"/>
      <c r="Q1782" s="121"/>
      <c r="R1782" s="121"/>
      <c r="S1782" s="121"/>
      <c r="T1782" s="121"/>
      <c r="U1782" s="121"/>
      <c r="V1782" s="121"/>
      <c r="W1782" s="121"/>
      <c r="X1782" s="121"/>
      <c r="Y1782" s="121"/>
      <c r="Z1782" s="121"/>
    </row>
    <row r="1783" spans="1:26" ht="18">
      <c r="A1783" s="121"/>
      <c r="B1783" s="121"/>
      <c r="C1783" s="316" t="s">
        <v>6025</v>
      </c>
      <c r="D1783" s="414" t="s">
        <v>6026</v>
      </c>
      <c r="E1783" s="318" t="s">
        <v>6027</v>
      </c>
      <c r="F1783" s="319" t="s">
        <v>20</v>
      </c>
      <c r="G1783" s="319" t="s">
        <v>22</v>
      </c>
      <c r="H1783" s="511"/>
      <c r="I1783" s="511"/>
      <c r="J1783" s="511"/>
      <c r="K1783" s="511"/>
      <c r="L1783" s="121"/>
      <c r="M1783" s="121"/>
      <c r="N1783" s="121"/>
      <c r="O1783" s="121"/>
      <c r="P1783" s="121"/>
      <c r="Q1783" s="121"/>
      <c r="R1783" s="121"/>
      <c r="S1783" s="121"/>
      <c r="T1783" s="121"/>
      <c r="U1783" s="121"/>
      <c r="V1783" s="121"/>
      <c r="W1783" s="121"/>
      <c r="X1783" s="121"/>
      <c r="Y1783" s="121"/>
      <c r="Z1783" s="121"/>
    </row>
    <row r="1784" spans="1:26" ht="18">
      <c r="A1784" s="121"/>
      <c r="B1784" s="121"/>
      <c r="C1784" s="316" t="s">
        <v>6028</v>
      </c>
      <c r="D1784" s="414" t="s">
        <v>6029</v>
      </c>
      <c r="E1784" s="318" t="s">
        <v>6030</v>
      </c>
      <c r="F1784" s="319" t="s">
        <v>20</v>
      </c>
      <c r="G1784" s="319" t="s">
        <v>22</v>
      </c>
      <c r="H1784" s="511"/>
      <c r="I1784" s="511"/>
      <c r="J1784" s="511"/>
      <c r="K1784" s="511"/>
      <c r="L1784" s="121"/>
      <c r="M1784" s="121"/>
      <c r="N1784" s="121"/>
      <c r="O1784" s="121"/>
      <c r="P1784" s="121"/>
      <c r="Q1784" s="121"/>
      <c r="R1784" s="121"/>
      <c r="S1784" s="121"/>
      <c r="T1784" s="121"/>
      <c r="U1784" s="121"/>
      <c r="V1784" s="121"/>
      <c r="W1784" s="121"/>
      <c r="X1784" s="121"/>
      <c r="Y1784" s="121"/>
      <c r="Z1784" s="121"/>
    </row>
    <row r="1785" spans="1:26" ht="18">
      <c r="A1785" s="121"/>
      <c r="B1785" s="121"/>
      <c r="C1785" s="316" t="s">
        <v>6031</v>
      </c>
      <c r="D1785" s="414" t="s">
        <v>6032</v>
      </c>
      <c r="E1785" s="318" t="s">
        <v>6033</v>
      </c>
      <c r="F1785" s="319" t="s">
        <v>20</v>
      </c>
      <c r="G1785" s="319" t="s">
        <v>22</v>
      </c>
      <c r="H1785" s="511"/>
      <c r="I1785" s="511"/>
      <c r="J1785" s="511"/>
      <c r="K1785" s="511"/>
      <c r="L1785" s="121"/>
      <c r="M1785" s="121"/>
      <c r="N1785" s="121"/>
      <c r="O1785" s="121"/>
      <c r="P1785" s="121"/>
      <c r="Q1785" s="121"/>
      <c r="R1785" s="121"/>
      <c r="S1785" s="121"/>
      <c r="T1785" s="121"/>
      <c r="U1785" s="121"/>
      <c r="V1785" s="121"/>
      <c r="W1785" s="121"/>
      <c r="X1785" s="121"/>
      <c r="Y1785" s="121"/>
      <c r="Z1785" s="121"/>
    </row>
    <row r="1786" spans="1:26" ht="36">
      <c r="A1786" s="121"/>
      <c r="B1786" s="121"/>
      <c r="C1786" s="316" t="s">
        <v>6034</v>
      </c>
      <c r="D1786" s="414" t="s">
        <v>6035</v>
      </c>
      <c r="E1786" s="318" t="s">
        <v>20</v>
      </c>
      <c r="F1786" s="319" t="s">
        <v>20</v>
      </c>
      <c r="G1786" s="319" t="s">
        <v>22</v>
      </c>
      <c r="H1786" s="511"/>
      <c r="I1786" s="511"/>
      <c r="J1786" s="511"/>
      <c r="K1786" s="511"/>
      <c r="L1786" s="121"/>
      <c r="M1786" s="121"/>
      <c r="N1786" s="121"/>
      <c r="O1786" s="121"/>
      <c r="P1786" s="121"/>
      <c r="Q1786" s="121"/>
      <c r="R1786" s="121"/>
      <c r="S1786" s="121"/>
      <c r="T1786" s="121"/>
      <c r="U1786" s="121"/>
      <c r="V1786" s="121"/>
      <c r="W1786" s="121"/>
      <c r="X1786" s="121"/>
      <c r="Y1786" s="121"/>
      <c r="Z1786" s="121"/>
    </row>
    <row r="1787" spans="1:26" ht="18">
      <c r="A1787" s="121"/>
      <c r="B1787" s="121"/>
      <c r="C1787" s="316" t="s">
        <v>6036</v>
      </c>
      <c r="D1787" s="414" t="s">
        <v>6037</v>
      </c>
      <c r="E1787" s="318" t="s">
        <v>6018</v>
      </c>
      <c r="F1787" s="319" t="s">
        <v>6038</v>
      </c>
      <c r="G1787" s="319" t="s">
        <v>22</v>
      </c>
      <c r="H1787" s="511"/>
      <c r="I1787" s="511"/>
      <c r="J1787" s="511"/>
      <c r="K1787" s="511"/>
      <c r="L1787" s="121"/>
      <c r="M1787" s="121"/>
      <c r="N1787" s="121"/>
      <c r="O1787" s="121"/>
      <c r="P1787" s="121"/>
      <c r="Q1787" s="121"/>
      <c r="R1787" s="121"/>
      <c r="S1787" s="121"/>
      <c r="T1787" s="121"/>
      <c r="U1787" s="121"/>
      <c r="V1787" s="121"/>
      <c r="W1787" s="121"/>
      <c r="X1787" s="121"/>
      <c r="Y1787" s="121"/>
      <c r="Z1787" s="121"/>
    </row>
    <row r="1788" spans="1:26" ht="18">
      <c r="A1788" s="121"/>
      <c r="B1788" s="121"/>
      <c r="C1788" s="316" t="s">
        <v>6039</v>
      </c>
      <c r="D1788" s="414" t="s">
        <v>6037</v>
      </c>
      <c r="E1788" s="318" t="s">
        <v>6018</v>
      </c>
      <c r="F1788" s="319" t="s">
        <v>6040</v>
      </c>
      <c r="G1788" s="319" t="s">
        <v>22</v>
      </c>
      <c r="H1788" s="511"/>
      <c r="I1788" s="511"/>
      <c r="J1788" s="511"/>
      <c r="K1788" s="511"/>
      <c r="L1788" s="121"/>
      <c r="M1788" s="121"/>
      <c r="N1788" s="121"/>
      <c r="O1788" s="121"/>
      <c r="P1788" s="121"/>
      <c r="Q1788" s="121"/>
      <c r="R1788" s="121"/>
      <c r="S1788" s="121"/>
      <c r="T1788" s="121"/>
      <c r="U1788" s="121"/>
      <c r="V1788" s="121"/>
      <c r="W1788" s="121"/>
      <c r="X1788" s="121"/>
      <c r="Y1788" s="121"/>
      <c r="Z1788" s="121"/>
    </row>
    <row r="1789" spans="1:26" ht="36">
      <c r="A1789" s="121"/>
      <c r="B1789" s="121"/>
      <c r="C1789" s="316" t="s">
        <v>6041</v>
      </c>
      <c r="D1789" s="414" t="s">
        <v>6042</v>
      </c>
      <c r="E1789" s="318" t="s">
        <v>20</v>
      </c>
      <c r="F1789" s="319" t="s">
        <v>20</v>
      </c>
      <c r="G1789" s="319" t="s">
        <v>22</v>
      </c>
      <c r="H1789" s="511"/>
      <c r="I1789" s="511"/>
      <c r="J1789" s="511"/>
      <c r="K1789" s="511"/>
      <c r="L1789" s="121"/>
      <c r="M1789" s="121"/>
      <c r="N1789" s="121"/>
      <c r="O1789" s="121"/>
      <c r="P1789" s="121"/>
      <c r="Q1789" s="121"/>
      <c r="R1789" s="121"/>
      <c r="S1789" s="121"/>
      <c r="T1789" s="121"/>
      <c r="U1789" s="121"/>
      <c r="V1789" s="121"/>
      <c r="W1789" s="121"/>
      <c r="X1789" s="121"/>
      <c r="Y1789" s="121"/>
      <c r="Z1789" s="121"/>
    </row>
    <row r="1790" spans="1:26" ht="18">
      <c r="A1790" s="121"/>
      <c r="B1790" s="121"/>
      <c r="C1790" s="316" t="s">
        <v>6043</v>
      </c>
      <c r="D1790" s="414" t="s">
        <v>6044</v>
      </c>
      <c r="E1790" s="318" t="s">
        <v>5714</v>
      </c>
      <c r="F1790" s="319" t="s">
        <v>6045</v>
      </c>
      <c r="G1790" s="319" t="s">
        <v>305</v>
      </c>
      <c r="H1790" s="511"/>
      <c r="I1790" s="511"/>
      <c r="J1790" s="511"/>
      <c r="K1790" s="511"/>
      <c r="L1790" s="121"/>
      <c r="M1790" s="121"/>
      <c r="N1790" s="121"/>
      <c r="O1790" s="121"/>
      <c r="P1790" s="121"/>
      <c r="Q1790" s="121"/>
      <c r="R1790" s="121"/>
      <c r="S1790" s="121"/>
      <c r="T1790" s="121"/>
      <c r="U1790" s="121"/>
      <c r="V1790" s="121"/>
      <c r="W1790" s="121"/>
      <c r="X1790" s="121"/>
      <c r="Y1790" s="121"/>
      <c r="Z1790" s="121"/>
    </row>
    <row r="1791" spans="1:26" ht="36">
      <c r="A1791" s="121"/>
      <c r="B1791" s="121"/>
      <c r="C1791" s="316" t="s">
        <v>6046</v>
      </c>
      <c r="D1791" s="414" t="s">
        <v>6047</v>
      </c>
      <c r="E1791" s="318"/>
      <c r="F1791" s="319" t="s">
        <v>6048</v>
      </c>
      <c r="G1791" s="319" t="s">
        <v>22</v>
      </c>
      <c r="H1791" s="511"/>
      <c r="I1791" s="511"/>
      <c r="J1791" s="511"/>
      <c r="K1791" s="511"/>
      <c r="L1791" s="121"/>
      <c r="M1791" s="121"/>
      <c r="N1791" s="121"/>
      <c r="O1791" s="121"/>
      <c r="P1791" s="121"/>
      <c r="Q1791" s="121"/>
      <c r="R1791" s="121"/>
      <c r="S1791" s="121"/>
      <c r="T1791" s="121"/>
      <c r="U1791" s="121"/>
      <c r="V1791" s="121"/>
      <c r="W1791" s="121"/>
      <c r="X1791" s="121"/>
      <c r="Y1791" s="121"/>
      <c r="Z1791" s="121"/>
    </row>
    <row r="1792" spans="1:26" ht="36">
      <c r="A1792" s="121"/>
      <c r="B1792" s="121"/>
      <c r="C1792" s="66" t="s">
        <v>22316</v>
      </c>
      <c r="D1792" s="412" t="s">
        <v>16834</v>
      </c>
      <c r="E1792" s="130"/>
      <c r="F1792" s="130" t="s">
        <v>16835</v>
      </c>
      <c r="G1792" s="130" t="s">
        <v>22</v>
      </c>
      <c r="H1792" s="511">
        <f t="shared" si="81"/>
        <v>293550</v>
      </c>
      <c r="I1792" s="395">
        <v>285000</v>
      </c>
      <c r="J1792" s="511">
        <f t="shared" si="82"/>
        <v>299250</v>
      </c>
      <c r="K1792" s="511">
        <f t="shared" si="83"/>
        <v>313500</v>
      </c>
      <c r="L1792" s="121"/>
      <c r="M1792" s="121"/>
      <c r="N1792" s="121"/>
      <c r="O1792" s="121"/>
      <c r="P1792" s="121"/>
      <c r="Q1792" s="121"/>
      <c r="R1792" s="121"/>
      <c r="S1792" s="121"/>
      <c r="T1792" s="121"/>
      <c r="U1792" s="121"/>
      <c r="V1792" s="121"/>
      <c r="W1792" s="121"/>
      <c r="X1792" s="121"/>
      <c r="Y1792" s="121"/>
      <c r="Z1792" s="121"/>
    </row>
    <row r="1793" spans="1:26" ht="36">
      <c r="A1793" s="121"/>
      <c r="B1793" s="121"/>
      <c r="C1793" s="66" t="s">
        <v>22317</v>
      </c>
      <c r="D1793" s="412" t="s">
        <v>16834</v>
      </c>
      <c r="E1793" s="130"/>
      <c r="F1793" s="130" t="s">
        <v>16836</v>
      </c>
      <c r="G1793" s="130" t="s">
        <v>22</v>
      </c>
      <c r="H1793" s="511">
        <f t="shared" si="81"/>
        <v>293550</v>
      </c>
      <c r="I1793" s="395">
        <v>285000</v>
      </c>
      <c r="J1793" s="511">
        <f t="shared" si="82"/>
        <v>299250</v>
      </c>
      <c r="K1793" s="511">
        <f t="shared" si="83"/>
        <v>313500</v>
      </c>
      <c r="L1793" s="121"/>
      <c r="M1793" s="121"/>
      <c r="N1793" s="121"/>
      <c r="O1793" s="121"/>
      <c r="P1793" s="121"/>
      <c r="Q1793" s="121"/>
      <c r="R1793" s="121"/>
      <c r="S1793" s="121"/>
      <c r="T1793" s="121"/>
      <c r="U1793" s="121"/>
      <c r="V1793" s="121"/>
      <c r="W1793" s="121"/>
      <c r="X1793" s="121"/>
      <c r="Y1793" s="121"/>
      <c r="Z1793" s="121"/>
    </row>
    <row r="1794" spans="1:26" ht="36">
      <c r="A1794" s="121"/>
      <c r="B1794" s="121"/>
      <c r="C1794" s="66" t="s">
        <v>22318</v>
      </c>
      <c r="D1794" s="412" t="s">
        <v>16834</v>
      </c>
      <c r="E1794" s="130"/>
      <c r="F1794" s="130" t="s">
        <v>16837</v>
      </c>
      <c r="G1794" s="130" t="s">
        <v>22</v>
      </c>
      <c r="H1794" s="511">
        <f t="shared" si="81"/>
        <v>293550</v>
      </c>
      <c r="I1794" s="395">
        <v>285000</v>
      </c>
      <c r="J1794" s="511">
        <f t="shared" si="82"/>
        <v>299250</v>
      </c>
      <c r="K1794" s="511">
        <f t="shared" si="83"/>
        <v>313500</v>
      </c>
      <c r="L1794" s="121"/>
      <c r="M1794" s="121"/>
      <c r="N1794" s="121"/>
      <c r="O1794" s="121"/>
      <c r="P1794" s="121"/>
      <c r="Q1794" s="121"/>
      <c r="R1794" s="121"/>
      <c r="S1794" s="121"/>
      <c r="T1794" s="121"/>
      <c r="U1794" s="121"/>
      <c r="V1794" s="121"/>
      <c r="W1794" s="121"/>
      <c r="X1794" s="121"/>
      <c r="Y1794" s="121"/>
      <c r="Z1794" s="121"/>
    </row>
    <row r="1795" spans="1:26" ht="18">
      <c r="A1795" s="121"/>
      <c r="B1795" s="121"/>
      <c r="C1795" s="66" t="s">
        <v>22319</v>
      </c>
      <c r="D1795" s="412" t="s">
        <v>16834</v>
      </c>
      <c r="E1795" s="130"/>
      <c r="F1795" s="130" t="s">
        <v>16838</v>
      </c>
      <c r="G1795" s="130" t="s">
        <v>22</v>
      </c>
      <c r="H1795" s="511">
        <f t="shared" si="81"/>
        <v>1236</v>
      </c>
      <c r="I1795" s="395">
        <v>1200</v>
      </c>
      <c r="J1795" s="511">
        <f t="shared" si="82"/>
        <v>1260</v>
      </c>
      <c r="K1795" s="511">
        <f t="shared" si="83"/>
        <v>1320</v>
      </c>
      <c r="L1795" s="121"/>
      <c r="M1795" s="121"/>
      <c r="N1795" s="121"/>
      <c r="O1795" s="121"/>
      <c r="P1795" s="121"/>
      <c r="Q1795" s="121"/>
      <c r="R1795" s="121"/>
      <c r="S1795" s="121"/>
      <c r="T1795" s="121"/>
      <c r="U1795" s="121"/>
      <c r="V1795" s="121"/>
      <c r="W1795" s="121"/>
      <c r="X1795" s="121"/>
      <c r="Y1795" s="121"/>
      <c r="Z1795" s="121"/>
    </row>
    <row r="1796" spans="1:26" ht="18">
      <c r="A1796" s="121"/>
      <c r="B1796" s="121"/>
      <c r="C1796" s="66" t="s">
        <v>22320</v>
      </c>
      <c r="D1796" s="412" t="s">
        <v>16834</v>
      </c>
      <c r="E1796" s="130"/>
      <c r="F1796" s="130" t="s">
        <v>16839</v>
      </c>
      <c r="G1796" s="130" t="s">
        <v>22</v>
      </c>
      <c r="H1796" s="511">
        <f t="shared" si="81"/>
        <v>1236</v>
      </c>
      <c r="I1796" s="395">
        <v>1200</v>
      </c>
      <c r="J1796" s="511">
        <f t="shared" si="82"/>
        <v>1260</v>
      </c>
      <c r="K1796" s="511">
        <f t="shared" si="83"/>
        <v>1320</v>
      </c>
      <c r="L1796" s="121"/>
      <c r="M1796" s="121"/>
      <c r="N1796" s="121"/>
      <c r="O1796" s="121"/>
      <c r="P1796" s="121"/>
      <c r="Q1796" s="121"/>
      <c r="R1796" s="121"/>
      <c r="S1796" s="121"/>
      <c r="T1796" s="121"/>
      <c r="U1796" s="121"/>
      <c r="V1796" s="121"/>
      <c r="W1796" s="121"/>
      <c r="X1796" s="121"/>
      <c r="Y1796" s="121"/>
      <c r="Z1796" s="121"/>
    </row>
    <row r="1797" spans="1:26" ht="18">
      <c r="A1797" s="121"/>
      <c r="B1797" s="121"/>
      <c r="C1797" s="66" t="s">
        <v>22321</v>
      </c>
      <c r="D1797" s="412" t="s">
        <v>16834</v>
      </c>
      <c r="E1797" s="130"/>
      <c r="F1797" s="130" t="s">
        <v>16840</v>
      </c>
      <c r="G1797" s="130" t="s">
        <v>305</v>
      </c>
      <c r="H1797" s="511">
        <f t="shared" si="81"/>
        <v>1236</v>
      </c>
      <c r="I1797" s="395">
        <v>1200</v>
      </c>
      <c r="J1797" s="511">
        <f t="shared" si="82"/>
        <v>1260</v>
      </c>
      <c r="K1797" s="511">
        <f t="shared" si="83"/>
        <v>1320</v>
      </c>
      <c r="L1797" s="121"/>
      <c r="M1797" s="121"/>
      <c r="N1797" s="121"/>
      <c r="O1797" s="121"/>
      <c r="P1797" s="121"/>
      <c r="Q1797" s="121"/>
      <c r="R1797" s="121"/>
      <c r="S1797" s="121"/>
      <c r="T1797" s="121"/>
      <c r="U1797" s="121"/>
      <c r="V1797" s="121"/>
      <c r="W1797" s="121"/>
      <c r="X1797" s="121"/>
      <c r="Y1797" s="121"/>
      <c r="Z1797" s="121"/>
    </row>
    <row r="1798" spans="1:26" ht="18">
      <c r="A1798" s="121"/>
      <c r="B1798" s="121"/>
      <c r="C1798" s="66" t="s">
        <v>22322</v>
      </c>
      <c r="D1798" s="412" t="s">
        <v>16834</v>
      </c>
      <c r="E1798" s="130"/>
      <c r="F1798" s="130" t="s">
        <v>16841</v>
      </c>
      <c r="G1798" s="130" t="s">
        <v>305</v>
      </c>
      <c r="H1798" s="511">
        <f t="shared" si="81"/>
        <v>1236</v>
      </c>
      <c r="I1798" s="395">
        <v>1200</v>
      </c>
      <c r="J1798" s="511">
        <f t="shared" si="82"/>
        <v>1260</v>
      </c>
      <c r="K1798" s="511">
        <f t="shared" si="83"/>
        <v>1320</v>
      </c>
      <c r="L1798" s="121"/>
      <c r="M1798" s="121"/>
      <c r="N1798" s="121"/>
      <c r="O1798" s="121"/>
      <c r="P1798" s="121"/>
      <c r="Q1798" s="121"/>
      <c r="R1798" s="121"/>
      <c r="S1798" s="121"/>
      <c r="T1798" s="121"/>
      <c r="U1798" s="121"/>
      <c r="V1798" s="121"/>
      <c r="W1798" s="121"/>
      <c r="X1798" s="121"/>
      <c r="Y1798" s="121"/>
      <c r="Z1798" s="121"/>
    </row>
    <row r="1799" spans="1:26" ht="36">
      <c r="A1799" s="121"/>
      <c r="B1799" s="121"/>
      <c r="C1799" s="66" t="s">
        <v>22323</v>
      </c>
      <c r="D1799" s="412" t="s">
        <v>16842</v>
      </c>
      <c r="E1799" s="130"/>
      <c r="F1799" s="130" t="s">
        <v>16843</v>
      </c>
      <c r="G1799" s="130" t="s">
        <v>22</v>
      </c>
      <c r="H1799" s="511">
        <f t="shared" si="81"/>
        <v>356380</v>
      </c>
      <c r="I1799" s="395">
        <v>346000</v>
      </c>
      <c r="J1799" s="511">
        <f t="shared" si="82"/>
        <v>363300</v>
      </c>
      <c r="K1799" s="511">
        <f t="shared" si="83"/>
        <v>380600</v>
      </c>
      <c r="L1799" s="121"/>
      <c r="M1799" s="121"/>
      <c r="N1799" s="121"/>
      <c r="O1799" s="121"/>
      <c r="P1799" s="121"/>
      <c r="Q1799" s="121"/>
      <c r="R1799" s="121"/>
      <c r="S1799" s="121"/>
      <c r="T1799" s="121"/>
      <c r="U1799" s="121"/>
      <c r="V1799" s="121"/>
      <c r="W1799" s="121"/>
      <c r="X1799" s="121"/>
      <c r="Y1799" s="121"/>
      <c r="Z1799" s="121"/>
    </row>
    <row r="1800" spans="1:26" ht="36">
      <c r="A1800" s="121"/>
      <c r="B1800" s="121"/>
      <c r="C1800" s="66" t="s">
        <v>22324</v>
      </c>
      <c r="D1800" s="412" t="s">
        <v>16842</v>
      </c>
      <c r="E1800" s="130"/>
      <c r="F1800" s="130" t="s">
        <v>16844</v>
      </c>
      <c r="G1800" s="130" t="s">
        <v>22</v>
      </c>
      <c r="H1800" s="511">
        <f t="shared" si="81"/>
        <v>244625</v>
      </c>
      <c r="I1800" s="395">
        <v>237500</v>
      </c>
      <c r="J1800" s="511">
        <f t="shared" si="82"/>
        <v>249375</v>
      </c>
      <c r="K1800" s="511">
        <f t="shared" si="83"/>
        <v>261250</v>
      </c>
      <c r="L1800" s="121"/>
      <c r="M1800" s="121"/>
      <c r="N1800" s="121"/>
      <c r="O1800" s="121"/>
      <c r="P1800" s="121"/>
      <c r="Q1800" s="121"/>
      <c r="R1800" s="121"/>
      <c r="S1800" s="121"/>
      <c r="T1800" s="121"/>
      <c r="U1800" s="121"/>
      <c r="V1800" s="121"/>
      <c r="W1800" s="121"/>
      <c r="X1800" s="121"/>
      <c r="Y1800" s="121"/>
      <c r="Z1800" s="121"/>
    </row>
    <row r="1801" spans="1:26" ht="36">
      <c r="A1801" s="121"/>
      <c r="B1801" s="121"/>
      <c r="C1801" s="66" t="s">
        <v>22325</v>
      </c>
      <c r="D1801" s="412" t="s">
        <v>16842</v>
      </c>
      <c r="E1801" s="130"/>
      <c r="F1801" s="130" t="s">
        <v>16845</v>
      </c>
      <c r="G1801" s="130" t="s">
        <v>22</v>
      </c>
      <c r="H1801" s="511">
        <f t="shared" si="81"/>
        <v>552080</v>
      </c>
      <c r="I1801" s="395">
        <v>536000</v>
      </c>
      <c r="J1801" s="511">
        <f t="shared" si="82"/>
        <v>562800</v>
      </c>
      <c r="K1801" s="511">
        <f t="shared" si="83"/>
        <v>589600</v>
      </c>
      <c r="L1801" s="121"/>
      <c r="M1801" s="121"/>
      <c r="N1801" s="121"/>
      <c r="O1801" s="121"/>
      <c r="P1801" s="121"/>
      <c r="Q1801" s="121"/>
      <c r="R1801" s="121"/>
      <c r="S1801" s="121"/>
      <c r="T1801" s="121"/>
      <c r="U1801" s="121"/>
      <c r="V1801" s="121"/>
      <c r="W1801" s="121"/>
      <c r="X1801" s="121"/>
      <c r="Y1801" s="121"/>
      <c r="Z1801" s="121"/>
    </row>
    <row r="1802" spans="1:26" ht="36">
      <c r="A1802" s="121"/>
      <c r="B1802" s="121"/>
      <c r="C1802" s="66" t="s">
        <v>22326</v>
      </c>
      <c r="D1802" s="412" t="s">
        <v>16842</v>
      </c>
      <c r="E1802" s="130"/>
      <c r="F1802" s="130" t="s">
        <v>16846</v>
      </c>
      <c r="G1802" s="130" t="s">
        <v>22</v>
      </c>
      <c r="H1802" s="511">
        <f t="shared" si="81"/>
        <v>162740</v>
      </c>
      <c r="I1802" s="395">
        <v>158000</v>
      </c>
      <c r="J1802" s="511">
        <f t="shared" si="82"/>
        <v>165900</v>
      </c>
      <c r="K1802" s="511">
        <f t="shared" si="83"/>
        <v>173800</v>
      </c>
      <c r="L1802" s="121"/>
      <c r="M1802" s="121"/>
      <c r="N1802" s="121"/>
      <c r="O1802" s="121"/>
      <c r="P1802" s="121"/>
      <c r="Q1802" s="121"/>
      <c r="R1802" s="121"/>
      <c r="S1802" s="121"/>
      <c r="T1802" s="121"/>
      <c r="U1802" s="121"/>
      <c r="V1802" s="121"/>
      <c r="W1802" s="121"/>
      <c r="X1802" s="121"/>
      <c r="Y1802" s="121"/>
      <c r="Z1802" s="121"/>
    </row>
    <row r="1803" spans="1:26" ht="36">
      <c r="A1803" s="121"/>
      <c r="B1803" s="121"/>
      <c r="C1803" s="66" t="s">
        <v>22327</v>
      </c>
      <c r="D1803" s="412" t="s">
        <v>16842</v>
      </c>
      <c r="E1803" s="130"/>
      <c r="F1803" s="130" t="s">
        <v>16847</v>
      </c>
      <c r="G1803" s="130" t="s">
        <v>22</v>
      </c>
      <c r="H1803" s="511">
        <f t="shared" ref="H1803:H1866" si="84">(I1803*0.03)+I1803</f>
        <v>258530</v>
      </c>
      <c r="I1803" s="395">
        <v>251000</v>
      </c>
      <c r="J1803" s="511">
        <f t="shared" ref="J1803:J1866" si="85">(I1803*0.05)+I1803</f>
        <v>263550</v>
      </c>
      <c r="K1803" s="511">
        <f t="shared" ref="K1803:K1866" si="86">(I1803*0.1)+I1803</f>
        <v>276100</v>
      </c>
      <c r="L1803" s="121"/>
      <c r="M1803" s="121"/>
      <c r="N1803" s="121"/>
      <c r="O1803" s="121"/>
      <c r="P1803" s="121"/>
      <c r="Q1803" s="121"/>
      <c r="R1803" s="121"/>
      <c r="S1803" s="121"/>
      <c r="T1803" s="121"/>
      <c r="U1803" s="121"/>
      <c r="V1803" s="121"/>
      <c r="W1803" s="121"/>
      <c r="X1803" s="121"/>
      <c r="Y1803" s="121"/>
      <c r="Z1803" s="121"/>
    </row>
    <row r="1804" spans="1:26" ht="36">
      <c r="A1804" s="121"/>
      <c r="B1804" s="121"/>
      <c r="C1804" s="66" t="s">
        <v>22328</v>
      </c>
      <c r="D1804" s="412" t="s">
        <v>16842</v>
      </c>
      <c r="E1804" s="130"/>
      <c r="F1804" s="130" t="s">
        <v>16848</v>
      </c>
      <c r="G1804" s="130" t="s">
        <v>22</v>
      </c>
      <c r="H1804" s="511">
        <f t="shared" si="84"/>
        <v>379040</v>
      </c>
      <c r="I1804" s="395">
        <v>368000</v>
      </c>
      <c r="J1804" s="511">
        <f t="shared" si="85"/>
        <v>386400</v>
      </c>
      <c r="K1804" s="511">
        <f t="shared" si="86"/>
        <v>404800</v>
      </c>
      <c r="L1804" s="121"/>
      <c r="M1804" s="121"/>
      <c r="N1804" s="121"/>
      <c r="O1804" s="121"/>
      <c r="P1804" s="121"/>
      <c r="Q1804" s="121"/>
      <c r="R1804" s="121"/>
      <c r="S1804" s="121"/>
      <c r="T1804" s="121"/>
      <c r="U1804" s="121"/>
      <c r="V1804" s="121"/>
      <c r="W1804" s="121"/>
      <c r="X1804" s="121"/>
      <c r="Y1804" s="121"/>
      <c r="Z1804" s="121"/>
    </row>
    <row r="1805" spans="1:26" ht="36">
      <c r="A1805" s="121"/>
      <c r="B1805" s="121"/>
      <c r="C1805" s="66" t="s">
        <v>22329</v>
      </c>
      <c r="D1805" s="412" t="s">
        <v>16842</v>
      </c>
      <c r="E1805" s="130"/>
      <c r="F1805" s="130" t="s">
        <v>16849</v>
      </c>
      <c r="G1805" s="130" t="s">
        <v>22</v>
      </c>
      <c r="H1805" s="511">
        <f t="shared" si="84"/>
        <v>636025</v>
      </c>
      <c r="I1805" s="395">
        <v>617500</v>
      </c>
      <c r="J1805" s="511">
        <f t="shared" si="85"/>
        <v>648375</v>
      </c>
      <c r="K1805" s="511">
        <f t="shared" si="86"/>
        <v>679250</v>
      </c>
      <c r="L1805" s="121"/>
      <c r="M1805" s="121"/>
      <c r="N1805" s="121"/>
      <c r="O1805" s="121"/>
      <c r="P1805" s="121"/>
      <c r="Q1805" s="121"/>
      <c r="R1805" s="121"/>
      <c r="S1805" s="121"/>
      <c r="T1805" s="121"/>
      <c r="U1805" s="121"/>
      <c r="V1805" s="121"/>
      <c r="W1805" s="121"/>
      <c r="X1805" s="121"/>
      <c r="Y1805" s="121"/>
      <c r="Z1805" s="121"/>
    </row>
    <row r="1806" spans="1:26" ht="36">
      <c r="A1806" s="121"/>
      <c r="B1806" s="121"/>
      <c r="C1806" s="66" t="s">
        <v>22330</v>
      </c>
      <c r="D1806" s="412" t="s">
        <v>16842</v>
      </c>
      <c r="E1806" s="130"/>
      <c r="F1806" s="130" t="s">
        <v>16850</v>
      </c>
      <c r="G1806" s="130" t="s">
        <v>22</v>
      </c>
      <c r="H1806" s="511">
        <f t="shared" si="84"/>
        <v>111240</v>
      </c>
      <c r="I1806" s="395">
        <v>108000</v>
      </c>
      <c r="J1806" s="511">
        <f t="shared" si="85"/>
        <v>113400</v>
      </c>
      <c r="K1806" s="511">
        <f t="shared" si="86"/>
        <v>118800</v>
      </c>
      <c r="L1806" s="121"/>
      <c r="M1806" s="121"/>
      <c r="N1806" s="121"/>
      <c r="O1806" s="121"/>
      <c r="P1806" s="121"/>
      <c r="Q1806" s="121"/>
      <c r="R1806" s="121"/>
      <c r="S1806" s="121"/>
      <c r="T1806" s="121"/>
      <c r="U1806" s="121"/>
      <c r="V1806" s="121"/>
      <c r="W1806" s="121"/>
      <c r="X1806" s="121"/>
      <c r="Y1806" s="121"/>
      <c r="Z1806" s="121"/>
    </row>
    <row r="1807" spans="1:26" ht="36">
      <c r="A1807" s="121"/>
      <c r="B1807" s="121"/>
      <c r="C1807" s="66" t="s">
        <v>22331</v>
      </c>
      <c r="D1807" s="412" t="s">
        <v>16842</v>
      </c>
      <c r="E1807" s="130"/>
      <c r="F1807" s="130" t="s">
        <v>16851</v>
      </c>
      <c r="G1807" s="130" t="s">
        <v>22</v>
      </c>
      <c r="H1807" s="511">
        <f t="shared" si="84"/>
        <v>128750</v>
      </c>
      <c r="I1807" s="395">
        <v>125000</v>
      </c>
      <c r="J1807" s="511">
        <f t="shared" si="85"/>
        <v>131250</v>
      </c>
      <c r="K1807" s="511">
        <f t="shared" si="86"/>
        <v>137500</v>
      </c>
      <c r="L1807" s="121"/>
      <c r="M1807" s="121"/>
      <c r="N1807" s="121"/>
      <c r="O1807" s="121"/>
      <c r="P1807" s="121"/>
      <c r="Q1807" s="121"/>
      <c r="R1807" s="121"/>
      <c r="S1807" s="121"/>
      <c r="T1807" s="121"/>
      <c r="U1807" s="121"/>
      <c r="V1807" s="121"/>
      <c r="W1807" s="121"/>
      <c r="X1807" s="121"/>
      <c r="Y1807" s="121"/>
      <c r="Z1807" s="121"/>
    </row>
    <row r="1808" spans="1:26" ht="18">
      <c r="A1808" s="121"/>
      <c r="B1808" s="121"/>
      <c r="C1808" s="66" t="s">
        <v>22332</v>
      </c>
      <c r="D1808" s="412" t="s">
        <v>16842</v>
      </c>
      <c r="E1808" s="130"/>
      <c r="F1808" s="130" t="s">
        <v>16852</v>
      </c>
      <c r="G1808" s="130" t="s">
        <v>22</v>
      </c>
      <c r="H1808" s="511">
        <f t="shared" si="84"/>
        <v>155530</v>
      </c>
      <c r="I1808" s="395">
        <v>151000</v>
      </c>
      <c r="J1808" s="511">
        <f t="shared" si="85"/>
        <v>158550</v>
      </c>
      <c r="K1808" s="511">
        <f t="shared" si="86"/>
        <v>166100</v>
      </c>
      <c r="L1808" s="121"/>
      <c r="M1808" s="121"/>
      <c r="N1808" s="121"/>
      <c r="O1808" s="121"/>
      <c r="P1808" s="121"/>
      <c r="Q1808" s="121"/>
      <c r="R1808" s="121"/>
      <c r="S1808" s="121"/>
      <c r="T1808" s="121"/>
      <c r="U1808" s="121"/>
      <c r="V1808" s="121"/>
      <c r="W1808" s="121"/>
      <c r="X1808" s="121"/>
      <c r="Y1808" s="121"/>
      <c r="Z1808" s="121"/>
    </row>
    <row r="1809" spans="1:26" ht="36">
      <c r="A1809" s="121"/>
      <c r="B1809" s="121"/>
      <c r="C1809" s="66" t="s">
        <v>22333</v>
      </c>
      <c r="D1809" s="412" t="s">
        <v>16842</v>
      </c>
      <c r="E1809" s="130"/>
      <c r="F1809" s="130" t="s">
        <v>16853</v>
      </c>
      <c r="G1809" s="130" t="s">
        <v>22</v>
      </c>
      <c r="H1809" s="511">
        <f t="shared" si="84"/>
        <v>310030</v>
      </c>
      <c r="I1809" s="395">
        <v>301000</v>
      </c>
      <c r="J1809" s="511">
        <f t="shared" si="85"/>
        <v>316050</v>
      </c>
      <c r="K1809" s="511">
        <f t="shared" si="86"/>
        <v>331100</v>
      </c>
      <c r="L1809" s="121"/>
      <c r="M1809" s="121"/>
      <c r="N1809" s="121"/>
      <c r="O1809" s="121"/>
      <c r="P1809" s="121"/>
      <c r="Q1809" s="121"/>
      <c r="R1809" s="121"/>
      <c r="S1809" s="121"/>
      <c r="T1809" s="121"/>
      <c r="U1809" s="121"/>
      <c r="V1809" s="121"/>
      <c r="W1809" s="121"/>
      <c r="X1809" s="121"/>
      <c r="Y1809" s="121"/>
      <c r="Z1809" s="121"/>
    </row>
    <row r="1810" spans="1:26" ht="18">
      <c r="A1810" s="121"/>
      <c r="B1810" s="121"/>
      <c r="C1810" s="66" t="s">
        <v>22334</v>
      </c>
      <c r="D1810" s="412" t="s">
        <v>16842</v>
      </c>
      <c r="E1810" s="130"/>
      <c r="F1810" s="130" t="s">
        <v>16854</v>
      </c>
      <c r="G1810" s="130" t="s">
        <v>22</v>
      </c>
      <c r="H1810" s="511">
        <f t="shared" si="84"/>
        <v>482040</v>
      </c>
      <c r="I1810" s="395">
        <v>468000</v>
      </c>
      <c r="J1810" s="511">
        <f t="shared" si="85"/>
        <v>491400</v>
      </c>
      <c r="K1810" s="511">
        <f t="shared" si="86"/>
        <v>514800</v>
      </c>
      <c r="L1810" s="121"/>
      <c r="M1810" s="121"/>
      <c r="N1810" s="121"/>
      <c r="O1810" s="121"/>
      <c r="P1810" s="121"/>
      <c r="Q1810" s="121"/>
      <c r="R1810" s="121"/>
      <c r="S1810" s="121"/>
      <c r="T1810" s="121"/>
      <c r="U1810" s="121"/>
      <c r="V1810" s="121"/>
      <c r="W1810" s="121"/>
      <c r="X1810" s="121"/>
      <c r="Y1810" s="121"/>
      <c r="Z1810" s="121"/>
    </row>
    <row r="1811" spans="1:26" ht="36">
      <c r="A1811" s="121"/>
      <c r="B1811" s="121"/>
      <c r="C1811" s="66" t="s">
        <v>22335</v>
      </c>
      <c r="D1811" s="412" t="s">
        <v>16842</v>
      </c>
      <c r="E1811" s="130"/>
      <c r="F1811" s="130" t="s">
        <v>16855</v>
      </c>
      <c r="G1811" s="130" t="s">
        <v>22</v>
      </c>
      <c r="H1811" s="511">
        <f t="shared" si="84"/>
        <v>379040</v>
      </c>
      <c r="I1811" s="395">
        <v>368000</v>
      </c>
      <c r="J1811" s="511">
        <f t="shared" si="85"/>
        <v>386400</v>
      </c>
      <c r="K1811" s="511">
        <f t="shared" si="86"/>
        <v>404800</v>
      </c>
      <c r="L1811" s="121"/>
      <c r="M1811" s="121"/>
      <c r="N1811" s="121"/>
      <c r="O1811" s="121"/>
      <c r="P1811" s="121"/>
      <c r="Q1811" s="121"/>
      <c r="R1811" s="121"/>
      <c r="S1811" s="121"/>
      <c r="T1811" s="121"/>
      <c r="U1811" s="121"/>
      <c r="V1811" s="121"/>
      <c r="W1811" s="121"/>
      <c r="X1811" s="121"/>
      <c r="Y1811" s="121"/>
      <c r="Z1811" s="121"/>
    </row>
    <row r="1812" spans="1:26" ht="18">
      <c r="A1812" s="121"/>
      <c r="B1812" s="121"/>
      <c r="C1812" s="66" t="s">
        <v>22336</v>
      </c>
      <c r="D1812" s="412" t="s">
        <v>16842</v>
      </c>
      <c r="E1812" s="130"/>
      <c r="F1812" s="130" t="s">
        <v>16856</v>
      </c>
      <c r="G1812" s="130" t="s">
        <v>22</v>
      </c>
      <c r="H1812" s="511">
        <f t="shared" si="84"/>
        <v>335780</v>
      </c>
      <c r="I1812" s="395">
        <v>326000</v>
      </c>
      <c r="J1812" s="511">
        <f t="shared" si="85"/>
        <v>342300</v>
      </c>
      <c r="K1812" s="511">
        <f t="shared" si="86"/>
        <v>358600</v>
      </c>
      <c r="L1812" s="121"/>
      <c r="M1812" s="121"/>
      <c r="N1812" s="121"/>
      <c r="O1812" s="121"/>
      <c r="P1812" s="121"/>
      <c r="Q1812" s="121"/>
      <c r="R1812" s="121"/>
      <c r="S1812" s="121"/>
      <c r="T1812" s="121"/>
      <c r="U1812" s="121"/>
      <c r="V1812" s="121"/>
      <c r="W1812" s="121"/>
      <c r="X1812" s="121"/>
      <c r="Y1812" s="121"/>
      <c r="Z1812" s="121"/>
    </row>
    <row r="1813" spans="1:26" ht="18">
      <c r="A1813" s="121"/>
      <c r="B1813" s="121"/>
      <c r="C1813" s="66" t="s">
        <v>22337</v>
      </c>
      <c r="D1813" s="412" t="s">
        <v>16842</v>
      </c>
      <c r="E1813" s="130"/>
      <c r="F1813" s="130" t="s">
        <v>16857</v>
      </c>
      <c r="G1813" s="130" t="s">
        <v>22</v>
      </c>
      <c r="H1813" s="511">
        <f t="shared" si="84"/>
        <v>521180</v>
      </c>
      <c r="I1813" s="395">
        <v>506000</v>
      </c>
      <c r="J1813" s="511">
        <f t="shared" si="85"/>
        <v>531300</v>
      </c>
      <c r="K1813" s="511">
        <f t="shared" si="86"/>
        <v>556600</v>
      </c>
      <c r="L1813" s="121"/>
      <c r="M1813" s="121"/>
      <c r="N1813" s="121"/>
      <c r="O1813" s="121"/>
      <c r="P1813" s="121"/>
      <c r="Q1813" s="121"/>
      <c r="R1813" s="121"/>
      <c r="S1813" s="121"/>
      <c r="T1813" s="121"/>
      <c r="U1813" s="121"/>
      <c r="V1813" s="121"/>
      <c r="W1813" s="121"/>
      <c r="X1813" s="121"/>
      <c r="Y1813" s="121"/>
      <c r="Z1813" s="121"/>
    </row>
    <row r="1814" spans="1:26" ht="36">
      <c r="A1814" s="121"/>
      <c r="B1814" s="121"/>
      <c r="C1814" s="66" t="s">
        <v>22338</v>
      </c>
      <c r="D1814" s="412" t="s">
        <v>16842</v>
      </c>
      <c r="E1814" s="130"/>
      <c r="F1814" s="130" t="s">
        <v>16858</v>
      </c>
      <c r="G1814" s="130" t="s">
        <v>22</v>
      </c>
      <c r="H1814" s="511">
        <f t="shared" si="84"/>
        <v>250290</v>
      </c>
      <c r="I1814" s="395">
        <v>243000</v>
      </c>
      <c r="J1814" s="511">
        <f t="shared" si="85"/>
        <v>255150</v>
      </c>
      <c r="K1814" s="511">
        <f t="shared" si="86"/>
        <v>267300</v>
      </c>
      <c r="L1814" s="121"/>
      <c r="M1814" s="121"/>
      <c r="N1814" s="121"/>
      <c r="O1814" s="121"/>
      <c r="P1814" s="121"/>
      <c r="Q1814" s="121"/>
      <c r="R1814" s="121"/>
      <c r="S1814" s="121"/>
      <c r="T1814" s="121"/>
      <c r="U1814" s="121"/>
      <c r="V1814" s="121"/>
      <c r="W1814" s="121"/>
      <c r="X1814" s="121"/>
      <c r="Y1814" s="121"/>
      <c r="Z1814" s="121"/>
    </row>
    <row r="1815" spans="1:26" ht="36">
      <c r="A1815" s="121"/>
      <c r="B1815" s="121"/>
      <c r="C1815" s="66" t="s">
        <v>22339</v>
      </c>
      <c r="D1815" s="412" t="s">
        <v>16842</v>
      </c>
      <c r="E1815" s="130"/>
      <c r="F1815" s="130" t="s">
        <v>16859</v>
      </c>
      <c r="G1815" s="130" t="s">
        <v>22</v>
      </c>
      <c r="H1815" s="511">
        <f t="shared" si="84"/>
        <v>289430</v>
      </c>
      <c r="I1815" s="395">
        <v>281000</v>
      </c>
      <c r="J1815" s="511">
        <f t="shared" si="85"/>
        <v>295050</v>
      </c>
      <c r="K1815" s="511">
        <f t="shared" si="86"/>
        <v>309100</v>
      </c>
      <c r="L1815" s="121"/>
      <c r="M1815" s="121"/>
      <c r="N1815" s="121"/>
      <c r="O1815" s="121"/>
      <c r="P1815" s="121"/>
      <c r="Q1815" s="121"/>
      <c r="R1815" s="121"/>
      <c r="S1815" s="121"/>
      <c r="T1815" s="121"/>
      <c r="U1815" s="121"/>
      <c r="V1815" s="121"/>
      <c r="W1815" s="121"/>
      <c r="X1815" s="121"/>
      <c r="Y1815" s="121"/>
      <c r="Z1815" s="121"/>
    </row>
    <row r="1816" spans="1:26" ht="18">
      <c r="A1816" s="121"/>
      <c r="B1816" s="121"/>
      <c r="C1816" s="66" t="s">
        <v>22340</v>
      </c>
      <c r="D1816" s="412" t="s">
        <v>16860</v>
      </c>
      <c r="E1816" s="130"/>
      <c r="F1816" s="130" t="s">
        <v>16861</v>
      </c>
      <c r="G1816" s="130" t="s">
        <v>305</v>
      </c>
      <c r="H1816" s="511">
        <f t="shared" si="84"/>
        <v>250290</v>
      </c>
      <c r="I1816" s="395">
        <v>243000</v>
      </c>
      <c r="J1816" s="511">
        <f t="shared" si="85"/>
        <v>255150</v>
      </c>
      <c r="K1816" s="511">
        <f t="shared" si="86"/>
        <v>267300</v>
      </c>
      <c r="L1816" s="151"/>
      <c r="M1816" s="151"/>
      <c r="N1816" s="151"/>
      <c r="O1816" s="151"/>
      <c r="P1816" s="151"/>
      <c r="Q1816" s="151"/>
      <c r="R1816" s="151"/>
      <c r="S1816" s="151"/>
      <c r="T1816" s="151"/>
      <c r="U1816" s="151"/>
      <c r="V1816" s="151"/>
      <c r="W1816" s="151"/>
      <c r="X1816" s="151"/>
      <c r="Y1816" s="151"/>
      <c r="Z1816" s="151"/>
    </row>
    <row r="1817" spans="1:26" ht="18">
      <c r="A1817" s="121"/>
      <c r="B1817" s="121"/>
      <c r="C1817" s="66" t="s">
        <v>22341</v>
      </c>
      <c r="D1817" s="412" t="s">
        <v>16862</v>
      </c>
      <c r="E1817" s="130"/>
      <c r="F1817" s="130" t="s">
        <v>16863</v>
      </c>
      <c r="G1817" s="130" t="s">
        <v>305</v>
      </c>
      <c r="H1817" s="511">
        <f t="shared" si="84"/>
        <v>315180</v>
      </c>
      <c r="I1817" s="395">
        <v>306000</v>
      </c>
      <c r="J1817" s="511">
        <f t="shared" si="85"/>
        <v>321300</v>
      </c>
      <c r="K1817" s="511">
        <f t="shared" si="86"/>
        <v>336600</v>
      </c>
      <c r="L1817" s="151"/>
      <c r="M1817" s="151"/>
      <c r="N1817" s="151"/>
      <c r="O1817" s="151"/>
      <c r="P1817" s="151"/>
      <c r="Q1817" s="151"/>
      <c r="R1817" s="151"/>
      <c r="S1817" s="151"/>
      <c r="T1817" s="151"/>
      <c r="U1817" s="151"/>
      <c r="V1817" s="151"/>
      <c r="W1817" s="151"/>
      <c r="X1817" s="151"/>
      <c r="Y1817" s="151"/>
      <c r="Z1817" s="151"/>
    </row>
    <row r="1818" spans="1:26" ht="18">
      <c r="A1818" s="121"/>
      <c r="B1818" s="121"/>
      <c r="C1818" s="66" t="s">
        <v>22342</v>
      </c>
      <c r="D1818" s="412" t="s">
        <v>16864</v>
      </c>
      <c r="E1818" s="130"/>
      <c r="F1818" s="130" t="s">
        <v>16865</v>
      </c>
      <c r="G1818" s="130" t="s">
        <v>305</v>
      </c>
      <c r="H1818" s="511">
        <f t="shared" si="84"/>
        <v>173040</v>
      </c>
      <c r="I1818" s="395">
        <v>168000</v>
      </c>
      <c r="J1818" s="511">
        <f t="shared" si="85"/>
        <v>176400</v>
      </c>
      <c r="K1818" s="511">
        <f t="shared" si="86"/>
        <v>184800</v>
      </c>
      <c r="L1818" s="121"/>
      <c r="M1818" s="121"/>
      <c r="N1818" s="121"/>
      <c r="O1818" s="121"/>
      <c r="P1818" s="121"/>
      <c r="Q1818" s="121"/>
      <c r="R1818" s="121"/>
      <c r="S1818" s="121"/>
      <c r="T1818" s="121"/>
      <c r="U1818" s="121"/>
      <c r="V1818" s="121"/>
      <c r="W1818" s="121"/>
      <c r="X1818" s="121"/>
      <c r="Y1818" s="121"/>
      <c r="Z1818" s="121"/>
    </row>
    <row r="1819" spans="1:26" ht="18">
      <c r="A1819" s="121"/>
      <c r="B1819" s="121"/>
      <c r="C1819" s="66" t="s">
        <v>22343</v>
      </c>
      <c r="D1819" s="412" t="s">
        <v>16866</v>
      </c>
      <c r="E1819" s="130"/>
      <c r="F1819" s="130" t="s">
        <v>16867</v>
      </c>
      <c r="G1819" s="130" t="s">
        <v>305</v>
      </c>
      <c r="H1819" s="511">
        <f t="shared" si="84"/>
        <v>405614</v>
      </c>
      <c r="I1819" s="395">
        <v>393800</v>
      </c>
      <c r="J1819" s="511">
        <f t="shared" si="85"/>
        <v>413490</v>
      </c>
      <c r="K1819" s="511">
        <f t="shared" si="86"/>
        <v>433180</v>
      </c>
      <c r="L1819" s="121"/>
      <c r="M1819" s="121"/>
      <c r="N1819" s="121"/>
      <c r="O1819" s="121"/>
      <c r="P1819" s="121"/>
      <c r="Q1819" s="121"/>
      <c r="R1819" s="121"/>
      <c r="S1819" s="121"/>
      <c r="T1819" s="121"/>
      <c r="U1819" s="121"/>
      <c r="V1819" s="121"/>
      <c r="W1819" s="121"/>
      <c r="X1819" s="121"/>
      <c r="Y1819" s="121"/>
      <c r="Z1819" s="121"/>
    </row>
    <row r="1820" spans="1:26" ht="18">
      <c r="A1820" s="121"/>
      <c r="B1820" s="121"/>
      <c r="C1820" s="115" t="s">
        <v>6049</v>
      </c>
      <c r="D1820" s="154" t="s">
        <v>6050</v>
      </c>
      <c r="E1820" s="129"/>
      <c r="F1820" s="130"/>
      <c r="G1820" s="130"/>
      <c r="H1820" s="511">
        <f t="shared" si="84"/>
        <v>0</v>
      </c>
      <c r="I1820" s="389"/>
      <c r="J1820" s="511">
        <f t="shared" si="85"/>
        <v>0</v>
      </c>
      <c r="K1820" s="511">
        <f t="shared" si="86"/>
        <v>0</v>
      </c>
      <c r="L1820" s="121"/>
      <c r="M1820" s="121"/>
      <c r="N1820" s="121"/>
      <c r="O1820" s="121"/>
      <c r="P1820" s="121"/>
      <c r="Q1820" s="121"/>
      <c r="R1820" s="121"/>
      <c r="S1820" s="121"/>
      <c r="T1820" s="121"/>
      <c r="U1820" s="121"/>
      <c r="V1820" s="121"/>
      <c r="W1820" s="121"/>
      <c r="X1820" s="121"/>
      <c r="Y1820" s="121"/>
      <c r="Z1820" s="121"/>
    </row>
    <row r="1821" spans="1:26" ht="18">
      <c r="A1821" s="121"/>
      <c r="B1821" s="121"/>
      <c r="C1821" s="35" t="s">
        <v>6051</v>
      </c>
      <c r="D1821" s="128" t="s">
        <v>6052</v>
      </c>
      <c r="E1821" s="129" t="s">
        <v>20</v>
      </c>
      <c r="F1821" s="130" t="s">
        <v>20</v>
      </c>
      <c r="G1821" s="130" t="s">
        <v>305</v>
      </c>
      <c r="H1821" s="511">
        <f t="shared" si="84"/>
        <v>53869</v>
      </c>
      <c r="I1821" s="387">
        <v>52300</v>
      </c>
      <c r="J1821" s="511">
        <f t="shared" si="85"/>
        <v>54915</v>
      </c>
      <c r="K1821" s="511">
        <f t="shared" si="86"/>
        <v>57530</v>
      </c>
      <c r="L1821" s="121"/>
      <c r="M1821" s="121"/>
      <c r="N1821" s="121"/>
      <c r="O1821" s="121"/>
      <c r="P1821" s="121"/>
      <c r="Q1821" s="121"/>
      <c r="R1821" s="121"/>
      <c r="S1821" s="121"/>
      <c r="T1821" s="121"/>
      <c r="U1821" s="121"/>
      <c r="V1821" s="121"/>
      <c r="W1821" s="121"/>
      <c r="X1821" s="121"/>
      <c r="Y1821" s="121"/>
      <c r="Z1821" s="121"/>
    </row>
    <row r="1822" spans="1:26" ht="18">
      <c r="A1822" s="121"/>
      <c r="B1822" s="121"/>
      <c r="C1822" s="35" t="s">
        <v>6053</v>
      </c>
      <c r="D1822" s="128" t="s">
        <v>16556</v>
      </c>
      <c r="E1822" s="129"/>
      <c r="F1822" s="130" t="s">
        <v>4091</v>
      </c>
      <c r="G1822" s="130" t="s">
        <v>997</v>
      </c>
      <c r="H1822" s="511">
        <f t="shared" si="84"/>
        <v>62472.59</v>
      </c>
      <c r="I1822" s="385">
        <v>60653</v>
      </c>
      <c r="J1822" s="511">
        <f t="shared" si="85"/>
        <v>63685.65</v>
      </c>
      <c r="K1822" s="511">
        <f t="shared" si="86"/>
        <v>66718.3</v>
      </c>
      <c r="L1822" s="121"/>
      <c r="M1822" s="121"/>
      <c r="N1822" s="121"/>
      <c r="O1822" s="121"/>
      <c r="P1822" s="121"/>
      <c r="Q1822" s="121"/>
      <c r="R1822" s="121"/>
      <c r="S1822" s="121"/>
      <c r="T1822" s="121"/>
      <c r="U1822" s="121"/>
      <c r="V1822" s="121"/>
      <c r="W1822" s="121"/>
      <c r="X1822" s="121"/>
      <c r="Y1822" s="121"/>
      <c r="Z1822" s="121"/>
    </row>
    <row r="1823" spans="1:26" ht="18">
      <c r="A1823" s="121"/>
      <c r="B1823" s="121"/>
      <c r="C1823" s="35" t="s">
        <v>6056</v>
      </c>
      <c r="D1823" s="128" t="s">
        <v>16557</v>
      </c>
      <c r="E1823" s="129" t="s">
        <v>16558</v>
      </c>
      <c r="F1823" s="130" t="s">
        <v>6055</v>
      </c>
      <c r="G1823" s="130" t="s">
        <v>3548</v>
      </c>
      <c r="H1823" s="511">
        <f t="shared" si="84"/>
        <v>48204</v>
      </c>
      <c r="I1823" s="385">
        <v>46800</v>
      </c>
      <c r="J1823" s="511">
        <f t="shared" si="85"/>
        <v>49140</v>
      </c>
      <c r="K1823" s="511">
        <f t="shared" si="86"/>
        <v>51480</v>
      </c>
      <c r="L1823" s="121"/>
      <c r="M1823" s="121"/>
      <c r="N1823" s="121"/>
      <c r="O1823" s="121"/>
      <c r="P1823" s="121"/>
      <c r="Q1823" s="121"/>
      <c r="R1823" s="121"/>
      <c r="S1823" s="121"/>
      <c r="T1823" s="121"/>
      <c r="U1823" s="121"/>
      <c r="V1823" s="121"/>
      <c r="W1823" s="121"/>
      <c r="X1823" s="121"/>
      <c r="Y1823" s="121"/>
      <c r="Z1823" s="121"/>
    </row>
    <row r="1824" spans="1:26" ht="18">
      <c r="A1824" s="121"/>
      <c r="B1824" s="121"/>
      <c r="C1824" s="35" t="s">
        <v>6059</v>
      </c>
      <c r="D1824" s="128" t="s">
        <v>6054</v>
      </c>
      <c r="E1824" s="129" t="s">
        <v>20</v>
      </c>
      <c r="F1824" s="130" t="s">
        <v>6055</v>
      </c>
      <c r="G1824" s="130" t="s">
        <v>305</v>
      </c>
      <c r="H1824" s="511">
        <f t="shared" si="84"/>
        <v>188696</v>
      </c>
      <c r="I1824" s="387">
        <v>183200</v>
      </c>
      <c r="J1824" s="511">
        <f t="shared" si="85"/>
        <v>192360</v>
      </c>
      <c r="K1824" s="511">
        <f t="shared" si="86"/>
        <v>201520</v>
      </c>
      <c r="L1824" s="121"/>
      <c r="M1824" s="121"/>
      <c r="N1824" s="121"/>
      <c r="O1824" s="121"/>
      <c r="P1824" s="121"/>
      <c r="Q1824" s="121"/>
      <c r="R1824" s="121"/>
      <c r="S1824" s="121"/>
      <c r="T1824" s="121"/>
      <c r="U1824" s="121"/>
      <c r="V1824" s="121"/>
      <c r="W1824" s="121"/>
      <c r="X1824" s="121"/>
      <c r="Y1824" s="121"/>
      <c r="Z1824" s="121"/>
    </row>
    <row r="1825" spans="1:26" ht="18">
      <c r="A1825" s="121"/>
      <c r="B1825" s="121"/>
      <c r="C1825" s="35" t="s">
        <v>6061</v>
      </c>
      <c r="D1825" s="128" t="s">
        <v>6057</v>
      </c>
      <c r="E1825" s="129" t="s">
        <v>20</v>
      </c>
      <c r="F1825" s="130" t="s">
        <v>6058</v>
      </c>
      <c r="G1825" s="130" t="s">
        <v>305</v>
      </c>
      <c r="H1825" s="511">
        <f t="shared" si="84"/>
        <v>86211</v>
      </c>
      <c r="I1825" s="387">
        <v>83700</v>
      </c>
      <c r="J1825" s="511">
        <f t="shared" si="85"/>
        <v>87885</v>
      </c>
      <c r="K1825" s="511">
        <f t="shared" si="86"/>
        <v>92070</v>
      </c>
      <c r="L1825" s="121"/>
      <c r="M1825" s="121"/>
      <c r="N1825" s="121"/>
      <c r="O1825" s="121"/>
      <c r="P1825" s="121"/>
      <c r="Q1825" s="121"/>
      <c r="R1825" s="121"/>
      <c r="S1825" s="121"/>
      <c r="T1825" s="121"/>
      <c r="U1825" s="121"/>
      <c r="V1825" s="121"/>
      <c r="W1825" s="121"/>
      <c r="X1825" s="121"/>
      <c r="Y1825" s="121"/>
      <c r="Z1825" s="121"/>
    </row>
    <row r="1826" spans="1:26" ht="18">
      <c r="A1826" s="121"/>
      <c r="B1826" s="121"/>
      <c r="C1826" s="35" t="s">
        <v>6064</v>
      </c>
      <c r="D1826" s="128" t="s">
        <v>16551</v>
      </c>
      <c r="E1826" s="129"/>
      <c r="F1826" s="130" t="s">
        <v>16552</v>
      </c>
      <c r="G1826" s="130" t="s">
        <v>3548</v>
      </c>
      <c r="H1826" s="511">
        <f t="shared" si="84"/>
        <v>160680</v>
      </c>
      <c r="I1826" s="385">
        <v>156000</v>
      </c>
      <c r="J1826" s="511">
        <f t="shared" si="85"/>
        <v>163800</v>
      </c>
      <c r="K1826" s="511">
        <f t="shared" si="86"/>
        <v>171600</v>
      </c>
      <c r="L1826" s="121"/>
      <c r="M1826" s="121"/>
      <c r="N1826" s="121"/>
      <c r="O1826" s="121"/>
      <c r="P1826" s="121"/>
      <c r="Q1826" s="121"/>
      <c r="R1826" s="121"/>
      <c r="S1826" s="121"/>
      <c r="T1826" s="121"/>
      <c r="U1826" s="121"/>
      <c r="V1826" s="121"/>
      <c r="W1826" s="121"/>
      <c r="X1826" s="121"/>
      <c r="Y1826" s="121"/>
      <c r="Z1826" s="121"/>
    </row>
    <row r="1827" spans="1:26" ht="18">
      <c r="A1827" s="121"/>
      <c r="B1827" s="121"/>
      <c r="C1827" s="35" t="s">
        <v>6066</v>
      </c>
      <c r="D1827" s="128" t="s">
        <v>16553</v>
      </c>
      <c r="E1827" s="129"/>
      <c r="F1827" s="130" t="s">
        <v>16554</v>
      </c>
      <c r="G1827" s="130" t="s">
        <v>3548</v>
      </c>
      <c r="H1827" s="511">
        <f t="shared" si="84"/>
        <v>160680</v>
      </c>
      <c r="I1827" s="385">
        <v>156000</v>
      </c>
      <c r="J1827" s="511">
        <f t="shared" si="85"/>
        <v>163800</v>
      </c>
      <c r="K1827" s="511">
        <f t="shared" si="86"/>
        <v>171600</v>
      </c>
      <c r="L1827" s="121"/>
      <c r="M1827" s="121"/>
      <c r="N1827" s="121"/>
      <c r="O1827" s="121"/>
      <c r="P1827" s="121"/>
      <c r="Q1827" s="121"/>
      <c r="R1827" s="121"/>
      <c r="S1827" s="121"/>
      <c r="T1827" s="121"/>
      <c r="U1827" s="121"/>
      <c r="V1827" s="121"/>
      <c r="W1827" s="121"/>
      <c r="X1827" s="121"/>
      <c r="Y1827" s="121"/>
      <c r="Z1827" s="121"/>
    </row>
    <row r="1828" spans="1:26" ht="18">
      <c r="A1828" s="121"/>
      <c r="B1828" s="121"/>
      <c r="C1828" s="35" t="s">
        <v>6068</v>
      </c>
      <c r="D1828" s="128" t="s">
        <v>16555</v>
      </c>
      <c r="E1828" s="129"/>
      <c r="F1828" s="130" t="s">
        <v>5780</v>
      </c>
      <c r="G1828" s="130" t="s">
        <v>3548</v>
      </c>
      <c r="H1828" s="511">
        <f t="shared" si="84"/>
        <v>160680</v>
      </c>
      <c r="I1828" s="385">
        <v>156000</v>
      </c>
      <c r="J1828" s="511">
        <f t="shared" si="85"/>
        <v>163800</v>
      </c>
      <c r="K1828" s="511">
        <f t="shared" si="86"/>
        <v>171600</v>
      </c>
      <c r="L1828" s="121"/>
      <c r="M1828" s="121"/>
      <c r="N1828" s="121"/>
      <c r="O1828" s="121"/>
      <c r="P1828" s="121"/>
      <c r="Q1828" s="121"/>
      <c r="R1828" s="121"/>
      <c r="S1828" s="121"/>
      <c r="T1828" s="121"/>
      <c r="U1828" s="121"/>
      <c r="V1828" s="121"/>
      <c r="W1828" s="121"/>
      <c r="X1828" s="121"/>
      <c r="Y1828" s="121"/>
      <c r="Z1828" s="121"/>
    </row>
    <row r="1829" spans="1:26" ht="18">
      <c r="A1829" s="121"/>
      <c r="B1829" s="121"/>
      <c r="C1829" s="35" t="s">
        <v>6070</v>
      </c>
      <c r="D1829" s="128" t="s">
        <v>6060</v>
      </c>
      <c r="E1829" s="129" t="s">
        <v>20</v>
      </c>
      <c r="F1829" s="130" t="s">
        <v>5780</v>
      </c>
      <c r="G1829" s="130" t="s">
        <v>305</v>
      </c>
      <c r="H1829" s="511">
        <f t="shared" si="84"/>
        <v>722442</v>
      </c>
      <c r="I1829" s="387">
        <v>701400</v>
      </c>
      <c r="J1829" s="511">
        <f t="shared" si="85"/>
        <v>736470</v>
      </c>
      <c r="K1829" s="511">
        <f t="shared" si="86"/>
        <v>771540</v>
      </c>
      <c r="L1829" s="121"/>
      <c r="M1829" s="121"/>
      <c r="N1829" s="121"/>
      <c r="O1829" s="121"/>
      <c r="P1829" s="121"/>
      <c r="Q1829" s="121"/>
      <c r="R1829" s="121"/>
      <c r="S1829" s="121"/>
      <c r="T1829" s="121"/>
      <c r="U1829" s="121"/>
      <c r="V1829" s="121"/>
      <c r="W1829" s="121"/>
      <c r="X1829" s="121"/>
      <c r="Y1829" s="121"/>
      <c r="Z1829" s="121"/>
    </row>
    <row r="1830" spans="1:26" ht="18">
      <c r="A1830" s="121"/>
      <c r="B1830" s="121"/>
      <c r="C1830" s="35" t="s">
        <v>6072</v>
      </c>
      <c r="D1830" s="128" t="s">
        <v>6062</v>
      </c>
      <c r="E1830" s="129" t="s">
        <v>20</v>
      </c>
      <c r="F1830" s="130" t="s">
        <v>6063</v>
      </c>
      <c r="G1830" s="130" t="s">
        <v>347</v>
      </c>
      <c r="H1830" s="511">
        <f t="shared" si="84"/>
        <v>175306</v>
      </c>
      <c r="I1830" s="387">
        <v>170200</v>
      </c>
      <c r="J1830" s="511">
        <f t="shared" si="85"/>
        <v>178710</v>
      </c>
      <c r="K1830" s="511">
        <f t="shared" si="86"/>
        <v>187220</v>
      </c>
      <c r="L1830" s="121"/>
      <c r="M1830" s="121"/>
      <c r="N1830" s="121"/>
      <c r="O1830" s="121"/>
      <c r="P1830" s="121"/>
      <c r="Q1830" s="121"/>
      <c r="R1830" s="121"/>
      <c r="S1830" s="121"/>
      <c r="T1830" s="121"/>
      <c r="U1830" s="121"/>
      <c r="V1830" s="121"/>
      <c r="W1830" s="121"/>
      <c r="X1830" s="121"/>
      <c r="Y1830" s="121"/>
      <c r="Z1830" s="121"/>
    </row>
    <row r="1831" spans="1:26" ht="18">
      <c r="A1831" s="121"/>
      <c r="B1831" s="121"/>
      <c r="C1831" s="35" t="s">
        <v>6074</v>
      </c>
      <c r="D1831" s="128" t="s">
        <v>6065</v>
      </c>
      <c r="E1831" s="129" t="s">
        <v>20</v>
      </c>
      <c r="F1831" s="130" t="s">
        <v>20</v>
      </c>
      <c r="G1831" s="130" t="s">
        <v>22</v>
      </c>
      <c r="H1831" s="511">
        <f t="shared" si="84"/>
        <v>1767583</v>
      </c>
      <c r="I1831" s="387">
        <v>1716100</v>
      </c>
      <c r="J1831" s="511">
        <f t="shared" si="85"/>
        <v>1801905</v>
      </c>
      <c r="K1831" s="511">
        <f t="shared" si="86"/>
        <v>1887710</v>
      </c>
      <c r="L1831" s="121"/>
      <c r="M1831" s="121"/>
      <c r="N1831" s="121"/>
      <c r="O1831" s="121"/>
      <c r="P1831" s="121"/>
      <c r="Q1831" s="121"/>
      <c r="R1831" s="121"/>
      <c r="S1831" s="121"/>
      <c r="T1831" s="121"/>
      <c r="U1831" s="121"/>
      <c r="V1831" s="121"/>
      <c r="W1831" s="121"/>
      <c r="X1831" s="121"/>
      <c r="Y1831" s="121"/>
      <c r="Z1831" s="121"/>
    </row>
    <row r="1832" spans="1:26" ht="18">
      <c r="A1832" s="121"/>
      <c r="B1832" s="121"/>
      <c r="C1832" s="35" t="s">
        <v>6076</v>
      </c>
      <c r="D1832" s="128" t="s">
        <v>6067</v>
      </c>
      <c r="E1832" s="129" t="s">
        <v>139</v>
      </c>
      <c r="F1832" s="130" t="s">
        <v>20</v>
      </c>
      <c r="G1832" s="130" t="s">
        <v>305</v>
      </c>
      <c r="H1832" s="511">
        <f t="shared" si="84"/>
        <v>37595</v>
      </c>
      <c r="I1832" s="387">
        <v>36500</v>
      </c>
      <c r="J1832" s="511">
        <f t="shared" si="85"/>
        <v>38325</v>
      </c>
      <c r="K1832" s="511">
        <f t="shared" si="86"/>
        <v>40150</v>
      </c>
      <c r="L1832" s="121"/>
      <c r="M1832" s="121"/>
      <c r="N1832" s="121"/>
      <c r="O1832" s="121"/>
      <c r="P1832" s="121"/>
      <c r="Q1832" s="121"/>
      <c r="R1832" s="121"/>
      <c r="S1832" s="121"/>
      <c r="T1832" s="121"/>
      <c r="U1832" s="121"/>
      <c r="V1832" s="121"/>
      <c r="W1832" s="121"/>
      <c r="X1832" s="121"/>
      <c r="Y1832" s="121"/>
      <c r="Z1832" s="121"/>
    </row>
    <row r="1833" spans="1:26" ht="18">
      <c r="A1833" s="121"/>
      <c r="B1833" s="121"/>
      <c r="C1833" s="35" t="s">
        <v>6079</v>
      </c>
      <c r="D1833" s="128" t="s">
        <v>6069</v>
      </c>
      <c r="E1833" s="129" t="s">
        <v>20</v>
      </c>
      <c r="F1833" s="130" t="s">
        <v>20</v>
      </c>
      <c r="G1833" s="130" t="s">
        <v>305</v>
      </c>
      <c r="H1833" s="511">
        <f t="shared" si="84"/>
        <v>377701</v>
      </c>
      <c r="I1833" s="387">
        <v>366700</v>
      </c>
      <c r="J1833" s="511">
        <f t="shared" si="85"/>
        <v>385035</v>
      </c>
      <c r="K1833" s="511">
        <f t="shared" si="86"/>
        <v>403370</v>
      </c>
      <c r="L1833" s="121"/>
      <c r="M1833" s="121"/>
      <c r="N1833" s="121"/>
      <c r="O1833" s="121"/>
      <c r="P1833" s="121"/>
      <c r="Q1833" s="121"/>
      <c r="R1833" s="121"/>
      <c r="S1833" s="121"/>
      <c r="T1833" s="121"/>
      <c r="U1833" s="121"/>
      <c r="V1833" s="121"/>
      <c r="W1833" s="121"/>
      <c r="X1833" s="121"/>
      <c r="Y1833" s="121"/>
      <c r="Z1833" s="121"/>
    </row>
    <row r="1834" spans="1:26" ht="18">
      <c r="A1834" s="121"/>
      <c r="B1834" s="121"/>
      <c r="C1834" s="35" t="s">
        <v>6082</v>
      </c>
      <c r="D1834" s="128" t="s">
        <v>6071</v>
      </c>
      <c r="E1834" s="129" t="s">
        <v>139</v>
      </c>
      <c r="F1834" s="130" t="s">
        <v>20</v>
      </c>
      <c r="G1834" s="130" t="s">
        <v>305</v>
      </c>
      <c r="H1834" s="511">
        <f t="shared" si="84"/>
        <v>231750</v>
      </c>
      <c r="I1834" s="387">
        <v>225000</v>
      </c>
      <c r="J1834" s="511">
        <f t="shared" si="85"/>
        <v>236250</v>
      </c>
      <c r="K1834" s="511">
        <f t="shared" si="86"/>
        <v>247500</v>
      </c>
      <c r="L1834" s="121"/>
      <c r="M1834" s="121"/>
      <c r="N1834" s="121"/>
      <c r="O1834" s="121"/>
      <c r="P1834" s="121"/>
      <c r="Q1834" s="121"/>
      <c r="R1834" s="121"/>
      <c r="S1834" s="121"/>
      <c r="T1834" s="121"/>
      <c r="U1834" s="121"/>
      <c r="V1834" s="121"/>
      <c r="W1834" s="121"/>
      <c r="X1834" s="121"/>
      <c r="Y1834" s="121"/>
      <c r="Z1834" s="121"/>
    </row>
    <row r="1835" spans="1:26" ht="36">
      <c r="A1835" s="121"/>
      <c r="B1835" s="121"/>
      <c r="C1835" s="35" t="s">
        <v>6085</v>
      </c>
      <c r="D1835" s="128" t="s">
        <v>6073</v>
      </c>
      <c r="E1835" s="129" t="s">
        <v>139</v>
      </c>
      <c r="F1835" s="130" t="s">
        <v>20</v>
      </c>
      <c r="G1835" s="130" t="s">
        <v>305</v>
      </c>
      <c r="H1835" s="511">
        <f t="shared" si="84"/>
        <v>236900</v>
      </c>
      <c r="I1835" s="387">
        <v>230000</v>
      </c>
      <c r="J1835" s="511">
        <f t="shared" si="85"/>
        <v>241500</v>
      </c>
      <c r="K1835" s="511">
        <f t="shared" si="86"/>
        <v>253000</v>
      </c>
      <c r="L1835" s="121"/>
      <c r="M1835" s="121"/>
      <c r="N1835" s="121"/>
      <c r="O1835" s="121"/>
      <c r="P1835" s="121"/>
      <c r="Q1835" s="121"/>
      <c r="R1835" s="121"/>
      <c r="S1835" s="121"/>
      <c r="T1835" s="121"/>
      <c r="U1835" s="121"/>
      <c r="V1835" s="121"/>
      <c r="W1835" s="121"/>
      <c r="X1835" s="121"/>
      <c r="Y1835" s="121"/>
      <c r="Z1835" s="121"/>
    </row>
    <row r="1836" spans="1:26" ht="18">
      <c r="A1836" s="121"/>
      <c r="B1836" s="121"/>
      <c r="C1836" s="35" t="s">
        <v>6087</v>
      </c>
      <c r="D1836" s="128" t="s">
        <v>6075</v>
      </c>
      <c r="E1836" s="129" t="s">
        <v>20</v>
      </c>
      <c r="F1836" s="130" t="s">
        <v>20</v>
      </c>
      <c r="G1836" s="130" t="s">
        <v>305</v>
      </c>
      <c r="H1836" s="511">
        <f t="shared" si="84"/>
        <v>87653</v>
      </c>
      <c r="I1836" s="387">
        <v>85100</v>
      </c>
      <c r="J1836" s="511">
        <f t="shared" si="85"/>
        <v>89355</v>
      </c>
      <c r="K1836" s="511">
        <f t="shared" si="86"/>
        <v>93610</v>
      </c>
      <c r="L1836" s="121"/>
      <c r="M1836" s="121"/>
      <c r="N1836" s="121"/>
      <c r="O1836" s="121"/>
      <c r="P1836" s="121"/>
      <c r="Q1836" s="121"/>
      <c r="R1836" s="121"/>
      <c r="S1836" s="121"/>
      <c r="T1836" s="121"/>
      <c r="U1836" s="121"/>
      <c r="V1836" s="121"/>
      <c r="W1836" s="121"/>
      <c r="X1836" s="121"/>
      <c r="Y1836" s="121"/>
      <c r="Z1836" s="121"/>
    </row>
    <row r="1837" spans="1:26" ht="18">
      <c r="A1837" s="121"/>
      <c r="B1837" s="121"/>
      <c r="C1837" s="35" t="s">
        <v>6089</v>
      </c>
      <c r="D1837" s="128" t="s">
        <v>16559</v>
      </c>
      <c r="E1837" s="129" t="s">
        <v>16558</v>
      </c>
      <c r="F1837" s="130"/>
      <c r="G1837" s="130" t="s">
        <v>3548</v>
      </c>
      <c r="H1837" s="511">
        <f t="shared" si="84"/>
        <v>50902.6</v>
      </c>
      <c r="I1837" s="385">
        <v>49420</v>
      </c>
      <c r="J1837" s="511">
        <f t="shared" si="85"/>
        <v>51891</v>
      </c>
      <c r="K1837" s="511">
        <f t="shared" si="86"/>
        <v>54362</v>
      </c>
      <c r="L1837" s="121"/>
      <c r="M1837" s="121"/>
      <c r="N1837" s="121"/>
      <c r="O1837" s="121"/>
      <c r="P1837" s="121"/>
      <c r="Q1837" s="121"/>
      <c r="R1837" s="121"/>
      <c r="S1837" s="121"/>
      <c r="T1837" s="121"/>
      <c r="U1837" s="121"/>
      <c r="V1837" s="121"/>
      <c r="W1837" s="121"/>
      <c r="X1837" s="121"/>
      <c r="Y1837" s="121"/>
      <c r="Z1837" s="121"/>
    </row>
    <row r="1838" spans="1:26" ht="18">
      <c r="A1838" s="121"/>
      <c r="B1838" s="121"/>
      <c r="C1838" s="35" t="s">
        <v>6091</v>
      </c>
      <c r="D1838" s="128" t="s">
        <v>16560</v>
      </c>
      <c r="E1838" s="129" t="s">
        <v>16558</v>
      </c>
      <c r="F1838" s="130" t="s">
        <v>16561</v>
      </c>
      <c r="G1838" s="130" t="s">
        <v>3548</v>
      </c>
      <c r="H1838" s="511">
        <f t="shared" si="84"/>
        <v>50902.6</v>
      </c>
      <c r="I1838" s="385">
        <v>49420</v>
      </c>
      <c r="J1838" s="511">
        <f t="shared" si="85"/>
        <v>51891</v>
      </c>
      <c r="K1838" s="511">
        <f t="shared" si="86"/>
        <v>54362</v>
      </c>
      <c r="L1838" s="121"/>
      <c r="M1838" s="121"/>
      <c r="N1838" s="121"/>
      <c r="O1838" s="121"/>
      <c r="P1838" s="121"/>
      <c r="Q1838" s="121"/>
      <c r="R1838" s="121"/>
      <c r="S1838" s="121"/>
      <c r="T1838" s="121"/>
      <c r="U1838" s="121"/>
      <c r="V1838" s="121"/>
      <c r="W1838" s="121"/>
      <c r="X1838" s="121"/>
      <c r="Y1838" s="121"/>
      <c r="Z1838" s="121"/>
    </row>
    <row r="1839" spans="1:26" ht="18">
      <c r="A1839" s="121"/>
      <c r="B1839" s="121"/>
      <c r="C1839" s="35" t="s">
        <v>6093</v>
      </c>
      <c r="D1839" s="128" t="s">
        <v>16562</v>
      </c>
      <c r="E1839" s="129" t="s">
        <v>16558</v>
      </c>
      <c r="F1839" s="130" t="s">
        <v>16563</v>
      </c>
      <c r="G1839" s="130" t="s">
        <v>997</v>
      </c>
      <c r="H1839" s="511">
        <f t="shared" si="84"/>
        <v>48204</v>
      </c>
      <c r="I1839" s="385">
        <v>46800</v>
      </c>
      <c r="J1839" s="511">
        <f t="shared" si="85"/>
        <v>49140</v>
      </c>
      <c r="K1839" s="511">
        <f t="shared" si="86"/>
        <v>51480</v>
      </c>
      <c r="L1839" s="121"/>
      <c r="M1839" s="121"/>
      <c r="N1839" s="121"/>
      <c r="O1839" s="121"/>
      <c r="P1839" s="121"/>
      <c r="Q1839" s="121"/>
      <c r="R1839" s="121"/>
      <c r="S1839" s="121"/>
      <c r="T1839" s="121"/>
      <c r="U1839" s="121"/>
      <c r="V1839" s="121"/>
      <c r="W1839" s="121"/>
      <c r="X1839" s="121"/>
      <c r="Y1839" s="121"/>
      <c r="Z1839" s="121"/>
    </row>
    <row r="1840" spans="1:26" ht="18">
      <c r="A1840" s="121"/>
      <c r="B1840" s="121"/>
      <c r="C1840" s="35" t="s">
        <v>6095</v>
      </c>
      <c r="D1840" s="128" t="s">
        <v>16562</v>
      </c>
      <c r="E1840" s="129" t="s">
        <v>16558</v>
      </c>
      <c r="F1840" s="130" t="s">
        <v>6078</v>
      </c>
      <c r="G1840" s="130"/>
      <c r="H1840" s="511">
        <f t="shared" si="84"/>
        <v>56238</v>
      </c>
      <c r="I1840" s="385">
        <v>54600</v>
      </c>
      <c r="J1840" s="511">
        <f t="shared" si="85"/>
        <v>57330</v>
      </c>
      <c r="K1840" s="511">
        <f t="shared" si="86"/>
        <v>60060</v>
      </c>
      <c r="L1840" s="121"/>
      <c r="M1840" s="121"/>
      <c r="N1840" s="121"/>
      <c r="O1840" s="121"/>
      <c r="P1840" s="121"/>
      <c r="Q1840" s="121"/>
      <c r="R1840" s="121"/>
      <c r="S1840" s="121"/>
      <c r="T1840" s="121"/>
      <c r="U1840" s="121"/>
      <c r="V1840" s="121"/>
      <c r="W1840" s="121"/>
      <c r="X1840" s="121"/>
      <c r="Y1840" s="121"/>
      <c r="Z1840" s="121"/>
    </row>
    <row r="1841" spans="1:26" ht="18">
      <c r="A1841" s="121"/>
      <c r="B1841" s="121"/>
      <c r="C1841" s="35" t="s">
        <v>6096</v>
      </c>
      <c r="D1841" s="128" t="s">
        <v>16564</v>
      </c>
      <c r="E1841" s="129" t="s">
        <v>16558</v>
      </c>
      <c r="F1841" s="130"/>
      <c r="G1841" s="130" t="s">
        <v>3548</v>
      </c>
      <c r="H1841" s="511">
        <f t="shared" si="84"/>
        <v>51417.599999999999</v>
      </c>
      <c r="I1841" s="385">
        <v>49920</v>
      </c>
      <c r="J1841" s="511">
        <f t="shared" si="85"/>
        <v>52416</v>
      </c>
      <c r="K1841" s="511">
        <f t="shared" si="86"/>
        <v>54912</v>
      </c>
      <c r="L1841" s="121"/>
      <c r="M1841" s="121"/>
      <c r="N1841" s="121"/>
      <c r="O1841" s="121"/>
      <c r="P1841" s="121"/>
      <c r="Q1841" s="121"/>
      <c r="R1841" s="121"/>
      <c r="S1841" s="121"/>
      <c r="T1841" s="121"/>
      <c r="U1841" s="121"/>
      <c r="V1841" s="121"/>
      <c r="W1841" s="121"/>
      <c r="X1841" s="121"/>
      <c r="Y1841" s="121"/>
      <c r="Z1841" s="121"/>
    </row>
    <row r="1842" spans="1:26" ht="18">
      <c r="A1842" s="121"/>
      <c r="B1842" s="121"/>
      <c r="C1842" s="35" t="s">
        <v>22274</v>
      </c>
      <c r="D1842" s="128" t="s">
        <v>16565</v>
      </c>
      <c r="E1842" s="129" t="s">
        <v>16558</v>
      </c>
      <c r="F1842" s="130"/>
      <c r="G1842" s="130" t="s">
        <v>3548</v>
      </c>
      <c r="H1842" s="511">
        <f t="shared" si="84"/>
        <v>51417.599999999999</v>
      </c>
      <c r="I1842" s="385">
        <v>49920</v>
      </c>
      <c r="J1842" s="511">
        <f t="shared" si="85"/>
        <v>52416</v>
      </c>
      <c r="K1842" s="511">
        <f t="shared" si="86"/>
        <v>54912</v>
      </c>
      <c r="L1842" s="121"/>
      <c r="M1842" s="121"/>
      <c r="N1842" s="121"/>
      <c r="O1842" s="121"/>
      <c r="P1842" s="121"/>
      <c r="Q1842" s="121"/>
      <c r="R1842" s="121"/>
      <c r="S1842" s="121"/>
      <c r="T1842" s="121"/>
      <c r="U1842" s="121"/>
      <c r="V1842" s="121"/>
      <c r="W1842" s="121"/>
      <c r="X1842" s="121"/>
      <c r="Y1842" s="121"/>
      <c r="Z1842" s="121"/>
    </row>
    <row r="1843" spans="1:26" ht="18">
      <c r="A1843" s="121"/>
      <c r="B1843" s="121"/>
      <c r="C1843" s="35" t="s">
        <v>22275</v>
      </c>
      <c r="D1843" s="128" t="s">
        <v>16566</v>
      </c>
      <c r="E1843" s="129" t="s">
        <v>16558</v>
      </c>
      <c r="F1843" s="130"/>
      <c r="G1843" s="130" t="s">
        <v>3548</v>
      </c>
      <c r="H1843" s="511">
        <f t="shared" si="84"/>
        <v>51417.599999999999</v>
      </c>
      <c r="I1843" s="385">
        <v>49920</v>
      </c>
      <c r="J1843" s="511">
        <f t="shared" si="85"/>
        <v>52416</v>
      </c>
      <c r="K1843" s="511">
        <f t="shared" si="86"/>
        <v>54912</v>
      </c>
      <c r="L1843" s="121"/>
      <c r="M1843" s="121"/>
      <c r="N1843" s="121"/>
      <c r="O1843" s="121"/>
      <c r="P1843" s="121"/>
      <c r="Q1843" s="121"/>
      <c r="R1843" s="121"/>
      <c r="S1843" s="121"/>
      <c r="T1843" s="121"/>
      <c r="U1843" s="121"/>
      <c r="V1843" s="121"/>
      <c r="W1843" s="121"/>
      <c r="X1843" s="121"/>
      <c r="Y1843" s="121"/>
      <c r="Z1843" s="121"/>
    </row>
    <row r="1844" spans="1:26" ht="18">
      <c r="A1844" s="121"/>
      <c r="B1844" s="121"/>
      <c r="C1844" s="35" t="s">
        <v>22276</v>
      </c>
      <c r="D1844" s="128" t="s">
        <v>16567</v>
      </c>
      <c r="E1844" s="129" t="s">
        <v>16568</v>
      </c>
      <c r="F1844" s="130" t="s">
        <v>16569</v>
      </c>
      <c r="G1844" s="130" t="s">
        <v>997</v>
      </c>
      <c r="H1844" s="511">
        <f t="shared" si="84"/>
        <v>96408</v>
      </c>
      <c r="I1844" s="385">
        <v>93600</v>
      </c>
      <c r="J1844" s="511">
        <f t="shared" si="85"/>
        <v>98280</v>
      </c>
      <c r="K1844" s="511">
        <f t="shared" si="86"/>
        <v>102960</v>
      </c>
      <c r="L1844" s="121"/>
      <c r="M1844" s="121"/>
      <c r="N1844" s="121"/>
      <c r="O1844" s="121"/>
      <c r="P1844" s="121"/>
      <c r="Q1844" s="121"/>
      <c r="R1844" s="121"/>
      <c r="S1844" s="121"/>
      <c r="T1844" s="121"/>
      <c r="U1844" s="121"/>
      <c r="V1844" s="121"/>
      <c r="W1844" s="121"/>
      <c r="X1844" s="121"/>
      <c r="Y1844" s="121"/>
      <c r="Z1844" s="121"/>
    </row>
    <row r="1845" spans="1:26" ht="18">
      <c r="A1845" s="121"/>
      <c r="B1845" s="121"/>
      <c r="C1845" s="35" t="s">
        <v>22277</v>
      </c>
      <c r="D1845" s="128" t="s">
        <v>16570</v>
      </c>
      <c r="E1845" s="129" t="s">
        <v>16568</v>
      </c>
      <c r="F1845" s="130" t="s">
        <v>16569</v>
      </c>
      <c r="G1845" s="130"/>
      <c r="H1845" s="511">
        <f t="shared" si="84"/>
        <v>96408</v>
      </c>
      <c r="I1845" s="385">
        <v>93600</v>
      </c>
      <c r="J1845" s="511">
        <f t="shared" si="85"/>
        <v>98280</v>
      </c>
      <c r="K1845" s="511">
        <f t="shared" si="86"/>
        <v>102960</v>
      </c>
      <c r="L1845" s="121"/>
      <c r="M1845" s="121"/>
      <c r="N1845" s="121"/>
      <c r="O1845" s="121"/>
      <c r="P1845" s="121"/>
      <c r="Q1845" s="121"/>
      <c r="R1845" s="121"/>
      <c r="S1845" s="121"/>
      <c r="T1845" s="121"/>
      <c r="U1845" s="121"/>
      <c r="V1845" s="121"/>
      <c r="W1845" s="121"/>
      <c r="X1845" s="121"/>
      <c r="Y1845" s="121"/>
      <c r="Z1845" s="121"/>
    </row>
    <row r="1846" spans="1:26" ht="18">
      <c r="A1846" s="121"/>
      <c r="B1846" s="121"/>
      <c r="C1846" s="35" t="s">
        <v>22278</v>
      </c>
      <c r="D1846" s="128" t="s">
        <v>16571</v>
      </c>
      <c r="E1846" s="129"/>
      <c r="F1846" s="130"/>
      <c r="G1846" s="130" t="s">
        <v>997</v>
      </c>
      <c r="H1846" s="511">
        <f t="shared" si="84"/>
        <v>144200</v>
      </c>
      <c r="I1846" s="291">
        <v>140000</v>
      </c>
      <c r="J1846" s="511">
        <f t="shared" si="85"/>
        <v>147000</v>
      </c>
      <c r="K1846" s="511">
        <f t="shared" si="86"/>
        <v>154000</v>
      </c>
      <c r="L1846" s="121"/>
      <c r="M1846" s="121"/>
      <c r="N1846" s="121"/>
      <c r="O1846" s="121"/>
      <c r="P1846" s="121"/>
      <c r="Q1846" s="121"/>
      <c r="R1846" s="121"/>
      <c r="S1846" s="121"/>
      <c r="T1846" s="121"/>
      <c r="U1846" s="121"/>
      <c r="V1846" s="121"/>
      <c r="W1846" s="121"/>
      <c r="X1846" s="121"/>
      <c r="Y1846" s="121"/>
      <c r="Z1846" s="121"/>
    </row>
    <row r="1847" spans="1:26" ht="18">
      <c r="A1847" s="121"/>
      <c r="B1847" s="121"/>
      <c r="C1847" s="35" t="s">
        <v>22279</v>
      </c>
      <c r="D1847" s="128" t="s">
        <v>16572</v>
      </c>
      <c r="E1847" s="129"/>
      <c r="F1847" s="130"/>
      <c r="G1847" s="130" t="s">
        <v>997</v>
      </c>
      <c r="H1847" s="511">
        <f t="shared" si="84"/>
        <v>257500</v>
      </c>
      <c r="I1847" s="291">
        <v>250000</v>
      </c>
      <c r="J1847" s="511">
        <f t="shared" si="85"/>
        <v>262500</v>
      </c>
      <c r="K1847" s="511">
        <f t="shared" si="86"/>
        <v>275000</v>
      </c>
      <c r="L1847" s="121"/>
      <c r="M1847" s="121"/>
      <c r="N1847" s="121"/>
      <c r="O1847" s="121"/>
      <c r="P1847" s="121"/>
      <c r="Q1847" s="121"/>
      <c r="R1847" s="121"/>
      <c r="S1847" s="121"/>
      <c r="T1847" s="121"/>
      <c r="U1847" s="121"/>
      <c r="V1847" s="121"/>
      <c r="W1847" s="121"/>
      <c r="X1847" s="121"/>
      <c r="Y1847" s="121"/>
      <c r="Z1847" s="121"/>
    </row>
    <row r="1848" spans="1:26" ht="18">
      <c r="A1848" s="121"/>
      <c r="B1848" s="121"/>
      <c r="C1848" s="35" t="s">
        <v>22280</v>
      </c>
      <c r="D1848" s="128" t="s">
        <v>6455</v>
      </c>
      <c r="E1848" s="129" t="s">
        <v>16573</v>
      </c>
      <c r="F1848" s="130"/>
      <c r="G1848" s="130" t="s">
        <v>781</v>
      </c>
      <c r="H1848" s="511">
        <f t="shared" si="84"/>
        <v>241020</v>
      </c>
      <c r="I1848" s="385">
        <v>234000</v>
      </c>
      <c r="J1848" s="511">
        <f t="shared" si="85"/>
        <v>245700</v>
      </c>
      <c r="K1848" s="511">
        <f t="shared" si="86"/>
        <v>257400</v>
      </c>
      <c r="L1848" s="121"/>
      <c r="M1848" s="121"/>
      <c r="N1848" s="121"/>
      <c r="O1848" s="121"/>
      <c r="P1848" s="121"/>
      <c r="Q1848" s="121"/>
      <c r="R1848" s="121"/>
      <c r="S1848" s="121"/>
      <c r="T1848" s="121"/>
      <c r="U1848" s="121"/>
      <c r="V1848" s="121"/>
      <c r="W1848" s="121"/>
      <c r="X1848" s="121"/>
      <c r="Y1848" s="121"/>
      <c r="Z1848" s="121"/>
    </row>
    <row r="1849" spans="1:26" ht="18">
      <c r="A1849" s="121"/>
      <c r="B1849" s="121"/>
      <c r="C1849" s="35" t="s">
        <v>22281</v>
      </c>
      <c r="D1849" s="128" t="s">
        <v>16574</v>
      </c>
      <c r="E1849" s="129" t="s">
        <v>16575</v>
      </c>
      <c r="F1849" s="130"/>
      <c r="G1849" s="130" t="s">
        <v>2422</v>
      </c>
      <c r="H1849" s="511">
        <f t="shared" si="84"/>
        <v>5784.48</v>
      </c>
      <c r="I1849" s="385">
        <v>5616</v>
      </c>
      <c r="J1849" s="511">
        <f t="shared" si="85"/>
        <v>5896.8</v>
      </c>
      <c r="K1849" s="511">
        <f t="shared" si="86"/>
        <v>6177.6</v>
      </c>
      <c r="L1849" s="121"/>
      <c r="M1849" s="121"/>
      <c r="N1849" s="121"/>
      <c r="O1849" s="121"/>
      <c r="P1849" s="121"/>
      <c r="Q1849" s="121"/>
      <c r="R1849" s="121"/>
      <c r="S1849" s="121"/>
      <c r="T1849" s="121"/>
      <c r="U1849" s="121"/>
      <c r="V1849" s="121"/>
      <c r="W1849" s="121"/>
      <c r="X1849" s="121"/>
      <c r="Y1849" s="121"/>
      <c r="Z1849" s="121"/>
    </row>
    <row r="1850" spans="1:26" ht="18">
      <c r="A1850" s="121"/>
      <c r="B1850" s="121"/>
      <c r="C1850" s="35" t="s">
        <v>22282</v>
      </c>
      <c r="D1850" s="128" t="s">
        <v>6077</v>
      </c>
      <c r="E1850" s="129" t="s">
        <v>20</v>
      </c>
      <c r="F1850" s="130" t="s">
        <v>6078</v>
      </c>
      <c r="G1850" s="130" t="s">
        <v>22</v>
      </c>
      <c r="H1850" s="511">
        <f t="shared" si="84"/>
        <v>92700</v>
      </c>
      <c r="I1850" s="387">
        <v>90000</v>
      </c>
      <c r="J1850" s="511">
        <f t="shared" si="85"/>
        <v>94500</v>
      </c>
      <c r="K1850" s="511">
        <f t="shared" si="86"/>
        <v>99000</v>
      </c>
      <c r="L1850" s="121"/>
      <c r="M1850" s="121"/>
      <c r="N1850" s="121"/>
      <c r="O1850" s="121"/>
      <c r="P1850" s="121"/>
      <c r="Q1850" s="121"/>
      <c r="R1850" s="121"/>
      <c r="S1850" s="121"/>
      <c r="T1850" s="121"/>
      <c r="U1850" s="121"/>
      <c r="V1850" s="121"/>
      <c r="W1850" s="121"/>
      <c r="X1850" s="121"/>
      <c r="Y1850" s="121"/>
      <c r="Z1850" s="121"/>
    </row>
    <row r="1851" spans="1:26" ht="36">
      <c r="A1851" s="121"/>
      <c r="B1851" s="121"/>
      <c r="C1851" s="35" t="s">
        <v>22283</v>
      </c>
      <c r="D1851" s="128" t="s">
        <v>6050</v>
      </c>
      <c r="E1851" s="129" t="s">
        <v>6080</v>
      </c>
      <c r="F1851" s="130" t="s">
        <v>6081</v>
      </c>
      <c r="G1851" s="130" t="s">
        <v>305</v>
      </c>
      <c r="H1851" s="511">
        <f t="shared" si="84"/>
        <v>72100</v>
      </c>
      <c r="I1851" s="387">
        <v>70000</v>
      </c>
      <c r="J1851" s="511">
        <f t="shared" si="85"/>
        <v>73500</v>
      </c>
      <c r="K1851" s="511">
        <f t="shared" si="86"/>
        <v>77000</v>
      </c>
      <c r="L1851" s="121"/>
      <c r="M1851" s="121"/>
      <c r="N1851" s="121"/>
      <c r="O1851" s="121"/>
      <c r="P1851" s="121"/>
      <c r="Q1851" s="121"/>
      <c r="R1851" s="121"/>
      <c r="S1851" s="121"/>
      <c r="T1851" s="121"/>
      <c r="U1851" s="121"/>
      <c r="V1851" s="121"/>
      <c r="W1851" s="121"/>
      <c r="X1851" s="121"/>
      <c r="Y1851" s="121"/>
      <c r="Z1851" s="121"/>
    </row>
    <row r="1852" spans="1:26" ht="18">
      <c r="A1852" s="121"/>
      <c r="B1852" s="121"/>
      <c r="C1852" s="35" t="s">
        <v>22284</v>
      </c>
      <c r="D1852" s="128" t="s">
        <v>6083</v>
      </c>
      <c r="E1852" s="129" t="s">
        <v>6084</v>
      </c>
      <c r="F1852" s="130"/>
      <c r="G1852" s="130" t="s">
        <v>22</v>
      </c>
      <c r="H1852" s="511">
        <f t="shared" si="84"/>
        <v>101970</v>
      </c>
      <c r="I1852" s="387">
        <v>99000</v>
      </c>
      <c r="J1852" s="511">
        <f t="shared" si="85"/>
        <v>103950</v>
      </c>
      <c r="K1852" s="511">
        <f t="shared" si="86"/>
        <v>108900</v>
      </c>
      <c r="L1852" s="121"/>
      <c r="M1852" s="121"/>
      <c r="N1852" s="121"/>
      <c r="O1852" s="121"/>
      <c r="P1852" s="121"/>
      <c r="Q1852" s="121"/>
      <c r="R1852" s="121"/>
      <c r="S1852" s="121"/>
      <c r="T1852" s="121"/>
      <c r="U1852" s="121"/>
      <c r="V1852" s="121"/>
      <c r="W1852" s="121"/>
      <c r="X1852" s="121"/>
      <c r="Y1852" s="121"/>
      <c r="Z1852" s="121"/>
    </row>
    <row r="1853" spans="1:26" ht="18">
      <c r="A1853" s="121"/>
      <c r="B1853" s="121"/>
      <c r="C1853" s="35" t="s">
        <v>22285</v>
      </c>
      <c r="D1853" s="128" t="s">
        <v>6086</v>
      </c>
      <c r="E1853" s="129" t="s">
        <v>6084</v>
      </c>
      <c r="F1853" s="130"/>
      <c r="G1853" s="130" t="s">
        <v>22</v>
      </c>
      <c r="H1853" s="511">
        <f t="shared" si="84"/>
        <v>101970</v>
      </c>
      <c r="I1853" s="387">
        <v>99000</v>
      </c>
      <c r="J1853" s="511">
        <f t="shared" si="85"/>
        <v>103950</v>
      </c>
      <c r="K1853" s="511">
        <f t="shared" si="86"/>
        <v>108900</v>
      </c>
      <c r="L1853" s="121"/>
      <c r="M1853" s="121"/>
      <c r="N1853" s="121"/>
      <c r="O1853" s="121"/>
      <c r="P1853" s="121"/>
      <c r="Q1853" s="121"/>
      <c r="R1853" s="121"/>
      <c r="S1853" s="121"/>
      <c r="T1853" s="121"/>
      <c r="U1853" s="121"/>
      <c r="V1853" s="121"/>
      <c r="W1853" s="121"/>
      <c r="X1853" s="121"/>
      <c r="Y1853" s="121"/>
      <c r="Z1853" s="121"/>
    </row>
    <row r="1854" spans="1:26" ht="18">
      <c r="A1854" s="121"/>
      <c r="B1854" s="121"/>
      <c r="C1854" s="35" t="s">
        <v>22286</v>
      </c>
      <c r="D1854" s="128" t="s">
        <v>6088</v>
      </c>
      <c r="E1854" s="129" t="s">
        <v>6084</v>
      </c>
      <c r="F1854" s="130"/>
      <c r="G1854" s="130" t="s">
        <v>22</v>
      </c>
      <c r="H1854" s="511">
        <f t="shared" si="84"/>
        <v>101970</v>
      </c>
      <c r="I1854" s="387">
        <v>99000</v>
      </c>
      <c r="J1854" s="511">
        <f t="shared" si="85"/>
        <v>103950</v>
      </c>
      <c r="K1854" s="511">
        <f t="shared" si="86"/>
        <v>108900</v>
      </c>
      <c r="L1854" s="121"/>
      <c r="M1854" s="121"/>
      <c r="N1854" s="121"/>
      <c r="O1854" s="121"/>
      <c r="P1854" s="121"/>
      <c r="Q1854" s="121"/>
      <c r="R1854" s="121"/>
      <c r="S1854" s="121"/>
      <c r="T1854" s="121"/>
      <c r="U1854" s="121"/>
      <c r="V1854" s="121"/>
      <c r="W1854" s="121"/>
      <c r="X1854" s="121"/>
      <c r="Y1854" s="121"/>
      <c r="Z1854" s="121"/>
    </row>
    <row r="1855" spans="1:26" ht="18">
      <c r="A1855" s="121"/>
      <c r="B1855" s="121"/>
      <c r="C1855" s="35" t="s">
        <v>22287</v>
      </c>
      <c r="D1855" s="128" t="s">
        <v>6090</v>
      </c>
      <c r="E1855" s="129" t="s">
        <v>6084</v>
      </c>
      <c r="F1855" s="130"/>
      <c r="G1855" s="130" t="s">
        <v>22</v>
      </c>
      <c r="H1855" s="511">
        <f t="shared" si="84"/>
        <v>101970</v>
      </c>
      <c r="I1855" s="387">
        <v>99000</v>
      </c>
      <c r="J1855" s="511">
        <f t="shared" si="85"/>
        <v>103950</v>
      </c>
      <c r="K1855" s="511">
        <f t="shared" si="86"/>
        <v>108900</v>
      </c>
      <c r="L1855" s="121"/>
      <c r="M1855" s="121"/>
      <c r="N1855" s="121"/>
      <c r="O1855" s="121"/>
      <c r="P1855" s="121"/>
      <c r="Q1855" s="121"/>
      <c r="R1855" s="121"/>
      <c r="S1855" s="121"/>
      <c r="T1855" s="121"/>
      <c r="U1855" s="121"/>
      <c r="V1855" s="121"/>
      <c r="W1855" s="121"/>
      <c r="X1855" s="121"/>
      <c r="Y1855" s="121"/>
      <c r="Z1855" s="121"/>
    </row>
    <row r="1856" spans="1:26" ht="18">
      <c r="A1856" s="121"/>
      <c r="B1856" s="121"/>
      <c r="C1856" s="35" t="s">
        <v>22288</v>
      </c>
      <c r="D1856" s="128" t="s">
        <v>6083</v>
      </c>
      <c r="E1856" s="129" t="s">
        <v>5175</v>
      </c>
      <c r="F1856" s="130" t="s">
        <v>6092</v>
      </c>
      <c r="G1856" s="130" t="s">
        <v>22</v>
      </c>
      <c r="H1856" s="511">
        <f t="shared" si="84"/>
        <v>409940</v>
      </c>
      <c r="I1856" s="387">
        <v>398000</v>
      </c>
      <c r="J1856" s="511">
        <f t="shared" si="85"/>
        <v>417900</v>
      </c>
      <c r="K1856" s="511">
        <f t="shared" si="86"/>
        <v>437800</v>
      </c>
      <c r="L1856" s="121"/>
      <c r="M1856" s="121"/>
      <c r="N1856" s="121"/>
      <c r="O1856" s="121"/>
      <c r="P1856" s="121"/>
      <c r="Q1856" s="121"/>
      <c r="R1856" s="121"/>
      <c r="S1856" s="121"/>
      <c r="T1856" s="121"/>
      <c r="U1856" s="121"/>
      <c r="V1856" s="121"/>
      <c r="W1856" s="121"/>
      <c r="X1856" s="121"/>
      <c r="Y1856" s="121"/>
      <c r="Z1856" s="121"/>
    </row>
    <row r="1857" spans="1:26" ht="18">
      <c r="A1857" s="121"/>
      <c r="B1857" s="121"/>
      <c r="C1857" s="35" t="s">
        <v>22289</v>
      </c>
      <c r="D1857" s="128" t="s">
        <v>6086</v>
      </c>
      <c r="E1857" s="129" t="s">
        <v>5175</v>
      </c>
      <c r="F1857" s="130" t="s">
        <v>6094</v>
      </c>
      <c r="G1857" s="130" t="s">
        <v>22</v>
      </c>
      <c r="H1857" s="511">
        <f t="shared" si="84"/>
        <v>303850</v>
      </c>
      <c r="I1857" s="387">
        <v>295000</v>
      </c>
      <c r="J1857" s="511">
        <f t="shared" si="85"/>
        <v>309750</v>
      </c>
      <c r="K1857" s="511">
        <f t="shared" si="86"/>
        <v>324500</v>
      </c>
      <c r="L1857" s="121"/>
      <c r="M1857" s="121"/>
      <c r="N1857" s="121"/>
      <c r="O1857" s="121"/>
      <c r="P1857" s="121"/>
      <c r="Q1857" s="121"/>
      <c r="R1857" s="121"/>
      <c r="S1857" s="121"/>
      <c r="T1857" s="121"/>
      <c r="U1857" s="121"/>
      <c r="V1857" s="121"/>
      <c r="W1857" s="121"/>
      <c r="X1857" s="121"/>
      <c r="Y1857" s="121"/>
      <c r="Z1857" s="121"/>
    </row>
    <row r="1858" spans="1:26" ht="18">
      <c r="A1858" s="121"/>
      <c r="B1858" s="121"/>
      <c r="C1858" s="35" t="s">
        <v>22290</v>
      </c>
      <c r="D1858" s="128" t="s">
        <v>6088</v>
      </c>
      <c r="E1858" s="129" t="s">
        <v>5175</v>
      </c>
      <c r="F1858" s="130" t="s">
        <v>6094</v>
      </c>
      <c r="G1858" s="130" t="s">
        <v>22</v>
      </c>
      <c r="H1858" s="511">
        <f t="shared" si="84"/>
        <v>303850</v>
      </c>
      <c r="I1858" s="387">
        <v>295000</v>
      </c>
      <c r="J1858" s="511">
        <f t="shared" si="85"/>
        <v>309750</v>
      </c>
      <c r="K1858" s="511">
        <f t="shared" si="86"/>
        <v>324500</v>
      </c>
      <c r="L1858" s="121"/>
      <c r="M1858" s="121"/>
      <c r="N1858" s="121"/>
      <c r="O1858" s="121"/>
      <c r="P1858" s="121"/>
      <c r="Q1858" s="121"/>
      <c r="R1858" s="121"/>
      <c r="S1858" s="121"/>
      <c r="T1858" s="121"/>
      <c r="U1858" s="121"/>
      <c r="V1858" s="121"/>
      <c r="W1858" s="121"/>
      <c r="X1858" s="121"/>
      <c r="Y1858" s="121"/>
      <c r="Z1858" s="121"/>
    </row>
    <row r="1859" spans="1:26" ht="18">
      <c r="A1859" s="121"/>
      <c r="B1859" s="121"/>
      <c r="C1859" s="35" t="s">
        <v>22291</v>
      </c>
      <c r="D1859" s="128" t="s">
        <v>6090</v>
      </c>
      <c r="E1859" s="129" t="s">
        <v>5175</v>
      </c>
      <c r="F1859" s="130" t="s">
        <v>6094</v>
      </c>
      <c r="G1859" s="130" t="s">
        <v>22</v>
      </c>
      <c r="H1859" s="511">
        <f t="shared" si="84"/>
        <v>303850</v>
      </c>
      <c r="I1859" s="387">
        <v>295000</v>
      </c>
      <c r="J1859" s="511">
        <f t="shared" si="85"/>
        <v>309750</v>
      </c>
      <c r="K1859" s="511">
        <f t="shared" si="86"/>
        <v>324500</v>
      </c>
      <c r="L1859" s="121"/>
      <c r="M1859" s="121"/>
      <c r="N1859" s="121"/>
      <c r="O1859" s="121"/>
      <c r="P1859" s="121"/>
      <c r="Q1859" s="121"/>
      <c r="R1859" s="121"/>
      <c r="S1859" s="121"/>
      <c r="T1859" s="121"/>
      <c r="U1859" s="121"/>
      <c r="V1859" s="121"/>
      <c r="W1859" s="121"/>
      <c r="X1859" s="121"/>
      <c r="Y1859" s="121"/>
      <c r="Z1859" s="121"/>
    </row>
    <row r="1860" spans="1:26">
      <c r="A1860" s="121"/>
      <c r="B1860" s="121"/>
      <c r="C1860" s="35" t="s">
        <v>22292</v>
      </c>
      <c r="D1860" s="412" t="s">
        <v>17041</v>
      </c>
      <c r="E1860" s="130"/>
      <c r="F1860" s="150"/>
      <c r="G1860" s="130" t="s">
        <v>997</v>
      </c>
      <c r="H1860" s="511">
        <f t="shared" si="84"/>
        <v>154500</v>
      </c>
      <c r="I1860" s="395">
        <v>150000</v>
      </c>
      <c r="J1860" s="511">
        <f t="shared" si="85"/>
        <v>157500</v>
      </c>
      <c r="K1860" s="511">
        <f t="shared" si="86"/>
        <v>165000</v>
      </c>
      <c r="L1860" s="121"/>
      <c r="M1860" s="121"/>
      <c r="N1860" s="121"/>
      <c r="O1860" s="121"/>
      <c r="P1860" s="121"/>
      <c r="Q1860" s="121"/>
      <c r="R1860" s="121"/>
      <c r="S1860" s="121"/>
      <c r="T1860" s="121"/>
      <c r="U1860" s="121"/>
      <c r="V1860" s="121"/>
      <c r="W1860" s="121"/>
      <c r="X1860" s="121"/>
      <c r="Y1860" s="121"/>
      <c r="Z1860" s="121"/>
    </row>
    <row r="1861" spans="1:26">
      <c r="A1861" s="121"/>
      <c r="B1861" s="121"/>
      <c r="C1861" s="35" t="s">
        <v>22293</v>
      </c>
      <c r="D1861" s="412" t="s">
        <v>17042</v>
      </c>
      <c r="E1861" s="130"/>
      <c r="F1861" s="150"/>
      <c r="G1861" s="130" t="s">
        <v>997</v>
      </c>
      <c r="H1861" s="511">
        <f t="shared" si="84"/>
        <v>97850</v>
      </c>
      <c r="I1861" s="395">
        <v>95000</v>
      </c>
      <c r="J1861" s="511">
        <f t="shared" si="85"/>
        <v>99750</v>
      </c>
      <c r="K1861" s="511">
        <f t="shared" si="86"/>
        <v>104500</v>
      </c>
      <c r="L1861" s="121"/>
      <c r="M1861" s="121"/>
      <c r="N1861" s="121"/>
      <c r="O1861" s="121"/>
      <c r="P1861" s="121"/>
      <c r="Q1861" s="121"/>
      <c r="R1861" s="121"/>
      <c r="S1861" s="121"/>
      <c r="T1861" s="121"/>
      <c r="U1861" s="121"/>
      <c r="V1861" s="121"/>
      <c r="W1861" s="121"/>
      <c r="X1861" s="121"/>
      <c r="Y1861" s="121"/>
      <c r="Z1861" s="121"/>
    </row>
    <row r="1862" spans="1:26">
      <c r="A1862" s="121"/>
      <c r="B1862" s="121"/>
      <c r="C1862" s="35" t="s">
        <v>22294</v>
      </c>
      <c r="D1862" s="412" t="s">
        <v>17043</v>
      </c>
      <c r="E1862" s="130"/>
      <c r="F1862" s="150"/>
      <c r="G1862" s="130" t="s">
        <v>997</v>
      </c>
      <c r="H1862" s="511">
        <f t="shared" si="84"/>
        <v>97850</v>
      </c>
      <c r="I1862" s="395">
        <v>95000</v>
      </c>
      <c r="J1862" s="511">
        <f t="shared" si="85"/>
        <v>99750</v>
      </c>
      <c r="K1862" s="511">
        <f t="shared" si="86"/>
        <v>104500</v>
      </c>
      <c r="L1862" s="121"/>
      <c r="M1862" s="121"/>
      <c r="N1862" s="121"/>
      <c r="O1862" s="121"/>
      <c r="P1862" s="121"/>
      <c r="Q1862" s="121"/>
      <c r="R1862" s="121"/>
      <c r="S1862" s="121"/>
      <c r="T1862" s="121"/>
      <c r="U1862" s="121"/>
      <c r="V1862" s="121"/>
      <c r="W1862" s="121"/>
      <c r="X1862" s="121"/>
      <c r="Y1862" s="121"/>
      <c r="Z1862" s="121"/>
    </row>
    <row r="1863" spans="1:26">
      <c r="A1863" s="121"/>
      <c r="B1863" s="121"/>
      <c r="C1863" s="35" t="s">
        <v>22295</v>
      </c>
      <c r="D1863" s="412" t="s">
        <v>6075</v>
      </c>
      <c r="E1863" s="130"/>
      <c r="F1863" s="150"/>
      <c r="G1863" s="130" t="s">
        <v>997</v>
      </c>
      <c r="H1863" s="511">
        <f t="shared" si="84"/>
        <v>77765</v>
      </c>
      <c r="I1863" s="395">
        <v>75500</v>
      </c>
      <c r="J1863" s="511">
        <f t="shared" si="85"/>
        <v>79275</v>
      </c>
      <c r="K1863" s="511">
        <f t="shared" si="86"/>
        <v>83050</v>
      </c>
      <c r="L1863" s="121"/>
      <c r="M1863" s="121"/>
      <c r="N1863" s="121"/>
      <c r="O1863" s="121"/>
      <c r="P1863" s="121"/>
      <c r="Q1863" s="121"/>
      <c r="R1863" s="121"/>
      <c r="S1863" s="121"/>
      <c r="T1863" s="121"/>
      <c r="U1863" s="121"/>
      <c r="V1863" s="121"/>
      <c r="W1863" s="121"/>
      <c r="X1863" s="121"/>
      <c r="Y1863" s="121"/>
      <c r="Z1863" s="121"/>
    </row>
    <row r="1864" spans="1:26">
      <c r="A1864" s="121"/>
      <c r="B1864" s="121"/>
      <c r="C1864" s="35" t="s">
        <v>22296</v>
      </c>
      <c r="D1864" s="412" t="s">
        <v>17044</v>
      </c>
      <c r="E1864" s="130"/>
      <c r="F1864" s="150"/>
      <c r="G1864" s="130" t="s">
        <v>305</v>
      </c>
      <c r="H1864" s="511">
        <f t="shared" si="84"/>
        <v>77250</v>
      </c>
      <c r="I1864" s="395">
        <v>75000</v>
      </c>
      <c r="J1864" s="511">
        <f t="shared" si="85"/>
        <v>78750</v>
      </c>
      <c r="K1864" s="511">
        <f t="shared" si="86"/>
        <v>82500</v>
      </c>
      <c r="L1864" s="121"/>
      <c r="M1864" s="121"/>
      <c r="N1864" s="121"/>
      <c r="O1864" s="121"/>
      <c r="P1864" s="121"/>
      <c r="Q1864" s="121"/>
      <c r="R1864" s="121"/>
      <c r="S1864" s="121"/>
      <c r="T1864" s="121"/>
      <c r="U1864" s="121"/>
      <c r="V1864" s="121"/>
      <c r="W1864" s="121"/>
      <c r="X1864" s="121"/>
      <c r="Y1864" s="121"/>
      <c r="Z1864" s="121"/>
    </row>
    <row r="1865" spans="1:26" ht="18">
      <c r="A1865" s="121"/>
      <c r="B1865" s="121"/>
      <c r="C1865" s="35" t="s">
        <v>22297</v>
      </c>
      <c r="D1865" s="412" t="s">
        <v>17045</v>
      </c>
      <c r="E1865" s="130"/>
      <c r="F1865" s="130" t="s">
        <v>17046</v>
      </c>
      <c r="G1865" s="130" t="s">
        <v>997</v>
      </c>
      <c r="H1865" s="511">
        <f t="shared" si="84"/>
        <v>66950</v>
      </c>
      <c r="I1865" s="395">
        <v>65000</v>
      </c>
      <c r="J1865" s="511">
        <f t="shared" si="85"/>
        <v>68250</v>
      </c>
      <c r="K1865" s="511">
        <f t="shared" si="86"/>
        <v>71500</v>
      </c>
      <c r="L1865" s="121"/>
      <c r="M1865" s="121"/>
      <c r="N1865" s="121"/>
      <c r="O1865" s="121"/>
      <c r="P1865" s="121"/>
      <c r="Q1865" s="121"/>
      <c r="R1865" s="121"/>
      <c r="S1865" s="121"/>
      <c r="T1865" s="121"/>
      <c r="U1865" s="121"/>
      <c r="V1865" s="121"/>
      <c r="W1865" s="121"/>
      <c r="X1865" s="121"/>
      <c r="Y1865" s="121"/>
      <c r="Z1865" s="121"/>
    </row>
    <row r="1866" spans="1:26" ht="18">
      <c r="A1866" s="121"/>
      <c r="B1866" s="121"/>
      <c r="C1866" s="35" t="s">
        <v>22298</v>
      </c>
      <c r="D1866" s="412" t="s">
        <v>17045</v>
      </c>
      <c r="E1866" s="130"/>
      <c r="F1866" s="130" t="s">
        <v>17047</v>
      </c>
      <c r="G1866" s="130" t="s">
        <v>997</v>
      </c>
      <c r="H1866" s="511">
        <f t="shared" si="84"/>
        <v>77765</v>
      </c>
      <c r="I1866" s="395">
        <v>75500</v>
      </c>
      <c r="J1866" s="511">
        <f t="shared" si="85"/>
        <v>79275</v>
      </c>
      <c r="K1866" s="511">
        <f t="shared" si="86"/>
        <v>83050</v>
      </c>
      <c r="L1866" s="121"/>
      <c r="M1866" s="121"/>
      <c r="N1866" s="121"/>
      <c r="O1866" s="121"/>
      <c r="P1866" s="121"/>
      <c r="Q1866" s="121"/>
      <c r="R1866" s="121"/>
      <c r="S1866" s="121"/>
      <c r="T1866" s="121"/>
      <c r="U1866" s="121"/>
      <c r="V1866" s="121"/>
      <c r="W1866" s="121"/>
      <c r="X1866" s="121"/>
      <c r="Y1866" s="121"/>
      <c r="Z1866" s="121"/>
    </row>
    <row r="1867" spans="1:26" ht="18">
      <c r="A1867" s="121"/>
      <c r="B1867" s="121"/>
      <c r="C1867" s="35" t="s">
        <v>22299</v>
      </c>
      <c r="D1867" s="412" t="s">
        <v>17048</v>
      </c>
      <c r="E1867" s="130"/>
      <c r="F1867" s="130" t="s">
        <v>17049</v>
      </c>
      <c r="G1867" s="130" t="s">
        <v>997</v>
      </c>
      <c r="H1867" s="511">
        <f t="shared" ref="H1867:H1924" si="87">(I1867*0.03)+I1867</f>
        <v>56650</v>
      </c>
      <c r="I1867" s="395">
        <v>55000</v>
      </c>
      <c r="J1867" s="511">
        <f t="shared" ref="J1867:J1924" si="88">(I1867*0.05)+I1867</f>
        <v>57750</v>
      </c>
      <c r="K1867" s="511">
        <f t="shared" ref="K1867:K1924" si="89">(I1867*0.1)+I1867</f>
        <v>60500</v>
      </c>
      <c r="L1867" s="121"/>
      <c r="M1867" s="121"/>
      <c r="N1867" s="121"/>
      <c r="O1867" s="121"/>
      <c r="P1867" s="121"/>
      <c r="Q1867" s="121"/>
      <c r="R1867" s="121"/>
      <c r="S1867" s="121"/>
      <c r="T1867" s="121"/>
      <c r="U1867" s="121"/>
      <c r="V1867" s="121"/>
      <c r="W1867" s="121"/>
      <c r="X1867" s="121"/>
      <c r="Y1867" s="121"/>
      <c r="Z1867" s="121"/>
    </row>
    <row r="1868" spans="1:26" ht="18">
      <c r="A1868" s="121"/>
      <c r="B1868" s="121"/>
      <c r="C1868" s="35" t="s">
        <v>22300</v>
      </c>
      <c r="D1868" s="412" t="s">
        <v>17056</v>
      </c>
      <c r="E1868" s="130"/>
      <c r="F1868" s="130" t="s">
        <v>17057</v>
      </c>
      <c r="G1868" s="130" t="s">
        <v>305</v>
      </c>
      <c r="H1868" s="511">
        <f t="shared" si="87"/>
        <v>356174</v>
      </c>
      <c r="I1868" s="395">
        <v>345800</v>
      </c>
      <c r="J1868" s="511">
        <f t="shared" si="88"/>
        <v>363090</v>
      </c>
      <c r="K1868" s="511">
        <f t="shared" si="89"/>
        <v>380380</v>
      </c>
      <c r="L1868" s="121"/>
      <c r="M1868" s="121"/>
      <c r="N1868" s="121"/>
      <c r="O1868" s="121"/>
      <c r="P1868" s="121"/>
      <c r="Q1868" s="121"/>
      <c r="R1868" s="121"/>
      <c r="S1868" s="121"/>
      <c r="T1868" s="121"/>
      <c r="U1868" s="121"/>
      <c r="V1868" s="121"/>
      <c r="W1868" s="121"/>
      <c r="X1868" s="121"/>
      <c r="Y1868" s="121"/>
      <c r="Z1868" s="121"/>
    </row>
    <row r="1869" spans="1:26" ht="18">
      <c r="A1869" s="121"/>
      <c r="B1869" s="121"/>
      <c r="C1869" s="35" t="s">
        <v>22301</v>
      </c>
      <c r="D1869" s="412" t="s">
        <v>17056</v>
      </c>
      <c r="E1869" s="130"/>
      <c r="F1869" s="130" t="s">
        <v>17057</v>
      </c>
      <c r="G1869" s="130" t="s">
        <v>305</v>
      </c>
      <c r="H1869" s="511">
        <f t="shared" si="87"/>
        <v>278512</v>
      </c>
      <c r="I1869" s="395">
        <v>270400</v>
      </c>
      <c r="J1869" s="511">
        <f t="shared" si="88"/>
        <v>283920</v>
      </c>
      <c r="K1869" s="511">
        <f t="shared" si="89"/>
        <v>297440</v>
      </c>
      <c r="L1869" s="151"/>
      <c r="M1869" s="151"/>
      <c r="N1869" s="151"/>
      <c r="O1869" s="151"/>
      <c r="P1869" s="151"/>
      <c r="Q1869" s="151"/>
      <c r="R1869" s="151"/>
      <c r="S1869" s="151"/>
      <c r="T1869" s="151"/>
      <c r="U1869" s="151"/>
      <c r="V1869" s="151"/>
      <c r="W1869" s="151"/>
      <c r="X1869" s="151"/>
      <c r="Y1869" s="151"/>
      <c r="Z1869" s="151"/>
    </row>
    <row r="1870" spans="1:26" s="109" customFormat="1" ht="54">
      <c r="C1870" s="35" t="s">
        <v>22302</v>
      </c>
      <c r="D1870" s="412" t="s">
        <v>17056</v>
      </c>
      <c r="E1870" s="130"/>
      <c r="F1870" s="150" t="s">
        <v>17366</v>
      </c>
      <c r="G1870" s="130" t="s">
        <v>305</v>
      </c>
      <c r="H1870" s="511">
        <f t="shared" si="87"/>
        <v>553007</v>
      </c>
      <c r="I1870" s="395">
        <v>536900</v>
      </c>
      <c r="J1870" s="511">
        <f t="shared" si="88"/>
        <v>563745</v>
      </c>
      <c r="K1870" s="511">
        <f t="shared" si="89"/>
        <v>590590</v>
      </c>
    </row>
    <row r="1871" spans="1:26" ht="36">
      <c r="A1871" s="121"/>
      <c r="B1871" s="121"/>
      <c r="C1871" s="35" t="s">
        <v>22303</v>
      </c>
      <c r="D1871" s="412" t="s">
        <v>17056</v>
      </c>
      <c r="E1871" s="130"/>
      <c r="F1871" s="130" t="s">
        <v>17058</v>
      </c>
      <c r="G1871" s="130" t="s">
        <v>305</v>
      </c>
      <c r="H1871" s="511">
        <f t="shared" si="87"/>
        <v>163358</v>
      </c>
      <c r="I1871" s="395">
        <v>158600</v>
      </c>
      <c r="J1871" s="511">
        <f t="shared" si="88"/>
        <v>166530</v>
      </c>
      <c r="K1871" s="511">
        <f t="shared" si="89"/>
        <v>174460</v>
      </c>
      <c r="L1871" s="151"/>
      <c r="M1871" s="151"/>
      <c r="N1871" s="151"/>
      <c r="O1871" s="151"/>
      <c r="P1871" s="151"/>
      <c r="Q1871" s="151"/>
      <c r="R1871" s="151"/>
      <c r="S1871" s="151"/>
      <c r="T1871" s="151"/>
      <c r="U1871" s="151"/>
      <c r="V1871" s="151"/>
      <c r="W1871" s="151"/>
      <c r="X1871" s="151"/>
      <c r="Y1871" s="151"/>
      <c r="Z1871" s="151"/>
    </row>
    <row r="1872" spans="1:26" s="121" customFormat="1" ht="72">
      <c r="C1872" s="35" t="s">
        <v>22304</v>
      </c>
      <c r="D1872" s="412" t="s">
        <v>17056</v>
      </c>
      <c r="E1872" s="130"/>
      <c r="F1872" s="150" t="s">
        <v>17367</v>
      </c>
      <c r="G1872" s="130" t="s">
        <v>305</v>
      </c>
      <c r="H1872" s="511">
        <f t="shared" si="87"/>
        <v>636025</v>
      </c>
      <c r="I1872" s="395">
        <v>617500</v>
      </c>
      <c r="J1872" s="511">
        <f t="shared" si="88"/>
        <v>648375</v>
      </c>
      <c r="K1872" s="511">
        <f t="shared" si="89"/>
        <v>679250</v>
      </c>
    </row>
    <row r="1873" spans="1:26" s="121" customFormat="1" ht="72">
      <c r="C1873" s="35" t="s">
        <v>22305</v>
      </c>
      <c r="D1873" s="412" t="s">
        <v>17056</v>
      </c>
      <c r="E1873" s="130"/>
      <c r="F1873" s="150" t="s">
        <v>17368</v>
      </c>
      <c r="G1873" s="130" t="s">
        <v>305</v>
      </c>
      <c r="H1873" s="511">
        <f t="shared" si="87"/>
        <v>112476</v>
      </c>
      <c r="I1873" s="395">
        <v>109200</v>
      </c>
      <c r="J1873" s="511">
        <f t="shared" si="88"/>
        <v>114660</v>
      </c>
      <c r="K1873" s="511">
        <f t="shared" si="89"/>
        <v>120120</v>
      </c>
    </row>
    <row r="1874" spans="1:26" ht="54">
      <c r="A1874" s="121"/>
      <c r="B1874" s="121"/>
      <c r="C1874" s="35" t="s">
        <v>22306</v>
      </c>
      <c r="D1874" s="412" t="s">
        <v>17056</v>
      </c>
      <c r="E1874" s="130"/>
      <c r="F1874" s="150" t="s">
        <v>17369</v>
      </c>
      <c r="G1874" s="130" t="s">
        <v>305</v>
      </c>
      <c r="H1874" s="511">
        <f t="shared" si="87"/>
        <v>178087</v>
      </c>
      <c r="I1874" s="395">
        <v>172900</v>
      </c>
      <c r="J1874" s="511">
        <f t="shared" si="88"/>
        <v>181545</v>
      </c>
      <c r="K1874" s="511">
        <f t="shared" si="89"/>
        <v>190190</v>
      </c>
      <c r="L1874" s="151"/>
      <c r="M1874" s="151"/>
      <c r="N1874" s="151"/>
      <c r="O1874" s="151"/>
      <c r="P1874" s="151"/>
      <c r="Q1874" s="151"/>
      <c r="R1874" s="151"/>
      <c r="S1874" s="151"/>
      <c r="T1874" s="151"/>
      <c r="U1874" s="151"/>
      <c r="V1874" s="151"/>
      <c r="W1874" s="151"/>
      <c r="X1874" s="151"/>
      <c r="Y1874" s="151"/>
      <c r="Z1874" s="151"/>
    </row>
    <row r="1875" spans="1:26" ht="36">
      <c r="A1875" s="121"/>
      <c r="B1875" s="121"/>
      <c r="C1875" s="35" t="s">
        <v>22307</v>
      </c>
      <c r="D1875" s="412" t="s">
        <v>17059</v>
      </c>
      <c r="E1875" s="130"/>
      <c r="F1875" s="130" t="s">
        <v>17060</v>
      </c>
      <c r="G1875" s="130" t="s">
        <v>305</v>
      </c>
      <c r="H1875" s="511">
        <f t="shared" si="87"/>
        <v>609245</v>
      </c>
      <c r="I1875" s="395">
        <v>591500</v>
      </c>
      <c r="J1875" s="511">
        <f t="shared" si="88"/>
        <v>621075</v>
      </c>
      <c r="K1875" s="511">
        <f t="shared" si="89"/>
        <v>650650</v>
      </c>
      <c r="L1875" s="151"/>
      <c r="M1875" s="151"/>
      <c r="N1875" s="151"/>
      <c r="O1875" s="151"/>
      <c r="P1875" s="151"/>
      <c r="Q1875" s="151"/>
      <c r="R1875" s="151"/>
      <c r="S1875" s="151"/>
      <c r="T1875" s="151"/>
      <c r="U1875" s="151"/>
      <c r="V1875" s="151"/>
      <c r="W1875" s="151"/>
      <c r="X1875" s="151"/>
      <c r="Y1875" s="151"/>
      <c r="Z1875" s="151"/>
    </row>
    <row r="1876" spans="1:26" ht="36">
      <c r="A1876" s="121"/>
      <c r="B1876" s="121"/>
      <c r="C1876" s="35" t="s">
        <v>22308</v>
      </c>
      <c r="D1876" s="412" t="s">
        <v>17059</v>
      </c>
      <c r="E1876" s="130"/>
      <c r="F1876" s="130" t="s">
        <v>17061</v>
      </c>
      <c r="G1876" s="130" t="s">
        <v>305</v>
      </c>
      <c r="H1876" s="511">
        <f t="shared" si="87"/>
        <v>609245</v>
      </c>
      <c r="I1876" s="395">
        <v>591500</v>
      </c>
      <c r="J1876" s="511">
        <f t="shared" si="88"/>
        <v>621075</v>
      </c>
      <c r="K1876" s="511">
        <f t="shared" si="89"/>
        <v>650650</v>
      </c>
      <c r="L1876" s="151"/>
      <c r="M1876" s="151"/>
      <c r="N1876" s="151"/>
      <c r="O1876" s="151"/>
      <c r="P1876" s="151"/>
      <c r="Q1876" s="151"/>
      <c r="R1876" s="151"/>
      <c r="S1876" s="151"/>
      <c r="T1876" s="151"/>
      <c r="U1876" s="151"/>
      <c r="V1876" s="151"/>
      <c r="W1876" s="151"/>
      <c r="X1876" s="151"/>
      <c r="Y1876" s="151"/>
      <c r="Z1876" s="151"/>
    </row>
    <row r="1877" spans="1:26" ht="18">
      <c r="A1877" s="121"/>
      <c r="B1877" s="121"/>
      <c r="C1877" s="35" t="s">
        <v>22309</v>
      </c>
      <c r="D1877" s="412" t="s">
        <v>17059</v>
      </c>
      <c r="E1877" s="130"/>
      <c r="F1877" s="130" t="s">
        <v>17062</v>
      </c>
      <c r="G1877" s="130" t="s">
        <v>305</v>
      </c>
      <c r="H1877" s="511">
        <f t="shared" si="87"/>
        <v>341445</v>
      </c>
      <c r="I1877" s="395">
        <v>331500</v>
      </c>
      <c r="J1877" s="511">
        <f t="shared" si="88"/>
        <v>348075</v>
      </c>
      <c r="K1877" s="511">
        <f t="shared" si="89"/>
        <v>364650</v>
      </c>
      <c r="L1877" s="151"/>
      <c r="M1877" s="151"/>
      <c r="N1877" s="151"/>
      <c r="O1877" s="151"/>
      <c r="P1877" s="151"/>
      <c r="Q1877" s="151"/>
      <c r="R1877" s="151"/>
      <c r="S1877" s="151"/>
      <c r="T1877" s="151"/>
      <c r="U1877" s="151"/>
      <c r="V1877" s="151"/>
      <c r="W1877" s="151"/>
      <c r="X1877" s="151"/>
      <c r="Y1877" s="151"/>
      <c r="Z1877" s="151"/>
    </row>
    <row r="1878" spans="1:26" ht="18">
      <c r="A1878" s="121"/>
      <c r="B1878" s="121"/>
      <c r="C1878" s="35" t="s">
        <v>22310</v>
      </c>
      <c r="D1878" s="412" t="s">
        <v>17059</v>
      </c>
      <c r="E1878" s="130"/>
      <c r="F1878" s="130" t="s">
        <v>17063</v>
      </c>
      <c r="G1878" s="130" t="s">
        <v>305</v>
      </c>
      <c r="H1878" s="511">
        <f t="shared" si="87"/>
        <v>214240</v>
      </c>
      <c r="I1878" s="395">
        <v>208000</v>
      </c>
      <c r="J1878" s="511">
        <f t="shared" si="88"/>
        <v>218400</v>
      </c>
      <c r="K1878" s="511">
        <f t="shared" si="89"/>
        <v>228800</v>
      </c>
      <c r="L1878" s="151"/>
      <c r="M1878" s="151"/>
      <c r="N1878" s="151"/>
      <c r="O1878" s="151"/>
      <c r="P1878" s="151"/>
      <c r="Q1878" s="151"/>
      <c r="R1878" s="151"/>
      <c r="S1878" s="151"/>
      <c r="T1878" s="151"/>
      <c r="U1878" s="151"/>
      <c r="V1878" s="151"/>
      <c r="W1878" s="151"/>
      <c r="X1878" s="151"/>
      <c r="Y1878" s="151"/>
      <c r="Z1878" s="151"/>
    </row>
    <row r="1879" spans="1:26" ht="18">
      <c r="A1879" s="121"/>
      <c r="B1879" s="121"/>
      <c r="C1879" s="35" t="s">
        <v>22311</v>
      </c>
      <c r="D1879" s="412" t="s">
        <v>17059</v>
      </c>
      <c r="E1879" s="130"/>
      <c r="F1879" s="130" t="s">
        <v>17064</v>
      </c>
      <c r="G1879" s="130" t="s">
        <v>305</v>
      </c>
      <c r="H1879" s="511">
        <f t="shared" si="87"/>
        <v>214240</v>
      </c>
      <c r="I1879" s="395">
        <v>208000</v>
      </c>
      <c r="J1879" s="511">
        <f t="shared" si="88"/>
        <v>218400</v>
      </c>
      <c r="K1879" s="511">
        <f t="shared" si="89"/>
        <v>228800</v>
      </c>
      <c r="L1879" s="151"/>
      <c r="M1879" s="151"/>
      <c r="N1879" s="151"/>
      <c r="O1879" s="151"/>
      <c r="P1879" s="151"/>
      <c r="Q1879" s="151"/>
      <c r="R1879" s="151"/>
      <c r="S1879" s="151"/>
      <c r="T1879" s="151"/>
      <c r="U1879" s="151"/>
      <c r="V1879" s="151"/>
      <c r="W1879" s="151"/>
      <c r="X1879" s="151"/>
      <c r="Y1879" s="151"/>
      <c r="Z1879" s="151"/>
    </row>
    <row r="1880" spans="1:26" ht="18">
      <c r="A1880" s="121"/>
      <c r="B1880" s="121"/>
      <c r="C1880" s="35" t="s">
        <v>22312</v>
      </c>
      <c r="D1880" s="412" t="s">
        <v>17059</v>
      </c>
      <c r="E1880" s="130"/>
      <c r="F1880" s="130" t="s">
        <v>17065</v>
      </c>
      <c r="G1880" s="130" t="s">
        <v>305</v>
      </c>
      <c r="H1880" s="511">
        <f t="shared" si="87"/>
        <v>810095</v>
      </c>
      <c r="I1880" s="395">
        <v>786500</v>
      </c>
      <c r="J1880" s="511">
        <f t="shared" si="88"/>
        <v>825825</v>
      </c>
      <c r="K1880" s="511">
        <f t="shared" si="89"/>
        <v>865150</v>
      </c>
      <c r="L1880" s="121"/>
      <c r="M1880" s="121"/>
      <c r="N1880" s="121"/>
      <c r="O1880" s="121"/>
      <c r="P1880" s="121"/>
      <c r="Q1880" s="121"/>
      <c r="R1880" s="121"/>
      <c r="S1880" s="121"/>
      <c r="T1880" s="121"/>
      <c r="U1880" s="121"/>
      <c r="V1880" s="121"/>
      <c r="W1880" s="121"/>
      <c r="X1880" s="121"/>
      <c r="Y1880" s="121"/>
      <c r="Z1880" s="121"/>
    </row>
    <row r="1881" spans="1:26" ht="18">
      <c r="A1881" s="121"/>
      <c r="B1881" s="121"/>
      <c r="C1881" s="35" t="s">
        <v>22313</v>
      </c>
      <c r="D1881" s="412" t="s">
        <v>17059</v>
      </c>
      <c r="E1881" s="130"/>
      <c r="F1881" s="130" t="s">
        <v>17066</v>
      </c>
      <c r="G1881" s="130" t="s">
        <v>305</v>
      </c>
      <c r="H1881" s="511">
        <f t="shared" si="87"/>
        <v>1435408</v>
      </c>
      <c r="I1881" s="395">
        <v>1393600</v>
      </c>
      <c r="J1881" s="511">
        <f t="shared" si="88"/>
        <v>1463280</v>
      </c>
      <c r="K1881" s="511">
        <f t="shared" si="89"/>
        <v>1532960</v>
      </c>
      <c r="L1881" s="121"/>
      <c r="M1881" s="121"/>
      <c r="N1881" s="121"/>
      <c r="O1881" s="121"/>
      <c r="P1881" s="121"/>
      <c r="Q1881" s="121"/>
      <c r="R1881" s="121"/>
      <c r="S1881" s="121"/>
      <c r="T1881" s="121"/>
      <c r="U1881" s="121"/>
      <c r="V1881" s="121"/>
      <c r="W1881" s="121"/>
      <c r="X1881" s="121"/>
      <c r="Y1881" s="121"/>
      <c r="Z1881" s="121"/>
    </row>
    <row r="1882" spans="1:26" ht="18">
      <c r="A1882" s="121"/>
      <c r="B1882" s="121"/>
      <c r="C1882" s="35" t="s">
        <v>22314</v>
      </c>
      <c r="D1882" s="412" t="s">
        <v>17059</v>
      </c>
      <c r="E1882" s="130"/>
      <c r="F1882" s="130" t="s">
        <v>17067</v>
      </c>
      <c r="G1882" s="130" t="s">
        <v>305</v>
      </c>
      <c r="H1882" s="511">
        <f t="shared" si="87"/>
        <v>1608139</v>
      </c>
      <c r="I1882" s="395">
        <v>1561300</v>
      </c>
      <c r="J1882" s="511">
        <f t="shared" si="88"/>
        <v>1639365</v>
      </c>
      <c r="K1882" s="511">
        <f t="shared" si="89"/>
        <v>1717430</v>
      </c>
      <c r="L1882" s="121"/>
      <c r="M1882" s="121"/>
      <c r="N1882" s="121"/>
      <c r="O1882" s="121"/>
      <c r="P1882" s="121"/>
      <c r="Q1882" s="121"/>
      <c r="R1882" s="121"/>
      <c r="S1882" s="121"/>
      <c r="T1882" s="121"/>
      <c r="U1882" s="121"/>
      <c r="V1882" s="121"/>
      <c r="W1882" s="121"/>
      <c r="X1882" s="121"/>
      <c r="Y1882" s="121"/>
      <c r="Z1882" s="121"/>
    </row>
    <row r="1883" spans="1:26" ht="36">
      <c r="A1883" s="121"/>
      <c r="B1883" s="121"/>
      <c r="C1883" s="35" t="s">
        <v>22315</v>
      </c>
      <c r="D1883" s="412" t="s">
        <v>17050</v>
      </c>
      <c r="E1883" s="130"/>
      <c r="F1883" s="130" t="s">
        <v>17051</v>
      </c>
      <c r="G1883" s="130" t="s">
        <v>22</v>
      </c>
      <c r="H1883" s="511">
        <f t="shared" si="87"/>
        <v>61800</v>
      </c>
      <c r="I1883" s="395">
        <v>60000</v>
      </c>
      <c r="J1883" s="511">
        <f t="shared" si="88"/>
        <v>63000</v>
      </c>
      <c r="K1883" s="511">
        <f t="shared" si="89"/>
        <v>66000</v>
      </c>
      <c r="L1883" s="121"/>
      <c r="M1883" s="121"/>
      <c r="N1883" s="121"/>
      <c r="O1883" s="121"/>
      <c r="P1883" s="121"/>
      <c r="Q1883" s="121"/>
      <c r="R1883" s="121"/>
      <c r="S1883" s="121"/>
      <c r="T1883" s="121"/>
      <c r="U1883" s="121"/>
      <c r="V1883" s="121"/>
      <c r="W1883" s="121"/>
      <c r="X1883" s="121"/>
      <c r="Y1883" s="121"/>
      <c r="Z1883" s="121"/>
    </row>
    <row r="1884" spans="1:26" ht="18">
      <c r="A1884" s="121"/>
      <c r="B1884" s="121"/>
      <c r="C1884" s="115" t="s">
        <v>6097</v>
      </c>
      <c r="D1884" s="154" t="s">
        <v>6098</v>
      </c>
      <c r="E1884" s="129"/>
      <c r="F1884" s="130"/>
      <c r="G1884" s="130"/>
      <c r="H1884" s="511">
        <f t="shared" si="87"/>
        <v>0</v>
      </c>
      <c r="I1884" s="389"/>
      <c r="J1884" s="511">
        <f t="shared" si="88"/>
        <v>0</v>
      </c>
      <c r="K1884" s="511">
        <f t="shared" si="89"/>
        <v>0</v>
      </c>
      <c r="L1884" s="121"/>
      <c r="M1884" s="121"/>
      <c r="N1884" s="121"/>
      <c r="O1884" s="121"/>
      <c r="P1884" s="121"/>
      <c r="Q1884" s="121"/>
      <c r="R1884" s="121"/>
      <c r="S1884" s="121"/>
      <c r="T1884" s="121"/>
      <c r="U1884" s="121"/>
      <c r="V1884" s="121"/>
      <c r="W1884" s="121"/>
      <c r="X1884" s="121"/>
      <c r="Y1884" s="121"/>
      <c r="Z1884" s="121"/>
    </row>
    <row r="1885" spans="1:26" ht="18">
      <c r="A1885" s="121"/>
      <c r="B1885" s="121"/>
      <c r="C1885" s="35" t="s">
        <v>6099</v>
      </c>
      <c r="D1885" s="128" t="s">
        <v>6100</v>
      </c>
      <c r="E1885" s="129" t="s">
        <v>20</v>
      </c>
      <c r="F1885" s="130" t="s">
        <v>20</v>
      </c>
      <c r="G1885" s="130" t="s">
        <v>305</v>
      </c>
      <c r="H1885" s="511">
        <f t="shared" si="87"/>
        <v>5150</v>
      </c>
      <c r="I1885" s="387">
        <v>5000</v>
      </c>
      <c r="J1885" s="511">
        <f t="shared" si="88"/>
        <v>5250</v>
      </c>
      <c r="K1885" s="511">
        <f t="shared" si="89"/>
        <v>5500</v>
      </c>
      <c r="L1885" s="121"/>
      <c r="M1885" s="121"/>
      <c r="N1885" s="121"/>
      <c r="O1885" s="121"/>
      <c r="P1885" s="121"/>
      <c r="Q1885" s="121"/>
      <c r="R1885" s="121"/>
      <c r="S1885" s="121"/>
      <c r="T1885" s="121"/>
      <c r="U1885" s="121"/>
      <c r="V1885" s="121"/>
      <c r="W1885" s="121"/>
      <c r="X1885" s="121"/>
      <c r="Y1885" s="121"/>
      <c r="Z1885" s="121"/>
    </row>
    <row r="1886" spans="1:26" ht="18">
      <c r="A1886" s="121"/>
      <c r="B1886" s="121"/>
      <c r="C1886" s="35" t="s">
        <v>6101</v>
      </c>
      <c r="D1886" s="128" t="s">
        <v>6102</v>
      </c>
      <c r="E1886" s="129" t="s">
        <v>20</v>
      </c>
      <c r="F1886" s="130" t="s">
        <v>20</v>
      </c>
      <c r="G1886" s="130" t="s">
        <v>305</v>
      </c>
      <c r="H1886" s="511">
        <f t="shared" si="87"/>
        <v>8755</v>
      </c>
      <c r="I1886" s="387">
        <v>8500</v>
      </c>
      <c r="J1886" s="511">
        <f t="shared" si="88"/>
        <v>8925</v>
      </c>
      <c r="K1886" s="511">
        <f t="shared" si="89"/>
        <v>9350</v>
      </c>
      <c r="L1886" s="121"/>
      <c r="M1886" s="121"/>
      <c r="N1886" s="121"/>
      <c r="O1886" s="121"/>
      <c r="P1886" s="121"/>
      <c r="Q1886" s="121"/>
      <c r="R1886" s="121"/>
      <c r="S1886" s="121"/>
      <c r="T1886" s="121"/>
      <c r="U1886" s="121"/>
      <c r="V1886" s="121"/>
      <c r="W1886" s="121"/>
      <c r="X1886" s="121"/>
      <c r="Y1886" s="121"/>
      <c r="Z1886" s="121"/>
    </row>
    <row r="1887" spans="1:26" ht="18">
      <c r="A1887" s="121"/>
      <c r="B1887" s="121"/>
      <c r="C1887" s="35" t="s">
        <v>6103</v>
      </c>
      <c r="D1887" s="128" t="s">
        <v>16576</v>
      </c>
      <c r="E1887" s="129"/>
      <c r="F1887" s="130" t="s">
        <v>20</v>
      </c>
      <c r="G1887" s="130" t="s">
        <v>305</v>
      </c>
      <c r="H1887" s="511">
        <f t="shared" si="87"/>
        <v>11568.96</v>
      </c>
      <c r="I1887" s="385">
        <v>11232</v>
      </c>
      <c r="J1887" s="511">
        <f t="shared" si="88"/>
        <v>11793.6</v>
      </c>
      <c r="K1887" s="511">
        <f t="shared" si="89"/>
        <v>12355.2</v>
      </c>
      <c r="L1887" s="121"/>
      <c r="M1887" s="121"/>
      <c r="N1887" s="121"/>
      <c r="O1887" s="121"/>
      <c r="P1887" s="121"/>
      <c r="Q1887" s="121"/>
      <c r="R1887" s="121"/>
      <c r="S1887" s="121"/>
      <c r="T1887" s="121"/>
      <c r="U1887" s="121"/>
      <c r="V1887" s="121"/>
      <c r="W1887" s="121"/>
      <c r="X1887" s="121"/>
      <c r="Y1887" s="121"/>
      <c r="Z1887" s="121"/>
    </row>
    <row r="1888" spans="1:26" ht="18">
      <c r="A1888" s="121"/>
      <c r="B1888" s="121"/>
      <c r="C1888" s="35" t="s">
        <v>6105</v>
      </c>
      <c r="D1888" s="128" t="s">
        <v>6104</v>
      </c>
      <c r="E1888" s="129" t="s">
        <v>20</v>
      </c>
      <c r="F1888" s="130" t="s">
        <v>20</v>
      </c>
      <c r="G1888" s="130" t="s">
        <v>305</v>
      </c>
      <c r="H1888" s="511">
        <f t="shared" si="87"/>
        <v>4120</v>
      </c>
      <c r="I1888" s="387">
        <v>4000</v>
      </c>
      <c r="J1888" s="511">
        <f t="shared" si="88"/>
        <v>4200</v>
      </c>
      <c r="K1888" s="511">
        <f t="shared" si="89"/>
        <v>4400</v>
      </c>
      <c r="L1888" s="121"/>
      <c r="M1888" s="121"/>
      <c r="N1888" s="121"/>
      <c r="O1888" s="121"/>
      <c r="P1888" s="121"/>
      <c r="Q1888" s="121"/>
      <c r="R1888" s="121"/>
      <c r="S1888" s="121"/>
      <c r="T1888" s="121"/>
      <c r="U1888" s="121"/>
      <c r="V1888" s="121"/>
      <c r="W1888" s="121"/>
      <c r="X1888" s="121"/>
      <c r="Y1888" s="121"/>
      <c r="Z1888" s="121"/>
    </row>
    <row r="1889" spans="1:26" ht="18">
      <c r="A1889" s="121"/>
      <c r="B1889" s="121"/>
      <c r="C1889" s="35" t="s">
        <v>22271</v>
      </c>
      <c r="D1889" s="128" t="s">
        <v>16577</v>
      </c>
      <c r="E1889" s="129"/>
      <c r="F1889" s="130" t="s">
        <v>20</v>
      </c>
      <c r="G1889" s="130" t="s">
        <v>305</v>
      </c>
      <c r="H1889" s="511">
        <f t="shared" si="87"/>
        <v>7235.75</v>
      </c>
      <c r="I1889" s="385">
        <v>7025</v>
      </c>
      <c r="J1889" s="511">
        <f t="shared" si="88"/>
        <v>7376.25</v>
      </c>
      <c r="K1889" s="511">
        <f t="shared" si="89"/>
        <v>7727.5</v>
      </c>
      <c r="L1889" s="121"/>
      <c r="M1889" s="121"/>
      <c r="N1889" s="121"/>
      <c r="O1889" s="121"/>
      <c r="P1889" s="121"/>
      <c r="Q1889" s="121"/>
      <c r="R1889" s="121"/>
      <c r="S1889" s="121"/>
      <c r="T1889" s="121"/>
      <c r="U1889" s="121"/>
      <c r="V1889" s="121"/>
      <c r="W1889" s="121"/>
      <c r="X1889" s="121"/>
      <c r="Y1889" s="121"/>
      <c r="Z1889" s="121"/>
    </row>
    <row r="1890" spans="1:26" ht="18">
      <c r="A1890" s="121"/>
      <c r="B1890" s="121"/>
      <c r="C1890" s="35" t="s">
        <v>22272</v>
      </c>
      <c r="D1890" s="128" t="s">
        <v>16578</v>
      </c>
      <c r="E1890" s="129"/>
      <c r="F1890" s="130"/>
      <c r="G1890" s="130" t="s">
        <v>305</v>
      </c>
      <c r="H1890" s="511">
        <f t="shared" si="87"/>
        <v>12533.04</v>
      </c>
      <c r="I1890" s="385">
        <v>12168</v>
      </c>
      <c r="J1890" s="511">
        <f t="shared" si="88"/>
        <v>12776.4</v>
      </c>
      <c r="K1890" s="511">
        <f t="shared" si="89"/>
        <v>13384.8</v>
      </c>
      <c r="L1890" s="121"/>
      <c r="M1890" s="121"/>
      <c r="N1890" s="121"/>
      <c r="O1890" s="121"/>
      <c r="P1890" s="121"/>
      <c r="Q1890" s="121"/>
      <c r="R1890" s="121"/>
      <c r="S1890" s="121"/>
      <c r="T1890" s="121"/>
      <c r="U1890" s="121"/>
      <c r="V1890" s="121"/>
      <c r="W1890" s="121"/>
      <c r="X1890" s="121"/>
      <c r="Y1890" s="121"/>
      <c r="Z1890" s="121"/>
    </row>
    <row r="1891" spans="1:26" ht="18">
      <c r="A1891" s="121"/>
      <c r="B1891" s="121"/>
      <c r="C1891" s="35" t="s">
        <v>22273</v>
      </c>
      <c r="D1891" s="128" t="s">
        <v>6106</v>
      </c>
      <c r="E1891" s="129" t="s">
        <v>20</v>
      </c>
      <c r="F1891" s="130" t="s">
        <v>20</v>
      </c>
      <c r="G1891" s="130" t="s">
        <v>305</v>
      </c>
      <c r="H1891" s="511">
        <f t="shared" si="87"/>
        <v>7725</v>
      </c>
      <c r="I1891" s="387">
        <v>7500</v>
      </c>
      <c r="J1891" s="511">
        <f t="shared" si="88"/>
        <v>7875</v>
      </c>
      <c r="K1891" s="511">
        <f t="shared" si="89"/>
        <v>8250</v>
      </c>
      <c r="L1891" s="121"/>
      <c r="M1891" s="121"/>
      <c r="N1891" s="121"/>
      <c r="O1891" s="121"/>
      <c r="P1891" s="121"/>
      <c r="Q1891" s="121"/>
      <c r="R1891" s="121"/>
      <c r="S1891" s="121"/>
      <c r="T1891" s="121"/>
      <c r="U1891" s="121"/>
      <c r="V1891" s="121"/>
      <c r="W1891" s="121"/>
      <c r="X1891" s="121"/>
      <c r="Y1891" s="121"/>
      <c r="Z1891" s="121"/>
    </row>
    <row r="1892" spans="1:26" ht="36">
      <c r="A1892" s="121"/>
      <c r="B1892" s="121"/>
      <c r="C1892" s="115" t="s">
        <v>6107</v>
      </c>
      <c r="D1892" s="154" t="s">
        <v>6108</v>
      </c>
      <c r="E1892" s="129"/>
      <c r="F1892" s="130"/>
      <c r="G1892" s="130"/>
      <c r="H1892" s="130"/>
      <c r="I1892" s="130"/>
      <c r="J1892" s="130"/>
      <c r="K1892" s="130"/>
      <c r="L1892" s="121"/>
      <c r="M1892" s="121"/>
      <c r="N1892" s="121"/>
      <c r="O1892" s="121"/>
      <c r="P1892" s="121"/>
      <c r="Q1892" s="121"/>
      <c r="R1892" s="121"/>
      <c r="S1892" s="121"/>
      <c r="T1892" s="121"/>
      <c r="U1892" s="121"/>
      <c r="V1892" s="121"/>
      <c r="W1892" s="121"/>
      <c r="X1892" s="121"/>
      <c r="Y1892" s="121"/>
      <c r="Z1892" s="121"/>
    </row>
    <row r="1893" spans="1:26" ht="18">
      <c r="A1893" s="121"/>
      <c r="B1893" s="121"/>
      <c r="C1893" s="35" t="s">
        <v>6109</v>
      </c>
      <c r="D1893" s="128" t="s">
        <v>6110</v>
      </c>
      <c r="E1893" s="129" t="s">
        <v>20</v>
      </c>
      <c r="F1893" s="130" t="s">
        <v>6111</v>
      </c>
      <c r="G1893" s="130" t="s">
        <v>305</v>
      </c>
      <c r="H1893" s="511">
        <f t="shared" si="87"/>
        <v>36050</v>
      </c>
      <c r="I1893" s="387">
        <v>35000</v>
      </c>
      <c r="J1893" s="511">
        <f t="shared" si="88"/>
        <v>36750</v>
      </c>
      <c r="K1893" s="511">
        <f t="shared" si="89"/>
        <v>38500</v>
      </c>
      <c r="L1893" s="121"/>
      <c r="M1893" s="121"/>
      <c r="N1893" s="121"/>
      <c r="O1893" s="121"/>
      <c r="P1893" s="121"/>
      <c r="Q1893" s="121"/>
      <c r="R1893" s="121"/>
      <c r="S1893" s="121"/>
      <c r="T1893" s="121"/>
      <c r="U1893" s="121"/>
      <c r="V1893" s="121"/>
      <c r="W1893" s="121"/>
      <c r="X1893" s="121"/>
      <c r="Y1893" s="121"/>
      <c r="Z1893" s="121"/>
    </row>
    <row r="1894" spans="1:26" ht="18">
      <c r="A1894" s="121"/>
      <c r="B1894" s="121"/>
      <c r="C1894" s="35" t="s">
        <v>6112</v>
      </c>
      <c r="D1894" s="128" t="s">
        <v>6113</v>
      </c>
      <c r="E1894" s="129" t="s">
        <v>6114</v>
      </c>
      <c r="F1894" s="130" t="s">
        <v>6115</v>
      </c>
      <c r="G1894" s="130" t="s">
        <v>305</v>
      </c>
      <c r="H1894" s="511">
        <f t="shared" si="87"/>
        <v>3605</v>
      </c>
      <c r="I1894" s="387">
        <v>3500</v>
      </c>
      <c r="J1894" s="511">
        <f t="shared" si="88"/>
        <v>3675</v>
      </c>
      <c r="K1894" s="511">
        <f t="shared" si="89"/>
        <v>3850</v>
      </c>
      <c r="L1894" s="121"/>
      <c r="M1894" s="121"/>
      <c r="N1894" s="121"/>
      <c r="O1894" s="121"/>
      <c r="P1894" s="121"/>
      <c r="Q1894" s="121"/>
      <c r="R1894" s="121"/>
      <c r="S1894" s="121"/>
      <c r="T1894" s="121"/>
      <c r="U1894" s="121"/>
      <c r="V1894" s="121"/>
      <c r="W1894" s="121"/>
      <c r="X1894" s="121"/>
      <c r="Y1894" s="121"/>
      <c r="Z1894" s="121"/>
    </row>
    <row r="1895" spans="1:26" ht="18">
      <c r="A1895" s="121"/>
      <c r="B1895" s="121"/>
      <c r="C1895" s="316" t="s">
        <v>6116</v>
      </c>
      <c r="D1895" s="414" t="s">
        <v>6117</v>
      </c>
      <c r="E1895" s="318" t="s">
        <v>6118</v>
      </c>
      <c r="F1895" s="319" t="s">
        <v>20</v>
      </c>
      <c r="G1895" s="319" t="s">
        <v>22</v>
      </c>
      <c r="H1895" s="511"/>
      <c r="I1895" s="511"/>
      <c r="J1895" s="511"/>
      <c r="K1895" s="511"/>
      <c r="L1895" s="121"/>
      <c r="M1895" s="121"/>
      <c r="N1895" s="121"/>
      <c r="O1895" s="121"/>
      <c r="P1895" s="121"/>
      <c r="Q1895" s="121"/>
      <c r="R1895" s="121"/>
      <c r="S1895" s="121"/>
      <c r="T1895" s="121"/>
      <c r="U1895" s="121"/>
      <c r="V1895" s="121"/>
      <c r="W1895" s="121"/>
      <c r="X1895" s="121"/>
      <c r="Y1895" s="121"/>
      <c r="Z1895" s="121"/>
    </row>
    <row r="1896" spans="1:26" ht="18">
      <c r="A1896" s="121"/>
      <c r="B1896" s="121"/>
      <c r="C1896" s="316" t="s">
        <v>6119</v>
      </c>
      <c r="D1896" s="414" t="s">
        <v>6120</v>
      </c>
      <c r="E1896" s="318" t="s">
        <v>20</v>
      </c>
      <c r="F1896" s="319" t="s">
        <v>20</v>
      </c>
      <c r="G1896" s="319" t="s">
        <v>22</v>
      </c>
      <c r="H1896" s="511"/>
      <c r="I1896" s="511"/>
      <c r="J1896" s="511"/>
      <c r="K1896" s="511"/>
      <c r="L1896" s="121"/>
      <c r="M1896" s="121"/>
      <c r="N1896" s="121"/>
      <c r="O1896" s="121"/>
      <c r="P1896" s="121"/>
      <c r="Q1896" s="121"/>
      <c r="R1896" s="121"/>
      <c r="S1896" s="121"/>
      <c r="T1896" s="121"/>
      <c r="U1896" s="121"/>
      <c r="V1896" s="121"/>
      <c r="W1896" s="121"/>
      <c r="X1896" s="121"/>
      <c r="Y1896" s="121"/>
      <c r="Z1896" s="121"/>
    </row>
    <row r="1897" spans="1:26" ht="18">
      <c r="A1897" s="121"/>
      <c r="B1897" s="121"/>
      <c r="C1897" s="35" t="s">
        <v>6121</v>
      </c>
      <c r="D1897" s="128" t="s">
        <v>6122</v>
      </c>
      <c r="E1897" s="129" t="s">
        <v>20</v>
      </c>
      <c r="F1897" s="130" t="s">
        <v>20</v>
      </c>
      <c r="G1897" s="130" t="s">
        <v>305</v>
      </c>
      <c r="H1897" s="511">
        <f t="shared" si="87"/>
        <v>772500</v>
      </c>
      <c r="I1897" s="387">
        <v>750000</v>
      </c>
      <c r="J1897" s="511">
        <f t="shared" si="88"/>
        <v>787500</v>
      </c>
      <c r="K1897" s="511">
        <f t="shared" si="89"/>
        <v>825000</v>
      </c>
      <c r="L1897" s="121"/>
      <c r="M1897" s="121"/>
      <c r="N1897" s="121"/>
      <c r="O1897" s="121"/>
      <c r="P1897" s="121"/>
      <c r="Q1897" s="121"/>
      <c r="R1897" s="121"/>
      <c r="S1897" s="121"/>
      <c r="T1897" s="121"/>
      <c r="U1897" s="121"/>
      <c r="V1897" s="121"/>
      <c r="W1897" s="121"/>
      <c r="X1897" s="121"/>
      <c r="Y1897" s="121"/>
      <c r="Z1897" s="121"/>
    </row>
    <row r="1898" spans="1:26" ht="18">
      <c r="A1898" s="121"/>
      <c r="B1898" s="121"/>
      <c r="C1898" s="316" t="s">
        <v>6123</v>
      </c>
      <c r="D1898" s="414" t="s">
        <v>6124</v>
      </c>
      <c r="E1898" s="318" t="s">
        <v>20</v>
      </c>
      <c r="F1898" s="319" t="s">
        <v>6125</v>
      </c>
      <c r="G1898" s="319" t="s">
        <v>4418</v>
      </c>
      <c r="H1898" s="511"/>
      <c r="I1898" s="511"/>
      <c r="J1898" s="511"/>
      <c r="K1898" s="511"/>
      <c r="L1898" s="121"/>
      <c r="M1898" s="121"/>
      <c r="N1898" s="121"/>
      <c r="O1898" s="121"/>
      <c r="P1898" s="121"/>
      <c r="Q1898" s="121"/>
      <c r="R1898" s="121"/>
      <c r="S1898" s="121"/>
      <c r="T1898" s="121"/>
      <c r="U1898" s="121"/>
      <c r="V1898" s="121"/>
      <c r="W1898" s="121"/>
      <c r="X1898" s="121"/>
      <c r="Y1898" s="121"/>
      <c r="Z1898" s="121"/>
    </row>
    <row r="1899" spans="1:26" ht="18">
      <c r="A1899" s="121"/>
      <c r="B1899" s="121"/>
      <c r="C1899" s="316" t="s">
        <v>6126</v>
      </c>
      <c r="D1899" s="414" t="s">
        <v>6127</v>
      </c>
      <c r="E1899" s="318" t="s">
        <v>1340</v>
      </c>
      <c r="F1899" s="319" t="s">
        <v>20</v>
      </c>
      <c r="G1899" s="319" t="s">
        <v>22</v>
      </c>
      <c r="H1899" s="511"/>
      <c r="I1899" s="511"/>
      <c r="J1899" s="511"/>
      <c r="K1899" s="511"/>
      <c r="L1899" s="121"/>
      <c r="M1899" s="121"/>
      <c r="N1899" s="121"/>
      <c r="O1899" s="121"/>
      <c r="P1899" s="121"/>
      <c r="Q1899" s="121"/>
      <c r="R1899" s="121"/>
      <c r="S1899" s="121"/>
      <c r="T1899" s="121"/>
      <c r="U1899" s="121"/>
      <c r="V1899" s="121"/>
      <c r="W1899" s="121"/>
      <c r="X1899" s="121"/>
      <c r="Y1899" s="121"/>
      <c r="Z1899" s="121"/>
    </row>
    <row r="1900" spans="1:26" ht="36">
      <c r="A1900" s="121"/>
      <c r="B1900" s="121"/>
      <c r="C1900" s="316" t="s">
        <v>6128</v>
      </c>
      <c r="D1900" s="414" t="s">
        <v>6129</v>
      </c>
      <c r="E1900" s="318" t="s">
        <v>1340</v>
      </c>
      <c r="F1900" s="319" t="s">
        <v>20</v>
      </c>
      <c r="G1900" s="319" t="s">
        <v>22</v>
      </c>
      <c r="H1900" s="511"/>
      <c r="I1900" s="511"/>
      <c r="J1900" s="511"/>
      <c r="K1900" s="511"/>
      <c r="L1900" s="121"/>
      <c r="M1900" s="121"/>
      <c r="N1900" s="121"/>
      <c r="O1900" s="121"/>
      <c r="P1900" s="121"/>
      <c r="Q1900" s="121"/>
      <c r="R1900" s="121"/>
      <c r="S1900" s="121"/>
      <c r="T1900" s="121"/>
      <c r="U1900" s="121"/>
      <c r="V1900" s="121"/>
      <c r="W1900" s="121"/>
      <c r="X1900" s="121"/>
      <c r="Y1900" s="121"/>
      <c r="Z1900" s="121"/>
    </row>
    <row r="1901" spans="1:26" ht="18">
      <c r="A1901" s="121"/>
      <c r="B1901" s="121"/>
      <c r="C1901" s="316" t="s">
        <v>6130</v>
      </c>
      <c r="D1901" s="414" t="s">
        <v>5317</v>
      </c>
      <c r="E1901" s="318" t="s">
        <v>5288</v>
      </c>
      <c r="F1901" s="319" t="s">
        <v>6131</v>
      </c>
      <c r="G1901" s="319" t="s">
        <v>22</v>
      </c>
      <c r="H1901" s="511"/>
      <c r="I1901" s="511"/>
      <c r="J1901" s="511"/>
      <c r="K1901" s="511"/>
      <c r="L1901" s="121"/>
      <c r="M1901" s="121"/>
      <c r="N1901" s="121"/>
      <c r="O1901" s="121"/>
      <c r="P1901" s="121"/>
      <c r="Q1901" s="121"/>
      <c r="R1901" s="121"/>
      <c r="S1901" s="121"/>
      <c r="T1901" s="121"/>
      <c r="U1901" s="121"/>
      <c r="V1901" s="121"/>
      <c r="W1901" s="121"/>
      <c r="X1901" s="121"/>
      <c r="Y1901" s="121"/>
      <c r="Z1901" s="121"/>
    </row>
    <row r="1902" spans="1:26" ht="18">
      <c r="A1902" s="121"/>
      <c r="B1902" s="121"/>
      <c r="C1902" s="316" t="s">
        <v>6132</v>
      </c>
      <c r="D1902" s="414" t="s">
        <v>6133</v>
      </c>
      <c r="E1902" s="318" t="s">
        <v>20</v>
      </c>
      <c r="F1902" s="319" t="s">
        <v>20</v>
      </c>
      <c r="G1902" s="319" t="s">
        <v>4418</v>
      </c>
      <c r="H1902" s="511"/>
      <c r="I1902" s="511"/>
      <c r="J1902" s="511"/>
      <c r="K1902" s="511"/>
      <c r="L1902" s="121"/>
      <c r="M1902" s="121"/>
      <c r="N1902" s="121"/>
      <c r="O1902" s="121"/>
      <c r="P1902" s="121"/>
      <c r="Q1902" s="121"/>
      <c r="R1902" s="121"/>
      <c r="S1902" s="121"/>
      <c r="T1902" s="121"/>
      <c r="U1902" s="121"/>
      <c r="V1902" s="121"/>
      <c r="W1902" s="121"/>
      <c r="X1902" s="121"/>
      <c r="Y1902" s="121"/>
      <c r="Z1902" s="121"/>
    </row>
    <row r="1903" spans="1:26" ht="18">
      <c r="A1903" s="121"/>
      <c r="B1903" s="121"/>
      <c r="C1903" s="316" t="s">
        <v>6134</v>
      </c>
      <c r="D1903" s="414" t="s">
        <v>6135</v>
      </c>
      <c r="E1903" s="318" t="s">
        <v>20</v>
      </c>
      <c r="F1903" s="319" t="s">
        <v>20</v>
      </c>
      <c r="G1903" s="319" t="s">
        <v>347</v>
      </c>
      <c r="H1903" s="511"/>
      <c r="I1903" s="511"/>
      <c r="J1903" s="511"/>
      <c r="K1903" s="511"/>
      <c r="L1903" s="121"/>
      <c r="M1903" s="121"/>
      <c r="N1903" s="121"/>
      <c r="O1903" s="121"/>
      <c r="P1903" s="121"/>
      <c r="Q1903" s="121"/>
      <c r="R1903" s="121"/>
      <c r="S1903" s="121"/>
      <c r="T1903" s="121"/>
      <c r="U1903" s="121"/>
      <c r="V1903" s="121"/>
      <c r="W1903" s="121"/>
      <c r="X1903" s="121"/>
      <c r="Y1903" s="121"/>
      <c r="Z1903" s="121"/>
    </row>
    <row r="1904" spans="1:26" ht="18">
      <c r="A1904" s="121"/>
      <c r="B1904" s="121"/>
      <c r="C1904" s="316" t="s">
        <v>6136</v>
      </c>
      <c r="D1904" s="414" t="s">
        <v>6137</v>
      </c>
      <c r="E1904" s="318" t="s">
        <v>20</v>
      </c>
      <c r="F1904" s="319" t="s">
        <v>20</v>
      </c>
      <c r="G1904" s="319" t="s">
        <v>22</v>
      </c>
      <c r="H1904" s="511"/>
      <c r="I1904" s="511"/>
      <c r="J1904" s="511"/>
      <c r="K1904" s="511"/>
      <c r="L1904" s="121"/>
      <c r="M1904" s="121"/>
      <c r="N1904" s="121"/>
      <c r="O1904" s="121"/>
      <c r="P1904" s="121"/>
      <c r="Q1904" s="121"/>
      <c r="R1904" s="121"/>
      <c r="S1904" s="121"/>
      <c r="T1904" s="121"/>
      <c r="U1904" s="121"/>
      <c r="V1904" s="121"/>
      <c r="W1904" s="121"/>
      <c r="X1904" s="121"/>
      <c r="Y1904" s="121"/>
      <c r="Z1904" s="121"/>
    </row>
    <row r="1905" spans="1:26" ht="18">
      <c r="A1905" s="121"/>
      <c r="B1905" s="121"/>
      <c r="C1905" s="316" t="s">
        <v>6138</v>
      </c>
      <c r="D1905" s="414" t="s">
        <v>6133</v>
      </c>
      <c r="E1905" s="318" t="s">
        <v>20</v>
      </c>
      <c r="F1905" s="319" t="s">
        <v>6139</v>
      </c>
      <c r="G1905" s="319" t="s">
        <v>601</v>
      </c>
      <c r="H1905" s="511"/>
      <c r="I1905" s="511"/>
      <c r="J1905" s="511"/>
      <c r="K1905" s="511"/>
      <c r="L1905" s="121"/>
      <c r="M1905" s="121"/>
      <c r="N1905" s="121"/>
      <c r="O1905" s="121"/>
      <c r="P1905" s="121"/>
      <c r="Q1905" s="121"/>
      <c r="R1905" s="121"/>
      <c r="S1905" s="121"/>
      <c r="T1905" s="121"/>
      <c r="U1905" s="121"/>
      <c r="V1905" s="121"/>
      <c r="W1905" s="121"/>
      <c r="X1905" s="121"/>
      <c r="Y1905" s="121"/>
      <c r="Z1905" s="121"/>
    </row>
    <row r="1906" spans="1:26" ht="18">
      <c r="A1906" s="121"/>
      <c r="B1906" s="121"/>
      <c r="C1906" s="316" t="s">
        <v>6140</v>
      </c>
      <c r="D1906" s="414" t="s">
        <v>6141</v>
      </c>
      <c r="E1906" s="318"/>
      <c r="F1906" s="319"/>
      <c r="G1906" s="319" t="s">
        <v>305</v>
      </c>
      <c r="H1906" s="511"/>
      <c r="I1906" s="511"/>
      <c r="J1906" s="511"/>
      <c r="K1906" s="511"/>
      <c r="L1906" s="121"/>
      <c r="M1906" s="121"/>
      <c r="N1906" s="121"/>
      <c r="O1906" s="121"/>
      <c r="P1906" s="121"/>
      <c r="Q1906" s="121"/>
      <c r="R1906" s="121"/>
      <c r="S1906" s="121"/>
      <c r="T1906" s="121"/>
      <c r="U1906" s="121"/>
      <c r="V1906" s="121"/>
      <c r="W1906" s="121"/>
      <c r="X1906" s="121"/>
      <c r="Y1906" s="121"/>
      <c r="Z1906" s="121"/>
    </row>
    <row r="1907" spans="1:26" ht="18">
      <c r="A1907" s="121"/>
      <c r="B1907" s="121"/>
      <c r="C1907" s="316" t="s">
        <v>6142</v>
      </c>
      <c r="D1907" s="414" t="s">
        <v>6143</v>
      </c>
      <c r="E1907" s="318"/>
      <c r="F1907" s="319"/>
      <c r="G1907" s="319" t="s">
        <v>22</v>
      </c>
      <c r="H1907" s="511"/>
      <c r="I1907" s="511"/>
      <c r="J1907" s="511"/>
      <c r="K1907" s="511"/>
      <c r="L1907" s="121"/>
      <c r="M1907" s="121"/>
      <c r="N1907" s="121"/>
      <c r="O1907" s="121"/>
      <c r="P1907" s="121"/>
      <c r="Q1907" s="121"/>
      <c r="R1907" s="121"/>
      <c r="S1907" s="121"/>
      <c r="T1907" s="121"/>
      <c r="U1907" s="121"/>
      <c r="V1907" s="121"/>
      <c r="W1907" s="121"/>
      <c r="X1907" s="121"/>
      <c r="Y1907" s="121"/>
      <c r="Z1907" s="121"/>
    </row>
    <row r="1908" spans="1:26" ht="36">
      <c r="A1908" s="121"/>
      <c r="B1908" s="121"/>
      <c r="C1908" s="115" t="s">
        <v>6144</v>
      </c>
      <c r="D1908" s="411" t="s">
        <v>6145</v>
      </c>
      <c r="E1908" s="142"/>
      <c r="F1908" s="142"/>
      <c r="G1908" s="142"/>
      <c r="H1908" s="511"/>
      <c r="I1908" s="511"/>
      <c r="J1908" s="511"/>
      <c r="K1908" s="511"/>
      <c r="L1908" s="121"/>
      <c r="M1908" s="121"/>
      <c r="N1908" s="121"/>
      <c r="O1908" s="121"/>
      <c r="P1908" s="121"/>
      <c r="Q1908" s="121"/>
      <c r="R1908" s="121"/>
      <c r="S1908" s="121"/>
      <c r="T1908" s="121"/>
      <c r="U1908" s="121"/>
      <c r="V1908" s="121"/>
      <c r="W1908" s="121"/>
      <c r="X1908" s="121"/>
      <c r="Y1908" s="121"/>
      <c r="Z1908" s="121"/>
    </row>
    <row r="1909" spans="1:26" ht="18">
      <c r="A1909" s="121"/>
      <c r="B1909" s="121"/>
      <c r="C1909" s="115" t="s">
        <v>6146</v>
      </c>
      <c r="D1909" s="154" t="s">
        <v>6147</v>
      </c>
      <c r="E1909" s="129"/>
      <c r="F1909" s="130"/>
      <c r="G1909" s="130"/>
      <c r="H1909" s="511"/>
      <c r="I1909" s="511"/>
      <c r="J1909" s="511"/>
      <c r="K1909" s="511"/>
      <c r="L1909" s="121"/>
      <c r="M1909" s="121"/>
      <c r="N1909" s="121"/>
      <c r="O1909" s="121"/>
      <c r="P1909" s="121"/>
      <c r="Q1909" s="121"/>
      <c r="R1909" s="121"/>
      <c r="S1909" s="121"/>
      <c r="T1909" s="121"/>
      <c r="U1909" s="121"/>
      <c r="V1909" s="121"/>
      <c r="W1909" s="121"/>
      <c r="X1909" s="121"/>
      <c r="Y1909" s="121"/>
      <c r="Z1909" s="121"/>
    </row>
    <row r="1910" spans="1:26" ht="18">
      <c r="A1910" s="121"/>
      <c r="B1910" s="121"/>
      <c r="C1910" s="115" t="s">
        <v>6148</v>
      </c>
      <c r="D1910" s="154" t="s">
        <v>6149</v>
      </c>
      <c r="E1910" s="129"/>
      <c r="F1910" s="130"/>
      <c r="G1910" s="130"/>
      <c r="H1910" s="511"/>
      <c r="I1910" s="511"/>
      <c r="J1910" s="511"/>
      <c r="K1910" s="511"/>
      <c r="L1910" s="151"/>
      <c r="M1910" s="151"/>
      <c r="N1910" s="151"/>
      <c r="O1910" s="151"/>
      <c r="P1910" s="151"/>
      <c r="Q1910" s="151"/>
      <c r="R1910" s="151"/>
      <c r="S1910" s="151"/>
      <c r="T1910" s="151"/>
      <c r="U1910" s="151"/>
      <c r="V1910" s="151"/>
      <c r="W1910" s="151"/>
      <c r="X1910" s="151"/>
      <c r="Y1910" s="151"/>
      <c r="Z1910" s="151"/>
    </row>
    <row r="1911" spans="1:26">
      <c r="A1911" s="121"/>
      <c r="B1911" s="121"/>
      <c r="C1911" s="35" t="s">
        <v>22269</v>
      </c>
      <c r="D1911" s="412" t="s">
        <v>17002</v>
      </c>
      <c r="E1911" s="130"/>
      <c r="F1911" s="150"/>
      <c r="G1911" s="130" t="s">
        <v>305</v>
      </c>
      <c r="H1911" s="511">
        <f t="shared" si="87"/>
        <v>26883</v>
      </c>
      <c r="I1911" s="387">
        <v>26100</v>
      </c>
      <c r="J1911" s="511">
        <f t="shared" si="88"/>
        <v>27405</v>
      </c>
      <c r="K1911" s="511">
        <f t="shared" si="89"/>
        <v>28710</v>
      </c>
      <c r="L1911" s="151"/>
      <c r="M1911" s="151"/>
      <c r="N1911" s="151"/>
      <c r="O1911" s="151"/>
      <c r="P1911" s="151"/>
      <c r="Q1911" s="151"/>
      <c r="R1911" s="151"/>
      <c r="S1911" s="151"/>
      <c r="T1911" s="151"/>
      <c r="U1911" s="151"/>
      <c r="V1911" s="151"/>
      <c r="W1911" s="151"/>
      <c r="X1911" s="151"/>
      <c r="Y1911" s="151"/>
      <c r="Z1911" s="151"/>
    </row>
    <row r="1912" spans="1:26">
      <c r="A1912" s="121"/>
      <c r="B1912" s="121"/>
      <c r="C1912" s="35" t="s">
        <v>22270</v>
      </c>
      <c r="D1912" s="412" t="s">
        <v>17003</v>
      </c>
      <c r="E1912" s="130"/>
      <c r="F1912" s="150"/>
      <c r="G1912" s="130" t="s">
        <v>1284</v>
      </c>
      <c r="H1912" s="511">
        <f t="shared" si="87"/>
        <v>2060</v>
      </c>
      <c r="I1912" s="387">
        <v>2000</v>
      </c>
      <c r="J1912" s="511">
        <f t="shared" si="88"/>
        <v>2100</v>
      </c>
      <c r="K1912" s="511">
        <f t="shared" si="89"/>
        <v>2200</v>
      </c>
      <c r="L1912" s="121"/>
      <c r="M1912" s="121"/>
      <c r="N1912" s="121"/>
      <c r="O1912" s="121"/>
      <c r="P1912" s="121"/>
      <c r="Q1912" s="121"/>
      <c r="R1912" s="121"/>
      <c r="S1912" s="121"/>
      <c r="T1912" s="121"/>
      <c r="U1912" s="121"/>
      <c r="V1912" s="121"/>
      <c r="W1912" s="121"/>
      <c r="X1912" s="121"/>
      <c r="Y1912" s="121"/>
      <c r="Z1912" s="121"/>
    </row>
    <row r="1913" spans="1:26" ht="18">
      <c r="A1913" s="121"/>
      <c r="B1913" s="121"/>
      <c r="C1913" s="115" t="s">
        <v>6150</v>
      </c>
      <c r="D1913" s="154" t="s">
        <v>6151</v>
      </c>
      <c r="E1913" s="129"/>
      <c r="F1913" s="130"/>
      <c r="G1913" s="130"/>
      <c r="H1913" s="511"/>
      <c r="I1913" s="511"/>
      <c r="J1913" s="511"/>
      <c r="K1913" s="511"/>
      <c r="L1913" s="121"/>
      <c r="M1913" s="121"/>
      <c r="N1913" s="121"/>
      <c r="O1913" s="121"/>
      <c r="P1913" s="121"/>
      <c r="Q1913" s="121"/>
      <c r="R1913" s="121"/>
      <c r="S1913" s="121"/>
      <c r="T1913" s="121"/>
      <c r="U1913" s="121"/>
      <c r="V1913" s="121"/>
      <c r="W1913" s="121"/>
      <c r="X1913" s="121"/>
      <c r="Y1913" s="121"/>
      <c r="Z1913" s="121"/>
    </row>
    <row r="1914" spans="1:26" ht="18">
      <c r="A1914" s="121"/>
      <c r="B1914" s="121"/>
      <c r="C1914" s="35" t="s">
        <v>6152</v>
      </c>
      <c r="D1914" s="128" t="s">
        <v>6153</v>
      </c>
      <c r="E1914" s="129" t="s">
        <v>6154</v>
      </c>
      <c r="F1914" s="130" t="s">
        <v>6155</v>
      </c>
      <c r="G1914" s="130" t="s">
        <v>305</v>
      </c>
      <c r="H1914" s="511"/>
      <c r="I1914" s="511"/>
      <c r="J1914" s="511"/>
      <c r="K1914" s="511"/>
      <c r="L1914" s="121"/>
      <c r="M1914" s="121"/>
      <c r="N1914" s="121"/>
      <c r="O1914" s="121"/>
      <c r="P1914" s="121"/>
      <c r="Q1914" s="121"/>
      <c r="R1914" s="121"/>
      <c r="S1914" s="121"/>
      <c r="T1914" s="121"/>
      <c r="U1914" s="121"/>
      <c r="V1914" s="121"/>
      <c r="W1914" s="121"/>
      <c r="X1914" s="121"/>
      <c r="Y1914" s="121"/>
      <c r="Z1914" s="121"/>
    </row>
    <row r="1915" spans="1:26" ht="18">
      <c r="A1915" s="121"/>
      <c r="B1915" s="121"/>
      <c r="C1915" s="115" t="s">
        <v>6156</v>
      </c>
      <c r="D1915" s="154" t="s">
        <v>6157</v>
      </c>
      <c r="E1915" s="129"/>
      <c r="F1915" s="130"/>
      <c r="G1915" s="130"/>
      <c r="H1915" s="511"/>
      <c r="I1915" s="511"/>
      <c r="J1915" s="511"/>
      <c r="K1915" s="511"/>
      <c r="L1915" s="121"/>
      <c r="M1915" s="121"/>
      <c r="N1915" s="121"/>
      <c r="O1915" s="121"/>
      <c r="P1915" s="121"/>
      <c r="Q1915" s="121"/>
      <c r="R1915" s="121"/>
      <c r="S1915" s="121"/>
      <c r="T1915" s="121"/>
      <c r="U1915" s="121"/>
      <c r="V1915" s="121"/>
      <c r="W1915" s="121"/>
      <c r="X1915" s="121"/>
      <c r="Y1915" s="121"/>
      <c r="Z1915" s="121"/>
    </row>
    <row r="1916" spans="1:26" ht="18">
      <c r="A1916" s="121"/>
      <c r="B1916" s="121"/>
      <c r="C1916" s="35" t="s">
        <v>6158</v>
      </c>
      <c r="D1916" s="412" t="s">
        <v>16985</v>
      </c>
      <c r="E1916" s="130"/>
      <c r="F1916" s="130" t="s">
        <v>16986</v>
      </c>
      <c r="G1916" s="130" t="s">
        <v>305</v>
      </c>
      <c r="H1916" s="511">
        <f t="shared" si="87"/>
        <v>10300</v>
      </c>
      <c r="I1916" s="395">
        <v>10000</v>
      </c>
      <c r="J1916" s="511">
        <f t="shared" si="88"/>
        <v>10500</v>
      </c>
      <c r="K1916" s="511">
        <f t="shared" si="89"/>
        <v>11000</v>
      </c>
      <c r="L1916" s="121"/>
      <c r="M1916" s="121"/>
      <c r="N1916" s="121"/>
      <c r="O1916" s="121"/>
      <c r="P1916" s="121"/>
      <c r="Q1916" s="121"/>
      <c r="R1916" s="121"/>
      <c r="S1916" s="121"/>
      <c r="T1916" s="121"/>
      <c r="U1916" s="121"/>
      <c r="V1916" s="121"/>
      <c r="W1916" s="121"/>
      <c r="X1916" s="121"/>
      <c r="Y1916" s="121"/>
      <c r="Z1916" s="121"/>
    </row>
    <row r="1917" spans="1:26" ht="18">
      <c r="A1917" s="121"/>
      <c r="B1917" s="121"/>
      <c r="C1917" s="35" t="s">
        <v>6160</v>
      </c>
      <c r="D1917" s="412" t="s">
        <v>16987</v>
      </c>
      <c r="E1917" s="130"/>
      <c r="F1917" s="130" t="s">
        <v>16988</v>
      </c>
      <c r="G1917" s="130" t="s">
        <v>305</v>
      </c>
      <c r="H1917" s="511">
        <f t="shared" si="87"/>
        <v>20600</v>
      </c>
      <c r="I1917" s="395">
        <v>20000</v>
      </c>
      <c r="J1917" s="511">
        <f t="shared" si="88"/>
        <v>21000</v>
      </c>
      <c r="K1917" s="511">
        <f t="shared" si="89"/>
        <v>22000</v>
      </c>
      <c r="L1917" s="121"/>
      <c r="M1917" s="121"/>
      <c r="N1917" s="121"/>
      <c r="O1917" s="121"/>
      <c r="P1917" s="121"/>
      <c r="Q1917" s="121"/>
      <c r="R1917" s="121"/>
      <c r="S1917" s="121"/>
      <c r="T1917" s="121"/>
      <c r="U1917" s="121"/>
      <c r="V1917" s="121"/>
      <c r="W1917" s="121"/>
      <c r="X1917" s="121"/>
      <c r="Y1917" s="121"/>
      <c r="Z1917" s="121"/>
    </row>
    <row r="1918" spans="1:26" ht="18">
      <c r="A1918" s="121"/>
      <c r="B1918" s="121"/>
      <c r="C1918" s="35" t="s">
        <v>6163</v>
      </c>
      <c r="D1918" s="412" t="s">
        <v>16989</v>
      </c>
      <c r="E1918" s="130"/>
      <c r="F1918" s="130" t="s">
        <v>16988</v>
      </c>
      <c r="G1918" s="130" t="s">
        <v>305</v>
      </c>
      <c r="H1918" s="511">
        <f t="shared" si="87"/>
        <v>10300</v>
      </c>
      <c r="I1918" s="395">
        <v>10000</v>
      </c>
      <c r="J1918" s="511">
        <f t="shared" si="88"/>
        <v>10500</v>
      </c>
      <c r="K1918" s="511">
        <f t="shared" si="89"/>
        <v>11000</v>
      </c>
      <c r="L1918" s="121"/>
      <c r="M1918" s="121"/>
      <c r="N1918" s="121"/>
      <c r="O1918" s="121"/>
      <c r="P1918" s="121"/>
      <c r="Q1918" s="121"/>
      <c r="R1918" s="121"/>
      <c r="S1918" s="121"/>
      <c r="T1918" s="121"/>
      <c r="U1918" s="121"/>
      <c r="V1918" s="121"/>
      <c r="W1918" s="121"/>
      <c r="X1918" s="121"/>
      <c r="Y1918" s="121"/>
      <c r="Z1918" s="121"/>
    </row>
    <row r="1919" spans="1:26" ht="18">
      <c r="A1919" s="121"/>
      <c r="B1919" s="121"/>
      <c r="C1919" s="35" t="s">
        <v>6165</v>
      </c>
      <c r="D1919" s="412" t="s">
        <v>16989</v>
      </c>
      <c r="E1919" s="130"/>
      <c r="F1919" s="130" t="s">
        <v>16990</v>
      </c>
      <c r="G1919" s="130" t="s">
        <v>305</v>
      </c>
      <c r="H1919" s="511">
        <f t="shared" si="87"/>
        <v>29612.5</v>
      </c>
      <c r="I1919" s="395">
        <v>28750</v>
      </c>
      <c r="J1919" s="511">
        <f t="shared" si="88"/>
        <v>30187.5</v>
      </c>
      <c r="K1919" s="511">
        <f t="shared" si="89"/>
        <v>31625</v>
      </c>
      <c r="L1919" s="121"/>
      <c r="M1919" s="121"/>
      <c r="N1919" s="121"/>
      <c r="O1919" s="121"/>
      <c r="P1919" s="121"/>
      <c r="Q1919" s="121"/>
      <c r="R1919" s="121"/>
      <c r="S1919" s="121"/>
      <c r="T1919" s="121"/>
      <c r="U1919" s="121"/>
      <c r="V1919" s="121"/>
      <c r="W1919" s="121"/>
      <c r="X1919" s="121"/>
      <c r="Y1919" s="121"/>
      <c r="Z1919" s="121"/>
    </row>
    <row r="1920" spans="1:26" ht="18">
      <c r="A1920" s="121"/>
      <c r="B1920" s="121"/>
      <c r="C1920" s="35" t="s">
        <v>6167</v>
      </c>
      <c r="D1920" s="412" t="s">
        <v>16991</v>
      </c>
      <c r="E1920" s="130"/>
      <c r="F1920" s="130" t="s">
        <v>16986</v>
      </c>
      <c r="G1920" s="130" t="s">
        <v>305</v>
      </c>
      <c r="H1920" s="511">
        <f t="shared" si="87"/>
        <v>3605</v>
      </c>
      <c r="I1920" s="395">
        <v>3500</v>
      </c>
      <c r="J1920" s="511">
        <f t="shared" si="88"/>
        <v>3675</v>
      </c>
      <c r="K1920" s="511">
        <f t="shared" si="89"/>
        <v>3850</v>
      </c>
      <c r="L1920" s="121"/>
      <c r="M1920" s="121"/>
      <c r="N1920" s="121"/>
      <c r="O1920" s="121"/>
      <c r="P1920" s="121"/>
      <c r="Q1920" s="121"/>
      <c r="R1920" s="121"/>
      <c r="S1920" s="121"/>
      <c r="T1920" s="121"/>
      <c r="U1920" s="121"/>
      <c r="V1920" s="121"/>
      <c r="W1920" s="121"/>
      <c r="X1920" s="121"/>
      <c r="Y1920" s="121"/>
      <c r="Z1920" s="121"/>
    </row>
    <row r="1921" spans="1:26" ht="18">
      <c r="A1921" s="121"/>
      <c r="B1921" s="121"/>
      <c r="C1921" s="35" t="s">
        <v>22265</v>
      </c>
      <c r="D1921" s="412" t="s">
        <v>16991</v>
      </c>
      <c r="E1921" s="130"/>
      <c r="F1921" s="130" t="s">
        <v>16988</v>
      </c>
      <c r="G1921" s="130" t="s">
        <v>305</v>
      </c>
      <c r="H1921" s="511">
        <f t="shared" si="87"/>
        <v>10300</v>
      </c>
      <c r="I1921" s="395">
        <v>10000</v>
      </c>
      <c r="J1921" s="511">
        <f t="shared" si="88"/>
        <v>10500</v>
      </c>
      <c r="K1921" s="511">
        <f t="shared" si="89"/>
        <v>11000</v>
      </c>
      <c r="L1921" s="121"/>
      <c r="M1921" s="121"/>
      <c r="N1921" s="121"/>
      <c r="O1921" s="121"/>
      <c r="P1921" s="121"/>
      <c r="Q1921" s="121"/>
      <c r="R1921" s="121"/>
      <c r="S1921" s="121"/>
      <c r="T1921" s="121"/>
      <c r="U1921" s="121"/>
      <c r="V1921" s="121"/>
      <c r="W1921" s="121"/>
      <c r="X1921" s="121"/>
      <c r="Y1921" s="121"/>
      <c r="Z1921" s="121"/>
    </row>
    <row r="1922" spans="1:26" ht="18">
      <c r="A1922" s="121"/>
      <c r="B1922" s="121"/>
      <c r="C1922" s="35" t="s">
        <v>22266</v>
      </c>
      <c r="D1922" s="412" t="s">
        <v>16992</v>
      </c>
      <c r="E1922" s="130"/>
      <c r="F1922" s="130" t="s">
        <v>16871</v>
      </c>
      <c r="G1922" s="130" t="s">
        <v>305</v>
      </c>
      <c r="H1922" s="511">
        <f t="shared" si="87"/>
        <v>28840</v>
      </c>
      <c r="I1922" s="395">
        <v>28000</v>
      </c>
      <c r="J1922" s="511">
        <f t="shared" si="88"/>
        <v>29400</v>
      </c>
      <c r="K1922" s="511">
        <f t="shared" si="89"/>
        <v>30800</v>
      </c>
      <c r="L1922" s="121"/>
      <c r="M1922" s="121"/>
      <c r="N1922" s="121"/>
      <c r="O1922" s="121"/>
      <c r="P1922" s="121"/>
      <c r="Q1922" s="121"/>
      <c r="R1922" s="121"/>
      <c r="S1922" s="121"/>
      <c r="T1922" s="121"/>
      <c r="U1922" s="121"/>
      <c r="V1922" s="121"/>
      <c r="W1922" s="121"/>
      <c r="X1922" s="121"/>
      <c r="Y1922" s="121"/>
      <c r="Z1922" s="121"/>
    </row>
    <row r="1923" spans="1:26" ht="18">
      <c r="A1923" s="121"/>
      <c r="B1923" s="121"/>
      <c r="C1923" s="35" t="s">
        <v>22267</v>
      </c>
      <c r="D1923" s="412" t="s">
        <v>16992</v>
      </c>
      <c r="E1923" s="130"/>
      <c r="F1923" s="130" t="s">
        <v>16872</v>
      </c>
      <c r="G1923" s="130" t="s">
        <v>305</v>
      </c>
      <c r="H1923" s="511">
        <f t="shared" si="87"/>
        <v>20600</v>
      </c>
      <c r="I1923" s="395">
        <v>20000</v>
      </c>
      <c r="J1923" s="511">
        <f t="shared" si="88"/>
        <v>21000</v>
      </c>
      <c r="K1923" s="511">
        <f t="shared" si="89"/>
        <v>22000</v>
      </c>
      <c r="L1923" s="121"/>
      <c r="M1923" s="121"/>
      <c r="N1923" s="121"/>
      <c r="O1923" s="121"/>
      <c r="P1923" s="121"/>
      <c r="Q1923" s="121"/>
      <c r="R1923" s="121"/>
      <c r="S1923" s="121"/>
      <c r="T1923" s="121"/>
      <c r="U1923" s="121"/>
      <c r="V1923" s="121"/>
      <c r="W1923" s="121"/>
      <c r="X1923" s="121"/>
      <c r="Y1923" s="121"/>
      <c r="Z1923" s="121"/>
    </row>
    <row r="1924" spans="1:26" ht="18">
      <c r="A1924" s="121"/>
      <c r="B1924" s="121"/>
      <c r="C1924" s="35" t="s">
        <v>22268</v>
      </c>
      <c r="D1924" s="412" t="s">
        <v>16993</v>
      </c>
      <c r="E1924" s="130"/>
      <c r="F1924" s="130" t="s">
        <v>16988</v>
      </c>
      <c r="G1924" s="130" t="s">
        <v>305</v>
      </c>
      <c r="H1924" s="511">
        <f t="shared" si="87"/>
        <v>77250</v>
      </c>
      <c r="I1924" s="395">
        <v>75000</v>
      </c>
      <c r="J1924" s="511">
        <f t="shared" si="88"/>
        <v>78750</v>
      </c>
      <c r="K1924" s="511">
        <f t="shared" si="89"/>
        <v>82500</v>
      </c>
      <c r="L1924" s="121"/>
      <c r="M1924" s="121"/>
      <c r="N1924" s="121"/>
      <c r="O1924" s="121"/>
      <c r="P1924" s="121"/>
      <c r="Q1924" s="121"/>
      <c r="R1924" s="121"/>
      <c r="S1924" s="121"/>
      <c r="T1924" s="121"/>
      <c r="U1924" s="121"/>
      <c r="V1924" s="121"/>
      <c r="W1924" s="121"/>
      <c r="X1924" s="121"/>
      <c r="Y1924" s="121"/>
      <c r="Z1924" s="121"/>
    </row>
    <row r="1925" spans="1:26" ht="18">
      <c r="A1925" s="121"/>
      <c r="B1925" s="121"/>
      <c r="C1925" s="115" t="s">
        <v>6158</v>
      </c>
      <c r="D1925" s="154" t="s">
        <v>6159</v>
      </c>
      <c r="E1925" s="129"/>
      <c r="F1925" s="130"/>
      <c r="G1925" s="130"/>
      <c r="H1925" s="130"/>
      <c r="I1925" s="130"/>
      <c r="J1925" s="130"/>
      <c r="K1925" s="130"/>
      <c r="L1925" s="121"/>
      <c r="M1925" s="121"/>
      <c r="N1925" s="121"/>
      <c r="O1925" s="121"/>
      <c r="P1925" s="121"/>
      <c r="Q1925" s="121"/>
      <c r="R1925" s="121"/>
      <c r="S1925" s="121"/>
      <c r="T1925" s="121"/>
      <c r="U1925" s="121"/>
      <c r="V1925" s="121"/>
      <c r="W1925" s="121"/>
      <c r="X1925" s="121"/>
      <c r="Y1925" s="121"/>
      <c r="Z1925" s="121"/>
    </row>
    <row r="1926" spans="1:26" ht="18">
      <c r="A1926" s="121"/>
      <c r="B1926" s="121"/>
      <c r="C1926" s="115" t="s">
        <v>6160</v>
      </c>
      <c r="D1926" s="154" t="s">
        <v>6161</v>
      </c>
      <c r="E1926" s="129"/>
      <c r="F1926" s="130"/>
      <c r="G1926" s="130"/>
      <c r="H1926" s="130"/>
      <c r="I1926" s="130"/>
      <c r="J1926" s="130"/>
      <c r="K1926" s="130"/>
      <c r="L1926" s="121"/>
      <c r="M1926" s="121"/>
      <c r="N1926" s="121"/>
      <c r="O1926" s="121"/>
      <c r="P1926" s="121"/>
      <c r="Q1926" s="121"/>
      <c r="R1926" s="121"/>
      <c r="S1926" s="121"/>
      <c r="T1926" s="121"/>
      <c r="U1926" s="121"/>
      <c r="V1926" s="121"/>
      <c r="W1926" s="121"/>
      <c r="X1926" s="121"/>
      <c r="Y1926" s="121"/>
      <c r="Z1926" s="121"/>
    </row>
    <row r="1927" spans="1:26" ht="18">
      <c r="A1927" s="121"/>
      <c r="B1927" s="121"/>
      <c r="C1927" s="115" t="s">
        <v>6160</v>
      </c>
      <c r="D1927" s="154" t="s">
        <v>6162</v>
      </c>
      <c r="E1927" s="129"/>
      <c r="F1927" s="130"/>
      <c r="G1927" s="130"/>
      <c r="H1927" s="130"/>
      <c r="I1927" s="130"/>
      <c r="J1927" s="130"/>
      <c r="K1927" s="130"/>
      <c r="L1927" s="121"/>
      <c r="M1927" s="121"/>
      <c r="N1927" s="121"/>
      <c r="O1927" s="121"/>
      <c r="P1927" s="121"/>
      <c r="Q1927" s="121"/>
      <c r="R1927" s="121"/>
      <c r="S1927" s="121"/>
      <c r="T1927" s="121"/>
      <c r="U1927" s="121"/>
      <c r="V1927" s="121"/>
      <c r="W1927" s="121"/>
      <c r="X1927" s="121"/>
      <c r="Y1927" s="121"/>
      <c r="Z1927" s="121"/>
    </row>
    <row r="1928" spans="1:26" ht="18">
      <c r="A1928" s="121"/>
      <c r="B1928" s="121"/>
      <c r="C1928" s="115" t="s">
        <v>6163</v>
      </c>
      <c r="D1928" s="154" t="s">
        <v>6164</v>
      </c>
      <c r="E1928" s="129"/>
      <c r="F1928" s="130"/>
      <c r="G1928" s="130"/>
      <c r="H1928" s="130"/>
      <c r="I1928" s="130"/>
      <c r="J1928" s="130"/>
      <c r="K1928" s="130"/>
      <c r="L1928" s="121"/>
      <c r="M1928" s="121"/>
      <c r="N1928" s="121"/>
      <c r="O1928" s="121"/>
      <c r="P1928" s="121"/>
      <c r="Q1928" s="121"/>
      <c r="R1928" s="121"/>
      <c r="S1928" s="121"/>
      <c r="T1928" s="121"/>
      <c r="U1928" s="121"/>
      <c r="V1928" s="121"/>
      <c r="W1928" s="121"/>
      <c r="X1928" s="121"/>
      <c r="Y1928" s="121"/>
      <c r="Z1928" s="121"/>
    </row>
    <row r="1929" spans="1:26" ht="18">
      <c r="A1929" s="121"/>
      <c r="B1929" s="121"/>
      <c r="C1929" s="115" t="s">
        <v>6165</v>
      </c>
      <c r="D1929" s="154" t="s">
        <v>6166</v>
      </c>
      <c r="E1929" s="129"/>
      <c r="F1929" s="130"/>
      <c r="G1929" s="130"/>
      <c r="H1929" s="130"/>
      <c r="I1929" s="130"/>
      <c r="J1929" s="130"/>
      <c r="K1929" s="130"/>
      <c r="L1929" s="121"/>
      <c r="M1929" s="121"/>
      <c r="N1929" s="121"/>
      <c r="O1929" s="121"/>
      <c r="P1929" s="121"/>
      <c r="Q1929" s="121"/>
      <c r="R1929" s="121"/>
      <c r="S1929" s="121"/>
      <c r="T1929" s="121"/>
      <c r="U1929" s="121"/>
      <c r="V1929" s="121"/>
      <c r="W1929" s="121"/>
      <c r="X1929" s="121"/>
      <c r="Y1929" s="121"/>
      <c r="Z1929" s="121"/>
    </row>
    <row r="1930" spans="1:26" ht="18">
      <c r="A1930" s="121"/>
      <c r="B1930" s="121"/>
      <c r="C1930" s="115" t="s">
        <v>6167</v>
      </c>
      <c r="D1930" s="154" t="s">
        <v>6168</v>
      </c>
      <c r="E1930" s="129"/>
      <c r="F1930" s="130"/>
      <c r="G1930" s="130"/>
      <c r="H1930" s="130"/>
      <c r="I1930" s="130"/>
      <c r="J1930" s="130"/>
      <c r="K1930" s="130"/>
      <c r="L1930" s="121"/>
      <c r="M1930" s="121"/>
      <c r="N1930" s="121"/>
      <c r="O1930" s="121"/>
      <c r="P1930" s="121"/>
      <c r="Q1930" s="121"/>
      <c r="R1930" s="121"/>
      <c r="S1930" s="121"/>
      <c r="T1930" s="121"/>
      <c r="U1930" s="121"/>
      <c r="V1930" s="121"/>
      <c r="W1930" s="121"/>
      <c r="X1930" s="121"/>
      <c r="Y1930" s="121"/>
      <c r="Z1930" s="121"/>
    </row>
    <row r="1931" spans="1:26" ht="18">
      <c r="A1931" s="121"/>
      <c r="B1931" s="121"/>
      <c r="C1931" s="115" t="s">
        <v>6169</v>
      </c>
      <c r="D1931" s="154" t="s">
        <v>6170</v>
      </c>
      <c r="E1931" s="129"/>
      <c r="F1931" s="130"/>
      <c r="G1931" s="130"/>
      <c r="H1931" s="130"/>
      <c r="I1931" s="130"/>
      <c r="J1931" s="130"/>
      <c r="K1931" s="130"/>
      <c r="L1931" s="121"/>
      <c r="M1931" s="121"/>
      <c r="N1931" s="121"/>
      <c r="O1931" s="121"/>
      <c r="P1931" s="121"/>
      <c r="Q1931" s="121"/>
      <c r="R1931" s="121"/>
      <c r="S1931" s="121"/>
      <c r="T1931" s="121"/>
      <c r="U1931" s="121"/>
      <c r="V1931" s="121"/>
      <c r="W1931" s="121"/>
      <c r="X1931" s="121"/>
      <c r="Y1931" s="121"/>
      <c r="Z1931" s="121"/>
    </row>
    <row r="1932" spans="1:26" ht="18">
      <c r="A1932" s="121"/>
      <c r="B1932" s="121"/>
      <c r="C1932" s="35" t="s">
        <v>6171</v>
      </c>
      <c r="D1932" s="128" t="s">
        <v>6170</v>
      </c>
      <c r="E1932" s="129" t="s">
        <v>20</v>
      </c>
      <c r="F1932" s="130" t="s">
        <v>20</v>
      </c>
      <c r="G1932" s="130" t="s">
        <v>305</v>
      </c>
      <c r="H1932" s="511">
        <f t="shared" ref="H1932:H1993" si="90">(I1932*0.03)+I1932</f>
        <v>5150</v>
      </c>
      <c r="I1932" s="291">
        <v>5000</v>
      </c>
      <c r="J1932" s="511">
        <f t="shared" ref="J1932:J1993" si="91">(I1932*0.05)+I1932</f>
        <v>5250</v>
      </c>
      <c r="K1932" s="511">
        <f t="shared" ref="K1932:K1993" si="92">(I1932*0.1)+I1932</f>
        <v>5500</v>
      </c>
      <c r="L1932" s="121"/>
      <c r="M1932" s="121"/>
      <c r="N1932" s="121"/>
      <c r="O1932" s="121"/>
      <c r="P1932" s="121"/>
      <c r="Q1932" s="121"/>
      <c r="R1932" s="121"/>
      <c r="S1932" s="121"/>
      <c r="T1932" s="121"/>
      <c r="U1932" s="121"/>
      <c r="V1932" s="121"/>
      <c r="W1932" s="121"/>
      <c r="X1932" s="121"/>
      <c r="Y1932" s="121"/>
      <c r="Z1932" s="121"/>
    </row>
    <row r="1933" spans="1:26" ht="18">
      <c r="A1933" s="121"/>
      <c r="B1933" s="121"/>
      <c r="C1933" s="35" t="s">
        <v>6172</v>
      </c>
      <c r="D1933" s="128" t="s">
        <v>6170</v>
      </c>
      <c r="E1933" s="129" t="s">
        <v>139</v>
      </c>
      <c r="F1933" s="130" t="s">
        <v>1209</v>
      </c>
      <c r="G1933" s="130" t="s">
        <v>305</v>
      </c>
      <c r="H1933" s="511">
        <f t="shared" si="90"/>
        <v>11330</v>
      </c>
      <c r="I1933" s="387">
        <v>11000</v>
      </c>
      <c r="J1933" s="511">
        <f t="shared" si="91"/>
        <v>11550</v>
      </c>
      <c r="K1933" s="511">
        <f t="shared" si="92"/>
        <v>12100</v>
      </c>
      <c r="L1933" s="121"/>
      <c r="M1933" s="121"/>
      <c r="N1933" s="121"/>
      <c r="O1933" s="121"/>
      <c r="P1933" s="121"/>
      <c r="Q1933" s="121"/>
      <c r="R1933" s="121"/>
      <c r="S1933" s="121"/>
      <c r="T1933" s="121"/>
      <c r="U1933" s="121"/>
      <c r="V1933" s="121"/>
      <c r="W1933" s="121"/>
      <c r="X1933" s="121"/>
      <c r="Y1933" s="121"/>
      <c r="Z1933" s="121"/>
    </row>
    <row r="1934" spans="1:26">
      <c r="A1934" s="121"/>
      <c r="B1934" s="121"/>
      <c r="C1934" s="35" t="s">
        <v>22260</v>
      </c>
      <c r="D1934" s="412" t="s">
        <v>17022</v>
      </c>
      <c r="E1934" s="130"/>
      <c r="F1934" s="150"/>
      <c r="G1934" s="130" t="s">
        <v>305</v>
      </c>
      <c r="H1934" s="511">
        <f t="shared" si="90"/>
        <v>19879</v>
      </c>
      <c r="I1934" s="395">
        <v>19300</v>
      </c>
      <c r="J1934" s="511">
        <f t="shared" si="91"/>
        <v>20265</v>
      </c>
      <c r="K1934" s="511">
        <f t="shared" si="92"/>
        <v>21230</v>
      </c>
      <c r="L1934" s="121"/>
      <c r="M1934" s="121"/>
      <c r="N1934" s="121"/>
      <c r="O1934" s="121"/>
      <c r="P1934" s="121"/>
      <c r="Q1934" s="121"/>
      <c r="R1934" s="121"/>
      <c r="S1934" s="121"/>
      <c r="T1934" s="121"/>
      <c r="U1934" s="121"/>
      <c r="V1934" s="121"/>
      <c r="W1934" s="121"/>
      <c r="X1934" s="121"/>
      <c r="Y1934" s="121"/>
      <c r="Z1934" s="121"/>
    </row>
    <row r="1935" spans="1:26" ht="18">
      <c r="A1935" s="121"/>
      <c r="B1935" s="121"/>
      <c r="C1935" s="35" t="s">
        <v>22261</v>
      </c>
      <c r="D1935" s="412" t="s">
        <v>17023</v>
      </c>
      <c r="E1935" s="130"/>
      <c r="F1935" s="130" t="s">
        <v>16871</v>
      </c>
      <c r="G1935" s="130" t="s">
        <v>305</v>
      </c>
      <c r="H1935" s="511">
        <f t="shared" si="90"/>
        <v>15450</v>
      </c>
      <c r="I1935" s="395">
        <v>15000</v>
      </c>
      <c r="J1935" s="511">
        <f t="shared" si="91"/>
        <v>15750</v>
      </c>
      <c r="K1935" s="511">
        <f t="shared" si="92"/>
        <v>16500</v>
      </c>
      <c r="L1935" s="121"/>
      <c r="M1935" s="121"/>
      <c r="N1935" s="121"/>
      <c r="O1935" s="121"/>
      <c r="P1935" s="121"/>
      <c r="Q1935" s="121"/>
      <c r="R1935" s="121"/>
      <c r="S1935" s="121"/>
      <c r="T1935" s="121"/>
      <c r="U1935" s="121"/>
      <c r="V1935" s="121"/>
      <c r="W1935" s="121"/>
      <c r="X1935" s="121"/>
      <c r="Y1935" s="121"/>
      <c r="Z1935" s="121"/>
    </row>
    <row r="1936" spans="1:26" ht="18">
      <c r="A1936" s="121"/>
      <c r="B1936" s="121"/>
      <c r="C1936" s="35" t="s">
        <v>22262</v>
      </c>
      <c r="D1936" s="412" t="s">
        <v>17023</v>
      </c>
      <c r="E1936" s="130"/>
      <c r="F1936" s="130" t="s">
        <v>16872</v>
      </c>
      <c r="G1936" s="130" t="s">
        <v>305</v>
      </c>
      <c r="H1936" s="511">
        <f t="shared" si="90"/>
        <v>15450</v>
      </c>
      <c r="I1936" s="395">
        <v>15000</v>
      </c>
      <c r="J1936" s="511">
        <f t="shared" si="91"/>
        <v>15750</v>
      </c>
      <c r="K1936" s="511">
        <f t="shared" si="92"/>
        <v>16500</v>
      </c>
      <c r="L1936" s="121"/>
      <c r="M1936" s="121"/>
      <c r="N1936" s="121"/>
      <c r="O1936" s="121"/>
      <c r="P1936" s="121"/>
      <c r="Q1936" s="121"/>
      <c r="R1936" s="121"/>
      <c r="S1936" s="121"/>
      <c r="T1936" s="121"/>
      <c r="U1936" s="121"/>
      <c r="V1936" s="121"/>
      <c r="W1936" s="121"/>
      <c r="X1936" s="121"/>
      <c r="Y1936" s="121"/>
      <c r="Z1936" s="121"/>
    </row>
    <row r="1937" spans="1:26" ht="18">
      <c r="A1937" s="121"/>
      <c r="B1937" s="121"/>
      <c r="C1937" s="35" t="s">
        <v>22263</v>
      </c>
      <c r="D1937" s="412" t="s">
        <v>17024</v>
      </c>
      <c r="E1937" s="130"/>
      <c r="F1937" s="130" t="s">
        <v>16871</v>
      </c>
      <c r="G1937" s="130" t="s">
        <v>305</v>
      </c>
      <c r="H1937" s="511">
        <f t="shared" si="90"/>
        <v>25750</v>
      </c>
      <c r="I1937" s="395">
        <v>25000</v>
      </c>
      <c r="J1937" s="511">
        <f t="shared" si="91"/>
        <v>26250</v>
      </c>
      <c r="K1937" s="511">
        <f t="shared" si="92"/>
        <v>27500</v>
      </c>
      <c r="L1937" s="121"/>
      <c r="M1937" s="121"/>
      <c r="N1937" s="121"/>
      <c r="O1937" s="121"/>
      <c r="P1937" s="121"/>
      <c r="Q1937" s="121"/>
      <c r="R1937" s="121"/>
      <c r="S1937" s="121"/>
      <c r="T1937" s="121"/>
      <c r="U1937" s="121"/>
      <c r="V1937" s="121"/>
      <c r="W1937" s="121"/>
      <c r="X1937" s="121"/>
      <c r="Y1937" s="121"/>
      <c r="Z1937" s="121"/>
    </row>
    <row r="1938" spans="1:26" ht="18">
      <c r="A1938" s="121"/>
      <c r="B1938" s="121"/>
      <c r="C1938" s="35" t="s">
        <v>22264</v>
      </c>
      <c r="D1938" s="412" t="s">
        <v>17024</v>
      </c>
      <c r="E1938" s="130"/>
      <c r="F1938" s="130" t="s">
        <v>16872</v>
      </c>
      <c r="G1938" s="130" t="s">
        <v>305</v>
      </c>
      <c r="H1938" s="511">
        <f t="shared" si="90"/>
        <v>17922</v>
      </c>
      <c r="I1938" s="395">
        <v>17400</v>
      </c>
      <c r="J1938" s="511">
        <f t="shared" si="91"/>
        <v>18270</v>
      </c>
      <c r="K1938" s="511">
        <f t="shared" si="92"/>
        <v>19140</v>
      </c>
      <c r="L1938" s="121"/>
      <c r="M1938" s="121"/>
      <c r="N1938" s="121"/>
      <c r="O1938" s="121"/>
      <c r="P1938" s="121"/>
      <c r="Q1938" s="121"/>
      <c r="R1938" s="121"/>
      <c r="S1938" s="121"/>
      <c r="T1938" s="121"/>
      <c r="U1938" s="121"/>
      <c r="V1938" s="121"/>
      <c r="W1938" s="121"/>
      <c r="X1938" s="121"/>
      <c r="Y1938" s="121"/>
      <c r="Z1938" s="121"/>
    </row>
    <row r="1939" spans="1:26" ht="18">
      <c r="A1939" s="121"/>
      <c r="B1939" s="121"/>
      <c r="C1939" s="115" t="s">
        <v>6173</v>
      </c>
      <c r="D1939" s="154" t="s">
        <v>6174</v>
      </c>
      <c r="E1939" s="129"/>
      <c r="F1939" s="130"/>
      <c r="G1939" s="130"/>
      <c r="H1939" s="130"/>
      <c r="I1939" s="130"/>
      <c r="J1939" s="130"/>
      <c r="K1939" s="130"/>
      <c r="L1939" s="121"/>
      <c r="M1939" s="121"/>
      <c r="N1939" s="121"/>
      <c r="O1939" s="121"/>
      <c r="P1939" s="121"/>
      <c r="Q1939" s="121"/>
      <c r="R1939" s="121"/>
      <c r="S1939" s="121"/>
      <c r="T1939" s="121"/>
      <c r="U1939" s="121"/>
      <c r="V1939" s="121"/>
      <c r="W1939" s="121"/>
      <c r="X1939" s="121"/>
      <c r="Y1939" s="121"/>
      <c r="Z1939" s="121"/>
    </row>
    <row r="1940" spans="1:26" ht="18">
      <c r="A1940" s="121"/>
      <c r="B1940" s="121"/>
      <c r="C1940" s="35" t="s">
        <v>6175</v>
      </c>
      <c r="D1940" s="128" t="s">
        <v>6176</v>
      </c>
      <c r="E1940" s="129" t="s">
        <v>20</v>
      </c>
      <c r="F1940" s="130" t="s">
        <v>20</v>
      </c>
      <c r="G1940" s="130" t="s">
        <v>305</v>
      </c>
      <c r="H1940" s="511">
        <f t="shared" si="90"/>
        <v>46350</v>
      </c>
      <c r="I1940" s="387">
        <v>45000</v>
      </c>
      <c r="J1940" s="511">
        <f t="shared" si="91"/>
        <v>47250</v>
      </c>
      <c r="K1940" s="511">
        <f t="shared" si="92"/>
        <v>49500</v>
      </c>
      <c r="L1940" s="121"/>
      <c r="M1940" s="121"/>
      <c r="N1940" s="121"/>
      <c r="O1940" s="121"/>
      <c r="P1940" s="121"/>
      <c r="Q1940" s="121"/>
      <c r="R1940" s="121"/>
      <c r="S1940" s="121"/>
      <c r="T1940" s="121"/>
      <c r="U1940" s="121"/>
      <c r="V1940" s="121"/>
      <c r="W1940" s="121"/>
      <c r="X1940" s="121"/>
      <c r="Y1940" s="121"/>
      <c r="Z1940" s="121"/>
    </row>
    <row r="1941" spans="1:26" ht="18">
      <c r="A1941" s="121"/>
      <c r="B1941" s="121"/>
      <c r="C1941" s="35" t="s">
        <v>6177</v>
      </c>
      <c r="D1941" s="128" t="s">
        <v>6178</v>
      </c>
      <c r="E1941" s="129" t="s">
        <v>20</v>
      </c>
      <c r="F1941" s="130" t="s">
        <v>20</v>
      </c>
      <c r="G1941" s="130" t="s">
        <v>305</v>
      </c>
      <c r="H1941" s="511">
        <f t="shared" si="90"/>
        <v>36050</v>
      </c>
      <c r="I1941" s="387">
        <v>35000</v>
      </c>
      <c r="J1941" s="511">
        <f t="shared" si="91"/>
        <v>36750</v>
      </c>
      <c r="K1941" s="511">
        <f t="shared" si="92"/>
        <v>38500</v>
      </c>
      <c r="L1941" s="121"/>
      <c r="M1941" s="121"/>
      <c r="N1941" s="121"/>
      <c r="O1941" s="121"/>
      <c r="P1941" s="121"/>
      <c r="Q1941" s="121"/>
      <c r="R1941" s="121"/>
      <c r="S1941" s="121"/>
      <c r="T1941" s="121"/>
      <c r="U1941" s="121"/>
      <c r="V1941" s="121"/>
      <c r="W1941" s="121"/>
      <c r="X1941" s="121"/>
      <c r="Y1941" s="121"/>
      <c r="Z1941" s="121"/>
    </row>
    <row r="1942" spans="1:26" ht="18">
      <c r="A1942" s="121"/>
      <c r="B1942" s="121"/>
      <c r="C1942" s="35" t="s">
        <v>6179</v>
      </c>
      <c r="D1942" s="128" t="s">
        <v>6180</v>
      </c>
      <c r="E1942" s="129" t="s">
        <v>6181</v>
      </c>
      <c r="F1942" s="130" t="s">
        <v>20</v>
      </c>
      <c r="G1942" s="130" t="s">
        <v>305</v>
      </c>
      <c r="H1942" s="511">
        <f t="shared" si="90"/>
        <v>9270</v>
      </c>
      <c r="I1942" s="387">
        <v>9000</v>
      </c>
      <c r="J1942" s="511">
        <f t="shared" si="91"/>
        <v>9450</v>
      </c>
      <c r="K1942" s="511">
        <f t="shared" si="92"/>
        <v>9900</v>
      </c>
      <c r="L1942" s="121"/>
      <c r="M1942" s="121"/>
      <c r="N1942" s="121"/>
      <c r="O1942" s="121"/>
      <c r="P1942" s="121"/>
      <c r="Q1942" s="121"/>
      <c r="R1942" s="121"/>
      <c r="S1942" s="121"/>
      <c r="T1942" s="121"/>
      <c r="U1942" s="121"/>
      <c r="V1942" s="121"/>
      <c r="W1942" s="121"/>
      <c r="X1942" s="121"/>
      <c r="Y1942" s="121"/>
      <c r="Z1942" s="121"/>
    </row>
    <row r="1943" spans="1:26" ht="18">
      <c r="A1943" s="121"/>
      <c r="B1943" s="121"/>
      <c r="C1943" s="115" t="s">
        <v>6182</v>
      </c>
      <c r="D1943" s="154" t="s">
        <v>6183</v>
      </c>
      <c r="E1943" s="129"/>
      <c r="F1943" s="130"/>
      <c r="G1943" s="130"/>
      <c r="H1943" s="130"/>
      <c r="I1943" s="130"/>
      <c r="J1943" s="130"/>
      <c r="K1943" s="130"/>
      <c r="L1943" s="121"/>
      <c r="M1943" s="121"/>
      <c r="N1943" s="121"/>
      <c r="O1943" s="121"/>
      <c r="P1943" s="121"/>
      <c r="Q1943" s="121"/>
      <c r="R1943" s="121"/>
      <c r="S1943" s="121"/>
      <c r="T1943" s="121"/>
      <c r="U1943" s="121"/>
      <c r="V1943" s="121"/>
      <c r="W1943" s="121"/>
      <c r="X1943" s="121"/>
      <c r="Y1943" s="121"/>
      <c r="Z1943" s="121"/>
    </row>
    <row r="1944" spans="1:26" ht="18">
      <c r="A1944" s="121"/>
      <c r="B1944" s="121"/>
      <c r="C1944" s="35" t="s">
        <v>6184</v>
      </c>
      <c r="D1944" s="128" t="s">
        <v>6185</v>
      </c>
      <c r="E1944" s="129" t="s">
        <v>20</v>
      </c>
      <c r="F1944" s="130" t="s">
        <v>20</v>
      </c>
      <c r="G1944" s="130" t="s">
        <v>781</v>
      </c>
      <c r="H1944" s="511">
        <f t="shared" si="90"/>
        <v>37698</v>
      </c>
      <c r="I1944" s="387">
        <v>36600</v>
      </c>
      <c r="J1944" s="511">
        <f t="shared" si="91"/>
        <v>38430</v>
      </c>
      <c r="K1944" s="511">
        <f t="shared" si="92"/>
        <v>40260</v>
      </c>
      <c r="L1944" s="121"/>
      <c r="M1944" s="121"/>
      <c r="N1944" s="121"/>
      <c r="O1944" s="121"/>
      <c r="P1944" s="121"/>
      <c r="Q1944" s="121"/>
      <c r="R1944" s="121"/>
      <c r="S1944" s="121"/>
      <c r="T1944" s="121"/>
      <c r="U1944" s="121"/>
      <c r="V1944" s="121"/>
      <c r="W1944" s="121"/>
      <c r="X1944" s="121"/>
      <c r="Y1944" s="121"/>
      <c r="Z1944" s="121"/>
    </row>
    <row r="1945" spans="1:26" ht="18">
      <c r="A1945" s="121"/>
      <c r="B1945" s="121"/>
      <c r="C1945" s="35" t="s">
        <v>6186</v>
      </c>
      <c r="D1945" s="128" t="s">
        <v>6187</v>
      </c>
      <c r="E1945" s="129" t="s">
        <v>20</v>
      </c>
      <c r="F1945" s="130" t="s">
        <v>6188</v>
      </c>
      <c r="G1945" s="130" t="s">
        <v>305</v>
      </c>
      <c r="H1945" s="511">
        <f t="shared" si="90"/>
        <v>4223</v>
      </c>
      <c r="I1945" s="387">
        <v>4100</v>
      </c>
      <c r="J1945" s="511">
        <f t="shared" si="91"/>
        <v>4305</v>
      </c>
      <c r="K1945" s="511">
        <f t="shared" si="92"/>
        <v>4510</v>
      </c>
      <c r="L1945" s="121"/>
      <c r="M1945" s="121"/>
      <c r="N1945" s="121"/>
      <c r="O1945" s="121"/>
      <c r="P1945" s="121"/>
      <c r="Q1945" s="121"/>
      <c r="R1945" s="121"/>
      <c r="S1945" s="121"/>
      <c r="T1945" s="121"/>
      <c r="U1945" s="121"/>
      <c r="V1945" s="121"/>
      <c r="W1945" s="121"/>
      <c r="X1945" s="121"/>
      <c r="Y1945" s="121"/>
      <c r="Z1945" s="121"/>
    </row>
    <row r="1946" spans="1:26" ht="18">
      <c r="A1946" s="121"/>
      <c r="B1946" s="121"/>
      <c r="C1946" s="35" t="s">
        <v>6189</v>
      </c>
      <c r="D1946" s="128" t="s">
        <v>6190</v>
      </c>
      <c r="E1946" s="129" t="s">
        <v>20</v>
      </c>
      <c r="F1946" s="130" t="s">
        <v>20</v>
      </c>
      <c r="G1946" s="130" t="s">
        <v>305</v>
      </c>
      <c r="H1946" s="511">
        <f t="shared" si="90"/>
        <v>4120</v>
      </c>
      <c r="I1946" s="387">
        <v>4000</v>
      </c>
      <c r="J1946" s="511">
        <f t="shared" si="91"/>
        <v>4200</v>
      </c>
      <c r="K1946" s="511">
        <f t="shared" si="92"/>
        <v>4400</v>
      </c>
      <c r="L1946" s="121"/>
      <c r="M1946" s="121"/>
      <c r="N1946" s="121"/>
      <c r="O1946" s="121"/>
      <c r="P1946" s="121"/>
      <c r="Q1946" s="121"/>
      <c r="R1946" s="121"/>
      <c r="S1946" s="121"/>
      <c r="T1946" s="121"/>
      <c r="U1946" s="121"/>
      <c r="V1946" s="121"/>
      <c r="W1946" s="121"/>
      <c r="X1946" s="121"/>
      <c r="Y1946" s="121"/>
      <c r="Z1946" s="121"/>
    </row>
    <row r="1947" spans="1:26" ht="18">
      <c r="A1947" s="121"/>
      <c r="B1947" s="121"/>
      <c r="C1947" s="35" t="s">
        <v>6191</v>
      </c>
      <c r="D1947" s="128" t="s">
        <v>6192</v>
      </c>
      <c r="E1947" s="129" t="s">
        <v>139</v>
      </c>
      <c r="F1947" s="130" t="s">
        <v>20</v>
      </c>
      <c r="G1947" s="130" t="s">
        <v>305</v>
      </c>
      <c r="H1947" s="511">
        <f t="shared" si="90"/>
        <v>12360</v>
      </c>
      <c r="I1947" s="387">
        <v>12000</v>
      </c>
      <c r="J1947" s="511">
        <f t="shared" si="91"/>
        <v>12600</v>
      </c>
      <c r="K1947" s="511">
        <f t="shared" si="92"/>
        <v>13200</v>
      </c>
      <c r="L1947" s="121"/>
      <c r="M1947" s="121"/>
      <c r="N1947" s="121"/>
      <c r="O1947" s="121"/>
      <c r="P1947" s="121"/>
      <c r="Q1947" s="121"/>
      <c r="R1947" s="121"/>
      <c r="S1947" s="121"/>
      <c r="T1947" s="121"/>
      <c r="U1947" s="121"/>
      <c r="V1947" s="121"/>
      <c r="W1947" s="121"/>
      <c r="X1947" s="121"/>
      <c r="Y1947" s="121"/>
      <c r="Z1947" s="121"/>
    </row>
    <row r="1948" spans="1:26" ht="18">
      <c r="A1948" s="121"/>
      <c r="B1948" s="121"/>
      <c r="C1948" s="35" t="s">
        <v>6193</v>
      </c>
      <c r="D1948" s="128" t="s">
        <v>6194</v>
      </c>
      <c r="E1948" s="129" t="s">
        <v>20</v>
      </c>
      <c r="F1948" s="130" t="s">
        <v>20</v>
      </c>
      <c r="G1948" s="130" t="s">
        <v>305</v>
      </c>
      <c r="H1948" s="511">
        <f t="shared" si="90"/>
        <v>38625</v>
      </c>
      <c r="I1948" s="387">
        <v>37500</v>
      </c>
      <c r="J1948" s="511">
        <f t="shared" si="91"/>
        <v>39375</v>
      </c>
      <c r="K1948" s="511">
        <f t="shared" si="92"/>
        <v>41250</v>
      </c>
      <c r="L1948" s="121"/>
      <c r="M1948" s="121"/>
      <c r="N1948" s="121"/>
      <c r="O1948" s="121"/>
      <c r="P1948" s="121"/>
      <c r="Q1948" s="121"/>
      <c r="R1948" s="121"/>
      <c r="S1948" s="121"/>
      <c r="T1948" s="121"/>
      <c r="U1948" s="121"/>
      <c r="V1948" s="121"/>
      <c r="W1948" s="121"/>
      <c r="X1948" s="121"/>
      <c r="Y1948" s="121"/>
      <c r="Z1948" s="121"/>
    </row>
    <row r="1949" spans="1:26" ht="18">
      <c r="A1949" s="121"/>
      <c r="B1949" s="121"/>
      <c r="C1949" s="35" t="s">
        <v>6195</v>
      </c>
      <c r="D1949" s="128" t="s">
        <v>6196</v>
      </c>
      <c r="E1949" s="129" t="s">
        <v>6197</v>
      </c>
      <c r="F1949" s="130" t="s">
        <v>6198</v>
      </c>
      <c r="G1949" s="130" t="s">
        <v>3548</v>
      </c>
      <c r="H1949" s="511">
        <f t="shared" si="90"/>
        <v>11124</v>
      </c>
      <c r="I1949" s="387">
        <v>10800</v>
      </c>
      <c r="J1949" s="511">
        <f t="shared" si="91"/>
        <v>11340</v>
      </c>
      <c r="K1949" s="511">
        <f t="shared" si="92"/>
        <v>11880</v>
      </c>
      <c r="L1949" s="121"/>
      <c r="M1949" s="121"/>
      <c r="N1949" s="121"/>
      <c r="O1949" s="121"/>
      <c r="P1949" s="121"/>
      <c r="Q1949" s="121"/>
      <c r="R1949" s="121"/>
      <c r="S1949" s="121"/>
      <c r="T1949" s="121"/>
      <c r="U1949" s="121"/>
      <c r="V1949" s="121"/>
      <c r="W1949" s="121"/>
      <c r="X1949" s="121"/>
      <c r="Y1949" s="121"/>
      <c r="Z1949" s="121"/>
    </row>
    <row r="1950" spans="1:26" ht="18">
      <c r="A1950" s="121"/>
      <c r="B1950" s="121"/>
      <c r="C1950" s="35" t="s">
        <v>6199</v>
      </c>
      <c r="D1950" s="128" t="s">
        <v>6200</v>
      </c>
      <c r="E1950" s="129" t="s">
        <v>20</v>
      </c>
      <c r="F1950" s="130" t="s">
        <v>6201</v>
      </c>
      <c r="G1950" s="130" t="s">
        <v>781</v>
      </c>
      <c r="H1950" s="511">
        <f t="shared" si="90"/>
        <v>491310</v>
      </c>
      <c r="I1950" s="387">
        <v>477000</v>
      </c>
      <c r="J1950" s="511">
        <f t="shared" si="91"/>
        <v>500850</v>
      </c>
      <c r="K1950" s="511">
        <f t="shared" si="92"/>
        <v>524700</v>
      </c>
      <c r="L1950" s="121"/>
      <c r="M1950" s="121"/>
      <c r="N1950" s="121"/>
      <c r="O1950" s="121"/>
      <c r="P1950" s="121"/>
      <c r="Q1950" s="121"/>
      <c r="R1950" s="121"/>
      <c r="S1950" s="121"/>
      <c r="T1950" s="121"/>
      <c r="U1950" s="121"/>
      <c r="V1950" s="121"/>
      <c r="W1950" s="121"/>
      <c r="X1950" s="121"/>
      <c r="Y1950" s="121"/>
      <c r="Z1950" s="121"/>
    </row>
    <row r="1951" spans="1:26" ht="18">
      <c r="A1951" s="121"/>
      <c r="B1951" s="121"/>
      <c r="C1951" s="35" t="s">
        <v>6202</v>
      </c>
      <c r="D1951" s="128" t="s">
        <v>6203</v>
      </c>
      <c r="E1951" s="129" t="s">
        <v>20</v>
      </c>
      <c r="F1951" s="130" t="s">
        <v>20</v>
      </c>
      <c r="G1951" s="130" t="s">
        <v>305</v>
      </c>
      <c r="H1951" s="511">
        <f t="shared" si="90"/>
        <v>56650</v>
      </c>
      <c r="I1951" s="387">
        <v>55000</v>
      </c>
      <c r="J1951" s="511">
        <f t="shared" si="91"/>
        <v>57750</v>
      </c>
      <c r="K1951" s="511">
        <f t="shared" si="92"/>
        <v>60500</v>
      </c>
      <c r="L1951" s="121"/>
      <c r="M1951" s="121"/>
      <c r="N1951" s="121"/>
      <c r="O1951" s="121"/>
      <c r="P1951" s="121"/>
      <c r="Q1951" s="121"/>
      <c r="R1951" s="121"/>
      <c r="S1951" s="121"/>
      <c r="T1951" s="121"/>
      <c r="U1951" s="121"/>
      <c r="V1951" s="121"/>
      <c r="W1951" s="121"/>
      <c r="X1951" s="121"/>
      <c r="Y1951" s="121"/>
      <c r="Z1951" s="121"/>
    </row>
    <row r="1952" spans="1:26" ht="18">
      <c r="A1952" s="121"/>
      <c r="B1952" s="121"/>
      <c r="C1952" s="35" t="s">
        <v>6204</v>
      </c>
      <c r="D1952" s="128" t="s">
        <v>6200</v>
      </c>
      <c r="E1952" s="129" t="s">
        <v>20</v>
      </c>
      <c r="F1952" s="130" t="s">
        <v>20</v>
      </c>
      <c r="G1952" s="130" t="s">
        <v>2623</v>
      </c>
      <c r="H1952" s="511">
        <f t="shared" si="90"/>
        <v>46865</v>
      </c>
      <c r="I1952" s="387">
        <v>45500</v>
      </c>
      <c r="J1952" s="511">
        <f t="shared" si="91"/>
        <v>47775</v>
      </c>
      <c r="K1952" s="511">
        <f t="shared" si="92"/>
        <v>50050</v>
      </c>
      <c r="L1952" s="121"/>
      <c r="M1952" s="121"/>
      <c r="N1952" s="121"/>
      <c r="O1952" s="121"/>
      <c r="P1952" s="121"/>
      <c r="Q1952" s="121"/>
      <c r="R1952" s="121"/>
      <c r="S1952" s="121"/>
      <c r="T1952" s="121"/>
      <c r="U1952" s="121"/>
      <c r="V1952" s="121"/>
      <c r="W1952" s="121"/>
      <c r="X1952" s="121"/>
      <c r="Y1952" s="121"/>
      <c r="Z1952" s="121"/>
    </row>
    <row r="1953" spans="1:26" ht="18">
      <c r="A1953" s="121"/>
      <c r="B1953" s="121"/>
      <c r="C1953" s="35" t="s">
        <v>6205</v>
      </c>
      <c r="D1953" s="128" t="s">
        <v>6187</v>
      </c>
      <c r="E1953" s="129"/>
      <c r="F1953" s="130"/>
      <c r="G1953" s="130" t="s">
        <v>6206</v>
      </c>
      <c r="H1953" s="511">
        <f t="shared" si="90"/>
        <v>8755</v>
      </c>
      <c r="I1953" s="387">
        <v>8500</v>
      </c>
      <c r="J1953" s="511">
        <f t="shared" si="91"/>
        <v>8925</v>
      </c>
      <c r="K1953" s="511">
        <f t="shared" si="92"/>
        <v>9350</v>
      </c>
      <c r="L1953" s="121"/>
      <c r="M1953" s="121"/>
      <c r="N1953" s="121"/>
      <c r="O1953" s="121"/>
      <c r="P1953" s="121"/>
      <c r="Q1953" s="121"/>
      <c r="R1953" s="121"/>
      <c r="S1953" s="121"/>
      <c r="T1953" s="121"/>
      <c r="U1953" s="121"/>
      <c r="V1953" s="121"/>
      <c r="W1953" s="121"/>
      <c r="X1953" s="121"/>
      <c r="Y1953" s="121"/>
      <c r="Z1953" s="121"/>
    </row>
    <row r="1954" spans="1:26" ht="18">
      <c r="A1954" s="121"/>
      <c r="B1954" s="121"/>
      <c r="C1954" s="115" t="s">
        <v>6207</v>
      </c>
      <c r="D1954" s="154" t="s">
        <v>6208</v>
      </c>
      <c r="E1954" s="129"/>
      <c r="F1954" s="130"/>
      <c r="G1954" s="130"/>
      <c r="H1954" s="130"/>
      <c r="I1954" s="130"/>
      <c r="J1954" s="130"/>
      <c r="K1954" s="130"/>
      <c r="L1954" s="121"/>
      <c r="M1954" s="121"/>
      <c r="N1954" s="121"/>
      <c r="O1954" s="121"/>
      <c r="P1954" s="121"/>
      <c r="Q1954" s="121"/>
      <c r="R1954" s="121"/>
      <c r="S1954" s="121"/>
      <c r="T1954" s="121"/>
      <c r="U1954" s="121"/>
      <c r="V1954" s="121"/>
      <c r="W1954" s="121"/>
      <c r="X1954" s="121"/>
      <c r="Y1954" s="121"/>
      <c r="Z1954" s="121"/>
    </row>
    <row r="1955" spans="1:26" ht="18">
      <c r="A1955" s="121"/>
      <c r="B1955" s="121"/>
      <c r="C1955" s="35" t="s">
        <v>6209</v>
      </c>
      <c r="D1955" s="128" t="s">
        <v>6210</v>
      </c>
      <c r="E1955" s="129" t="s">
        <v>20</v>
      </c>
      <c r="F1955" s="130" t="s">
        <v>6211</v>
      </c>
      <c r="G1955" s="130" t="s">
        <v>305</v>
      </c>
      <c r="H1955" s="511">
        <f t="shared" si="90"/>
        <v>4223</v>
      </c>
      <c r="I1955" s="387">
        <v>4100</v>
      </c>
      <c r="J1955" s="511">
        <f t="shared" si="91"/>
        <v>4305</v>
      </c>
      <c r="K1955" s="511">
        <f t="shared" si="92"/>
        <v>4510</v>
      </c>
      <c r="L1955" s="121"/>
      <c r="M1955" s="121"/>
      <c r="N1955" s="121"/>
      <c r="O1955" s="121"/>
      <c r="P1955" s="121"/>
      <c r="Q1955" s="121"/>
      <c r="R1955" s="121"/>
      <c r="S1955" s="121"/>
      <c r="T1955" s="121"/>
      <c r="U1955" s="121"/>
      <c r="V1955" s="121"/>
      <c r="W1955" s="121"/>
      <c r="X1955" s="121"/>
      <c r="Y1955" s="121"/>
      <c r="Z1955" s="121"/>
    </row>
    <row r="1956" spans="1:26" ht="18">
      <c r="A1956" s="121"/>
      <c r="B1956" s="121"/>
      <c r="C1956" s="35" t="s">
        <v>6212</v>
      </c>
      <c r="D1956" s="128" t="s">
        <v>6213</v>
      </c>
      <c r="E1956" s="129" t="s">
        <v>20</v>
      </c>
      <c r="F1956" s="130" t="s">
        <v>6214</v>
      </c>
      <c r="G1956" s="130" t="s">
        <v>305</v>
      </c>
      <c r="H1956" s="511">
        <f t="shared" si="90"/>
        <v>22042</v>
      </c>
      <c r="I1956" s="387">
        <v>21400</v>
      </c>
      <c r="J1956" s="511">
        <f t="shared" si="91"/>
        <v>22470</v>
      </c>
      <c r="K1956" s="511">
        <f t="shared" si="92"/>
        <v>23540</v>
      </c>
      <c r="L1956" s="121"/>
      <c r="M1956" s="121"/>
      <c r="N1956" s="121"/>
      <c r="O1956" s="121"/>
      <c r="P1956" s="121"/>
      <c r="Q1956" s="121"/>
      <c r="R1956" s="121"/>
      <c r="S1956" s="121"/>
      <c r="T1956" s="121"/>
      <c r="U1956" s="121"/>
      <c r="V1956" s="121"/>
      <c r="W1956" s="121"/>
      <c r="X1956" s="121"/>
      <c r="Y1956" s="121"/>
      <c r="Z1956" s="121"/>
    </row>
    <row r="1957" spans="1:26" ht="18">
      <c r="A1957" s="121"/>
      <c r="B1957" s="121"/>
      <c r="C1957" s="35" t="s">
        <v>22243</v>
      </c>
      <c r="D1957" s="412" t="s">
        <v>16816</v>
      </c>
      <c r="E1957" s="130"/>
      <c r="F1957" s="130" t="s">
        <v>16817</v>
      </c>
      <c r="G1957" s="130" t="s">
        <v>305</v>
      </c>
      <c r="H1957" s="511">
        <f t="shared" si="90"/>
        <v>18025</v>
      </c>
      <c r="I1957" s="395">
        <v>17500</v>
      </c>
      <c r="J1957" s="511">
        <f t="shared" si="91"/>
        <v>18375</v>
      </c>
      <c r="K1957" s="511">
        <f t="shared" si="92"/>
        <v>19250</v>
      </c>
      <c r="L1957" s="121"/>
      <c r="M1957" s="121"/>
      <c r="N1957" s="121"/>
      <c r="O1957" s="121"/>
      <c r="P1957" s="121"/>
      <c r="Q1957" s="121"/>
      <c r="R1957" s="121"/>
      <c r="S1957" s="121"/>
      <c r="T1957" s="121"/>
      <c r="U1957" s="121"/>
      <c r="V1957" s="121"/>
      <c r="W1957" s="121"/>
      <c r="X1957" s="121"/>
      <c r="Y1957" s="121"/>
      <c r="Z1957" s="121"/>
    </row>
    <row r="1958" spans="1:26" ht="18">
      <c r="A1958" s="121"/>
      <c r="B1958" s="121"/>
      <c r="C1958" s="35" t="s">
        <v>22244</v>
      </c>
      <c r="D1958" s="412" t="s">
        <v>16816</v>
      </c>
      <c r="E1958" s="130"/>
      <c r="F1958" s="130" t="s">
        <v>16818</v>
      </c>
      <c r="G1958" s="130" t="s">
        <v>305</v>
      </c>
      <c r="H1958" s="511">
        <f t="shared" si="90"/>
        <v>15450</v>
      </c>
      <c r="I1958" s="395">
        <v>15000</v>
      </c>
      <c r="J1958" s="511">
        <f t="shared" si="91"/>
        <v>15750</v>
      </c>
      <c r="K1958" s="511">
        <f t="shared" si="92"/>
        <v>16500</v>
      </c>
      <c r="L1958" s="121"/>
      <c r="M1958" s="121"/>
      <c r="N1958" s="121"/>
      <c r="O1958" s="121"/>
      <c r="P1958" s="121"/>
      <c r="Q1958" s="121"/>
      <c r="R1958" s="121"/>
      <c r="S1958" s="121"/>
      <c r="T1958" s="121"/>
      <c r="U1958" s="121"/>
      <c r="V1958" s="121"/>
      <c r="W1958" s="121"/>
      <c r="X1958" s="121"/>
      <c r="Y1958" s="121"/>
      <c r="Z1958" s="121"/>
    </row>
    <row r="1959" spans="1:26" ht="18">
      <c r="A1959" s="121"/>
      <c r="B1959" s="121"/>
      <c r="C1959" s="35" t="s">
        <v>22245</v>
      </c>
      <c r="D1959" s="412" t="s">
        <v>16819</v>
      </c>
      <c r="E1959" s="130"/>
      <c r="F1959" s="130" t="s">
        <v>16820</v>
      </c>
      <c r="G1959" s="130" t="s">
        <v>305</v>
      </c>
      <c r="H1959" s="511">
        <f t="shared" si="90"/>
        <v>15450</v>
      </c>
      <c r="I1959" s="395">
        <v>15000</v>
      </c>
      <c r="J1959" s="511">
        <f t="shared" si="91"/>
        <v>15750</v>
      </c>
      <c r="K1959" s="511">
        <f t="shared" si="92"/>
        <v>16500</v>
      </c>
      <c r="L1959" s="121"/>
      <c r="M1959" s="121"/>
      <c r="N1959" s="121"/>
      <c r="O1959" s="121"/>
      <c r="P1959" s="121"/>
      <c r="Q1959" s="121"/>
      <c r="R1959" s="121"/>
      <c r="S1959" s="121"/>
      <c r="T1959" s="121"/>
      <c r="U1959" s="121"/>
      <c r="V1959" s="121"/>
      <c r="W1959" s="121"/>
      <c r="X1959" s="121"/>
      <c r="Y1959" s="121"/>
      <c r="Z1959" s="121"/>
    </row>
    <row r="1960" spans="1:26" ht="18">
      <c r="A1960" s="121"/>
      <c r="B1960" s="121"/>
      <c r="C1960" s="35" t="s">
        <v>22246</v>
      </c>
      <c r="D1960" s="412" t="s">
        <v>16821</v>
      </c>
      <c r="E1960" s="130"/>
      <c r="F1960" s="130" t="s">
        <v>16822</v>
      </c>
      <c r="G1960" s="130" t="s">
        <v>305</v>
      </c>
      <c r="H1960" s="511">
        <f t="shared" si="90"/>
        <v>25750</v>
      </c>
      <c r="I1960" s="395">
        <v>25000</v>
      </c>
      <c r="J1960" s="511">
        <f t="shared" si="91"/>
        <v>26250</v>
      </c>
      <c r="K1960" s="511">
        <f t="shared" si="92"/>
        <v>27500</v>
      </c>
      <c r="L1960" s="121"/>
      <c r="M1960" s="121"/>
      <c r="N1960" s="121"/>
      <c r="O1960" s="121"/>
      <c r="P1960" s="121"/>
      <c r="Q1960" s="121"/>
      <c r="R1960" s="121"/>
      <c r="S1960" s="121"/>
      <c r="T1960" s="121"/>
      <c r="U1960" s="121"/>
      <c r="V1960" s="121"/>
      <c r="W1960" s="121"/>
      <c r="X1960" s="121"/>
      <c r="Y1960" s="121"/>
      <c r="Z1960" s="121"/>
    </row>
    <row r="1961" spans="1:26" ht="18">
      <c r="A1961" s="121"/>
      <c r="B1961" s="121"/>
      <c r="C1961" s="35" t="s">
        <v>22247</v>
      </c>
      <c r="D1961" s="412" t="s">
        <v>16821</v>
      </c>
      <c r="E1961" s="130"/>
      <c r="F1961" s="130" t="s">
        <v>16823</v>
      </c>
      <c r="G1961" s="130" t="s">
        <v>305</v>
      </c>
      <c r="H1961" s="511">
        <f t="shared" si="90"/>
        <v>32136</v>
      </c>
      <c r="I1961" s="395">
        <v>31200</v>
      </c>
      <c r="J1961" s="511">
        <f t="shared" si="91"/>
        <v>32760</v>
      </c>
      <c r="K1961" s="511">
        <f t="shared" si="92"/>
        <v>34320</v>
      </c>
      <c r="L1961" s="121"/>
      <c r="M1961" s="121"/>
      <c r="N1961" s="121"/>
      <c r="O1961" s="121"/>
      <c r="P1961" s="121"/>
      <c r="Q1961" s="121"/>
      <c r="R1961" s="121"/>
      <c r="S1961" s="121"/>
      <c r="T1961" s="121"/>
      <c r="U1961" s="121"/>
      <c r="V1961" s="121"/>
      <c r="W1961" s="121"/>
      <c r="X1961" s="121"/>
      <c r="Y1961" s="121"/>
      <c r="Z1961" s="121"/>
    </row>
    <row r="1962" spans="1:26" ht="18">
      <c r="A1962" s="121"/>
      <c r="B1962" s="121"/>
      <c r="C1962" s="35" t="s">
        <v>22248</v>
      </c>
      <c r="D1962" s="412" t="s">
        <v>16821</v>
      </c>
      <c r="E1962" s="130"/>
      <c r="F1962" s="130" t="s">
        <v>16824</v>
      </c>
      <c r="G1962" s="130" t="s">
        <v>305</v>
      </c>
      <c r="H1962" s="511">
        <f t="shared" si="90"/>
        <v>46350</v>
      </c>
      <c r="I1962" s="395">
        <v>45000</v>
      </c>
      <c r="J1962" s="511">
        <f t="shared" si="91"/>
        <v>47250</v>
      </c>
      <c r="K1962" s="511">
        <f t="shared" si="92"/>
        <v>49500</v>
      </c>
      <c r="L1962" s="121"/>
      <c r="M1962" s="121"/>
      <c r="N1962" s="121"/>
      <c r="O1962" s="121"/>
      <c r="P1962" s="121"/>
      <c r="Q1962" s="121"/>
      <c r="R1962" s="121"/>
      <c r="S1962" s="121"/>
      <c r="T1962" s="121"/>
      <c r="U1962" s="121"/>
      <c r="V1962" s="121"/>
      <c r="W1962" s="121"/>
      <c r="X1962" s="121"/>
      <c r="Y1962" s="121"/>
      <c r="Z1962" s="121"/>
    </row>
    <row r="1963" spans="1:26" ht="18">
      <c r="A1963" s="121"/>
      <c r="B1963" s="121"/>
      <c r="C1963" s="35" t="s">
        <v>22249</v>
      </c>
      <c r="D1963" s="412" t="s">
        <v>6262</v>
      </c>
      <c r="E1963" s="130"/>
      <c r="F1963" s="130" t="s">
        <v>15534</v>
      </c>
      <c r="G1963" s="130" t="s">
        <v>305</v>
      </c>
      <c r="H1963" s="511">
        <f t="shared" si="90"/>
        <v>25235</v>
      </c>
      <c r="I1963" s="395">
        <v>24500</v>
      </c>
      <c r="J1963" s="511">
        <f t="shared" si="91"/>
        <v>25725</v>
      </c>
      <c r="K1963" s="511">
        <f t="shared" si="92"/>
        <v>26950</v>
      </c>
      <c r="L1963" s="151"/>
      <c r="M1963" s="151"/>
      <c r="N1963" s="151"/>
      <c r="O1963" s="151"/>
      <c r="P1963" s="151"/>
      <c r="Q1963" s="151"/>
      <c r="R1963" s="151"/>
      <c r="S1963" s="151"/>
      <c r="T1963" s="151"/>
      <c r="U1963" s="151"/>
      <c r="V1963" s="151"/>
      <c r="W1963" s="151"/>
      <c r="X1963" s="151"/>
      <c r="Y1963" s="151"/>
      <c r="Z1963" s="151"/>
    </row>
    <row r="1964" spans="1:26" ht="18">
      <c r="A1964" s="121"/>
      <c r="B1964" s="121"/>
      <c r="C1964" s="35" t="s">
        <v>22250</v>
      </c>
      <c r="D1964" s="412" t="s">
        <v>6262</v>
      </c>
      <c r="E1964" s="130"/>
      <c r="F1964" s="130" t="s">
        <v>407</v>
      </c>
      <c r="G1964" s="130" t="s">
        <v>305</v>
      </c>
      <c r="H1964" s="511">
        <f t="shared" si="90"/>
        <v>14420</v>
      </c>
      <c r="I1964" s="395">
        <v>14000</v>
      </c>
      <c r="J1964" s="511">
        <f t="shared" si="91"/>
        <v>14700</v>
      </c>
      <c r="K1964" s="511">
        <f t="shared" si="92"/>
        <v>15400</v>
      </c>
      <c r="L1964" s="121"/>
      <c r="M1964" s="121"/>
      <c r="N1964" s="121"/>
      <c r="O1964" s="121"/>
      <c r="P1964" s="121"/>
      <c r="Q1964" s="121"/>
      <c r="R1964" s="121"/>
      <c r="S1964" s="121"/>
      <c r="T1964" s="121"/>
      <c r="U1964" s="121"/>
      <c r="V1964" s="121"/>
      <c r="W1964" s="121"/>
      <c r="X1964" s="121"/>
      <c r="Y1964" s="121"/>
      <c r="Z1964" s="121"/>
    </row>
    <row r="1965" spans="1:26" ht="18">
      <c r="A1965" s="121"/>
      <c r="B1965" s="121"/>
      <c r="C1965" s="35" t="s">
        <v>22251</v>
      </c>
      <c r="D1965" s="412" t="s">
        <v>16825</v>
      </c>
      <c r="E1965" s="130"/>
      <c r="F1965" s="130" t="s">
        <v>16817</v>
      </c>
      <c r="G1965" s="130" t="s">
        <v>305</v>
      </c>
      <c r="H1965" s="511">
        <f t="shared" si="90"/>
        <v>29612.5</v>
      </c>
      <c r="I1965" s="395">
        <v>28750</v>
      </c>
      <c r="J1965" s="511">
        <f t="shared" si="91"/>
        <v>30187.5</v>
      </c>
      <c r="K1965" s="511">
        <f t="shared" si="92"/>
        <v>31625</v>
      </c>
      <c r="L1965" s="121"/>
      <c r="M1965" s="121"/>
      <c r="N1965" s="121"/>
      <c r="O1965" s="121"/>
      <c r="P1965" s="121"/>
      <c r="Q1965" s="121"/>
      <c r="R1965" s="121"/>
      <c r="S1965" s="121"/>
      <c r="T1965" s="121"/>
      <c r="U1965" s="121"/>
      <c r="V1965" s="121"/>
      <c r="W1965" s="121"/>
      <c r="X1965" s="121"/>
      <c r="Y1965" s="121"/>
      <c r="Z1965" s="121"/>
    </row>
    <row r="1966" spans="1:26" ht="18">
      <c r="A1966" s="121"/>
      <c r="B1966" s="121"/>
      <c r="C1966" s="35" t="s">
        <v>22252</v>
      </c>
      <c r="D1966" s="412" t="s">
        <v>6276</v>
      </c>
      <c r="E1966" s="130"/>
      <c r="F1966" s="130" t="s">
        <v>16817</v>
      </c>
      <c r="G1966" s="130" t="s">
        <v>305</v>
      </c>
      <c r="H1966" s="511">
        <f t="shared" si="90"/>
        <v>18025</v>
      </c>
      <c r="I1966" s="395">
        <v>17500</v>
      </c>
      <c r="J1966" s="511">
        <f t="shared" si="91"/>
        <v>18375</v>
      </c>
      <c r="K1966" s="511">
        <f t="shared" si="92"/>
        <v>19250</v>
      </c>
      <c r="L1966" s="121"/>
      <c r="M1966" s="121"/>
      <c r="N1966" s="121"/>
      <c r="O1966" s="121"/>
      <c r="P1966" s="121"/>
      <c r="Q1966" s="121"/>
      <c r="R1966" s="121"/>
      <c r="S1966" s="121"/>
      <c r="T1966" s="121"/>
      <c r="U1966" s="121"/>
      <c r="V1966" s="121"/>
      <c r="W1966" s="121"/>
      <c r="X1966" s="121"/>
      <c r="Y1966" s="121"/>
      <c r="Z1966" s="121"/>
    </row>
    <row r="1967" spans="1:26">
      <c r="A1967" s="121"/>
      <c r="B1967" s="121"/>
      <c r="C1967" s="35" t="s">
        <v>22253</v>
      </c>
      <c r="D1967" s="412" t="s">
        <v>16826</v>
      </c>
      <c r="E1967" s="130"/>
      <c r="F1967" s="150"/>
      <c r="G1967" s="130" t="s">
        <v>305</v>
      </c>
      <c r="H1967" s="511">
        <f t="shared" si="90"/>
        <v>18025</v>
      </c>
      <c r="I1967" s="395">
        <v>17500</v>
      </c>
      <c r="J1967" s="511">
        <f t="shared" si="91"/>
        <v>18375</v>
      </c>
      <c r="K1967" s="511">
        <f t="shared" si="92"/>
        <v>19250</v>
      </c>
      <c r="L1967" s="121"/>
      <c r="M1967" s="121"/>
      <c r="N1967" s="121"/>
      <c r="O1967" s="121"/>
      <c r="P1967" s="121"/>
      <c r="Q1967" s="121"/>
      <c r="R1967" s="121"/>
      <c r="S1967" s="121"/>
      <c r="T1967" s="121"/>
      <c r="U1967" s="121"/>
      <c r="V1967" s="121"/>
      <c r="W1967" s="121"/>
      <c r="X1967" s="121"/>
      <c r="Y1967" s="121"/>
      <c r="Z1967" s="121"/>
    </row>
    <row r="1968" spans="1:26" ht="18">
      <c r="A1968" s="121"/>
      <c r="B1968" s="121"/>
      <c r="C1968" s="35" t="s">
        <v>22254</v>
      </c>
      <c r="D1968" s="412" t="s">
        <v>16827</v>
      </c>
      <c r="E1968" s="130"/>
      <c r="F1968" s="130" t="s">
        <v>16817</v>
      </c>
      <c r="G1968" s="130" t="s">
        <v>305</v>
      </c>
      <c r="H1968" s="511">
        <f t="shared" si="90"/>
        <v>18025</v>
      </c>
      <c r="I1968" s="395">
        <v>17500</v>
      </c>
      <c r="J1968" s="511">
        <f t="shared" si="91"/>
        <v>18375</v>
      </c>
      <c r="K1968" s="511">
        <f t="shared" si="92"/>
        <v>19250</v>
      </c>
      <c r="L1968" s="121"/>
      <c r="M1968" s="121"/>
      <c r="N1968" s="121"/>
      <c r="O1968" s="121"/>
      <c r="P1968" s="121"/>
      <c r="Q1968" s="121"/>
      <c r="R1968" s="121"/>
      <c r="S1968" s="121"/>
      <c r="T1968" s="121"/>
      <c r="U1968" s="121"/>
      <c r="V1968" s="121"/>
      <c r="W1968" s="121"/>
      <c r="X1968" s="121"/>
      <c r="Y1968" s="121"/>
      <c r="Z1968" s="121"/>
    </row>
    <row r="1969" spans="1:26" ht="18">
      <c r="A1969" s="121"/>
      <c r="B1969" s="121"/>
      <c r="C1969" s="35" t="s">
        <v>22255</v>
      </c>
      <c r="D1969" s="412" t="s">
        <v>16828</v>
      </c>
      <c r="E1969" s="130"/>
      <c r="F1969" s="130" t="s">
        <v>16817</v>
      </c>
      <c r="G1969" s="130" t="s">
        <v>305</v>
      </c>
      <c r="H1969" s="511">
        <f t="shared" si="90"/>
        <v>15450</v>
      </c>
      <c r="I1969" s="395">
        <v>15000</v>
      </c>
      <c r="J1969" s="511">
        <f t="shared" si="91"/>
        <v>15750</v>
      </c>
      <c r="K1969" s="511">
        <f t="shared" si="92"/>
        <v>16500</v>
      </c>
      <c r="L1969" s="121"/>
      <c r="M1969" s="121"/>
      <c r="N1969" s="121"/>
      <c r="O1969" s="121"/>
      <c r="P1969" s="121"/>
      <c r="Q1969" s="121"/>
      <c r="R1969" s="121"/>
      <c r="S1969" s="121"/>
      <c r="T1969" s="121"/>
      <c r="U1969" s="121"/>
      <c r="V1969" s="121"/>
      <c r="W1969" s="121"/>
      <c r="X1969" s="121"/>
      <c r="Y1969" s="121"/>
      <c r="Z1969" s="121"/>
    </row>
    <row r="1970" spans="1:26" ht="18">
      <c r="A1970" s="121"/>
      <c r="B1970" s="121"/>
      <c r="C1970" s="35" t="s">
        <v>22256</v>
      </c>
      <c r="D1970" s="412" t="s">
        <v>16829</v>
      </c>
      <c r="E1970" s="130"/>
      <c r="F1970" s="130" t="s">
        <v>16830</v>
      </c>
      <c r="G1970" s="130" t="s">
        <v>1284</v>
      </c>
      <c r="H1970" s="511">
        <f t="shared" si="90"/>
        <v>25750</v>
      </c>
      <c r="I1970" s="395">
        <v>25000</v>
      </c>
      <c r="J1970" s="511">
        <f t="shared" si="91"/>
        <v>26250</v>
      </c>
      <c r="K1970" s="511">
        <f t="shared" si="92"/>
        <v>27500</v>
      </c>
      <c r="L1970" s="121"/>
      <c r="M1970" s="121"/>
      <c r="N1970" s="121"/>
      <c r="O1970" s="121"/>
      <c r="P1970" s="121"/>
      <c r="Q1970" s="121"/>
      <c r="R1970" s="121"/>
      <c r="S1970" s="121"/>
      <c r="T1970" s="121"/>
      <c r="U1970" s="121"/>
      <c r="V1970" s="121"/>
      <c r="W1970" s="121"/>
      <c r="X1970" s="121"/>
      <c r="Y1970" s="121"/>
      <c r="Z1970" s="121"/>
    </row>
    <row r="1971" spans="1:26" ht="18">
      <c r="A1971" s="121"/>
      <c r="B1971" s="121"/>
      <c r="C1971" s="35" t="s">
        <v>22257</v>
      </c>
      <c r="D1971" s="412" t="s">
        <v>16831</v>
      </c>
      <c r="E1971" s="130"/>
      <c r="F1971" s="130" t="s">
        <v>16817</v>
      </c>
      <c r="G1971" s="130" t="s">
        <v>305</v>
      </c>
      <c r="H1971" s="511">
        <f t="shared" si="90"/>
        <v>18025</v>
      </c>
      <c r="I1971" s="395">
        <v>17500</v>
      </c>
      <c r="J1971" s="511">
        <f t="shared" si="91"/>
        <v>18375</v>
      </c>
      <c r="K1971" s="511">
        <f t="shared" si="92"/>
        <v>19250</v>
      </c>
      <c r="L1971" s="121"/>
      <c r="M1971" s="121"/>
      <c r="N1971" s="121"/>
      <c r="O1971" s="121"/>
      <c r="P1971" s="121"/>
      <c r="Q1971" s="121"/>
      <c r="R1971" s="121"/>
      <c r="S1971" s="121"/>
      <c r="T1971" s="121"/>
      <c r="U1971" s="121"/>
      <c r="V1971" s="121"/>
      <c r="W1971" s="121"/>
      <c r="X1971" s="121"/>
      <c r="Y1971" s="121"/>
      <c r="Z1971" s="121"/>
    </row>
    <row r="1972" spans="1:26" ht="18">
      <c r="A1972" s="121"/>
      <c r="B1972" s="121"/>
      <c r="C1972" s="35" t="s">
        <v>22258</v>
      </c>
      <c r="D1972" s="412" t="s">
        <v>16832</v>
      </c>
      <c r="E1972" s="130"/>
      <c r="F1972" s="130" t="s">
        <v>16833</v>
      </c>
      <c r="G1972" s="130" t="s">
        <v>305</v>
      </c>
      <c r="H1972" s="511">
        <f t="shared" si="90"/>
        <v>5150</v>
      </c>
      <c r="I1972" s="395">
        <v>5000</v>
      </c>
      <c r="J1972" s="511">
        <f t="shared" si="91"/>
        <v>5250</v>
      </c>
      <c r="K1972" s="511">
        <f t="shared" si="92"/>
        <v>5500</v>
      </c>
      <c r="L1972" s="121"/>
      <c r="M1972" s="121"/>
      <c r="N1972" s="121"/>
      <c r="O1972" s="121"/>
      <c r="P1972" s="121"/>
      <c r="Q1972" s="121"/>
      <c r="R1972" s="121"/>
      <c r="S1972" s="121"/>
      <c r="T1972" s="121"/>
      <c r="U1972" s="121"/>
      <c r="V1972" s="121"/>
      <c r="W1972" s="121"/>
      <c r="X1972" s="121"/>
      <c r="Y1972" s="121"/>
      <c r="Z1972" s="121"/>
    </row>
    <row r="1973" spans="1:26">
      <c r="A1973" s="121"/>
      <c r="B1973" s="121"/>
      <c r="C1973" s="35" t="s">
        <v>22259</v>
      </c>
      <c r="D1973" s="412" t="s">
        <v>13655</v>
      </c>
      <c r="E1973" s="130"/>
      <c r="F1973" s="150"/>
      <c r="G1973" s="130" t="s">
        <v>305</v>
      </c>
      <c r="H1973" s="511">
        <f t="shared" si="90"/>
        <v>206000</v>
      </c>
      <c r="I1973" s="395">
        <v>200000</v>
      </c>
      <c r="J1973" s="511">
        <f t="shared" si="91"/>
        <v>210000</v>
      </c>
      <c r="K1973" s="511">
        <f t="shared" si="92"/>
        <v>220000</v>
      </c>
      <c r="L1973" s="121"/>
      <c r="M1973" s="121"/>
      <c r="N1973" s="121"/>
      <c r="O1973" s="121"/>
      <c r="P1973" s="121"/>
      <c r="Q1973" s="121"/>
      <c r="R1973" s="121"/>
      <c r="S1973" s="121"/>
      <c r="T1973" s="121"/>
      <c r="U1973" s="121"/>
      <c r="V1973" s="121"/>
      <c r="W1973" s="121"/>
      <c r="X1973" s="121"/>
      <c r="Y1973" s="121"/>
      <c r="Z1973" s="121"/>
    </row>
    <row r="1974" spans="1:26" ht="18">
      <c r="A1974" s="121"/>
      <c r="B1974" s="121"/>
      <c r="C1974" s="115" t="s">
        <v>6215</v>
      </c>
      <c r="D1974" s="154" t="s">
        <v>6216</v>
      </c>
      <c r="E1974" s="129"/>
      <c r="F1974" s="130"/>
      <c r="G1974" s="130"/>
      <c r="H1974" s="130"/>
      <c r="I1974" s="130"/>
      <c r="J1974" s="130"/>
      <c r="K1974" s="130"/>
      <c r="L1974" s="121"/>
      <c r="M1974" s="121"/>
      <c r="N1974" s="121"/>
      <c r="O1974" s="121"/>
      <c r="P1974" s="121"/>
      <c r="Q1974" s="121"/>
      <c r="R1974" s="121"/>
      <c r="S1974" s="121"/>
      <c r="T1974" s="121"/>
      <c r="U1974" s="121"/>
      <c r="V1974" s="121"/>
      <c r="W1974" s="121"/>
      <c r="X1974" s="121"/>
      <c r="Y1974" s="121"/>
      <c r="Z1974" s="121"/>
    </row>
    <row r="1975" spans="1:26" ht="18">
      <c r="A1975" s="121"/>
      <c r="B1975" s="121"/>
      <c r="C1975" s="115" t="s">
        <v>6217</v>
      </c>
      <c r="D1975" s="154" t="s">
        <v>6218</v>
      </c>
      <c r="E1975" s="129"/>
      <c r="F1975" s="130"/>
      <c r="G1975" s="130"/>
      <c r="H1975" s="130"/>
      <c r="I1975" s="130"/>
      <c r="J1975" s="130"/>
      <c r="K1975" s="130"/>
      <c r="L1975" s="121"/>
      <c r="M1975" s="121"/>
      <c r="N1975" s="121"/>
      <c r="O1975" s="121"/>
      <c r="P1975" s="121"/>
      <c r="Q1975" s="121"/>
      <c r="R1975" s="121"/>
      <c r="S1975" s="121"/>
      <c r="T1975" s="121"/>
      <c r="U1975" s="121"/>
      <c r="V1975" s="121"/>
      <c r="W1975" s="121"/>
      <c r="X1975" s="121"/>
      <c r="Y1975" s="121"/>
      <c r="Z1975" s="121"/>
    </row>
    <row r="1976" spans="1:26" ht="18">
      <c r="A1976" s="121"/>
      <c r="B1976" s="121"/>
      <c r="C1976" s="35" t="s">
        <v>6219</v>
      </c>
      <c r="D1976" s="128" t="s">
        <v>6220</v>
      </c>
      <c r="E1976" s="129" t="s">
        <v>6221</v>
      </c>
      <c r="F1976" s="130" t="s">
        <v>2768</v>
      </c>
      <c r="G1976" s="130" t="s">
        <v>305</v>
      </c>
      <c r="H1976" s="511">
        <f t="shared" si="90"/>
        <v>35638</v>
      </c>
      <c r="I1976" s="387">
        <v>34600</v>
      </c>
      <c r="J1976" s="511">
        <f t="shared" si="91"/>
        <v>36330</v>
      </c>
      <c r="K1976" s="511">
        <f t="shared" si="92"/>
        <v>38060</v>
      </c>
      <c r="L1976" s="121"/>
      <c r="M1976" s="121"/>
      <c r="N1976" s="121"/>
      <c r="O1976" s="121"/>
      <c r="P1976" s="121"/>
      <c r="Q1976" s="121"/>
      <c r="R1976" s="121"/>
      <c r="S1976" s="121"/>
      <c r="T1976" s="121"/>
      <c r="U1976" s="121"/>
      <c r="V1976" s="121"/>
      <c r="W1976" s="121"/>
      <c r="X1976" s="121"/>
      <c r="Y1976" s="121"/>
      <c r="Z1976" s="121"/>
    </row>
    <row r="1977" spans="1:26" ht="18">
      <c r="A1977" s="121"/>
      <c r="B1977" s="121"/>
      <c r="C1977" s="35" t="s">
        <v>6222</v>
      </c>
      <c r="D1977" s="128" t="s">
        <v>2532</v>
      </c>
      <c r="E1977" s="129" t="s">
        <v>20</v>
      </c>
      <c r="F1977" s="130" t="s">
        <v>20</v>
      </c>
      <c r="G1977" s="130" t="s">
        <v>22</v>
      </c>
      <c r="H1977" s="511">
        <f t="shared" si="90"/>
        <v>8755000</v>
      </c>
      <c r="I1977" s="387">
        <v>8500000</v>
      </c>
      <c r="J1977" s="511">
        <f t="shared" si="91"/>
        <v>8925000</v>
      </c>
      <c r="K1977" s="511">
        <f t="shared" si="92"/>
        <v>9350000</v>
      </c>
      <c r="L1977" s="121"/>
      <c r="M1977" s="121"/>
      <c r="N1977" s="121"/>
      <c r="O1977" s="121"/>
      <c r="P1977" s="121"/>
      <c r="Q1977" s="121"/>
      <c r="R1977" s="121"/>
      <c r="S1977" s="121"/>
      <c r="T1977" s="121"/>
      <c r="U1977" s="121"/>
      <c r="V1977" s="121"/>
      <c r="W1977" s="121"/>
      <c r="X1977" s="121"/>
      <c r="Y1977" s="121"/>
      <c r="Z1977" s="121"/>
    </row>
    <row r="1978" spans="1:26" ht="18">
      <c r="A1978" s="121"/>
      <c r="B1978" s="121"/>
      <c r="C1978" s="35" t="s">
        <v>6223</v>
      </c>
      <c r="D1978" s="128" t="s">
        <v>6224</v>
      </c>
      <c r="E1978" s="129" t="s">
        <v>139</v>
      </c>
      <c r="F1978" s="130" t="s">
        <v>6225</v>
      </c>
      <c r="G1978" s="130" t="s">
        <v>22</v>
      </c>
      <c r="H1978" s="511">
        <f t="shared" si="90"/>
        <v>2626500</v>
      </c>
      <c r="I1978" s="387">
        <v>2550000</v>
      </c>
      <c r="J1978" s="511">
        <f t="shared" si="91"/>
        <v>2677500</v>
      </c>
      <c r="K1978" s="511">
        <f t="shared" si="92"/>
        <v>2805000</v>
      </c>
      <c r="L1978" s="121"/>
      <c r="M1978" s="121"/>
      <c r="N1978" s="121"/>
      <c r="O1978" s="121"/>
      <c r="P1978" s="121"/>
      <c r="Q1978" s="121"/>
      <c r="R1978" s="121"/>
      <c r="S1978" s="121"/>
      <c r="T1978" s="121"/>
      <c r="U1978" s="121"/>
      <c r="V1978" s="121"/>
      <c r="W1978" s="121"/>
      <c r="X1978" s="121"/>
      <c r="Y1978" s="121"/>
      <c r="Z1978" s="121"/>
    </row>
    <row r="1979" spans="1:26" ht="18">
      <c r="A1979" s="121"/>
      <c r="B1979" s="121"/>
      <c r="C1979" s="35" t="s">
        <v>6226</v>
      </c>
      <c r="D1979" s="128" t="s">
        <v>6224</v>
      </c>
      <c r="E1979" s="129" t="s">
        <v>20</v>
      </c>
      <c r="F1979" s="130" t="s">
        <v>6227</v>
      </c>
      <c r="G1979" s="130" t="s">
        <v>22</v>
      </c>
      <c r="H1979" s="511">
        <f t="shared" si="90"/>
        <v>3244500</v>
      </c>
      <c r="I1979" s="387">
        <v>3150000</v>
      </c>
      <c r="J1979" s="511">
        <f t="shared" si="91"/>
        <v>3307500</v>
      </c>
      <c r="K1979" s="511">
        <f t="shared" si="92"/>
        <v>3465000</v>
      </c>
      <c r="L1979" s="121"/>
      <c r="M1979" s="121"/>
      <c r="N1979" s="121"/>
      <c r="O1979" s="121"/>
      <c r="P1979" s="121"/>
      <c r="Q1979" s="121"/>
      <c r="R1979" s="121"/>
      <c r="S1979" s="121"/>
      <c r="T1979" s="121"/>
      <c r="U1979" s="121"/>
      <c r="V1979" s="121"/>
      <c r="W1979" s="121"/>
      <c r="X1979" s="121"/>
      <c r="Y1979" s="121"/>
      <c r="Z1979" s="121"/>
    </row>
    <row r="1980" spans="1:26" ht="18">
      <c r="A1980" s="121"/>
      <c r="B1980" s="121"/>
      <c r="C1980" s="115" t="s">
        <v>6228</v>
      </c>
      <c r="D1980" s="154" t="s">
        <v>6229</v>
      </c>
      <c r="E1980" s="129"/>
      <c r="F1980" s="130"/>
      <c r="G1980" s="130"/>
      <c r="H1980" s="130"/>
      <c r="I1980" s="130"/>
      <c r="J1980" s="130"/>
      <c r="K1980" s="130"/>
      <c r="L1980" s="121"/>
      <c r="M1980" s="121"/>
      <c r="N1980" s="121"/>
      <c r="O1980" s="121"/>
      <c r="P1980" s="121"/>
      <c r="Q1980" s="121"/>
      <c r="R1980" s="121"/>
      <c r="S1980" s="121"/>
      <c r="T1980" s="121"/>
      <c r="U1980" s="121"/>
      <c r="V1980" s="121"/>
      <c r="W1980" s="121"/>
      <c r="X1980" s="121"/>
      <c r="Y1980" s="121"/>
      <c r="Z1980" s="121"/>
    </row>
    <row r="1981" spans="1:26" ht="18">
      <c r="A1981" s="121"/>
      <c r="B1981" s="121"/>
      <c r="C1981" s="35" t="s">
        <v>6230</v>
      </c>
      <c r="D1981" s="128" t="s">
        <v>6231</v>
      </c>
      <c r="E1981" s="129" t="s">
        <v>20</v>
      </c>
      <c r="F1981" s="130" t="s">
        <v>20</v>
      </c>
      <c r="G1981" s="130" t="s">
        <v>305</v>
      </c>
      <c r="H1981" s="511">
        <f t="shared" si="90"/>
        <v>3708</v>
      </c>
      <c r="I1981" s="387">
        <v>3600</v>
      </c>
      <c r="J1981" s="511">
        <f t="shared" si="91"/>
        <v>3780</v>
      </c>
      <c r="K1981" s="511">
        <f t="shared" si="92"/>
        <v>3960</v>
      </c>
      <c r="L1981" s="121"/>
      <c r="M1981" s="121"/>
      <c r="N1981" s="121"/>
      <c r="O1981" s="121"/>
      <c r="P1981" s="121"/>
      <c r="Q1981" s="121"/>
      <c r="R1981" s="121"/>
      <c r="S1981" s="121"/>
      <c r="T1981" s="121"/>
      <c r="U1981" s="121"/>
      <c r="V1981" s="121"/>
      <c r="W1981" s="121"/>
      <c r="X1981" s="121"/>
      <c r="Y1981" s="121"/>
      <c r="Z1981" s="121"/>
    </row>
    <row r="1982" spans="1:26" ht="18">
      <c r="A1982" s="121"/>
      <c r="B1982" s="121"/>
      <c r="C1982" s="35" t="s">
        <v>6232</v>
      </c>
      <c r="D1982" s="128" t="s">
        <v>6233</v>
      </c>
      <c r="E1982" s="129" t="s">
        <v>20</v>
      </c>
      <c r="F1982" s="130" t="s">
        <v>20</v>
      </c>
      <c r="G1982" s="130" t="s">
        <v>305</v>
      </c>
      <c r="H1982" s="511">
        <f t="shared" si="90"/>
        <v>16171</v>
      </c>
      <c r="I1982" s="387">
        <v>15700</v>
      </c>
      <c r="J1982" s="511">
        <f t="shared" si="91"/>
        <v>16485</v>
      </c>
      <c r="K1982" s="511">
        <f t="shared" si="92"/>
        <v>17270</v>
      </c>
      <c r="L1982" s="121"/>
      <c r="M1982" s="121"/>
      <c r="N1982" s="121"/>
      <c r="O1982" s="121"/>
      <c r="P1982" s="121"/>
      <c r="Q1982" s="121"/>
      <c r="R1982" s="121"/>
      <c r="S1982" s="121"/>
      <c r="T1982" s="121"/>
      <c r="U1982" s="121"/>
      <c r="V1982" s="121"/>
      <c r="W1982" s="121"/>
      <c r="X1982" s="121"/>
      <c r="Y1982" s="121"/>
      <c r="Z1982" s="121"/>
    </row>
    <row r="1983" spans="1:26" ht="18">
      <c r="A1983" s="121"/>
      <c r="B1983" s="121"/>
      <c r="C1983" s="115" t="s">
        <v>6234</v>
      </c>
      <c r="D1983" s="154" t="s">
        <v>6235</v>
      </c>
      <c r="E1983" s="129"/>
      <c r="F1983" s="130"/>
      <c r="G1983" s="130"/>
      <c r="H1983" s="130"/>
      <c r="I1983" s="130"/>
      <c r="J1983" s="130"/>
      <c r="K1983" s="130"/>
      <c r="L1983" s="121"/>
      <c r="M1983" s="121"/>
      <c r="N1983" s="121"/>
      <c r="O1983" s="121"/>
      <c r="P1983" s="121"/>
      <c r="Q1983" s="121"/>
      <c r="R1983" s="121"/>
      <c r="S1983" s="121"/>
      <c r="T1983" s="121"/>
      <c r="U1983" s="121"/>
      <c r="V1983" s="121"/>
      <c r="W1983" s="121"/>
      <c r="X1983" s="121"/>
      <c r="Y1983" s="121"/>
      <c r="Z1983" s="121"/>
    </row>
    <row r="1984" spans="1:26" ht="18">
      <c r="A1984" s="121"/>
      <c r="B1984" s="121"/>
      <c r="C1984" s="35" t="s">
        <v>6236</v>
      </c>
      <c r="D1984" s="128" t="s">
        <v>6237</v>
      </c>
      <c r="E1984" s="129" t="s">
        <v>20</v>
      </c>
      <c r="F1984" s="130" t="s">
        <v>1447</v>
      </c>
      <c r="G1984" s="130" t="s">
        <v>305</v>
      </c>
      <c r="H1984" s="511">
        <f t="shared" si="90"/>
        <v>18849</v>
      </c>
      <c r="I1984" s="387">
        <v>18300</v>
      </c>
      <c r="J1984" s="511">
        <f t="shared" si="91"/>
        <v>19215</v>
      </c>
      <c r="K1984" s="511">
        <f t="shared" si="92"/>
        <v>20130</v>
      </c>
      <c r="L1984" s="121"/>
      <c r="M1984" s="121"/>
      <c r="N1984" s="121"/>
      <c r="O1984" s="121"/>
      <c r="P1984" s="121"/>
      <c r="Q1984" s="121"/>
      <c r="R1984" s="121"/>
      <c r="S1984" s="121"/>
      <c r="T1984" s="121"/>
      <c r="U1984" s="121"/>
      <c r="V1984" s="121"/>
      <c r="W1984" s="121"/>
      <c r="X1984" s="121"/>
      <c r="Y1984" s="121"/>
      <c r="Z1984" s="121"/>
    </row>
    <row r="1985" spans="1:26" ht="18">
      <c r="A1985" s="121"/>
      <c r="B1985" s="121"/>
      <c r="C1985" s="35" t="s">
        <v>6238</v>
      </c>
      <c r="D1985" s="128" t="s">
        <v>6237</v>
      </c>
      <c r="E1985" s="129" t="s">
        <v>20</v>
      </c>
      <c r="F1985" s="130" t="s">
        <v>6239</v>
      </c>
      <c r="G1985" s="130" t="s">
        <v>305</v>
      </c>
      <c r="H1985" s="511">
        <f t="shared" si="90"/>
        <v>25441</v>
      </c>
      <c r="I1985" s="387">
        <v>24700</v>
      </c>
      <c r="J1985" s="511">
        <f t="shared" si="91"/>
        <v>25935</v>
      </c>
      <c r="K1985" s="511">
        <f t="shared" si="92"/>
        <v>27170</v>
      </c>
      <c r="L1985" s="121"/>
      <c r="M1985" s="121"/>
      <c r="N1985" s="121"/>
      <c r="O1985" s="121"/>
      <c r="P1985" s="121"/>
      <c r="Q1985" s="121"/>
      <c r="R1985" s="121"/>
      <c r="S1985" s="121"/>
      <c r="T1985" s="121"/>
      <c r="U1985" s="121"/>
      <c r="V1985" s="121"/>
      <c r="W1985" s="121"/>
      <c r="X1985" s="121"/>
      <c r="Y1985" s="121"/>
      <c r="Z1985" s="121"/>
    </row>
    <row r="1986" spans="1:26" ht="18">
      <c r="A1986" s="121"/>
      <c r="B1986" s="121"/>
      <c r="C1986" s="35" t="s">
        <v>22240</v>
      </c>
      <c r="D1986" s="412" t="s">
        <v>16788</v>
      </c>
      <c r="E1986" s="130"/>
      <c r="F1986" s="130" t="s">
        <v>16789</v>
      </c>
      <c r="G1986" s="130" t="s">
        <v>305</v>
      </c>
      <c r="H1986" s="511">
        <f t="shared" si="90"/>
        <v>15450</v>
      </c>
      <c r="I1986" s="395">
        <v>15000</v>
      </c>
      <c r="J1986" s="511">
        <f t="shared" si="91"/>
        <v>15750</v>
      </c>
      <c r="K1986" s="511">
        <f t="shared" si="92"/>
        <v>16500</v>
      </c>
      <c r="L1986" s="121"/>
      <c r="M1986" s="121"/>
      <c r="N1986" s="121"/>
      <c r="O1986" s="121"/>
      <c r="P1986" s="121"/>
      <c r="Q1986" s="121"/>
      <c r="R1986" s="121"/>
      <c r="S1986" s="121"/>
      <c r="T1986" s="121"/>
      <c r="U1986" s="121"/>
      <c r="V1986" s="121"/>
      <c r="W1986" s="121"/>
      <c r="X1986" s="121"/>
      <c r="Y1986" s="121"/>
      <c r="Z1986" s="121"/>
    </row>
    <row r="1987" spans="1:26">
      <c r="A1987" s="121"/>
      <c r="B1987" s="121"/>
      <c r="C1987" s="35" t="s">
        <v>22241</v>
      </c>
      <c r="D1987" s="412" t="s">
        <v>16790</v>
      </c>
      <c r="E1987" s="130"/>
      <c r="F1987" s="150"/>
      <c r="G1987" s="130" t="s">
        <v>305</v>
      </c>
      <c r="H1987" s="511">
        <f t="shared" si="90"/>
        <v>25750</v>
      </c>
      <c r="I1987" s="395">
        <v>25000</v>
      </c>
      <c r="J1987" s="511">
        <f t="shared" si="91"/>
        <v>26250</v>
      </c>
      <c r="K1987" s="511">
        <f t="shared" si="92"/>
        <v>27500</v>
      </c>
      <c r="L1987" s="121"/>
      <c r="M1987" s="121"/>
      <c r="N1987" s="121"/>
      <c r="O1987" s="121"/>
      <c r="P1987" s="121"/>
      <c r="Q1987" s="121"/>
      <c r="R1987" s="121"/>
      <c r="S1987" s="121"/>
      <c r="T1987" s="121"/>
      <c r="U1987" s="121"/>
      <c r="V1987" s="121"/>
      <c r="W1987" s="121"/>
      <c r="X1987" s="121"/>
      <c r="Y1987" s="121"/>
      <c r="Z1987" s="121"/>
    </row>
    <row r="1988" spans="1:26" ht="18">
      <c r="A1988" s="121"/>
      <c r="B1988" s="121"/>
      <c r="C1988" s="35" t="s">
        <v>22242</v>
      </c>
      <c r="D1988" s="412" t="s">
        <v>16788</v>
      </c>
      <c r="E1988" s="130"/>
      <c r="F1988" s="130" t="s">
        <v>377</v>
      </c>
      <c r="G1988" s="130" t="s">
        <v>305</v>
      </c>
      <c r="H1988" s="511">
        <f t="shared" si="90"/>
        <v>12360</v>
      </c>
      <c r="I1988" s="395">
        <v>12000</v>
      </c>
      <c r="J1988" s="511">
        <f t="shared" si="91"/>
        <v>12600</v>
      </c>
      <c r="K1988" s="511">
        <f t="shared" si="92"/>
        <v>13200</v>
      </c>
      <c r="L1988" s="121"/>
      <c r="M1988" s="121"/>
      <c r="N1988" s="121"/>
      <c r="O1988" s="121"/>
      <c r="P1988" s="121"/>
      <c r="Q1988" s="121"/>
      <c r="R1988" s="121"/>
      <c r="S1988" s="121"/>
      <c r="T1988" s="121"/>
      <c r="U1988" s="121"/>
      <c r="V1988" s="121"/>
      <c r="W1988" s="121"/>
      <c r="X1988" s="121"/>
      <c r="Y1988" s="121"/>
      <c r="Z1988" s="121"/>
    </row>
    <row r="1989" spans="1:26" ht="18">
      <c r="A1989" s="121"/>
      <c r="B1989" s="121"/>
      <c r="C1989" s="115" t="s">
        <v>6240</v>
      </c>
      <c r="D1989" s="154" t="s">
        <v>6241</v>
      </c>
      <c r="E1989" s="129"/>
      <c r="F1989" s="130"/>
      <c r="G1989" s="130"/>
      <c r="H1989" s="130"/>
      <c r="I1989" s="130"/>
      <c r="J1989" s="130"/>
      <c r="K1989" s="130"/>
      <c r="L1989" s="121"/>
      <c r="M1989" s="121"/>
      <c r="N1989" s="121"/>
      <c r="O1989" s="121"/>
      <c r="P1989" s="121"/>
      <c r="Q1989" s="121"/>
      <c r="R1989" s="121"/>
      <c r="S1989" s="121"/>
      <c r="T1989" s="121"/>
      <c r="U1989" s="121"/>
      <c r="V1989" s="121"/>
      <c r="W1989" s="121"/>
      <c r="X1989" s="121"/>
      <c r="Y1989" s="121"/>
      <c r="Z1989" s="121"/>
    </row>
    <row r="1990" spans="1:26" ht="18">
      <c r="A1990" s="121"/>
      <c r="B1990" s="121"/>
      <c r="C1990" s="35" t="s">
        <v>6242</v>
      </c>
      <c r="D1990" s="128" t="s">
        <v>6243</v>
      </c>
      <c r="E1990" s="129" t="s">
        <v>20</v>
      </c>
      <c r="F1990" s="130">
        <v>3000</v>
      </c>
      <c r="G1990" s="130" t="s">
        <v>305</v>
      </c>
      <c r="H1990" s="511">
        <f t="shared" si="90"/>
        <v>4120</v>
      </c>
      <c r="I1990" s="387">
        <v>4000</v>
      </c>
      <c r="J1990" s="511">
        <f t="shared" si="91"/>
        <v>4200</v>
      </c>
      <c r="K1990" s="511">
        <f t="shared" si="92"/>
        <v>4400</v>
      </c>
      <c r="L1990" s="121"/>
      <c r="M1990" s="121"/>
      <c r="N1990" s="121"/>
      <c r="O1990" s="121"/>
      <c r="P1990" s="121"/>
      <c r="Q1990" s="121"/>
      <c r="R1990" s="121"/>
      <c r="S1990" s="121"/>
      <c r="T1990" s="121"/>
      <c r="U1990" s="121"/>
      <c r="V1990" s="121"/>
      <c r="W1990" s="121"/>
      <c r="X1990" s="121"/>
      <c r="Y1990" s="121"/>
      <c r="Z1990" s="121"/>
    </row>
    <row r="1991" spans="1:26" ht="18">
      <c r="A1991" s="121"/>
      <c r="B1991" s="121"/>
      <c r="C1991" s="35" t="s">
        <v>6244</v>
      </c>
      <c r="D1991" s="128" t="s">
        <v>6245</v>
      </c>
      <c r="E1991" s="129" t="s">
        <v>20</v>
      </c>
      <c r="F1991" s="130" t="s">
        <v>6246</v>
      </c>
      <c r="G1991" s="130" t="s">
        <v>305</v>
      </c>
      <c r="H1991" s="511">
        <f t="shared" si="90"/>
        <v>6180</v>
      </c>
      <c r="I1991" s="387">
        <v>6000</v>
      </c>
      <c r="J1991" s="511">
        <f t="shared" si="91"/>
        <v>6300</v>
      </c>
      <c r="K1991" s="511">
        <f t="shared" si="92"/>
        <v>6600</v>
      </c>
      <c r="L1991" s="121"/>
      <c r="M1991" s="121"/>
      <c r="N1991" s="121"/>
      <c r="O1991" s="121"/>
      <c r="P1991" s="121"/>
      <c r="Q1991" s="121"/>
      <c r="R1991" s="121"/>
      <c r="S1991" s="121"/>
      <c r="T1991" s="121"/>
      <c r="U1991" s="121"/>
      <c r="V1991" s="121"/>
      <c r="W1991" s="121"/>
      <c r="X1991" s="121"/>
      <c r="Y1991" s="121"/>
      <c r="Z1991" s="121"/>
    </row>
    <row r="1992" spans="1:26" ht="18">
      <c r="A1992" s="121"/>
      <c r="B1992" s="121"/>
      <c r="C1992" s="35" t="s">
        <v>6247</v>
      </c>
      <c r="D1992" s="128" t="s">
        <v>6245</v>
      </c>
      <c r="E1992" s="129" t="s">
        <v>20</v>
      </c>
      <c r="F1992" s="130" t="s">
        <v>6248</v>
      </c>
      <c r="G1992" s="130" t="s">
        <v>305</v>
      </c>
      <c r="H1992" s="511">
        <f t="shared" si="90"/>
        <v>2575</v>
      </c>
      <c r="I1992" s="387">
        <v>2500</v>
      </c>
      <c r="J1992" s="511">
        <f t="shared" si="91"/>
        <v>2625</v>
      </c>
      <c r="K1992" s="511">
        <f t="shared" si="92"/>
        <v>2750</v>
      </c>
      <c r="L1992" s="121"/>
      <c r="M1992" s="121"/>
      <c r="N1992" s="121"/>
      <c r="O1992" s="121"/>
      <c r="P1992" s="121"/>
      <c r="Q1992" s="121"/>
      <c r="R1992" s="121"/>
      <c r="S1992" s="121"/>
      <c r="T1992" s="121"/>
      <c r="U1992" s="121"/>
      <c r="V1992" s="121"/>
      <c r="W1992" s="121"/>
      <c r="X1992" s="121"/>
      <c r="Y1992" s="121"/>
      <c r="Z1992" s="121"/>
    </row>
    <row r="1993" spans="1:26" ht="18">
      <c r="A1993" s="121"/>
      <c r="B1993" s="121"/>
      <c r="C1993" s="35" t="s">
        <v>6249</v>
      </c>
      <c r="D1993" s="128" t="s">
        <v>6243</v>
      </c>
      <c r="E1993" s="129" t="s">
        <v>20</v>
      </c>
      <c r="F1993" s="130" t="s">
        <v>6250</v>
      </c>
      <c r="G1993" s="130" t="s">
        <v>305</v>
      </c>
      <c r="H1993" s="511">
        <f t="shared" si="90"/>
        <v>7210</v>
      </c>
      <c r="I1993" s="387">
        <v>7000</v>
      </c>
      <c r="J1993" s="511">
        <f t="shared" si="91"/>
        <v>7350</v>
      </c>
      <c r="K1993" s="511">
        <f t="shared" si="92"/>
        <v>7700</v>
      </c>
      <c r="L1993" s="121"/>
      <c r="M1993" s="121"/>
      <c r="N1993" s="121"/>
      <c r="O1993" s="121"/>
      <c r="P1993" s="121"/>
      <c r="Q1993" s="121"/>
      <c r="R1993" s="121"/>
      <c r="S1993" s="121"/>
      <c r="T1993" s="121"/>
      <c r="U1993" s="121"/>
      <c r="V1993" s="121"/>
      <c r="W1993" s="121"/>
      <c r="X1993" s="121"/>
      <c r="Y1993" s="121"/>
      <c r="Z1993" s="121"/>
    </row>
    <row r="1994" spans="1:26" ht="18">
      <c r="A1994" s="121"/>
      <c r="B1994" s="121"/>
      <c r="C1994" s="115" t="s">
        <v>6251</v>
      </c>
      <c r="D1994" s="154" t="s">
        <v>6252</v>
      </c>
      <c r="E1994" s="129"/>
      <c r="F1994" s="130"/>
      <c r="G1994" s="130"/>
      <c r="H1994" s="130"/>
      <c r="I1994" s="130"/>
      <c r="J1994" s="130"/>
      <c r="K1994" s="130"/>
      <c r="L1994" s="121"/>
      <c r="M1994" s="121"/>
      <c r="N1994" s="121"/>
      <c r="O1994" s="121"/>
      <c r="P1994" s="121"/>
      <c r="Q1994" s="121"/>
      <c r="R1994" s="121"/>
      <c r="S1994" s="121"/>
      <c r="T1994" s="121"/>
      <c r="U1994" s="121"/>
      <c r="V1994" s="121"/>
      <c r="W1994" s="121"/>
      <c r="X1994" s="121"/>
      <c r="Y1994" s="121"/>
      <c r="Z1994" s="121"/>
    </row>
    <row r="1995" spans="1:26" ht="18">
      <c r="A1995" s="121"/>
      <c r="B1995" s="121"/>
      <c r="C1995" s="35" t="s">
        <v>6253</v>
      </c>
      <c r="D1995" s="128" t="s">
        <v>6252</v>
      </c>
      <c r="E1995" s="129" t="s">
        <v>6254</v>
      </c>
      <c r="F1995" s="130" t="s">
        <v>6255</v>
      </c>
      <c r="G1995" s="130" t="s">
        <v>305</v>
      </c>
      <c r="H1995" s="511">
        <f t="shared" ref="H1995:H2058" si="93">(I1995*0.03)+I1995</f>
        <v>10197</v>
      </c>
      <c r="I1995" s="387">
        <v>9900</v>
      </c>
      <c r="J1995" s="511">
        <f t="shared" ref="J1995:J2058" si="94">(I1995*0.05)+I1995</f>
        <v>10395</v>
      </c>
      <c r="K1995" s="511">
        <f t="shared" ref="K1995:K2058" si="95">(I1995*0.1)+I1995</f>
        <v>10890</v>
      </c>
      <c r="L1995" s="121"/>
      <c r="M1995" s="121"/>
      <c r="N1995" s="121"/>
      <c r="O1995" s="121"/>
      <c r="P1995" s="121"/>
      <c r="Q1995" s="121"/>
      <c r="R1995" s="121"/>
      <c r="S1995" s="121"/>
      <c r="T1995" s="121"/>
      <c r="U1995" s="121"/>
      <c r="V1995" s="121"/>
      <c r="W1995" s="121"/>
      <c r="X1995" s="121"/>
      <c r="Y1995" s="121"/>
      <c r="Z1995" s="121"/>
    </row>
    <row r="1996" spans="1:26" ht="18">
      <c r="A1996" s="121"/>
      <c r="B1996" s="121"/>
      <c r="C1996" s="35" t="s">
        <v>6256</v>
      </c>
      <c r="D1996" s="128" t="s">
        <v>6252</v>
      </c>
      <c r="E1996" s="129" t="s">
        <v>20</v>
      </c>
      <c r="F1996" s="130" t="s">
        <v>20</v>
      </c>
      <c r="G1996" s="130" t="s">
        <v>305</v>
      </c>
      <c r="H1996" s="511">
        <f t="shared" si="93"/>
        <v>3090</v>
      </c>
      <c r="I1996" s="387">
        <v>3000</v>
      </c>
      <c r="J1996" s="511">
        <f t="shared" si="94"/>
        <v>3150</v>
      </c>
      <c r="K1996" s="511">
        <f t="shared" si="95"/>
        <v>3300</v>
      </c>
      <c r="L1996" s="121"/>
      <c r="M1996" s="121"/>
      <c r="N1996" s="121"/>
      <c r="O1996" s="121"/>
      <c r="P1996" s="121"/>
      <c r="Q1996" s="121"/>
      <c r="R1996" s="121"/>
      <c r="S1996" s="121"/>
      <c r="T1996" s="121"/>
      <c r="U1996" s="121"/>
      <c r="V1996" s="121"/>
      <c r="W1996" s="121"/>
      <c r="X1996" s="121"/>
      <c r="Y1996" s="121"/>
      <c r="Z1996" s="121"/>
    </row>
    <row r="1997" spans="1:26">
      <c r="A1997" s="121"/>
      <c r="B1997" s="121"/>
      <c r="C1997" s="35" t="s">
        <v>22239</v>
      </c>
      <c r="D1997" s="412" t="s">
        <v>16798</v>
      </c>
      <c r="E1997" s="130"/>
      <c r="F1997" s="150"/>
      <c r="G1997" s="130" t="s">
        <v>305</v>
      </c>
      <c r="H1997" s="511">
        <f t="shared" si="93"/>
        <v>5150</v>
      </c>
      <c r="I1997" s="395">
        <v>5000</v>
      </c>
      <c r="J1997" s="511">
        <f t="shared" si="94"/>
        <v>5250</v>
      </c>
      <c r="K1997" s="511">
        <f t="shared" si="95"/>
        <v>5500</v>
      </c>
      <c r="L1997" s="121"/>
      <c r="M1997" s="121"/>
      <c r="N1997" s="121"/>
      <c r="O1997" s="121"/>
      <c r="P1997" s="121"/>
      <c r="Q1997" s="121"/>
      <c r="R1997" s="121"/>
      <c r="S1997" s="121"/>
      <c r="T1997" s="121"/>
      <c r="U1997" s="121"/>
      <c r="V1997" s="121"/>
      <c r="W1997" s="121"/>
      <c r="X1997" s="121"/>
      <c r="Y1997" s="121"/>
      <c r="Z1997" s="121"/>
    </row>
    <row r="1998" spans="1:26" ht="18">
      <c r="A1998" s="121"/>
      <c r="B1998" s="121"/>
      <c r="C1998" s="115" t="s">
        <v>6257</v>
      </c>
      <c r="D1998" s="154" t="s">
        <v>6258</v>
      </c>
      <c r="E1998" s="129"/>
      <c r="F1998" s="130"/>
      <c r="G1998" s="130"/>
      <c r="H1998" s="130"/>
      <c r="I1998" s="130"/>
      <c r="J1998" s="130"/>
      <c r="K1998" s="130"/>
      <c r="L1998" s="121"/>
      <c r="M1998" s="121"/>
      <c r="N1998" s="121"/>
      <c r="O1998" s="121"/>
      <c r="P1998" s="121"/>
      <c r="Q1998" s="121"/>
      <c r="R1998" s="121"/>
      <c r="S1998" s="121"/>
      <c r="T1998" s="121"/>
      <c r="U1998" s="121"/>
      <c r="V1998" s="121"/>
      <c r="W1998" s="121"/>
      <c r="X1998" s="121"/>
      <c r="Y1998" s="121"/>
      <c r="Z1998" s="121"/>
    </row>
    <row r="1999" spans="1:26" ht="18">
      <c r="A1999" s="121"/>
      <c r="B1999" s="121"/>
      <c r="C1999" s="35" t="s">
        <v>6259</v>
      </c>
      <c r="D1999" s="128" t="s">
        <v>6258</v>
      </c>
      <c r="E1999" s="129" t="s">
        <v>20</v>
      </c>
      <c r="F1999" s="130" t="s">
        <v>6260</v>
      </c>
      <c r="G1999" s="130" t="s">
        <v>305</v>
      </c>
      <c r="H1999" s="511">
        <f t="shared" si="93"/>
        <v>1854</v>
      </c>
      <c r="I1999" s="387">
        <v>1800</v>
      </c>
      <c r="J1999" s="511">
        <f t="shared" si="94"/>
        <v>1890</v>
      </c>
      <c r="K1999" s="511">
        <f t="shared" si="95"/>
        <v>1980</v>
      </c>
      <c r="L1999" s="121"/>
      <c r="M1999" s="121"/>
      <c r="N1999" s="121"/>
      <c r="O1999" s="121"/>
      <c r="P1999" s="121"/>
      <c r="Q1999" s="121"/>
      <c r="R1999" s="121"/>
      <c r="S1999" s="121"/>
      <c r="T1999" s="121"/>
      <c r="U1999" s="121"/>
      <c r="V1999" s="121"/>
      <c r="W1999" s="121"/>
      <c r="X1999" s="121"/>
      <c r="Y1999" s="121"/>
      <c r="Z1999" s="121"/>
    </row>
    <row r="2000" spans="1:26" ht="18">
      <c r="A2000" s="121"/>
      <c r="B2000" s="121"/>
      <c r="C2000" s="115" t="s">
        <v>6261</v>
      </c>
      <c r="D2000" s="154" t="s">
        <v>6262</v>
      </c>
      <c r="E2000" s="129"/>
      <c r="F2000" s="130"/>
      <c r="G2000" s="130"/>
      <c r="H2000" s="130"/>
      <c r="I2000" s="130"/>
      <c r="J2000" s="130"/>
      <c r="K2000" s="130"/>
      <c r="L2000" s="121"/>
      <c r="M2000" s="121"/>
      <c r="N2000" s="121"/>
      <c r="O2000" s="121"/>
      <c r="P2000" s="121"/>
      <c r="Q2000" s="121"/>
      <c r="R2000" s="121"/>
      <c r="S2000" s="121"/>
      <c r="T2000" s="121"/>
      <c r="U2000" s="121"/>
      <c r="V2000" s="121"/>
      <c r="W2000" s="121"/>
      <c r="X2000" s="121"/>
      <c r="Y2000" s="121"/>
      <c r="Z2000" s="121"/>
    </row>
    <row r="2001" spans="1:26" ht="18">
      <c r="A2001" s="121"/>
      <c r="B2001" s="121"/>
      <c r="C2001" s="35" t="s">
        <v>6263</v>
      </c>
      <c r="D2001" s="128" t="s">
        <v>6262</v>
      </c>
      <c r="E2001" s="129" t="s">
        <v>20</v>
      </c>
      <c r="F2001" s="130" t="s">
        <v>6260</v>
      </c>
      <c r="G2001" s="130" t="s">
        <v>305</v>
      </c>
      <c r="H2001" s="511">
        <f t="shared" si="93"/>
        <v>6386</v>
      </c>
      <c r="I2001" s="387">
        <v>6200</v>
      </c>
      <c r="J2001" s="511">
        <f t="shared" si="94"/>
        <v>6510</v>
      </c>
      <c r="K2001" s="511">
        <f t="shared" si="95"/>
        <v>6820</v>
      </c>
      <c r="L2001" s="121"/>
      <c r="M2001" s="121"/>
      <c r="N2001" s="121"/>
      <c r="O2001" s="121"/>
      <c r="P2001" s="121"/>
      <c r="Q2001" s="121"/>
      <c r="R2001" s="121"/>
      <c r="S2001" s="121"/>
      <c r="T2001" s="121"/>
      <c r="U2001" s="121"/>
      <c r="V2001" s="121"/>
      <c r="W2001" s="121"/>
      <c r="X2001" s="121"/>
      <c r="Y2001" s="121"/>
      <c r="Z2001" s="121"/>
    </row>
    <row r="2002" spans="1:26" ht="18">
      <c r="A2002" s="121"/>
      <c r="B2002" s="121"/>
      <c r="C2002" s="115" t="s">
        <v>6264</v>
      </c>
      <c r="D2002" s="154" t="s">
        <v>6265</v>
      </c>
      <c r="E2002" s="129"/>
      <c r="F2002" s="130"/>
      <c r="G2002" s="130"/>
      <c r="H2002" s="130"/>
      <c r="I2002" s="130"/>
      <c r="J2002" s="130"/>
      <c r="K2002" s="130"/>
      <c r="L2002" s="121"/>
      <c r="M2002" s="121"/>
      <c r="N2002" s="121"/>
      <c r="O2002" s="121"/>
      <c r="P2002" s="121"/>
      <c r="Q2002" s="121"/>
      <c r="R2002" s="121"/>
      <c r="S2002" s="121"/>
      <c r="T2002" s="121"/>
      <c r="U2002" s="121"/>
      <c r="V2002" s="121"/>
      <c r="W2002" s="121"/>
      <c r="X2002" s="121"/>
      <c r="Y2002" s="121"/>
      <c r="Z2002" s="121"/>
    </row>
    <row r="2003" spans="1:26" ht="18">
      <c r="A2003" s="121"/>
      <c r="B2003" s="121"/>
      <c r="C2003" s="35" t="s">
        <v>6266</v>
      </c>
      <c r="D2003" s="128" t="s">
        <v>6267</v>
      </c>
      <c r="E2003" s="129" t="s">
        <v>20</v>
      </c>
      <c r="F2003" s="130" t="s">
        <v>6268</v>
      </c>
      <c r="G2003" s="130" t="s">
        <v>305</v>
      </c>
      <c r="H2003" s="511">
        <f t="shared" si="93"/>
        <v>29561</v>
      </c>
      <c r="I2003" s="387">
        <v>28700</v>
      </c>
      <c r="J2003" s="511">
        <f t="shared" si="94"/>
        <v>30135</v>
      </c>
      <c r="K2003" s="511">
        <f t="shared" si="95"/>
        <v>31570</v>
      </c>
      <c r="L2003" s="121"/>
      <c r="M2003" s="121"/>
      <c r="N2003" s="121"/>
      <c r="O2003" s="121"/>
      <c r="P2003" s="121"/>
      <c r="Q2003" s="121"/>
      <c r="R2003" s="121"/>
      <c r="S2003" s="121"/>
      <c r="T2003" s="121"/>
      <c r="U2003" s="121"/>
      <c r="V2003" s="121"/>
      <c r="W2003" s="121"/>
      <c r="X2003" s="121"/>
      <c r="Y2003" s="121"/>
      <c r="Z2003" s="121"/>
    </row>
    <row r="2004" spans="1:26" ht="18">
      <c r="A2004" s="121"/>
      <c r="B2004" s="121"/>
      <c r="C2004" s="35" t="s">
        <v>6269</v>
      </c>
      <c r="D2004" s="128" t="s">
        <v>6270</v>
      </c>
      <c r="E2004" s="129" t="s">
        <v>20</v>
      </c>
      <c r="F2004" s="130" t="s">
        <v>6271</v>
      </c>
      <c r="G2004" s="130" t="s">
        <v>305</v>
      </c>
      <c r="H2004" s="511">
        <f t="shared" si="93"/>
        <v>15038</v>
      </c>
      <c r="I2004" s="387">
        <v>14600</v>
      </c>
      <c r="J2004" s="511">
        <f t="shared" si="94"/>
        <v>15330</v>
      </c>
      <c r="K2004" s="511">
        <f t="shared" si="95"/>
        <v>16060</v>
      </c>
      <c r="L2004" s="121"/>
      <c r="M2004" s="121"/>
      <c r="N2004" s="121"/>
      <c r="O2004" s="121"/>
      <c r="P2004" s="121"/>
      <c r="Q2004" s="121"/>
      <c r="R2004" s="121"/>
      <c r="S2004" s="121"/>
      <c r="T2004" s="121"/>
      <c r="U2004" s="121"/>
      <c r="V2004" s="121"/>
      <c r="W2004" s="121"/>
      <c r="X2004" s="121"/>
      <c r="Y2004" s="121"/>
      <c r="Z2004" s="121"/>
    </row>
    <row r="2005" spans="1:26" ht="18">
      <c r="A2005" s="121"/>
      <c r="B2005" s="121"/>
      <c r="C2005" s="35" t="s">
        <v>6272</v>
      </c>
      <c r="D2005" s="128" t="s">
        <v>6273</v>
      </c>
      <c r="E2005" s="129" t="s">
        <v>139</v>
      </c>
      <c r="F2005" s="130" t="s">
        <v>6274</v>
      </c>
      <c r="G2005" s="130" t="s">
        <v>305</v>
      </c>
      <c r="H2005" s="511">
        <f t="shared" si="93"/>
        <v>37080</v>
      </c>
      <c r="I2005" s="387">
        <v>36000</v>
      </c>
      <c r="J2005" s="511">
        <f t="shared" si="94"/>
        <v>37800</v>
      </c>
      <c r="K2005" s="511">
        <f t="shared" si="95"/>
        <v>39600</v>
      </c>
      <c r="L2005" s="121"/>
      <c r="M2005" s="121"/>
      <c r="N2005" s="121"/>
      <c r="O2005" s="121"/>
      <c r="P2005" s="121"/>
      <c r="Q2005" s="121"/>
      <c r="R2005" s="121"/>
      <c r="S2005" s="121"/>
      <c r="T2005" s="121"/>
      <c r="U2005" s="121"/>
      <c r="V2005" s="121"/>
      <c r="W2005" s="121"/>
      <c r="X2005" s="121"/>
      <c r="Y2005" s="121"/>
      <c r="Z2005" s="121"/>
    </row>
    <row r="2006" spans="1:26" ht="18">
      <c r="A2006" s="121"/>
      <c r="B2006" s="121"/>
      <c r="C2006" s="115" t="s">
        <v>6275</v>
      </c>
      <c r="D2006" s="154" t="s">
        <v>6276</v>
      </c>
      <c r="E2006" s="129"/>
      <c r="F2006" s="130"/>
      <c r="G2006" s="130"/>
      <c r="H2006" s="130"/>
      <c r="I2006" s="130"/>
      <c r="J2006" s="130"/>
      <c r="K2006" s="130"/>
      <c r="L2006" s="121"/>
      <c r="M2006" s="121"/>
      <c r="N2006" s="121"/>
      <c r="O2006" s="121"/>
      <c r="P2006" s="121"/>
      <c r="Q2006" s="121"/>
      <c r="R2006" s="121"/>
      <c r="S2006" s="121"/>
      <c r="T2006" s="121"/>
      <c r="U2006" s="121"/>
      <c r="V2006" s="121"/>
      <c r="W2006" s="121"/>
      <c r="X2006" s="121"/>
      <c r="Y2006" s="121"/>
      <c r="Z2006" s="121"/>
    </row>
    <row r="2007" spans="1:26" ht="18">
      <c r="A2007" s="121"/>
      <c r="B2007" s="121"/>
      <c r="C2007" s="35" t="s">
        <v>6277</v>
      </c>
      <c r="D2007" s="128" t="s">
        <v>6276</v>
      </c>
      <c r="E2007" s="129" t="s">
        <v>20</v>
      </c>
      <c r="F2007" s="130" t="s">
        <v>6278</v>
      </c>
      <c r="G2007" s="130" t="s">
        <v>305</v>
      </c>
      <c r="H2007" s="511">
        <f t="shared" si="93"/>
        <v>19055</v>
      </c>
      <c r="I2007" s="387">
        <v>18500</v>
      </c>
      <c r="J2007" s="511">
        <f t="shared" si="94"/>
        <v>19425</v>
      </c>
      <c r="K2007" s="511">
        <f t="shared" si="95"/>
        <v>20350</v>
      </c>
      <c r="L2007" s="121"/>
      <c r="M2007" s="121"/>
      <c r="N2007" s="121"/>
      <c r="O2007" s="121"/>
      <c r="P2007" s="121"/>
      <c r="Q2007" s="121"/>
      <c r="R2007" s="121"/>
      <c r="S2007" s="121"/>
      <c r="T2007" s="121"/>
      <c r="U2007" s="121"/>
      <c r="V2007" s="121"/>
      <c r="W2007" s="121"/>
      <c r="X2007" s="121"/>
      <c r="Y2007" s="121"/>
      <c r="Z2007" s="121"/>
    </row>
    <row r="2008" spans="1:26" ht="18">
      <c r="A2008" s="121"/>
      <c r="B2008" s="121"/>
      <c r="C2008" s="115" t="s">
        <v>6279</v>
      </c>
      <c r="D2008" s="154" t="s">
        <v>6280</v>
      </c>
      <c r="E2008" s="129"/>
      <c r="F2008" s="130"/>
      <c r="G2008" s="130"/>
      <c r="H2008" s="130"/>
      <c r="I2008" s="130"/>
      <c r="J2008" s="130"/>
      <c r="K2008" s="130"/>
      <c r="L2008" s="121"/>
      <c r="M2008" s="121"/>
      <c r="N2008" s="121"/>
      <c r="O2008" s="121"/>
      <c r="P2008" s="121"/>
      <c r="Q2008" s="121"/>
      <c r="R2008" s="121"/>
      <c r="S2008" s="121"/>
      <c r="T2008" s="121"/>
      <c r="U2008" s="121"/>
      <c r="V2008" s="121"/>
      <c r="W2008" s="121"/>
      <c r="X2008" s="121"/>
      <c r="Y2008" s="121"/>
      <c r="Z2008" s="121"/>
    </row>
    <row r="2009" spans="1:26" ht="18">
      <c r="A2009" s="121"/>
      <c r="B2009" s="121"/>
      <c r="C2009" s="35" t="s">
        <v>6281</v>
      </c>
      <c r="D2009" s="128" t="s">
        <v>6280</v>
      </c>
      <c r="E2009" s="129" t="s">
        <v>20</v>
      </c>
      <c r="F2009" s="130" t="s">
        <v>20</v>
      </c>
      <c r="G2009" s="130" t="s">
        <v>305</v>
      </c>
      <c r="H2009" s="511">
        <f t="shared" si="93"/>
        <v>7004</v>
      </c>
      <c r="I2009" s="387">
        <v>6800</v>
      </c>
      <c r="J2009" s="511">
        <f t="shared" si="94"/>
        <v>7140</v>
      </c>
      <c r="K2009" s="511">
        <f t="shared" si="95"/>
        <v>7480</v>
      </c>
      <c r="L2009" s="121"/>
      <c r="M2009" s="121"/>
      <c r="N2009" s="121"/>
      <c r="O2009" s="121"/>
      <c r="P2009" s="121"/>
      <c r="Q2009" s="121"/>
      <c r="R2009" s="121"/>
      <c r="S2009" s="121"/>
      <c r="T2009" s="121"/>
      <c r="U2009" s="121"/>
      <c r="V2009" s="121"/>
      <c r="W2009" s="121"/>
      <c r="X2009" s="121"/>
      <c r="Y2009" s="121"/>
      <c r="Z2009" s="121"/>
    </row>
    <row r="2010" spans="1:26" ht="18">
      <c r="A2010" s="121"/>
      <c r="B2010" s="121"/>
      <c r="C2010" s="35" t="s">
        <v>6282</v>
      </c>
      <c r="D2010" s="128" t="s">
        <v>6283</v>
      </c>
      <c r="E2010" s="129" t="s">
        <v>20</v>
      </c>
      <c r="F2010" s="130" t="s">
        <v>6284</v>
      </c>
      <c r="G2010" s="130" t="s">
        <v>305</v>
      </c>
      <c r="H2010" s="511">
        <f t="shared" si="93"/>
        <v>5047</v>
      </c>
      <c r="I2010" s="387">
        <v>4900</v>
      </c>
      <c r="J2010" s="511">
        <f t="shared" si="94"/>
        <v>5145</v>
      </c>
      <c r="K2010" s="511">
        <f t="shared" si="95"/>
        <v>5390</v>
      </c>
      <c r="L2010" s="121"/>
      <c r="M2010" s="121"/>
      <c r="N2010" s="121"/>
      <c r="O2010" s="121"/>
      <c r="P2010" s="121"/>
      <c r="Q2010" s="121"/>
      <c r="R2010" s="121"/>
      <c r="S2010" s="121"/>
      <c r="T2010" s="121"/>
      <c r="U2010" s="121"/>
      <c r="V2010" s="121"/>
      <c r="W2010" s="121"/>
      <c r="X2010" s="121"/>
      <c r="Y2010" s="121"/>
      <c r="Z2010" s="121"/>
    </row>
    <row r="2011" spans="1:26" ht="18">
      <c r="A2011" s="121"/>
      <c r="B2011" s="121"/>
      <c r="C2011" s="35" t="s">
        <v>6285</v>
      </c>
      <c r="D2011" s="128" t="s">
        <v>6280</v>
      </c>
      <c r="E2011" s="129" t="s">
        <v>20</v>
      </c>
      <c r="F2011" s="130" t="s">
        <v>6286</v>
      </c>
      <c r="G2011" s="130" t="s">
        <v>305</v>
      </c>
      <c r="H2011" s="511">
        <f t="shared" si="93"/>
        <v>7622</v>
      </c>
      <c r="I2011" s="387">
        <v>7400</v>
      </c>
      <c r="J2011" s="511">
        <f t="shared" si="94"/>
        <v>7770</v>
      </c>
      <c r="K2011" s="511">
        <f t="shared" si="95"/>
        <v>8140</v>
      </c>
      <c r="L2011" s="121"/>
      <c r="M2011" s="121"/>
      <c r="N2011" s="121"/>
      <c r="O2011" s="121"/>
      <c r="P2011" s="121"/>
      <c r="Q2011" s="121"/>
      <c r="R2011" s="121"/>
      <c r="S2011" s="121"/>
      <c r="T2011" s="121"/>
      <c r="U2011" s="121"/>
      <c r="V2011" s="121"/>
      <c r="W2011" s="121"/>
      <c r="X2011" s="121"/>
      <c r="Y2011" s="121"/>
      <c r="Z2011" s="121"/>
    </row>
    <row r="2012" spans="1:26">
      <c r="A2012" s="121"/>
      <c r="B2012" s="121"/>
      <c r="C2012" s="35" t="s">
        <v>22235</v>
      </c>
      <c r="D2012" s="412" t="s">
        <v>16887</v>
      </c>
      <c r="E2012" s="130"/>
      <c r="F2012" s="150"/>
      <c r="G2012" s="130" t="s">
        <v>16320</v>
      </c>
      <c r="H2012" s="511">
        <f t="shared" si="93"/>
        <v>36050</v>
      </c>
      <c r="I2012" s="395">
        <v>35000</v>
      </c>
      <c r="J2012" s="511">
        <f t="shared" si="94"/>
        <v>36750</v>
      </c>
      <c r="K2012" s="511">
        <f t="shared" si="95"/>
        <v>38500</v>
      </c>
      <c r="L2012" s="121"/>
      <c r="M2012" s="121"/>
      <c r="N2012" s="121"/>
      <c r="O2012" s="121"/>
      <c r="P2012" s="121"/>
      <c r="Q2012" s="121"/>
      <c r="R2012" s="121"/>
      <c r="S2012" s="121"/>
      <c r="T2012" s="121"/>
      <c r="U2012" s="121"/>
      <c r="V2012" s="121"/>
      <c r="W2012" s="121"/>
      <c r="X2012" s="121"/>
      <c r="Y2012" s="121"/>
      <c r="Z2012" s="121"/>
    </row>
    <row r="2013" spans="1:26">
      <c r="A2013" s="121"/>
      <c r="B2013" s="121"/>
      <c r="C2013" s="35" t="s">
        <v>22236</v>
      </c>
      <c r="D2013" s="412" t="s">
        <v>16888</v>
      </c>
      <c r="E2013" s="130"/>
      <c r="F2013" s="150"/>
      <c r="G2013" s="130" t="s">
        <v>16814</v>
      </c>
      <c r="H2013" s="511">
        <f t="shared" si="93"/>
        <v>46350</v>
      </c>
      <c r="I2013" s="395">
        <v>45000</v>
      </c>
      <c r="J2013" s="511">
        <f t="shared" si="94"/>
        <v>47250</v>
      </c>
      <c r="K2013" s="511">
        <f t="shared" si="95"/>
        <v>49500</v>
      </c>
      <c r="L2013" s="121"/>
      <c r="M2013" s="121"/>
      <c r="N2013" s="121"/>
      <c r="O2013" s="121"/>
      <c r="P2013" s="121"/>
      <c r="Q2013" s="121"/>
      <c r="R2013" s="121"/>
      <c r="S2013" s="121"/>
      <c r="T2013" s="121"/>
      <c r="U2013" s="121"/>
      <c r="V2013" s="121"/>
      <c r="W2013" s="121"/>
      <c r="X2013" s="121"/>
      <c r="Y2013" s="121"/>
      <c r="Z2013" s="121"/>
    </row>
    <row r="2014" spans="1:26">
      <c r="A2014" s="121"/>
      <c r="B2014" s="121"/>
      <c r="C2014" s="35" t="s">
        <v>22237</v>
      </c>
      <c r="D2014" s="412" t="s">
        <v>16889</v>
      </c>
      <c r="E2014" s="130"/>
      <c r="F2014" s="150"/>
      <c r="G2014" s="130" t="s">
        <v>16320</v>
      </c>
      <c r="H2014" s="511">
        <f t="shared" si="93"/>
        <v>43260</v>
      </c>
      <c r="I2014" s="395">
        <v>42000</v>
      </c>
      <c r="J2014" s="511">
        <f t="shared" si="94"/>
        <v>44100</v>
      </c>
      <c r="K2014" s="511">
        <f t="shared" si="95"/>
        <v>46200</v>
      </c>
      <c r="L2014" s="121"/>
      <c r="M2014" s="121"/>
      <c r="N2014" s="121"/>
      <c r="O2014" s="121"/>
      <c r="P2014" s="121"/>
      <c r="Q2014" s="121"/>
      <c r="R2014" s="121"/>
      <c r="S2014" s="121"/>
      <c r="T2014" s="121"/>
      <c r="U2014" s="121"/>
      <c r="V2014" s="121"/>
      <c r="W2014" s="121"/>
      <c r="X2014" s="121"/>
      <c r="Y2014" s="121"/>
      <c r="Z2014" s="121"/>
    </row>
    <row r="2015" spans="1:26">
      <c r="A2015" s="121"/>
      <c r="B2015" s="121"/>
      <c r="C2015" s="35" t="s">
        <v>22238</v>
      </c>
      <c r="D2015" s="412" t="s">
        <v>16890</v>
      </c>
      <c r="E2015" s="130"/>
      <c r="F2015" s="150"/>
      <c r="G2015" s="130" t="s">
        <v>16320</v>
      </c>
      <c r="H2015" s="511">
        <f t="shared" si="93"/>
        <v>30900</v>
      </c>
      <c r="I2015" s="395">
        <v>30000</v>
      </c>
      <c r="J2015" s="511">
        <f t="shared" si="94"/>
        <v>31500</v>
      </c>
      <c r="K2015" s="511">
        <f t="shared" si="95"/>
        <v>33000</v>
      </c>
      <c r="L2015" s="121"/>
      <c r="M2015" s="121"/>
      <c r="N2015" s="121"/>
      <c r="O2015" s="121"/>
      <c r="P2015" s="121"/>
      <c r="Q2015" s="121"/>
      <c r="R2015" s="121"/>
      <c r="S2015" s="121"/>
      <c r="T2015" s="121"/>
      <c r="U2015" s="121"/>
      <c r="V2015" s="121"/>
      <c r="W2015" s="121"/>
      <c r="X2015" s="121"/>
      <c r="Y2015" s="121"/>
      <c r="Z2015" s="121"/>
    </row>
    <row r="2016" spans="1:26" ht="18">
      <c r="A2016" s="121"/>
      <c r="B2016" s="121"/>
      <c r="C2016" s="115" t="s">
        <v>6287</v>
      </c>
      <c r="D2016" s="154" t="s">
        <v>6288</v>
      </c>
      <c r="E2016" s="129"/>
      <c r="F2016" s="130"/>
      <c r="G2016" s="130"/>
      <c r="H2016" s="130"/>
      <c r="I2016" s="130"/>
      <c r="J2016" s="130"/>
      <c r="K2016" s="130"/>
      <c r="L2016" s="121"/>
      <c r="M2016" s="121"/>
      <c r="N2016" s="121"/>
      <c r="O2016" s="121"/>
      <c r="P2016" s="121"/>
      <c r="Q2016" s="121"/>
      <c r="R2016" s="121"/>
      <c r="S2016" s="121"/>
      <c r="T2016" s="121"/>
      <c r="U2016" s="121"/>
      <c r="V2016" s="121"/>
      <c r="W2016" s="121"/>
      <c r="X2016" s="121"/>
      <c r="Y2016" s="121"/>
      <c r="Z2016" s="121"/>
    </row>
    <row r="2017" spans="1:26" ht="18">
      <c r="A2017" s="121"/>
      <c r="B2017" s="121"/>
      <c r="C2017" s="35" t="s">
        <v>6289</v>
      </c>
      <c r="D2017" s="128" t="s">
        <v>6290</v>
      </c>
      <c r="E2017" s="129" t="s">
        <v>139</v>
      </c>
      <c r="F2017" s="130" t="s">
        <v>20</v>
      </c>
      <c r="G2017" s="130" t="s">
        <v>305</v>
      </c>
      <c r="H2017" s="511">
        <f t="shared" si="93"/>
        <v>4120</v>
      </c>
      <c r="I2017" s="387">
        <v>4000</v>
      </c>
      <c r="J2017" s="511">
        <f t="shared" si="94"/>
        <v>4200</v>
      </c>
      <c r="K2017" s="511">
        <f t="shared" si="95"/>
        <v>4400</v>
      </c>
      <c r="L2017" s="121"/>
      <c r="M2017" s="121"/>
      <c r="N2017" s="121"/>
      <c r="O2017" s="121"/>
      <c r="P2017" s="121"/>
      <c r="Q2017" s="121"/>
      <c r="R2017" s="121"/>
      <c r="S2017" s="121"/>
      <c r="T2017" s="121"/>
      <c r="U2017" s="121"/>
      <c r="V2017" s="121"/>
      <c r="W2017" s="121"/>
      <c r="X2017" s="121"/>
      <c r="Y2017" s="121"/>
      <c r="Z2017" s="121"/>
    </row>
    <row r="2018" spans="1:26" ht="18">
      <c r="A2018" s="121"/>
      <c r="B2018" s="121"/>
      <c r="C2018" s="115" t="s">
        <v>6291</v>
      </c>
      <c r="D2018" s="154" t="s">
        <v>6292</v>
      </c>
      <c r="E2018" s="129"/>
      <c r="F2018" s="130"/>
      <c r="G2018" s="130"/>
      <c r="H2018" s="130"/>
      <c r="I2018" s="130"/>
      <c r="J2018" s="130"/>
      <c r="K2018" s="130"/>
      <c r="L2018" s="121"/>
      <c r="M2018" s="121"/>
      <c r="N2018" s="121"/>
      <c r="O2018" s="121"/>
      <c r="P2018" s="121"/>
      <c r="Q2018" s="121"/>
      <c r="R2018" s="121"/>
      <c r="S2018" s="121"/>
      <c r="T2018" s="121"/>
      <c r="U2018" s="121"/>
      <c r="V2018" s="121"/>
      <c r="W2018" s="121"/>
      <c r="X2018" s="121"/>
      <c r="Y2018" s="121"/>
      <c r="Z2018" s="121"/>
    </row>
    <row r="2019" spans="1:26" ht="18">
      <c r="A2019" s="121"/>
      <c r="B2019" s="121"/>
      <c r="C2019" s="35" t="s">
        <v>6293</v>
      </c>
      <c r="D2019" s="128" t="s">
        <v>6294</v>
      </c>
      <c r="E2019" s="129" t="s">
        <v>20</v>
      </c>
      <c r="F2019" s="130" t="s">
        <v>6295</v>
      </c>
      <c r="G2019" s="130" t="s">
        <v>305</v>
      </c>
      <c r="H2019" s="511">
        <f t="shared" si="93"/>
        <v>18849</v>
      </c>
      <c r="I2019" s="387">
        <v>18300</v>
      </c>
      <c r="J2019" s="511">
        <f t="shared" si="94"/>
        <v>19215</v>
      </c>
      <c r="K2019" s="511">
        <f t="shared" si="95"/>
        <v>20130</v>
      </c>
      <c r="L2019" s="121"/>
      <c r="M2019" s="121"/>
      <c r="N2019" s="121"/>
      <c r="O2019" s="121"/>
      <c r="P2019" s="121"/>
      <c r="Q2019" s="121"/>
      <c r="R2019" s="121"/>
      <c r="S2019" s="121"/>
      <c r="T2019" s="121"/>
      <c r="U2019" s="121"/>
      <c r="V2019" s="121"/>
      <c r="W2019" s="121"/>
      <c r="X2019" s="121"/>
      <c r="Y2019" s="121"/>
      <c r="Z2019" s="121"/>
    </row>
    <row r="2020" spans="1:26" ht="18">
      <c r="A2020" s="121"/>
      <c r="B2020" s="121"/>
      <c r="C2020" s="115" t="s">
        <v>6296</v>
      </c>
      <c r="D2020" s="154" t="s">
        <v>6297</v>
      </c>
      <c r="E2020" s="129"/>
      <c r="F2020" s="130"/>
      <c r="G2020" s="130"/>
      <c r="H2020" s="130"/>
      <c r="I2020" s="130"/>
      <c r="J2020" s="130"/>
      <c r="K2020" s="130"/>
      <c r="L2020" s="121"/>
      <c r="M2020" s="121"/>
      <c r="N2020" s="121"/>
      <c r="O2020" s="121"/>
      <c r="P2020" s="121"/>
      <c r="Q2020" s="121"/>
      <c r="R2020" s="121"/>
      <c r="S2020" s="121"/>
      <c r="T2020" s="121"/>
      <c r="U2020" s="121"/>
      <c r="V2020" s="121"/>
      <c r="W2020" s="121"/>
      <c r="X2020" s="121"/>
      <c r="Y2020" s="121"/>
      <c r="Z2020" s="121"/>
    </row>
    <row r="2021" spans="1:26" ht="18">
      <c r="A2021" s="121"/>
      <c r="B2021" s="121"/>
      <c r="C2021" s="35" t="s">
        <v>6298</v>
      </c>
      <c r="D2021" s="128" t="s">
        <v>6299</v>
      </c>
      <c r="E2021" s="129" t="s">
        <v>20</v>
      </c>
      <c r="F2021" s="130" t="s">
        <v>6300</v>
      </c>
      <c r="G2021" s="130" t="s">
        <v>305</v>
      </c>
      <c r="H2021" s="511">
        <f t="shared" si="93"/>
        <v>28840</v>
      </c>
      <c r="I2021" s="387">
        <v>28000</v>
      </c>
      <c r="J2021" s="511">
        <f t="shared" si="94"/>
        <v>29400</v>
      </c>
      <c r="K2021" s="511">
        <f t="shared" si="95"/>
        <v>30800</v>
      </c>
      <c r="L2021" s="121"/>
      <c r="M2021" s="121"/>
      <c r="N2021" s="121"/>
      <c r="O2021" s="121"/>
      <c r="P2021" s="121"/>
      <c r="Q2021" s="121"/>
      <c r="R2021" s="121"/>
      <c r="S2021" s="121"/>
      <c r="T2021" s="121"/>
      <c r="U2021" s="121"/>
      <c r="V2021" s="121"/>
      <c r="W2021" s="121"/>
      <c r="X2021" s="121"/>
      <c r="Y2021" s="121"/>
      <c r="Z2021" s="121"/>
    </row>
    <row r="2022" spans="1:26" ht="18">
      <c r="A2022" s="121"/>
      <c r="B2022" s="121"/>
      <c r="C2022" s="35" t="s">
        <v>6301</v>
      </c>
      <c r="D2022" s="128" t="s">
        <v>6302</v>
      </c>
      <c r="E2022" s="129" t="s">
        <v>20</v>
      </c>
      <c r="F2022" s="130" t="s">
        <v>6303</v>
      </c>
      <c r="G2022" s="130" t="s">
        <v>305</v>
      </c>
      <c r="H2022" s="511">
        <f t="shared" si="93"/>
        <v>21527</v>
      </c>
      <c r="I2022" s="387">
        <v>20900</v>
      </c>
      <c r="J2022" s="511">
        <f t="shared" si="94"/>
        <v>21945</v>
      </c>
      <c r="K2022" s="511">
        <f t="shared" si="95"/>
        <v>22990</v>
      </c>
      <c r="L2022" s="121"/>
      <c r="M2022" s="121"/>
      <c r="N2022" s="121"/>
      <c r="O2022" s="121"/>
      <c r="P2022" s="121"/>
      <c r="Q2022" s="121"/>
      <c r="R2022" s="121"/>
      <c r="S2022" s="121"/>
      <c r="T2022" s="121"/>
      <c r="U2022" s="121"/>
      <c r="V2022" s="121"/>
      <c r="W2022" s="121"/>
      <c r="X2022" s="121"/>
      <c r="Y2022" s="121"/>
      <c r="Z2022" s="121"/>
    </row>
    <row r="2023" spans="1:26" ht="18">
      <c r="A2023" s="121"/>
      <c r="B2023" s="121"/>
      <c r="C2023" s="35" t="s">
        <v>6304</v>
      </c>
      <c r="D2023" s="128" t="s">
        <v>6302</v>
      </c>
      <c r="E2023" s="129" t="s">
        <v>20</v>
      </c>
      <c r="F2023" s="130" t="s">
        <v>6305</v>
      </c>
      <c r="G2023" s="130" t="s">
        <v>305</v>
      </c>
      <c r="H2023" s="511">
        <f t="shared" si="93"/>
        <v>26883</v>
      </c>
      <c r="I2023" s="387">
        <v>26100</v>
      </c>
      <c r="J2023" s="511">
        <f t="shared" si="94"/>
        <v>27405</v>
      </c>
      <c r="K2023" s="511">
        <f t="shared" si="95"/>
        <v>28710</v>
      </c>
      <c r="L2023" s="121"/>
      <c r="M2023" s="121"/>
      <c r="N2023" s="121"/>
      <c r="O2023" s="121"/>
      <c r="P2023" s="121"/>
      <c r="Q2023" s="121"/>
      <c r="R2023" s="121"/>
      <c r="S2023" s="121"/>
      <c r="T2023" s="121"/>
      <c r="U2023" s="121"/>
      <c r="V2023" s="121"/>
      <c r="W2023" s="121"/>
      <c r="X2023" s="121"/>
      <c r="Y2023" s="121"/>
      <c r="Z2023" s="121"/>
    </row>
    <row r="2024" spans="1:26" ht="18">
      <c r="A2024" s="121"/>
      <c r="B2024" s="121"/>
      <c r="C2024" s="35" t="s">
        <v>6306</v>
      </c>
      <c r="D2024" s="128" t="s">
        <v>6302</v>
      </c>
      <c r="E2024" s="129" t="s">
        <v>20</v>
      </c>
      <c r="F2024" s="130" t="s">
        <v>6307</v>
      </c>
      <c r="G2024" s="130" t="s">
        <v>305</v>
      </c>
      <c r="H2024" s="511">
        <f t="shared" si="93"/>
        <v>32342</v>
      </c>
      <c r="I2024" s="387">
        <v>31400</v>
      </c>
      <c r="J2024" s="511">
        <f t="shared" si="94"/>
        <v>32970</v>
      </c>
      <c r="K2024" s="511">
        <f t="shared" si="95"/>
        <v>34540</v>
      </c>
      <c r="L2024" s="121"/>
      <c r="M2024" s="121"/>
      <c r="N2024" s="121"/>
      <c r="O2024" s="121"/>
      <c r="P2024" s="121"/>
      <c r="Q2024" s="121"/>
      <c r="R2024" s="121"/>
      <c r="S2024" s="121"/>
      <c r="T2024" s="121"/>
      <c r="U2024" s="121"/>
      <c r="V2024" s="121"/>
      <c r="W2024" s="121"/>
      <c r="X2024" s="121"/>
      <c r="Y2024" s="121"/>
      <c r="Z2024" s="121"/>
    </row>
    <row r="2025" spans="1:26" ht="18">
      <c r="A2025" s="121"/>
      <c r="B2025" s="121"/>
      <c r="C2025" s="115" t="s">
        <v>6308</v>
      </c>
      <c r="D2025" s="154" t="s">
        <v>6309</v>
      </c>
      <c r="E2025" s="129"/>
      <c r="F2025" s="130"/>
      <c r="G2025" s="130"/>
      <c r="H2025" s="130"/>
      <c r="I2025" s="130"/>
      <c r="J2025" s="130"/>
      <c r="K2025" s="130"/>
      <c r="L2025" s="121"/>
      <c r="M2025" s="121"/>
      <c r="N2025" s="121"/>
      <c r="O2025" s="121"/>
      <c r="P2025" s="121"/>
      <c r="Q2025" s="121"/>
      <c r="R2025" s="121"/>
      <c r="S2025" s="121"/>
      <c r="T2025" s="121"/>
      <c r="U2025" s="121"/>
      <c r="V2025" s="121"/>
      <c r="W2025" s="121"/>
      <c r="X2025" s="121"/>
      <c r="Y2025" s="121"/>
      <c r="Z2025" s="121"/>
    </row>
    <row r="2026" spans="1:26" ht="18">
      <c r="A2026" s="121"/>
      <c r="B2026" s="121"/>
      <c r="C2026" s="35" t="s">
        <v>6310</v>
      </c>
      <c r="D2026" s="128" t="s">
        <v>6311</v>
      </c>
      <c r="E2026" s="129" t="s">
        <v>20</v>
      </c>
      <c r="F2026" s="130" t="s">
        <v>6239</v>
      </c>
      <c r="G2026" s="130" t="s">
        <v>958</v>
      </c>
      <c r="H2026" s="511">
        <f t="shared" si="93"/>
        <v>18849</v>
      </c>
      <c r="I2026" s="387">
        <v>18300</v>
      </c>
      <c r="J2026" s="511">
        <f t="shared" si="94"/>
        <v>19215</v>
      </c>
      <c r="K2026" s="511">
        <f t="shared" si="95"/>
        <v>20130</v>
      </c>
      <c r="L2026" s="121"/>
      <c r="M2026" s="121"/>
      <c r="N2026" s="121"/>
      <c r="O2026" s="121"/>
      <c r="P2026" s="121"/>
      <c r="Q2026" s="121"/>
      <c r="R2026" s="121"/>
      <c r="S2026" s="121"/>
      <c r="T2026" s="121"/>
      <c r="U2026" s="121"/>
      <c r="V2026" s="121"/>
      <c r="W2026" s="121"/>
      <c r="X2026" s="121"/>
      <c r="Y2026" s="121"/>
      <c r="Z2026" s="121"/>
    </row>
    <row r="2027" spans="1:26" ht="18">
      <c r="A2027" s="121"/>
      <c r="B2027" s="121"/>
      <c r="C2027" s="35" t="s">
        <v>6312</v>
      </c>
      <c r="D2027" s="128" t="s">
        <v>6311</v>
      </c>
      <c r="E2027" s="129" t="s">
        <v>20</v>
      </c>
      <c r="F2027" s="130" t="s">
        <v>6313</v>
      </c>
      <c r="G2027" s="130" t="s">
        <v>958</v>
      </c>
      <c r="H2027" s="511">
        <f t="shared" si="93"/>
        <v>13596</v>
      </c>
      <c r="I2027" s="387">
        <v>13200</v>
      </c>
      <c r="J2027" s="511">
        <f t="shared" si="94"/>
        <v>13860</v>
      </c>
      <c r="K2027" s="511">
        <f t="shared" si="95"/>
        <v>14520</v>
      </c>
      <c r="L2027" s="121"/>
      <c r="M2027" s="121"/>
      <c r="N2027" s="121"/>
      <c r="O2027" s="121"/>
      <c r="P2027" s="121"/>
      <c r="Q2027" s="121"/>
      <c r="R2027" s="121"/>
      <c r="S2027" s="121"/>
      <c r="T2027" s="121"/>
      <c r="U2027" s="121"/>
      <c r="V2027" s="121"/>
      <c r="W2027" s="121"/>
      <c r="X2027" s="121"/>
      <c r="Y2027" s="121"/>
      <c r="Z2027" s="121"/>
    </row>
    <row r="2028" spans="1:26" ht="18">
      <c r="A2028" s="121"/>
      <c r="B2028" s="121"/>
      <c r="C2028" s="35" t="s">
        <v>6314</v>
      </c>
      <c r="D2028" s="128" t="s">
        <v>6311</v>
      </c>
      <c r="E2028" s="129" t="s">
        <v>20</v>
      </c>
      <c r="F2028" s="130" t="s">
        <v>6315</v>
      </c>
      <c r="G2028" s="130" t="s">
        <v>958</v>
      </c>
      <c r="H2028" s="511">
        <f t="shared" si="93"/>
        <v>5047</v>
      </c>
      <c r="I2028" s="387">
        <v>4900</v>
      </c>
      <c r="J2028" s="511">
        <f t="shared" si="94"/>
        <v>5145</v>
      </c>
      <c r="K2028" s="511">
        <f t="shared" si="95"/>
        <v>5390</v>
      </c>
      <c r="L2028" s="121"/>
      <c r="M2028" s="121"/>
      <c r="N2028" s="121"/>
      <c r="O2028" s="121"/>
      <c r="P2028" s="121"/>
      <c r="Q2028" s="121"/>
      <c r="R2028" s="121"/>
      <c r="S2028" s="121"/>
      <c r="T2028" s="121"/>
      <c r="U2028" s="121"/>
      <c r="V2028" s="121"/>
      <c r="W2028" s="121"/>
      <c r="X2028" s="121"/>
      <c r="Y2028" s="121"/>
      <c r="Z2028" s="121"/>
    </row>
    <row r="2029" spans="1:26" ht="18">
      <c r="A2029" s="121"/>
      <c r="B2029" s="121"/>
      <c r="C2029" s="35" t="s">
        <v>22228</v>
      </c>
      <c r="D2029" s="412" t="s">
        <v>16791</v>
      </c>
      <c r="E2029" s="130"/>
      <c r="F2029" s="130" t="s">
        <v>16792</v>
      </c>
      <c r="G2029" s="130" t="s">
        <v>1903</v>
      </c>
      <c r="H2029" s="511">
        <f t="shared" si="93"/>
        <v>66950</v>
      </c>
      <c r="I2029" s="395">
        <v>65000</v>
      </c>
      <c r="J2029" s="511">
        <f t="shared" si="94"/>
        <v>68250</v>
      </c>
      <c r="K2029" s="511">
        <f t="shared" si="95"/>
        <v>71500</v>
      </c>
      <c r="L2029" s="121"/>
      <c r="M2029" s="121"/>
      <c r="N2029" s="121"/>
      <c r="O2029" s="121"/>
      <c r="P2029" s="121"/>
      <c r="Q2029" s="121"/>
      <c r="R2029" s="121"/>
      <c r="S2029" s="121"/>
      <c r="T2029" s="121"/>
      <c r="U2029" s="121"/>
      <c r="V2029" s="121"/>
      <c r="W2029" s="121"/>
      <c r="X2029" s="121"/>
      <c r="Y2029" s="121"/>
      <c r="Z2029" s="121"/>
    </row>
    <row r="2030" spans="1:26">
      <c r="A2030" s="121"/>
      <c r="B2030" s="121"/>
      <c r="C2030" s="35" t="s">
        <v>22229</v>
      </c>
      <c r="D2030" s="412" t="s">
        <v>16793</v>
      </c>
      <c r="E2030" s="130"/>
      <c r="F2030" s="150"/>
      <c r="G2030" s="130" t="s">
        <v>1903</v>
      </c>
      <c r="H2030" s="511">
        <f t="shared" si="93"/>
        <v>66950</v>
      </c>
      <c r="I2030" s="395">
        <v>65000</v>
      </c>
      <c r="J2030" s="511">
        <f t="shared" si="94"/>
        <v>68250</v>
      </c>
      <c r="K2030" s="511">
        <f t="shared" si="95"/>
        <v>71500</v>
      </c>
      <c r="L2030" s="121"/>
      <c r="M2030" s="121"/>
      <c r="N2030" s="121"/>
      <c r="O2030" s="121"/>
      <c r="P2030" s="121"/>
      <c r="Q2030" s="121"/>
      <c r="R2030" s="121"/>
      <c r="S2030" s="121"/>
      <c r="T2030" s="121"/>
      <c r="U2030" s="121"/>
      <c r="V2030" s="121"/>
      <c r="W2030" s="121"/>
      <c r="X2030" s="121"/>
      <c r="Y2030" s="121"/>
      <c r="Z2030" s="121"/>
    </row>
    <row r="2031" spans="1:26">
      <c r="A2031" s="121"/>
      <c r="B2031" s="121"/>
      <c r="C2031" s="35" t="s">
        <v>22230</v>
      </c>
      <c r="D2031" s="412" t="s">
        <v>16794</v>
      </c>
      <c r="E2031" s="130"/>
      <c r="F2031" s="150"/>
      <c r="G2031" s="130" t="s">
        <v>3991</v>
      </c>
      <c r="H2031" s="511">
        <f t="shared" si="93"/>
        <v>40170</v>
      </c>
      <c r="I2031" s="395">
        <v>39000</v>
      </c>
      <c r="J2031" s="511">
        <f t="shared" si="94"/>
        <v>40950</v>
      </c>
      <c r="K2031" s="511">
        <f t="shared" si="95"/>
        <v>42900</v>
      </c>
      <c r="L2031" s="121"/>
      <c r="M2031" s="121"/>
      <c r="N2031" s="121"/>
      <c r="O2031" s="121"/>
      <c r="P2031" s="121"/>
      <c r="Q2031" s="121"/>
      <c r="R2031" s="121"/>
      <c r="S2031" s="121"/>
      <c r="T2031" s="121"/>
      <c r="U2031" s="121"/>
      <c r="V2031" s="121"/>
      <c r="W2031" s="121"/>
      <c r="X2031" s="121"/>
      <c r="Y2031" s="121"/>
      <c r="Z2031" s="121"/>
    </row>
    <row r="2032" spans="1:26" ht="18">
      <c r="A2032" s="121"/>
      <c r="B2032" s="121"/>
      <c r="C2032" s="35" t="s">
        <v>22231</v>
      </c>
      <c r="D2032" s="412" t="s">
        <v>16795</v>
      </c>
      <c r="E2032" s="130"/>
      <c r="F2032" s="130" t="s">
        <v>16796</v>
      </c>
      <c r="G2032" s="130" t="s">
        <v>3991</v>
      </c>
      <c r="H2032" s="511">
        <f t="shared" si="93"/>
        <v>30900</v>
      </c>
      <c r="I2032" s="395">
        <v>30000</v>
      </c>
      <c r="J2032" s="511">
        <f t="shared" si="94"/>
        <v>31500</v>
      </c>
      <c r="K2032" s="511">
        <f t="shared" si="95"/>
        <v>33000</v>
      </c>
      <c r="L2032" s="121"/>
      <c r="M2032" s="121"/>
      <c r="N2032" s="121"/>
      <c r="O2032" s="121"/>
      <c r="P2032" s="121"/>
      <c r="Q2032" s="121"/>
      <c r="R2032" s="121"/>
      <c r="S2032" s="121"/>
      <c r="T2032" s="121"/>
      <c r="U2032" s="121"/>
      <c r="V2032" s="121"/>
      <c r="W2032" s="121"/>
      <c r="X2032" s="121"/>
      <c r="Y2032" s="121"/>
      <c r="Z2032" s="121"/>
    </row>
    <row r="2033" spans="1:26" ht="18">
      <c r="A2033" s="121"/>
      <c r="B2033" s="121"/>
      <c r="C2033" s="35" t="s">
        <v>22232</v>
      </c>
      <c r="D2033" s="412" t="s">
        <v>16795</v>
      </c>
      <c r="E2033" s="130"/>
      <c r="F2033" s="130" t="s">
        <v>16797</v>
      </c>
      <c r="G2033" s="130" t="s">
        <v>1903</v>
      </c>
      <c r="H2033" s="511">
        <f t="shared" si="93"/>
        <v>97850</v>
      </c>
      <c r="I2033" s="395">
        <v>95000</v>
      </c>
      <c r="J2033" s="511">
        <f t="shared" si="94"/>
        <v>99750</v>
      </c>
      <c r="K2033" s="511">
        <f t="shared" si="95"/>
        <v>104500</v>
      </c>
      <c r="L2033" s="121"/>
      <c r="M2033" s="121"/>
      <c r="N2033" s="121"/>
      <c r="O2033" s="121"/>
      <c r="P2033" s="121"/>
      <c r="Q2033" s="121"/>
      <c r="R2033" s="121"/>
      <c r="S2033" s="121"/>
      <c r="T2033" s="121"/>
      <c r="U2033" s="121"/>
      <c r="V2033" s="121"/>
      <c r="W2033" s="121"/>
      <c r="X2033" s="121"/>
      <c r="Y2033" s="121"/>
      <c r="Z2033" s="121"/>
    </row>
    <row r="2034" spans="1:26" ht="18">
      <c r="A2034" s="121"/>
      <c r="B2034" s="121"/>
      <c r="C2034" s="115" t="s">
        <v>6316</v>
      </c>
      <c r="D2034" s="154" t="s">
        <v>6317</v>
      </c>
      <c r="E2034" s="129"/>
      <c r="F2034" s="130"/>
      <c r="G2034" s="130"/>
      <c r="H2034" s="130"/>
      <c r="I2034" s="130"/>
      <c r="J2034" s="130"/>
      <c r="K2034" s="130"/>
      <c r="L2034" s="121"/>
      <c r="M2034" s="121"/>
      <c r="N2034" s="121"/>
      <c r="O2034" s="121"/>
      <c r="P2034" s="121"/>
      <c r="Q2034" s="121"/>
      <c r="R2034" s="121"/>
      <c r="S2034" s="121"/>
      <c r="T2034" s="121"/>
      <c r="U2034" s="121"/>
      <c r="V2034" s="121"/>
      <c r="W2034" s="121"/>
      <c r="X2034" s="121"/>
      <c r="Y2034" s="121"/>
      <c r="Z2034" s="121"/>
    </row>
    <row r="2035" spans="1:26">
      <c r="A2035" s="121"/>
      <c r="B2035" s="121"/>
      <c r="C2035" s="35" t="s">
        <v>22233</v>
      </c>
      <c r="D2035" s="412" t="s">
        <v>16868</v>
      </c>
      <c r="E2035" s="130"/>
      <c r="F2035" s="150"/>
      <c r="G2035" s="130" t="s">
        <v>305</v>
      </c>
      <c r="H2035" s="511">
        <f t="shared" si="93"/>
        <v>10300</v>
      </c>
      <c r="I2035" s="395">
        <v>10000</v>
      </c>
      <c r="J2035" s="511">
        <f t="shared" si="94"/>
        <v>10500</v>
      </c>
      <c r="K2035" s="511">
        <f t="shared" si="95"/>
        <v>11000</v>
      </c>
      <c r="L2035" s="121"/>
      <c r="M2035" s="121"/>
      <c r="N2035" s="121"/>
      <c r="O2035" s="121"/>
      <c r="P2035" s="121"/>
      <c r="Q2035" s="121"/>
      <c r="R2035" s="121"/>
      <c r="S2035" s="121"/>
      <c r="T2035" s="121"/>
      <c r="U2035" s="121"/>
      <c r="V2035" s="121"/>
      <c r="W2035" s="121"/>
      <c r="X2035" s="121"/>
      <c r="Y2035" s="121"/>
      <c r="Z2035" s="121"/>
    </row>
    <row r="2036" spans="1:26">
      <c r="A2036" s="121"/>
      <c r="B2036" s="121"/>
      <c r="C2036" s="35" t="s">
        <v>22234</v>
      </c>
      <c r="D2036" s="412" t="s">
        <v>16869</v>
      </c>
      <c r="E2036" s="130"/>
      <c r="F2036" s="150"/>
      <c r="G2036" s="130" t="s">
        <v>305</v>
      </c>
      <c r="H2036" s="511">
        <f t="shared" si="93"/>
        <v>15450</v>
      </c>
      <c r="I2036" s="395">
        <v>15000</v>
      </c>
      <c r="J2036" s="511">
        <f t="shared" si="94"/>
        <v>15750</v>
      </c>
      <c r="K2036" s="511">
        <f t="shared" si="95"/>
        <v>16500</v>
      </c>
      <c r="L2036" s="121"/>
      <c r="M2036" s="121"/>
      <c r="N2036" s="121"/>
      <c r="O2036" s="121"/>
      <c r="P2036" s="121"/>
      <c r="Q2036" s="121"/>
      <c r="R2036" s="121"/>
      <c r="S2036" s="121"/>
      <c r="T2036" s="121"/>
      <c r="U2036" s="121"/>
      <c r="V2036" s="121"/>
      <c r="W2036" s="121"/>
      <c r="X2036" s="121"/>
      <c r="Y2036" s="121"/>
      <c r="Z2036" s="121"/>
    </row>
    <row r="2037" spans="1:26" ht="18">
      <c r="A2037" s="121"/>
      <c r="B2037" s="121"/>
      <c r="C2037" s="115" t="s">
        <v>6318</v>
      </c>
      <c r="D2037" s="154" t="s">
        <v>6319</v>
      </c>
      <c r="E2037" s="129"/>
      <c r="F2037" s="130"/>
      <c r="G2037" s="130"/>
      <c r="H2037" s="130"/>
      <c r="I2037" s="130"/>
      <c r="J2037" s="130"/>
      <c r="K2037" s="130"/>
      <c r="L2037" s="121"/>
      <c r="M2037" s="121"/>
      <c r="N2037" s="121"/>
      <c r="O2037" s="121"/>
      <c r="P2037" s="121"/>
      <c r="Q2037" s="121"/>
      <c r="R2037" s="121"/>
      <c r="S2037" s="121"/>
      <c r="T2037" s="121"/>
      <c r="U2037" s="121"/>
      <c r="V2037" s="121"/>
      <c r="W2037" s="121"/>
      <c r="X2037" s="121"/>
      <c r="Y2037" s="121"/>
      <c r="Z2037" s="121"/>
    </row>
    <row r="2038" spans="1:26" ht="18">
      <c r="A2038" s="121"/>
      <c r="B2038" s="121"/>
      <c r="C2038" s="115" t="s">
        <v>6320</v>
      </c>
      <c r="D2038" s="154" t="s">
        <v>6321</v>
      </c>
      <c r="E2038" s="129"/>
      <c r="F2038" s="130"/>
      <c r="G2038" s="130"/>
      <c r="H2038" s="130"/>
      <c r="I2038" s="130"/>
      <c r="J2038" s="130"/>
      <c r="K2038" s="130"/>
      <c r="L2038" s="121"/>
      <c r="M2038" s="121"/>
      <c r="N2038" s="121"/>
      <c r="O2038" s="121"/>
      <c r="P2038" s="121"/>
      <c r="Q2038" s="121"/>
      <c r="R2038" s="121"/>
      <c r="S2038" s="121"/>
      <c r="T2038" s="121"/>
      <c r="U2038" s="121"/>
      <c r="V2038" s="121"/>
      <c r="W2038" s="121"/>
      <c r="X2038" s="121"/>
      <c r="Y2038" s="121"/>
      <c r="Z2038" s="121"/>
    </row>
    <row r="2039" spans="1:26" ht="18">
      <c r="A2039" s="121"/>
      <c r="B2039" s="121"/>
      <c r="C2039" s="35" t="s">
        <v>6322</v>
      </c>
      <c r="D2039" s="128" t="s">
        <v>6321</v>
      </c>
      <c r="E2039" s="129" t="s">
        <v>6323</v>
      </c>
      <c r="F2039" s="130" t="s">
        <v>20</v>
      </c>
      <c r="G2039" s="130" t="s">
        <v>305</v>
      </c>
      <c r="H2039" s="511">
        <f t="shared" si="93"/>
        <v>8034</v>
      </c>
      <c r="I2039" s="387">
        <v>7800</v>
      </c>
      <c r="J2039" s="511">
        <f t="shared" si="94"/>
        <v>8190</v>
      </c>
      <c r="K2039" s="511">
        <f t="shared" si="95"/>
        <v>8580</v>
      </c>
      <c r="L2039" s="121"/>
      <c r="M2039" s="121"/>
      <c r="N2039" s="121"/>
      <c r="O2039" s="121"/>
      <c r="P2039" s="121"/>
      <c r="Q2039" s="121"/>
      <c r="R2039" s="121"/>
      <c r="S2039" s="121"/>
      <c r="T2039" s="121"/>
      <c r="U2039" s="121"/>
      <c r="V2039" s="121"/>
      <c r="W2039" s="121"/>
      <c r="X2039" s="121"/>
      <c r="Y2039" s="121"/>
      <c r="Z2039" s="121"/>
    </row>
    <row r="2040" spans="1:26" ht="18">
      <c r="A2040" s="121"/>
      <c r="B2040" s="121"/>
      <c r="C2040" s="115" t="s">
        <v>6324</v>
      </c>
      <c r="D2040" s="154" t="s">
        <v>6325</v>
      </c>
      <c r="E2040" s="129"/>
      <c r="F2040" s="130"/>
      <c r="G2040" s="130"/>
      <c r="H2040" s="130"/>
      <c r="I2040" s="130"/>
      <c r="J2040" s="130"/>
      <c r="K2040" s="130"/>
      <c r="L2040" s="121"/>
      <c r="M2040" s="121"/>
      <c r="N2040" s="121"/>
      <c r="O2040" s="121"/>
      <c r="P2040" s="121"/>
      <c r="Q2040" s="121"/>
      <c r="R2040" s="121"/>
      <c r="S2040" s="121"/>
      <c r="T2040" s="121"/>
      <c r="U2040" s="121"/>
      <c r="V2040" s="121"/>
      <c r="W2040" s="121"/>
      <c r="X2040" s="121"/>
      <c r="Y2040" s="121"/>
      <c r="Z2040" s="121"/>
    </row>
    <row r="2041" spans="1:26" ht="18">
      <c r="A2041" s="121"/>
      <c r="B2041" s="121"/>
      <c r="C2041" s="35" t="s">
        <v>6326</v>
      </c>
      <c r="D2041" s="128" t="s">
        <v>6325</v>
      </c>
      <c r="E2041" s="129" t="s">
        <v>6327</v>
      </c>
      <c r="F2041" s="130" t="s">
        <v>6328</v>
      </c>
      <c r="G2041" s="130" t="s">
        <v>6206</v>
      </c>
      <c r="H2041" s="511">
        <f t="shared" si="93"/>
        <v>5150</v>
      </c>
      <c r="I2041" s="291">
        <v>5000</v>
      </c>
      <c r="J2041" s="511">
        <f t="shared" si="94"/>
        <v>5250</v>
      </c>
      <c r="K2041" s="511">
        <f t="shared" si="95"/>
        <v>5500</v>
      </c>
      <c r="L2041" s="121"/>
      <c r="M2041" s="121"/>
      <c r="N2041" s="121"/>
      <c r="O2041" s="121"/>
      <c r="P2041" s="121"/>
      <c r="Q2041" s="121"/>
      <c r="R2041" s="121"/>
      <c r="S2041" s="121"/>
      <c r="T2041" s="121"/>
      <c r="U2041" s="121"/>
      <c r="V2041" s="121"/>
      <c r="W2041" s="121"/>
      <c r="X2041" s="121"/>
      <c r="Y2041" s="121"/>
      <c r="Z2041" s="121"/>
    </row>
    <row r="2042" spans="1:26" ht="18">
      <c r="A2042" s="121"/>
      <c r="B2042" s="121"/>
      <c r="C2042" s="115" t="s">
        <v>6329</v>
      </c>
      <c r="D2042" s="154" t="s">
        <v>6330</v>
      </c>
      <c r="E2042" s="129"/>
      <c r="F2042" s="130"/>
      <c r="G2042" s="130"/>
      <c r="H2042" s="130"/>
      <c r="I2042" s="130"/>
      <c r="J2042" s="130"/>
      <c r="K2042" s="130"/>
      <c r="L2042" s="121"/>
      <c r="M2042" s="121"/>
      <c r="N2042" s="121"/>
      <c r="O2042" s="121"/>
      <c r="P2042" s="121"/>
      <c r="Q2042" s="121"/>
      <c r="R2042" s="121"/>
      <c r="S2042" s="121"/>
      <c r="T2042" s="121"/>
      <c r="U2042" s="121"/>
      <c r="V2042" s="121"/>
      <c r="W2042" s="121"/>
      <c r="X2042" s="121"/>
      <c r="Y2042" s="121"/>
      <c r="Z2042" s="121"/>
    </row>
    <row r="2043" spans="1:26" ht="18">
      <c r="A2043" s="121"/>
      <c r="B2043" s="121"/>
      <c r="C2043" s="35" t="s">
        <v>6331</v>
      </c>
      <c r="D2043" s="128" t="s">
        <v>6332</v>
      </c>
      <c r="E2043" s="129" t="s">
        <v>6333</v>
      </c>
      <c r="F2043" s="130" t="s">
        <v>1447</v>
      </c>
      <c r="G2043" s="130" t="s">
        <v>6334</v>
      </c>
      <c r="H2043" s="511">
        <f t="shared" si="93"/>
        <v>3090</v>
      </c>
      <c r="I2043" s="291">
        <v>3000</v>
      </c>
      <c r="J2043" s="511">
        <f t="shared" si="94"/>
        <v>3150</v>
      </c>
      <c r="K2043" s="511">
        <f t="shared" si="95"/>
        <v>3300</v>
      </c>
      <c r="L2043" s="121"/>
      <c r="M2043" s="121"/>
      <c r="N2043" s="121"/>
      <c r="O2043" s="121"/>
      <c r="P2043" s="121"/>
      <c r="Q2043" s="121"/>
      <c r="R2043" s="121"/>
      <c r="S2043" s="121"/>
      <c r="T2043" s="121"/>
      <c r="U2043" s="121"/>
      <c r="V2043" s="121"/>
      <c r="W2043" s="121"/>
      <c r="X2043" s="121"/>
      <c r="Y2043" s="121"/>
      <c r="Z2043" s="121"/>
    </row>
    <row r="2044" spans="1:26" ht="18">
      <c r="A2044" s="121"/>
      <c r="B2044" s="121"/>
      <c r="C2044" s="35" t="s">
        <v>6335</v>
      </c>
      <c r="D2044" s="128" t="s">
        <v>6332</v>
      </c>
      <c r="E2044" s="129" t="s">
        <v>6336</v>
      </c>
      <c r="F2044" s="130" t="s">
        <v>1442</v>
      </c>
      <c r="G2044" s="130" t="s">
        <v>6334</v>
      </c>
      <c r="H2044" s="511">
        <f t="shared" si="93"/>
        <v>8240</v>
      </c>
      <c r="I2044" s="387">
        <v>8000</v>
      </c>
      <c r="J2044" s="511">
        <f t="shared" si="94"/>
        <v>8400</v>
      </c>
      <c r="K2044" s="511">
        <f t="shared" si="95"/>
        <v>8800</v>
      </c>
      <c r="L2044" s="121"/>
      <c r="M2044" s="121"/>
      <c r="N2044" s="121"/>
      <c r="O2044" s="121"/>
      <c r="P2044" s="121"/>
      <c r="Q2044" s="121"/>
      <c r="R2044" s="121"/>
      <c r="S2044" s="121"/>
      <c r="T2044" s="121"/>
      <c r="U2044" s="121"/>
      <c r="V2044" s="121"/>
      <c r="W2044" s="121"/>
      <c r="X2044" s="121"/>
      <c r="Y2044" s="121"/>
      <c r="Z2044" s="121"/>
    </row>
    <row r="2045" spans="1:26" ht="18">
      <c r="A2045" s="121"/>
      <c r="B2045" s="121"/>
      <c r="C2045" s="35" t="s">
        <v>6337</v>
      </c>
      <c r="D2045" s="128" t="s">
        <v>6338</v>
      </c>
      <c r="E2045" s="129" t="s">
        <v>20</v>
      </c>
      <c r="F2045" s="130" t="s">
        <v>6339</v>
      </c>
      <c r="G2045" s="130" t="s">
        <v>6334</v>
      </c>
      <c r="H2045" s="511">
        <f t="shared" si="93"/>
        <v>20497</v>
      </c>
      <c r="I2045" s="387">
        <v>19900</v>
      </c>
      <c r="J2045" s="511">
        <f t="shared" si="94"/>
        <v>20895</v>
      </c>
      <c r="K2045" s="511">
        <f t="shared" si="95"/>
        <v>21890</v>
      </c>
      <c r="L2045" s="121"/>
      <c r="M2045" s="121"/>
      <c r="N2045" s="121"/>
      <c r="O2045" s="121"/>
      <c r="P2045" s="121"/>
      <c r="Q2045" s="121"/>
      <c r="R2045" s="121"/>
      <c r="S2045" s="121"/>
      <c r="T2045" s="121"/>
      <c r="U2045" s="121"/>
      <c r="V2045" s="121"/>
      <c r="W2045" s="121"/>
      <c r="X2045" s="121"/>
      <c r="Y2045" s="121"/>
      <c r="Z2045" s="121"/>
    </row>
    <row r="2046" spans="1:26" ht="18">
      <c r="A2046" s="121"/>
      <c r="B2046" s="121"/>
      <c r="C2046" s="35" t="s">
        <v>6340</v>
      </c>
      <c r="D2046" s="128" t="s">
        <v>6338</v>
      </c>
      <c r="E2046" s="129" t="s">
        <v>20</v>
      </c>
      <c r="F2046" s="130" t="s">
        <v>6341</v>
      </c>
      <c r="G2046" s="130" t="s">
        <v>6334</v>
      </c>
      <c r="H2046" s="511">
        <f t="shared" si="93"/>
        <v>32342</v>
      </c>
      <c r="I2046" s="387">
        <v>31400</v>
      </c>
      <c r="J2046" s="511">
        <f t="shared" si="94"/>
        <v>32970</v>
      </c>
      <c r="K2046" s="511">
        <f t="shared" si="95"/>
        <v>34540</v>
      </c>
      <c r="L2046" s="121"/>
      <c r="M2046" s="121"/>
      <c r="N2046" s="121"/>
      <c r="O2046" s="121"/>
      <c r="P2046" s="121"/>
      <c r="Q2046" s="121"/>
      <c r="R2046" s="121"/>
      <c r="S2046" s="121"/>
      <c r="T2046" s="121"/>
      <c r="U2046" s="121"/>
      <c r="V2046" s="121"/>
      <c r="W2046" s="121"/>
      <c r="X2046" s="121"/>
      <c r="Y2046" s="121"/>
      <c r="Z2046" s="121"/>
    </row>
    <row r="2047" spans="1:26" ht="18">
      <c r="A2047" s="121"/>
      <c r="B2047" s="121"/>
      <c r="C2047" s="35" t="s">
        <v>22225</v>
      </c>
      <c r="D2047" s="412" t="s">
        <v>16782</v>
      </c>
      <c r="E2047" s="130"/>
      <c r="F2047" s="130" t="s">
        <v>16783</v>
      </c>
      <c r="G2047" s="130" t="s">
        <v>3991</v>
      </c>
      <c r="H2047" s="511">
        <f t="shared" si="93"/>
        <v>54075</v>
      </c>
      <c r="I2047" s="395">
        <v>52500</v>
      </c>
      <c r="J2047" s="511">
        <f t="shared" si="94"/>
        <v>55125</v>
      </c>
      <c r="K2047" s="511">
        <f t="shared" si="95"/>
        <v>57750</v>
      </c>
      <c r="L2047" s="121"/>
      <c r="M2047" s="121"/>
      <c r="N2047" s="121"/>
      <c r="O2047" s="121"/>
      <c r="P2047" s="121"/>
      <c r="Q2047" s="121"/>
      <c r="R2047" s="121"/>
      <c r="S2047" s="121"/>
      <c r="T2047" s="121"/>
      <c r="U2047" s="121"/>
      <c r="V2047" s="121"/>
      <c r="W2047" s="121"/>
      <c r="X2047" s="121"/>
      <c r="Y2047" s="121"/>
      <c r="Z2047" s="121"/>
    </row>
    <row r="2048" spans="1:26" ht="18">
      <c r="A2048" s="121"/>
      <c r="B2048" s="121"/>
      <c r="C2048" s="35" t="s">
        <v>22226</v>
      </c>
      <c r="D2048" s="412" t="s">
        <v>16784</v>
      </c>
      <c r="E2048" s="130"/>
      <c r="F2048" s="130" t="s">
        <v>16785</v>
      </c>
      <c r="G2048" s="130" t="s">
        <v>3991</v>
      </c>
      <c r="H2048" s="511">
        <f t="shared" si="93"/>
        <v>41200</v>
      </c>
      <c r="I2048" s="395">
        <v>40000</v>
      </c>
      <c r="J2048" s="511">
        <f t="shared" si="94"/>
        <v>42000</v>
      </c>
      <c r="K2048" s="511">
        <f t="shared" si="95"/>
        <v>44000</v>
      </c>
      <c r="L2048" s="121"/>
      <c r="M2048" s="121"/>
      <c r="N2048" s="121"/>
      <c r="O2048" s="121"/>
      <c r="P2048" s="121"/>
      <c r="Q2048" s="121"/>
      <c r="R2048" s="121"/>
      <c r="S2048" s="121"/>
      <c r="T2048" s="121"/>
      <c r="U2048" s="121"/>
      <c r="V2048" s="121"/>
      <c r="W2048" s="121"/>
      <c r="X2048" s="121"/>
      <c r="Y2048" s="121"/>
      <c r="Z2048" s="121"/>
    </row>
    <row r="2049" spans="1:26" ht="18">
      <c r="A2049" s="121"/>
      <c r="B2049" s="121"/>
      <c r="C2049" s="35" t="s">
        <v>22227</v>
      </c>
      <c r="D2049" s="412" t="s">
        <v>16786</v>
      </c>
      <c r="E2049" s="130"/>
      <c r="F2049" s="130" t="s">
        <v>16787</v>
      </c>
      <c r="G2049" s="130" t="s">
        <v>3991</v>
      </c>
      <c r="H2049" s="511">
        <f t="shared" si="93"/>
        <v>36050</v>
      </c>
      <c r="I2049" s="395">
        <v>35000</v>
      </c>
      <c r="J2049" s="511">
        <f t="shared" si="94"/>
        <v>36750</v>
      </c>
      <c r="K2049" s="511">
        <f t="shared" si="95"/>
        <v>38500</v>
      </c>
      <c r="L2049" s="121"/>
      <c r="M2049" s="121"/>
      <c r="N2049" s="121"/>
      <c r="O2049" s="121"/>
      <c r="P2049" s="121"/>
      <c r="Q2049" s="121"/>
      <c r="R2049" s="121"/>
      <c r="S2049" s="121"/>
      <c r="T2049" s="121"/>
      <c r="U2049" s="121"/>
      <c r="V2049" s="121"/>
      <c r="W2049" s="121"/>
      <c r="X2049" s="121"/>
      <c r="Y2049" s="121"/>
      <c r="Z2049" s="121"/>
    </row>
    <row r="2050" spans="1:26" ht="18">
      <c r="A2050" s="121"/>
      <c r="B2050" s="121"/>
      <c r="C2050" s="115" t="s">
        <v>6342</v>
      </c>
      <c r="D2050" s="154" t="s">
        <v>6343</v>
      </c>
      <c r="E2050" s="129"/>
      <c r="F2050" s="130"/>
      <c r="G2050" s="130"/>
      <c r="H2050" s="130"/>
      <c r="I2050" s="130"/>
      <c r="J2050" s="130"/>
      <c r="K2050" s="130"/>
      <c r="L2050" s="121"/>
      <c r="M2050" s="121"/>
      <c r="N2050" s="121"/>
      <c r="O2050" s="121"/>
      <c r="P2050" s="121"/>
      <c r="Q2050" s="121"/>
      <c r="R2050" s="121"/>
      <c r="S2050" s="121"/>
      <c r="T2050" s="121"/>
      <c r="U2050" s="121"/>
      <c r="V2050" s="121"/>
      <c r="W2050" s="121"/>
      <c r="X2050" s="121"/>
      <c r="Y2050" s="121"/>
      <c r="Z2050" s="121"/>
    </row>
    <row r="2051" spans="1:26" ht="18">
      <c r="A2051" s="121"/>
      <c r="B2051" s="121"/>
      <c r="C2051" s="35" t="s">
        <v>6344</v>
      </c>
      <c r="D2051" s="128" t="s">
        <v>6345</v>
      </c>
      <c r="E2051" s="129" t="s">
        <v>20</v>
      </c>
      <c r="F2051" s="130" t="s">
        <v>20</v>
      </c>
      <c r="G2051" s="130" t="s">
        <v>305</v>
      </c>
      <c r="H2051" s="511">
        <f t="shared" si="93"/>
        <v>19261</v>
      </c>
      <c r="I2051" s="387">
        <v>18700</v>
      </c>
      <c r="J2051" s="511">
        <f t="shared" si="94"/>
        <v>19635</v>
      </c>
      <c r="K2051" s="511">
        <f t="shared" si="95"/>
        <v>20570</v>
      </c>
      <c r="L2051" s="121"/>
      <c r="M2051" s="121"/>
      <c r="N2051" s="121"/>
      <c r="O2051" s="121"/>
      <c r="P2051" s="121"/>
      <c r="Q2051" s="121"/>
      <c r="R2051" s="121"/>
      <c r="S2051" s="121"/>
      <c r="T2051" s="121"/>
      <c r="U2051" s="121"/>
      <c r="V2051" s="121"/>
      <c r="W2051" s="121"/>
      <c r="X2051" s="121"/>
      <c r="Y2051" s="121"/>
      <c r="Z2051" s="121"/>
    </row>
    <row r="2052" spans="1:26" ht="18">
      <c r="A2052" s="121"/>
      <c r="B2052" s="121"/>
      <c r="C2052" s="115" t="s">
        <v>6346</v>
      </c>
      <c r="D2052" s="154" t="s">
        <v>6347</v>
      </c>
      <c r="E2052" s="129"/>
      <c r="F2052" s="130"/>
      <c r="G2052" s="130"/>
      <c r="H2052" s="130"/>
      <c r="I2052" s="130"/>
      <c r="J2052" s="130"/>
      <c r="K2052" s="130"/>
      <c r="L2052" s="121"/>
      <c r="M2052" s="121"/>
      <c r="N2052" s="121"/>
      <c r="O2052" s="121"/>
      <c r="P2052" s="121"/>
      <c r="Q2052" s="121"/>
      <c r="R2052" s="121"/>
      <c r="S2052" s="121"/>
      <c r="T2052" s="121"/>
      <c r="U2052" s="121"/>
      <c r="V2052" s="121"/>
      <c r="W2052" s="121"/>
      <c r="X2052" s="121"/>
      <c r="Y2052" s="121"/>
      <c r="Z2052" s="121"/>
    </row>
    <row r="2053" spans="1:26" ht="18">
      <c r="A2053" s="121"/>
      <c r="B2053" s="121"/>
      <c r="C2053" s="35" t="s">
        <v>6348</v>
      </c>
      <c r="D2053" s="128" t="s">
        <v>6349</v>
      </c>
      <c r="E2053" s="129" t="s">
        <v>20</v>
      </c>
      <c r="F2053" s="130" t="s">
        <v>6350</v>
      </c>
      <c r="G2053" s="130" t="s">
        <v>305</v>
      </c>
      <c r="H2053" s="511">
        <f t="shared" si="93"/>
        <v>9064</v>
      </c>
      <c r="I2053" s="387">
        <v>8800</v>
      </c>
      <c r="J2053" s="511">
        <f t="shared" si="94"/>
        <v>9240</v>
      </c>
      <c r="K2053" s="511">
        <f t="shared" si="95"/>
        <v>9680</v>
      </c>
      <c r="L2053" s="121"/>
      <c r="M2053" s="121"/>
      <c r="N2053" s="121"/>
      <c r="O2053" s="121"/>
      <c r="P2053" s="121"/>
      <c r="Q2053" s="121"/>
      <c r="R2053" s="121"/>
      <c r="S2053" s="121"/>
      <c r="T2053" s="121"/>
      <c r="U2053" s="121"/>
      <c r="V2053" s="121"/>
      <c r="W2053" s="121"/>
      <c r="X2053" s="121"/>
      <c r="Y2053" s="121"/>
      <c r="Z2053" s="121"/>
    </row>
    <row r="2054" spans="1:26" ht="18">
      <c r="A2054" s="121"/>
      <c r="B2054" s="121"/>
      <c r="C2054" s="35" t="s">
        <v>6351</v>
      </c>
      <c r="D2054" s="128" t="s">
        <v>6352</v>
      </c>
      <c r="E2054" s="129" t="s">
        <v>6353</v>
      </c>
      <c r="F2054" s="130" t="s">
        <v>6354</v>
      </c>
      <c r="G2054" s="130" t="s">
        <v>1903</v>
      </c>
      <c r="H2054" s="511">
        <f t="shared" si="93"/>
        <v>31724</v>
      </c>
      <c r="I2054" s="387">
        <v>30800</v>
      </c>
      <c r="J2054" s="511">
        <f t="shared" si="94"/>
        <v>32340</v>
      </c>
      <c r="K2054" s="511">
        <f t="shared" si="95"/>
        <v>33880</v>
      </c>
      <c r="L2054" s="121"/>
      <c r="M2054" s="121"/>
      <c r="N2054" s="121"/>
      <c r="O2054" s="121"/>
      <c r="P2054" s="121"/>
      <c r="Q2054" s="121"/>
      <c r="R2054" s="121"/>
      <c r="S2054" s="121"/>
      <c r="T2054" s="121"/>
      <c r="U2054" s="121"/>
      <c r="V2054" s="121"/>
      <c r="W2054" s="121"/>
      <c r="X2054" s="121"/>
      <c r="Y2054" s="121"/>
      <c r="Z2054" s="121"/>
    </row>
    <row r="2055" spans="1:26" ht="18">
      <c r="A2055" s="121"/>
      <c r="B2055" s="121"/>
      <c r="C2055" s="35" t="s">
        <v>6355</v>
      </c>
      <c r="D2055" s="128" t="s">
        <v>6356</v>
      </c>
      <c r="E2055" s="129" t="s">
        <v>3460</v>
      </c>
      <c r="F2055" s="130" t="s">
        <v>20</v>
      </c>
      <c r="G2055" s="130" t="s">
        <v>305</v>
      </c>
      <c r="H2055" s="511">
        <f t="shared" si="93"/>
        <v>3708</v>
      </c>
      <c r="I2055" s="387">
        <v>3600</v>
      </c>
      <c r="J2055" s="511">
        <f t="shared" si="94"/>
        <v>3780</v>
      </c>
      <c r="K2055" s="511">
        <f t="shared" si="95"/>
        <v>3960</v>
      </c>
      <c r="L2055" s="121"/>
      <c r="M2055" s="121"/>
      <c r="N2055" s="121"/>
      <c r="O2055" s="121"/>
      <c r="P2055" s="121"/>
      <c r="Q2055" s="121"/>
      <c r="R2055" s="121"/>
      <c r="S2055" s="121"/>
      <c r="T2055" s="121"/>
      <c r="U2055" s="121"/>
      <c r="V2055" s="121"/>
      <c r="W2055" s="121"/>
      <c r="X2055" s="121"/>
      <c r="Y2055" s="121"/>
      <c r="Z2055" s="121"/>
    </row>
    <row r="2056" spans="1:26" ht="18">
      <c r="A2056" s="121"/>
      <c r="B2056" s="121"/>
      <c r="C2056" s="35" t="s">
        <v>6357</v>
      </c>
      <c r="D2056" s="128" t="s">
        <v>6358</v>
      </c>
      <c r="E2056" s="129" t="s">
        <v>20</v>
      </c>
      <c r="F2056" s="130" t="s">
        <v>6359</v>
      </c>
      <c r="G2056" s="130" t="s">
        <v>305</v>
      </c>
      <c r="H2056" s="511">
        <f t="shared" si="93"/>
        <v>3811</v>
      </c>
      <c r="I2056" s="387">
        <v>3700</v>
      </c>
      <c r="J2056" s="511">
        <f t="shared" si="94"/>
        <v>3885</v>
      </c>
      <c r="K2056" s="511">
        <f t="shared" si="95"/>
        <v>4070</v>
      </c>
      <c r="L2056" s="121"/>
      <c r="M2056" s="121"/>
      <c r="N2056" s="121"/>
      <c r="O2056" s="121"/>
      <c r="P2056" s="121"/>
      <c r="Q2056" s="121"/>
      <c r="R2056" s="121"/>
      <c r="S2056" s="121"/>
      <c r="T2056" s="121"/>
      <c r="U2056" s="121"/>
      <c r="V2056" s="121"/>
      <c r="W2056" s="121"/>
      <c r="X2056" s="121"/>
      <c r="Y2056" s="121"/>
      <c r="Z2056" s="121"/>
    </row>
    <row r="2057" spans="1:26">
      <c r="A2057" s="121"/>
      <c r="B2057" s="121"/>
      <c r="C2057" s="35" t="s">
        <v>22214</v>
      </c>
      <c r="D2057" s="412" t="s">
        <v>17009</v>
      </c>
      <c r="E2057" s="130"/>
      <c r="F2057" s="150"/>
      <c r="G2057" s="130" t="s">
        <v>4097</v>
      </c>
      <c r="H2057" s="511">
        <f t="shared" si="93"/>
        <v>1545</v>
      </c>
      <c r="I2057" s="395">
        <v>1500</v>
      </c>
      <c r="J2057" s="511">
        <f t="shared" si="94"/>
        <v>1575</v>
      </c>
      <c r="K2057" s="511">
        <f t="shared" si="95"/>
        <v>1650</v>
      </c>
      <c r="L2057" s="121"/>
      <c r="M2057" s="121"/>
      <c r="N2057" s="121"/>
      <c r="O2057" s="121"/>
      <c r="P2057" s="121"/>
      <c r="Q2057" s="121"/>
      <c r="R2057" s="121"/>
      <c r="S2057" s="121"/>
      <c r="T2057" s="121"/>
      <c r="U2057" s="121"/>
      <c r="V2057" s="121"/>
      <c r="W2057" s="121"/>
      <c r="X2057" s="121"/>
      <c r="Y2057" s="121"/>
      <c r="Z2057" s="121"/>
    </row>
    <row r="2058" spans="1:26" ht="18">
      <c r="A2058" s="121"/>
      <c r="B2058" s="121"/>
      <c r="C2058" s="35" t="s">
        <v>22215</v>
      </c>
      <c r="D2058" s="412" t="s">
        <v>6356</v>
      </c>
      <c r="E2058" s="130"/>
      <c r="F2058" s="130" t="s">
        <v>16871</v>
      </c>
      <c r="G2058" s="130" t="s">
        <v>305</v>
      </c>
      <c r="H2058" s="511">
        <f t="shared" si="93"/>
        <v>3090</v>
      </c>
      <c r="I2058" s="395">
        <v>3000</v>
      </c>
      <c r="J2058" s="511">
        <f t="shared" si="94"/>
        <v>3150</v>
      </c>
      <c r="K2058" s="511">
        <f t="shared" si="95"/>
        <v>3300</v>
      </c>
      <c r="L2058" s="121"/>
      <c r="M2058" s="121"/>
      <c r="N2058" s="121"/>
      <c r="O2058" s="121"/>
      <c r="P2058" s="121"/>
      <c r="Q2058" s="121"/>
      <c r="R2058" s="121"/>
      <c r="S2058" s="121"/>
      <c r="T2058" s="121"/>
      <c r="U2058" s="121"/>
      <c r="V2058" s="121"/>
      <c r="W2058" s="121"/>
      <c r="X2058" s="121"/>
      <c r="Y2058" s="121"/>
      <c r="Z2058" s="121"/>
    </row>
    <row r="2059" spans="1:26" ht="18">
      <c r="A2059" s="121"/>
      <c r="B2059" s="121"/>
      <c r="C2059" s="35" t="s">
        <v>22216</v>
      </c>
      <c r="D2059" s="412" t="s">
        <v>6356</v>
      </c>
      <c r="E2059" s="130"/>
      <c r="F2059" s="130" t="s">
        <v>16872</v>
      </c>
      <c r="G2059" s="130" t="s">
        <v>305</v>
      </c>
      <c r="H2059" s="511">
        <f t="shared" ref="H2059:H2122" si="96">(I2059*0.03)+I2059</f>
        <v>2060</v>
      </c>
      <c r="I2059" s="395">
        <v>2000</v>
      </c>
      <c r="J2059" s="511">
        <f t="shared" ref="J2059:J2122" si="97">(I2059*0.05)+I2059</f>
        <v>2100</v>
      </c>
      <c r="K2059" s="511">
        <f t="shared" ref="K2059:K2122" si="98">(I2059*0.1)+I2059</f>
        <v>2200</v>
      </c>
      <c r="L2059" s="121"/>
      <c r="M2059" s="121"/>
      <c r="N2059" s="121"/>
      <c r="O2059" s="121"/>
      <c r="P2059" s="121"/>
      <c r="Q2059" s="121"/>
      <c r="R2059" s="121"/>
      <c r="S2059" s="121"/>
      <c r="T2059" s="121"/>
      <c r="U2059" s="121"/>
      <c r="V2059" s="121"/>
      <c r="W2059" s="121"/>
      <c r="X2059" s="121"/>
      <c r="Y2059" s="121"/>
      <c r="Z2059" s="121"/>
    </row>
    <row r="2060" spans="1:26">
      <c r="A2060" s="121"/>
      <c r="B2060" s="121"/>
      <c r="C2060" s="35" t="s">
        <v>22217</v>
      </c>
      <c r="D2060" s="412" t="s">
        <v>17004</v>
      </c>
      <c r="E2060" s="130"/>
      <c r="F2060" s="150"/>
      <c r="G2060" s="130" t="s">
        <v>305</v>
      </c>
      <c r="H2060" s="511">
        <f t="shared" si="96"/>
        <v>5150</v>
      </c>
      <c r="I2060" s="395">
        <v>5000</v>
      </c>
      <c r="J2060" s="511">
        <f t="shared" si="97"/>
        <v>5250</v>
      </c>
      <c r="K2060" s="511">
        <f t="shared" si="98"/>
        <v>5500</v>
      </c>
      <c r="L2060" s="121"/>
      <c r="M2060" s="121"/>
      <c r="N2060" s="121"/>
      <c r="O2060" s="121"/>
      <c r="P2060" s="121"/>
      <c r="Q2060" s="121"/>
      <c r="R2060" s="121"/>
      <c r="S2060" s="121"/>
      <c r="T2060" s="121"/>
      <c r="U2060" s="121"/>
      <c r="V2060" s="121"/>
      <c r="W2060" s="121"/>
      <c r="X2060" s="121"/>
      <c r="Y2060" s="121"/>
      <c r="Z2060" s="121"/>
    </row>
    <row r="2061" spans="1:26">
      <c r="A2061" s="121"/>
      <c r="B2061" s="121"/>
      <c r="C2061" s="35" t="s">
        <v>22218</v>
      </c>
      <c r="D2061" s="412" t="s">
        <v>6347</v>
      </c>
      <c r="E2061" s="130"/>
      <c r="F2061" s="150"/>
      <c r="G2061" s="130" t="s">
        <v>305</v>
      </c>
      <c r="H2061" s="511">
        <f t="shared" si="96"/>
        <v>4120</v>
      </c>
      <c r="I2061" s="395">
        <v>4000</v>
      </c>
      <c r="J2061" s="511">
        <f t="shared" si="97"/>
        <v>4200</v>
      </c>
      <c r="K2061" s="511">
        <f t="shared" si="98"/>
        <v>4400</v>
      </c>
      <c r="L2061" s="121"/>
      <c r="M2061" s="121"/>
      <c r="N2061" s="121"/>
      <c r="O2061" s="121"/>
      <c r="P2061" s="121"/>
      <c r="Q2061" s="121"/>
      <c r="R2061" s="121"/>
      <c r="S2061" s="121"/>
      <c r="T2061" s="121"/>
      <c r="U2061" s="121"/>
      <c r="V2061" s="121"/>
      <c r="W2061" s="121"/>
      <c r="X2061" s="121"/>
      <c r="Y2061" s="121"/>
      <c r="Z2061" s="121"/>
    </row>
    <row r="2062" spans="1:26" ht="18">
      <c r="A2062" s="121"/>
      <c r="B2062" s="121"/>
      <c r="C2062" s="35" t="s">
        <v>22219</v>
      </c>
      <c r="D2062" s="412" t="s">
        <v>6347</v>
      </c>
      <c r="E2062" s="130"/>
      <c r="F2062" s="130" t="s">
        <v>17005</v>
      </c>
      <c r="G2062" s="130" t="s">
        <v>305</v>
      </c>
      <c r="H2062" s="511">
        <f t="shared" si="96"/>
        <v>4841</v>
      </c>
      <c r="I2062" s="395">
        <v>4700</v>
      </c>
      <c r="J2062" s="511">
        <f t="shared" si="97"/>
        <v>4935</v>
      </c>
      <c r="K2062" s="511">
        <f t="shared" si="98"/>
        <v>5170</v>
      </c>
      <c r="L2062" s="121"/>
      <c r="M2062" s="121"/>
      <c r="N2062" s="121"/>
      <c r="O2062" s="121"/>
      <c r="P2062" s="121"/>
      <c r="Q2062" s="121"/>
      <c r="R2062" s="121"/>
      <c r="S2062" s="121"/>
      <c r="T2062" s="121"/>
      <c r="U2062" s="121"/>
      <c r="V2062" s="121"/>
      <c r="W2062" s="121"/>
      <c r="X2062" s="121"/>
      <c r="Y2062" s="121"/>
      <c r="Z2062" s="121"/>
    </row>
    <row r="2063" spans="1:26">
      <c r="A2063" s="121"/>
      <c r="B2063" s="121"/>
      <c r="C2063" s="35" t="s">
        <v>22220</v>
      </c>
      <c r="D2063" s="412" t="s">
        <v>6347</v>
      </c>
      <c r="E2063" s="130"/>
      <c r="F2063" s="150"/>
      <c r="G2063" s="130" t="s">
        <v>305</v>
      </c>
      <c r="H2063" s="511">
        <f t="shared" si="96"/>
        <v>5150</v>
      </c>
      <c r="I2063" s="395">
        <v>5000</v>
      </c>
      <c r="J2063" s="511">
        <f t="shared" si="97"/>
        <v>5250</v>
      </c>
      <c r="K2063" s="511">
        <f t="shared" si="98"/>
        <v>5500</v>
      </c>
      <c r="L2063" s="121"/>
      <c r="M2063" s="121"/>
      <c r="N2063" s="121"/>
      <c r="O2063" s="121"/>
      <c r="P2063" s="121"/>
      <c r="Q2063" s="121"/>
      <c r="R2063" s="121"/>
      <c r="S2063" s="121"/>
      <c r="T2063" s="121"/>
      <c r="U2063" s="121"/>
      <c r="V2063" s="121"/>
      <c r="W2063" s="121"/>
      <c r="X2063" s="121"/>
      <c r="Y2063" s="121"/>
      <c r="Z2063" s="121"/>
    </row>
    <row r="2064" spans="1:26">
      <c r="A2064" s="121"/>
      <c r="B2064" s="121"/>
      <c r="C2064" s="35" t="s">
        <v>22221</v>
      </c>
      <c r="D2064" s="412" t="s">
        <v>6347</v>
      </c>
      <c r="E2064" s="130"/>
      <c r="F2064" s="150"/>
      <c r="G2064" s="130" t="s">
        <v>305</v>
      </c>
      <c r="H2064" s="511">
        <f t="shared" si="96"/>
        <v>2060</v>
      </c>
      <c r="I2064" s="395">
        <v>2000</v>
      </c>
      <c r="J2064" s="511">
        <f t="shared" si="97"/>
        <v>2100</v>
      </c>
      <c r="K2064" s="511">
        <f t="shared" si="98"/>
        <v>2200</v>
      </c>
      <c r="L2064" s="121"/>
      <c r="M2064" s="121"/>
      <c r="N2064" s="121"/>
      <c r="O2064" s="121"/>
      <c r="P2064" s="121"/>
      <c r="Q2064" s="121"/>
      <c r="R2064" s="121"/>
      <c r="S2064" s="121"/>
      <c r="T2064" s="121"/>
      <c r="U2064" s="121"/>
      <c r="V2064" s="121"/>
      <c r="W2064" s="121"/>
      <c r="X2064" s="121"/>
      <c r="Y2064" s="121"/>
      <c r="Z2064" s="121"/>
    </row>
    <row r="2065" spans="1:26" ht="18">
      <c r="A2065" s="121"/>
      <c r="B2065" s="121"/>
      <c r="C2065" s="35" t="s">
        <v>22222</v>
      </c>
      <c r="D2065" s="412" t="s">
        <v>6352</v>
      </c>
      <c r="E2065" s="130"/>
      <c r="F2065" s="130" t="s">
        <v>17006</v>
      </c>
      <c r="G2065" s="130" t="s">
        <v>305</v>
      </c>
      <c r="H2065" s="511">
        <f t="shared" si="96"/>
        <v>2060</v>
      </c>
      <c r="I2065" s="395">
        <v>2000</v>
      </c>
      <c r="J2065" s="511">
        <f t="shared" si="97"/>
        <v>2100</v>
      </c>
      <c r="K2065" s="511">
        <f t="shared" si="98"/>
        <v>2200</v>
      </c>
      <c r="L2065" s="121"/>
      <c r="M2065" s="121"/>
      <c r="N2065" s="121"/>
      <c r="O2065" s="121"/>
      <c r="P2065" s="121"/>
      <c r="Q2065" s="121"/>
      <c r="R2065" s="121"/>
      <c r="S2065" s="121"/>
      <c r="T2065" s="121"/>
      <c r="U2065" s="121"/>
      <c r="V2065" s="121"/>
      <c r="W2065" s="121"/>
      <c r="X2065" s="121"/>
      <c r="Y2065" s="121"/>
      <c r="Z2065" s="121"/>
    </row>
    <row r="2066" spans="1:26" ht="18">
      <c r="A2066" s="121"/>
      <c r="B2066" s="121"/>
      <c r="C2066" s="35" t="s">
        <v>22223</v>
      </c>
      <c r="D2066" s="412" t="s">
        <v>6352</v>
      </c>
      <c r="E2066" s="130"/>
      <c r="F2066" s="130" t="s">
        <v>17007</v>
      </c>
      <c r="G2066" s="130" t="s">
        <v>347</v>
      </c>
      <c r="H2066" s="511">
        <f t="shared" si="96"/>
        <v>41200</v>
      </c>
      <c r="I2066" s="395">
        <v>40000</v>
      </c>
      <c r="J2066" s="511">
        <f t="shared" si="97"/>
        <v>42000</v>
      </c>
      <c r="K2066" s="511">
        <f t="shared" si="98"/>
        <v>44000</v>
      </c>
      <c r="L2066" s="121"/>
      <c r="M2066" s="121"/>
      <c r="N2066" s="121"/>
      <c r="O2066" s="121"/>
      <c r="P2066" s="121"/>
      <c r="Q2066" s="121"/>
      <c r="R2066" s="121"/>
      <c r="S2066" s="121"/>
      <c r="T2066" s="121"/>
      <c r="U2066" s="121"/>
      <c r="V2066" s="121"/>
      <c r="W2066" s="121"/>
      <c r="X2066" s="121"/>
      <c r="Y2066" s="121"/>
      <c r="Z2066" s="121"/>
    </row>
    <row r="2067" spans="1:26">
      <c r="A2067" s="121"/>
      <c r="B2067" s="121"/>
      <c r="C2067" s="35" t="s">
        <v>22224</v>
      </c>
      <c r="D2067" s="412" t="s">
        <v>17008</v>
      </c>
      <c r="E2067" s="130"/>
      <c r="F2067" s="150"/>
      <c r="G2067" s="130" t="s">
        <v>305</v>
      </c>
      <c r="H2067" s="511">
        <f t="shared" si="96"/>
        <v>3090</v>
      </c>
      <c r="I2067" s="395">
        <v>3000</v>
      </c>
      <c r="J2067" s="511">
        <f t="shared" si="97"/>
        <v>3150</v>
      </c>
      <c r="K2067" s="511">
        <f t="shared" si="98"/>
        <v>3300</v>
      </c>
      <c r="L2067" s="121"/>
      <c r="M2067" s="121"/>
      <c r="N2067" s="121"/>
      <c r="O2067" s="121"/>
      <c r="P2067" s="121"/>
      <c r="Q2067" s="121"/>
      <c r="R2067" s="121"/>
      <c r="S2067" s="121"/>
      <c r="T2067" s="121"/>
      <c r="U2067" s="121"/>
      <c r="V2067" s="121"/>
      <c r="W2067" s="121"/>
      <c r="X2067" s="121"/>
      <c r="Y2067" s="121"/>
      <c r="Z2067" s="121"/>
    </row>
    <row r="2068" spans="1:26" ht="18">
      <c r="A2068" s="121"/>
      <c r="B2068" s="121"/>
      <c r="C2068" s="115" t="s">
        <v>6360</v>
      </c>
      <c r="D2068" s="154" t="s">
        <v>6361</v>
      </c>
      <c r="E2068" s="129"/>
      <c r="F2068" s="130"/>
      <c r="G2068" s="130"/>
      <c r="H2068" s="130"/>
      <c r="I2068" s="130"/>
      <c r="J2068" s="130"/>
      <c r="K2068" s="130"/>
      <c r="L2068" s="121"/>
      <c r="M2068" s="121"/>
      <c r="N2068" s="121"/>
      <c r="O2068" s="121"/>
      <c r="P2068" s="121"/>
      <c r="Q2068" s="121"/>
      <c r="R2068" s="121"/>
      <c r="S2068" s="121"/>
      <c r="T2068" s="121"/>
      <c r="U2068" s="121"/>
      <c r="V2068" s="121"/>
      <c r="W2068" s="121"/>
      <c r="X2068" s="121"/>
      <c r="Y2068" s="121"/>
      <c r="Z2068" s="121"/>
    </row>
    <row r="2069" spans="1:26" ht="18">
      <c r="A2069" s="121"/>
      <c r="B2069" s="121"/>
      <c r="C2069" s="115" t="s">
        <v>6362</v>
      </c>
      <c r="D2069" s="154" t="s">
        <v>6363</v>
      </c>
      <c r="E2069" s="129"/>
      <c r="F2069" s="130"/>
      <c r="G2069" s="130"/>
      <c r="H2069" s="130"/>
      <c r="I2069" s="130"/>
      <c r="J2069" s="130"/>
      <c r="K2069" s="130"/>
      <c r="L2069" s="121"/>
      <c r="M2069" s="121"/>
      <c r="N2069" s="121"/>
      <c r="O2069" s="121"/>
      <c r="P2069" s="121"/>
      <c r="Q2069" s="121"/>
      <c r="R2069" s="121"/>
      <c r="S2069" s="121"/>
      <c r="T2069" s="121"/>
      <c r="U2069" s="121"/>
      <c r="V2069" s="121"/>
      <c r="W2069" s="121"/>
      <c r="X2069" s="121"/>
      <c r="Y2069" s="121"/>
      <c r="Z2069" s="121"/>
    </row>
    <row r="2070" spans="1:26" ht="18">
      <c r="A2070" s="121"/>
      <c r="B2070" s="121"/>
      <c r="C2070" s="35" t="s">
        <v>6364</v>
      </c>
      <c r="D2070" s="128" t="s">
        <v>6363</v>
      </c>
      <c r="E2070" s="129" t="s">
        <v>20</v>
      </c>
      <c r="F2070" s="130" t="s">
        <v>20</v>
      </c>
      <c r="G2070" s="130" t="s">
        <v>305</v>
      </c>
      <c r="H2070" s="511">
        <f t="shared" si="96"/>
        <v>6386</v>
      </c>
      <c r="I2070" s="387">
        <v>6200</v>
      </c>
      <c r="J2070" s="511">
        <f t="shared" si="97"/>
        <v>6510</v>
      </c>
      <c r="K2070" s="511">
        <f t="shared" si="98"/>
        <v>6820</v>
      </c>
      <c r="L2070" s="121"/>
      <c r="M2070" s="121"/>
      <c r="N2070" s="121"/>
      <c r="O2070" s="121"/>
      <c r="P2070" s="121"/>
      <c r="Q2070" s="121"/>
      <c r="R2070" s="121"/>
      <c r="S2070" s="121"/>
      <c r="T2070" s="121"/>
      <c r="U2070" s="121"/>
      <c r="V2070" s="121"/>
      <c r="W2070" s="121"/>
      <c r="X2070" s="121"/>
      <c r="Y2070" s="121"/>
      <c r="Z2070" s="121"/>
    </row>
    <row r="2071" spans="1:26" ht="18">
      <c r="A2071" s="121"/>
      <c r="B2071" s="121"/>
      <c r="C2071" s="35" t="s">
        <v>6365</v>
      </c>
      <c r="D2071" s="128" t="s">
        <v>6366</v>
      </c>
      <c r="E2071" s="129" t="s">
        <v>20</v>
      </c>
      <c r="F2071" s="130" t="s">
        <v>1447</v>
      </c>
      <c r="G2071" s="130" t="s">
        <v>889</v>
      </c>
      <c r="H2071" s="511">
        <f t="shared" si="96"/>
        <v>21836</v>
      </c>
      <c r="I2071" s="387">
        <v>21200</v>
      </c>
      <c r="J2071" s="511">
        <f t="shared" si="97"/>
        <v>22260</v>
      </c>
      <c r="K2071" s="511">
        <f t="shared" si="98"/>
        <v>23320</v>
      </c>
      <c r="L2071" s="121"/>
      <c r="M2071" s="121"/>
      <c r="N2071" s="121"/>
      <c r="O2071" s="121"/>
      <c r="P2071" s="121"/>
      <c r="Q2071" s="121"/>
      <c r="R2071" s="121"/>
      <c r="S2071" s="121"/>
      <c r="T2071" s="121"/>
      <c r="U2071" s="121"/>
      <c r="V2071" s="121"/>
      <c r="W2071" s="121"/>
      <c r="X2071" s="121"/>
      <c r="Y2071" s="121"/>
      <c r="Z2071" s="121"/>
    </row>
    <row r="2072" spans="1:26" ht="18">
      <c r="A2072" s="121"/>
      <c r="B2072" s="121"/>
      <c r="C2072" s="35" t="s">
        <v>6367</v>
      </c>
      <c r="D2072" s="128" t="s">
        <v>6368</v>
      </c>
      <c r="E2072" s="129" t="s">
        <v>20</v>
      </c>
      <c r="F2072" s="130" t="s">
        <v>6369</v>
      </c>
      <c r="G2072" s="130" t="s">
        <v>889</v>
      </c>
      <c r="H2072" s="511">
        <f t="shared" si="96"/>
        <v>10712</v>
      </c>
      <c r="I2072" s="387">
        <v>10400</v>
      </c>
      <c r="J2072" s="511">
        <f t="shared" si="97"/>
        <v>10920</v>
      </c>
      <c r="K2072" s="511">
        <f t="shared" si="98"/>
        <v>11440</v>
      </c>
      <c r="L2072" s="121"/>
      <c r="M2072" s="121"/>
      <c r="N2072" s="121"/>
      <c r="O2072" s="121"/>
      <c r="P2072" s="121"/>
      <c r="Q2072" s="121"/>
      <c r="R2072" s="121"/>
      <c r="S2072" s="121"/>
      <c r="T2072" s="121"/>
      <c r="U2072" s="121"/>
      <c r="V2072" s="121"/>
      <c r="W2072" s="121"/>
      <c r="X2072" s="121"/>
      <c r="Y2072" s="121"/>
      <c r="Z2072" s="121"/>
    </row>
    <row r="2073" spans="1:26" ht="18">
      <c r="A2073" s="121"/>
      <c r="B2073" s="121"/>
      <c r="C2073" s="35" t="s">
        <v>6370</v>
      </c>
      <c r="D2073" s="128" t="s">
        <v>6371</v>
      </c>
      <c r="E2073" s="129" t="s">
        <v>20</v>
      </c>
      <c r="F2073" s="130" t="s">
        <v>6369</v>
      </c>
      <c r="G2073" s="130" t="s">
        <v>889</v>
      </c>
      <c r="H2073" s="511">
        <f t="shared" si="96"/>
        <v>8549</v>
      </c>
      <c r="I2073" s="387">
        <v>8300</v>
      </c>
      <c r="J2073" s="511">
        <f t="shared" si="97"/>
        <v>8715</v>
      </c>
      <c r="K2073" s="511">
        <f t="shared" si="98"/>
        <v>9130</v>
      </c>
      <c r="L2073" s="121"/>
      <c r="M2073" s="121"/>
      <c r="N2073" s="121"/>
      <c r="O2073" s="121"/>
      <c r="P2073" s="121"/>
      <c r="Q2073" s="121"/>
      <c r="R2073" s="121"/>
      <c r="S2073" s="121"/>
      <c r="T2073" s="121"/>
      <c r="U2073" s="121"/>
      <c r="V2073" s="121"/>
      <c r="W2073" s="121"/>
      <c r="X2073" s="121"/>
      <c r="Y2073" s="121"/>
      <c r="Z2073" s="121"/>
    </row>
    <row r="2074" spans="1:26" ht="18">
      <c r="A2074" s="121"/>
      <c r="B2074" s="121"/>
      <c r="C2074" s="35" t="s">
        <v>6372</v>
      </c>
      <c r="D2074" s="128" t="s">
        <v>6373</v>
      </c>
      <c r="E2074" s="129" t="s">
        <v>20</v>
      </c>
      <c r="F2074" s="130" t="s">
        <v>6369</v>
      </c>
      <c r="G2074" s="130" t="s">
        <v>305</v>
      </c>
      <c r="H2074" s="511">
        <f t="shared" si="96"/>
        <v>19879</v>
      </c>
      <c r="I2074" s="387">
        <v>19300</v>
      </c>
      <c r="J2074" s="511">
        <f t="shared" si="97"/>
        <v>20265</v>
      </c>
      <c r="K2074" s="511">
        <f t="shared" si="98"/>
        <v>21230</v>
      </c>
      <c r="L2074" s="121"/>
      <c r="M2074" s="121"/>
      <c r="N2074" s="121"/>
      <c r="O2074" s="121"/>
      <c r="P2074" s="121"/>
      <c r="Q2074" s="121"/>
      <c r="R2074" s="121"/>
      <c r="S2074" s="121"/>
      <c r="T2074" s="121"/>
      <c r="U2074" s="121"/>
      <c r="V2074" s="121"/>
      <c r="W2074" s="121"/>
      <c r="X2074" s="121"/>
      <c r="Y2074" s="121"/>
      <c r="Z2074" s="121"/>
    </row>
    <row r="2075" spans="1:26" ht="18">
      <c r="A2075" s="121"/>
      <c r="B2075" s="121"/>
      <c r="C2075" s="35" t="s">
        <v>6374</v>
      </c>
      <c r="D2075" s="128" t="s">
        <v>6375</v>
      </c>
      <c r="E2075" s="129" t="s">
        <v>20</v>
      </c>
      <c r="F2075" s="130" t="s">
        <v>20</v>
      </c>
      <c r="G2075" s="130" t="s">
        <v>730</v>
      </c>
      <c r="H2075" s="511">
        <f t="shared" si="96"/>
        <v>4223</v>
      </c>
      <c r="I2075" s="387">
        <v>4100</v>
      </c>
      <c r="J2075" s="511">
        <f t="shared" si="97"/>
        <v>4305</v>
      </c>
      <c r="K2075" s="511">
        <f t="shared" si="98"/>
        <v>4510</v>
      </c>
      <c r="L2075" s="121"/>
      <c r="M2075" s="121"/>
      <c r="N2075" s="121"/>
      <c r="O2075" s="121"/>
      <c r="P2075" s="121"/>
      <c r="Q2075" s="121"/>
      <c r="R2075" s="121"/>
      <c r="S2075" s="121"/>
      <c r="T2075" s="121"/>
      <c r="U2075" s="121"/>
      <c r="V2075" s="121"/>
      <c r="W2075" s="121"/>
      <c r="X2075" s="121"/>
      <c r="Y2075" s="121"/>
      <c r="Z2075" s="121"/>
    </row>
    <row r="2076" spans="1:26" ht="18">
      <c r="A2076" s="121"/>
      <c r="B2076" s="121"/>
      <c r="C2076" s="35" t="s">
        <v>6376</v>
      </c>
      <c r="D2076" s="128" t="s">
        <v>6377</v>
      </c>
      <c r="E2076" s="129" t="s">
        <v>20</v>
      </c>
      <c r="F2076" s="130" t="s">
        <v>20</v>
      </c>
      <c r="G2076" s="130" t="s">
        <v>305</v>
      </c>
      <c r="H2076" s="511">
        <f t="shared" si="96"/>
        <v>9476</v>
      </c>
      <c r="I2076" s="387">
        <v>9200</v>
      </c>
      <c r="J2076" s="511">
        <f t="shared" si="97"/>
        <v>9660</v>
      </c>
      <c r="K2076" s="511">
        <f t="shared" si="98"/>
        <v>10120</v>
      </c>
      <c r="L2076" s="121"/>
      <c r="M2076" s="121"/>
      <c r="N2076" s="121"/>
      <c r="O2076" s="121"/>
      <c r="P2076" s="121"/>
      <c r="Q2076" s="121"/>
      <c r="R2076" s="121"/>
      <c r="S2076" s="121"/>
      <c r="T2076" s="121"/>
      <c r="U2076" s="121"/>
      <c r="V2076" s="121"/>
      <c r="W2076" s="121"/>
      <c r="X2076" s="121"/>
      <c r="Y2076" s="121"/>
      <c r="Z2076" s="121"/>
    </row>
    <row r="2077" spans="1:26" ht="18">
      <c r="A2077" s="121"/>
      <c r="B2077" s="121"/>
      <c r="C2077" s="35" t="s">
        <v>6378</v>
      </c>
      <c r="D2077" s="128" t="s">
        <v>6379</v>
      </c>
      <c r="E2077" s="129" t="s">
        <v>20</v>
      </c>
      <c r="F2077" s="130" t="s">
        <v>20</v>
      </c>
      <c r="G2077" s="130" t="s">
        <v>305</v>
      </c>
      <c r="H2077" s="511">
        <f t="shared" si="96"/>
        <v>109231.5</v>
      </c>
      <c r="I2077" s="387">
        <v>106050</v>
      </c>
      <c r="J2077" s="511">
        <f t="shared" si="97"/>
        <v>111352.5</v>
      </c>
      <c r="K2077" s="511">
        <f t="shared" si="98"/>
        <v>116655</v>
      </c>
      <c r="L2077" s="121"/>
      <c r="M2077" s="121"/>
      <c r="N2077" s="121"/>
      <c r="O2077" s="121"/>
      <c r="P2077" s="121"/>
      <c r="Q2077" s="121"/>
      <c r="R2077" s="121"/>
      <c r="S2077" s="121"/>
      <c r="T2077" s="121"/>
      <c r="U2077" s="121"/>
      <c r="V2077" s="121"/>
      <c r="W2077" s="121"/>
      <c r="X2077" s="121"/>
      <c r="Y2077" s="121"/>
      <c r="Z2077" s="121"/>
    </row>
    <row r="2078" spans="1:26" ht="18">
      <c r="A2078" s="121"/>
      <c r="B2078" s="121"/>
      <c r="C2078" s="35" t="s">
        <v>22959</v>
      </c>
      <c r="D2078" s="128" t="s">
        <v>16579</v>
      </c>
      <c r="E2078" s="129"/>
      <c r="F2078" s="130"/>
      <c r="G2078" s="130" t="s">
        <v>889</v>
      </c>
      <c r="H2078" s="511">
        <f t="shared" si="96"/>
        <v>18478.2</v>
      </c>
      <c r="I2078" s="386">
        <v>17940</v>
      </c>
      <c r="J2078" s="511">
        <f t="shared" si="97"/>
        <v>18837</v>
      </c>
      <c r="K2078" s="511">
        <f t="shared" si="98"/>
        <v>19734</v>
      </c>
      <c r="L2078" s="121"/>
      <c r="M2078" s="121"/>
      <c r="N2078" s="121"/>
      <c r="O2078" s="121"/>
      <c r="P2078" s="121"/>
      <c r="Q2078" s="121"/>
      <c r="R2078" s="121"/>
      <c r="S2078" s="121"/>
      <c r="T2078" s="121"/>
      <c r="U2078" s="121"/>
      <c r="V2078" s="121"/>
      <c r="W2078" s="121"/>
      <c r="X2078" s="121"/>
      <c r="Y2078" s="121"/>
      <c r="Z2078" s="121"/>
    </row>
    <row r="2079" spans="1:26">
      <c r="A2079" s="121"/>
      <c r="B2079" s="121"/>
      <c r="C2079" s="35" t="s">
        <v>22960</v>
      </c>
      <c r="D2079" s="412" t="s">
        <v>16879</v>
      </c>
      <c r="E2079" s="130"/>
      <c r="F2079" s="150"/>
      <c r="G2079" s="130" t="s">
        <v>305</v>
      </c>
      <c r="H2079" s="511">
        <f t="shared" si="96"/>
        <v>18025</v>
      </c>
      <c r="I2079" s="395">
        <v>17500</v>
      </c>
      <c r="J2079" s="511">
        <f t="shared" si="97"/>
        <v>18375</v>
      </c>
      <c r="K2079" s="511">
        <f t="shared" si="98"/>
        <v>19250</v>
      </c>
      <c r="L2079" s="121"/>
      <c r="M2079" s="121"/>
      <c r="N2079" s="121"/>
      <c r="O2079" s="121"/>
      <c r="P2079" s="121"/>
      <c r="Q2079" s="121"/>
      <c r="R2079" s="121"/>
      <c r="S2079" s="121"/>
      <c r="T2079" s="121"/>
      <c r="U2079" s="121"/>
      <c r="V2079" s="121"/>
      <c r="W2079" s="121"/>
      <c r="X2079" s="121"/>
      <c r="Y2079" s="121"/>
      <c r="Z2079" s="121"/>
    </row>
    <row r="2080" spans="1:26" ht="18">
      <c r="A2080" s="121"/>
      <c r="B2080" s="121"/>
      <c r="C2080" s="35" t="s">
        <v>22961</v>
      </c>
      <c r="D2080" s="412" t="s">
        <v>16880</v>
      </c>
      <c r="E2080" s="130"/>
      <c r="F2080" s="130" t="s">
        <v>16881</v>
      </c>
      <c r="G2080" s="130" t="s">
        <v>305</v>
      </c>
      <c r="H2080" s="511">
        <f t="shared" si="96"/>
        <v>15450</v>
      </c>
      <c r="I2080" s="395">
        <v>15000</v>
      </c>
      <c r="J2080" s="511">
        <f t="shared" si="97"/>
        <v>15750</v>
      </c>
      <c r="K2080" s="511">
        <f t="shared" si="98"/>
        <v>16500</v>
      </c>
      <c r="L2080" s="121"/>
      <c r="M2080" s="121"/>
      <c r="N2080" s="121"/>
      <c r="O2080" s="121"/>
      <c r="P2080" s="121"/>
      <c r="Q2080" s="121"/>
      <c r="R2080" s="121"/>
      <c r="S2080" s="121"/>
      <c r="T2080" s="121"/>
      <c r="U2080" s="121"/>
      <c r="V2080" s="121"/>
      <c r="W2080" s="121"/>
      <c r="X2080" s="121"/>
      <c r="Y2080" s="121"/>
      <c r="Z2080" s="121"/>
    </row>
    <row r="2081" spans="1:26">
      <c r="A2081" s="121"/>
      <c r="B2081" s="121"/>
      <c r="C2081" s="35" t="s">
        <v>22962</v>
      </c>
      <c r="D2081" s="412" t="s">
        <v>16880</v>
      </c>
      <c r="E2081" s="130"/>
      <c r="F2081" s="150"/>
      <c r="G2081" s="130" t="s">
        <v>305</v>
      </c>
      <c r="H2081" s="511">
        <f t="shared" si="96"/>
        <v>4841</v>
      </c>
      <c r="I2081" s="395">
        <v>4700</v>
      </c>
      <c r="J2081" s="511">
        <f t="shared" si="97"/>
        <v>4935</v>
      </c>
      <c r="K2081" s="511">
        <f t="shared" si="98"/>
        <v>5170</v>
      </c>
      <c r="L2081" s="121"/>
      <c r="M2081" s="121"/>
      <c r="N2081" s="121"/>
      <c r="O2081" s="121"/>
      <c r="P2081" s="121"/>
      <c r="Q2081" s="121"/>
      <c r="R2081" s="121"/>
      <c r="S2081" s="121"/>
      <c r="T2081" s="121"/>
      <c r="U2081" s="121"/>
      <c r="V2081" s="121"/>
      <c r="W2081" s="121"/>
      <c r="X2081" s="121"/>
      <c r="Y2081" s="121"/>
      <c r="Z2081" s="121"/>
    </row>
    <row r="2082" spans="1:26" ht="18">
      <c r="A2082" s="121"/>
      <c r="B2082" s="121"/>
      <c r="C2082" s="115" t="s">
        <v>6380</v>
      </c>
      <c r="D2082" s="154" t="s">
        <v>6381</v>
      </c>
      <c r="E2082" s="129"/>
      <c r="F2082" s="130"/>
      <c r="G2082" s="130"/>
      <c r="H2082" s="130"/>
      <c r="I2082" s="130"/>
      <c r="J2082" s="130"/>
      <c r="K2082" s="130"/>
      <c r="L2082" s="121"/>
      <c r="M2082" s="121"/>
      <c r="N2082" s="121"/>
      <c r="O2082" s="121"/>
      <c r="P2082" s="121"/>
      <c r="Q2082" s="121"/>
      <c r="R2082" s="121"/>
      <c r="S2082" s="121"/>
      <c r="T2082" s="121"/>
      <c r="U2082" s="121"/>
      <c r="V2082" s="121"/>
      <c r="W2082" s="121"/>
      <c r="X2082" s="121"/>
      <c r="Y2082" s="121"/>
      <c r="Z2082" s="121"/>
    </row>
    <row r="2083" spans="1:26" ht="20.25">
      <c r="A2083" s="121"/>
      <c r="B2083" s="121"/>
      <c r="C2083" s="35" t="s">
        <v>6382</v>
      </c>
      <c r="D2083" s="128" t="s">
        <v>6381</v>
      </c>
      <c r="E2083" s="129" t="s">
        <v>20</v>
      </c>
      <c r="F2083" s="130" t="s">
        <v>20</v>
      </c>
      <c r="G2083" s="130" t="s">
        <v>305</v>
      </c>
      <c r="H2083" s="511">
        <f t="shared" si="96"/>
        <v>15450</v>
      </c>
      <c r="I2083" s="390">
        <v>15000</v>
      </c>
      <c r="J2083" s="511">
        <f t="shared" si="97"/>
        <v>15750</v>
      </c>
      <c r="K2083" s="511">
        <f t="shared" si="98"/>
        <v>16500</v>
      </c>
      <c r="L2083" s="121"/>
      <c r="M2083" s="121"/>
      <c r="N2083" s="121"/>
      <c r="O2083" s="121"/>
      <c r="P2083" s="121"/>
      <c r="Q2083" s="121"/>
      <c r="R2083" s="121"/>
      <c r="S2083" s="121"/>
      <c r="T2083" s="121"/>
      <c r="U2083" s="121"/>
      <c r="V2083" s="121"/>
      <c r="W2083" s="121"/>
      <c r="X2083" s="121"/>
      <c r="Y2083" s="121"/>
      <c r="Z2083" s="121"/>
    </row>
    <row r="2084" spans="1:26" ht="18">
      <c r="A2084" s="121"/>
      <c r="B2084" s="121"/>
      <c r="C2084" s="115" t="s">
        <v>6383</v>
      </c>
      <c r="D2084" s="154" t="s">
        <v>3726</v>
      </c>
      <c r="E2084" s="129"/>
      <c r="F2084" s="130"/>
      <c r="G2084" s="130"/>
      <c r="H2084" s="130"/>
      <c r="I2084" s="130"/>
      <c r="J2084" s="130"/>
      <c r="K2084" s="130"/>
      <c r="L2084" s="121"/>
      <c r="M2084" s="121"/>
      <c r="N2084" s="121"/>
      <c r="O2084" s="121"/>
      <c r="P2084" s="121"/>
      <c r="Q2084" s="121"/>
      <c r="R2084" s="121"/>
      <c r="S2084" s="121"/>
      <c r="T2084" s="121"/>
      <c r="U2084" s="121"/>
      <c r="V2084" s="121"/>
      <c r="W2084" s="121"/>
      <c r="X2084" s="121"/>
      <c r="Y2084" s="121"/>
      <c r="Z2084" s="121"/>
    </row>
    <row r="2085" spans="1:26" ht="18">
      <c r="A2085" s="121"/>
      <c r="B2085" s="121"/>
      <c r="C2085" s="35" t="s">
        <v>6384</v>
      </c>
      <c r="D2085" s="128" t="s">
        <v>6385</v>
      </c>
      <c r="E2085" s="129" t="s">
        <v>6386</v>
      </c>
      <c r="F2085" s="130" t="s">
        <v>20</v>
      </c>
      <c r="G2085" s="130" t="s">
        <v>1903</v>
      </c>
      <c r="H2085" s="511">
        <f t="shared" si="96"/>
        <v>118553</v>
      </c>
      <c r="I2085" s="387">
        <v>115100</v>
      </c>
      <c r="J2085" s="511">
        <f t="shared" si="97"/>
        <v>120855</v>
      </c>
      <c r="K2085" s="511">
        <f t="shared" si="98"/>
        <v>126610</v>
      </c>
      <c r="L2085" s="121"/>
      <c r="M2085" s="121"/>
      <c r="N2085" s="121"/>
      <c r="O2085" s="121"/>
      <c r="P2085" s="121"/>
      <c r="Q2085" s="121"/>
      <c r="R2085" s="121"/>
      <c r="S2085" s="121"/>
      <c r="T2085" s="121"/>
      <c r="U2085" s="121"/>
      <c r="V2085" s="121"/>
      <c r="W2085" s="121"/>
      <c r="X2085" s="121"/>
      <c r="Y2085" s="121"/>
      <c r="Z2085" s="121"/>
    </row>
    <row r="2086" spans="1:26" ht="18">
      <c r="A2086" s="121"/>
      <c r="B2086" s="121"/>
      <c r="C2086" s="35" t="s">
        <v>6387</v>
      </c>
      <c r="D2086" s="128" t="s">
        <v>6388</v>
      </c>
      <c r="E2086" s="129" t="s">
        <v>20</v>
      </c>
      <c r="F2086" s="130" t="s">
        <v>20</v>
      </c>
      <c r="G2086" s="130" t="s">
        <v>1274</v>
      </c>
      <c r="H2086" s="511">
        <f t="shared" si="96"/>
        <v>8755</v>
      </c>
      <c r="I2086" s="387">
        <v>8500</v>
      </c>
      <c r="J2086" s="511">
        <f t="shared" si="97"/>
        <v>8925</v>
      </c>
      <c r="K2086" s="511">
        <f t="shared" si="98"/>
        <v>9350</v>
      </c>
      <c r="L2086" s="121"/>
      <c r="M2086" s="121"/>
      <c r="N2086" s="121"/>
      <c r="O2086" s="121"/>
      <c r="P2086" s="121"/>
      <c r="Q2086" s="121"/>
      <c r="R2086" s="121"/>
      <c r="S2086" s="121"/>
      <c r="T2086" s="121"/>
      <c r="U2086" s="121"/>
      <c r="V2086" s="121"/>
      <c r="W2086" s="121"/>
      <c r="X2086" s="121"/>
      <c r="Y2086" s="121"/>
      <c r="Z2086" s="121"/>
    </row>
    <row r="2087" spans="1:26" ht="18">
      <c r="A2087" s="121"/>
      <c r="B2087" s="121"/>
      <c r="C2087" s="115" t="s">
        <v>6389</v>
      </c>
      <c r="D2087" s="154" t="s">
        <v>6390</v>
      </c>
      <c r="E2087" s="129"/>
      <c r="F2087" s="130"/>
      <c r="G2087" s="130"/>
      <c r="H2087" s="130"/>
      <c r="I2087" s="130"/>
      <c r="J2087" s="130"/>
      <c r="K2087" s="130"/>
      <c r="L2087" s="121"/>
      <c r="M2087" s="121"/>
      <c r="N2087" s="121"/>
      <c r="O2087" s="121"/>
      <c r="P2087" s="121"/>
      <c r="Q2087" s="121"/>
      <c r="R2087" s="121"/>
      <c r="S2087" s="121"/>
      <c r="T2087" s="121"/>
      <c r="U2087" s="121"/>
      <c r="V2087" s="121"/>
      <c r="W2087" s="121"/>
      <c r="X2087" s="121"/>
      <c r="Y2087" s="121"/>
      <c r="Z2087" s="121"/>
    </row>
    <row r="2088" spans="1:26" ht="18">
      <c r="A2088" s="121"/>
      <c r="B2088" s="121"/>
      <c r="C2088" s="35" t="s">
        <v>6391</v>
      </c>
      <c r="D2088" s="128" t="s">
        <v>6390</v>
      </c>
      <c r="E2088" s="129" t="s">
        <v>6392</v>
      </c>
      <c r="F2088" s="130" t="s">
        <v>1447</v>
      </c>
      <c r="G2088" s="130" t="s">
        <v>305</v>
      </c>
      <c r="H2088" s="511">
        <f t="shared" si="96"/>
        <v>9064</v>
      </c>
      <c r="I2088" s="387">
        <v>8800</v>
      </c>
      <c r="J2088" s="511">
        <f t="shared" si="97"/>
        <v>9240</v>
      </c>
      <c r="K2088" s="511">
        <f t="shared" si="98"/>
        <v>9680</v>
      </c>
      <c r="L2088" s="121"/>
      <c r="M2088" s="121"/>
      <c r="N2088" s="121"/>
      <c r="O2088" s="121"/>
      <c r="P2088" s="121"/>
      <c r="Q2088" s="121"/>
      <c r="R2088" s="121"/>
      <c r="S2088" s="121"/>
      <c r="T2088" s="121"/>
      <c r="U2088" s="121"/>
      <c r="V2088" s="121"/>
      <c r="W2088" s="121"/>
      <c r="X2088" s="121"/>
      <c r="Y2088" s="121"/>
      <c r="Z2088" s="121"/>
    </row>
    <row r="2089" spans="1:26" ht="18">
      <c r="A2089" s="121"/>
      <c r="B2089" s="121"/>
      <c r="C2089" s="35" t="s">
        <v>6393</v>
      </c>
      <c r="D2089" s="128" t="s">
        <v>6390</v>
      </c>
      <c r="E2089" s="129" t="s">
        <v>6394</v>
      </c>
      <c r="F2089" s="130" t="s">
        <v>6395</v>
      </c>
      <c r="G2089" s="130" t="s">
        <v>305</v>
      </c>
      <c r="H2089" s="511">
        <f t="shared" si="96"/>
        <v>9682</v>
      </c>
      <c r="I2089" s="387">
        <v>9400</v>
      </c>
      <c r="J2089" s="511">
        <f t="shared" si="97"/>
        <v>9870</v>
      </c>
      <c r="K2089" s="511">
        <f t="shared" si="98"/>
        <v>10340</v>
      </c>
      <c r="L2089" s="121"/>
      <c r="M2089" s="121"/>
      <c r="N2089" s="121"/>
      <c r="O2089" s="121"/>
      <c r="P2089" s="121"/>
      <c r="Q2089" s="121"/>
      <c r="R2089" s="121"/>
      <c r="S2089" s="121"/>
      <c r="T2089" s="121"/>
      <c r="U2089" s="121"/>
      <c r="V2089" s="121"/>
      <c r="W2089" s="121"/>
      <c r="X2089" s="121"/>
      <c r="Y2089" s="121"/>
      <c r="Z2089" s="121"/>
    </row>
    <row r="2090" spans="1:26" ht="18">
      <c r="A2090" s="121"/>
      <c r="B2090" s="121"/>
      <c r="C2090" s="35" t="s">
        <v>6396</v>
      </c>
      <c r="D2090" s="128" t="s">
        <v>6390</v>
      </c>
      <c r="E2090" s="129" t="s">
        <v>20</v>
      </c>
      <c r="F2090" s="130" t="s">
        <v>6239</v>
      </c>
      <c r="G2090" s="130" t="s">
        <v>305</v>
      </c>
      <c r="H2090" s="511">
        <f t="shared" si="96"/>
        <v>10712</v>
      </c>
      <c r="I2090" s="387">
        <v>10400</v>
      </c>
      <c r="J2090" s="511">
        <f t="shared" si="97"/>
        <v>10920</v>
      </c>
      <c r="K2090" s="511">
        <f t="shared" si="98"/>
        <v>11440</v>
      </c>
      <c r="L2090" s="121"/>
      <c r="M2090" s="121"/>
      <c r="N2090" s="121"/>
      <c r="O2090" s="121"/>
      <c r="P2090" s="121"/>
      <c r="Q2090" s="121"/>
      <c r="R2090" s="121"/>
      <c r="S2090" s="121"/>
      <c r="T2090" s="121"/>
      <c r="U2090" s="121"/>
      <c r="V2090" s="121"/>
      <c r="W2090" s="121"/>
      <c r="X2090" s="121"/>
      <c r="Y2090" s="121"/>
      <c r="Z2090" s="121"/>
    </row>
    <row r="2091" spans="1:26" ht="18">
      <c r="A2091" s="121"/>
      <c r="B2091" s="121"/>
      <c r="C2091" s="115" t="s">
        <v>6397</v>
      </c>
      <c r="D2091" s="154" t="s">
        <v>6398</v>
      </c>
      <c r="E2091" s="129"/>
      <c r="F2091" s="130"/>
      <c r="G2091" s="130"/>
      <c r="H2091" s="511">
        <f t="shared" si="96"/>
        <v>0</v>
      </c>
      <c r="I2091" s="389"/>
      <c r="J2091" s="511">
        <f t="shared" si="97"/>
        <v>0</v>
      </c>
      <c r="K2091" s="511">
        <f t="shared" si="98"/>
        <v>0</v>
      </c>
      <c r="L2091" s="121"/>
      <c r="M2091" s="121"/>
      <c r="N2091" s="121"/>
      <c r="O2091" s="121"/>
      <c r="P2091" s="121"/>
      <c r="Q2091" s="121"/>
      <c r="R2091" s="121"/>
      <c r="S2091" s="121"/>
      <c r="T2091" s="121"/>
      <c r="U2091" s="121"/>
      <c r="V2091" s="121"/>
      <c r="W2091" s="121"/>
      <c r="X2091" s="121"/>
      <c r="Y2091" s="121"/>
      <c r="Z2091" s="121"/>
    </row>
    <row r="2092" spans="1:26" ht="18">
      <c r="A2092" s="121"/>
      <c r="B2092" s="121"/>
      <c r="C2092" s="115" t="s">
        <v>6399</v>
      </c>
      <c r="D2092" s="154" t="s">
        <v>6400</v>
      </c>
      <c r="E2092" s="129"/>
      <c r="F2092" s="130"/>
      <c r="G2092" s="130"/>
      <c r="H2092" s="511">
        <f t="shared" si="96"/>
        <v>0</v>
      </c>
      <c r="I2092" s="389"/>
      <c r="J2092" s="511">
        <f t="shared" si="97"/>
        <v>0</v>
      </c>
      <c r="K2092" s="511">
        <f t="shared" si="98"/>
        <v>0</v>
      </c>
      <c r="L2092" s="121"/>
      <c r="M2092" s="121"/>
      <c r="N2092" s="121"/>
      <c r="O2092" s="121"/>
      <c r="P2092" s="121"/>
      <c r="Q2092" s="121"/>
      <c r="R2092" s="121"/>
      <c r="S2092" s="121"/>
      <c r="T2092" s="121"/>
      <c r="U2092" s="121"/>
      <c r="V2092" s="121"/>
      <c r="W2092" s="121"/>
      <c r="X2092" s="121"/>
      <c r="Y2092" s="121"/>
      <c r="Z2092" s="121"/>
    </row>
    <row r="2093" spans="1:26" ht="18">
      <c r="A2093" s="121"/>
      <c r="B2093" s="121"/>
      <c r="C2093" s="115" t="s">
        <v>6401</v>
      </c>
      <c r="D2093" s="154" t="s">
        <v>6402</v>
      </c>
      <c r="E2093" s="129"/>
      <c r="F2093" s="130"/>
      <c r="G2093" s="130"/>
      <c r="H2093" s="511">
        <f t="shared" si="96"/>
        <v>0</v>
      </c>
      <c r="I2093" s="389"/>
      <c r="J2093" s="511">
        <f t="shared" si="97"/>
        <v>0</v>
      </c>
      <c r="K2093" s="511">
        <f t="shared" si="98"/>
        <v>0</v>
      </c>
      <c r="L2093" s="121"/>
      <c r="M2093" s="121"/>
      <c r="N2093" s="121"/>
      <c r="O2093" s="121"/>
      <c r="P2093" s="121"/>
      <c r="Q2093" s="121"/>
      <c r="R2093" s="121"/>
      <c r="S2093" s="121"/>
      <c r="T2093" s="121"/>
      <c r="U2093" s="121"/>
      <c r="V2093" s="121"/>
      <c r="W2093" s="121"/>
      <c r="X2093" s="121"/>
      <c r="Y2093" s="121"/>
      <c r="Z2093" s="121"/>
    </row>
    <row r="2094" spans="1:26" ht="18">
      <c r="A2094" s="121"/>
      <c r="B2094" s="121"/>
      <c r="C2094" s="115" t="s">
        <v>6403</v>
      </c>
      <c r="D2094" s="154" t="s">
        <v>6404</v>
      </c>
      <c r="E2094" s="129"/>
      <c r="F2094" s="130"/>
      <c r="G2094" s="130"/>
      <c r="H2094" s="511">
        <f t="shared" si="96"/>
        <v>0</v>
      </c>
      <c r="I2094" s="389"/>
      <c r="J2094" s="511">
        <f t="shared" si="97"/>
        <v>0</v>
      </c>
      <c r="K2094" s="511">
        <f t="shared" si="98"/>
        <v>0</v>
      </c>
      <c r="L2094" s="121"/>
      <c r="M2094" s="121"/>
      <c r="N2094" s="121"/>
      <c r="O2094" s="121"/>
      <c r="P2094" s="121"/>
      <c r="Q2094" s="121"/>
      <c r="R2094" s="121"/>
      <c r="S2094" s="121"/>
      <c r="T2094" s="121"/>
      <c r="U2094" s="121"/>
      <c r="V2094" s="121"/>
      <c r="W2094" s="121"/>
      <c r="X2094" s="121"/>
      <c r="Y2094" s="121"/>
      <c r="Z2094" s="121"/>
    </row>
    <row r="2095" spans="1:26" ht="18">
      <c r="A2095" s="121"/>
      <c r="B2095" s="121"/>
      <c r="C2095" s="35" t="s">
        <v>6405</v>
      </c>
      <c r="D2095" s="128" t="s">
        <v>6406</v>
      </c>
      <c r="E2095" s="129" t="s">
        <v>20</v>
      </c>
      <c r="F2095" s="130" t="s">
        <v>6407</v>
      </c>
      <c r="G2095" s="130" t="s">
        <v>6206</v>
      </c>
      <c r="H2095" s="511">
        <f t="shared" si="96"/>
        <v>5871</v>
      </c>
      <c r="I2095" s="387">
        <v>5700</v>
      </c>
      <c r="J2095" s="511">
        <f t="shared" si="97"/>
        <v>5985</v>
      </c>
      <c r="K2095" s="511">
        <f t="shared" si="98"/>
        <v>6270</v>
      </c>
      <c r="L2095" s="121"/>
      <c r="M2095" s="121"/>
      <c r="N2095" s="121"/>
      <c r="O2095" s="121"/>
      <c r="P2095" s="121"/>
      <c r="Q2095" s="121"/>
      <c r="R2095" s="121"/>
      <c r="S2095" s="121"/>
      <c r="T2095" s="121"/>
      <c r="U2095" s="121"/>
      <c r="V2095" s="121"/>
      <c r="W2095" s="121"/>
      <c r="X2095" s="121"/>
      <c r="Y2095" s="121"/>
      <c r="Z2095" s="121"/>
    </row>
    <row r="2096" spans="1:26" ht="18">
      <c r="A2096" s="121"/>
      <c r="B2096" s="121"/>
      <c r="C2096" s="35" t="s">
        <v>6408</v>
      </c>
      <c r="D2096" s="128" t="s">
        <v>6406</v>
      </c>
      <c r="E2096" s="129" t="s">
        <v>20</v>
      </c>
      <c r="F2096" s="130" t="s">
        <v>6409</v>
      </c>
      <c r="G2096" s="130" t="s">
        <v>6206</v>
      </c>
      <c r="H2096" s="511">
        <f t="shared" si="96"/>
        <v>4841</v>
      </c>
      <c r="I2096" s="387">
        <v>4700</v>
      </c>
      <c r="J2096" s="511">
        <f t="shared" si="97"/>
        <v>4935</v>
      </c>
      <c r="K2096" s="511">
        <f t="shared" si="98"/>
        <v>5170</v>
      </c>
      <c r="L2096" s="121"/>
      <c r="M2096" s="121"/>
      <c r="N2096" s="121"/>
      <c r="O2096" s="121"/>
      <c r="P2096" s="121"/>
      <c r="Q2096" s="121"/>
      <c r="R2096" s="121"/>
      <c r="S2096" s="121"/>
      <c r="T2096" s="121"/>
      <c r="U2096" s="121"/>
      <c r="V2096" s="121"/>
      <c r="W2096" s="121"/>
      <c r="X2096" s="121"/>
      <c r="Y2096" s="121"/>
      <c r="Z2096" s="121"/>
    </row>
    <row r="2097" spans="1:26" ht="18">
      <c r="A2097" s="121"/>
      <c r="B2097" s="121"/>
      <c r="C2097" s="115" t="s">
        <v>6410</v>
      </c>
      <c r="D2097" s="154" t="s">
        <v>6411</v>
      </c>
      <c r="E2097" s="129"/>
      <c r="F2097" s="130"/>
      <c r="G2097" s="130"/>
      <c r="H2097" s="511">
        <f t="shared" si="96"/>
        <v>0</v>
      </c>
      <c r="I2097" s="389"/>
      <c r="J2097" s="511">
        <f t="shared" si="97"/>
        <v>0</v>
      </c>
      <c r="K2097" s="511">
        <f t="shared" si="98"/>
        <v>0</v>
      </c>
      <c r="L2097" s="121"/>
      <c r="M2097" s="121"/>
      <c r="N2097" s="121"/>
      <c r="O2097" s="121"/>
      <c r="P2097" s="121"/>
      <c r="Q2097" s="121"/>
      <c r="R2097" s="121"/>
      <c r="S2097" s="121"/>
      <c r="T2097" s="121"/>
      <c r="U2097" s="121"/>
      <c r="V2097" s="121"/>
      <c r="W2097" s="121"/>
      <c r="X2097" s="121"/>
      <c r="Y2097" s="121"/>
      <c r="Z2097" s="121"/>
    </row>
    <row r="2098" spans="1:26" ht="18">
      <c r="A2098" s="121"/>
      <c r="B2098" s="121"/>
      <c r="C2098" s="35" t="s">
        <v>6412</v>
      </c>
      <c r="D2098" s="128" t="s">
        <v>6413</v>
      </c>
      <c r="E2098" s="129" t="s">
        <v>20</v>
      </c>
      <c r="F2098" s="130" t="s">
        <v>6239</v>
      </c>
      <c r="G2098" s="130" t="s">
        <v>347</v>
      </c>
      <c r="H2098" s="511">
        <f t="shared" si="96"/>
        <v>25853</v>
      </c>
      <c r="I2098" s="387">
        <v>25100</v>
      </c>
      <c r="J2098" s="511">
        <f t="shared" si="97"/>
        <v>26355</v>
      </c>
      <c r="K2098" s="511">
        <f t="shared" si="98"/>
        <v>27610</v>
      </c>
      <c r="L2098" s="121"/>
      <c r="M2098" s="121"/>
      <c r="N2098" s="121"/>
      <c r="O2098" s="121"/>
      <c r="P2098" s="121"/>
      <c r="Q2098" s="121"/>
      <c r="R2098" s="121"/>
      <c r="S2098" s="121"/>
      <c r="T2098" s="121"/>
      <c r="U2098" s="121"/>
      <c r="V2098" s="121"/>
      <c r="W2098" s="121"/>
      <c r="X2098" s="121"/>
      <c r="Y2098" s="121"/>
      <c r="Z2098" s="121"/>
    </row>
    <row r="2099" spans="1:26" ht="18">
      <c r="A2099" s="121"/>
      <c r="B2099" s="121"/>
      <c r="C2099" s="35" t="s">
        <v>6414</v>
      </c>
      <c r="D2099" s="128" t="s">
        <v>6413</v>
      </c>
      <c r="E2099" s="129" t="s">
        <v>20</v>
      </c>
      <c r="F2099" s="130" t="s">
        <v>1442</v>
      </c>
      <c r="G2099" s="130" t="s">
        <v>305</v>
      </c>
      <c r="H2099" s="511">
        <f t="shared" si="96"/>
        <v>6592</v>
      </c>
      <c r="I2099" s="387">
        <v>6400</v>
      </c>
      <c r="J2099" s="511">
        <f t="shared" si="97"/>
        <v>6720</v>
      </c>
      <c r="K2099" s="511">
        <f t="shared" si="98"/>
        <v>7040</v>
      </c>
      <c r="L2099" s="121"/>
      <c r="M2099" s="121"/>
      <c r="N2099" s="121"/>
      <c r="O2099" s="121"/>
      <c r="P2099" s="121"/>
      <c r="Q2099" s="121"/>
      <c r="R2099" s="121"/>
      <c r="S2099" s="121"/>
      <c r="T2099" s="121"/>
      <c r="U2099" s="121"/>
      <c r="V2099" s="121"/>
      <c r="W2099" s="121"/>
      <c r="X2099" s="121"/>
      <c r="Y2099" s="121"/>
      <c r="Z2099" s="121"/>
    </row>
    <row r="2100" spans="1:26" ht="18">
      <c r="A2100" s="121"/>
      <c r="B2100" s="121"/>
      <c r="C2100" s="35" t="s">
        <v>6415</v>
      </c>
      <c r="D2100" s="128" t="s">
        <v>6413</v>
      </c>
      <c r="E2100" s="129" t="s">
        <v>20</v>
      </c>
      <c r="F2100" s="130" t="s">
        <v>6315</v>
      </c>
      <c r="G2100" s="130" t="s">
        <v>347</v>
      </c>
      <c r="H2100" s="511">
        <f t="shared" si="96"/>
        <v>13802</v>
      </c>
      <c r="I2100" s="387">
        <v>13400</v>
      </c>
      <c r="J2100" s="511">
        <f t="shared" si="97"/>
        <v>14070</v>
      </c>
      <c r="K2100" s="511">
        <f t="shared" si="98"/>
        <v>14740</v>
      </c>
      <c r="L2100" s="121"/>
      <c r="M2100" s="121"/>
      <c r="N2100" s="121"/>
      <c r="O2100" s="121"/>
      <c r="P2100" s="121"/>
      <c r="Q2100" s="121"/>
      <c r="R2100" s="121"/>
      <c r="S2100" s="121"/>
      <c r="T2100" s="121"/>
      <c r="U2100" s="121"/>
      <c r="V2100" s="121"/>
      <c r="W2100" s="121"/>
      <c r="X2100" s="121"/>
      <c r="Y2100" s="121"/>
      <c r="Z2100" s="121"/>
    </row>
    <row r="2101" spans="1:26" ht="18">
      <c r="A2101" s="121"/>
      <c r="B2101" s="121"/>
      <c r="C2101" s="35" t="s">
        <v>6416</v>
      </c>
      <c r="D2101" s="128" t="s">
        <v>6417</v>
      </c>
      <c r="E2101" s="129" t="s">
        <v>20</v>
      </c>
      <c r="F2101" s="130" t="s">
        <v>20</v>
      </c>
      <c r="G2101" s="130" t="s">
        <v>305</v>
      </c>
      <c r="H2101" s="511">
        <f t="shared" si="96"/>
        <v>5871</v>
      </c>
      <c r="I2101" s="387">
        <v>5700</v>
      </c>
      <c r="J2101" s="511">
        <f t="shared" si="97"/>
        <v>5985</v>
      </c>
      <c r="K2101" s="511">
        <f t="shared" si="98"/>
        <v>6270</v>
      </c>
      <c r="L2101" s="121"/>
      <c r="M2101" s="121"/>
      <c r="N2101" s="121"/>
      <c r="O2101" s="121"/>
      <c r="P2101" s="121"/>
      <c r="Q2101" s="121"/>
      <c r="R2101" s="121"/>
      <c r="S2101" s="121"/>
      <c r="T2101" s="121"/>
      <c r="U2101" s="121"/>
      <c r="V2101" s="121"/>
      <c r="W2101" s="121"/>
      <c r="X2101" s="121"/>
      <c r="Y2101" s="121"/>
      <c r="Z2101" s="121"/>
    </row>
    <row r="2102" spans="1:26" ht="18">
      <c r="A2102" s="121"/>
      <c r="B2102" s="121"/>
      <c r="C2102" s="35" t="s">
        <v>6418</v>
      </c>
      <c r="D2102" s="128" t="s">
        <v>6419</v>
      </c>
      <c r="E2102" s="129" t="s">
        <v>6420</v>
      </c>
      <c r="F2102" s="130" t="s">
        <v>20</v>
      </c>
      <c r="G2102" s="130" t="s">
        <v>2428</v>
      </c>
      <c r="H2102" s="511">
        <f t="shared" si="96"/>
        <v>43054</v>
      </c>
      <c r="I2102" s="387">
        <v>41800</v>
      </c>
      <c r="J2102" s="511">
        <f t="shared" si="97"/>
        <v>43890</v>
      </c>
      <c r="K2102" s="511">
        <f t="shared" si="98"/>
        <v>45980</v>
      </c>
      <c r="L2102" s="121"/>
      <c r="M2102" s="121"/>
      <c r="N2102" s="121"/>
      <c r="O2102" s="121"/>
      <c r="P2102" s="121"/>
      <c r="Q2102" s="121"/>
      <c r="R2102" s="121"/>
      <c r="S2102" s="121"/>
      <c r="T2102" s="121"/>
      <c r="U2102" s="121"/>
      <c r="V2102" s="121"/>
      <c r="W2102" s="121"/>
      <c r="X2102" s="121"/>
      <c r="Y2102" s="121"/>
      <c r="Z2102" s="121"/>
    </row>
    <row r="2103" spans="1:26" ht="18">
      <c r="A2103" s="121"/>
      <c r="B2103" s="121"/>
      <c r="C2103" s="35" t="s">
        <v>6421</v>
      </c>
      <c r="D2103" s="128" t="s">
        <v>6422</v>
      </c>
      <c r="E2103" s="129" t="s">
        <v>20</v>
      </c>
      <c r="F2103" s="130" t="s">
        <v>20</v>
      </c>
      <c r="G2103" s="130" t="s">
        <v>997</v>
      </c>
      <c r="H2103" s="511">
        <f t="shared" si="96"/>
        <v>50058</v>
      </c>
      <c r="I2103" s="387">
        <v>48600</v>
      </c>
      <c r="J2103" s="511">
        <f t="shared" si="97"/>
        <v>51030</v>
      </c>
      <c r="K2103" s="511">
        <f t="shared" si="98"/>
        <v>53460</v>
      </c>
      <c r="L2103" s="121"/>
      <c r="M2103" s="121"/>
      <c r="N2103" s="121"/>
      <c r="O2103" s="121"/>
      <c r="P2103" s="121"/>
      <c r="Q2103" s="121"/>
      <c r="R2103" s="121"/>
      <c r="S2103" s="121"/>
      <c r="T2103" s="121"/>
      <c r="U2103" s="121"/>
      <c r="V2103" s="121"/>
      <c r="W2103" s="121"/>
      <c r="X2103" s="121"/>
      <c r="Y2103" s="121"/>
      <c r="Z2103" s="121"/>
    </row>
    <row r="2104" spans="1:26" ht="18">
      <c r="A2104" s="121"/>
      <c r="B2104" s="121"/>
      <c r="C2104" s="35" t="s">
        <v>22731</v>
      </c>
      <c r="D2104" s="412" t="s">
        <v>6411</v>
      </c>
      <c r="E2104" s="130"/>
      <c r="F2104" s="130" t="s">
        <v>17025</v>
      </c>
      <c r="G2104" s="130" t="s">
        <v>305</v>
      </c>
      <c r="H2104" s="511">
        <f t="shared" si="96"/>
        <v>8240</v>
      </c>
      <c r="I2104" s="395">
        <v>8000</v>
      </c>
      <c r="J2104" s="511">
        <f t="shared" si="97"/>
        <v>8400</v>
      </c>
      <c r="K2104" s="511">
        <f t="shared" si="98"/>
        <v>8800</v>
      </c>
      <c r="L2104" s="121"/>
      <c r="M2104" s="121"/>
      <c r="N2104" s="121"/>
      <c r="O2104" s="121"/>
      <c r="P2104" s="121"/>
      <c r="Q2104" s="121"/>
      <c r="R2104" s="121"/>
      <c r="S2104" s="121"/>
      <c r="T2104" s="121"/>
      <c r="U2104" s="121"/>
      <c r="V2104" s="121"/>
      <c r="W2104" s="121"/>
      <c r="X2104" s="121"/>
      <c r="Y2104" s="121"/>
      <c r="Z2104" s="121"/>
    </row>
    <row r="2105" spans="1:26" ht="18">
      <c r="A2105" s="121"/>
      <c r="B2105" s="121"/>
      <c r="C2105" s="35" t="s">
        <v>22732</v>
      </c>
      <c r="D2105" s="412" t="s">
        <v>6411</v>
      </c>
      <c r="E2105" s="130"/>
      <c r="F2105" s="130" t="s">
        <v>17026</v>
      </c>
      <c r="G2105" s="130" t="s">
        <v>305</v>
      </c>
      <c r="H2105" s="511">
        <f t="shared" si="96"/>
        <v>8240</v>
      </c>
      <c r="I2105" s="395">
        <v>8000</v>
      </c>
      <c r="J2105" s="511">
        <f t="shared" si="97"/>
        <v>8400</v>
      </c>
      <c r="K2105" s="511">
        <f t="shared" si="98"/>
        <v>8800</v>
      </c>
      <c r="L2105" s="121"/>
      <c r="M2105" s="121"/>
      <c r="N2105" s="121"/>
      <c r="O2105" s="121"/>
      <c r="P2105" s="121"/>
      <c r="Q2105" s="121"/>
      <c r="R2105" s="121"/>
      <c r="S2105" s="121"/>
      <c r="T2105" s="121"/>
      <c r="U2105" s="121"/>
      <c r="V2105" s="121"/>
      <c r="W2105" s="121"/>
      <c r="X2105" s="121"/>
      <c r="Y2105" s="121"/>
      <c r="Z2105" s="121"/>
    </row>
    <row r="2106" spans="1:26" ht="18">
      <c r="A2106" s="121"/>
      <c r="B2106" s="121"/>
      <c r="C2106" s="35" t="s">
        <v>22733</v>
      </c>
      <c r="D2106" s="412" t="s">
        <v>6411</v>
      </c>
      <c r="E2106" s="130"/>
      <c r="F2106" s="130" t="s">
        <v>17027</v>
      </c>
      <c r="G2106" s="130" t="s">
        <v>305</v>
      </c>
      <c r="H2106" s="511">
        <f t="shared" si="96"/>
        <v>25235</v>
      </c>
      <c r="I2106" s="395">
        <v>24500</v>
      </c>
      <c r="J2106" s="511">
        <f t="shared" si="97"/>
        <v>25725</v>
      </c>
      <c r="K2106" s="511">
        <f t="shared" si="98"/>
        <v>26950</v>
      </c>
      <c r="L2106" s="121"/>
      <c r="M2106" s="121"/>
      <c r="N2106" s="121"/>
      <c r="O2106" s="121"/>
      <c r="P2106" s="121"/>
      <c r="Q2106" s="121"/>
      <c r="R2106" s="121"/>
      <c r="S2106" s="121"/>
      <c r="T2106" s="121"/>
      <c r="U2106" s="121"/>
      <c r="V2106" s="121"/>
      <c r="W2106" s="121"/>
      <c r="X2106" s="121"/>
      <c r="Y2106" s="121"/>
      <c r="Z2106" s="121"/>
    </row>
    <row r="2107" spans="1:26" ht="18">
      <c r="A2107" s="121"/>
      <c r="B2107" s="121"/>
      <c r="C2107" s="35" t="s">
        <v>22734</v>
      </c>
      <c r="D2107" s="412" t="s">
        <v>6411</v>
      </c>
      <c r="E2107" s="130"/>
      <c r="F2107" s="130" t="s">
        <v>17028</v>
      </c>
      <c r="G2107" s="130" t="s">
        <v>305</v>
      </c>
      <c r="H2107" s="511">
        <f t="shared" si="96"/>
        <v>8240</v>
      </c>
      <c r="I2107" s="395">
        <v>8000</v>
      </c>
      <c r="J2107" s="511">
        <f t="shared" si="97"/>
        <v>8400</v>
      </c>
      <c r="K2107" s="511">
        <f t="shared" si="98"/>
        <v>8800</v>
      </c>
      <c r="L2107" s="121"/>
      <c r="M2107" s="121"/>
      <c r="N2107" s="121"/>
      <c r="O2107" s="121"/>
      <c r="P2107" s="121"/>
      <c r="Q2107" s="121"/>
      <c r="R2107" s="121"/>
      <c r="S2107" s="121"/>
      <c r="T2107" s="121"/>
      <c r="U2107" s="121"/>
      <c r="V2107" s="121"/>
      <c r="W2107" s="121"/>
      <c r="X2107" s="121"/>
      <c r="Y2107" s="121"/>
      <c r="Z2107" s="121"/>
    </row>
    <row r="2108" spans="1:26" ht="18">
      <c r="A2108" s="121"/>
      <c r="B2108" s="121"/>
      <c r="C2108" s="35" t="s">
        <v>22735</v>
      </c>
      <c r="D2108" s="412" t="s">
        <v>6411</v>
      </c>
      <c r="E2108" s="130"/>
      <c r="F2108" s="130" t="s">
        <v>407</v>
      </c>
      <c r="G2108" s="130" t="s">
        <v>1284</v>
      </c>
      <c r="H2108" s="511">
        <f t="shared" si="96"/>
        <v>15450</v>
      </c>
      <c r="I2108" s="395">
        <v>15000</v>
      </c>
      <c r="J2108" s="511">
        <f t="shared" si="97"/>
        <v>15750</v>
      </c>
      <c r="K2108" s="511">
        <f t="shared" si="98"/>
        <v>16500</v>
      </c>
      <c r="L2108" s="121"/>
      <c r="M2108" s="121"/>
      <c r="N2108" s="121"/>
      <c r="O2108" s="121"/>
      <c r="P2108" s="121"/>
      <c r="Q2108" s="121"/>
      <c r="R2108" s="121"/>
      <c r="S2108" s="121"/>
      <c r="T2108" s="121"/>
      <c r="U2108" s="121"/>
      <c r="V2108" s="121"/>
      <c r="W2108" s="121"/>
      <c r="X2108" s="121"/>
      <c r="Y2108" s="121"/>
      <c r="Z2108" s="121"/>
    </row>
    <row r="2109" spans="1:26" ht="18">
      <c r="A2109" s="121"/>
      <c r="B2109" s="121"/>
      <c r="C2109" s="35" t="s">
        <v>22736</v>
      </c>
      <c r="D2109" s="412" t="s">
        <v>6411</v>
      </c>
      <c r="E2109" s="130"/>
      <c r="F2109" s="130" t="s">
        <v>17029</v>
      </c>
      <c r="G2109" s="130" t="s">
        <v>3991</v>
      </c>
      <c r="H2109" s="511">
        <f t="shared" si="96"/>
        <v>127205</v>
      </c>
      <c r="I2109" s="395">
        <v>123500</v>
      </c>
      <c r="J2109" s="511">
        <f t="shared" si="97"/>
        <v>129675</v>
      </c>
      <c r="K2109" s="511">
        <f t="shared" si="98"/>
        <v>135850</v>
      </c>
      <c r="L2109" s="121"/>
      <c r="M2109" s="121"/>
      <c r="N2109" s="121"/>
      <c r="O2109" s="121"/>
      <c r="P2109" s="121"/>
      <c r="Q2109" s="121"/>
      <c r="R2109" s="121"/>
      <c r="S2109" s="121"/>
      <c r="T2109" s="121"/>
      <c r="U2109" s="121"/>
      <c r="V2109" s="121"/>
      <c r="W2109" s="121"/>
      <c r="X2109" s="121"/>
      <c r="Y2109" s="121"/>
      <c r="Z2109" s="121"/>
    </row>
    <row r="2110" spans="1:26" ht="18">
      <c r="A2110" s="121"/>
      <c r="B2110" s="121"/>
      <c r="C2110" s="35" t="s">
        <v>22737</v>
      </c>
      <c r="D2110" s="412" t="s">
        <v>6411</v>
      </c>
      <c r="E2110" s="130"/>
      <c r="F2110" s="130" t="s">
        <v>17030</v>
      </c>
      <c r="G2110" s="130" t="s">
        <v>3991</v>
      </c>
      <c r="H2110" s="511">
        <f t="shared" si="96"/>
        <v>127205</v>
      </c>
      <c r="I2110" s="395">
        <v>123500</v>
      </c>
      <c r="J2110" s="511">
        <f t="shared" si="97"/>
        <v>129675</v>
      </c>
      <c r="K2110" s="511">
        <f t="shared" si="98"/>
        <v>135850</v>
      </c>
      <c r="L2110" s="121"/>
      <c r="M2110" s="121"/>
      <c r="N2110" s="121"/>
      <c r="O2110" s="121"/>
      <c r="P2110" s="121"/>
      <c r="Q2110" s="121"/>
      <c r="R2110" s="121"/>
      <c r="S2110" s="121"/>
      <c r="T2110" s="121"/>
      <c r="U2110" s="121"/>
      <c r="V2110" s="121"/>
      <c r="W2110" s="121"/>
      <c r="X2110" s="121"/>
      <c r="Y2110" s="121"/>
      <c r="Z2110" s="121"/>
    </row>
    <row r="2111" spans="1:26" ht="18">
      <c r="A2111" s="121"/>
      <c r="B2111" s="121"/>
      <c r="C2111" s="35" t="s">
        <v>22738</v>
      </c>
      <c r="D2111" s="412" t="s">
        <v>6411</v>
      </c>
      <c r="E2111" s="130"/>
      <c r="F2111" s="130" t="s">
        <v>17031</v>
      </c>
      <c r="G2111" s="130" t="s">
        <v>305</v>
      </c>
      <c r="H2111" s="511">
        <f t="shared" si="96"/>
        <v>30900</v>
      </c>
      <c r="I2111" s="395">
        <v>30000</v>
      </c>
      <c r="J2111" s="511">
        <f t="shared" si="97"/>
        <v>31500</v>
      </c>
      <c r="K2111" s="511">
        <f t="shared" si="98"/>
        <v>33000</v>
      </c>
      <c r="L2111" s="121"/>
      <c r="M2111" s="121"/>
      <c r="N2111" s="121"/>
      <c r="O2111" s="121"/>
      <c r="P2111" s="121"/>
      <c r="Q2111" s="121"/>
      <c r="R2111" s="121"/>
      <c r="S2111" s="121"/>
      <c r="T2111" s="121"/>
      <c r="U2111" s="121"/>
      <c r="V2111" s="121"/>
      <c r="W2111" s="121"/>
      <c r="X2111" s="121"/>
      <c r="Y2111" s="121"/>
      <c r="Z2111" s="121"/>
    </row>
    <row r="2112" spans="1:26" ht="18">
      <c r="A2112" s="121"/>
      <c r="B2112" s="121"/>
      <c r="C2112" s="35" t="s">
        <v>22739</v>
      </c>
      <c r="D2112" s="412" t="s">
        <v>17032</v>
      </c>
      <c r="E2112" s="130"/>
      <c r="F2112" s="130" t="s">
        <v>17033</v>
      </c>
      <c r="G2112" s="130" t="s">
        <v>305</v>
      </c>
      <c r="H2112" s="511">
        <f t="shared" si="96"/>
        <v>8240</v>
      </c>
      <c r="I2112" s="395">
        <v>8000</v>
      </c>
      <c r="J2112" s="511">
        <f t="shared" si="97"/>
        <v>8400</v>
      </c>
      <c r="K2112" s="511">
        <f t="shared" si="98"/>
        <v>8800</v>
      </c>
      <c r="L2112" s="121"/>
      <c r="M2112" s="121"/>
      <c r="N2112" s="121"/>
      <c r="O2112" s="121"/>
      <c r="P2112" s="121"/>
      <c r="Q2112" s="121"/>
      <c r="R2112" s="121"/>
      <c r="S2112" s="121"/>
      <c r="T2112" s="121"/>
      <c r="U2112" s="121"/>
      <c r="V2112" s="121"/>
      <c r="W2112" s="121"/>
      <c r="X2112" s="121"/>
      <c r="Y2112" s="121"/>
      <c r="Z2112" s="121"/>
    </row>
    <row r="2113" spans="1:26" ht="18">
      <c r="A2113" s="121"/>
      <c r="B2113" s="121"/>
      <c r="C2113" s="35" t="s">
        <v>22740</v>
      </c>
      <c r="D2113" s="412" t="s">
        <v>6411</v>
      </c>
      <c r="E2113" s="130"/>
      <c r="F2113" s="130" t="s">
        <v>17034</v>
      </c>
      <c r="G2113" s="130" t="s">
        <v>305</v>
      </c>
      <c r="H2113" s="511">
        <f t="shared" si="96"/>
        <v>169950</v>
      </c>
      <c r="I2113" s="395">
        <v>165000</v>
      </c>
      <c r="J2113" s="511">
        <f t="shared" si="97"/>
        <v>173250</v>
      </c>
      <c r="K2113" s="511">
        <f t="shared" si="98"/>
        <v>181500</v>
      </c>
      <c r="L2113" s="121"/>
      <c r="M2113" s="121"/>
      <c r="N2113" s="121"/>
      <c r="O2113" s="121"/>
      <c r="P2113" s="121"/>
      <c r="Q2113" s="121"/>
      <c r="R2113" s="121"/>
      <c r="S2113" s="121"/>
      <c r="T2113" s="121"/>
      <c r="U2113" s="121"/>
      <c r="V2113" s="121"/>
      <c r="W2113" s="121"/>
      <c r="X2113" s="121"/>
      <c r="Y2113" s="121"/>
      <c r="Z2113" s="121"/>
    </row>
    <row r="2114" spans="1:26" ht="18">
      <c r="A2114" s="121"/>
      <c r="B2114" s="121"/>
      <c r="C2114" s="35" t="s">
        <v>22741</v>
      </c>
      <c r="D2114" s="412" t="s">
        <v>17035</v>
      </c>
      <c r="E2114" s="130"/>
      <c r="F2114" s="130" t="s">
        <v>17036</v>
      </c>
      <c r="G2114" s="130" t="s">
        <v>305</v>
      </c>
      <c r="H2114" s="511">
        <f t="shared" si="96"/>
        <v>198275</v>
      </c>
      <c r="I2114" s="395">
        <v>192500</v>
      </c>
      <c r="J2114" s="511">
        <f t="shared" si="97"/>
        <v>202125</v>
      </c>
      <c r="K2114" s="511">
        <f t="shared" si="98"/>
        <v>211750</v>
      </c>
      <c r="L2114" s="121"/>
      <c r="M2114" s="121"/>
      <c r="N2114" s="121"/>
      <c r="O2114" s="121"/>
      <c r="P2114" s="121"/>
      <c r="Q2114" s="121"/>
      <c r="R2114" s="121"/>
      <c r="S2114" s="121"/>
      <c r="T2114" s="121"/>
      <c r="U2114" s="121"/>
      <c r="V2114" s="121"/>
      <c r="W2114" s="121"/>
      <c r="X2114" s="121"/>
      <c r="Y2114" s="121"/>
      <c r="Z2114" s="121"/>
    </row>
    <row r="2115" spans="1:26" ht="18">
      <c r="A2115" s="121"/>
      <c r="B2115" s="121"/>
      <c r="C2115" s="35" t="s">
        <v>22742</v>
      </c>
      <c r="D2115" s="412" t="s">
        <v>17032</v>
      </c>
      <c r="E2115" s="130"/>
      <c r="F2115" s="163">
        <v>550</v>
      </c>
      <c r="G2115" s="130" t="s">
        <v>305</v>
      </c>
      <c r="H2115" s="511">
        <f t="shared" si="96"/>
        <v>20600</v>
      </c>
      <c r="I2115" s="395">
        <v>20000</v>
      </c>
      <c r="J2115" s="511">
        <f t="shared" si="97"/>
        <v>21000</v>
      </c>
      <c r="K2115" s="511">
        <f t="shared" si="98"/>
        <v>22000</v>
      </c>
      <c r="L2115" s="121"/>
      <c r="M2115" s="121"/>
      <c r="N2115" s="121"/>
      <c r="O2115" s="121"/>
      <c r="P2115" s="121"/>
      <c r="Q2115" s="121"/>
      <c r="R2115" s="121"/>
      <c r="S2115" s="121"/>
      <c r="T2115" s="121"/>
      <c r="U2115" s="121"/>
      <c r="V2115" s="121"/>
      <c r="W2115" s="121"/>
      <c r="X2115" s="121"/>
      <c r="Y2115" s="121"/>
      <c r="Z2115" s="121"/>
    </row>
    <row r="2116" spans="1:26">
      <c r="A2116" s="121"/>
      <c r="B2116" s="121"/>
      <c r="C2116" s="35" t="s">
        <v>22743</v>
      </c>
      <c r="D2116" s="412" t="s">
        <v>17032</v>
      </c>
      <c r="E2116" s="130"/>
      <c r="F2116" s="150"/>
      <c r="G2116" s="130" t="s">
        <v>305</v>
      </c>
      <c r="H2116" s="511">
        <f t="shared" si="96"/>
        <v>9682</v>
      </c>
      <c r="I2116" s="395">
        <v>9400</v>
      </c>
      <c r="J2116" s="511">
        <f t="shared" si="97"/>
        <v>9870</v>
      </c>
      <c r="K2116" s="511">
        <f t="shared" si="98"/>
        <v>10340</v>
      </c>
      <c r="L2116" s="121"/>
      <c r="M2116" s="121"/>
      <c r="N2116" s="121"/>
      <c r="O2116" s="121"/>
      <c r="P2116" s="121"/>
      <c r="Q2116" s="121"/>
      <c r="R2116" s="121"/>
      <c r="S2116" s="121"/>
      <c r="T2116" s="121"/>
      <c r="U2116" s="121"/>
      <c r="V2116" s="121"/>
      <c r="W2116" s="121"/>
      <c r="X2116" s="121"/>
      <c r="Y2116" s="121"/>
      <c r="Z2116" s="121"/>
    </row>
    <row r="2117" spans="1:26">
      <c r="A2117" s="121"/>
      <c r="B2117" s="121"/>
      <c r="C2117" s="35" t="s">
        <v>22744</v>
      </c>
      <c r="D2117" s="412" t="s">
        <v>17032</v>
      </c>
      <c r="E2117" s="130"/>
      <c r="F2117" s="150"/>
      <c r="G2117" s="130" t="s">
        <v>305</v>
      </c>
      <c r="H2117" s="511">
        <f t="shared" si="96"/>
        <v>9682</v>
      </c>
      <c r="I2117" s="395">
        <v>9400</v>
      </c>
      <c r="J2117" s="511">
        <f t="shared" si="97"/>
        <v>9870</v>
      </c>
      <c r="K2117" s="511">
        <f t="shared" si="98"/>
        <v>10340</v>
      </c>
      <c r="L2117" s="121"/>
      <c r="M2117" s="121"/>
      <c r="N2117" s="121"/>
      <c r="O2117" s="121"/>
      <c r="P2117" s="121"/>
      <c r="Q2117" s="121"/>
      <c r="R2117" s="121"/>
      <c r="S2117" s="121"/>
      <c r="T2117" s="121"/>
      <c r="U2117" s="121"/>
      <c r="V2117" s="121"/>
      <c r="W2117" s="121"/>
      <c r="X2117" s="121"/>
      <c r="Y2117" s="121"/>
      <c r="Z2117" s="121"/>
    </row>
    <row r="2118" spans="1:26">
      <c r="A2118" s="121"/>
      <c r="B2118" s="121"/>
      <c r="C2118" s="35" t="s">
        <v>22745</v>
      </c>
      <c r="D2118" s="412" t="s">
        <v>17032</v>
      </c>
      <c r="E2118" s="130"/>
      <c r="F2118" s="150"/>
      <c r="G2118" s="130" t="s">
        <v>305</v>
      </c>
      <c r="H2118" s="511">
        <f t="shared" si="96"/>
        <v>9682</v>
      </c>
      <c r="I2118" s="395">
        <v>9400</v>
      </c>
      <c r="J2118" s="511">
        <f t="shared" si="97"/>
        <v>9870</v>
      </c>
      <c r="K2118" s="511">
        <f t="shared" si="98"/>
        <v>10340</v>
      </c>
      <c r="L2118" s="121"/>
      <c r="M2118" s="121"/>
      <c r="N2118" s="121"/>
      <c r="O2118" s="121"/>
      <c r="P2118" s="121"/>
      <c r="Q2118" s="121"/>
      <c r="R2118" s="121"/>
      <c r="S2118" s="121"/>
      <c r="T2118" s="121"/>
      <c r="U2118" s="121"/>
      <c r="V2118" s="121"/>
      <c r="W2118" s="121"/>
      <c r="X2118" s="121"/>
      <c r="Y2118" s="121"/>
      <c r="Z2118" s="121"/>
    </row>
    <row r="2119" spans="1:26" ht="18">
      <c r="A2119" s="121"/>
      <c r="B2119" s="121"/>
      <c r="C2119" s="35" t="s">
        <v>22746</v>
      </c>
      <c r="D2119" s="412" t="s">
        <v>17032</v>
      </c>
      <c r="E2119" s="130"/>
      <c r="F2119" s="130" t="s">
        <v>17037</v>
      </c>
      <c r="G2119" s="130" t="s">
        <v>305</v>
      </c>
      <c r="H2119" s="511">
        <f t="shared" si="96"/>
        <v>8240</v>
      </c>
      <c r="I2119" s="395">
        <v>8000</v>
      </c>
      <c r="J2119" s="511">
        <f t="shared" si="97"/>
        <v>8400</v>
      </c>
      <c r="K2119" s="511">
        <f t="shared" si="98"/>
        <v>8800</v>
      </c>
      <c r="L2119" s="121"/>
      <c r="M2119" s="121"/>
      <c r="N2119" s="121"/>
      <c r="O2119" s="121"/>
      <c r="P2119" s="121"/>
      <c r="Q2119" s="121"/>
      <c r="R2119" s="121"/>
      <c r="S2119" s="121"/>
      <c r="T2119" s="121"/>
      <c r="U2119" s="121"/>
      <c r="V2119" s="121"/>
      <c r="W2119" s="121"/>
      <c r="X2119" s="121"/>
      <c r="Y2119" s="121"/>
      <c r="Z2119" s="121"/>
    </row>
    <row r="2120" spans="1:26">
      <c r="A2120" s="121"/>
      <c r="B2120" s="121"/>
      <c r="C2120" s="35" t="s">
        <v>22747</v>
      </c>
      <c r="D2120" s="412" t="s">
        <v>17038</v>
      </c>
      <c r="E2120" s="130"/>
      <c r="F2120" s="150"/>
      <c r="G2120" s="130" t="s">
        <v>305</v>
      </c>
      <c r="H2120" s="511">
        <f t="shared" si="96"/>
        <v>36050</v>
      </c>
      <c r="I2120" s="395">
        <v>35000</v>
      </c>
      <c r="J2120" s="511">
        <f t="shared" si="97"/>
        <v>36750</v>
      </c>
      <c r="K2120" s="511">
        <f t="shared" si="98"/>
        <v>38500</v>
      </c>
      <c r="L2120" s="121"/>
      <c r="M2120" s="121"/>
      <c r="N2120" s="121"/>
      <c r="O2120" s="121"/>
      <c r="P2120" s="121"/>
      <c r="Q2120" s="121"/>
      <c r="R2120" s="121"/>
      <c r="S2120" s="121"/>
      <c r="T2120" s="121"/>
      <c r="U2120" s="121"/>
      <c r="V2120" s="121"/>
      <c r="W2120" s="121"/>
      <c r="X2120" s="121"/>
      <c r="Y2120" s="121"/>
      <c r="Z2120" s="121"/>
    </row>
    <row r="2121" spans="1:26">
      <c r="A2121" s="121"/>
      <c r="B2121" s="121"/>
      <c r="C2121" s="35" t="s">
        <v>22748</v>
      </c>
      <c r="D2121" s="412" t="s">
        <v>17039</v>
      </c>
      <c r="E2121" s="130"/>
      <c r="F2121" s="150"/>
      <c r="G2121" s="130" t="s">
        <v>305</v>
      </c>
      <c r="H2121" s="511">
        <f t="shared" si="96"/>
        <v>10300</v>
      </c>
      <c r="I2121" s="395">
        <v>10000</v>
      </c>
      <c r="J2121" s="511">
        <f t="shared" si="97"/>
        <v>10500</v>
      </c>
      <c r="K2121" s="511">
        <f t="shared" si="98"/>
        <v>11000</v>
      </c>
      <c r="L2121" s="121"/>
      <c r="M2121" s="121"/>
      <c r="N2121" s="121"/>
      <c r="O2121" s="121"/>
      <c r="P2121" s="121"/>
      <c r="Q2121" s="121"/>
      <c r="R2121" s="121"/>
      <c r="S2121" s="121"/>
      <c r="T2121" s="121"/>
      <c r="U2121" s="121"/>
      <c r="V2121" s="121"/>
      <c r="W2121" s="121"/>
      <c r="X2121" s="121"/>
      <c r="Y2121" s="121"/>
      <c r="Z2121" s="121"/>
    </row>
    <row r="2122" spans="1:26" ht="18">
      <c r="A2122" s="121"/>
      <c r="B2122" s="121"/>
      <c r="C2122" s="35" t="s">
        <v>22749</v>
      </c>
      <c r="D2122" s="412" t="s">
        <v>17039</v>
      </c>
      <c r="E2122" s="130"/>
      <c r="F2122" s="130" t="s">
        <v>17040</v>
      </c>
      <c r="G2122" s="130" t="s">
        <v>3991</v>
      </c>
      <c r="H2122" s="511">
        <f t="shared" si="96"/>
        <v>39758</v>
      </c>
      <c r="I2122" s="395">
        <v>38600</v>
      </c>
      <c r="J2122" s="511">
        <f t="shared" si="97"/>
        <v>40530</v>
      </c>
      <c r="K2122" s="511">
        <f t="shared" si="98"/>
        <v>42460</v>
      </c>
      <c r="L2122" s="121"/>
      <c r="M2122" s="121"/>
      <c r="N2122" s="121"/>
      <c r="O2122" s="121"/>
      <c r="P2122" s="121"/>
      <c r="Q2122" s="121"/>
      <c r="R2122" s="121"/>
      <c r="S2122" s="121"/>
      <c r="T2122" s="121"/>
      <c r="U2122" s="121"/>
      <c r="V2122" s="121"/>
      <c r="W2122" s="121"/>
      <c r="X2122" s="121"/>
      <c r="Y2122" s="121"/>
      <c r="Z2122" s="121"/>
    </row>
    <row r="2123" spans="1:26" ht="18">
      <c r="A2123" s="121"/>
      <c r="B2123" s="121"/>
      <c r="C2123" s="115" t="s">
        <v>6423</v>
      </c>
      <c r="D2123" s="154" t="s">
        <v>6424</v>
      </c>
      <c r="E2123" s="129"/>
      <c r="F2123" s="130"/>
      <c r="G2123" s="130"/>
      <c r="H2123" s="511">
        <f t="shared" ref="H2123:H2186" si="99">(I2123*0.03)+I2123</f>
        <v>0</v>
      </c>
      <c r="I2123" s="389"/>
      <c r="J2123" s="511">
        <f t="shared" ref="J2123:J2186" si="100">(I2123*0.05)+I2123</f>
        <v>0</v>
      </c>
      <c r="K2123" s="511">
        <f t="shared" ref="K2123:K2186" si="101">(I2123*0.1)+I2123</f>
        <v>0</v>
      </c>
      <c r="L2123" s="121"/>
      <c r="M2123" s="121"/>
      <c r="N2123" s="121"/>
      <c r="O2123" s="121"/>
      <c r="P2123" s="121"/>
      <c r="Q2123" s="121"/>
      <c r="R2123" s="121"/>
      <c r="S2123" s="121"/>
      <c r="T2123" s="121"/>
      <c r="U2123" s="121"/>
      <c r="V2123" s="121"/>
      <c r="W2123" s="121"/>
      <c r="X2123" s="121"/>
      <c r="Y2123" s="121"/>
      <c r="Z2123" s="121"/>
    </row>
    <row r="2124" spans="1:26" ht="18">
      <c r="A2124" s="121"/>
      <c r="B2124" s="121"/>
      <c r="C2124" s="35" t="s">
        <v>22750</v>
      </c>
      <c r="D2124" s="412" t="s">
        <v>16870</v>
      </c>
      <c r="E2124" s="130"/>
      <c r="F2124" s="130" t="s">
        <v>16871</v>
      </c>
      <c r="G2124" s="130" t="s">
        <v>305</v>
      </c>
      <c r="H2124" s="511">
        <f t="shared" si="99"/>
        <v>53972</v>
      </c>
      <c r="I2124" s="395">
        <v>52400</v>
      </c>
      <c r="J2124" s="511">
        <f t="shared" si="100"/>
        <v>55020</v>
      </c>
      <c r="K2124" s="511">
        <f t="shared" si="101"/>
        <v>57640</v>
      </c>
      <c r="L2124" s="121"/>
      <c r="M2124" s="121"/>
      <c r="N2124" s="121"/>
      <c r="O2124" s="121"/>
      <c r="P2124" s="121"/>
      <c r="Q2124" s="121"/>
      <c r="R2124" s="121"/>
      <c r="S2124" s="121"/>
      <c r="T2124" s="121"/>
      <c r="U2124" s="121"/>
      <c r="V2124" s="121"/>
      <c r="W2124" s="121"/>
      <c r="X2124" s="121"/>
      <c r="Y2124" s="121"/>
      <c r="Z2124" s="121"/>
    </row>
    <row r="2125" spans="1:26" ht="18">
      <c r="A2125" s="121"/>
      <c r="B2125" s="121"/>
      <c r="C2125" s="35" t="s">
        <v>22751</v>
      </c>
      <c r="D2125" s="412" t="s">
        <v>16870</v>
      </c>
      <c r="E2125" s="130"/>
      <c r="F2125" s="130" t="s">
        <v>16872</v>
      </c>
      <c r="G2125" s="130" t="s">
        <v>305</v>
      </c>
      <c r="H2125" s="511">
        <f t="shared" si="99"/>
        <v>29870</v>
      </c>
      <c r="I2125" s="395">
        <v>29000</v>
      </c>
      <c r="J2125" s="511">
        <f t="shared" si="100"/>
        <v>30450</v>
      </c>
      <c r="K2125" s="511">
        <f t="shared" si="101"/>
        <v>31900</v>
      </c>
      <c r="L2125" s="121"/>
      <c r="M2125" s="121"/>
      <c r="N2125" s="121"/>
      <c r="O2125" s="121"/>
      <c r="P2125" s="121"/>
      <c r="Q2125" s="121"/>
      <c r="R2125" s="121"/>
      <c r="S2125" s="121"/>
      <c r="T2125" s="121"/>
      <c r="U2125" s="121"/>
      <c r="V2125" s="121"/>
      <c r="W2125" s="121"/>
      <c r="X2125" s="121"/>
      <c r="Y2125" s="121"/>
      <c r="Z2125" s="121"/>
    </row>
    <row r="2126" spans="1:26">
      <c r="A2126" s="121"/>
      <c r="B2126" s="121"/>
      <c r="C2126" s="35" t="s">
        <v>22752</v>
      </c>
      <c r="D2126" s="412" t="s">
        <v>16873</v>
      </c>
      <c r="E2126" s="130"/>
      <c r="F2126" s="150"/>
      <c r="G2126" s="130" t="s">
        <v>305</v>
      </c>
      <c r="H2126" s="511">
        <f t="shared" si="99"/>
        <v>119789</v>
      </c>
      <c r="I2126" s="395">
        <v>116300</v>
      </c>
      <c r="J2126" s="511">
        <f t="shared" si="100"/>
        <v>122115</v>
      </c>
      <c r="K2126" s="511">
        <f t="shared" si="101"/>
        <v>127930</v>
      </c>
      <c r="L2126" s="121"/>
      <c r="M2126" s="121"/>
      <c r="N2126" s="121"/>
      <c r="O2126" s="121"/>
      <c r="P2126" s="121"/>
      <c r="Q2126" s="121"/>
      <c r="R2126" s="121"/>
      <c r="S2126" s="121"/>
      <c r="T2126" s="121"/>
      <c r="U2126" s="121"/>
      <c r="V2126" s="121"/>
      <c r="W2126" s="121"/>
      <c r="X2126" s="121"/>
      <c r="Y2126" s="121"/>
      <c r="Z2126" s="121"/>
    </row>
    <row r="2127" spans="1:26">
      <c r="A2127" s="121"/>
      <c r="B2127" s="121"/>
      <c r="C2127" s="35" t="s">
        <v>22753</v>
      </c>
      <c r="D2127" s="412" t="s">
        <v>16874</v>
      </c>
      <c r="E2127" s="130"/>
      <c r="F2127" s="150"/>
      <c r="G2127" s="130" t="s">
        <v>305</v>
      </c>
      <c r="H2127" s="511">
        <f t="shared" si="99"/>
        <v>119789</v>
      </c>
      <c r="I2127" s="395">
        <v>116300</v>
      </c>
      <c r="J2127" s="511">
        <f t="shared" si="100"/>
        <v>122115</v>
      </c>
      <c r="K2127" s="511">
        <f t="shared" si="101"/>
        <v>127930</v>
      </c>
      <c r="L2127" s="121"/>
      <c r="M2127" s="121"/>
      <c r="N2127" s="121"/>
      <c r="O2127" s="121"/>
      <c r="P2127" s="121"/>
      <c r="Q2127" s="121"/>
      <c r="R2127" s="121"/>
      <c r="S2127" s="121"/>
      <c r="T2127" s="121"/>
      <c r="U2127" s="121"/>
      <c r="V2127" s="121"/>
      <c r="W2127" s="121"/>
      <c r="X2127" s="121"/>
      <c r="Y2127" s="121"/>
      <c r="Z2127" s="121"/>
    </row>
    <row r="2128" spans="1:26" ht="18">
      <c r="A2128" s="121"/>
      <c r="B2128" s="121"/>
      <c r="C2128" s="115" t="s">
        <v>6425</v>
      </c>
      <c r="D2128" s="154" t="s">
        <v>6426</v>
      </c>
      <c r="E2128" s="129"/>
      <c r="F2128" s="130"/>
      <c r="G2128" s="130"/>
      <c r="H2128" s="511">
        <f t="shared" si="99"/>
        <v>0</v>
      </c>
      <c r="I2128" s="389"/>
      <c r="J2128" s="511">
        <f t="shared" si="100"/>
        <v>0</v>
      </c>
      <c r="K2128" s="511">
        <f t="shared" si="101"/>
        <v>0</v>
      </c>
      <c r="L2128" s="121"/>
      <c r="M2128" s="121"/>
      <c r="N2128" s="121"/>
      <c r="O2128" s="121"/>
      <c r="P2128" s="121"/>
      <c r="Q2128" s="121"/>
      <c r="R2128" s="121"/>
      <c r="S2128" s="121"/>
      <c r="T2128" s="121"/>
      <c r="U2128" s="121"/>
      <c r="V2128" s="121"/>
      <c r="W2128" s="121"/>
      <c r="X2128" s="121"/>
      <c r="Y2128" s="121"/>
      <c r="Z2128" s="121"/>
    </row>
    <row r="2129" spans="1:26" ht="18">
      <c r="A2129" s="121"/>
      <c r="B2129" s="121"/>
      <c r="C2129" s="35" t="s">
        <v>6427</v>
      </c>
      <c r="D2129" s="128" t="s">
        <v>6428</v>
      </c>
      <c r="E2129" s="129" t="s">
        <v>20</v>
      </c>
      <c r="F2129" s="130" t="s">
        <v>6429</v>
      </c>
      <c r="G2129" s="130" t="s">
        <v>305</v>
      </c>
      <c r="H2129" s="511">
        <f t="shared" si="99"/>
        <v>1055.75</v>
      </c>
      <c r="I2129" s="386">
        <v>1025</v>
      </c>
      <c r="J2129" s="511">
        <f t="shared" si="100"/>
        <v>1076.25</v>
      </c>
      <c r="K2129" s="511">
        <f t="shared" si="101"/>
        <v>1127.5</v>
      </c>
      <c r="L2129" s="121"/>
      <c r="M2129" s="121"/>
      <c r="N2129" s="121"/>
      <c r="O2129" s="121"/>
      <c r="P2129" s="121"/>
      <c r="Q2129" s="121"/>
      <c r="R2129" s="121"/>
      <c r="S2129" s="121"/>
      <c r="T2129" s="121"/>
      <c r="U2129" s="121"/>
      <c r="V2129" s="121"/>
      <c r="W2129" s="121"/>
      <c r="X2129" s="121"/>
      <c r="Y2129" s="121"/>
      <c r="Z2129" s="121"/>
    </row>
    <row r="2130" spans="1:26" ht="18">
      <c r="A2130" s="121"/>
      <c r="B2130" s="121"/>
      <c r="C2130" s="35" t="s">
        <v>6430</v>
      </c>
      <c r="D2130" s="128" t="s">
        <v>6431</v>
      </c>
      <c r="E2130" s="129" t="s">
        <v>20</v>
      </c>
      <c r="F2130" s="130" t="s">
        <v>6429</v>
      </c>
      <c r="G2130" s="130" t="s">
        <v>305</v>
      </c>
      <c r="H2130" s="511">
        <f t="shared" si="99"/>
        <v>11845</v>
      </c>
      <c r="I2130" s="387">
        <v>11500</v>
      </c>
      <c r="J2130" s="511">
        <f t="shared" si="100"/>
        <v>12075</v>
      </c>
      <c r="K2130" s="511">
        <f t="shared" si="101"/>
        <v>12650</v>
      </c>
      <c r="L2130" s="121"/>
      <c r="M2130" s="121"/>
      <c r="N2130" s="121"/>
      <c r="O2130" s="121"/>
      <c r="P2130" s="121"/>
      <c r="Q2130" s="121"/>
      <c r="R2130" s="121"/>
      <c r="S2130" s="121"/>
      <c r="T2130" s="121"/>
      <c r="U2130" s="121"/>
      <c r="V2130" s="121"/>
      <c r="W2130" s="121"/>
      <c r="X2130" s="121"/>
      <c r="Y2130" s="121"/>
      <c r="Z2130" s="121"/>
    </row>
    <row r="2131" spans="1:26" ht="18">
      <c r="A2131" s="121"/>
      <c r="B2131" s="121"/>
      <c r="C2131" s="35" t="s">
        <v>6432</v>
      </c>
      <c r="D2131" s="128" t="s">
        <v>6433</v>
      </c>
      <c r="E2131" s="129" t="s">
        <v>20</v>
      </c>
      <c r="F2131" s="130" t="s">
        <v>6429</v>
      </c>
      <c r="G2131" s="130" t="s">
        <v>305</v>
      </c>
      <c r="H2131" s="511">
        <f t="shared" si="99"/>
        <v>10300</v>
      </c>
      <c r="I2131" s="291">
        <v>10000</v>
      </c>
      <c r="J2131" s="511">
        <f t="shared" si="100"/>
        <v>10500</v>
      </c>
      <c r="K2131" s="511">
        <f t="shared" si="101"/>
        <v>11000</v>
      </c>
      <c r="L2131" s="121"/>
      <c r="M2131" s="121"/>
      <c r="N2131" s="121"/>
      <c r="O2131" s="121"/>
      <c r="P2131" s="121"/>
      <c r="Q2131" s="121"/>
      <c r="R2131" s="121"/>
      <c r="S2131" s="121"/>
      <c r="T2131" s="121"/>
      <c r="U2131" s="121"/>
      <c r="V2131" s="121"/>
      <c r="W2131" s="121"/>
      <c r="X2131" s="121"/>
      <c r="Y2131" s="121"/>
      <c r="Z2131" s="121"/>
    </row>
    <row r="2132" spans="1:26" ht="18">
      <c r="A2132" s="121"/>
      <c r="B2132" s="121"/>
      <c r="C2132" s="35" t="s">
        <v>6434</v>
      </c>
      <c r="D2132" s="128" t="s">
        <v>6435</v>
      </c>
      <c r="E2132" s="129" t="s">
        <v>20</v>
      </c>
      <c r="F2132" s="130" t="s">
        <v>6436</v>
      </c>
      <c r="G2132" s="130" t="s">
        <v>305</v>
      </c>
      <c r="H2132" s="511">
        <f t="shared" si="99"/>
        <v>5150</v>
      </c>
      <c r="I2132" s="387">
        <v>5000</v>
      </c>
      <c r="J2132" s="511">
        <f t="shared" si="100"/>
        <v>5250</v>
      </c>
      <c r="K2132" s="511">
        <f t="shared" si="101"/>
        <v>5500</v>
      </c>
      <c r="L2132" s="121"/>
      <c r="M2132" s="121"/>
      <c r="N2132" s="121"/>
      <c r="O2132" s="121"/>
      <c r="P2132" s="121"/>
      <c r="Q2132" s="121"/>
      <c r="R2132" s="121"/>
      <c r="S2132" s="121"/>
      <c r="T2132" s="121"/>
      <c r="U2132" s="121"/>
      <c r="V2132" s="121"/>
      <c r="W2132" s="121"/>
      <c r="X2132" s="121"/>
      <c r="Y2132" s="121"/>
      <c r="Z2132" s="121"/>
    </row>
    <row r="2133" spans="1:26" ht="18">
      <c r="A2133" s="121"/>
      <c r="B2133" s="121"/>
      <c r="C2133" s="35" t="s">
        <v>6437</v>
      </c>
      <c r="D2133" s="128" t="s">
        <v>6438</v>
      </c>
      <c r="E2133" s="129" t="s">
        <v>20</v>
      </c>
      <c r="F2133" s="130" t="s">
        <v>6429</v>
      </c>
      <c r="G2133" s="130" t="s">
        <v>305</v>
      </c>
      <c r="H2133" s="511">
        <f t="shared" si="99"/>
        <v>10815</v>
      </c>
      <c r="I2133" s="387">
        <v>10500</v>
      </c>
      <c r="J2133" s="511">
        <f t="shared" si="100"/>
        <v>11025</v>
      </c>
      <c r="K2133" s="511">
        <f t="shared" si="101"/>
        <v>11550</v>
      </c>
      <c r="L2133" s="121"/>
      <c r="M2133" s="121"/>
      <c r="N2133" s="121"/>
      <c r="O2133" s="121"/>
      <c r="P2133" s="121"/>
      <c r="Q2133" s="121"/>
      <c r="R2133" s="121"/>
      <c r="S2133" s="121"/>
      <c r="T2133" s="121"/>
      <c r="U2133" s="121"/>
      <c r="V2133" s="121"/>
      <c r="W2133" s="121"/>
      <c r="X2133" s="121"/>
      <c r="Y2133" s="121"/>
      <c r="Z2133" s="121"/>
    </row>
    <row r="2134" spans="1:26" ht="18">
      <c r="A2134" s="121"/>
      <c r="B2134" s="121"/>
      <c r="C2134" s="35" t="s">
        <v>6439</v>
      </c>
      <c r="D2134" s="128" t="s">
        <v>6440</v>
      </c>
      <c r="E2134" s="129" t="s">
        <v>20</v>
      </c>
      <c r="F2134" s="130" t="s">
        <v>20</v>
      </c>
      <c r="G2134" s="130" t="s">
        <v>305</v>
      </c>
      <c r="H2134" s="511">
        <f t="shared" si="99"/>
        <v>8755</v>
      </c>
      <c r="I2134" s="387">
        <v>8500</v>
      </c>
      <c r="J2134" s="511">
        <f t="shared" si="100"/>
        <v>8925</v>
      </c>
      <c r="K2134" s="511">
        <f t="shared" si="101"/>
        <v>9350</v>
      </c>
      <c r="L2134" s="121"/>
      <c r="M2134" s="121"/>
      <c r="N2134" s="121"/>
      <c r="O2134" s="121"/>
      <c r="P2134" s="121"/>
      <c r="Q2134" s="121"/>
      <c r="R2134" s="121"/>
      <c r="S2134" s="121"/>
      <c r="T2134" s="121"/>
      <c r="U2134" s="121"/>
      <c r="V2134" s="121"/>
      <c r="W2134" s="121"/>
      <c r="X2134" s="121"/>
      <c r="Y2134" s="121"/>
      <c r="Z2134" s="121"/>
    </row>
    <row r="2135" spans="1:26" ht="18">
      <c r="A2135" s="121"/>
      <c r="B2135" s="121"/>
      <c r="C2135" s="35" t="s">
        <v>6441</v>
      </c>
      <c r="D2135" s="128" t="s">
        <v>6442</v>
      </c>
      <c r="E2135" s="129" t="s">
        <v>20</v>
      </c>
      <c r="F2135" s="130" t="s">
        <v>6443</v>
      </c>
      <c r="G2135" s="130" t="s">
        <v>3870</v>
      </c>
      <c r="H2135" s="511">
        <f t="shared" si="99"/>
        <v>6592</v>
      </c>
      <c r="I2135" s="387">
        <v>6400</v>
      </c>
      <c r="J2135" s="511">
        <f t="shared" si="100"/>
        <v>6720</v>
      </c>
      <c r="K2135" s="511">
        <f t="shared" si="101"/>
        <v>7040</v>
      </c>
      <c r="L2135" s="121"/>
      <c r="M2135" s="121"/>
      <c r="N2135" s="121"/>
      <c r="O2135" s="121"/>
      <c r="P2135" s="121"/>
      <c r="Q2135" s="121"/>
      <c r="R2135" s="121"/>
      <c r="S2135" s="121"/>
      <c r="T2135" s="121"/>
      <c r="U2135" s="121"/>
      <c r="V2135" s="121"/>
      <c r="W2135" s="121"/>
      <c r="X2135" s="121"/>
      <c r="Y2135" s="121"/>
      <c r="Z2135" s="121"/>
    </row>
    <row r="2136" spans="1:26" ht="18">
      <c r="A2136" s="121"/>
      <c r="B2136" s="121"/>
      <c r="C2136" s="35" t="s">
        <v>6444</v>
      </c>
      <c r="D2136" s="128" t="s">
        <v>6445</v>
      </c>
      <c r="E2136" s="129" t="s">
        <v>20</v>
      </c>
      <c r="F2136" s="130" t="s">
        <v>6429</v>
      </c>
      <c r="G2136" s="130" t="s">
        <v>305</v>
      </c>
      <c r="H2136" s="511">
        <f t="shared" si="99"/>
        <v>5150</v>
      </c>
      <c r="I2136" s="291">
        <v>5000</v>
      </c>
      <c r="J2136" s="511">
        <f t="shared" si="100"/>
        <v>5250</v>
      </c>
      <c r="K2136" s="511">
        <f t="shared" si="101"/>
        <v>5500</v>
      </c>
      <c r="L2136" s="121"/>
      <c r="M2136" s="121"/>
      <c r="N2136" s="121"/>
      <c r="O2136" s="121"/>
      <c r="P2136" s="121"/>
      <c r="Q2136" s="121"/>
      <c r="R2136" s="121"/>
      <c r="S2136" s="121"/>
      <c r="T2136" s="121"/>
      <c r="U2136" s="121"/>
      <c r="V2136" s="121"/>
      <c r="W2136" s="121"/>
      <c r="X2136" s="121"/>
      <c r="Y2136" s="121"/>
      <c r="Z2136" s="121"/>
    </row>
    <row r="2137" spans="1:26" ht="18">
      <c r="A2137" s="121"/>
      <c r="B2137" s="121"/>
      <c r="C2137" s="35" t="s">
        <v>6446</v>
      </c>
      <c r="D2137" s="128" t="s">
        <v>6447</v>
      </c>
      <c r="E2137" s="129" t="s">
        <v>20</v>
      </c>
      <c r="F2137" s="130" t="s">
        <v>6436</v>
      </c>
      <c r="G2137" s="130" t="s">
        <v>305</v>
      </c>
      <c r="H2137" s="511">
        <f t="shared" si="99"/>
        <v>5150</v>
      </c>
      <c r="I2137" s="399">
        <v>5000</v>
      </c>
      <c r="J2137" s="511">
        <f t="shared" si="100"/>
        <v>5250</v>
      </c>
      <c r="K2137" s="511">
        <f t="shared" si="101"/>
        <v>5500</v>
      </c>
      <c r="L2137" s="121"/>
      <c r="M2137" s="121"/>
      <c r="N2137" s="121"/>
      <c r="O2137" s="121"/>
      <c r="P2137" s="121"/>
      <c r="Q2137" s="121"/>
      <c r="R2137" s="121"/>
      <c r="S2137" s="121"/>
      <c r="T2137" s="121"/>
      <c r="U2137" s="121"/>
      <c r="V2137" s="121"/>
      <c r="W2137" s="121"/>
      <c r="X2137" s="121"/>
      <c r="Y2137" s="121"/>
      <c r="Z2137" s="121"/>
    </row>
    <row r="2138" spans="1:26" ht="18">
      <c r="A2138" s="121"/>
      <c r="B2138" s="121"/>
      <c r="C2138" s="35" t="s">
        <v>6448</v>
      </c>
      <c r="D2138" s="128" t="s">
        <v>6449</v>
      </c>
      <c r="E2138" s="129" t="s">
        <v>20</v>
      </c>
      <c r="F2138" s="130" t="s">
        <v>20</v>
      </c>
      <c r="G2138" s="130" t="s">
        <v>305</v>
      </c>
      <c r="H2138" s="511">
        <f t="shared" si="99"/>
        <v>2678</v>
      </c>
      <c r="I2138" s="387">
        <v>2600</v>
      </c>
      <c r="J2138" s="511">
        <f t="shared" si="100"/>
        <v>2730</v>
      </c>
      <c r="K2138" s="511">
        <f t="shared" si="101"/>
        <v>2860</v>
      </c>
      <c r="L2138" s="121"/>
      <c r="M2138" s="121"/>
      <c r="N2138" s="121"/>
      <c r="O2138" s="121"/>
      <c r="P2138" s="121"/>
      <c r="Q2138" s="121"/>
      <c r="R2138" s="121"/>
      <c r="S2138" s="121"/>
      <c r="T2138" s="121"/>
      <c r="U2138" s="121"/>
      <c r="V2138" s="121"/>
      <c r="W2138" s="121"/>
      <c r="X2138" s="121"/>
      <c r="Y2138" s="121"/>
      <c r="Z2138" s="121"/>
    </row>
    <row r="2139" spans="1:26" ht="18">
      <c r="A2139" s="121"/>
      <c r="B2139" s="121"/>
      <c r="C2139" s="35" t="s">
        <v>6450</v>
      </c>
      <c r="D2139" s="128" t="s">
        <v>6451</v>
      </c>
      <c r="E2139" s="129" t="s">
        <v>20</v>
      </c>
      <c r="F2139" s="130" t="s">
        <v>20</v>
      </c>
      <c r="G2139" s="130" t="s">
        <v>305</v>
      </c>
      <c r="H2139" s="511">
        <f t="shared" si="99"/>
        <v>31003</v>
      </c>
      <c r="I2139" s="387">
        <v>30100</v>
      </c>
      <c r="J2139" s="511">
        <f t="shared" si="100"/>
        <v>31605</v>
      </c>
      <c r="K2139" s="511">
        <f t="shared" si="101"/>
        <v>33110</v>
      </c>
      <c r="L2139" s="121"/>
      <c r="M2139" s="121"/>
      <c r="N2139" s="121"/>
      <c r="O2139" s="121"/>
      <c r="P2139" s="121"/>
      <c r="Q2139" s="121"/>
      <c r="R2139" s="121"/>
      <c r="S2139" s="121"/>
      <c r="T2139" s="121"/>
      <c r="U2139" s="121"/>
      <c r="V2139" s="121"/>
      <c r="W2139" s="121"/>
      <c r="X2139" s="121"/>
      <c r="Y2139" s="121"/>
      <c r="Z2139" s="121"/>
    </row>
    <row r="2140" spans="1:26" ht="18">
      <c r="A2140" s="121"/>
      <c r="B2140" s="121"/>
      <c r="C2140" s="35" t="s">
        <v>6452</v>
      </c>
      <c r="D2140" s="128" t="s">
        <v>6453</v>
      </c>
      <c r="E2140" s="129" t="s">
        <v>20</v>
      </c>
      <c r="F2140" s="130" t="s">
        <v>20</v>
      </c>
      <c r="G2140" s="130" t="s">
        <v>347</v>
      </c>
      <c r="H2140" s="511">
        <f t="shared" si="99"/>
        <v>15450</v>
      </c>
      <c r="I2140" s="387">
        <v>15000</v>
      </c>
      <c r="J2140" s="511">
        <f t="shared" si="100"/>
        <v>15750</v>
      </c>
      <c r="K2140" s="511">
        <f t="shared" si="101"/>
        <v>16500</v>
      </c>
      <c r="L2140" s="121"/>
      <c r="M2140" s="121"/>
      <c r="N2140" s="121"/>
      <c r="O2140" s="121"/>
      <c r="P2140" s="121"/>
      <c r="Q2140" s="121"/>
      <c r="R2140" s="121"/>
      <c r="S2140" s="121"/>
      <c r="T2140" s="121"/>
      <c r="U2140" s="121"/>
      <c r="V2140" s="121"/>
      <c r="W2140" s="121"/>
      <c r="X2140" s="121"/>
      <c r="Y2140" s="121"/>
      <c r="Z2140" s="121"/>
    </row>
    <row r="2141" spans="1:26">
      <c r="A2141" s="121"/>
      <c r="B2141" s="121"/>
      <c r="C2141" s="35" t="s">
        <v>22754</v>
      </c>
      <c r="D2141" s="412" t="s">
        <v>16962</v>
      </c>
      <c r="E2141" s="130"/>
      <c r="F2141" s="150"/>
      <c r="G2141" s="130" t="s">
        <v>305</v>
      </c>
      <c r="H2141" s="511">
        <f t="shared" si="99"/>
        <v>10300</v>
      </c>
      <c r="I2141" s="395">
        <v>10000</v>
      </c>
      <c r="J2141" s="511">
        <f t="shared" si="100"/>
        <v>10500</v>
      </c>
      <c r="K2141" s="511">
        <f t="shared" si="101"/>
        <v>11000</v>
      </c>
      <c r="L2141" s="121"/>
      <c r="M2141" s="121"/>
      <c r="N2141" s="121"/>
      <c r="O2141" s="121"/>
      <c r="P2141" s="121"/>
      <c r="Q2141" s="121"/>
      <c r="R2141" s="121"/>
      <c r="S2141" s="121"/>
      <c r="T2141" s="121"/>
      <c r="U2141" s="121"/>
      <c r="V2141" s="121"/>
      <c r="W2141" s="121"/>
      <c r="X2141" s="121"/>
      <c r="Y2141" s="121"/>
      <c r="Z2141" s="121"/>
    </row>
    <row r="2142" spans="1:26">
      <c r="A2142" s="121"/>
      <c r="B2142" s="121"/>
      <c r="C2142" s="35" t="s">
        <v>22755</v>
      </c>
      <c r="D2142" s="412" t="s">
        <v>16963</v>
      </c>
      <c r="E2142" s="130"/>
      <c r="F2142" s="150"/>
      <c r="G2142" s="130" t="s">
        <v>1903</v>
      </c>
      <c r="H2142" s="511">
        <f t="shared" si="99"/>
        <v>53560</v>
      </c>
      <c r="I2142" s="395">
        <v>52000</v>
      </c>
      <c r="J2142" s="511">
        <f t="shared" si="100"/>
        <v>54600</v>
      </c>
      <c r="K2142" s="511">
        <f t="shared" si="101"/>
        <v>57200</v>
      </c>
      <c r="L2142" s="121"/>
      <c r="M2142" s="121"/>
      <c r="N2142" s="121"/>
      <c r="O2142" s="121"/>
      <c r="P2142" s="121"/>
      <c r="Q2142" s="121"/>
      <c r="R2142" s="121"/>
      <c r="S2142" s="121"/>
      <c r="T2142" s="121"/>
      <c r="U2142" s="121"/>
      <c r="V2142" s="121"/>
      <c r="W2142" s="121"/>
      <c r="X2142" s="121"/>
      <c r="Y2142" s="121"/>
      <c r="Z2142" s="121"/>
    </row>
    <row r="2143" spans="1:26">
      <c r="A2143" s="121"/>
      <c r="B2143" s="121"/>
      <c r="C2143" s="35" t="s">
        <v>22756</v>
      </c>
      <c r="D2143" s="412" t="s">
        <v>16964</v>
      </c>
      <c r="E2143" s="130"/>
      <c r="F2143" s="150"/>
      <c r="G2143" s="130" t="s">
        <v>2422</v>
      </c>
      <c r="H2143" s="511">
        <f t="shared" si="99"/>
        <v>30900</v>
      </c>
      <c r="I2143" s="395">
        <v>30000</v>
      </c>
      <c r="J2143" s="511">
        <f t="shared" si="100"/>
        <v>31500</v>
      </c>
      <c r="K2143" s="511">
        <f t="shared" si="101"/>
        <v>33000</v>
      </c>
      <c r="L2143" s="121"/>
      <c r="M2143" s="121"/>
      <c r="N2143" s="121"/>
      <c r="O2143" s="121"/>
      <c r="P2143" s="121"/>
      <c r="Q2143" s="121"/>
      <c r="R2143" s="121"/>
      <c r="S2143" s="121"/>
      <c r="T2143" s="121"/>
      <c r="U2143" s="121"/>
      <c r="V2143" s="121"/>
      <c r="W2143" s="121"/>
      <c r="X2143" s="121"/>
      <c r="Y2143" s="121"/>
      <c r="Z2143" s="121"/>
    </row>
    <row r="2144" spans="1:26" ht="18">
      <c r="A2144" s="121"/>
      <c r="B2144" s="121"/>
      <c r="C2144" s="35" t="s">
        <v>22757</v>
      </c>
      <c r="D2144" s="412" t="s">
        <v>16965</v>
      </c>
      <c r="E2144" s="130"/>
      <c r="F2144" s="130" t="s">
        <v>16966</v>
      </c>
      <c r="G2144" s="130" t="s">
        <v>2422</v>
      </c>
      <c r="H2144" s="511">
        <f t="shared" si="99"/>
        <v>5150</v>
      </c>
      <c r="I2144" s="395">
        <v>5000</v>
      </c>
      <c r="J2144" s="511">
        <f t="shared" si="100"/>
        <v>5250</v>
      </c>
      <c r="K2144" s="511">
        <f t="shared" si="101"/>
        <v>5500</v>
      </c>
      <c r="L2144" s="121"/>
      <c r="M2144" s="121"/>
      <c r="N2144" s="121"/>
      <c r="O2144" s="121"/>
      <c r="P2144" s="121"/>
      <c r="Q2144" s="121"/>
      <c r="R2144" s="121"/>
      <c r="S2144" s="121"/>
      <c r="T2144" s="121"/>
      <c r="U2144" s="121"/>
      <c r="V2144" s="121"/>
      <c r="W2144" s="121"/>
      <c r="X2144" s="121"/>
      <c r="Y2144" s="121"/>
      <c r="Z2144" s="121"/>
    </row>
    <row r="2145" spans="1:26" ht="18">
      <c r="A2145" s="121"/>
      <c r="B2145" s="121"/>
      <c r="C2145" s="35" t="s">
        <v>22758</v>
      </c>
      <c r="D2145" s="412" t="s">
        <v>16967</v>
      </c>
      <c r="E2145" s="130"/>
      <c r="F2145" s="130" t="s">
        <v>16968</v>
      </c>
      <c r="G2145" s="130" t="s">
        <v>305</v>
      </c>
      <c r="H2145" s="511">
        <f t="shared" si="99"/>
        <v>25750</v>
      </c>
      <c r="I2145" s="395">
        <v>25000</v>
      </c>
      <c r="J2145" s="511">
        <f t="shared" si="100"/>
        <v>26250</v>
      </c>
      <c r="K2145" s="511">
        <f t="shared" si="101"/>
        <v>27500</v>
      </c>
      <c r="L2145" s="121"/>
      <c r="M2145" s="121"/>
      <c r="N2145" s="121"/>
      <c r="O2145" s="121"/>
      <c r="P2145" s="121"/>
      <c r="Q2145" s="121"/>
      <c r="R2145" s="121"/>
      <c r="S2145" s="121"/>
      <c r="T2145" s="121"/>
      <c r="U2145" s="121"/>
      <c r="V2145" s="121"/>
      <c r="W2145" s="121"/>
      <c r="X2145" s="121"/>
      <c r="Y2145" s="121"/>
      <c r="Z2145" s="121"/>
    </row>
    <row r="2146" spans="1:26" ht="18">
      <c r="A2146" s="121"/>
      <c r="B2146" s="121"/>
      <c r="C2146" s="35" t="s">
        <v>22759</v>
      </c>
      <c r="D2146" s="412" t="s">
        <v>16967</v>
      </c>
      <c r="E2146" s="130"/>
      <c r="F2146" s="130" t="s">
        <v>16969</v>
      </c>
      <c r="G2146" s="130" t="s">
        <v>305</v>
      </c>
      <c r="H2146" s="511">
        <f t="shared" si="99"/>
        <v>25750</v>
      </c>
      <c r="I2146" s="395">
        <v>25000</v>
      </c>
      <c r="J2146" s="511">
        <f t="shared" si="100"/>
        <v>26250</v>
      </c>
      <c r="K2146" s="511">
        <f t="shared" si="101"/>
        <v>27500</v>
      </c>
      <c r="L2146" s="121"/>
      <c r="M2146" s="121"/>
      <c r="N2146" s="121"/>
      <c r="O2146" s="121"/>
      <c r="P2146" s="121"/>
      <c r="Q2146" s="121"/>
      <c r="R2146" s="121"/>
      <c r="S2146" s="121"/>
      <c r="T2146" s="121"/>
      <c r="U2146" s="121"/>
      <c r="V2146" s="121"/>
      <c r="W2146" s="121"/>
      <c r="X2146" s="121"/>
      <c r="Y2146" s="121"/>
      <c r="Z2146" s="121"/>
    </row>
    <row r="2147" spans="1:26" ht="18">
      <c r="A2147" s="121"/>
      <c r="B2147" s="121"/>
      <c r="C2147" s="35" t="s">
        <v>22760</v>
      </c>
      <c r="D2147" s="412" t="s">
        <v>16970</v>
      </c>
      <c r="E2147" s="130"/>
      <c r="F2147" s="130" t="s">
        <v>16968</v>
      </c>
      <c r="G2147" s="130" t="s">
        <v>1903</v>
      </c>
      <c r="H2147" s="511">
        <f t="shared" si="99"/>
        <v>36050</v>
      </c>
      <c r="I2147" s="395">
        <v>35000</v>
      </c>
      <c r="J2147" s="511">
        <f t="shared" si="100"/>
        <v>36750</v>
      </c>
      <c r="K2147" s="511">
        <f t="shared" si="101"/>
        <v>38500</v>
      </c>
      <c r="L2147" s="121"/>
      <c r="M2147" s="121"/>
      <c r="N2147" s="121"/>
      <c r="O2147" s="121"/>
      <c r="P2147" s="121"/>
      <c r="Q2147" s="121"/>
      <c r="R2147" s="121"/>
      <c r="S2147" s="121"/>
      <c r="T2147" s="121"/>
      <c r="U2147" s="121"/>
      <c r="V2147" s="121"/>
      <c r="W2147" s="121"/>
      <c r="X2147" s="121"/>
      <c r="Y2147" s="121"/>
      <c r="Z2147" s="121"/>
    </row>
    <row r="2148" spans="1:26" ht="18">
      <c r="A2148" s="121"/>
      <c r="B2148" s="121"/>
      <c r="C2148" s="35" t="s">
        <v>22761</v>
      </c>
      <c r="D2148" s="412" t="s">
        <v>16970</v>
      </c>
      <c r="E2148" s="130"/>
      <c r="F2148" s="130" t="s">
        <v>16969</v>
      </c>
      <c r="G2148" s="130" t="s">
        <v>305</v>
      </c>
      <c r="H2148" s="511">
        <f t="shared" si="99"/>
        <v>30900</v>
      </c>
      <c r="I2148" s="395">
        <v>30000</v>
      </c>
      <c r="J2148" s="511">
        <f t="shared" si="100"/>
        <v>31500</v>
      </c>
      <c r="K2148" s="511">
        <f t="shared" si="101"/>
        <v>33000</v>
      </c>
      <c r="L2148" s="121"/>
      <c r="M2148" s="121"/>
      <c r="N2148" s="121"/>
      <c r="O2148" s="121"/>
      <c r="P2148" s="121"/>
      <c r="Q2148" s="121"/>
      <c r="R2148" s="121"/>
      <c r="S2148" s="121"/>
      <c r="T2148" s="121"/>
      <c r="U2148" s="121"/>
      <c r="V2148" s="121"/>
      <c r="W2148" s="121"/>
      <c r="X2148" s="121"/>
      <c r="Y2148" s="121"/>
      <c r="Z2148" s="121"/>
    </row>
    <row r="2149" spans="1:26" ht="36">
      <c r="A2149" s="121"/>
      <c r="B2149" s="121"/>
      <c r="C2149" s="35" t="s">
        <v>22762</v>
      </c>
      <c r="D2149" s="412" t="s">
        <v>16971</v>
      </c>
      <c r="E2149" s="130"/>
      <c r="F2149" s="130" t="s">
        <v>16972</v>
      </c>
      <c r="G2149" s="130" t="s">
        <v>1284</v>
      </c>
      <c r="H2149" s="511">
        <f t="shared" si="99"/>
        <v>28325</v>
      </c>
      <c r="I2149" s="395">
        <v>27500</v>
      </c>
      <c r="J2149" s="511">
        <f t="shared" si="100"/>
        <v>28875</v>
      </c>
      <c r="K2149" s="511">
        <f t="shared" si="101"/>
        <v>30250</v>
      </c>
      <c r="L2149" s="121"/>
      <c r="M2149" s="121"/>
      <c r="N2149" s="121"/>
      <c r="O2149" s="121"/>
      <c r="P2149" s="121"/>
      <c r="Q2149" s="121"/>
      <c r="R2149" s="121"/>
      <c r="S2149" s="121"/>
      <c r="T2149" s="121"/>
      <c r="U2149" s="121"/>
      <c r="V2149" s="121"/>
      <c r="W2149" s="121"/>
      <c r="X2149" s="121"/>
      <c r="Y2149" s="121"/>
      <c r="Z2149" s="121"/>
    </row>
    <row r="2150" spans="1:26">
      <c r="A2150" s="121"/>
      <c r="B2150" s="121"/>
      <c r="C2150" s="35" t="s">
        <v>22763</v>
      </c>
      <c r="D2150" s="412" t="s">
        <v>16973</v>
      </c>
      <c r="E2150" s="130"/>
      <c r="F2150" s="150"/>
      <c r="G2150" s="130" t="s">
        <v>305</v>
      </c>
      <c r="H2150" s="511">
        <f t="shared" si="99"/>
        <v>3090</v>
      </c>
      <c r="I2150" s="395">
        <v>3000</v>
      </c>
      <c r="J2150" s="511">
        <f t="shared" si="100"/>
        <v>3150</v>
      </c>
      <c r="K2150" s="511">
        <f t="shared" si="101"/>
        <v>3300</v>
      </c>
      <c r="L2150" s="121"/>
      <c r="M2150" s="121"/>
      <c r="N2150" s="121"/>
      <c r="O2150" s="121"/>
      <c r="P2150" s="121"/>
      <c r="Q2150" s="121"/>
      <c r="R2150" s="121"/>
      <c r="S2150" s="121"/>
      <c r="T2150" s="121"/>
      <c r="U2150" s="121"/>
      <c r="V2150" s="121"/>
      <c r="W2150" s="121"/>
      <c r="X2150" s="121"/>
      <c r="Y2150" s="121"/>
      <c r="Z2150" s="121"/>
    </row>
    <row r="2151" spans="1:26">
      <c r="A2151" s="121"/>
      <c r="B2151" s="121"/>
      <c r="C2151" s="35" t="s">
        <v>22764</v>
      </c>
      <c r="D2151" s="412" t="s">
        <v>16974</v>
      </c>
      <c r="E2151" s="130"/>
      <c r="F2151" s="150"/>
      <c r="G2151" s="130" t="s">
        <v>305</v>
      </c>
      <c r="H2151" s="511">
        <f t="shared" si="99"/>
        <v>2678</v>
      </c>
      <c r="I2151" s="395">
        <v>2600</v>
      </c>
      <c r="J2151" s="511">
        <f t="shared" si="100"/>
        <v>2730</v>
      </c>
      <c r="K2151" s="511">
        <f t="shared" si="101"/>
        <v>2860</v>
      </c>
      <c r="L2151" s="121"/>
      <c r="M2151" s="121"/>
      <c r="N2151" s="121"/>
      <c r="O2151" s="121"/>
      <c r="P2151" s="121"/>
      <c r="Q2151" s="121"/>
      <c r="R2151" s="121"/>
      <c r="S2151" s="121"/>
      <c r="T2151" s="121"/>
      <c r="U2151" s="121"/>
      <c r="V2151" s="121"/>
      <c r="W2151" s="121"/>
      <c r="X2151" s="121"/>
      <c r="Y2151" s="121"/>
      <c r="Z2151" s="121"/>
    </row>
    <row r="2152" spans="1:26" ht="18">
      <c r="A2152" s="121"/>
      <c r="B2152" s="121"/>
      <c r="C2152" s="35" t="s">
        <v>22765</v>
      </c>
      <c r="D2152" s="412" t="s">
        <v>16975</v>
      </c>
      <c r="E2152" s="130"/>
      <c r="F2152" s="130" t="s">
        <v>16968</v>
      </c>
      <c r="G2152" s="130" t="s">
        <v>305</v>
      </c>
      <c r="H2152" s="511">
        <f t="shared" si="99"/>
        <v>9270</v>
      </c>
      <c r="I2152" s="395">
        <v>9000</v>
      </c>
      <c r="J2152" s="511">
        <f t="shared" si="100"/>
        <v>9450</v>
      </c>
      <c r="K2152" s="511">
        <f t="shared" si="101"/>
        <v>9900</v>
      </c>
      <c r="L2152" s="121"/>
      <c r="M2152" s="121"/>
      <c r="N2152" s="121"/>
      <c r="O2152" s="121"/>
      <c r="P2152" s="121"/>
      <c r="Q2152" s="121"/>
      <c r="R2152" s="121"/>
      <c r="S2152" s="121"/>
      <c r="T2152" s="121"/>
      <c r="U2152" s="121"/>
      <c r="V2152" s="121"/>
      <c r="W2152" s="121"/>
      <c r="X2152" s="121"/>
      <c r="Y2152" s="121"/>
      <c r="Z2152" s="121"/>
    </row>
    <row r="2153" spans="1:26" ht="18">
      <c r="A2153" s="121"/>
      <c r="B2153" s="121"/>
      <c r="C2153" s="35" t="s">
        <v>22766</v>
      </c>
      <c r="D2153" s="412" t="s">
        <v>16976</v>
      </c>
      <c r="E2153" s="130"/>
      <c r="F2153" s="130" t="s">
        <v>16977</v>
      </c>
      <c r="G2153" s="130" t="s">
        <v>305</v>
      </c>
      <c r="H2153" s="511">
        <f t="shared" si="99"/>
        <v>5150</v>
      </c>
      <c r="I2153" s="395">
        <v>5000</v>
      </c>
      <c r="J2153" s="511">
        <f t="shared" si="100"/>
        <v>5250</v>
      </c>
      <c r="K2153" s="511">
        <f t="shared" si="101"/>
        <v>5500</v>
      </c>
      <c r="L2153" s="121"/>
      <c r="M2153" s="121"/>
      <c r="N2153" s="121"/>
      <c r="O2153" s="121"/>
      <c r="P2153" s="121"/>
      <c r="Q2153" s="121"/>
      <c r="R2153" s="121"/>
      <c r="S2153" s="121"/>
      <c r="T2153" s="121"/>
      <c r="U2153" s="121"/>
      <c r="V2153" s="121"/>
      <c r="W2153" s="121"/>
      <c r="X2153" s="121"/>
      <c r="Y2153" s="121"/>
      <c r="Z2153" s="121"/>
    </row>
    <row r="2154" spans="1:26">
      <c r="A2154" s="121"/>
      <c r="B2154" s="121"/>
      <c r="C2154" s="35" t="s">
        <v>22767</v>
      </c>
      <c r="D2154" s="412" t="s">
        <v>16978</v>
      </c>
      <c r="E2154" s="130"/>
      <c r="F2154" s="150"/>
      <c r="G2154" s="130" t="s">
        <v>2422</v>
      </c>
      <c r="H2154" s="511">
        <f t="shared" si="99"/>
        <v>4120</v>
      </c>
      <c r="I2154" s="395">
        <v>4000</v>
      </c>
      <c r="J2154" s="511">
        <f t="shared" si="100"/>
        <v>4200</v>
      </c>
      <c r="K2154" s="511">
        <f t="shared" si="101"/>
        <v>4400</v>
      </c>
      <c r="L2154" s="121"/>
      <c r="M2154" s="121"/>
      <c r="N2154" s="121"/>
      <c r="O2154" s="121"/>
      <c r="P2154" s="121"/>
      <c r="Q2154" s="121"/>
      <c r="R2154" s="121"/>
      <c r="S2154" s="121"/>
      <c r="T2154" s="121"/>
      <c r="U2154" s="121"/>
      <c r="V2154" s="121"/>
      <c r="W2154" s="121"/>
      <c r="X2154" s="121"/>
      <c r="Y2154" s="121"/>
      <c r="Z2154" s="121"/>
    </row>
    <row r="2155" spans="1:26">
      <c r="A2155" s="121"/>
      <c r="B2155" s="121"/>
      <c r="C2155" s="35" t="s">
        <v>22768</v>
      </c>
      <c r="D2155" s="412" t="s">
        <v>16979</v>
      </c>
      <c r="E2155" s="130"/>
      <c r="F2155" s="150"/>
      <c r="G2155" s="130" t="s">
        <v>305</v>
      </c>
      <c r="H2155" s="511">
        <f t="shared" si="99"/>
        <v>9270</v>
      </c>
      <c r="I2155" s="395">
        <v>9000</v>
      </c>
      <c r="J2155" s="511">
        <f t="shared" si="100"/>
        <v>9450</v>
      </c>
      <c r="K2155" s="511">
        <f t="shared" si="101"/>
        <v>9900</v>
      </c>
      <c r="L2155" s="121"/>
      <c r="M2155" s="121"/>
      <c r="N2155" s="121"/>
      <c r="O2155" s="121"/>
      <c r="P2155" s="121"/>
      <c r="Q2155" s="121"/>
      <c r="R2155" s="121"/>
      <c r="S2155" s="121"/>
      <c r="T2155" s="121"/>
      <c r="U2155" s="121"/>
      <c r="V2155" s="121"/>
      <c r="W2155" s="121"/>
      <c r="X2155" s="121"/>
      <c r="Y2155" s="121"/>
      <c r="Z2155" s="121"/>
    </row>
    <row r="2156" spans="1:26">
      <c r="A2156" s="121"/>
      <c r="B2156" s="121"/>
      <c r="C2156" s="35" t="s">
        <v>22769</v>
      </c>
      <c r="D2156" s="412" t="s">
        <v>16980</v>
      </c>
      <c r="E2156" s="130"/>
      <c r="F2156" s="150"/>
      <c r="G2156" s="130" t="s">
        <v>1284</v>
      </c>
      <c r="H2156" s="511">
        <f t="shared" si="99"/>
        <v>49440</v>
      </c>
      <c r="I2156" s="395">
        <v>48000</v>
      </c>
      <c r="J2156" s="511">
        <f t="shared" si="100"/>
        <v>50400</v>
      </c>
      <c r="K2156" s="511">
        <f t="shared" si="101"/>
        <v>52800</v>
      </c>
      <c r="L2156" s="121"/>
      <c r="M2156" s="121"/>
      <c r="N2156" s="121"/>
      <c r="O2156" s="121"/>
      <c r="P2156" s="121"/>
      <c r="Q2156" s="121"/>
      <c r="R2156" s="121"/>
      <c r="S2156" s="121"/>
      <c r="T2156" s="121"/>
      <c r="U2156" s="121"/>
      <c r="V2156" s="121"/>
      <c r="W2156" s="121"/>
      <c r="X2156" s="121"/>
      <c r="Y2156" s="121"/>
      <c r="Z2156" s="121"/>
    </row>
    <row r="2157" spans="1:26">
      <c r="A2157" s="121"/>
      <c r="B2157" s="121"/>
      <c r="C2157" s="35" t="s">
        <v>22770</v>
      </c>
      <c r="D2157" s="412" t="s">
        <v>16981</v>
      </c>
      <c r="E2157" s="130"/>
      <c r="F2157" s="150"/>
      <c r="G2157" s="130" t="s">
        <v>2422</v>
      </c>
      <c r="H2157" s="511">
        <f t="shared" si="99"/>
        <v>7725</v>
      </c>
      <c r="I2157" s="395">
        <v>7500</v>
      </c>
      <c r="J2157" s="511">
        <f t="shared" si="100"/>
        <v>7875</v>
      </c>
      <c r="K2157" s="511">
        <f t="shared" si="101"/>
        <v>8250</v>
      </c>
      <c r="L2157" s="121"/>
      <c r="M2157" s="121"/>
      <c r="N2157" s="121"/>
      <c r="O2157" s="121"/>
      <c r="P2157" s="121"/>
      <c r="Q2157" s="121"/>
      <c r="R2157" s="121"/>
      <c r="S2157" s="121"/>
      <c r="T2157" s="121"/>
      <c r="U2157" s="121"/>
      <c r="V2157" s="121"/>
      <c r="W2157" s="121"/>
      <c r="X2157" s="121"/>
      <c r="Y2157" s="121"/>
      <c r="Z2157" s="121"/>
    </row>
    <row r="2158" spans="1:26">
      <c r="A2158" s="121"/>
      <c r="B2158" s="121"/>
      <c r="C2158" s="35" t="s">
        <v>22771</v>
      </c>
      <c r="D2158" s="412" t="s">
        <v>16982</v>
      </c>
      <c r="E2158" s="130"/>
      <c r="F2158" s="150"/>
      <c r="G2158" s="130" t="s">
        <v>305</v>
      </c>
      <c r="H2158" s="511">
        <f t="shared" si="99"/>
        <v>72100</v>
      </c>
      <c r="I2158" s="395">
        <v>70000</v>
      </c>
      <c r="J2158" s="511">
        <f t="shared" si="100"/>
        <v>73500</v>
      </c>
      <c r="K2158" s="511">
        <f t="shared" si="101"/>
        <v>77000</v>
      </c>
      <c r="L2158" s="121"/>
      <c r="M2158" s="121"/>
      <c r="N2158" s="121"/>
      <c r="O2158" s="121"/>
      <c r="P2158" s="121"/>
      <c r="Q2158" s="121"/>
      <c r="R2158" s="121"/>
      <c r="S2158" s="121"/>
      <c r="T2158" s="121"/>
      <c r="U2158" s="121"/>
      <c r="V2158" s="121"/>
      <c r="W2158" s="121"/>
      <c r="X2158" s="121"/>
      <c r="Y2158" s="121"/>
      <c r="Z2158" s="121"/>
    </row>
    <row r="2159" spans="1:26">
      <c r="A2159" s="121"/>
      <c r="B2159" s="121"/>
      <c r="C2159" s="35" t="s">
        <v>22772</v>
      </c>
      <c r="D2159" s="412" t="s">
        <v>16983</v>
      </c>
      <c r="E2159" s="130"/>
      <c r="F2159" s="150"/>
      <c r="G2159" s="130" t="s">
        <v>305</v>
      </c>
      <c r="H2159" s="511">
        <f t="shared" si="99"/>
        <v>25750</v>
      </c>
      <c r="I2159" s="395">
        <v>25000</v>
      </c>
      <c r="J2159" s="511">
        <f t="shared" si="100"/>
        <v>26250</v>
      </c>
      <c r="K2159" s="511">
        <f t="shared" si="101"/>
        <v>27500</v>
      </c>
      <c r="L2159" s="121"/>
      <c r="M2159" s="121"/>
      <c r="N2159" s="121"/>
      <c r="O2159" s="121"/>
      <c r="P2159" s="121"/>
      <c r="Q2159" s="121"/>
      <c r="R2159" s="121"/>
      <c r="S2159" s="121"/>
      <c r="T2159" s="121"/>
      <c r="U2159" s="121"/>
      <c r="V2159" s="121"/>
      <c r="W2159" s="121"/>
      <c r="X2159" s="121"/>
      <c r="Y2159" s="121"/>
      <c r="Z2159" s="121"/>
    </row>
    <row r="2160" spans="1:26">
      <c r="A2160" s="121"/>
      <c r="B2160" s="121"/>
      <c r="C2160" s="35" t="s">
        <v>22773</v>
      </c>
      <c r="D2160" s="412" t="s">
        <v>16984</v>
      </c>
      <c r="E2160" s="130"/>
      <c r="F2160" s="150"/>
      <c r="G2160" s="130" t="s">
        <v>305</v>
      </c>
      <c r="H2160" s="511">
        <f t="shared" si="99"/>
        <v>18025</v>
      </c>
      <c r="I2160" s="395">
        <v>17500</v>
      </c>
      <c r="J2160" s="511">
        <f t="shared" si="100"/>
        <v>18375</v>
      </c>
      <c r="K2160" s="511">
        <f t="shared" si="101"/>
        <v>19250</v>
      </c>
      <c r="L2160" s="121"/>
      <c r="M2160" s="121"/>
      <c r="N2160" s="121"/>
      <c r="O2160" s="121"/>
      <c r="P2160" s="121"/>
      <c r="Q2160" s="121"/>
      <c r="R2160" s="121"/>
      <c r="S2160" s="121"/>
      <c r="T2160" s="121"/>
      <c r="U2160" s="121"/>
      <c r="V2160" s="121"/>
      <c r="W2160" s="121"/>
      <c r="X2160" s="121"/>
      <c r="Y2160" s="121"/>
      <c r="Z2160" s="121"/>
    </row>
    <row r="2161" spans="1:26" ht="18">
      <c r="A2161" s="121"/>
      <c r="B2161" s="121"/>
      <c r="C2161" s="115" t="s">
        <v>6454</v>
      </c>
      <c r="D2161" s="154" t="s">
        <v>6455</v>
      </c>
      <c r="E2161" s="129"/>
      <c r="F2161" s="130"/>
      <c r="G2161" s="130"/>
      <c r="H2161" s="511">
        <f t="shared" si="99"/>
        <v>0</v>
      </c>
      <c r="I2161" s="389"/>
      <c r="J2161" s="511">
        <f t="shared" si="100"/>
        <v>0</v>
      </c>
      <c r="K2161" s="511">
        <f t="shared" si="101"/>
        <v>0</v>
      </c>
      <c r="L2161" s="121"/>
      <c r="M2161" s="121"/>
      <c r="N2161" s="121"/>
      <c r="O2161" s="121"/>
      <c r="P2161" s="121"/>
      <c r="Q2161" s="121"/>
      <c r="R2161" s="121"/>
      <c r="S2161" s="121"/>
      <c r="T2161" s="121"/>
      <c r="U2161" s="121"/>
      <c r="V2161" s="121"/>
      <c r="W2161" s="121"/>
      <c r="X2161" s="121"/>
      <c r="Y2161" s="121"/>
      <c r="Z2161" s="121"/>
    </row>
    <row r="2162" spans="1:26" ht="18">
      <c r="A2162" s="121"/>
      <c r="B2162" s="121"/>
      <c r="C2162" s="35" t="s">
        <v>6456</v>
      </c>
      <c r="D2162" s="128" t="s">
        <v>6457</v>
      </c>
      <c r="E2162" s="129" t="s">
        <v>20</v>
      </c>
      <c r="F2162" s="130" t="s">
        <v>20</v>
      </c>
      <c r="G2162" s="130" t="s">
        <v>1903</v>
      </c>
      <c r="H2162" s="511">
        <f t="shared" si="99"/>
        <v>150895</v>
      </c>
      <c r="I2162" s="387">
        <v>146500</v>
      </c>
      <c r="J2162" s="511">
        <f t="shared" si="100"/>
        <v>153825</v>
      </c>
      <c r="K2162" s="511">
        <f t="shared" si="101"/>
        <v>161150</v>
      </c>
      <c r="L2162" s="121"/>
      <c r="M2162" s="121"/>
      <c r="N2162" s="121"/>
      <c r="O2162" s="121"/>
      <c r="P2162" s="121"/>
      <c r="Q2162" s="121"/>
      <c r="R2162" s="121"/>
      <c r="S2162" s="121"/>
      <c r="T2162" s="121"/>
      <c r="U2162" s="121"/>
      <c r="V2162" s="121"/>
      <c r="W2162" s="121"/>
      <c r="X2162" s="121"/>
      <c r="Y2162" s="121"/>
      <c r="Z2162" s="121"/>
    </row>
    <row r="2163" spans="1:26" ht="18">
      <c r="A2163" s="121"/>
      <c r="B2163" s="121"/>
      <c r="C2163" s="35" t="s">
        <v>6458</v>
      </c>
      <c r="D2163" s="128" t="s">
        <v>6459</v>
      </c>
      <c r="E2163" s="129" t="s">
        <v>1349</v>
      </c>
      <c r="F2163" s="130" t="s">
        <v>6460</v>
      </c>
      <c r="G2163" s="130" t="s">
        <v>305</v>
      </c>
      <c r="H2163" s="511">
        <f t="shared" si="99"/>
        <v>3199592</v>
      </c>
      <c r="I2163" s="387">
        <v>3106400</v>
      </c>
      <c r="J2163" s="511">
        <f t="shared" si="100"/>
        <v>3261720</v>
      </c>
      <c r="K2163" s="511">
        <f t="shared" si="101"/>
        <v>3417040</v>
      </c>
      <c r="L2163" s="121"/>
      <c r="M2163" s="121"/>
      <c r="N2163" s="121"/>
      <c r="O2163" s="121"/>
      <c r="P2163" s="121"/>
      <c r="Q2163" s="121"/>
      <c r="R2163" s="121"/>
      <c r="S2163" s="121"/>
      <c r="T2163" s="121"/>
      <c r="U2163" s="121"/>
      <c r="V2163" s="121"/>
      <c r="W2163" s="121"/>
      <c r="X2163" s="121"/>
      <c r="Y2163" s="121"/>
      <c r="Z2163" s="121"/>
    </row>
    <row r="2164" spans="1:26" ht="18">
      <c r="A2164" s="121"/>
      <c r="B2164" s="121"/>
      <c r="C2164" s="35" t="s">
        <v>6461</v>
      </c>
      <c r="D2164" s="128" t="s">
        <v>6462</v>
      </c>
      <c r="E2164" s="129" t="s">
        <v>20</v>
      </c>
      <c r="F2164" s="130" t="s">
        <v>20</v>
      </c>
      <c r="G2164" s="130" t="s">
        <v>22</v>
      </c>
      <c r="H2164" s="511">
        <f t="shared" si="99"/>
        <v>329600</v>
      </c>
      <c r="I2164" s="387">
        <v>320000</v>
      </c>
      <c r="J2164" s="511">
        <f t="shared" si="100"/>
        <v>336000</v>
      </c>
      <c r="K2164" s="511">
        <f t="shared" si="101"/>
        <v>352000</v>
      </c>
      <c r="L2164" s="121"/>
      <c r="M2164" s="121"/>
      <c r="N2164" s="121"/>
      <c r="O2164" s="121"/>
      <c r="P2164" s="121"/>
      <c r="Q2164" s="121"/>
      <c r="R2164" s="121"/>
      <c r="S2164" s="121"/>
      <c r="T2164" s="121"/>
      <c r="U2164" s="121"/>
      <c r="V2164" s="121"/>
      <c r="W2164" s="121"/>
      <c r="X2164" s="121"/>
      <c r="Y2164" s="121"/>
      <c r="Z2164" s="121"/>
    </row>
    <row r="2165" spans="1:26" ht="18">
      <c r="A2165" s="121"/>
      <c r="B2165" s="121"/>
      <c r="C2165" s="115" t="s">
        <v>6463</v>
      </c>
      <c r="D2165" s="154" t="s">
        <v>6464</v>
      </c>
      <c r="E2165" s="129"/>
      <c r="F2165" s="130"/>
      <c r="G2165" s="130"/>
      <c r="H2165" s="511">
        <f t="shared" si="99"/>
        <v>0</v>
      </c>
      <c r="I2165" s="389"/>
      <c r="J2165" s="511">
        <f t="shared" si="100"/>
        <v>0</v>
      </c>
      <c r="K2165" s="511">
        <f t="shared" si="101"/>
        <v>0</v>
      </c>
      <c r="L2165" s="121"/>
      <c r="M2165" s="121"/>
      <c r="N2165" s="121"/>
      <c r="O2165" s="121"/>
      <c r="P2165" s="121"/>
      <c r="Q2165" s="121"/>
      <c r="R2165" s="121"/>
      <c r="S2165" s="121"/>
      <c r="T2165" s="121"/>
      <c r="U2165" s="121"/>
      <c r="V2165" s="121"/>
      <c r="W2165" s="121"/>
      <c r="X2165" s="121"/>
      <c r="Y2165" s="121"/>
      <c r="Z2165" s="121"/>
    </row>
    <row r="2166" spans="1:26">
      <c r="A2166" s="121"/>
      <c r="B2166" s="121"/>
      <c r="C2166" s="35" t="s">
        <v>6465</v>
      </c>
      <c r="D2166" s="412" t="s">
        <v>16891</v>
      </c>
      <c r="E2166" s="130"/>
      <c r="F2166" s="150"/>
      <c r="G2166" s="130" t="s">
        <v>2819</v>
      </c>
      <c r="H2166" s="511">
        <f t="shared" si="99"/>
        <v>23175</v>
      </c>
      <c r="I2166" s="395">
        <v>22500</v>
      </c>
      <c r="J2166" s="511">
        <f t="shared" si="100"/>
        <v>23625</v>
      </c>
      <c r="K2166" s="511">
        <f t="shared" si="101"/>
        <v>24750</v>
      </c>
      <c r="L2166" s="121"/>
      <c r="M2166" s="121"/>
      <c r="N2166" s="121"/>
      <c r="O2166" s="121"/>
      <c r="P2166" s="121"/>
      <c r="Q2166" s="121"/>
      <c r="R2166" s="121"/>
      <c r="S2166" s="121"/>
      <c r="T2166" s="121"/>
      <c r="U2166" s="121"/>
      <c r="V2166" s="121"/>
      <c r="W2166" s="121"/>
      <c r="X2166" s="121"/>
      <c r="Y2166" s="121"/>
      <c r="Z2166" s="121"/>
    </row>
    <row r="2167" spans="1:26" ht="18">
      <c r="A2167" s="121"/>
      <c r="B2167" s="121"/>
      <c r="C2167" s="35" t="s">
        <v>6478</v>
      </c>
      <c r="D2167" s="412" t="s">
        <v>16892</v>
      </c>
      <c r="E2167" s="130"/>
      <c r="F2167" s="130" t="s">
        <v>16893</v>
      </c>
      <c r="G2167" s="130" t="s">
        <v>2819</v>
      </c>
      <c r="H2167" s="511">
        <f t="shared" si="99"/>
        <v>36050</v>
      </c>
      <c r="I2167" s="395">
        <v>35000</v>
      </c>
      <c r="J2167" s="511">
        <f t="shared" si="100"/>
        <v>36750</v>
      </c>
      <c r="K2167" s="511">
        <f t="shared" si="101"/>
        <v>38500</v>
      </c>
      <c r="L2167" s="121"/>
      <c r="M2167" s="121"/>
      <c r="N2167" s="121"/>
      <c r="O2167" s="121"/>
      <c r="P2167" s="121"/>
      <c r="Q2167" s="121"/>
      <c r="R2167" s="121"/>
      <c r="S2167" s="121"/>
      <c r="T2167" s="121"/>
      <c r="U2167" s="121"/>
      <c r="V2167" s="121"/>
      <c r="W2167" s="121"/>
      <c r="X2167" s="121"/>
      <c r="Y2167" s="121"/>
      <c r="Z2167" s="121"/>
    </row>
    <row r="2168" spans="1:26" ht="36">
      <c r="A2168" s="121"/>
      <c r="B2168" s="121"/>
      <c r="C2168" s="35" t="s">
        <v>6486</v>
      </c>
      <c r="D2168" s="412" t="s">
        <v>16892</v>
      </c>
      <c r="E2168" s="130"/>
      <c r="F2168" s="130" t="s">
        <v>16894</v>
      </c>
      <c r="G2168" s="130" t="s">
        <v>2819</v>
      </c>
      <c r="H2168" s="511">
        <f t="shared" si="99"/>
        <v>30900</v>
      </c>
      <c r="I2168" s="395">
        <v>30000</v>
      </c>
      <c r="J2168" s="511">
        <f t="shared" si="100"/>
        <v>31500</v>
      </c>
      <c r="K2168" s="511">
        <f t="shared" si="101"/>
        <v>33000</v>
      </c>
      <c r="L2168" s="121"/>
      <c r="M2168" s="121"/>
      <c r="N2168" s="121"/>
      <c r="O2168" s="121"/>
      <c r="P2168" s="121"/>
      <c r="Q2168" s="121"/>
      <c r="R2168" s="121"/>
      <c r="S2168" s="121"/>
      <c r="T2168" s="121"/>
      <c r="U2168" s="121"/>
      <c r="V2168" s="121"/>
      <c r="W2168" s="121"/>
      <c r="X2168" s="121"/>
      <c r="Y2168" s="121"/>
      <c r="Z2168" s="121"/>
    </row>
    <row r="2169" spans="1:26">
      <c r="A2169" s="121"/>
      <c r="B2169" s="121"/>
      <c r="C2169" s="35" t="s">
        <v>6490</v>
      </c>
      <c r="D2169" s="412" t="s">
        <v>6584</v>
      </c>
      <c r="E2169" s="130"/>
      <c r="F2169" s="150"/>
      <c r="G2169" s="130" t="s">
        <v>1903</v>
      </c>
      <c r="H2169" s="511">
        <f t="shared" si="99"/>
        <v>51500</v>
      </c>
      <c r="I2169" s="395">
        <v>50000</v>
      </c>
      <c r="J2169" s="511">
        <f t="shared" si="100"/>
        <v>52500</v>
      </c>
      <c r="K2169" s="511">
        <f t="shared" si="101"/>
        <v>55000</v>
      </c>
      <c r="L2169" s="121"/>
      <c r="M2169" s="121"/>
      <c r="N2169" s="121"/>
      <c r="O2169" s="121"/>
      <c r="P2169" s="121"/>
      <c r="Q2169" s="121"/>
      <c r="R2169" s="121"/>
      <c r="S2169" s="121"/>
      <c r="T2169" s="121"/>
      <c r="U2169" s="121"/>
      <c r="V2169" s="121"/>
      <c r="W2169" s="121"/>
      <c r="X2169" s="121"/>
      <c r="Y2169" s="121"/>
      <c r="Z2169" s="121"/>
    </row>
    <row r="2170" spans="1:26">
      <c r="A2170" s="121"/>
      <c r="B2170" s="121"/>
      <c r="C2170" s="35" t="s">
        <v>6495</v>
      </c>
      <c r="D2170" s="412" t="s">
        <v>16895</v>
      </c>
      <c r="E2170" s="130"/>
      <c r="F2170" s="150"/>
      <c r="G2170" s="130" t="s">
        <v>2819</v>
      </c>
      <c r="H2170" s="511">
        <f t="shared" si="99"/>
        <v>77765</v>
      </c>
      <c r="I2170" s="395">
        <v>75500</v>
      </c>
      <c r="J2170" s="511">
        <f t="shared" si="100"/>
        <v>79275</v>
      </c>
      <c r="K2170" s="511">
        <f t="shared" si="101"/>
        <v>83050</v>
      </c>
      <c r="L2170" s="121"/>
      <c r="M2170" s="121"/>
      <c r="N2170" s="121"/>
      <c r="O2170" s="121"/>
      <c r="P2170" s="121"/>
      <c r="Q2170" s="121"/>
      <c r="R2170" s="121"/>
      <c r="S2170" s="121"/>
      <c r="T2170" s="121"/>
      <c r="U2170" s="121"/>
      <c r="V2170" s="121"/>
      <c r="W2170" s="121"/>
      <c r="X2170" s="121"/>
      <c r="Y2170" s="121"/>
      <c r="Z2170" s="121"/>
    </row>
    <row r="2171" spans="1:26">
      <c r="A2171" s="121"/>
      <c r="B2171" s="121"/>
      <c r="C2171" s="35" t="s">
        <v>6502</v>
      </c>
      <c r="D2171" s="412" t="s">
        <v>16896</v>
      </c>
      <c r="E2171" s="130"/>
      <c r="F2171" s="150"/>
      <c r="G2171" s="130" t="s">
        <v>2819</v>
      </c>
      <c r="H2171" s="511">
        <f t="shared" si="99"/>
        <v>77765</v>
      </c>
      <c r="I2171" s="395">
        <v>75500</v>
      </c>
      <c r="J2171" s="511">
        <f t="shared" si="100"/>
        <v>79275</v>
      </c>
      <c r="K2171" s="511">
        <f t="shared" si="101"/>
        <v>83050</v>
      </c>
      <c r="L2171" s="121"/>
      <c r="M2171" s="121"/>
      <c r="N2171" s="121"/>
      <c r="O2171" s="121"/>
      <c r="P2171" s="121"/>
      <c r="Q2171" s="121"/>
      <c r="R2171" s="121"/>
      <c r="S2171" s="121"/>
      <c r="T2171" s="121"/>
      <c r="U2171" s="121"/>
      <c r="V2171" s="121"/>
      <c r="W2171" s="121"/>
      <c r="X2171" s="121"/>
      <c r="Y2171" s="121"/>
      <c r="Z2171" s="121"/>
    </row>
    <row r="2172" spans="1:26" ht="18">
      <c r="A2172" s="121"/>
      <c r="B2172" s="121"/>
      <c r="C2172" s="35" t="s">
        <v>6520</v>
      </c>
      <c r="D2172" s="412" t="s">
        <v>16897</v>
      </c>
      <c r="E2172" s="130"/>
      <c r="F2172" s="130" t="s">
        <v>16898</v>
      </c>
      <c r="G2172" s="130" t="s">
        <v>958</v>
      </c>
      <c r="H2172" s="511">
        <f t="shared" si="99"/>
        <v>463500</v>
      </c>
      <c r="I2172" s="395">
        <v>450000</v>
      </c>
      <c r="J2172" s="511">
        <f t="shared" si="100"/>
        <v>472500</v>
      </c>
      <c r="K2172" s="511">
        <f t="shared" si="101"/>
        <v>495000</v>
      </c>
      <c r="L2172" s="121"/>
      <c r="M2172" s="121"/>
      <c r="N2172" s="121"/>
      <c r="O2172" s="121"/>
      <c r="P2172" s="121"/>
      <c r="Q2172" s="121"/>
      <c r="R2172" s="121"/>
      <c r="S2172" s="121"/>
      <c r="T2172" s="121"/>
      <c r="U2172" s="121"/>
      <c r="V2172" s="121"/>
      <c r="W2172" s="121"/>
      <c r="X2172" s="121"/>
      <c r="Y2172" s="121"/>
      <c r="Z2172" s="121"/>
    </row>
    <row r="2173" spans="1:26" ht="18">
      <c r="A2173" s="121"/>
      <c r="B2173" s="121"/>
      <c r="C2173" s="35" t="s">
        <v>6529</v>
      </c>
      <c r="D2173" s="412" t="s">
        <v>16897</v>
      </c>
      <c r="E2173" s="130"/>
      <c r="F2173" s="130" t="s">
        <v>16899</v>
      </c>
      <c r="G2173" s="130" t="s">
        <v>958</v>
      </c>
      <c r="H2173" s="511">
        <f t="shared" si="99"/>
        <v>386250</v>
      </c>
      <c r="I2173" s="395">
        <v>375000</v>
      </c>
      <c r="J2173" s="511">
        <f t="shared" si="100"/>
        <v>393750</v>
      </c>
      <c r="K2173" s="511">
        <f t="shared" si="101"/>
        <v>412500</v>
      </c>
      <c r="L2173" s="121"/>
      <c r="M2173" s="121"/>
      <c r="N2173" s="121"/>
      <c r="O2173" s="121"/>
      <c r="P2173" s="121"/>
      <c r="Q2173" s="121"/>
      <c r="R2173" s="121"/>
      <c r="S2173" s="121"/>
      <c r="T2173" s="121"/>
      <c r="U2173" s="121"/>
      <c r="V2173" s="121"/>
      <c r="W2173" s="121"/>
      <c r="X2173" s="121"/>
      <c r="Y2173" s="121"/>
      <c r="Z2173" s="121"/>
    </row>
    <row r="2174" spans="1:26" ht="18">
      <c r="A2174" s="121"/>
      <c r="B2174" s="121"/>
      <c r="C2174" s="35" t="s">
        <v>6532</v>
      </c>
      <c r="D2174" s="412" t="s">
        <v>16897</v>
      </c>
      <c r="E2174" s="130"/>
      <c r="F2174" s="130" t="s">
        <v>16900</v>
      </c>
      <c r="G2174" s="130" t="s">
        <v>958</v>
      </c>
      <c r="H2174" s="511">
        <f t="shared" si="99"/>
        <v>334750</v>
      </c>
      <c r="I2174" s="395">
        <v>325000</v>
      </c>
      <c r="J2174" s="511">
        <f t="shared" si="100"/>
        <v>341250</v>
      </c>
      <c r="K2174" s="511">
        <f t="shared" si="101"/>
        <v>357500</v>
      </c>
      <c r="L2174" s="121"/>
      <c r="M2174" s="121"/>
      <c r="N2174" s="121"/>
      <c r="O2174" s="121"/>
      <c r="P2174" s="121"/>
      <c r="Q2174" s="121"/>
      <c r="R2174" s="121"/>
      <c r="S2174" s="121"/>
      <c r="T2174" s="121"/>
      <c r="U2174" s="121"/>
      <c r="V2174" s="121"/>
      <c r="W2174" s="121"/>
      <c r="X2174" s="121"/>
      <c r="Y2174" s="121"/>
      <c r="Z2174" s="121"/>
    </row>
    <row r="2175" spans="1:26" ht="18">
      <c r="A2175" s="121"/>
      <c r="B2175" s="121"/>
      <c r="C2175" s="35" t="s">
        <v>6539</v>
      </c>
      <c r="D2175" s="412" t="s">
        <v>16897</v>
      </c>
      <c r="E2175" s="130"/>
      <c r="F2175" s="130" t="s">
        <v>16901</v>
      </c>
      <c r="G2175" s="130" t="s">
        <v>958</v>
      </c>
      <c r="H2175" s="511">
        <f t="shared" si="99"/>
        <v>350200</v>
      </c>
      <c r="I2175" s="395">
        <v>340000</v>
      </c>
      <c r="J2175" s="511">
        <f t="shared" si="100"/>
        <v>357000</v>
      </c>
      <c r="K2175" s="511">
        <f t="shared" si="101"/>
        <v>374000</v>
      </c>
      <c r="L2175" s="121"/>
      <c r="M2175" s="121"/>
      <c r="N2175" s="121"/>
      <c r="O2175" s="121"/>
      <c r="P2175" s="121"/>
      <c r="Q2175" s="121"/>
      <c r="R2175" s="121"/>
      <c r="S2175" s="121"/>
      <c r="T2175" s="121"/>
      <c r="U2175" s="121"/>
      <c r="V2175" s="121"/>
      <c r="W2175" s="121"/>
      <c r="X2175" s="121"/>
      <c r="Y2175" s="121"/>
      <c r="Z2175" s="121"/>
    </row>
    <row r="2176" spans="1:26" ht="18">
      <c r="A2176" s="121"/>
      <c r="B2176" s="121"/>
      <c r="C2176" s="35" t="s">
        <v>6557</v>
      </c>
      <c r="D2176" s="412" t="s">
        <v>16897</v>
      </c>
      <c r="E2176" s="130"/>
      <c r="F2176" s="130" t="s">
        <v>16902</v>
      </c>
      <c r="G2176" s="130" t="s">
        <v>958</v>
      </c>
      <c r="H2176" s="511">
        <f t="shared" si="99"/>
        <v>329600</v>
      </c>
      <c r="I2176" s="395">
        <v>320000</v>
      </c>
      <c r="J2176" s="511">
        <f t="shared" si="100"/>
        <v>336000</v>
      </c>
      <c r="K2176" s="511">
        <f t="shared" si="101"/>
        <v>352000</v>
      </c>
      <c r="L2176" s="121"/>
      <c r="M2176" s="121"/>
      <c r="N2176" s="121"/>
      <c r="O2176" s="121"/>
      <c r="P2176" s="121"/>
      <c r="Q2176" s="121"/>
      <c r="R2176" s="121"/>
      <c r="S2176" s="121"/>
      <c r="T2176" s="121"/>
      <c r="U2176" s="121"/>
      <c r="V2176" s="121"/>
      <c r="W2176" s="121"/>
      <c r="X2176" s="121"/>
      <c r="Y2176" s="121"/>
      <c r="Z2176" s="121"/>
    </row>
    <row r="2177" spans="1:26" ht="18">
      <c r="A2177" s="121"/>
      <c r="B2177" s="121"/>
      <c r="C2177" s="35" t="s">
        <v>6561</v>
      </c>
      <c r="D2177" s="412" t="s">
        <v>16897</v>
      </c>
      <c r="E2177" s="130"/>
      <c r="F2177" s="130" t="s">
        <v>16903</v>
      </c>
      <c r="G2177" s="130" t="s">
        <v>958</v>
      </c>
      <c r="H2177" s="511">
        <f t="shared" si="99"/>
        <v>283250</v>
      </c>
      <c r="I2177" s="395">
        <v>275000</v>
      </c>
      <c r="J2177" s="511">
        <f t="shared" si="100"/>
        <v>288750</v>
      </c>
      <c r="K2177" s="511">
        <f t="shared" si="101"/>
        <v>302500</v>
      </c>
      <c r="L2177" s="121"/>
      <c r="M2177" s="121"/>
      <c r="N2177" s="121"/>
      <c r="O2177" s="121"/>
      <c r="P2177" s="121"/>
      <c r="Q2177" s="121"/>
      <c r="R2177" s="121"/>
      <c r="S2177" s="121"/>
      <c r="T2177" s="121"/>
      <c r="U2177" s="121"/>
      <c r="V2177" s="121"/>
      <c r="W2177" s="121"/>
      <c r="X2177" s="121"/>
      <c r="Y2177" s="121"/>
      <c r="Z2177" s="121"/>
    </row>
    <row r="2178" spans="1:26" ht="18">
      <c r="A2178" s="121"/>
      <c r="B2178" s="121"/>
      <c r="C2178" s="35" t="s">
        <v>22774</v>
      </c>
      <c r="D2178" s="412" t="s">
        <v>16897</v>
      </c>
      <c r="E2178" s="130"/>
      <c r="F2178" s="130" t="s">
        <v>16904</v>
      </c>
      <c r="G2178" s="130" t="s">
        <v>958</v>
      </c>
      <c r="H2178" s="511">
        <f t="shared" si="99"/>
        <v>432600</v>
      </c>
      <c r="I2178" s="395">
        <v>420000</v>
      </c>
      <c r="J2178" s="511">
        <f t="shared" si="100"/>
        <v>441000</v>
      </c>
      <c r="K2178" s="511">
        <f t="shared" si="101"/>
        <v>462000</v>
      </c>
      <c r="L2178" s="121"/>
      <c r="M2178" s="121"/>
      <c r="N2178" s="121"/>
      <c r="O2178" s="121"/>
      <c r="P2178" s="121"/>
      <c r="Q2178" s="121"/>
      <c r="R2178" s="121"/>
      <c r="S2178" s="121"/>
      <c r="T2178" s="121"/>
      <c r="U2178" s="121"/>
      <c r="V2178" s="121"/>
      <c r="W2178" s="121"/>
      <c r="X2178" s="121"/>
      <c r="Y2178" s="121"/>
      <c r="Z2178" s="121"/>
    </row>
    <row r="2179" spans="1:26" ht="18">
      <c r="A2179" s="121"/>
      <c r="B2179" s="121"/>
      <c r="C2179" s="35" t="s">
        <v>22775</v>
      </c>
      <c r="D2179" s="412" t="s">
        <v>16897</v>
      </c>
      <c r="E2179" s="130"/>
      <c r="F2179" s="130" t="s">
        <v>16905</v>
      </c>
      <c r="G2179" s="130" t="s">
        <v>958</v>
      </c>
      <c r="H2179" s="511">
        <f t="shared" si="99"/>
        <v>432600</v>
      </c>
      <c r="I2179" s="395">
        <v>420000</v>
      </c>
      <c r="J2179" s="511">
        <f t="shared" si="100"/>
        <v>441000</v>
      </c>
      <c r="K2179" s="511">
        <f t="shared" si="101"/>
        <v>462000</v>
      </c>
      <c r="L2179" s="121"/>
      <c r="M2179" s="121"/>
      <c r="N2179" s="121"/>
      <c r="O2179" s="121"/>
      <c r="P2179" s="121"/>
      <c r="Q2179" s="121"/>
      <c r="R2179" s="121"/>
      <c r="S2179" s="121"/>
      <c r="T2179" s="121"/>
      <c r="U2179" s="121"/>
      <c r="V2179" s="121"/>
      <c r="W2179" s="121"/>
      <c r="X2179" s="121"/>
      <c r="Y2179" s="121"/>
      <c r="Z2179" s="121"/>
    </row>
    <row r="2180" spans="1:26" ht="18">
      <c r="A2180" s="121"/>
      <c r="B2180" s="121"/>
      <c r="C2180" s="35" t="s">
        <v>22776</v>
      </c>
      <c r="D2180" s="412" t="s">
        <v>16897</v>
      </c>
      <c r="E2180" s="130"/>
      <c r="F2180" s="130" t="s">
        <v>16906</v>
      </c>
      <c r="G2180" s="130" t="s">
        <v>958</v>
      </c>
      <c r="H2180" s="511">
        <f t="shared" si="99"/>
        <v>303850</v>
      </c>
      <c r="I2180" s="395">
        <v>295000</v>
      </c>
      <c r="J2180" s="511">
        <f t="shared" si="100"/>
        <v>309750</v>
      </c>
      <c r="K2180" s="511">
        <f t="shared" si="101"/>
        <v>324500</v>
      </c>
      <c r="L2180" s="121"/>
      <c r="M2180" s="121"/>
      <c r="N2180" s="121"/>
      <c r="O2180" s="121"/>
      <c r="P2180" s="121"/>
      <c r="Q2180" s="121"/>
      <c r="R2180" s="121"/>
      <c r="S2180" s="121"/>
      <c r="T2180" s="121"/>
      <c r="U2180" s="121"/>
      <c r="V2180" s="121"/>
      <c r="W2180" s="121"/>
      <c r="X2180" s="121"/>
      <c r="Y2180" s="121"/>
      <c r="Z2180" s="121"/>
    </row>
    <row r="2181" spans="1:26" ht="18">
      <c r="A2181" s="121"/>
      <c r="B2181" s="121"/>
      <c r="C2181" s="35" t="s">
        <v>22777</v>
      </c>
      <c r="D2181" s="412" t="s">
        <v>16897</v>
      </c>
      <c r="E2181" s="130"/>
      <c r="F2181" s="130" t="s">
        <v>16907</v>
      </c>
      <c r="G2181" s="130" t="s">
        <v>958</v>
      </c>
      <c r="H2181" s="511">
        <f t="shared" si="99"/>
        <v>445578</v>
      </c>
      <c r="I2181" s="395">
        <v>432600</v>
      </c>
      <c r="J2181" s="511">
        <f t="shared" si="100"/>
        <v>454230</v>
      </c>
      <c r="K2181" s="511">
        <f t="shared" si="101"/>
        <v>475860</v>
      </c>
      <c r="L2181" s="121"/>
      <c r="M2181" s="121"/>
      <c r="N2181" s="121"/>
      <c r="O2181" s="121"/>
      <c r="P2181" s="121"/>
      <c r="Q2181" s="121"/>
      <c r="R2181" s="121"/>
      <c r="S2181" s="121"/>
      <c r="T2181" s="121"/>
      <c r="U2181" s="121"/>
      <c r="V2181" s="121"/>
      <c r="W2181" s="121"/>
      <c r="X2181" s="121"/>
      <c r="Y2181" s="121"/>
      <c r="Z2181" s="121"/>
    </row>
    <row r="2182" spans="1:26" ht="18">
      <c r="A2182" s="121"/>
      <c r="B2182" s="121"/>
      <c r="C2182" s="35" t="s">
        <v>22778</v>
      </c>
      <c r="D2182" s="412" t="s">
        <v>16897</v>
      </c>
      <c r="E2182" s="130"/>
      <c r="F2182" s="130" t="s">
        <v>16908</v>
      </c>
      <c r="G2182" s="130" t="s">
        <v>958</v>
      </c>
      <c r="H2182" s="511">
        <f t="shared" si="99"/>
        <v>401700</v>
      </c>
      <c r="I2182" s="395">
        <v>390000</v>
      </c>
      <c r="J2182" s="511">
        <f t="shared" si="100"/>
        <v>409500</v>
      </c>
      <c r="K2182" s="511">
        <f t="shared" si="101"/>
        <v>429000</v>
      </c>
      <c r="L2182" s="121"/>
      <c r="M2182" s="121"/>
      <c r="N2182" s="121"/>
      <c r="O2182" s="121"/>
      <c r="P2182" s="121"/>
      <c r="Q2182" s="121"/>
      <c r="R2182" s="121"/>
      <c r="S2182" s="121"/>
      <c r="T2182" s="121"/>
      <c r="U2182" s="121"/>
      <c r="V2182" s="121"/>
      <c r="W2182" s="121"/>
      <c r="X2182" s="121"/>
      <c r="Y2182" s="121"/>
      <c r="Z2182" s="121"/>
    </row>
    <row r="2183" spans="1:26" ht="18">
      <c r="A2183" s="121"/>
      <c r="B2183" s="121"/>
      <c r="C2183" s="35" t="s">
        <v>22779</v>
      </c>
      <c r="D2183" s="412" t="s">
        <v>16897</v>
      </c>
      <c r="E2183" s="130"/>
      <c r="F2183" s="130" t="s">
        <v>16909</v>
      </c>
      <c r="G2183" s="130" t="s">
        <v>958</v>
      </c>
      <c r="H2183" s="511">
        <f t="shared" si="99"/>
        <v>422300</v>
      </c>
      <c r="I2183" s="395">
        <v>410000</v>
      </c>
      <c r="J2183" s="511">
        <f t="shared" si="100"/>
        <v>430500</v>
      </c>
      <c r="K2183" s="511">
        <f t="shared" si="101"/>
        <v>451000</v>
      </c>
      <c r="L2183" s="121"/>
      <c r="M2183" s="121"/>
      <c r="N2183" s="121"/>
      <c r="O2183" s="121"/>
      <c r="P2183" s="121"/>
      <c r="Q2183" s="121"/>
      <c r="R2183" s="121"/>
      <c r="S2183" s="121"/>
      <c r="T2183" s="121"/>
      <c r="U2183" s="121"/>
      <c r="V2183" s="121"/>
      <c r="W2183" s="121"/>
      <c r="X2183" s="121"/>
      <c r="Y2183" s="121"/>
      <c r="Z2183" s="121"/>
    </row>
    <row r="2184" spans="1:26" ht="18">
      <c r="A2184" s="121"/>
      <c r="B2184" s="121"/>
      <c r="C2184" s="35" t="s">
        <v>22780</v>
      </c>
      <c r="D2184" s="412" t="s">
        <v>16897</v>
      </c>
      <c r="E2184" s="130"/>
      <c r="F2184" s="130" t="s">
        <v>16910</v>
      </c>
      <c r="G2184" s="130" t="s">
        <v>958</v>
      </c>
      <c r="H2184" s="511">
        <f t="shared" si="99"/>
        <v>451758</v>
      </c>
      <c r="I2184" s="395">
        <v>438600</v>
      </c>
      <c r="J2184" s="511">
        <f t="shared" si="100"/>
        <v>460530</v>
      </c>
      <c r="K2184" s="511">
        <f t="shared" si="101"/>
        <v>482460</v>
      </c>
      <c r="L2184" s="121"/>
      <c r="M2184" s="121"/>
      <c r="N2184" s="121"/>
      <c r="O2184" s="121"/>
      <c r="P2184" s="121"/>
      <c r="Q2184" s="121"/>
      <c r="R2184" s="121"/>
      <c r="S2184" s="121"/>
      <c r="T2184" s="121"/>
      <c r="U2184" s="121"/>
      <c r="V2184" s="121"/>
      <c r="W2184" s="121"/>
      <c r="X2184" s="121"/>
      <c r="Y2184" s="121"/>
      <c r="Z2184" s="121"/>
    </row>
    <row r="2185" spans="1:26" ht="18">
      <c r="A2185" s="121"/>
      <c r="B2185" s="121"/>
      <c r="C2185" s="35" t="s">
        <v>22781</v>
      </c>
      <c r="D2185" s="412" t="s">
        <v>16911</v>
      </c>
      <c r="E2185" s="130"/>
      <c r="F2185" s="130" t="s">
        <v>16912</v>
      </c>
      <c r="G2185" s="130" t="s">
        <v>2819</v>
      </c>
      <c r="H2185" s="511">
        <f t="shared" si="99"/>
        <v>668367</v>
      </c>
      <c r="I2185" s="395">
        <v>648900</v>
      </c>
      <c r="J2185" s="511">
        <f t="shared" si="100"/>
        <v>681345</v>
      </c>
      <c r="K2185" s="511">
        <f t="shared" si="101"/>
        <v>713790</v>
      </c>
      <c r="L2185" s="121"/>
      <c r="M2185" s="121"/>
      <c r="N2185" s="121"/>
      <c r="O2185" s="121"/>
      <c r="P2185" s="121"/>
      <c r="Q2185" s="121"/>
      <c r="R2185" s="121"/>
      <c r="S2185" s="121"/>
      <c r="T2185" s="121"/>
      <c r="U2185" s="121"/>
      <c r="V2185" s="121"/>
      <c r="W2185" s="121"/>
      <c r="X2185" s="121"/>
      <c r="Y2185" s="121"/>
      <c r="Z2185" s="121"/>
    </row>
    <row r="2186" spans="1:26" ht="18">
      <c r="A2186" s="121"/>
      <c r="B2186" s="121"/>
      <c r="C2186" s="35" t="s">
        <v>22782</v>
      </c>
      <c r="D2186" s="412" t="s">
        <v>16913</v>
      </c>
      <c r="E2186" s="130"/>
      <c r="F2186" s="130" t="s">
        <v>16914</v>
      </c>
      <c r="G2186" s="130" t="s">
        <v>2819</v>
      </c>
      <c r="H2186" s="511">
        <f t="shared" si="99"/>
        <v>30900</v>
      </c>
      <c r="I2186" s="395">
        <v>30000</v>
      </c>
      <c r="J2186" s="511">
        <f t="shared" si="100"/>
        <v>31500</v>
      </c>
      <c r="K2186" s="511">
        <f t="shared" si="101"/>
        <v>33000</v>
      </c>
      <c r="L2186" s="121"/>
      <c r="M2186" s="121"/>
      <c r="N2186" s="121"/>
      <c r="O2186" s="121"/>
      <c r="P2186" s="121"/>
      <c r="Q2186" s="121"/>
      <c r="R2186" s="121"/>
      <c r="S2186" s="121"/>
      <c r="T2186" s="121"/>
      <c r="U2186" s="121"/>
      <c r="V2186" s="121"/>
      <c r="W2186" s="121"/>
      <c r="X2186" s="121"/>
      <c r="Y2186" s="121"/>
      <c r="Z2186" s="121"/>
    </row>
    <row r="2187" spans="1:26" ht="18">
      <c r="A2187" s="121"/>
      <c r="B2187" s="121"/>
      <c r="C2187" s="35" t="s">
        <v>22783</v>
      </c>
      <c r="D2187" s="412" t="s">
        <v>6503</v>
      </c>
      <c r="E2187" s="130"/>
      <c r="F2187" s="130" t="s">
        <v>16915</v>
      </c>
      <c r="G2187" s="130" t="s">
        <v>721</v>
      </c>
      <c r="H2187" s="511">
        <f t="shared" ref="H2187:H2250" si="102">(I2187*0.03)+I2187</f>
        <v>66950</v>
      </c>
      <c r="I2187" s="395">
        <v>65000</v>
      </c>
      <c r="J2187" s="511">
        <f t="shared" ref="J2187:J2250" si="103">(I2187*0.05)+I2187</f>
        <v>68250</v>
      </c>
      <c r="K2187" s="511">
        <f t="shared" ref="K2187:K2250" si="104">(I2187*0.1)+I2187</f>
        <v>71500</v>
      </c>
      <c r="L2187" s="121"/>
      <c r="M2187" s="121"/>
      <c r="N2187" s="121"/>
      <c r="O2187" s="121"/>
      <c r="P2187" s="121"/>
      <c r="Q2187" s="121"/>
      <c r="R2187" s="121"/>
      <c r="S2187" s="121"/>
      <c r="T2187" s="121"/>
      <c r="U2187" s="121"/>
      <c r="V2187" s="121"/>
      <c r="W2187" s="121"/>
      <c r="X2187" s="121"/>
      <c r="Y2187" s="121"/>
      <c r="Z2187" s="121"/>
    </row>
    <row r="2188" spans="1:26" ht="18">
      <c r="A2188" s="121"/>
      <c r="B2188" s="121"/>
      <c r="C2188" s="35" t="s">
        <v>22784</v>
      </c>
      <c r="D2188" s="412" t="s">
        <v>16916</v>
      </c>
      <c r="E2188" s="130"/>
      <c r="F2188" s="130" t="s">
        <v>16912</v>
      </c>
      <c r="G2188" s="130" t="s">
        <v>889</v>
      </c>
      <c r="H2188" s="511">
        <f t="shared" si="102"/>
        <v>66950</v>
      </c>
      <c r="I2188" s="395">
        <v>65000</v>
      </c>
      <c r="J2188" s="511">
        <f t="shared" si="103"/>
        <v>68250</v>
      </c>
      <c r="K2188" s="511">
        <f t="shared" si="104"/>
        <v>71500</v>
      </c>
      <c r="L2188" s="121"/>
      <c r="M2188" s="121"/>
      <c r="N2188" s="121"/>
      <c r="O2188" s="121"/>
      <c r="P2188" s="121"/>
      <c r="Q2188" s="121"/>
      <c r="R2188" s="121"/>
      <c r="S2188" s="121"/>
      <c r="T2188" s="121"/>
      <c r="U2188" s="121"/>
      <c r="V2188" s="121"/>
      <c r="W2188" s="121"/>
      <c r="X2188" s="121"/>
      <c r="Y2188" s="121"/>
      <c r="Z2188" s="121"/>
    </row>
    <row r="2189" spans="1:26">
      <c r="A2189" s="121"/>
      <c r="B2189" s="121"/>
      <c r="C2189" s="35" t="s">
        <v>22785</v>
      </c>
      <c r="D2189" s="412" t="s">
        <v>16943</v>
      </c>
      <c r="E2189" s="130"/>
      <c r="F2189" s="150"/>
      <c r="G2189" s="130" t="s">
        <v>2819</v>
      </c>
      <c r="H2189" s="511">
        <f t="shared" si="102"/>
        <v>25029</v>
      </c>
      <c r="I2189" s="395">
        <v>24300</v>
      </c>
      <c r="J2189" s="511">
        <f t="shared" si="103"/>
        <v>25515</v>
      </c>
      <c r="K2189" s="511">
        <f t="shared" si="104"/>
        <v>26730</v>
      </c>
      <c r="L2189" s="121"/>
      <c r="M2189" s="121"/>
      <c r="N2189" s="121"/>
      <c r="O2189" s="121"/>
      <c r="P2189" s="121"/>
      <c r="Q2189" s="121"/>
      <c r="R2189" s="121"/>
      <c r="S2189" s="121"/>
      <c r="T2189" s="121"/>
      <c r="U2189" s="121"/>
      <c r="V2189" s="121"/>
      <c r="W2189" s="121"/>
      <c r="X2189" s="121"/>
      <c r="Y2189" s="121"/>
      <c r="Z2189" s="121"/>
    </row>
    <row r="2190" spans="1:26">
      <c r="A2190" s="121"/>
      <c r="B2190" s="121"/>
      <c r="C2190" s="35" t="s">
        <v>22786</v>
      </c>
      <c r="D2190" s="412" t="s">
        <v>16944</v>
      </c>
      <c r="E2190" s="130"/>
      <c r="F2190" s="150"/>
      <c r="G2190" s="130" t="s">
        <v>2819</v>
      </c>
      <c r="H2190" s="511">
        <f t="shared" si="102"/>
        <v>39140</v>
      </c>
      <c r="I2190" s="395">
        <v>38000</v>
      </c>
      <c r="J2190" s="511">
        <f t="shared" si="103"/>
        <v>39900</v>
      </c>
      <c r="K2190" s="511">
        <f t="shared" si="104"/>
        <v>41800</v>
      </c>
      <c r="L2190" s="121"/>
      <c r="M2190" s="121"/>
      <c r="N2190" s="121"/>
      <c r="O2190" s="121"/>
      <c r="P2190" s="121"/>
      <c r="Q2190" s="121"/>
      <c r="R2190" s="121"/>
      <c r="S2190" s="121"/>
      <c r="T2190" s="121"/>
      <c r="U2190" s="121"/>
      <c r="V2190" s="121"/>
      <c r="W2190" s="121"/>
      <c r="X2190" s="121"/>
      <c r="Y2190" s="121"/>
      <c r="Z2190" s="121"/>
    </row>
    <row r="2191" spans="1:26">
      <c r="A2191" s="121"/>
      <c r="B2191" s="121"/>
      <c r="C2191" s="35" t="s">
        <v>22787</v>
      </c>
      <c r="D2191" s="412" t="s">
        <v>16945</v>
      </c>
      <c r="E2191" s="130"/>
      <c r="F2191" s="150"/>
      <c r="G2191" s="130" t="s">
        <v>2819</v>
      </c>
      <c r="H2191" s="511">
        <f t="shared" si="102"/>
        <v>51500</v>
      </c>
      <c r="I2191" s="395">
        <v>50000</v>
      </c>
      <c r="J2191" s="511">
        <f t="shared" si="103"/>
        <v>52500</v>
      </c>
      <c r="K2191" s="511">
        <f t="shared" si="104"/>
        <v>55000</v>
      </c>
      <c r="L2191" s="121"/>
      <c r="M2191" s="121"/>
      <c r="N2191" s="121"/>
      <c r="O2191" s="121"/>
      <c r="P2191" s="121"/>
      <c r="Q2191" s="121"/>
      <c r="R2191" s="121"/>
      <c r="S2191" s="121"/>
      <c r="T2191" s="121"/>
      <c r="U2191" s="121"/>
      <c r="V2191" s="121"/>
      <c r="W2191" s="121"/>
      <c r="X2191" s="121"/>
      <c r="Y2191" s="121"/>
      <c r="Z2191" s="121"/>
    </row>
    <row r="2192" spans="1:26">
      <c r="A2192" s="121"/>
      <c r="B2192" s="121"/>
      <c r="C2192" s="35" t="s">
        <v>22788</v>
      </c>
      <c r="D2192" s="412" t="s">
        <v>16946</v>
      </c>
      <c r="E2192" s="130"/>
      <c r="F2192" s="150"/>
      <c r="G2192" s="130" t="s">
        <v>2819</v>
      </c>
      <c r="H2192" s="511">
        <f t="shared" si="102"/>
        <v>51500</v>
      </c>
      <c r="I2192" s="395">
        <v>50000</v>
      </c>
      <c r="J2192" s="511">
        <f t="shared" si="103"/>
        <v>52500</v>
      </c>
      <c r="K2192" s="511">
        <f t="shared" si="104"/>
        <v>55000</v>
      </c>
      <c r="L2192" s="121"/>
      <c r="M2192" s="121"/>
      <c r="N2192" s="121"/>
      <c r="O2192" s="121"/>
      <c r="P2192" s="121"/>
      <c r="Q2192" s="121"/>
      <c r="R2192" s="121"/>
      <c r="S2192" s="121"/>
      <c r="T2192" s="121"/>
      <c r="U2192" s="121"/>
      <c r="V2192" s="121"/>
      <c r="W2192" s="121"/>
      <c r="X2192" s="121"/>
      <c r="Y2192" s="121"/>
      <c r="Z2192" s="121"/>
    </row>
    <row r="2193" spans="1:26">
      <c r="A2193" s="121"/>
      <c r="B2193" s="121"/>
      <c r="C2193" s="35" t="s">
        <v>22789</v>
      </c>
      <c r="D2193" s="412" t="s">
        <v>16947</v>
      </c>
      <c r="E2193" s="130"/>
      <c r="F2193" s="150"/>
      <c r="G2193" s="130" t="s">
        <v>2819</v>
      </c>
      <c r="H2193" s="511">
        <f t="shared" si="102"/>
        <v>51500</v>
      </c>
      <c r="I2193" s="395">
        <v>50000</v>
      </c>
      <c r="J2193" s="511">
        <f t="shared" si="103"/>
        <v>52500</v>
      </c>
      <c r="K2193" s="511">
        <f t="shared" si="104"/>
        <v>55000</v>
      </c>
      <c r="L2193" s="121"/>
      <c r="M2193" s="121"/>
      <c r="N2193" s="121"/>
      <c r="O2193" s="121"/>
      <c r="P2193" s="121"/>
      <c r="Q2193" s="121"/>
      <c r="R2193" s="121"/>
      <c r="S2193" s="121"/>
      <c r="T2193" s="121"/>
      <c r="U2193" s="121"/>
      <c r="V2193" s="121"/>
      <c r="W2193" s="121"/>
      <c r="X2193" s="121"/>
      <c r="Y2193" s="121"/>
      <c r="Z2193" s="121"/>
    </row>
    <row r="2194" spans="1:26">
      <c r="A2194" s="121"/>
      <c r="B2194" s="121"/>
      <c r="C2194" s="35" t="s">
        <v>22790</v>
      </c>
      <c r="D2194" s="412" t="s">
        <v>16948</v>
      </c>
      <c r="E2194" s="130"/>
      <c r="F2194" s="150"/>
      <c r="G2194" s="130" t="s">
        <v>2819</v>
      </c>
      <c r="H2194" s="511">
        <f t="shared" si="102"/>
        <v>51500</v>
      </c>
      <c r="I2194" s="395">
        <v>50000</v>
      </c>
      <c r="J2194" s="511">
        <f t="shared" si="103"/>
        <v>52500</v>
      </c>
      <c r="K2194" s="511">
        <f t="shared" si="104"/>
        <v>55000</v>
      </c>
      <c r="L2194" s="121"/>
      <c r="M2194" s="121"/>
      <c r="N2194" s="121"/>
      <c r="O2194" s="121"/>
      <c r="P2194" s="121"/>
      <c r="Q2194" s="121"/>
      <c r="R2194" s="121"/>
      <c r="S2194" s="121"/>
      <c r="T2194" s="121"/>
      <c r="U2194" s="121"/>
      <c r="V2194" s="121"/>
      <c r="W2194" s="121"/>
      <c r="X2194" s="121"/>
      <c r="Y2194" s="121"/>
      <c r="Z2194" s="121"/>
    </row>
    <row r="2195" spans="1:26">
      <c r="A2195" s="121"/>
      <c r="B2195" s="121"/>
      <c r="C2195" s="35" t="s">
        <v>22791</v>
      </c>
      <c r="D2195" s="412" t="s">
        <v>16949</v>
      </c>
      <c r="E2195" s="130"/>
      <c r="F2195" s="150"/>
      <c r="G2195" s="130" t="s">
        <v>2422</v>
      </c>
      <c r="H2195" s="511">
        <f t="shared" si="102"/>
        <v>2060</v>
      </c>
      <c r="I2195" s="395">
        <v>2000</v>
      </c>
      <c r="J2195" s="511">
        <f t="shared" si="103"/>
        <v>2100</v>
      </c>
      <c r="K2195" s="511">
        <f t="shared" si="104"/>
        <v>2200</v>
      </c>
      <c r="L2195" s="121"/>
      <c r="M2195" s="121"/>
      <c r="N2195" s="121"/>
      <c r="O2195" s="121"/>
      <c r="P2195" s="121"/>
      <c r="Q2195" s="121"/>
      <c r="R2195" s="121"/>
      <c r="S2195" s="121"/>
      <c r="T2195" s="121"/>
      <c r="U2195" s="121"/>
      <c r="V2195" s="121"/>
      <c r="W2195" s="121"/>
      <c r="X2195" s="121"/>
      <c r="Y2195" s="121"/>
      <c r="Z2195" s="121"/>
    </row>
    <row r="2196" spans="1:26">
      <c r="A2196" s="121"/>
      <c r="B2196" s="121"/>
      <c r="C2196" s="35" t="s">
        <v>22792</v>
      </c>
      <c r="D2196" s="412" t="s">
        <v>16950</v>
      </c>
      <c r="E2196" s="130"/>
      <c r="F2196" s="150"/>
      <c r="G2196" s="130" t="s">
        <v>2422</v>
      </c>
      <c r="H2196" s="511">
        <f t="shared" si="102"/>
        <v>4120</v>
      </c>
      <c r="I2196" s="395">
        <v>4000</v>
      </c>
      <c r="J2196" s="511">
        <f t="shared" si="103"/>
        <v>4200</v>
      </c>
      <c r="K2196" s="511">
        <f t="shared" si="104"/>
        <v>4400</v>
      </c>
      <c r="L2196" s="121"/>
      <c r="M2196" s="121"/>
      <c r="N2196" s="121"/>
      <c r="O2196" s="121"/>
      <c r="P2196" s="121"/>
      <c r="Q2196" s="121"/>
      <c r="R2196" s="121"/>
      <c r="S2196" s="121"/>
      <c r="T2196" s="121"/>
      <c r="U2196" s="121"/>
      <c r="V2196" s="121"/>
      <c r="W2196" s="121"/>
      <c r="X2196" s="121"/>
      <c r="Y2196" s="121"/>
      <c r="Z2196" s="121"/>
    </row>
    <row r="2197" spans="1:26">
      <c r="A2197" s="121"/>
      <c r="B2197" s="121"/>
      <c r="C2197" s="35" t="s">
        <v>22793</v>
      </c>
      <c r="D2197" s="412" t="s">
        <v>16951</v>
      </c>
      <c r="E2197" s="130"/>
      <c r="F2197" s="150"/>
      <c r="G2197" s="130" t="s">
        <v>2422</v>
      </c>
      <c r="H2197" s="511">
        <f t="shared" si="102"/>
        <v>5150</v>
      </c>
      <c r="I2197" s="395">
        <v>5000</v>
      </c>
      <c r="J2197" s="511">
        <f t="shared" si="103"/>
        <v>5250</v>
      </c>
      <c r="K2197" s="511">
        <f t="shared" si="104"/>
        <v>5500</v>
      </c>
      <c r="L2197" s="121"/>
      <c r="M2197" s="121"/>
      <c r="N2197" s="121"/>
      <c r="O2197" s="121"/>
      <c r="P2197" s="121"/>
      <c r="Q2197" s="121"/>
      <c r="R2197" s="121"/>
      <c r="S2197" s="121"/>
      <c r="T2197" s="121"/>
      <c r="U2197" s="121"/>
      <c r="V2197" s="121"/>
      <c r="W2197" s="121"/>
      <c r="X2197" s="121"/>
      <c r="Y2197" s="121"/>
      <c r="Z2197" s="121"/>
    </row>
    <row r="2198" spans="1:26">
      <c r="A2198" s="121"/>
      <c r="B2198" s="121"/>
      <c r="C2198" s="35" t="s">
        <v>22794</v>
      </c>
      <c r="D2198" s="412" t="s">
        <v>16952</v>
      </c>
      <c r="E2198" s="130"/>
      <c r="F2198" s="150"/>
      <c r="G2198" s="130" t="s">
        <v>889</v>
      </c>
      <c r="H2198" s="511">
        <f t="shared" si="102"/>
        <v>20600</v>
      </c>
      <c r="I2198" s="395">
        <v>20000</v>
      </c>
      <c r="J2198" s="511">
        <f t="shared" si="103"/>
        <v>21000</v>
      </c>
      <c r="K2198" s="511">
        <f t="shared" si="104"/>
        <v>22000</v>
      </c>
      <c r="L2198" s="121"/>
      <c r="M2198" s="121"/>
      <c r="N2198" s="121"/>
      <c r="O2198" s="121"/>
      <c r="P2198" s="121"/>
      <c r="Q2198" s="121"/>
      <c r="R2198" s="121"/>
      <c r="S2198" s="121"/>
      <c r="T2198" s="121"/>
      <c r="U2198" s="121"/>
      <c r="V2198" s="121"/>
      <c r="W2198" s="121"/>
      <c r="X2198" s="121"/>
      <c r="Y2198" s="121"/>
      <c r="Z2198" s="121"/>
    </row>
    <row r="2199" spans="1:26">
      <c r="A2199" s="121"/>
      <c r="B2199" s="121"/>
      <c r="C2199" s="35" t="s">
        <v>22795</v>
      </c>
      <c r="D2199" s="412" t="s">
        <v>6540</v>
      </c>
      <c r="E2199" s="130"/>
      <c r="F2199" s="150"/>
      <c r="G2199" s="130" t="s">
        <v>1903</v>
      </c>
      <c r="H2199" s="511">
        <f t="shared" si="102"/>
        <v>41818</v>
      </c>
      <c r="I2199" s="395">
        <v>40600</v>
      </c>
      <c r="J2199" s="511">
        <f t="shared" si="103"/>
        <v>42630</v>
      </c>
      <c r="K2199" s="511">
        <f t="shared" si="104"/>
        <v>44660</v>
      </c>
      <c r="L2199" s="121"/>
      <c r="M2199" s="121"/>
      <c r="N2199" s="121"/>
      <c r="O2199" s="121"/>
      <c r="P2199" s="121"/>
      <c r="Q2199" s="121"/>
      <c r="R2199" s="121"/>
      <c r="S2199" s="121"/>
      <c r="T2199" s="121"/>
      <c r="U2199" s="121"/>
      <c r="V2199" s="121"/>
      <c r="W2199" s="121"/>
      <c r="X2199" s="121"/>
      <c r="Y2199" s="121"/>
      <c r="Z2199" s="121"/>
    </row>
    <row r="2200" spans="1:26" ht="18">
      <c r="A2200" s="121"/>
      <c r="B2200" s="121"/>
      <c r="C2200" s="115" t="s">
        <v>6465</v>
      </c>
      <c r="D2200" s="154" t="s">
        <v>6466</v>
      </c>
      <c r="E2200" s="129"/>
      <c r="F2200" s="130"/>
      <c r="G2200" s="130"/>
      <c r="H2200" s="511">
        <f t="shared" si="102"/>
        <v>0</v>
      </c>
      <c r="I2200" s="389"/>
      <c r="J2200" s="511">
        <f t="shared" si="103"/>
        <v>0</v>
      </c>
      <c r="K2200" s="511">
        <f t="shared" si="104"/>
        <v>0</v>
      </c>
      <c r="L2200" s="121"/>
      <c r="M2200" s="121"/>
      <c r="N2200" s="121"/>
      <c r="O2200" s="121"/>
      <c r="P2200" s="121"/>
      <c r="Q2200" s="121"/>
      <c r="R2200" s="121"/>
      <c r="S2200" s="121"/>
      <c r="T2200" s="121"/>
      <c r="U2200" s="121"/>
      <c r="V2200" s="121"/>
      <c r="W2200" s="121"/>
      <c r="X2200" s="121"/>
      <c r="Y2200" s="121"/>
      <c r="Z2200" s="121"/>
    </row>
    <row r="2201" spans="1:26" ht="20.25">
      <c r="A2201" s="121"/>
      <c r="B2201" s="121"/>
      <c r="C2201" s="35" t="s">
        <v>6467</v>
      </c>
      <c r="D2201" s="128" t="s">
        <v>6468</v>
      </c>
      <c r="E2201" s="129" t="s">
        <v>20</v>
      </c>
      <c r="F2201" s="130" t="s">
        <v>6469</v>
      </c>
      <c r="G2201" s="130" t="s">
        <v>2819</v>
      </c>
      <c r="H2201" s="511">
        <f t="shared" si="102"/>
        <v>41200</v>
      </c>
      <c r="I2201" s="391">
        <v>40000</v>
      </c>
      <c r="J2201" s="511">
        <f t="shared" si="103"/>
        <v>42000</v>
      </c>
      <c r="K2201" s="511">
        <f t="shared" si="104"/>
        <v>44000</v>
      </c>
      <c r="L2201" s="121"/>
      <c r="M2201" s="121"/>
      <c r="N2201" s="121"/>
      <c r="O2201" s="121"/>
      <c r="P2201" s="121"/>
      <c r="Q2201" s="121"/>
      <c r="R2201" s="121"/>
      <c r="S2201" s="121"/>
      <c r="T2201" s="121"/>
      <c r="U2201" s="121"/>
      <c r="V2201" s="121"/>
      <c r="W2201" s="121"/>
      <c r="X2201" s="121"/>
      <c r="Y2201" s="121"/>
      <c r="Z2201" s="121"/>
    </row>
    <row r="2202" spans="1:26" ht="20.25">
      <c r="A2202" s="121"/>
      <c r="B2202" s="121"/>
      <c r="C2202" s="35" t="s">
        <v>6470</v>
      </c>
      <c r="D2202" s="128" t="s">
        <v>6471</v>
      </c>
      <c r="E2202" s="129" t="s">
        <v>20</v>
      </c>
      <c r="F2202" s="130" t="s">
        <v>6469</v>
      </c>
      <c r="G2202" s="130" t="s">
        <v>2819</v>
      </c>
      <c r="H2202" s="511">
        <f t="shared" si="102"/>
        <v>44290</v>
      </c>
      <c r="I2202" s="391">
        <v>43000</v>
      </c>
      <c r="J2202" s="511">
        <f t="shared" si="103"/>
        <v>45150</v>
      </c>
      <c r="K2202" s="511">
        <f t="shared" si="104"/>
        <v>47300</v>
      </c>
      <c r="L2202" s="121"/>
      <c r="M2202" s="121"/>
      <c r="N2202" s="121"/>
      <c r="O2202" s="121"/>
      <c r="P2202" s="121"/>
      <c r="Q2202" s="121"/>
      <c r="R2202" s="121"/>
      <c r="S2202" s="121"/>
      <c r="T2202" s="121"/>
      <c r="U2202" s="121"/>
      <c r="V2202" s="121"/>
      <c r="W2202" s="121"/>
      <c r="X2202" s="121"/>
      <c r="Y2202" s="121"/>
      <c r="Z2202" s="121"/>
    </row>
    <row r="2203" spans="1:26" ht="20.25">
      <c r="A2203" s="121"/>
      <c r="B2203" s="121"/>
      <c r="C2203" s="35" t="s">
        <v>6472</v>
      </c>
      <c r="D2203" s="128" t="s">
        <v>6473</v>
      </c>
      <c r="E2203" s="129" t="s">
        <v>20</v>
      </c>
      <c r="F2203" s="130" t="s">
        <v>6469</v>
      </c>
      <c r="G2203" s="130" t="s">
        <v>2819</v>
      </c>
      <c r="H2203" s="511">
        <f t="shared" si="102"/>
        <v>44290</v>
      </c>
      <c r="I2203" s="391">
        <v>43000</v>
      </c>
      <c r="J2203" s="511">
        <f t="shared" si="103"/>
        <v>45150</v>
      </c>
      <c r="K2203" s="511">
        <f t="shared" si="104"/>
        <v>47300</v>
      </c>
      <c r="L2203" s="121"/>
      <c r="M2203" s="121"/>
      <c r="N2203" s="121"/>
      <c r="O2203" s="121"/>
      <c r="P2203" s="121"/>
      <c r="Q2203" s="121"/>
      <c r="R2203" s="121"/>
      <c r="S2203" s="121"/>
      <c r="T2203" s="121"/>
      <c r="U2203" s="121"/>
      <c r="V2203" s="121"/>
      <c r="W2203" s="121"/>
      <c r="X2203" s="121"/>
      <c r="Y2203" s="121"/>
      <c r="Z2203" s="121"/>
    </row>
    <row r="2204" spans="1:26" ht="18">
      <c r="A2204" s="121"/>
      <c r="B2204" s="121"/>
      <c r="C2204" s="35" t="s">
        <v>6474</v>
      </c>
      <c r="D2204" s="128" t="s">
        <v>6475</v>
      </c>
      <c r="E2204" s="129" t="s">
        <v>20</v>
      </c>
      <c r="F2204" s="130" t="s">
        <v>6469</v>
      </c>
      <c r="G2204" s="130" t="s">
        <v>2819</v>
      </c>
      <c r="H2204" s="511">
        <f t="shared" si="102"/>
        <v>63551</v>
      </c>
      <c r="I2204" s="387">
        <v>61700</v>
      </c>
      <c r="J2204" s="511">
        <f t="shared" si="103"/>
        <v>64785</v>
      </c>
      <c r="K2204" s="511">
        <f t="shared" si="104"/>
        <v>67870</v>
      </c>
      <c r="L2204" s="121"/>
      <c r="M2204" s="121"/>
      <c r="N2204" s="121"/>
      <c r="O2204" s="121"/>
      <c r="P2204" s="121"/>
      <c r="Q2204" s="121"/>
      <c r="R2204" s="121"/>
      <c r="S2204" s="121"/>
      <c r="T2204" s="121"/>
      <c r="U2204" s="121"/>
      <c r="V2204" s="121"/>
      <c r="W2204" s="121"/>
      <c r="X2204" s="121"/>
      <c r="Y2204" s="121"/>
      <c r="Z2204" s="121"/>
    </row>
    <row r="2205" spans="1:26" ht="20.25">
      <c r="A2205" s="121"/>
      <c r="B2205" s="121"/>
      <c r="C2205" s="35" t="s">
        <v>6476</v>
      </c>
      <c r="D2205" s="128" t="s">
        <v>6477</v>
      </c>
      <c r="E2205" s="129" t="s">
        <v>20</v>
      </c>
      <c r="F2205" s="130" t="s">
        <v>6469</v>
      </c>
      <c r="G2205" s="130" t="s">
        <v>2819</v>
      </c>
      <c r="H2205" s="511">
        <f t="shared" si="102"/>
        <v>82400</v>
      </c>
      <c r="I2205" s="391">
        <v>80000</v>
      </c>
      <c r="J2205" s="511">
        <f t="shared" si="103"/>
        <v>84000</v>
      </c>
      <c r="K2205" s="511">
        <f t="shared" si="104"/>
        <v>88000</v>
      </c>
      <c r="L2205" s="121"/>
      <c r="M2205" s="121"/>
      <c r="N2205" s="121"/>
      <c r="O2205" s="121"/>
      <c r="P2205" s="121"/>
      <c r="Q2205" s="121"/>
      <c r="R2205" s="121"/>
      <c r="S2205" s="121"/>
      <c r="T2205" s="121"/>
      <c r="U2205" s="121"/>
      <c r="V2205" s="121"/>
      <c r="W2205" s="121"/>
      <c r="X2205" s="121"/>
      <c r="Y2205" s="121"/>
      <c r="Z2205" s="121"/>
    </row>
    <row r="2206" spans="1:26" ht="18">
      <c r="A2206" s="121"/>
      <c r="B2206" s="121"/>
      <c r="C2206" s="35" t="s">
        <v>22796</v>
      </c>
      <c r="D2206" s="128" t="s">
        <v>16917</v>
      </c>
      <c r="E2206" s="130"/>
      <c r="F2206" s="130" t="s">
        <v>16918</v>
      </c>
      <c r="G2206" s="130" t="s">
        <v>2819</v>
      </c>
      <c r="H2206" s="511">
        <f t="shared" si="102"/>
        <v>30900</v>
      </c>
      <c r="I2206" s="395">
        <v>30000</v>
      </c>
      <c r="J2206" s="511">
        <f t="shared" si="103"/>
        <v>31500</v>
      </c>
      <c r="K2206" s="511">
        <f t="shared" si="104"/>
        <v>33000</v>
      </c>
      <c r="L2206" s="121"/>
      <c r="M2206" s="121"/>
      <c r="N2206" s="121"/>
      <c r="O2206" s="121"/>
      <c r="P2206" s="121"/>
      <c r="Q2206" s="121"/>
      <c r="R2206" s="121"/>
      <c r="S2206" s="121"/>
      <c r="T2206" s="121"/>
      <c r="U2206" s="121"/>
      <c r="V2206" s="121"/>
      <c r="W2206" s="121"/>
      <c r="X2206" s="121"/>
      <c r="Y2206" s="121"/>
      <c r="Z2206" s="121"/>
    </row>
    <row r="2207" spans="1:26">
      <c r="A2207" s="121"/>
      <c r="B2207" s="121"/>
      <c r="C2207" s="35" t="s">
        <v>22797</v>
      </c>
      <c r="D2207" s="128" t="s">
        <v>16919</v>
      </c>
      <c r="E2207" s="130"/>
      <c r="F2207" s="150"/>
      <c r="G2207" s="130" t="s">
        <v>2819</v>
      </c>
      <c r="H2207" s="511">
        <f t="shared" si="102"/>
        <v>44290</v>
      </c>
      <c r="I2207" s="395">
        <v>43000</v>
      </c>
      <c r="J2207" s="511">
        <f t="shared" si="103"/>
        <v>45150</v>
      </c>
      <c r="K2207" s="511">
        <f t="shared" si="104"/>
        <v>47300</v>
      </c>
      <c r="L2207" s="121"/>
      <c r="M2207" s="121"/>
      <c r="N2207" s="121"/>
      <c r="O2207" s="121"/>
      <c r="P2207" s="121"/>
      <c r="Q2207" s="121"/>
      <c r="R2207" s="121"/>
      <c r="S2207" s="121"/>
      <c r="T2207" s="121"/>
      <c r="U2207" s="121"/>
      <c r="V2207" s="121"/>
      <c r="W2207" s="121"/>
      <c r="X2207" s="121"/>
      <c r="Y2207" s="121"/>
      <c r="Z2207" s="121"/>
    </row>
    <row r="2208" spans="1:26">
      <c r="A2208" s="121"/>
      <c r="B2208" s="121"/>
      <c r="C2208" s="35" t="s">
        <v>22798</v>
      </c>
      <c r="D2208" s="128" t="s">
        <v>16920</v>
      </c>
      <c r="E2208" s="130"/>
      <c r="F2208" s="150"/>
      <c r="G2208" s="130" t="s">
        <v>2819</v>
      </c>
      <c r="H2208" s="511">
        <f t="shared" si="102"/>
        <v>49440</v>
      </c>
      <c r="I2208" s="395">
        <v>48000</v>
      </c>
      <c r="J2208" s="511">
        <f t="shared" si="103"/>
        <v>50400</v>
      </c>
      <c r="K2208" s="511">
        <f t="shared" si="104"/>
        <v>52800</v>
      </c>
      <c r="L2208" s="121"/>
      <c r="M2208" s="121"/>
      <c r="N2208" s="121"/>
      <c r="O2208" s="121"/>
      <c r="P2208" s="121"/>
      <c r="Q2208" s="121"/>
      <c r="R2208" s="121"/>
      <c r="S2208" s="121"/>
      <c r="T2208" s="121"/>
      <c r="U2208" s="121"/>
      <c r="V2208" s="121"/>
      <c r="W2208" s="121"/>
      <c r="X2208" s="121"/>
      <c r="Y2208" s="121"/>
      <c r="Z2208" s="121"/>
    </row>
    <row r="2209" spans="1:26">
      <c r="A2209" s="121"/>
      <c r="B2209" s="121"/>
      <c r="C2209" s="35" t="s">
        <v>22799</v>
      </c>
      <c r="D2209" s="128" t="s">
        <v>16921</v>
      </c>
      <c r="E2209" s="130"/>
      <c r="F2209" s="150"/>
      <c r="G2209" s="130" t="s">
        <v>2819</v>
      </c>
      <c r="H2209" s="511">
        <f t="shared" si="102"/>
        <v>103000</v>
      </c>
      <c r="I2209" s="395">
        <v>100000</v>
      </c>
      <c r="J2209" s="511">
        <f t="shared" si="103"/>
        <v>105000</v>
      </c>
      <c r="K2209" s="511">
        <f t="shared" si="104"/>
        <v>110000</v>
      </c>
      <c r="L2209" s="121"/>
      <c r="M2209" s="121"/>
      <c r="N2209" s="121"/>
      <c r="O2209" s="121"/>
      <c r="P2209" s="121"/>
      <c r="Q2209" s="121"/>
      <c r="R2209" s="121"/>
      <c r="S2209" s="121"/>
      <c r="T2209" s="121"/>
      <c r="U2209" s="121"/>
      <c r="V2209" s="121"/>
      <c r="W2209" s="121"/>
      <c r="X2209" s="121"/>
      <c r="Y2209" s="121"/>
      <c r="Z2209" s="121"/>
    </row>
    <row r="2210" spans="1:26">
      <c r="A2210" s="121"/>
      <c r="B2210" s="121"/>
      <c r="C2210" s="35" t="s">
        <v>22800</v>
      </c>
      <c r="D2210" s="412" t="s">
        <v>16922</v>
      </c>
      <c r="E2210" s="130"/>
      <c r="F2210" s="150"/>
      <c r="G2210" s="130" t="s">
        <v>2819</v>
      </c>
      <c r="H2210" s="511">
        <f t="shared" si="102"/>
        <v>46350</v>
      </c>
      <c r="I2210" s="395">
        <v>45000</v>
      </c>
      <c r="J2210" s="511">
        <f t="shared" si="103"/>
        <v>47250</v>
      </c>
      <c r="K2210" s="511">
        <f t="shared" si="104"/>
        <v>49500</v>
      </c>
      <c r="L2210" s="121"/>
      <c r="M2210" s="121"/>
      <c r="N2210" s="121"/>
      <c r="O2210" s="121"/>
      <c r="P2210" s="121"/>
      <c r="Q2210" s="121"/>
      <c r="R2210" s="121"/>
      <c r="S2210" s="121"/>
      <c r="T2210" s="121"/>
      <c r="U2210" s="121"/>
      <c r="V2210" s="121"/>
      <c r="W2210" s="121"/>
      <c r="X2210" s="121"/>
      <c r="Y2210" s="121"/>
      <c r="Z2210" s="121"/>
    </row>
    <row r="2211" spans="1:26">
      <c r="A2211" s="121"/>
      <c r="B2211" s="121"/>
      <c r="C2211" s="35" t="s">
        <v>22801</v>
      </c>
      <c r="D2211" s="412" t="s">
        <v>16923</v>
      </c>
      <c r="E2211" s="130"/>
      <c r="F2211" s="150"/>
      <c r="G2211" s="130" t="s">
        <v>2819</v>
      </c>
      <c r="H2211" s="511">
        <f t="shared" si="102"/>
        <v>82400</v>
      </c>
      <c r="I2211" s="395">
        <v>80000</v>
      </c>
      <c r="J2211" s="511">
        <f t="shared" si="103"/>
        <v>84000</v>
      </c>
      <c r="K2211" s="511">
        <f t="shared" si="104"/>
        <v>88000</v>
      </c>
      <c r="L2211" s="121"/>
      <c r="M2211" s="121"/>
      <c r="N2211" s="121"/>
      <c r="O2211" s="121"/>
      <c r="P2211" s="121"/>
      <c r="Q2211" s="121"/>
      <c r="R2211" s="121"/>
      <c r="S2211" s="121"/>
      <c r="T2211" s="121"/>
      <c r="U2211" s="121"/>
      <c r="V2211" s="121"/>
      <c r="W2211" s="121"/>
      <c r="X2211" s="121"/>
      <c r="Y2211" s="121"/>
      <c r="Z2211" s="121"/>
    </row>
    <row r="2212" spans="1:26" ht="36">
      <c r="A2212" s="121"/>
      <c r="B2212" s="121"/>
      <c r="C2212" s="35" t="s">
        <v>22802</v>
      </c>
      <c r="D2212" s="412" t="s">
        <v>16924</v>
      </c>
      <c r="E2212" s="130"/>
      <c r="F2212" s="150"/>
      <c r="G2212" s="130" t="s">
        <v>2819</v>
      </c>
      <c r="H2212" s="511">
        <f t="shared" si="102"/>
        <v>51500</v>
      </c>
      <c r="I2212" s="395">
        <v>50000</v>
      </c>
      <c r="J2212" s="511">
        <f t="shared" si="103"/>
        <v>52500</v>
      </c>
      <c r="K2212" s="511">
        <f t="shared" si="104"/>
        <v>55000</v>
      </c>
      <c r="L2212" s="121"/>
      <c r="M2212" s="121"/>
      <c r="N2212" s="121"/>
      <c r="O2212" s="121"/>
      <c r="P2212" s="121"/>
      <c r="Q2212" s="121"/>
      <c r="R2212" s="121"/>
      <c r="S2212" s="121"/>
      <c r="T2212" s="121"/>
      <c r="U2212" s="121"/>
      <c r="V2212" s="121"/>
      <c r="W2212" s="121"/>
      <c r="X2212" s="121"/>
      <c r="Y2212" s="121"/>
      <c r="Z2212" s="121"/>
    </row>
    <row r="2213" spans="1:26" ht="36">
      <c r="A2213" s="121"/>
      <c r="B2213" s="121"/>
      <c r="C2213" s="35" t="s">
        <v>22803</v>
      </c>
      <c r="D2213" s="412" t="s">
        <v>16925</v>
      </c>
      <c r="E2213" s="130"/>
      <c r="F2213" s="150"/>
      <c r="G2213" s="130" t="s">
        <v>2819</v>
      </c>
      <c r="H2213" s="511">
        <f t="shared" si="102"/>
        <v>66950</v>
      </c>
      <c r="I2213" s="395">
        <v>65000</v>
      </c>
      <c r="J2213" s="511">
        <f t="shared" si="103"/>
        <v>68250</v>
      </c>
      <c r="K2213" s="511">
        <f t="shared" si="104"/>
        <v>71500</v>
      </c>
      <c r="L2213" s="121"/>
      <c r="M2213" s="121"/>
      <c r="N2213" s="121"/>
      <c r="O2213" s="121"/>
      <c r="P2213" s="121"/>
      <c r="Q2213" s="121"/>
      <c r="R2213" s="121"/>
      <c r="S2213" s="121"/>
      <c r="T2213" s="121"/>
      <c r="U2213" s="121"/>
      <c r="V2213" s="121"/>
      <c r="W2213" s="121"/>
      <c r="X2213" s="121"/>
      <c r="Y2213" s="121"/>
      <c r="Z2213" s="121"/>
    </row>
    <row r="2214" spans="1:26">
      <c r="A2214" s="121"/>
      <c r="B2214" s="121"/>
      <c r="C2214" s="35" t="s">
        <v>22804</v>
      </c>
      <c r="D2214" s="412" t="s">
        <v>16926</v>
      </c>
      <c r="E2214" s="130"/>
      <c r="F2214" s="150"/>
      <c r="G2214" s="130" t="s">
        <v>2819</v>
      </c>
      <c r="H2214" s="511">
        <f t="shared" si="102"/>
        <v>51500</v>
      </c>
      <c r="I2214" s="395">
        <v>50000</v>
      </c>
      <c r="J2214" s="511">
        <f t="shared" si="103"/>
        <v>52500</v>
      </c>
      <c r="K2214" s="511">
        <f t="shared" si="104"/>
        <v>55000</v>
      </c>
      <c r="L2214" s="121"/>
      <c r="M2214" s="121"/>
      <c r="N2214" s="121"/>
      <c r="O2214" s="121"/>
      <c r="P2214" s="121"/>
      <c r="Q2214" s="121"/>
      <c r="R2214" s="121"/>
      <c r="S2214" s="121"/>
      <c r="T2214" s="121"/>
      <c r="U2214" s="121"/>
      <c r="V2214" s="121"/>
      <c r="W2214" s="121"/>
      <c r="X2214" s="121"/>
      <c r="Y2214" s="121"/>
      <c r="Z2214" s="121"/>
    </row>
    <row r="2215" spans="1:26">
      <c r="A2215" s="121"/>
      <c r="B2215" s="121"/>
      <c r="C2215" s="35" t="s">
        <v>22805</v>
      </c>
      <c r="D2215" s="412" t="s">
        <v>16927</v>
      </c>
      <c r="E2215" s="130"/>
      <c r="F2215" s="150"/>
      <c r="G2215" s="130" t="s">
        <v>2819</v>
      </c>
      <c r="H2215" s="511">
        <f t="shared" si="102"/>
        <v>44290</v>
      </c>
      <c r="I2215" s="395">
        <v>43000</v>
      </c>
      <c r="J2215" s="511">
        <f t="shared" si="103"/>
        <v>45150</v>
      </c>
      <c r="K2215" s="511">
        <f t="shared" si="104"/>
        <v>47300</v>
      </c>
      <c r="L2215" s="121"/>
      <c r="M2215" s="121"/>
      <c r="N2215" s="121"/>
      <c r="O2215" s="121"/>
      <c r="P2215" s="121"/>
      <c r="Q2215" s="121"/>
      <c r="R2215" s="121"/>
      <c r="S2215" s="121"/>
      <c r="T2215" s="121"/>
      <c r="U2215" s="121"/>
      <c r="V2215" s="121"/>
      <c r="W2215" s="121"/>
      <c r="X2215" s="121"/>
      <c r="Y2215" s="121"/>
      <c r="Z2215" s="121"/>
    </row>
    <row r="2216" spans="1:26">
      <c r="A2216" s="121"/>
      <c r="B2216" s="121"/>
      <c r="C2216" s="35" t="s">
        <v>22806</v>
      </c>
      <c r="D2216" s="412" t="s">
        <v>16928</v>
      </c>
      <c r="E2216" s="130"/>
      <c r="F2216" s="150"/>
      <c r="G2216" s="130" t="s">
        <v>2819</v>
      </c>
      <c r="H2216" s="511">
        <f t="shared" si="102"/>
        <v>46556</v>
      </c>
      <c r="I2216" s="395">
        <v>45200</v>
      </c>
      <c r="J2216" s="511">
        <f t="shared" si="103"/>
        <v>47460</v>
      </c>
      <c r="K2216" s="511">
        <f t="shared" si="104"/>
        <v>49720</v>
      </c>
      <c r="L2216" s="121"/>
      <c r="M2216" s="121"/>
      <c r="N2216" s="121"/>
      <c r="O2216" s="121"/>
      <c r="P2216" s="121"/>
      <c r="Q2216" s="121"/>
      <c r="R2216" s="121"/>
      <c r="S2216" s="121"/>
      <c r="T2216" s="121"/>
      <c r="U2216" s="121"/>
      <c r="V2216" s="121"/>
      <c r="W2216" s="121"/>
      <c r="X2216" s="121"/>
      <c r="Y2216" s="121"/>
      <c r="Z2216" s="121"/>
    </row>
    <row r="2217" spans="1:26" ht="18">
      <c r="A2217" s="121"/>
      <c r="B2217" s="121"/>
      <c r="C2217" s="35" t="s">
        <v>22807</v>
      </c>
      <c r="D2217" s="412" t="s">
        <v>16917</v>
      </c>
      <c r="E2217" s="130"/>
      <c r="F2217" s="130" t="s">
        <v>16929</v>
      </c>
      <c r="G2217" s="130" t="s">
        <v>2819</v>
      </c>
      <c r="H2217" s="511">
        <f t="shared" si="102"/>
        <v>66950</v>
      </c>
      <c r="I2217" s="395">
        <v>65000</v>
      </c>
      <c r="J2217" s="511">
        <f t="shared" si="103"/>
        <v>68250</v>
      </c>
      <c r="K2217" s="511">
        <f t="shared" si="104"/>
        <v>71500</v>
      </c>
      <c r="L2217" s="121"/>
      <c r="M2217" s="121"/>
      <c r="N2217" s="121"/>
      <c r="O2217" s="121"/>
      <c r="P2217" s="121"/>
      <c r="Q2217" s="121"/>
      <c r="R2217" s="121"/>
      <c r="S2217" s="121"/>
      <c r="T2217" s="121"/>
      <c r="U2217" s="121"/>
      <c r="V2217" s="121"/>
      <c r="W2217" s="121"/>
      <c r="X2217" s="121"/>
      <c r="Y2217" s="121"/>
      <c r="Z2217" s="121"/>
    </row>
    <row r="2218" spans="1:26">
      <c r="A2218" s="121"/>
      <c r="B2218" s="121"/>
      <c r="C2218" s="35" t="s">
        <v>22808</v>
      </c>
      <c r="D2218" s="412" t="s">
        <v>16930</v>
      </c>
      <c r="E2218" s="130"/>
      <c r="F2218" s="150"/>
      <c r="G2218" s="130" t="s">
        <v>2819</v>
      </c>
      <c r="H2218" s="511">
        <f t="shared" si="102"/>
        <v>38110</v>
      </c>
      <c r="I2218" s="395">
        <v>37000</v>
      </c>
      <c r="J2218" s="511">
        <f t="shared" si="103"/>
        <v>38850</v>
      </c>
      <c r="K2218" s="511">
        <f t="shared" si="104"/>
        <v>40700</v>
      </c>
      <c r="L2218" s="121"/>
      <c r="M2218" s="121"/>
      <c r="N2218" s="121"/>
      <c r="O2218" s="121"/>
      <c r="P2218" s="121"/>
      <c r="Q2218" s="121"/>
      <c r="R2218" s="121"/>
      <c r="S2218" s="121"/>
      <c r="T2218" s="121"/>
      <c r="U2218" s="121"/>
      <c r="V2218" s="121"/>
      <c r="W2218" s="121"/>
      <c r="X2218" s="121"/>
      <c r="Y2218" s="121"/>
      <c r="Z2218" s="121"/>
    </row>
    <row r="2219" spans="1:26">
      <c r="A2219" s="121"/>
      <c r="B2219" s="121"/>
      <c r="C2219" s="35" t="s">
        <v>22809</v>
      </c>
      <c r="D2219" s="412" t="s">
        <v>16931</v>
      </c>
      <c r="E2219" s="130"/>
      <c r="F2219" s="150"/>
      <c r="G2219" s="130" t="s">
        <v>2819</v>
      </c>
      <c r="H2219" s="511">
        <f t="shared" si="102"/>
        <v>46350</v>
      </c>
      <c r="I2219" s="395">
        <v>45000</v>
      </c>
      <c r="J2219" s="511">
        <f t="shared" si="103"/>
        <v>47250</v>
      </c>
      <c r="K2219" s="511">
        <f t="shared" si="104"/>
        <v>49500</v>
      </c>
      <c r="L2219" s="121"/>
      <c r="M2219" s="121"/>
      <c r="N2219" s="121"/>
      <c r="O2219" s="121"/>
      <c r="P2219" s="121"/>
      <c r="Q2219" s="121"/>
      <c r="R2219" s="121"/>
      <c r="S2219" s="121"/>
      <c r="T2219" s="121"/>
      <c r="U2219" s="121"/>
      <c r="V2219" s="121"/>
      <c r="W2219" s="121"/>
      <c r="X2219" s="121"/>
      <c r="Y2219" s="121"/>
      <c r="Z2219" s="121"/>
    </row>
    <row r="2220" spans="1:26">
      <c r="A2220" s="121"/>
      <c r="B2220" s="121"/>
      <c r="C2220" s="35" t="s">
        <v>22810</v>
      </c>
      <c r="D2220" s="412" t="s">
        <v>16932</v>
      </c>
      <c r="E2220" s="130"/>
      <c r="F2220" s="150"/>
      <c r="G2220" s="130" t="s">
        <v>2819</v>
      </c>
      <c r="H2220" s="511">
        <f t="shared" si="102"/>
        <v>46350</v>
      </c>
      <c r="I2220" s="395">
        <v>45000</v>
      </c>
      <c r="J2220" s="511">
        <f t="shared" si="103"/>
        <v>47250</v>
      </c>
      <c r="K2220" s="511">
        <f t="shared" si="104"/>
        <v>49500</v>
      </c>
      <c r="L2220" s="121"/>
      <c r="M2220" s="121"/>
      <c r="N2220" s="121"/>
      <c r="O2220" s="121"/>
      <c r="P2220" s="121"/>
      <c r="Q2220" s="121"/>
      <c r="R2220" s="121"/>
      <c r="S2220" s="121"/>
      <c r="T2220" s="121"/>
      <c r="U2220" s="121"/>
      <c r="V2220" s="121"/>
      <c r="W2220" s="121"/>
      <c r="X2220" s="121"/>
      <c r="Y2220" s="121"/>
      <c r="Z2220" s="121"/>
    </row>
    <row r="2221" spans="1:26">
      <c r="A2221" s="121"/>
      <c r="B2221" s="121"/>
      <c r="C2221" s="35" t="s">
        <v>22811</v>
      </c>
      <c r="D2221" s="412" t="s">
        <v>16933</v>
      </c>
      <c r="E2221" s="130"/>
      <c r="F2221" s="150"/>
      <c r="G2221" s="130" t="s">
        <v>2819</v>
      </c>
      <c r="H2221" s="511">
        <f t="shared" si="102"/>
        <v>41200</v>
      </c>
      <c r="I2221" s="395">
        <v>40000</v>
      </c>
      <c r="J2221" s="511">
        <f t="shared" si="103"/>
        <v>42000</v>
      </c>
      <c r="K2221" s="511">
        <f t="shared" si="104"/>
        <v>44000</v>
      </c>
      <c r="L2221" s="121"/>
      <c r="M2221" s="121"/>
      <c r="N2221" s="121"/>
      <c r="O2221" s="121"/>
      <c r="P2221" s="121"/>
      <c r="Q2221" s="121"/>
      <c r="R2221" s="121"/>
      <c r="S2221" s="121"/>
      <c r="T2221" s="121"/>
      <c r="U2221" s="121"/>
      <c r="V2221" s="121"/>
      <c r="W2221" s="121"/>
      <c r="X2221" s="121"/>
      <c r="Y2221" s="121"/>
      <c r="Z2221" s="121"/>
    </row>
    <row r="2222" spans="1:26">
      <c r="A2222" s="121"/>
      <c r="B2222" s="121"/>
      <c r="C2222" s="35" t="s">
        <v>22812</v>
      </c>
      <c r="D2222" s="412" t="s">
        <v>16934</v>
      </c>
      <c r="E2222" s="130"/>
      <c r="F2222" s="150"/>
      <c r="G2222" s="130" t="s">
        <v>2819</v>
      </c>
      <c r="H2222" s="511">
        <f t="shared" si="102"/>
        <v>66950</v>
      </c>
      <c r="I2222" s="395">
        <v>65000</v>
      </c>
      <c r="J2222" s="511">
        <f t="shared" si="103"/>
        <v>68250</v>
      </c>
      <c r="K2222" s="511">
        <f t="shared" si="104"/>
        <v>71500</v>
      </c>
      <c r="L2222" s="121"/>
      <c r="M2222" s="121"/>
      <c r="N2222" s="121"/>
      <c r="O2222" s="121"/>
      <c r="P2222" s="121"/>
      <c r="Q2222" s="121"/>
      <c r="R2222" s="121"/>
      <c r="S2222" s="121"/>
      <c r="T2222" s="121"/>
      <c r="U2222" s="121"/>
      <c r="V2222" s="121"/>
      <c r="W2222" s="121"/>
      <c r="X2222" s="121"/>
      <c r="Y2222" s="121"/>
      <c r="Z2222" s="121"/>
    </row>
    <row r="2223" spans="1:26">
      <c r="A2223" s="121"/>
      <c r="B2223" s="121"/>
      <c r="C2223" s="35" t="s">
        <v>22813</v>
      </c>
      <c r="D2223" s="412" t="s">
        <v>16935</v>
      </c>
      <c r="E2223" s="130"/>
      <c r="F2223" s="150"/>
      <c r="G2223" s="130" t="s">
        <v>2819</v>
      </c>
      <c r="H2223" s="511">
        <f t="shared" si="102"/>
        <v>43260</v>
      </c>
      <c r="I2223" s="395">
        <v>42000</v>
      </c>
      <c r="J2223" s="511">
        <f t="shared" si="103"/>
        <v>44100</v>
      </c>
      <c r="K2223" s="511">
        <f t="shared" si="104"/>
        <v>46200</v>
      </c>
      <c r="L2223" s="121"/>
      <c r="M2223" s="121"/>
      <c r="N2223" s="121"/>
      <c r="O2223" s="121"/>
      <c r="P2223" s="121"/>
      <c r="Q2223" s="121"/>
      <c r="R2223" s="121"/>
      <c r="S2223" s="121"/>
      <c r="T2223" s="121"/>
      <c r="U2223" s="121"/>
      <c r="V2223" s="121"/>
      <c r="W2223" s="121"/>
      <c r="X2223" s="121"/>
      <c r="Y2223" s="121"/>
      <c r="Z2223" s="121"/>
    </row>
    <row r="2224" spans="1:26">
      <c r="A2224" s="121"/>
      <c r="B2224" s="121"/>
      <c r="C2224" s="35" t="s">
        <v>22814</v>
      </c>
      <c r="D2224" s="412" t="s">
        <v>16936</v>
      </c>
      <c r="E2224" s="130"/>
      <c r="F2224" s="150"/>
      <c r="G2224" s="130" t="s">
        <v>2819</v>
      </c>
      <c r="H2224" s="511">
        <f t="shared" si="102"/>
        <v>66950</v>
      </c>
      <c r="I2224" s="395">
        <v>65000</v>
      </c>
      <c r="J2224" s="511">
        <f t="shared" si="103"/>
        <v>68250</v>
      </c>
      <c r="K2224" s="511">
        <f t="shared" si="104"/>
        <v>71500</v>
      </c>
      <c r="L2224" s="121"/>
      <c r="M2224" s="121"/>
      <c r="N2224" s="121"/>
      <c r="O2224" s="121"/>
      <c r="P2224" s="121"/>
      <c r="Q2224" s="121"/>
      <c r="R2224" s="121"/>
      <c r="S2224" s="121"/>
      <c r="T2224" s="121"/>
      <c r="U2224" s="121"/>
      <c r="V2224" s="121"/>
      <c r="W2224" s="121"/>
      <c r="X2224" s="121"/>
      <c r="Y2224" s="121"/>
      <c r="Z2224" s="121"/>
    </row>
    <row r="2225" spans="1:26" ht="36">
      <c r="A2225" s="121"/>
      <c r="B2225" s="121"/>
      <c r="C2225" s="35" t="s">
        <v>22815</v>
      </c>
      <c r="D2225" s="412" t="s">
        <v>16937</v>
      </c>
      <c r="E2225" s="130"/>
      <c r="F2225" s="150"/>
      <c r="G2225" s="130" t="s">
        <v>2819</v>
      </c>
      <c r="H2225" s="511">
        <f t="shared" si="102"/>
        <v>53560</v>
      </c>
      <c r="I2225" s="395">
        <v>52000</v>
      </c>
      <c r="J2225" s="511">
        <f t="shared" si="103"/>
        <v>54600</v>
      </c>
      <c r="K2225" s="511">
        <f t="shared" si="104"/>
        <v>57200</v>
      </c>
      <c r="L2225" s="121"/>
      <c r="M2225" s="121"/>
      <c r="N2225" s="121"/>
      <c r="O2225" s="121"/>
      <c r="P2225" s="121"/>
      <c r="Q2225" s="121"/>
      <c r="R2225" s="121"/>
      <c r="S2225" s="121"/>
      <c r="T2225" s="121"/>
      <c r="U2225" s="121"/>
      <c r="V2225" s="121"/>
      <c r="W2225" s="121"/>
      <c r="X2225" s="121"/>
      <c r="Y2225" s="121"/>
      <c r="Z2225" s="121"/>
    </row>
    <row r="2226" spans="1:26" ht="36">
      <c r="A2226" s="121"/>
      <c r="B2226" s="121"/>
      <c r="C2226" s="35" t="s">
        <v>22816</v>
      </c>
      <c r="D2226" s="412" t="s">
        <v>16938</v>
      </c>
      <c r="E2226" s="130"/>
      <c r="F2226" s="150"/>
      <c r="G2226" s="130" t="s">
        <v>2819</v>
      </c>
      <c r="H2226" s="511">
        <f t="shared" si="102"/>
        <v>51500</v>
      </c>
      <c r="I2226" s="395">
        <v>50000</v>
      </c>
      <c r="J2226" s="511">
        <f t="shared" si="103"/>
        <v>52500</v>
      </c>
      <c r="K2226" s="511">
        <f t="shared" si="104"/>
        <v>55000</v>
      </c>
      <c r="L2226" s="121"/>
      <c r="M2226" s="121"/>
      <c r="N2226" s="121"/>
      <c r="O2226" s="121"/>
      <c r="P2226" s="121"/>
      <c r="Q2226" s="121"/>
      <c r="R2226" s="121"/>
      <c r="S2226" s="121"/>
      <c r="T2226" s="121"/>
      <c r="U2226" s="121"/>
      <c r="V2226" s="121"/>
      <c r="W2226" s="121"/>
      <c r="X2226" s="121"/>
      <c r="Y2226" s="121"/>
      <c r="Z2226" s="121"/>
    </row>
    <row r="2227" spans="1:26">
      <c r="A2227" s="121"/>
      <c r="B2227" s="121"/>
      <c r="C2227" s="35" t="s">
        <v>22817</v>
      </c>
      <c r="D2227" s="412" t="s">
        <v>16939</v>
      </c>
      <c r="E2227" s="130"/>
      <c r="F2227" s="150"/>
      <c r="G2227" s="130" t="s">
        <v>2819</v>
      </c>
      <c r="H2227" s="511">
        <f t="shared" si="102"/>
        <v>41200</v>
      </c>
      <c r="I2227" s="395">
        <v>40000</v>
      </c>
      <c r="J2227" s="511">
        <f t="shared" si="103"/>
        <v>42000</v>
      </c>
      <c r="K2227" s="511">
        <f t="shared" si="104"/>
        <v>44000</v>
      </c>
      <c r="L2227" s="121"/>
      <c r="M2227" s="121"/>
      <c r="N2227" s="121"/>
      <c r="O2227" s="121"/>
      <c r="P2227" s="121"/>
      <c r="Q2227" s="121"/>
      <c r="R2227" s="121"/>
      <c r="S2227" s="121"/>
      <c r="T2227" s="121"/>
      <c r="U2227" s="121"/>
      <c r="V2227" s="121"/>
      <c r="W2227" s="121"/>
      <c r="X2227" s="121"/>
      <c r="Y2227" s="121"/>
      <c r="Z2227" s="121"/>
    </row>
    <row r="2228" spans="1:26">
      <c r="A2228" s="121"/>
      <c r="B2228" s="121"/>
      <c r="C2228" s="35" t="s">
        <v>22818</v>
      </c>
      <c r="D2228" s="412" t="s">
        <v>16940</v>
      </c>
      <c r="E2228" s="130"/>
      <c r="F2228" s="150"/>
      <c r="G2228" s="130" t="s">
        <v>2819</v>
      </c>
      <c r="H2228" s="511">
        <f t="shared" si="102"/>
        <v>42230</v>
      </c>
      <c r="I2228" s="395">
        <v>41000</v>
      </c>
      <c r="J2228" s="511">
        <f t="shared" si="103"/>
        <v>43050</v>
      </c>
      <c r="K2228" s="511">
        <f t="shared" si="104"/>
        <v>45100</v>
      </c>
      <c r="L2228" s="121"/>
      <c r="M2228" s="121"/>
      <c r="N2228" s="121"/>
      <c r="O2228" s="121"/>
      <c r="P2228" s="121"/>
      <c r="Q2228" s="121"/>
      <c r="R2228" s="121"/>
      <c r="S2228" s="121"/>
      <c r="T2228" s="121"/>
      <c r="U2228" s="121"/>
      <c r="V2228" s="121"/>
      <c r="W2228" s="121"/>
      <c r="X2228" s="121"/>
      <c r="Y2228" s="121"/>
      <c r="Z2228" s="121"/>
    </row>
    <row r="2229" spans="1:26">
      <c r="A2229" s="121"/>
      <c r="B2229" s="121"/>
      <c r="C2229" s="35" t="s">
        <v>22819</v>
      </c>
      <c r="D2229" s="412" t="s">
        <v>16934</v>
      </c>
      <c r="E2229" s="130"/>
      <c r="F2229" s="150"/>
      <c r="G2229" s="130" t="s">
        <v>2819</v>
      </c>
      <c r="H2229" s="511">
        <f t="shared" si="102"/>
        <v>49440</v>
      </c>
      <c r="I2229" s="395">
        <v>48000</v>
      </c>
      <c r="J2229" s="511">
        <f t="shared" si="103"/>
        <v>50400</v>
      </c>
      <c r="K2229" s="511">
        <f t="shared" si="104"/>
        <v>52800</v>
      </c>
      <c r="L2229" s="121"/>
      <c r="M2229" s="121"/>
      <c r="N2229" s="121"/>
      <c r="O2229" s="121"/>
      <c r="P2229" s="121"/>
      <c r="Q2229" s="121"/>
      <c r="R2229" s="121"/>
      <c r="S2229" s="121"/>
      <c r="T2229" s="121"/>
      <c r="U2229" s="121"/>
      <c r="V2229" s="121"/>
      <c r="W2229" s="121"/>
      <c r="X2229" s="121"/>
      <c r="Y2229" s="121"/>
      <c r="Z2229" s="121"/>
    </row>
    <row r="2230" spans="1:26">
      <c r="A2230" s="121"/>
      <c r="B2230" s="121"/>
      <c r="C2230" s="35" t="s">
        <v>22820</v>
      </c>
      <c r="D2230" s="412" t="s">
        <v>16935</v>
      </c>
      <c r="E2230" s="130"/>
      <c r="F2230" s="150"/>
      <c r="G2230" s="130" t="s">
        <v>2819</v>
      </c>
      <c r="H2230" s="511">
        <f t="shared" si="102"/>
        <v>41200</v>
      </c>
      <c r="I2230" s="395">
        <v>40000</v>
      </c>
      <c r="J2230" s="511">
        <f t="shared" si="103"/>
        <v>42000</v>
      </c>
      <c r="K2230" s="511">
        <f t="shared" si="104"/>
        <v>44000</v>
      </c>
      <c r="L2230" s="121"/>
      <c r="M2230" s="121"/>
      <c r="N2230" s="121"/>
      <c r="O2230" s="121"/>
      <c r="P2230" s="121"/>
      <c r="Q2230" s="121"/>
      <c r="R2230" s="121"/>
      <c r="S2230" s="121"/>
      <c r="T2230" s="121"/>
      <c r="U2230" s="121"/>
      <c r="V2230" s="121"/>
      <c r="W2230" s="121"/>
      <c r="X2230" s="121"/>
      <c r="Y2230" s="121"/>
      <c r="Z2230" s="121"/>
    </row>
    <row r="2231" spans="1:26">
      <c r="A2231" s="121"/>
      <c r="B2231" s="121"/>
      <c r="C2231" s="35" t="s">
        <v>22821</v>
      </c>
      <c r="D2231" s="412" t="s">
        <v>16923</v>
      </c>
      <c r="E2231" s="130"/>
      <c r="F2231" s="150"/>
      <c r="G2231" s="130" t="s">
        <v>2819</v>
      </c>
      <c r="H2231" s="511">
        <f t="shared" si="102"/>
        <v>82400</v>
      </c>
      <c r="I2231" s="395">
        <v>80000</v>
      </c>
      <c r="J2231" s="511">
        <f t="shared" si="103"/>
        <v>84000</v>
      </c>
      <c r="K2231" s="511">
        <f t="shared" si="104"/>
        <v>88000</v>
      </c>
      <c r="L2231" s="121"/>
      <c r="M2231" s="121"/>
      <c r="N2231" s="121"/>
      <c r="O2231" s="121"/>
      <c r="P2231" s="121"/>
      <c r="Q2231" s="121"/>
      <c r="R2231" s="121"/>
      <c r="S2231" s="121"/>
      <c r="T2231" s="121"/>
      <c r="U2231" s="121"/>
      <c r="V2231" s="121"/>
      <c r="W2231" s="121"/>
      <c r="X2231" s="121"/>
      <c r="Y2231" s="121"/>
      <c r="Z2231" s="121"/>
    </row>
    <row r="2232" spans="1:26">
      <c r="A2232" s="121"/>
      <c r="B2232" s="121"/>
      <c r="C2232" s="35" t="s">
        <v>22822</v>
      </c>
      <c r="D2232" s="412" t="s">
        <v>16922</v>
      </c>
      <c r="E2232" s="130"/>
      <c r="F2232" s="150"/>
      <c r="G2232" s="130" t="s">
        <v>2819</v>
      </c>
      <c r="H2232" s="511">
        <f t="shared" si="102"/>
        <v>48719</v>
      </c>
      <c r="I2232" s="395">
        <v>47300</v>
      </c>
      <c r="J2232" s="511">
        <f t="shared" si="103"/>
        <v>49665</v>
      </c>
      <c r="K2232" s="511">
        <f t="shared" si="104"/>
        <v>52030</v>
      </c>
      <c r="L2232" s="121"/>
      <c r="M2232" s="121"/>
      <c r="N2232" s="121"/>
      <c r="O2232" s="121"/>
      <c r="P2232" s="121"/>
      <c r="Q2232" s="121"/>
      <c r="R2232" s="121"/>
      <c r="S2232" s="121"/>
      <c r="T2232" s="121"/>
      <c r="U2232" s="121"/>
      <c r="V2232" s="121"/>
      <c r="W2232" s="121"/>
      <c r="X2232" s="121"/>
      <c r="Y2232" s="121"/>
      <c r="Z2232" s="121"/>
    </row>
    <row r="2233" spans="1:26">
      <c r="A2233" s="121"/>
      <c r="B2233" s="121"/>
      <c r="C2233" s="35" t="s">
        <v>22823</v>
      </c>
      <c r="D2233" s="412" t="s">
        <v>16921</v>
      </c>
      <c r="E2233" s="130"/>
      <c r="F2233" s="150"/>
      <c r="G2233" s="130" t="s">
        <v>2819</v>
      </c>
      <c r="H2233" s="511">
        <f t="shared" si="102"/>
        <v>103000</v>
      </c>
      <c r="I2233" s="395">
        <v>100000</v>
      </c>
      <c r="J2233" s="511">
        <f t="shared" si="103"/>
        <v>105000</v>
      </c>
      <c r="K2233" s="511">
        <f t="shared" si="104"/>
        <v>110000</v>
      </c>
      <c r="L2233" s="121"/>
      <c r="M2233" s="121"/>
      <c r="N2233" s="121"/>
      <c r="O2233" s="121"/>
      <c r="P2233" s="121"/>
      <c r="Q2233" s="121"/>
      <c r="R2233" s="121"/>
      <c r="S2233" s="121"/>
      <c r="T2233" s="121"/>
      <c r="U2233" s="121"/>
      <c r="V2233" s="121"/>
      <c r="W2233" s="121"/>
      <c r="X2233" s="121"/>
      <c r="Y2233" s="121"/>
      <c r="Z2233" s="121"/>
    </row>
    <row r="2234" spans="1:26">
      <c r="A2234" s="121"/>
      <c r="B2234" s="121"/>
      <c r="C2234" s="35" t="s">
        <v>22824</v>
      </c>
      <c r="D2234" s="412" t="s">
        <v>16917</v>
      </c>
      <c r="E2234" s="130"/>
      <c r="F2234" s="150"/>
      <c r="G2234" s="130" t="s">
        <v>2819</v>
      </c>
      <c r="H2234" s="511">
        <f t="shared" si="102"/>
        <v>77250</v>
      </c>
      <c r="I2234" s="395">
        <v>75000</v>
      </c>
      <c r="J2234" s="511">
        <f t="shared" si="103"/>
        <v>78750</v>
      </c>
      <c r="K2234" s="511">
        <f t="shared" si="104"/>
        <v>82500</v>
      </c>
      <c r="L2234" s="121"/>
      <c r="M2234" s="121"/>
      <c r="N2234" s="121"/>
      <c r="O2234" s="121"/>
      <c r="P2234" s="121"/>
      <c r="Q2234" s="121"/>
      <c r="R2234" s="121"/>
      <c r="S2234" s="121"/>
      <c r="T2234" s="121"/>
      <c r="U2234" s="121"/>
      <c r="V2234" s="121"/>
      <c r="W2234" s="121"/>
      <c r="X2234" s="121"/>
      <c r="Y2234" s="121"/>
      <c r="Z2234" s="121"/>
    </row>
    <row r="2235" spans="1:26">
      <c r="A2235" s="121"/>
      <c r="B2235" s="121"/>
      <c r="C2235" s="35" t="s">
        <v>22825</v>
      </c>
      <c r="D2235" s="412" t="s">
        <v>6466</v>
      </c>
      <c r="E2235" s="130"/>
      <c r="F2235" s="150"/>
      <c r="G2235" s="130" t="s">
        <v>2819</v>
      </c>
      <c r="H2235" s="511">
        <f t="shared" si="102"/>
        <v>77250</v>
      </c>
      <c r="I2235" s="395">
        <v>75000</v>
      </c>
      <c r="J2235" s="511">
        <f t="shared" si="103"/>
        <v>78750</v>
      </c>
      <c r="K2235" s="511">
        <f t="shared" si="104"/>
        <v>82500</v>
      </c>
      <c r="L2235" s="121"/>
      <c r="M2235" s="121"/>
      <c r="N2235" s="121"/>
      <c r="O2235" s="121"/>
      <c r="P2235" s="121"/>
      <c r="Q2235" s="121"/>
      <c r="R2235" s="121"/>
      <c r="S2235" s="121"/>
      <c r="T2235" s="121"/>
      <c r="U2235" s="121"/>
      <c r="V2235" s="121"/>
      <c r="W2235" s="121"/>
      <c r="X2235" s="121"/>
      <c r="Y2235" s="121"/>
      <c r="Z2235" s="121"/>
    </row>
    <row r="2236" spans="1:26">
      <c r="A2236" s="121"/>
      <c r="B2236" s="121"/>
      <c r="C2236" s="35" t="s">
        <v>22826</v>
      </c>
      <c r="D2236" s="412" t="s">
        <v>6466</v>
      </c>
      <c r="E2236" s="130"/>
      <c r="F2236" s="150"/>
      <c r="G2236" s="130" t="s">
        <v>2819</v>
      </c>
      <c r="H2236" s="511">
        <f t="shared" si="102"/>
        <v>66950</v>
      </c>
      <c r="I2236" s="395">
        <v>65000</v>
      </c>
      <c r="J2236" s="511">
        <f t="shared" si="103"/>
        <v>68250</v>
      </c>
      <c r="K2236" s="511">
        <f t="shared" si="104"/>
        <v>71500</v>
      </c>
      <c r="L2236" s="121"/>
      <c r="M2236" s="121"/>
      <c r="N2236" s="121"/>
      <c r="O2236" s="121"/>
      <c r="P2236" s="121"/>
      <c r="Q2236" s="121"/>
      <c r="R2236" s="121"/>
      <c r="S2236" s="121"/>
      <c r="T2236" s="121"/>
      <c r="U2236" s="121"/>
      <c r="V2236" s="121"/>
      <c r="W2236" s="121"/>
      <c r="X2236" s="121"/>
      <c r="Y2236" s="121"/>
      <c r="Z2236" s="121"/>
    </row>
    <row r="2237" spans="1:26">
      <c r="A2237" s="121"/>
      <c r="B2237" s="121"/>
      <c r="C2237" s="35" t="s">
        <v>22827</v>
      </c>
      <c r="D2237" s="412" t="s">
        <v>16923</v>
      </c>
      <c r="E2237" s="130"/>
      <c r="F2237" s="150"/>
      <c r="G2237" s="130" t="s">
        <v>2819</v>
      </c>
      <c r="H2237" s="511">
        <f t="shared" si="102"/>
        <v>82400</v>
      </c>
      <c r="I2237" s="395">
        <v>80000</v>
      </c>
      <c r="J2237" s="511">
        <f t="shared" si="103"/>
        <v>84000</v>
      </c>
      <c r="K2237" s="511">
        <f t="shared" si="104"/>
        <v>88000</v>
      </c>
      <c r="L2237" s="121"/>
      <c r="M2237" s="121"/>
      <c r="N2237" s="121"/>
      <c r="O2237" s="121"/>
      <c r="P2237" s="121"/>
      <c r="Q2237" s="121"/>
      <c r="R2237" s="121"/>
      <c r="S2237" s="121"/>
      <c r="T2237" s="121"/>
      <c r="U2237" s="121"/>
      <c r="V2237" s="121"/>
      <c r="W2237" s="121"/>
      <c r="X2237" s="121"/>
      <c r="Y2237" s="121"/>
      <c r="Z2237" s="121"/>
    </row>
    <row r="2238" spans="1:26">
      <c r="A2238" s="121"/>
      <c r="B2238" s="121"/>
      <c r="C2238" s="35" t="s">
        <v>22828</v>
      </c>
      <c r="D2238" s="412" t="s">
        <v>16921</v>
      </c>
      <c r="E2238" s="130"/>
      <c r="F2238" s="150"/>
      <c r="G2238" s="130" t="s">
        <v>2819</v>
      </c>
      <c r="H2238" s="511">
        <f t="shared" si="102"/>
        <v>103000</v>
      </c>
      <c r="I2238" s="395">
        <v>100000</v>
      </c>
      <c r="J2238" s="511">
        <f t="shared" si="103"/>
        <v>105000</v>
      </c>
      <c r="K2238" s="511">
        <f t="shared" si="104"/>
        <v>110000</v>
      </c>
      <c r="L2238" s="121"/>
      <c r="M2238" s="121"/>
      <c r="N2238" s="121"/>
      <c r="O2238" s="121"/>
      <c r="P2238" s="121"/>
      <c r="Q2238" s="121"/>
      <c r="R2238" s="121"/>
      <c r="S2238" s="121"/>
      <c r="T2238" s="121"/>
      <c r="U2238" s="121"/>
      <c r="V2238" s="121"/>
      <c r="W2238" s="121"/>
      <c r="X2238" s="121"/>
      <c r="Y2238" s="121"/>
      <c r="Z2238" s="121"/>
    </row>
    <row r="2239" spans="1:26">
      <c r="A2239" s="121"/>
      <c r="B2239" s="121"/>
      <c r="C2239" s="35" t="s">
        <v>22829</v>
      </c>
      <c r="D2239" s="412" t="s">
        <v>16935</v>
      </c>
      <c r="E2239" s="130"/>
      <c r="F2239" s="150"/>
      <c r="G2239" s="130" t="s">
        <v>2819</v>
      </c>
      <c r="H2239" s="511">
        <f t="shared" si="102"/>
        <v>41200</v>
      </c>
      <c r="I2239" s="395">
        <v>40000</v>
      </c>
      <c r="J2239" s="511">
        <f t="shared" si="103"/>
        <v>42000</v>
      </c>
      <c r="K2239" s="511">
        <f t="shared" si="104"/>
        <v>44000</v>
      </c>
      <c r="L2239" s="121"/>
      <c r="M2239" s="121"/>
      <c r="N2239" s="121"/>
      <c r="O2239" s="121"/>
      <c r="P2239" s="121"/>
      <c r="Q2239" s="121"/>
      <c r="R2239" s="121"/>
      <c r="S2239" s="121"/>
      <c r="T2239" s="121"/>
      <c r="U2239" s="121"/>
      <c r="V2239" s="121"/>
      <c r="W2239" s="121"/>
      <c r="X2239" s="121"/>
      <c r="Y2239" s="121"/>
      <c r="Z2239" s="121"/>
    </row>
    <row r="2240" spans="1:26">
      <c r="A2240" s="121"/>
      <c r="B2240" s="121"/>
      <c r="C2240" s="35" t="s">
        <v>22830</v>
      </c>
      <c r="D2240" s="412" t="s">
        <v>16922</v>
      </c>
      <c r="E2240" s="130"/>
      <c r="F2240" s="150"/>
      <c r="G2240" s="130" t="s">
        <v>2819</v>
      </c>
      <c r="H2240" s="511">
        <f t="shared" si="102"/>
        <v>47071</v>
      </c>
      <c r="I2240" s="395">
        <v>45700</v>
      </c>
      <c r="J2240" s="511">
        <f t="shared" si="103"/>
        <v>47985</v>
      </c>
      <c r="K2240" s="511">
        <f t="shared" si="104"/>
        <v>50270</v>
      </c>
      <c r="L2240" s="121"/>
      <c r="M2240" s="121"/>
      <c r="N2240" s="121"/>
      <c r="O2240" s="121"/>
      <c r="P2240" s="121"/>
      <c r="Q2240" s="121"/>
      <c r="R2240" s="121"/>
      <c r="S2240" s="121"/>
      <c r="T2240" s="121"/>
      <c r="U2240" s="121"/>
      <c r="V2240" s="121"/>
      <c r="W2240" s="121"/>
      <c r="X2240" s="121"/>
      <c r="Y2240" s="121"/>
      <c r="Z2240" s="121"/>
    </row>
    <row r="2241" spans="1:26">
      <c r="A2241" s="121"/>
      <c r="B2241" s="121"/>
      <c r="C2241" s="35" t="s">
        <v>22831</v>
      </c>
      <c r="D2241" s="412" t="s">
        <v>16931</v>
      </c>
      <c r="E2241" s="130"/>
      <c r="F2241" s="150"/>
      <c r="G2241" s="130" t="s">
        <v>2819</v>
      </c>
      <c r="H2241" s="511">
        <f t="shared" si="102"/>
        <v>46350</v>
      </c>
      <c r="I2241" s="395">
        <v>45000</v>
      </c>
      <c r="J2241" s="511">
        <f t="shared" si="103"/>
        <v>47250</v>
      </c>
      <c r="K2241" s="511">
        <f t="shared" si="104"/>
        <v>49500</v>
      </c>
      <c r="L2241" s="121"/>
      <c r="M2241" s="121"/>
      <c r="N2241" s="121"/>
      <c r="O2241" s="121"/>
      <c r="P2241" s="121"/>
      <c r="Q2241" s="121"/>
      <c r="R2241" s="121"/>
      <c r="S2241" s="121"/>
      <c r="T2241" s="121"/>
      <c r="U2241" s="121"/>
      <c r="V2241" s="121"/>
      <c r="W2241" s="121"/>
      <c r="X2241" s="121"/>
      <c r="Y2241" s="121"/>
      <c r="Z2241" s="121"/>
    </row>
    <row r="2242" spans="1:26">
      <c r="A2242" s="121"/>
      <c r="B2242" s="121"/>
      <c r="C2242" s="35" t="s">
        <v>22832</v>
      </c>
      <c r="D2242" s="412" t="s">
        <v>16941</v>
      </c>
      <c r="E2242" s="130"/>
      <c r="F2242" s="150"/>
      <c r="G2242" s="130" t="s">
        <v>2819</v>
      </c>
      <c r="H2242" s="511">
        <f t="shared" si="102"/>
        <v>51500</v>
      </c>
      <c r="I2242" s="395">
        <v>50000</v>
      </c>
      <c r="J2242" s="511">
        <f t="shared" si="103"/>
        <v>52500</v>
      </c>
      <c r="K2242" s="511">
        <f t="shared" si="104"/>
        <v>55000</v>
      </c>
      <c r="L2242" s="121"/>
      <c r="M2242" s="121"/>
      <c r="N2242" s="121"/>
      <c r="O2242" s="121"/>
      <c r="P2242" s="121"/>
      <c r="Q2242" s="121"/>
      <c r="R2242" s="121"/>
      <c r="S2242" s="121"/>
      <c r="T2242" s="121"/>
      <c r="U2242" s="121"/>
      <c r="V2242" s="121"/>
      <c r="W2242" s="121"/>
      <c r="X2242" s="121"/>
      <c r="Y2242" s="121"/>
      <c r="Z2242" s="121"/>
    </row>
    <row r="2243" spans="1:26">
      <c r="A2243" s="121"/>
      <c r="B2243" s="121"/>
      <c r="C2243" s="35" t="s">
        <v>22833</v>
      </c>
      <c r="D2243" s="412" t="s">
        <v>16927</v>
      </c>
      <c r="E2243" s="130"/>
      <c r="F2243" s="150"/>
      <c r="G2243" s="130" t="s">
        <v>2819</v>
      </c>
      <c r="H2243" s="511">
        <f t="shared" si="102"/>
        <v>41200</v>
      </c>
      <c r="I2243" s="395">
        <v>40000</v>
      </c>
      <c r="J2243" s="511">
        <f t="shared" si="103"/>
        <v>42000</v>
      </c>
      <c r="K2243" s="511">
        <f t="shared" si="104"/>
        <v>44000</v>
      </c>
      <c r="L2243" s="121"/>
      <c r="M2243" s="121"/>
      <c r="N2243" s="121"/>
      <c r="O2243" s="121"/>
      <c r="P2243" s="121"/>
      <c r="Q2243" s="121"/>
      <c r="R2243" s="121"/>
      <c r="S2243" s="121"/>
      <c r="T2243" s="121"/>
      <c r="U2243" s="121"/>
      <c r="V2243" s="121"/>
      <c r="W2243" s="121"/>
      <c r="X2243" s="121"/>
      <c r="Y2243" s="121"/>
      <c r="Z2243" s="121"/>
    </row>
    <row r="2244" spans="1:26">
      <c r="A2244" s="121"/>
      <c r="B2244" s="121"/>
      <c r="C2244" s="35" t="s">
        <v>22834</v>
      </c>
      <c r="D2244" s="412" t="s">
        <v>16935</v>
      </c>
      <c r="E2244" s="130"/>
      <c r="F2244" s="150"/>
      <c r="G2244" s="130" t="s">
        <v>2819</v>
      </c>
      <c r="H2244" s="511">
        <f t="shared" si="102"/>
        <v>41200</v>
      </c>
      <c r="I2244" s="395">
        <v>40000</v>
      </c>
      <c r="J2244" s="511">
        <f t="shared" si="103"/>
        <v>42000</v>
      </c>
      <c r="K2244" s="511">
        <f t="shared" si="104"/>
        <v>44000</v>
      </c>
      <c r="L2244" s="121"/>
      <c r="M2244" s="121"/>
      <c r="N2244" s="121"/>
      <c r="O2244" s="121"/>
      <c r="P2244" s="121"/>
      <c r="Q2244" s="121"/>
      <c r="R2244" s="121"/>
      <c r="S2244" s="121"/>
      <c r="T2244" s="121"/>
      <c r="U2244" s="121"/>
      <c r="V2244" s="121"/>
      <c r="W2244" s="121"/>
      <c r="X2244" s="121"/>
      <c r="Y2244" s="121"/>
      <c r="Z2244" s="121"/>
    </row>
    <row r="2245" spans="1:26">
      <c r="A2245" s="121"/>
      <c r="B2245" s="121"/>
      <c r="C2245" s="35" t="s">
        <v>22835</v>
      </c>
      <c r="D2245" s="412" t="s">
        <v>16931</v>
      </c>
      <c r="E2245" s="130"/>
      <c r="F2245" s="150"/>
      <c r="G2245" s="130" t="s">
        <v>2819</v>
      </c>
      <c r="H2245" s="511">
        <f t="shared" si="102"/>
        <v>46350</v>
      </c>
      <c r="I2245" s="395">
        <v>45000</v>
      </c>
      <c r="J2245" s="511">
        <f t="shared" si="103"/>
        <v>47250</v>
      </c>
      <c r="K2245" s="511">
        <f t="shared" si="104"/>
        <v>49500</v>
      </c>
      <c r="L2245" s="121"/>
      <c r="M2245" s="121"/>
      <c r="N2245" s="121"/>
      <c r="O2245" s="121"/>
      <c r="P2245" s="121"/>
      <c r="Q2245" s="121"/>
      <c r="R2245" s="121"/>
      <c r="S2245" s="121"/>
      <c r="T2245" s="121"/>
      <c r="U2245" s="121"/>
      <c r="V2245" s="121"/>
      <c r="W2245" s="121"/>
      <c r="X2245" s="121"/>
      <c r="Y2245" s="121"/>
      <c r="Z2245" s="121"/>
    </row>
    <row r="2246" spans="1:26">
      <c r="A2246" s="121"/>
      <c r="B2246" s="121"/>
      <c r="C2246" s="35" t="s">
        <v>22836</v>
      </c>
      <c r="D2246" s="412" t="s">
        <v>16928</v>
      </c>
      <c r="E2246" s="130"/>
      <c r="F2246" s="150"/>
      <c r="G2246" s="130" t="s">
        <v>2819</v>
      </c>
      <c r="H2246" s="511">
        <f t="shared" si="102"/>
        <v>45320</v>
      </c>
      <c r="I2246" s="395">
        <v>44000</v>
      </c>
      <c r="J2246" s="511">
        <f t="shared" si="103"/>
        <v>46200</v>
      </c>
      <c r="K2246" s="511">
        <f t="shared" si="104"/>
        <v>48400</v>
      </c>
      <c r="L2246" s="121"/>
      <c r="M2246" s="121"/>
      <c r="N2246" s="121"/>
      <c r="O2246" s="121"/>
      <c r="P2246" s="121"/>
      <c r="Q2246" s="121"/>
      <c r="R2246" s="121"/>
      <c r="S2246" s="121"/>
      <c r="T2246" s="121"/>
      <c r="U2246" s="121"/>
      <c r="V2246" s="121"/>
      <c r="W2246" s="121"/>
      <c r="X2246" s="121"/>
      <c r="Y2246" s="121"/>
      <c r="Z2246" s="121"/>
    </row>
    <row r="2247" spans="1:26" ht="18">
      <c r="A2247" s="121"/>
      <c r="B2247" s="121"/>
      <c r="C2247" s="115" t="s">
        <v>6478</v>
      </c>
      <c r="D2247" s="154" t="s">
        <v>6479</v>
      </c>
      <c r="E2247" s="129"/>
      <c r="F2247" s="130"/>
      <c r="G2247" s="130"/>
      <c r="H2247" s="511">
        <f t="shared" si="102"/>
        <v>0</v>
      </c>
      <c r="I2247" s="389"/>
      <c r="J2247" s="511">
        <f t="shared" si="103"/>
        <v>0</v>
      </c>
      <c r="K2247" s="511">
        <f t="shared" si="104"/>
        <v>0</v>
      </c>
      <c r="L2247" s="121"/>
      <c r="M2247" s="121"/>
      <c r="N2247" s="121"/>
      <c r="O2247" s="121"/>
      <c r="P2247" s="121"/>
      <c r="Q2247" s="121"/>
      <c r="R2247" s="121"/>
      <c r="S2247" s="121"/>
      <c r="T2247" s="121"/>
      <c r="U2247" s="121"/>
      <c r="V2247" s="121"/>
      <c r="W2247" s="121"/>
      <c r="X2247" s="121"/>
      <c r="Y2247" s="121"/>
      <c r="Z2247" s="121"/>
    </row>
    <row r="2248" spans="1:26" ht="18">
      <c r="A2248" s="121"/>
      <c r="B2248" s="121"/>
      <c r="C2248" s="35" t="s">
        <v>6480</v>
      </c>
      <c r="D2248" s="128" t="s">
        <v>6481</v>
      </c>
      <c r="E2248" s="129" t="s">
        <v>20</v>
      </c>
      <c r="F2248" s="130" t="s">
        <v>20</v>
      </c>
      <c r="G2248" s="130" t="s">
        <v>889</v>
      </c>
      <c r="H2248" s="511">
        <f t="shared" si="102"/>
        <v>18540</v>
      </c>
      <c r="I2248" s="387">
        <v>18000</v>
      </c>
      <c r="J2248" s="511">
        <f t="shared" si="103"/>
        <v>18900</v>
      </c>
      <c r="K2248" s="511">
        <f t="shared" si="104"/>
        <v>19800</v>
      </c>
      <c r="L2248" s="121"/>
      <c r="M2248" s="121"/>
      <c r="N2248" s="121"/>
      <c r="O2248" s="121"/>
      <c r="P2248" s="121"/>
      <c r="Q2248" s="121"/>
      <c r="R2248" s="121"/>
      <c r="S2248" s="121"/>
      <c r="T2248" s="121"/>
      <c r="U2248" s="121"/>
      <c r="V2248" s="121"/>
      <c r="W2248" s="121"/>
      <c r="X2248" s="121"/>
      <c r="Y2248" s="121"/>
      <c r="Z2248" s="121"/>
    </row>
    <row r="2249" spans="1:26" ht="18">
      <c r="A2249" s="121"/>
      <c r="B2249" s="121"/>
      <c r="C2249" s="35" t="s">
        <v>6482</v>
      </c>
      <c r="D2249" s="128" t="s">
        <v>6483</v>
      </c>
      <c r="E2249" s="129" t="s">
        <v>20</v>
      </c>
      <c r="F2249" s="130" t="s">
        <v>20</v>
      </c>
      <c r="G2249" s="130" t="s">
        <v>889</v>
      </c>
      <c r="H2249" s="511">
        <f t="shared" si="102"/>
        <v>5768</v>
      </c>
      <c r="I2249" s="387">
        <v>5600</v>
      </c>
      <c r="J2249" s="511">
        <f t="shared" si="103"/>
        <v>5880</v>
      </c>
      <c r="K2249" s="511">
        <f t="shared" si="104"/>
        <v>6160</v>
      </c>
      <c r="L2249" s="121"/>
      <c r="M2249" s="121"/>
      <c r="N2249" s="121"/>
      <c r="O2249" s="121"/>
      <c r="P2249" s="121"/>
      <c r="Q2249" s="121"/>
      <c r="R2249" s="121"/>
      <c r="S2249" s="121"/>
      <c r="T2249" s="121"/>
      <c r="U2249" s="121"/>
      <c r="V2249" s="121"/>
      <c r="W2249" s="121"/>
      <c r="X2249" s="121"/>
      <c r="Y2249" s="121"/>
      <c r="Z2249" s="121"/>
    </row>
    <row r="2250" spans="1:26" ht="18">
      <c r="A2250" s="121"/>
      <c r="B2250" s="121"/>
      <c r="C2250" s="35" t="s">
        <v>6484</v>
      </c>
      <c r="D2250" s="128" t="s">
        <v>6485</v>
      </c>
      <c r="E2250" s="129"/>
      <c r="F2250" s="130"/>
      <c r="G2250" s="130" t="s">
        <v>889</v>
      </c>
      <c r="H2250" s="511">
        <f t="shared" si="102"/>
        <v>23690</v>
      </c>
      <c r="I2250" s="387">
        <v>23000</v>
      </c>
      <c r="J2250" s="511">
        <f t="shared" si="103"/>
        <v>24150</v>
      </c>
      <c r="K2250" s="511">
        <f t="shared" si="104"/>
        <v>25300</v>
      </c>
      <c r="L2250" s="121"/>
      <c r="M2250" s="121"/>
      <c r="N2250" s="121"/>
      <c r="O2250" s="121"/>
      <c r="P2250" s="121"/>
      <c r="Q2250" s="121"/>
      <c r="R2250" s="121"/>
      <c r="S2250" s="121"/>
      <c r="T2250" s="121"/>
      <c r="U2250" s="121"/>
      <c r="V2250" s="121"/>
      <c r="W2250" s="121"/>
      <c r="X2250" s="121"/>
      <c r="Y2250" s="121"/>
      <c r="Z2250" s="121"/>
    </row>
    <row r="2251" spans="1:26" ht="18">
      <c r="A2251" s="121"/>
      <c r="B2251" s="121"/>
      <c r="C2251" s="115" t="s">
        <v>6486</v>
      </c>
      <c r="D2251" s="154" t="s">
        <v>6487</v>
      </c>
      <c r="E2251" s="129"/>
      <c r="F2251" s="130"/>
      <c r="G2251" s="130"/>
      <c r="H2251" s="511">
        <f t="shared" ref="H2251:H2314" si="105">(I2251*0.03)+I2251</f>
        <v>0</v>
      </c>
      <c r="I2251" s="389"/>
      <c r="J2251" s="511">
        <f t="shared" ref="J2251:J2314" si="106">(I2251*0.05)+I2251</f>
        <v>0</v>
      </c>
      <c r="K2251" s="511">
        <f t="shared" ref="K2251:K2314" si="107">(I2251*0.1)+I2251</f>
        <v>0</v>
      </c>
      <c r="L2251" s="121"/>
      <c r="M2251" s="121"/>
      <c r="N2251" s="121"/>
      <c r="O2251" s="121"/>
      <c r="P2251" s="121"/>
      <c r="Q2251" s="121"/>
      <c r="R2251" s="121"/>
      <c r="S2251" s="121"/>
      <c r="T2251" s="121"/>
      <c r="U2251" s="121"/>
      <c r="V2251" s="121"/>
      <c r="W2251" s="121"/>
      <c r="X2251" s="121"/>
      <c r="Y2251" s="121"/>
      <c r="Z2251" s="121"/>
    </row>
    <row r="2252" spans="1:26" ht="18">
      <c r="A2252" s="121"/>
      <c r="B2252" s="121"/>
      <c r="C2252" s="35" t="s">
        <v>6488</v>
      </c>
      <c r="D2252" s="128" t="s">
        <v>6487</v>
      </c>
      <c r="E2252" s="129" t="s">
        <v>20</v>
      </c>
      <c r="F2252" s="130" t="s">
        <v>6489</v>
      </c>
      <c r="G2252" s="130" t="s">
        <v>2819</v>
      </c>
      <c r="H2252" s="511">
        <f t="shared" si="105"/>
        <v>18849</v>
      </c>
      <c r="I2252" s="387">
        <v>18300</v>
      </c>
      <c r="J2252" s="511">
        <f t="shared" si="106"/>
        <v>19215</v>
      </c>
      <c r="K2252" s="511">
        <f t="shared" si="107"/>
        <v>20130</v>
      </c>
      <c r="L2252" s="151"/>
      <c r="M2252" s="151"/>
      <c r="N2252" s="151"/>
      <c r="O2252" s="151"/>
      <c r="P2252" s="151"/>
      <c r="Q2252" s="151"/>
      <c r="R2252" s="151"/>
      <c r="S2252" s="151"/>
      <c r="T2252" s="151"/>
      <c r="U2252" s="151"/>
      <c r="V2252" s="151"/>
      <c r="W2252" s="151"/>
      <c r="X2252" s="151"/>
      <c r="Y2252" s="151"/>
      <c r="Z2252" s="151"/>
    </row>
    <row r="2253" spans="1:26" ht="18">
      <c r="A2253" s="121"/>
      <c r="B2253" s="121"/>
      <c r="C2253" s="115" t="s">
        <v>6490</v>
      </c>
      <c r="D2253" s="154" t="s">
        <v>6491</v>
      </c>
      <c r="E2253" s="129"/>
      <c r="F2253" s="130"/>
      <c r="G2253" s="130"/>
      <c r="H2253" s="511">
        <f t="shared" si="105"/>
        <v>0</v>
      </c>
      <c r="I2253" s="389"/>
      <c r="J2253" s="511">
        <f t="shared" si="106"/>
        <v>0</v>
      </c>
      <c r="K2253" s="511">
        <f t="shared" si="107"/>
        <v>0</v>
      </c>
      <c r="L2253" s="121"/>
      <c r="M2253" s="121"/>
      <c r="N2253" s="121"/>
      <c r="O2253" s="121"/>
      <c r="P2253" s="121"/>
      <c r="Q2253" s="121"/>
      <c r="R2253" s="121"/>
      <c r="S2253" s="121"/>
      <c r="T2253" s="121"/>
      <c r="U2253" s="121"/>
      <c r="V2253" s="121"/>
      <c r="W2253" s="121"/>
      <c r="X2253" s="121"/>
      <c r="Y2253" s="121"/>
      <c r="Z2253" s="121"/>
    </row>
    <row r="2254" spans="1:26" ht="18">
      <c r="A2254" s="121"/>
      <c r="B2254" s="121"/>
      <c r="C2254" s="35" t="s">
        <v>6492</v>
      </c>
      <c r="D2254" s="128" t="s">
        <v>6493</v>
      </c>
      <c r="E2254" s="129" t="s">
        <v>6494</v>
      </c>
      <c r="F2254" s="130" t="s">
        <v>20</v>
      </c>
      <c r="G2254" s="130" t="s">
        <v>1903</v>
      </c>
      <c r="H2254" s="511">
        <f t="shared" si="105"/>
        <v>35947</v>
      </c>
      <c r="I2254" s="387">
        <v>34900</v>
      </c>
      <c r="J2254" s="511">
        <f t="shared" si="106"/>
        <v>36645</v>
      </c>
      <c r="K2254" s="511">
        <f t="shared" si="107"/>
        <v>38390</v>
      </c>
      <c r="L2254" s="121"/>
      <c r="M2254" s="121"/>
      <c r="N2254" s="121"/>
      <c r="O2254" s="121"/>
      <c r="P2254" s="121"/>
      <c r="Q2254" s="121"/>
      <c r="R2254" s="121"/>
      <c r="S2254" s="121"/>
      <c r="T2254" s="121"/>
      <c r="U2254" s="121"/>
      <c r="V2254" s="121"/>
      <c r="W2254" s="121"/>
      <c r="X2254" s="121"/>
      <c r="Y2254" s="121"/>
      <c r="Z2254" s="121"/>
    </row>
    <row r="2255" spans="1:26" ht="18">
      <c r="A2255" s="121"/>
      <c r="B2255" s="121"/>
      <c r="C2255" s="115" t="s">
        <v>6495</v>
      </c>
      <c r="D2255" s="154" t="s">
        <v>6496</v>
      </c>
      <c r="E2255" s="129"/>
      <c r="F2255" s="130"/>
      <c r="G2255" s="130"/>
      <c r="H2255" s="511">
        <f t="shared" si="105"/>
        <v>0</v>
      </c>
      <c r="I2255" s="389"/>
      <c r="J2255" s="511">
        <f t="shared" si="106"/>
        <v>0</v>
      </c>
      <c r="K2255" s="511">
        <f t="shared" si="107"/>
        <v>0</v>
      </c>
      <c r="L2255" s="121"/>
      <c r="M2255" s="121"/>
      <c r="N2255" s="121"/>
      <c r="O2255" s="121"/>
      <c r="P2255" s="121"/>
      <c r="Q2255" s="121"/>
      <c r="R2255" s="121"/>
      <c r="S2255" s="121"/>
      <c r="T2255" s="121"/>
      <c r="U2255" s="121"/>
      <c r="V2255" s="121"/>
      <c r="W2255" s="121"/>
      <c r="X2255" s="121"/>
      <c r="Y2255" s="121"/>
      <c r="Z2255" s="121"/>
    </row>
    <row r="2256" spans="1:26" ht="18">
      <c r="A2256" s="121"/>
      <c r="B2256" s="121"/>
      <c r="C2256" s="35" t="s">
        <v>6497</v>
      </c>
      <c r="D2256" s="128" t="s">
        <v>6496</v>
      </c>
      <c r="E2256" s="129" t="s">
        <v>20</v>
      </c>
      <c r="F2256" s="130" t="s">
        <v>20</v>
      </c>
      <c r="G2256" s="130" t="s">
        <v>889</v>
      </c>
      <c r="H2256" s="511">
        <f t="shared" si="105"/>
        <v>21012</v>
      </c>
      <c r="I2256" s="387">
        <v>20400</v>
      </c>
      <c r="J2256" s="511">
        <f t="shared" si="106"/>
        <v>21420</v>
      </c>
      <c r="K2256" s="511">
        <f t="shared" si="107"/>
        <v>22440</v>
      </c>
      <c r="L2256" s="121"/>
      <c r="M2256" s="121"/>
      <c r="N2256" s="121"/>
      <c r="O2256" s="121"/>
      <c r="P2256" s="121"/>
      <c r="Q2256" s="121"/>
      <c r="R2256" s="121"/>
      <c r="S2256" s="121"/>
      <c r="T2256" s="121"/>
      <c r="U2256" s="121"/>
      <c r="V2256" s="121"/>
      <c r="W2256" s="121"/>
      <c r="X2256" s="121"/>
      <c r="Y2256" s="121"/>
      <c r="Z2256" s="121"/>
    </row>
    <row r="2257" spans="1:26" ht="18">
      <c r="A2257" s="121"/>
      <c r="B2257" s="121"/>
      <c r="C2257" s="35" t="s">
        <v>6498</v>
      </c>
      <c r="D2257" s="128" t="s">
        <v>6499</v>
      </c>
      <c r="E2257" s="129" t="s">
        <v>20</v>
      </c>
      <c r="F2257" s="130" t="s">
        <v>20</v>
      </c>
      <c r="G2257" s="130" t="s">
        <v>305</v>
      </c>
      <c r="H2257" s="511">
        <f t="shared" si="105"/>
        <v>91567</v>
      </c>
      <c r="I2257" s="387">
        <v>88900</v>
      </c>
      <c r="J2257" s="511">
        <f t="shared" si="106"/>
        <v>93345</v>
      </c>
      <c r="K2257" s="511">
        <f t="shared" si="107"/>
        <v>97790</v>
      </c>
      <c r="L2257" s="121"/>
      <c r="M2257" s="121"/>
      <c r="N2257" s="121"/>
      <c r="O2257" s="121"/>
      <c r="P2257" s="121"/>
      <c r="Q2257" s="121"/>
      <c r="R2257" s="121"/>
      <c r="S2257" s="121"/>
      <c r="T2257" s="121"/>
      <c r="U2257" s="121"/>
      <c r="V2257" s="121"/>
      <c r="W2257" s="121"/>
      <c r="X2257" s="121"/>
      <c r="Y2257" s="121"/>
      <c r="Z2257" s="121"/>
    </row>
    <row r="2258" spans="1:26" ht="18">
      <c r="A2258" s="121"/>
      <c r="B2258" s="121"/>
      <c r="C2258" s="35" t="s">
        <v>6500</v>
      </c>
      <c r="D2258" s="128" t="s">
        <v>6501</v>
      </c>
      <c r="E2258" s="129"/>
      <c r="F2258" s="130"/>
      <c r="G2258" s="130" t="s">
        <v>305</v>
      </c>
      <c r="H2258" s="511">
        <f t="shared" si="105"/>
        <v>123600</v>
      </c>
      <c r="I2258" s="387">
        <v>120000</v>
      </c>
      <c r="J2258" s="511">
        <f t="shared" si="106"/>
        <v>126000</v>
      </c>
      <c r="K2258" s="511">
        <f t="shared" si="107"/>
        <v>132000</v>
      </c>
      <c r="L2258" s="121"/>
      <c r="M2258" s="121"/>
      <c r="N2258" s="121"/>
      <c r="O2258" s="121"/>
      <c r="P2258" s="121"/>
      <c r="Q2258" s="121"/>
      <c r="R2258" s="121"/>
      <c r="S2258" s="121"/>
      <c r="T2258" s="121"/>
      <c r="U2258" s="121"/>
      <c r="V2258" s="121"/>
      <c r="W2258" s="121"/>
      <c r="X2258" s="121"/>
      <c r="Y2258" s="121"/>
      <c r="Z2258" s="121"/>
    </row>
    <row r="2259" spans="1:26">
      <c r="A2259" s="121"/>
      <c r="B2259" s="121"/>
      <c r="C2259" s="35" t="s">
        <v>22837</v>
      </c>
      <c r="D2259" s="412" t="s">
        <v>16942</v>
      </c>
      <c r="E2259" s="130"/>
      <c r="F2259" s="150"/>
      <c r="G2259" s="130" t="s">
        <v>2819</v>
      </c>
      <c r="H2259" s="511">
        <f t="shared" si="105"/>
        <v>128750</v>
      </c>
      <c r="I2259" s="395">
        <v>125000</v>
      </c>
      <c r="J2259" s="511">
        <f t="shared" si="106"/>
        <v>131250</v>
      </c>
      <c r="K2259" s="511">
        <f t="shared" si="107"/>
        <v>137500</v>
      </c>
      <c r="L2259" s="121"/>
      <c r="M2259" s="121"/>
      <c r="N2259" s="121"/>
      <c r="O2259" s="121"/>
      <c r="P2259" s="121"/>
      <c r="Q2259" s="121"/>
      <c r="R2259" s="121"/>
      <c r="S2259" s="121"/>
      <c r="T2259" s="121"/>
      <c r="U2259" s="121"/>
      <c r="V2259" s="121"/>
      <c r="W2259" s="121"/>
      <c r="X2259" s="121"/>
      <c r="Y2259" s="121"/>
      <c r="Z2259" s="121"/>
    </row>
    <row r="2260" spans="1:26">
      <c r="A2260" s="121"/>
      <c r="B2260" s="121"/>
      <c r="C2260" s="35" t="s">
        <v>22838</v>
      </c>
      <c r="D2260" s="412" t="s">
        <v>16942</v>
      </c>
      <c r="E2260" s="130"/>
      <c r="F2260" s="150"/>
      <c r="G2260" s="130" t="s">
        <v>2819</v>
      </c>
      <c r="H2260" s="511">
        <f t="shared" si="105"/>
        <v>257500</v>
      </c>
      <c r="I2260" s="395">
        <v>250000</v>
      </c>
      <c r="J2260" s="511">
        <f t="shared" si="106"/>
        <v>262500</v>
      </c>
      <c r="K2260" s="511">
        <f t="shared" si="107"/>
        <v>275000</v>
      </c>
      <c r="L2260" s="151"/>
      <c r="M2260" s="151"/>
      <c r="N2260" s="151"/>
      <c r="O2260" s="151"/>
      <c r="P2260" s="151"/>
      <c r="Q2260" s="151"/>
      <c r="R2260" s="151"/>
      <c r="S2260" s="151"/>
      <c r="T2260" s="151"/>
      <c r="U2260" s="151"/>
      <c r="V2260" s="151"/>
      <c r="W2260" s="151"/>
      <c r="X2260" s="151"/>
      <c r="Y2260" s="151"/>
      <c r="Z2260" s="151"/>
    </row>
    <row r="2261" spans="1:26">
      <c r="A2261" s="121"/>
      <c r="B2261" s="121"/>
      <c r="C2261" s="35" t="s">
        <v>22839</v>
      </c>
      <c r="D2261" s="412" t="s">
        <v>6496</v>
      </c>
      <c r="E2261" s="130"/>
      <c r="F2261" s="150"/>
      <c r="G2261" s="130" t="s">
        <v>889</v>
      </c>
      <c r="H2261" s="511">
        <f t="shared" si="105"/>
        <v>36050</v>
      </c>
      <c r="I2261" s="395">
        <v>35000</v>
      </c>
      <c r="J2261" s="511">
        <f t="shared" si="106"/>
        <v>36750</v>
      </c>
      <c r="K2261" s="511">
        <f t="shared" si="107"/>
        <v>38500</v>
      </c>
      <c r="L2261" s="121"/>
      <c r="M2261" s="121"/>
      <c r="N2261" s="121"/>
      <c r="O2261" s="121"/>
      <c r="P2261" s="121"/>
      <c r="Q2261" s="121"/>
      <c r="R2261" s="121"/>
      <c r="S2261" s="121"/>
      <c r="T2261" s="121"/>
      <c r="U2261" s="121"/>
      <c r="V2261" s="121"/>
      <c r="W2261" s="121"/>
      <c r="X2261" s="121"/>
      <c r="Y2261" s="121"/>
      <c r="Z2261" s="121"/>
    </row>
    <row r="2262" spans="1:26">
      <c r="A2262" s="121"/>
      <c r="B2262" s="121"/>
      <c r="C2262" s="35" t="s">
        <v>22840</v>
      </c>
      <c r="D2262" s="412" t="s">
        <v>6496</v>
      </c>
      <c r="E2262" s="130"/>
      <c r="F2262" s="150"/>
      <c r="G2262" s="130" t="s">
        <v>889</v>
      </c>
      <c r="H2262" s="511">
        <f t="shared" si="105"/>
        <v>47895</v>
      </c>
      <c r="I2262" s="395">
        <v>46500</v>
      </c>
      <c r="J2262" s="511">
        <f t="shared" si="106"/>
        <v>48825</v>
      </c>
      <c r="K2262" s="511">
        <f t="shared" si="107"/>
        <v>51150</v>
      </c>
      <c r="L2262" s="121"/>
      <c r="M2262" s="121"/>
      <c r="N2262" s="121"/>
      <c r="O2262" s="121"/>
      <c r="P2262" s="121"/>
      <c r="Q2262" s="121"/>
      <c r="R2262" s="121"/>
      <c r="S2262" s="121"/>
      <c r="T2262" s="121"/>
      <c r="U2262" s="121"/>
      <c r="V2262" s="121"/>
      <c r="W2262" s="121"/>
      <c r="X2262" s="121"/>
      <c r="Y2262" s="121"/>
      <c r="Z2262" s="121"/>
    </row>
    <row r="2263" spans="1:26">
      <c r="A2263" s="121"/>
      <c r="B2263" s="121"/>
      <c r="C2263" s="35" t="s">
        <v>22841</v>
      </c>
      <c r="D2263" s="412" t="s">
        <v>6496</v>
      </c>
      <c r="E2263" s="130"/>
      <c r="F2263" s="150"/>
      <c r="G2263" s="130" t="s">
        <v>889</v>
      </c>
      <c r="H2263" s="511">
        <f t="shared" si="105"/>
        <v>36050</v>
      </c>
      <c r="I2263" s="395">
        <v>35000</v>
      </c>
      <c r="J2263" s="511">
        <f t="shared" si="106"/>
        <v>36750</v>
      </c>
      <c r="K2263" s="511">
        <f t="shared" si="107"/>
        <v>38500</v>
      </c>
      <c r="L2263" s="121"/>
      <c r="M2263" s="121"/>
      <c r="N2263" s="121"/>
      <c r="O2263" s="121"/>
      <c r="P2263" s="121"/>
      <c r="Q2263" s="121"/>
      <c r="R2263" s="121"/>
      <c r="S2263" s="121"/>
      <c r="T2263" s="121"/>
      <c r="U2263" s="121"/>
      <c r="V2263" s="121"/>
      <c r="W2263" s="121"/>
      <c r="X2263" s="121"/>
      <c r="Y2263" s="121"/>
      <c r="Z2263" s="121"/>
    </row>
    <row r="2264" spans="1:26" ht="18">
      <c r="A2264" s="121"/>
      <c r="B2264" s="121"/>
      <c r="C2264" s="35" t="s">
        <v>22842</v>
      </c>
      <c r="D2264" s="412" t="s">
        <v>16882</v>
      </c>
      <c r="E2264" s="130"/>
      <c r="F2264" s="130" t="s">
        <v>16883</v>
      </c>
      <c r="G2264" s="130" t="s">
        <v>3991</v>
      </c>
      <c r="H2264" s="511">
        <f t="shared" si="105"/>
        <v>82400</v>
      </c>
      <c r="I2264" s="395">
        <v>80000</v>
      </c>
      <c r="J2264" s="511">
        <f t="shared" si="106"/>
        <v>84000</v>
      </c>
      <c r="K2264" s="511">
        <f t="shared" si="107"/>
        <v>88000</v>
      </c>
      <c r="L2264" s="121"/>
      <c r="M2264" s="121"/>
      <c r="N2264" s="121"/>
      <c r="O2264" s="121"/>
      <c r="P2264" s="121"/>
      <c r="Q2264" s="121"/>
      <c r="R2264" s="121"/>
      <c r="S2264" s="121"/>
      <c r="T2264" s="121"/>
      <c r="U2264" s="121"/>
      <c r="V2264" s="121"/>
      <c r="W2264" s="121"/>
      <c r="X2264" s="121"/>
      <c r="Y2264" s="121"/>
      <c r="Z2264" s="121"/>
    </row>
    <row r="2265" spans="1:26" ht="18">
      <c r="A2265" s="121"/>
      <c r="B2265" s="121"/>
      <c r="C2265" s="35" t="s">
        <v>22843</v>
      </c>
      <c r="D2265" s="412" t="s">
        <v>16882</v>
      </c>
      <c r="E2265" s="130"/>
      <c r="F2265" s="130" t="s">
        <v>16884</v>
      </c>
      <c r="G2265" s="130" t="s">
        <v>3991</v>
      </c>
      <c r="H2265" s="511">
        <f t="shared" si="105"/>
        <v>154500</v>
      </c>
      <c r="I2265" s="395">
        <v>150000</v>
      </c>
      <c r="J2265" s="511">
        <f t="shared" si="106"/>
        <v>157500</v>
      </c>
      <c r="K2265" s="511">
        <f t="shared" si="107"/>
        <v>165000</v>
      </c>
      <c r="L2265" s="121"/>
      <c r="M2265" s="121"/>
      <c r="N2265" s="121"/>
      <c r="O2265" s="121"/>
      <c r="P2265" s="121"/>
      <c r="Q2265" s="121"/>
      <c r="R2265" s="121"/>
      <c r="S2265" s="121"/>
      <c r="T2265" s="121"/>
      <c r="U2265" s="121"/>
      <c r="V2265" s="121"/>
      <c r="W2265" s="121"/>
      <c r="X2265" s="121"/>
      <c r="Y2265" s="121"/>
      <c r="Z2265" s="121"/>
    </row>
    <row r="2266" spans="1:26">
      <c r="A2266" s="121"/>
      <c r="B2266" s="121"/>
      <c r="C2266" s="35" t="s">
        <v>22844</v>
      </c>
      <c r="D2266" s="412" t="s">
        <v>16885</v>
      </c>
      <c r="E2266" s="130"/>
      <c r="F2266" s="150"/>
      <c r="G2266" s="130" t="s">
        <v>1903</v>
      </c>
      <c r="H2266" s="511">
        <f t="shared" si="105"/>
        <v>51500</v>
      </c>
      <c r="I2266" s="395">
        <v>50000</v>
      </c>
      <c r="J2266" s="511">
        <f t="shared" si="106"/>
        <v>52500</v>
      </c>
      <c r="K2266" s="511">
        <f t="shared" si="107"/>
        <v>55000</v>
      </c>
      <c r="L2266" s="121"/>
      <c r="M2266" s="121"/>
      <c r="N2266" s="121"/>
      <c r="O2266" s="121"/>
      <c r="P2266" s="121"/>
      <c r="Q2266" s="121"/>
      <c r="R2266" s="121"/>
      <c r="S2266" s="121"/>
      <c r="T2266" s="121"/>
      <c r="U2266" s="121"/>
      <c r="V2266" s="121"/>
      <c r="W2266" s="121"/>
      <c r="X2266" s="121"/>
      <c r="Y2266" s="121"/>
      <c r="Z2266" s="121"/>
    </row>
    <row r="2267" spans="1:26">
      <c r="A2267" s="121"/>
      <c r="B2267" s="121"/>
      <c r="C2267" s="35" t="s">
        <v>22845</v>
      </c>
      <c r="D2267" s="412" t="s">
        <v>16886</v>
      </c>
      <c r="E2267" s="130"/>
      <c r="F2267" s="150"/>
      <c r="G2267" s="130" t="s">
        <v>1903</v>
      </c>
      <c r="H2267" s="511">
        <f t="shared" si="105"/>
        <v>103000</v>
      </c>
      <c r="I2267" s="395">
        <v>100000</v>
      </c>
      <c r="J2267" s="511">
        <f t="shared" si="106"/>
        <v>105000</v>
      </c>
      <c r="K2267" s="511">
        <f t="shared" si="107"/>
        <v>110000</v>
      </c>
      <c r="L2267" s="121"/>
      <c r="M2267" s="121"/>
      <c r="N2267" s="121"/>
      <c r="O2267" s="121"/>
      <c r="P2267" s="121"/>
      <c r="Q2267" s="121"/>
      <c r="R2267" s="121"/>
      <c r="S2267" s="121"/>
      <c r="T2267" s="121"/>
      <c r="U2267" s="121"/>
      <c r="V2267" s="121"/>
      <c r="W2267" s="121"/>
      <c r="X2267" s="121"/>
      <c r="Y2267" s="121"/>
      <c r="Z2267" s="121"/>
    </row>
    <row r="2268" spans="1:26" ht="18">
      <c r="A2268" s="121"/>
      <c r="B2268" s="121"/>
      <c r="C2268" s="115" t="s">
        <v>6502</v>
      </c>
      <c r="D2268" s="154" t="s">
        <v>6503</v>
      </c>
      <c r="E2268" s="129"/>
      <c r="F2268" s="130"/>
      <c r="G2268" s="130"/>
      <c r="H2268" s="511">
        <f t="shared" si="105"/>
        <v>0</v>
      </c>
      <c r="I2268" s="389"/>
      <c r="J2268" s="511">
        <f t="shared" si="106"/>
        <v>0</v>
      </c>
      <c r="K2268" s="511">
        <f t="shared" si="107"/>
        <v>0</v>
      </c>
      <c r="L2268" s="121"/>
      <c r="M2268" s="121"/>
      <c r="N2268" s="121"/>
      <c r="O2268" s="121"/>
      <c r="P2268" s="121"/>
      <c r="Q2268" s="121"/>
      <c r="R2268" s="121"/>
      <c r="S2268" s="121"/>
      <c r="T2268" s="121"/>
      <c r="U2268" s="121"/>
      <c r="V2268" s="121"/>
      <c r="W2268" s="121"/>
      <c r="X2268" s="121"/>
      <c r="Y2268" s="121"/>
      <c r="Z2268" s="121"/>
    </row>
    <row r="2269" spans="1:26" ht="18">
      <c r="A2269" s="121"/>
      <c r="B2269" s="121"/>
      <c r="C2269" s="35" t="s">
        <v>6506</v>
      </c>
      <c r="D2269" s="128" t="s">
        <v>6507</v>
      </c>
      <c r="E2269" s="129" t="s">
        <v>6508</v>
      </c>
      <c r="F2269" s="130" t="s">
        <v>20</v>
      </c>
      <c r="G2269" s="130" t="s">
        <v>2422</v>
      </c>
      <c r="H2269" s="511">
        <f t="shared" si="105"/>
        <v>7004</v>
      </c>
      <c r="I2269" s="387">
        <v>6800</v>
      </c>
      <c r="J2269" s="511">
        <f t="shared" si="106"/>
        <v>7140</v>
      </c>
      <c r="K2269" s="511">
        <f t="shared" si="107"/>
        <v>7480</v>
      </c>
      <c r="L2269" s="121"/>
      <c r="M2269" s="121"/>
      <c r="N2269" s="121"/>
      <c r="O2269" s="121"/>
      <c r="P2269" s="121"/>
      <c r="Q2269" s="121"/>
      <c r="R2269" s="121"/>
      <c r="S2269" s="121"/>
      <c r="T2269" s="121"/>
      <c r="U2269" s="121"/>
      <c r="V2269" s="121"/>
      <c r="W2269" s="121"/>
      <c r="X2269" s="121"/>
      <c r="Y2269" s="121"/>
      <c r="Z2269" s="121"/>
    </row>
    <row r="2270" spans="1:26" ht="18">
      <c r="A2270" s="121"/>
      <c r="B2270" s="121"/>
      <c r="C2270" s="35" t="s">
        <v>6509</v>
      </c>
      <c r="D2270" s="128" t="s">
        <v>6503</v>
      </c>
      <c r="E2270" s="129" t="s">
        <v>20</v>
      </c>
      <c r="F2270" s="130" t="s">
        <v>20</v>
      </c>
      <c r="G2270" s="130" t="s">
        <v>889</v>
      </c>
      <c r="H2270" s="511">
        <f t="shared" si="105"/>
        <v>154500</v>
      </c>
      <c r="I2270" s="387">
        <v>150000</v>
      </c>
      <c r="J2270" s="511">
        <f t="shared" si="106"/>
        <v>157500</v>
      </c>
      <c r="K2270" s="511">
        <f t="shared" si="107"/>
        <v>165000</v>
      </c>
      <c r="L2270" s="121"/>
      <c r="M2270" s="121"/>
      <c r="N2270" s="121"/>
      <c r="O2270" s="121"/>
      <c r="P2270" s="121"/>
      <c r="Q2270" s="121"/>
      <c r="R2270" s="121"/>
      <c r="S2270" s="121"/>
      <c r="T2270" s="121"/>
      <c r="U2270" s="121"/>
      <c r="V2270" s="121"/>
      <c r="W2270" s="121"/>
      <c r="X2270" s="121"/>
      <c r="Y2270" s="121"/>
      <c r="Z2270" s="121"/>
    </row>
    <row r="2271" spans="1:26" ht="18">
      <c r="A2271" s="121"/>
      <c r="B2271" s="121"/>
      <c r="C2271" s="35" t="s">
        <v>6510</v>
      </c>
      <c r="D2271" s="128" t="s">
        <v>6511</v>
      </c>
      <c r="E2271" s="129" t="s">
        <v>20</v>
      </c>
      <c r="F2271" s="130" t="s">
        <v>6512</v>
      </c>
      <c r="G2271" s="130" t="s">
        <v>889</v>
      </c>
      <c r="H2271" s="511">
        <f t="shared" si="105"/>
        <v>185400</v>
      </c>
      <c r="I2271" s="387">
        <v>180000</v>
      </c>
      <c r="J2271" s="511">
        <f t="shared" si="106"/>
        <v>189000</v>
      </c>
      <c r="K2271" s="511">
        <f t="shared" si="107"/>
        <v>198000</v>
      </c>
      <c r="L2271" s="121"/>
      <c r="M2271" s="121"/>
      <c r="N2271" s="121"/>
      <c r="O2271" s="121"/>
      <c r="P2271" s="121"/>
      <c r="Q2271" s="121"/>
      <c r="R2271" s="121"/>
      <c r="S2271" s="121"/>
      <c r="T2271" s="121"/>
      <c r="U2271" s="121"/>
      <c r="V2271" s="121"/>
      <c r="W2271" s="121"/>
      <c r="X2271" s="121"/>
      <c r="Y2271" s="121"/>
      <c r="Z2271" s="121"/>
    </row>
    <row r="2272" spans="1:26" ht="18">
      <c r="A2272" s="121"/>
      <c r="B2272" s="121"/>
      <c r="C2272" s="35" t="s">
        <v>6513</v>
      </c>
      <c r="D2272" s="128" t="s">
        <v>6514</v>
      </c>
      <c r="E2272" s="129" t="s">
        <v>20</v>
      </c>
      <c r="F2272" s="130" t="s">
        <v>20</v>
      </c>
      <c r="G2272" s="130" t="s">
        <v>889</v>
      </c>
      <c r="H2272" s="511">
        <f t="shared" si="105"/>
        <v>226600</v>
      </c>
      <c r="I2272" s="387">
        <v>220000</v>
      </c>
      <c r="J2272" s="511">
        <f t="shared" si="106"/>
        <v>231000</v>
      </c>
      <c r="K2272" s="511">
        <f t="shared" si="107"/>
        <v>242000</v>
      </c>
      <c r="L2272" s="121"/>
      <c r="M2272" s="121"/>
      <c r="N2272" s="121"/>
      <c r="O2272" s="121"/>
      <c r="P2272" s="121"/>
      <c r="Q2272" s="121"/>
      <c r="R2272" s="121"/>
      <c r="S2272" s="121"/>
      <c r="T2272" s="121"/>
      <c r="U2272" s="121"/>
      <c r="V2272" s="121"/>
      <c r="W2272" s="121"/>
      <c r="X2272" s="121"/>
      <c r="Y2272" s="121"/>
      <c r="Z2272" s="121"/>
    </row>
    <row r="2273" spans="1:26" ht="18">
      <c r="A2273" s="121"/>
      <c r="B2273" s="121"/>
      <c r="C2273" s="35" t="s">
        <v>6517</v>
      </c>
      <c r="D2273" s="128" t="s">
        <v>6518</v>
      </c>
      <c r="E2273" s="129" t="s">
        <v>20</v>
      </c>
      <c r="F2273" s="130" t="s">
        <v>20</v>
      </c>
      <c r="G2273" s="130" t="s">
        <v>889</v>
      </c>
      <c r="H2273" s="511">
        <f t="shared" si="105"/>
        <v>166757</v>
      </c>
      <c r="I2273" s="387">
        <v>161900</v>
      </c>
      <c r="J2273" s="511">
        <f t="shared" si="106"/>
        <v>169995</v>
      </c>
      <c r="K2273" s="511">
        <f t="shared" si="107"/>
        <v>178090</v>
      </c>
      <c r="L2273" s="121"/>
      <c r="M2273" s="121"/>
      <c r="N2273" s="121"/>
      <c r="O2273" s="121"/>
      <c r="P2273" s="121"/>
      <c r="Q2273" s="121"/>
      <c r="R2273" s="121"/>
      <c r="S2273" s="121"/>
      <c r="T2273" s="121"/>
      <c r="U2273" s="121"/>
      <c r="V2273" s="121"/>
      <c r="W2273" s="121"/>
      <c r="X2273" s="121"/>
      <c r="Y2273" s="121"/>
      <c r="Z2273" s="121"/>
    </row>
    <row r="2274" spans="1:26" ht="18">
      <c r="A2274" s="121"/>
      <c r="B2274" s="121"/>
      <c r="C2274" s="115" t="s">
        <v>6520</v>
      </c>
      <c r="D2274" s="154" t="s">
        <v>6521</v>
      </c>
      <c r="E2274" s="129"/>
      <c r="F2274" s="130"/>
      <c r="G2274" s="130"/>
      <c r="H2274" s="511">
        <f t="shared" si="105"/>
        <v>0</v>
      </c>
      <c r="I2274" s="389"/>
      <c r="J2274" s="511">
        <f t="shared" si="106"/>
        <v>0</v>
      </c>
      <c r="K2274" s="511">
        <f t="shared" si="107"/>
        <v>0</v>
      </c>
      <c r="L2274" s="121"/>
      <c r="M2274" s="121"/>
      <c r="N2274" s="121"/>
      <c r="O2274" s="121"/>
      <c r="P2274" s="121"/>
      <c r="Q2274" s="121"/>
      <c r="R2274" s="121"/>
      <c r="S2274" s="121"/>
      <c r="T2274" s="121"/>
      <c r="U2274" s="121"/>
      <c r="V2274" s="121"/>
      <c r="W2274" s="121"/>
      <c r="X2274" s="121"/>
      <c r="Y2274" s="121"/>
      <c r="Z2274" s="121"/>
    </row>
    <row r="2275" spans="1:26" ht="18">
      <c r="A2275" s="121"/>
      <c r="B2275" s="121"/>
      <c r="C2275" s="35" t="s">
        <v>6524</v>
      </c>
      <c r="D2275" s="128" t="s">
        <v>6521</v>
      </c>
      <c r="E2275" s="129" t="s">
        <v>6525</v>
      </c>
      <c r="F2275" s="130" t="s">
        <v>6526</v>
      </c>
      <c r="G2275" s="130" t="s">
        <v>1903</v>
      </c>
      <c r="H2275" s="511">
        <f t="shared" si="105"/>
        <v>44187</v>
      </c>
      <c r="I2275" s="387">
        <v>42900</v>
      </c>
      <c r="J2275" s="511">
        <f t="shared" si="106"/>
        <v>45045</v>
      </c>
      <c r="K2275" s="511">
        <f t="shared" si="107"/>
        <v>47190</v>
      </c>
      <c r="L2275" s="121"/>
      <c r="M2275" s="121"/>
      <c r="N2275" s="121"/>
      <c r="O2275" s="121"/>
      <c r="P2275" s="121"/>
      <c r="Q2275" s="121"/>
      <c r="R2275" s="121"/>
      <c r="S2275" s="121"/>
      <c r="T2275" s="121"/>
      <c r="U2275" s="121"/>
      <c r="V2275" s="121"/>
      <c r="W2275" s="121"/>
      <c r="X2275" s="121"/>
      <c r="Y2275" s="121"/>
      <c r="Z2275" s="121"/>
    </row>
    <row r="2276" spans="1:26" ht="18">
      <c r="A2276" s="121"/>
      <c r="B2276" s="121"/>
      <c r="C2276" s="115" t="s">
        <v>6529</v>
      </c>
      <c r="D2276" s="154" t="s">
        <v>6530</v>
      </c>
      <c r="E2276" s="129"/>
      <c r="F2276" s="130"/>
      <c r="G2276" s="130"/>
      <c r="H2276" s="511">
        <f t="shared" si="105"/>
        <v>0</v>
      </c>
      <c r="I2276" s="389"/>
      <c r="J2276" s="511">
        <f t="shared" si="106"/>
        <v>0</v>
      </c>
      <c r="K2276" s="511">
        <f t="shared" si="107"/>
        <v>0</v>
      </c>
      <c r="L2276" s="121"/>
      <c r="M2276" s="121"/>
      <c r="N2276" s="121"/>
      <c r="O2276" s="121"/>
      <c r="P2276" s="121"/>
      <c r="Q2276" s="121"/>
      <c r="R2276" s="121"/>
      <c r="S2276" s="121"/>
      <c r="T2276" s="121"/>
      <c r="U2276" s="121"/>
      <c r="V2276" s="121"/>
      <c r="W2276" s="121"/>
      <c r="X2276" s="121"/>
      <c r="Y2276" s="121"/>
      <c r="Z2276" s="121"/>
    </row>
    <row r="2277" spans="1:26" ht="18">
      <c r="A2277" s="121"/>
      <c r="B2277" s="121"/>
      <c r="C2277" s="115" t="s">
        <v>6532</v>
      </c>
      <c r="D2277" s="154" t="s">
        <v>6533</v>
      </c>
      <c r="E2277" s="129"/>
      <c r="F2277" s="130"/>
      <c r="G2277" s="130"/>
      <c r="H2277" s="511">
        <f t="shared" si="105"/>
        <v>0</v>
      </c>
      <c r="I2277" s="389"/>
      <c r="J2277" s="511">
        <f t="shared" si="106"/>
        <v>0</v>
      </c>
      <c r="K2277" s="511">
        <f t="shared" si="107"/>
        <v>0</v>
      </c>
      <c r="L2277" s="121"/>
      <c r="M2277" s="121"/>
      <c r="N2277" s="121"/>
      <c r="O2277" s="121"/>
      <c r="P2277" s="121"/>
      <c r="Q2277" s="121"/>
      <c r="R2277" s="121"/>
      <c r="S2277" s="121"/>
      <c r="T2277" s="121"/>
      <c r="U2277" s="121"/>
      <c r="V2277" s="121"/>
      <c r="W2277" s="121"/>
      <c r="X2277" s="121"/>
      <c r="Y2277" s="121"/>
      <c r="Z2277" s="121"/>
    </row>
    <row r="2278" spans="1:26" ht="18">
      <c r="A2278" s="121"/>
      <c r="B2278" s="121"/>
      <c r="C2278" s="35" t="s">
        <v>6536</v>
      </c>
      <c r="D2278" s="128" t="s">
        <v>6537</v>
      </c>
      <c r="E2278" s="129" t="s">
        <v>20</v>
      </c>
      <c r="F2278" s="130" t="s">
        <v>6538</v>
      </c>
      <c r="G2278" s="130" t="s">
        <v>889</v>
      </c>
      <c r="H2278" s="511">
        <f t="shared" si="105"/>
        <v>5356</v>
      </c>
      <c r="I2278" s="387">
        <v>5200</v>
      </c>
      <c r="J2278" s="511">
        <f t="shared" si="106"/>
        <v>5460</v>
      </c>
      <c r="K2278" s="511">
        <f t="shared" si="107"/>
        <v>5720</v>
      </c>
      <c r="L2278" s="121"/>
      <c r="M2278" s="121"/>
      <c r="N2278" s="121"/>
      <c r="O2278" s="121"/>
      <c r="P2278" s="121"/>
      <c r="Q2278" s="121"/>
      <c r="R2278" s="121"/>
      <c r="S2278" s="121"/>
      <c r="T2278" s="121"/>
      <c r="U2278" s="121"/>
      <c r="V2278" s="121"/>
      <c r="W2278" s="121"/>
      <c r="X2278" s="121"/>
      <c r="Y2278" s="121"/>
      <c r="Z2278" s="121"/>
    </row>
    <row r="2279" spans="1:26" ht="18">
      <c r="A2279" s="121"/>
      <c r="B2279" s="121"/>
      <c r="C2279" s="115" t="s">
        <v>6539</v>
      </c>
      <c r="D2279" s="154" t="s">
        <v>6540</v>
      </c>
      <c r="E2279" s="129"/>
      <c r="F2279" s="130"/>
      <c r="G2279" s="130"/>
      <c r="H2279" s="511">
        <f t="shared" si="105"/>
        <v>0</v>
      </c>
      <c r="I2279" s="389"/>
      <c r="J2279" s="511">
        <f t="shared" si="106"/>
        <v>0</v>
      </c>
      <c r="K2279" s="511">
        <f t="shared" si="107"/>
        <v>0</v>
      </c>
      <c r="L2279" s="121"/>
      <c r="M2279" s="121"/>
      <c r="N2279" s="121"/>
      <c r="O2279" s="121"/>
      <c r="P2279" s="121"/>
      <c r="Q2279" s="121"/>
      <c r="R2279" s="121"/>
      <c r="S2279" s="121"/>
      <c r="T2279" s="121"/>
      <c r="U2279" s="121"/>
      <c r="V2279" s="121"/>
      <c r="W2279" s="121"/>
      <c r="X2279" s="121"/>
      <c r="Y2279" s="121"/>
      <c r="Z2279" s="121"/>
    </row>
    <row r="2280" spans="1:26" ht="20.25">
      <c r="A2280" s="121"/>
      <c r="B2280" s="121"/>
      <c r="C2280" s="35" t="s">
        <v>6541</v>
      </c>
      <c r="D2280" s="128" t="s">
        <v>6540</v>
      </c>
      <c r="E2280" s="129" t="s">
        <v>20</v>
      </c>
      <c r="F2280" s="130" t="s">
        <v>6542</v>
      </c>
      <c r="G2280" s="130" t="s">
        <v>958</v>
      </c>
      <c r="H2280" s="511">
        <f t="shared" si="105"/>
        <v>41818</v>
      </c>
      <c r="I2280" s="391">
        <v>40600</v>
      </c>
      <c r="J2280" s="511">
        <f t="shared" si="106"/>
        <v>42630</v>
      </c>
      <c r="K2280" s="511">
        <f t="shared" si="107"/>
        <v>44660</v>
      </c>
      <c r="L2280" s="121"/>
      <c r="M2280" s="121"/>
      <c r="N2280" s="121"/>
      <c r="O2280" s="121"/>
      <c r="P2280" s="121"/>
      <c r="Q2280" s="121"/>
      <c r="R2280" s="121"/>
      <c r="S2280" s="121"/>
      <c r="T2280" s="121"/>
      <c r="U2280" s="121"/>
      <c r="V2280" s="121"/>
      <c r="W2280" s="121"/>
      <c r="X2280" s="121"/>
      <c r="Y2280" s="121"/>
      <c r="Z2280" s="121"/>
    </row>
    <row r="2281" spans="1:26" ht="18">
      <c r="A2281" s="121"/>
      <c r="B2281" s="121"/>
      <c r="C2281" s="115" t="s">
        <v>6557</v>
      </c>
      <c r="D2281" s="154" t="s">
        <v>6558</v>
      </c>
      <c r="E2281" s="129"/>
      <c r="F2281" s="130"/>
      <c r="G2281" s="130"/>
      <c r="H2281" s="511">
        <f t="shared" si="105"/>
        <v>0</v>
      </c>
      <c r="I2281" s="389"/>
      <c r="J2281" s="511">
        <f t="shared" si="106"/>
        <v>0</v>
      </c>
      <c r="K2281" s="511">
        <f t="shared" si="107"/>
        <v>0</v>
      </c>
      <c r="L2281" s="121"/>
      <c r="M2281" s="121"/>
      <c r="N2281" s="121"/>
      <c r="O2281" s="121"/>
      <c r="P2281" s="121"/>
      <c r="Q2281" s="121"/>
      <c r="R2281" s="121"/>
      <c r="S2281" s="121"/>
      <c r="T2281" s="121"/>
      <c r="U2281" s="121"/>
      <c r="V2281" s="121"/>
      <c r="W2281" s="121"/>
      <c r="X2281" s="121"/>
      <c r="Y2281" s="121"/>
      <c r="Z2281" s="121"/>
    </row>
    <row r="2282" spans="1:26" ht="18">
      <c r="A2282" s="121"/>
      <c r="B2282" s="121"/>
      <c r="C2282" s="115" t="s">
        <v>6561</v>
      </c>
      <c r="D2282" s="154" t="s">
        <v>6562</v>
      </c>
      <c r="E2282" s="129"/>
      <c r="F2282" s="130"/>
      <c r="G2282" s="130"/>
      <c r="H2282" s="511">
        <f t="shared" si="105"/>
        <v>0</v>
      </c>
      <c r="I2282" s="389"/>
      <c r="J2282" s="511">
        <f t="shared" si="106"/>
        <v>0</v>
      </c>
      <c r="K2282" s="511">
        <f t="shared" si="107"/>
        <v>0</v>
      </c>
      <c r="L2282" s="121"/>
      <c r="M2282" s="121"/>
      <c r="N2282" s="121"/>
      <c r="O2282" s="121"/>
      <c r="P2282" s="121"/>
      <c r="Q2282" s="121"/>
      <c r="R2282" s="121"/>
      <c r="S2282" s="121"/>
      <c r="T2282" s="121"/>
      <c r="U2282" s="121"/>
      <c r="V2282" s="121"/>
      <c r="W2282" s="121"/>
      <c r="X2282" s="121"/>
      <c r="Y2282" s="121"/>
      <c r="Z2282" s="121"/>
    </row>
    <row r="2283" spans="1:26" ht="18">
      <c r="A2283" s="121"/>
      <c r="B2283" s="121"/>
      <c r="C2283" s="35" t="s">
        <v>6563</v>
      </c>
      <c r="D2283" s="128" t="s">
        <v>6564</v>
      </c>
      <c r="E2283" s="129" t="s">
        <v>20</v>
      </c>
      <c r="F2283" s="130" t="s">
        <v>6567</v>
      </c>
      <c r="G2283" s="130" t="s">
        <v>1903</v>
      </c>
      <c r="H2283" s="511">
        <f t="shared" si="105"/>
        <v>26368</v>
      </c>
      <c r="I2283" s="387">
        <v>25600</v>
      </c>
      <c r="J2283" s="511">
        <f t="shared" si="106"/>
        <v>26880</v>
      </c>
      <c r="K2283" s="511">
        <f t="shared" si="107"/>
        <v>28160</v>
      </c>
      <c r="L2283" s="121"/>
      <c r="M2283" s="121"/>
      <c r="N2283" s="121"/>
      <c r="O2283" s="121"/>
      <c r="P2283" s="121"/>
      <c r="Q2283" s="121"/>
      <c r="R2283" s="121"/>
      <c r="S2283" s="121"/>
      <c r="T2283" s="121"/>
      <c r="U2283" s="121"/>
      <c r="V2283" s="121"/>
      <c r="W2283" s="121"/>
      <c r="X2283" s="121"/>
      <c r="Y2283" s="121"/>
      <c r="Z2283" s="121"/>
    </row>
    <row r="2284" spans="1:26" ht="18">
      <c r="A2284" s="121"/>
      <c r="B2284" s="121"/>
      <c r="C2284" s="35" t="s">
        <v>6569</v>
      </c>
      <c r="D2284" s="128" t="s">
        <v>6571</v>
      </c>
      <c r="E2284" s="129" t="s">
        <v>20</v>
      </c>
      <c r="F2284" s="130" t="s">
        <v>20</v>
      </c>
      <c r="G2284" s="130" t="s">
        <v>2422</v>
      </c>
      <c r="H2284" s="511">
        <f t="shared" si="105"/>
        <v>1030</v>
      </c>
      <c r="I2284" s="387">
        <v>1000</v>
      </c>
      <c r="J2284" s="511">
        <f t="shared" si="106"/>
        <v>1050</v>
      </c>
      <c r="K2284" s="511">
        <f t="shared" si="107"/>
        <v>1100</v>
      </c>
      <c r="L2284" s="121"/>
      <c r="M2284" s="121"/>
      <c r="N2284" s="121"/>
      <c r="O2284" s="121"/>
      <c r="P2284" s="121"/>
      <c r="Q2284" s="121"/>
      <c r="R2284" s="121"/>
      <c r="S2284" s="121"/>
      <c r="T2284" s="121"/>
      <c r="U2284" s="121"/>
      <c r="V2284" s="121"/>
      <c r="W2284" s="121"/>
      <c r="X2284" s="121"/>
      <c r="Y2284" s="121"/>
      <c r="Z2284" s="121"/>
    </row>
    <row r="2285" spans="1:26" ht="18">
      <c r="A2285" s="121"/>
      <c r="B2285" s="121"/>
      <c r="C2285" s="35" t="s">
        <v>6577</v>
      </c>
      <c r="D2285" s="128" t="s">
        <v>6579</v>
      </c>
      <c r="E2285" s="129" t="s">
        <v>20</v>
      </c>
      <c r="F2285" s="130" t="s">
        <v>20</v>
      </c>
      <c r="G2285" s="130" t="s">
        <v>305</v>
      </c>
      <c r="H2285" s="511">
        <f t="shared" si="105"/>
        <v>9991</v>
      </c>
      <c r="I2285" s="387">
        <v>9700</v>
      </c>
      <c r="J2285" s="511">
        <f t="shared" si="106"/>
        <v>10185</v>
      </c>
      <c r="K2285" s="511">
        <f t="shared" si="107"/>
        <v>10670</v>
      </c>
      <c r="L2285" s="121"/>
      <c r="M2285" s="121"/>
      <c r="N2285" s="121"/>
      <c r="O2285" s="121"/>
      <c r="P2285" s="121"/>
      <c r="Q2285" s="121"/>
      <c r="R2285" s="121"/>
      <c r="S2285" s="121"/>
      <c r="T2285" s="121"/>
      <c r="U2285" s="121"/>
      <c r="V2285" s="121"/>
      <c r="W2285" s="121"/>
      <c r="X2285" s="121"/>
      <c r="Y2285" s="121"/>
      <c r="Z2285" s="121"/>
    </row>
    <row r="2286" spans="1:26" ht="18">
      <c r="A2286" s="121"/>
      <c r="B2286" s="121"/>
      <c r="C2286" s="35" t="s">
        <v>6583</v>
      </c>
      <c r="D2286" s="128" t="s">
        <v>6584</v>
      </c>
      <c r="E2286" s="129" t="s">
        <v>20</v>
      </c>
      <c r="F2286" s="130" t="s">
        <v>20</v>
      </c>
      <c r="G2286" s="130" t="s">
        <v>1903</v>
      </c>
      <c r="H2286" s="511">
        <f t="shared" si="105"/>
        <v>73645</v>
      </c>
      <c r="I2286" s="387">
        <v>71500</v>
      </c>
      <c r="J2286" s="511">
        <f t="shared" si="106"/>
        <v>75075</v>
      </c>
      <c r="K2286" s="511">
        <f t="shared" si="107"/>
        <v>78650</v>
      </c>
      <c r="L2286" s="121"/>
      <c r="M2286" s="121"/>
      <c r="N2286" s="121"/>
      <c r="O2286" s="121"/>
      <c r="P2286" s="121"/>
      <c r="Q2286" s="121"/>
      <c r="R2286" s="121"/>
      <c r="S2286" s="121"/>
      <c r="T2286" s="121"/>
      <c r="U2286" s="121"/>
      <c r="V2286" s="121"/>
      <c r="W2286" s="121"/>
      <c r="X2286" s="121"/>
      <c r="Y2286" s="121"/>
      <c r="Z2286" s="121"/>
    </row>
    <row r="2287" spans="1:26" ht="18">
      <c r="A2287" s="121"/>
      <c r="B2287" s="121"/>
      <c r="C2287" s="35" t="s">
        <v>6589</v>
      </c>
      <c r="D2287" s="128" t="s">
        <v>17010</v>
      </c>
      <c r="E2287" s="130"/>
      <c r="F2287" s="130" t="s">
        <v>17011</v>
      </c>
      <c r="G2287" s="130" t="s">
        <v>16814</v>
      </c>
      <c r="H2287" s="511">
        <f t="shared" si="105"/>
        <v>15450</v>
      </c>
      <c r="I2287" s="395">
        <v>15000</v>
      </c>
      <c r="J2287" s="511">
        <f t="shared" si="106"/>
        <v>15750</v>
      </c>
      <c r="K2287" s="511">
        <f t="shared" si="107"/>
        <v>16500</v>
      </c>
      <c r="L2287" s="121"/>
      <c r="M2287" s="121"/>
      <c r="N2287" s="121"/>
      <c r="O2287" s="121"/>
      <c r="P2287" s="121"/>
      <c r="Q2287" s="121"/>
      <c r="R2287" s="121"/>
      <c r="S2287" s="121"/>
      <c r="T2287" s="121"/>
      <c r="U2287" s="121"/>
      <c r="V2287" s="121"/>
      <c r="W2287" s="121"/>
      <c r="X2287" s="121"/>
      <c r="Y2287" s="121"/>
      <c r="Z2287" s="121"/>
    </row>
    <row r="2288" spans="1:26" ht="18">
      <c r="A2288" s="121"/>
      <c r="B2288" s="121"/>
      <c r="C2288" s="35" t="s">
        <v>6595</v>
      </c>
      <c r="D2288" s="128" t="s">
        <v>17010</v>
      </c>
      <c r="E2288" s="130"/>
      <c r="F2288" s="130" t="s">
        <v>17012</v>
      </c>
      <c r="G2288" s="130" t="s">
        <v>16814</v>
      </c>
      <c r="H2288" s="511">
        <f t="shared" si="105"/>
        <v>36050</v>
      </c>
      <c r="I2288" s="395">
        <v>35000</v>
      </c>
      <c r="J2288" s="511">
        <f t="shared" si="106"/>
        <v>36750</v>
      </c>
      <c r="K2288" s="511">
        <f t="shared" si="107"/>
        <v>38500</v>
      </c>
      <c r="L2288" s="121"/>
      <c r="M2288" s="121"/>
      <c r="N2288" s="121"/>
      <c r="O2288" s="121"/>
      <c r="P2288" s="121"/>
      <c r="Q2288" s="121"/>
      <c r="R2288" s="121"/>
      <c r="S2288" s="121"/>
      <c r="T2288" s="121"/>
      <c r="U2288" s="121"/>
      <c r="V2288" s="121"/>
      <c r="W2288" s="121"/>
      <c r="X2288" s="121"/>
      <c r="Y2288" s="121"/>
      <c r="Z2288" s="121"/>
    </row>
    <row r="2289" spans="1:26" ht="36">
      <c r="A2289" s="121"/>
      <c r="B2289" s="121"/>
      <c r="C2289" s="35" t="s">
        <v>6601</v>
      </c>
      <c r="D2289" s="128" t="s">
        <v>17010</v>
      </c>
      <c r="E2289" s="130"/>
      <c r="F2289" s="130" t="s">
        <v>17013</v>
      </c>
      <c r="G2289" s="130" t="s">
        <v>16814</v>
      </c>
      <c r="H2289" s="511">
        <f t="shared" si="105"/>
        <v>51500</v>
      </c>
      <c r="I2289" s="395">
        <v>50000</v>
      </c>
      <c r="J2289" s="511">
        <f t="shared" si="106"/>
        <v>52500</v>
      </c>
      <c r="K2289" s="511">
        <f t="shared" si="107"/>
        <v>55000</v>
      </c>
      <c r="L2289" s="121"/>
      <c r="M2289" s="121"/>
      <c r="N2289" s="121"/>
      <c r="O2289" s="121"/>
      <c r="P2289" s="121"/>
      <c r="Q2289" s="121"/>
      <c r="R2289" s="121"/>
      <c r="S2289" s="121"/>
      <c r="T2289" s="121"/>
      <c r="U2289" s="121"/>
      <c r="V2289" s="121"/>
      <c r="W2289" s="121"/>
      <c r="X2289" s="121"/>
      <c r="Y2289" s="121"/>
      <c r="Z2289" s="121"/>
    </row>
    <row r="2290" spans="1:26" ht="18">
      <c r="A2290" s="121"/>
      <c r="B2290" s="121"/>
      <c r="C2290" s="35" t="s">
        <v>6609</v>
      </c>
      <c r="D2290" s="128" t="s">
        <v>17010</v>
      </c>
      <c r="E2290" s="130"/>
      <c r="F2290" s="130" t="s">
        <v>17014</v>
      </c>
      <c r="G2290" s="130" t="s">
        <v>16814</v>
      </c>
      <c r="H2290" s="511">
        <f t="shared" si="105"/>
        <v>32960</v>
      </c>
      <c r="I2290" s="395">
        <v>32000</v>
      </c>
      <c r="J2290" s="511">
        <f t="shared" si="106"/>
        <v>33600</v>
      </c>
      <c r="K2290" s="511">
        <f t="shared" si="107"/>
        <v>35200</v>
      </c>
      <c r="L2290" s="121"/>
      <c r="M2290" s="121"/>
      <c r="N2290" s="121"/>
      <c r="O2290" s="121"/>
      <c r="P2290" s="121"/>
      <c r="Q2290" s="121"/>
      <c r="R2290" s="121"/>
      <c r="S2290" s="121"/>
      <c r="T2290" s="121"/>
      <c r="U2290" s="121"/>
      <c r="V2290" s="121"/>
      <c r="W2290" s="121"/>
      <c r="X2290" s="121"/>
      <c r="Y2290" s="121"/>
      <c r="Z2290" s="121"/>
    </row>
    <row r="2291" spans="1:26" ht="18">
      <c r="A2291" s="121"/>
      <c r="B2291" s="121"/>
      <c r="C2291" s="35" t="s">
        <v>6616</v>
      </c>
      <c r="D2291" s="128" t="s">
        <v>17010</v>
      </c>
      <c r="E2291" s="130"/>
      <c r="F2291" s="130" t="s">
        <v>17015</v>
      </c>
      <c r="G2291" s="130" t="s">
        <v>16814</v>
      </c>
      <c r="H2291" s="511">
        <f t="shared" si="105"/>
        <v>30900</v>
      </c>
      <c r="I2291" s="395">
        <v>30000</v>
      </c>
      <c r="J2291" s="511">
        <f t="shared" si="106"/>
        <v>31500</v>
      </c>
      <c r="K2291" s="511">
        <f t="shared" si="107"/>
        <v>33000</v>
      </c>
      <c r="L2291" s="121"/>
      <c r="M2291" s="121"/>
      <c r="N2291" s="121"/>
      <c r="O2291" s="121"/>
      <c r="P2291" s="121"/>
      <c r="Q2291" s="121"/>
      <c r="R2291" s="121"/>
      <c r="S2291" s="121"/>
      <c r="T2291" s="121"/>
      <c r="U2291" s="121"/>
      <c r="V2291" s="121"/>
      <c r="W2291" s="121"/>
      <c r="X2291" s="121"/>
      <c r="Y2291" s="121"/>
      <c r="Z2291" s="121"/>
    </row>
    <row r="2292" spans="1:26" ht="36">
      <c r="A2292" s="121"/>
      <c r="B2292" s="121"/>
      <c r="C2292" s="35" t="s">
        <v>6623</v>
      </c>
      <c r="D2292" s="128" t="s">
        <v>17010</v>
      </c>
      <c r="E2292" s="130"/>
      <c r="F2292" s="130" t="s">
        <v>17016</v>
      </c>
      <c r="G2292" s="130" t="s">
        <v>16814</v>
      </c>
      <c r="H2292" s="511">
        <f t="shared" si="105"/>
        <v>36050</v>
      </c>
      <c r="I2292" s="395">
        <v>35000</v>
      </c>
      <c r="J2292" s="511">
        <f t="shared" si="106"/>
        <v>36750</v>
      </c>
      <c r="K2292" s="511">
        <f t="shared" si="107"/>
        <v>38500</v>
      </c>
      <c r="L2292" s="121"/>
      <c r="M2292" s="121"/>
      <c r="N2292" s="121"/>
      <c r="O2292" s="121"/>
      <c r="P2292" s="121"/>
      <c r="Q2292" s="121"/>
      <c r="R2292" s="121"/>
      <c r="S2292" s="121"/>
      <c r="T2292" s="121"/>
      <c r="U2292" s="121"/>
      <c r="V2292" s="121"/>
      <c r="W2292" s="121"/>
      <c r="X2292" s="121"/>
      <c r="Y2292" s="121"/>
      <c r="Z2292" s="121"/>
    </row>
    <row r="2293" spans="1:26" ht="18">
      <c r="A2293" s="121"/>
      <c r="B2293" s="121"/>
      <c r="C2293" s="35" t="s">
        <v>6628</v>
      </c>
      <c r="D2293" s="128" t="s">
        <v>17010</v>
      </c>
      <c r="E2293" s="130"/>
      <c r="F2293" s="130" t="s">
        <v>17017</v>
      </c>
      <c r="G2293" s="130" t="s">
        <v>16814</v>
      </c>
      <c r="H2293" s="511">
        <f t="shared" si="105"/>
        <v>30900</v>
      </c>
      <c r="I2293" s="395">
        <v>30000</v>
      </c>
      <c r="J2293" s="511">
        <f t="shared" si="106"/>
        <v>31500</v>
      </c>
      <c r="K2293" s="511">
        <f t="shared" si="107"/>
        <v>33000</v>
      </c>
      <c r="L2293" s="121"/>
      <c r="M2293" s="121"/>
      <c r="N2293" s="121"/>
      <c r="O2293" s="121"/>
      <c r="P2293" s="121"/>
      <c r="Q2293" s="121"/>
      <c r="R2293" s="121"/>
      <c r="S2293" s="121"/>
      <c r="T2293" s="121"/>
      <c r="U2293" s="121"/>
      <c r="V2293" s="121"/>
      <c r="W2293" s="121"/>
      <c r="X2293" s="121"/>
      <c r="Y2293" s="121"/>
      <c r="Z2293" s="121"/>
    </row>
    <row r="2294" spans="1:26" ht="18">
      <c r="A2294" s="121"/>
      <c r="B2294" s="121"/>
      <c r="C2294" s="35" t="s">
        <v>6636</v>
      </c>
      <c r="D2294" s="128" t="s">
        <v>17010</v>
      </c>
      <c r="E2294" s="130"/>
      <c r="F2294" s="130" t="s">
        <v>17018</v>
      </c>
      <c r="G2294" s="130" t="s">
        <v>16814</v>
      </c>
      <c r="H2294" s="511">
        <f t="shared" si="105"/>
        <v>30900</v>
      </c>
      <c r="I2294" s="395">
        <v>30000</v>
      </c>
      <c r="J2294" s="511">
        <f t="shared" si="106"/>
        <v>31500</v>
      </c>
      <c r="K2294" s="511">
        <f t="shared" si="107"/>
        <v>33000</v>
      </c>
      <c r="L2294" s="121"/>
      <c r="M2294" s="121"/>
      <c r="N2294" s="121"/>
      <c r="O2294" s="121"/>
      <c r="P2294" s="121"/>
      <c r="Q2294" s="121"/>
      <c r="R2294" s="121"/>
      <c r="S2294" s="121"/>
      <c r="T2294" s="121"/>
      <c r="U2294" s="121"/>
      <c r="V2294" s="121"/>
      <c r="W2294" s="121"/>
      <c r="X2294" s="121"/>
      <c r="Y2294" s="121"/>
      <c r="Z2294" s="121"/>
    </row>
    <row r="2295" spans="1:26" ht="18">
      <c r="A2295" s="121"/>
      <c r="B2295" s="121"/>
      <c r="C2295" s="35" t="s">
        <v>6644</v>
      </c>
      <c r="D2295" s="128" t="s">
        <v>17010</v>
      </c>
      <c r="E2295" s="130"/>
      <c r="F2295" s="130" t="s">
        <v>17019</v>
      </c>
      <c r="G2295" s="130" t="s">
        <v>16814</v>
      </c>
      <c r="H2295" s="511">
        <f t="shared" si="105"/>
        <v>56650</v>
      </c>
      <c r="I2295" s="395">
        <v>55000</v>
      </c>
      <c r="J2295" s="511">
        <f t="shared" si="106"/>
        <v>57750</v>
      </c>
      <c r="K2295" s="511">
        <f t="shared" si="107"/>
        <v>60500</v>
      </c>
      <c r="L2295" s="121"/>
      <c r="M2295" s="121"/>
      <c r="N2295" s="121"/>
      <c r="O2295" s="121"/>
      <c r="P2295" s="121"/>
      <c r="Q2295" s="121"/>
      <c r="R2295" s="121"/>
      <c r="S2295" s="121"/>
      <c r="T2295" s="121"/>
      <c r="U2295" s="121"/>
      <c r="V2295" s="121"/>
      <c r="W2295" s="121"/>
      <c r="X2295" s="121"/>
      <c r="Y2295" s="121"/>
      <c r="Z2295" s="121"/>
    </row>
    <row r="2296" spans="1:26" ht="18">
      <c r="A2296" s="121"/>
      <c r="B2296" s="121"/>
      <c r="C2296" s="35" t="s">
        <v>6649</v>
      </c>
      <c r="D2296" s="128" t="s">
        <v>17010</v>
      </c>
      <c r="E2296" s="130"/>
      <c r="F2296" s="130" t="s">
        <v>17020</v>
      </c>
      <c r="G2296" s="130" t="s">
        <v>16814</v>
      </c>
      <c r="H2296" s="511">
        <f t="shared" si="105"/>
        <v>61800</v>
      </c>
      <c r="I2296" s="395">
        <v>60000</v>
      </c>
      <c r="J2296" s="511">
        <f t="shared" si="106"/>
        <v>63000</v>
      </c>
      <c r="K2296" s="511">
        <f t="shared" si="107"/>
        <v>66000</v>
      </c>
      <c r="L2296" s="121"/>
      <c r="M2296" s="121"/>
      <c r="N2296" s="121"/>
      <c r="O2296" s="121"/>
      <c r="P2296" s="121"/>
      <c r="Q2296" s="121"/>
      <c r="R2296" s="121"/>
      <c r="S2296" s="121"/>
      <c r="T2296" s="121"/>
      <c r="U2296" s="121"/>
      <c r="V2296" s="121"/>
      <c r="W2296" s="121"/>
      <c r="X2296" s="121"/>
      <c r="Y2296" s="121"/>
      <c r="Z2296" s="121"/>
    </row>
    <row r="2297" spans="1:26" ht="18">
      <c r="A2297" s="121"/>
      <c r="B2297" s="121"/>
      <c r="C2297" s="35" t="s">
        <v>6656</v>
      </c>
      <c r="D2297" s="128" t="s">
        <v>17010</v>
      </c>
      <c r="E2297" s="130"/>
      <c r="F2297" s="130" t="s">
        <v>17021</v>
      </c>
      <c r="G2297" s="130" t="s">
        <v>16814</v>
      </c>
      <c r="H2297" s="511">
        <f t="shared" si="105"/>
        <v>72100</v>
      </c>
      <c r="I2297" s="395">
        <v>70000</v>
      </c>
      <c r="J2297" s="511">
        <f t="shared" si="106"/>
        <v>73500</v>
      </c>
      <c r="K2297" s="511">
        <f t="shared" si="107"/>
        <v>77000</v>
      </c>
      <c r="L2297" s="121"/>
      <c r="M2297" s="121"/>
      <c r="N2297" s="121"/>
      <c r="O2297" s="121"/>
      <c r="P2297" s="121"/>
      <c r="Q2297" s="121"/>
      <c r="R2297" s="121"/>
      <c r="S2297" s="121"/>
      <c r="T2297" s="121"/>
      <c r="U2297" s="121"/>
      <c r="V2297" s="121"/>
      <c r="W2297" s="121"/>
      <c r="X2297" s="121"/>
      <c r="Y2297" s="121"/>
      <c r="Z2297" s="121"/>
    </row>
    <row r="2298" spans="1:26" ht="18">
      <c r="A2298" s="121"/>
      <c r="B2298" s="121"/>
      <c r="C2298" s="35" t="s">
        <v>6663</v>
      </c>
      <c r="D2298" s="128" t="s">
        <v>6590</v>
      </c>
      <c r="E2298" s="129" t="s">
        <v>20</v>
      </c>
      <c r="F2298" s="130" t="s">
        <v>20</v>
      </c>
      <c r="G2298" s="130" t="s">
        <v>958</v>
      </c>
      <c r="H2298" s="511">
        <f t="shared" si="105"/>
        <v>11845</v>
      </c>
      <c r="I2298" s="387">
        <v>11500</v>
      </c>
      <c r="J2298" s="511">
        <f t="shared" si="106"/>
        <v>12075</v>
      </c>
      <c r="K2298" s="511">
        <f t="shared" si="107"/>
        <v>12650</v>
      </c>
      <c r="L2298" s="121"/>
      <c r="M2298" s="121"/>
      <c r="N2298" s="121"/>
      <c r="O2298" s="121"/>
      <c r="P2298" s="121"/>
      <c r="Q2298" s="121"/>
      <c r="R2298" s="121"/>
      <c r="S2298" s="121"/>
      <c r="T2298" s="121"/>
      <c r="U2298" s="121"/>
      <c r="V2298" s="121"/>
      <c r="W2298" s="121"/>
      <c r="X2298" s="121"/>
      <c r="Y2298" s="121"/>
      <c r="Z2298" s="121"/>
    </row>
    <row r="2299" spans="1:26" ht="18">
      <c r="A2299" s="121"/>
      <c r="B2299" s="121"/>
      <c r="C2299" s="35" t="s">
        <v>22846</v>
      </c>
      <c r="D2299" s="128" t="s">
        <v>6596</v>
      </c>
      <c r="E2299" s="129" t="s">
        <v>20</v>
      </c>
      <c r="F2299" s="130" t="s">
        <v>20</v>
      </c>
      <c r="G2299" s="130" t="s">
        <v>2422</v>
      </c>
      <c r="H2299" s="511">
        <f t="shared" si="105"/>
        <v>3090</v>
      </c>
      <c r="I2299" s="387">
        <v>3000</v>
      </c>
      <c r="J2299" s="511">
        <f t="shared" si="106"/>
        <v>3150</v>
      </c>
      <c r="K2299" s="511">
        <f t="shared" si="107"/>
        <v>3300</v>
      </c>
      <c r="L2299" s="121"/>
      <c r="M2299" s="121"/>
      <c r="N2299" s="121"/>
      <c r="O2299" s="121"/>
      <c r="P2299" s="121"/>
      <c r="Q2299" s="121"/>
      <c r="R2299" s="121"/>
      <c r="S2299" s="121"/>
      <c r="T2299" s="121"/>
      <c r="U2299" s="121"/>
      <c r="V2299" s="121"/>
      <c r="W2299" s="121"/>
      <c r="X2299" s="121"/>
      <c r="Y2299" s="121"/>
      <c r="Z2299" s="121"/>
    </row>
    <row r="2300" spans="1:26" ht="18">
      <c r="A2300" s="121"/>
      <c r="B2300" s="121"/>
      <c r="C2300" s="35" t="s">
        <v>22847</v>
      </c>
      <c r="D2300" s="128" t="s">
        <v>6604</v>
      </c>
      <c r="E2300" s="129" t="s">
        <v>20</v>
      </c>
      <c r="F2300" s="130" t="s">
        <v>6606</v>
      </c>
      <c r="G2300" s="130" t="s">
        <v>1903</v>
      </c>
      <c r="H2300" s="511">
        <f t="shared" si="105"/>
        <v>41715</v>
      </c>
      <c r="I2300" s="387">
        <v>40500</v>
      </c>
      <c r="J2300" s="511">
        <f t="shared" si="106"/>
        <v>42525</v>
      </c>
      <c r="K2300" s="511">
        <f t="shared" si="107"/>
        <v>44550</v>
      </c>
      <c r="L2300" s="121"/>
      <c r="M2300" s="121"/>
      <c r="N2300" s="121"/>
      <c r="O2300" s="121"/>
      <c r="P2300" s="121"/>
      <c r="Q2300" s="121"/>
      <c r="R2300" s="121"/>
      <c r="S2300" s="121"/>
      <c r="T2300" s="121"/>
      <c r="U2300" s="121"/>
      <c r="V2300" s="121"/>
      <c r="W2300" s="121"/>
      <c r="X2300" s="121"/>
      <c r="Y2300" s="121"/>
      <c r="Z2300" s="121"/>
    </row>
    <row r="2301" spans="1:26" ht="18">
      <c r="A2301" s="121"/>
      <c r="B2301" s="121"/>
      <c r="C2301" s="35" t="s">
        <v>22848</v>
      </c>
      <c r="D2301" s="128" t="s">
        <v>6610</v>
      </c>
      <c r="E2301" s="129" t="s">
        <v>20</v>
      </c>
      <c r="F2301" s="130" t="s">
        <v>6611</v>
      </c>
      <c r="G2301" s="130" t="s">
        <v>1903</v>
      </c>
      <c r="H2301" s="511">
        <f t="shared" si="105"/>
        <v>28119</v>
      </c>
      <c r="I2301" s="387">
        <v>27300</v>
      </c>
      <c r="J2301" s="511">
        <f t="shared" si="106"/>
        <v>28665</v>
      </c>
      <c r="K2301" s="511">
        <f t="shared" si="107"/>
        <v>30030</v>
      </c>
      <c r="L2301" s="121"/>
      <c r="M2301" s="121"/>
      <c r="N2301" s="121"/>
      <c r="O2301" s="121"/>
      <c r="P2301" s="121"/>
      <c r="Q2301" s="121"/>
      <c r="R2301" s="121"/>
      <c r="S2301" s="121"/>
      <c r="T2301" s="121"/>
      <c r="U2301" s="121"/>
      <c r="V2301" s="121"/>
      <c r="W2301" s="121"/>
      <c r="X2301" s="121"/>
      <c r="Y2301" s="121"/>
      <c r="Z2301" s="121"/>
    </row>
    <row r="2302" spans="1:26" ht="18">
      <c r="A2302" s="121"/>
      <c r="B2302" s="121"/>
      <c r="C2302" s="35" t="s">
        <v>22849</v>
      </c>
      <c r="D2302" s="128" t="s">
        <v>6617</v>
      </c>
      <c r="E2302" s="129" t="s">
        <v>20</v>
      </c>
      <c r="F2302" s="130" t="s">
        <v>6618</v>
      </c>
      <c r="G2302" s="130" t="s">
        <v>2422</v>
      </c>
      <c r="H2302" s="511">
        <f t="shared" si="105"/>
        <v>5459</v>
      </c>
      <c r="I2302" s="387">
        <v>5300</v>
      </c>
      <c r="J2302" s="511">
        <f t="shared" si="106"/>
        <v>5565</v>
      </c>
      <c r="K2302" s="511">
        <f t="shared" si="107"/>
        <v>5830</v>
      </c>
      <c r="L2302" s="121"/>
      <c r="M2302" s="121"/>
      <c r="N2302" s="121"/>
      <c r="O2302" s="121"/>
      <c r="P2302" s="121"/>
      <c r="Q2302" s="121"/>
      <c r="R2302" s="121"/>
      <c r="S2302" s="121"/>
      <c r="T2302" s="121"/>
      <c r="U2302" s="121"/>
      <c r="V2302" s="121"/>
      <c r="W2302" s="121"/>
      <c r="X2302" s="121"/>
      <c r="Y2302" s="121"/>
      <c r="Z2302" s="121"/>
    </row>
    <row r="2303" spans="1:26" ht="18">
      <c r="A2303" s="121"/>
      <c r="B2303" s="121"/>
      <c r="C2303" s="35" t="s">
        <v>22850</v>
      </c>
      <c r="D2303" s="128" t="s">
        <v>6624</v>
      </c>
      <c r="E2303" s="129" t="s">
        <v>20</v>
      </c>
      <c r="F2303" s="130" t="s">
        <v>20</v>
      </c>
      <c r="G2303" s="130" t="s">
        <v>305</v>
      </c>
      <c r="H2303" s="511">
        <f t="shared" si="105"/>
        <v>15450</v>
      </c>
      <c r="I2303" s="387">
        <v>15000</v>
      </c>
      <c r="J2303" s="511">
        <f t="shared" si="106"/>
        <v>15750</v>
      </c>
      <c r="K2303" s="511">
        <f t="shared" si="107"/>
        <v>16500</v>
      </c>
      <c r="L2303" s="121"/>
      <c r="M2303" s="121"/>
      <c r="N2303" s="121"/>
      <c r="O2303" s="121"/>
      <c r="P2303" s="121"/>
      <c r="Q2303" s="121"/>
      <c r="R2303" s="121"/>
      <c r="S2303" s="121"/>
      <c r="T2303" s="121"/>
      <c r="U2303" s="121"/>
      <c r="V2303" s="121"/>
      <c r="W2303" s="121"/>
      <c r="X2303" s="121"/>
      <c r="Y2303" s="121"/>
      <c r="Z2303" s="121"/>
    </row>
    <row r="2304" spans="1:26" ht="18">
      <c r="A2304" s="121"/>
      <c r="B2304" s="121"/>
      <c r="C2304" s="35" t="s">
        <v>22851</v>
      </c>
      <c r="D2304" s="128" t="s">
        <v>6630</v>
      </c>
      <c r="E2304" s="129" t="s">
        <v>20</v>
      </c>
      <c r="F2304" s="130" t="s">
        <v>20</v>
      </c>
      <c r="G2304" s="130" t="s">
        <v>305</v>
      </c>
      <c r="H2304" s="511">
        <f t="shared" si="105"/>
        <v>27398</v>
      </c>
      <c r="I2304" s="387">
        <v>26600</v>
      </c>
      <c r="J2304" s="511">
        <f t="shared" si="106"/>
        <v>27930</v>
      </c>
      <c r="K2304" s="511">
        <f t="shared" si="107"/>
        <v>29260</v>
      </c>
      <c r="L2304" s="121"/>
      <c r="M2304" s="121"/>
      <c r="N2304" s="121"/>
      <c r="O2304" s="121"/>
      <c r="P2304" s="121"/>
      <c r="Q2304" s="121"/>
      <c r="R2304" s="121"/>
      <c r="S2304" s="121"/>
      <c r="T2304" s="121"/>
      <c r="U2304" s="121"/>
      <c r="V2304" s="121"/>
      <c r="W2304" s="121"/>
      <c r="X2304" s="121"/>
      <c r="Y2304" s="121"/>
      <c r="Z2304" s="121"/>
    </row>
    <row r="2305" spans="1:26" ht="18">
      <c r="A2305" s="121"/>
      <c r="B2305" s="121"/>
      <c r="C2305" s="35" t="s">
        <v>22852</v>
      </c>
      <c r="D2305" s="128" t="s">
        <v>6637</v>
      </c>
      <c r="E2305" s="129" t="s">
        <v>20</v>
      </c>
      <c r="F2305" s="130" t="s">
        <v>20</v>
      </c>
      <c r="G2305" s="130" t="s">
        <v>2422</v>
      </c>
      <c r="H2305" s="511">
        <f t="shared" si="105"/>
        <v>4635</v>
      </c>
      <c r="I2305" s="387">
        <v>4500</v>
      </c>
      <c r="J2305" s="511">
        <f t="shared" si="106"/>
        <v>4725</v>
      </c>
      <c r="K2305" s="511">
        <f t="shared" si="107"/>
        <v>4950</v>
      </c>
      <c r="L2305" s="121"/>
      <c r="M2305" s="121"/>
      <c r="N2305" s="121"/>
      <c r="O2305" s="121"/>
      <c r="P2305" s="121"/>
      <c r="Q2305" s="121"/>
      <c r="R2305" s="121"/>
      <c r="S2305" s="121"/>
      <c r="T2305" s="121"/>
      <c r="U2305" s="121"/>
      <c r="V2305" s="121"/>
      <c r="W2305" s="121"/>
      <c r="X2305" s="121"/>
      <c r="Y2305" s="121"/>
      <c r="Z2305" s="121"/>
    </row>
    <row r="2306" spans="1:26" ht="18">
      <c r="A2306" s="121"/>
      <c r="B2306" s="121"/>
      <c r="C2306" s="35" t="s">
        <v>22853</v>
      </c>
      <c r="D2306" s="128" t="s">
        <v>6645</v>
      </c>
      <c r="E2306" s="129" t="s">
        <v>20</v>
      </c>
      <c r="F2306" s="130" t="s">
        <v>20</v>
      </c>
      <c r="G2306" s="130" t="s">
        <v>958</v>
      </c>
      <c r="H2306" s="511">
        <f t="shared" si="105"/>
        <v>6695000</v>
      </c>
      <c r="I2306" s="387">
        <v>6500000</v>
      </c>
      <c r="J2306" s="511">
        <f t="shared" si="106"/>
        <v>6825000</v>
      </c>
      <c r="K2306" s="511">
        <f t="shared" si="107"/>
        <v>7150000</v>
      </c>
      <c r="L2306" s="121"/>
      <c r="M2306" s="121"/>
      <c r="N2306" s="121"/>
      <c r="O2306" s="121"/>
      <c r="P2306" s="121"/>
      <c r="Q2306" s="121"/>
      <c r="R2306" s="121"/>
      <c r="S2306" s="121"/>
      <c r="T2306" s="121"/>
      <c r="U2306" s="121"/>
      <c r="V2306" s="121"/>
      <c r="W2306" s="121"/>
      <c r="X2306" s="121"/>
      <c r="Y2306" s="121"/>
      <c r="Z2306" s="121"/>
    </row>
    <row r="2307" spans="1:26" ht="18">
      <c r="A2307" s="121"/>
      <c r="B2307" s="121"/>
      <c r="C2307" s="35" t="s">
        <v>22854</v>
      </c>
      <c r="D2307" s="128" t="s">
        <v>6650</v>
      </c>
      <c r="E2307" s="129" t="s">
        <v>20</v>
      </c>
      <c r="F2307" s="130" t="s">
        <v>20</v>
      </c>
      <c r="G2307" s="130" t="s">
        <v>889</v>
      </c>
      <c r="H2307" s="511">
        <f t="shared" si="105"/>
        <v>360500</v>
      </c>
      <c r="I2307" s="387">
        <v>350000</v>
      </c>
      <c r="J2307" s="511">
        <f t="shared" si="106"/>
        <v>367500</v>
      </c>
      <c r="K2307" s="511">
        <f t="shared" si="107"/>
        <v>385000</v>
      </c>
      <c r="L2307" s="121"/>
      <c r="M2307" s="121"/>
      <c r="N2307" s="121"/>
      <c r="O2307" s="121"/>
      <c r="P2307" s="121"/>
      <c r="Q2307" s="121"/>
      <c r="R2307" s="121"/>
      <c r="S2307" s="121"/>
      <c r="T2307" s="121"/>
      <c r="U2307" s="121"/>
      <c r="V2307" s="121"/>
      <c r="W2307" s="121"/>
      <c r="X2307" s="121"/>
      <c r="Y2307" s="121"/>
      <c r="Z2307" s="121"/>
    </row>
    <row r="2308" spans="1:26" ht="18">
      <c r="A2308" s="121"/>
      <c r="B2308" s="121"/>
      <c r="C2308" s="35" t="s">
        <v>22855</v>
      </c>
      <c r="D2308" s="128" t="s">
        <v>6624</v>
      </c>
      <c r="E2308" s="129" t="s">
        <v>20</v>
      </c>
      <c r="F2308" s="130" t="s">
        <v>20</v>
      </c>
      <c r="G2308" s="130" t="s">
        <v>1903</v>
      </c>
      <c r="H2308" s="511">
        <f t="shared" si="105"/>
        <v>46350</v>
      </c>
      <c r="I2308" s="387">
        <v>45000</v>
      </c>
      <c r="J2308" s="511">
        <f t="shared" si="106"/>
        <v>47250</v>
      </c>
      <c r="K2308" s="511">
        <f t="shared" si="107"/>
        <v>49500</v>
      </c>
      <c r="L2308" s="121"/>
      <c r="M2308" s="121"/>
      <c r="N2308" s="121"/>
      <c r="O2308" s="121"/>
      <c r="P2308" s="121"/>
      <c r="Q2308" s="121"/>
      <c r="R2308" s="121"/>
      <c r="S2308" s="121"/>
      <c r="T2308" s="121"/>
      <c r="U2308" s="121"/>
      <c r="V2308" s="121"/>
      <c r="W2308" s="121"/>
      <c r="X2308" s="121"/>
      <c r="Y2308" s="121"/>
      <c r="Z2308" s="121"/>
    </row>
    <row r="2309" spans="1:26" ht="18">
      <c r="A2309" s="121"/>
      <c r="B2309" s="121"/>
      <c r="C2309" s="35" t="s">
        <v>22856</v>
      </c>
      <c r="D2309" s="128" t="s">
        <v>6665</v>
      </c>
      <c r="E2309" s="129" t="s">
        <v>20</v>
      </c>
      <c r="F2309" s="130" t="s">
        <v>20</v>
      </c>
      <c r="G2309" s="130" t="s">
        <v>889</v>
      </c>
      <c r="H2309" s="511">
        <f t="shared" si="105"/>
        <v>53148</v>
      </c>
      <c r="I2309" s="387">
        <v>51600</v>
      </c>
      <c r="J2309" s="511">
        <f t="shared" si="106"/>
        <v>54180</v>
      </c>
      <c r="K2309" s="511">
        <f t="shared" si="107"/>
        <v>56760</v>
      </c>
      <c r="L2309" s="121"/>
      <c r="M2309" s="121"/>
      <c r="N2309" s="121"/>
      <c r="O2309" s="121"/>
      <c r="P2309" s="121"/>
      <c r="Q2309" s="121"/>
      <c r="R2309" s="121"/>
      <c r="S2309" s="121"/>
      <c r="T2309" s="121"/>
      <c r="U2309" s="121"/>
      <c r="V2309" s="121"/>
      <c r="W2309" s="121"/>
      <c r="X2309" s="121"/>
      <c r="Y2309" s="121"/>
      <c r="Z2309" s="121"/>
    </row>
    <row r="2310" spans="1:26" ht="18">
      <c r="A2310" s="121"/>
      <c r="B2310" s="121"/>
      <c r="C2310" s="115" t="s">
        <v>6671</v>
      </c>
      <c r="D2310" s="154" t="s">
        <v>6672</v>
      </c>
      <c r="E2310" s="129"/>
      <c r="F2310" s="130"/>
      <c r="G2310" s="130"/>
      <c r="H2310" s="511">
        <f t="shared" si="105"/>
        <v>0</v>
      </c>
      <c r="I2310" s="389"/>
      <c r="J2310" s="511">
        <f t="shared" si="106"/>
        <v>0</v>
      </c>
      <c r="K2310" s="511">
        <f t="shared" si="107"/>
        <v>0</v>
      </c>
      <c r="L2310" s="121"/>
      <c r="M2310" s="121"/>
      <c r="N2310" s="121"/>
      <c r="O2310" s="121"/>
      <c r="P2310" s="121"/>
      <c r="Q2310" s="121"/>
      <c r="R2310" s="121"/>
      <c r="S2310" s="121"/>
      <c r="T2310" s="121"/>
      <c r="U2310" s="121"/>
      <c r="V2310" s="121"/>
      <c r="W2310" s="121"/>
      <c r="X2310" s="121"/>
      <c r="Y2310" s="121"/>
      <c r="Z2310" s="121"/>
    </row>
    <row r="2311" spans="1:26" ht="18">
      <c r="A2311" s="121"/>
      <c r="B2311" s="121"/>
      <c r="C2311" s="35" t="s">
        <v>6675</v>
      </c>
      <c r="D2311" s="412" t="s">
        <v>16777</v>
      </c>
      <c r="E2311" s="130"/>
      <c r="F2311" s="130" t="s">
        <v>16778</v>
      </c>
      <c r="G2311" s="130" t="s">
        <v>305</v>
      </c>
      <c r="H2311" s="511">
        <f t="shared" si="105"/>
        <v>4120</v>
      </c>
      <c r="I2311" s="395">
        <v>4000</v>
      </c>
      <c r="J2311" s="511">
        <f t="shared" si="106"/>
        <v>4200</v>
      </c>
      <c r="K2311" s="511">
        <f t="shared" si="107"/>
        <v>4400</v>
      </c>
      <c r="L2311" s="121"/>
      <c r="M2311" s="121"/>
      <c r="N2311" s="121"/>
      <c r="O2311" s="121"/>
      <c r="P2311" s="121"/>
      <c r="Q2311" s="121"/>
      <c r="R2311" s="121"/>
      <c r="S2311" s="121"/>
      <c r="T2311" s="121"/>
      <c r="U2311" s="121"/>
      <c r="V2311" s="121"/>
      <c r="W2311" s="121"/>
      <c r="X2311" s="121"/>
      <c r="Y2311" s="121"/>
      <c r="Z2311" s="121"/>
    </row>
    <row r="2312" spans="1:26" ht="36">
      <c r="A2312" s="121"/>
      <c r="B2312" s="121"/>
      <c r="C2312" s="35" t="s">
        <v>6697</v>
      </c>
      <c r="D2312" s="412" t="s">
        <v>16779</v>
      </c>
      <c r="E2312" s="130"/>
      <c r="F2312" s="130" t="s">
        <v>16780</v>
      </c>
      <c r="G2312" s="130" t="s">
        <v>2422</v>
      </c>
      <c r="H2312" s="511">
        <f t="shared" si="105"/>
        <v>3090</v>
      </c>
      <c r="I2312" s="395">
        <v>3000</v>
      </c>
      <c r="J2312" s="511">
        <f t="shared" si="106"/>
        <v>3150</v>
      </c>
      <c r="K2312" s="511">
        <f t="shared" si="107"/>
        <v>3300</v>
      </c>
      <c r="L2312" s="121"/>
      <c r="M2312" s="121"/>
      <c r="N2312" s="121"/>
      <c r="O2312" s="121"/>
      <c r="P2312" s="121"/>
      <c r="Q2312" s="121"/>
      <c r="R2312" s="121"/>
      <c r="S2312" s="121"/>
      <c r="T2312" s="121"/>
      <c r="U2312" s="121"/>
      <c r="V2312" s="121"/>
      <c r="W2312" s="121"/>
      <c r="X2312" s="121"/>
      <c r="Y2312" s="121"/>
      <c r="Z2312" s="121"/>
    </row>
    <row r="2313" spans="1:26">
      <c r="A2313" s="121"/>
      <c r="B2313" s="121"/>
      <c r="C2313" s="35" t="s">
        <v>22857</v>
      </c>
      <c r="D2313" s="412" t="s">
        <v>16781</v>
      </c>
      <c r="E2313" s="130"/>
      <c r="F2313" s="150"/>
      <c r="G2313" s="130" t="s">
        <v>16320</v>
      </c>
      <c r="H2313" s="511">
        <f t="shared" si="105"/>
        <v>43260</v>
      </c>
      <c r="I2313" s="395">
        <v>42000</v>
      </c>
      <c r="J2313" s="511">
        <f t="shared" si="106"/>
        <v>44100</v>
      </c>
      <c r="K2313" s="511">
        <f t="shared" si="107"/>
        <v>46200</v>
      </c>
      <c r="L2313" s="121"/>
      <c r="M2313" s="121"/>
      <c r="N2313" s="121"/>
      <c r="O2313" s="121"/>
      <c r="P2313" s="121"/>
      <c r="Q2313" s="121"/>
      <c r="R2313" s="121"/>
      <c r="S2313" s="121"/>
      <c r="T2313" s="121"/>
      <c r="U2313" s="121"/>
      <c r="V2313" s="121"/>
      <c r="W2313" s="121"/>
      <c r="X2313" s="121"/>
      <c r="Y2313" s="121"/>
      <c r="Z2313" s="121"/>
    </row>
    <row r="2314" spans="1:26" ht="18">
      <c r="A2314" s="121"/>
      <c r="B2314" s="121"/>
      <c r="C2314" s="115" t="s">
        <v>6675</v>
      </c>
      <c r="D2314" s="154" t="s">
        <v>6677</v>
      </c>
      <c r="E2314" s="129"/>
      <c r="F2314" s="130"/>
      <c r="G2314" s="130"/>
      <c r="H2314" s="511">
        <f t="shared" si="105"/>
        <v>0</v>
      </c>
      <c r="I2314" s="389"/>
      <c r="J2314" s="511">
        <f t="shared" si="106"/>
        <v>0</v>
      </c>
      <c r="K2314" s="511">
        <f t="shared" si="107"/>
        <v>0</v>
      </c>
      <c r="L2314" s="121"/>
      <c r="M2314" s="121"/>
      <c r="N2314" s="121"/>
      <c r="O2314" s="121"/>
      <c r="P2314" s="121"/>
      <c r="Q2314" s="121"/>
      <c r="R2314" s="121"/>
      <c r="S2314" s="121"/>
      <c r="T2314" s="121"/>
      <c r="U2314" s="121"/>
      <c r="V2314" s="121"/>
      <c r="W2314" s="121"/>
      <c r="X2314" s="121"/>
      <c r="Y2314" s="121"/>
      <c r="Z2314" s="121"/>
    </row>
    <row r="2315" spans="1:26" ht="18">
      <c r="A2315" s="121"/>
      <c r="B2315" s="121"/>
      <c r="C2315" s="35" t="s">
        <v>6681</v>
      </c>
      <c r="D2315" s="128" t="s">
        <v>6677</v>
      </c>
      <c r="E2315" s="129" t="s">
        <v>20</v>
      </c>
      <c r="F2315" s="130" t="s">
        <v>6685</v>
      </c>
      <c r="G2315" s="130" t="s">
        <v>305</v>
      </c>
      <c r="H2315" s="511">
        <f t="shared" ref="H2315:H2378" si="108">(I2315*0.03)+I2315</f>
        <v>5974</v>
      </c>
      <c r="I2315" s="387">
        <v>5800</v>
      </c>
      <c r="J2315" s="511">
        <f t="shared" ref="J2315:J2378" si="109">(I2315*0.05)+I2315</f>
        <v>6090</v>
      </c>
      <c r="K2315" s="511">
        <f t="shared" ref="K2315:K2378" si="110">(I2315*0.1)+I2315</f>
        <v>6380</v>
      </c>
      <c r="L2315" s="121"/>
      <c r="M2315" s="121"/>
      <c r="N2315" s="121"/>
      <c r="O2315" s="121"/>
      <c r="P2315" s="121"/>
      <c r="Q2315" s="121"/>
      <c r="R2315" s="121"/>
      <c r="S2315" s="121"/>
      <c r="T2315" s="121"/>
      <c r="U2315" s="121"/>
      <c r="V2315" s="121"/>
      <c r="W2315" s="121"/>
      <c r="X2315" s="121"/>
      <c r="Y2315" s="121"/>
      <c r="Z2315" s="121"/>
    </row>
    <row r="2316" spans="1:26" ht="18">
      <c r="A2316" s="121"/>
      <c r="B2316" s="121"/>
      <c r="C2316" s="35" t="s">
        <v>6687</v>
      </c>
      <c r="D2316" s="128" t="s">
        <v>6677</v>
      </c>
      <c r="E2316" s="129" t="s">
        <v>20</v>
      </c>
      <c r="F2316" s="130" t="s">
        <v>6692</v>
      </c>
      <c r="G2316" s="130" t="s">
        <v>305</v>
      </c>
      <c r="H2316" s="511">
        <f t="shared" si="108"/>
        <v>8240</v>
      </c>
      <c r="I2316" s="387">
        <v>8000</v>
      </c>
      <c r="J2316" s="511">
        <f t="shared" si="109"/>
        <v>8400</v>
      </c>
      <c r="K2316" s="511">
        <f t="shared" si="110"/>
        <v>8800</v>
      </c>
      <c r="L2316" s="121"/>
      <c r="M2316" s="121"/>
      <c r="N2316" s="121"/>
      <c r="O2316" s="121"/>
      <c r="P2316" s="121"/>
      <c r="Q2316" s="121"/>
      <c r="R2316" s="121"/>
      <c r="S2316" s="121"/>
      <c r="T2316" s="121"/>
      <c r="U2316" s="121"/>
      <c r="V2316" s="121"/>
      <c r="W2316" s="121"/>
      <c r="X2316" s="121"/>
      <c r="Y2316" s="121"/>
      <c r="Z2316" s="121"/>
    </row>
    <row r="2317" spans="1:26" ht="18">
      <c r="A2317" s="121"/>
      <c r="B2317" s="121"/>
      <c r="C2317" s="35" t="s">
        <v>6694</v>
      </c>
      <c r="D2317" s="128" t="s">
        <v>6677</v>
      </c>
      <c r="E2317" s="129" t="s">
        <v>20</v>
      </c>
      <c r="F2317" s="130" t="s">
        <v>20</v>
      </c>
      <c r="G2317" s="130" t="s">
        <v>305</v>
      </c>
      <c r="H2317" s="511">
        <f t="shared" si="108"/>
        <v>1030</v>
      </c>
      <c r="I2317" s="387">
        <v>1000</v>
      </c>
      <c r="J2317" s="511">
        <f t="shared" si="109"/>
        <v>1050</v>
      </c>
      <c r="K2317" s="511">
        <f t="shared" si="110"/>
        <v>1100</v>
      </c>
      <c r="L2317" s="121"/>
      <c r="M2317" s="121"/>
      <c r="N2317" s="121"/>
      <c r="O2317" s="121"/>
      <c r="P2317" s="121"/>
      <c r="Q2317" s="121"/>
      <c r="R2317" s="121"/>
      <c r="S2317" s="121"/>
      <c r="T2317" s="121"/>
      <c r="U2317" s="121"/>
      <c r="V2317" s="121"/>
      <c r="W2317" s="121"/>
      <c r="X2317" s="121"/>
      <c r="Y2317" s="121"/>
      <c r="Z2317" s="121"/>
    </row>
    <row r="2318" spans="1:26" ht="18">
      <c r="A2318" s="121"/>
      <c r="B2318" s="121"/>
      <c r="C2318" s="115" t="s">
        <v>6697</v>
      </c>
      <c r="D2318" s="154" t="s">
        <v>6698</v>
      </c>
      <c r="E2318" s="129"/>
      <c r="F2318" s="130"/>
      <c r="G2318" s="130"/>
      <c r="H2318" s="511">
        <f t="shared" si="108"/>
        <v>0</v>
      </c>
      <c r="I2318" s="389"/>
      <c r="J2318" s="511">
        <f t="shared" si="109"/>
        <v>0</v>
      </c>
      <c r="K2318" s="511">
        <f t="shared" si="110"/>
        <v>0</v>
      </c>
      <c r="L2318" s="121"/>
      <c r="M2318" s="121"/>
      <c r="N2318" s="121"/>
      <c r="O2318" s="121"/>
      <c r="P2318" s="121"/>
      <c r="Q2318" s="121"/>
      <c r="R2318" s="121"/>
      <c r="S2318" s="121"/>
      <c r="T2318" s="121"/>
      <c r="U2318" s="121"/>
      <c r="V2318" s="121"/>
      <c r="W2318" s="121"/>
      <c r="X2318" s="121"/>
      <c r="Y2318" s="121"/>
      <c r="Z2318" s="121"/>
    </row>
    <row r="2319" spans="1:26" ht="18">
      <c r="A2319" s="121"/>
      <c r="B2319" s="121"/>
      <c r="C2319" s="35" t="s">
        <v>6703</v>
      </c>
      <c r="D2319" s="128" t="s">
        <v>6704</v>
      </c>
      <c r="E2319" s="129" t="s">
        <v>20</v>
      </c>
      <c r="F2319" s="130" t="s">
        <v>6706</v>
      </c>
      <c r="G2319" s="130" t="s">
        <v>958</v>
      </c>
      <c r="H2319" s="511">
        <f t="shared" si="108"/>
        <v>10506</v>
      </c>
      <c r="I2319" s="387">
        <v>10200</v>
      </c>
      <c r="J2319" s="511">
        <f t="shared" si="109"/>
        <v>10710</v>
      </c>
      <c r="K2319" s="511">
        <f t="shared" si="110"/>
        <v>11220</v>
      </c>
      <c r="L2319" s="121"/>
      <c r="M2319" s="121"/>
      <c r="N2319" s="121"/>
      <c r="O2319" s="121"/>
      <c r="P2319" s="121"/>
      <c r="Q2319" s="121"/>
      <c r="R2319" s="121"/>
      <c r="S2319" s="121"/>
      <c r="T2319" s="121"/>
      <c r="U2319" s="121"/>
      <c r="V2319" s="121"/>
      <c r="W2319" s="121"/>
      <c r="X2319" s="121"/>
      <c r="Y2319" s="121"/>
      <c r="Z2319" s="121"/>
    </row>
    <row r="2320" spans="1:26" ht="18">
      <c r="A2320" s="121"/>
      <c r="B2320" s="121"/>
      <c r="C2320" s="35" t="s">
        <v>6711</v>
      </c>
      <c r="D2320" s="128" t="s">
        <v>6704</v>
      </c>
      <c r="E2320" s="129" t="s">
        <v>20</v>
      </c>
      <c r="F2320" s="130" t="s">
        <v>6712</v>
      </c>
      <c r="G2320" s="130" t="s">
        <v>958</v>
      </c>
      <c r="H2320" s="511">
        <f t="shared" si="108"/>
        <v>11845</v>
      </c>
      <c r="I2320" s="387">
        <v>11500</v>
      </c>
      <c r="J2320" s="511">
        <f t="shared" si="109"/>
        <v>12075</v>
      </c>
      <c r="K2320" s="511">
        <f t="shared" si="110"/>
        <v>12650</v>
      </c>
      <c r="L2320" s="121"/>
      <c r="M2320" s="121"/>
      <c r="N2320" s="121"/>
      <c r="O2320" s="121"/>
      <c r="P2320" s="121"/>
      <c r="Q2320" s="121"/>
      <c r="R2320" s="121"/>
      <c r="S2320" s="121"/>
      <c r="T2320" s="121"/>
      <c r="U2320" s="121"/>
      <c r="V2320" s="121"/>
      <c r="W2320" s="121"/>
      <c r="X2320" s="121"/>
      <c r="Y2320" s="121"/>
      <c r="Z2320" s="121"/>
    </row>
    <row r="2321" spans="1:26" ht="18">
      <c r="A2321" s="121"/>
      <c r="B2321" s="121"/>
      <c r="C2321" s="35" t="s">
        <v>6717</v>
      </c>
      <c r="D2321" s="128" t="s">
        <v>6704</v>
      </c>
      <c r="E2321" s="129" t="s">
        <v>20</v>
      </c>
      <c r="F2321" s="130" t="s">
        <v>637</v>
      </c>
      <c r="G2321" s="130" t="s">
        <v>958</v>
      </c>
      <c r="H2321" s="511">
        <f t="shared" si="108"/>
        <v>18643</v>
      </c>
      <c r="I2321" s="387">
        <v>18100</v>
      </c>
      <c r="J2321" s="511">
        <f t="shared" si="109"/>
        <v>19005</v>
      </c>
      <c r="K2321" s="511">
        <f t="shared" si="110"/>
        <v>19910</v>
      </c>
      <c r="L2321" s="121"/>
      <c r="M2321" s="121"/>
      <c r="N2321" s="121"/>
      <c r="O2321" s="121"/>
      <c r="P2321" s="121"/>
      <c r="Q2321" s="121"/>
      <c r="R2321" s="121"/>
      <c r="S2321" s="121"/>
      <c r="T2321" s="121"/>
      <c r="U2321" s="121"/>
      <c r="V2321" s="121"/>
      <c r="W2321" s="121"/>
      <c r="X2321" s="121"/>
      <c r="Y2321" s="121"/>
      <c r="Z2321" s="121"/>
    </row>
    <row r="2322" spans="1:26" ht="18">
      <c r="A2322" s="121"/>
      <c r="B2322" s="121"/>
      <c r="C2322" s="35" t="s">
        <v>22858</v>
      </c>
      <c r="D2322" s="412" t="s">
        <v>16773</v>
      </c>
      <c r="E2322" s="130"/>
      <c r="F2322" s="130" t="s">
        <v>16774</v>
      </c>
      <c r="G2322" s="130" t="s">
        <v>3991</v>
      </c>
      <c r="H2322" s="511">
        <f t="shared" si="108"/>
        <v>26780</v>
      </c>
      <c r="I2322" s="395">
        <v>26000</v>
      </c>
      <c r="J2322" s="511">
        <f t="shared" si="109"/>
        <v>27300</v>
      </c>
      <c r="K2322" s="511">
        <f t="shared" si="110"/>
        <v>28600</v>
      </c>
      <c r="L2322" s="121"/>
      <c r="M2322" s="121"/>
      <c r="N2322" s="121"/>
      <c r="O2322" s="121"/>
      <c r="P2322" s="121"/>
      <c r="Q2322" s="121"/>
      <c r="R2322" s="121"/>
      <c r="S2322" s="121"/>
      <c r="T2322" s="121"/>
      <c r="U2322" s="121"/>
      <c r="V2322" s="121"/>
      <c r="W2322" s="121"/>
      <c r="X2322" s="121"/>
      <c r="Y2322" s="121"/>
      <c r="Z2322" s="121"/>
    </row>
    <row r="2323" spans="1:26" ht="18">
      <c r="A2323" s="121"/>
      <c r="B2323" s="121"/>
      <c r="C2323" s="35" t="s">
        <v>22859</v>
      </c>
      <c r="D2323" s="412" t="s">
        <v>16775</v>
      </c>
      <c r="E2323" s="130"/>
      <c r="F2323" s="130" t="s">
        <v>16776</v>
      </c>
      <c r="G2323" s="130" t="s">
        <v>3991</v>
      </c>
      <c r="H2323" s="511">
        <f t="shared" si="108"/>
        <v>15450</v>
      </c>
      <c r="I2323" s="395">
        <v>15000</v>
      </c>
      <c r="J2323" s="511">
        <f t="shared" si="109"/>
        <v>15750</v>
      </c>
      <c r="K2323" s="511">
        <f t="shared" si="110"/>
        <v>16500</v>
      </c>
      <c r="L2323" s="121"/>
      <c r="M2323" s="121"/>
      <c r="N2323" s="121"/>
      <c r="O2323" s="121"/>
      <c r="P2323" s="121"/>
      <c r="Q2323" s="121"/>
      <c r="R2323" s="121"/>
      <c r="S2323" s="121"/>
      <c r="T2323" s="121"/>
      <c r="U2323" s="121"/>
      <c r="V2323" s="121"/>
      <c r="W2323" s="121"/>
      <c r="X2323" s="121"/>
      <c r="Y2323" s="121"/>
      <c r="Z2323" s="121"/>
    </row>
    <row r="2324" spans="1:26" ht="18">
      <c r="A2324" s="121"/>
      <c r="B2324" s="121"/>
      <c r="C2324" s="115" t="s">
        <v>6725</v>
      </c>
      <c r="D2324" s="154" t="s">
        <v>6726</v>
      </c>
      <c r="E2324" s="129"/>
      <c r="F2324" s="130"/>
      <c r="G2324" s="130"/>
      <c r="H2324" s="511">
        <f t="shared" si="108"/>
        <v>0</v>
      </c>
      <c r="I2324" s="389"/>
      <c r="J2324" s="511">
        <f t="shared" si="109"/>
        <v>0</v>
      </c>
      <c r="K2324" s="511">
        <f t="shared" si="110"/>
        <v>0</v>
      </c>
      <c r="L2324" s="121"/>
      <c r="M2324" s="121"/>
      <c r="N2324" s="121"/>
      <c r="O2324" s="121"/>
      <c r="P2324" s="121"/>
      <c r="Q2324" s="121"/>
      <c r="R2324" s="121"/>
      <c r="S2324" s="121"/>
      <c r="T2324" s="121"/>
      <c r="U2324" s="121"/>
      <c r="V2324" s="121"/>
      <c r="W2324" s="121"/>
      <c r="X2324" s="121"/>
      <c r="Y2324" s="121"/>
      <c r="Z2324" s="121"/>
    </row>
    <row r="2325" spans="1:26" ht="18">
      <c r="A2325" s="121"/>
      <c r="B2325" s="121"/>
      <c r="C2325" s="35" t="s">
        <v>6731</v>
      </c>
      <c r="D2325" s="128" t="s">
        <v>6726</v>
      </c>
      <c r="E2325" s="129" t="s">
        <v>20</v>
      </c>
      <c r="F2325" s="130" t="s">
        <v>6706</v>
      </c>
      <c r="G2325" s="130" t="s">
        <v>6732</v>
      </c>
      <c r="H2325" s="511">
        <f t="shared" si="108"/>
        <v>4120</v>
      </c>
      <c r="I2325" s="387">
        <v>4000</v>
      </c>
      <c r="J2325" s="511">
        <f t="shared" si="109"/>
        <v>4200</v>
      </c>
      <c r="K2325" s="511">
        <f t="shared" si="110"/>
        <v>4400</v>
      </c>
      <c r="L2325" s="121"/>
      <c r="M2325" s="121"/>
      <c r="N2325" s="121"/>
      <c r="O2325" s="121"/>
      <c r="P2325" s="121"/>
      <c r="Q2325" s="121"/>
      <c r="R2325" s="121"/>
      <c r="S2325" s="121"/>
      <c r="T2325" s="121"/>
      <c r="U2325" s="121"/>
      <c r="V2325" s="121"/>
      <c r="W2325" s="121"/>
      <c r="X2325" s="121"/>
      <c r="Y2325" s="121"/>
      <c r="Z2325" s="121"/>
    </row>
    <row r="2326" spans="1:26" ht="18">
      <c r="A2326" s="121"/>
      <c r="B2326" s="121"/>
      <c r="C2326" s="35" t="s">
        <v>6737</v>
      </c>
      <c r="D2326" s="128" t="s">
        <v>6726</v>
      </c>
      <c r="E2326" s="129" t="s">
        <v>20</v>
      </c>
      <c r="F2326" s="130" t="s">
        <v>6712</v>
      </c>
      <c r="G2326" s="130" t="s">
        <v>6732</v>
      </c>
      <c r="H2326" s="511">
        <f t="shared" si="108"/>
        <v>4223</v>
      </c>
      <c r="I2326" s="387">
        <v>4100</v>
      </c>
      <c r="J2326" s="511">
        <f t="shared" si="109"/>
        <v>4305</v>
      </c>
      <c r="K2326" s="511">
        <f t="shared" si="110"/>
        <v>4510</v>
      </c>
      <c r="L2326" s="121"/>
      <c r="M2326" s="121"/>
      <c r="N2326" s="121"/>
      <c r="O2326" s="121"/>
      <c r="P2326" s="121"/>
      <c r="Q2326" s="121"/>
      <c r="R2326" s="121"/>
      <c r="S2326" s="121"/>
      <c r="T2326" s="121"/>
      <c r="U2326" s="121"/>
      <c r="V2326" s="121"/>
      <c r="W2326" s="121"/>
      <c r="X2326" s="121"/>
      <c r="Y2326" s="121"/>
      <c r="Z2326" s="121"/>
    </row>
    <row r="2327" spans="1:26" ht="18">
      <c r="A2327" s="121"/>
      <c r="B2327" s="121"/>
      <c r="C2327" s="35" t="s">
        <v>6742</v>
      </c>
      <c r="D2327" s="128" t="s">
        <v>6726</v>
      </c>
      <c r="E2327" s="129" t="s">
        <v>20</v>
      </c>
      <c r="F2327" s="130" t="s">
        <v>637</v>
      </c>
      <c r="G2327" s="130" t="s">
        <v>6732</v>
      </c>
      <c r="H2327" s="511">
        <f t="shared" si="108"/>
        <v>6283</v>
      </c>
      <c r="I2327" s="387">
        <v>6100</v>
      </c>
      <c r="J2327" s="511">
        <f t="shared" si="109"/>
        <v>6405</v>
      </c>
      <c r="K2327" s="511">
        <f t="shared" si="110"/>
        <v>6710</v>
      </c>
      <c r="L2327" s="121"/>
      <c r="M2327" s="121"/>
      <c r="N2327" s="121"/>
      <c r="O2327" s="121"/>
      <c r="P2327" s="121"/>
      <c r="Q2327" s="121"/>
      <c r="R2327" s="121"/>
      <c r="S2327" s="121"/>
      <c r="T2327" s="121"/>
      <c r="U2327" s="121"/>
      <c r="V2327" s="121"/>
      <c r="W2327" s="121"/>
      <c r="X2327" s="121"/>
      <c r="Y2327" s="121"/>
      <c r="Z2327" s="121"/>
    </row>
    <row r="2328" spans="1:26" ht="18">
      <c r="A2328" s="121"/>
      <c r="B2328" s="121"/>
      <c r="C2328" s="115" t="s">
        <v>6748</v>
      </c>
      <c r="D2328" s="154" t="s">
        <v>6749</v>
      </c>
      <c r="E2328" s="129"/>
      <c r="F2328" s="130"/>
      <c r="G2328" s="130"/>
      <c r="H2328" s="511">
        <f t="shared" si="108"/>
        <v>0</v>
      </c>
      <c r="I2328" s="389"/>
      <c r="J2328" s="511">
        <f t="shared" si="109"/>
        <v>0</v>
      </c>
      <c r="K2328" s="511">
        <f t="shared" si="110"/>
        <v>0</v>
      </c>
      <c r="L2328" s="121"/>
      <c r="M2328" s="121"/>
      <c r="N2328" s="121"/>
      <c r="O2328" s="121"/>
      <c r="P2328" s="121"/>
      <c r="Q2328" s="121"/>
      <c r="R2328" s="121"/>
      <c r="S2328" s="121"/>
      <c r="T2328" s="121"/>
      <c r="U2328" s="121"/>
      <c r="V2328" s="121"/>
      <c r="W2328" s="121"/>
      <c r="X2328" s="121"/>
      <c r="Y2328" s="121"/>
      <c r="Z2328" s="121"/>
    </row>
    <row r="2329" spans="1:26" ht="18">
      <c r="A2329" s="121"/>
      <c r="B2329" s="121"/>
      <c r="C2329" s="35" t="s">
        <v>6751</v>
      </c>
      <c r="D2329" s="128" t="s">
        <v>6753</v>
      </c>
      <c r="E2329" s="129" t="s">
        <v>20</v>
      </c>
      <c r="F2329" s="130" t="s">
        <v>20</v>
      </c>
      <c r="G2329" s="130" t="s">
        <v>997</v>
      </c>
      <c r="H2329" s="511">
        <f t="shared" si="108"/>
        <v>21527</v>
      </c>
      <c r="I2329" s="387">
        <v>20900</v>
      </c>
      <c r="J2329" s="511">
        <f t="shared" si="109"/>
        <v>21945</v>
      </c>
      <c r="K2329" s="511">
        <f t="shared" si="110"/>
        <v>22990</v>
      </c>
      <c r="L2329" s="121"/>
      <c r="M2329" s="121"/>
      <c r="N2329" s="121"/>
      <c r="O2329" s="121"/>
      <c r="P2329" s="121"/>
      <c r="Q2329" s="121"/>
      <c r="R2329" s="121"/>
      <c r="S2329" s="121"/>
      <c r="T2329" s="121"/>
      <c r="U2329" s="121"/>
      <c r="V2329" s="121"/>
      <c r="W2329" s="121"/>
      <c r="X2329" s="121"/>
      <c r="Y2329" s="121"/>
      <c r="Z2329" s="121"/>
    </row>
    <row r="2330" spans="1:26" ht="18">
      <c r="A2330" s="121"/>
      <c r="B2330" s="121"/>
      <c r="C2330" s="35" t="s">
        <v>6758</v>
      </c>
      <c r="D2330" s="128" t="s">
        <v>6759</v>
      </c>
      <c r="E2330" s="129" t="s">
        <v>20</v>
      </c>
      <c r="F2330" s="130" t="s">
        <v>20</v>
      </c>
      <c r="G2330" s="130" t="s">
        <v>305</v>
      </c>
      <c r="H2330" s="511">
        <f t="shared" si="108"/>
        <v>29870</v>
      </c>
      <c r="I2330" s="387">
        <v>29000</v>
      </c>
      <c r="J2330" s="511">
        <f t="shared" si="109"/>
        <v>30450</v>
      </c>
      <c r="K2330" s="511">
        <f t="shared" si="110"/>
        <v>31900</v>
      </c>
      <c r="L2330" s="121"/>
      <c r="M2330" s="121"/>
      <c r="N2330" s="121"/>
      <c r="O2330" s="121"/>
      <c r="P2330" s="121"/>
      <c r="Q2330" s="121"/>
      <c r="R2330" s="121"/>
      <c r="S2330" s="121"/>
      <c r="T2330" s="121"/>
      <c r="U2330" s="121"/>
      <c r="V2330" s="121"/>
      <c r="W2330" s="121"/>
      <c r="X2330" s="121"/>
      <c r="Y2330" s="121"/>
      <c r="Z2330" s="121"/>
    </row>
    <row r="2331" spans="1:26" ht="18">
      <c r="A2331" s="121"/>
      <c r="B2331" s="121"/>
      <c r="C2331" s="35" t="s">
        <v>6762</v>
      </c>
      <c r="D2331" s="412" t="s">
        <v>6753</v>
      </c>
      <c r="E2331" s="130"/>
      <c r="F2331" s="130" t="s">
        <v>17052</v>
      </c>
      <c r="G2331" s="130" t="s">
        <v>997</v>
      </c>
      <c r="H2331" s="511">
        <f t="shared" si="108"/>
        <v>36050</v>
      </c>
      <c r="I2331" s="395">
        <v>35000</v>
      </c>
      <c r="J2331" s="511">
        <f t="shared" si="109"/>
        <v>36750</v>
      </c>
      <c r="K2331" s="511">
        <f t="shared" si="110"/>
        <v>38500</v>
      </c>
      <c r="L2331" s="121"/>
      <c r="M2331" s="121"/>
      <c r="N2331" s="121"/>
      <c r="O2331" s="121"/>
      <c r="P2331" s="121"/>
      <c r="Q2331" s="121"/>
      <c r="R2331" s="121"/>
      <c r="S2331" s="121"/>
      <c r="T2331" s="121"/>
      <c r="U2331" s="121"/>
      <c r="V2331" s="121"/>
      <c r="W2331" s="121"/>
      <c r="X2331" s="121"/>
      <c r="Y2331" s="121"/>
      <c r="Z2331" s="121"/>
    </row>
    <row r="2332" spans="1:26" ht="18">
      <c r="A2332" s="121"/>
      <c r="B2332" s="121"/>
      <c r="C2332" s="35" t="s">
        <v>22860</v>
      </c>
      <c r="D2332" s="412" t="s">
        <v>6753</v>
      </c>
      <c r="E2332" s="130"/>
      <c r="F2332" s="130" t="s">
        <v>17053</v>
      </c>
      <c r="G2332" s="130" t="s">
        <v>997</v>
      </c>
      <c r="H2332" s="511">
        <f t="shared" si="108"/>
        <v>10300</v>
      </c>
      <c r="I2332" s="395">
        <v>10000</v>
      </c>
      <c r="J2332" s="511">
        <f t="shared" si="109"/>
        <v>10500</v>
      </c>
      <c r="K2332" s="511">
        <f t="shared" si="110"/>
        <v>11000</v>
      </c>
      <c r="L2332" s="121"/>
      <c r="M2332" s="121"/>
      <c r="N2332" s="121"/>
      <c r="O2332" s="121"/>
      <c r="P2332" s="121"/>
      <c r="Q2332" s="121"/>
      <c r="R2332" s="121"/>
      <c r="S2332" s="121"/>
      <c r="T2332" s="121"/>
      <c r="U2332" s="121"/>
      <c r="V2332" s="121"/>
      <c r="W2332" s="121"/>
      <c r="X2332" s="121"/>
      <c r="Y2332" s="121"/>
      <c r="Z2332" s="121"/>
    </row>
    <row r="2333" spans="1:26" ht="18">
      <c r="A2333" s="121"/>
      <c r="B2333" s="121"/>
      <c r="C2333" s="35" t="s">
        <v>22861</v>
      </c>
      <c r="D2333" s="412" t="s">
        <v>6753</v>
      </c>
      <c r="E2333" s="130"/>
      <c r="F2333" s="130" t="s">
        <v>17054</v>
      </c>
      <c r="G2333" s="130" t="s">
        <v>997</v>
      </c>
      <c r="H2333" s="511">
        <f t="shared" si="108"/>
        <v>10300</v>
      </c>
      <c r="I2333" s="395">
        <v>10000</v>
      </c>
      <c r="J2333" s="511">
        <f t="shared" si="109"/>
        <v>10500</v>
      </c>
      <c r="K2333" s="511">
        <f t="shared" si="110"/>
        <v>11000</v>
      </c>
      <c r="L2333" s="121"/>
      <c r="M2333" s="121"/>
      <c r="N2333" s="121"/>
      <c r="O2333" s="121"/>
      <c r="P2333" s="121"/>
      <c r="Q2333" s="121"/>
      <c r="R2333" s="121"/>
      <c r="S2333" s="121"/>
      <c r="T2333" s="121"/>
      <c r="U2333" s="121"/>
      <c r="V2333" s="121"/>
      <c r="W2333" s="121"/>
      <c r="X2333" s="121"/>
      <c r="Y2333" s="121"/>
      <c r="Z2333" s="121"/>
    </row>
    <row r="2334" spans="1:26" ht="18">
      <c r="A2334" s="121"/>
      <c r="B2334" s="121"/>
      <c r="C2334" s="35" t="s">
        <v>22862</v>
      </c>
      <c r="D2334" s="412" t="s">
        <v>6753</v>
      </c>
      <c r="E2334" s="130"/>
      <c r="F2334" s="130" t="s">
        <v>17055</v>
      </c>
      <c r="G2334" s="130" t="s">
        <v>997</v>
      </c>
      <c r="H2334" s="511">
        <f t="shared" si="108"/>
        <v>10300</v>
      </c>
      <c r="I2334" s="395">
        <v>10000</v>
      </c>
      <c r="J2334" s="511">
        <f t="shared" si="109"/>
        <v>10500</v>
      </c>
      <c r="K2334" s="511">
        <f t="shared" si="110"/>
        <v>11000</v>
      </c>
      <c r="L2334" s="121"/>
      <c r="M2334" s="121"/>
      <c r="N2334" s="121"/>
      <c r="O2334" s="121"/>
      <c r="P2334" s="121"/>
      <c r="Q2334" s="121"/>
      <c r="R2334" s="121"/>
      <c r="S2334" s="121"/>
      <c r="T2334" s="121"/>
      <c r="U2334" s="121"/>
      <c r="V2334" s="121"/>
      <c r="W2334" s="121"/>
      <c r="X2334" s="121"/>
      <c r="Y2334" s="121"/>
      <c r="Z2334" s="121"/>
    </row>
    <row r="2335" spans="1:26">
      <c r="A2335" s="121"/>
      <c r="B2335" s="121"/>
      <c r="C2335" s="35" t="s">
        <v>22863</v>
      </c>
      <c r="D2335" s="412" t="s">
        <v>6753</v>
      </c>
      <c r="E2335" s="130"/>
      <c r="F2335" s="150"/>
      <c r="G2335" s="130" t="s">
        <v>997</v>
      </c>
      <c r="H2335" s="511">
        <f t="shared" si="108"/>
        <v>25750</v>
      </c>
      <c r="I2335" s="395">
        <v>25000</v>
      </c>
      <c r="J2335" s="511">
        <f t="shared" si="109"/>
        <v>26250</v>
      </c>
      <c r="K2335" s="511">
        <f t="shared" si="110"/>
        <v>27500</v>
      </c>
      <c r="L2335" s="121"/>
      <c r="M2335" s="121"/>
      <c r="N2335" s="121"/>
      <c r="O2335" s="121"/>
      <c r="P2335" s="121"/>
      <c r="Q2335" s="121"/>
      <c r="R2335" s="121"/>
      <c r="S2335" s="121"/>
      <c r="T2335" s="121"/>
      <c r="U2335" s="121"/>
      <c r="V2335" s="121"/>
      <c r="W2335" s="121"/>
      <c r="X2335" s="121"/>
      <c r="Y2335" s="121"/>
      <c r="Z2335" s="121"/>
    </row>
    <row r="2336" spans="1:26" ht="18">
      <c r="A2336" s="121"/>
      <c r="B2336" s="121"/>
      <c r="C2336" s="35" t="s">
        <v>22864</v>
      </c>
      <c r="D2336" s="412" t="s">
        <v>6753</v>
      </c>
      <c r="E2336" s="130"/>
      <c r="F2336" s="163">
        <v>7011</v>
      </c>
      <c r="G2336" s="130" t="s">
        <v>997</v>
      </c>
      <c r="H2336" s="511">
        <f t="shared" si="108"/>
        <v>29870</v>
      </c>
      <c r="I2336" s="395">
        <v>29000</v>
      </c>
      <c r="J2336" s="511">
        <f t="shared" si="109"/>
        <v>30450</v>
      </c>
      <c r="K2336" s="511">
        <f t="shared" si="110"/>
        <v>31900</v>
      </c>
      <c r="L2336" s="121"/>
      <c r="M2336" s="121"/>
      <c r="N2336" s="121"/>
      <c r="O2336" s="121"/>
      <c r="P2336" s="121"/>
      <c r="Q2336" s="121"/>
      <c r="R2336" s="121"/>
      <c r="S2336" s="121"/>
      <c r="T2336" s="121"/>
      <c r="U2336" s="121"/>
      <c r="V2336" s="121"/>
      <c r="W2336" s="121"/>
      <c r="X2336" s="121"/>
      <c r="Y2336" s="121"/>
      <c r="Z2336" s="121"/>
    </row>
    <row r="2337" spans="1:26" ht="18">
      <c r="A2337" s="121"/>
      <c r="B2337" s="121"/>
      <c r="C2337" s="35" t="s">
        <v>22865</v>
      </c>
      <c r="D2337" s="412" t="s">
        <v>6753</v>
      </c>
      <c r="E2337" s="130"/>
      <c r="F2337" s="163">
        <v>7015</v>
      </c>
      <c r="G2337" s="130" t="s">
        <v>997</v>
      </c>
      <c r="H2337" s="511">
        <f t="shared" si="108"/>
        <v>25750</v>
      </c>
      <c r="I2337" s="395">
        <v>25000</v>
      </c>
      <c r="J2337" s="511">
        <f t="shared" si="109"/>
        <v>26250</v>
      </c>
      <c r="K2337" s="511">
        <f t="shared" si="110"/>
        <v>27500</v>
      </c>
      <c r="L2337" s="121"/>
      <c r="M2337" s="121"/>
      <c r="N2337" s="121"/>
      <c r="O2337" s="121"/>
      <c r="P2337" s="121"/>
      <c r="Q2337" s="121"/>
      <c r="R2337" s="121"/>
      <c r="S2337" s="121"/>
      <c r="T2337" s="121"/>
      <c r="U2337" s="121"/>
      <c r="V2337" s="121"/>
      <c r="W2337" s="121"/>
      <c r="X2337" s="121"/>
      <c r="Y2337" s="121"/>
      <c r="Z2337" s="121"/>
    </row>
    <row r="2338" spans="1:26" ht="18">
      <c r="A2338" s="121"/>
      <c r="B2338" s="121"/>
      <c r="C2338" s="35" t="s">
        <v>22866</v>
      </c>
      <c r="D2338" s="412" t="s">
        <v>6753</v>
      </c>
      <c r="E2338" s="130"/>
      <c r="F2338" s="163">
        <v>7018</v>
      </c>
      <c r="G2338" s="130" t="s">
        <v>997</v>
      </c>
      <c r="H2338" s="511">
        <f t="shared" si="108"/>
        <v>25750</v>
      </c>
      <c r="I2338" s="395">
        <v>25000</v>
      </c>
      <c r="J2338" s="511">
        <f t="shared" si="109"/>
        <v>26250</v>
      </c>
      <c r="K2338" s="511">
        <f t="shared" si="110"/>
        <v>27500</v>
      </c>
      <c r="L2338" s="121"/>
      <c r="M2338" s="121"/>
      <c r="N2338" s="121"/>
      <c r="O2338" s="121"/>
      <c r="P2338" s="121"/>
      <c r="Q2338" s="121"/>
      <c r="R2338" s="121"/>
      <c r="S2338" s="121"/>
      <c r="T2338" s="121"/>
      <c r="U2338" s="121"/>
      <c r="V2338" s="121"/>
      <c r="W2338" s="121"/>
      <c r="X2338" s="121"/>
      <c r="Y2338" s="121"/>
      <c r="Z2338" s="121"/>
    </row>
    <row r="2339" spans="1:26">
      <c r="A2339" s="121"/>
      <c r="B2339" s="121"/>
      <c r="C2339" s="35" t="s">
        <v>22867</v>
      </c>
      <c r="D2339" s="412" t="s">
        <v>6753</v>
      </c>
      <c r="E2339" s="130"/>
      <c r="F2339" s="150"/>
      <c r="G2339" s="130" t="s">
        <v>997</v>
      </c>
      <c r="H2339" s="511">
        <f t="shared" si="108"/>
        <v>36050</v>
      </c>
      <c r="I2339" s="395">
        <v>35000</v>
      </c>
      <c r="J2339" s="511">
        <f t="shared" si="109"/>
        <v>36750</v>
      </c>
      <c r="K2339" s="511">
        <f t="shared" si="110"/>
        <v>38500</v>
      </c>
      <c r="L2339" s="121"/>
      <c r="M2339" s="121"/>
      <c r="N2339" s="121"/>
      <c r="O2339" s="121"/>
      <c r="P2339" s="121"/>
      <c r="Q2339" s="121"/>
      <c r="R2339" s="121"/>
      <c r="S2339" s="121"/>
      <c r="T2339" s="121"/>
      <c r="U2339" s="121"/>
      <c r="V2339" s="121"/>
      <c r="W2339" s="121"/>
      <c r="X2339" s="121"/>
      <c r="Y2339" s="121"/>
      <c r="Z2339" s="121"/>
    </row>
    <row r="2340" spans="1:26">
      <c r="A2340" s="121"/>
      <c r="B2340" s="121"/>
      <c r="C2340" s="35" t="s">
        <v>22868</v>
      </c>
      <c r="D2340" s="412" t="s">
        <v>6753</v>
      </c>
      <c r="E2340" s="130"/>
      <c r="F2340" s="150"/>
      <c r="G2340" s="130" t="s">
        <v>997</v>
      </c>
      <c r="H2340" s="511">
        <f t="shared" si="108"/>
        <v>10300</v>
      </c>
      <c r="I2340" s="395">
        <v>10000</v>
      </c>
      <c r="J2340" s="511">
        <f t="shared" si="109"/>
        <v>10500</v>
      </c>
      <c r="K2340" s="511">
        <f t="shared" si="110"/>
        <v>11000</v>
      </c>
      <c r="L2340" s="121"/>
      <c r="M2340" s="121"/>
      <c r="N2340" s="121"/>
      <c r="O2340" s="121"/>
      <c r="P2340" s="121"/>
      <c r="Q2340" s="121"/>
      <c r="R2340" s="121"/>
      <c r="S2340" s="121"/>
      <c r="T2340" s="121"/>
      <c r="U2340" s="121"/>
      <c r="V2340" s="121"/>
      <c r="W2340" s="121"/>
      <c r="X2340" s="121"/>
      <c r="Y2340" s="121"/>
      <c r="Z2340" s="121"/>
    </row>
    <row r="2341" spans="1:26" ht="18">
      <c r="A2341" s="121"/>
      <c r="B2341" s="121"/>
      <c r="C2341" s="35" t="s">
        <v>22869</v>
      </c>
      <c r="D2341" s="412" t="s">
        <v>6753</v>
      </c>
      <c r="E2341" s="130"/>
      <c r="F2341" s="130" t="s">
        <v>407</v>
      </c>
      <c r="G2341" s="130" t="s">
        <v>997</v>
      </c>
      <c r="H2341" s="511">
        <f t="shared" si="108"/>
        <v>10300</v>
      </c>
      <c r="I2341" s="395">
        <v>10000</v>
      </c>
      <c r="J2341" s="511">
        <f t="shared" si="109"/>
        <v>10500</v>
      </c>
      <c r="K2341" s="511">
        <f t="shared" si="110"/>
        <v>11000</v>
      </c>
      <c r="L2341" s="121"/>
      <c r="M2341" s="121"/>
      <c r="N2341" s="121"/>
      <c r="O2341" s="121"/>
      <c r="P2341" s="121"/>
      <c r="Q2341" s="121"/>
      <c r="R2341" s="121"/>
      <c r="S2341" s="121"/>
      <c r="T2341" s="121"/>
      <c r="U2341" s="121"/>
      <c r="V2341" s="121"/>
      <c r="W2341" s="121"/>
      <c r="X2341" s="121"/>
      <c r="Y2341" s="121"/>
      <c r="Z2341" s="121"/>
    </row>
    <row r="2342" spans="1:26" ht="18">
      <c r="A2342" s="121"/>
      <c r="B2342" s="121"/>
      <c r="C2342" s="35" t="s">
        <v>22870</v>
      </c>
      <c r="D2342" s="412" t="s">
        <v>6753</v>
      </c>
      <c r="E2342" s="130"/>
      <c r="F2342" s="130" t="s">
        <v>16871</v>
      </c>
      <c r="G2342" s="130" t="s">
        <v>997</v>
      </c>
      <c r="H2342" s="511">
        <f t="shared" si="108"/>
        <v>15450</v>
      </c>
      <c r="I2342" s="395">
        <v>15000</v>
      </c>
      <c r="J2342" s="511">
        <f t="shared" si="109"/>
        <v>15750</v>
      </c>
      <c r="K2342" s="511">
        <f t="shared" si="110"/>
        <v>16500</v>
      </c>
      <c r="L2342" s="121"/>
      <c r="M2342" s="121"/>
      <c r="N2342" s="121"/>
      <c r="O2342" s="121"/>
      <c r="P2342" s="121"/>
      <c r="Q2342" s="121"/>
      <c r="R2342" s="121"/>
      <c r="S2342" s="121"/>
      <c r="T2342" s="121"/>
      <c r="U2342" s="121"/>
      <c r="V2342" s="121"/>
      <c r="W2342" s="121"/>
      <c r="X2342" s="121"/>
      <c r="Y2342" s="121"/>
      <c r="Z2342" s="121"/>
    </row>
    <row r="2343" spans="1:26" ht="18">
      <c r="A2343" s="121"/>
      <c r="B2343" s="121"/>
      <c r="C2343" s="35" t="s">
        <v>22871</v>
      </c>
      <c r="D2343" s="128" t="s">
        <v>6764</v>
      </c>
      <c r="E2343" s="129" t="s">
        <v>20</v>
      </c>
      <c r="F2343" s="130" t="s">
        <v>20</v>
      </c>
      <c r="G2343" s="130" t="s">
        <v>22</v>
      </c>
      <c r="H2343" s="511">
        <f t="shared" si="108"/>
        <v>803400</v>
      </c>
      <c r="I2343" s="387">
        <v>780000</v>
      </c>
      <c r="J2343" s="511">
        <f t="shared" si="109"/>
        <v>819000</v>
      </c>
      <c r="K2343" s="511">
        <f t="shared" si="110"/>
        <v>858000</v>
      </c>
      <c r="L2343" s="121"/>
      <c r="M2343" s="121"/>
      <c r="N2343" s="121"/>
      <c r="O2343" s="121"/>
      <c r="P2343" s="121"/>
      <c r="Q2343" s="121"/>
      <c r="R2343" s="121"/>
      <c r="S2343" s="121"/>
      <c r="T2343" s="121"/>
      <c r="U2343" s="121"/>
      <c r="V2343" s="121"/>
      <c r="W2343" s="121"/>
      <c r="X2343" s="121"/>
      <c r="Y2343" s="121"/>
      <c r="Z2343" s="121"/>
    </row>
    <row r="2344" spans="1:26" ht="18">
      <c r="A2344" s="121"/>
      <c r="B2344" s="121"/>
      <c r="C2344" s="115" t="s">
        <v>6765</v>
      </c>
      <c r="D2344" s="154" t="s">
        <v>6767</v>
      </c>
      <c r="E2344" s="129"/>
      <c r="F2344" s="130"/>
      <c r="G2344" s="130"/>
      <c r="H2344" s="511">
        <f t="shared" si="108"/>
        <v>0</v>
      </c>
      <c r="I2344" s="389"/>
      <c r="J2344" s="511">
        <f t="shared" si="109"/>
        <v>0</v>
      </c>
      <c r="K2344" s="511">
        <f t="shared" si="110"/>
        <v>0</v>
      </c>
      <c r="L2344" s="121"/>
      <c r="M2344" s="121"/>
      <c r="N2344" s="121"/>
      <c r="O2344" s="121"/>
      <c r="P2344" s="121"/>
      <c r="Q2344" s="121"/>
      <c r="R2344" s="121"/>
      <c r="S2344" s="121"/>
      <c r="T2344" s="121"/>
      <c r="U2344" s="121"/>
      <c r="V2344" s="121"/>
      <c r="W2344" s="121"/>
      <c r="X2344" s="121"/>
      <c r="Y2344" s="121"/>
      <c r="Z2344" s="121"/>
    </row>
    <row r="2345" spans="1:26" ht="18">
      <c r="A2345" s="121"/>
      <c r="B2345" s="121"/>
      <c r="C2345" s="35" t="s">
        <v>6769</v>
      </c>
      <c r="D2345" s="128" t="s">
        <v>6767</v>
      </c>
      <c r="E2345" s="129" t="s">
        <v>20</v>
      </c>
      <c r="F2345" s="130" t="s">
        <v>6771</v>
      </c>
      <c r="G2345" s="130" t="s">
        <v>958</v>
      </c>
      <c r="H2345" s="511">
        <f t="shared" si="108"/>
        <v>480701</v>
      </c>
      <c r="I2345" s="387">
        <v>466700</v>
      </c>
      <c r="J2345" s="511">
        <f t="shared" si="109"/>
        <v>490035</v>
      </c>
      <c r="K2345" s="511">
        <f t="shared" si="110"/>
        <v>513370</v>
      </c>
      <c r="L2345" s="121"/>
      <c r="M2345" s="121"/>
      <c r="N2345" s="121"/>
      <c r="O2345" s="121"/>
      <c r="P2345" s="121"/>
      <c r="Q2345" s="121"/>
      <c r="R2345" s="121"/>
      <c r="S2345" s="121"/>
      <c r="T2345" s="121"/>
      <c r="U2345" s="121"/>
      <c r="V2345" s="121"/>
      <c r="W2345" s="121"/>
      <c r="X2345" s="121"/>
      <c r="Y2345" s="121"/>
      <c r="Z2345" s="121"/>
    </row>
    <row r="2346" spans="1:26" ht="18">
      <c r="A2346" s="121"/>
      <c r="B2346" s="121"/>
      <c r="C2346" s="35" t="s">
        <v>6774</v>
      </c>
      <c r="D2346" s="128" t="s">
        <v>6767</v>
      </c>
      <c r="E2346" s="129" t="s">
        <v>20</v>
      </c>
      <c r="F2346" s="130" t="s">
        <v>6775</v>
      </c>
      <c r="G2346" s="130" t="s">
        <v>958</v>
      </c>
      <c r="H2346" s="511">
        <f t="shared" si="108"/>
        <v>635098</v>
      </c>
      <c r="I2346" s="387">
        <v>616600</v>
      </c>
      <c r="J2346" s="511">
        <f t="shared" si="109"/>
        <v>647430</v>
      </c>
      <c r="K2346" s="511">
        <f t="shared" si="110"/>
        <v>678260</v>
      </c>
      <c r="L2346" s="121"/>
      <c r="M2346" s="121"/>
      <c r="N2346" s="121"/>
      <c r="O2346" s="121"/>
      <c r="P2346" s="121"/>
      <c r="Q2346" s="121"/>
      <c r="R2346" s="121"/>
      <c r="S2346" s="121"/>
      <c r="T2346" s="121"/>
      <c r="U2346" s="121"/>
      <c r="V2346" s="121"/>
      <c r="W2346" s="121"/>
      <c r="X2346" s="121"/>
      <c r="Y2346" s="121"/>
      <c r="Z2346" s="121"/>
    </row>
    <row r="2347" spans="1:26" ht="18">
      <c r="A2347" s="121"/>
      <c r="B2347" s="121"/>
      <c r="C2347" s="35" t="s">
        <v>6778</v>
      </c>
      <c r="D2347" s="128" t="s">
        <v>6767</v>
      </c>
      <c r="E2347" s="129" t="s">
        <v>20</v>
      </c>
      <c r="F2347" s="130" t="s">
        <v>6779</v>
      </c>
      <c r="G2347" s="130" t="s">
        <v>958</v>
      </c>
      <c r="H2347" s="511">
        <f t="shared" si="108"/>
        <v>320227</v>
      </c>
      <c r="I2347" s="387">
        <v>310900</v>
      </c>
      <c r="J2347" s="511">
        <f t="shared" si="109"/>
        <v>326445</v>
      </c>
      <c r="K2347" s="511">
        <f t="shared" si="110"/>
        <v>341990</v>
      </c>
      <c r="L2347" s="121"/>
      <c r="M2347" s="121"/>
      <c r="N2347" s="121"/>
      <c r="O2347" s="121"/>
      <c r="P2347" s="121"/>
      <c r="Q2347" s="121"/>
      <c r="R2347" s="121"/>
      <c r="S2347" s="121"/>
      <c r="T2347" s="121"/>
      <c r="U2347" s="121"/>
      <c r="V2347" s="121"/>
      <c r="W2347" s="121"/>
      <c r="X2347" s="121"/>
      <c r="Y2347" s="121"/>
      <c r="Z2347" s="121"/>
    </row>
    <row r="2348" spans="1:26" ht="18">
      <c r="A2348" s="121"/>
      <c r="B2348" s="121"/>
      <c r="C2348" s="35" t="s">
        <v>6784</v>
      </c>
      <c r="D2348" s="128" t="s">
        <v>6767</v>
      </c>
      <c r="E2348" s="129" t="s">
        <v>20</v>
      </c>
      <c r="F2348" s="130" t="s">
        <v>6785</v>
      </c>
      <c r="G2348" s="130" t="s">
        <v>958</v>
      </c>
      <c r="H2348" s="511">
        <f t="shared" si="108"/>
        <v>320227</v>
      </c>
      <c r="I2348" s="387">
        <v>310900</v>
      </c>
      <c r="J2348" s="511">
        <f t="shared" si="109"/>
        <v>326445</v>
      </c>
      <c r="K2348" s="511">
        <f t="shared" si="110"/>
        <v>341990</v>
      </c>
      <c r="L2348" s="121"/>
      <c r="M2348" s="121"/>
      <c r="N2348" s="121"/>
      <c r="O2348" s="121"/>
      <c r="P2348" s="121"/>
      <c r="Q2348" s="121"/>
      <c r="R2348" s="121"/>
      <c r="S2348" s="121"/>
      <c r="T2348" s="121"/>
      <c r="U2348" s="121"/>
      <c r="V2348" s="121"/>
      <c r="W2348" s="121"/>
      <c r="X2348" s="121"/>
      <c r="Y2348" s="121"/>
      <c r="Z2348" s="121"/>
    </row>
    <row r="2349" spans="1:26" ht="18">
      <c r="A2349" s="121"/>
      <c r="B2349" s="121"/>
      <c r="C2349" s="35" t="s">
        <v>6791</v>
      </c>
      <c r="D2349" s="128" t="s">
        <v>6792</v>
      </c>
      <c r="E2349" s="129" t="s">
        <v>20</v>
      </c>
      <c r="F2349" s="130" t="s">
        <v>6793</v>
      </c>
      <c r="G2349" s="130" t="s">
        <v>958</v>
      </c>
      <c r="H2349" s="511">
        <f t="shared" si="108"/>
        <v>476581</v>
      </c>
      <c r="I2349" s="387">
        <v>462700</v>
      </c>
      <c r="J2349" s="511">
        <f t="shared" si="109"/>
        <v>485835</v>
      </c>
      <c r="K2349" s="511">
        <f t="shared" si="110"/>
        <v>508970</v>
      </c>
      <c r="L2349" s="121"/>
      <c r="M2349" s="121"/>
      <c r="N2349" s="121"/>
      <c r="O2349" s="121"/>
      <c r="P2349" s="121"/>
      <c r="Q2349" s="121"/>
      <c r="R2349" s="121"/>
      <c r="S2349" s="121"/>
      <c r="T2349" s="121"/>
      <c r="U2349" s="121"/>
      <c r="V2349" s="121"/>
      <c r="W2349" s="121"/>
      <c r="X2349" s="121"/>
      <c r="Y2349" s="121"/>
      <c r="Z2349" s="121"/>
    </row>
    <row r="2350" spans="1:26" ht="18">
      <c r="A2350" s="121"/>
      <c r="B2350" s="121"/>
      <c r="C2350" s="35" t="s">
        <v>6798</v>
      </c>
      <c r="D2350" s="128" t="s">
        <v>6792</v>
      </c>
      <c r="E2350" s="129" t="s">
        <v>20</v>
      </c>
      <c r="F2350" s="130" t="s">
        <v>6799</v>
      </c>
      <c r="G2350" s="130" t="s">
        <v>958</v>
      </c>
      <c r="H2350" s="511">
        <f t="shared" si="108"/>
        <v>476581</v>
      </c>
      <c r="I2350" s="387">
        <v>462700</v>
      </c>
      <c r="J2350" s="511">
        <f t="shared" si="109"/>
        <v>485835</v>
      </c>
      <c r="K2350" s="511">
        <f t="shared" si="110"/>
        <v>508970</v>
      </c>
      <c r="L2350" s="121"/>
      <c r="M2350" s="121"/>
      <c r="N2350" s="121"/>
      <c r="O2350" s="121"/>
      <c r="P2350" s="121"/>
      <c r="Q2350" s="121"/>
      <c r="R2350" s="121"/>
      <c r="S2350" s="121"/>
      <c r="T2350" s="121"/>
      <c r="U2350" s="121"/>
      <c r="V2350" s="121"/>
      <c r="W2350" s="121"/>
      <c r="X2350" s="121"/>
      <c r="Y2350" s="121"/>
      <c r="Z2350" s="121"/>
    </row>
    <row r="2351" spans="1:26" ht="18">
      <c r="A2351" s="121"/>
      <c r="B2351" s="121"/>
      <c r="C2351" s="35" t="s">
        <v>6804</v>
      </c>
      <c r="D2351" s="128" t="s">
        <v>6792</v>
      </c>
      <c r="E2351" s="129" t="s">
        <v>20</v>
      </c>
      <c r="F2351" s="130" t="s">
        <v>6805</v>
      </c>
      <c r="G2351" s="130" t="s">
        <v>958</v>
      </c>
      <c r="H2351" s="511">
        <f t="shared" si="108"/>
        <v>372036</v>
      </c>
      <c r="I2351" s="387">
        <v>361200</v>
      </c>
      <c r="J2351" s="511">
        <f t="shared" si="109"/>
        <v>379260</v>
      </c>
      <c r="K2351" s="511">
        <f t="shared" si="110"/>
        <v>397320</v>
      </c>
      <c r="L2351" s="121"/>
      <c r="M2351" s="121"/>
      <c r="N2351" s="121"/>
      <c r="O2351" s="121"/>
      <c r="P2351" s="121"/>
      <c r="Q2351" s="121"/>
      <c r="R2351" s="121"/>
      <c r="S2351" s="121"/>
      <c r="T2351" s="121"/>
      <c r="U2351" s="121"/>
      <c r="V2351" s="121"/>
      <c r="W2351" s="121"/>
      <c r="X2351" s="121"/>
      <c r="Y2351" s="121"/>
      <c r="Z2351" s="121"/>
    </row>
    <row r="2352" spans="1:26" ht="18">
      <c r="A2352" s="121"/>
      <c r="B2352" s="121"/>
      <c r="C2352" s="35" t="s">
        <v>6810</v>
      </c>
      <c r="D2352" s="128" t="s">
        <v>6792</v>
      </c>
      <c r="E2352" s="129" t="s">
        <v>20</v>
      </c>
      <c r="F2352" s="130" t="s">
        <v>6811</v>
      </c>
      <c r="G2352" s="130" t="s">
        <v>958</v>
      </c>
      <c r="H2352" s="511">
        <f t="shared" si="108"/>
        <v>452891</v>
      </c>
      <c r="I2352" s="387">
        <v>439700</v>
      </c>
      <c r="J2352" s="511">
        <f t="shared" si="109"/>
        <v>461685</v>
      </c>
      <c r="K2352" s="511">
        <f t="shared" si="110"/>
        <v>483670</v>
      </c>
      <c r="L2352" s="121"/>
      <c r="M2352" s="121"/>
      <c r="N2352" s="121"/>
      <c r="O2352" s="121"/>
      <c r="P2352" s="121"/>
      <c r="Q2352" s="121"/>
      <c r="R2352" s="121"/>
      <c r="S2352" s="121"/>
      <c r="T2352" s="121"/>
      <c r="U2352" s="121"/>
      <c r="V2352" s="121"/>
      <c r="W2352" s="121"/>
      <c r="X2352" s="121"/>
      <c r="Y2352" s="121"/>
      <c r="Z2352" s="121"/>
    </row>
    <row r="2353" spans="1:26" ht="18">
      <c r="A2353" s="121"/>
      <c r="B2353" s="121"/>
      <c r="C2353" s="35" t="s">
        <v>6815</v>
      </c>
      <c r="D2353" s="128" t="s">
        <v>6792</v>
      </c>
      <c r="E2353" s="129" t="s">
        <v>20</v>
      </c>
      <c r="F2353" s="130" t="s">
        <v>6816</v>
      </c>
      <c r="G2353" s="130" t="s">
        <v>958</v>
      </c>
      <c r="H2353" s="511">
        <f t="shared" si="108"/>
        <v>504494</v>
      </c>
      <c r="I2353" s="387">
        <v>489800</v>
      </c>
      <c r="J2353" s="511">
        <f t="shared" si="109"/>
        <v>514290</v>
      </c>
      <c r="K2353" s="511">
        <f t="shared" si="110"/>
        <v>538780</v>
      </c>
      <c r="L2353" s="121"/>
      <c r="M2353" s="121"/>
      <c r="N2353" s="121"/>
      <c r="O2353" s="121"/>
      <c r="P2353" s="121"/>
      <c r="Q2353" s="121"/>
      <c r="R2353" s="121"/>
      <c r="S2353" s="121"/>
      <c r="T2353" s="121"/>
      <c r="U2353" s="121"/>
      <c r="V2353" s="121"/>
      <c r="W2353" s="121"/>
      <c r="X2353" s="121"/>
      <c r="Y2353" s="121"/>
      <c r="Z2353" s="121"/>
    </row>
    <row r="2354" spans="1:26" ht="18">
      <c r="A2354" s="121"/>
      <c r="B2354" s="121"/>
      <c r="C2354" s="35" t="s">
        <v>6820</v>
      </c>
      <c r="D2354" s="128" t="s">
        <v>6767</v>
      </c>
      <c r="E2354" s="129" t="s">
        <v>20</v>
      </c>
      <c r="F2354" s="130" t="s">
        <v>6821</v>
      </c>
      <c r="G2354" s="130" t="s">
        <v>958</v>
      </c>
      <c r="H2354" s="511">
        <f t="shared" si="108"/>
        <v>309000</v>
      </c>
      <c r="I2354" s="387">
        <v>300000</v>
      </c>
      <c r="J2354" s="511">
        <f t="shared" si="109"/>
        <v>315000</v>
      </c>
      <c r="K2354" s="511">
        <f t="shared" si="110"/>
        <v>330000</v>
      </c>
      <c r="L2354" s="121"/>
      <c r="M2354" s="121"/>
      <c r="N2354" s="121"/>
      <c r="O2354" s="121"/>
      <c r="P2354" s="121"/>
      <c r="Q2354" s="121"/>
      <c r="R2354" s="121"/>
      <c r="S2354" s="121"/>
      <c r="T2354" s="121"/>
      <c r="U2354" s="121"/>
      <c r="V2354" s="121"/>
      <c r="W2354" s="121"/>
      <c r="X2354" s="121"/>
      <c r="Y2354" s="121"/>
      <c r="Z2354" s="121"/>
    </row>
    <row r="2355" spans="1:26" ht="18">
      <c r="A2355" s="121"/>
      <c r="B2355" s="121"/>
      <c r="C2355" s="115" t="s">
        <v>6825</v>
      </c>
      <c r="D2355" s="154" t="s">
        <v>6827</v>
      </c>
      <c r="E2355" s="129"/>
      <c r="F2355" s="130"/>
      <c r="G2355" s="130"/>
      <c r="H2355" s="511">
        <f t="shared" si="108"/>
        <v>0</v>
      </c>
      <c r="I2355" s="389"/>
      <c r="J2355" s="511">
        <f t="shared" si="109"/>
        <v>0</v>
      </c>
      <c r="K2355" s="511">
        <f t="shared" si="110"/>
        <v>0</v>
      </c>
      <c r="L2355" s="121"/>
      <c r="M2355" s="121"/>
      <c r="N2355" s="121"/>
      <c r="O2355" s="121"/>
      <c r="P2355" s="121"/>
      <c r="Q2355" s="121"/>
      <c r="R2355" s="121"/>
      <c r="S2355" s="121"/>
      <c r="T2355" s="121"/>
      <c r="U2355" s="121"/>
      <c r="V2355" s="121"/>
      <c r="W2355" s="121"/>
      <c r="X2355" s="121"/>
      <c r="Y2355" s="121"/>
      <c r="Z2355" s="121"/>
    </row>
    <row r="2356" spans="1:26" ht="18">
      <c r="A2356" s="121"/>
      <c r="B2356" s="121"/>
      <c r="C2356" s="35" t="s">
        <v>6832</v>
      </c>
      <c r="D2356" s="128" t="s">
        <v>6833</v>
      </c>
      <c r="E2356" s="129" t="s">
        <v>20</v>
      </c>
      <c r="F2356" s="130" t="s">
        <v>20</v>
      </c>
      <c r="G2356" s="130" t="s">
        <v>305</v>
      </c>
      <c r="H2356" s="511">
        <f t="shared" si="108"/>
        <v>30797</v>
      </c>
      <c r="I2356" s="387">
        <v>29900</v>
      </c>
      <c r="J2356" s="511">
        <f t="shared" si="109"/>
        <v>31395</v>
      </c>
      <c r="K2356" s="511">
        <f t="shared" si="110"/>
        <v>32890</v>
      </c>
      <c r="L2356" s="121"/>
      <c r="M2356" s="121"/>
      <c r="N2356" s="121"/>
      <c r="O2356" s="121"/>
      <c r="P2356" s="121"/>
      <c r="Q2356" s="121"/>
      <c r="R2356" s="121"/>
      <c r="S2356" s="121"/>
      <c r="T2356" s="121"/>
      <c r="U2356" s="121"/>
      <c r="V2356" s="121"/>
      <c r="W2356" s="121"/>
      <c r="X2356" s="121"/>
      <c r="Y2356" s="121"/>
      <c r="Z2356" s="121"/>
    </row>
    <row r="2357" spans="1:26" ht="18">
      <c r="A2357" s="121"/>
      <c r="B2357" s="121"/>
      <c r="C2357" s="35" t="s">
        <v>6836</v>
      </c>
      <c r="D2357" s="128" t="s">
        <v>6838</v>
      </c>
      <c r="E2357" s="129" t="s">
        <v>20</v>
      </c>
      <c r="F2357" s="130" t="s">
        <v>20</v>
      </c>
      <c r="G2357" s="130" t="s">
        <v>305</v>
      </c>
      <c r="H2357" s="511">
        <f t="shared" si="108"/>
        <v>54384</v>
      </c>
      <c r="I2357" s="387">
        <v>52800</v>
      </c>
      <c r="J2357" s="511">
        <f t="shared" si="109"/>
        <v>55440</v>
      </c>
      <c r="K2357" s="511">
        <f t="shared" si="110"/>
        <v>58080</v>
      </c>
      <c r="L2357" s="121"/>
      <c r="M2357" s="121"/>
      <c r="N2357" s="121"/>
      <c r="O2357" s="121"/>
      <c r="P2357" s="121"/>
      <c r="Q2357" s="121"/>
      <c r="R2357" s="121"/>
      <c r="S2357" s="121"/>
      <c r="T2357" s="121"/>
      <c r="U2357" s="121"/>
      <c r="V2357" s="121"/>
      <c r="W2357" s="121"/>
      <c r="X2357" s="121"/>
      <c r="Y2357" s="121"/>
      <c r="Z2357" s="121"/>
    </row>
    <row r="2358" spans="1:26" ht="18">
      <c r="A2358" s="121"/>
      <c r="B2358" s="121"/>
      <c r="C2358" s="35" t="s">
        <v>6840</v>
      </c>
      <c r="D2358" s="128" t="s">
        <v>6842</v>
      </c>
      <c r="E2358" s="129" t="s">
        <v>6844</v>
      </c>
      <c r="F2358" s="130" t="s">
        <v>6845</v>
      </c>
      <c r="G2358" s="130" t="s">
        <v>305</v>
      </c>
      <c r="H2358" s="511">
        <f t="shared" si="108"/>
        <v>23690</v>
      </c>
      <c r="I2358" s="387">
        <v>23000</v>
      </c>
      <c r="J2358" s="511">
        <f t="shared" si="109"/>
        <v>24150</v>
      </c>
      <c r="K2358" s="511">
        <f t="shared" si="110"/>
        <v>25300</v>
      </c>
      <c r="L2358" s="121"/>
      <c r="M2358" s="121"/>
      <c r="N2358" s="121"/>
      <c r="O2358" s="121"/>
      <c r="P2358" s="121"/>
      <c r="Q2358" s="121"/>
      <c r="R2358" s="121"/>
      <c r="S2358" s="121"/>
      <c r="T2358" s="121"/>
      <c r="U2358" s="121"/>
      <c r="V2358" s="121"/>
      <c r="W2358" s="121"/>
      <c r="X2358" s="121"/>
      <c r="Y2358" s="121"/>
      <c r="Z2358" s="121"/>
    </row>
    <row r="2359" spans="1:26" ht="18">
      <c r="A2359" s="121"/>
      <c r="B2359" s="121"/>
      <c r="C2359" s="35" t="s">
        <v>6848</v>
      </c>
      <c r="D2359" s="128" t="s">
        <v>6849</v>
      </c>
      <c r="E2359" s="129" t="s">
        <v>6850</v>
      </c>
      <c r="F2359" s="130" t="s">
        <v>6851</v>
      </c>
      <c r="G2359" s="130" t="s">
        <v>347</v>
      </c>
      <c r="H2359" s="511">
        <f t="shared" si="108"/>
        <v>45835</v>
      </c>
      <c r="I2359" s="387">
        <v>44500</v>
      </c>
      <c r="J2359" s="511">
        <f t="shared" si="109"/>
        <v>46725</v>
      </c>
      <c r="K2359" s="511">
        <f t="shared" si="110"/>
        <v>48950</v>
      </c>
      <c r="L2359" s="121"/>
      <c r="M2359" s="121"/>
      <c r="N2359" s="121"/>
      <c r="O2359" s="121"/>
      <c r="P2359" s="121"/>
      <c r="Q2359" s="121"/>
      <c r="R2359" s="121"/>
      <c r="S2359" s="121"/>
      <c r="T2359" s="121"/>
      <c r="U2359" s="121"/>
      <c r="V2359" s="121"/>
      <c r="W2359" s="121"/>
      <c r="X2359" s="121"/>
      <c r="Y2359" s="121"/>
      <c r="Z2359" s="121"/>
    </row>
    <row r="2360" spans="1:26" ht="18">
      <c r="A2360" s="121"/>
      <c r="B2360" s="121"/>
      <c r="C2360" s="35" t="s">
        <v>6852</v>
      </c>
      <c r="D2360" s="128" t="s">
        <v>6854</v>
      </c>
      <c r="E2360" s="129" t="s">
        <v>20</v>
      </c>
      <c r="F2360" s="130" t="s">
        <v>20</v>
      </c>
      <c r="G2360" s="130" t="s">
        <v>305</v>
      </c>
      <c r="H2360" s="511">
        <f t="shared" si="108"/>
        <v>109901</v>
      </c>
      <c r="I2360" s="387">
        <v>106700</v>
      </c>
      <c r="J2360" s="511">
        <f t="shared" si="109"/>
        <v>112035</v>
      </c>
      <c r="K2360" s="511">
        <f t="shared" si="110"/>
        <v>117370</v>
      </c>
      <c r="L2360" s="121"/>
      <c r="M2360" s="121"/>
      <c r="N2360" s="121"/>
      <c r="O2360" s="121"/>
      <c r="P2360" s="121"/>
      <c r="Q2360" s="121"/>
      <c r="R2360" s="121"/>
      <c r="S2360" s="121"/>
      <c r="T2360" s="121"/>
      <c r="U2360" s="121"/>
      <c r="V2360" s="121"/>
      <c r="W2360" s="121"/>
      <c r="X2360" s="121"/>
      <c r="Y2360" s="121"/>
      <c r="Z2360" s="121"/>
    </row>
    <row r="2361" spans="1:26" ht="18">
      <c r="A2361" s="121"/>
      <c r="B2361" s="121"/>
      <c r="C2361" s="35" t="s">
        <v>6859</v>
      </c>
      <c r="D2361" s="128" t="s">
        <v>6860</v>
      </c>
      <c r="E2361" s="129" t="s">
        <v>20</v>
      </c>
      <c r="F2361" s="130" t="s">
        <v>20</v>
      </c>
      <c r="G2361" s="130" t="s">
        <v>305</v>
      </c>
      <c r="H2361" s="511">
        <f t="shared" si="108"/>
        <v>133900</v>
      </c>
      <c r="I2361" s="387">
        <v>130000</v>
      </c>
      <c r="J2361" s="511">
        <f t="shared" si="109"/>
        <v>136500</v>
      </c>
      <c r="K2361" s="511">
        <f t="shared" si="110"/>
        <v>143000</v>
      </c>
      <c r="L2361" s="121"/>
      <c r="M2361" s="121"/>
      <c r="N2361" s="121"/>
      <c r="O2361" s="121"/>
      <c r="P2361" s="121"/>
      <c r="Q2361" s="121"/>
      <c r="R2361" s="121"/>
      <c r="S2361" s="121"/>
      <c r="T2361" s="121"/>
      <c r="U2361" s="121"/>
      <c r="V2361" s="121"/>
      <c r="W2361" s="121"/>
      <c r="X2361" s="121"/>
      <c r="Y2361" s="121"/>
      <c r="Z2361" s="121"/>
    </row>
    <row r="2362" spans="1:26" ht="18">
      <c r="A2362" s="121"/>
      <c r="B2362" s="121"/>
      <c r="C2362" s="35" t="s">
        <v>6863</v>
      </c>
      <c r="D2362" s="128" t="s">
        <v>6864</v>
      </c>
      <c r="E2362" s="129" t="s">
        <v>20</v>
      </c>
      <c r="F2362" s="130" t="s">
        <v>20</v>
      </c>
      <c r="G2362" s="130" t="s">
        <v>6865</v>
      </c>
      <c r="H2362" s="511">
        <f t="shared" si="108"/>
        <v>74984</v>
      </c>
      <c r="I2362" s="387">
        <v>72800</v>
      </c>
      <c r="J2362" s="511">
        <f t="shared" si="109"/>
        <v>76440</v>
      </c>
      <c r="K2362" s="511">
        <f t="shared" si="110"/>
        <v>80080</v>
      </c>
      <c r="L2362" s="121"/>
      <c r="M2362" s="121"/>
      <c r="N2362" s="121"/>
      <c r="O2362" s="121"/>
      <c r="P2362" s="121"/>
      <c r="Q2362" s="121"/>
      <c r="R2362" s="121"/>
      <c r="S2362" s="121"/>
      <c r="T2362" s="121"/>
      <c r="U2362" s="121"/>
      <c r="V2362" s="121"/>
      <c r="W2362" s="121"/>
      <c r="X2362" s="121"/>
      <c r="Y2362" s="121"/>
      <c r="Z2362" s="121"/>
    </row>
    <row r="2363" spans="1:26" ht="18">
      <c r="A2363" s="121"/>
      <c r="B2363" s="121"/>
      <c r="C2363" s="35" t="s">
        <v>6869</v>
      </c>
      <c r="D2363" s="128" t="s">
        <v>6870</v>
      </c>
      <c r="E2363" s="129" t="s">
        <v>20</v>
      </c>
      <c r="F2363" s="130" t="s">
        <v>20</v>
      </c>
      <c r="G2363" s="130" t="s">
        <v>22</v>
      </c>
      <c r="H2363" s="511">
        <f t="shared" si="108"/>
        <v>1874455.8</v>
      </c>
      <c r="I2363" s="387">
        <v>1819860</v>
      </c>
      <c r="J2363" s="511">
        <f t="shared" si="109"/>
        <v>1910853</v>
      </c>
      <c r="K2363" s="511">
        <f t="shared" si="110"/>
        <v>2001846</v>
      </c>
      <c r="L2363" s="121"/>
      <c r="M2363" s="121"/>
      <c r="N2363" s="121"/>
      <c r="O2363" s="121"/>
      <c r="P2363" s="121"/>
      <c r="Q2363" s="121"/>
      <c r="R2363" s="121"/>
      <c r="S2363" s="121"/>
      <c r="T2363" s="121"/>
      <c r="U2363" s="121"/>
      <c r="V2363" s="121"/>
      <c r="W2363" s="121"/>
      <c r="X2363" s="121"/>
      <c r="Y2363" s="121"/>
      <c r="Z2363" s="121"/>
    </row>
    <row r="2364" spans="1:26" ht="18">
      <c r="A2364" s="121"/>
      <c r="B2364" s="121"/>
      <c r="C2364" s="35" t="s">
        <v>6873</v>
      </c>
      <c r="D2364" s="128" t="s">
        <v>6874</v>
      </c>
      <c r="E2364" s="129" t="s">
        <v>20</v>
      </c>
      <c r="F2364" s="130" t="s">
        <v>20</v>
      </c>
      <c r="G2364" s="130" t="s">
        <v>305</v>
      </c>
      <c r="H2364" s="511">
        <f t="shared" si="108"/>
        <v>669500</v>
      </c>
      <c r="I2364" s="387">
        <v>650000</v>
      </c>
      <c r="J2364" s="511">
        <f t="shared" si="109"/>
        <v>682500</v>
      </c>
      <c r="K2364" s="511">
        <f t="shared" si="110"/>
        <v>715000</v>
      </c>
      <c r="L2364" s="121"/>
      <c r="M2364" s="121"/>
      <c r="N2364" s="121"/>
      <c r="O2364" s="121"/>
      <c r="P2364" s="121"/>
      <c r="Q2364" s="121"/>
      <c r="R2364" s="121"/>
      <c r="S2364" s="121"/>
      <c r="T2364" s="121"/>
      <c r="U2364" s="121"/>
      <c r="V2364" s="121"/>
      <c r="W2364" s="121"/>
      <c r="X2364" s="121"/>
      <c r="Y2364" s="121"/>
      <c r="Z2364" s="121"/>
    </row>
    <row r="2365" spans="1:26" ht="18">
      <c r="A2365" s="121"/>
      <c r="B2365" s="121"/>
      <c r="C2365" s="35" t="s">
        <v>6880</v>
      </c>
      <c r="D2365" s="128" t="s">
        <v>6881</v>
      </c>
      <c r="E2365" s="129" t="s">
        <v>20</v>
      </c>
      <c r="F2365" s="130" t="s">
        <v>20</v>
      </c>
      <c r="G2365" s="130" t="s">
        <v>305</v>
      </c>
      <c r="H2365" s="511">
        <f t="shared" si="108"/>
        <v>4944</v>
      </c>
      <c r="I2365" s="387">
        <v>4800</v>
      </c>
      <c r="J2365" s="511">
        <f t="shared" si="109"/>
        <v>5040</v>
      </c>
      <c r="K2365" s="511">
        <f t="shared" si="110"/>
        <v>5280</v>
      </c>
      <c r="L2365" s="121"/>
      <c r="M2365" s="121"/>
      <c r="N2365" s="121"/>
      <c r="O2365" s="121"/>
      <c r="P2365" s="121"/>
      <c r="Q2365" s="121"/>
      <c r="R2365" s="121"/>
      <c r="S2365" s="121"/>
      <c r="T2365" s="121"/>
      <c r="U2365" s="121"/>
      <c r="V2365" s="121"/>
      <c r="W2365" s="121"/>
      <c r="X2365" s="121"/>
      <c r="Y2365" s="121"/>
      <c r="Z2365" s="121"/>
    </row>
    <row r="2366" spans="1:26" ht="18">
      <c r="A2366" s="121"/>
      <c r="B2366" s="121"/>
      <c r="C2366" s="115" t="s">
        <v>6886</v>
      </c>
      <c r="D2366" s="154" t="s">
        <v>6887</v>
      </c>
      <c r="E2366" s="129"/>
      <c r="F2366" s="130"/>
      <c r="G2366" s="130"/>
      <c r="H2366" s="511">
        <f t="shared" si="108"/>
        <v>0</v>
      </c>
      <c r="I2366" s="389"/>
      <c r="J2366" s="511">
        <f t="shared" si="109"/>
        <v>0</v>
      </c>
      <c r="K2366" s="511">
        <f t="shared" si="110"/>
        <v>0</v>
      </c>
      <c r="L2366" s="121"/>
      <c r="M2366" s="121"/>
      <c r="N2366" s="121"/>
      <c r="O2366" s="121"/>
      <c r="P2366" s="121"/>
      <c r="Q2366" s="121"/>
      <c r="R2366" s="121"/>
      <c r="S2366" s="121"/>
      <c r="T2366" s="121"/>
      <c r="U2366" s="121"/>
      <c r="V2366" s="121"/>
      <c r="W2366" s="121"/>
      <c r="X2366" s="121"/>
      <c r="Y2366" s="121"/>
      <c r="Z2366" s="121"/>
    </row>
    <row r="2367" spans="1:26" ht="18">
      <c r="A2367" s="121"/>
      <c r="B2367" s="121"/>
      <c r="C2367" s="115" t="s">
        <v>6892</v>
      </c>
      <c r="D2367" s="154" t="s">
        <v>6893</v>
      </c>
      <c r="E2367" s="129"/>
      <c r="F2367" s="130"/>
      <c r="G2367" s="130"/>
      <c r="H2367" s="511">
        <f t="shared" si="108"/>
        <v>0</v>
      </c>
      <c r="I2367" s="389"/>
      <c r="J2367" s="511">
        <f t="shared" si="109"/>
        <v>0</v>
      </c>
      <c r="K2367" s="511">
        <f t="shared" si="110"/>
        <v>0</v>
      </c>
      <c r="L2367" s="121"/>
      <c r="M2367" s="121"/>
      <c r="N2367" s="121"/>
      <c r="O2367" s="121"/>
      <c r="P2367" s="121"/>
      <c r="Q2367" s="121"/>
      <c r="R2367" s="121"/>
      <c r="S2367" s="121"/>
      <c r="T2367" s="121"/>
      <c r="U2367" s="121"/>
      <c r="V2367" s="121"/>
      <c r="W2367" s="121"/>
      <c r="X2367" s="121"/>
      <c r="Y2367" s="121"/>
      <c r="Z2367" s="121"/>
    </row>
    <row r="2368" spans="1:26" ht="18">
      <c r="A2368" s="121"/>
      <c r="B2368" s="121"/>
      <c r="C2368" s="35" t="s">
        <v>6898</v>
      </c>
      <c r="D2368" s="128" t="s">
        <v>16580</v>
      </c>
      <c r="E2368" s="129"/>
      <c r="F2368" s="130"/>
      <c r="G2368" s="130" t="s">
        <v>305</v>
      </c>
      <c r="H2368" s="511">
        <f t="shared" si="108"/>
        <v>8034</v>
      </c>
      <c r="I2368" s="386">
        <v>7800</v>
      </c>
      <c r="J2368" s="511">
        <f t="shared" si="109"/>
        <v>8190</v>
      </c>
      <c r="K2368" s="511">
        <f t="shared" si="110"/>
        <v>8580</v>
      </c>
      <c r="L2368" s="121"/>
      <c r="M2368" s="121"/>
      <c r="N2368" s="121"/>
      <c r="O2368" s="121"/>
      <c r="P2368" s="121"/>
      <c r="Q2368" s="121"/>
      <c r="R2368" s="121"/>
      <c r="S2368" s="121"/>
      <c r="T2368" s="121"/>
      <c r="U2368" s="121"/>
      <c r="V2368" s="121"/>
      <c r="W2368" s="121"/>
      <c r="X2368" s="121"/>
      <c r="Y2368" s="121"/>
      <c r="Z2368" s="121"/>
    </row>
    <row r="2369" spans="1:26" ht="18">
      <c r="A2369" s="121"/>
      <c r="B2369" s="121"/>
      <c r="C2369" s="35" t="s">
        <v>6920</v>
      </c>
      <c r="D2369" s="128" t="s">
        <v>16581</v>
      </c>
      <c r="E2369" s="129" t="s">
        <v>6940</v>
      </c>
      <c r="F2369" s="130" t="s">
        <v>16582</v>
      </c>
      <c r="G2369" s="130" t="s">
        <v>889</v>
      </c>
      <c r="H2369" s="511">
        <f t="shared" si="108"/>
        <v>307970</v>
      </c>
      <c r="I2369" s="386">
        <v>299000</v>
      </c>
      <c r="J2369" s="511">
        <f t="shared" si="109"/>
        <v>313950</v>
      </c>
      <c r="K2369" s="511">
        <f t="shared" si="110"/>
        <v>328900</v>
      </c>
      <c r="L2369" s="121"/>
      <c r="M2369" s="121"/>
      <c r="N2369" s="121"/>
      <c r="O2369" s="121"/>
      <c r="P2369" s="121"/>
      <c r="Q2369" s="121"/>
      <c r="R2369" s="121"/>
      <c r="S2369" s="121"/>
      <c r="T2369" s="121"/>
      <c r="U2369" s="121"/>
      <c r="V2369" s="121"/>
      <c r="W2369" s="121"/>
      <c r="X2369" s="121"/>
      <c r="Y2369" s="121"/>
      <c r="Z2369" s="121"/>
    </row>
    <row r="2370" spans="1:26" ht="18">
      <c r="A2370" s="121"/>
      <c r="B2370" s="121"/>
      <c r="C2370" s="35" t="s">
        <v>6958</v>
      </c>
      <c r="D2370" s="128" t="s">
        <v>16581</v>
      </c>
      <c r="E2370" s="129" t="s">
        <v>6940</v>
      </c>
      <c r="F2370" s="130" t="s">
        <v>16582</v>
      </c>
      <c r="G2370" s="130" t="s">
        <v>889</v>
      </c>
      <c r="H2370" s="511">
        <f t="shared" si="108"/>
        <v>355102.8</v>
      </c>
      <c r="I2370" s="386">
        <v>344760</v>
      </c>
      <c r="J2370" s="511">
        <f t="shared" si="109"/>
        <v>361998</v>
      </c>
      <c r="K2370" s="511">
        <f t="shared" si="110"/>
        <v>379236</v>
      </c>
      <c r="L2370" s="121"/>
      <c r="M2370" s="121"/>
      <c r="N2370" s="121"/>
      <c r="O2370" s="121"/>
      <c r="P2370" s="121"/>
      <c r="Q2370" s="121"/>
      <c r="R2370" s="121"/>
      <c r="S2370" s="121"/>
      <c r="T2370" s="121"/>
      <c r="U2370" s="121"/>
      <c r="V2370" s="121"/>
      <c r="W2370" s="121"/>
      <c r="X2370" s="121"/>
      <c r="Y2370" s="121"/>
      <c r="Z2370" s="121"/>
    </row>
    <row r="2371" spans="1:26" ht="18">
      <c r="A2371" s="121"/>
      <c r="B2371" s="121"/>
      <c r="C2371" s="35" t="s">
        <v>6989</v>
      </c>
      <c r="D2371" s="128" t="s">
        <v>16581</v>
      </c>
      <c r="E2371" s="129" t="s">
        <v>6940</v>
      </c>
      <c r="F2371" s="130" t="s">
        <v>16582</v>
      </c>
      <c r="G2371" s="130" t="s">
        <v>721</v>
      </c>
      <c r="H2371" s="511">
        <f t="shared" si="108"/>
        <v>241020</v>
      </c>
      <c r="I2371" s="386">
        <v>234000</v>
      </c>
      <c r="J2371" s="511">
        <f t="shared" si="109"/>
        <v>245700</v>
      </c>
      <c r="K2371" s="511">
        <f t="shared" si="110"/>
        <v>257400</v>
      </c>
      <c r="L2371" s="121"/>
      <c r="M2371" s="121"/>
      <c r="N2371" s="121"/>
      <c r="O2371" s="121"/>
      <c r="P2371" s="121"/>
      <c r="Q2371" s="121"/>
      <c r="R2371" s="121"/>
      <c r="S2371" s="121"/>
      <c r="T2371" s="121"/>
      <c r="U2371" s="121"/>
      <c r="V2371" s="121"/>
      <c r="W2371" s="121"/>
      <c r="X2371" s="121"/>
      <c r="Y2371" s="121"/>
      <c r="Z2371" s="121"/>
    </row>
    <row r="2372" spans="1:26" ht="18">
      <c r="A2372" s="121"/>
      <c r="B2372" s="121"/>
      <c r="C2372" s="35" t="s">
        <v>7005</v>
      </c>
      <c r="D2372" s="128" t="s">
        <v>16581</v>
      </c>
      <c r="E2372" s="129" t="s">
        <v>6940</v>
      </c>
      <c r="F2372" s="130" t="s">
        <v>16583</v>
      </c>
      <c r="G2372" s="130" t="s">
        <v>889</v>
      </c>
      <c r="H2372" s="511">
        <f t="shared" si="108"/>
        <v>495430</v>
      </c>
      <c r="I2372" s="386">
        <v>481000</v>
      </c>
      <c r="J2372" s="511">
        <f t="shared" si="109"/>
        <v>505050</v>
      </c>
      <c r="K2372" s="511">
        <f t="shared" si="110"/>
        <v>529100</v>
      </c>
      <c r="L2372" s="121"/>
      <c r="M2372" s="121"/>
      <c r="N2372" s="121"/>
      <c r="O2372" s="121"/>
      <c r="P2372" s="121"/>
      <c r="Q2372" s="121"/>
      <c r="R2372" s="121"/>
      <c r="S2372" s="121"/>
      <c r="T2372" s="121"/>
      <c r="U2372" s="121"/>
      <c r="V2372" s="121"/>
      <c r="W2372" s="121"/>
      <c r="X2372" s="121"/>
      <c r="Y2372" s="121"/>
      <c r="Z2372" s="121"/>
    </row>
    <row r="2373" spans="1:26" ht="18">
      <c r="A2373" s="121"/>
      <c r="B2373" s="121"/>
      <c r="C2373" s="35" t="s">
        <v>7020</v>
      </c>
      <c r="D2373" s="128" t="s">
        <v>16581</v>
      </c>
      <c r="E2373" s="129" t="s">
        <v>6940</v>
      </c>
      <c r="F2373" s="130" t="s">
        <v>16583</v>
      </c>
      <c r="G2373" s="130" t="s">
        <v>721</v>
      </c>
      <c r="H2373" s="511">
        <f t="shared" si="108"/>
        <v>7391.28</v>
      </c>
      <c r="I2373" s="386">
        <v>7176</v>
      </c>
      <c r="J2373" s="511">
        <f t="shared" si="109"/>
        <v>7534.8</v>
      </c>
      <c r="K2373" s="511">
        <f t="shared" si="110"/>
        <v>7893.6</v>
      </c>
      <c r="L2373" s="121"/>
      <c r="M2373" s="121"/>
      <c r="N2373" s="121"/>
      <c r="O2373" s="121"/>
      <c r="P2373" s="121"/>
      <c r="Q2373" s="121"/>
      <c r="R2373" s="121"/>
      <c r="S2373" s="121"/>
      <c r="T2373" s="121"/>
      <c r="U2373" s="121"/>
      <c r="V2373" s="121"/>
      <c r="W2373" s="121"/>
      <c r="X2373" s="121"/>
      <c r="Y2373" s="121"/>
      <c r="Z2373" s="121"/>
    </row>
    <row r="2374" spans="1:26" ht="18">
      <c r="A2374" s="121"/>
      <c r="B2374" s="121"/>
      <c r="C2374" s="35" t="s">
        <v>7033</v>
      </c>
      <c r="D2374" s="128" t="s">
        <v>16581</v>
      </c>
      <c r="E2374" s="129" t="s">
        <v>6940</v>
      </c>
      <c r="F2374" s="130" t="s">
        <v>16584</v>
      </c>
      <c r="G2374" s="130" t="s">
        <v>889</v>
      </c>
      <c r="H2374" s="511">
        <f t="shared" si="108"/>
        <v>1981720</v>
      </c>
      <c r="I2374" s="386">
        <v>1924000</v>
      </c>
      <c r="J2374" s="511">
        <f t="shared" si="109"/>
        <v>2020200</v>
      </c>
      <c r="K2374" s="511">
        <f t="shared" si="110"/>
        <v>2116400</v>
      </c>
      <c r="L2374" s="121"/>
      <c r="M2374" s="121"/>
      <c r="N2374" s="121"/>
      <c r="O2374" s="121"/>
      <c r="P2374" s="121"/>
      <c r="Q2374" s="121"/>
      <c r="R2374" s="121"/>
      <c r="S2374" s="121"/>
      <c r="T2374" s="121"/>
      <c r="U2374" s="121"/>
      <c r="V2374" s="121"/>
      <c r="W2374" s="121"/>
      <c r="X2374" s="121"/>
      <c r="Y2374" s="121"/>
      <c r="Z2374" s="121"/>
    </row>
    <row r="2375" spans="1:26" ht="18">
      <c r="A2375" s="121"/>
      <c r="B2375" s="121"/>
      <c r="C2375" s="35" t="s">
        <v>7037</v>
      </c>
      <c r="D2375" s="128" t="s">
        <v>16581</v>
      </c>
      <c r="E2375" s="129" t="s">
        <v>6940</v>
      </c>
      <c r="F2375" s="130" t="s">
        <v>16585</v>
      </c>
      <c r="G2375" s="130" t="s">
        <v>721</v>
      </c>
      <c r="H2375" s="511">
        <f t="shared" si="108"/>
        <v>21424</v>
      </c>
      <c r="I2375" s="386">
        <v>20800</v>
      </c>
      <c r="J2375" s="511">
        <f t="shared" si="109"/>
        <v>21840</v>
      </c>
      <c r="K2375" s="511">
        <f t="shared" si="110"/>
        <v>22880</v>
      </c>
      <c r="L2375" s="121"/>
      <c r="M2375" s="121"/>
      <c r="N2375" s="121"/>
      <c r="O2375" s="121"/>
      <c r="P2375" s="121"/>
      <c r="Q2375" s="121"/>
      <c r="R2375" s="121"/>
      <c r="S2375" s="121"/>
      <c r="T2375" s="121"/>
      <c r="U2375" s="121"/>
      <c r="V2375" s="121"/>
      <c r="W2375" s="121"/>
      <c r="X2375" s="121"/>
      <c r="Y2375" s="121"/>
      <c r="Z2375" s="121"/>
    </row>
    <row r="2376" spans="1:26" ht="18">
      <c r="A2376" s="121"/>
      <c r="B2376" s="121"/>
      <c r="C2376" s="35" t="s">
        <v>7055</v>
      </c>
      <c r="D2376" s="128" t="s">
        <v>16581</v>
      </c>
      <c r="E2376" s="129" t="s">
        <v>6940</v>
      </c>
      <c r="F2376" s="130" t="s">
        <v>16586</v>
      </c>
      <c r="G2376" s="130" t="s">
        <v>889</v>
      </c>
      <c r="H2376" s="511">
        <f t="shared" si="108"/>
        <v>748367.1</v>
      </c>
      <c r="I2376" s="386">
        <v>726570</v>
      </c>
      <c r="J2376" s="511">
        <f t="shared" si="109"/>
        <v>762898.5</v>
      </c>
      <c r="K2376" s="511">
        <f t="shared" si="110"/>
        <v>799227</v>
      </c>
      <c r="L2376" s="121"/>
      <c r="M2376" s="121"/>
      <c r="N2376" s="121"/>
      <c r="O2376" s="121"/>
      <c r="P2376" s="121"/>
      <c r="Q2376" s="121"/>
      <c r="R2376" s="121"/>
      <c r="S2376" s="121"/>
      <c r="T2376" s="121"/>
      <c r="U2376" s="121"/>
      <c r="V2376" s="121"/>
      <c r="W2376" s="121"/>
      <c r="X2376" s="121"/>
      <c r="Y2376" s="121"/>
      <c r="Z2376" s="121"/>
    </row>
    <row r="2377" spans="1:26" ht="18">
      <c r="A2377" s="121"/>
      <c r="B2377" s="121"/>
      <c r="C2377" s="35" t="s">
        <v>7058</v>
      </c>
      <c r="D2377" s="128" t="s">
        <v>16581</v>
      </c>
      <c r="E2377" s="129" t="s">
        <v>6940</v>
      </c>
      <c r="F2377" s="130" t="s">
        <v>16586</v>
      </c>
      <c r="G2377" s="130" t="s">
        <v>721</v>
      </c>
      <c r="H2377" s="511">
        <f t="shared" si="108"/>
        <v>16068</v>
      </c>
      <c r="I2377" s="386">
        <v>15600</v>
      </c>
      <c r="J2377" s="511">
        <f t="shared" si="109"/>
        <v>16380</v>
      </c>
      <c r="K2377" s="511">
        <f t="shared" si="110"/>
        <v>17160</v>
      </c>
      <c r="L2377" s="121"/>
      <c r="M2377" s="121"/>
      <c r="N2377" s="121"/>
      <c r="O2377" s="121"/>
      <c r="P2377" s="121"/>
      <c r="Q2377" s="121"/>
      <c r="R2377" s="121"/>
      <c r="S2377" s="121"/>
      <c r="T2377" s="121"/>
      <c r="U2377" s="121"/>
      <c r="V2377" s="121"/>
      <c r="W2377" s="121"/>
      <c r="X2377" s="121"/>
      <c r="Y2377" s="121"/>
      <c r="Z2377" s="121"/>
    </row>
    <row r="2378" spans="1:26" ht="18">
      <c r="A2378" s="121"/>
      <c r="B2378" s="121"/>
      <c r="C2378" s="115" t="s">
        <v>6898</v>
      </c>
      <c r="D2378" s="154" t="s">
        <v>6899</v>
      </c>
      <c r="E2378" s="129"/>
      <c r="F2378" s="130"/>
      <c r="G2378" s="130"/>
      <c r="H2378" s="511">
        <f t="shared" si="108"/>
        <v>0</v>
      </c>
      <c r="I2378" s="389"/>
      <c r="J2378" s="511">
        <f t="shared" si="109"/>
        <v>0</v>
      </c>
      <c r="K2378" s="511">
        <f t="shared" si="110"/>
        <v>0</v>
      </c>
      <c r="L2378" s="121"/>
      <c r="M2378" s="121"/>
      <c r="N2378" s="121"/>
      <c r="O2378" s="121"/>
      <c r="P2378" s="121"/>
      <c r="Q2378" s="121"/>
      <c r="R2378" s="121"/>
      <c r="S2378" s="121"/>
      <c r="T2378" s="121"/>
      <c r="U2378" s="121"/>
      <c r="V2378" s="121"/>
      <c r="W2378" s="121"/>
      <c r="X2378" s="121"/>
      <c r="Y2378" s="121"/>
      <c r="Z2378" s="121"/>
    </row>
    <row r="2379" spans="1:26" ht="36">
      <c r="A2379" s="121"/>
      <c r="B2379" s="121"/>
      <c r="C2379" s="35" t="s">
        <v>6906</v>
      </c>
      <c r="D2379" s="128" t="s">
        <v>6899</v>
      </c>
      <c r="E2379" s="129" t="s">
        <v>20</v>
      </c>
      <c r="F2379" s="130" t="s">
        <v>6907</v>
      </c>
      <c r="G2379" s="130" t="s">
        <v>721</v>
      </c>
      <c r="H2379" s="511">
        <f t="shared" ref="H2379:H2442" si="111">(I2379*0.03)+I2379</f>
        <v>20394</v>
      </c>
      <c r="I2379" s="387">
        <v>19800</v>
      </c>
      <c r="J2379" s="511">
        <f t="shared" ref="J2379:J2442" si="112">(I2379*0.05)+I2379</f>
        <v>20790</v>
      </c>
      <c r="K2379" s="511">
        <f t="shared" ref="K2379:K2442" si="113">(I2379*0.1)+I2379</f>
        <v>21780</v>
      </c>
      <c r="L2379" s="121"/>
      <c r="M2379" s="121"/>
      <c r="N2379" s="121"/>
      <c r="O2379" s="121"/>
      <c r="P2379" s="121"/>
      <c r="Q2379" s="121"/>
      <c r="R2379" s="121"/>
      <c r="S2379" s="121"/>
      <c r="T2379" s="121"/>
      <c r="U2379" s="121"/>
      <c r="V2379" s="121"/>
      <c r="W2379" s="121"/>
      <c r="X2379" s="121"/>
      <c r="Y2379" s="121"/>
      <c r="Z2379" s="121"/>
    </row>
    <row r="2380" spans="1:26" ht="18">
      <c r="A2380" s="137"/>
      <c r="B2380" s="137"/>
      <c r="C2380" s="35" t="s">
        <v>6910</v>
      </c>
      <c r="D2380" s="128" t="s">
        <v>6899</v>
      </c>
      <c r="E2380" s="129" t="s">
        <v>20</v>
      </c>
      <c r="F2380" s="130" t="s">
        <v>6911</v>
      </c>
      <c r="G2380" s="130" t="s">
        <v>889</v>
      </c>
      <c r="H2380" s="511">
        <f t="shared" si="111"/>
        <v>1162252</v>
      </c>
      <c r="I2380" s="387">
        <v>1128400</v>
      </c>
      <c r="J2380" s="511">
        <f t="shared" si="112"/>
        <v>1184820</v>
      </c>
      <c r="K2380" s="511">
        <f t="shared" si="113"/>
        <v>1241240</v>
      </c>
      <c r="L2380" s="137"/>
      <c r="M2380" s="137"/>
      <c r="N2380" s="137"/>
      <c r="O2380" s="137"/>
      <c r="P2380" s="137"/>
      <c r="Q2380" s="137"/>
      <c r="R2380" s="137"/>
      <c r="S2380" s="137"/>
      <c r="T2380" s="137"/>
      <c r="U2380" s="137"/>
      <c r="V2380" s="137"/>
      <c r="W2380" s="137"/>
      <c r="X2380" s="137"/>
      <c r="Y2380" s="137"/>
      <c r="Z2380" s="137"/>
    </row>
    <row r="2381" spans="1:26" ht="18">
      <c r="A2381" s="137"/>
      <c r="B2381" s="137"/>
      <c r="C2381" s="35" t="s">
        <v>6912</v>
      </c>
      <c r="D2381" s="128" t="s">
        <v>6899</v>
      </c>
      <c r="E2381" s="129" t="s">
        <v>20</v>
      </c>
      <c r="F2381" s="130" t="s">
        <v>6913</v>
      </c>
      <c r="G2381" s="130" t="s">
        <v>721</v>
      </c>
      <c r="H2381" s="511">
        <f t="shared" si="111"/>
        <v>7210</v>
      </c>
      <c r="I2381" s="387">
        <v>7000</v>
      </c>
      <c r="J2381" s="511">
        <f t="shared" si="112"/>
        <v>7350</v>
      </c>
      <c r="K2381" s="511">
        <f t="shared" si="113"/>
        <v>7700</v>
      </c>
      <c r="L2381" s="137"/>
      <c r="M2381" s="137"/>
      <c r="N2381" s="137"/>
      <c r="O2381" s="137"/>
      <c r="P2381" s="137"/>
      <c r="Q2381" s="137"/>
      <c r="R2381" s="137"/>
      <c r="S2381" s="137"/>
      <c r="T2381" s="137"/>
      <c r="U2381" s="137"/>
      <c r="V2381" s="137"/>
      <c r="W2381" s="137"/>
      <c r="X2381" s="137"/>
      <c r="Y2381" s="137"/>
      <c r="Z2381" s="137"/>
    </row>
    <row r="2382" spans="1:26" ht="18">
      <c r="A2382" s="137"/>
      <c r="B2382" s="137"/>
      <c r="C2382" s="35" t="s">
        <v>6916</v>
      </c>
      <c r="D2382" s="128" t="s">
        <v>6899</v>
      </c>
      <c r="E2382" s="129" t="s">
        <v>20</v>
      </c>
      <c r="F2382" s="130" t="s">
        <v>6918</v>
      </c>
      <c r="G2382" s="130" t="s">
        <v>721</v>
      </c>
      <c r="H2382" s="511">
        <f t="shared" si="111"/>
        <v>8755</v>
      </c>
      <c r="I2382" s="387">
        <v>8500</v>
      </c>
      <c r="J2382" s="511">
        <f t="shared" si="112"/>
        <v>8925</v>
      </c>
      <c r="K2382" s="511">
        <f t="shared" si="113"/>
        <v>9350</v>
      </c>
      <c r="L2382" s="137"/>
      <c r="M2382" s="137"/>
      <c r="N2382" s="137"/>
      <c r="O2382" s="137"/>
      <c r="P2382" s="137"/>
      <c r="Q2382" s="137"/>
      <c r="R2382" s="137"/>
      <c r="S2382" s="137"/>
      <c r="T2382" s="137"/>
      <c r="U2382" s="137"/>
      <c r="V2382" s="137"/>
      <c r="W2382" s="137"/>
      <c r="X2382" s="137"/>
      <c r="Y2382" s="137"/>
      <c r="Z2382" s="137"/>
    </row>
    <row r="2383" spans="1:26" ht="18">
      <c r="A2383" s="121"/>
      <c r="B2383" s="121"/>
      <c r="C2383" s="35" t="s">
        <v>22872</v>
      </c>
      <c r="D2383" s="128" t="s">
        <v>6899</v>
      </c>
      <c r="E2383" s="129"/>
      <c r="F2383" s="130" t="s">
        <v>16587</v>
      </c>
      <c r="G2383" s="130" t="s">
        <v>889</v>
      </c>
      <c r="H2383" s="511">
        <f t="shared" si="111"/>
        <v>1016301</v>
      </c>
      <c r="I2383" s="387">
        <v>986700</v>
      </c>
      <c r="J2383" s="511">
        <f t="shared" si="112"/>
        <v>1036035</v>
      </c>
      <c r="K2383" s="511">
        <f t="shared" si="113"/>
        <v>1085370</v>
      </c>
      <c r="L2383" s="121"/>
      <c r="M2383" s="121"/>
      <c r="N2383" s="121"/>
      <c r="O2383" s="121"/>
      <c r="P2383" s="121"/>
      <c r="Q2383" s="121"/>
      <c r="R2383" s="121"/>
      <c r="S2383" s="121"/>
      <c r="T2383" s="121"/>
      <c r="U2383" s="121"/>
      <c r="V2383" s="121"/>
      <c r="W2383" s="121"/>
      <c r="X2383" s="121"/>
      <c r="Y2383" s="121"/>
      <c r="Z2383" s="121"/>
    </row>
    <row r="2384" spans="1:26" ht="18">
      <c r="A2384" s="121"/>
      <c r="B2384" s="121"/>
      <c r="C2384" s="35" t="s">
        <v>22873</v>
      </c>
      <c r="D2384" s="128" t="s">
        <v>16588</v>
      </c>
      <c r="E2384" s="129"/>
      <c r="F2384" s="130" t="s">
        <v>16583</v>
      </c>
      <c r="G2384" s="130" t="s">
        <v>889</v>
      </c>
      <c r="H2384" s="511">
        <f t="shared" si="111"/>
        <v>723060</v>
      </c>
      <c r="I2384" s="387">
        <v>702000</v>
      </c>
      <c r="J2384" s="511">
        <f t="shared" si="112"/>
        <v>737100</v>
      </c>
      <c r="K2384" s="511">
        <f t="shared" si="113"/>
        <v>772200</v>
      </c>
      <c r="L2384" s="121"/>
      <c r="M2384" s="121"/>
      <c r="N2384" s="121"/>
      <c r="O2384" s="121"/>
      <c r="P2384" s="121"/>
      <c r="Q2384" s="121"/>
      <c r="R2384" s="121"/>
      <c r="S2384" s="121"/>
      <c r="T2384" s="121"/>
      <c r="U2384" s="121"/>
      <c r="V2384" s="121"/>
      <c r="W2384" s="121"/>
      <c r="X2384" s="121"/>
      <c r="Y2384" s="121"/>
      <c r="Z2384" s="121"/>
    </row>
    <row r="2385" spans="1:26" ht="18">
      <c r="A2385" s="121"/>
      <c r="B2385" s="121"/>
      <c r="C2385" s="35" t="s">
        <v>22874</v>
      </c>
      <c r="D2385" s="128" t="s">
        <v>6899</v>
      </c>
      <c r="E2385" s="129"/>
      <c r="F2385" s="130" t="s">
        <v>6918</v>
      </c>
      <c r="G2385" s="130" t="s">
        <v>889</v>
      </c>
      <c r="H2385" s="511">
        <f t="shared" si="111"/>
        <v>1587518.4</v>
      </c>
      <c r="I2385" s="387">
        <v>1541280</v>
      </c>
      <c r="J2385" s="511">
        <f t="shared" si="112"/>
        <v>1618344</v>
      </c>
      <c r="K2385" s="511">
        <f t="shared" si="113"/>
        <v>1695408</v>
      </c>
      <c r="L2385" s="121"/>
      <c r="M2385" s="121"/>
      <c r="N2385" s="121"/>
      <c r="O2385" s="121"/>
      <c r="P2385" s="121"/>
      <c r="Q2385" s="121"/>
      <c r="R2385" s="121"/>
      <c r="S2385" s="121"/>
      <c r="T2385" s="121"/>
      <c r="U2385" s="121"/>
      <c r="V2385" s="121"/>
      <c r="W2385" s="121"/>
      <c r="X2385" s="121"/>
      <c r="Y2385" s="121"/>
      <c r="Z2385" s="121"/>
    </row>
    <row r="2386" spans="1:26" ht="18">
      <c r="A2386" s="121"/>
      <c r="B2386" s="121"/>
      <c r="C2386" s="35" t="s">
        <v>22875</v>
      </c>
      <c r="D2386" s="128" t="s">
        <v>6899</v>
      </c>
      <c r="E2386" s="129"/>
      <c r="F2386" s="130" t="s">
        <v>16589</v>
      </c>
      <c r="G2386" s="130" t="s">
        <v>889</v>
      </c>
      <c r="H2386" s="511">
        <f t="shared" si="111"/>
        <v>642720</v>
      </c>
      <c r="I2386" s="387">
        <v>624000</v>
      </c>
      <c r="J2386" s="511">
        <f t="shared" si="112"/>
        <v>655200</v>
      </c>
      <c r="K2386" s="511">
        <f t="shared" si="113"/>
        <v>686400</v>
      </c>
      <c r="L2386" s="121"/>
      <c r="M2386" s="121"/>
      <c r="N2386" s="121"/>
      <c r="O2386" s="121"/>
      <c r="P2386" s="121"/>
      <c r="Q2386" s="121"/>
      <c r="R2386" s="121"/>
      <c r="S2386" s="121"/>
      <c r="T2386" s="121"/>
      <c r="U2386" s="121"/>
      <c r="V2386" s="121"/>
      <c r="W2386" s="121"/>
      <c r="X2386" s="121"/>
      <c r="Y2386" s="121"/>
      <c r="Z2386" s="121"/>
    </row>
    <row r="2387" spans="1:26" ht="18">
      <c r="A2387" s="121"/>
      <c r="B2387" s="121"/>
      <c r="C2387" s="35" t="s">
        <v>22876</v>
      </c>
      <c r="D2387" s="128" t="s">
        <v>6899</v>
      </c>
      <c r="E2387" s="129"/>
      <c r="F2387" s="130" t="s">
        <v>16590</v>
      </c>
      <c r="G2387" s="130" t="s">
        <v>889</v>
      </c>
      <c r="H2387" s="511">
        <f t="shared" si="111"/>
        <v>2660860.7999999998</v>
      </c>
      <c r="I2387" s="387">
        <v>2583360</v>
      </c>
      <c r="J2387" s="511">
        <f t="shared" si="112"/>
        <v>2712528</v>
      </c>
      <c r="K2387" s="511">
        <f t="shared" si="113"/>
        <v>2841696</v>
      </c>
      <c r="L2387" s="121"/>
      <c r="M2387" s="121"/>
      <c r="N2387" s="121"/>
      <c r="O2387" s="121"/>
      <c r="P2387" s="121"/>
      <c r="Q2387" s="121"/>
      <c r="R2387" s="121"/>
      <c r="S2387" s="121"/>
      <c r="T2387" s="121"/>
      <c r="U2387" s="121"/>
      <c r="V2387" s="121"/>
      <c r="W2387" s="121"/>
      <c r="X2387" s="121"/>
      <c r="Y2387" s="121"/>
      <c r="Z2387" s="121"/>
    </row>
    <row r="2388" spans="1:26" ht="18">
      <c r="A2388" s="121"/>
      <c r="B2388" s="121"/>
      <c r="C2388" s="115" t="s">
        <v>6920</v>
      </c>
      <c r="D2388" s="154" t="s">
        <v>6921</v>
      </c>
      <c r="E2388" s="129"/>
      <c r="F2388" s="130"/>
      <c r="G2388" s="130"/>
      <c r="H2388" s="511">
        <f t="shared" si="111"/>
        <v>0</v>
      </c>
      <c r="I2388" s="389"/>
      <c r="J2388" s="511">
        <f t="shared" si="112"/>
        <v>0</v>
      </c>
      <c r="K2388" s="511">
        <f t="shared" si="113"/>
        <v>0</v>
      </c>
      <c r="L2388" s="121"/>
      <c r="M2388" s="121"/>
      <c r="N2388" s="121"/>
      <c r="O2388" s="121"/>
      <c r="P2388" s="121"/>
      <c r="Q2388" s="121"/>
      <c r="R2388" s="121"/>
      <c r="S2388" s="121"/>
      <c r="T2388" s="121"/>
      <c r="U2388" s="121"/>
      <c r="V2388" s="121"/>
      <c r="W2388" s="121"/>
      <c r="X2388" s="121"/>
      <c r="Y2388" s="121"/>
      <c r="Z2388" s="121"/>
    </row>
    <row r="2389" spans="1:26" ht="36">
      <c r="A2389" s="121"/>
      <c r="B2389" s="121"/>
      <c r="C2389" s="35" t="s">
        <v>6924</v>
      </c>
      <c r="D2389" s="128" t="s">
        <v>6921</v>
      </c>
      <c r="E2389" s="129" t="s">
        <v>20</v>
      </c>
      <c r="F2389" s="130" t="s">
        <v>6911</v>
      </c>
      <c r="G2389" s="130" t="s">
        <v>721</v>
      </c>
      <c r="H2389" s="511">
        <f t="shared" si="111"/>
        <v>20085</v>
      </c>
      <c r="I2389" s="387">
        <v>19500</v>
      </c>
      <c r="J2389" s="511">
        <f t="shared" si="112"/>
        <v>20475</v>
      </c>
      <c r="K2389" s="511">
        <f t="shared" si="113"/>
        <v>21450</v>
      </c>
      <c r="L2389" s="121"/>
      <c r="M2389" s="121"/>
      <c r="N2389" s="121"/>
      <c r="O2389" s="121"/>
      <c r="P2389" s="121"/>
      <c r="Q2389" s="121"/>
      <c r="R2389" s="121"/>
      <c r="S2389" s="121"/>
      <c r="T2389" s="121"/>
      <c r="U2389" s="121"/>
      <c r="V2389" s="121"/>
      <c r="W2389" s="121"/>
      <c r="X2389" s="121"/>
      <c r="Y2389" s="121"/>
      <c r="Z2389" s="121"/>
    </row>
    <row r="2390" spans="1:26" ht="18">
      <c r="A2390" s="121"/>
      <c r="B2390" s="121"/>
      <c r="C2390" s="35" t="s">
        <v>6927</v>
      </c>
      <c r="D2390" s="128" t="s">
        <v>6921</v>
      </c>
      <c r="E2390" s="129" t="s">
        <v>20</v>
      </c>
      <c r="F2390" s="130" t="s">
        <v>6907</v>
      </c>
      <c r="G2390" s="130" t="s">
        <v>721</v>
      </c>
      <c r="H2390" s="511">
        <f t="shared" si="111"/>
        <v>13390</v>
      </c>
      <c r="I2390" s="387">
        <v>13000</v>
      </c>
      <c r="J2390" s="511">
        <f t="shared" si="112"/>
        <v>13650</v>
      </c>
      <c r="K2390" s="511">
        <f t="shared" si="113"/>
        <v>14300</v>
      </c>
      <c r="L2390" s="121"/>
      <c r="M2390" s="121"/>
      <c r="N2390" s="121"/>
      <c r="O2390" s="121"/>
      <c r="P2390" s="121"/>
      <c r="Q2390" s="121"/>
      <c r="R2390" s="121"/>
      <c r="S2390" s="121"/>
      <c r="T2390" s="121"/>
      <c r="U2390" s="121"/>
      <c r="V2390" s="121"/>
      <c r="W2390" s="121"/>
      <c r="X2390" s="121"/>
      <c r="Y2390" s="121"/>
      <c r="Z2390" s="121"/>
    </row>
    <row r="2391" spans="1:26" ht="36">
      <c r="A2391" s="121"/>
      <c r="B2391" s="121"/>
      <c r="C2391" s="35" t="s">
        <v>6930</v>
      </c>
      <c r="D2391" s="128" t="s">
        <v>6921</v>
      </c>
      <c r="E2391" s="129" t="s">
        <v>20</v>
      </c>
      <c r="F2391" s="130" t="s">
        <v>6907</v>
      </c>
      <c r="G2391" s="130" t="s">
        <v>721</v>
      </c>
      <c r="H2391" s="511">
        <f t="shared" si="111"/>
        <v>13390</v>
      </c>
      <c r="I2391" s="387">
        <v>13000</v>
      </c>
      <c r="J2391" s="511">
        <f t="shared" si="112"/>
        <v>13650</v>
      </c>
      <c r="K2391" s="511">
        <f t="shared" si="113"/>
        <v>14300</v>
      </c>
      <c r="L2391" s="121"/>
      <c r="M2391" s="121"/>
      <c r="N2391" s="121"/>
      <c r="O2391" s="121"/>
      <c r="P2391" s="121"/>
      <c r="Q2391" s="121"/>
      <c r="R2391" s="121"/>
      <c r="S2391" s="121"/>
      <c r="T2391" s="121"/>
      <c r="U2391" s="121"/>
      <c r="V2391" s="121"/>
      <c r="W2391" s="121"/>
      <c r="X2391" s="121"/>
      <c r="Y2391" s="121"/>
      <c r="Z2391" s="121"/>
    </row>
    <row r="2392" spans="1:26" ht="18">
      <c r="A2392" s="121"/>
      <c r="B2392" s="121"/>
      <c r="C2392" s="35" t="s">
        <v>6933</v>
      </c>
      <c r="D2392" s="128" t="s">
        <v>6934</v>
      </c>
      <c r="E2392" s="129" t="s">
        <v>6935</v>
      </c>
      <c r="F2392" s="130" t="s">
        <v>6936</v>
      </c>
      <c r="G2392" s="130" t="s">
        <v>889</v>
      </c>
      <c r="H2392" s="511">
        <f t="shared" si="111"/>
        <v>791452</v>
      </c>
      <c r="I2392" s="387">
        <v>768400</v>
      </c>
      <c r="J2392" s="511">
        <f t="shared" si="112"/>
        <v>806820</v>
      </c>
      <c r="K2392" s="511">
        <f t="shared" si="113"/>
        <v>845240</v>
      </c>
      <c r="L2392" s="121"/>
      <c r="M2392" s="121"/>
      <c r="N2392" s="121"/>
      <c r="O2392" s="121"/>
      <c r="P2392" s="121"/>
      <c r="Q2392" s="121"/>
      <c r="R2392" s="121"/>
      <c r="S2392" s="121"/>
      <c r="T2392" s="121"/>
      <c r="U2392" s="121"/>
      <c r="V2392" s="121"/>
      <c r="W2392" s="121"/>
      <c r="X2392" s="121"/>
      <c r="Y2392" s="121"/>
      <c r="Z2392" s="121"/>
    </row>
    <row r="2393" spans="1:26" ht="18">
      <c r="A2393" s="121"/>
      <c r="B2393" s="121"/>
      <c r="C2393" s="35" t="s">
        <v>6939</v>
      </c>
      <c r="D2393" s="128" t="s">
        <v>6934</v>
      </c>
      <c r="E2393" s="129" t="s">
        <v>6940</v>
      </c>
      <c r="F2393" s="130" t="s">
        <v>6941</v>
      </c>
      <c r="G2393" s="130" t="s">
        <v>6942</v>
      </c>
      <c r="H2393" s="511">
        <f t="shared" si="111"/>
        <v>6386</v>
      </c>
      <c r="I2393" s="387">
        <v>6200</v>
      </c>
      <c r="J2393" s="511">
        <f t="shared" si="112"/>
        <v>6510</v>
      </c>
      <c r="K2393" s="511">
        <f t="shared" si="113"/>
        <v>6820</v>
      </c>
      <c r="L2393" s="121"/>
      <c r="M2393" s="121"/>
      <c r="N2393" s="121"/>
      <c r="O2393" s="121"/>
      <c r="P2393" s="121"/>
      <c r="Q2393" s="121"/>
      <c r="R2393" s="121"/>
      <c r="S2393" s="121"/>
      <c r="T2393" s="121"/>
      <c r="U2393" s="121"/>
      <c r="V2393" s="121"/>
      <c r="W2393" s="121"/>
      <c r="X2393" s="121"/>
      <c r="Y2393" s="121"/>
      <c r="Z2393" s="121"/>
    </row>
    <row r="2394" spans="1:26" ht="18">
      <c r="A2394" s="121"/>
      <c r="B2394" s="121"/>
      <c r="C2394" s="35" t="s">
        <v>6943</v>
      </c>
      <c r="D2394" s="128" t="s">
        <v>6944</v>
      </c>
      <c r="E2394" s="129" t="s">
        <v>20</v>
      </c>
      <c r="F2394" s="130" t="s">
        <v>6945</v>
      </c>
      <c r="G2394" s="130" t="s">
        <v>730</v>
      </c>
      <c r="H2394" s="511">
        <f t="shared" si="111"/>
        <v>8034</v>
      </c>
      <c r="I2394" s="387">
        <v>7800</v>
      </c>
      <c r="J2394" s="511">
        <f t="shared" si="112"/>
        <v>8190</v>
      </c>
      <c r="K2394" s="511">
        <f t="shared" si="113"/>
        <v>8580</v>
      </c>
      <c r="L2394" s="121"/>
      <c r="M2394" s="121"/>
      <c r="N2394" s="121"/>
      <c r="O2394" s="121"/>
      <c r="P2394" s="121"/>
      <c r="Q2394" s="121"/>
      <c r="R2394" s="121"/>
      <c r="S2394" s="121"/>
      <c r="T2394" s="121"/>
      <c r="U2394" s="121"/>
      <c r="V2394" s="121"/>
      <c r="W2394" s="121"/>
      <c r="X2394" s="121"/>
      <c r="Y2394" s="121"/>
      <c r="Z2394" s="121"/>
    </row>
    <row r="2395" spans="1:26" ht="18">
      <c r="A2395" s="121"/>
      <c r="B2395" s="121"/>
      <c r="C2395" s="35" t="s">
        <v>6949</v>
      </c>
      <c r="D2395" s="128" t="s">
        <v>6921</v>
      </c>
      <c r="E2395" s="129" t="s">
        <v>6950</v>
      </c>
      <c r="F2395" s="130" t="s">
        <v>6951</v>
      </c>
      <c r="G2395" s="130" t="s">
        <v>721</v>
      </c>
      <c r="H2395" s="511">
        <f t="shared" si="111"/>
        <v>16842.560000000001</v>
      </c>
      <c r="I2395" s="387">
        <v>16352</v>
      </c>
      <c r="J2395" s="511">
        <f t="shared" si="112"/>
        <v>17169.599999999999</v>
      </c>
      <c r="K2395" s="511">
        <f t="shared" si="113"/>
        <v>17987.2</v>
      </c>
      <c r="L2395" s="121"/>
      <c r="M2395" s="121"/>
      <c r="N2395" s="121"/>
      <c r="O2395" s="121"/>
      <c r="P2395" s="121"/>
      <c r="Q2395" s="121"/>
      <c r="R2395" s="121"/>
      <c r="S2395" s="121"/>
      <c r="T2395" s="121"/>
      <c r="U2395" s="121"/>
      <c r="V2395" s="121"/>
      <c r="W2395" s="121"/>
      <c r="X2395" s="121"/>
      <c r="Y2395" s="121"/>
      <c r="Z2395" s="121"/>
    </row>
    <row r="2396" spans="1:26" ht="18">
      <c r="A2396" s="121"/>
      <c r="B2396" s="121"/>
      <c r="C2396" s="35" t="s">
        <v>6954</v>
      </c>
      <c r="D2396" s="128" t="s">
        <v>6934</v>
      </c>
      <c r="E2396" s="129"/>
      <c r="F2396" s="130" t="s">
        <v>6955</v>
      </c>
      <c r="G2396" s="130" t="s">
        <v>889</v>
      </c>
      <c r="H2396" s="511">
        <f t="shared" si="111"/>
        <v>700400</v>
      </c>
      <c r="I2396" s="387">
        <v>680000</v>
      </c>
      <c r="J2396" s="511">
        <f t="shared" si="112"/>
        <v>714000</v>
      </c>
      <c r="K2396" s="511">
        <f t="shared" si="113"/>
        <v>748000</v>
      </c>
      <c r="L2396" s="121"/>
      <c r="M2396" s="121"/>
      <c r="N2396" s="121"/>
      <c r="O2396" s="121"/>
      <c r="P2396" s="121"/>
      <c r="Q2396" s="121"/>
      <c r="R2396" s="121"/>
      <c r="S2396" s="121"/>
      <c r="T2396" s="121"/>
      <c r="U2396" s="121"/>
      <c r="V2396" s="121"/>
      <c r="W2396" s="121"/>
      <c r="X2396" s="121"/>
      <c r="Y2396" s="121"/>
      <c r="Z2396" s="121"/>
    </row>
    <row r="2397" spans="1:26" ht="18">
      <c r="A2397" s="137"/>
      <c r="B2397" s="137"/>
      <c r="C2397" s="35" t="s">
        <v>22877</v>
      </c>
      <c r="D2397" s="128" t="s">
        <v>6934</v>
      </c>
      <c r="E2397" s="129"/>
      <c r="F2397" s="130" t="s">
        <v>16591</v>
      </c>
      <c r="G2397" s="130" t="s">
        <v>889</v>
      </c>
      <c r="H2397" s="511">
        <f t="shared" si="111"/>
        <v>4396204.8</v>
      </c>
      <c r="I2397" s="386">
        <v>4268160</v>
      </c>
      <c r="J2397" s="511">
        <f t="shared" si="112"/>
        <v>4481568</v>
      </c>
      <c r="K2397" s="511">
        <f t="shared" si="113"/>
        <v>4694976</v>
      </c>
      <c r="L2397" s="137"/>
      <c r="M2397" s="137"/>
      <c r="N2397" s="137"/>
      <c r="O2397" s="137"/>
      <c r="P2397" s="137"/>
      <c r="Q2397" s="137"/>
      <c r="R2397" s="137"/>
      <c r="S2397" s="137"/>
      <c r="T2397" s="137"/>
      <c r="U2397" s="137"/>
      <c r="V2397" s="137"/>
      <c r="W2397" s="137"/>
      <c r="X2397" s="137"/>
      <c r="Y2397" s="137"/>
      <c r="Z2397" s="137"/>
    </row>
    <row r="2398" spans="1:26" ht="18">
      <c r="A2398" s="121"/>
      <c r="B2398" s="121"/>
      <c r="C2398" s="35" t="s">
        <v>22878</v>
      </c>
      <c r="D2398" s="128" t="s">
        <v>6934</v>
      </c>
      <c r="E2398" s="129"/>
      <c r="F2398" s="130" t="s">
        <v>16592</v>
      </c>
      <c r="G2398" s="130" t="s">
        <v>889</v>
      </c>
      <c r="H2398" s="511">
        <f t="shared" si="111"/>
        <v>4686500</v>
      </c>
      <c r="I2398" s="386">
        <v>4550000</v>
      </c>
      <c r="J2398" s="511">
        <f t="shared" si="112"/>
        <v>4777500</v>
      </c>
      <c r="K2398" s="511">
        <f t="shared" si="113"/>
        <v>5005000</v>
      </c>
      <c r="L2398" s="121"/>
      <c r="M2398" s="121"/>
      <c r="N2398" s="121"/>
      <c r="O2398" s="121"/>
      <c r="P2398" s="121"/>
      <c r="Q2398" s="121"/>
      <c r="R2398" s="121"/>
      <c r="S2398" s="121"/>
      <c r="T2398" s="121"/>
      <c r="U2398" s="121"/>
      <c r="V2398" s="121"/>
      <c r="W2398" s="121"/>
      <c r="X2398" s="121"/>
      <c r="Y2398" s="121"/>
      <c r="Z2398" s="121"/>
    </row>
    <row r="2399" spans="1:26" ht="18">
      <c r="A2399" s="121"/>
      <c r="B2399" s="121"/>
      <c r="C2399" s="35" t="s">
        <v>22879</v>
      </c>
      <c r="D2399" s="128" t="s">
        <v>6921</v>
      </c>
      <c r="E2399" s="129"/>
      <c r="F2399" s="130" t="s">
        <v>16593</v>
      </c>
      <c r="G2399" s="130" t="s">
        <v>889</v>
      </c>
      <c r="H2399" s="511">
        <f t="shared" si="111"/>
        <v>7699250</v>
      </c>
      <c r="I2399" s="386">
        <v>7475000</v>
      </c>
      <c r="J2399" s="511">
        <f t="shared" si="112"/>
        <v>7848750</v>
      </c>
      <c r="K2399" s="511">
        <f t="shared" si="113"/>
        <v>8222500</v>
      </c>
      <c r="L2399" s="121"/>
      <c r="M2399" s="121"/>
      <c r="N2399" s="121"/>
      <c r="O2399" s="121"/>
      <c r="P2399" s="121"/>
      <c r="Q2399" s="121"/>
      <c r="R2399" s="121"/>
      <c r="S2399" s="121"/>
      <c r="T2399" s="121"/>
      <c r="U2399" s="121"/>
      <c r="V2399" s="121"/>
      <c r="W2399" s="121"/>
      <c r="X2399" s="121"/>
      <c r="Y2399" s="121"/>
      <c r="Z2399" s="121"/>
    </row>
    <row r="2400" spans="1:26" ht="18">
      <c r="A2400" s="121"/>
      <c r="B2400" s="121"/>
      <c r="C2400" s="115" t="s">
        <v>6958</v>
      </c>
      <c r="D2400" s="154" t="s">
        <v>6959</v>
      </c>
      <c r="E2400" s="129"/>
      <c r="F2400" s="130"/>
      <c r="G2400" s="130"/>
      <c r="H2400" s="511">
        <f t="shared" si="111"/>
        <v>0</v>
      </c>
      <c r="I2400" s="389"/>
      <c r="J2400" s="511">
        <f t="shared" si="112"/>
        <v>0</v>
      </c>
      <c r="K2400" s="511">
        <f t="shared" si="113"/>
        <v>0</v>
      </c>
      <c r="L2400" s="121"/>
      <c r="M2400" s="121"/>
      <c r="N2400" s="121"/>
      <c r="O2400" s="121"/>
      <c r="P2400" s="121"/>
      <c r="Q2400" s="121"/>
      <c r="R2400" s="121"/>
      <c r="S2400" s="121"/>
      <c r="T2400" s="121"/>
      <c r="U2400" s="121"/>
      <c r="V2400" s="121"/>
      <c r="W2400" s="121"/>
      <c r="X2400" s="121"/>
      <c r="Y2400" s="121"/>
      <c r="Z2400" s="121"/>
    </row>
    <row r="2401" spans="1:26" ht="18">
      <c r="A2401" s="121"/>
      <c r="B2401" s="121"/>
      <c r="C2401" s="35" t="s">
        <v>6962</v>
      </c>
      <c r="D2401" s="128" t="s">
        <v>6963</v>
      </c>
      <c r="E2401" s="129" t="s">
        <v>20</v>
      </c>
      <c r="F2401" s="130" t="s">
        <v>6936</v>
      </c>
      <c r="G2401" s="130" t="s">
        <v>721</v>
      </c>
      <c r="H2401" s="511">
        <f t="shared" si="111"/>
        <v>12772</v>
      </c>
      <c r="I2401" s="387">
        <v>12400</v>
      </c>
      <c r="J2401" s="511">
        <f t="shared" si="112"/>
        <v>13020</v>
      </c>
      <c r="K2401" s="511">
        <f t="shared" si="113"/>
        <v>13640</v>
      </c>
      <c r="L2401" s="121"/>
      <c r="M2401" s="121"/>
      <c r="N2401" s="121"/>
      <c r="O2401" s="121"/>
      <c r="P2401" s="121"/>
      <c r="Q2401" s="121"/>
      <c r="R2401" s="121"/>
      <c r="S2401" s="121"/>
      <c r="T2401" s="121"/>
      <c r="U2401" s="121"/>
      <c r="V2401" s="121"/>
      <c r="W2401" s="121"/>
      <c r="X2401" s="121"/>
      <c r="Y2401" s="121"/>
      <c r="Z2401" s="121"/>
    </row>
    <row r="2402" spans="1:26" ht="36">
      <c r="A2402" s="121"/>
      <c r="B2402" s="121"/>
      <c r="C2402" s="35" t="s">
        <v>6966</v>
      </c>
      <c r="D2402" s="128" t="s">
        <v>6963</v>
      </c>
      <c r="E2402" s="129" t="s">
        <v>20</v>
      </c>
      <c r="F2402" s="130" t="s">
        <v>6936</v>
      </c>
      <c r="G2402" s="130" t="s">
        <v>721</v>
      </c>
      <c r="H2402" s="511">
        <f t="shared" si="111"/>
        <v>12772</v>
      </c>
      <c r="I2402" s="387">
        <v>12400</v>
      </c>
      <c r="J2402" s="511">
        <f t="shared" si="112"/>
        <v>13020</v>
      </c>
      <c r="K2402" s="511">
        <f t="shared" si="113"/>
        <v>13640</v>
      </c>
      <c r="L2402" s="121"/>
      <c r="M2402" s="121"/>
      <c r="N2402" s="121"/>
      <c r="O2402" s="121"/>
      <c r="P2402" s="121"/>
      <c r="Q2402" s="121"/>
      <c r="R2402" s="121"/>
      <c r="S2402" s="121"/>
      <c r="T2402" s="121"/>
      <c r="U2402" s="121"/>
      <c r="V2402" s="121"/>
      <c r="W2402" s="121"/>
      <c r="X2402" s="121"/>
      <c r="Y2402" s="121"/>
      <c r="Z2402" s="121"/>
    </row>
    <row r="2403" spans="1:26" ht="18">
      <c r="A2403" s="121"/>
      <c r="B2403" s="121"/>
      <c r="C2403" s="35" t="s">
        <v>6969</v>
      </c>
      <c r="D2403" s="128" t="s">
        <v>6959</v>
      </c>
      <c r="E2403" s="129" t="s">
        <v>20</v>
      </c>
      <c r="F2403" s="130" t="s">
        <v>6971</v>
      </c>
      <c r="G2403" s="130" t="s">
        <v>721</v>
      </c>
      <c r="H2403" s="511">
        <f t="shared" si="111"/>
        <v>8652</v>
      </c>
      <c r="I2403" s="387">
        <v>8400</v>
      </c>
      <c r="J2403" s="511">
        <f t="shared" si="112"/>
        <v>8820</v>
      </c>
      <c r="K2403" s="511">
        <f t="shared" si="113"/>
        <v>9240</v>
      </c>
      <c r="L2403" s="121"/>
      <c r="M2403" s="121"/>
      <c r="N2403" s="121"/>
      <c r="O2403" s="121"/>
      <c r="P2403" s="121"/>
      <c r="Q2403" s="121"/>
      <c r="R2403" s="121"/>
      <c r="S2403" s="121"/>
      <c r="T2403" s="121"/>
      <c r="U2403" s="121"/>
      <c r="V2403" s="121"/>
      <c r="W2403" s="121"/>
      <c r="X2403" s="121"/>
      <c r="Y2403" s="121"/>
      <c r="Z2403" s="121"/>
    </row>
    <row r="2404" spans="1:26" ht="18">
      <c r="A2404" s="121"/>
      <c r="B2404" s="121"/>
      <c r="C2404" s="35" t="s">
        <v>6973</v>
      </c>
      <c r="D2404" s="128" t="s">
        <v>6959</v>
      </c>
      <c r="E2404" s="129" t="s">
        <v>20</v>
      </c>
      <c r="F2404" s="130" t="s">
        <v>6975</v>
      </c>
      <c r="G2404" s="130" t="s">
        <v>721</v>
      </c>
      <c r="H2404" s="511">
        <f t="shared" si="111"/>
        <v>15398.5</v>
      </c>
      <c r="I2404" s="387">
        <v>14950</v>
      </c>
      <c r="J2404" s="511">
        <f t="shared" si="112"/>
        <v>15697.5</v>
      </c>
      <c r="K2404" s="511">
        <f t="shared" si="113"/>
        <v>16445</v>
      </c>
      <c r="L2404" s="121"/>
      <c r="M2404" s="121"/>
      <c r="N2404" s="121"/>
      <c r="O2404" s="121"/>
      <c r="P2404" s="121"/>
      <c r="Q2404" s="121"/>
      <c r="R2404" s="121"/>
      <c r="S2404" s="121"/>
      <c r="T2404" s="121"/>
      <c r="U2404" s="121"/>
      <c r="V2404" s="121"/>
      <c r="W2404" s="121"/>
      <c r="X2404" s="121"/>
      <c r="Y2404" s="121"/>
      <c r="Z2404" s="121"/>
    </row>
    <row r="2405" spans="1:26" ht="18">
      <c r="A2405" s="121"/>
      <c r="B2405" s="121"/>
      <c r="C2405" s="35" t="s">
        <v>6977</v>
      </c>
      <c r="D2405" s="128" t="s">
        <v>6959</v>
      </c>
      <c r="E2405" s="129" t="s">
        <v>6950</v>
      </c>
      <c r="F2405" s="130" t="s">
        <v>6980</v>
      </c>
      <c r="G2405" s="130" t="s">
        <v>721</v>
      </c>
      <c r="H2405" s="511">
        <f t="shared" si="111"/>
        <v>16381.12</v>
      </c>
      <c r="I2405" s="387">
        <v>15904</v>
      </c>
      <c r="J2405" s="511">
        <f t="shared" si="112"/>
        <v>16699.2</v>
      </c>
      <c r="K2405" s="511">
        <f t="shared" si="113"/>
        <v>17494.400000000001</v>
      </c>
      <c r="L2405" s="151"/>
      <c r="M2405" s="151"/>
      <c r="N2405" s="151"/>
      <c r="O2405" s="151"/>
      <c r="P2405" s="151"/>
      <c r="Q2405" s="151"/>
      <c r="R2405" s="151"/>
      <c r="S2405" s="151"/>
      <c r="T2405" s="151"/>
      <c r="U2405" s="151"/>
      <c r="V2405" s="151"/>
      <c r="W2405" s="151"/>
      <c r="X2405" s="151"/>
      <c r="Y2405" s="151"/>
      <c r="Z2405" s="151"/>
    </row>
    <row r="2406" spans="1:26" ht="18">
      <c r="A2406" s="121"/>
      <c r="B2406" s="121"/>
      <c r="C2406" s="35" t="s">
        <v>6982</v>
      </c>
      <c r="D2406" s="128" t="s">
        <v>6959</v>
      </c>
      <c r="E2406" s="129" t="s">
        <v>6950</v>
      </c>
      <c r="F2406" s="130" t="s">
        <v>6951</v>
      </c>
      <c r="G2406" s="130" t="s">
        <v>721</v>
      </c>
      <c r="H2406" s="511">
        <f t="shared" si="111"/>
        <v>22610.560000000001</v>
      </c>
      <c r="I2406" s="387">
        <v>21952</v>
      </c>
      <c r="J2406" s="511">
        <f t="shared" si="112"/>
        <v>23049.599999999999</v>
      </c>
      <c r="K2406" s="511">
        <f t="shared" si="113"/>
        <v>24147.200000000001</v>
      </c>
      <c r="L2406" s="121"/>
      <c r="M2406" s="121"/>
      <c r="N2406" s="121"/>
      <c r="O2406" s="121"/>
      <c r="P2406" s="121"/>
      <c r="Q2406" s="121"/>
      <c r="R2406" s="121"/>
      <c r="S2406" s="121"/>
      <c r="T2406" s="121"/>
      <c r="U2406" s="121"/>
      <c r="V2406" s="121"/>
      <c r="W2406" s="121"/>
      <c r="X2406" s="121"/>
      <c r="Y2406" s="121"/>
      <c r="Z2406" s="121"/>
    </row>
    <row r="2407" spans="1:26" ht="18">
      <c r="A2407" s="121"/>
      <c r="B2407" s="121"/>
      <c r="C2407" s="35" t="s">
        <v>6985</v>
      </c>
      <c r="D2407" s="128" t="s">
        <v>6959</v>
      </c>
      <c r="E2407" s="129" t="s">
        <v>6935</v>
      </c>
      <c r="F2407" s="130" t="s">
        <v>6986</v>
      </c>
      <c r="G2407" s="130" t="s">
        <v>889</v>
      </c>
      <c r="H2407" s="511">
        <f t="shared" si="111"/>
        <v>1133000</v>
      </c>
      <c r="I2407" s="387">
        <v>1100000</v>
      </c>
      <c r="J2407" s="511">
        <f t="shared" si="112"/>
        <v>1155000</v>
      </c>
      <c r="K2407" s="511">
        <f t="shared" si="113"/>
        <v>1210000</v>
      </c>
      <c r="L2407" s="121"/>
      <c r="M2407" s="121"/>
      <c r="N2407" s="121"/>
      <c r="O2407" s="121"/>
      <c r="P2407" s="121"/>
      <c r="Q2407" s="121"/>
      <c r="R2407" s="121"/>
      <c r="S2407" s="121"/>
      <c r="T2407" s="121"/>
      <c r="U2407" s="121"/>
      <c r="V2407" s="121"/>
      <c r="W2407" s="121"/>
      <c r="X2407" s="121"/>
      <c r="Y2407" s="121"/>
      <c r="Z2407" s="121"/>
    </row>
    <row r="2408" spans="1:26" ht="18">
      <c r="A2408" s="121"/>
      <c r="B2408" s="121"/>
      <c r="C2408" s="35" t="s">
        <v>22880</v>
      </c>
      <c r="D2408" s="128" t="s">
        <v>6959</v>
      </c>
      <c r="E2408" s="129"/>
      <c r="F2408" s="130" t="s">
        <v>16594</v>
      </c>
      <c r="G2408" s="130" t="s">
        <v>889</v>
      </c>
      <c r="H2408" s="511">
        <f t="shared" si="111"/>
        <v>1593410</v>
      </c>
      <c r="I2408" s="386">
        <v>1547000</v>
      </c>
      <c r="J2408" s="511">
        <f t="shared" si="112"/>
        <v>1624350</v>
      </c>
      <c r="K2408" s="511">
        <f t="shared" si="113"/>
        <v>1701700</v>
      </c>
      <c r="L2408" s="121"/>
      <c r="M2408" s="121"/>
      <c r="N2408" s="121"/>
      <c r="O2408" s="121"/>
      <c r="P2408" s="121"/>
      <c r="Q2408" s="121"/>
      <c r="R2408" s="121"/>
      <c r="S2408" s="121"/>
      <c r="T2408" s="121"/>
      <c r="U2408" s="121"/>
      <c r="V2408" s="121"/>
      <c r="W2408" s="121"/>
      <c r="X2408" s="121"/>
      <c r="Y2408" s="121"/>
      <c r="Z2408" s="121"/>
    </row>
    <row r="2409" spans="1:26" ht="18">
      <c r="A2409" s="121"/>
      <c r="B2409" s="121"/>
      <c r="C2409" s="35" t="s">
        <v>22881</v>
      </c>
      <c r="D2409" s="128" t="s">
        <v>6959</v>
      </c>
      <c r="E2409" s="129"/>
      <c r="F2409" s="130" t="s">
        <v>16595</v>
      </c>
      <c r="G2409" s="130" t="s">
        <v>889</v>
      </c>
      <c r="H2409" s="511">
        <f t="shared" si="111"/>
        <v>1178320</v>
      </c>
      <c r="I2409" s="386">
        <v>1144000</v>
      </c>
      <c r="J2409" s="511">
        <f t="shared" si="112"/>
        <v>1201200</v>
      </c>
      <c r="K2409" s="511">
        <f t="shared" si="113"/>
        <v>1258400</v>
      </c>
      <c r="L2409" s="121"/>
      <c r="M2409" s="121"/>
      <c r="N2409" s="121"/>
      <c r="O2409" s="121"/>
      <c r="P2409" s="121"/>
      <c r="Q2409" s="121"/>
      <c r="R2409" s="121"/>
      <c r="S2409" s="121"/>
      <c r="T2409" s="121"/>
      <c r="U2409" s="121"/>
      <c r="V2409" s="121"/>
      <c r="W2409" s="121"/>
      <c r="X2409" s="121"/>
      <c r="Y2409" s="121"/>
      <c r="Z2409" s="121"/>
    </row>
    <row r="2410" spans="1:26" ht="18">
      <c r="A2410" s="121"/>
      <c r="B2410" s="121"/>
      <c r="C2410" s="35" t="s">
        <v>22882</v>
      </c>
      <c r="D2410" s="128" t="s">
        <v>6959</v>
      </c>
      <c r="E2410" s="129"/>
      <c r="F2410" s="130" t="s">
        <v>16596</v>
      </c>
      <c r="G2410" s="130" t="s">
        <v>889</v>
      </c>
      <c r="H2410" s="511">
        <f t="shared" si="111"/>
        <v>2586948</v>
      </c>
      <c r="I2410" s="386">
        <v>2511600</v>
      </c>
      <c r="J2410" s="511">
        <f t="shared" si="112"/>
        <v>2637180</v>
      </c>
      <c r="K2410" s="511">
        <f t="shared" si="113"/>
        <v>2762760</v>
      </c>
      <c r="L2410" s="121"/>
      <c r="M2410" s="121"/>
      <c r="N2410" s="121"/>
      <c r="O2410" s="121"/>
      <c r="P2410" s="121"/>
      <c r="Q2410" s="121"/>
      <c r="R2410" s="121"/>
      <c r="S2410" s="121"/>
      <c r="T2410" s="121"/>
      <c r="U2410" s="121"/>
      <c r="V2410" s="121"/>
      <c r="W2410" s="121"/>
      <c r="X2410" s="121"/>
      <c r="Y2410" s="121"/>
      <c r="Z2410" s="121"/>
    </row>
    <row r="2411" spans="1:26" ht="18">
      <c r="A2411" s="121"/>
      <c r="B2411" s="121"/>
      <c r="C2411" s="35" t="s">
        <v>22883</v>
      </c>
      <c r="D2411" s="128" t="s">
        <v>6959</v>
      </c>
      <c r="E2411" s="129"/>
      <c r="F2411" s="130" t="s">
        <v>6980</v>
      </c>
      <c r="G2411" s="130" t="s">
        <v>889</v>
      </c>
      <c r="H2411" s="511">
        <f t="shared" si="111"/>
        <v>2625511.2000000002</v>
      </c>
      <c r="I2411" s="386">
        <v>2549040</v>
      </c>
      <c r="J2411" s="511">
        <f t="shared" si="112"/>
        <v>2676492</v>
      </c>
      <c r="K2411" s="511">
        <f t="shared" si="113"/>
        <v>2803944</v>
      </c>
      <c r="L2411" s="121"/>
      <c r="M2411" s="121"/>
      <c r="N2411" s="121"/>
      <c r="O2411" s="121"/>
      <c r="P2411" s="121"/>
      <c r="Q2411" s="121"/>
      <c r="R2411" s="121"/>
      <c r="S2411" s="121"/>
      <c r="T2411" s="121"/>
      <c r="U2411" s="121"/>
      <c r="V2411" s="121"/>
      <c r="W2411" s="121"/>
      <c r="X2411" s="121"/>
      <c r="Y2411" s="121"/>
      <c r="Z2411" s="121"/>
    </row>
    <row r="2412" spans="1:26" ht="18">
      <c r="A2412" s="121"/>
      <c r="B2412" s="121"/>
      <c r="C2412" s="35" t="s">
        <v>22884</v>
      </c>
      <c r="D2412" s="128" t="s">
        <v>6959</v>
      </c>
      <c r="E2412" s="129"/>
      <c r="F2412" s="130" t="s">
        <v>6951</v>
      </c>
      <c r="G2412" s="130" t="s">
        <v>889</v>
      </c>
      <c r="H2412" s="511">
        <f t="shared" si="111"/>
        <v>2410200</v>
      </c>
      <c r="I2412" s="386">
        <v>2340000</v>
      </c>
      <c r="J2412" s="511">
        <f t="shared" si="112"/>
        <v>2457000</v>
      </c>
      <c r="K2412" s="511">
        <f t="shared" si="113"/>
        <v>2574000</v>
      </c>
      <c r="L2412" s="121"/>
      <c r="M2412" s="121"/>
      <c r="N2412" s="121"/>
      <c r="O2412" s="121"/>
      <c r="P2412" s="121"/>
      <c r="Q2412" s="121"/>
      <c r="R2412" s="121"/>
      <c r="S2412" s="121"/>
      <c r="T2412" s="121"/>
      <c r="U2412" s="121"/>
      <c r="V2412" s="121"/>
      <c r="W2412" s="121"/>
      <c r="X2412" s="121"/>
      <c r="Y2412" s="121"/>
      <c r="Z2412" s="121"/>
    </row>
    <row r="2413" spans="1:26" ht="18">
      <c r="A2413" s="121"/>
      <c r="B2413" s="121"/>
      <c r="C2413" s="115" t="s">
        <v>6989</v>
      </c>
      <c r="D2413" s="154" t="s">
        <v>6990</v>
      </c>
      <c r="E2413" s="129"/>
      <c r="F2413" s="130"/>
      <c r="G2413" s="130"/>
      <c r="H2413" s="511">
        <f t="shared" si="111"/>
        <v>0</v>
      </c>
      <c r="I2413" s="389"/>
      <c r="J2413" s="511">
        <f t="shared" si="112"/>
        <v>0</v>
      </c>
      <c r="K2413" s="511">
        <f t="shared" si="113"/>
        <v>0</v>
      </c>
      <c r="L2413" s="121"/>
      <c r="M2413" s="121"/>
      <c r="N2413" s="121"/>
      <c r="O2413" s="121"/>
      <c r="P2413" s="121"/>
      <c r="Q2413" s="121"/>
      <c r="R2413" s="121"/>
      <c r="S2413" s="121"/>
      <c r="T2413" s="121"/>
      <c r="U2413" s="121"/>
      <c r="V2413" s="121"/>
      <c r="W2413" s="121"/>
      <c r="X2413" s="121"/>
      <c r="Y2413" s="121"/>
      <c r="Z2413" s="121"/>
    </row>
    <row r="2414" spans="1:26" ht="36">
      <c r="A2414" s="121"/>
      <c r="B2414" s="121"/>
      <c r="C2414" s="35" t="s">
        <v>6993</v>
      </c>
      <c r="D2414" s="128" t="s">
        <v>6990</v>
      </c>
      <c r="E2414" s="129" t="s">
        <v>20</v>
      </c>
      <c r="F2414" s="130" t="s">
        <v>6994</v>
      </c>
      <c r="G2414" s="130" t="s">
        <v>721</v>
      </c>
      <c r="H2414" s="511">
        <f t="shared" si="111"/>
        <v>54384</v>
      </c>
      <c r="I2414" s="387">
        <v>52800</v>
      </c>
      <c r="J2414" s="511">
        <f t="shared" si="112"/>
        <v>55440</v>
      </c>
      <c r="K2414" s="511">
        <f t="shared" si="113"/>
        <v>58080</v>
      </c>
      <c r="L2414" s="121"/>
      <c r="M2414" s="121"/>
      <c r="N2414" s="121"/>
      <c r="O2414" s="121"/>
      <c r="P2414" s="121"/>
      <c r="Q2414" s="121"/>
      <c r="R2414" s="121"/>
      <c r="S2414" s="121"/>
      <c r="T2414" s="121"/>
      <c r="U2414" s="121"/>
      <c r="V2414" s="121"/>
      <c r="W2414" s="121"/>
      <c r="X2414" s="121"/>
      <c r="Y2414" s="121"/>
      <c r="Z2414" s="121"/>
    </row>
    <row r="2415" spans="1:26" ht="36">
      <c r="A2415" s="121"/>
      <c r="B2415" s="121"/>
      <c r="C2415" s="35" t="s">
        <v>6997</v>
      </c>
      <c r="D2415" s="128" t="s">
        <v>6990</v>
      </c>
      <c r="E2415" s="129" t="s">
        <v>20</v>
      </c>
      <c r="F2415" s="130" t="s">
        <v>6998</v>
      </c>
      <c r="G2415" s="130" t="s">
        <v>721</v>
      </c>
      <c r="H2415" s="511">
        <f t="shared" si="111"/>
        <v>83018</v>
      </c>
      <c r="I2415" s="387">
        <v>80600</v>
      </c>
      <c r="J2415" s="511">
        <f t="shared" si="112"/>
        <v>84630</v>
      </c>
      <c r="K2415" s="511">
        <f t="shared" si="113"/>
        <v>88660</v>
      </c>
      <c r="L2415" s="121"/>
      <c r="M2415" s="121"/>
      <c r="N2415" s="121"/>
      <c r="O2415" s="121"/>
      <c r="P2415" s="121"/>
      <c r="Q2415" s="121"/>
      <c r="R2415" s="121"/>
      <c r="S2415" s="121"/>
      <c r="T2415" s="121"/>
      <c r="U2415" s="121"/>
      <c r="V2415" s="121"/>
      <c r="W2415" s="121"/>
      <c r="X2415" s="121"/>
      <c r="Y2415" s="121"/>
      <c r="Z2415" s="121"/>
    </row>
    <row r="2416" spans="1:26" ht="36">
      <c r="A2416" s="137"/>
      <c r="B2416" s="137"/>
      <c r="C2416" s="35" t="s">
        <v>7001</v>
      </c>
      <c r="D2416" s="128" t="s">
        <v>6990</v>
      </c>
      <c r="E2416" s="129" t="s">
        <v>20</v>
      </c>
      <c r="F2416" s="130" t="s">
        <v>7002</v>
      </c>
      <c r="G2416" s="130" t="s">
        <v>721</v>
      </c>
      <c r="H2416" s="511">
        <f t="shared" si="111"/>
        <v>107223</v>
      </c>
      <c r="I2416" s="387">
        <v>104100</v>
      </c>
      <c r="J2416" s="511">
        <f t="shared" si="112"/>
        <v>109305</v>
      </c>
      <c r="K2416" s="511">
        <f t="shared" si="113"/>
        <v>114510</v>
      </c>
      <c r="L2416" s="137"/>
      <c r="M2416" s="137"/>
      <c r="N2416" s="137"/>
      <c r="O2416" s="137"/>
      <c r="P2416" s="137"/>
      <c r="Q2416" s="137"/>
      <c r="R2416" s="137"/>
      <c r="S2416" s="137"/>
      <c r="T2416" s="137"/>
      <c r="U2416" s="137"/>
      <c r="V2416" s="137"/>
      <c r="W2416" s="137"/>
      <c r="X2416" s="137"/>
      <c r="Y2416" s="137"/>
      <c r="Z2416" s="137"/>
    </row>
    <row r="2417" spans="1:26" ht="18">
      <c r="A2417" s="121"/>
      <c r="B2417" s="121"/>
      <c r="C2417" s="115" t="s">
        <v>7005</v>
      </c>
      <c r="D2417" s="154" t="s">
        <v>7006</v>
      </c>
      <c r="E2417" s="129"/>
      <c r="F2417" s="130"/>
      <c r="G2417" s="130"/>
      <c r="H2417" s="511">
        <f t="shared" si="111"/>
        <v>0</v>
      </c>
      <c r="I2417" s="389"/>
      <c r="J2417" s="511">
        <f t="shared" si="112"/>
        <v>0</v>
      </c>
      <c r="K2417" s="511">
        <f t="shared" si="113"/>
        <v>0</v>
      </c>
      <c r="L2417" s="121"/>
      <c r="M2417" s="121"/>
      <c r="N2417" s="121"/>
      <c r="O2417" s="121"/>
      <c r="P2417" s="121"/>
      <c r="Q2417" s="121"/>
      <c r="R2417" s="121"/>
      <c r="S2417" s="121"/>
      <c r="T2417" s="121"/>
      <c r="U2417" s="121"/>
      <c r="V2417" s="121"/>
      <c r="W2417" s="121"/>
      <c r="X2417" s="121"/>
      <c r="Y2417" s="121"/>
      <c r="Z2417" s="121"/>
    </row>
    <row r="2418" spans="1:26" ht="36">
      <c r="A2418" s="121"/>
      <c r="B2418" s="121"/>
      <c r="C2418" s="35" t="s">
        <v>7009</v>
      </c>
      <c r="D2418" s="128" t="s">
        <v>7006</v>
      </c>
      <c r="E2418" s="129" t="s">
        <v>20</v>
      </c>
      <c r="F2418" s="130" t="s">
        <v>7011</v>
      </c>
      <c r="G2418" s="130" t="s">
        <v>721</v>
      </c>
      <c r="H2418" s="511">
        <f t="shared" si="111"/>
        <v>5459</v>
      </c>
      <c r="I2418" s="387">
        <v>5300</v>
      </c>
      <c r="J2418" s="511">
        <f t="shared" si="112"/>
        <v>5565</v>
      </c>
      <c r="K2418" s="511">
        <f t="shared" si="113"/>
        <v>5830</v>
      </c>
      <c r="L2418" s="121"/>
      <c r="M2418" s="121"/>
      <c r="N2418" s="121"/>
      <c r="O2418" s="121"/>
      <c r="P2418" s="121"/>
      <c r="Q2418" s="121"/>
      <c r="R2418" s="121"/>
      <c r="S2418" s="121"/>
      <c r="T2418" s="121"/>
      <c r="U2418" s="121"/>
      <c r="V2418" s="121"/>
      <c r="W2418" s="121"/>
      <c r="X2418" s="121"/>
      <c r="Y2418" s="121"/>
      <c r="Z2418" s="121"/>
    </row>
    <row r="2419" spans="1:26" ht="36">
      <c r="A2419" s="121"/>
      <c r="B2419" s="121"/>
      <c r="C2419" s="35" t="s">
        <v>7014</v>
      </c>
      <c r="D2419" s="128" t="s">
        <v>7006</v>
      </c>
      <c r="E2419" s="129" t="s">
        <v>20</v>
      </c>
      <c r="F2419" s="130" t="s">
        <v>7015</v>
      </c>
      <c r="G2419" s="130" t="s">
        <v>721</v>
      </c>
      <c r="H2419" s="511">
        <f t="shared" si="111"/>
        <v>14317</v>
      </c>
      <c r="I2419" s="387">
        <v>13900</v>
      </c>
      <c r="J2419" s="511">
        <f t="shared" si="112"/>
        <v>14595</v>
      </c>
      <c r="K2419" s="511">
        <f t="shared" si="113"/>
        <v>15290</v>
      </c>
      <c r="L2419" s="121"/>
      <c r="M2419" s="121"/>
      <c r="N2419" s="121"/>
      <c r="O2419" s="121"/>
      <c r="P2419" s="121"/>
      <c r="Q2419" s="121"/>
      <c r="R2419" s="121"/>
      <c r="S2419" s="121"/>
      <c r="T2419" s="121"/>
      <c r="U2419" s="121"/>
      <c r="V2419" s="121"/>
      <c r="W2419" s="121"/>
      <c r="X2419" s="121"/>
      <c r="Y2419" s="121"/>
      <c r="Z2419" s="121"/>
    </row>
    <row r="2420" spans="1:26" ht="36">
      <c r="A2420" s="121"/>
      <c r="B2420" s="121"/>
      <c r="C2420" s="35" t="s">
        <v>7018</v>
      </c>
      <c r="D2420" s="128" t="s">
        <v>7006</v>
      </c>
      <c r="E2420" s="129" t="s">
        <v>20</v>
      </c>
      <c r="F2420" s="130" t="s">
        <v>7019</v>
      </c>
      <c r="G2420" s="130" t="s">
        <v>721</v>
      </c>
      <c r="H2420" s="511">
        <f t="shared" si="111"/>
        <v>24205</v>
      </c>
      <c r="I2420" s="387">
        <v>23500</v>
      </c>
      <c r="J2420" s="511">
        <f t="shared" si="112"/>
        <v>24675</v>
      </c>
      <c r="K2420" s="511">
        <f t="shared" si="113"/>
        <v>25850</v>
      </c>
      <c r="L2420" s="121"/>
      <c r="M2420" s="121"/>
      <c r="N2420" s="121"/>
      <c r="O2420" s="121"/>
      <c r="P2420" s="121"/>
      <c r="Q2420" s="121"/>
      <c r="R2420" s="121"/>
      <c r="S2420" s="121"/>
      <c r="T2420" s="121"/>
      <c r="U2420" s="121"/>
      <c r="V2420" s="121"/>
      <c r="W2420" s="121"/>
      <c r="X2420" s="121"/>
      <c r="Y2420" s="121"/>
      <c r="Z2420" s="121"/>
    </row>
    <row r="2421" spans="1:26" ht="18">
      <c r="A2421" s="121"/>
      <c r="B2421" s="121"/>
      <c r="C2421" s="115" t="s">
        <v>7020</v>
      </c>
      <c r="D2421" s="154" t="s">
        <v>7022</v>
      </c>
      <c r="E2421" s="129"/>
      <c r="F2421" s="130"/>
      <c r="G2421" s="130"/>
      <c r="H2421" s="511">
        <f t="shared" si="111"/>
        <v>0</v>
      </c>
      <c r="I2421" s="389"/>
      <c r="J2421" s="511">
        <f t="shared" si="112"/>
        <v>0</v>
      </c>
      <c r="K2421" s="511">
        <f t="shared" si="113"/>
        <v>0</v>
      </c>
      <c r="L2421" s="151"/>
      <c r="M2421" s="151"/>
      <c r="N2421" s="151"/>
      <c r="O2421" s="151"/>
      <c r="P2421" s="151"/>
      <c r="Q2421" s="151"/>
      <c r="R2421" s="151"/>
      <c r="S2421" s="151"/>
      <c r="T2421" s="151"/>
      <c r="U2421" s="151"/>
      <c r="V2421" s="151"/>
      <c r="W2421" s="151"/>
      <c r="X2421" s="151"/>
      <c r="Y2421" s="151"/>
      <c r="Z2421" s="151"/>
    </row>
    <row r="2422" spans="1:26" ht="18">
      <c r="A2422" s="121"/>
      <c r="B2422" s="121"/>
      <c r="C2422" s="35" t="s">
        <v>7025</v>
      </c>
      <c r="D2422" s="128" t="s">
        <v>7022</v>
      </c>
      <c r="E2422" s="129" t="s">
        <v>20</v>
      </c>
      <c r="F2422" s="130" t="s">
        <v>7026</v>
      </c>
      <c r="G2422" s="130" t="s">
        <v>3991</v>
      </c>
      <c r="H2422" s="511">
        <f t="shared" si="111"/>
        <v>13802</v>
      </c>
      <c r="I2422" s="387">
        <v>13400</v>
      </c>
      <c r="J2422" s="511">
        <f t="shared" si="112"/>
        <v>14070</v>
      </c>
      <c r="K2422" s="511">
        <f t="shared" si="113"/>
        <v>14740</v>
      </c>
      <c r="L2422" s="121"/>
      <c r="M2422" s="121"/>
      <c r="N2422" s="121"/>
      <c r="O2422" s="121"/>
      <c r="P2422" s="121"/>
      <c r="Q2422" s="121"/>
      <c r="R2422" s="121"/>
      <c r="S2422" s="121"/>
      <c r="T2422" s="121"/>
      <c r="U2422" s="121"/>
      <c r="V2422" s="121"/>
      <c r="W2422" s="121"/>
      <c r="X2422" s="121"/>
      <c r="Y2422" s="121"/>
      <c r="Z2422" s="121"/>
    </row>
    <row r="2423" spans="1:26" ht="18">
      <c r="A2423" s="121"/>
      <c r="B2423" s="121"/>
      <c r="C2423" s="35" t="s">
        <v>7029</v>
      </c>
      <c r="D2423" s="128" t="s">
        <v>7022</v>
      </c>
      <c r="E2423" s="129"/>
      <c r="F2423" s="130" t="s">
        <v>7030</v>
      </c>
      <c r="G2423" s="130" t="s">
        <v>3991</v>
      </c>
      <c r="H2423" s="511">
        <f t="shared" si="111"/>
        <v>19570</v>
      </c>
      <c r="I2423" s="387">
        <v>19000</v>
      </c>
      <c r="J2423" s="511">
        <f t="shared" si="112"/>
        <v>19950</v>
      </c>
      <c r="K2423" s="511">
        <f t="shared" si="113"/>
        <v>20900</v>
      </c>
      <c r="L2423" s="121"/>
      <c r="M2423" s="121"/>
      <c r="N2423" s="121"/>
      <c r="O2423" s="121"/>
      <c r="P2423" s="121"/>
      <c r="Q2423" s="121"/>
      <c r="R2423" s="121"/>
      <c r="S2423" s="121"/>
      <c r="T2423" s="121"/>
      <c r="U2423" s="121"/>
      <c r="V2423" s="121"/>
      <c r="W2423" s="121"/>
      <c r="X2423" s="121"/>
      <c r="Y2423" s="121"/>
      <c r="Z2423" s="121"/>
    </row>
    <row r="2424" spans="1:26" ht="18">
      <c r="A2424" s="121"/>
      <c r="B2424" s="121"/>
      <c r="C2424" s="115" t="s">
        <v>7033</v>
      </c>
      <c r="D2424" s="154" t="s">
        <v>7034</v>
      </c>
      <c r="E2424" s="129"/>
      <c r="F2424" s="130"/>
      <c r="G2424" s="130"/>
      <c r="H2424" s="511">
        <f t="shared" si="111"/>
        <v>0</v>
      </c>
      <c r="I2424" s="389"/>
      <c r="J2424" s="511">
        <f t="shared" si="112"/>
        <v>0</v>
      </c>
      <c r="K2424" s="511">
        <f t="shared" si="113"/>
        <v>0</v>
      </c>
      <c r="L2424" s="121"/>
      <c r="M2424" s="121"/>
      <c r="N2424" s="121"/>
      <c r="O2424" s="121"/>
      <c r="P2424" s="121"/>
      <c r="Q2424" s="121"/>
      <c r="R2424" s="121"/>
      <c r="S2424" s="121"/>
      <c r="T2424" s="121"/>
      <c r="U2424" s="121"/>
      <c r="V2424" s="121"/>
      <c r="W2424" s="121"/>
      <c r="X2424" s="121"/>
      <c r="Y2424" s="121"/>
      <c r="Z2424" s="121"/>
    </row>
    <row r="2425" spans="1:26" ht="18">
      <c r="A2425" s="121"/>
      <c r="B2425" s="121"/>
      <c r="C2425" s="115" t="s">
        <v>7037</v>
      </c>
      <c r="D2425" s="154" t="s">
        <v>7038</v>
      </c>
      <c r="E2425" s="129"/>
      <c r="F2425" s="130"/>
      <c r="G2425" s="130"/>
      <c r="H2425" s="511">
        <f t="shared" si="111"/>
        <v>0</v>
      </c>
      <c r="I2425" s="389"/>
      <c r="J2425" s="511">
        <f t="shared" si="112"/>
        <v>0</v>
      </c>
      <c r="K2425" s="511">
        <f t="shared" si="113"/>
        <v>0</v>
      </c>
      <c r="L2425" s="121"/>
      <c r="M2425" s="121"/>
      <c r="N2425" s="121"/>
      <c r="O2425" s="121"/>
      <c r="P2425" s="121"/>
      <c r="Q2425" s="121"/>
      <c r="R2425" s="121"/>
      <c r="S2425" s="121"/>
      <c r="T2425" s="121"/>
      <c r="U2425" s="121"/>
      <c r="V2425" s="121"/>
      <c r="W2425" s="121"/>
      <c r="X2425" s="121"/>
      <c r="Y2425" s="121"/>
      <c r="Z2425" s="121"/>
    </row>
    <row r="2426" spans="1:26" ht="18">
      <c r="A2426" s="121"/>
      <c r="B2426" s="121"/>
      <c r="C2426" s="35" t="s">
        <v>7041</v>
      </c>
      <c r="D2426" s="128" t="s">
        <v>7038</v>
      </c>
      <c r="E2426" s="129" t="s">
        <v>20</v>
      </c>
      <c r="F2426" s="130" t="s">
        <v>7042</v>
      </c>
      <c r="G2426" s="130" t="s">
        <v>889</v>
      </c>
      <c r="H2426" s="511">
        <f t="shared" si="111"/>
        <v>1865639</v>
      </c>
      <c r="I2426" s="387">
        <v>1811300</v>
      </c>
      <c r="J2426" s="511">
        <f t="shared" si="112"/>
        <v>1901865</v>
      </c>
      <c r="K2426" s="511">
        <f t="shared" si="113"/>
        <v>1992430</v>
      </c>
      <c r="L2426" s="121"/>
      <c r="M2426" s="121"/>
      <c r="N2426" s="121"/>
      <c r="O2426" s="121"/>
      <c r="P2426" s="121"/>
      <c r="Q2426" s="121"/>
      <c r="R2426" s="121"/>
      <c r="S2426" s="121"/>
      <c r="T2426" s="121"/>
      <c r="U2426" s="121"/>
      <c r="V2426" s="121"/>
      <c r="W2426" s="121"/>
      <c r="X2426" s="121"/>
      <c r="Y2426" s="121"/>
      <c r="Z2426" s="121"/>
    </row>
    <row r="2427" spans="1:26" ht="18">
      <c r="A2427" s="121"/>
      <c r="B2427" s="121"/>
      <c r="C2427" s="35" t="s">
        <v>7045</v>
      </c>
      <c r="D2427" s="128" t="s">
        <v>7038</v>
      </c>
      <c r="E2427" s="129" t="s">
        <v>20</v>
      </c>
      <c r="F2427" s="130" t="s">
        <v>7046</v>
      </c>
      <c r="G2427" s="130" t="s">
        <v>889</v>
      </c>
      <c r="H2427" s="511">
        <f t="shared" si="111"/>
        <v>1455802</v>
      </c>
      <c r="I2427" s="387">
        <v>1413400</v>
      </c>
      <c r="J2427" s="511">
        <f t="shared" si="112"/>
        <v>1484070</v>
      </c>
      <c r="K2427" s="511">
        <f t="shared" si="113"/>
        <v>1554740</v>
      </c>
      <c r="L2427" s="121"/>
      <c r="M2427" s="121"/>
      <c r="N2427" s="121"/>
      <c r="O2427" s="121"/>
      <c r="P2427" s="121"/>
      <c r="Q2427" s="121"/>
      <c r="R2427" s="121"/>
      <c r="S2427" s="121"/>
      <c r="T2427" s="121"/>
      <c r="U2427" s="121"/>
      <c r="V2427" s="121"/>
      <c r="W2427" s="121"/>
      <c r="X2427" s="121"/>
      <c r="Y2427" s="121"/>
      <c r="Z2427" s="121"/>
    </row>
    <row r="2428" spans="1:26" ht="18">
      <c r="A2428" s="121"/>
      <c r="B2428" s="121"/>
      <c r="C2428" s="35" t="s">
        <v>7049</v>
      </c>
      <c r="D2428" s="128" t="s">
        <v>7050</v>
      </c>
      <c r="E2428" s="129" t="s">
        <v>5533</v>
      </c>
      <c r="F2428" s="130" t="s">
        <v>7053</v>
      </c>
      <c r="G2428" s="130" t="s">
        <v>889</v>
      </c>
      <c r="H2428" s="511">
        <f t="shared" si="111"/>
        <v>2472000</v>
      </c>
      <c r="I2428" s="387">
        <v>2400000</v>
      </c>
      <c r="J2428" s="511">
        <f t="shared" si="112"/>
        <v>2520000</v>
      </c>
      <c r="K2428" s="511">
        <f t="shared" si="113"/>
        <v>2640000</v>
      </c>
      <c r="L2428" s="121"/>
      <c r="M2428" s="121"/>
      <c r="N2428" s="121"/>
      <c r="O2428" s="121"/>
      <c r="P2428" s="121"/>
      <c r="Q2428" s="121"/>
      <c r="R2428" s="121"/>
      <c r="S2428" s="121"/>
      <c r="T2428" s="121"/>
      <c r="U2428" s="121"/>
      <c r="V2428" s="121"/>
      <c r="W2428" s="121"/>
      <c r="X2428" s="121"/>
      <c r="Y2428" s="121"/>
      <c r="Z2428" s="121"/>
    </row>
    <row r="2429" spans="1:26" ht="18">
      <c r="A2429" s="121"/>
      <c r="B2429" s="121"/>
      <c r="C2429" s="115" t="s">
        <v>7055</v>
      </c>
      <c r="D2429" s="154" t="s">
        <v>7057</v>
      </c>
      <c r="E2429" s="129"/>
      <c r="F2429" s="130"/>
      <c r="G2429" s="130"/>
      <c r="H2429" s="511">
        <f t="shared" si="111"/>
        <v>0</v>
      </c>
      <c r="I2429" s="389"/>
      <c r="J2429" s="511">
        <f t="shared" si="112"/>
        <v>0</v>
      </c>
      <c r="K2429" s="511">
        <f t="shared" si="113"/>
        <v>0</v>
      </c>
      <c r="L2429" s="121"/>
      <c r="M2429" s="121"/>
      <c r="N2429" s="121"/>
      <c r="O2429" s="121"/>
      <c r="P2429" s="121"/>
      <c r="Q2429" s="121"/>
      <c r="R2429" s="121"/>
      <c r="S2429" s="121"/>
      <c r="T2429" s="121"/>
      <c r="U2429" s="121"/>
      <c r="V2429" s="121"/>
      <c r="W2429" s="121"/>
      <c r="X2429" s="121"/>
      <c r="Y2429" s="121"/>
      <c r="Z2429" s="121"/>
    </row>
    <row r="2430" spans="1:26" ht="18">
      <c r="A2430" s="121"/>
      <c r="B2430" s="121"/>
      <c r="C2430" s="115" t="s">
        <v>7058</v>
      </c>
      <c r="D2430" s="154" t="s">
        <v>7060</v>
      </c>
      <c r="E2430" s="129"/>
      <c r="F2430" s="130"/>
      <c r="G2430" s="130"/>
      <c r="H2430" s="511">
        <f t="shared" si="111"/>
        <v>0</v>
      </c>
      <c r="I2430" s="389"/>
      <c r="J2430" s="511">
        <f t="shared" si="112"/>
        <v>0</v>
      </c>
      <c r="K2430" s="511">
        <f t="shared" si="113"/>
        <v>0</v>
      </c>
      <c r="L2430" s="121"/>
      <c r="M2430" s="121"/>
      <c r="N2430" s="121"/>
      <c r="O2430" s="121"/>
      <c r="P2430" s="121"/>
      <c r="Q2430" s="121"/>
      <c r="R2430" s="121"/>
      <c r="S2430" s="121"/>
      <c r="T2430" s="121"/>
      <c r="U2430" s="121"/>
      <c r="V2430" s="121"/>
      <c r="W2430" s="121"/>
      <c r="X2430" s="121"/>
      <c r="Y2430" s="121"/>
      <c r="Z2430" s="121"/>
    </row>
    <row r="2431" spans="1:26" ht="18">
      <c r="A2431" s="121"/>
      <c r="B2431" s="121"/>
      <c r="C2431" s="35" t="s">
        <v>7062</v>
      </c>
      <c r="D2431" s="128" t="s">
        <v>7063</v>
      </c>
      <c r="E2431" s="129" t="s">
        <v>7064</v>
      </c>
      <c r="F2431" s="130" t="s">
        <v>7065</v>
      </c>
      <c r="G2431" s="130" t="s">
        <v>889</v>
      </c>
      <c r="H2431" s="511">
        <f t="shared" si="111"/>
        <v>935240</v>
      </c>
      <c r="I2431" s="387">
        <v>908000</v>
      </c>
      <c r="J2431" s="511">
        <f t="shared" si="112"/>
        <v>953400</v>
      </c>
      <c r="K2431" s="511">
        <f t="shared" si="113"/>
        <v>998800</v>
      </c>
      <c r="L2431" s="121"/>
      <c r="M2431" s="121"/>
      <c r="N2431" s="121"/>
      <c r="O2431" s="121"/>
      <c r="P2431" s="121"/>
      <c r="Q2431" s="121"/>
      <c r="R2431" s="121"/>
      <c r="S2431" s="121"/>
      <c r="T2431" s="121"/>
      <c r="U2431" s="121"/>
      <c r="V2431" s="121"/>
      <c r="W2431" s="121"/>
      <c r="X2431" s="121"/>
      <c r="Y2431" s="121"/>
      <c r="Z2431" s="121"/>
    </row>
    <row r="2432" spans="1:26" ht="36">
      <c r="A2432" s="121"/>
      <c r="B2432" s="121"/>
      <c r="C2432" s="35" t="s">
        <v>7068</v>
      </c>
      <c r="D2432" s="128" t="s">
        <v>7069</v>
      </c>
      <c r="E2432" s="129" t="s">
        <v>20</v>
      </c>
      <c r="F2432" s="130" t="s">
        <v>7072</v>
      </c>
      <c r="G2432" s="130" t="s">
        <v>7073</v>
      </c>
      <c r="H2432" s="511">
        <f t="shared" si="111"/>
        <v>77250</v>
      </c>
      <c r="I2432" s="387">
        <v>75000</v>
      </c>
      <c r="J2432" s="511">
        <f t="shared" si="112"/>
        <v>78750</v>
      </c>
      <c r="K2432" s="511">
        <f t="shared" si="113"/>
        <v>82500</v>
      </c>
      <c r="L2432" s="121"/>
      <c r="M2432" s="121"/>
      <c r="N2432" s="121"/>
      <c r="O2432" s="121"/>
      <c r="P2432" s="121"/>
      <c r="Q2432" s="121"/>
      <c r="R2432" s="121"/>
      <c r="S2432" s="121"/>
      <c r="T2432" s="121"/>
      <c r="U2432" s="121"/>
      <c r="V2432" s="121"/>
      <c r="W2432" s="121"/>
      <c r="X2432" s="121"/>
      <c r="Y2432" s="121"/>
      <c r="Z2432" s="121"/>
    </row>
    <row r="2433" spans="1:26" ht="18">
      <c r="A2433" s="121"/>
      <c r="B2433" s="121"/>
      <c r="C2433" s="35" t="s">
        <v>7074</v>
      </c>
      <c r="D2433" s="128" t="s">
        <v>7075</v>
      </c>
      <c r="E2433" s="129" t="s">
        <v>20</v>
      </c>
      <c r="F2433" s="130" t="s">
        <v>7078</v>
      </c>
      <c r="G2433" s="130" t="s">
        <v>889</v>
      </c>
      <c r="H2433" s="511">
        <f t="shared" si="111"/>
        <v>156354</v>
      </c>
      <c r="I2433" s="387">
        <v>151800</v>
      </c>
      <c r="J2433" s="511">
        <f t="shared" si="112"/>
        <v>159390</v>
      </c>
      <c r="K2433" s="511">
        <f t="shared" si="113"/>
        <v>166980</v>
      </c>
      <c r="L2433" s="121"/>
      <c r="M2433" s="121"/>
      <c r="N2433" s="121"/>
      <c r="O2433" s="121"/>
      <c r="P2433" s="121"/>
      <c r="Q2433" s="121"/>
      <c r="R2433" s="121"/>
      <c r="S2433" s="121"/>
      <c r="T2433" s="121"/>
      <c r="U2433" s="121"/>
      <c r="V2433" s="121"/>
      <c r="W2433" s="121"/>
      <c r="X2433" s="121"/>
      <c r="Y2433" s="121"/>
      <c r="Z2433" s="121"/>
    </row>
    <row r="2434" spans="1:26" ht="18">
      <c r="A2434" s="121"/>
      <c r="B2434" s="121"/>
      <c r="C2434" s="35" t="s">
        <v>7079</v>
      </c>
      <c r="D2434" s="128" t="s">
        <v>7080</v>
      </c>
      <c r="E2434" s="129" t="s">
        <v>7082</v>
      </c>
      <c r="F2434" s="130" t="s">
        <v>7083</v>
      </c>
      <c r="G2434" s="130" t="s">
        <v>721</v>
      </c>
      <c r="H2434" s="511">
        <f t="shared" si="111"/>
        <v>21527</v>
      </c>
      <c r="I2434" s="387">
        <v>20900</v>
      </c>
      <c r="J2434" s="511">
        <f t="shared" si="112"/>
        <v>21945</v>
      </c>
      <c r="K2434" s="511">
        <f t="shared" si="113"/>
        <v>22990</v>
      </c>
      <c r="L2434" s="121"/>
      <c r="M2434" s="121"/>
      <c r="N2434" s="121"/>
      <c r="O2434" s="121"/>
      <c r="P2434" s="121"/>
      <c r="Q2434" s="121"/>
      <c r="R2434" s="121"/>
      <c r="S2434" s="121"/>
      <c r="T2434" s="121"/>
      <c r="U2434" s="121"/>
      <c r="V2434" s="121"/>
      <c r="W2434" s="121"/>
      <c r="X2434" s="121"/>
      <c r="Y2434" s="121"/>
      <c r="Z2434" s="121"/>
    </row>
    <row r="2435" spans="1:26" ht="18">
      <c r="A2435" s="121"/>
      <c r="B2435" s="121"/>
      <c r="C2435" s="35" t="s">
        <v>7085</v>
      </c>
      <c r="D2435" s="128" t="s">
        <v>7086</v>
      </c>
      <c r="E2435" s="129" t="s">
        <v>7087</v>
      </c>
      <c r="F2435" s="130" t="s">
        <v>20</v>
      </c>
      <c r="G2435" s="130" t="s">
        <v>889</v>
      </c>
      <c r="H2435" s="511">
        <f t="shared" si="111"/>
        <v>183237</v>
      </c>
      <c r="I2435" s="387">
        <v>177900</v>
      </c>
      <c r="J2435" s="511">
        <f t="shared" si="112"/>
        <v>186795</v>
      </c>
      <c r="K2435" s="511">
        <f t="shared" si="113"/>
        <v>195690</v>
      </c>
      <c r="L2435" s="121"/>
      <c r="M2435" s="121"/>
      <c r="N2435" s="121"/>
      <c r="O2435" s="121"/>
      <c r="P2435" s="121"/>
      <c r="Q2435" s="121"/>
      <c r="R2435" s="121"/>
      <c r="S2435" s="121"/>
      <c r="T2435" s="121"/>
      <c r="U2435" s="121"/>
      <c r="V2435" s="121"/>
      <c r="W2435" s="121"/>
      <c r="X2435" s="121"/>
      <c r="Y2435" s="121"/>
      <c r="Z2435" s="121"/>
    </row>
    <row r="2436" spans="1:26" ht="18">
      <c r="A2436" s="121"/>
      <c r="B2436" s="121"/>
      <c r="C2436" s="35" t="s">
        <v>7093</v>
      </c>
      <c r="D2436" s="128" t="s">
        <v>7094</v>
      </c>
      <c r="E2436" s="129" t="s">
        <v>7095</v>
      </c>
      <c r="F2436" s="130" t="s">
        <v>20</v>
      </c>
      <c r="G2436" s="130" t="s">
        <v>889</v>
      </c>
      <c r="H2436" s="511">
        <f t="shared" si="111"/>
        <v>183237</v>
      </c>
      <c r="I2436" s="387">
        <v>177900</v>
      </c>
      <c r="J2436" s="511">
        <f t="shared" si="112"/>
        <v>186795</v>
      </c>
      <c r="K2436" s="511">
        <f t="shared" si="113"/>
        <v>195690</v>
      </c>
      <c r="L2436" s="121"/>
      <c r="M2436" s="121"/>
      <c r="N2436" s="121"/>
      <c r="O2436" s="121"/>
      <c r="P2436" s="121"/>
      <c r="Q2436" s="121"/>
      <c r="R2436" s="121"/>
      <c r="S2436" s="121"/>
      <c r="T2436" s="121"/>
      <c r="U2436" s="121"/>
      <c r="V2436" s="121"/>
      <c r="W2436" s="121"/>
      <c r="X2436" s="121"/>
      <c r="Y2436" s="121"/>
      <c r="Z2436" s="121"/>
    </row>
    <row r="2437" spans="1:26" ht="36">
      <c r="A2437" s="121"/>
      <c r="B2437" s="121"/>
      <c r="C2437" s="35" t="s">
        <v>7097</v>
      </c>
      <c r="D2437" s="128" t="s">
        <v>7098</v>
      </c>
      <c r="E2437" s="129" t="s">
        <v>20</v>
      </c>
      <c r="F2437" s="130" t="s">
        <v>7099</v>
      </c>
      <c r="G2437" s="130" t="s">
        <v>305</v>
      </c>
      <c r="H2437" s="511">
        <f t="shared" si="111"/>
        <v>1339</v>
      </c>
      <c r="I2437" s="387">
        <v>1300</v>
      </c>
      <c r="J2437" s="511">
        <f t="shared" si="112"/>
        <v>1365</v>
      </c>
      <c r="K2437" s="511">
        <f t="shared" si="113"/>
        <v>1430</v>
      </c>
      <c r="L2437" s="121"/>
      <c r="M2437" s="121"/>
      <c r="N2437" s="121"/>
      <c r="O2437" s="121"/>
      <c r="P2437" s="121"/>
      <c r="Q2437" s="121"/>
      <c r="R2437" s="121"/>
      <c r="S2437" s="121"/>
      <c r="T2437" s="121"/>
      <c r="U2437" s="121"/>
      <c r="V2437" s="121"/>
      <c r="W2437" s="121"/>
      <c r="X2437" s="121"/>
      <c r="Y2437" s="121"/>
      <c r="Z2437" s="121"/>
    </row>
    <row r="2438" spans="1:26" ht="36">
      <c r="A2438" s="121"/>
      <c r="B2438" s="121"/>
      <c r="C2438" s="35" t="s">
        <v>7102</v>
      </c>
      <c r="D2438" s="128" t="s">
        <v>7098</v>
      </c>
      <c r="E2438" s="129" t="s">
        <v>20</v>
      </c>
      <c r="F2438" s="130" t="s">
        <v>7103</v>
      </c>
      <c r="G2438" s="130" t="s">
        <v>305</v>
      </c>
      <c r="H2438" s="511">
        <f t="shared" si="111"/>
        <v>3914</v>
      </c>
      <c r="I2438" s="387">
        <v>3800</v>
      </c>
      <c r="J2438" s="511">
        <f t="shared" si="112"/>
        <v>3990</v>
      </c>
      <c r="K2438" s="511">
        <f t="shared" si="113"/>
        <v>4180</v>
      </c>
      <c r="L2438" s="121"/>
      <c r="M2438" s="121"/>
      <c r="N2438" s="121"/>
      <c r="O2438" s="121"/>
      <c r="P2438" s="121"/>
      <c r="Q2438" s="121"/>
      <c r="R2438" s="121"/>
      <c r="S2438" s="121"/>
      <c r="T2438" s="121"/>
      <c r="U2438" s="121"/>
      <c r="V2438" s="121"/>
      <c r="W2438" s="121"/>
      <c r="X2438" s="121"/>
      <c r="Y2438" s="121"/>
      <c r="Z2438" s="121"/>
    </row>
    <row r="2439" spans="1:26" ht="36">
      <c r="A2439" s="121"/>
      <c r="B2439" s="121"/>
      <c r="C2439" s="35" t="s">
        <v>7105</v>
      </c>
      <c r="D2439" s="128" t="s">
        <v>7098</v>
      </c>
      <c r="E2439" s="129" t="s">
        <v>20</v>
      </c>
      <c r="F2439" s="130" t="s">
        <v>7106</v>
      </c>
      <c r="G2439" s="130" t="s">
        <v>305</v>
      </c>
      <c r="H2439" s="511">
        <f t="shared" si="111"/>
        <v>4635</v>
      </c>
      <c r="I2439" s="387">
        <v>4500</v>
      </c>
      <c r="J2439" s="511">
        <f t="shared" si="112"/>
        <v>4725</v>
      </c>
      <c r="K2439" s="511">
        <f t="shared" si="113"/>
        <v>4950</v>
      </c>
      <c r="L2439" s="121"/>
      <c r="M2439" s="121"/>
      <c r="N2439" s="121"/>
      <c r="O2439" s="121"/>
      <c r="P2439" s="121"/>
      <c r="Q2439" s="121"/>
      <c r="R2439" s="121"/>
      <c r="S2439" s="121"/>
      <c r="T2439" s="121"/>
      <c r="U2439" s="121"/>
      <c r="V2439" s="121"/>
      <c r="W2439" s="121"/>
      <c r="X2439" s="121"/>
      <c r="Y2439" s="121"/>
      <c r="Z2439" s="121"/>
    </row>
    <row r="2440" spans="1:26" ht="36">
      <c r="A2440" s="121"/>
      <c r="B2440" s="121"/>
      <c r="C2440" s="35" t="s">
        <v>7109</v>
      </c>
      <c r="D2440" s="128" t="s">
        <v>7110</v>
      </c>
      <c r="E2440" s="129" t="s">
        <v>20</v>
      </c>
      <c r="F2440" s="130" t="s">
        <v>7111</v>
      </c>
      <c r="G2440" s="130" t="s">
        <v>6942</v>
      </c>
      <c r="H2440" s="511">
        <f t="shared" si="111"/>
        <v>10506</v>
      </c>
      <c r="I2440" s="387">
        <v>10200</v>
      </c>
      <c r="J2440" s="511">
        <f t="shared" si="112"/>
        <v>10710</v>
      </c>
      <c r="K2440" s="511">
        <f t="shared" si="113"/>
        <v>11220</v>
      </c>
      <c r="L2440" s="121"/>
      <c r="M2440" s="121"/>
      <c r="N2440" s="121"/>
      <c r="O2440" s="121"/>
      <c r="P2440" s="121"/>
      <c r="Q2440" s="121"/>
      <c r="R2440" s="121"/>
      <c r="S2440" s="121"/>
      <c r="T2440" s="121"/>
      <c r="U2440" s="121"/>
      <c r="V2440" s="121"/>
      <c r="W2440" s="121"/>
      <c r="X2440" s="121"/>
      <c r="Y2440" s="121"/>
      <c r="Z2440" s="121"/>
    </row>
    <row r="2441" spans="1:26" ht="36">
      <c r="A2441" s="121"/>
      <c r="B2441" s="121"/>
      <c r="C2441" s="35" t="s">
        <v>7113</v>
      </c>
      <c r="D2441" s="128" t="s">
        <v>7069</v>
      </c>
      <c r="E2441" s="129" t="s">
        <v>20</v>
      </c>
      <c r="F2441" s="130" t="s">
        <v>7114</v>
      </c>
      <c r="G2441" s="130" t="s">
        <v>7073</v>
      </c>
      <c r="H2441" s="511">
        <f t="shared" si="111"/>
        <v>62418</v>
      </c>
      <c r="I2441" s="387">
        <v>60600</v>
      </c>
      <c r="J2441" s="511">
        <f t="shared" si="112"/>
        <v>63630</v>
      </c>
      <c r="K2441" s="511">
        <f t="shared" si="113"/>
        <v>66660</v>
      </c>
      <c r="L2441" s="121"/>
      <c r="M2441" s="121"/>
      <c r="N2441" s="121"/>
      <c r="O2441" s="121"/>
      <c r="P2441" s="121"/>
      <c r="Q2441" s="121"/>
      <c r="R2441" s="121"/>
      <c r="S2441" s="121"/>
      <c r="T2441" s="121"/>
      <c r="U2441" s="121"/>
      <c r="V2441" s="121"/>
      <c r="W2441" s="121"/>
      <c r="X2441" s="121"/>
      <c r="Y2441" s="121"/>
      <c r="Z2441" s="121"/>
    </row>
    <row r="2442" spans="1:26" ht="18">
      <c r="A2442" s="121"/>
      <c r="B2442" s="121"/>
      <c r="C2442" s="35" t="s">
        <v>7117</v>
      </c>
      <c r="D2442" s="128" t="s">
        <v>7118</v>
      </c>
      <c r="E2442" s="129" t="s">
        <v>20</v>
      </c>
      <c r="F2442" s="130" t="s">
        <v>20</v>
      </c>
      <c r="G2442" s="130" t="s">
        <v>889</v>
      </c>
      <c r="H2442" s="511">
        <f t="shared" si="111"/>
        <v>86211</v>
      </c>
      <c r="I2442" s="387">
        <v>83700</v>
      </c>
      <c r="J2442" s="511">
        <f t="shared" si="112"/>
        <v>87885</v>
      </c>
      <c r="K2442" s="511">
        <f t="shared" si="113"/>
        <v>92070</v>
      </c>
      <c r="L2442" s="121"/>
      <c r="M2442" s="121"/>
      <c r="N2442" s="121"/>
      <c r="O2442" s="121"/>
      <c r="P2442" s="121"/>
      <c r="Q2442" s="121"/>
      <c r="R2442" s="121"/>
      <c r="S2442" s="121"/>
      <c r="T2442" s="121"/>
      <c r="U2442" s="121"/>
      <c r="V2442" s="121"/>
      <c r="W2442" s="121"/>
      <c r="X2442" s="121"/>
      <c r="Y2442" s="121"/>
      <c r="Z2442" s="121"/>
    </row>
    <row r="2443" spans="1:26" ht="18">
      <c r="A2443" s="121"/>
      <c r="B2443" s="121"/>
      <c r="C2443" s="35" t="s">
        <v>7121</v>
      </c>
      <c r="D2443" s="128" t="s">
        <v>7122</v>
      </c>
      <c r="E2443" s="129" t="s">
        <v>20</v>
      </c>
      <c r="F2443" s="130" t="s">
        <v>7123</v>
      </c>
      <c r="G2443" s="130" t="s">
        <v>22</v>
      </c>
      <c r="H2443" s="511">
        <f t="shared" ref="H2443:H2506" si="114">(I2443*0.03)+I2443</f>
        <v>2965576</v>
      </c>
      <c r="I2443" s="387">
        <v>2879200</v>
      </c>
      <c r="J2443" s="511">
        <f t="shared" ref="J2443:J2506" si="115">(I2443*0.05)+I2443</f>
        <v>3023160</v>
      </c>
      <c r="K2443" s="511">
        <f t="shared" ref="K2443:K2506" si="116">(I2443*0.1)+I2443</f>
        <v>3167120</v>
      </c>
      <c r="L2443" s="121"/>
      <c r="M2443" s="121"/>
      <c r="N2443" s="121"/>
      <c r="O2443" s="121"/>
      <c r="P2443" s="121"/>
      <c r="Q2443" s="121"/>
      <c r="R2443" s="121"/>
      <c r="S2443" s="121"/>
      <c r="T2443" s="121"/>
      <c r="U2443" s="121"/>
      <c r="V2443" s="121"/>
      <c r="W2443" s="121"/>
      <c r="X2443" s="121"/>
      <c r="Y2443" s="121"/>
      <c r="Z2443" s="121"/>
    </row>
    <row r="2444" spans="1:26" ht="18">
      <c r="A2444" s="121"/>
      <c r="B2444" s="121"/>
      <c r="C2444" s="35" t="s">
        <v>7126</v>
      </c>
      <c r="D2444" s="128" t="s">
        <v>7127</v>
      </c>
      <c r="E2444" s="129" t="s">
        <v>20</v>
      </c>
      <c r="F2444" s="130" t="s">
        <v>20</v>
      </c>
      <c r="G2444" s="130" t="s">
        <v>889</v>
      </c>
      <c r="H2444" s="511">
        <f t="shared" si="114"/>
        <v>2119019</v>
      </c>
      <c r="I2444" s="387">
        <v>2057300</v>
      </c>
      <c r="J2444" s="511">
        <f t="shared" si="115"/>
        <v>2160165</v>
      </c>
      <c r="K2444" s="511">
        <f t="shared" si="116"/>
        <v>2263030</v>
      </c>
      <c r="L2444" s="121"/>
      <c r="M2444" s="121"/>
      <c r="N2444" s="121"/>
      <c r="O2444" s="121"/>
      <c r="P2444" s="121"/>
      <c r="Q2444" s="121"/>
      <c r="R2444" s="121"/>
      <c r="S2444" s="121"/>
      <c r="T2444" s="121"/>
      <c r="U2444" s="121"/>
      <c r="V2444" s="121"/>
      <c r="W2444" s="121"/>
      <c r="X2444" s="121"/>
      <c r="Y2444" s="121"/>
      <c r="Z2444" s="121"/>
    </row>
    <row r="2445" spans="1:26" ht="18">
      <c r="A2445" s="121"/>
      <c r="B2445" s="121"/>
      <c r="C2445" s="35" t="s">
        <v>7130</v>
      </c>
      <c r="D2445" s="128" t="s">
        <v>7131</v>
      </c>
      <c r="E2445" s="129" t="s">
        <v>20</v>
      </c>
      <c r="F2445" s="130" t="s">
        <v>20</v>
      </c>
      <c r="G2445" s="130" t="s">
        <v>305</v>
      </c>
      <c r="H2445" s="511">
        <f t="shared" si="114"/>
        <v>59225</v>
      </c>
      <c r="I2445" s="387">
        <v>57500</v>
      </c>
      <c r="J2445" s="511">
        <f t="shared" si="115"/>
        <v>60375</v>
      </c>
      <c r="K2445" s="511">
        <f t="shared" si="116"/>
        <v>63250</v>
      </c>
      <c r="L2445" s="121"/>
      <c r="M2445" s="121"/>
      <c r="N2445" s="121"/>
      <c r="O2445" s="121"/>
      <c r="P2445" s="121"/>
      <c r="Q2445" s="121"/>
      <c r="R2445" s="121"/>
      <c r="S2445" s="121"/>
      <c r="T2445" s="121"/>
      <c r="U2445" s="121"/>
      <c r="V2445" s="121"/>
      <c r="W2445" s="121"/>
      <c r="X2445" s="121"/>
      <c r="Y2445" s="121"/>
      <c r="Z2445" s="121"/>
    </row>
    <row r="2446" spans="1:26" ht="18">
      <c r="A2446" s="121"/>
      <c r="B2446" s="121"/>
      <c r="C2446" s="35" t="s">
        <v>7133</v>
      </c>
      <c r="D2446" s="128" t="s">
        <v>7134</v>
      </c>
      <c r="E2446" s="129" t="s">
        <v>20</v>
      </c>
      <c r="F2446" s="130" t="s">
        <v>20</v>
      </c>
      <c r="G2446" s="130" t="s">
        <v>305</v>
      </c>
      <c r="H2446" s="511">
        <f t="shared" si="114"/>
        <v>21527</v>
      </c>
      <c r="I2446" s="387">
        <v>20900</v>
      </c>
      <c r="J2446" s="511">
        <f t="shared" si="115"/>
        <v>21945</v>
      </c>
      <c r="K2446" s="511">
        <f t="shared" si="116"/>
        <v>22990</v>
      </c>
      <c r="L2446" s="121"/>
      <c r="M2446" s="121"/>
      <c r="N2446" s="121"/>
      <c r="O2446" s="121"/>
      <c r="P2446" s="121"/>
      <c r="Q2446" s="121"/>
      <c r="R2446" s="121"/>
      <c r="S2446" s="121"/>
      <c r="T2446" s="121"/>
      <c r="U2446" s="121"/>
      <c r="V2446" s="121"/>
      <c r="W2446" s="121"/>
      <c r="X2446" s="121"/>
      <c r="Y2446" s="121"/>
      <c r="Z2446" s="121"/>
    </row>
    <row r="2447" spans="1:26" ht="18">
      <c r="A2447" s="121"/>
      <c r="B2447" s="121"/>
      <c r="C2447" s="35" t="s">
        <v>7135</v>
      </c>
      <c r="D2447" s="128" t="s">
        <v>7136</v>
      </c>
      <c r="E2447" s="129" t="s">
        <v>20</v>
      </c>
      <c r="F2447" s="130" t="s">
        <v>20</v>
      </c>
      <c r="G2447" s="130" t="s">
        <v>889</v>
      </c>
      <c r="H2447" s="511">
        <f t="shared" si="114"/>
        <v>26883</v>
      </c>
      <c r="I2447" s="387">
        <v>26100</v>
      </c>
      <c r="J2447" s="511">
        <f t="shared" si="115"/>
        <v>27405</v>
      </c>
      <c r="K2447" s="511">
        <f t="shared" si="116"/>
        <v>28710</v>
      </c>
      <c r="L2447" s="121"/>
      <c r="M2447" s="121"/>
      <c r="N2447" s="121"/>
      <c r="O2447" s="121"/>
      <c r="P2447" s="121"/>
      <c r="Q2447" s="121"/>
      <c r="R2447" s="121"/>
      <c r="S2447" s="121"/>
      <c r="T2447" s="121"/>
      <c r="U2447" s="121"/>
      <c r="V2447" s="121"/>
      <c r="W2447" s="121"/>
      <c r="X2447" s="121"/>
      <c r="Y2447" s="121"/>
      <c r="Z2447" s="121"/>
    </row>
    <row r="2448" spans="1:26" ht="18">
      <c r="A2448" s="121"/>
      <c r="B2448" s="121"/>
      <c r="C2448" s="35" t="s">
        <v>7138</v>
      </c>
      <c r="D2448" s="128" t="s">
        <v>7139</v>
      </c>
      <c r="E2448" s="129" t="s">
        <v>20</v>
      </c>
      <c r="F2448" s="130" t="s">
        <v>20</v>
      </c>
      <c r="G2448" s="130" t="s">
        <v>721</v>
      </c>
      <c r="H2448" s="511">
        <f t="shared" si="114"/>
        <v>37698</v>
      </c>
      <c r="I2448" s="387">
        <v>36600</v>
      </c>
      <c r="J2448" s="511">
        <f t="shared" si="115"/>
        <v>38430</v>
      </c>
      <c r="K2448" s="511">
        <f t="shared" si="116"/>
        <v>40260</v>
      </c>
      <c r="L2448" s="121"/>
      <c r="M2448" s="121"/>
      <c r="N2448" s="121"/>
      <c r="O2448" s="121"/>
      <c r="P2448" s="121"/>
      <c r="Q2448" s="121"/>
      <c r="R2448" s="121"/>
      <c r="S2448" s="121"/>
      <c r="T2448" s="121"/>
      <c r="U2448" s="121"/>
      <c r="V2448" s="121"/>
      <c r="W2448" s="121"/>
      <c r="X2448" s="121"/>
      <c r="Y2448" s="121"/>
      <c r="Z2448" s="121"/>
    </row>
    <row r="2449" spans="1:26" ht="18">
      <c r="A2449" s="121"/>
      <c r="B2449" s="121"/>
      <c r="C2449" s="35" t="s">
        <v>7142</v>
      </c>
      <c r="D2449" s="128" t="s">
        <v>7143</v>
      </c>
      <c r="E2449" s="129" t="s">
        <v>20</v>
      </c>
      <c r="F2449" s="130" t="s">
        <v>7144</v>
      </c>
      <c r="G2449" s="130" t="s">
        <v>22</v>
      </c>
      <c r="H2449" s="511">
        <f t="shared" si="114"/>
        <v>87550</v>
      </c>
      <c r="I2449" s="387">
        <v>85000</v>
      </c>
      <c r="J2449" s="511">
        <f t="shared" si="115"/>
        <v>89250</v>
      </c>
      <c r="K2449" s="511">
        <f t="shared" si="116"/>
        <v>93500</v>
      </c>
      <c r="L2449" s="121"/>
      <c r="M2449" s="121"/>
      <c r="N2449" s="121"/>
      <c r="O2449" s="121"/>
      <c r="P2449" s="121"/>
      <c r="Q2449" s="121"/>
      <c r="R2449" s="121"/>
      <c r="S2449" s="121"/>
      <c r="T2449" s="121"/>
      <c r="U2449" s="121"/>
      <c r="V2449" s="121"/>
      <c r="W2449" s="121"/>
      <c r="X2449" s="121"/>
      <c r="Y2449" s="121"/>
      <c r="Z2449" s="121"/>
    </row>
    <row r="2450" spans="1:26" ht="18">
      <c r="A2450" s="121"/>
      <c r="B2450" s="121"/>
      <c r="C2450" s="35" t="s">
        <v>7147</v>
      </c>
      <c r="D2450" s="128" t="s">
        <v>7148</v>
      </c>
      <c r="E2450" s="129" t="s">
        <v>139</v>
      </c>
      <c r="F2450" s="130" t="s">
        <v>20</v>
      </c>
      <c r="G2450" s="130" t="s">
        <v>721</v>
      </c>
      <c r="H2450" s="511">
        <f t="shared" si="114"/>
        <v>6695</v>
      </c>
      <c r="I2450" s="387">
        <v>6500</v>
      </c>
      <c r="J2450" s="511">
        <f t="shared" si="115"/>
        <v>6825</v>
      </c>
      <c r="K2450" s="511">
        <f t="shared" si="116"/>
        <v>7150</v>
      </c>
      <c r="L2450" s="121"/>
      <c r="M2450" s="121"/>
      <c r="N2450" s="121"/>
      <c r="O2450" s="121"/>
      <c r="P2450" s="121"/>
      <c r="Q2450" s="121"/>
      <c r="R2450" s="121"/>
      <c r="S2450" s="121"/>
      <c r="T2450" s="121"/>
      <c r="U2450" s="121"/>
      <c r="V2450" s="121"/>
      <c r="W2450" s="121"/>
      <c r="X2450" s="121"/>
      <c r="Y2450" s="121"/>
      <c r="Z2450" s="121"/>
    </row>
    <row r="2451" spans="1:26" ht="18">
      <c r="A2451" s="121"/>
      <c r="B2451" s="121"/>
      <c r="C2451" s="35" t="s">
        <v>7151</v>
      </c>
      <c r="D2451" s="128" t="s">
        <v>7152</v>
      </c>
      <c r="E2451" s="129" t="s">
        <v>139</v>
      </c>
      <c r="F2451" s="130" t="s">
        <v>20</v>
      </c>
      <c r="G2451" s="130" t="s">
        <v>721</v>
      </c>
      <c r="H2451" s="511">
        <f t="shared" si="114"/>
        <v>4789.5</v>
      </c>
      <c r="I2451" s="387">
        <v>4650</v>
      </c>
      <c r="J2451" s="511">
        <f t="shared" si="115"/>
        <v>4882.5</v>
      </c>
      <c r="K2451" s="511">
        <f t="shared" si="116"/>
        <v>5115</v>
      </c>
      <c r="L2451" s="121"/>
      <c r="M2451" s="121"/>
      <c r="N2451" s="121"/>
      <c r="O2451" s="121"/>
      <c r="P2451" s="121"/>
      <c r="Q2451" s="121"/>
      <c r="R2451" s="121"/>
      <c r="S2451" s="121"/>
      <c r="T2451" s="121"/>
      <c r="U2451" s="121"/>
      <c r="V2451" s="121"/>
      <c r="W2451" s="121"/>
      <c r="X2451" s="121"/>
      <c r="Y2451" s="121"/>
      <c r="Z2451" s="121"/>
    </row>
    <row r="2452" spans="1:26" ht="18">
      <c r="A2452" s="121"/>
      <c r="B2452" s="121"/>
      <c r="C2452" s="35" t="s">
        <v>7155</v>
      </c>
      <c r="D2452" s="128" t="s">
        <v>7156</v>
      </c>
      <c r="E2452" s="129" t="s">
        <v>7157</v>
      </c>
      <c r="F2452" s="130" t="s">
        <v>7158</v>
      </c>
      <c r="G2452" s="130" t="s">
        <v>305</v>
      </c>
      <c r="H2452" s="511">
        <f t="shared" si="114"/>
        <v>632523</v>
      </c>
      <c r="I2452" s="387">
        <v>614100</v>
      </c>
      <c r="J2452" s="511">
        <f t="shared" si="115"/>
        <v>644805</v>
      </c>
      <c r="K2452" s="511">
        <f t="shared" si="116"/>
        <v>675510</v>
      </c>
      <c r="L2452" s="121"/>
      <c r="M2452" s="121"/>
      <c r="N2452" s="121"/>
      <c r="O2452" s="121"/>
      <c r="P2452" s="121"/>
      <c r="Q2452" s="121"/>
      <c r="R2452" s="121"/>
      <c r="S2452" s="121"/>
      <c r="T2452" s="121"/>
      <c r="U2452" s="121"/>
      <c r="V2452" s="121"/>
      <c r="W2452" s="121"/>
      <c r="X2452" s="121"/>
      <c r="Y2452" s="121"/>
      <c r="Z2452" s="121"/>
    </row>
    <row r="2453" spans="1:26" ht="18">
      <c r="A2453" s="121"/>
      <c r="B2453" s="121"/>
      <c r="C2453" s="35" t="s">
        <v>7161</v>
      </c>
      <c r="D2453" s="128" t="s">
        <v>7162</v>
      </c>
      <c r="E2453" s="129" t="s">
        <v>7163</v>
      </c>
      <c r="F2453" s="130" t="s">
        <v>7164</v>
      </c>
      <c r="G2453" s="130" t="s">
        <v>305</v>
      </c>
      <c r="H2453" s="511">
        <f t="shared" si="114"/>
        <v>363560.13</v>
      </c>
      <c r="I2453" s="387">
        <v>352971</v>
      </c>
      <c r="J2453" s="511">
        <f t="shared" si="115"/>
        <v>370619.55</v>
      </c>
      <c r="K2453" s="511">
        <f t="shared" si="116"/>
        <v>388268.1</v>
      </c>
      <c r="L2453" s="121"/>
      <c r="M2453" s="121"/>
      <c r="N2453" s="121"/>
      <c r="O2453" s="121"/>
      <c r="P2453" s="121"/>
      <c r="Q2453" s="121"/>
      <c r="R2453" s="121"/>
      <c r="S2453" s="121"/>
      <c r="T2453" s="121"/>
      <c r="U2453" s="121"/>
      <c r="V2453" s="121"/>
      <c r="W2453" s="121"/>
      <c r="X2453" s="121"/>
      <c r="Y2453" s="121"/>
      <c r="Z2453" s="121"/>
    </row>
    <row r="2454" spans="1:26" ht="18">
      <c r="A2454" s="121"/>
      <c r="B2454" s="121"/>
      <c r="C2454" s="35" t="s">
        <v>7167</v>
      </c>
      <c r="D2454" s="128" t="s">
        <v>7168</v>
      </c>
      <c r="E2454" s="129" t="s">
        <v>7169</v>
      </c>
      <c r="F2454" s="130" t="s">
        <v>7170</v>
      </c>
      <c r="G2454" s="130" t="s">
        <v>305</v>
      </c>
      <c r="H2454" s="511">
        <f t="shared" si="114"/>
        <v>149350</v>
      </c>
      <c r="I2454" s="387">
        <v>145000</v>
      </c>
      <c r="J2454" s="511">
        <f t="shared" si="115"/>
        <v>152250</v>
      </c>
      <c r="K2454" s="511">
        <f t="shared" si="116"/>
        <v>159500</v>
      </c>
      <c r="L2454" s="121"/>
      <c r="M2454" s="121"/>
      <c r="N2454" s="121"/>
      <c r="O2454" s="121"/>
      <c r="P2454" s="121"/>
      <c r="Q2454" s="121"/>
      <c r="R2454" s="121"/>
      <c r="S2454" s="121"/>
      <c r="T2454" s="121"/>
      <c r="U2454" s="121"/>
      <c r="V2454" s="121"/>
      <c r="W2454" s="121"/>
      <c r="X2454" s="121"/>
      <c r="Y2454" s="121"/>
      <c r="Z2454" s="121"/>
    </row>
    <row r="2455" spans="1:26" ht="18">
      <c r="A2455" s="121"/>
      <c r="B2455" s="121"/>
      <c r="C2455" s="35" t="s">
        <v>7173</v>
      </c>
      <c r="D2455" s="128" t="s">
        <v>7174</v>
      </c>
      <c r="E2455" s="129" t="s">
        <v>20</v>
      </c>
      <c r="F2455" s="130" t="s">
        <v>20</v>
      </c>
      <c r="G2455" s="130" t="s">
        <v>1903</v>
      </c>
      <c r="H2455" s="511">
        <f t="shared" si="114"/>
        <v>31312</v>
      </c>
      <c r="I2455" s="387">
        <v>30400</v>
      </c>
      <c r="J2455" s="511">
        <f t="shared" si="115"/>
        <v>31920</v>
      </c>
      <c r="K2455" s="511">
        <f t="shared" si="116"/>
        <v>33440</v>
      </c>
      <c r="L2455" s="121"/>
      <c r="M2455" s="121"/>
      <c r="N2455" s="121"/>
      <c r="O2455" s="121"/>
      <c r="P2455" s="121"/>
      <c r="Q2455" s="121"/>
      <c r="R2455" s="121"/>
      <c r="S2455" s="121"/>
      <c r="T2455" s="121"/>
      <c r="U2455" s="121"/>
      <c r="V2455" s="121"/>
      <c r="W2455" s="121"/>
      <c r="X2455" s="121"/>
      <c r="Y2455" s="121"/>
      <c r="Z2455" s="121"/>
    </row>
    <row r="2456" spans="1:26" ht="18">
      <c r="A2456" s="121"/>
      <c r="B2456" s="121"/>
      <c r="C2456" s="35" t="s">
        <v>7177</v>
      </c>
      <c r="D2456" s="128" t="s">
        <v>7178</v>
      </c>
      <c r="E2456" s="129" t="s">
        <v>20</v>
      </c>
      <c r="F2456" s="130" t="s">
        <v>20</v>
      </c>
      <c r="G2456" s="130" t="s">
        <v>889</v>
      </c>
      <c r="H2456" s="511">
        <f t="shared" si="114"/>
        <v>1854000</v>
      </c>
      <c r="I2456" s="387">
        <v>1800000</v>
      </c>
      <c r="J2456" s="511">
        <f t="shared" si="115"/>
        <v>1890000</v>
      </c>
      <c r="K2456" s="511">
        <f t="shared" si="116"/>
        <v>1980000</v>
      </c>
      <c r="L2456" s="121"/>
      <c r="M2456" s="121"/>
      <c r="N2456" s="121"/>
      <c r="O2456" s="121"/>
      <c r="P2456" s="121"/>
      <c r="Q2456" s="121"/>
      <c r="R2456" s="121"/>
      <c r="S2456" s="121"/>
      <c r="T2456" s="121"/>
      <c r="U2456" s="121"/>
      <c r="V2456" s="121"/>
      <c r="W2456" s="121"/>
      <c r="X2456" s="121"/>
      <c r="Y2456" s="121"/>
      <c r="Z2456" s="121"/>
    </row>
    <row r="2457" spans="1:26" ht="18">
      <c r="A2457" s="121"/>
      <c r="B2457" s="121"/>
      <c r="C2457" s="35" t="s">
        <v>7181</v>
      </c>
      <c r="D2457" s="128" t="s">
        <v>7182</v>
      </c>
      <c r="E2457" s="129" t="s">
        <v>20</v>
      </c>
      <c r="F2457" s="130" t="s">
        <v>20</v>
      </c>
      <c r="G2457" s="130" t="s">
        <v>22</v>
      </c>
      <c r="H2457" s="511">
        <f t="shared" si="114"/>
        <v>206000</v>
      </c>
      <c r="I2457" s="387">
        <v>200000</v>
      </c>
      <c r="J2457" s="511">
        <f t="shared" si="115"/>
        <v>210000</v>
      </c>
      <c r="K2457" s="511">
        <f t="shared" si="116"/>
        <v>220000</v>
      </c>
      <c r="L2457" s="121"/>
      <c r="M2457" s="121"/>
      <c r="N2457" s="121"/>
      <c r="O2457" s="121"/>
      <c r="P2457" s="121"/>
      <c r="Q2457" s="121"/>
      <c r="R2457" s="121"/>
      <c r="S2457" s="121"/>
      <c r="T2457" s="121"/>
      <c r="U2457" s="121"/>
      <c r="V2457" s="121"/>
      <c r="W2457" s="121"/>
      <c r="X2457" s="121"/>
      <c r="Y2457" s="121"/>
      <c r="Z2457" s="121"/>
    </row>
    <row r="2458" spans="1:26" ht="36">
      <c r="A2458" s="121"/>
      <c r="B2458" s="121"/>
      <c r="C2458" s="35" t="s">
        <v>7185</v>
      </c>
      <c r="D2458" s="128" t="s">
        <v>7186</v>
      </c>
      <c r="E2458" s="129" t="s">
        <v>20</v>
      </c>
      <c r="F2458" s="130" t="s">
        <v>7187</v>
      </c>
      <c r="G2458" s="130" t="s">
        <v>721</v>
      </c>
      <c r="H2458" s="511">
        <f t="shared" si="114"/>
        <v>114330</v>
      </c>
      <c r="I2458" s="387">
        <v>111000</v>
      </c>
      <c r="J2458" s="511">
        <f t="shared" si="115"/>
        <v>116550</v>
      </c>
      <c r="K2458" s="511">
        <f t="shared" si="116"/>
        <v>122100</v>
      </c>
      <c r="L2458" s="121"/>
      <c r="M2458" s="121"/>
      <c r="N2458" s="121"/>
      <c r="O2458" s="121"/>
      <c r="P2458" s="121"/>
      <c r="Q2458" s="121"/>
      <c r="R2458" s="121"/>
      <c r="S2458" s="121"/>
      <c r="T2458" s="121"/>
      <c r="U2458" s="121"/>
      <c r="V2458" s="121"/>
      <c r="W2458" s="121"/>
      <c r="X2458" s="121"/>
      <c r="Y2458" s="121"/>
      <c r="Z2458" s="121"/>
    </row>
    <row r="2459" spans="1:26" ht="18">
      <c r="A2459" s="121"/>
      <c r="B2459" s="121"/>
      <c r="C2459" s="35" t="s">
        <v>7190</v>
      </c>
      <c r="D2459" s="128" t="s">
        <v>7191</v>
      </c>
      <c r="E2459" s="129" t="s">
        <v>20</v>
      </c>
      <c r="F2459" s="130" t="s">
        <v>20</v>
      </c>
      <c r="G2459" s="130" t="s">
        <v>305</v>
      </c>
      <c r="H2459" s="511">
        <f t="shared" si="114"/>
        <v>1741936</v>
      </c>
      <c r="I2459" s="387">
        <v>1691200</v>
      </c>
      <c r="J2459" s="511">
        <f t="shared" si="115"/>
        <v>1775760</v>
      </c>
      <c r="K2459" s="511">
        <f t="shared" si="116"/>
        <v>1860320</v>
      </c>
      <c r="L2459" s="121"/>
      <c r="M2459" s="121"/>
      <c r="N2459" s="121"/>
      <c r="O2459" s="121"/>
      <c r="P2459" s="121"/>
      <c r="Q2459" s="121"/>
      <c r="R2459" s="121"/>
      <c r="S2459" s="121"/>
      <c r="T2459" s="121"/>
      <c r="U2459" s="121"/>
      <c r="V2459" s="121"/>
      <c r="W2459" s="121"/>
      <c r="X2459" s="121"/>
      <c r="Y2459" s="121"/>
      <c r="Z2459" s="121"/>
    </row>
    <row r="2460" spans="1:26" ht="18">
      <c r="A2460" s="121"/>
      <c r="B2460" s="121"/>
      <c r="C2460" s="35" t="s">
        <v>7194</v>
      </c>
      <c r="D2460" s="128" t="s">
        <v>7195</v>
      </c>
      <c r="E2460" s="129" t="s">
        <v>20</v>
      </c>
      <c r="F2460" s="130" t="s">
        <v>20</v>
      </c>
      <c r="G2460" s="130" t="s">
        <v>305</v>
      </c>
      <c r="H2460" s="511">
        <f t="shared" si="114"/>
        <v>11124</v>
      </c>
      <c r="I2460" s="387">
        <v>10800</v>
      </c>
      <c r="J2460" s="511">
        <f t="shared" si="115"/>
        <v>11340</v>
      </c>
      <c r="K2460" s="511">
        <f t="shared" si="116"/>
        <v>11880</v>
      </c>
      <c r="L2460" s="121"/>
      <c r="M2460" s="121"/>
      <c r="N2460" s="121"/>
      <c r="O2460" s="121"/>
      <c r="P2460" s="121"/>
      <c r="Q2460" s="121"/>
      <c r="R2460" s="121"/>
      <c r="S2460" s="121"/>
      <c r="T2460" s="121"/>
      <c r="U2460" s="121"/>
      <c r="V2460" s="121"/>
      <c r="W2460" s="121"/>
      <c r="X2460" s="121"/>
      <c r="Y2460" s="121"/>
      <c r="Z2460" s="121"/>
    </row>
    <row r="2461" spans="1:26" ht="18">
      <c r="A2461" s="121"/>
      <c r="B2461" s="121"/>
      <c r="C2461" s="35" t="s">
        <v>7198</v>
      </c>
      <c r="D2461" s="128" t="s">
        <v>7199</v>
      </c>
      <c r="E2461" s="129" t="s">
        <v>20</v>
      </c>
      <c r="F2461" s="130" t="s">
        <v>7200</v>
      </c>
      <c r="G2461" s="130" t="s">
        <v>721</v>
      </c>
      <c r="H2461" s="511">
        <f t="shared" si="114"/>
        <v>26574</v>
      </c>
      <c r="I2461" s="387">
        <v>25800</v>
      </c>
      <c r="J2461" s="511">
        <f t="shared" si="115"/>
        <v>27090</v>
      </c>
      <c r="K2461" s="511">
        <f t="shared" si="116"/>
        <v>28380</v>
      </c>
      <c r="L2461" s="121"/>
      <c r="M2461" s="121"/>
      <c r="N2461" s="121"/>
      <c r="O2461" s="121"/>
      <c r="P2461" s="121"/>
      <c r="Q2461" s="121"/>
      <c r="R2461" s="121"/>
      <c r="S2461" s="121"/>
      <c r="T2461" s="121"/>
      <c r="U2461" s="121"/>
      <c r="V2461" s="121"/>
      <c r="W2461" s="121"/>
      <c r="X2461" s="121"/>
      <c r="Y2461" s="121"/>
      <c r="Z2461" s="121"/>
    </row>
    <row r="2462" spans="1:26" ht="18">
      <c r="A2462" s="121"/>
      <c r="B2462" s="121"/>
      <c r="C2462" s="35" t="s">
        <v>7203</v>
      </c>
      <c r="D2462" s="128" t="s">
        <v>7205</v>
      </c>
      <c r="E2462" s="129" t="s">
        <v>20</v>
      </c>
      <c r="F2462" s="130" t="s">
        <v>7206</v>
      </c>
      <c r="G2462" s="130" t="s">
        <v>721</v>
      </c>
      <c r="H2462" s="511">
        <f t="shared" si="114"/>
        <v>26574</v>
      </c>
      <c r="I2462" s="387">
        <v>25800</v>
      </c>
      <c r="J2462" s="511">
        <f t="shared" si="115"/>
        <v>27090</v>
      </c>
      <c r="K2462" s="511">
        <f t="shared" si="116"/>
        <v>28380</v>
      </c>
      <c r="L2462" s="121"/>
      <c r="M2462" s="121"/>
      <c r="N2462" s="121"/>
      <c r="O2462" s="121"/>
      <c r="P2462" s="121"/>
      <c r="Q2462" s="121"/>
      <c r="R2462" s="121"/>
      <c r="S2462" s="121"/>
      <c r="T2462" s="121"/>
      <c r="U2462" s="121"/>
      <c r="V2462" s="121"/>
      <c r="W2462" s="121"/>
      <c r="X2462" s="121"/>
      <c r="Y2462" s="121"/>
      <c r="Z2462" s="121"/>
    </row>
    <row r="2463" spans="1:26" ht="18">
      <c r="A2463" s="121"/>
      <c r="B2463" s="121"/>
      <c r="C2463" s="35" t="s">
        <v>7209</v>
      </c>
      <c r="D2463" s="128" t="s">
        <v>7210</v>
      </c>
      <c r="E2463" s="129" t="s">
        <v>20</v>
      </c>
      <c r="F2463" s="130" t="s">
        <v>20</v>
      </c>
      <c r="G2463" s="130" t="s">
        <v>889</v>
      </c>
      <c r="H2463" s="511">
        <f t="shared" si="114"/>
        <v>139256</v>
      </c>
      <c r="I2463" s="387">
        <v>135200</v>
      </c>
      <c r="J2463" s="511">
        <f t="shared" si="115"/>
        <v>141960</v>
      </c>
      <c r="K2463" s="511">
        <f t="shared" si="116"/>
        <v>148720</v>
      </c>
      <c r="L2463" s="121"/>
      <c r="M2463" s="121"/>
      <c r="N2463" s="121"/>
      <c r="O2463" s="121"/>
      <c r="P2463" s="121"/>
      <c r="Q2463" s="121"/>
      <c r="R2463" s="121"/>
      <c r="S2463" s="121"/>
      <c r="T2463" s="121"/>
      <c r="U2463" s="121"/>
      <c r="V2463" s="121"/>
      <c r="W2463" s="121"/>
      <c r="X2463" s="121"/>
      <c r="Y2463" s="121"/>
      <c r="Z2463" s="121"/>
    </row>
    <row r="2464" spans="1:26" ht="18">
      <c r="A2464" s="121"/>
      <c r="B2464" s="121"/>
      <c r="C2464" s="35" t="s">
        <v>7213</v>
      </c>
      <c r="D2464" s="128" t="s">
        <v>7214</v>
      </c>
      <c r="E2464" s="129" t="s">
        <v>20</v>
      </c>
      <c r="F2464" s="130" t="s">
        <v>20</v>
      </c>
      <c r="G2464" s="130" t="s">
        <v>305</v>
      </c>
      <c r="H2464" s="511">
        <f t="shared" si="114"/>
        <v>1359600</v>
      </c>
      <c r="I2464" s="387">
        <v>1320000</v>
      </c>
      <c r="J2464" s="511">
        <f t="shared" si="115"/>
        <v>1386000</v>
      </c>
      <c r="K2464" s="511">
        <f t="shared" si="116"/>
        <v>1452000</v>
      </c>
      <c r="L2464" s="121"/>
      <c r="M2464" s="121"/>
      <c r="N2464" s="121"/>
      <c r="O2464" s="121"/>
      <c r="P2464" s="121"/>
      <c r="Q2464" s="121"/>
      <c r="R2464" s="121"/>
      <c r="S2464" s="121"/>
      <c r="T2464" s="121"/>
      <c r="U2464" s="121"/>
      <c r="V2464" s="121"/>
      <c r="W2464" s="121"/>
      <c r="X2464" s="121"/>
      <c r="Y2464" s="121"/>
      <c r="Z2464" s="121"/>
    </row>
    <row r="2465" spans="1:26" ht="18">
      <c r="A2465" s="121"/>
      <c r="B2465" s="121"/>
      <c r="C2465" s="35" t="s">
        <v>7216</v>
      </c>
      <c r="D2465" s="128" t="s">
        <v>7217</v>
      </c>
      <c r="E2465" s="129" t="s">
        <v>20</v>
      </c>
      <c r="F2465" s="130" t="s">
        <v>7219</v>
      </c>
      <c r="G2465" s="130" t="s">
        <v>1903</v>
      </c>
      <c r="H2465" s="511">
        <f t="shared" si="114"/>
        <v>77250</v>
      </c>
      <c r="I2465" s="387">
        <v>75000</v>
      </c>
      <c r="J2465" s="511">
        <f t="shared" si="115"/>
        <v>78750</v>
      </c>
      <c r="K2465" s="511">
        <f t="shared" si="116"/>
        <v>82500</v>
      </c>
      <c r="L2465" s="121"/>
      <c r="M2465" s="121"/>
      <c r="N2465" s="121"/>
      <c r="O2465" s="121"/>
      <c r="P2465" s="121"/>
      <c r="Q2465" s="121"/>
      <c r="R2465" s="121"/>
      <c r="S2465" s="121"/>
      <c r="T2465" s="121"/>
      <c r="U2465" s="121"/>
      <c r="V2465" s="121"/>
      <c r="W2465" s="121"/>
      <c r="X2465" s="121"/>
      <c r="Y2465" s="121"/>
      <c r="Z2465" s="121"/>
    </row>
    <row r="2466" spans="1:26" ht="18">
      <c r="A2466" s="121"/>
      <c r="B2466" s="121"/>
      <c r="C2466" s="35" t="s">
        <v>7221</v>
      </c>
      <c r="D2466" s="128" t="s">
        <v>7222</v>
      </c>
      <c r="E2466" s="129" t="s">
        <v>6950</v>
      </c>
      <c r="F2466" s="130" t="s">
        <v>7223</v>
      </c>
      <c r="G2466" s="130" t="s">
        <v>721</v>
      </c>
      <c r="H2466" s="511">
        <f t="shared" si="114"/>
        <v>5834.95</v>
      </c>
      <c r="I2466" s="387">
        <v>5665</v>
      </c>
      <c r="J2466" s="511">
        <f t="shared" si="115"/>
        <v>5948.25</v>
      </c>
      <c r="K2466" s="511">
        <f t="shared" si="116"/>
        <v>6231.5</v>
      </c>
      <c r="L2466" s="121"/>
      <c r="M2466" s="121"/>
      <c r="N2466" s="121"/>
      <c r="O2466" s="121"/>
      <c r="P2466" s="121"/>
      <c r="Q2466" s="121"/>
      <c r="R2466" s="121"/>
      <c r="S2466" s="121"/>
      <c r="T2466" s="121"/>
      <c r="U2466" s="121"/>
      <c r="V2466" s="121"/>
      <c r="W2466" s="121"/>
      <c r="X2466" s="121"/>
      <c r="Y2466" s="121"/>
      <c r="Z2466" s="121"/>
    </row>
    <row r="2467" spans="1:26" ht="18">
      <c r="A2467" s="121"/>
      <c r="B2467" s="121"/>
      <c r="C2467" s="35" t="s">
        <v>7225</v>
      </c>
      <c r="D2467" s="128" t="s">
        <v>7226</v>
      </c>
      <c r="E2467" s="129" t="s">
        <v>6950</v>
      </c>
      <c r="F2467" s="130" t="s">
        <v>7227</v>
      </c>
      <c r="G2467" s="130" t="s">
        <v>721</v>
      </c>
      <c r="H2467" s="511">
        <f t="shared" si="114"/>
        <v>67685.42</v>
      </c>
      <c r="I2467" s="387">
        <v>65714</v>
      </c>
      <c r="J2467" s="511">
        <f t="shared" si="115"/>
        <v>68999.7</v>
      </c>
      <c r="K2467" s="511">
        <f t="shared" si="116"/>
        <v>72285.399999999994</v>
      </c>
      <c r="L2467" s="121"/>
      <c r="M2467" s="121"/>
      <c r="N2467" s="121"/>
      <c r="O2467" s="121"/>
      <c r="P2467" s="121"/>
      <c r="Q2467" s="121"/>
      <c r="R2467" s="121"/>
      <c r="S2467" s="121"/>
      <c r="T2467" s="121"/>
      <c r="U2467" s="121"/>
      <c r="V2467" s="121"/>
      <c r="W2467" s="121"/>
      <c r="X2467" s="121"/>
      <c r="Y2467" s="121"/>
      <c r="Z2467" s="121"/>
    </row>
    <row r="2468" spans="1:26" ht="18">
      <c r="A2468" s="121"/>
      <c r="B2468" s="121"/>
      <c r="C2468" s="35" t="s">
        <v>7229</v>
      </c>
      <c r="D2468" s="128" t="s">
        <v>7230</v>
      </c>
      <c r="E2468" s="129" t="s">
        <v>20</v>
      </c>
      <c r="F2468" s="130" t="s">
        <v>20</v>
      </c>
      <c r="G2468" s="130" t="s">
        <v>22</v>
      </c>
      <c r="H2468" s="511">
        <f t="shared" si="114"/>
        <v>154500</v>
      </c>
      <c r="I2468" s="387">
        <v>150000</v>
      </c>
      <c r="J2468" s="511">
        <f t="shared" si="115"/>
        <v>157500</v>
      </c>
      <c r="K2468" s="511">
        <f t="shared" si="116"/>
        <v>165000</v>
      </c>
      <c r="L2468" s="121"/>
      <c r="M2468" s="121"/>
      <c r="N2468" s="121"/>
      <c r="O2468" s="121"/>
      <c r="P2468" s="121"/>
      <c r="Q2468" s="121"/>
      <c r="R2468" s="121"/>
      <c r="S2468" s="121"/>
      <c r="T2468" s="121"/>
      <c r="U2468" s="121"/>
      <c r="V2468" s="121"/>
      <c r="W2468" s="121"/>
      <c r="X2468" s="121"/>
      <c r="Y2468" s="121"/>
      <c r="Z2468" s="121"/>
    </row>
    <row r="2469" spans="1:26" ht="18">
      <c r="A2469" s="121"/>
      <c r="B2469" s="121"/>
      <c r="C2469" s="35" t="s">
        <v>7232</v>
      </c>
      <c r="D2469" s="128" t="s">
        <v>7234</v>
      </c>
      <c r="E2469" s="129" t="s">
        <v>20</v>
      </c>
      <c r="F2469" s="130" t="s">
        <v>7235</v>
      </c>
      <c r="G2469" s="130" t="s">
        <v>305</v>
      </c>
      <c r="H2469" s="511">
        <f t="shared" si="114"/>
        <v>7879500</v>
      </c>
      <c r="I2469" s="387">
        <v>7650000</v>
      </c>
      <c r="J2469" s="511">
        <f t="shared" si="115"/>
        <v>8032500</v>
      </c>
      <c r="K2469" s="511">
        <f t="shared" si="116"/>
        <v>8415000</v>
      </c>
      <c r="L2469" s="121"/>
      <c r="M2469" s="121"/>
      <c r="N2469" s="121"/>
      <c r="O2469" s="121"/>
      <c r="P2469" s="121"/>
      <c r="Q2469" s="121"/>
      <c r="R2469" s="121"/>
      <c r="S2469" s="121"/>
      <c r="T2469" s="121"/>
      <c r="U2469" s="121"/>
      <c r="V2469" s="121"/>
      <c r="W2469" s="121"/>
      <c r="X2469" s="121"/>
      <c r="Y2469" s="121"/>
      <c r="Z2469" s="121"/>
    </row>
    <row r="2470" spans="1:26" ht="18">
      <c r="A2470" s="121"/>
      <c r="B2470" s="121"/>
      <c r="C2470" s="35" t="s">
        <v>7237</v>
      </c>
      <c r="D2470" s="128" t="s">
        <v>7234</v>
      </c>
      <c r="E2470" s="129" t="s">
        <v>20</v>
      </c>
      <c r="F2470" s="130" t="s">
        <v>7239</v>
      </c>
      <c r="G2470" s="130" t="s">
        <v>305</v>
      </c>
      <c r="H2470" s="511">
        <f t="shared" si="114"/>
        <v>8240000</v>
      </c>
      <c r="I2470" s="387">
        <v>8000000</v>
      </c>
      <c r="J2470" s="511">
        <f t="shared" si="115"/>
        <v>8400000</v>
      </c>
      <c r="K2470" s="511">
        <f t="shared" si="116"/>
        <v>8800000</v>
      </c>
      <c r="L2470" s="121"/>
      <c r="M2470" s="121"/>
      <c r="N2470" s="121"/>
      <c r="O2470" s="121"/>
      <c r="P2470" s="121"/>
      <c r="Q2470" s="121"/>
      <c r="R2470" s="121"/>
      <c r="S2470" s="121"/>
      <c r="T2470" s="121"/>
      <c r="U2470" s="121"/>
      <c r="V2470" s="121"/>
      <c r="W2470" s="121"/>
      <c r="X2470" s="121"/>
      <c r="Y2470" s="121"/>
      <c r="Z2470" s="121"/>
    </row>
    <row r="2471" spans="1:26" ht="18">
      <c r="A2471" s="121"/>
      <c r="B2471" s="121"/>
      <c r="C2471" s="35" t="s">
        <v>7240</v>
      </c>
      <c r="D2471" s="128" t="s">
        <v>7080</v>
      </c>
      <c r="E2471" s="129" t="s">
        <v>20</v>
      </c>
      <c r="F2471" s="130" t="s">
        <v>7241</v>
      </c>
      <c r="G2471" s="130" t="s">
        <v>721</v>
      </c>
      <c r="H2471" s="511">
        <f t="shared" si="114"/>
        <v>15450</v>
      </c>
      <c r="I2471" s="387">
        <v>15000</v>
      </c>
      <c r="J2471" s="511">
        <f t="shared" si="115"/>
        <v>15750</v>
      </c>
      <c r="K2471" s="511">
        <f t="shared" si="116"/>
        <v>16500</v>
      </c>
      <c r="L2471" s="121"/>
      <c r="M2471" s="121"/>
      <c r="N2471" s="121"/>
      <c r="O2471" s="121"/>
      <c r="P2471" s="121"/>
      <c r="Q2471" s="121"/>
      <c r="R2471" s="121"/>
      <c r="S2471" s="121"/>
      <c r="T2471" s="121"/>
      <c r="U2471" s="121"/>
      <c r="V2471" s="121"/>
      <c r="W2471" s="121"/>
      <c r="X2471" s="121"/>
      <c r="Y2471" s="121"/>
      <c r="Z2471" s="121"/>
    </row>
    <row r="2472" spans="1:26" ht="18">
      <c r="A2472" s="121"/>
      <c r="B2472" s="121"/>
      <c r="C2472" s="35" t="s">
        <v>7244</v>
      </c>
      <c r="D2472" s="128" t="s">
        <v>7080</v>
      </c>
      <c r="E2472" s="129" t="s">
        <v>20</v>
      </c>
      <c r="F2472" s="130" t="s">
        <v>7245</v>
      </c>
      <c r="G2472" s="130" t="s">
        <v>721</v>
      </c>
      <c r="H2472" s="511">
        <f t="shared" si="114"/>
        <v>21630</v>
      </c>
      <c r="I2472" s="387">
        <v>21000</v>
      </c>
      <c r="J2472" s="511">
        <f t="shared" si="115"/>
        <v>22050</v>
      </c>
      <c r="K2472" s="511">
        <f t="shared" si="116"/>
        <v>23100</v>
      </c>
      <c r="L2472" s="121"/>
      <c r="M2472" s="121"/>
      <c r="N2472" s="121"/>
      <c r="O2472" s="121"/>
      <c r="P2472" s="121"/>
      <c r="Q2472" s="121"/>
      <c r="R2472" s="121"/>
      <c r="S2472" s="121"/>
      <c r="T2472" s="121"/>
      <c r="U2472" s="121"/>
      <c r="V2472" s="121"/>
      <c r="W2472" s="121"/>
      <c r="X2472" s="121"/>
      <c r="Y2472" s="121"/>
      <c r="Z2472" s="121"/>
    </row>
    <row r="2473" spans="1:26" ht="18">
      <c r="A2473" s="121"/>
      <c r="B2473" s="121"/>
      <c r="C2473" s="35" t="s">
        <v>7246</v>
      </c>
      <c r="D2473" s="128" t="s">
        <v>7080</v>
      </c>
      <c r="E2473" s="129" t="s">
        <v>20</v>
      </c>
      <c r="F2473" s="130" t="s">
        <v>7248</v>
      </c>
      <c r="G2473" s="130" t="s">
        <v>721</v>
      </c>
      <c r="H2473" s="511">
        <f t="shared" si="114"/>
        <v>20600</v>
      </c>
      <c r="I2473" s="387">
        <v>20000</v>
      </c>
      <c r="J2473" s="511">
        <f t="shared" si="115"/>
        <v>21000</v>
      </c>
      <c r="K2473" s="511">
        <f t="shared" si="116"/>
        <v>22000</v>
      </c>
      <c r="L2473" s="121"/>
      <c r="M2473" s="121"/>
      <c r="N2473" s="121"/>
      <c r="O2473" s="121"/>
      <c r="P2473" s="121"/>
      <c r="Q2473" s="121"/>
      <c r="R2473" s="121"/>
      <c r="S2473" s="121"/>
      <c r="T2473" s="121"/>
      <c r="U2473" s="121"/>
      <c r="V2473" s="121"/>
      <c r="W2473" s="121"/>
      <c r="X2473" s="121"/>
      <c r="Y2473" s="121"/>
      <c r="Z2473" s="121"/>
    </row>
    <row r="2474" spans="1:26" ht="18">
      <c r="A2474" s="121"/>
      <c r="B2474" s="121"/>
      <c r="C2474" s="35" t="s">
        <v>7250</v>
      </c>
      <c r="D2474" s="128" t="s">
        <v>7080</v>
      </c>
      <c r="E2474" s="129" t="s">
        <v>20</v>
      </c>
      <c r="F2474" s="130" t="s">
        <v>7253</v>
      </c>
      <c r="G2474" s="130" t="s">
        <v>721</v>
      </c>
      <c r="H2474" s="511">
        <f t="shared" si="114"/>
        <v>22660</v>
      </c>
      <c r="I2474" s="387">
        <v>22000</v>
      </c>
      <c r="J2474" s="511">
        <f t="shared" si="115"/>
        <v>23100</v>
      </c>
      <c r="K2474" s="511">
        <f t="shared" si="116"/>
        <v>24200</v>
      </c>
      <c r="L2474" s="151"/>
      <c r="M2474" s="151"/>
      <c r="N2474" s="151"/>
      <c r="O2474" s="151"/>
      <c r="P2474" s="151"/>
      <c r="Q2474" s="151"/>
      <c r="R2474" s="151"/>
      <c r="S2474" s="151"/>
      <c r="T2474" s="151"/>
      <c r="U2474" s="151"/>
      <c r="V2474" s="151"/>
      <c r="W2474" s="151"/>
      <c r="X2474" s="151"/>
      <c r="Y2474" s="151"/>
      <c r="Z2474" s="151"/>
    </row>
    <row r="2475" spans="1:26" ht="18">
      <c r="A2475" s="121"/>
      <c r="B2475" s="121"/>
      <c r="C2475" s="35" t="s">
        <v>7254</v>
      </c>
      <c r="D2475" s="128" t="s">
        <v>7255</v>
      </c>
      <c r="E2475" s="129" t="s">
        <v>20</v>
      </c>
      <c r="F2475" s="130" t="s">
        <v>7257</v>
      </c>
      <c r="G2475" s="130" t="s">
        <v>22</v>
      </c>
      <c r="H2475" s="511">
        <f t="shared" si="114"/>
        <v>470504</v>
      </c>
      <c r="I2475" s="387">
        <v>456800</v>
      </c>
      <c r="J2475" s="511">
        <f t="shared" si="115"/>
        <v>479640</v>
      </c>
      <c r="K2475" s="511">
        <f t="shared" si="116"/>
        <v>502480</v>
      </c>
      <c r="L2475" s="151"/>
      <c r="M2475" s="151"/>
      <c r="N2475" s="151"/>
      <c r="O2475" s="151"/>
      <c r="P2475" s="151"/>
      <c r="Q2475" s="151"/>
      <c r="R2475" s="151"/>
      <c r="S2475" s="151"/>
      <c r="T2475" s="151"/>
      <c r="U2475" s="151"/>
      <c r="V2475" s="151"/>
      <c r="W2475" s="151"/>
      <c r="X2475" s="151"/>
      <c r="Y2475" s="151"/>
      <c r="Z2475" s="151"/>
    </row>
    <row r="2476" spans="1:26" ht="18">
      <c r="A2476" s="121"/>
      <c r="B2476" s="121"/>
      <c r="C2476" s="35" t="s">
        <v>7259</v>
      </c>
      <c r="D2476" s="128" t="s">
        <v>7260</v>
      </c>
      <c r="E2476" s="129" t="s">
        <v>20</v>
      </c>
      <c r="F2476" s="130" t="s">
        <v>7261</v>
      </c>
      <c r="G2476" s="130" t="s">
        <v>721</v>
      </c>
      <c r="H2476" s="511">
        <f t="shared" si="114"/>
        <v>36050</v>
      </c>
      <c r="I2476" s="387">
        <v>35000</v>
      </c>
      <c r="J2476" s="511">
        <f t="shared" si="115"/>
        <v>36750</v>
      </c>
      <c r="K2476" s="511">
        <f t="shared" si="116"/>
        <v>38500</v>
      </c>
      <c r="L2476" s="151"/>
      <c r="M2476" s="151"/>
      <c r="N2476" s="151"/>
      <c r="O2476" s="151"/>
      <c r="P2476" s="151"/>
      <c r="Q2476" s="151"/>
      <c r="R2476" s="151"/>
      <c r="S2476" s="151"/>
      <c r="T2476" s="151"/>
      <c r="U2476" s="151"/>
      <c r="V2476" s="151"/>
      <c r="W2476" s="151"/>
      <c r="X2476" s="151"/>
      <c r="Y2476" s="151"/>
      <c r="Z2476" s="151"/>
    </row>
    <row r="2477" spans="1:26" ht="18">
      <c r="A2477" s="121"/>
      <c r="B2477" s="121"/>
      <c r="C2477" s="35" t="s">
        <v>7264</v>
      </c>
      <c r="D2477" s="128" t="s">
        <v>7075</v>
      </c>
      <c r="E2477" s="129" t="s">
        <v>20</v>
      </c>
      <c r="F2477" s="130"/>
      <c r="G2477" s="130" t="s">
        <v>889</v>
      </c>
      <c r="H2477" s="511">
        <f t="shared" si="114"/>
        <v>125557</v>
      </c>
      <c r="I2477" s="387">
        <v>121900</v>
      </c>
      <c r="J2477" s="511">
        <f t="shared" si="115"/>
        <v>127995</v>
      </c>
      <c r="K2477" s="511">
        <f t="shared" si="116"/>
        <v>134090</v>
      </c>
      <c r="L2477" s="121"/>
      <c r="M2477" s="121"/>
      <c r="N2477" s="121"/>
      <c r="O2477" s="121"/>
      <c r="P2477" s="121"/>
      <c r="Q2477" s="121"/>
      <c r="R2477" s="121"/>
      <c r="S2477" s="121"/>
      <c r="T2477" s="121"/>
      <c r="U2477" s="121"/>
      <c r="V2477" s="121"/>
      <c r="W2477" s="121"/>
      <c r="X2477" s="121"/>
      <c r="Y2477" s="121"/>
      <c r="Z2477" s="121"/>
    </row>
    <row r="2478" spans="1:26" ht="36">
      <c r="A2478" s="121"/>
      <c r="B2478" s="121"/>
      <c r="C2478" s="35" t="s">
        <v>7267</v>
      </c>
      <c r="D2478" s="128" t="s">
        <v>6921</v>
      </c>
      <c r="E2478" s="129" t="s">
        <v>20</v>
      </c>
      <c r="F2478" s="130" t="s">
        <v>7268</v>
      </c>
      <c r="G2478" s="130" t="s">
        <v>7269</v>
      </c>
      <c r="H2478" s="511">
        <f t="shared" si="114"/>
        <v>17347.836800000001</v>
      </c>
      <c r="I2478" s="512">
        <f>'02.06 Alat Kantor&amp;RT'!$H$2395</f>
        <v>16842.560000000001</v>
      </c>
      <c r="J2478" s="511">
        <f t="shared" si="115"/>
        <v>17684.688000000002</v>
      </c>
      <c r="K2478" s="511">
        <f t="shared" si="116"/>
        <v>18526.816000000003</v>
      </c>
      <c r="L2478" s="121"/>
      <c r="M2478" s="121"/>
      <c r="N2478" s="121"/>
      <c r="O2478" s="121"/>
      <c r="P2478" s="121"/>
      <c r="Q2478" s="121"/>
      <c r="R2478" s="121"/>
      <c r="S2478" s="121"/>
      <c r="T2478" s="121"/>
      <c r="U2478" s="121"/>
      <c r="V2478" s="121"/>
      <c r="W2478" s="121"/>
      <c r="X2478" s="121"/>
      <c r="Y2478" s="121"/>
      <c r="Z2478" s="121"/>
    </row>
    <row r="2479" spans="1:26" ht="18">
      <c r="A2479" s="121"/>
      <c r="B2479" s="121"/>
      <c r="C2479" s="35" t="s">
        <v>7272</v>
      </c>
      <c r="D2479" s="128" t="s">
        <v>7273</v>
      </c>
      <c r="E2479" s="129"/>
      <c r="F2479" s="130"/>
      <c r="G2479" s="130" t="s">
        <v>22</v>
      </c>
      <c r="H2479" s="511">
        <f t="shared" si="114"/>
        <v>6102441</v>
      </c>
      <c r="I2479" s="387">
        <v>5924700</v>
      </c>
      <c r="J2479" s="511">
        <f t="shared" si="115"/>
        <v>6220935</v>
      </c>
      <c r="K2479" s="511">
        <f t="shared" si="116"/>
        <v>6517170</v>
      </c>
      <c r="L2479" s="121"/>
      <c r="M2479" s="121"/>
      <c r="N2479" s="121"/>
      <c r="O2479" s="121"/>
      <c r="P2479" s="121"/>
      <c r="Q2479" s="121"/>
      <c r="R2479" s="121"/>
      <c r="S2479" s="121"/>
      <c r="T2479" s="121"/>
      <c r="U2479" s="121"/>
      <c r="V2479" s="121"/>
      <c r="W2479" s="121"/>
      <c r="X2479" s="121"/>
      <c r="Y2479" s="121"/>
      <c r="Z2479" s="121"/>
    </row>
    <row r="2480" spans="1:26" ht="18">
      <c r="A2480" s="121"/>
      <c r="B2480" s="121"/>
      <c r="C2480" s="35" t="s">
        <v>7275</v>
      </c>
      <c r="D2480" s="128" t="s">
        <v>7277</v>
      </c>
      <c r="E2480" s="129"/>
      <c r="F2480" s="130"/>
      <c r="G2480" s="130" t="s">
        <v>721</v>
      </c>
      <c r="H2480" s="511">
        <f t="shared" si="114"/>
        <v>261620</v>
      </c>
      <c r="I2480" s="387">
        <v>254000</v>
      </c>
      <c r="J2480" s="511">
        <f t="shared" si="115"/>
        <v>266700</v>
      </c>
      <c r="K2480" s="511">
        <f t="shared" si="116"/>
        <v>279400</v>
      </c>
      <c r="L2480" s="121"/>
      <c r="M2480" s="121"/>
      <c r="N2480" s="121"/>
      <c r="O2480" s="121"/>
      <c r="P2480" s="121"/>
      <c r="Q2480" s="121"/>
      <c r="R2480" s="121"/>
      <c r="S2480" s="121"/>
      <c r="T2480" s="121"/>
      <c r="U2480" s="121"/>
      <c r="V2480" s="121"/>
      <c r="W2480" s="121"/>
      <c r="X2480" s="121"/>
      <c r="Y2480" s="121"/>
      <c r="Z2480" s="121"/>
    </row>
    <row r="2481" spans="1:26" ht="18">
      <c r="A2481" s="121"/>
      <c r="B2481" s="121"/>
      <c r="C2481" s="35" t="s">
        <v>7279</v>
      </c>
      <c r="D2481" s="128" t="s">
        <v>7280</v>
      </c>
      <c r="E2481" s="129"/>
      <c r="F2481" s="130"/>
      <c r="G2481" s="130" t="s">
        <v>721</v>
      </c>
      <c r="H2481" s="511">
        <f t="shared" si="114"/>
        <v>360500</v>
      </c>
      <c r="I2481" s="387">
        <v>350000</v>
      </c>
      <c r="J2481" s="511">
        <f t="shared" si="115"/>
        <v>367500</v>
      </c>
      <c r="K2481" s="511">
        <f t="shared" si="116"/>
        <v>385000</v>
      </c>
      <c r="L2481" s="121"/>
      <c r="M2481" s="121"/>
      <c r="N2481" s="121"/>
      <c r="O2481" s="121"/>
      <c r="P2481" s="121"/>
      <c r="Q2481" s="121"/>
      <c r="R2481" s="121"/>
      <c r="S2481" s="121"/>
      <c r="T2481" s="121"/>
      <c r="U2481" s="121"/>
      <c r="V2481" s="121"/>
      <c r="W2481" s="121"/>
      <c r="X2481" s="121"/>
      <c r="Y2481" s="121"/>
      <c r="Z2481" s="121"/>
    </row>
    <row r="2482" spans="1:26" ht="18">
      <c r="A2482" s="121"/>
      <c r="B2482" s="121"/>
      <c r="C2482" s="35" t="s">
        <v>7282</v>
      </c>
      <c r="D2482" s="128" t="s">
        <v>7283</v>
      </c>
      <c r="E2482" s="129"/>
      <c r="F2482" s="130"/>
      <c r="G2482" s="130" t="s">
        <v>305</v>
      </c>
      <c r="H2482" s="511">
        <f t="shared" si="114"/>
        <v>1030000</v>
      </c>
      <c r="I2482" s="387">
        <v>1000000</v>
      </c>
      <c r="J2482" s="511">
        <f t="shared" si="115"/>
        <v>1050000</v>
      </c>
      <c r="K2482" s="511">
        <f t="shared" si="116"/>
        <v>1100000</v>
      </c>
      <c r="L2482" s="121"/>
      <c r="M2482" s="121"/>
      <c r="N2482" s="121"/>
      <c r="O2482" s="121"/>
      <c r="P2482" s="121"/>
      <c r="Q2482" s="121"/>
      <c r="R2482" s="121"/>
      <c r="S2482" s="121"/>
      <c r="T2482" s="121"/>
      <c r="U2482" s="121"/>
      <c r="V2482" s="121"/>
      <c r="W2482" s="121"/>
      <c r="X2482" s="121"/>
      <c r="Y2482" s="121"/>
      <c r="Z2482" s="121"/>
    </row>
    <row r="2483" spans="1:26" ht="18">
      <c r="A2483" s="121"/>
      <c r="B2483" s="121"/>
      <c r="C2483" s="115" t="s">
        <v>7285</v>
      </c>
      <c r="D2483" s="154" t="s">
        <v>7286</v>
      </c>
      <c r="E2483" s="129"/>
      <c r="F2483" s="130"/>
      <c r="G2483" s="130"/>
      <c r="H2483" s="511">
        <f t="shared" si="114"/>
        <v>0</v>
      </c>
      <c r="I2483" s="389"/>
      <c r="J2483" s="511">
        <f t="shared" si="115"/>
        <v>0</v>
      </c>
      <c r="K2483" s="511">
        <f t="shared" si="116"/>
        <v>0</v>
      </c>
      <c r="L2483" s="121"/>
      <c r="M2483" s="121"/>
      <c r="N2483" s="121"/>
      <c r="O2483" s="121"/>
      <c r="P2483" s="121"/>
      <c r="Q2483" s="121"/>
      <c r="R2483" s="121"/>
      <c r="S2483" s="121"/>
      <c r="T2483" s="121"/>
      <c r="U2483" s="121"/>
      <c r="V2483" s="121"/>
      <c r="W2483" s="121"/>
      <c r="X2483" s="121"/>
      <c r="Y2483" s="121"/>
      <c r="Z2483" s="121"/>
    </row>
    <row r="2484" spans="1:26" ht="18">
      <c r="A2484" s="121"/>
      <c r="B2484" s="121"/>
      <c r="C2484" s="35" t="s">
        <v>7289</v>
      </c>
      <c r="D2484" s="128" t="s">
        <v>7290</v>
      </c>
      <c r="E2484" s="129" t="s">
        <v>20</v>
      </c>
      <c r="F2484" s="130" t="s">
        <v>20</v>
      </c>
      <c r="G2484" s="130" t="s">
        <v>305</v>
      </c>
      <c r="H2484" s="511">
        <f t="shared" si="114"/>
        <v>249363</v>
      </c>
      <c r="I2484" s="387">
        <v>242100</v>
      </c>
      <c r="J2484" s="511">
        <f t="shared" si="115"/>
        <v>254205</v>
      </c>
      <c r="K2484" s="511">
        <f t="shared" si="116"/>
        <v>266310</v>
      </c>
      <c r="L2484" s="121"/>
      <c r="M2484" s="121"/>
      <c r="N2484" s="121"/>
      <c r="O2484" s="121"/>
      <c r="P2484" s="121"/>
      <c r="Q2484" s="121"/>
      <c r="R2484" s="121"/>
      <c r="S2484" s="121"/>
      <c r="T2484" s="121"/>
      <c r="U2484" s="121"/>
      <c r="V2484" s="121"/>
      <c r="W2484" s="121"/>
      <c r="X2484" s="121"/>
      <c r="Y2484" s="121"/>
      <c r="Z2484" s="121"/>
    </row>
    <row r="2485" spans="1:26" ht="18">
      <c r="A2485" s="121"/>
      <c r="B2485" s="121"/>
      <c r="C2485" s="35" t="s">
        <v>7291</v>
      </c>
      <c r="D2485" s="128" t="s">
        <v>7292</v>
      </c>
      <c r="E2485" s="129" t="s">
        <v>20</v>
      </c>
      <c r="F2485" s="130" t="s">
        <v>20</v>
      </c>
      <c r="G2485" s="130" t="s">
        <v>305</v>
      </c>
      <c r="H2485" s="511">
        <f t="shared" si="114"/>
        <v>700915</v>
      </c>
      <c r="I2485" s="387">
        <v>680500</v>
      </c>
      <c r="J2485" s="511">
        <f t="shared" si="115"/>
        <v>714525</v>
      </c>
      <c r="K2485" s="511">
        <f t="shared" si="116"/>
        <v>748550</v>
      </c>
      <c r="L2485" s="121"/>
      <c r="M2485" s="121"/>
      <c r="N2485" s="121"/>
      <c r="O2485" s="121"/>
      <c r="P2485" s="121"/>
      <c r="Q2485" s="121"/>
      <c r="R2485" s="121"/>
      <c r="S2485" s="121"/>
      <c r="T2485" s="121"/>
      <c r="U2485" s="121"/>
      <c r="V2485" s="121"/>
      <c r="W2485" s="121"/>
      <c r="X2485" s="121"/>
      <c r="Y2485" s="121"/>
      <c r="Z2485" s="121"/>
    </row>
    <row r="2486" spans="1:26" ht="18">
      <c r="A2486" s="121"/>
      <c r="B2486" s="121"/>
      <c r="C2486" s="35" t="s">
        <v>7295</v>
      </c>
      <c r="D2486" s="128" t="s">
        <v>7296</v>
      </c>
      <c r="E2486" s="129" t="s">
        <v>20</v>
      </c>
      <c r="F2486" s="130" t="s">
        <v>20</v>
      </c>
      <c r="G2486" s="130" t="s">
        <v>305</v>
      </c>
      <c r="H2486" s="511">
        <f t="shared" si="114"/>
        <v>475448</v>
      </c>
      <c r="I2486" s="387">
        <v>461600</v>
      </c>
      <c r="J2486" s="511">
        <f t="shared" si="115"/>
        <v>484680</v>
      </c>
      <c r="K2486" s="511">
        <f t="shared" si="116"/>
        <v>507760</v>
      </c>
      <c r="L2486" s="121"/>
      <c r="M2486" s="121"/>
      <c r="N2486" s="121"/>
      <c r="O2486" s="121"/>
      <c r="P2486" s="121"/>
      <c r="Q2486" s="121"/>
      <c r="R2486" s="121"/>
      <c r="S2486" s="121"/>
      <c r="T2486" s="121"/>
      <c r="U2486" s="121"/>
      <c r="V2486" s="121"/>
      <c r="W2486" s="121"/>
      <c r="X2486" s="121"/>
      <c r="Y2486" s="121"/>
      <c r="Z2486" s="121"/>
    </row>
    <row r="2487" spans="1:26" ht="18">
      <c r="A2487" s="121"/>
      <c r="B2487" s="121"/>
      <c r="C2487" s="35" t="s">
        <v>7299</v>
      </c>
      <c r="D2487" s="128" t="s">
        <v>7300</v>
      </c>
      <c r="E2487" s="129" t="s">
        <v>20</v>
      </c>
      <c r="F2487" s="130" t="s">
        <v>20</v>
      </c>
      <c r="G2487" s="130" t="s">
        <v>305</v>
      </c>
      <c r="H2487" s="511">
        <f t="shared" si="114"/>
        <v>1143918</v>
      </c>
      <c r="I2487" s="387">
        <v>1110600</v>
      </c>
      <c r="J2487" s="511">
        <f t="shared" si="115"/>
        <v>1166130</v>
      </c>
      <c r="K2487" s="511">
        <f t="shared" si="116"/>
        <v>1221660</v>
      </c>
      <c r="L2487" s="121"/>
      <c r="M2487" s="121"/>
      <c r="N2487" s="121"/>
      <c r="O2487" s="121"/>
      <c r="P2487" s="121"/>
      <c r="Q2487" s="121"/>
      <c r="R2487" s="121"/>
      <c r="S2487" s="121"/>
      <c r="T2487" s="121"/>
      <c r="U2487" s="121"/>
      <c r="V2487" s="121"/>
      <c r="W2487" s="121"/>
      <c r="X2487" s="121"/>
      <c r="Y2487" s="121"/>
      <c r="Z2487" s="121"/>
    </row>
    <row r="2488" spans="1:26" ht="18">
      <c r="A2488" s="121"/>
      <c r="B2488" s="121"/>
      <c r="C2488" s="35" t="s">
        <v>7304</v>
      </c>
      <c r="D2488" s="128" t="s">
        <v>7292</v>
      </c>
      <c r="E2488" s="129" t="s">
        <v>20</v>
      </c>
      <c r="F2488" s="130" t="s">
        <v>7305</v>
      </c>
      <c r="G2488" s="130" t="s">
        <v>305</v>
      </c>
      <c r="H2488" s="511">
        <f t="shared" si="114"/>
        <v>1120537</v>
      </c>
      <c r="I2488" s="387">
        <v>1087900</v>
      </c>
      <c r="J2488" s="511">
        <f t="shared" si="115"/>
        <v>1142295</v>
      </c>
      <c r="K2488" s="511">
        <f t="shared" si="116"/>
        <v>1196690</v>
      </c>
      <c r="L2488" s="121"/>
      <c r="M2488" s="121"/>
      <c r="N2488" s="121"/>
      <c r="O2488" s="121"/>
      <c r="P2488" s="121"/>
      <c r="Q2488" s="121"/>
      <c r="R2488" s="121"/>
      <c r="S2488" s="121"/>
      <c r="T2488" s="121"/>
      <c r="U2488" s="121"/>
      <c r="V2488" s="121"/>
      <c r="W2488" s="121"/>
      <c r="X2488" s="121"/>
      <c r="Y2488" s="121"/>
      <c r="Z2488" s="121"/>
    </row>
    <row r="2489" spans="1:26" ht="18">
      <c r="A2489" s="121"/>
      <c r="B2489" s="121"/>
      <c r="C2489" s="35" t="s">
        <v>22885</v>
      </c>
      <c r="D2489" s="128" t="s">
        <v>16597</v>
      </c>
      <c r="E2489" s="129"/>
      <c r="F2489" s="130"/>
      <c r="G2489" s="130" t="s">
        <v>305</v>
      </c>
      <c r="H2489" s="511">
        <f t="shared" si="114"/>
        <v>1140828</v>
      </c>
      <c r="I2489" s="387">
        <v>1107600</v>
      </c>
      <c r="J2489" s="511">
        <f t="shared" si="115"/>
        <v>1162980</v>
      </c>
      <c r="K2489" s="511">
        <f t="shared" si="116"/>
        <v>1218360</v>
      </c>
      <c r="L2489" s="121"/>
      <c r="M2489" s="121"/>
      <c r="N2489" s="121"/>
      <c r="O2489" s="121"/>
      <c r="P2489" s="121"/>
      <c r="Q2489" s="121"/>
      <c r="R2489" s="121"/>
      <c r="S2489" s="121"/>
      <c r="T2489" s="121"/>
      <c r="U2489" s="121"/>
      <c r="V2489" s="121"/>
      <c r="W2489" s="121"/>
      <c r="X2489" s="121"/>
      <c r="Y2489" s="121"/>
      <c r="Z2489" s="121"/>
    </row>
    <row r="2490" spans="1:26" ht="18">
      <c r="A2490" s="121"/>
      <c r="B2490" s="121"/>
      <c r="C2490" s="115" t="s">
        <v>7308</v>
      </c>
      <c r="D2490" s="154" t="s">
        <v>7309</v>
      </c>
      <c r="E2490" s="129"/>
      <c r="F2490" s="130"/>
      <c r="G2490" s="130"/>
      <c r="H2490" s="511">
        <f t="shared" si="114"/>
        <v>0</v>
      </c>
      <c r="I2490" s="389"/>
      <c r="J2490" s="511">
        <f t="shared" si="115"/>
        <v>0</v>
      </c>
      <c r="K2490" s="511">
        <f t="shared" si="116"/>
        <v>0</v>
      </c>
      <c r="L2490" s="121"/>
      <c r="M2490" s="121"/>
      <c r="N2490" s="121"/>
      <c r="O2490" s="121"/>
      <c r="P2490" s="121"/>
      <c r="Q2490" s="121"/>
      <c r="R2490" s="121"/>
      <c r="S2490" s="121"/>
      <c r="T2490" s="121"/>
      <c r="U2490" s="121"/>
      <c r="V2490" s="121"/>
      <c r="W2490" s="121"/>
      <c r="X2490" s="121"/>
      <c r="Y2490" s="121"/>
      <c r="Z2490" s="121"/>
    </row>
    <row r="2491" spans="1:26" ht="18">
      <c r="A2491" s="121"/>
      <c r="B2491" s="121"/>
      <c r="C2491" s="115" t="s">
        <v>7312</v>
      </c>
      <c r="D2491" s="154" t="s">
        <v>7313</v>
      </c>
      <c r="E2491" s="129"/>
      <c r="F2491" s="130"/>
      <c r="G2491" s="130"/>
      <c r="H2491" s="511">
        <f t="shared" si="114"/>
        <v>0</v>
      </c>
      <c r="I2491" s="389"/>
      <c r="J2491" s="511">
        <f t="shared" si="115"/>
        <v>0</v>
      </c>
      <c r="K2491" s="511">
        <f t="shared" si="116"/>
        <v>0</v>
      </c>
      <c r="L2491" s="121"/>
      <c r="M2491" s="121"/>
      <c r="N2491" s="121"/>
      <c r="O2491" s="121"/>
      <c r="P2491" s="121"/>
      <c r="Q2491" s="121"/>
      <c r="R2491" s="121"/>
      <c r="S2491" s="121"/>
      <c r="T2491" s="121"/>
      <c r="U2491" s="121"/>
      <c r="V2491" s="121"/>
      <c r="W2491" s="121"/>
      <c r="X2491" s="121"/>
      <c r="Y2491" s="121"/>
      <c r="Z2491" s="121"/>
    </row>
    <row r="2492" spans="1:26" ht="18">
      <c r="A2492" s="121"/>
      <c r="B2492" s="121"/>
      <c r="C2492" s="35" t="s">
        <v>7316</v>
      </c>
      <c r="D2492" s="128" t="s">
        <v>7318</v>
      </c>
      <c r="E2492" s="129" t="s">
        <v>20</v>
      </c>
      <c r="F2492" s="130" t="s">
        <v>20</v>
      </c>
      <c r="G2492" s="130" t="s">
        <v>305</v>
      </c>
      <c r="H2492" s="511">
        <f t="shared" si="114"/>
        <v>6140448</v>
      </c>
      <c r="I2492" s="387">
        <v>5961600</v>
      </c>
      <c r="J2492" s="511">
        <f t="shared" si="115"/>
        <v>6259680</v>
      </c>
      <c r="K2492" s="511">
        <f t="shared" si="116"/>
        <v>6557760</v>
      </c>
      <c r="L2492" s="151"/>
      <c r="M2492" s="151"/>
      <c r="N2492" s="151"/>
      <c r="O2492" s="151"/>
      <c r="P2492" s="151"/>
      <c r="Q2492" s="151"/>
      <c r="R2492" s="151"/>
      <c r="S2492" s="151"/>
      <c r="T2492" s="151"/>
      <c r="U2492" s="151"/>
      <c r="V2492" s="151"/>
      <c r="W2492" s="151"/>
      <c r="X2492" s="151"/>
      <c r="Y2492" s="151"/>
      <c r="Z2492" s="151"/>
    </row>
    <row r="2493" spans="1:26" ht="36">
      <c r="A2493" s="121"/>
      <c r="B2493" s="121"/>
      <c r="C2493" s="35" t="s">
        <v>7320</v>
      </c>
      <c r="D2493" s="128" t="s">
        <v>7321</v>
      </c>
      <c r="E2493" s="129" t="s">
        <v>20</v>
      </c>
      <c r="F2493" s="130" t="s">
        <v>7323</v>
      </c>
      <c r="G2493" s="130" t="s">
        <v>22</v>
      </c>
      <c r="H2493" s="511">
        <f t="shared" si="114"/>
        <v>1870892</v>
      </c>
      <c r="I2493" s="387">
        <v>1816400</v>
      </c>
      <c r="J2493" s="511">
        <f t="shared" si="115"/>
        <v>1907220</v>
      </c>
      <c r="K2493" s="511">
        <f t="shared" si="116"/>
        <v>1998040</v>
      </c>
      <c r="L2493" s="151"/>
      <c r="M2493" s="151"/>
      <c r="N2493" s="151"/>
      <c r="O2493" s="151"/>
      <c r="P2493" s="151"/>
      <c r="Q2493" s="151"/>
      <c r="R2493" s="151"/>
      <c r="S2493" s="151"/>
      <c r="T2493" s="151"/>
      <c r="U2493" s="151"/>
      <c r="V2493" s="151"/>
      <c r="W2493" s="151"/>
      <c r="X2493" s="151"/>
      <c r="Y2493" s="151"/>
      <c r="Z2493" s="151"/>
    </row>
    <row r="2494" spans="1:26" ht="36">
      <c r="A2494" s="121"/>
      <c r="B2494" s="121"/>
      <c r="C2494" s="35" t="s">
        <v>7325</v>
      </c>
      <c r="D2494" s="128" t="s">
        <v>7326</v>
      </c>
      <c r="E2494" s="129" t="s">
        <v>20</v>
      </c>
      <c r="F2494" s="130" t="s">
        <v>20</v>
      </c>
      <c r="G2494" s="130" t="s">
        <v>305</v>
      </c>
      <c r="H2494" s="511">
        <f t="shared" si="114"/>
        <v>7118330</v>
      </c>
      <c r="I2494" s="387">
        <v>6911000</v>
      </c>
      <c r="J2494" s="511">
        <f t="shared" si="115"/>
        <v>7256550</v>
      </c>
      <c r="K2494" s="511">
        <f t="shared" si="116"/>
        <v>7602100</v>
      </c>
      <c r="L2494" s="121"/>
      <c r="M2494" s="121"/>
      <c r="N2494" s="121"/>
      <c r="O2494" s="121"/>
      <c r="P2494" s="121"/>
      <c r="Q2494" s="121"/>
      <c r="R2494" s="121"/>
      <c r="S2494" s="121"/>
      <c r="T2494" s="121"/>
      <c r="U2494" s="121"/>
      <c r="V2494" s="121"/>
      <c r="W2494" s="121"/>
      <c r="X2494" s="121"/>
      <c r="Y2494" s="121"/>
      <c r="Z2494" s="121"/>
    </row>
    <row r="2495" spans="1:26" ht="36">
      <c r="A2495" s="121"/>
      <c r="B2495" s="121"/>
      <c r="C2495" s="35" t="s">
        <v>7329</v>
      </c>
      <c r="D2495" s="128" t="s">
        <v>7321</v>
      </c>
      <c r="E2495" s="129" t="s">
        <v>20</v>
      </c>
      <c r="F2495" s="130" t="s">
        <v>7330</v>
      </c>
      <c r="G2495" s="130" t="s">
        <v>22</v>
      </c>
      <c r="H2495" s="511">
        <f t="shared" si="114"/>
        <v>1988518</v>
      </c>
      <c r="I2495" s="387">
        <v>1930600</v>
      </c>
      <c r="J2495" s="511">
        <f t="shared" si="115"/>
        <v>2027130</v>
      </c>
      <c r="K2495" s="511">
        <f t="shared" si="116"/>
        <v>2123660</v>
      </c>
      <c r="L2495" s="151"/>
      <c r="M2495" s="151"/>
      <c r="N2495" s="151"/>
      <c r="O2495" s="151"/>
      <c r="P2495" s="151"/>
      <c r="Q2495" s="151"/>
      <c r="R2495" s="151"/>
      <c r="S2495" s="151"/>
      <c r="T2495" s="151"/>
      <c r="U2495" s="151"/>
      <c r="V2495" s="151"/>
      <c r="W2495" s="151"/>
      <c r="X2495" s="151"/>
      <c r="Y2495" s="151"/>
      <c r="Z2495" s="151"/>
    </row>
    <row r="2496" spans="1:26" ht="18">
      <c r="A2496" s="121"/>
      <c r="B2496" s="121"/>
      <c r="C2496" s="35" t="s">
        <v>7333</v>
      </c>
      <c r="D2496" s="128" t="s">
        <v>7334</v>
      </c>
      <c r="E2496" s="129" t="s">
        <v>20</v>
      </c>
      <c r="F2496" s="130" t="s">
        <v>20</v>
      </c>
      <c r="G2496" s="130" t="s">
        <v>305</v>
      </c>
      <c r="H2496" s="511">
        <f t="shared" si="114"/>
        <v>10959715</v>
      </c>
      <c r="I2496" s="387">
        <v>10640500</v>
      </c>
      <c r="J2496" s="511">
        <f t="shared" si="115"/>
        <v>11172525</v>
      </c>
      <c r="K2496" s="511">
        <f t="shared" si="116"/>
        <v>11704550</v>
      </c>
      <c r="L2496" s="151"/>
      <c r="M2496" s="151"/>
      <c r="N2496" s="151"/>
      <c r="O2496" s="151"/>
      <c r="P2496" s="151"/>
      <c r="Q2496" s="151"/>
      <c r="R2496" s="151"/>
      <c r="S2496" s="151"/>
      <c r="T2496" s="151"/>
      <c r="U2496" s="151"/>
      <c r="V2496" s="151"/>
      <c r="W2496" s="151"/>
      <c r="X2496" s="151"/>
      <c r="Y2496" s="151"/>
      <c r="Z2496" s="151"/>
    </row>
    <row r="2497" spans="1:26" ht="36">
      <c r="A2497" s="121"/>
      <c r="B2497" s="121"/>
      <c r="C2497" s="35" t="s">
        <v>7337</v>
      </c>
      <c r="D2497" s="128" t="s">
        <v>7321</v>
      </c>
      <c r="E2497" s="129" t="s">
        <v>20</v>
      </c>
      <c r="F2497" s="130" t="s">
        <v>7338</v>
      </c>
      <c r="G2497" s="130" t="s">
        <v>22</v>
      </c>
      <c r="H2497" s="511">
        <f t="shared" si="114"/>
        <v>2928084</v>
      </c>
      <c r="I2497" s="387">
        <v>2842800</v>
      </c>
      <c r="J2497" s="511">
        <f t="shared" si="115"/>
        <v>2984940</v>
      </c>
      <c r="K2497" s="511">
        <f t="shared" si="116"/>
        <v>3127080</v>
      </c>
      <c r="L2497" s="151"/>
      <c r="M2497" s="151"/>
      <c r="N2497" s="151"/>
      <c r="O2497" s="151"/>
      <c r="P2497" s="151"/>
      <c r="Q2497" s="151"/>
      <c r="R2497" s="151"/>
      <c r="S2497" s="151"/>
      <c r="T2497" s="151"/>
      <c r="U2497" s="151"/>
      <c r="V2497" s="151"/>
      <c r="W2497" s="151"/>
      <c r="X2497" s="151"/>
      <c r="Y2497" s="151"/>
      <c r="Z2497" s="151"/>
    </row>
    <row r="2498" spans="1:26" ht="36">
      <c r="A2498" s="121"/>
      <c r="B2498" s="121"/>
      <c r="C2498" s="35" t="s">
        <v>7341</v>
      </c>
      <c r="D2498" s="128" t="s">
        <v>7342</v>
      </c>
      <c r="E2498" s="129"/>
      <c r="F2498" s="130"/>
      <c r="G2498" s="130" t="s">
        <v>22</v>
      </c>
      <c r="H2498" s="511">
        <f t="shared" si="114"/>
        <v>3625600</v>
      </c>
      <c r="I2498" s="387">
        <v>3520000</v>
      </c>
      <c r="J2498" s="511">
        <f t="shared" si="115"/>
        <v>3696000</v>
      </c>
      <c r="K2498" s="511">
        <f t="shared" si="116"/>
        <v>3872000</v>
      </c>
      <c r="L2498" s="121"/>
      <c r="M2498" s="121"/>
      <c r="N2498" s="121"/>
      <c r="O2498" s="121"/>
      <c r="P2498" s="121"/>
      <c r="Q2498" s="121"/>
      <c r="R2498" s="121"/>
      <c r="S2498" s="121"/>
      <c r="T2498" s="121"/>
      <c r="U2498" s="121"/>
      <c r="V2498" s="121"/>
      <c r="W2498" s="121"/>
      <c r="X2498" s="121"/>
      <c r="Y2498" s="121"/>
      <c r="Z2498" s="121"/>
    </row>
    <row r="2499" spans="1:26" ht="18">
      <c r="A2499" s="121"/>
      <c r="B2499" s="121"/>
      <c r="C2499" s="35" t="s">
        <v>7345</v>
      </c>
      <c r="D2499" s="128" t="s">
        <v>7346</v>
      </c>
      <c r="E2499" s="129"/>
      <c r="F2499" s="130"/>
      <c r="G2499" s="130" t="s">
        <v>22</v>
      </c>
      <c r="H2499" s="511">
        <f t="shared" si="114"/>
        <v>6695000</v>
      </c>
      <c r="I2499" s="387">
        <v>6500000</v>
      </c>
      <c r="J2499" s="511">
        <f t="shared" si="115"/>
        <v>6825000</v>
      </c>
      <c r="K2499" s="511">
        <f t="shared" si="116"/>
        <v>7150000</v>
      </c>
      <c r="L2499" s="121"/>
      <c r="M2499" s="121"/>
      <c r="N2499" s="121"/>
      <c r="O2499" s="121"/>
      <c r="P2499" s="121"/>
      <c r="Q2499" s="121"/>
      <c r="R2499" s="121"/>
      <c r="S2499" s="121"/>
      <c r="T2499" s="121"/>
      <c r="U2499" s="121"/>
      <c r="V2499" s="121"/>
      <c r="W2499" s="121"/>
      <c r="X2499" s="121"/>
      <c r="Y2499" s="121"/>
      <c r="Z2499" s="121"/>
    </row>
    <row r="2500" spans="1:26" ht="18">
      <c r="A2500" s="121"/>
      <c r="B2500" s="121"/>
      <c r="C2500" s="115" t="s">
        <v>7349</v>
      </c>
      <c r="D2500" s="154" t="s">
        <v>7350</v>
      </c>
      <c r="E2500" s="129"/>
      <c r="F2500" s="130"/>
      <c r="G2500" s="130"/>
      <c r="H2500" s="511">
        <f t="shared" si="114"/>
        <v>0</v>
      </c>
      <c r="I2500" s="389"/>
      <c r="J2500" s="511">
        <f t="shared" si="115"/>
        <v>0</v>
      </c>
      <c r="K2500" s="511">
        <f t="shared" si="116"/>
        <v>0</v>
      </c>
      <c r="L2500" s="121"/>
      <c r="M2500" s="121"/>
      <c r="N2500" s="121"/>
      <c r="O2500" s="121"/>
      <c r="P2500" s="121"/>
      <c r="Q2500" s="121"/>
      <c r="R2500" s="121"/>
      <c r="S2500" s="121"/>
      <c r="T2500" s="121"/>
      <c r="U2500" s="121"/>
      <c r="V2500" s="121"/>
      <c r="W2500" s="121"/>
      <c r="X2500" s="121"/>
      <c r="Y2500" s="121"/>
      <c r="Z2500" s="121"/>
    </row>
    <row r="2501" spans="1:26" ht="18">
      <c r="A2501" s="121"/>
      <c r="B2501" s="121"/>
      <c r="C2501" s="35" t="s">
        <v>7353</v>
      </c>
      <c r="D2501" s="128" t="s">
        <v>7354</v>
      </c>
      <c r="E2501" s="129"/>
      <c r="F2501" s="130"/>
      <c r="G2501" s="130" t="s">
        <v>22</v>
      </c>
      <c r="H2501" s="511">
        <f t="shared" si="114"/>
        <v>7121420</v>
      </c>
      <c r="I2501" s="387">
        <v>6914000</v>
      </c>
      <c r="J2501" s="511">
        <f t="shared" si="115"/>
        <v>7259700</v>
      </c>
      <c r="K2501" s="511">
        <f t="shared" si="116"/>
        <v>7605400</v>
      </c>
      <c r="L2501" s="121"/>
      <c r="M2501" s="121"/>
      <c r="N2501" s="121"/>
      <c r="O2501" s="121"/>
      <c r="P2501" s="121"/>
      <c r="Q2501" s="121"/>
      <c r="R2501" s="121"/>
      <c r="S2501" s="121"/>
      <c r="T2501" s="121"/>
      <c r="U2501" s="121"/>
      <c r="V2501" s="121"/>
      <c r="W2501" s="121"/>
      <c r="X2501" s="121"/>
      <c r="Y2501" s="121"/>
      <c r="Z2501" s="121"/>
    </row>
    <row r="2502" spans="1:26" ht="18">
      <c r="A2502" s="121"/>
      <c r="B2502" s="121"/>
      <c r="C2502" s="35" t="s">
        <v>7360</v>
      </c>
      <c r="D2502" s="128" t="s">
        <v>7361</v>
      </c>
      <c r="E2502" s="129"/>
      <c r="F2502" s="130" t="s">
        <v>7362</v>
      </c>
      <c r="G2502" s="130" t="s">
        <v>305</v>
      </c>
      <c r="H2502" s="511">
        <f t="shared" si="114"/>
        <v>4058200</v>
      </c>
      <c r="I2502" s="387">
        <v>3940000</v>
      </c>
      <c r="J2502" s="511">
        <f t="shared" si="115"/>
        <v>4137000</v>
      </c>
      <c r="K2502" s="511">
        <f t="shared" si="116"/>
        <v>4334000</v>
      </c>
      <c r="L2502" s="121"/>
      <c r="M2502" s="121"/>
      <c r="N2502" s="121"/>
      <c r="O2502" s="121"/>
      <c r="P2502" s="121"/>
      <c r="Q2502" s="121"/>
      <c r="R2502" s="121"/>
      <c r="S2502" s="121"/>
      <c r="T2502" s="121"/>
      <c r="U2502" s="121"/>
      <c r="V2502" s="121"/>
      <c r="W2502" s="121"/>
      <c r="X2502" s="121"/>
      <c r="Y2502" s="121"/>
      <c r="Z2502" s="121"/>
    </row>
    <row r="2503" spans="1:26" ht="18">
      <c r="A2503" s="121"/>
      <c r="B2503" s="121"/>
      <c r="C2503" s="35" t="s">
        <v>7365</v>
      </c>
      <c r="D2503" s="128" t="s">
        <v>7361</v>
      </c>
      <c r="E2503" s="129"/>
      <c r="F2503" s="130" t="s">
        <v>7366</v>
      </c>
      <c r="G2503" s="130" t="s">
        <v>305</v>
      </c>
      <c r="H2503" s="511">
        <f t="shared" si="114"/>
        <v>5594960</v>
      </c>
      <c r="I2503" s="387">
        <v>5432000</v>
      </c>
      <c r="J2503" s="511">
        <f t="shared" si="115"/>
        <v>5703600</v>
      </c>
      <c r="K2503" s="511">
        <f t="shared" si="116"/>
        <v>5975200</v>
      </c>
      <c r="L2503" s="121"/>
      <c r="M2503" s="121"/>
      <c r="N2503" s="121"/>
      <c r="O2503" s="121"/>
      <c r="P2503" s="121"/>
      <c r="Q2503" s="121"/>
      <c r="R2503" s="121"/>
      <c r="S2503" s="121"/>
      <c r="T2503" s="121"/>
      <c r="U2503" s="121"/>
      <c r="V2503" s="121"/>
      <c r="W2503" s="121"/>
      <c r="X2503" s="121"/>
      <c r="Y2503" s="121"/>
      <c r="Z2503" s="121"/>
    </row>
    <row r="2504" spans="1:26" ht="18">
      <c r="A2504" s="121"/>
      <c r="B2504" s="121"/>
      <c r="C2504" s="35" t="s">
        <v>22886</v>
      </c>
      <c r="D2504" s="128" t="s">
        <v>16598</v>
      </c>
      <c r="E2504" s="129"/>
      <c r="F2504" s="130"/>
      <c r="G2504" s="130" t="s">
        <v>305</v>
      </c>
      <c r="H2504" s="511">
        <f t="shared" si="114"/>
        <v>899808</v>
      </c>
      <c r="I2504" s="386">
        <v>873600</v>
      </c>
      <c r="J2504" s="511">
        <f t="shared" si="115"/>
        <v>917280</v>
      </c>
      <c r="K2504" s="511">
        <f t="shared" si="116"/>
        <v>960960</v>
      </c>
      <c r="L2504" s="121"/>
      <c r="M2504" s="121"/>
      <c r="N2504" s="121"/>
      <c r="O2504" s="121"/>
      <c r="P2504" s="121"/>
      <c r="Q2504" s="121"/>
      <c r="R2504" s="121"/>
      <c r="S2504" s="121"/>
      <c r="T2504" s="121"/>
      <c r="U2504" s="121"/>
      <c r="V2504" s="121"/>
      <c r="W2504" s="121"/>
      <c r="X2504" s="121"/>
      <c r="Y2504" s="121"/>
      <c r="Z2504" s="121"/>
    </row>
    <row r="2505" spans="1:26" ht="18">
      <c r="A2505" s="121"/>
      <c r="B2505" s="121"/>
      <c r="C2505" s="115" t="s">
        <v>7369</v>
      </c>
      <c r="D2505" s="154" t="s">
        <v>7370</v>
      </c>
      <c r="E2505" s="129"/>
      <c r="F2505" s="130"/>
      <c r="G2505" s="130"/>
      <c r="H2505" s="511">
        <f t="shared" si="114"/>
        <v>0</v>
      </c>
      <c r="I2505" s="389"/>
      <c r="J2505" s="511">
        <f t="shared" si="115"/>
        <v>0</v>
      </c>
      <c r="K2505" s="511">
        <f t="shared" si="116"/>
        <v>0</v>
      </c>
      <c r="L2505" s="121"/>
      <c r="M2505" s="121"/>
      <c r="N2505" s="121"/>
      <c r="O2505" s="121"/>
      <c r="P2505" s="121"/>
      <c r="Q2505" s="121"/>
      <c r="R2505" s="121"/>
      <c r="S2505" s="121"/>
      <c r="T2505" s="121"/>
      <c r="U2505" s="121"/>
      <c r="V2505" s="121"/>
      <c r="W2505" s="121"/>
      <c r="X2505" s="121"/>
      <c r="Y2505" s="121"/>
      <c r="Z2505" s="121"/>
    </row>
    <row r="2506" spans="1:26" ht="18">
      <c r="A2506" s="121"/>
      <c r="B2506" s="121"/>
      <c r="C2506" s="115" t="s">
        <v>7373</v>
      </c>
      <c r="D2506" s="154" t="s">
        <v>7374</v>
      </c>
      <c r="E2506" s="129"/>
      <c r="F2506" s="130"/>
      <c r="G2506" s="130"/>
      <c r="H2506" s="511">
        <f t="shared" si="114"/>
        <v>0</v>
      </c>
      <c r="I2506" s="389"/>
      <c r="J2506" s="511">
        <f t="shared" si="115"/>
        <v>0</v>
      </c>
      <c r="K2506" s="511">
        <f t="shared" si="116"/>
        <v>0</v>
      </c>
      <c r="L2506" s="121"/>
      <c r="M2506" s="121"/>
      <c r="N2506" s="121"/>
      <c r="O2506" s="121"/>
      <c r="P2506" s="121"/>
      <c r="Q2506" s="121"/>
      <c r="R2506" s="121"/>
      <c r="S2506" s="121"/>
      <c r="T2506" s="121"/>
      <c r="U2506" s="121"/>
      <c r="V2506" s="121"/>
      <c r="W2506" s="121"/>
      <c r="X2506" s="121"/>
      <c r="Y2506" s="121"/>
      <c r="Z2506" s="121"/>
    </row>
    <row r="2507" spans="1:26" ht="18">
      <c r="A2507" s="121"/>
      <c r="B2507" s="121"/>
      <c r="C2507" s="115" t="s">
        <v>7378</v>
      </c>
      <c r="D2507" s="154" t="s">
        <v>7379</v>
      </c>
      <c r="E2507" s="129"/>
      <c r="F2507" s="130"/>
      <c r="G2507" s="130"/>
      <c r="H2507" s="511">
        <f t="shared" ref="H2507:H2570" si="117">(I2507*0.03)+I2507</f>
        <v>0</v>
      </c>
      <c r="I2507" s="389"/>
      <c r="J2507" s="511">
        <f t="shared" ref="J2507:J2570" si="118">(I2507*0.05)+I2507</f>
        <v>0</v>
      </c>
      <c r="K2507" s="511">
        <f t="shared" ref="K2507:K2570" si="119">(I2507*0.1)+I2507</f>
        <v>0</v>
      </c>
      <c r="L2507" s="151"/>
      <c r="M2507" s="151"/>
      <c r="N2507" s="151"/>
      <c r="O2507" s="151"/>
      <c r="P2507" s="151"/>
      <c r="Q2507" s="151"/>
      <c r="R2507" s="151"/>
      <c r="S2507" s="151"/>
      <c r="T2507" s="151"/>
      <c r="U2507" s="151"/>
      <c r="V2507" s="151"/>
      <c r="W2507" s="151"/>
      <c r="X2507" s="151"/>
      <c r="Y2507" s="151"/>
      <c r="Z2507" s="151"/>
    </row>
    <row r="2508" spans="1:26" ht="18">
      <c r="A2508" s="121"/>
      <c r="B2508" s="121"/>
      <c r="C2508" s="35" t="s">
        <v>7404</v>
      </c>
      <c r="D2508" s="128" t="s">
        <v>7379</v>
      </c>
      <c r="E2508" s="129" t="s">
        <v>20</v>
      </c>
      <c r="F2508" s="130" t="s">
        <v>7405</v>
      </c>
      <c r="G2508" s="130" t="s">
        <v>305</v>
      </c>
      <c r="H2508" s="511">
        <f t="shared" si="117"/>
        <v>191374</v>
      </c>
      <c r="I2508" s="387">
        <v>185800</v>
      </c>
      <c r="J2508" s="511">
        <f t="shared" si="118"/>
        <v>195090</v>
      </c>
      <c r="K2508" s="511">
        <f t="shared" si="119"/>
        <v>204380</v>
      </c>
      <c r="L2508" s="121"/>
      <c r="M2508" s="121"/>
      <c r="N2508" s="121"/>
      <c r="O2508" s="121"/>
      <c r="P2508" s="121"/>
      <c r="Q2508" s="121"/>
      <c r="R2508" s="121"/>
      <c r="S2508" s="121"/>
      <c r="T2508" s="121"/>
      <c r="U2508" s="121"/>
      <c r="V2508" s="121"/>
      <c r="W2508" s="121"/>
      <c r="X2508" s="121"/>
      <c r="Y2508" s="121"/>
      <c r="Z2508" s="121"/>
    </row>
    <row r="2509" spans="1:26" ht="18">
      <c r="A2509" s="121"/>
      <c r="B2509" s="121"/>
      <c r="C2509" s="115" t="s">
        <v>7408</v>
      </c>
      <c r="D2509" s="154" t="s">
        <v>7409</v>
      </c>
      <c r="E2509" s="129"/>
      <c r="F2509" s="130"/>
      <c r="G2509" s="130"/>
      <c r="H2509" s="511">
        <f t="shared" si="117"/>
        <v>0</v>
      </c>
      <c r="I2509" s="389"/>
      <c r="J2509" s="511">
        <f t="shared" si="118"/>
        <v>0</v>
      </c>
      <c r="K2509" s="511">
        <f t="shared" si="119"/>
        <v>0</v>
      </c>
      <c r="L2509" s="121"/>
      <c r="M2509" s="121"/>
      <c r="N2509" s="121"/>
      <c r="O2509" s="121"/>
      <c r="P2509" s="121"/>
      <c r="Q2509" s="121"/>
      <c r="R2509" s="121"/>
      <c r="S2509" s="121"/>
      <c r="T2509" s="121"/>
      <c r="U2509" s="121"/>
      <c r="V2509" s="121"/>
      <c r="W2509" s="121"/>
      <c r="X2509" s="121"/>
      <c r="Y2509" s="121"/>
      <c r="Z2509" s="121"/>
    </row>
    <row r="2510" spans="1:26" ht="18">
      <c r="A2510" s="121"/>
      <c r="B2510" s="121"/>
      <c r="C2510" s="35" t="s">
        <v>7415</v>
      </c>
      <c r="D2510" s="128" t="s">
        <v>7409</v>
      </c>
      <c r="E2510" s="129" t="s">
        <v>20</v>
      </c>
      <c r="F2510" s="130" t="s">
        <v>7416</v>
      </c>
      <c r="G2510" s="130" t="s">
        <v>305</v>
      </c>
      <c r="H2510" s="511">
        <f t="shared" si="117"/>
        <v>224540</v>
      </c>
      <c r="I2510" s="387">
        <v>218000</v>
      </c>
      <c r="J2510" s="511">
        <f t="shared" si="118"/>
        <v>228900</v>
      </c>
      <c r="K2510" s="511">
        <f t="shared" si="119"/>
        <v>239800</v>
      </c>
      <c r="L2510" s="121"/>
      <c r="M2510" s="121"/>
      <c r="N2510" s="121"/>
      <c r="O2510" s="121"/>
      <c r="P2510" s="121"/>
      <c r="Q2510" s="121"/>
      <c r="R2510" s="121"/>
      <c r="S2510" s="121"/>
      <c r="T2510" s="121"/>
      <c r="U2510" s="121"/>
      <c r="V2510" s="121"/>
      <c r="W2510" s="121"/>
      <c r="X2510" s="121"/>
      <c r="Y2510" s="121"/>
      <c r="Z2510" s="121"/>
    </row>
    <row r="2511" spans="1:26" ht="18">
      <c r="A2511" s="121"/>
      <c r="B2511" s="121"/>
      <c r="C2511" s="35" t="s">
        <v>7419</v>
      </c>
      <c r="D2511" s="128" t="s">
        <v>7409</v>
      </c>
      <c r="E2511" s="129" t="s">
        <v>20</v>
      </c>
      <c r="F2511" s="130" t="s">
        <v>7420</v>
      </c>
      <c r="G2511" s="130" t="s">
        <v>305</v>
      </c>
      <c r="H2511" s="511">
        <f t="shared" si="117"/>
        <v>255440</v>
      </c>
      <c r="I2511" s="387">
        <v>248000</v>
      </c>
      <c r="J2511" s="511">
        <f t="shared" si="118"/>
        <v>260400</v>
      </c>
      <c r="K2511" s="511">
        <f t="shared" si="119"/>
        <v>272800</v>
      </c>
      <c r="L2511" s="121"/>
      <c r="M2511" s="121"/>
      <c r="N2511" s="121"/>
      <c r="O2511" s="121"/>
      <c r="P2511" s="121"/>
      <c r="Q2511" s="121"/>
      <c r="R2511" s="121"/>
      <c r="S2511" s="121"/>
      <c r="T2511" s="121"/>
      <c r="U2511" s="121"/>
      <c r="V2511" s="121"/>
      <c r="W2511" s="121"/>
      <c r="X2511" s="121"/>
      <c r="Y2511" s="121"/>
      <c r="Z2511" s="121"/>
    </row>
    <row r="2512" spans="1:26" ht="18">
      <c r="A2512" s="121"/>
      <c r="B2512" s="121"/>
      <c r="C2512" s="115" t="s">
        <v>7423</v>
      </c>
      <c r="D2512" s="154" t="s">
        <v>7424</v>
      </c>
      <c r="E2512" s="129"/>
      <c r="F2512" s="130"/>
      <c r="G2512" s="130"/>
      <c r="H2512" s="511">
        <f t="shared" si="117"/>
        <v>0</v>
      </c>
      <c r="I2512" s="389"/>
      <c r="J2512" s="511">
        <f t="shared" si="118"/>
        <v>0</v>
      </c>
      <c r="K2512" s="511">
        <f t="shared" si="119"/>
        <v>0</v>
      </c>
      <c r="L2512" s="121"/>
      <c r="M2512" s="121"/>
      <c r="N2512" s="121"/>
      <c r="O2512" s="121"/>
      <c r="P2512" s="121"/>
      <c r="Q2512" s="121"/>
      <c r="R2512" s="121"/>
      <c r="S2512" s="121"/>
      <c r="T2512" s="121"/>
      <c r="U2512" s="121"/>
      <c r="V2512" s="121"/>
      <c r="W2512" s="121"/>
      <c r="X2512" s="121"/>
      <c r="Y2512" s="121"/>
      <c r="Z2512" s="121"/>
    </row>
    <row r="2513" spans="1:26" ht="18">
      <c r="A2513" s="121"/>
      <c r="B2513" s="121"/>
      <c r="C2513" s="35" t="s">
        <v>7427</v>
      </c>
      <c r="D2513" s="128" t="s">
        <v>7428</v>
      </c>
      <c r="E2513" s="129"/>
      <c r="F2513" s="130"/>
      <c r="G2513" s="130" t="s">
        <v>305</v>
      </c>
      <c r="H2513" s="511">
        <f t="shared" si="117"/>
        <v>470298</v>
      </c>
      <c r="I2513" s="387">
        <v>456600</v>
      </c>
      <c r="J2513" s="511">
        <f t="shared" si="118"/>
        <v>479430</v>
      </c>
      <c r="K2513" s="511">
        <f t="shared" si="119"/>
        <v>502260</v>
      </c>
      <c r="L2513" s="121"/>
      <c r="M2513" s="121"/>
      <c r="N2513" s="121"/>
      <c r="O2513" s="121"/>
      <c r="P2513" s="121"/>
      <c r="Q2513" s="121"/>
      <c r="R2513" s="121"/>
      <c r="S2513" s="121"/>
      <c r="T2513" s="121"/>
      <c r="U2513" s="121"/>
      <c r="V2513" s="121"/>
      <c r="W2513" s="121"/>
      <c r="X2513" s="121"/>
      <c r="Y2513" s="121"/>
      <c r="Z2513" s="121"/>
    </row>
    <row r="2514" spans="1:26" ht="18">
      <c r="A2514" s="121"/>
      <c r="B2514" s="121"/>
      <c r="C2514" s="115" t="s">
        <v>7431</v>
      </c>
      <c r="D2514" s="154" t="s">
        <v>7432</v>
      </c>
      <c r="E2514" s="129"/>
      <c r="F2514" s="130"/>
      <c r="G2514" s="130"/>
      <c r="H2514" s="511">
        <f t="shared" si="117"/>
        <v>0</v>
      </c>
      <c r="I2514" s="389"/>
      <c r="J2514" s="511">
        <f t="shared" si="118"/>
        <v>0</v>
      </c>
      <c r="K2514" s="511">
        <f t="shared" si="119"/>
        <v>0</v>
      </c>
      <c r="L2514" s="121"/>
      <c r="M2514" s="121"/>
      <c r="N2514" s="121"/>
      <c r="O2514" s="121"/>
      <c r="P2514" s="121"/>
      <c r="Q2514" s="121"/>
      <c r="R2514" s="121"/>
      <c r="S2514" s="121"/>
      <c r="T2514" s="121"/>
      <c r="U2514" s="121"/>
      <c r="V2514" s="121"/>
      <c r="W2514" s="121"/>
      <c r="X2514" s="121"/>
      <c r="Y2514" s="121"/>
      <c r="Z2514" s="121"/>
    </row>
    <row r="2515" spans="1:26" ht="18">
      <c r="A2515" s="121"/>
      <c r="B2515" s="121"/>
      <c r="C2515" s="115" t="s">
        <v>7435</v>
      </c>
      <c r="D2515" s="154" t="s">
        <v>7436</v>
      </c>
      <c r="E2515" s="129"/>
      <c r="F2515" s="130"/>
      <c r="G2515" s="130"/>
      <c r="H2515" s="511">
        <f t="shared" si="117"/>
        <v>0</v>
      </c>
      <c r="I2515" s="389"/>
      <c r="J2515" s="511">
        <f t="shared" si="118"/>
        <v>0</v>
      </c>
      <c r="K2515" s="511">
        <f t="shared" si="119"/>
        <v>0</v>
      </c>
      <c r="L2515" s="121"/>
      <c r="M2515" s="121"/>
      <c r="N2515" s="121"/>
      <c r="O2515" s="121"/>
      <c r="P2515" s="121"/>
      <c r="Q2515" s="121"/>
      <c r="R2515" s="121"/>
      <c r="S2515" s="121"/>
      <c r="T2515" s="121"/>
      <c r="U2515" s="121"/>
      <c r="V2515" s="121"/>
      <c r="W2515" s="121"/>
      <c r="X2515" s="121"/>
      <c r="Y2515" s="121"/>
      <c r="Z2515" s="121"/>
    </row>
    <row r="2516" spans="1:26" ht="36">
      <c r="A2516" s="121"/>
      <c r="B2516" s="121"/>
      <c r="C2516" s="35" t="s">
        <v>7437</v>
      </c>
      <c r="D2516" s="128" t="s">
        <v>7438</v>
      </c>
      <c r="E2516" s="129" t="s">
        <v>20</v>
      </c>
      <c r="F2516" s="130" t="s">
        <v>7440</v>
      </c>
      <c r="G2516" s="130" t="s">
        <v>305</v>
      </c>
      <c r="H2516" s="511">
        <f t="shared" si="117"/>
        <v>60358</v>
      </c>
      <c r="I2516" s="387">
        <v>58600</v>
      </c>
      <c r="J2516" s="511">
        <f t="shared" si="118"/>
        <v>61530</v>
      </c>
      <c r="K2516" s="511">
        <f t="shared" si="119"/>
        <v>64460</v>
      </c>
      <c r="L2516" s="121"/>
      <c r="M2516" s="121"/>
      <c r="N2516" s="121"/>
      <c r="O2516" s="121"/>
      <c r="P2516" s="121"/>
      <c r="Q2516" s="121"/>
      <c r="R2516" s="121"/>
      <c r="S2516" s="121"/>
      <c r="T2516" s="121"/>
      <c r="U2516" s="121"/>
      <c r="V2516" s="121"/>
      <c r="W2516" s="121"/>
      <c r="X2516" s="121"/>
      <c r="Y2516" s="121"/>
      <c r="Z2516" s="121"/>
    </row>
    <row r="2517" spans="1:26" ht="36">
      <c r="A2517" s="121"/>
      <c r="B2517" s="121"/>
      <c r="C2517" s="35" t="s">
        <v>7442</v>
      </c>
      <c r="D2517" s="128" t="s">
        <v>7438</v>
      </c>
      <c r="E2517" s="129" t="s">
        <v>20</v>
      </c>
      <c r="F2517" s="130" t="s">
        <v>7443</v>
      </c>
      <c r="G2517" s="130" t="s">
        <v>305</v>
      </c>
      <c r="H2517" s="511">
        <f t="shared" si="117"/>
        <v>30179</v>
      </c>
      <c r="I2517" s="387">
        <v>29300</v>
      </c>
      <c r="J2517" s="511">
        <f t="shared" si="118"/>
        <v>30765</v>
      </c>
      <c r="K2517" s="511">
        <f t="shared" si="119"/>
        <v>32230</v>
      </c>
      <c r="L2517" s="121"/>
      <c r="M2517" s="121"/>
      <c r="N2517" s="121"/>
      <c r="O2517" s="121"/>
      <c r="P2517" s="121"/>
      <c r="Q2517" s="121"/>
      <c r="R2517" s="121"/>
      <c r="S2517" s="121"/>
      <c r="T2517" s="121"/>
      <c r="U2517" s="121"/>
      <c r="V2517" s="121"/>
      <c r="W2517" s="121"/>
      <c r="X2517" s="121"/>
      <c r="Y2517" s="121"/>
      <c r="Z2517" s="121"/>
    </row>
    <row r="2518" spans="1:26" ht="36">
      <c r="A2518" s="121"/>
      <c r="B2518" s="121"/>
      <c r="C2518" s="35" t="s">
        <v>22887</v>
      </c>
      <c r="D2518" s="128" t="s">
        <v>16599</v>
      </c>
      <c r="E2518" s="129"/>
      <c r="F2518" s="129" t="s">
        <v>16600</v>
      </c>
      <c r="G2518" s="130" t="s">
        <v>305</v>
      </c>
      <c r="H2518" s="511">
        <f t="shared" si="117"/>
        <v>944798.4</v>
      </c>
      <c r="I2518" s="386">
        <v>917280</v>
      </c>
      <c r="J2518" s="511">
        <f t="shared" si="118"/>
        <v>963144</v>
      </c>
      <c r="K2518" s="511">
        <f t="shared" si="119"/>
        <v>1009008</v>
      </c>
      <c r="L2518" s="121"/>
      <c r="M2518" s="121"/>
      <c r="N2518" s="121"/>
      <c r="O2518" s="121"/>
      <c r="P2518" s="121"/>
      <c r="Q2518" s="121"/>
      <c r="R2518" s="121"/>
      <c r="S2518" s="121"/>
      <c r="T2518" s="121"/>
      <c r="U2518" s="121"/>
      <c r="V2518" s="121"/>
      <c r="W2518" s="121"/>
      <c r="X2518" s="121"/>
      <c r="Y2518" s="121"/>
      <c r="Z2518" s="121"/>
    </row>
    <row r="2519" spans="1:26" ht="18">
      <c r="A2519" s="121"/>
      <c r="B2519" s="121"/>
      <c r="C2519" s="115" t="s">
        <v>7446</v>
      </c>
      <c r="D2519" s="154" t="s">
        <v>7447</v>
      </c>
      <c r="E2519" s="129"/>
      <c r="F2519" s="130"/>
      <c r="G2519" s="130"/>
      <c r="H2519" s="511">
        <f t="shared" si="117"/>
        <v>0</v>
      </c>
      <c r="I2519" s="389"/>
      <c r="J2519" s="511">
        <f t="shared" si="118"/>
        <v>0</v>
      </c>
      <c r="K2519" s="511">
        <f t="shared" si="119"/>
        <v>0</v>
      </c>
      <c r="L2519" s="121"/>
      <c r="M2519" s="121"/>
      <c r="N2519" s="121"/>
      <c r="O2519" s="121"/>
      <c r="P2519" s="121"/>
      <c r="Q2519" s="121"/>
      <c r="R2519" s="121"/>
      <c r="S2519" s="121"/>
      <c r="T2519" s="121"/>
      <c r="U2519" s="121"/>
      <c r="V2519" s="121"/>
      <c r="W2519" s="121"/>
      <c r="X2519" s="121"/>
      <c r="Y2519" s="121"/>
      <c r="Z2519" s="121"/>
    </row>
    <row r="2520" spans="1:26" ht="18">
      <c r="A2520" s="121"/>
      <c r="B2520" s="121"/>
      <c r="C2520" s="35" t="s">
        <v>7452</v>
      </c>
      <c r="D2520" s="128" t="s">
        <v>7447</v>
      </c>
      <c r="E2520" s="129" t="s">
        <v>20</v>
      </c>
      <c r="F2520" s="130" t="s">
        <v>7454</v>
      </c>
      <c r="G2520" s="130" t="s">
        <v>305</v>
      </c>
      <c r="H2520" s="511">
        <f t="shared" si="117"/>
        <v>122570</v>
      </c>
      <c r="I2520" s="387">
        <v>119000</v>
      </c>
      <c r="J2520" s="511">
        <f t="shared" si="118"/>
        <v>124950</v>
      </c>
      <c r="K2520" s="511">
        <f t="shared" si="119"/>
        <v>130900</v>
      </c>
      <c r="L2520" s="121"/>
      <c r="M2520" s="121"/>
      <c r="N2520" s="121"/>
      <c r="O2520" s="121"/>
      <c r="P2520" s="121"/>
      <c r="Q2520" s="121"/>
      <c r="R2520" s="121"/>
      <c r="S2520" s="121"/>
      <c r="T2520" s="121"/>
      <c r="U2520" s="121"/>
      <c r="V2520" s="121"/>
      <c r="W2520" s="121"/>
      <c r="X2520" s="121"/>
      <c r="Y2520" s="121"/>
      <c r="Z2520" s="121"/>
    </row>
    <row r="2521" spans="1:26" ht="18">
      <c r="A2521" s="121"/>
      <c r="B2521" s="121"/>
      <c r="C2521" s="35" t="s">
        <v>7457</v>
      </c>
      <c r="D2521" s="128" t="s">
        <v>7447</v>
      </c>
      <c r="E2521" s="129"/>
      <c r="F2521" s="130" t="s">
        <v>7458</v>
      </c>
      <c r="G2521" s="130" t="s">
        <v>305</v>
      </c>
      <c r="H2521" s="511">
        <f t="shared" si="117"/>
        <v>98365</v>
      </c>
      <c r="I2521" s="387">
        <v>95500</v>
      </c>
      <c r="J2521" s="511">
        <f t="shared" si="118"/>
        <v>100275</v>
      </c>
      <c r="K2521" s="511">
        <f t="shared" si="119"/>
        <v>105050</v>
      </c>
      <c r="L2521" s="121"/>
      <c r="M2521" s="121"/>
      <c r="N2521" s="121"/>
      <c r="O2521" s="121"/>
      <c r="P2521" s="121"/>
      <c r="Q2521" s="121"/>
      <c r="R2521" s="121"/>
      <c r="S2521" s="121"/>
      <c r="T2521" s="121"/>
      <c r="U2521" s="121"/>
      <c r="V2521" s="121"/>
      <c r="W2521" s="121"/>
      <c r="X2521" s="121"/>
      <c r="Y2521" s="121"/>
      <c r="Z2521" s="121"/>
    </row>
    <row r="2522" spans="1:26" ht="18">
      <c r="A2522" s="121"/>
      <c r="B2522" s="121"/>
      <c r="C2522" s="35" t="s">
        <v>7461</v>
      </c>
      <c r="D2522" s="128" t="s">
        <v>7447</v>
      </c>
      <c r="E2522" s="129"/>
      <c r="F2522" s="130" t="s">
        <v>7462</v>
      </c>
      <c r="G2522" s="130" t="s">
        <v>305</v>
      </c>
      <c r="H2522" s="511">
        <f t="shared" si="117"/>
        <v>132046</v>
      </c>
      <c r="I2522" s="387">
        <v>128200</v>
      </c>
      <c r="J2522" s="511">
        <f t="shared" si="118"/>
        <v>134610</v>
      </c>
      <c r="K2522" s="511">
        <f t="shared" si="119"/>
        <v>141020</v>
      </c>
      <c r="L2522" s="121"/>
      <c r="M2522" s="121"/>
      <c r="N2522" s="121"/>
      <c r="O2522" s="121"/>
      <c r="P2522" s="121"/>
      <c r="Q2522" s="121"/>
      <c r="R2522" s="121"/>
      <c r="S2522" s="121"/>
      <c r="T2522" s="121"/>
      <c r="U2522" s="121"/>
      <c r="V2522" s="121"/>
      <c r="W2522" s="121"/>
      <c r="X2522" s="121"/>
      <c r="Y2522" s="121"/>
      <c r="Z2522" s="121"/>
    </row>
    <row r="2523" spans="1:26" ht="18">
      <c r="A2523" s="121"/>
      <c r="B2523" s="121"/>
      <c r="C2523" s="35" t="s">
        <v>7465</v>
      </c>
      <c r="D2523" s="128" t="s">
        <v>7447</v>
      </c>
      <c r="E2523" s="129"/>
      <c r="F2523" s="130" t="s">
        <v>7466</v>
      </c>
      <c r="G2523" s="130" t="s">
        <v>305</v>
      </c>
      <c r="H2523" s="511">
        <f t="shared" si="117"/>
        <v>142140</v>
      </c>
      <c r="I2523" s="387">
        <v>138000</v>
      </c>
      <c r="J2523" s="511">
        <f t="shared" si="118"/>
        <v>144900</v>
      </c>
      <c r="K2523" s="511">
        <f t="shared" si="119"/>
        <v>151800</v>
      </c>
      <c r="L2523" s="121"/>
      <c r="M2523" s="121"/>
      <c r="N2523" s="121"/>
      <c r="O2523" s="121"/>
      <c r="P2523" s="121"/>
      <c r="Q2523" s="121"/>
      <c r="R2523" s="121"/>
      <c r="S2523" s="121"/>
      <c r="T2523" s="121"/>
      <c r="U2523" s="121"/>
      <c r="V2523" s="121"/>
      <c r="W2523" s="121"/>
      <c r="X2523" s="121"/>
      <c r="Y2523" s="121"/>
      <c r="Z2523" s="121"/>
    </row>
    <row r="2524" spans="1:26" ht="18">
      <c r="A2524" s="121"/>
      <c r="B2524" s="121"/>
      <c r="C2524" s="115" t="s">
        <v>7469</v>
      </c>
      <c r="D2524" s="154" t="s">
        <v>7470</v>
      </c>
      <c r="E2524" s="129"/>
      <c r="F2524" s="130"/>
      <c r="G2524" s="130"/>
      <c r="H2524" s="511">
        <f t="shared" si="117"/>
        <v>0</v>
      </c>
      <c r="I2524" s="389"/>
      <c r="J2524" s="511">
        <f t="shared" si="118"/>
        <v>0</v>
      </c>
      <c r="K2524" s="511">
        <f t="shared" si="119"/>
        <v>0</v>
      </c>
      <c r="L2524" s="121"/>
      <c r="M2524" s="121"/>
      <c r="N2524" s="121"/>
      <c r="O2524" s="121"/>
      <c r="P2524" s="121"/>
      <c r="Q2524" s="121"/>
      <c r="R2524" s="121"/>
      <c r="S2524" s="121"/>
      <c r="T2524" s="121"/>
      <c r="U2524" s="121"/>
      <c r="V2524" s="121"/>
      <c r="W2524" s="121"/>
      <c r="X2524" s="121"/>
      <c r="Y2524" s="121"/>
      <c r="Z2524" s="121"/>
    </row>
    <row r="2525" spans="1:26" ht="18">
      <c r="A2525" s="121"/>
      <c r="B2525" s="121"/>
      <c r="C2525" s="115" t="s">
        <v>7471</v>
      </c>
      <c r="D2525" s="154" t="s">
        <v>7472</v>
      </c>
      <c r="E2525" s="129"/>
      <c r="F2525" s="130"/>
      <c r="G2525" s="130"/>
      <c r="H2525" s="511">
        <f t="shared" si="117"/>
        <v>0</v>
      </c>
      <c r="I2525" s="389"/>
      <c r="J2525" s="511">
        <f t="shared" si="118"/>
        <v>0</v>
      </c>
      <c r="K2525" s="511">
        <f t="shared" si="119"/>
        <v>0</v>
      </c>
      <c r="L2525" s="121"/>
      <c r="M2525" s="121"/>
      <c r="N2525" s="121"/>
      <c r="O2525" s="121"/>
      <c r="P2525" s="121"/>
      <c r="Q2525" s="121"/>
      <c r="R2525" s="121"/>
      <c r="S2525" s="121"/>
      <c r="T2525" s="121"/>
      <c r="U2525" s="121"/>
      <c r="V2525" s="121"/>
      <c r="W2525" s="121"/>
      <c r="X2525" s="121"/>
      <c r="Y2525" s="121"/>
      <c r="Z2525" s="121"/>
    </row>
    <row r="2526" spans="1:26" ht="36">
      <c r="A2526" s="121"/>
      <c r="B2526" s="121"/>
      <c r="C2526" s="35" t="s">
        <v>7475</v>
      </c>
      <c r="D2526" s="128" t="s">
        <v>7472</v>
      </c>
      <c r="E2526" s="129" t="s">
        <v>20</v>
      </c>
      <c r="F2526" s="130" t="s">
        <v>7478</v>
      </c>
      <c r="G2526" s="130" t="s">
        <v>305</v>
      </c>
      <c r="H2526" s="511">
        <f t="shared" si="117"/>
        <v>181074</v>
      </c>
      <c r="I2526" s="387">
        <v>175800</v>
      </c>
      <c r="J2526" s="511">
        <f t="shared" si="118"/>
        <v>184590</v>
      </c>
      <c r="K2526" s="511">
        <f t="shared" si="119"/>
        <v>193380</v>
      </c>
      <c r="L2526" s="121"/>
      <c r="M2526" s="121"/>
      <c r="N2526" s="121"/>
      <c r="O2526" s="121"/>
      <c r="P2526" s="121"/>
      <c r="Q2526" s="121"/>
      <c r="R2526" s="121"/>
      <c r="S2526" s="121"/>
      <c r="T2526" s="121"/>
      <c r="U2526" s="121"/>
      <c r="V2526" s="121"/>
      <c r="W2526" s="121"/>
      <c r="X2526" s="121"/>
      <c r="Y2526" s="121"/>
      <c r="Z2526" s="121"/>
    </row>
    <row r="2527" spans="1:26" ht="18">
      <c r="A2527" s="121"/>
      <c r="B2527" s="121"/>
      <c r="C2527" s="35" t="s">
        <v>7479</v>
      </c>
      <c r="D2527" s="128" t="s">
        <v>7472</v>
      </c>
      <c r="E2527" s="129" t="s">
        <v>20</v>
      </c>
      <c r="F2527" s="130" t="s">
        <v>7480</v>
      </c>
      <c r="G2527" s="130" t="s">
        <v>305</v>
      </c>
      <c r="H2527" s="511">
        <f t="shared" si="117"/>
        <v>183237</v>
      </c>
      <c r="I2527" s="387">
        <v>177900</v>
      </c>
      <c r="J2527" s="511">
        <f t="shared" si="118"/>
        <v>186795</v>
      </c>
      <c r="K2527" s="511">
        <f t="shared" si="119"/>
        <v>195690</v>
      </c>
      <c r="L2527" s="121"/>
      <c r="M2527" s="121"/>
      <c r="N2527" s="121"/>
      <c r="O2527" s="121"/>
      <c r="P2527" s="121"/>
      <c r="Q2527" s="121"/>
      <c r="R2527" s="121"/>
      <c r="S2527" s="121"/>
      <c r="T2527" s="121"/>
      <c r="U2527" s="121"/>
      <c r="V2527" s="121"/>
      <c r="W2527" s="121"/>
      <c r="X2527" s="121"/>
      <c r="Y2527" s="121"/>
      <c r="Z2527" s="121"/>
    </row>
    <row r="2528" spans="1:26" ht="18">
      <c r="A2528" s="121"/>
      <c r="B2528" s="121"/>
      <c r="C2528" s="35" t="s">
        <v>7483</v>
      </c>
      <c r="D2528" s="128" t="s">
        <v>7484</v>
      </c>
      <c r="E2528" s="129" t="s">
        <v>20</v>
      </c>
      <c r="F2528" s="130" t="s">
        <v>7485</v>
      </c>
      <c r="G2528" s="130" t="s">
        <v>305</v>
      </c>
      <c r="H2528" s="511">
        <f t="shared" si="117"/>
        <v>3862500</v>
      </c>
      <c r="I2528" s="387">
        <v>3750000</v>
      </c>
      <c r="J2528" s="511">
        <f t="shared" si="118"/>
        <v>3937500</v>
      </c>
      <c r="K2528" s="511">
        <f t="shared" si="119"/>
        <v>4125000</v>
      </c>
      <c r="L2528" s="121"/>
      <c r="M2528" s="121"/>
      <c r="N2528" s="121"/>
      <c r="O2528" s="121"/>
      <c r="P2528" s="121"/>
      <c r="Q2528" s="121"/>
      <c r="R2528" s="121"/>
      <c r="S2528" s="121"/>
      <c r="T2528" s="121"/>
      <c r="U2528" s="121"/>
      <c r="V2528" s="121"/>
      <c r="W2528" s="121"/>
      <c r="X2528" s="121"/>
      <c r="Y2528" s="121"/>
      <c r="Z2528" s="121"/>
    </row>
    <row r="2529" spans="1:26" ht="18">
      <c r="A2529" s="121"/>
      <c r="B2529" s="121"/>
      <c r="C2529" s="35" t="s">
        <v>22888</v>
      </c>
      <c r="D2529" s="128" t="s">
        <v>7484</v>
      </c>
      <c r="E2529" s="129"/>
      <c r="F2529" s="130" t="s">
        <v>7485</v>
      </c>
      <c r="G2529" s="130" t="s">
        <v>347</v>
      </c>
      <c r="H2529" s="511">
        <f t="shared" si="117"/>
        <v>1874600</v>
      </c>
      <c r="I2529" s="386">
        <v>1820000</v>
      </c>
      <c r="J2529" s="511">
        <f t="shared" si="118"/>
        <v>1911000</v>
      </c>
      <c r="K2529" s="511">
        <f t="shared" si="119"/>
        <v>2002000</v>
      </c>
      <c r="L2529" s="121"/>
      <c r="M2529" s="121"/>
      <c r="N2529" s="121"/>
      <c r="O2529" s="121"/>
      <c r="P2529" s="121"/>
      <c r="Q2529" s="121"/>
      <c r="R2529" s="121"/>
      <c r="S2529" s="121"/>
      <c r="T2529" s="121"/>
      <c r="U2529" s="121"/>
      <c r="V2529" s="121"/>
      <c r="W2529" s="121"/>
      <c r="X2529" s="121"/>
      <c r="Y2529" s="121"/>
      <c r="Z2529" s="121"/>
    </row>
    <row r="2530" spans="1:26" ht="18">
      <c r="A2530" s="121"/>
      <c r="B2530" s="121"/>
      <c r="C2530" s="35" t="s">
        <v>22889</v>
      </c>
      <c r="D2530" s="128" t="s">
        <v>7484</v>
      </c>
      <c r="E2530" s="129"/>
      <c r="F2530" s="130" t="s">
        <v>16601</v>
      </c>
      <c r="G2530" s="130" t="s">
        <v>347</v>
      </c>
      <c r="H2530" s="511">
        <f t="shared" si="117"/>
        <v>2651220</v>
      </c>
      <c r="I2530" s="386">
        <v>2574000</v>
      </c>
      <c r="J2530" s="511">
        <f t="shared" si="118"/>
        <v>2702700</v>
      </c>
      <c r="K2530" s="511">
        <f t="shared" si="119"/>
        <v>2831400</v>
      </c>
      <c r="L2530" s="121"/>
      <c r="M2530" s="121"/>
      <c r="N2530" s="121"/>
      <c r="O2530" s="121"/>
      <c r="P2530" s="121"/>
      <c r="Q2530" s="121"/>
      <c r="R2530" s="121"/>
      <c r="S2530" s="121"/>
      <c r="T2530" s="121"/>
      <c r="U2530" s="121"/>
      <c r="V2530" s="121"/>
      <c r="W2530" s="121"/>
      <c r="X2530" s="121"/>
      <c r="Y2530" s="121"/>
      <c r="Z2530" s="121"/>
    </row>
    <row r="2531" spans="1:26" ht="18">
      <c r="A2531" s="121"/>
      <c r="B2531" s="121"/>
      <c r="C2531" s="115" t="s">
        <v>7488</v>
      </c>
      <c r="D2531" s="154" t="s">
        <v>7489</v>
      </c>
      <c r="E2531" s="129"/>
      <c r="F2531" s="130"/>
      <c r="G2531" s="130"/>
      <c r="H2531" s="511">
        <f t="shared" si="117"/>
        <v>0</v>
      </c>
      <c r="I2531" s="389"/>
      <c r="J2531" s="511">
        <f t="shared" si="118"/>
        <v>0</v>
      </c>
      <c r="K2531" s="511">
        <f t="shared" si="119"/>
        <v>0</v>
      </c>
      <c r="L2531" s="121"/>
      <c r="M2531" s="121"/>
      <c r="N2531" s="121"/>
      <c r="O2531" s="121"/>
      <c r="P2531" s="121"/>
      <c r="Q2531" s="121"/>
      <c r="R2531" s="121"/>
      <c r="S2531" s="121"/>
      <c r="T2531" s="121"/>
      <c r="U2531" s="121"/>
      <c r="V2531" s="121"/>
      <c r="W2531" s="121"/>
      <c r="X2531" s="121"/>
      <c r="Y2531" s="121"/>
      <c r="Z2531" s="121"/>
    </row>
    <row r="2532" spans="1:26" ht="18">
      <c r="A2532" s="121"/>
      <c r="B2532" s="121"/>
      <c r="C2532" s="115" t="s">
        <v>7492</v>
      </c>
      <c r="D2532" s="154" t="s">
        <v>7493</v>
      </c>
      <c r="E2532" s="129"/>
      <c r="F2532" s="130"/>
      <c r="G2532" s="130"/>
      <c r="H2532" s="511">
        <f t="shared" si="117"/>
        <v>0</v>
      </c>
      <c r="I2532" s="389"/>
      <c r="J2532" s="511">
        <f t="shared" si="118"/>
        <v>0</v>
      </c>
      <c r="K2532" s="511">
        <f t="shared" si="119"/>
        <v>0</v>
      </c>
      <c r="L2532" s="121"/>
      <c r="M2532" s="121"/>
      <c r="N2532" s="121"/>
      <c r="O2532" s="121"/>
      <c r="P2532" s="121"/>
      <c r="Q2532" s="121"/>
      <c r="R2532" s="121"/>
      <c r="S2532" s="121"/>
      <c r="T2532" s="121"/>
      <c r="U2532" s="121"/>
      <c r="V2532" s="121"/>
      <c r="W2532" s="121"/>
      <c r="X2532" s="121"/>
      <c r="Y2532" s="121"/>
      <c r="Z2532" s="121"/>
    </row>
    <row r="2533" spans="1:26" ht="18">
      <c r="A2533" s="121"/>
      <c r="B2533" s="121"/>
      <c r="C2533" s="35" t="s">
        <v>22890</v>
      </c>
      <c r="D2533" s="128" t="s">
        <v>16602</v>
      </c>
      <c r="E2533" s="129" t="s">
        <v>5043</v>
      </c>
      <c r="F2533" s="130" t="s">
        <v>16603</v>
      </c>
      <c r="G2533" s="130" t="s">
        <v>305</v>
      </c>
      <c r="H2533" s="511">
        <f t="shared" si="117"/>
        <v>16068</v>
      </c>
      <c r="I2533" s="386">
        <v>15600</v>
      </c>
      <c r="J2533" s="511">
        <f t="shared" si="118"/>
        <v>16380</v>
      </c>
      <c r="K2533" s="511">
        <f t="shared" si="119"/>
        <v>17160</v>
      </c>
      <c r="L2533" s="121"/>
      <c r="M2533" s="121"/>
      <c r="N2533" s="121"/>
      <c r="O2533" s="121"/>
      <c r="P2533" s="121"/>
      <c r="Q2533" s="121"/>
      <c r="R2533" s="121"/>
      <c r="S2533" s="121"/>
      <c r="T2533" s="121"/>
      <c r="U2533" s="121"/>
      <c r="V2533" s="121"/>
      <c r="W2533" s="121"/>
      <c r="X2533" s="121"/>
      <c r="Y2533" s="121"/>
      <c r="Z2533" s="121"/>
    </row>
    <row r="2534" spans="1:26" ht="18">
      <c r="A2534" s="121"/>
      <c r="B2534" s="121"/>
      <c r="C2534" s="35" t="s">
        <v>22891</v>
      </c>
      <c r="D2534" s="128" t="s">
        <v>16602</v>
      </c>
      <c r="E2534" s="129" t="s">
        <v>5043</v>
      </c>
      <c r="F2534" s="130" t="s">
        <v>16604</v>
      </c>
      <c r="G2534" s="130" t="s">
        <v>305</v>
      </c>
      <c r="H2534" s="511">
        <f t="shared" si="117"/>
        <v>19281.599999999999</v>
      </c>
      <c r="I2534" s="386">
        <v>18720</v>
      </c>
      <c r="J2534" s="511">
        <f t="shared" si="118"/>
        <v>19656</v>
      </c>
      <c r="K2534" s="511">
        <f t="shared" si="119"/>
        <v>20592</v>
      </c>
      <c r="L2534" s="121"/>
      <c r="M2534" s="121"/>
      <c r="N2534" s="121"/>
      <c r="O2534" s="121"/>
      <c r="P2534" s="121"/>
      <c r="Q2534" s="121"/>
      <c r="R2534" s="121"/>
      <c r="S2534" s="121"/>
      <c r="T2534" s="121"/>
      <c r="U2534" s="121"/>
      <c r="V2534" s="121"/>
      <c r="W2534" s="121"/>
      <c r="X2534" s="121"/>
      <c r="Y2534" s="121"/>
      <c r="Z2534" s="121"/>
    </row>
    <row r="2535" spans="1:26" ht="18">
      <c r="A2535" s="121"/>
      <c r="B2535" s="121"/>
      <c r="C2535" s="35" t="s">
        <v>22892</v>
      </c>
      <c r="D2535" s="128" t="s">
        <v>16602</v>
      </c>
      <c r="E2535" s="129" t="s">
        <v>5043</v>
      </c>
      <c r="F2535" s="130" t="s">
        <v>16605</v>
      </c>
      <c r="G2535" s="130" t="s">
        <v>305</v>
      </c>
      <c r="H2535" s="511">
        <f t="shared" si="117"/>
        <v>12854.4</v>
      </c>
      <c r="I2535" s="386">
        <v>12480</v>
      </c>
      <c r="J2535" s="511">
        <f t="shared" si="118"/>
        <v>13104</v>
      </c>
      <c r="K2535" s="511">
        <f t="shared" si="119"/>
        <v>13728</v>
      </c>
      <c r="L2535" s="121"/>
      <c r="M2535" s="121"/>
      <c r="N2535" s="121"/>
      <c r="O2535" s="121"/>
      <c r="P2535" s="121"/>
      <c r="Q2535" s="121"/>
      <c r="R2535" s="121"/>
      <c r="S2535" s="121"/>
      <c r="T2535" s="121"/>
      <c r="U2535" s="121"/>
      <c r="V2535" s="121"/>
      <c r="W2535" s="121"/>
      <c r="X2535" s="121"/>
      <c r="Y2535" s="121"/>
      <c r="Z2535" s="121"/>
    </row>
    <row r="2536" spans="1:26" ht="18">
      <c r="A2536" s="121"/>
      <c r="B2536" s="121"/>
      <c r="C2536" s="35" t="s">
        <v>22893</v>
      </c>
      <c r="D2536" s="128" t="s">
        <v>16602</v>
      </c>
      <c r="E2536" s="129" t="s">
        <v>5043</v>
      </c>
      <c r="F2536" s="130" t="s">
        <v>16606</v>
      </c>
      <c r="G2536" s="130" t="s">
        <v>305</v>
      </c>
      <c r="H2536" s="511">
        <f t="shared" si="117"/>
        <v>12051</v>
      </c>
      <c r="I2536" s="386">
        <v>11700</v>
      </c>
      <c r="J2536" s="511">
        <f t="shared" si="118"/>
        <v>12285</v>
      </c>
      <c r="K2536" s="511">
        <f t="shared" si="119"/>
        <v>12870</v>
      </c>
      <c r="L2536" s="121"/>
      <c r="M2536" s="121"/>
      <c r="N2536" s="121"/>
      <c r="O2536" s="121"/>
      <c r="P2536" s="121"/>
      <c r="Q2536" s="121"/>
      <c r="R2536" s="121"/>
      <c r="S2536" s="121"/>
      <c r="T2536" s="121"/>
      <c r="U2536" s="121"/>
      <c r="V2536" s="121"/>
      <c r="W2536" s="121"/>
      <c r="X2536" s="121"/>
      <c r="Y2536" s="121"/>
      <c r="Z2536" s="121"/>
    </row>
    <row r="2537" spans="1:26" ht="18">
      <c r="A2537" s="121"/>
      <c r="B2537" s="121"/>
      <c r="C2537" s="115" t="s">
        <v>7495</v>
      </c>
      <c r="D2537" s="154" t="s">
        <v>7497</v>
      </c>
      <c r="E2537" s="129"/>
      <c r="F2537" s="130"/>
      <c r="G2537" s="130"/>
      <c r="H2537" s="511">
        <f t="shared" si="117"/>
        <v>0</v>
      </c>
      <c r="I2537" s="389"/>
      <c r="J2537" s="511">
        <f t="shared" si="118"/>
        <v>0</v>
      </c>
      <c r="K2537" s="511">
        <f t="shared" si="119"/>
        <v>0</v>
      </c>
      <c r="L2537" s="121"/>
      <c r="M2537" s="121"/>
      <c r="N2537" s="121"/>
      <c r="O2537" s="121"/>
      <c r="P2537" s="121"/>
      <c r="Q2537" s="121"/>
      <c r="R2537" s="121"/>
      <c r="S2537" s="121"/>
      <c r="T2537" s="121"/>
      <c r="U2537" s="121"/>
      <c r="V2537" s="121"/>
      <c r="W2537" s="121"/>
      <c r="X2537" s="121"/>
      <c r="Y2537" s="121"/>
      <c r="Z2537" s="121"/>
    </row>
    <row r="2538" spans="1:26" ht="18">
      <c r="A2538" s="121"/>
      <c r="B2538" s="121"/>
      <c r="C2538" s="115" t="s">
        <v>7511</v>
      </c>
      <c r="D2538" s="154" t="s">
        <v>7513</v>
      </c>
      <c r="E2538" s="129"/>
      <c r="F2538" s="130"/>
      <c r="G2538" s="130"/>
      <c r="H2538" s="511">
        <f t="shared" si="117"/>
        <v>0</v>
      </c>
      <c r="I2538" s="389"/>
      <c r="J2538" s="511">
        <f t="shared" si="118"/>
        <v>0</v>
      </c>
      <c r="K2538" s="511">
        <f t="shared" si="119"/>
        <v>0</v>
      </c>
      <c r="L2538" s="121"/>
      <c r="M2538" s="121"/>
      <c r="N2538" s="121"/>
      <c r="O2538" s="121"/>
      <c r="P2538" s="121"/>
      <c r="Q2538" s="121"/>
      <c r="R2538" s="121"/>
      <c r="S2538" s="121"/>
      <c r="T2538" s="121"/>
      <c r="U2538" s="121"/>
      <c r="V2538" s="121"/>
      <c r="W2538" s="121"/>
      <c r="X2538" s="121"/>
      <c r="Y2538" s="121"/>
      <c r="Z2538" s="121"/>
    </row>
    <row r="2539" spans="1:26" ht="18">
      <c r="A2539" s="121"/>
      <c r="B2539" s="121"/>
      <c r="C2539" s="35" t="s">
        <v>7514</v>
      </c>
      <c r="D2539" s="128" t="s">
        <v>7513</v>
      </c>
      <c r="E2539" s="129" t="s">
        <v>20</v>
      </c>
      <c r="F2539" s="130" t="s">
        <v>7515</v>
      </c>
      <c r="G2539" s="130" t="s">
        <v>305</v>
      </c>
      <c r="H2539" s="511">
        <f t="shared" si="117"/>
        <v>10197</v>
      </c>
      <c r="I2539" s="387">
        <v>9900</v>
      </c>
      <c r="J2539" s="511">
        <f t="shared" si="118"/>
        <v>10395</v>
      </c>
      <c r="K2539" s="511">
        <f t="shared" si="119"/>
        <v>10890</v>
      </c>
      <c r="L2539" s="121"/>
      <c r="M2539" s="121"/>
      <c r="N2539" s="121"/>
      <c r="O2539" s="121"/>
      <c r="P2539" s="121"/>
      <c r="Q2539" s="121"/>
      <c r="R2539" s="121"/>
      <c r="S2539" s="121"/>
      <c r="T2539" s="121"/>
      <c r="U2539" s="121"/>
      <c r="V2539" s="121"/>
      <c r="W2539" s="121"/>
      <c r="X2539" s="121"/>
      <c r="Y2539" s="121"/>
      <c r="Z2539" s="121"/>
    </row>
    <row r="2540" spans="1:26" ht="18">
      <c r="A2540" s="121"/>
      <c r="B2540" s="121"/>
      <c r="C2540" s="35" t="s">
        <v>7519</v>
      </c>
      <c r="D2540" s="128" t="s">
        <v>7513</v>
      </c>
      <c r="E2540" s="129" t="s">
        <v>20</v>
      </c>
      <c r="F2540" s="130" t="s">
        <v>7521</v>
      </c>
      <c r="G2540" s="130" t="s">
        <v>305</v>
      </c>
      <c r="H2540" s="511">
        <f t="shared" si="117"/>
        <v>11227</v>
      </c>
      <c r="I2540" s="387">
        <v>10900</v>
      </c>
      <c r="J2540" s="511">
        <f t="shared" si="118"/>
        <v>11445</v>
      </c>
      <c r="K2540" s="511">
        <f t="shared" si="119"/>
        <v>11990</v>
      </c>
      <c r="L2540" s="121"/>
      <c r="M2540" s="121"/>
      <c r="N2540" s="121"/>
      <c r="O2540" s="121"/>
      <c r="P2540" s="121"/>
      <c r="Q2540" s="121"/>
      <c r="R2540" s="121"/>
      <c r="S2540" s="121"/>
      <c r="T2540" s="121"/>
      <c r="U2540" s="121"/>
      <c r="V2540" s="121"/>
      <c r="W2540" s="121"/>
      <c r="X2540" s="121"/>
      <c r="Y2540" s="121"/>
      <c r="Z2540" s="121"/>
    </row>
    <row r="2541" spans="1:26" ht="18">
      <c r="A2541" s="121"/>
      <c r="B2541" s="121"/>
      <c r="C2541" s="35" t="s">
        <v>7522</v>
      </c>
      <c r="D2541" s="128" t="s">
        <v>7513</v>
      </c>
      <c r="E2541" s="129" t="s">
        <v>20</v>
      </c>
      <c r="F2541" s="130" t="s">
        <v>7525</v>
      </c>
      <c r="G2541" s="130" t="s">
        <v>305</v>
      </c>
      <c r="H2541" s="511">
        <f t="shared" si="117"/>
        <v>12875</v>
      </c>
      <c r="I2541" s="387">
        <v>12500</v>
      </c>
      <c r="J2541" s="511">
        <f t="shared" si="118"/>
        <v>13125</v>
      </c>
      <c r="K2541" s="511">
        <f t="shared" si="119"/>
        <v>13750</v>
      </c>
      <c r="L2541" s="121"/>
      <c r="M2541" s="121"/>
      <c r="N2541" s="121"/>
      <c r="O2541" s="121"/>
      <c r="P2541" s="121"/>
      <c r="Q2541" s="121"/>
      <c r="R2541" s="121"/>
      <c r="S2541" s="121"/>
      <c r="T2541" s="121"/>
      <c r="U2541" s="121"/>
      <c r="V2541" s="121"/>
      <c r="W2541" s="121"/>
      <c r="X2541" s="121"/>
      <c r="Y2541" s="121"/>
      <c r="Z2541" s="121"/>
    </row>
    <row r="2542" spans="1:26" ht="18">
      <c r="A2542" s="121"/>
      <c r="B2542" s="121"/>
      <c r="C2542" s="35" t="s">
        <v>7527</v>
      </c>
      <c r="D2542" s="128" t="s">
        <v>7529</v>
      </c>
      <c r="E2542" s="129" t="s">
        <v>20</v>
      </c>
      <c r="F2542" s="130" t="s">
        <v>20</v>
      </c>
      <c r="G2542" s="130" t="s">
        <v>305</v>
      </c>
      <c r="H2542" s="511">
        <f t="shared" si="117"/>
        <v>13802</v>
      </c>
      <c r="I2542" s="387">
        <v>13400</v>
      </c>
      <c r="J2542" s="511">
        <f t="shared" si="118"/>
        <v>14070</v>
      </c>
      <c r="K2542" s="511">
        <f t="shared" si="119"/>
        <v>14740</v>
      </c>
      <c r="L2542" s="121"/>
      <c r="M2542" s="121"/>
      <c r="N2542" s="121"/>
      <c r="O2542" s="121"/>
      <c r="P2542" s="121"/>
      <c r="Q2542" s="121"/>
      <c r="R2542" s="121"/>
      <c r="S2542" s="121"/>
      <c r="T2542" s="121"/>
      <c r="U2542" s="121"/>
      <c r="V2542" s="121"/>
      <c r="W2542" s="121"/>
      <c r="X2542" s="121"/>
      <c r="Y2542" s="121"/>
      <c r="Z2542" s="121"/>
    </row>
    <row r="2543" spans="1:26" ht="36">
      <c r="A2543" s="121"/>
      <c r="B2543" s="121"/>
      <c r="C2543" s="35" t="s">
        <v>7531</v>
      </c>
      <c r="D2543" s="128" t="s">
        <v>7533</v>
      </c>
      <c r="E2543" s="129" t="s">
        <v>20</v>
      </c>
      <c r="F2543" s="130" t="s">
        <v>7534</v>
      </c>
      <c r="G2543" s="130" t="s">
        <v>305</v>
      </c>
      <c r="H2543" s="511">
        <f t="shared" si="117"/>
        <v>108459</v>
      </c>
      <c r="I2543" s="387">
        <v>105300</v>
      </c>
      <c r="J2543" s="511">
        <f t="shared" si="118"/>
        <v>110565</v>
      </c>
      <c r="K2543" s="511">
        <f t="shared" si="119"/>
        <v>115830</v>
      </c>
      <c r="L2543" s="121"/>
      <c r="M2543" s="121"/>
      <c r="N2543" s="121"/>
      <c r="O2543" s="121"/>
      <c r="P2543" s="121"/>
      <c r="Q2543" s="121"/>
      <c r="R2543" s="121"/>
      <c r="S2543" s="121"/>
      <c r="T2543" s="121"/>
      <c r="U2543" s="121"/>
      <c r="V2543" s="121"/>
      <c r="W2543" s="121"/>
      <c r="X2543" s="121"/>
      <c r="Y2543" s="121"/>
      <c r="Z2543" s="121"/>
    </row>
    <row r="2544" spans="1:26" ht="36">
      <c r="A2544" s="121"/>
      <c r="B2544" s="121"/>
      <c r="C2544" s="35" t="s">
        <v>7536</v>
      </c>
      <c r="D2544" s="128" t="s">
        <v>7538</v>
      </c>
      <c r="E2544" s="129" t="s">
        <v>20</v>
      </c>
      <c r="F2544" s="130" t="s">
        <v>7539</v>
      </c>
      <c r="G2544" s="130" t="s">
        <v>305</v>
      </c>
      <c r="H2544" s="511">
        <f t="shared" si="117"/>
        <v>123497</v>
      </c>
      <c r="I2544" s="387">
        <v>119900</v>
      </c>
      <c r="J2544" s="511">
        <f t="shared" si="118"/>
        <v>125895</v>
      </c>
      <c r="K2544" s="511">
        <f t="shared" si="119"/>
        <v>131890</v>
      </c>
      <c r="L2544" s="121"/>
      <c r="M2544" s="121"/>
      <c r="N2544" s="121"/>
      <c r="O2544" s="121"/>
      <c r="P2544" s="121"/>
      <c r="Q2544" s="121"/>
      <c r="R2544" s="121"/>
      <c r="S2544" s="121"/>
      <c r="T2544" s="121"/>
      <c r="U2544" s="121"/>
      <c r="V2544" s="121"/>
      <c r="W2544" s="121"/>
      <c r="X2544" s="121"/>
      <c r="Y2544" s="121"/>
      <c r="Z2544" s="121"/>
    </row>
    <row r="2545" spans="1:26" ht="36">
      <c r="A2545" s="121"/>
      <c r="B2545" s="121"/>
      <c r="C2545" s="35" t="s">
        <v>22894</v>
      </c>
      <c r="D2545" s="128" t="s">
        <v>16607</v>
      </c>
      <c r="E2545" s="129" t="s">
        <v>5043</v>
      </c>
      <c r="F2545" s="130" t="s">
        <v>16608</v>
      </c>
      <c r="G2545" s="130" t="s">
        <v>305</v>
      </c>
      <c r="H2545" s="511">
        <f t="shared" si="117"/>
        <v>14059.5</v>
      </c>
      <c r="I2545" s="387">
        <v>13650</v>
      </c>
      <c r="J2545" s="511">
        <f t="shared" si="118"/>
        <v>14332.5</v>
      </c>
      <c r="K2545" s="511">
        <f t="shared" si="119"/>
        <v>15015</v>
      </c>
      <c r="L2545" s="121"/>
      <c r="M2545" s="121"/>
      <c r="N2545" s="121"/>
      <c r="O2545" s="121"/>
      <c r="P2545" s="121"/>
      <c r="Q2545" s="121"/>
      <c r="R2545" s="121"/>
      <c r="S2545" s="121"/>
      <c r="T2545" s="121"/>
      <c r="U2545" s="121"/>
      <c r="V2545" s="121"/>
      <c r="W2545" s="121"/>
      <c r="X2545" s="121"/>
      <c r="Y2545" s="121"/>
      <c r="Z2545" s="121"/>
    </row>
    <row r="2546" spans="1:26" ht="18">
      <c r="A2546" s="121"/>
      <c r="B2546" s="121"/>
      <c r="C2546" s="35" t="s">
        <v>22895</v>
      </c>
      <c r="D2546" s="128" t="s">
        <v>16609</v>
      </c>
      <c r="E2546" s="129" t="s">
        <v>5043</v>
      </c>
      <c r="F2546" s="130" t="s">
        <v>16610</v>
      </c>
      <c r="G2546" s="130" t="s">
        <v>305</v>
      </c>
      <c r="H2546" s="511">
        <f t="shared" si="117"/>
        <v>40170</v>
      </c>
      <c r="I2546" s="387">
        <v>39000</v>
      </c>
      <c r="J2546" s="511">
        <f t="shared" si="118"/>
        <v>40950</v>
      </c>
      <c r="K2546" s="511">
        <f t="shared" si="119"/>
        <v>42900</v>
      </c>
      <c r="L2546" s="121"/>
      <c r="M2546" s="121"/>
      <c r="N2546" s="121"/>
      <c r="O2546" s="121"/>
      <c r="P2546" s="121"/>
      <c r="Q2546" s="121"/>
      <c r="R2546" s="121"/>
      <c r="S2546" s="121"/>
      <c r="T2546" s="121"/>
      <c r="U2546" s="121"/>
      <c r="V2546" s="121"/>
      <c r="W2546" s="121"/>
      <c r="X2546" s="121"/>
      <c r="Y2546" s="121"/>
      <c r="Z2546" s="121"/>
    </row>
    <row r="2547" spans="1:26" ht="18">
      <c r="A2547" s="121"/>
      <c r="B2547" s="121"/>
      <c r="C2547" s="35" t="s">
        <v>22896</v>
      </c>
      <c r="D2547" s="128" t="s">
        <v>16609</v>
      </c>
      <c r="E2547" s="129" t="s">
        <v>5043</v>
      </c>
      <c r="F2547" s="130" t="s">
        <v>16611</v>
      </c>
      <c r="G2547" s="130" t="s">
        <v>305</v>
      </c>
      <c r="H2547" s="511">
        <f t="shared" si="117"/>
        <v>46865</v>
      </c>
      <c r="I2547" s="387">
        <v>45500</v>
      </c>
      <c r="J2547" s="511">
        <f t="shared" si="118"/>
        <v>47775</v>
      </c>
      <c r="K2547" s="511">
        <f t="shared" si="119"/>
        <v>50050</v>
      </c>
      <c r="L2547" s="121"/>
      <c r="M2547" s="121"/>
      <c r="N2547" s="121"/>
      <c r="O2547" s="121"/>
      <c r="P2547" s="121"/>
      <c r="Q2547" s="121"/>
      <c r="R2547" s="121"/>
      <c r="S2547" s="121"/>
      <c r="T2547" s="121"/>
      <c r="U2547" s="121"/>
      <c r="V2547" s="121"/>
      <c r="W2547" s="121"/>
      <c r="X2547" s="121"/>
      <c r="Y2547" s="121"/>
      <c r="Z2547" s="121"/>
    </row>
    <row r="2548" spans="1:26" ht="18">
      <c r="A2548" s="121"/>
      <c r="B2548" s="121"/>
      <c r="C2548" s="35" t="s">
        <v>22897</v>
      </c>
      <c r="D2548" s="128" t="s">
        <v>16612</v>
      </c>
      <c r="E2548" s="129" t="s">
        <v>16613</v>
      </c>
      <c r="F2548" s="130" t="s">
        <v>16614</v>
      </c>
      <c r="G2548" s="130" t="s">
        <v>305</v>
      </c>
      <c r="H2548" s="511">
        <f t="shared" si="117"/>
        <v>130150.8</v>
      </c>
      <c r="I2548" s="387">
        <v>126360</v>
      </c>
      <c r="J2548" s="511">
        <f t="shared" si="118"/>
        <v>132678</v>
      </c>
      <c r="K2548" s="511">
        <f t="shared" si="119"/>
        <v>138996</v>
      </c>
      <c r="L2548" s="121"/>
      <c r="M2548" s="121"/>
      <c r="N2548" s="121"/>
      <c r="O2548" s="121"/>
      <c r="P2548" s="121"/>
      <c r="Q2548" s="121"/>
      <c r="R2548" s="121"/>
      <c r="S2548" s="121"/>
      <c r="T2548" s="121"/>
      <c r="U2548" s="121"/>
      <c r="V2548" s="121"/>
      <c r="W2548" s="121"/>
      <c r="X2548" s="121"/>
      <c r="Y2548" s="121"/>
      <c r="Z2548" s="121"/>
    </row>
    <row r="2549" spans="1:26" ht="18">
      <c r="A2549" s="121"/>
      <c r="B2549" s="121"/>
      <c r="C2549" s="35" t="s">
        <v>22898</v>
      </c>
      <c r="D2549" s="128" t="s">
        <v>16615</v>
      </c>
      <c r="E2549" s="129" t="s">
        <v>16616</v>
      </c>
      <c r="F2549" s="130" t="s">
        <v>16617</v>
      </c>
      <c r="G2549" s="130" t="s">
        <v>347</v>
      </c>
      <c r="H2549" s="511">
        <f t="shared" si="117"/>
        <v>785725.2</v>
      </c>
      <c r="I2549" s="387">
        <v>762840</v>
      </c>
      <c r="J2549" s="511">
        <f t="shared" si="118"/>
        <v>800982</v>
      </c>
      <c r="K2549" s="511">
        <f t="shared" si="119"/>
        <v>839124</v>
      </c>
      <c r="L2549" s="121"/>
      <c r="M2549" s="121"/>
      <c r="N2549" s="121"/>
      <c r="O2549" s="121"/>
      <c r="P2549" s="121"/>
      <c r="Q2549" s="121"/>
      <c r="R2549" s="121"/>
      <c r="S2549" s="121"/>
      <c r="T2549" s="121"/>
      <c r="U2549" s="121"/>
      <c r="V2549" s="121"/>
      <c r="W2549" s="121"/>
      <c r="X2549" s="121"/>
      <c r="Y2549" s="121"/>
      <c r="Z2549" s="121"/>
    </row>
    <row r="2550" spans="1:26" ht="18">
      <c r="A2550" s="121"/>
      <c r="B2550" s="121"/>
      <c r="C2550" s="115" t="s">
        <v>7540</v>
      </c>
      <c r="D2550" s="154" t="s">
        <v>7541</v>
      </c>
      <c r="E2550" s="129"/>
      <c r="F2550" s="130"/>
      <c r="G2550" s="130"/>
      <c r="H2550" s="511">
        <f t="shared" si="117"/>
        <v>0</v>
      </c>
      <c r="I2550" s="389"/>
      <c r="J2550" s="511">
        <f t="shared" si="118"/>
        <v>0</v>
      </c>
      <c r="K2550" s="511">
        <f t="shared" si="119"/>
        <v>0</v>
      </c>
      <c r="L2550" s="121"/>
      <c r="M2550" s="121"/>
      <c r="N2550" s="121"/>
      <c r="O2550" s="121"/>
      <c r="P2550" s="121"/>
      <c r="Q2550" s="121"/>
      <c r="R2550" s="121"/>
      <c r="S2550" s="121"/>
      <c r="T2550" s="121"/>
      <c r="U2550" s="121"/>
      <c r="V2550" s="121"/>
      <c r="W2550" s="121"/>
      <c r="X2550" s="121"/>
      <c r="Y2550" s="121"/>
      <c r="Z2550" s="121"/>
    </row>
    <row r="2551" spans="1:26" ht="18">
      <c r="A2551" s="121"/>
      <c r="B2551" s="121"/>
      <c r="C2551" s="115" t="s">
        <v>7544</v>
      </c>
      <c r="D2551" s="154" t="s">
        <v>7545</v>
      </c>
      <c r="E2551" s="129"/>
      <c r="F2551" s="130"/>
      <c r="G2551" s="130"/>
      <c r="H2551" s="511">
        <f t="shared" si="117"/>
        <v>0</v>
      </c>
      <c r="I2551" s="389"/>
      <c r="J2551" s="511">
        <f t="shared" si="118"/>
        <v>0</v>
      </c>
      <c r="K2551" s="511">
        <f t="shared" si="119"/>
        <v>0</v>
      </c>
      <c r="L2551" s="121"/>
      <c r="M2551" s="121"/>
      <c r="N2551" s="121"/>
      <c r="O2551" s="121"/>
      <c r="P2551" s="121"/>
      <c r="Q2551" s="121"/>
      <c r="R2551" s="121"/>
      <c r="S2551" s="121"/>
      <c r="T2551" s="121"/>
      <c r="U2551" s="121"/>
      <c r="V2551" s="121"/>
      <c r="W2551" s="121"/>
      <c r="X2551" s="121"/>
      <c r="Y2551" s="121"/>
      <c r="Z2551" s="121"/>
    </row>
    <row r="2552" spans="1:26" ht="18">
      <c r="A2552" s="121"/>
      <c r="B2552" s="121"/>
      <c r="C2552" s="35" t="s">
        <v>7548</v>
      </c>
      <c r="D2552" s="128" t="s">
        <v>7545</v>
      </c>
      <c r="E2552" s="129" t="s">
        <v>20</v>
      </c>
      <c r="F2552" s="130" t="s">
        <v>7549</v>
      </c>
      <c r="G2552" s="130" t="s">
        <v>305</v>
      </c>
      <c r="H2552" s="511">
        <f t="shared" si="117"/>
        <v>30282</v>
      </c>
      <c r="I2552" s="387">
        <v>29400</v>
      </c>
      <c r="J2552" s="511">
        <f t="shared" si="118"/>
        <v>30870</v>
      </c>
      <c r="K2552" s="511">
        <f t="shared" si="119"/>
        <v>32340</v>
      </c>
      <c r="L2552" s="121"/>
      <c r="M2552" s="121"/>
      <c r="N2552" s="121"/>
      <c r="O2552" s="121"/>
      <c r="P2552" s="121"/>
      <c r="Q2552" s="121"/>
      <c r="R2552" s="121"/>
      <c r="S2552" s="121"/>
      <c r="T2552" s="121"/>
      <c r="U2552" s="121"/>
      <c r="V2552" s="121"/>
      <c r="W2552" s="121"/>
      <c r="X2552" s="121"/>
      <c r="Y2552" s="121"/>
      <c r="Z2552" s="121"/>
    </row>
    <row r="2553" spans="1:26" ht="18">
      <c r="A2553" s="121"/>
      <c r="B2553" s="121"/>
      <c r="C2553" s="35" t="s">
        <v>7552</v>
      </c>
      <c r="D2553" s="128" t="s">
        <v>7545</v>
      </c>
      <c r="E2553" s="129" t="s">
        <v>20</v>
      </c>
      <c r="F2553" s="130" t="s">
        <v>7554</v>
      </c>
      <c r="G2553" s="130" t="s">
        <v>305</v>
      </c>
      <c r="H2553" s="511">
        <f t="shared" si="117"/>
        <v>31724</v>
      </c>
      <c r="I2553" s="387">
        <v>30800</v>
      </c>
      <c r="J2553" s="511">
        <f t="shared" si="118"/>
        <v>32340</v>
      </c>
      <c r="K2553" s="511">
        <f t="shared" si="119"/>
        <v>33880</v>
      </c>
      <c r="L2553" s="121"/>
      <c r="M2553" s="121"/>
      <c r="N2553" s="121"/>
      <c r="O2553" s="121"/>
      <c r="P2553" s="121"/>
      <c r="Q2553" s="121"/>
      <c r="R2553" s="121"/>
      <c r="S2553" s="121"/>
      <c r="T2553" s="121"/>
      <c r="U2553" s="121"/>
      <c r="V2553" s="121"/>
      <c r="W2553" s="121"/>
      <c r="X2553" s="121"/>
      <c r="Y2553" s="121"/>
      <c r="Z2553" s="121"/>
    </row>
    <row r="2554" spans="1:26" ht="18">
      <c r="A2554" s="121"/>
      <c r="B2554" s="121"/>
      <c r="C2554" s="35" t="s">
        <v>7556</v>
      </c>
      <c r="D2554" s="128" t="s">
        <v>7545</v>
      </c>
      <c r="E2554" s="129" t="s">
        <v>20</v>
      </c>
      <c r="F2554" s="130" t="s">
        <v>7557</v>
      </c>
      <c r="G2554" s="130" t="s">
        <v>305</v>
      </c>
      <c r="H2554" s="511">
        <f t="shared" si="117"/>
        <v>38213</v>
      </c>
      <c r="I2554" s="387">
        <v>37100</v>
      </c>
      <c r="J2554" s="511">
        <f t="shared" si="118"/>
        <v>38955</v>
      </c>
      <c r="K2554" s="511">
        <f t="shared" si="119"/>
        <v>40810</v>
      </c>
      <c r="L2554" s="151"/>
      <c r="M2554" s="151"/>
      <c r="N2554" s="151"/>
      <c r="O2554" s="151"/>
      <c r="P2554" s="151"/>
      <c r="Q2554" s="151"/>
      <c r="R2554" s="151"/>
      <c r="S2554" s="151"/>
      <c r="T2554" s="151"/>
      <c r="U2554" s="151"/>
      <c r="V2554" s="151"/>
      <c r="W2554" s="151"/>
      <c r="X2554" s="151"/>
      <c r="Y2554" s="151"/>
      <c r="Z2554" s="151"/>
    </row>
    <row r="2555" spans="1:26" ht="18">
      <c r="A2555" s="121"/>
      <c r="B2555" s="121"/>
      <c r="C2555" s="35" t="s">
        <v>7562</v>
      </c>
      <c r="D2555" s="128" t="s">
        <v>7545</v>
      </c>
      <c r="E2555" s="129" t="s">
        <v>20</v>
      </c>
      <c r="F2555" s="130" t="s">
        <v>7563</v>
      </c>
      <c r="G2555" s="130" t="s">
        <v>305</v>
      </c>
      <c r="H2555" s="511">
        <f t="shared" si="117"/>
        <v>38625</v>
      </c>
      <c r="I2555" s="387">
        <v>37500</v>
      </c>
      <c r="J2555" s="511">
        <f t="shared" si="118"/>
        <v>39375</v>
      </c>
      <c r="K2555" s="511">
        <f t="shared" si="119"/>
        <v>41250</v>
      </c>
      <c r="L2555" s="151"/>
      <c r="M2555" s="151"/>
      <c r="N2555" s="151"/>
      <c r="O2555" s="151"/>
      <c r="P2555" s="151"/>
      <c r="Q2555" s="151"/>
      <c r="R2555" s="151"/>
      <c r="S2555" s="151"/>
      <c r="T2555" s="151"/>
      <c r="U2555" s="151"/>
      <c r="V2555" s="151"/>
      <c r="W2555" s="151"/>
      <c r="X2555" s="151"/>
      <c r="Y2555" s="151"/>
      <c r="Z2555" s="151"/>
    </row>
    <row r="2556" spans="1:26" ht="18">
      <c r="A2556" s="121"/>
      <c r="B2556" s="121"/>
      <c r="C2556" s="35" t="s">
        <v>7566</v>
      </c>
      <c r="D2556" s="128" t="s">
        <v>7545</v>
      </c>
      <c r="E2556" s="129" t="s">
        <v>20</v>
      </c>
      <c r="F2556" s="130" t="s">
        <v>7567</v>
      </c>
      <c r="G2556" s="130" t="s">
        <v>305</v>
      </c>
      <c r="H2556" s="511">
        <f t="shared" si="117"/>
        <v>43054</v>
      </c>
      <c r="I2556" s="387">
        <v>41800</v>
      </c>
      <c r="J2556" s="511">
        <f t="shared" si="118"/>
        <v>43890</v>
      </c>
      <c r="K2556" s="511">
        <f t="shared" si="119"/>
        <v>45980</v>
      </c>
      <c r="L2556" s="121"/>
      <c r="M2556" s="121"/>
      <c r="N2556" s="121"/>
      <c r="O2556" s="121"/>
      <c r="P2556" s="121"/>
      <c r="Q2556" s="121"/>
      <c r="R2556" s="121"/>
      <c r="S2556" s="121"/>
      <c r="T2556" s="121"/>
      <c r="U2556" s="121"/>
      <c r="V2556" s="121"/>
      <c r="W2556" s="121"/>
      <c r="X2556" s="121"/>
      <c r="Y2556" s="121"/>
      <c r="Z2556" s="121"/>
    </row>
    <row r="2557" spans="1:26" ht="18">
      <c r="A2557" s="121"/>
      <c r="B2557" s="121"/>
      <c r="C2557" s="35" t="s">
        <v>7570</v>
      </c>
      <c r="D2557" s="128" t="s">
        <v>7571</v>
      </c>
      <c r="E2557" s="129" t="s">
        <v>20</v>
      </c>
      <c r="F2557" s="130" t="s">
        <v>7572</v>
      </c>
      <c r="G2557" s="130" t="s">
        <v>305</v>
      </c>
      <c r="H2557" s="511">
        <f t="shared" si="117"/>
        <v>37698</v>
      </c>
      <c r="I2557" s="387">
        <v>36600</v>
      </c>
      <c r="J2557" s="511">
        <f t="shared" si="118"/>
        <v>38430</v>
      </c>
      <c r="K2557" s="511">
        <f t="shared" si="119"/>
        <v>40260</v>
      </c>
      <c r="L2557" s="121"/>
      <c r="M2557" s="121"/>
      <c r="N2557" s="121"/>
      <c r="O2557" s="121"/>
      <c r="P2557" s="121"/>
      <c r="Q2557" s="121"/>
      <c r="R2557" s="121"/>
      <c r="S2557" s="121"/>
      <c r="T2557" s="121"/>
      <c r="U2557" s="121"/>
      <c r="V2557" s="121"/>
      <c r="W2557" s="121"/>
      <c r="X2557" s="121"/>
      <c r="Y2557" s="121"/>
      <c r="Z2557" s="121"/>
    </row>
    <row r="2558" spans="1:26" ht="18">
      <c r="A2558" s="121"/>
      <c r="B2558" s="121"/>
      <c r="C2558" s="35" t="s">
        <v>7575</v>
      </c>
      <c r="D2558" s="128" t="s">
        <v>7571</v>
      </c>
      <c r="E2558" s="129" t="s">
        <v>20</v>
      </c>
      <c r="F2558" s="130" t="s">
        <v>7576</v>
      </c>
      <c r="G2558" s="130" t="s">
        <v>305</v>
      </c>
      <c r="H2558" s="511">
        <f t="shared" si="117"/>
        <v>45732</v>
      </c>
      <c r="I2558" s="387">
        <v>44400</v>
      </c>
      <c r="J2558" s="511">
        <f t="shared" si="118"/>
        <v>46620</v>
      </c>
      <c r="K2558" s="511">
        <f t="shared" si="119"/>
        <v>48840</v>
      </c>
      <c r="L2558" s="121"/>
      <c r="M2558" s="121"/>
      <c r="N2558" s="121"/>
      <c r="O2558" s="121"/>
      <c r="P2558" s="121"/>
      <c r="Q2558" s="121"/>
      <c r="R2558" s="121"/>
      <c r="S2558" s="121"/>
      <c r="T2558" s="121"/>
      <c r="U2558" s="121"/>
      <c r="V2558" s="121"/>
      <c r="W2558" s="121"/>
      <c r="X2558" s="121"/>
      <c r="Y2558" s="121"/>
      <c r="Z2558" s="121"/>
    </row>
    <row r="2559" spans="1:26" ht="18">
      <c r="A2559" s="121"/>
      <c r="B2559" s="121"/>
      <c r="C2559" s="35" t="s">
        <v>7579</v>
      </c>
      <c r="D2559" s="128" t="s">
        <v>7580</v>
      </c>
      <c r="E2559" s="129" t="s">
        <v>20</v>
      </c>
      <c r="F2559" s="130" t="s">
        <v>7581</v>
      </c>
      <c r="G2559" s="130" t="s">
        <v>305</v>
      </c>
      <c r="H2559" s="511">
        <f t="shared" si="117"/>
        <v>52221</v>
      </c>
      <c r="I2559" s="387">
        <v>50700</v>
      </c>
      <c r="J2559" s="511">
        <f t="shared" si="118"/>
        <v>53235</v>
      </c>
      <c r="K2559" s="511">
        <f t="shared" si="119"/>
        <v>55770</v>
      </c>
      <c r="L2559" s="121"/>
      <c r="M2559" s="121"/>
      <c r="N2559" s="121"/>
      <c r="O2559" s="121"/>
      <c r="P2559" s="121"/>
      <c r="Q2559" s="121"/>
      <c r="R2559" s="121"/>
      <c r="S2559" s="121"/>
      <c r="T2559" s="121"/>
      <c r="U2559" s="121"/>
      <c r="V2559" s="121"/>
      <c r="W2559" s="121"/>
      <c r="X2559" s="121"/>
      <c r="Y2559" s="121"/>
      <c r="Z2559" s="121"/>
    </row>
    <row r="2560" spans="1:26" ht="18">
      <c r="A2560" s="121"/>
      <c r="B2560" s="121"/>
      <c r="C2560" s="35" t="s">
        <v>7582</v>
      </c>
      <c r="D2560" s="128" t="s">
        <v>7583</v>
      </c>
      <c r="E2560" s="129" t="s">
        <v>20</v>
      </c>
      <c r="F2560" s="130" t="s">
        <v>20</v>
      </c>
      <c r="G2560" s="130" t="s">
        <v>305</v>
      </c>
      <c r="H2560" s="511">
        <f t="shared" si="117"/>
        <v>118450</v>
      </c>
      <c r="I2560" s="387">
        <v>115000</v>
      </c>
      <c r="J2560" s="511">
        <f t="shared" si="118"/>
        <v>120750</v>
      </c>
      <c r="K2560" s="511">
        <f t="shared" si="119"/>
        <v>126500</v>
      </c>
      <c r="L2560" s="121"/>
      <c r="M2560" s="121"/>
      <c r="N2560" s="121"/>
      <c r="O2560" s="121"/>
      <c r="P2560" s="121"/>
      <c r="Q2560" s="121"/>
      <c r="R2560" s="121"/>
      <c r="S2560" s="121"/>
      <c r="T2560" s="121"/>
      <c r="U2560" s="121"/>
      <c r="V2560" s="121"/>
      <c r="W2560" s="121"/>
      <c r="X2560" s="121"/>
      <c r="Y2560" s="121"/>
      <c r="Z2560" s="121"/>
    </row>
    <row r="2561" spans="1:26" ht="18">
      <c r="A2561" s="121"/>
      <c r="B2561" s="121"/>
      <c r="C2561" s="35" t="s">
        <v>7586</v>
      </c>
      <c r="D2561" s="128" t="s">
        <v>7587</v>
      </c>
      <c r="E2561" s="129"/>
      <c r="F2561" s="130" t="s">
        <v>7589</v>
      </c>
      <c r="G2561" s="130" t="s">
        <v>305</v>
      </c>
      <c r="H2561" s="511">
        <f t="shared" si="117"/>
        <v>218360</v>
      </c>
      <c r="I2561" s="387">
        <v>212000</v>
      </c>
      <c r="J2561" s="511">
        <f t="shared" si="118"/>
        <v>222600</v>
      </c>
      <c r="K2561" s="511">
        <f t="shared" si="119"/>
        <v>233200</v>
      </c>
      <c r="L2561" s="121"/>
      <c r="M2561" s="121"/>
      <c r="N2561" s="121"/>
      <c r="O2561" s="121"/>
      <c r="P2561" s="121"/>
      <c r="Q2561" s="121"/>
      <c r="R2561" s="121"/>
      <c r="S2561" s="121"/>
      <c r="T2561" s="121"/>
      <c r="U2561" s="121"/>
      <c r="V2561" s="121"/>
      <c r="W2561" s="121"/>
      <c r="X2561" s="121"/>
      <c r="Y2561" s="121"/>
      <c r="Z2561" s="121"/>
    </row>
    <row r="2562" spans="1:26" ht="18">
      <c r="A2562" s="121"/>
      <c r="B2562" s="121"/>
      <c r="C2562" s="115" t="s">
        <v>7593</v>
      </c>
      <c r="D2562" s="154" t="s">
        <v>7594</v>
      </c>
      <c r="E2562" s="129"/>
      <c r="F2562" s="130"/>
      <c r="G2562" s="130"/>
      <c r="H2562" s="511">
        <f t="shared" si="117"/>
        <v>0</v>
      </c>
      <c r="I2562" s="389"/>
      <c r="J2562" s="511">
        <f t="shared" si="118"/>
        <v>0</v>
      </c>
      <c r="K2562" s="511">
        <f t="shared" si="119"/>
        <v>0</v>
      </c>
      <c r="L2562" s="121"/>
      <c r="M2562" s="121"/>
      <c r="N2562" s="121"/>
      <c r="O2562" s="121"/>
      <c r="P2562" s="121"/>
      <c r="Q2562" s="121"/>
      <c r="R2562" s="121"/>
      <c r="S2562" s="121"/>
      <c r="T2562" s="121"/>
      <c r="U2562" s="121"/>
      <c r="V2562" s="121"/>
      <c r="W2562" s="121"/>
      <c r="X2562" s="121"/>
      <c r="Y2562" s="121"/>
      <c r="Z2562" s="121"/>
    </row>
    <row r="2563" spans="1:26" ht="18">
      <c r="A2563" s="121"/>
      <c r="B2563" s="121"/>
      <c r="C2563" s="115" t="s">
        <v>7595</v>
      </c>
      <c r="D2563" s="154" t="s">
        <v>3553</v>
      </c>
      <c r="E2563" s="129"/>
      <c r="F2563" s="130"/>
      <c r="G2563" s="130"/>
      <c r="H2563" s="511">
        <f t="shared" si="117"/>
        <v>0</v>
      </c>
      <c r="I2563" s="389"/>
      <c r="J2563" s="511">
        <f t="shared" si="118"/>
        <v>0</v>
      </c>
      <c r="K2563" s="511">
        <f t="shared" si="119"/>
        <v>0</v>
      </c>
      <c r="L2563" s="121"/>
      <c r="M2563" s="121"/>
      <c r="N2563" s="121"/>
      <c r="O2563" s="121"/>
      <c r="P2563" s="121"/>
      <c r="Q2563" s="121"/>
      <c r="R2563" s="121"/>
      <c r="S2563" s="121"/>
      <c r="T2563" s="121"/>
      <c r="U2563" s="121"/>
      <c r="V2563" s="121"/>
      <c r="W2563" s="121"/>
      <c r="X2563" s="121"/>
      <c r="Y2563" s="121"/>
      <c r="Z2563" s="121"/>
    </row>
    <row r="2564" spans="1:26" ht="36">
      <c r="A2564" s="121"/>
      <c r="B2564" s="121"/>
      <c r="C2564" s="35" t="s">
        <v>7598</v>
      </c>
      <c r="D2564" s="128" t="s">
        <v>7599</v>
      </c>
      <c r="E2564" s="129" t="s">
        <v>20</v>
      </c>
      <c r="F2564" s="130" t="s">
        <v>20</v>
      </c>
      <c r="G2564" s="130" t="s">
        <v>305</v>
      </c>
      <c r="H2564" s="511">
        <f t="shared" si="117"/>
        <v>3164263</v>
      </c>
      <c r="I2564" s="387">
        <v>3072100</v>
      </c>
      <c r="J2564" s="511">
        <f t="shared" si="118"/>
        <v>3225705</v>
      </c>
      <c r="K2564" s="511">
        <f t="shared" si="119"/>
        <v>3379310</v>
      </c>
      <c r="L2564" s="121"/>
      <c r="M2564" s="121"/>
      <c r="N2564" s="121"/>
      <c r="O2564" s="121"/>
      <c r="P2564" s="121"/>
      <c r="Q2564" s="121"/>
      <c r="R2564" s="121"/>
      <c r="S2564" s="121"/>
      <c r="T2564" s="121"/>
      <c r="U2564" s="121"/>
      <c r="V2564" s="121"/>
      <c r="W2564" s="121"/>
      <c r="X2564" s="121"/>
      <c r="Y2564" s="121"/>
      <c r="Z2564" s="121"/>
    </row>
    <row r="2565" spans="1:26" ht="36">
      <c r="A2565" s="121"/>
      <c r="B2565" s="121"/>
      <c r="C2565" s="35" t="s">
        <v>7601</v>
      </c>
      <c r="D2565" s="128" t="s">
        <v>7602</v>
      </c>
      <c r="E2565" s="129" t="s">
        <v>20</v>
      </c>
      <c r="F2565" s="130" t="s">
        <v>20</v>
      </c>
      <c r="G2565" s="130" t="s">
        <v>305</v>
      </c>
      <c r="H2565" s="511">
        <f t="shared" si="117"/>
        <v>45732</v>
      </c>
      <c r="I2565" s="387">
        <v>44400</v>
      </c>
      <c r="J2565" s="511">
        <f t="shared" si="118"/>
        <v>46620</v>
      </c>
      <c r="K2565" s="511">
        <f t="shared" si="119"/>
        <v>48840</v>
      </c>
      <c r="L2565" s="121"/>
      <c r="M2565" s="121"/>
      <c r="N2565" s="121"/>
      <c r="O2565" s="121"/>
      <c r="P2565" s="121"/>
      <c r="Q2565" s="121"/>
      <c r="R2565" s="121"/>
      <c r="S2565" s="121"/>
      <c r="T2565" s="121"/>
      <c r="U2565" s="121"/>
      <c r="V2565" s="121"/>
      <c r="W2565" s="121"/>
      <c r="X2565" s="121"/>
      <c r="Y2565" s="121"/>
      <c r="Z2565" s="121"/>
    </row>
    <row r="2566" spans="1:26" ht="36">
      <c r="A2566" s="121"/>
      <c r="B2566" s="121"/>
      <c r="C2566" s="35" t="s">
        <v>7605</v>
      </c>
      <c r="D2566" s="128" t="s">
        <v>7607</v>
      </c>
      <c r="E2566" s="129" t="s">
        <v>20</v>
      </c>
      <c r="F2566" s="130" t="s">
        <v>7608</v>
      </c>
      <c r="G2566" s="130" t="s">
        <v>305</v>
      </c>
      <c r="H2566" s="511">
        <f t="shared" si="117"/>
        <v>65714</v>
      </c>
      <c r="I2566" s="387">
        <v>63800</v>
      </c>
      <c r="J2566" s="511">
        <f t="shared" si="118"/>
        <v>66990</v>
      </c>
      <c r="K2566" s="511">
        <f t="shared" si="119"/>
        <v>70180</v>
      </c>
      <c r="L2566" s="121"/>
      <c r="M2566" s="121"/>
      <c r="N2566" s="121"/>
      <c r="O2566" s="121"/>
      <c r="P2566" s="121"/>
      <c r="Q2566" s="121"/>
      <c r="R2566" s="121"/>
      <c r="S2566" s="121"/>
      <c r="T2566" s="121"/>
      <c r="U2566" s="121"/>
      <c r="V2566" s="121"/>
      <c r="W2566" s="121"/>
      <c r="X2566" s="121"/>
      <c r="Y2566" s="121"/>
      <c r="Z2566" s="121"/>
    </row>
    <row r="2567" spans="1:26" ht="36">
      <c r="A2567" s="121"/>
      <c r="B2567" s="121"/>
      <c r="C2567" s="35" t="s">
        <v>7609</v>
      </c>
      <c r="D2567" s="128" t="s">
        <v>7612</v>
      </c>
      <c r="E2567" s="129" t="s">
        <v>20</v>
      </c>
      <c r="F2567" s="130" t="s">
        <v>7613</v>
      </c>
      <c r="G2567" s="130" t="s">
        <v>305</v>
      </c>
      <c r="H2567" s="511">
        <f t="shared" si="117"/>
        <v>3817077</v>
      </c>
      <c r="I2567" s="387">
        <v>3705900</v>
      </c>
      <c r="J2567" s="511">
        <f t="shared" si="118"/>
        <v>3891195</v>
      </c>
      <c r="K2567" s="511">
        <f t="shared" si="119"/>
        <v>4076490</v>
      </c>
      <c r="L2567" s="121"/>
      <c r="M2567" s="121"/>
      <c r="N2567" s="121"/>
      <c r="O2567" s="121"/>
      <c r="P2567" s="121"/>
      <c r="Q2567" s="121"/>
      <c r="R2567" s="121"/>
      <c r="S2567" s="121"/>
      <c r="T2567" s="121"/>
      <c r="U2567" s="121"/>
      <c r="V2567" s="121"/>
      <c r="W2567" s="121"/>
      <c r="X2567" s="121"/>
      <c r="Y2567" s="121"/>
      <c r="Z2567" s="121"/>
    </row>
    <row r="2568" spans="1:26" ht="36">
      <c r="A2568" s="121"/>
      <c r="B2568" s="121"/>
      <c r="C2568" s="35" t="s">
        <v>7615</v>
      </c>
      <c r="D2568" s="128" t="s">
        <v>7617</v>
      </c>
      <c r="E2568" s="129" t="s">
        <v>20</v>
      </c>
      <c r="F2568" s="130" t="s">
        <v>7618</v>
      </c>
      <c r="G2568" s="130" t="s">
        <v>721</v>
      </c>
      <c r="H2568" s="511">
        <f t="shared" si="117"/>
        <v>35123</v>
      </c>
      <c r="I2568" s="387">
        <v>34100</v>
      </c>
      <c r="J2568" s="511">
        <f t="shared" si="118"/>
        <v>35805</v>
      </c>
      <c r="K2568" s="511">
        <f t="shared" si="119"/>
        <v>37510</v>
      </c>
      <c r="L2568" s="121"/>
      <c r="M2568" s="121"/>
      <c r="N2568" s="121"/>
      <c r="O2568" s="121"/>
      <c r="P2568" s="121"/>
      <c r="Q2568" s="121"/>
      <c r="R2568" s="121"/>
      <c r="S2568" s="121"/>
      <c r="T2568" s="121"/>
      <c r="U2568" s="121"/>
      <c r="V2568" s="121"/>
      <c r="W2568" s="121"/>
      <c r="X2568" s="121"/>
      <c r="Y2568" s="121"/>
      <c r="Z2568" s="121"/>
    </row>
    <row r="2569" spans="1:26" ht="36">
      <c r="A2569" s="121"/>
      <c r="B2569" s="121"/>
      <c r="C2569" s="35" t="s">
        <v>7621</v>
      </c>
      <c r="D2569" s="128" t="s">
        <v>7622</v>
      </c>
      <c r="E2569" s="129" t="s">
        <v>20</v>
      </c>
      <c r="F2569" s="130" t="s">
        <v>7623</v>
      </c>
      <c r="G2569" s="130" t="s">
        <v>305</v>
      </c>
      <c r="H2569" s="511">
        <f t="shared" si="117"/>
        <v>240402</v>
      </c>
      <c r="I2569" s="387">
        <v>233400</v>
      </c>
      <c r="J2569" s="511">
        <f t="shared" si="118"/>
        <v>245070</v>
      </c>
      <c r="K2569" s="511">
        <f t="shared" si="119"/>
        <v>256740</v>
      </c>
      <c r="L2569" s="121"/>
      <c r="M2569" s="121"/>
      <c r="N2569" s="121"/>
      <c r="O2569" s="121"/>
      <c r="P2569" s="121"/>
      <c r="Q2569" s="121"/>
      <c r="R2569" s="121"/>
      <c r="S2569" s="121"/>
      <c r="T2569" s="121"/>
      <c r="U2569" s="121"/>
      <c r="V2569" s="121"/>
      <c r="W2569" s="121"/>
      <c r="X2569" s="121"/>
      <c r="Y2569" s="121"/>
      <c r="Z2569" s="121"/>
    </row>
    <row r="2570" spans="1:26" ht="36">
      <c r="A2570" s="121"/>
      <c r="B2570" s="121"/>
      <c r="C2570" s="35" t="s">
        <v>7626</v>
      </c>
      <c r="D2570" s="128" t="s">
        <v>7627</v>
      </c>
      <c r="E2570" s="129" t="s">
        <v>20</v>
      </c>
      <c r="F2570" s="130" t="s">
        <v>20</v>
      </c>
      <c r="G2570" s="130" t="s">
        <v>22</v>
      </c>
      <c r="H2570" s="511">
        <f t="shared" si="117"/>
        <v>13642762</v>
      </c>
      <c r="I2570" s="387">
        <v>13245400</v>
      </c>
      <c r="J2570" s="511">
        <f t="shared" si="118"/>
        <v>13907670</v>
      </c>
      <c r="K2570" s="511">
        <f t="shared" si="119"/>
        <v>14569940</v>
      </c>
      <c r="L2570" s="121"/>
      <c r="M2570" s="121"/>
      <c r="N2570" s="121"/>
      <c r="O2570" s="121"/>
      <c r="P2570" s="121"/>
      <c r="Q2570" s="121"/>
      <c r="R2570" s="121"/>
      <c r="S2570" s="121"/>
      <c r="T2570" s="121"/>
      <c r="U2570" s="121"/>
      <c r="V2570" s="121"/>
      <c r="W2570" s="121"/>
      <c r="X2570" s="121"/>
      <c r="Y2570" s="121"/>
      <c r="Z2570" s="121"/>
    </row>
    <row r="2571" spans="1:26" ht="36">
      <c r="A2571" s="121"/>
      <c r="B2571" s="121"/>
      <c r="C2571" s="35" t="s">
        <v>7630</v>
      </c>
      <c r="D2571" s="128" t="s">
        <v>7631</v>
      </c>
      <c r="E2571" s="129" t="s">
        <v>20</v>
      </c>
      <c r="F2571" s="130" t="s">
        <v>20</v>
      </c>
      <c r="G2571" s="130" t="s">
        <v>305</v>
      </c>
      <c r="H2571" s="511">
        <f t="shared" ref="H2571:H2634" si="120">(I2571*0.03)+I2571</f>
        <v>2000363</v>
      </c>
      <c r="I2571" s="387">
        <v>1942100</v>
      </c>
      <c r="J2571" s="511">
        <f t="shared" ref="J2571:J2634" si="121">(I2571*0.05)+I2571</f>
        <v>2039205</v>
      </c>
      <c r="K2571" s="511">
        <f t="shared" ref="K2571:K2634" si="122">(I2571*0.1)+I2571</f>
        <v>2136310</v>
      </c>
      <c r="L2571" s="121"/>
      <c r="M2571" s="121"/>
      <c r="N2571" s="121"/>
      <c r="O2571" s="121"/>
      <c r="P2571" s="121"/>
      <c r="Q2571" s="121"/>
      <c r="R2571" s="121"/>
      <c r="S2571" s="121"/>
      <c r="T2571" s="121"/>
      <c r="U2571" s="121"/>
      <c r="V2571" s="121"/>
      <c r="W2571" s="121"/>
      <c r="X2571" s="121"/>
      <c r="Y2571" s="121"/>
      <c r="Z2571" s="121"/>
    </row>
    <row r="2572" spans="1:26" ht="36">
      <c r="A2572" s="121"/>
      <c r="B2572" s="121"/>
      <c r="C2572" s="35" t="s">
        <v>7634</v>
      </c>
      <c r="D2572" s="128" t="s">
        <v>16618</v>
      </c>
      <c r="E2572" s="129"/>
      <c r="F2572" s="130"/>
      <c r="G2572" s="130" t="s">
        <v>305</v>
      </c>
      <c r="H2572" s="511">
        <f t="shared" si="120"/>
        <v>0</v>
      </c>
      <c r="I2572" s="387"/>
      <c r="J2572" s="511">
        <f t="shared" si="121"/>
        <v>0</v>
      </c>
      <c r="K2572" s="511">
        <f t="shared" si="122"/>
        <v>0</v>
      </c>
      <c r="L2572" s="121"/>
      <c r="M2572" s="121"/>
      <c r="N2572" s="121"/>
      <c r="O2572" s="121"/>
      <c r="P2572" s="121"/>
      <c r="Q2572" s="121"/>
      <c r="R2572" s="121"/>
      <c r="S2572" s="121"/>
      <c r="T2572" s="121"/>
      <c r="U2572" s="121"/>
      <c r="V2572" s="121"/>
      <c r="W2572" s="121"/>
      <c r="X2572" s="121"/>
      <c r="Y2572" s="121"/>
      <c r="Z2572" s="121"/>
    </row>
    <row r="2573" spans="1:26" ht="36">
      <c r="A2573" s="121"/>
      <c r="B2573" s="121"/>
      <c r="C2573" s="35" t="s">
        <v>7639</v>
      </c>
      <c r="D2573" s="128" t="s">
        <v>7635</v>
      </c>
      <c r="E2573" s="129" t="s">
        <v>20</v>
      </c>
      <c r="F2573" s="130" t="s">
        <v>7636</v>
      </c>
      <c r="G2573" s="130" t="s">
        <v>305</v>
      </c>
      <c r="H2573" s="511">
        <f t="shared" si="120"/>
        <v>2696025</v>
      </c>
      <c r="I2573" s="387">
        <v>2617500</v>
      </c>
      <c r="J2573" s="511">
        <f t="shared" si="121"/>
        <v>2748375</v>
      </c>
      <c r="K2573" s="511">
        <f t="shared" si="122"/>
        <v>2879250</v>
      </c>
      <c r="L2573" s="121"/>
      <c r="M2573" s="121"/>
      <c r="N2573" s="121"/>
      <c r="O2573" s="121"/>
      <c r="P2573" s="121"/>
      <c r="Q2573" s="121"/>
      <c r="R2573" s="121"/>
      <c r="S2573" s="121"/>
      <c r="T2573" s="121"/>
      <c r="U2573" s="121"/>
      <c r="V2573" s="121"/>
      <c r="W2573" s="121"/>
      <c r="X2573" s="121"/>
      <c r="Y2573" s="121"/>
      <c r="Z2573" s="121"/>
    </row>
    <row r="2574" spans="1:26" ht="36">
      <c r="A2574" s="121"/>
      <c r="B2574" s="121"/>
      <c r="C2574" s="35" t="s">
        <v>22899</v>
      </c>
      <c r="D2574" s="128" t="s">
        <v>7640</v>
      </c>
      <c r="E2574" s="129" t="s">
        <v>20</v>
      </c>
      <c r="F2574" s="130" t="s">
        <v>7641</v>
      </c>
      <c r="G2574" s="130" t="s">
        <v>305</v>
      </c>
      <c r="H2574" s="511">
        <f t="shared" si="120"/>
        <v>1321181</v>
      </c>
      <c r="I2574" s="387">
        <v>1282700</v>
      </c>
      <c r="J2574" s="511">
        <f t="shared" si="121"/>
        <v>1346835</v>
      </c>
      <c r="K2574" s="511">
        <f t="shared" si="122"/>
        <v>1410970</v>
      </c>
      <c r="L2574" s="121"/>
      <c r="M2574" s="121"/>
      <c r="N2574" s="121"/>
      <c r="O2574" s="121"/>
      <c r="P2574" s="121"/>
      <c r="Q2574" s="121"/>
      <c r="R2574" s="121"/>
      <c r="S2574" s="121"/>
      <c r="T2574" s="121"/>
      <c r="U2574" s="121"/>
      <c r="V2574" s="121"/>
      <c r="W2574" s="121"/>
      <c r="X2574" s="121"/>
      <c r="Y2574" s="121"/>
      <c r="Z2574" s="121"/>
    </row>
    <row r="2575" spans="1:26" ht="18">
      <c r="A2575" s="121"/>
      <c r="B2575" s="121"/>
      <c r="C2575" s="35" t="s">
        <v>7649</v>
      </c>
      <c r="D2575" s="128" t="s">
        <v>7644</v>
      </c>
      <c r="E2575" s="129" t="s">
        <v>7645</v>
      </c>
      <c r="F2575" s="130" t="s">
        <v>7646</v>
      </c>
      <c r="G2575" s="130" t="s">
        <v>305</v>
      </c>
      <c r="H2575" s="511">
        <f t="shared" si="120"/>
        <v>80855</v>
      </c>
      <c r="I2575" s="387">
        <v>78500</v>
      </c>
      <c r="J2575" s="511">
        <f t="shared" si="121"/>
        <v>82425</v>
      </c>
      <c r="K2575" s="511">
        <f t="shared" si="122"/>
        <v>86350</v>
      </c>
      <c r="L2575" s="121"/>
      <c r="M2575" s="121"/>
      <c r="N2575" s="121"/>
      <c r="O2575" s="121"/>
      <c r="P2575" s="121"/>
      <c r="Q2575" s="121"/>
      <c r="R2575" s="121"/>
      <c r="S2575" s="121"/>
      <c r="T2575" s="121"/>
      <c r="U2575" s="121"/>
      <c r="V2575" s="121"/>
      <c r="W2575" s="121"/>
      <c r="X2575" s="121"/>
      <c r="Y2575" s="121"/>
      <c r="Z2575" s="121"/>
    </row>
    <row r="2576" spans="1:26" ht="18">
      <c r="A2576" s="121"/>
      <c r="B2576" s="121"/>
      <c r="C2576" s="35" t="s">
        <v>7654</v>
      </c>
      <c r="D2576" s="128" t="s">
        <v>7650</v>
      </c>
      <c r="E2576" s="129" t="s">
        <v>20</v>
      </c>
      <c r="F2576" s="130" t="s">
        <v>7651</v>
      </c>
      <c r="G2576" s="130" t="s">
        <v>305</v>
      </c>
      <c r="H2576" s="511">
        <f t="shared" si="120"/>
        <v>257706</v>
      </c>
      <c r="I2576" s="387">
        <v>250200</v>
      </c>
      <c r="J2576" s="511">
        <f t="shared" si="121"/>
        <v>262710</v>
      </c>
      <c r="K2576" s="511">
        <f t="shared" si="122"/>
        <v>275220</v>
      </c>
      <c r="L2576" s="121"/>
      <c r="M2576" s="121"/>
      <c r="N2576" s="121"/>
      <c r="O2576" s="121"/>
      <c r="P2576" s="121"/>
      <c r="Q2576" s="121"/>
      <c r="R2576" s="121"/>
      <c r="S2576" s="121"/>
      <c r="T2576" s="121"/>
      <c r="U2576" s="121"/>
      <c r="V2576" s="121"/>
      <c r="W2576" s="121"/>
      <c r="X2576" s="121"/>
      <c r="Y2576" s="121"/>
      <c r="Z2576" s="121"/>
    </row>
    <row r="2577" spans="1:26" ht="18">
      <c r="A2577" s="121"/>
      <c r="B2577" s="121"/>
      <c r="C2577" s="35" t="s">
        <v>7659</v>
      </c>
      <c r="D2577" s="128" t="s">
        <v>7655</v>
      </c>
      <c r="E2577" s="129" t="s">
        <v>20</v>
      </c>
      <c r="F2577" s="130" t="s">
        <v>7656</v>
      </c>
      <c r="G2577" s="130" t="s">
        <v>305</v>
      </c>
      <c r="H2577" s="511">
        <f t="shared" si="120"/>
        <v>70040</v>
      </c>
      <c r="I2577" s="387">
        <v>68000</v>
      </c>
      <c r="J2577" s="511">
        <f t="shared" si="121"/>
        <v>71400</v>
      </c>
      <c r="K2577" s="511">
        <f t="shared" si="122"/>
        <v>74800</v>
      </c>
      <c r="L2577" s="121"/>
      <c r="M2577" s="121"/>
      <c r="N2577" s="121"/>
      <c r="O2577" s="121"/>
      <c r="P2577" s="121"/>
      <c r="Q2577" s="121"/>
      <c r="R2577" s="121"/>
      <c r="S2577" s="121"/>
      <c r="T2577" s="121"/>
      <c r="U2577" s="121"/>
      <c r="V2577" s="121"/>
      <c r="W2577" s="121"/>
      <c r="X2577" s="121"/>
      <c r="Y2577" s="121"/>
      <c r="Z2577" s="121"/>
    </row>
    <row r="2578" spans="1:26" ht="18">
      <c r="A2578" s="121"/>
      <c r="B2578" s="121"/>
      <c r="C2578" s="35" t="s">
        <v>7663</v>
      </c>
      <c r="D2578" s="128" t="s">
        <v>7660</v>
      </c>
      <c r="E2578" s="129" t="s">
        <v>20</v>
      </c>
      <c r="F2578" s="130" t="s">
        <v>7581</v>
      </c>
      <c r="G2578" s="130" t="s">
        <v>305</v>
      </c>
      <c r="H2578" s="511">
        <f t="shared" si="120"/>
        <v>43981</v>
      </c>
      <c r="I2578" s="387">
        <v>42700</v>
      </c>
      <c r="J2578" s="511">
        <f t="shared" si="121"/>
        <v>44835</v>
      </c>
      <c r="K2578" s="511">
        <f t="shared" si="122"/>
        <v>46970</v>
      </c>
      <c r="L2578" s="121"/>
      <c r="M2578" s="121"/>
      <c r="N2578" s="121"/>
      <c r="O2578" s="121"/>
      <c r="P2578" s="121"/>
      <c r="Q2578" s="121"/>
      <c r="R2578" s="121"/>
      <c r="S2578" s="121"/>
      <c r="T2578" s="121"/>
      <c r="U2578" s="121"/>
      <c r="V2578" s="121"/>
      <c r="W2578" s="121"/>
      <c r="X2578" s="121"/>
      <c r="Y2578" s="121"/>
      <c r="Z2578" s="121"/>
    </row>
    <row r="2579" spans="1:26" ht="18">
      <c r="A2579" s="121"/>
      <c r="B2579" s="121"/>
      <c r="C2579" s="35" t="s">
        <v>7668</v>
      </c>
      <c r="D2579" s="128" t="s">
        <v>7664</v>
      </c>
      <c r="E2579" s="129" t="s">
        <v>20</v>
      </c>
      <c r="F2579" s="130" t="s">
        <v>7665</v>
      </c>
      <c r="G2579" s="130" t="s">
        <v>305</v>
      </c>
      <c r="H2579" s="511">
        <f t="shared" si="120"/>
        <v>148526</v>
      </c>
      <c r="I2579" s="387">
        <v>144200</v>
      </c>
      <c r="J2579" s="511">
        <f t="shared" si="121"/>
        <v>151410</v>
      </c>
      <c r="K2579" s="511">
        <f t="shared" si="122"/>
        <v>158620</v>
      </c>
      <c r="L2579" s="121"/>
      <c r="M2579" s="121"/>
      <c r="N2579" s="121"/>
      <c r="O2579" s="121"/>
      <c r="P2579" s="121"/>
      <c r="Q2579" s="121"/>
      <c r="R2579" s="121"/>
      <c r="S2579" s="121"/>
      <c r="T2579" s="121"/>
      <c r="U2579" s="121"/>
      <c r="V2579" s="121"/>
      <c r="W2579" s="121"/>
      <c r="X2579" s="121"/>
      <c r="Y2579" s="121"/>
      <c r="Z2579" s="121"/>
    </row>
    <row r="2580" spans="1:26" ht="18">
      <c r="A2580" s="121"/>
      <c r="B2580" s="121"/>
      <c r="C2580" s="35" t="s">
        <v>7671</v>
      </c>
      <c r="D2580" s="128" t="s">
        <v>7664</v>
      </c>
      <c r="E2580" s="129" t="s">
        <v>20</v>
      </c>
      <c r="F2580" s="130" t="s">
        <v>7669</v>
      </c>
      <c r="G2580" s="130" t="s">
        <v>305</v>
      </c>
      <c r="H2580" s="511">
        <f t="shared" si="120"/>
        <v>56547</v>
      </c>
      <c r="I2580" s="387">
        <v>54900</v>
      </c>
      <c r="J2580" s="511">
        <f t="shared" si="121"/>
        <v>57645</v>
      </c>
      <c r="K2580" s="511">
        <f t="shared" si="122"/>
        <v>60390</v>
      </c>
      <c r="L2580" s="121"/>
      <c r="M2580" s="121"/>
      <c r="N2580" s="121"/>
      <c r="O2580" s="121"/>
      <c r="P2580" s="121"/>
      <c r="Q2580" s="121"/>
      <c r="R2580" s="121"/>
      <c r="S2580" s="121"/>
      <c r="T2580" s="121"/>
      <c r="U2580" s="121"/>
      <c r="V2580" s="121"/>
      <c r="W2580" s="121"/>
      <c r="X2580" s="121"/>
      <c r="Y2580" s="121"/>
      <c r="Z2580" s="121"/>
    </row>
    <row r="2581" spans="1:26" ht="18">
      <c r="A2581" s="121"/>
      <c r="B2581" s="121"/>
      <c r="C2581" s="35" t="s">
        <v>7675</v>
      </c>
      <c r="D2581" s="128" t="s">
        <v>7673</v>
      </c>
      <c r="E2581" s="129" t="s">
        <v>20</v>
      </c>
      <c r="F2581" s="130" t="s">
        <v>7674</v>
      </c>
      <c r="G2581" s="130" t="s">
        <v>305</v>
      </c>
      <c r="H2581" s="511">
        <f t="shared" si="120"/>
        <v>37183</v>
      </c>
      <c r="I2581" s="387">
        <v>36100</v>
      </c>
      <c r="J2581" s="511">
        <f t="shared" si="121"/>
        <v>37905</v>
      </c>
      <c r="K2581" s="511">
        <f t="shared" si="122"/>
        <v>39710</v>
      </c>
      <c r="L2581" s="121"/>
      <c r="M2581" s="121"/>
      <c r="N2581" s="121"/>
      <c r="O2581" s="121"/>
      <c r="P2581" s="121"/>
      <c r="Q2581" s="121"/>
      <c r="R2581" s="121"/>
      <c r="S2581" s="121"/>
      <c r="T2581" s="121"/>
      <c r="U2581" s="121"/>
      <c r="V2581" s="121"/>
      <c r="W2581" s="121"/>
      <c r="X2581" s="121"/>
      <c r="Y2581" s="121"/>
      <c r="Z2581" s="121"/>
    </row>
    <row r="2582" spans="1:26" ht="18">
      <c r="A2582" s="121"/>
      <c r="B2582" s="121"/>
      <c r="C2582" s="35" t="s">
        <v>7678</v>
      </c>
      <c r="D2582" s="128" t="s">
        <v>7673</v>
      </c>
      <c r="E2582" s="129" t="s">
        <v>20</v>
      </c>
      <c r="F2582" s="130" t="s">
        <v>7646</v>
      </c>
      <c r="G2582" s="130" t="s">
        <v>305</v>
      </c>
      <c r="H2582" s="511">
        <f t="shared" si="120"/>
        <v>32960</v>
      </c>
      <c r="I2582" s="387">
        <v>32000</v>
      </c>
      <c r="J2582" s="511">
        <f t="shared" si="121"/>
        <v>33600</v>
      </c>
      <c r="K2582" s="511">
        <f t="shared" si="122"/>
        <v>35200</v>
      </c>
      <c r="L2582" s="121"/>
      <c r="M2582" s="121"/>
      <c r="N2582" s="121"/>
      <c r="O2582" s="121"/>
      <c r="P2582" s="121"/>
      <c r="Q2582" s="121"/>
      <c r="R2582" s="121"/>
      <c r="S2582" s="121"/>
      <c r="T2582" s="121"/>
      <c r="U2582" s="121"/>
      <c r="V2582" s="121"/>
      <c r="W2582" s="121"/>
      <c r="X2582" s="121"/>
      <c r="Y2582" s="121"/>
      <c r="Z2582" s="121"/>
    </row>
    <row r="2583" spans="1:26" ht="18">
      <c r="A2583" s="121"/>
      <c r="B2583" s="121"/>
      <c r="C2583" s="35" t="s">
        <v>7683</v>
      </c>
      <c r="D2583" s="128" t="s">
        <v>7680</v>
      </c>
      <c r="E2583" s="129" t="s">
        <v>20</v>
      </c>
      <c r="F2583" s="130" t="s">
        <v>7682</v>
      </c>
      <c r="G2583" s="130" t="s">
        <v>305</v>
      </c>
      <c r="H2583" s="511">
        <f t="shared" si="120"/>
        <v>286855</v>
      </c>
      <c r="I2583" s="387">
        <v>278500</v>
      </c>
      <c r="J2583" s="511">
        <f t="shared" si="121"/>
        <v>292425</v>
      </c>
      <c r="K2583" s="511">
        <f t="shared" si="122"/>
        <v>306350</v>
      </c>
      <c r="L2583" s="121"/>
      <c r="M2583" s="121"/>
      <c r="N2583" s="121"/>
      <c r="O2583" s="121"/>
      <c r="P2583" s="121"/>
      <c r="Q2583" s="121"/>
      <c r="R2583" s="121"/>
      <c r="S2583" s="121"/>
      <c r="T2583" s="121"/>
      <c r="U2583" s="121"/>
      <c r="V2583" s="121"/>
      <c r="W2583" s="121"/>
      <c r="X2583" s="121"/>
      <c r="Y2583" s="121"/>
      <c r="Z2583" s="121"/>
    </row>
    <row r="2584" spans="1:26" ht="18">
      <c r="A2584" s="121"/>
      <c r="B2584" s="121"/>
      <c r="C2584" s="35" t="s">
        <v>7687</v>
      </c>
      <c r="D2584" s="128" t="s">
        <v>7680</v>
      </c>
      <c r="E2584" s="129" t="s">
        <v>20</v>
      </c>
      <c r="F2584" s="130" t="s">
        <v>7686</v>
      </c>
      <c r="G2584" s="130" t="s">
        <v>305</v>
      </c>
      <c r="H2584" s="511">
        <f t="shared" si="120"/>
        <v>754887</v>
      </c>
      <c r="I2584" s="387">
        <v>732900</v>
      </c>
      <c r="J2584" s="511">
        <f t="shared" si="121"/>
        <v>769545</v>
      </c>
      <c r="K2584" s="511">
        <f t="shared" si="122"/>
        <v>806190</v>
      </c>
      <c r="L2584" s="121"/>
      <c r="M2584" s="121"/>
      <c r="N2584" s="121"/>
      <c r="O2584" s="121"/>
      <c r="P2584" s="121"/>
      <c r="Q2584" s="121"/>
      <c r="R2584" s="121"/>
      <c r="S2584" s="121"/>
      <c r="T2584" s="121"/>
      <c r="U2584" s="121"/>
      <c r="V2584" s="121"/>
      <c r="W2584" s="121"/>
      <c r="X2584" s="121"/>
      <c r="Y2584" s="121"/>
      <c r="Z2584" s="121"/>
    </row>
    <row r="2585" spans="1:26" ht="18">
      <c r="A2585" s="121"/>
      <c r="B2585" s="121"/>
      <c r="C2585" s="35" t="s">
        <v>7692</v>
      </c>
      <c r="D2585" s="128" t="s">
        <v>7689</v>
      </c>
      <c r="E2585" s="129" t="s">
        <v>20</v>
      </c>
      <c r="F2585" s="130" t="s">
        <v>7691</v>
      </c>
      <c r="G2585" s="130" t="s">
        <v>305</v>
      </c>
      <c r="H2585" s="511">
        <f t="shared" si="120"/>
        <v>430231</v>
      </c>
      <c r="I2585" s="387">
        <v>417700</v>
      </c>
      <c r="J2585" s="511">
        <f t="shared" si="121"/>
        <v>438585</v>
      </c>
      <c r="K2585" s="511">
        <f t="shared" si="122"/>
        <v>459470</v>
      </c>
      <c r="L2585" s="121"/>
      <c r="M2585" s="121"/>
      <c r="N2585" s="121"/>
      <c r="O2585" s="121"/>
      <c r="P2585" s="121"/>
      <c r="Q2585" s="121"/>
      <c r="R2585" s="121"/>
      <c r="S2585" s="121"/>
      <c r="T2585" s="121"/>
      <c r="U2585" s="121"/>
      <c r="V2585" s="121"/>
      <c r="W2585" s="121"/>
      <c r="X2585" s="121"/>
      <c r="Y2585" s="121"/>
      <c r="Z2585" s="121"/>
    </row>
    <row r="2586" spans="1:26" ht="18">
      <c r="A2586" s="121"/>
      <c r="B2586" s="121"/>
      <c r="C2586" s="35" t="s">
        <v>7697</v>
      </c>
      <c r="D2586" s="128" t="s">
        <v>7693</v>
      </c>
      <c r="E2586" s="129" t="s">
        <v>20</v>
      </c>
      <c r="F2586" s="130" t="s">
        <v>7695</v>
      </c>
      <c r="G2586" s="130" t="s">
        <v>305</v>
      </c>
      <c r="H2586" s="511">
        <f t="shared" si="120"/>
        <v>256573</v>
      </c>
      <c r="I2586" s="387">
        <v>249100</v>
      </c>
      <c r="J2586" s="511">
        <f t="shared" si="121"/>
        <v>261555</v>
      </c>
      <c r="K2586" s="511">
        <f t="shared" si="122"/>
        <v>274010</v>
      </c>
      <c r="L2586" s="121"/>
      <c r="M2586" s="121"/>
      <c r="N2586" s="121"/>
      <c r="O2586" s="121"/>
      <c r="P2586" s="121"/>
      <c r="Q2586" s="121"/>
      <c r="R2586" s="121"/>
      <c r="S2586" s="121"/>
      <c r="T2586" s="121"/>
      <c r="U2586" s="121"/>
      <c r="V2586" s="121"/>
      <c r="W2586" s="121"/>
      <c r="X2586" s="121"/>
      <c r="Y2586" s="121"/>
      <c r="Z2586" s="121"/>
    </row>
    <row r="2587" spans="1:26" ht="18">
      <c r="A2587" s="121"/>
      <c r="B2587" s="121"/>
      <c r="C2587" s="35" t="s">
        <v>7702</v>
      </c>
      <c r="D2587" s="128" t="s">
        <v>7699</v>
      </c>
      <c r="E2587" s="129" t="s">
        <v>20</v>
      </c>
      <c r="F2587" s="130" t="s">
        <v>7701</v>
      </c>
      <c r="G2587" s="130" t="s">
        <v>305</v>
      </c>
      <c r="H2587" s="511">
        <f t="shared" si="120"/>
        <v>166036</v>
      </c>
      <c r="I2587" s="387">
        <v>161200</v>
      </c>
      <c r="J2587" s="511">
        <f t="shared" si="121"/>
        <v>169260</v>
      </c>
      <c r="K2587" s="511">
        <f t="shared" si="122"/>
        <v>177320</v>
      </c>
      <c r="L2587" s="121"/>
      <c r="M2587" s="121"/>
      <c r="N2587" s="121"/>
      <c r="O2587" s="121"/>
      <c r="P2587" s="121"/>
      <c r="Q2587" s="121"/>
      <c r="R2587" s="121"/>
      <c r="S2587" s="121"/>
      <c r="T2587" s="121"/>
      <c r="U2587" s="121"/>
      <c r="V2587" s="121"/>
      <c r="W2587" s="121"/>
      <c r="X2587" s="121"/>
      <c r="Y2587" s="121"/>
      <c r="Z2587" s="121"/>
    </row>
    <row r="2588" spans="1:26" ht="18">
      <c r="A2588" s="121"/>
      <c r="B2588" s="121"/>
      <c r="C2588" s="35" t="s">
        <v>7706</v>
      </c>
      <c r="D2588" s="128" t="s">
        <v>7703</v>
      </c>
      <c r="E2588" s="129" t="s">
        <v>20</v>
      </c>
      <c r="F2588" s="130" t="s">
        <v>7557</v>
      </c>
      <c r="G2588" s="130" t="s">
        <v>305</v>
      </c>
      <c r="H2588" s="511">
        <f t="shared" si="120"/>
        <v>377392</v>
      </c>
      <c r="I2588" s="387">
        <v>366400</v>
      </c>
      <c r="J2588" s="511">
        <f t="shared" si="121"/>
        <v>384720</v>
      </c>
      <c r="K2588" s="511">
        <f t="shared" si="122"/>
        <v>403040</v>
      </c>
      <c r="L2588" s="121"/>
      <c r="M2588" s="121"/>
      <c r="N2588" s="121"/>
      <c r="O2588" s="121"/>
      <c r="P2588" s="121"/>
      <c r="Q2588" s="121"/>
      <c r="R2588" s="121"/>
      <c r="S2588" s="121"/>
      <c r="T2588" s="121"/>
      <c r="U2588" s="121"/>
      <c r="V2588" s="121"/>
      <c r="W2588" s="121"/>
      <c r="X2588" s="121"/>
      <c r="Y2588" s="121"/>
      <c r="Z2588" s="121"/>
    </row>
    <row r="2589" spans="1:26" ht="18">
      <c r="A2589" s="121"/>
      <c r="B2589" s="121"/>
      <c r="C2589" s="35" t="s">
        <v>7709</v>
      </c>
      <c r="D2589" s="128" t="s">
        <v>7635</v>
      </c>
      <c r="E2589" s="129" t="s">
        <v>20</v>
      </c>
      <c r="F2589" s="130" t="s">
        <v>7682</v>
      </c>
      <c r="G2589" s="130" t="s">
        <v>305</v>
      </c>
      <c r="H2589" s="511">
        <f t="shared" si="120"/>
        <v>407571</v>
      </c>
      <c r="I2589" s="387">
        <v>395700</v>
      </c>
      <c r="J2589" s="511">
        <f t="shared" si="121"/>
        <v>415485</v>
      </c>
      <c r="K2589" s="511">
        <f t="shared" si="122"/>
        <v>435270</v>
      </c>
      <c r="L2589" s="121"/>
      <c r="M2589" s="121"/>
      <c r="N2589" s="121"/>
      <c r="O2589" s="121"/>
      <c r="P2589" s="121"/>
      <c r="Q2589" s="121"/>
      <c r="R2589" s="121"/>
      <c r="S2589" s="121"/>
      <c r="T2589" s="121"/>
      <c r="U2589" s="121"/>
      <c r="V2589" s="121"/>
      <c r="W2589" s="121"/>
      <c r="X2589" s="121"/>
      <c r="Y2589" s="121"/>
      <c r="Z2589" s="121"/>
    </row>
    <row r="2590" spans="1:26" ht="18">
      <c r="A2590" s="121"/>
      <c r="B2590" s="121"/>
      <c r="C2590" s="35" t="s">
        <v>7711</v>
      </c>
      <c r="D2590" s="128" t="s">
        <v>7635</v>
      </c>
      <c r="E2590" s="129" t="s">
        <v>20</v>
      </c>
      <c r="F2590" s="130" t="s">
        <v>7710</v>
      </c>
      <c r="G2590" s="130" t="s">
        <v>305</v>
      </c>
      <c r="H2590" s="511">
        <f t="shared" si="120"/>
        <v>45217</v>
      </c>
      <c r="I2590" s="387">
        <v>43900</v>
      </c>
      <c r="J2590" s="511">
        <f t="shared" si="121"/>
        <v>46095</v>
      </c>
      <c r="K2590" s="511">
        <f t="shared" si="122"/>
        <v>48290</v>
      </c>
      <c r="L2590" s="121"/>
      <c r="M2590" s="121"/>
      <c r="N2590" s="121"/>
      <c r="O2590" s="121"/>
      <c r="P2590" s="121"/>
      <c r="Q2590" s="121"/>
      <c r="R2590" s="121"/>
      <c r="S2590" s="121"/>
      <c r="T2590" s="121"/>
      <c r="U2590" s="121"/>
      <c r="V2590" s="121"/>
      <c r="W2590" s="121"/>
      <c r="X2590" s="121"/>
      <c r="Y2590" s="121"/>
      <c r="Z2590" s="121"/>
    </row>
    <row r="2591" spans="1:26" ht="18">
      <c r="A2591" s="121"/>
      <c r="B2591" s="121"/>
      <c r="C2591" s="35" t="s">
        <v>7715</v>
      </c>
      <c r="D2591" s="128" t="s">
        <v>7635</v>
      </c>
      <c r="E2591" s="129" t="s">
        <v>20</v>
      </c>
      <c r="F2591" s="130" t="s">
        <v>7714</v>
      </c>
      <c r="G2591" s="130" t="s">
        <v>305</v>
      </c>
      <c r="H2591" s="511">
        <f t="shared" si="120"/>
        <v>1056780</v>
      </c>
      <c r="I2591" s="387">
        <v>1026000</v>
      </c>
      <c r="J2591" s="511">
        <f t="shared" si="121"/>
        <v>1077300</v>
      </c>
      <c r="K2591" s="511">
        <f t="shared" si="122"/>
        <v>1128600</v>
      </c>
      <c r="L2591" s="121"/>
      <c r="M2591" s="121"/>
      <c r="N2591" s="121"/>
      <c r="O2591" s="121"/>
      <c r="P2591" s="121"/>
      <c r="Q2591" s="121"/>
      <c r="R2591" s="121"/>
      <c r="S2591" s="121"/>
      <c r="T2591" s="121"/>
      <c r="U2591" s="121"/>
      <c r="V2591" s="121"/>
      <c r="W2591" s="121"/>
      <c r="X2591" s="121"/>
      <c r="Y2591" s="121"/>
      <c r="Z2591" s="121"/>
    </row>
    <row r="2592" spans="1:26" ht="18">
      <c r="A2592" s="121"/>
      <c r="B2592" s="121"/>
      <c r="C2592" s="35" t="s">
        <v>7719</v>
      </c>
      <c r="D2592" s="128" t="s">
        <v>7635</v>
      </c>
      <c r="E2592" s="129" t="s">
        <v>20</v>
      </c>
      <c r="F2592" s="130" t="s">
        <v>7716</v>
      </c>
      <c r="G2592" s="130" t="s">
        <v>305</v>
      </c>
      <c r="H2592" s="511">
        <f t="shared" si="120"/>
        <v>173555</v>
      </c>
      <c r="I2592" s="387">
        <v>168500</v>
      </c>
      <c r="J2592" s="511">
        <f t="shared" si="121"/>
        <v>176925</v>
      </c>
      <c r="K2592" s="511">
        <f t="shared" si="122"/>
        <v>185350</v>
      </c>
      <c r="L2592" s="121"/>
      <c r="M2592" s="121"/>
      <c r="N2592" s="121"/>
      <c r="O2592" s="121"/>
      <c r="P2592" s="121"/>
      <c r="Q2592" s="121"/>
      <c r="R2592" s="121"/>
      <c r="S2592" s="121"/>
      <c r="T2592" s="121"/>
      <c r="U2592" s="121"/>
      <c r="V2592" s="121"/>
      <c r="W2592" s="121"/>
      <c r="X2592" s="121"/>
      <c r="Y2592" s="121"/>
      <c r="Z2592" s="121"/>
    </row>
    <row r="2593" spans="1:26" ht="18">
      <c r="A2593" s="121"/>
      <c r="B2593" s="121"/>
      <c r="C2593" s="35" t="s">
        <v>7723</v>
      </c>
      <c r="D2593" s="128" t="s">
        <v>7635</v>
      </c>
      <c r="E2593" s="129" t="s">
        <v>20</v>
      </c>
      <c r="F2593" s="130" t="s">
        <v>7720</v>
      </c>
      <c r="G2593" s="130" t="s">
        <v>305</v>
      </c>
      <c r="H2593" s="511">
        <f t="shared" si="120"/>
        <v>37698</v>
      </c>
      <c r="I2593" s="387">
        <v>36600</v>
      </c>
      <c r="J2593" s="511">
        <f t="shared" si="121"/>
        <v>38430</v>
      </c>
      <c r="K2593" s="511">
        <f t="shared" si="122"/>
        <v>40260</v>
      </c>
      <c r="L2593" s="121"/>
      <c r="M2593" s="121"/>
      <c r="N2593" s="121"/>
      <c r="O2593" s="121"/>
      <c r="P2593" s="121"/>
      <c r="Q2593" s="121"/>
      <c r="R2593" s="121"/>
      <c r="S2593" s="121"/>
      <c r="T2593" s="121"/>
      <c r="U2593" s="121"/>
      <c r="V2593" s="121"/>
      <c r="W2593" s="121"/>
      <c r="X2593" s="121"/>
      <c r="Y2593" s="121"/>
      <c r="Z2593" s="121"/>
    </row>
    <row r="2594" spans="1:26" ht="18">
      <c r="A2594" s="121"/>
      <c r="B2594" s="121"/>
      <c r="C2594" s="35" t="s">
        <v>7728</v>
      </c>
      <c r="D2594" s="128" t="s">
        <v>7724</v>
      </c>
      <c r="E2594" s="129" t="s">
        <v>20</v>
      </c>
      <c r="F2594" s="130" t="s">
        <v>7725</v>
      </c>
      <c r="G2594" s="130" t="s">
        <v>305</v>
      </c>
      <c r="H2594" s="511">
        <f t="shared" si="120"/>
        <v>1132279</v>
      </c>
      <c r="I2594" s="387">
        <v>1099300</v>
      </c>
      <c r="J2594" s="511">
        <f t="shared" si="121"/>
        <v>1154265</v>
      </c>
      <c r="K2594" s="511">
        <f t="shared" si="122"/>
        <v>1209230</v>
      </c>
      <c r="L2594" s="121"/>
      <c r="M2594" s="121"/>
      <c r="N2594" s="121"/>
      <c r="O2594" s="121"/>
      <c r="P2594" s="121"/>
      <c r="Q2594" s="121"/>
      <c r="R2594" s="121"/>
      <c r="S2594" s="121"/>
      <c r="T2594" s="121"/>
      <c r="U2594" s="121"/>
      <c r="V2594" s="121"/>
      <c r="W2594" s="121"/>
      <c r="X2594" s="121"/>
      <c r="Y2594" s="121"/>
      <c r="Z2594" s="121"/>
    </row>
    <row r="2595" spans="1:26" ht="36">
      <c r="A2595" s="121"/>
      <c r="B2595" s="121"/>
      <c r="C2595" s="35" t="s">
        <v>7731</v>
      </c>
      <c r="D2595" s="128" t="s">
        <v>7635</v>
      </c>
      <c r="E2595" s="129" t="s">
        <v>20</v>
      </c>
      <c r="F2595" s="130" t="s">
        <v>7729</v>
      </c>
      <c r="G2595" s="130" t="s">
        <v>305</v>
      </c>
      <c r="H2595" s="511">
        <f t="shared" si="120"/>
        <v>68598</v>
      </c>
      <c r="I2595" s="387">
        <v>66600</v>
      </c>
      <c r="J2595" s="511">
        <f t="shared" si="121"/>
        <v>69930</v>
      </c>
      <c r="K2595" s="511">
        <f t="shared" si="122"/>
        <v>73260</v>
      </c>
      <c r="L2595" s="121"/>
      <c r="M2595" s="121"/>
      <c r="N2595" s="121"/>
      <c r="O2595" s="121"/>
      <c r="P2595" s="121"/>
      <c r="Q2595" s="121"/>
      <c r="R2595" s="121"/>
      <c r="S2595" s="121"/>
      <c r="T2595" s="121"/>
      <c r="U2595" s="121"/>
      <c r="V2595" s="121"/>
      <c r="W2595" s="121"/>
      <c r="X2595" s="121"/>
      <c r="Y2595" s="121"/>
      <c r="Z2595" s="121"/>
    </row>
    <row r="2596" spans="1:26" ht="18">
      <c r="A2596" s="121"/>
      <c r="B2596" s="121"/>
      <c r="C2596" s="35" t="s">
        <v>7736</v>
      </c>
      <c r="D2596" s="128" t="s">
        <v>7635</v>
      </c>
      <c r="E2596" s="129" t="s">
        <v>20</v>
      </c>
      <c r="F2596" s="130" t="s">
        <v>7733</v>
      </c>
      <c r="G2596" s="130" t="s">
        <v>305</v>
      </c>
      <c r="H2596" s="511">
        <f t="shared" si="120"/>
        <v>54281</v>
      </c>
      <c r="I2596" s="387">
        <v>52700</v>
      </c>
      <c r="J2596" s="511">
        <f t="shared" si="121"/>
        <v>55335</v>
      </c>
      <c r="K2596" s="511">
        <f t="shared" si="122"/>
        <v>57970</v>
      </c>
      <c r="L2596" s="121"/>
      <c r="M2596" s="121"/>
      <c r="N2596" s="121"/>
      <c r="O2596" s="121"/>
      <c r="P2596" s="121"/>
      <c r="Q2596" s="121"/>
      <c r="R2596" s="121"/>
      <c r="S2596" s="121"/>
      <c r="T2596" s="121"/>
      <c r="U2596" s="121"/>
      <c r="V2596" s="121"/>
      <c r="W2596" s="121"/>
      <c r="X2596" s="121"/>
      <c r="Y2596" s="121"/>
      <c r="Z2596" s="121"/>
    </row>
    <row r="2597" spans="1:26" ht="18">
      <c r="A2597" s="121"/>
      <c r="B2597" s="121"/>
      <c r="C2597" s="35" t="s">
        <v>7740</v>
      </c>
      <c r="D2597" s="128" t="s">
        <v>7635</v>
      </c>
      <c r="E2597" s="129" t="s">
        <v>20</v>
      </c>
      <c r="F2597" s="130" t="s">
        <v>7737</v>
      </c>
      <c r="G2597" s="130" t="s">
        <v>305</v>
      </c>
      <c r="H2597" s="511">
        <f t="shared" si="120"/>
        <v>120716</v>
      </c>
      <c r="I2597" s="387">
        <v>117200</v>
      </c>
      <c r="J2597" s="511">
        <f t="shared" si="121"/>
        <v>123060</v>
      </c>
      <c r="K2597" s="511">
        <f t="shared" si="122"/>
        <v>128920</v>
      </c>
      <c r="L2597" s="121"/>
      <c r="M2597" s="121"/>
      <c r="N2597" s="121"/>
      <c r="O2597" s="121"/>
      <c r="P2597" s="121"/>
      <c r="Q2597" s="121"/>
      <c r="R2597" s="121"/>
      <c r="S2597" s="121"/>
      <c r="T2597" s="121"/>
      <c r="U2597" s="121"/>
      <c r="V2597" s="121"/>
      <c r="W2597" s="121"/>
      <c r="X2597" s="121"/>
      <c r="Y2597" s="121"/>
      <c r="Z2597" s="121"/>
    </row>
    <row r="2598" spans="1:26" ht="36">
      <c r="A2598" s="121"/>
      <c r="B2598" s="121"/>
      <c r="C2598" s="35" t="s">
        <v>7744</v>
      </c>
      <c r="D2598" s="128" t="s">
        <v>7635</v>
      </c>
      <c r="E2598" s="129" t="s">
        <v>20</v>
      </c>
      <c r="F2598" s="130" t="s">
        <v>7741</v>
      </c>
      <c r="G2598" s="130" t="s">
        <v>305</v>
      </c>
      <c r="H2598" s="511">
        <f t="shared" si="120"/>
        <v>173555</v>
      </c>
      <c r="I2598" s="387">
        <v>168500</v>
      </c>
      <c r="J2598" s="511">
        <f t="shared" si="121"/>
        <v>176925</v>
      </c>
      <c r="K2598" s="511">
        <f t="shared" si="122"/>
        <v>185350</v>
      </c>
      <c r="L2598" s="121"/>
      <c r="M2598" s="121"/>
      <c r="N2598" s="121"/>
      <c r="O2598" s="121"/>
      <c r="P2598" s="121"/>
      <c r="Q2598" s="121"/>
      <c r="R2598" s="121"/>
      <c r="S2598" s="121"/>
      <c r="T2598" s="121"/>
      <c r="U2598" s="121"/>
      <c r="V2598" s="121"/>
      <c r="W2598" s="121"/>
      <c r="X2598" s="121"/>
      <c r="Y2598" s="121"/>
      <c r="Z2598" s="121"/>
    </row>
    <row r="2599" spans="1:26" ht="18">
      <c r="A2599" s="121"/>
      <c r="B2599" s="121"/>
      <c r="C2599" s="35" t="s">
        <v>7748</v>
      </c>
      <c r="D2599" s="128" t="s">
        <v>7635</v>
      </c>
      <c r="E2599" s="129" t="s">
        <v>20</v>
      </c>
      <c r="F2599" s="130" t="s">
        <v>7745</v>
      </c>
      <c r="G2599" s="130" t="s">
        <v>305</v>
      </c>
      <c r="H2599" s="511">
        <f t="shared" si="120"/>
        <v>19570</v>
      </c>
      <c r="I2599" s="387">
        <v>19000</v>
      </c>
      <c r="J2599" s="511">
        <f t="shared" si="121"/>
        <v>19950</v>
      </c>
      <c r="K2599" s="511">
        <f t="shared" si="122"/>
        <v>20900</v>
      </c>
      <c r="L2599" s="121"/>
      <c r="M2599" s="121"/>
      <c r="N2599" s="121"/>
      <c r="O2599" s="121"/>
      <c r="P2599" s="121"/>
      <c r="Q2599" s="121"/>
      <c r="R2599" s="121"/>
      <c r="S2599" s="121"/>
      <c r="T2599" s="121"/>
      <c r="U2599" s="121"/>
      <c r="V2599" s="121"/>
      <c r="W2599" s="121"/>
      <c r="X2599" s="121"/>
      <c r="Y2599" s="121"/>
      <c r="Z2599" s="121"/>
    </row>
    <row r="2600" spans="1:26" ht="18">
      <c r="A2600" s="121"/>
      <c r="B2600" s="121"/>
      <c r="C2600" s="35" t="s">
        <v>7753</v>
      </c>
      <c r="D2600" s="128" t="s">
        <v>7749</v>
      </c>
      <c r="E2600" s="129" t="s">
        <v>20</v>
      </c>
      <c r="F2600" s="130" t="s">
        <v>7752</v>
      </c>
      <c r="G2600" s="130" t="s">
        <v>305</v>
      </c>
      <c r="H2600" s="511">
        <f t="shared" si="120"/>
        <v>135857</v>
      </c>
      <c r="I2600" s="387">
        <v>131900</v>
      </c>
      <c r="J2600" s="511">
        <f t="shared" si="121"/>
        <v>138495</v>
      </c>
      <c r="K2600" s="511">
        <f t="shared" si="122"/>
        <v>145090</v>
      </c>
      <c r="L2600" s="121"/>
      <c r="M2600" s="121"/>
      <c r="N2600" s="121"/>
      <c r="O2600" s="121"/>
      <c r="P2600" s="121"/>
      <c r="Q2600" s="121"/>
      <c r="R2600" s="121"/>
      <c r="S2600" s="121"/>
      <c r="T2600" s="121"/>
      <c r="U2600" s="121"/>
      <c r="V2600" s="121"/>
      <c r="W2600" s="121"/>
      <c r="X2600" s="121"/>
      <c r="Y2600" s="121"/>
      <c r="Z2600" s="121"/>
    </row>
    <row r="2601" spans="1:26" ht="18">
      <c r="A2601" s="121"/>
      <c r="B2601" s="121"/>
      <c r="C2601" s="35" t="s">
        <v>7758</v>
      </c>
      <c r="D2601" s="128" t="s">
        <v>7754</v>
      </c>
      <c r="E2601" s="129" t="s">
        <v>20</v>
      </c>
      <c r="F2601" s="130" t="s">
        <v>7756</v>
      </c>
      <c r="G2601" s="130" t="s">
        <v>305</v>
      </c>
      <c r="H2601" s="511">
        <f t="shared" si="120"/>
        <v>52839</v>
      </c>
      <c r="I2601" s="387">
        <v>51300</v>
      </c>
      <c r="J2601" s="511">
        <f t="shared" si="121"/>
        <v>53865</v>
      </c>
      <c r="K2601" s="511">
        <f t="shared" si="122"/>
        <v>56430</v>
      </c>
      <c r="L2601" s="121"/>
      <c r="M2601" s="121"/>
      <c r="N2601" s="121"/>
      <c r="O2601" s="121"/>
      <c r="P2601" s="121"/>
      <c r="Q2601" s="121"/>
      <c r="R2601" s="121"/>
      <c r="S2601" s="121"/>
      <c r="T2601" s="121"/>
      <c r="U2601" s="121"/>
      <c r="V2601" s="121"/>
      <c r="W2601" s="121"/>
      <c r="X2601" s="121"/>
      <c r="Y2601" s="121"/>
      <c r="Z2601" s="121"/>
    </row>
    <row r="2602" spans="1:26" ht="18">
      <c r="A2602" s="121"/>
      <c r="B2602" s="121"/>
      <c r="C2602" s="35" t="s">
        <v>7762</v>
      </c>
      <c r="D2602" s="128" t="s">
        <v>7754</v>
      </c>
      <c r="E2602" s="129" t="s">
        <v>20</v>
      </c>
      <c r="F2602" s="130" t="s">
        <v>7759</v>
      </c>
      <c r="G2602" s="130" t="s">
        <v>305</v>
      </c>
      <c r="H2602" s="511">
        <f t="shared" si="120"/>
        <v>61388</v>
      </c>
      <c r="I2602" s="387">
        <v>59600</v>
      </c>
      <c r="J2602" s="511">
        <f t="shared" si="121"/>
        <v>62580</v>
      </c>
      <c r="K2602" s="511">
        <f t="shared" si="122"/>
        <v>65560</v>
      </c>
      <c r="L2602" s="121"/>
      <c r="M2602" s="121"/>
      <c r="N2602" s="121"/>
      <c r="O2602" s="121"/>
      <c r="P2602" s="121"/>
      <c r="Q2602" s="121"/>
      <c r="R2602" s="121"/>
      <c r="S2602" s="121"/>
      <c r="T2602" s="121"/>
      <c r="U2602" s="121"/>
      <c r="V2602" s="121"/>
      <c r="W2602" s="121"/>
      <c r="X2602" s="121"/>
      <c r="Y2602" s="121"/>
      <c r="Z2602" s="121"/>
    </row>
    <row r="2603" spans="1:26" ht="18">
      <c r="A2603" s="121"/>
      <c r="B2603" s="121"/>
      <c r="C2603" s="35" t="s">
        <v>7767</v>
      </c>
      <c r="D2603" s="128" t="s">
        <v>7763</v>
      </c>
      <c r="E2603" s="129" t="s">
        <v>20</v>
      </c>
      <c r="F2603" s="130" t="s">
        <v>7764</v>
      </c>
      <c r="G2603" s="130" t="s">
        <v>305</v>
      </c>
      <c r="H2603" s="511">
        <f t="shared" si="120"/>
        <v>1132279</v>
      </c>
      <c r="I2603" s="387">
        <v>1099300</v>
      </c>
      <c r="J2603" s="511">
        <f t="shared" si="121"/>
        <v>1154265</v>
      </c>
      <c r="K2603" s="511">
        <f t="shared" si="122"/>
        <v>1209230</v>
      </c>
      <c r="L2603" s="121"/>
      <c r="M2603" s="121"/>
      <c r="N2603" s="121"/>
      <c r="O2603" s="121"/>
      <c r="P2603" s="121"/>
      <c r="Q2603" s="121"/>
      <c r="R2603" s="121"/>
      <c r="S2603" s="121"/>
      <c r="T2603" s="121"/>
      <c r="U2603" s="121"/>
      <c r="V2603" s="121"/>
      <c r="W2603" s="121"/>
      <c r="X2603" s="121"/>
      <c r="Y2603" s="121"/>
      <c r="Z2603" s="121"/>
    </row>
    <row r="2604" spans="1:26" ht="18">
      <c r="A2604" s="121"/>
      <c r="B2604" s="121"/>
      <c r="C2604" s="35" t="s">
        <v>7771</v>
      </c>
      <c r="D2604" s="128" t="s">
        <v>7768</v>
      </c>
      <c r="E2604" s="129" t="s">
        <v>20</v>
      </c>
      <c r="F2604" s="130" t="s">
        <v>20</v>
      </c>
      <c r="G2604" s="130" t="s">
        <v>22</v>
      </c>
      <c r="H2604" s="511">
        <f t="shared" si="120"/>
        <v>484203</v>
      </c>
      <c r="I2604" s="387">
        <v>470100</v>
      </c>
      <c r="J2604" s="511">
        <f t="shared" si="121"/>
        <v>493605</v>
      </c>
      <c r="K2604" s="511">
        <f t="shared" si="122"/>
        <v>517110</v>
      </c>
      <c r="L2604" s="121"/>
      <c r="M2604" s="121"/>
      <c r="N2604" s="121"/>
      <c r="O2604" s="121"/>
      <c r="P2604" s="121"/>
      <c r="Q2604" s="121"/>
      <c r="R2604" s="121"/>
      <c r="S2604" s="121"/>
      <c r="T2604" s="121"/>
      <c r="U2604" s="121"/>
      <c r="V2604" s="121"/>
      <c r="W2604" s="121"/>
      <c r="X2604" s="121"/>
      <c r="Y2604" s="121"/>
      <c r="Z2604" s="121"/>
    </row>
    <row r="2605" spans="1:26" ht="18">
      <c r="A2605" s="121"/>
      <c r="B2605" s="121"/>
      <c r="C2605" s="35" t="s">
        <v>7775</v>
      </c>
      <c r="D2605" s="128" t="s">
        <v>7772</v>
      </c>
      <c r="E2605" s="129" t="s">
        <v>20</v>
      </c>
      <c r="F2605" s="130" t="s">
        <v>20</v>
      </c>
      <c r="G2605" s="130" t="s">
        <v>305</v>
      </c>
      <c r="H2605" s="511">
        <f t="shared" si="120"/>
        <v>84975</v>
      </c>
      <c r="I2605" s="387">
        <v>82500</v>
      </c>
      <c r="J2605" s="511">
        <f t="shared" si="121"/>
        <v>86625</v>
      </c>
      <c r="K2605" s="511">
        <f t="shared" si="122"/>
        <v>90750</v>
      </c>
      <c r="L2605" s="121"/>
      <c r="M2605" s="121"/>
      <c r="N2605" s="121"/>
      <c r="O2605" s="121"/>
      <c r="P2605" s="121"/>
      <c r="Q2605" s="121"/>
      <c r="R2605" s="121"/>
      <c r="S2605" s="121"/>
      <c r="T2605" s="121"/>
      <c r="U2605" s="121"/>
      <c r="V2605" s="121"/>
      <c r="W2605" s="121"/>
      <c r="X2605" s="121"/>
      <c r="Y2605" s="121"/>
      <c r="Z2605" s="121"/>
    </row>
    <row r="2606" spans="1:26" ht="18">
      <c r="A2606" s="121"/>
      <c r="B2606" s="121"/>
      <c r="C2606" s="35" t="s">
        <v>7780</v>
      </c>
      <c r="D2606" s="128" t="s">
        <v>7776</v>
      </c>
      <c r="E2606" s="129" t="s">
        <v>20</v>
      </c>
      <c r="F2606" s="130" t="s">
        <v>7778</v>
      </c>
      <c r="G2606" s="130" t="s">
        <v>305</v>
      </c>
      <c r="H2606" s="511">
        <f t="shared" si="120"/>
        <v>314150</v>
      </c>
      <c r="I2606" s="387">
        <v>305000</v>
      </c>
      <c r="J2606" s="511">
        <f t="shared" si="121"/>
        <v>320250</v>
      </c>
      <c r="K2606" s="511">
        <f t="shared" si="122"/>
        <v>335500</v>
      </c>
      <c r="L2606" s="121"/>
      <c r="M2606" s="121"/>
      <c r="N2606" s="121"/>
      <c r="O2606" s="121"/>
      <c r="P2606" s="121"/>
      <c r="Q2606" s="121"/>
      <c r="R2606" s="121"/>
      <c r="S2606" s="121"/>
      <c r="T2606" s="121"/>
      <c r="U2606" s="121"/>
      <c r="V2606" s="121"/>
      <c r="W2606" s="121"/>
      <c r="X2606" s="121"/>
      <c r="Y2606" s="121"/>
      <c r="Z2606" s="121"/>
    </row>
    <row r="2607" spans="1:26" ht="18">
      <c r="A2607" s="121"/>
      <c r="B2607" s="121"/>
      <c r="C2607" s="35" t="s">
        <v>7785</v>
      </c>
      <c r="D2607" s="128" t="s">
        <v>7781</v>
      </c>
      <c r="E2607" s="129" t="s">
        <v>20</v>
      </c>
      <c r="F2607" s="130" t="s">
        <v>7782</v>
      </c>
      <c r="G2607" s="130" t="s">
        <v>305</v>
      </c>
      <c r="H2607" s="511">
        <f t="shared" si="120"/>
        <v>67568</v>
      </c>
      <c r="I2607" s="387">
        <v>65600</v>
      </c>
      <c r="J2607" s="511">
        <f t="shared" si="121"/>
        <v>68880</v>
      </c>
      <c r="K2607" s="511">
        <f t="shared" si="122"/>
        <v>72160</v>
      </c>
      <c r="L2607" s="121"/>
      <c r="M2607" s="121"/>
      <c r="N2607" s="121"/>
      <c r="O2607" s="121"/>
      <c r="P2607" s="121"/>
      <c r="Q2607" s="121"/>
      <c r="R2607" s="121"/>
      <c r="S2607" s="121"/>
      <c r="T2607" s="121"/>
      <c r="U2607" s="121"/>
      <c r="V2607" s="121"/>
      <c r="W2607" s="121"/>
      <c r="X2607" s="121"/>
      <c r="Y2607" s="121"/>
      <c r="Z2607" s="121"/>
    </row>
    <row r="2608" spans="1:26" ht="18">
      <c r="A2608" s="121"/>
      <c r="B2608" s="121"/>
      <c r="C2608" s="35" t="s">
        <v>7791</v>
      </c>
      <c r="D2608" s="128" t="s">
        <v>7786</v>
      </c>
      <c r="E2608" s="129" t="s">
        <v>7787</v>
      </c>
      <c r="F2608" s="130" t="s">
        <v>7789</v>
      </c>
      <c r="G2608" s="130" t="s">
        <v>305</v>
      </c>
      <c r="H2608" s="511">
        <f t="shared" si="120"/>
        <v>30900</v>
      </c>
      <c r="I2608" s="387">
        <v>30000</v>
      </c>
      <c r="J2608" s="511">
        <f t="shared" si="121"/>
        <v>31500</v>
      </c>
      <c r="K2608" s="511">
        <f t="shared" si="122"/>
        <v>33000</v>
      </c>
      <c r="L2608" s="121"/>
      <c r="M2608" s="121"/>
      <c r="N2608" s="121"/>
      <c r="O2608" s="121"/>
      <c r="P2608" s="121"/>
      <c r="Q2608" s="121"/>
      <c r="R2608" s="121"/>
      <c r="S2608" s="121"/>
      <c r="T2608" s="121"/>
      <c r="U2608" s="121"/>
      <c r="V2608" s="121"/>
      <c r="W2608" s="121"/>
      <c r="X2608" s="121"/>
      <c r="Y2608" s="121"/>
      <c r="Z2608" s="121"/>
    </row>
    <row r="2609" spans="1:26" ht="18">
      <c r="A2609" s="121"/>
      <c r="B2609" s="121"/>
      <c r="C2609" s="35" t="s">
        <v>7795</v>
      </c>
      <c r="D2609" s="128" t="s">
        <v>7792</v>
      </c>
      <c r="E2609" s="129" t="s">
        <v>7787</v>
      </c>
      <c r="F2609" s="130" t="s">
        <v>20</v>
      </c>
      <c r="G2609" s="130" t="s">
        <v>305</v>
      </c>
      <c r="H2609" s="511">
        <f t="shared" si="120"/>
        <v>21630</v>
      </c>
      <c r="I2609" s="387">
        <v>21000</v>
      </c>
      <c r="J2609" s="511">
        <f t="shared" si="121"/>
        <v>22050</v>
      </c>
      <c r="K2609" s="511">
        <f t="shared" si="122"/>
        <v>23100</v>
      </c>
      <c r="L2609" s="121"/>
      <c r="M2609" s="121"/>
      <c r="N2609" s="121"/>
      <c r="O2609" s="121"/>
      <c r="P2609" s="121"/>
      <c r="Q2609" s="121"/>
      <c r="R2609" s="121"/>
      <c r="S2609" s="121"/>
      <c r="T2609" s="121"/>
      <c r="U2609" s="121"/>
      <c r="V2609" s="121"/>
      <c r="W2609" s="121"/>
      <c r="X2609" s="121"/>
      <c r="Y2609" s="121"/>
      <c r="Z2609" s="121"/>
    </row>
    <row r="2610" spans="1:26" ht="18">
      <c r="A2610" s="121"/>
      <c r="B2610" s="121"/>
      <c r="C2610" s="35" t="s">
        <v>7799</v>
      </c>
      <c r="D2610" s="128" t="s">
        <v>7796</v>
      </c>
      <c r="E2610" s="129" t="s">
        <v>20</v>
      </c>
      <c r="F2610" s="130" t="s">
        <v>20</v>
      </c>
      <c r="G2610" s="130" t="s">
        <v>305</v>
      </c>
      <c r="H2610" s="511">
        <f t="shared" si="120"/>
        <v>206000</v>
      </c>
      <c r="I2610" s="387">
        <v>200000</v>
      </c>
      <c r="J2610" s="511">
        <f t="shared" si="121"/>
        <v>210000</v>
      </c>
      <c r="K2610" s="511">
        <f t="shared" si="122"/>
        <v>220000</v>
      </c>
      <c r="L2610" s="121"/>
      <c r="M2610" s="121"/>
      <c r="N2610" s="121"/>
      <c r="O2610" s="121"/>
      <c r="P2610" s="121"/>
      <c r="Q2610" s="121"/>
      <c r="R2610" s="121"/>
      <c r="S2610" s="121"/>
      <c r="T2610" s="121"/>
      <c r="U2610" s="121"/>
      <c r="V2610" s="121"/>
      <c r="W2610" s="121"/>
      <c r="X2610" s="121"/>
      <c r="Y2610" s="121"/>
      <c r="Z2610" s="121"/>
    </row>
    <row r="2611" spans="1:26" ht="18">
      <c r="A2611" s="121"/>
      <c r="B2611" s="121"/>
      <c r="C2611" s="35" t="s">
        <v>7803</v>
      </c>
      <c r="D2611" s="128" t="s">
        <v>7800</v>
      </c>
      <c r="E2611" s="129" t="s">
        <v>20</v>
      </c>
      <c r="F2611" s="130" t="s">
        <v>7646</v>
      </c>
      <c r="G2611" s="130" t="s">
        <v>305</v>
      </c>
      <c r="H2611" s="511">
        <f t="shared" si="120"/>
        <v>360500</v>
      </c>
      <c r="I2611" s="387">
        <v>350000</v>
      </c>
      <c r="J2611" s="511">
        <f t="shared" si="121"/>
        <v>367500</v>
      </c>
      <c r="K2611" s="511">
        <f t="shared" si="122"/>
        <v>385000</v>
      </c>
      <c r="L2611" s="121"/>
      <c r="M2611" s="121"/>
      <c r="N2611" s="121"/>
      <c r="O2611" s="121"/>
      <c r="P2611" s="121"/>
      <c r="Q2611" s="121"/>
      <c r="R2611" s="121"/>
      <c r="S2611" s="121"/>
      <c r="T2611" s="121"/>
      <c r="U2611" s="121"/>
      <c r="V2611" s="121"/>
      <c r="W2611" s="121"/>
      <c r="X2611" s="121"/>
      <c r="Y2611" s="121"/>
      <c r="Z2611" s="121"/>
    </row>
    <row r="2612" spans="1:26" ht="18">
      <c r="A2612" s="121"/>
      <c r="B2612" s="121"/>
      <c r="C2612" s="35" t="s">
        <v>7808</v>
      </c>
      <c r="D2612" s="128" t="s">
        <v>7804</v>
      </c>
      <c r="E2612" s="129" t="s">
        <v>20</v>
      </c>
      <c r="F2612" s="130" t="s">
        <v>7805</v>
      </c>
      <c r="G2612" s="130" t="s">
        <v>347</v>
      </c>
      <c r="H2612" s="511">
        <f t="shared" si="120"/>
        <v>4223000</v>
      </c>
      <c r="I2612" s="387">
        <v>4100000</v>
      </c>
      <c r="J2612" s="511">
        <f t="shared" si="121"/>
        <v>4305000</v>
      </c>
      <c r="K2612" s="511">
        <f t="shared" si="122"/>
        <v>4510000</v>
      </c>
      <c r="L2612" s="121"/>
      <c r="M2612" s="121"/>
      <c r="N2612" s="121"/>
      <c r="O2612" s="121"/>
      <c r="P2612" s="121"/>
      <c r="Q2612" s="121"/>
      <c r="R2612" s="121"/>
      <c r="S2612" s="121"/>
      <c r="T2612" s="121"/>
      <c r="U2612" s="121"/>
      <c r="V2612" s="121"/>
      <c r="W2612" s="121"/>
      <c r="X2612" s="121"/>
      <c r="Y2612" s="121"/>
      <c r="Z2612" s="121"/>
    </row>
    <row r="2613" spans="1:26" ht="18">
      <c r="A2613" s="121"/>
      <c r="B2613" s="121"/>
      <c r="C2613" s="35" t="s">
        <v>7813</v>
      </c>
      <c r="D2613" s="128" t="s">
        <v>7809</v>
      </c>
      <c r="E2613" s="129" t="s">
        <v>20</v>
      </c>
      <c r="F2613" s="130" t="s">
        <v>7810</v>
      </c>
      <c r="G2613" s="130" t="s">
        <v>305</v>
      </c>
      <c r="H2613" s="511">
        <f t="shared" si="120"/>
        <v>3777782.5</v>
      </c>
      <c r="I2613" s="387">
        <v>3667750</v>
      </c>
      <c r="J2613" s="511">
        <f t="shared" si="121"/>
        <v>3851137.5</v>
      </c>
      <c r="K2613" s="511">
        <f t="shared" si="122"/>
        <v>4034525</v>
      </c>
      <c r="L2613" s="121"/>
      <c r="M2613" s="121"/>
      <c r="N2613" s="121"/>
      <c r="O2613" s="121"/>
      <c r="P2613" s="121"/>
      <c r="Q2613" s="121"/>
      <c r="R2613" s="121"/>
      <c r="S2613" s="121"/>
      <c r="T2613" s="121"/>
      <c r="U2613" s="121"/>
      <c r="V2613" s="121"/>
      <c r="W2613" s="121"/>
      <c r="X2613" s="121"/>
      <c r="Y2613" s="121"/>
      <c r="Z2613" s="121"/>
    </row>
    <row r="2614" spans="1:26" ht="18">
      <c r="A2614" s="121"/>
      <c r="B2614" s="121"/>
      <c r="C2614" s="35" t="s">
        <v>7817</v>
      </c>
      <c r="D2614" s="128" t="s">
        <v>7814</v>
      </c>
      <c r="E2614" s="129" t="s">
        <v>20</v>
      </c>
      <c r="F2614" s="130" t="s">
        <v>20</v>
      </c>
      <c r="G2614" s="130" t="s">
        <v>958</v>
      </c>
      <c r="H2614" s="511">
        <f t="shared" si="120"/>
        <v>193125</v>
      </c>
      <c r="I2614" s="387">
        <v>187500</v>
      </c>
      <c r="J2614" s="511">
        <f t="shared" si="121"/>
        <v>196875</v>
      </c>
      <c r="K2614" s="511">
        <f t="shared" si="122"/>
        <v>206250</v>
      </c>
      <c r="L2614" s="121"/>
      <c r="M2614" s="121"/>
      <c r="N2614" s="121"/>
      <c r="O2614" s="121"/>
      <c r="P2614" s="121"/>
      <c r="Q2614" s="121"/>
      <c r="R2614" s="121"/>
      <c r="S2614" s="121"/>
      <c r="T2614" s="121"/>
      <c r="U2614" s="121"/>
      <c r="V2614" s="121"/>
      <c r="W2614" s="121"/>
      <c r="X2614" s="121"/>
      <c r="Y2614" s="121"/>
      <c r="Z2614" s="121"/>
    </row>
    <row r="2615" spans="1:26" ht="18">
      <c r="A2615" s="121"/>
      <c r="B2615" s="121"/>
      <c r="C2615" s="35" t="s">
        <v>7821</v>
      </c>
      <c r="D2615" s="128" t="s">
        <v>7818</v>
      </c>
      <c r="E2615" s="129" t="s">
        <v>20</v>
      </c>
      <c r="F2615" s="130" t="s">
        <v>20</v>
      </c>
      <c r="G2615" s="130" t="s">
        <v>721</v>
      </c>
      <c r="H2615" s="511">
        <f t="shared" si="120"/>
        <v>489250</v>
      </c>
      <c r="I2615" s="387">
        <v>475000</v>
      </c>
      <c r="J2615" s="511">
        <f t="shared" si="121"/>
        <v>498750</v>
      </c>
      <c r="K2615" s="511">
        <f t="shared" si="122"/>
        <v>522500</v>
      </c>
      <c r="L2615" s="121"/>
      <c r="M2615" s="121"/>
      <c r="N2615" s="121"/>
      <c r="O2615" s="121"/>
      <c r="P2615" s="121"/>
      <c r="Q2615" s="121"/>
      <c r="R2615" s="121"/>
      <c r="S2615" s="121"/>
      <c r="T2615" s="121"/>
      <c r="U2615" s="121"/>
      <c r="V2615" s="121"/>
      <c r="W2615" s="121"/>
      <c r="X2615" s="121"/>
      <c r="Y2615" s="121"/>
      <c r="Z2615" s="121"/>
    </row>
    <row r="2616" spans="1:26" ht="18">
      <c r="A2616" s="121"/>
      <c r="B2616" s="121"/>
      <c r="C2616" s="35" t="s">
        <v>7828</v>
      </c>
      <c r="D2616" s="128" t="s">
        <v>7822</v>
      </c>
      <c r="E2616" s="129" t="s">
        <v>20</v>
      </c>
      <c r="F2616" s="130" t="s">
        <v>7823</v>
      </c>
      <c r="G2616" s="130" t="s">
        <v>305</v>
      </c>
      <c r="H2616" s="511">
        <f t="shared" si="120"/>
        <v>4184375</v>
      </c>
      <c r="I2616" s="387">
        <v>4062500</v>
      </c>
      <c r="J2616" s="511">
        <f t="shared" si="121"/>
        <v>4265625</v>
      </c>
      <c r="K2616" s="511">
        <f t="shared" si="122"/>
        <v>4468750</v>
      </c>
      <c r="L2616" s="121"/>
      <c r="M2616" s="121"/>
      <c r="N2616" s="121"/>
      <c r="O2616" s="121"/>
      <c r="P2616" s="121"/>
      <c r="Q2616" s="121"/>
      <c r="R2616" s="121"/>
      <c r="S2616" s="121"/>
      <c r="T2616" s="121"/>
      <c r="U2616" s="121"/>
      <c r="V2616" s="121"/>
      <c r="W2616" s="121"/>
      <c r="X2616" s="121"/>
      <c r="Y2616" s="121"/>
      <c r="Z2616" s="121"/>
    </row>
    <row r="2617" spans="1:26" ht="18">
      <c r="A2617" s="121"/>
      <c r="B2617" s="121"/>
      <c r="C2617" s="35" t="s">
        <v>7833</v>
      </c>
      <c r="D2617" s="128" t="s">
        <v>7829</v>
      </c>
      <c r="E2617" s="129" t="s">
        <v>20</v>
      </c>
      <c r="F2617" s="130" t="s">
        <v>7830</v>
      </c>
      <c r="G2617" s="130" t="s">
        <v>305</v>
      </c>
      <c r="H2617" s="511">
        <f t="shared" si="120"/>
        <v>3218750</v>
      </c>
      <c r="I2617" s="387">
        <v>3125000</v>
      </c>
      <c r="J2617" s="511">
        <f t="shared" si="121"/>
        <v>3281250</v>
      </c>
      <c r="K2617" s="511">
        <f t="shared" si="122"/>
        <v>3437500</v>
      </c>
      <c r="L2617" s="121"/>
      <c r="M2617" s="121"/>
      <c r="N2617" s="121"/>
      <c r="O2617" s="121"/>
      <c r="P2617" s="121"/>
      <c r="Q2617" s="121"/>
      <c r="R2617" s="121"/>
      <c r="S2617" s="121"/>
      <c r="T2617" s="121"/>
      <c r="U2617" s="121"/>
      <c r="V2617" s="121"/>
      <c r="W2617" s="121"/>
      <c r="X2617" s="121"/>
      <c r="Y2617" s="121"/>
      <c r="Z2617" s="121"/>
    </row>
    <row r="2618" spans="1:26" ht="36">
      <c r="A2618" s="121"/>
      <c r="B2618" s="121"/>
      <c r="C2618" s="35" t="s">
        <v>7838</v>
      </c>
      <c r="D2618" s="128" t="s">
        <v>7834</v>
      </c>
      <c r="E2618" s="129" t="s">
        <v>20</v>
      </c>
      <c r="F2618" s="130" t="s">
        <v>7835</v>
      </c>
      <c r="G2618" s="130" t="s">
        <v>305</v>
      </c>
      <c r="H2618" s="511">
        <f t="shared" si="120"/>
        <v>418437.5</v>
      </c>
      <c r="I2618" s="387">
        <v>406250</v>
      </c>
      <c r="J2618" s="511">
        <f t="shared" si="121"/>
        <v>426562.5</v>
      </c>
      <c r="K2618" s="511">
        <f t="shared" si="122"/>
        <v>446875</v>
      </c>
      <c r="L2618" s="121"/>
      <c r="M2618" s="121"/>
      <c r="N2618" s="121"/>
      <c r="O2618" s="121"/>
      <c r="P2618" s="121"/>
      <c r="Q2618" s="121"/>
      <c r="R2618" s="121"/>
      <c r="S2618" s="121"/>
      <c r="T2618" s="121"/>
      <c r="U2618" s="121"/>
      <c r="V2618" s="121"/>
      <c r="W2618" s="121"/>
      <c r="X2618" s="121"/>
      <c r="Y2618" s="121"/>
      <c r="Z2618" s="121"/>
    </row>
    <row r="2619" spans="1:26" ht="18">
      <c r="A2619" s="121"/>
      <c r="B2619" s="121"/>
      <c r="C2619" s="35" t="s">
        <v>7842</v>
      </c>
      <c r="D2619" s="128" t="s">
        <v>7635</v>
      </c>
      <c r="E2619" s="129" t="s">
        <v>20</v>
      </c>
      <c r="F2619" s="130" t="s">
        <v>7839</v>
      </c>
      <c r="G2619" s="130" t="s">
        <v>305</v>
      </c>
      <c r="H2619" s="511">
        <f t="shared" si="120"/>
        <v>319403</v>
      </c>
      <c r="I2619" s="387">
        <v>310100</v>
      </c>
      <c r="J2619" s="511">
        <f t="shared" si="121"/>
        <v>325605</v>
      </c>
      <c r="K2619" s="511">
        <f t="shared" si="122"/>
        <v>341110</v>
      </c>
      <c r="L2619" s="121"/>
      <c r="M2619" s="121"/>
      <c r="N2619" s="121"/>
      <c r="O2619" s="121"/>
      <c r="P2619" s="121"/>
      <c r="Q2619" s="121"/>
      <c r="R2619" s="121"/>
      <c r="S2619" s="121"/>
      <c r="T2619" s="121"/>
      <c r="U2619" s="121"/>
      <c r="V2619" s="121"/>
      <c r="W2619" s="121"/>
      <c r="X2619" s="121"/>
      <c r="Y2619" s="121"/>
      <c r="Z2619" s="121"/>
    </row>
    <row r="2620" spans="1:26" ht="18">
      <c r="A2620" s="121"/>
      <c r="B2620" s="121"/>
      <c r="C2620" s="35" t="s">
        <v>7846</v>
      </c>
      <c r="D2620" s="128" t="s">
        <v>7843</v>
      </c>
      <c r="E2620" s="129" t="s">
        <v>20</v>
      </c>
      <c r="F2620" s="130" t="s">
        <v>20</v>
      </c>
      <c r="G2620" s="130" t="s">
        <v>22</v>
      </c>
      <c r="H2620" s="511">
        <f t="shared" si="120"/>
        <v>592250</v>
      </c>
      <c r="I2620" s="387">
        <v>575000</v>
      </c>
      <c r="J2620" s="511">
        <f t="shared" si="121"/>
        <v>603750</v>
      </c>
      <c r="K2620" s="511">
        <f t="shared" si="122"/>
        <v>632500</v>
      </c>
      <c r="L2620" s="121"/>
      <c r="M2620" s="121"/>
      <c r="N2620" s="121"/>
      <c r="O2620" s="121"/>
      <c r="P2620" s="121"/>
      <c r="Q2620" s="121"/>
      <c r="R2620" s="121"/>
      <c r="S2620" s="121"/>
      <c r="T2620" s="121"/>
      <c r="U2620" s="121"/>
      <c r="V2620" s="121"/>
      <c r="W2620" s="121"/>
      <c r="X2620" s="121"/>
      <c r="Y2620" s="121"/>
      <c r="Z2620" s="121"/>
    </row>
    <row r="2621" spans="1:26" ht="18">
      <c r="A2621" s="121"/>
      <c r="B2621" s="121"/>
      <c r="C2621" s="35" t="s">
        <v>7851</v>
      </c>
      <c r="D2621" s="128" t="s">
        <v>7847</v>
      </c>
      <c r="E2621" s="129" t="s">
        <v>20</v>
      </c>
      <c r="F2621" s="130" t="s">
        <v>7848</v>
      </c>
      <c r="G2621" s="130" t="s">
        <v>22</v>
      </c>
      <c r="H2621" s="511">
        <f t="shared" si="120"/>
        <v>875500</v>
      </c>
      <c r="I2621" s="387">
        <v>850000</v>
      </c>
      <c r="J2621" s="511">
        <f t="shared" si="121"/>
        <v>892500</v>
      </c>
      <c r="K2621" s="511">
        <f t="shared" si="122"/>
        <v>935000</v>
      </c>
      <c r="L2621" s="121"/>
      <c r="M2621" s="121"/>
      <c r="N2621" s="121"/>
      <c r="O2621" s="121"/>
      <c r="P2621" s="121"/>
      <c r="Q2621" s="121"/>
      <c r="R2621" s="121"/>
      <c r="S2621" s="121"/>
      <c r="T2621" s="121"/>
      <c r="U2621" s="121"/>
      <c r="V2621" s="121"/>
      <c r="W2621" s="121"/>
      <c r="X2621" s="121"/>
      <c r="Y2621" s="121"/>
      <c r="Z2621" s="121"/>
    </row>
    <row r="2622" spans="1:26" ht="18">
      <c r="A2622" s="121"/>
      <c r="B2622" s="121"/>
      <c r="C2622" s="35" t="s">
        <v>7855</v>
      </c>
      <c r="D2622" s="128" t="s">
        <v>7852</v>
      </c>
      <c r="E2622" s="129" t="s">
        <v>20</v>
      </c>
      <c r="F2622" s="130" t="s">
        <v>20</v>
      </c>
      <c r="G2622" s="130" t="s">
        <v>22</v>
      </c>
      <c r="H2622" s="511">
        <f t="shared" si="120"/>
        <v>14162500</v>
      </c>
      <c r="I2622" s="387">
        <v>13750000</v>
      </c>
      <c r="J2622" s="511">
        <f t="shared" si="121"/>
        <v>14437500</v>
      </c>
      <c r="K2622" s="511">
        <f t="shared" si="122"/>
        <v>15125000</v>
      </c>
      <c r="L2622" s="121"/>
      <c r="M2622" s="121"/>
      <c r="N2622" s="121"/>
      <c r="O2622" s="121"/>
      <c r="P2622" s="121"/>
      <c r="Q2622" s="121"/>
      <c r="R2622" s="121"/>
      <c r="S2622" s="121"/>
      <c r="T2622" s="121"/>
      <c r="U2622" s="121"/>
      <c r="V2622" s="121"/>
      <c r="W2622" s="121"/>
      <c r="X2622" s="121"/>
      <c r="Y2622" s="121"/>
      <c r="Z2622" s="121"/>
    </row>
    <row r="2623" spans="1:26" ht="18">
      <c r="A2623" s="121"/>
      <c r="B2623" s="121"/>
      <c r="C2623" s="35" t="s">
        <v>7858</v>
      </c>
      <c r="D2623" s="128" t="s">
        <v>7856</v>
      </c>
      <c r="E2623" s="129" t="s">
        <v>20</v>
      </c>
      <c r="F2623" s="130" t="s">
        <v>20</v>
      </c>
      <c r="G2623" s="130" t="s">
        <v>305</v>
      </c>
      <c r="H2623" s="511">
        <f t="shared" si="120"/>
        <v>463500</v>
      </c>
      <c r="I2623" s="387">
        <v>450000</v>
      </c>
      <c r="J2623" s="511">
        <f t="shared" si="121"/>
        <v>472500</v>
      </c>
      <c r="K2623" s="511">
        <f t="shared" si="122"/>
        <v>495000</v>
      </c>
      <c r="L2623" s="121"/>
      <c r="M2623" s="121"/>
      <c r="N2623" s="121"/>
      <c r="O2623" s="121"/>
      <c r="P2623" s="121"/>
      <c r="Q2623" s="121"/>
      <c r="R2623" s="121"/>
      <c r="S2623" s="121"/>
      <c r="T2623" s="121"/>
      <c r="U2623" s="121"/>
      <c r="V2623" s="121"/>
      <c r="W2623" s="121"/>
      <c r="X2623" s="121"/>
      <c r="Y2623" s="121"/>
      <c r="Z2623" s="121"/>
    </row>
    <row r="2624" spans="1:26" ht="18">
      <c r="A2624" s="34"/>
      <c r="B2624" s="34"/>
      <c r="C2624" s="35" t="s">
        <v>7862</v>
      </c>
      <c r="D2624" s="128" t="s">
        <v>7860</v>
      </c>
      <c r="E2624" s="129" t="s">
        <v>20</v>
      </c>
      <c r="F2624" s="130" t="s">
        <v>7861</v>
      </c>
      <c r="G2624" s="130" t="s">
        <v>305</v>
      </c>
      <c r="H2624" s="511">
        <f t="shared" si="120"/>
        <v>334750</v>
      </c>
      <c r="I2624" s="387">
        <v>325000</v>
      </c>
      <c r="J2624" s="511">
        <f t="shared" si="121"/>
        <v>341250</v>
      </c>
      <c r="K2624" s="511">
        <f t="shared" si="122"/>
        <v>357500</v>
      </c>
      <c r="L2624" s="34"/>
      <c r="M2624" s="34"/>
      <c r="N2624" s="34"/>
      <c r="O2624" s="34"/>
      <c r="P2624" s="34"/>
      <c r="Q2624" s="34"/>
      <c r="R2624" s="34"/>
      <c r="S2624" s="34"/>
      <c r="T2624" s="34"/>
      <c r="U2624" s="34"/>
      <c r="V2624" s="34"/>
      <c r="W2624" s="34"/>
      <c r="X2624" s="34"/>
      <c r="Y2624" s="34"/>
      <c r="Z2624" s="34"/>
    </row>
    <row r="2625" spans="1:26" ht="18">
      <c r="A2625" s="34"/>
      <c r="B2625" s="34"/>
      <c r="C2625" s="35" t="s">
        <v>7866</v>
      </c>
      <c r="D2625" s="128" t="s">
        <v>7865</v>
      </c>
      <c r="E2625" s="129" t="s">
        <v>20</v>
      </c>
      <c r="F2625" s="130" t="s">
        <v>20</v>
      </c>
      <c r="G2625" s="130" t="s">
        <v>305</v>
      </c>
      <c r="H2625" s="511">
        <f t="shared" si="120"/>
        <v>154500</v>
      </c>
      <c r="I2625" s="387">
        <v>150000</v>
      </c>
      <c r="J2625" s="511">
        <f t="shared" si="121"/>
        <v>157500</v>
      </c>
      <c r="K2625" s="511">
        <f t="shared" si="122"/>
        <v>165000</v>
      </c>
      <c r="L2625" s="34"/>
      <c r="M2625" s="34"/>
      <c r="N2625" s="34"/>
      <c r="O2625" s="34"/>
      <c r="P2625" s="34"/>
      <c r="Q2625" s="34"/>
      <c r="R2625" s="34"/>
      <c r="S2625" s="34"/>
      <c r="T2625" s="34"/>
      <c r="U2625" s="34"/>
      <c r="V2625" s="34"/>
      <c r="W2625" s="34"/>
      <c r="X2625" s="34"/>
      <c r="Y2625" s="34"/>
      <c r="Z2625" s="34"/>
    </row>
    <row r="2626" spans="1:26" ht="18">
      <c r="A2626" s="34"/>
      <c r="B2626" s="34"/>
      <c r="C2626" s="35" t="s">
        <v>7871</v>
      </c>
      <c r="D2626" s="128" t="s">
        <v>7868</v>
      </c>
      <c r="E2626" s="129" t="s">
        <v>20</v>
      </c>
      <c r="F2626" s="130" t="s">
        <v>7870</v>
      </c>
      <c r="G2626" s="130" t="s">
        <v>305</v>
      </c>
      <c r="H2626" s="511">
        <f t="shared" si="120"/>
        <v>48925</v>
      </c>
      <c r="I2626" s="387">
        <v>47500</v>
      </c>
      <c r="J2626" s="511">
        <f t="shared" si="121"/>
        <v>49875</v>
      </c>
      <c r="K2626" s="511">
        <f t="shared" si="122"/>
        <v>52250</v>
      </c>
      <c r="L2626" s="125"/>
      <c r="M2626" s="125"/>
      <c r="N2626" s="125"/>
      <c r="O2626" s="125"/>
      <c r="P2626" s="125"/>
      <c r="Q2626" s="125"/>
      <c r="R2626" s="125"/>
      <c r="S2626" s="125"/>
      <c r="T2626" s="125"/>
      <c r="U2626" s="125"/>
      <c r="V2626" s="125"/>
      <c r="W2626" s="125"/>
      <c r="X2626" s="125"/>
      <c r="Y2626" s="125"/>
      <c r="Z2626" s="125"/>
    </row>
    <row r="2627" spans="1:26" ht="18">
      <c r="A2627" s="34"/>
      <c r="B2627" s="34"/>
      <c r="C2627" s="35" t="s">
        <v>7877</v>
      </c>
      <c r="D2627" s="128" t="s">
        <v>7873</v>
      </c>
      <c r="E2627" s="129" t="s">
        <v>20</v>
      </c>
      <c r="F2627" s="130" t="s">
        <v>7875</v>
      </c>
      <c r="G2627" s="130" t="s">
        <v>305</v>
      </c>
      <c r="H2627" s="511">
        <f t="shared" si="120"/>
        <v>212437.5</v>
      </c>
      <c r="I2627" s="387">
        <v>206250</v>
      </c>
      <c r="J2627" s="511">
        <f t="shared" si="121"/>
        <v>216562.5</v>
      </c>
      <c r="K2627" s="511">
        <f t="shared" si="122"/>
        <v>226875</v>
      </c>
      <c r="L2627" s="125"/>
      <c r="M2627" s="125"/>
      <c r="N2627" s="125"/>
      <c r="O2627" s="125"/>
      <c r="P2627" s="125"/>
      <c r="Q2627" s="125"/>
      <c r="R2627" s="125"/>
      <c r="S2627" s="125"/>
      <c r="T2627" s="125"/>
      <c r="U2627" s="125"/>
      <c r="V2627" s="125"/>
      <c r="W2627" s="125"/>
      <c r="X2627" s="125"/>
      <c r="Y2627" s="125"/>
      <c r="Z2627" s="125"/>
    </row>
    <row r="2628" spans="1:26" ht="18">
      <c r="A2628" s="34"/>
      <c r="B2628" s="34"/>
      <c r="C2628" s="35" t="s">
        <v>7881</v>
      </c>
      <c r="D2628" s="128" t="s">
        <v>7878</v>
      </c>
      <c r="E2628" s="129" t="s">
        <v>20</v>
      </c>
      <c r="F2628" s="130" t="s">
        <v>20</v>
      </c>
      <c r="G2628" s="130" t="s">
        <v>889</v>
      </c>
      <c r="H2628" s="511">
        <f t="shared" si="120"/>
        <v>193125</v>
      </c>
      <c r="I2628" s="387">
        <v>187500</v>
      </c>
      <c r="J2628" s="511">
        <f t="shared" si="121"/>
        <v>196875</v>
      </c>
      <c r="K2628" s="511">
        <f t="shared" si="122"/>
        <v>206250</v>
      </c>
      <c r="L2628" s="125"/>
      <c r="M2628" s="125"/>
      <c r="N2628" s="125"/>
      <c r="O2628" s="125"/>
      <c r="P2628" s="125"/>
      <c r="Q2628" s="125"/>
      <c r="R2628" s="125"/>
      <c r="S2628" s="125"/>
      <c r="T2628" s="125"/>
      <c r="U2628" s="125"/>
      <c r="V2628" s="125"/>
      <c r="W2628" s="125"/>
      <c r="X2628" s="125"/>
      <c r="Y2628" s="125"/>
      <c r="Z2628" s="125"/>
    </row>
    <row r="2629" spans="1:26" ht="18">
      <c r="A2629" s="34"/>
      <c r="B2629" s="34"/>
      <c r="C2629" s="35" t="s">
        <v>7885</v>
      </c>
      <c r="D2629" s="128" t="s">
        <v>7882</v>
      </c>
      <c r="E2629" s="129" t="s">
        <v>20</v>
      </c>
      <c r="F2629" s="130" t="s">
        <v>20</v>
      </c>
      <c r="G2629" s="130" t="s">
        <v>305</v>
      </c>
      <c r="H2629" s="511">
        <f t="shared" si="120"/>
        <v>399125</v>
      </c>
      <c r="I2629" s="387">
        <v>387500</v>
      </c>
      <c r="J2629" s="511">
        <f t="shared" si="121"/>
        <v>406875</v>
      </c>
      <c r="K2629" s="511">
        <f t="shared" si="122"/>
        <v>426250</v>
      </c>
      <c r="L2629" s="125"/>
      <c r="M2629" s="125"/>
      <c r="N2629" s="125"/>
      <c r="O2629" s="125"/>
      <c r="P2629" s="125"/>
      <c r="Q2629" s="125"/>
      <c r="R2629" s="125"/>
      <c r="S2629" s="125"/>
      <c r="T2629" s="125"/>
      <c r="U2629" s="125"/>
      <c r="V2629" s="125"/>
      <c r="W2629" s="125"/>
      <c r="X2629" s="125"/>
      <c r="Y2629" s="125"/>
      <c r="Z2629" s="125"/>
    </row>
    <row r="2630" spans="1:26" ht="18">
      <c r="A2630" s="34"/>
      <c r="B2630" s="34"/>
      <c r="C2630" s="35" t="s">
        <v>7889</v>
      </c>
      <c r="D2630" s="128" t="s">
        <v>7886</v>
      </c>
      <c r="E2630" s="129" t="s">
        <v>20</v>
      </c>
      <c r="F2630" s="130" t="s">
        <v>20</v>
      </c>
      <c r="G2630" s="130" t="s">
        <v>305</v>
      </c>
      <c r="H2630" s="511">
        <f t="shared" si="120"/>
        <v>4506250</v>
      </c>
      <c r="I2630" s="387">
        <v>4375000</v>
      </c>
      <c r="J2630" s="511">
        <f t="shared" si="121"/>
        <v>4593750</v>
      </c>
      <c r="K2630" s="511">
        <f t="shared" si="122"/>
        <v>4812500</v>
      </c>
      <c r="L2630" s="125"/>
      <c r="M2630" s="125"/>
      <c r="N2630" s="125"/>
      <c r="O2630" s="125"/>
      <c r="P2630" s="125"/>
      <c r="Q2630" s="125"/>
      <c r="R2630" s="125"/>
      <c r="S2630" s="125"/>
      <c r="T2630" s="125"/>
      <c r="U2630" s="125"/>
      <c r="V2630" s="125"/>
      <c r="W2630" s="125"/>
      <c r="X2630" s="125"/>
      <c r="Y2630" s="125"/>
      <c r="Z2630" s="125"/>
    </row>
    <row r="2631" spans="1:26" ht="18">
      <c r="A2631" s="34"/>
      <c r="B2631" s="34"/>
      <c r="C2631" s="35" t="s">
        <v>7893</v>
      </c>
      <c r="D2631" s="128" t="s">
        <v>7890</v>
      </c>
      <c r="E2631" s="129"/>
      <c r="F2631" s="130"/>
      <c r="G2631" s="130" t="s">
        <v>305</v>
      </c>
      <c r="H2631" s="511">
        <f t="shared" si="120"/>
        <v>180250</v>
      </c>
      <c r="I2631" s="387">
        <v>175000</v>
      </c>
      <c r="J2631" s="511">
        <f t="shared" si="121"/>
        <v>183750</v>
      </c>
      <c r="K2631" s="511">
        <f t="shared" si="122"/>
        <v>192500</v>
      </c>
      <c r="L2631" s="125"/>
      <c r="M2631" s="125"/>
      <c r="N2631" s="125"/>
      <c r="O2631" s="125"/>
      <c r="P2631" s="125"/>
      <c r="Q2631" s="125"/>
      <c r="R2631" s="125"/>
      <c r="S2631" s="125"/>
      <c r="T2631" s="125"/>
      <c r="U2631" s="125"/>
      <c r="V2631" s="125"/>
      <c r="W2631" s="125"/>
      <c r="X2631" s="125"/>
      <c r="Y2631" s="125"/>
      <c r="Z2631" s="125"/>
    </row>
    <row r="2632" spans="1:26" ht="18">
      <c r="A2632" s="34"/>
      <c r="B2632" s="34"/>
      <c r="C2632" s="35" t="s">
        <v>7897</v>
      </c>
      <c r="D2632" s="128" t="s">
        <v>7894</v>
      </c>
      <c r="E2632" s="129"/>
      <c r="F2632" s="130"/>
      <c r="G2632" s="130" t="s">
        <v>305</v>
      </c>
      <c r="H2632" s="511">
        <f t="shared" si="120"/>
        <v>103000</v>
      </c>
      <c r="I2632" s="387">
        <v>100000</v>
      </c>
      <c r="J2632" s="511">
        <f t="shared" si="121"/>
        <v>105000</v>
      </c>
      <c r="K2632" s="511">
        <f t="shared" si="122"/>
        <v>110000</v>
      </c>
      <c r="L2632" s="125"/>
      <c r="M2632" s="125"/>
      <c r="N2632" s="125"/>
      <c r="O2632" s="125"/>
      <c r="P2632" s="125"/>
      <c r="Q2632" s="125"/>
      <c r="R2632" s="125"/>
      <c r="S2632" s="125"/>
      <c r="T2632" s="125"/>
      <c r="U2632" s="125"/>
      <c r="V2632" s="125"/>
      <c r="W2632" s="125"/>
      <c r="X2632" s="125"/>
      <c r="Y2632" s="125"/>
      <c r="Z2632" s="125"/>
    </row>
    <row r="2633" spans="1:26" ht="36">
      <c r="A2633" s="34"/>
      <c r="B2633" s="34"/>
      <c r="C2633" s="35" t="s">
        <v>7900</v>
      </c>
      <c r="D2633" s="128" t="s">
        <v>7898</v>
      </c>
      <c r="E2633" s="129"/>
      <c r="F2633" s="130" t="s">
        <v>7899</v>
      </c>
      <c r="G2633" s="130" t="s">
        <v>22</v>
      </c>
      <c r="H2633" s="511">
        <f t="shared" si="120"/>
        <v>5150000</v>
      </c>
      <c r="I2633" s="387">
        <v>5000000</v>
      </c>
      <c r="J2633" s="511">
        <f t="shared" si="121"/>
        <v>5250000</v>
      </c>
      <c r="K2633" s="511">
        <f t="shared" si="122"/>
        <v>5500000</v>
      </c>
      <c r="L2633" s="125"/>
      <c r="M2633" s="125"/>
      <c r="N2633" s="125"/>
      <c r="O2633" s="125"/>
      <c r="P2633" s="125"/>
      <c r="Q2633" s="125"/>
      <c r="R2633" s="125"/>
      <c r="S2633" s="125"/>
      <c r="T2633" s="125"/>
      <c r="U2633" s="125"/>
      <c r="V2633" s="125"/>
      <c r="W2633" s="125"/>
      <c r="X2633" s="125"/>
      <c r="Y2633" s="125"/>
      <c r="Z2633" s="125"/>
    </row>
    <row r="2634" spans="1:26" ht="18">
      <c r="A2634" s="34"/>
      <c r="B2634" s="34"/>
      <c r="C2634" s="35" t="s">
        <v>7906</v>
      </c>
      <c r="D2634" s="128" t="s">
        <v>7901</v>
      </c>
      <c r="E2634" s="129"/>
      <c r="F2634" s="130"/>
      <c r="G2634" s="130" t="s">
        <v>305</v>
      </c>
      <c r="H2634" s="511">
        <f t="shared" si="120"/>
        <v>159650</v>
      </c>
      <c r="I2634" s="387">
        <v>155000</v>
      </c>
      <c r="J2634" s="511">
        <f t="shared" si="121"/>
        <v>162750</v>
      </c>
      <c r="K2634" s="511">
        <f t="shared" si="122"/>
        <v>170500</v>
      </c>
      <c r="L2634" s="125"/>
      <c r="M2634" s="125"/>
      <c r="N2634" s="125"/>
      <c r="O2634" s="125"/>
      <c r="P2634" s="125"/>
      <c r="Q2634" s="125"/>
      <c r="R2634" s="125"/>
      <c r="S2634" s="125"/>
      <c r="T2634" s="125"/>
      <c r="U2634" s="125"/>
      <c r="V2634" s="125"/>
      <c r="W2634" s="125"/>
      <c r="X2634" s="125"/>
      <c r="Y2634" s="125"/>
      <c r="Z2634" s="125"/>
    </row>
    <row r="2635" spans="1:26" ht="18">
      <c r="A2635" s="34"/>
      <c r="B2635" s="34"/>
      <c r="C2635" s="35" t="s">
        <v>7909</v>
      </c>
      <c r="D2635" s="128" t="s">
        <v>3544</v>
      </c>
      <c r="E2635" s="129"/>
      <c r="F2635" s="130"/>
      <c r="G2635" s="130" t="s">
        <v>305</v>
      </c>
      <c r="H2635" s="511">
        <f t="shared" ref="H2635:H2698" si="123">(I2635*0.03)+I2635</f>
        <v>28325</v>
      </c>
      <c r="I2635" s="387">
        <v>27500</v>
      </c>
      <c r="J2635" s="511">
        <f t="shared" ref="J2635:J2698" si="124">(I2635*0.05)+I2635</f>
        <v>28875</v>
      </c>
      <c r="K2635" s="511">
        <f t="shared" ref="K2635:K2698" si="125">(I2635*0.1)+I2635</f>
        <v>30250</v>
      </c>
      <c r="L2635" s="125"/>
      <c r="M2635" s="125"/>
      <c r="N2635" s="125"/>
      <c r="O2635" s="125"/>
      <c r="P2635" s="125"/>
      <c r="Q2635" s="125"/>
      <c r="R2635" s="125"/>
      <c r="S2635" s="125"/>
      <c r="T2635" s="125"/>
      <c r="U2635" s="125"/>
      <c r="V2635" s="125"/>
      <c r="W2635" s="125"/>
      <c r="X2635" s="125"/>
      <c r="Y2635" s="125"/>
      <c r="Z2635" s="125"/>
    </row>
    <row r="2636" spans="1:26" ht="18">
      <c r="A2636" s="34"/>
      <c r="B2636" s="34"/>
      <c r="C2636" s="35" t="s">
        <v>7913</v>
      </c>
      <c r="D2636" s="128" t="s">
        <v>7804</v>
      </c>
      <c r="E2636" s="129"/>
      <c r="F2636" s="130" t="s">
        <v>7910</v>
      </c>
      <c r="G2636" s="130" t="s">
        <v>347</v>
      </c>
      <c r="H2636" s="511">
        <f t="shared" si="123"/>
        <v>3708000</v>
      </c>
      <c r="I2636" s="387">
        <v>3600000</v>
      </c>
      <c r="J2636" s="511">
        <f t="shared" si="124"/>
        <v>3780000</v>
      </c>
      <c r="K2636" s="511">
        <f t="shared" si="125"/>
        <v>3960000</v>
      </c>
      <c r="L2636" s="125"/>
      <c r="M2636" s="125"/>
      <c r="N2636" s="125"/>
      <c r="O2636" s="125"/>
      <c r="P2636" s="125"/>
      <c r="Q2636" s="125"/>
      <c r="R2636" s="125"/>
      <c r="S2636" s="125"/>
      <c r="T2636" s="125"/>
      <c r="U2636" s="125"/>
      <c r="V2636" s="125"/>
      <c r="W2636" s="125"/>
      <c r="X2636" s="125"/>
      <c r="Y2636" s="125"/>
      <c r="Z2636" s="125"/>
    </row>
    <row r="2637" spans="1:26" ht="18">
      <c r="A2637" s="34"/>
      <c r="B2637" s="34"/>
      <c r="C2637" s="35" t="s">
        <v>7917</v>
      </c>
      <c r="D2637" s="128" t="s">
        <v>7914</v>
      </c>
      <c r="E2637" s="129"/>
      <c r="F2637" s="130"/>
      <c r="G2637" s="130" t="s">
        <v>305</v>
      </c>
      <c r="H2637" s="511">
        <f t="shared" si="123"/>
        <v>4017000</v>
      </c>
      <c r="I2637" s="387">
        <v>3900000</v>
      </c>
      <c r="J2637" s="511">
        <f t="shared" si="124"/>
        <v>4095000</v>
      </c>
      <c r="K2637" s="511">
        <f t="shared" si="125"/>
        <v>4290000</v>
      </c>
      <c r="L2637" s="125"/>
      <c r="M2637" s="125"/>
      <c r="N2637" s="125"/>
      <c r="O2637" s="125"/>
      <c r="P2637" s="125"/>
      <c r="Q2637" s="125"/>
      <c r="R2637" s="125"/>
      <c r="S2637" s="125"/>
      <c r="T2637" s="125"/>
      <c r="U2637" s="125"/>
      <c r="V2637" s="125"/>
      <c r="W2637" s="125"/>
      <c r="X2637" s="125"/>
      <c r="Y2637" s="125"/>
      <c r="Z2637" s="125"/>
    </row>
    <row r="2638" spans="1:26" ht="18">
      <c r="A2638" s="34"/>
      <c r="B2638" s="34"/>
      <c r="C2638" s="35" t="s">
        <v>7923</v>
      </c>
      <c r="D2638" s="128" t="s">
        <v>7918</v>
      </c>
      <c r="E2638" s="129"/>
      <c r="F2638" s="130"/>
      <c r="G2638" s="130" t="s">
        <v>305</v>
      </c>
      <c r="H2638" s="511">
        <f t="shared" si="123"/>
        <v>636025</v>
      </c>
      <c r="I2638" s="387">
        <v>617500</v>
      </c>
      <c r="J2638" s="511">
        <f t="shared" si="124"/>
        <v>648375</v>
      </c>
      <c r="K2638" s="511">
        <f t="shared" si="125"/>
        <v>679250</v>
      </c>
      <c r="L2638" s="125"/>
      <c r="M2638" s="125"/>
      <c r="N2638" s="125"/>
      <c r="O2638" s="125"/>
      <c r="P2638" s="125"/>
      <c r="Q2638" s="125"/>
      <c r="R2638" s="125"/>
      <c r="S2638" s="125"/>
      <c r="T2638" s="125"/>
      <c r="U2638" s="125"/>
      <c r="V2638" s="125"/>
      <c r="W2638" s="125"/>
      <c r="X2638" s="125"/>
      <c r="Y2638" s="125"/>
      <c r="Z2638" s="125"/>
    </row>
    <row r="2639" spans="1:26" ht="18">
      <c r="A2639" s="34"/>
      <c r="B2639" s="34"/>
      <c r="C2639" s="35" t="s">
        <v>7926</v>
      </c>
      <c r="D2639" s="128" t="s">
        <v>7924</v>
      </c>
      <c r="E2639" s="129"/>
      <c r="F2639" s="130"/>
      <c r="G2639" s="130" t="s">
        <v>305</v>
      </c>
      <c r="H2639" s="511">
        <f t="shared" si="123"/>
        <v>360500</v>
      </c>
      <c r="I2639" s="387">
        <v>350000</v>
      </c>
      <c r="J2639" s="511">
        <f t="shared" si="124"/>
        <v>367500</v>
      </c>
      <c r="K2639" s="511">
        <f t="shared" si="125"/>
        <v>385000</v>
      </c>
      <c r="L2639" s="125"/>
      <c r="M2639" s="125"/>
      <c r="N2639" s="125"/>
      <c r="O2639" s="125"/>
      <c r="P2639" s="125"/>
      <c r="Q2639" s="125"/>
      <c r="R2639" s="125"/>
      <c r="S2639" s="125"/>
      <c r="T2639" s="125"/>
      <c r="U2639" s="125"/>
      <c r="V2639" s="125"/>
      <c r="W2639" s="125"/>
      <c r="X2639" s="125"/>
      <c r="Y2639" s="125"/>
      <c r="Z2639" s="125"/>
    </row>
    <row r="2640" spans="1:26" ht="18">
      <c r="A2640" s="34"/>
      <c r="B2640" s="34"/>
      <c r="C2640" s="35" t="s">
        <v>7929</v>
      </c>
      <c r="D2640" s="128" t="s">
        <v>7927</v>
      </c>
      <c r="E2640" s="129"/>
      <c r="F2640" s="130"/>
      <c r="G2640" s="130" t="s">
        <v>305</v>
      </c>
      <c r="H2640" s="511">
        <f t="shared" si="123"/>
        <v>16536650</v>
      </c>
      <c r="I2640" s="387">
        <v>16055000</v>
      </c>
      <c r="J2640" s="511">
        <f t="shared" si="124"/>
        <v>16857750</v>
      </c>
      <c r="K2640" s="511">
        <f t="shared" si="125"/>
        <v>17660500</v>
      </c>
      <c r="L2640" s="125"/>
      <c r="M2640" s="125"/>
      <c r="N2640" s="125"/>
      <c r="O2640" s="125"/>
      <c r="P2640" s="125"/>
      <c r="Q2640" s="125"/>
      <c r="R2640" s="125"/>
      <c r="S2640" s="125"/>
      <c r="T2640" s="125"/>
      <c r="U2640" s="125"/>
      <c r="V2640" s="125"/>
      <c r="W2640" s="125"/>
      <c r="X2640" s="125"/>
      <c r="Y2640" s="125"/>
      <c r="Z2640" s="125"/>
    </row>
    <row r="2641" spans="1:26" ht="18">
      <c r="A2641" s="34"/>
      <c r="B2641" s="34"/>
      <c r="C2641" s="35" t="s">
        <v>7934</v>
      </c>
      <c r="D2641" s="128" t="s">
        <v>7930</v>
      </c>
      <c r="E2641" s="129"/>
      <c r="F2641" s="130" t="s">
        <v>7931</v>
      </c>
      <c r="G2641" s="130" t="s">
        <v>22</v>
      </c>
      <c r="H2641" s="511">
        <f t="shared" si="123"/>
        <v>12032272.539999999</v>
      </c>
      <c r="I2641" s="387">
        <v>11681818</v>
      </c>
      <c r="J2641" s="511">
        <f t="shared" si="124"/>
        <v>12265908.9</v>
      </c>
      <c r="K2641" s="511">
        <f t="shared" si="125"/>
        <v>12849999.800000001</v>
      </c>
      <c r="L2641" s="125"/>
      <c r="M2641" s="125"/>
      <c r="N2641" s="125"/>
      <c r="O2641" s="125"/>
      <c r="P2641" s="125"/>
      <c r="Q2641" s="125"/>
      <c r="R2641" s="125"/>
      <c r="S2641" s="125"/>
      <c r="T2641" s="125"/>
      <c r="U2641" s="125"/>
      <c r="V2641" s="125"/>
      <c r="W2641" s="125"/>
      <c r="X2641" s="125"/>
      <c r="Y2641" s="125"/>
      <c r="Z2641" s="125"/>
    </row>
    <row r="2642" spans="1:26" ht="18">
      <c r="A2642" s="34"/>
      <c r="B2642" s="34"/>
      <c r="C2642" s="35" t="s">
        <v>7939</v>
      </c>
      <c r="D2642" s="128" t="s">
        <v>7935</v>
      </c>
      <c r="E2642" s="129"/>
      <c r="F2642" s="130" t="s">
        <v>7936</v>
      </c>
      <c r="G2642" s="130" t="s">
        <v>22</v>
      </c>
      <c r="H2642" s="511">
        <f t="shared" si="123"/>
        <v>1030000</v>
      </c>
      <c r="I2642" s="387">
        <v>1000000</v>
      </c>
      <c r="J2642" s="511">
        <f t="shared" si="124"/>
        <v>1050000</v>
      </c>
      <c r="K2642" s="511">
        <f t="shared" si="125"/>
        <v>1100000</v>
      </c>
      <c r="L2642" s="125"/>
      <c r="M2642" s="125"/>
      <c r="N2642" s="125"/>
      <c r="O2642" s="125"/>
      <c r="P2642" s="125"/>
      <c r="Q2642" s="125"/>
      <c r="R2642" s="125"/>
      <c r="S2642" s="125"/>
      <c r="T2642" s="125"/>
      <c r="U2642" s="125"/>
      <c r="V2642" s="125"/>
      <c r="W2642" s="125"/>
      <c r="X2642" s="125"/>
      <c r="Y2642" s="125"/>
      <c r="Z2642" s="125"/>
    </row>
    <row r="2643" spans="1:26" ht="18">
      <c r="A2643" s="34"/>
      <c r="B2643" s="34"/>
      <c r="C2643" s="35" t="s">
        <v>7943</v>
      </c>
      <c r="D2643" s="128" t="s">
        <v>7935</v>
      </c>
      <c r="E2643" s="129"/>
      <c r="F2643" s="130" t="s">
        <v>7940</v>
      </c>
      <c r="G2643" s="130" t="s">
        <v>22</v>
      </c>
      <c r="H2643" s="511">
        <f t="shared" si="123"/>
        <v>695250</v>
      </c>
      <c r="I2643" s="387">
        <v>675000</v>
      </c>
      <c r="J2643" s="511">
        <f t="shared" si="124"/>
        <v>708750</v>
      </c>
      <c r="K2643" s="511">
        <f t="shared" si="125"/>
        <v>742500</v>
      </c>
      <c r="L2643" s="125"/>
      <c r="M2643" s="125"/>
      <c r="N2643" s="125"/>
      <c r="O2643" s="125"/>
      <c r="P2643" s="125"/>
      <c r="Q2643" s="125"/>
      <c r="R2643" s="125"/>
      <c r="S2643" s="125"/>
      <c r="T2643" s="125"/>
      <c r="U2643" s="125"/>
      <c r="V2643" s="125"/>
      <c r="W2643" s="125"/>
      <c r="X2643" s="125"/>
      <c r="Y2643" s="125"/>
      <c r="Z2643" s="125"/>
    </row>
    <row r="2644" spans="1:26" ht="18">
      <c r="A2644" s="34"/>
      <c r="B2644" s="34"/>
      <c r="C2644" s="35" t="s">
        <v>7947</v>
      </c>
      <c r="D2644" s="128" t="s">
        <v>7935</v>
      </c>
      <c r="E2644" s="129"/>
      <c r="F2644" s="130" t="s">
        <v>7944</v>
      </c>
      <c r="G2644" s="130" t="s">
        <v>22</v>
      </c>
      <c r="H2644" s="511">
        <f t="shared" si="123"/>
        <v>3605000</v>
      </c>
      <c r="I2644" s="387">
        <v>3500000</v>
      </c>
      <c r="J2644" s="511">
        <f t="shared" si="124"/>
        <v>3675000</v>
      </c>
      <c r="K2644" s="511">
        <f t="shared" si="125"/>
        <v>3850000</v>
      </c>
      <c r="L2644" s="125"/>
      <c r="M2644" s="125"/>
      <c r="N2644" s="125"/>
      <c r="O2644" s="125"/>
      <c r="P2644" s="125"/>
      <c r="Q2644" s="125"/>
      <c r="R2644" s="125"/>
      <c r="S2644" s="125"/>
      <c r="T2644" s="125"/>
      <c r="U2644" s="125"/>
      <c r="V2644" s="125"/>
      <c r="W2644" s="125"/>
      <c r="X2644" s="125"/>
      <c r="Y2644" s="125"/>
      <c r="Z2644" s="125"/>
    </row>
    <row r="2645" spans="1:26" ht="18">
      <c r="A2645" s="34"/>
      <c r="B2645" s="34"/>
      <c r="C2645" s="35" t="s">
        <v>7955</v>
      </c>
      <c r="D2645" s="128" t="s">
        <v>7950</v>
      </c>
      <c r="E2645" s="129"/>
      <c r="F2645" s="130" t="s">
        <v>7951</v>
      </c>
      <c r="G2645" s="130" t="s">
        <v>268</v>
      </c>
      <c r="H2645" s="511">
        <f t="shared" si="123"/>
        <v>669500</v>
      </c>
      <c r="I2645" s="387">
        <v>650000</v>
      </c>
      <c r="J2645" s="511">
        <f t="shared" si="124"/>
        <v>682500</v>
      </c>
      <c r="K2645" s="511">
        <f t="shared" si="125"/>
        <v>715000</v>
      </c>
      <c r="L2645" s="125"/>
      <c r="M2645" s="125"/>
      <c r="N2645" s="125"/>
      <c r="O2645" s="125"/>
      <c r="P2645" s="125"/>
      <c r="Q2645" s="125"/>
      <c r="R2645" s="125"/>
      <c r="S2645" s="125"/>
      <c r="T2645" s="125"/>
      <c r="U2645" s="125"/>
      <c r="V2645" s="125"/>
      <c r="W2645" s="125"/>
      <c r="X2645" s="125"/>
      <c r="Y2645" s="125"/>
      <c r="Z2645" s="125"/>
    </row>
    <row r="2646" spans="1:26" ht="36">
      <c r="A2646" s="34"/>
      <c r="B2646" s="34"/>
      <c r="C2646" s="35" t="s">
        <v>7960</v>
      </c>
      <c r="D2646" s="128" t="s">
        <v>7956</v>
      </c>
      <c r="E2646" s="129"/>
      <c r="F2646" s="130" t="s">
        <v>7957</v>
      </c>
      <c r="G2646" s="130" t="s">
        <v>305</v>
      </c>
      <c r="H2646" s="511">
        <f t="shared" si="123"/>
        <v>58710</v>
      </c>
      <c r="I2646" s="387">
        <v>57000</v>
      </c>
      <c r="J2646" s="511">
        <f t="shared" si="124"/>
        <v>59850</v>
      </c>
      <c r="K2646" s="511">
        <f t="shared" si="125"/>
        <v>62700</v>
      </c>
      <c r="L2646" s="125"/>
      <c r="M2646" s="125"/>
      <c r="N2646" s="125"/>
      <c r="O2646" s="125"/>
      <c r="P2646" s="125"/>
      <c r="Q2646" s="125"/>
      <c r="R2646" s="125"/>
      <c r="S2646" s="125"/>
      <c r="T2646" s="125"/>
      <c r="U2646" s="125"/>
      <c r="V2646" s="125"/>
      <c r="W2646" s="125"/>
      <c r="X2646" s="125"/>
      <c r="Y2646" s="125"/>
      <c r="Z2646" s="125"/>
    </row>
    <row r="2647" spans="1:26" ht="36">
      <c r="A2647" s="34"/>
      <c r="B2647" s="34"/>
      <c r="C2647" s="35" t="s">
        <v>7964</v>
      </c>
      <c r="D2647" s="128" t="s">
        <v>7961</v>
      </c>
      <c r="E2647" s="129"/>
      <c r="F2647" s="130" t="s">
        <v>7957</v>
      </c>
      <c r="G2647" s="130" t="s">
        <v>305</v>
      </c>
      <c r="H2647" s="511">
        <f t="shared" si="123"/>
        <v>50985</v>
      </c>
      <c r="I2647" s="387">
        <v>49500</v>
      </c>
      <c r="J2647" s="511">
        <f t="shared" si="124"/>
        <v>51975</v>
      </c>
      <c r="K2647" s="511">
        <f t="shared" si="125"/>
        <v>54450</v>
      </c>
      <c r="L2647" s="125"/>
      <c r="M2647" s="125"/>
      <c r="N2647" s="125"/>
      <c r="O2647" s="125"/>
      <c r="P2647" s="125"/>
      <c r="Q2647" s="125"/>
      <c r="R2647" s="125"/>
      <c r="S2647" s="125"/>
      <c r="T2647" s="125"/>
      <c r="U2647" s="125"/>
      <c r="V2647" s="125"/>
      <c r="W2647" s="125"/>
      <c r="X2647" s="125"/>
      <c r="Y2647" s="125"/>
      <c r="Z2647" s="125"/>
    </row>
    <row r="2648" spans="1:26" ht="18">
      <c r="A2648" s="34"/>
      <c r="B2648" s="34"/>
      <c r="C2648" s="35" t="s">
        <v>7968</v>
      </c>
      <c r="D2648" s="128" t="s">
        <v>7965</v>
      </c>
      <c r="E2648" s="129"/>
      <c r="F2648" s="130"/>
      <c r="G2648" s="130" t="s">
        <v>305</v>
      </c>
      <c r="H2648" s="511">
        <f t="shared" si="123"/>
        <v>463500</v>
      </c>
      <c r="I2648" s="387">
        <v>450000</v>
      </c>
      <c r="J2648" s="511">
        <f t="shared" si="124"/>
        <v>472500</v>
      </c>
      <c r="K2648" s="511">
        <f t="shared" si="125"/>
        <v>495000</v>
      </c>
      <c r="L2648" s="125"/>
      <c r="M2648" s="125"/>
      <c r="N2648" s="125"/>
      <c r="O2648" s="125"/>
      <c r="P2648" s="125"/>
      <c r="Q2648" s="125"/>
      <c r="R2648" s="125"/>
      <c r="S2648" s="125"/>
      <c r="T2648" s="125"/>
      <c r="U2648" s="125"/>
      <c r="V2648" s="125"/>
      <c r="W2648" s="125"/>
      <c r="X2648" s="125"/>
      <c r="Y2648" s="125"/>
      <c r="Z2648" s="125"/>
    </row>
    <row r="2649" spans="1:26" ht="36">
      <c r="A2649" s="34"/>
      <c r="B2649" s="34"/>
      <c r="C2649" s="35" t="s">
        <v>7972</v>
      </c>
      <c r="D2649" s="128" t="s">
        <v>7969</v>
      </c>
      <c r="E2649" s="129"/>
      <c r="F2649" s="130"/>
      <c r="G2649" s="130" t="s">
        <v>305</v>
      </c>
      <c r="H2649" s="511">
        <f t="shared" si="123"/>
        <v>1442000</v>
      </c>
      <c r="I2649" s="387">
        <v>1400000</v>
      </c>
      <c r="J2649" s="511">
        <f t="shared" si="124"/>
        <v>1470000</v>
      </c>
      <c r="K2649" s="511">
        <f t="shared" si="125"/>
        <v>1540000</v>
      </c>
      <c r="L2649" s="125"/>
      <c r="M2649" s="125"/>
      <c r="N2649" s="125"/>
      <c r="O2649" s="125"/>
      <c r="P2649" s="125"/>
      <c r="Q2649" s="125"/>
      <c r="R2649" s="125"/>
      <c r="S2649" s="125"/>
      <c r="T2649" s="125"/>
      <c r="U2649" s="125"/>
      <c r="V2649" s="125"/>
      <c r="W2649" s="125"/>
      <c r="X2649" s="125"/>
      <c r="Y2649" s="125"/>
      <c r="Z2649" s="125"/>
    </row>
    <row r="2650" spans="1:26" ht="36">
      <c r="A2650" s="34"/>
      <c r="B2650" s="34"/>
      <c r="C2650" s="35" t="s">
        <v>22900</v>
      </c>
      <c r="D2650" s="128" t="s">
        <v>7973</v>
      </c>
      <c r="E2650" s="129"/>
      <c r="F2650" s="130"/>
      <c r="G2650" s="130" t="s">
        <v>305</v>
      </c>
      <c r="H2650" s="511">
        <f t="shared" si="123"/>
        <v>360500</v>
      </c>
      <c r="I2650" s="387">
        <v>350000</v>
      </c>
      <c r="J2650" s="511">
        <f t="shared" si="124"/>
        <v>367500</v>
      </c>
      <c r="K2650" s="511">
        <f t="shared" si="125"/>
        <v>385000</v>
      </c>
      <c r="L2650" s="125"/>
      <c r="M2650" s="125"/>
      <c r="N2650" s="125"/>
      <c r="O2650" s="125"/>
      <c r="P2650" s="125"/>
      <c r="Q2650" s="125"/>
      <c r="R2650" s="125"/>
      <c r="S2650" s="125"/>
      <c r="T2650" s="125"/>
      <c r="U2650" s="125"/>
      <c r="V2650" s="125"/>
      <c r="W2650" s="125"/>
      <c r="X2650" s="125"/>
      <c r="Y2650" s="125"/>
      <c r="Z2650" s="125"/>
    </row>
    <row r="2651" spans="1:26" ht="36">
      <c r="A2651" s="34"/>
      <c r="B2651" s="34"/>
      <c r="C2651" s="35" t="s">
        <v>22901</v>
      </c>
      <c r="D2651" s="128" t="s">
        <v>16619</v>
      </c>
      <c r="E2651" s="129" t="s">
        <v>5043</v>
      </c>
      <c r="F2651" s="130"/>
      <c r="G2651" s="130" t="s">
        <v>347</v>
      </c>
      <c r="H2651" s="511">
        <f t="shared" si="123"/>
        <v>1235629.2</v>
      </c>
      <c r="I2651" s="386">
        <v>1199640</v>
      </c>
      <c r="J2651" s="511">
        <f t="shared" si="124"/>
        <v>1259622</v>
      </c>
      <c r="K2651" s="511">
        <f t="shared" si="125"/>
        <v>1319604</v>
      </c>
      <c r="L2651" s="125"/>
      <c r="M2651" s="125"/>
      <c r="N2651" s="125"/>
      <c r="O2651" s="125"/>
      <c r="P2651" s="125"/>
      <c r="Q2651" s="125"/>
      <c r="R2651" s="125"/>
      <c r="S2651" s="125"/>
      <c r="T2651" s="125"/>
      <c r="U2651" s="125"/>
      <c r="V2651" s="125"/>
      <c r="W2651" s="125"/>
      <c r="X2651" s="125"/>
      <c r="Y2651" s="125"/>
      <c r="Z2651" s="125"/>
    </row>
    <row r="2652" spans="1:26" ht="36">
      <c r="A2652" s="121"/>
      <c r="B2652" s="121"/>
      <c r="C2652" s="35" t="s">
        <v>22902</v>
      </c>
      <c r="D2652" s="128" t="s">
        <v>16620</v>
      </c>
      <c r="E2652" s="129" t="s">
        <v>5043</v>
      </c>
      <c r="F2652" s="130"/>
      <c r="G2652" s="130" t="s">
        <v>347</v>
      </c>
      <c r="H2652" s="511">
        <f t="shared" si="123"/>
        <v>1124760</v>
      </c>
      <c r="I2652" s="386">
        <v>1092000</v>
      </c>
      <c r="J2652" s="511">
        <f t="shared" si="124"/>
        <v>1146600</v>
      </c>
      <c r="K2652" s="511">
        <f t="shared" si="125"/>
        <v>1201200</v>
      </c>
      <c r="L2652" s="121"/>
      <c r="M2652" s="121"/>
      <c r="N2652" s="121"/>
      <c r="O2652" s="121"/>
      <c r="P2652" s="121"/>
      <c r="Q2652" s="121"/>
      <c r="R2652" s="121"/>
      <c r="S2652" s="121"/>
      <c r="T2652" s="121"/>
      <c r="U2652" s="121"/>
      <c r="V2652" s="121"/>
      <c r="W2652" s="121"/>
      <c r="X2652" s="121"/>
      <c r="Y2652" s="121"/>
      <c r="Z2652" s="121"/>
    </row>
    <row r="2653" spans="1:26" ht="18">
      <c r="A2653" s="121"/>
      <c r="B2653" s="121"/>
      <c r="C2653" s="35" t="s">
        <v>22903</v>
      </c>
      <c r="D2653" s="128" t="s">
        <v>16621</v>
      </c>
      <c r="E2653" s="129"/>
      <c r="F2653" s="130"/>
      <c r="G2653" s="130" t="s">
        <v>305</v>
      </c>
      <c r="H2653" s="511">
        <f t="shared" si="123"/>
        <v>144612</v>
      </c>
      <c r="I2653" s="386">
        <v>140400</v>
      </c>
      <c r="J2653" s="511">
        <f t="shared" si="124"/>
        <v>147420</v>
      </c>
      <c r="K2653" s="511">
        <f t="shared" si="125"/>
        <v>154440</v>
      </c>
      <c r="L2653" s="121"/>
      <c r="M2653" s="121"/>
      <c r="N2653" s="121"/>
      <c r="O2653" s="121"/>
      <c r="P2653" s="121"/>
      <c r="Q2653" s="121"/>
      <c r="R2653" s="121"/>
      <c r="S2653" s="121"/>
      <c r="T2653" s="121"/>
      <c r="U2653" s="121"/>
      <c r="V2653" s="121"/>
      <c r="W2653" s="121"/>
      <c r="X2653" s="121"/>
      <c r="Y2653" s="121"/>
      <c r="Z2653" s="121"/>
    </row>
    <row r="2654" spans="1:26" ht="18">
      <c r="A2654" s="121"/>
      <c r="B2654" s="121"/>
      <c r="C2654" s="35" t="s">
        <v>22904</v>
      </c>
      <c r="D2654" s="128" t="s">
        <v>16622</v>
      </c>
      <c r="E2654" s="129"/>
      <c r="F2654" s="130"/>
      <c r="G2654" s="130" t="s">
        <v>305</v>
      </c>
      <c r="H2654" s="511">
        <f t="shared" si="123"/>
        <v>104442</v>
      </c>
      <c r="I2654" s="386">
        <v>101400</v>
      </c>
      <c r="J2654" s="511">
        <f t="shared" si="124"/>
        <v>106470</v>
      </c>
      <c r="K2654" s="511">
        <f t="shared" si="125"/>
        <v>111540</v>
      </c>
      <c r="L2654" s="121"/>
      <c r="M2654" s="121"/>
      <c r="N2654" s="121"/>
      <c r="O2654" s="121"/>
      <c r="P2654" s="121"/>
      <c r="Q2654" s="121"/>
      <c r="R2654" s="121"/>
      <c r="S2654" s="121"/>
      <c r="T2654" s="121"/>
      <c r="U2654" s="121"/>
      <c r="V2654" s="121"/>
      <c r="W2654" s="121"/>
      <c r="X2654" s="121"/>
      <c r="Y2654" s="121"/>
      <c r="Z2654" s="121"/>
    </row>
    <row r="2655" spans="1:26" ht="18">
      <c r="A2655" s="121"/>
      <c r="B2655" s="121"/>
      <c r="C2655" s="115" t="s">
        <v>7976</v>
      </c>
      <c r="D2655" s="154" t="s">
        <v>7977</v>
      </c>
      <c r="E2655" s="129"/>
      <c r="F2655" s="130"/>
      <c r="G2655" s="130"/>
      <c r="H2655" s="511">
        <f t="shared" si="123"/>
        <v>0</v>
      </c>
      <c r="I2655" s="389"/>
      <c r="J2655" s="511">
        <f t="shared" si="124"/>
        <v>0</v>
      </c>
      <c r="K2655" s="511">
        <f t="shared" si="125"/>
        <v>0</v>
      </c>
      <c r="L2655" s="121"/>
      <c r="M2655" s="121"/>
      <c r="N2655" s="121"/>
      <c r="O2655" s="121"/>
      <c r="P2655" s="121"/>
      <c r="Q2655" s="121"/>
      <c r="R2655" s="121"/>
      <c r="S2655" s="121"/>
      <c r="T2655" s="121"/>
      <c r="U2655" s="121"/>
      <c r="V2655" s="121"/>
      <c r="W2655" s="121"/>
      <c r="X2655" s="121"/>
      <c r="Y2655" s="121"/>
      <c r="Z2655" s="121"/>
    </row>
    <row r="2656" spans="1:26" ht="18">
      <c r="A2656" s="121"/>
      <c r="B2656" s="121"/>
      <c r="C2656" s="115" t="s">
        <v>7979</v>
      </c>
      <c r="D2656" s="154" t="s">
        <v>7981</v>
      </c>
      <c r="E2656" s="129"/>
      <c r="F2656" s="130"/>
      <c r="G2656" s="130"/>
      <c r="H2656" s="511">
        <f t="shared" si="123"/>
        <v>0</v>
      </c>
      <c r="I2656" s="389"/>
      <c r="J2656" s="511">
        <f t="shared" si="124"/>
        <v>0</v>
      </c>
      <c r="K2656" s="511">
        <f t="shared" si="125"/>
        <v>0</v>
      </c>
      <c r="L2656" s="121"/>
      <c r="M2656" s="121"/>
      <c r="N2656" s="121"/>
      <c r="O2656" s="121"/>
      <c r="P2656" s="121"/>
      <c r="Q2656" s="121"/>
      <c r="R2656" s="121"/>
      <c r="S2656" s="121"/>
      <c r="T2656" s="121"/>
      <c r="U2656" s="121"/>
      <c r="V2656" s="121"/>
      <c r="W2656" s="121"/>
      <c r="X2656" s="121"/>
      <c r="Y2656" s="121"/>
      <c r="Z2656" s="121"/>
    </row>
    <row r="2657" spans="1:26" ht="36">
      <c r="A2657" s="121"/>
      <c r="B2657" s="121"/>
      <c r="C2657" s="35" t="s">
        <v>7984</v>
      </c>
      <c r="D2657" s="128" t="s">
        <v>7981</v>
      </c>
      <c r="E2657" s="129" t="s">
        <v>20</v>
      </c>
      <c r="F2657" s="130" t="s">
        <v>20</v>
      </c>
      <c r="G2657" s="130" t="s">
        <v>22</v>
      </c>
      <c r="H2657" s="511">
        <f t="shared" si="123"/>
        <v>25029</v>
      </c>
      <c r="I2657" s="387">
        <v>24300</v>
      </c>
      <c r="J2657" s="511">
        <f t="shared" si="124"/>
        <v>25515</v>
      </c>
      <c r="K2657" s="511">
        <f t="shared" si="125"/>
        <v>26730</v>
      </c>
      <c r="L2657" s="121"/>
      <c r="M2657" s="121"/>
      <c r="N2657" s="121"/>
      <c r="O2657" s="121"/>
      <c r="P2657" s="121"/>
      <c r="Q2657" s="121"/>
      <c r="R2657" s="121"/>
      <c r="S2657" s="121"/>
      <c r="T2657" s="121"/>
      <c r="U2657" s="121"/>
      <c r="V2657" s="121"/>
      <c r="W2657" s="121"/>
      <c r="X2657" s="121"/>
      <c r="Y2657" s="121"/>
      <c r="Z2657" s="121"/>
    </row>
    <row r="2658" spans="1:26" ht="18">
      <c r="A2658" s="121"/>
      <c r="B2658" s="121"/>
      <c r="C2658" s="35" t="s">
        <v>7987</v>
      </c>
      <c r="D2658" s="128" t="s">
        <v>7988</v>
      </c>
      <c r="E2658" s="129" t="s">
        <v>7989</v>
      </c>
      <c r="F2658" s="130" t="s">
        <v>20</v>
      </c>
      <c r="G2658" s="130" t="s">
        <v>305</v>
      </c>
      <c r="H2658" s="511">
        <f t="shared" si="123"/>
        <v>82400</v>
      </c>
      <c r="I2658" s="387">
        <v>80000</v>
      </c>
      <c r="J2658" s="511">
        <f t="shared" si="124"/>
        <v>84000</v>
      </c>
      <c r="K2658" s="511">
        <f t="shared" si="125"/>
        <v>88000</v>
      </c>
      <c r="L2658" s="151"/>
      <c r="M2658" s="151"/>
      <c r="N2658" s="151"/>
      <c r="O2658" s="151"/>
      <c r="P2658" s="151"/>
      <c r="Q2658" s="151"/>
      <c r="R2658" s="151"/>
      <c r="S2658" s="151"/>
      <c r="T2658" s="151"/>
      <c r="U2658" s="151"/>
      <c r="V2658" s="151"/>
      <c r="W2658" s="151"/>
      <c r="X2658" s="151"/>
      <c r="Y2658" s="151"/>
      <c r="Z2658" s="151"/>
    </row>
    <row r="2659" spans="1:26" ht="36">
      <c r="A2659" s="121"/>
      <c r="B2659" s="121"/>
      <c r="C2659" s="35" t="s">
        <v>7992</v>
      </c>
      <c r="D2659" s="128" t="s">
        <v>7993</v>
      </c>
      <c r="E2659" s="129" t="s">
        <v>7994</v>
      </c>
      <c r="F2659" s="130" t="s">
        <v>20</v>
      </c>
      <c r="G2659" s="130" t="s">
        <v>305</v>
      </c>
      <c r="H2659" s="511">
        <f t="shared" si="123"/>
        <v>133900</v>
      </c>
      <c r="I2659" s="387">
        <v>130000</v>
      </c>
      <c r="J2659" s="511">
        <f t="shared" si="124"/>
        <v>136500</v>
      </c>
      <c r="K2659" s="511">
        <f t="shared" si="125"/>
        <v>143000</v>
      </c>
      <c r="L2659" s="151"/>
      <c r="M2659" s="151"/>
      <c r="N2659" s="151"/>
      <c r="O2659" s="151"/>
      <c r="P2659" s="151"/>
      <c r="Q2659" s="151"/>
      <c r="R2659" s="151"/>
      <c r="S2659" s="151"/>
      <c r="T2659" s="151"/>
      <c r="U2659" s="151"/>
      <c r="V2659" s="151"/>
      <c r="W2659" s="151"/>
      <c r="X2659" s="151"/>
      <c r="Y2659" s="151"/>
      <c r="Z2659" s="151"/>
    </row>
    <row r="2660" spans="1:26" ht="36">
      <c r="A2660" s="121"/>
      <c r="B2660" s="121"/>
      <c r="C2660" s="35" t="s">
        <v>7997</v>
      </c>
      <c r="D2660" s="128" t="s">
        <v>7998</v>
      </c>
      <c r="E2660" s="129" t="s">
        <v>20</v>
      </c>
      <c r="F2660" s="130" t="s">
        <v>20</v>
      </c>
      <c r="G2660" s="130" t="s">
        <v>2744</v>
      </c>
      <c r="H2660" s="511">
        <f t="shared" si="123"/>
        <v>16068</v>
      </c>
      <c r="I2660" s="387">
        <v>15600</v>
      </c>
      <c r="J2660" s="511">
        <f t="shared" si="124"/>
        <v>16380</v>
      </c>
      <c r="K2660" s="511">
        <f t="shared" si="125"/>
        <v>17160</v>
      </c>
      <c r="L2660" s="151"/>
      <c r="M2660" s="151"/>
      <c r="N2660" s="151"/>
      <c r="O2660" s="151"/>
      <c r="P2660" s="151"/>
      <c r="Q2660" s="151"/>
      <c r="R2660" s="151"/>
      <c r="S2660" s="151"/>
      <c r="T2660" s="151"/>
      <c r="U2660" s="151"/>
      <c r="V2660" s="151"/>
      <c r="W2660" s="151"/>
      <c r="X2660" s="151"/>
      <c r="Y2660" s="151"/>
      <c r="Z2660" s="151"/>
    </row>
    <row r="2661" spans="1:26" ht="18">
      <c r="A2661" s="121"/>
      <c r="B2661" s="121"/>
      <c r="C2661" s="35" t="s">
        <v>8001</v>
      </c>
      <c r="D2661" s="128" t="s">
        <v>8002</v>
      </c>
      <c r="E2661" s="129" t="s">
        <v>1349</v>
      </c>
      <c r="F2661" s="130"/>
      <c r="G2661" s="130" t="s">
        <v>22</v>
      </c>
      <c r="H2661" s="511">
        <f t="shared" si="123"/>
        <v>51500</v>
      </c>
      <c r="I2661" s="387">
        <v>50000</v>
      </c>
      <c r="J2661" s="511">
        <f t="shared" si="124"/>
        <v>52500</v>
      </c>
      <c r="K2661" s="511">
        <f t="shared" si="125"/>
        <v>55000</v>
      </c>
      <c r="L2661" s="151"/>
      <c r="M2661" s="151"/>
      <c r="N2661" s="151"/>
      <c r="O2661" s="151"/>
      <c r="P2661" s="151"/>
      <c r="Q2661" s="151"/>
      <c r="R2661" s="151"/>
      <c r="S2661" s="151"/>
      <c r="T2661" s="151"/>
      <c r="U2661" s="151"/>
      <c r="V2661" s="151"/>
      <c r="W2661" s="151"/>
      <c r="X2661" s="151"/>
      <c r="Y2661" s="151"/>
      <c r="Z2661" s="151"/>
    </row>
    <row r="2662" spans="1:26" ht="18">
      <c r="A2662" s="121"/>
      <c r="B2662" s="121"/>
      <c r="C2662" s="35" t="s">
        <v>8005</v>
      </c>
      <c r="D2662" s="128" t="s">
        <v>16623</v>
      </c>
      <c r="E2662" s="129" t="s">
        <v>16624</v>
      </c>
      <c r="F2662" s="130"/>
      <c r="G2662" s="130" t="s">
        <v>305</v>
      </c>
      <c r="H2662" s="511">
        <f t="shared" si="123"/>
        <v>26780</v>
      </c>
      <c r="I2662" s="386">
        <v>26000</v>
      </c>
      <c r="J2662" s="511">
        <f t="shared" si="124"/>
        <v>27300</v>
      </c>
      <c r="K2662" s="511">
        <f t="shared" si="125"/>
        <v>28600</v>
      </c>
      <c r="L2662" s="151"/>
      <c r="M2662" s="151"/>
      <c r="N2662" s="151"/>
      <c r="O2662" s="151"/>
      <c r="P2662" s="151"/>
      <c r="Q2662" s="151"/>
      <c r="R2662" s="151"/>
      <c r="S2662" s="151"/>
      <c r="T2662" s="151"/>
      <c r="U2662" s="151"/>
      <c r="V2662" s="151"/>
      <c r="W2662" s="151"/>
      <c r="X2662" s="151"/>
      <c r="Y2662" s="151"/>
      <c r="Z2662" s="151"/>
    </row>
    <row r="2663" spans="1:26" ht="18">
      <c r="A2663" s="121"/>
      <c r="B2663" s="121"/>
      <c r="C2663" s="35" t="s">
        <v>22905</v>
      </c>
      <c r="D2663" s="128" t="s">
        <v>16625</v>
      </c>
      <c r="E2663" s="129" t="s">
        <v>16624</v>
      </c>
      <c r="F2663" s="130"/>
      <c r="G2663" s="130" t="s">
        <v>305</v>
      </c>
      <c r="H2663" s="511">
        <f t="shared" si="123"/>
        <v>20085</v>
      </c>
      <c r="I2663" s="386">
        <v>19500</v>
      </c>
      <c r="J2663" s="511">
        <f t="shared" si="124"/>
        <v>20475</v>
      </c>
      <c r="K2663" s="511">
        <f t="shared" si="125"/>
        <v>21450</v>
      </c>
      <c r="L2663" s="151"/>
      <c r="M2663" s="151"/>
      <c r="N2663" s="151"/>
      <c r="O2663" s="151"/>
      <c r="P2663" s="151"/>
      <c r="Q2663" s="151"/>
      <c r="R2663" s="151"/>
      <c r="S2663" s="151"/>
      <c r="T2663" s="151"/>
      <c r="U2663" s="151"/>
      <c r="V2663" s="151"/>
      <c r="W2663" s="151"/>
      <c r="X2663" s="151"/>
      <c r="Y2663" s="151"/>
      <c r="Z2663" s="151"/>
    </row>
    <row r="2664" spans="1:26" ht="36">
      <c r="A2664" s="121"/>
      <c r="B2664" s="121"/>
      <c r="C2664" s="35" t="s">
        <v>22906</v>
      </c>
      <c r="D2664" s="128" t="s">
        <v>16626</v>
      </c>
      <c r="E2664" s="129" t="s">
        <v>16624</v>
      </c>
      <c r="F2664" s="130"/>
      <c r="G2664" s="130" t="s">
        <v>305</v>
      </c>
      <c r="H2664" s="511">
        <f t="shared" si="123"/>
        <v>27717.3</v>
      </c>
      <c r="I2664" s="386">
        <v>26910</v>
      </c>
      <c r="J2664" s="511">
        <f t="shared" si="124"/>
        <v>28255.5</v>
      </c>
      <c r="K2664" s="511">
        <f t="shared" si="125"/>
        <v>29601</v>
      </c>
      <c r="L2664" s="151"/>
      <c r="M2664" s="151"/>
      <c r="N2664" s="151"/>
      <c r="O2664" s="151"/>
      <c r="P2664" s="151"/>
      <c r="Q2664" s="151"/>
      <c r="R2664" s="151"/>
      <c r="S2664" s="151"/>
      <c r="T2664" s="151"/>
      <c r="U2664" s="151"/>
      <c r="V2664" s="151"/>
      <c r="W2664" s="151"/>
      <c r="X2664" s="151"/>
      <c r="Y2664" s="151"/>
      <c r="Z2664" s="151"/>
    </row>
    <row r="2665" spans="1:26" ht="18">
      <c r="A2665" s="121"/>
      <c r="B2665" s="121"/>
      <c r="C2665" s="35" t="s">
        <v>22907</v>
      </c>
      <c r="D2665" s="128" t="s">
        <v>16627</v>
      </c>
      <c r="E2665" s="129" t="s">
        <v>16624</v>
      </c>
      <c r="F2665" s="130"/>
      <c r="G2665" s="130" t="s">
        <v>305</v>
      </c>
      <c r="H2665" s="511">
        <f t="shared" si="123"/>
        <v>33260.76</v>
      </c>
      <c r="I2665" s="386">
        <v>32292</v>
      </c>
      <c r="J2665" s="511">
        <f t="shared" si="124"/>
        <v>33906.6</v>
      </c>
      <c r="K2665" s="511">
        <f t="shared" si="125"/>
        <v>35521.199999999997</v>
      </c>
      <c r="L2665" s="151"/>
      <c r="M2665" s="151"/>
      <c r="N2665" s="151"/>
      <c r="O2665" s="151"/>
      <c r="P2665" s="151"/>
      <c r="Q2665" s="151"/>
      <c r="R2665" s="151"/>
      <c r="S2665" s="151"/>
      <c r="T2665" s="151"/>
      <c r="U2665" s="151"/>
      <c r="V2665" s="151"/>
      <c r="W2665" s="151"/>
      <c r="X2665" s="151"/>
      <c r="Y2665" s="151"/>
      <c r="Z2665" s="151"/>
    </row>
    <row r="2666" spans="1:26" ht="18">
      <c r="A2666" s="137"/>
      <c r="B2666" s="137"/>
      <c r="C2666" s="35" t="s">
        <v>22908</v>
      </c>
      <c r="D2666" s="128" t="s">
        <v>8006</v>
      </c>
      <c r="E2666" s="129"/>
      <c r="F2666" s="130"/>
      <c r="G2666" s="130" t="s">
        <v>305</v>
      </c>
      <c r="H2666" s="511">
        <f t="shared" si="123"/>
        <v>77250</v>
      </c>
      <c r="I2666" s="387">
        <v>75000</v>
      </c>
      <c r="J2666" s="511">
        <f t="shared" si="124"/>
        <v>78750</v>
      </c>
      <c r="K2666" s="511">
        <f t="shared" si="125"/>
        <v>82500</v>
      </c>
      <c r="L2666" s="137"/>
      <c r="M2666" s="137"/>
      <c r="N2666" s="137"/>
      <c r="O2666" s="137"/>
      <c r="P2666" s="137"/>
      <c r="Q2666" s="137"/>
      <c r="R2666" s="137"/>
      <c r="S2666" s="137"/>
      <c r="T2666" s="137"/>
      <c r="U2666" s="137"/>
      <c r="V2666" s="137"/>
      <c r="W2666" s="137"/>
      <c r="X2666" s="137"/>
      <c r="Y2666" s="137"/>
      <c r="Z2666" s="137"/>
    </row>
    <row r="2667" spans="1:26" ht="18">
      <c r="A2667" s="137"/>
      <c r="B2667" s="137"/>
      <c r="C2667" s="148" t="s">
        <v>8009</v>
      </c>
      <c r="D2667" s="154" t="s">
        <v>8010</v>
      </c>
      <c r="E2667" s="129"/>
      <c r="F2667" s="130"/>
      <c r="G2667" s="130"/>
      <c r="H2667" s="511">
        <f t="shared" si="123"/>
        <v>0</v>
      </c>
      <c r="I2667" s="389"/>
      <c r="J2667" s="511">
        <f t="shared" si="124"/>
        <v>0</v>
      </c>
      <c r="K2667" s="511">
        <f t="shared" si="125"/>
        <v>0</v>
      </c>
      <c r="L2667" s="137"/>
      <c r="M2667" s="137"/>
      <c r="N2667" s="137"/>
      <c r="O2667" s="137"/>
      <c r="P2667" s="137"/>
      <c r="Q2667" s="137"/>
      <c r="R2667" s="137"/>
      <c r="S2667" s="137"/>
      <c r="T2667" s="137"/>
      <c r="U2667" s="137"/>
      <c r="V2667" s="137"/>
      <c r="W2667" s="137"/>
      <c r="X2667" s="137"/>
      <c r="Y2667" s="137"/>
      <c r="Z2667" s="137"/>
    </row>
    <row r="2668" spans="1:26" ht="36">
      <c r="A2668" s="137"/>
      <c r="B2668" s="137"/>
      <c r="C2668" s="147" t="s">
        <v>8013</v>
      </c>
      <c r="D2668" s="128" t="s">
        <v>8014</v>
      </c>
      <c r="E2668" s="129" t="s">
        <v>20</v>
      </c>
      <c r="F2668" s="130" t="s">
        <v>20</v>
      </c>
      <c r="G2668" s="130" t="s">
        <v>22</v>
      </c>
      <c r="H2668" s="511">
        <f t="shared" si="123"/>
        <v>31518</v>
      </c>
      <c r="I2668" s="387">
        <v>30600</v>
      </c>
      <c r="J2668" s="511">
        <f t="shared" si="124"/>
        <v>32130</v>
      </c>
      <c r="K2668" s="511">
        <f t="shared" si="125"/>
        <v>33660</v>
      </c>
      <c r="L2668" s="137"/>
      <c r="M2668" s="137"/>
      <c r="N2668" s="137"/>
      <c r="O2668" s="137"/>
      <c r="P2668" s="137"/>
      <c r="Q2668" s="137"/>
      <c r="R2668" s="137"/>
      <c r="S2668" s="137"/>
      <c r="T2668" s="137"/>
      <c r="U2668" s="137"/>
      <c r="V2668" s="137"/>
      <c r="W2668" s="137"/>
      <c r="X2668" s="137"/>
      <c r="Y2668" s="137"/>
      <c r="Z2668" s="137"/>
    </row>
    <row r="2669" spans="1:26" ht="36">
      <c r="A2669" s="137"/>
      <c r="B2669" s="137"/>
      <c r="C2669" s="147" t="s">
        <v>8017</v>
      </c>
      <c r="D2669" s="128" t="s">
        <v>8019</v>
      </c>
      <c r="E2669" s="129" t="s">
        <v>20</v>
      </c>
      <c r="F2669" s="130" t="s">
        <v>20</v>
      </c>
      <c r="G2669" s="130" t="s">
        <v>22</v>
      </c>
      <c r="H2669" s="511">
        <f t="shared" si="123"/>
        <v>48925</v>
      </c>
      <c r="I2669" s="387">
        <v>47500</v>
      </c>
      <c r="J2669" s="511">
        <f t="shared" si="124"/>
        <v>49875</v>
      </c>
      <c r="K2669" s="511">
        <f t="shared" si="125"/>
        <v>52250</v>
      </c>
      <c r="L2669" s="137"/>
      <c r="M2669" s="137"/>
      <c r="N2669" s="137"/>
      <c r="O2669" s="137"/>
      <c r="P2669" s="137"/>
      <c r="Q2669" s="137"/>
      <c r="R2669" s="137"/>
      <c r="S2669" s="137"/>
      <c r="T2669" s="137"/>
      <c r="U2669" s="137"/>
      <c r="V2669" s="137"/>
      <c r="W2669" s="137"/>
      <c r="X2669" s="137"/>
      <c r="Y2669" s="137"/>
      <c r="Z2669" s="137"/>
    </row>
    <row r="2670" spans="1:26" ht="36">
      <c r="A2670" s="137"/>
      <c r="B2670" s="137"/>
      <c r="C2670" s="147" t="s">
        <v>8021</v>
      </c>
      <c r="D2670" s="128" t="s">
        <v>8022</v>
      </c>
      <c r="E2670" s="129" t="s">
        <v>20</v>
      </c>
      <c r="F2670" s="130" t="s">
        <v>7443</v>
      </c>
      <c r="G2670" s="130" t="s">
        <v>305</v>
      </c>
      <c r="H2670" s="511">
        <f t="shared" si="123"/>
        <v>28531</v>
      </c>
      <c r="I2670" s="387">
        <v>27700</v>
      </c>
      <c r="J2670" s="511">
        <f t="shared" si="124"/>
        <v>29085</v>
      </c>
      <c r="K2670" s="511">
        <f t="shared" si="125"/>
        <v>30470</v>
      </c>
      <c r="L2670" s="137"/>
      <c r="M2670" s="137"/>
      <c r="N2670" s="137"/>
      <c r="O2670" s="137"/>
      <c r="P2670" s="137"/>
      <c r="Q2670" s="137"/>
      <c r="R2670" s="137"/>
      <c r="S2670" s="137"/>
      <c r="T2670" s="137"/>
      <c r="U2670" s="137"/>
      <c r="V2670" s="137"/>
      <c r="W2670" s="137"/>
      <c r="X2670" s="137"/>
      <c r="Y2670" s="137"/>
      <c r="Z2670" s="137"/>
    </row>
    <row r="2671" spans="1:26" ht="18">
      <c r="A2671" s="137"/>
      <c r="B2671" s="137"/>
      <c r="C2671" s="147" t="s">
        <v>8024</v>
      </c>
      <c r="D2671" s="128" t="s">
        <v>8026</v>
      </c>
      <c r="E2671" s="129" t="s">
        <v>20</v>
      </c>
      <c r="F2671" s="130" t="s">
        <v>20</v>
      </c>
      <c r="G2671" s="130" t="s">
        <v>22</v>
      </c>
      <c r="H2671" s="511">
        <f t="shared" si="123"/>
        <v>46762</v>
      </c>
      <c r="I2671" s="387">
        <v>45400</v>
      </c>
      <c r="J2671" s="511">
        <f t="shared" si="124"/>
        <v>47670</v>
      </c>
      <c r="K2671" s="511">
        <f t="shared" si="125"/>
        <v>49940</v>
      </c>
      <c r="L2671" s="137"/>
      <c r="M2671" s="137"/>
      <c r="N2671" s="137"/>
      <c r="O2671" s="137"/>
      <c r="P2671" s="137"/>
      <c r="Q2671" s="137"/>
      <c r="R2671" s="137"/>
      <c r="S2671" s="137"/>
      <c r="T2671" s="137"/>
      <c r="U2671" s="137"/>
      <c r="V2671" s="137"/>
      <c r="W2671" s="137"/>
      <c r="X2671" s="137"/>
      <c r="Y2671" s="137"/>
      <c r="Z2671" s="137"/>
    </row>
    <row r="2672" spans="1:26" ht="18">
      <c r="A2672" s="137"/>
      <c r="B2672" s="137"/>
      <c r="C2672" s="148" t="s">
        <v>8028</v>
      </c>
      <c r="D2672" s="154" t="s">
        <v>7977</v>
      </c>
      <c r="E2672" s="129"/>
      <c r="F2672" s="130"/>
      <c r="G2672" s="130"/>
      <c r="H2672" s="511">
        <f t="shared" si="123"/>
        <v>0</v>
      </c>
      <c r="I2672" s="389"/>
      <c r="J2672" s="511">
        <f t="shared" si="124"/>
        <v>0</v>
      </c>
      <c r="K2672" s="511">
        <f t="shared" si="125"/>
        <v>0</v>
      </c>
      <c r="L2672" s="137"/>
      <c r="M2672" s="137"/>
      <c r="N2672" s="137"/>
      <c r="O2672" s="137"/>
      <c r="P2672" s="137"/>
      <c r="Q2672" s="137"/>
      <c r="R2672" s="137"/>
      <c r="S2672" s="137"/>
      <c r="T2672" s="137"/>
      <c r="U2672" s="137"/>
      <c r="V2672" s="137"/>
      <c r="W2672" s="137"/>
      <c r="X2672" s="137"/>
      <c r="Y2672" s="137"/>
      <c r="Z2672" s="137"/>
    </row>
    <row r="2673" spans="1:26" ht="18">
      <c r="A2673" s="137"/>
      <c r="B2673" s="137"/>
      <c r="C2673" s="147" t="s">
        <v>8029</v>
      </c>
      <c r="D2673" s="128" t="s">
        <v>8030</v>
      </c>
      <c r="E2673" s="129" t="s">
        <v>20</v>
      </c>
      <c r="F2673" s="130" t="s">
        <v>20</v>
      </c>
      <c r="G2673" s="130" t="s">
        <v>305</v>
      </c>
      <c r="H2673" s="511">
        <f t="shared" si="123"/>
        <v>18231</v>
      </c>
      <c r="I2673" s="387">
        <v>17700</v>
      </c>
      <c r="J2673" s="511">
        <f t="shared" si="124"/>
        <v>18585</v>
      </c>
      <c r="K2673" s="511">
        <f t="shared" si="125"/>
        <v>19470</v>
      </c>
      <c r="L2673" s="137"/>
      <c r="M2673" s="137"/>
      <c r="N2673" s="137"/>
      <c r="O2673" s="137"/>
      <c r="P2673" s="137"/>
      <c r="Q2673" s="137"/>
      <c r="R2673" s="137"/>
      <c r="S2673" s="137"/>
      <c r="T2673" s="137"/>
      <c r="U2673" s="137"/>
      <c r="V2673" s="137"/>
      <c r="W2673" s="137"/>
      <c r="X2673" s="137"/>
      <c r="Y2673" s="137"/>
      <c r="Z2673" s="137"/>
    </row>
    <row r="2674" spans="1:26" ht="18">
      <c r="A2674" s="137"/>
      <c r="B2674" s="137"/>
      <c r="C2674" s="147" t="s">
        <v>8033</v>
      </c>
      <c r="D2674" s="128" t="s">
        <v>8034</v>
      </c>
      <c r="E2674" s="129" t="s">
        <v>20</v>
      </c>
      <c r="F2674" s="130" t="s">
        <v>20</v>
      </c>
      <c r="G2674" s="130" t="s">
        <v>305</v>
      </c>
      <c r="H2674" s="511">
        <f t="shared" si="123"/>
        <v>18849</v>
      </c>
      <c r="I2674" s="387">
        <v>18300</v>
      </c>
      <c r="J2674" s="511">
        <f t="shared" si="124"/>
        <v>19215</v>
      </c>
      <c r="K2674" s="511">
        <f t="shared" si="125"/>
        <v>20130</v>
      </c>
      <c r="L2674" s="137"/>
      <c r="M2674" s="137"/>
      <c r="N2674" s="137"/>
      <c r="O2674" s="137"/>
      <c r="P2674" s="137"/>
      <c r="Q2674" s="137"/>
      <c r="R2674" s="137"/>
      <c r="S2674" s="137"/>
      <c r="T2674" s="137"/>
      <c r="U2674" s="137"/>
      <c r="V2674" s="137"/>
      <c r="W2674" s="137"/>
      <c r="X2674" s="137"/>
      <c r="Y2674" s="137"/>
      <c r="Z2674" s="137"/>
    </row>
    <row r="2675" spans="1:26" ht="18">
      <c r="A2675" s="137"/>
      <c r="B2675" s="137"/>
      <c r="C2675" s="147" t="s">
        <v>8039</v>
      </c>
      <c r="D2675" s="128" t="s">
        <v>8040</v>
      </c>
      <c r="E2675" s="129" t="s">
        <v>20</v>
      </c>
      <c r="F2675" s="130" t="s">
        <v>20</v>
      </c>
      <c r="G2675" s="130" t="s">
        <v>305</v>
      </c>
      <c r="H2675" s="511">
        <f t="shared" si="123"/>
        <v>16171</v>
      </c>
      <c r="I2675" s="387">
        <v>15700</v>
      </c>
      <c r="J2675" s="511">
        <f t="shared" si="124"/>
        <v>16485</v>
      </c>
      <c r="K2675" s="511">
        <f t="shared" si="125"/>
        <v>17270</v>
      </c>
      <c r="L2675" s="137"/>
      <c r="M2675" s="137"/>
      <c r="N2675" s="137"/>
      <c r="O2675" s="137"/>
      <c r="P2675" s="137"/>
      <c r="Q2675" s="137"/>
      <c r="R2675" s="137"/>
      <c r="S2675" s="137"/>
      <c r="T2675" s="137"/>
      <c r="U2675" s="137"/>
      <c r="V2675" s="137"/>
      <c r="W2675" s="137"/>
      <c r="X2675" s="137"/>
      <c r="Y2675" s="137"/>
      <c r="Z2675" s="137"/>
    </row>
    <row r="2676" spans="1:26" ht="18">
      <c r="A2676" s="137"/>
      <c r="B2676" s="137"/>
      <c r="C2676" s="147" t="s">
        <v>8043</v>
      </c>
      <c r="D2676" s="128" t="s">
        <v>8044</v>
      </c>
      <c r="E2676" s="129" t="s">
        <v>8045</v>
      </c>
      <c r="F2676" s="130" t="s">
        <v>20</v>
      </c>
      <c r="G2676" s="130" t="s">
        <v>305</v>
      </c>
      <c r="H2676" s="511">
        <f t="shared" si="123"/>
        <v>7210</v>
      </c>
      <c r="I2676" s="387">
        <v>7000</v>
      </c>
      <c r="J2676" s="511">
        <f t="shared" si="124"/>
        <v>7350</v>
      </c>
      <c r="K2676" s="511">
        <f t="shared" si="125"/>
        <v>7700</v>
      </c>
      <c r="L2676" s="137"/>
      <c r="M2676" s="137"/>
      <c r="N2676" s="137"/>
      <c r="O2676" s="137"/>
      <c r="P2676" s="137"/>
      <c r="Q2676" s="137"/>
      <c r="R2676" s="137"/>
      <c r="S2676" s="137"/>
      <c r="T2676" s="137"/>
      <c r="U2676" s="137"/>
      <c r="V2676" s="137"/>
      <c r="W2676" s="137"/>
      <c r="X2676" s="137"/>
      <c r="Y2676" s="137"/>
      <c r="Z2676" s="137"/>
    </row>
    <row r="2677" spans="1:26" ht="18">
      <c r="A2677" s="137"/>
      <c r="B2677" s="137"/>
      <c r="C2677" s="147" t="s">
        <v>22909</v>
      </c>
      <c r="D2677" s="128" t="s">
        <v>16628</v>
      </c>
      <c r="E2677" s="129" t="s">
        <v>16624</v>
      </c>
      <c r="F2677" s="130"/>
      <c r="G2677" s="130" t="s">
        <v>305</v>
      </c>
      <c r="H2677" s="511">
        <f t="shared" si="123"/>
        <v>9239.1</v>
      </c>
      <c r="I2677" s="386">
        <v>8970</v>
      </c>
      <c r="J2677" s="511">
        <f t="shared" si="124"/>
        <v>9418.5</v>
      </c>
      <c r="K2677" s="511">
        <f t="shared" si="125"/>
        <v>9867</v>
      </c>
      <c r="L2677" s="137"/>
      <c r="M2677" s="137"/>
      <c r="N2677" s="137"/>
      <c r="O2677" s="137"/>
      <c r="P2677" s="137"/>
      <c r="Q2677" s="137"/>
      <c r="R2677" s="137"/>
      <c r="S2677" s="137"/>
      <c r="T2677" s="137"/>
      <c r="U2677" s="137"/>
      <c r="V2677" s="137"/>
      <c r="W2677" s="137"/>
      <c r="X2677" s="137"/>
      <c r="Y2677" s="137"/>
      <c r="Z2677" s="137"/>
    </row>
    <row r="2678" spans="1:26" ht="18">
      <c r="A2678" s="137"/>
      <c r="B2678" s="137"/>
      <c r="C2678" s="147" t="s">
        <v>22910</v>
      </c>
      <c r="D2678" s="128" t="s">
        <v>16629</v>
      </c>
      <c r="E2678" s="129" t="s">
        <v>16624</v>
      </c>
      <c r="F2678" s="130"/>
      <c r="G2678" s="130" t="s">
        <v>305</v>
      </c>
      <c r="H2678" s="511">
        <f t="shared" si="123"/>
        <v>15398.5</v>
      </c>
      <c r="I2678" s="386">
        <v>14950</v>
      </c>
      <c r="J2678" s="511">
        <f t="shared" si="124"/>
        <v>15697.5</v>
      </c>
      <c r="K2678" s="511">
        <f t="shared" si="125"/>
        <v>16445</v>
      </c>
      <c r="L2678" s="137"/>
      <c r="M2678" s="137"/>
      <c r="N2678" s="137"/>
      <c r="O2678" s="137"/>
      <c r="P2678" s="137"/>
      <c r="Q2678" s="137"/>
      <c r="R2678" s="137"/>
      <c r="S2678" s="137"/>
      <c r="T2678" s="137"/>
      <c r="U2678" s="137"/>
      <c r="V2678" s="137"/>
      <c r="W2678" s="137"/>
      <c r="X2678" s="137"/>
      <c r="Y2678" s="137"/>
      <c r="Z2678" s="137"/>
    </row>
    <row r="2679" spans="1:26" ht="18">
      <c r="A2679" s="137"/>
      <c r="B2679" s="137"/>
      <c r="C2679" s="147" t="s">
        <v>22911</v>
      </c>
      <c r="D2679" s="128" t="s">
        <v>16630</v>
      </c>
      <c r="E2679" s="129" t="s">
        <v>16624</v>
      </c>
      <c r="F2679" s="130"/>
      <c r="G2679" s="130" t="s">
        <v>305</v>
      </c>
      <c r="H2679" s="511">
        <f t="shared" si="123"/>
        <v>24369.8</v>
      </c>
      <c r="I2679" s="386">
        <v>23660</v>
      </c>
      <c r="J2679" s="511">
        <f t="shared" si="124"/>
        <v>24843</v>
      </c>
      <c r="K2679" s="511">
        <f t="shared" si="125"/>
        <v>26026</v>
      </c>
      <c r="L2679" s="137"/>
      <c r="M2679" s="137"/>
      <c r="N2679" s="137"/>
      <c r="O2679" s="137"/>
      <c r="P2679" s="137"/>
      <c r="Q2679" s="137"/>
      <c r="R2679" s="137"/>
      <c r="S2679" s="137"/>
      <c r="T2679" s="137"/>
      <c r="U2679" s="137"/>
      <c r="V2679" s="137"/>
      <c r="W2679" s="137"/>
      <c r="X2679" s="137"/>
      <c r="Y2679" s="137"/>
      <c r="Z2679" s="137"/>
    </row>
    <row r="2680" spans="1:26" ht="18">
      <c r="A2680" s="137"/>
      <c r="B2680" s="137"/>
      <c r="C2680" s="147" t="s">
        <v>22912</v>
      </c>
      <c r="D2680" s="128" t="s">
        <v>16631</v>
      </c>
      <c r="E2680" s="129" t="s">
        <v>16624</v>
      </c>
      <c r="F2680" s="130"/>
      <c r="G2680" s="130" t="s">
        <v>305</v>
      </c>
      <c r="H2680" s="511">
        <f t="shared" si="123"/>
        <v>28119</v>
      </c>
      <c r="I2680" s="386">
        <v>27300</v>
      </c>
      <c r="J2680" s="511">
        <f t="shared" si="124"/>
        <v>28665</v>
      </c>
      <c r="K2680" s="511">
        <f t="shared" si="125"/>
        <v>30030</v>
      </c>
      <c r="L2680" s="137"/>
      <c r="M2680" s="137"/>
      <c r="N2680" s="137"/>
      <c r="O2680" s="137"/>
      <c r="P2680" s="137"/>
      <c r="Q2680" s="137"/>
      <c r="R2680" s="137"/>
      <c r="S2680" s="137"/>
      <c r="T2680" s="137"/>
      <c r="U2680" s="137"/>
      <c r="V2680" s="137"/>
      <c r="W2680" s="137"/>
      <c r="X2680" s="137"/>
      <c r="Y2680" s="137"/>
      <c r="Z2680" s="137"/>
    </row>
    <row r="2681" spans="1:26" ht="18">
      <c r="A2681" s="137"/>
      <c r="B2681" s="137"/>
      <c r="C2681" s="147" t="s">
        <v>22913</v>
      </c>
      <c r="D2681" s="128" t="s">
        <v>16632</v>
      </c>
      <c r="E2681" s="129" t="s">
        <v>16624</v>
      </c>
      <c r="F2681" s="130"/>
      <c r="G2681" s="130" t="s">
        <v>305</v>
      </c>
      <c r="H2681" s="511">
        <f t="shared" si="123"/>
        <v>13657.8</v>
      </c>
      <c r="I2681" s="386">
        <v>13260</v>
      </c>
      <c r="J2681" s="511">
        <f t="shared" si="124"/>
        <v>13923</v>
      </c>
      <c r="K2681" s="511">
        <f t="shared" si="125"/>
        <v>14586</v>
      </c>
      <c r="L2681" s="137"/>
      <c r="M2681" s="137"/>
      <c r="N2681" s="137"/>
      <c r="O2681" s="137"/>
      <c r="P2681" s="137"/>
      <c r="Q2681" s="137"/>
      <c r="R2681" s="137"/>
      <c r="S2681" s="137"/>
      <c r="T2681" s="137"/>
      <c r="U2681" s="137"/>
      <c r="V2681" s="137"/>
      <c r="W2681" s="137"/>
      <c r="X2681" s="137"/>
      <c r="Y2681" s="137"/>
      <c r="Z2681" s="137"/>
    </row>
    <row r="2682" spans="1:26" ht="18">
      <c r="A2682" s="137"/>
      <c r="B2682" s="137"/>
      <c r="C2682" s="147" t="s">
        <v>22914</v>
      </c>
      <c r="D2682" s="128" t="s">
        <v>16633</v>
      </c>
      <c r="E2682" s="129" t="s">
        <v>16624</v>
      </c>
      <c r="F2682" s="130"/>
      <c r="G2682" s="130" t="s">
        <v>305</v>
      </c>
      <c r="H2682" s="511">
        <f t="shared" si="123"/>
        <v>6962.8</v>
      </c>
      <c r="I2682" s="386">
        <v>6760</v>
      </c>
      <c r="J2682" s="511">
        <f t="shared" si="124"/>
        <v>7098</v>
      </c>
      <c r="K2682" s="511">
        <f t="shared" si="125"/>
        <v>7436</v>
      </c>
      <c r="L2682" s="137"/>
      <c r="M2682" s="137"/>
      <c r="N2682" s="137"/>
      <c r="O2682" s="137"/>
      <c r="P2682" s="137"/>
      <c r="Q2682" s="137"/>
      <c r="R2682" s="137"/>
      <c r="S2682" s="137"/>
      <c r="T2682" s="137"/>
      <c r="U2682" s="137"/>
      <c r="V2682" s="137"/>
      <c r="W2682" s="137"/>
      <c r="X2682" s="137"/>
      <c r="Y2682" s="137"/>
      <c r="Z2682" s="137"/>
    </row>
    <row r="2683" spans="1:26" ht="18">
      <c r="A2683" s="121"/>
      <c r="B2683" s="121"/>
      <c r="C2683" s="148" t="s">
        <v>8046</v>
      </c>
      <c r="D2683" s="154" t="s">
        <v>8047</v>
      </c>
      <c r="E2683" s="129"/>
      <c r="F2683" s="130"/>
      <c r="G2683" s="130"/>
      <c r="H2683" s="511">
        <f t="shared" si="123"/>
        <v>0</v>
      </c>
      <c r="I2683" s="389"/>
      <c r="J2683" s="511">
        <f t="shared" si="124"/>
        <v>0</v>
      </c>
      <c r="K2683" s="511">
        <f t="shared" si="125"/>
        <v>0</v>
      </c>
      <c r="L2683" s="121"/>
      <c r="M2683" s="121"/>
      <c r="N2683" s="121"/>
      <c r="O2683" s="121"/>
      <c r="P2683" s="121"/>
      <c r="Q2683" s="121"/>
      <c r="R2683" s="121"/>
      <c r="S2683" s="121"/>
      <c r="T2683" s="121"/>
      <c r="U2683" s="121"/>
      <c r="V2683" s="121"/>
      <c r="W2683" s="121"/>
      <c r="X2683" s="121"/>
      <c r="Y2683" s="121"/>
      <c r="Z2683" s="121"/>
    </row>
    <row r="2684" spans="1:26" ht="18">
      <c r="A2684" s="137"/>
      <c r="B2684" s="137"/>
      <c r="C2684" s="147" t="s">
        <v>8049</v>
      </c>
      <c r="D2684" s="128" t="s">
        <v>8051</v>
      </c>
      <c r="E2684" s="129"/>
      <c r="F2684" s="130"/>
      <c r="G2684" s="130" t="s">
        <v>305</v>
      </c>
      <c r="H2684" s="511">
        <f t="shared" si="123"/>
        <v>103000</v>
      </c>
      <c r="I2684" s="387">
        <v>100000</v>
      </c>
      <c r="J2684" s="511">
        <f t="shared" si="124"/>
        <v>105000</v>
      </c>
      <c r="K2684" s="511">
        <f t="shared" si="125"/>
        <v>110000</v>
      </c>
      <c r="L2684" s="137"/>
      <c r="M2684" s="137"/>
      <c r="N2684" s="137"/>
      <c r="O2684" s="137"/>
      <c r="P2684" s="137"/>
      <c r="Q2684" s="137"/>
      <c r="R2684" s="137"/>
      <c r="S2684" s="137"/>
      <c r="T2684" s="137"/>
      <c r="U2684" s="137"/>
      <c r="V2684" s="137"/>
      <c r="W2684" s="137"/>
      <c r="X2684" s="137"/>
      <c r="Y2684" s="137"/>
      <c r="Z2684" s="137"/>
    </row>
    <row r="2685" spans="1:26" ht="18">
      <c r="A2685" s="137"/>
      <c r="B2685" s="137"/>
      <c r="C2685" s="147" t="s">
        <v>8052</v>
      </c>
      <c r="D2685" s="128" t="s">
        <v>8047</v>
      </c>
      <c r="E2685" s="129"/>
      <c r="F2685" s="130"/>
      <c r="G2685" s="130" t="s">
        <v>305</v>
      </c>
      <c r="H2685" s="511">
        <f t="shared" si="123"/>
        <v>103721</v>
      </c>
      <c r="I2685" s="387">
        <v>100700</v>
      </c>
      <c r="J2685" s="511">
        <f t="shared" si="124"/>
        <v>105735</v>
      </c>
      <c r="K2685" s="511">
        <f t="shared" si="125"/>
        <v>110770</v>
      </c>
      <c r="L2685" s="137"/>
      <c r="M2685" s="137"/>
      <c r="N2685" s="137"/>
      <c r="O2685" s="137"/>
      <c r="P2685" s="137"/>
      <c r="Q2685" s="137"/>
      <c r="R2685" s="137"/>
      <c r="S2685" s="137"/>
      <c r="T2685" s="137"/>
      <c r="U2685" s="137"/>
      <c r="V2685" s="137"/>
      <c r="W2685" s="137"/>
      <c r="X2685" s="137"/>
      <c r="Y2685" s="137"/>
      <c r="Z2685" s="137"/>
    </row>
    <row r="2686" spans="1:26" ht="18">
      <c r="A2686" s="137"/>
      <c r="B2686" s="137"/>
      <c r="C2686" s="148" t="s">
        <v>8055</v>
      </c>
      <c r="D2686" s="154" t="s">
        <v>8056</v>
      </c>
      <c r="E2686" s="129"/>
      <c r="F2686" s="130"/>
      <c r="G2686" s="130"/>
      <c r="H2686" s="511">
        <f t="shared" si="123"/>
        <v>0</v>
      </c>
      <c r="I2686" s="389"/>
      <c r="J2686" s="511">
        <f t="shared" si="124"/>
        <v>0</v>
      </c>
      <c r="K2686" s="511">
        <f t="shared" si="125"/>
        <v>0</v>
      </c>
      <c r="L2686" s="137"/>
      <c r="M2686" s="137"/>
      <c r="N2686" s="137"/>
      <c r="O2686" s="137"/>
      <c r="P2686" s="137"/>
      <c r="Q2686" s="137"/>
      <c r="R2686" s="137"/>
      <c r="S2686" s="137"/>
      <c r="T2686" s="137"/>
      <c r="U2686" s="137"/>
      <c r="V2686" s="137"/>
      <c r="W2686" s="137"/>
      <c r="X2686" s="137"/>
      <c r="Y2686" s="137"/>
      <c r="Z2686" s="137"/>
    </row>
    <row r="2687" spans="1:26" ht="18">
      <c r="A2687" s="137"/>
      <c r="B2687" s="137"/>
      <c r="C2687" s="147" t="s">
        <v>8059</v>
      </c>
      <c r="D2687" s="128" t="s">
        <v>8060</v>
      </c>
      <c r="E2687" s="129" t="s">
        <v>20</v>
      </c>
      <c r="F2687" s="130" t="s">
        <v>20</v>
      </c>
      <c r="G2687" s="130" t="s">
        <v>22</v>
      </c>
      <c r="H2687" s="511">
        <f t="shared" si="123"/>
        <v>404584</v>
      </c>
      <c r="I2687" s="387">
        <v>392800</v>
      </c>
      <c r="J2687" s="511">
        <f t="shared" si="124"/>
        <v>412440</v>
      </c>
      <c r="K2687" s="511">
        <f t="shared" si="125"/>
        <v>432080</v>
      </c>
      <c r="L2687" s="137"/>
      <c r="M2687" s="137"/>
      <c r="N2687" s="137"/>
      <c r="O2687" s="137"/>
      <c r="P2687" s="137"/>
      <c r="Q2687" s="137"/>
      <c r="R2687" s="137"/>
      <c r="S2687" s="137"/>
      <c r="T2687" s="137"/>
      <c r="U2687" s="137"/>
      <c r="V2687" s="137"/>
      <c r="W2687" s="137"/>
      <c r="X2687" s="137"/>
      <c r="Y2687" s="137"/>
      <c r="Z2687" s="137"/>
    </row>
    <row r="2688" spans="1:26" ht="18">
      <c r="A2688" s="137"/>
      <c r="B2688" s="137"/>
      <c r="C2688" s="147" t="s">
        <v>8063</v>
      </c>
      <c r="D2688" s="128" t="s">
        <v>8064</v>
      </c>
      <c r="E2688" s="129" t="s">
        <v>20</v>
      </c>
      <c r="F2688" s="130" t="s">
        <v>20</v>
      </c>
      <c r="G2688" s="130" t="s">
        <v>22</v>
      </c>
      <c r="H2688" s="511">
        <f t="shared" si="123"/>
        <v>411897</v>
      </c>
      <c r="I2688" s="387">
        <v>399900</v>
      </c>
      <c r="J2688" s="511">
        <f t="shared" si="124"/>
        <v>419895</v>
      </c>
      <c r="K2688" s="511">
        <f t="shared" si="125"/>
        <v>439890</v>
      </c>
      <c r="L2688" s="137"/>
      <c r="M2688" s="137"/>
      <c r="N2688" s="137"/>
      <c r="O2688" s="137"/>
      <c r="P2688" s="137"/>
      <c r="Q2688" s="137"/>
      <c r="R2688" s="137"/>
      <c r="S2688" s="137"/>
      <c r="T2688" s="137"/>
      <c r="U2688" s="137"/>
      <c r="V2688" s="137"/>
      <c r="W2688" s="137"/>
      <c r="X2688" s="137"/>
      <c r="Y2688" s="137"/>
      <c r="Z2688" s="137"/>
    </row>
    <row r="2689" spans="1:26" ht="18">
      <c r="A2689" s="137"/>
      <c r="B2689" s="137"/>
      <c r="C2689" s="147" t="s">
        <v>8067</v>
      </c>
      <c r="D2689" s="128" t="s">
        <v>8068</v>
      </c>
      <c r="E2689" s="129" t="s">
        <v>20</v>
      </c>
      <c r="F2689" s="130" t="s">
        <v>20</v>
      </c>
      <c r="G2689" s="130" t="s">
        <v>22</v>
      </c>
      <c r="H2689" s="511">
        <f t="shared" si="123"/>
        <v>1633889</v>
      </c>
      <c r="I2689" s="387">
        <v>1586300</v>
      </c>
      <c r="J2689" s="511">
        <f t="shared" si="124"/>
        <v>1665615</v>
      </c>
      <c r="K2689" s="511">
        <f t="shared" si="125"/>
        <v>1744930</v>
      </c>
      <c r="L2689" s="137"/>
      <c r="M2689" s="137"/>
      <c r="N2689" s="137"/>
      <c r="O2689" s="137"/>
      <c r="P2689" s="137"/>
      <c r="Q2689" s="137"/>
      <c r="R2689" s="137"/>
      <c r="S2689" s="137"/>
      <c r="T2689" s="137"/>
      <c r="U2689" s="137"/>
      <c r="V2689" s="137"/>
      <c r="W2689" s="137"/>
      <c r="X2689" s="137"/>
      <c r="Y2689" s="137"/>
      <c r="Z2689" s="137"/>
    </row>
    <row r="2690" spans="1:26" ht="36">
      <c r="A2690" s="137"/>
      <c r="B2690" s="137"/>
      <c r="C2690" s="35" t="s">
        <v>8071</v>
      </c>
      <c r="D2690" s="128" t="s">
        <v>8072</v>
      </c>
      <c r="E2690" s="129" t="s">
        <v>20</v>
      </c>
      <c r="F2690" s="130" t="s">
        <v>20</v>
      </c>
      <c r="G2690" s="130" t="s">
        <v>22</v>
      </c>
      <c r="H2690" s="511">
        <f t="shared" si="123"/>
        <v>7394267</v>
      </c>
      <c r="I2690" s="387">
        <v>7178900</v>
      </c>
      <c r="J2690" s="511">
        <f t="shared" si="124"/>
        <v>7537845</v>
      </c>
      <c r="K2690" s="511">
        <f t="shared" si="125"/>
        <v>7896790</v>
      </c>
      <c r="L2690" s="137"/>
      <c r="M2690" s="137"/>
      <c r="N2690" s="137"/>
      <c r="O2690" s="137"/>
      <c r="P2690" s="137"/>
      <c r="Q2690" s="137"/>
      <c r="R2690" s="137"/>
      <c r="S2690" s="137"/>
      <c r="T2690" s="137"/>
      <c r="U2690" s="137"/>
      <c r="V2690" s="137"/>
      <c r="W2690" s="137"/>
      <c r="X2690" s="137"/>
      <c r="Y2690" s="137"/>
      <c r="Z2690" s="137"/>
    </row>
    <row r="2691" spans="1:26" ht="18">
      <c r="A2691" s="137"/>
      <c r="B2691" s="137"/>
      <c r="C2691" s="147" t="s">
        <v>8075</v>
      </c>
      <c r="D2691" s="128" t="s">
        <v>8076</v>
      </c>
      <c r="E2691" s="129" t="s">
        <v>20</v>
      </c>
      <c r="F2691" s="130" t="s">
        <v>20</v>
      </c>
      <c r="G2691" s="130" t="s">
        <v>22</v>
      </c>
      <c r="H2691" s="511">
        <f t="shared" si="123"/>
        <v>242565</v>
      </c>
      <c r="I2691" s="387">
        <v>235500</v>
      </c>
      <c r="J2691" s="511">
        <f t="shared" si="124"/>
        <v>247275</v>
      </c>
      <c r="K2691" s="511">
        <f t="shared" si="125"/>
        <v>259050</v>
      </c>
      <c r="L2691" s="137"/>
      <c r="M2691" s="137"/>
      <c r="N2691" s="137"/>
      <c r="O2691" s="137"/>
      <c r="P2691" s="137"/>
      <c r="Q2691" s="137"/>
      <c r="R2691" s="137"/>
      <c r="S2691" s="137"/>
      <c r="T2691" s="137"/>
      <c r="U2691" s="137"/>
      <c r="V2691" s="137"/>
      <c r="W2691" s="137"/>
      <c r="X2691" s="137"/>
      <c r="Y2691" s="137"/>
      <c r="Z2691" s="137"/>
    </row>
    <row r="2692" spans="1:26" ht="18">
      <c r="A2692" s="137"/>
      <c r="B2692" s="137"/>
      <c r="C2692" s="147" t="s">
        <v>8079</v>
      </c>
      <c r="D2692" s="128" t="s">
        <v>8080</v>
      </c>
      <c r="E2692" s="129" t="s">
        <v>20</v>
      </c>
      <c r="F2692" s="130" t="s">
        <v>8081</v>
      </c>
      <c r="G2692" s="130" t="s">
        <v>22</v>
      </c>
      <c r="H2692" s="511">
        <f t="shared" si="123"/>
        <v>2400518</v>
      </c>
      <c r="I2692" s="387">
        <v>2330600</v>
      </c>
      <c r="J2692" s="511">
        <f t="shared" si="124"/>
        <v>2447130</v>
      </c>
      <c r="K2692" s="511">
        <f t="shared" si="125"/>
        <v>2563660</v>
      </c>
      <c r="L2692" s="137"/>
      <c r="M2692" s="137"/>
      <c r="N2692" s="137"/>
      <c r="O2692" s="137"/>
      <c r="P2692" s="137"/>
      <c r="Q2692" s="137"/>
      <c r="R2692" s="137"/>
      <c r="S2692" s="137"/>
      <c r="T2692" s="137"/>
      <c r="U2692" s="137"/>
      <c r="V2692" s="137"/>
      <c r="W2692" s="137"/>
      <c r="X2692" s="137"/>
      <c r="Y2692" s="137"/>
      <c r="Z2692" s="137"/>
    </row>
    <row r="2693" spans="1:26" ht="18">
      <c r="A2693" s="137"/>
      <c r="B2693" s="137"/>
      <c r="C2693" s="147" t="s">
        <v>8084</v>
      </c>
      <c r="D2693" s="128" t="s">
        <v>8085</v>
      </c>
      <c r="E2693" s="129" t="s">
        <v>20</v>
      </c>
      <c r="F2693" s="130" t="s">
        <v>8086</v>
      </c>
      <c r="G2693" s="130" t="s">
        <v>305</v>
      </c>
      <c r="H2693" s="511">
        <f t="shared" si="123"/>
        <v>1209529</v>
      </c>
      <c r="I2693" s="387">
        <v>1174300</v>
      </c>
      <c r="J2693" s="511">
        <f t="shared" si="124"/>
        <v>1233015</v>
      </c>
      <c r="K2693" s="511">
        <f t="shared" si="125"/>
        <v>1291730</v>
      </c>
      <c r="L2693" s="137"/>
      <c r="M2693" s="137"/>
      <c r="N2693" s="137"/>
      <c r="O2693" s="137"/>
      <c r="P2693" s="137"/>
      <c r="Q2693" s="137"/>
      <c r="R2693" s="137"/>
      <c r="S2693" s="137"/>
      <c r="T2693" s="137"/>
      <c r="U2693" s="137"/>
      <c r="V2693" s="137"/>
      <c r="W2693" s="137"/>
      <c r="X2693" s="137"/>
      <c r="Y2693" s="137"/>
      <c r="Z2693" s="137"/>
    </row>
    <row r="2694" spans="1:26" ht="18">
      <c r="A2694" s="137"/>
      <c r="B2694" s="137"/>
      <c r="C2694" s="147" t="s">
        <v>8089</v>
      </c>
      <c r="D2694" s="128" t="s">
        <v>8085</v>
      </c>
      <c r="E2694" s="129" t="s">
        <v>20</v>
      </c>
      <c r="F2694" s="130" t="s">
        <v>8090</v>
      </c>
      <c r="G2694" s="130" t="s">
        <v>305</v>
      </c>
      <c r="H2694" s="511">
        <f t="shared" si="123"/>
        <v>1147420</v>
      </c>
      <c r="I2694" s="387">
        <v>1114000</v>
      </c>
      <c r="J2694" s="511">
        <f t="shared" si="124"/>
        <v>1169700</v>
      </c>
      <c r="K2694" s="511">
        <f t="shared" si="125"/>
        <v>1225400</v>
      </c>
      <c r="L2694" s="137"/>
      <c r="M2694" s="137"/>
      <c r="N2694" s="137"/>
      <c r="O2694" s="137"/>
      <c r="P2694" s="137"/>
      <c r="Q2694" s="137"/>
      <c r="R2694" s="137"/>
      <c r="S2694" s="137"/>
      <c r="T2694" s="137"/>
      <c r="U2694" s="137"/>
      <c r="V2694" s="137"/>
      <c r="W2694" s="137"/>
      <c r="X2694" s="137"/>
      <c r="Y2694" s="137"/>
      <c r="Z2694" s="137"/>
    </row>
    <row r="2695" spans="1:26" ht="18">
      <c r="A2695" s="137"/>
      <c r="B2695" s="137"/>
      <c r="C2695" s="147" t="s">
        <v>8093</v>
      </c>
      <c r="D2695" s="128" t="s">
        <v>8094</v>
      </c>
      <c r="E2695" s="129" t="s">
        <v>20</v>
      </c>
      <c r="F2695" s="130" t="s">
        <v>20</v>
      </c>
      <c r="G2695" s="130" t="s">
        <v>305</v>
      </c>
      <c r="H2695" s="511">
        <f t="shared" si="123"/>
        <v>1209529</v>
      </c>
      <c r="I2695" s="387">
        <v>1174300</v>
      </c>
      <c r="J2695" s="511">
        <f t="shared" si="124"/>
        <v>1233015</v>
      </c>
      <c r="K2695" s="511">
        <f t="shared" si="125"/>
        <v>1291730</v>
      </c>
      <c r="L2695" s="137"/>
      <c r="M2695" s="137"/>
      <c r="N2695" s="137"/>
      <c r="O2695" s="137"/>
      <c r="P2695" s="137"/>
      <c r="Q2695" s="137"/>
      <c r="R2695" s="137"/>
      <c r="S2695" s="137"/>
      <c r="T2695" s="137"/>
      <c r="U2695" s="137"/>
      <c r="V2695" s="137"/>
      <c r="W2695" s="137"/>
      <c r="X2695" s="137"/>
      <c r="Y2695" s="137"/>
      <c r="Z2695" s="137"/>
    </row>
    <row r="2696" spans="1:26" ht="18">
      <c r="A2696" s="137"/>
      <c r="B2696" s="137"/>
      <c r="C2696" s="147" t="s">
        <v>8097</v>
      </c>
      <c r="D2696" s="128" t="s">
        <v>8098</v>
      </c>
      <c r="E2696" s="129" t="s">
        <v>20</v>
      </c>
      <c r="F2696" s="130" t="s">
        <v>20</v>
      </c>
      <c r="G2696" s="130" t="s">
        <v>22</v>
      </c>
      <c r="H2696" s="511">
        <f t="shared" si="123"/>
        <v>582259</v>
      </c>
      <c r="I2696" s="387">
        <v>565300</v>
      </c>
      <c r="J2696" s="511">
        <f t="shared" si="124"/>
        <v>593565</v>
      </c>
      <c r="K2696" s="511">
        <f t="shared" si="125"/>
        <v>621830</v>
      </c>
      <c r="L2696" s="137"/>
      <c r="M2696" s="137"/>
      <c r="N2696" s="137"/>
      <c r="O2696" s="137"/>
      <c r="P2696" s="137"/>
      <c r="Q2696" s="137"/>
      <c r="R2696" s="137"/>
      <c r="S2696" s="137"/>
      <c r="T2696" s="137"/>
      <c r="U2696" s="137"/>
      <c r="V2696" s="137"/>
      <c r="W2696" s="137"/>
      <c r="X2696" s="137"/>
      <c r="Y2696" s="137"/>
      <c r="Z2696" s="137"/>
    </row>
    <row r="2697" spans="1:26" ht="18">
      <c r="A2697" s="137"/>
      <c r="B2697" s="137"/>
      <c r="C2697" s="147" t="s">
        <v>8101</v>
      </c>
      <c r="D2697" s="128" t="s">
        <v>8076</v>
      </c>
      <c r="E2697" s="129" t="s">
        <v>20</v>
      </c>
      <c r="F2697" s="130" t="s">
        <v>8102</v>
      </c>
      <c r="G2697" s="130" t="s">
        <v>22</v>
      </c>
      <c r="H2697" s="511">
        <f t="shared" si="123"/>
        <v>1545000</v>
      </c>
      <c r="I2697" s="387">
        <v>1500000</v>
      </c>
      <c r="J2697" s="511">
        <f t="shared" si="124"/>
        <v>1575000</v>
      </c>
      <c r="K2697" s="511">
        <f t="shared" si="125"/>
        <v>1650000</v>
      </c>
      <c r="L2697" s="137"/>
      <c r="M2697" s="137"/>
      <c r="N2697" s="137"/>
      <c r="O2697" s="137"/>
      <c r="P2697" s="137"/>
      <c r="Q2697" s="137"/>
      <c r="R2697" s="137"/>
      <c r="S2697" s="137"/>
      <c r="T2697" s="137"/>
      <c r="U2697" s="137"/>
      <c r="V2697" s="137"/>
      <c r="W2697" s="137"/>
      <c r="X2697" s="137"/>
      <c r="Y2697" s="137"/>
      <c r="Z2697" s="137"/>
    </row>
    <row r="2698" spans="1:26" ht="18">
      <c r="A2698" s="137"/>
      <c r="B2698" s="137"/>
      <c r="C2698" s="147" t="s">
        <v>8105</v>
      </c>
      <c r="D2698" s="128" t="s">
        <v>8076</v>
      </c>
      <c r="E2698" s="129" t="s">
        <v>20</v>
      </c>
      <c r="F2698" s="130" t="s">
        <v>8106</v>
      </c>
      <c r="G2698" s="130" t="s">
        <v>22</v>
      </c>
      <c r="H2698" s="511">
        <f t="shared" si="123"/>
        <v>870350</v>
      </c>
      <c r="I2698" s="387">
        <v>845000</v>
      </c>
      <c r="J2698" s="511">
        <f t="shared" si="124"/>
        <v>887250</v>
      </c>
      <c r="K2698" s="511">
        <f t="shared" si="125"/>
        <v>929500</v>
      </c>
      <c r="L2698" s="137"/>
      <c r="M2698" s="137"/>
      <c r="N2698" s="137"/>
      <c r="O2698" s="137"/>
      <c r="P2698" s="137"/>
      <c r="Q2698" s="137"/>
      <c r="R2698" s="137"/>
      <c r="S2698" s="137"/>
      <c r="T2698" s="137"/>
      <c r="U2698" s="137"/>
      <c r="V2698" s="137"/>
      <c r="W2698" s="137"/>
      <c r="X2698" s="137"/>
      <c r="Y2698" s="137"/>
      <c r="Z2698" s="137"/>
    </row>
    <row r="2699" spans="1:26" ht="18">
      <c r="A2699" s="137"/>
      <c r="B2699" s="137"/>
      <c r="C2699" s="147" t="s">
        <v>8109</v>
      </c>
      <c r="D2699" s="128" t="s">
        <v>8110</v>
      </c>
      <c r="E2699" s="129" t="s">
        <v>20</v>
      </c>
      <c r="F2699" s="130" t="s">
        <v>8111</v>
      </c>
      <c r="G2699" s="130" t="s">
        <v>305</v>
      </c>
      <c r="H2699" s="511">
        <f t="shared" ref="H2699:H2762" si="126">(I2699*0.03)+I2699</f>
        <v>412000</v>
      </c>
      <c r="I2699" s="387">
        <v>400000</v>
      </c>
      <c r="J2699" s="511">
        <f t="shared" ref="J2699:J2762" si="127">(I2699*0.05)+I2699</f>
        <v>420000</v>
      </c>
      <c r="K2699" s="511">
        <f t="shared" ref="K2699:K2762" si="128">(I2699*0.1)+I2699</f>
        <v>440000</v>
      </c>
      <c r="L2699" s="137"/>
      <c r="M2699" s="137"/>
      <c r="N2699" s="137"/>
      <c r="O2699" s="137"/>
      <c r="P2699" s="137"/>
      <c r="Q2699" s="137"/>
      <c r="R2699" s="137"/>
      <c r="S2699" s="137"/>
      <c r="T2699" s="137"/>
      <c r="U2699" s="137"/>
      <c r="V2699" s="137"/>
      <c r="W2699" s="137"/>
      <c r="X2699" s="137"/>
      <c r="Y2699" s="137"/>
      <c r="Z2699" s="137"/>
    </row>
    <row r="2700" spans="1:26" ht="36">
      <c r="A2700" s="137"/>
      <c r="B2700" s="137"/>
      <c r="C2700" s="35" t="s">
        <v>8114</v>
      </c>
      <c r="D2700" s="128" t="s">
        <v>8115</v>
      </c>
      <c r="E2700" s="129" t="s">
        <v>20</v>
      </c>
      <c r="F2700" s="130" t="s">
        <v>20</v>
      </c>
      <c r="G2700" s="130" t="s">
        <v>8116</v>
      </c>
      <c r="H2700" s="511">
        <f t="shared" si="126"/>
        <v>2060000</v>
      </c>
      <c r="I2700" s="387">
        <v>2000000</v>
      </c>
      <c r="J2700" s="511">
        <f t="shared" si="127"/>
        <v>2100000</v>
      </c>
      <c r="K2700" s="511">
        <f t="shared" si="128"/>
        <v>2200000</v>
      </c>
      <c r="L2700" s="137"/>
      <c r="M2700" s="137"/>
      <c r="N2700" s="137"/>
      <c r="O2700" s="137"/>
      <c r="P2700" s="137"/>
      <c r="Q2700" s="137"/>
      <c r="R2700" s="137"/>
      <c r="S2700" s="137"/>
      <c r="T2700" s="137"/>
      <c r="U2700" s="137"/>
      <c r="V2700" s="137"/>
      <c r="W2700" s="137"/>
      <c r="X2700" s="137"/>
      <c r="Y2700" s="137"/>
      <c r="Z2700" s="137"/>
    </row>
    <row r="2701" spans="1:26" ht="18">
      <c r="A2701" s="137"/>
      <c r="B2701" s="137"/>
      <c r="C2701" s="35" t="s">
        <v>8119</v>
      </c>
      <c r="D2701" s="128" t="s">
        <v>8120</v>
      </c>
      <c r="E2701" s="129"/>
      <c r="F2701" s="130"/>
      <c r="G2701" s="130" t="s">
        <v>22</v>
      </c>
      <c r="H2701" s="511">
        <f t="shared" si="126"/>
        <v>4635000</v>
      </c>
      <c r="I2701" s="387">
        <v>4500000</v>
      </c>
      <c r="J2701" s="511">
        <f t="shared" si="127"/>
        <v>4725000</v>
      </c>
      <c r="K2701" s="511">
        <f t="shared" si="128"/>
        <v>4950000</v>
      </c>
      <c r="L2701" s="137"/>
      <c r="M2701" s="137"/>
      <c r="N2701" s="137"/>
      <c r="O2701" s="137"/>
      <c r="P2701" s="137"/>
      <c r="Q2701" s="137"/>
      <c r="R2701" s="137"/>
      <c r="S2701" s="137"/>
      <c r="T2701" s="137"/>
      <c r="U2701" s="137"/>
      <c r="V2701" s="137"/>
      <c r="W2701" s="137"/>
      <c r="X2701" s="137"/>
      <c r="Y2701" s="137"/>
      <c r="Z2701" s="137"/>
    </row>
    <row r="2702" spans="1:26" ht="18">
      <c r="A2702" s="137"/>
      <c r="B2702" s="137"/>
      <c r="C2702" s="35" t="s">
        <v>8122</v>
      </c>
      <c r="D2702" s="128" t="s">
        <v>8124</v>
      </c>
      <c r="E2702" s="129"/>
      <c r="F2702" s="130"/>
      <c r="G2702" s="130" t="s">
        <v>347</v>
      </c>
      <c r="H2702" s="511">
        <f t="shared" si="126"/>
        <v>4480500</v>
      </c>
      <c r="I2702" s="387">
        <v>4350000</v>
      </c>
      <c r="J2702" s="511">
        <f t="shared" si="127"/>
        <v>4567500</v>
      </c>
      <c r="K2702" s="511">
        <f t="shared" si="128"/>
        <v>4785000</v>
      </c>
      <c r="L2702" s="137"/>
      <c r="M2702" s="137"/>
      <c r="N2702" s="137"/>
      <c r="O2702" s="137"/>
      <c r="P2702" s="137"/>
      <c r="Q2702" s="137"/>
      <c r="R2702" s="137"/>
      <c r="S2702" s="137"/>
      <c r="T2702" s="137"/>
      <c r="U2702" s="137"/>
      <c r="V2702" s="137"/>
      <c r="W2702" s="137"/>
      <c r="X2702" s="137"/>
      <c r="Y2702" s="137"/>
      <c r="Z2702" s="137"/>
    </row>
    <row r="2703" spans="1:26" ht="18">
      <c r="A2703" s="137"/>
      <c r="B2703" s="137"/>
      <c r="C2703" s="35" t="s">
        <v>8125</v>
      </c>
      <c r="D2703" s="128" t="s">
        <v>8126</v>
      </c>
      <c r="E2703" s="129"/>
      <c r="F2703" s="130" t="s">
        <v>8128</v>
      </c>
      <c r="G2703" s="130" t="s">
        <v>22</v>
      </c>
      <c r="H2703" s="511">
        <f t="shared" si="126"/>
        <v>1545000</v>
      </c>
      <c r="I2703" s="387">
        <v>1500000</v>
      </c>
      <c r="J2703" s="511">
        <f t="shared" si="127"/>
        <v>1575000</v>
      </c>
      <c r="K2703" s="511">
        <f t="shared" si="128"/>
        <v>1650000</v>
      </c>
      <c r="L2703" s="137"/>
      <c r="M2703" s="137"/>
      <c r="N2703" s="137"/>
      <c r="O2703" s="137"/>
      <c r="P2703" s="137"/>
      <c r="Q2703" s="137"/>
      <c r="R2703" s="137"/>
      <c r="S2703" s="137"/>
      <c r="T2703" s="137"/>
      <c r="U2703" s="137"/>
      <c r="V2703" s="137"/>
      <c r="W2703" s="137"/>
      <c r="X2703" s="137"/>
      <c r="Y2703" s="137"/>
      <c r="Z2703" s="137"/>
    </row>
    <row r="2704" spans="1:26" ht="18">
      <c r="A2704" s="137"/>
      <c r="B2704" s="137"/>
      <c r="C2704" s="35" t="s">
        <v>22915</v>
      </c>
      <c r="D2704" s="128" t="s">
        <v>16634</v>
      </c>
      <c r="E2704" s="129"/>
      <c r="F2704" s="130" t="s">
        <v>16635</v>
      </c>
      <c r="G2704" s="130" t="s">
        <v>305</v>
      </c>
      <c r="H2704" s="511">
        <f t="shared" si="126"/>
        <v>1405950</v>
      </c>
      <c r="I2704" s="386">
        <v>1365000</v>
      </c>
      <c r="J2704" s="511">
        <f t="shared" si="127"/>
        <v>1433250</v>
      </c>
      <c r="K2704" s="511">
        <f t="shared" si="128"/>
        <v>1501500</v>
      </c>
      <c r="L2704" s="137"/>
      <c r="M2704" s="137"/>
      <c r="N2704" s="137"/>
      <c r="O2704" s="137"/>
      <c r="P2704" s="137"/>
      <c r="Q2704" s="137"/>
      <c r="R2704" s="137"/>
      <c r="S2704" s="137"/>
      <c r="T2704" s="137"/>
      <c r="U2704" s="137"/>
      <c r="V2704" s="137"/>
      <c r="W2704" s="137"/>
      <c r="X2704" s="137"/>
      <c r="Y2704" s="137"/>
      <c r="Z2704" s="137"/>
    </row>
    <row r="2705" spans="1:26" ht="18">
      <c r="A2705" s="121"/>
      <c r="B2705" s="121"/>
      <c r="C2705" s="115" t="s">
        <v>8130</v>
      </c>
      <c r="D2705" s="154" t="s">
        <v>8131</v>
      </c>
      <c r="E2705" s="129"/>
      <c r="F2705" s="130"/>
      <c r="G2705" s="130"/>
      <c r="H2705" s="511">
        <f t="shared" si="126"/>
        <v>0</v>
      </c>
      <c r="I2705" s="389"/>
      <c r="J2705" s="511">
        <f t="shared" si="127"/>
        <v>0</v>
      </c>
      <c r="K2705" s="511">
        <f t="shared" si="128"/>
        <v>0</v>
      </c>
      <c r="L2705" s="121"/>
      <c r="M2705" s="121"/>
      <c r="N2705" s="121"/>
      <c r="O2705" s="121"/>
      <c r="P2705" s="121"/>
      <c r="Q2705" s="121"/>
      <c r="R2705" s="121"/>
      <c r="S2705" s="121"/>
      <c r="T2705" s="121"/>
      <c r="U2705" s="121"/>
      <c r="V2705" s="121"/>
      <c r="W2705" s="121"/>
      <c r="X2705" s="121"/>
      <c r="Y2705" s="121"/>
      <c r="Z2705" s="121"/>
    </row>
    <row r="2706" spans="1:26" ht="18">
      <c r="A2706" s="121"/>
      <c r="B2706" s="121"/>
      <c r="C2706" s="35" t="s">
        <v>8134</v>
      </c>
      <c r="D2706" s="128" t="s">
        <v>8135</v>
      </c>
      <c r="E2706" s="129" t="s">
        <v>20</v>
      </c>
      <c r="F2706" s="130" t="s">
        <v>20</v>
      </c>
      <c r="G2706" s="130" t="s">
        <v>305</v>
      </c>
      <c r="H2706" s="511">
        <f t="shared" si="126"/>
        <v>39758</v>
      </c>
      <c r="I2706" s="387">
        <v>38600</v>
      </c>
      <c r="J2706" s="511">
        <f t="shared" si="127"/>
        <v>40530</v>
      </c>
      <c r="K2706" s="511">
        <f t="shared" si="128"/>
        <v>42460</v>
      </c>
      <c r="L2706" s="151"/>
      <c r="M2706" s="151"/>
      <c r="N2706" s="151"/>
      <c r="O2706" s="151"/>
      <c r="P2706" s="151"/>
      <c r="Q2706" s="151"/>
      <c r="R2706" s="151"/>
      <c r="S2706" s="151"/>
      <c r="T2706" s="151"/>
      <c r="U2706" s="151"/>
      <c r="V2706" s="151"/>
      <c r="W2706" s="151"/>
      <c r="X2706" s="151"/>
      <c r="Y2706" s="151"/>
      <c r="Z2706" s="151"/>
    </row>
    <row r="2707" spans="1:26" ht="18">
      <c r="A2707" s="121"/>
      <c r="B2707" s="121"/>
      <c r="C2707" s="35" t="s">
        <v>22916</v>
      </c>
      <c r="D2707" s="128" t="s">
        <v>16636</v>
      </c>
      <c r="E2707" s="129"/>
      <c r="F2707" s="130"/>
      <c r="G2707" s="130" t="s">
        <v>305</v>
      </c>
      <c r="H2707" s="511">
        <f t="shared" si="126"/>
        <v>57844.800000000003</v>
      </c>
      <c r="I2707" s="386">
        <v>56160</v>
      </c>
      <c r="J2707" s="511">
        <f t="shared" si="127"/>
        <v>58968</v>
      </c>
      <c r="K2707" s="511">
        <f t="shared" si="128"/>
        <v>61776</v>
      </c>
      <c r="L2707" s="151"/>
      <c r="M2707" s="151"/>
      <c r="N2707" s="151"/>
      <c r="O2707" s="151"/>
      <c r="P2707" s="151"/>
      <c r="Q2707" s="151"/>
      <c r="R2707" s="151"/>
      <c r="S2707" s="151"/>
      <c r="T2707" s="151"/>
      <c r="U2707" s="151"/>
      <c r="V2707" s="151"/>
      <c r="W2707" s="151"/>
      <c r="X2707" s="151"/>
      <c r="Y2707" s="151"/>
      <c r="Z2707" s="151"/>
    </row>
    <row r="2708" spans="1:26" ht="18">
      <c r="A2708" s="121"/>
      <c r="B2708" s="121"/>
      <c r="C2708" s="35" t="s">
        <v>22917</v>
      </c>
      <c r="D2708" s="128" t="s">
        <v>16637</v>
      </c>
      <c r="E2708" s="129" t="s">
        <v>16638</v>
      </c>
      <c r="F2708" s="130"/>
      <c r="G2708" s="130" t="s">
        <v>305</v>
      </c>
      <c r="H2708" s="511">
        <f t="shared" si="126"/>
        <v>20085</v>
      </c>
      <c r="I2708" s="386">
        <v>19500</v>
      </c>
      <c r="J2708" s="511">
        <f t="shared" si="127"/>
        <v>20475</v>
      </c>
      <c r="K2708" s="511">
        <f t="shared" si="128"/>
        <v>21450</v>
      </c>
      <c r="L2708" s="151"/>
      <c r="M2708" s="151"/>
      <c r="N2708" s="151"/>
      <c r="O2708" s="151"/>
      <c r="P2708" s="151"/>
      <c r="Q2708" s="151"/>
      <c r="R2708" s="151"/>
      <c r="S2708" s="151"/>
      <c r="T2708" s="151"/>
      <c r="U2708" s="151"/>
      <c r="V2708" s="151"/>
      <c r="W2708" s="151"/>
      <c r="X2708" s="151"/>
      <c r="Y2708" s="151"/>
      <c r="Z2708" s="151"/>
    </row>
    <row r="2709" spans="1:26" ht="18">
      <c r="A2709" s="121"/>
      <c r="B2709" s="121"/>
      <c r="C2709" s="35" t="s">
        <v>22918</v>
      </c>
      <c r="D2709" s="128" t="s">
        <v>16637</v>
      </c>
      <c r="E2709" s="129" t="s">
        <v>16638</v>
      </c>
      <c r="F2709" s="130"/>
      <c r="G2709" s="130" t="s">
        <v>305</v>
      </c>
      <c r="H2709" s="511">
        <f t="shared" si="126"/>
        <v>20085</v>
      </c>
      <c r="I2709" s="386">
        <v>19500</v>
      </c>
      <c r="J2709" s="511">
        <f t="shared" si="127"/>
        <v>20475</v>
      </c>
      <c r="K2709" s="511">
        <f t="shared" si="128"/>
        <v>21450</v>
      </c>
      <c r="L2709" s="121"/>
      <c r="M2709" s="121"/>
      <c r="N2709" s="121"/>
      <c r="O2709" s="121"/>
      <c r="P2709" s="121"/>
      <c r="Q2709" s="121"/>
      <c r="R2709" s="121"/>
      <c r="S2709" s="121"/>
      <c r="T2709" s="121"/>
      <c r="U2709" s="121"/>
      <c r="V2709" s="121"/>
      <c r="W2709" s="121"/>
      <c r="X2709" s="121"/>
      <c r="Y2709" s="121"/>
      <c r="Z2709" s="121"/>
    </row>
    <row r="2710" spans="1:26" ht="18">
      <c r="A2710" s="121"/>
      <c r="B2710" s="121"/>
      <c r="C2710" s="35" t="s">
        <v>22919</v>
      </c>
      <c r="D2710" s="128" t="s">
        <v>16639</v>
      </c>
      <c r="E2710" s="129" t="s">
        <v>16638</v>
      </c>
      <c r="F2710" s="130"/>
      <c r="G2710" s="130" t="s">
        <v>305</v>
      </c>
      <c r="H2710" s="511">
        <f t="shared" si="126"/>
        <v>26780</v>
      </c>
      <c r="I2710" s="386">
        <v>26000</v>
      </c>
      <c r="J2710" s="511">
        <f t="shared" si="127"/>
        <v>27300</v>
      </c>
      <c r="K2710" s="511">
        <f t="shared" si="128"/>
        <v>28600</v>
      </c>
      <c r="L2710" s="121"/>
      <c r="M2710" s="121"/>
      <c r="N2710" s="121"/>
      <c r="O2710" s="121"/>
      <c r="P2710" s="121"/>
      <c r="Q2710" s="121"/>
      <c r="R2710" s="121"/>
      <c r="S2710" s="121"/>
      <c r="T2710" s="121"/>
      <c r="U2710" s="121"/>
      <c r="V2710" s="121"/>
      <c r="W2710" s="121"/>
      <c r="X2710" s="121"/>
      <c r="Y2710" s="121"/>
      <c r="Z2710" s="121"/>
    </row>
    <row r="2711" spans="1:26" ht="18">
      <c r="A2711" s="121"/>
      <c r="B2711" s="121"/>
      <c r="C2711" s="35" t="s">
        <v>22920</v>
      </c>
      <c r="D2711" s="128" t="s">
        <v>16639</v>
      </c>
      <c r="E2711" s="129" t="s">
        <v>16640</v>
      </c>
      <c r="F2711" s="130"/>
      <c r="G2711" s="130" t="s">
        <v>305</v>
      </c>
      <c r="H2711" s="511">
        <f t="shared" si="126"/>
        <v>14729</v>
      </c>
      <c r="I2711" s="386">
        <v>14300</v>
      </c>
      <c r="J2711" s="511">
        <f t="shared" si="127"/>
        <v>15015</v>
      </c>
      <c r="K2711" s="511">
        <f t="shared" si="128"/>
        <v>15730</v>
      </c>
      <c r="L2711" s="121"/>
      <c r="M2711" s="121"/>
      <c r="N2711" s="121"/>
      <c r="O2711" s="121"/>
      <c r="P2711" s="121"/>
      <c r="Q2711" s="121"/>
      <c r="R2711" s="121"/>
      <c r="S2711" s="121"/>
      <c r="T2711" s="121"/>
      <c r="U2711" s="121"/>
      <c r="V2711" s="121"/>
      <c r="W2711" s="121"/>
      <c r="X2711" s="121"/>
      <c r="Y2711" s="121"/>
      <c r="Z2711" s="121"/>
    </row>
    <row r="2712" spans="1:26" ht="18">
      <c r="A2712" s="121"/>
      <c r="B2712" s="121"/>
      <c r="C2712" s="35" t="s">
        <v>22921</v>
      </c>
      <c r="D2712" s="128" t="s">
        <v>16639</v>
      </c>
      <c r="E2712" s="129" t="s">
        <v>16638</v>
      </c>
      <c r="F2712" s="130"/>
      <c r="G2712" s="130" t="s">
        <v>305</v>
      </c>
      <c r="H2712" s="511">
        <f t="shared" si="126"/>
        <v>6427.2</v>
      </c>
      <c r="I2712" s="386">
        <v>6240</v>
      </c>
      <c r="J2712" s="511">
        <f t="shared" si="127"/>
        <v>6552</v>
      </c>
      <c r="K2712" s="511">
        <f t="shared" si="128"/>
        <v>6864</v>
      </c>
      <c r="L2712" s="121"/>
      <c r="M2712" s="121"/>
      <c r="N2712" s="121"/>
      <c r="O2712" s="121"/>
      <c r="P2712" s="121"/>
      <c r="Q2712" s="121"/>
      <c r="R2712" s="121"/>
      <c r="S2712" s="121"/>
      <c r="T2712" s="121"/>
      <c r="U2712" s="121"/>
      <c r="V2712" s="121"/>
      <c r="W2712" s="121"/>
      <c r="X2712" s="121"/>
      <c r="Y2712" s="121"/>
      <c r="Z2712" s="121"/>
    </row>
    <row r="2713" spans="1:26" ht="18">
      <c r="A2713" s="121"/>
      <c r="B2713" s="121"/>
      <c r="C2713" s="35" t="s">
        <v>22922</v>
      </c>
      <c r="D2713" s="128" t="s">
        <v>16641</v>
      </c>
      <c r="E2713" s="129"/>
      <c r="F2713" s="130"/>
      <c r="G2713" s="130" t="s">
        <v>305</v>
      </c>
      <c r="H2713" s="511">
        <f t="shared" si="126"/>
        <v>46195.5</v>
      </c>
      <c r="I2713" s="386">
        <v>44850</v>
      </c>
      <c r="J2713" s="511">
        <f t="shared" si="127"/>
        <v>47092.5</v>
      </c>
      <c r="K2713" s="511">
        <f t="shared" si="128"/>
        <v>49335</v>
      </c>
      <c r="L2713" s="121"/>
      <c r="M2713" s="121"/>
      <c r="N2713" s="121"/>
      <c r="O2713" s="121"/>
      <c r="P2713" s="121"/>
      <c r="Q2713" s="121"/>
      <c r="R2713" s="121"/>
      <c r="S2713" s="121"/>
      <c r="T2713" s="121"/>
      <c r="U2713" s="121"/>
      <c r="V2713" s="121"/>
      <c r="W2713" s="121"/>
      <c r="X2713" s="121"/>
      <c r="Y2713" s="121"/>
      <c r="Z2713" s="121"/>
    </row>
    <row r="2714" spans="1:26" ht="18">
      <c r="A2714" s="121"/>
      <c r="B2714" s="121"/>
      <c r="C2714" s="35" t="s">
        <v>22923</v>
      </c>
      <c r="D2714" s="128" t="s">
        <v>16642</v>
      </c>
      <c r="E2714" s="129" t="s">
        <v>16638</v>
      </c>
      <c r="F2714" s="130"/>
      <c r="G2714" s="130" t="s">
        <v>305</v>
      </c>
      <c r="H2714" s="511">
        <f t="shared" si="126"/>
        <v>18478.2</v>
      </c>
      <c r="I2714" s="386">
        <v>17940</v>
      </c>
      <c r="J2714" s="511">
        <f t="shared" si="127"/>
        <v>18837</v>
      </c>
      <c r="K2714" s="511">
        <f t="shared" si="128"/>
        <v>19734</v>
      </c>
      <c r="L2714" s="121"/>
      <c r="M2714" s="121"/>
      <c r="N2714" s="121"/>
      <c r="O2714" s="121"/>
      <c r="P2714" s="121"/>
      <c r="Q2714" s="121"/>
      <c r="R2714" s="121"/>
      <c r="S2714" s="121"/>
      <c r="T2714" s="121"/>
      <c r="U2714" s="121"/>
      <c r="V2714" s="121"/>
      <c r="W2714" s="121"/>
      <c r="X2714" s="121"/>
      <c r="Y2714" s="121"/>
      <c r="Z2714" s="121"/>
    </row>
    <row r="2715" spans="1:26" ht="18">
      <c r="A2715" s="121"/>
      <c r="B2715" s="121"/>
      <c r="C2715" s="35" t="s">
        <v>22924</v>
      </c>
      <c r="D2715" s="128" t="s">
        <v>16642</v>
      </c>
      <c r="E2715" s="129" t="s">
        <v>16638</v>
      </c>
      <c r="F2715" s="130"/>
      <c r="G2715" s="130" t="s">
        <v>305</v>
      </c>
      <c r="H2715" s="511">
        <f t="shared" si="126"/>
        <v>16068</v>
      </c>
      <c r="I2715" s="386">
        <v>15600</v>
      </c>
      <c r="J2715" s="511">
        <f t="shared" si="127"/>
        <v>16380</v>
      </c>
      <c r="K2715" s="511">
        <f t="shared" si="128"/>
        <v>17160</v>
      </c>
      <c r="L2715" s="121"/>
      <c r="M2715" s="121"/>
      <c r="N2715" s="121"/>
      <c r="O2715" s="121"/>
      <c r="P2715" s="121"/>
      <c r="Q2715" s="121"/>
      <c r="R2715" s="121"/>
      <c r="S2715" s="121"/>
      <c r="T2715" s="121"/>
      <c r="U2715" s="121"/>
      <c r="V2715" s="121"/>
      <c r="W2715" s="121"/>
      <c r="X2715" s="121"/>
      <c r="Y2715" s="121"/>
      <c r="Z2715" s="121"/>
    </row>
    <row r="2716" spans="1:26" ht="18">
      <c r="A2716" s="121"/>
      <c r="B2716" s="121"/>
      <c r="C2716" s="35" t="s">
        <v>22925</v>
      </c>
      <c r="D2716" s="128" t="s">
        <v>16643</v>
      </c>
      <c r="E2716" s="129"/>
      <c r="F2716" s="130"/>
      <c r="G2716" s="130" t="s">
        <v>305</v>
      </c>
      <c r="H2716" s="511">
        <f t="shared" si="126"/>
        <v>56238</v>
      </c>
      <c r="I2716" s="386">
        <v>54600</v>
      </c>
      <c r="J2716" s="511">
        <f t="shared" si="127"/>
        <v>57330</v>
      </c>
      <c r="K2716" s="511">
        <f t="shared" si="128"/>
        <v>60060</v>
      </c>
      <c r="L2716" s="121"/>
      <c r="M2716" s="121"/>
      <c r="N2716" s="121"/>
      <c r="O2716" s="121"/>
      <c r="P2716" s="121"/>
      <c r="Q2716" s="121"/>
      <c r="R2716" s="121"/>
      <c r="S2716" s="121"/>
      <c r="T2716" s="121"/>
      <c r="U2716" s="121"/>
      <c r="V2716" s="121"/>
      <c r="W2716" s="121"/>
      <c r="X2716" s="121"/>
      <c r="Y2716" s="121"/>
      <c r="Z2716" s="121"/>
    </row>
    <row r="2717" spans="1:26" ht="18">
      <c r="A2717" s="121"/>
      <c r="B2717" s="121"/>
      <c r="C2717" s="35" t="s">
        <v>22926</v>
      </c>
      <c r="D2717" s="128" t="s">
        <v>16643</v>
      </c>
      <c r="E2717" s="129" t="s">
        <v>16638</v>
      </c>
      <c r="F2717" s="130"/>
      <c r="G2717" s="130" t="s">
        <v>305</v>
      </c>
      <c r="H2717" s="511">
        <f t="shared" si="126"/>
        <v>33475</v>
      </c>
      <c r="I2717" s="386">
        <v>32500</v>
      </c>
      <c r="J2717" s="511">
        <f t="shared" si="127"/>
        <v>34125</v>
      </c>
      <c r="K2717" s="511">
        <f t="shared" si="128"/>
        <v>35750</v>
      </c>
      <c r="L2717" s="121"/>
      <c r="M2717" s="121"/>
      <c r="N2717" s="121"/>
      <c r="O2717" s="121"/>
      <c r="P2717" s="121"/>
      <c r="Q2717" s="121"/>
      <c r="R2717" s="121"/>
      <c r="S2717" s="121"/>
      <c r="T2717" s="121"/>
      <c r="U2717" s="121"/>
      <c r="V2717" s="121"/>
      <c r="W2717" s="121"/>
      <c r="X2717" s="121"/>
      <c r="Y2717" s="121"/>
      <c r="Z2717" s="121"/>
    </row>
    <row r="2718" spans="1:26" ht="18">
      <c r="A2718" s="121"/>
      <c r="B2718" s="121"/>
      <c r="C2718" s="115" t="s">
        <v>8138</v>
      </c>
      <c r="D2718" s="154" t="s">
        <v>8139</v>
      </c>
      <c r="E2718" s="129"/>
      <c r="F2718" s="130"/>
      <c r="G2718" s="130"/>
      <c r="H2718" s="511">
        <f t="shared" si="126"/>
        <v>0</v>
      </c>
      <c r="I2718" s="389"/>
      <c r="J2718" s="511">
        <f t="shared" si="127"/>
        <v>0</v>
      </c>
      <c r="K2718" s="511">
        <f t="shared" si="128"/>
        <v>0</v>
      </c>
      <c r="L2718" s="121"/>
      <c r="M2718" s="121"/>
      <c r="N2718" s="121"/>
      <c r="O2718" s="121"/>
      <c r="P2718" s="121"/>
      <c r="Q2718" s="121"/>
      <c r="R2718" s="121"/>
      <c r="S2718" s="121"/>
      <c r="T2718" s="121"/>
      <c r="U2718" s="121"/>
      <c r="V2718" s="121"/>
      <c r="W2718" s="121"/>
      <c r="X2718" s="121"/>
      <c r="Y2718" s="121"/>
      <c r="Z2718" s="121"/>
    </row>
    <row r="2719" spans="1:26" ht="18">
      <c r="A2719" s="121"/>
      <c r="B2719" s="121"/>
      <c r="C2719" s="35" t="s">
        <v>8142</v>
      </c>
      <c r="D2719" s="128" t="s">
        <v>8139</v>
      </c>
      <c r="E2719" s="129" t="s">
        <v>20</v>
      </c>
      <c r="F2719" s="130" t="s">
        <v>8143</v>
      </c>
      <c r="G2719" s="130" t="s">
        <v>305</v>
      </c>
      <c r="H2719" s="511">
        <f t="shared" si="126"/>
        <v>48513</v>
      </c>
      <c r="I2719" s="387">
        <v>47100</v>
      </c>
      <c r="J2719" s="511">
        <f t="shared" si="127"/>
        <v>49455</v>
      </c>
      <c r="K2719" s="511">
        <f t="shared" si="128"/>
        <v>51810</v>
      </c>
      <c r="L2719" s="121"/>
      <c r="M2719" s="121"/>
      <c r="N2719" s="121"/>
      <c r="O2719" s="121"/>
      <c r="P2719" s="121"/>
      <c r="Q2719" s="121"/>
      <c r="R2719" s="121"/>
      <c r="S2719" s="121"/>
      <c r="T2719" s="121"/>
      <c r="U2719" s="121"/>
      <c r="V2719" s="121"/>
      <c r="W2719" s="121"/>
      <c r="X2719" s="121"/>
      <c r="Y2719" s="121"/>
      <c r="Z2719" s="121"/>
    </row>
    <row r="2720" spans="1:26" ht="18">
      <c r="A2720" s="121"/>
      <c r="B2720" s="121"/>
      <c r="C2720" s="35" t="s">
        <v>8146</v>
      </c>
      <c r="D2720" s="128" t="s">
        <v>8147</v>
      </c>
      <c r="E2720" s="129" t="s">
        <v>20</v>
      </c>
      <c r="F2720" s="130" t="s">
        <v>8148</v>
      </c>
      <c r="G2720" s="130" t="s">
        <v>305</v>
      </c>
      <c r="H2720" s="511">
        <f t="shared" si="126"/>
        <v>227527</v>
      </c>
      <c r="I2720" s="387">
        <v>220900</v>
      </c>
      <c r="J2720" s="511">
        <f t="shared" si="127"/>
        <v>231945</v>
      </c>
      <c r="K2720" s="511">
        <f t="shared" si="128"/>
        <v>242990</v>
      </c>
      <c r="L2720" s="121"/>
      <c r="M2720" s="121"/>
      <c r="N2720" s="121"/>
      <c r="O2720" s="121"/>
      <c r="P2720" s="121"/>
      <c r="Q2720" s="121"/>
      <c r="R2720" s="121"/>
      <c r="S2720" s="121"/>
      <c r="T2720" s="121"/>
      <c r="U2720" s="121"/>
      <c r="V2720" s="121"/>
      <c r="W2720" s="121"/>
      <c r="X2720" s="121"/>
      <c r="Y2720" s="121"/>
      <c r="Z2720" s="121"/>
    </row>
    <row r="2721" spans="1:26" ht="18">
      <c r="A2721" s="121"/>
      <c r="B2721" s="121"/>
      <c r="C2721" s="35" t="s">
        <v>8151</v>
      </c>
      <c r="D2721" s="128" t="s">
        <v>8152</v>
      </c>
      <c r="E2721" s="129" t="s">
        <v>20</v>
      </c>
      <c r="F2721" s="130" t="s">
        <v>8153</v>
      </c>
      <c r="G2721" s="130" t="s">
        <v>305</v>
      </c>
      <c r="H2721" s="511">
        <f t="shared" si="126"/>
        <v>171392</v>
      </c>
      <c r="I2721" s="387">
        <v>166400</v>
      </c>
      <c r="J2721" s="511">
        <f t="shared" si="127"/>
        <v>174720</v>
      </c>
      <c r="K2721" s="511">
        <f t="shared" si="128"/>
        <v>183040</v>
      </c>
      <c r="L2721" s="121"/>
      <c r="M2721" s="121"/>
      <c r="N2721" s="121"/>
      <c r="O2721" s="121"/>
      <c r="P2721" s="121"/>
      <c r="Q2721" s="121"/>
      <c r="R2721" s="121"/>
      <c r="S2721" s="121"/>
      <c r="T2721" s="121"/>
      <c r="U2721" s="121"/>
      <c r="V2721" s="121"/>
      <c r="W2721" s="121"/>
      <c r="X2721" s="121"/>
      <c r="Y2721" s="121"/>
      <c r="Z2721" s="121"/>
    </row>
    <row r="2722" spans="1:26" ht="18">
      <c r="A2722" s="121"/>
      <c r="B2722" s="121"/>
      <c r="C2722" s="35" t="s">
        <v>8156</v>
      </c>
      <c r="D2722" s="128" t="s">
        <v>8152</v>
      </c>
      <c r="E2722" s="129" t="s">
        <v>20</v>
      </c>
      <c r="F2722" s="130" t="s">
        <v>8157</v>
      </c>
      <c r="G2722" s="130" t="s">
        <v>305</v>
      </c>
      <c r="H2722" s="511">
        <f t="shared" si="126"/>
        <v>171392</v>
      </c>
      <c r="I2722" s="387">
        <v>166400</v>
      </c>
      <c r="J2722" s="511">
        <f t="shared" si="127"/>
        <v>174720</v>
      </c>
      <c r="K2722" s="511">
        <f t="shared" si="128"/>
        <v>183040</v>
      </c>
      <c r="L2722" s="121"/>
      <c r="M2722" s="121"/>
      <c r="N2722" s="121"/>
      <c r="O2722" s="121"/>
      <c r="P2722" s="121"/>
      <c r="Q2722" s="121"/>
      <c r="R2722" s="121"/>
      <c r="S2722" s="121"/>
      <c r="T2722" s="121"/>
      <c r="U2722" s="121"/>
      <c r="V2722" s="121"/>
      <c r="W2722" s="121"/>
      <c r="X2722" s="121"/>
      <c r="Y2722" s="121"/>
      <c r="Z2722" s="121"/>
    </row>
    <row r="2723" spans="1:26" ht="18">
      <c r="A2723" s="121"/>
      <c r="B2723" s="121"/>
      <c r="C2723" s="35" t="s">
        <v>8160</v>
      </c>
      <c r="D2723" s="128" t="s">
        <v>8152</v>
      </c>
      <c r="E2723" s="129" t="s">
        <v>20</v>
      </c>
      <c r="F2723" s="130" t="s">
        <v>8161</v>
      </c>
      <c r="G2723" s="130" t="s">
        <v>305</v>
      </c>
      <c r="H2723" s="511">
        <f t="shared" si="126"/>
        <v>171392</v>
      </c>
      <c r="I2723" s="387">
        <v>166400</v>
      </c>
      <c r="J2723" s="511">
        <f t="shared" si="127"/>
        <v>174720</v>
      </c>
      <c r="K2723" s="511">
        <f t="shared" si="128"/>
        <v>183040</v>
      </c>
      <c r="L2723" s="121"/>
      <c r="M2723" s="121"/>
      <c r="N2723" s="121"/>
      <c r="O2723" s="121"/>
      <c r="P2723" s="121"/>
      <c r="Q2723" s="121"/>
      <c r="R2723" s="121"/>
      <c r="S2723" s="121"/>
      <c r="T2723" s="121"/>
      <c r="U2723" s="121"/>
      <c r="V2723" s="121"/>
      <c r="W2723" s="121"/>
      <c r="X2723" s="121"/>
      <c r="Y2723" s="121"/>
      <c r="Z2723" s="121"/>
    </row>
    <row r="2724" spans="1:26" ht="18">
      <c r="A2724" s="121"/>
      <c r="B2724" s="121"/>
      <c r="C2724" s="35" t="s">
        <v>8164</v>
      </c>
      <c r="D2724" s="128" t="s">
        <v>8152</v>
      </c>
      <c r="E2724" s="129" t="s">
        <v>20</v>
      </c>
      <c r="F2724" s="130" t="s">
        <v>8165</v>
      </c>
      <c r="G2724" s="130" t="s">
        <v>305</v>
      </c>
      <c r="H2724" s="511">
        <f t="shared" si="126"/>
        <v>171392</v>
      </c>
      <c r="I2724" s="387">
        <v>166400</v>
      </c>
      <c r="J2724" s="511">
        <f t="shared" si="127"/>
        <v>174720</v>
      </c>
      <c r="K2724" s="511">
        <f t="shared" si="128"/>
        <v>183040</v>
      </c>
      <c r="L2724" s="121"/>
      <c r="M2724" s="121"/>
      <c r="N2724" s="121"/>
      <c r="O2724" s="121"/>
      <c r="P2724" s="121"/>
      <c r="Q2724" s="121"/>
      <c r="R2724" s="121"/>
      <c r="S2724" s="121"/>
      <c r="T2724" s="121"/>
      <c r="U2724" s="121"/>
      <c r="V2724" s="121"/>
      <c r="W2724" s="121"/>
      <c r="X2724" s="121"/>
      <c r="Y2724" s="121"/>
      <c r="Z2724" s="121"/>
    </row>
    <row r="2725" spans="1:26" ht="18">
      <c r="A2725" s="121"/>
      <c r="B2725" s="121"/>
      <c r="C2725" s="35" t="s">
        <v>8168</v>
      </c>
      <c r="D2725" s="128" t="s">
        <v>8152</v>
      </c>
      <c r="E2725" s="129" t="s">
        <v>20</v>
      </c>
      <c r="F2725" s="130" t="s">
        <v>8169</v>
      </c>
      <c r="G2725" s="130" t="s">
        <v>305</v>
      </c>
      <c r="H2725" s="511">
        <f t="shared" si="126"/>
        <v>171392</v>
      </c>
      <c r="I2725" s="387">
        <v>166400</v>
      </c>
      <c r="J2725" s="511">
        <f t="shared" si="127"/>
        <v>174720</v>
      </c>
      <c r="K2725" s="511">
        <f t="shared" si="128"/>
        <v>183040</v>
      </c>
      <c r="L2725" s="121"/>
      <c r="M2725" s="121"/>
      <c r="N2725" s="121"/>
      <c r="O2725" s="121"/>
      <c r="P2725" s="121"/>
      <c r="Q2725" s="121"/>
      <c r="R2725" s="121"/>
      <c r="S2725" s="121"/>
      <c r="T2725" s="121"/>
      <c r="U2725" s="121"/>
      <c r="V2725" s="121"/>
      <c r="W2725" s="121"/>
      <c r="X2725" s="121"/>
      <c r="Y2725" s="121"/>
      <c r="Z2725" s="121"/>
    </row>
    <row r="2726" spans="1:26" ht="18">
      <c r="A2726" s="121"/>
      <c r="B2726" s="121"/>
      <c r="C2726" s="35" t="s">
        <v>8172</v>
      </c>
      <c r="D2726" s="128" t="s">
        <v>8152</v>
      </c>
      <c r="E2726" s="129" t="s">
        <v>20</v>
      </c>
      <c r="F2726" s="130" t="s">
        <v>8173</v>
      </c>
      <c r="G2726" s="130" t="s">
        <v>305</v>
      </c>
      <c r="H2726" s="511">
        <f t="shared" si="126"/>
        <v>251423</v>
      </c>
      <c r="I2726" s="387">
        <v>244100</v>
      </c>
      <c r="J2726" s="511">
        <f t="shared" si="127"/>
        <v>256305</v>
      </c>
      <c r="K2726" s="511">
        <f t="shared" si="128"/>
        <v>268510</v>
      </c>
      <c r="L2726" s="121"/>
      <c r="M2726" s="121"/>
      <c r="N2726" s="121"/>
      <c r="O2726" s="121"/>
      <c r="P2726" s="121"/>
      <c r="Q2726" s="121"/>
      <c r="R2726" s="121"/>
      <c r="S2726" s="121"/>
      <c r="T2726" s="121"/>
      <c r="U2726" s="121"/>
      <c r="V2726" s="121"/>
      <c r="W2726" s="121"/>
      <c r="X2726" s="121"/>
      <c r="Y2726" s="121"/>
      <c r="Z2726" s="121"/>
    </row>
    <row r="2727" spans="1:26" ht="18">
      <c r="A2727" s="121"/>
      <c r="B2727" s="121"/>
      <c r="C2727" s="35" t="s">
        <v>8176</v>
      </c>
      <c r="D2727" s="128" t="s">
        <v>8152</v>
      </c>
      <c r="E2727" s="129" t="s">
        <v>20</v>
      </c>
      <c r="F2727" s="130" t="s">
        <v>8177</v>
      </c>
      <c r="G2727" s="130" t="s">
        <v>305</v>
      </c>
      <c r="H2727" s="511">
        <f t="shared" si="126"/>
        <v>289842</v>
      </c>
      <c r="I2727" s="387">
        <v>281400</v>
      </c>
      <c r="J2727" s="511">
        <f t="shared" si="127"/>
        <v>295470</v>
      </c>
      <c r="K2727" s="511">
        <f t="shared" si="128"/>
        <v>309540</v>
      </c>
      <c r="L2727" s="121"/>
      <c r="M2727" s="121"/>
      <c r="N2727" s="121"/>
      <c r="O2727" s="121"/>
      <c r="P2727" s="121"/>
      <c r="Q2727" s="121"/>
      <c r="R2727" s="121"/>
      <c r="S2727" s="121"/>
      <c r="T2727" s="121"/>
      <c r="U2727" s="121"/>
      <c r="V2727" s="121"/>
      <c r="W2727" s="121"/>
      <c r="X2727" s="121"/>
      <c r="Y2727" s="121"/>
      <c r="Z2727" s="121"/>
    </row>
    <row r="2728" spans="1:26" ht="18">
      <c r="A2728" s="121"/>
      <c r="B2728" s="121"/>
      <c r="C2728" s="35" t="s">
        <v>8180</v>
      </c>
      <c r="D2728" s="128" t="s">
        <v>8152</v>
      </c>
      <c r="E2728" s="129" t="s">
        <v>20</v>
      </c>
      <c r="F2728" s="130" t="s">
        <v>8181</v>
      </c>
      <c r="G2728" s="130" t="s">
        <v>305</v>
      </c>
      <c r="H2728" s="511">
        <f t="shared" si="126"/>
        <v>577418</v>
      </c>
      <c r="I2728" s="387">
        <v>560600</v>
      </c>
      <c r="J2728" s="511">
        <f t="shared" si="127"/>
        <v>588630</v>
      </c>
      <c r="K2728" s="511">
        <f t="shared" si="128"/>
        <v>616660</v>
      </c>
      <c r="L2728" s="121"/>
      <c r="M2728" s="121"/>
      <c r="N2728" s="121"/>
      <c r="O2728" s="121"/>
      <c r="P2728" s="121"/>
      <c r="Q2728" s="121"/>
      <c r="R2728" s="121"/>
      <c r="S2728" s="121"/>
      <c r="T2728" s="121"/>
      <c r="U2728" s="121"/>
      <c r="V2728" s="121"/>
      <c r="W2728" s="121"/>
      <c r="X2728" s="121"/>
      <c r="Y2728" s="121"/>
      <c r="Z2728" s="121"/>
    </row>
    <row r="2729" spans="1:26" ht="18">
      <c r="A2729" s="121"/>
      <c r="B2729" s="121"/>
      <c r="C2729" s="35" t="s">
        <v>8184</v>
      </c>
      <c r="D2729" s="128" t="s">
        <v>8152</v>
      </c>
      <c r="E2729" s="129" t="s">
        <v>20</v>
      </c>
      <c r="F2729" s="130" t="s">
        <v>8185</v>
      </c>
      <c r="G2729" s="130" t="s">
        <v>305</v>
      </c>
      <c r="H2729" s="511">
        <f t="shared" si="126"/>
        <v>693190</v>
      </c>
      <c r="I2729" s="387">
        <v>673000</v>
      </c>
      <c r="J2729" s="511">
        <f t="shared" si="127"/>
        <v>706650</v>
      </c>
      <c r="K2729" s="511">
        <f t="shared" si="128"/>
        <v>740300</v>
      </c>
      <c r="L2729" s="121"/>
      <c r="M2729" s="121"/>
      <c r="N2729" s="121"/>
      <c r="O2729" s="121"/>
      <c r="P2729" s="121"/>
      <c r="Q2729" s="121"/>
      <c r="R2729" s="121"/>
      <c r="S2729" s="121"/>
      <c r="T2729" s="121"/>
      <c r="U2729" s="121"/>
      <c r="V2729" s="121"/>
      <c r="W2729" s="121"/>
      <c r="X2729" s="121"/>
      <c r="Y2729" s="121"/>
      <c r="Z2729" s="121"/>
    </row>
    <row r="2730" spans="1:26" ht="18">
      <c r="A2730" s="121"/>
      <c r="B2730" s="121"/>
      <c r="C2730" s="35" t="s">
        <v>8188</v>
      </c>
      <c r="D2730" s="128" t="s">
        <v>8152</v>
      </c>
      <c r="E2730" s="129" t="s">
        <v>20</v>
      </c>
      <c r="F2730" s="130" t="s">
        <v>8191</v>
      </c>
      <c r="G2730" s="130" t="s">
        <v>305</v>
      </c>
      <c r="H2730" s="511">
        <f t="shared" si="126"/>
        <v>628506</v>
      </c>
      <c r="I2730" s="387">
        <v>610200</v>
      </c>
      <c r="J2730" s="511">
        <f t="shared" si="127"/>
        <v>640710</v>
      </c>
      <c r="K2730" s="511">
        <f t="shared" si="128"/>
        <v>671220</v>
      </c>
      <c r="L2730" s="121"/>
      <c r="M2730" s="121"/>
      <c r="N2730" s="121"/>
      <c r="O2730" s="121"/>
      <c r="P2730" s="121"/>
      <c r="Q2730" s="121"/>
      <c r="R2730" s="121"/>
      <c r="S2730" s="121"/>
      <c r="T2730" s="121"/>
      <c r="U2730" s="121"/>
      <c r="V2730" s="121"/>
      <c r="W2730" s="121"/>
      <c r="X2730" s="121"/>
      <c r="Y2730" s="121"/>
      <c r="Z2730" s="121"/>
    </row>
    <row r="2731" spans="1:26" ht="18">
      <c r="A2731" s="121"/>
      <c r="B2731" s="121"/>
      <c r="C2731" s="35" t="s">
        <v>8194</v>
      </c>
      <c r="D2731" s="128" t="s">
        <v>8195</v>
      </c>
      <c r="E2731" s="129" t="s">
        <v>20</v>
      </c>
      <c r="F2731" s="130" t="s">
        <v>8196</v>
      </c>
      <c r="G2731" s="130" t="s">
        <v>305</v>
      </c>
      <c r="H2731" s="511">
        <f t="shared" si="126"/>
        <v>899808</v>
      </c>
      <c r="I2731" s="387">
        <v>873600</v>
      </c>
      <c r="J2731" s="511">
        <f t="shared" si="127"/>
        <v>917280</v>
      </c>
      <c r="K2731" s="511">
        <f t="shared" si="128"/>
        <v>960960</v>
      </c>
      <c r="L2731" s="121"/>
      <c r="M2731" s="121"/>
      <c r="N2731" s="121"/>
      <c r="O2731" s="121"/>
      <c r="P2731" s="121"/>
      <c r="Q2731" s="121"/>
      <c r="R2731" s="121"/>
      <c r="S2731" s="121"/>
      <c r="T2731" s="121"/>
      <c r="U2731" s="121"/>
      <c r="V2731" s="121"/>
      <c r="W2731" s="121"/>
      <c r="X2731" s="121"/>
      <c r="Y2731" s="121"/>
      <c r="Z2731" s="121"/>
    </row>
    <row r="2732" spans="1:26" ht="18">
      <c r="A2732" s="121"/>
      <c r="B2732" s="121"/>
      <c r="C2732" s="35" t="s">
        <v>8197</v>
      </c>
      <c r="D2732" s="128" t="s">
        <v>8195</v>
      </c>
      <c r="E2732" s="129" t="s">
        <v>20</v>
      </c>
      <c r="F2732" s="130" t="s">
        <v>8200</v>
      </c>
      <c r="G2732" s="130" t="s">
        <v>305</v>
      </c>
      <c r="H2732" s="511">
        <f t="shared" si="126"/>
        <v>1313559</v>
      </c>
      <c r="I2732" s="387">
        <v>1275300</v>
      </c>
      <c r="J2732" s="511">
        <f t="shared" si="127"/>
        <v>1339065</v>
      </c>
      <c r="K2732" s="511">
        <f t="shared" si="128"/>
        <v>1402830</v>
      </c>
      <c r="L2732" s="121"/>
      <c r="M2732" s="121"/>
      <c r="N2732" s="121"/>
      <c r="O2732" s="121"/>
      <c r="P2732" s="121"/>
      <c r="Q2732" s="121"/>
      <c r="R2732" s="121"/>
      <c r="S2732" s="121"/>
      <c r="T2732" s="121"/>
      <c r="U2732" s="121"/>
      <c r="V2732" s="121"/>
      <c r="W2732" s="121"/>
      <c r="X2732" s="121"/>
      <c r="Y2732" s="121"/>
      <c r="Z2732" s="121"/>
    </row>
    <row r="2733" spans="1:26" ht="18">
      <c r="A2733" s="121"/>
      <c r="B2733" s="121"/>
      <c r="C2733" s="35" t="s">
        <v>8203</v>
      </c>
      <c r="D2733" s="128" t="s">
        <v>8205</v>
      </c>
      <c r="E2733" s="129" t="s">
        <v>20</v>
      </c>
      <c r="F2733" s="130" t="s">
        <v>8206</v>
      </c>
      <c r="G2733" s="130" t="s">
        <v>305</v>
      </c>
      <c r="H2733" s="511">
        <f t="shared" si="126"/>
        <v>1895612</v>
      </c>
      <c r="I2733" s="387">
        <v>1840400</v>
      </c>
      <c r="J2733" s="511">
        <f t="shared" si="127"/>
        <v>1932420</v>
      </c>
      <c r="K2733" s="511">
        <f t="shared" si="128"/>
        <v>2024440</v>
      </c>
      <c r="L2733" s="121"/>
      <c r="M2733" s="121"/>
      <c r="N2733" s="121"/>
      <c r="O2733" s="121"/>
      <c r="P2733" s="121"/>
      <c r="Q2733" s="121"/>
      <c r="R2733" s="121"/>
      <c r="S2733" s="121"/>
      <c r="T2733" s="121"/>
      <c r="U2733" s="121"/>
      <c r="V2733" s="121"/>
      <c r="W2733" s="121"/>
      <c r="X2733" s="121"/>
      <c r="Y2733" s="121"/>
      <c r="Z2733" s="121"/>
    </row>
    <row r="2734" spans="1:26" ht="18">
      <c r="A2734" s="121"/>
      <c r="B2734" s="121"/>
      <c r="C2734" s="35" t="s">
        <v>8209</v>
      </c>
      <c r="D2734" s="128" t="s">
        <v>8139</v>
      </c>
      <c r="E2734" s="129" t="s">
        <v>20</v>
      </c>
      <c r="F2734" s="130" t="s">
        <v>8210</v>
      </c>
      <c r="G2734" s="130" t="s">
        <v>305</v>
      </c>
      <c r="H2734" s="511">
        <f t="shared" si="126"/>
        <v>55208</v>
      </c>
      <c r="I2734" s="387">
        <v>53600</v>
      </c>
      <c r="J2734" s="511">
        <f t="shared" si="127"/>
        <v>56280</v>
      </c>
      <c r="K2734" s="511">
        <f t="shared" si="128"/>
        <v>58960</v>
      </c>
      <c r="L2734" s="121"/>
      <c r="M2734" s="121"/>
      <c r="N2734" s="121"/>
      <c r="O2734" s="121"/>
      <c r="P2734" s="121"/>
      <c r="Q2734" s="121"/>
      <c r="R2734" s="121"/>
      <c r="S2734" s="121"/>
      <c r="T2734" s="121"/>
      <c r="U2734" s="121"/>
      <c r="V2734" s="121"/>
      <c r="W2734" s="121"/>
      <c r="X2734" s="121"/>
      <c r="Y2734" s="121"/>
      <c r="Z2734" s="121"/>
    </row>
    <row r="2735" spans="1:26" ht="18">
      <c r="A2735" s="121"/>
      <c r="B2735" s="121"/>
      <c r="C2735" s="35" t="s">
        <v>8213</v>
      </c>
      <c r="D2735" s="128" t="s">
        <v>8147</v>
      </c>
      <c r="E2735" s="129" t="s">
        <v>20</v>
      </c>
      <c r="F2735" s="130" t="s">
        <v>8214</v>
      </c>
      <c r="G2735" s="130" t="s">
        <v>305</v>
      </c>
      <c r="H2735" s="511">
        <f t="shared" si="126"/>
        <v>52839</v>
      </c>
      <c r="I2735" s="387">
        <v>51300</v>
      </c>
      <c r="J2735" s="511">
        <f t="shared" si="127"/>
        <v>53865</v>
      </c>
      <c r="K2735" s="511">
        <f t="shared" si="128"/>
        <v>56430</v>
      </c>
      <c r="L2735" s="121"/>
      <c r="M2735" s="121"/>
      <c r="N2735" s="121"/>
      <c r="O2735" s="121"/>
      <c r="P2735" s="121"/>
      <c r="Q2735" s="121"/>
      <c r="R2735" s="121"/>
      <c r="S2735" s="121"/>
      <c r="T2735" s="121"/>
      <c r="U2735" s="121"/>
      <c r="V2735" s="121"/>
      <c r="W2735" s="121"/>
      <c r="X2735" s="121"/>
      <c r="Y2735" s="121"/>
      <c r="Z2735" s="121"/>
    </row>
    <row r="2736" spans="1:26" ht="18">
      <c r="A2736" s="121"/>
      <c r="B2736" s="121"/>
      <c r="C2736" s="35" t="s">
        <v>8217</v>
      </c>
      <c r="D2736" s="128" t="s">
        <v>8147</v>
      </c>
      <c r="E2736" s="129" t="s">
        <v>20</v>
      </c>
      <c r="F2736" s="130" t="s">
        <v>8218</v>
      </c>
      <c r="G2736" s="130" t="s">
        <v>305</v>
      </c>
      <c r="H2736" s="511">
        <f t="shared" si="126"/>
        <v>51191</v>
      </c>
      <c r="I2736" s="387">
        <v>49700</v>
      </c>
      <c r="J2736" s="511">
        <f t="shared" si="127"/>
        <v>52185</v>
      </c>
      <c r="K2736" s="511">
        <f t="shared" si="128"/>
        <v>54670</v>
      </c>
      <c r="L2736" s="151"/>
      <c r="M2736" s="151"/>
      <c r="N2736" s="151"/>
      <c r="O2736" s="151"/>
      <c r="P2736" s="151"/>
      <c r="Q2736" s="151"/>
      <c r="R2736" s="151"/>
      <c r="S2736" s="151"/>
      <c r="T2736" s="151"/>
      <c r="U2736" s="151"/>
      <c r="V2736" s="151"/>
      <c r="W2736" s="151"/>
      <c r="X2736" s="151"/>
      <c r="Y2736" s="151"/>
      <c r="Z2736" s="151"/>
    </row>
    <row r="2737" spans="1:26" ht="18">
      <c r="A2737" s="121"/>
      <c r="B2737" s="121"/>
      <c r="C2737" s="35" t="s">
        <v>8219</v>
      </c>
      <c r="D2737" s="128" t="s">
        <v>8139</v>
      </c>
      <c r="E2737" s="129" t="s">
        <v>20</v>
      </c>
      <c r="F2737" s="130" t="s">
        <v>8220</v>
      </c>
      <c r="G2737" s="130" t="s">
        <v>268</v>
      </c>
      <c r="H2737" s="511">
        <f t="shared" si="126"/>
        <v>301275</v>
      </c>
      <c r="I2737" s="387">
        <v>292500</v>
      </c>
      <c r="J2737" s="511">
        <f t="shared" si="127"/>
        <v>307125</v>
      </c>
      <c r="K2737" s="511">
        <f t="shared" si="128"/>
        <v>321750</v>
      </c>
      <c r="L2737" s="121"/>
      <c r="M2737" s="121"/>
      <c r="N2737" s="121"/>
      <c r="O2737" s="121"/>
      <c r="P2737" s="121"/>
      <c r="Q2737" s="121"/>
      <c r="R2737" s="121"/>
      <c r="S2737" s="121"/>
      <c r="T2737" s="121"/>
      <c r="U2737" s="121"/>
      <c r="V2737" s="121"/>
      <c r="W2737" s="121"/>
      <c r="X2737" s="121"/>
      <c r="Y2737" s="121"/>
      <c r="Z2737" s="121"/>
    </row>
    <row r="2738" spans="1:26" ht="18">
      <c r="A2738" s="121"/>
      <c r="B2738" s="121"/>
      <c r="C2738" s="35" t="s">
        <v>8223</v>
      </c>
      <c r="D2738" s="128" t="s">
        <v>8139</v>
      </c>
      <c r="E2738" s="129" t="s">
        <v>20</v>
      </c>
      <c r="F2738" s="130" t="s">
        <v>8226</v>
      </c>
      <c r="G2738" s="130" t="s">
        <v>268</v>
      </c>
      <c r="H2738" s="511">
        <f t="shared" si="126"/>
        <v>60255</v>
      </c>
      <c r="I2738" s="387">
        <v>58500</v>
      </c>
      <c r="J2738" s="511">
        <f t="shared" si="127"/>
        <v>61425</v>
      </c>
      <c r="K2738" s="511">
        <f t="shared" si="128"/>
        <v>64350</v>
      </c>
      <c r="L2738" s="121"/>
      <c r="M2738" s="121"/>
      <c r="N2738" s="121"/>
      <c r="O2738" s="121"/>
      <c r="P2738" s="121"/>
      <c r="Q2738" s="121"/>
      <c r="R2738" s="121"/>
      <c r="S2738" s="121"/>
      <c r="T2738" s="121"/>
      <c r="U2738" s="121"/>
      <c r="V2738" s="121"/>
      <c r="W2738" s="121"/>
      <c r="X2738" s="121"/>
      <c r="Y2738" s="121"/>
      <c r="Z2738" s="121"/>
    </row>
    <row r="2739" spans="1:26" ht="18">
      <c r="A2739" s="121"/>
      <c r="B2739" s="121"/>
      <c r="C2739" s="35" t="s">
        <v>8228</v>
      </c>
      <c r="D2739" s="128" t="s">
        <v>8139</v>
      </c>
      <c r="E2739" s="129" t="s">
        <v>20</v>
      </c>
      <c r="F2739" s="130" t="s">
        <v>8230</v>
      </c>
      <c r="G2739" s="130" t="s">
        <v>22</v>
      </c>
      <c r="H2739" s="511">
        <f t="shared" si="126"/>
        <v>1941395.5</v>
      </c>
      <c r="I2739" s="387">
        <v>1884850</v>
      </c>
      <c r="J2739" s="511">
        <f t="shared" si="127"/>
        <v>1979092.5</v>
      </c>
      <c r="K2739" s="511">
        <f t="shared" si="128"/>
        <v>2073335</v>
      </c>
      <c r="L2739" s="121"/>
      <c r="M2739" s="121"/>
      <c r="N2739" s="121"/>
      <c r="O2739" s="121"/>
      <c r="P2739" s="121"/>
      <c r="Q2739" s="121"/>
      <c r="R2739" s="121"/>
      <c r="S2739" s="121"/>
      <c r="T2739" s="121"/>
      <c r="U2739" s="121"/>
      <c r="V2739" s="121"/>
      <c r="W2739" s="121"/>
      <c r="X2739" s="121"/>
      <c r="Y2739" s="121"/>
      <c r="Z2739" s="121"/>
    </row>
    <row r="2740" spans="1:26" ht="18">
      <c r="A2740" s="121"/>
      <c r="B2740" s="121"/>
      <c r="C2740" s="35" t="s">
        <v>8232</v>
      </c>
      <c r="D2740" s="128" t="s">
        <v>8139</v>
      </c>
      <c r="E2740" s="129" t="s">
        <v>20</v>
      </c>
      <c r="F2740" s="130" t="s">
        <v>8234</v>
      </c>
      <c r="G2740" s="130" t="s">
        <v>305</v>
      </c>
      <c r="H2740" s="511">
        <f t="shared" si="126"/>
        <v>424875</v>
      </c>
      <c r="I2740" s="387">
        <v>412500</v>
      </c>
      <c r="J2740" s="511">
        <f t="shared" si="127"/>
        <v>433125</v>
      </c>
      <c r="K2740" s="511">
        <f t="shared" si="128"/>
        <v>453750</v>
      </c>
      <c r="L2740" s="121"/>
      <c r="M2740" s="121"/>
      <c r="N2740" s="121"/>
      <c r="O2740" s="121"/>
      <c r="P2740" s="121"/>
      <c r="Q2740" s="121"/>
      <c r="R2740" s="121"/>
      <c r="S2740" s="121"/>
      <c r="T2740" s="121"/>
      <c r="U2740" s="121"/>
      <c r="V2740" s="121"/>
      <c r="W2740" s="121"/>
      <c r="X2740" s="121"/>
      <c r="Y2740" s="121"/>
      <c r="Z2740" s="121"/>
    </row>
    <row r="2741" spans="1:26" ht="18">
      <c r="A2741" s="121"/>
      <c r="B2741" s="121"/>
      <c r="C2741" s="35" t="s">
        <v>8236</v>
      </c>
      <c r="D2741" s="128" t="s">
        <v>8152</v>
      </c>
      <c r="E2741" s="129"/>
      <c r="F2741" s="130" t="s">
        <v>8238</v>
      </c>
      <c r="G2741" s="130" t="s">
        <v>305</v>
      </c>
      <c r="H2741" s="511">
        <f t="shared" si="126"/>
        <v>136990</v>
      </c>
      <c r="I2741" s="387">
        <v>133000</v>
      </c>
      <c r="J2741" s="511">
        <f t="shared" si="127"/>
        <v>139650</v>
      </c>
      <c r="K2741" s="511">
        <f t="shared" si="128"/>
        <v>146300</v>
      </c>
      <c r="L2741" s="121"/>
      <c r="M2741" s="121"/>
      <c r="N2741" s="121"/>
      <c r="O2741" s="121"/>
      <c r="P2741" s="121"/>
      <c r="Q2741" s="121"/>
      <c r="R2741" s="121"/>
      <c r="S2741" s="121"/>
      <c r="T2741" s="121"/>
      <c r="U2741" s="121"/>
      <c r="V2741" s="121"/>
      <c r="W2741" s="121"/>
      <c r="X2741" s="121"/>
      <c r="Y2741" s="121"/>
      <c r="Z2741" s="121"/>
    </row>
    <row r="2742" spans="1:26" ht="18">
      <c r="A2742" s="121"/>
      <c r="B2742" s="121"/>
      <c r="C2742" s="115" t="s">
        <v>8241</v>
      </c>
      <c r="D2742" s="154" t="s">
        <v>8242</v>
      </c>
      <c r="E2742" s="129"/>
      <c r="F2742" s="130"/>
      <c r="G2742" s="130"/>
      <c r="H2742" s="511">
        <f t="shared" si="126"/>
        <v>0</v>
      </c>
      <c r="I2742" s="389"/>
      <c r="J2742" s="511">
        <f t="shared" si="127"/>
        <v>0</v>
      </c>
      <c r="K2742" s="511">
        <f t="shared" si="128"/>
        <v>0</v>
      </c>
      <c r="L2742" s="121"/>
      <c r="M2742" s="121"/>
      <c r="N2742" s="121"/>
      <c r="O2742" s="121"/>
      <c r="P2742" s="121"/>
      <c r="Q2742" s="121"/>
      <c r="R2742" s="121"/>
      <c r="S2742" s="121"/>
      <c r="T2742" s="121"/>
      <c r="U2742" s="121"/>
      <c r="V2742" s="121"/>
      <c r="W2742" s="121"/>
      <c r="X2742" s="121"/>
      <c r="Y2742" s="121"/>
      <c r="Z2742" s="121"/>
    </row>
    <row r="2743" spans="1:26" ht="18">
      <c r="A2743" s="121"/>
      <c r="B2743" s="121"/>
      <c r="C2743" s="115" t="s">
        <v>22927</v>
      </c>
      <c r="D2743" s="128" t="s">
        <v>16644</v>
      </c>
      <c r="E2743" s="129" t="s">
        <v>16645</v>
      </c>
      <c r="F2743" s="130"/>
      <c r="G2743" s="130" t="s">
        <v>305</v>
      </c>
      <c r="H2743" s="511">
        <f t="shared" si="126"/>
        <v>875706</v>
      </c>
      <c r="I2743" s="386">
        <v>850200</v>
      </c>
      <c r="J2743" s="511">
        <f t="shared" si="127"/>
        <v>892710</v>
      </c>
      <c r="K2743" s="511">
        <f t="shared" si="128"/>
        <v>935220</v>
      </c>
      <c r="L2743" s="121"/>
      <c r="M2743" s="121"/>
      <c r="N2743" s="121"/>
      <c r="O2743" s="121"/>
      <c r="P2743" s="121"/>
      <c r="Q2743" s="121"/>
      <c r="R2743" s="121"/>
      <c r="S2743" s="121"/>
      <c r="T2743" s="121"/>
      <c r="U2743" s="121"/>
      <c r="V2743" s="121"/>
      <c r="W2743" s="121"/>
      <c r="X2743" s="121"/>
      <c r="Y2743" s="121"/>
      <c r="Z2743" s="121"/>
    </row>
    <row r="2744" spans="1:26" ht="18">
      <c r="A2744" s="121"/>
      <c r="B2744" s="121"/>
      <c r="C2744" s="115" t="s">
        <v>8243</v>
      </c>
      <c r="D2744" s="154" t="s">
        <v>8245</v>
      </c>
      <c r="E2744" s="129"/>
      <c r="F2744" s="130"/>
      <c r="G2744" s="130"/>
      <c r="H2744" s="511">
        <f t="shared" si="126"/>
        <v>0</v>
      </c>
      <c r="I2744" s="389"/>
      <c r="J2744" s="511">
        <f t="shared" si="127"/>
        <v>0</v>
      </c>
      <c r="K2744" s="511">
        <f t="shared" si="128"/>
        <v>0</v>
      </c>
      <c r="L2744" s="121"/>
      <c r="M2744" s="121"/>
      <c r="N2744" s="121"/>
      <c r="O2744" s="121"/>
      <c r="P2744" s="121"/>
      <c r="Q2744" s="121"/>
      <c r="R2744" s="121"/>
      <c r="S2744" s="121"/>
      <c r="T2744" s="121"/>
      <c r="U2744" s="121"/>
      <c r="V2744" s="121"/>
      <c r="W2744" s="121"/>
      <c r="X2744" s="121"/>
      <c r="Y2744" s="121"/>
      <c r="Z2744" s="121"/>
    </row>
    <row r="2745" spans="1:26" ht="18">
      <c r="A2745" s="121"/>
      <c r="B2745" s="121"/>
      <c r="C2745" s="35" t="s">
        <v>8247</v>
      </c>
      <c r="D2745" s="128" t="s">
        <v>8245</v>
      </c>
      <c r="E2745" s="129" t="s">
        <v>139</v>
      </c>
      <c r="F2745" s="130" t="s">
        <v>20</v>
      </c>
      <c r="G2745" s="130" t="s">
        <v>305</v>
      </c>
      <c r="H2745" s="511">
        <f t="shared" si="126"/>
        <v>103</v>
      </c>
      <c r="I2745" s="387">
        <v>100</v>
      </c>
      <c r="J2745" s="511">
        <f t="shared" si="127"/>
        <v>105</v>
      </c>
      <c r="K2745" s="511">
        <f t="shared" si="128"/>
        <v>110</v>
      </c>
      <c r="L2745" s="121"/>
      <c r="M2745" s="121"/>
      <c r="N2745" s="121"/>
      <c r="O2745" s="121"/>
      <c r="P2745" s="121"/>
      <c r="Q2745" s="121"/>
      <c r="R2745" s="121"/>
      <c r="S2745" s="121"/>
      <c r="T2745" s="121"/>
      <c r="U2745" s="121"/>
      <c r="V2745" s="121"/>
      <c r="W2745" s="121"/>
      <c r="X2745" s="121"/>
      <c r="Y2745" s="121"/>
      <c r="Z2745" s="121"/>
    </row>
    <row r="2746" spans="1:26" ht="18">
      <c r="A2746" s="121"/>
      <c r="B2746" s="121"/>
      <c r="C2746" s="35" t="s">
        <v>8252</v>
      </c>
      <c r="D2746" s="128" t="s">
        <v>8245</v>
      </c>
      <c r="E2746" s="129"/>
      <c r="F2746" s="130" t="s">
        <v>8253</v>
      </c>
      <c r="G2746" s="130" t="s">
        <v>305</v>
      </c>
      <c r="H2746" s="511">
        <f t="shared" si="126"/>
        <v>62418</v>
      </c>
      <c r="I2746" s="387">
        <v>60600</v>
      </c>
      <c r="J2746" s="511">
        <f t="shared" si="127"/>
        <v>63630</v>
      </c>
      <c r="K2746" s="511">
        <f t="shared" si="128"/>
        <v>66660</v>
      </c>
      <c r="L2746" s="121"/>
      <c r="M2746" s="121"/>
      <c r="N2746" s="121"/>
      <c r="O2746" s="121"/>
      <c r="P2746" s="121"/>
      <c r="Q2746" s="121"/>
      <c r="R2746" s="121"/>
      <c r="S2746" s="121"/>
      <c r="T2746" s="121"/>
      <c r="U2746" s="121"/>
      <c r="V2746" s="121"/>
      <c r="W2746" s="121"/>
      <c r="X2746" s="121"/>
      <c r="Y2746" s="121"/>
      <c r="Z2746" s="121"/>
    </row>
    <row r="2747" spans="1:26" ht="18">
      <c r="A2747" s="121"/>
      <c r="B2747" s="121"/>
      <c r="C2747" s="35" t="s">
        <v>22928</v>
      </c>
      <c r="D2747" s="128" t="s">
        <v>8245</v>
      </c>
      <c r="E2747" s="129" t="s">
        <v>5043</v>
      </c>
      <c r="F2747" s="130"/>
      <c r="G2747" s="130" t="s">
        <v>305</v>
      </c>
      <c r="H2747" s="511">
        <f t="shared" si="126"/>
        <v>66950</v>
      </c>
      <c r="I2747" s="386">
        <v>65000</v>
      </c>
      <c r="J2747" s="511">
        <f t="shared" si="127"/>
        <v>68250</v>
      </c>
      <c r="K2747" s="511">
        <f t="shared" si="128"/>
        <v>71500</v>
      </c>
      <c r="L2747" s="121"/>
      <c r="M2747" s="121"/>
      <c r="N2747" s="121"/>
      <c r="O2747" s="121"/>
      <c r="P2747" s="121"/>
      <c r="Q2747" s="121"/>
      <c r="R2747" s="121"/>
      <c r="S2747" s="121"/>
      <c r="T2747" s="121"/>
      <c r="U2747" s="121"/>
      <c r="V2747" s="121"/>
      <c r="W2747" s="121"/>
      <c r="X2747" s="121"/>
      <c r="Y2747" s="121"/>
      <c r="Z2747" s="121"/>
    </row>
    <row r="2748" spans="1:26" ht="18">
      <c r="A2748" s="121"/>
      <c r="B2748" s="121"/>
      <c r="C2748" s="115" t="s">
        <v>8256</v>
      </c>
      <c r="D2748" s="154" t="s">
        <v>8257</v>
      </c>
      <c r="E2748" s="129"/>
      <c r="F2748" s="130"/>
      <c r="G2748" s="130"/>
      <c r="H2748" s="511">
        <f t="shared" si="126"/>
        <v>0</v>
      </c>
      <c r="I2748" s="389"/>
      <c r="J2748" s="511">
        <f t="shared" si="127"/>
        <v>0</v>
      </c>
      <c r="K2748" s="511">
        <f t="shared" si="128"/>
        <v>0</v>
      </c>
      <c r="L2748" s="121"/>
      <c r="M2748" s="121"/>
      <c r="N2748" s="121"/>
      <c r="O2748" s="121"/>
      <c r="P2748" s="121"/>
      <c r="Q2748" s="121"/>
      <c r="R2748" s="121"/>
      <c r="S2748" s="121"/>
      <c r="T2748" s="121"/>
      <c r="U2748" s="121"/>
      <c r="V2748" s="121"/>
      <c r="W2748" s="121"/>
      <c r="X2748" s="121"/>
      <c r="Y2748" s="121"/>
      <c r="Z2748" s="121"/>
    </row>
    <row r="2749" spans="1:26" ht="18">
      <c r="A2749" s="121"/>
      <c r="B2749" s="121"/>
      <c r="C2749" s="35" t="s">
        <v>8260</v>
      </c>
      <c r="D2749" s="128" t="s">
        <v>8261</v>
      </c>
      <c r="E2749" s="129" t="s">
        <v>8262</v>
      </c>
      <c r="F2749" s="130" t="s">
        <v>8263</v>
      </c>
      <c r="G2749" s="130" t="s">
        <v>305</v>
      </c>
      <c r="H2749" s="511">
        <f t="shared" si="126"/>
        <v>106708</v>
      </c>
      <c r="I2749" s="387">
        <v>103600</v>
      </c>
      <c r="J2749" s="511">
        <f t="shared" si="127"/>
        <v>108780</v>
      </c>
      <c r="K2749" s="511">
        <f t="shared" si="128"/>
        <v>113960</v>
      </c>
      <c r="L2749" s="121"/>
      <c r="M2749" s="121"/>
      <c r="N2749" s="121"/>
      <c r="O2749" s="121"/>
      <c r="P2749" s="121"/>
      <c r="Q2749" s="121"/>
      <c r="R2749" s="121"/>
      <c r="S2749" s="121"/>
      <c r="T2749" s="121"/>
      <c r="U2749" s="121"/>
      <c r="V2749" s="121"/>
      <c r="W2749" s="121"/>
      <c r="X2749" s="121"/>
      <c r="Y2749" s="121"/>
      <c r="Z2749" s="121"/>
    </row>
    <row r="2750" spans="1:26" ht="18">
      <c r="A2750" s="121"/>
      <c r="B2750" s="121"/>
      <c r="C2750" s="35" t="s">
        <v>8266</v>
      </c>
      <c r="D2750" s="128" t="s">
        <v>8268</v>
      </c>
      <c r="E2750" s="129" t="s">
        <v>8270</v>
      </c>
      <c r="F2750" s="130" t="s">
        <v>20</v>
      </c>
      <c r="G2750" s="130" t="s">
        <v>347</v>
      </c>
      <c r="H2750" s="511">
        <f t="shared" si="126"/>
        <v>17716</v>
      </c>
      <c r="I2750" s="387">
        <v>17200</v>
      </c>
      <c r="J2750" s="511">
        <f t="shared" si="127"/>
        <v>18060</v>
      </c>
      <c r="K2750" s="511">
        <f t="shared" si="128"/>
        <v>18920</v>
      </c>
      <c r="L2750" s="121"/>
      <c r="M2750" s="121"/>
      <c r="N2750" s="121"/>
      <c r="O2750" s="121"/>
      <c r="P2750" s="121"/>
      <c r="Q2750" s="121"/>
      <c r="R2750" s="121"/>
      <c r="S2750" s="121"/>
      <c r="T2750" s="121"/>
      <c r="U2750" s="121"/>
      <c r="V2750" s="121"/>
      <c r="W2750" s="121"/>
      <c r="X2750" s="121"/>
      <c r="Y2750" s="121"/>
      <c r="Z2750" s="121"/>
    </row>
    <row r="2751" spans="1:26" ht="18">
      <c r="A2751" s="121"/>
      <c r="B2751" s="121"/>
      <c r="C2751" s="35" t="s">
        <v>8274</v>
      </c>
      <c r="D2751" s="128" t="s">
        <v>8275</v>
      </c>
      <c r="E2751" s="129" t="s">
        <v>20</v>
      </c>
      <c r="F2751" s="130" t="s">
        <v>20</v>
      </c>
      <c r="G2751" s="130" t="s">
        <v>347</v>
      </c>
      <c r="H2751" s="511">
        <f t="shared" si="126"/>
        <v>9064</v>
      </c>
      <c r="I2751" s="387">
        <v>8800</v>
      </c>
      <c r="J2751" s="511">
        <f t="shared" si="127"/>
        <v>9240</v>
      </c>
      <c r="K2751" s="511">
        <f t="shared" si="128"/>
        <v>9680</v>
      </c>
      <c r="L2751" s="121"/>
      <c r="M2751" s="121"/>
      <c r="N2751" s="121"/>
      <c r="O2751" s="121"/>
      <c r="P2751" s="121"/>
      <c r="Q2751" s="121"/>
      <c r="R2751" s="121"/>
      <c r="S2751" s="121"/>
      <c r="T2751" s="121"/>
      <c r="U2751" s="121"/>
      <c r="V2751" s="121"/>
      <c r="W2751" s="121"/>
      <c r="X2751" s="121"/>
      <c r="Y2751" s="121"/>
      <c r="Z2751" s="121"/>
    </row>
    <row r="2752" spans="1:26" ht="18">
      <c r="A2752" s="121"/>
      <c r="B2752" s="121"/>
      <c r="C2752" s="35" t="s">
        <v>8278</v>
      </c>
      <c r="D2752" s="128" t="s">
        <v>8279</v>
      </c>
      <c r="E2752" s="129" t="s">
        <v>8270</v>
      </c>
      <c r="F2752" s="130" t="s">
        <v>20</v>
      </c>
      <c r="G2752" s="130" t="s">
        <v>305</v>
      </c>
      <c r="H2752" s="511">
        <f t="shared" si="126"/>
        <v>37183</v>
      </c>
      <c r="I2752" s="387">
        <v>36100</v>
      </c>
      <c r="J2752" s="511">
        <f t="shared" si="127"/>
        <v>37905</v>
      </c>
      <c r="K2752" s="511">
        <f t="shared" si="128"/>
        <v>39710</v>
      </c>
      <c r="L2752" s="121"/>
      <c r="M2752" s="121"/>
      <c r="N2752" s="121"/>
      <c r="O2752" s="121"/>
      <c r="P2752" s="121"/>
      <c r="Q2752" s="121"/>
      <c r="R2752" s="121"/>
      <c r="S2752" s="121"/>
      <c r="T2752" s="121"/>
      <c r="U2752" s="121"/>
      <c r="V2752" s="121"/>
      <c r="W2752" s="121"/>
      <c r="X2752" s="121"/>
      <c r="Y2752" s="121"/>
      <c r="Z2752" s="121"/>
    </row>
    <row r="2753" spans="1:26" ht="18">
      <c r="A2753" s="121"/>
      <c r="B2753" s="121"/>
      <c r="C2753" s="35" t="s">
        <v>8282</v>
      </c>
      <c r="D2753" s="128" t="s">
        <v>8283</v>
      </c>
      <c r="E2753" s="129" t="s">
        <v>20</v>
      </c>
      <c r="F2753" s="130" t="s">
        <v>8284</v>
      </c>
      <c r="G2753" s="130" t="s">
        <v>305</v>
      </c>
      <c r="H2753" s="511">
        <f t="shared" si="126"/>
        <v>26883</v>
      </c>
      <c r="I2753" s="387">
        <v>26100</v>
      </c>
      <c r="J2753" s="511">
        <f t="shared" si="127"/>
        <v>27405</v>
      </c>
      <c r="K2753" s="511">
        <f t="shared" si="128"/>
        <v>28710</v>
      </c>
      <c r="L2753" s="121"/>
      <c r="M2753" s="121"/>
      <c r="N2753" s="121"/>
      <c r="O2753" s="121"/>
      <c r="P2753" s="121"/>
      <c r="Q2753" s="121"/>
      <c r="R2753" s="121"/>
      <c r="S2753" s="121"/>
      <c r="T2753" s="121"/>
      <c r="U2753" s="121"/>
      <c r="V2753" s="121"/>
      <c r="W2753" s="121"/>
      <c r="X2753" s="121"/>
      <c r="Y2753" s="121"/>
      <c r="Z2753" s="121"/>
    </row>
    <row r="2754" spans="1:26" ht="18">
      <c r="A2754" s="121"/>
      <c r="B2754" s="121"/>
      <c r="C2754" s="35" t="s">
        <v>8287</v>
      </c>
      <c r="D2754" s="128" t="s">
        <v>8288</v>
      </c>
      <c r="E2754" s="129" t="s">
        <v>1349</v>
      </c>
      <c r="F2754" s="130" t="s">
        <v>8289</v>
      </c>
      <c r="G2754" s="130" t="s">
        <v>22</v>
      </c>
      <c r="H2754" s="511">
        <f t="shared" si="126"/>
        <v>389340</v>
      </c>
      <c r="I2754" s="387">
        <v>378000</v>
      </c>
      <c r="J2754" s="511">
        <f t="shared" si="127"/>
        <v>396900</v>
      </c>
      <c r="K2754" s="511">
        <f t="shared" si="128"/>
        <v>415800</v>
      </c>
      <c r="L2754" s="121"/>
      <c r="M2754" s="121"/>
      <c r="N2754" s="121"/>
      <c r="O2754" s="121"/>
      <c r="P2754" s="121"/>
      <c r="Q2754" s="121"/>
      <c r="R2754" s="121"/>
      <c r="S2754" s="121"/>
      <c r="T2754" s="121"/>
      <c r="U2754" s="121"/>
      <c r="V2754" s="121"/>
      <c r="W2754" s="121"/>
      <c r="X2754" s="121"/>
      <c r="Y2754" s="121"/>
      <c r="Z2754" s="121"/>
    </row>
    <row r="2755" spans="1:26" ht="18">
      <c r="A2755" s="121"/>
      <c r="B2755" s="121"/>
      <c r="C2755" s="35" t="s">
        <v>8292</v>
      </c>
      <c r="D2755" s="128" t="s">
        <v>8288</v>
      </c>
      <c r="E2755" s="129" t="s">
        <v>1349</v>
      </c>
      <c r="F2755" s="130" t="s">
        <v>8293</v>
      </c>
      <c r="G2755" s="130" t="s">
        <v>22</v>
      </c>
      <c r="H2755" s="511">
        <f t="shared" si="126"/>
        <v>1375050</v>
      </c>
      <c r="I2755" s="387">
        <v>1335000</v>
      </c>
      <c r="J2755" s="511">
        <f t="shared" si="127"/>
        <v>1401750</v>
      </c>
      <c r="K2755" s="511">
        <f t="shared" si="128"/>
        <v>1468500</v>
      </c>
      <c r="L2755" s="121"/>
      <c r="M2755" s="121"/>
      <c r="N2755" s="121"/>
      <c r="O2755" s="121"/>
      <c r="P2755" s="121"/>
      <c r="Q2755" s="121"/>
      <c r="R2755" s="121"/>
      <c r="S2755" s="121"/>
      <c r="T2755" s="121"/>
      <c r="U2755" s="121"/>
      <c r="V2755" s="121"/>
      <c r="W2755" s="121"/>
      <c r="X2755" s="121"/>
      <c r="Y2755" s="121"/>
      <c r="Z2755" s="121"/>
    </row>
    <row r="2756" spans="1:26" ht="18">
      <c r="A2756" s="121"/>
      <c r="B2756" s="121"/>
      <c r="C2756" s="35" t="s">
        <v>8296</v>
      </c>
      <c r="D2756" s="128" t="s">
        <v>8288</v>
      </c>
      <c r="E2756" s="129" t="s">
        <v>1349</v>
      </c>
      <c r="F2756" s="130" t="s">
        <v>8298</v>
      </c>
      <c r="G2756" s="130" t="s">
        <v>22</v>
      </c>
      <c r="H2756" s="511">
        <f t="shared" si="126"/>
        <v>811125</v>
      </c>
      <c r="I2756" s="387">
        <v>787500</v>
      </c>
      <c r="J2756" s="511">
        <f t="shared" si="127"/>
        <v>826875</v>
      </c>
      <c r="K2756" s="511">
        <f t="shared" si="128"/>
        <v>866250</v>
      </c>
      <c r="L2756" s="121"/>
      <c r="M2756" s="121"/>
      <c r="N2756" s="121"/>
      <c r="O2756" s="121"/>
      <c r="P2756" s="121"/>
      <c r="Q2756" s="121"/>
      <c r="R2756" s="121"/>
      <c r="S2756" s="121"/>
      <c r="T2756" s="121"/>
      <c r="U2756" s="121"/>
      <c r="V2756" s="121"/>
      <c r="W2756" s="121"/>
      <c r="X2756" s="121"/>
      <c r="Y2756" s="121"/>
      <c r="Z2756" s="121"/>
    </row>
    <row r="2757" spans="1:26" ht="18">
      <c r="A2757" s="121"/>
      <c r="B2757" s="121"/>
      <c r="C2757" s="35" t="s">
        <v>8301</v>
      </c>
      <c r="D2757" s="128" t="s">
        <v>8303</v>
      </c>
      <c r="E2757" s="129" t="s">
        <v>8304</v>
      </c>
      <c r="F2757" s="130" t="s">
        <v>8263</v>
      </c>
      <c r="G2757" s="130" t="s">
        <v>305</v>
      </c>
      <c r="H2757" s="511">
        <f t="shared" si="126"/>
        <v>618000</v>
      </c>
      <c r="I2757" s="387">
        <v>600000</v>
      </c>
      <c r="J2757" s="511">
        <f t="shared" si="127"/>
        <v>630000</v>
      </c>
      <c r="K2757" s="511">
        <f t="shared" si="128"/>
        <v>660000</v>
      </c>
      <c r="L2757" s="151"/>
      <c r="M2757" s="151"/>
      <c r="N2757" s="151"/>
      <c r="O2757" s="151"/>
      <c r="P2757" s="151"/>
      <c r="Q2757" s="151"/>
      <c r="R2757" s="151"/>
      <c r="S2757" s="151"/>
      <c r="T2757" s="151"/>
      <c r="U2757" s="151"/>
      <c r="V2757" s="151"/>
      <c r="W2757" s="151"/>
      <c r="X2757" s="151"/>
      <c r="Y2757" s="151"/>
      <c r="Z2757" s="151"/>
    </row>
    <row r="2758" spans="1:26" ht="18">
      <c r="A2758" s="121"/>
      <c r="B2758" s="121"/>
      <c r="C2758" s="35" t="s">
        <v>8306</v>
      </c>
      <c r="D2758" s="128" t="s">
        <v>8308</v>
      </c>
      <c r="E2758" s="129" t="s">
        <v>8309</v>
      </c>
      <c r="F2758" s="130" t="s">
        <v>20</v>
      </c>
      <c r="G2758" s="130" t="s">
        <v>305</v>
      </c>
      <c r="H2758" s="511">
        <f t="shared" si="126"/>
        <v>267800</v>
      </c>
      <c r="I2758" s="387">
        <v>260000</v>
      </c>
      <c r="J2758" s="511">
        <f t="shared" si="127"/>
        <v>273000</v>
      </c>
      <c r="K2758" s="511">
        <f t="shared" si="128"/>
        <v>286000</v>
      </c>
      <c r="L2758" s="121"/>
      <c r="M2758" s="121"/>
      <c r="N2758" s="121"/>
      <c r="O2758" s="121"/>
      <c r="P2758" s="121"/>
      <c r="Q2758" s="121"/>
      <c r="R2758" s="121"/>
      <c r="S2758" s="121"/>
      <c r="T2758" s="121"/>
      <c r="U2758" s="121"/>
      <c r="V2758" s="121"/>
      <c r="W2758" s="121"/>
      <c r="X2758" s="121"/>
      <c r="Y2758" s="121"/>
      <c r="Z2758" s="121"/>
    </row>
    <row r="2759" spans="1:26" ht="18">
      <c r="A2759" s="121"/>
      <c r="B2759" s="121"/>
      <c r="C2759" s="35" t="s">
        <v>8312</v>
      </c>
      <c r="D2759" s="128" t="s">
        <v>8313</v>
      </c>
      <c r="E2759" s="129" t="s">
        <v>20</v>
      </c>
      <c r="F2759" s="130" t="s">
        <v>8314</v>
      </c>
      <c r="G2759" s="130" t="s">
        <v>22</v>
      </c>
      <c r="H2759" s="511">
        <f t="shared" si="126"/>
        <v>5670150</v>
      </c>
      <c r="I2759" s="387">
        <v>5505000</v>
      </c>
      <c r="J2759" s="511">
        <f t="shared" si="127"/>
        <v>5780250</v>
      </c>
      <c r="K2759" s="511">
        <f t="shared" si="128"/>
        <v>6055500</v>
      </c>
      <c r="L2759" s="121"/>
      <c r="M2759" s="121"/>
      <c r="N2759" s="121"/>
      <c r="O2759" s="121"/>
      <c r="P2759" s="121"/>
      <c r="Q2759" s="121"/>
      <c r="R2759" s="121"/>
      <c r="S2759" s="121"/>
      <c r="T2759" s="121"/>
      <c r="U2759" s="121"/>
      <c r="V2759" s="121"/>
      <c r="W2759" s="121"/>
      <c r="X2759" s="121"/>
      <c r="Y2759" s="121"/>
      <c r="Z2759" s="121"/>
    </row>
    <row r="2760" spans="1:26" ht="18">
      <c r="A2760" s="121"/>
      <c r="B2760" s="121"/>
      <c r="C2760" s="35" t="s">
        <v>8317</v>
      </c>
      <c r="D2760" s="128" t="s">
        <v>8318</v>
      </c>
      <c r="E2760" s="129" t="s">
        <v>20</v>
      </c>
      <c r="F2760" s="130" t="s">
        <v>8319</v>
      </c>
      <c r="G2760" s="130" t="s">
        <v>22</v>
      </c>
      <c r="H2760" s="511">
        <f t="shared" si="126"/>
        <v>4736970</v>
      </c>
      <c r="I2760" s="387">
        <v>4599000</v>
      </c>
      <c r="J2760" s="511">
        <f t="shared" si="127"/>
        <v>4828950</v>
      </c>
      <c r="K2760" s="511">
        <f t="shared" si="128"/>
        <v>5058900</v>
      </c>
      <c r="L2760" s="121"/>
      <c r="M2760" s="121"/>
      <c r="N2760" s="121"/>
      <c r="O2760" s="121"/>
      <c r="P2760" s="121"/>
      <c r="Q2760" s="121"/>
      <c r="R2760" s="121"/>
      <c r="S2760" s="121"/>
      <c r="T2760" s="121"/>
      <c r="U2760" s="121"/>
      <c r="V2760" s="121"/>
      <c r="W2760" s="121"/>
      <c r="X2760" s="121"/>
      <c r="Y2760" s="121"/>
      <c r="Z2760" s="121"/>
    </row>
    <row r="2761" spans="1:26" ht="18">
      <c r="A2761" s="121"/>
      <c r="B2761" s="121"/>
      <c r="C2761" s="35" t="s">
        <v>8322</v>
      </c>
      <c r="D2761" s="128" t="s">
        <v>8318</v>
      </c>
      <c r="E2761" s="129" t="s">
        <v>20</v>
      </c>
      <c r="F2761" s="130" t="s">
        <v>8323</v>
      </c>
      <c r="G2761" s="130" t="s">
        <v>22</v>
      </c>
      <c r="H2761" s="511">
        <f t="shared" si="126"/>
        <v>4075710</v>
      </c>
      <c r="I2761" s="387">
        <v>3957000</v>
      </c>
      <c r="J2761" s="511">
        <f t="shared" si="127"/>
        <v>4154850</v>
      </c>
      <c r="K2761" s="511">
        <f t="shared" si="128"/>
        <v>4352700</v>
      </c>
      <c r="L2761" s="121"/>
      <c r="M2761" s="121"/>
      <c r="N2761" s="121"/>
      <c r="O2761" s="121"/>
      <c r="P2761" s="121"/>
      <c r="Q2761" s="121"/>
      <c r="R2761" s="121"/>
      <c r="S2761" s="121"/>
      <c r="T2761" s="121"/>
      <c r="U2761" s="121"/>
      <c r="V2761" s="121"/>
      <c r="W2761" s="121"/>
      <c r="X2761" s="121"/>
      <c r="Y2761" s="121"/>
      <c r="Z2761" s="121"/>
    </row>
    <row r="2762" spans="1:26" ht="18">
      <c r="A2762" s="121"/>
      <c r="B2762" s="121"/>
      <c r="C2762" s="35" t="s">
        <v>8326</v>
      </c>
      <c r="D2762" s="128" t="s">
        <v>8327</v>
      </c>
      <c r="E2762" s="129" t="s">
        <v>20</v>
      </c>
      <c r="F2762" s="130" t="s">
        <v>20</v>
      </c>
      <c r="G2762" s="130" t="s">
        <v>22</v>
      </c>
      <c r="H2762" s="511">
        <f t="shared" si="126"/>
        <v>355350</v>
      </c>
      <c r="I2762" s="387">
        <v>345000</v>
      </c>
      <c r="J2762" s="511">
        <f t="shared" si="127"/>
        <v>362250</v>
      </c>
      <c r="K2762" s="511">
        <f t="shared" si="128"/>
        <v>379500</v>
      </c>
      <c r="L2762" s="121"/>
      <c r="M2762" s="121"/>
      <c r="N2762" s="121"/>
      <c r="O2762" s="121"/>
      <c r="P2762" s="121"/>
      <c r="Q2762" s="121"/>
      <c r="R2762" s="121"/>
      <c r="S2762" s="121"/>
      <c r="T2762" s="121"/>
      <c r="U2762" s="121"/>
      <c r="V2762" s="121"/>
      <c r="W2762" s="121"/>
      <c r="X2762" s="121"/>
      <c r="Y2762" s="121"/>
      <c r="Z2762" s="121"/>
    </row>
    <row r="2763" spans="1:26" ht="18">
      <c r="A2763" s="121"/>
      <c r="B2763" s="121"/>
      <c r="C2763" s="35" t="s">
        <v>8332</v>
      </c>
      <c r="D2763" s="128" t="s">
        <v>8333</v>
      </c>
      <c r="E2763" s="129" t="s">
        <v>20</v>
      </c>
      <c r="F2763" s="130" t="s">
        <v>20</v>
      </c>
      <c r="G2763" s="130" t="s">
        <v>305</v>
      </c>
      <c r="H2763" s="511">
        <f t="shared" ref="H2763:H2826" si="129">(I2763*0.03)+I2763</f>
        <v>4635</v>
      </c>
      <c r="I2763" s="387">
        <v>4500</v>
      </c>
      <c r="J2763" s="511">
        <f t="shared" ref="J2763:J2826" si="130">(I2763*0.05)+I2763</f>
        <v>4725</v>
      </c>
      <c r="K2763" s="511">
        <f t="shared" ref="K2763:K2826" si="131">(I2763*0.1)+I2763</f>
        <v>4950</v>
      </c>
      <c r="L2763" s="121"/>
      <c r="M2763" s="121"/>
      <c r="N2763" s="121"/>
      <c r="O2763" s="121"/>
      <c r="P2763" s="121"/>
      <c r="Q2763" s="121"/>
      <c r="R2763" s="121"/>
      <c r="S2763" s="121"/>
      <c r="T2763" s="121"/>
      <c r="U2763" s="121"/>
      <c r="V2763" s="121"/>
      <c r="W2763" s="121"/>
      <c r="X2763" s="121"/>
      <c r="Y2763" s="121"/>
      <c r="Z2763" s="121"/>
    </row>
    <row r="2764" spans="1:26" ht="18">
      <c r="A2764" s="121"/>
      <c r="B2764" s="121"/>
      <c r="C2764" s="35" t="s">
        <v>8337</v>
      </c>
      <c r="D2764" s="128" t="s">
        <v>8338</v>
      </c>
      <c r="E2764" s="129"/>
      <c r="F2764" s="130"/>
      <c r="G2764" s="130" t="s">
        <v>1903</v>
      </c>
      <c r="H2764" s="511">
        <f t="shared" si="129"/>
        <v>123600</v>
      </c>
      <c r="I2764" s="387">
        <v>120000</v>
      </c>
      <c r="J2764" s="511">
        <f t="shared" si="130"/>
        <v>126000</v>
      </c>
      <c r="K2764" s="511">
        <f t="shared" si="131"/>
        <v>132000</v>
      </c>
      <c r="L2764" s="121"/>
      <c r="M2764" s="121"/>
      <c r="N2764" s="121"/>
      <c r="O2764" s="121"/>
      <c r="P2764" s="121"/>
      <c r="Q2764" s="121"/>
      <c r="R2764" s="121"/>
      <c r="S2764" s="121"/>
      <c r="T2764" s="121"/>
      <c r="U2764" s="121"/>
      <c r="V2764" s="121"/>
      <c r="W2764" s="121"/>
      <c r="X2764" s="121"/>
      <c r="Y2764" s="121"/>
      <c r="Z2764" s="121"/>
    </row>
    <row r="2765" spans="1:26" ht="18">
      <c r="A2765" s="121"/>
      <c r="B2765" s="121"/>
      <c r="C2765" s="115" t="s">
        <v>8343</v>
      </c>
      <c r="D2765" s="154" t="s">
        <v>8344</v>
      </c>
      <c r="E2765" s="129"/>
      <c r="F2765" s="130"/>
      <c r="G2765" s="130"/>
      <c r="H2765" s="511">
        <f t="shared" si="129"/>
        <v>0</v>
      </c>
      <c r="I2765" s="389"/>
      <c r="J2765" s="511">
        <f t="shared" si="130"/>
        <v>0</v>
      </c>
      <c r="K2765" s="511">
        <f t="shared" si="131"/>
        <v>0</v>
      </c>
      <c r="L2765" s="121"/>
      <c r="M2765" s="121"/>
      <c r="N2765" s="121"/>
      <c r="O2765" s="121"/>
      <c r="P2765" s="121"/>
      <c r="Q2765" s="121"/>
      <c r="R2765" s="121"/>
      <c r="S2765" s="121"/>
      <c r="T2765" s="121"/>
      <c r="U2765" s="121"/>
      <c r="V2765" s="121"/>
      <c r="W2765" s="121"/>
      <c r="X2765" s="121"/>
      <c r="Y2765" s="121"/>
      <c r="Z2765" s="121"/>
    </row>
    <row r="2766" spans="1:26" ht="18">
      <c r="A2766" s="121"/>
      <c r="B2766" s="121"/>
      <c r="C2766" s="35" t="s">
        <v>8347</v>
      </c>
      <c r="D2766" s="128" t="s">
        <v>8348</v>
      </c>
      <c r="E2766" s="129" t="s">
        <v>20</v>
      </c>
      <c r="F2766" s="130" t="s">
        <v>20</v>
      </c>
      <c r="G2766" s="130" t="s">
        <v>601</v>
      </c>
      <c r="H2766" s="511">
        <f t="shared" si="129"/>
        <v>5479703</v>
      </c>
      <c r="I2766" s="387">
        <v>5320100</v>
      </c>
      <c r="J2766" s="511">
        <f t="shared" si="130"/>
        <v>5586105</v>
      </c>
      <c r="K2766" s="511">
        <f t="shared" si="131"/>
        <v>5852110</v>
      </c>
      <c r="L2766" s="121"/>
      <c r="M2766" s="121"/>
      <c r="N2766" s="121"/>
      <c r="O2766" s="121"/>
      <c r="P2766" s="121"/>
      <c r="Q2766" s="121"/>
      <c r="R2766" s="121"/>
      <c r="S2766" s="121"/>
      <c r="T2766" s="121"/>
      <c r="U2766" s="121"/>
      <c r="V2766" s="121"/>
      <c r="W2766" s="121"/>
      <c r="X2766" s="121"/>
      <c r="Y2766" s="121"/>
      <c r="Z2766" s="121"/>
    </row>
    <row r="2767" spans="1:26" ht="18">
      <c r="A2767" s="121"/>
      <c r="B2767" s="121"/>
      <c r="C2767" s="35" t="s">
        <v>8351</v>
      </c>
      <c r="D2767" s="128" t="s">
        <v>8352</v>
      </c>
      <c r="E2767" s="129" t="s">
        <v>20</v>
      </c>
      <c r="F2767" s="130" t="s">
        <v>8353</v>
      </c>
      <c r="G2767" s="130" t="s">
        <v>721</v>
      </c>
      <c r="H2767" s="511">
        <f t="shared" si="129"/>
        <v>62830</v>
      </c>
      <c r="I2767" s="387">
        <v>61000</v>
      </c>
      <c r="J2767" s="511">
        <f t="shared" si="130"/>
        <v>64050</v>
      </c>
      <c r="K2767" s="511">
        <f t="shared" si="131"/>
        <v>67100</v>
      </c>
      <c r="L2767" s="121"/>
      <c r="M2767" s="121"/>
      <c r="N2767" s="121"/>
      <c r="O2767" s="121"/>
      <c r="P2767" s="121"/>
      <c r="Q2767" s="121"/>
      <c r="R2767" s="121"/>
      <c r="S2767" s="121"/>
      <c r="T2767" s="121"/>
      <c r="U2767" s="121"/>
      <c r="V2767" s="121"/>
      <c r="W2767" s="121"/>
      <c r="X2767" s="121"/>
      <c r="Y2767" s="121"/>
      <c r="Z2767" s="121"/>
    </row>
    <row r="2768" spans="1:26" ht="18">
      <c r="A2768" s="121"/>
      <c r="B2768" s="121"/>
      <c r="C2768" s="35" t="s">
        <v>8356</v>
      </c>
      <c r="D2768" s="128" t="s">
        <v>8357</v>
      </c>
      <c r="E2768" s="129" t="s">
        <v>139</v>
      </c>
      <c r="F2768" s="130" t="s">
        <v>20</v>
      </c>
      <c r="G2768" s="130" t="s">
        <v>7414</v>
      </c>
      <c r="H2768" s="511">
        <f t="shared" si="129"/>
        <v>15281080</v>
      </c>
      <c r="I2768" s="387">
        <v>14836000</v>
      </c>
      <c r="J2768" s="511">
        <f t="shared" si="130"/>
        <v>15577800</v>
      </c>
      <c r="K2768" s="511">
        <f t="shared" si="131"/>
        <v>16319600</v>
      </c>
      <c r="L2768" s="121"/>
      <c r="M2768" s="121"/>
      <c r="N2768" s="121"/>
      <c r="O2768" s="121"/>
      <c r="P2768" s="121"/>
      <c r="Q2768" s="121"/>
      <c r="R2768" s="121"/>
      <c r="S2768" s="121"/>
      <c r="T2768" s="121"/>
      <c r="U2768" s="121"/>
      <c r="V2768" s="121"/>
      <c r="W2768" s="121"/>
      <c r="X2768" s="121"/>
      <c r="Y2768" s="121"/>
      <c r="Z2768" s="121"/>
    </row>
    <row r="2769" spans="1:26" ht="18">
      <c r="A2769" s="121"/>
      <c r="B2769" s="121"/>
      <c r="C2769" s="115" t="s">
        <v>8360</v>
      </c>
      <c r="D2769" s="154" t="s">
        <v>8361</v>
      </c>
      <c r="E2769" s="129"/>
      <c r="F2769" s="130"/>
      <c r="G2769" s="130"/>
      <c r="H2769" s="511">
        <f t="shared" si="129"/>
        <v>0</v>
      </c>
      <c r="I2769" s="389"/>
      <c r="J2769" s="511">
        <f t="shared" si="130"/>
        <v>0</v>
      </c>
      <c r="K2769" s="511">
        <f t="shared" si="131"/>
        <v>0</v>
      </c>
      <c r="L2769" s="121"/>
      <c r="M2769" s="121"/>
      <c r="N2769" s="121"/>
      <c r="O2769" s="121"/>
      <c r="P2769" s="121"/>
      <c r="Q2769" s="121"/>
      <c r="R2769" s="121"/>
      <c r="S2769" s="121"/>
      <c r="T2769" s="121"/>
      <c r="U2769" s="121"/>
      <c r="V2769" s="121"/>
      <c r="W2769" s="121"/>
      <c r="X2769" s="121"/>
      <c r="Y2769" s="121"/>
      <c r="Z2769" s="121"/>
    </row>
    <row r="2770" spans="1:26" ht="18">
      <c r="A2770" s="121"/>
      <c r="B2770" s="121"/>
      <c r="C2770" s="115" t="s">
        <v>8364</v>
      </c>
      <c r="D2770" s="154" t="s">
        <v>8365</v>
      </c>
      <c r="E2770" s="129"/>
      <c r="F2770" s="130"/>
      <c r="G2770" s="130"/>
      <c r="H2770" s="511">
        <f t="shared" si="129"/>
        <v>0</v>
      </c>
      <c r="I2770" s="389"/>
      <c r="J2770" s="511">
        <f t="shared" si="130"/>
        <v>0</v>
      </c>
      <c r="K2770" s="511">
        <f t="shared" si="131"/>
        <v>0</v>
      </c>
      <c r="L2770" s="121"/>
      <c r="M2770" s="121"/>
      <c r="N2770" s="121"/>
      <c r="O2770" s="121"/>
      <c r="P2770" s="121"/>
      <c r="Q2770" s="121"/>
      <c r="R2770" s="121"/>
      <c r="S2770" s="121"/>
      <c r="T2770" s="121"/>
      <c r="U2770" s="121"/>
      <c r="V2770" s="121"/>
      <c r="W2770" s="121"/>
      <c r="X2770" s="121"/>
      <c r="Y2770" s="121"/>
      <c r="Z2770" s="121"/>
    </row>
    <row r="2771" spans="1:26" ht="18">
      <c r="A2771" s="121"/>
      <c r="B2771" s="121"/>
      <c r="C2771" s="35" t="s">
        <v>8366</v>
      </c>
      <c r="D2771" s="128" t="s">
        <v>8365</v>
      </c>
      <c r="E2771" s="129" t="s">
        <v>20</v>
      </c>
      <c r="F2771" s="130" t="s">
        <v>8369</v>
      </c>
      <c r="G2771" s="130" t="s">
        <v>305</v>
      </c>
      <c r="H2771" s="511">
        <f t="shared" si="129"/>
        <v>91567</v>
      </c>
      <c r="I2771" s="387">
        <v>88900</v>
      </c>
      <c r="J2771" s="511">
        <f t="shared" si="130"/>
        <v>93345</v>
      </c>
      <c r="K2771" s="511">
        <f t="shared" si="131"/>
        <v>97790</v>
      </c>
      <c r="L2771" s="121"/>
      <c r="M2771" s="121"/>
      <c r="N2771" s="121"/>
      <c r="O2771" s="121"/>
      <c r="P2771" s="121"/>
      <c r="Q2771" s="121"/>
      <c r="R2771" s="121"/>
      <c r="S2771" s="121"/>
      <c r="T2771" s="121"/>
      <c r="U2771" s="121"/>
      <c r="V2771" s="121"/>
      <c r="W2771" s="121"/>
      <c r="X2771" s="121"/>
      <c r="Y2771" s="121"/>
      <c r="Z2771" s="121"/>
    </row>
    <row r="2772" spans="1:26" ht="18">
      <c r="A2772" s="121"/>
      <c r="B2772" s="121"/>
      <c r="C2772" s="35" t="s">
        <v>8370</v>
      </c>
      <c r="D2772" s="128" t="s">
        <v>8365</v>
      </c>
      <c r="E2772" s="129" t="s">
        <v>20</v>
      </c>
      <c r="F2772" s="130" t="s">
        <v>8373</v>
      </c>
      <c r="G2772" s="130" t="s">
        <v>22</v>
      </c>
      <c r="H2772" s="511">
        <f t="shared" si="129"/>
        <v>1795187</v>
      </c>
      <c r="I2772" s="387">
        <v>1742900</v>
      </c>
      <c r="J2772" s="511">
        <f t="shared" si="130"/>
        <v>1830045</v>
      </c>
      <c r="K2772" s="511">
        <f t="shared" si="131"/>
        <v>1917190</v>
      </c>
      <c r="L2772" s="121"/>
      <c r="M2772" s="121"/>
      <c r="N2772" s="121"/>
      <c r="O2772" s="121"/>
      <c r="P2772" s="121"/>
      <c r="Q2772" s="121"/>
      <c r="R2772" s="121"/>
      <c r="S2772" s="121"/>
      <c r="T2772" s="121"/>
      <c r="U2772" s="121"/>
      <c r="V2772" s="121"/>
      <c r="W2772" s="121"/>
      <c r="X2772" s="121"/>
      <c r="Y2772" s="121"/>
      <c r="Z2772" s="121"/>
    </row>
    <row r="2773" spans="1:26" ht="18">
      <c r="A2773" s="121"/>
      <c r="B2773" s="121"/>
      <c r="C2773" s="115" t="s">
        <v>8377</v>
      </c>
      <c r="D2773" s="154" t="s">
        <v>8378</v>
      </c>
      <c r="E2773" s="129"/>
      <c r="F2773" s="130"/>
      <c r="G2773" s="130"/>
      <c r="H2773" s="511">
        <f t="shared" si="129"/>
        <v>0</v>
      </c>
      <c r="I2773" s="389"/>
      <c r="J2773" s="511">
        <f t="shared" si="130"/>
        <v>0</v>
      </c>
      <c r="K2773" s="511">
        <f t="shared" si="131"/>
        <v>0</v>
      </c>
      <c r="L2773" s="121"/>
      <c r="M2773" s="121"/>
      <c r="N2773" s="121"/>
      <c r="O2773" s="121"/>
      <c r="P2773" s="121"/>
      <c r="Q2773" s="121"/>
      <c r="R2773" s="121"/>
      <c r="S2773" s="121"/>
      <c r="T2773" s="121"/>
      <c r="U2773" s="121"/>
      <c r="V2773" s="121"/>
      <c r="W2773" s="121"/>
      <c r="X2773" s="121"/>
      <c r="Y2773" s="121"/>
      <c r="Z2773" s="121"/>
    </row>
    <row r="2774" spans="1:26" ht="18">
      <c r="A2774" s="121"/>
      <c r="B2774" s="121"/>
      <c r="C2774" s="35" t="s">
        <v>8381</v>
      </c>
      <c r="D2774" s="128" t="s">
        <v>8382</v>
      </c>
      <c r="E2774" s="129" t="s">
        <v>20</v>
      </c>
      <c r="F2774" s="130" t="s">
        <v>20</v>
      </c>
      <c r="G2774" s="130" t="s">
        <v>22</v>
      </c>
      <c r="H2774" s="511">
        <f t="shared" si="129"/>
        <v>8034</v>
      </c>
      <c r="I2774" s="387">
        <v>7800</v>
      </c>
      <c r="J2774" s="511">
        <f t="shared" si="130"/>
        <v>8190</v>
      </c>
      <c r="K2774" s="511">
        <f t="shared" si="131"/>
        <v>8580</v>
      </c>
      <c r="L2774" s="121"/>
      <c r="M2774" s="121"/>
      <c r="N2774" s="121"/>
      <c r="O2774" s="121"/>
      <c r="P2774" s="121"/>
      <c r="Q2774" s="121"/>
      <c r="R2774" s="121"/>
      <c r="S2774" s="121"/>
      <c r="T2774" s="121"/>
      <c r="U2774" s="121"/>
      <c r="V2774" s="121"/>
      <c r="W2774" s="121"/>
      <c r="X2774" s="121"/>
      <c r="Y2774" s="121"/>
      <c r="Z2774" s="121"/>
    </row>
    <row r="2775" spans="1:26" ht="18">
      <c r="A2775" s="121"/>
      <c r="B2775" s="121"/>
      <c r="C2775" s="35" t="s">
        <v>8385</v>
      </c>
      <c r="D2775" s="128" t="s">
        <v>8386</v>
      </c>
      <c r="E2775" s="129" t="s">
        <v>20</v>
      </c>
      <c r="F2775" s="130" t="s">
        <v>20</v>
      </c>
      <c r="G2775" s="130" t="s">
        <v>305</v>
      </c>
      <c r="H2775" s="511">
        <f t="shared" si="129"/>
        <v>18746</v>
      </c>
      <c r="I2775" s="387">
        <v>18200</v>
      </c>
      <c r="J2775" s="511">
        <f t="shared" si="130"/>
        <v>19110</v>
      </c>
      <c r="K2775" s="511">
        <f t="shared" si="131"/>
        <v>20020</v>
      </c>
      <c r="L2775" s="121"/>
      <c r="M2775" s="121"/>
      <c r="N2775" s="121"/>
      <c r="O2775" s="121"/>
      <c r="P2775" s="121"/>
      <c r="Q2775" s="121"/>
      <c r="R2775" s="121"/>
      <c r="S2775" s="121"/>
      <c r="T2775" s="121"/>
      <c r="U2775" s="121"/>
      <c r="V2775" s="121"/>
      <c r="W2775" s="121"/>
      <c r="X2775" s="121"/>
      <c r="Y2775" s="121"/>
      <c r="Z2775" s="121"/>
    </row>
    <row r="2776" spans="1:26" ht="18">
      <c r="A2776" s="121"/>
      <c r="B2776" s="121"/>
      <c r="C2776" s="35" t="s">
        <v>8389</v>
      </c>
      <c r="D2776" s="128" t="s">
        <v>8390</v>
      </c>
      <c r="E2776" s="129" t="s">
        <v>20</v>
      </c>
      <c r="F2776" s="130" t="s">
        <v>20</v>
      </c>
      <c r="G2776" s="130" t="s">
        <v>22</v>
      </c>
      <c r="H2776" s="511">
        <f t="shared" si="129"/>
        <v>372860</v>
      </c>
      <c r="I2776" s="387">
        <v>362000</v>
      </c>
      <c r="J2776" s="511">
        <f t="shared" si="130"/>
        <v>380100</v>
      </c>
      <c r="K2776" s="511">
        <f t="shared" si="131"/>
        <v>398200</v>
      </c>
      <c r="L2776" s="121"/>
      <c r="M2776" s="121"/>
      <c r="N2776" s="121"/>
      <c r="O2776" s="121"/>
      <c r="P2776" s="121"/>
      <c r="Q2776" s="121"/>
      <c r="R2776" s="121"/>
      <c r="S2776" s="121"/>
      <c r="T2776" s="121"/>
      <c r="U2776" s="121"/>
      <c r="V2776" s="121"/>
      <c r="W2776" s="121"/>
      <c r="X2776" s="121"/>
      <c r="Y2776" s="121"/>
      <c r="Z2776" s="121"/>
    </row>
    <row r="2777" spans="1:26" ht="18">
      <c r="A2777" s="121"/>
      <c r="B2777" s="121"/>
      <c r="C2777" s="35" t="s">
        <v>8393</v>
      </c>
      <c r="D2777" s="128" t="s">
        <v>8394</v>
      </c>
      <c r="E2777" s="129" t="s">
        <v>20</v>
      </c>
      <c r="F2777" s="130" t="s">
        <v>20</v>
      </c>
      <c r="G2777" s="130" t="s">
        <v>22</v>
      </c>
      <c r="H2777" s="511">
        <f t="shared" si="129"/>
        <v>380997</v>
      </c>
      <c r="I2777" s="387">
        <v>369900</v>
      </c>
      <c r="J2777" s="511">
        <f t="shared" si="130"/>
        <v>388395</v>
      </c>
      <c r="K2777" s="511">
        <f t="shared" si="131"/>
        <v>406890</v>
      </c>
      <c r="L2777" s="121"/>
      <c r="M2777" s="121"/>
      <c r="N2777" s="121"/>
      <c r="O2777" s="121"/>
      <c r="P2777" s="121"/>
      <c r="Q2777" s="121"/>
      <c r="R2777" s="121"/>
      <c r="S2777" s="121"/>
      <c r="T2777" s="121"/>
      <c r="U2777" s="121"/>
      <c r="V2777" s="121"/>
      <c r="W2777" s="121"/>
      <c r="X2777" s="121"/>
      <c r="Y2777" s="121"/>
      <c r="Z2777" s="121"/>
    </row>
    <row r="2778" spans="1:26" ht="18">
      <c r="A2778" s="121"/>
      <c r="B2778" s="121"/>
      <c r="C2778" s="35" t="s">
        <v>8395</v>
      </c>
      <c r="D2778" s="128" t="s">
        <v>8397</v>
      </c>
      <c r="E2778" s="129" t="s">
        <v>20</v>
      </c>
      <c r="F2778" s="130" t="s">
        <v>20</v>
      </c>
      <c r="G2778" s="130" t="s">
        <v>22</v>
      </c>
      <c r="H2778" s="511">
        <f t="shared" si="129"/>
        <v>215682</v>
      </c>
      <c r="I2778" s="387">
        <v>209400</v>
      </c>
      <c r="J2778" s="511">
        <f t="shared" si="130"/>
        <v>219870</v>
      </c>
      <c r="K2778" s="511">
        <f t="shared" si="131"/>
        <v>230340</v>
      </c>
      <c r="L2778" s="121"/>
      <c r="M2778" s="121"/>
      <c r="N2778" s="121"/>
      <c r="O2778" s="121"/>
      <c r="P2778" s="121"/>
      <c r="Q2778" s="121"/>
      <c r="R2778" s="121"/>
      <c r="S2778" s="121"/>
      <c r="T2778" s="121"/>
      <c r="U2778" s="121"/>
      <c r="V2778" s="121"/>
      <c r="W2778" s="121"/>
      <c r="X2778" s="121"/>
      <c r="Y2778" s="121"/>
      <c r="Z2778" s="121"/>
    </row>
    <row r="2779" spans="1:26" ht="18">
      <c r="A2779" s="121"/>
      <c r="B2779" s="121"/>
      <c r="C2779" s="35" t="s">
        <v>8399</v>
      </c>
      <c r="D2779" s="128" t="s">
        <v>8400</v>
      </c>
      <c r="E2779" s="129" t="s">
        <v>20</v>
      </c>
      <c r="F2779" s="130" t="s">
        <v>20</v>
      </c>
      <c r="G2779" s="130" t="s">
        <v>305</v>
      </c>
      <c r="H2779" s="511">
        <f t="shared" si="129"/>
        <v>75396</v>
      </c>
      <c r="I2779" s="387">
        <v>73200</v>
      </c>
      <c r="J2779" s="511">
        <f t="shared" si="130"/>
        <v>76860</v>
      </c>
      <c r="K2779" s="511">
        <f t="shared" si="131"/>
        <v>80520</v>
      </c>
      <c r="L2779" s="121"/>
      <c r="M2779" s="121"/>
      <c r="N2779" s="121"/>
      <c r="O2779" s="121"/>
      <c r="P2779" s="121"/>
      <c r="Q2779" s="121"/>
      <c r="R2779" s="121"/>
      <c r="S2779" s="121"/>
      <c r="T2779" s="121"/>
      <c r="U2779" s="121"/>
      <c r="V2779" s="121"/>
      <c r="W2779" s="121"/>
      <c r="X2779" s="121"/>
      <c r="Y2779" s="121"/>
      <c r="Z2779" s="121"/>
    </row>
    <row r="2780" spans="1:26" ht="18">
      <c r="A2780" s="121"/>
      <c r="B2780" s="121"/>
      <c r="C2780" s="35" t="s">
        <v>8403</v>
      </c>
      <c r="D2780" s="128" t="s">
        <v>8404</v>
      </c>
      <c r="E2780" s="129" t="s">
        <v>20</v>
      </c>
      <c r="F2780" s="130" t="s">
        <v>20</v>
      </c>
      <c r="G2780" s="130" t="s">
        <v>305</v>
      </c>
      <c r="H2780" s="511">
        <f t="shared" si="129"/>
        <v>5871</v>
      </c>
      <c r="I2780" s="387">
        <v>5700</v>
      </c>
      <c r="J2780" s="511">
        <f t="shared" si="130"/>
        <v>5985</v>
      </c>
      <c r="K2780" s="511">
        <f t="shared" si="131"/>
        <v>6270</v>
      </c>
      <c r="L2780" s="121"/>
      <c r="M2780" s="121"/>
      <c r="N2780" s="121"/>
      <c r="O2780" s="121"/>
      <c r="P2780" s="121"/>
      <c r="Q2780" s="121"/>
      <c r="R2780" s="121"/>
      <c r="S2780" s="121"/>
      <c r="T2780" s="121"/>
      <c r="U2780" s="121"/>
      <c r="V2780" s="121"/>
      <c r="W2780" s="121"/>
      <c r="X2780" s="121"/>
      <c r="Y2780" s="121"/>
      <c r="Z2780" s="121"/>
    </row>
    <row r="2781" spans="1:26" ht="18">
      <c r="A2781" s="121"/>
      <c r="B2781" s="121"/>
      <c r="C2781" s="35" t="s">
        <v>8409</v>
      </c>
      <c r="D2781" s="128" t="s">
        <v>8410</v>
      </c>
      <c r="E2781" s="129" t="s">
        <v>8411</v>
      </c>
      <c r="F2781" s="130" t="s">
        <v>20</v>
      </c>
      <c r="G2781" s="130" t="s">
        <v>305</v>
      </c>
      <c r="H2781" s="511">
        <f t="shared" si="129"/>
        <v>75396</v>
      </c>
      <c r="I2781" s="387">
        <v>73200</v>
      </c>
      <c r="J2781" s="511">
        <f t="shared" si="130"/>
        <v>76860</v>
      </c>
      <c r="K2781" s="511">
        <f t="shared" si="131"/>
        <v>80520</v>
      </c>
      <c r="L2781" s="121"/>
      <c r="M2781" s="121"/>
      <c r="N2781" s="121"/>
      <c r="O2781" s="121"/>
      <c r="P2781" s="121"/>
      <c r="Q2781" s="121"/>
      <c r="R2781" s="121"/>
      <c r="S2781" s="121"/>
      <c r="T2781" s="121"/>
      <c r="U2781" s="121"/>
      <c r="V2781" s="121"/>
      <c r="W2781" s="121"/>
      <c r="X2781" s="121"/>
      <c r="Y2781" s="121"/>
      <c r="Z2781" s="121"/>
    </row>
    <row r="2782" spans="1:26" ht="18">
      <c r="A2782" s="121"/>
      <c r="B2782" s="121"/>
      <c r="C2782" s="35" t="s">
        <v>8414</v>
      </c>
      <c r="D2782" s="128" t="s">
        <v>8415</v>
      </c>
      <c r="E2782" s="129" t="s">
        <v>8416</v>
      </c>
      <c r="F2782" s="130" t="s">
        <v>20</v>
      </c>
      <c r="G2782" s="130" t="s">
        <v>305</v>
      </c>
      <c r="H2782" s="511">
        <f t="shared" si="129"/>
        <v>269551</v>
      </c>
      <c r="I2782" s="387">
        <v>261700</v>
      </c>
      <c r="J2782" s="511">
        <f t="shared" si="130"/>
        <v>274785</v>
      </c>
      <c r="K2782" s="511">
        <f t="shared" si="131"/>
        <v>287870</v>
      </c>
      <c r="L2782" s="121"/>
      <c r="M2782" s="121"/>
      <c r="N2782" s="121"/>
      <c r="O2782" s="121"/>
      <c r="P2782" s="121"/>
      <c r="Q2782" s="121"/>
      <c r="R2782" s="121"/>
      <c r="S2782" s="121"/>
      <c r="T2782" s="121"/>
      <c r="U2782" s="121"/>
      <c r="V2782" s="121"/>
      <c r="W2782" s="121"/>
      <c r="X2782" s="121"/>
      <c r="Y2782" s="121"/>
      <c r="Z2782" s="121"/>
    </row>
    <row r="2783" spans="1:26" ht="18">
      <c r="A2783" s="121"/>
      <c r="B2783" s="121"/>
      <c r="C2783" s="35" t="s">
        <v>8419</v>
      </c>
      <c r="D2783" s="128" t="s">
        <v>8420</v>
      </c>
      <c r="E2783" s="129" t="s">
        <v>8421</v>
      </c>
      <c r="F2783" s="130" t="s">
        <v>20</v>
      </c>
      <c r="G2783" s="130" t="s">
        <v>22</v>
      </c>
      <c r="H2783" s="511">
        <f t="shared" si="129"/>
        <v>2846714</v>
      </c>
      <c r="I2783" s="387">
        <v>2763800</v>
      </c>
      <c r="J2783" s="511">
        <f t="shared" si="130"/>
        <v>2901990</v>
      </c>
      <c r="K2783" s="511">
        <f t="shared" si="131"/>
        <v>3040180</v>
      </c>
      <c r="L2783" s="121"/>
      <c r="M2783" s="121"/>
      <c r="N2783" s="121"/>
      <c r="O2783" s="121"/>
      <c r="P2783" s="121"/>
      <c r="Q2783" s="121"/>
      <c r="R2783" s="121"/>
      <c r="S2783" s="121"/>
      <c r="T2783" s="121"/>
      <c r="U2783" s="121"/>
      <c r="V2783" s="121"/>
      <c r="W2783" s="121"/>
      <c r="X2783" s="121"/>
      <c r="Y2783" s="121"/>
      <c r="Z2783" s="121"/>
    </row>
    <row r="2784" spans="1:26" ht="18">
      <c r="A2784" s="121"/>
      <c r="B2784" s="121"/>
      <c r="C2784" s="35" t="s">
        <v>8424</v>
      </c>
      <c r="D2784" s="128" t="s">
        <v>8425</v>
      </c>
      <c r="E2784" s="129" t="s">
        <v>20</v>
      </c>
      <c r="F2784" s="130" t="s">
        <v>8426</v>
      </c>
      <c r="G2784" s="130" t="s">
        <v>347</v>
      </c>
      <c r="H2784" s="511">
        <f t="shared" si="129"/>
        <v>216712</v>
      </c>
      <c r="I2784" s="387">
        <v>210400</v>
      </c>
      <c r="J2784" s="511">
        <f t="shared" si="130"/>
        <v>220920</v>
      </c>
      <c r="K2784" s="511">
        <f t="shared" si="131"/>
        <v>231440</v>
      </c>
      <c r="L2784" s="121"/>
      <c r="M2784" s="121"/>
      <c r="N2784" s="121"/>
      <c r="O2784" s="121"/>
      <c r="P2784" s="121"/>
      <c r="Q2784" s="121"/>
      <c r="R2784" s="121"/>
      <c r="S2784" s="121"/>
      <c r="T2784" s="121"/>
      <c r="U2784" s="121"/>
      <c r="V2784" s="121"/>
      <c r="W2784" s="121"/>
      <c r="X2784" s="121"/>
      <c r="Y2784" s="121"/>
      <c r="Z2784" s="121"/>
    </row>
    <row r="2785" spans="1:26" ht="18">
      <c r="A2785" s="121"/>
      <c r="B2785" s="121"/>
      <c r="C2785" s="35" t="s">
        <v>8429</v>
      </c>
      <c r="D2785" s="128" t="s">
        <v>8430</v>
      </c>
      <c r="E2785" s="129" t="s">
        <v>20</v>
      </c>
      <c r="F2785" s="130" t="s">
        <v>20</v>
      </c>
      <c r="G2785" s="130" t="s">
        <v>305</v>
      </c>
      <c r="H2785" s="511">
        <f t="shared" si="129"/>
        <v>142140</v>
      </c>
      <c r="I2785" s="387">
        <v>138000</v>
      </c>
      <c r="J2785" s="511">
        <f t="shared" si="130"/>
        <v>144900</v>
      </c>
      <c r="K2785" s="511">
        <f t="shared" si="131"/>
        <v>151800</v>
      </c>
      <c r="L2785" s="121"/>
      <c r="M2785" s="121"/>
      <c r="N2785" s="121"/>
      <c r="O2785" s="121"/>
      <c r="P2785" s="121"/>
      <c r="Q2785" s="121"/>
      <c r="R2785" s="121"/>
      <c r="S2785" s="121"/>
      <c r="T2785" s="121"/>
      <c r="U2785" s="121"/>
      <c r="V2785" s="121"/>
      <c r="W2785" s="121"/>
      <c r="X2785" s="121"/>
      <c r="Y2785" s="121"/>
      <c r="Z2785" s="121"/>
    </row>
    <row r="2786" spans="1:26" ht="18">
      <c r="A2786" s="121"/>
      <c r="B2786" s="121"/>
      <c r="C2786" s="35" t="s">
        <v>8433</v>
      </c>
      <c r="D2786" s="128" t="s">
        <v>8434</v>
      </c>
      <c r="E2786" s="129" t="s">
        <v>20</v>
      </c>
      <c r="F2786" s="130" t="s">
        <v>20</v>
      </c>
      <c r="G2786" s="130" t="s">
        <v>305</v>
      </c>
      <c r="H2786" s="511">
        <f t="shared" si="129"/>
        <v>341239</v>
      </c>
      <c r="I2786" s="387">
        <v>331300</v>
      </c>
      <c r="J2786" s="511">
        <f t="shared" si="130"/>
        <v>347865</v>
      </c>
      <c r="K2786" s="511">
        <f t="shared" si="131"/>
        <v>364430</v>
      </c>
      <c r="L2786" s="121"/>
      <c r="M2786" s="121"/>
      <c r="N2786" s="121"/>
      <c r="O2786" s="121"/>
      <c r="P2786" s="121"/>
      <c r="Q2786" s="121"/>
      <c r="R2786" s="121"/>
      <c r="S2786" s="121"/>
      <c r="T2786" s="121"/>
      <c r="U2786" s="121"/>
      <c r="V2786" s="121"/>
      <c r="W2786" s="121"/>
      <c r="X2786" s="121"/>
      <c r="Y2786" s="121"/>
      <c r="Z2786" s="121"/>
    </row>
    <row r="2787" spans="1:26" ht="18">
      <c r="A2787" s="121"/>
      <c r="B2787" s="121"/>
      <c r="C2787" s="35" t="s">
        <v>8437</v>
      </c>
      <c r="D2787" s="128" t="s">
        <v>16646</v>
      </c>
      <c r="E2787" s="129" t="s">
        <v>16647</v>
      </c>
      <c r="F2787" s="130"/>
      <c r="G2787" s="130" t="s">
        <v>305</v>
      </c>
      <c r="H2787" s="511">
        <f t="shared" si="129"/>
        <v>908511.5</v>
      </c>
      <c r="I2787" s="386">
        <v>882050</v>
      </c>
      <c r="J2787" s="511">
        <f t="shared" si="130"/>
        <v>926152.5</v>
      </c>
      <c r="K2787" s="511">
        <f t="shared" si="131"/>
        <v>970255</v>
      </c>
      <c r="L2787" s="121"/>
      <c r="M2787" s="121"/>
      <c r="N2787" s="121"/>
      <c r="O2787" s="121"/>
      <c r="P2787" s="121"/>
      <c r="Q2787" s="121"/>
      <c r="R2787" s="121"/>
      <c r="S2787" s="121"/>
      <c r="T2787" s="121"/>
      <c r="U2787" s="121"/>
      <c r="V2787" s="121"/>
      <c r="W2787" s="121"/>
      <c r="X2787" s="121"/>
      <c r="Y2787" s="121"/>
      <c r="Z2787" s="121"/>
    </row>
    <row r="2788" spans="1:26" ht="18">
      <c r="A2788" s="121"/>
      <c r="B2788" s="121"/>
      <c r="C2788" s="35" t="s">
        <v>8441</v>
      </c>
      <c r="D2788" s="128" t="s">
        <v>8438</v>
      </c>
      <c r="E2788" s="129" t="s">
        <v>20</v>
      </c>
      <c r="F2788" s="130" t="s">
        <v>20</v>
      </c>
      <c r="G2788" s="130" t="s">
        <v>601</v>
      </c>
      <c r="H2788" s="511">
        <f t="shared" si="129"/>
        <v>364414</v>
      </c>
      <c r="I2788" s="387">
        <v>353800</v>
      </c>
      <c r="J2788" s="511">
        <f t="shared" si="130"/>
        <v>371490</v>
      </c>
      <c r="K2788" s="511">
        <f t="shared" si="131"/>
        <v>389180</v>
      </c>
      <c r="L2788" s="121"/>
      <c r="M2788" s="121"/>
      <c r="N2788" s="121"/>
      <c r="O2788" s="121"/>
      <c r="P2788" s="121"/>
      <c r="Q2788" s="121"/>
      <c r="R2788" s="121"/>
      <c r="S2788" s="121"/>
      <c r="T2788" s="121"/>
      <c r="U2788" s="121"/>
      <c r="V2788" s="121"/>
      <c r="W2788" s="121"/>
      <c r="X2788" s="121"/>
      <c r="Y2788" s="121"/>
      <c r="Z2788" s="121"/>
    </row>
    <row r="2789" spans="1:26" ht="18">
      <c r="A2789" s="121"/>
      <c r="B2789" s="121"/>
      <c r="C2789" s="35" t="s">
        <v>8445</v>
      </c>
      <c r="D2789" s="128" t="s">
        <v>8442</v>
      </c>
      <c r="E2789" s="129" t="s">
        <v>20</v>
      </c>
      <c r="F2789" s="130" t="s">
        <v>20</v>
      </c>
      <c r="G2789" s="130" t="s">
        <v>305</v>
      </c>
      <c r="H2789" s="511">
        <f t="shared" si="129"/>
        <v>17510</v>
      </c>
      <c r="I2789" s="387">
        <v>17000</v>
      </c>
      <c r="J2789" s="511">
        <f t="shared" si="130"/>
        <v>17850</v>
      </c>
      <c r="K2789" s="511">
        <f t="shared" si="131"/>
        <v>18700</v>
      </c>
      <c r="L2789" s="121"/>
      <c r="M2789" s="121"/>
      <c r="N2789" s="121"/>
      <c r="O2789" s="121"/>
      <c r="P2789" s="121"/>
      <c r="Q2789" s="121"/>
      <c r="R2789" s="121"/>
      <c r="S2789" s="121"/>
      <c r="T2789" s="121"/>
      <c r="U2789" s="121"/>
      <c r="V2789" s="121"/>
      <c r="W2789" s="121"/>
      <c r="X2789" s="121"/>
      <c r="Y2789" s="121"/>
      <c r="Z2789" s="121"/>
    </row>
    <row r="2790" spans="1:26" ht="18">
      <c r="A2790" s="121"/>
      <c r="B2790" s="121"/>
      <c r="C2790" s="35" t="s">
        <v>8449</v>
      </c>
      <c r="D2790" s="128" t="s">
        <v>8446</v>
      </c>
      <c r="E2790" s="129" t="s">
        <v>20</v>
      </c>
      <c r="F2790" s="130" t="s">
        <v>20</v>
      </c>
      <c r="G2790" s="130" t="s">
        <v>305</v>
      </c>
      <c r="H2790" s="511">
        <f t="shared" si="129"/>
        <v>25750</v>
      </c>
      <c r="I2790" s="387">
        <v>25000</v>
      </c>
      <c r="J2790" s="511">
        <f t="shared" si="130"/>
        <v>26250</v>
      </c>
      <c r="K2790" s="511">
        <f t="shared" si="131"/>
        <v>27500</v>
      </c>
      <c r="L2790" s="121"/>
      <c r="M2790" s="121"/>
      <c r="N2790" s="121"/>
      <c r="O2790" s="121"/>
      <c r="P2790" s="121"/>
      <c r="Q2790" s="121"/>
      <c r="R2790" s="121"/>
      <c r="S2790" s="121"/>
      <c r="T2790" s="121"/>
      <c r="U2790" s="121"/>
      <c r="V2790" s="121"/>
      <c r="W2790" s="121"/>
      <c r="X2790" s="121"/>
      <c r="Y2790" s="121"/>
      <c r="Z2790" s="121"/>
    </row>
    <row r="2791" spans="1:26" ht="18">
      <c r="A2791" s="121"/>
      <c r="B2791" s="121"/>
      <c r="C2791" s="35" t="s">
        <v>8453</v>
      </c>
      <c r="D2791" s="128" t="s">
        <v>8450</v>
      </c>
      <c r="E2791" s="129" t="s">
        <v>20</v>
      </c>
      <c r="F2791" s="130" t="s">
        <v>20</v>
      </c>
      <c r="G2791" s="130" t="s">
        <v>1903</v>
      </c>
      <c r="H2791" s="511">
        <f t="shared" si="129"/>
        <v>15450</v>
      </c>
      <c r="I2791" s="387">
        <v>15000</v>
      </c>
      <c r="J2791" s="511">
        <f t="shared" si="130"/>
        <v>15750</v>
      </c>
      <c r="K2791" s="511">
        <f t="shared" si="131"/>
        <v>16500</v>
      </c>
      <c r="L2791" s="121"/>
      <c r="M2791" s="121"/>
      <c r="N2791" s="121"/>
      <c r="O2791" s="121"/>
      <c r="P2791" s="121"/>
      <c r="Q2791" s="121"/>
      <c r="R2791" s="121"/>
      <c r="S2791" s="121"/>
      <c r="T2791" s="121"/>
      <c r="U2791" s="121"/>
      <c r="V2791" s="121"/>
      <c r="W2791" s="121"/>
      <c r="X2791" s="121"/>
      <c r="Y2791" s="121"/>
      <c r="Z2791" s="121"/>
    </row>
    <row r="2792" spans="1:26" ht="18">
      <c r="A2792" s="121"/>
      <c r="B2792" s="121"/>
      <c r="C2792" s="35" t="s">
        <v>8457</v>
      </c>
      <c r="D2792" s="128" t="s">
        <v>8454</v>
      </c>
      <c r="E2792" s="129" t="s">
        <v>20</v>
      </c>
      <c r="F2792" s="130" t="s">
        <v>20</v>
      </c>
      <c r="G2792" s="130" t="s">
        <v>305</v>
      </c>
      <c r="H2792" s="511">
        <f t="shared" si="129"/>
        <v>20600</v>
      </c>
      <c r="I2792" s="387">
        <v>20000</v>
      </c>
      <c r="J2792" s="511">
        <f t="shared" si="130"/>
        <v>21000</v>
      </c>
      <c r="K2792" s="511">
        <f t="shared" si="131"/>
        <v>22000</v>
      </c>
      <c r="L2792" s="121"/>
      <c r="M2792" s="121"/>
      <c r="N2792" s="121"/>
      <c r="O2792" s="121"/>
      <c r="P2792" s="121"/>
      <c r="Q2792" s="121"/>
      <c r="R2792" s="121"/>
      <c r="S2792" s="121"/>
      <c r="T2792" s="121"/>
      <c r="U2792" s="121"/>
      <c r="V2792" s="121"/>
      <c r="W2792" s="121"/>
      <c r="X2792" s="121"/>
      <c r="Y2792" s="121"/>
      <c r="Z2792" s="121"/>
    </row>
    <row r="2793" spans="1:26" ht="18">
      <c r="A2793" s="121"/>
      <c r="B2793" s="121"/>
      <c r="C2793" s="35" t="s">
        <v>8461</v>
      </c>
      <c r="D2793" s="128" t="s">
        <v>8458</v>
      </c>
      <c r="E2793" s="129" t="s">
        <v>7787</v>
      </c>
      <c r="F2793" s="130" t="s">
        <v>20</v>
      </c>
      <c r="G2793" s="130" t="s">
        <v>305</v>
      </c>
      <c r="H2793" s="511">
        <f t="shared" si="129"/>
        <v>9785</v>
      </c>
      <c r="I2793" s="387">
        <v>9500</v>
      </c>
      <c r="J2793" s="511">
        <f t="shared" si="130"/>
        <v>9975</v>
      </c>
      <c r="K2793" s="511">
        <f t="shared" si="131"/>
        <v>10450</v>
      </c>
      <c r="L2793" s="121"/>
      <c r="M2793" s="121"/>
      <c r="N2793" s="121"/>
      <c r="O2793" s="121"/>
      <c r="P2793" s="121"/>
      <c r="Q2793" s="121"/>
      <c r="R2793" s="121"/>
      <c r="S2793" s="121"/>
      <c r="T2793" s="121"/>
      <c r="U2793" s="121"/>
      <c r="V2793" s="121"/>
      <c r="W2793" s="121"/>
      <c r="X2793" s="121"/>
      <c r="Y2793" s="121"/>
      <c r="Z2793" s="121"/>
    </row>
    <row r="2794" spans="1:26" ht="18">
      <c r="A2794" s="121"/>
      <c r="B2794" s="121"/>
      <c r="C2794" s="35" t="s">
        <v>8465</v>
      </c>
      <c r="D2794" s="128" t="s">
        <v>8462</v>
      </c>
      <c r="E2794" s="129" t="s">
        <v>7787</v>
      </c>
      <c r="F2794" s="130" t="s">
        <v>20</v>
      </c>
      <c r="G2794" s="130" t="s">
        <v>305</v>
      </c>
      <c r="H2794" s="511">
        <f t="shared" si="129"/>
        <v>9785</v>
      </c>
      <c r="I2794" s="387">
        <v>9500</v>
      </c>
      <c r="J2794" s="511">
        <f t="shared" si="130"/>
        <v>9975</v>
      </c>
      <c r="K2794" s="511">
        <f t="shared" si="131"/>
        <v>10450</v>
      </c>
      <c r="L2794" s="121"/>
      <c r="M2794" s="121"/>
      <c r="N2794" s="121"/>
      <c r="O2794" s="121"/>
      <c r="P2794" s="121"/>
      <c r="Q2794" s="121"/>
      <c r="R2794" s="121"/>
      <c r="S2794" s="121"/>
      <c r="T2794" s="121"/>
      <c r="U2794" s="121"/>
      <c r="V2794" s="121"/>
      <c r="W2794" s="121"/>
      <c r="X2794" s="121"/>
      <c r="Y2794" s="121"/>
      <c r="Z2794" s="121"/>
    </row>
    <row r="2795" spans="1:26" ht="18">
      <c r="A2795" s="121"/>
      <c r="B2795" s="121"/>
      <c r="C2795" s="35" t="s">
        <v>8471</v>
      </c>
      <c r="D2795" s="128" t="s">
        <v>8400</v>
      </c>
      <c r="E2795" s="129" t="s">
        <v>20</v>
      </c>
      <c r="F2795" s="130" t="s">
        <v>8468</v>
      </c>
      <c r="G2795" s="130" t="s">
        <v>22</v>
      </c>
      <c r="H2795" s="511">
        <f t="shared" si="129"/>
        <v>2060000</v>
      </c>
      <c r="I2795" s="387">
        <v>2000000</v>
      </c>
      <c r="J2795" s="511">
        <f t="shared" si="130"/>
        <v>2100000</v>
      </c>
      <c r="K2795" s="511">
        <f t="shared" si="131"/>
        <v>2200000</v>
      </c>
      <c r="L2795" s="121"/>
      <c r="M2795" s="121"/>
      <c r="N2795" s="121"/>
      <c r="O2795" s="121"/>
      <c r="P2795" s="121"/>
      <c r="Q2795" s="121"/>
      <c r="R2795" s="121"/>
      <c r="S2795" s="121"/>
      <c r="T2795" s="121"/>
      <c r="U2795" s="121"/>
      <c r="V2795" s="121"/>
      <c r="W2795" s="121"/>
      <c r="X2795" s="121"/>
      <c r="Y2795" s="121"/>
      <c r="Z2795" s="121"/>
    </row>
    <row r="2796" spans="1:26" ht="18">
      <c r="A2796" s="121"/>
      <c r="B2796" s="121"/>
      <c r="C2796" s="35" t="s">
        <v>8476</v>
      </c>
      <c r="D2796" s="128" t="s">
        <v>8472</v>
      </c>
      <c r="E2796" s="129" t="s">
        <v>20</v>
      </c>
      <c r="F2796" s="130" t="s">
        <v>8473</v>
      </c>
      <c r="G2796" s="130" t="s">
        <v>1903</v>
      </c>
      <c r="H2796" s="511">
        <f t="shared" si="129"/>
        <v>1102100</v>
      </c>
      <c r="I2796" s="387">
        <v>1070000</v>
      </c>
      <c r="J2796" s="511">
        <f t="shared" si="130"/>
        <v>1123500</v>
      </c>
      <c r="K2796" s="511">
        <f t="shared" si="131"/>
        <v>1177000</v>
      </c>
      <c r="L2796" s="121"/>
      <c r="M2796" s="121"/>
      <c r="N2796" s="121"/>
      <c r="O2796" s="121"/>
      <c r="P2796" s="121"/>
      <c r="Q2796" s="121"/>
      <c r="R2796" s="121"/>
      <c r="S2796" s="121"/>
      <c r="T2796" s="121"/>
      <c r="U2796" s="121"/>
      <c r="V2796" s="121"/>
      <c r="W2796" s="121"/>
      <c r="X2796" s="121"/>
      <c r="Y2796" s="121"/>
      <c r="Z2796" s="121"/>
    </row>
    <row r="2797" spans="1:26" ht="18">
      <c r="A2797" s="121"/>
      <c r="B2797" s="121"/>
      <c r="C2797" s="35" t="s">
        <v>8479</v>
      </c>
      <c r="D2797" s="128" t="s">
        <v>7898</v>
      </c>
      <c r="E2797" s="129" t="s">
        <v>20</v>
      </c>
      <c r="F2797" s="130" t="s">
        <v>20</v>
      </c>
      <c r="G2797" s="130" t="s">
        <v>22</v>
      </c>
      <c r="H2797" s="511">
        <f t="shared" si="129"/>
        <v>566500</v>
      </c>
      <c r="I2797" s="387">
        <v>550000</v>
      </c>
      <c r="J2797" s="511">
        <f t="shared" si="130"/>
        <v>577500</v>
      </c>
      <c r="K2797" s="511">
        <f t="shared" si="131"/>
        <v>605000</v>
      </c>
      <c r="L2797" s="121"/>
      <c r="M2797" s="121"/>
      <c r="N2797" s="121"/>
      <c r="O2797" s="121"/>
      <c r="P2797" s="121"/>
      <c r="Q2797" s="121"/>
      <c r="R2797" s="121"/>
      <c r="S2797" s="121"/>
      <c r="T2797" s="121"/>
      <c r="U2797" s="121"/>
      <c r="V2797" s="121"/>
      <c r="W2797" s="121"/>
      <c r="X2797" s="121"/>
      <c r="Y2797" s="121"/>
      <c r="Z2797" s="121"/>
    </row>
    <row r="2798" spans="1:26" ht="18">
      <c r="A2798" s="121"/>
      <c r="B2798" s="121"/>
      <c r="C2798" s="35" t="s">
        <v>8483</v>
      </c>
      <c r="D2798" s="128" t="s">
        <v>8480</v>
      </c>
      <c r="E2798" s="129" t="s">
        <v>139</v>
      </c>
      <c r="F2798" s="130" t="s">
        <v>20</v>
      </c>
      <c r="G2798" s="130" t="s">
        <v>1903</v>
      </c>
      <c r="H2798" s="511">
        <f t="shared" si="129"/>
        <v>242462</v>
      </c>
      <c r="I2798" s="387">
        <v>235400</v>
      </c>
      <c r="J2798" s="511">
        <f t="shared" si="130"/>
        <v>247170</v>
      </c>
      <c r="K2798" s="511">
        <f t="shared" si="131"/>
        <v>258940</v>
      </c>
      <c r="L2798" s="121"/>
      <c r="M2798" s="121"/>
      <c r="N2798" s="121"/>
      <c r="O2798" s="121"/>
      <c r="P2798" s="121"/>
      <c r="Q2798" s="121"/>
      <c r="R2798" s="121"/>
      <c r="S2798" s="121"/>
      <c r="T2798" s="121"/>
      <c r="U2798" s="121"/>
      <c r="V2798" s="121"/>
      <c r="W2798" s="121"/>
      <c r="X2798" s="121"/>
      <c r="Y2798" s="121"/>
      <c r="Z2798" s="121"/>
    </row>
    <row r="2799" spans="1:26" ht="18">
      <c r="A2799" s="121"/>
      <c r="B2799" s="121"/>
      <c r="C2799" s="35" t="s">
        <v>8487</v>
      </c>
      <c r="D2799" s="128" t="s">
        <v>8484</v>
      </c>
      <c r="E2799" s="129" t="s">
        <v>139</v>
      </c>
      <c r="F2799" s="130" t="s">
        <v>20</v>
      </c>
      <c r="G2799" s="130" t="s">
        <v>305</v>
      </c>
      <c r="H2799" s="511">
        <f t="shared" si="129"/>
        <v>257.5</v>
      </c>
      <c r="I2799" s="387">
        <v>250</v>
      </c>
      <c r="J2799" s="511">
        <f t="shared" si="130"/>
        <v>262.5</v>
      </c>
      <c r="K2799" s="511">
        <f t="shared" si="131"/>
        <v>275</v>
      </c>
      <c r="L2799" s="121"/>
      <c r="M2799" s="121"/>
      <c r="N2799" s="121"/>
      <c r="O2799" s="121"/>
      <c r="P2799" s="121"/>
      <c r="Q2799" s="121"/>
      <c r="R2799" s="121"/>
      <c r="S2799" s="121"/>
      <c r="T2799" s="121"/>
      <c r="U2799" s="121"/>
      <c r="V2799" s="121"/>
      <c r="W2799" s="121"/>
      <c r="X2799" s="121"/>
      <c r="Y2799" s="121"/>
      <c r="Z2799" s="121"/>
    </row>
    <row r="2800" spans="1:26" ht="18">
      <c r="A2800" s="121"/>
      <c r="B2800" s="121"/>
      <c r="C2800" s="35" t="s">
        <v>8492</v>
      </c>
      <c r="D2800" s="128" t="s">
        <v>8488</v>
      </c>
      <c r="E2800" s="129" t="s">
        <v>139</v>
      </c>
      <c r="F2800" s="130" t="s">
        <v>20</v>
      </c>
      <c r="G2800" s="130" t="s">
        <v>8489</v>
      </c>
      <c r="H2800" s="511">
        <f t="shared" si="129"/>
        <v>1091.8</v>
      </c>
      <c r="I2800" s="387">
        <v>1060</v>
      </c>
      <c r="J2800" s="511">
        <f t="shared" si="130"/>
        <v>1113</v>
      </c>
      <c r="K2800" s="511">
        <f t="shared" si="131"/>
        <v>1166</v>
      </c>
      <c r="L2800" s="121"/>
      <c r="M2800" s="121"/>
      <c r="N2800" s="121"/>
      <c r="O2800" s="121"/>
      <c r="P2800" s="121"/>
      <c r="Q2800" s="121"/>
      <c r="R2800" s="121"/>
      <c r="S2800" s="121"/>
      <c r="T2800" s="121"/>
      <c r="U2800" s="121"/>
      <c r="V2800" s="121"/>
      <c r="W2800" s="121"/>
      <c r="X2800" s="121"/>
      <c r="Y2800" s="121"/>
      <c r="Z2800" s="121"/>
    </row>
    <row r="2801" spans="1:26" ht="18">
      <c r="A2801" s="121"/>
      <c r="B2801" s="121"/>
      <c r="C2801" s="35" t="s">
        <v>8496</v>
      </c>
      <c r="D2801" s="128" t="s">
        <v>8493</v>
      </c>
      <c r="E2801" s="129" t="s">
        <v>139</v>
      </c>
      <c r="F2801" s="130" t="s">
        <v>20</v>
      </c>
      <c r="G2801" s="130" t="s">
        <v>305</v>
      </c>
      <c r="H2801" s="511">
        <f t="shared" si="129"/>
        <v>2338100</v>
      </c>
      <c r="I2801" s="387">
        <v>2270000</v>
      </c>
      <c r="J2801" s="511">
        <f t="shared" si="130"/>
        <v>2383500</v>
      </c>
      <c r="K2801" s="511">
        <f t="shared" si="131"/>
        <v>2497000</v>
      </c>
      <c r="L2801" s="121"/>
      <c r="M2801" s="121"/>
      <c r="N2801" s="121"/>
      <c r="O2801" s="121"/>
      <c r="P2801" s="121"/>
      <c r="Q2801" s="121"/>
      <c r="R2801" s="121"/>
      <c r="S2801" s="121"/>
      <c r="T2801" s="121"/>
      <c r="U2801" s="121"/>
      <c r="V2801" s="121"/>
      <c r="W2801" s="121"/>
      <c r="X2801" s="121"/>
      <c r="Y2801" s="121"/>
      <c r="Z2801" s="121"/>
    </row>
    <row r="2802" spans="1:26" ht="18">
      <c r="A2802" s="121"/>
      <c r="B2802" s="121"/>
      <c r="C2802" s="35" t="s">
        <v>8500</v>
      </c>
      <c r="D2802" s="128" t="s">
        <v>8497</v>
      </c>
      <c r="E2802" s="129" t="s">
        <v>139</v>
      </c>
      <c r="F2802" s="130" t="s">
        <v>20</v>
      </c>
      <c r="G2802" s="130" t="s">
        <v>305</v>
      </c>
      <c r="H2802" s="511">
        <f t="shared" si="129"/>
        <v>180.25</v>
      </c>
      <c r="I2802" s="387">
        <v>175</v>
      </c>
      <c r="J2802" s="511">
        <f t="shared" si="130"/>
        <v>183.75</v>
      </c>
      <c r="K2802" s="511">
        <f t="shared" si="131"/>
        <v>192.5</v>
      </c>
      <c r="L2802" s="121"/>
      <c r="M2802" s="121"/>
      <c r="N2802" s="121"/>
      <c r="O2802" s="121"/>
      <c r="P2802" s="121"/>
      <c r="Q2802" s="121"/>
      <c r="R2802" s="121"/>
      <c r="S2802" s="121"/>
      <c r="T2802" s="121"/>
      <c r="U2802" s="121"/>
      <c r="V2802" s="121"/>
      <c r="W2802" s="121"/>
      <c r="X2802" s="121"/>
      <c r="Y2802" s="121"/>
      <c r="Z2802" s="121"/>
    </row>
    <row r="2803" spans="1:26" ht="18">
      <c r="A2803" s="121"/>
      <c r="B2803" s="121"/>
      <c r="C2803" s="35" t="s">
        <v>8504</v>
      </c>
      <c r="D2803" s="128" t="s">
        <v>8501</v>
      </c>
      <c r="E2803" s="129" t="s">
        <v>139</v>
      </c>
      <c r="F2803" s="130" t="s">
        <v>20</v>
      </c>
      <c r="G2803" s="130" t="s">
        <v>305</v>
      </c>
      <c r="H2803" s="511">
        <f t="shared" si="129"/>
        <v>10300</v>
      </c>
      <c r="I2803" s="387">
        <v>10000</v>
      </c>
      <c r="J2803" s="511">
        <f t="shared" si="130"/>
        <v>10500</v>
      </c>
      <c r="K2803" s="511">
        <f t="shared" si="131"/>
        <v>11000</v>
      </c>
      <c r="L2803" s="121"/>
      <c r="M2803" s="121"/>
      <c r="N2803" s="121"/>
      <c r="O2803" s="121"/>
      <c r="P2803" s="121"/>
      <c r="Q2803" s="121"/>
      <c r="R2803" s="121"/>
      <c r="S2803" s="121"/>
      <c r="T2803" s="121"/>
      <c r="U2803" s="121"/>
      <c r="V2803" s="121"/>
      <c r="W2803" s="121"/>
      <c r="X2803" s="121"/>
      <c r="Y2803" s="121"/>
      <c r="Z2803" s="121"/>
    </row>
    <row r="2804" spans="1:26" ht="18">
      <c r="A2804" s="121"/>
      <c r="B2804" s="121"/>
      <c r="C2804" s="35" t="s">
        <v>8508</v>
      </c>
      <c r="D2804" s="128" t="s">
        <v>8505</v>
      </c>
      <c r="E2804" s="129" t="s">
        <v>139</v>
      </c>
      <c r="F2804" s="130" t="s">
        <v>20</v>
      </c>
      <c r="G2804" s="130" t="s">
        <v>305</v>
      </c>
      <c r="H2804" s="511">
        <f t="shared" si="129"/>
        <v>9175240</v>
      </c>
      <c r="I2804" s="387">
        <v>8908000</v>
      </c>
      <c r="J2804" s="511">
        <f t="shared" si="130"/>
        <v>9353400</v>
      </c>
      <c r="K2804" s="511">
        <f t="shared" si="131"/>
        <v>9798800</v>
      </c>
      <c r="L2804" s="121"/>
      <c r="M2804" s="121"/>
      <c r="N2804" s="121"/>
      <c r="O2804" s="121"/>
      <c r="P2804" s="121"/>
      <c r="Q2804" s="121"/>
      <c r="R2804" s="121"/>
      <c r="S2804" s="121"/>
      <c r="T2804" s="121"/>
      <c r="U2804" s="121"/>
      <c r="V2804" s="121"/>
      <c r="W2804" s="121"/>
      <c r="X2804" s="121"/>
      <c r="Y2804" s="121"/>
      <c r="Z2804" s="121"/>
    </row>
    <row r="2805" spans="1:26" ht="18">
      <c r="A2805" s="121"/>
      <c r="B2805" s="121"/>
      <c r="C2805" s="35" t="s">
        <v>8512</v>
      </c>
      <c r="D2805" s="128" t="s">
        <v>8509</v>
      </c>
      <c r="E2805" s="129" t="s">
        <v>139</v>
      </c>
      <c r="F2805" s="130" t="s">
        <v>20</v>
      </c>
      <c r="G2805" s="130" t="s">
        <v>305</v>
      </c>
      <c r="H2805" s="511">
        <f t="shared" si="129"/>
        <v>782800</v>
      </c>
      <c r="I2805" s="387">
        <v>760000</v>
      </c>
      <c r="J2805" s="511">
        <f t="shared" si="130"/>
        <v>798000</v>
      </c>
      <c r="K2805" s="511">
        <f t="shared" si="131"/>
        <v>836000</v>
      </c>
      <c r="L2805" s="121"/>
      <c r="M2805" s="121"/>
      <c r="N2805" s="121"/>
      <c r="O2805" s="121"/>
      <c r="P2805" s="121"/>
      <c r="Q2805" s="121"/>
      <c r="R2805" s="121"/>
      <c r="S2805" s="121"/>
      <c r="T2805" s="121"/>
      <c r="U2805" s="121"/>
      <c r="V2805" s="121"/>
      <c r="W2805" s="121"/>
      <c r="X2805" s="121"/>
      <c r="Y2805" s="121"/>
      <c r="Z2805" s="121"/>
    </row>
    <row r="2806" spans="1:26" ht="18">
      <c r="A2806" s="121"/>
      <c r="B2806" s="121"/>
      <c r="C2806" s="35" t="s">
        <v>8518</v>
      </c>
      <c r="D2806" s="128" t="s">
        <v>8513</v>
      </c>
      <c r="E2806" s="129" t="s">
        <v>8514</v>
      </c>
      <c r="F2806" s="130" t="s">
        <v>8515</v>
      </c>
      <c r="G2806" s="130" t="s">
        <v>1903</v>
      </c>
      <c r="H2806" s="511">
        <f t="shared" si="129"/>
        <v>206000</v>
      </c>
      <c r="I2806" s="387">
        <v>200000</v>
      </c>
      <c r="J2806" s="511">
        <f t="shared" si="130"/>
        <v>210000</v>
      </c>
      <c r="K2806" s="511">
        <f t="shared" si="131"/>
        <v>220000</v>
      </c>
      <c r="L2806" s="121"/>
      <c r="M2806" s="121"/>
      <c r="N2806" s="121"/>
      <c r="O2806" s="121"/>
      <c r="P2806" s="121"/>
      <c r="Q2806" s="121"/>
      <c r="R2806" s="121"/>
      <c r="S2806" s="121"/>
      <c r="T2806" s="121"/>
      <c r="U2806" s="121"/>
      <c r="V2806" s="121"/>
      <c r="W2806" s="121"/>
      <c r="X2806" s="121"/>
      <c r="Y2806" s="121"/>
      <c r="Z2806" s="121"/>
    </row>
    <row r="2807" spans="1:26" ht="18">
      <c r="A2807" s="121"/>
      <c r="B2807" s="121"/>
      <c r="C2807" s="35" t="s">
        <v>22929</v>
      </c>
      <c r="D2807" s="128" t="s">
        <v>8519</v>
      </c>
      <c r="E2807" s="129" t="s">
        <v>20</v>
      </c>
      <c r="F2807" s="130" t="s">
        <v>8520</v>
      </c>
      <c r="G2807" s="130" t="s">
        <v>305</v>
      </c>
      <c r="H2807" s="511">
        <f t="shared" si="129"/>
        <v>225312.5</v>
      </c>
      <c r="I2807" s="387">
        <v>218750</v>
      </c>
      <c r="J2807" s="511">
        <f t="shared" si="130"/>
        <v>229687.5</v>
      </c>
      <c r="K2807" s="511">
        <f t="shared" si="131"/>
        <v>240625</v>
      </c>
      <c r="L2807" s="121"/>
      <c r="M2807" s="121"/>
      <c r="N2807" s="121"/>
      <c r="O2807" s="121"/>
      <c r="P2807" s="121"/>
      <c r="Q2807" s="121"/>
      <c r="R2807" s="121"/>
      <c r="S2807" s="121"/>
      <c r="T2807" s="121"/>
      <c r="U2807" s="121"/>
      <c r="V2807" s="121"/>
      <c r="W2807" s="121"/>
      <c r="X2807" s="121"/>
      <c r="Y2807" s="121"/>
      <c r="Z2807" s="121"/>
    </row>
    <row r="2808" spans="1:26" ht="18">
      <c r="A2808" s="121"/>
      <c r="B2808" s="121"/>
      <c r="C2808" s="35" t="s">
        <v>8523</v>
      </c>
      <c r="D2808" s="128" t="s">
        <v>8524</v>
      </c>
      <c r="E2808" s="129" t="s">
        <v>20</v>
      </c>
      <c r="F2808" s="130" t="s">
        <v>20</v>
      </c>
      <c r="G2808" s="130" t="s">
        <v>305</v>
      </c>
      <c r="H2808" s="511">
        <f t="shared" si="129"/>
        <v>5356</v>
      </c>
      <c r="I2808" s="387">
        <v>5200</v>
      </c>
      <c r="J2808" s="511">
        <f t="shared" si="130"/>
        <v>5460</v>
      </c>
      <c r="K2808" s="511">
        <f t="shared" si="131"/>
        <v>5720</v>
      </c>
      <c r="L2808" s="121"/>
      <c r="M2808" s="121"/>
      <c r="N2808" s="121"/>
      <c r="O2808" s="121"/>
      <c r="P2808" s="121"/>
      <c r="Q2808" s="121"/>
      <c r="R2808" s="121"/>
      <c r="S2808" s="121"/>
      <c r="T2808" s="121"/>
      <c r="U2808" s="121"/>
      <c r="V2808" s="121"/>
      <c r="W2808" s="121"/>
      <c r="X2808" s="121"/>
      <c r="Y2808" s="121"/>
      <c r="Z2808" s="121"/>
    </row>
    <row r="2809" spans="1:26" ht="18">
      <c r="A2809" s="121"/>
      <c r="B2809" s="121"/>
      <c r="C2809" s="35" t="s">
        <v>8527</v>
      </c>
      <c r="D2809" s="128" t="s">
        <v>8528</v>
      </c>
      <c r="E2809" s="129" t="s">
        <v>20</v>
      </c>
      <c r="F2809" s="130" t="s">
        <v>8529</v>
      </c>
      <c r="G2809" s="130" t="s">
        <v>22</v>
      </c>
      <c r="H2809" s="511">
        <f t="shared" si="129"/>
        <v>3090000</v>
      </c>
      <c r="I2809" s="387">
        <v>3000000</v>
      </c>
      <c r="J2809" s="511">
        <f t="shared" si="130"/>
        <v>3150000</v>
      </c>
      <c r="K2809" s="511">
        <f t="shared" si="131"/>
        <v>3300000</v>
      </c>
      <c r="L2809" s="121"/>
      <c r="M2809" s="121"/>
      <c r="N2809" s="121"/>
      <c r="O2809" s="121"/>
      <c r="P2809" s="121"/>
      <c r="Q2809" s="121"/>
      <c r="R2809" s="121"/>
      <c r="S2809" s="121"/>
      <c r="T2809" s="121"/>
      <c r="U2809" s="121"/>
      <c r="V2809" s="121"/>
      <c r="W2809" s="121"/>
      <c r="X2809" s="121"/>
      <c r="Y2809" s="121"/>
      <c r="Z2809" s="121"/>
    </row>
    <row r="2810" spans="1:26" ht="18">
      <c r="A2810" s="121"/>
      <c r="B2810" s="121"/>
      <c r="C2810" s="35" t="s">
        <v>8532</v>
      </c>
      <c r="D2810" s="128" t="s">
        <v>8533</v>
      </c>
      <c r="E2810" s="129" t="s">
        <v>20</v>
      </c>
      <c r="F2810" s="130" t="s">
        <v>8534</v>
      </c>
      <c r="G2810" s="130" t="s">
        <v>22</v>
      </c>
      <c r="H2810" s="511">
        <f t="shared" si="129"/>
        <v>3193000</v>
      </c>
      <c r="I2810" s="387">
        <v>3100000</v>
      </c>
      <c r="J2810" s="511">
        <f t="shared" si="130"/>
        <v>3255000</v>
      </c>
      <c r="K2810" s="511">
        <f t="shared" si="131"/>
        <v>3410000</v>
      </c>
      <c r="L2810" s="121"/>
      <c r="M2810" s="121"/>
      <c r="N2810" s="121"/>
      <c r="O2810" s="121"/>
      <c r="P2810" s="121"/>
      <c r="Q2810" s="121"/>
      <c r="R2810" s="121"/>
      <c r="S2810" s="121"/>
      <c r="T2810" s="121"/>
      <c r="U2810" s="121"/>
      <c r="V2810" s="121"/>
      <c r="W2810" s="121"/>
      <c r="X2810" s="121"/>
      <c r="Y2810" s="121"/>
      <c r="Z2810" s="121"/>
    </row>
    <row r="2811" spans="1:26" ht="18">
      <c r="A2811" s="121"/>
      <c r="B2811" s="121"/>
      <c r="C2811" s="35" t="s">
        <v>8537</v>
      </c>
      <c r="D2811" s="128" t="s">
        <v>8538</v>
      </c>
      <c r="E2811" s="129" t="s">
        <v>20</v>
      </c>
      <c r="F2811" s="130" t="s">
        <v>20</v>
      </c>
      <c r="G2811" s="130" t="s">
        <v>22</v>
      </c>
      <c r="H2811" s="511">
        <f t="shared" si="129"/>
        <v>669500</v>
      </c>
      <c r="I2811" s="387">
        <v>650000</v>
      </c>
      <c r="J2811" s="511">
        <f t="shared" si="130"/>
        <v>682500</v>
      </c>
      <c r="K2811" s="511">
        <f t="shared" si="131"/>
        <v>715000</v>
      </c>
      <c r="L2811" s="121"/>
      <c r="M2811" s="121"/>
      <c r="N2811" s="121"/>
      <c r="O2811" s="121"/>
      <c r="P2811" s="121"/>
      <c r="Q2811" s="121"/>
      <c r="R2811" s="121"/>
      <c r="S2811" s="121"/>
      <c r="T2811" s="121"/>
      <c r="U2811" s="121"/>
      <c r="V2811" s="121"/>
      <c r="W2811" s="121"/>
      <c r="X2811" s="121"/>
      <c r="Y2811" s="121"/>
      <c r="Z2811" s="121"/>
    </row>
    <row r="2812" spans="1:26" ht="18">
      <c r="A2812" s="121"/>
      <c r="B2812" s="121"/>
      <c r="C2812" s="35" t="s">
        <v>8541</v>
      </c>
      <c r="D2812" s="128" t="s">
        <v>8542</v>
      </c>
      <c r="E2812" s="129" t="s">
        <v>8543</v>
      </c>
      <c r="F2812" s="130" t="s">
        <v>20</v>
      </c>
      <c r="G2812" s="130" t="s">
        <v>22</v>
      </c>
      <c r="H2812" s="511">
        <f t="shared" si="129"/>
        <v>6483850</v>
      </c>
      <c r="I2812" s="387">
        <v>6295000</v>
      </c>
      <c r="J2812" s="511">
        <f t="shared" si="130"/>
        <v>6609750</v>
      </c>
      <c r="K2812" s="511">
        <f t="shared" si="131"/>
        <v>6924500</v>
      </c>
      <c r="L2812" s="121"/>
      <c r="M2812" s="121"/>
      <c r="N2812" s="121"/>
      <c r="O2812" s="121"/>
      <c r="P2812" s="121"/>
      <c r="Q2812" s="121"/>
      <c r="R2812" s="121"/>
      <c r="S2812" s="121"/>
      <c r="T2812" s="121"/>
      <c r="U2812" s="121"/>
      <c r="V2812" s="121"/>
      <c r="W2812" s="121"/>
      <c r="X2812" s="121"/>
      <c r="Y2812" s="121"/>
      <c r="Z2812" s="121"/>
    </row>
    <row r="2813" spans="1:26" ht="18">
      <c r="A2813" s="121"/>
      <c r="B2813" s="121"/>
      <c r="C2813" s="35" t="s">
        <v>8546</v>
      </c>
      <c r="D2813" s="128" t="s">
        <v>8547</v>
      </c>
      <c r="E2813" s="129" t="s">
        <v>20</v>
      </c>
      <c r="F2813" s="130" t="s">
        <v>20</v>
      </c>
      <c r="G2813" s="130" t="s">
        <v>22</v>
      </c>
      <c r="H2813" s="511">
        <f t="shared" si="129"/>
        <v>9651100</v>
      </c>
      <c r="I2813" s="387">
        <v>9370000</v>
      </c>
      <c r="J2813" s="511">
        <f t="shared" si="130"/>
        <v>9838500</v>
      </c>
      <c r="K2813" s="511">
        <f t="shared" si="131"/>
        <v>10307000</v>
      </c>
      <c r="L2813" s="121"/>
      <c r="M2813" s="121"/>
      <c r="N2813" s="121"/>
      <c r="O2813" s="121"/>
      <c r="P2813" s="121"/>
      <c r="Q2813" s="121"/>
      <c r="R2813" s="121"/>
      <c r="S2813" s="121"/>
      <c r="T2813" s="121"/>
      <c r="U2813" s="121"/>
      <c r="V2813" s="121"/>
      <c r="W2813" s="121"/>
      <c r="X2813" s="121"/>
      <c r="Y2813" s="121"/>
      <c r="Z2813" s="121"/>
    </row>
    <row r="2814" spans="1:26" ht="18">
      <c r="A2814" s="121"/>
      <c r="B2814" s="121"/>
      <c r="C2814" s="35" t="s">
        <v>8550</v>
      </c>
      <c r="D2814" s="128" t="s">
        <v>8551</v>
      </c>
      <c r="E2814" s="129" t="s">
        <v>20</v>
      </c>
      <c r="F2814" s="130" t="s">
        <v>20</v>
      </c>
      <c r="G2814" s="130" t="s">
        <v>305</v>
      </c>
      <c r="H2814" s="511">
        <f t="shared" si="129"/>
        <v>326510</v>
      </c>
      <c r="I2814" s="387">
        <v>317000</v>
      </c>
      <c r="J2814" s="511">
        <f t="shared" si="130"/>
        <v>332850</v>
      </c>
      <c r="K2814" s="511">
        <f t="shared" si="131"/>
        <v>348700</v>
      </c>
      <c r="L2814" s="121"/>
      <c r="M2814" s="121"/>
      <c r="N2814" s="121"/>
      <c r="O2814" s="121"/>
      <c r="P2814" s="121"/>
      <c r="Q2814" s="121"/>
      <c r="R2814" s="121"/>
      <c r="S2814" s="121"/>
      <c r="T2814" s="121"/>
      <c r="U2814" s="121"/>
      <c r="V2814" s="121"/>
      <c r="W2814" s="121"/>
      <c r="X2814" s="121"/>
      <c r="Y2814" s="121"/>
      <c r="Z2814" s="121"/>
    </row>
    <row r="2815" spans="1:26" ht="18">
      <c r="A2815" s="121"/>
      <c r="B2815" s="121"/>
      <c r="C2815" s="35" t="s">
        <v>8554</v>
      </c>
      <c r="D2815" s="128" t="s">
        <v>8555</v>
      </c>
      <c r="E2815" s="129" t="s">
        <v>20</v>
      </c>
      <c r="F2815" s="130" t="s">
        <v>8556</v>
      </c>
      <c r="G2815" s="130" t="s">
        <v>305</v>
      </c>
      <c r="H2815" s="511">
        <f t="shared" si="129"/>
        <v>897387.5</v>
      </c>
      <c r="I2815" s="387">
        <v>871250</v>
      </c>
      <c r="J2815" s="511">
        <f t="shared" si="130"/>
        <v>914812.5</v>
      </c>
      <c r="K2815" s="511">
        <f t="shared" si="131"/>
        <v>958375</v>
      </c>
      <c r="L2815" s="121"/>
      <c r="M2815" s="121"/>
      <c r="N2815" s="121"/>
      <c r="O2815" s="121"/>
      <c r="P2815" s="121"/>
      <c r="Q2815" s="121"/>
      <c r="R2815" s="121"/>
      <c r="S2815" s="121"/>
      <c r="T2815" s="121"/>
      <c r="U2815" s="121"/>
      <c r="V2815" s="121"/>
      <c r="W2815" s="121"/>
      <c r="X2815" s="121"/>
      <c r="Y2815" s="121"/>
      <c r="Z2815" s="121"/>
    </row>
    <row r="2816" spans="1:26" ht="18">
      <c r="A2816" s="121"/>
      <c r="B2816" s="121"/>
      <c r="C2816" s="35" t="s">
        <v>8559</v>
      </c>
      <c r="D2816" s="128" t="s">
        <v>8560</v>
      </c>
      <c r="E2816" s="129" t="s">
        <v>20</v>
      </c>
      <c r="F2816" s="130" t="s">
        <v>20</v>
      </c>
      <c r="G2816" s="130" t="s">
        <v>305</v>
      </c>
      <c r="H2816" s="511">
        <f t="shared" si="129"/>
        <v>359103.32</v>
      </c>
      <c r="I2816" s="387">
        <v>348644</v>
      </c>
      <c r="J2816" s="511">
        <f t="shared" si="130"/>
        <v>366076.2</v>
      </c>
      <c r="K2816" s="511">
        <f t="shared" si="131"/>
        <v>383508.4</v>
      </c>
      <c r="L2816" s="121"/>
      <c r="M2816" s="121"/>
      <c r="N2816" s="121"/>
      <c r="O2816" s="121"/>
      <c r="P2816" s="121"/>
      <c r="Q2816" s="121"/>
      <c r="R2816" s="121"/>
      <c r="S2816" s="121"/>
      <c r="T2816" s="121"/>
      <c r="U2816" s="121"/>
      <c r="V2816" s="121"/>
      <c r="W2816" s="121"/>
      <c r="X2816" s="121"/>
      <c r="Y2816" s="121"/>
      <c r="Z2816" s="121"/>
    </row>
    <row r="2817" spans="1:26" ht="18">
      <c r="A2817" s="39"/>
      <c r="B2817" s="39"/>
      <c r="C2817" s="35" t="s">
        <v>8563</v>
      </c>
      <c r="D2817" s="128" t="s">
        <v>8564</v>
      </c>
      <c r="E2817" s="129" t="s">
        <v>20</v>
      </c>
      <c r="F2817" s="130" t="s">
        <v>20</v>
      </c>
      <c r="G2817" s="130" t="s">
        <v>305</v>
      </c>
      <c r="H2817" s="511">
        <f t="shared" si="129"/>
        <v>321506.26</v>
      </c>
      <c r="I2817" s="387">
        <v>312142</v>
      </c>
      <c r="J2817" s="511">
        <f t="shared" si="130"/>
        <v>327749.09999999998</v>
      </c>
      <c r="K2817" s="511">
        <f t="shared" si="131"/>
        <v>343356.2</v>
      </c>
      <c r="L2817" s="39"/>
      <c r="M2817" s="39"/>
      <c r="N2817" s="39"/>
      <c r="O2817" s="39"/>
      <c r="P2817" s="39"/>
      <c r="Q2817" s="39"/>
      <c r="R2817" s="39"/>
      <c r="S2817" s="39"/>
      <c r="T2817" s="39"/>
      <c r="U2817" s="39"/>
      <c r="V2817" s="39"/>
      <c r="W2817" s="39"/>
      <c r="X2817" s="39"/>
      <c r="Y2817" s="39"/>
      <c r="Z2817" s="39"/>
    </row>
    <row r="2818" spans="1:26" ht="18">
      <c r="A2818" s="34"/>
      <c r="B2818" s="34"/>
      <c r="C2818" s="35" t="s">
        <v>8566</v>
      </c>
      <c r="D2818" s="128" t="s">
        <v>8568</v>
      </c>
      <c r="E2818" s="129" t="s">
        <v>20</v>
      </c>
      <c r="F2818" s="130" t="s">
        <v>8570</v>
      </c>
      <c r="G2818" s="130" t="s">
        <v>22</v>
      </c>
      <c r="H2818" s="511">
        <f t="shared" si="129"/>
        <v>1854000</v>
      </c>
      <c r="I2818" s="387">
        <v>1800000</v>
      </c>
      <c r="J2818" s="511">
        <f t="shared" si="130"/>
        <v>1890000</v>
      </c>
      <c r="K2818" s="511">
        <f t="shared" si="131"/>
        <v>1980000</v>
      </c>
      <c r="L2818" s="34"/>
      <c r="M2818" s="34"/>
      <c r="N2818" s="34"/>
      <c r="O2818" s="34"/>
      <c r="P2818" s="34"/>
      <c r="Q2818" s="34"/>
      <c r="R2818" s="34"/>
      <c r="S2818" s="34"/>
      <c r="T2818" s="34"/>
      <c r="U2818" s="34"/>
      <c r="V2818" s="34"/>
      <c r="W2818" s="34"/>
      <c r="X2818" s="34"/>
      <c r="Y2818" s="34"/>
      <c r="Z2818" s="34"/>
    </row>
    <row r="2819" spans="1:26" ht="18">
      <c r="A2819" s="34"/>
      <c r="B2819" s="34"/>
      <c r="C2819" s="35" t="s">
        <v>8571</v>
      </c>
      <c r="D2819" s="128" t="s">
        <v>8572</v>
      </c>
      <c r="E2819" s="129" t="s">
        <v>20</v>
      </c>
      <c r="F2819" s="130" t="s">
        <v>20</v>
      </c>
      <c r="G2819" s="130" t="s">
        <v>22</v>
      </c>
      <c r="H2819" s="511">
        <f t="shared" si="129"/>
        <v>1859150</v>
      </c>
      <c r="I2819" s="387">
        <v>1805000</v>
      </c>
      <c r="J2819" s="511">
        <f t="shared" si="130"/>
        <v>1895250</v>
      </c>
      <c r="K2819" s="511">
        <f t="shared" si="131"/>
        <v>1985500</v>
      </c>
      <c r="L2819" s="34"/>
      <c r="M2819" s="34"/>
      <c r="N2819" s="34"/>
      <c r="O2819" s="34"/>
      <c r="P2819" s="34"/>
      <c r="Q2819" s="34"/>
      <c r="R2819" s="34"/>
      <c r="S2819" s="34"/>
      <c r="T2819" s="34"/>
      <c r="U2819" s="34"/>
      <c r="V2819" s="34"/>
      <c r="W2819" s="34"/>
      <c r="X2819" s="34"/>
      <c r="Y2819" s="34"/>
      <c r="Z2819" s="34"/>
    </row>
    <row r="2820" spans="1:26" ht="18">
      <c r="A2820" s="34"/>
      <c r="B2820" s="34"/>
      <c r="C2820" s="35" t="s">
        <v>8575</v>
      </c>
      <c r="D2820" s="128" t="s">
        <v>8576</v>
      </c>
      <c r="E2820" s="129" t="s">
        <v>20</v>
      </c>
      <c r="F2820" s="130" t="s">
        <v>20</v>
      </c>
      <c r="G2820" s="130" t="s">
        <v>889</v>
      </c>
      <c r="H2820" s="511">
        <f t="shared" si="129"/>
        <v>329600</v>
      </c>
      <c r="I2820" s="387">
        <v>320000</v>
      </c>
      <c r="J2820" s="511">
        <f t="shared" si="130"/>
        <v>336000</v>
      </c>
      <c r="K2820" s="511">
        <f t="shared" si="131"/>
        <v>352000</v>
      </c>
      <c r="L2820" s="34"/>
      <c r="M2820" s="34"/>
      <c r="N2820" s="34"/>
      <c r="O2820" s="34"/>
      <c r="P2820" s="34"/>
      <c r="Q2820" s="34"/>
      <c r="R2820" s="34"/>
      <c r="S2820" s="34"/>
      <c r="T2820" s="34"/>
      <c r="U2820" s="34"/>
      <c r="V2820" s="34"/>
      <c r="W2820" s="34"/>
      <c r="X2820" s="34"/>
      <c r="Y2820" s="34"/>
      <c r="Z2820" s="34"/>
    </row>
    <row r="2821" spans="1:26" ht="18">
      <c r="A2821" s="121"/>
      <c r="B2821" s="121"/>
      <c r="C2821" s="35" t="s">
        <v>8579</v>
      </c>
      <c r="D2821" s="128" t="s">
        <v>8580</v>
      </c>
      <c r="E2821" s="129" t="s">
        <v>20</v>
      </c>
      <c r="F2821" s="130" t="s">
        <v>20</v>
      </c>
      <c r="G2821" s="130" t="s">
        <v>4097</v>
      </c>
      <c r="H2821" s="511">
        <f t="shared" si="129"/>
        <v>33166</v>
      </c>
      <c r="I2821" s="387">
        <v>32200</v>
      </c>
      <c r="J2821" s="511">
        <f t="shared" si="130"/>
        <v>33810</v>
      </c>
      <c r="K2821" s="511">
        <f t="shared" si="131"/>
        <v>35420</v>
      </c>
      <c r="L2821" s="121"/>
      <c r="M2821" s="121"/>
      <c r="N2821" s="121"/>
      <c r="O2821" s="121"/>
      <c r="P2821" s="121"/>
      <c r="Q2821" s="121"/>
      <c r="R2821" s="121"/>
      <c r="S2821" s="121"/>
      <c r="T2821" s="121"/>
      <c r="U2821" s="121"/>
      <c r="V2821" s="121"/>
      <c r="W2821" s="121"/>
      <c r="X2821" s="121"/>
      <c r="Y2821" s="121"/>
      <c r="Z2821" s="121"/>
    </row>
    <row r="2822" spans="1:26" ht="18">
      <c r="A2822" s="121"/>
      <c r="B2822" s="121"/>
      <c r="C2822" s="35" t="s">
        <v>8583</v>
      </c>
      <c r="D2822" s="128" t="s">
        <v>8584</v>
      </c>
      <c r="E2822" s="129" t="s">
        <v>20</v>
      </c>
      <c r="F2822" s="130" t="s">
        <v>20</v>
      </c>
      <c r="G2822" s="130" t="s">
        <v>22</v>
      </c>
      <c r="H2822" s="511">
        <f t="shared" si="129"/>
        <v>11064260</v>
      </c>
      <c r="I2822" s="387">
        <v>10742000</v>
      </c>
      <c r="J2822" s="511">
        <f t="shared" si="130"/>
        <v>11279100</v>
      </c>
      <c r="K2822" s="511">
        <f t="shared" si="131"/>
        <v>11816200</v>
      </c>
      <c r="L2822" s="121"/>
      <c r="M2822" s="121"/>
      <c r="N2822" s="121"/>
      <c r="O2822" s="121"/>
      <c r="P2822" s="121"/>
      <c r="Q2822" s="121"/>
      <c r="R2822" s="121"/>
      <c r="S2822" s="121"/>
      <c r="T2822" s="121"/>
      <c r="U2822" s="121"/>
      <c r="V2822" s="121"/>
      <c r="W2822" s="121"/>
      <c r="X2822" s="121"/>
      <c r="Y2822" s="121"/>
      <c r="Z2822" s="121"/>
    </row>
    <row r="2823" spans="1:26" ht="18">
      <c r="A2823" s="121"/>
      <c r="B2823" s="121"/>
      <c r="C2823" s="35" t="s">
        <v>8587</v>
      </c>
      <c r="D2823" s="128" t="s">
        <v>8588</v>
      </c>
      <c r="E2823" s="129"/>
      <c r="F2823" s="130"/>
      <c r="G2823" s="130" t="s">
        <v>22</v>
      </c>
      <c r="H2823" s="511">
        <f t="shared" si="129"/>
        <v>9259700</v>
      </c>
      <c r="I2823" s="387">
        <v>8990000</v>
      </c>
      <c r="J2823" s="511">
        <f t="shared" si="130"/>
        <v>9439500</v>
      </c>
      <c r="K2823" s="511">
        <f t="shared" si="131"/>
        <v>9889000</v>
      </c>
      <c r="L2823" s="121"/>
      <c r="M2823" s="121"/>
      <c r="N2823" s="121"/>
      <c r="O2823" s="121"/>
      <c r="P2823" s="121"/>
      <c r="Q2823" s="121"/>
      <c r="R2823" s="121"/>
      <c r="S2823" s="121"/>
      <c r="T2823" s="121"/>
      <c r="U2823" s="121"/>
      <c r="V2823" s="121"/>
      <c r="W2823" s="121"/>
      <c r="X2823" s="121"/>
      <c r="Y2823" s="121"/>
      <c r="Z2823" s="121"/>
    </row>
    <row r="2824" spans="1:26" ht="18">
      <c r="A2824" s="121"/>
      <c r="B2824" s="121"/>
      <c r="C2824" s="35" t="s">
        <v>8591</v>
      </c>
      <c r="D2824" s="128" t="s">
        <v>8592</v>
      </c>
      <c r="E2824" s="129"/>
      <c r="F2824" s="130" t="s">
        <v>8593</v>
      </c>
      <c r="G2824" s="130" t="s">
        <v>305</v>
      </c>
      <c r="H2824" s="511">
        <f t="shared" si="129"/>
        <v>669500</v>
      </c>
      <c r="I2824" s="387">
        <v>650000</v>
      </c>
      <c r="J2824" s="511">
        <f t="shared" si="130"/>
        <v>682500</v>
      </c>
      <c r="K2824" s="511">
        <f t="shared" si="131"/>
        <v>715000</v>
      </c>
      <c r="L2824" s="121"/>
      <c r="M2824" s="121"/>
      <c r="N2824" s="121"/>
      <c r="O2824" s="121"/>
      <c r="P2824" s="121"/>
      <c r="Q2824" s="121"/>
      <c r="R2824" s="121"/>
      <c r="S2824" s="121"/>
      <c r="T2824" s="121"/>
      <c r="U2824" s="121"/>
      <c r="V2824" s="121"/>
      <c r="W2824" s="121"/>
      <c r="X2824" s="121"/>
      <c r="Y2824" s="121"/>
      <c r="Z2824" s="121"/>
    </row>
    <row r="2825" spans="1:26" ht="18">
      <c r="A2825" s="121"/>
      <c r="B2825" s="121"/>
      <c r="C2825" s="35" t="s">
        <v>8596</v>
      </c>
      <c r="D2825" s="128" t="s">
        <v>8597</v>
      </c>
      <c r="E2825" s="129"/>
      <c r="F2825" s="130" t="s">
        <v>8598</v>
      </c>
      <c r="G2825" s="130" t="s">
        <v>305</v>
      </c>
      <c r="H2825" s="511">
        <f t="shared" si="129"/>
        <v>649930</v>
      </c>
      <c r="I2825" s="387">
        <v>631000</v>
      </c>
      <c r="J2825" s="511">
        <f t="shared" si="130"/>
        <v>662550</v>
      </c>
      <c r="K2825" s="511">
        <f t="shared" si="131"/>
        <v>694100</v>
      </c>
      <c r="L2825" s="151"/>
      <c r="M2825" s="151"/>
      <c r="N2825" s="151"/>
      <c r="O2825" s="151"/>
      <c r="P2825" s="151"/>
      <c r="Q2825" s="151"/>
      <c r="R2825" s="151"/>
      <c r="S2825" s="151"/>
      <c r="T2825" s="151"/>
      <c r="U2825" s="151"/>
      <c r="V2825" s="151"/>
      <c r="W2825" s="151"/>
      <c r="X2825" s="151"/>
      <c r="Y2825" s="151"/>
      <c r="Z2825" s="151"/>
    </row>
    <row r="2826" spans="1:26" ht="18">
      <c r="A2826" s="121"/>
      <c r="B2826" s="121"/>
      <c r="C2826" s="35" t="s">
        <v>8602</v>
      </c>
      <c r="D2826" s="128" t="s">
        <v>8597</v>
      </c>
      <c r="E2826" s="129"/>
      <c r="F2826" s="130" t="s">
        <v>8603</v>
      </c>
      <c r="G2826" s="130" t="s">
        <v>305</v>
      </c>
      <c r="H2826" s="511">
        <f t="shared" si="129"/>
        <v>1038961</v>
      </c>
      <c r="I2826" s="387">
        <v>1008700</v>
      </c>
      <c r="J2826" s="511">
        <f t="shared" si="130"/>
        <v>1059135</v>
      </c>
      <c r="K2826" s="511">
        <f t="shared" si="131"/>
        <v>1109570</v>
      </c>
      <c r="L2826" s="151"/>
      <c r="M2826" s="151"/>
      <c r="N2826" s="151"/>
      <c r="O2826" s="151"/>
      <c r="P2826" s="151"/>
      <c r="Q2826" s="151"/>
      <c r="R2826" s="151"/>
      <c r="S2826" s="151"/>
      <c r="T2826" s="151"/>
      <c r="U2826" s="151"/>
      <c r="V2826" s="151"/>
      <c r="W2826" s="151"/>
      <c r="X2826" s="151"/>
      <c r="Y2826" s="151"/>
      <c r="Z2826" s="151"/>
    </row>
    <row r="2827" spans="1:26" ht="18">
      <c r="A2827" s="121"/>
      <c r="B2827" s="121"/>
      <c r="C2827" s="35" t="s">
        <v>8606</v>
      </c>
      <c r="D2827" s="128" t="s">
        <v>8607</v>
      </c>
      <c r="E2827" s="129"/>
      <c r="F2827" s="130"/>
      <c r="G2827" s="130" t="s">
        <v>305</v>
      </c>
      <c r="H2827" s="511">
        <f t="shared" ref="H2827:H2871" si="132">(I2827*0.03)+I2827</f>
        <v>113300</v>
      </c>
      <c r="I2827" s="387">
        <v>110000</v>
      </c>
      <c r="J2827" s="511">
        <f t="shared" ref="J2827:J2871" si="133">(I2827*0.05)+I2827</f>
        <v>115500</v>
      </c>
      <c r="K2827" s="511">
        <f t="shared" ref="K2827:K2871" si="134">(I2827*0.1)+I2827</f>
        <v>121000</v>
      </c>
      <c r="L2827" s="151"/>
      <c r="M2827" s="151"/>
      <c r="N2827" s="151"/>
      <c r="O2827" s="151"/>
      <c r="P2827" s="151"/>
      <c r="Q2827" s="151"/>
      <c r="R2827" s="151"/>
      <c r="S2827" s="151"/>
      <c r="T2827" s="151"/>
      <c r="U2827" s="151"/>
      <c r="V2827" s="151"/>
      <c r="W2827" s="151"/>
      <c r="X2827" s="151"/>
      <c r="Y2827" s="151"/>
      <c r="Z2827" s="151"/>
    </row>
    <row r="2828" spans="1:26" ht="18">
      <c r="A2828" s="121"/>
      <c r="B2828" s="121"/>
      <c r="C2828" s="35" t="s">
        <v>8608</v>
      </c>
      <c r="D2828" s="128" t="s">
        <v>16648</v>
      </c>
      <c r="E2828" s="129"/>
      <c r="F2828" s="130"/>
      <c r="G2828" s="130" t="s">
        <v>305</v>
      </c>
      <c r="H2828" s="511">
        <f t="shared" si="132"/>
        <v>227630</v>
      </c>
      <c r="I2828" s="386">
        <v>221000</v>
      </c>
      <c r="J2828" s="511">
        <f t="shared" si="133"/>
        <v>232050</v>
      </c>
      <c r="K2828" s="511">
        <f t="shared" si="134"/>
        <v>243100</v>
      </c>
      <c r="L2828" s="151"/>
      <c r="M2828" s="151"/>
      <c r="N2828" s="151"/>
      <c r="O2828" s="151"/>
      <c r="P2828" s="151"/>
      <c r="Q2828" s="151"/>
      <c r="R2828" s="151"/>
      <c r="S2828" s="151"/>
      <c r="T2828" s="151"/>
      <c r="U2828" s="151"/>
      <c r="V2828" s="151"/>
      <c r="W2828" s="151"/>
      <c r="X2828" s="151"/>
      <c r="Y2828" s="151"/>
      <c r="Z2828" s="151"/>
    </row>
    <row r="2829" spans="1:26" ht="18">
      <c r="A2829" s="121"/>
      <c r="B2829" s="121"/>
      <c r="C2829" s="35" t="s">
        <v>8613</v>
      </c>
      <c r="D2829" s="128" t="s">
        <v>8610</v>
      </c>
      <c r="E2829" s="129"/>
      <c r="F2829" s="130"/>
      <c r="G2829" s="130" t="s">
        <v>305</v>
      </c>
      <c r="H2829" s="511">
        <f t="shared" si="132"/>
        <v>133385</v>
      </c>
      <c r="I2829" s="387">
        <v>129500</v>
      </c>
      <c r="J2829" s="511">
        <f t="shared" si="133"/>
        <v>135975</v>
      </c>
      <c r="K2829" s="511">
        <f t="shared" si="134"/>
        <v>142450</v>
      </c>
      <c r="L2829" s="151"/>
      <c r="M2829" s="151"/>
      <c r="N2829" s="151"/>
      <c r="O2829" s="151"/>
      <c r="P2829" s="151"/>
      <c r="Q2829" s="151"/>
      <c r="R2829" s="151"/>
      <c r="S2829" s="151"/>
      <c r="T2829" s="151"/>
      <c r="U2829" s="151"/>
      <c r="V2829" s="151"/>
      <c r="W2829" s="151"/>
      <c r="X2829" s="151"/>
      <c r="Y2829" s="151"/>
      <c r="Z2829" s="151"/>
    </row>
    <row r="2830" spans="1:26" ht="18">
      <c r="A2830" s="121"/>
      <c r="B2830" s="121"/>
      <c r="C2830" s="35" t="s">
        <v>8617</v>
      </c>
      <c r="D2830" s="128" t="s">
        <v>8614</v>
      </c>
      <c r="E2830" s="129"/>
      <c r="F2830" s="130"/>
      <c r="G2830" s="130" t="s">
        <v>22</v>
      </c>
      <c r="H2830" s="511">
        <f t="shared" si="132"/>
        <v>8610800</v>
      </c>
      <c r="I2830" s="387">
        <v>8360000</v>
      </c>
      <c r="J2830" s="511">
        <f t="shared" si="133"/>
        <v>8778000</v>
      </c>
      <c r="K2830" s="511">
        <f t="shared" si="134"/>
        <v>9196000</v>
      </c>
      <c r="L2830" s="151"/>
      <c r="M2830" s="151"/>
      <c r="N2830" s="151"/>
      <c r="O2830" s="151"/>
      <c r="P2830" s="151"/>
      <c r="Q2830" s="151"/>
      <c r="R2830" s="151"/>
      <c r="S2830" s="151"/>
      <c r="T2830" s="151"/>
      <c r="U2830" s="151"/>
      <c r="V2830" s="151"/>
      <c r="W2830" s="151"/>
      <c r="X2830" s="151"/>
      <c r="Y2830" s="151"/>
      <c r="Z2830" s="151"/>
    </row>
    <row r="2831" spans="1:26" ht="18">
      <c r="A2831" s="121"/>
      <c r="B2831" s="121"/>
      <c r="C2831" s="35" t="s">
        <v>8621</v>
      </c>
      <c r="D2831" s="128" t="s">
        <v>8619</v>
      </c>
      <c r="E2831" s="129"/>
      <c r="F2831" s="130"/>
      <c r="G2831" s="130" t="s">
        <v>22</v>
      </c>
      <c r="H2831" s="511">
        <f t="shared" si="132"/>
        <v>974792</v>
      </c>
      <c r="I2831" s="387">
        <v>946400</v>
      </c>
      <c r="J2831" s="511">
        <f t="shared" si="133"/>
        <v>993720</v>
      </c>
      <c r="K2831" s="511">
        <f t="shared" si="134"/>
        <v>1041040</v>
      </c>
      <c r="L2831" s="151"/>
      <c r="M2831" s="151"/>
      <c r="N2831" s="151"/>
      <c r="O2831" s="151"/>
      <c r="P2831" s="151"/>
      <c r="Q2831" s="151"/>
      <c r="R2831" s="151"/>
      <c r="S2831" s="151"/>
      <c r="T2831" s="151"/>
      <c r="U2831" s="151"/>
      <c r="V2831" s="151"/>
      <c r="W2831" s="151"/>
      <c r="X2831" s="151"/>
      <c r="Y2831" s="151"/>
      <c r="Z2831" s="151"/>
    </row>
    <row r="2832" spans="1:26" ht="18">
      <c r="A2832" s="121"/>
      <c r="B2832" s="121"/>
      <c r="C2832" s="35" t="s">
        <v>8627</v>
      </c>
      <c r="D2832" s="128" t="s">
        <v>8623</v>
      </c>
      <c r="E2832" s="129"/>
      <c r="F2832" s="130" t="s">
        <v>8625</v>
      </c>
      <c r="G2832" s="130" t="s">
        <v>22</v>
      </c>
      <c r="H2832" s="511">
        <f t="shared" si="132"/>
        <v>25750000</v>
      </c>
      <c r="I2832" s="387">
        <v>25000000</v>
      </c>
      <c r="J2832" s="511">
        <f t="shared" si="133"/>
        <v>26250000</v>
      </c>
      <c r="K2832" s="511">
        <f t="shared" si="134"/>
        <v>27500000</v>
      </c>
      <c r="L2832" s="151"/>
      <c r="M2832" s="151"/>
      <c r="N2832" s="151"/>
      <c r="O2832" s="151"/>
      <c r="P2832" s="151"/>
      <c r="Q2832" s="151"/>
      <c r="R2832" s="151"/>
      <c r="S2832" s="151"/>
      <c r="T2832" s="151"/>
      <c r="U2832" s="151"/>
      <c r="V2832" s="151"/>
      <c r="W2832" s="151"/>
      <c r="X2832" s="151"/>
      <c r="Y2832" s="151"/>
      <c r="Z2832" s="151"/>
    </row>
    <row r="2833" spans="1:26" ht="18">
      <c r="A2833" s="121"/>
      <c r="B2833" s="121"/>
      <c r="C2833" s="35" t="s">
        <v>8630</v>
      </c>
      <c r="D2833" s="128" t="s">
        <v>8628</v>
      </c>
      <c r="E2833" s="129"/>
      <c r="F2833" s="130"/>
      <c r="G2833" s="130" t="s">
        <v>22</v>
      </c>
      <c r="H2833" s="511">
        <f t="shared" si="132"/>
        <v>46813500</v>
      </c>
      <c r="I2833" s="387">
        <v>45450000</v>
      </c>
      <c r="J2833" s="511">
        <f t="shared" si="133"/>
        <v>47722500</v>
      </c>
      <c r="K2833" s="511">
        <f t="shared" si="134"/>
        <v>49995000</v>
      </c>
      <c r="L2833" s="151"/>
      <c r="M2833" s="151"/>
      <c r="N2833" s="151"/>
      <c r="O2833" s="151"/>
      <c r="P2833" s="151"/>
      <c r="Q2833" s="151"/>
      <c r="R2833" s="151"/>
      <c r="S2833" s="151"/>
      <c r="T2833" s="151"/>
      <c r="U2833" s="151"/>
      <c r="V2833" s="151"/>
      <c r="W2833" s="151"/>
      <c r="X2833" s="151"/>
      <c r="Y2833" s="151"/>
      <c r="Z2833" s="151"/>
    </row>
    <row r="2834" spans="1:26" ht="18">
      <c r="A2834" s="121"/>
      <c r="B2834" s="121"/>
      <c r="C2834" s="35" t="s">
        <v>8632</v>
      </c>
      <c r="D2834" s="128" t="s">
        <v>8631</v>
      </c>
      <c r="E2834" s="129"/>
      <c r="F2834" s="130"/>
      <c r="G2834" s="130" t="s">
        <v>305</v>
      </c>
      <c r="H2834" s="511">
        <f t="shared" si="132"/>
        <v>133385</v>
      </c>
      <c r="I2834" s="387">
        <v>129500</v>
      </c>
      <c r="J2834" s="511">
        <f t="shared" si="133"/>
        <v>135975</v>
      </c>
      <c r="K2834" s="511">
        <f t="shared" si="134"/>
        <v>142450</v>
      </c>
      <c r="L2834" s="151"/>
      <c r="M2834" s="151"/>
      <c r="N2834" s="151"/>
      <c r="O2834" s="151"/>
      <c r="P2834" s="151"/>
      <c r="Q2834" s="151"/>
      <c r="R2834" s="151"/>
      <c r="S2834" s="151"/>
      <c r="T2834" s="151"/>
      <c r="U2834" s="151"/>
      <c r="V2834" s="151"/>
      <c r="W2834" s="151"/>
      <c r="X2834" s="151"/>
      <c r="Y2834" s="151"/>
      <c r="Z2834" s="151"/>
    </row>
    <row r="2835" spans="1:26" ht="18">
      <c r="A2835" s="121"/>
      <c r="B2835" s="121"/>
      <c r="C2835" s="35" t="s">
        <v>8636</v>
      </c>
      <c r="D2835" s="128" t="s">
        <v>8633</v>
      </c>
      <c r="E2835" s="129"/>
      <c r="F2835" s="130"/>
      <c r="G2835" s="130" t="s">
        <v>22</v>
      </c>
      <c r="H2835" s="511">
        <f t="shared" si="132"/>
        <v>45320</v>
      </c>
      <c r="I2835" s="387">
        <v>44000</v>
      </c>
      <c r="J2835" s="511">
        <f t="shared" si="133"/>
        <v>46200</v>
      </c>
      <c r="K2835" s="511">
        <f t="shared" si="134"/>
        <v>48400</v>
      </c>
      <c r="L2835" s="151"/>
      <c r="M2835" s="151"/>
      <c r="N2835" s="151"/>
      <c r="O2835" s="151"/>
      <c r="P2835" s="151"/>
      <c r="Q2835" s="151"/>
      <c r="R2835" s="151"/>
      <c r="S2835" s="151"/>
      <c r="T2835" s="151"/>
      <c r="U2835" s="151"/>
      <c r="V2835" s="151"/>
      <c r="W2835" s="151"/>
      <c r="X2835" s="151"/>
      <c r="Y2835" s="151"/>
      <c r="Z2835" s="151"/>
    </row>
    <row r="2836" spans="1:26" ht="18">
      <c r="A2836" s="121"/>
      <c r="B2836" s="121"/>
      <c r="C2836" s="35" t="s">
        <v>8639</v>
      </c>
      <c r="D2836" s="128" t="s">
        <v>8637</v>
      </c>
      <c r="E2836" s="129"/>
      <c r="F2836" s="130"/>
      <c r="G2836" s="130" t="s">
        <v>22</v>
      </c>
      <c r="H2836" s="511">
        <f t="shared" si="132"/>
        <v>31930</v>
      </c>
      <c r="I2836" s="387">
        <v>31000</v>
      </c>
      <c r="J2836" s="511">
        <f t="shared" si="133"/>
        <v>32550</v>
      </c>
      <c r="K2836" s="511">
        <f t="shared" si="134"/>
        <v>34100</v>
      </c>
      <c r="L2836" s="151"/>
      <c r="M2836" s="151"/>
      <c r="N2836" s="151"/>
      <c r="O2836" s="151"/>
      <c r="P2836" s="151"/>
      <c r="Q2836" s="151"/>
      <c r="R2836" s="151"/>
      <c r="S2836" s="151"/>
      <c r="T2836" s="151"/>
      <c r="U2836" s="151"/>
      <c r="V2836" s="151"/>
      <c r="W2836" s="151"/>
      <c r="X2836" s="151"/>
      <c r="Y2836" s="151"/>
      <c r="Z2836" s="151"/>
    </row>
    <row r="2837" spans="1:26" ht="18">
      <c r="C2837" s="35" t="s">
        <v>8644</v>
      </c>
      <c r="D2837" s="128" t="s">
        <v>8641</v>
      </c>
      <c r="E2837" s="129" t="s">
        <v>8643</v>
      </c>
      <c r="F2837" s="130"/>
      <c r="G2837" s="130" t="s">
        <v>305</v>
      </c>
      <c r="H2837" s="511">
        <f t="shared" si="132"/>
        <v>515000</v>
      </c>
      <c r="I2837" s="387">
        <v>500000</v>
      </c>
      <c r="J2837" s="511">
        <f t="shared" si="133"/>
        <v>525000</v>
      </c>
      <c r="K2837" s="511">
        <f t="shared" si="134"/>
        <v>550000</v>
      </c>
    </row>
    <row r="2838" spans="1:26" ht="18">
      <c r="C2838" s="35" t="s">
        <v>8647</v>
      </c>
      <c r="D2838" s="128" t="s">
        <v>8645</v>
      </c>
      <c r="E2838" s="129"/>
      <c r="F2838" s="130" t="s">
        <v>7305</v>
      </c>
      <c r="G2838" s="130" t="s">
        <v>22</v>
      </c>
      <c r="H2838" s="511">
        <f t="shared" si="132"/>
        <v>2575000</v>
      </c>
      <c r="I2838" s="387">
        <v>2500000</v>
      </c>
      <c r="J2838" s="511">
        <f t="shared" si="133"/>
        <v>2625000</v>
      </c>
      <c r="K2838" s="511">
        <f t="shared" si="134"/>
        <v>2750000</v>
      </c>
    </row>
    <row r="2839" spans="1:26" ht="18">
      <c r="C2839" s="35" t="s">
        <v>8651</v>
      </c>
      <c r="D2839" s="128" t="s">
        <v>8649</v>
      </c>
      <c r="E2839" s="129" t="s">
        <v>8650</v>
      </c>
      <c r="F2839" s="130"/>
      <c r="G2839" s="130" t="s">
        <v>305</v>
      </c>
      <c r="H2839" s="511">
        <f t="shared" si="132"/>
        <v>257500</v>
      </c>
      <c r="I2839" s="387">
        <v>250000</v>
      </c>
      <c r="J2839" s="511">
        <f t="shared" si="133"/>
        <v>262500</v>
      </c>
      <c r="K2839" s="511">
        <f t="shared" si="134"/>
        <v>275000</v>
      </c>
    </row>
    <row r="2840" spans="1:26" ht="18">
      <c r="C2840" s="35" t="s">
        <v>8656</v>
      </c>
      <c r="D2840" s="128" t="s">
        <v>8653</v>
      </c>
      <c r="E2840" s="129" t="s">
        <v>8654</v>
      </c>
      <c r="F2840" s="130"/>
      <c r="G2840" s="130" t="s">
        <v>305</v>
      </c>
      <c r="H2840" s="511">
        <f t="shared" si="132"/>
        <v>257500</v>
      </c>
      <c r="I2840" s="387">
        <v>250000</v>
      </c>
      <c r="J2840" s="511">
        <f t="shared" si="133"/>
        <v>262500</v>
      </c>
      <c r="K2840" s="511">
        <f t="shared" si="134"/>
        <v>275000</v>
      </c>
    </row>
    <row r="2841" spans="1:26" ht="18">
      <c r="C2841" s="35" t="s">
        <v>8659</v>
      </c>
      <c r="D2841" s="128" t="s">
        <v>8657</v>
      </c>
      <c r="E2841" s="129"/>
      <c r="F2841" s="130"/>
      <c r="G2841" s="130" t="s">
        <v>305</v>
      </c>
      <c r="H2841" s="511">
        <f t="shared" si="132"/>
        <v>772500</v>
      </c>
      <c r="I2841" s="387">
        <v>750000</v>
      </c>
      <c r="J2841" s="511">
        <f t="shared" si="133"/>
        <v>787500</v>
      </c>
      <c r="K2841" s="511">
        <f t="shared" si="134"/>
        <v>825000</v>
      </c>
    </row>
    <row r="2842" spans="1:26" ht="54">
      <c r="C2842" s="35" t="s">
        <v>8664</v>
      </c>
      <c r="D2842" s="128" t="s">
        <v>8660</v>
      </c>
      <c r="E2842" s="129" t="s">
        <v>8661</v>
      </c>
      <c r="F2842" s="130" t="s">
        <v>8662</v>
      </c>
      <c r="G2842" s="130" t="s">
        <v>305</v>
      </c>
      <c r="H2842" s="511">
        <f t="shared" si="132"/>
        <v>2266</v>
      </c>
      <c r="I2842" s="387">
        <v>2200</v>
      </c>
      <c r="J2842" s="511">
        <f t="shared" si="133"/>
        <v>2310</v>
      </c>
      <c r="K2842" s="511">
        <f t="shared" si="134"/>
        <v>2420</v>
      </c>
    </row>
    <row r="2843" spans="1:26" ht="18">
      <c r="C2843" s="35" t="s">
        <v>22930</v>
      </c>
      <c r="D2843" s="128" t="s">
        <v>8665</v>
      </c>
      <c r="E2843" s="129"/>
      <c r="F2843" s="130"/>
      <c r="G2843" s="130" t="s">
        <v>305</v>
      </c>
      <c r="H2843" s="511">
        <f t="shared" si="132"/>
        <v>234016</v>
      </c>
      <c r="I2843" s="387">
        <v>227200</v>
      </c>
      <c r="J2843" s="511">
        <f t="shared" si="133"/>
        <v>238560</v>
      </c>
      <c r="K2843" s="511">
        <f t="shared" si="134"/>
        <v>249920</v>
      </c>
    </row>
    <row r="2844" spans="1:26" ht="18">
      <c r="C2844" s="35" t="s">
        <v>22931</v>
      </c>
      <c r="D2844" s="128" t="s">
        <v>16649</v>
      </c>
      <c r="E2844" s="129"/>
      <c r="F2844" s="130"/>
      <c r="G2844" s="130" t="s">
        <v>305</v>
      </c>
      <c r="H2844" s="511">
        <f t="shared" si="132"/>
        <v>133900</v>
      </c>
      <c r="I2844" s="386">
        <v>130000</v>
      </c>
      <c r="J2844" s="511">
        <f t="shared" si="133"/>
        <v>136500</v>
      </c>
      <c r="K2844" s="511">
        <f t="shared" si="134"/>
        <v>143000</v>
      </c>
    </row>
    <row r="2845" spans="1:26" ht="18">
      <c r="C2845" s="35" t="s">
        <v>22932</v>
      </c>
      <c r="D2845" s="128" t="s">
        <v>16650</v>
      </c>
      <c r="E2845" s="129"/>
      <c r="F2845" s="130"/>
      <c r="G2845" s="130" t="s">
        <v>721</v>
      </c>
      <c r="H2845" s="511">
        <f t="shared" si="132"/>
        <v>385632</v>
      </c>
      <c r="I2845" s="386">
        <v>374400</v>
      </c>
      <c r="J2845" s="511">
        <f t="shared" si="133"/>
        <v>393120</v>
      </c>
      <c r="K2845" s="511">
        <f t="shared" si="134"/>
        <v>411840</v>
      </c>
    </row>
    <row r="2846" spans="1:26" ht="18">
      <c r="C2846" s="35" t="s">
        <v>22933</v>
      </c>
      <c r="D2846" s="128" t="s">
        <v>16651</v>
      </c>
      <c r="E2846" s="129" t="s">
        <v>16624</v>
      </c>
      <c r="F2846" s="130"/>
      <c r="G2846" s="130" t="s">
        <v>305</v>
      </c>
      <c r="H2846" s="511">
        <f t="shared" si="132"/>
        <v>26780</v>
      </c>
      <c r="I2846" s="386">
        <v>26000</v>
      </c>
      <c r="J2846" s="511">
        <f t="shared" si="133"/>
        <v>27300</v>
      </c>
      <c r="K2846" s="511">
        <f t="shared" si="134"/>
        <v>28600</v>
      </c>
    </row>
    <row r="2847" spans="1:26" ht="18">
      <c r="C2847" s="35" t="s">
        <v>22934</v>
      </c>
      <c r="D2847" s="128" t="s">
        <v>8026</v>
      </c>
      <c r="E2847" s="129" t="s">
        <v>16624</v>
      </c>
      <c r="F2847" s="130"/>
      <c r="G2847" s="130" t="s">
        <v>305</v>
      </c>
      <c r="H2847" s="511">
        <f t="shared" si="132"/>
        <v>40170</v>
      </c>
      <c r="I2847" s="386">
        <v>39000</v>
      </c>
      <c r="J2847" s="511">
        <f t="shared" si="133"/>
        <v>40950</v>
      </c>
      <c r="K2847" s="511">
        <f t="shared" si="134"/>
        <v>42900</v>
      </c>
    </row>
    <row r="2848" spans="1:26" ht="36">
      <c r="C2848" s="35" t="s">
        <v>22935</v>
      </c>
      <c r="D2848" s="128" t="s">
        <v>16652</v>
      </c>
      <c r="E2848" s="129" t="s">
        <v>16624</v>
      </c>
      <c r="F2848" s="130"/>
      <c r="G2848" s="130" t="s">
        <v>305</v>
      </c>
      <c r="H2848" s="511">
        <f t="shared" si="132"/>
        <v>57844.800000000003</v>
      </c>
      <c r="I2848" s="386">
        <v>56160</v>
      </c>
      <c r="J2848" s="511">
        <f t="shared" si="133"/>
        <v>58968</v>
      </c>
      <c r="K2848" s="511">
        <f t="shared" si="134"/>
        <v>61776</v>
      </c>
    </row>
    <row r="2849" spans="3:11" ht="18">
      <c r="C2849" s="35" t="s">
        <v>22936</v>
      </c>
      <c r="D2849" s="128" t="s">
        <v>16653</v>
      </c>
      <c r="E2849" s="129" t="s">
        <v>16624</v>
      </c>
      <c r="F2849" s="130"/>
      <c r="G2849" s="130" t="s">
        <v>305</v>
      </c>
      <c r="H2849" s="511">
        <f t="shared" si="132"/>
        <v>40170</v>
      </c>
      <c r="I2849" s="386">
        <v>39000</v>
      </c>
      <c r="J2849" s="511">
        <f t="shared" si="133"/>
        <v>40950</v>
      </c>
      <c r="K2849" s="511">
        <f t="shared" si="134"/>
        <v>42900</v>
      </c>
    </row>
    <row r="2850" spans="3:11" ht="18">
      <c r="C2850" s="35" t="s">
        <v>22937</v>
      </c>
      <c r="D2850" s="128" t="s">
        <v>16654</v>
      </c>
      <c r="E2850" s="129" t="s">
        <v>16624</v>
      </c>
      <c r="F2850" s="130"/>
      <c r="G2850" s="130" t="s">
        <v>305</v>
      </c>
      <c r="H2850" s="511">
        <f t="shared" si="132"/>
        <v>44347.68</v>
      </c>
      <c r="I2850" s="386">
        <v>43056</v>
      </c>
      <c r="J2850" s="511">
        <f t="shared" si="133"/>
        <v>45208.800000000003</v>
      </c>
      <c r="K2850" s="511">
        <f t="shared" si="134"/>
        <v>47361.599999999999</v>
      </c>
    </row>
    <row r="2851" spans="3:11" ht="18">
      <c r="C2851" s="35" t="s">
        <v>22938</v>
      </c>
      <c r="D2851" s="128" t="s">
        <v>16655</v>
      </c>
      <c r="E2851" s="129" t="s">
        <v>16624</v>
      </c>
      <c r="F2851" s="130"/>
      <c r="G2851" s="130" t="s">
        <v>305</v>
      </c>
      <c r="H2851" s="511">
        <f t="shared" si="132"/>
        <v>44347.68</v>
      </c>
      <c r="I2851" s="386">
        <v>43056</v>
      </c>
      <c r="J2851" s="511">
        <f t="shared" si="133"/>
        <v>45208.800000000003</v>
      </c>
      <c r="K2851" s="511">
        <f t="shared" si="134"/>
        <v>47361.599999999999</v>
      </c>
    </row>
    <row r="2852" spans="3:11" ht="18">
      <c r="C2852" s="35" t="s">
        <v>22939</v>
      </c>
      <c r="D2852" s="128" t="s">
        <v>16656</v>
      </c>
      <c r="E2852" s="129" t="s">
        <v>16624</v>
      </c>
      <c r="F2852" s="130"/>
      <c r="G2852" s="130" t="s">
        <v>305</v>
      </c>
      <c r="H2852" s="511">
        <f t="shared" si="132"/>
        <v>40170</v>
      </c>
      <c r="I2852" s="386">
        <v>39000</v>
      </c>
      <c r="J2852" s="511">
        <f t="shared" si="133"/>
        <v>40950</v>
      </c>
      <c r="K2852" s="511">
        <f t="shared" si="134"/>
        <v>42900</v>
      </c>
    </row>
    <row r="2853" spans="3:11" ht="18">
      <c r="C2853" s="35" t="s">
        <v>22940</v>
      </c>
      <c r="D2853" s="128" t="s">
        <v>16657</v>
      </c>
      <c r="E2853" s="129" t="s">
        <v>16624</v>
      </c>
      <c r="F2853" s="130"/>
      <c r="G2853" s="130" t="s">
        <v>305</v>
      </c>
      <c r="H2853" s="511">
        <f t="shared" si="132"/>
        <v>56238</v>
      </c>
      <c r="I2853" s="386">
        <v>54600</v>
      </c>
      <c r="J2853" s="511">
        <f t="shared" si="133"/>
        <v>57330</v>
      </c>
      <c r="K2853" s="511">
        <f t="shared" si="134"/>
        <v>60060</v>
      </c>
    </row>
    <row r="2854" spans="3:11" ht="18">
      <c r="C2854" s="35" t="s">
        <v>22941</v>
      </c>
      <c r="D2854" s="128" t="s">
        <v>16658</v>
      </c>
      <c r="E2854" s="129" t="s">
        <v>16624</v>
      </c>
      <c r="F2854" s="130"/>
      <c r="G2854" s="130" t="s">
        <v>305</v>
      </c>
      <c r="H2854" s="511">
        <f t="shared" si="132"/>
        <v>46865</v>
      </c>
      <c r="I2854" s="386">
        <v>45500</v>
      </c>
      <c r="J2854" s="511">
        <f t="shared" si="133"/>
        <v>47775</v>
      </c>
      <c r="K2854" s="511">
        <f t="shared" si="134"/>
        <v>50050</v>
      </c>
    </row>
    <row r="2855" spans="3:11" ht="18">
      <c r="C2855" s="35" t="s">
        <v>22942</v>
      </c>
      <c r="D2855" s="128" t="s">
        <v>16659</v>
      </c>
      <c r="E2855" s="129" t="s">
        <v>16624</v>
      </c>
      <c r="F2855" s="130"/>
      <c r="G2855" s="130" t="s">
        <v>305</v>
      </c>
      <c r="H2855" s="511">
        <f t="shared" si="132"/>
        <v>33475</v>
      </c>
      <c r="I2855" s="386">
        <v>32500</v>
      </c>
      <c r="J2855" s="511">
        <f t="shared" si="133"/>
        <v>34125</v>
      </c>
      <c r="K2855" s="511">
        <f t="shared" si="134"/>
        <v>35750</v>
      </c>
    </row>
    <row r="2856" spans="3:11" ht="18">
      <c r="C2856" s="35" t="s">
        <v>22943</v>
      </c>
      <c r="D2856" s="128" t="s">
        <v>16660</v>
      </c>
      <c r="E2856" s="129" t="s">
        <v>16624</v>
      </c>
      <c r="F2856" s="130"/>
      <c r="G2856" s="130" t="s">
        <v>305</v>
      </c>
      <c r="H2856" s="511">
        <f t="shared" si="132"/>
        <v>34184.67</v>
      </c>
      <c r="I2856" s="386">
        <v>33189</v>
      </c>
      <c r="J2856" s="511">
        <f t="shared" si="133"/>
        <v>34848.449999999997</v>
      </c>
      <c r="K2856" s="511">
        <f t="shared" si="134"/>
        <v>36507.9</v>
      </c>
    </row>
    <row r="2857" spans="3:11" ht="18">
      <c r="C2857" s="35" t="s">
        <v>22944</v>
      </c>
      <c r="D2857" s="128" t="s">
        <v>16661</v>
      </c>
      <c r="E2857" s="129" t="s">
        <v>16624</v>
      </c>
      <c r="F2857" s="130"/>
      <c r="G2857" s="130" t="s">
        <v>305</v>
      </c>
      <c r="H2857" s="511">
        <f t="shared" si="132"/>
        <v>33475</v>
      </c>
      <c r="I2857" s="386">
        <v>32500</v>
      </c>
      <c r="J2857" s="511">
        <f t="shared" si="133"/>
        <v>34125</v>
      </c>
      <c r="K2857" s="511">
        <f t="shared" si="134"/>
        <v>35750</v>
      </c>
    </row>
    <row r="2858" spans="3:11" ht="18">
      <c r="C2858" s="35" t="s">
        <v>22945</v>
      </c>
      <c r="D2858" s="128" t="s">
        <v>16662</v>
      </c>
      <c r="E2858" s="129" t="s">
        <v>16624</v>
      </c>
      <c r="F2858" s="130"/>
      <c r="G2858" s="130" t="s">
        <v>305</v>
      </c>
      <c r="H2858" s="511">
        <f t="shared" si="132"/>
        <v>33475</v>
      </c>
      <c r="I2858" s="386">
        <v>32500</v>
      </c>
      <c r="J2858" s="511">
        <f t="shared" si="133"/>
        <v>34125</v>
      </c>
      <c r="K2858" s="511">
        <f t="shared" si="134"/>
        <v>35750</v>
      </c>
    </row>
    <row r="2859" spans="3:11" ht="18">
      <c r="C2859" s="35" t="s">
        <v>22946</v>
      </c>
      <c r="D2859" s="128" t="s">
        <v>16663</v>
      </c>
      <c r="E2859" s="129" t="s">
        <v>16624</v>
      </c>
      <c r="F2859" s="130"/>
      <c r="G2859" s="130" t="s">
        <v>305</v>
      </c>
      <c r="H2859" s="511">
        <f t="shared" si="132"/>
        <v>123803.94</v>
      </c>
      <c r="I2859" s="386">
        <v>120198</v>
      </c>
      <c r="J2859" s="511">
        <f t="shared" si="133"/>
        <v>126207.9</v>
      </c>
      <c r="K2859" s="511">
        <f t="shared" si="134"/>
        <v>132217.79999999999</v>
      </c>
    </row>
    <row r="2860" spans="3:11" ht="36">
      <c r="C2860" s="35" t="s">
        <v>22947</v>
      </c>
      <c r="D2860" s="128" t="s">
        <v>16664</v>
      </c>
      <c r="E2860" s="129" t="s">
        <v>16624</v>
      </c>
      <c r="F2860" s="130"/>
      <c r="G2860" s="130" t="s">
        <v>305</v>
      </c>
      <c r="H2860" s="511">
        <f t="shared" si="132"/>
        <v>133073.94</v>
      </c>
      <c r="I2860" s="386">
        <v>129198</v>
      </c>
      <c r="J2860" s="511">
        <f t="shared" si="133"/>
        <v>135657.9</v>
      </c>
      <c r="K2860" s="511">
        <f t="shared" si="134"/>
        <v>142117.79999999999</v>
      </c>
    </row>
    <row r="2861" spans="3:11" ht="18">
      <c r="C2861" s="35" t="s">
        <v>22948</v>
      </c>
      <c r="D2861" s="128" t="s">
        <v>16665</v>
      </c>
      <c r="E2861" s="129"/>
      <c r="F2861" s="130" t="s">
        <v>16666</v>
      </c>
      <c r="G2861" s="130" t="s">
        <v>305</v>
      </c>
      <c r="H2861" s="511">
        <f t="shared" si="132"/>
        <v>3213600</v>
      </c>
      <c r="I2861" s="386">
        <v>3120000</v>
      </c>
      <c r="J2861" s="511">
        <f t="shared" si="133"/>
        <v>3276000</v>
      </c>
      <c r="K2861" s="511">
        <f t="shared" si="134"/>
        <v>3432000</v>
      </c>
    </row>
    <row r="2862" spans="3:11" ht="18">
      <c r="C2862" s="35" t="s">
        <v>22949</v>
      </c>
      <c r="D2862" s="128" t="s">
        <v>16665</v>
      </c>
      <c r="E2862" s="129"/>
      <c r="F2862" s="130" t="s">
        <v>16667</v>
      </c>
      <c r="G2862" s="130" t="s">
        <v>305</v>
      </c>
      <c r="H2862" s="511">
        <f t="shared" si="132"/>
        <v>5623800</v>
      </c>
      <c r="I2862" s="386">
        <v>5460000</v>
      </c>
      <c r="J2862" s="511">
        <f t="shared" si="133"/>
        <v>5733000</v>
      </c>
      <c r="K2862" s="511">
        <f t="shared" si="134"/>
        <v>6006000</v>
      </c>
    </row>
    <row r="2863" spans="3:11" ht="18">
      <c r="C2863" s="35" t="s">
        <v>22950</v>
      </c>
      <c r="D2863" s="128" t="s">
        <v>16668</v>
      </c>
      <c r="E2863" s="129"/>
      <c r="F2863" s="130"/>
      <c r="G2863" s="130" t="s">
        <v>305</v>
      </c>
      <c r="H2863" s="511">
        <f t="shared" si="132"/>
        <v>334750</v>
      </c>
      <c r="I2863" s="386">
        <v>325000</v>
      </c>
      <c r="J2863" s="511">
        <f t="shared" si="133"/>
        <v>341250</v>
      </c>
      <c r="K2863" s="511">
        <f t="shared" si="134"/>
        <v>357500</v>
      </c>
    </row>
    <row r="2864" spans="3:11" ht="18">
      <c r="C2864" s="35" t="s">
        <v>22951</v>
      </c>
      <c r="D2864" s="128" t="s">
        <v>16669</v>
      </c>
      <c r="E2864" s="129"/>
      <c r="F2864" s="130"/>
      <c r="G2864" s="130" t="s">
        <v>721</v>
      </c>
      <c r="H2864" s="511">
        <f t="shared" si="132"/>
        <v>16068</v>
      </c>
      <c r="I2864" s="386">
        <v>15600</v>
      </c>
      <c r="J2864" s="511">
        <f t="shared" si="133"/>
        <v>16380</v>
      </c>
      <c r="K2864" s="511">
        <f t="shared" si="134"/>
        <v>17160</v>
      </c>
    </row>
    <row r="2865" spans="3:11" ht="18">
      <c r="C2865" s="35" t="s">
        <v>22952</v>
      </c>
      <c r="D2865" s="128" t="s">
        <v>16670</v>
      </c>
      <c r="E2865" s="129"/>
      <c r="F2865" s="130"/>
      <c r="G2865" s="130" t="s">
        <v>305</v>
      </c>
      <c r="H2865" s="511">
        <f t="shared" si="132"/>
        <v>535600</v>
      </c>
      <c r="I2865" s="386">
        <v>520000</v>
      </c>
      <c r="J2865" s="511">
        <f t="shared" si="133"/>
        <v>546000</v>
      </c>
      <c r="K2865" s="511">
        <f t="shared" si="134"/>
        <v>572000</v>
      </c>
    </row>
    <row r="2866" spans="3:11" ht="18">
      <c r="C2866" s="35" t="s">
        <v>22953</v>
      </c>
      <c r="D2866" s="128" t="s">
        <v>16671</v>
      </c>
      <c r="E2866" s="129"/>
      <c r="F2866" s="130"/>
      <c r="G2866" s="130" t="s">
        <v>305</v>
      </c>
      <c r="H2866" s="511">
        <f t="shared" si="132"/>
        <v>1339000</v>
      </c>
      <c r="I2866" s="386">
        <v>1300000</v>
      </c>
      <c r="J2866" s="511">
        <f t="shared" si="133"/>
        <v>1365000</v>
      </c>
      <c r="K2866" s="511">
        <f t="shared" si="134"/>
        <v>1430000</v>
      </c>
    </row>
    <row r="2867" spans="3:11" ht="18">
      <c r="C2867" s="35" t="s">
        <v>22954</v>
      </c>
      <c r="D2867" s="128" t="s">
        <v>16672</v>
      </c>
      <c r="E2867" s="129"/>
      <c r="F2867" s="130"/>
      <c r="G2867" s="130" t="s">
        <v>305</v>
      </c>
      <c r="H2867" s="511">
        <f t="shared" si="132"/>
        <v>334750</v>
      </c>
      <c r="I2867" s="386">
        <v>325000</v>
      </c>
      <c r="J2867" s="511">
        <f t="shared" si="133"/>
        <v>341250</v>
      </c>
      <c r="K2867" s="511">
        <f t="shared" si="134"/>
        <v>357500</v>
      </c>
    </row>
    <row r="2868" spans="3:11" ht="36">
      <c r="C2868" s="35" t="s">
        <v>22955</v>
      </c>
      <c r="D2868" s="128" t="s">
        <v>16673</v>
      </c>
      <c r="E2868" s="129"/>
      <c r="F2868" s="130"/>
      <c r="G2868" s="130" t="s">
        <v>22</v>
      </c>
      <c r="H2868" s="511">
        <f t="shared" si="132"/>
        <v>334750</v>
      </c>
      <c r="I2868" s="386">
        <v>325000</v>
      </c>
      <c r="J2868" s="511">
        <f t="shared" si="133"/>
        <v>341250</v>
      </c>
      <c r="K2868" s="511">
        <f t="shared" si="134"/>
        <v>357500</v>
      </c>
    </row>
    <row r="2869" spans="3:11" ht="18">
      <c r="C2869" s="35" t="s">
        <v>22956</v>
      </c>
      <c r="D2869" s="128" t="s">
        <v>16674</v>
      </c>
      <c r="E2869" s="129"/>
      <c r="F2869" s="130"/>
      <c r="G2869" s="130" t="s">
        <v>305</v>
      </c>
      <c r="H2869" s="511">
        <f t="shared" si="132"/>
        <v>2678000</v>
      </c>
      <c r="I2869" s="386">
        <v>2600000</v>
      </c>
      <c r="J2869" s="511">
        <f t="shared" si="133"/>
        <v>2730000</v>
      </c>
      <c r="K2869" s="511">
        <f t="shared" si="134"/>
        <v>2860000</v>
      </c>
    </row>
    <row r="2870" spans="3:11" ht="18">
      <c r="C2870" s="35" t="s">
        <v>22957</v>
      </c>
      <c r="D2870" s="128" t="s">
        <v>16675</v>
      </c>
      <c r="E2870" s="129"/>
      <c r="F2870" s="130"/>
      <c r="G2870" s="130" t="s">
        <v>305</v>
      </c>
      <c r="H2870" s="511">
        <f t="shared" si="132"/>
        <v>20085</v>
      </c>
      <c r="I2870" s="386">
        <v>19500</v>
      </c>
      <c r="J2870" s="511">
        <f t="shared" si="133"/>
        <v>20475</v>
      </c>
      <c r="K2870" s="511">
        <f t="shared" si="134"/>
        <v>21450</v>
      </c>
    </row>
    <row r="2871" spans="3:11" ht="36">
      <c r="C2871" s="35" t="s">
        <v>22958</v>
      </c>
      <c r="D2871" s="128" t="s">
        <v>16676</v>
      </c>
      <c r="E2871" s="129"/>
      <c r="F2871" s="130"/>
      <c r="G2871" s="130" t="s">
        <v>721</v>
      </c>
      <c r="H2871" s="511">
        <f t="shared" si="132"/>
        <v>20085</v>
      </c>
      <c r="I2871" s="386">
        <v>19500</v>
      </c>
      <c r="J2871" s="511">
        <f t="shared" si="133"/>
        <v>20475</v>
      </c>
      <c r="K2871" s="511">
        <f t="shared" si="134"/>
        <v>21450</v>
      </c>
    </row>
    <row r="2873" spans="3:11">
      <c r="I2873" s="387"/>
      <c r="J2873" s="510"/>
    </row>
    <row r="2874" spans="3:11">
      <c r="I2874" s="387"/>
      <c r="J2874" s="510"/>
    </row>
    <row r="2875" spans="3:11">
      <c r="I2875" s="387"/>
      <c r="J2875" s="510"/>
    </row>
    <row r="2876" spans="3:11">
      <c r="I2876" s="387"/>
      <c r="J2876" s="510"/>
    </row>
    <row r="2877" spans="3:11">
      <c r="I2877" s="387"/>
      <c r="J2877" s="510"/>
    </row>
    <row r="2878" spans="3:11">
      <c r="I2878" s="387"/>
      <c r="J2878" s="510"/>
    </row>
    <row r="2879" spans="3:11">
      <c r="I2879" s="387"/>
      <c r="J2879" s="510"/>
    </row>
    <row r="2880" spans="3:11">
      <c r="I2880" s="387"/>
      <c r="J2880" s="510"/>
    </row>
    <row r="2881" spans="9:10">
      <c r="I2881" s="387"/>
      <c r="J2881" s="510"/>
    </row>
    <row r="2882" spans="9:10">
      <c r="I2882" s="387"/>
      <c r="J2882" s="510"/>
    </row>
    <row r="2883" spans="9:10">
      <c r="I2883" s="387"/>
      <c r="J2883" s="510"/>
    </row>
  </sheetData>
  <mergeCells count="2">
    <mergeCell ref="C1:K1"/>
    <mergeCell ref="C2:K2"/>
  </mergeCells>
  <hyperlinks>
    <hyperlink ref="E1445" r:id="rId1" display="http://www.hndcomputer.com/products/detail5453_p_ps_barcode/scanner_barcode_honeywell_orbit_mk7120.html"/>
    <hyperlink ref="F1521" r:id="rId2" display="https://www.google.co.id/aclk?sa=l&amp;ai=DChcSEwjV1rnn5_PeAhWCHSsKHbkgBrYYABABGgJzZg&amp;sig=AOD64_3JMf4bRt9woJSPkCZerv6g2Wcijw&amp;ctype=5&amp;q=&amp;ved=0ahUKEwiR67Xn5_PeAhVGso8KHXmHDHwQ2CkI7QE&amp;adurl="/>
    <hyperlink ref="E1546" r:id="rId3" display="https://ta.tokopedia.com/promo/v1/clicks/HAtaHpJfH_KhH_th6srEH_17HpUNosyh6_tpo_nEHAtFbsnpoAHNHp2B812kgJxGgBBXZSgjH7NDZ325q1OAZ9o-Q1dFyfFN8B29zSBgHMP2_fB-P7B2PfBxHByOgAUN8u2c692gHsBN3Bo-ojBke3BHe72OysUOqB2_Z_g-Q1j7_uPgHJOEgcWHuJ-W3M20PJNIu9BqepVt_32VHjh1zMBgHjgt3uPqqOBWz_Co17BpZ37N83V9gICiQAB03BxmgMV913Bvq1BRZ3BRq3UpZSCqHMhO3Aom83Ua1sVgHO-MyuPzq1Y2Z9P-q9P2ysoGrVtaQIuyH7N5ysomgMV913Bvq1BRZ3BRq3oyuMhsQMhMgJPcQMoNZ_g-q1BpZ3N6qMUpZMhyHj2Nysoj8B2_Z_g-qjVO_1zoHJOEqRB68BJh_S2sHjYJZ_C6ucP2_JoG8Bja69BqusBE3BPc8ujagfBvq1BR_c2C8jNJ__uoqMHF_BzsH7NkgRB6zV17Z3dFv_tsUpJa6_na6AJs?keywords=Wireless+USB+TP-Link&amp;alg=stm&amp;post_alg=cpc_shop_unq&amp;ab_test=exp_vector_similarity&amp;page=2&amp;ob=4&amp;src=search&amp;is_search=1&amp;n_candidate_ads=1325&amp;number_of_ads=15&amp;number_ads_req=15&amp;dep_ids=297%2C332%2C335&amp;t=desktop&amp;r=https%3A%2F%2Fwww.tokopedia.com%2Fglodokvcd%2Ftp-link-ac600-high-gain-wireless-dual-band-usb-apadtor-archer-t2uh%3Fsrc%3Dtopads"/>
    <hyperlink ref="E1653" r:id="rId4" display="https://iprice.co.id/harga/samsung-mlt-d104s-black-toner-cartridge/"/>
  </hyperlinks>
  <printOptions horizontalCentered="1"/>
  <pageMargins left="0.42" right="0.239842519685039" top="0.35433070866141703" bottom="2.2999999999999998" header="0" footer="0"/>
  <pageSetup paperSize="5" scale="41" orientation="portrait" horizontalDpi="4294967293" r:id="rId5"/>
  <colBreaks count="2" manualBreakCount="2">
    <brk id="11" max="2870" man="1"/>
    <brk id="14" max="2870"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12"/>
  <sheetViews>
    <sheetView view="pageBreakPreview" topLeftCell="C124" zoomScale="53" zoomScaleNormal="100" zoomScaleSheetLayoutView="53" workbookViewId="0">
      <selection activeCell="F10" sqref="C4:K151"/>
    </sheetView>
  </sheetViews>
  <sheetFormatPr defaultColWidth="14.42578125" defaultRowHeight="15" customHeight="1"/>
  <cols>
    <col min="1" max="2" width="8.7109375" style="33" hidden="1" customWidth="1"/>
    <col min="3" max="3" width="26.85546875" style="33" customWidth="1"/>
    <col min="4" max="4" width="51.5703125" style="33" customWidth="1"/>
    <col min="5" max="5" width="32.85546875" style="33" customWidth="1"/>
    <col min="6" max="6" width="43.140625" style="33" customWidth="1"/>
    <col min="7" max="7" width="13.28515625" style="33" customWidth="1"/>
    <col min="8" max="8" width="19.7109375" style="422" customWidth="1"/>
    <col min="9" max="9" width="21.42578125" style="422" customWidth="1"/>
    <col min="10" max="10" width="17.7109375" style="422" customWidth="1"/>
    <col min="11" max="11" width="22.85546875" style="422" customWidth="1"/>
    <col min="12" max="12" width="18" style="422" customWidth="1"/>
    <col min="13" max="26" width="8.7109375" style="33" customWidth="1"/>
    <col min="27" max="16384" width="14.42578125" style="33"/>
  </cols>
  <sheetData>
    <row r="1" spans="1:26" ht="26.25" customHeight="1">
      <c r="A1" s="132"/>
      <c r="B1" s="132"/>
      <c r="C1" s="771" t="s">
        <v>0</v>
      </c>
      <c r="D1" s="772"/>
      <c r="E1" s="772"/>
      <c r="F1" s="772"/>
      <c r="G1" s="772"/>
      <c r="H1" s="772"/>
      <c r="I1" s="772"/>
      <c r="J1" s="772"/>
      <c r="K1" s="772"/>
      <c r="L1" s="772"/>
      <c r="M1" s="39"/>
      <c r="N1" s="39"/>
      <c r="O1" s="39"/>
      <c r="P1" s="39"/>
      <c r="Q1" s="39"/>
      <c r="R1" s="39"/>
      <c r="S1" s="39"/>
      <c r="T1" s="39"/>
      <c r="U1" s="39"/>
      <c r="V1" s="39"/>
      <c r="W1" s="39"/>
      <c r="X1" s="39"/>
      <c r="Y1" s="39"/>
      <c r="Z1" s="39"/>
    </row>
    <row r="2" spans="1:26" ht="28.5">
      <c r="A2" s="132"/>
      <c r="B2" s="132"/>
      <c r="C2" s="771" t="s">
        <v>1</v>
      </c>
      <c r="D2" s="772"/>
      <c r="E2" s="772"/>
      <c r="F2" s="772"/>
      <c r="G2" s="772"/>
      <c r="H2" s="772"/>
      <c r="I2" s="772"/>
      <c r="J2" s="772"/>
      <c r="K2" s="772"/>
      <c r="L2" s="772"/>
      <c r="M2" s="39"/>
      <c r="N2" s="39"/>
      <c r="O2" s="39"/>
      <c r="P2" s="39"/>
      <c r="Q2" s="39"/>
      <c r="R2" s="39"/>
      <c r="S2" s="39"/>
      <c r="T2" s="39"/>
      <c r="U2" s="39"/>
      <c r="V2" s="39"/>
      <c r="W2" s="39"/>
      <c r="X2" s="39"/>
      <c r="Y2" s="39"/>
      <c r="Z2" s="39"/>
    </row>
    <row r="3" spans="1:26" ht="15.75" thickBot="1">
      <c r="A3" s="131"/>
      <c r="B3" s="131"/>
      <c r="C3" s="122"/>
      <c r="D3" s="123"/>
      <c r="E3" s="124"/>
      <c r="F3" s="122"/>
      <c r="G3" s="122"/>
      <c r="H3" s="122"/>
      <c r="I3" s="122"/>
      <c r="J3" s="122"/>
      <c r="K3" s="122"/>
      <c r="L3" s="513"/>
      <c r="M3" s="39"/>
      <c r="N3" s="39"/>
      <c r="O3" s="39"/>
      <c r="P3" s="39"/>
      <c r="Q3" s="39"/>
      <c r="R3" s="39"/>
      <c r="S3" s="39"/>
      <c r="T3" s="39"/>
      <c r="U3" s="39"/>
      <c r="V3" s="39"/>
      <c r="W3" s="39"/>
      <c r="X3" s="39"/>
      <c r="Y3" s="39"/>
      <c r="Z3" s="39"/>
    </row>
    <row r="4" spans="1:26" ht="18.75" thickBot="1">
      <c r="A4" s="133"/>
      <c r="B4" s="133"/>
      <c r="C4" s="738" t="s">
        <v>2</v>
      </c>
      <c r="D4" s="738" t="s">
        <v>3</v>
      </c>
      <c r="E4" s="739" t="s">
        <v>4</v>
      </c>
      <c r="F4" s="738" t="s">
        <v>5</v>
      </c>
      <c r="G4" s="738" t="s">
        <v>6</v>
      </c>
      <c r="H4" s="738" t="s">
        <v>23323</v>
      </c>
      <c r="I4" s="738" t="s">
        <v>23320</v>
      </c>
      <c r="J4" s="738" t="s">
        <v>23329</v>
      </c>
      <c r="K4" s="738" t="s">
        <v>23330</v>
      </c>
      <c r="L4" s="732"/>
      <c r="M4" s="518"/>
      <c r="N4" s="39"/>
      <c r="O4" s="39"/>
      <c r="P4" s="39"/>
      <c r="Q4" s="39"/>
      <c r="R4" s="39"/>
      <c r="S4" s="39"/>
      <c r="T4" s="39"/>
      <c r="U4" s="39"/>
      <c r="V4" s="39"/>
      <c r="W4" s="39"/>
      <c r="X4" s="39"/>
      <c r="Y4" s="39"/>
      <c r="Z4" s="39"/>
    </row>
    <row r="5" spans="1:26" ht="18.75">
      <c r="A5" s="133"/>
      <c r="B5" s="133"/>
      <c r="C5" s="735" t="s">
        <v>1285</v>
      </c>
      <c r="D5" s="773" t="s">
        <v>1286</v>
      </c>
      <c r="E5" s="774"/>
      <c r="F5" s="743"/>
      <c r="G5" s="743"/>
      <c r="H5" s="743"/>
      <c r="I5" s="743"/>
      <c r="J5" s="743"/>
      <c r="K5" s="743"/>
      <c r="L5" s="742"/>
      <c r="M5" s="518"/>
      <c r="N5" s="39"/>
      <c r="O5" s="39"/>
      <c r="P5" s="39"/>
      <c r="Q5" s="39"/>
      <c r="R5" s="39"/>
      <c r="S5" s="39"/>
      <c r="T5" s="39"/>
      <c r="U5" s="39"/>
      <c r="V5" s="39"/>
      <c r="W5" s="39"/>
      <c r="X5" s="39"/>
      <c r="Y5" s="39"/>
      <c r="Z5" s="39"/>
    </row>
    <row r="6" spans="1:26" ht="18">
      <c r="A6" s="133"/>
      <c r="B6" s="133"/>
      <c r="C6" s="115" t="s">
        <v>1301</v>
      </c>
      <c r="D6" s="115" t="s">
        <v>1304</v>
      </c>
      <c r="E6" s="32"/>
      <c r="F6" s="35"/>
      <c r="G6" s="35"/>
      <c r="H6" s="35"/>
      <c r="I6" s="35"/>
      <c r="J6" s="35"/>
      <c r="K6" s="35"/>
      <c r="L6" s="520"/>
      <c r="M6" s="518"/>
      <c r="N6" s="39"/>
      <c r="O6" s="39"/>
      <c r="P6" s="39"/>
      <c r="Q6" s="39"/>
      <c r="R6" s="39"/>
      <c r="S6" s="39"/>
      <c r="T6" s="39"/>
      <c r="U6" s="39"/>
      <c r="V6" s="39"/>
      <c r="W6" s="39"/>
      <c r="X6" s="39"/>
      <c r="Y6" s="39"/>
      <c r="Z6" s="39"/>
    </row>
    <row r="7" spans="1:26" ht="18">
      <c r="A7" s="133"/>
      <c r="B7" s="133"/>
      <c r="C7" s="115" t="s">
        <v>1309</v>
      </c>
      <c r="D7" s="115" t="s">
        <v>1310</v>
      </c>
      <c r="E7" s="32"/>
      <c r="F7" s="35"/>
      <c r="G7" s="35"/>
      <c r="H7" s="35"/>
      <c r="I7" s="35"/>
      <c r="J7" s="35"/>
      <c r="K7" s="35"/>
      <c r="L7" s="520"/>
      <c r="M7" s="39"/>
      <c r="N7" s="39"/>
      <c r="O7" s="39"/>
      <c r="P7" s="39"/>
      <c r="Q7" s="39"/>
      <c r="R7" s="39"/>
      <c r="S7" s="39"/>
      <c r="T7" s="39"/>
      <c r="U7" s="39"/>
      <c r="V7" s="39"/>
      <c r="W7" s="39"/>
      <c r="X7" s="39"/>
      <c r="Y7" s="39"/>
      <c r="Z7" s="39"/>
    </row>
    <row r="8" spans="1:26" ht="18">
      <c r="A8" s="133"/>
      <c r="B8" s="133"/>
      <c r="C8" s="115" t="s">
        <v>1315</v>
      </c>
      <c r="D8" s="115" t="s">
        <v>1316</v>
      </c>
      <c r="E8" s="32"/>
      <c r="F8" s="35"/>
      <c r="G8" s="35"/>
      <c r="H8" s="35"/>
      <c r="I8" s="35"/>
      <c r="J8" s="35"/>
      <c r="K8" s="35"/>
      <c r="L8" s="520"/>
      <c r="M8" s="39"/>
      <c r="N8" s="39"/>
      <c r="O8" s="39"/>
      <c r="P8" s="39"/>
      <c r="Q8" s="39"/>
      <c r="R8" s="39"/>
      <c r="S8" s="39"/>
      <c r="T8" s="39"/>
      <c r="U8" s="39"/>
      <c r="V8" s="39"/>
      <c r="W8" s="39"/>
      <c r="X8" s="39"/>
      <c r="Y8" s="39"/>
      <c r="Z8" s="39"/>
    </row>
    <row r="9" spans="1:26" ht="18">
      <c r="A9" s="133"/>
      <c r="B9" s="133"/>
      <c r="C9" s="115" t="s">
        <v>1317</v>
      </c>
      <c r="D9" s="115" t="s">
        <v>1319</v>
      </c>
      <c r="E9" s="32"/>
      <c r="F9" s="35"/>
      <c r="G9" s="35"/>
      <c r="H9" s="35"/>
      <c r="I9" s="35"/>
      <c r="J9" s="35"/>
      <c r="K9" s="516"/>
      <c r="L9" s="520"/>
      <c r="M9" s="39"/>
      <c r="N9" s="39"/>
      <c r="O9" s="39"/>
      <c r="P9" s="39"/>
      <c r="Q9" s="39"/>
      <c r="R9" s="39"/>
      <c r="S9" s="39"/>
      <c r="T9" s="39"/>
      <c r="U9" s="39"/>
      <c r="V9" s="39"/>
      <c r="W9" s="39"/>
      <c r="X9" s="39"/>
      <c r="Y9" s="39"/>
      <c r="Z9" s="39"/>
    </row>
    <row r="10" spans="1:26" ht="18">
      <c r="A10" s="133"/>
      <c r="B10" s="133"/>
      <c r="C10" s="115" t="s">
        <v>1322</v>
      </c>
      <c r="D10" s="115" t="s">
        <v>1323</v>
      </c>
      <c r="E10" s="32"/>
      <c r="F10" s="35"/>
      <c r="G10" s="35"/>
      <c r="H10" s="35"/>
      <c r="I10" s="35"/>
      <c r="J10" s="35"/>
      <c r="K10" s="35"/>
      <c r="L10" s="517"/>
      <c r="M10" s="39"/>
      <c r="N10" s="39"/>
      <c r="O10" s="39"/>
      <c r="P10" s="39"/>
      <c r="Q10" s="39"/>
      <c r="R10" s="39"/>
      <c r="S10" s="39"/>
      <c r="T10" s="39"/>
      <c r="U10" s="39"/>
      <c r="V10" s="39"/>
      <c r="W10" s="39"/>
      <c r="X10" s="39"/>
      <c r="Y10" s="39"/>
      <c r="Z10" s="39"/>
    </row>
    <row r="11" spans="1:26" ht="18">
      <c r="A11" s="133"/>
      <c r="B11" s="133"/>
      <c r="C11" s="35" t="s">
        <v>1328</v>
      </c>
      <c r="D11" s="35" t="s">
        <v>1329</v>
      </c>
      <c r="E11" s="116" t="s">
        <v>1331</v>
      </c>
      <c r="F11" s="117" t="s">
        <v>1331</v>
      </c>
      <c r="G11" s="117" t="s">
        <v>22</v>
      </c>
      <c r="H11" s="511">
        <f>(I11*0.03)+I11</f>
        <v>7505713</v>
      </c>
      <c r="I11" s="514">
        <v>7287100</v>
      </c>
      <c r="J11" s="511">
        <f>(I11*0.05)+I11</f>
        <v>7651455</v>
      </c>
      <c r="K11" s="511">
        <f>(I11*0.1)+I11</f>
        <v>8015810</v>
      </c>
      <c r="L11" s="522"/>
      <c r="M11" s="39"/>
      <c r="N11" s="39"/>
      <c r="O11" s="39"/>
      <c r="P11" s="39"/>
      <c r="Q11" s="39"/>
      <c r="R11" s="39"/>
      <c r="S11" s="39"/>
      <c r="T11" s="39"/>
      <c r="U11" s="39"/>
      <c r="V11" s="39"/>
      <c r="W11" s="39"/>
      <c r="X11" s="39"/>
      <c r="Y11" s="39"/>
      <c r="Z11" s="39"/>
    </row>
    <row r="12" spans="1:26" ht="18">
      <c r="A12" s="133"/>
      <c r="B12" s="133"/>
      <c r="C12" s="35" t="s">
        <v>1337</v>
      </c>
      <c r="D12" s="35" t="s">
        <v>1338</v>
      </c>
      <c r="E12" s="116" t="s">
        <v>20</v>
      </c>
      <c r="F12" s="117" t="s">
        <v>1342</v>
      </c>
      <c r="G12" s="117" t="s">
        <v>22</v>
      </c>
      <c r="H12" s="511">
        <f t="shared" ref="H12:H75" si="0">(I12*0.03)+I12</f>
        <v>4017000</v>
      </c>
      <c r="I12" s="514">
        <v>3900000</v>
      </c>
      <c r="J12" s="511">
        <f t="shared" ref="J12:J75" si="1">(I12*0.05)+I12</f>
        <v>4095000</v>
      </c>
      <c r="K12" s="511">
        <f t="shared" ref="K12:K75" si="2">(I12*0.1)+I12</f>
        <v>4290000</v>
      </c>
      <c r="M12" s="39"/>
      <c r="N12" s="39"/>
      <c r="O12" s="39"/>
      <c r="P12" s="39"/>
      <c r="Q12" s="39"/>
      <c r="R12" s="39"/>
      <c r="S12" s="39"/>
      <c r="T12" s="39"/>
      <c r="U12" s="39"/>
      <c r="V12" s="39"/>
      <c r="W12" s="39"/>
      <c r="X12" s="39"/>
      <c r="Y12" s="39"/>
      <c r="Z12" s="39"/>
    </row>
    <row r="13" spans="1:26" ht="36">
      <c r="A13" s="133"/>
      <c r="B13" s="133"/>
      <c r="C13" s="35" t="s">
        <v>1346</v>
      </c>
      <c r="D13" s="35" t="s">
        <v>1348</v>
      </c>
      <c r="E13" s="116" t="s">
        <v>1349</v>
      </c>
      <c r="F13" s="117" t="s">
        <v>1350</v>
      </c>
      <c r="G13" s="117" t="s">
        <v>22</v>
      </c>
      <c r="H13" s="511">
        <f t="shared" si="0"/>
        <v>21115000</v>
      </c>
      <c r="I13" s="514">
        <v>20500000</v>
      </c>
      <c r="J13" s="511">
        <f t="shared" si="1"/>
        <v>21525000</v>
      </c>
      <c r="K13" s="511">
        <f t="shared" si="2"/>
        <v>22550000</v>
      </c>
      <c r="M13" s="39"/>
      <c r="N13" s="39"/>
      <c r="O13" s="39"/>
      <c r="P13" s="39"/>
      <c r="Q13" s="39"/>
      <c r="R13" s="39"/>
      <c r="S13" s="39"/>
      <c r="T13" s="39"/>
      <c r="U13" s="39"/>
      <c r="V13" s="39"/>
      <c r="W13" s="39"/>
      <c r="X13" s="39"/>
      <c r="Y13" s="39"/>
      <c r="Z13" s="39"/>
    </row>
    <row r="14" spans="1:26" ht="18">
      <c r="A14" s="133"/>
      <c r="B14" s="133"/>
      <c r="C14" s="35" t="s">
        <v>1353</v>
      </c>
      <c r="D14" s="35" t="s">
        <v>1354</v>
      </c>
      <c r="E14" s="116" t="s">
        <v>1355</v>
      </c>
      <c r="F14" s="117" t="s">
        <v>1356</v>
      </c>
      <c r="G14" s="117" t="s">
        <v>22</v>
      </c>
      <c r="H14" s="511">
        <f t="shared" si="0"/>
        <v>9785000</v>
      </c>
      <c r="I14" s="515">
        <v>9500000</v>
      </c>
      <c r="J14" s="511">
        <f t="shared" si="1"/>
        <v>9975000</v>
      </c>
      <c r="K14" s="511">
        <f t="shared" si="2"/>
        <v>10450000</v>
      </c>
      <c r="M14" s="39"/>
      <c r="N14" s="39"/>
      <c r="O14" s="39"/>
      <c r="P14" s="39"/>
      <c r="Q14" s="39"/>
      <c r="R14" s="39"/>
      <c r="S14" s="39"/>
      <c r="T14" s="39"/>
      <c r="U14" s="39"/>
      <c r="V14" s="39"/>
      <c r="W14" s="39"/>
      <c r="X14" s="39"/>
      <c r="Y14" s="39"/>
      <c r="Z14" s="39"/>
    </row>
    <row r="15" spans="1:26" ht="18">
      <c r="A15" s="133"/>
      <c r="B15" s="133"/>
      <c r="C15" s="35" t="s">
        <v>1362</v>
      </c>
      <c r="D15" s="35" t="s">
        <v>1363</v>
      </c>
      <c r="E15" s="116" t="s">
        <v>20</v>
      </c>
      <c r="F15" s="117" t="s">
        <v>20</v>
      </c>
      <c r="G15" s="117" t="s">
        <v>305</v>
      </c>
      <c r="H15" s="511">
        <f t="shared" si="0"/>
        <v>1812800</v>
      </c>
      <c r="I15" s="514">
        <v>1760000</v>
      </c>
      <c r="J15" s="511">
        <f t="shared" si="1"/>
        <v>1848000</v>
      </c>
      <c r="K15" s="511">
        <f t="shared" si="2"/>
        <v>1936000</v>
      </c>
      <c r="M15" s="39"/>
      <c r="N15" s="39"/>
      <c r="O15" s="39"/>
      <c r="P15" s="39"/>
      <c r="Q15" s="39"/>
      <c r="R15" s="39"/>
      <c r="S15" s="39"/>
      <c r="T15" s="39"/>
      <c r="U15" s="39"/>
      <c r="V15" s="39"/>
      <c r="W15" s="39"/>
      <c r="X15" s="39"/>
      <c r="Y15" s="39"/>
      <c r="Z15" s="39"/>
    </row>
    <row r="16" spans="1:26" ht="18">
      <c r="A16" s="133"/>
      <c r="B16" s="133"/>
      <c r="C16" s="35" t="s">
        <v>1365</v>
      </c>
      <c r="D16" s="35" t="s">
        <v>1367</v>
      </c>
      <c r="E16" s="116"/>
      <c r="F16" s="117"/>
      <c r="G16" s="117" t="s">
        <v>347</v>
      </c>
      <c r="H16" s="511">
        <f t="shared" si="0"/>
        <v>5974000</v>
      </c>
      <c r="I16" s="514">
        <v>5800000</v>
      </c>
      <c r="J16" s="511">
        <f t="shared" si="1"/>
        <v>6090000</v>
      </c>
      <c r="K16" s="511">
        <f t="shared" si="2"/>
        <v>6380000</v>
      </c>
      <c r="M16" s="39"/>
      <c r="N16" s="39"/>
      <c r="O16" s="39"/>
      <c r="P16" s="39"/>
      <c r="Q16" s="39"/>
      <c r="R16" s="39"/>
      <c r="S16" s="39"/>
      <c r="T16" s="39"/>
      <c r="U16" s="39"/>
      <c r="V16" s="39"/>
      <c r="W16" s="39"/>
      <c r="X16" s="39"/>
      <c r="Y16" s="39"/>
      <c r="Z16" s="39"/>
    </row>
    <row r="17" spans="1:26" ht="36">
      <c r="A17" s="133"/>
      <c r="B17" s="133"/>
      <c r="C17" s="35" t="s">
        <v>1370</v>
      </c>
      <c r="D17" s="35" t="s">
        <v>1371</v>
      </c>
      <c r="E17" s="116" t="s">
        <v>1372</v>
      </c>
      <c r="F17" s="117" t="s">
        <v>1373</v>
      </c>
      <c r="G17" s="117" t="s">
        <v>22</v>
      </c>
      <c r="H17" s="511">
        <f t="shared" si="0"/>
        <v>23690000</v>
      </c>
      <c r="I17" s="514">
        <v>23000000</v>
      </c>
      <c r="J17" s="511">
        <f t="shared" si="1"/>
        <v>24150000</v>
      </c>
      <c r="K17" s="511">
        <f t="shared" si="2"/>
        <v>25300000</v>
      </c>
      <c r="M17" s="39"/>
      <c r="N17" s="39"/>
      <c r="O17" s="39"/>
      <c r="P17" s="39"/>
      <c r="Q17" s="39"/>
      <c r="R17" s="39"/>
      <c r="S17" s="39"/>
      <c r="T17" s="39"/>
      <c r="U17" s="39"/>
      <c r="V17" s="39"/>
      <c r="W17" s="39"/>
      <c r="X17" s="39"/>
      <c r="Y17" s="39"/>
      <c r="Z17" s="39"/>
    </row>
    <row r="18" spans="1:26" ht="36">
      <c r="A18" s="133"/>
      <c r="B18" s="133"/>
      <c r="C18" s="35" t="s">
        <v>1378</v>
      </c>
      <c r="D18" s="35" t="s">
        <v>1379</v>
      </c>
      <c r="E18" s="116" t="s">
        <v>1372</v>
      </c>
      <c r="F18" s="117" t="s">
        <v>1380</v>
      </c>
      <c r="G18" s="117" t="s">
        <v>22</v>
      </c>
      <c r="H18" s="511">
        <f t="shared" si="0"/>
        <v>16464550</v>
      </c>
      <c r="I18" s="514">
        <v>15985000</v>
      </c>
      <c r="J18" s="511">
        <f t="shared" si="1"/>
        <v>16784250</v>
      </c>
      <c r="K18" s="511">
        <f t="shared" si="2"/>
        <v>17583500</v>
      </c>
      <c r="M18" s="39"/>
      <c r="N18" s="39"/>
      <c r="O18" s="39"/>
      <c r="P18" s="39"/>
      <c r="Q18" s="39"/>
      <c r="R18" s="39"/>
      <c r="S18" s="39"/>
      <c r="T18" s="39"/>
      <c r="U18" s="39"/>
      <c r="V18" s="39"/>
      <c r="W18" s="39"/>
      <c r="X18" s="39"/>
      <c r="Y18" s="39"/>
      <c r="Z18" s="39"/>
    </row>
    <row r="19" spans="1:26" ht="18">
      <c r="A19" s="133"/>
      <c r="B19" s="133"/>
      <c r="C19" s="115" t="s">
        <v>1386</v>
      </c>
      <c r="D19" s="115" t="s">
        <v>1388</v>
      </c>
      <c r="E19" s="32"/>
      <c r="F19" s="35"/>
      <c r="G19" s="35"/>
      <c r="H19" s="511">
        <f t="shared" si="0"/>
        <v>0</v>
      </c>
      <c r="I19" s="35"/>
      <c r="J19" s="511">
        <f t="shared" si="1"/>
        <v>0</v>
      </c>
      <c r="K19" s="511">
        <f t="shared" si="2"/>
        <v>0</v>
      </c>
      <c r="M19" s="39"/>
      <c r="N19" s="39"/>
      <c r="O19" s="39"/>
      <c r="P19" s="39"/>
      <c r="Q19" s="39"/>
      <c r="R19" s="39"/>
      <c r="S19" s="39"/>
      <c r="T19" s="39"/>
      <c r="U19" s="39"/>
      <c r="V19" s="39"/>
      <c r="W19" s="39"/>
      <c r="X19" s="39"/>
      <c r="Y19" s="39"/>
      <c r="Z19" s="39"/>
    </row>
    <row r="20" spans="1:26" ht="18">
      <c r="A20" s="133"/>
      <c r="B20" s="133"/>
      <c r="C20" s="115" t="s">
        <v>1394</v>
      </c>
      <c r="D20" s="115" t="s">
        <v>1395</v>
      </c>
      <c r="E20" s="32"/>
      <c r="F20" s="35"/>
      <c r="G20" s="35"/>
      <c r="H20" s="511">
        <f t="shared" si="0"/>
        <v>0</v>
      </c>
      <c r="I20" s="35"/>
      <c r="J20" s="511">
        <f t="shared" si="1"/>
        <v>0</v>
      </c>
      <c r="K20" s="511">
        <f t="shared" si="2"/>
        <v>0</v>
      </c>
      <c r="M20" s="39"/>
      <c r="N20" s="39"/>
      <c r="O20" s="39"/>
      <c r="P20" s="39"/>
      <c r="Q20" s="39"/>
      <c r="R20" s="39"/>
      <c r="S20" s="39"/>
      <c r="T20" s="39"/>
      <c r="U20" s="39"/>
      <c r="V20" s="39"/>
      <c r="W20" s="39"/>
      <c r="X20" s="39"/>
      <c r="Y20" s="39"/>
      <c r="Z20" s="39"/>
    </row>
    <row r="21" spans="1:26" ht="18">
      <c r="A21" s="133"/>
      <c r="B21" s="133"/>
      <c r="C21" s="35" t="s">
        <v>1394</v>
      </c>
      <c r="D21" s="35" t="s">
        <v>1402</v>
      </c>
      <c r="E21" s="116" t="s">
        <v>20</v>
      </c>
      <c r="F21" s="117" t="s">
        <v>20</v>
      </c>
      <c r="G21" s="117" t="s">
        <v>22</v>
      </c>
      <c r="H21" s="511">
        <f t="shared" si="0"/>
        <v>23741500</v>
      </c>
      <c r="I21" s="514">
        <v>23050000</v>
      </c>
      <c r="J21" s="511">
        <f t="shared" si="1"/>
        <v>24202500</v>
      </c>
      <c r="K21" s="511">
        <f t="shared" si="2"/>
        <v>25355000</v>
      </c>
      <c r="M21" s="39"/>
      <c r="N21" s="39"/>
      <c r="O21" s="39"/>
      <c r="P21" s="39"/>
      <c r="Q21" s="39"/>
      <c r="R21" s="39"/>
      <c r="S21" s="39"/>
      <c r="T21" s="39"/>
      <c r="U21" s="39"/>
      <c r="V21" s="39"/>
      <c r="W21" s="39"/>
      <c r="X21" s="39"/>
      <c r="Y21" s="39"/>
      <c r="Z21" s="39"/>
    </row>
    <row r="22" spans="1:26" ht="18">
      <c r="A22" s="133"/>
      <c r="B22" s="133"/>
      <c r="C22" s="115" t="s">
        <v>1406</v>
      </c>
      <c r="D22" s="115" t="s">
        <v>1407</v>
      </c>
      <c r="E22" s="32"/>
      <c r="F22" s="35"/>
      <c r="G22" s="35"/>
      <c r="H22" s="511">
        <f t="shared" si="0"/>
        <v>0</v>
      </c>
      <c r="I22" s="35"/>
      <c r="J22" s="511">
        <f t="shared" si="1"/>
        <v>0</v>
      </c>
      <c r="K22" s="511">
        <f t="shared" si="2"/>
        <v>0</v>
      </c>
      <c r="M22" s="39"/>
      <c r="N22" s="39"/>
      <c r="O22" s="39"/>
      <c r="P22" s="39"/>
      <c r="Q22" s="39"/>
      <c r="R22" s="39"/>
      <c r="S22" s="39"/>
      <c r="T22" s="39"/>
      <c r="U22" s="39"/>
      <c r="V22" s="39"/>
      <c r="W22" s="39"/>
      <c r="X22" s="39"/>
      <c r="Y22" s="39"/>
      <c r="Z22" s="39"/>
    </row>
    <row r="23" spans="1:26" ht="18">
      <c r="A23" s="133"/>
      <c r="B23" s="133"/>
      <c r="C23" s="115" t="s">
        <v>1412</v>
      </c>
      <c r="D23" s="115" t="s">
        <v>1413</v>
      </c>
      <c r="E23" s="32"/>
      <c r="F23" s="35"/>
      <c r="G23" s="35"/>
      <c r="H23" s="511">
        <f t="shared" si="0"/>
        <v>0</v>
      </c>
      <c r="I23" s="35"/>
      <c r="J23" s="511">
        <f t="shared" si="1"/>
        <v>0</v>
      </c>
      <c r="K23" s="511">
        <f t="shared" si="2"/>
        <v>0</v>
      </c>
      <c r="M23" s="39"/>
      <c r="N23" s="39"/>
      <c r="O23" s="39"/>
      <c r="P23" s="39"/>
      <c r="Q23" s="39"/>
      <c r="R23" s="39"/>
      <c r="S23" s="39"/>
      <c r="T23" s="39"/>
      <c r="U23" s="39"/>
      <c r="V23" s="39"/>
      <c r="W23" s="39"/>
      <c r="X23" s="39"/>
      <c r="Y23" s="39"/>
      <c r="Z23" s="39"/>
    </row>
    <row r="24" spans="1:26" ht="18">
      <c r="A24" s="133"/>
      <c r="B24" s="133"/>
      <c r="C24" s="115" t="s">
        <v>1419</v>
      </c>
      <c r="D24" s="115" t="s">
        <v>1420</v>
      </c>
      <c r="E24" s="32"/>
      <c r="F24" s="35"/>
      <c r="G24" s="35"/>
      <c r="H24" s="511">
        <f t="shared" si="0"/>
        <v>0</v>
      </c>
      <c r="I24" s="35"/>
      <c r="J24" s="511">
        <f t="shared" si="1"/>
        <v>0</v>
      </c>
      <c r="K24" s="511">
        <f t="shared" si="2"/>
        <v>0</v>
      </c>
      <c r="M24" s="39"/>
      <c r="N24" s="39"/>
      <c r="O24" s="39"/>
      <c r="P24" s="39"/>
      <c r="Q24" s="39"/>
      <c r="R24" s="39"/>
      <c r="S24" s="39"/>
      <c r="T24" s="39"/>
      <c r="U24" s="39"/>
      <c r="V24" s="39"/>
      <c r="W24" s="39"/>
      <c r="X24" s="39"/>
      <c r="Y24" s="39"/>
      <c r="Z24" s="39"/>
    </row>
    <row r="25" spans="1:26" ht="18">
      <c r="A25" s="133"/>
      <c r="B25" s="133"/>
      <c r="C25" s="115" t="s">
        <v>1424</v>
      </c>
      <c r="D25" s="115" t="s">
        <v>1426</v>
      </c>
      <c r="E25" s="32"/>
      <c r="F25" s="35"/>
      <c r="G25" s="35"/>
      <c r="H25" s="511">
        <f t="shared" si="0"/>
        <v>0</v>
      </c>
      <c r="I25" s="35"/>
      <c r="J25" s="511">
        <f t="shared" si="1"/>
        <v>0</v>
      </c>
      <c r="K25" s="511">
        <f t="shared" si="2"/>
        <v>0</v>
      </c>
      <c r="M25" s="39"/>
      <c r="N25" s="39"/>
      <c r="O25" s="39"/>
      <c r="P25" s="39"/>
      <c r="Q25" s="39"/>
      <c r="R25" s="39"/>
      <c r="S25" s="39"/>
      <c r="T25" s="39"/>
      <c r="U25" s="39"/>
      <c r="V25" s="39"/>
      <c r="W25" s="39"/>
      <c r="X25" s="39"/>
      <c r="Y25" s="39"/>
      <c r="Z25" s="39"/>
    </row>
    <row r="26" spans="1:26" ht="18">
      <c r="A26" s="133"/>
      <c r="B26" s="133"/>
      <c r="C26" s="35" t="s">
        <v>1433</v>
      </c>
      <c r="D26" s="35" t="s">
        <v>1438</v>
      </c>
      <c r="E26" s="116" t="s">
        <v>20</v>
      </c>
      <c r="F26" s="117" t="s">
        <v>20</v>
      </c>
      <c r="G26" s="117" t="s">
        <v>305</v>
      </c>
      <c r="H26" s="511">
        <f t="shared" si="0"/>
        <v>1617615</v>
      </c>
      <c r="I26" s="514">
        <v>1570500</v>
      </c>
      <c r="J26" s="511">
        <f t="shared" si="1"/>
        <v>1649025</v>
      </c>
      <c r="K26" s="511">
        <f t="shared" si="2"/>
        <v>1727550</v>
      </c>
      <c r="M26" s="39"/>
      <c r="N26" s="39"/>
      <c r="O26" s="39"/>
      <c r="P26" s="39"/>
      <c r="Q26" s="39"/>
      <c r="R26" s="39"/>
      <c r="S26" s="39"/>
      <c r="T26" s="39"/>
      <c r="U26" s="39"/>
      <c r="V26" s="39"/>
      <c r="W26" s="39"/>
      <c r="X26" s="39"/>
      <c r="Y26" s="39"/>
      <c r="Z26" s="39"/>
    </row>
    <row r="27" spans="1:26" ht="18">
      <c r="A27" s="133"/>
      <c r="B27" s="133"/>
      <c r="C27" s="35" t="s">
        <v>1439</v>
      </c>
      <c r="D27" s="35" t="s">
        <v>1440</v>
      </c>
      <c r="E27" s="116" t="s">
        <v>20</v>
      </c>
      <c r="F27" s="117" t="s">
        <v>1442</v>
      </c>
      <c r="G27" s="117" t="s">
        <v>305</v>
      </c>
      <c r="H27" s="511">
        <f t="shared" si="0"/>
        <v>150895</v>
      </c>
      <c r="I27" s="514">
        <v>146500</v>
      </c>
      <c r="J27" s="511">
        <f t="shared" si="1"/>
        <v>153825</v>
      </c>
      <c r="K27" s="511">
        <f t="shared" si="2"/>
        <v>161150</v>
      </c>
      <c r="M27" s="39"/>
      <c r="N27" s="39"/>
      <c r="O27" s="39"/>
      <c r="P27" s="39"/>
      <c r="Q27" s="39"/>
      <c r="R27" s="39"/>
      <c r="S27" s="39"/>
      <c r="T27" s="39"/>
      <c r="U27" s="39"/>
      <c r="V27" s="39"/>
      <c r="W27" s="39"/>
      <c r="X27" s="39"/>
      <c r="Y27" s="39"/>
      <c r="Z27" s="39"/>
    </row>
    <row r="28" spans="1:26" ht="18">
      <c r="A28" s="133"/>
      <c r="B28" s="133"/>
      <c r="C28" s="35" t="s">
        <v>1446</v>
      </c>
      <c r="D28" s="35" t="s">
        <v>1440</v>
      </c>
      <c r="E28" s="116" t="s">
        <v>20</v>
      </c>
      <c r="F28" s="117" t="s">
        <v>1447</v>
      </c>
      <c r="G28" s="117" t="s">
        <v>305</v>
      </c>
      <c r="H28" s="511">
        <f t="shared" si="0"/>
        <v>107841</v>
      </c>
      <c r="I28" s="514">
        <v>104700</v>
      </c>
      <c r="J28" s="511">
        <f t="shared" si="1"/>
        <v>109935</v>
      </c>
      <c r="K28" s="511">
        <f t="shared" si="2"/>
        <v>115170</v>
      </c>
      <c r="M28" s="39"/>
      <c r="N28" s="39"/>
      <c r="O28" s="39"/>
      <c r="P28" s="39"/>
      <c r="Q28" s="39"/>
      <c r="R28" s="39"/>
      <c r="S28" s="39"/>
      <c r="T28" s="39"/>
      <c r="U28" s="39"/>
      <c r="V28" s="39"/>
      <c r="W28" s="39"/>
      <c r="X28" s="39"/>
      <c r="Y28" s="39"/>
      <c r="Z28" s="39"/>
    </row>
    <row r="29" spans="1:26" ht="18">
      <c r="A29" s="133"/>
      <c r="B29" s="133"/>
      <c r="C29" s="35" t="s">
        <v>1450</v>
      </c>
      <c r="D29" s="35" t="s">
        <v>1451</v>
      </c>
      <c r="E29" s="116" t="s">
        <v>20</v>
      </c>
      <c r="F29" s="117" t="s">
        <v>20</v>
      </c>
      <c r="G29" s="117" t="s">
        <v>305</v>
      </c>
      <c r="H29" s="511">
        <f t="shared" si="0"/>
        <v>1423460</v>
      </c>
      <c r="I29" s="514">
        <v>1382000</v>
      </c>
      <c r="J29" s="511">
        <f t="shared" si="1"/>
        <v>1451100</v>
      </c>
      <c r="K29" s="511">
        <f t="shared" si="2"/>
        <v>1520200</v>
      </c>
      <c r="M29" s="39"/>
      <c r="N29" s="39"/>
      <c r="O29" s="39"/>
      <c r="P29" s="39"/>
      <c r="Q29" s="39"/>
      <c r="R29" s="39"/>
      <c r="S29" s="39"/>
      <c r="T29" s="39"/>
      <c r="U29" s="39"/>
      <c r="V29" s="39"/>
      <c r="W29" s="39"/>
      <c r="X29" s="39"/>
      <c r="Y29" s="39"/>
      <c r="Z29" s="39"/>
    </row>
    <row r="30" spans="1:26" ht="18">
      <c r="A30" s="133"/>
      <c r="B30" s="133"/>
      <c r="C30" s="35" t="s">
        <v>1455</v>
      </c>
      <c r="D30" s="35" t="s">
        <v>1456</v>
      </c>
      <c r="E30" s="116" t="s">
        <v>20</v>
      </c>
      <c r="F30" s="117" t="s">
        <v>20</v>
      </c>
      <c r="G30" s="117" t="s">
        <v>22</v>
      </c>
      <c r="H30" s="511">
        <f t="shared" si="0"/>
        <v>7704400</v>
      </c>
      <c r="I30" s="514">
        <v>7480000</v>
      </c>
      <c r="J30" s="511">
        <f t="shared" si="1"/>
        <v>7854000</v>
      </c>
      <c r="K30" s="511">
        <f t="shared" si="2"/>
        <v>8228000</v>
      </c>
      <c r="M30" s="39"/>
      <c r="N30" s="39"/>
      <c r="O30" s="39"/>
      <c r="P30" s="39"/>
      <c r="Q30" s="39"/>
      <c r="R30" s="39"/>
      <c r="S30" s="39"/>
      <c r="T30" s="39"/>
      <c r="U30" s="39"/>
      <c r="V30" s="39"/>
      <c r="W30" s="39"/>
      <c r="X30" s="39"/>
      <c r="Y30" s="39"/>
      <c r="Z30" s="39"/>
    </row>
    <row r="31" spans="1:26" ht="18">
      <c r="A31" s="133"/>
      <c r="B31" s="133"/>
      <c r="C31" s="35" t="s">
        <v>1457</v>
      </c>
      <c r="D31" s="35" t="s">
        <v>1458</v>
      </c>
      <c r="E31" s="116"/>
      <c r="F31" s="117"/>
      <c r="G31" s="117" t="s">
        <v>347</v>
      </c>
      <c r="H31" s="511">
        <f t="shared" si="0"/>
        <v>2935500</v>
      </c>
      <c r="I31" s="514">
        <v>2850000</v>
      </c>
      <c r="J31" s="511">
        <f t="shared" si="1"/>
        <v>2992500</v>
      </c>
      <c r="K31" s="511">
        <f t="shared" si="2"/>
        <v>3135000</v>
      </c>
      <c r="M31" s="39"/>
      <c r="N31" s="39"/>
      <c r="O31" s="39"/>
      <c r="P31" s="39"/>
      <c r="Q31" s="39"/>
      <c r="R31" s="39"/>
      <c r="S31" s="39"/>
      <c r="T31" s="39"/>
      <c r="U31" s="39"/>
      <c r="V31" s="39"/>
      <c r="W31" s="39"/>
      <c r="X31" s="39"/>
      <c r="Y31" s="39"/>
      <c r="Z31" s="39"/>
    </row>
    <row r="32" spans="1:26" ht="18">
      <c r="A32" s="133"/>
      <c r="B32" s="133"/>
      <c r="C32" s="115" t="s">
        <v>1461</v>
      </c>
      <c r="D32" s="115" t="s">
        <v>1462</v>
      </c>
      <c r="E32" s="32"/>
      <c r="F32" s="35"/>
      <c r="G32" s="35"/>
      <c r="H32" s="511">
        <f t="shared" si="0"/>
        <v>0</v>
      </c>
      <c r="I32" s="35"/>
      <c r="J32" s="511">
        <f t="shared" si="1"/>
        <v>0</v>
      </c>
      <c r="K32" s="511">
        <f t="shared" si="2"/>
        <v>0</v>
      </c>
      <c r="M32" s="39"/>
      <c r="N32" s="39"/>
      <c r="O32" s="39"/>
      <c r="P32" s="39"/>
      <c r="Q32" s="39"/>
      <c r="R32" s="39"/>
      <c r="S32" s="39"/>
      <c r="T32" s="39"/>
      <c r="U32" s="39"/>
      <c r="V32" s="39"/>
      <c r="W32" s="39"/>
      <c r="X32" s="39"/>
      <c r="Y32" s="39"/>
      <c r="Z32" s="39"/>
    </row>
    <row r="33" spans="1:26" ht="36">
      <c r="A33" s="133"/>
      <c r="B33" s="133"/>
      <c r="C33" s="35" t="s">
        <v>1463</v>
      </c>
      <c r="D33" s="35" t="s">
        <v>15162</v>
      </c>
      <c r="E33" s="116" t="s">
        <v>20</v>
      </c>
      <c r="F33" s="117" t="s">
        <v>15163</v>
      </c>
      <c r="G33" s="117" t="s">
        <v>22</v>
      </c>
      <c r="H33" s="511">
        <f t="shared" si="0"/>
        <v>329600</v>
      </c>
      <c r="I33" s="515">
        <v>320000</v>
      </c>
      <c r="J33" s="511">
        <f t="shared" si="1"/>
        <v>336000</v>
      </c>
      <c r="K33" s="511">
        <f t="shared" si="2"/>
        <v>352000</v>
      </c>
      <c r="M33" s="39"/>
      <c r="N33" s="39"/>
      <c r="O33" s="39"/>
      <c r="P33" s="39"/>
      <c r="Q33" s="39"/>
      <c r="R33" s="39"/>
      <c r="S33" s="39"/>
      <c r="T33" s="39"/>
      <c r="U33" s="39"/>
      <c r="V33" s="39"/>
      <c r="W33" s="39"/>
      <c r="X33" s="39"/>
      <c r="Y33" s="39"/>
      <c r="Z33" s="39"/>
    </row>
    <row r="34" spans="1:26" ht="18">
      <c r="A34" s="133"/>
      <c r="B34" s="133"/>
      <c r="C34" s="35" t="s">
        <v>1466</v>
      </c>
      <c r="D34" s="35" t="s">
        <v>1467</v>
      </c>
      <c r="E34" s="116" t="s">
        <v>20</v>
      </c>
      <c r="F34" s="117" t="s">
        <v>1468</v>
      </c>
      <c r="G34" s="117" t="s">
        <v>305</v>
      </c>
      <c r="H34" s="511">
        <f t="shared" si="0"/>
        <v>64684</v>
      </c>
      <c r="I34" s="514">
        <v>62800</v>
      </c>
      <c r="J34" s="511">
        <f t="shared" si="1"/>
        <v>65940</v>
      </c>
      <c r="K34" s="511">
        <f t="shared" si="2"/>
        <v>69080</v>
      </c>
      <c r="M34" s="39"/>
      <c r="N34" s="39"/>
      <c r="O34" s="39"/>
      <c r="P34" s="39"/>
      <c r="Q34" s="39"/>
      <c r="R34" s="39"/>
      <c r="S34" s="39"/>
      <c r="T34" s="39"/>
      <c r="U34" s="39"/>
      <c r="V34" s="39"/>
      <c r="W34" s="39"/>
      <c r="X34" s="39"/>
      <c r="Y34" s="39"/>
      <c r="Z34" s="39"/>
    </row>
    <row r="35" spans="1:26" ht="18">
      <c r="A35" s="133"/>
      <c r="B35" s="133"/>
      <c r="C35" s="35" t="s">
        <v>1472</v>
      </c>
      <c r="D35" s="35" t="s">
        <v>1473</v>
      </c>
      <c r="E35" s="116" t="s">
        <v>20</v>
      </c>
      <c r="F35" s="117" t="s">
        <v>20</v>
      </c>
      <c r="G35" s="117" t="s">
        <v>305</v>
      </c>
      <c r="H35" s="511">
        <f t="shared" si="0"/>
        <v>215682</v>
      </c>
      <c r="I35" s="514">
        <v>209400</v>
      </c>
      <c r="J35" s="511">
        <f t="shared" si="1"/>
        <v>219870</v>
      </c>
      <c r="K35" s="511">
        <f t="shared" si="2"/>
        <v>230340</v>
      </c>
      <c r="M35" s="39"/>
      <c r="N35" s="39"/>
      <c r="O35" s="39"/>
      <c r="P35" s="39"/>
      <c r="Q35" s="39"/>
      <c r="R35" s="39"/>
      <c r="S35" s="39"/>
      <c r="T35" s="39"/>
      <c r="U35" s="39"/>
      <c r="V35" s="39"/>
      <c r="W35" s="39"/>
      <c r="X35" s="39"/>
      <c r="Y35" s="39"/>
      <c r="Z35" s="39"/>
    </row>
    <row r="36" spans="1:26" ht="18">
      <c r="A36" s="133"/>
      <c r="B36" s="133"/>
      <c r="C36" s="35" t="s">
        <v>1476</v>
      </c>
      <c r="D36" s="35" t="s">
        <v>1478</v>
      </c>
      <c r="E36" s="116" t="s">
        <v>20</v>
      </c>
      <c r="F36" s="117" t="s">
        <v>1480</v>
      </c>
      <c r="G36" s="117" t="s">
        <v>22</v>
      </c>
      <c r="H36" s="511">
        <f t="shared" si="0"/>
        <v>1545000</v>
      </c>
      <c r="I36" s="514">
        <v>1500000</v>
      </c>
      <c r="J36" s="511">
        <f t="shared" si="1"/>
        <v>1575000</v>
      </c>
      <c r="K36" s="511">
        <f t="shared" si="2"/>
        <v>1650000</v>
      </c>
      <c r="M36" s="39"/>
      <c r="N36" s="39"/>
      <c r="O36" s="39"/>
      <c r="P36" s="39"/>
      <c r="Q36" s="39"/>
      <c r="R36" s="39"/>
      <c r="S36" s="39"/>
      <c r="T36" s="39"/>
      <c r="U36" s="39"/>
      <c r="V36" s="39"/>
      <c r="W36" s="39"/>
      <c r="X36" s="39"/>
      <c r="Y36" s="39"/>
      <c r="Z36" s="39"/>
    </row>
    <row r="37" spans="1:26" ht="18">
      <c r="A37" s="133"/>
      <c r="B37" s="133"/>
      <c r="C37" s="35" t="s">
        <v>1482</v>
      </c>
      <c r="D37" s="35" t="s">
        <v>1483</v>
      </c>
      <c r="E37" s="116" t="s">
        <v>20</v>
      </c>
      <c r="F37" s="117" t="s">
        <v>20</v>
      </c>
      <c r="G37" s="117" t="s">
        <v>22</v>
      </c>
      <c r="H37" s="511">
        <f t="shared" si="0"/>
        <v>461337</v>
      </c>
      <c r="I37" s="514">
        <v>447900</v>
      </c>
      <c r="J37" s="511">
        <f t="shared" si="1"/>
        <v>470295</v>
      </c>
      <c r="K37" s="511">
        <f t="shared" si="2"/>
        <v>492690</v>
      </c>
      <c r="M37" s="39"/>
      <c r="N37" s="39"/>
      <c r="O37" s="39"/>
      <c r="P37" s="39"/>
      <c r="Q37" s="39"/>
      <c r="R37" s="39"/>
      <c r="S37" s="39"/>
      <c r="T37" s="39"/>
      <c r="U37" s="39"/>
      <c r="V37" s="39"/>
      <c r="W37" s="39"/>
      <c r="X37" s="39"/>
      <c r="Y37" s="39"/>
      <c r="Z37" s="39"/>
    </row>
    <row r="38" spans="1:26" ht="18">
      <c r="A38" s="133"/>
      <c r="B38" s="133"/>
      <c r="C38" s="35" t="s">
        <v>1488</v>
      </c>
      <c r="D38" s="35" t="s">
        <v>1489</v>
      </c>
      <c r="E38" s="116" t="s">
        <v>20</v>
      </c>
      <c r="F38" s="117" t="s">
        <v>20</v>
      </c>
      <c r="G38" s="117" t="s">
        <v>22</v>
      </c>
      <c r="H38" s="511">
        <f t="shared" si="0"/>
        <v>349067</v>
      </c>
      <c r="I38" s="514">
        <v>338900</v>
      </c>
      <c r="J38" s="511">
        <f t="shared" si="1"/>
        <v>355845</v>
      </c>
      <c r="K38" s="511">
        <f t="shared" si="2"/>
        <v>372790</v>
      </c>
      <c r="M38" s="39"/>
      <c r="N38" s="39"/>
      <c r="O38" s="39"/>
      <c r="P38" s="39"/>
      <c r="Q38" s="39"/>
      <c r="R38" s="39"/>
      <c r="S38" s="39"/>
      <c r="T38" s="39"/>
      <c r="U38" s="39"/>
      <c r="V38" s="39"/>
      <c r="W38" s="39"/>
      <c r="X38" s="39"/>
      <c r="Y38" s="39"/>
      <c r="Z38" s="39"/>
    </row>
    <row r="39" spans="1:26" ht="18">
      <c r="A39" s="133"/>
      <c r="B39" s="133"/>
      <c r="C39" s="35" t="s">
        <v>1490</v>
      </c>
      <c r="D39" s="35" t="s">
        <v>1492</v>
      </c>
      <c r="E39" s="116" t="s">
        <v>20</v>
      </c>
      <c r="F39" s="117" t="s">
        <v>20</v>
      </c>
      <c r="G39" s="117" t="s">
        <v>22</v>
      </c>
      <c r="H39" s="511">
        <f t="shared" si="0"/>
        <v>441252</v>
      </c>
      <c r="I39" s="514">
        <v>428400</v>
      </c>
      <c r="J39" s="511">
        <f t="shared" si="1"/>
        <v>449820</v>
      </c>
      <c r="K39" s="511">
        <f t="shared" si="2"/>
        <v>471240</v>
      </c>
      <c r="M39" s="39"/>
      <c r="N39" s="39"/>
      <c r="O39" s="39"/>
      <c r="P39" s="39"/>
      <c r="Q39" s="39"/>
      <c r="R39" s="39"/>
      <c r="S39" s="39"/>
      <c r="T39" s="39"/>
      <c r="U39" s="39"/>
      <c r="V39" s="39"/>
      <c r="W39" s="39"/>
      <c r="X39" s="39"/>
      <c r="Y39" s="39"/>
      <c r="Z39" s="39"/>
    </row>
    <row r="40" spans="1:26" ht="18">
      <c r="A40" s="34"/>
      <c r="B40" s="34"/>
      <c r="C40" s="35" t="s">
        <v>1496</v>
      </c>
      <c r="D40" s="35" t="s">
        <v>1497</v>
      </c>
      <c r="E40" s="116"/>
      <c r="F40" s="117"/>
      <c r="G40" s="117" t="s">
        <v>22</v>
      </c>
      <c r="H40" s="511">
        <f t="shared" si="0"/>
        <v>20436487.5</v>
      </c>
      <c r="I40" s="514">
        <v>19841250</v>
      </c>
      <c r="J40" s="511">
        <f t="shared" si="1"/>
        <v>20833312.5</v>
      </c>
      <c r="K40" s="511">
        <f t="shared" si="2"/>
        <v>21825375</v>
      </c>
      <c r="M40" s="34"/>
      <c r="N40" s="34"/>
      <c r="O40" s="34"/>
      <c r="P40" s="34"/>
      <c r="Q40" s="34"/>
      <c r="R40" s="34"/>
      <c r="S40" s="34"/>
      <c r="T40" s="34"/>
      <c r="U40" s="34"/>
      <c r="V40" s="34"/>
      <c r="W40" s="34"/>
      <c r="X40" s="34"/>
      <c r="Y40" s="34"/>
      <c r="Z40" s="34"/>
    </row>
    <row r="41" spans="1:26" ht="18">
      <c r="A41" s="133"/>
      <c r="B41" s="133"/>
      <c r="C41" s="115" t="s">
        <v>1502</v>
      </c>
      <c r="D41" s="115" t="s">
        <v>1503</v>
      </c>
      <c r="E41" s="32"/>
      <c r="F41" s="35"/>
      <c r="G41" s="35"/>
      <c r="H41" s="511">
        <f t="shared" si="0"/>
        <v>0</v>
      </c>
      <c r="I41" s="35"/>
      <c r="J41" s="511">
        <f t="shared" si="1"/>
        <v>0</v>
      </c>
      <c r="K41" s="511">
        <f t="shared" si="2"/>
        <v>0</v>
      </c>
      <c r="M41" s="39"/>
      <c r="N41" s="39"/>
      <c r="O41" s="39"/>
      <c r="P41" s="39"/>
      <c r="Q41" s="39"/>
      <c r="R41" s="39"/>
      <c r="S41" s="39"/>
      <c r="T41" s="39"/>
      <c r="U41" s="39"/>
      <c r="V41" s="39"/>
      <c r="W41" s="39"/>
      <c r="X41" s="39"/>
      <c r="Y41" s="39"/>
      <c r="Z41" s="39"/>
    </row>
    <row r="42" spans="1:26" ht="36">
      <c r="A42" s="133"/>
      <c r="B42" s="133"/>
      <c r="C42" s="35" t="s">
        <v>1504</v>
      </c>
      <c r="D42" s="35" t="s">
        <v>1507</v>
      </c>
      <c r="E42" s="116" t="s">
        <v>20</v>
      </c>
      <c r="F42" s="117" t="s">
        <v>20</v>
      </c>
      <c r="G42" s="117" t="s">
        <v>22</v>
      </c>
      <c r="H42" s="511">
        <f t="shared" si="0"/>
        <v>431364</v>
      </c>
      <c r="I42" s="523">
        <v>418800</v>
      </c>
      <c r="J42" s="511">
        <f t="shared" si="1"/>
        <v>439740</v>
      </c>
      <c r="K42" s="511">
        <f t="shared" si="2"/>
        <v>460680</v>
      </c>
      <c r="M42" s="39"/>
      <c r="N42" s="39"/>
      <c r="O42" s="39"/>
      <c r="P42" s="39"/>
      <c r="Q42" s="39"/>
      <c r="R42" s="39"/>
      <c r="S42" s="39"/>
      <c r="T42" s="39"/>
      <c r="U42" s="39"/>
      <c r="V42" s="39"/>
      <c r="W42" s="39"/>
      <c r="X42" s="39"/>
      <c r="Y42" s="39"/>
      <c r="Z42" s="39"/>
    </row>
    <row r="43" spans="1:26" ht="18">
      <c r="A43" s="133"/>
      <c r="B43" s="133"/>
      <c r="C43" s="35" t="s">
        <v>1512</v>
      </c>
      <c r="D43" s="35" t="s">
        <v>1513</v>
      </c>
      <c r="E43" s="116" t="s">
        <v>20</v>
      </c>
      <c r="F43" s="117" t="s">
        <v>20</v>
      </c>
      <c r="G43" s="117" t="s">
        <v>305</v>
      </c>
      <c r="H43" s="511">
        <f t="shared" si="0"/>
        <v>80855</v>
      </c>
      <c r="I43" s="514">
        <v>78500</v>
      </c>
      <c r="J43" s="511">
        <f t="shared" si="1"/>
        <v>82425</v>
      </c>
      <c r="K43" s="511">
        <f t="shared" si="2"/>
        <v>86350</v>
      </c>
      <c r="M43" s="39"/>
      <c r="N43" s="39"/>
      <c r="O43" s="39"/>
      <c r="P43" s="39"/>
      <c r="Q43" s="39"/>
      <c r="R43" s="39"/>
      <c r="S43" s="39"/>
      <c r="T43" s="39"/>
      <c r="U43" s="39"/>
      <c r="V43" s="39"/>
      <c r="W43" s="39"/>
      <c r="X43" s="39"/>
      <c r="Y43" s="39"/>
      <c r="Z43" s="39"/>
    </row>
    <row r="44" spans="1:26" ht="18">
      <c r="A44" s="133"/>
      <c r="B44" s="133"/>
      <c r="C44" s="35" t="s">
        <v>1519</v>
      </c>
      <c r="D44" s="35" t="s">
        <v>1521</v>
      </c>
      <c r="E44" s="116" t="s">
        <v>20</v>
      </c>
      <c r="F44" s="117" t="s">
        <v>20</v>
      </c>
      <c r="G44" s="117" t="s">
        <v>305</v>
      </c>
      <c r="H44" s="511">
        <f t="shared" si="0"/>
        <v>53869</v>
      </c>
      <c r="I44" s="514">
        <v>52300</v>
      </c>
      <c r="J44" s="511">
        <f t="shared" si="1"/>
        <v>54915</v>
      </c>
      <c r="K44" s="511">
        <f t="shared" si="2"/>
        <v>57530</v>
      </c>
      <c r="M44" s="39"/>
      <c r="N44" s="39"/>
      <c r="O44" s="39"/>
      <c r="P44" s="39"/>
      <c r="Q44" s="39"/>
      <c r="R44" s="39"/>
      <c r="S44" s="39"/>
      <c r="T44" s="39"/>
      <c r="U44" s="39"/>
      <c r="V44" s="39"/>
      <c r="W44" s="39"/>
      <c r="X44" s="39"/>
      <c r="Y44" s="39"/>
      <c r="Z44" s="39"/>
    </row>
    <row r="45" spans="1:26" ht="18">
      <c r="A45" s="133"/>
      <c r="B45" s="133"/>
      <c r="C45" s="35" t="s">
        <v>1530</v>
      </c>
      <c r="D45" s="35" t="s">
        <v>1531</v>
      </c>
      <c r="E45" s="116" t="s">
        <v>20</v>
      </c>
      <c r="F45" s="117" t="s">
        <v>20</v>
      </c>
      <c r="G45" s="117" t="s">
        <v>22</v>
      </c>
      <c r="H45" s="511">
        <f t="shared" si="0"/>
        <v>242565</v>
      </c>
      <c r="I45" s="514">
        <v>235500</v>
      </c>
      <c r="J45" s="511">
        <f t="shared" si="1"/>
        <v>247275</v>
      </c>
      <c r="K45" s="511">
        <f t="shared" si="2"/>
        <v>259050</v>
      </c>
      <c r="M45" s="39"/>
      <c r="N45" s="39"/>
      <c r="O45" s="39"/>
      <c r="P45" s="39"/>
      <c r="Q45" s="39"/>
      <c r="R45" s="39"/>
      <c r="S45" s="39"/>
      <c r="T45" s="39"/>
      <c r="U45" s="39"/>
      <c r="V45" s="39"/>
      <c r="W45" s="39"/>
      <c r="X45" s="39"/>
      <c r="Y45" s="39"/>
      <c r="Z45" s="39"/>
    </row>
    <row r="46" spans="1:26" ht="18">
      <c r="A46" s="133"/>
      <c r="B46" s="133"/>
      <c r="C46" s="35" t="s">
        <v>1535</v>
      </c>
      <c r="D46" s="35" t="s">
        <v>1536</v>
      </c>
      <c r="E46" s="116" t="s">
        <v>1537</v>
      </c>
      <c r="F46" s="117" t="s">
        <v>1538</v>
      </c>
      <c r="G46" s="117" t="s">
        <v>22</v>
      </c>
      <c r="H46" s="511">
        <f t="shared" si="0"/>
        <v>4120000</v>
      </c>
      <c r="I46" s="514">
        <v>4000000</v>
      </c>
      <c r="J46" s="511">
        <f t="shared" si="1"/>
        <v>4200000</v>
      </c>
      <c r="K46" s="511">
        <f t="shared" si="2"/>
        <v>4400000</v>
      </c>
      <c r="M46" s="39"/>
      <c r="N46" s="39"/>
      <c r="O46" s="39"/>
      <c r="P46" s="39"/>
      <c r="Q46" s="39"/>
      <c r="R46" s="39"/>
      <c r="S46" s="39"/>
      <c r="T46" s="39"/>
      <c r="U46" s="39"/>
      <c r="V46" s="39"/>
      <c r="W46" s="39"/>
      <c r="X46" s="39"/>
      <c r="Y46" s="39"/>
      <c r="Z46" s="39"/>
    </row>
    <row r="47" spans="1:26" ht="18">
      <c r="A47" s="133"/>
      <c r="B47" s="133"/>
      <c r="C47" s="35" t="s">
        <v>1542</v>
      </c>
      <c r="D47" s="35" t="s">
        <v>1543</v>
      </c>
      <c r="E47" s="116" t="s">
        <v>1544</v>
      </c>
      <c r="F47" s="117" t="s">
        <v>1545</v>
      </c>
      <c r="G47" s="117" t="s">
        <v>22</v>
      </c>
      <c r="H47" s="511">
        <f t="shared" si="0"/>
        <v>5253000</v>
      </c>
      <c r="I47" s="514">
        <v>5100000</v>
      </c>
      <c r="J47" s="511">
        <f t="shared" si="1"/>
        <v>5355000</v>
      </c>
      <c r="K47" s="511">
        <f t="shared" si="2"/>
        <v>5610000</v>
      </c>
      <c r="M47" s="39"/>
      <c r="N47" s="39"/>
      <c r="O47" s="39"/>
      <c r="P47" s="39"/>
      <c r="Q47" s="39"/>
      <c r="R47" s="39"/>
      <c r="S47" s="39"/>
      <c r="T47" s="39"/>
      <c r="U47" s="39"/>
      <c r="V47" s="39"/>
      <c r="W47" s="39"/>
      <c r="X47" s="39"/>
      <c r="Y47" s="39"/>
      <c r="Z47" s="39"/>
    </row>
    <row r="48" spans="1:26" ht="18">
      <c r="A48" s="133"/>
      <c r="B48" s="133"/>
      <c r="C48" s="35" t="s">
        <v>1551</v>
      </c>
      <c r="D48" s="35" t="s">
        <v>1552</v>
      </c>
      <c r="E48" s="116" t="s">
        <v>20</v>
      </c>
      <c r="F48" s="117" t="s">
        <v>20</v>
      </c>
      <c r="G48" s="117" t="s">
        <v>305</v>
      </c>
      <c r="H48" s="511">
        <f t="shared" si="0"/>
        <v>315901</v>
      </c>
      <c r="I48" s="514">
        <v>306700</v>
      </c>
      <c r="J48" s="511">
        <f t="shared" si="1"/>
        <v>322035</v>
      </c>
      <c r="K48" s="511">
        <f t="shared" si="2"/>
        <v>337370</v>
      </c>
      <c r="M48" s="39"/>
      <c r="N48" s="39"/>
      <c r="O48" s="39"/>
      <c r="P48" s="39"/>
      <c r="Q48" s="39"/>
      <c r="R48" s="39"/>
      <c r="S48" s="39"/>
      <c r="T48" s="39"/>
      <c r="U48" s="39"/>
      <c r="V48" s="39"/>
      <c r="W48" s="39"/>
      <c r="X48" s="39"/>
      <c r="Y48" s="39"/>
      <c r="Z48" s="39"/>
    </row>
    <row r="49" spans="1:26" ht="18">
      <c r="A49" s="133"/>
      <c r="B49" s="133"/>
      <c r="C49" s="35" t="s">
        <v>1557</v>
      </c>
      <c r="D49" s="35" t="s">
        <v>1558</v>
      </c>
      <c r="E49" s="116" t="s">
        <v>20</v>
      </c>
      <c r="F49" s="117" t="s">
        <v>20</v>
      </c>
      <c r="G49" s="117" t="s">
        <v>22</v>
      </c>
      <c r="H49" s="511">
        <f t="shared" si="0"/>
        <v>1062136</v>
      </c>
      <c r="I49" s="514">
        <v>1031200</v>
      </c>
      <c r="J49" s="511">
        <f t="shared" si="1"/>
        <v>1082760</v>
      </c>
      <c r="K49" s="511">
        <f t="shared" si="2"/>
        <v>1134320</v>
      </c>
      <c r="M49" s="39"/>
      <c r="N49" s="39"/>
      <c r="O49" s="39"/>
      <c r="P49" s="39"/>
      <c r="Q49" s="39"/>
      <c r="R49" s="39"/>
      <c r="S49" s="39"/>
      <c r="T49" s="39"/>
      <c r="U49" s="39"/>
      <c r="V49" s="39"/>
      <c r="W49" s="39"/>
      <c r="X49" s="39"/>
      <c r="Y49" s="39"/>
      <c r="Z49" s="39"/>
    </row>
    <row r="50" spans="1:26" ht="18">
      <c r="A50" s="133"/>
      <c r="B50" s="133"/>
      <c r="C50" s="35" t="s">
        <v>1563</v>
      </c>
      <c r="D50" s="35" t="s">
        <v>1564</v>
      </c>
      <c r="E50" s="116" t="s">
        <v>20</v>
      </c>
      <c r="F50" s="117" t="s">
        <v>20</v>
      </c>
      <c r="G50" s="117" t="s">
        <v>22</v>
      </c>
      <c r="H50" s="511">
        <f t="shared" si="0"/>
        <v>19873414.309999999</v>
      </c>
      <c r="I50" s="514">
        <v>19294577</v>
      </c>
      <c r="J50" s="511">
        <f t="shared" si="1"/>
        <v>20259305.850000001</v>
      </c>
      <c r="K50" s="511">
        <f t="shared" si="2"/>
        <v>21224034.699999999</v>
      </c>
      <c r="M50" s="39"/>
      <c r="N50" s="39"/>
      <c r="O50" s="39"/>
      <c r="P50" s="39"/>
      <c r="Q50" s="39"/>
      <c r="R50" s="39"/>
      <c r="S50" s="39"/>
      <c r="T50" s="39"/>
      <c r="U50" s="39"/>
      <c r="V50" s="39"/>
      <c r="W50" s="39"/>
      <c r="X50" s="39"/>
      <c r="Y50" s="39"/>
      <c r="Z50" s="39"/>
    </row>
    <row r="51" spans="1:26" ht="18">
      <c r="A51" s="133"/>
      <c r="B51" s="133"/>
      <c r="C51" s="35" t="s">
        <v>1570</v>
      </c>
      <c r="D51" s="35" t="s">
        <v>1572</v>
      </c>
      <c r="E51" s="116" t="s">
        <v>20</v>
      </c>
      <c r="F51" s="117" t="s">
        <v>20</v>
      </c>
      <c r="G51" s="117" t="s">
        <v>347</v>
      </c>
      <c r="H51" s="511">
        <f t="shared" si="0"/>
        <v>59706267.5</v>
      </c>
      <c r="I51" s="514">
        <v>57967250</v>
      </c>
      <c r="J51" s="511">
        <f t="shared" si="1"/>
        <v>60865612.5</v>
      </c>
      <c r="K51" s="511">
        <f t="shared" si="2"/>
        <v>63763975</v>
      </c>
      <c r="M51" s="39"/>
      <c r="N51" s="39"/>
      <c r="O51" s="39"/>
      <c r="P51" s="39"/>
      <c r="Q51" s="39"/>
      <c r="R51" s="39"/>
      <c r="S51" s="39"/>
      <c r="T51" s="39"/>
      <c r="U51" s="39"/>
      <c r="V51" s="39"/>
      <c r="W51" s="39"/>
      <c r="X51" s="39"/>
      <c r="Y51" s="39"/>
      <c r="Z51" s="39"/>
    </row>
    <row r="52" spans="1:26" ht="18">
      <c r="A52" s="133"/>
      <c r="B52" s="133"/>
      <c r="C52" s="35" t="s">
        <v>1574</v>
      </c>
      <c r="D52" s="35" t="s">
        <v>1575</v>
      </c>
      <c r="E52" s="116" t="s">
        <v>20</v>
      </c>
      <c r="F52" s="117" t="s">
        <v>20</v>
      </c>
      <c r="G52" s="117" t="s">
        <v>22</v>
      </c>
      <c r="H52" s="511">
        <f t="shared" si="0"/>
        <v>61800000</v>
      </c>
      <c r="I52" s="514">
        <v>60000000</v>
      </c>
      <c r="J52" s="511">
        <f t="shared" si="1"/>
        <v>63000000</v>
      </c>
      <c r="K52" s="511">
        <f t="shared" si="2"/>
        <v>66000000</v>
      </c>
      <c r="M52" s="39"/>
      <c r="N52" s="39"/>
      <c r="O52" s="39"/>
      <c r="P52" s="39"/>
      <c r="Q52" s="39"/>
      <c r="R52" s="39"/>
      <c r="S52" s="39"/>
      <c r="T52" s="39"/>
      <c r="U52" s="39"/>
      <c r="V52" s="39"/>
      <c r="W52" s="39"/>
      <c r="X52" s="39"/>
      <c r="Y52" s="39"/>
      <c r="Z52" s="39"/>
    </row>
    <row r="53" spans="1:26" ht="18">
      <c r="A53" s="133"/>
      <c r="B53" s="133"/>
      <c r="C53" s="35" t="s">
        <v>1580</v>
      </c>
      <c r="D53" s="35" t="s">
        <v>1582</v>
      </c>
      <c r="E53" s="116" t="s">
        <v>1584</v>
      </c>
      <c r="F53" s="117" t="s">
        <v>1585</v>
      </c>
      <c r="G53" s="117" t="s">
        <v>22</v>
      </c>
      <c r="H53" s="511">
        <f t="shared" si="0"/>
        <v>5309650</v>
      </c>
      <c r="I53" s="514">
        <v>5155000</v>
      </c>
      <c r="J53" s="511">
        <f t="shared" si="1"/>
        <v>5412750</v>
      </c>
      <c r="K53" s="511">
        <f t="shared" si="2"/>
        <v>5670500</v>
      </c>
      <c r="M53" s="39"/>
      <c r="N53" s="39"/>
      <c r="O53" s="39"/>
      <c r="P53" s="39"/>
      <c r="Q53" s="39"/>
      <c r="R53" s="39"/>
      <c r="S53" s="39"/>
      <c r="T53" s="39"/>
      <c r="U53" s="39"/>
      <c r="V53" s="39"/>
      <c r="W53" s="39"/>
      <c r="X53" s="39"/>
      <c r="Y53" s="39"/>
      <c r="Z53" s="39"/>
    </row>
    <row r="54" spans="1:26" ht="18">
      <c r="A54" s="133"/>
      <c r="B54" s="133"/>
      <c r="C54" s="35" t="s">
        <v>1587</v>
      </c>
      <c r="D54" s="35" t="s">
        <v>1589</v>
      </c>
      <c r="E54" s="116"/>
      <c r="F54" s="117"/>
      <c r="G54" s="117" t="s">
        <v>22</v>
      </c>
      <c r="H54" s="511">
        <f t="shared" si="0"/>
        <v>4403250</v>
      </c>
      <c r="I54" s="514">
        <v>4275000</v>
      </c>
      <c r="J54" s="511">
        <f t="shared" si="1"/>
        <v>4488750</v>
      </c>
      <c r="K54" s="511">
        <f t="shared" si="2"/>
        <v>4702500</v>
      </c>
      <c r="M54" s="39"/>
      <c r="N54" s="39"/>
      <c r="O54" s="39"/>
      <c r="P54" s="39"/>
      <c r="Q54" s="39"/>
      <c r="R54" s="39"/>
      <c r="S54" s="39"/>
      <c r="T54" s="39"/>
      <c r="U54" s="39"/>
      <c r="V54" s="39"/>
      <c r="W54" s="39"/>
      <c r="X54" s="39"/>
      <c r="Y54" s="39"/>
      <c r="Z54" s="39"/>
    </row>
    <row r="55" spans="1:26" ht="18">
      <c r="A55" s="133"/>
      <c r="B55" s="133"/>
      <c r="C55" s="35" t="s">
        <v>1593</v>
      </c>
      <c r="D55" s="35" t="s">
        <v>1595</v>
      </c>
      <c r="E55" s="116" t="s">
        <v>1597</v>
      </c>
      <c r="F55" s="117"/>
      <c r="G55" s="117" t="s">
        <v>22</v>
      </c>
      <c r="H55" s="511">
        <f t="shared" si="0"/>
        <v>2132100</v>
      </c>
      <c r="I55" s="514">
        <v>2070000</v>
      </c>
      <c r="J55" s="511">
        <f t="shared" si="1"/>
        <v>2173500</v>
      </c>
      <c r="K55" s="511">
        <f t="shared" si="2"/>
        <v>2277000</v>
      </c>
      <c r="M55" s="39"/>
      <c r="N55" s="39"/>
      <c r="O55" s="39"/>
      <c r="P55" s="39"/>
      <c r="Q55" s="39"/>
      <c r="R55" s="39"/>
      <c r="S55" s="39"/>
      <c r="T55" s="39"/>
      <c r="U55" s="39"/>
      <c r="V55" s="39"/>
      <c r="W55" s="39"/>
      <c r="X55" s="39"/>
      <c r="Y55" s="39"/>
      <c r="Z55" s="39"/>
    </row>
    <row r="56" spans="1:26" ht="18">
      <c r="A56" s="133"/>
      <c r="B56" s="133"/>
      <c r="C56" s="35" t="s">
        <v>1601</v>
      </c>
      <c r="D56" s="35" t="s">
        <v>1602</v>
      </c>
      <c r="E56" s="116" t="s">
        <v>1604</v>
      </c>
      <c r="F56" s="117" t="s">
        <v>1607</v>
      </c>
      <c r="G56" s="117" t="s">
        <v>22</v>
      </c>
      <c r="H56" s="511">
        <f t="shared" si="0"/>
        <v>25052175</v>
      </c>
      <c r="I56" s="514">
        <v>24322500</v>
      </c>
      <c r="J56" s="511">
        <f t="shared" si="1"/>
        <v>25538625</v>
      </c>
      <c r="K56" s="511">
        <f t="shared" si="2"/>
        <v>26754750</v>
      </c>
      <c r="M56" s="39"/>
      <c r="N56" s="39"/>
      <c r="O56" s="39"/>
      <c r="P56" s="39"/>
      <c r="Q56" s="39"/>
      <c r="R56" s="39"/>
      <c r="S56" s="39"/>
      <c r="T56" s="39"/>
      <c r="U56" s="39"/>
      <c r="V56" s="39"/>
      <c r="W56" s="39"/>
      <c r="X56" s="39"/>
      <c r="Y56" s="39"/>
      <c r="Z56" s="39"/>
    </row>
    <row r="57" spans="1:26" ht="18">
      <c r="A57" s="133"/>
      <c r="B57" s="133"/>
      <c r="C57" s="35" t="s">
        <v>1609</v>
      </c>
      <c r="D57" s="35" t="s">
        <v>1611</v>
      </c>
      <c r="E57" s="116" t="s">
        <v>1604</v>
      </c>
      <c r="F57" s="117" t="s">
        <v>1615</v>
      </c>
      <c r="G57" s="117" t="s">
        <v>22</v>
      </c>
      <c r="H57" s="511">
        <f t="shared" si="0"/>
        <v>20432625</v>
      </c>
      <c r="I57" s="514">
        <v>19837500</v>
      </c>
      <c r="J57" s="511">
        <f t="shared" si="1"/>
        <v>20829375</v>
      </c>
      <c r="K57" s="511">
        <f t="shared" si="2"/>
        <v>21821250</v>
      </c>
      <c r="M57" s="39"/>
      <c r="N57" s="39"/>
      <c r="O57" s="39"/>
      <c r="P57" s="39"/>
      <c r="Q57" s="39"/>
      <c r="R57" s="39"/>
      <c r="S57" s="39"/>
      <c r="T57" s="39"/>
      <c r="U57" s="39"/>
      <c r="V57" s="39"/>
      <c r="W57" s="39"/>
      <c r="X57" s="39"/>
      <c r="Y57" s="39"/>
      <c r="Z57" s="39"/>
    </row>
    <row r="58" spans="1:26" ht="18">
      <c r="A58" s="133"/>
      <c r="B58" s="133"/>
      <c r="C58" s="35" t="s">
        <v>1620</v>
      </c>
      <c r="D58" s="35" t="s">
        <v>1621</v>
      </c>
      <c r="E58" s="116" t="s">
        <v>1604</v>
      </c>
      <c r="F58" s="117" t="s">
        <v>1622</v>
      </c>
      <c r="G58" s="117" t="s">
        <v>22</v>
      </c>
      <c r="H58" s="511">
        <f t="shared" si="0"/>
        <v>12764172</v>
      </c>
      <c r="I58" s="514">
        <v>12392400</v>
      </c>
      <c r="J58" s="511">
        <f t="shared" si="1"/>
        <v>13012020</v>
      </c>
      <c r="K58" s="511">
        <f t="shared" si="2"/>
        <v>13631640</v>
      </c>
      <c r="M58" s="39"/>
      <c r="N58" s="39"/>
      <c r="O58" s="39"/>
      <c r="P58" s="39"/>
      <c r="Q58" s="39"/>
      <c r="R58" s="39"/>
      <c r="S58" s="39"/>
      <c r="T58" s="39"/>
      <c r="U58" s="39"/>
      <c r="V58" s="39"/>
      <c r="W58" s="39"/>
      <c r="X58" s="39"/>
      <c r="Y58" s="39"/>
      <c r="Z58" s="39"/>
    </row>
    <row r="59" spans="1:26" ht="18">
      <c r="A59" s="133"/>
      <c r="B59" s="133"/>
      <c r="C59" s="35" t="s">
        <v>1628</v>
      </c>
      <c r="D59" s="35" t="s">
        <v>1630</v>
      </c>
      <c r="E59" s="116"/>
      <c r="F59" s="117"/>
      <c r="G59" s="117" t="s">
        <v>22</v>
      </c>
      <c r="H59" s="511">
        <f t="shared" si="0"/>
        <v>13029500</v>
      </c>
      <c r="I59" s="514">
        <v>12650000</v>
      </c>
      <c r="J59" s="511">
        <f t="shared" si="1"/>
        <v>13282500</v>
      </c>
      <c r="K59" s="511">
        <f t="shared" si="2"/>
        <v>13915000</v>
      </c>
      <c r="M59" s="39"/>
      <c r="N59" s="39"/>
      <c r="O59" s="39"/>
      <c r="P59" s="39"/>
      <c r="Q59" s="39"/>
      <c r="R59" s="39"/>
      <c r="S59" s="39"/>
      <c r="T59" s="39"/>
      <c r="U59" s="39"/>
      <c r="V59" s="39"/>
      <c r="W59" s="39"/>
      <c r="X59" s="39"/>
      <c r="Y59" s="39"/>
      <c r="Z59" s="39"/>
    </row>
    <row r="60" spans="1:26" ht="18">
      <c r="A60" s="133"/>
      <c r="B60" s="133"/>
      <c r="C60" s="35" t="s">
        <v>1635</v>
      </c>
      <c r="D60" s="35" t="s">
        <v>1636</v>
      </c>
      <c r="E60" s="116"/>
      <c r="F60" s="117"/>
      <c r="G60" s="117" t="s">
        <v>22</v>
      </c>
      <c r="H60" s="511">
        <f t="shared" si="0"/>
        <v>296125</v>
      </c>
      <c r="I60" s="514">
        <v>287500</v>
      </c>
      <c r="J60" s="511">
        <f t="shared" si="1"/>
        <v>301875</v>
      </c>
      <c r="K60" s="511">
        <f t="shared" si="2"/>
        <v>316250</v>
      </c>
      <c r="M60" s="39"/>
      <c r="N60" s="39"/>
      <c r="O60" s="39"/>
      <c r="P60" s="39"/>
      <c r="Q60" s="39"/>
      <c r="R60" s="39"/>
      <c r="S60" s="39"/>
      <c r="T60" s="39"/>
      <c r="U60" s="39"/>
      <c r="V60" s="39"/>
      <c r="W60" s="39"/>
      <c r="X60" s="39"/>
      <c r="Y60" s="39"/>
      <c r="Z60" s="39"/>
    </row>
    <row r="61" spans="1:26" ht="18">
      <c r="A61" s="133"/>
      <c r="B61" s="133"/>
      <c r="C61" s="115" t="s">
        <v>1639</v>
      </c>
      <c r="D61" s="115" t="s">
        <v>1641</v>
      </c>
      <c r="E61" s="32"/>
      <c r="F61" s="35"/>
      <c r="G61" s="35"/>
      <c r="H61" s="511">
        <f t="shared" si="0"/>
        <v>0</v>
      </c>
      <c r="I61" s="35"/>
      <c r="J61" s="511">
        <f t="shared" si="1"/>
        <v>0</v>
      </c>
      <c r="K61" s="511">
        <f t="shared" si="2"/>
        <v>0</v>
      </c>
      <c r="M61" s="39"/>
      <c r="N61" s="39"/>
      <c r="O61" s="39"/>
      <c r="P61" s="39"/>
      <c r="Q61" s="39"/>
      <c r="R61" s="39"/>
      <c r="S61" s="39"/>
      <c r="T61" s="39"/>
      <c r="U61" s="39"/>
      <c r="V61" s="39"/>
      <c r="W61" s="39"/>
      <c r="X61" s="39"/>
      <c r="Y61" s="39"/>
      <c r="Z61" s="39"/>
    </row>
    <row r="62" spans="1:26" ht="36">
      <c r="A62" s="133"/>
      <c r="B62" s="133"/>
      <c r="C62" s="115" t="s">
        <v>1646</v>
      </c>
      <c r="D62" s="115" t="s">
        <v>1647</v>
      </c>
      <c r="E62" s="32"/>
      <c r="F62" s="35"/>
      <c r="G62" s="35"/>
      <c r="H62" s="511">
        <f t="shared" si="0"/>
        <v>0</v>
      </c>
      <c r="I62" s="35"/>
      <c r="J62" s="511">
        <f t="shared" si="1"/>
        <v>0</v>
      </c>
      <c r="K62" s="511">
        <f t="shared" si="2"/>
        <v>0</v>
      </c>
      <c r="M62" s="39"/>
      <c r="N62" s="39"/>
      <c r="O62" s="39"/>
      <c r="P62" s="39"/>
      <c r="Q62" s="39"/>
      <c r="R62" s="39"/>
      <c r="S62" s="39"/>
      <c r="T62" s="39"/>
      <c r="U62" s="39"/>
      <c r="V62" s="39"/>
      <c r="W62" s="39"/>
      <c r="X62" s="39"/>
      <c r="Y62" s="39"/>
      <c r="Z62" s="39"/>
    </row>
    <row r="63" spans="1:26" ht="18">
      <c r="A63" s="133"/>
      <c r="B63" s="133"/>
      <c r="C63" s="35" t="s">
        <v>1651</v>
      </c>
      <c r="D63" s="35" t="s">
        <v>1652</v>
      </c>
      <c r="E63" s="116" t="s">
        <v>20</v>
      </c>
      <c r="F63" s="117" t="s">
        <v>20</v>
      </c>
      <c r="G63" s="117" t="s">
        <v>22</v>
      </c>
      <c r="H63" s="511">
        <f t="shared" si="0"/>
        <v>14407537</v>
      </c>
      <c r="I63" s="514">
        <v>13987900</v>
      </c>
      <c r="J63" s="511">
        <f t="shared" si="1"/>
        <v>14687295</v>
      </c>
      <c r="K63" s="511">
        <f t="shared" si="2"/>
        <v>15386690</v>
      </c>
      <c r="M63" s="39"/>
      <c r="N63" s="39"/>
      <c r="O63" s="39"/>
      <c r="P63" s="39"/>
      <c r="Q63" s="39"/>
      <c r="R63" s="39"/>
      <c r="S63" s="39"/>
      <c r="T63" s="39"/>
      <c r="U63" s="39"/>
      <c r="V63" s="39"/>
      <c r="W63" s="39"/>
      <c r="X63" s="39"/>
      <c r="Y63" s="39"/>
      <c r="Z63" s="39"/>
    </row>
    <row r="64" spans="1:26" ht="18">
      <c r="A64" s="133"/>
      <c r="B64" s="133"/>
      <c r="C64" s="35" t="s">
        <v>1655</v>
      </c>
      <c r="D64" s="35" t="s">
        <v>1657</v>
      </c>
      <c r="E64" s="116" t="s">
        <v>20</v>
      </c>
      <c r="F64" s="117" t="s">
        <v>20</v>
      </c>
      <c r="G64" s="117" t="s">
        <v>305</v>
      </c>
      <c r="H64" s="511">
        <f t="shared" si="0"/>
        <v>1933181.25</v>
      </c>
      <c r="I64" s="514">
        <v>1876875</v>
      </c>
      <c r="J64" s="511">
        <f t="shared" si="1"/>
        <v>1970718.75</v>
      </c>
      <c r="K64" s="511">
        <f t="shared" si="2"/>
        <v>2064562.5</v>
      </c>
      <c r="M64" s="39"/>
      <c r="N64" s="39"/>
      <c r="O64" s="39"/>
      <c r="P64" s="39"/>
      <c r="Q64" s="39"/>
      <c r="R64" s="39"/>
      <c r="S64" s="39"/>
      <c r="T64" s="39"/>
      <c r="U64" s="39"/>
      <c r="V64" s="39"/>
      <c r="W64" s="39"/>
      <c r="X64" s="39"/>
      <c r="Y64" s="39"/>
      <c r="Z64" s="39"/>
    </row>
    <row r="65" spans="1:26" ht="18">
      <c r="A65" s="133"/>
      <c r="B65" s="133"/>
      <c r="C65" s="35" t="s">
        <v>1662</v>
      </c>
      <c r="D65" s="35" t="s">
        <v>1663</v>
      </c>
      <c r="E65" s="116" t="s">
        <v>20</v>
      </c>
      <c r="F65" s="117" t="s">
        <v>20</v>
      </c>
      <c r="G65" s="117" t="s">
        <v>22</v>
      </c>
      <c r="H65" s="511">
        <f t="shared" si="0"/>
        <v>45114000</v>
      </c>
      <c r="I65" s="514">
        <v>43800000</v>
      </c>
      <c r="J65" s="511">
        <f t="shared" si="1"/>
        <v>45990000</v>
      </c>
      <c r="K65" s="511">
        <f t="shared" si="2"/>
        <v>48180000</v>
      </c>
      <c r="M65" s="39"/>
      <c r="N65" s="39"/>
      <c r="O65" s="39"/>
      <c r="P65" s="39"/>
      <c r="Q65" s="39"/>
      <c r="R65" s="39"/>
      <c r="S65" s="39"/>
      <c r="T65" s="39"/>
      <c r="U65" s="39"/>
      <c r="V65" s="39"/>
      <c r="W65" s="39"/>
      <c r="X65" s="39"/>
      <c r="Y65" s="39"/>
      <c r="Z65" s="39"/>
    </row>
    <row r="66" spans="1:26" ht="18">
      <c r="A66" s="133"/>
      <c r="B66" s="133"/>
      <c r="C66" s="35" t="s">
        <v>18214</v>
      </c>
      <c r="D66" s="35" t="s">
        <v>3084</v>
      </c>
      <c r="E66" s="116" t="s">
        <v>15331</v>
      </c>
      <c r="F66" s="117" t="s">
        <v>15349</v>
      </c>
      <c r="G66" s="117" t="s">
        <v>22</v>
      </c>
      <c r="H66" s="511">
        <f t="shared" si="0"/>
        <v>6909240</v>
      </c>
      <c r="I66" s="514">
        <v>6708000</v>
      </c>
      <c r="J66" s="511">
        <f t="shared" si="1"/>
        <v>7043400</v>
      </c>
      <c r="K66" s="511">
        <f t="shared" si="2"/>
        <v>7378800</v>
      </c>
      <c r="M66" s="39"/>
      <c r="N66" s="39"/>
      <c r="O66" s="39"/>
      <c r="P66" s="39"/>
      <c r="Q66" s="39"/>
      <c r="R66" s="39"/>
      <c r="S66" s="39"/>
      <c r="T66" s="39"/>
      <c r="U66" s="39"/>
      <c r="V66" s="39"/>
      <c r="W66" s="39"/>
      <c r="X66" s="39"/>
      <c r="Y66" s="39"/>
      <c r="Z66" s="39"/>
    </row>
    <row r="67" spans="1:26" ht="18">
      <c r="A67" s="133"/>
      <c r="B67" s="133"/>
      <c r="C67" s="35" t="s">
        <v>18215</v>
      </c>
      <c r="D67" s="35" t="s">
        <v>3084</v>
      </c>
      <c r="E67" s="116" t="s">
        <v>15331</v>
      </c>
      <c r="F67" s="117" t="s">
        <v>15350</v>
      </c>
      <c r="G67" s="117" t="s">
        <v>22</v>
      </c>
      <c r="H67" s="511">
        <f t="shared" si="0"/>
        <v>6581700</v>
      </c>
      <c r="I67" s="514">
        <v>6390000</v>
      </c>
      <c r="J67" s="511">
        <f t="shared" si="1"/>
        <v>6709500</v>
      </c>
      <c r="K67" s="511">
        <f t="shared" si="2"/>
        <v>7029000</v>
      </c>
      <c r="M67" s="39"/>
      <c r="N67" s="39"/>
      <c r="O67" s="39"/>
      <c r="P67" s="39"/>
      <c r="Q67" s="39"/>
      <c r="R67" s="39"/>
      <c r="S67" s="39"/>
      <c r="T67" s="39"/>
      <c r="U67" s="39"/>
      <c r="V67" s="39"/>
      <c r="W67" s="39"/>
      <c r="X67" s="39"/>
      <c r="Y67" s="39"/>
      <c r="Z67" s="39"/>
    </row>
    <row r="68" spans="1:26" ht="18">
      <c r="A68" s="133"/>
      <c r="B68" s="133"/>
      <c r="C68" s="35" t="s">
        <v>18216</v>
      </c>
      <c r="D68" s="35" t="s">
        <v>3084</v>
      </c>
      <c r="E68" s="116" t="s">
        <v>15331</v>
      </c>
      <c r="F68" s="117" t="s">
        <v>15351</v>
      </c>
      <c r="G68" s="117" t="s">
        <v>22</v>
      </c>
      <c r="H68" s="511">
        <f t="shared" si="0"/>
        <v>5688072</v>
      </c>
      <c r="I68" s="514">
        <v>5522400</v>
      </c>
      <c r="J68" s="511">
        <f t="shared" si="1"/>
        <v>5798520</v>
      </c>
      <c r="K68" s="511">
        <f t="shared" si="2"/>
        <v>6074640</v>
      </c>
      <c r="M68" s="39"/>
      <c r="N68" s="39"/>
      <c r="O68" s="39"/>
      <c r="P68" s="39"/>
      <c r="Q68" s="39"/>
      <c r="R68" s="39"/>
      <c r="S68" s="39"/>
      <c r="T68" s="39"/>
      <c r="U68" s="39"/>
      <c r="V68" s="39"/>
      <c r="W68" s="39"/>
      <c r="X68" s="39"/>
      <c r="Y68" s="39"/>
      <c r="Z68" s="39"/>
    </row>
    <row r="69" spans="1:26" ht="18">
      <c r="A69" s="133"/>
      <c r="B69" s="133"/>
      <c r="C69" s="115" t="s">
        <v>1668</v>
      </c>
      <c r="D69" s="115" t="s">
        <v>1669</v>
      </c>
      <c r="E69" s="32"/>
      <c r="F69" s="35"/>
      <c r="G69" s="35"/>
      <c r="H69" s="511">
        <f t="shared" si="0"/>
        <v>0</v>
      </c>
      <c r="I69" s="35"/>
      <c r="J69" s="511">
        <f t="shared" si="1"/>
        <v>0</v>
      </c>
      <c r="K69" s="511">
        <f t="shared" si="2"/>
        <v>0</v>
      </c>
      <c r="M69" s="39"/>
      <c r="N69" s="39"/>
      <c r="O69" s="39"/>
      <c r="P69" s="39"/>
      <c r="Q69" s="39"/>
      <c r="R69" s="39"/>
      <c r="S69" s="39"/>
      <c r="T69" s="39"/>
      <c r="U69" s="39"/>
      <c r="V69" s="39"/>
      <c r="W69" s="39"/>
      <c r="X69" s="39"/>
      <c r="Y69" s="39"/>
      <c r="Z69" s="39"/>
    </row>
    <row r="70" spans="1:26" ht="18">
      <c r="A70" s="133"/>
      <c r="B70" s="133"/>
      <c r="C70" s="35" t="s">
        <v>1674</v>
      </c>
      <c r="D70" s="35" t="s">
        <v>1676</v>
      </c>
      <c r="E70" s="116" t="s">
        <v>20</v>
      </c>
      <c r="F70" s="117" t="s">
        <v>20</v>
      </c>
      <c r="G70" s="117" t="s">
        <v>22</v>
      </c>
      <c r="H70" s="511">
        <f t="shared" si="0"/>
        <v>1892007</v>
      </c>
      <c r="I70" s="514">
        <v>1836900</v>
      </c>
      <c r="J70" s="511">
        <f t="shared" si="1"/>
        <v>1928745</v>
      </c>
      <c r="K70" s="511">
        <f t="shared" si="2"/>
        <v>2020590</v>
      </c>
      <c r="M70" s="39"/>
      <c r="N70" s="39"/>
      <c r="O70" s="39"/>
      <c r="P70" s="39"/>
      <c r="Q70" s="39"/>
      <c r="R70" s="39"/>
      <c r="S70" s="39"/>
      <c r="T70" s="39"/>
      <c r="U70" s="39"/>
      <c r="V70" s="39"/>
      <c r="W70" s="39"/>
      <c r="X70" s="39"/>
      <c r="Y70" s="39"/>
      <c r="Z70" s="39"/>
    </row>
    <row r="71" spans="1:26" ht="18">
      <c r="A71" s="133"/>
      <c r="B71" s="133"/>
      <c r="C71" s="35" t="s">
        <v>1679</v>
      </c>
      <c r="D71" s="35" t="s">
        <v>1669</v>
      </c>
      <c r="E71" s="116" t="s">
        <v>20</v>
      </c>
      <c r="F71" s="117" t="s">
        <v>20</v>
      </c>
      <c r="G71" s="117" t="s">
        <v>305</v>
      </c>
      <c r="H71" s="511">
        <f t="shared" si="0"/>
        <v>9705690</v>
      </c>
      <c r="I71" s="514">
        <v>9423000</v>
      </c>
      <c r="J71" s="511">
        <f t="shared" si="1"/>
        <v>9894150</v>
      </c>
      <c r="K71" s="511">
        <f t="shared" si="2"/>
        <v>10365300</v>
      </c>
      <c r="M71" s="39"/>
      <c r="N71" s="39"/>
      <c r="O71" s="39"/>
      <c r="P71" s="39"/>
      <c r="Q71" s="39"/>
      <c r="R71" s="39"/>
      <c r="S71" s="39"/>
      <c r="T71" s="39"/>
      <c r="U71" s="39"/>
      <c r="V71" s="39"/>
      <c r="W71" s="39"/>
      <c r="X71" s="39"/>
      <c r="Y71" s="39"/>
      <c r="Z71" s="39"/>
    </row>
    <row r="72" spans="1:26" ht="18">
      <c r="A72" s="133"/>
      <c r="B72" s="133"/>
      <c r="C72" s="35" t="s">
        <v>1682</v>
      </c>
      <c r="D72" s="35" t="s">
        <v>1683</v>
      </c>
      <c r="E72" s="116" t="s">
        <v>20</v>
      </c>
      <c r="F72" s="117" t="s">
        <v>20</v>
      </c>
      <c r="G72" s="117" t="s">
        <v>22</v>
      </c>
      <c r="H72" s="511">
        <f t="shared" si="0"/>
        <v>5922500</v>
      </c>
      <c r="I72" s="514">
        <v>5750000</v>
      </c>
      <c r="J72" s="511">
        <f t="shared" si="1"/>
        <v>6037500</v>
      </c>
      <c r="K72" s="511">
        <f t="shared" si="2"/>
        <v>6325000</v>
      </c>
      <c r="M72" s="39"/>
      <c r="N72" s="39"/>
      <c r="O72" s="39"/>
      <c r="P72" s="39"/>
      <c r="Q72" s="39"/>
      <c r="R72" s="39"/>
      <c r="S72" s="39"/>
      <c r="T72" s="39"/>
      <c r="U72" s="39"/>
      <c r="V72" s="39"/>
      <c r="W72" s="39"/>
      <c r="X72" s="39"/>
      <c r="Y72" s="39"/>
      <c r="Z72" s="39"/>
    </row>
    <row r="73" spans="1:26" ht="18">
      <c r="A73" s="133"/>
      <c r="B73" s="133"/>
      <c r="C73" s="35" t="s">
        <v>1689</v>
      </c>
      <c r="D73" s="35" t="s">
        <v>1690</v>
      </c>
      <c r="E73" s="116" t="s">
        <v>20</v>
      </c>
      <c r="F73" s="117" t="s">
        <v>20</v>
      </c>
      <c r="G73" s="117" t="s">
        <v>22</v>
      </c>
      <c r="H73" s="511">
        <f t="shared" si="0"/>
        <v>6653800</v>
      </c>
      <c r="I73" s="514">
        <v>6460000</v>
      </c>
      <c r="J73" s="511">
        <f t="shared" si="1"/>
        <v>6783000</v>
      </c>
      <c r="K73" s="511">
        <f t="shared" si="2"/>
        <v>7106000</v>
      </c>
      <c r="M73" s="39"/>
      <c r="N73" s="39"/>
      <c r="O73" s="39"/>
      <c r="P73" s="39"/>
      <c r="Q73" s="39"/>
      <c r="R73" s="39"/>
      <c r="S73" s="39"/>
      <c r="T73" s="39"/>
      <c r="U73" s="39"/>
      <c r="V73" s="39"/>
      <c r="W73" s="39"/>
      <c r="X73" s="39"/>
      <c r="Y73" s="39"/>
      <c r="Z73" s="39"/>
    </row>
    <row r="74" spans="1:26" ht="18">
      <c r="A74" s="133"/>
      <c r="B74" s="133"/>
      <c r="C74" s="35" t="s">
        <v>1691</v>
      </c>
      <c r="D74" s="35" t="s">
        <v>1693</v>
      </c>
      <c r="E74" s="116" t="s">
        <v>1695</v>
      </c>
      <c r="F74" s="117" t="s">
        <v>20</v>
      </c>
      <c r="G74" s="117" t="s">
        <v>22</v>
      </c>
      <c r="H74" s="511">
        <f t="shared" si="0"/>
        <v>20198300</v>
      </c>
      <c r="I74" s="514">
        <v>19610000</v>
      </c>
      <c r="J74" s="511">
        <f t="shared" si="1"/>
        <v>20590500</v>
      </c>
      <c r="K74" s="511">
        <f t="shared" si="2"/>
        <v>21571000</v>
      </c>
      <c r="M74" s="39"/>
      <c r="N74" s="39"/>
      <c r="O74" s="39"/>
      <c r="P74" s="39"/>
      <c r="Q74" s="39"/>
      <c r="R74" s="39"/>
      <c r="S74" s="39"/>
      <c r="T74" s="39"/>
      <c r="U74" s="39"/>
      <c r="V74" s="39"/>
      <c r="W74" s="39"/>
      <c r="X74" s="39"/>
      <c r="Y74" s="39"/>
      <c r="Z74" s="39"/>
    </row>
    <row r="75" spans="1:26" ht="18">
      <c r="A75" s="133"/>
      <c r="B75" s="133"/>
      <c r="C75" s="35" t="s">
        <v>18217</v>
      </c>
      <c r="D75" s="35" t="s">
        <v>15348</v>
      </c>
      <c r="E75" s="116" t="s">
        <v>15331</v>
      </c>
      <c r="F75" s="117" t="s">
        <v>15340</v>
      </c>
      <c r="G75" s="117" t="s">
        <v>22</v>
      </c>
      <c r="H75" s="511">
        <f t="shared" si="0"/>
        <v>2309775</v>
      </c>
      <c r="I75" s="515">
        <v>2242500</v>
      </c>
      <c r="J75" s="511">
        <f t="shared" si="1"/>
        <v>2354625</v>
      </c>
      <c r="K75" s="511">
        <f t="shared" si="2"/>
        <v>2466750</v>
      </c>
      <c r="M75" s="39"/>
      <c r="N75" s="39"/>
      <c r="O75" s="39"/>
      <c r="P75" s="39"/>
      <c r="Q75" s="39"/>
      <c r="R75" s="39"/>
      <c r="S75" s="39"/>
      <c r="T75" s="39"/>
      <c r="U75" s="39"/>
      <c r="V75" s="39"/>
      <c r="W75" s="39"/>
      <c r="X75" s="39"/>
      <c r="Y75" s="39"/>
      <c r="Z75" s="39"/>
    </row>
    <row r="76" spans="1:26" ht="18">
      <c r="A76" s="133"/>
      <c r="B76" s="133"/>
      <c r="C76" s="35" t="s">
        <v>18218</v>
      </c>
      <c r="D76" s="35" t="s">
        <v>15348</v>
      </c>
      <c r="E76" s="116" t="s">
        <v>15331</v>
      </c>
      <c r="F76" s="117" t="s">
        <v>15341</v>
      </c>
      <c r="G76" s="117" t="s">
        <v>22</v>
      </c>
      <c r="H76" s="511">
        <f t="shared" ref="H76:H139" si="3">(I76*0.03)+I76</f>
        <v>2956512</v>
      </c>
      <c r="I76" s="515">
        <v>2870400</v>
      </c>
      <c r="J76" s="511">
        <f t="shared" ref="J76:J139" si="4">(I76*0.05)+I76</f>
        <v>3013920</v>
      </c>
      <c r="K76" s="511">
        <f t="shared" ref="K76:K139" si="5">(I76*0.1)+I76</f>
        <v>3157440</v>
      </c>
      <c r="M76" s="39"/>
      <c r="N76" s="39"/>
      <c r="O76" s="39"/>
      <c r="P76" s="39"/>
      <c r="Q76" s="39"/>
      <c r="R76" s="39"/>
      <c r="S76" s="39"/>
      <c r="T76" s="39"/>
      <c r="U76" s="39"/>
      <c r="V76" s="39"/>
      <c r="W76" s="39"/>
      <c r="X76" s="39"/>
      <c r="Y76" s="39"/>
      <c r="Z76" s="39"/>
    </row>
    <row r="77" spans="1:26" ht="18">
      <c r="A77" s="133"/>
      <c r="B77" s="133"/>
      <c r="C77" s="35" t="s">
        <v>18219</v>
      </c>
      <c r="D77" s="35" t="s">
        <v>15348</v>
      </c>
      <c r="E77" s="116" t="s">
        <v>15331</v>
      </c>
      <c r="F77" s="117" t="s">
        <v>15342</v>
      </c>
      <c r="G77" s="117" t="s">
        <v>22</v>
      </c>
      <c r="H77" s="511">
        <f t="shared" si="3"/>
        <v>4723992</v>
      </c>
      <c r="I77" s="515">
        <v>4586400</v>
      </c>
      <c r="J77" s="511">
        <f t="shared" si="4"/>
        <v>4815720</v>
      </c>
      <c r="K77" s="511">
        <f t="shared" si="5"/>
        <v>5045040</v>
      </c>
      <c r="M77" s="39"/>
      <c r="N77" s="39"/>
      <c r="O77" s="39"/>
      <c r="P77" s="39"/>
      <c r="Q77" s="39"/>
      <c r="R77" s="39"/>
      <c r="S77" s="39"/>
      <c r="T77" s="39"/>
      <c r="U77" s="39"/>
      <c r="V77" s="39"/>
      <c r="W77" s="39"/>
      <c r="X77" s="39"/>
      <c r="Y77" s="39"/>
      <c r="Z77" s="39"/>
    </row>
    <row r="78" spans="1:26" ht="18">
      <c r="A78" s="133"/>
      <c r="B78" s="133"/>
      <c r="C78" s="35" t="s">
        <v>18220</v>
      </c>
      <c r="D78" s="35" t="s">
        <v>15348</v>
      </c>
      <c r="E78" s="116" t="s">
        <v>15331</v>
      </c>
      <c r="F78" s="117" t="s">
        <v>15343</v>
      </c>
      <c r="G78" s="117" t="s">
        <v>22</v>
      </c>
      <c r="H78" s="511">
        <f t="shared" si="3"/>
        <v>3952728</v>
      </c>
      <c r="I78" s="515">
        <v>3837600</v>
      </c>
      <c r="J78" s="511">
        <f t="shared" si="4"/>
        <v>4029480</v>
      </c>
      <c r="K78" s="511">
        <f t="shared" si="5"/>
        <v>4221360</v>
      </c>
      <c r="M78" s="39"/>
      <c r="N78" s="39"/>
      <c r="O78" s="39"/>
      <c r="P78" s="39"/>
      <c r="Q78" s="39"/>
      <c r="R78" s="39"/>
      <c r="S78" s="39"/>
      <c r="T78" s="39"/>
      <c r="U78" s="39"/>
      <c r="V78" s="39"/>
      <c r="W78" s="39"/>
      <c r="X78" s="39"/>
      <c r="Y78" s="39"/>
      <c r="Z78" s="39"/>
    </row>
    <row r="79" spans="1:26" ht="18">
      <c r="A79" s="133"/>
      <c r="B79" s="133"/>
      <c r="C79" s="35" t="s">
        <v>18221</v>
      </c>
      <c r="D79" s="35" t="s">
        <v>15348</v>
      </c>
      <c r="E79" s="116" t="s">
        <v>15338</v>
      </c>
      <c r="F79" s="117" t="s">
        <v>15344</v>
      </c>
      <c r="G79" s="117" t="s">
        <v>22</v>
      </c>
      <c r="H79" s="511">
        <f t="shared" si="3"/>
        <v>9158760</v>
      </c>
      <c r="I79" s="515">
        <v>8892000</v>
      </c>
      <c r="J79" s="511">
        <f t="shared" si="4"/>
        <v>9336600</v>
      </c>
      <c r="K79" s="511">
        <f t="shared" si="5"/>
        <v>9781200</v>
      </c>
      <c r="M79" s="39"/>
      <c r="N79" s="39"/>
      <c r="O79" s="39"/>
      <c r="P79" s="39"/>
      <c r="Q79" s="39"/>
      <c r="R79" s="39"/>
      <c r="S79" s="39"/>
      <c r="T79" s="39"/>
      <c r="U79" s="39"/>
      <c r="V79" s="39"/>
      <c r="W79" s="39"/>
      <c r="X79" s="39"/>
      <c r="Y79" s="39"/>
      <c r="Z79" s="39"/>
    </row>
    <row r="80" spans="1:26" ht="18">
      <c r="A80" s="133"/>
      <c r="B80" s="133"/>
      <c r="C80" s="35" t="s">
        <v>18222</v>
      </c>
      <c r="D80" s="35" t="s">
        <v>15348</v>
      </c>
      <c r="E80" s="116" t="s">
        <v>15338</v>
      </c>
      <c r="F80" s="117" t="s">
        <v>15345</v>
      </c>
      <c r="G80" s="117" t="s">
        <v>22</v>
      </c>
      <c r="H80" s="511">
        <f t="shared" si="3"/>
        <v>4659720</v>
      </c>
      <c r="I80" s="515">
        <v>4524000</v>
      </c>
      <c r="J80" s="511">
        <f t="shared" si="4"/>
        <v>4750200</v>
      </c>
      <c r="K80" s="511">
        <f t="shared" si="5"/>
        <v>4976400</v>
      </c>
      <c r="M80" s="39"/>
      <c r="N80" s="39"/>
      <c r="O80" s="39"/>
      <c r="P80" s="39"/>
      <c r="Q80" s="39"/>
      <c r="R80" s="39"/>
      <c r="S80" s="39"/>
      <c r="T80" s="39"/>
      <c r="U80" s="39"/>
      <c r="V80" s="39"/>
      <c r="W80" s="39"/>
      <c r="X80" s="39"/>
      <c r="Y80" s="39"/>
      <c r="Z80" s="39"/>
    </row>
    <row r="81" spans="1:26" ht="18">
      <c r="A81" s="133"/>
      <c r="B81" s="133"/>
      <c r="C81" s="35" t="s">
        <v>18223</v>
      </c>
      <c r="D81" s="35" t="s">
        <v>15348</v>
      </c>
      <c r="E81" s="116" t="s">
        <v>15338</v>
      </c>
      <c r="F81" s="117" t="s">
        <v>15346</v>
      </c>
      <c r="G81" s="117" t="s">
        <v>22</v>
      </c>
      <c r="H81" s="511">
        <f t="shared" si="3"/>
        <v>4662192</v>
      </c>
      <c r="I81" s="515">
        <v>4526400</v>
      </c>
      <c r="J81" s="511">
        <f t="shared" si="4"/>
        <v>4752720</v>
      </c>
      <c r="K81" s="511">
        <f t="shared" si="5"/>
        <v>4979040</v>
      </c>
      <c r="M81" s="39"/>
      <c r="N81" s="39"/>
      <c r="O81" s="39"/>
      <c r="P81" s="39"/>
      <c r="Q81" s="39"/>
      <c r="R81" s="39"/>
      <c r="S81" s="39"/>
      <c r="T81" s="39"/>
      <c r="U81" s="39"/>
      <c r="V81" s="39"/>
      <c r="W81" s="39"/>
      <c r="X81" s="39"/>
      <c r="Y81" s="39"/>
      <c r="Z81" s="39"/>
    </row>
    <row r="82" spans="1:26" ht="18">
      <c r="A82" s="133"/>
      <c r="B82" s="133"/>
      <c r="C82" s="35" t="s">
        <v>18224</v>
      </c>
      <c r="D82" s="35" t="s">
        <v>15348</v>
      </c>
      <c r="E82" s="116" t="s">
        <v>15338</v>
      </c>
      <c r="F82" s="117" t="s">
        <v>15347</v>
      </c>
      <c r="G82" s="117" t="s">
        <v>22</v>
      </c>
      <c r="H82" s="511">
        <f t="shared" si="3"/>
        <v>3952728</v>
      </c>
      <c r="I82" s="515">
        <v>3837600</v>
      </c>
      <c r="J82" s="511">
        <f t="shared" si="4"/>
        <v>4029480</v>
      </c>
      <c r="K82" s="511">
        <f t="shared" si="5"/>
        <v>4221360</v>
      </c>
      <c r="M82" s="39"/>
      <c r="N82" s="39"/>
      <c r="O82" s="39"/>
      <c r="P82" s="39"/>
      <c r="Q82" s="39"/>
      <c r="R82" s="39"/>
      <c r="S82" s="39"/>
      <c r="T82" s="39"/>
      <c r="U82" s="39"/>
      <c r="V82" s="39"/>
      <c r="W82" s="39"/>
      <c r="X82" s="39"/>
      <c r="Y82" s="39"/>
      <c r="Z82" s="39"/>
    </row>
    <row r="83" spans="1:26" ht="18">
      <c r="A83" s="133"/>
      <c r="B83" s="133"/>
      <c r="C83" s="35" t="s">
        <v>18225</v>
      </c>
      <c r="D83" s="35" t="s">
        <v>15348</v>
      </c>
      <c r="E83" s="116" t="s">
        <v>1349</v>
      </c>
      <c r="F83" s="117"/>
      <c r="G83" s="117" t="s">
        <v>22</v>
      </c>
      <c r="H83" s="511">
        <f t="shared" si="3"/>
        <v>6941376</v>
      </c>
      <c r="I83" s="515">
        <v>6739200</v>
      </c>
      <c r="J83" s="511">
        <f t="shared" si="4"/>
        <v>7076160</v>
      </c>
      <c r="K83" s="511">
        <f t="shared" si="5"/>
        <v>7413120</v>
      </c>
      <c r="M83" s="39"/>
      <c r="N83" s="39"/>
      <c r="O83" s="39"/>
      <c r="P83" s="39"/>
      <c r="Q83" s="39"/>
      <c r="R83" s="39"/>
      <c r="S83" s="39"/>
      <c r="T83" s="39"/>
      <c r="U83" s="39"/>
      <c r="V83" s="39"/>
      <c r="W83" s="39"/>
      <c r="X83" s="39"/>
      <c r="Y83" s="39"/>
      <c r="Z83" s="39"/>
    </row>
    <row r="84" spans="1:26" ht="18">
      <c r="A84" s="133"/>
      <c r="B84" s="133"/>
      <c r="C84" s="115" t="s">
        <v>1699</v>
      </c>
      <c r="D84" s="115" t="s">
        <v>1700</v>
      </c>
      <c r="E84" s="32"/>
      <c r="F84" s="35"/>
      <c r="G84" s="35"/>
      <c r="H84" s="511">
        <f t="shared" si="3"/>
        <v>0</v>
      </c>
      <c r="I84" s="35"/>
      <c r="J84" s="511">
        <f t="shared" si="4"/>
        <v>0</v>
      </c>
      <c r="K84" s="511">
        <f t="shared" si="5"/>
        <v>0</v>
      </c>
      <c r="M84" s="39"/>
      <c r="N84" s="39"/>
      <c r="O84" s="39"/>
      <c r="P84" s="39"/>
      <c r="Q84" s="39"/>
      <c r="R84" s="39"/>
      <c r="S84" s="39"/>
      <c r="T84" s="39"/>
      <c r="U84" s="39"/>
      <c r="V84" s="39"/>
      <c r="W84" s="39"/>
      <c r="X84" s="39"/>
      <c r="Y84" s="39"/>
      <c r="Z84" s="39"/>
    </row>
    <row r="85" spans="1:26" ht="18">
      <c r="A85" s="133"/>
      <c r="B85" s="133"/>
      <c r="C85" s="115" t="s">
        <v>1704</v>
      </c>
      <c r="D85" s="115" t="s">
        <v>1705</v>
      </c>
      <c r="E85" s="32"/>
      <c r="F85" s="35"/>
      <c r="G85" s="35"/>
      <c r="H85" s="511">
        <f t="shared" si="3"/>
        <v>0</v>
      </c>
      <c r="I85" s="35"/>
      <c r="J85" s="511">
        <f t="shared" si="4"/>
        <v>0</v>
      </c>
      <c r="K85" s="511">
        <f t="shared" si="5"/>
        <v>0</v>
      </c>
      <c r="M85" s="39"/>
      <c r="N85" s="39"/>
      <c r="O85" s="39"/>
      <c r="P85" s="39"/>
      <c r="Q85" s="39"/>
      <c r="R85" s="39"/>
      <c r="S85" s="39"/>
      <c r="T85" s="39"/>
      <c r="U85" s="39"/>
      <c r="V85" s="39"/>
      <c r="W85" s="39"/>
      <c r="X85" s="39"/>
      <c r="Y85" s="39"/>
      <c r="Z85" s="39"/>
    </row>
    <row r="86" spans="1:26" ht="18">
      <c r="A86" s="133"/>
      <c r="B86" s="133"/>
      <c r="C86" s="115" t="s">
        <v>1706</v>
      </c>
      <c r="D86" s="115" t="s">
        <v>1707</v>
      </c>
      <c r="E86" s="32"/>
      <c r="F86" s="35"/>
      <c r="G86" s="35"/>
      <c r="H86" s="511">
        <f t="shared" si="3"/>
        <v>0</v>
      </c>
      <c r="I86" s="35"/>
      <c r="J86" s="511">
        <f t="shared" si="4"/>
        <v>0</v>
      </c>
      <c r="K86" s="511">
        <f t="shared" si="5"/>
        <v>0</v>
      </c>
      <c r="M86" s="39"/>
      <c r="N86" s="39"/>
      <c r="O86" s="39"/>
      <c r="P86" s="39"/>
      <c r="Q86" s="39"/>
      <c r="R86" s="39"/>
      <c r="S86" s="39"/>
      <c r="T86" s="39"/>
      <c r="U86" s="39"/>
      <c r="V86" s="39"/>
      <c r="W86" s="39"/>
      <c r="X86" s="39"/>
      <c r="Y86" s="39"/>
      <c r="Z86" s="39"/>
    </row>
    <row r="87" spans="1:26" ht="18">
      <c r="A87" s="133"/>
      <c r="B87" s="133"/>
      <c r="C87" s="35" t="s">
        <v>1711</v>
      </c>
      <c r="D87" s="35" t="s">
        <v>1712</v>
      </c>
      <c r="E87" s="116" t="s">
        <v>20</v>
      </c>
      <c r="F87" s="117" t="s">
        <v>20</v>
      </c>
      <c r="G87" s="117" t="s">
        <v>22</v>
      </c>
      <c r="H87" s="511">
        <f t="shared" si="3"/>
        <v>3774435</v>
      </c>
      <c r="I87" s="514">
        <v>3664500</v>
      </c>
      <c r="J87" s="511">
        <f t="shared" si="4"/>
        <v>3847725</v>
      </c>
      <c r="K87" s="511">
        <f t="shared" si="5"/>
        <v>4030950</v>
      </c>
      <c r="M87" s="39"/>
      <c r="N87" s="39"/>
      <c r="O87" s="39"/>
      <c r="P87" s="39"/>
      <c r="Q87" s="39"/>
      <c r="R87" s="39"/>
      <c r="S87" s="39"/>
      <c r="T87" s="39"/>
      <c r="U87" s="39"/>
      <c r="V87" s="39"/>
      <c r="W87" s="39"/>
      <c r="X87" s="39"/>
      <c r="Y87" s="39"/>
      <c r="Z87" s="39"/>
    </row>
    <row r="88" spans="1:26" ht="18">
      <c r="A88" s="133"/>
      <c r="B88" s="133"/>
      <c r="C88" s="35" t="s">
        <v>1713</v>
      </c>
      <c r="D88" s="35" t="s">
        <v>1716</v>
      </c>
      <c r="E88" s="116" t="s">
        <v>20</v>
      </c>
      <c r="F88" s="117" t="s">
        <v>20</v>
      </c>
      <c r="G88" s="117" t="s">
        <v>22</v>
      </c>
      <c r="H88" s="511">
        <f t="shared" si="3"/>
        <v>2156820</v>
      </c>
      <c r="I88" s="514">
        <v>2094000</v>
      </c>
      <c r="J88" s="511">
        <f t="shared" si="4"/>
        <v>2198700</v>
      </c>
      <c r="K88" s="511">
        <f t="shared" si="5"/>
        <v>2303400</v>
      </c>
      <c r="M88" s="39"/>
      <c r="N88" s="39"/>
      <c r="O88" s="39"/>
      <c r="P88" s="39"/>
      <c r="Q88" s="39"/>
      <c r="R88" s="39"/>
      <c r="S88" s="39"/>
      <c r="T88" s="39"/>
      <c r="U88" s="39"/>
      <c r="V88" s="39"/>
      <c r="W88" s="39"/>
      <c r="X88" s="39"/>
      <c r="Y88" s="39"/>
      <c r="Z88" s="39"/>
    </row>
    <row r="89" spans="1:26" ht="18">
      <c r="A89" s="133"/>
      <c r="B89" s="133"/>
      <c r="C89" s="115" t="s">
        <v>1718</v>
      </c>
      <c r="D89" s="115" t="s">
        <v>1719</v>
      </c>
      <c r="E89" s="32"/>
      <c r="F89" s="35"/>
      <c r="G89" s="35"/>
      <c r="H89" s="511">
        <f t="shared" si="3"/>
        <v>0</v>
      </c>
      <c r="I89" s="35"/>
      <c r="J89" s="511">
        <f t="shared" si="4"/>
        <v>0</v>
      </c>
      <c r="K89" s="511">
        <f t="shared" si="5"/>
        <v>0</v>
      </c>
      <c r="M89" s="39"/>
      <c r="N89" s="39"/>
      <c r="O89" s="39"/>
      <c r="P89" s="39"/>
      <c r="Q89" s="39"/>
      <c r="R89" s="39"/>
      <c r="S89" s="39"/>
      <c r="T89" s="39"/>
      <c r="U89" s="39"/>
      <c r="V89" s="39"/>
      <c r="W89" s="39"/>
      <c r="X89" s="39"/>
      <c r="Y89" s="39"/>
      <c r="Z89" s="39"/>
    </row>
    <row r="90" spans="1:26" ht="18">
      <c r="A90" s="133"/>
      <c r="B90" s="133"/>
      <c r="C90" s="115" t="s">
        <v>1723</v>
      </c>
      <c r="D90" s="115" t="s">
        <v>1724</v>
      </c>
      <c r="E90" s="32"/>
      <c r="F90" s="35"/>
      <c r="G90" s="35"/>
      <c r="H90" s="511">
        <f t="shared" si="3"/>
        <v>0</v>
      </c>
      <c r="I90" s="35"/>
      <c r="J90" s="511">
        <f t="shared" si="4"/>
        <v>0</v>
      </c>
      <c r="K90" s="511">
        <f t="shared" si="5"/>
        <v>0</v>
      </c>
      <c r="M90" s="39"/>
      <c r="N90" s="39"/>
      <c r="O90" s="39"/>
      <c r="P90" s="39"/>
      <c r="Q90" s="39"/>
      <c r="R90" s="39"/>
      <c r="S90" s="39"/>
      <c r="T90" s="39"/>
      <c r="U90" s="39"/>
      <c r="V90" s="39"/>
      <c r="W90" s="39"/>
      <c r="X90" s="39"/>
      <c r="Y90" s="39"/>
      <c r="Z90" s="39"/>
    </row>
    <row r="91" spans="1:26" ht="18">
      <c r="A91" s="133"/>
      <c r="B91" s="133"/>
      <c r="C91" s="115" t="s">
        <v>1725</v>
      </c>
      <c r="D91" s="115" t="s">
        <v>1726</v>
      </c>
      <c r="E91" s="32"/>
      <c r="F91" s="35"/>
      <c r="G91" s="35"/>
      <c r="H91" s="511">
        <f t="shared" si="3"/>
        <v>0</v>
      </c>
      <c r="I91" s="35"/>
      <c r="J91" s="511">
        <f t="shared" si="4"/>
        <v>0</v>
      </c>
      <c r="K91" s="511">
        <f t="shared" si="5"/>
        <v>0</v>
      </c>
      <c r="M91" s="39"/>
      <c r="N91" s="39"/>
      <c r="O91" s="39"/>
      <c r="P91" s="39"/>
      <c r="Q91" s="39"/>
      <c r="R91" s="39"/>
      <c r="S91" s="39"/>
      <c r="T91" s="39"/>
      <c r="U91" s="39"/>
      <c r="V91" s="39"/>
      <c r="W91" s="39"/>
      <c r="X91" s="39"/>
      <c r="Y91" s="39"/>
      <c r="Z91" s="39"/>
    </row>
    <row r="92" spans="1:26" ht="18">
      <c r="A92" s="133"/>
      <c r="B92" s="133"/>
      <c r="C92" s="115" t="s">
        <v>1730</v>
      </c>
      <c r="D92" s="115" t="s">
        <v>1731</v>
      </c>
      <c r="E92" s="32"/>
      <c r="F92" s="35"/>
      <c r="G92" s="35"/>
      <c r="H92" s="511">
        <f t="shared" si="3"/>
        <v>0</v>
      </c>
      <c r="I92" s="35"/>
      <c r="J92" s="511">
        <f t="shared" si="4"/>
        <v>0</v>
      </c>
      <c r="K92" s="511">
        <f t="shared" si="5"/>
        <v>0</v>
      </c>
      <c r="M92" s="39"/>
      <c r="N92" s="39"/>
      <c r="O92" s="39"/>
      <c r="P92" s="39"/>
      <c r="Q92" s="39"/>
      <c r="R92" s="39"/>
      <c r="S92" s="39"/>
      <c r="T92" s="39"/>
      <c r="U92" s="39"/>
      <c r="V92" s="39"/>
      <c r="W92" s="39"/>
      <c r="X92" s="39"/>
      <c r="Y92" s="39"/>
      <c r="Z92" s="39"/>
    </row>
    <row r="93" spans="1:26" ht="18">
      <c r="A93" s="133"/>
      <c r="B93" s="133"/>
      <c r="C93" s="115" t="s">
        <v>1733</v>
      </c>
      <c r="D93" s="115" t="s">
        <v>1734</v>
      </c>
      <c r="E93" s="32"/>
      <c r="F93" s="35"/>
      <c r="G93" s="35"/>
      <c r="H93" s="511">
        <f t="shared" si="3"/>
        <v>0</v>
      </c>
      <c r="I93" s="35"/>
      <c r="J93" s="511">
        <f t="shared" si="4"/>
        <v>0</v>
      </c>
      <c r="K93" s="511">
        <f t="shared" si="5"/>
        <v>0</v>
      </c>
      <c r="M93" s="39"/>
      <c r="N93" s="39"/>
      <c r="O93" s="39"/>
      <c r="P93" s="39"/>
      <c r="Q93" s="39"/>
      <c r="R93" s="39"/>
      <c r="S93" s="39"/>
      <c r="T93" s="39"/>
      <c r="U93" s="39"/>
      <c r="V93" s="39"/>
      <c r="W93" s="39"/>
      <c r="X93" s="39"/>
      <c r="Y93" s="39"/>
      <c r="Z93" s="39"/>
    </row>
    <row r="94" spans="1:26" ht="18">
      <c r="A94" s="133"/>
      <c r="B94" s="133"/>
      <c r="C94" s="115" t="s">
        <v>1737</v>
      </c>
      <c r="D94" s="115" t="s">
        <v>1738</v>
      </c>
      <c r="E94" s="32"/>
      <c r="F94" s="35"/>
      <c r="G94" s="35"/>
      <c r="H94" s="511">
        <f t="shared" si="3"/>
        <v>0</v>
      </c>
      <c r="I94" s="35"/>
      <c r="J94" s="511">
        <f t="shared" si="4"/>
        <v>0</v>
      </c>
      <c r="K94" s="511">
        <f t="shared" si="5"/>
        <v>0</v>
      </c>
      <c r="M94" s="39"/>
      <c r="N94" s="39"/>
      <c r="O94" s="39"/>
      <c r="P94" s="39"/>
      <c r="Q94" s="39"/>
      <c r="R94" s="39"/>
      <c r="S94" s="39"/>
      <c r="T94" s="39"/>
      <c r="U94" s="39"/>
      <c r="V94" s="39"/>
      <c r="W94" s="39"/>
      <c r="X94" s="39"/>
      <c r="Y94" s="39"/>
      <c r="Z94" s="39"/>
    </row>
    <row r="95" spans="1:26" ht="18">
      <c r="A95" s="133"/>
      <c r="B95" s="133"/>
      <c r="C95" s="115" t="s">
        <v>1742</v>
      </c>
      <c r="D95" s="115" t="s">
        <v>1743</v>
      </c>
      <c r="E95" s="32"/>
      <c r="F95" s="35"/>
      <c r="G95" s="35"/>
      <c r="H95" s="511">
        <f t="shared" si="3"/>
        <v>0</v>
      </c>
      <c r="I95" s="35"/>
      <c r="J95" s="511">
        <f t="shared" si="4"/>
        <v>0</v>
      </c>
      <c r="K95" s="511">
        <f t="shared" si="5"/>
        <v>0</v>
      </c>
      <c r="M95" s="39"/>
      <c r="N95" s="39"/>
      <c r="O95" s="39"/>
      <c r="P95" s="39"/>
      <c r="Q95" s="39"/>
      <c r="R95" s="39"/>
      <c r="S95" s="39"/>
      <c r="T95" s="39"/>
      <c r="U95" s="39"/>
      <c r="V95" s="39"/>
      <c r="W95" s="39"/>
      <c r="X95" s="39"/>
      <c r="Y95" s="39"/>
      <c r="Z95" s="39"/>
    </row>
    <row r="96" spans="1:26" ht="18">
      <c r="A96" s="133"/>
      <c r="B96" s="133"/>
      <c r="C96" s="115" t="s">
        <v>1746</v>
      </c>
      <c r="D96" s="115" t="s">
        <v>1748</v>
      </c>
      <c r="E96" s="32"/>
      <c r="F96" s="35"/>
      <c r="G96" s="35"/>
      <c r="H96" s="511">
        <f t="shared" si="3"/>
        <v>0</v>
      </c>
      <c r="I96" s="35"/>
      <c r="J96" s="511">
        <f t="shared" si="4"/>
        <v>0</v>
      </c>
      <c r="K96" s="511">
        <f t="shared" si="5"/>
        <v>0</v>
      </c>
      <c r="M96" s="39"/>
      <c r="N96" s="39"/>
      <c r="O96" s="39"/>
      <c r="P96" s="39"/>
      <c r="Q96" s="39"/>
      <c r="R96" s="39"/>
      <c r="S96" s="39"/>
      <c r="T96" s="39"/>
      <c r="U96" s="39"/>
      <c r="V96" s="39"/>
      <c r="W96" s="39"/>
      <c r="X96" s="39"/>
      <c r="Y96" s="39"/>
      <c r="Z96" s="39"/>
    </row>
    <row r="97" spans="1:26" ht="18">
      <c r="A97" s="133"/>
      <c r="B97" s="133"/>
      <c r="C97" s="35" t="s">
        <v>1750</v>
      </c>
      <c r="D97" s="35" t="s">
        <v>1751</v>
      </c>
      <c r="E97" s="116" t="s">
        <v>20</v>
      </c>
      <c r="F97" s="117" t="s">
        <v>20</v>
      </c>
      <c r="G97" s="117" t="s">
        <v>22</v>
      </c>
      <c r="H97" s="511">
        <f t="shared" si="3"/>
        <v>2317500</v>
      </c>
      <c r="I97" s="514">
        <v>2250000</v>
      </c>
      <c r="J97" s="511">
        <f t="shared" si="4"/>
        <v>2362500</v>
      </c>
      <c r="K97" s="511">
        <f t="shared" si="5"/>
        <v>2475000</v>
      </c>
      <c r="M97" s="39"/>
      <c r="N97" s="39"/>
      <c r="O97" s="39"/>
      <c r="P97" s="39"/>
      <c r="Q97" s="39"/>
      <c r="R97" s="39"/>
      <c r="S97" s="39"/>
      <c r="T97" s="39"/>
      <c r="U97" s="39"/>
      <c r="V97" s="39"/>
      <c r="W97" s="39"/>
      <c r="X97" s="39"/>
      <c r="Y97" s="39"/>
      <c r="Z97" s="39"/>
    </row>
    <row r="98" spans="1:26" ht="18">
      <c r="A98" s="133"/>
      <c r="B98" s="133"/>
      <c r="C98" s="115" t="s">
        <v>1756</v>
      </c>
      <c r="D98" s="115" t="s">
        <v>1757</v>
      </c>
      <c r="E98" s="32"/>
      <c r="F98" s="35"/>
      <c r="G98" s="35"/>
      <c r="H98" s="511">
        <f t="shared" si="3"/>
        <v>0</v>
      </c>
      <c r="I98" s="35"/>
      <c r="J98" s="511">
        <f t="shared" si="4"/>
        <v>0</v>
      </c>
      <c r="K98" s="511">
        <f t="shared" si="5"/>
        <v>0</v>
      </c>
      <c r="M98" s="39"/>
      <c r="N98" s="39"/>
      <c r="O98" s="39"/>
      <c r="P98" s="39"/>
      <c r="Q98" s="39"/>
      <c r="R98" s="39"/>
      <c r="S98" s="39"/>
      <c r="T98" s="39"/>
      <c r="U98" s="39"/>
      <c r="V98" s="39"/>
      <c r="W98" s="39"/>
      <c r="X98" s="39"/>
      <c r="Y98" s="39"/>
      <c r="Z98" s="39"/>
    </row>
    <row r="99" spans="1:26" ht="18">
      <c r="A99" s="133"/>
      <c r="B99" s="133"/>
      <c r="C99" s="35" t="s">
        <v>1761</v>
      </c>
      <c r="D99" s="35" t="s">
        <v>1762</v>
      </c>
      <c r="E99" s="116" t="s">
        <v>20</v>
      </c>
      <c r="F99" s="117" t="s">
        <v>20</v>
      </c>
      <c r="G99" s="117" t="s">
        <v>305</v>
      </c>
      <c r="H99" s="511">
        <f t="shared" si="3"/>
        <v>402112</v>
      </c>
      <c r="I99" s="514">
        <v>390400</v>
      </c>
      <c r="J99" s="511">
        <f t="shared" si="4"/>
        <v>409920</v>
      </c>
      <c r="K99" s="511">
        <f t="shared" si="5"/>
        <v>429440</v>
      </c>
      <c r="M99" s="39"/>
      <c r="N99" s="39"/>
      <c r="O99" s="39"/>
      <c r="P99" s="39"/>
      <c r="Q99" s="39"/>
      <c r="R99" s="39"/>
      <c r="S99" s="39"/>
      <c r="T99" s="39"/>
      <c r="U99" s="39"/>
      <c r="V99" s="39"/>
      <c r="W99" s="39"/>
      <c r="X99" s="39"/>
      <c r="Y99" s="39"/>
      <c r="Z99" s="39"/>
    </row>
    <row r="100" spans="1:26" ht="18">
      <c r="A100" s="133"/>
      <c r="B100" s="133"/>
      <c r="C100" s="35" t="s">
        <v>1767</v>
      </c>
      <c r="D100" s="35" t="s">
        <v>1768</v>
      </c>
      <c r="E100" s="116" t="s">
        <v>20</v>
      </c>
      <c r="F100" s="117" t="s">
        <v>20</v>
      </c>
      <c r="G100" s="117" t="s">
        <v>22</v>
      </c>
      <c r="H100" s="511">
        <f t="shared" si="3"/>
        <v>1330657</v>
      </c>
      <c r="I100" s="514">
        <v>1291900</v>
      </c>
      <c r="J100" s="511">
        <f t="shared" si="4"/>
        <v>1356495</v>
      </c>
      <c r="K100" s="511">
        <f t="shared" si="5"/>
        <v>1421090</v>
      </c>
      <c r="M100" s="39"/>
      <c r="N100" s="39"/>
      <c r="O100" s="39"/>
      <c r="P100" s="39"/>
      <c r="Q100" s="39"/>
      <c r="R100" s="39"/>
      <c r="S100" s="39"/>
      <c r="T100" s="39"/>
      <c r="U100" s="39"/>
      <c r="V100" s="39"/>
      <c r="W100" s="39"/>
      <c r="X100" s="39"/>
      <c r="Y100" s="39"/>
      <c r="Z100" s="39"/>
    </row>
    <row r="101" spans="1:26" ht="18">
      <c r="A101" s="133"/>
      <c r="B101" s="133"/>
      <c r="C101" s="35" t="s">
        <v>1773</v>
      </c>
      <c r="D101" s="35" t="s">
        <v>1774</v>
      </c>
      <c r="E101" s="116" t="s">
        <v>20</v>
      </c>
      <c r="F101" s="117" t="s">
        <v>20</v>
      </c>
      <c r="G101" s="117" t="s">
        <v>305</v>
      </c>
      <c r="H101" s="511">
        <f t="shared" si="3"/>
        <v>624386</v>
      </c>
      <c r="I101" s="514">
        <v>606200</v>
      </c>
      <c r="J101" s="511">
        <f t="shared" si="4"/>
        <v>636510</v>
      </c>
      <c r="K101" s="511">
        <f t="shared" si="5"/>
        <v>666820</v>
      </c>
      <c r="M101" s="39"/>
      <c r="N101" s="39"/>
      <c r="O101" s="39"/>
      <c r="P101" s="39"/>
      <c r="Q101" s="39"/>
      <c r="R101" s="39"/>
      <c r="S101" s="39"/>
      <c r="T101" s="39"/>
      <c r="U101" s="39"/>
      <c r="V101" s="39"/>
      <c r="W101" s="39"/>
      <c r="X101" s="39"/>
      <c r="Y101" s="39"/>
      <c r="Z101" s="39"/>
    </row>
    <row r="102" spans="1:26" ht="18">
      <c r="A102" s="133"/>
      <c r="B102" s="133"/>
      <c r="C102" s="35" t="s">
        <v>1780</v>
      </c>
      <c r="D102" s="35" t="s">
        <v>1781</v>
      </c>
      <c r="E102" s="116"/>
      <c r="F102" s="117" t="s">
        <v>1782</v>
      </c>
      <c r="G102" s="117" t="s">
        <v>305</v>
      </c>
      <c r="H102" s="511">
        <f t="shared" si="3"/>
        <v>952750</v>
      </c>
      <c r="I102" s="514">
        <v>925000</v>
      </c>
      <c r="J102" s="511">
        <f t="shared" si="4"/>
        <v>971250</v>
      </c>
      <c r="K102" s="511">
        <f t="shared" si="5"/>
        <v>1017500</v>
      </c>
      <c r="M102" s="39"/>
      <c r="N102" s="39"/>
      <c r="O102" s="39"/>
      <c r="P102" s="39"/>
      <c r="Q102" s="39"/>
      <c r="R102" s="39"/>
      <c r="S102" s="39"/>
      <c r="T102" s="39"/>
      <c r="U102" s="39"/>
      <c r="V102" s="39"/>
      <c r="W102" s="39"/>
      <c r="X102" s="39"/>
      <c r="Y102" s="39"/>
      <c r="Z102" s="39"/>
    </row>
    <row r="103" spans="1:26" ht="18">
      <c r="A103" s="133"/>
      <c r="B103" s="133"/>
      <c r="C103" s="35" t="s">
        <v>1787</v>
      </c>
      <c r="D103" s="35" t="s">
        <v>1781</v>
      </c>
      <c r="E103" s="116"/>
      <c r="F103" s="117" t="s">
        <v>1788</v>
      </c>
      <c r="G103" s="117" t="s">
        <v>305</v>
      </c>
      <c r="H103" s="511">
        <f t="shared" si="3"/>
        <v>2369000</v>
      </c>
      <c r="I103" s="514">
        <v>2300000</v>
      </c>
      <c r="J103" s="511">
        <f t="shared" si="4"/>
        <v>2415000</v>
      </c>
      <c r="K103" s="511">
        <f t="shared" si="5"/>
        <v>2530000</v>
      </c>
      <c r="M103" s="39"/>
      <c r="N103" s="39"/>
      <c r="O103" s="39"/>
      <c r="P103" s="39"/>
      <c r="Q103" s="39"/>
      <c r="R103" s="39"/>
      <c r="S103" s="39"/>
      <c r="T103" s="39"/>
      <c r="U103" s="39"/>
      <c r="V103" s="39"/>
      <c r="W103" s="39"/>
      <c r="X103" s="39"/>
      <c r="Y103" s="39"/>
      <c r="Z103" s="39"/>
    </row>
    <row r="104" spans="1:26" ht="18">
      <c r="A104" s="133"/>
      <c r="B104" s="133"/>
      <c r="C104" s="115" t="s">
        <v>1791</v>
      </c>
      <c r="D104" s="115" t="s">
        <v>1792</v>
      </c>
      <c r="E104" s="32"/>
      <c r="F104" s="35"/>
      <c r="G104" s="35"/>
      <c r="H104" s="511">
        <f t="shared" si="3"/>
        <v>0</v>
      </c>
      <c r="I104" s="35"/>
      <c r="J104" s="511">
        <f t="shared" si="4"/>
        <v>0</v>
      </c>
      <c r="K104" s="511">
        <f t="shared" si="5"/>
        <v>0</v>
      </c>
      <c r="M104" s="39"/>
      <c r="N104" s="39"/>
      <c r="O104" s="39"/>
      <c r="P104" s="39"/>
      <c r="Q104" s="39"/>
      <c r="R104" s="39"/>
      <c r="S104" s="39"/>
      <c r="T104" s="39"/>
      <c r="U104" s="39"/>
      <c r="V104" s="39"/>
      <c r="W104" s="39"/>
      <c r="X104" s="39"/>
      <c r="Y104" s="39"/>
      <c r="Z104" s="39"/>
    </row>
    <row r="105" spans="1:26" ht="18">
      <c r="A105" s="133"/>
      <c r="B105" s="133"/>
      <c r="C105" s="115" t="s">
        <v>1797</v>
      </c>
      <c r="D105" s="115" t="s">
        <v>1798</v>
      </c>
      <c r="E105" s="32"/>
      <c r="F105" s="35"/>
      <c r="G105" s="35"/>
      <c r="H105" s="511">
        <f t="shared" si="3"/>
        <v>0</v>
      </c>
      <c r="I105" s="35"/>
      <c r="J105" s="511">
        <f t="shared" si="4"/>
        <v>0</v>
      </c>
      <c r="K105" s="511">
        <f t="shared" si="5"/>
        <v>0</v>
      </c>
      <c r="M105" s="39"/>
      <c r="N105" s="39"/>
      <c r="O105" s="39"/>
      <c r="P105" s="39"/>
      <c r="Q105" s="39"/>
      <c r="R105" s="39"/>
      <c r="S105" s="39"/>
      <c r="T105" s="39"/>
      <c r="U105" s="39"/>
      <c r="V105" s="39"/>
      <c r="W105" s="39"/>
      <c r="X105" s="39"/>
      <c r="Y105" s="39"/>
      <c r="Z105" s="39"/>
    </row>
    <row r="106" spans="1:26" ht="18">
      <c r="A106" s="133"/>
      <c r="B106" s="133"/>
      <c r="C106" s="115" t="s">
        <v>1804</v>
      </c>
      <c r="D106" s="115" t="s">
        <v>1805</v>
      </c>
      <c r="E106" s="32"/>
      <c r="F106" s="35"/>
      <c r="G106" s="35"/>
      <c r="H106" s="511">
        <f t="shared" si="3"/>
        <v>0</v>
      </c>
      <c r="I106" s="35"/>
      <c r="J106" s="511">
        <f t="shared" si="4"/>
        <v>0</v>
      </c>
      <c r="K106" s="511">
        <f t="shared" si="5"/>
        <v>0</v>
      </c>
      <c r="M106" s="39"/>
      <c r="N106" s="39"/>
      <c r="O106" s="39"/>
      <c r="P106" s="39"/>
      <c r="Q106" s="39"/>
      <c r="R106" s="39"/>
      <c r="S106" s="39"/>
      <c r="T106" s="39"/>
      <c r="U106" s="39"/>
      <c r="V106" s="39"/>
      <c r="W106" s="39"/>
      <c r="X106" s="39"/>
      <c r="Y106" s="39"/>
      <c r="Z106" s="39"/>
    </row>
    <row r="107" spans="1:26" ht="18">
      <c r="A107" s="133"/>
      <c r="B107" s="133"/>
      <c r="C107" s="35" t="s">
        <v>1808</v>
      </c>
      <c r="D107" s="35" t="s">
        <v>1809</v>
      </c>
      <c r="E107" s="116" t="s">
        <v>20</v>
      </c>
      <c r="F107" s="117" t="s">
        <v>20</v>
      </c>
      <c r="G107" s="117" t="s">
        <v>22</v>
      </c>
      <c r="H107" s="511">
        <f t="shared" si="3"/>
        <v>2480343</v>
      </c>
      <c r="I107" s="514">
        <v>2408100</v>
      </c>
      <c r="J107" s="511">
        <f t="shared" si="4"/>
        <v>2528505</v>
      </c>
      <c r="K107" s="511">
        <f t="shared" si="5"/>
        <v>2648910</v>
      </c>
      <c r="M107" s="39"/>
      <c r="N107" s="39"/>
      <c r="O107" s="39"/>
      <c r="P107" s="39"/>
      <c r="Q107" s="39"/>
      <c r="R107" s="39"/>
      <c r="S107" s="39"/>
      <c r="T107" s="39"/>
      <c r="U107" s="39"/>
      <c r="V107" s="39"/>
      <c r="W107" s="39"/>
      <c r="X107" s="39"/>
      <c r="Y107" s="39"/>
      <c r="Z107" s="39"/>
    </row>
    <row r="108" spans="1:26" ht="18">
      <c r="A108" s="133"/>
      <c r="B108" s="133"/>
      <c r="C108" s="35" t="s">
        <v>1813</v>
      </c>
      <c r="D108" s="35" t="s">
        <v>1814</v>
      </c>
      <c r="E108" s="116" t="s">
        <v>20</v>
      </c>
      <c r="F108" s="117" t="s">
        <v>20</v>
      </c>
      <c r="G108" s="117" t="s">
        <v>22</v>
      </c>
      <c r="H108" s="511">
        <f t="shared" si="3"/>
        <v>2342838</v>
      </c>
      <c r="I108" s="514">
        <v>2274600</v>
      </c>
      <c r="J108" s="511">
        <f t="shared" si="4"/>
        <v>2388330</v>
      </c>
      <c r="K108" s="511">
        <f t="shared" si="5"/>
        <v>2502060</v>
      </c>
      <c r="M108" s="39"/>
      <c r="N108" s="39"/>
      <c r="O108" s="39"/>
      <c r="P108" s="39"/>
      <c r="Q108" s="39"/>
      <c r="R108" s="39"/>
      <c r="S108" s="39"/>
      <c r="T108" s="39"/>
      <c r="U108" s="39"/>
      <c r="V108" s="39"/>
      <c r="W108" s="39"/>
      <c r="X108" s="39"/>
      <c r="Y108" s="39"/>
      <c r="Z108" s="39"/>
    </row>
    <row r="109" spans="1:26" ht="18">
      <c r="A109" s="133"/>
      <c r="B109" s="133"/>
      <c r="C109" s="35" t="s">
        <v>1818</v>
      </c>
      <c r="D109" s="35" t="s">
        <v>1819</v>
      </c>
      <c r="E109" s="116" t="s">
        <v>1820</v>
      </c>
      <c r="F109" s="117" t="s">
        <v>20</v>
      </c>
      <c r="G109" s="117" t="s">
        <v>22</v>
      </c>
      <c r="H109" s="511">
        <f t="shared" si="3"/>
        <v>5345700</v>
      </c>
      <c r="I109" s="514">
        <v>5190000</v>
      </c>
      <c r="J109" s="511">
        <f t="shared" si="4"/>
        <v>5449500</v>
      </c>
      <c r="K109" s="511">
        <f t="shared" si="5"/>
        <v>5709000</v>
      </c>
      <c r="M109" s="39"/>
      <c r="N109" s="39"/>
      <c r="O109" s="39"/>
      <c r="P109" s="39"/>
      <c r="Q109" s="39"/>
      <c r="R109" s="39"/>
      <c r="S109" s="39"/>
      <c r="T109" s="39"/>
      <c r="U109" s="39"/>
      <c r="V109" s="39"/>
      <c r="W109" s="39"/>
      <c r="X109" s="39"/>
      <c r="Y109" s="39"/>
      <c r="Z109" s="39"/>
    </row>
    <row r="110" spans="1:26" ht="18">
      <c r="A110" s="133"/>
      <c r="B110" s="133"/>
      <c r="C110" s="115" t="s">
        <v>1822</v>
      </c>
      <c r="D110" s="115" t="s">
        <v>1824</v>
      </c>
      <c r="E110" s="32"/>
      <c r="F110" s="35"/>
      <c r="G110" s="35"/>
      <c r="H110" s="511">
        <f t="shared" si="3"/>
        <v>0</v>
      </c>
      <c r="I110" s="35"/>
      <c r="J110" s="511">
        <f t="shared" si="4"/>
        <v>0</v>
      </c>
      <c r="K110" s="511">
        <f t="shared" si="5"/>
        <v>0</v>
      </c>
      <c r="M110" s="39"/>
      <c r="N110" s="39"/>
      <c r="O110" s="39"/>
      <c r="P110" s="39"/>
      <c r="Q110" s="39"/>
      <c r="R110" s="39"/>
      <c r="S110" s="39"/>
      <c r="T110" s="39"/>
      <c r="U110" s="39"/>
      <c r="V110" s="39"/>
      <c r="W110" s="39"/>
      <c r="X110" s="39"/>
      <c r="Y110" s="39"/>
      <c r="Z110" s="39"/>
    </row>
    <row r="111" spans="1:26" ht="18">
      <c r="A111" s="133"/>
      <c r="B111" s="133"/>
      <c r="C111" s="115" t="s">
        <v>1826</v>
      </c>
      <c r="D111" s="115" t="s">
        <v>1828</v>
      </c>
      <c r="E111" s="32"/>
      <c r="F111" s="35"/>
      <c r="G111" s="35"/>
      <c r="H111" s="511">
        <f t="shared" si="3"/>
        <v>0</v>
      </c>
      <c r="I111" s="35"/>
      <c r="J111" s="511">
        <f t="shared" si="4"/>
        <v>0</v>
      </c>
      <c r="K111" s="511">
        <f t="shared" si="5"/>
        <v>0</v>
      </c>
      <c r="M111" s="39"/>
      <c r="N111" s="39"/>
      <c r="O111" s="39"/>
      <c r="P111" s="39"/>
      <c r="Q111" s="39"/>
      <c r="R111" s="39"/>
      <c r="S111" s="39"/>
      <c r="T111" s="39"/>
      <c r="U111" s="39"/>
      <c r="V111" s="39"/>
      <c r="W111" s="39"/>
      <c r="X111" s="39"/>
      <c r="Y111" s="39"/>
      <c r="Z111" s="39"/>
    </row>
    <row r="112" spans="1:26" ht="18">
      <c r="A112" s="133"/>
      <c r="B112" s="133"/>
      <c r="C112" s="115" t="s">
        <v>1830</v>
      </c>
      <c r="D112" s="115" t="s">
        <v>1831</v>
      </c>
      <c r="E112" s="32"/>
      <c r="F112" s="35"/>
      <c r="G112" s="35"/>
      <c r="H112" s="511">
        <f t="shared" si="3"/>
        <v>0</v>
      </c>
      <c r="I112" s="35"/>
      <c r="J112" s="511">
        <f t="shared" si="4"/>
        <v>0</v>
      </c>
      <c r="K112" s="511">
        <f t="shared" si="5"/>
        <v>0</v>
      </c>
      <c r="M112" s="39"/>
      <c r="N112" s="39"/>
      <c r="O112" s="39"/>
      <c r="P112" s="39"/>
      <c r="Q112" s="39"/>
      <c r="R112" s="39"/>
      <c r="S112" s="39"/>
      <c r="T112" s="39"/>
      <c r="U112" s="39"/>
      <c r="V112" s="39"/>
      <c r="W112" s="39"/>
      <c r="X112" s="39"/>
      <c r="Y112" s="39"/>
      <c r="Z112" s="39"/>
    </row>
    <row r="113" spans="1:26" ht="18">
      <c r="A113" s="133"/>
      <c r="B113" s="133"/>
      <c r="C113" s="115" t="s">
        <v>1834</v>
      </c>
      <c r="D113" s="115" t="s">
        <v>1835</v>
      </c>
      <c r="E113" s="32"/>
      <c r="F113" s="35"/>
      <c r="G113" s="35"/>
      <c r="H113" s="511">
        <f t="shared" si="3"/>
        <v>0</v>
      </c>
      <c r="I113" s="35"/>
      <c r="J113" s="511">
        <f t="shared" si="4"/>
        <v>0</v>
      </c>
      <c r="K113" s="511">
        <f t="shared" si="5"/>
        <v>0</v>
      </c>
      <c r="M113" s="39"/>
      <c r="N113" s="39"/>
      <c r="O113" s="39"/>
      <c r="P113" s="39"/>
      <c r="Q113" s="39"/>
      <c r="R113" s="39"/>
      <c r="S113" s="39"/>
      <c r="T113" s="39"/>
      <c r="U113" s="39"/>
      <c r="V113" s="39"/>
      <c r="W113" s="39"/>
      <c r="X113" s="39"/>
      <c r="Y113" s="39"/>
      <c r="Z113" s="39"/>
    </row>
    <row r="114" spans="1:26" ht="18">
      <c r="A114" s="133"/>
      <c r="B114" s="133"/>
      <c r="C114" s="115" t="s">
        <v>1838</v>
      </c>
      <c r="D114" s="115" t="s">
        <v>1839</v>
      </c>
      <c r="E114" s="32"/>
      <c r="F114" s="35"/>
      <c r="G114" s="35"/>
      <c r="H114" s="511">
        <f t="shared" si="3"/>
        <v>0</v>
      </c>
      <c r="I114" s="35"/>
      <c r="J114" s="511">
        <f t="shared" si="4"/>
        <v>0</v>
      </c>
      <c r="K114" s="511">
        <f t="shared" si="5"/>
        <v>0</v>
      </c>
      <c r="M114" s="39"/>
      <c r="N114" s="39"/>
      <c r="O114" s="39"/>
      <c r="P114" s="39"/>
      <c r="Q114" s="39"/>
      <c r="R114" s="39"/>
      <c r="S114" s="39"/>
      <c r="T114" s="39"/>
      <c r="U114" s="39"/>
      <c r="V114" s="39"/>
      <c r="W114" s="39"/>
      <c r="X114" s="39"/>
      <c r="Y114" s="39"/>
      <c r="Z114" s="39"/>
    </row>
    <row r="115" spans="1:26" ht="18">
      <c r="A115" s="133"/>
      <c r="B115" s="133"/>
      <c r="C115" s="115" t="s">
        <v>1841</v>
      </c>
      <c r="D115" s="115" t="s">
        <v>1843</v>
      </c>
      <c r="E115" s="32"/>
      <c r="F115" s="35"/>
      <c r="G115" s="35"/>
      <c r="H115" s="511">
        <f t="shared" si="3"/>
        <v>0</v>
      </c>
      <c r="I115" s="35"/>
      <c r="J115" s="511">
        <f t="shared" si="4"/>
        <v>0</v>
      </c>
      <c r="K115" s="511">
        <f t="shared" si="5"/>
        <v>0</v>
      </c>
      <c r="M115" s="39"/>
      <c r="N115" s="39"/>
      <c r="O115" s="39"/>
      <c r="P115" s="39"/>
      <c r="Q115" s="39"/>
      <c r="R115" s="39"/>
      <c r="S115" s="39"/>
      <c r="T115" s="39"/>
      <c r="U115" s="39"/>
      <c r="V115" s="39"/>
      <c r="W115" s="39"/>
      <c r="X115" s="39"/>
      <c r="Y115" s="39"/>
      <c r="Z115" s="39"/>
    </row>
    <row r="116" spans="1:26" ht="18">
      <c r="A116" s="133"/>
      <c r="B116" s="133"/>
      <c r="C116" s="115" t="s">
        <v>1844</v>
      </c>
      <c r="D116" s="115" t="s">
        <v>1845</v>
      </c>
      <c r="E116" s="32"/>
      <c r="F116" s="35"/>
      <c r="G116" s="35"/>
      <c r="H116" s="511">
        <f t="shared" si="3"/>
        <v>0</v>
      </c>
      <c r="I116" s="35"/>
      <c r="J116" s="511">
        <f t="shared" si="4"/>
        <v>0</v>
      </c>
      <c r="K116" s="511">
        <f t="shared" si="5"/>
        <v>0</v>
      </c>
      <c r="M116" s="39"/>
      <c r="N116" s="39"/>
      <c r="O116" s="39"/>
      <c r="P116" s="39"/>
      <c r="Q116" s="39"/>
      <c r="R116" s="39"/>
      <c r="S116" s="39"/>
      <c r="T116" s="39"/>
      <c r="U116" s="39"/>
      <c r="V116" s="39"/>
      <c r="W116" s="39"/>
      <c r="X116" s="39"/>
      <c r="Y116" s="39"/>
      <c r="Z116" s="39"/>
    </row>
    <row r="117" spans="1:26" ht="18">
      <c r="A117" s="133"/>
      <c r="B117" s="133"/>
      <c r="C117" s="115" t="s">
        <v>1847</v>
      </c>
      <c r="D117" s="115" t="s">
        <v>1849</v>
      </c>
      <c r="E117" s="32"/>
      <c r="F117" s="35"/>
      <c r="G117" s="35"/>
      <c r="H117" s="511">
        <f t="shared" si="3"/>
        <v>0</v>
      </c>
      <c r="I117" s="35"/>
      <c r="J117" s="511">
        <f t="shared" si="4"/>
        <v>0</v>
      </c>
      <c r="K117" s="511">
        <f t="shared" si="5"/>
        <v>0</v>
      </c>
      <c r="M117" s="39"/>
      <c r="N117" s="39"/>
      <c r="O117" s="39"/>
      <c r="P117" s="39"/>
      <c r="Q117" s="39"/>
      <c r="R117" s="39"/>
      <c r="S117" s="39"/>
      <c r="T117" s="39"/>
      <c r="U117" s="39"/>
      <c r="V117" s="39"/>
      <c r="W117" s="39"/>
      <c r="X117" s="39"/>
      <c r="Y117" s="39"/>
      <c r="Z117" s="39"/>
    </row>
    <row r="118" spans="1:26" ht="18">
      <c r="A118" s="133"/>
      <c r="B118" s="133"/>
      <c r="C118" s="115" t="s">
        <v>1850</v>
      </c>
      <c r="D118" s="115" t="s">
        <v>1851</v>
      </c>
      <c r="E118" s="32"/>
      <c r="F118" s="35"/>
      <c r="G118" s="35"/>
      <c r="H118" s="511">
        <f t="shared" si="3"/>
        <v>0</v>
      </c>
      <c r="I118" s="35"/>
      <c r="J118" s="511">
        <f t="shared" si="4"/>
        <v>0</v>
      </c>
      <c r="K118" s="511">
        <f t="shared" si="5"/>
        <v>0</v>
      </c>
      <c r="M118" s="39"/>
      <c r="N118" s="39"/>
      <c r="O118" s="39"/>
      <c r="P118" s="39"/>
      <c r="Q118" s="39"/>
      <c r="R118" s="39"/>
      <c r="S118" s="39"/>
      <c r="T118" s="39"/>
      <c r="U118" s="39"/>
      <c r="V118" s="39"/>
      <c r="W118" s="39"/>
      <c r="X118" s="39"/>
      <c r="Y118" s="39"/>
      <c r="Z118" s="39"/>
    </row>
    <row r="119" spans="1:26" ht="18">
      <c r="A119" s="133"/>
      <c r="B119" s="133"/>
      <c r="C119" s="35" t="s">
        <v>1854</v>
      </c>
      <c r="D119" s="35" t="s">
        <v>1855</v>
      </c>
      <c r="E119" s="116" t="s">
        <v>20</v>
      </c>
      <c r="F119" s="117" t="s">
        <v>1856</v>
      </c>
      <c r="G119" s="117" t="s">
        <v>22</v>
      </c>
      <c r="H119" s="511">
        <f t="shared" si="3"/>
        <v>48513</v>
      </c>
      <c r="I119" s="514">
        <v>47100</v>
      </c>
      <c r="J119" s="511">
        <f t="shared" si="4"/>
        <v>49455</v>
      </c>
      <c r="K119" s="511">
        <f t="shared" si="5"/>
        <v>51810</v>
      </c>
      <c r="M119" s="39"/>
      <c r="N119" s="39"/>
      <c r="O119" s="39"/>
      <c r="P119" s="39"/>
      <c r="Q119" s="39"/>
      <c r="R119" s="39"/>
      <c r="S119" s="39"/>
      <c r="T119" s="39"/>
      <c r="U119" s="39"/>
      <c r="V119" s="39"/>
      <c r="W119" s="39"/>
      <c r="X119" s="39"/>
      <c r="Y119" s="39"/>
      <c r="Z119" s="39"/>
    </row>
    <row r="120" spans="1:26" ht="18">
      <c r="A120" s="133"/>
      <c r="B120" s="133"/>
      <c r="C120" s="35" t="s">
        <v>1861</v>
      </c>
      <c r="D120" s="35" t="s">
        <v>1862</v>
      </c>
      <c r="E120" s="116" t="s">
        <v>20</v>
      </c>
      <c r="F120" s="117" t="s">
        <v>1863</v>
      </c>
      <c r="G120" s="117" t="s">
        <v>1864</v>
      </c>
      <c r="H120" s="511">
        <f t="shared" si="3"/>
        <v>14403211</v>
      </c>
      <c r="I120" s="514">
        <v>13983700</v>
      </c>
      <c r="J120" s="511">
        <f t="shared" si="4"/>
        <v>14682885</v>
      </c>
      <c r="K120" s="511">
        <f t="shared" si="5"/>
        <v>15382070</v>
      </c>
      <c r="M120" s="39"/>
      <c r="N120" s="39"/>
      <c r="O120" s="39"/>
      <c r="P120" s="39"/>
      <c r="Q120" s="39"/>
      <c r="R120" s="39"/>
      <c r="S120" s="39"/>
      <c r="T120" s="39"/>
      <c r="U120" s="39"/>
      <c r="V120" s="39"/>
      <c r="W120" s="39"/>
      <c r="X120" s="39"/>
      <c r="Y120" s="39"/>
      <c r="Z120" s="39"/>
    </row>
    <row r="121" spans="1:26" ht="18">
      <c r="A121" s="133"/>
      <c r="B121" s="133"/>
      <c r="C121" s="35" t="s">
        <v>1868</v>
      </c>
      <c r="D121" s="35" t="s">
        <v>1862</v>
      </c>
      <c r="E121" s="116" t="s">
        <v>20</v>
      </c>
      <c r="F121" s="117" t="s">
        <v>1869</v>
      </c>
      <c r="G121" s="117" t="s">
        <v>1864</v>
      </c>
      <c r="H121" s="511">
        <f t="shared" si="3"/>
        <v>9783249</v>
      </c>
      <c r="I121" s="514">
        <v>9498300</v>
      </c>
      <c r="J121" s="511">
        <f t="shared" si="4"/>
        <v>9973215</v>
      </c>
      <c r="K121" s="511">
        <f t="shared" si="5"/>
        <v>10448130</v>
      </c>
      <c r="M121" s="39"/>
      <c r="N121" s="39"/>
      <c r="O121" s="39"/>
      <c r="P121" s="39"/>
      <c r="Q121" s="39"/>
      <c r="R121" s="39"/>
      <c r="S121" s="39"/>
      <c r="T121" s="39"/>
      <c r="U121" s="39"/>
      <c r="V121" s="39"/>
      <c r="W121" s="39"/>
      <c r="X121" s="39"/>
      <c r="Y121" s="39"/>
      <c r="Z121" s="39"/>
    </row>
    <row r="122" spans="1:26" ht="18">
      <c r="A122" s="133"/>
      <c r="B122" s="133"/>
      <c r="C122" s="35" t="s">
        <v>1871</v>
      </c>
      <c r="D122" s="35" t="s">
        <v>1872</v>
      </c>
      <c r="E122" s="116" t="s">
        <v>20</v>
      </c>
      <c r="F122" s="117" t="s">
        <v>1874</v>
      </c>
      <c r="G122" s="117" t="s">
        <v>1864</v>
      </c>
      <c r="H122" s="511">
        <f t="shared" si="3"/>
        <v>15347927</v>
      </c>
      <c r="I122" s="514">
        <v>14900900</v>
      </c>
      <c r="J122" s="511">
        <f t="shared" si="4"/>
        <v>15645945</v>
      </c>
      <c r="K122" s="511">
        <f t="shared" si="5"/>
        <v>16390990</v>
      </c>
      <c r="M122" s="39"/>
      <c r="N122" s="39"/>
      <c r="O122" s="39"/>
      <c r="P122" s="39"/>
      <c r="Q122" s="39"/>
      <c r="R122" s="39"/>
      <c r="S122" s="39"/>
      <c r="T122" s="39"/>
      <c r="U122" s="39"/>
      <c r="V122" s="39"/>
      <c r="W122" s="39"/>
      <c r="X122" s="39"/>
      <c r="Y122" s="39"/>
      <c r="Z122" s="39"/>
    </row>
    <row r="123" spans="1:26" ht="18">
      <c r="A123" s="133"/>
      <c r="B123" s="133"/>
      <c r="C123" s="35" t="s">
        <v>1875</v>
      </c>
      <c r="D123" s="35" t="s">
        <v>1876</v>
      </c>
      <c r="E123" s="116" t="s">
        <v>20</v>
      </c>
      <c r="F123" s="117" t="s">
        <v>1878</v>
      </c>
      <c r="G123" s="117" t="s">
        <v>1864</v>
      </c>
      <c r="H123" s="511">
        <f t="shared" si="3"/>
        <v>14545557</v>
      </c>
      <c r="I123" s="514">
        <v>14121900</v>
      </c>
      <c r="J123" s="511">
        <f t="shared" si="4"/>
        <v>14827995</v>
      </c>
      <c r="K123" s="511">
        <f t="shared" si="5"/>
        <v>15534090</v>
      </c>
      <c r="M123" s="39"/>
      <c r="N123" s="39"/>
      <c r="O123" s="39"/>
      <c r="P123" s="39"/>
      <c r="Q123" s="39"/>
      <c r="R123" s="39"/>
      <c r="S123" s="39"/>
      <c r="T123" s="39"/>
      <c r="U123" s="39"/>
      <c r="V123" s="39"/>
      <c r="W123" s="39"/>
      <c r="X123" s="39"/>
      <c r="Y123" s="39"/>
      <c r="Z123" s="39"/>
    </row>
    <row r="124" spans="1:26" ht="18">
      <c r="A124" s="133"/>
      <c r="B124" s="133"/>
      <c r="C124" s="35" t="s">
        <v>1880</v>
      </c>
      <c r="D124" s="35" t="s">
        <v>1881</v>
      </c>
      <c r="E124" s="116" t="s">
        <v>20</v>
      </c>
      <c r="F124" s="117" t="s">
        <v>1883</v>
      </c>
      <c r="G124" s="117" t="s">
        <v>1864</v>
      </c>
      <c r="H124" s="511">
        <f t="shared" si="3"/>
        <v>14403211</v>
      </c>
      <c r="I124" s="514">
        <v>13983700</v>
      </c>
      <c r="J124" s="511">
        <f t="shared" si="4"/>
        <v>14682885</v>
      </c>
      <c r="K124" s="511">
        <f t="shared" si="5"/>
        <v>15382070</v>
      </c>
      <c r="M124" s="39"/>
      <c r="N124" s="39"/>
      <c r="O124" s="39"/>
      <c r="P124" s="39"/>
      <c r="Q124" s="39"/>
      <c r="R124" s="39"/>
      <c r="S124" s="39"/>
      <c r="T124" s="39"/>
      <c r="U124" s="39"/>
      <c r="V124" s="39"/>
      <c r="W124" s="39"/>
      <c r="X124" s="39"/>
      <c r="Y124" s="39"/>
      <c r="Z124" s="39"/>
    </row>
    <row r="125" spans="1:26" ht="18">
      <c r="A125" s="133"/>
      <c r="B125" s="133"/>
      <c r="C125" s="35" t="s">
        <v>1885</v>
      </c>
      <c r="D125" s="35" t="s">
        <v>1886</v>
      </c>
      <c r="E125" s="116" t="s">
        <v>20</v>
      </c>
      <c r="F125" s="117" t="s">
        <v>1888</v>
      </c>
      <c r="G125" s="117" t="s">
        <v>1864</v>
      </c>
      <c r="H125" s="511">
        <f t="shared" si="3"/>
        <v>3325767</v>
      </c>
      <c r="I125" s="514">
        <v>3228900</v>
      </c>
      <c r="J125" s="511">
        <f t="shared" si="4"/>
        <v>3390345</v>
      </c>
      <c r="K125" s="511">
        <f t="shared" si="5"/>
        <v>3551790</v>
      </c>
      <c r="M125" s="39"/>
      <c r="N125" s="39"/>
      <c r="O125" s="39"/>
      <c r="P125" s="39"/>
      <c r="Q125" s="39"/>
      <c r="R125" s="39"/>
      <c r="S125" s="39"/>
      <c r="T125" s="39"/>
      <c r="U125" s="39"/>
      <c r="V125" s="39"/>
      <c r="W125" s="39"/>
      <c r="X125" s="39"/>
      <c r="Y125" s="39"/>
      <c r="Z125" s="39"/>
    </row>
    <row r="126" spans="1:26" ht="18">
      <c r="A126" s="133"/>
      <c r="B126" s="133"/>
      <c r="C126" s="35" t="s">
        <v>1890</v>
      </c>
      <c r="D126" s="35" t="s">
        <v>1891</v>
      </c>
      <c r="E126" s="116" t="s">
        <v>20</v>
      </c>
      <c r="F126" s="117" t="s">
        <v>20</v>
      </c>
      <c r="G126" s="117" t="s">
        <v>305</v>
      </c>
      <c r="H126" s="511">
        <f t="shared" si="3"/>
        <v>53869</v>
      </c>
      <c r="I126" s="514">
        <v>52300</v>
      </c>
      <c r="J126" s="511">
        <f t="shared" si="4"/>
        <v>54915</v>
      </c>
      <c r="K126" s="511">
        <f t="shared" si="5"/>
        <v>57530</v>
      </c>
      <c r="M126" s="39"/>
      <c r="N126" s="39"/>
      <c r="O126" s="39"/>
      <c r="P126" s="39"/>
      <c r="Q126" s="39"/>
      <c r="R126" s="39"/>
      <c r="S126" s="39"/>
      <c r="T126" s="39"/>
      <c r="U126" s="39"/>
      <c r="V126" s="39"/>
      <c r="W126" s="39"/>
      <c r="X126" s="39"/>
      <c r="Y126" s="39"/>
      <c r="Z126" s="39"/>
    </row>
    <row r="127" spans="1:26" ht="36">
      <c r="A127" s="133"/>
      <c r="B127" s="133"/>
      <c r="C127" s="35" t="s">
        <v>1895</v>
      </c>
      <c r="D127" s="35" t="s">
        <v>1896</v>
      </c>
      <c r="E127" s="116" t="s">
        <v>20</v>
      </c>
      <c r="F127" s="117" t="s">
        <v>1897</v>
      </c>
      <c r="G127" s="117" t="s">
        <v>305</v>
      </c>
      <c r="H127" s="511">
        <f t="shared" si="3"/>
        <v>15038</v>
      </c>
      <c r="I127" s="514">
        <v>14600</v>
      </c>
      <c r="J127" s="511">
        <f t="shared" si="4"/>
        <v>15330</v>
      </c>
      <c r="K127" s="511">
        <f t="shared" si="5"/>
        <v>16060</v>
      </c>
      <c r="M127" s="39"/>
      <c r="N127" s="39"/>
      <c r="O127" s="39"/>
      <c r="P127" s="39"/>
      <c r="Q127" s="39"/>
      <c r="R127" s="39"/>
      <c r="S127" s="39"/>
      <c r="T127" s="39"/>
      <c r="U127" s="39"/>
      <c r="V127" s="39"/>
      <c r="W127" s="39"/>
      <c r="X127" s="39"/>
      <c r="Y127" s="39"/>
      <c r="Z127" s="39"/>
    </row>
    <row r="128" spans="1:26" ht="36">
      <c r="A128" s="133"/>
      <c r="B128" s="133"/>
      <c r="C128" s="35" t="s">
        <v>1900</v>
      </c>
      <c r="D128" s="35" t="s">
        <v>1901</v>
      </c>
      <c r="E128" s="116" t="s">
        <v>20</v>
      </c>
      <c r="F128" s="117" t="s">
        <v>1902</v>
      </c>
      <c r="G128" s="117" t="s">
        <v>1903</v>
      </c>
      <c r="H128" s="511">
        <f t="shared" si="3"/>
        <v>53869</v>
      </c>
      <c r="I128" s="514">
        <v>52300</v>
      </c>
      <c r="J128" s="511">
        <f t="shared" si="4"/>
        <v>54915</v>
      </c>
      <c r="K128" s="511">
        <f t="shared" si="5"/>
        <v>57530</v>
      </c>
      <c r="M128" s="39"/>
      <c r="N128" s="39"/>
      <c r="O128" s="39"/>
      <c r="P128" s="39"/>
      <c r="Q128" s="39"/>
      <c r="R128" s="39"/>
      <c r="S128" s="39"/>
      <c r="T128" s="39"/>
      <c r="U128" s="39"/>
      <c r="V128" s="39"/>
      <c r="W128" s="39"/>
      <c r="X128" s="39"/>
      <c r="Y128" s="39"/>
      <c r="Z128" s="39"/>
    </row>
    <row r="129" spans="1:26" ht="18">
      <c r="A129" s="133"/>
      <c r="B129" s="133"/>
      <c r="C129" s="35" t="s">
        <v>1906</v>
      </c>
      <c r="D129" s="35" t="s">
        <v>1907</v>
      </c>
      <c r="E129" s="116"/>
      <c r="F129" s="117"/>
      <c r="G129" s="117" t="s">
        <v>305</v>
      </c>
      <c r="H129" s="511">
        <f t="shared" si="3"/>
        <v>4635000</v>
      </c>
      <c r="I129" s="514">
        <v>4500000</v>
      </c>
      <c r="J129" s="511">
        <f t="shared" si="4"/>
        <v>4725000</v>
      </c>
      <c r="K129" s="511">
        <f t="shared" si="5"/>
        <v>4950000</v>
      </c>
      <c r="M129" s="39"/>
      <c r="N129" s="39"/>
      <c r="O129" s="39"/>
      <c r="P129" s="39"/>
      <c r="Q129" s="39"/>
      <c r="R129" s="39"/>
      <c r="S129" s="39"/>
      <c r="T129" s="39"/>
      <c r="U129" s="39"/>
      <c r="V129" s="39"/>
      <c r="W129" s="39"/>
      <c r="X129" s="39"/>
      <c r="Y129" s="39"/>
      <c r="Z129" s="39"/>
    </row>
    <row r="130" spans="1:26" ht="18">
      <c r="A130" s="133"/>
      <c r="B130" s="133"/>
      <c r="C130" s="35" t="s">
        <v>1910</v>
      </c>
      <c r="D130" s="35" t="s">
        <v>1911</v>
      </c>
      <c r="E130" s="116"/>
      <c r="F130" s="117" t="s">
        <v>1912</v>
      </c>
      <c r="G130" s="117" t="s">
        <v>305</v>
      </c>
      <c r="H130" s="511">
        <f t="shared" si="3"/>
        <v>1313250</v>
      </c>
      <c r="I130" s="514">
        <v>1275000</v>
      </c>
      <c r="J130" s="511">
        <f t="shared" si="4"/>
        <v>1338750</v>
      </c>
      <c r="K130" s="511">
        <f t="shared" si="5"/>
        <v>1402500</v>
      </c>
      <c r="M130" s="39"/>
      <c r="N130" s="39"/>
      <c r="O130" s="39"/>
      <c r="P130" s="39"/>
      <c r="Q130" s="39"/>
      <c r="R130" s="39"/>
      <c r="S130" s="39"/>
      <c r="T130" s="39"/>
      <c r="U130" s="39"/>
      <c r="V130" s="39"/>
      <c r="W130" s="39"/>
      <c r="X130" s="39"/>
      <c r="Y130" s="39"/>
      <c r="Z130" s="39"/>
    </row>
    <row r="131" spans="1:26" ht="18">
      <c r="A131" s="133"/>
      <c r="B131" s="133"/>
      <c r="C131" s="115" t="s">
        <v>1915</v>
      </c>
      <c r="D131" s="115" t="s">
        <v>1916</v>
      </c>
      <c r="E131" s="32"/>
      <c r="F131" s="35"/>
      <c r="G131" s="35"/>
      <c r="H131" s="511">
        <f t="shared" si="3"/>
        <v>0</v>
      </c>
      <c r="I131" s="35"/>
      <c r="J131" s="511">
        <f t="shared" si="4"/>
        <v>0</v>
      </c>
      <c r="K131" s="511">
        <f t="shared" si="5"/>
        <v>0</v>
      </c>
      <c r="M131" s="39"/>
      <c r="N131" s="39"/>
      <c r="O131" s="39"/>
      <c r="P131" s="39"/>
      <c r="Q131" s="39"/>
      <c r="R131" s="39"/>
      <c r="S131" s="39"/>
      <c r="T131" s="39"/>
      <c r="U131" s="39"/>
      <c r="V131" s="39"/>
      <c r="W131" s="39"/>
      <c r="X131" s="39"/>
      <c r="Y131" s="39"/>
      <c r="Z131" s="39"/>
    </row>
    <row r="132" spans="1:26" ht="18">
      <c r="A132" s="133"/>
      <c r="B132" s="133"/>
      <c r="C132" s="35" t="s">
        <v>1919</v>
      </c>
      <c r="D132" s="35" t="s">
        <v>1920</v>
      </c>
      <c r="E132" s="116" t="s">
        <v>1921</v>
      </c>
      <c r="F132" s="117" t="s">
        <v>20</v>
      </c>
      <c r="G132" s="117" t="s">
        <v>22</v>
      </c>
      <c r="H132" s="511">
        <f t="shared" si="3"/>
        <v>7364500</v>
      </c>
      <c r="I132" s="514">
        <v>7150000</v>
      </c>
      <c r="J132" s="511">
        <f t="shared" si="4"/>
        <v>7507500</v>
      </c>
      <c r="K132" s="511">
        <f t="shared" si="5"/>
        <v>7865000</v>
      </c>
      <c r="M132" s="39"/>
      <c r="N132" s="39"/>
      <c r="O132" s="39"/>
      <c r="P132" s="39"/>
      <c r="Q132" s="39"/>
      <c r="R132" s="39"/>
      <c r="S132" s="39"/>
      <c r="T132" s="39"/>
      <c r="U132" s="39"/>
      <c r="V132" s="39"/>
      <c r="W132" s="39"/>
      <c r="X132" s="39"/>
      <c r="Y132" s="39"/>
      <c r="Z132" s="39"/>
    </row>
    <row r="133" spans="1:26" ht="18">
      <c r="A133" s="133"/>
      <c r="B133" s="133"/>
      <c r="C133" s="35" t="s">
        <v>1924</v>
      </c>
      <c r="D133" s="35" t="s">
        <v>1925</v>
      </c>
      <c r="E133" s="116" t="s">
        <v>139</v>
      </c>
      <c r="F133" s="117" t="s">
        <v>20</v>
      </c>
      <c r="G133" s="117" t="s">
        <v>22</v>
      </c>
      <c r="H133" s="511">
        <f t="shared" si="3"/>
        <v>4037600</v>
      </c>
      <c r="I133" s="514">
        <v>3920000</v>
      </c>
      <c r="J133" s="511">
        <f t="shared" si="4"/>
        <v>4116000</v>
      </c>
      <c r="K133" s="511">
        <f t="shared" si="5"/>
        <v>4312000</v>
      </c>
      <c r="M133" s="39"/>
      <c r="N133" s="39"/>
      <c r="O133" s="39"/>
      <c r="P133" s="39"/>
      <c r="Q133" s="39"/>
      <c r="R133" s="39"/>
      <c r="S133" s="39"/>
      <c r="T133" s="39"/>
      <c r="U133" s="39"/>
      <c r="V133" s="39"/>
      <c r="W133" s="39"/>
      <c r="X133" s="39"/>
      <c r="Y133" s="39"/>
      <c r="Z133" s="39"/>
    </row>
    <row r="134" spans="1:26" ht="18">
      <c r="A134" s="133"/>
      <c r="B134" s="133"/>
      <c r="C134" s="35" t="s">
        <v>1928</v>
      </c>
      <c r="D134" s="35" t="s">
        <v>1929</v>
      </c>
      <c r="E134" s="116" t="s">
        <v>139</v>
      </c>
      <c r="F134" s="117" t="s">
        <v>20</v>
      </c>
      <c r="G134" s="117" t="s">
        <v>305</v>
      </c>
      <c r="H134" s="511">
        <f t="shared" si="3"/>
        <v>41200</v>
      </c>
      <c r="I134" s="514">
        <v>40000</v>
      </c>
      <c r="J134" s="511">
        <f t="shared" si="4"/>
        <v>42000</v>
      </c>
      <c r="K134" s="511">
        <f t="shared" si="5"/>
        <v>44000</v>
      </c>
      <c r="M134" s="39"/>
      <c r="N134" s="39"/>
      <c r="O134" s="39"/>
      <c r="P134" s="39"/>
      <c r="Q134" s="39"/>
      <c r="R134" s="39"/>
      <c r="S134" s="39"/>
      <c r="T134" s="39"/>
      <c r="U134" s="39"/>
      <c r="V134" s="39"/>
      <c r="W134" s="39"/>
      <c r="X134" s="39"/>
      <c r="Y134" s="39"/>
      <c r="Z134" s="39"/>
    </row>
    <row r="135" spans="1:26" ht="18">
      <c r="A135" s="133"/>
      <c r="B135" s="133"/>
      <c r="C135" s="35" t="s">
        <v>1932</v>
      </c>
      <c r="D135" s="35" t="s">
        <v>1933</v>
      </c>
      <c r="E135" s="116" t="s">
        <v>139</v>
      </c>
      <c r="F135" s="117" t="s">
        <v>20</v>
      </c>
      <c r="G135" s="117" t="s">
        <v>1934</v>
      </c>
      <c r="H135" s="511">
        <f t="shared" si="3"/>
        <v>772500</v>
      </c>
      <c r="I135" s="514">
        <v>750000</v>
      </c>
      <c r="J135" s="511">
        <f t="shared" si="4"/>
        <v>787500</v>
      </c>
      <c r="K135" s="511">
        <f t="shared" si="5"/>
        <v>825000</v>
      </c>
      <c r="M135" s="39"/>
      <c r="N135" s="39"/>
      <c r="O135" s="39"/>
      <c r="P135" s="39"/>
      <c r="Q135" s="39"/>
      <c r="R135" s="39"/>
      <c r="S135" s="39"/>
      <c r="T135" s="39"/>
      <c r="U135" s="39"/>
      <c r="V135" s="39"/>
      <c r="W135" s="39"/>
      <c r="X135" s="39"/>
      <c r="Y135" s="39"/>
      <c r="Z135" s="39"/>
    </row>
    <row r="136" spans="1:26" ht="36">
      <c r="A136" s="133"/>
      <c r="B136" s="133"/>
      <c r="C136" s="35" t="s">
        <v>1938</v>
      </c>
      <c r="D136" s="35" t="s">
        <v>1939</v>
      </c>
      <c r="E136" s="116" t="s">
        <v>139</v>
      </c>
      <c r="F136" s="117" t="s">
        <v>20</v>
      </c>
      <c r="G136" s="117" t="s">
        <v>1940</v>
      </c>
      <c r="H136" s="511">
        <f t="shared" si="3"/>
        <v>2575000</v>
      </c>
      <c r="I136" s="514">
        <v>2500000</v>
      </c>
      <c r="J136" s="511">
        <f t="shared" si="4"/>
        <v>2625000</v>
      </c>
      <c r="K136" s="511">
        <f t="shared" si="5"/>
        <v>2750000</v>
      </c>
      <c r="M136" s="39"/>
      <c r="N136" s="39"/>
      <c r="O136" s="39"/>
      <c r="P136" s="39"/>
      <c r="Q136" s="39"/>
      <c r="R136" s="39"/>
      <c r="S136" s="39"/>
      <c r="T136" s="39"/>
      <c r="U136" s="39"/>
      <c r="V136" s="39"/>
      <c r="W136" s="39"/>
      <c r="X136" s="39"/>
      <c r="Y136" s="39"/>
      <c r="Z136" s="39"/>
    </row>
    <row r="137" spans="1:26" ht="18">
      <c r="A137" s="133"/>
      <c r="B137" s="133"/>
      <c r="C137" s="35" t="s">
        <v>1944</v>
      </c>
      <c r="D137" s="35" t="s">
        <v>1945</v>
      </c>
      <c r="E137" s="116" t="s">
        <v>139</v>
      </c>
      <c r="F137" s="117" t="s">
        <v>20</v>
      </c>
      <c r="G137" s="117" t="s">
        <v>22</v>
      </c>
      <c r="H137" s="511">
        <f t="shared" si="3"/>
        <v>515000</v>
      </c>
      <c r="I137" s="514">
        <v>500000</v>
      </c>
      <c r="J137" s="511">
        <f t="shared" si="4"/>
        <v>525000</v>
      </c>
      <c r="K137" s="511">
        <f t="shared" si="5"/>
        <v>550000</v>
      </c>
      <c r="M137" s="39"/>
      <c r="N137" s="39"/>
      <c r="O137" s="39"/>
      <c r="P137" s="39"/>
      <c r="Q137" s="39"/>
      <c r="R137" s="39"/>
      <c r="S137" s="39"/>
      <c r="T137" s="39"/>
      <c r="U137" s="39"/>
      <c r="V137" s="39"/>
      <c r="W137" s="39"/>
      <c r="X137" s="39"/>
      <c r="Y137" s="39"/>
      <c r="Z137" s="39"/>
    </row>
    <row r="138" spans="1:26" ht="18">
      <c r="A138" s="133"/>
      <c r="B138" s="133"/>
      <c r="C138" s="35" t="s">
        <v>1948</v>
      </c>
      <c r="D138" s="35" t="s">
        <v>1949</v>
      </c>
      <c r="E138" s="116" t="s">
        <v>139</v>
      </c>
      <c r="F138" s="117" t="s">
        <v>20</v>
      </c>
      <c r="G138" s="117" t="s">
        <v>22</v>
      </c>
      <c r="H138" s="511">
        <f t="shared" si="3"/>
        <v>515000</v>
      </c>
      <c r="I138" s="514">
        <v>500000</v>
      </c>
      <c r="J138" s="511">
        <f t="shared" si="4"/>
        <v>525000</v>
      </c>
      <c r="K138" s="511">
        <f t="shared" si="5"/>
        <v>550000</v>
      </c>
      <c r="M138" s="39"/>
      <c r="N138" s="39"/>
      <c r="O138" s="39"/>
      <c r="P138" s="39"/>
      <c r="Q138" s="39"/>
      <c r="R138" s="39"/>
      <c r="S138" s="39"/>
      <c r="T138" s="39"/>
      <c r="U138" s="39"/>
      <c r="V138" s="39"/>
      <c r="W138" s="39"/>
      <c r="X138" s="39"/>
      <c r="Y138" s="39"/>
      <c r="Z138" s="39"/>
    </row>
    <row r="139" spans="1:26" ht="18">
      <c r="A139" s="133"/>
      <c r="B139" s="133"/>
      <c r="C139" s="35" t="s">
        <v>1952</v>
      </c>
      <c r="D139" s="35" t="s">
        <v>1953</v>
      </c>
      <c r="E139" s="116" t="s">
        <v>20</v>
      </c>
      <c r="F139" s="117" t="s">
        <v>20</v>
      </c>
      <c r="G139" s="117" t="s">
        <v>305</v>
      </c>
      <c r="H139" s="511">
        <f t="shared" si="3"/>
        <v>957900</v>
      </c>
      <c r="I139" s="514">
        <v>930000</v>
      </c>
      <c r="J139" s="511">
        <f t="shared" si="4"/>
        <v>976500</v>
      </c>
      <c r="K139" s="511">
        <f t="shared" si="5"/>
        <v>1023000</v>
      </c>
      <c r="M139" s="39"/>
      <c r="N139" s="39"/>
      <c r="O139" s="39"/>
      <c r="P139" s="39"/>
      <c r="Q139" s="39"/>
      <c r="R139" s="39"/>
      <c r="S139" s="39"/>
      <c r="T139" s="39"/>
      <c r="U139" s="39"/>
      <c r="V139" s="39"/>
      <c r="W139" s="39"/>
      <c r="X139" s="39"/>
      <c r="Y139" s="39"/>
      <c r="Z139" s="39"/>
    </row>
    <row r="140" spans="1:26" ht="18">
      <c r="A140" s="133"/>
      <c r="B140" s="133"/>
      <c r="C140" s="35" t="s">
        <v>1956</v>
      </c>
      <c r="D140" s="35" t="s">
        <v>1957</v>
      </c>
      <c r="E140" s="116" t="s">
        <v>20</v>
      </c>
      <c r="F140" s="117" t="s">
        <v>20</v>
      </c>
      <c r="G140" s="117" t="s">
        <v>1934</v>
      </c>
      <c r="H140" s="511">
        <f t="shared" ref="H140:H151" si="6">(I140*0.03)+I140</f>
        <v>772500</v>
      </c>
      <c r="I140" s="514">
        <v>750000</v>
      </c>
      <c r="J140" s="511">
        <f t="shared" ref="J140:J151" si="7">(I140*0.05)+I140</f>
        <v>787500</v>
      </c>
      <c r="K140" s="511">
        <f t="shared" ref="K140:K151" si="8">(I140*0.1)+I140</f>
        <v>825000</v>
      </c>
      <c r="M140" s="39"/>
      <c r="N140" s="39"/>
      <c r="O140" s="39"/>
      <c r="P140" s="39"/>
      <c r="Q140" s="39"/>
      <c r="R140" s="39"/>
      <c r="S140" s="39"/>
      <c r="T140" s="39"/>
      <c r="U140" s="39"/>
      <c r="V140" s="39"/>
      <c r="W140" s="39"/>
      <c r="X140" s="39"/>
      <c r="Y140" s="39"/>
      <c r="Z140" s="39"/>
    </row>
    <row r="141" spans="1:26" ht="18">
      <c r="A141" s="133"/>
      <c r="B141" s="133"/>
      <c r="C141" s="115" t="s">
        <v>1960</v>
      </c>
      <c r="D141" s="115" t="s">
        <v>1961</v>
      </c>
      <c r="E141" s="32"/>
      <c r="F141" s="35"/>
      <c r="G141" s="35"/>
      <c r="H141" s="511">
        <f t="shared" si="6"/>
        <v>0</v>
      </c>
      <c r="I141" s="35"/>
      <c r="J141" s="511">
        <f t="shared" si="7"/>
        <v>0</v>
      </c>
      <c r="K141" s="511">
        <f t="shared" si="8"/>
        <v>0</v>
      </c>
      <c r="M141" s="39"/>
      <c r="N141" s="39"/>
      <c r="O141" s="39"/>
      <c r="P141" s="39"/>
      <c r="Q141" s="39"/>
      <c r="R141" s="39"/>
      <c r="S141" s="39"/>
      <c r="T141" s="39"/>
      <c r="U141" s="39"/>
      <c r="V141" s="39"/>
      <c r="W141" s="39"/>
      <c r="X141" s="39"/>
      <c r="Y141" s="39"/>
      <c r="Z141" s="39"/>
    </row>
    <row r="142" spans="1:26" ht="18">
      <c r="A142" s="133"/>
      <c r="B142" s="133"/>
      <c r="C142" s="115" t="s">
        <v>1963</v>
      </c>
      <c r="D142" s="115" t="s">
        <v>1965</v>
      </c>
      <c r="E142" s="32"/>
      <c r="F142" s="35"/>
      <c r="G142" s="35"/>
      <c r="H142" s="511">
        <f t="shared" si="6"/>
        <v>0</v>
      </c>
      <c r="I142" s="35"/>
      <c r="J142" s="511">
        <f t="shared" si="7"/>
        <v>0</v>
      </c>
      <c r="K142" s="511">
        <f t="shared" si="8"/>
        <v>0</v>
      </c>
      <c r="M142" s="39"/>
      <c r="N142" s="39"/>
      <c r="O142" s="39"/>
      <c r="P142" s="39"/>
      <c r="Q142" s="39"/>
      <c r="R142" s="39"/>
      <c r="S142" s="39"/>
      <c r="T142" s="39"/>
      <c r="U142" s="39"/>
      <c r="V142" s="39"/>
      <c r="W142" s="39"/>
      <c r="X142" s="39"/>
      <c r="Y142" s="39"/>
      <c r="Z142" s="39"/>
    </row>
    <row r="143" spans="1:26" ht="18">
      <c r="A143" s="133"/>
      <c r="B143" s="133"/>
      <c r="C143" s="115" t="s">
        <v>1968</v>
      </c>
      <c r="D143" s="115" t="s">
        <v>1969</v>
      </c>
      <c r="E143" s="32"/>
      <c r="F143" s="35"/>
      <c r="G143" s="35"/>
      <c r="H143" s="511">
        <f t="shared" si="6"/>
        <v>0</v>
      </c>
      <c r="I143" s="35"/>
      <c r="J143" s="511">
        <f t="shared" si="7"/>
        <v>0</v>
      </c>
      <c r="K143" s="511">
        <f t="shared" si="8"/>
        <v>0</v>
      </c>
      <c r="M143" s="39"/>
      <c r="N143" s="39"/>
      <c r="O143" s="39"/>
      <c r="P143" s="39"/>
      <c r="Q143" s="39"/>
      <c r="R143" s="39"/>
      <c r="S143" s="39"/>
      <c r="T143" s="39"/>
      <c r="U143" s="39"/>
      <c r="V143" s="39"/>
      <c r="W143" s="39"/>
      <c r="X143" s="39"/>
      <c r="Y143" s="39"/>
      <c r="Z143" s="39"/>
    </row>
    <row r="144" spans="1:26" ht="18">
      <c r="A144" s="133"/>
      <c r="B144" s="133"/>
      <c r="C144" s="115" t="s">
        <v>1972</v>
      </c>
      <c r="D144" s="115" t="s">
        <v>1973</v>
      </c>
      <c r="E144" s="32"/>
      <c r="F144" s="35"/>
      <c r="G144" s="35"/>
      <c r="H144" s="511">
        <f t="shared" si="6"/>
        <v>0</v>
      </c>
      <c r="I144" s="35"/>
      <c r="J144" s="511">
        <f t="shared" si="7"/>
        <v>0</v>
      </c>
      <c r="K144" s="511">
        <f t="shared" si="8"/>
        <v>0</v>
      </c>
      <c r="M144" s="39"/>
      <c r="N144" s="39"/>
      <c r="O144" s="39"/>
      <c r="P144" s="39"/>
      <c r="Q144" s="39"/>
      <c r="R144" s="39"/>
      <c r="S144" s="39"/>
      <c r="T144" s="39"/>
      <c r="U144" s="39"/>
      <c r="V144" s="39"/>
      <c r="W144" s="39"/>
      <c r="X144" s="39"/>
      <c r="Y144" s="39"/>
      <c r="Z144" s="39"/>
    </row>
    <row r="145" spans="1:26" ht="18">
      <c r="A145" s="133"/>
      <c r="B145" s="133"/>
      <c r="C145" s="35" t="s">
        <v>1976</v>
      </c>
      <c r="D145" s="35" t="s">
        <v>1977</v>
      </c>
      <c r="E145" s="116" t="s">
        <v>1978</v>
      </c>
      <c r="F145" s="117" t="s">
        <v>20</v>
      </c>
      <c r="G145" s="117" t="s">
        <v>22</v>
      </c>
      <c r="H145" s="511">
        <f t="shared" si="6"/>
        <v>1776750</v>
      </c>
      <c r="I145" s="514">
        <v>1725000</v>
      </c>
      <c r="J145" s="511">
        <f t="shared" si="7"/>
        <v>1811250</v>
      </c>
      <c r="K145" s="511">
        <f t="shared" si="8"/>
        <v>1897500</v>
      </c>
      <c r="M145" s="39"/>
      <c r="N145" s="39"/>
      <c r="O145" s="39"/>
      <c r="P145" s="39"/>
      <c r="Q145" s="39"/>
      <c r="R145" s="39"/>
      <c r="S145" s="39"/>
      <c r="T145" s="39"/>
      <c r="U145" s="39"/>
      <c r="V145" s="39"/>
      <c r="W145" s="39"/>
      <c r="X145" s="39"/>
      <c r="Y145" s="39"/>
      <c r="Z145" s="39"/>
    </row>
    <row r="146" spans="1:26" ht="18">
      <c r="A146" s="133"/>
      <c r="B146" s="133"/>
      <c r="C146" s="35" t="s">
        <v>1981</v>
      </c>
      <c r="D146" s="35" t="s">
        <v>1982</v>
      </c>
      <c r="E146" s="116" t="s">
        <v>1983</v>
      </c>
      <c r="F146" s="117" t="s">
        <v>20</v>
      </c>
      <c r="G146" s="117" t="s">
        <v>22</v>
      </c>
      <c r="H146" s="511">
        <f t="shared" si="6"/>
        <v>305601000</v>
      </c>
      <c r="I146" s="514">
        <v>296700000</v>
      </c>
      <c r="J146" s="511">
        <f t="shared" si="7"/>
        <v>311535000</v>
      </c>
      <c r="K146" s="511">
        <f t="shared" si="8"/>
        <v>326370000</v>
      </c>
      <c r="M146" s="39"/>
      <c r="N146" s="39"/>
      <c r="O146" s="39"/>
      <c r="P146" s="39"/>
      <c r="Q146" s="39"/>
      <c r="R146" s="39"/>
      <c r="S146" s="39"/>
      <c r="T146" s="39"/>
      <c r="U146" s="39"/>
      <c r="V146" s="39"/>
      <c r="W146" s="39"/>
      <c r="X146" s="39"/>
      <c r="Y146" s="39"/>
      <c r="Z146" s="39"/>
    </row>
    <row r="147" spans="1:26" ht="18">
      <c r="A147" s="133"/>
      <c r="B147" s="133"/>
      <c r="C147" s="35" t="s">
        <v>1987</v>
      </c>
      <c r="D147" s="35" t="s">
        <v>1988</v>
      </c>
      <c r="E147" s="116" t="s">
        <v>1989</v>
      </c>
      <c r="F147" s="117" t="s">
        <v>20</v>
      </c>
      <c r="G147" s="117" t="s">
        <v>22</v>
      </c>
      <c r="H147" s="511">
        <f t="shared" si="6"/>
        <v>16222500</v>
      </c>
      <c r="I147" s="514">
        <v>15750000</v>
      </c>
      <c r="J147" s="511">
        <f t="shared" si="7"/>
        <v>16537500</v>
      </c>
      <c r="K147" s="511">
        <f t="shared" si="8"/>
        <v>17325000</v>
      </c>
      <c r="M147" s="39"/>
      <c r="N147" s="39"/>
      <c r="O147" s="39"/>
      <c r="P147" s="39"/>
      <c r="Q147" s="39"/>
      <c r="R147" s="39"/>
      <c r="S147" s="39"/>
      <c r="T147" s="39"/>
      <c r="U147" s="39"/>
      <c r="V147" s="39"/>
      <c r="W147" s="39"/>
      <c r="X147" s="39"/>
      <c r="Y147" s="39"/>
      <c r="Z147" s="39"/>
    </row>
    <row r="148" spans="1:26" ht="18">
      <c r="A148" s="133"/>
      <c r="B148" s="133"/>
      <c r="C148" s="35" t="s">
        <v>1990</v>
      </c>
      <c r="D148" s="35" t="s">
        <v>1991</v>
      </c>
      <c r="E148" s="116" t="s">
        <v>20</v>
      </c>
      <c r="F148" s="117" t="s">
        <v>20</v>
      </c>
      <c r="G148" s="117" t="s">
        <v>22</v>
      </c>
      <c r="H148" s="511">
        <f t="shared" si="6"/>
        <v>7475688.5</v>
      </c>
      <c r="I148" s="514">
        <v>7257950</v>
      </c>
      <c r="J148" s="511">
        <f t="shared" si="7"/>
        <v>7620847.5</v>
      </c>
      <c r="K148" s="511">
        <f t="shared" si="8"/>
        <v>7983745</v>
      </c>
      <c r="M148" s="39"/>
      <c r="N148" s="39"/>
      <c r="O148" s="39"/>
      <c r="P148" s="39"/>
      <c r="Q148" s="39"/>
      <c r="R148" s="39"/>
      <c r="S148" s="39"/>
      <c r="T148" s="39"/>
      <c r="U148" s="39"/>
      <c r="V148" s="39"/>
      <c r="W148" s="39"/>
      <c r="X148" s="39"/>
      <c r="Y148" s="39"/>
      <c r="Z148" s="39"/>
    </row>
    <row r="149" spans="1:26" ht="18">
      <c r="A149" s="133"/>
      <c r="B149" s="133"/>
      <c r="C149" s="35" t="s">
        <v>1994</v>
      </c>
      <c r="D149" s="35" t="s">
        <v>1995</v>
      </c>
      <c r="E149" s="116" t="s">
        <v>20</v>
      </c>
      <c r="F149" s="117" t="s">
        <v>20</v>
      </c>
      <c r="G149" s="117" t="s">
        <v>22</v>
      </c>
      <c r="H149" s="511">
        <f t="shared" si="6"/>
        <v>7656761.4699999997</v>
      </c>
      <c r="I149" s="514">
        <v>7433749</v>
      </c>
      <c r="J149" s="511">
        <f t="shared" si="7"/>
        <v>7805436.4500000002</v>
      </c>
      <c r="K149" s="511">
        <f t="shared" si="8"/>
        <v>8177123.9000000004</v>
      </c>
      <c r="M149" s="39"/>
      <c r="N149" s="39"/>
      <c r="O149" s="39"/>
      <c r="P149" s="39"/>
      <c r="Q149" s="39"/>
      <c r="R149" s="39"/>
      <c r="S149" s="39"/>
      <c r="T149" s="39"/>
      <c r="U149" s="39"/>
      <c r="V149" s="39"/>
      <c r="W149" s="39"/>
      <c r="X149" s="39"/>
      <c r="Y149" s="39"/>
      <c r="Z149" s="39"/>
    </row>
    <row r="150" spans="1:26" ht="18">
      <c r="A150" s="133"/>
      <c r="B150" s="133"/>
      <c r="C150" s="35" t="s">
        <v>1998</v>
      </c>
      <c r="D150" s="35" t="s">
        <v>1999</v>
      </c>
      <c r="E150" s="116" t="s">
        <v>20</v>
      </c>
      <c r="F150" s="117" t="s">
        <v>20</v>
      </c>
      <c r="G150" s="117" t="s">
        <v>22</v>
      </c>
      <c r="H150" s="511">
        <f t="shared" si="6"/>
        <v>618000</v>
      </c>
      <c r="I150" s="514">
        <v>600000</v>
      </c>
      <c r="J150" s="511">
        <f t="shared" si="7"/>
        <v>630000</v>
      </c>
      <c r="K150" s="511">
        <f t="shared" si="8"/>
        <v>660000</v>
      </c>
      <c r="M150" s="39"/>
      <c r="N150" s="39"/>
      <c r="O150" s="39"/>
      <c r="P150" s="39"/>
      <c r="Q150" s="39"/>
      <c r="R150" s="39"/>
      <c r="S150" s="39"/>
      <c r="T150" s="39"/>
      <c r="U150" s="39"/>
      <c r="V150" s="39"/>
      <c r="W150" s="39"/>
      <c r="X150" s="39"/>
      <c r="Y150" s="39"/>
      <c r="Z150" s="39"/>
    </row>
    <row r="151" spans="1:26" ht="18">
      <c r="A151" s="34"/>
      <c r="B151" s="34"/>
      <c r="C151" s="35" t="s">
        <v>2003</v>
      </c>
      <c r="D151" s="35" t="s">
        <v>2005</v>
      </c>
      <c r="E151" s="116"/>
      <c r="F151" s="117"/>
      <c r="G151" s="117" t="s">
        <v>22</v>
      </c>
      <c r="H151" s="511">
        <f t="shared" si="6"/>
        <v>2800312.5</v>
      </c>
      <c r="I151" s="514">
        <v>2718750</v>
      </c>
      <c r="J151" s="511">
        <f t="shared" si="7"/>
        <v>2854687.5</v>
      </c>
      <c r="K151" s="511">
        <f t="shared" si="8"/>
        <v>2990625</v>
      </c>
      <c r="M151" s="34"/>
      <c r="N151" s="34"/>
      <c r="O151" s="34"/>
      <c r="P151" s="34"/>
      <c r="Q151" s="34"/>
      <c r="R151" s="34"/>
      <c r="S151" s="34"/>
      <c r="T151" s="34"/>
      <c r="U151" s="34"/>
      <c r="V151" s="34"/>
      <c r="W151" s="34"/>
      <c r="X151" s="34"/>
      <c r="Y151" s="34"/>
      <c r="Z151" s="34"/>
    </row>
    <row r="152" spans="1:26" ht="15.75" customHeight="1">
      <c r="A152" s="34"/>
      <c r="B152" s="34"/>
      <c r="C152" s="131"/>
      <c r="D152" s="131"/>
      <c r="E152" s="121"/>
      <c r="F152" s="131"/>
      <c r="G152" s="131"/>
      <c r="H152" s="131"/>
      <c r="I152" s="131"/>
      <c r="J152" s="131"/>
      <c r="K152" s="131"/>
      <c r="L152" s="131"/>
      <c r="M152" s="34"/>
      <c r="N152" s="34"/>
      <c r="O152" s="34"/>
      <c r="P152" s="34"/>
      <c r="Q152" s="34"/>
      <c r="R152" s="34"/>
      <c r="S152" s="34"/>
      <c r="T152" s="34"/>
      <c r="U152" s="34"/>
      <c r="V152" s="34"/>
      <c r="W152" s="34"/>
      <c r="X152" s="34"/>
      <c r="Y152" s="34"/>
      <c r="Z152" s="34"/>
    </row>
    <row r="153" spans="1:26" ht="15.75" customHeight="1">
      <c r="A153" s="34"/>
      <c r="B153" s="34"/>
      <c r="C153" s="131"/>
      <c r="D153" s="131"/>
      <c r="E153" s="121"/>
      <c r="F153" s="131"/>
      <c r="G153" s="131"/>
      <c r="H153" s="131"/>
      <c r="I153" s="131"/>
      <c r="J153" s="131"/>
      <c r="K153" s="131"/>
      <c r="L153" s="131"/>
      <c r="M153" s="34"/>
      <c r="N153" s="34"/>
      <c r="O153" s="34"/>
      <c r="P153" s="34"/>
      <c r="Q153" s="34"/>
      <c r="R153" s="34"/>
      <c r="S153" s="34"/>
      <c r="T153" s="34"/>
      <c r="U153" s="34"/>
      <c r="V153" s="34"/>
      <c r="W153" s="34"/>
      <c r="X153" s="34"/>
      <c r="Y153" s="34"/>
      <c r="Z153" s="34"/>
    </row>
    <row r="154" spans="1:26" ht="15.75" customHeight="1">
      <c r="A154" s="34"/>
      <c r="B154" s="34"/>
      <c r="C154" s="131"/>
      <c r="D154" s="131"/>
      <c r="E154" s="121"/>
      <c r="F154" s="131"/>
      <c r="G154" s="131"/>
      <c r="H154" s="131"/>
      <c r="I154" s="131"/>
      <c r="J154" s="131"/>
      <c r="K154" s="131"/>
      <c r="L154" s="131"/>
      <c r="M154" s="34"/>
      <c r="N154" s="34"/>
      <c r="O154" s="34"/>
      <c r="P154" s="34"/>
      <c r="Q154" s="34"/>
      <c r="R154" s="34"/>
      <c r="S154" s="34"/>
      <c r="T154" s="34"/>
      <c r="U154" s="34"/>
      <c r="V154" s="34"/>
      <c r="W154" s="34"/>
      <c r="X154" s="34"/>
      <c r="Y154" s="34"/>
      <c r="Z154" s="34"/>
    </row>
    <row r="155" spans="1:26" ht="15.75" customHeight="1">
      <c r="A155" s="34"/>
      <c r="B155" s="34"/>
      <c r="C155" s="131"/>
      <c r="D155" s="131"/>
      <c r="E155" s="121"/>
      <c r="F155" s="131"/>
      <c r="G155" s="131"/>
      <c r="H155" s="131"/>
      <c r="I155" s="131"/>
      <c r="J155" s="131"/>
      <c r="K155" s="131"/>
      <c r="L155" s="131"/>
      <c r="M155" s="34"/>
      <c r="N155" s="34"/>
      <c r="O155" s="34"/>
      <c r="P155" s="34"/>
      <c r="Q155" s="34"/>
      <c r="R155" s="34"/>
      <c r="S155" s="34"/>
      <c r="T155" s="34"/>
      <c r="U155" s="34"/>
      <c r="V155" s="34"/>
      <c r="W155" s="34"/>
      <c r="X155" s="34"/>
      <c r="Y155" s="34"/>
      <c r="Z155" s="34"/>
    </row>
    <row r="156" spans="1:26" ht="15.75" customHeight="1">
      <c r="A156" s="34"/>
      <c r="B156" s="34"/>
      <c r="C156" s="131"/>
      <c r="D156" s="131"/>
      <c r="E156" s="121"/>
      <c r="F156" s="131"/>
      <c r="G156" s="131"/>
      <c r="H156" s="131"/>
      <c r="I156" s="131"/>
      <c r="J156" s="131"/>
      <c r="K156" s="131"/>
      <c r="L156" s="131"/>
      <c r="M156" s="34"/>
      <c r="N156" s="34"/>
      <c r="O156" s="34"/>
      <c r="P156" s="34"/>
      <c r="Q156" s="34"/>
      <c r="R156" s="34"/>
      <c r="S156" s="34"/>
      <c r="T156" s="34"/>
      <c r="U156" s="34"/>
      <c r="V156" s="34"/>
      <c r="W156" s="34"/>
      <c r="X156" s="34"/>
      <c r="Y156" s="34"/>
      <c r="Z156" s="34"/>
    </row>
    <row r="157" spans="1:26" ht="15.75" customHeight="1">
      <c r="A157" s="34"/>
      <c r="B157" s="34"/>
      <c r="C157" s="131"/>
      <c r="D157" s="131"/>
      <c r="E157" s="121"/>
      <c r="F157" s="131"/>
      <c r="G157" s="131"/>
      <c r="H157" s="131"/>
      <c r="I157" s="131"/>
      <c r="J157" s="131"/>
      <c r="K157" s="131"/>
      <c r="L157" s="131"/>
      <c r="M157" s="34"/>
      <c r="N157" s="34"/>
      <c r="O157" s="34"/>
      <c r="P157" s="34"/>
      <c r="Q157" s="34"/>
      <c r="R157" s="34"/>
      <c r="S157" s="34"/>
      <c r="T157" s="34"/>
      <c r="U157" s="34"/>
      <c r="V157" s="34"/>
      <c r="W157" s="34"/>
      <c r="X157" s="34"/>
      <c r="Y157" s="34"/>
      <c r="Z157" s="34"/>
    </row>
    <row r="158" spans="1:26" ht="15.75" customHeight="1">
      <c r="A158" s="34"/>
      <c r="B158" s="34"/>
      <c r="C158" s="131"/>
      <c r="D158" s="131"/>
      <c r="E158" s="121"/>
      <c r="F158" s="131"/>
      <c r="G158" s="131"/>
      <c r="H158" s="131"/>
      <c r="I158" s="131"/>
      <c r="J158" s="131"/>
      <c r="K158" s="131"/>
      <c r="L158" s="131"/>
      <c r="M158" s="34"/>
      <c r="N158" s="34"/>
      <c r="O158" s="34"/>
      <c r="P158" s="34"/>
      <c r="Q158" s="34"/>
      <c r="R158" s="34"/>
      <c r="S158" s="34"/>
      <c r="T158" s="34"/>
      <c r="U158" s="34"/>
      <c r="V158" s="34"/>
      <c r="W158" s="34"/>
      <c r="X158" s="34"/>
      <c r="Y158" s="34"/>
      <c r="Z158" s="34"/>
    </row>
    <row r="159" spans="1:26" ht="15.75" customHeight="1">
      <c r="A159" s="34"/>
      <c r="B159" s="34"/>
      <c r="C159" s="131"/>
      <c r="D159" s="131"/>
      <c r="E159" s="121"/>
      <c r="F159" s="131"/>
      <c r="G159" s="131"/>
      <c r="H159" s="131"/>
      <c r="I159" s="131"/>
      <c r="J159" s="131"/>
      <c r="K159" s="131"/>
      <c r="L159" s="131"/>
      <c r="M159" s="34"/>
      <c r="N159" s="34"/>
      <c r="O159" s="34"/>
      <c r="P159" s="34"/>
      <c r="Q159" s="34"/>
      <c r="R159" s="34"/>
      <c r="S159" s="34"/>
      <c r="T159" s="34"/>
      <c r="U159" s="34"/>
      <c r="V159" s="34"/>
      <c r="W159" s="34"/>
      <c r="X159" s="34"/>
      <c r="Y159" s="34"/>
      <c r="Z159" s="34"/>
    </row>
    <row r="160" spans="1:26" ht="15.75" customHeight="1">
      <c r="A160" s="34"/>
      <c r="B160" s="34"/>
      <c r="C160" s="131"/>
      <c r="D160" s="131"/>
      <c r="E160" s="121"/>
      <c r="F160" s="131"/>
      <c r="G160" s="131"/>
      <c r="H160" s="131"/>
      <c r="I160" s="131"/>
      <c r="J160" s="131"/>
      <c r="K160" s="131"/>
      <c r="L160" s="131"/>
      <c r="M160" s="34"/>
      <c r="N160" s="34"/>
      <c r="O160" s="34"/>
      <c r="P160" s="34"/>
      <c r="Q160" s="34"/>
      <c r="R160" s="34"/>
      <c r="S160" s="34"/>
      <c r="T160" s="34"/>
      <c r="U160" s="34"/>
      <c r="V160" s="34"/>
      <c r="W160" s="34"/>
      <c r="X160" s="34"/>
      <c r="Y160" s="34"/>
      <c r="Z160" s="34"/>
    </row>
    <row r="161" spans="1:26" ht="15.75" customHeight="1">
      <c r="A161" s="34"/>
      <c r="B161" s="34"/>
      <c r="C161" s="131"/>
      <c r="D161" s="131"/>
      <c r="E161" s="121"/>
      <c r="F161" s="131"/>
      <c r="G161" s="131"/>
      <c r="H161" s="131"/>
      <c r="I161" s="131"/>
      <c r="J161" s="131"/>
      <c r="K161" s="131"/>
      <c r="L161" s="131"/>
      <c r="M161" s="34"/>
      <c r="N161" s="34"/>
      <c r="O161" s="34"/>
      <c r="P161" s="34"/>
      <c r="Q161" s="34"/>
      <c r="R161" s="34"/>
      <c r="S161" s="34"/>
      <c r="T161" s="34"/>
      <c r="U161" s="34"/>
      <c r="V161" s="34"/>
      <c r="W161" s="34"/>
      <c r="X161" s="34"/>
      <c r="Y161" s="34"/>
      <c r="Z161" s="34"/>
    </row>
    <row r="162" spans="1:26" ht="15.75" customHeight="1">
      <c r="A162" s="34"/>
      <c r="B162" s="34"/>
      <c r="C162" s="131"/>
      <c r="D162" s="131"/>
      <c r="E162" s="121"/>
      <c r="F162" s="131"/>
      <c r="G162" s="131"/>
      <c r="H162" s="131"/>
      <c r="I162" s="131"/>
      <c r="J162" s="131"/>
      <c r="K162" s="131"/>
      <c r="L162" s="131"/>
      <c r="M162" s="34"/>
      <c r="N162" s="34"/>
      <c r="O162" s="34"/>
      <c r="P162" s="34"/>
      <c r="Q162" s="34"/>
      <c r="R162" s="34"/>
      <c r="S162" s="34"/>
      <c r="T162" s="34"/>
      <c r="U162" s="34"/>
      <c r="V162" s="34"/>
      <c r="W162" s="34"/>
      <c r="X162" s="34"/>
      <c r="Y162" s="34"/>
      <c r="Z162" s="34"/>
    </row>
    <row r="163" spans="1:26" ht="15.75" customHeight="1">
      <c r="A163" s="34"/>
      <c r="B163" s="34"/>
      <c r="C163" s="131"/>
      <c r="D163" s="131"/>
      <c r="E163" s="121"/>
      <c r="F163" s="131"/>
      <c r="G163" s="131"/>
      <c r="H163" s="131"/>
      <c r="I163" s="131"/>
      <c r="J163" s="131"/>
      <c r="K163" s="131"/>
      <c r="L163" s="131"/>
      <c r="M163" s="34"/>
      <c r="N163" s="34"/>
      <c r="O163" s="34"/>
      <c r="P163" s="34"/>
      <c r="Q163" s="34"/>
      <c r="R163" s="34"/>
      <c r="S163" s="34"/>
      <c r="T163" s="34"/>
      <c r="U163" s="34"/>
      <c r="V163" s="34"/>
      <c r="W163" s="34"/>
      <c r="X163" s="34"/>
      <c r="Y163" s="34"/>
      <c r="Z163" s="34"/>
    </row>
    <row r="164" spans="1:26" ht="15.75" customHeight="1">
      <c r="A164" s="34"/>
      <c r="B164" s="34"/>
      <c r="C164" s="131"/>
      <c r="D164" s="131"/>
      <c r="E164" s="121"/>
      <c r="F164" s="131"/>
      <c r="G164" s="131"/>
      <c r="H164" s="131"/>
      <c r="I164" s="131"/>
      <c r="J164" s="131"/>
      <c r="K164" s="131"/>
      <c r="L164" s="131"/>
      <c r="M164" s="34"/>
      <c r="N164" s="34"/>
      <c r="O164" s="34"/>
      <c r="P164" s="34"/>
      <c r="Q164" s="34"/>
      <c r="R164" s="34"/>
      <c r="S164" s="34"/>
      <c r="T164" s="34"/>
      <c r="U164" s="34"/>
      <c r="V164" s="34"/>
      <c r="W164" s="34"/>
      <c r="X164" s="34"/>
      <c r="Y164" s="34"/>
      <c r="Z164" s="34"/>
    </row>
    <row r="165" spans="1:26" ht="15.75" customHeight="1">
      <c r="A165" s="34"/>
      <c r="B165" s="34"/>
      <c r="C165" s="131"/>
      <c r="D165" s="131"/>
      <c r="E165" s="121"/>
      <c r="F165" s="131"/>
      <c r="G165" s="131"/>
      <c r="H165" s="131"/>
      <c r="I165" s="131"/>
      <c r="J165" s="131"/>
      <c r="K165" s="131"/>
      <c r="L165" s="131"/>
      <c r="M165" s="34"/>
      <c r="N165" s="34"/>
      <c r="O165" s="34"/>
      <c r="P165" s="34"/>
      <c r="Q165" s="34"/>
      <c r="R165" s="34"/>
      <c r="S165" s="34"/>
      <c r="T165" s="34"/>
      <c r="U165" s="34"/>
      <c r="V165" s="34"/>
      <c r="W165" s="34"/>
      <c r="X165" s="34"/>
      <c r="Y165" s="34"/>
      <c r="Z165" s="34"/>
    </row>
    <row r="166" spans="1:26" ht="15.75" customHeight="1">
      <c r="A166" s="34"/>
      <c r="B166" s="34"/>
      <c r="C166" s="131"/>
      <c r="D166" s="131"/>
      <c r="E166" s="121"/>
      <c r="F166" s="131"/>
      <c r="G166" s="131"/>
      <c r="H166" s="131"/>
      <c r="I166" s="131"/>
      <c r="J166" s="131"/>
      <c r="K166" s="131"/>
      <c r="L166" s="131"/>
      <c r="M166" s="34"/>
      <c r="N166" s="34"/>
      <c r="O166" s="34"/>
      <c r="P166" s="34"/>
      <c r="Q166" s="34"/>
      <c r="R166" s="34"/>
      <c r="S166" s="34"/>
      <c r="T166" s="34"/>
      <c r="U166" s="34"/>
      <c r="V166" s="34"/>
      <c r="W166" s="34"/>
      <c r="X166" s="34"/>
      <c r="Y166" s="34"/>
      <c r="Z166" s="34"/>
    </row>
    <row r="167" spans="1:26" ht="15.75" customHeight="1">
      <c r="A167" s="34"/>
      <c r="B167" s="34"/>
      <c r="C167" s="131"/>
      <c r="D167" s="131"/>
      <c r="E167" s="121"/>
      <c r="F167" s="131"/>
      <c r="G167" s="131"/>
      <c r="H167" s="131"/>
      <c r="I167" s="131"/>
      <c r="J167" s="131"/>
      <c r="K167" s="131"/>
      <c r="L167" s="131"/>
      <c r="M167" s="34"/>
      <c r="N167" s="34"/>
      <c r="O167" s="34"/>
      <c r="P167" s="34"/>
      <c r="Q167" s="34"/>
      <c r="R167" s="34"/>
      <c r="S167" s="34"/>
      <c r="T167" s="34"/>
      <c r="U167" s="34"/>
      <c r="V167" s="34"/>
      <c r="W167" s="34"/>
      <c r="X167" s="34"/>
      <c r="Y167" s="34"/>
      <c r="Z167" s="34"/>
    </row>
    <row r="168" spans="1:26" ht="15.75" customHeight="1">
      <c r="A168" s="34"/>
      <c r="B168" s="34"/>
      <c r="C168" s="131"/>
      <c r="D168" s="131"/>
      <c r="E168" s="121"/>
      <c r="F168" s="131"/>
      <c r="G168" s="131"/>
      <c r="H168" s="131"/>
      <c r="I168" s="131"/>
      <c r="J168" s="131"/>
      <c r="K168" s="131"/>
      <c r="L168" s="131"/>
      <c r="M168" s="34"/>
      <c r="N168" s="34"/>
      <c r="O168" s="34"/>
      <c r="P168" s="34"/>
      <c r="Q168" s="34"/>
      <c r="R168" s="34"/>
      <c r="S168" s="34"/>
      <c r="T168" s="34"/>
      <c r="U168" s="34"/>
      <c r="V168" s="34"/>
      <c r="W168" s="34"/>
      <c r="X168" s="34"/>
      <c r="Y168" s="34"/>
      <c r="Z168" s="34"/>
    </row>
    <row r="169" spans="1:26" ht="15.75" customHeight="1">
      <c r="A169" s="34"/>
      <c r="B169" s="34"/>
      <c r="C169" s="131"/>
      <c r="D169" s="131"/>
      <c r="E169" s="121"/>
      <c r="F169" s="131"/>
      <c r="G169" s="131"/>
      <c r="H169" s="131"/>
      <c r="I169" s="131"/>
      <c r="J169" s="131"/>
      <c r="K169" s="131"/>
      <c r="L169" s="131"/>
      <c r="M169" s="34"/>
      <c r="N169" s="34"/>
      <c r="O169" s="34"/>
      <c r="P169" s="34"/>
      <c r="Q169" s="34"/>
      <c r="R169" s="34"/>
      <c r="S169" s="34"/>
      <c r="T169" s="34"/>
      <c r="U169" s="34"/>
      <c r="V169" s="34"/>
      <c r="W169" s="34"/>
      <c r="X169" s="34"/>
      <c r="Y169" s="34"/>
      <c r="Z169" s="34"/>
    </row>
    <row r="170" spans="1:26" ht="15.75" customHeight="1">
      <c r="A170" s="34"/>
      <c r="B170" s="34"/>
      <c r="C170" s="131"/>
      <c r="D170" s="131"/>
      <c r="E170" s="121"/>
      <c r="F170" s="131"/>
      <c r="G170" s="131"/>
      <c r="H170" s="131"/>
      <c r="I170" s="131"/>
      <c r="J170" s="131"/>
      <c r="K170" s="131"/>
      <c r="L170" s="131"/>
      <c r="M170" s="34"/>
      <c r="N170" s="34"/>
      <c r="O170" s="34"/>
      <c r="P170" s="34"/>
      <c r="Q170" s="34"/>
      <c r="R170" s="34"/>
      <c r="S170" s="34"/>
      <c r="T170" s="34"/>
      <c r="U170" s="34"/>
      <c r="V170" s="34"/>
      <c r="W170" s="34"/>
      <c r="X170" s="34"/>
      <c r="Y170" s="34"/>
      <c r="Z170" s="34"/>
    </row>
    <row r="171" spans="1:26" ht="15.75" customHeight="1">
      <c r="A171" s="34"/>
      <c r="B171" s="34"/>
      <c r="C171" s="131"/>
      <c r="D171" s="131"/>
      <c r="E171" s="121"/>
      <c r="F171" s="131"/>
      <c r="G171" s="131"/>
      <c r="H171" s="131"/>
      <c r="I171" s="131"/>
      <c r="J171" s="131"/>
      <c r="K171" s="131"/>
      <c r="L171" s="131"/>
      <c r="M171" s="34"/>
      <c r="N171" s="34"/>
      <c r="O171" s="34"/>
      <c r="P171" s="34"/>
      <c r="Q171" s="34"/>
      <c r="R171" s="34"/>
      <c r="S171" s="34"/>
      <c r="T171" s="34"/>
      <c r="U171" s="34"/>
      <c r="V171" s="34"/>
      <c r="W171" s="34"/>
      <c r="X171" s="34"/>
      <c r="Y171" s="34"/>
      <c r="Z171" s="34"/>
    </row>
    <row r="172" spans="1:26" ht="15.75" customHeight="1">
      <c r="A172" s="34"/>
      <c r="B172" s="34"/>
      <c r="C172" s="131"/>
      <c r="D172" s="131"/>
      <c r="E172" s="121"/>
      <c r="F172" s="131"/>
      <c r="G172" s="131"/>
      <c r="H172" s="131"/>
      <c r="I172" s="131"/>
      <c r="J172" s="131"/>
      <c r="K172" s="131"/>
      <c r="L172" s="131"/>
      <c r="M172" s="34"/>
      <c r="N172" s="34"/>
      <c r="O172" s="34"/>
      <c r="P172" s="34"/>
      <c r="Q172" s="34"/>
      <c r="R172" s="34"/>
      <c r="S172" s="34"/>
      <c r="T172" s="34"/>
      <c r="U172" s="34"/>
      <c r="V172" s="34"/>
      <c r="W172" s="34"/>
      <c r="X172" s="34"/>
      <c r="Y172" s="34"/>
      <c r="Z172" s="34"/>
    </row>
    <row r="173" spans="1:26" ht="15.75" customHeight="1">
      <c r="A173" s="34"/>
      <c r="B173" s="34"/>
      <c r="C173" s="131"/>
      <c r="D173" s="131"/>
      <c r="E173" s="121"/>
      <c r="F173" s="131"/>
      <c r="G173" s="131"/>
      <c r="H173" s="131"/>
      <c r="I173" s="131"/>
      <c r="J173" s="131"/>
      <c r="K173" s="131"/>
      <c r="L173" s="131"/>
      <c r="M173" s="34"/>
      <c r="N173" s="34"/>
      <c r="O173" s="34"/>
      <c r="P173" s="34"/>
      <c r="Q173" s="34"/>
      <c r="R173" s="34"/>
      <c r="S173" s="34"/>
      <c r="T173" s="34"/>
      <c r="U173" s="34"/>
      <c r="V173" s="34"/>
      <c r="W173" s="34"/>
      <c r="X173" s="34"/>
      <c r="Y173" s="34"/>
      <c r="Z173" s="34"/>
    </row>
    <row r="174" spans="1:26" ht="15.75" customHeight="1">
      <c r="A174" s="34"/>
      <c r="B174" s="34"/>
      <c r="C174" s="131"/>
      <c r="D174" s="131"/>
      <c r="E174" s="121"/>
      <c r="F174" s="131"/>
      <c r="G174" s="131"/>
      <c r="H174" s="131"/>
      <c r="I174" s="131"/>
      <c r="J174" s="131"/>
      <c r="K174" s="131"/>
      <c r="L174" s="131"/>
      <c r="M174" s="34"/>
      <c r="N174" s="34"/>
      <c r="O174" s="34"/>
      <c r="P174" s="34"/>
      <c r="Q174" s="34"/>
      <c r="R174" s="34"/>
      <c r="S174" s="34"/>
      <c r="T174" s="34"/>
      <c r="U174" s="34"/>
      <c r="V174" s="34"/>
      <c r="W174" s="34"/>
      <c r="X174" s="34"/>
      <c r="Y174" s="34"/>
      <c r="Z174" s="34"/>
    </row>
    <row r="175" spans="1:26" ht="15.75" customHeight="1">
      <c r="A175" s="34"/>
      <c r="B175" s="34"/>
      <c r="C175" s="131"/>
      <c r="D175" s="131"/>
      <c r="E175" s="121"/>
      <c r="F175" s="131"/>
      <c r="G175" s="131"/>
      <c r="H175" s="131"/>
      <c r="I175" s="131"/>
      <c r="J175" s="131"/>
      <c r="K175" s="131"/>
      <c r="L175" s="131"/>
      <c r="M175" s="34"/>
      <c r="N175" s="34"/>
      <c r="O175" s="34"/>
      <c r="P175" s="34"/>
      <c r="Q175" s="34"/>
      <c r="R175" s="34"/>
      <c r="S175" s="34"/>
      <c r="T175" s="34"/>
      <c r="U175" s="34"/>
      <c r="V175" s="34"/>
      <c r="W175" s="34"/>
      <c r="X175" s="34"/>
      <c r="Y175" s="34"/>
      <c r="Z175" s="34"/>
    </row>
    <row r="176" spans="1:26" ht="15.75" customHeight="1">
      <c r="A176" s="34"/>
      <c r="B176" s="34"/>
      <c r="C176" s="131"/>
      <c r="D176" s="131"/>
      <c r="E176" s="121"/>
      <c r="F176" s="131"/>
      <c r="G176" s="131"/>
      <c r="H176" s="131"/>
      <c r="I176" s="131"/>
      <c r="J176" s="131"/>
      <c r="K176" s="131"/>
      <c r="L176" s="131"/>
      <c r="M176" s="34"/>
      <c r="N176" s="34"/>
      <c r="O176" s="34"/>
      <c r="P176" s="34"/>
      <c r="Q176" s="34"/>
      <c r="R176" s="34"/>
      <c r="S176" s="34"/>
      <c r="T176" s="34"/>
      <c r="U176" s="34"/>
      <c r="V176" s="34"/>
      <c r="W176" s="34"/>
      <c r="X176" s="34"/>
      <c r="Y176" s="34"/>
      <c r="Z176" s="34"/>
    </row>
    <row r="177" spans="1:26" ht="15.75" customHeight="1">
      <c r="A177" s="34"/>
      <c r="B177" s="34"/>
      <c r="C177" s="131"/>
      <c r="D177" s="131"/>
      <c r="E177" s="121"/>
      <c r="F177" s="131"/>
      <c r="G177" s="131"/>
      <c r="H177" s="131"/>
      <c r="I177" s="131"/>
      <c r="J177" s="131"/>
      <c r="K177" s="131"/>
      <c r="L177" s="131"/>
      <c r="M177" s="34"/>
      <c r="N177" s="34"/>
      <c r="O177" s="34"/>
      <c r="P177" s="34"/>
      <c r="Q177" s="34"/>
      <c r="R177" s="34"/>
      <c r="S177" s="34"/>
      <c r="T177" s="34"/>
      <c r="U177" s="34"/>
      <c r="V177" s="34"/>
      <c r="W177" s="34"/>
      <c r="X177" s="34"/>
      <c r="Y177" s="34"/>
      <c r="Z177" s="34"/>
    </row>
    <row r="178" spans="1:26" ht="15.75" customHeight="1">
      <c r="A178" s="34"/>
      <c r="B178" s="34"/>
      <c r="C178" s="131"/>
      <c r="D178" s="131"/>
      <c r="E178" s="121"/>
      <c r="F178" s="131"/>
      <c r="G178" s="131"/>
      <c r="H178" s="131"/>
      <c r="I178" s="131"/>
      <c r="J178" s="131"/>
      <c r="K178" s="131"/>
      <c r="L178" s="131"/>
      <c r="M178" s="34"/>
      <c r="N178" s="34"/>
      <c r="O178" s="34"/>
      <c r="P178" s="34"/>
      <c r="Q178" s="34"/>
      <c r="R178" s="34"/>
      <c r="S178" s="34"/>
      <c r="T178" s="34"/>
      <c r="U178" s="34"/>
      <c r="V178" s="34"/>
      <c r="W178" s="34"/>
      <c r="X178" s="34"/>
      <c r="Y178" s="34"/>
      <c r="Z178" s="34"/>
    </row>
    <row r="179" spans="1:26" ht="15.75" customHeight="1">
      <c r="A179" s="34"/>
      <c r="B179" s="34"/>
      <c r="C179" s="131"/>
      <c r="D179" s="131"/>
      <c r="E179" s="121"/>
      <c r="F179" s="131"/>
      <c r="G179" s="131"/>
      <c r="H179" s="131"/>
      <c r="I179" s="131"/>
      <c r="J179" s="131"/>
      <c r="K179" s="131"/>
      <c r="L179" s="131"/>
      <c r="M179" s="34"/>
      <c r="N179" s="34"/>
      <c r="O179" s="34"/>
      <c r="P179" s="34"/>
      <c r="Q179" s="34"/>
      <c r="R179" s="34"/>
      <c r="S179" s="34"/>
      <c r="T179" s="34"/>
      <c r="U179" s="34"/>
      <c r="V179" s="34"/>
      <c r="W179" s="34"/>
      <c r="X179" s="34"/>
      <c r="Y179" s="34"/>
      <c r="Z179" s="34"/>
    </row>
    <row r="180" spans="1:26" ht="15.75" customHeight="1">
      <c r="A180" s="34"/>
      <c r="B180" s="34"/>
      <c r="C180" s="131"/>
      <c r="D180" s="131"/>
      <c r="E180" s="121"/>
      <c r="F180" s="131"/>
      <c r="G180" s="131"/>
      <c r="H180" s="131"/>
      <c r="I180" s="131"/>
      <c r="J180" s="131"/>
      <c r="K180" s="131"/>
      <c r="L180" s="131"/>
      <c r="M180" s="34"/>
      <c r="N180" s="34"/>
      <c r="O180" s="34"/>
      <c r="P180" s="34"/>
      <c r="Q180" s="34"/>
      <c r="R180" s="34"/>
      <c r="S180" s="34"/>
      <c r="T180" s="34"/>
      <c r="U180" s="34"/>
      <c r="V180" s="34"/>
      <c r="W180" s="34"/>
      <c r="X180" s="34"/>
      <c r="Y180" s="34"/>
      <c r="Z180" s="34"/>
    </row>
    <row r="181" spans="1:26" ht="15.75" customHeight="1">
      <c r="A181" s="34"/>
      <c r="B181" s="34"/>
      <c r="C181" s="131"/>
      <c r="D181" s="131"/>
      <c r="E181" s="121"/>
      <c r="F181" s="131"/>
      <c r="G181" s="131"/>
      <c r="H181" s="131"/>
      <c r="I181" s="131"/>
      <c r="J181" s="131"/>
      <c r="K181" s="131"/>
      <c r="L181" s="131"/>
      <c r="M181" s="34"/>
      <c r="N181" s="34"/>
      <c r="O181" s="34"/>
      <c r="P181" s="34"/>
      <c r="Q181" s="34"/>
      <c r="R181" s="34"/>
      <c r="S181" s="34"/>
      <c r="T181" s="34"/>
      <c r="U181" s="34"/>
      <c r="V181" s="34"/>
      <c r="W181" s="34"/>
      <c r="X181" s="34"/>
      <c r="Y181" s="34"/>
      <c r="Z181" s="34"/>
    </row>
    <row r="182" spans="1:26" ht="15.75" customHeight="1">
      <c r="A182" s="34"/>
      <c r="B182" s="34"/>
      <c r="C182" s="131"/>
      <c r="D182" s="131"/>
      <c r="E182" s="121"/>
      <c r="F182" s="131"/>
      <c r="G182" s="131"/>
      <c r="H182" s="131"/>
      <c r="I182" s="131"/>
      <c r="J182" s="131"/>
      <c r="K182" s="131"/>
      <c r="L182" s="131"/>
      <c r="M182" s="34"/>
      <c r="N182" s="34"/>
      <c r="O182" s="34"/>
      <c r="P182" s="34"/>
      <c r="Q182" s="34"/>
      <c r="R182" s="34"/>
      <c r="S182" s="34"/>
      <c r="T182" s="34"/>
      <c r="U182" s="34"/>
      <c r="V182" s="34"/>
      <c r="W182" s="34"/>
      <c r="X182" s="34"/>
      <c r="Y182" s="34"/>
      <c r="Z182" s="34"/>
    </row>
    <row r="183" spans="1:26" ht="15.75" customHeight="1">
      <c r="A183" s="34"/>
      <c r="B183" s="34"/>
      <c r="C183" s="131"/>
      <c r="D183" s="131"/>
      <c r="E183" s="121"/>
      <c r="F183" s="131"/>
      <c r="G183" s="131"/>
      <c r="H183" s="131"/>
      <c r="I183" s="131"/>
      <c r="J183" s="131"/>
      <c r="K183" s="131"/>
      <c r="L183" s="131"/>
      <c r="M183" s="34"/>
      <c r="N183" s="34"/>
      <c r="O183" s="34"/>
      <c r="P183" s="34"/>
      <c r="Q183" s="34"/>
      <c r="R183" s="34"/>
      <c r="S183" s="34"/>
      <c r="T183" s="34"/>
      <c r="U183" s="34"/>
      <c r="V183" s="34"/>
      <c r="W183" s="34"/>
      <c r="X183" s="34"/>
      <c r="Y183" s="34"/>
      <c r="Z183" s="34"/>
    </row>
    <row r="184" spans="1:26" ht="15.75" customHeight="1">
      <c r="A184" s="34"/>
      <c r="B184" s="34"/>
      <c r="C184" s="131"/>
      <c r="D184" s="131"/>
      <c r="E184" s="121"/>
      <c r="F184" s="131"/>
      <c r="G184" s="131"/>
      <c r="H184" s="131"/>
      <c r="I184" s="131"/>
      <c r="J184" s="131"/>
      <c r="K184" s="131"/>
      <c r="L184" s="131"/>
      <c r="M184" s="34"/>
      <c r="N184" s="34"/>
      <c r="O184" s="34"/>
      <c r="P184" s="34"/>
      <c r="Q184" s="34"/>
      <c r="R184" s="34"/>
      <c r="S184" s="34"/>
      <c r="T184" s="34"/>
      <c r="U184" s="34"/>
      <c r="V184" s="34"/>
      <c r="W184" s="34"/>
      <c r="X184" s="34"/>
      <c r="Y184" s="34"/>
      <c r="Z184" s="34"/>
    </row>
    <row r="185" spans="1:26" ht="15.75" customHeight="1">
      <c r="A185" s="34"/>
      <c r="B185" s="34"/>
      <c r="C185" s="131"/>
      <c r="D185" s="131"/>
      <c r="E185" s="121"/>
      <c r="F185" s="131"/>
      <c r="G185" s="131"/>
      <c r="H185" s="131"/>
      <c r="I185" s="131"/>
      <c r="J185" s="131"/>
      <c r="K185" s="131"/>
      <c r="L185" s="131"/>
      <c r="M185" s="34"/>
      <c r="N185" s="34"/>
      <c r="O185" s="34"/>
      <c r="P185" s="34"/>
      <c r="Q185" s="34"/>
      <c r="R185" s="34"/>
      <c r="S185" s="34"/>
      <c r="T185" s="34"/>
      <c r="U185" s="34"/>
      <c r="V185" s="34"/>
      <c r="W185" s="34"/>
      <c r="X185" s="34"/>
      <c r="Y185" s="34"/>
      <c r="Z185" s="34"/>
    </row>
    <row r="186" spans="1:26" ht="15.75" customHeight="1">
      <c r="A186" s="34"/>
      <c r="B186" s="34"/>
      <c r="C186" s="131"/>
      <c r="D186" s="131"/>
      <c r="E186" s="121"/>
      <c r="F186" s="131"/>
      <c r="G186" s="131"/>
      <c r="H186" s="131"/>
      <c r="I186" s="131"/>
      <c r="J186" s="131"/>
      <c r="K186" s="131"/>
      <c r="L186" s="131"/>
      <c r="M186" s="34"/>
      <c r="N186" s="34"/>
      <c r="O186" s="34"/>
      <c r="P186" s="34"/>
      <c r="Q186" s="34"/>
      <c r="R186" s="34"/>
      <c r="S186" s="34"/>
      <c r="T186" s="34"/>
      <c r="U186" s="34"/>
      <c r="V186" s="34"/>
      <c r="W186" s="34"/>
      <c r="X186" s="34"/>
      <c r="Y186" s="34"/>
      <c r="Z186" s="34"/>
    </row>
    <row r="187" spans="1:26" ht="15.75" customHeight="1">
      <c r="A187" s="34"/>
      <c r="B187" s="34"/>
      <c r="C187" s="131"/>
      <c r="D187" s="131"/>
      <c r="E187" s="121"/>
      <c r="F187" s="131"/>
      <c r="G187" s="131"/>
      <c r="H187" s="131"/>
      <c r="I187" s="131"/>
      <c r="J187" s="131"/>
      <c r="K187" s="131"/>
      <c r="L187" s="131"/>
      <c r="M187" s="34"/>
      <c r="N187" s="34"/>
      <c r="O187" s="34"/>
      <c r="P187" s="34"/>
      <c r="Q187" s="34"/>
      <c r="R187" s="34"/>
      <c r="S187" s="34"/>
      <c r="T187" s="34"/>
      <c r="U187" s="34"/>
      <c r="V187" s="34"/>
      <c r="W187" s="34"/>
      <c r="X187" s="34"/>
      <c r="Y187" s="34"/>
      <c r="Z187" s="34"/>
    </row>
    <row r="188" spans="1:26" ht="15.75" customHeight="1">
      <c r="A188" s="34"/>
      <c r="B188" s="34"/>
      <c r="C188" s="131"/>
      <c r="D188" s="131"/>
      <c r="E188" s="121"/>
      <c r="F188" s="131"/>
      <c r="G188" s="131"/>
      <c r="H188" s="131"/>
      <c r="I188" s="131"/>
      <c r="J188" s="131"/>
      <c r="K188" s="131"/>
      <c r="L188" s="131"/>
      <c r="M188" s="34"/>
      <c r="N188" s="34"/>
      <c r="O188" s="34"/>
      <c r="P188" s="34"/>
      <c r="Q188" s="34"/>
      <c r="R188" s="34"/>
      <c r="S188" s="34"/>
      <c r="T188" s="34"/>
      <c r="U188" s="34"/>
      <c r="V188" s="34"/>
      <c r="W188" s="34"/>
      <c r="X188" s="34"/>
      <c r="Y188" s="34"/>
      <c r="Z188" s="34"/>
    </row>
    <row r="189" spans="1:26" ht="15.75" customHeight="1">
      <c r="A189" s="34"/>
      <c r="B189" s="34"/>
      <c r="C189" s="131"/>
      <c r="D189" s="131"/>
      <c r="E189" s="121"/>
      <c r="F189" s="131"/>
      <c r="G189" s="131"/>
      <c r="H189" s="131"/>
      <c r="I189" s="131"/>
      <c r="J189" s="131"/>
      <c r="K189" s="131"/>
      <c r="L189" s="131"/>
      <c r="M189" s="34"/>
      <c r="N189" s="34"/>
      <c r="O189" s="34"/>
      <c r="P189" s="34"/>
      <c r="Q189" s="34"/>
      <c r="R189" s="34"/>
      <c r="S189" s="34"/>
      <c r="T189" s="34"/>
      <c r="U189" s="34"/>
      <c r="V189" s="34"/>
      <c r="W189" s="34"/>
      <c r="X189" s="34"/>
      <c r="Y189" s="34"/>
      <c r="Z189" s="34"/>
    </row>
    <row r="190" spans="1:26" ht="15.75" customHeight="1">
      <c r="A190" s="34"/>
      <c r="B190" s="34"/>
      <c r="C190" s="131"/>
      <c r="D190" s="131"/>
      <c r="E190" s="121"/>
      <c r="F190" s="131"/>
      <c r="G190" s="131"/>
      <c r="H190" s="131"/>
      <c r="I190" s="131"/>
      <c r="J190" s="131"/>
      <c r="K190" s="131"/>
      <c r="L190" s="131"/>
      <c r="M190" s="34"/>
      <c r="N190" s="34"/>
      <c r="O190" s="34"/>
      <c r="P190" s="34"/>
      <c r="Q190" s="34"/>
      <c r="R190" s="34"/>
      <c r="S190" s="34"/>
      <c r="T190" s="34"/>
      <c r="U190" s="34"/>
      <c r="V190" s="34"/>
      <c r="W190" s="34"/>
      <c r="X190" s="34"/>
      <c r="Y190" s="34"/>
      <c r="Z190" s="34"/>
    </row>
    <row r="191" spans="1:26" ht="15.75" customHeight="1">
      <c r="A191" s="34"/>
      <c r="B191" s="34"/>
      <c r="C191" s="131"/>
      <c r="D191" s="131"/>
      <c r="E191" s="121"/>
      <c r="F191" s="131"/>
      <c r="G191" s="131"/>
      <c r="H191" s="131"/>
      <c r="I191" s="131"/>
      <c r="J191" s="131"/>
      <c r="K191" s="131"/>
      <c r="L191" s="131"/>
      <c r="M191" s="34"/>
      <c r="N191" s="34"/>
      <c r="O191" s="34"/>
      <c r="P191" s="34"/>
      <c r="Q191" s="34"/>
      <c r="R191" s="34"/>
      <c r="S191" s="34"/>
      <c r="T191" s="34"/>
      <c r="U191" s="34"/>
      <c r="V191" s="34"/>
      <c r="W191" s="34"/>
      <c r="X191" s="34"/>
      <c r="Y191" s="34"/>
      <c r="Z191" s="34"/>
    </row>
    <row r="192" spans="1:26" ht="15.75" customHeight="1">
      <c r="A192" s="34"/>
      <c r="B192" s="34"/>
      <c r="C192" s="131"/>
      <c r="D192" s="131"/>
      <c r="E192" s="121"/>
      <c r="F192" s="131"/>
      <c r="G192" s="131"/>
      <c r="H192" s="131"/>
      <c r="I192" s="131"/>
      <c r="J192" s="131"/>
      <c r="K192" s="131"/>
      <c r="L192" s="131"/>
      <c r="M192" s="34"/>
      <c r="N192" s="34"/>
      <c r="O192" s="34"/>
      <c r="P192" s="34"/>
      <c r="Q192" s="34"/>
      <c r="R192" s="34"/>
      <c r="S192" s="34"/>
      <c r="T192" s="34"/>
      <c r="U192" s="34"/>
      <c r="V192" s="34"/>
      <c r="W192" s="34"/>
      <c r="X192" s="34"/>
      <c r="Y192" s="34"/>
      <c r="Z192" s="34"/>
    </row>
    <row r="193" spans="1:26" ht="15.75" customHeight="1">
      <c r="A193" s="34"/>
      <c r="B193" s="34"/>
      <c r="C193" s="131"/>
      <c r="D193" s="131"/>
      <c r="E193" s="121"/>
      <c r="F193" s="131"/>
      <c r="G193" s="131"/>
      <c r="H193" s="131"/>
      <c r="I193" s="131"/>
      <c r="J193" s="131"/>
      <c r="K193" s="131"/>
      <c r="L193" s="131"/>
      <c r="M193" s="34"/>
      <c r="N193" s="34"/>
      <c r="O193" s="34"/>
      <c r="P193" s="34"/>
      <c r="Q193" s="34"/>
      <c r="R193" s="34"/>
      <c r="S193" s="34"/>
      <c r="T193" s="34"/>
      <c r="U193" s="34"/>
      <c r="V193" s="34"/>
      <c r="W193" s="34"/>
      <c r="X193" s="34"/>
      <c r="Y193" s="34"/>
      <c r="Z193" s="34"/>
    </row>
    <row r="194" spans="1:26" ht="15.75" customHeight="1">
      <c r="A194" s="34"/>
      <c r="B194" s="34"/>
      <c r="C194" s="131"/>
      <c r="D194" s="131"/>
      <c r="E194" s="121"/>
      <c r="F194" s="131"/>
      <c r="G194" s="131"/>
      <c r="H194" s="131"/>
      <c r="I194" s="131"/>
      <c r="J194" s="131"/>
      <c r="K194" s="131"/>
      <c r="L194" s="131"/>
      <c r="M194" s="34"/>
      <c r="N194" s="34"/>
      <c r="O194" s="34"/>
      <c r="P194" s="34"/>
      <c r="Q194" s="34"/>
      <c r="R194" s="34"/>
      <c r="S194" s="34"/>
      <c r="T194" s="34"/>
      <c r="U194" s="34"/>
      <c r="V194" s="34"/>
      <c r="W194" s="34"/>
      <c r="X194" s="34"/>
      <c r="Y194" s="34"/>
      <c r="Z194" s="34"/>
    </row>
    <row r="195" spans="1:26" ht="15.75" customHeight="1">
      <c r="A195" s="34"/>
      <c r="B195" s="34"/>
      <c r="C195" s="131"/>
      <c r="D195" s="131"/>
      <c r="E195" s="121"/>
      <c r="F195" s="131"/>
      <c r="G195" s="131"/>
      <c r="H195" s="131"/>
      <c r="I195" s="131"/>
      <c r="J195" s="131"/>
      <c r="K195" s="131"/>
      <c r="L195" s="131"/>
      <c r="M195" s="34"/>
      <c r="N195" s="34"/>
      <c r="O195" s="34"/>
      <c r="P195" s="34"/>
      <c r="Q195" s="34"/>
      <c r="R195" s="34"/>
      <c r="S195" s="34"/>
      <c r="T195" s="34"/>
      <c r="U195" s="34"/>
      <c r="V195" s="34"/>
      <c r="W195" s="34"/>
      <c r="X195" s="34"/>
      <c r="Y195" s="34"/>
      <c r="Z195" s="34"/>
    </row>
    <row r="196" spans="1:26" ht="15.75" customHeight="1">
      <c r="A196" s="34"/>
      <c r="B196" s="34"/>
      <c r="C196" s="131"/>
      <c r="D196" s="131"/>
      <c r="E196" s="121"/>
      <c r="F196" s="131"/>
      <c r="G196" s="131"/>
      <c r="H196" s="131"/>
      <c r="I196" s="131"/>
      <c r="J196" s="131"/>
      <c r="K196" s="131"/>
      <c r="L196" s="131"/>
      <c r="M196" s="34"/>
      <c r="N196" s="34"/>
      <c r="O196" s="34"/>
      <c r="P196" s="34"/>
      <c r="Q196" s="34"/>
      <c r="R196" s="34"/>
      <c r="S196" s="34"/>
      <c r="T196" s="34"/>
      <c r="U196" s="34"/>
      <c r="V196" s="34"/>
      <c r="W196" s="34"/>
      <c r="X196" s="34"/>
      <c r="Y196" s="34"/>
      <c r="Z196" s="34"/>
    </row>
    <row r="197" spans="1:26" ht="15.75" customHeight="1">
      <c r="A197" s="34"/>
      <c r="B197" s="34"/>
      <c r="C197" s="131"/>
      <c r="D197" s="131"/>
      <c r="E197" s="121"/>
      <c r="F197" s="131"/>
      <c r="G197" s="131"/>
      <c r="H197" s="131"/>
      <c r="I197" s="131"/>
      <c r="J197" s="131"/>
      <c r="K197" s="131"/>
      <c r="L197" s="131"/>
      <c r="M197" s="34"/>
      <c r="N197" s="34"/>
      <c r="O197" s="34"/>
      <c r="P197" s="34"/>
      <c r="Q197" s="34"/>
      <c r="R197" s="34"/>
      <c r="S197" s="34"/>
      <c r="T197" s="34"/>
      <c r="U197" s="34"/>
      <c r="V197" s="34"/>
      <c r="W197" s="34"/>
      <c r="X197" s="34"/>
      <c r="Y197" s="34"/>
      <c r="Z197" s="34"/>
    </row>
    <row r="198" spans="1:26" ht="15.75" customHeight="1">
      <c r="A198" s="34"/>
      <c r="B198" s="34"/>
      <c r="C198" s="131"/>
      <c r="D198" s="131"/>
      <c r="E198" s="121"/>
      <c r="F198" s="131"/>
      <c r="G198" s="131"/>
      <c r="H198" s="131"/>
      <c r="I198" s="131"/>
      <c r="J198" s="131"/>
      <c r="K198" s="131"/>
      <c r="L198" s="131"/>
      <c r="M198" s="34"/>
      <c r="N198" s="34"/>
      <c r="O198" s="34"/>
      <c r="P198" s="34"/>
      <c r="Q198" s="34"/>
      <c r="R198" s="34"/>
      <c r="S198" s="34"/>
      <c r="T198" s="34"/>
      <c r="U198" s="34"/>
      <c r="V198" s="34"/>
      <c r="W198" s="34"/>
      <c r="X198" s="34"/>
      <c r="Y198" s="34"/>
      <c r="Z198" s="34"/>
    </row>
    <row r="199" spans="1:26" ht="15.75" customHeight="1">
      <c r="A199" s="34"/>
      <c r="B199" s="34"/>
      <c r="C199" s="131"/>
      <c r="D199" s="131"/>
      <c r="E199" s="121"/>
      <c r="F199" s="131"/>
      <c r="G199" s="131"/>
      <c r="H199" s="131"/>
      <c r="I199" s="131"/>
      <c r="J199" s="131"/>
      <c r="K199" s="131"/>
      <c r="L199" s="131"/>
      <c r="M199" s="34"/>
      <c r="N199" s="34"/>
      <c r="O199" s="34"/>
      <c r="P199" s="34"/>
      <c r="Q199" s="34"/>
      <c r="R199" s="34"/>
      <c r="S199" s="34"/>
      <c r="T199" s="34"/>
      <c r="U199" s="34"/>
      <c r="V199" s="34"/>
      <c r="W199" s="34"/>
      <c r="X199" s="34"/>
      <c r="Y199" s="34"/>
      <c r="Z199" s="34"/>
    </row>
    <row r="200" spans="1:26" ht="15.75" customHeight="1">
      <c r="A200" s="34"/>
      <c r="B200" s="34"/>
      <c r="C200" s="131"/>
      <c r="D200" s="131"/>
      <c r="E200" s="121"/>
      <c r="F200" s="131"/>
      <c r="G200" s="131"/>
      <c r="H200" s="131"/>
      <c r="I200" s="131"/>
      <c r="J200" s="131"/>
      <c r="K200" s="131"/>
      <c r="L200" s="131"/>
      <c r="M200" s="34"/>
      <c r="N200" s="34"/>
      <c r="O200" s="34"/>
      <c r="P200" s="34"/>
      <c r="Q200" s="34"/>
      <c r="R200" s="34"/>
      <c r="S200" s="34"/>
      <c r="T200" s="34"/>
      <c r="U200" s="34"/>
      <c r="V200" s="34"/>
      <c r="W200" s="34"/>
      <c r="X200" s="34"/>
      <c r="Y200" s="34"/>
      <c r="Z200" s="34"/>
    </row>
    <row r="201" spans="1:26" ht="15.75" customHeight="1">
      <c r="A201" s="34"/>
      <c r="B201" s="34"/>
      <c r="C201" s="131"/>
      <c r="D201" s="131"/>
      <c r="E201" s="121"/>
      <c r="F201" s="131"/>
      <c r="G201" s="131"/>
      <c r="H201" s="131"/>
      <c r="I201" s="131"/>
      <c r="J201" s="131"/>
      <c r="K201" s="131"/>
      <c r="L201" s="131"/>
      <c r="M201" s="34"/>
      <c r="N201" s="34"/>
      <c r="O201" s="34"/>
      <c r="P201" s="34"/>
      <c r="Q201" s="34"/>
      <c r="R201" s="34"/>
      <c r="S201" s="34"/>
      <c r="T201" s="34"/>
      <c r="U201" s="34"/>
      <c r="V201" s="34"/>
      <c r="W201" s="34"/>
      <c r="X201" s="34"/>
      <c r="Y201" s="34"/>
      <c r="Z201" s="34"/>
    </row>
    <row r="202" spans="1:26" ht="15.75" customHeight="1">
      <c r="A202" s="34"/>
      <c r="B202" s="34"/>
      <c r="C202" s="131"/>
      <c r="D202" s="131"/>
      <c r="E202" s="121"/>
      <c r="F202" s="131"/>
      <c r="G202" s="131"/>
      <c r="H202" s="131"/>
      <c r="I202" s="131"/>
      <c r="J202" s="131"/>
      <c r="K202" s="131"/>
      <c r="L202" s="131"/>
      <c r="M202" s="34"/>
      <c r="N202" s="34"/>
      <c r="O202" s="34"/>
      <c r="P202" s="34"/>
      <c r="Q202" s="34"/>
      <c r="R202" s="34"/>
      <c r="S202" s="34"/>
      <c r="T202" s="34"/>
      <c r="U202" s="34"/>
      <c r="V202" s="34"/>
      <c r="W202" s="34"/>
      <c r="X202" s="34"/>
      <c r="Y202" s="34"/>
      <c r="Z202" s="34"/>
    </row>
    <row r="203" spans="1:26" ht="15.75" customHeight="1">
      <c r="A203" s="34"/>
      <c r="B203" s="34"/>
      <c r="C203" s="131"/>
      <c r="D203" s="131"/>
      <c r="E203" s="121"/>
      <c r="F203" s="131"/>
      <c r="G203" s="131"/>
      <c r="H203" s="131"/>
      <c r="I203" s="131"/>
      <c r="J203" s="131"/>
      <c r="K203" s="131"/>
      <c r="L203" s="131"/>
      <c r="M203" s="34"/>
      <c r="N203" s="34"/>
      <c r="O203" s="34"/>
      <c r="P203" s="34"/>
      <c r="Q203" s="34"/>
      <c r="R203" s="34"/>
      <c r="S203" s="34"/>
      <c r="T203" s="34"/>
      <c r="U203" s="34"/>
      <c r="V203" s="34"/>
      <c r="W203" s="34"/>
      <c r="X203" s="34"/>
      <c r="Y203" s="34"/>
      <c r="Z203" s="34"/>
    </row>
    <row r="204" spans="1:26" ht="15.75" customHeight="1">
      <c r="A204" s="34"/>
      <c r="B204" s="34"/>
      <c r="C204" s="131"/>
      <c r="D204" s="131"/>
      <c r="E204" s="121"/>
      <c r="F204" s="131"/>
      <c r="G204" s="131"/>
      <c r="H204" s="131"/>
      <c r="I204" s="131"/>
      <c r="J204" s="131"/>
      <c r="K204" s="131"/>
      <c r="L204" s="131"/>
      <c r="M204" s="34"/>
      <c r="N204" s="34"/>
      <c r="O204" s="34"/>
      <c r="P204" s="34"/>
      <c r="Q204" s="34"/>
      <c r="R204" s="34"/>
      <c r="S204" s="34"/>
      <c r="T204" s="34"/>
      <c r="U204" s="34"/>
      <c r="V204" s="34"/>
      <c r="W204" s="34"/>
      <c r="X204" s="34"/>
      <c r="Y204" s="34"/>
      <c r="Z204" s="34"/>
    </row>
    <row r="205" spans="1:26" ht="15.75" customHeight="1">
      <c r="A205" s="34"/>
      <c r="B205" s="34"/>
      <c r="C205" s="131"/>
      <c r="D205" s="131"/>
      <c r="E205" s="121"/>
      <c r="F205" s="131"/>
      <c r="G205" s="131"/>
      <c r="H205" s="131"/>
      <c r="I205" s="131"/>
      <c r="J205" s="131"/>
      <c r="K205" s="131"/>
      <c r="L205" s="131"/>
      <c r="M205" s="34"/>
      <c r="N205" s="34"/>
      <c r="O205" s="34"/>
      <c r="P205" s="34"/>
      <c r="Q205" s="34"/>
      <c r="R205" s="34"/>
      <c r="S205" s="34"/>
      <c r="T205" s="34"/>
      <c r="U205" s="34"/>
      <c r="V205" s="34"/>
      <c r="W205" s="34"/>
      <c r="X205" s="34"/>
      <c r="Y205" s="34"/>
      <c r="Z205" s="34"/>
    </row>
    <row r="206" spans="1:26" ht="15.75" customHeight="1">
      <c r="A206" s="34"/>
      <c r="B206" s="34"/>
      <c r="C206" s="131"/>
      <c r="D206" s="131"/>
      <c r="E206" s="121"/>
      <c r="F206" s="131"/>
      <c r="G206" s="131"/>
      <c r="H206" s="131"/>
      <c r="I206" s="131"/>
      <c r="J206" s="131"/>
      <c r="K206" s="131"/>
      <c r="L206" s="131"/>
      <c r="M206" s="34"/>
      <c r="N206" s="34"/>
      <c r="O206" s="34"/>
      <c r="P206" s="34"/>
      <c r="Q206" s="34"/>
      <c r="R206" s="34"/>
      <c r="S206" s="34"/>
      <c r="T206" s="34"/>
      <c r="U206" s="34"/>
      <c r="V206" s="34"/>
      <c r="W206" s="34"/>
      <c r="X206" s="34"/>
      <c r="Y206" s="34"/>
      <c r="Z206" s="34"/>
    </row>
    <row r="207" spans="1:26" ht="15.75" customHeight="1">
      <c r="A207" s="34"/>
      <c r="B207" s="34"/>
      <c r="C207" s="131"/>
      <c r="D207" s="131"/>
      <c r="E207" s="121"/>
      <c r="F207" s="131"/>
      <c r="G207" s="131"/>
      <c r="H207" s="131"/>
      <c r="I207" s="131"/>
      <c r="J207" s="131"/>
      <c r="K207" s="131"/>
      <c r="L207" s="131"/>
      <c r="M207" s="34"/>
      <c r="N207" s="34"/>
      <c r="O207" s="34"/>
      <c r="P207" s="34"/>
      <c r="Q207" s="34"/>
      <c r="R207" s="34"/>
      <c r="S207" s="34"/>
      <c r="T207" s="34"/>
      <c r="U207" s="34"/>
      <c r="V207" s="34"/>
      <c r="W207" s="34"/>
      <c r="X207" s="34"/>
      <c r="Y207" s="34"/>
      <c r="Z207" s="34"/>
    </row>
    <row r="208" spans="1:26" ht="15.75" customHeight="1">
      <c r="A208" s="34"/>
      <c r="B208" s="34"/>
      <c r="C208" s="131"/>
      <c r="D208" s="131"/>
      <c r="E208" s="121"/>
      <c r="F208" s="131"/>
      <c r="G208" s="131"/>
      <c r="H208" s="131"/>
      <c r="I208" s="131"/>
      <c r="J208" s="131"/>
      <c r="K208" s="131"/>
      <c r="L208" s="131"/>
      <c r="M208" s="34"/>
      <c r="N208" s="34"/>
      <c r="O208" s="34"/>
      <c r="P208" s="34"/>
      <c r="Q208" s="34"/>
      <c r="R208" s="34"/>
      <c r="S208" s="34"/>
      <c r="T208" s="34"/>
      <c r="U208" s="34"/>
      <c r="V208" s="34"/>
      <c r="W208" s="34"/>
      <c r="X208" s="34"/>
      <c r="Y208" s="34"/>
      <c r="Z208" s="34"/>
    </row>
    <row r="209" spans="1:26" ht="15.75" customHeight="1">
      <c r="A209" s="34"/>
      <c r="B209" s="34"/>
      <c r="C209" s="131"/>
      <c r="D209" s="131"/>
      <c r="E209" s="121"/>
      <c r="F209" s="131"/>
      <c r="G209" s="131"/>
      <c r="H209" s="131"/>
      <c r="I209" s="131"/>
      <c r="J209" s="131"/>
      <c r="K209" s="131"/>
      <c r="L209" s="131"/>
      <c r="M209" s="34"/>
      <c r="N209" s="34"/>
      <c r="O209" s="34"/>
      <c r="P209" s="34"/>
      <c r="Q209" s="34"/>
      <c r="R209" s="34"/>
      <c r="S209" s="34"/>
      <c r="T209" s="34"/>
      <c r="U209" s="34"/>
      <c r="V209" s="34"/>
      <c r="W209" s="34"/>
      <c r="X209" s="34"/>
      <c r="Y209" s="34"/>
      <c r="Z209" s="34"/>
    </row>
    <row r="210" spans="1:26" ht="15.75" customHeight="1">
      <c r="A210" s="34"/>
      <c r="B210" s="34"/>
      <c r="C210" s="131"/>
      <c r="D210" s="131"/>
      <c r="E210" s="121"/>
      <c r="F210" s="131"/>
      <c r="G210" s="131"/>
      <c r="H210" s="131"/>
      <c r="I210" s="131"/>
      <c r="J210" s="131"/>
      <c r="K210" s="131"/>
      <c r="L210" s="131"/>
      <c r="M210" s="34"/>
      <c r="N210" s="34"/>
      <c r="O210" s="34"/>
      <c r="P210" s="34"/>
      <c r="Q210" s="34"/>
      <c r="R210" s="34"/>
      <c r="S210" s="34"/>
      <c r="T210" s="34"/>
      <c r="U210" s="34"/>
      <c r="V210" s="34"/>
      <c r="W210" s="34"/>
      <c r="X210" s="34"/>
      <c r="Y210" s="34"/>
      <c r="Z210" s="34"/>
    </row>
    <row r="211" spans="1:26" ht="15.75" customHeight="1">
      <c r="A211" s="34"/>
      <c r="B211" s="34"/>
      <c r="C211" s="131"/>
      <c r="D211" s="131"/>
      <c r="E211" s="121"/>
      <c r="F211" s="131"/>
      <c r="G211" s="131"/>
      <c r="H211" s="131"/>
      <c r="I211" s="131"/>
      <c r="J211" s="131"/>
      <c r="K211" s="131"/>
      <c r="L211" s="131"/>
      <c r="M211" s="34"/>
      <c r="N211" s="34"/>
      <c r="O211" s="34"/>
      <c r="P211" s="34"/>
      <c r="Q211" s="34"/>
      <c r="R211" s="34"/>
      <c r="S211" s="34"/>
      <c r="T211" s="34"/>
      <c r="U211" s="34"/>
      <c r="V211" s="34"/>
      <c r="W211" s="34"/>
      <c r="X211" s="34"/>
      <c r="Y211" s="34"/>
      <c r="Z211" s="34"/>
    </row>
    <row r="212" spans="1:26" ht="15.75" customHeight="1">
      <c r="A212" s="34"/>
      <c r="B212" s="34"/>
      <c r="C212" s="131"/>
      <c r="D212" s="131"/>
      <c r="E212" s="121"/>
      <c r="F212" s="131"/>
      <c r="G212" s="131"/>
      <c r="H212" s="131"/>
      <c r="I212" s="131"/>
      <c r="J212" s="131"/>
      <c r="K212" s="131"/>
      <c r="L212" s="131"/>
      <c r="M212" s="34"/>
      <c r="N212" s="34"/>
      <c r="O212" s="34"/>
      <c r="P212" s="34"/>
      <c r="Q212" s="34"/>
      <c r="R212" s="34"/>
      <c r="S212" s="34"/>
      <c r="T212" s="34"/>
      <c r="U212" s="34"/>
      <c r="V212" s="34"/>
      <c r="W212" s="34"/>
      <c r="X212" s="34"/>
      <c r="Y212" s="34"/>
      <c r="Z212" s="34"/>
    </row>
    <row r="213" spans="1:26" ht="15.75" customHeight="1">
      <c r="A213" s="34"/>
      <c r="B213" s="34"/>
      <c r="C213" s="131"/>
      <c r="D213" s="131"/>
      <c r="E213" s="121"/>
      <c r="F213" s="131"/>
      <c r="G213" s="131"/>
      <c r="H213" s="131"/>
      <c r="I213" s="131"/>
      <c r="J213" s="131"/>
      <c r="K213" s="131"/>
      <c r="L213" s="131"/>
      <c r="M213" s="34"/>
      <c r="N213" s="34"/>
      <c r="O213" s="34"/>
      <c r="P213" s="34"/>
      <c r="Q213" s="34"/>
      <c r="R213" s="34"/>
      <c r="S213" s="34"/>
      <c r="T213" s="34"/>
      <c r="U213" s="34"/>
      <c r="V213" s="34"/>
      <c r="W213" s="34"/>
      <c r="X213" s="34"/>
      <c r="Y213" s="34"/>
      <c r="Z213" s="34"/>
    </row>
    <row r="214" spans="1:26" ht="15.75" customHeight="1">
      <c r="A214" s="34"/>
      <c r="B214" s="34"/>
      <c r="C214" s="131"/>
      <c r="D214" s="131"/>
      <c r="E214" s="121"/>
      <c r="F214" s="131"/>
      <c r="G214" s="131"/>
      <c r="H214" s="131"/>
      <c r="I214" s="131"/>
      <c r="J214" s="131"/>
      <c r="K214" s="131"/>
      <c r="L214" s="131"/>
      <c r="M214" s="34"/>
      <c r="N214" s="34"/>
      <c r="O214" s="34"/>
      <c r="P214" s="34"/>
      <c r="Q214" s="34"/>
      <c r="R214" s="34"/>
      <c r="S214" s="34"/>
      <c r="T214" s="34"/>
      <c r="U214" s="34"/>
      <c r="V214" s="34"/>
      <c r="W214" s="34"/>
      <c r="X214" s="34"/>
      <c r="Y214" s="34"/>
      <c r="Z214" s="34"/>
    </row>
    <row r="215" spans="1:26" ht="15.75" customHeight="1">
      <c r="A215" s="34"/>
      <c r="B215" s="34"/>
      <c r="C215" s="131"/>
      <c r="D215" s="131"/>
      <c r="E215" s="121"/>
      <c r="F215" s="131"/>
      <c r="G215" s="131"/>
      <c r="H215" s="131"/>
      <c r="I215" s="131"/>
      <c r="J215" s="131"/>
      <c r="K215" s="131"/>
      <c r="L215" s="131"/>
      <c r="M215" s="34"/>
      <c r="N215" s="34"/>
      <c r="O215" s="34"/>
      <c r="P215" s="34"/>
      <c r="Q215" s="34"/>
      <c r="R215" s="34"/>
      <c r="S215" s="34"/>
      <c r="T215" s="34"/>
      <c r="U215" s="34"/>
      <c r="V215" s="34"/>
      <c r="W215" s="34"/>
      <c r="X215" s="34"/>
      <c r="Y215" s="34"/>
      <c r="Z215" s="34"/>
    </row>
    <row r="216" spans="1:26" ht="15.75" customHeight="1">
      <c r="A216" s="34"/>
      <c r="B216" s="34"/>
      <c r="C216" s="131"/>
      <c r="D216" s="131"/>
      <c r="E216" s="121"/>
      <c r="F216" s="131"/>
      <c r="G216" s="131"/>
      <c r="H216" s="131"/>
      <c r="I216" s="131"/>
      <c r="J216" s="131"/>
      <c r="K216" s="131"/>
      <c r="L216" s="131"/>
      <c r="M216" s="34"/>
      <c r="N216" s="34"/>
      <c r="O216" s="34"/>
      <c r="P216" s="34"/>
      <c r="Q216" s="34"/>
      <c r="R216" s="34"/>
      <c r="S216" s="34"/>
      <c r="T216" s="34"/>
      <c r="U216" s="34"/>
      <c r="V216" s="34"/>
      <c r="W216" s="34"/>
      <c r="X216" s="34"/>
      <c r="Y216" s="34"/>
      <c r="Z216" s="34"/>
    </row>
    <row r="217" spans="1:26" ht="15.75" customHeight="1">
      <c r="A217" s="34"/>
      <c r="B217" s="34"/>
      <c r="C217" s="131"/>
      <c r="D217" s="131"/>
      <c r="E217" s="121"/>
      <c r="F217" s="131"/>
      <c r="G217" s="131"/>
      <c r="H217" s="131"/>
      <c r="I217" s="131"/>
      <c r="J217" s="131"/>
      <c r="K217" s="131"/>
      <c r="L217" s="131"/>
      <c r="M217" s="34"/>
      <c r="N217" s="34"/>
      <c r="O217" s="34"/>
      <c r="P217" s="34"/>
      <c r="Q217" s="34"/>
      <c r="R217" s="34"/>
      <c r="S217" s="34"/>
      <c r="T217" s="34"/>
      <c r="U217" s="34"/>
      <c r="V217" s="34"/>
      <c r="W217" s="34"/>
      <c r="X217" s="34"/>
      <c r="Y217" s="34"/>
      <c r="Z217" s="34"/>
    </row>
    <row r="218" spans="1:26" ht="15.75" customHeight="1">
      <c r="A218" s="34"/>
      <c r="B218" s="34"/>
      <c r="C218" s="131"/>
      <c r="D218" s="131"/>
      <c r="E218" s="121"/>
      <c r="F218" s="131"/>
      <c r="G218" s="131"/>
      <c r="H218" s="131"/>
      <c r="I218" s="131"/>
      <c r="J218" s="131"/>
      <c r="K218" s="131"/>
      <c r="L218" s="131"/>
      <c r="M218" s="34"/>
      <c r="N218" s="34"/>
      <c r="O218" s="34"/>
      <c r="P218" s="34"/>
      <c r="Q218" s="34"/>
      <c r="R218" s="34"/>
      <c r="S218" s="34"/>
      <c r="T218" s="34"/>
      <c r="U218" s="34"/>
      <c r="V218" s="34"/>
      <c r="W218" s="34"/>
      <c r="X218" s="34"/>
      <c r="Y218" s="34"/>
      <c r="Z218" s="34"/>
    </row>
    <row r="219" spans="1:26" ht="15.75" customHeight="1">
      <c r="A219" s="34"/>
      <c r="B219" s="34"/>
      <c r="C219" s="131"/>
      <c r="D219" s="131"/>
      <c r="E219" s="121"/>
      <c r="F219" s="131"/>
      <c r="G219" s="131"/>
      <c r="H219" s="131"/>
      <c r="I219" s="131"/>
      <c r="J219" s="131"/>
      <c r="K219" s="131"/>
      <c r="L219" s="131"/>
      <c r="M219" s="34"/>
      <c r="N219" s="34"/>
      <c r="O219" s="34"/>
      <c r="P219" s="34"/>
      <c r="Q219" s="34"/>
      <c r="R219" s="34"/>
      <c r="S219" s="34"/>
      <c r="T219" s="34"/>
      <c r="U219" s="34"/>
      <c r="V219" s="34"/>
      <c r="W219" s="34"/>
      <c r="X219" s="34"/>
      <c r="Y219" s="34"/>
      <c r="Z219" s="34"/>
    </row>
    <row r="220" spans="1:26" ht="15.75" customHeight="1">
      <c r="A220" s="34"/>
      <c r="B220" s="34"/>
      <c r="C220" s="131"/>
      <c r="D220" s="131"/>
      <c r="E220" s="121"/>
      <c r="F220" s="131"/>
      <c r="G220" s="131"/>
      <c r="H220" s="131"/>
      <c r="I220" s="131"/>
      <c r="J220" s="131"/>
      <c r="K220" s="131"/>
      <c r="L220" s="131"/>
      <c r="M220" s="34"/>
      <c r="N220" s="34"/>
      <c r="O220" s="34"/>
      <c r="P220" s="34"/>
      <c r="Q220" s="34"/>
      <c r="R220" s="34"/>
      <c r="S220" s="34"/>
      <c r="T220" s="34"/>
      <c r="U220" s="34"/>
      <c r="V220" s="34"/>
      <c r="W220" s="34"/>
      <c r="X220" s="34"/>
      <c r="Y220" s="34"/>
      <c r="Z220" s="34"/>
    </row>
    <row r="221" spans="1:26" ht="15.75" customHeight="1">
      <c r="A221" s="34"/>
      <c r="B221" s="34"/>
      <c r="C221" s="131"/>
      <c r="D221" s="131"/>
      <c r="E221" s="121"/>
      <c r="F221" s="131"/>
      <c r="G221" s="131"/>
      <c r="H221" s="131"/>
      <c r="I221" s="131"/>
      <c r="J221" s="131"/>
      <c r="K221" s="131"/>
      <c r="L221" s="131"/>
      <c r="M221" s="34"/>
      <c r="N221" s="34"/>
      <c r="O221" s="34"/>
      <c r="P221" s="34"/>
      <c r="Q221" s="34"/>
      <c r="R221" s="34"/>
      <c r="S221" s="34"/>
      <c r="T221" s="34"/>
      <c r="U221" s="34"/>
      <c r="V221" s="34"/>
      <c r="W221" s="34"/>
      <c r="X221" s="34"/>
      <c r="Y221" s="34"/>
      <c r="Z221" s="34"/>
    </row>
    <row r="222" spans="1:26" ht="15.75" customHeight="1">
      <c r="A222" s="34"/>
      <c r="B222" s="34"/>
      <c r="C222" s="131"/>
      <c r="D222" s="131"/>
      <c r="E222" s="121"/>
      <c r="F222" s="131"/>
      <c r="G222" s="131"/>
      <c r="H222" s="131"/>
      <c r="I222" s="131"/>
      <c r="J222" s="131"/>
      <c r="K222" s="131"/>
      <c r="L222" s="131"/>
      <c r="M222" s="34"/>
      <c r="N222" s="34"/>
      <c r="O222" s="34"/>
      <c r="P222" s="34"/>
      <c r="Q222" s="34"/>
      <c r="R222" s="34"/>
      <c r="S222" s="34"/>
      <c r="T222" s="34"/>
      <c r="U222" s="34"/>
      <c r="V222" s="34"/>
      <c r="W222" s="34"/>
      <c r="X222" s="34"/>
      <c r="Y222" s="34"/>
      <c r="Z222" s="34"/>
    </row>
    <row r="223" spans="1:26" ht="15.75" customHeight="1">
      <c r="A223" s="34"/>
      <c r="B223" s="34"/>
      <c r="C223" s="131"/>
      <c r="D223" s="131"/>
      <c r="E223" s="121"/>
      <c r="F223" s="131"/>
      <c r="G223" s="131"/>
      <c r="H223" s="131"/>
      <c r="I223" s="131"/>
      <c r="J223" s="131"/>
      <c r="K223" s="131"/>
      <c r="L223" s="131"/>
      <c r="M223" s="34"/>
      <c r="N223" s="34"/>
      <c r="O223" s="34"/>
      <c r="P223" s="34"/>
      <c r="Q223" s="34"/>
      <c r="R223" s="34"/>
      <c r="S223" s="34"/>
      <c r="T223" s="34"/>
      <c r="U223" s="34"/>
      <c r="V223" s="34"/>
      <c r="W223" s="34"/>
      <c r="X223" s="34"/>
      <c r="Y223" s="34"/>
      <c r="Z223" s="34"/>
    </row>
    <row r="224" spans="1:26" ht="15.75" customHeight="1">
      <c r="A224" s="34"/>
      <c r="B224" s="34"/>
      <c r="C224" s="131"/>
      <c r="D224" s="131"/>
      <c r="E224" s="121"/>
      <c r="F224" s="131"/>
      <c r="G224" s="131"/>
      <c r="H224" s="131"/>
      <c r="I224" s="131"/>
      <c r="J224" s="131"/>
      <c r="K224" s="131"/>
      <c r="L224" s="131"/>
      <c r="M224" s="34"/>
      <c r="N224" s="34"/>
      <c r="O224" s="34"/>
      <c r="P224" s="34"/>
      <c r="Q224" s="34"/>
      <c r="R224" s="34"/>
      <c r="S224" s="34"/>
      <c r="T224" s="34"/>
      <c r="U224" s="34"/>
      <c r="V224" s="34"/>
      <c r="W224" s="34"/>
      <c r="X224" s="34"/>
      <c r="Y224" s="34"/>
      <c r="Z224" s="34"/>
    </row>
    <row r="225" spans="1:26" ht="15.75" customHeight="1">
      <c r="A225" s="34"/>
      <c r="B225" s="34"/>
      <c r="C225" s="131"/>
      <c r="D225" s="131"/>
      <c r="E225" s="121"/>
      <c r="F225" s="131"/>
      <c r="G225" s="131"/>
      <c r="H225" s="131"/>
      <c r="I225" s="131"/>
      <c r="J225" s="131"/>
      <c r="K225" s="131"/>
      <c r="L225" s="131"/>
      <c r="M225" s="34"/>
      <c r="N225" s="34"/>
      <c r="O225" s="34"/>
      <c r="P225" s="34"/>
      <c r="Q225" s="34"/>
      <c r="R225" s="34"/>
      <c r="S225" s="34"/>
      <c r="T225" s="34"/>
      <c r="U225" s="34"/>
      <c r="V225" s="34"/>
      <c r="W225" s="34"/>
      <c r="X225" s="34"/>
      <c r="Y225" s="34"/>
      <c r="Z225" s="34"/>
    </row>
    <row r="226" spans="1:26" ht="15.75" customHeight="1">
      <c r="A226" s="34"/>
      <c r="B226" s="34"/>
      <c r="C226" s="131"/>
      <c r="D226" s="131"/>
      <c r="E226" s="121"/>
      <c r="F226" s="131"/>
      <c r="G226" s="131"/>
      <c r="H226" s="131"/>
      <c r="I226" s="131"/>
      <c r="J226" s="131"/>
      <c r="K226" s="131"/>
      <c r="L226" s="131"/>
      <c r="M226" s="34"/>
      <c r="N226" s="34"/>
      <c r="O226" s="34"/>
      <c r="P226" s="34"/>
      <c r="Q226" s="34"/>
      <c r="R226" s="34"/>
      <c r="S226" s="34"/>
      <c r="T226" s="34"/>
      <c r="U226" s="34"/>
      <c r="V226" s="34"/>
      <c r="W226" s="34"/>
      <c r="X226" s="34"/>
      <c r="Y226" s="34"/>
      <c r="Z226" s="34"/>
    </row>
    <row r="227" spans="1:26" ht="15.75" customHeight="1">
      <c r="A227" s="34"/>
      <c r="B227" s="34"/>
      <c r="C227" s="131"/>
      <c r="D227" s="131"/>
      <c r="E227" s="121"/>
      <c r="F227" s="131"/>
      <c r="G227" s="131"/>
      <c r="H227" s="131"/>
      <c r="I227" s="131"/>
      <c r="J227" s="131"/>
      <c r="K227" s="131"/>
      <c r="L227" s="131"/>
      <c r="M227" s="34"/>
      <c r="N227" s="34"/>
      <c r="O227" s="34"/>
      <c r="P227" s="34"/>
      <c r="Q227" s="34"/>
      <c r="R227" s="34"/>
      <c r="S227" s="34"/>
      <c r="T227" s="34"/>
      <c r="U227" s="34"/>
      <c r="V227" s="34"/>
      <c r="W227" s="34"/>
      <c r="X227" s="34"/>
      <c r="Y227" s="34"/>
      <c r="Z227" s="34"/>
    </row>
    <row r="228" spans="1:26" ht="15.75" customHeight="1">
      <c r="A228" s="34"/>
      <c r="B228" s="34"/>
      <c r="C228" s="131"/>
      <c r="D228" s="131"/>
      <c r="E228" s="121"/>
      <c r="F228" s="131"/>
      <c r="G228" s="131"/>
      <c r="H228" s="131"/>
      <c r="I228" s="131"/>
      <c r="J228" s="131"/>
      <c r="K228" s="131"/>
      <c r="L228" s="131"/>
      <c r="M228" s="34"/>
      <c r="N228" s="34"/>
      <c r="O228" s="34"/>
      <c r="P228" s="34"/>
      <c r="Q228" s="34"/>
      <c r="R228" s="34"/>
      <c r="S228" s="34"/>
      <c r="T228" s="34"/>
      <c r="U228" s="34"/>
      <c r="V228" s="34"/>
      <c r="W228" s="34"/>
      <c r="X228" s="34"/>
      <c r="Y228" s="34"/>
      <c r="Z228" s="34"/>
    </row>
    <row r="229" spans="1:26" ht="15.75" customHeight="1">
      <c r="A229" s="34"/>
      <c r="B229" s="34"/>
      <c r="C229" s="131"/>
      <c r="D229" s="131"/>
      <c r="E229" s="121"/>
      <c r="F229" s="131"/>
      <c r="G229" s="131"/>
      <c r="H229" s="131"/>
      <c r="I229" s="131"/>
      <c r="J229" s="131"/>
      <c r="K229" s="131"/>
      <c r="L229" s="131"/>
      <c r="M229" s="34"/>
      <c r="N229" s="34"/>
      <c r="O229" s="34"/>
      <c r="P229" s="34"/>
      <c r="Q229" s="34"/>
      <c r="R229" s="34"/>
      <c r="S229" s="34"/>
      <c r="T229" s="34"/>
      <c r="U229" s="34"/>
      <c r="V229" s="34"/>
      <c r="W229" s="34"/>
      <c r="X229" s="34"/>
      <c r="Y229" s="34"/>
      <c r="Z229" s="34"/>
    </row>
    <row r="230" spans="1:26" ht="15.75" customHeight="1">
      <c r="A230" s="34"/>
      <c r="B230" s="34"/>
      <c r="C230" s="131"/>
      <c r="D230" s="131"/>
      <c r="E230" s="121"/>
      <c r="F230" s="131"/>
      <c r="G230" s="131"/>
      <c r="H230" s="131"/>
      <c r="I230" s="131"/>
      <c r="J230" s="131"/>
      <c r="K230" s="131"/>
      <c r="L230" s="131"/>
      <c r="M230" s="34"/>
      <c r="N230" s="34"/>
      <c r="O230" s="34"/>
      <c r="P230" s="34"/>
      <c r="Q230" s="34"/>
      <c r="R230" s="34"/>
      <c r="S230" s="34"/>
      <c r="T230" s="34"/>
      <c r="U230" s="34"/>
      <c r="V230" s="34"/>
      <c r="W230" s="34"/>
      <c r="X230" s="34"/>
      <c r="Y230" s="34"/>
      <c r="Z230" s="34"/>
    </row>
    <row r="231" spans="1:26" ht="15.75" customHeight="1">
      <c r="A231" s="34"/>
      <c r="B231" s="34"/>
      <c r="C231" s="131"/>
      <c r="D231" s="131"/>
      <c r="E231" s="121"/>
      <c r="F231" s="131"/>
      <c r="G231" s="131"/>
      <c r="H231" s="131"/>
      <c r="I231" s="131"/>
      <c r="J231" s="131"/>
      <c r="K231" s="131"/>
      <c r="L231" s="131"/>
      <c r="M231" s="34"/>
      <c r="N231" s="34"/>
      <c r="O231" s="34"/>
      <c r="P231" s="34"/>
      <c r="Q231" s="34"/>
      <c r="R231" s="34"/>
      <c r="S231" s="34"/>
      <c r="T231" s="34"/>
      <c r="U231" s="34"/>
      <c r="V231" s="34"/>
      <c r="W231" s="34"/>
      <c r="X231" s="34"/>
      <c r="Y231" s="34"/>
      <c r="Z231" s="34"/>
    </row>
    <row r="232" spans="1:26" ht="15.75" customHeight="1">
      <c r="A232" s="34"/>
      <c r="B232" s="34"/>
      <c r="C232" s="131"/>
      <c r="D232" s="131"/>
      <c r="E232" s="121"/>
      <c r="F232" s="131"/>
      <c r="G232" s="131"/>
      <c r="H232" s="131"/>
      <c r="I232" s="131"/>
      <c r="J232" s="131"/>
      <c r="K232" s="131"/>
      <c r="L232" s="131"/>
      <c r="M232" s="34"/>
      <c r="N232" s="34"/>
      <c r="O232" s="34"/>
      <c r="P232" s="34"/>
      <c r="Q232" s="34"/>
      <c r="R232" s="34"/>
      <c r="S232" s="34"/>
      <c r="T232" s="34"/>
      <c r="U232" s="34"/>
      <c r="V232" s="34"/>
      <c r="W232" s="34"/>
      <c r="X232" s="34"/>
      <c r="Y232" s="34"/>
      <c r="Z232" s="34"/>
    </row>
    <row r="233" spans="1:26" ht="15.75" customHeight="1">
      <c r="A233" s="34"/>
      <c r="B233" s="34"/>
      <c r="C233" s="131"/>
      <c r="D233" s="131"/>
      <c r="E233" s="121"/>
      <c r="F233" s="131"/>
      <c r="G233" s="131"/>
      <c r="H233" s="131"/>
      <c r="I233" s="131"/>
      <c r="J233" s="131"/>
      <c r="K233" s="131"/>
      <c r="L233" s="131"/>
      <c r="M233" s="34"/>
      <c r="N233" s="34"/>
      <c r="O233" s="34"/>
      <c r="P233" s="34"/>
      <c r="Q233" s="34"/>
      <c r="R233" s="34"/>
      <c r="S233" s="34"/>
      <c r="T233" s="34"/>
      <c r="U233" s="34"/>
      <c r="V233" s="34"/>
      <c r="W233" s="34"/>
      <c r="X233" s="34"/>
      <c r="Y233" s="34"/>
      <c r="Z233" s="34"/>
    </row>
    <row r="234" spans="1:26" ht="15.75" customHeight="1">
      <c r="A234" s="34"/>
      <c r="B234" s="34"/>
      <c r="C234" s="131"/>
      <c r="D234" s="131"/>
      <c r="E234" s="121"/>
      <c r="F234" s="131"/>
      <c r="G234" s="131"/>
      <c r="H234" s="131"/>
      <c r="I234" s="131"/>
      <c r="J234" s="131"/>
      <c r="K234" s="131"/>
      <c r="L234" s="131"/>
      <c r="M234" s="34"/>
      <c r="N234" s="34"/>
      <c r="O234" s="34"/>
      <c r="P234" s="34"/>
      <c r="Q234" s="34"/>
      <c r="R234" s="34"/>
      <c r="S234" s="34"/>
      <c r="T234" s="34"/>
      <c r="U234" s="34"/>
      <c r="V234" s="34"/>
      <c r="W234" s="34"/>
      <c r="X234" s="34"/>
      <c r="Y234" s="34"/>
      <c r="Z234" s="34"/>
    </row>
    <row r="235" spans="1:26" ht="15.75" customHeight="1">
      <c r="A235" s="34"/>
      <c r="B235" s="34"/>
      <c r="C235" s="131"/>
      <c r="D235" s="131"/>
      <c r="E235" s="121"/>
      <c r="F235" s="131"/>
      <c r="G235" s="131"/>
      <c r="H235" s="131"/>
      <c r="I235" s="131"/>
      <c r="J235" s="131"/>
      <c r="K235" s="131"/>
      <c r="L235" s="131"/>
      <c r="M235" s="34"/>
      <c r="N235" s="34"/>
      <c r="O235" s="34"/>
      <c r="P235" s="34"/>
      <c r="Q235" s="34"/>
      <c r="R235" s="34"/>
      <c r="S235" s="34"/>
      <c r="T235" s="34"/>
      <c r="U235" s="34"/>
      <c r="V235" s="34"/>
      <c r="W235" s="34"/>
      <c r="X235" s="34"/>
      <c r="Y235" s="34"/>
      <c r="Z235" s="34"/>
    </row>
    <row r="236" spans="1:26" ht="15.75" customHeight="1">
      <c r="A236" s="34"/>
      <c r="B236" s="34"/>
      <c r="C236" s="131"/>
      <c r="D236" s="131"/>
      <c r="E236" s="121"/>
      <c r="F236" s="131"/>
      <c r="G236" s="131"/>
      <c r="H236" s="131"/>
      <c r="I236" s="131"/>
      <c r="J236" s="131"/>
      <c r="K236" s="131"/>
      <c r="L236" s="131"/>
      <c r="M236" s="34"/>
      <c r="N236" s="34"/>
      <c r="O236" s="34"/>
      <c r="P236" s="34"/>
      <c r="Q236" s="34"/>
      <c r="R236" s="34"/>
      <c r="S236" s="34"/>
      <c r="T236" s="34"/>
      <c r="U236" s="34"/>
      <c r="V236" s="34"/>
      <c r="W236" s="34"/>
      <c r="X236" s="34"/>
      <c r="Y236" s="34"/>
      <c r="Z236" s="34"/>
    </row>
    <row r="237" spans="1:26" ht="15.75" customHeight="1">
      <c r="A237" s="34"/>
      <c r="B237" s="34"/>
      <c r="C237" s="131"/>
      <c r="D237" s="131"/>
      <c r="E237" s="121"/>
      <c r="F237" s="131"/>
      <c r="G237" s="131"/>
      <c r="H237" s="131"/>
      <c r="I237" s="131"/>
      <c r="J237" s="131"/>
      <c r="K237" s="131"/>
      <c r="L237" s="131"/>
      <c r="M237" s="34"/>
      <c r="N237" s="34"/>
      <c r="O237" s="34"/>
      <c r="P237" s="34"/>
      <c r="Q237" s="34"/>
      <c r="R237" s="34"/>
      <c r="S237" s="34"/>
      <c r="T237" s="34"/>
      <c r="U237" s="34"/>
      <c r="V237" s="34"/>
      <c r="W237" s="34"/>
      <c r="X237" s="34"/>
      <c r="Y237" s="34"/>
      <c r="Z237" s="34"/>
    </row>
    <row r="238" spans="1:26" ht="15.75" customHeight="1">
      <c r="A238" s="34"/>
      <c r="B238" s="34"/>
      <c r="C238" s="131"/>
      <c r="D238" s="131"/>
      <c r="E238" s="121"/>
      <c r="F238" s="131"/>
      <c r="G238" s="131"/>
      <c r="H238" s="131"/>
      <c r="I238" s="131"/>
      <c r="J238" s="131"/>
      <c r="K238" s="131"/>
      <c r="L238" s="131"/>
      <c r="M238" s="34"/>
      <c r="N238" s="34"/>
      <c r="O238" s="34"/>
      <c r="P238" s="34"/>
      <c r="Q238" s="34"/>
      <c r="R238" s="34"/>
      <c r="S238" s="34"/>
      <c r="T238" s="34"/>
      <c r="U238" s="34"/>
      <c r="V238" s="34"/>
      <c r="W238" s="34"/>
      <c r="X238" s="34"/>
      <c r="Y238" s="34"/>
      <c r="Z238" s="34"/>
    </row>
    <row r="239" spans="1:26" ht="15.75" customHeight="1">
      <c r="A239" s="34"/>
      <c r="B239" s="34"/>
      <c r="C239" s="131"/>
      <c r="D239" s="131"/>
      <c r="E239" s="121"/>
      <c r="F239" s="131"/>
      <c r="G239" s="131"/>
      <c r="H239" s="131"/>
      <c r="I239" s="131"/>
      <c r="J239" s="131"/>
      <c r="K239" s="131"/>
      <c r="L239" s="131"/>
      <c r="M239" s="34"/>
      <c r="N239" s="34"/>
      <c r="O239" s="34"/>
      <c r="P239" s="34"/>
      <c r="Q239" s="34"/>
      <c r="R239" s="34"/>
      <c r="S239" s="34"/>
      <c r="T239" s="34"/>
      <c r="U239" s="34"/>
      <c r="V239" s="34"/>
      <c r="W239" s="34"/>
      <c r="X239" s="34"/>
      <c r="Y239" s="34"/>
      <c r="Z239" s="34"/>
    </row>
    <row r="240" spans="1:26" ht="15.75" customHeight="1">
      <c r="A240" s="34"/>
      <c r="B240" s="34"/>
      <c r="C240" s="131"/>
      <c r="D240" s="131"/>
      <c r="E240" s="121"/>
      <c r="F240" s="131"/>
      <c r="G240" s="131"/>
      <c r="H240" s="131"/>
      <c r="I240" s="131"/>
      <c r="J240" s="131"/>
      <c r="K240" s="131"/>
      <c r="L240" s="131"/>
      <c r="M240" s="34"/>
      <c r="N240" s="34"/>
      <c r="O240" s="34"/>
      <c r="P240" s="34"/>
      <c r="Q240" s="34"/>
      <c r="R240" s="34"/>
      <c r="S240" s="34"/>
      <c r="T240" s="34"/>
      <c r="U240" s="34"/>
      <c r="V240" s="34"/>
      <c r="W240" s="34"/>
      <c r="X240" s="34"/>
      <c r="Y240" s="34"/>
      <c r="Z240" s="34"/>
    </row>
    <row r="241" spans="1:26" ht="15.75" customHeight="1">
      <c r="A241" s="34"/>
      <c r="B241" s="34"/>
      <c r="C241" s="131"/>
      <c r="D241" s="131"/>
      <c r="E241" s="121"/>
      <c r="F241" s="131"/>
      <c r="G241" s="131"/>
      <c r="H241" s="131"/>
      <c r="I241" s="131"/>
      <c r="J241" s="131"/>
      <c r="K241" s="131"/>
      <c r="L241" s="131"/>
      <c r="M241" s="34"/>
      <c r="N241" s="34"/>
      <c r="O241" s="34"/>
      <c r="P241" s="34"/>
      <c r="Q241" s="34"/>
      <c r="R241" s="34"/>
      <c r="S241" s="34"/>
      <c r="T241" s="34"/>
      <c r="U241" s="34"/>
      <c r="V241" s="34"/>
      <c r="W241" s="34"/>
      <c r="X241" s="34"/>
      <c r="Y241" s="34"/>
      <c r="Z241" s="34"/>
    </row>
    <row r="242" spans="1:26" ht="15.75" customHeight="1">
      <c r="A242" s="34"/>
      <c r="B242" s="34"/>
      <c r="C242" s="131"/>
      <c r="D242" s="131"/>
      <c r="E242" s="121"/>
      <c r="F242" s="131"/>
      <c r="G242" s="131"/>
      <c r="H242" s="131"/>
      <c r="I242" s="131"/>
      <c r="J242" s="131"/>
      <c r="K242" s="131"/>
      <c r="L242" s="131"/>
      <c r="M242" s="34"/>
      <c r="N242" s="34"/>
      <c r="O242" s="34"/>
      <c r="P242" s="34"/>
      <c r="Q242" s="34"/>
      <c r="R242" s="34"/>
      <c r="S242" s="34"/>
      <c r="T242" s="34"/>
      <c r="U242" s="34"/>
      <c r="V242" s="34"/>
      <c r="W242" s="34"/>
      <c r="X242" s="34"/>
      <c r="Y242" s="34"/>
      <c r="Z242" s="34"/>
    </row>
    <row r="243" spans="1:26" ht="15.75" customHeight="1">
      <c r="A243" s="34"/>
      <c r="B243" s="34"/>
      <c r="C243" s="131"/>
      <c r="D243" s="131"/>
      <c r="E243" s="121"/>
      <c r="F243" s="131"/>
      <c r="G243" s="131"/>
      <c r="H243" s="131"/>
      <c r="I243" s="131"/>
      <c r="J243" s="131"/>
      <c r="K243" s="131"/>
      <c r="L243" s="131"/>
      <c r="M243" s="34"/>
      <c r="N243" s="34"/>
      <c r="O243" s="34"/>
      <c r="P243" s="34"/>
      <c r="Q243" s="34"/>
      <c r="R243" s="34"/>
      <c r="S243" s="34"/>
      <c r="T243" s="34"/>
      <c r="U243" s="34"/>
      <c r="V243" s="34"/>
      <c r="W243" s="34"/>
      <c r="X243" s="34"/>
      <c r="Y243" s="34"/>
      <c r="Z243" s="34"/>
    </row>
    <row r="244" spans="1:26" ht="15.75" customHeight="1">
      <c r="A244" s="34"/>
      <c r="B244" s="34"/>
      <c r="C244" s="131"/>
      <c r="D244" s="131"/>
      <c r="E244" s="121"/>
      <c r="F244" s="131"/>
      <c r="G244" s="131"/>
      <c r="H244" s="131"/>
      <c r="I244" s="131"/>
      <c r="J244" s="131"/>
      <c r="K244" s="131"/>
      <c r="L244" s="131"/>
      <c r="M244" s="34"/>
      <c r="N244" s="34"/>
      <c r="O244" s="34"/>
      <c r="P244" s="34"/>
      <c r="Q244" s="34"/>
      <c r="R244" s="34"/>
      <c r="S244" s="34"/>
      <c r="T244" s="34"/>
      <c r="U244" s="34"/>
      <c r="V244" s="34"/>
      <c r="W244" s="34"/>
      <c r="X244" s="34"/>
      <c r="Y244" s="34"/>
      <c r="Z244" s="34"/>
    </row>
    <row r="245" spans="1:26" ht="15.75" customHeight="1">
      <c r="A245" s="34"/>
      <c r="B245" s="34"/>
      <c r="C245" s="131"/>
      <c r="D245" s="131"/>
      <c r="E245" s="121"/>
      <c r="F245" s="131"/>
      <c r="G245" s="131"/>
      <c r="H245" s="131"/>
      <c r="I245" s="131"/>
      <c r="J245" s="131"/>
      <c r="K245" s="131"/>
      <c r="L245" s="131"/>
      <c r="M245" s="34"/>
      <c r="N245" s="34"/>
      <c r="O245" s="34"/>
      <c r="P245" s="34"/>
      <c r="Q245" s="34"/>
      <c r="R245" s="34"/>
      <c r="S245" s="34"/>
      <c r="T245" s="34"/>
      <c r="U245" s="34"/>
      <c r="V245" s="34"/>
      <c r="W245" s="34"/>
      <c r="X245" s="34"/>
      <c r="Y245" s="34"/>
      <c r="Z245" s="34"/>
    </row>
    <row r="246" spans="1:26" ht="15.75" customHeight="1">
      <c r="A246" s="34"/>
      <c r="B246" s="34"/>
      <c r="C246" s="131"/>
      <c r="D246" s="131"/>
      <c r="E246" s="121"/>
      <c r="F246" s="131"/>
      <c r="G246" s="131"/>
      <c r="H246" s="131"/>
      <c r="I246" s="131"/>
      <c r="J246" s="131"/>
      <c r="K246" s="131"/>
      <c r="L246" s="131"/>
      <c r="M246" s="34"/>
      <c r="N246" s="34"/>
      <c r="O246" s="34"/>
      <c r="P246" s="34"/>
      <c r="Q246" s="34"/>
      <c r="R246" s="34"/>
      <c r="S246" s="34"/>
      <c r="T246" s="34"/>
      <c r="U246" s="34"/>
      <c r="V246" s="34"/>
      <c r="W246" s="34"/>
      <c r="X246" s="34"/>
      <c r="Y246" s="34"/>
      <c r="Z246" s="34"/>
    </row>
    <row r="247" spans="1:26" ht="15.75" customHeight="1">
      <c r="A247" s="34"/>
      <c r="B247" s="34"/>
      <c r="C247" s="131"/>
      <c r="D247" s="131"/>
      <c r="E247" s="121"/>
      <c r="F247" s="131"/>
      <c r="G247" s="131"/>
      <c r="H247" s="131"/>
      <c r="I247" s="131"/>
      <c r="J247" s="131"/>
      <c r="K247" s="131"/>
      <c r="L247" s="131"/>
      <c r="M247" s="34"/>
      <c r="N247" s="34"/>
      <c r="O247" s="34"/>
      <c r="P247" s="34"/>
      <c r="Q247" s="34"/>
      <c r="R247" s="34"/>
      <c r="S247" s="34"/>
      <c r="T247" s="34"/>
      <c r="U247" s="34"/>
      <c r="V247" s="34"/>
      <c r="W247" s="34"/>
      <c r="X247" s="34"/>
      <c r="Y247" s="34"/>
      <c r="Z247" s="34"/>
    </row>
    <row r="248" spans="1:26" ht="15.75" customHeight="1">
      <c r="A248" s="34"/>
      <c r="B248" s="34"/>
      <c r="C248" s="131"/>
      <c r="D248" s="131"/>
      <c r="E248" s="121"/>
      <c r="F248" s="131"/>
      <c r="G248" s="131"/>
      <c r="H248" s="131"/>
      <c r="I248" s="131"/>
      <c r="J248" s="131"/>
      <c r="K248" s="131"/>
      <c r="L248" s="131"/>
      <c r="M248" s="34"/>
      <c r="N248" s="34"/>
      <c r="O248" s="34"/>
      <c r="P248" s="34"/>
      <c r="Q248" s="34"/>
      <c r="R248" s="34"/>
      <c r="S248" s="34"/>
      <c r="T248" s="34"/>
      <c r="U248" s="34"/>
      <c r="V248" s="34"/>
      <c r="W248" s="34"/>
      <c r="X248" s="34"/>
      <c r="Y248" s="34"/>
      <c r="Z248" s="34"/>
    </row>
    <row r="249" spans="1:26" ht="15.75" customHeight="1">
      <c r="A249" s="34"/>
      <c r="B249" s="34"/>
      <c r="C249" s="131"/>
      <c r="D249" s="131"/>
      <c r="E249" s="121"/>
      <c r="F249" s="131"/>
      <c r="G249" s="131"/>
      <c r="H249" s="131"/>
      <c r="I249" s="131"/>
      <c r="J249" s="131"/>
      <c r="K249" s="131"/>
      <c r="L249" s="131"/>
      <c r="M249" s="34"/>
      <c r="N249" s="34"/>
      <c r="O249" s="34"/>
      <c r="P249" s="34"/>
      <c r="Q249" s="34"/>
      <c r="R249" s="34"/>
      <c r="S249" s="34"/>
      <c r="T249" s="34"/>
      <c r="U249" s="34"/>
      <c r="V249" s="34"/>
      <c r="W249" s="34"/>
      <c r="X249" s="34"/>
      <c r="Y249" s="34"/>
      <c r="Z249" s="34"/>
    </row>
    <row r="250" spans="1:26" ht="15.75" customHeight="1">
      <c r="A250" s="34"/>
      <c r="B250" s="34"/>
      <c r="C250" s="131"/>
      <c r="D250" s="131"/>
      <c r="E250" s="121"/>
      <c r="F250" s="131"/>
      <c r="G250" s="131"/>
      <c r="H250" s="131"/>
      <c r="I250" s="131"/>
      <c r="J250" s="131"/>
      <c r="K250" s="131"/>
      <c r="L250" s="131"/>
      <c r="M250" s="34"/>
      <c r="N250" s="34"/>
      <c r="O250" s="34"/>
      <c r="P250" s="34"/>
      <c r="Q250" s="34"/>
      <c r="R250" s="34"/>
      <c r="S250" s="34"/>
      <c r="T250" s="34"/>
      <c r="U250" s="34"/>
      <c r="V250" s="34"/>
      <c r="W250" s="34"/>
      <c r="X250" s="34"/>
      <c r="Y250" s="34"/>
      <c r="Z250" s="34"/>
    </row>
    <row r="251" spans="1:26" ht="15.75" customHeight="1">
      <c r="A251" s="34"/>
      <c r="B251" s="34"/>
      <c r="C251" s="131"/>
      <c r="D251" s="131"/>
      <c r="E251" s="121"/>
      <c r="F251" s="131"/>
      <c r="G251" s="131"/>
      <c r="H251" s="131"/>
      <c r="I251" s="131"/>
      <c r="J251" s="131"/>
      <c r="K251" s="131"/>
      <c r="L251" s="131"/>
      <c r="M251" s="34"/>
      <c r="N251" s="34"/>
      <c r="O251" s="34"/>
      <c r="P251" s="34"/>
      <c r="Q251" s="34"/>
      <c r="R251" s="34"/>
      <c r="S251" s="34"/>
      <c r="T251" s="34"/>
      <c r="U251" s="34"/>
      <c r="V251" s="34"/>
      <c r="W251" s="34"/>
      <c r="X251" s="34"/>
      <c r="Y251" s="34"/>
      <c r="Z251" s="34"/>
    </row>
    <row r="252" spans="1:26" ht="15.75" customHeight="1">
      <c r="A252" s="34"/>
      <c r="B252" s="34"/>
      <c r="C252" s="131"/>
      <c r="D252" s="131"/>
      <c r="E252" s="121"/>
      <c r="F252" s="131"/>
      <c r="G252" s="131"/>
      <c r="H252" s="131"/>
      <c r="I252" s="131"/>
      <c r="J252" s="131"/>
      <c r="K252" s="131"/>
      <c r="L252" s="131"/>
      <c r="M252" s="34"/>
      <c r="N252" s="34"/>
      <c r="O252" s="34"/>
      <c r="P252" s="34"/>
      <c r="Q252" s="34"/>
      <c r="R252" s="34"/>
      <c r="S252" s="34"/>
      <c r="T252" s="34"/>
      <c r="U252" s="34"/>
      <c r="V252" s="34"/>
      <c r="W252" s="34"/>
      <c r="X252" s="34"/>
      <c r="Y252" s="34"/>
      <c r="Z252" s="34"/>
    </row>
    <row r="253" spans="1:26" ht="15.75" customHeight="1">
      <c r="A253" s="34"/>
      <c r="B253" s="34"/>
      <c r="C253" s="131"/>
      <c r="D253" s="131"/>
      <c r="E253" s="121"/>
      <c r="F253" s="131"/>
      <c r="G253" s="131"/>
      <c r="H253" s="131"/>
      <c r="I253" s="131"/>
      <c r="J253" s="131"/>
      <c r="K253" s="131"/>
      <c r="L253" s="131"/>
      <c r="M253" s="34"/>
      <c r="N253" s="34"/>
      <c r="O253" s="34"/>
      <c r="P253" s="34"/>
      <c r="Q253" s="34"/>
      <c r="R253" s="34"/>
      <c r="S253" s="34"/>
      <c r="T253" s="34"/>
      <c r="U253" s="34"/>
      <c r="V253" s="34"/>
      <c r="W253" s="34"/>
      <c r="X253" s="34"/>
      <c r="Y253" s="34"/>
      <c r="Z253" s="34"/>
    </row>
    <row r="254" spans="1:26" ht="15.75" customHeight="1">
      <c r="A254" s="34"/>
      <c r="B254" s="34"/>
      <c r="C254" s="131"/>
      <c r="D254" s="131"/>
      <c r="E254" s="121"/>
      <c r="F254" s="131"/>
      <c r="G254" s="131"/>
      <c r="H254" s="131"/>
      <c r="I254" s="131"/>
      <c r="J254" s="131"/>
      <c r="K254" s="131"/>
      <c r="L254" s="131"/>
      <c r="M254" s="34"/>
      <c r="N254" s="34"/>
      <c r="O254" s="34"/>
      <c r="P254" s="34"/>
      <c r="Q254" s="34"/>
      <c r="R254" s="34"/>
      <c r="S254" s="34"/>
      <c r="T254" s="34"/>
      <c r="U254" s="34"/>
      <c r="V254" s="34"/>
      <c r="W254" s="34"/>
      <c r="X254" s="34"/>
      <c r="Y254" s="34"/>
      <c r="Z254" s="34"/>
    </row>
    <row r="255" spans="1:26" ht="15.75" customHeight="1">
      <c r="A255" s="34"/>
      <c r="B255" s="34"/>
      <c r="C255" s="131"/>
      <c r="D255" s="131"/>
      <c r="E255" s="121"/>
      <c r="F255" s="131"/>
      <c r="G255" s="131"/>
      <c r="H255" s="131"/>
      <c r="I255" s="131"/>
      <c r="J255" s="131"/>
      <c r="K255" s="131"/>
      <c r="L255" s="131"/>
      <c r="M255" s="34"/>
      <c r="N255" s="34"/>
      <c r="O255" s="34"/>
      <c r="P255" s="34"/>
      <c r="Q255" s="34"/>
      <c r="R255" s="34"/>
      <c r="S255" s="34"/>
      <c r="T255" s="34"/>
      <c r="U255" s="34"/>
      <c r="V255" s="34"/>
      <c r="W255" s="34"/>
      <c r="X255" s="34"/>
      <c r="Y255" s="34"/>
      <c r="Z255" s="34"/>
    </row>
    <row r="256" spans="1:26" ht="15.75" customHeight="1">
      <c r="A256" s="34"/>
      <c r="B256" s="34"/>
      <c r="C256" s="131"/>
      <c r="D256" s="131"/>
      <c r="E256" s="121"/>
      <c r="F256" s="131"/>
      <c r="G256" s="131"/>
      <c r="H256" s="131"/>
      <c r="I256" s="131"/>
      <c r="J256" s="131"/>
      <c r="K256" s="131"/>
      <c r="L256" s="131"/>
      <c r="M256" s="34"/>
      <c r="N256" s="34"/>
      <c r="O256" s="34"/>
      <c r="P256" s="34"/>
      <c r="Q256" s="34"/>
      <c r="R256" s="34"/>
      <c r="S256" s="34"/>
      <c r="T256" s="34"/>
      <c r="U256" s="34"/>
      <c r="V256" s="34"/>
      <c r="W256" s="34"/>
      <c r="X256" s="34"/>
      <c r="Y256" s="34"/>
      <c r="Z256" s="34"/>
    </row>
    <row r="257" spans="1:26" ht="15.75" customHeight="1">
      <c r="A257" s="34"/>
      <c r="B257" s="34"/>
      <c r="C257" s="131"/>
      <c r="D257" s="131"/>
      <c r="E257" s="121"/>
      <c r="F257" s="131"/>
      <c r="G257" s="131"/>
      <c r="H257" s="131"/>
      <c r="I257" s="131"/>
      <c r="J257" s="131"/>
      <c r="K257" s="131"/>
      <c r="L257" s="131"/>
      <c r="M257" s="34"/>
      <c r="N257" s="34"/>
      <c r="O257" s="34"/>
      <c r="P257" s="34"/>
      <c r="Q257" s="34"/>
      <c r="R257" s="34"/>
      <c r="S257" s="34"/>
      <c r="T257" s="34"/>
      <c r="U257" s="34"/>
      <c r="V257" s="34"/>
      <c r="W257" s="34"/>
      <c r="X257" s="34"/>
      <c r="Y257" s="34"/>
      <c r="Z257" s="34"/>
    </row>
    <row r="258" spans="1:26" ht="15.75" customHeight="1">
      <c r="A258" s="34"/>
      <c r="B258" s="34"/>
      <c r="C258" s="131"/>
      <c r="D258" s="131"/>
      <c r="E258" s="121"/>
      <c r="F258" s="131"/>
      <c r="G258" s="131"/>
      <c r="H258" s="131"/>
      <c r="I258" s="131"/>
      <c r="J258" s="131"/>
      <c r="K258" s="131"/>
      <c r="L258" s="131"/>
      <c r="M258" s="34"/>
      <c r="N258" s="34"/>
      <c r="O258" s="34"/>
      <c r="P258" s="34"/>
      <c r="Q258" s="34"/>
      <c r="R258" s="34"/>
      <c r="S258" s="34"/>
      <c r="T258" s="34"/>
      <c r="U258" s="34"/>
      <c r="V258" s="34"/>
      <c r="W258" s="34"/>
      <c r="X258" s="34"/>
      <c r="Y258" s="34"/>
      <c r="Z258" s="34"/>
    </row>
    <row r="259" spans="1:26" ht="15.75" customHeight="1">
      <c r="A259" s="34"/>
      <c r="B259" s="34"/>
      <c r="C259" s="131"/>
      <c r="D259" s="131"/>
      <c r="E259" s="121"/>
      <c r="F259" s="131"/>
      <c r="G259" s="131"/>
      <c r="H259" s="131"/>
      <c r="I259" s="131"/>
      <c r="J259" s="131"/>
      <c r="K259" s="131"/>
      <c r="L259" s="131"/>
      <c r="M259" s="34"/>
      <c r="N259" s="34"/>
      <c r="O259" s="34"/>
      <c r="P259" s="34"/>
      <c r="Q259" s="34"/>
      <c r="R259" s="34"/>
      <c r="S259" s="34"/>
      <c r="T259" s="34"/>
      <c r="U259" s="34"/>
      <c r="V259" s="34"/>
      <c r="W259" s="34"/>
      <c r="X259" s="34"/>
      <c r="Y259" s="34"/>
      <c r="Z259" s="34"/>
    </row>
    <row r="260" spans="1:26" ht="15.75" customHeight="1">
      <c r="A260" s="34"/>
      <c r="B260" s="34"/>
      <c r="C260" s="131"/>
      <c r="D260" s="131"/>
      <c r="E260" s="121"/>
      <c r="F260" s="131"/>
      <c r="G260" s="131"/>
      <c r="H260" s="131"/>
      <c r="I260" s="131"/>
      <c r="J260" s="131"/>
      <c r="K260" s="131"/>
      <c r="L260" s="131"/>
      <c r="M260" s="34"/>
      <c r="N260" s="34"/>
      <c r="O260" s="34"/>
      <c r="P260" s="34"/>
      <c r="Q260" s="34"/>
      <c r="R260" s="34"/>
      <c r="S260" s="34"/>
      <c r="T260" s="34"/>
      <c r="U260" s="34"/>
      <c r="V260" s="34"/>
      <c r="W260" s="34"/>
      <c r="X260" s="34"/>
      <c r="Y260" s="34"/>
      <c r="Z260" s="34"/>
    </row>
    <row r="261" spans="1:26" ht="15.75" customHeight="1">
      <c r="A261" s="34"/>
      <c r="B261" s="34"/>
      <c r="C261" s="131"/>
      <c r="D261" s="131"/>
      <c r="E261" s="121"/>
      <c r="F261" s="131"/>
      <c r="G261" s="131"/>
      <c r="H261" s="131"/>
      <c r="I261" s="131"/>
      <c r="J261" s="131"/>
      <c r="K261" s="131"/>
      <c r="L261" s="131"/>
      <c r="M261" s="34"/>
      <c r="N261" s="34"/>
      <c r="O261" s="34"/>
      <c r="P261" s="34"/>
      <c r="Q261" s="34"/>
      <c r="R261" s="34"/>
      <c r="S261" s="34"/>
      <c r="T261" s="34"/>
      <c r="U261" s="34"/>
      <c r="V261" s="34"/>
      <c r="W261" s="34"/>
      <c r="X261" s="34"/>
      <c r="Y261" s="34"/>
      <c r="Z261" s="34"/>
    </row>
    <row r="262" spans="1:26" ht="15.75" customHeight="1">
      <c r="A262" s="34"/>
      <c r="B262" s="34"/>
      <c r="C262" s="131"/>
      <c r="D262" s="131"/>
      <c r="E262" s="121"/>
      <c r="F262" s="131"/>
      <c r="G262" s="131"/>
      <c r="H262" s="131"/>
      <c r="I262" s="131"/>
      <c r="J262" s="131"/>
      <c r="K262" s="131"/>
      <c r="L262" s="131"/>
      <c r="M262" s="34"/>
      <c r="N262" s="34"/>
      <c r="O262" s="34"/>
      <c r="P262" s="34"/>
      <c r="Q262" s="34"/>
      <c r="R262" s="34"/>
      <c r="S262" s="34"/>
      <c r="T262" s="34"/>
      <c r="U262" s="34"/>
      <c r="V262" s="34"/>
      <c r="W262" s="34"/>
      <c r="X262" s="34"/>
      <c r="Y262" s="34"/>
      <c r="Z262" s="34"/>
    </row>
    <row r="263" spans="1:26" ht="15.75" customHeight="1">
      <c r="A263" s="34"/>
      <c r="B263" s="34"/>
      <c r="C263" s="131"/>
      <c r="D263" s="131"/>
      <c r="E263" s="121"/>
      <c r="F263" s="131"/>
      <c r="G263" s="131"/>
      <c r="H263" s="131"/>
      <c r="I263" s="131"/>
      <c r="J263" s="131"/>
      <c r="K263" s="131"/>
      <c r="L263" s="131"/>
      <c r="M263" s="34"/>
      <c r="N263" s="34"/>
      <c r="O263" s="34"/>
      <c r="P263" s="34"/>
      <c r="Q263" s="34"/>
      <c r="R263" s="34"/>
      <c r="S263" s="34"/>
      <c r="T263" s="34"/>
      <c r="U263" s="34"/>
      <c r="V263" s="34"/>
      <c r="W263" s="34"/>
      <c r="X263" s="34"/>
      <c r="Y263" s="34"/>
      <c r="Z263" s="34"/>
    </row>
    <row r="264" spans="1:26" ht="15.75" customHeight="1">
      <c r="A264" s="34"/>
      <c r="B264" s="34"/>
      <c r="C264" s="131"/>
      <c r="D264" s="131"/>
      <c r="E264" s="121"/>
      <c r="F264" s="131"/>
      <c r="G264" s="131"/>
      <c r="H264" s="131"/>
      <c r="I264" s="131"/>
      <c r="J264" s="131"/>
      <c r="K264" s="131"/>
      <c r="L264" s="131"/>
      <c r="M264" s="34"/>
      <c r="N264" s="34"/>
      <c r="O264" s="34"/>
      <c r="P264" s="34"/>
      <c r="Q264" s="34"/>
      <c r="R264" s="34"/>
      <c r="S264" s="34"/>
      <c r="T264" s="34"/>
      <c r="U264" s="34"/>
      <c r="V264" s="34"/>
      <c r="W264" s="34"/>
      <c r="X264" s="34"/>
      <c r="Y264" s="34"/>
      <c r="Z264" s="34"/>
    </row>
    <row r="265" spans="1:26" ht="15.75" customHeight="1">
      <c r="A265" s="34"/>
      <c r="B265" s="34"/>
      <c r="C265" s="131"/>
      <c r="D265" s="131"/>
      <c r="E265" s="121"/>
      <c r="F265" s="131"/>
      <c r="G265" s="131"/>
      <c r="H265" s="131"/>
      <c r="I265" s="131"/>
      <c r="J265" s="131"/>
      <c r="K265" s="131"/>
      <c r="L265" s="131"/>
      <c r="M265" s="34"/>
      <c r="N265" s="34"/>
      <c r="O265" s="34"/>
      <c r="P265" s="34"/>
      <c r="Q265" s="34"/>
      <c r="R265" s="34"/>
      <c r="S265" s="34"/>
      <c r="T265" s="34"/>
      <c r="U265" s="34"/>
      <c r="V265" s="34"/>
      <c r="W265" s="34"/>
      <c r="X265" s="34"/>
      <c r="Y265" s="34"/>
      <c r="Z265" s="34"/>
    </row>
    <row r="266" spans="1:26" ht="15.75" customHeight="1">
      <c r="A266" s="34"/>
      <c r="B266" s="34"/>
      <c r="C266" s="131"/>
      <c r="D266" s="131"/>
      <c r="E266" s="121"/>
      <c r="F266" s="131"/>
      <c r="G266" s="131"/>
      <c r="H266" s="131"/>
      <c r="I266" s="131"/>
      <c r="J266" s="131"/>
      <c r="K266" s="131"/>
      <c r="L266" s="131"/>
      <c r="M266" s="34"/>
      <c r="N266" s="34"/>
      <c r="O266" s="34"/>
      <c r="P266" s="34"/>
      <c r="Q266" s="34"/>
      <c r="R266" s="34"/>
      <c r="S266" s="34"/>
      <c r="T266" s="34"/>
      <c r="U266" s="34"/>
      <c r="V266" s="34"/>
      <c r="W266" s="34"/>
      <c r="X266" s="34"/>
      <c r="Y266" s="34"/>
      <c r="Z266" s="34"/>
    </row>
    <row r="267" spans="1:26" ht="15.75" customHeight="1">
      <c r="A267" s="34"/>
      <c r="B267" s="34"/>
      <c r="C267" s="131"/>
      <c r="D267" s="131"/>
      <c r="E267" s="121"/>
      <c r="F267" s="131"/>
      <c r="G267" s="131"/>
      <c r="H267" s="131"/>
      <c r="I267" s="131"/>
      <c r="J267" s="131"/>
      <c r="K267" s="131"/>
      <c r="L267" s="131"/>
      <c r="M267" s="34"/>
      <c r="N267" s="34"/>
      <c r="O267" s="34"/>
      <c r="P267" s="34"/>
      <c r="Q267" s="34"/>
      <c r="R267" s="34"/>
      <c r="S267" s="34"/>
      <c r="T267" s="34"/>
      <c r="U267" s="34"/>
      <c r="V267" s="34"/>
      <c r="W267" s="34"/>
      <c r="X267" s="34"/>
      <c r="Y267" s="34"/>
      <c r="Z267" s="34"/>
    </row>
    <row r="268" spans="1:26" ht="15.75" customHeight="1">
      <c r="A268" s="34"/>
      <c r="B268" s="34"/>
      <c r="C268" s="131"/>
      <c r="D268" s="131"/>
      <c r="E268" s="121"/>
      <c r="F268" s="131"/>
      <c r="G268" s="131"/>
      <c r="H268" s="131"/>
      <c r="I268" s="131"/>
      <c r="J268" s="131"/>
      <c r="K268" s="131"/>
      <c r="L268" s="131"/>
      <c r="M268" s="34"/>
      <c r="N268" s="34"/>
      <c r="O268" s="34"/>
      <c r="P268" s="34"/>
      <c r="Q268" s="34"/>
      <c r="R268" s="34"/>
      <c r="S268" s="34"/>
      <c r="T268" s="34"/>
      <c r="U268" s="34"/>
      <c r="V268" s="34"/>
      <c r="W268" s="34"/>
      <c r="X268" s="34"/>
      <c r="Y268" s="34"/>
      <c r="Z268" s="34"/>
    </row>
    <row r="269" spans="1:26" ht="15.75" customHeight="1">
      <c r="A269" s="34"/>
      <c r="B269" s="34"/>
      <c r="C269" s="131"/>
      <c r="D269" s="131"/>
      <c r="E269" s="121"/>
      <c r="F269" s="131"/>
      <c r="G269" s="131"/>
      <c r="H269" s="131"/>
      <c r="I269" s="131"/>
      <c r="J269" s="131"/>
      <c r="K269" s="131"/>
      <c r="L269" s="131"/>
      <c r="M269" s="34"/>
      <c r="N269" s="34"/>
      <c r="O269" s="34"/>
      <c r="P269" s="34"/>
      <c r="Q269" s="34"/>
      <c r="R269" s="34"/>
      <c r="S269" s="34"/>
      <c r="T269" s="34"/>
      <c r="U269" s="34"/>
      <c r="V269" s="34"/>
      <c r="W269" s="34"/>
      <c r="X269" s="34"/>
      <c r="Y269" s="34"/>
      <c r="Z269" s="34"/>
    </row>
    <row r="270" spans="1:26" ht="15.75" customHeight="1">
      <c r="A270" s="34"/>
      <c r="B270" s="34"/>
      <c r="C270" s="131"/>
      <c r="D270" s="131"/>
      <c r="E270" s="121"/>
      <c r="F270" s="131"/>
      <c r="G270" s="131"/>
      <c r="H270" s="131"/>
      <c r="I270" s="131"/>
      <c r="J270" s="131"/>
      <c r="K270" s="131"/>
      <c r="L270" s="131"/>
      <c r="M270" s="34"/>
      <c r="N270" s="34"/>
      <c r="O270" s="34"/>
      <c r="P270" s="34"/>
      <c r="Q270" s="34"/>
      <c r="R270" s="34"/>
      <c r="S270" s="34"/>
      <c r="T270" s="34"/>
      <c r="U270" s="34"/>
      <c r="V270" s="34"/>
      <c r="W270" s="34"/>
      <c r="X270" s="34"/>
      <c r="Y270" s="34"/>
      <c r="Z270" s="34"/>
    </row>
    <row r="271" spans="1:26" ht="15.75" customHeight="1">
      <c r="A271" s="34"/>
      <c r="B271" s="34"/>
      <c r="C271" s="131"/>
      <c r="D271" s="131"/>
      <c r="E271" s="121"/>
      <c r="F271" s="131"/>
      <c r="G271" s="131"/>
      <c r="H271" s="131"/>
      <c r="I271" s="131"/>
      <c r="J271" s="131"/>
      <c r="K271" s="131"/>
      <c r="L271" s="131"/>
      <c r="M271" s="34"/>
      <c r="N271" s="34"/>
      <c r="O271" s="34"/>
      <c r="P271" s="34"/>
      <c r="Q271" s="34"/>
      <c r="R271" s="34"/>
      <c r="S271" s="34"/>
      <c r="T271" s="34"/>
      <c r="U271" s="34"/>
      <c r="V271" s="34"/>
      <c r="W271" s="34"/>
      <c r="X271" s="34"/>
      <c r="Y271" s="34"/>
      <c r="Z271" s="34"/>
    </row>
    <row r="272" spans="1:26" ht="15.75" customHeight="1">
      <c r="A272" s="34"/>
      <c r="B272" s="34"/>
      <c r="C272" s="131"/>
      <c r="D272" s="131"/>
      <c r="E272" s="121"/>
      <c r="F272" s="131"/>
      <c r="G272" s="131"/>
      <c r="H272" s="131"/>
      <c r="I272" s="131"/>
      <c r="J272" s="131"/>
      <c r="K272" s="131"/>
      <c r="L272" s="131"/>
      <c r="M272" s="34"/>
      <c r="N272" s="34"/>
      <c r="O272" s="34"/>
      <c r="P272" s="34"/>
      <c r="Q272" s="34"/>
      <c r="R272" s="34"/>
      <c r="S272" s="34"/>
      <c r="T272" s="34"/>
      <c r="U272" s="34"/>
      <c r="V272" s="34"/>
      <c r="W272" s="34"/>
      <c r="X272" s="34"/>
      <c r="Y272" s="34"/>
      <c r="Z272" s="34"/>
    </row>
    <row r="273" spans="1:26" ht="15.75" customHeight="1">
      <c r="A273" s="34"/>
      <c r="B273" s="34"/>
      <c r="C273" s="131"/>
      <c r="D273" s="131"/>
      <c r="E273" s="121"/>
      <c r="F273" s="131"/>
      <c r="G273" s="131"/>
      <c r="H273" s="131"/>
      <c r="I273" s="131"/>
      <c r="J273" s="131"/>
      <c r="K273" s="131"/>
      <c r="L273" s="131"/>
      <c r="M273" s="34"/>
      <c r="N273" s="34"/>
      <c r="O273" s="34"/>
      <c r="P273" s="34"/>
      <c r="Q273" s="34"/>
      <c r="R273" s="34"/>
      <c r="S273" s="34"/>
      <c r="T273" s="34"/>
      <c r="U273" s="34"/>
      <c r="V273" s="34"/>
      <c r="W273" s="34"/>
      <c r="X273" s="34"/>
      <c r="Y273" s="34"/>
      <c r="Z273" s="34"/>
    </row>
    <row r="274" spans="1:26" ht="15.75" customHeight="1">
      <c r="A274" s="34"/>
      <c r="B274" s="34"/>
      <c r="C274" s="131"/>
      <c r="D274" s="131"/>
      <c r="E274" s="121"/>
      <c r="F274" s="131"/>
      <c r="G274" s="131"/>
      <c r="H274" s="131"/>
      <c r="I274" s="131"/>
      <c r="J274" s="131"/>
      <c r="K274" s="131"/>
      <c r="L274" s="131"/>
      <c r="M274" s="34"/>
      <c r="N274" s="34"/>
      <c r="O274" s="34"/>
      <c r="P274" s="34"/>
      <c r="Q274" s="34"/>
      <c r="R274" s="34"/>
      <c r="S274" s="34"/>
      <c r="T274" s="34"/>
      <c r="U274" s="34"/>
      <c r="V274" s="34"/>
      <c r="W274" s="34"/>
      <c r="X274" s="34"/>
      <c r="Y274" s="34"/>
      <c r="Z274" s="34"/>
    </row>
    <row r="275" spans="1:26" ht="15.75" customHeight="1">
      <c r="A275" s="34"/>
      <c r="B275" s="34"/>
      <c r="C275" s="131"/>
      <c r="D275" s="131"/>
      <c r="E275" s="121"/>
      <c r="F275" s="131"/>
      <c r="G275" s="131"/>
      <c r="H275" s="131"/>
      <c r="I275" s="131"/>
      <c r="J275" s="131"/>
      <c r="K275" s="131"/>
      <c r="L275" s="131"/>
      <c r="M275" s="34"/>
      <c r="N275" s="34"/>
      <c r="O275" s="34"/>
      <c r="P275" s="34"/>
      <c r="Q275" s="34"/>
      <c r="R275" s="34"/>
      <c r="S275" s="34"/>
      <c r="T275" s="34"/>
      <c r="U275" s="34"/>
      <c r="V275" s="34"/>
      <c r="W275" s="34"/>
      <c r="X275" s="34"/>
      <c r="Y275" s="34"/>
      <c r="Z275" s="34"/>
    </row>
    <row r="276" spans="1:26" ht="15.75" customHeight="1">
      <c r="A276" s="34"/>
      <c r="B276" s="34"/>
      <c r="C276" s="131"/>
      <c r="D276" s="131"/>
      <c r="E276" s="121"/>
      <c r="F276" s="131"/>
      <c r="G276" s="131"/>
      <c r="H276" s="131"/>
      <c r="I276" s="131"/>
      <c r="J276" s="131"/>
      <c r="K276" s="131"/>
      <c r="L276" s="131"/>
      <c r="M276" s="34"/>
      <c r="N276" s="34"/>
      <c r="O276" s="34"/>
      <c r="P276" s="34"/>
      <c r="Q276" s="34"/>
      <c r="R276" s="34"/>
      <c r="S276" s="34"/>
      <c r="T276" s="34"/>
      <c r="U276" s="34"/>
      <c r="V276" s="34"/>
      <c r="W276" s="34"/>
      <c r="X276" s="34"/>
      <c r="Y276" s="34"/>
      <c r="Z276" s="34"/>
    </row>
    <row r="277" spans="1:26" ht="15.75" customHeight="1">
      <c r="A277" s="34"/>
      <c r="B277" s="34"/>
      <c r="C277" s="131"/>
      <c r="D277" s="131"/>
      <c r="E277" s="121"/>
      <c r="F277" s="131"/>
      <c r="G277" s="131"/>
      <c r="H277" s="131"/>
      <c r="I277" s="131"/>
      <c r="J277" s="131"/>
      <c r="K277" s="131"/>
      <c r="L277" s="131"/>
      <c r="M277" s="34"/>
      <c r="N277" s="34"/>
      <c r="O277" s="34"/>
      <c r="P277" s="34"/>
      <c r="Q277" s="34"/>
      <c r="R277" s="34"/>
      <c r="S277" s="34"/>
      <c r="T277" s="34"/>
      <c r="U277" s="34"/>
      <c r="V277" s="34"/>
      <c r="W277" s="34"/>
      <c r="X277" s="34"/>
      <c r="Y277" s="34"/>
      <c r="Z277" s="34"/>
    </row>
    <row r="278" spans="1:26" ht="15.75" customHeight="1">
      <c r="A278" s="34"/>
      <c r="B278" s="34"/>
      <c r="C278" s="131"/>
      <c r="D278" s="131"/>
      <c r="E278" s="121"/>
      <c r="F278" s="131"/>
      <c r="G278" s="131"/>
      <c r="H278" s="131"/>
      <c r="I278" s="131"/>
      <c r="J278" s="131"/>
      <c r="K278" s="131"/>
      <c r="L278" s="131"/>
      <c r="M278" s="34"/>
      <c r="N278" s="34"/>
      <c r="O278" s="34"/>
      <c r="P278" s="34"/>
      <c r="Q278" s="34"/>
      <c r="R278" s="34"/>
      <c r="S278" s="34"/>
      <c r="T278" s="34"/>
      <c r="U278" s="34"/>
      <c r="V278" s="34"/>
      <c r="W278" s="34"/>
      <c r="X278" s="34"/>
      <c r="Y278" s="34"/>
      <c r="Z278" s="34"/>
    </row>
    <row r="279" spans="1:26" ht="15.75" customHeight="1">
      <c r="A279" s="34"/>
      <c r="B279" s="34"/>
      <c r="C279" s="131"/>
      <c r="D279" s="131"/>
      <c r="E279" s="121"/>
      <c r="F279" s="131"/>
      <c r="G279" s="131"/>
      <c r="H279" s="131"/>
      <c r="I279" s="131"/>
      <c r="J279" s="131"/>
      <c r="K279" s="131"/>
      <c r="L279" s="131"/>
      <c r="M279" s="34"/>
      <c r="N279" s="34"/>
      <c r="O279" s="34"/>
      <c r="P279" s="34"/>
      <c r="Q279" s="34"/>
      <c r="R279" s="34"/>
      <c r="S279" s="34"/>
      <c r="T279" s="34"/>
      <c r="U279" s="34"/>
      <c r="V279" s="34"/>
      <c r="W279" s="34"/>
      <c r="X279" s="34"/>
      <c r="Y279" s="34"/>
      <c r="Z279" s="34"/>
    </row>
    <row r="280" spans="1:26" ht="15.75" customHeight="1">
      <c r="A280" s="34"/>
      <c r="B280" s="34"/>
      <c r="C280" s="131"/>
      <c r="D280" s="131"/>
      <c r="E280" s="121"/>
      <c r="F280" s="131"/>
      <c r="G280" s="131"/>
      <c r="H280" s="131"/>
      <c r="I280" s="131"/>
      <c r="J280" s="131"/>
      <c r="K280" s="131"/>
      <c r="L280" s="131"/>
      <c r="M280" s="34"/>
      <c r="N280" s="34"/>
      <c r="O280" s="34"/>
      <c r="P280" s="34"/>
      <c r="Q280" s="34"/>
      <c r="R280" s="34"/>
      <c r="S280" s="34"/>
      <c r="T280" s="34"/>
      <c r="U280" s="34"/>
      <c r="V280" s="34"/>
      <c r="W280" s="34"/>
      <c r="X280" s="34"/>
      <c r="Y280" s="34"/>
      <c r="Z280" s="34"/>
    </row>
    <row r="281" spans="1:26" ht="15.75" customHeight="1">
      <c r="A281" s="34"/>
      <c r="B281" s="34"/>
      <c r="C281" s="131"/>
      <c r="D281" s="131"/>
      <c r="E281" s="121"/>
      <c r="F281" s="131"/>
      <c r="G281" s="131"/>
      <c r="H281" s="131"/>
      <c r="I281" s="131"/>
      <c r="J281" s="131"/>
      <c r="K281" s="131"/>
      <c r="L281" s="131"/>
      <c r="M281" s="34"/>
      <c r="N281" s="34"/>
      <c r="O281" s="34"/>
      <c r="P281" s="34"/>
      <c r="Q281" s="34"/>
      <c r="R281" s="34"/>
      <c r="S281" s="34"/>
      <c r="T281" s="34"/>
      <c r="U281" s="34"/>
      <c r="V281" s="34"/>
      <c r="W281" s="34"/>
      <c r="X281" s="34"/>
      <c r="Y281" s="34"/>
      <c r="Z281" s="34"/>
    </row>
    <row r="282" spans="1:26" ht="15.75" customHeight="1">
      <c r="A282" s="34"/>
      <c r="B282" s="34"/>
      <c r="C282" s="131"/>
      <c r="D282" s="131"/>
      <c r="E282" s="121"/>
      <c r="F282" s="131"/>
      <c r="G282" s="131"/>
      <c r="H282" s="131"/>
      <c r="I282" s="131"/>
      <c r="J282" s="131"/>
      <c r="K282" s="131"/>
      <c r="L282" s="131"/>
      <c r="M282" s="34"/>
      <c r="N282" s="34"/>
      <c r="O282" s="34"/>
      <c r="P282" s="34"/>
      <c r="Q282" s="34"/>
      <c r="R282" s="34"/>
      <c r="S282" s="34"/>
      <c r="T282" s="34"/>
      <c r="U282" s="34"/>
      <c r="V282" s="34"/>
      <c r="W282" s="34"/>
      <c r="X282" s="34"/>
      <c r="Y282" s="34"/>
      <c r="Z282" s="34"/>
    </row>
    <row r="283" spans="1:26" ht="15.75" customHeight="1">
      <c r="A283" s="34"/>
      <c r="B283" s="34"/>
      <c r="C283" s="131"/>
      <c r="D283" s="131"/>
      <c r="E283" s="121"/>
      <c r="F283" s="131"/>
      <c r="G283" s="131"/>
      <c r="H283" s="131"/>
      <c r="I283" s="131"/>
      <c r="J283" s="131"/>
      <c r="K283" s="131"/>
      <c r="L283" s="131"/>
      <c r="M283" s="34"/>
      <c r="N283" s="34"/>
      <c r="O283" s="34"/>
      <c r="P283" s="34"/>
      <c r="Q283" s="34"/>
      <c r="R283" s="34"/>
      <c r="S283" s="34"/>
      <c r="T283" s="34"/>
      <c r="U283" s="34"/>
      <c r="V283" s="34"/>
      <c r="W283" s="34"/>
      <c r="X283" s="34"/>
      <c r="Y283" s="34"/>
      <c r="Z283" s="34"/>
    </row>
    <row r="284" spans="1:26" ht="15.75" customHeight="1">
      <c r="A284" s="34"/>
      <c r="B284" s="34"/>
      <c r="C284" s="131"/>
      <c r="D284" s="131"/>
      <c r="E284" s="121"/>
      <c r="F284" s="131"/>
      <c r="G284" s="131"/>
      <c r="H284" s="131"/>
      <c r="I284" s="131"/>
      <c r="J284" s="131"/>
      <c r="K284" s="131"/>
      <c r="L284" s="131"/>
      <c r="M284" s="34"/>
      <c r="N284" s="34"/>
      <c r="O284" s="34"/>
      <c r="P284" s="34"/>
      <c r="Q284" s="34"/>
      <c r="R284" s="34"/>
      <c r="S284" s="34"/>
      <c r="T284" s="34"/>
      <c r="U284" s="34"/>
      <c r="V284" s="34"/>
      <c r="W284" s="34"/>
      <c r="X284" s="34"/>
      <c r="Y284" s="34"/>
      <c r="Z284" s="34"/>
    </row>
    <row r="285" spans="1:26" ht="15.75" customHeight="1">
      <c r="A285" s="34"/>
      <c r="B285" s="34"/>
      <c r="C285" s="131"/>
      <c r="D285" s="131"/>
      <c r="E285" s="121"/>
      <c r="F285" s="131"/>
      <c r="G285" s="131"/>
      <c r="H285" s="131"/>
      <c r="I285" s="131"/>
      <c r="J285" s="131"/>
      <c r="K285" s="131"/>
      <c r="L285" s="131"/>
      <c r="M285" s="34"/>
      <c r="N285" s="34"/>
      <c r="O285" s="34"/>
      <c r="P285" s="34"/>
      <c r="Q285" s="34"/>
      <c r="R285" s="34"/>
      <c r="S285" s="34"/>
      <c r="T285" s="34"/>
      <c r="U285" s="34"/>
      <c r="V285" s="34"/>
      <c r="W285" s="34"/>
      <c r="X285" s="34"/>
      <c r="Y285" s="34"/>
      <c r="Z285" s="34"/>
    </row>
    <row r="286" spans="1:26" ht="15.75" customHeight="1">
      <c r="A286" s="34"/>
      <c r="B286" s="34"/>
      <c r="C286" s="131"/>
      <c r="D286" s="131"/>
      <c r="E286" s="121"/>
      <c r="F286" s="131"/>
      <c r="G286" s="131"/>
      <c r="H286" s="131"/>
      <c r="I286" s="131"/>
      <c r="J286" s="131"/>
      <c r="K286" s="131"/>
      <c r="L286" s="131"/>
      <c r="M286" s="34"/>
      <c r="N286" s="34"/>
      <c r="O286" s="34"/>
      <c r="P286" s="34"/>
      <c r="Q286" s="34"/>
      <c r="R286" s="34"/>
      <c r="S286" s="34"/>
      <c r="T286" s="34"/>
      <c r="U286" s="34"/>
      <c r="V286" s="34"/>
      <c r="W286" s="34"/>
      <c r="X286" s="34"/>
      <c r="Y286" s="34"/>
      <c r="Z286" s="34"/>
    </row>
    <row r="287" spans="1:26" ht="15.75" customHeight="1">
      <c r="A287" s="34"/>
      <c r="B287" s="34"/>
      <c r="C287" s="131"/>
      <c r="D287" s="131"/>
      <c r="E287" s="121"/>
      <c r="F287" s="131"/>
      <c r="G287" s="131"/>
      <c r="H287" s="131"/>
      <c r="I287" s="131"/>
      <c r="J287" s="131"/>
      <c r="K287" s="131"/>
      <c r="L287" s="131"/>
      <c r="M287" s="34"/>
      <c r="N287" s="34"/>
      <c r="O287" s="34"/>
      <c r="P287" s="34"/>
      <c r="Q287" s="34"/>
      <c r="R287" s="34"/>
      <c r="S287" s="34"/>
      <c r="T287" s="34"/>
      <c r="U287" s="34"/>
      <c r="V287" s="34"/>
      <c r="W287" s="34"/>
      <c r="X287" s="34"/>
      <c r="Y287" s="34"/>
      <c r="Z287" s="34"/>
    </row>
    <row r="288" spans="1:26" ht="15.75" customHeight="1">
      <c r="A288" s="34"/>
      <c r="B288" s="34"/>
      <c r="C288" s="131"/>
      <c r="D288" s="131"/>
      <c r="E288" s="121"/>
      <c r="F288" s="131"/>
      <c r="G288" s="131"/>
      <c r="H288" s="131"/>
      <c r="I288" s="131"/>
      <c r="J288" s="131"/>
      <c r="K288" s="131"/>
      <c r="L288" s="131"/>
      <c r="M288" s="34"/>
      <c r="N288" s="34"/>
      <c r="O288" s="34"/>
      <c r="P288" s="34"/>
      <c r="Q288" s="34"/>
      <c r="R288" s="34"/>
      <c r="S288" s="34"/>
      <c r="T288" s="34"/>
      <c r="U288" s="34"/>
      <c r="V288" s="34"/>
      <c r="W288" s="34"/>
      <c r="X288" s="34"/>
      <c r="Y288" s="34"/>
      <c r="Z288" s="34"/>
    </row>
    <row r="289" spans="1:26" ht="15.75" customHeight="1">
      <c r="A289" s="34"/>
      <c r="B289" s="34"/>
      <c r="C289" s="131"/>
      <c r="D289" s="131"/>
      <c r="E289" s="121"/>
      <c r="F289" s="131"/>
      <c r="G289" s="131"/>
      <c r="H289" s="131"/>
      <c r="I289" s="131"/>
      <c r="J289" s="131"/>
      <c r="K289" s="131"/>
      <c r="L289" s="131"/>
      <c r="M289" s="34"/>
      <c r="N289" s="34"/>
      <c r="O289" s="34"/>
      <c r="P289" s="34"/>
      <c r="Q289" s="34"/>
      <c r="R289" s="34"/>
      <c r="S289" s="34"/>
      <c r="T289" s="34"/>
      <c r="U289" s="34"/>
      <c r="V289" s="34"/>
      <c r="W289" s="34"/>
      <c r="X289" s="34"/>
      <c r="Y289" s="34"/>
      <c r="Z289" s="34"/>
    </row>
    <row r="290" spans="1:26" ht="15.75" customHeight="1">
      <c r="A290" s="34"/>
      <c r="B290" s="34"/>
      <c r="C290" s="131"/>
      <c r="D290" s="131"/>
      <c r="E290" s="121"/>
      <c r="F290" s="131"/>
      <c r="G290" s="131"/>
      <c r="H290" s="131"/>
      <c r="I290" s="131"/>
      <c r="J290" s="131"/>
      <c r="K290" s="131"/>
      <c r="L290" s="131"/>
      <c r="M290" s="34"/>
      <c r="N290" s="34"/>
      <c r="O290" s="34"/>
      <c r="P290" s="34"/>
      <c r="Q290" s="34"/>
      <c r="R290" s="34"/>
      <c r="S290" s="34"/>
      <c r="T290" s="34"/>
      <c r="U290" s="34"/>
      <c r="V290" s="34"/>
      <c r="W290" s="34"/>
      <c r="X290" s="34"/>
      <c r="Y290" s="34"/>
      <c r="Z290" s="34"/>
    </row>
    <row r="291" spans="1:26" ht="15.75" customHeight="1">
      <c r="A291" s="34"/>
      <c r="B291" s="34"/>
      <c r="C291" s="131"/>
      <c r="D291" s="131"/>
      <c r="E291" s="121"/>
      <c r="F291" s="131"/>
      <c r="G291" s="131"/>
      <c r="H291" s="131"/>
      <c r="I291" s="131"/>
      <c r="J291" s="131"/>
      <c r="K291" s="131"/>
      <c r="L291" s="131"/>
      <c r="M291" s="34"/>
      <c r="N291" s="34"/>
      <c r="O291" s="34"/>
      <c r="P291" s="34"/>
      <c r="Q291" s="34"/>
      <c r="R291" s="34"/>
      <c r="S291" s="34"/>
      <c r="T291" s="34"/>
      <c r="U291" s="34"/>
      <c r="V291" s="34"/>
      <c r="W291" s="34"/>
      <c r="X291" s="34"/>
      <c r="Y291" s="34"/>
      <c r="Z291" s="34"/>
    </row>
    <row r="292" spans="1:26" ht="15.75" customHeight="1">
      <c r="A292" s="34"/>
      <c r="B292" s="34"/>
      <c r="C292" s="131"/>
      <c r="D292" s="131"/>
      <c r="E292" s="121"/>
      <c r="F292" s="131"/>
      <c r="G292" s="131"/>
      <c r="H292" s="131"/>
      <c r="I292" s="131"/>
      <c r="J292" s="131"/>
      <c r="K292" s="131"/>
      <c r="L292" s="131"/>
      <c r="M292" s="34"/>
      <c r="N292" s="34"/>
      <c r="O292" s="34"/>
      <c r="P292" s="34"/>
      <c r="Q292" s="34"/>
      <c r="R292" s="34"/>
      <c r="S292" s="34"/>
      <c r="T292" s="34"/>
      <c r="U292" s="34"/>
      <c r="V292" s="34"/>
      <c r="W292" s="34"/>
      <c r="X292" s="34"/>
      <c r="Y292" s="34"/>
      <c r="Z292" s="34"/>
    </row>
    <row r="293" spans="1:26" ht="15.75" customHeight="1">
      <c r="A293" s="34"/>
      <c r="B293" s="34"/>
      <c r="C293" s="131"/>
      <c r="D293" s="131"/>
      <c r="E293" s="121"/>
      <c r="F293" s="131"/>
      <c r="G293" s="131"/>
      <c r="H293" s="131"/>
      <c r="I293" s="131"/>
      <c r="J293" s="131"/>
      <c r="K293" s="131"/>
      <c r="L293" s="131"/>
      <c r="M293" s="34"/>
      <c r="N293" s="34"/>
      <c r="O293" s="34"/>
      <c r="P293" s="34"/>
      <c r="Q293" s="34"/>
      <c r="R293" s="34"/>
      <c r="S293" s="34"/>
      <c r="T293" s="34"/>
      <c r="U293" s="34"/>
      <c r="V293" s="34"/>
      <c r="W293" s="34"/>
      <c r="X293" s="34"/>
      <c r="Y293" s="34"/>
      <c r="Z293" s="34"/>
    </row>
    <row r="294" spans="1:26" ht="15.75" customHeight="1">
      <c r="A294" s="34"/>
      <c r="B294" s="34"/>
      <c r="C294" s="131"/>
      <c r="D294" s="131"/>
      <c r="E294" s="121"/>
      <c r="F294" s="131"/>
      <c r="G294" s="131"/>
      <c r="H294" s="131"/>
      <c r="I294" s="131"/>
      <c r="J294" s="131"/>
      <c r="K294" s="131"/>
      <c r="L294" s="131"/>
      <c r="M294" s="34"/>
      <c r="N294" s="34"/>
      <c r="O294" s="34"/>
      <c r="P294" s="34"/>
      <c r="Q294" s="34"/>
      <c r="R294" s="34"/>
      <c r="S294" s="34"/>
      <c r="T294" s="34"/>
      <c r="U294" s="34"/>
      <c r="V294" s="34"/>
      <c r="W294" s="34"/>
      <c r="X294" s="34"/>
      <c r="Y294" s="34"/>
      <c r="Z294" s="34"/>
    </row>
    <row r="295" spans="1:26" ht="15.75" customHeight="1">
      <c r="A295" s="34"/>
      <c r="B295" s="34"/>
      <c r="C295" s="131"/>
      <c r="D295" s="131"/>
      <c r="E295" s="121"/>
      <c r="F295" s="131"/>
      <c r="G295" s="131"/>
      <c r="H295" s="131"/>
      <c r="I295" s="131"/>
      <c r="J295" s="131"/>
      <c r="K295" s="131"/>
      <c r="L295" s="131"/>
      <c r="M295" s="34"/>
      <c r="N295" s="34"/>
      <c r="O295" s="34"/>
      <c r="P295" s="34"/>
      <c r="Q295" s="34"/>
      <c r="R295" s="34"/>
      <c r="S295" s="34"/>
      <c r="T295" s="34"/>
      <c r="U295" s="34"/>
      <c r="V295" s="34"/>
      <c r="W295" s="34"/>
      <c r="X295" s="34"/>
      <c r="Y295" s="34"/>
      <c r="Z295" s="34"/>
    </row>
    <row r="296" spans="1:26" ht="15.75" customHeight="1">
      <c r="A296" s="34"/>
      <c r="B296" s="34"/>
      <c r="C296" s="131"/>
      <c r="D296" s="131"/>
      <c r="E296" s="121"/>
      <c r="F296" s="131"/>
      <c r="G296" s="131"/>
      <c r="H296" s="131"/>
      <c r="I296" s="131"/>
      <c r="J296" s="131"/>
      <c r="K296" s="131"/>
      <c r="L296" s="131"/>
      <c r="M296" s="34"/>
      <c r="N296" s="34"/>
      <c r="O296" s="34"/>
      <c r="P296" s="34"/>
      <c r="Q296" s="34"/>
      <c r="R296" s="34"/>
      <c r="S296" s="34"/>
      <c r="T296" s="34"/>
      <c r="U296" s="34"/>
      <c r="V296" s="34"/>
      <c r="W296" s="34"/>
      <c r="X296" s="34"/>
      <c r="Y296" s="34"/>
      <c r="Z296" s="34"/>
    </row>
    <row r="297" spans="1:26" ht="15.75" customHeight="1">
      <c r="A297" s="34"/>
      <c r="B297" s="34"/>
      <c r="C297" s="131"/>
      <c r="D297" s="131"/>
      <c r="E297" s="121"/>
      <c r="F297" s="131"/>
      <c r="G297" s="131"/>
      <c r="H297" s="131"/>
      <c r="I297" s="131"/>
      <c r="J297" s="131"/>
      <c r="K297" s="131"/>
      <c r="L297" s="131"/>
      <c r="M297" s="34"/>
      <c r="N297" s="34"/>
      <c r="O297" s="34"/>
      <c r="P297" s="34"/>
      <c r="Q297" s="34"/>
      <c r="R297" s="34"/>
      <c r="S297" s="34"/>
      <c r="T297" s="34"/>
      <c r="U297" s="34"/>
      <c r="V297" s="34"/>
      <c r="W297" s="34"/>
      <c r="X297" s="34"/>
      <c r="Y297" s="34"/>
      <c r="Z297" s="34"/>
    </row>
    <row r="298" spans="1:26" ht="15.75" customHeight="1">
      <c r="A298" s="34"/>
      <c r="B298" s="34"/>
      <c r="C298" s="131"/>
      <c r="D298" s="131"/>
      <c r="E298" s="121"/>
      <c r="F298" s="131"/>
      <c r="G298" s="131"/>
      <c r="H298" s="131"/>
      <c r="I298" s="131"/>
      <c r="J298" s="131"/>
      <c r="K298" s="131"/>
      <c r="L298" s="131"/>
      <c r="M298" s="34"/>
      <c r="N298" s="34"/>
      <c r="O298" s="34"/>
      <c r="P298" s="34"/>
      <c r="Q298" s="34"/>
      <c r="R298" s="34"/>
      <c r="S298" s="34"/>
      <c r="T298" s="34"/>
      <c r="U298" s="34"/>
      <c r="V298" s="34"/>
      <c r="W298" s="34"/>
      <c r="X298" s="34"/>
      <c r="Y298" s="34"/>
      <c r="Z298" s="34"/>
    </row>
    <row r="299" spans="1:26" ht="15.75" customHeight="1">
      <c r="A299" s="34"/>
      <c r="B299" s="34"/>
      <c r="C299" s="131"/>
      <c r="D299" s="131"/>
      <c r="E299" s="121"/>
      <c r="F299" s="131"/>
      <c r="G299" s="131"/>
      <c r="H299" s="131"/>
      <c r="I299" s="131"/>
      <c r="J299" s="131"/>
      <c r="K299" s="131"/>
      <c r="L299" s="131"/>
      <c r="M299" s="34"/>
      <c r="N299" s="34"/>
      <c r="O299" s="34"/>
      <c r="P299" s="34"/>
      <c r="Q299" s="34"/>
      <c r="R299" s="34"/>
      <c r="S299" s="34"/>
      <c r="T299" s="34"/>
      <c r="U299" s="34"/>
      <c r="V299" s="34"/>
      <c r="W299" s="34"/>
      <c r="X299" s="34"/>
      <c r="Y299" s="34"/>
      <c r="Z299" s="34"/>
    </row>
    <row r="300" spans="1:26" ht="15.75" customHeight="1">
      <c r="A300" s="34"/>
      <c r="B300" s="34"/>
      <c r="C300" s="131"/>
      <c r="D300" s="131"/>
      <c r="E300" s="121"/>
      <c r="F300" s="131"/>
      <c r="G300" s="131"/>
      <c r="H300" s="131"/>
      <c r="I300" s="131"/>
      <c r="J300" s="131"/>
      <c r="K300" s="131"/>
      <c r="L300" s="131"/>
      <c r="M300" s="34"/>
      <c r="N300" s="34"/>
      <c r="O300" s="34"/>
      <c r="P300" s="34"/>
      <c r="Q300" s="34"/>
      <c r="R300" s="34"/>
      <c r="S300" s="34"/>
      <c r="T300" s="34"/>
      <c r="U300" s="34"/>
      <c r="V300" s="34"/>
      <c r="W300" s="34"/>
      <c r="X300" s="34"/>
      <c r="Y300" s="34"/>
      <c r="Z300" s="34"/>
    </row>
    <row r="301" spans="1:26" ht="15.75" customHeight="1">
      <c r="A301" s="34"/>
      <c r="B301" s="34"/>
      <c r="C301" s="131"/>
      <c r="D301" s="131"/>
      <c r="E301" s="121"/>
      <c r="F301" s="131"/>
      <c r="G301" s="131"/>
      <c r="H301" s="131"/>
      <c r="I301" s="131"/>
      <c r="J301" s="131"/>
      <c r="K301" s="131"/>
      <c r="L301" s="131"/>
      <c r="M301" s="34"/>
      <c r="N301" s="34"/>
      <c r="O301" s="34"/>
      <c r="P301" s="34"/>
      <c r="Q301" s="34"/>
      <c r="R301" s="34"/>
      <c r="S301" s="34"/>
      <c r="T301" s="34"/>
      <c r="U301" s="34"/>
      <c r="V301" s="34"/>
      <c r="W301" s="34"/>
      <c r="X301" s="34"/>
      <c r="Y301" s="34"/>
      <c r="Z301" s="34"/>
    </row>
    <row r="302" spans="1:26" ht="15.75" customHeight="1">
      <c r="A302" s="34"/>
      <c r="B302" s="34"/>
      <c r="C302" s="131"/>
      <c r="D302" s="131"/>
      <c r="E302" s="121"/>
      <c r="F302" s="131"/>
      <c r="G302" s="131"/>
      <c r="H302" s="131"/>
      <c r="I302" s="131"/>
      <c r="J302" s="131"/>
      <c r="K302" s="131"/>
      <c r="L302" s="131"/>
      <c r="M302" s="34"/>
      <c r="N302" s="34"/>
      <c r="O302" s="34"/>
      <c r="P302" s="34"/>
      <c r="Q302" s="34"/>
      <c r="R302" s="34"/>
      <c r="S302" s="34"/>
      <c r="T302" s="34"/>
      <c r="U302" s="34"/>
      <c r="V302" s="34"/>
      <c r="W302" s="34"/>
      <c r="X302" s="34"/>
      <c r="Y302" s="34"/>
      <c r="Z302" s="34"/>
    </row>
    <row r="303" spans="1:26" ht="15.75" customHeight="1">
      <c r="A303" s="34"/>
      <c r="B303" s="34"/>
      <c r="C303" s="131"/>
      <c r="D303" s="131"/>
      <c r="E303" s="121"/>
      <c r="F303" s="131"/>
      <c r="G303" s="131"/>
      <c r="H303" s="131"/>
      <c r="I303" s="131"/>
      <c r="J303" s="131"/>
      <c r="K303" s="131"/>
      <c r="L303" s="131"/>
      <c r="M303" s="34"/>
      <c r="N303" s="34"/>
      <c r="O303" s="34"/>
      <c r="P303" s="34"/>
      <c r="Q303" s="34"/>
      <c r="R303" s="34"/>
      <c r="S303" s="34"/>
      <c r="T303" s="34"/>
      <c r="U303" s="34"/>
      <c r="V303" s="34"/>
      <c r="W303" s="34"/>
      <c r="X303" s="34"/>
      <c r="Y303" s="34"/>
      <c r="Z303" s="34"/>
    </row>
    <row r="304" spans="1:26" ht="15.75" customHeight="1">
      <c r="A304" s="34"/>
      <c r="B304" s="34"/>
      <c r="C304" s="131"/>
      <c r="D304" s="131"/>
      <c r="E304" s="121"/>
      <c r="F304" s="131"/>
      <c r="G304" s="131"/>
      <c r="H304" s="131"/>
      <c r="I304" s="131"/>
      <c r="J304" s="131"/>
      <c r="K304" s="131"/>
      <c r="L304" s="131"/>
      <c r="M304" s="34"/>
      <c r="N304" s="34"/>
      <c r="O304" s="34"/>
      <c r="P304" s="34"/>
      <c r="Q304" s="34"/>
      <c r="R304" s="34"/>
      <c r="S304" s="34"/>
      <c r="T304" s="34"/>
      <c r="U304" s="34"/>
      <c r="V304" s="34"/>
      <c r="W304" s="34"/>
      <c r="X304" s="34"/>
      <c r="Y304" s="34"/>
      <c r="Z304" s="34"/>
    </row>
    <row r="305" spans="1:26" ht="15.75" customHeight="1">
      <c r="A305" s="34"/>
      <c r="B305" s="34"/>
      <c r="C305" s="131"/>
      <c r="D305" s="131"/>
      <c r="E305" s="121"/>
      <c r="F305" s="131"/>
      <c r="G305" s="131"/>
      <c r="H305" s="131"/>
      <c r="I305" s="131"/>
      <c r="J305" s="131"/>
      <c r="K305" s="131"/>
      <c r="L305" s="131"/>
      <c r="M305" s="34"/>
      <c r="N305" s="34"/>
      <c r="O305" s="34"/>
      <c r="P305" s="34"/>
      <c r="Q305" s="34"/>
      <c r="R305" s="34"/>
      <c r="S305" s="34"/>
      <c r="T305" s="34"/>
      <c r="U305" s="34"/>
      <c r="V305" s="34"/>
      <c r="W305" s="34"/>
      <c r="X305" s="34"/>
      <c r="Y305" s="34"/>
      <c r="Z305" s="34"/>
    </row>
    <row r="306" spans="1:26" ht="15.75" customHeight="1">
      <c r="A306" s="34"/>
      <c r="B306" s="34"/>
      <c r="C306" s="131"/>
      <c r="D306" s="131"/>
      <c r="E306" s="121"/>
      <c r="F306" s="131"/>
      <c r="G306" s="131"/>
      <c r="H306" s="131"/>
      <c r="I306" s="131"/>
      <c r="J306" s="131"/>
      <c r="K306" s="131"/>
      <c r="L306" s="131"/>
      <c r="M306" s="34"/>
      <c r="N306" s="34"/>
      <c r="O306" s="34"/>
      <c r="P306" s="34"/>
      <c r="Q306" s="34"/>
      <c r="R306" s="34"/>
      <c r="S306" s="34"/>
      <c r="T306" s="34"/>
      <c r="U306" s="34"/>
      <c r="V306" s="34"/>
      <c r="W306" s="34"/>
      <c r="X306" s="34"/>
      <c r="Y306" s="34"/>
      <c r="Z306" s="34"/>
    </row>
    <row r="307" spans="1:26" ht="15.75" customHeight="1">
      <c r="A307" s="34"/>
      <c r="B307" s="34"/>
      <c r="C307" s="131"/>
      <c r="D307" s="131"/>
      <c r="E307" s="121"/>
      <c r="F307" s="131"/>
      <c r="G307" s="131"/>
      <c r="H307" s="131"/>
      <c r="I307" s="131"/>
      <c r="J307" s="131"/>
      <c r="K307" s="131"/>
      <c r="L307" s="131"/>
      <c r="M307" s="34"/>
      <c r="N307" s="34"/>
      <c r="O307" s="34"/>
      <c r="P307" s="34"/>
      <c r="Q307" s="34"/>
      <c r="R307" s="34"/>
      <c r="S307" s="34"/>
      <c r="T307" s="34"/>
      <c r="U307" s="34"/>
      <c r="V307" s="34"/>
      <c r="W307" s="34"/>
      <c r="X307" s="34"/>
      <c r="Y307" s="34"/>
      <c r="Z307" s="34"/>
    </row>
    <row r="308" spans="1:26" ht="15.75" customHeight="1">
      <c r="A308" s="34"/>
      <c r="B308" s="34"/>
      <c r="C308" s="131"/>
      <c r="D308" s="131"/>
      <c r="E308" s="121"/>
      <c r="F308" s="131"/>
      <c r="G308" s="131"/>
      <c r="H308" s="131"/>
      <c r="I308" s="131"/>
      <c r="J308" s="131"/>
      <c r="K308" s="131"/>
      <c r="L308" s="131"/>
      <c r="M308" s="34"/>
      <c r="N308" s="34"/>
      <c r="O308" s="34"/>
      <c r="P308" s="34"/>
      <c r="Q308" s="34"/>
      <c r="R308" s="34"/>
      <c r="S308" s="34"/>
      <c r="T308" s="34"/>
      <c r="U308" s="34"/>
      <c r="V308" s="34"/>
      <c r="W308" s="34"/>
      <c r="X308" s="34"/>
      <c r="Y308" s="34"/>
      <c r="Z308" s="34"/>
    </row>
    <row r="309" spans="1:26" ht="15.75" customHeight="1">
      <c r="A309" s="34"/>
      <c r="B309" s="34"/>
      <c r="C309" s="131"/>
      <c r="D309" s="131"/>
      <c r="E309" s="121"/>
      <c r="F309" s="131"/>
      <c r="G309" s="131"/>
      <c r="H309" s="131"/>
      <c r="I309" s="131"/>
      <c r="J309" s="131"/>
      <c r="K309" s="131"/>
      <c r="L309" s="131"/>
      <c r="M309" s="34"/>
      <c r="N309" s="34"/>
      <c r="O309" s="34"/>
      <c r="P309" s="34"/>
      <c r="Q309" s="34"/>
      <c r="R309" s="34"/>
      <c r="S309" s="34"/>
      <c r="T309" s="34"/>
      <c r="U309" s="34"/>
      <c r="V309" s="34"/>
      <c r="W309" s="34"/>
      <c r="X309" s="34"/>
      <c r="Y309" s="34"/>
      <c r="Z309" s="34"/>
    </row>
    <row r="310" spans="1:26" ht="15.75" customHeight="1">
      <c r="A310" s="34"/>
      <c r="B310" s="34"/>
      <c r="C310" s="131"/>
      <c r="D310" s="131"/>
      <c r="E310" s="121"/>
      <c r="F310" s="131"/>
      <c r="G310" s="131"/>
      <c r="H310" s="131"/>
      <c r="I310" s="131"/>
      <c r="J310" s="131"/>
      <c r="K310" s="131"/>
      <c r="L310" s="131"/>
      <c r="M310" s="34"/>
      <c r="N310" s="34"/>
      <c r="O310" s="34"/>
      <c r="P310" s="34"/>
      <c r="Q310" s="34"/>
      <c r="R310" s="34"/>
      <c r="S310" s="34"/>
      <c r="T310" s="34"/>
      <c r="U310" s="34"/>
      <c r="V310" s="34"/>
      <c r="W310" s="34"/>
      <c r="X310" s="34"/>
      <c r="Y310" s="34"/>
      <c r="Z310" s="34"/>
    </row>
    <row r="311" spans="1:26" ht="15.75" customHeight="1">
      <c r="A311" s="34"/>
      <c r="B311" s="34"/>
      <c r="C311" s="131"/>
      <c r="D311" s="131"/>
      <c r="E311" s="121"/>
      <c r="F311" s="131"/>
      <c r="G311" s="131"/>
      <c r="H311" s="131"/>
      <c r="I311" s="131"/>
      <c r="J311" s="131"/>
      <c r="K311" s="131"/>
      <c r="L311" s="131"/>
      <c r="M311" s="34"/>
      <c r="N311" s="34"/>
      <c r="O311" s="34"/>
      <c r="P311" s="34"/>
      <c r="Q311" s="34"/>
      <c r="R311" s="34"/>
      <c r="S311" s="34"/>
      <c r="T311" s="34"/>
      <c r="U311" s="34"/>
      <c r="V311" s="34"/>
      <c r="W311" s="34"/>
      <c r="X311" s="34"/>
      <c r="Y311" s="34"/>
      <c r="Z311" s="34"/>
    </row>
    <row r="312" spans="1:26" ht="15.75" customHeight="1">
      <c r="A312" s="34"/>
      <c r="B312" s="34"/>
      <c r="C312" s="131"/>
      <c r="D312" s="131"/>
      <c r="E312" s="121"/>
      <c r="F312" s="131"/>
      <c r="G312" s="131"/>
      <c r="H312" s="131"/>
      <c r="I312" s="131"/>
      <c r="J312" s="131"/>
      <c r="K312" s="131"/>
      <c r="L312" s="131"/>
      <c r="M312" s="34"/>
      <c r="N312" s="34"/>
      <c r="O312" s="34"/>
      <c r="P312" s="34"/>
      <c r="Q312" s="34"/>
      <c r="R312" s="34"/>
      <c r="S312" s="34"/>
      <c r="T312" s="34"/>
      <c r="U312" s="34"/>
      <c r="V312" s="34"/>
      <c r="W312" s="34"/>
      <c r="X312" s="34"/>
      <c r="Y312" s="34"/>
      <c r="Z312" s="34"/>
    </row>
    <row r="313" spans="1:26" ht="15.75" customHeight="1">
      <c r="A313" s="34"/>
      <c r="B313" s="34"/>
      <c r="C313" s="131"/>
      <c r="D313" s="131"/>
      <c r="E313" s="121"/>
      <c r="F313" s="131"/>
      <c r="G313" s="131"/>
      <c r="H313" s="131"/>
      <c r="I313" s="131"/>
      <c r="J313" s="131"/>
      <c r="K313" s="131"/>
      <c r="L313" s="131"/>
      <c r="M313" s="34"/>
      <c r="N313" s="34"/>
      <c r="O313" s="34"/>
      <c r="P313" s="34"/>
      <c r="Q313" s="34"/>
      <c r="R313" s="34"/>
      <c r="S313" s="34"/>
      <c r="T313" s="34"/>
      <c r="U313" s="34"/>
      <c r="V313" s="34"/>
      <c r="W313" s="34"/>
      <c r="X313" s="34"/>
      <c r="Y313" s="34"/>
      <c r="Z313" s="34"/>
    </row>
    <row r="314" spans="1:26" ht="15.75" customHeight="1">
      <c r="A314" s="34"/>
      <c r="B314" s="34"/>
      <c r="C314" s="131"/>
      <c r="D314" s="131"/>
      <c r="E314" s="121"/>
      <c r="F314" s="131"/>
      <c r="G314" s="131"/>
      <c r="H314" s="131"/>
      <c r="I314" s="131"/>
      <c r="J314" s="131"/>
      <c r="K314" s="131"/>
      <c r="L314" s="131"/>
      <c r="M314" s="34"/>
      <c r="N314" s="34"/>
      <c r="O314" s="34"/>
      <c r="P314" s="34"/>
      <c r="Q314" s="34"/>
      <c r="R314" s="34"/>
      <c r="S314" s="34"/>
      <c r="T314" s="34"/>
      <c r="U314" s="34"/>
      <c r="V314" s="34"/>
      <c r="W314" s="34"/>
      <c r="X314" s="34"/>
      <c r="Y314" s="34"/>
      <c r="Z314" s="34"/>
    </row>
    <row r="315" spans="1:26" ht="15.75" customHeight="1">
      <c r="A315" s="34"/>
      <c r="B315" s="34"/>
      <c r="C315" s="131"/>
      <c r="D315" s="131"/>
      <c r="E315" s="121"/>
      <c r="F315" s="131"/>
      <c r="G315" s="131"/>
      <c r="H315" s="131"/>
      <c r="I315" s="131"/>
      <c r="J315" s="131"/>
      <c r="K315" s="131"/>
      <c r="L315" s="131"/>
      <c r="M315" s="34"/>
      <c r="N315" s="34"/>
      <c r="O315" s="34"/>
      <c r="P315" s="34"/>
      <c r="Q315" s="34"/>
      <c r="R315" s="34"/>
      <c r="S315" s="34"/>
      <c r="T315" s="34"/>
      <c r="U315" s="34"/>
      <c r="V315" s="34"/>
      <c r="W315" s="34"/>
      <c r="X315" s="34"/>
      <c r="Y315" s="34"/>
      <c r="Z315" s="34"/>
    </row>
    <row r="316" spans="1:26" ht="15.75" customHeight="1">
      <c r="A316" s="34"/>
      <c r="B316" s="34"/>
      <c r="C316" s="131"/>
      <c r="D316" s="131"/>
      <c r="E316" s="121"/>
      <c r="F316" s="131"/>
      <c r="G316" s="131"/>
      <c r="H316" s="131"/>
      <c r="I316" s="131"/>
      <c r="J316" s="131"/>
      <c r="K316" s="131"/>
      <c r="L316" s="131"/>
      <c r="M316" s="34"/>
      <c r="N316" s="34"/>
      <c r="O316" s="34"/>
      <c r="P316" s="34"/>
      <c r="Q316" s="34"/>
      <c r="R316" s="34"/>
      <c r="S316" s="34"/>
      <c r="T316" s="34"/>
      <c r="U316" s="34"/>
      <c r="V316" s="34"/>
      <c r="W316" s="34"/>
      <c r="X316" s="34"/>
      <c r="Y316" s="34"/>
      <c r="Z316" s="34"/>
    </row>
    <row r="317" spans="1:26" ht="15.75" customHeight="1">
      <c r="A317" s="34"/>
      <c r="B317" s="34"/>
      <c r="C317" s="131"/>
      <c r="D317" s="131"/>
      <c r="E317" s="121"/>
      <c r="F317" s="131"/>
      <c r="G317" s="131"/>
      <c r="H317" s="131"/>
      <c r="I317" s="131"/>
      <c r="J317" s="131"/>
      <c r="K317" s="131"/>
      <c r="L317" s="131"/>
      <c r="M317" s="34"/>
      <c r="N317" s="34"/>
      <c r="O317" s="34"/>
      <c r="P317" s="34"/>
      <c r="Q317" s="34"/>
      <c r="R317" s="34"/>
      <c r="S317" s="34"/>
      <c r="T317" s="34"/>
      <c r="U317" s="34"/>
      <c r="V317" s="34"/>
      <c r="W317" s="34"/>
      <c r="X317" s="34"/>
      <c r="Y317" s="34"/>
      <c r="Z317" s="34"/>
    </row>
    <row r="318" spans="1:26" ht="15.75" customHeight="1">
      <c r="A318" s="34"/>
      <c r="B318" s="34"/>
      <c r="C318" s="131"/>
      <c r="D318" s="131"/>
      <c r="E318" s="121"/>
      <c r="F318" s="131"/>
      <c r="G318" s="131"/>
      <c r="H318" s="131"/>
      <c r="I318" s="131"/>
      <c r="J318" s="131"/>
      <c r="K318" s="131"/>
      <c r="L318" s="131"/>
      <c r="M318" s="34"/>
      <c r="N318" s="34"/>
      <c r="O318" s="34"/>
      <c r="P318" s="34"/>
      <c r="Q318" s="34"/>
      <c r="R318" s="34"/>
      <c r="S318" s="34"/>
      <c r="T318" s="34"/>
      <c r="U318" s="34"/>
      <c r="V318" s="34"/>
      <c r="W318" s="34"/>
      <c r="X318" s="34"/>
      <c r="Y318" s="34"/>
      <c r="Z318" s="34"/>
    </row>
    <row r="319" spans="1:26" ht="15.75" customHeight="1">
      <c r="A319" s="34"/>
      <c r="B319" s="34"/>
      <c r="C319" s="131"/>
      <c r="D319" s="131"/>
      <c r="E319" s="121"/>
      <c r="F319" s="131"/>
      <c r="G319" s="131"/>
      <c r="H319" s="131"/>
      <c r="I319" s="131"/>
      <c r="J319" s="131"/>
      <c r="K319" s="131"/>
      <c r="L319" s="131"/>
      <c r="M319" s="34"/>
      <c r="N319" s="34"/>
      <c r="O319" s="34"/>
      <c r="P319" s="34"/>
      <c r="Q319" s="34"/>
      <c r="R319" s="34"/>
      <c r="S319" s="34"/>
      <c r="T319" s="34"/>
      <c r="U319" s="34"/>
      <c r="V319" s="34"/>
      <c r="W319" s="34"/>
      <c r="X319" s="34"/>
      <c r="Y319" s="34"/>
      <c r="Z319" s="34"/>
    </row>
    <row r="320" spans="1:26" ht="15.75" customHeight="1">
      <c r="A320" s="34"/>
      <c r="B320" s="34"/>
      <c r="C320" s="131"/>
      <c r="D320" s="131"/>
      <c r="E320" s="121"/>
      <c r="F320" s="131"/>
      <c r="G320" s="131"/>
      <c r="H320" s="131"/>
      <c r="I320" s="131"/>
      <c r="J320" s="131"/>
      <c r="K320" s="131"/>
      <c r="L320" s="131"/>
      <c r="M320" s="34"/>
      <c r="N320" s="34"/>
      <c r="O320" s="34"/>
      <c r="P320" s="34"/>
      <c r="Q320" s="34"/>
      <c r="R320" s="34"/>
      <c r="S320" s="34"/>
      <c r="T320" s="34"/>
      <c r="U320" s="34"/>
      <c r="V320" s="34"/>
      <c r="W320" s="34"/>
      <c r="X320" s="34"/>
      <c r="Y320" s="34"/>
      <c r="Z320" s="34"/>
    </row>
    <row r="321" spans="1:26" ht="15.75" customHeight="1">
      <c r="A321" s="34"/>
      <c r="B321" s="34"/>
      <c r="C321" s="131"/>
      <c r="D321" s="131"/>
      <c r="E321" s="121"/>
      <c r="F321" s="131"/>
      <c r="G321" s="131"/>
      <c r="H321" s="131"/>
      <c r="I321" s="131"/>
      <c r="J321" s="131"/>
      <c r="K321" s="131"/>
      <c r="L321" s="131"/>
      <c r="M321" s="34"/>
      <c r="N321" s="34"/>
      <c r="O321" s="34"/>
      <c r="P321" s="34"/>
      <c r="Q321" s="34"/>
      <c r="R321" s="34"/>
      <c r="S321" s="34"/>
      <c r="T321" s="34"/>
      <c r="U321" s="34"/>
      <c r="V321" s="34"/>
      <c r="W321" s="34"/>
      <c r="X321" s="34"/>
      <c r="Y321" s="34"/>
      <c r="Z321" s="34"/>
    </row>
    <row r="322" spans="1:26" ht="15.75" customHeight="1">
      <c r="A322" s="34"/>
      <c r="B322" s="34"/>
      <c r="C322" s="131"/>
      <c r="D322" s="131"/>
      <c r="E322" s="121"/>
      <c r="F322" s="131"/>
      <c r="G322" s="131"/>
      <c r="H322" s="131"/>
      <c r="I322" s="131"/>
      <c r="J322" s="131"/>
      <c r="K322" s="131"/>
      <c r="L322" s="131"/>
      <c r="M322" s="34"/>
      <c r="N322" s="34"/>
      <c r="O322" s="34"/>
      <c r="P322" s="34"/>
      <c r="Q322" s="34"/>
      <c r="R322" s="34"/>
      <c r="S322" s="34"/>
      <c r="T322" s="34"/>
      <c r="U322" s="34"/>
      <c r="V322" s="34"/>
      <c r="W322" s="34"/>
      <c r="X322" s="34"/>
      <c r="Y322" s="34"/>
      <c r="Z322" s="34"/>
    </row>
    <row r="323" spans="1:26" ht="15.75" customHeight="1">
      <c r="A323" s="34"/>
      <c r="B323" s="34"/>
      <c r="C323" s="131"/>
      <c r="D323" s="131"/>
      <c r="E323" s="121"/>
      <c r="F323" s="131"/>
      <c r="G323" s="131"/>
      <c r="H323" s="131"/>
      <c r="I323" s="131"/>
      <c r="J323" s="131"/>
      <c r="K323" s="131"/>
      <c r="L323" s="131"/>
      <c r="M323" s="34"/>
      <c r="N323" s="34"/>
      <c r="O323" s="34"/>
      <c r="P323" s="34"/>
      <c r="Q323" s="34"/>
      <c r="R323" s="34"/>
      <c r="S323" s="34"/>
      <c r="T323" s="34"/>
      <c r="U323" s="34"/>
      <c r="V323" s="34"/>
      <c r="W323" s="34"/>
      <c r="X323" s="34"/>
      <c r="Y323" s="34"/>
      <c r="Z323" s="34"/>
    </row>
    <row r="324" spans="1:26" ht="15.75" customHeight="1">
      <c r="A324" s="34"/>
      <c r="B324" s="34"/>
      <c r="C324" s="131"/>
      <c r="D324" s="131"/>
      <c r="E324" s="121"/>
      <c r="F324" s="131"/>
      <c r="G324" s="131"/>
      <c r="H324" s="131"/>
      <c r="I324" s="131"/>
      <c r="J324" s="131"/>
      <c r="K324" s="131"/>
      <c r="L324" s="131"/>
      <c r="M324" s="34"/>
      <c r="N324" s="34"/>
      <c r="O324" s="34"/>
      <c r="P324" s="34"/>
      <c r="Q324" s="34"/>
      <c r="R324" s="34"/>
      <c r="S324" s="34"/>
      <c r="T324" s="34"/>
      <c r="U324" s="34"/>
      <c r="V324" s="34"/>
      <c r="W324" s="34"/>
      <c r="X324" s="34"/>
      <c r="Y324" s="34"/>
      <c r="Z324" s="34"/>
    </row>
    <row r="325" spans="1:26" ht="15.75" customHeight="1">
      <c r="A325" s="34"/>
      <c r="B325" s="34"/>
      <c r="C325" s="131"/>
      <c r="D325" s="131"/>
      <c r="E325" s="121"/>
      <c r="F325" s="131"/>
      <c r="G325" s="131"/>
      <c r="H325" s="131"/>
      <c r="I325" s="131"/>
      <c r="J325" s="131"/>
      <c r="K325" s="131"/>
      <c r="L325" s="131"/>
      <c r="M325" s="34"/>
      <c r="N325" s="34"/>
      <c r="O325" s="34"/>
      <c r="P325" s="34"/>
      <c r="Q325" s="34"/>
      <c r="R325" s="34"/>
      <c r="S325" s="34"/>
      <c r="T325" s="34"/>
      <c r="U325" s="34"/>
      <c r="V325" s="34"/>
      <c r="W325" s="34"/>
      <c r="X325" s="34"/>
      <c r="Y325" s="34"/>
      <c r="Z325" s="34"/>
    </row>
    <row r="326" spans="1:26" ht="15.75" customHeight="1">
      <c r="A326" s="34"/>
      <c r="B326" s="34"/>
      <c r="C326" s="131"/>
      <c r="D326" s="131"/>
      <c r="E326" s="121"/>
      <c r="F326" s="131"/>
      <c r="G326" s="131"/>
      <c r="H326" s="131"/>
      <c r="I326" s="131"/>
      <c r="J326" s="131"/>
      <c r="K326" s="131"/>
      <c r="L326" s="131"/>
      <c r="M326" s="34"/>
      <c r="N326" s="34"/>
      <c r="O326" s="34"/>
      <c r="P326" s="34"/>
      <c r="Q326" s="34"/>
      <c r="R326" s="34"/>
      <c r="S326" s="34"/>
      <c r="T326" s="34"/>
      <c r="U326" s="34"/>
      <c r="V326" s="34"/>
      <c r="W326" s="34"/>
      <c r="X326" s="34"/>
      <c r="Y326" s="34"/>
      <c r="Z326" s="34"/>
    </row>
    <row r="327" spans="1:26" ht="15.75" customHeight="1">
      <c r="A327" s="34"/>
      <c r="B327" s="34"/>
      <c r="C327" s="131"/>
      <c r="D327" s="131"/>
      <c r="E327" s="121"/>
      <c r="F327" s="131"/>
      <c r="G327" s="131"/>
      <c r="H327" s="131"/>
      <c r="I327" s="131"/>
      <c r="J327" s="131"/>
      <c r="K327" s="131"/>
      <c r="L327" s="131"/>
      <c r="M327" s="34"/>
      <c r="N327" s="34"/>
      <c r="O327" s="34"/>
      <c r="P327" s="34"/>
      <c r="Q327" s="34"/>
      <c r="R327" s="34"/>
      <c r="S327" s="34"/>
      <c r="T327" s="34"/>
      <c r="U327" s="34"/>
      <c r="V327" s="34"/>
      <c r="W327" s="34"/>
      <c r="X327" s="34"/>
      <c r="Y327" s="34"/>
      <c r="Z327" s="34"/>
    </row>
    <row r="328" spans="1:26" ht="15.75" customHeight="1">
      <c r="A328" s="34"/>
      <c r="B328" s="34"/>
      <c r="C328" s="131"/>
      <c r="D328" s="131"/>
      <c r="E328" s="121"/>
      <c r="F328" s="131"/>
      <c r="G328" s="131"/>
      <c r="H328" s="131"/>
      <c r="I328" s="131"/>
      <c r="J328" s="131"/>
      <c r="K328" s="131"/>
      <c r="L328" s="131"/>
      <c r="M328" s="34"/>
      <c r="N328" s="34"/>
      <c r="O328" s="34"/>
      <c r="P328" s="34"/>
      <c r="Q328" s="34"/>
      <c r="R328" s="34"/>
      <c r="S328" s="34"/>
      <c r="T328" s="34"/>
      <c r="U328" s="34"/>
      <c r="V328" s="34"/>
      <c r="W328" s="34"/>
      <c r="X328" s="34"/>
      <c r="Y328" s="34"/>
      <c r="Z328" s="34"/>
    </row>
    <row r="329" spans="1:26" ht="15.75" customHeight="1">
      <c r="A329" s="34"/>
      <c r="B329" s="34"/>
      <c r="C329" s="131"/>
      <c r="D329" s="131"/>
      <c r="E329" s="121"/>
      <c r="F329" s="131"/>
      <c r="G329" s="131"/>
      <c r="H329" s="131"/>
      <c r="I329" s="131"/>
      <c r="J329" s="131"/>
      <c r="K329" s="131"/>
      <c r="L329" s="131"/>
      <c r="M329" s="34"/>
      <c r="N329" s="34"/>
      <c r="O329" s="34"/>
      <c r="P329" s="34"/>
      <c r="Q329" s="34"/>
      <c r="R329" s="34"/>
      <c r="S329" s="34"/>
      <c r="T329" s="34"/>
      <c r="U329" s="34"/>
      <c r="V329" s="34"/>
      <c r="W329" s="34"/>
      <c r="X329" s="34"/>
      <c r="Y329" s="34"/>
      <c r="Z329" s="34"/>
    </row>
    <row r="330" spans="1:26" ht="15.75" customHeight="1">
      <c r="A330" s="34"/>
      <c r="B330" s="34"/>
      <c r="C330" s="131"/>
      <c r="D330" s="131"/>
      <c r="E330" s="121"/>
      <c r="F330" s="131"/>
      <c r="G330" s="131"/>
      <c r="H330" s="131"/>
      <c r="I330" s="131"/>
      <c r="J330" s="131"/>
      <c r="K330" s="131"/>
      <c r="L330" s="131"/>
      <c r="M330" s="34"/>
      <c r="N330" s="34"/>
      <c r="O330" s="34"/>
      <c r="P330" s="34"/>
      <c r="Q330" s="34"/>
      <c r="R330" s="34"/>
      <c r="S330" s="34"/>
      <c r="T330" s="34"/>
      <c r="U330" s="34"/>
      <c r="V330" s="34"/>
      <c r="W330" s="34"/>
      <c r="X330" s="34"/>
      <c r="Y330" s="34"/>
      <c r="Z330" s="34"/>
    </row>
    <row r="331" spans="1:26" ht="15.75" customHeight="1">
      <c r="A331" s="34"/>
      <c r="B331" s="34"/>
      <c r="C331" s="131"/>
      <c r="D331" s="131"/>
      <c r="E331" s="121"/>
      <c r="F331" s="131"/>
      <c r="G331" s="131"/>
      <c r="H331" s="131"/>
      <c r="I331" s="131"/>
      <c r="J331" s="131"/>
      <c r="K331" s="131"/>
      <c r="L331" s="131"/>
      <c r="M331" s="34"/>
      <c r="N331" s="34"/>
      <c r="O331" s="34"/>
      <c r="P331" s="34"/>
      <c r="Q331" s="34"/>
      <c r="R331" s="34"/>
      <c r="S331" s="34"/>
      <c r="T331" s="34"/>
      <c r="U331" s="34"/>
      <c r="V331" s="34"/>
      <c r="W331" s="34"/>
      <c r="X331" s="34"/>
      <c r="Y331" s="34"/>
      <c r="Z331" s="34"/>
    </row>
    <row r="332" spans="1:26" ht="15.75" customHeight="1">
      <c r="A332" s="34"/>
      <c r="B332" s="34"/>
      <c r="C332" s="131"/>
      <c r="D332" s="131"/>
      <c r="E332" s="121"/>
      <c r="F332" s="131"/>
      <c r="G332" s="131"/>
      <c r="H332" s="131"/>
      <c r="I332" s="131"/>
      <c r="J332" s="131"/>
      <c r="K332" s="131"/>
      <c r="L332" s="131"/>
      <c r="M332" s="34"/>
      <c r="N332" s="34"/>
      <c r="O332" s="34"/>
      <c r="P332" s="34"/>
      <c r="Q332" s="34"/>
      <c r="R332" s="34"/>
      <c r="S332" s="34"/>
      <c r="T332" s="34"/>
      <c r="U332" s="34"/>
      <c r="V332" s="34"/>
      <c r="W332" s="34"/>
      <c r="X332" s="34"/>
      <c r="Y332" s="34"/>
      <c r="Z332" s="34"/>
    </row>
    <row r="333" spans="1:26" ht="15.75" customHeight="1">
      <c r="A333" s="34"/>
      <c r="B333" s="34"/>
      <c r="C333" s="131"/>
      <c r="D333" s="131"/>
      <c r="E333" s="121"/>
      <c r="F333" s="131"/>
      <c r="G333" s="131"/>
      <c r="H333" s="131"/>
      <c r="I333" s="131"/>
      <c r="J333" s="131"/>
      <c r="K333" s="131"/>
      <c r="L333" s="131"/>
      <c r="M333" s="34"/>
      <c r="N333" s="34"/>
      <c r="O333" s="34"/>
      <c r="P333" s="34"/>
      <c r="Q333" s="34"/>
      <c r="R333" s="34"/>
      <c r="S333" s="34"/>
      <c r="T333" s="34"/>
      <c r="U333" s="34"/>
      <c r="V333" s="34"/>
      <c r="W333" s="34"/>
      <c r="X333" s="34"/>
      <c r="Y333" s="34"/>
      <c r="Z333" s="34"/>
    </row>
    <row r="334" spans="1:26" ht="15.75" customHeight="1">
      <c r="A334" s="34"/>
      <c r="B334" s="34"/>
      <c r="C334" s="131"/>
      <c r="D334" s="131"/>
      <c r="E334" s="121"/>
      <c r="F334" s="131"/>
      <c r="G334" s="131"/>
      <c r="H334" s="131"/>
      <c r="I334" s="131"/>
      <c r="J334" s="131"/>
      <c r="K334" s="131"/>
      <c r="L334" s="131"/>
      <c r="M334" s="34"/>
      <c r="N334" s="34"/>
      <c r="O334" s="34"/>
      <c r="P334" s="34"/>
      <c r="Q334" s="34"/>
      <c r="R334" s="34"/>
      <c r="S334" s="34"/>
      <c r="T334" s="34"/>
      <c r="U334" s="34"/>
      <c r="V334" s="34"/>
      <c r="W334" s="34"/>
      <c r="X334" s="34"/>
      <c r="Y334" s="34"/>
      <c r="Z334" s="34"/>
    </row>
    <row r="335" spans="1:26" ht="15.75" customHeight="1">
      <c r="A335" s="34"/>
      <c r="B335" s="34"/>
      <c r="C335" s="131"/>
      <c r="D335" s="131"/>
      <c r="E335" s="121"/>
      <c r="F335" s="131"/>
      <c r="G335" s="131"/>
      <c r="H335" s="131"/>
      <c r="I335" s="131"/>
      <c r="J335" s="131"/>
      <c r="K335" s="131"/>
      <c r="L335" s="131"/>
      <c r="M335" s="34"/>
      <c r="N335" s="34"/>
      <c r="O335" s="34"/>
      <c r="P335" s="34"/>
      <c r="Q335" s="34"/>
      <c r="R335" s="34"/>
      <c r="S335" s="34"/>
      <c r="T335" s="34"/>
      <c r="U335" s="34"/>
      <c r="V335" s="34"/>
      <c r="W335" s="34"/>
      <c r="X335" s="34"/>
      <c r="Y335" s="34"/>
      <c r="Z335" s="34"/>
    </row>
    <row r="336" spans="1:26" ht="15.75" customHeight="1">
      <c r="A336" s="34"/>
      <c r="B336" s="34"/>
      <c r="C336" s="131"/>
      <c r="D336" s="131"/>
      <c r="E336" s="121"/>
      <c r="F336" s="131"/>
      <c r="G336" s="131"/>
      <c r="H336" s="131"/>
      <c r="I336" s="131"/>
      <c r="J336" s="131"/>
      <c r="K336" s="131"/>
      <c r="L336" s="131"/>
      <c r="M336" s="34"/>
      <c r="N336" s="34"/>
      <c r="O336" s="34"/>
      <c r="P336" s="34"/>
      <c r="Q336" s="34"/>
      <c r="R336" s="34"/>
      <c r="S336" s="34"/>
      <c r="T336" s="34"/>
      <c r="U336" s="34"/>
      <c r="V336" s="34"/>
      <c r="W336" s="34"/>
      <c r="X336" s="34"/>
      <c r="Y336" s="34"/>
      <c r="Z336" s="34"/>
    </row>
    <row r="337" spans="1:26" ht="15.75" customHeight="1">
      <c r="A337" s="34"/>
      <c r="B337" s="34"/>
      <c r="C337" s="131"/>
      <c r="D337" s="131"/>
      <c r="E337" s="121"/>
      <c r="F337" s="131"/>
      <c r="G337" s="131"/>
      <c r="H337" s="131"/>
      <c r="I337" s="131"/>
      <c r="J337" s="131"/>
      <c r="K337" s="131"/>
      <c r="L337" s="131"/>
      <c r="M337" s="34"/>
      <c r="N337" s="34"/>
      <c r="O337" s="34"/>
      <c r="P337" s="34"/>
      <c r="Q337" s="34"/>
      <c r="R337" s="34"/>
      <c r="S337" s="34"/>
      <c r="T337" s="34"/>
      <c r="U337" s="34"/>
      <c r="V337" s="34"/>
      <c r="W337" s="34"/>
      <c r="X337" s="34"/>
      <c r="Y337" s="34"/>
      <c r="Z337" s="34"/>
    </row>
    <row r="338" spans="1:26" ht="15.75" customHeight="1">
      <c r="A338" s="34"/>
      <c r="B338" s="34"/>
      <c r="C338" s="131"/>
      <c r="D338" s="131"/>
      <c r="E338" s="121"/>
      <c r="F338" s="131"/>
      <c r="G338" s="131"/>
      <c r="H338" s="131"/>
      <c r="I338" s="131"/>
      <c r="J338" s="131"/>
      <c r="K338" s="131"/>
      <c r="L338" s="131"/>
      <c r="M338" s="34"/>
      <c r="N338" s="34"/>
      <c r="O338" s="34"/>
      <c r="P338" s="34"/>
      <c r="Q338" s="34"/>
      <c r="R338" s="34"/>
      <c r="S338" s="34"/>
      <c r="T338" s="34"/>
      <c r="U338" s="34"/>
      <c r="V338" s="34"/>
      <c r="W338" s="34"/>
      <c r="X338" s="34"/>
      <c r="Y338" s="34"/>
      <c r="Z338" s="34"/>
    </row>
    <row r="339" spans="1:26" ht="15.75" customHeight="1">
      <c r="A339" s="34"/>
      <c r="B339" s="34"/>
      <c r="C339" s="131"/>
      <c r="D339" s="131"/>
      <c r="E339" s="121"/>
      <c r="F339" s="131"/>
      <c r="G339" s="131"/>
      <c r="H339" s="131"/>
      <c r="I339" s="131"/>
      <c r="J339" s="131"/>
      <c r="K339" s="131"/>
      <c r="L339" s="131"/>
      <c r="M339" s="34"/>
      <c r="N339" s="34"/>
      <c r="O339" s="34"/>
      <c r="P339" s="34"/>
      <c r="Q339" s="34"/>
      <c r="R339" s="34"/>
      <c r="S339" s="34"/>
      <c r="T339" s="34"/>
      <c r="U339" s="34"/>
      <c r="V339" s="34"/>
      <c r="W339" s="34"/>
      <c r="X339" s="34"/>
      <c r="Y339" s="34"/>
      <c r="Z339" s="34"/>
    </row>
    <row r="340" spans="1:26" ht="15.75" customHeight="1">
      <c r="A340" s="34"/>
      <c r="B340" s="34"/>
      <c r="C340" s="131"/>
      <c r="D340" s="131"/>
      <c r="E340" s="121"/>
      <c r="F340" s="131"/>
      <c r="G340" s="131"/>
      <c r="H340" s="131"/>
      <c r="I340" s="131"/>
      <c r="J340" s="131"/>
      <c r="K340" s="131"/>
      <c r="L340" s="131"/>
      <c r="M340" s="34"/>
      <c r="N340" s="34"/>
      <c r="O340" s="34"/>
      <c r="P340" s="34"/>
      <c r="Q340" s="34"/>
      <c r="R340" s="34"/>
      <c r="S340" s="34"/>
      <c r="T340" s="34"/>
      <c r="U340" s="34"/>
      <c r="V340" s="34"/>
      <c r="W340" s="34"/>
      <c r="X340" s="34"/>
      <c r="Y340" s="34"/>
      <c r="Z340" s="34"/>
    </row>
    <row r="341" spans="1:26" ht="15.75" customHeight="1">
      <c r="A341" s="34"/>
      <c r="B341" s="34"/>
      <c r="C341" s="131"/>
      <c r="D341" s="131"/>
      <c r="E341" s="121"/>
      <c r="F341" s="131"/>
      <c r="G341" s="131"/>
      <c r="H341" s="131"/>
      <c r="I341" s="131"/>
      <c r="J341" s="131"/>
      <c r="K341" s="131"/>
      <c r="L341" s="131"/>
      <c r="M341" s="34"/>
      <c r="N341" s="34"/>
      <c r="O341" s="34"/>
      <c r="P341" s="34"/>
      <c r="Q341" s="34"/>
      <c r="R341" s="34"/>
      <c r="S341" s="34"/>
      <c r="T341" s="34"/>
      <c r="U341" s="34"/>
      <c r="V341" s="34"/>
      <c r="W341" s="34"/>
      <c r="X341" s="34"/>
      <c r="Y341" s="34"/>
      <c r="Z341" s="34"/>
    </row>
    <row r="342" spans="1:26" ht="15.75" customHeight="1">
      <c r="A342" s="34"/>
      <c r="B342" s="34"/>
      <c r="C342" s="131"/>
      <c r="D342" s="131"/>
      <c r="E342" s="121"/>
      <c r="F342" s="131"/>
      <c r="G342" s="131"/>
      <c r="H342" s="131"/>
      <c r="I342" s="131"/>
      <c r="J342" s="131"/>
      <c r="K342" s="131"/>
      <c r="L342" s="131"/>
      <c r="M342" s="34"/>
      <c r="N342" s="34"/>
      <c r="O342" s="34"/>
      <c r="P342" s="34"/>
      <c r="Q342" s="34"/>
      <c r="R342" s="34"/>
      <c r="S342" s="34"/>
      <c r="T342" s="34"/>
      <c r="U342" s="34"/>
      <c r="V342" s="34"/>
      <c r="W342" s="34"/>
      <c r="X342" s="34"/>
      <c r="Y342" s="34"/>
      <c r="Z342" s="34"/>
    </row>
    <row r="343" spans="1:26" ht="15.75" customHeight="1">
      <c r="A343" s="34"/>
      <c r="B343" s="34"/>
      <c r="C343" s="131"/>
      <c r="D343" s="131"/>
      <c r="E343" s="121"/>
      <c r="F343" s="131"/>
      <c r="G343" s="131"/>
      <c r="H343" s="131"/>
      <c r="I343" s="131"/>
      <c r="J343" s="131"/>
      <c r="K343" s="131"/>
      <c r="L343" s="131"/>
      <c r="M343" s="34"/>
      <c r="N343" s="34"/>
      <c r="O343" s="34"/>
      <c r="P343" s="34"/>
      <c r="Q343" s="34"/>
      <c r="R343" s="34"/>
      <c r="S343" s="34"/>
      <c r="T343" s="34"/>
      <c r="U343" s="34"/>
      <c r="V343" s="34"/>
      <c r="W343" s="34"/>
      <c r="X343" s="34"/>
      <c r="Y343" s="34"/>
      <c r="Z343" s="34"/>
    </row>
    <row r="344" spans="1:26" ht="15.75" customHeight="1">
      <c r="A344" s="34"/>
      <c r="B344" s="34"/>
      <c r="C344" s="131"/>
      <c r="D344" s="131"/>
      <c r="E344" s="121"/>
      <c r="F344" s="131"/>
      <c r="G344" s="131"/>
      <c r="H344" s="131"/>
      <c r="I344" s="131"/>
      <c r="J344" s="131"/>
      <c r="K344" s="131"/>
      <c r="L344" s="131"/>
      <c r="M344" s="34"/>
      <c r="N344" s="34"/>
      <c r="O344" s="34"/>
      <c r="P344" s="34"/>
      <c r="Q344" s="34"/>
      <c r="R344" s="34"/>
      <c r="S344" s="34"/>
      <c r="T344" s="34"/>
      <c r="U344" s="34"/>
      <c r="V344" s="34"/>
      <c r="W344" s="34"/>
      <c r="X344" s="34"/>
      <c r="Y344" s="34"/>
      <c r="Z344" s="34"/>
    </row>
    <row r="345" spans="1:26" ht="15.75" customHeight="1">
      <c r="A345" s="34"/>
      <c r="B345" s="34"/>
      <c r="C345" s="131"/>
      <c r="D345" s="131"/>
      <c r="E345" s="121"/>
      <c r="F345" s="131"/>
      <c r="G345" s="131"/>
      <c r="H345" s="131"/>
      <c r="I345" s="131"/>
      <c r="J345" s="131"/>
      <c r="K345" s="131"/>
      <c r="L345" s="131"/>
      <c r="M345" s="34"/>
      <c r="N345" s="34"/>
      <c r="O345" s="34"/>
      <c r="P345" s="34"/>
      <c r="Q345" s="34"/>
      <c r="R345" s="34"/>
      <c r="S345" s="34"/>
      <c r="T345" s="34"/>
      <c r="U345" s="34"/>
      <c r="V345" s="34"/>
      <c r="W345" s="34"/>
      <c r="X345" s="34"/>
      <c r="Y345" s="34"/>
      <c r="Z345" s="34"/>
    </row>
    <row r="346" spans="1:26" ht="15.75" customHeight="1">
      <c r="A346" s="34"/>
      <c r="B346" s="34"/>
      <c r="C346" s="131"/>
      <c r="D346" s="131"/>
      <c r="E346" s="121"/>
      <c r="F346" s="131"/>
      <c r="G346" s="131"/>
      <c r="H346" s="131"/>
      <c r="I346" s="131"/>
      <c r="J346" s="131"/>
      <c r="K346" s="131"/>
      <c r="L346" s="131"/>
      <c r="M346" s="34"/>
      <c r="N346" s="34"/>
      <c r="O346" s="34"/>
      <c r="P346" s="34"/>
      <c r="Q346" s="34"/>
      <c r="R346" s="34"/>
      <c r="S346" s="34"/>
      <c r="T346" s="34"/>
      <c r="U346" s="34"/>
      <c r="V346" s="34"/>
      <c r="W346" s="34"/>
      <c r="X346" s="34"/>
      <c r="Y346" s="34"/>
      <c r="Z346" s="34"/>
    </row>
    <row r="347" spans="1:26" ht="15.75" customHeight="1">
      <c r="A347" s="34"/>
      <c r="B347" s="34"/>
      <c r="C347" s="131"/>
      <c r="D347" s="131"/>
      <c r="E347" s="121"/>
      <c r="F347" s="131"/>
      <c r="G347" s="131"/>
      <c r="H347" s="131"/>
      <c r="I347" s="131"/>
      <c r="J347" s="131"/>
      <c r="K347" s="131"/>
      <c r="L347" s="131"/>
      <c r="M347" s="34"/>
      <c r="N347" s="34"/>
      <c r="O347" s="34"/>
      <c r="P347" s="34"/>
      <c r="Q347" s="34"/>
      <c r="R347" s="34"/>
      <c r="S347" s="34"/>
      <c r="T347" s="34"/>
      <c r="U347" s="34"/>
      <c r="V347" s="34"/>
      <c r="W347" s="34"/>
      <c r="X347" s="34"/>
      <c r="Y347" s="34"/>
      <c r="Z347" s="34"/>
    </row>
    <row r="348" spans="1:26" ht="15.75" customHeight="1">
      <c r="A348" s="34"/>
      <c r="B348" s="34"/>
      <c r="C348" s="131"/>
      <c r="D348" s="131"/>
      <c r="E348" s="121"/>
      <c r="F348" s="131"/>
      <c r="G348" s="131"/>
      <c r="H348" s="131"/>
      <c r="I348" s="131"/>
      <c r="J348" s="131"/>
      <c r="K348" s="131"/>
      <c r="L348" s="131"/>
      <c r="M348" s="34"/>
      <c r="N348" s="34"/>
      <c r="O348" s="34"/>
      <c r="P348" s="34"/>
      <c r="Q348" s="34"/>
      <c r="R348" s="34"/>
      <c r="S348" s="34"/>
      <c r="T348" s="34"/>
      <c r="U348" s="34"/>
      <c r="V348" s="34"/>
      <c r="W348" s="34"/>
      <c r="X348" s="34"/>
      <c r="Y348" s="34"/>
      <c r="Z348" s="34"/>
    </row>
    <row r="349" spans="1:26" ht="15.75" customHeight="1">
      <c r="A349" s="34"/>
      <c r="B349" s="34"/>
      <c r="C349" s="131"/>
      <c r="D349" s="131"/>
      <c r="E349" s="121"/>
      <c r="F349" s="131"/>
      <c r="G349" s="131"/>
      <c r="H349" s="131"/>
      <c r="I349" s="131"/>
      <c r="J349" s="131"/>
      <c r="K349" s="131"/>
      <c r="L349" s="131"/>
      <c r="M349" s="34"/>
      <c r="N349" s="34"/>
      <c r="O349" s="34"/>
      <c r="P349" s="34"/>
      <c r="Q349" s="34"/>
      <c r="R349" s="34"/>
      <c r="S349" s="34"/>
      <c r="T349" s="34"/>
      <c r="U349" s="34"/>
      <c r="V349" s="34"/>
      <c r="W349" s="34"/>
      <c r="X349" s="34"/>
      <c r="Y349" s="34"/>
      <c r="Z349" s="34"/>
    </row>
    <row r="350" spans="1:26" ht="15.75" customHeight="1">
      <c r="A350" s="34"/>
      <c r="B350" s="34"/>
      <c r="C350" s="131"/>
      <c r="D350" s="131"/>
      <c r="E350" s="121"/>
      <c r="F350" s="131"/>
      <c r="G350" s="131"/>
      <c r="H350" s="131"/>
      <c r="I350" s="131"/>
      <c r="J350" s="131"/>
      <c r="K350" s="131"/>
      <c r="L350" s="131"/>
      <c r="M350" s="34"/>
      <c r="N350" s="34"/>
      <c r="O350" s="34"/>
      <c r="P350" s="34"/>
      <c r="Q350" s="34"/>
      <c r="R350" s="34"/>
      <c r="S350" s="34"/>
      <c r="T350" s="34"/>
      <c r="U350" s="34"/>
      <c r="V350" s="34"/>
      <c r="W350" s="34"/>
      <c r="X350" s="34"/>
      <c r="Y350" s="34"/>
      <c r="Z350" s="34"/>
    </row>
    <row r="351" spans="1:26" ht="15.75" customHeight="1">
      <c r="A351" s="34"/>
      <c r="B351" s="34"/>
      <c r="C351" s="131"/>
      <c r="D351" s="131"/>
      <c r="E351" s="121"/>
      <c r="F351" s="131"/>
      <c r="G351" s="131"/>
      <c r="H351" s="131"/>
      <c r="I351" s="131"/>
      <c r="J351" s="131"/>
      <c r="K351" s="131"/>
      <c r="L351" s="131"/>
      <c r="M351" s="34"/>
      <c r="N351" s="34"/>
      <c r="O351" s="34"/>
      <c r="P351" s="34"/>
      <c r="Q351" s="34"/>
      <c r="R351" s="34"/>
      <c r="S351" s="34"/>
      <c r="T351" s="34"/>
      <c r="U351" s="34"/>
      <c r="V351" s="34"/>
      <c r="W351" s="34"/>
      <c r="X351" s="34"/>
      <c r="Y351" s="34"/>
      <c r="Z351" s="34"/>
    </row>
    <row r="352" spans="1:26" ht="15.75" customHeight="1">
      <c r="A352" s="34"/>
      <c r="B352" s="34"/>
      <c r="C352" s="131"/>
      <c r="D352" s="131"/>
      <c r="E352" s="121"/>
      <c r="F352" s="131"/>
      <c r="G352" s="131"/>
      <c r="H352" s="131"/>
      <c r="I352" s="131"/>
      <c r="J352" s="131"/>
      <c r="K352" s="131"/>
      <c r="L352" s="131"/>
      <c r="M352" s="34"/>
      <c r="N352" s="34"/>
      <c r="O352" s="34"/>
      <c r="P352" s="34"/>
      <c r="Q352" s="34"/>
      <c r="R352" s="34"/>
      <c r="S352" s="34"/>
      <c r="T352" s="34"/>
      <c r="U352" s="34"/>
      <c r="V352" s="34"/>
      <c r="W352" s="34"/>
      <c r="X352" s="34"/>
      <c r="Y352" s="34"/>
      <c r="Z352" s="34"/>
    </row>
    <row r="353" spans="1:26" ht="15.75" customHeight="1">
      <c r="A353" s="34"/>
      <c r="B353" s="34"/>
      <c r="C353" s="131"/>
      <c r="D353" s="131"/>
      <c r="E353" s="121"/>
      <c r="F353" s="131"/>
      <c r="G353" s="131"/>
      <c r="H353" s="131"/>
      <c r="I353" s="131"/>
      <c r="J353" s="131"/>
      <c r="K353" s="131"/>
      <c r="L353" s="131"/>
      <c r="M353" s="34"/>
      <c r="N353" s="34"/>
      <c r="O353" s="34"/>
      <c r="P353" s="34"/>
      <c r="Q353" s="34"/>
      <c r="R353" s="34"/>
      <c r="S353" s="34"/>
      <c r="T353" s="34"/>
      <c r="U353" s="34"/>
      <c r="V353" s="34"/>
      <c r="W353" s="34"/>
      <c r="X353" s="34"/>
      <c r="Y353" s="34"/>
      <c r="Z353" s="34"/>
    </row>
    <row r="354" spans="1:26" ht="15.75" customHeight="1">
      <c r="A354" s="34"/>
      <c r="B354" s="34"/>
      <c r="C354" s="131"/>
      <c r="D354" s="131"/>
      <c r="E354" s="121"/>
      <c r="F354" s="131"/>
      <c r="G354" s="131"/>
      <c r="H354" s="131"/>
      <c r="I354" s="131"/>
      <c r="J354" s="131"/>
      <c r="K354" s="131"/>
      <c r="L354" s="131"/>
      <c r="M354" s="34"/>
      <c r="N354" s="34"/>
      <c r="O354" s="34"/>
      <c r="P354" s="34"/>
      <c r="Q354" s="34"/>
      <c r="R354" s="34"/>
      <c r="S354" s="34"/>
      <c r="T354" s="34"/>
      <c r="U354" s="34"/>
      <c r="V354" s="34"/>
      <c r="W354" s="34"/>
      <c r="X354" s="34"/>
      <c r="Y354" s="34"/>
      <c r="Z354" s="34"/>
    </row>
    <row r="355" spans="1:26" ht="15.75" customHeight="1">
      <c r="A355" s="34"/>
      <c r="B355" s="34"/>
      <c r="C355" s="131"/>
      <c r="D355" s="131"/>
      <c r="E355" s="121"/>
      <c r="F355" s="131"/>
      <c r="G355" s="131"/>
      <c r="H355" s="131"/>
      <c r="I355" s="131"/>
      <c r="J355" s="131"/>
      <c r="K355" s="131"/>
      <c r="L355" s="131"/>
      <c r="M355" s="34"/>
      <c r="N355" s="34"/>
      <c r="O355" s="34"/>
      <c r="P355" s="34"/>
      <c r="Q355" s="34"/>
      <c r="R355" s="34"/>
      <c r="S355" s="34"/>
      <c r="T355" s="34"/>
      <c r="U355" s="34"/>
      <c r="V355" s="34"/>
      <c r="W355" s="34"/>
      <c r="X355" s="34"/>
      <c r="Y355" s="34"/>
      <c r="Z355" s="34"/>
    </row>
    <row r="356" spans="1:26" ht="15.75" customHeight="1">
      <c r="A356" s="34"/>
      <c r="B356" s="34"/>
      <c r="C356" s="131"/>
      <c r="D356" s="131"/>
      <c r="E356" s="121"/>
      <c r="F356" s="131"/>
      <c r="G356" s="131"/>
      <c r="H356" s="131"/>
      <c r="I356" s="131"/>
      <c r="J356" s="131"/>
      <c r="K356" s="131"/>
      <c r="L356" s="131"/>
      <c r="M356" s="34"/>
      <c r="N356" s="34"/>
      <c r="O356" s="34"/>
      <c r="P356" s="34"/>
      <c r="Q356" s="34"/>
      <c r="R356" s="34"/>
      <c r="S356" s="34"/>
      <c r="T356" s="34"/>
      <c r="U356" s="34"/>
      <c r="V356" s="34"/>
      <c r="W356" s="34"/>
      <c r="X356" s="34"/>
      <c r="Y356" s="34"/>
      <c r="Z356" s="34"/>
    </row>
    <row r="357" spans="1:26" ht="15.75" customHeight="1">
      <c r="A357" s="34"/>
      <c r="B357" s="34"/>
      <c r="C357" s="131"/>
      <c r="D357" s="131"/>
      <c r="E357" s="121"/>
      <c r="F357" s="131"/>
      <c r="G357" s="131"/>
      <c r="H357" s="131"/>
      <c r="I357" s="131"/>
      <c r="J357" s="131"/>
      <c r="K357" s="131"/>
      <c r="L357" s="131"/>
      <c r="M357" s="34"/>
      <c r="N357" s="34"/>
      <c r="O357" s="34"/>
      <c r="P357" s="34"/>
      <c r="Q357" s="34"/>
      <c r="R357" s="34"/>
      <c r="S357" s="34"/>
      <c r="T357" s="34"/>
      <c r="U357" s="34"/>
      <c r="V357" s="34"/>
      <c r="W357" s="34"/>
      <c r="X357" s="34"/>
      <c r="Y357" s="34"/>
      <c r="Z357" s="34"/>
    </row>
    <row r="358" spans="1:26" ht="15.75" customHeight="1">
      <c r="A358" s="34"/>
      <c r="B358" s="34"/>
      <c r="C358" s="131"/>
      <c r="D358" s="131"/>
      <c r="E358" s="121"/>
      <c r="F358" s="131"/>
      <c r="G358" s="131"/>
      <c r="H358" s="131"/>
      <c r="I358" s="131"/>
      <c r="J358" s="131"/>
      <c r="K358" s="131"/>
      <c r="L358" s="131"/>
      <c r="M358" s="34"/>
      <c r="N358" s="34"/>
      <c r="O358" s="34"/>
      <c r="P358" s="34"/>
      <c r="Q358" s="34"/>
      <c r="R358" s="34"/>
      <c r="S358" s="34"/>
      <c r="T358" s="34"/>
      <c r="U358" s="34"/>
      <c r="V358" s="34"/>
      <c r="W358" s="34"/>
      <c r="X358" s="34"/>
      <c r="Y358" s="34"/>
      <c r="Z358" s="34"/>
    </row>
    <row r="359" spans="1:26" ht="15.75" customHeight="1">
      <c r="A359" s="34"/>
      <c r="B359" s="34"/>
      <c r="C359" s="131"/>
      <c r="D359" s="131"/>
      <c r="E359" s="121"/>
      <c r="F359" s="131"/>
      <c r="G359" s="131"/>
      <c r="H359" s="131"/>
      <c r="I359" s="131"/>
      <c r="J359" s="131"/>
      <c r="K359" s="131"/>
      <c r="L359" s="131"/>
      <c r="M359" s="34"/>
      <c r="N359" s="34"/>
      <c r="O359" s="34"/>
      <c r="P359" s="34"/>
      <c r="Q359" s="34"/>
      <c r="R359" s="34"/>
      <c r="S359" s="34"/>
      <c r="T359" s="34"/>
      <c r="U359" s="34"/>
      <c r="V359" s="34"/>
      <c r="W359" s="34"/>
      <c r="X359" s="34"/>
      <c r="Y359" s="34"/>
      <c r="Z359" s="34"/>
    </row>
    <row r="360" spans="1:26" ht="15.75" customHeight="1">
      <c r="A360" s="34"/>
      <c r="B360" s="34"/>
      <c r="C360" s="131"/>
      <c r="D360" s="131"/>
      <c r="E360" s="121"/>
      <c r="F360" s="131"/>
      <c r="G360" s="131"/>
      <c r="H360" s="131"/>
      <c r="I360" s="131"/>
      <c r="J360" s="131"/>
      <c r="K360" s="131"/>
      <c r="L360" s="131"/>
      <c r="M360" s="34"/>
      <c r="N360" s="34"/>
      <c r="O360" s="34"/>
      <c r="P360" s="34"/>
      <c r="Q360" s="34"/>
      <c r="R360" s="34"/>
      <c r="S360" s="34"/>
      <c r="T360" s="34"/>
      <c r="U360" s="34"/>
      <c r="V360" s="34"/>
      <c r="W360" s="34"/>
      <c r="X360" s="34"/>
      <c r="Y360" s="34"/>
      <c r="Z360" s="34"/>
    </row>
    <row r="361" spans="1:26" ht="15.75" customHeight="1">
      <c r="A361" s="34"/>
      <c r="B361" s="34"/>
      <c r="C361" s="131"/>
      <c r="D361" s="131"/>
      <c r="E361" s="121"/>
      <c r="F361" s="131"/>
      <c r="G361" s="131"/>
      <c r="H361" s="131"/>
      <c r="I361" s="131"/>
      <c r="J361" s="131"/>
      <c r="K361" s="131"/>
      <c r="L361" s="131"/>
      <c r="M361" s="34"/>
      <c r="N361" s="34"/>
      <c r="O361" s="34"/>
      <c r="P361" s="34"/>
      <c r="Q361" s="34"/>
      <c r="R361" s="34"/>
      <c r="S361" s="34"/>
      <c r="T361" s="34"/>
      <c r="U361" s="34"/>
      <c r="V361" s="34"/>
      <c r="W361" s="34"/>
      <c r="X361" s="34"/>
      <c r="Y361" s="34"/>
      <c r="Z361" s="34"/>
    </row>
    <row r="362" spans="1:26" ht="15.75" customHeight="1">
      <c r="A362" s="34"/>
      <c r="B362" s="34"/>
      <c r="C362" s="131"/>
      <c r="D362" s="131"/>
      <c r="E362" s="121"/>
      <c r="F362" s="131"/>
      <c r="G362" s="131"/>
      <c r="H362" s="131"/>
      <c r="I362" s="131"/>
      <c r="J362" s="131"/>
      <c r="K362" s="131"/>
      <c r="L362" s="131"/>
      <c r="M362" s="34"/>
      <c r="N362" s="34"/>
      <c r="O362" s="34"/>
      <c r="P362" s="34"/>
      <c r="Q362" s="34"/>
      <c r="R362" s="34"/>
      <c r="S362" s="34"/>
      <c r="T362" s="34"/>
      <c r="U362" s="34"/>
      <c r="V362" s="34"/>
      <c r="W362" s="34"/>
      <c r="X362" s="34"/>
      <c r="Y362" s="34"/>
      <c r="Z362" s="34"/>
    </row>
    <row r="363" spans="1:26" ht="15.75" customHeight="1">
      <c r="A363" s="34"/>
      <c r="B363" s="34"/>
      <c r="C363" s="131"/>
      <c r="D363" s="131"/>
      <c r="E363" s="121"/>
      <c r="F363" s="131"/>
      <c r="G363" s="131"/>
      <c r="H363" s="131"/>
      <c r="I363" s="131"/>
      <c r="J363" s="131"/>
      <c r="K363" s="131"/>
      <c r="L363" s="131"/>
      <c r="M363" s="34"/>
      <c r="N363" s="34"/>
      <c r="O363" s="34"/>
      <c r="P363" s="34"/>
      <c r="Q363" s="34"/>
      <c r="R363" s="34"/>
      <c r="S363" s="34"/>
      <c r="T363" s="34"/>
      <c r="U363" s="34"/>
      <c r="V363" s="34"/>
      <c r="W363" s="34"/>
      <c r="X363" s="34"/>
      <c r="Y363" s="34"/>
      <c r="Z363" s="34"/>
    </row>
    <row r="364" spans="1:26" ht="15.75" customHeight="1">
      <c r="A364" s="34"/>
      <c r="B364" s="34"/>
      <c r="C364" s="131"/>
      <c r="D364" s="131"/>
      <c r="E364" s="121"/>
      <c r="F364" s="131"/>
      <c r="G364" s="131"/>
      <c r="H364" s="131"/>
      <c r="I364" s="131"/>
      <c r="J364" s="131"/>
      <c r="K364" s="131"/>
      <c r="L364" s="131"/>
      <c r="M364" s="34"/>
      <c r="N364" s="34"/>
      <c r="O364" s="34"/>
      <c r="P364" s="34"/>
      <c r="Q364" s="34"/>
      <c r="R364" s="34"/>
      <c r="S364" s="34"/>
      <c r="T364" s="34"/>
      <c r="U364" s="34"/>
      <c r="V364" s="34"/>
      <c r="W364" s="34"/>
      <c r="X364" s="34"/>
      <c r="Y364" s="34"/>
      <c r="Z364" s="34"/>
    </row>
    <row r="365" spans="1:26" ht="15.75" customHeight="1">
      <c r="A365" s="34"/>
      <c r="B365" s="34"/>
      <c r="C365" s="131"/>
      <c r="D365" s="131"/>
      <c r="E365" s="121"/>
      <c r="F365" s="131"/>
      <c r="G365" s="131"/>
      <c r="H365" s="131"/>
      <c r="I365" s="131"/>
      <c r="J365" s="131"/>
      <c r="K365" s="131"/>
      <c r="L365" s="131"/>
      <c r="M365" s="34"/>
      <c r="N365" s="34"/>
      <c r="O365" s="34"/>
      <c r="P365" s="34"/>
      <c r="Q365" s="34"/>
      <c r="R365" s="34"/>
      <c r="S365" s="34"/>
      <c r="T365" s="34"/>
      <c r="U365" s="34"/>
      <c r="V365" s="34"/>
      <c r="W365" s="34"/>
      <c r="X365" s="34"/>
      <c r="Y365" s="34"/>
      <c r="Z365" s="34"/>
    </row>
    <row r="366" spans="1:26" ht="15.75" customHeight="1">
      <c r="A366" s="34"/>
      <c r="B366" s="34"/>
      <c r="C366" s="131"/>
      <c r="D366" s="131"/>
      <c r="E366" s="121"/>
      <c r="F366" s="131"/>
      <c r="G366" s="131"/>
      <c r="H366" s="131"/>
      <c r="I366" s="131"/>
      <c r="J366" s="131"/>
      <c r="K366" s="131"/>
      <c r="L366" s="131"/>
      <c r="M366" s="34"/>
      <c r="N366" s="34"/>
      <c r="O366" s="34"/>
      <c r="P366" s="34"/>
      <c r="Q366" s="34"/>
      <c r="R366" s="34"/>
      <c r="S366" s="34"/>
      <c r="T366" s="34"/>
      <c r="U366" s="34"/>
      <c r="V366" s="34"/>
      <c r="W366" s="34"/>
      <c r="X366" s="34"/>
      <c r="Y366" s="34"/>
      <c r="Z366" s="34"/>
    </row>
    <row r="367" spans="1:26" ht="15.75" customHeight="1">
      <c r="A367" s="34"/>
      <c r="B367" s="34"/>
      <c r="C367" s="131"/>
      <c r="D367" s="131"/>
      <c r="E367" s="121"/>
      <c r="F367" s="131"/>
      <c r="G367" s="131"/>
      <c r="H367" s="131"/>
      <c r="I367" s="131"/>
      <c r="J367" s="131"/>
      <c r="K367" s="131"/>
      <c r="L367" s="131"/>
      <c r="M367" s="34"/>
      <c r="N367" s="34"/>
      <c r="O367" s="34"/>
      <c r="P367" s="34"/>
      <c r="Q367" s="34"/>
      <c r="R367" s="34"/>
      <c r="S367" s="34"/>
      <c r="T367" s="34"/>
      <c r="U367" s="34"/>
      <c r="V367" s="34"/>
      <c r="W367" s="34"/>
      <c r="X367" s="34"/>
      <c r="Y367" s="34"/>
      <c r="Z367" s="34"/>
    </row>
    <row r="368" spans="1:26" ht="15.75" customHeight="1">
      <c r="A368" s="34"/>
      <c r="B368" s="34"/>
      <c r="C368" s="131"/>
      <c r="D368" s="131"/>
      <c r="E368" s="121"/>
      <c r="F368" s="131"/>
      <c r="G368" s="131"/>
      <c r="H368" s="131"/>
      <c r="I368" s="131"/>
      <c r="J368" s="131"/>
      <c r="K368" s="131"/>
      <c r="L368" s="131"/>
      <c r="M368" s="34"/>
      <c r="N368" s="34"/>
      <c r="O368" s="34"/>
      <c r="P368" s="34"/>
      <c r="Q368" s="34"/>
      <c r="R368" s="34"/>
      <c r="S368" s="34"/>
      <c r="T368" s="34"/>
      <c r="U368" s="34"/>
      <c r="V368" s="34"/>
      <c r="W368" s="34"/>
      <c r="X368" s="34"/>
      <c r="Y368" s="34"/>
      <c r="Z368" s="34"/>
    </row>
    <row r="369" spans="1:26" ht="15.75" customHeight="1">
      <c r="A369" s="34"/>
      <c r="B369" s="34"/>
      <c r="C369" s="131"/>
      <c r="D369" s="131"/>
      <c r="E369" s="121"/>
      <c r="F369" s="131"/>
      <c r="G369" s="131"/>
      <c r="H369" s="131"/>
      <c r="I369" s="131"/>
      <c r="J369" s="131"/>
      <c r="K369" s="131"/>
      <c r="L369" s="131"/>
      <c r="M369" s="34"/>
      <c r="N369" s="34"/>
      <c r="O369" s="34"/>
      <c r="P369" s="34"/>
      <c r="Q369" s="34"/>
      <c r="R369" s="34"/>
      <c r="S369" s="34"/>
      <c r="T369" s="34"/>
      <c r="U369" s="34"/>
      <c r="V369" s="34"/>
      <c r="W369" s="34"/>
      <c r="X369" s="34"/>
      <c r="Y369" s="34"/>
      <c r="Z369" s="34"/>
    </row>
    <row r="370" spans="1:26" ht="15.75" customHeight="1">
      <c r="A370" s="34"/>
      <c r="B370" s="34"/>
      <c r="C370" s="131"/>
      <c r="D370" s="131"/>
      <c r="E370" s="121"/>
      <c r="F370" s="131"/>
      <c r="G370" s="131"/>
      <c r="H370" s="131"/>
      <c r="I370" s="131"/>
      <c r="J370" s="131"/>
      <c r="K370" s="131"/>
      <c r="L370" s="131"/>
      <c r="M370" s="34"/>
      <c r="N370" s="34"/>
      <c r="O370" s="34"/>
      <c r="P370" s="34"/>
      <c r="Q370" s="34"/>
      <c r="R370" s="34"/>
      <c r="S370" s="34"/>
      <c r="T370" s="34"/>
      <c r="U370" s="34"/>
      <c r="V370" s="34"/>
      <c r="W370" s="34"/>
      <c r="X370" s="34"/>
      <c r="Y370" s="34"/>
      <c r="Z370" s="34"/>
    </row>
    <row r="371" spans="1:26" ht="15.75" customHeight="1">
      <c r="A371" s="34"/>
      <c r="B371" s="34"/>
      <c r="C371" s="131"/>
      <c r="D371" s="131"/>
      <c r="E371" s="121"/>
      <c r="F371" s="131"/>
      <c r="G371" s="131"/>
      <c r="H371" s="131"/>
      <c r="I371" s="131"/>
      <c r="J371" s="131"/>
      <c r="K371" s="131"/>
      <c r="L371" s="131"/>
      <c r="M371" s="34"/>
      <c r="N371" s="34"/>
      <c r="O371" s="34"/>
      <c r="P371" s="34"/>
      <c r="Q371" s="34"/>
      <c r="R371" s="34"/>
      <c r="S371" s="34"/>
      <c r="T371" s="34"/>
      <c r="U371" s="34"/>
      <c r="V371" s="34"/>
      <c r="W371" s="34"/>
      <c r="X371" s="34"/>
      <c r="Y371" s="34"/>
      <c r="Z371" s="34"/>
    </row>
    <row r="372" spans="1:26" ht="15.75" customHeight="1">
      <c r="A372" s="34"/>
      <c r="B372" s="34"/>
      <c r="C372" s="131"/>
      <c r="D372" s="131"/>
      <c r="E372" s="121"/>
      <c r="F372" s="131"/>
      <c r="G372" s="131"/>
      <c r="H372" s="131"/>
      <c r="I372" s="131"/>
      <c r="J372" s="131"/>
      <c r="K372" s="131"/>
      <c r="L372" s="131"/>
      <c r="M372" s="34"/>
      <c r="N372" s="34"/>
      <c r="O372" s="34"/>
      <c r="P372" s="34"/>
      <c r="Q372" s="34"/>
      <c r="R372" s="34"/>
      <c r="S372" s="34"/>
      <c r="T372" s="34"/>
      <c r="U372" s="34"/>
      <c r="V372" s="34"/>
      <c r="W372" s="34"/>
      <c r="X372" s="34"/>
      <c r="Y372" s="34"/>
      <c r="Z372" s="34"/>
    </row>
    <row r="373" spans="1:26" ht="15.75" customHeight="1">
      <c r="A373" s="34"/>
      <c r="B373" s="34"/>
      <c r="C373" s="131"/>
      <c r="D373" s="131"/>
      <c r="E373" s="121"/>
      <c r="F373" s="131"/>
      <c r="G373" s="131"/>
      <c r="H373" s="131"/>
      <c r="I373" s="131"/>
      <c r="J373" s="131"/>
      <c r="K373" s="131"/>
      <c r="L373" s="131"/>
      <c r="M373" s="34"/>
      <c r="N373" s="34"/>
      <c r="O373" s="34"/>
      <c r="P373" s="34"/>
      <c r="Q373" s="34"/>
      <c r="R373" s="34"/>
      <c r="S373" s="34"/>
      <c r="T373" s="34"/>
      <c r="U373" s="34"/>
      <c r="V373" s="34"/>
      <c r="W373" s="34"/>
      <c r="X373" s="34"/>
      <c r="Y373" s="34"/>
      <c r="Z373" s="34"/>
    </row>
    <row r="374" spans="1:26" ht="15.75" customHeight="1">
      <c r="A374" s="34"/>
      <c r="B374" s="34"/>
      <c r="C374" s="131"/>
      <c r="D374" s="131"/>
      <c r="E374" s="121"/>
      <c r="F374" s="131"/>
      <c r="G374" s="131"/>
      <c r="H374" s="131"/>
      <c r="I374" s="131"/>
      <c r="J374" s="131"/>
      <c r="K374" s="131"/>
      <c r="L374" s="131"/>
      <c r="M374" s="34"/>
      <c r="N374" s="34"/>
      <c r="O374" s="34"/>
      <c r="P374" s="34"/>
      <c r="Q374" s="34"/>
      <c r="R374" s="34"/>
      <c r="S374" s="34"/>
      <c r="T374" s="34"/>
      <c r="U374" s="34"/>
      <c r="V374" s="34"/>
      <c r="W374" s="34"/>
      <c r="X374" s="34"/>
      <c r="Y374" s="34"/>
      <c r="Z374" s="34"/>
    </row>
    <row r="375" spans="1:26" ht="15.75" customHeight="1">
      <c r="A375" s="34"/>
      <c r="B375" s="34"/>
      <c r="C375" s="131"/>
      <c r="D375" s="131"/>
      <c r="E375" s="121"/>
      <c r="F375" s="131"/>
      <c r="G375" s="131"/>
      <c r="H375" s="131"/>
      <c r="I375" s="131"/>
      <c r="J375" s="131"/>
      <c r="K375" s="131"/>
      <c r="L375" s="131"/>
      <c r="M375" s="34"/>
      <c r="N375" s="34"/>
      <c r="O375" s="34"/>
      <c r="P375" s="34"/>
      <c r="Q375" s="34"/>
      <c r="R375" s="34"/>
      <c r="S375" s="34"/>
      <c r="T375" s="34"/>
      <c r="U375" s="34"/>
      <c r="V375" s="34"/>
      <c r="W375" s="34"/>
      <c r="X375" s="34"/>
      <c r="Y375" s="34"/>
      <c r="Z375" s="34"/>
    </row>
    <row r="376" spans="1:26" ht="15.75" customHeight="1">
      <c r="A376" s="34"/>
      <c r="B376" s="34"/>
      <c r="C376" s="131"/>
      <c r="D376" s="131"/>
      <c r="E376" s="121"/>
      <c r="F376" s="131"/>
      <c r="G376" s="131"/>
      <c r="H376" s="131"/>
      <c r="I376" s="131"/>
      <c r="J376" s="131"/>
      <c r="K376" s="131"/>
      <c r="L376" s="131"/>
      <c r="M376" s="34"/>
      <c r="N376" s="34"/>
      <c r="O376" s="34"/>
      <c r="P376" s="34"/>
      <c r="Q376" s="34"/>
      <c r="R376" s="34"/>
      <c r="S376" s="34"/>
      <c r="T376" s="34"/>
      <c r="U376" s="34"/>
      <c r="V376" s="34"/>
      <c r="W376" s="34"/>
      <c r="X376" s="34"/>
      <c r="Y376" s="34"/>
      <c r="Z376" s="34"/>
    </row>
    <row r="377" spans="1:26" ht="15.75" customHeight="1">
      <c r="A377" s="34"/>
      <c r="B377" s="34"/>
      <c r="C377" s="131"/>
      <c r="D377" s="131"/>
      <c r="E377" s="121"/>
      <c r="F377" s="131"/>
      <c r="G377" s="131"/>
      <c r="H377" s="131"/>
      <c r="I377" s="131"/>
      <c r="J377" s="131"/>
      <c r="K377" s="131"/>
      <c r="L377" s="131"/>
      <c r="M377" s="34"/>
      <c r="N377" s="34"/>
      <c r="O377" s="34"/>
      <c r="P377" s="34"/>
      <c r="Q377" s="34"/>
      <c r="R377" s="34"/>
      <c r="S377" s="34"/>
      <c r="T377" s="34"/>
      <c r="U377" s="34"/>
      <c r="V377" s="34"/>
      <c r="W377" s="34"/>
      <c r="X377" s="34"/>
      <c r="Y377" s="34"/>
      <c r="Z377" s="34"/>
    </row>
    <row r="378" spans="1:26" ht="15.75" customHeight="1">
      <c r="A378" s="34"/>
      <c r="B378" s="34"/>
      <c r="C378" s="131"/>
      <c r="D378" s="131"/>
      <c r="E378" s="121"/>
      <c r="F378" s="131"/>
      <c r="G378" s="131"/>
      <c r="H378" s="131"/>
      <c r="I378" s="131"/>
      <c r="J378" s="131"/>
      <c r="K378" s="131"/>
      <c r="L378" s="131"/>
      <c r="M378" s="34"/>
      <c r="N378" s="34"/>
      <c r="O378" s="34"/>
      <c r="P378" s="34"/>
      <c r="Q378" s="34"/>
      <c r="R378" s="34"/>
      <c r="S378" s="34"/>
      <c r="T378" s="34"/>
      <c r="U378" s="34"/>
      <c r="V378" s="34"/>
      <c r="W378" s="34"/>
      <c r="X378" s="34"/>
      <c r="Y378" s="34"/>
      <c r="Z378" s="34"/>
    </row>
    <row r="379" spans="1:26" ht="15.75" customHeight="1">
      <c r="A379" s="34"/>
      <c r="B379" s="34"/>
      <c r="C379" s="131"/>
      <c r="D379" s="131"/>
      <c r="E379" s="121"/>
      <c r="F379" s="131"/>
      <c r="G379" s="131"/>
      <c r="H379" s="131"/>
      <c r="I379" s="131"/>
      <c r="J379" s="131"/>
      <c r="K379" s="131"/>
      <c r="L379" s="131"/>
      <c r="M379" s="34"/>
      <c r="N379" s="34"/>
      <c r="O379" s="34"/>
      <c r="P379" s="34"/>
      <c r="Q379" s="34"/>
      <c r="R379" s="34"/>
      <c r="S379" s="34"/>
      <c r="T379" s="34"/>
      <c r="U379" s="34"/>
      <c r="V379" s="34"/>
      <c r="W379" s="34"/>
      <c r="X379" s="34"/>
      <c r="Y379" s="34"/>
      <c r="Z379" s="34"/>
    </row>
    <row r="380" spans="1:26" ht="15.75" customHeight="1">
      <c r="A380" s="34"/>
      <c r="B380" s="34"/>
      <c r="C380" s="131"/>
      <c r="D380" s="131"/>
      <c r="E380" s="121"/>
      <c r="F380" s="131"/>
      <c r="G380" s="131"/>
      <c r="H380" s="131"/>
      <c r="I380" s="131"/>
      <c r="J380" s="131"/>
      <c r="K380" s="131"/>
      <c r="L380" s="131"/>
      <c r="M380" s="34"/>
      <c r="N380" s="34"/>
      <c r="O380" s="34"/>
      <c r="P380" s="34"/>
      <c r="Q380" s="34"/>
      <c r="R380" s="34"/>
      <c r="S380" s="34"/>
      <c r="T380" s="34"/>
      <c r="U380" s="34"/>
      <c r="V380" s="34"/>
      <c r="W380" s="34"/>
      <c r="X380" s="34"/>
      <c r="Y380" s="34"/>
      <c r="Z380" s="34"/>
    </row>
    <row r="381" spans="1:26" ht="15.75" customHeight="1">
      <c r="A381" s="34"/>
      <c r="B381" s="34"/>
      <c r="C381" s="131"/>
      <c r="D381" s="131"/>
      <c r="E381" s="121"/>
      <c r="F381" s="131"/>
      <c r="G381" s="131"/>
      <c r="H381" s="131"/>
      <c r="I381" s="131"/>
      <c r="J381" s="131"/>
      <c r="K381" s="131"/>
      <c r="L381" s="131"/>
      <c r="M381" s="34"/>
      <c r="N381" s="34"/>
      <c r="O381" s="34"/>
      <c r="P381" s="34"/>
      <c r="Q381" s="34"/>
      <c r="R381" s="34"/>
      <c r="S381" s="34"/>
      <c r="T381" s="34"/>
      <c r="U381" s="34"/>
      <c r="V381" s="34"/>
      <c r="W381" s="34"/>
      <c r="X381" s="34"/>
      <c r="Y381" s="34"/>
      <c r="Z381" s="34"/>
    </row>
    <row r="382" spans="1:26" ht="15.75" customHeight="1">
      <c r="A382" s="34"/>
      <c r="B382" s="34"/>
      <c r="C382" s="131"/>
      <c r="D382" s="131"/>
      <c r="E382" s="121"/>
      <c r="F382" s="131"/>
      <c r="G382" s="131"/>
      <c r="H382" s="131"/>
      <c r="I382" s="131"/>
      <c r="J382" s="131"/>
      <c r="K382" s="131"/>
      <c r="L382" s="131"/>
      <c r="M382" s="34"/>
      <c r="N382" s="34"/>
      <c r="O382" s="34"/>
      <c r="P382" s="34"/>
      <c r="Q382" s="34"/>
      <c r="R382" s="34"/>
      <c r="S382" s="34"/>
      <c r="T382" s="34"/>
      <c r="U382" s="34"/>
      <c r="V382" s="34"/>
      <c r="W382" s="34"/>
      <c r="X382" s="34"/>
      <c r="Y382" s="34"/>
      <c r="Z382" s="34"/>
    </row>
    <row r="383" spans="1:26" ht="15.75" customHeight="1">
      <c r="A383" s="34"/>
      <c r="B383" s="34"/>
      <c r="C383" s="131"/>
      <c r="D383" s="131"/>
      <c r="E383" s="121"/>
      <c r="F383" s="131"/>
      <c r="G383" s="131"/>
      <c r="H383" s="131"/>
      <c r="I383" s="131"/>
      <c r="J383" s="131"/>
      <c r="K383" s="131"/>
      <c r="L383" s="131"/>
      <c r="M383" s="34"/>
      <c r="N383" s="34"/>
      <c r="O383" s="34"/>
      <c r="P383" s="34"/>
      <c r="Q383" s="34"/>
      <c r="R383" s="34"/>
      <c r="S383" s="34"/>
      <c r="T383" s="34"/>
      <c r="U383" s="34"/>
      <c r="V383" s="34"/>
      <c r="W383" s="34"/>
      <c r="X383" s="34"/>
      <c r="Y383" s="34"/>
      <c r="Z383" s="34"/>
    </row>
    <row r="384" spans="1:26" ht="15.75" customHeight="1">
      <c r="A384" s="34"/>
      <c r="B384" s="34"/>
      <c r="C384" s="131"/>
      <c r="D384" s="131"/>
      <c r="E384" s="121"/>
      <c r="F384" s="131"/>
      <c r="G384" s="131"/>
      <c r="H384" s="131"/>
      <c r="I384" s="131"/>
      <c r="J384" s="131"/>
      <c r="K384" s="131"/>
      <c r="L384" s="131"/>
      <c r="M384" s="34"/>
      <c r="N384" s="34"/>
      <c r="O384" s="34"/>
      <c r="P384" s="34"/>
      <c r="Q384" s="34"/>
      <c r="R384" s="34"/>
      <c r="S384" s="34"/>
      <c r="T384" s="34"/>
      <c r="U384" s="34"/>
      <c r="V384" s="34"/>
      <c r="W384" s="34"/>
      <c r="X384" s="34"/>
      <c r="Y384" s="34"/>
      <c r="Z384" s="34"/>
    </row>
    <row r="385" spans="1:26" ht="15.75" customHeight="1">
      <c r="A385" s="34"/>
      <c r="B385" s="34"/>
      <c r="C385" s="131"/>
      <c r="D385" s="131"/>
      <c r="E385" s="121"/>
      <c r="F385" s="131"/>
      <c r="G385" s="131"/>
      <c r="H385" s="131"/>
      <c r="I385" s="131"/>
      <c r="J385" s="131"/>
      <c r="K385" s="131"/>
      <c r="L385" s="131"/>
      <c r="M385" s="34"/>
      <c r="N385" s="34"/>
      <c r="O385" s="34"/>
      <c r="P385" s="34"/>
      <c r="Q385" s="34"/>
      <c r="R385" s="34"/>
      <c r="S385" s="34"/>
      <c r="T385" s="34"/>
      <c r="U385" s="34"/>
      <c r="V385" s="34"/>
      <c r="W385" s="34"/>
      <c r="X385" s="34"/>
      <c r="Y385" s="34"/>
      <c r="Z385" s="34"/>
    </row>
    <row r="386" spans="1:26" ht="15.75" customHeight="1">
      <c r="A386" s="34"/>
      <c r="B386" s="34"/>
      <c r="C386" s="131"/>
      <c r="D386" s="131"/>
      <c r="E386" s="121"/>
      <c r="F386" s="131"/>
      <c r="G386" s="131"/>
      <c r="H386" s="131"/>
      <c r="I386" s="131"/>
      <c r="J386" s="131"/>
      <c r="K386" s="131"/>
      <c r="L386" s="131"/>
      <c r="M386" s="34"/>
      <c r="N386" s="34"/>
      <c r="O386" s="34"/>
      <c r="P386" s="34"/>
      <c r="Q386" s="34"/>
      <c r="R386" s="34"/>
      <c r="S386" s="34"/>
      <c r="T386" s="34"/>
      <c r="U386" s="34"/>
      <c r="V386" s="34"/>
      <c r="W386" s="34"/>
      <c r="X386" s="34"/>
      <c r="Y386" s="34"/>
      <c r="Z386" s="34"/>
    </row>
    <row r="387" spans="1:26" ht="15.75" customHeight="1">
      <c r="A387" s="34"/>
      <c r="B387" s="34"/>
      <c r="C387" s="131"/>
      <c r="D387" s="131"/>
      <c r="E387" s="121"/>
      <c r="F387" s="131"/>
      <c r="G387" s="131"/>
      <c r="H387" s="131"/>
      <c r="I387" s="131"/>
      <c r="J387" s="131"/>
      <c r="K387" s="131"/>
      <c r="L387" s="131"/>
      <c r="M387" s="34"/>
      <c r="N387" s="34"/>
      <c r="O387" s="34"/>
      <c r="P387" s="34"/>
      <c r="Q387" s="34"/>
      <c r="R387" s="34"/>
      <c r="S387" s="34"/>
      <c r="T387" s="34"/>
      <c r="U387" s="34"/>
      <c r="V387" s="34"/>
      <c r="W387" s="34"/>
      <c r="X387" s="34"/>
      <c r="Y387" s="34"/>
      <c r="Z387" s="34"/>
    </row>
    <row r="388" spans="1:26" ht="15.75" customHeight="1">
      <c r="A388" s="34"/>
      <c r="B388" s="34"/>
      <c r="C388" s="131"/>
      <c r="D388" s="131"/>
      <c r="E388" s="121"/>
      <c r="F388" s="131"/>
      <c r="G388" s="131"/>
      <c r="H388" s="131"/>
      <c r="I388" s="131"/>
      <c r="J388" s="131"/>
      <c r="K388" s="131"/>
      <c r="L388" s="131"/>
      <c r="M388" s="34"/>
      <c r="N388" s="34"/>
      <c r="O388" s="34"/>
      <c r="P388" s="34"/>
      <c r="Q388" s="34"/>
      <c r="R388" s="34"/>
      <c r="S388" s="34"/>
      <c r="T388" s="34"/>
      <c r="U388" s="34"/>
      <c r="V388" s="34"/>
      <c r="W388" s="34"/>
      <c r="X388" s="34"/>
      <c r="Y388" s="34"/>
      <c r="Z388" s="34"/>
    </row>
    <row r="389" spans="1:26" ht="15.75" customHeight="1">
      <c r="A389" s="34"/>
      <c r="B389" s="34"/>
      <c r="C389" s="131"/>
      <c r="D389" s="131"/>
      <c r="E389" s="121"/>
      <c r="F389" s="131"/>
      <c r="G389" s="131"/>
      <c r="H389" s="131"/>
      <c r="I389" s="131"/>
      <c r="J389" s="131"/>
      <c r="K389" s="131"/>
      <c r="L389" s="131"/>
      <c r="M389" s="34"/>
      <c r="N389" s="34"/>
      <c r="O389" s="34"/>
      <c r="P389" s="34"/>
      <c r="Q389" s="34"/>
      <c r="R389" s="34"/>
      <c r="S389" s="34"/>
      <c r="T389" s="34"/>
      <c r="U389" s="34"/>
      <c r="V389" s="34"/>
      <c r="W389" s="34"/>
      <c r="X389" s="34"/>
      <c r="Y389" s="34"/>
      <c r="Z389" s="34"/>
    </row>
    <row r="390" spans="1:26" ht="15.75" customHeight="1">
      <c r="A390" s="34"/>
      <c r="B390" s="34"/>
      <c r="C390" s="131"/>
      <c r="D390" s="131"/>
      <c r="E390" s="121"/>
      <c r="F390" s="131"/>
      <c r="G390" s="131"/>
      <c r="H390" s="131"/>
      <c r="I390" s="131"/>
      <c r="J390" s="131"/>
      <c r="K390" s="131"/>
      <c r="L390" s="131"/>
      <c r="M390" s="34"/>
      <c r="N390" s="34"/>
      <c r="O390" s="34"/>
      <c r="P390" s="34"/>
      <c r="Q390" s="34"/>
      <c r="R390" s="34"/>
      <c r="S390" s="34"/>
      <c r="T390" s="34"/>
      <c r="U390" s="34"/>
      <c r="V390" s="34"/>
      <c r="W390" s="34"/>
      <c r="X390" s="34"/>
      <c r="Y390" s="34"/>
      <c r="Z390" s="34"/>
    </row>
    <row r="391" spans="1:26" ht="15.75" customHeight="1">
      <c r="A391" s="34"/>
      <c r="B391" s="34"/>
      <c r="C391" s="131"/>
      <c r="D391" s="131"/>
      <c r="E391" s="121"/>
      <c r="F391" s="131"/>
      <c r="G391" s="131"/>
      <c r="H391" s="131"/>
      <c r="I391" s="131"/>
      <c r="J391" s="131"/>
      <c r="K391" s="131"/>
      <c r="L391" s="131"/>
      <c r="M391" s="34"/>
      <c r="N391" s="34"/>
      <c r="O391" s="34"/>
      <c r="P391" s="34"/>
      <c r="Q391" s="34"/>
      <c r="R391" s="34"/>
      <c r="S391" s="34"/>
      <c r="T391" s="34"/>
      <c r="U391" s="34"/>
      <c r="V391" s="34"/>
      <c r="W391" s="34"/>
      <c r="X391" s="34"/>
      <c r="Y391" s="34"/>
      <c r="Z391" s="34"/>
    </row>
    <row r="392" spans="1:26" ht="15.75" customHeight="1">
      <c r="A392" s="34"/>
      <c r="B392" s="34"/>
      <c r="C392" s="131"/>
      <c r="D392" s="131"/>
      <c r="E392" s="121"/>
      <c r="F392" s="131"/>
      <c r="G392" s="131"/>
      <c r="H392" s="131"/>
      <c r="I392" s="131"/>
      <c r="J392" s="131"/>
      <c r="K392" s="131"/>
      <c r="L392" s="131"/>
      <c r="M392" s="34"/>
      <c r="N392" s="34"/>
      <c r="O392" s="34"/>
      <c r="P392" s="34"/>
      <c r="Q392" s="34"/>
      <c r="R392" s="34"/>
      <c r="S392" s="34"/>
      <c r="T392" s="34"/>
      <c r="U392" s="34"/>
      <c r="V392" s="34"/>
      <c r="W392" s="34"/>
      <c r="X392" s="34"/>
      <c r="Y392" s="34"/>
      <c r="Z392" s="34"/>
    </row>
    <row r="393" spans="1:26" ht="15.75" customHeight="1">
      <c r="A393" s="34"/>
      <c r="B393" s="34"/>
      <c r="C393" s="131"/>
      <c r="D393" s="131"/>
      <c r="E393" s="121"/>
      <c r="F393" s="131"/>
      <c r="G393" s="131"/>
      <c r="H393" s="131"/>
      <c r="I393" s="131"/>
      <c r="J393" s="131"/>
      <c r="K393" s="131"/>
      <c r="L393" s="131"/>
      <c r="M393" s="34"/>
      <c r="N393" s="34"/>
      <c r="O393" s="34"/>
      <c r="P393" s="34"/>
      <c r="Q393" s="34"/>
      <c r="R393" s="34"/>
      <c r="S393" s="34"/>
      <c r="T393" s="34"/>
      <c r="U393" s="34"/>
      <c r="V393" s="34"/>
      <c r="W393" s="34"/>
      <c r="X393" s="34"/>
      <c r="Y393" s="34"/>
      <c r="Z393" s="34"/>
    </row>
    <row r="394" spans="1:26" ht="15.75" customHeight="1">
      <c r="A394" s="34"/>
      <c r="B394" s="34"/>
      <c r="C394" s="131"/>
      <c r="D394" s="131"/>
      <c r="E394" s="121"/>
      <c r="F394" s="131"/>
      <c r="G394" s="131"/>
      <c r="H394" s="131"/>
      <c r="I394" s="131"/>
      <c r="J394" s="131"/>
      <c r="K394" s="131"/>
      <c r="L394" s="131"/>
      <c r="M394" s="34"/>
      <c r="N394" s="34"/>
      <c r="O394" s="34"/>
      <c r="P394" s="34"/>
      <c r="Q394" s="34"/>
      <c r="R394" s="34"/>
      <c r="S394" s="34"/>
      <c r="T394" s="34"/>
      <c r="U394" s="34"/>
      <c r="V394" s="34"/>
      <c r="W394" s="34"/>
      <c r="X394" s="34"/>
      <c r="Y394" s="34"/>
      <c r="Z394" s="34"/>
    </row>
    <row r="395" spans="1:26" ht="15.75" customHeight="1">
      <c r="A395" s="34"/>
      <c r="B395" s="34"/>
      <c r="C395" s="131"/>
      <c r="D395" s="131"/>
      <c r="E395" s="121"/>
      <c r="F395" s="131"/>
      <c r="G395" s="131"/>
      <c r="H395" s="131"/>
      <c r="I395" s="131"/>
      <c r="J395" s="131"/>
      <c r="K395" s="131"/>
      <c r="L395" s="131"/>
      <c r="M395" s="34"/>
      <c r="N395" s="34"/>
      <c r="O395" s="34"/>
      <c r="P395" s="34"/>
      <c r="Q395" s="34"/>
      <c r="R395" s="34"/>
      <c r="S395" s="34"/>
      <c r="T395" s="34"/>
      <c r="U395" s="34"/>
      <c r="V395" s="34"/>
      <c r="W395" s="34"/>
      <c r="X395" s="34"/>
      <c r="Y395" s="34"/>
      <c r="Z395" s="34"/>
    </row>
    <row r="396" spans="1:26" ht="15.75" customHeight="1">
      <c r="A396" s="34"/>
      <c r="B396" s="34"/>
      <c r="C396" s="131"/>
      <c r="D396" s="131"/>
      <c r="E396" s="121"/>
      <c r="F396" s="131"/>
      <c r="G396" s="131"/>
      <c r="H396" s="131"/>
      <c r="I396" s="131"/>
      <c r="J396" s="131"/>
      <c r="K396" s="131"/>
      <c r="L396" s="131"/>
      <c r="M396" s="34"/>
      <c r="N396" s="34"/>
      <c r="O396" s="34"/>
      <c r="P396" s="34"/>
      <c r="Q396" s="34"/>
      <c r="R396" s="34"/>
      <c r="S396" s="34"/>
      <c r="T396" s="34"/>
      <c r="U396" s="34"/>
      <c r="V396" s="34"/>
      <c r="W396" s="34"/>
      <c r="X396" s="34"/>
      <c r="Y396" s="34"/>
      <c r="Z396" s="34"/>
    </row>
    <row r="397" spans="1:26" ht="15.75" customHeight="1">
      <c r="A397" s="34"/>
      <c r="B397" s="34"/>
      <c r="C397" s="131"/>
      <c r="D397" s="131"/>
      <c r="E397" s="121"/>
      <c r="F397" s="131"/>
      <c r="G397" s="131"/>
      <c r="H397" s="131"/>
      <c r="I397" s="131"/>
      <c r="J397" s="131"/>
      <c r="K397" s="131"/>
      <c r="L397" s="131"/>
      <c r="M397" s="34"/>
      <c r="N397" s="34"/>
      <c r="O397" s="34"/>
      <c r="P397" s="34"/>
      <c r="Q397" s="34"/>
      <c r="R397" s="34"/>
      <c r="S397" s="34"/>
      <c r="T397" s="34"/>
      <c r="U397" s="34"/>
      <c r="V397" s="34"/>
      <c r="W397" s="34"/>
      <c r="X397" s="34"/>
      <c r="Y397" s="34"/>
      <c r="Z397" s="34"/>
    </row>
    <row r="398" spans="1:26" ht="15.75" customHeight="1">
      <c r="A398" s="34"/>
      <c r="B398" s="34"/>
      <c r="C398" s="131"/>
      <c r="D398" s="131"/>
      <c r="E398" s="121"/>
      <c r="F398" s="131"/>
      <c r="G398" s="131"/>
      <c r="H398" s="131"/>
      <c r="I398" s="131"/>
      <c r="J398" s="131"/>
      <c r="K398" s="131"/>
      <c r="L398" s="131"/>
      <c r="M398" s="34"/>
      <c r="N398" s="34"/>
      <c r="O398" s="34"/>
      <c r="P398" s="34"/>
      <c r="Q398" s="34"/>
      <c r="R398" s="34"/>
      <c r="S398" s="34"/>
      <c r="T398" s="34"/>
      <c r="U398" s="34"/>
      <c r="V398" s="34"/>
      <c r="W398" s="34"/>
      <c r="X398" s="34"/>
      <c r="Y398" s="34"/>
      <c r="Z398" s="34"/>
    </row>
    <row r="399" spans="1:26" ht="15.75" customHeight="1">
      <c r="A399" s="34"/>
      <c r="B399" s="34"/>
      <c r="C399" s="131"/>
      <c r="D399" s="131"/>
      <c r="E399" s="121"/>
      <c r="F399" s="131"/>
      <c r="G399" s="131"/>
      <c r="H399" s="131"/>
      <c r="I399" s="131"/>
      <c r="J399" s="131"/>
      <c r="K399" s="131"/>
      <c r="L399" s="131"/>
      <c r="M399" s="34"/>
      <c r="N399" s="34"/>
      <c r="O399" s="34"/>
      <c r="P399" s="34"/>
      <c r="Q399" s="34"/>
      <c r="R399" s="34"/>
      <c r="S399" s="34"/>
      <c r="T399" s="34"/>
      <c r="U399" s="34"/>
      <c r="V399" s="34"/>
      <c r="W399" s="34"/>
      <c r="X399" s="34"/>
      <c r="Y399" s="34"/>
      <c r="Z399" s="34"/>
    </row>
    <row r="400" spans="1:26" ht="15.75" customHeight="1">
      <c r="A400" s="34"/>
      <c r="B400" s="34"/>
      <c r="C400" s="131"/>
      <c r="D400" s="131"/>
      <c r="E400" s="121"/>
      <c r="F400" s="131"/>
      <c r="G400" s="131"/>
      <c r="H400" s="131"/>
      <c r="I400" s="131"/>
      <c r="J400" s="131"/>
      <c r="K400" s="131"/>
      <c r="L400" s="131"/>
      <c r="M400" s="34"/>
      <c r="N400" s="34"/>
      <c r="O400" s="34"/>
      <c r="P400" s="34"/>
      <c r="Q400" s="34"/>
      <c r="R400" s="34"/>
      <c r="S400" s="34"/>
      <c r="T400" s="34"/>
      <c r="U400" s="34"/>
      <c r="V400" s="34"/>
      <c r="W400" s="34"/>
      <c r="X400" s="34"/>
      <c r="Y400" s="34"/>
      <c r="Z400" s="34"/>
    </row>
    <row r="401" spans="1:26" ht="15.75" customHeight="1">
      <c r="A401" s="34"/>
      <c r="B401" s="34"/>
      <c r="C401" s="131"/>
      <c r="D401" s="131"/>
      <c r="E401" s="121"/>
      <c r="F401" s="131"/>
      <c r="G401" s="131"/>
      <c r="H401" s="131"/>
      <c r="I401" s="131"/>
      <c r="J401" s="131"/>
      <c r="K401" s="131"/>
      <c r="L401" s="131"/>
      <c r="M401" s="34"/>
      <c r="N401" s="34"/>
      <c r="O401" s="34"/>
      <c r="P401" s="34"/>
      <c r="Q401" s="34"/>
      <c r="R401" s="34"/>
      <c r="S401" s="34"/>
      <c r="T401" s="34"/>
      <c r="U401" s="34"/>
      <c r="V401" s="34"/>
      <c r="W401" s="34"/>
      <c r="X401" s="34"/>
      <c r="Y401" s="34"/>
      <c r="Z401" s="34"/>
    </row>
    <row r="402" spans="1:26" ht="15.75" customHeight="1">
      <c r="A402" s="34"/>
      <c r="B402" s="34"/>
      <c r="C402" s="131"/>
      <c r="D402" s="131"/>
      <c r="E402" s="121"/>
      <c r="F402" s="131"/>
      <c r="G402" s="131"/>
      <c r="H402" s="131"/>
      <c r="I402" s="131"/>
      <c r="J402" s="131"/>
      <c r="K402" s="131"/>
      <c r="L402" s="131"/>
      <c r="M402" s="34"/>
      <c r="N402" s="34"/>
      <c r="O402" s="34"/>
      <c r="P402" s="34"/>
      <c r="Q402" s="34"/>
      <c r="R402" s="34"/>
      <c r="S402" s="34"/>
      <c r="T402" s="34"/>
      <c r="U402" s="34"/>
      <c r="V402" s="34"/>
      <c r="W402" s="34"/>
      <c r="X402" s="34"/>
      <c r="Y402" s="34"/>
      <c r="Z402" s="34"/>
    </row>
    <row r="403" spans="1:26" ht="15.75" customHeight="1">
      <c r="A403" s="34"/>
      <c r="B403" s="34"/>
      <c r="C403" s="131"/>
      <c r="D403" s="131"/>
      <c r="E403" s="121"/>
      <c r="F403" s="131"/>
      <c r="G403" s="131"/>
      <c r="H403" s="131"/>
      <c r="I403" s="131"/>
      <c r="J403" s="131"/>
      <c r="K403" s="131"/>
      <c r="L403" s="131"/>
      <c r="M403" s="34"/>
      <c r="N403" s="34"/>
      <c r="O403" s="34"/>
      <c r="P403" s="34"/>
      <c r="Q403" s="34"/>
      <c r="R403" s="34"/>
      <c r="S403" s="34"/>
      <c r="T403" s="34"/>
      <c r="U403" s="34"/>
      <c r="V403" s="34"/>
      <c r="W403" s="34"/>
      <c r="X403" s="34"/>
      <c r="Y403" s="34"/>
      <c r="Z403" s="34"/>
    </row>
    <row r="404" spans="1:26" ht="15.75" customHeight="1">
      <c r="A404" s="34"/>
      <c r="B404" s="34"/>
      <c r="C404" s="131"/>
      <c r="D404" s="131"/>
      <c r="E404" s="121"/>
      <c r="F404" s="131"/>
      <c r="G404" s="131"/>
      <c r="H404" s="131"/>
      <c r="I404" s="131"/>
      <c r="J404" s="131"/>
      <c r="K404" s="131"/>
      <c r="L404" s="131"/>
      <c r="M404" s="34"/>
      <c r="N404" s="34"/>
      <c r="O404" s="34"/>
      <c r="P404" s="34"/>
      <c r="Q404" s="34"/>
      <c r="R404" s="34"/>
      <c r="S404" s="34"/>
      <c r="T404" s="34"/>
      <c r="U404" s="34"/>
      <c r="V404" s="34"/>
      <c r="W404" s="34"/>
      <c r="X404" s="34"/>
      <c r="Y404" s="34"/>
      <c r="Z404" s="34"/>
    </row>
    <row r="405" spans="1:26" ht="15.75" customHeight="1">
      <c r="A405" s="34"/>
      <c r="B405" s="34"/>
      <c r="C405" s="131"/>
      <c r="D405" s="131"/>
      <c r="E405" s="121"/>
      <c r="F405" s="131"/>
      <c r="G405" s="131"/>
      <c r="H405" s="131"/>
      <c r="I405" s="131"/>
      <c r="J405" s="131"/>
      <c r="K405" s="131"/>
      <c r="L405" s="131"/>
      <c r="M405" s="34"/>
      <c r="N405" s="34"/>
      <c r="O405" s="34"/>
      <c r="P405" s="34"/>
      <c r="Q405" s="34"/>
      <c r="R405" s="34"/>
      <c r="S405" s="34"/>
      <c r="T405" s="34"/>
      <c r="U405" s="34"/>
      <c r="V405" s="34"/>
      <c r="W405" s="34"/>
      <c r="X405" s="34"/>
      <c r="Y405" s="34"/>
      <c r="Z405" s="34"/>
    </row>
    <row r="406" spans="1:26" ht="15.75" customHeight="1">
      <c r="A406" s="34"/>
      <c r="B406" s="34"/>
      <c r="C406" s="131"/>
      <c r="D406" s="131"/>
      <c r="E406" s="121"/>
      <c r="F406" s="131"/>
      <c r="G406" s="131"/>
      <c r="H406" s="131"/>
      <c r="I406" s="131"/>
      <c r="J406" s="131"/>
      <c r="K406" s="131"/>
      <c r="L406" s="131"/>
      <c r="M406" s="34"/>
      <c r="N406" s="34"/>
      <c r="O406" s="34"/>
      <c r="P406" s="34"/>
      <c r="Q406" s="34"/>
      <c r="R406" s="34"/>
      <c r="S406" s="34"/>
      <c r="T406" s="34"/>
      <c r="U406" s="34"/>
      <c r="V406" s="34"/>
      <c r="W406" s="34"/>
      <c r="X406" s="34"/>
      <c r="Y406" s="34"/>
      <c r="Z406" s="34"/>
    </row>
    <row r="407" spans="1:26" ht="15.75" customHeight="1">
      <c r="A407" s="34"/>
      <c r="B407" s="34"/>
      <c r="C407" s="131"/>
      <c r="D407" s="131"/>
      <c r="E407" s="121"/>
      <c r="F407" s="131"/>
      <c r="G407" s="131"/>
      <c r="H407" s="131"/>
      <c r="I407" s="131"/>
      <c r="J407" s="131"/>
      <c r="K407" s="131"/>
      <c r="L407" s="131"/>
      <c r="M407" s="34"/>
      <c r="N407" s="34"/>
      <c r="O407" s="34"/>
      <c r="P407" s="34"/>
      <c r="Q407" s="34"/>
      <c r="R407" s="34"/>
      <c r="S407" s="34"/>
      <c r="T407" s="34"/>
      <c r="U407" s="34"/>
      <c r="V407" s="34"/>
      <c r="W407" s="34"/>
      <c r="X407" s="34"/>
      <c r="Y407" s="34"/>
      <c r="Z407" s="34"/>
    </row>
    <row r="408" spans="1:26" ht="15.75" customHeight="1">
      <c r="A408" s="34"/>
      <c r="B408" s="34"/>
      <c r="C408" s="131"/>
      <c r="D408" s="131"/>
      <c r="E408" s="121"/>
      <c r="F408" s="131"/>
      <c r="G408" s="131"/>
      <c r="H408" s="131"/>
      <c r="I408" s="131"/>
      <c r="J408" s="131"/>
      <c r="K408" s="131"/>
      <c r="L408" s="131"/>
      <c r="M408" s="34"/>
      <c r="N408" s="34"/>
      <c r="O408" s="34"/>
      <c r="P408" s="34"/>
      <c r="Q408" s="34"/>
      <c r="R408" s="34"/>
      <c r="S408" s="34"/>
      <c r="T408" s="34"/>
      <c r="U408" s="34"/>
      <c r="V408" s="34"/>
      <c r="W408" s="34"/>
      <c r="X408" s="34"/>
      <c r="Y408" s="34"/>
      <c r="Z408" s="34"/>
    </row>
    <row r="409" spans="1:26" ht="15.75" customHeight="1">
      <c r="A409" s="34"/>
      <c r="B409" s="34"/>
      <c r="C409" s="131"/>
      <c r="D409" s="131"/>
      <c r="E409" s="121"/>
      <c r="F409" s="131"/>
      <c r="G409" s="131"/>
      <c r="H409" s="131"/>
      <c r="I409" s="131"/>
      <c r="J409" s="131"/>
      <c r="K409" s="131"/>
      <c r="L409" s="131"/>
      <c r="M409" s="34"/>
      <c r="N409" s="34"/>
      <c r="O409" s="34"/>
      <c r="P409" s="34"/>
      <c r="Q409" s="34"/>
      <c r="R409" s="34"/>
      <c r="S409" s="34"/>
      <c r="T409" s="34"/>
      <c r="U409" s="34"/>
      <c r="V409" s="34"/>
      <c r="W409" s="34"/>
      <c r="X409" s="34"/>
      <c r="Y409" s="34"/>
      <c r="Z409" s="34"/>
    </row>
    <row r="410" spans="1:26" ht="15.75" customHeight="1">
      <c r="A410" s="34"/>
      <c r="B410" s="34"/>
      <c r="C410" s="131"/>
      <c r="D410" s="131"/>
      <c r="E410" s="121"/>
      <c r="F410" s="131"/>
      <c r="G410" s="131"/>
      <c r="H410" s="131"/>
      <c r="I410" s="131"/>
      <c r="J410" s="131"/>
      <c r="K410" s="131"/>
      <c r="L410" s="131"/>
      <c r="M410" s="34"/>
      <c r="N410" s="34"/>
      <c r="O410" s="34"/>
      <c r="P410" s="34"/>
      <c r="Q410" s="34"/>
      <c r="R410" s="34"/>
      <c r="S410" s="34"/>
      <c r="T410" s="34"/>
      <c r="U410" s="34"/>
      <c r="V410" s="34"/>
      <c r="W410" s="34"/>
      <c r="X410" s="34"/>
      <c r="Y410" s="34"/>
      <c r="Z410" s="34"/>
    </row>
    <row r="411" spans="1:26" ht="15.75" customHeight="1">
      <c r="A411" s="34"/>
      <c r="B411" s="34"/>
      <c r="C411" s="131"/>
      <c r="D411" s="131"/>
      <c r="E411" s="121"/>
      <c r="F411" s="131"/>
      <c r="G411" s="131"/>
      <c r="H411" s="131"/>
      <c r="I411" s="131"/>
      <c r="J411" s="131"/>
      <c r="K411" s="131"/>
      <c r="L411" s="131"/>
      <c r="M411" s="34"/>
      <c r="N411" s="34"/>
      <c r="O411" s="34"/>
      <c r="P411" s="34"/>
      <c r="Q411" s="34"/>
      <c r="R411" s="34"/>
      <c r="S411" s="34"/>
      <c r="T411" s="34"/>
      <c r="U411" s="34"/>
      <c r="V411" s="34"/>
      <c r="W411" s="34"/>
      <c r="X411" s="34"/>
      <c r="Y411" s="34"/>
      <c r="Z411" s="34"/>
    </row>
    <row r="412" spans="1:26" ht="15.75" customHeight="1">
      <c r="A412" s="34"/>
      <c r="B412" s="34"/>
      <c r="C412" s="131"/>
      <c r="D412" s="131"/>
      <c r="E412" s="121"/>
      <c r="F412" s="131"/>
      <c r="G412" s="131"/>
      <c r="H412" s="131"/>
      <c r="I412" s="131"/>
      <c r="J412" s="131"/>
      <c r="K412" s="131"/>
      <c r="L412" s="131"/>
      <c r="M412" s="34"/>
      <c r="N412" s="34"/>
      <c r="O412" s="34"/>
      <c r="P412" s="34"/>
      <c r="Q412" s="34"/>
      <c r="R412" s="34"/>
      <c r="S412" s="34"/>
      <c r="T412" s="34"/>
      <c r="U412" s="34"/>
      <c r="V412" s="34"/>
      <c r="W412" s="34"/>
      <c r="X412" s="34"/>
      <c r="Y412" s="34"/>
      <c r="Z412" s="34"/>
    </row>
    <row r="413" spans="1:26" ht="15.75" customHeight="1">
      <c r="A413" s="34"/>
      <c r="B413" s="34"/>
      <c r="C413" s="131"/>
      <c r="D413" s="131"/>
      <c r="E413" s="121"/>
      <c r="F413" s="131"/>
      <c r="G413" s="131"/>
      <c r="H413" s="131"/>
      <c r="I413" s="131"/>
      <c r="J413" s="131"/>
      <c r="K413" s="131"/>
      <c r="L413" s="131"/>
      <c r="M413" s="34"/>
      <c r="N413" s="34"/>
      <c r="O413" s="34"/>
      <c r="P413" s="34"/>
      <c r="Q413" s="34"/>
      <c r="R413" s="34"/>
      <c r="S413" s="34"/>
      <c r="T413" s="34"/>
      <c r="U413" s="34"/>
      <c r="V413" s="34"/>
      <c r="W413" s="34"/>
      <c r="X413" s="34"/>
      <c r="Y413" s="34"/>
      <c r="Z413" s="34"/>
    </row>
    <row r="414" spans="1:26" ht="15.75" customHeight="1">
      <c r="A414" s="34"/>
      <c r="B414" s="34"/>
      <c r="C414" s="131"/>
      <c r="D414" s="131"/>
      <c r="E414" s="121"/>
      <c r="F414" s="131"/>
      <c r="G414" s="131"/>
      <c r="H414" s="131"/>
      <c r="I414" s="131"/>
      <c r="J414" s="131"/>
      <c r="K414" s="131"/>
      <c r="L414" s="131"/>
      <c r="M414" s="34"/>
      <c r="N414" s="34"/>
      <c r="O414" s="34"/>
      <c r="P414" s="34"/>
      <c r="Q414" s="34"/>
      <c r="R414" s="34"/>
      <c r="S414" s="34"/>
      <c r="T414" s="34"/>
      <c r="U414" s="34"/>
      <c r="V414" s="34"/>
      <c r="W414" s="34"/>
      <c r="X414" s="34"/>
      <c r="Y414" s="34"/>
      <c r="Z414" s="34"/>
    </row>
    <row r="415" spans="1:26" ht="15.75" customHeight="1">
      <c r="A415" s="34"/>
      <c r="B415" s="34"/>
      <c r="C415" s="131"/>
      <c r="D415" s="131"/>
      <c r="E415" s="121"/>
      <c r="F415" s="131"/>
      <c r="G415" s="131"/>
      <c r="H415" s="131"/>
      <c r="I415" s="131"/>
      <c r="J415" s="131"/>
      <c r="K415" s="131"/>
      <c r="L415" s="131"/>
      <c r="M415" s="34"/>
      <c r="N415" s="34"/>
      <c r="O415" s="34"/>
      <c r="P415" s="34"/>
      <c r="Q415" s="34"/>
      <c r="R415" s="34"/>
      <c r="S415" s="34"/>
      <c r="T415" s="34"/>
      <c r="U415" s="34"/>
      <c r="V415" s="34"/>
      <c r="W415" s="34"/>
      <c r="X415" s="34"/>
      <c r="Y415" s="34"/>
      <c r="Z415" s="34"/>
    </row>
    <row r="416" spans="1:26" ht="15.75" customHeight="1">
      <c r="A416" s="34"/>
      <c r="B416" s="34"/>
      <c r="C416" s="131"/>
      <c r="D416" s="131"/>
      <c r="E416" s="121"/>
      <c r="F416" s="131"/>
      <c r="G416" s="131"/>
      <c r="H416" s="131"/>
      <c r="I416" s="131"/>
      <c r="J416" s="131"/>
      <c r="K416" s="131"/>
      <c r="L416" s="131"/>
      <c r="M416" s="34"/>
      <c r="N416" s="34"/>
      <c r="O416" s="34"/>
      <c r="P416" s="34"/>
      <c r="Q416" s="34"/>
      <c r="R416" s="34"/>
      <c r="S416" s="34"/>
      <c r="T416" s="34"/>
      <c r="U416" s="34"/>
      <c r="V416" s="34"/>
      <c r="W416" s="34"/>
      <c r="X416" s="34"/>
      <c r="Y416" s="34"/>
      <c r="Z416" s="34"/>
    </row>
    <row r="417" spans="1:26" ht="15.75" customHeight="1">
      <c r="A417" s="34"/>
      <c r="B417" s="34"/>
      <c r="C417" s="131"/>
      <c r="D417" s="131"/>
      <c r="E417" s="121"/>
      <c r="F417" s="131"/>
      <c r="G417" s="131"/>
      <c r="H417" s="131"/>
      <c r="I417" s="131"/>
      <c r="J417" s="131"/>
      <c r="K417" s="131"/>
      <c r="L417" s="131"/>
      <c r="M417" s="34"/>
      <c r="N417" s="34"/>
      <c r="O417" s="34"/>
      <c r="P417" s="34"/>
      <c r="Q417" s="34"/>
      <c r="R417" s="34"/>
      <c r="S417" s="34"/>
      <c r="T417" s="34"/>
      <c r="U417" s="34"/>
      <c r="V417" s="34"/>
      <c r="W417" s="34"/>
      <c r="X417" s="34"/>
      <c r="Y417" s="34"/>
      <c r="Z417" s="34"/>
    </row>
    <row r="418" spans="1:26" ht="15.75" customHeight="1">
      <c r="A418" s="34"/>
      <c r="B418" s="34"/>
      <c r="C418" s="131"/>
      <c r="D418" s="131"/>
      <c r="E418" s="121"/>
      <c r="F418" s="131"/>
      <c r="G418" s="131"/>
      <c r="H418" s="131"/>
      <c r="I418" s="131"/>
      <c r="J418" s="131"/>
      <c r="K418" s="131"/>
      <c r="L418" s="131"/>
      <c r="M418" s="34"/>
      <c r="N418" s="34"/>
      <c r="O418" s="34"/>
      <c r="P418" s="34"/>
      <c r="Q418" s="34"/>
      <c r="R418" s="34"/>
      <c r="S418" s="34"/>
      <c r="T418" s="34"/>
      <c r="U418" s="34"/>
      <c r="V418" s="34"/>
      <c r="W418" s="34"/>
      <c r="X418" s="34"/>
      <c r="Y418" s="34"/>
      <c r="Z418" s="34"/>
    </row>
    <row r="419" spans="1:26" ht="15.75" customHeight="1">
      <c r="A419" s="34"/>
      <c r="B419" s="34"/>
      <c r="C419" s="131"/>
      <c r="D419" s="131"/>
      <c r="E419" s="121"/>
      <c r="F419" s="131"/>
      <c r="G419" s="131"/>
      <c r="H419" s="131"/>
      <c r="I419" s="131"/>
      <c r="J419" s="131"/>
      <c r="K419" s="131"/>
      <c r="L419" s="131"/>
      <c r="M419" s="34"/>
      <c r="N419" s="34"/>
      <c r="O419" s="34"/>
      <c r="P419" s="34"/>
      <c r="Q419" s="34"/>
      <c r="R419" s="34"/>
      <c r="S419" s="34"/>
      <c r="T419" s="34"/>
      <c r="U419" s="34"/>
      <c r="V419" s="34"/>
      <c r="W419" s="34"/>
      <c r="X419" s="34"/>
      <c r="Y419" s="34"/>
      <c r="Z419" s="34"/>
    </row>
    <row r="420" spans="1:26" ht="15.75" customHeight="1">
      <c r="A420" s="34"/>
      <c r="B420" s="34"/>
      <c r="C420" s="131"/>
      <c r="D420" s="131"/>
      <c r="E420" s="121"/>
      <c r="F420" s="131"/>
      <c r="G420" s="131"/>
      <c r="H420" s="131"/>
      <c r="I420" s="131"/>
      <c r="J420" s="131"/>
      <c r="K420" s="131"/>
      <c r="L420" s="131"/>
      <c r="M420" s="34"/>
      <c r="N420" s="34"/>
      <c r="O420" s="34"/>
      <c r="P420" s="34"/>
      <c r="Q420" s="34"/>
      <c r="R420" s="34"/>
      <c r="S420" s="34"/>
      <c r="T420" s="34"/>
      <c r="U420" s="34"/>
      <c r="V420" s="34"/>
      <c r="W420" s="34"/>
      <c r="X420" s="34"/>
      <c r="Y420" s="34"/>
      <c r="Z420" s="34"/>
    </row>
    <row r="421" spans="1:26" ht="15.75" customHeight="1">
      <c r="A421" s="34"/>
      <c r="B421" s="34"/>
      <c r="C421" s="131"/>
      <c r="D421" s="131"/>
      <c r="E421" s="121"/>
      <c r="F421" s="131"/>
      <c r="G421" s="131"/>
      <c r="H421" s="131"/>
      <c r="I421" s="131"/>
      <c r="J421" s="131"/>
      <c r="K421" s="131"/>
      <c r="L421" s="131"/>
      <c r="M421" s="34"/>
      <c r="N421" s="34"/>
      <c r="O421" s="34"/>
      <c r="P421" s="34"/>
      <c r="Q421" s="34"/>
      <c r="R421" s="34"/>
      <c r="S421" s="34"/>
      <c r="T421" s="34"/>
      <c r="U421" s="34"/>
      <c r="V421" s="34"/>
      <c r="W421" s="34"/>
      <c r="X421" s="34"/>
      <c r="Y421" s="34"/>
      <c r="Z421" s="34"/>
    </row>
    <row r="422" spans="1:26" ht="15.75" customHeight="1">
      <c r="A422" s="34"/>
      <c r="B422" s="34"/>
      <c r="C422" s="131"/>
      <c r="D422" s="131"/>
      <c r="E422" s="121"/>
      <c r="F422" s="131"/>
      <c r="G422" s="131"/>
      <c r="H422" s="131"/>
      <c r="I422" s="131"/>
      <c r="J422" s="131"/>
      <c r="K422" s="131"/>
      <c r="L422" s="131"/>
      <c r="M422" s="34"/>
      <c r="N422" s="34"/>
      <c r="O422" s="34"/>
      <c r="P422" s="34"/>
      <c r="Q422" s="34"/>
      <c r="R422" s="34"/>
      <c r="S422" s="34"/>
      <c r="T422" s="34"/>
      <c r="U422" s="34"/>
      <c r="V422" s="34"/>
      <c r="W422" s="34"/>
      <c r="X422" s="34"/>
      <c r="Y422" s="34"/>
      <c r="Z422" s="34"/>
    </row>
    <row r="423" spans="1:26" ht="15.75" customHeight="1">
      <c r="A423" s="34"/>
      <c r="B423" s="34"/>
      <c r="C423" s="131"/>
      <c r="D423" s="131"/>
      <c r="E423" s="121"/>
      <c r="F423" s="131"/>
      <c r="G423" s="131"/>
      <c r="H423" s="131"/>
      <c r="I423" s="131"/>
      <c r="J423" s="131"/>
      <c r="K423" s="131"/>
      <c r="L423" s="131"/>
      <c r="M423" s="34"/>
      <c r="N423" s="34"/>
      <c r="O423" s="34"/>
      <c r="P423" s="34"/>
      <c r="Q423" s="34"/>
      <c r="R423" s="34"/>
      <c r="S423" s="34"/>
      <c r="T423" s="34"/>
      <c r="U423" s="34"/>
      <c r="V423" s="34"/>
      <c r="W423" s="34"/>
      <c r="X423" s="34"/>
      <c r="Y423" s="34"/>
      <c r="Z423" s="34"/>
    </row>
    <row r="424" spans="1:26" ht="15.75" customHeight="1">
      <c r="A424" s="34"/>
      <c r="B424" s="34"/>
      <c r="C424" s="131"/>
      <c r="D424" s="131"/>
      <c r="E424" s="121"/>
      <c r="F424" s="131"/>
      <c r="G424" s="131"/>
      <c r="H424" s="131"/>
      <c r="I424" s="131"/>
      <c r="J424" s="131"/>
      <c r="K424" s="131"/>
      <c r="L424" s="131"/>
      <c r="M424" s="34"/>
      <c r="N424" s="34"/>
      <c r="O424" s="34"/>
      <c r="P424" s="34"/>
      <c r="Q424" s="34"/>
      <c r="R424" s="34"/>
      <c r="S424" s="34"/>
      <c r="T424" s="34"/>
      <c r="U424" s="34"/>
      <c r="V424" s="34"/>
      <c r="W424" s="34"/>
      <c r="X424" s="34"/>
      <c r="Y424" s="34"/>
      <c r="Z424" s="34"/>
    </row>
    <row r="425" spans="1:26" ht="15.75" customHeight="1">
      <c r="A425" s="34"/>
      <c r="B425" s="34"/>
      <c r="C425" s="131"/>
      <c r="D425" s="131"/>
      <c r="E425" s="121"/>
      <c r="F425" s="131"/>
      <c r="G425" s="131"/>
      <c r="H425" s="131"/>
      <c r="I425" s="131"/>
      <c r="J425" s="131"/>
      <c r="K425" s="131"/>
      <c r="L425" s="131"/>
      <c r="M425" s="34"/>
      <c r="N425" s="34"/>
      <c r="O425" s="34"/>
      <c r="P425" s="34"/>
      <c r="Q425" s="34"/>
      <c r="R425" s="34"/>
      <c r="S425" s="34"/>
      <c r="T425" s="34"/>
      <c r="U425" s="34"/>
      <c r="V425" s="34"/>
      <c r="W425" s="34"/>
      <c r="X425" s="34"/>
      <c r="Y425" s="34"/>
      <c r="Z425" s="34"/>
    </row>
    <row r="426" spans="1:26" ht="15.75" customHeight="1">
      <c r="A426" s="34"/>
      <c r="B426" s="34"/>
      <c r="C426" s="131"/>
      <c r="D426" s="131"/>
      <c r="E426" s="121"/>
      <c r="F426" s="131"/>
      <c r="G426" s="131"/>
      <c r="H426" s="131"/>
      <c r="I426" s="131"/>
      <c r="J426" s="131"/>
      <c r="K426" s="131"/>
      <c r="L426" s="131"/>
      <c r="M426" s="34"/>
      <c r="N426" s="34"/>
      <c r="O426" s="34"/>
      <c r="P426" s="34"/>
      <c r="Q426" s="34"/>
      <c r="R426" s="34"/>
      <c r="S426" s="34"/>
      <c r="T426" s="34"/>
      <c r="U426" s="34"/>
      <c r="V426" s="34"/>
      <c r="W426" s="34"/>
      <c r="X426" s="34"/>
      <c r="Y426" s="34"/>
      <c r="Z426" s="34"/>
    </row>
    <row r="427" spans="1:26" ht="15.75" customHeight="1">
      <c r="A427" s="34"/>
      <c r="B427" s="34"/>
      <c r="C427" s="131"/>
      <c r="D427" s="131"/>
      <c r="E427" s="121"/>
      <c r="F427" s="131"/>
      <c r="G427" s="131"/>
      <c r="H427" s="131"/>
      <c r="I427" s="131"/>
      <c r="J427" s="131"/>
      <c r="K427" s="131"/>
      <c r="L427" s="131"/>
      <c r="M427" s="34"/>
      <c r="N427" s="34"/>
      <c r="O427" s="34"/>
      <c r="P427" s="34"/>
      <c r="Q427" s="34"/>
      <c r="R427" s="34"/>
      <c r="S427" s="34"/>
      <c r="T427" s="34"/>
      <c r="U427" s="34"/>
      <c r="V427" s="34"/>
      <c r="W427" s="34"/>
      <c r="X427" s="34"/>
      <c r="Y427" s="34"/>
      <c r="Z427" s="34"/>
    </row>
    <row r="428" spans="1:26" ht="15.75" customHeight="1">
      <c r="A428" s="34"/>
      <c r="B428" s="34"/>
      <c r="C428" s="131"/>
      <c r="D428" s="131"/>
      <c r="E428" s="121"/>
      <c r="F428" s="131"/>
      <c r="G428" s="131"/>
      <c r="H428" s="131"/>
      <c r="I428" s="131"/>
      <c r="J428" s="131"/>
      <c r="K428" s="131"/>
      <c r="L428" s="131"/>
      <c r="M428" s="34"/>
      <c r="N428" s="34"/>
      <c r="O428" s="34"/>
      <c r="P428" s="34"/>
      <c r="Q428" s="34"/>
      <c r="R428" s="34"/>
      <c r="S428" s="34"/>
      <c r="T428" s="34"/>
      <c r="U428" s="34"/>
      <c r="V428" s="34"/>
      <c r="W428" s="34"/>
      <c r="X428" s="34"/>
      <c r="Y428" s="34"/>
      <c r="Z428" s="34"/>
    </row>
    <row r="429" spans="1:26" ht="15.75" customHeight="1">
      <c r="A429" s="34"/>
      <c r="B429" s="34"/>
      <c r="C429" s="131"/>
      <c r="D429" s="131"/>
      <c r="E429" s="121"/>
      <c r="F429" s="131"/>
      <c r="G429" s="131"/>
      <c r="H429" s="131"/>
      <c r="I429" s="131"/>
      <c r="J429" s="131"/>
      <c r="K429" s="131"/>
      <c r="L429" s="131"/>
      <c r="M429" s="34"/>
      <c r="N429" s="34"/>
      <c r="O429" s="34"/>
      <c r="P429" s="34"/>
      <c r="Q429" s="34"/>
      <c r="R429" s="34"/>
      <c r="S429" s="34"/>
      <c r="T429" s="34"/>
      <c r="U429" s="34"/>
      <c r="V429" s="34"/>
      <c r="W429" s="34"/>
      <c r="X429" s="34"/>
      <c r="Y429" s="34"/>
      <c r="Z429" s="34"/>
    </row>
    <row r="430" spans="1:26" ht="15.75" customHeight="1">
      <c r="A430" s="34"/>
      <c r="B430" s="34"/>
      <c r="C430" s="131"/>
      <c r="D430" s="131"/>
      <c r="E430" s="121"/>
      <c r="F430" s="131"/>
      <c r="G430" s="131"/>
      <c r="H430" s="131"/>
      <c r="I430" s="131"/>
      <c r="J430" s="131"/>
      <c r="K430" s="131"/>
      <c r="L430" s="131"/>
      <c r="M430" s="34"/>
      <c r="N430" s="34"/>
      <c r="O430" s="34"/>
      <c r="P430" s="34"/>
      <c r="Q430" s="34"/>
      <c r="R430" s="34"/>
      <c r="S430" s="34"/>
      <c r="T430" s="34"/>
      <c r="U430" s="34"/>
      <c r="V430" s="34"/>
      <c r="W430" s="34"/>
      <c r="X430" s="34"/>
      <c r="Y430" s="34"/>
      <c r="Z430" s="34"/>
    </row>
    <row r="431" spans="1:26" ht="15.75" customHeight="1">
      <c r="A431" s="34"/>
      <c r="B431" s="34"/>
      <c r="C431" s="131"/>
      <c r="D431" s="131"/>
      <c r="E431" s="121"/>
      <c r="F431" s="131"/>
      <c r="G431" s="131"/>
      <c r="H431" s="131"/>
      <c r="I431" s="131"/>
      <c r="J431" s="131"/>
      <c r="K431" s="131"/>
      <c r="L431" s="131"/>
      <c r="M431" s="34"/>
      <c r="N431" s="34"/>
      <c r="O431" s="34"/>
      <c r="P431" s="34"/>
      <c r="Q431" s="34"/>
      <c r="R431" s="34"/>
      <c r="S431" s="34"/>
      <c r="T431" s="34"/>
      <c r="U431" s="34"/>
      <c r="V431" s="34"/>
      <c r="W431" s="34"/>
      <c r="X431" s="34"/>
      <c r="Y431" s="34"/>
      <c r="Z431" s="34"/>
    </row>
    <row r="432" spans="1:26" ht="15.75" customHeight="1">
      <c r="A432" s="34"/>
      <c r="B432" s="34"/>
      <c r="C432" s="131"/>
      <c r="D432" s="131"/>
      <c r="E432" s="121"/>
      <c r="F432" s="131"/>
      <c r="G432" s="131"/>
      <c r="H432" s="131"/>
      <c r="I432" s="131"/>
      <c r="J432" s="131"/>
      <c r="K432" s="131"/>
      <c r="L432" s="131"/>
      <c r="M432" s="34"/>
      <c r="N432" s="34"/>
      <c r="O432" s="34"/>
      <c r="P432" s="34"/>
      <c r="Q432" s="34"/>
      <c r="R432" s="34"/>
      <c r="S432" s="34"/>
      <c r="T432" s="34"/>
      <c r="U432" s="34"/>
      <c r="V432" s="34"/>
      <c r="W432" s="34"/>
      <c r="X432" s="34"/>
      <c r="Y432" s="34"/>
      <c r="Z432" s="34"/>
    </row>
    <row r="433" spans="1:26" ht="15.75" customHeight="1">
      <c r="A433" s="34"/>
      <c r="B433" s="34"/>
      <c r="C433" s="131"/>
      <c r="D433" s="131"/>
      <c r="E433" s="121"/>
      <c r="F433" s="131"/>
      <c r="G433" s="131"/>
      <c r="H433" s="131"/>
      <c r="I433" s="131"/>
      <c r="J433" s="131"/>
      <c r="K433" s="131"/>
      <c r="L433" s="131"/>
      <c r="M433" s="34"/>
      <c r="N433" s="34"/>
      <c r="O433" s="34"/>
      <c r="P433" s="34"/>
      <c r="Q433" s="34"/>
      <c r="R433" s="34"/>
      <c r="S433" s="34"/>
      <c r="T433" s="34"/>
      <c r="U433" s="34"/>
      <c r="V433" s="34"/>
      <c r="W433" s="34"/>
      <c r="X433" s="34"/>
      <c r="Y433" s="34"/>
      <c r="Z433" s="34"/>
    </row>
    <row r="434" spans="1:26" ht="15.75" customHeight="1">
      <c r="A434" s="34"/>
      <c r="B434" s="34"/>
      <c r="C434" s="131"/>
      <c r="D434" s="131"/>
      <c r="E434" s="121"/>
      <c r="F434" s="131"/>
      <c r="G434" s="131"/>
      <c r="H434" s="131"/>
      <c r="I434" s="131"/>
      <c r="J434" s="131"/>
      <c r="K434" s="131"/>
      <c r="L434" s="131"/>
      <c r="M434" s="34"/>
      <c r="N434" s="34"/>
      <c r="O434" s="34"/>
      <c r="P434" s="34"/>
      <c r="Q434" s="34"/>
      <c r="R434" s="34"/>
      <c r="S434" s="34"/>
      <c r="T434" s="34"/>
      <c r="U434" s="34"/>
      <c r="V434" s="34"/>
      <c r="W434" s="34"/>
      <c r="X434" s="34"/>
      <c r="Y434" s="34"/>
      <c r="Z434" s="34"/>
    </row>
    <row r="435" spans="1:26" ht="15.75" customHeight="1">
      <c r="A435" s="34"/>
      <c r="B435" s="34"/>
      <c r="C435" s="131"/>
      <c r="D435" s="131"/>
      <c r="E435" s="121"/>
      <c r="F435" s="131"/>
      <c r="G435" s="131"/>
      <c r="H435" s="131"/>
      <c r="I435" s="131"/>
      <c r="J435" s="131"/>
      <c r="K435" s="131"/>
      <c r="L435" s="131"/>
      <c r="M435" s="34"/>
      <c r="N435" s="34"/>
      <c r="O435" s="34"/>
      <c r="P435" s="34"/>
      <c r="Q435" s="34"/>
      <c r="R435" s="34"/>
      <c r="S435" s="34"/>
      <c r="T435" s="34"/>
      <c r="U435" s="34"/>
      <c r="V435" s="34"/>
      <c r="W435" s="34"/>
      <c r="X435" s="34"/>
      <c r="Y435" s="34"/>
      <c r="Z435" s="34"/>
    </row>
    <row r="436" spans="1:26" ht="15.75" customHeight="1">
      <c r="A436" s="34"/>
      <c r="B436" s="34"/>
      <c r="C436" s="131"/>
      <c r="D436" s="131"/>
      <c r="E436" s="121"/>
      <c r="F436" s="131"/>
      <c r="G436" s="131"/>
      <c r="H436" s="131"/>
      <c r="I436" s="131"/>
      <c r="J436" s="131"/>
      <c r="K436" s="131"/>
      <c r="L436" s="131"/>
      <c r="M436" s="34"/>
      <c r="N436" s="34"/>
      <c r="O436" s="34"/>
      <c r="P436" s="34"/>
      <c r="Q436" s="34"/>
      <c r="R436" s="34"/>
      <c r="S436" s="34"/>
      <c r="T436" s="34"/>
      <c r="U436" s="34"/>
      <c r="V436" s="34"/>
      <c r="W436" s="34"/>
      <c r="X436" s="34"/>
      <c r="Y436" s="34"/>
      <c r="Z436" s="34"/>
    </row>
    <row r="437" spans="1:26" ht="15.75" customHeight="1">
      <c r="A437" s="34"/>
      <c r="B437" s="34"/>
      <c r="C437" s="131"/>
      <c r="D437" s="131"/>
      <c r="E437" s="121"/>
      <c r="F437" s="131"/>
      <c r="G437" s="131"/>
      <c r="H437" s="131"/>
      <c r="I437" s="131"/>
      <c r="J437" s="131"/>
      <c r="K437" s="131"/>
      <c r="L437" s="131"/>
      <c r="M437" s="34"/>
      <c r="N437" s="34"/>
      <c r="O437" s="34"/>
      <c r="P437" s="34"/>
      <c r="Q437" s="34"/>
      <c r="R437" s="34"/>
      <c r="S437" s="34"/>
      <c r="T437" s="34"/>
      <c r="U437" s="34"/>
      <c r="V437" s="34"/>
      <c r="W437" s="34"/>
      <c r="X437" s="34"/>
      <c r="Y437" s="34"/>
      <c r="Z437" s="34"/>
    </row>
    <row r="438" spans="1:26" ht="15.75" customHeight="1">
      <c r="A438" s="34"/>
      <c r="B438" s="34"/>
      <c r="C438" s="131"/>
      <c r="D438" s="131"/>
      <c r="E438" s="121"/>
      <c r="F438" s="131"/>
      <c r="G438" s="131"/>
      <c r="H438" s="131"/>
      <c r="I438" s="131"/>
      <c r="J438" s="131"/>
      <c r="K438" s="131"/>
      <c r="L438" s="131"/>
      <c r="M438" s="34"/>
      <c r="N438" s="34"/>
      <c r="O438" s="34"/>
      <c r="P438" s="34"/>
      <c r="Q438" s="34"/>
      <c r="R438" s="34"/>
      <c r="S438" s="34"/>
      <c r="T438" s="34"/>
      <c r="U438" s="34"/>
      <c r="V438" s="34"/>
      <c r="W438" s="34"/>
      <c r="X438" s="34"/>
      <c r="Y438" s="34"/>
      <c r="Z438" s="34"/>
    </row>
    <row r="439" spans="1:26" ht="15.75" customHeight="1">
      <c r="A439" s="34"/>
      <c r="B439" s="34"/>
      <c r="C439" s="131"/>
      <c r="D439" s="131"/>
      <c r="E439" s="121"/>
      <c r="F439" s="131"/>
      <c r="G439" s="131"/>
      <c r="H439" s="131"/>
      <c r="I439" s="131"/>
      <c r="J439" s="131"/>
      <c r="K439" s="131"/>
      <c r="L439" s="131"/>
      <c r="M439" s="34"/>
      <c r="N439" s="34"/>
      <c r="O439" s="34"/>
      <c r="P439" s="34"/>
      <c r="Q439" s="34"/>
      <c r="R439" s="34"/>
      <c r="S439" s="34"/>
      <c r="T439" s="34"/>
      <c r="U439" s="34"/>
      <c r="V439" s="34"/>
      <c r="W439" s="34"/>
      <c r="X439" s="34"/>
      <c r="Y439" s="34"/>
      <c r="Z439" s="34"/>
    </row>
    <row r="440" spans="1:26" ht="15.75" customHeight="1">
      <c r="A440" s="34"/>
      <c r="B440" s="34"/>
      <c r="C440" s="131"/>
      <c r="D440" s="131"/>
      <c r="E440" s="121"/>
      <c r="F440" s="131"/>
      <c r="G440" s="131"/>
      <c r="H440" s="131"/>
      <c r="I440" s="131"/>
      <c r="J440" s="131"/>
      <c r="K440" s="131"/>
      <c r="L440" s="131"/>
      <c r="M440" s="34"/>
      <c r="N440" s="34"/>
      <c r="O440" s="34"/>
      <c r="P440" s="34"/>
      <c r="Q440" s="34"/>
      <c r="R440" s="34"/>
      <c r="S440" s="34"/>
      <c r="T440" s="34"/>
      <c r="U440" s="34"/>
      <c r="V440" s="34"/>
      <c r="W440" s="34"/>
      <c r="X440" s="34"/>
      <c r="Y440" s="34"/>
      <c r="Z440" s="34"/>
    </row>
    <row r="441" spans="1:26" ht="15.75" customHeight="1">
      <c r="A441" s="34"/>
      <c r="B441" s="34"/>
      <c r="C441" s="131"/>
      <c r="D441" s="131"/>
      <c r="E441" s="121"/>
      <c r="F441" s="131"/>
      <c r="G441" s="131"/>
      <c r="H441" s="131"/>
      <c r="I441" s="131"/>
      <c r="J441" s="131"/>
      <c r="K441" s="131"/>
      <c r="L441" s="131"/>
      <c r="M441" s="34"/>
      <c r="N441" s="34"/>
      <c r="O441" s="34"/>
      <c r="P441" s="34"/>
      <c r="Q441" s="34"/>
      <c r="R441" s="34"/>
      <c r="S441" s="34"/>
      <c r="T441" s="34"/>
      <c r="U441" s="34"/>
      <c r="V441" s="34"/>
      <c r="W441" s="34"/>
      <c r="X441" s="34"/>
      <c r="Y441" s="34"/>
      <c r="Z441" s="34"/>
    </row>
    <row r="442" spans="1:26" ht="15.75" customHeight="1">
      <c r="A442" s="34"/>
      <c r="B442" s="34"/>
      <c r="C442" s="131"/>
      <c r="D442" s="131"/>
      <c r="E442" s="121"/>
      <c r="F442" s="131"/>
      <c r="G442" s="131"/>
      <c r="H442" s="131"/>
      <c r="I442" s="131"/>
      <c r="J442" s="131"/>
      <c r="K442" s="131"/>
      <c r="L442" s="131"/>
      <c r="M442" s="34"/>
      <c r="N442" s="34"/>
      <c r="O442" s="34"/>
      <c r="P442" s="34"/>
      <c r="Q442" s="34"/>
      <c r="R442" s="34"/>
      <c r="S442" s="34"/>
      <c r="T442" s="34"/>
      <c r="U442" s="34"/>
      <c r="V442" s="34"/>
      <c r="W442" s="34"/>
      <c r="X442" s="34"/>
      <c r="Y442" s="34"/>
      <c r="Z442" s="34"/>
    </row>
    <row r="443" spans="1:26" ht="15.75" customHeight="1">
      <c r="A443" s="34"/>
      <c r="B443" s="34"/>
      <c r="C443" s="131"/>
      <c r="D443" s="131"/>
      <c r="E443" s="121"/>
      <c r="F443" s="131"/>
      <c r="G443" s="131"/>
      <c r="H443" s="131"/>
      <c r="I443" s="131"/>
      <c r="J443" s="131"/>
      <c r="K443" s="131"/>
      <c r="L443" s="131"/>
      <c r="M443" s="34"/>
      <c r="N443" s="34"/>
      <c r="O443" s="34"/>
      <c r="P443" s="34"/>
      <c r="Q443" s="34"/>
      <c r="R443" s="34"/>
      <c r="S443" s="34"/>
      <c r="T443" s="34"/>
      <c r="U443" s="34"/>
      <c r="V443" s="34"/>
      <c r="W443" s="34"/>
      <c r="X443" s="34"/>
      <c r="Y443" s="34"/>
      <c r="Z443" s="34"/>
    </row>
    <row r="444" spans="1:26" ht="15.75" customHeight="1">
      <c r="A444" s="34"/>
      <c r="B444" s="34"/>
      <c r="C444" s="131"/>
      <c r="D444" s="131"/>
      <c r="E444" s="121"/>
      <c r="F444" s="131"/>
      <c r="G444" s="131"/>
      <c r="H444" s="131"/>
      <c r="I444" s="131"/>
      <c r="J444" s="131"/>
      <c r="K444" s="131"/>
      <c r="L444" s="131"/>
      <c r="M444" s="34"/>
      <c r="N444" s="34"/>
      <c r="O444" s="34"/>
      <c r="P444" s="34"/>
      <c r="Q444" s="34"/>
      <c r="R444" s="34"/>
      <c r="S444" s="34"/>
      <c r="T444" s="34"/>
      <c r="U444" s="34"/>
      <c r="V444" s="34"/>
      <c r="W444" s="34"/>
      <c r="X444" s="34"/>
      <c r="Y444" s="34"/>
      <c r="Z444" s="34"/>
    </row>
    <row r="445" spans="1:26" ht="15.75" customHeight="1">
      <c r="A445" s="34"/>
      <c r="B445" s="34"/>
      <c r="C445" s="131"/>
      <c r="D445" s="131"/>
      <c r="E445" s="121"/>
      <c r="F445" s="131"/>
      <c r="G445" s="131"/>
      <c r="H445" s="131"/>
      <c r="I445" s="131"/>
      <c r="J445" s="131"/>
      <c r="K445" s="131"/>
      <c r="L445" s="131"/>
      <c r="M445" s="34"/>
      <c r="N445" s="34"/>
      <c r="O445" s="34"/>
      <c r="P445" s="34"/>
      <c r="Q445" s="34"/>
      <c r="R445" s="34"/>
      <c r="S445" s="34"/>
      <c r="T445" s="34"/>
      <c r="U445" s="34"/>
      <c r="V445" s="34"/>
      <c r="W445" s="34"/>
      <c r="X445" s="34"/>
      <c r="Y445" s="34"/>
      <c r="Z445" s="34"/>
    </row>
    <row r="446" spans="1:26" ht="15.75" customHeight="1">
      <c r="A446" s="34"/>
      <c r="B446" s="34"/>
      <c r="C446" s="131"/>
      <c r="D446" s="131"/>
      <c r="E446" s="121"/>
      <c r="F446" s="131"/>
      <c r="G446" s="131"/>
      <c r="H446" s="131"/>
      <c r="I446" s="131"/>
      <c r="J446" s="131"/>
      <c r="K446" s="131"/>
      <c r="L446" s="131"/>
      <c r="M446" s="34"/>
      <c r="N446" s="34"/>
      <c r="O446" s="34"/>
      <c r="P446" s="34"/>
      <c r="Q446" s="34"/>
      <c r="R446" s="34"/>
      <c r="S446" s="34"/>
      <c r="T446" s="34"/>
      <c r="U446" s="34"/>
      <c r="V446" s="34"/>
      <c r="W446" s="34"/>
      <c r="X446" s="34"/>
      <c r="Y446" s="34"/>
      <c r="Z446" s="34"/>
    </row>
    <row r="447" spans="1:26" ht="15.75" customHeight="1">
      <c r="A447" s="34"/>
      <c r="B447" s="34"/>
      <c r="C447" s="131"/>
      <c r="D447" s="131"/>
      <c r="E447" s="121"/>
      <c r="F447" s="131"/>
      <c r="G447" s="131"/>
      <c r="H447" s="131"/>
      <c r="I447" s="131"/>
      <c r="J447" s="131"/>
      <c r="K447" s="131"/>
      <c r="L447" s="131"/>
      <c r="M447" s="34"/>
      <c r="N447" s="34"/>
      <c r="O447" s="34"/>
      <c r="P447" s="34"/>
      <c r="Q447" s="34"/>
      <c r="R447" s="34"/>
      <c r="S447" s="34"/>
      <c r="T447" s="34"/>
      <c r="U447" s="34"/>
      <c r="V447" s="34"/>
      <c r="W447" s="34"/>
      <c r="X447" s="34"/>
      <c r="Y447" s="34"/>
      <c r="Z447" s="34"/>
    </row>
    <row r="448" spans="1:26" ht="15.75" customHeight="1">
      <c r="A448" s="34"/>
      <c r="B448" s="34"/>
      <c r="C448" s="131"/>
      <c r="D448" s="131"/>
      <c r="E448" s="121"/>
      <c r="F448" s="131"/>
      <c r="G448" s="131"/>
      <c r="H448" s="131"/>
      <c r="I448" s="131"/>
      <c r="J448" s="131"/>
      <c r="K448" s="131"/>
      <c r="L448" s="131"/>
      <c r="M448" s="34"/>
      <c r="N448" s="34"/>
      <c r="O448" s="34"/>
      <c r="P448" s="34"/>
      <c r="Q448" s="34"/>
      <c r="R448" s="34"/>
      <c r="S448" s="34"/>
      <c r="T448" s="34"/>
      <c r="U448" s="34"/>
      <c r="V448" s="34"/>
      <c r="W448" s="34"/>
      <c r="X448" s="34"/>
      <c r="Y448" s="34"/>
      <c r="Z448" s="34"/>
    </row>
    <row r="449" spans="1:26" ht="15.75" customHeight="1">
      <c r="A449" s="34"/>
      <c r="B449" s="34"/>
      <c r="C449" s="131"/>
      <c r="D449" s="131"/>
      <c r="E449" s="121"/>
      <c r="F449" s="131"/>
      <c r="G449" s="131"/>
      <c r="H449" s="131"/>
      <c r="I449" s="131"/>
      <c r="J449" s="131"/>
      <c r="K449" s="131"/>
      <c r="L449" s="131"/>
      <c r="M449" s="34"/>
      <c r="N449" s="34"/>
      <c r="O449" s="34"/>
      <c r="P449" s="34"/>
      <c r="Q449" s="34"/>
      <c r="R449" s="34"/>
      <c r="S449" s="34"/>
      <c r="T449" s="34"/>
      <c r="U449" s="34"/>
      <c r="V449" s="34"/>
      <c r="W449" s="34"/>
      <c r="X449" s="34"/>
      <c r="Y449" s="34"/>
      <c r="Z449" s="34"/>
    </row>
    <row r="450" spans="1:26" ht="15.75" customHeight="1">
      <c r="A450" s="34"/>
      <c r="B450" s="34"/>
      <c r="C450" s="131"/>
      <c r="D450" s="131"/>
      <c r="E450" s="121"/>
      <c r="F450" s="131"/>
      <c r="G450" s="131"/>
      <c r="H450" s="131"/>
      <c r="I450" s="131"/>
      <c r="J450" s="131"/>
      <c r="K450" s="131"/>
      <c r="L450" s="131"/>
      <c r="M450" s="34"/>
      <c r="N450" s="34"/>
      <c r="O450" s="34"/>
      <c r="P450" s="34"/>
      <c r="Q450" s="34"/>
      <c r="R450" s="34"/>
      <c r="S450" s="34"/>
      <c r="T450" s="34"/>
      <c r="U450" s="34"/>
      <c r="V450" s="34"/>
      <c r="W450" s="34"/>
      <c r="X450" s="34"/>
      <c r="Y450" s="34"/>
      <c r="Z450" s="34"/>
    </row>
    <row r="451" spans="1:26" ht="15.75" customHeight="1">
      <c r="A451" s="34"/>
      <c r="B451" s="34"/>
      <c r="C451" s="131"/>
      <c r="D451" s="131"/>
      <c r="E451" s="121"/>
      <c r="F451" s="131"/>
      <c r="G451" s="131"/>
      <c r="H451" s="131"/>
      <c r="I451" s="131"/>
      <c r="J451" s="131"/>
      <c r="K451" s="131"/>
      <c r="L451" s="131"/>
      <c r="M451" s="34"/>
      <c r="N451" s="34"/>
      <c r="O451" s="34"/>
      <c r="P451" s="34"/>
      <c r="Q451" s="34"/>
      <c r="R451" s="34"/>
      <c r="S451" s="34"/>
      <c r="T451" s="34"/>
      <c r="U451" s="34"/>
      <c r="V451" s="34"/>
      <c r="W451" s="34"/>
      <c r="X451" s="34"/>
      <c r="Y451" s="34"/>
      <c r="Z451" s="34"/>
    </row>
    <row r="452" spans="1:26" ht="15.75" customHeight="1">
      <c r="A452" s="34"/>
      <c r="B452" s="34"/>
      <c r="C452" s="131"/>
      <c r="D452" s="131"/>
      <c r="E452" s="121"/>
      <c r="F452" s="131"/>
      <c r="G452" s="131"/>
      <c r="H452" s="131"/>
      <c r="I452" s="131"/>
      <c r="J452" s="131"/>
      <c r="K452" s="131"/>
      <c r="L452" s="131"/>
      <c r="M452" s="34"/>
      <c r="N452" s="34"/>
      <c r="O452" s="34"/>
      <c r="P452" s="34"/>
      <c r="Q452" s="34"/>
      <c r="R452" s="34"/>
      <c r="S452" s="34"/>
      <c r="T452" s="34"/>
      <c r="U452" s="34"/>
      <c r="V452" s="34"/>
      <c r="W452" s="34"/>
      <c r="X452" s="34"/>
      <c r="Y452" s="34"/>
      <c r="Z452" s="34"/>
    </row>
    <row r="453" spans="1:26" ht="15.75" customHeight="1">
      <c r="A453" s="34"/>
      <c r="B453" s="34"/>
      <c r="C453" s="131"/>
      <c r="D453" s="131"/>
      <c r="E453" s="121"/>
      <c r="F453" s="131"/>
      <c r="G453" s="131"/>
      <c r="H453" s="131"/>
      <c r="I453" s="131"/>
      <c r="J453" s="131"/>
      <c r="K453" s="131"/>
      <c r="L453" s="131"/>
      <c r="M453" s="34"/>
      <c r="N453" s="34"/>
      <c r="O453" s="34"/>
      <c r="P453" s="34"/>
      <c r="Q453" s="34"/>
      <c r="R453" s="34"/>
      <c r="S453" s="34"/>
      <c r="T453" s="34"/>
      <c r="U453" s="34"/>
      <c r="V453" s="34"/>
      <c r="W453" s="34"/>
      <c r="X453" s="34"/>
      <c r="Y453" s="34"/>
      <c r="Z453" s="34"/>
    </row>
    <row r="454" spans="1:26" ht="15.75" customHeight="1">
      <c r="A454" s="34"/>
      <c r="B454" s="34"/>
      <c r="C454" s="131"/>
      <c r="D454" s="131"/>
      <c r="E454" s="121"/>
      <c r="F454" s="131"/>
      <c r="G454" s="131"/>
      <c r="H454" s="131"/>
      <c r="I454" s="131"/>
      <c r="J454" s="131"/>
      <c r="K454" s="131"/>
      <c r="L454" s="131"/>
      <c r="M454" s="34"/>
      <c r="N454" s="34"/>
      <c r="O454" s="34"/>
      <c r="P454" s="34"/>
      <c r="Q454" s="34"/>
      <c r="R454" s="34"/>
      <c r="S454" s="34"/>
      <c r="T454" s="34"/>
      <c r="U454" s="34"/>
      <c r="V454" s="34"/>
      <c r="W454" s="34"/>
      <c r="X454" s="34"/>
      <c r="Y454" s="34"/>
      <c r="Z454" s="34"/>
    </row>
    <row r="455" spans="1:26" ht="15.75" customHeight="1">
      <c r="A455" s="34"/>
      <c r="B455" s="34"/>
      <c r="C455" s="131"/>
      <c r="D455" s="131"/>
      <c r="E455" s="121"/>
      <c r="F455" s="131"/>
      <c r="G455" s="131"/>
      <c r="H455" s="131"/>
      <c r="I455" s="131"/>
      <c r="J455" s="131"/>
      <c r="K455" s="131"/>
      <c r="L455" s="131"/>
      <c r="M455" s="34"/>
      <c r="N455" s="34"/>
      <c r="O455" s="34"/>
      <c r="P455" s="34"/>
      <c r="Q455" s="34"/>
      <c r="R455" s="34"/>
      <c r="S455" s="34"/>
      <c r="T455" s="34"/>
      <c r="U455" s="34"/>
      <c r="V455" s="34"/>
      <c r="W455" s="34"/>
      <c r="X455" s="34"/>
      <c r="Y455" s="34"/>
      <c r="Z455" s="34"/>
    </row>
    <row r="456" spans="1:26" ht="15.75" customHeight="1">
      <c r="A456" s="34"/>
      <c r="B456" s="34"/>
      <c r="C456" s="131"/>
      <c r="D456" s="131"/>
      <c r="E456" s="121"/>
      <c r="F456" s="131"/>
      <c r="G456" s="131"/>
      <c r="H456" s="131"/>
      <c r="I456" s="131"/>
      <c r="J456" s="131"/>
      <c r="K456" s="131"/>
      <c r="L456" s="131"/>
      <c r="M456" s="34"/>
      <c r="N456" s="34"/>
      <c r="O456" s="34"/>
      <c r="P456" s="34"/>
      <c r="Q456" s="34"/>
      <c r="R456" s="34"/>
      <c r="S456" s="34"/>
      <c r="T456" s="34"/>
      <c r="U456" s="34"/>
      <c r="V456" s="34"/>
      <c r="W456" s="34"/>
      <c r="X456" s="34"/>
      <c r="Y456" s="34"/>
      <c r="Z456" s="34"/>
    </row>
    <row r="457" spans="1:26" ht="15.75" customHeight="1">
      <c r="A457" s="34"/>
      <c r="B457" s="34"/>
      <c r="C457" s="131"/>
      <c r="D457" s="131"/>
      <c r="E457" s="121"/>
      <c r="F457" s="131"/>
      <c r="G457" s="131"/>
      <c r="H457" s="131"/>
      <c r="I457" s="131"/>
      <c r="J457" s="131"/>
      <c r="K457" s="131"/>
      <c r="L457" s="131"/>
      <c r="M457" s="34"/>
      <c r="N457" s="34"/>
      <c r="O457" s="34"/>
      <c r="P457" s="34"/>
      <c r="Q457" s="34"/>
      <c r="R457" s="34"/>
      <c r="S457" s="34"/>
      <c r="T457" s="34"/>
      <c r="U457" s="34"/>
      <c r="V457" s="34"/>
      <c r="W457" s="34"/>
      <c r="X457" s="34"/>
      <c r="Y457" s="34"/>
      <c r="Z457" s="34"/>
    </row>
    <row r="458" spans="1:26" ht="15.75" customHeight="1">
      <c r="A458" s="34"/>
      <c r="B458" s="34"/>
      <c r="C458" s="131"/>
      <c r="D458" s="131"/>
      <c r="E458" s="121"/>
      <c r="F458" s="131"/>
      <c r="G458" s="131"/>
      <c r="H458" s="131"/>
      <c r="I458" s="131"/>
      <c r="J458" s="131"/>
      <c r="K458" s="131"/>
      <c r="L458" s="131"/>
      <c r="M458" s="34"/>
      <c r="N458" s="34"/>
      <c r="O458" s="34"/>
      <c r="P458" s="34"/>
      <c r="Q458" s="34"/>
      <c r="R458" s="34"/>
      <c r="S458" s="34"/>
      <c r="T458" s="34"/>
      <c r="U458" s="34"/>
      <c r="V458" s="34"/>
      <c r="W458" s="34"/>
      <c r="X458" s="34"/>
      <c r="Y458" s="34"/>
      <c r="Z458" s="34"/>
    </row>
    <row r="459" spans="1:26" ht="15.75" customHeight="1">
      <c r="A459" s="34"/>
      <c r="B459" s="34"/>
      <c r="C459" s="131"/>
      <c r="D459" s="131"/>
      <c r="E459" s="121"/>
      <c r="F459" s="131"/>
      <c r="G459" s="131"/>
      <c r="H459" s="131"/>
      <c r="I459" s="131"/>
      <c r="J459" s="131"/>
      <c r="K459" s="131"/>
      <c r="L459" s="131"/>
      <c r="M459" s="34"/>
      <c r="N459" s="34"/>
      <c r="O459" s="34"/>
      <c r="P459" s="34"/>
      <c r="Q459" s="34"/>
      <c r="R459" s="34"/>
      <c r="S459" s="34"/>
      <c r="T459" s="34"/>
      <c r="U459" s="34"/>
      <c r="V459" s="34"/>
      <c r="W459" s="34"/>
      <c r="X459" s="34"/>
      <c r="Y459" s="34"/>
      <c r="Z459" s="34"/>
    </row>
    <row r="460" spans="1:26" ht="15.75" customHeight="1">
      <c r="A460" s="34"/>
      <c r="B460" s="34"/>
      <c r="C460" s="131"/>
      <c r="D460" s="131"/>
      <c r="E460" s="121"/>
      <c r="F460" s="131"/>
      <c r="G460" s="131"/>
      <c r="H460" s="131"/>
      <c r="I460" s="131"/>
      <c r="J460" s="131"/>
      <c r="K460" s="131"/>
      <c r="L460" s="131"/>
      <c r="M460" s="34"/>
      <c r="N460" s="34"/>
      <c r="O460" s="34"/>
      <c r="P460" s="34"/>
      <c r="Q460" s="34"/>
      <c r="R460" s="34"/>
      <c r="S460" s="34"/>
      <c r="T460" s="34"/>
      <c r="U460" s="34"/>
      <c r="V460" s="34"/>
      <c r="W460" s="34"/>
      <c r="X460" s="34"/>
      <c r="Y460" s="34"/>
      <c r="Z460" s="34"/>
    </row>
    <row r="461" spans="1:26" ht="15.75" customHeight="1">
      <c r="A461" s="34"/>
      <c r="B461" s="34"/>
      <c r="C461" s="131"/>
      <c r="D461" s="131"/>
      <c r="E461" s="121"/>
      <c r="F461" s="131"/>
      <c r="G461" s="131"/>
      <c r="H461" s="131"/>
      <c r="I461" s="131"/>
      <c r="J461" s="131"/>
      <c r="K461" s="131"/>
      <c r="L461" s="131"/>
      <c r="M461" s="34"/>
      <c r="N461" s="34"/>
      <c r="O461" s="34"/>
      <c r="P461" s="34"/>
      <c r="Q461" s="34"/>
      <c r="R461" s="34"/>
      <c r="S461" s="34"/>
      <c r="T461" s="34"/>
      <c r="U461" s="34"/>
      <c r="V461" s="34"/>
      <c r="W461" s="34"/>
      <c r="X461" s="34"/>
      <c r="Y461" s="34"/>
      <c r="Z461" s="34"/>
    </row>
    <row r="462" spans="1:26" ht="15.75" customHeight="1">
      <c r="A462" s="34"/>
      <c r="B462" s="34"/>
      <c r="C462" s="131"/>
      <c r="D462" s="131"/>
      <c r="E462" s="121"/>
      <c r="F462" s="131"/>
      <c r="G462" s="131"/>
      <c r="H462" s="131"/>
      <c r="I462" s="131"/>
      <c r="J462" s="131"/>
      <c r="K462" s="131"/>
      <c r="L462" s="131"/>
      <c r="M462" s="34"/>
      <c r="N462" s="34"/>
      <c r="O462" s="34"/>
      <c r="P462" s="34"/>
      <c r="Q462" s="34"/>
      <c r="R462" s="34"/>
      <c r="S462" s="34"/>
      <c r="T462" s="34"/>
      <c r="U462" s="34"/>
      <c r="V462" s="34"/>
      <c r="W462" s="34"/>
      <c r="X462" s="34"/>
      <c r="Y462" s="34"/>
      <c r="Z462" s="34"/>
    </row>
    <row r="463" spans="1:26" ht="15.75" customHeight="1">
      <c r="A463" s="34"/>
      <c r="B463" s="34"/>
      <c r="C463" s="131"/>
      <c r="D463" s="131"/>
      <c r="E463" s="121"/>
      <c r="F463" s="131"/>
      <c r="G463" s="131"/>
      <c r="H463" s="131"/>
      <c r="I463" s="131"/>
      <c r="J463" s="131"/>
      <c r="K463" s="131"/>
      <c r="L463" s="131"/>
      <c r="M463" s="34"/>
      <c r="N463" s="34"/>
      <c r="O463" s="34"/>
      <c r="P463" s="34"/>
      <c r="Q463" s="34"/>
      <c r="R463" s="34"/>
      <c r="S463" s="34"/>
      <c r="T463" s="34"/>
      <c r="U463" s="34"/>
      <c r="V463" s="34"/>
      <c r="W463" s="34"/>
      <c r="X463" s="34"/>
      <c r="Y463" s="34"/>
      <c r="Z463" s="34"/>
    </row>
    <row r="464" spans="1:26" ht="15.75" customHeight="1">
      <c r="A464" s="34"/>
      <c r="B464" s="34"/>
      <c r="C464" s="131"/>
      <c r="D464" s="131"/>
      <c r="E464" s="121"/>
      <c r="F464" s="131"/>
      <c r="G464" s="131"/>
      <c r="H464" s="131"/>
      <c r="I464" s="131"/>
      <c r="J464" s="131"/>
      <c r="K464" s="131"/>
      <c r="L464" s="131"/>
      <c r="M464" s="34"/>
      <c r="N464" s="34"/>
      <c r="O464" s="34"/>
      <c r="P464" s="34"/>
      <c r="Q464" s="34"/>
      <c r="R464" s="34"/>
      <c r="S464" s="34"/>
      <c r="T464" s="34"/>
      <c r="U464" s="34"/>
      <c r="V464" s="34"/>
      <c r="W464" s="34"/>
      <c r="X464" s="34"/>
      <c r="Y464" s="34"/>
      <c r="Z464" s="34"/>
    </row>
    <row r="465" spans="1:26" ht="15.75" customHeight="1">
      <c r="A465" s="34"/>
      <c r="B465" s="34"/>
      <c r="C465" s="131"/>
      <c r="D465" s="131"/>
      <c r="E465" s="121"/>
      <c r="F465" s="131"/>
      <c r="G465" s="131"/>
      <c r="H465" s="131"/>
      <c r="I465" s="131"/>
      <c r="J465" s="131"/>
      <c r="K465" s="131"/>
      <c r="L465" s="131"/>
      <c r="M465" s="34"/>
      <c r="N465" s="34"/>
      <c r="O465" s="34"/>
      <c r="P465" s="34"/>
      <c r="Q465" s="34"/>
      <c r="R465" s="34"/>
      <c r="S465" s="34"/>
      <c r="T465" s="34"/>
      <c r="U465" s="34"/>
      <c r="V465" s="34"/>
      <c r="W465" s="34"/>
      <c r="X465" s="34"/>
      <c r="Y465" s="34"/>
      <c r="Z465" s="34"/>
    </row>
    <row r="466" spans="1:26" ht="15.75" customHeight="1">
      <c r="A466" s="34"/>
      <c r="B466" s="34"/>
      <c r="C466" s="131"/>
      <c r="D466" s="131"/>
      <c r="E466" s="121"/>
      <c r="F466" s="131"/>
      <c r="G466" s="131"/>
      <c r="H466" s="131"/>
      <c r="I466" s="131"/>
      <c r="J466" s="131"/>
      <c r="K466" s="131"/>
      <c r="L466" s="131"/>
      <c r="M466" s="34"/>
      <c r="N466" s="34"/>
      <c r="O466" s="34"/>
      <c r="P466" s="34"/>
      <c r="Q466" s="34"/>
      <c r="R466" s="34"/>
      <c r="S466" s="34"/>
      <c r="T466" s="34"/>
      <c r="U466" s="34"/>
      <c r="V466" s="34"/>
      <c r="W466" s="34"/>
      <c r="X466" s="34"/>
      <c r="Y466" s="34"/>
      <c r="Z466" s="34"/>
    </row>
    <row r="467" spans="1:26" ht="15.75" customHeight="1">
      <c r="A467" s="34"/>
      <c r="B467" s="34"/>
      <c r="C467" s="131"/>
      <c r="D467" s="131"/>
      <c r="E467" s="121"/>
      <c r="F467" s="131"/>
      <c r="G467" s="131"/>
      <c r="H467" s="131"/>
      <c r="I467" s="131"/>
      <c r="J467" s="131"/>
      <c r="K467" s="131"/>
      <c r="L467" s="131"/>
      <c r="M467" s="34"/>
      <c r="N467" s="34"/>
      <c r="O467" s="34"/>
      <c r="P467" s="34"/>
      <c r="Q467" s="34"/>
      <c r="R467" s="34"/>
      <c r="S467" s="34"/>
      <c r="T467" s="34"/>
      <c r="U467" s="34"/>
      <c r="V467" s="34"/>
      <c r="W467" s="34"/>
      <c r="X467" s="34"/>
      <c r="Y467" s="34"/>
      <c r="Z467" s="34"/>
    </row>
    <row r="468" spans="1:26" ht="15.75" customHeight="1">
      <c r="A468" s="34"/>
      <c r="B468" s="34"/>
      <c r="C468" s="131"/>
      <c r="D468" s="131"/>
      <c r="E468" s="121"/>
      <c r="F468" s="131"/>
      <c r="G468" s="131"/>
      <c r="H468" s="131"/>
      <c r="I468" s="131"/>
      <c r="J468" s="131"/>
      <c r="K468" s="131"/>
      <c r="L468" s="131"/>
      <c r="M468" s="34"/>
      <c r="N468" s="34"/>
      <c r="O468" s="34"/>
      <c r="P468" s="34"/>
      <c r="Q468" s="34"/>
      <c r="R468" s="34"/>
      <c r="S468" s="34"/>
      <c r="T468" s="34"/>
      <c r="U468" s="34"/>
      <c r="V468" s="34"/>
      <c r="W468" s="34"/>
      <c r="X468" s="34"/>
      <c r="Y468" s="34"/>
      <c r="Z468" s="34"/>
    </row>
    <row r="469" spans="1:26" ht="15.75" customHeight="1">
      <c r="A469" s="34"/>
      <c r="B469" s="34"/>
      <c r="C469" s="131"/>
      <c r="D469" s="131"/>
      <c r="E469" s="121"/>
      <c r="F469" s="131"/>
      <c r="G469" s="131"/>
      <c r="H469" s="131"/>
      <c r="I469" s="131"/>
      <c r="J469" s="131"/>
      <c r="K469" s="131"/>
      <c r="L469" s="131"/>
      <c r="M469" s="34"/>
      <c r="N469" s="34"/>
      <c r="O469" s="34"/>
      <c r="P469" s="34"/>
      <c r="Q469" s="34"/>
      <c r="R469" s="34"/>
      <c r="S469" s="34"/>
      <c r="T469" s="34"/>
      <c r="U469" s="34"/>
      <c r="V469" s="34"/>
      <c r="W469" s="34"/>
      <c r="X469" s="34"/>
      <c r="Y469" s="34"/>
      <c r="Z469" s="34"/>
    </row>
    <row r="470" spans="1:26" ht="15.75" customHeight="1">
      <c r="A470" s="34"/>
      <c r="B470" s="34"/>
      <c r="C470" s="131"/>
      <c r="D470" s="131"/>
      <c r="E470" s="121"/>
      <c r="F470" s="131"/>
      <c r="G470" s="131"/>
      <c r="H470" s="131"/>
      <c r="I470" s="131"/>
      <c r="J470" s="131"/>
      <c r="K470" s="131"/>
      <c r="L470" s="131"/>
      <c r="M470" s="34"/>
      <c r="N470" s="34"/>
      <c r="O470" s="34"/>
      <c r="P470" s="34"/>
      <c r="Q470" s="34"/>
      <c r="R470" s="34"/>
      <c r="S470" s="34"/>
      <c r="T470" s="34"/>
      <c r="U470" s="34"/>
      <c r="V470" s="34"/>
      <c r="W470" s="34"/>
      <c r="X470" s="34"/>
      <c r="Y470" s="34"/>
      <c r="Z470" s="34"/>
    </row>
    <row r="471" spans="1:26" ht="15.75" customHeight="1">
      <c r="A471" s="34"/>
      <c r="B471" s="34"/>
      <c r="C471" s="131"/>
      <c r="D471" s="131"/>
      <c r="E471" s="121"/>
      <c r="F471" s="131"/>
      <c r="G471" s="131"/>
      <c r="H471" s="131"/>
      <c r="I471" s="131"/>
      <c r="J471" s="131"/>
      <c r="K471" s="131"/>
      <c r="L471" s="131"/>
      <c r="M471" s="34"/>
      <c r="N471" s="34"/>
      <c r="O471" s="34"/>
      <c r="P471" s="34"/>
      <c r="Q471" s="34"/>
      <c r="R471" s="34"/>
      <c r="S471" s="34"/>
      <c r="T471" s="34"/>
      <c r="U471" s="34"/>
      <c r="V471" s="34"/>
      <c r="W471" s="34"/>
      <c r="X471" s="34"/>
      <c r="Y471" s="34"/>
      <c r="Z471" s="34"/>
    </row>
    <row r="472" spans="1:26" ht="15.75" customHeight="1">
      <c r="A472" s="34"/>
      <c r="B472" s="34"/>
      <c r="C472" s="131"/>
      <c r="D472" s="131"/>
      <c r="E472" s="121"/>
      <c r="F472" s="131"/>
      <c r="G472" s="131"/>
      <c r="H472" s="131"/>
      <c r="I472" s="131"/>
      <c r="J472" s="131"/>
      <c r="K472" s="131"/>
      <c r="L472" s="131"/>
      <c r="M472" s="34"/>
      <c r="N472" s="34"/>
      <c r="O472" s="34"/>
      <c r="P472" s="34"/>
      <c r="Q472" s="34"/>
      <c r="R472" s="34"/>
      <c r="S472" s="34"/>
      <c r="T472" s="34"/>
      <c r="U472" s="34"/>
      <c r="V472" s="34"/>
      <c r="W472" s="34"/>
      <c r="X472" s="34"/>
      <c r="Y472" s="34"/>
      <c r="Z472" s="34"/>
    </row>
    <row r="473" spans="1:26" ht="15.75" customHeight="1">
      <c r="A473" s="34"/>
      <c r="B473" s="34"/>
      <c r="C473" s="131"/>
      <c r="D473" s="131"/>
      <c r="E473" s="121"/>
      <c r="F473" s="131"/>
      <c r="G473" s="131"/>
      <c r="H473" s="131"/>
      <c r="I473" s="131"/>
      <c r="J473" s="131"/>
      <c r="K473" s="131"/>
      <c r="L473" s="131"/>
      <c r="M473" s="34"/>
      <c r="N473" s="34"/>
      <c r="O473" s="34"/>
      <c r="P473" s="34"/>
      <c r="Q473" s="34"/>
      <c r="R473" s="34"/>
      <c r="S473" s="34"/>
      <c r="T473" s="34"/>
      <c r="U473" s="34"/>
      <c r="V473" s="34"/>
      <c r="W473" s="34"/>
      <c r="X473" s="34"/>
      <c r="Y473" s="34"/>
      <c r="Z473" s="34"/>
    </row>
    <row r="474" spans="1:26" ht="15.75" customHeight="1">
      <c r="A474" s="34"/>
      <c r="B474" s="34"/>
      <c r="C474" s="131"/>
      <c r="D474" s="131"/>
      <c r="E474" s="121"/>
      <c r="F474" s="131"/>
      <c r="G474" s="131"/>
      <c r="H474" s="131"/>
      <c r="I474" s="131"/>
      <c r="J474" s="131"/>
      <c r="K474" s="131"/>
      <c r="L474" s="131"/>
      <c r="M474" s="34"/>
      <c r="N474" s="34"/>
      <c r="O474" s="34"/>
      <c r="P474" s="34"/>
      <c r="Q474" s="34"/>
      <c r="R474" s="34"/>
      <c r="S474" s="34"/>
      <c r="T474" s="34"/>
      <c r="U474" s="34"/>
      <c r="V474" s="34"/>
      <c r="W474" s="34"/>
      <c r="X474" s="34"/>
      <c r="Y474" s="34"/>
      <c r="Z474" s="34"/>
    </row>
    <row r="475" spans="1:26" ht="15.75" customHeight="1">
      <c r="A475" s="34"/>
      <c r="B475" s="34"/>
      <c r="C475" s="131"/>
      <c r="D475" s="131"/>
      <c r="E475" s="121"/>
      <c r="F475" s="131"/>
      <c r="G475" s="131"/>
      <c r="H475" s="131"/>
      <c r="I475" s="131"/>
      <c r="J475" s="131"/>
      <c r="K475" s="131"/>
      <c r="L475" s="131"/>
      <c r="M475" s="34"/>
      <c r="N475" s="34"/>
      <c r="O475" s="34"/>
      <c r="P475" s="34"/>
      <c r="Q475" s="34"/>
      <c r="R475" s="34"/>
      <c r="S475" s="34"/>
      <c r="T475" s="34"/>
      <c r="U475" s="34"/>
      <c r="V475" s="34"/>
      <c r="W475" s="34"/>
      <c r="X475" s="34"/>
      <c r="Y475" s="34"/>
      <c r="Z475" s="34"/>
    </row>
    <row r="476" spans="1:26" ht="15.75" customHeight="1">
      <c r="A476" s="34"/>
      <c r="B476" s="34"/>
      <c r="C476" s="131"/>
      <c r="D476" s="131"/>
      <c r="E476" s="121"/>
      <c r="F476" s="131"/>
      <c r="G476" s="131"/>
      <c r="H476" s="131"/>
      <c r="I476" s="131"/>
      <c r="J476" s="131"/>
      <c r="K476" s="131"/>
      <c r="L476" s="131"/>
      <c r="M476" s="34"/>
      <c r="N476" s="34"/>
      <c r="O476" s="34"/>
      <c r="P476" s="34"/>
      <c r="Q476" s="34"/>
      <c r="R476" s="34"/>
      <c r="S476" s="34"/>
      <c r="T476" s="34"/>
      <c r="U476" s="34"/>
      <c r="V476" s="34"/>
      <c r="W476" s="34"/>
      <c r="X476" s="34"/>
      <c r="Y476" s="34"/>
      <c r="Z476" s="34"/>
    </row>
    <row r="477" spans="1:26" ht="15.75" customHeight="1">
      <c r="A477" s="34"/>
      <c r="B477" s="34"/>
      <c r="C477" s="131"/>
      <c r="D477" s="131"/>
      <c r="E477" s="121"/>
      <c r="F477" s="131"/>
      <c r="G477" s="131"/>
      <c r="H477" s="131"/>
      <c r="I477" s="131"/>
      <c r="J477" s="131"/>
      <c r="K477" s="131"/>
      <c r="L477" s="131"/>
      <c r="M477" s="34"/>
      <c r="N477" s="34"/>
      <c r="O477" s="34"/>
      <c r="P477" s="34"/>
      <c r="Q477" s="34"/>
      <c r="R477" s="34"/>
      <c r="S477" s="34"/>
      <c r="T477" s="34"/>
      <c r="U477" s="34"/>
      <c r="V477" s="34"/>
      <c r="W477" s="34"/>
      <c r="X477" s="34"/>
      <c r="Y477" s="34"/>
      <c r="Z477" s="34"/>
    </row>
    <row r="478" spans="1:26" ht="15.75" customHeight="1">
      <c r="A478" s="34"/>
      <c r="B478" s="34"/>
      <c r="C478" s="131"/>
      <c r="D478" s="131"/>
      <c r="E478" s="121"/>
      <c r="F478" s="131"/>
      <c r="G478" s="131"/>
      <c r="H478" s="131"/>
      <c r="I478" s="131"/>
      <c r="J478" s="131"/>
      <c r="K478" s="131"/>
      <c r="L478" s="131"/>
      <c r="M478" s="34"/>
      <c r="N478" s="34"/>
      <c r="O478" s="34"/>
      <c r="P478" s="34"/>
      <c r="Q478" s="34"/>
      <c r="R478" s="34"/>
      <c r="S478" s="34"/>
      <c r="T478" s="34"/>
      <c r="U478" s="34"/>
      <c r="V478" s="34"/>
      <c r="W478" s="34"/>
      <c r="X478" s="34"/>
      <c r="Y478" s="34"/>
      <c r="Z478" s="34"/>
    </row>
    <row r="479" spans="1:26" ht="15.75" customHeight="1">
      <c r="A479" s="34"/>
      <c r="B479" s="34"/>
      <c r="C479" s="131"/>
      <c r="D479" s="131"/>
      <c r="E479" s="121"/>
      <c r="F479" s="131"/>
      <c r="G479" s="131"/>
      <c r="H479" s="131"/>
      <c r="I479" s="131"/>
      <c r="J479" s="131"/>
      <c r="K479" s="131"/>
      <c r="L479" s="131"/>
      <c r="M479" s="34"/>
      <c r="N479" s="34"/>
      <c r="O479" s="34"/>
      <c r="P479" s="34"/>
      <c r="Q479" s="34"/>
      <c r="R479" s="34"/>
      <c r="S479" s="34"/>
      <c r="T479" s="34"/>
      <c r="U479" s="34"/>
      <c r="V479" s="34"/>
      <c r="W479" s="34"/>
      <c r="X479" s="34"/>
      <c r="Y479" s="34"/>
      <c r="Z479" s="34"/>
    </row>
    <row r="480" spans="1:26" ht="15.75" customHeight="1">
      <c r="A480" s="34"/>
      <c r="B480" s="34"/>
      <c r="C480" s="131"/>
      <c r="D480" s="131"/>
      <c r="E480" s="121"/>
      <c r="F480" s="131"/>
      <c r="G480" s="131"/>
      <c r="H480" s="131"/>
      <c r="I480" s="131"/>
      <c r="J480" s="131"/>
      <c r="K480" s="131"/>
      <c r="L480" s="131"/>
      <c r="M480" s="34"/>
      <c r="N480" s="34"/>
      <c r="O480" s="34"/>
      <c r="P480" s="34"/>
      <c r="Q480" s="34"/>
      <c r="R480" s="34"/>
      <c r="S480" s="34"/>
      <c r="T480" s="34"/>
      <c r="U480" s="34"/>
      <c r="V480" s="34"/>
      <c r="W480" s="34"/>
      <c r="X480" s="34"/>
      <c r="Y480" s="34"/>
      <c r="Z480" s="34"/>
    </row>
    <row r="481" spans="1:26" ht="15.75" customHeight="1">
      <c r="A481" s="34"/>
      <c r="B481" s="34"/>
      <c r="C481" s="131"/>
      <c r="D481" s="131"/>
      <c r="E481" s="121"/>
      <c r="F481" s="131"/>
      <c r="G481" s="131"/>
      <c r="H481" s="131"/>
      <c r="I481" s="131"/>
      <c r="J481" s="131"/>
      <c r="K481" s="131"/>
      <c r="L481" s="131"/>
      <c r="M481" s="34"/>
      <c r="N481" s="34"/>
      <c r="O481" s="34"/>
      <c r="P481" s="34"/>
      <c r="Q481" s="34"/>
      <c r="R481" s="34"/>
      <c r="S481" s="34"/>
      <c r="T481" s="34"/>
      <c r="U481" s="34"/>
      <c r="V481" s="34"/>
      <c r="W481" s="34"/>
      <c r="X481" s="34"/>
      <c r="Y481" s="34"/>
      <c r="Z481" s="34"/>
    </row>
    <row r="482" spans="1:26" ht="15.75" customHeight="1">
      <c r="A482" s="34"/>
      <c r="B482" s="34"/>
      <c r="C482" s="131"/>
      <c r="D482" s="131"/>
      <c r="E482" s="121"/>
      <c r="F482" s="131"/>
      <c r="G482" s="131"/>
      <c r="H482" s="131"/>
      <c r="I482" s="131"/>
      <c r="J482" s="131"/>
      <c r="K482" s="131"/>
      <c r="L482" s="131"/>
      <c r="M482" s="34"/>
      <c r="N482" s="34"/>
      <c r="O482" s="34"/>
      <c r="P482" s="34"/>
      <c r="Q482" s="34"/>
      <c r="R482" s="34"/>
      <c r="S482" s="34"/>
      <c r="T482" s="34"/>
      <c r="U482" s="34"/>
      <c r="V482" s="34"/>
      <c r="W482" s="34"/>
      <c r="X482" s="34"/>
      <c r="Y482" s="34"/>
      <c r="Z482" s="34"/>
    </row>
    <row r="483" spans="1:26" ht="15.75" customHeight="1">
      <c r="A483" s="34"/>
      <c r="B483" s="34"/>
      <c r="C483" s="131"/>
      <c r="D483" s="131"/>
      <c r="E483" s="121"/>
      <c r="F483" s="131"/>
      <c r="G483" s="131"/>
      <c r="H483" s="131"/>
      <c r="I483" s="131"/>
      <c r="J483" s="131"/>
      <c r="K483" s="131"/>
      <c r="L483" s="131"/>
      <c r="M483" s="34"/>
      <c r="N483" s="34"/>
      <c r="O483" s="34"/>
      <c r="P483" s="34"/>
      <c r="Q483" s="34"/>
      <c r="R483" s="34"/>
      <c r="S483" s="34"/>
      <c r="T483" s="34"/>
      <c r="U483" s="34"/>
      <c r="V483" s="34"/>
      <c r="W483" s="34"/>
      <c r="X483" s="34"/>
      <c r="Y483" s="34"/>
      <c r="Z483" s="34"/>
    </row>
    <row r="484" spans="1:26" ht="15.75" customHeight="1">
      <c r="A484" s="34"/>
      <c r="B484" s="34"/>
      <c r="C484" s="131"/>
      <c r="D484" s="131"/>
      <c r="E484" s="121"/>
      <c r="F484" s="131"/>
      <c r="G484" s="131"/>
      <c r="H484" s="131"/>
      <c r="I484" s="131"/>
      <c r="J484" s="131"/>
      <c r="K484" s="131"/>
      <c r="L484" s="131"/>
      <c r="M484" s="34"/>
      <c r="N484" s="34"/>
      <c r="O484" s="34"/>
      <c r="P484" s="34"/>
      <c r="Q484" s="34"/>
      <c r="R484" s="34"/>
      <c r="S484" s="34"/>
      <c r="T484" s="34"/>
      <c r="U484" s="34"/>
      <c r="V484" s="34"/>
      <c r="W484" s="34"/>
      <c r="X484" s="34"/>
      <c r="Y484" s="34"/>
      <c r="Z484" s="34"/>
    </row>
    <row r="485" spans="1:26" ht="15.75" customHeight="1">
      <c r="A485" s="34"/>
      <c r="B485" s="34"/>
      <c r="C485" s="131"/>
      <c r="D485" s="131"/>
      <c r="E485" s="121"/>
      <c r="F485" s="131"/>
      <c r="G485" s="131"/>
      <c r="H485" s="131"/>
      <c r="I485" s="131"/>
      <c r="J485" s="131"/>
      <c r="K485" s="131"/>
      <c r="L485" s="131"/>
      <c r="M485" s="34"/>
      <c r="N485" s="34"/>
      <c r="O485" s="34"/>
      <c r="P485" s="34"/>
      <c r="Q485" s="34"/>
      <c r="R485" s="34"/>
      <c r="S485" s="34"/>
      <c r="T485" s="34"/>
      <c r="U485" s="34"/>
      <c r="V485" s="34"/>
      <c r="W485" s="34"/>
      <c r="X485" s="34"/>
      <c r="Y485" s="34"/>
      <c r="Z485" s="34"/>
    </row>
    <row r="486" spans="1:26" ht="15.75" customHeight="1">
      <c r="A486" s="34"/>
      <c r="B486" s="34"/>
      <c r="C486" s="131"/>
      <c r="D486" s="131"/>
      <c r="E486" s="121"/>
      <c r="F486" s="131"/>
      <c r="G486" s="131"/>
      <c r="H486" s="131"/>
      <c r="I486" s="131"/>
      <c r="J486" s="131"/>
      <c r="K486" s="131"/>
      <c r="L486" s="131"/>
      <c r="M486" s="34"/>
      <c r="N486" s="34"/>
      <c r="O486" s="34"/>
      <c r="P486" s="34"/>
      <c r="Q486" s="34"/>
      <c r="R486" s="34"/>
      <c r="S486" s="34"/>
      <c r="T486" s="34"/>
      <c r="U486" s="34"/>
      <c r="V486" s="34"/>
      <c r="W486" s="34"/>
      <c r="X486" s="34"/>
      <c r="Y486" s="34"/>
      <c r="Z486" s="34"/>
    </row>
    <row r="487" spans="1:26" ht="15.75" customHeight="1">
      <c r="A487" s="34"/>
      <c r="B487" s="34"/>
      <c r="C487" s="131"/>
      <c r="D487" s="131"/>
      <c r="E487" s="121"/>
      <c r="F487" s="131"/>
      <c r="G487" s="131"/>
      <c r="H487" s="131"/>
      <c r="I487" s="131"/>
      <c r="J487" s="131"/>
      <c r="K487" s="131"/>
      <c r="L487" s="131"/>
      <c r="M487" s="34"/>
      <c r="N487" s="34"/>
      <c r="O487" s="34"/>
      <c r="P487" s="34"/>
      <c r="Q487" s="34"/>
      <c r="R487" s="34"/>
      <c r="S487" s="34"/>
      <c r="T487" s="34"/>
      <c r="U487" s="34"/>
      <c r="V487" s="34"/>
      <c r="W487" s="34"/>
      <c r="X487" s="34"/>
      <c r="Y487" s="34"/>
      <c r="Z487" s="34"/>
    </row>
    <row r="488" spans="1:26" ht="15.75" customHeight="1">
      <c r="A488" s="34"/>
      <c r="B488" s="34"/>
      <c r="C488" s="131"/>
      <c r="D488" s="131"/>
      <c r="E488" s="121"/>
      <c r="F488" s="131"/>
      <c r="G488" s="131"/>
      <c r="H488" s="131"/>
      <c r="I488" s="131"/>
      <c r="J488" s="131"/>
      <c r="K488" s="131"/>
      <c r="L488" s="131"/>
      <c r="M488" s="34"/>
      <c r="N488" s="34"/>
      <c r="O488" s="34"/>
      <c r="P488" s="34"/>
      <c r="Q488" s="34"/>
      <c r="R488" s="34"/>
      <c r="S488" s="34"/>
      <c r="T488" s="34"/>
      <c r="U488" s="34"/>
      <c r="V488" s="34"/>
      <c r="W488" s="34"/>
      <c r="X488" s="34"/>
      <c r="Y488" s="34"/>
      <c r="Z488" s="34"/>
    </row>
    <row r="489" spans="1:26" ht="15.75" customHeight="1">
      <c r="A489" s="34"/>
      <c r="B489" s="34"/>
      <c r="C489" s="131"/>
      <c r="D489" s="131"/>
      <c r="E489" s="121"/>
      <c r="F489" s="131"/>
      <c r="G489" s="131"/>
      <c r="H489" s="131"/>
      <c r="I489" s="131"/>
      <c r="J489" s="131"/>
      <c r="K489" s="131"/>
      <c r="L489" s="131"/>
      <c r="M489" s="34"/>
      <c r="N489" s="34"/>
      <c r="O489" s="34"/>
      <c r="P489" s="34"/>
      <c r="Q489" s="34"/>
      <c r="R489" s="34"/>
      <c r="S489" s="34"/>
      <c r="T489" s="34"/>
      <c r="U489" s="34"/>
      <c r="V489" s="34"/>
      <c r="W489" s="34"/>
      <c r="X489" s="34"/>
      <c r="Y489" s="34"/>
      <c r="Z489" s="34"/>
    </row>
    <row r="490" spans="1:26" ht="15.75" customHeight="1">
      <c r="A490" s="34"/>
      <c r="B490" s="34"/>
      <c r="C490" s="131"/>
      <c r="D490" s="131"/>
      <c r="E490" s="121"/>
      <c r="F490" s="131"/>
      <c r="G490" s="131"/>
      <c r="H490" s="131"/>
      <c r="I490" s="131"/>
      <c r="J490" s="131"/>
      <c r="K490" s="131"/>
      <c r="L490" s="131"/>
      <c r="M490" s="34"/>
      <c r="N490" s="34"/>
      <c r="O490" s="34"/>
      <c r="P490" s="34"/>
      <c r="Q490" s="34"/>
      <c r="R490" s="34"/>
      <c r="S490" s="34"/>
      <c r="T490" s="34"/>
      <c r="U490" s="34"/>
      <c r="V490" s="34"/>
      <c r="W490" s="34"/>
      <c r="X490" s="34"/>
      <c r="Y490" s="34"/>
      <c r="Z490" s="34"/>
    </row>
    <row r="491" spans="1:26" ht="15.75" customHeight="1">
      <c r="A491" s="34"/>
      <c r="B491" s="34"/>
      <c r="C491" s="131"/>
      <c r="D491" s="131"/>
      <c r="E491" s="121"/>
      <c r="F491" s="131"/>
      <c r="G491" s="131"/>
      <c r="H491" s="131"/>
      <c r="I491" s="131"/>
      <c r="J491" s="131"/>
      <c r="K491" s="131"/>
      <c r="L491" s="131"/>
      <c r="M491" s="34"/>
      <c r="N491" s="34"/>
      <c r="O491" s="34"/>
      <c r="P491" s="34"/>
      <c r="Q491" s="34"/>
      <c r="R491" s="34"/>
      <c r="S491" s="34"/>
      <c r="T491" s="34"/>
      <c r="U491" s="34"/>
      <c r="V491" s="34"/>
      <c r="W491" s="34"/>
      <c r="X491" s="34"/>
      <c r="Y491" s="34"/>
      <c r="Z491" s="34"/>
    </row>
    <row r="492" spans="1:26" ht="15.75" customHeight="1">
      <c r="A492" s="34"/>
      <c r="B492" s="34"/>
      <c r="C492" s="131"/>
      <c r="D492" s="131"/>
      <c r="E492" s="121"/>
      <c r="F492" s="131"/>
      <c r="G492" s="131"/>
      <c r="H492" s="131"/>
      <c r="I492" s="131"/>
      <c r="J492" s="131"/>
      <c r="K492" s="131"/>
      <c r="L492" s="131"/>
      <c r="M492" s="34"/>
      <c r="N492" s="34"/>
      <c r="O492" s="34"/>
      <c r="P492" s="34"/>
      <c r="Q492" s="34"/>
      <c r="R492" s="34"/>
      <c r="S492" s="34"/>
      <c r="T492" s="34"/>
      <c r="U492" s="34"/>
      <c r="V492" s="34"/>
      <c r="W492" s="34"/>
      <c r="X492" s="34"/>
      <c r="Y492" s="34"/>
      <c r="Z492" s="34"/>
    </row>
    <row r="493" spans="1:26" ht="15.75" customHeight="1">
      <c r="A493" s="34"/>
      <c r="B493" s="34"/>
      <c r="C493" s="131"/>
      <c r="D493" s="131"/>
      <c r="E493" s="121"/>
      <c r="F493" s="131"/>
      <c r="G493" s="131"/>
      <c r="H493" s="131"/>
      <c r="I493" s="131"/>
      <c r="J493" s="131"/>
      <c r="K493" s="131"/>
      <c r="L493" s="131"/>
      <c r="M493" s="34"/>
      <c r="N493" s="34"/>
      <c r="O493" s="34"/>
      <c r="P493" s="34"/>
      <c r="Q493" s="34"/>
      <c r="R493" s="34"/>
      <c r="S493" s="34"/>
      <c r="T493" s="34"/>
      <c r="U493" s="34"/>
      <c r="V493" s="34"/>
      <c r="W493" s="34"/>
      <c r="X493" s="34"/>
      <c r="Y493" s="34"/>
      <c r="Z493" s="34"/>
    </row>
    <row r="494" spans="1:26" ht="15.75" customHeight="1">
      <c r="A494" s="34"/>
      <c r="B494" s="34"/>
      <c r="C494" s="131"/>
      <c r="D494" s="131"/>
      <c r="E494" s="121"/>
      <c r="F494" s="131"/>
      <c r="G494" s="131"/>
      <c r="H494" s="131"/>
      <c r="I494" s="131"/>
      <c r="J494" s="131"/>
      <c r="K494" s="131"/>
      <c r="L494" s="131"/>
      <c r="M494" s="34"/>
      <c r="N494" s="34"/>
      <c r="O494" s="34"/>
      <c r="P494" s="34"/>
      <c r="Q494" s="34"/>
      <c r="R494" s="34"/>
      <c r="S494" s="34"/>
      <c r="T494" s="34"/>
      <c r="U494" s="34"/>
      <c r="V494" s="34"/>
      <c r="W494" s="34"/>
      <c r="X494" s="34"/>
      <c r="Y494" s="34"/>
      <c r="Z494" s="34"/>
    </row>
    <row r="495" spans="1:26" ht="15.75" customHeight="1">
      <c r="A495" s="34"/>
      <c r="B495" s="34"/>
      <c r="C495" s="131"/>
      <c r="D495" s="131"/>
      <c r="E495" s="121"/>
      <c r="F495" s="131"/>
      <c r="G495" s="131"/>
      <c r="H495" s="131"/>
      <c r="I495" s="131"/>
      <c r="J495" s="131"/>
      <c r="K495" s="131"/>
      <c r="L495" s="131"/>
      <c r="M495" s="34"/>
      <c r="N495" s="34"/>
      <c r="O495" s="34"/>
      <c r="P495" s="34"/>
      <c r="Q495" s="34"/>
      <c r="R495" s="34"/>
      <c r="S495" s="34"/>
      <c r="T495" s="34"/>
      <c r="U495" s="34"/>
      <c r="V495" s="34"/>
      <c r="W495" s="34"/>
      <c r="X495" s="34"/>
      <c r="Y495" s="34"/>
      <c r="Z495" s="34"/>
    </row>
    <row r="496" spans="1:26" ht="15.75" customHeight="1">
      <c r="A496" s="34"/>
      <c r="B496" s="34"/>
      <c r="C496" s="131"/>
      <c r="D496" s="131"/>
      <c r="E496" s="121"/>
      <c r="F496" s="131"/>
      <c r="G496" s="131"/>
      <c r="H496" s="131"/>
      <c r="I496" s="131"/>
      <c r="J496" s="131"/>
      <c r="K496" s="131"/>
      <c r="L496" s="131"/>
      <c r="M496" s="34"/>
      <c r="N496" s="34"/>
      <c r="O496" s="34"/>
      <c r="P496" s="34"/>
      <c r="Q496" s="34"/>
      <c r="R496" s="34"/>
      <c r="S496" s="34"/>
      <c r="T496" s="34"/>
      <c r="U496" s="34"/>
      <c r="V496" s="34"/>
      <c r="W496" s="34"/>
      <c r="X496" s="34"/>
      <c r="Y496" s="34"/>
      <c r="Z496" s="34"/>
    </row>
    <row r="497" spans="1:26" ht="15.75" customHeight="1">
      <c r="A497" s="34"/>
      <c r="B497" s="34"/>
      <c r="C497" s="131"/>
      <c r="D497" s="131"/>
      <c r="E497" s="121"/>
      <c r="F497" s="131"/>
      <c r="G497" s="131"/>
      <c r="H497" s="131"/>
      <c r="I497" s="131"/>
      <c r="J497" s="131"/>
      <c r="K497" s="131"/>
      <c r="L497" s="131"/>
      <c r="M497" s="34"/>
      <c r="N497" s="34"/>
      <c r="O497" s="34"/>
      <c r="P497" s="34"/>
      <c r="Q497" s="34"/>
      <c r="R497" s="34"/>
      <c r="S497" s="34"/>
      <c r="T497" s="34"/>
      <c r="U497" s="34"/>
      <c r="V497" s="34"/>
      <c r="W497" s="34"/>
      <c r="X497" s="34"/>
      <c r="Y497" s="34"/>
      <c r="Z497" s="34"/>
    </row>
    <row r="498" spans="1:26" ht="15.75" customHeight="1">
      <c r="A498" s="34"/>
      <c r="B498" s="34"/>
      <c r="C498" s="131"/>
      <c r="D498" s="131"/>
      <c r="E498" s="121"/>
      <c r="F498" s="131"/>
      <c r="G498" s="131"/>
      <c r="H498" s="131"/>
      <c r="I498" s="131"/>
      <c r="J498" s="131"/>
      <c r="K498" s="131"/>
      <c r="L498" s="131"/>
      <c r="M498" s="34"/>
      <c r="N498" s="34"/>
      <c r="O498" s="34"/>
      <c r="P498" s="34"/>
      <c r="Q498" s="34"/>
      <c r="R498" s="34"/>
      <c r="S498" s="34"/>
      <c r="T498" s="34"/>
      <c r="U498" s="34"/>
      <c r="V498" s="34"/>
      <c r="W498" s="34"/>
      <c r="X498" s="34"/>
      <c r="Y498" s="34"/>
      <c r="Z498" s="34"/>
    </row>
    <row r="499" spans="1:26" ht="15.75" customHeight="1">
      <c r="A499" s="34"/>
      <c r="B499" s="34"/>
      <c r="C499" s="131"/>
      <c r="D499" s="131"/>
      <c r="E499" s="121"/>
      <c r="F499" s="131"/>
      <c r="G499" s="131"/>
      <c r="H499" s="131"/>
      <c r="I499" s="131"/>
      <c r="J499" s="131"/>
      <c r="K499" s="131"/>
      <c r="L499" s="131"/>
      <c r="M499" s="34"/>
      <c r="N499" s="34"/>
      <c r="O499" s="34"/>
      <c r="P499" s="34"/>
      <c r="Q499" s="34"/>
      <c r="R499" s="34"/>
      <c r="S499" s="34"/>
      <c r="T499" s="34"/>
      <c r="U499" s="34"/>
      <c r="V499" s="34"/>
      <c r="W499" s="34"/>
      <c r="X499" s="34"/>
      <c r="Y499" s="34"/>
      <c r="Z499" s="34"/>
    </row>
    <row r="500" spans="1:26" ht="15.75" customHeight="1">
      <c r="A500" s="34"/>
      <c r="B500" s="34"/>
      <c r="C500" s="131"/>
      <c r="D500" s="131"/>
      <c r="E500" s="121"/>
      <c r="F500" s="131"/>
      <c r="G500" s="131"/>
      <c r="H500" s="131"/>
      <c r="I500" s="131"/>
      <c r="J500" s="131"/>
      <c r="K500" s="131"/>
      <c r="L500" s="131"/>
      <c r="M500" s="34"/>
      <c r="N500" s="34"/>
      <c r="O500" s="34"/>
      <c r="P500" s="34"/>
      <c r="Q500" s="34"/>
      <c r="R500" s="34"/>
      <c r="S500" s="34"/>
      <c r="T500" s="34"/>
      <c r="U500" s="34"/>
      <c r="V500" s="34"/>
      <c r="W500" s="34"/>
      <c r="X500" s="34"/>
      <c r="Y500" s="34"/>
      <c r="Z500" s="34"/>
    </row>
    <row r="501" spans="1:26" ht="15.75" customHeight="1">
      <c r="A501" s="34"/>
      <c r="B501" s="34"/>
      <c r="C501" s="131"/>
      <c r="D501" s="131"/>
      <c r="E501" s="121"/>
      <c r="F501" s="131"/>
      <c r="G501" s="131"/>
      <c r="H501" s="131"/>
      <c r="I501" s="131"/>
      <c r="J501" s="131"/>
      <c r="K501" s="131"/>
      <c r="L501" s="131"/>
      <c r="M501" s="34"/>
      <c r="N501" s="34"/>
      <c r="O501" s="34"/>
      <c r="P501" s="34"/>
      <c r="Q501" s="34"/>
      <c r="R501" s="34"/>
      <c r="S501" s="34"/>
      <c r="T501" s="34"/>
      <c r="U501" s="34"/>
      <c r="V501" s="34"/>
      <c r="W501" s="34"/>
      <c r="X501" s="34"/>
      <c r="Y501" s="34"/>
      <c r="Z501" s="34"/>
    </row>
    <row r="502" spans="1:26" ht="15.75" customHeight="1">
      <c r="A502" s="34"/>
      <c r="B502" s="34"/>
      <c r="C502" s="131"/>
      <c r="D502" s="131"/>
      <c r="E502" s="121"/>
      <c r="F502" s="131"/>
      <c r="G502" s="131"/>
      <c r="H502" s="131"/>
      <c r="I502" s="131"/>
      <c r="J502" s="131"/>
      <c r="K502" s="131"/>
      <c r="L502" s="131"/>
      <c r="M502" s="34"/>
      <c r="N502" s="34"/>
      <c r="O502" s="34"/>
      <c r="P502" s="34"/>
      <c r="Q502" s="34"/>
      <c r="R502" s="34"/>
      <c r="S502" s="34"/>
      <c r="T502" s="34"/>
      <c r="U502" s="34"/>
      <c r="V502" s="34"/>
      <c r="W502" s="34"/>
      <c r="X502" s="34"/>
      <c r="Y502" s="34"/>
      <c r="Z502" s="34"/>
    </row>
    <row r="503" spans="1:26" ht="15.75" customHeight="1">
      <c r="A503" s="34"/>
      <c r="B503" s="34"/>
      <c r="C503" s="131"/>
      <c r="D503" s="131"/>
      <c r="E503" s="121"/>
      <c r="F503" s="131"/>
      <c r="G503" s="131"/>
      <c r="H503" s="131"/>
      <c r="I503" s="131"/>
      <c r="J503" s="131"/>
      <c r="K503" s="131"/>
      <c r="L503" s="131"/>
      <c r="M503" s="34"/>
      <c r="N503" s="34"/>
      <c r="O503" s="34"/>
      <c r="P503" s="34"/>
      <c r="Q503" s="34"/>
      <c r="R503" s="34"/>
      <c r="S503" s="34"/>
      <c r="T503" s="34"/>
      <c r="U503" s="34"/>
      <c r="V503" s="34"/>
      <c r="W503" s="34"/>
      <c r="X503" s="34"/>
      <c r="Y503" s="34"/>
      <c r="Z503" s="34"/>
    </row>
    <row r="504" spans="1:26" ht="15.75" customHeight="1">
      <c r="A504" s="34"/>
      <c r="B504" s="34"/>
      <c r="C504" s="131"/>
      <c r="D504" s="131"/>
      <c r="E504" s="121"/>
      <c r="F504" s="131"/>
      <c r="G504" s="131"/>
      <c r="H504" s="131"/>
      <c r="I504" s="131"/>
      <c r="J504" s="131"/>
      <c r="K504" s="131"/>
      <c r="L504" s="131"/>
      <c r="M504" s="34"/>
      <c r="N504" s="34"/>
      <c r="O504" s="34"/>
      <c r="P504" s="34"/>
      <c r="Q504" s="34"/>
      <c r="R504" s="34"/>
      <c r="S504" s="34"/>
      <c r="T504" s="34"/>
      <c r="U504" s="34"/>
      <c r="V504" s="34"/>
      <c r="W504" s="34"/>
      <c r="X504" s="34"/>
      <c r="Y504" s="34"/>
      <c r="Z504" s="34"/>
    </row>
    <row r="505" spans="1:26" ht="15.75" customHeight="1">
      <c r="A505" s="34"/>
      <c r="B505" s="34"/>
      <c r="C505" s="131"/>
      <c r="D505" s="131"/>
      <c r="E505" s="121"/>
      <c r="F505" s="131"/>
      <c r="G505" s="131"/>
      <c r="H505" s="131"/>
      <c r="I505" s="131"/>
      <c r="J505" s="131"/>
      <c r="K505" s="131"/>
      <c r="L505" s="131"/>
      <c r="M505" s="34"/>
      <c r="N505" s="34"/>
      <c r="O505" s="34"/>
      <c r="P505" s="34"/>
      <c r="Q505" s="34"/>
      <c r="R505" s="34"/>
      <c r="S505" s="34"/>
      <c r="T505" s="34"/>
      <c r="U505" s="34"/>
      <c r="V505" s="34"/>
      <c r="W505" s="34"/>
      <c r="X505" s="34"/>
      <c r="Y505" s="34"/>
      <c r="Z505" s="34"/>
    </row>
    <row r="506" spans="1:26" ht="15.75" customHeight="1">
      <c r="A506" s="34"/>
      <c r="B506" s="34"/>
      <c r="C506" s="131"/>
      <c r="D506" s="131"/>
      <c r="E506" s="121"/>
      <c r="F506" s="131"/>
      <c r="G506" s="131"/>
      <c r="H506" s="131"/>
      <c r="I506" s="131"/>
      <c r="J506" s="131"/>
      <c r="K506" s="131"/>
      <c r="L506" s="131"/>
      <c r="M506" s="34"/>
      <c r="N506" s="34"/>
      <c r="O506" s="34"/>
      <c r="P506" s="34"/>
      <c r="Q506" s="34"/>
      <c r="R506" s="34"/>
      <c r="S506" s="34"/>
      <c r="T506" s="34"/>
      <c r="U506" s="34"/>
      <c r="V506" s="34"/>
      <c r="W506" s="34"/>
      <c r="X506" s="34"/>
      <c r="Y506" s="34"/>
      <c r="Z506" s="34"/>
    </row>
    <row r="507" spans="1:26" ht="15.75" customHeight="1">
      <c r="A507" s="34"/>
      <c r="B507" s="34"/>
      <c r="C507" s="131"/>
      <c r="D507" s="131"/>
      <c r="E507" s="121"/>
      <c r="F507" s="131"/>
      <c r="G507" s="131"/>
      <c r="H507" s="131"/>
      <c r="I507" s="131"/>
      <c r="J507" s="131"/>
      <c r="K507" s="131"/>
      <c r="L507" s="131"/>
      <c r="M507" s="34"/>
      <c r="N507" s="34"/>
      <c r="O507" s="34"/>
      <c r="P507" s="34"/>
      <c r="Q507" s="34"/>
      <c r="R507" s="34"/>
      <c r="S507" s="34"/>
      <c r="T507" s="34"/>
      <c r="U507" s="34"/>
      <c r="V507" s="34"/>
      <c r="W507" s="34"/>
      <c r="X507" s="34"/>
      <c r="Y507" s="34"/>
      <c r="Z507" s="34"/>
    </row>
    <row r="508" spans="1:26" ht="15.75" customHeight="1">
      <c r="A508" s="34"/>
      <c r="B508" s="34"/>
      <c r="C508" s="131"/>
      <c r="D508" s="131"/>
      <c r="E508" s="121"/>
      <c r="F508" s="131"/>
      <c r="G508" s="131"/>
      <c r="H508" s="131"/>
      <c r="I508" s="131"/>
      <c r="J508" s="131"/>
      <c r="K508" s="131"/>
      <c r="L508" s="131"/>
      <c r="M508" s="34"/>
      <c r="N508" s="34"/>
      <c r="O508" s="34"/>
      <c r="P508" s="34"/>
      <c r="Q508" s="34"/>
      <c r="R508" s="34"/>
      <c r="S508" s="34"/>
      <c r="T508" s="34"/>
      <c r="U508" s="34"/>
      <c r="V508" s="34"/>
      <c r="W508" s="34"/>
      <c r="X508" s="34"/>
      <c r="Y508" s="34"/>
      <c r="Z508" s="34"/>
    </row>
    <row r="509" spans="1:26" ht="15.75" customHeight="1">
      <c r="A509" s="34"/>
      <c r="B509" s="34"/>
      <c r="C509" s="131"/>
      <c r="D509" s="131"/>
      <c r="E509" s="121"/>
      <c r="F509" s="131"/>
      <c r="G509" s="131"/>
      <c r="H509" s="131"/>
      <c r="I509" s="131"/>
      <c r="J509" s="131"/>
      <c r="K509" s="131"/>
      <c r="L509" s="131"/>
      <c r="M509" s="34"/>
      <c r="N509" s="34"/>
      <c r="O509" s="34"/>
      <c r="P509" s="34"/>
      <c r="Q509" s="34"/>
      <c r="R509" s="34"/>
      <c r="S509" s="34"/>
      <c r="T509" s="34"/>
      <c r="U509" s="34"/>
      <c r="V509" s="34"/>
      <c r="W509" s="34"/>
      <c r="X509" s="34"/>
      <c r="Y509" s="34"/>
      <c r="Z509" s="34"/>
    </row>
    <row r="510" spans="1:26" ht="15.75" customHeight="1">
      <c r="A510" s="34"/>
      <c r="B510" s="34"/>
      <c r="C510" s="131"/>
      <c r="D510" s="131"/>
      <c r="E510" s="121"/>
      <c r="F510" s="131"/>
      <c r="G510" s="131"/>
      <c r="H510" s="131"/>
      <c r="I510" s="131"/>
      <c r="J510" s="131"/>
      <c r="K510" s="131"/>
      <c r="L510" s="131"/>
      <c r="M510" s="34"/>
      <c r="N510" s="34"/>
      <c r="O510" s="34"/>
      <c r="P510" s="34"/>
      <c r="Q510" s="34"/>
      <c r="R510" s="34"/>
      <c r="S510" s="34"/>
      <c r="T510" s="34"/>
      <c r="U510" s="34"/>
      <c r="V510" s="34"/>
      <c r="W510" s="34"/>
      <c r="X510" s="34"/>
      <c r="Y510" s="34"/>
      <c r="Z510" s="34"/>
    </row>
    <row r="511" spans="1:26" ht="15.75" customHeight="1">
      <c r="A511" s="34"/>
      <c r="B511" s="34"/>
      <c r="C511" s="131"/>
      <c r="D511" s="131"/>
      <c r="E511" s="121"/>
      <c r="F511" s="131"/>
      <c r="G511" s="131"/>
      <c r="H511" s="131"/>
      <c r="I511" s="131"/>
      <c r="J511" s="131"/>
      <c r="K511" s="131"/>
      <c r="L511" s="131"/>
      <c r="M511" s="34"/>
      <c r="N511" s="34"/>
      <c r="O511" s="34"/>
      <c r="P511" s="34"/>
      <c r="Q511" s="34"/>
      <c r="R511" s="34"/>
      <c r="S511" s="34"/>
      <c r="T511" s="34"/>
      <c r="U511" s="34"/>
      <c r="V511" s="34"/>
      <c r="W511" s="34"/>
      <c r="X511" s="34"/>
      <c r="Y511" s="34"/>
      <c r="Z511" s="34"/>
    </row>
    <row r="512" spans="1:26" ht="15.75" customHeight="1">
      <c r="A512" s="34"/>
      <c r="B512" s="34"/>
      <c r="C512" s="131"/>
      <c r="D512" s="131"/>
      <c r="E512" s="121"/>
      <c r="F512" s="131"/>
      <c r="G512" s="131"/>
      <c r="H512" s="131"/>
      <c r="I512" s="131"/>
      <c r="J512" s="131"/>
      <c r="K512" s="131"/>
      <c r="L512" s="131"/>
      <c r="M512" s="34"/>
      <c r="N512" s="34"/>
      <c r="O512" s="34"/>
      <c r="P512" s="34"/>
      <c r="Q512" s="34"/>
      <c r="R512" s="34"/>
      <c r="S512" s="34"/>
      <c r="T512" s="34"/>
      <c r="U512" s="34"/>
      <c r="V512" s="34"/>
      <c r="W512" s="34"/>
      <c r="X512" s="34"/>
      <c r="Y512" s="34"/>
      <c r="Z512" s="34"/>
    </row>
    <row r="513" spans="1:26" ht="15.75" customHeight="1">
      <c r="A513" s="34"/>
      <c r="B513" s="34"/>
      <c r="C513" s="131"/>
      <c r="D513" s="131"/>
      <c r="E513" s="121"/>
      <c r="F513" s="131"/>
      <c r="G513" s="131"/>
      <c r="H513" s="131"/>
      <c r="I513" s="131"/>
      <c r="J513" s="131"/>
      <c r="K513" s="131"/>
      <c r="L513" s="131"/>
      <c r="M513" s="34"/>
      <c r="N513" s="34"/>
      <c r="O513" s="34"/>
      <c r="P513" s="34"/>
      <c r="Q513" s="34"/>
      <c r="R513" s="34"/>
      <c r="S513" s="34"/>
      <c r="T513" s="34"/>
      <c r="U513" s="34"/>
      <c r="V513" s="34"/>
      <c r="W513" s="34"/>
      <c r="X513" s="34"/>
      <c r="Y513" s="34"/>
      <c r="Z513" s="34"/>
    </row>
    <row r="514" spans="1:26" ht="15.75" customHeight="1">
      <c r="A514" s="34"/>
      <c r="B514" s="34"/>
      <c r="C514" s="131"/>
      <c r="D514" s="131"/>
      <c r="E514" s="121"/>
      <c r="F514" s="131"/>
      <c r="G514" s="131"/>
      <c r="H514" s="131"/>
      <c r="I514" s="131"/>
      <c r="J514" s="131"/>
      <c r="K514" s="131"/>
      <c r="L514" s="131"/>
      <c r="M514" s="34"/>
      <c r="N514" s="34"/>
      <c r="O514" s="34"/>
      <c r="P514" s="34"/>
      <c r="Q514" s="34"/>
      <c r="R514" s="34"/>
      <c r="S514" s="34"/>
      <c r="T514" s="34"/>
      <c r="U514" s="34"/>
      <c r="V514" s="34"/>
      <c r="W514" s="34"/>
      <c r="X514" s="34"/>
      <c r="Y514" s="34"/>
      <c r="Z514" s="34"/>
    </row>
    <row r="515" spans="1:26" ht="15.75" customHeight="1">
      <c r="A515" s="34"/>
      <c r="B515" s="34"/>
      <c r="C515" s="131"/>
      <c r="D515" s="131"/>
      <c r="E515" s="121"/>
      <c r="F515" s="131"/>
      <c r="G515" s="131"/>
      <c r="H515" s="131"/>
      <c r="I515" s="131"/>
      <c r="J515" s="131"/>
      <c r="K515" s="131"/>
      <c r="L515" s="131"/>
      <c r="M515" s="34"/>
      <c r="N515" s="34"/>
      <c r="O515" s="34"/>
      <c r="P515" s="34"/>
      <c r="Q515" s="34"/>
      <c r="R515" s="34"/>
      <c r="S515" s="34"/>
      <c r="T515" s="34"/>
      <c r="U515" s="34"/>
      <c r="V515" s="34"/>
      <c r="W515" s="34"/>
      <c r="X515" s="34"/>
      <c r="Y515" s="34"/>
      <c r="Z515" s="34"/>
    </row>
    <row r="516" spans="1:26" ht="15.75" customHeight="1">
      <c r="A516" s="34"/>
      <c r="B516" s="34"/>
      <c r="C516" s="131"/>
      <c r="D516" s="131"/>
      <c r="E516" s="121"/>
      <c r="F516" s="131"/>
      <c r="G516" s="131"/>
      <c r="H516" s="131"/>
      <c r="I516" s="131"/>
      <c r="J516" s="131"/>
      <c r="K516" s="131"/>
      <c r="L516" s="131"/>
      <c r="M516" s="34"/>
      <c r="N516" s="34"/>
      <c r="O516" s="34"/>
      <c r="P516" s="34"/>
      <c r="Q516" s="34"/>
      <c r="R516" s="34"/>
      <c r="S516" s="34"/>
      <c r="T516" s="34"/>
      <c r="U516" s="34"/>
      <c r="V516" s="34"/>
      <c r="W516" s="34"/>
      <c r="X516" s="34"/>
      <c r="Y516" s="34"/>
      <c r="Z516" s="34"/>
    </row>
    <row r="517" spans="1:26" ht="15.75" customHeight="1">
      <c r="A517" s="34"/>
      <c r="B517" s="34"/>
      <c r="C517" s="131"/>
      <c r="D517" s="131"/>
      <c r="E517" s="121"/>
      <c r="F517" s="131"/>
      <c r="G517" s="131"/>
      <c r="H517" s="131"/>
      <c r="I517" s="131"/>
      <c r="J517" s="131"/>
      <c r="K517" s="131"/>
      <c r="L517" s="131"/>
      <c r="M517" s="34"/>
      <c r="N517" s="34"/>
      <c r="O517" s="34"/>
      <c r="P517" s="34"/>
      <c r="Q517" s="34"/>
      <c r="R517" s="34"/>
      <c r="S517" s="34"/>
      <c r="T517" s="34"/>
      <c r="U517" s="34"/>
      <c r="V517" s="34"/>
      <c r="W517" s="34"/>
      <c r="X517" s="34"/>
      <c r="Y517" s="34"/>
      <c r="Z517" s="34"/>
    </row>
    <row r="518" spans="1:26" ht="15.75" customHeight="1">
      <c r="A518" s="34"/>
      <c r="B518" s="34"/>
      <c r="C518" s="131"/>
      <c r="D518" s="131"/>
      <c r="E518" s="121"/>
      <c r="F518" s="131"/>
      <c r="G518" s="131"/>
      <c r="H518" s="131"/>
      <c r="I518" s="131"/>
      <c r="J518" s="131"/>
      <c r="K518" s="131"/>
      <c r="L518" s="131"/>
      <c r="M518" s="34"/>
      <c r="N518" s="34"/>
      <c r="O518" s="34"/>
      <c r="P518" s="34"/>
      <c r="Q518" s="34"/>
      <c r="R518" s="34"/>
      <c r="S518" s="34"/>
      <c r="T518" s="34"/>
      <c r="U518" s="34"/>
      <c r="V518" s="34"/>
      <c r="W518" s="34"/>
      <c r="X518" s="34"/>
      <c r="Y518" s="34"/>
      <c r="Z518" s="34"/>
    </row>
    <row r="519" spans="1:26" ht="15.75" customHeight="1">
      <c r="A519" s="34"/>
      <c r="B519" s="34"/>
      <c r="C519" s="131"/>
      <c r="D519" s="131"/>
      <c r="E519" s="121"/>
      <c r="F519" s="131"/>
      <c r="G519" s="131"/>
      <c r="H519" s="131"/>
      <c r="I519" s="131"/>
      <c r="J519" s="131"/>
      <c r="K519" s="131"/>
      <c r="L519" s="131"/>
      <c r="M519" s="34"/>
      <c r="N519" s="34"/>
      <c r="O519" s="34"/>
      <c r="P519" s="34"/>
      <c r="Q519" s="34"/>
      <c r="R519" s="34"/>
      <c r="S519" s="34"/>
      <c r="T519" s="34"/>
      <c r="U519" s="34"/>
      <c r="V519" s="34"/>
      <c r="W519" s="34"/>
      <c r="X519" s="34"/>
      <c r="Y519" s="34"/>
      <c r="Z519" s="34"/>
    </row>
    <row r="520" spans="1:26" ht="15.75" customHeight="1">
      <c r="A520" s="34"/>
      <c r="B520" s="34"/>
      <c r="C520" s="131"/>
      <c r="D520" s="131"/>
      <c r="E520" s="121"/>
      <c r="F520" s="131"/>
      <c r="G520" s="131"/>
      <c r="H520" s="131"/>
      <c r="I520" s="131"/>
      <c r="J520" s="131"/>
      <c r="K520" s="131"/>
      <c r="L520" s="131"/>
      <c r="M520" s="34"/>
      <c r="N520" s="34"/>
      <c r="O520" s="34"/>
      <c r="P520" s="34"/>
      <c r="Q520" s="34"/>
      <c r="R520" s="34"/>
      <c r="S520" s="34"/>
      <c r="T520" s="34"/>
      <c r="U520" s="34"/>
      <c r="V520" s="34"/>
      <c r="W520" s="34"/>
      <c r="X520" s="34"/>
      <c r="Y520" s="34"/>
      <c r="Z520" s="34"/>
    </row>
    <row r="521" spans="1:26" ht="15.75" customHeight="1">
      <c r="A521" s="34"/>
      <c r="B521" s="34"/>
      <c r="C521" s="131"/>
      <c r="D521" s="131"/>
      <c r="E521" s="121"/>
      <c r="F521" s="131"/>
      <c r="G521" s="131"/>
      <c r="H521" s="131"/>
      <c r="I521" s="131"/>
      <c r="J521" s="131"/>
      <c r="K521" s="131"/>
      <c r="L521" s="131"/>
      <c r="M521" s="34"/>
      <c r="N521" s="34"/>
      <c r="O521" s="34"/>
      <c r="P521" s="34"/>
      <c r="Q521" s="34"/>
      <c r="R521" s="34"/>
      <c r="S521" s="34"/>
      <c r="T521" s="34"/>
      <c r="U521" s="34"/>
      <c r="V521" s="34"/>
      <c r="W521" s="34"/>
      <c r="X521" s="34"/>
      <c r="Y521" s="34"/>
      <c r="Z521" s="34"/>
    </row>
    <row r="522" spans="1:26" ht="15.75" customHeight="1">
      <c r="A522" s="34"/>
      <c r="B522" s="34"/>
      <c r="C522" s="131"/>
      <c r="D522" s="131"/>
      <c r="E522" s="121"/>
      <c r="F522" s="131"/>
      <c r="G522" s="131"/>
      <c r="H522" s="131"/>
      <c r="I522" s="131"/>
      <c r="J522" s="131"/>
      <c r="K522" s="131"/>
      <c r="L522" s="131"/>
      <c r="M522" s="34"/>
      <c r="N522" s="34"/>
      <c r="O522" s="34"/>
      <c r="P522" s="34"/>
      <c r="Q522" s="34"/>
      <c r="R522" s="34"/>
      <c r="S522" s="34"/>
      <c r="T522" s="34"/>
      <c r="U522" s="34"/>
      <c r="V522" s="34"/>
      <c r="W522" s="34"/>
      <c r="X522" s="34"/>
      <c r="Y522" s="34"/>
      <c r="Z522" s="34"/>
    </row>
    <row r="523" spans="1:26" ht="15.75" customHeight="1">
      <c r="A523" s="34"/>
      <c r="B523" s="34"/>
      <c r="C523" s="131"/>
      <c r="D523" s="131"/>
      <c r="E523" s="121"/>
      <c r="F523" s="131"/>
      <c r="G523" s="131"/>
      <c r="H523" s="131"/>
      <c r="I523" s="131"/>
      <c r="J523" s="131"/>
      <c r="K523" s="131"/>
      <c r="L523" s="131"/>
      <c r="M523" s="34"/>
      <c r="N523" s="34"/>
      <c r="O523" s="34"/>
      <c r="P523" s="34"/>
      <c r="Q523" s="34"/>
      <c r="R523" s="34"/>
      <c r="S523" s="34"/>
      <c r="T523" s="34"/>
      <c r="U523" s="34"/>
      <c r="V523" s="34"/>
      <c r="W523" s="34"/>
      <c r="X523" s="34"/>
      <c r="Y523" s="34"/>
      <c r="Z523" s="34"/>
    </row>
    <row r="524" spans="1:26" ht="15.75" customHeight="1">
      <c r="A524" s="34"/>
      <c r="B524" s="34"/>
      <c r="C524" s="131"/>
      <c r="D524" s="131"/>
      <c r="E524" s="121"/>
      <c r="F524" s="131"/>
      <c r="G524" s="131"/>
      <c r="H524" s="131"/>
      <c r="I524" s="131"/>
      <c r="J524" s="131"/>
      <c r="K524" s="131"/>
      <c r="L524" s="131"/>
      <c r="M524" s="34"/>
      <c r="N524" s="34"/>
      <c r="O524" s="34"/>
      <c r="P524" s="34"/>
      <c r="Q524" s="34"/>
      <c r="R524" s="34"/>
      <c r="S524" s="34"/>
      <c r="T524" s="34"/>
      <c r="U524" s="34"/>
      <c r="V524" s="34"/>
      <c r="W524" s="34"/>
      <c r="X524" s="34"/>
      <c r="Y524" s="34"/>
      <c r="Z524" s="34"/>
    </row>
    <row r="525" spans="1:26" ht="15.75" customHeight="1">
      <c r="A525" s="34"/>
      <c r="B525" s="34"/>
      <c r="C525" s="131"/>
      <c r="D525" s="131"/>
      <c r="E525" s="121"/>
      <c r="F525" s="131"/>
      <c r="G525" s="131"/>
      <c r="H525" s="131"/>
      <c r="I525" s="131"/>
      <c r="J525" s="131"/>
      <c r="K525" s="131"/>
      <c r="L525" s="131"/>
      <c r="M525" s="34"/>
      <c r="N525" s="34"/>
      <c r="O525" s="34"/>
      <c r="P525" s="34"/>
      <c r="Q525" s="34"/>
      <c r="R525" s="34"/>
      <c r="S525" s="34"/>
      <c r="T525" s="34"/>
      <c r="U525" s="34"/>
      <c r="V525" s="34"/>
      <c r="W525" s="34"/>
      <c r="X525" s="34"/>
      <c r="Y525" s="34"/>
      <c r="Z525" s="34"/>
    </row>
    <row r="526" spans="1:26" ht="15.75" customHeight="1">
      <c r="A526" s="34"/>
      <c r="B526" s="34"/>
      <c r="C526" s="131"/>
      <c r="D526" s="131"/>
      <c r="E526" s="121"/>
      <c r="F526" s="131"/>
      <c r="G526" s="131"/>
      <c r="H526" s="131"/>
      <c r="I526" s="131"/>
      <c r="J526" s="131"/>
      <c r="K526" s="131"/>
      <c r="L526" s="131"/>
      <c r="M526" s="34"/>
      <c r="N526" s="34"/>
      <c r="O526" s="34"/>
      <c r="P526" s="34"/>
      <c r="Q526" s="34"/>
      <c r="R526" s="34"/>
      <c r="S526" s="34"/>
      <c r="T526" s="34"/>
      <c r="U526" s="34"/>
      <c r="V526" s="34"/>
      <c r="W526" s="34"/>
      <c r="X526" s="34"/>
      <c r="Y526" s="34"/>
      <c r="Z526" s="34"/>
    </row>
    <row r="527" spans="1:26" ht="15.75" customHeight="1">
      <c r="A527" s="34"/>
      <c r="B527" s="34"/>
      <c r="C527" s="131"/>
      <c r="D527" s="131"/>
      <c r="E527" s="121"/>
      <c r="F527" s="131"/>
      <c r="G527" s="131"/>
      <c r="H527" s="131"/>
      <c r="I527" s="131"/>
      <c r="J527" s="131"/>
      <c r="K527" s="131"/>
      <c r="L527" s="131"/>
      <c r="M527" s="34"/>
      <c r="N527" s="34"/>
      <c r="O527" s="34"/>
      <c r="P527" s="34"/>
      <c r="Q527" s="34"/>
      <c r="R527" s="34"/>
      <c r="S527" s="34"/>
      <c r="T527" s="34"/>
      <c r="U527" s="34"/>
      <c r="V527" s="34"/>
      <c r="W527" s="34"/>
      <c r="X527" s="34"/>
      <c r="Y527" s="34"/>
      <c r="Z527" s="34"/>
    </row>
    <row r="528" spans="1:26" ht="15.75" customHeight="1">
      <c r="A528" s="34"/>
      <c r="B528" s="34"/>
      <c r="C528" s="131"/>
      <c r="D528" s="131"/>
      <c r="E528" s="121"/>
      <c r="F528" s="131"/>
      <c r="G528" s="131"/>
      <c r="H528" s="131"/>
      <c r="I528" s="131"/>
      <c r="J528" s="131"/>
      <c r="K528" s="131"/>
      <c r="L528" s="131"/>
      <c r="M528" s="34"/>
      <c r="N528" s="34"/>
      <c r="O528" s="34"/>
      <c r="P528" s="34"/>
      <c r="Q528" s="34"/>
      <c r="R528" s="34"/>
      <c r="S528" s="34"/>
      <c r="T528" s="34"/>
      <c r="U528" s="34"/>
      <c r="V528" s="34"/>
      <c r="W528" s="34"/>
      <c r="X528" s="34"/>
      <c r="Y528" s="34"/>
      <c r="Z528" s="34"/>
    </row>
    <row r="529" spans="1:26" ht="15.75" customHeight="1">
      <c r="A529" s="34"/>
      <c r="B529" s="34"/>
      <c r="C529" s="131"/>
      <c r="D529" s="131"/>
      <c r="E529" s="121"/>
      <c r="F529" s="131"/>
      <c r="G529" s="131"/>
      <c r="H529" s="131"/>
      <c r="I529" s="131"/>
      <c r="J529" s="131"/>
      <c r="K529" s="131"/>
      <c r="L529" s="131"/>
      <c r="M529" s="34"/>
      <c r="N529" s="34"/>
      <c r="O529" s="34"/>
      <c r="P529" s="34"/>
      <c r="Q529" s="34"/>
      <c r="R529" s="34"/>
      <c r="S529" s="34"/>
      <c r="T529" s="34"/>
      <c r="U529" s="34"/>
      <c r="V529" s="34"/>
      <c r="W529" s="34"/>
      <c r="X529" s="34"/>
      <c r="Y529" s="34"/>
      <c r="Z529" s="34"/>
    </row>
    <row r="530" spans="1:26" ht="15.75" customHeight="1">
      <c r="A530" s="34"/>
      <c r="B530" s="34"/>
      <c r="C530" s="131"/>
      <c r="D530" s="131"/>
      <c r="E530" s="121"/>
      <c r="F530" s="131"/>
      <c r="G530" s="131"/>
      <c r="H530" s="131"/>
      <c r="I530" s="131"/>
      <c r="J530" s="131"/>
      <c r="K530" s="131"/>
      <c r="L530" s="131"/>
      <c r="M530" s="34"/>
      <c r="N530" s="34"/>
      <c r="O530" s="34"/>
      <c r="P530" s="34"/>
      <c r="Q530" s="34"/>
      <c r="R530" s="34"/>
      <c r="S530" s="34"/>
      <c r="T530" s="34"/>
      <c r="U530" s="34"/>
      <c r="V530" s="34"/>
      <c r="W530" s="34"/>
      <c r="X530" s="34"/>
      <c r="Y530" s="34"/>
      <c r="Z530" s="34"/>
    </row>
    <row r="531" spans="1:26" ht="15.75" customHeight="1">
      <c r="A531" s="34"/>
      <c r="B531" s="34"/>
      <c r="C531" s="131"/>
      <c r="D531" s="131"/>
      <c r="E531" s="121"/>
      <c r="F531" s="131"/>
      <c r="G531" s="131"/>
      <c r="H531" s="131"/>
      <c r="I531" s="131"/>
      <c r="J531" s="131"/>
      <c r="K531" s="131"/>
      <c r="L531" s="131"/>
      <c r="M531" s="34"/>
      <c r="N531" s="34"/>
      <c r="O531" s="34"/>
      <c r="P531" s="34"/>
      <c r="Q531" s="34"/>
      <c r="R531" s="34"/>
      <c r="S531" s="34"/>
      <c r="T531" s="34"/>
      <c r="U531" s="34"/>
      <c r="V531" s="34"/>
      <c r="W531" s="34"/>
      <c r="X531" s="34"/>
      <c r="Y531" s="34"/>
      <c r="Z531" s="34"/>
    </row>
    <row r="532" spans="1:26" ht="15.75" customHeight="1">
      <c r="A532" s="34"/>
      <c r="B532" s="34"/>
      <c r="C532" s="131"/>
      <c r="D532" s="131"/>
      <c r="E532" s="121"/>
      <c r="F532" s="131"/>
      <c r="G532" s="131"/>
      <c r="H532" s="131"/>
      <c r="I532" s="131"/>
      <c r="J532" s="131"/>
      <c r="K532" s="131"/>
      <c r="L532" s="131"/>
      <c r="M532" s="34"/>
      <c r="N532" s="34"/>
      <c r="O532" s="34"/>
      <c r="P532" s="34"/>
      <c r="Q532" s="34"/>
      <c r="R532" s="34"/>
      <c r="S532" s="34"/>
      <c r="T532" s="34"/>
      <c r="U532" s="34"/>
      <c r="V532" s="34"/>
      <c r="W532" s="34"/>
      <c r="X532" s="34"/>
      <c r="Y532" s="34"/>
      <c r="Z532" s="34"/>
    </row>
    <row r="533" spans="1:26" ht="15.75" customHeight="1">
      <c r="A533" s="34"/>
      <c r="B533" s="34"/>
      <c r="C533" s="131"/>
      <c r="D533" s="131"/>
      <c r="E533" s="121"/>
      <c r="F533" s="131"/>
      <c r="G533" s="131"/>
      <c r="H533" s="131"/>
      <c r="I533" s="131"/>
      <c r="J533" s="131"/>
      <c r="K533" s="131"/>
      <c r="L533" s="131"/>
      <c r="M533" s="34"/>
      <c r="N533" s="34"/>
      <c r="O533" s="34"/>
      <c r="P533" s="34"/>
      <c r="Q533" s="34"/>
      <c r="R533" s="34"/>
      <c r="S533" s="34"/>
      <c r="T533" s="34"/>
      <c r="U533" s="34"/>
      <c r="V533" s="34"/>
      <c r="W533" s="34"/>
      <c r="X533" s="34"/>
      <c r="Y533" s="34"/>
      <c r="Z533" s="34"/>
    </row>
    <row r="534" spans="1:26" ht="15.75" customHeight="1">
      <c r="A534" s="34"/>
      <c r="B534" s="34"/>
      <c r="C534" s="131"/>
      <c r="D534" s="131"/>
      <c r="E534" s="121"/>
      <c r="F534" s="131"/>
      <c r="G534" s="131"/>
      <c r="H534" s="131"/>
      <c r="I534" s="131"/>
      <c r="J534" s="131"/>
      <c r="K534" s="131"/>
      <c r="L534" s="131"/>
      <c r="M534" s="34"/>
      <c r="N534" s="34"/>
      <c r="O534" s="34"/>
      <c r="P534" s="34"/>
      <c r="Q534" s="34"/>
      <c r="R534" s="34"/>
      <c r="S534" s="34"/>
      <c r="T534" s="34"/>
      <c r="U534" s="34"/>
      <c r="V534" s="34"/>
      <c r="W534" s="34"/>
      <c r="X534" s="34"/>
      <c r="Y534" s="34"/>
      <c r="Z534" s="34"/>
    </row>
    <row r="535" spans="1:26" ht="15.75" customHeight="1">
      <c r="A535" s="34"/>
      <c r="B535" s="34"/>
      <c r="C535" s="131"/>
      <c r="D535" s="131"/>
      <c r="E535" s="121"/>
      <c r="F535" s="131"/>
      <c r="G535" s="131"/>
      <c r="H535" s="131"/>
      <c r="I535" s="131"/>
      <c r="J535" s="131"/>
      <c r="K535" s="131"/>
      <c r="L535" s="131"/>
      <c r="M535" s="34"/>
      <c r="N535" s="34"/>
      <c r="O535" s="34"/>
      <c r="P535" s="34"/>
      <c r="Q535" s="34"/>
      <c r="R535" s="34"/>
      <c r="S535" s="34"/>
      <c r="T535" s="34"/>
      <c r="U535" s="34"/>
      <c r="V535" s="34"/>
      <c r="W535" s="34"/>
      <c r="X535" s="34"/>
      <c r="Y535" s="34"/>
      <c r="Z535" s="34"/>
    </row>
    <row r="536" spans="1:26" ht="15.75" customHeight="1">
      <c r="A536" s="34"/>
      <c r="B536" s="34"/>
      <c r="C536" s="131"/>
      <c r="D536" s="131"/>
      <c r="E536" s="121"/>
      <c r="F536" s="131"/>
      <c r="G536" s="131"/>
      <c r="H536" s="131"/>
      <c r="I536" s="131"/>
      <c r="J536" s="131"/>
      <c r="K536" s="131"/>
      <c r="L536" s="131"/>
      <c r="M536" s="34"/>
      <c r="N536" s="34"/>
      <c r="O536" s="34"/>
      <c r="P536" s="34"/>
      <c r="Q536" s="34"/>
      <c r="R536" s="34"/>
      <c r="S536" s="34"/>
      <c r="T536" s="34"/>
      <c r="U536" s="34"/>
      <c r="V536" s="34"/>
      <c r="W536" s="34"/>
      <c r="X536" s="34"/>
      <c r="Y536" s="34"/>
      <c r="Z536" s="34"/>
    </row>
    <row r="537" spans="1:26" ht="15.75" customHeight="1">
      <c r="A537" s="34"/>
      <c r="B537" s="34"/>
      <c r="C537" s="131"/>
      <c r="D537" s="131"/>
      <c r="E537" s="121"/>
      <c r="F537" s="131"/>
      <c r="G537" s="131"/>
      <c r="H537" s="131"/>
      <c r="I537" s="131"/>
      <c r="J537" s="131"/>
      <c r="K537" s="131"/>
      <c r="L537" s="131"/>
      <c r="M537" s="34"/>
      <c r="N537" s="34"/>
      <c r="O537" s="34"/>
      <c r="P537" s="34"/>
      <c r="Q537" s="34"/>
      <c r="R537" s="34"/>
      <c r="S537" s="34"/>
      <c r="T537" s="34"/>
      <c r="U537" s="34"/>
      <c r="V537" s="34"/>
      <c r="W537" s="34"/>
      <c r="X537" s="34"/>
      <c r="Y537" s="34"/>
      <c r="Z537" s="34"/>
    </row>
    <row r="538" spans="1:26" ht="15.75" customHeight="1">
      <c r="A538" s="34"/>
      <c r="B538" s="34"/>
      <c r="C538" s="131"/>
      <c r="D538" s="131"/>
      <c r="E538" s="121"/>
      <c r="F538" s="131"/>
      <c r="G538" s="131"/>
      <c r="H538" s="131"/>
      <c r="I538" s="131"/>
      <c r="J538" s="131"/>
      <c r="K538" s="131"/>
      <c r="L538" s="131"/>
      <c r="M538" s="34"/>
      <c r="N538" s="34"/>
      <c r="O538" s="34"/>
      <c r="P538" s="34"/>
      <c r="Q538" s="34"/>
      <c r="R538" s="34"/>
      <c r="S538" s="34"/>
      <c r="T538" s="34"/>
      <c r="U538" s="34"/>
      <c r="V538" s="34"/>
      <c r="W538" s="34"/>
      <c r="X538" s="34"/>
      <c r="Y538" s="34"/>
      <c r="Z538" s="34"/>
    </row>
    <row r="539" spans="1:26" ht="15.75" customHeight="1">
      <c r="A539" s="34"/>
      <c r="B539" s="34"/>
      <c r="C539" s="131"/>
      <c r="D539" s="131"/>
      <c r="E539" s="121"/>
      <c r="F539" s="131"/>
      <c r="G539" s="131"/>
      <c r="H539" s="131"/>
      <c r="I539" s="131"/>
      <c r="J539" s="131"/>
      <c r="K539" s="131"/>
      <c r="L539" s="131"/>
      <c r="M539" s="34"/>
      <c r="N539" s="34"/>
      <c r="O539" s="34"/>
      <c r="P539" s="34"/>
      <c r="Q539" s="34"/>
      <c r="R539" s="34"/>
      <c r="S539" s="34"/>
      <c r="T539" s="34"/>
      <c r="U539" s="34"/>
      <c r="V539" s="34"/>
      <c r="W539" s="34"/>
      <c r="X539" s="34"/>
      <c r="Y539" s="34"/>
      <c r="Z539" s="34"/>
    </row>
    <row r="540" spans="1:26" ht="15.75" customHeight="1">
      <c r="A540" s="34"/>
      <c r="B540" s="34"/>
      <c r="C540" s="131"/>
      <c r="D540" s="131"/>
      <c r="E540" s="121"/>
      <c r="F540" s="131"/>
      <c r="G540" s="131"/>
      <c r="H540" s="131"/>
      <c r="I540" s="131"/>
      <c r="J540" s="131"/>
      <c r="K540" s="131"/>
      <c r="L540" s="131"/>
      <c r="M540" s="34"/>
      <c r="N540" s="34"/>
      <c r="O540" s="34"/>
      <c r="P540" s="34"/>
      <c r="Q540" s="34"/>
      <c r="R540" s="34"/>
      <c r="S540" s="34"/>
      <c r="T540" s="34"/>
      <c r="U540" s="34"/>
      <c r="V540" s="34"/>
      <c r="W540" s="34"/>
      <c r="X540" s="34"/>
      <c r="Y540" s="34"/>
      <c r="Z540" s="34"/>
    </row>
    <row r="541" spans="1:26" ht="15.75" customHeight="1">
      <c r="A541" s="34"/>
      <c r="B541" s="34"/>
      <c r="C541" s="131"/>
      <c r="D541" s="131"/>
      <c r="E541" s="121"/>
      <c r="F541" s="131"/>
      <c r="G541" s="131"/>
      <c r="H541" s="131"/>
      <c r="I541" s="131"/>
      <c r="J541" s="131"/>
      <c r="K541" s="131"/>
      <c r="L541" s="131"/>
      <c r="M541" s="34"/>
      <c r="N541" s="34"/>
      <c r="O541" s="34"/>
      <c r="P541" s="34"/>
      <c r="Q541" s="34"/>
      <c r="R541" s="34"/>
      <c r="S541" s="34"/>
      <c r="T541" s="34"/>
      <c r="U541" s="34"/>
      <c r="V541" s="34"/>
      <c r="W541" s="34"/>
      <c r="X541" s="34"/>
      <c r="Y541" s="34"/>
      <c r="Z541" s="34"/>
    </row>
    <row r="542" spans="1:26" ht="15.75" customHeight="1">
      <c r="A542" s="34"/>
      <c r="B542" s="34"/>
      <c r="C542" s="131"/>
      <c r="D542" s="131"/>
      <c r="E542" s="121"/>
      <c r="F542" s="131"/>
      <c r="G542" s="131"/>
      <c r="H542" s="131"/>
      <c r="I542" s="131"/>
      <c r="J542" s="131"/>
      <c r="K542" s="131"/>
      <c r="L542" s="131"/>
      <c r="M542" s="34"/>
      <c r="N542" s="34"/>
      <c r="O542" s="34"/>
      <c r="P542" s="34"/>
      <c r="Q542" s="34"/>
      <c r="R542" s="34"/>
      <c r="S542" s="34"/>
      <c r="T542" s="34"/>
      <c r="U542" s="34"/>
      <c r="V542" s="34"/>
      <c r="W542" s="34"/>
      <c r="X542" s="34"/>
      <c r="Y542" s="34"/>
      <c r="Z542" s="34"/>
    </row>
    <row r="543" spans="1:26" ht="15.75" customHeight="1">
      <c r="A543" s="34"/>
      <c r="B543" s="34"/>
      <c r="C543" s="131"/>
      <c r="D543" s="131"/>
      <c r="E543" s="121"/>
      <c r="F543" s="131"/>
      <c r="G543" s="131"/>
      <c r="H543" s="131"/>
      <c r="I543" s="131"/>
      <c r="J543" s="131"/>
      <c r="K543" s="131"/>
      <c r="L543" s="131"/>
      <c r="M543" s="34"/>
      <c r="N543" s="34"/>
      <c r="O543" s="34"/>
      <c r="P543" s="34"/>
      <c r="Q543" s="34"/>
      <c r="R543" s="34"/>
      <c r="S543" s="34"/>
      <c r="T543" s="34"/>
      <c r="U543" s="34"/>
      <c r="V543" s="34"/>
      <c r="W543" s="34"/>
      <c r="X543" s="34"/>
      <c r="Y543" s="34"/>
      <c r="Z543" s="34"/>
    </row>
    <row r="544" spans="1:26" ht="15.75" customHeight="1">
      <c r="A544" s="34"/>
      <c r="B544" s="34"/>
      <c r="C544" s="131"/>
      <c r="D544" s="131"/>
      <c r="E544" s="121"/>
      <c r="F544" s="131"/>
      <c r="G544" s="131"/>
      <c r="H544" s="131"/>
      <c r="I544" s="131"/>
      <c r="J544" s="131"/>
      <c r="K544" s="131"/>
      <c r="L544" s="131"/>
      <c r="M544" s="34"/>
      <c r="N544" s="34"/>
      <c r="O544" s="34"/>
      <c r="P544" s="34"/>
      <c r="Q544" s="34"/>
      <c r="R544" s="34"/>
      <c r="S544" s="34"/>
      <c r="T544" s="34"/>
      <c r="U544" s="34"/>
      <c r="V544" s="34"/>
      <c r="W544" s="34"/>
      <c r="X544" s="34"/>
      <c r="Y544" s="34"/>
      <c r="Z544" s="34"/>
    </row>
    <row r="545" spans="1:26" ht="15.75" customHeight="1">
      <c r="A545" s="34"/>
      <c r="B545" s="34"/>
      <c r="C545" s="131"/>
      <c r="D545" s="131"/>
      <c r="E545" s="121"/>
      <c r="F545" s="131"/>
      <c r="G545" s="131"/>
      <c r="H545" s="131"/>
      <c r="I545" s="131"/>
      <c r="J545" s="131"/>
      <c r="K545" s="131"/>
      <c r="L545" s="131"/>
      <c r="M545" s="34"/>
      <c r="N545" s="34"/>
      <c r="O545" s="34"/>
      <c r="P545" s="34"/>
      <c r="Q545" s="34"/>
      <c r="R545" s="34"/>
      <c r="S545" s="34"/>
      <c r="T545" s="34"/>
      <c r="U545" s="34"/>
      <c r="V545" s="34"/>
      <c r="W545" s="34"/>
      <c r="X545" s="34"/>
      <c r="Y545" s="34"/>
      <c r="Z545" s="34"/>
    </row>
    <row r="546" spans="1:26" ht="15.75" customHeight="1">
      <c r="A546" s="34"/>
      <c r="B546" s="34"/>
      <c r="C546" s="131"/>
      <c r="D546" s="131"/>
      <c r="E546" s="121"/>
      <c r="F546" s="131"/>
      <c r="G546" s="131"/>
      <c r="H546" s="131"/>
      <c r="I546" s="131"/>
      <c r="J546" s="131"/>
      <c r="K546" s="131"/>
      <c r="L546" s="131"/>
      <c r="M546" s="34"/>
      <c r="N546" s="34"/>
      <c r="O546" s="34"/>
      <c r="P546" s="34"/>
      <c r="Q546" s="34"/>
      <c r="R546" s="34"/>
      <c r="S546" s="34"/>
      <c r="T546" s="34"/>
      <c r="U546" s="34"/>
      <c r="V546" s="34"/>
      <c r="W546" s="34"/>
      <c r="X546" s="34"/>
      <c r="Y546" s="34"/>
      <c r="Z546" s="34"/>
    </row>
    <row r="547" spans="1:26" ht="15.75" customHeight="1">
      <c r="A547" s="34"/>
      <c r="B547" s="34"/>
      <c r="C547" s="131"/>
      <c r="D547" s="131"/>
      <c r="E547" s="121"/>
      <c r="F547" s="131"/>
      <c r="G547" s="131"/>
      <c r="H547" s="131"/>
      <c r="I547" s="131"/>
      <c r="J547" s="131"/>
      <c r="K547" s="131"/>
      <c r="L547" s="131"/>
      <c r="M547" s="34"/>
      <c r="N547" s="34"/>
      <c r="O547" s="34"/>
      <c r="P547" s="34"/>
      <c r="Q547" s="34"/>
      <c r="R547" s="34"/>
      <c r="S547" s="34"/>
      <c r="T547" s="34"/>
      <c r="U547" s="34"/>
      <c r="V547" s="34"/>
      <c r="W547" s="34"/>
      <c r="X547" s="34"/>
      <c r="Y547" s="34"/>
      <c r="Z547" s="34"/>
    </row>
    <row r="548" spans="1:26" ht="15.75" customHeight="1">
      <c r="A548" s="34"/>
      <c r="B548" s="34"/>
      <c r="C548" s="131"/>
      <c r="D548" s="131"/>
      <c r="E548" s="121"/>
      <c r="F548" s="131"/>
      <c r="G548" s="131"/>
      <c r="H548" s="131"/>
      <c r="I548" s="131"/>
      <c r="J548" s="131"/>
      <c r="K548" s="131"/>
      <c r="L548" s="131"/>
      <c r="M548" s="34"/>
      <c r="N548" s="34"/>
      <c r="O548" s="34"/>
      <c r="P548" s="34"/>
      <c r="Q548" s="34"/>
      <c r="R548" s="34"/>
      <c r="S548" s="34"/>
      <c r="T548" s="34"/>
      <c r="U548" s="34"/>
      <c r="V548" s="34"/>
      <c r="W548" s="34"/>
      <c r="X548" s="34"/>
      <c r="Y548" s="34"/>
      <c r="Z548" s="34"/>
    </row>
    <row r="549" spans="1:26" ht="15.75" customHeight="1">
      <c r="A549" s="34"/>
      <c r="B549" s="34"/>
      <c r="C549" s="131"/>
      <c r="D549" s="131"/>
      <c r="E549" s="121"/>
      <c r="F549" s="131"/>
      <c r="G549" s="131"/>
      <c r="H549" s="131"/>
      <c r="I549" s="131"/>
      <c r="J549" s="131"/>
      <c r="K549" s="131"/>
      <c r="L549" s="131"/>
      <c r="M549" s="34"/>
      <c r="N549" s="34"/>
      <c r="O549" s="34"/>
      <c r="P549" s="34"/>
      <c r="Q549" s="34"/>
      <c r="R549" s="34"/>
      <c r="S549" s="34"/>
      <c r="T549" s="34"/>
      <c r="U549" s="34"/>
      <c r="V549" s="34"/>
      <c r="W549" s="34"/>
      <c r="X549" s="34"/>
      <c r="Y549" s="34"/>
      <c r="Z549" s="34"/>
    </row>
    <row r="550" spans="1:26" ht="15.75" customHeight="1">
      <c r="A550" s="34"/>
      <c r="B550" s="34"/>
      <c r="C550" s="131"/>
      <c r="D550" s="131"/>
      <c r="E550" s="121"/>
      <c r="F550" s="131"/>
      <c r="G550" s="131"/>
      <c r="H550" s="131"/>
      <c r="I550" s="131"/>
      <c r="J550" s="131"/>
      <c r="K550" s="131"/>
      <c r="L550" s="131"/>
      <c r="M550" s="34"/>
      <c r="N550" s="34"/>
      <c r="O550" s="34"/>
      <c r="P550" s="34"/>
      <c r="Q550" s="34"/>
      <c r="R550" s="34"/>
      <c r="S550" s="34"/>
      <c r="T550" s="34"/>
      <c r="U550" s="34"/>
      <c r="V550" s="34"/>
      <c r="W550" s="34"/>
      <c r="X550" s="34"/>
      <c r="Y550" s="34"/>
      <c r="Z550" s="34"/>
    </row>
    <row r="551" spans="1:26" ht="15.75" customHeight="1">
      <c r="A551" s="34"/>
      <c r="B551" s="34"/>
      <c r="C551" s="131"/>
      <c r="D551" s="131"/>
      <c r="E551" s="121"/>
      <c r="F551" s="131"/>
      <c r="G551" s="131"/>
      <c r="H551" s="131"/>
      <c r="I551" s="131"/>
      <c r="J551" s="131"/>
      <c r="K551" s="131"/>
      <c r="L551" s="131"/>
      <c r="M551" s="34"/>
      <c r="N551" s="34"/>
      <c r="O551" s="34"/>
      <c r="P551" s="34"/>
      <c r="Q551" s="34"/>
      <c r="R551" s="34"/>
      <c r="S551" s="34"/>
      <c r="T551" s="34"/>
      <c r="U551" s="34"/>
      <c r="V551" s="34"/>
      <c r="W551" s="34"/>
      <c r="X551" s="34"/>
      <c r="Y551" s="34"/>
      <c r="Z551" s="34"/>
    </row>
    <row r="552" spans="1:26" ht="15.75" customHeight="1">
      <c r="A552" s="34"/>
      <c r="B552" s="34"/>
      <c r="C552" s="131"/>
      <c r="D552" s="131"/>
      <c r="E552" s="121"/>
      <c r="F552" s="131"/>
      <c r="G552" s="131"/>
      <c r="H552" s="131"/>
      <c r="I552" s="131"/>
      <c r="J552" s="131"/>
      <c r="K552" s="131"/>
      <c r="L552" s="131"/>
      <c r="M552" s="34"/>
      <c r="N552" s="34"/>
      <c r="O552" s="34"/>
      <c r="P552" s="34"/>
      <c r="Q552" s="34"/>
      <c r="R552" s="34"/>
      <c r="S552" s="34"/>
      <c r="T552" s="34"/>
      <c r="U552" s="34"/>
      <c r="V552" s="34"/>
      <c r="W552" s="34"/>
      <c r="X552" s="34"/>
      <c r="Y552" s="34"/>
      <c r="Z552" s="34"/>
    </row>
    <row r="553" spans="1:26" ht="15.75" customHeight="1">
      <c r="A553" s="34"/>
      <c r="B553" s="34"/>
      <c r="C553" s="131"/>
      <c r="D553" s="131"/>
      <c r="E553" s="121"/>
      <c r="F553" s="131"/>
      <c r="G553" s="131"/>
      <c r="H553" s="131"/>
      <c r="I553" s="131"/>
      <c r="J553" s="131"/>
      <c r="K553" s="131"/>
      <c r="L553" s="131"/>
      <c r="M553" s="34"/>
      <c r="N553" s="34"/>
      <c r="O553" s="34"/>
      <c r="P553" s="34"/>
      <c r="Q553" s="34"/>
      <c r="R553" s="34"/>
      <c r="S553" s="34"/>
      <c r="T553" s="34"/>
      <c r="U553" s="34"/>
      <c r="V553" s="34"/>
      <c r="W553" s="34"/>
      <c r="X553" s="34"/>
      <c r="Y553" s="34"/>
      <c r="Z553" s="34"/>
    </row>
    <row r="554" spans="1:26" ht="15.75" customHeight="1">
      <c r="A554" s="34"/>
      <c r="B554" s="34"/>
      <c r="C554" s="131"/>
      <c r="D554" s="131"/>
      <c r="E554" s="121"/>
      <c r="F554" s="131"/>
      <c r="G554" s="131"/>
      <c r="H554" s="131"/>
      <c r="I554" s="131"/>
      <c r="J554" s="131"/>
      <c r="K554" s="131"/>
      <c r="L554" s="131"/>
      <c r="M554" s="34"/>
      <c r="N554" s="34"/>
      <c r="O554" s="34"/>
      <c r="P554" s="34"/>
      <c r="Q554" s="34"/>
      <c r="R554" s="34"/>
      <c r="S554" s="34"/>
      <c r="T554" s="34"/>
      <c r="U554" s="34"/>
      <c r="V554" s="34"/>
      <c r="W554" s="34"/>
      <c r="X554" s="34"/>
      <c r="Y554" s="34"/>
      <c r="Z554" s="34"/>
    </row>
    <row r="555" spans="1:26" ht="15.75" customHeight="1">
      <c r="A555" s="34"/>
      <c r="B555" s="34"/>
      <c r="C555" s="131"/>
      <c r="D555" s="131"/>
      <c r="E555" s="121"/>
      <c r="F555" s="131"/>
      <c r="G555" s="131"/>
      <c r="H555" s="131"/>
      <c r="I555" s="131"/>
      <c r="J555" s="131"/>
      <c r="K555" s="131"/>
      <c r="L555" s="131"/>
      <c r="M555" s="34"/>
      <c r="N555" s="34"/>
      <c r="O555" s="34"/>
      <c r="P555" s="34"/>
      <c r="Q555" s="34"/>
      <c r="R555" s="34"/>
      <c r="S555" s="34"/>
      <c r="T555" s="34"/>
      <c r="U555" s="34"/>
      <c r="V555" s="34"/>
      <c r="W555" s="34"/>
      <c r="X555" s="34"/>
      <c r="Y555" s="34"/>
      <c r="Z555" s="34"/>
    </row>
    <row r="556" spans="1:26" ht="15.75" customHeight="1">
      <c r="A556" s="34"/>
      <c r="B556" s="34"/>
      <c r="C556" s="131"/>
      <c r="D556" s="131"/>
      <c r="E556" s="121"/>
      <c r="F556" s="131"/>
      <c r="G556" s="131"/>
      <c r="H556" s="131"/>
      <c r="I556" s="131"/>
      <c r="J556" s="131"/>
      <c r="K556" s="131"/>
      <c r="L556" s="131"/>
      <c r="M556" s="34"/>
      <c r="N556" s="34"/>
      <c r="O556" s="34"/>
      <c r="P556" s="34"/>
      <c r="Q556" s="34"/>
      <c r="R556" s="34"/>
      <c r="S556" s="34"/>
      <c r="T556" s="34"/>
      <c r="U556" s="34"/>
      <c r="V556" s="34"/>
      <c r="W556" s="34"/>
      <c r="X556" s="34"/>
      <c r="Y556" s="34"/>
      <c r="Z556" s="34"/>
    </row>
    <row r="557" spans="1:26" ht="15.75" customHeight="1">
      <c r="A557" s="34"/>
      <c r="B557" s="34"/>
      <c r="C557" s="131"/>
      <c r="D557" s="131"/>
      <c r="E557" s="121"/>
      <c r="F557" s="131"/>
      <c r="G557" s="131"/>
      <c r="H557" s="131"/>
      <c r="I557" s="131"/>
      <c r="J557" s="131"/>
      <c r="K557" s="131"/>
      <c r="L557" s="131"/>
      <c r="M557" s="34"/>
      <c r="N557" s="34"/>
      <c r="O557" s="34"/>
      <c r="P557" s="34"/>
      <c r="Q557" s="34"/>
      <c r="R557" s="34"/>
      <c r="S557" s="34"/>
      <c r="T557" s="34"/>
      <c r="U557" s="34"/>
      <c r="V557" s="34"/>
      <c r="W557" s="34"/>
      <c r="X557" s="34"/>
      <c r="Y557" s="34"/>
      <c r="Z557" s="34"/>
    </row>
    <row r="558" spans="1:26" ht="15.75" customHeight="1">
      <c r="A558" s="34"/>
      <c r="B558" s="34"/>
      <c r="C558" s="131"/>
      <c r="D558" s="131"/>
      <c r="E558" s="121"/>
      <c r="F558" s="131"/>
      <c r="G558" s="131"/>
      <c r="H558" s="131"/>
      <c r="I558" s="131"/>
      <c r="J558" s="131"/>
      <c r="K558" s="131"/>
      <c r="L558" s="131"/>
      <c r="M558" s="34"/>
      <c r="N558" s="34"/>
      <c r="O558" s="34"/>
      <c r="P558" s="34"/>
      <c r="Q558" s="34"/>
      <c r="R558" s="34"/>
      <c r="S558" s="34"/>
      <c r="T558" s="34"/>
      <c r="U558" s="34"/>
      <c r="V558" s="34"/>
      <c r="W558" s="34"/>
      <c r="X558" s="34"/>
      <c r="Y558" s="34"/>
      <c r="Z558" s="34"/>
    </row>
    <row r="559" spans="1:26" ht="15.75" customHeight="1">
      <c r="A559" s="34"/>
      <c r="B559" s="34"/>
      <c r="C559" s="131"/>
      <c r="D559" s="131"/>
      <c r="E559" s="121"/>
      <c r="F559" s="131"/>
      <c r="G559" s="131"/>
      <c r="H559" s="131"/>
      <c r="I559" s="131"/>
      <c r="J559" s="131"/>
      <c r="K559" s="131"/>
      <c r="L559" s="131"/>
      <c r="M559" s="34"/>
      <c r="N559" s="34"/>
      <c r="O559" s="34"/>
      <c r="P559" s="34"/>
      <c r="Q559" s="34"/>
      <c r="R559" s="34"/>
      <c r="S559" s="34"/>
      <c r="T559" s="34"/>
      <c r="U559" s="34"/>
      <c r="V559" s="34"/>
      <c r="W559" s="34"/>
      <c r="X559" s="34"/>
      <c r="Y559" s="34"/>
      <c r="Z559" s="34"/>
    </row>
    <row r="560" spans="1:26" ht="15.75" customHeight="1">
      <c r="A560" s="34"/>
      <c r="B560" s="34"/>
      <c r="C560" s="131"/>
      <c r="D560" s="131"/>
      <c r="E560" s="121"/>
      <c r="F560" s="131"/>
      <c r="G560" s="131"/>
      <c r="H560" s="131"/>
      <c r="I560" s="131"/>
      <c r="J560" s="131"/>
      <c r="K560" s="131"/>
      <c r="L560" s="131"/>
      <c r="M560" s="34"/>
      <c r="N560" s="34"/>
      <c r="O560" s="34"/>
      <c r="P560" s="34"/>
      <c r="Q560" s="34"/>
      <c r="R560" s="34"/>
      <c r="S560" s="34"/>
      <c r="T560" s="34"/>
      <c r="U560" s="34"/>
      <c r="V560" s="34"/>
      <c r="W560" s="34"/>
      <c r="X560" s="34"/>
      <c r="Y560" s="34"/>
      <c r="Z560" s="34"/>
    </row>
    <row r="561" spans="1:26" ht="15.75" customHeight="1">
      <c r="A561" s="34"/>
      <c r="B561" s="34"/>
      <c r="C561" s="131"/>
      <c r="D561" s="131"/>
      <c r="E561" s="121"/>
      <c r="F561" s="131"/>
      <c r="G561" s="131"/>
      <c r="H561" s="131"/>
      <c r="I561" s="131"/>
      <c r="J561" s="131"/>
      <c r="K561" s="131"/>
      <c r="L561" s="131"/>
      <c r="M561" s="34"/>
      <c r="N561" s="34"/>
      <c r="O561" s="34"/>
      <c r="P561" s="34"/>
      <c r="Q561" s="34"/>
      <c r="R561" s="34"/>
      <c r="S561" s="34"/>
      <c r="T561" s="34"/>
      <c r="U561" s="34"/>
      <c r="V561" s="34"/>
      <c r="W561" s="34"/>
      <c r="X561" s="34"/>
      <c r="Y561" s="34"/>
      <c r="Z561" s="34"/>
    </row>
    <row r="562" spans="1:26" ht="15.75" customHeight="1">
      <c r="A562" s="34"/>
      <c r="B562" s="34"/>
      <c r="C562" s="131"/>
      <c r="D562" s="131"/>
      <c r="E562" s="121"/>
      <c r="F562" s="131"/>
      <c r="G562" s="131"/>
      <c r="H562" s="131"/>
      <c r="I562" s="131"/>
      <c r="J562" s="131"/>
      <c r="K562" s="131"/>
      <c r="L562" s="131"/>
      <c r="M562" s="34"/>
      <c r="N562" s="34"/>
      <c r="O562" s="34"/>
      <c r="P562" s="34"/>
      <c r="Q562" s="34"/>
      <c r="R562" s="34"/>
      <c r="S562" s="34"/>
      <c r="T562" s="34"/>
      <c r="U562" s="34"/>
      <c r="V562" s="34"/>
      <c r="W562" s="34"/>
      <c r="X562" s="34"/>
      <c r="Y562" s="34"/>
      <c r="Z562" s="34"/>
    </row>
    <row r="563" spans="1:26" ht="15.75" customHeight="1">
      <c r="A563" s="34"/>
      <c r="B563" s="34"/>
      <c r="C563" s="131"/>
      <c r="D563" s="131"/>
      <c r="E563" s="121"/>
      <c r="F563" s="131"/>
      <c r="G563" s="131"/>
      <c r="H563" s="131"/>
      <c r="I563" s="131"/>
      <c r="J563" s="131"/>
      <c r="K563" s="131"/>
      <c r="L563" s="131"/>
      <c r="M563" s="34"/>
      <c r="N563" s="34"/>
      <c r="O563" s="34"/>
      <c r="P563" s="34"/>
      <c r="Q563" s="34"/>
      <c r="R563" s="34"/>
      <c r="S563" s="34"/>
      <c r="T563" s="34"/>
      <c r="U563" s="34"/>
      <c r="V563" s="34"/>
      <c r="W563" s="34"/>
      <c r="X563" s="34"/>
      <c r="Y563" s="34"/>
      <c r="Z563" s="34"/>
    </row>
    <row r="564" spans="1:26" ht="15.75" customHeight="1">
      <c r="A564" s="34"/>
      <c r="B564" s="34"/>
      <c r="C564" s="131"/>
      <c r="D564" s="131"/>
      <c r="E564" s="121"/>
      <c r="F564" s="131"/>
      <c r="G564" s="131"/>
      <c r="H564" s="131"/>
      <c r="I564" s="131"/>
      <c r="J564" s="131"/>
      <c r="K564" s="131"/>
      <c r="L564" s="131"/>
      <c r="M564" s="34"/>
      <c r="N564" s="34"/>
      <c r="O564" s="34"/>
      <c r="P564" s="34"/>
      <c r="Q564" s="34"/>
      <c r="R564" s="34"/>
      <c r="S564" s="34"/>
      <c r="T564" s="34"/>
      <c r="U564" s="34"/>
      <c r="V564" s="34"/>
      <c r="W564" s="34"/>
      <c r="X564" s="34"/>
      <c r="Y564" s="34"/>
      <c r="Z564" s="34"/>
    </row>
    <row r="565" spans="1:26" ht="15.75" customHeight="1">
      <c r="A565" s="34"/>
      <c r="B565" s="34"/>
      <c r="C565" s="131"/>
      <c r="D565" s="131"/>
      <c r="E565" s="121"/>
      <c r="F565" s="131"/>
      <c r="G565" s="131"/>
      <c r="H565" s="131"/>
      <c r="I565" s="131"/>
      <c r="J565" s="131"/>
      <c r="K565" s="131"/>
      <c r="L565" s="131"/>
      <c r="M565" s="34"/>
      <c r="N565" s="34"/>
      <c r="O565" s="34"/>
      <c r="P565" s="34"/>
      <c r="Q565" s="34"/>
      <c r="R565" s="34"/>
      <c r="S565" s="34"/>
      <c r="T565" s="34"/>
      <c r="U565" s="34"/>
      <c r="V565" s="34"/>
      <c r="W565" s="34"/>
      <c r="X565" s="34"/>
      <c r="Y565" s="34"/>
      <c r="Z565" s="34"/>
    </row>
    <row r="566" spans="1:26" ht="15.75" customHeight="1">
      <c r="A566" s="34"/>
      <c r="B566" s="34"/>
      <c r="C566" s="131"/>
      <c r="D566" s="131"/>
      <c r="E566" s="121"/>
      <c r="F566" s="131"/>
      <c r="G566" s="131"/>
      <c r="H566" s="131"/>
      <c r="I566" s="131"/>
      <c r="J566" s="131"/>
      <c r="K566" s="131"/>
      <c r="L566" s="131"/>
      <c r="M566" s="34"/>
      <c r="N566" s="34"/>
      <c r="O566" s="34"/>
      <c r="P566" s="34"/>
      <c r="Q566" s="34"/>
      <c r="R566" s="34"/>
      <c r="S566" s="34"/>
      <c r="T566" s="34"/>
      <c r="U566" s="34"/>
      <c r="V566" s="34"/>
      <c r="W566" s="34"/>
      <c r="X566" s="34"/>
      <c r="Y566" s="34"/>
      <c r="Z566" s="34"/>
    </row>
    <row r="567" spans="1:26" ht="15.75" customHeight="1">
      <c r="A567" s="34"/>
      <c r="B567" s="34"/>
      <c r="C567" s="131"/>
      <c r="D567" s="131"/>
      <c r="E567" s="121"/>
      <c r="F567" s="131"/>
      <c r="G567" s="131"/>
      <c r="H567" s="131"/>
      <c r="I567" s="131"/>
      <c r="J567" s="131"/>
      <c r="K567" s="131"/>
      <c r="L567" s="131"/>
      <c r="M567" s="34"/>
      <c r="N567" s="34"/>
      <c r="O567" s="34"/>
      <c r="P567" s="34"/>
      <c r="Q567" s="34"/>
      <c r="R567" s="34"/>
      <c r="S567" s="34"/>
      <c r="T567" s="34"/>
      <c r="U567" s="34"/>
      <c r="V567" s="34"/>
      <c r="W567" s="34"/>
      <c r="X567" s="34"/>
      <c r="Y567" s="34"/>
      <c r="Z567" s="34"/>
    </row>
    <row r="568" spans="1:26" ht="15.75" customHeight="1">
      <c r="A568" s="34"/>
      <c r="B568" s="34"/>
      <c r="C568" s="131"/>
      <c r="D568" s="131"/>
      <c r="E568" s="121"/>
      <c r="F568" s="131"/>
      <c r="G568" s="131"/>
      <c r="H568" s="131"/>
      <c r="I568" s="131"/>
      <c r="J568" s="131"/>
      <c r="K568" s="131"/>
      <c r="L568" s="131"/>
      <c r="M568" s="34"/>
      <c r="N568" s="34"/>
      <c r="O568" s="34"/>
      <c r="P568" s="34"/>
      <c r="Q568" s="34"/>
      <c r="R568" s="34"/>
      <c r="S568" s="34"/>
      <c r="T568" s="34"/>
      <c r="U568" s="34"/>
      <c r="V568" s="34"/>
      <c r="W568" s="34"/>
      <c r="X568" s="34"/>
      <c r="Y568" s="34"/>
      <c r="Z568" s="34"/>
    </row>
    <row r="569" spans="1:26" ht="15.75" customHeight="1">
      <c r="A569" s="34"/>
      <c r="B569" s="34"/>
      <c r="C569" s="131"/>
      <c r="D569" s="131"/>
      <c r="E569" s="121"/>
      <c r="F569" s="131"/>
      <c r="G569" s="131"/>
      <c r="H569" s="131"/>
      <c r="I569" s="131"/>
      <c r="J569" s="131"/>
      <c r="K569" s="131"/>
      <c r="L569" s="131"/>
      <c r="M569" s="34"/>
      <c r="N569" s="34"/>
      <c r="O569" s="34"/>
      <c r="P569" s="34"/>
      <c r="Q569" s="34"/>
      <c r="R569" s="34"/>
      <c r="S569" s="34"/>
      <c r="T569" s="34"/>
      <c r="U569" s="34"/>
      <c r="V569" s="34"/>
      <c r="W569" s="34"/>
      <c r="X569" s="34"/>
      <c r="Y569" s="34"/>
      <c r="Z569" s="34"/>
    </row>
    <row r="570" spans="1:26" ht="15.75" customHeight="1">
      <c r="A570" s="34"/>
      <c r="B570" s="34"/>
      <c r="C570" s="131"/>
      <c r="D570" s="131"/>
      <c r="E570" s="121"/>
      <c r="F570" s="131"/>
      <c r="G570" s="131"/>
      <c r="H570" s="131"/>
      <c r="I570" s="131"/>
      <c r="J570" s="131"/>
      <c r="K570" s="131"/>
      <c r="L570" s="131"/>
      <c r="M570" s="34"/>
      <c r="N570" s="34"/>
      <c r="O570" s="34"/>
      <c r="P570" s="34"/>
      <c r="Q570" s="34"/>
      <c r="R570" s="34"/>
      <c r="S570" s="34"/>
      <c r="T570" s="34"/>
      <c r="U570" s="34"/>
      <c r="V570" s="34"/>
      <c r="W570" s="34"/>
      <c r="X570" s="34"/>
      <c r="Y570" s="34"/>
      <c r="Z570" s="34"/>
    </row>
    <row r="571" spans="1:26" ht="15.75" customHeight="1">
      <c r="A571" s="34"/>
      <c r="B571" s="34"/>
      <c r="C571" s="131"/>
      <c r="D571" s="131"/>
      <c r="E571" s="121"/>
      <c r="F571" s="131"/>
      <c r="G571" s="131"/>
      <c r="H571" s="131"/>
      <c r="I571" s="131"/>
      <c r="J571" s="131"/>
      <c r="K571" s="131"/>
      <c r="L571" s="131"/>
      <c r="M571" s="34"/>
      <c r="N571" s="34"/>
      <c r="O571" s="34"/>
      <c r="P571" s="34"/>
      <c r="Q571" s="34"/>
      <c r="R571" s="34"/>
      <c r="S571" s="34"/>
      <c r="T571" s="34"/>
      <c r="U571" s="34"/>
      <c r="V571" s="34"/>
      <c r="W571" s="34"/>
      <c r="X571" s="34"/>
      <c r="Y571" s="34"/>
      <c r="Z571" s="34"/>
    </row>
    <row r="572" spans="1:26" ht="15.75" customHeight="1">
      <c r="A572" s="34"/>
      <c r="B572" s="34"/>
      <c r="C572" s="131"/>
      <c r="D572" s="131"/>
      <c r="E572" s="121"/>
      <c r="F572" s="131"/>
      <c r="G572" s="131"/>
      <c r="H572" s="131"/>
      <c r="I572" s="131"/>
      <c r="J572" s="131"/>
      <c r="K572" s="131"/>
      <c r="L572" s="131"/>
      <c r="M572" s="34"/>
      <c r="N572" s="34"/>
      <c r="O572" s="34"/>
      <c r="P572" s="34"/>
      <c r="Q572" s="34"/>
      <c r="R572" s="34"/>
      <c r="S572" s="34"/>
      <c r="T572" s="34"/>
      <c r="U572" s="34"/>
      <c r="V572" s="34"/>
      <c r="W572" s="34"/>
      <c r="X572" s="34"/>
      <c r="Y572" s="34"/>
      <c r="Z572" s="34"/>
    </row>
    <row r="573" spans="1:26" ht="15.75" customHeight="1">
      <c r="A573" s="34"/>
      <c r="B573" s="34"/>
      <c r="C573" s="131"/>
      <c r="D573" s="131"/>
      <c r="E573" s="121"/>
      <c r="F573" s="131"/>
      <c r="G573" s="131"/>
      <c r="H573" s="131"/>
      <c r="I573" s="131"/>
      <c r="J573" s="131"/>
      <c r="K573" s="131"/>
      <c r="L573" s="131"/>
      <c r="M573" s="34"/>
      <c r="N573" s="34"/>
      <c r="O573" s="34"/>
      <c r="P573" s="34"/>
      <c r="Q573" s="34"/>
      <c r="R573" s="34"/>
      <c r="S573" s="34"/>
      <c r="T573" s="34"/>
      <c r="U573" s="34"/>
      <c r="V573" s="34"/>
      <c r="W573" s="34"/>
      <c r="X573" s="34"/>
      <c r="Y573" s="34"/>
      <c r="Z573" s="34"/>
    </row>
    <row r="574" spans="1:26" ht="15.75" customHeight="1">
      <c r="A574" s="34"/>
      <c r="B574" s="34"/>
      <c r="C574" s="131"/>
      <c r="D574" s="131"/>
      <c r="E574" s="121"/>
      <c r="F574" s="131"/>
      <c r="G574" s="131"/>
      <c r="H574" s="131"/>
      <c r="I574" s="131"/>
      <c r="J574" s="131"/>
      <c r="K574" s="131"/>
      <c r="L574" s="131"/>
      <c r="M574" s="34"/>
      <c r="N574" s="34"/>
      <c r="O574" s="34"/>
      <c r="P574" s="34"/>
      <c r="Q574" s="34"/>
      <c r="R574" s="34"/>
      <c r="S574" s="34"/>
      <c r="T574" s="34"/>
      <c r="U574" s="34"/>
      <c r="V574" s="34"/>
      <c r="W574" s="34"/>
      <c r="X574" s="34"/>
      <c r="Y574" s="34"/>
      <c r="Z574" s="34"/>
    </row>
    <row r="575" spans="1:26" ht="15.75" customHeight="1">
      <c r="A575" s="34"/>
      <c r="B575" s="34"/>
      <c r="C575" s="131"/>
      <c r="D575" s="131"/>
      <c r="E575" s="121"/>
      <c r="F575" s="131"/>
      <c r="G575" s="131"/>
      <c r="H575" s="131"/>
      <c r="I575" s="131"/>
      <c r="J575" s="131"/>
      <c r="K575" s="131"/>
      <c r="L575" s="131"/>
      <c r="M575" s="34"/>
      <c r="N575" s="34"/>
      <c r="O575" s="34"/>
      <c r="P575" s="34"/>
      <c r="Q575" s="34"/>
      <c r="R575" s="34"/>
      <c r="S575" s="34"/>
      <c r="T575" s="34"/>
      <c r="U575" s="34"/>
      <c r="V575" s="34"/>
      <c r="W575" s="34"/>
      <c r="X575" s="34"/>
      <c r="Y575" s="34"/>
      <c r="Z575" s="34"/>
    </row>
    <row r="576" spans="1:26" ht="15.75" customHeight="1">
      <c r="A576" s="34"/>
      <c r="B576" s="34"/>
      <c r="C576" s="131"/>
      <c r="D576" s="131"/>
      <c r="E576" s="121"/>
      <c r="F576" s="131"/>
      <c r="G576" s="131"/>
      <c r="H576" s="131"/>
      <c r="I576" s="131"/>
      <c r="J576" s="131"/>
      <c r="K576" s="131"/>
      <c r="L576" s="131"/>
      <c r="M576" s="34"/>
      <c r="N576" s="34"/>
      <c r="O576" s="34"/>
      <c r="P576" s="34"/>
      <c r="Q576" s="34"/>
      <c r="R576" s="34"/>
      <c r="S576" s="34"/>
      <c r="T576" s="34"/>
      <c r="U576" s="34"/>
      <c r="V576" s="34"/>
      <c r="W576" s="34"/>
      <c r="X576" s="34"/>
      <c r="Y576" s="34"/>
      <c r="Z576" s="34"/>
    </row>
    <row r="577" spans="1:26" ht="15.75" customHeight="1">
      <c r="A577" s="34"/>
      <c r="B577" s="34"/>
      <c r="C577" s="131"/>
      <c r="D577" s="131"/>
      <c r="E577" s="121"/>
      <c r="F577" s="131"/>
      <c r="G577" s="131"/>
      <c r="H577" s="131"/>
      <c r="I577" s="131"/>
      <c r="J577" s="131"/>
      <c r="K577" s="131"/>
      <c r="L577" s="131"/>
      <c r="M577" s="34"/>
      <c r="N577" s="34"/>
      <c r="O577" s="34"/>
      <c r="P577" s="34"/>
      <c r="Q577" s="34"/>
      <c r="R577" s="34"/>
      <c r="S577" s="34"/>
      <c r="T577" s="34"/>
      <c r="U577" s="34"/>
      <c r="V577" s="34"/>
      <c r="W577" s="34"/>
      <c r="X577" s="34"/>
      <c r="Y577" s="34"/>
      <c r="Z577" s="34"/>
    </row>
    <row r="578" spans="1:26" ht="15.75" customHeight="1">
      <c r="A578" s="34"/>
      <c r="B578" s="34"/>
      <c r="C578" s="131"/>
      <c r="D578" s="131"/>
      <c r="E578" s="121"/>
      <c r="F578" s="131"/>
      <c r="G578" s="131"/>
      <c r="H578" s="131"/>
      <c r="I578" s="131"/>
      <c r="J578" s="131"/>
      <c r="K578" s="131"/>
      <c r="L578" s="131"/>
      <c r="M578" s="34"/>
      <c r="N578" s="34"/>
      <c r="O578" s="34"/>
      <c r="P578" s="34"/>
      <c r="Q578" s="34"/>
      <c r="R578" s="34"/>
      <c r="S578" s="34"/>
      <c r="T578" s="34"/>
      <c r="U578" s="34"/>
      <c r="V578" s="34"/>
      <c r="W578" s="34"/>
      <c r="X578" s="34"/>
      <c r="Y578" s="34"/>
      <c r="Z578" s="34"/>
    </row>
    <row r="579" spans="1:26" ht="15.75" customHeight="1">
      <c r="A579" s="34"/>
      <c r="B579" s="34"/>
      <c r="C579" s="131"/>
      <c r="D579" s="131"/>
      <c r="E579" s="121"/>
      <c r="F579" s="131"/>
      <c r="G579" s="131"/>
      <c r="H579" s="131"/>
      <c r="I579" s="131"/>
      <c r="J579" s="131"/>
      <c r="K579" s="131"/>
      <c r="L579" s="131"/>
      <c r="M579" s="34"/>
      <c r="N579" s="34"/>
      <c r="O579" s="34"/>
      <c r="P579" s="34"/>
      <c r="Q579" s="34"/>
      <c r="R579" s="34"/>
      <c r="S579" s="34"/>
      <c r="T579" s="34"/>
      <c r="U579" s="34"/>
      <c r="V579" s="34"/>
      <c r="W579" s="34"/>
      <c r="X579" s="34"/>
      <c r="Y579" s="34"/>
      <c r="Z579" s="34"/>
    </row>
    <row r="580" spans="1:26" ht="15.75" customHeight="1">
      <c r="A580" s="34"/>
      <c r="B580" s="34"/>
      <c r="C580" s="131"/>
      <c r="D580" s="131"/>
      <c r="E580" s="121"/>
      <c r="F580" s="131"/>
      <c r="G580" s="131"/>
      <c r="H580" s="131"/>
      <c r="I580" s="131"/>
      <c r="J580" s="131"/>
      <c r="K580" s="131"/>
      <c r="L580" s="131"/>
      <c r="M580" s="34"/>
      <c r="N580" s="34"/>
      <c r="O580" s="34"/>
      <c r="P580" s="34"/>
      <c r="Q580" s="34"/>
      <c r="R580" s="34"/>
      <c r="S580" s="34"/>
      <c r="T580" s="34"/>
      <c r="U580" s="34"/>
      <c r="V580" s="34"/>
      <c r="W580" s="34"/>
      <c r="X580" s="34"/>
      <c r="Y580" s="34"/>
      <c r="Z580" s="34"/>
    </row>
    <row r="581" spans="1:26" ht="15.75" customHeight="1">
      <c r="A581" s="34"/>
      <c r="B581" s="34"/>
      <c r="C581" s="131"/>
      <c r="D581" s="131"/>
      <c r="E581" s="121"/>
      <c r="F581" s="131"/>
      <c r="G581" s="131"/>
      <c r="H581" s="131"/>
      <c r="I581" s="131"/>
      <c r="J581" s="131"/>
      <c r="K581" s="131"/>
      <c r="L581" s="131"/>
      <c r="M581" s="34"/>
      <c r="N581" s="34"/>
      <c r="O581" s="34"/>
      <c r="P581" s="34"/>
      <c r="Q581" s="34"/>
      <c r="R581" s="34"/>
      <c r="S581" s="34"/>
      <c r="T581" s="34"/>
      <c r="U581" s="34"/>
      <c r="V581" s="34"/>
      <c r="W581" s="34"/>
      <c r="X581" s="34"/>
      <c r="Y581" s="34"/>
      <c r="Z581" s="34"/>
    </row>
    <row r="582" spans="1:26" ht="15.75" customHeight="1">
      <c r="A582" s="34"/>
      <c r="B582" s="34"/>
      <c r="C582" s="131"/>
      <c r="D582" s="131"/>
      <c r="E582" s="121"/>
      <c r="F582" s="131"/>
      <c r="G582" s="131"/>
      <c r="H582" s="131"/>
      <c r="I582" s="131"/>
      <c r="J582" s="131"/>
      <c r="K582" s="131"/>
      <c r="L582" s="131"/>
      <c r="M582" s="34"/>
      <c r="N582" s="34"/>
      <c r="O582" s="34"/>
      <c r="P582" s="34"/>
      <c r="Q582" s="34"/>
      <c r="R582" s="34"/>
      <c r="S582" s="34"/>
      <c r="T582" s="34"/>
      <c r="U582" s="34"/>
      <c r="V582" s="34"/>
      <c r="W582" s="34"/>
      <c r="X582" s="34"/>
      <c r="Y582" s="34"/>
      <c r="Z582" s="34"/>
    </row>
    <row r="583" spans="1:26" ht="15.75" customHeight="1">
      <c r="A583" s="34"/>
      <c r="B583" s="34"/>
      <c r="C583" s="131"/>
      <c r="D583" s="131"/>
      <c r="E583" s="121"/>
      <c r="F583" s="131"/>
      <c r="G583" s="131"/>
      <c r="H583" s="131"/>
      <c r="I583" s="131"/>
      <c r="J583" s="131"/>
      <c r="K583" s="131"/>
      <c r="L583" s="131"/>
      <c r="M583" s="34"/>
      <c r="N583" s="34"/>
      <c r="O583" s="34"/>
      <c r="P583" s="34"/>
      <c r="Q583" s="34"/>
      <c r="R583" s="34"/>
      <c r="S583" s="34"/>
      <c r="T583" s="34"/>
      <c r="U583" s="34"/>
      <c r="V583" s="34"/>
      <c r="W583" s="34"/>
      <c r="X583" s="34"/>
      <c r="Y583" s="34"/>
      <c r="Z583" s="34"/>
    </row>
    <row r="584" spans="1:26" ht="15.75" customHeight="1">
      <c r="A584" s="34"/>
      <c r="B584" s="34"/>
      <c r="C584" s="131"/>
      <c r="D584" s="131"/>
      <c r="E584" s="121"/>
      <c r="F584" s="131"/>
      <c r="G584" s="131"/>
      <c r="H584" s="131"/>
      <c r="I584" s="131"/>
      <c r="J584" s="131"/>
      <c r="K584" s="131"/>
      <c r="L584" s="131"/>
      <c r="M584" s="34"/>
      <c r="N584" s="34"/>
      <c r="O584" s="34"/>
      <c r="P584" s="34"/>
      <c r="Q584" s="34"/>
      <c r="R584" s="34"/>
      <c r="S584" s="34"/>
      <c r="T584" s="34"/>
      <c r="U584" s="34"/>
      <c r="V584" s="34"/>
      <c r="W584" s="34"/>
      <c r="X584" s="34"/>
      <c r="Y584" s="34"/>
      <c r="Z584" s="34"/>
    </row>
    <row r="585" spans="1:26" ht="15.75" customHeight="1">
      <c r="A585" s="34"/>
      <c r="B585" s="34"/>
      <c r="C585" s="131"/>
      <c r="D585" s="131"/>
      <c r="E585" s="121"/>
      <c r="F585" s="131"/>
      <c r="G585" s="131"/>
      <c r="H585" s="131"/>
      <c r="I585" s="131"/>
      <c r="J585" s="131"/>
      <c r="K585" s="131"/>
      <c r="L585" s="131"/>
      <c r="M585" s="34"/>
      <c r="N585" s="34"/>
      <c r="O585" s="34"/>
      <c r="P585" s="34"/>
      <c r="Q585" s="34"/>
      <c r="R585" s="34"/>
      <c r="S585" s="34"/>
      <c r="T585" s="34"/>
      <c r="U585" s="34"/>
      <c r="V585" s="34"/>
      <c r="W585" s="34"/>
      <c r="X585" s="34"/>
      <c r="Y585" s="34"/>
      <c r="Z585" s="34"/>
    </row>
    <row r="586" spans="1:26" ht="15.75" customHeight="1">
      <c r="A586" s="34"/>
      <c r="B586" s="34"/>
      <c r="C586" s="131"/>
      <c r="D586" s="131"/>
      <c r="E586" s="121"/>
      <c r="F586" s="131"/>
      <c r="G586" s="131"/>
      <c r="H586" s="131"/>
      <c r="I586" s="131"/>
      <c r="J586" s="131"/>
      <c r="K586" s="131"/>
      <c r="L586" s="131"/>
      <c r="M586" s="34"/>
      <c r="N586" s="34"/>
      <c r="O586" s="34"/>
      <c r="P586" s="34"/>
      <c r="Q586" s="34"/>
      <c r="R586" s="34"/>
      <c r="S586" s="34"/>
      <c r="T586" s="34"/>
      <c r="U586" s="34"/>
      <c r="V586" s="34"/>
      <c r="W586" s="34"/>
      <c r="X586" s="34"/>
      <c r="Y586" s="34"/>
      <c r="Z586" s="34"/>
    </row>
    <row r="587" spans="1:26" ht="15.75" customHeight="1">
      <c r="A587" s="34"/>
      <c r="B587" s="34"/>
      <c r="C587" s="131"/>
      <c r="D587" s="131"/>
      <c r="E587" s="121"/>
      <c r="F587" s="131"/>
      <c r="G587" s="131"/>
      <c r="H587" s="131"/>
      <c r="I587" s="131"/>
      <c r="J587" s="131"/>
      <c r="K587" s="131"/>
      <c r="L587" s="131"/>
      <c r="M587" s="34"/>
      <c r="N587" s="34"/>
      <c r="O587" s="34"/>
      <c r="P587" s="34"/>
      <c r="Q587" s="34"/>
      <c r="R587" s="34"/>
      <c r="S587" s="34"/>
      <c r="T587" s="34"/>
      <c r="U587" s="34"/>
      <c r="V587" s="34"/>
      <c r="W587" s="34"/>
      <c r="X587" s="34"/>
      <c r="Y587" s="34"/>
      <c r="Z587" s="34"/>
    </row>
    <row r="588" spans="1:26" ht="15.75" customHeight="1">
      <c r="A588" s="34"/>
      <c r="B588" s="34"/>
      <c r="C588" s="131"/>
      <c r="D588" s="131"/>
      <c r="E588" s="121"/>
      <c r="F588" s="131"/>
      <c r="G588" s="131"/>
      <c r="H588" s="131"/>
      <c r="I588" s="131"/>
      <c r="J588" s="131"/>
      <c r="K588" s="131"/>
      <c r="L588" s="131"/>
      <c r="M588" s="34"/>
      <c r="N588" s="34"/>
      <c r="O588" s="34"/>
      <c r="P588" s="34"/>
      <c r="Q588" s="34"/>
      <c r="R588" s="34"/>
      <c r="S588" s="34"/>
      <c r="T588" s="34"/>
      <c r="U588" s="34"/>
      <c r="V588" s="34"/>
      <c r="W588" s="34"/>
      <c r="X588" s="34"/>
      <c r="Y588" s="34"/>
      <c r="Z588" s="34"/>
    </row>
    <row r="589" spans="1:26" ht="15.75" customHeight="1">
      <c r="A589" s="34"/>
      <c r="B589" s="34"/>
      <c r="C589" s="131"/>
      <c r="D589" s="131"/>
      <c r="E589" s="121"/>
      <c r="F589" s="131"/>
      <c r="G589" s="131"/>
      <c r="H589" s="131"/>
      <c r="I589" s="131"/>
      <c r="J589" s="131"/>
      <c r="K589" s="131"/>
      <c r="L589" s="131"/>
      <c r="M589" s="34"/>
      <c r="N589" s="34"/>
      <c r="O589" s="34"/>
      <c r="P589" s="34"/>
      <c r="Q589" s="34"/>
      <c r="R589" s="34"/>
      <c r="S589" s="34"/>
      <c r="T589" s="34"/>
      <c r="U589" s="34"/>
      <c r="V589" s="34"/>
      <c r="W589" s="34"/>
      <c r="X589" s="34"/>
      <c r="Y589" s="34"/>
      <c r="Z589" s="34"/>
    </row>
    <row r="590" spans="1:26" ht="15.75" customHeight="1">
      <c r="A590" s="34"/>
      <c r="B590" s="34"/>
      <c r="C590" s="131"/>
      <c r="D590" s="131"/>
      <c r="E590" s="121"/>
      <c r="F590" s="131"/>
      <c r="G590" s="131"/>
      <c r="H590" s="131"/>
      <c r="I590" s="131"/>
      <c r="J590" s="131"/>
      <c r="K590" s="131"/>
      <c r="L590" s="131"/>
      <c r="M590" s="34"/>
      <c r="N590" s="34"/>
      <c r="O590" s="34"/>
      <c r="P590" s="34"/>
      <c r="Q590" s="34"/>
      <c r="R590" s="34"/>
      <c r="S590" s="34"/>
      <c r="T590" s="34"/>
      <c r="U590" s="34"/>
      <c r="V590" s="34"/>
      <c r="W590" s="34"/>
      <c r="X590" s="34"/>
      <c r="Y590" s="34"/>
      <c r="Z590" s="34"/>
    </row>
    <row r="591" spans="1:26" ht="15.75" customHeight="1">
      <c r="A591" s="34"/>
      <c r="B591" s="34"/>
      <c r="C591" s="131"/>
      <c r="D591" s="131"/>
      <c r="E591" s="121"/>
      <c r="F591" s="131"/>
      <c r="G591" s="131"/>
      <c r="H591" s="131"/>
      <c r="I591" s="131"/>
      <c r="J591" s="131"/>
      <c r="K591" s="131"/>
      <c r="L591" s="131"/>
      <c r="M591" s="34"/>
      <c r="N591" s="34"/>
      <c r="O591" s="34"/>
      <c r="P591" s="34"/>
      <c r="Q591" s="34"/>
      <c r="R591" s="34"/>
      <c r="S591" s="34"/>
      <c r="T591" s="34"/>
      <c r="U591" s="34"/>
      <c r="V591" s="34"/>
      <c r="W591" s="34"/>
      <c r="X591" s="34"/>
      <c r="Y591" s="34"/>
      <c r="Z591" s="34"/>
    </row>
    <row r="592" spans="1:26" ht="15.75" customHeight="1">
      <c r="A592" s="34"/>
      <c r="B592" s="34"/>
      <c r="C592" s="131"/>
      <c r="D592" s="131"/>
      <c r="E592" s="121"/>
      <c r="F592" s="131"/>
      <c r="G592" s="131"/>
      <c r="H592" s="131"/>
      <c r="I592" s="131"/>
      <c r="J592" s="131"/>
      <c r="K592" s="131"/>
      <c r="L592" s="131"/>
      <c r="M592" s="34"/>
      <c r="N592" s="34"/>
      <c r="O592" s="34"/>
      <c r="P592" s="34"/>
      <c r="Q592" s="34"/>
      <c r="R592" s="34"/>
      <c r="S592" s="34"/>
      <c r="T592" s="34"/>
      <c r="U592" s="34"/>
      <c r="V592" s="34"/>
      <c r="W592" s="34"/>
      <c r="X592" s="34"/>
      <c r="Y592" s="34"/>
      <c r="Z592" s="34"/>
    </row>
    <row r="593" spans="1:26" ht="15.75" customHeight="1">
      <c r="A593" s="34"/>
      <c r="B593" s="34"/>
      <c r="C593" s="131"/>
      <c r="D593" s="131"/>
      <c r="E593" s="121"/>
      <c r="F593" s="131"/>
      <c r="G593" s="131"/>
      <c r="H593" s="131"/>
      <c r="I593" s="131"/>
      <c r="J593" s="131"/>
      <c r="K593" s="131"/>
      <c r="L593" s="131"/>
      <c r="M593" s="34"/>
      <c r="N593" s="34"/>
      <c r="O593" s="34"/>
      <c r="P593" s="34"/>
      <c r="Q593" s="34"/>
      <c r="R593" s="34"/>
      <c r="S593" s="34"/>
      <c r="T593" s="34"/>
      <c r="U593" s="34"/>
      <c r="V593" s="34"/>
      <c r="W593" s="34"/>
      <c r="X593" s="34"/>
      <c r="Y593" s="34"/>
      <c r="Z593" s="34"/>
    </row>
    <row r="594" spans="1:26" ht="15.75" customHeight="1">
      <c r="A594" s="34"/>
      <c r="B594" s="34"/>
      <c r="C594" s="131"/>
      <c r="D594" s="131"/>
      <c r="E594" s="121"/>
      <c r="F594" s="131"/>
      <c r="G594" s="131"/>
      <c r="H594" s="131"/>
      <c r="I594" s="131"/>
      <c r="J594" s="131"/>
      <c r="K594" s="131"/>
      <c r="L594" s="131"/>
      <c r="M594" s="34"/>
      <c r="N594" s="34"/>
      <c r="O594" s="34"/>
      <c r="P594" s="34"/>
      <c r="Q594" s="34"/>
      <c r="R594" s="34"/>
      <c r="S594" s="34"/>
      <c r="T594" s="34"/>
      <c r="U594" s="34"/>
      <c r="V594" s="34"/>
      <c r="W594" s="34"/>
      <c r="X594" s="34"/>
      <c r="Y594" s="34"/>
      <c r="Z594" s="34"/>
    </row>
    <row r="595" spans="1:26" ht="15.75" customHeight="1">
      <c r="A595" s="34"/>
      <c r="B595" s="34"/>
      <c r="C595" s="131"/>
      <c r="D595" s="131"/>
      <c r="E595" s="121"/>
      <c r="F595" s="131"/>
      <c r="G595" s="131"/>
      <c r="H595" s="131"/>
      <c r="I595" s="131"/>
      <c r="J595" s="131"/>
      <c r="K595" s="131"/>
      <c r="L595" s="131"/>
      <c r="M595" s="34"/>
      <c r="N595" s="34"/>
      <c r="O595" s="34"/>
      <c r="P595" s="34"/>
      <c r="Q595" s="34"/>
      <c r="R595" s="34"/>
      <c r="S595" s="34"/>
      <c r="T595" s="34"/>
      <c r="U595" s="34"/>
      <c r="V595" s="34"/>
      <c r="W595" s="34"/>
      <c r="X595" s="34"/>
      <c r="Y595" s="34"/>
      <c r="Z595" s="34"/>
    </row>
    <row r="596" spans="1:26" ht="15.75" customHeight="1">
      <c r="A596" s="34"/>
      <c r="B596" s="34"/>
      <c r="C596" s="131"/>
      <c r="D596" s="131"/>
      <c r="E596" s="121"/>
      <c r="F596" s="131"/>
      <c r="G596" s="131"/>
      <c r="H596" s="131"/>
      <c r="I596" s="131"/>
      <c r="J596" s="131"/>
      <c r="K596" s="131"/>
      <c r="L596" s="131"/>
      <c r="M596" s="34"/>
      <c r="N596" s="34"/>
      <c r="O596" s="34"/>
      <c r="P596" s="34"/>
      <c r="Q596" s="34"/>
      <c r="R596" s="34"/>
      <c r="S596" s="34"/>
      <c r="T596" s="34"/>
      <c r="U596" s="34"/>
      <c r="V596" s="34"/>
      <c r="W596" s="34"/>
      <c r="X596" s="34"/>
      <c r="Y596" s="34"/>
      <c r="Z596" s="34"/>
    </row>
    <row r="597" spans="1:26" ht="15.75" customHeight="1">
      <c r="A597" s="34"/>
      <c r="B597" s="34"/>
      <c r="C597" s="131"/>
      <c r="D597" s="131"/>
      <c r="E597" s="121"/>
      <c r="F597" s="131"/>
      <c r="G597" s="131"/>
      <c r="H597" s="131"/>
      <c r="I597" s="131"/>
      <c r="J597" s="131"/>
      <c r="K597" s="131"/>
      <c r="L597" s="131"/>
      <c r="M597" s="34"/>
      <c r="N597" s="34"/>
      <c r="O597" s="34"/>
      <c r="P597" s="34"/>
      <c r="Q597" s="34"/>
      <c r="R597" s="34"/>
      <c r="S597" s="34"/>
      <c r="T597" s="34"/>
      <c r="U597" s="34"/>
      <c r="V597" s="34"/>
      <c r="W597" s="34"/>
      <c r="X597" s="34"/>
      <c r="Y597" s="34"/>
      <c r="Z597" s="34"/>
    </row>
    <row r="598" spans="1:26" ht="15.75" customHeight="1">
      <c r="A598" s="34"/>
      <c r="B598" s="34"/>
      <c r="C598" s="131"/>
      <c r="D598" s="131"/>
      <c r="E598" s="121"/>
      <c r="F598" s="131"/>
      <c r="G598" s="131"/>
      <c r="H598" s="131"/>
      <c r="I598" s="131"/>
      <c r="J598" s="131"/>
      <c r="K598" s="131"/>
      <c r="L598" s="131"/>
      <c r="M598" s="34"/>
      <c r="N598" s="34"/>
      <c r="O598" s="34"/>
      <c r="P598" s="34"/>
      <c r="Q598" s="34"/>
      <c r="R598" s="34"/>
      <c r="S598" s="34"/>
      <c r="T598" s="34"/>
      <c r="U598" s="34"/>
      <c r="V598" s="34"/>
      <c r="W598" s="34"/>
      <c r="X598" s="34"/>
      <c r="Y598" s="34"/>
      <c r="Z598" s="34"/>
    </row>
    <row r="599" spans="1:26" ht="15.75" customHeight="1">
      <c r="A599" s="34"/>
      <c r="B599" s="34"/>
      <c r="C599" s="131"/>
      <c r="D599" s="131"/>
      <c r="E599" s="121"/>
      <c r="F599" s="131"/>
      <c r="G599" s="131"/>
      <c r="H599" s="131"/>
      <c r="I599" s="131"/>
      <c r="J599" s="131"/>
      <c r="K599" s="131"/>
      <c r="L599" s="131"/>
      <c r="M599" s="34"/>
      <c r="N599" s="34"/>
      <c r="O599" s="34"/>
      <c r="P599" s="34"/>
      <c r="Q599" s="34"/>
      <c r="R599" s="34"/>
      <c r="S599" s="34"/>
      <c r="T599" s="34"/>
      <c r="U599" s="34"/>
      <c r="V599" s="34"/>
      <c r="W599" s="34"/>
      <c r="X599" s="34"/>
      <c r="Y599" s="34"/>
      <c r="Z599" s="34"/>
    </row>
    <row r="600" spans="1:26" ht="15.75" customHeight="1">
      <c r="A600" s="34"/>
      <c r="B600" s="34"/>
      <c r="C600" s="131"/>
      <c r="D600" s="131"/>
      <c r="E600" s="121"/>
      <c r="F600" s="131"/>
      <c r="G600" s="131"/>
      <c r="H600" s="131"/>
      <c r="I600" s="131"/>
      <c r="J600" s="131"/>
      <c r="K600" s="131"/>
      <c r="L600" s="131"/>
      <c r="M600" s="34"/>
      <c r="N600" s="34"/>
      <c r="O600" s="34"/>
      <c r="P600" s="34"/>
      <c r="Q600" s="34"/>
      <c r="R600" s="34"/>
      <c r="S600" s="34"/>
      <c r="T600" s="34"/>
      <c r="U600" s="34"/>
      <c r="V600" s="34"/>
      <c r="W600" s="34"/>
      <c r="X600" s="34"/>
      <c r="Y600" s="34"/>
      <c r="Z600" s="34"/>
    </row>
    <row r="601" spans="1:26" ht="15.75" customHeight="1">
      <c r="A601" s="34"/>
      <c r="B601" s="34"/>
      <c r="C601" s="131"/>
      <c r="D601" s="131"/>
      <c r="E601" s="121"/>
      <c r="F601" s="131"/>
      <c r="G601" s="131"/>
      <c r="H601" s="131"/>
      <c r="I601" s="131"/>
      <c r="J601" s="131"/>
      <c r="K601" s="131"/>
      <c r="L601" s="131"/>
      <c r="M601" s="34"/>
      <c r="N601" s="34"/>
      <c r="O601" s="34"/>
      <c r="P601" s="34"/>
      <c r="Q601" s="34"/>
      <c r="R601" s="34"/>
      <c r="S601" s="34"/>
      <c r="T601" s="34"/>
      <c r="U601" s="34"/>
      <c r="V601" s="34"/>
      <c r="W601" s="34"/>
      <c r="X601" s="34"/>
      <c r="Y601" s="34"/>
      <c r="Z601" s="34"/>
    </row>
    <row r="602" spans="1:26" ht="15.75" customHeight="1">
      <c r="A602" s="34"/>
      <c r="B602" s="34"/>
      <c r="C602" s="131"/>
      <c r="D602" s="131"/>
      <c r="E602" s="121"/>
      <c r="F602" s="131"/>
      <c r="G602" s="131"/>
      <c r="H602" s="131"/>
      <c r="I602" s="131"/>
      <c r="J602" s="131"/>
      <c r="K602" s="131"/>
      <c r="L602" s="131"/>
      <c r="M602" s="34"/>
      <c r="N602" s="34"/>
      <c r="O602" s="34"/>
      <c r="P602" s="34"/>
      <c r="Q602" s="34"/>
      <c r="R602" s="34"/>
      <c r="S602" s="34"/>
      <c r="T602" s="34"/>
      <c r="U602" s="34"/>
      <c r="V602" s="34"/>
      <c r="W602" s="34"/>
      <c r="X602" s="34"/>
      <c r="Y602" s="34"/>
      <c r="Z602" s="34"/>
    </row>
    <row r="603" spans="1:26" ht="15.75" customHeight="1">
      <c r="A603" s="34"/>
      <c r="B603" s="34"/>
      <c r="C603" s="131"/>
      <c r="D603" s="131"/>
      <c r="E603" s="121"/>
      <c r="F603" s="131"/>
      <c r="G603" s="131"/>
      <c r="H603" s="131"/>
      <c r="I603" s="131"/>
      <c r="J603" s="131"/>
      <c r="K603" s="131"/>
      <c r="L603" s="131"/>
      <c r="M603" s="34"/>
      <c r="N603" s="34"/>
      <c r="O603" s="34"/>
      <c r="P603" s="34"/>
      <c r="Q603" s="34"/>
      <c r="R603" s="34"/>
      <c r="S603" s="34"/>
      <c r="T603" s="34"/>
      <c r="U603" s="34"/>
      <c r="V603" s="34"/>
      <c r="W603" s="34"/>
      <c r="X603" s="34"/>
      <c r="Y603" s="34"/>
      <c r="Z603" s="34"/>
    </row>
    <row r="604" spans="1:26" ht="15.75" customHeight="1">
      <c r="A604" s="34"/>
      <c r="B604" s="34"/>
      <c r="C604" s="131"/>
      <c r="D604" s="131"/>
      <c r="E604" s="121"/>
      <c r="F604" s="131"/>
      <c r="G604" s="131"/>
      <c r="H604" s="131"/>
      <c r="I604" s="131"/>
      <c r="J604" s="131"/>
      <c r="K604" s="131"/>
      <c r="L604" s="131"/>
      <c r="M604" s="34"/>
      <c r="N604" s="34"/>
      <c r="O604" s="34"/>
      <c r="P604" s="34"/>
      <c r="Q604" s="34"/>
      <c r="R604" s="34"/>
      <c r="S604" s="34"/>
      <c r="T604" s="34"/>
      <c r="U604" s="34"/>
      <c r="V604" s="34"/>
      <c r="W604" s="34"/>
      <c r="X604" s="34"/>
      <c r="Y604" s="34"/>
      <c r="Z604" s="34"/>
    </row>
    <row r="605" spans="1:26" ht="15.75" customHeight="1">
      <c r="A605" s="34"/>
      <c r="B605" s="34"/>
      <c r="C605" s="131"/>
      <c r="D605" s="131"/>
      <c r="E605" s="121"/>
      <c r="F605" s="131"/>
      <c r="G605" s="131"/>
      <c r="H605" s="131"/>
      <c r="I605" s="131"/>
      <c r="J605" s="131"/>
      <c r="K605" s="131"/>
      <c r="L605" s="131"/>
      <c r="M605" s="34"/>
      <c r="N605" s="34"/>
      <c r="O605" s="34"/>
      <c r="P605" s="34"/>
      <c r="Q605" s="34"/>
      <c r="R605" s="34"/>
      <c r="S605" s="34"/>
      <c r="T605" s="34"/>
      <c r="U605" s="34"/>
      <c r="V605" s="34"/>
      <c r="W605" s="34"/>
      <c r="X605" s="34"/>
      <c r="Y605" s="34"/>
      <c r="Z605" s="34"/>
    </row>
    <row r="606" spans="1:26" ht="15.75" customHeight="1">
      <c r="A606" s="34"/>
      <c r="B606" s="34"/>
      <c r="C606" s="131"/>
      <c r="D606" s="131"/>
      <c r="E606" s="121"/>
      <c r="F606" s="131"/>
      <c r="G606" s="131"/>
      <c r="H606" s="131"/>
      <c r="I606" s="131"/>
      <c r="J606" s="131"/>
      <c r="K606" s="131"/>
      <c r="L606" s="131"/>
      <c r="M606" s="34"/>
      <c r="N606" s="34"/>
      <c r="O606" s="34"/>
      <c r="P606" s="34"/>
      <c r="Q606" s="34"/>
      <c r="R606" s="34"/>
      <c r="S606" s="34"/>
      <c r="T606" s="34"/>
      <c r="U606" s="34"/>
      <c r="V606" s="34"/>
      <c r="W606" s="34"/>
      <c r="X606" s="34"/>
      <c r="Y606" s="34"/>
      <c r="Z606" s="34"/>
    </row>
    <row r="607" spans="1:26" ht="15.75" customHeight="1">
      <c r="A607" s="34"/>
      <c r="B607" s="34"/>
      <c r="C607" s="131"/>
      <c r="D607" s="131"/>
      <c r="E607" s="121"/>
      <c r="F607" s="131"/>
      <c r="G607" s="131"/>
      <c r="H607" s="131"/>
      <c r="I607" s="131"/>
      <c r="J607" s="131"/>
      <c r="K607" s="131"/>
      <c r="L607" s="131"/>
      <c r="M607" s="34"/>
      <c r="N607" s="34"/>
      <c r="O607" s="34"/>
      <c r="P607" s="34"/>
      <c r="Q607" s="34"/>
      <c r="R607" s="34"/>
      <c r="S607" s="34"/>
      <c r="T607" s="34"/>
      <c r="U607" s="34"/>
      <c r="V607" s="34"/>
      <c r="W607" s="34"/>
      <c r="X607" s="34"/>
      <c r="Y607" s="34"/>
      <c r="Z607" s="34"/>
    </row>
    <row r="608" spans="1:26" ht="15.75" customHeight="1">
      <c r="A608" s="34"/>
      <c r="B608" s="34"/>
      <c r="C608" s="131"/>
      <c r="D608" s="131"/>
      <c r="E608" s="121"/>
      <c r="F608" s="131"/>
      <c r="G608" s="131"/>
      <c r="H608" s="131"/>
      <c r="I608" s="131"/>
      <c r="J608" s="131"/>
      <c r="K608" s="131"/>
      <c r="L608" s="131"/>
      <c r="M608" s="34"/>
      <c r="N608" s="34"/>
      <c r="O608" s="34"/>
      <c r="P608" s="34"/>
      <c r="Q608" s="34"/>
      <c r="R608" s="34"/>
      <c r="S608" s="34"/>
      <c r="T608" s="34"/>
      <c r="U608" s="34"/>
      <c r="V608" s="34"/>
      <c r="W608" s="34"/>
      <c r="X608" s="34"/>
      <c r="Y608" s="34"/>
      <c r="Z608" s="34"/>
    </row>
    <row r="609" spans="1:26" ht="15.75" customHeight="1">
      <c r="A609" s="34"/>
      <c r="B609" s="34"/>
      <c r="C609" s="131"/>
      <c r="D609" s="131"/>
      <c r="E609" s="121"/>
      <c r="F609" s="131"/>
      <c r="G609" s="131"/>
      <c r="H609" s="131"/>
      <c r="I609" s="131"/>
      <c r="J609" s="131"/>
      <c r="K609" s="131"/>
      <c r="L609" s="131"/>
      <c r="M609" s="34"/>
      <c r="N609" s="34"/>
      <c r="O609" s="34"/>
      <c r="P609" s="34"/>
      <c r="Q609" s="34"/>
      <c r="R609" s="34"/>
      <c r="S609" s="34"/>
      <c r="T609" s="34"/>
      <c r="U609" s="34"/>
      <c r="V609" s="34"/>
      <c r="W609" s="34"/>
      <c r="X609" s="34"/>
      <c r="Y609" s="34"/>
      <c r="Z609" s="34"/>
    </row>
    <row r="610" spans="1:26" ht="15.75" customHeight="1">
      <c r="A610" s="34"/>
      <c r="B610" s="34"/>
      <c r="C610" s="131"/>
      <c r="D610" s="131"/>
      <c r="E610" s="121"/>
      <c r="F610" s="131"/>
      <c r="G610" s="131"/>
      <c r="H610" s="131"/>
      <c r="I610" s="131"/>
      <c r="J610" s="131"/>
      <c r="K610" s="131"/>
      <c r="L610" s="131"/>
      <c r="M610" s="34"/>
      <c r="N610" s="34"/>
      <c r="O610" s="34"/>
      <c r="P610" s="34"/>
      <c r="Q610" s="34"/>
      <c r="R610" s="34"/>
      <c r="S610" s="34"/>
      <c r="T610" s="34"/>
      <c r="U610" s="34"/>
      <c r="V610" s="34"/>
      <c r="W610" s="34"/>
      <c r="X610" s="34"/>
      <c r="Y610" s="34"/>
      <c r="Z610" s="34"/>
    </row>
    <row r="611" spans="1:26" ht="15.75" customHeight="1">
      <c r="A611" s="34"/>
      <c r="B611" s="34"/>
      <c r="C611" s="131"/>
      <c r="D611" s="131"/>
      <c r="E611" s="121"/>
      <c r="F611" s="131"/>
      <c r="G611" s="131"/>
      <c r="H611" s="131"/>
      <c r="I611" s="131"/>
      <c r="J611" s="131"/>
      <c r="K611" s="131"/>
      <c r="L611" s="131"/>
      <c r="M611" s="34"/>
      <c r="N611" s="34"/>
      <c r="O611" s="34"/>
      <c r="P611" s="34"/>
      <c r="Q611" s="34"/>
      <c r="R611" s="34"/>
      <c r="S611" s="34"/>
      <c r="T611" s="34"/>
      <c r="U611" s="34"/>
      <c r="V611" s="34"/>
      <c r="W611" s="34"/>
      <c r="X611" s="34"/>
      <c r="Y611" s="34"/>
      <c r="Z611" s="34"/>
    </row>
    <row r="612" spans="1:26" ht="15.75" customHeight="1">
      <c r="A612" s="34"/>
      <c r="B612" s="34"/>
      <c r="C612" s="131"/>
      <c r="D612" s="131"/>
      <c r="E612" s="121"/>
      <c r="F612" s="131"/>
      <c r="G612" s="131"/>
      <c r="H612" s="131"/>
      <c r="I612" s="131"/>
      <c r="J612" s="131"/>
      <c r="K612" s="131"/>
      <c r="L612" s="131"/>
      <c r="M612" s="34"/>
      <c r="N612" s="34"/>
      <c r="O612" s="34"/>
      <c r="P612" s="34"/>
      <c r="Q612" s="34"/>
      <c r="R612" s="34"/>
      <c r="S612" s="34"/>
      <c r="T612" s="34"/>
      <c r="U612" s="34"/>
      <c r="V612" s="34"/>
      <c r="W612" s="34"/>
      <c r="X612" s="34"/>
      <c r="Y612" s="34"/>
      <c r="Z612" s="34"/>
    </row>
    <row r="613" spans="1:26" ht="15.75" customHeight="1">
      <c r="A613" s="34"/>
      <c r="B613" s="34"/>
      <c r="C613" s="131"/>
      <c r="D613" s="131"/>
      <c r="E613" s="121"/>
      <c r="F613" s="131"/>
      <c r="G613" s="131"/>
      <c r="H613" s="131"/>
      <c r="I613" s="131"/>
      <c r="J613" s="131"/>
      <c r="K613" s="131"/>
      <c r="L613" s="131"/>
      <c r="M613" s="34"/>
      <c r="N613" s="34"/>
      <c r="O613" s="34"/>
      <c r="P613" s="34"/>
      <c r="Q613" s="34"/>
      <c r="R613" s="34"/>
      <c r="S613" s="34"/>
      <c r="T613" s="34"/>
      <c r="U613" s="34"/>
      <c r="V613" s="34"/>
      <c r="W613" s="34"/>
      <c r="X613" s="34"/>
      <c r="Y613" s="34"/>
      <c r="Z613" s="34"/>
    </row>
    <row r="614" spans="1:26" ht="15.75" customHeight="1">
      <c r="A614" s="34"/>
      <c r="B614" s="34"/>
      <c r="C614" s="131"/>
      <c r="D614" s="131"/>
      <c r="E614" s="121"/>
      <c r="F614" s="131"/>
      <c r="G614" s="131"/>
      <c r="H614" s="131"/>
      <c r="I614" s="131"/>
      <c r="J614" s="131"/>
      <c r="K614" s="131"/>
      <c r="L614" s="131"/>
      <c r="M614" s="34"/>
      <c r="N614" s="34"/>
      <c r="O614" s="34"/>
      <c r="P614" s="34"/>
      <c r="Q614" s="34"/>
      <c r="R614" s="34"/>
      <c r="S614" s="34"/>
      <c r="T614" s="34"/>
      <c r="U614" s="34"/>
      <c r="V614" s="34"/>
      <c r="W614" s="34"/>
      <c r="X614" s="34"/>
      <c r="Y614" s="34"/>
      <c r="Z614" s="34"/>
    </row>
    <row r="615" spans="1:26" ht="15.75" customHeight="1">
      <c r="A615" s="34"/>
      <c r="B615" s="34"/>
      <c r="C615" s="131"/>
      <c r="D615" s="131"/>
      <c r="E615" s="121"/>
      <c r="F615" s="131"/>
      <c r="G615" s="131"/>
      <c r="H615" s="131"/>
      <c r="I615" s="131"/>
      <c r="J615" s="131"/>
      <c r="K615" s="131"/>
      <c r="L615" s="131"/>
      <c r="M615" s="34"/>
      <c r="N615" s="34"/>
      <c r="O615" s="34"/>
      <c r="P615" s="34"/>
      <c r="Q615" s="34"/>
      <c r="R615" s="34"/>
      <c r="S615" s="34"/>
      <c r="T615" s="34"/>
      <c r="U615" s="34"/>
      <c r="V615" s="34"/>
      <c r="W615" s="34"/>
      <c r="X615" s="34"/>
      <c r="Y615" s="34"/>
      <c r="Z615" s="34"/>
    </row>
    <row r="616" spans="1:26" ht="15.75" customHeight="1">
      <c r="A616" s="34"/>
      <c r="B616" s="34"/>
      <c r="C616" s="131"/>
      <c r="D616" s="131"/>
      <c r="E616" s="121"/>
      <c r="F616" s="131"/>
      <c r="G616" s="131"/>
      <c r="H616" s="131"/>
      <c r="I616" s="131"/>
      <c r="J616" s="131"/>
      <c r="K616" s="131"/>
      <c r="L616" s="131"/>
      <c r="M616" s="34"/>
      <c r="N616" s="34"/>
      <c r="O616" s="34"/>
      <c r="P616" s="34"/>
      <c r="Q616" s="34"/>
      <c r="R616" s="34"/>
      <c r="S616" s="34"/>
      <c r="T616" s="34"/>
      <c r="U616" s="34"/>
      <c r="V616" s="34"/>
      <c r="W616" s="34"/>
      <c r="X616" s="34"/>
      <c r="Y616" s="34"/>
      <c r="Z616" s="34"/>
    </row>
    <row r="617" spans="1:26" ht="15.75" customHeight="1">
      <c r="A617" s="34"/>
      <c r="B617" s="34"/>
      <c r="C617" s="131"/>
      <c r="D617" s="131"/>
      <c r="E617" s="121"/>
      <c r="F617" s="131"/>
      <c r="G617" s="131"/>
      <c r="H617" s="131"/>
      <c r="I617" s="131"/>
      <c r="J617" s="131"/>
      <c r="K617" s="131"/>
      <c r="L617" s="131"/>
      <c r="M617" s="34"/>
      <c r="N617" s="34"/>
      <c r="O617" s="34"/>
      <c r="P617" s="34"/>
      <c r="Q617" s="34"/>
      <c r="R617" s="34"/>
      <c r="S617" s="34"/>
      <c r="T617" s="34"/>
      <c r="U617" s="34"/>
      <c r="V617" s="34"/>
      <c r="W617" s="34"/>
      <c r="X617" s="34"/>
      <c r="Y617" s="34"/>
      <c r="Z617" s="34"/>
    </row>
    <row r="618" spans="1:26" ht="15.75" customHeight="1">
      <c r="A618" s="34"/>
      <c r="B618" s="34"/>
      <c r="C618" s="131"/>
      <c r="D618" s="131"/>
      <c r="E618" s="121"/>
      <c r="F618" s="131"/>
      <c r="G618" s="131"/>
      <c r="H618" s="131"/>
      <c r="I618" s="131"/>
      <c r="J618" s="131"/>
      <c r="K618" s="131"/>
      <c r="L618" s="131"/>
      <c r="M618" s="34"/>
      <c r="N618" s="34"/>
      <c r="O618" s="34"/>
      <c r="P618" s="34"/>
      <c r="Q618" s="34"/>
      <c r="R618" s="34"/>
      <c r="S618" s="34"/>
      <c r="T618" s="34"/>
      <c r="U618" s="34"/>
      <c r="V618" s="34"/>
      <c r="W618" s="34"/>
      <c r="X618" s="34"/>
      <c r="Y618" s="34"/>
      <c r="Z618" s="34"/>
    </row>
    <row r="619" spans="1:26" ht="15.75" customHeight="1">
      <c r="A619" s="34"/>
      <c r="B619" s="34"/>
      <c r="C619" s="131"/>
      <c r="D619" s="131"/>
      <c r="E619" s="121"/>
      <c r="F619" s="131"/>
      <c r="G619" s="131"/>
      <c r="H619" s="131"/>
      <c r="I619" s="131"/>
      <c r="J619" s="131"/>
      <c r="K619" s="131"/>
      <c r="L619" s="131"/>
      <c r="M619" s="34"/>
      <c r="N619" s="34"/>
      <c r="O619" s="34"/>
      <c r="P619" s="34"/>
      <c r="Q619" s="34"/>
      <c r="R619" s="34"/>
      <c r="S619" s="34"/>
      <c r="T619" s="34"/>
      <c r="U619" s="34"/>
      <c r="V619" s="34"/>
      <c r="W619" s="34"/>
      <c r="X619" s="34"/>
      <c r="Y619" s="34"/>
      <c r="Z619" s="34"/>
    </row>
    <row r="620" spans="1:26" ht="15.75" customHeight="1">
      <c r="A620" s="34"/>
      <c r="B620" s="34"/>
      <c r="C620" s="131"/>
      <c r="D620" s="131"/>
      <c r="E620" s="121"/>
      <c r="F620" s="131"/>
      <c r="G620" s="131"/>
      <c r="H620" s="131"/>
      <c r="I620" s="131"/>
      <c r="J620" s="131"/>
      <c r="K620" s="131"/>
      <c r="L620" s="131"/>
      <c r="M620" s="34"/>
      <c r="N620" s="34"/>
      <c r="O620" s="34"/>
      <c r="P620" s="34"/>
      <c r="Q620" s="34"/>
      <c r="R620" s="34"/>
      <c r="S620" s="34"/>
      <c r="T620" s="34"/>
      <c r="U620" s="34"/>
      <c r="V620" s="34"/>
      <c r="W620" s="34"/>
      <c r="X620" s="34"/>
      <c r="Y620" s="34"/>
      <c r="Z620" s="34"/>
    </row>
    <row r="621" spans="1:26" ht="15.75" customHeight="1">
      <c r="A621" s="34"/>
      <c r="B621" s="34"/>
      <c r="C621" s="131"/>
      <c r="D621" s="131"/>
      <c r="E621" s="121"/>
      <c r="F621" s="131"/>
      <c r="G621" s="131"/>
      <c r="H621" s="131"/>
      <c r="I621" s="131"/>
      <c r="J621" s="131"/>
      <c r="K621" s="131"/>
      <c r="L621" s="131"/>
      <c r="M621" s="34"/>
      <c r="N621" s="34"/>
      <c r="O621" s="34"/>
      <c r="P621" s="34"/>
      <c r="Q621" s="34"/>
      <c r="R621" s="34"/>
      <c r="S621" s="34"/>
      <c r="T621" s="34"/>
      <c r="U621" s="34"/>
      <c r="V621" s="34"/>
      <c r="W621" s="34"/>
      <c r="X621" s="34"/>
      <c r="Y621" s="34"/>
      <c r="Z621" s="34"/>
    </row>
    <row r="622" spans="1:26" ht="15.75" customHeight="1">
      <c r="A622" s="34"/>
      <c r="B622" s="34"/>
      <c r="C622" s="131"/>
      <c r="D622" s="131"/>
      <c r="E622" s="121"/>
      <c r="F622" s="131"/>
      <c r="G622" s="131"/>
      <c r="H622" s="131"/>
      <c r="I622" s="131"/>
      <c r="J622" s="131"/>
      <c r="K622" s="131"/>
      <c r="L622" s="131"/>
      <c r="M622" s="34"/>
      <c r="N622" s="34"/>
      <c r="O622" s="34"/>
      <c r="P622" s="34"/>
      <c r="Q622" s="34"/>
      <c r="R622" s="34"/>
      <c r="S622" s="34"/>
      <c r="T622" s="34"/>
      <c r="U622" s="34"/>
      <c r="V622" s="34"/>
      <c r="W622" s="34"/>
      <c r="X622" s="34"/>
      <c r="Y622" s="34"/>
      <c r="Z622" s="34"/>
    </row>
    <row r="623" spans="1:26" ht="15.75" customHeight="1">
      <c r="A623" s="34"/>
      <c r="B623" s="34"/>
      <c r="C623" s="131"/>
      <c r="D623" s="131"/>
      <c r="E623" s="121"/>
      <c r="F623" s="131"/>
      <c r="G623" s="131"/>
      <c r="H623" s="131"/>
      <c r="I623" s="131"/>
      <c r="J623" s="131"/>
      <c r="K623" s="131"/>
      <c r="L623" s="131"/>
      <c r="M623" s="34"/>
      <c r="N623" s="34"/>
      <c r="O623" s="34"/>
      <c r="P623" s="34"/>
      <c r="Q623" s="34"/>
      <c r="R623" s="34"/>
      <c r="S623" s="34"/>
      <c r="T623" s="34"/>
      <c r="U623" s="34"/>
      <c r="V623" s="34"/>
      <c r="W623" s="34"/>
      <c r="X623" s="34"/>
      <c r="Y623" s="34"/>
      <c r="Z623" s="34"/>
    </row>
    <row r="624" spans="1:26" ht="15.75" customHeight="1">
      <c r="A624" s="34"/>
      <c r="B624" s="34"/>
      <c r="C624" s="131"/>
      <c r="D624" s="131"/>
      <c r="E624" s="121"/>
      <c r="F624" s="131"/>
      <c r="G624" s="131"/>
      <c r="H624" s="131"/>
      <c r="I624" s="131"/>
      <c r="J624" s="131"/>
      <c r="K624" s="131"/>
      <c r="L624" s="131"/>
      <c r="M624" s="34"/>
      <c r="N624" s="34"/>
      <c r="O624" s="34"/>
      <c r="P624" s="34"/>
      <c r="Q624" s="34"/>
      <c r="R624" s="34"/>
      <c r="S624" s="34"/>
      <c r="T624" s="34"/>
      <c r="U624" s="34"/>
      <c r="V624" s="34"/>
      <c r="W624" s="34"/>
      <c r="X624" s="34"/>
      <c r="Y624" s="34"/>
      <c r="Z624" s="34"/>
    </row>
    <row r="625" spans="1:26" ht="15.75" customHeight="1">
      <c r="A625" s="34"/>
      <c r="B625" s="34"/>
      <c r="C625" s="131"/>
      <c r="D625" s="131"/>
      <c r="E625" s="121"/>
      <c r="F625" s="131"/>
      <c r="G625" s="131"/>
      <c r="H625" s="131"/>
      <c r="I625" s="131"/>
      <c r="J625" s="131"/>
      <c r="K625" s="131"/>
      <c r="L625" s="131"/>
      <c r="M625" s="34"/>
      <c r="N625" s="34"/>
      <c r="O625" s="34"/>
      <c r="P625" s="34"/>
      <c r="Q625" s="34"/>
      <c r="R625" s="34"/>
      <c r="S625" s="34"/>
      <c r="T625" s="34"/>
      <c r="U625" s="34"/>
      <c r="V625" s="34"/>
      <c r="W625" s="34"/>
      <c r="X625" s="34"/>
      <c r="Y625" s="34"/>
      <c r="Z625" s="34"/>
    </row>
    <row r="626" spans="1:26" ht="15.75" customHeight="1">
      <c r="A626" s="34"/>
      <c r="B626" s="34"/>
      <c r="C626" s="131"/>
      <c r="D626" s="131"/>
      <c r="E626" s="121"/>
      <c r="F626" s="131"/>
      <c r="G626" s="131"/>
      <c r="H626" s="131"/>
      <c r="I626" s="131"/>
      <c r="J626" s="131"/>
      <c r="K626" s="131"/>
      <c r="L626" s="131"/>
      <c r="M626" s="34"/>
      <c r="N626" s="34"/>
      <c r="O626" s="34"/>
      <c r="P626" s="34"/>
      <c r="Q626" s="34"/>
      <c r="R626" s="34"/>
      <c r="S626" s="34"/>
      <c r="T626" s="34"/>
      <c r="U626" s="34"/>
      <c r="V626" s="34"/>
      <c r="W626" s="34"/>
      <c r="X626" s="34"/>
      <c r="Y626" s="34"/>
      <c r="Z626" s="34"/>
    </row>
    <row r="627" spans="1:26" ht="15.75" customHeight="1">
      <c r="A627" s="34"/>
      <c r="B627" s="34"/>
      <c r="C627" s="131"/>
      <c r="D627" s="131"/>
      <c r="E627" s="121"/>
      <c r="F627" s="131"/>
      <c r="G627" s="131"/>
      <c r="H627" s="131"/>
      <c r="I627" s="131"/>
      <c r="J627" s="131"/>
      <c r="K627" s="131"/>
      <c r="L627" s="131"/>
      <c r="M627" s="34"/>
      <c r="N627" s="34"/>
      <c r="O627" s="34"/>
      <c r="P627" s="34"/>
      <c r="Q627" s="34"/>
      <c r="R627" s="34"/>
      <c r="S627" s="34"/>
      <c r="T627" s="34"/>
      <c r="U627" s="34"/>
      <c r="V627" s="34"/>
      <c r="W627" s="34"/>
      <c r="X627" s="34"/>
      <c r="Y627" s="34"/>
      <c r="Z627" s="34"/>
    </row>
    <row r="628" spans="1:26" ht="15.75" customHeight="1">
      <c r="A628" s="34"/>
      <c r="B628" s="34"/>
      <c r="C628" s="131"/>
      <c r="D628" s="131"/>
      <c r="E628" s="121"/>
      <c r="F628" s="131"/>
      <c r="G628" s="131"/>
      <c r="H628" s="131"/>
      <c r="I628" s="131"/>
      <c r="J628" s="131"/>
      <c r="K628" s="131"/>
      <c r="L628" s="131"/>
      <c r="M628" s="34"/>
      <c r="N628" s="34"/>
      <c r="O628" s="34"/>
      <c r="P628" s="34"/>
      <c r="Q628" s="34"/>
      <c r="R628" s="34"/>
      <c r="S628" s="34"/>
      <c r="T628" s="34"/>
      <c r="U628" s="34"/>
      <c r="V628" s="34"/>
      <c r="W628" s="34"/>
      <c r="X628" s="34"/>
      <c r="Y628" s="34"/>
      <c r="Z628" s="34"/>
    </row>
    <row r="629" spans="1:26" ht="15.75" customHeight="1">
      <c r="A629" s="34"/>
      <c r="B629" s="34"/>
      <c r="C629" s="131"/>
      <c r="D629" s="131"/>
      <c r="E629" s="121"/>
      <c r="F629" s="131"/>
      <c r="G629" s="131"/>
      <c r="H629" s="131"/>
      <c r="I629" s="131"/>
      <c r="J629" s="131"/>
      <c r="K629" s="131"/>
      <c r="L629" s="131"/>
      <c r="M629" s="34"/>
      <c r="N629" s="34"/>
      <c r="O629" s="34"/>
      <c r="P629" s="34"/>
      <c r="Q629" s="34"/>
      <c r="R629" s="34"/>
      <c r="S629" s="34"/>
      <c r="T629" s="34"/>
      <c r="U629" s="34"/>
      <c r="V629" s="34"/>
      <c r="W629" s="34"/>
      <c r="X629" s="34"/>
      <c r="Y629" s="34"/>
      <c r="Z629" s="34"/>
    </row>
    <row r="630" spans="1:26" ht="15.75" customHeight="1">
      <c r="A630" s="34"/>
      <c r="B630" s="34"/>
      <c r="C630" s="131"/>
      <c r="D630" s="131"/>
      <c r="E630" s="121"/>
      <c r="F630" s="131"/>
      <c r="G630" s="131"/>
      <c r="H630" s="131"/>
      <c r="I630" s="131"/>
      <c r="J630" s="131"/>
      <c r="K630" s="131"/>
      <c r="L630" s="131"/>
      <c r="M630" s="34"/>
      <c r="N630" s="34"/>
      <c r="O630" s="34"/>
      <c r="P630" s="34"/>
      <c r="Q630" s="34"/>
      <c r="R630" s="34"/>
      <c r="S630" s="34"/>
      <c r="T630" s="34"/>
      <c r="U630" s="34"/>
      <c r="V630" s="34"/>
      <c r="W630" s="34"/>
      <c r="X630" s="34"/>
      <c r="Y630" s="34"/>
      <c r="Z630" s="34"/>
    </row>
    <row r="631" spans="1:26" ht="15.75" customHeight="1">
      <c r="A631" s="34"/>
      <c r="B631" s="34"/>
      <c r="C631" s="131"/>
      <c r="D631" s="131"/>
      <c r="E631" s="121"/>
      <c r="F631" s="131"/>
      <c r="G631" s="131"/>
      <c r="H631" s="131"/>
      <c r="I631" s="131"/>
      <c r="J631" s="131"/>
      <c r="K631" s="131"/>
      <c r="L631" s="131"/>
      <c r="M631" s="34"/>
      <c r="N631" s="34"/>
      <c r="O631" s="34"/>
      <c r="P631" s="34"/>
      <c r="Q631" s="34"/>
      <c r="R631" s="34"/>
      <c r="S631" s="34"/>
      <c r="T631" s="34"/>
      <c r="U631" s="34"/>
      <c r="V631" s="34"/>
      <c r="W631" s="34"/>
      <c r="X631" s="34"/>
      <c r="Y631" s="34"/>
      <c r="Z631" s="34"/>
    </row>
    <row r="632" spans="1:26" ht="15.75" customHeight="1">
      <c r="A632" s="34"/>
      <c r="B632" s="34"/>
      <c r="C632" s="131"/>
      <c r="D632" s="131"/>
      <c r="E632" s="121"/>
      <c r="F632" s="131"/>
      <c r="G632" s="131"/>
      <c r="H632" s="131"/>
      <c r="I632" s="131"/>
      <c r="J632" s="131"/>
      <c r="K632" s="131"/>
      <c r="L632" s="131"/>
      <c r="M632" s="34"/>
      <c r="N632" s="34"/>
      <c r="O632" s="34"/>
      <c r="P632" s="34"/>
      <c r="Q632" s="34"/>
      <c r="R632" s="34"/>
      <c r="S632" s="34"/>
      <c r="T632" s="34"/>
      <c r="U632" s="34"/>
      <c r="V632" s="34"/>
      <c r="W632" s="34"/>
      <c r="X632" s="34"/>
      <c r="Y632" s="34"/>
      <c r="Z632" s="34"/>
    </row>
    <row r="633" spans="1:26" ht="15.75" customHeight="1">
      <c r="A633" s="34"/>
      <c r="B633" s="34"/>
      <c r="C633" s="131"/>
      <c r="D633" s="131"/>
      <c r="E633" s="121"/>
      <c r="F633" s="131"/>
      <c r="G633" s="131"/>
      <c r="H633" s="131"/>
      <c r="I633" s="131"/>
      <c r="J633" s="131"/>
      <c r="K633" s="131"/>
      <c r="L633" s="131"/>
      <c r="M633" s="34"/>
      <c r="N633" s="34"/>
      <c r="O633" s="34"/>
      <c r="P633" s="34"/>
      <c r="Q633" s="34"/>
      <c r="R633" s="34"/>
      <c r="S633" s="34"/>
      <c r="T633" s="34"/>
      <c r="U633" s="34"/>
      <c r="V633" s="34"/>
      <c r="W633" s="34"/>
      <c r="X633" s="34"/>
      <c r="Y633" s="34"/>
      <c r="Z633" s="34"/>
    </row>
    <row r="634" spans="1:26" ht="15.75" customHeight="1">
      <c r="A634" s="34"/>
      <c r="B634" s="34"/>
      <c r="C634" s="131"/>
      <c r="D634" s="131"/>
      <c r="E634" s="121"/>
      <c r="F634" s="131"/>
      <c r="G634" s="131"/>
      <c r="H634" s="131"/>
      <c r="I634" s="131"/>
      <c r="J634" s="131"/>
      <c r="K634" s="131"/>
      <c r="L634" s="131"/>
      <c r="M634" s="34"/>
      <c r="N634" s="34"/>
      <c r="O634" s="34"/>
      <c r="P634" s="34"/>
      <c r="Q634" s="34"/>
      <c r="R634" s="34"/>
      <c r="S634" s="34"/>
      <c r="T634" s="34"/>
      <c r="U634" s="34"/>
      <c r="V634" s="34"/>
      <c r="W634" s="34"/>
      <c r="X634" s="34"/>
      <c r="Y634" s="34"/>
      <c r="Z634" s="34"/>
    </row>
    <row r="635" spans="1:26" ht="15.75" customHeight="1">
      <c r="A635" s="34"/>
      <c r="B635" s="34"/>
      <c r="C635" s="131"/>
      <c r="D635" s="131"/>
      <c r="E635" s="121"/>
      <c r="F635" s="131"/>
      <c r="G635" s="131"/>
      <c r="H635" s="131"/>
      <c r="I635" s="131"/>
      <c r="J635" s="131"/>
      <c r="K635" s="131"/>
      <c r="L635" s="131"/>
      <c r="M635" s="34"/>
      <c r="N635" s="34"/>
      <c r="O635" s="34"/>
      <c r="P635" s="34"/>
      <c r="Q635" s="34"/>
      <c r="R635" s="34"/>
      <c r="S635" s="34"/>
      <c r="T635" s="34"/>
      <c r="U635" s="34"/>
      <c r="V635" s="34"/>
      <c r="W635" s="34"/>
      <c r="X635" s="34"/>
      <c r="Y635" s="34"/>
      <c r="Z635" s="34"/>
    </row>
    <row r="636" spans="1:26" ht="15.75" customHeight="1">
      <c r="A636" s="34"/>
      <c r="B636" s="34"/>
      <c r="C636" s="131"/>
      <c r="D636" s="131"/>
      <c r="E636" s="121"/>
      <c r="F636" s="131"/>
      <c r="G636" s="131"/>
      <c r="H636" s="131"/>
      <c r="I636" s="131"/>
      <c r="J636" s="131"/>
      <c r="K636" s="131"/>
      <c r="L636" s="131"/>
      <c r="M636" s="34"/>
      <c r="N636" s="34"/>
      <c r="O636" s="34"/>
      <c r="P636" s="34"/>
      <c r="Q636" s="34"/>
      <c r="R636" s="34"/>
      <c r="S636" s="34"/>
      <c r="T636" s="34"/>
      <c r="U636" s="34"/>
      <c r="V636" s="34"/>
      <c r="W636" s="34"/>
      <c r="X636" s="34"/>
      <c r="Y636" s="34"/>
      <c r="Z636" s="34"/>
    </row>
    <row r="637" spans="1:26" ht="15.75" customHeight="1">
      <c r="A637" s="34"/>
      <c r="B637" s="34"/>
      <c r="C637" s="131"/>
      <c r="D637" s="131"/>
      <c r="E637" s="121"/>
      <c r="F637" s="131"/>
      <c r="G637" s="131"/>
      <c r="H637" s="131"/>
      <c r="I637" s="131"/>
      <c r="J637" s="131"/>
      <c r="K637" s="131"/>
      <c r="L637" s="131"/>
      <c r="M637" s="34"/>
      <c r="N637" s="34"/>
      <c r="O637" s="34"/>
      <c r="P637" s="34"/>
      <c r="Q637" s="34"/>
      <c r="R637" s="34"/>
      <c r="S637" s="34"/>
      <c r="T637" s="34"/>
      <c r="U637" s="34"/>
      <c r="V637" s="34"/>
      <c r="W637" s="34"/>
      <c r="X637" s="34"/>
      <c r="Y637" s="34"/>
      <c r="Z637" s="34"/>
    </row>
    <row r="638" spans="1:26" ht="15.75" customHeight="1">
      <c r="A638" s="34"/>
      <c r="B638" s="34"/>
      <c r="C638" s="131"/>
      <c r="D638" s="131"/>
      <c r="E638" s="121"/>
      <c r="F638" s="131"/>
      <c r="G638" s="131"/>
      <c r="H638" s="131"/>
      <c r="I638" s="131"/>
      <c r="J638" s="131"/>
      <c r="K638" s="131"/>
      <c r="L638" s="131"/>
      <c r="M638" s="34"/>
      <c r="N638" s="34"/>
      <c r="O638" s="34"/>
      <c r="P638" s="34"/>
      <c r="Q638" s="34"/>
      <c r="R638" s="34"/>
      <c r="S638" s="34"/>
      <c r="T638" s="34"/>
      <c r="U638" s="34"/>
      <c r="V638" s="34"/>
      <c r="W638" s="34"/>
      <c r="X638" s="34"/>
      <c r="Y638" s="34"/>
      <c r="Z638" s="34"/>
    </row>
    <row r="639" spans="1:26" ht="15.75" customHeight="1">
      <c r="A639" s="34"/>
      <c r="B639" s="34"/>
      <c r="C639" s="131"/>
      <c r="D639" s="131"/>
      <c r="E639" s="121"/>
      <c r="F639" s="131"/>
      <c r="G639" s="131"/>
      <c r="H639" s="131"/>
      <c r="I639" s="131"/>
      <c r="J639" s="131"/>
      <c r="K639" s="131"/>
      <c r="L639" s="131"/>
      <c r="M639" s="34"/>
      <c r="N639" s="34"/>
      <c r="O639" s="34"/>
      <c r="P639" s="34"/>
      <c r="Q639" s="34"/>
      <c r="R639" s="34"/>
      <c r="S639" s="34"/>
      <c r="T639" s="34"/>
      <c r="U639" s="34"/>
      <c r="V639" s="34"/>
      <c r="W639" s="34"/>
      <c r="X639" s="34"/>
      <c r="Y639" s="34"/>
      <c r="Z639" s="34"/>
    </row>
    <row r="640" spans="1:26" ht="15.75" customHeight="1">
      <c r="A640" s="34"/>
      <c r="B640" s="34"/>
      <c r="C640" s="131"/>
      <c r="D640" s="131"/>
      <c r="E640" s="121"/>
      <c r="F640" s="131"/>
      <c r="G640" s="131"/>
      <c r="H640" s="131"/>
      <c r="I640" s="131"/>
      <c r="J640" s="131"/>
      <c r="K640" s="131"/>
      <c r="L640" s="131"/>
      <c r="M640" s="34"/>
      <c r="N640" s="34"/>
      <c r="O640" s="34"/>
      <c r="P640" s="34"/>
      <c r="Q640" s="34"/>
      <c r="R640" s="34"/>
      <c r="S640" s="34"/>
      <c r="T640" s="34"/>
      <c r="U640" s="34"/>
      <c r="V640" s="34"/>
      <c r="W640" s="34"/>
      <c r="X640" s="34"/>
      <c r="Y640" s="34"/>
      <c r="Z640" s="34"/>
    </row>
    <row r="641" spans="1:26" ht="15.75" customHeight="1">
      <c r="A641" s="34"/>
      <c r="B641" s="34"/>
      <c r="C641" s="131"/>
      <c r="D641" s="131"/>
      <c r="E641" s="121"/>
      <c r="F641" s="131"/>
      <c r="G641" s="131"/>
      <c r="H641" s="131"/>
      <c r="I641" s="131"/>
      <c r="J641" s="131"/>
      <c r="K641" s="131"/>
      <c r="L641" s="131"/>
      <c r="M641" s="34"/>
      <c r="N641" s="34"/>
      <c r="O641" s="34"/>
      <c r="P641" s="34"/>
      <c r="Q641" s="34"/>
      <c r="R641" s="34"/>
      <c r="S641" s="34"/>
      <c r="T641" s="34"/>
      <c r="U641" s="34"/>
      <c r="V641" s="34"/>
      <c r="W641" s="34"/>
      <c r="X641" s="34"/>
      <c r="Y641" s="34"/>
      <c r="Z641" s="34"/>
    </row>
    <row r="642" spans="1:26" ht="15.75" customHeight="1">
      <c r="A642" s="34"/>
      <c r="B642" s="34"/>
      <c r="C642" s="131"/>
      <c r="D642" s="131"/>
      <c r="E642" s="121"/>
      <c r="F642" s="131"/>
      <c r="G642" s="131"/>
      <c r="H642" s="131"/>
      <c r="I642" s="131"/>
      <c r="J642" s="131"/>
      <c r="K642" s="131"/>
      <c r="L642" s="131"/>
      <c r="M642" s="34"/>
      <c r="N642" s="34"/>
      <c r="O642" s="34"/>
      <c r="P642" s="34"/>
      <c r="Q642" s="34"/>
      <c r="R642" s="34"/>
      <c r="S642" s="34"/>
      <c r="T642" s="34"/>
      <c r="U642" s="34"/>
      <c r="V642" s="34"/>
      <c r="W642" s="34"/>
      <c r="X642" s="34"/>
      <c r="Y642" s="34"/>
      <c r="Z642" s="34"/>
    </row>
    <row r="643" spans="1:26" ht="15.75" customHeight="1">
      <c r="A643" s="34"/>
      <c r="B643" s="34"/>
      <c r="C643" s="131"/>
      <c r="D643" s="131"/>
      <c r="E643" s="121"/>
      <c r="F643" s="131"/>
      <c r="G643" s="131"/>
      <c r="H643" s="131"/>
      <c r="I643" s="131"/>
      <c r="J643" s="131"/>
      <c r="K643" s="131"/>
      <c r="L643" s="131"/>
      <c r="M643" s="34"/>
      <c r="N643" s="34"/>
      <c r="O643" s="34"/>
      <c r="P643" s="34"/>
      <c r="Q643" s="34"/>
      <c r="R643" s="34"/>
      <c r="S643" s="34"/>
      <c r="T643" s="34"/>
      <c r="U643" s="34"/>
      <c r="V643" s="34"/>
      <c r="W643" s="34"/>
      <c r="X643" s="34"/>
      <c r="Y643" s="34"/>
      <c r="Z643" s="34"/>
    </row>
    <row r="644" spans="1:26" ht="15.75" customHeight="1">
      <c r="A644" s="34"/>
      <c r="B644" s="34"/>
      <c r="C644" s="131"/>
      <c r="D644" s="131"/>
      <c r="E644" s="121"/>
      <c r="F644" s="131"/>
      <c r="G644" s="131"/>
      <c r="H644" s="131"/>
      <c r="I644" s="131"/>
      <c r="J644" s="131"/>
      <c r="K644" s="131"/>
      <c r="L644" s="131"/>
      <c r="M644" s="34"/>
      <c r="N644" s="34"/>
      <c r="O644" s="34"/>
      <c r="P644" s="34"/>
      <c r="Q644" s="34"/>
      <c r="R644" s="34"/>
      <c r="S644" s="34"/>
      <c r="T644" s="34"/>
      <c r="U644" s="34"/>
      <c r="V644" s="34"/>
      <c r="W644" s="34"/>
      <c r="X644" s="34"/>
      <c r="Y644" s="34"/>
      <c r="Z644" s="34"/>
    </row>
    <row r="645" spans="1:26" ht="15.75" customHeight="1">
      <c r="A645" s="34"/>
      <c r="B645" s="34"/>
      <c r="C645" s="131"/>
      <c r="D645" s="131"/>
      <c r="E645" s="121"/>
      <c r="F645" s="131"/>
      <c r="G645" s="131"/>
      <c r="H645" s="131"/>
      <c r="I645" s="131"/>
      <c r="J645" s="131"/>
      <c r="K645" s="131"/>
      <c r="L645" s="131"/>
      <c r="M645" s="34"/>
      <c r="N645" s="34"/>
      <c r="O645" s="34"/>
      <c r="P645" s="34"/>
      <c r="Q645" s="34"/>
      <c r="R645" s="34"/>
      <c r="S645" s="34"/>
      <c r="T645" s="34"/>
      <c r="U645" s="34"/>
      <c r="V645" s="34"/>
      <c r="W645" s="34"/>
      <c r="X645" s="34"/>
      <c r="Y645" s="34"/>
      <c r="Z645" s="34"/>
    </row>
    <row r="646" spans="1:26" ht="15.75" customHeight="1">
      <c r="A646" s="34"/>
      <c r="B646" s="34"/>
      <c r="C646" s="131"/>
      <c r="D646" s="131"/>
      <c r="E646" s="121"/>
      <c r="F646" s="131"/>
      <c r="G646" s="131"/>
      <c r="H646" s="131"/>
      <c r="I646" s="131"/>
      <c r="J646" s="131"/>
      <c r="K646" s="131"/>
      <c r="L646" s="131"/>
      <c r="M646" s="34"/>
      <c r="N646" s="34"/>
      <c r="O646" s="34"/>
      <c r="P646" s="34"/>
      <c r="Q646" s="34"/>
      <c r="R646" s="34"/>
      <c r="S646" s="34"/>
      <c r="T646" s="34"/>
      <c r="U646" s="34"/>
      <c r="V646" s="34"/>
      <c r="W646" s="34"/>
      <c r="X646" s="34"/>
      <c r="Y646" s="34"/>
      <c r="Z646" s="34"/>
    </row>
    <row r="647" spans="1:26" ht="15.75" customHeight="1">
      <c r="A647" s="34"/>
      <c r="B647" s="34"/>
      <c r="C647" s="131"/>
      <c r="D647" s="131"/>
      <c r="E647" s="121"/>
      <c r="F647" s="131"/>
      <c r="G647" s="131"/>
      <c r="H647" s="131"/>
      <c r="I647" s="131"/>
      <c r="J647" s="131"/>
      <c r="K647" s="131"/>
      <c r="L647" s="131"/>
      <c r="M647" s="34"/>
      <c r="N647" s="34"/>
      <c r="O647" s="34"/>
      <c r="P647" s="34"/>
      <c r="Q647" s="34"/>
      <c r="R647" s="34"/>
      <c r="S647" s="34"/>
      <c r="T647" s="34"/>
      <c r="U647" s="34"/>
      <c r="V647" s="34"/>
      <c r="W647" s="34"/>
      <c r="X647" s="34"/>
      <c r="Y647" s="34"/>
      <c r="Z647" s="34"/>
    </row>
    <row r="648" spans="1:26" ht="15.75" customHeight="1">
      <c r="A648" s="34"/>
      <c r="B648" s="34"/>
      <c r="C648" s="131"/>
      <c r="D648" s="131"/>
      <c r="E648" s="121"/>
      <c r="F648" s="131"/>
      <c r="G648" s="131"/>
      <c r="H648" s="131"/>
      <c r="I648" s="131"/>
      <c r="J648" s="131"/>
      <c r="K648" s="131"/>
      <c r="L648" s="131"/>
      <c r="M648" s="34"/>
      <c r="N648" s="34"/>
      <c r="O648" s="34"/>
      <c r="P648" s="34"/>
      <c r="Q648" s="34"/>
      <c r="R648" s="34"/>
      <c r="S648" s="34"/>
      <c r="T648" s="34"/>
      <c r="U648" s="34"/>
      <c r="V648" s="34"/>
      <c r="W648" s="34"/>
      <c r="X648" s="34"/>
      <c r="Y648" s="34"/>
      <c r="Z648" s="34"/>
    </row>
    <row r="649" spans="1:26" ht="15.75" customHeight="1">
      <c r="A649" s="34"/>
      <c r="B649" s="34"/>
      <c r="C649" s="131"/>
      <c r="D649" s="131"/>
      <c r="E649" s="121"/>
      <c r="F649" s="131"/>
      <c r="G649" s="131"/>
      <c r="H649" s="131"/>
      <c r="I649" s="131"/>
      <c r="J649" s="131"/>
      <c r="K649" s="131"/>
      <c r="L649" s="131"/>
      <c r="M649" s="34"/>
      <c r="N649" s="34"/>
      <c r="O649" s="34"/>
      <c r="P649" s="34"/>
      <c r="Q649" s="34"/>
      <c r="R649" s="34"/>
      <c r="S649" s="34"/>
      <c r="T649" s="34"/>
      <c r="U649" s="34"/>
      <c r="V649" s="34"/>
      <c r="W649" s="34"/>
      <c r="X649" s="34"/>
      <c r="Y649" s="34"/>
      <c r="Z649" s="34"/>
    </row>
    <row r="650" spans="1:26" ht="15.75" customHeight="1">
      <c r="A650" s="34"/>
      <c r="B650" s="34"/>
      <c r="C650" s="131"/>
      <c r="D650" s="131"/>
      <c r="E650" s="121"/>
      <c r="F650" s="131"/>
      <c r="G650" s="131"/>
      <c r="H650" s="131"/>
      <c r="I650" s="131"/>
      <c r="J650" s="131"/>
      <c r="K650" s="131"/>
      <c r="L650" s="131"/>
      <c r="M650" s="34"/>
      <c r="N650" s="34"/>
      <c r="O650" s="34"/>
      <c r="P650" s="34"/>
      <c r="Q650" s="34"/>
      <c r="R650" s="34"/>
      <c r="S650" s="34"/>
      <c r="T650" s="34"/>
      <c r="U650" s="34"/>
      <c r="V650" s="34"/>
      <c r="W650" s="34"/>
      <c r="X650" s="34"/>
      <c r="Y650" s="34"/>
      <c r="Z650" s="34"/>
    </row>
    <row r="651" spans="1:26" ht="15.75" customHeight="1">
      <c r="A651" s="34"/>
      <c r="B651" s="34"/>
      <c r="C651" s="131"/>
      <c r="D651" s="131"/>
      <c r="E651" s="121"/>
      <c r="F651" s="131"/>
      <c r="G651" s="131"/>
      <c r="H651" s="131"/>
      <c r="I651" s="131"/>
      <c r="J651" s="131"/>
      <c r="K651" s="131"/>
      <c r="L651" s="131"/>
      <c r="M651" s="34"/>
      <c r="N651" s="34"/>
      <c r="O651" s="34"/>
      <c r="P651" s="34"/>
      <c r="Q651" s="34"/>
      <c r="R651" s="34"/>
      <c r="S651" s="34"/>
      <c r="T651" s="34"/>
      <c r="U651" s="34"/>
      <c r="V651" s="34"/>
      <c r="W651" s="34"/>
      <c r="X651" s="34"/>
      <c r="Y651" s="34"/>
      <c r="Z651" s="34"/>
    </row>
    <row r="652" spans="1:26" ht="15.75" customHeight="1">
      <c r="A652" s="34"/>
      <c r="B652" s="34"/>
      <c r="C652" s="131"/>
      <c r="D652" s="131"/>
      <c r="E652" s="121"/>
      <c r="F652" s="131"/>
      <c r="G652" s="131"/>
      <c r="H652" s="131"/>
      <c r="I652" s="131"/>
      <c r="J652" s="131"/>
      <c r="K652" s="131"/>
      <c r="L652" s="131"/>
      <c r="M652" s="34"/>
      <c r="N652" s="34"/>
      <c r="O652" s="34"/>
      <c r="P652" s="34"/>
      <c r="Q652" s="34"/>
      <c r="R652" s="34"/>
      <c r="S652" s="34"/>
      <c r="T652" s="34"/>
      <c r="U652" s="34"/>
      <c r="V652" s="34"/>
      <c r="W652" s="34"/>
      <c r="X652" s="34"/>
      <c r="Y652" s="34"/>
      <c r="Z652" s="34"/>
    </row>
    <row r="653" spans="1:26" ht="15.75" customHeight="1">
      <c r="A653" s="34"/>
      <c r="B653" s="34"/>
      <c r="C653" s="131"/>
      <c r="D653" s="131"/>
      <c r="E653" s="121"/>
      <c r="F653" s="131"/>
      <c r="G653" s="131"/>
      <c r="H653" s="131"/>
      <c r="I653" s="131"/>
      <c r="J653" s="131"/>
      <c r="K653" s="131"/>
      <c r="L653" s="131"/>
      <c r="M653" s="34"/>
      <c r="N653" s="34"/>
      <c r="O653" s="34"/>
      <c r="P653" s="34"/>
      <c r="Q653" s="34"/>
      <c r="R653" s="34"/>
      <c r="S653" s="34"/>
      <c r="T653" s="34"/>
      <c r="U653" s="34"/>
      <c r="V653" s="34"/>
      <c r="W653" s="34"/>
      <c r="X653" s="34"/>
      <c r="Y653" s="34"/>
      <c r="Z653" s="34"/>
    </row>
    <row r="654" spans="1:26" ht="15.75" customHeight="1">
      <c r="A654" s="34"/>
      <c r="B654" s="34"/>
      <c r="C654" s="131"/>
      <c r="D654" s="131"/>
      <c r="E654" s="121"/>
      <c r="F654" s="131"/>
      <c r="G654" s="131"/>
      <c r="H654" s="131"/>
      <c r="I654" s="131"/>
      <c r="J654" s="131"/>
      <c r="K654" s="131"/>
      <c r="L654" s="131"/>
      <c r="M654" s="34"/>
      <c r="N654" s="34"/>
      <c r="O654" s="34"/>
      <c r="P654" s="34"/>
      <c r="Q654" s="34"/>
      <c r="R654" s="34"/>
      <c r="S654" s="34"/>
      <c r="T654" s="34"/>
      <c r="U654" s="34"/>
      <c r="V654" s="34"/>
      <c r="W654" s="34"/>
      <c r="X654" s="34"/>
      <c r="Y654" s="34"/>
      <c r="Z654" s="34"/>
    </row>
    <row r="655" spans="1:26" ht="15.75" customHeight="1">
      <c r="A655" s="34"/>
      <c r="B655" s="34"/>
      <c r="C655" s="131"/>
      <c r="D655" s="131"/>
      <c r="E655" s="121"/>
      <c r="F655" s="131"/>
      <c r="G655" s="131"/>
      <c r="H655" s="131"/>
      <c r="I655" s="131"/>
      <c r="J655" s="131"/>
      <c r="K655" s="131"/>
      <c r="L655" s="131"/>
      <c r="M655" s="34"/>
      <c r="N655" s="34"/>
      <c r="O655" s="34"/>
      <c r="P655" s="34"/>
      <c r="Q655" s="34"/>
      <c r="R655" s="34"/>
      <c r="S655" s="34"/>
      <c r="T655" s="34"/>
      <c r="U655" s="34"/>
      <c r="V655" s="34"/>
      <c r="W655" s="34"/>
      <c r="X655" s="34"/>
      <c r="Y655" s="34"/>
      <c r="Z655" s="34"/>
    </row>
    <row r="656" spans="1:26" ht="15.75" customHeight="1">
      <c r="A656" s="34"/>
      <c r="B656" s="34"/>
      <c r="C656" s="131"/>
      <c r="D656" s="131"/>
      <c r="E656" s="121"/>
      <c r="F656" s="131"/>
      <c r="G656" s="131"/>
      <c r="H656" s="131"/>
      <c r="I656" s="131"/>
      <c r="J656" s="131"/>
      <c r="K656" s="131"/>
      <c r="L656" s="131"/>
      <c r="M656" s="34"/>
      <c r="N656" s="34"/>
      <c r="O656" s="34"/>
      <c r="P656" s="34"/>
      <c r="Q656" s="34"/>
      <c r="R656" s="34"/>
      <c r="S656" s="34"/>
      <c r="T656" s="34"/>
      <c r="U656" s="34"/>
      <c r="V656" s="34"/>
      <c r="W656" s="34"/>
      <c r="X656" s="34"/>
      <c r="Y656" s="34"/>
      <c r="Z656" s="34"/>
    </row>
    <row r="657" spans="1:26" ht="15.75" customHeight="1">
      <c r="A657" s="34"/>
      <c r="B657" s="34"/>
      <c r="C657" s="131"/>
      <c r="D657" s="131"/>
      <c r="E657" s="121"/>
      <c r="F657" s="131"/>
      <c r="G657" s="131"/>
      <c r="H657" s="131"/>
      <c r="I657" s="131"/>
      <c r="J657" s="131"/>
      <c r="K657" s="131"/>
      <c r="L657" s="131"/>
      <c r="M657" s="34"/>
      <c r="N657" s="34"/>
      <c r="O657" s="34"/>
      <c r="P657" s="34"/>
      <c r="Q657" s="34"/>
      <c r="R657" s="34"/>
      <c r="S657" s="34"/>
      <c r="T657" s="34"/>
      <c r="U657" s="34"/>
      <c r="V657" s="34"/>
      <c r="W657" s="34"/>
      <c r="X657" s="34"/>
      <c r="Y657" s="34"/>
      <c r="Z657" s="34"/>
    </row>
    <row r="658" spans="1:26" ht="15.75" customHeight="1">
      <c r="A658" s="34"/>
      <c r="B658" s="34"/>
      <c r="C658" s="131"/>
      <c r="D658" s="131"/>
      <c r="E658" s="121"/>
      <c r="F658" s="131"/>
      <c r="G658" s="131"/>
      <c r="H658" s="131"/>
      <c r="I658" s="131"/>
      <c r="J658" s="131"/>
      <c r="K658" s="131"/>
      <c r="L658" s="131"/>
      <c r="M658" s="34"/>
      <c r="N658" s="34"/>
      <c r="O658" s="34"/>
      <c r="P658" s="34"/>
      <c r="Q658" s="34"/>
      <c r="R658" s="34"/>
      <c r="S658" s="34"/>
      <c r="T658" s="34"/>
      <c r="U658" s="34"/>
      <c r="V658" s="34"/>
      <c r="W658" s="34"/>
      <c r="X658" s="34"/>
      <c r="Y658" s="34"/>
      <c r="Z658" s="34"/>
    </row>
    <row r="659" spans="1:26" ht="15.75" customHeight="1">
      <c r="A659" s="34"/>
      <c r="B659" s="34"/>
      <c r="C659" s="131"/>
      <c r="D659" s="131"/>
      <c r="E659" s="121"/>
      <c r="F659" s="131"/>
      <c r="G659" s="131"/>
      <c r="H659" s="131"/>
      <c r="I659" s="131"/>
      <c r="J659" s="131"/>
      <c r="K659" s="131"/>
      <c r="L659" s="131"/>
      <c r="M659" s="34"/>
      <c r="N659" s="34"/>
      <c r="O659" s="34"/>
      <c r="P659" s="34"/>
      <c r="Q659" s="34"/>
      <c r="R659" s="34"/>
      <c r="S659" s="34"/>
      <c r="T659" s="34"/>
      <c r="U659" s="34"/>
      <c r="V659" s="34"/>
      <c r="W659" s="34"/>
      <c r="X659" s="34"/>
      <c r="Y659" s="34"/>
      <c r="Z659" s="34"/>
    </row>
    <row r="660" spans="1:26" ht="15.75" customHeight="1">
      <c r="A660" s="34"/>
      <c r="B660" s="34"/>
      <c r="C660" s="131"/>
      <c r="D660" s="131"/>
      <c r="E660" s="121"/>
      <c r="F660" s="131"/>
      <c r="G660" s="131"/>
      <c r="H660" s="131"/>
      <c r="I660" s="131"/>
      <c r="J660" s="131"/>
      <c r="K660" s="131"/>
      <c r="L660" s="131"/>
      <c r="M660" s="34"/>
      <c r="N660" s="34"/>
      <c r="O660" s="34"/>
      <c r="P660" s="34"/>
      <c r="Q660" s="34"/>
      <c r="R660" s="34"/>
      <c r="S660" s="34"/>
      <c r="T660" s="34"/>
      <c r="U660" s="34"/>
      <c r="V660" s="34"/>
      <c r="W660" s="34"/>
      <c r="X660" s="34"/>
      <c r="Y660" s="34"/>
      <c r="Z660" s="34"/>
    </row>
    <row r="661" spans="1:26" ht="15.75" customHeight="1">
      <c r="A661" s="34"/>
      <c r="B661" s="34"/>
      <c r="C661" s="131"/>
      <c r="D661" s="131"/>
      <c r="E661" s="121"/>
      <c r="F661" s="131"/>
      <c r="G661" s="131"/>
      <c r="H661" s="131"/>
      <c r="I661" s="131"/>
      <c r="J661" s="131"/>
      <c r="K661" s="131"/>
      <c r="L661" s="131"/>
      <c r="M661" s="34"/>
      <c r="N661" s="34"/>
      <c r="O661" s="34"/>
      <c r="P661" s="34"/>
      <c r="Q661" s="34"/>
      <c r="R661" s="34"/>
      <c r="S661" s="34"/>
      <c r="T661" s="34"/>
      <c r="U661" s="34"/>
      <c r="V661" s="34"/>
      <c r="W661" s="34"/>
      <c r="X661" s="34"/>
      <c r="Y661" s="34"/>
      <c r="Z661" s="34"/>
    </row>
    <row r="662" spans="1:26" ht="15.75" customHeight="1">
      <c r="A662" s="34"/>
      <c r="B662" s="34"/>
      <c r="C662" s="131"/>
      <c r="D662" s="131"/>
      <c r="E662" s="121"/>
      <c r="F662" s="131"/>
      <c r="G662" s="131"/>
      <c r="H662" s="131"/>
      <c r="I662" s="131"/>
      <c r="J662" s="131"/>
      <c r="K662" s="131"/>
      <c r="L662" s="131"/>
      <c r="M662" s="34"/>
      <c r="N662" s="34"/>
      <c r="O662" s="34"/>
      <c r="P662" s="34"/>
      <c r="Q662" s="34"/>
      <c r="R662" s="34"/>
      <c r="S662" s="34"/>
      <c r="T662" s="34"/>
      <c r="U662" s="34"/>
      <c r="V662" s="34"/>
      <c r="W662" s="34"/>
      <c r="X662" s="34"/>
      <c r="Y662" s="34"/>
      <c r="Z662" s="34"/>
    </row>
    <row r="663" spans="1:26" ht="15.75" customHeight="1">
      <c r="A663" s="34"/>
      <c r="B663" s="34"/>
      <c r="C663" s="131"/>
      <c r="D663" s="131"/>
      <c r="E663" s="121"/>
      <c r="F663" s="131"/>
      <c r="G663" s="131"/>
      <c r="H663" s="131"/>
      <c r="I663" s="131"/>
      <c r="J663" s="131"/>
      <c r="K663" s="131"/>
      <c r="L663" s="131"/>
      <c r="M663" s="34"/>
      <c r="N663" s="34"/>
      <c r="O663" s="34"/>
      <c r="P663" s="34"/>
      <c r="Q663" s="34"/>
      <c r="R663" s="34"/>
      <c r="S663" s="34"/>
      <c r="T663" s="34"/>
      <c r="U663" s="34"/>
      <c r="V663" s="34"/>
      <c r="W663" s="34"/>
      <c r="X663" s="34"/>
      <c r="Y663" s="34"/>
      <c r="Z663" s="34"/>
    </row>
    <row r="664" spans="1:26" ht="15.75" customHeight="1">
      <c r="A664" s="34"/>
      <c r="B664" s="34"/>
      <c r="C664" s="131"/>
      <c r="D664" s="131"/>
      <c r="E664" s="121"/>
      <c r="F664" s="131"/>
      <c r="G664" s="131"/>
      <c r="H664" s="131"/>
      <c r="I664" s="131"/>
      <c r="J664" s="131"/>
      <c r="K664" s="131"/>
      <c r="L664" s="131"/>
      <c r="M664" s="34"/>
      <c r="N664" s="34"/>
      <c r="O664" s="34"/>
      <c r="P664" s="34"/>
      <c r="Q664" s="34"/>
      <c r="R664" s="34"/>
      <c r="S664" s="34"/>
      <c r="T664" s="34"/>
      <c r="U664" s="34"/>
      <c r="V664" s="34"/>
      <c r="W664" s="34"/>
      <c r="X664" s="34"/>
      <c r="Y664" s="34"/>
      <c r="Z664" s="34"/>
    </row>
    <row r="665" spans="1:26" ht="15.75" customHeight="1">
      <c r="A665" s="34"/>
      <c r="B665" s="34"/>
      <c r="C665" s="131"/>
      <c r="D665" s="131"/>
      <c r="E665" s="121"/>
      <c r="F665" s="131"/>
      <c r="G665" s="131"/>
      <c r="H665" s="131"/>
      <c r="I665" s="131"/>
      <c r="J665" s="131"/>
      <c r="K665" s="131"/>
      <c r="L665" s="131"/>
      <c r="M665" s="34"/>
      <c r="N665" s="34"/>
      <c r="O665" s="34"/>
      <c r="P665" s="34"/>
      <c r="Q665" s="34"/>
      <c r="R665" s="34"/>
      <c r="S665" s="34"/>
      <c r="T665" s="34"/>
      <c r="U665" s="34"/>
      <c r="V665" s="34"/>
      <c r="W665" s="34"/>
      <c r="X665" s="34"/>
      <c r="Y665" s="34"/>
      <c r="Z665" s="34"/>
    </row>
    <row r="666" spans="1:26" ht="15.75" customHeight="1">
      <c r="A666" s="34"/>
      <c r="B666" s="34"/>
      <c r="C666" s="131"/>
      <c r="D666" s="131"/>
      <c r="E666" s="121"/>
      <c r="F666" s="131"/>
      <c r="G666" s="131"/>
      <c r="H666" s="131"/>
      <c r="I666" s="131"/>
      <c r="J666" s="131"/>
      <c r="K666" s="131"/>
      <c r="L666" s="131"/>
      <c r="M666" s="34"/>
      <c r="N666" s="34"/>
      <c r="O666" s="34"/>
      <c r="P666" s="34"/>
      <c r="Q666" s="34"/>
      <c r="R666" s="34"/>
      <c r="S666" s="34"/>
      <c r="T666" s="34"/>
      <c r="U666" s="34"/>
      <c r="V666" s="34"/>
      <c r="W666" s="34"/>
      <c r="X666" s="34"/>
      <c r="Y666" s="34"/>
      <c r="Z666" s="34"/>
    </row>
    <row r="667" spans="1:26" ht="15.75" customHeight="1">
      <c r="A667" s="34"/>
      <c r="B667" s="34"/>
      <c r="C667" s="131"/>
      <c r="D667" s="131"/>
      <c r="E667" s="121"/>
      <c r="F667" s="131"/>
      <c r="G667" s="131"/>
      <c r="H667" s="131"/>
      <c r="I667" s="131"/>
      <c r="J667" s="131"/>
      <c r="K667" s="131"/>
      <c r="L667" s="131"/>
      <c r="M667" s="34"/>
      <c r="N667" s="34"/>
      <c r="O667" s="34"/>
      <c r="P667" s="34"/>
      <c r="Q667" s="34"/>
      <c r="R667" s="34"/>
      <c r="S667" s="34"/>
      <c r="T667" s="34"/>
      <c r="U667" s="34"/>
      <c r="V667" s="34"/>
      <c r="W667" s="34"/>
      <c r="X667" s="34"/>
      <c r="Y667" s="34"/>
      <c r="Z667" s="34"/>
    </row>
    <row r="668" spans="1:26" ht="15.75" customHeight="1">
      <c r="A668" s="34"/>
      <c r="B668" s="34"/>
      <c r="C668" s="131"/>
      <c r="D668" s="131"/>
      <c r="E668" s="121"/>
      <c r="F668" s="131"/>
      <c r="G668" s="131"/>
      <c r="H668" s="131"/>
      <c r="I668" s="131"/>
      <c r="J668" s="131"/>
      <c r="K668" s="131"/>
      <c r="L668" s="131"/>
      <c r="M668" s="34"/>
      <c r="N668" s="34"/>
      <c r="O668" s="34"/>
      <c r="P668" s="34"/>
      <c r="Q668" s="34"/>
      <c r="R668" s="34"/>
      <c r="S668" s="34"/>
      <c r="T668" s="34"/>
      <c r="U668" s="34"/>
      <c r="V668" s="34"/>
      <c r="W668" s="34"/>
      <c r="X668" s="34"/>
      <c r="Y668" s="34"/>
      <c r="Z668" s="34"/>
    </row>
    <row r="669" spans="1:26" ht="15.75" customHeight="1">
      <c r="A669" s="34"/>
      <c r="B669" s="34"/>
      <c r="C669" s="131"/>
      <c r="D669" s="131"/>
      <c r="E669" s="121"/>
      <c r="F669" s="131"/>
      <c r="G669" s="131"/>
      <c r="H669" s="131"/>
      <c r="I669" s="131"/>
      <c r="J669" s="131"/>
      <c r="K669" s="131"/>
      <c r="L669" s="131"/>
      <c r="M669" s="34"/>
      <c r="N669" s="34"/>
      <c r="O669" s="34"/>
      <c r="P669" s="34"/>
      <c r="Q669" s="34"/>
      <c r="R669" s="34"/>
      <c r="S669" s="34"/>
      <c r="T669" s="34"/>
      <c r="U669" s="34"/>
      <c r="V669" s="34"/>
      <c r="W669" s="34"/>
      <c r="X669" s="34"/>
      <c r="Y669" s="34"/>
      <c r="Z669" s="34"/>
    </row>
    <row r="670" spans="1:26" ht="15.75" customHeight="1">
      <c r="A670" s="34"/>
      <c r="B670" s="34"/>
      <c r="C670" s="131"/>
      <c r="D670" s="131"/>
      <c r="E670" s="121"/>
      <c r="F670" s="131"/>
      <c r="G670" s="131"/>
      <c r="H670" s="131"/>
      <c r="I670" s="131"/>
      <c r="J670" s="131"/>
      <c r="K670" s="131"/>
      <c r="L670" s="131"/>
      <c r="M670" s="34"/>
      <c r="N670" s="34"/>
      <c r="O670" s="34"/>
      <c r="P670" s="34"/>
      <c r="Q670" s="34"/>
      <c r="R670" s="34"/>
      <c r="S670" s="34"/>
      <c r="T670" s="34"/>
      <c r="U670" s="34"/>
      <c r="V670" s="34"/>
      <c r="W670" s="34"/>
      <c r="X670" s="34"/>
      <c r="Y670" s="34"/>
      <c r="Z670" s="34"/>
    </row>
    <row r="671" spans="1:26" ht="15.75" customHeight="1">
      <c r="A671" s="34"/>
      <c r="B671" s="34"/>
      <c r="C671" s="131"/>
      <c r="D671" s="131"/>
      <c r="E671" s="121"/>
      <c r="F671" s="131"/>
      <c r="G671" s="131"/>
      <c r="H671" s="131"/>
      <c r="I671" s="131"/>
      <c r="J671" s="131"/>
      <c r="K671" s="131"/>
      <c r="L671" s="131"/>
      <c r="M671" s="34"/>
      <c r="N671" s="34"/>
      <c r="O671" s="34"/>
      <c r="P671" s="34"/>
      <c r="Q671" s="34"/>
      <c r="R671" s="34"/>
      <c r="S671" s="34"/>
      <c r="T671" s="34"/>
      <c r="U671" s="34"/>
      <c r="V671" s="34"/>
      <c r="W671" s="34"/>
      <c r="X671" s="34"/>
      <c r="Y671" s="34"/>
      <c r="Z671" s="34"/>
    </row>
    <row r="672" spans="1:26" ht="15.75" customHeight="1">
      <c r="A672" s="34"/>
      <c r="B672" s="34"/>
      <c r="C672" s="131"/>
      <c r="D672" s="131"/>
      <c r="E672" s="121"/>
      <c r="F672" s="131"/>
      <c r="G672" s="131"/>
      <c r="H672" s="131"/>
      <c r="I672" s="131"/>
      <c r="J672" s="131"/>
      <c r="K672" s="131"/>
      <c r="L672" s="131"/>
      <c r="M672" s="34"/>
      <c r="N672" s="34"/>
      <c r="O672" s="34"/>
      <c r="P672" s="34"/>
      <c r="Q672" s="34"/>
      <c r="R672" s="34"/>
      <c r="S672" s="34"/>
      <c r="T672" s="34"/>
      <c r="U672" s="34"/>
      <c r="V672" s="34"/>
      <c r="W672" s="34"/>
      <c r="X672" s="34"/>
      <c r="Y672" s="34"/>
      <c r="Z672" s="34"/>
    </row>
    <row r="673" spans="1:26" ht="15.75" customHeight="1">
      <c r="A673" s="34"/>
      <c r="B673" s="34"/>
      <c r="C673" s="131"/>
      <c r="D673" s="131"/>
      <c r="E673" s="121"/>
      <c r="F673" s="131"/>
      <c r="G673" s="131"/>
      <c r="H673" s="131"/>
      <c r="I673" s="131"/>
      <c r="J673" s="131"/>
      <c r="K673" s="131"/>
      <c r="L673" s="131"/>
      <c r="M673" s="34"/>
      <c r="N673" s="34"/>
      <c r="O673" s="34"/>
      <c r="P673" s="34"/>
      <c r="Q673" s="34"/>
      <c r="R673" s="34"/>
      <c r="S673" s="34"/>
      <c r="T673" s="34"/>
      <c r="U673" s="34"/>
      <c r="V673" s="34"/>
      <c r="W673" s="34"/>
      <c r="X673" s="34"/>
      <c r="Y673" s="34"/>
      <c r="Z673" s="34"/>
    </row>
    <row r="674" spans="1:26" ht="15.75" customHeight="1">
      <c r="A674" s="34"/>
      <c r="B674" s="34"/>
      <c r="C674" s="131"/>
      <c r="D674" s="131"/>
      <c r="E674" s="121"/>
      <c r="F674" s="131"/>
      <c r="G674" s="131"/>
      <c r="H674" s="131"/>
      <c r="I674" s="131"/>
      <c r="J674" s="131"/>
      <c r="K674" s="131"/>
      <c r="L674" s="131"/>
      <c r="M674" s="34"/>
      <c r="N674" s="34"/>
      <c r="O674" s="34"/>
      <c r="P674" s="34"/>
      <c r="Q674" s="34"/>
      <c r="R674" s="34"/>
      <c r="S674" s="34"/>
      <c r="T674" s="34"/>
      <c r="U674" s="34"/>
      <c r="V674" s="34"/>
      <c r="W674" s="34"/>
      <c r="X674" s="34"/>
      <c r="Y674" s="34"/>
      <c r="Z674" s="34"/>
    </row>
    <row r="675" spans="1:26" ht="15.75" customHeight="1">
      <c r="A675" s="34"/>
      <c r="B675" s="34"/>
      <c r="C675" s="131"/>
      <c r="D675" s="131"/>
      <c r="E675" s="121"/>
      <c r="F675" s="131"/>
      <c r="G675" s="131"/>
      <c r="H675" s="131"/>
      <c r="I675" s="131"/>
      <c r="J675" s="131"/>
      <c r="K675" s="131"/>
      <c r="L675" s="131"/>
      <c r="M675" s="34"/>
      <c r="N675" s="34"/>
      <c r="O675" s="34"/>
      <c r="P675" s="34"/>
      <c r="Q675" s="34"/>
      <c r="R675" s="34"/>
      <c r="S675" s="34"/>
      <c r="T675" s="34"/>
      <c r="U675" s="34"/>
      <c r="V675" s="34"/>
      <c r="W675" s="34"/>
      <c r="X675" s="34"/>
      <c r="Y675" s="34"/>
      <c r="Z675" s="34"/>
    </row>
    <row r="676" spans="1:26" ht="15.75" customHeight="1">
      <c r="A676" s="34"/>
      <c r="B676" s="34"/>
      <c r="C676" s="131"/>
      <c r="D676" s="131"/>
      <c r="E676" s="121"/>
      <c r="F676" s="131"/>
      <c r="G676" s="131"/>
      <c r="H676" s="131"/>
      <c r="I676" s="131"/>
      <c r="J676" s="131"/>
      <c r="K676" s="131"/>
      <c r="L676" s="131"/>
      <c r="M676" s="34"/>
      <c r="N676" s="34"/>
      <c r="O676" s="34"/>
      <c r="P676" s="34"/>
      <c r="Q676" s="34"/>
      <c r="R676" s="34"/>
      <c r="S676" s="34"/>
      <c r="T676" s="34"/>
      <c r="U676" s="34"/>
      <c r="V676" s="34"/>
      <c r="W676" s="34"/>
      <c r="X676" s="34"/>
      <c r="Y676" s="34"/>
      <c r="Z676" s="34"/>
    </row>
    <row r="677" spans="1:26" ht="15.75" customHeight="1">
      <c r="A677" s="34"/>
      <c r="B677" s="34"/>
      <c r="C677" s="131"/>
      <c r="D677" s="131"/>
      <c r="E677" s="121"/>
      <c r="F677" s="131"/>
      <c r="G677" s="131"/>
      <c r="H677" s="131"/>
      <c r="I677" s="131"/>
      <c r="J677" s="131"/>
      <c r="K677" s="131"/>
      <c r="L677" s="131"/>
      <c r="M677" s="34"/>
      <c r="N677" s="34"/>
      <c r="O677" s="34"/>
      <c r="P677" s="34"/>
      <c r="Q677" s="34"/>
      <c r="R677" s="34"/>
      <c r="S677" s="34"/>
      <c r="T677" s="34"/>
      <c r="U677" s="34"/>
      <c r="V677" s="34"/>
      <c r="W677" s="34"/>
      <c r="X677" s="34"/>
      <c r="Y677" s="34"/>
      <c r="Z677" s="34"/>
    </row>
    <row r="678" spans="1:26" ht="15.75" customHeight="1">
      <c r="A678" s="34"/>
      <c r="B678" s="34"/>
      <c r="C678" s="131"/>
      <c r="D678" s="131"/>
      <c r="E678" s="121"/>
      <c r="F678" s="131"/>
      <c r="G678" s="131"/>
      <c r="H678" s="131"/>
      <c r="I678" s="131"/>
      <c r="J678" s="131"/>
      <c r="K678" s="131"/>
      <c r="L678" s="131"/>
      <c r="M678" s="34"/>
      <c r="N678" s="34"/>
      <c r="O678" s="34"/>
      <c r="P678" s="34"/>
      <c r="Q678" s="34"/>
      <c r="R678" s="34"/>
      <c r="S678" s="34"/>
      <c r="T678" s="34"/>
      <c r="U678" s="34"/>
      <c r="V678" s="34"/>
      <c r="W678" s="34"/>
      <c r="X678" s="34"/>
      <c r="Y678" s="34"/>
      <c r="Z678" s="34"/>
    </row>
    <row r="679" spans="1:26" ht="15.75" customHeight="1">
      <c r="A679" s="34"/>
      <c r="B679" s="34"/>
      <c r="C679" s="131"/>
      <c r="D679" s="131"/>
      <c r="E679" s="121"/>
      <c r="F679" s="131"/>
      <c r="G679" s="131"/>
      <c r="H679" s="131"/>
      <c r="I679" s="131"/>
      <c r="J679" s="131"/>
      <c r="K679" s="131"/>
      <c r="L679" s="131"/>
      <c r="M679" s="34"/>
      <c r="N679" s="34"/>
      <c r="O679" s="34"/>
      <c r="P679" s="34"/>
      <c r="Q679" s="34"/>
      <c r="R679" s="34"/>
      <c r="S679" s="34"/>
      <c r="T679" s="34"/>
      <c r="U679" s="34"/>
      <c r="V679" s="34"/>
      <c r="W679" s="34"/>
      <c r="X679" s="34"/>
      <c r="Y679" s="34"/>
      <c r="Z679" s="34"/>
    </row>
    <row r="680" spans="1:26" ht="15.75" customHeight="1">
      <c r="A680" s="34"/>
      <c r="B680" s="34"/>
      <c r="C680" s="131"/>
      <c r="D680" s="131"/>
      <c r="E680" s="121"/>
      <c r="F680" s="131"/>
      <c r="G680" s="131"/>
      <c r="H680" s="131"/>
      <c r="I680" s="131"/>
      <c r="J680" s="131"/>
      <c r="K680" s="131"/>
      <c r="L680" s="131"/>
      <c r="M680" s="34"/>
      <c r="N680" s="34"/>
      <c r="O680" s="34"/>
      <c r="P680" s="34"/>
      <c r="Q680" s="34"/>
      <c r="R680" s="34"/>
      <c r="S680" s="34"/>
      <c r="T680" s="34"/>
      <c r="U680" s="34"/>
      <c r="V680" s="34"/>
      <c r="W680" s="34"/>
      <c r="X680" s="34"/>
      <c r="Y680" s="34"/>
      <c r="Z680" s="34"/>
    </row>
    <row r="681" spans="1:26" ht="15.75" customHeight="1">
      <c r="A681" s="34"/>
      <c r="B681" s="34"/>
      <c r="C681" s="131"/>
      <c r="D681" s="131"/>
      <c r="E681" s="121"/>
      <c r="F681" s="131"/>
      <c r="G681" s="131"/>
      <c r="H681" s="131"/>
      <c r="I681" s="131"/>
      <c r="J681" s="131"/>
      <c r="K681" s="131"/>
      <c r="L681" s="131"/>
      <c r="M681" s="34"/>
      <c r="N681" s="34"/>
      <c r="O681" s="34"/>
      <c r="P681" s="34"/>
      <c r="Q681" s="34"/>
      <c r="R681" s="34"/>
      <c r="S681" s="34"/>
      <c r="T681" s="34"/>
      <c r="U681" s="34"/>
      <c r="V681" s="34"/>
      <c r="W681" s="34"/>
      <c r="X681" s="34"/>
      <c r="Y681" s="34"/>
      <c r="Z681" s="34"/>
    </row>
    <row r="682" spans="1:26" ht="15.75" customHeight="1">
      <c r="A682" s="34"/>
      <c r="B682" s="34"/>
      <c r="C682" s="131"/>
      <c r="D682" s="131"/>
      <c r="E682" s="121"/>
      <c r="F682" s="131"/>
      <c r="G682" s="131"/>
      <c r="H682" s="131"/>
      <c r="I682" s="131"/>
      <c r="J682" s="131"/>
      <c r="K682" s="131"/>
      <c r="L682" s="131"/>
      <c r="M682" s="34"/>
      <c r="N682" s="34"/>
      <c r="O682" s="34"/>
      <c r="P682" s="34"/>
      <c r="Q682" s="34"/>
      <c r="R682" s="34"/>
      <c r="S682" s="34"/>
      <c r="T682" s="34"/>
      <c r="U682" s="34"/>
      <c r="V682" s="34"/>
      <c r="W682" s="34"/>
      <c r="X682" s="34"/>
      <c r="Y682" s="34"/>
      <c r="Z682" s="34"/>
    </row>
    <row r="683" spans="1:26" ht="15.75" customHeight="1">
      <c r="A683" s="34"/>
      <c r="B683" s="34"/>
      <c r="C683" s="131"/>
      <c r="D683" s="131"/>
      <c r="E683" s="121"/>
      <c r="F683" s="131"/>
      <c r="G683" s="131"/>
      <c r="H683" s="131"/>
      <c r="I683" s="131"/>
      <c r="J683" s="131"/>
      <c r="K683" s="131"/>
      <c r="L683" s="131"/>
      <c r="M683" s="34"/>
      <c r="N683" s="34"/>
      <c r="O683" s="34"/>
      <c r="P683" s="34"/>
      <c r="Q683" s="34"/>
      <c r="R683" s="34"/>
      <c r="S683" s="34"/>
      <c r="T683" s="34"/>
      <c r="U683" s="34"/>
      <c r="V683" s="34"/>
      <c r="W683" s="34"/>
      <c r="X683" s="34"/>
      <c r="Y683" s="34"/>
      <c r="Z683" s="34"/>
    </row>
    <row r="684" spans="1:26" ht="15.75" customHeight="1">
      <c r="A684" s="34"/>
      <c r="B684" s="34"/>
      <c r="C684" s="131"/>
      <c r="D684" s="131"/>
      <c r="E684" s="121"/>
      <c r="F684" s="131"/>
      <c r="G684" s="131"/>
      <c r="H684" s="131"/>
      <c r="I684" s="131"/>
      <c r="J684" s="131"/>
      <c r="K684" s="131"/>
      <c r="L684" s="131"/>
      <c r="M684" s="34"/>
      <c r="N684" s="34"/>
      <c r="O684" s="34"/>
      <c r="P684" s="34"/>
      <c r="Q684" s="34"/>
      <c r="R684" s="34"/>
      <c r="S684" s="34"/>
      <c r="T684" s="34"/>
      <c r="U684" s="34"/>
      <c r="V684" s="34"/>
      <c r="W684" s="34"/>
      <c r="X684" s="34"/>
      <c r="Y684" s="34"/>
      <c r="Z684" s="34"/>
    </row>
    <row r="685" spans="1:26" ht="15.75" customHeight="1">
      <c r="A685" s="34"/>
      <c r="B685" s="34"/>
      <c r="C685" s="131"/>
      <c r="D685" s="131"/>
      <c r="E685" s="121"/>
      <c r="F685" s="131"/>
      <c r="G685" s="131"/>
      <c r="H685" s="131"/>
      <c r="I685" s="131"/>
      <c r="J685" s="131"/>
      <c r="K685" s="131"/>
      <c r="L685" s="131"/>
      <c r="M685" s="34"/>
      <c r="N685" s="34"/>
      <c r="O685" s="34"/>
      <c r="P685" s="34"/>
      <c r="Q685" s="34"/>
      <c r="R685" s="34"/>
      <c r="S685" s="34"/>
      <c r="T685" s="34"/>
      <c r="U685" s="34"/>
      <c r="V685" s="34"/>
      <c r="W685" s="34"/>
      <c r="X685" s="34"/>
      <c r="Y685" s="34"/>
      <c r="Z685" s="34"/>
    </row>
    <row r="686" spans="1:26" ht="15.75" customHeight="1">
      <c r="A686" s="34"/>
      <c r="B686" s="34"/>
      <c r="C686" s="131"/>
      <c r="D686" s="131"/>
      <c r="E686" s="121"/>
      <c r="F686" s="131"/>
      <c r="G686" s="131"/>
      <c r="H686" s="131"/>
      <c r="I686" s="131"/>
      <c r="J686" s="131"/>
      <c r="K686" s="131"/>
      <c r="L686" s="131"/>
      <c r="M686" s="34"/>
      <c r="N686" s="34"/>
      <c r="O686" s="34"/>
      <c r="P686" s="34"/>
      <c r="Q686" s="34"/>
      <c r="R686" s="34"/>
      <c r="S686" s="34"/>
      <c r="T686" s="34"/>
      <c r="U686" s="34"/>
      <c r="V686" s="34"/>
      <c r="W686" s="34"/>
      <c r="X686" s="34"/>
      <c r="Y686" s="34"/>
      <c r="Z686" s="34"/>
    </row>
    <row r="687" spans="1:26" ht="15.75" customHeight="1">
      <c r="A687" s="34"/>
      <c r="B687" s="34"/>
      <c r="C687" s="131"/>
      <c r="D687" s="131"/>
      <c r="E687" s="121"/>
      <c r="F687" s="131"/>
      <c r="G687" s="131"/>
      <c r="H687" s="131"/>
      <c r="I687" s="131"/>
      <c r="J687" s="131"/>
      <c r="K687" s="131"/>
      <c r="L687" s="131"/>
      <c r="M687" s="34"/>
      <c r="N687" s="34"/>
      <c r="O687" s="34"/>
      <c r="P687" s="34"/>
      <c r="Q687" s="34"/>
      <c r="R687" s="34"/>
      <c r="S687" s="34"/>
      <c r="T687" s="34"/>
      <c r="U687" s="34"/>
      <c r="V687" s="34"/>
      <c r="W687" s="34"/>
      <c r="X687" s="34"/>
      <c r="Y687" s="34"/>
      <c r="Z687" s="34"/>
    </row>
    <row r="688" spans="1:26" ht="15.75" customHeight="1">
      <c r="A688" s="34"/>
      <c r="B688" s="34"/>
      <c r="C688" s="131"/>
      <c r="D688" s="131"/>
      <c r="E688" s="121"/>
      <c r="F688" s="131"/>
      <c r="G688" s="131"/>
      <c r="H688" s="131"/>
      <c r="I688" s="131"/>
      <c r="J688" s="131"/>
      <c r="K688" s="131"/>
      <c r="L688" s="131"/>
      <c r="M688" s="34"/>
      <c r="N688" s="34"/>
      <c r="O688" s="34"/>
      <c r="P688" s="34"/>
      <c r="Q688" s="34"/>
      <c r="R688" s="34"/>
      <c r="S688" s="34"/>
      <c r="T688" s="34"/>
      <c r="U688" s="34"/>
      <c r="V688" s="34"/>
      <c r="W688" s="34"/>
      <c r="X688" s="34"/>
      <c r="Y688" s="34"/>
      <c r="Z688" s="34"/>
    </row>
    <row r="689" spans="1:26" ht="15.75" customHeight="1">
      <c r="A689" s="34"/>
      <c r="B689" s="34"/>
      <c r="C689" s="131"/>
      <c r="D689" s="131"/>
      <c r="E689" s="121"/>
      <c r="F689" s="131"/>
      <c r="G689" s="131"/>
      <c r="H689" s="131"/>
      <c r="I689" s="131"/>
      <c r="J689" s="131"/>
      <c r="K689" s="131"/>
      <c r="L689" s="131"/>
      <c r="M689" s="34"/>
      <c r="N689" s="34"/>
      <c r="O689" s="34"/>
      <c r="P689" s="34"/>
      <c r="Q689" s="34"/>
      <c r="R689" s="34"/>
      <c r="S689" s="34"/>
      <c r="T689" s="34"/>
      <c r="U689" s="34"/>
      <c r="V689" s="34"/>
      <c r="W689" s="34"/>
      <c r="X689" s="34"/>
      <c r="Y689" s="34"/>
      <c r="Z689" s="34"/>
    </row>
    <row r="690" spans="1:26" ht="15.75" customHeight="1">
      <c r="A690" s="34"/>
      <c r="B690" s="34"/>
      <c r="C690" s="131"/>
      <c r="D690" s="131"/>
      <c r="E690" s="121"/>
      <c r="F690" s="131"/>
      <c r="G690" s="131"/>
      <c r="H690" s="131"/>
      <c r="I690" s="131"/>
      <c r="J690" s="131"/>
      <c r="K690" s="131"/>
      <c r="L690" s="131"/>
      <c r="M690" s="34"/>
      <c r="N690" s="34"/>
      <c r="O690" s="34"/>
      <c r="P690" s="34"/>
      <c r="Q690" s="34"/>
      <c r="R690" s="34"/>
      <c r="S690" s="34"/>
      <c r="T690" s="34"/>
      <c r="U690" s="34"/>
      <c r="V690" s="34"/>
      <c r="W690" s="34"/>
      <c r="X690" s="34"/>
      <c r="Y690" s="34"/>
      <c r="Z690" s="34"/>
    </row>
    <row r="691" spans="1:26" ht="15.75" customHeight="1">
      <c r="A691" s="34"/>
      <c r="B691" s="34"/>
      <c r="C691" s="131"/>
      <c r="D691" s="131"/>
      <c r="E691" s="121"/>
      <c r="F691" s="131"/>
      <c r="G691" s="131"/>
      <c r="H691" s="131"/>
      <c r="I691" s="131"/>
      <c r="J691" s="131"/>
      <c r="K691" s="131"/>
      <c r="L691" s="131"/>
      <c r="M691" s="34"/>
      <c r="N691" s="34"/>
      <c r="O691" s="34"/>
      <c r="P691" s="34"/>
      <c r="Q691" s="34"/>
      <c r="R691" s="34"/>
      <c r="S691" s="34"/>
      <c r="T691" s="34"/>
      <c r="U691" s="34"/>
      <c r="V691" s="34"/>
      <c r="W691" s="34"/>
      <c r="X691" s="34"/>
      <c r="Y691" s="34"/>
      <c r="Z691" s="34"/>
    </row>
    <row r="692" spans="1:26" ht="15.75" customHeight="1">
      <c r="A692" s="34"/>
      <c r="B692" s="34"/>
      <c r="C692" s="131"/>
      <c r="D692" s="131"/>
      <c r="E692" s="121"/>
      <c r="F692" s="131"/>
      <c r="G692" s="131"/>
      <c r="H692" s="131"/>
      <c r="I692" s="131"/>
      <c r="J692" s="131"/>
      <c r="K692" s="131"/>
      <c r="L692" s="131"/>
      <c r="M692" s="34"/>
      <c r="N692" s="34"/>
      <c r="O692" s="34"/>
      <c r="P692" s="34"/>
      <c r="Q692" s="34"/>
      <c r="R692" s="34"/>
      <c r="S692" s="34"/>
      <c r="T692" s="34"/>
      <c r="U692" s="34"/>
      <c r="V692" s="34"/>
      <c r="W692" s="34"/>
      <c r="X692" s="34"/>
      <c r="Y692" s="34"/>
      <c r="Z692" s="34"/>
    </row>
    <row r="693" spans="1:26" ht="15.75" customHeight="1">
      <c r="A693" s="34"/>
      <c r="B693" s="34"/>
      <c r="C693" s="131"/>
      <c r="D693" s="131"/>
      <c r="E693" s="121"/>
      <c r="F693" s="131"/>
      <c r="G693" s="131"/>
      <c r="H693" s="131"/>
      <c r="I693" s="131"/>
      <c r="J693" s="131"/>
      <c r="K693" s="131"/>
      <c r="L693" s="131"/>
      <c r="M693" s="34"/>
      <c r="N693" s="34"/>
      <c r="O693" s="34"/>
      <c r="P693" s="34"/>
      <c r="Q693" s="34"/>
      <c r="R693" s="34"/>
      <c r="S693" s="34"/>
      <c r="T693" s="34"/>
      <c r="U693" s="34"/>
      <c r="V693" s="34"/>
      <c r="W693" s="34"/>
      <c r="X693" s="34"/>
      <c r="Y693" s="34"/>
      <c r="Z693" s="34"/>
    </row>
    <row r="694" spans="1:26" ht="15.75" customHeight="1">
      <c r="A694" s="34"/>
      <c r="B694" s="34"/>
      <c r="C694" s="131"/>
      <c r="D694" s="131"/>
      <c r="E694" s="121"/>
      <c r="F694" s="131"/>
      <c r="G694" s="131"/>
      <c r="H694" s="131"/>
      <c r="I694" s="131"/>
      <c r="J694" s="131"/>
      <c r="K694" s="131"/>
      <c r="L694" s="131"/>
      <c r="M694" s="34"/>
      <c r="N694" s="34"/>
      <c r="O694" s="34"/>
      <c r="P694" s="34"/>
      <c r="Q694" s="34"/>
      <c r="R694" s="34"/>
      <c r="S694" s="34"/>
      <c r="T694" s="34"/>
      <c r="U694" s="34"/>
      <c r="V694" s="34"/>
      <c r="W694" s="34"/>
      <c r="X694" s="34"/>
      <c r="Y694" s="34"/>
      <c r="Z694" s="34"/>
    </row>
    <row r="695" spans="1:26" ht="15.75" customHeight="1">
      <c r="A695" s="34"/>
      <c r="B695" s="34"/>
      <c r="C695" s="131"/>
      <c r="D695" s="131"/>
      <c r="E695" s="121"/>
      <c r="F695" s="131"/>
      <c r="G695" s="131"/>
      <c r="H695" s="131"/>
      <c r="I695" s="131"/>
      <c r="J695" s="131"/>
      <c r="K695" s="131"/>
      <c r="L695" s="131"/>
      <c r="M695" s="34"/>
      <c r="N695" s="34"/>
      <c r="O695" s="34"/>
      <c r="P695" s="34"/>
      <c r="Q695" s="34"/>
      <c r="R695" s="34"/>
      <c r="S695" s="34"/>
      <c r="T695" s="34"/>
      <c r="U695" s="34"/>
      <c r="V695" s="34"/>
      <c r="W695" s="34"/>
      <c r="X695" s="34"/>
      <c r="Y695" s="34"/>
      <c r="Z695" s="34"/>
    </row>
    <row r="696" spans="1:26" ht="15.75" customHeight="1">
      <c r="A696" s="34"/>
      <c r="B696" s="34"/>
      <c r="C696" s="131"/>
      <c r="D696" s="131"/>
      <c r="E696" s="121"/>
      <c r="F696" s="131"/>
      <c r="G696" s="131"/>
      <c r="H696" s="131"/>
      <c r="I696" s="131"/>
      <c r="J696" s="131"/>
      <c r="K696" s="131"/>
      <c r="L696" s="131"/>
      <c r="M696" s="34"/>
      <c r="N696" s="34"/>
      <c r="O696" s="34"/>
      <c r="P696" s="34"/>
      <c r="Q696" s="34"/>
      <c r="R696" s="34"/>
      <c r="S696" s="34"/>
      <c r="T696" s="34"/>
      <c r="U696" s="34"/>
      <c r="V696" s="34"/>
      <c r="W696" s="34"/>
      <c r="X696" s="34"/>
      <c r="Y696" s="34"/>
      <c r="Z696" s="34"/>
    </row>
    <row r="697" spans="1:26" ht="15.75" customHeight="1">
      <c r="A697" s="34"/>
      <c r="B697" s="34"/>
      <c r="C697" s="131"/>
      <c r="D697" s="131"/>
      <c r="E697" s="121"/>
      <c r="F697" s="131"/>
      <c r="G697" s="131"/>
      <c r="H697" s="131"/>
      <c r="I697" s="131"/>
      <c r="J697" s="131"/>
      <c r="K697" s="131"/>
      <c r="L697" s="131"/>
      <c r="M697" s="34"/>
      <c r="N697" s="34"/>
      <c r="O697" s="34"/>
      <c r="P697" s="34"/>
      <c r="Q697" s="34"/>
      <c r="R697" s="34"/>
      <c r="S697" s="34"/>
      <c r="T697" s="34"/>
      <c r="U697" s="34"/>
      <c r="V697" s="34"/>
      <c r="W697" s="34"/>
      <c r="X697" s="34"/>
      <c r="Y697" s="34"/>
      <c r="Z697" s="34"/>
    </row>
    <row r="698" spans="1:26" ht="15.75" customHeight="1">
      <c r="A698" s="34"/>
      <c r="B698" s="34"/>
      <c r="C698" s="131"/>
      <c r="D698" s="131"/>
      <c r="E698" s="121"/>
      <c r="F698" s="131"/>
      <c r="G698" s="131"/>
      <c r="H698" s="131"/>
      <c r="I698" s="131"/>
      <c r="J698" s="131"/>
      <c r="K698" s="131"/>
      <c r="L698" s="131"/>
      <c r="M698" s="34"/>
      <c r="N698" s="34"/>
      <c r="O698" s="34"/>
      <c r="P698" s="34"/>
      <c r="Q698" s="34"/>
      <c r="R698" s="34"/>
      <c r="S698" s="34"/>
      <c r="T698" s="34"/>
      <c r="U698" s="34"/>
      <c r="V698" s="34"/>
      <c r="W698" s="34"/>
      <c r="X698" s="34"/>
      <c r="Y698" s="34"/>
      <c r="Z698" s="34"/>
    </row>
    <row r="699" spans="1:26" ht="15.75" customHeight="1">
      <c r="A699" s="34"/>
      <c r="B699" s="34"/>
      <c r="C699" s="131"/>
      <c r="D699" s="131"/>
      <c r="E699" s="121"/>
      <c r="F699" s="131"/>
      <c r="G699" s="131"/>
      <c r="H699" s="131"/>
      <c r="I699" s="131"/>
      <c r="J699" s="131"/>
      <c r="K699" s="131"/>
      <c r="L699" s="131"/>
      <c r="M699" s="34"/>
      <c r="N699" s="34"/>
      <c r="O699" s="34"/>
      <c r="P699" s="34"/>
      <c r="Q699" s="34"/>
      <c r="R699" s="34"/>
      <c r="S699" s="34"/>
      <c r="T699" s="34"/>
      <c r="U699" s="34"/>
      <c r="V699" s="34"/>
      <c r="W699" s="34"/>
      <c r="X699" s="34"/>
      <c r="Y699" s="34"/>
      <c r="Z699" s="34"/>
    </row>
    <row r="700" spans="1:26" ht="15.75" customHeight="1">
      <c r="A700" s="34"/>
      <c r="B700" s="34"/>
      <c r="C700" s="131"/>
      <c r="D700" s="131"/>
      <c r="E700" s="121"/>
      <c r="F700" s="131"/>
      <c r="G700" s="131"/>
      <c r="H700" s="131"/>
      <c r="I700" s="131"/>
      <c r="J700" s="131"/>
      <c r="K700" s="131"/>
      <c r="L700" s="131"/>
      <c r="M700" s="34"/>
      <c r="N700" s="34"/>
      <c r="O700" s="34"/>
      <c r="P700" s="34"/>
      <c r="Q700" s="34"/>
      <c r="R700" s="34"/>
      <c r="S700" s="34"/>
      <c r="T700" s="34"/>
      <c r="U700" s="34"/>
      <c r="V700" s="34"/>
      <c r="W700" s="34"/>
      <c r="X700" s="34"/>
      <c r="Y700" s="34"/>
      <c r="Z700" s="34"/>
    </row>
    <row r="701" spans="1:26" ht="15.75" customHeight="1">
      <c r="A701" s="34"/>
      <c r="B701" s="34"/>
      <c r="C701" s="131"/>
      <c r="D701" s="131"/>
      <c r="E701" s="121"/>
      <c r="F701" s="131"/>
      <c r="G701" s="131"/>
      <c r="H701" s="131"/>
      <c r="I701" s="131"/>
      <c r="J701" s="131"/>
      <c r="K701" s="131"/>
      <c r="L701" s="131"/>
      <c r="M701" s="34"/>
      <c r="N701" s="34"/>
      <c r="O701" s="34"/>
      <c r="P701" s="34"/>
      <c r="Q701" s="34"/>
      <c r="R701" s="34"/>
      <c r="S701" s="34"/>
      <c r="T701" s="34"/>
      <c r="U701" s="34"/>
      <c r="V701" s="34"/>
      <c r="W701" s="34"/>
      <c r="X701" s="34"/>
      <c r="Y701" s="34"/>
      <c r="Z701" s="34"/>
    </row>
    <row r="702" spans="1:26" ht="15.75" customHeight="1">
      <c r="A702" s="34"/>
      <c r="B702" s="34"/>
      <c r="C702" s="131"/>
      <c r="D702" s="131"/>
      <c r="E702" s="121"/>
      <c r="F702" s="131"/>
      <c r="G702" s="131"/>
      <c r="H702" s="131"/>
      <c r="I702" s="131"/>
      <c r="J702" s="131"/>
      <c r="K702" s="131"/>
      <c r="L702" s="131"/>
      <c r="M702" s="34"/>
      <c r="N702" s="34"/>
      <c r="O702" s="34"/>
      <c r="P702" s="34"/>
      <c r="Q702" s="34"/>
      <c r="R702" s="34"/>
      <c r="S702" s="34"/>
      <c r="T702" s="34"/>
      <c r="U702" s="34"/>
      <c r="V702" s="34"/>
      <c r="W702" s="34"/>
      <c r="X702" s="34"/>
      <c r="Y702" s="34"/>
      <c r="Z702" s="34"/>
    </row>
    <row r="703" spans="1:26" ht="15.75" customHeight="1">
      <c r="A703" s="34"/>
      <c r="B703" s="34"/>
      <c r="C703" s="131"/>
      <c r="D703" s="131"/>
      <c r="E703" s="121"/>
      <c r="F703" s="131"/>
      <c r="G703" s="131"/>
      <c r="H703" s="131"/>
      <c r="I703" s="131"/>
      <c r="J703" s="131"/>
      <c r="K703" s="131"/>
      <c r="L703" s="131"/>
      <c r="M703" s="34"/>
      <c r="N703" s="34"/>
      <c r="O703" s="34"/>
      <c r="P703" s="34"/>
      <c r="Q703" s="34"/>
      <c r="R703" s="34"/>
      <c r="S703" s="34"/>
      <c r="T703" s="34"/>
      <c r="U703" s="34"/>
      <c r="V703" s="34"/>
      <c r="W703" s="34"/>
      <c r="X703" s="34"/>
      <c r="Y703" s="34"/>
      <c r="Z703" s="34"/>
    </row>
    <row r="704" spans="1:26" ht="15.75" customHeight="1">
      <c r="A704" s="34"/>
      <c r="B704" s="34"/>
      <c r="C704" s="131"/>
      <c r="D704" s="131"/>
      <c r="E704" s="121"/>
      <c r="F704" s="131"/>
      <c r="G704" s="131"/>
      <c r="H704" s="131"/>
      <c r="I704" s="131"/>
      <c r="J704" s="131"/>
      <c r="K704" s="131"/>
      <c r="L704" s="131"/>
      <c r="M704" s="34"/>
      <c r="N704" s="34"/>
      <c r="O704" s="34"/>
      <c r="P704" s="34"/>
      <c r="Q704" s="34"/>
      <c r="R704" s="34"/>
      <c r="S704" s="34"/>
      <c r="T704" s="34"/>
      <c r="U704" s="34"/>
      <c r="V704" s="34"/>
      <c r="W704" s="34"/>
      <c r="X704" s="34"/>
      <c r="Y704" s="34"/>
      <c r="Z704" s="34"/>
    </row>
    <row r="705" spans="1:26" ht="15.75" customHeight="1">
      <c r="A705" s="34"/>
      <c r="B705" s="34"/>
      <c r="C705" s="131"/>
      <c r="D705" s="131"/>
      <c r="E705" s="121"/>
      <c r="F705" s="131"/>
      <c r="G705" s="131"/>
      <c r="H705" s="131"/>
      <c r="I705" s="131"/>
      <c r="J705" s="131"/>
      <c r="K705" s="131"/>
      <c r="L705" s="131"/>
      <c r="M705" s="34"/>
      <c r="N705" s="34"/>
      <c r="O705" s="34"/>
      <c r="P705" s="34"/>
      <c r="Q705" s="34"/>
      <c r="R705" s="34"/>
      <c r="S705" s="34"/>
      <c r="T705" s="34"/>
      <c r="U705" s="34"/>
      <c r="V705" s="34"/>
      <c r="W705" s="34"/>
      <c r="X705" s="34"/>
      <c r="Y705" s="34"/>
      <c r="Z705" s="34"/>
    </row>
    <row r="706" spans="1:26" ht="15.75" customHeight="1">
      <c r="A706" s="34"/>
      <c r="B706" s="34"/>
      <c r="C706" s="131"/>
      <c r="D706" s="131"/>
      <c r="E706" s="121"/>
      <c r="F706" s="131"/>
      <c r="G706" s="131"/>
      <c r="H706" s="131"/>
      <c r="I706" s="131"/>
      <c r="J706" s="131"/>
      <c r="K706" s="131"/>
      <c r="L706" s="131"/>
      <c r="M706" s="34"/>
      <c r="N706" s="34"/>
      <c r="O706" s="34"/>
      <c r="P706" s="34"/>
      <c r="Q706" s="34"/>
      <c r="R706" s="34"/>
      <c r="S706" s="34"/>
      <c r="T706" s="34"/>
      <c r="U706" s="34"/>
      <c r="V706" s="34"/>
      <c r="W706" s="34"/>
      <c r="X706" s="34"/>
      <c r="Y706" s="34"/>
      <c r="Z706" s="34"/>
    </row>
    <row r="707" spans="1:26" ht="15.75" customHeight="1">
      <c r="A707" s="34"/>
      <c r="B707" s="34"/>
      <c r="C707" s="131"/>
      <c r="D707" s="131"/>
      <c r="E707" s="121"/>
      <c r="F707" s="131"/>
      <c r="G707" s="131"/>
      <c r="H707" s="131"/>
      <c r="I707" s="131"/>
      <c r="J707" s="131"/>
      <c r="K707" s="131"/>
      <c r="L707" s="131"/>
      <c r="M707" s="34"/>
      <c r="N707" s="34"/>
      <c r="O707" s="34"/>
      <c r="P707" s="34"/>
      <c r="Q707" s="34"/>
      <c r="R707" s="34"/>
      <c r="S707" s="34"/>
      <c r="T707" s="34"/>
      <c r="U707" s="34"/>
      <c r="V707" s="34"/>
      <c r="W707" s="34"/>
      <c r="X707" s="34"/>
      <c r="Y707" s="34"/>
      <c r="Z707" s="34"/>
    </row>
    <row r="708" spans="1:26" ht="15.75" customHeight="1">
      <c r="A708" s="34"/>
      <c r="B708" s="34"/>
      <c r="C708" s="131"/>
      <c r="D708" s="131"/>
      <c r="E708" s="121"/>
      <c r="F708" s="131"/>
      <c r="G708" s="131"/>
      <c r="H708" s="131"/>
      <c r="I708" s="131"/>
      <c r="J708" s="131"/>
      <c r="K708" s="131"/>
      <c r="L708" s="131"/>
      <c r="M708" s="34"/>
      <c r="N708" s="34"/>
      <c r="O708" s="34"/>
      <c r="P708" s="34"/>
      <c r="Q708" s="34"/>
      <c r="R708" s="34"/>
      <c r="S708" s="34"/>
      <c r="T708" s="34"/>
      <c r="U708" s="34"/>
      <c r="V708" s="34"/>
      <c r="W708" s="34"/>
      <c r="X708" s="34"/>
      <c r="Y708" s="34"/>
      <c r="Z708" s="34"/>
    </row>
    <row r="709" spans="1:26" ht="15.75" customHeight="1">
      <c r="A709" s="34"/>
      <c r="B709" s="34"/>
      <c r="C709" s="131"/>
      <c r="D709" s="131"/>
      <c r="E709" s="121"/>
      <c r="F709" s="131"/>
      <c r="G709" s="131"/>
      <c r="H709" s="131"/>
      <c r="I709" s="131"/>
      <c r="J709" s="131"/>
      <c r="K709" s="131"/>
      <c r="L709" s="131"/>
      <c r="M709" s="34"/>
      <c r="N709" s="34"/>
      <c r="O709" s="34"/>
      <c r="P709" s="34"/>
      <c r="Q709" s="34"/>
      <c r="R709" s="34"/>
      <c r="S709" s="34"/>
      <c r="T709" s="34"/>
      <c r="U709" s="34"/>
      <c r="V709" s="34"/>
      <c r="W709" s="34"/>
      <c r="X709" s="34"/>
      <c r="Y709" s="34"/>
      <c r="Z709" s="34"/>
    </row>
    <row r="710" spans="1:26" ht="15.75" customHeight="1">
      <c r="A710" s="34"/>
      <c r="B710" s="34"/>
      <c r="C710" s="131"/>
      <c r="D710" s="131"/>
      <c r="E710" s="121"/>
      <c r="F710" s="131"/>
      <c r="G710" s="131"/>
      <c r="H710" s="131"/>
      <c r="I710" s="131"/>
      <c r="J710" s="131"/>
      <c r="K710" s="131"/>
      <c r="L710" s="131"/>
      <c r="M710" s="34"/>
      <c r="N710" s="34"/>
      <c r="O710" s="34"/>
      <c r="P710" s="34"/>
      <c r="Q710" s="34"/>
      <c r="R710" s="34"/>
      <c r="S710" s="34"/>
      <c r="T710" s="34"/>
      <c r="U710" s="34"/>
      <c r="V710" s="34"/>
      <c r="W710" s="34"/>
      <c r="X710" s="34"/>
      <c r="Y710" s="34"/>
      <c r="Z710" s="34"/>
    </row>
    <row r="711" spans="1:26" ht="15.75" customHeight="1">
      <c r="A711" s="34"/>
      <c r="B711" s="34"/>
      <c r="C711" s="131"/>
      <c r="D711" s="131"/>
      <c r="E711" s="121"/>
      <c r="F711" s="131"/>
      <c r="G711" s="131"/>
      <c r="H711" s="131"/>
      <c r="I711" s="131"/>
      <c r="J711" s="131"/>
      <c r="K711" s="131"/>
      <c r="L711" s="131"/>
      <c r="M711" s="34"/>
      <c r="N711" s="34"/>
      <c r="O711" s="34"/>
      <c r="P711" s="34"/>
      <c r="Q711" s="34"/>
      <c r="R711" s="34"/>
      <c r="S711" s="34"/>
      <c r="T711" s="34"/>
      <c r="U711" s="34"/>
      <c r="V711" s="34"/>
      <c r="W711" s="34"/>
      <c r="X711" s="34"/>
      <c r="Y711" s="34"/>
      <c r="Z711" s="34"/>
    </row>
    <row r="712" spans="1:26" ht="15.75" customHeight="1">
      <c r="A712" s="34"/>
      <c r="B712" s="34"/>
      <c r="C712" s="131"/>
      <c r="D712" s="131"/>
      <c r="E712" s="121"/>
      <c r="F712" s="131"/>
      <c r="G712" s="131"/>
      <c r="H712" s="131"/>
      <c r="I712" s="131"/>
      <c r="J712" s="131"/>
      <c r="K712" s="131"/>
      <c r="L712" s="131"/>
      <c r="M712" s="34"/>
      <c r="N712" s="34"/>
      <c r="O712" s="34"/>
      <c r="P712" s="34"/>
      <c r="Q712" s="34"/>
      <c r="R712" s="34"/>
      <c r="S712" s="34"/>
      <c r="T712" s="34"/>
      <c r="U712" s="34"/>
      <c r="V712" s="34"/>
      <c r="W712" s="34"/>
      <c r="X712" s="34"/>
      <c r="Y712" s="34"/>
      <c r="Z712" s="34"/>
    </row>
    <row r="713" spans="1:26" ht="15.75" customHeight="1">
      <c r="A713" s="34"/>
      <c r="B713" s="34"/>
      <c r="C713" s="131"/>
      <c r="D713" s="131"/>
      <c r="E713" s="121"/>
      <c r="F713" s="131"/>
      <c r="G713" s="131"/>
      <c r="H713" s="131"/>
      <c r="I713" s="131"/>
      <c r="J713" s="131"/>
      <c r="K713" s="131"/>
      <c r="L713" s="131"/>
      <c r="M713" s="34"/>
      <c r="N713" s="34"/>
      <c r="O713" s="34"/>
      <c r="P713" s="34"/>
      <c r="Q713" s="34"/>
      <c r="R713" s="34"/>
      <c r="S713" s="34"/>
      <c r="T713" s="34"/>
      <c r="U713" s="34"/>
      <c r="V713" s="34"/>
      <c r="W713" s="34"/>
      <c r="X713" s="34"/>
      <c r="Y713" s="34"/>
      <c r="Z713" s="34"/>
    </row>
    <row r="714" spans="1:26" ht="15.75" customHeight="1">
      <c r="A714" s="34"/>
      <c r="B714" s="34"/>
      <c r="C714" s="131"/>
      <c r="D714" s="131"/>
      <c r="E714" s="121"/>
      <c r="F714" s="131"/>
      <c r="G714" s="131"/>
      <c r="H714" s="131"/>
      <c r="I714" s="131"/>
      <c r="J714" s="131"/>
      <c r="K714" s="131"/>
      <c r="L714" s="131"/>
      <c r="M714" s="34"/>
      <c r="N714" s="34"/>
      <c r="O714" s="34"/>
      <c r="P714" s="34"/>
      <c r="Q714" s="34"/>
      <c r="R714" s="34"/>
      <c r="S714" s="34"/>
      <c r="T714" s="34"/>
      <c r="U714" s="34"/>
      <c r="V714" s="34"/>
      <c r="W714" s="34"/>
      <c r="X714" s="34"/>
      <c r="Y714" s="34"/>
      <c r="Z714" s="34"/>
    </row>
    <row r="715" spans="1:26" ht="15.75" customHeight="1">
      <c r="A715" s="34"/>
      <c r="B715" s="34"/>
      <c r="C715" s="131"/>
      <c r="D715" s="131"/>
      <c r="E715" s="121"/>
      <c r="F715" s="131"/>
      <c r="G715" s="131"/>
      <c r="H715" s="131"/>
      <c r="I715" s="131"/>
      <c r="J715" s="131"/>
      <c r="K715" s="131"/>
      <c r="L715" s="131"/>
      <c r="M715" s="34"/>
      <c r="N715" s="34"/>
      <c r="O715" s="34"/>
      <c r="P715" s="34"/>
      <c r="Q715" s="34"/>
      <c r="R715" s="34"/>
      <c r="S715" s="34"/>
      <c r="T715" s="34"/>
      <c r="U715" s="34"/>
      <c r="V715" s="34"/>
      <c r="W715" s="34"/>
      <c r="X715" s="34"/>
      <c r="Y715" s="34"/>
      <c r="Z715" s="34"/>
    </row>
    <row r="716" spans="1:26" ht="15.75" customHeight="1">
      <c r="A716" s="34"/>
      <c r="B716" s="34"/>
      <c r="C716" s="131"/>
      <c r="D716" s="131"/>
      <c r="E716" s="121"/>
      <c r="F716" s="131"/>
      <c r="G716" s="131"/>
      <c r="H716" s="131"/>
      <c r="I716" s="131"/>
      <c r="J716" s="131"/>
      <c r="K716" s="131"/>
      <c r="L716" s="131"/>
      <c r="M716" s="34"/>
      <c r="N716" s="34"/>
      <c r="O716" s="34"/>
      <c r="P716" s="34"/>
      <c r="Q716" s="34"/>
      <c r="R716" s="34"/>
      <c r="S716" s="34"/>
      <c r="T716" s="34"/>
      <c r="U716" s="34"/>
      <c r="V716" s="34"/>
      <c r="W716" s="34"/>
      <c r="X716" s="34"/>
      <c r="Y716" s="34"/>
      <c r="Z716" s="34"/>
    </row>
    <row r="717" spans="1:26" ht="15.75" customHeight="1">
      <c r="A717" s="34"/>
      <c r="B717" s="34"/>
      <c r="C717" s="131"/>
      <c r="D717" s="131"/>
      <c r="E717" s="121"/>
      <c r="F717" s="131"/>
      <c r="G717" s="131"/>
      <c r="H717" s="131"/>
      <c r="I717" s="131"/>
      <c r="J717" s="131"/>
      <c r="K717" s="131"/>
      <c r="L717" s="131"/>
      <c r="M717" s="34"/>
      <c r="N717" s="34"/>
      <c r="O717" s="34"/>
      <c r="P717" s="34"/>
      <c r="Q717" s="34"/>
      <c r="R717" s="34"/>
      <c r="S717" s="34"/>
      <c r="T717" s="34"/>
      <c r="U717" s="34"/>
      <c r="V717" s="34"/>
      <c r="W717" s="34"/>
      <c r="X717" s="34"/>
      <c r="Y717" s="34"/>
      <c r="Z717" s="34"/>
    </row>
    <row r="718" spans="1:26" ht="15.75" customHeight="1">
      <c r="A718" s="34"/>
      <c r="B718" s="34"/>
      <c r="C718" s="131"/>
      <c r="D718" s="131"/>
      <c r="E718" s="121"/>
      <c r="F718" s="131"/>
      <c r="G718" s="131"/>
      <c r="H718" s="131"/>
      <c r="I718" s="131"/>
      <c r="J718" s="131"/>
      <c r="K718" s="131"/>
      <c r="L718" s="131"/>
      <c r="M718" s="34"/>
      <c r="N718" s="34"/>
      <c r="O718" s="34"/>
      <c r="P718" s="34"/>
      <c r="Q718" s="34"/>
      <c r="R718" s="34"/>
      <c r="S718" s="34"/>
      <c r="T718" s="34"/>
      <c r="U718" s="34"/>
      <c r="V718" s="34"/>
      <c r="W718" s="34"/>
      <c r="X718" s="34"/>
      <c r="Y718" s="34"/>
      <c r="Z718" s="34"/>
    </row>
    <row r="719" spans="1:26" ht="15.75" customHeight="1">
      <c r="A719" s="34"/>
      <c r="B719" s="34"/>
      <c r="C719" s="131"/>
      <c r="D719" s="131"/>
      <c r="E719" s="121"/>
      <c r="F719" s="131"/>
      <c r="G719" s="131"/>
      <c r="H719" s="131"/>
      <c r="I719" s="131"/>
      <c r="J719" s="131"/>
      <c r="K719" s="131"/>
      <c r="L719" s="131"/>
      <c r="M719" s="34"/>
      <c r="N719" s="34"/>
      <c r="O719" s="34"/>
      <c r="P719" s="34"/>
      <c r="Q719" s="34"/>
      <c r="R719" s="34"/>
      <c r="S719" s="34"/>
      <c r="T719" s="34"/>
      <c r="U719" s="34"/>
      <c r="V719" s="34"/>
      <c r="W719" s="34"/>
      <c r="X719" s="34"/>
      <c r="Y719" s="34"/>
      <c r="Z719" s="34"/>
    </row>
    <row r="720" spans="1:26" ht="15.75" customHeight="1">
      <c r="A720" s="34"/>
      <c r="B720" s="34"/>
      <c r="C720" s="131"/>
      <c r="D720" s="131"/>
      <c r="E720" s="121"/>
      <c r="F720" s="131"/>
      <c r="G720" s="131"/>
      <c r="H720" s="131"/>
      <c r="I720" s="131"/>
      <c r="J720" s="131"/>
      <c r="K720" s="131"/>
      <c r="L720" s="131"/>
      <c r="M720" s="34"/>
      <c r="N720" s="34"/>
      <c r="O720" s="34"/>
      <c r="P720" s="34"/>
      <c r="Q720" s="34"/>
      <c r="R720" s="34"/>
      <c r="S720" s="34"/>
      <c r="T720" s="34"/>
      <c r="U720" s="34"/>
      <c r="V720" s="34"/>
      <c r="W720" s="34"/>
      <c r="X720" s="34"/>
      <c r="Y720" s="34"/>
      <c r="Z720" s="34"/>
    </row>
    <row r="721" spans="1:26" ht="15.75" customHeight="1">
      <c r="A721" s="34"/>
      <c r="B721" s="34"/>
      <c r="C721" s="131"/>
      <c r="D721" s="131"/>
      <c r="E721" s="121"/>
      <c r="F721" s="131"/>
      <c r="G721" s="131"/>
      <c r="H721" s="131"/>
      <c r="I721" s="131"/>
      <c r="J721" s="131"/>
      <c r="K721" s="131"/>
      <c r="L721" s="131"/>
      <c r="M721" s="34"/>
      <c r="N721" s="34"/>
      <c r="O721" s="34"/>
      <c r="P721" s="34"/>
      <c r="Q721" s="34"/>
      <c r="R721" s="34"/>
      <c r="S721" s="34"/>
      <c r="T721" s="34"/>
      <c r="U721" s="34"/>
      <c r="V721" s="34"/>
      <c r="W721" s="34"/>
      <c r="X721" s="34"/>
      <c r="Y721" s="34"/>
      <c r="Z721" s="34"/>
    </row>
    <row r="722" spans="1:26" ht="15.75" customHeight="1">
      <c r="A722" s="34"/>
      <c r="B722" s="34"/>
      <c r="C722" s="131"/>
      <c r="D722" s="131"/>
      <c r="E722" s="121"/>
      <c r="F722" s="131"/>
      <c r="G722" s="131"/>
      <c r="H722" s="131"/>
      <c r="I722" s="131"/>
      <c r="J722" s="131"/>
      <c r="K722" s="131"/>
      <c r="L722" s="131"/>
      <c r="M722" s="34"/>
      <c r="N722" s="34"/>
      <c r="O722" s="34"/>
      <c r="P722" s="34"/>
      <c r="Q722" s="34"/>
      <c r="R722" s="34"/>
      <c r="S722" s="34"/>
      <c r="T722" s="34"/>
      <c r="U722" s="34"/>
      <c r="V722" s="34"/>
      <c r="W722" s="34"/>
      <c r="X722" s="34"/>
      <c r="Y722" s="34"/>
      <c r="Z722" s="34"/>
    </row>
    <row r="723" spans="1:26" ht="15.75" customHeight="1">
      <c r="A723" s="34"/>
      <c r="B723" s="34"/>
      <c r="C723" s="131"/>
      <c r="D723" s="131"/>
      <c r="E723" s="121"/>
      <c r="F723" s="131"/>
      <c r="G723" s="131"/>
      <c r="H723" s="131"/>
      <c r="I723" s="131"/>
      <c r="J723" s="131"/>
      <c r="K723" s="131"/>
      <c r="L723" s="131"/>
      <c r="M723" s="34"/>
      <c r="N723" s="34"/>
      <c r="O723" s="34"/>
      <c r="P723" s="34"/>
      <c r="Q723" s="34"/>
      <c r="R723" s="34"/>
      <c r="S723" s="34"/>
      <c r="T723" s="34"/>
      <c r="U723" s="34"/>
      <c r="V723" s="34"/>
      <c r="W723" s="34"/>
      <c r="X723" s="34"/>
      <c r="Y723" s="34"/>
      <c r="Z723" s="34"/>
    </row>
    <row r="724" spans="1:26" ht="15.75" customHeight="1">
      <c r="A724" s="34"/>
      <c r="B724" s="34"/>
      <c r="C724" s="131"/>
      <c r="D724" s="131"/>
      <c r="E724" s="121"/>
      <c r="F724" s="131"/>
      <c r="G724" s="131"/>
      <c r="H724" s="131"/>
      <c r="I724" s="131"/>
      <c r="J724" s="131"/>
      <c r="K724" s="131"/>
      <c r="L724" s="131"/>
      <c r="M724" s="34"/>
      <c r="N724" s="34"/>
      <c r="O724" s="34"/>
      <c r="P724" s="34"/>
      <c r="Q724" s="34"/>
      <c r="R724" s="34"/>
      <c r="S724" s="34"/>
      <c r="T724" s="34"/>
      <c r="U724" s="34"/>
      <c r="V724" s="34"/>
      <c r="W724" s="34"/>
      <c r="X724" s="34"/>
      <c r="Y724" s="34"/>
      <c r="Z724" s="34"/>
    </row>
    <row r="725" spans="1:26" ht="15.75" customHeight="1">
      <c r="A725" s="34"/>
      <c r="B725" s="34"/>
      <c r="C725" s="131"/>
      <c r="D725" s="131"/>
      <c r="E725" s="121"/>
      <c r="F725" s="131"/>
      <c r="G725" s="131"/>
      <c r="H725" s="131"/>
      <c r="I725" s="131"/>
      <c r="J725" s="131"/>
      <c r="K725" s="131"/>
      <c r="L725" s="131"/>
      <c r="M725" s="34"/>
      <c r="N725" s="34"/>
      <c r="O725" s="34"/>
      <c r="P725" s="34"/>
      <c r="Q725" s="34"/>
      <c r="R725" s="34"/>
      <c r="S725" s="34"/>
      <c r="T725" s="34"/>
      <c r="U725" s="34"/>
      <c r="V725" s="34"/>
      <c r="W725" s="34"/>
      <c r="X725" s="34"/>
      <c r="Y725" s="34"/>
      <c r="Z725" s="34"/>
    </row>
    <row r="726" spans="1:26" ht="15.75" customHeight="1">
      <c r="A726" s="34"/>
      <c r="B726" s="34"/>
      <c r="C726" s="131"/>
      <c r="D726" s="131"/>
      <c r="E726" s="121"/>
      <c r="F726" s="131"/>
      <c r="G726" s="131"/>
      <c r="H726" s="131"/>
      <c r="I726" s="131"/>
      <c r="J726" s="131"/>
      <c r="K726" s="131"/>
      <c r="L726" s="131"/>
      <c r="M726" s="34"/>
      <c r="N726" s="34"/>
      <c r="O726" s="34"/>
      <c r="P726" s="34"/>
      <c r="Q726" s="34"/>
      <c r="R726" s="34"/>
      <c r="S726" s="34"/>
      <c r="T726" s="34"/>
      <c r="U726" s="34"/>
      <c r="V726" s="34"/>
      <c r="W726" s="34"/>
      <c r="X726" s="34"/>
      <c r="Y726" s="34"/>
      <c r="Z726" s="34"/>
    </row>
    <row r="727" spans="1:26" ht="15.75" customHeight="1">
      <c r="A727" s="34"/>
      <c r="B727" s="34"/>
      <c r="C727" s="131"/>
      <c r="D727" s="131"/>
      <c r="E727" s="121"/>
      <c r="F727" s="131"/>
      <c r="G727" s="131"/>
      <c r="H727" s="131"/>
      <c r="I727" s="131"/>
      <c r="J727" s="131"/>
      <c r="K727" s="131"/>
      <c r="L727" s="131"/>
      <c r="M727" s="34"/>
      <c r="N727" s="34"/>
      <c r="O727" s="34"/>
      <c r="P727" s="34"/>
      <c r="Q727" s="34"/>
      <c r="R727" s="34"/>
      <c r="S727" s="34"/>
      <c r="T727" s="34"/>
      <c r="U727" s="34"/>
      <c r="V727" s="34"/>
      <c r="W727" s="34"/>
      <c r="X727" s="34"/>
      <c r="Y727" s="34"/>
      <c r="Z727" s="34"/>
    </row>
    <row r="728" spans="1:26" ht="15.75" customHeight="1">
      <c r="A728" s="34"/>
      <c r="B728" s="34"/>
      <c r="C728" s="131"/>
      <c r="D728" s="131"/>
      <c r="E728" s="121"/>
      <c r="F728" s="131"/>
      <c r="G728" s="131"/>
      <c r="H728" s="131"/>
      <c r="I728" s="131"/>
      <c r="J728" s="131"/>
      <c r="K728" s="131"/>
      <c r="L728" s="131"/>
      <c r="M728" s="34"/>
      <c r="N728" s="34"/>
      <c r="O728" s="34"/>
      <c r="P728" s="34"/>
      <c r="Q728" s="34"/>
      <c r="R728" s="34"/>
      <c r="S728" s="34"/>
      <c r="T728" s="34"/>
      <c r="U728" s="34"/>
      <c r="V728" s="34"/>
      <c r="W728" s="34"/>
      <c r="X728" s="34"/>
      <c r="Y728" s="34"/>
      <c r="Z728" s="34"/>
    </row>
    <row r="729" spans="1:26" ht="15.75" customHeight="1">
      <c r="A729" s="34"/>
      <c r="B729" s="34"/>
      <c r="C729" s="131"/>
      <c r="D729" s="131"/>
      <c r="E729" s="121"/>
      <c r="F729" s="131"/>
      <c r="G729" s="131"/>
      <c r="H729" s="131"/>
      <c r="I729" s="131"/>
      <c r="J729" s="131"/>
      <c r="K729" s="131"/>
      <c r="L729" s="131"/>
      <c r="M729" s="34"/>
      <c r="N729" s="34"/>
      <c r="O729" s="34"/>
      <c r="P729" s="34"/>
      <c r="Q729" s="34"/>
      <c r="R729" s="34"/>
      <c r="S729" s="34"/>
      <c r="T729" s="34"/>
      <c r="U729" s="34"/>
      <c r="V729" s="34"/>
      <c r="W729" s="34"/>
      <c r="X729" s="34"/>
      <c r="Y729" s="34"/>
      <c r="Z729" s="34"/>
    </row>
    <row r="730" spans="1:26" ht="15.75" customHeight="1">
      <c r="A730" s="34"/>
      <c r="B730" s="34"/>
      <c r="C730" s="131"/>
      <c r="D730" s="131"/>
      <c r="E730" s="121"/>
      <c r="F730" s="131"/>
      <c r="G730" s="131"/>
      <c r="H730" s="131"/>
      <c r="I730" s="131"/>
      <c r="J730" s="131"/>
      <c r="K730" s="131"/>
      <c r="L730" s="131"/>
      <c r="M730" s="34"/>
      <c r="N730" s="34"/>
      <c r="O730" s="34"/>
      <c r="P730" s="34"/>
      <c r="Q730" s="34"/>
      <c r="R730" s="34"/>
      <c r="S730" s="34"/>
      <c r="T730" s="34"/>
      <c r="U730" s="34"/>
      <c r="V730" s="34"/>
      <c r="W730" s="34"/>
      <c r="X730" s="34"/>
      <c r="Y730" s="34"/>
      <c r="Z730" s="34"/>
    </row>
    <row r="731" spans="1:26" ht="15.75" customHeight="1">
      <c r="A731" s="34"/>
      <c r="B731" s="34"/>
      <c r="C731" s="131"/>
      <c r="D731" s="131"/>
      <c r="E731" s="121"/>
      <c r="F731" s="131"/>
      <c r="G731" s="131"/>
      <c r="H731" s="131"/>
      <c r="I731" s="131"/>
      <c r="J731" s="131"/>
      <c r="K731" s="131"/>
      <c r="L731" s="131"/>
      <c r="M731" s="34"/>
      <c r="N731" s="34"/>
      <c r="O731" s="34"/>
      <c r="P731" s="34"/>
      <c r="Q731" s="34"/>
      <c r="R731" s="34"/>
      <c r="S731" s="34"/>
      <c r="T731" s="34"/>
      <c r="U731" s="34"/>
      <c r="V731" s="34"/>
      <c r="W731" s="34"/>
      <c r="X731" s="34"/>
      <c r="Y731" s="34"/>
      <c r="Z731" s="34"/>
    </row>
    <row r="732" spans="1:26" ht="15.75" customHeight="1">
      <c r="A732" s="34"/>
      <c r="B732" s="34"/>
      <c r="C732" s="131"/>
      <c r="D732" s="131"/>
      <c r="E732" s="121"/>
      <c r="F732" s="131"/>
      <c r="G732" s="131"/>
      <c r="H732" s="131"/>
      <c r="I732" s="131"/>
      <c r="J732" s="131"/>
      <c r="K732" s="131"/>
      <c r="L732" s="131"/>
      <c r="M732" s="34"/>
      <c r="N732" s="34"/>
      <c r="O732" s="34"/>
      <c r="P732" s="34"/>
      <c r="Q732" s="34"/>
      <c r="R732" s="34"/>
      <c r="S732" s="34"/>
      <c r="T732" s="34"/>
      <c r="U732" s="34"/>
      <c r="V732" s="34"/>
      <c r="W732" s="34"/>
      <c r="X732" s="34"/>
      <c r="Y732" s="34"/>
      <c r="Z732" s="34"/>
    </row>
    <row r="733" spans="1:26" ht="15.75" customHeight="1">
      <c r="A733" s="34"/>
      <c r="B733" s="34"/>
      <c r="C733" s="131"/>
      <c r="D733" s="131"/>
      <c r="E733" s="121"/>
      <c r="F733" s="131"/>
      <c r="G733" s="131"/>
      <c r="H733" s="131"/>
      <c r="I733" s="131"/>
      <c r="J733" s="131"/>
      <c r="K733" s="131"/>
      <c r="L733" s="131"/>
      <c r="M733" s="34"/>
      <c r="N733" s="34"/>
      <c r="O733" s="34"/>
      <c r="P733" s="34"/>
      <c r="Q733" s="34"/>
      <c r="R733" s="34"/>
      <c r="S733" s="34"/>
      <c r="T733" s="34"/>
      <c r="U733" s="34"/>
      <c r="V733" s="34"/>
      <c r="W733" s="34"/>
      <c r="X733" s="34"/>
      <c r="Y733" s="34"/>
      <c r="Z733" s="34"/>
    </row>
    <row r="734" spans="1:26" ht="15.75" customHeight="1">
      <c r="A734" s="34"/>
      <c r="B734" s="34"/>
      <c r="C734" s="131"/>
      <c r="D734" s="131"/>
      <c r="E734" s="121"/>
      <c r="F734" s="131"/>
      <c r="G734" s="131"/>
      <c r="H734" s="131"/>
      <c r="I734" s="131"/>
      <c r="J734" s="131"/>
      <c r="K734" s="131"/>
      <c r="L734" s="131"/>
      <c r="M734" s="34"/>
      <c r="N734" s="34"/>
      <c r="O734" s="34"/>
      <c r="P734" s="34"/>
      <c r="Q734" s="34"/>
      <c r="R734" s="34"/>
      <c r="S734" s="34"/>
      <c r="T734" s="34"/>
      <c r="U734" s="34"/>
      <c r="V734" s="34"/>
      <c r="W734" s="34"/>
      <c r="X734" s="34"/>
      <c r="Y734" s="34"/>
      <c r="Z734" s="34"/>
    </row>
    <row r="735" spans="1:26" ht="15.75" customHeight="1">
      <c r="A735" s="34"/>
      <c r="B735" s="34"/>
      <c r="C735" s="131"/>
      <c r="D735" s="131"/>
      <c r="E735" s="121"/>
      <c r="F735" s="131"/>
      <c r="G735" s="131"/>
      <c r="H735" s="131"/>
      <c r="I735" s="131"/>
      <c r="J735" s="131"/>
      <c r="K735" s="131"/>
      <c r="L735" s="131"/>
      <c r="M735" s="34"/>
      <c r="N735" s="34"/>
      <c r="O735" s="34"/>
      <c r="P735" s="34"/>
      <c r="Q735" s="34"/>
      <c r="R735" s="34"/>
      <c r="S735" s="34"/>
      <c r="T735" s="34"/>
      <c r="U735" s="34"/>
      <c r="V735" s="34"/>
      <c r="W735" s="34"/>
      <c r="X735" s="34"/>
      <c r="Y735" s="34"/>
      <c r="Z735" s="34"/>
    </row>
    <row r="736" spans="1:26" ht="15.75" customHeight="1">
      <c r="A736" s="34"/>
      <c r="B736" s="34"/>
      <c r="C736" s="131"/>
      <c r="D736" s="131"/>
      <c r="E736" s="121"/>
      <c r="F736" s="131"/>
      <c r="G736" s="131"/>
      <c r="H736" s="131"/>
      <c r="I736" s="131"/>
      <c r="J736" s="131"/>
      <c r="K736" s="131"/>
      <c r="L736" s="131"/>
      <c r="M736" s="34"/>
      <c r="N736" s="34"/>
      <c r="O736" s="34"/>
      <c r="P736" s="34"/>
      <c r="Q736" s="34"/>
      <c r="R736" s="34"/>
      <c r="S736" s="34"/>
      <c r="T736" s="34"/>
      <c r="U736" s="34"/>
      <c r="V736" s="34"/>
      <c r="W736" s="34"/>
      <c r="X736" s="34"/>
      <c r="Y736" s="34"/>
      <c r="Z736" s="34"/>
    </row>
    <row r="737" spans="1:26" ht="15.75" customHeight="1">
      <c r="A737" s="34"/>
      <c r="B737" s="34"/>
      <c r="C737" s="131"/>
      <c r="D737" s="131"/>
      <c r="E737" s="121"/>
      <c r="F737" s="131"/>
      <c r="G737" s="131"/>
      <c r="H737" s="131"/>
      <c r="I737" s="131"/>
      <c r="J737" s="131"/>
      <c r="K737" s="131"/>
      <c r="L737" s="131"/>
      <c r="M737" s="34"/>
      <c r="N737" s="34"/>
      <c r="O737" s="34"/>
      <c r="P737" s="34"/>
      <c r="Q737" s="34"/>
      <c r="R737" s="34"/>
      <c r="S737" s="34"/>
      <c r="T737" s="34"/>
      <c r="U737" s="34"/>
      <c r="V737" s="34"/>
      <c r="W737" s="34"/>
      <c r="X737" s="34"/>
      <c r="Y737" s="34"/>
      <c r="Z737" s="34"/>
    </row>
    <row r="738" spans="1:26" ht="15.75" customHeight="1">
      <c r="A738" s="34"/>
      <c r="B738" s="34"/>
      <c r="C738" s="131"/>
      <c r="D738" s="131"/>
      <c r="E738" s="121"/>
      <c r="F738" s="131"/>
      <c r="G738" s="131"/>
      <c r="H738" s="131"/>
      <c r="I738" s="131"/>
      <c r="J738" s="131"/>
      <c r="K738" s="131"/>
      <c r="L738" s="131"/>
      <c r="M738" s="34"/>
      <c r="N738" s="34"/>
      <c r="O738" s="34"/>
      <c r="P738" s="34"/>
      <c r="Q738" s="34"/>
      <c r="R738" s="34"/>
      <c r="S738" s="34"/>
      <c r="T738" s="34"/>
      <c r="U738" s="34"/>
      <c r="V738" s="34"/>
      <c r="W738" s="34"/>
      <c r="X738" s="34"/>
      <c r="Y738" s="34"/>
      <c r="Z738" s="34"/>
    </row>
    <row r="739" spans="1:26" ht="15.75" customHeight="1">
      <c r="A739" s="34"/>
      <c r="B739" s="34"/>
      <c r="C739" s="131"/>
      <c r="D739" s="131"/>
      <c r="E739" s="121"/>
      <c r="F739" s="131"/>
      <c r="G739" s="131"/>
      <c r="H739" s="131"/>
      <c r="I739" s="131"/>
      <c r="J739" s="131"/>
      <c r="K739" s="131"/>
      <c r="L739" s="131"/>
      <c r="M739" s="34"/>
      <c r="N739" s="34"/>
      <c r="O739" s="34"/>
      <c r="P739" s="34"/>
      <c r="Q739" s="34"/>
      <c r="R739" s="34"/>
      <c r="S739" s="34"/>
      <c r="T739" s="34"/>
      <c r="U739" s="34"/>
      <c r="V739" s="34"/>
      <c r="W739" s="34"/>
      <c r="X739" s="34"/>
      <c r="Y739" s="34"/>
      <c r="Z739" s="34"/>
    </row>
    <row r="740" spans="1:26" ht="15.75" customHeight="1">
      <c r="A740" s="34"/>
      <c r="B740" s="34"/>
      <c r="C740" s="131"/>
      <c r="D740" s="131"/>
      <c r="E740" s="121"/>
      <c r="F740" s="131"/>
      <c r="G740" s="131"/>
      <c r="H740" s="131"/>
      <c r="I740" s="131"/>
      <c r="J740" s="131"/>
      <c r="K740" s="131"/>
      <c r="L740" s="131"/>
      <c r="M740" s="34"/>
      <c r="N740" s="34"/>
      <c r="O740" s="34"/>
      <c r="P740" s="34"/>
      <c r="Q740" s="34"/>
      <c r="R740" s="34"/>
      <c r="S740" s="34"/>
      <c r="T740" s="34"/>
      <c r="U740" s="34"/>
      <c r="V740" s="34"/>
      <c r="W740" s="34"/>
      <c r="X740" s="34"/>
      <c r="Y740" s="34"/>
      <c r="Z740" s="34"/>
    </row>
    <row r="741" spans="1:26" ht="15.75" customHeight="1">
      <c r="A741" s="34"/>
      <c r="B741" s="34"/>
      <c r="C741" s="131"/>
      <c r="D741" s="131"/>
      <c r="E741" s="121"/>
      <c r="F741" s="131"/>
      <c r="G741" s="131"/>
      <c r="H741" s="131"/>
      <c r="I741" s="131"/>
      <c r="J741" s="131"/>
      <c r="K741" s="131"/>
      <c r="L741" s="131"/>
      <c r="M741" s="34"/>
      <c r="N741" s="34"/>
      <c r="O741" s="34"/>
      <c r="P741" s="34"/>
      <c r="Q741" s="34"/>
      <c r="R741" s="34"/>
      <c r="S741" s="34"/>
      <c r="T741" s="34"/>
      <c r="U741" s="34"/>
      <c r="V741" s="34"/>
      <c r="W741" s="34"/>
      <c r="X741" s="34"/>
      <c r="Y741" s="34"/>
      <c r="Z741" s="34"/>
    </row>
    <row r="742" spans="1:26" ht="15.75" customHeight="1">
      <c r="A742" s="34"/>
      <c r="B742" s="34"/>
      <c r="C742" s="131"/>
      <c r="D742" s="131"/>
      <c r="E742" s="121"/>
      <c r="F742" s="131"/>
      <c r="G742" s="131"/>
      <c r="H742" s="131"/>
      <c r="I742" s="131"/>
      <c r="J742" s="131"/>
      <c r="K742" s="131"/>
      <c r="L742" s="131"/>
      <c r="M742" s="34"/>
      <c r="N742" s="34"/>
      <c r="O742" s="34"/>
      <c r="P742" s="34"/>
      <c r="Q742" s="34"/>
      <c r="R742" s="34"/>
      <c r="S742" s="34"/>
      <c r="T742" s="34"/>
      <c r="U742" s="34"/>
      <c r="V742" s="34"/>
      <c r="W742" s="34"/>
      <c r="X742" s="34"/>
      <c r="Y742" s="34"/>
      <c r="Z742" s="34"/>
    </row>
    <row r="743" spans="1:26" ht="15.75" customHeight="1">
      <c r="A743" s="34"/>
      <c r="B743" s="34"/>
      <c r="C743" s="131"/>
      <c r="D743" s="131"/>
      <c r="E743" s="121"/>
      <c r="F743" s="131"/>
      <c r="G743" s="131"/>
      <c r="H743" s="131"/>
      <c r="I743" s="131"/>
      <c r="J743" s="131"/>
      <c r="K743" s="131"/>
      <c r="L743" s="131"/>
      <c r="M743" s="34"/>
      <c r="N743" s="34"/>
      <c r="O743" s="34"/>
      <c r="P743" s="34"/>
      <c r="Q743" s="34"/>
      <c r="R743" s="34"/>
      <c r="S743" s="34"/>
      <c r="T743" s="34"/>
      <c r="U743" s="34"/>
      <c r="V743" s="34"/>
      <c r="W743" s="34"/>
      <c r="X743" s="34"/>
      <c r="Y743" s="34"/>
      <c r="Z743" s="34"/>
    </row>
    <row r="744" spans="1:26" ht="15.75" customHeight="1">
      <c r="A744" s="34"/>
      <c r="B744" s="34"/>
      <c r="C744" s="131"/>
      <c r="D744" s="131"/>
      <c r="E744" s="121"/>
      <c r="F744" s="131"/>
      <c r="G744" s="131"/>
      <c r="H744" s="131"/>
      <c r="I744" s="131"/>
      <c r="J744" s="131"/>
      <c r="K744" s="131"/>
      <c r="L744" s="131"/>
      <c r="M744" s="34"/>
      <c r="N744" s="34"/>
      <c r="O744" s="34"/>
      <c r="P744" s="34"/>
      <c r="Q744" s="34"/>
      <c r="R744" s="34"/>
      <c r="S744" s="34"/>
      <c r="T744" s="34"/>
      <c r="U744" s="34"/>
      <c r="V744" s="34"/>
      <c r="W744" s="34"/>
      <c r="X744" s="34"/>
      <c r="Y744" s="34"/>
      <c r="Z744" s="34"/>
    </row>
    <row r="745" spans="1:26" ht="15.75" customHeight="1">
      <c r="A745" s="34"/>
      <c r="B745" s="34"/>
      <c r="C745" s="131"/>
      <c r="D745" s="131"/>
      <c r="E745" s="121"/>
      <c r="F745" s="131"/>
      <c r="G745" s="131"/>
      <c r="H745" s="131"/>
      <c r="I745" s="131"/>
      <c r="J745" s="131"/>
      <c r="K745" s="131"/>
      <c r="L745" s="131"/>
      <c r="M745" s="34"/>
      <c r="N745" s="34"/>
      <c r="O745" s="34"/>
      <c r="P745" s="34"/>
      <c r="Q745" s="34"/>
      <c r="R745" s="34"/>
      <c r="S745" s="34"/>
      <c r="T745" s="34"/>
      <c r="U745" s="34"/>
      <c r="V745" s="34"/>
      <c r="W745" s="34"/>
      <c r="X745" s="34"/>
      <c r="Y745" s="34"/>
      <c r="Z745" s="34"/>
    </row>
    <row r="746" spans="1:26" ht="15.75" customHeight="1">
      <c r="A746" s="34"/>
      <c r="B746" s="34"/>
      <c r="C746" s="131"/>
      <c r="D746" s="131"/>
      <c r="E746" s="121"/>
      <c r="F746" s="131"/>
      <c r="G746" s="131"/>
      <c r="H746" s="131"/>
      <c r="I746" s="131"/>
      <c r="J746" s="131"/>
      <c r="K746" s="131"/>
      <c r="L746" s="131"/>
      <c r="M746" s="34"/>
      <c r="N746" s="34"/>
      <c r="O746" s="34"/>
      <c r="P746" s="34"/>
      <c r="Q746" s="34"/>
      <c r="R746" s="34"/>
      <c r="S746" s="34"/>
      <c r="T746" s="34"/>
      <c r="U746" s="34"/>
      <c r="V746" s="34"/>
      <c r="W746" s="34"/>
      <c r="X746" s="34"/>
      <c r="Y746" s="34"/>
      <c r="Z746" s="34"/>
    </row>
    <row r="747" spans="1:26" ht="15.75" customHeight="1">
      <c r="A747" s="34"/>
      <c r="B747" s="34"/>
      <c r="C747" s="131"/>
      <c r="D747" s="131"/>
      <c r="E747" s="121"/>
      <c r="F747" s="131"/>
      <c r="G747" s="131"/>
      <c r="H747" s="131"/>
      <c r="I747" s="131"/>
      <c r="J747" s="131"/>
      <c r="K747" s="131"/>
      <c r="L747" s="131"/>
      <c r="M747" s="34"/>
      <c r="N747" s="34"/>
      <c r="O747" s="34"/>
      <c r="P747" s="34"/>
      <c r="Q747" s="34"/>
      <c r="R747" s="34"/>
      <c r="S747" s="34"/>
      <c r="T747" s="34"/>
      <c r="U747" s="34"/>
      <c r="V747" s="34"/>
      <c r="W747" s="34"/>
      <c r="X747" s="34"/>
      <c r="Y747" s="34"/>
      <c r="Z747" s="34"/>
    </row>
    <row r="748" spans="1:26" ht="15.75" customHeight="1">
      <c r="A748" s="34"/>
      <c r="B748" s="34"/>
      <c r="C748" s="131"/>
      <c r="D748" s="131"/>
      <c r="E748" s="121"/>
      <c r="F748" s="131"/>
      <c r="G748" s="131"/>
      <c r="H748" s="131"/>
      <c r="I748" s="131"/>
      <c r="J748" s="131"/>
      <c r="K748" s="131"/>
      <c r="L748" s="131"/>
      <c r="M748" s="34"/>
      <c r="N748" s="34"/>
      <c r="O748" s="34"/>
      <c r="P748" s="34"/>
      <c r="Q748" s="34"/>
      <c r="R748" s="34"/>
      <c r="S748" s="34"/>
      <c r="T748" s="34"/>
      <c r="U748" s="34"/>
      <c r="V748" s="34"/>
      <c r="W748" s="34"/>
      <c r="X748" s="34"/>
      <c r="Y748" s="34"/>
      <c r="Z748" s="34"/>
    </row>
    <row r="749" spans="1:26" ht="15.75" customHeight="1">
      <c r="A749" s="34"/>
      <c r="B749" s="34"/>
      <c r="C749" s="131"/>
      <c r="D749" s="131"/>
      <c r="E749" s="121"/>
      <c r="F749" s="131"/>
      <c r="G749" s="131"/>
      <c r="H749" s="131"/>
      <c r="I749" s="131"/>
      <c r="J749" s="131"/>
      <c r="K749" s="131"/>
      <c r="L749" s="131"/>
      <c r="M749" s="34"/>
      <c r="N749" s="34"/>
      <c r="O749" s="34"/>
      <c r="P749" s="34"/>
      <c r="Q749" s="34"/>
      <c r="R749" s="34"/>
      <c r="S749" s="34"/>
      <c r="T749" s="34"/>
      <c r="U749" s="34"/>
      <c r="V749" s="34"/>
      <c r="W749" s="34"/>
      <c r="X749" s="34"/>
      <c r="Y749" s="34"/>
      <c r="Z749" s="34"/>
    </row>
    <row r="750" spans="1:26" ht="15.75" customHeight="1">
      <c r="A750" s="34"/>
      <c r="B750" s="34"/>
      <c r="C750" s="131"/>
      <c r="D750" s="131"/>
      <c r="E750" s="121"/>
      <c r="F750" s="131"/>
      <c r="G750" s="131"/>
      <c r="H750" s="131"/>
      <c r="I750" s="131"/>
      <c r="J750" s="131"/>
      <c r="K750" s="131"/>
      <c r="L750" s="131"/>
      <c r="M750" s="34"/>
      <c r="N750" s="34"/>
      <c r="O750" s="34"/>
      <c r="P750" s="34"/>
      <c r="Q750" s="34"/>
      <c r="R750" s="34"/>
      <c r="S750" s="34"/>
      <c r="T750" s="34"/>
      <c r="U750" s="34"/>
      <c r="V750" s="34"/>
      <c r="W750" s="34"/>
      <c r="X750" s="34"/>
      <c r="Y750" s="34"/>
      <c r="Z750" s="34"/>
    </row>
    <row r="751" spans="1:26" ht="15.75" customHeight="1">
      <c r="A751" s="34"/>
      <c r="B751" s="34"/>
      <c r="C751" s="131"/>
      <c r="D751" s="131"/>
      <c r="E751" s="121"/>
      <c r="F751" s="131"/>
      <c r="G751" s="131"/>
      <c r="H751" s="131"/>
      <c r="I751" s="131"/>
      <c r="J751" s="131"/>
      <c r="K751" s="131"/>
      <c r="L751" s="131"/>
      <c r="M751" s="34"/>
      <c r="N751" s="34"/>
      <c r="O751" s="34"/>
      <c r="P751" s="34"/>
      <c r="Q751" s="34"/>
      <c r="R751" s="34"/>
      <c r="S751" s="34"/>
      <c r="T751" s="34"/>
      <c r="U751" s="34"/>
      <c r="V751" s="34"/>
      <c r="W751" s="34"/>
      <c r="X751" s="34"/>
      <c r="Y751" s="34"/>
      <c r="Z751" s="34"/>
    </row>
    <row r="752" spans="1:26" ht="15.75" customHeight="1">
      <c r="A752" s="34"/>
      <c r="B752" s="34"/>
      <c r="C752" s="131"/>
      <c r="D752" s="131"/>
      <c r="E752" s="121"/>
      <c r="F752" s="131"/>
      <c r="G752" s="131"/>
      <c r="H752" s="131"/>
      <c r="I752" s="131"/>
      <c r="J752" s="131"/>
      <c r="K752" s="131"/>
      <c r="L752" s="131"/>
      <c r="M752" s="34"/>
      <c r="N752" s="34"/>
      <c r="O752" s="34"/>
      <c r="P752" s="34"/>
      <c r="Q752" s="34"/>
      <c r="R752" s="34"/>
      <c r="S752" s="34"/>
      <c r="T752" s="34"/>
      <c r="U752" s="34"/>
      <c r="V752" s="34"/>
      <c r="W752" s="34"/>
      <c r="X752" s="34"/>
      <c r="Y752" s="34"/>
      <c r="Z752" s="34"/>
    </row>
    <row r="753" spans="1:26" ht="15.75" customHeight="1">
      <c r="A753" s="34"/>
      <c r="B753" s="34"/>
      <c r="C753" s="131"/>
      <c r="D753" s="131"/>
      <c r="E753" s="121"/>
      <c r="F753" s="131"/>
      <c r="G753" s="131"/>
      <c r="H753" s="131"/>
      <c r="I753" s="131"/>
      <c r="J753" s="131"/>
      <c r="K753" s="131"/>
      <c r="L753" s="131"/>
      <c r="M753" s="34"/>
      <c r="N753" s="34"/>
      <c r="O753" s="34"/>
      <c r="P753" s="34"/>
      <c r="Q753" s="34"/>
      <c r="R753" s="34"/>
      <c r="S753" s="34"/>
      <c r="T753" s="34"/>
      <c r="U753" s="34"/>
      <c r="V753" s="34"/>
      <c r="W753" s="34"/>
      <c r="X753" s="34"/>
      <c r="Y753" s="34"/>
      <c r="Z753" s="34"/>
    </row>
    <row r="754" spans="1:26" ht="15.75" customHeight="1">
      <c r="A754" s="34"/>
      <c r="B754" s="34"/>
      <c r="C754" s="131"/>
      <c r="D754" s="131"/>
      <c r="E754" s="121"/>
      <c r="F754" s="131"/>
      <c r="G754" s="131"/>
      <c r="H754" s="131"/>
      <c r="I754" s="131"/>
      <c r="J754" s="131"/>
      <c r="K754" s="131"/>
      <c r="L754" s="131"/>
      <c r="M754" s="34"/>
      <c r="N754" s="34"/>
      <c r="O754" s="34"/>
      <c r="P754" s="34"/>
      <c r="Q754" s="34"/>
      <c r="R754" s="34"/>
      <c r="S754" s="34"/>
      <c r="T754" s="34"/>
      <c r="U754" s="34"/>
      <c r="V754" s="34"/>
      <c r="W754" s="34"/>
      <c r="X754" s="34"/>
      <c r="Y754" s="34"/>
      <c r="Z754" s="34"/>
    </row>
    <row r="755" spans="1:26" ht="15.75" customHeight="1">
      <c r="A755" s="34"/>
      <c r="B755" s="34"/>
      <c r="C755" s="131"/>
      <c r="D755" s="131"/>
      <c r="E755" s="121"/>
      <c r="F755" s="131"/>
      <c r="G755" s="131"/>
      <c r="H755" s="131"/>
      <c r="I755" s="131"/>
      <c r="J755" s="131"/>
      <c r="K755" s="131"/>
      <c r="L755" s="131"/>
      <c r="M755" s="34"/>
      <c r="N755" s="34"/>
      <c r="O755" s="34"/>
      <c r="P755" s="34"/>
      <c r="Q755" s="34"/>
      <c r="R755" s="34"/>
      <c r="S755" s="34"/>
      <c r="T755" s="34"/>
      <c r="U755" s="34"/>
      <c r="V755" s="34"/>
      <c r="W755" s="34"/>
      <c r="X755" s="34"/>
      <c r="Y755" s="34"/>
      <c r="Z755" s="34"/>
    </row>
    <row r="756" spans="1:26" ht="15.75" customHeight="1">
      <c r="A756" s="34"/>
      <c r="B756" s="34"/>
      <c r="C756" s="131"/>
      <c r="D756" s="131"/>
      <c r="E756" s="121"/>
      <c r="F756" s="131"/>
      <c r="G756" s="131"/>
      <c r="H756" s="131"/>
      <c r="I756" s="131"/>
      <c r="J756" s="131"/>
      <c r="K756" s="131"/>
      <c r="L756" s="131"/>
      <c r="M756" s="34"/>
      <c r="N756" s="34"/>
      <c r="O756" s="34"/>
      <c r="P756" s="34"/>
      <c r="Q756" s="34"/>
      <c r="R756" s="34"/>
      <c r="S756" s="34"/>
      <c r="T756" s="34"/>
      <c r="U756" s="34"/>
      <c r="V756" s="34"/>
      <c r="W756" s="34"/>
      <c r="X756" s="34"/>
      <c r="Y756" s="34"/>
      <c r="Z756" s="34"/>
    </row>
    <row r="757" spans="1:26" ht="15.75" customHeight="1">
      <c r="A757" s="34"/>
      <c r="B757" s="34"/>
      <c r="C757" s="131"/>
      <c r="D757" s="131"/>
      <c r="E757" s="121"/>
      <c r="F757" s="131"/>
      <c r="G757" s="131"/>
      <c r="H757" s="131"/>
      <c r="I757" s="131"/>
      <c r="J757" s="131"/>
      <c r="K757" s="131"/>
      <c r="L757" s="131"/>
      <c r="M757" s="34"/>
      <c r="N757" s="34"/>
      <c r="O757" s="34"/>
      <c r="P757" s="34"/>
      <c r="Q757" s="34"/>
      <c r="R757" s="34"/>
      <c r="S757" s="34"/>
      <c r="T757" s="34"/>
      <c r="U757" s="34"/>
      <c r="V757" s="34"/>
      <c r="W757" s="34"/>
      <c r="X757" s="34"/>
      <c r="Y757" s="34"/>
      <c r="Z757" s="34"/>
    </row>
    <row r="758" spans="1:26" ht="15.75" customHeight="1">
      <c r="A758" s="34"/>
      <c r="B758" s="34"/>
      <c r="C758" s="131"/>
      <c r="D758" s="131"/>
      <c r="E758" s="121"/>
      <c r="F758" s="131"/>
      <c r="G758" s="131"/>
      <c r="H758" s="131"/>
      <c r="I758" s="131"/>
      <c r="J758" s="131"/>
      <c r="K758" s="131"/>
      <c r="L758" s="131"/>
      <c r="M758" s="34"/>
      <c r="N758" s="34"/>
      <c r="O758" s="34"/>
      <c r="P758" s="34"/>
      <c r="Q758" s="34"/>
      <c r="R758" s="34"/>
      <c r="S758" s="34"/>
      <c r="T758" s="34"/>
      <c r="U758" s="34"/>
      <c r="V758" s="34"/>
      <c r="W758" s="34"/>
      <c r="X758" s="34"/>
      <c r="Y758" s="34"/>
      <c r="Z758" s="34"/>
    </row>
    <row r="759" spans="1:26" ht="15.75" customHeight="1">
      <c r="A759" s="34"/>
      <c r="B759" s="34"/>
      <c r="C759" s="131"/>
      <c r="D759" s="131"/>
      <c r="E759" s="121"/>
      <c r="F759" s="131"/>
      <c r="G759" s="131"/>
      <c r="H759" s="131"/>
      <c r="I759" s="131"/>
      <c r="J759" s="131"/>
      <c r="K759" s="131"/>
      <c r="L759" s="131"/>
      <c r="M759" s="34"/>
      <c r="N759" s="34"/>
      <c r="O759" s="34"/>
      <c r="P759" s="34"/>
      <c r="Q759" s="34"/>
      <c r="R759" s="34"/>
      <c r="S759" s="34"/>
      <c r="T759" s="34"/>
      <c r="U759" s="34"/>
      <c r="V759" s="34"/>
      <c r="W759" s="34"/>
      <c r="X759" s="34"/>
      <c r="Y759" s="34"/>
      <c r="Z759" s="34"/>
    </row>
    <row r="760" spans="1:26" ht="15.75" customHeight="1">
      <c r="A760" s="34"/>
      <c r="B760" s="34"/>
      <c r="C760" s="131"/>
      <c r="D760" s="131"/>
      <c r="E760" s="121"/>
      <c r="F760" s="131"/>
      <c r="G760" s="131"/>
      <c r="H760" s="131"/>
      <c r="I760" s="131"/>
      <c r="J760" s="131"/>
      <c r="K760" s="131"/>
      <c r="L760" s="131"/>
      <c r="M760" s="34"/>
      <c r="N760" s="34"/>
      <c r="O760" s="34"/>
      <c r="P760" s="34"/>
      <c r="Q760" s="34"/>
      <c r="R760" s="34"/>
      <c r="S760" s="34"/>
      <c r="T760" s="34"/>
      <c r="U760" s="34"/>
      <c r="V760" s="34"/>
      <c r="W760" s="34"/>
      <c r="X760" s="34"/>
      <c r="Y760" s="34"/>
      <c r="Z760" s="34"/>
    </row>
    <row r="761" spans="1:26" ht="15.75" customHeight="1">
      <c r="A761" s="34"/>
      <c r="B761" s="34"/>
      <c r="C761" s="131"/>
      <c r="D761" s="131"/>
      <c r="E761" s="121"/>
      <c r="F761" s="131"/>
      <c r="G761" s="131"/>
      <c r="H761" s="131"/>
      <c r="I761" s="131"/>
      <c r="J761" s="131"/>
      <c r="K761" s="131"/>
      <c r="L761" s="131"/>
      <c r="M761" s="34"/>
      <c r="N761" s="34"/>
      <c r="O761" s="34"/>
      <c r="P761" s="34"/>
      <c r="Q761" s="34"/>
      <c r="R761" s="34"/>
      <c r="S761" s="34"/>
      <c r="T761" s="34"/>
      <c r="U761" s="34"/>
      <c r="V761" s="34"/>
      <c r="W761" s="34"/>
      <c r="X761" s="34"/>
      <c r="Y761" s="34"/>
      <c r="Z761" s="34"/>
    </row>
    <row r="762" spans="1:26" ht="15.75" customHeight="1">
      <c r="A762" s="34"/>
      <c r="B762" s="34"/>
      <c r="C762" s="131"/>
      <c r="D762" s="131"/>
      <c r="E762" s="121"/>
      <c r="F762" s="131"/>
      <c r="G762" s="131"/>
      <c r="H762" s="131"/>
      <c r="I762" s="131"/>
      <c r="J762" s="131"/>
      <c r="K762" s="131"/>
      <c r="L762" s="131"/>
      <c r="M762" s="34"/>
      <c r="N762" s="34"/>
      <c r="O762" s="34"/>
      <c r="P762" s="34"/>
      <c r="Q762" s="34"/>
      <c r="R762" s="34"/>
      <c r="S762" s="34"/>
      <c r="T762" s="34"/>
      <c r="U762" s="34"/>
      <c r="V762" s="34"/>
      <c r="W762" s="34"/>
      <c r="X762" s="34"/>
      <c r="Y762" s="34"/>
      <c r="Z762" s="34"/>
    </row>
    <row r="763" spans="1:26" ht="15.75" customHeight="1">
      <c r="A763" s="34"/>
      <c r="B763" s="34"/>
      <c r="C763" s="131"/>
      <c r="D763" s="131"/>
      <c r="E763" s="121"/>
      <c r="F763" s="131"/>
      <c r="G763" s="131"/>
      <c r="H763" s="131"/>
      <c r="I763" s="131"/>
      <c r="J763" s="131"/>
      <c r="K763" s="131"/>
      <c r="L763" s="131"/>
      <c r="M763" s="34"/>
      <c r="N763" s="34"/>
      <c r="O763" s="34"/>
      <c r="P763" s="34"/>
      <c r="Q763" s="34"/>
      <c r="R763" s="34"/>
      <c r="S763" s="34"/>
      <c r="T763" s="34"/>
      <c r="U763" s="34"/>
      <c r="V763" s="34"/>
      <c r="W763" s="34"/>
      <c r="X763" s="34"/>
      <c r="Y763" s="34"/>
      <c r="Z763" s="34"/>
    </row>
    <row r="764" spans="1:26" ht="15.75" customHeight="1">
      <c r="A764" s="34"/>
      <c r="B764" s="34"/>
      <c r="C764" s="131"/>
      <c r="D764" s="131"/>
      <c r="E764" s="121"/>
      <c r="F764" s="131"/>
      <c r="G764" s="131"/>
      <c r="H764" s="131"/>
      <c r="I764" s="131"/>
      <c r="J764" s="131"/>
      <c r="K764" s="131"/>
      <c r="L764" s="131"/>
      <c r="M764" s="34"/>
      <c r="N764" s="34"/>
      <c r="O764" s="34"/>
      <c r="P764" s="34"/>
      <c r="Q764" s="34"/>
      <c r="R764" s="34"/>
      <c r="S764" s="34"/>
      <c r="T764" s="34"/>
      <c r="U764" s="34"/>
      <c r="V764" s="34"/>
      <c r="W764" s="34"/>
      <c r="X764" s="34"/>
      <c r="Y764" s="34"/>
      <c r="Z764" s="34"/>
    </row>
    <row r="765" spans="1:26" ht="15.75" customHeight="1">
      <c r="A765" s="34"/>
      <c r="B765" s="34"/>
      <c r="C765" s="131"/>
      <c r="D765" s="131"/>
      <c r="E765" s="121"/>
      <c r="F765" s="131"/>
      <c r="G765" s="131"/>
      <c r="H765" s="131"/>
      <c r="I765" s="131"/>
      <c r="J765" s="131"/>
      <c r="K765" s="131"/>
      <c r="L765" s="131"/>
      <c r="M765" s="34"/>
      <c r="N765" s="34"/>
      <c r="O765" s="34"/>
      <c r="P765" s="34"/>
      <c r="Q765" s="34"/>
      <c r="R765" s="34"/>
      <c r="S765" s="34"/>
      <c r="T765" s="34"/>
      <c r="U765" s="34"/>
      <c r="V765" s="34"/>
      <c r="W765" s="34"/>
      <c r="X765" s="34"/>
      <c r="Y765" s="34"/>
      <c r="Z765" s="34"/>
    </row>
    <row r="766" spans="1:26" ht="15.75" customHeight="1">
      <c r="A766" s="34"/>
      <c r="B766" s="34"/>
      <c r="C766" s="131"/>
      <c r="D766" s="131"/>
      <c r="E766" s="121"/>
      <c r="F766" s="131"/>
      <c r="G766" s="131"/>
      <c r="H766" s="131"/>
      <c r="I766" s="131"/>
      <c r="J766" s="131"/>
      <c r="K766" s="131"/>
      <c r="L766" s="131"/>
      <c r="M766" s="34"/>
      <c r="N766" s="34"/>
      <c r="O766" s="34"/>
      <c r="P766" s="34"/>
      <c r="Q766" s="34"/>
      <c r="R766" s="34"/>
      <c r="S766" s="34"/>
      <c r="T766" s="34"/>
      <c r="U766" s="34"/>
      <c r="V766" s="34"/>
      <c r="W766" s="34"/>
      <c r="X766" s="34"/>
      <c r="Y766" s="34"/>
      <c r="Z766" s="34"/>
    </row>
    <row r="767" spans="1:26" ht="15.75" customHeight="1">
      <c r="A767" s="34"/>
      <c r="B767" s="34"/>
      <c r="C767" s="131"/>
      <c r="D767" s="131"/>
      <c r="E767" s="121"/>
      <c r="F767" s="131"/>
      <c r="G767" s="131"/>
      <c r="H767" s="131"/>
      <c r="I767" s="131"/>
      <c r="J767" s="131"/>
      <c r="K767" s="131"/>
      <c r="L767" s="131"/>
      <c r="M767" s="34"/>
      <c r="N767" s="34"/>
      <c r="O767" s="34"/>
      <c r="P767" s="34"/>
      <c r="Q767" s="34"/>
      <c r="R767" s="34"/>
      <c r="S767" s="34"/>
      <c r="T767" s="34"/>
      <c r="U767" s="34"/>
      <c r="V767" s="34"/>
      <c r="W767" s="34"/>
      <c r="X767" s="34"/>
      <c r="Y767" s="34"/>
      <c r="Z767" s="34"/>
    </row>
    <row r="768" spans="1:26" ht="15.75" customHeight="1">
      <c r="A768" s="34"/>
      <c r="B768" s="34"/>
      <c r="C768" s="131"/>
      <c r="D768" s="131"/>
      <c r="E768" s="121"/>
      <c r="F768" s="131"/>
      <c r="G768" s="131"/>
      <c r="H768" s="131"/>
      <c r="I768" s="131"/>
      <c r="J768" s="131"/>
      <c r="K768" s="131"/>
      <c r="L768" s="131"/>
      <c r="M768" s="34"/>
      <c r="N768" s="34"/>
      <c r="O768" s="34"/>
      <c r="P768" s="34"/>
      <c r="Q768" s="34"/>
      <c r="R768" s="34"/>
      <c r="S768" s="34"/>
      <c r="T768" s="34"/>
      <c r="U768" s="34"/>
      <c r="V768" s="34"/>
      <c r="W768" s="34"/>
      <c r="X768" s="34"/>
      <c r="Y768" s="34"/>
      <c r="Z768" s="34"/>
    </row>
    <row r="769" spans="1:26" ht="15.75" customHeight="1">
      <c r="A769" s="34"/>
      <c r="B769" s="34"/>
      <c r="C769" s="131"/>
      <c r="D769" s="131"/>
      <c r="E769" s="121"/>
      <c r="F769" s="131"/>
      <c r="G769" s="131"/>
      <c r="H769" s="131"/>
      <c r="I769" s="131"/>
      <c r="J769" s="131"/>
      <c r="K769" s="131"/>
      <c r="L769" s="131"/>
      <c r="M769" s="34"/>
      <c r="N769" s="34"/>
      <c r="O769" s="34"/>
      <c r="P769" s="34"/>
      <c r="Q769" s="34"/>
      <c r="R769" s="34"/>
      <c r="S769" s="34"/>
      <c r="T769" s="34"/>
      <c r="U769" s="34"/>
      <c r="V769" s="34"/>
      <c r="W769" s="34"/>
      <c r="X769" s="34"/>
      <c r="Y769" s="34"/>
      <c r="Z769" s="34"/>
    </row>
    <row r="770" spans="1:26" ht="15.75" customHeight="1">
      <c r="A770" s="34"/>
      <c r="B770" s="34"/>
      <c r="C770" s="131"/>
      <c r="D770" s="131"/>
      <c r="E770" s="121"/>
      <c r="F770" s="131"/>
      <c r="G770" s="131"/>
      <c r="H770" s="131"/>
      <c r="I770" s="131"/>
      <c r="J770" s="131"/>
      <c r="K770" s="131"/>
      <c r="L770" s="131"/>
      <c r="M770" s="34"/>
      <c r="N770" s="34"/>
      <c r="O770" s="34"/>
      <c r="P770" s="34"/>
      <c r="Q770" s="34"/>
      <c r="R770" s="34"/>
      <c r="S770" s="34"/>
      <c r="T770" s="34"/>
      <c r="U770" s="34"/>
      <c r="V770" s="34"/>
      <c r="W770" s="34"/>
      <c r="X770" s="34"/>
      <c r="Y770" s="34"/>
      <c r="Z770" s="34"/>
    </row>
    <row r="771" spans="1:26" ht="15.75" customHeight="1">
      <c r="A771" s="34"/>
      <c r="B771" s="34"/>
      <c r="C771" s="131"/>
      <c r="D771" s="131"/>
      <c r="E771" s="121"/>
      <c r="F771" s="131"/>
      <c r="G771" s="131"/>
      <c r="H771" s="131"/>
      <c r="I771" s="131"/>
      <c r="J771" s="131"/>
      <c r="K771" s="131"/>
      <c r="L771" s="131"/>
      <c r="M771" s="34"/>
      <c r="N771" s="34"/>
      <c r="O771" s="34"/>
      <c r="P771" s="34"/>
      <c r="Q771" s="34"/>
      <c r="R771" s="34"/>
      <c r="S771" s="34"/>
      <c r="T771" s="34"/>
      <c r="U771" s="34"/>
      <c r="V771" s="34"/>
      <c r="W771" s="34"/>
      <c r="X771" s="34"/>
      <c r="Y771" s="34"/>
      <c r="Z771" s="34"/>
    </row>
    <row r="772" spans="1:26" ht="15.75" customHeight="1">
      <c r="A772" s="34"/>
      <c r="B772" s="34"/>
      <c r="C772" s="131"/>
      <c r="D772" s="131"/>
      <c r="E772" s="121"/>
      <c r="F772" s="131"/>
      <c r="G772" s="131"/>
      <c r="H772" s="131"/>
      <c r="I772" s="131"/>
      <c r="J772" s="131"/>
      <c r="K772" s="131"/>
      <c r="L772" s="131"/>
      <c r="M772" s="34"/>
      <c r="N772" s="34"/>
      <c r="O772" s="34"/>
      <c r="P772" s="34"/>
      <c r="Q772" s="34"/>
      <c r="R772" s="34"/>
      <c r="S772" s="34"/>
      <c r="T772" s="34"/>
      <c r="U772" s="34"/>
      <c r="V772" s="34"/>
      <c r="W772" s="34"/>
      <c r="X772" s="34"/>
      <c r="Y772" s="34"/>
      <c r="Z772" s="34"/>
    </row>
    <row r="773" spans="1:26" ht="15.75" customHeight="1">
      <c r="A773" s="34"/>
      <c r="B773" s="34"/>
      <c r="C773" s="131"/>
      <c r="D773" s="131"/>
      <c r="E773" s="121"/>
      <c r="F773" s="131"/>
      <c r="G773" s="131"/>
      <c r="H773" s="131"/>
      <c r="I773" s="131"/>
      <c r="J773" s="131"/>
      <c r="K773" s="131"/>
      <c r="L773" s="131"/>
      <c r="M773" s="34"/>
      <c r="N773" s="34"/>
      <c r="O773" s="34"/>
      <c r="P773" s="34"/>
      <c r="Q773" s="34"/>
      <c r="R773" s="34"/>
      <c r="S773" s="34"/>
      <c r="T773" s="34"/>
      <c r="U773" s="34"/>
      <c r="V773" s="34"/>
      <c r="W773" s="34"/>
      <c r="X773" s="34"/>
      <c r="Y773" s="34"/>
      <c r="Z773" s="34"/>
    </row>
    <row r="774" spans="1:26" ht="15.75" customHeight="1">
      <c r="A774" s="34"/>
      <c r="B774" s="34"/>
      <c r="C774" s="131"/>
      <c r="D774" s="131"/>
      <c r="E774" s="121"/>
      <c r="F774" s="131"/>
      <c r="G774" s="131"/>
      <c r="H774" s="131"/>
      <c r="I774" s="131"/>
      <c r="J774" s="131"/>
      <c r="K774" s="131"/>
      <c r="L774" s="131"/>
      <c r="M774" s="34"/>
      <c r="N774" s="34"/>
      <c r="O774" s="34"/>
      <c r="P774" s="34"/>
      <c r="Q774" s="34"/>
      <c r="R774" s="34"/>
      <c r="S774" s="34"/>
      <c r="T774" s="34"/>
      <c r="U774" s="34"/>
      <c r="V774" s="34"/>
      <c r="W774" s="34"/>
      <c r="X774" s="34"/>
      <c r="Y774" s="34"/>
      <c r="Z774" s="34"/>
    </row>
    <row r="775" spans="1:26" ht="15.75" customHeight="1">
      <c r="A775" s="34"/>
      <c r="B775" s="34"/>
      <c r="C775" s="131"/>
      <c r="D775" s="131"/>
      <c r="E775" s="121"/>
      <c r="F775" s="131"/>
      <c r="G775" s="131"/>
      <c r="H775" s="131"/>
      <c r="I775" s="131"/>
      <c r="J775" s="131"/>
      <c r="K775" s="131"/>
      <c r="L775" s="131"/>
      <c r="M775" s="34"/>
      <c r="N775" s="34"/>
      <c r="O775" s="34"/>
      <c r="P775" s="34"/>
      <c r="Q775" s="34"/>
      <c r="R775" s="34"/>
      <c r="S775" s="34"/>
      <c r="T775" s="34"/>
      <c r="U775" s="34"/>
      <c r="V775" s="34"/>
      <c r="W775" s="34"/>
      <c r="X775" s="34"/>
      <c r="Y775" s="34"/>
      <c r="Z775" s="34"/>
    </row>
    <row r="776" spans="1:26" ht="15.75" customHeight="1">
      <c r="A776" s="34"/>
      <c r="B776" s="34"/>
      <c r="C776" s="131"/>
      <c r="D776" s="131"/>
      <c r="E776" s="121"/>
      <c r="F776" s="131"/>
      <c r="G776" s="131"/>
      <c r="H776" s="131"/>
      <c r="I776" s="131"/>
      <c r="J776" s="131"/>
      <c r="K776" s="131"/>
      <c r="L776" s="131"/>
      <c r="M776" s="34"/>
      <c r="N776" s="34"/>
      <c r="O776" s="34"/>
      <c r="P776" s="34"/>
      <c r="Q776" s="34"/>
      <c r="R776" s="34"/>
      <c r="S776" s="34"/>
      <c r="T776" s="34"/>
      <c r="U776" s="34"/>
      <c r="V776" s="34"/>
      <c r="W776" s="34"/>
      <c r="X776" s="34"/>
      <c r="Y776" s="34"/>
      <c r="Z776" s="34"/>
    </row>
    <row r="777" spans="1:26" ht="15.75" customHeight="1">
      <c r="A777" s="34"/>
      <c r="B777" s="34"/>
      <c r="C777" s="131"/>
      <c r="D777" s="131"/>
      <c r="E777" s="121"/>
      <c r="F777" s="131"/>
      <c r="G777" s="131"/>
      <c r="H777" s="131"/>
      <c r="I777" s="131"/>
      <c r="J777" s="131"/>
      <c r="K777" s="131"/>
      <c r="L777" s="131"/>
      <c r="M777" s="34"/>
      <c r="N777" s="34"/>
      <c r="O777" s="34"/>
      <c r="P777" s="34"/>
      <c r="Q777" s="34"/>
      <c r="R777" s="34"/>
      <c r="S777" s="34"/>
      <c r="T777" s="34"/>
      <c r="U777" s="34"/>
      <c r="V777" s="34"/>
      <c r="W777" s="34"/>
      <c r="X777" s="34"/>
      <c r="Y777" s="34"/>
      <c r="Z777" s="34"/>
    </row>
    <row r="778" spans="1:26" ht="15.75" customHeight="1">
      <c r="A778" s="34"/>
      <c r="B778" s="34"/>
      <c r="C778" s="131"/>
      <c r="D778" s="131"/>
      <c r="E778" s="121"/>
      <c r="F778" s="131"/>
      <c r="G778" s="131"/>
      <c r="H778" s="131"/>
      <c r="I778" s="131"/>
      <c r="J778" s="131"/>
      <c r="K778" s="131"/>
      <c r="L778" s="131"/>
      <c r="M778" s="34"/>
      <c r="N778" s="34"/>
      <c r="O778" s="34"/>
      <c r="P778" s="34"/>
      <c r="Q778" s="34"/>
      <c r="R778" s="34"/>
      <c r="S778" s="34"/>
      <c r="T778" s="34"/>
      <c r="U778" s="34"/>
      <c r="V778" s="34"/>
      <c r="W778" s="34"/>
      <c r="X778" s="34"/>
      <c r="Y778" s="34"/>
      <c r="Z778" s="34"/>
    </row>
    <row r="779" spans="1:26" ht="15.75" customHeight="1">
      <c r="A779" s="34"/>
      <c r="B779" s="34"/>
      <c r="C779" s="131"/>
      <c r="D779" s="131"/>
      <c r="E779" s="121"/>
      <c r="F779" s="131"/>
      <c r="G779" s="131"/>
      <c r="H779" s="131"/>
      <c r="I779" s="131"/>
      <c r="J779" s="131"/>
      <c r="K779" s="131"/>
      <c r="L779" s="131"/>
      <c r="M779" s="34"/>
      <c r="N779" s="34"/>
      <c r="O779" s="34"/>
      <c r="P779" s="34"/>
      <c r="Q779" s="34"/>
      <c r="R779" s="34"/>
      <c r="S779" s="34"/>
      <c r="T779" s="34"/>
      <c r="U779" s="34"/>
      <c r="V779" s="34"/>
      <c r="W779" s="34"/>
      <c r="X779" s="34"/>
      <c r="Y779" s="34"/>
      <c r="Z779" s="34"/>
    </row>
    <row r="780" spans="1:26" ht="15.75" customHeight="1">
      <c r="A780" s="34"/>
      <c r="B780" s="34"/>
      <c r="C780" s="131"/>
      <c r="D780" s="131"/>
      <c r="E780" s="121"/>
      <c r="F780" s="131"/>
      <c r="G780" s="131"/>
      <c r="H780" s="131"/>
      <c r="I780" s="131"/>
      <c r="J780" s="131"/>
      <c r="K780" s="131"/>
      <c r="L780" s="131"/>
      <c r="M780" s="34"/>
      <c r="N780" s="34"/>
      <c r="O780" s="34"/>
      <c r="P780" s="34"/>
      <c r="Q780" s="34"/>
      <c r="R780" s="34"/>
      <c r="S780" s="34"/>
      <c r="T780" s="34"/>
      <c r="U780" s="34"/>
      <c r="V780" s="34"/>
      <c r="W780" s="34"/>
      <c r="X780" s="34"/>
      <c r="Y780" s="34"/>
      <c r="Z780" s="34"/>
    </row>
    <row r="781" spans="1:26" ht="15.75" customHeight="1">
      <c r="A781" s="34"/>
      <c r="B781" s="34"/>
      <c r="C781" s="131"/>
      <c r="D781" s="131"/>
      <c r="E781" s="121"/>
      <c r="F781" s="131"/>
      <c r="G781" s="131"/>
      <c r="H781" s="131"/>
      <c r="I781" s="131"/>
      <c r="J781" s="131"/>
      <c r="K781" s="131"/>
      <c r="L781" s="131"/>
      <c r="M781" s="34"/>
      <c r="N781" s="34"/>
      <c r="O781" s="34"/>
      <c r="P781" s="34"/>
      <c r="Q781" s="34"/>
      <c r="R781" s="34"/>
      <c r="S781" s="34"/>
      <c r="T781" s="34"/>
      <c r="U781" s="34"/>
      <c r="V781" s="34"/>
      <c r="W781" s="34"/>
      <c r="X781" s="34"/>
      <c r="Y781" s="34"/>
      <c r="Z781" s="34"/>
    </row>
    <row r="782" spans="1:26" ht="15.75" customHeight="1">
      <c r="A782" s="34"/>
      <c r="B782" s="34"/>
      <c r="C782" s="131"/>
      <c r="D782" s="131"/>
      <c r="E782" s="121"/>
      <c r="F782" s="131"/>
      <c r="G782" s="131"/>
      <c r="H782" s="131"/>
      <c r="I782" s="131"/>
      <c r="J782" s="131"/>
      <c r="K782" s="131"/>
      <c r="L782" s="131"/>
      <c r="M782" s="34"/>
      <c r="N782" s="34"/>
      <c r="O782" s="34"/>
      <c r="P782" s="34"/>
      <c r="Q782" s="34"/>
      <c r="R782" s="34"/>
      <c r="S782" s="34"/>
      <c r="T782" s="34"/>
      <c r="U782" s="34"/>
      <c r="V782" s="34"/>
      <c r="W782" s="34"/>
      <c r="X782" s="34"/>
      <c r="Y782" s="34"/>
      <c r="Z782" s="34"/>
    </row>
    <row r="783" spans="1:26" ht="15.75" customHeight="1">
      <c r="A783" s="34"/>
      <c r="B783" s="34"/>
      <c r="C783" s="131"/>
      <c r="D783" s="131"/>
      <c r="E783" s="121"/>
      <c r="F783" s="131"/>
      <c r="G783" s="131"/>
      <c r="H783" s="131"/>
      <c r="I783" s="131"/>
      <c r="J783" s="131"/>
      <c r="K783" s="131"/>
      <c r="L783" s="131"/>
      <c r="M783" s="34"/>
      <c r="N783" s="34"/>
      <c r="O783" s="34"/>
      <c r="P783" s="34"/>
      <c r="Q783" s="34"/>
      <c r="R783" s="34"/>
      <c r="S783" s="34"/>
      <c r="T783" s="34"/>
      <c r="U783" s="34"/>
      <c r="V783" s="34"/>
      <c r="W783" s="34"/>
      <c r="X783" s="34"/>
      <c r="Y783" s="34"/>
      <c r="Z783" s="34"/>
    </row>
    <row r="784" spans="1:26" ht="15.75" customHeight="1">
      <c r="A784" s="34"/>
      <c r="B784" s="34"/>
      <c r="C784" s="131"/>
      <c r="D784" s="131"/>
      <c r="E784" s="121"/>
      <c r="F784" s="131"/>
      <c r="G784" s="131"/>
      <c r="H784" s="131"/>
      <c r="I784" s="131"/>
      <c r="J784" s="131"/>
      <c r="K784" s="131"/>
      <c r="L784" s="131"/>
      <c r="M784" s="34"/>
      <c r="N784" s="34"/>
      <c r="O784" s="34"/>
      <c r="P784" s="34"/>
      <c r="Q784" s="34"/>
      <c r="R784" s="34"/>
      <c r="S784" s="34"/>
      <c r="T784" s="34"/>
      <c r="U784" s="34"/>
      <c r="V784" s="34"/>
      <c r="W784" s="34"/>
      <c r="X784" s="34"/>
      <c r="Y784" s="34"/>
      <c r="Z784" s="34"/>
    </row>
    <row r="785" spans="1:26" ht="15.75" customHeight="1">
      <c r="A785" s="34"/>
      <c r="B785" s="34"/>
      <c r="C785" s="131"/>
      <c r="D785" s="131"/>
      <c r="E785" s="121"/>
      <c r="F785" s="131"/>
      <c r="G785" s="131"/>
      <c r="H785" s="131"/>
      <c r="I785" s="131"/>
      <c r="J785" s="131"/>
      <c r="K785" s="131"/>
      <c r="L785" s="131"/>
      <c r="M785" s="34"/>
      <c r="N785" s="34"/>
      <c r="O785" s="34"/>
      <c r="P785" s="34"/>
      <c r="Q785" s="34"/>
      <c r="R785" s="34"/>
      <c r="S785" s="34"/>
      <c r="T785" s="34"/>
      <c r="U785" s="34"/>
      <c r="V785" s="34"/>
      <c r="W785" s="34"/>
      <c r="X785" s="34"/>
      <c r="Y785" s="34"/>
      <c r="Z785" s="34"/>
    </row>
    <row r="786" spans="1:26" ht="15.75" customHeight="1">
      <c r="A786" s="34"/>
      <c r="B786" s="34"/>
      <c r="C786" s="131"/>
      <c r="D786" s="131"/>
      <c r="E786" s="121"/>
      <c r="F786" s="131"/>
      <c r="G786" s="131"/>
      <c r="H786" s="131"/>
      <c r="I786" s="131"/>
      <c r="J786" s="131"/>
      <c r="K786" s="131"/>
      <c r="L786" s="131"/>
      <c r="M786" s="34"/>
      <c r="N786" s="34"/>
      <c r="O786" s="34"/>
      <c r="P786" s="34"/>
      <c r="Q786" s="34"/>
      <c r="R786" s="34"/>
      <c r="S786" s="34"/>
      <c r="T786" s="34"/>
      <c r="U786" s="34"/>
      <c r="V786" s="34"/>
      <c r="W786" s="34"/>
      <c r="X786" s="34"/>
      <c r="Y786" s="34"/>
      <c r="Z786" s="34"/>
    </row>
    <row r="787" spans="1:26" ht="15.75" customHeight="1">
      <c r="A787" s="34"/>
      <c r="B787" s="34"/>
      <c r="C787" s="131"/>
      <c r="D787" s="131"/>
      <c r="E787" s="121"/>
      <c r="F787" s="131"/>
      <c r="G787" s="131"/>
      <c r="H787" s="131"/>
      <c r="I787" s="131"/>
      <c r="J787" s="131"/>
      <c r="K787" s="131"/>
      <c r="L787" s="131"/>
      <c r="M787" s="34"/>
      <c r="N787" s="34"/>
      <c r="O787" s="34"/>
      <c r="P787" s="34"/>
      <c r="Q787" s="34"/>
      <c r="R787" s="34"/>
      <c r="S787" s="34"/>
      <c r="T787" s="34"/>
      <c r="U787" s="34"/>
      <c r="V787" s="34"/>
      <c r="W787" s="34"/>
      <c r="X787" s="34"/>
      <c r="Y787" s="34"/>
      <c r="Z787" s="34"/>
    </row>
    <row r="788" spans="1:26" ht="15.75" customHeight="1">
      <c r="A788" s="34"/>
      <c r="B788" s="34"/>
      <c r="C788" s="131"/>
      <c r="D788" s="131"/>
      <c r="E788" s="121"/>
      <c r="F788" s="131"/>
      <c r="G788" s="131"/>
      <c r="H788" s="131"/>
      <c r="I788" s="131"/>
      <c r="J788" s="131"/>
      <c r="K788" s="131"/>
      <c r="L788" s="131"/>
      <c r="M788" s="34"/>
      <c r="N788" s="34"/>
      <c r="O788" s="34"/>
      <c r="P788" s="34"/>
      <c r="Q788" s="34"/>
      <c r="R788" s="34"/>
      <c r="S788" s="34"/>
      <c r="T788" s="34"/>
      <c r="U788" s="34"/>
      <c r="V788" s="34"/>
      <c r="W788" s="34"/>
      <c r="X788" s="34"/>
      <c r="Y788" s="34"/>
      <c r="Z788" s="34"/>
    </row>
    <row r="789" spans="1:26" ht="15.75" customHeight="1">
      <c r="A789" s="34"/>
      <c r="B789" s="34"/>
      <c r="C789" s="131"/>
      <c r="D789" s="131"/>
      <c r="E789" s="121"/>
      <c r="F789" s="131"/>
      <c r="G789" s="131"/>
      <c r="H789" s="131"/>
      <c r="I789" s="131"/>
      <c r="J789" s="131"/>
      <c r="K789" s="131"/>
      <c r="L789" s="131"/>
      <c r="M789" s="34"/>
      <c r="N789" s="34"/>
      <c r="O789" s="34"/>
      <c r="P789" s="34"/>
      <c r="Q789" s="34"/>
      <c r="R789" s="34"/>
      <c r="S789" s="34"/>
      <c r="T789" s="34"/>
      <c r="U789" s="34"/>
      <c r="V789" s="34"/>
      <c r="W789" s="34"/>
      <c r="X789" s="34"/>
      <c r="Y789" s="34"/>
      <c r="Z789" s="34"/>
    </row>
    <row r="790" spans="1:26" ht="15.75" customHeight="1">
      <c r="A790" s="34"/>
      <c r="B790" s="34"/>
      <c r="C790" s="131"/>
      <c r="D790" s="131"/>
      <c r="E790" s="121"/>
      <c r="F790" s="131"/>
      <c r="G790" s="131"/>
      <c r="H790" s="131"/>
      <c r="I790" s="131"/>
      <c r="J790" s="131"/>
      <c r="K790" s="131"/>
      <c r="L790" s="131"/>
      <c r="M790" s="34"/>
      <c r="N790" s="34"/>
      <c r="O790" s="34"/>
      <c r="P790" s="34"/>
      <c r="Q790" s="34"/>
      <c r="R790" s="34"/>
      <c r="S790" s="34"/>
      <c r="T790" s="34"/>
      <c r="U790" s="34"/>
      <c r="V790" s="34"/>
      <c r="W790" s="34"/>
      <c r="X790" s="34"/>
      <c r="Y790" s="34"/>
      <c r="Z790" s="34"/>
    </row>
    <row r="791" spans="1:26" ht="15.75" customHeight="1">
      <c r="A791" s="34"/>
      <c r="B791" s="34"/>
      <c r="C791" s="131"/>
      <c r="D791" s="131"/>
      <c r="E791" s="121"/>
      <c r="F791" s="131"/>
      <c r="G791" s="131"/>
      <c r="H791" s="131"/>
      <c r="I791" s="131"/>
      <c r="J791" s="131"/>
      <c r="K791" s="131"/>
      <c r="L791" s="131"/>
      <c r="M791" s="34"/>
      <c r="N791" s="34"/>
      <c r="O791" s="34"/>
      <c r="P791" s="34"/>
      <c r="Q791" s="34"/>
      <c r="R791" s="34"/>
      <c r="S791" s="34"/>
      <c r="T791" s="34"/>
      <c r="U791" s="34"/>
      <c r="V791" s="34"/>
      <c r="W791" s="34"/>
      <c r="X791" s="34"/>
      <c r="Y791" s="34"/>
      <c r="Z791" s="34"/>
    </row>
    <row r="792" spans="1:26" ht="15.75" customHeight="1">
      <c r="A792" s="34"/>
      <c r="B792" s="34"/>
      <c r="C792" s="131"/>
      <c r="D792" s="131"/>
      <c r="E792" s="121"/>
      <c r="F792" s="131"/>
      <c r="G792" s="131"/>
      <c r="H792" s="131"/>
      <c r="I792" s="131"/>
      <c r="J792" s="131"/>
      <c r="K792" s="131"/>
      <c r="L792" s="131"/>
      <c r="M792" s="34"/>
      <c r="N792" s="34"/>
      <c r="O792" s="34"/>
      <c r="P792" s="34"/>
      <c r="Q792" s="34"/>
      <c r="R792" s="34"/>
      <c r="S792" s="34"/>
      <c r="T792" s="34"/>
      <c r="U792" s="34"/>
      <c r="V792" s="34"/>
      <c r="W792" s="34"/>
      <c r="X792" s="34"/>
      <c r="Y792" s="34"/>
      <c r="Z792" s="34"/>
    </row>
    <row r="793" spans="1:26" ht="15.75" customHeight="1">
      <c r="A793" s="34"/>
      <c r="B793" s="34"/>
      <c r="C793" s="131"/>
      <c r="D793" s="131"/>
      <c r="E793" s="121"/>
      <c r="F793" s="131"/>
      <c r="G793" s="131"/>
      <c r="H793" s="131"/>
      <c r="I793" s="131"/>
      <c r="J793" s="131"/>
      <c r="K793" s="131"/>
      <c r="L793" s="131"/>
      <c r="M793" s="34"/>
      <c r="N793" s="34"/>
      <c r="O793" s="34"/>
      <c r="P793" s="34"/>
      <c r="Q793" s="34"/>
      <c r="R793" s="34"/>
      <c r="S793" s="34"/>
      <c r="T793" s="34"/>
      <c r="U793" s="34"/>
      <c r="V793" s="34"/>
      <c r="W793" s="34"/>
      <c r="X793" s="34"/>
      <c r="Y793" s="34"/>
      <c r="Z793" s="34"/>
    </row>
    <row r="794" spans="1:26" ht="15.75" customHeight="1">
      <c r="A794" s="34"/>
      <c r="B794" s="34"/>
      <c r="C794" s="131"/>
      <c r="D794" s="131"/>
      <c r="E794" s="121"/>
      <c r="F794" s="131"/>
      <c r="G794" s="131"/>
      <c r="H794" s="131"/>
      <c r="I794" s="131"/>
      <c r="J794" s="131"/>
      <c r="K794" s="131"/>
      <c r="L794" s="131"/>
      <c r="M794" s="34"/>
      <c r="N794" s="34"/>
      <c r="O794" s="34"/>
      <c r="P794" s="34"/>
      <c r="Q794" s="34"/>
      <c r="R794" s="34"/>
      <c r="S794" s="34"/>
      <c r="T794" s="34"/>
      <c r="U794" s="34"/>
      <c r="V794" s="34"/>
      <c r="W794" s="34"/>
      <c r="X794" s="34"/>
      <c r="Y794" s="34"/>
      <c r="Z794" s="34"/>
    </row>
    <row r="795" spans="1:26" ht="15.75" customHeight="1">
      <c r="A795" s="34"/>
      <c r="B795" s="34"/>
      <c r="C795" s="131"/>
      <c r="D795" s="131"/>
      <c r="E795" s="121"/>
      <c r="F795" s="131"/>
      <c r="G795" s="131"/>
      <c r="H795" s="131"/>
      <c r="I795" s="131"/>
      <c r="J795" s="131"/>
      <c r="K795" s="131"/>
      <c r="L795" s="131"/>
      <c r="M795" s="34"/>
      <c r="N795" s="34"/>
      <c r="O795" s="34"/>
      <c r="P795" s="34"/>
      <c r="Q795" s="34"/>
      <c r="R795" s="34"/>
      <c r="S795" s="34"/>
      <c r="T795" s="34"/>
      <c r="U795" s="34"/>
      <c r="V795" s="34"/>
      <c r="W795" s="34"/>
      <c r="X795" s="34"/>
      <c r="Y795" s="34"/>
      <c r="Z795" s="34"/>
    </row>
    <row r="796" spans="1:26" ht="15.75" customHeight="1">
      <c r="A796" s="34"/>
      <c r="B796" s="34"/>
      <c r="C796" s="131"/>
      <c r="D796" s="131"/>
      <c r="E796" s="121"/>
      <c r="F796" s="131"/>
      <c r="G796" s="131"/>
      <c r="H796" s="131"/>
      <c r="I796" s="131"/>
      <c r="J796" s="131"/>
      <c r="K796" s="131"/>
      <c r="L796" s="131"/>
      <c r="M796" s="34"/>
      <c r="N796" s="34"/>
      <c r="O796" s="34"/>
      <c r="P796" s="34"/>
      <c r="Q796" s="34"/>
      <c r="R796" s="34"/>
      <c r="S796" s="34"/>
      <c r="T796" s="34"/>
      <c r="U796" s="34"/>
      <c r="V796" s="34"/>
      <c r="W796" s="34"/>
      <c r="X796" s="34"/>
      <c r="Y796" s="34"/>
      <c r="Z796" s="34"/>
    </row>
    <row r="797" spans="1:26" ht="15.75" customHeight="1">
      <c r="A797" s="34"/>
      <c r="B797" s="34"/>
      <c r="C797" s="131"/>
      <c r="D797" s="131"/>
      <c r="E797" s="121"/>
      <c r="F797" s="131"/>
      <c r="G797" s="131"/>
      <c r="H797" s="131"/>
      <c r="I797" s="131"/>
      <c r="J797" s="131"/>
      <c r="K797" s="131"/>
      <c r="L797" s="131"/>
      <c r="M797" s="34"/>
      <c r="N797" s="34"/>
      <c r="O797" s="34"/>
      <c r="P797" s="34"/>
      <c r="Q797" s="34"/>
      <c r="R797" s="34"/>
      <c r="S797" s="34"/>
      <c r="T797" s="34"/>
      <c r="U797" s="34"/>
      <c r="V797" s="34"/>
      <c r="W797" s="34"/>
      <c r="X797" s="34"/>
      <c r="Y797" s="34"/>
      <c r="Z797" s="34"/>
    </row>
    <row r="798" spans="1:26" ht="15.75" customHeight="1">
      <c r="A798" s="34"/>
      <c r="B798" s="34"/>
      <c r="C798" s="131"/>
      <c r="D798" s="131"/>
      <c r="E798" s="121"/>
      <c r="F798" s="131"/>
      <c r="G798" s="131"/>
      <c r="H798" s="131"/>
      <c r="I798" s="131"/>
      <c r="J798" s="131"/>
      <c r="K798" s="131"/>
      <c r="L798" s="131"/>
      <c r="M798" s="34"/>
      <c r="N798" s="34"/>
      <c r="O798" s="34"/>
      <c r="P798" s="34"/>
      <c r="Q798" s="34"/>
      <c r="R798" s="34"/>
      <c r="S798" s="34"/>
      <c r="T798" s="34"/>
      <c r="U798" s="34"/>
      <c r="V798" s="34"/>
      <c r="W798" s="34"/>
      <c r="X798" s="34"/>
      <c r="Y798" s="34"/>
      <c r="Z798" s="34"/>
    </row>
    <row r="799" spans="1:26" ht="15.75" customHeight="1">
      <c r="A799" s="34"/>
      <c r="B799" s="34"/>
      <c r="C799" s="131"/>
      <c r="D799" s="131"/>
      <c r="E799" s="121"/>
      <c r="F799" s="131"/>
      <c r="G799" s="131"/>
      <c r="H799" s="131"/>
      <c r="I799" s="131"/>
      <c r="J799" s="131"/>
      <c r="K799" s="131"/>
      <c r="L799" s="131"/>
      <c r="M799" s="34"/>
      <c r="N799" s="34"/>
      <c r="O799" s="34"/>
      <c r="P799" s="34"/>
      <c r="Q799" s="34"/>
      <c r="R799" s="34"/>
      <c r="S799" s="34"/>
      <c r="T799" s="34"/>
      <c r="U799" s="34"/>
      <c r="V799" s="34"/>
      <c r="W799" s="34"/>
      <c r="X799" s="34"/>
      <c r="Y799" s="34"/>
      <c r="Z799" s="34"/>
    </row>
    <row r="800" spans="1:26" ht="15.75" customHeight="1">
      <c r="A800" s="34"/>
      <c r="B800" s="34"/>
      <c r="C800" s="131"/>
      <c r="D800" s="131"/>
      <c r="E800" s="121"/>
      <c r="F800" s="131"/>
      <c r="G800" s="131"/>
      <c r="H800" s="131"/>
      <c r="I800" s="131"/>
      <c r="J800" s="131"/>
      <c r="K800" s="131"/>
      <c r="L800" s="131"/>
      <c r="M800" s="34"/>
      <c r="N800" s="34"/>
      <c r="O800" s="34"/>
      <c r="P800" s="34"/>
      <c r="Q800" s="34"/>
      <c r="R800" s="34"/>
      <c r="S800" s="34"/>
      <c r="T800" s="34"/>
      <c r="U800" s="34"/>
      <c r="V800" s="34"/>
      <c r="W800" s="34"/>
      <c r="X800" s="34"/>
      <c r="Y800" s="34"/>
      <c r="Z800" s="34"/>
    </row>
    <row r="801" spans="1:26" ht="15.75" customHeight="1">
      <c r="A801" s="34"/>
      <c r="B801" s="34"/>
      <c r="C801" s="131"/>
      <c r="D801" s="131"/>
      <c r="E801" s="121"/>
      <c r="F801" s="131"/>
      <c r="G801" s="131"/>
      <c r="H801" s="131"/>
      <c r="I801" s="131"/>
      <c r="J801" s="131"/>
      <c r="K801" s="131"/>
      <c r="L801" s="131"/>
      <c r="M801" s="34"/>
      <c r="N801" s="34"/>
      <c r="O801" s="34"/>
      <c r="P801" s="34"/>
      <c r="Q801" s="34"/>
      <c r="R801" s="34"/>
      <c r="S801" s="34"/>
      <c r="T801" s="34"/>
      <c r="U801" s="34"/>
      <c r="V801" s="34"/>
      <c r="W801" s="34"/>
      <c r="X801" s="34"/>
      <c r="Y801" s="34"/>
      <c r="Z801" s="34"/>
    </row>
    <row r="802" spans="1:26" ht="15.75" customHeight="1">
      <c r="A802" s="34"/>
      <c r="B802" s="34"/>
      <c r="C802" s="131"/>
      <c r="D802" s="131"/>
      <c r="E802" s="121"/>
      <c r="F802" s="131"/>
      <c r="G802" s="131"/>
      <c r="H802" s="131"/>
      <c r="I802" s="131"/>
      <c r="J802" s="131"/>
      <c r="K802" s="131"/>
      <c r="L802" s="131"/>
      <c r="M802" s="34"/>
      <c r="N802" s="34"/>
      <c r="O802" s="34"/>
      <c r="P802" s="34"/>
      <c r="Q802" s="34"/>
      <c r="R802" s="34"/>
      <c r="S802" s="34"/>
      <c r="T802" s="34"/>
      <c r="U802" s="34"/>
      <c r="V802" s="34"/>
      <c r="W802" s="34"/>
      <c r="X802" s="34"/>
      <c r="Y802" s="34"/>
      <c r="Z802" s="34"/>
    </row>
    <row r="803" spans="1:26" ht="15.75" customHeight="1">
      <c r="A803" s="34"/>
      <c r="B803" s="34"/>
      <c r="C803" s="131"/>
      <c r="D803" s="131"/>
      <c r="E803" s="121"/>
      <c r="F803" s="131"/>
      <c r="G803" s="131"/>
      <c r="H803" s="131"/>
      <c r="I803" s="131"/>
      <c r="J803" s="131"/>
      <c r="K803" s="131"/>
      <c r="L803" s="131"/>
      <c r="M803" s="34"/>
      <c r="N803" s="34"/>
      <c r="O803" s="34"/>
      <c r="P803" s="34"/>
      <c r="Q803" s="34"/>
      <c r="R803" s="34"/>
      <c r="S803" s="34"/>
      <c r="T803" s="34"/>
      <c r="U803" s="34"/>
      <c r="V803" s="34"/>
      <c r="W803" s="34"/>
      <c r="X803" s="34"/>
      <c r="Y803" s="34"/>
      <c r="Z803" s="34"/>
    </row>
    <row r="804" spans="1:26" ht="15.75" customHeight="1">
      <c r="A804" s="34"/>
      <c r="B804" s="34"/>
      <c r="C804" s="131"/>
      <c r="D804" s="131"/>
      <c r="E804" s="121"/>
      <c r="F804" s="131"/>
      <c r="G804" s="131"/>
      <c r="H804" s="131"/>
      <c r="I804" s="131"/>
      <c r="J804" s="131"/>
      <c r="K804" s="131"/>
      <c r="L804" s="131"/>
      <c r="M804" s="34"/>
      <c r="N804" s="34"/>
      <c r="O804" s="34"/>
      <c r="P804" s="34"/>
      <c r="Q804" s="34"/>
      <c r="R804" s="34"/>
      <c r="S804" s="34"/>
      <c r="T804" s="34"/>
      <c r="U804" s="34"/>
      <c r="V804" s="34"/>
      <c r="W804" s="34"/>
      <c r="X804" s="34"/>
      <c r="Y804" s="34"/>
      <c r="Z804" s="34"/>
    </row>
    <row r="805" spans="1:26" ht="15.75" customHeight="1">
      <c r="A805" s="34"/>
      <c r="B805" s="34"/>
      <c r="C805" s="131"/>
      <c r="D805" s="131"/>
      <c r="E805" s="121"/>
      <c r="F805" s="131"/>
      <c r="G805" s="131"/>
      <c r="H805" s="131"/>
      <c r="I805" s="131"/>
      <c r="J805" s="131"/>
      <c r="K805" s="131"/>
      <c r="L805" s="131"/>
      <c r="M805" s="34"/>
      <c r="N805" s="34"/>
      <c r="O805" s="34"/>
      <c r="P805" s="34"/>
      <c r="Q805" s="34"/>
      <c r="R805" s="34"/>
      <c r="S805" s="34"/>
      <c r="T805" s="34"/>
      <c r="U805" s="34"/>
      <c r="V805" s="34"/>
      <c r="W805" s="34"/>
      <c r="X805" s="34"/>
      <c r="Y805" s="34"/>
      <c r="Z805" s="34"/>
    </row>
    <row r="806" spans="1:26" ht="15.75" customHeight="1">
      <c r="A806" s="34"/>
      <c r="B806" s="34"/>
      <c r="C806" s="131"/>
      <c r="D806" s="131"/>
      <c r="E806" s="121"/>
      <c r="F806" s="131"/>
      <c r="G806" s="131"/>
      <c r="H806" s="131"/>
      <c r="I806" s="131"/>
      <c r="J806" s="131"/>
      <c r="K806" s="131"/>
      <c r="L806" s="131"/>
      <c r="M806" s="34"/>
      <c r="N806" s="34"/>
      <c r="O806" s="34"/>
      <c r="P806" s="34"/>
      <c r="Q806" s="34"/>
      <c r="R806" s="34"/>
      <c r="S806" s="34"/>
      <c r="T806" s="34"/>
      <c r="U806" s="34"/>
      <c r="V806" s="34"/>
      <c r="W806" s="34"/>
      <c r="X806" s="34"/>
      <c r="Y806" s="34"/>
      <c r="Z806" s="34"/>
    </row>
    <row r="807" spans="1:26" ht="15.75" customHeight="1">
      <c r="A807" s="34"/>
      <c r="B807" s="34"/>
      <c r="C807" s="131"/>
      <c r="D807" s="131"/>
      <c r="E807" s="121"/>
      <c r="F807" s="131"/>
      <c r="G807" s="131"/>
      <c r="H807" s="131"/>
      <c r="I807" s="131"/>
      <c r="J807" s="131"/>
      <c r="K807" s="131"/>
      <c r="L807" s="131"/>
      <c r="M807" s="34"/>
      <c r="N807" s="34"/>
      <c r="O807" s="34"/>
      <c r="P807" s="34"/>
      <c r="Q807" s="34"/>
      <c r="R807" s="34"/>
      <c r="S807" s="34"/>
      <c r="T807" s="34"/>
      <c r="U807" s="34"/>
      <c r="V807" s="34"/>
      <c r="W807" s="34"/>
      <c r="X807" s="34"/>
      <c r="Y807" s="34"/>
      <c r="Z807" s="34"/>
    </row>
    <row r="808" spans="1:26" ht="15.75" customHeight="1">
      <c r="A808" s="34"/>
      <c r="B808" s="34"/>
      <c r="C808" s="131"/>
      <c r="D808" s="131"/>
      <c r="E808" s="121"/>
      <c r="F808" s="131"/>
      <c r="G808" s="131"/>
      <c r="H808" s="131"/>
      <c r="I808" s="131"/>
      <c r="J808" s="131"/>
      <c r="K808" s="131"/>
      <c r="L808" s="131"/>
      <c r="M808" s="34"/>
      <c r="N808" s="34"/>
      <c r="O808" s="34"/>
      <c r="P808" s="34"/>
      <c r="Q808" s="34"/>
      <c r="R808" s="34"/>
      <c r="S808" s="34"/>
      <c r="T808" s="34"/>
      <c r="U808" s="34"/>
      <c r="V808" s="34"/>
      <c r="W808" s="34"/>
      <c r="X808" s="34"/>
      <c r="Y808" s="34"/>
      <c r="Z808" s="34"/>
    </row>
    <row r="809" spans="1:26" ht="15.75" customHeight="1">
      <c r="A809" s="34"/>
      <c r="B809" s="34"/>
      <c r="C809" s="131"/>
      <c r="D809" s="131"/>
      <c r="E809" s="121"/>
      <c r="F809" s="131"/>
      <c r="G809" s="131"/>
      <c r="H809" s="131"/>
      <c r="I809" s="131"/>
      <c r="J809" s="131"/>
      <c r="K809" s="131"/>
      <c r="L809" s="131"/>
      <c r="M809" s="34"/>
      <c r="N809" s="34"/>
      <c r="O809" s="34"/>
      <c r="P809" s="34"/>
      <c r="Q809" s="34"/>
      <c r="R809" s="34"/>
      <c r="S809" s="34"/>
      <c r="T809" s="34"/>
      <c r="U809" s="34"/>
      <c r="V809" s="34"/>
      <c r="W809" s="34"/>
      <c r="X809" s="34"/>
      <c r="Y809" s="34"/>
      <c r="Z809" s="34"/>
    </row>
    <row r="810" spans="1:26" ht="15.75" customHeight="1">
      <c r="A810" s="34"/>
      <c r="B810" s="34"/>
      <c r="C810" s="131"/>
      <c r="D810" s="131"/>
      <c r="E810" s="121"/>
      <c r="F810" s="131"/>
      <c r="G810" s="131"/>
      <c r="H810" s="131"/>
      <c r="I810" s="131"/>
      <c r="J810" s="131"/>
      <c r="K810" s="131"/>
      <c r="L810" s="131"/>
      <c r="M810" s="34"/>
      <c r="N810" s="34"/>
      <c r="O810" s="34"/>
      <c r="P810" s="34"/>
      <c r="Q810" s="34"/>
      <c r="R810" s="34"/>
      <c r="S810" s="34"/>
      <c r="T810" s="34"/>
      <c r="U810" s="34"/>
      <c r="V810" s="34"/>
      <c r="W810" s="34"/>
      <c r="X810" s="34"/>
      <c r="Y810" s="34"/>
      <c r="Z810" s="34"/>
    </row>
    <row r="811" spans="1:26" ht="15.75" customHeight="1">
      <c r="A811" s="34"/>
      <c r="B811" s="34"/>
      <c r="C811" s="131"/>
      <c r="D811" s="131"/>
      <c r="E811" s="121"/>
      <c r="F811" s="131"/>
      <c r="G811" s="131"/>
      <c r="H811" s="131"/>
      <c r="I811" s="131"/>
      <c r="J811" s="131"/>
      <c r="K811" s="131"/>
      <c r="L811" s="131"/>
      <c r="M811" s="34"/>
      <c r="N811" s="34"/>
      <c r="O811" s="34"/>
      <c r="P811" s="34"/>
      <c r="Q811" s="34"/>
      <c r="R811" s="34"/>
      <c r="S811" s="34"/>
      <c r="T811" s="34"/>
      <c r="U811" s="34"/>
      <c r="V811" s="34"/>
      <c r="W811" s="34"/>
      <c r="X811" s="34"/>
      <c r="Y811" s="34"/>
      <c r="Z811" s="34"/>
    </row>
    <row r="812" spans="1:26" ht="15.75" customHeight="1">
      <c r="A812" s="34"/>
      <c r="B812" s="34"/>
      <c r="C812" s="131"/>
      <c r="D812" s="131"/>
      <c r="E812" s="121"/>
      <c r="F812" s="131"/>
      <c r="G812" s="131"/>
      <c r="H812" s="131"/>
      <c r="I812" s="131"/>
      <c r="J812" s="131"/>
      <c r="K812" s="131"/>
      <c r="L812" s="131"/>
      <c r="M812" s="34"/>
      <c r="N812" s="34"/>
      <c r="O812" s="34"/>
      <c r="P812" s="34"/>
      <c r="Q812" s="34"/>
      <c r="R812" s="34"/>
      <c r="S812" s="34"/>
      <c r="T812" s="34"/>
      <c r="U812" s="34"/>
      <c r="V812" s="34"/>
      <c r="W812" s="34"/>
      <c r="X812" s="34"/>
      <c r="Y812" s="34"/>
      <c r="Z812" s="34"/>
    </row>
    <row r="813" spans="1:26" ht="15.75" customHeight="1">
      <c r="A813" s="34"/>
      <c r="B813" s="34"/>
      <c r="C813" s="131"/>
      <c r="D813" s="131"/>
      <c r="E813" s="121"/>
      <c r="F813" s="131"/>
      <c r="G813" s="131"/>
      <c r="H813" s="131"/>
      <c r="I813" s="131"/>
      <c r="J813" s="131"/>
      <c r="K813" s="131"/>
      <c r="L813" s="131"/>
      <c r="M813" s="34"/>
      <c r="N813" s="34"/>
      <c r="O813" s="34"/>
      <c r="P813" s="34"/>
      <c r="Q813" s="34"/>
      <c r="R813" s="34"/>
      <c r="S813" s="34"/>
      <c r="T813" s="34"/>
      <c r="U813" s="34"/>
      <c r="V813" s="34"/>
      <c r="W813" s="34"/>
      <c r="X813" s="34"/>
      <c r="Y813" s="34"/>
      <c r="Z813" s="34"/>
    </row>
    <row r="814" spans="1:26" ht="15.75" customHeight="1">
      <c r="A814" s="34"/>
      <c r="B814" s="34"/>
      <c r="C814" s="131"/>
      <c r="D814" s="131"/>
      <c r="E814" s="121"/>
      <c r="F814" s="131"/>
      <c r="G814" s="131"/>
      <c r="H814" s="131"/>
      <c r="I814" s="131"/>
      <c r="J814" s="131"/>
      <c r="K814" s="131"/>
      <c r="L814" s="131"/>
      <c r="M814" s="34"/>
      <c r="N814" s="34"/>
      <c r="O814" s="34"/>
      <c r="P814" s="34"/>
      <c r="Q814" s="34"/>
      <c r="R814" s="34"/>
      <c r="S814" s="34"/>
      <c r="T814" s="34"/>
      <c r="U814" s="34"/>
      <c r="V814" s="34"/>
      <c r="W814" s="34"/>
      <c r="X814" s="34"/>
      <c r="Y814" s="34"/>
      <c r="Z814" s="34"/>
    </row>
    <row r="815" spans="1:26" ht="15.75" customHeight="1">
      <c r="A815" s="34"/>
      <c r="B815" s="34"/>
      <c r="C815" s="131"/>
      <c r="D815" s="131"/>
      <c r="E815" s="121"/>
      <c r="F815" s="131"/>
      <c r="G815" s="131"/>
      <c r="H815" s="131"/>
      <c r="I815" s="131"/>
      <c r="J815" s="131"/>
      <c r="K815" s="131"/>
      <c r="L815" s="131"/>
      <c r="M815" s="34"/>
      <c r="N815" s="34"/>
      <c r="O815" s="34"/>
      <c r="P815" s="34"/>
      <c r="Q815" s="34"/>
      <c r="R815" s="34"/>
      <c r="S815" s="34"/>
      <c r="T815" s="34"/>
      <c r="U815" s="34"/>
      <c r="V815" s="34"/>
      <c r="W815" s="34"/>
      <c r="X815" s="34"/>
      <c r="Y815" s="34"/>
      <c r="Z815" s="34"/>
    </row>
    <row r="816" spans="1:26" ht="15.75" customHeight="1">
      <c r="A816" s="34"/>
      <c r="B816" s="34"/>
      <c r="C816" s="131"/>
      <c r="D816" s="131"/>
      <c r="E816" s="121"/>
      <c r="F816" s="131"/>
      <c r="G816" s="131"/>
      <c r="H816" s="131"/>
      <c r="I816" s="131"/>
      <c r="J816" s="131"/>
      <c r="K816" s="131"/>
      <c r="L816" s="131"/>
      <c r="M816" s="34"/>
      <c r="N816" s="34"/>
      <c r="O816" s="34"/>
      <c r="P816" s="34"/>
      <c r="Q816" s="34"/>
      <c r="R816" s="34"/>
      <c r="S816" s="34"/>
      <c r="T816" s="34"/>
      <c r="U816" s="34"/>
      <c r="V816" s="34"/>
      <c r="W816" s="34"/>
      <c r="X816" s="34"/>
      <c r="Y816" s="34"/>
      <c r="Z816" s="34"/>
    </row>
    <row r="817" spans="1:26" ht="15.75" customHeight="1">
      <c r="A817" s="34"/>
      <c r="B817" s="34"/>
      <c r="C817" s="131"/>
      <c r="D817" s="131"/>
      <c r="E817" s="121"/>
      <c r="F817" s="131"/>
      <c r="G817" s="131"/>
      <c r="H817" s="131"/>
      <c r="I817" s="131"/>
      <c r="J817" s="131"/>
      <c r="K817" s="131"/>
      <c r="L817" s="131"/>
      <c r="M817" s="34"/>
      <c r="N817" s="34"/>
      <c r="O817" s="34"/>
      <c r="P817" s="34"/>
      <c r="Q817" s="34"/>
      <c r="R817" s="34"/>
      <c r="S817" s="34"/>
      <c r="T817" s="34"/>
      <c r="U817" s="34"/>
      <c r="V817" s="34"/>
      <c r="W817" s="34"/>
      <c r="X817" s="34"/>
      <c r="Y817" s="34"/>
      <c r="Z817" s="34"/>
    </row>
    <row r="818" spans="1:26" ht="15.75" customHeight="1">
      <c r="A818" s="34"/>
      <c r="B818" s="34"/>
      <c r="C818" s="131"/>
      <c r="D818" s="131"/>
      <c r="E818" s="121"/>
      <c r="F818" s="131"/>
      <c r="G818" s="131"/>
      <c r="H818" s="131"/>
      <c r="I818" s="131"/>
      <c r="J818" s="131"/>
      <c r="K818" s="131"/>
      <c r="L818" s="131"/>
      <c r="M818" s="34"/>
      <c r="N818" s="34"/>
      <c r="O818" s="34"/>
      <c r="P818" s="34"/>
      <c r="Q818" s="34"/>
      <c r="R818" s="34"/>
      <c r="S818" s="34"/>
      <c r="T818" s="34"/>
      <c r="U818" s="34"/>
      <c r="V818" s="34"/>
      <c r="W818" s="34"/>
      <c r="X818" s="34"/>
      <c r="Y818" s="34"/>
      <c r="Z818" s="34"/>
    </row>
    <row r="819" spans="1:26" ht="15.75" customHeight="1">
      <c r="A819" s="34"/>
      <c r="B819" s="34"/>
      <c r="C819" s="131"/>
      <c r="D819" s="131"/>
      <c r="E819" s="121"/>
      <c r="F819" s="131"/>
      <c r="G819" s="131"/>
      <c r="H819" s="131"/>
      <c r="I819" s="131"/>
      <c r="J819" s="131"/>
      <c r="K819" s="131"/>
      <c r="L819" s="131"/>
      <c r="M819" s="34"/>
      <c r="N819" s="34"/>
      <c r="O819" s="34"/>
      <c r="P819" s="34"/>
      <c r="Q819" s="34"/>
      <c r="R819" s="34"/>
      <c r="S819" s="34"/>
      <c r="T819" s="34"/>
      <c r="U819" s="34"/>
      <c r="V819" s="34"/>
      <c r="W819" s="34"/>
      <c r="X819" s="34"/>
      <c r="Y819" s="34"/>
      <c r="Z819" s="34"/>
    </row>
    <row r="820" spans="1:26" ht="15.75" customHeight="1">
      <c r="A820" s="34"/>
      <c r="B820" s="34"/>
      <c r="C820" s="131"/>
      <c r="D820" s="131"/>
      <c r="E820" s="121"/>
      <c r="F820" s="131"/>
      <c r="G820" s="131"/>
      <c r="H820" s="131"/>
      <c r="I820" s="131"/>
      <c r="J820" s="131"/>
      <c r="K820" s="131"/>
      <c r="L820" s="131"/>
      <c r="M820" s="34"/>
      <c r="N820" s="34"/>
      <c r="O820" s="34"/>
      <c r="P820" s="34"/>
      <c r="Q820" s="34"/>
      <c r="R820" s="34"/>
      <c r="S820" s="34"/>
      <c r="T820" s="34"/>
      <c r="U820" s="34"/>
      <c r="V820" s="34"/>
      <c r="W820" s="34"/>
      <c r="X820" s="34"/>
      <c r="Y820" s="34"/>
      <c r="Z820" s="34"/>
    </row>
    <row r="821" spans="1:26" ht="15.75" customHeight="1">
      <c r="A821" s="34"/>
      <c r="B821" s="34"/>
      <c r="C821" s="131"/>
      <c r="D821" s="131"/>
      <c r="E821" s="121"/>
      <c r="F821" s="131"/>
      <c r="G821" s="131"/>
      <c r="H821" s="131"/>
      <c r="I821" s="131"/>
      <c r="J821" s="131"/>
      <c r="K821" s="131"/>
      <c r="L821" s="131"/>
      <c r="M821" s="34"/>
      <c r="N821" s="34"/>
      <c r="O821" s="34"/>
      <c r="P821" s="34"/>
      <c r="Q821" s="34"/>
      <c r="R821" s="34"/>
      <c r="S821" s="34"/>
      <c r="T821" s="34"/>
      <c r="U821" s="34"/>
      <c r="V821" s="34"/>
      <c r="W821" s="34"/>
      <c r="X821" s="34"/>
      <c r="Y821" s="34"/>
      <c r="Z821" s="34"/>
    </row>
    <row r="822" spans="1:26" ht="15.75" customHeight="1">
      <c r="A822" s="34"/>
      <c r="B822" s="34"/>
      <c r="C822" s="131"/>
      <c r="D822" s="131"/>
      <c r="E822" s="121"/>
      <c r="F822" s="131"/>
      <c r="G822" s="131"/>
      <c r="H822" s="131"/>
      <c r="I822" s="131"/>
      <c r="J822" s="131"/>
      <c r="K822" s="131"/>
      <c r="L822" s="131"/>
      <c r="M822" s="34"/>
      <c r="N822" s="34"/>
      <c r="O822" s="34"/>
      <c r="P822" s="34"/>
      <c r="Q822" s="34"/>
      <c r="R822" s="34"/>
      <c r="S822" s="34"/>
      <c r="T822" s="34"/>
      <c r="U822" s="34"/>
      <c r="V822" s="34"/>
      <c r="W822" s="34"/>
      <c r="X822" s="34"/>
      <c r="Y822" s="34"/>
      <c r="Z822" s="34"/>
    </row>
    <row r="823" spans="1:26" ht="15.75" customHeight="1">
      <c r="A823" s="34"/>
      <c r="B823" s="34"/>
      <c r="C823" s="131"/>
      <c r="D823" s="131"/>
      <c r="E823" s="121"/>
      <c r="F823" s="131"/>
      <c r="G823" s="131"/>
      <c r="H823" s="131"/>
      <c r="I823" s="131"/>
      <c r="J823" s="131"/>
      <c r="K823" s="131"/>
      <c r="L823" s="131"/>
      <c r="M823" s="34"/>
      <c r="N823" s="34"/>
      <c r="O823" s="34"/>
      <c r="P823" s="34"/>
      <c r="Q823" s="34"/>
      <c r="R823" s="34"/>
      <c r="S823" s="34"/>
      <c r="T823" s="34"/>
      <c r="U823" s="34"/>
      <c r="V823" s="34"/>
      <c r="W823" s="34"/>
      <c r="X823" s="34"/>
      <c r="Y823" s="34"/>
      <c r="Z823" s="34"/>
    </row>
    <row r="824" spans="1:26" ht="15.75" customHeight="1">
      <c r="A824" s="34"/>
      <c r="B824" s="34"/>
      <c r="C824" s="131"/>
      <c r="D824" s="131"/>
      <c r="E824" s="121"/>
      <c r="F824" s="131"/>
      <c r="G824" s="131"/>
      <c r="H824" s="131"/>
      <c r="I824" s="131"/>
      <c r="J824" s="131"/>
      <c r="K824" s="131"/>
      <c r="L824" s="131"/>
      <c r="M824" s="34"/>
      <c r="N824" s="34"/>
      <c r="O824" s="34"/>
      <c r="P824" s="34"/>
      <c r="Q824" s="34"/>
      <c r="R824" s="34"/>
      <c r="S824" s="34"/>
      <c r="T824" s="34"/>
      <c r="U824" s="34"/>
      <c r="V824" s="34"/>
      <c r="W824" s="34"/>
      <c r="X824" s="34"/>
      <c r="Y824" s="34"/>
      <c r="Z824" s="34"/>
    </row>
    <row r="825" spans="1:26" ht="15.75" customHeight="1">
      <c r="A825" s="34"/>
      <c r="B825" s="34"/>
      <c r="C825" s="131"/>
      <c r="D825" s="131"/>
      <c r="E825" s="121"/>
      <c r="F825" s="131"/>
      <c r="G825" s="131"/>
      <c r="H825" s="131"/>
      <c r="I825" s="131"/>
      <c r="J825" s="131"/>
      <c r="K825" s="131"/>
      <c r="L825" s="131"/>
      <c r="M825" s="34"/>
      <c r="N825" s="34"/>
      <c r="O825" s="34"/>
      <c r="P825" s="34"/>
      <c r="Q825" s="34"/>
      <c r="R825" s="34"/>
      <c r="S825" s="34"/>
      <c r="T825" s="34"/>
      <c r="U825" s="34"/>
      <c r="V825" s="34"/>
      <c r="W825" s="34"/>
      <c r="X825" s="34"/>
      <c r="Y825" s="34"/>
      <c r="Z825" s="34"/>
    </row>
    <row r="826" spans="1:26" ht="15.75" customHeight="1">
      <c r="A826" s="34"/>
      <c r="B826" s="34"/>
      <c r="C826" s="131"/>
      <c r="D826" s="131"/>
      <c r="E826" s="121"/>
      <c r="F826" s="131"/>
      <c r="G826" s="131"/>
      <c r="H826" s="131"/>
      <c r="I826" s="131"/>
      <c r="J826" s="131"/>
      <c r="K826" s="131"/>
      <c r="L826" s="131"/>
      <c r="M826" s="34"/>
      <c r="N826" s="34"/>
      <c r="O826" s="34"/>
      <c r="P826" s="34"/>
      <c r="Q826" s="34"/>
      <c r="R826" s="34"/>
      <c r="S826" s="34"/>
      <c r="T826" s="34"/>
      <c r="U826" s="34"/>
      <c r="V826" s="34"/>
      <c r="W826" s="34"/>
      <c r="X826" s="34"/>
      <c r="Y826" s="34"/>
      <c r="Z826" s="34"/>
    </row>
    <row r="827" spans="1:26" ht="15.75" customHeight="1">
      <c r="A827" s="34"/>
      <c r="B827" s="34"/>
      <c r="C827" s="131"/>
      <c r="D827" s="131"/>
      <c r="E827" s="121"/>
      <c r="F827" s="131"/>
      <c r="G827" s="131"/>
      <c r="H827" s="131"/>
      <c r="I827" s="131"/>
      <c r="J827" s="131"/>
      <c r="K827" s="131"/>
      <c r="L827" s="131"/>
      <c r="M827" s="34"/>
      <c r="N827" s="34"/>
      <c r="O827" s="34"/>
      <c r="P827" s="34"/>
      <c r="Q827" s="34"/>
      <c r="R827" s="34"/>
      <c r="S827" s="34"/>
      <c r="T827" s="34"/>
      <c r="U827" s="34"/>
      <c r="V827" s="34"/>
      <c r="W827" s="34"/>
      <c r="X827" s="34"/>
      <c r="Y827" s="34"/>
      <c r="Z827" s="34"/>
    </row>
    <row r="828" spans="1:26" ht="15.75" customHeight="1">
      <c r="A828" s="34"/>
      <c r="B828" s="34"/>
      <c r="C828" s="131"/>
      <c r="D828" s="131"/>
      <c r="E828" s="121"/>
      <c r="F828" s="131"/>
      <c r="G828" s="131"/>
      <c r="H828" s="131"/>
      <c r="I828" s="131"/>
      <c r="J828" s="131"/>
      <c r="K828" s="131"/>
      <c r="L828" s="131"/>
      <c r="M828" s="34"/>
      <c r="N828" s="34"/>
      <c r="O828" s="34"/>
      <c r="P828" s="34"/>
      <c r="Q828" s="34"/>
      <c r="R828" s="34"/>
      <c r="S828" s="34"/>
      <c r="T828" s="34"/>
      <c r="U828" s="34"/>
      <c r="V828" s="34"/>
      <c r="W828" s="34"/>
      <c r="X828" s="34"/>
      <c r="Y828" s="34"/>
      <c r="Z828" s="34"/>
    </row>
    <row r="829" spans="1:26" ht="15.75" customHeight="1">
      <c r="A829" s="34"/>
      <c r="B829" s="34"/>
      <c r="C829" s="131"/>
      <c r="D829" s="131"/>
      <c r="E829" s="121"/>
      <c r="F829" s="131"/>
      <c r="G829" s="131"/>
      <c r="H829" s="131"/>
      <c r="I829" s="131"/>
      <c r="J829" s="131"/>
      <c r="K829" s="131"/>
      <c r="L829" s="131"/>
      <c r="M829" s="34"/>
      <c r="N829" s="34"/>
      <c r="O829" s="34"/>
      <c r="P829" s="34"/>
      <c r="Q829" s="34"/>
      <c r="R829" s="34"/>
      <c r="S829" s="34"/>
      <c r="T829" s="34"/>
      <c r="U829" s="34"/>
      <c r="V829" s="34"/>
      <c r="W829" s="34"/>
      <c r="X829" s="34"/>
      <c r="Y829" s="34"/>
      <c r="Z829" s="34"/>
    </row>
    <row r="830" spans="1:26" ht="15.75" customHeight="1">
      <c r="A830" s="34"/>
      <c r="B830" s="34"/>
      <c r="C830" s="131"/>
      <c r="D830" s="131"/>
      <c r="E830" s="121"/>
      <c r="F830" s="131"/>
      <c r="G830" s="131"/>
      <c r="H830" s="131"/>
      <c r="I830" s="131"/>
      <c r="J830" s="131"/>
      <c r="K830" s="131"/>
      <c r="L830" s="131"/>
      <c r="M830" s="34"/>
      <c r="N830" s="34"/>
      <c r="O830" s="34"/>
      <c r="P830" s="34"/>
      <c r="Q830" s="34"/>
      <c r="R830" s="34"/>
      <c r="S830" s="34"/>
      <c r="T830" s="34"/>
      <c r="U830" s="34"/>
      <c r="V830" s="34"/>
      <c r="W830" s="34"/>
      <c r="X830" s="34"/>
      <c r="Y830" s="34"/>
      <c r="Z830" s="34"/>
    </row>
    <row r="831" spans="1:26" ht="15.75" customHeight="1">
      <c r="A831" s="34"/>
      <c r="B831" s="34"/>
      <c r="C831" s="131"/>
      <c r="D831" s="131"/>
      <c r="E831" s="121"/>
      <c r="F831" s="131"/>
      <c r="G831" s="131"/>
      <c r="H831" s="131"/>
      <c r="I831" s="131"/>
      <c r="J831" s="131"/>
      <c r="K831" s="131"/>
      <c r="L831" s="131"/>
      <c r="M831" s="34"/>
      <c r="N831" s="34"/>
      <c r="O831" s="34"/>
      <c r="P831" s="34"/>
      <c r="Q831" s="34"/>
      <c r="R831" s="34"/>
      <c r="S831" s="34"/>
      <c r="T831" s="34"/>
      <c r="U831" s="34"/>
      <c r="V831" s="34"/>
      <c r="W831" s="34"/>
      <c r="X831" s="34"/>
      <c r="Y831" s="34"/>
      <c r="Z831" s="34"/>
    </row>
    <row r="832" spans="1:26" ht="15.75" customHeight="1">
      <c r="A832" s="34"/>
      <c r="B832" s="34"/>
      <c r="C832" s="131"/>
      <c r="D832" s="131"/>
      <c r="E832" s="121"/>
      <c r="F832" s="131"/>
      <c r="G832" s="131"/>
      <c r="H832" s="131"/>
      <c r="I832" s="131"/>
      <c r="J832" s="131"/>
      <c r="K832" s="131"/>
      <c r="L832" s="131"/>
      <c r="M832" s="34"/>
      <c r="N832" s="34"/>
      <c r="O832" s="34"/>
      <c r="P832" s="34"/>
      <c r="Q832" s="34"/>
      <c r="R832" s="34"/>
      <c r="S832" s="34"/>
      <c r="T832" s="34"/>
      <c r="U832" s="34"/>
      <c r="V832" s="34"/>
      <c r="W832" s="34"/>
      <c r="X832" s="34"/>
      <c r="Y832" s="34"/>
      <c r="Z832" s="34"/>
    </row>
    <row r="833" spans="1:26" ht="15.75" customHeight="1">
      <c r="A833" s="34"/>
      <c r="B833" s="34"/>
      <c r="C833" s="131"/>
      <c r="D833" s="131"/>
      <c r="E833" s="121"/>
      <c r="F833" s="131"/>
      <c r="G833" s="131"/>
      <c r="H833" s="131"/>
      <c r="I833" s="131"/>
      <c r="J833" s="131"/>
      <c r="K833" s="131"/>
      <c r="L833" s="131"/>
      <c r="M833" s="34"/>
      <c r="N833" s="34"/>
      <c r="O833" s="34"/>
      <c r="P833" s="34"/>
      <c r="Q833" s="34"/>
      <c r="R833" s="34"/>
      <c r="S833" s="34"/>
      <c r="T833" s="34"/>
      <c r="U833" s="34"/>
      <c r="V833" s="34"/>
      <c r="W833" s="34"/>
      <c r="X833" s="34"/>
      <c r="Y833" s="34"/>
      <c r="Z833" s="34"/>
    </row>
    <row r="834" spans="1:26" ht="15.75" customHeight="1">
      <c r="A834" s="34"/>
      <c r="B834" s="34"/>
      <c r="C834" s="131"/>
      <c r="D834" s="131"/>
      <c r="E834" s="121"/>
      <c r="F834" s="131"/>
      <c r="G834" s="131"/>
      <c r="H834" s="131"/>
      <c r="I834" s="131"/>
      <c r="J834" s="131"/>
      <c r="K834" s="131"/>
      <c r="L834" s="131"/>
      <c r="M834" s="34"/>
      <c r="N834" s="34"/>
      <c r="O834" s="34"/>
      <c r="P834" s="34"/>
      <c r="Q834" s="34"/>
      <c r="R834" s="34"/>
      <c r="S834" s="34"/>
      <c r="T834" s="34"/>
      <c r="U834" s="34"/>
      <c r="V834" s="34"/>
      <c r="W834" s="34"/>
      <c r="X834" s="34"/>
      <c r="Y834" s="34"/>
      <c r="Z834" s="34"/>
    </row>
    <row r="835" spans="1:26" ht="15.75" customHeight="1">
      <c r="A835" s="34"/>
      <c r="B835" s="34"/>
      <c r="C835" s="131"/>
      <c r="D835" s="131"/>
      <c r="E835" s="121"/>
      <c r="F835" s="131"/>
      <c r="G835" s="131"/>
      <c r="H835" s="131"/>
      <c r="I835" s="131"/>
      <c r="J835" s="131"/>
      <c r="K835" s="131"/>
      <c r="L835" s="131"/>
      <c r="M835" s="34"/>
      <c r="N835" s="34"/>
      <c r="O835" s="34"/>
      <c r="P835" s="34"/>
      <c r="Q835" s="34"/>
      <c r="R835" s="34"/>
      <c r="S835" s="34"/>
      <c r="T835" s="34"/>
      <c r="U835" s="34"/>
      <c r="V835" s="34"/>
      <c r="W835" s="34"/>
      <c r="X835" s="34"/>
      <c r="Y835" s="34"/>
      <c r="Z835" s="34"/>
    </row>
    <row r="836" spans="1:26" ht="15.75" customHeight="1">
      <c r="A836" s="34"/>
      <c r="B836" s="34"/>
      <c r="C836" s="131"/>
      <c r="D836" s="131"/>
      <c r="E836" s="121"/>
      <c r="F836" s="131"/>
      <c r="G836" s="131"/>
      <c r="H836" s="131"/>
      <c r="I836" s="131"/>
      <c r="J836" s="131"/>
      <c r="K836" s="131"/>
      <c r="L836" s="131"/>
      <c r="M836" s="34"/>
      <c r="N836" s="34"/>
      <c r="O836" s="34"/>
      <c r="P836" s="34"/>
      <c r="Q836" s="34"/>
      <c r="R836" s="34"/>
      <c r="S836" s="34"/>
      <c r="T836" s="34"/>
      <c r="U836" s="34"/>
      <c r="V836" s="34"/>
      <c r="W836" s="34"/>
      <c r="X836" s="34"/>
      <c r="Y836" s="34"/>
      <c r="Z836" s="34"/>
    </row>
    <row r="837" spans="1:26" ht="15.75" customHeight="1">
      <c r="A837" s="34"/>
      <c r="B837" s="34"/>
      <c r="C837" s="131"/>
      <c r="D837" s="131"/>
      <c r="E837" s="121"/>
      <c r="F837" s="131"/>
      <c r="G837" s="131"/>
      <c r="H837" s="131"/>
      <c r="I837" s="131"/>
      <c r="J837" s="131"/>
      <c r="K837" s="131"/>
      <c r="L837" s="131"/>
      <c r="M837" s="34"/>
      <c r="N837" s="34"/>
      <c r="O837" s="34"/>
      <c r="P837" s="34"/>
      <c r="Q837" s="34"/>
      <c r="R837" s="34"/>
      <c r="S837" s="34"/>
      <c r="T837" s="34"/>
      <c r="U837" s="34"/>
      <c r="V837" s="34"/>
      <c r="W837" s="34"/>
      <c r="X837" s="34"/>
      <c r="Y837" s="34"/>
      <c r="Z837" s="34"/>
    </row>
    <row r="838" spans="1:26" ht="15.75" customHeight="1">
      <c r="A838" s="34"/>
      <c r="B838" s="34"/>
      <c r="C838" s="131"/>
      <c r="D838" s="131"/>
      <c r="E838" s="121"/>
      <c r="F838" s="131"/>
      <c r="G838" s="131"/>
      <c r="H838" s="131"/>
      <c r="I838" s="131"/>
      <c r="J838" s="131"/>
      <c r="K838" s="131"/>
      <c r="L838" s="131"/>
      <c r="M838" s="34"/>
      <c r="N838" s="34"/>
      <c r="O838" s="34"/>
      <c r="P838" s="34"/>
      <c r="Q838" s="34"/>
      <c r="R838" s="34"/>
      <c r="S838" s="34"/>
      <c r="T838" s="34"/>
      <c r="U838" s="34"/>
      <c r="V838" s="34"/>
      <c r="W838" s="34"/>
      <c r="X838" s="34"/>
      <c r="Y838" s="34"/>
      <c r="Z838" s="34"/>
    </row>
    <row r="839" spans="1:26" ht="15.75" customHeight="1">
      <c r="A839" s="34"/>
      <c r="B839" s="34"/>
      <c r="C839" s="131"/>
      <c r="D839" s="131"/>
      <c r="E839" s="121"/>
      <c r="F839" s="131"/>
      <c r="G839" s="131"/>
      <c r="H839" s="131"/>
      <c r="I839" s="131"/>
      <c r="J839" s="131"/>
      <c r="K839" s="131"/>
      <c r="L839" s="131"/>
      <c r="M839" s="34"/>
      <c r="N839" s="34"/>
      <c r="O839" s="34"/>
      <c r="P839" s="34"/>
      <c r="Q839" s="34"/>
      <c r="R839" s="34"/>
      <c r="S839" s="34"/>
      <c r="T839" s="34"/>
      <c r="U839" s="34"/>
      <c r="V839" s="34"/>
      <c r="W839" s="34"/>
      <c r="X839" s="34"/>
      <c r="Y839" s="34"/>
      <c r="Z839" s="34"/>
    </row>
    <row r="840" spans="1:26" ht="15.75" customHeight="1">
      <c r="A840" s="34"/>
      <c r="B840" s="34"/>
      <c r="C840" s="131"/>
      <c r="D840" s="131"/>
      <c r="E840" s="121"/>
      <c r="F840" s="131"/>
      <c r="G840" s="131"/>
      <c r="H840" s="131"/>
      <c r="I840" s="131"/>
      <c r="J840" s="131"/>
      <c r="K840" s="131"/>
      <c r="L840" s="131"/>
      <c r="M840" s="34"/>
      <c r="N840" s="34"/>
      <c r="O840" s="34"/>
      <c r="P840" s="34"/>
      <c r="Q840" s="34"/>
      <c r="R840" s="34"/>
      <c r="S840" s="34"/>
      <c r="T840" s="34"/>
      <c r="U840" s="34"/>
      <c r="V840" s="34"/>
      <c r="W840" s="34"/>
      <c r="X840" s="34"/>
      <c r="Y840" s="34"/>
      <c r="Z840" s="34"/>
    </row>
    <row r="841" spans="1:26" ht="15.75" customHeight="1">
      <c r="A841" s="34"/>
      <c r="B841" s="34"/>
      <c r="C841" s="131"/>
      <c r="D841" s="131"/>
      <c r="E841" s="121"/>
      <c r="F841" s="131"/>
      <c r="G841" s="131"/>
      <c r="H841" s="131"/>
      <c r="I841" s="131"/>
      <c r="J841" s="131"/>
      <c r="K841" s="131"/>
      <c r="L841" s="131"/>
      <c r="M841" s="34"/>
      <c r="N841" s="34"/>
      <c r="O841" s="34"/>
      <c r="P841" s="34"/>
      <c r="Q841" s="34"/>
      <c r="R841" s="34"/>
      <c r="S841" s="34"/>
      <c r="T841" s="34"/>
      <c r="U841" s="34"/>
      <c r="V841" s="34"/>
      <c r="W841" s="34"/>
      <c r="X841" s="34"/>
      <c r="Y841" s="34"/>
      <c r="Z841" s="34"/>
    </row>
    <row r="842" spans="1:26" ht="15.75" customHeight="1">
      <c r="A842" s="34"/>
      <c r="B842" s="34"/>
      <c r="C842" s="131"/>
      <c r="D842" s="131"/>
      <c r="E842" s="121"/>
      <c r="F842" s="131"/>
      <c r="G842" s="131"/>
      <c r="H842" s="131"/>
      <c r="I842" s="131"/>
      <c r="J842" s="131"/>
      <c r="K842" s="131"/>
      <c r="L842" s="131"/>
      <c r="M842" s="34"/>
      <c r="N842" s="34"/>
      <c r="O842" s="34"/>
      <c r="P842" s="34"/>
      <c r="Q842" s="34"/>
      <c r="R842" s="34"/>
      <c r="S842" s="34"/>
      <c r="T842" s="34"/>
      <c r="U842" s="34"/>
      <c r="V842" s="34"/>
      <c r="W842" s="34"/>
      <c r="X842" s="34"/>
      <c r="Y842" s="34"/>
      <c r="Z842" s="34"/>
    </row>
    <row r="843" spans="1:26" ht="15.75" customHeight="1">
      <c r="A843" s="34"/>
      <c r="B843" s="34"/>
      <c r="C843" s="131"/>
      <c r="D843" s="131"/>
      <c r="E843" s="121"/>
      <c r="F843" s="131"/>
      <c r="G843" s="131"/>
      <c r="H843" s="131"/>
      <c r="I843" s="131"/>
      <c r="J843" s="131"/>
      <c r="K843" s="131"/>
      <c r="L843" s="131"/>
      <c r="M843" s="34"/>
      <c r="N843" s="34"/>
      <c r="O843" s="34"/>
      <c r="P843" s="34"/>
      <c r="Q843" s="34"/>
      <c r="R843" s="34"/>
      <c r="S843" s="34"/>
      <c r="T843" s="34"/>
      <c r="U843" s="34"/>
      <c r="V843" s="34"/>
      <c r="W843" s="34"/>
      <c r="X843" s="34"/>
      <c r="Y843" s="34"/>
      <c r="Z843" s="34"/>
    </row>
    <row r="844" spans="1:26" ht="15.75" customHeight="1">
      <c r="A844" s="34"/>
      <c r="B844" s="34"/>
      <c r="C844" s="131"/>
      <c r="D844" s="131"/>
      <c r="E844" s="121"/>
      <c r="F844" s="131"/>
      <c r="G844" s="131"/>
      <c r="H844" s="131"/>
      <c r="I844" s="131"/>
      <c r="J844" s="131"/>
      <c r="K844" s="131"/>
      <c r="L844" s="131"/>
      <c r="M844" s="34"/>
      <c r="N844" s="34"/>
      <c r="O844" s="34"/>
      <c r="P844" s="34"/>
      <c r="Q844" s="34"/>
      <c r="R844" s="34"/>
      <c r="S844" s="34"/>
      <c r="T844" s="34"/>
      <c r="U844" s="34"/>
      <c r="V844" s="34"/>
      <c r="W844" s="34"/>
      <c r="X844" s="34"/>
      <c r="Y844" s="34"/>
      <c r="Z844" s="34"/>
    </row>
    <row r="845" spans="1:26" ht="15.75" customHeight="1">
      <c r="A845" s="34"/>
      <c r="B845" s="34"/>
      <c r="C845" s="131"/>
      <c r="D845" s="131"/>
      <c r="E845" s="121"/>
      <c r="F845" s="131"/>
      <c r="G845" s="131"/>
      <c r="H845" s="131"/>
      <c r="I845" s="131"/>
      <c r="J845" s="131"/>
      <c r="K845" s="131"/>
      <c r="L845" s="131"/>
      <c r="M845" s="34"/>
      <c r="N845" s="34"/>
      <c r="O845" s="34"/>
      <c r="P845" s="34"/>
      <c r="Q845" s="34"/>
      <c r="R845" s="34"/>
      <c r="S845" s="34"/>
      <c r="T845" s="34"/>
      <c r="U845" s="34"/>
      <c r="V845" s="34"/>
      <c r="W845" s="34"/>
      <c r="X845" s="34"/>
      <c r="Y845" s="34"/>
      <c r="Z845" s="34"/>
    </row>
    <row r="846" spans="1:26" ht="15.75" customHeight="1">
      <c r="A846" s="34"/>
      <c r="B846" s="34"/>
      <c r="C846" s="131"/>
      <c r="D846" s="131"/>
      <c r="E846" s="121"/>
      <c r="F846" s="131"/>
      <c r="G846" s="131"/>
      <c r="H846" s="131"/>
      <c r="I846" s="131"/>
      <c r="J846" s="131"/>
      <c r="K846" s="131"/>
      <c r="L846" s="131"/>
      <c r="M846" s="34"/>
      <c r="N846" s="34"/>
      <c r="O846" s="34"/>
      <c r="P846" s="34"/>
      <c r="Q846" s="34"/>
      <c r="R846" s="34"/>
      <c r="S846" s="34"/>
      <c r="T846" s="34"/>
      <c r="U846" s="34"/>
      <c r="V846" s="34"/>
      <c r="W846" s="34"/>
      <c r="X846" s="34"/>
      <c r="Y846" s="34"/>
      <c r="Z846" s="34"/>
    </row>
    <row r="847" spans="1:26" ht="15.75" customHeight="1">
      <c r="A847" s="34"/>
      <c r="B847" s="34"/>
      <c r="C847" s="131"/>
      <c r="D847" s="131"/>
      <c r="E847" s="121"/>
      <c r="F847" s="131"/>
      <c r="G847" s="131"/>
      <c r="H847" s="131"/>
      <c r="I847" s="131"/>
      <c r="J847" s="131"/>
      <c r="K847" s="131"/>
      <c r="L847" s="131"/>
      <c r="M847" s="34"/>
      <c r="N847" s="34"/>
      <c r="O847" s="34"/>
      <c r="P847" s="34"/>
      <c r="Q847" s="34"/>
      <c r="R847" s="34"/>
      <c r="S847" s="34"/>
      <c r="T847" s="34"/>
      <c r="U847" s="34"/>
      <c r="V847" s="34"/>
      <c r="W847" s="34"/>
      <c r="X847" s="34"/>
      <c r="Y847" s="34"/>
      <c r="Z847" s="34"/>
    </row>
    <row r="848" spans="1:26" ht="15.75" customHeight="1">
      <c r="A848" s="34"/>
      <c r="B848" s="34"/>
      <c r="C848" s="131"/>
      <c r="D848" s="131"/>
      <c r="E848" s="121"/>
      <c r="F848" s="131"/>
      <c r="G848" s="131"/>
      <c r="H848" s="131"/>
      <c r="I848" s="131"/>
      <c r="J848" s="131"/>
      <c r="K848" s="131"/>
      <c r="L848" s="131"/>
      <c r="M848" s="34"/>
      <c r="N848" s="34"/>
      <c r="O848" s="34"/>
      <c r="P848" s="34"/>
      <c r="Q848" s="34"/>
      <c r="R848" s="34"/>
      <c r="S848" s="34"/>
      <c r="T848" s="34"/>
      <c r="U848" s="34"/>
      <c r="V848" s="34"/>
      <c r="W848" s="34"/>
      <c r="X848" s="34"/>
      <c r="Y848" s="34"/>
      <c r="Z848" s="34"/>
    </row>
    <row r="849" spans="1:26" ht="15.75" customHeight="1">
      <c r="A849" s="34"/>
      <c r="B849" s="34"/>
      <c r="C849" s="131"/>
      <c r="D849" s="131"/>
      <c r="E849" s="121"/>
      <c r="F849" s="131"/>
      <c r="G849" s="131"/>
      <c r="H849" s="131"/>
      <c r="I849" s="131"/>
      <c r="J849" s="131"/>
      <c r="K849" s="131"/>
      <c r="L849" s="131"/>
      <c r="M849" s="34"/>
      <c r="N849" s="34"/>
      <c r="O849" s="34"/>
      <c r="P849" s="34"/>
      <c r="Q849" s="34"/>
      <c r="R849" s="34"/>
      <c r="S849" s="34"/>
      <c r="T849" s="34"/>
      <c r="U849" s="34"/>
      <c r="V849" s="34"/>
      <c r="W849" s="34"/>
      <c r="X849" s="34"/>
      <c r="Y849" s="34"/>
      <c r="Z849" s="34"/>
    </row>
    <row r="850" spans="1:26" ht="15.75" customHeight="1">
      <c r="A850" s="34"/>
      <c r="B850" s="34"/>
      <c r="C850" s="131"/>
      <c r="D850" s="131"/>
      <c r="E850" s="121"/>
      <c r="F850" s="131"/>
      <c r="G850" s="131"/>
      <c r="H850" s="131"/>
      <c r="I850" s="131"/>
      <c r="J850" s="131"/>
      <c r="K850" s="131"/>
      <c r="L850" s="131"/>
      <c r="M850" s="34"/>
      <c r="N850" s="34"/>
      <c r="O850" s="34"/>
      <c r="P850" s="34"/>
      <c r="Q850" s="34"/>
      <c r="R850" s="34"/>
      <c r="S850" s="34"/>
      <c r="T850" s="34"/>
      <c r="U850" s="34"/>
      <c r="V850" s="34"/>
      <c r="W850" s="34"/>
      <c r="X850" s="34"/>
      <c r="Y850" s="34"/>
      <c r="Z850" s="34"/>
    </row>
    <row r="851" spans="1:26" ht="15.75" customHeight="1">
      <c r="A851" s="34"/>
      <c r="B851" s="34"/>
      <c r="C851" s="131"/>
      <c r="D851" s="131"/>
      <c r="E851" s="121"/>
      <c r="F851" s="131"/>
      <c r="G851" s="131"/>
      <c r="H851" s="131"/>
      <c r="I851" s="131"/>
      <c r="J851" s="131"/>
      <c r="K851" s="131"/>
      <c r="L851" s="131"/>
      <c r="M851" s="34"/>
      <c r="N851" s="34"/>
      <c r="O851" s="34"/>
      <c r="P851" s="34"/>
      <c r="Q851" s="34"/>
      <c r="R851" s="34"/>
      <c r="S851" s="34"/>
      <c r="T851" s="34"/>
      <c r="U851" s="34"/>
      <c r="V851" s="34"/>
      <c r="W851" s="34"/>
      <c r="X851" s="34"/>
      <c r="Y851" s="34"/>
      <c r="Z851" s="34"/>
    </row>
    <row r="852" spans="1:26" ht="15.75" customHeight="1">
      <c r="A852" s="34"/>
      <c r="B852" s="34"/>
      <c r="C852" s="131"/>
      <c r="D852" s="131"/>
      <c r="E852" s="121"/>
      <c r="F852" s="131"/>
      <c r="G852" s="131"/>
      <c r="H852" s="131"/>
      <c r="I852" s="131"/>
      <c r="J852" s="131"/>
      <c r="K852" s="131"/>
      <c r="L852" s="131"/>
      <c r="M852" s="34"/>
      <c r="N852" s="34"/>
      <c r="O852" s="34"/>
      <c r="P852" s="34"/>
      <c r="Q852" s="34"/>
      <c r="R852" s="34"/>
      <c r="S852" s="34"/>
      <c r="T852" s="34"/>
      <c r="U852" s="34"/>
      <c r="V852" s="34"/>
      <c r="W852" s="34"/>
      <c r="X852" s="34"/>
      <c r="Y852" s="34"/>
      <c r="Z852" s="34"/>
    </row>
    <row r="853" spans="1:26" ht="15.75" customHeight="1">
      <c r="A853" s="34"/>
      <c r="B853" s="34"/>
      <c r="C853" s="131"/>
      <c r="D853" s="131"/>
      <c r="E853" s="121"/>
      <c r="F853" s="131"/>
      <c r="G853" s="131"/>
      <c r="H853" s="131"/>
      <c r="I853" s="131"/>
      <c r="J853" s="131"/>
      <c r="K853" s="131"/>
      <c r="L853" s="131"/>
      <c r="M853" s="34"/>
      <c r="N853" s="34"/>
      <c r="O853" s="34"/>
      <c r="P853" s="34"/>
      <c r="Q853" s="34"/>
      <c r="R853" s="34"/>
      <c r="S853" s="34"/>
      <c r="T853" s="34"/>
      <c r="U853" s="34"/>
      <c r="V853" s="34"/>
      <c r="W853" s="34"/>
      <c r="X853" s="34"/>
      <c r="Y853" s="34"/>
      <c r="Z853" s="34"/>
    </row>
    <row r="854" spans="1:26" ht="15.75" customHeight="1">
      <c r="A854" s="34"/>
      <c r="B854" s="34"/>
      <c r="C854" s="131"/>
      <c r="D854" s="131"/>
      <c r="E854" s="121"/>
      <c r="F854" s="131"/>
      <c r="G854" s="131"/>
      <c r="H854" s="131"/>
      <c r="I854" s="131"/>
      <c r="J854" s="131"/>
      <c r="K854" s="131"/>
      <c r="L854" s="131"/>
      <c r="M854" s="34"/>
      <c r="N854" s="34"/>
      <c r="O854" s="34"/>
      <c r="P854" s="34"/>
      <c r="Q854" s="34"/>
      <c r="R854" s="34"/>
      <c r="S854" s="34"/>
      <c r="T854" s="34"/>
      <c r="U854" s="34"/>
      <c r="V854" s="34"/>
      <c r="W854" s="34"/>
      <c r="X854" s="34"/>
      <c r="Y854" s="34"/>
      <c r="Z854" s="34"/>
    </row>
    <row r="855" spans="1:26" ht="15.75" customHeight="1">
      <c r="A855" s="34"/>
      <c r="B855" s="34"/>
      <c r="C855" s="131"/>
      <c r="D855" s="131"/>
      <c r="E855" s="121"/>
      <c r="F855" s="131"/>
      <c r="G855" s="131"/>
      <c r="H855" s="131"/>
      <c r="I855" s="131"/>
      <c r="J855" s="131"/>
      <c r="K855" s="131"/>
      <c r="L855" s="131"/>
      <c r="M855" s="34"/>
      <c r="N855" s="34"/>
      <c r="O855" s="34"/>
      <c r="P855" s="34"/>
      <c r="Q855" s="34"/>
      <c r="R855" s="34"/>
      <c r="S855" s="34"/>
      <c r="T855" s="34"/>
      <c r="U855" s="34"/>
      <c r="V855" s="34"/>
      <c r="W855" s="34"/>
      <c r="X855" s="34"/>
      <c r="Y855" s="34"/>
      <c r="Z855" s="34"/>
    </row>
    <row r="856" spans="1:26" ht="15.75" customHeight="1">
      <c r="A856" s="34"/>
      <c r="B856" s="34"/>
      <c r="C856" s="131"/>
      <c r="D856" s="131"/>
      <c r="E856" s="121"/>
      <c r="F856" s="131"/>
      <c r="G856" s="131"/>
      <c r="H856" s="131"/>
      <c r="I856" s="131"/>
      <c r="J856" s="131"/>
      <c r="K856" s="131"/>
      <c r="L856" s="131"/>
      <c r="M856" s="34"/>
      <c r="N856" s="34"/>
      <c r="O856" s="34"/>
      <c r="P856" s="34"/>
      <c r="Q856" s="34"/>
      <c r="R856" s="34"/>
      <c r="S856" s="34"/>
      <c r="T856" s="34"/>
      <c r="U856" s="34"/>
      <c r="V856" s="34"/>
      <c r="W856" s="34"/>
      <c r="X856" s="34"/>
      <c r="Y856" s="34"/>
      <c r="Z856" s="34"/>
    </row>
    <row r="857" spans="1:26" ht="15.75" customHeight="1">
      <c r="A857" s="34"/>
      <c r="B857" s="34"/>
      <c r="C857" s="131"/>
      <c r="D857" s="131"/>
      <c r="E857" s="121"/>
      <c r="F857" s="131"/>
      <c r="G857" s="131"/>
      <c r="H857" s="131"/>
      <c r="I857" s="131"/>
      <c r="J857" s="131"/>
      <c r="K857" s="131"/>
      <c r="L857" s="131"/>
      <c r="M857" s="34"/>
      <c r="N857" s="34"/>
      <c r="O857" s="34"/>
      <c r="P857" s="34"/>
      <c r="Q857" s="34"/>
      <c r="R857" s="34"/>
      <c r="S857" s="34"/>
      <c r="T857" s="34"/>
      <c r="U857" s="34"/>
      <c r="V857" s="34"/>
      <c r="W857" s="34"/>
      <c r="X857" s="34"/>
      <c r="Y857" s="34"/>
      <c r="Z857" s="34"/>
    </row>
    <row r="858" spans="1:26" ht="15.75" customHeight="1">
      <c r="A858" s="34"/>
      <c r="B858" s="34"/>
      <c r="C858" s="131"/>
      <c r="D858" s="131"/>
      <c r="E858" s="121"/>
      <c r="F858" s="131"/>
      <c r="G858" s="131"/>
      <c r="H858" s="131"/>
      <c r="I858" s="131"/>
      <c r="J858" s="131"/>
      <c r="K858" s="131"/>
      <c r="L858" s="131"/>
      <c r="M858" s="34"/>
      <c r="N858" s="34"/>
      <c r="O858" s="34"/>
      <c r="P858" s="34"/>
      <c r="Q858" s="34"/>
      <c r="R858" s="34"/>
      <c r="S858" s="34"/>
      <c r="T858" s="34"/>
      <c r="U858" s="34"/>
      <c r="V858" s="34"/>
      <c r="W858" s="34"/>
      <c r="X858" s="34"/>
      <c r="Y858" s="34"/>
      <c r="Z858" s="34"/>
    </row>
    <row r="859" spans="1:26" ht="15.75" customHeight="1">
      <c r="A859" s="34"/>
      <c r="B859" s="34"/>
      <c r="C859" s="131"/>
      <c r="D859" s="131"/>
      <c r="E859" s="121"/>
      <c r="F859" s="131"/>
      <c r="G859" s="131"/>
      <c r="H859" s="131"/>
      <c r="I859" s="131"/>
      <c r="J859" s="131"/>
      <c r="K859" s="131"/>
      <c r="L859" s="131"/>
      <c r="M859" s="34"/>
      <c r="N859" s="34"/>
      <c r="O859" s="34"/>
      <c r="P859" s="34"/>
      <c r="Q859" s="34"/>
      <c r="R859" s="34"/>
      <c r="S859" s="34"/>
      <c r="T859" s="34"/>
      <c r="U859" s="34"/>
      <c r="V859" s="34"/>
      <c r="W859" s="34"/>
      <c r="X859" s="34"/>
      <c r="Y859" s="34"/>
      <c r="Z859" s="34"/>
    </row>
    <row r="860" spans="1:26" ht="15.75" customHeight="1">
      <c r="A860" s="34"/>
      <c r="B860" s="34"/>
      <c r="C860" s="131"/>
      <c r="D860" s="131"/>
      <c r="E860" s="121"/>
      <c r="F860" s="131"/>
      <c r="G860" s="131"/>
      <c r="H860" s="131"/>
      <c r="I860" s="131"/>
      <c r="J860" s="131"/>
      <c r="K860" s="131"/>
      <c r="L860" s="131"/>
      <c r="M860" s="34"/>
      <c r="N860" s="34"/>
      <c r="O860" s="34"/>
      <c r="P860" s="34"/>
      <c r="Q860" s="34"/>
      <c r="R860" s="34"/>
      <c r="S860" s="34"/>
      <c r="T860" s="34"/>
      <c r="U860" s="34"/>
      <c r="V860" s="34"/>
      <c r="W860" s="34"/>
      <c r="X860" s="34"/>
      <c r="Y860" s="34"/>
      <c r="Z860" s="34"/>
    </row>
    <row r="861" spans="1:26" ht="15.75" customHeight="1">
      <c r="A861" s="34"/>
      <c r="B861" s="34"/>
      <c r="C861" s="131"/>
      <c r="D861" s="131"/>
      <c r="E861" s="121"/>
      <c r="F861" s="131"/>
      <c r="G861" s="131"/>
      <c r="H861" s="131"/>
      <c r="I861" s="131"/>
      <c r="J861" s="131"/>
      <c r="K861" s="131"/>
      <c r="L861" s="131"/>
      <c r="M861" s="34"/>
      <c r="N861" s="34"/>
      <c r="O861" s="34"/>
      <c r="P861" s="34"/>
      <c r="Q861" s="34"/>
      <c r="R861" s="34"/>
      <c r="S861" s="34"/>
      <c r="T861" s="34"/>
      <c r="U861" s="34"/>
      <c r="V861" s="34"/>
      <c r="W861" s="34"/>
      <c r="X861" s="34"/>
      <c r="Y861" s="34"/>
      <c r="Z861" s="34"/>
    </row>
    <row r="862" spans="1:26" ht="15.75" customHeight="1">
      <c r="A862" s="34"/>
      <c r="B862" s="34"/>
      <c r="C862" s="131"/>
      <c r="D862" s="131"/>
      <c r="E862" s="121"/>
      <c r="F862" s="131"/>
      <c r="G862" s="131"/>
      <c r="H862" s="131"/>
      <c r="I862" s="131"/>
      <c r="J862" s="131"/>
      <c r="K862" s="131"/>
      <c r="L862" s="131"/>
      <c r="M862" s="34"/>
      <c r="N862" s="34"/>
      <c r="O862" s="34"/>
      <c r="P862" s="34"/>
      <c r="Q862" s="34"/>
      <c r="R862" s="34"/>
      <c r="S862" s="34"/>
      <c r="T862" s="34"/>
      <c r="U862" s="34"/>
      <c r="V862" s="34"/>
      <c r="W862" s="34"/>
      <c r="X862" s="34"/>
      <c r="Y862" s="34"/>
      <c r="Z862" s="34"/>
    </row>
    <row r="863" spans="1:26" ht="15.75" customHeight="1">
      <c r="A863" s="34"/>
      <c r="B863" s="34"/>
      <c r="C863" s="131"/>
      <c r="D863" s="131"/>
      <c r="E863" s="121"/>
      <c r="F863" s="131"/>
      <c r="G863" s="131"/>
      <c r="H863" s="131"/>
      <c r="I863" s="131"/>
      <c r="J863" s="131"/>
      <c r="K863" s="131"/>
      <c r="L863" s="131"/>
      <c r="M863" s="34"/>
      <c r="N863" s="34"/>
      <c r="O863" s="34"/>
      <c r="P863" s="34"/>
      <c r="Q863" s="34"/>
      <c r="R863" s="34"/>
      <c r="S863" s="34"/>
      <c r="T863" s="34"/>
      <c r="U863" s="34"/>
      <c r="V863" s="34"/>
      <c r="W863" s="34"/>
      <c r="X863" s="34"/>
      <c r="Y863" s="34"/>
      <c r="Z863" s="34"/>
    </row>
    <row r="864" spans="1:26" ht="15.75" customHeight="1">
      <c r="A864" s="34"/>
      <c r="B864" s="34"/>
      <c r="C864" s="131"/>
      <c r="D864" s="131"/>
      <c r="E864" s="121"/>
      <c r="F864" s="131"/>
      <c r="G864" s="131"/>
      <c r="H864" s="131"/>
      <c r="I864" s="131"/>
      <c r="J864" s="131"/>
      <c r="K864" s="131"/>
      <c r="L864" s="131"/>
      <c r="M864" s="34"/>
      <c r="N864" s="34"/>
      <c r="O864" s="34"/>
      <c r="P864" s="34"/>
      <c r="Q864" s="34"/>
      <c r="R864" s="34"/>
      <c r="S864" s="34"/>
      <c r="T864" s="34"/>
      <c r="U864" s="34"/>
      <c r="V864" s="34"/>
      <c r="W864" s="34"/>
      <c r="X864" s="34"/>
      <c r="Y864" s="34"/>
      <c r="Z864" s="34"/>
    </row>
    <row r="865" spans="1:26" ht="15.75" customHeight="1">
      <c r="A865" s="34"/>
      <c r="B865" s="34"/>
      <c r="C865" s="131"/>
      <c r="D865" s="131"/>
      <c r="E865" s="121"/>
      <c r="F865" s="131"/>
      <c r="G865" s="131"/>
      <c r="H865" s="131"/>
      <c r="I865" s="131"/>
      <c r="J865" s="131"/>
      <c r="K865" s="131"/>
      <c r="L865" s="131"/>
      <c r="M865" s="34"/>
      <c r="N865" s="34"/>
      <c r="O865" s="34"/>
      <c r="P865" s="34"/>
      <c r="Q865" s="34"/>
      <c r="R865" s="34"/>
      <c r="S865" s="34"/>
      <c r="T865" s="34"/>
      <c r="U865" s="34"/>
      <c r="V865" s="34"/>
      <c r="W865" s="34"/>
      <c r="X865" s="34"/>
      <c r="Y865" s="34"/>
      <c r="Z865" s="34"/>
    </row>
    <row r="866" spans="1:26" ht="15.75" customHeight="1">
      <c r="A866" s="34"/>
      <c r="B866" s="34"/>
      <c r="C866" s="131"/>
      <c r="D866" s="131"/>
      <c r="E866" s="121"/>
      <c r="F866" s="131"/>
      <c r="G866" s="131"/>
      <c r="H866" s="131"/>
      <c r="I866" s="131"/>
      <c r="J866" s="131"/>
      <c r="K866" s="131"/>
      <c r="L866" s="131"/>
      <c r="M866" s="34"/>
      <c r="N866" s="34"/>
      <c r="O866" s="34"/>
      <c r="P866" s="34"/>
      <c r="Q866" s="34"/>
      <c r="R866" s="34"/>
      <c r="S866" s="34"/>
      <c r="T866" s="34"/>
      <c r="U866" s="34"/>
      <c r="V866" s="34"/>
      <c r="W866" s="34"/>
      <c r="X866" s="34"/>
      <c r="Y866" s="34"/>
      <c r="Z866" s="34"/>
    </row>
    <row r="867" spans="1:26" ht="15.75" customHeight="1">
      <c r="A867" s="34"/>
      <c r="B867" s="34"/>
      <c r="C867" s="131"/>
      <c r="D867" s="131"/>
      <c r="E867" s="121"/>
      <c r="F867" s="131"/>
      <c r="G867" s="131"/>
      <c r="H867" s="131"/>
      <c r="I867" s="131"/>
      <c r="J867" s="131"/>
      <c r="K867" s="131"/>
      <c r="L867" s="131"/>
      <c r="M867" s="34"/>
      <c r="N867" s="34"/>
      <c r="O867" s="34"/>
      <c r="P867" s="34"/>
      <c r="Q867" s="34"/>
      <c r="R867" s="34"/>
      <c r="S867" s="34"/>
      <c r="T867" s="34"/>
      <c r="U867" s="34"/>
      <c r="V867" s="34"/>
      <c r="W867" s="34"/>
      <c r="X867" s="34"/>
      <c r="Y867" s="34"/>
      <c r="Z867" s="34"/>
    </row>
    <row r="868" spans="1:26" ht="15.75" customHeight="1">
      <c r="A868" s="34"/>
      <c r="B868" s="34"/>
      <c r="C868" s="131"/>
      <c r="D868" s="131"/>
      <c r="E868" s="121"/>
      <c r="F868" s="131"/>
      <c r="G868" s="131"/>
      <c r="H868" s="131"/>
      <c r="I868" s="131"/>
      <c r="J868" s="131"/>
      <c r="K868" s="131"/>
      <c r="L868" s="131"/>
      <c r="M868" s="34"/>
      <c r="N868" s="34"/>
      <c r="O868" s="34"/>
      <c r="P868" s="34"/>
      <c r="Q868" s="34"/>
      <c r="R868" s="34"/>
      <c r="S868" s="34"/>
      <c r="T868" s="34"/>
      <c r="U868" s="34"/>
      <c r="V868" s="34"/>
      <c r="W868" s="34"/>
      <c r="X868" s="34"/>
      <c r="Y868" s="34"/>
      <c r="Z868" s="34"/>
    </row>
    <row r="869" spans="1:26" ht="15.75" customHeight="1">
      <c r="A869" s="34"/>
      <c r="B869" s="34"/>
      <c r="C869" s="131"/>
      <c r="D869" s="131"/>
      <c r="E869" s="121"/>
      <c r="F869" s="131"/>
      <c r="G869" s="131"/>
      <c r="H869" s="131"/>
      <c r="I869" s="131"/>
      <c r="J869" s="131"/>
      <c r="K869" s="131"/>
      <c r="L869" s="131"/>
      <c r="M869" s="34"/>
      <c r="N869" s="34"/>
      <c r="O869" s="34"/>
      <c r="P869" s="34"/>
      <c r="Q869" s="34"/>
      <c r="R869" s="34"/>
      <c r="S869" s="34"/>
      <c r="T869" s="34"/>
      <c r="U869" s="34"/>
      <c r="V869" s="34"/>
      <c r="W869" s="34"/>
      <c r="X869" s="34"/>
      <c r="Y869" s="34"/>
      <c r="Z869" s="34"/>
    </row>
    <row r="870" spans="1:26" ht="15.75" customHeight="1">
      <c r="A870" s="34"/>
      <c r="B870" s="34"/>
      <c r="C870" s="131"/>
      <c r="D870" s="131"/>
      <c r="E870" s="121"/>
      <c r="F870" s="131"/>
      <c r="G870" s="131"/>
      <c r="H870" s="131"/>
      <c r="I870" s="131"/>
      <c r="J870" s="131"/>
      <c r="K870" s="131"/>
      <c r="L870" s="131"/>
      <c r="M870" s="34"/>
      <c r="N870" s="34"/>
      <c r="O870" s="34"/>
      <c r="P870" s="34"/>
      <c r="Q870" s="34"/>
      <c r="R870" s="34"/>
      <c r="S870" s="34"/>
      <c r="T870" s="34"/>
      <c r="U870" s="34"/>
      <c r="V870" s="34"/>
      <c r="W870" s="34"/>
      <c r="X870" s="34"/>
      <c r="Y870" s="34"/>
      <c r="Z870" s="34"/>
    </row>
    <row r="871" spans="1:26" ht="15.75" customHeight="1">
      <c r="A871" s="34"/>
      <c r="B871" s="34"/>
      <c r="C871" s="131"/>
      <c r="D871" s="131"/>
      <c r="E871" s="121"/>
      <c r="F871" s="131"/>
      <c r="G871" s="131"/>
      <c r="H871" s="131"/>
      <c r="I871" s="131"/>
      <c r="J871" s="131"/>
      <c r="K871" s="131"/>
      <c r="L871" s="131"/>
      <c r="M871" s="34"/>
      <c r="N871" s="34"/>
      <c r="O871" s="34"/>
      <c r="P871" s="34"/>
      <c r="Q871" s="34"/>
      <c r="R871" s="34"/>
      <c r="S871" s="34"/>
      <c r="T871" s="34"/>
      <c r="U871" s="34"/>
      <c r="V871" s="34"/>
      <c r="W871" s="34"/>
      <c r="X871" s="34"/>
      <c r="Y871" s="34"/>
      <c r="Z871" s="34"/>
    </row>
    <row r="872" spans="1:26" ht="15.75" customHeight="1">
      <c r="A872" s="34"/>
      <c r="B872" s="34"/>
      <c r="C872" s="131"/>
      <c r="D872" s="131"/>
      <c r="E872" s="121"/>
      <c r="F872" s="131"/>
      <c r="G872" s="131"/>
      <c r="H872" s="131"/>
      <c r="I872" s="131"/>
      <c r="J872" s="131"/>
      <c r="K872" s="131"/>
      <c r="L872" s="131"/>
      <c r="M872" s="34"/>
      <c r="N872" s="34"/>
      <c r="O872" s="34"/>
      <c r="P872" s="34"/>
      <c r="Q872" s="34"/>
      <c r="R872" s="34"/>
      <c r="S872" s="34"/>
      <c r="T872" s="34"/>
      <c r="U872" s="34"/>
      <c r="V872" s="34"/>
      <c r="W872" s="34"/>
      <c r="X872" s="34"/>
      <c r="Y872" s="34"/>
      <c r="Z872" s="34"/>
    </row>
    <row r="873" spans="1:26" ht="15.75" customHeight="1">
      <c r="A873" s="34"/>
      <c r="B873" s="34"/>
      <c r="C873" s="131"/>
      <c r="D873" s="131"/>
      <c r="E873" s="121"/>
      <c r="F873" s="131"/>
      <c r="G873" s="131"/>
      <c r="H873" s="131"/>
      <c r="I873" s="131"/>
      <c r="J873" s="131"/>
      <c r="K873" s="131"/>
      <c r="L873" s="131"/>
      <c r="M873" s="34"/>
      <c r="N873" s="34"/>
      <c r="O873" s="34"/>
      <c r="P873" s="34"/>
      <c r="Q873" s="34"/>
      <c r="R873" s="34"/>
      <c r="S873" s="34"/>
      <c r="T873" s="34"/>
      <c r="U873" s="34"/>
      <c r="V873" s="34"/>
      <c r="W873" s="34"/>
      <c r="X873" s="34"/>
      <c r="Y873" s="34"/>
      <c r="Z873" s="34"/>
    </row>
    <row r="874" spans="1:26" ht="15.75" customHeight="1">
      <c r="A874" s="34"/>
      <c r="B874" s="34"/>
      <c r="C874" s="131"/>
      <c r="D874" s="131"/>
      <c r="E874" s="121"/>
      <c r="F874" s="131"/>
      <c r="G874" s="131"/>
      <c r="H874" s="131"/>
      <c r="I874" s="131"/>
      <c r="J874" s="131"/>
      <c r="K874" s="131"/>
      <c r="L874" s="131"/>
      <c r="M874" s="34"/>
      <c r="N874" s="34"/>
      <c r="O874" s="34"/>
      <c r="P874" s="34"/>
      <c r="Q874" s="34"/>
      <c r="R874" s="34"/>
      <c r="S874" s="34"/>
      <c r="T874" s="34"/>
      <c r="U874" s="34"/>
      <c r="V874" s="34"/>
      <c r="W874" s="34"/>
      <c r="X874" s="34"/>
      <c r="Y874" s="34"/>
      <c r="Z874" s="34"/>
    </row>
    <row r="875" spans="1:26" ht="15.75" customHeight="1">
      <c r="A875" s="34"/>
      <c r="B875" s="34"/>
      <c r="C875" s="131"/>
      <c r="D875" s="131"/>
      <c r="E875" s="121"/>
      <c r="F875" s="131"/>
      <c r="G875" s="131"/>
      <c r="H875" s="131"/>
      <c r="I875" s="131"/>
      <c r="J875" s="131"/>
      <c r="K875" s="131"/>
      <c r="L875" s="131"/>
      <c r="M875" s="34"/>
      <c r="N875" s="34"/>
      <c r="O875" s="34"/>
      <c r="P875" s="34"/>
      <c r="Q875" s="34"/>
      <c r="R875" s="34"/>
      <c r="S875" s="34"/>
      <c r="T875" s="34"/>
      <c r="U875" s="34"/>
      <c r="V875" s="34"/>
      <c r="W875" s="34"/>
      <c r="X875" s="34"/>
      <c r="Y875" s="34"/>
      <c r="Z875" s="34"/>
    </row>
    <row r="876" spans="1:26" ht="15.75" customHeight="1">
      <c r="A876" s="34"/>
      <c r="B876" s="34"/>
      <c r="C876" s="131"/>
      <c r="D876" s="131"/>
      <c r="E876" s="121"/>
      <c r="F876" s="131"/>
      <c r="G876" s="131"/>
      <c r="H876" s="131"/>
      <c r="I876" s="131"/>
      <c r="J876" s="131"/>
      <c r="K876" s="131"/>
      <c r="L876" s="131"/>
      <c r="M876" s="34"/>
      <c r="N876" s="34"/>
      <c r="O876" s="34"/>
      <c r="P876" s="34"/>
      <c r="Q876" s="34"/>
      <c r="R876" s="34"/>
      <c r="S876" s="34"/>
      <c r="T876" s="34"/>
      <c r="U876" s="34"/>
      <c r="V876" s="34"/>
      <c r="W876" s="34"/>
      <c r="X876" s="34"/>
      <c r="Y876" s="34"/>
      <c r="Z876" s="34"/>
    </row>
    <row r="877" spans="1:26" ht="15.75" customHeight="1">
      <c r="A877" s="34"/>
      <c r="B877" s="34"/>
      <c r="C877" s="131"/>
      <c r="D877" s="131"/>
      <c r="E877" s="121"/>
      <c r="F877" s="131"/>
      <c r="G877" s="131"/>
      <c r="H877" s="131"/>
      <c r="I877" s="131"/>
      <c r="J877" s="131"/>
      <c r="K877" s="131"/>
      <c r="L877" s="131"/>
      <c r="M877" s="34"/>
      <c r="N877" s="34"/>
      <c r="O877" s="34"/>
      <c r="P877" s="34"/>
      <c r="Q877" s="34"/>
      <c r="R877" s="34"/>
      <c r="S877" s="34"/>
      <c r="T877" s="34"/>
      <c r="U877" s="34"/>
      <c r="V877" s="34"/>
      <c r="W877" s="34"/>
      <c r="X877" s="34"/>
      <c r="Y877" s="34"/>
      <c r="Z877" s="34"/>
    </row>
    <row r="878" spans="1:26" ht="15.75" customHeight="1">
      <c r="A878" s="34"/>
      <c r="B878" s="34"/>
      <c r="C878" s="131"/>
      <c r="D878" s="131"/>
      <c r="E878" s="121"/>
      <c r="F878" s="131"/>
      <c r="G878" s="131"/>
      <c r="H878" s="131"/>
      <c r="I878" s="131"/>
      <c r="J878" s="131"/>
      <c r="K878" s="131"/>
      <c r="L878" s="131"/>
      <c r="M878" s="34"/>
      <c r="N878" s="34"/>
      <c r="O878" s="34"/>
      <c r="P878" s="34"/>
      <c r="Q878" s="34"/>
      <c r="R878" s="34"/>
      <c r="S878" s="34"/>
      <c r="T878" s="34"/>
      <c r="U878" s="34"/>
      <c r="V878" s="34"/>
      <c r="W878" s="34"/>
      <c r="X878" s="34"/>
      <c r="Y878" s="34"/>
      <c r="Z878" s="34"/>
    </row>
    <row r="879" spans="1:26" ht="15.75" customHeight="1">
      <c r="A879" s="34"/>
      <c r="B879" s="34"/>
      <c r="C879" s="131"/>
      <c r="D879" s="131"/>
      <c r="E879" s="121"/>
      <c r="F879" s="131"/>
      <c r="G879" s="131"/>
      <c r="H879" s="131"/>
      <c r="I879" s="131"/>
      <c r="J879" s="131"/>
      <c r="K879" s="131"/>
      <c r="L879" s="131"/>
      <c r="M879" s="34"/>
      <c r="N879" s="34"/>
      <c r="O879" s="34"/>
      <c r="P879" s="34"/>
      <c r="Q879" s="34"/>
      <c r="R879" s="34"/>
      <c r="S879" s="34"/>
      <c r="T879" s="34"/>
      <c r="U879" s="34"/>
      <c r="V879" s="34"/>
      <c r="W879" s="34"/>
      <c r="X879" s="34"/>
      <c r="Y879" s="34"/>
      <c r="Z879" s="34"/>
    </row>
    <row r="880" spans="1:26" ht="15.75" customHeight="1">
      <c r="A880" s="34"/>
      <c r="B880" s="34"/>
      <c r="C880" s="131"/>
      <c r="D880" s="131"/>
      <c r="E880" s="121"/>
      <c r="F880" s="131"/>
      <c r="G880" s="131"/>
      <c r="H880" s="131"/>
      <c r="I880" s="131"/>
      <c r="J880" s="131"/>
      <c r="K880" s="131"/>
      <c r="L880" s="131"/>
      <c r="M880" s="34"/>
      <c r="N880" s="34"/>
      <c r="O880" s="34"/>
      <c r="P880" s="34"/>
      <c r="Q880" s="34"/>
      <c r="R880" s="34"/>
      <c r="S880" s="34"/>
      <c r="T880" s="34"/>
      <c r="U880" s="34"/>
      <c r="V880" s="34"/>
      <c r="W880" s="34"/>
      <c r="X880" s="34"/>
      <c r="Y880" s="34"/>
      <c r="Z880" s="34"/>
    </row>
    <row r="881" spans="1:26" ht="15.75" customHeight="1">
      <c r="A881" s="34"/>
      <c r="B881" s="34"/>
      <c r="C881" s="131"/>
      <c r="D881" s="131"/>
      <c r="E881" s="121"/>
      <c r="F881" s="131"/>
      <c r="G881" s="131"/>
      <c r="H881" s="131"/>
      <c r="I881" s="131"/>
      <c r="J881" s="131"/>
      <c r="K881" s="131"/>
      <c r="L881" s="131"/>
      <c r="M881" s="34"/>
      <c r="N881" s="34"/>
      <c r="O881" s="34"/>
      <c r="P881" s="34"/>
      <c r="Q881" s="34"/>
      <c r="R881" s="34"/>
      <c r="S881" s="34"/>
      <c r="T881" s="34"/>
      <c r="U881" s="34"/>
      <c r="V881" s="34"/>
      <c r="W881" s="34"/>
      <c r="X881" s="34"/>
      <c r="Y881" s="34"/>
      <c r="Z881" s="34"/>
    </row>
    <row r="882" spans="1:26" ht="15.75" customHeight="1">
      <c r="A882" s="34"/>
      <c r="B882" s="34"/>
      <c r="C882" s="131"/>
      <c r="D882" s="131"/>
      <c r="E882" s="121"/>
      <c r="F882" s="131"/>
      <c r="G882" s="131"/>
      <c r="H882" s="131"/>
      <c r="I882" s="131"/>
      <c r="J882" s="131"/>
      <c r="K882" s="131"/>
      <c r="L882" s="131"/>
      <c r="M882" s="34"/>
      <c r="N882" s="34"/>
      <c r="O882" s="34"/>
      <c r="P882" s="34"/>
      <c r="Q882" s="34"/>
      <c r="R882" s="34"/>
      <c r="S882" s="34"/>
      <c r="T882" s="34"/>
      <c r="U882" s="34"/>
      <c r="V882" s="34"/>
      <c r="W882" s="34"/>
      <c r="X882" s="34"/>
      <c r="Y882" s="34"/>
      <c r="Z882" s="34"/>
    </row>
    <row r="883" spans="1:26" ht="15.75" customHeight="1">
      <c r="A883" s="34"/>
      <c r="B883" s="34"/>
      <c r="C883" s="131"/>
      <c r="D883" s="131"/>
      <c r="E883" s="121"/>
      <c r="F883" s="131"/>
      <c r="G883" s="131"/>
      <c r="H883" s="131"/>
      <c r="I883" s="131"/>
      <c r="J883" s="131"/>
      <c r="K883" s="131"/>
      <c r="L883" s="131"/>
      <c r="M883" s="34"/>
      <c r="N883" s="34"/>
      <c r="O883" s="34"/>
      <c r="P883" s="34"/>
      <c r="Q883" s="34"/>
      <c r="R883" s="34"/>
      <c r="S883" s="34"/>
      <c r="T883" s="34"/>
      <c r="U883" s="34"/>
      <c r="V883" s="34"/>
      <c r="W883" s="34"/>
      <c r="X883" s="34"/>
      <c r="Y883" s="34"/>
      <c r="Z883" s="34"/>
    </row>
    <row r="884" spans="1:26" ht="15.75" customHeight="1">
      <c r="A884" s="34"/>
      <c r="B884" s="34"/>
      <c r="C884" s="131"/>
      <c r="D884" s="131"/>
      <c r="E884" s="121"/>
      <c r="F884" s="131"/>
      <c r="G884" s="131"/>
      <c r="H884" s="131"/>
      <c r="I884" s="131"/>
      <c r="J884" s="131"/>
      <c r="K884" s="131"/>
      <c r="L884" s="131"/>
      <c r="M884" s="34"/>
      <c r="N884" s="34"/>
      <c r="O884" s="34"/>
      <c r="P884" s="34"/>
      <c r="Q884" s="34"/>
      <c r="R884" s="34"/>
      <c r="S884" s="34"/>
      <c r="T884" s="34"/>
      <c r="U884" s="34"/>
      <c r="V884" s="34"/>
      <c r="W884" s="34"/>
      <c r="X884" s="34"/>
      <c r="Y884" s="34"/>
      <c r="Z884" s="34"/>
    </row>
    <row r="885" spans="1:26" ht="15.75" customHeight="1">
      <c r="A885" s="34"/>
      <c r="B885" s="34"/>
      <c r="C885" s="131"/>
      <c r="D885" s="131"/>
      <c r="E885" s="121"/>
      <c r="F885" s="131"/>
      <c r="G885" s="131"/>
      <c r="H885" s="131"/>
      <c r="I885" s="131"/>
      <c r="J885" s="131"/>
      <c r="K885" s="131"/>
      <c r="L885" s="131"/>
      <c r="M885" s="34"/>
      <c r="N885" s="34"/>
      <c r="O885" s="34"/>
      <c r="P885" s="34"/>
      <c r="Q885" s="34"/>
      <c r="R885" s="34"/>
      <c r="S885" s="34"/>
      <c r="T885" s="34"/>
      <c r="U885" s="34"/>
      <c r="V885" s="34"/>
      <c r="W885" s="34"/>
      <c r="X885" s="34"/>
      <c r="Y885" s="34"/>
      <c r="Z885" s="34"/>
    </row>
    <row r="886" spans="1:26" ht="15.75" customHeight="1">
      <c r="A886" s="34"/>
      <c r="B886" s="34"/>
      <c r="C886" s="131"/>
      <c r="D886" s="131"/>
      <c r="E886" s="121"/>
      <c r="F886" s="131"/>
      <c r="G886" s="131"/>
      <c r="H886" s="131"/>
      <c r="I886" s="131"/>
      <c r="J886" s="131"/>
      <c r="K886" s="131"/>
      <c r="L886" s="131"/>
      <c r="M886" s="34"/>
      <c r="N886" s="34"/>
      <c r="O886" s="34"/>
      <c r="P886" s="34"/>
      <c r="Q886" s="34"/>
      <c r="R886" s="34"/>
      <c r="S886" s="34"/>
      <c r="T886" s="34"/>
      <c r="U886" s="34"/>
      <c r="V886" s="34"/>
      <c r="W886" s="34"/>
      <c r="X886" s="34"/>
      <c r="Y886" s="34"/>
      <c r="Z886" s="34"/>
    </row>
    <row r="887" spans="1:26" ht="15.75" customHeight="1">
      <c r="A887" s="34"/>
      <c r="B887" s="34"/>
      <c r="C887" s="131"/>
      <c r="D887" s="131"/>
      <c r="E887" s="121"/>
      <c r="F887" s="131"/>
      <c r="G887" s="131"/>
      <c r="H887" s="131"/>
      <c r="I887" s="131"/>
      <c r="J887" s="131"/>
      <c r="K887" s="131"/>
      <c r="L887" s="131"/>
      <c r="M887" s="34"/>
      <c r="N887" s="34"/>
      <c r="O887" s="34"/>
      <c r="P887" s="34"/>
      <c r="Q887" s="34"/>
      <c r="R887" s="34"/>
      <c r="S887" s="34"/>
      <c r="T887" s="34"/>
      <c r="U887" s="34"/>
      <c r="V887" s="34"/>
      <c r="W887" s="34"/>
      <c r="X887" s="34"/>
      <c r="Y887" s="34"/>
      <c r="Z887" s="34"/>
    </row>
    <row r="888" spans="1:26" ht="15.75" customHeight="1">
      <c r="A888" s="34"/>
      <c r="B888" s="34"/>
      <c r="C888" s="131"/>
      <c r="D888" s="131"/>
      <c r="E888" s="121"/>
      <c r="F888" s="131"/>
      <c r="G888" s="131"/>
      <c r="H888" s="131"/>
      <c r="I888" s="131"/>
      <c r="J888" s="131"/>
      <c r="K888" s="131"/>
      <c r="L888" s="131"/>
      <c r="M888" s="34"/>
      <c r="N888" s="34"/>
      <c r="O888" s="34"/>
      <c r="P888" s="34"/>
      <c r="Q888" s="34"/>
      <c r="R888" s="34"/>
      <c r="S888" s="34"/>
      <c r="T888" s="34"/>
      <c r="U888" s="34"/>
      <c r="V888" s="34"/>
      <c r="W888" s="34"/>
      <c r="X888" s="34"/>
      <c r="Y888" s="34"/>
      <c r="Z888" s="34"/>
    </row>
    <row r="889" spans="1:26" ht="15.75" customHeight="1">
      <c r="A889" s="34"/>
      <c r="B889" s="34"/>
      <c r="C889" s="131"/>
      <c r="D889" s="131"/>
      <c r="E889" s="121"/>
      <c r="F889" s="131"/>
      <c r="G889" s="131"/>
      <c r="H889" s="131"/>
      <c r="I889" s="131"/>
      <c r="J889" s="131"/>
      <c r="K889" s="131"/>
      <c r="L889" s="131"/>
      <c r="M889" s="34"/>
      <c r="N889" s="34"/>
      <c r="O889" s="34"/>
      <c r="P889" s="34"/>
      <c r="Q889" s="34"/>
      <c r="R889" s="34"/>
      <c r="S889" s="34"/>
      <c r="T889" s="34"/>
      <c r="U889" s="34"/>
      <c r="V889" s="34"/>
      <c r="W889" s="34"/>
      <c r="X889" s="34"/>
      <c r="Y889" s="34"/>
      <c r="Z889" s="34"/>
    </row>
    <row r="890" spans="1:26" ht="15.75" customHeight="1">
      <c r="A890" s="34"/>
      <c r="B890" s="34"/>
      <c r="C890" s="131"/>
      <c r="D890" s="131"/>
      <c r="E890" s="121"/>
      <c r="F890" s="131"/>
      <c r="G890" s="131"/>
      <c r="H890" s="131"/>
      <c r="I890" s="131"/>
      <c r="J890" s="131"/>
      <c r="K890" s="131"/>
      <c r="L890" s="131"/>
      <c r="M890" s="34"/>
      <c r="N890" s="34"/>
      <c r="O890" s="34"/>
      <c r="P890" s="34"/>
      <c r="Q890" s="34"/>
      <c r="R890" s="34"/>
      <c r="S890" s="34"/>
      <c r="T890" s="34"/>
      <c r="U890" s="34"/>
      <c r="V890" s="34"/>
      <c r="W890" s="34"/>
      <c r="X890" s="34"/>
      <c r="Y890" s="34"/>
      <c r="Z890" s="34"/>
    </row>
    <row r="891" spans="1:26" ht="15.75" customHeight="1">
      <c r="A891" s="34"/>
      <c r="B891" s="34"/>
      <c r="C891" s="131"/>
      <c r="D891" s="131"/>
      <c r="E891" s="121"/>
      <c r="F891" s="131"/>
      <c r="G891" s="131"/>
      <c r="H891" s="131"/>
      <c r="I891" s="131"/>
      <c r="J891" s="131"/>
      <c r="K891" s="131"/>
      <c r="L891" s="131"/>
      <c r="M891" s="34"/>
      <c r="N891" s="34"/>
      <c r="O891" s="34"/>
      <c r="P891" s="34"/>
      <c r="Q891" s="34"/>
      <c r="R891" s="34"/>
      <c r="S891" s="34"/>
      <c r="T891" s="34"/>
      <c r="U891" s="34"/>
      <c r="V891" s="34"/>
      <c r="W891" s="34"/>
      <c r="X891" s="34"/>
      <c r="Y891" s="34"/>
      <c r="Z891" s="34"/>
    </row>
    <row r="892" spans="1:26" ht="15.75" customHeight="1">
      <c r="A892" s="34"/>
      <c r="B892" s="34"/>
      <c r="C892" s="131"/>
      <c r="D892" s="131"/>
      <c r="E892" s="121"/>
      <c r="F892" s="131"/>
      <c r="G892" s="131"/>
      <c r="H892" s="131"/>
      <c r="I892" s="131"/>
      <c r="J892" s="131"/>
      <c r="K892" s="131"/>
      <c r="L892" s="131"/>
      <c r="M892" s="34"/>
      <c r="N892" s="34"/>
      <c r="O892" s="34"/>
      <c r="P892" s="34"/>
      <c r="Q892" s="34"/>
      <c r="R892" s="34"/>
      <c r="S892" s="34"/>
      <c r="T892" s="34"/>
      <c r="U892" s="34"/>
      <c r="V892" s="34"/>
      <c r="W892" s="34"/>
      <c r="X892" s="34"/>
      <c r="Y892" s="34"/>
      <c r="Z892" s="34"/>
    </row>
    <row r="893" spans="1:26" ht="15.75" customHeight="1">
      <c r="A893" s="34"/>
      <c r="B893" s="34"/>
      <c r="C893" s="131"/>
      <c r="D893" s="131"/>
      <c r="E893" s="121"/>
      <c r="F893" s="131"/>
      <c r="G893" s="131"/>
      <c r="H893" s="131"/>
      <c r="I893" s="131"/>
      <c r="J893" s="131"/>
      <c r="K893" s="131"/>
      <c r="L893" s="131"/>
      <c r="M893" s="34"/>
      <c r="N893" s="34"/>
      <c r="O893" s="34"/>
      <c r="P893" s="34"/>
      <c r="Q893" s="34"/>
      <c r="R893" s="34"/>
      <c r="S893" s="34"/>
      <c r="T893" s="34"/>
      <c r="U893" s="34"/>
      <c r="V893" s="34"/>
      <c r="W893" s="34"/>
      <c r="X893" s="34"/>
      <c r="Y893" s="34"/>
      <c r="Z893" s="34"/>
    </row>
    <row r="894" spans="1:26" ht="15.75" customHeight="1">
      <c r="A894" s="34"/>
      <c r="B894" s="34"/>
      <c r="C894" s="131"/>
      <c r="D894" s="131"/>
      <c r="E894" s="121"/>
      <c r="F894" s="131"/>
      <c r="G894" s="131"/>
      <c r="H894" s="131"/>
      <c r="I894" s="131"/>
      <c r="J894" s="131"/>
      <c r="K894" s="131"/>
      <c r="L894" s="131"/>
      <c r="M894" s="34"/>
      <c r="N894" s="34"/>
      <c r="O894" s="34"/>
      <c r="P894" s="34"/>
      <c r="Q894" s="34"/>
      <c r="R894" s="34"/>
      <c r="S894" s="34"/>
      <c r="T894" s="34"/>
      <c r="U894" s="34"/>
      <c r="V894" s="34"/>
      <c r="W894" s="34"/>
      <c r="X894" s="34"/>
      <c r="Y894" s="34"/>
      <c r="Z894" s="34"/>
    </row>
    <row r="895" spans="1:26" ht="15.75" customHeight="1">
      <c r="A895" s="34"/>
      <c r="B895" s="34"/>
      <c r="C895" s="131"/>
      <c r="D895" s="131"/>
      <c r="E895" s="121"/>
      <c r="F895" s="131"/>
      <c r="G895" s="131"/>
      <c r="H895" s="131"/>
      <c r="I895" s="131"/>
      <c r="J895" s="131"/>
      <c r="K895" s="131"/>
      <c r="L895" s="131"/>
      <c r="M895" s="34"/>
      <c r="N895" s="34"/>
      <c r="O895" s="34"/>
      <c r="P895" s="34"/>
      <c r="Q895" s="34"/>
      <c r="R895" s="34"/>
      <c r="S895" s="34"/>
      <c r="T895" s="34"/>
      <c r="U895" s="34"/>
      <c r="V895" s="34"/>
      <c r="W895" s="34"/>
      <c r="X895" s="34"/>
      <c r="Y895" s="34"/>
      <c r="Z895" s="34"/>
    </row>
    <row r="896" spans="1:26" ht="15.75" customHeight="1">
      <c r="A896" s="34"/>
      <c r="B896" s="34"/>
      <c r="C896" s="131"/>
      <c r="D896" s="131"/>
      <c r="E896" s="121"/>
      <c r="F896" s="131"/>
      <c r="G896" s="131"/>
      <c r="H896" s="131"/>
      <c r="I896" s="131"/>
      <c r="J896" s="131"/>
      <c r="K896" s="131"/>
      <c r="L896" s="131"/>
      <c r="M896" s="34"/>
      <c r="N896" s="34"/>
      <c r="O896" s="34"/>
      <c r="P896" s="34"/>
      <c r="Q896" s="34"/>
      <c r="R896" s="34"/>
      <c r="S896" s="34"/>
      <c r="T896" s="34"/>
      <c r="U896" s="34"/>
      <c r="V896" s="34"/>
      <c r="W896" s="34"/>
      <c r="X896" s="34"/>
      <c r="Y896" s="34"/>
      <c r="Z896" s="34"/>
    </row>
    <row r="897" spans="1:26" ht="15.75" customHeight="1">
      <c r="A897" s="34"/>
      <c r="B897" s="34"/>
      <c r="C897" s="131"/>
      <c r="D897" s="131"/>
      <c r="E897" s="121"/>
      <c r="F897" s="131"/>
      <c r="G897" s="131"/>
      <c r="H897" s="131"/>
      <c r="I897" s="131"/>
      <c r="J897" s="131"/>
      <c r="K897" s="131"/>
      <c r="L897" s="131"/>
      <c r="M897" s="34"/>
      <c r="N897" s="34"/>
      <c r="O897" s="34"/>
      <c r="P897" s="34"/>
      <c r="Q897" s="34"/>
      <c r="R897" s="34"/>
      <c r="S897" s="34"/>
      <c r="T897" s="34"/>
      <c r="U897" s="34"/>
      <c r="V897" s="34"/>
      <c r="W897" s="34"/>
      <c r="X897" s="34"/>
      <c r="Y897" s="34"/>
      <c r="Z897" s="34"/>
    </row>
    <row r="898" spans="1:26" ht="15.75" customHeight="1">
      <c r="A898" s="34"/>
      <c r="B898" s="34"/>
      <c r="C898" s="131"/>
      <c r="D898" s="131"/>
      <c r="E898" s="121"/>
      <c r="F898" s="131"/>
      <c r="G898" s="131"/>
      <c r="H898" s="131"/>
      <c r="I898" s="131"/>
      <c r="J898" s="131"/>
      <c r="K898" s="131"/>
      <c r="L898" s="131"/>
      <c r="M898" s="34"/>
      <c r="N898" s="34"/>
      <c r="O898" s="34"/>
      <c r="P898" s="34"/>
      <c r="Q898" s="34"/>
      <c r="R898" s="34"/>
      <c r="S898" s="34"/>
      <c r="T898" s="34"/>
      <c r="U898" s="34"/>
      <c r="V898" s="34"/>
      <c r="W898" s="34"/>
      <c r="X898" s="34"/>
      <c r="Y898" s="34"/>
      <c r="Z898" s="34"/>
    </row>
    <row r="899" spans="1:26" ht="15.75" customHeight="1">
      <c r="A899" s="34"/>
      <c r="B899" s="34"/>
      <c r="C899" s="131"/>
      <c r="D899" s="131"/>
      <c r="E899" s="121"/>
      <c r="F899" s="131"/>
      <c r="G899" s="131"/>
      <c r="H899" s="131"/>
      <c r="I899" s="131"/>
      <c r="J899" s="131"/>
      <c r="K899" s="131"/>
      <c r="L899" s="131"/>
      <c r="M899" s="34"/>
      <c r="N899" s="34"/>
      <c r="O899" s="34"/>
      <c r="P899" s="34"/>
      <c r="Q899" s="34"/>
      <c r="R899" s="34"/>
      <c r="S899" s="34"/>
      <c r="T899" s="34"/>
      <c r="U899" s="34"/>
      <c r="V899" s="34"/>
      <c r="W899" s="34"/>
      <c r="X899" s="34"/>
      <c r="Y899" s="34"/>
      <c r="Z899" s="34"/>
    </row>
    <row r="900" spans="1:26" ht="15.75" customHeight="1">
      <c r="A900" s="34"/>
      <c r="B900" s="34"/>
      <c r="C900" s="131"/>
      <c r="D900" s="131"/>
      <c r="E900" s="121"/>
      <c r="F900" s="131"/>
      <c r="G900" s="131"/>
      <c r="H900" s="131"/>
      <c r="I900" s="131"/>
      <c r="J900" s="131"/>
      <c r="K900" s="131"/>
      <c r="L900" s="131"/>
      <c r="M900" s="34"/>
      <c r="N900" s="34"/>
      <c r="O900" s="34"/>
      <c r="P900" s="34"/>
      <c r="Q900" s="34"/>
      <c r="R900" s="34"/>
      <c r="S900" s="34"/>
      <c r="T900" s="34"/>
      <c r="U900" s="34"/>
      <c r="V900" s="34"/>
      <c r="W900" s="34"/>
      <c r="X900" s="34"/>
      <c r="Y900" s="34"/>
      <c r="Z900" s="34"/>
    </row>
    <row r="901" spans="1:26" ht="15.75" customHeight="1">
      <c r="A901" s="34"/>
      <c r="B901" s="34"/>
      <c r="C901" s="131"/>
      <c r="D901" s="131"/>
      <c r="E901" s="121"/>
      <c r="F901" s="131"/>
      <c r="G901" s="131"/>
      <c r="H901" s="131"/>
      <c r="I901" s="131"/>
      <c r="J901" s="131"/>
      <c r="K901" s="131"/>
      <c r="L901" s="131"/>
      <c r="M901" s="34"/>
      <c r="N901" s="34"/>
      <c r="O901" s="34"/>
      <c r="P901" s="34"/>
      <c r="Q901" s="34"/>
      <c r="R901" s="34"/>
      <c r="S901" s="34"/>
      <c r="T901" s="34"/>
      <c r="U901" s="34"/>
      <c r="V901" s="34"/>
      <c r="W901" s="34"/>
      <c r="X901" s="34"/>
      <c r="Y901" s="34"/>
      <c r="Z901" s="34"/>
    </row>
    <row r="902" spans="1:26" ht="15.75" customHeight="1">
      <c r="A902" s="34"/>
      <c r="B902" s="34"/>
      <c r="C902" s="131"/>
      <c r="D902" s="131"/>
      <c r="E902" s="121"/>
      <c r="F902" s="131"/>
      <c r="G902" s="131"/>
      <c r="H902" s="131"/>
      <c r="I902" s="131"/>
      <c r="J902" s="131"/>
      <c r="K902" s="131"/>
      <c r="L902" s="131"/>
      <c r="M902" s="34"/>
      <c r="N902" s="34"/>
      <c r="O902" s="34"/>
      <c r="P902" s="34"/>
      <c r="Q902" s="34"/>
      <c r="R902" s="34"/>
      <c r="S902" s="34"/>
      <c r="T902" s="34"/>
      <c r="U902" s="34"/>
      <c r="V902" s="34"/>
      <c r="W902" s="34"/>
      <c r="X902" s="34"/>
      <c r="Y902" s="34"/>
      <c r="Z902" s="34"/>
    </row>
    <row r="903" spans="1:26" ht="15.75" customHeight="1">
      <c r="A903" s="34"/>
      <c r="B903" s="34"/>
      <c r="C903" s="131"/>
      <c r="D903" s="131"/>
      <c r="E903" s="121"/>
      <c r="F903" s="131"/>
      <c r="G903" s="131"/>
      <c r="H903" s="131"/>
      <c r="I903" s="131"/>
      <c r="J903" s="131"/>
      <c r="K903" s="131"/>
      <c r="L903" s="131"/>
      <c r="M903" s="34"/>
      <c r="N903" s="34"/>
      <c r="O903" s="34"/>
      <c r="P903" s="34"/>
      <c r="Q903" s="34"/>
      <c r="R903" s="34"/>
      <c r="S903" s="34"/>
      <c r="T903" s="34"/>
      <c r="U903" s="34"/>
      <c r="V903" s="34"/>
      <c r="W903" s="34"/>
      <c r="X903" s="34"/>
      <c r="Y903" s="34"/>
      <c r="Z903" s="34"/>
    </row>
    <row r="904" spans="1:26" ht="15.75" customHeight="1">
      <c r="A904" s="34"/>
      <c r="B904" s="34"/>
      <c r="C904" s="131"/>
      <c r="D904" s="131"/>
      <c r="E904" s="121"/>
      <c r="F904" s="131"/>
      <c r="G904" s="131"/>
      <c r="H904" s="131"/>
      <c r="I904" s="131"/>
      <c r="J904" s="131"/>
      <c r="K904" s="131"/>
      <c r="L904" s="131"/>
      <c r="M904" s="34"/>
      <c r="N904" s="34"/>
      <c r="O904" s="34"/>
      <c r="P904" s="34"/>
      <c r="Q904" s="34"/>
      <c r="R904" s="34"/>
      <c r="S904" s="34"/>
      <c r="T904" s="34"/>
      <c r="U904" s="34"/>
      <c r="V904" s="34"/>
      <c r="W904" s="34"/>
      <c r="X904" s="34"/>
      <c r="Y904" s="34"/>
      <c r="Z904" s="34"/>
    </row>
    <row r="905" spans="1:26" ht="15.75" customHeight="1">
      <c r="A905" s="34"/>
      <c r="B905" s="34"/>
      <c r="C905" s="131"/>
      <c r="D905" s="131"/>
      <c r="E905" s="121"/>
      <c r="F905" s="131"/>
      <c r="G905" s="131"/>
      <c r="H905" s="131"/>
      <c r="I905" s="131"/>
      <c r="J905" s="131"/>
      <c r="K905" s="131"/>
      <c r="L905" s="131"/>
      <c r="M905" s="34"/>
      <c r="N905" s="34"/>
      <c r="O905" s="34"/>
      <c r="P905" s="34"/>
      <c r="Q905" s="34"/>
      <c r="R905" s="34"/>
      <c r="S905" s="34"/>
      <c r="T905" s="34"/>
      <c r="U905" s="34"/>
      <c r="V905" s="34"/>
      <c r="W905" s="34"/>
      <c r="X905" s="34"/>
      <c r="Y905" s="34"/>
      <c r="Z905" s="34"/>
    </row>
    <row r="906" spans="1:26" ht="15.75" customHeight="1">
      <c r="A906" s="34"/>
      <c r="B906" s="34"/>
      <c r="C906" s="131"/>
      <c r="D906" s="131"/>
      <c r="E906" s="121"/>
      <c r="F906" s="131"/>
      <c r="G906" s="131"/>
      <c r="H906" s="131"/>
      <c r="I906" s="131"/>
      <c r="J906" s="131"/>
      <c r="K906" s="131"/>
      <c r="L906" s="131"/>
      <c r="M906" s="34"/>
      <c r="N906" s="34"/>
      <c r="O906" s="34"/>
      <c r="P906" s="34"/>
      <c r="Q906" s="34"/>
      <c r="R906" s="34"/>
      <c r="S906" s="34"/>
      <c r="T906" s="34"/>
      <c r="U906" s="34"/>
      <c r="V906" s="34"/>
      <c r="W906" s="34"/>
      <c r="X906" s="34"/>
      <c r="Y906" s="34"/>
      <c r="Z906" s="34"/>
    </row>
    <row r="907" spans="1:26" ht="15.75" customHeight="1">
      <c r="A907" s="34"/>
      <c r="B907" s="34"/>
      <c r="C907" s="131"/>
      <c r="D907" s="131"/>
      <c r="E907" s="121"/>
      <c r="F907" s="131"/>
      <c r="G907" s="131"/>
      <c r="H907" s="131"/>
      <c r="I907" s="131"/>
      <c r="J907" s="131"/>
      <c r="K907" s="131"/>
      <c r="L907" s="131"/>
      <c r="M907" s="34"/>
      <c r="N907" s="34"/>
      <c r="O907" s="34"/>
      <c r="P907" s="34"/>
      <c r="Q907" s="34"/>
      <c r="R907" s="34"/>
      <c r="S907" s="34"/>
      <c r="T907" s="34"/>
      <c r="U907" s="34"/>
      <c r="V907" s="34"/>
      <c r="W907" s="34"/>
      <c r="X907" s="34"/>
      <c r="Y907" s="34"/>
      <c r="Z907" s="34"/>
    </row>
    <row r="908" spans="1:26" ht="15.75" customHeight="1">
      <c r="A908" s="34"/>
      <c r="B908" s="34"/>
      <c r="C908" s="131"/>
      <c r="D908" s="131"/>
      <c r="E908" s="121"/>
      <c r="F908" s="131"/>
      <c r="G908" s="131"/>
      <c r="H908" s="131"/>
      <c r="I908" s="131"/>
      <c r="J908" s="131"/>
      <c r="K908" s="131"/>
      <c r="L908" s="131"/>
      <c r="M908" s="34"/>
      <c r="N908" s="34"/>
      <c r="O908" s="34"/>
      <c r="P908" s="34"/>
      <c r="Q908" s="34"/>
      <c r="R908" s="34"/>
      <c r="S908" s="34"/>
      <c r="T908" s="34"/>
      <c r="U908" s="34"/>
      <c r="V908" s="34"/>
      <c r="W908" s="34"/>
      <c r="X908" s="34"/>
      <c r="Y908" s="34"/>
      <c r="Z908" s="34"/>
    </row>
    <row r="909" spans="1:26" ht="15.75" customHeight="1">
      <c r="A909" s="34"/>
      <c r="B909" s="34"/>
      <c r="C909" s="131"/>
      <c r="D909" s="131"/>
      <c r="E909" s="121"/>
      <c r="F909" s="131"/>
      <c r="G909" s="131"/>
      <c r="H909" s="131"/>
      <c r="I909" s="131"/>
      <c r="J909" s="131"/>
      <c r="K909" s="131"/>
      <c r="L909" s="131"/>
      <c r="M909" s="34"/>
      <c r="N909" s="34"/>
      <c r="O909" s="34"/>
      <c r="P909" s="34"/>
      <c r="Q909" s="34"/>
      <c r="R909" s="34"/>
      <c r="S909" s="34"/>
      <c r="T909" s="34"/>
      <c r="U909" s="34"/>
      <c r="V909" s="34"/>
      <c r="W909" s="34"/>
      <c r="X909" s="34"/>
      <c r="Y909" s="34"/>
      <c r="Z909" s="34"/>
    </row>
    <row r="910" spans="1:26" ht="15.75" customHeight="1">
      <c r="A910" s="34"/>
      <c r="B910" s="34"/>
      <c r="C910" s="131"/>
      <c r="D910" s="131"/>
      <c r="E910" s="121"/>
      <c r="F910" s="131"/>
      <c r="G910" s="131"/>
      <c r="H910" s="131"/>
      <c r="I910" s="131"/>
      <c r="J910" s="131"/>
      <c r="K910" s="131"/>
      <c r="L910" s="131"/>
      <c r="M910" s="34"/>
      <c r="N910" s="34"/>
      <c r="O910" s="34"/>
      <c r="P910" s="34"/>
      <c r="Q910" s="34"/>
      <c r="R910" s="34"/>
      <c r="S910" s="34"/>
      <c r="T910" s="34"/>
      <c r="U910" s="34"/>
      <c r="V910" s="34"/>
      <c r="W910" s="34"/>
      <c r="X910" s="34"/>
      <c r="Y910" s="34"/>
      <c r="Z910" s="34"/>
    </row>
    <row r="911" spans="1:26" ht="15.75" customHeight="1">
      <c r="A911" s="34"/>
      <c r="B911" s="34"/>
      <c r="C911" s="131"/>
      <c r="D911" s="131"/>
      <c r="E911" s="121"/>
      <c r="F911" s="131"/>
      <c r="G911" s="131"/>
      <c r="H911" s="131"/>
      <c r="I911" s="131"/>
      <c r="J911" s="131"/>
      <c r="K911" s="131"/>
      <c r="L911" s="131"/>
      <c r="M911" s="34"/>
      <c r="N911" s="34"/>
      <c r="O911" s="34"/>
      <c r="P911" s="34"/>
      <c r="Q911" s="34"/>
      <c r="R911" s="34"/>
      <c r="S911" s="34"/>
      <c r="T911" s="34"/>
      <c r="U911" s="34"/>
      <c r="V911" s="34"/>
      <c r="W911" s="34"/>
      <c r="X911" s="34"/>
      <c r="Y911" s="34"/>
      <c r="Z911" s="34"/>
    </row>
    <row r="912" spans="1:26" ht="15.75" customHeight="1">
      <c r="A912" s="34"/>
      <c r="B912" s="34"/>
      <c r="C912" s="131"/>
      <c r="D912" s="131"/>
      <c r="E912" s="121"/>
      <c r="F912" s="131"/>
      <c r="G912" s="131"/>
      <c r="H912" s="131"/>
      <c r="I912" s="131"/>
      <c r="J912" s="131"/>
      <c r="K912" s="131"/>
      <c r="L912" s="131"/>
      <c r="M912" s="34"/>
      <c r="N912" s="34"/>
      <c r="O912" s="34"/>
      <c r="P912" s="34"/>
      <c r="Q912" s="34"/>
      <c r="R912" s="34"/>
      <c r="S912" s="34"/>
      <c r="T912" s="34"/>
      <c r="U912" s="34"/>
      <c r="V912" s="34"/>
      <c r="W912" s="34"/>
      <c r="X912" s="34"/>
      <c r="Y912" s="34"/>
      <c r="Z912" s="34"/>
    </row>
    <row r="913" spans="1:26" ht="15.75" customHeight="1">
      <c r="A913" s="34"/>
      <c r="B913" s="34"/>
      <c r="C913" s="131"/>
      <c r="D913" s="131"/>
      <c r="E913" s="121"/>
      <c r="F913" s="131"/>
      <c r="G913" s="131"/>
      <c r="H913" s="131"/>
      <c r="I913" s="131"/>
      <c r="J913" s="131"/>
      <c r="K913" s="131"/>
      <c r="L913" s="131"/>
      <c r="M913" s="34"/>
      <c r="N913" s="34"/>
      <c r="O913" s="34"/>
      <c r="P913" s="34"/>
      <c r="Q913" s="34"/>
      <c r="R913" s="34"/>
      <c r="S913" s="34"/>
      <c r="T913" s="34"/>
      <c r="U913" s="34"/>
      <c r="V913" s="34"/>
      <c r="W913" s="34"/>
      <c r="X913" s="34"/>
      <c r="Y913" s="34"/>
      <c r="Z913" s="34"/>
    </row>
    <row r="914" spans="1:26" ht="15.75" customHeight="1">
      <c r="A914" s="34"/>
      <c r="B914" s="34"/>
      <c r="C914" s="131"/>
      <c r="D914" s="131"/>
      <c r="E914" s="121"/>
      <c r="F914" s="131"/>
      <c r="G914" s="131"/>
      <c r="H914" s="131"/>
      <c r="I914" s="131"/>
      <c r="J914" s="131"/>
      <c r="K914" s="131"/>
      <c r="L914" s="131"/>
      <c r="M914" s="34"/>
      <c r="N914" s="34"/>
      <c r="O914" s="34"/>
      <c r="P914" s="34"/>
      <c r="Q914" s="34"/>
      <c r="R914" s="34"/>
      <c r="S914" s="34"/>
      <c r="T914" s="34"/>
      <c r="U914" s="34"/>
      <c r="V914" s="34"/>
      <c r="W914" s="34"/>
      <c r="X914" s="34"/>
      <c r="Y914" s="34"/>
      <c r="Z914" s="34"/>
    </row>
    <row r="915" spans="1:26" ht="15.75" customHeight="1">
      <c r="A915" s="34"/>
      <c r="B915" s="34"/>
      <c r="C915" s="131"/>
      <c r="D915" s="131"/>
      <c r="E915" s="121"/>
      <c r="F915" s="131"/>
      <c r="G915" s="131"/>
      <c r="H915" s="131"/>
      <c r="I915" s="131"/>
      <c r="J915" s="131"/>
      <c r="K915" s="131"/>
      <c r="L915" s="131"/>
      <c r="M915" s="34"/>
      <c r="N915" s="34"/>
      <c r="O915" s="34"/>
      <c r="P915" s="34"/>
      <c r="Q915" s="34"/>
      <c r="R915" s="34"/>
      <c r="S915" s="34"/>
      <c r="T915" s="34"/>
      <c r="U915" s="34"/>
      <c r="V915" s="34"/>
      <c r="W915" s="34"/>
      <c r="X915" s="34"/>
      <c r="Y915" s="34"/>
      <c r="Z915" s="34"/>
    </row>
    <row r="916" spans="1:26" ht="15.75" customHeight="1">
      <c r="A916" s="34"/>
      <c r="B916" s="34"/>
      <c r="C916" s="131"/>
      <c r="D916" s="131"/>
      <c r="E916" s="121"/>
      <c r="F916" s="131"/>
      <c r="G916" s="131"/>
      <c r="H916" s="131"/>
      <c r="I916" s="131"/>
      <c r="J916" s="131"/>
      <c r="K916" s="131"/>
      <c r="L916" s="131"/>
      <c r="M916" s="34"/>
      <c r="N916" s="34"/>
      <c r="O916" s="34"/>
      <c r="P916" s="34"/>
      <c r="Q916" s="34"/>
      <c r="R916" s="34"/>
      <c r="S916" s="34"/>
      <c r="T916" s="34"/>
      <c r="U916" s="34"/>
      <c r="V916" s="34"/>
      <c r="W916" s="34"/>
      <c r="X916" s="34"/>
      <c r="Y916" s="34"/>
      <c r="Z916" s="34"/>
    </row>
    <row r="917" spans="1:26" ht="15.75" customHeight="1">
      <c r="A917" s="34"/>
      <c r="B917" s="34"/>
      <c r="C917" s="131"/>
      <c r="D917" s="131"/>
      <c r="E917" s="121"/>
      <c r="F917" s="131"/>
      <c r="G917" s="131"/>
      <c r="H917" s="131"/>
      <c r="I917" s="131"/>
      <c r="J917" s="131"/>
      <c r="K917" s="131"/>
      <c r="L917" s="131"/>
      <c r="M917" s="34"/>
      <c r="N917" s="34"/>
      <c r="O917" s="34"/>
      <c r="P917" s="34"/>
      <c r="Q917" s="34"/>
      <c r="R917" s="34"/>
      <c r="S917" s="34"/>
      <c r="T917" s="34"/>
      <c r="U917" s="34"/>
      <c r="V917" s="34"/>
      <c r="W917" s="34"/>
      <c r="X917" s="34"/>
      <c r="Y917" s="34"/>
      <c r="Z917" s="34"/>
    </row>
    <row r="918" spans="1:26" ht="15.75" customHeight="1">
      <c r="A918" s="34"/>
      <c r="B918" s="34"/>
      <c r="C918" s="131"/>
      <c r="D918" s="131"/>
      <c r="E918" s="121"/>
      <c r="F918" s="131"/>
      <c r="G918" s="131"/>
      <c r="H918" s="131"/>
      <c r="I918" s="131"/>
      <c r="J918" s="131"/>
      <c r="K918" s="131"/>
      <c r="L918" s="131"/>
      <c r="M918" s="34"/>
      <c r="N918" s="34"/>
      <c r="O918" s="34"/>
      <c r="P918" s="34"/>
      <c r="Q918" s="34"/>
      <c r="R918" s="34"/>
      <c r="S918" s="34"/>
      <c r="T918" s="34"/>
      <c r="U918" s="34"/>
      <c r="V918" s="34"/>
      <c r="W918" s="34"/>
      <c r="X918" s="34"/>
      <c r="Y918" s="34"/>
      <c r="Z918" s="34"/>
    </row>
    <row r="919" spans="1:26" ht="15.75" customHeight="1">
      <c r="A919" s="34"/>
      <c r="B919" s="34"/>
      <c r="C919" s="131"/>
      <c r="D919" s="131"/>
      <c r="E919" s="121"/>
      <c r="F919" s="131"/>
      <c r="G919" s="131"/>
      <c r="H919" s="131"/>
      <c r="I919" s="131"/>
      <c r="J919" s="131"/>
      <c r="K919" s="131"/>
      <c r="L919" s="131"/>
      <c r="M919" s="34"/>
      <c r="N919" s="34"/>
      <c r="O919" s="34"/>
      <c r="P919" s="34"/>
      <c r="Q919" s="34"/>
      <c r="R919" s="34"/>
      <c r="S919" s="34"/>
      <c r="T919" s="34"/>
      <c r="U919" s="34"/>
      <c r="V919" s="34"/>
      <c r="W919" s="34"/>
      <c r="X919" s="34"/>
      <c r="Y919" s="34"/>
      <c r="Z919" s="34"/>
    </row>
    <row r="920" spans="1:26" ht="15.75" customHeight="1">
      <c r="A920" s="34"/>
      <c r="B920" s="34"/>
      <c r="C920" s="131"/>
      <c r="D920" s="131"/>
      <c r="E920" s="121"/>
      <c r="F920" s="131"/>
      <c r="G920" s="131"/>
      <c r="H920" s="131"/>
      <c r="I920" s="131"/>
      <c r="J920" s="131"/>
      <c r="K920" s="131"/>
      <c r="L920" s="131"/>
      <c r="M920" s="34"/>
      <c r="N920" s="34"/>
      <c r="O920" s="34"/>
      <c r="P920" s="34"/>
      <c r="Q920" s="34"/>
      <c r="R920" s="34"/>
      <c r="S920" s="34"/>
      <c r="T920" s="34"/>
      <c r="U920" s="34"/>
      <c r="V920" s="34"/>
      <c r="W920" s="34"/>
      <c r="X920" s="34"/>
      <c r="Y920" s="34"/>
      <c r="Z920" s="34"/>
    </row>
    <row r="921" spans="1:26" ht="15.75" customHeight="1">
      <c r="A921" s="34"/>
      <c r="B921" s="34"/>
      <c r="C921" s="131"/>
      <c r="D921" s="131"/>
      <c r="E921" s="121"/>
      <c r="F921" s="131"/>
      <c r="G921" s="131"/>
      <c r="H921" s="131"/>
      <c r="I921" s="131"/>
      <c r="J921" s="131"/>
      <c r="K921" s="131"/>
      <c r="L921" s="131"/>
      <c r="M921" s="34"/>
      <c r="N921" s="34"/>
      <c r="O921" s="34"/>
      <c r="P921" s="34"/>
      <c r="Q921" s="34"/>
      <c r="R921" s="34"/>
      <c r="S921" s="34"/>
      <c r="T921" s="34"/>
      <c r="U921" s="34"/>
      <c r="V921" s="34"/>
      <c r="W921" s="34"/>
      <c r="X921" s="34"/>
      <c r="Y921" s="34"/>
      <c r="Z921" s="34"/>
    </row>
    <row r="922" spans="1:26" ht="15.75" customHeight="1">
      <c r="A922" s="34"/>
      <c r="B922" s="34"/>
      <c r="C922" s="131"/>
      <c r="D922" s="131"/>
      <c r="E922" s="121"/>
      <c r="F922" s="131"/>
      <c r="G922" s="131"/>
      <c r="H922" s="131"/>
      <c r="I922" s="131"/>
      <c r="J922" s="131"/>
      <c r="K922" s="131"/>
      <c r="L922" s="131"/>
      <c r="M922" s="34"/>
      <c r="N922" s="34"/>
      <c r="O922" s="34"/>
      <c r="P922" s="34"/>
      <c r="Q922" s="34"/>
      <c r="R922" s="34"/>
      <c r="S922" s="34"/>
      <c r="T922" s="34"/>
      <c r="U922" s="34"/>
      <c r="V922" s="34"/>
      <c r="W922" s="34"/>
      <c r="X922" s="34"/>
      <c r="Y922" s="34"/>
      <c r="Z922" s="34"/>
    </row>
    <row r="923" spans="1:26" ht="15.75" customHeight="1">
      <c r="A923" s="34"/>
      <c r="B923" s="34"/>
      <c r="C923" s="131"/>
      <c r="D923" s="131"/>
      <c r="E923" s="121"/>
      <c r="F923" s="131"/>
      <c r="G923" s="131"/>
      <c r="H923" s="131"/>
      <c r="I923" s="131"/>
      <c r="J923" s="131"/>
      <c r="K923" s="131"/>
      <c r="L923" s="131"/>
      <c r="M923" s="34"/>
      <c r="N923" s="34"/>
      <c r="O923" s="34"/>
      <c r="P923" s="34"/>
      <c r="Q923" s="34"/>
      <c r="R923" s="34"/>
      <c r="S923" s="34"/>
      <c r="T923" s="34"/>
      <c r="U923" s="34"/>
      <c r="V923" s="34"/>
      <c r="W923" s="34"/>
      <c r="X923" s="34"/>
      <c r="Y923" s="34"/>
      <c r="Z923" s="34"/>
    </row>
    <row r="924" spans="1:26" ht="15.75" customHeight="1">
      <c r="A924" s="34"/>
      <c r="B924" s="34"/>
      <c r="C924" s="131"/>
      <c r="D924" s="131"/>
      <c r="E924" s="121"/>
      <c r="F924" s="131"/>
      <c r="G924" s="131"/>
      <c r="H924" s="131"/>
      <c r="I924" s="131"/>
      <c r="J924" s="131"/>
      <c r="K924" s="131"/>
      <c r="L924" s="131"/>
      <c r="M924" s="34"/>
      <c r="N924" s="34"/>
      <c r="O924" s="34"/>
      <c r="P924" s="34"/>
      <c r="Q924" s="34"/>
      <c r="R924" s="34"/>
      <c r="S924" s="34"/>
      <c r="T924" s="34"/>
      <c r="U924" s="34"/>
      <c r="V924" s="34"/>
      <c r="W924" s="34"/>
      <c r="X924" s="34"/>
      <c r="Y924" s="34"/>
      <c r="Z924" s="34"/>
    </row>
    <row r="925" spans="1:26" ht="15.75" customHeight="1">
      <c r="A925" s="34"/>
      <c r="B925" s="34"/>
      <c r="C925" s="131"/>
      <c r="D925" s="131"/>
      <c r="E925" s="121"/>
      <c r="F925" s="131"/>
      <c r="G925" s="131"/>
      <c r="H925" s="131"/>
      <c r="I925" s="131"/>
      <c r="J925" s="131"/>
      <c r="K925" s="131"/>
      <c r="L925" s="131"/>
      <c r="M925" s="34"/>
      <c r="N925" s="34"/>
      <c r="O925" s="34"/>
      <c r="P925" s="34"/>
      <c r="Q925" s="34"/>
      <c r="R925" s="34"/>
      <c r="S925" s="34"/>
      <c r="T925" s="34"/>
      <c r="U925" s="34"/>
      <c r="V925" s="34"/>
      <c r="W925" s="34"/>
      <c r="X925" s="34"/>
      <c r="Y925" s="34"/>
      <c r="Z925" s="34"/>
    </row>
    <row r="926" spans="1:26" ht="15.75" customHeight="1">
      <c r="A926" s="34"/>
      <c r="B926" s="34"/>
      <c r="C926" s="131"/>
      <c r="D926" s="131"/>
      <c r="E926" s="121"/>
      <c r="F926" s="131"/>
      <c r="G926" s="131"/>
      <c r="H926" s="131"/>
      <c r="I926" s="131"/>
      <c r="J926" s="131"/>
      <c r="K926" s="131"/>
      <c r="L926" s="131"/>
      <c r="M926" s="34"/>
      <c r="N926" s="34"/>
      <c r="O926" s="34"/>
      <c r="P926" s="34"/>
      <c r="Q926" s="34"/>
      <c r="R926" s="34"/>
      <c r="S926" s="34"/>
      <c r="T926" s="34"/>
      <c r="U926" s="34"/>
      <c r="V926" s="34"/>
      <c r="W926" s="34"/>
      <c r="X926" s="34"/>
      <c r="Y926" s="34"/>
      <c r="Z926" s="34"/>
    </row>
    <row r="927" spans="1:26" ht="15.75" customHeight="1">
      <c r="A927" s="34"/>
      <c r="B927" s="34"/>
      <c r="C927" s="131"/>
      <c r="D927" s="131"/>
      <c r="E927" s="121"/>
      <c r="F927" s="131"/>
      <c r="G927" s="131"/>
      <c r="H927" s="131"/>
      <c r="I927" s="131"/>
      <c r="J927" s="131"/>
      <c r="K927" s="131"/>
      <c r="L927" s="131"/>
      <c r="M927" s="34"/>
      <c r="N927" s="34"/>
      <c r="O927" s="34"/>
      <c r="P927" s="34"/>
      <c r="Q927" s="34"/>
      <c r="R927" s="34"/>
      <c r="S927" s="34"/>
      <c r="T927" s="34"/>
      <c r="U927" s="34"/>
      <c r="V927" s="34"/>
      <c r="W927" s="34"/>
      <c r="X927" s="34"/>
      <c r="Y927" s="34"/>
      <c r="Z927" s="34"/>
    </row>
    <row r="928" spans="1:26" ht="15.75" customHeight="1">
      <c r="A928" s="34"/>
      <c r="B928" s="34"/>
      <c r="C928" s="131"/>
      <c r="D928" s="131"/>
      <c r="E928" s="121"/>
      <c r="F928" s="131"/>
      <c r="G928" s="131"/>
      <c r="H928" s="131"/>
      <c r="I928" s="131"/>
      <c r="J928" s="131"/>
      <c r="K928" s="131"/>
      <c r="L928" s="131"/>
      <c r="M928" s="34"/>
      <c r="N928" s="34"/>
      <c r="O928" s="34"/>
      <c r="P928" s="34"/>
      <c r="Q928" s="34"/>
      <c r="R928" s="34"/>
      <c r="S928" s="34"/>
      <c r="T928" s="34"/>
      <c r="U928" s="34"/>
      <c r="V928" s="34"/>
      <c r="W928" s="34"/>
      <c r="X928" s="34"/>
      <c r="Y928" s="34"/>
      <c r="Z928" s="34"/>
    </row>
    <row r="929" spans="1:26" ht="15.75" customHeight="1">
      <c r="A929" s="34"/>
      <c r="B929" s="34"/>
      <c r="C929" s="131"/>
      <c r="D929" s="131"/>
      <c r="E929" s="121"/>
      <c r="F929" s="131"/>
      <c r="G929" s="131"/>
      <c r="H929" s="131"/>
      <c r="I929" s="131"/>
      <c r="J929" s="131"/>
      <c r="K929" s="131"/>
      <c r="L929" s="131"/>
      <c r="M929" s="34"/>
      <c r="N929" s="34"/>
      <c r="O929" s="34"/>
      <c r="P929" s="34"/>
      <c r="Q929" s="34"/>
      <c r="R929" s="34"/>
      <c r="S929" s="34"/>
      <c r="T929" s="34"/>
      <c r="U929" s="34"/>
      <c r="V929" s="34"/>
      <c r="W929" s="34"/>
      <c r="X929" s="34"/>
      <c r="Y929" s="34"/>
      <c r="Z929" s="34"/>
    </row>
    <row r="930" spans="1:26" ht="15.75" customHeight="1">
      <c r="A930" s="34"/>
      <c r="B930" s="34"/>
      <c r="C930" s="131"/>
      <c r="D930" s="131"/>
      <c r="E930" s="121"/>
      <c r="F930" s="131"/>
      <c r="G930" s="131"/>
      <c r="H930" s="131"/>
      <c r="I930" s="131"/>
      <c r="J930" s="131"/>
      <c r="K930" s="131"/>
      <c r="L930" s="131"/>
      <c r="M930" s="34"/>
      <c r="N930" s="34"/>
      <c r="O930" s="34"/>
      <c r="P930" s="34"/>
      <c r="Q930" s="34"/>
      <c r="R930" s="34"/>
      <c r="S930" s="34"/>
      <c r="T930" s="34"/>
      <c r="U930" s="34"/>
      <c r="V930" s="34"/>
      <c r="W930" s="34"/>
      <c r="X930" s="34"/>
      <c r="Y930" s="34"/>
      <c r="Z930" s="34"/>
    </row>
    <row r="931" spans="1:26" ht="15.75" customHeight="1">
      <c r="A931" s="34"/>
      <c r="B931" s="34"/>
      <c r="C931" s="131"/>
      <c r="D931" s="131"/>
      <c r="E931" s="121"/>
      <c r="F931" s="131"/>
      <c r="G931" s="131"/>
      <c r="H931" s="131"/>
      <c r="I931" s="131"/>
      <c r="J931" s="131"/>
      <c r="K931" s="131"/>
      <c r="L931" s="131"/>
      <c r="M931" s="34"/>
      <c r="N931" s="34"/>
      <c r="O931" s="34"/>
      <c r="P931" s="34"/>
      <c r="Q931" s="34"/>
      <c r="R931" s="34"/>
      <c r="S931" s="34"/>
      <c r="T931" s="34"/>
      <c r="U931" s="34"/>
      <c r="V931" s="34"/>
      <c r="W931" s="34"/>
      <c r="X931" s="34"/>
      <c r="Y931" s="34"/>
      <c r="Z931" s="34"/>
    </row>
    <row r="932" spans="1:26" ht="15.75" customHeight="1">
      <c r="A932" s="34"/>
      <c r="B932" s="34"/>
      <c r="C932" s="131"/>
      <c r="D932" s="131"/>
      <c r="E932" s="121"/>
      <c r="F932" s="131"/>
      <c r="G932" s="131"/>
      <c r="H932" s="131"/>
      <c r="I932" s="131"/>
      <c r="J932" s="131"/>
      <c r="K932" s="131"/>
      <c r="L932" s="131"/>
      <c r="M932" s="34"/>
      <c r="N932" s="34"/>
      <c r="O932" s="34"/>
      <c r="P932" s="34"/>
      <c r="Q932" s="34"/>
      <c r="R932" s="34"/>
      <c r="S932" s="34"/>
      <c r="T932" s="34"/>
      <c r="U932" s="34"/>
      <c r="V932" s="34"/>
      <c r="W932" s="34"/>
      <c r="X932" s="34"/>
      <c r="Y932" s="34"/>
      <c r="Z932" s="34"/>
    </row>
    <row r="933" spans="1:26" ht="15.75" customHeight="1">
      <c r="A933" s="34"/>
      <c r="B933" s="34"/>
      <c r="C933" s="131"/>
      <c r="D933" s="131"/>
      <c r="E933" s="121"/>
      <c r="F933" s="131"/>
      <c r="G933" s="131"/>
      <c r="H933" s="131"/>
      <c r="I933" s="131"/>
      <c r="J933" s="131"/>
      <c r="K933" s="131"/>
      <c r="L933" s="131"/>
      <c r="M933" s="34"/>
      <c r="N933" s="34"/>
      <c r="O933" s="34"/>
      <c r="P933" s="34"/>
      <c r="Q933" s="34"/>
      <c r="R933" s="34"/>
      <c r="S933" s="34"/>
      <c r="T933" s="34"/>
      <c r="U933" s="34"/>
      <c r="V933" s="34"/>
      <c r="W933" s="34"/>
      <c r="X933" s="34"/>
      <c r="Y933" s="34"/>
      <c r="Z933" s="34"/>
    </row>
    <row r="934" spans="1:26" ht="15.75" customHeight="1">
      <c r="A934" s="34"/>
      <c r="B934" s="34"/>
      <c r="C934" s="131"/>
      <c r="D934" s="131"/>
      <c r="E934" s="121"/>
      <c r="F934" s="131"/>
      <c r="G934" s="131"/>
      <c r="H934" s="131"/>
      <c r="I934" s="131"/>
      <c r="J934" s="131"/>
      <c r="K934" s="131"/>
      <c r="L934" s="131"/>
      <c r="M934" s="34"/>
      <c r="N934" s="34"/>
      <c r="O934" s="34"/>
      <c r="P934" s="34"/>
      <c r="Q934" s="34"/>
      <c r="R934" s="34"/>
      <c r="S934" s="34"/>
      <c r="T934" s="34"/>
      <c r="U934" s="34"/>
      <c r="V934" s="34"/>
      <c r="W934" s="34"/>
      <c r="X934" s="34"/>
      <c r="Y934" s="34"/>
      <c r="Z934" s="34"/>
    </row>
    <row r="935" spans="1:26" ht="15.75" customHeight="1">
      <c r="A935" s="34"/>
      <c r="B935" s="34"/>
      <c r="C935" s="131"/>
      <c r="D935" s="131"/>
      <c r="E935" s="121"/>
      <c r="F935" s="131"/>
      <c r="G935" s="131"/>
      <c r="H935" s="131"/>
      <c r="I935" s="131"/>
      <c r="J935" s="131"/>
      <c r="K935" s="131"/>
      <c r="L935" s="131"/>
      <c r="M935" s="34"/>
      <c r="N935" s="34"/>
      <c r="O935" s="34"/>
      <c r="P935" s="34"/>
      <c r="Q935" s="34"/>
      <c r="R935" s="34"/>
      <c r="S935" s="34"/>
      <c r="T935" s="34"/>
      <c r="U935" s="34"/>
      <c r="V935" s="34"/>
      <c r="W935" s="34"/>
      <c r="X935" s="34"/>
      <c r="Y935" s="34"/>
      <c r="Z935" s="34"/>
    </row>
    <row r="936" spans="1:26" ht="15.75" customHeight="1">
      <c r="A936" s="34"/>
      <c r="B936" s="34"/>
      <c r="C936" s="131"/>
      <c r="D936" s="131"/>
      <c r="E936" s="121"/>
      <c r="F936" s="131"/>
      <c r="G936" s="131"/>
      <c r="H936" s="131"/>
      <c r="I936" s="131"/>
      <c r="J936" s="131"/>
      <c r="K936" s="131"/>
      <c r="L936" s="131"/>
      <c r="M936" s="34"/>
      <c r="N936" s="34"/>
      <c r="O936" s="34"/>
      <c r="P936" s="34"/>
      <c r="Q936" s="34"/>
      <c r="R936" s="34"/>
      <c r="S936" s="34"/>
      <c r="T936" s="34"/>
      <c r="U936" s="34"/>
      <c r="V936" s="34"/>
      <c r="W936" s="34"/>
      <c r="X936" s="34"/>
      <c r="Y936" s="34"/>
      <c r="Z936" s="34"/>
    </row>
    <row r="937" spans="1:26" ht="15.75" customHeight="1">
      <c r="A937" s="34"/>
      <c r="B937" s="34"/>
      <c r="C937" s="131"/>
      <c r="D937" s="131"/>
      <c r="E937" s="121"/>
      <c r="F937" s="131"/>
      <c r="G937" s="131"/>
      <c r="H937" s="131"/>
      <c r="I937" s="131"/>
      <c r="J937" s="131"/>
      <c r="K937" s="131"/>
      <c r="L937" s="131"/>
      <c r="M937" s="34"/>
      <c r="N937" s="34"/>
      <c r="O937" s="34"/>
      <c r="P937" s="34"/>
      <c r="Q937" s="34"/>
      <c r="R937" s="34"/>
      <c r="S937" s="34"/>
      <c r="T937" s="34"/>
      <c r="U937" s="34"/>
      <c r="V937" s="34"/>
      <c r="W937" s="34"/>
      <c r="X937" s="34"/>
      <c r="Y937" s="34"/>
      <c r="Z937" s="34"/>
    </row>
    <row r="938" spans="1:26" ht="15.75" customHeight="1">
      <c r="A938" s="34"/>
      <c r="B938" s="34"/>
      <c r="C938" s="131"/>
      <c r="D938" s="131"/>
      <c r="E938" s="121"/>
      <c r="F938" s="131"/>
      <c r="G938" s="131"/>
      <c r="H938" s="131"/>
      <c r="I938" s="131"/>
      <c r="J938" s="131"/>
      <c r="K938" s="131"/>
      <c r="L938" s="131"/>
      <c r="M938" s="34"/>
      <c r="N938" s="34"/>
      <c r="O938" s="34"/>
      <c r="P938" s="34"/>
      <c r="Q938" s="34"/>
      <c r="R938" s="34"/>
      <c r="S938" s="34"/>
      <c r="T938" s="34"/>
      <c r="U938" s="34"/>
      <c r="V938" s="34"/>
      <c r="W938" s="34"/>
      <c r="X938" s="34"/>
      <c r="Y938" s="34"/>
      <c r="Z938" s="34"/>
    </row>
    <row r="939" spans="1:26" ht="15.75" customHeight="1">
      <c r="A939" s="34"/>
      <c r="B939" s="34"/>
      <c r="C939" s="131"/>
      <c r="D939" s="131"/>
      <c r="E939" s="121"/>
      <c r="F939" s="131"/>
      <c r="G939" s="131"/>
      <c r="H939" s="131"/>
      <c r="I939" s="131"/>
      <c r="J939" s="131"/>
      <c r="K939" s="131"/>
      <c r="L939" s="131"/>
      <c r="M939" s="34"/>
      <c r="N939" s="34"/>
      <c r="O939" s="34"/>
      <c r="P939" s="34"/>
      <c r="Q939" s="34"/>
      <c r="R939" s="34"/>
      <c r="S939" s="34"/>
      <c r="T939" s="34"/>
      <c r="U939" s="34"/>
      <c r="V939" s="34"/>
      <c r="W939" s="34"/>
      <c r="X939" s="34"/>
      <c r="Y939" s="34"/>
      <c r="Z939" s="34"/>
    </row>
    <row r="940" spans="1:26" ht="15.75" customHeight="1">
      <c r="A940" s="34"/>
      <c r="B940" s="34"/>
      <c r="C940" s="131"/>
      <c r="D940" s="131"/>
      <c r="E940" s="121"/>
      <c r="F940" s="131"/>
      <c r="G940" s="131"/>
      <c r="H940" s="131"/>
      <c r="I940" s="131"/>
      <c r="J940" s="131"/>
      <c r="K940" s="131"/>
      <c r="L940" s="131"/>
      <c r="M940" s="34"/>
      <c r="N940" s="34"/>
      <c r="O940" s="34"/>
      <c r="P940" s="34"/>
      <c r="Q940" s="34"/>
      <c r="R940" s="34"/>
      <c r="S940" s="34"/>
      <c r="T940" s="34"/>
      <c r="U940" s="34"/>
      <c r="V940" s="34"/>
      <c r="W940" s="34"/>
      <c r="X940" s="34"/>
      <c r="Y940" s="34"/>
      <c r="Z940" s="34"/>
    </row>
    <row r="941" spans="1:26" ht="15.75" customHeight="1">
      <c r="A941" s="34"/>
      <c r="B941" s="34"/>
      <c r="C941" s="131"/>
      <c r="D941" s="131"/>
      <c r="E941" s="121"/>
      <c r="F941" s="131"/>
      <c r="G941" s="131"/>
      <c r="H941" s="131"/>
      <c r="I941" s="131"/>
      <c r="J941" s="131"/>
      <c r="K941" s="131"/>
      <c r="L941" s="131"/>
      <c r="M941" s="34"/>
      <c r="N941" s="34"/>
      <c r="O941" s="34"/>
      <c r="P941" s="34"/>
      <c r="Q941" s="34"/>
      <c r="R941" s="34"/>
      <c r="S941" s="34"/>
      <c r="T941" s="34"/>
      <c r="U941" s="34"/>
      <c r="V941" s="34"/>
      <c r="W941" s="34"/>
      <c r="X941" s="34"/>
      <c r="Y941" s="34"/>
      <c r="Z941" s="34"/>
    </row>
    <row r="942" spans="1:26" ht="15.75" customHeight="1">
      <c r="A942" s="34"/>
      <c r="B942" s="34"/>
      <c r="C942" s="131"/>
      <c r="D942" s="131"/>
      <c r="E942" s="121"/>
      <c r="F942" s="131"/>
      <c r="G942" s="131"/>
      <c r="H942" s="131"/>
      <c r="I942" s="131"/>
      <c r="J942" s="131"/>
      <c r="K942" s="131"/>
      <c r="L942" s="131"/>
      <c r="M942" s="34"/>
      <c r="N942" s="34"/>
      <c r="O942" s="34"/>
      <c r="P942" s="34"/>
      <c r="Q942" s="34"/>
      <c r="R942" s="34"/>
      <c r="S942" s="34"/>
      <c r="T942" s="34"/>
      <c r="U942" s="34"/>
      <c r="V942" s="34"/>
      <c r="W942" s="34"/>
      <c r="X942" s="34"/>
      <c r="Y942" s="34"/>
      <c r="Z942" s="34"/>
    </row>
    <row r="943" spans="1:26" ht="15.75" customHeight="1">
      <c r="A943" s="34"/>
      <c r="B943" s="34"/>
      <c r="C943" s="131"/>
      <c r="D943" s="131"/>
      <c r="E943" s="121"/>
      <c r="F943" s="131"/>
      <c r="G943" s="131"/>
      <c r="H943" s="131"/>
      <c r="I943" s="131"/>
      <c r="J943" s="131"/>
      <c r="K943" s="131"/>
      <c r="L943" s="131"/>
      <c r="M943" s="34"/>
      <c r="N943" s="34"/>
      <c r="O943" s="34"/>
      <c r="P943" s="34"/>
      <c r="Q943" s="34"/>
      <c r="R943" s="34"/>
      <c r="S943" s="34"/>
      <c r="T943" s="34"/>
      <c r="U943" s="34"/>
      <c r="V943" s="34"/>
      <c r="W943" s="34"/>
      <c r="X943" s="34"/>
      <c r="Y943" s="34"/>
      <c r="Z943" s="34"/>
    </row>
    <row r="944" spans="1:26" ht="15.75" customHeight="1">
      <c r="A944" s="34"/>
      <c r="B944" s="34"/>
      <c r="C944" s="131"/>
      <c r="D944" s="131"/>
      <c r="E944" s="121"/>
      <c r="F944" s="131"/>
      <c r="G944" s="131"/>
      <c r="H944" s="131"/>
      <c r="I944" s="131"/>
      <c r="J944" s="131"/>
      <c r="K944" s="131"/>
      <c r="L944" s="131"/>
      <c r="M944" s="34"/>
      <c r="N944" s="34"/>
      <c r="O944" s="34"/>
      <c r="P944" s="34"/>
      <c r="Q944" s="34"/>
      <c r="R944" s="34"/>
      <c r="S944" s="34"/>
      <c r="T944" s="34"/>
      <c r="U944" s="34"/>
      <c r="V944" s="34"/>
      <c r="W944" s="34"/>
      <c r="X944" s="34"/>
      <c r="Y944" s="34"/>
      <c r="Z944" s="34"/>
    </row>
    <row r="945" spans="1:26" ht="15.75" customHeight="1">
      <c r="A945" s="34"/>
      <c r="B945" s="34"/>
      <c r="C945" s="131"/>
      <c r="D945" s="131"/>
      <c r="E945" s="121"/>
      <c r="F945" s="131"/>
      <c r="G945" s="131"/>
      <c r="H945" s="131"/>
      <c r="I945" s="131"/>
      <c r="J945" s="131"/>
      <c r="K945" s="131"/>
      <c r="L945" s="131"/>
      <c r="M945" s="34"/>
      <c r="N945" s="34"/>
      <c r="O945" s="34"/>
      <c r="P945" s="34"/>
      <c r="Q945" s="34"/>
      <c r="R945" s="34"/>
      <c r="S945" s="34"/>
      <c r="T945" s="34"/>
      <c r="U945" s="34"/>
      <c r="V945" s="34"/>
      <c r="W945" s="34"/>
      <c r="X945" s="34"/>
      <c r="Y945" s="34"/>
      <c r="Z945" s="34"/>
    </row>
    <row r="946" spans="1:26" ht="15.75" customHeight="1">
      <c r="A946" s="34"/>
      <c r="B946" s="34"/>
      <c r="C946" s="131"/>
      <c r="D946" s="131"/>
      <c r="E946" s="121"/>
      <c r="F946" s="131"/>
      <c r="G946" s="131"/>
      <c r="H946" s="131"/>
      <c r="I946" s="131"/>
      <c r="J946" s="131"/>
      <c r="K946" s="131"/>
      <c r="L946" s="131"/>
      <c r="M946" s="34"/>
      <c r="N946" s="34"/>
      <c r="O946" s="34"/>
      <c r="P946" s="34"/>
      <c r="Q946" s="34"/>
      <c r="R946" s="34"/>
      <c r="S946" s="34"/>
      <c r="T946" s="34"/>
      <c r="U946" s="34"/>
      <c r="V946" s="34"/>
      <c r="W946" s="34"/>
      <c r="X946" s="34"/>
      <c r="Y946" s="34"/>
      <c r="Z946" s="34"/>
    </row>
    <row r="947" spans="1:26" ht="15.75" customHeight="1">
      <c r="A947" s="34"/>
      <c r="B947" s="34"/>
      <c r="C947" s="131"/>
      <c r="D947" s="131"/>
      <c r="E947" s="121"/>
      <c r="F947" s="131"/>
      <c r="G947" s="131"/>
      <c r="H947" s="131"/>
      <c r="I947" s="131"/>
      <c r="J947" s="131"/>
      <c r="K947" s="131"/>
      <c r="L947" s="131"/>
      <c r="M947" s="34"/>
      <c r="N947" s="34"/>
      <c r="O947" s="34"/>
      <c r="P947" s="34"/>
      <c r="Q947" s="34"/>
      <c r="R947" s="34"/>
      <c r="S947" s="34"/>
      <c r="T947" s="34"/>
      <c r="U947" s="34"/>
      <c r="V947" s="34"/>
      <c r="W947" s="34"/>
      <c r="X947" s="34"/>
      <c r="Y947" s="34"/>
      <c r="Z947" s="34"/>
    </row>
    <row r="948" spans="1:26" ht="15.75" customHeight="1">
      <c r="A948" s="34"/>
      <c r="B948" s="34"/>
      <c r="C948" s="131"/>
      <c r="D948" s="131"/>
      <c r="E948" s="121"/>
      <c r="F948" s="131"/>
      <c r="G948" s="131"/>
      <c r="H948" s="131"/>
      <c r="I948" s="131"/>
      <c r="J948" s="131"/>
      <c r="K948" s="131"/>
      <c r="L948" s="131"/>
      <c r="M948" s="34"/>
      <c r="N948" s="34"/>
      <c r="O948" s="34"/>
      <c r="P948" s="34"/>
      <c r="Q948" s="34"/>
      <c r="R948" s="34"/>
      <c r="S948" s="34"/>
      <c r="T948" s="34"/>
      <c r="U948" s="34"/>
      <c r="V948" s="34"/>
      <c r="W948" s="34"/>
      <c r="X948" s="34"/>
      <c r="Y948" s="34"/>
      <c r="Z948" s="34"/>
    </row>
    <row r="949" spans="1:26" ht="15.75" customHeight="1">
      <c r="A949" s="34"/>
      <c r="B949" s="34"/>
      <c r="C949" s="131"/>
      <c r="D949" s="131"/>
      <c r="E949" s="121"/>
      <c r="F949" s="131"/>
      <c r="G949" s="131"/>
      <c r="H949" s="131"/>
      <c r="I949" s="131"/>
      <c r="J949" s="131"/>
      <c r="K949" s="131"/>
      <c r="L949" s="131"/>
      <c r="M949" s="34"/>
      <c r="N949" s="34"/>
      <c r="O949" s="34"/>
      <c r="P949" s="34"/>
      <c r="Q949" s="34"/>
      <c r="R949" s="34"/>
      <c r="S949" s="34"/>
      <c r="T949" s="34"/>
      <c r="U949" s="34"/>
      <c r="V949" s="34"/>
      <c r="W949" s="34"/>
      <c r="X949" s="34"/>
      <c r="Y949" s="34"/>
      <c r="Z949" s="34"/>
    </row>
    <row r="950" spans="1:26" ht="15.75" customHeight="1">
      <c r="A950" s="34"/>
      <c r="B950" s="34"/>
      <c r="C950" s="131"/>
      <c r="D950" s="131"/>
      <c r="E950" s="121"/>
      <c r="F950" s="131"/>
      <c r="G950" s="131"/>
      <c r="H950" s="131"/>
      <c r="I950" s="131"/>
      <c r="J950" s="131"/>
      <c r="K950" s="131"/>
      <c r="L950" s="131"/>
      <c r="M950" s="34"/>
      <c r="N950" s="34"/>
      <c r="O950" s="34"/>
      <c r="P950" s="34"/>
      <c r="Q950" s="34"/>
      <c r="R950" s="34"/>
      <c r="S950" s="34"/>
      <c r="T950" s="34"/>
      <c r="U950" s="34"/>
      <c r="V950" s="34"/>
      <c r="W950" s="34"/>
      <c r="X950" s="34"/>
      <c r="Y950" s="34"/>
      <c r="Z950" s="34"/>
    </row>
    <row r="951" spans="1:26" ht="15.75" customHeight="1">
      <c r="A951" s="34"/>
      <c r="B951" s="34"/>
      <c r="C951" s="131"/>
      <c r="D951" s="131"/>
      <c r="E951" s="121"/>
      <c r="F951" s="131"/>
      <c r="G951" s="131"/>
      <c r="H951" s="131"/>
      <c r="I951" s="131"/>
      <c r="J951" s="131"/>
      <c r="K951" s="131"/>
      <c r="L951" s="131"/>
      <c r="M951" s="34"/>
      <c r="N951" s="34"/>
      <c r="O951" s="34"/>
      <c r="P951" s="34"/>
      <c r="Q951" s="34"/>
      <c r="R951" s="34"/>
      <c r="S951" s="34"/>
      <c r="T951" s="34"/>
      <c r="U951" s="34"/>
      <c r="V951" s="34"/>
      <c r="W951" s="34"/>
      <c r="X951" s="34"/>
      <c r="Y951" s="34"/>
      <c r="Z951" s="34"/>
    </row>
    <row r="952" spans="1:26" ht="15.75" customHeight="1">
      <c r="A952" s="34"/>
      <c r="B952" s="34"/>
      <c r="C952" s="131"/>
      <c r="D952" s="131"/>
      <c r="E952" s="121"/>
      <c r="F952" s="131"/>
      <c r="G952" s="131"/>
      <c r="H952" s="131"/>
      <c r="I952" s="131"/>
      <c r="J952" s="131"/>
      <c r="K952" s="131"/>
      <c r="L952" s="131"/>
      <c r="M952" s="34"/>
      <c r="N952" s="34"/>
      <c r="O952" s="34"/>
      <c r="P952" s="34"/>
      <c r="Q952" s="34"/>
      <c r="R952" s="34"/>
      <c r="S952" s="34"/>
      <c r="T952" s="34"/>
      <c r="U952" s="34"/>
      <c r="V952" s="34"/>
      <c r="W952" s="34"/>
      <c r="X952" s="34"/>
      <c r="Y952" s="34"/>
      <c r="Z952" s="34"/>
    </row>
    <row r="953" spans="1:26" ht="15.75" customHeight="1">
      <c r="A953" s="34"/>
      <c r="B953" s="34"/>
      <c r="C953" s="131"/>
      <c r="D953" s="131"/>
      <c r="E953" s="121"/>
      <c r="F953" s="131"/>
      <c r="G953" s="131"/>
      <c r="H953" s="131"/>
      <c r="I953" s="131"/>
      <c r="J953" s="131"/>
      <c r="K953" s="131"/>
      <c r="L953" s="131"/>
      <c r="M953" s="34"/>
      <c r="N953" s="34"/>
      <c r="O953" s="34"/>
      <c r="P953" s="34"/>
      <c r="Q953" s="34"/>
      <c r="R953" s="34"/>
      <c r="S953" s="34"/>
      <c r="T953" s="34"/>
      <c r="U953" s="34"/>
      <c r="V953" s="34"/>
      <c r="W953" s="34"/>
      <c r="X953" s="34"/>
      <c r="Y953" s="34"/>
      <c r="Z953" s="34"/>
    </row>
    <row r="954" spans="1:26" ht="15.75" customHeight="1">
      <c r="A954" s="34"/>
      <c r="B954" s="34"/>
      <c r="C954" s="131"/>
      <c r="D954" s="131"/>
      <c r="E954" s="121"/>
      <c r="F954" s="131"/>
      <c r="G954" s="131"/>
      <c r="H954" s="131"/>
      <c r="I954" s="131"/>
      <c r="J954" s="131"/>
      <c r="K954" s="131"/>
      <c r="L954" s="131"/>
      <c r="M954" s="34"/>
      <c r="N954" s="34"/>
      <c r="O954" s="34"/>
      <c r="P954" s="34"/>
      <c r="Q954" s="34"/>
      <c r="R954" s="34"/>
      <c r="S954" s="34"/>
      <c r="T954" s="34"/>
      <c r="U954" s="34"/>
      <c r="V954" s="34"/>
      <c r="W954" s="34"/>
      <c r="X954" s="34"/>
      <c r="Y954" s="34"/>
      <c r="Z954" s="34"/>
    </row>
    <row r="955" spans="1:26" ht="15.75" customHeight="1">
      <c r="A955" s="34"/>
      <c r="B955" s="34"/>
      <c r="C955" s="131"/>
      <c r="D955" s="131"/>
      <c r="E955" s="121"/>
      <c r="F955" s="131"/>
      <c r="G955" s="131"/>
      <c r="H955" s="131"/>
      <c r="I955" s="131"/>
      <c r="J955" s="131"/>
      <c r="K955" s="131"/>
      <c r="L955" s="131"/>
      <c r="M955" s="34"/>
      <c r="N955" s="34"/>
      <c r="O955" s="34"/>
      <c r="P955" s="34"/>
      <c r="Q955" s="34"/>
      <c r="R955" s="34"/>
      <c r="S955" s="34"/>
      <c r="T955" s="34"/>
      <c r="U955" s="34"/>
      <c r="V955" s="34"/>
      <c r="W955" s="34"/>
      <c r="X955" s="34"/>
      <c r="Y955" s="34"/>
      <c r="Z955" s="34"/>
    </row>
    <row r="956" spans="1:26" ht="15.75" customHeight="1">
      <c r="A956" s="34"/>
      <c r="B956" s="34"/>
      <c r="C956" s="131"/>
      <c r="D956" s="131"/>
      <c r="E956" s="121"/>
      <c r="F956" s="131"/>
      <c r="G956" s="131"/>
      <c r="H956" s="131"/>
      <c r="I956" s="131"/>
      <c r="J956" s="131"/>
      <c r="K956" s="131"/>
      <c r="L956" s="131"/>
      <c r="M956" s="34"/>
      <c r="N956" s="34"/>
      <c r="O956" s="34"/>
      <c r="P956" s="34"/>
      <c r="Q956" s="34"/>
      <c r="R956" s="34"/>
      <c r="S956" s="34"/>
      <c r="T956" s="34"/>
      <c r="U956" s="34"/>
      <c r="V956" s="34"/>
      <c r="W956" s="34"/>
      <c r="X956" s="34"/>
      <c r="Y956" s="34"/>
      <c r="Z956" s="34"/>
    </row>
    <row r="957" spans="1:26" ht="15.75" customHeight="1">
      <c r="A957" s="34"/>
      <c r="B957" s="34"/>
      <c r="C957" s="131"/>
      <c r="D957" s="131"/>
      <c r="E957" s="121"/>
      <c r="F957" s="131"/>
      <c r="G957" s="131"/>
      <c r="H957" s="131"/>
      <c r="I957" s="131"/>
      <c r="J957" s="131"/>
      <c r="K957" s="131"/>
      <c r="L957" s="131"/>
      <c r="M957" s="34"/>
      <c r="N957" s="34"/>
      <c r="O957" s="34"/>
      <c r="P957" s="34"/>
      <c r="Q957" s="34"/>
      <c r="R957" s="34"/>
      <c r="S957" s="34"/>
      <c r="T957" s="34"/>
      <c r="U957" s="34"/>
      <c r="V957" s="34"/>
      <c r="W957" s="34"/>
      <c r="X957" s="34"/>
      <c r="Y957" s="34"/>
      <c r="Z957" s="34"/>
    </row>
    <row r="958" spans="1:26" ht="15.75" customHeight="1">
      <c r="A958" s="34"/>
      <c r="B958" s="34"/>
      <c r="C958" s="131"/>
      <c r="D958" s="131"/>
      <c r="E958" s="121"/>
      <c r="F958" s="131"/>
      <c r="G958" s="131"/>
      <c r="H958" s="131"/>
      <c r="I958" s="131"/>
      <c r="J958" s="131"/>
      <c r="K958" s="131"/>
      <c r="L958" s="131"/>
      <c r="M958" s="34"/>
      <c r="N958" s="34"/>
      <c r="O958" s="34"/>
      <c r="P958" s="34"/>
      <c r="Q958" s="34"/>
      <c r="R958" s="34"/>
      <c r="S958" s="34"/>
      <c r="T958" s="34"/>
      <c r="U958" s="34"/>
      <c r="V958" s="34"/>
      <c r="W958" s="34"/>
      <c r="X958" s="34"/>
      <c r="Y958" s="34"/>
      <c r="Z958" s="34"/>
    </row>
    <row r="959" spans="1:26" ht="15.75" customHeight="1">
      <c r="A959" s="34"/>
      <c r="B959" s="34"/>
      <c r="C959" s="131"/>
      <c r="D959" s="131"/>
      <c r="E959" s="121"/>
      <c r="F959" s="131"/>
      <c r="G959" s="131"/>
      <c r="H959" s="131"/>
      <c r="I959" s="131"/>
      <c r="J959" s="131"/>
      <c r="K959" s="131"/>
      <c r="L959" s="131"/>
      <c r="M959" s="34"/>
      <c r="N959" s="34"/>
      <c r="O959" s="34"/>
      <c r="P959" s="34"/>
      <c r="Q959" s="34"/>
      <c r="R959" s="34"/>
      <c r="S959" s="34"/>
      <c r="T959" s="34"/>
      <c r="U959" s="34"/>
      <c r="V959" s="34"/>
      <c r="W959" s="34"/>
      <c r="X959" s="34"/>
      <c r="Y959" s="34"/>
      <c r="Z959" s="34"/>
    </row>
    <row r="960" spans="1:26" ht="15.75" customHeight="1">
      <c r="A960" s="34"/>
      <c r="B960" s="34"/>
      <c r="C960" s="131"/>
      <c r="D960" s="131"/>
      <c r="E960" s="121"/>
      <c r="F960" s="131"/>
      <c r="G960" s="131"/>
      <c r="H960" s="131"/>
      <c r="I960" s="131"/>
      <c r="J960" s="131"/>
      <c r="K960" s="131"/>
      <c r="L960" s="131"/>
      <c r="M960" s="34"/>
      <c r="N960" s="34"/>
      <c r="O960" s="34"/>
      <c r="P960" s="34"/>
      <c r="Q960" s="34"/>
      <c r="R960" s="34"/>
      <c r="S960" s="34"/>
      <c r="T960" s="34"/>
      <c r="U960" s="34"/>
      <c r="V960" s="34"/>
      <c r="W960" s="34"/>
      <c r="X960" s="34"/>
      <c r="Y960" s="34"/>
      <c r="Z960" s="34"/>
    </row>
    <row r="961" spans="1:26" ht="15.75" customHeight="1">
      <c r="A961" s="34"/>
      <c r="B961" s="34"/>
      <c r="C961" s="131"/>
      <c r="D961" s="131"/>
      <c r="E961" s="121"/>
      <c r="F961" s="131"/>
      <c r="G961" s="131"/>
      <c r="H961" s="131"/>
      <c r="I961" s="131"/>
      <c r="J961" s="131"/>
      <c r="K961" s="131"/>
      <c r="L961" s="131"/>
      <c r="M961" s="34"/>
      <c r="N961" s="34"/>
      <c r="O961" s="34"/>
      <c r="P961" s="34"/>
      <c r="Q961" s="34"/>
      <c r="R961" s="34"/>
      <c r="S961" s="34"/>
      <c r="T961" s="34"/>
      <c r="U961" s="34"/>
      <c r="V961" s="34"/>
      <c r="W961" s="34"/>
      <c r="X961" s="34"/>
      <c r="Y961" s="34"/>
      <c r="Z961" s="34"/>
    </row>
    <row r="962" spans="1:26" ht="15.75" customHeight="1">
      <c r="A962" s="34"/>
      <c r="B962" s="34"/>
      <c r="C962" s="131"/>
      <c r="D962" s="131"/>
      <c r="E962" s="121"/>
      <c r="F962" s="131"/>
      <c r="G962" s="131"/>
      <c r="H962" s="131"/>
      <c r="I962" s="131"/>
      <c r="J962" s="131"/>
      <c r="K962" s="131"/>
      <c r="L962" s="131"/>
      <c r="M962" s="34"/>
      <c r="N962" s="34"/>
      <c r="O962" s="34"/>
      <c r="P962" s="34"/>
      <c r="Q962" s="34"/>
      <c r="R962" s="34"/>
      <c r="S962" s="34"/>
      <c r="T962" s="34"/>
      <c r="U962" s="34"/>
      <c r="V962" s="34"/>
      <c r="W962" s="34"/>
      <c r="X962" s="34"/>
      <c r="Y962" s="34"/>
      <c r="Z962" s="34"/>
    </row>
    <row r="963" spans="1:26" ht="15.75" customHeight="1">
      <c r="A963" s="34"/>
      <c r="B963" s="34"/>
      <c r="C963" s="131"/>
      <c r="D963" s="131"/>
      <c r="E963" s="121"/>
      <c r="F963" s="131"/>
      <c r="G963" s="131"/>
      <c r="H963" s="131"/>
      <c r="I963" s="131"/>
      <c r="J963" s="131"/>
      <c r="K963" s="131"/>
      <c r="L963" s="131"/>
      <c r="M963" s="34"/>
      <c r="N963" s="34"/>
      <c r="O963" s="34"/>
      <c r="P963" s="34"/>
      <c r="Q963" s="34"/>
      <c r="R963" s="34"/>
      <c r="S963" s="34"/>
      <c r="T963" s="34"/>
      <c r="U963" s="34"/>
      <c r="V963" s="34"/>
      <c r="W963" s="34"/>
      <c r="X963" s="34"/>
      <c r="Y963" s="34"/>
      <c r="Z963" s="34"/>
    </row>
    <row r="964" spans="1:26" ht="15.75" customHeight="1">
      <c r="A964" s="34"/>
      <c r="B964" s="34"/>
      <c r="C964" s="131"/>
      <c r="D964" s="131"/>
      <c r="E964" s="121"/>
      <c r="F964" s="131"/>
      <c r="G964" s="131"/>
      <c r="H964" s="131"/>
      <c r="I964" s="131"/>
      <c r="J964" s="131"/>
      <c r="K964" s="131"/>
      <c r="L964" s="131"/>
      <c r="M964" s="34"/>
      <c r="N964" s="34"/>
      <c r="O964" s="34"/>
      <c r="P964" s="34"/>
      <c r="Q964" s="34"/>
      <c r="R964" s="34"/>
      <c r="S964" s="34"/>
      <c r="T964" s="34"/>
      <c r="U964" s="34"/>
      <c r="V964" s="34"/>
      <c r="W964" s="34"/>
      <c r="X964" s="34"/>
      <c r="Y964" s="34"/>
      <c r="Z964" s="34"/>
    </row>
    <row r="965" spans="1:26" ht="15.75" customHeight="1">
      <c r="A965" s="34"/>
      <c r="B965" s="34"/>
      <c r="C965" s="131"/>
      <c r="D965" s="131"/>
      <c r="E965" s="121"/>
      <c r="F965" s="131"/>
      <c r="G965" s="131"/>
      <c r="H965" s="131"/>
      <c r="I965" s="131"/>
      <c r="J965" s="131"/>
      <c r="K965" s="131"/>
      <c r="L965" s="131"/>
      <c r="M965" s="34"/>
      <c r="N965" s="34"/>
      <c r="O965" s="34"/>
      <c r="P965" s="34"/>
      <c r="Q965" s="34"/>
      <c r="R965" s="34"/>
      <c r="S965" s="34"/>
      <c r="T965" s="34"/>
      <c r="U965" s="34"/>
      <c r="V965" s="34"/>
      <c r="W965" s="34"/>
      <c r="X965" s="34"/>
      <c r="Y965" s="34"/>
      <c r="Z965" s="34"/>
    </row>
    <row r="966" spans="1:26" ht="15.75" customHeight="1">
      <c r="A966" s="34"/>
      <c r="B966" s="34"/>
      <c r="C966" s="131"/>
      <c r="D966" s="131"/>
      <c r="E966" s="121"/>
      <c r="F966" s="131"/>
      <c r="G966" s="131"/>
      <c r="H966" s="131"/>
      <c r="I966" s="131"/>
      <c r="J966" s="131"/>
      <c r="K966" s="131"/>
      <c r="L966" s="131"/>
      <c r="M966" s="34"/>
      <c r="N966" s="34"/>
      <c r="O966" s="34"/>
      <c r="P966" s="34"/>
      <c r="Q966" s="34"/>
      <c r="R966" s="34"/>
      <c r="S966" s="34"/>
      <c r="T966" s="34"/>
      <c r="U966" s="34"/>
      <c r="V966" s="34"/>
      <c r="W966" s="34"/>
      <c r="X966" s="34"/>
      <c r="Y966" s="34"/>
      <c r="Z966" s="34"/>
    </row>
    <row r="967" spans="1:26" ht="15.75" customHeight="1">
      <c r="A967" s="34"/>
      <c r="B967" s="34"/>
      <c r="C967" s="131"/>
      <c r="D967" s="131"/>
      <c r="E967" s="121"/>
      <c r="F967" s="131"/>
      <c r="G967" s="131"/>
      <c r="H967" s="131"/>
      <c r="I967" s="131"/>
      <c r="J967" s="131"/>
      <c r="K967" s="131"/>
      <c r="L967" s="131"/>
      <c r="M967" s="34"/>
      <c r="N967" s="34"/>
      <c r="O967" s="34"/>
      <c r="P967" s="34"/>
      <c r="Q967" s="34"/>
      <c r="R967" s="34"/>
      <c r="S967" s="34"/>
      <c r="T967" s="34"/>
      <c r="U967" s="34"/>
      <c r="V967" s="34"/>
      <c r="W967" s="34"/>
      <c r="X967" s="34"/>
      <c r="Y967" s="34"/>
      <c r="Z967" s="34"/>
    </row>
    <row r="968" spans="1:26" ht="15.75" customHeight="1">
      <c r="A968" s="34"/>
      <c r="B968" s="34"/>
      <c r="C968" s="131"/>
      <c r="D968" s="131"/>
      <c r="E968" s="121"/>
      <c r="F968" s="131"/>
      <c r="G968" s="131"/>
      <c r="H968" s="131"/>
      <c r="I968" s="131"/>
      <c r="J968" s="131"/>
      <c r="K968" s="131"/>
      <c r="L968" s="131"/>
      <c r="M968" s="34"/>
      <c r="N968" s="34"/>
      <c r="O968" s="34"/>
      <c r="P968" s="34"/>
      <c r="Q968" s="34"/>
      <c r="R968" s="34"/>
      <c r="S968" s="34"/>
      <c r="T968" s="34"/>
      <c r="U968" s="34"/>
      <c r="V968" s="34"/>
      <c r="W968" s="34"/>
      <c r="X968" s="34"/>
      <c r="Y968" s="34"/>
      <c r="Z968" s="34"/>
    </row>
    <row r="969" spans="1:26" ht="15.75" customHeight="1">
      <c r="A969" s="34"/>
      <c r="B969" s="34"/>
      <c r="C969" s="131"/>
      <c r="D969" s="131"/>
      <c r="E969" s="121"/>
      <c r="F969" s="131"/>
      <c r="G969" s="131"/>
      <c r="H969" s="131"/>
      <c r="I969" s="131"/>
      <c r="J969" s="131"/>
      <c r="K969" s="131"/>
      <c r="L969" s="131"/>
      <c r="M969" s="34"/>
      <c r="N969" s="34"/>
      <c r="O969" s="34"/>
      <c r="P969" s="34"/>
      <c r="Q969" s="34"/>
      <c r="R969" s="34"/>
      <c r="S969" s="34"/>
      <c r="T969" s="34"/>
      <c r="U969" s="34"/>
      <c r="V969" s="34"/>
      <c r="W969" s="34"/>
      <c r="X969" s="34"/>
      <c r="Y969" s="34"/>
      <c r="Z969" s="34"/>
    </row>
    <row r="970" spans="1:26" ht="15.75" customHeight="1">
      <c r="A970" s="34"/>
      <c r="B970" s="34"/>
      <c r="C970" s="131"/>
      <c r="D970" s="131"/>
      <c r="E970" s="121"/>
      <c r="F970" s="131"/>
      <c r="G970" s="131"/>
      <c r="H970" s="131"/>
      <c r="I970" s="131"/>
      <c r="J970" s="131"/>
      <c r="K970" s="131"/>
      <c r="L970" s="131"/>
      <c r="M970" s="34"/>
      <c r="N970" s="34"/>
      <c r="O970" s="34"/>
      <c r="P970" s="34"/>
      <c r="Q970" s="34"/>
      <c r="R970" s="34"/>
      <c r="S970" s="34"/>
      <c r="T970" s="34"/>
      <c r="U970" s="34"/>
      <c r="V970" s="34"/>
      <c r="W970" s="34"/>
      <c r="X970" s="34"/>
      <c r="Y970" s="34"/>
      <c r="Z970" s="34"/>
    </row>
    <row r="971" spans="1:26" ht="15.75" customHeight="1">
      <c r="A971" s="34"/>
      <c r="B971" s="34"/>
      <c r="C971" s="131"/>
      <c r="D971" s="131"/>
      <c r="E971" s="121"/>
      <c r="F971" s="131"/>
      <c r="G971" s="131"/>
      <c r="H971" s="131"/>
      <c r="I971" s="131"/>
      <c r="J971" s="131"/>
      <c r="K971" s="131"/>
      <c r="L971" s="131"/>
      <c r="M971" s="34"/>
      <c r="N971" s="34"/>
      <c r="O971" s="34"/>
      <c r="P971" s="34"/>
      <c r="Q971" s="34"/>
      <c r="R971" s="34"/>
      <c r="S971" s="34"/>
      <c r="T971" s="34"/>
      <c r="U971" s="34"/>
      <c r="V971" s="34"/>
      <c r="W971" s="34"/>
      <c r="X971" s="34"/>
      <c r="Y971" s="34"/>
      <c r="Z971" s="34"/>
    </row>
    <row r="972" spans="1:26" ht="15.75" customHeight="1">
      <c r="A972" s="34"/>
      <c r="B972" s="34"/>
      <c r="C972" s="131"/>
      <c r="D972" s="131"/>
      <c r="E972" s="121"/>
      <c r="F972" s="131"/>
      <c r="G972" s="131"/>
      <c r="H972" s="131"/>
      <c r="I972" s="131"/>
      <c r="J972" s="131"/>
      <c r="K972" s="131"/>
      <c r="L972" s="131"/>
      <c r="M972" s="34"/>
      <c r="N972" s="34"/>
      <c r="O972" s="34"/>
      <c r="P972" s="34"/>
      <c r="Q972" s="34"/>
      <c r="R972" s="34"/>
      <c r="S972" s="34"/>
      <c r="T972" s="34"/>
      <c r="U972" s="34"/>
      <c r="V972" s="34"/>
      <c r="W972" s="34"/>
      <c r="X972" s="34"/>
      <c r="Y972" s="34"/>
      <c r="Z972" s="34"/>
    </row>
    <row r="973" spans="1:26" ht="15.75" customHeight="1">
      <c r="A973" s="34"/>
      <c r="B973" s="34"/>
      <c r="C973" s="131"/>
      <c r="D973" s="131"/>
      <c r="E973" s="121"/>
      <c r="F973" s="131"/>
      <c r="G973" s="131"/>
      <c r="H973" s="131"/>
      <c r="I973" s="131"/>
      <c r="J973" s="131"/>
      <c r="K973" s="131"/>
      <c r="L973" s="131"/>
      <c r="M973" s="34"/>
      <c r="N973" s="34"/>
      <c r="O973" s="34"/>
      <c r="P973" s="34"/>
      <c r="Q973" s="34"/>
      <c r="R973" s="34"/>
      <c r="S973" s="34"/>
      <c r="T973" s="34"/>
      <c r="U973" s="34"/>
      <c r="V973" s="34"/>
      <c r="W973" s="34"/>
      <c r="X973" s="34"/>
      <c r="Y973" s="34"/>
      <c r="Z973" s="34"/>
    </row>
    <row r="974" spans="1:26" ht="15.75" customHeight="1">
      <c r="A974" s="34"/>
      <c r="B974" s="34"/>
      <c r="C974" s="131"/>
      <c r="D974" s="131"/>
      <c r="E974" s="121"/>
      <c r="F974" s="131"/>
      <c r="G974" s="131"/>
      <c r="H974" s="131"/>
      <c r="I974" s="131"/>
      <c r="J974" s="131"/>
      <c r="K974" s="131"/>
      <c r="L974" s="131"/>
      <c r="M974" s="34"/>
      <c r="N974" s="34"/>
      <c r="O974" s="34"/>
      <c r="P974" s="34"/>
      <c r="Q974" s="34"/>
      <c r="R974" s="34"/>
      <c r="S974" s="34"/>
      <c r="T974" s="34"/>
      <c r="U974" s="34"/>
      <c r="V974" s="34"/>
      <c r="W974" s="34"/>
      <c r="X974" s="34"/>
      <c r="Y974" s="34"/>
      <c r="Z974" s="34"/>
    </row>
    <row r="975" spans="1:26" ht="15.75" customHeight="1">
      <c r="A975" s="34"/>
      <c r="B975" s="34"/>
      <c r="C975" s="131"/>
      <c r="D975" s="131"/>
      <c r="E975" s="121"/>
      <c r="F975" s="131"/>
      <c r="G975" s="131"/>
      <c r="H975" s="131"/>
      <c r="I975" s="131"/>
      <c r="J975" s="131"/>
      <c r="K975" s="131"/>
      <c r="L975" s="131"/>
      <c r="M975" s="34"/>
      <c r="N975" s="34"/>
      <c r="O975" s="34"/>
      <c r="P975" s="34"/>
      <c r="Q975" s="34"/>
      <c r="R975" s="34"/>
      <c r="S975" s="34"/>
      <c r="T975" s="34"/>
      <c r="U975" s="34"/>
      <c r="V975" s="34"/>
      <c r="W975" s="34"/>
      <c r="X975" s="34"/>
      <c r="Y975" s="34"/>
      <c r="Z975" s="34"/>
    </row>
    <row r="976" spans="1:26" ht="15.75" customHeight="1">
      <c r="A976" s="34"/>
      <c r="B976" s="34"/>
      <c r="C976" s="131"/>
      <c r="D976" s="131"/>
      <c r="E976" s="121"/>
      <c r="F976" s="131"/>
      <c r="G976" s="131"/>
      <c r="H976" s="131"/>
      <c r="I976" s="131"/>
      <c r="J976" s="131"/>
      <c r="K976" s="131"/>
      <c r="L976" s="131"/>
      <c r="M976" s="34"/>
      <c r="N976" s="34"/>
      <c r="O976" s="34"/>
      <c r="P976" s="34"/>
      <c r="Q976" s="34"/>
      <c r="R976" s="34"/>
      <c r="S976" s="34"/>
      <c r="T976" s="34"/>
      <c r="U976" s="34"/>
      <c r="V976" s="34"/>
      <c r="W976" s="34"/>
      <c r="X976" s="34"/>
      <c r="Y976" s="34"/>
      <c r="Z976" s="34"/>
    </row>
    <row r="977" spans="1:26" ht="15.75" customHeight="1">
      <c r="A977" s="34"/>
      <c r="B977" s="34"/>
      <c r="C977" s="131"/>
      <c r="D977" s="131"/>
      <c r="E977" s="121"/>
      <c r="F977" s="131"/>
      <c r="G977" s="131"/>
      <c r="H977" s="131"/>
      <c r="I977" s="131"/>
      <c r="J977" s="131"/>
      <c r="K977" s="131"/>
      <c r="L977" s="131"/>
      <c r="M977" s="34"/>
      <c r="N977" s="34"/>
      <c r="O977" s="34"/>
      <c r="P977" s="34"/>
      <c r="Q977" s="34"/>
      <c r="R977" s="34"/>
      <c r="S977" s="34"/>
      <c r="T977" s="34"/>
      <c r="U977" s="34"/>
      <c r="V977" s="34"/>
      <c r="W977" s="34"/>
      <c r="X977" s="34"/>
      <c r="Y977" s="34"/>
      <c r="Z977" s="34"/>
    </row>
    <row r="978" spans="1:26" ht="15.75" customHeight="1">
      <c r="A978" s="34"/>
      <c r="B978" s="34"/>
      <c r="C978" s="131"/>
      <c r="D978" s="131"/>
      <c r="E978" s="121"/>
      <c r="F978" s="131"/>
      <c r="G978" s="131"/>
      <c r="H978" s="131"/>
      <c r="I978" s="131"/>
      <c r="J978" s="131"/>
      <c r="K978" s="131"/>
      <c r="L978" s="131"/>
      <c r="M978" s="34"/>
      <c r="N978" s="34"/>
      <c r="O978" s="34"/>
      <c r="P978" s="34"/>
      <c r="Q978" s="34"/>
      <c r="R978" s="34"/>
      <c r="S978" s="34"/>
      <c r="T978" s="34"/>
      <c r="U978" s="34"/>
      <c r="V978" s="34"/>
      <c r="W978" s="34"/>
      <c r="X978" s="34"/>
      <c r="Y978" s="34"/>
      <c r="Z978" s="34"/>
    </row>
    <row r="979" spans="1:26" ht="15.75" customHeight="1">
      <c r="A979" s="34"/>
      <c r="B979" s="34"/>
      <c r="C979" s="131"/>
      <c r="D979" s="131"/>
      <c r="E979" s="121"/>
      <c r="F979" s="131"/>
      <c r="G979" s="131"/>
      <c r="H979" s="131"/>
      <c r="I979" s="131"/>
      <c r="J979" s="131"/>
      <c r="K979" s="131"/>
      <c r="L979" s="131"/>
      <c r="M979" s="34"/>
      <c r="N979" s="34"/>
      <c r="O979" s="34"/>
      <c r="P979" s="34"/>
      <c r="Q979" s="34"/>
      <c r="R979" s="34"/>
      <c r="S979" s="34"/>
      <c r="T979" s="34"/>
      <c r="U979" s="34"/>
      <c r="V979" s="34"/>
      <c r="W979" s="34"/>
      <c r="X979" s="34"/>
      <c r="Y979" s="34"/>
      <c r="Z979" s="34"/>
    </row>
    <row r="980" spans="1:26" ht="15.75" customHeight="1">
      <c r="A980" s="34"/>
      <c r="B980" s="34"/>
      <c r="C980" s="131"/>
      <c r="D980" s="131"/>
      <c r="E980" s="121"/>
      <c r="F980" s="131"/>
      <c r="G980" s="131"/>
      <c r="H980" s="131"/>
      <c r="I980" s="131"/>
      <c r="J980" s="131"/>
      <c r="K980" s="131"/>
      <c r="L980" s="131"/>
      <c r="M980" s="34"/>
      <c r="N980" s="34"/>
      <c r="O980" s="34"/>
      <c r="P980" s="34"/>
      <c r="Q980" s="34"/>
      <c r="R980" s="34"/>
      <c r="S980" s="34"/>
      <c r="T980" s="34"/>
      <c r="U980" s="34"/>
      <c r="V980" s="34"/>
      <c r="W980" s="34"/>
      <c r="X980" s="34"/>
      <c r="Y980" s="34"/>
      <c r="Z980" s="34"/>
    </row>
    <row r="981" spans="1:26" ht="15.75" customHeight="1">
      <c r="A981" s="34"/>
      <c r="B981" s="34"/>
      <c r="C981" s="131"/>
      <c r="D981" s="131"/>
      <c r="E981" s="121"/>
      <c r="F981" s="131"/>
      <c r="G981" s="131"/>
      <c r="H981" s="131"/>
      <c r="I981" s="131"/>
      <c r="J981" s="131"/>
      <c r="K981" s="131"/>
      <c r="L981" s="131"/>
      <c r="M981" s="34"/>
      <c r="N981" s="34"/>
      <c r="O981" s="34"/>
      <c r="P981" s="34"/>
      <c r="Q981" s="34"/>
      <c r="R981" s="34"/>
      <c r="S981" s="34"/>
      <c r="T981" s="34"/>
      <c r="U981" s="34"/>
      <c r="V981" s="34"/>
      <c r="W981" s="34"/>
      <c r="X981" s="34"/>
      <c r="Y981" s="34"/>
      <c r="Z981" s="34"/>
    </row>
    <row r="982" spans="1:26" ht="15.75" customHeight="1">
      <c r="A982" s="34"/>
      <c r="B982" s="34"/>
      <c r="C982" s="131"/>
      <c r="D982" s="131"/>
      <c r="E982" s="121"/>
      <c r="F982" s="131"/>
      <c r="G982" s="131"/>
      <c r="H982" s="131"/>
      <c r="I982" s="131"/>
      <c r="J982" s="131"/>
      <c r="K982" s="131"/>
      <c r="L982" s="131"/>
      <c r="M982" s="34"/>
      <c r="N982" s="34"/>
      <c r="O982" s="34"/>
      <c r="P982" s="34"/>
      <c r="Q982" s="34"/>
      <c r="R982" s="34"/>
      <c r="S982" s="34"/>
      <c r="T982" s="34"/>
      <c r="U982" s="34"/>
      <c r="V982" s="34"/>
      <c r="W982" s="34"/>
      <c r="X982" s="34"/>
      <c r="Y982" s="34"/>
      <c r="Z982" s="34"/>
    </row>
    <row r="983" spans="1:26" ht="15.75" customHeight="1">
      <c r="A983" s="34"/>
      <c r="B983" s="34"/>
      <c r="C983" s="131"/>
      <c r="D983" s="131"/>
      <c r="E983" s="121"/>
      <c r="F983" s="131"/>
      <c r="G983" s="131"/>
      <c r="H983" s="131"/>
      <c r="I983" s="131"/>
      <c r="J983" s="131"/>
      <c r="K983" s="131"/>
      <c r="L983" s="131"/>
      <c r="M983" s="34"/>
      <c r="N983" s="34"/>
      <c r="O983" s="34"/>
      <c r="P983" s="34"/>
      <c r="Q983" s="34"/>
      <c r="R983" s="34"/>
      <c r="S983" s="34"/>
      <c r="T983" s="34"/>
      <c r="U983" s="34"/>
      <c r="V983" s="34"/>
      <c r="W983" s="34"/>
      <c r="X983" s="34"/>
      <c r="Y983" s="34"/>
      <c r="Z983" s="34"/>
    </row>
    <row r="984" spans="1:26" ht="15.75" customHeight="1">
      <c r="A984" s="34"/>
      <c r="B984" s="34"/>
      <c r="C984" s="131"/>
      <c r="D984" s="131"/>
      <c r="E984" s="121"/>
      <c r="F984" s="131"/>
      <c r="G984" s="131"/>
      <c r="H984" s="131"/>
      <c r="I984" s="131"/>
      <c r="J984" s="131"/>
      <c r="K984" s="131"/>
      <c r="L984" s="131"/>
      <c r="M984" s="34"/>
      <c r="N984" s="34"/>
      <c r="O984" s="34"/>
      <c r="P984" s="34"/>
      <c r="Q984" s="34"/>
      <c r="R984" s="34"/>
      <c r="S984" s="34"/>
      <c r="T984" s="34"/>
      <c r="U984" s="34"/>
      <c r="V984" s="34"/>
      <c r="W984" s="34"/>
      <c r="X984" s="34"/>
      <c r="Y984" s="34"/>
      <c r="Z984" s="34"/>
    </row>
    <row r="985" spans="1:26" ht="15.75" customHeight="1">
      <c r="A985" s="34"/>
      <c r="B985" s="34"/>
      <c r="C985" s="131"/>
      <c r="D985" s="131"/>
      <c r="E985" s="121"/>
      <c r="F985" s="131"/>
      <c r="G985" s="131"/>
      <c r="H985" s="131"/>
      <c r="I985" s="131"/>
      <c r="J985" s="131"/>
      <c r="K985" s="131"/>
      <c r="L985" s="131"/>
      <c r="M985" s="34"/>
      <c r="N985" s="34"/>
      <c r="O985" s="34"/>
      <c r="P985" s="34"/>
      <c r="Q985" s="34"/>
      <c r="R985" s="34"/>
      <c r="S985" s="34"/>
      <c r="T985" s="34"/>
      <c r="U985" s="34"/>
      <c r="V985" s="34"/>
      <c r="W985" s="34"/>
      <c r="X985" s="34"/>
      <c r="Y985" s="34"/>
      <c r="Z985" s="34"/>
    </row>
    <row r="986" spans="1:26" ht="15.75" customHeight="1">
      <c r="A986" s="34"/>
      <c r="B986" s="34"/>
      <c r="C986" s="131"/>
      <c r="D986" s="131"/>
      <c r="E986" s="121"/>
      <c r="F986" s="131"/>
      <c r="G986" s="131"/>
      <c r="H986" s="131"/>
      <c r="I986" s="131"/>
      <c r="J986" s="131"/>
      <c r="K986" s="131"/>
      <c r="L986" s="131"/>
      <c r="M986" s="34"/>
      <c r="N986" s="34"/>
      <c r="O986" s="34"/>
      <c r="P986" s="34"/>
      <c r="Q986" s="34"/>
      <c r="R986" s="34"/>
      <c r="S986" s="34"/>
      <c r="T986" s="34"/>
      <c r="U986" s="34"/>
      <c r="V986" s="34"/>
      <c r="W986" s="34"/>
      <c r="X986" s="34"/>
      <c r="Y986" s="34"/>
      <c r="Z986" s="34"/>
    </row>
    <row r="987" spans="1:26" ht="15.75" customHeight="1">
      <c r="A987" s="34"/>
      <c r="B987" s="34"/>
      <c r="C987" s="131"/>
      <c r="D987" s="131"/>
      <c r="E987" s="121"/>
      <c r="F987" s="131"/>
      <c r="G987" s="131"/>
      <c r="H987" s="131"/>
      <c r="I987" s="131"/>
      <c r="J987" s="131"/>
      <c r="K987" s="131"/>
      <c r="L987" s="131"/>
      <c r="M987" s="34"/>
      <c r="N987" s="34"/>
      <c r="O987" s="34"/>
      <c r="P987" s="34"/>
      <c r="Q987" s="34"/>
      <c r="R987" s="34"/>
      <c r="S987" s="34"/>
      <c r="T987" s="34"/>
      <c r="U987" s="34"/>
      <c r="V987" s="34"/>
      <c r="W987" s="34"/>
      <c r="X987" s="34"/>
      <c r="Y987" s="34"/>
      <c r="Z987" s="34"/>
    </row>
    <row r="988" spans="1:26" ht="15.75" customHeight="1">
      <c r="A988" s="34"/>
      <c r="B988" s="34"/>
      <c r="C988" s="131"/>
      <c r="D988" s="131"/>
      <c r="E988" s="121"/>
      <c r="F988" s="131"/>
      <c r="G988" s="131"/>
      <c r="H988" s="131"/>
      <c r="I988" s="131"/>
      <c r="J988" s="131"/>
      <c r="K988" s="131"/>
      <c r="L988" s="131"/>
      <c r="M988" s="34"/>
      <c r="N988" s="34"/>
      <c r="O988" s="34"/>
      <c r="P988" s="34"/>
      <c r="Q988" s="34"/>
      <c r="R988" s="34"/>
      <c r="S988" s="34"/>
      <c r="T988" s="34"/>
      <c r="U988" s="34"/>
      <c r="V988" s="34"/>
      <c r="W988" s="34"/>
      <c r="X988" s="34"/>
      <c r="Y988" s="34"/>
      <c r="Z988" s="34"/>
    </row>
    <row r="989" spans="1:26" ht="15.75" customHeight="1">
      <c r="A989" s="34"/>
      <c r="B989" s="34"/>
      <c r="C989" s="131"/>
      <c r="D989" s="131"/>
      <c r="E989" s="121"/>
      <c r="F989" s="131"/>
      <c r="G989" s="131"/>
      <c r="H989" s="131"/>
      <c r="I989" s="131"/>
      <c r="J989" s="131"/>
      <c r="K989" s="131"/>
      <c r="L989" s="131"/>
      <c r="M989" s="34"/>
      <c r="N989" s="34"/>
      <c r="O989" s="34"/>
      <c r="P989" s="34"/>
      <c r="Q989" s="34"/>
      <c r="R989" s="34"/>
      <c r="S989" s="34"/>
      <c r="T989" s="34"/>
      <c r="U989" s="34"/>
      <c r="V989" s="34"/>
      <c r="W989" s="34"/>
      <c r="X989" s="34"/>
      <c r="Y989" s="34"/>
      <c r="Z989" s="34"/>
    </row>
    <row r="990" spans="1:26" ht="15.75" customHeight="1">
      <c r="A990" s="34"/>
      <c r="B990" s="34"/>
      <c r="C990" s="131"/>
      <c r="D990" s="131"/>
      <c r="E990" s="121"/>
      <c r="F990" s="131"/>
      <c r="G990" s="131"/>
      <c r="H990" s="131"/>
      <c r="I990" s="131"/>
      <c r="J990" s="131"/>
      <c r="K990" s="131"/>
      <c r="L990" s="131"/>
      <c r="M990" s="34"/>
      <c r="N990" s="34"/>
      <c r="O990" s="34"/>
      <c r="P990" s="34"/>
      <c r="Q990" s="34"/>
      <c r="R990" s="34"/>
      <c r="S990" s="34"/>
      <c r="T990" s="34"/>
      <c r="U990" s="34"/>
      <c r="V990" s="34"/>
      <c r="W990" s="34"/>
      <c r="X990" s="34"/>
      <c r="Y990" s="34"/>
      <c r="Z990" s="34"/>
    </row>
    <row r="991" spans="1:26" ht="15.75" customHeight="1">
      <c r="A991" s="34"/>
      <c r="B991" s="34"/>
      <c r="C991" s="131"/>
      <c r="D991" s="131"/>
      <c r="E991" s="121"/>
      <c r="F991" s="131"/>
      <c r="G991" s="131"/>
      <c r="H991" s="131"/>
      <c r="I991" s="131"/>
      <c r="J991" s="131"/>
      <c r="K991" s="131"/>
      <c r="L991" s="131"/>
      <c r="M991" s="34"/>
      <c r="N991" s="34"/>
      <c r="O991" s="34"/>
      <c r="P991" s="34"/>
      <c r="Q991" s="34"/>
      <c r="R991" s="34"/>
      <c r="S991" s="34"/>
      <c r="T991" s="34"/>
      <c r="U991" s="34"/>
      <c r="V991" s="34"/>
      <c r="W991" s="34"/>
      <c r="X991" s="34"/>
      <c r="Y991" s="34"/>
      <c r="Z991" s="34"/>
    </row>
    <row r="992" spans="1:26" ht="15.75" customHeight="1">
      <c r="A992" s="34"/>
      <c r="B992" s="34"/>
      <c r="C992" s="131"/>
      <c r="D992" s="131"/>
      <c r="E992" s="121"/>
      <c r="F992" s="131"/>
      <c r="G992" s="131"/>
      <c r="H992" s="131"/>
      <c r="I992" s="131"/>
      <c r="J992" s="131"/>
      <c r="K992" s="131"/>
      <c r="L992" s="131"/>
      <c r="M992" s="34"/>
      <c r="N992" s="34"/>
      <c r="O992" s="34"/>
      <c r="P992" s="34"/>
      <c r="Q992" s="34"/>
      <c r="R992" s="34"/>
      <c r="S992" s="34"/>
      <c r="T992" s="34"/>
      <c r="U992" s="34"/>
      <c r="V992" s="34"/>
      <c r="W992" s="34"/>
      <c r="X992" s="34"/>
      <c r="Y992" s="34"/>
      <c r="Z992" s="34"/>
    </row>
    <row r="993" spans="1:26" ht="15.75" customHeight="1">
      <c r="A993" s="34"/>
      <c r="B993" s="34"/>
      <c r="C993" s="131"/>
      <c r="D993" s="131"/>
      <c r="E993" s="121"/>
      <c r="F993" s="131"/>
      <c r="G993" s="131"/>
      <c r="H993" s="131"/>
      <c r="I993" s="131"/>
      <c r="J993" s="131"/>
      <c r="K993" s="131"/>
      <c r="L993" s="131"/>
      <c r="M993" s="34"/>
      <c r="N993" s="34"/>
      <c r="O993" s="34"/>
      <c r="P993" s="34"/>
      <c r="Q993" s="34"/>
      <c r="R993" s="34"/>
      <c r="S993" s="34"/>
      <c r="T993" s="34"/>
      <c r="U993" s="34"/>
      <c r="V993" s="34"/>
      <c r="W993" s="34"/>
      <c r="X993" s="34"/>
      <c r="Y993" s="34"/>
      <c r="Z993" s="34"/>
    </row>
    <row r="994" spans="1:26" ht="15.75" customHeight="1">
      <c r="A994" s="34"/>
      <c r="B994" s="34"/>
      <c r="C994" s="131"/>
      <c r="D994" s="131"/>
      <c r="E994" s="121"/>
      <c r="F994" s="131"/>
      <c r="G994" s="131"/>
      <c r="H994" s="131"/>
      <c r="I994" s="131"/>
      <c r="J994" s="131"/>
      <c r="K994" s="131"/>
      <c r="L994" s="131"/>
      <c r="M994" s="34"/>
      <c r="N994" s="34"/>
      <c r="O994" s="34"/>
      <c r="P994" s="34"/>
      <c r="Q994" s="34"/>
      <c r="R994" s="34"/>
      <c r="S994" s="34"/>
      <c r="T994" s="34"/>
      <c r="U994" s="34"/>
      <c r="V994" s="34"/>
      <c r="W994" s="34"/>
      <c r="X994" s="34"/>
      <c r="Y994" s="34"/>
      <c r="Z994" s="34"/>
    </row>
    <row r="995" spans="1:26" ht="15.75" customHeight="1">
      <c r="A995" s="34"/>
      <c r="B995" s="34"/>
      <c r="C995" s="131"/>
      <c r="D995" s="131"/>
      <c r="E995" s="121"/>
      <c r="F995" s="131"/>
      <c r="G995" s="131"/>
      <c r="H995" s="131"/>
      <c r="I995" s="131"/>
      <c r="J995" s="131"/>
      <c r="K995" s="131"/>
      <c r="L995" s="131"/>
      <c r="M995" s="34"/>
      <c r="N995" s="34"/>
      <c r="O995" s="34"/>
      <c r="P995" s="34"/>
      <c r="Q995" s="34"/>
      <c r="R995" s="34"/>
      <c r="S995" s="34"/>
      <c r="T995" s="34"/>
      <c r="U995" s="34"/>
      <c r="V995" s="34"/>
      <c r="W995" s="34"/>
      <c r="X995" s="34"/>
      <c r="Y995" s="34"/>
      <c r="Z995" s="34"/>
    </row>
    <row r="996" spans="1:26" ht="15.75" customHeight="1">
      <c r="A996" s="34"/>
      <c r="B996" s="34"/>
      <c r="C996" s="131"/>
      <c r="D996" s="131"/>
      <c r="E996" s="121"/>
      <c r="F996" s="131"/>
      <c r="G996" s="131"/>
      <c r="H996" s="131"/>
      <c r="I996" s="131"/>
      <c r="J996" s="131"/>
      <c r="K996" s="131"/>
      <c r="L996" s="131"/>
      <c r="M996" s="34"/>
      <c r="N996" s="34"/>
      <c r="O996" s="34"/>
      <c r="P996" s="34"/>
      <c r="Q996" s="34"/>
      <c r="R996" s="34"/>
      <c r="S996" s="34"/>
      <c r="T996" s="34"/>
      <c r="U996" s="34"/>
      <c r="V996" s="34"/>
      <c r="W996" s="34"/>
      <c r="X996" s="34"/>
      <c r="Y996" s="34"/>
      <c r="Z996" s="34"/>
    </row>
    <row r="997" spans="1:26" ht="15.75" customHeight="1">
      <c r="A997" s="34"/>
      <c r="B997" s="34"/>
      <c r="C997" s="131"/>
      <c r="D997" s="131"/>
      <c r="E997" s="121"/>
      <c r="F997" s="131"/>
      <c r="G997" s="131"/>
      <c r="H997" s="131"/>
      <c r="I997" s="131"/>
      <c r="J997" s="131"/>
      <c r="K997" s="131"/>
      <c r="L997" s="131"/>
      <c r="M997" s="34"/>
      <c r="N997" s="34"/>
      <c r="O997" s="34"/>
      <c r="P997" s="34"/>
      <c r="Q997" s="34"/>
      <c r="R997" s="34"/>
      <c r="S997" s="34"/>
      <c r="T997" s="34"/>
      <c r="U997" s="34"/>
      <c r="V997" s="34"/>
      <c r="W997" s="34"/>
      <c r="X997" s="34"/>
      <c r="Y997" s="34"/>
      <c r="Z997" s="34"/>
    </row>
    <row r="998" spans="1:26" ht="15.75" customHeight="1">
      <c r="A998" s="34"/>
      <c r="B998" s="34"/>
      <c r="C998" s="131"/>
      <c r="D998" s="131"/>
      <c r="E998" s="121"/>
      <c r="F998" s="131"/>
      <c r="G998" s="131"/>
      <c r="H998" s="131"/>
      <c r="I998" s="131"/>
      <c r="J998" s="131"/>
      <c r="K998" s="131"/>
      <c r="L998" s="131"/>
      <c r="M998" s="34"/>
      <c r="N998" s="34"/>
      <c r="O998" s="34"/>
      <c r="P998" s="34"/>
      <c r="Q998" s="34"/>
      <c r="R998" s="34"/>
      <c r="S998" s="34"/>
      <c r="T998" s="34"/>
      <c r="U998" s="34"/>
      <c r="V998" s="34"/>
      <c r="W998" s="34"/>
      <c r="X998" s="34"/>
      <c r="Y998" s="34"/>
      <c r="Z998" s="34"/>
    </row>
    <row r="999" spans="1:26" ht="15.75" customHeight="1">
      <c r="A999" s="34"/>
      <c r="B999" s="34"/>
      <c r="C999" s="131"/>
      <c r="D999" s="131"/>
      <c r="E999" s="121"/>
      <c r="F999" s="131"/>
      <c r="G999" s="131"/>
      <c r="H999" s="131"/>
      <c r="I999" s="131"/>
      <c r="J999" s="131"/>
      <c r="K999" s="131"/>
      <c r="L999" s="131"/>
      <c r="M999" s="34"/>
      <c r="N999" s="34"/>
      <c r="O999" s="34"/>
      <c r="P999" s="34"/>
      <c r="Q999" s="34"/>
      <c r="R999" s="34"/>
      <c r="S999" s="34"/>
      <c r="T999" s="34"/>
      <c r="U999" s="34"/>
      <c r="V999" s="34"/>
      <c r="W999" s="34"/>
      <c r="X999" s="34"/>
      <c r="Y999" s="34"/>
      <c r="Z999" s="34"/>
    </row>
    <row r="1000" spans="1:26" ht="15.75" customHeight="1">
      <c r="A1000" s="34"/>
      <c r="B1000" s="34"/>
      <c r="C1000" s="131"/>
      <c r="D1000" s="131"/>
      <c r="E1000" s="121"/>
      <c r="F1000" s="131"/>
      <c r="G1000" s="131"/>
      <c r="H1000" s="131"/>
      <c r="I1000" s="131"/>
      <c r="J1000" s="131"/>
      <c r="K1000" s="131"/>
      <c r="L1000" s="131"/>
      <c r="M1000" s="34"/>
      <c r="N1000" s="34"/>
      <c r="O1000" s="34"/>
      <c r="P1000" s="34"/>
      <c r="Q1000" s="34"/>
      <c r="R1000" s="34"/>
      <c r="S1000" s="34"/>
      <c r="T1000" s="34"/>
      <c r="U1000" s="34"/>
      <c r="V1000" s="34"/>
      <c r="W1000" s="34"/>
      <c r="X1000" s="34"/>
      <c r="Y1000" s="34"/>
      <c r="Z1000" s="34"/>
    </row>
    <row r="1001" spans="1:26" ht="15.75" customHeight="1">
      <c r="A1001" s="34"/>
      <c r="B1001" s="34"/>
      <c r="C1001" s="131"/>
      <c r="D1001" s="131"/>
      <c r="E1001" s="121"/>
      <c r="F1001" s="131"/>
      <c r="G1001" s="131"/>
      <c r="H1001" s="131"/>
      <c r="I1001" s="131"/>
      <c r="J1001" s="131"/>
      <c r="K1001" s="131"/>
      <c r="L1001" s="131"/>
      <c r="M1001" s="34"/>
      <c r="N1001" s="34"/>
      <c r="O1001" s="34"/>
      <c r="P1001" s="34"/>
      <c r="Q1001" s="34"/>
      <c r="R1001" s="34"/>
      <c r="S1001" s="34"/>
      <c r="T1001" s="34"/>
      <c r="U1001" s="34"/>
      <c r="V1001" s="34"/>
      <c r="W1001" s="34"/>
      <c r="X1001" s="34"/>
      <c r="Y1001" s="34"/>
      <c r="Z1001" s="34"/>
    </row>
    <row r="1002" spans="1:26" ht="15.75" customHeight="1">
      <c r="A1002" s="34"/>
      <c r="B1002" s="34"/>
      <c r="C1002" s="131"/>
      <c r="D1002" s="131"/>
      <c r="E1002" s="121"/>
      <c r="F1002" s="131"/>
      <c r="G1002" s="131"/>
      <c r="H1002" s="131"/>
      <c r="I1002" s="131"/>
      <c r="J1002" s="131"/>
      <c r="K1002" s="131"/>
      <c r="L1002" s="131"/>
      <c r="M1002" s="34"/>
      <c r="N1002" s="34"/>
      <c r="O1002" s="34"/>
      <c r="P1002" s="34"/>
      <c r="Q1002" s="34"/>
      <c r="R1002" s="34"/>
      <c r="S1002" s="34"/>
      <c r="T1002" s="34"/>
      <c r="U1002" s="34"/>
      <c r="V1002" s="34"/>
      <c r="W1002" s="34"/>
      <c r="X1002" s="34"/>
      <c r="Y1002" s="34"/>
      <c r="Z1002" s="34"/>
    </row>
    <row r="1003" spans="1:26" ht="15.75" customHeight="1">
      <c r="A1003" s="34"/>
      <c r="B1003" s="34"/>
      <c r="C1003" s="131"/>
      <c r="D1003" s="131"/>
      <c r="E1003" s="121"/>
      <c r="F1003" s="131"/>
      <c r="G1003" s="131"/>
      <c r="H1003" s="131"/>
      <c r="I1003" s="131"/>
      <c r="J1003" s="131"/>
      <c r="K1003" s="131"/>
      <c r="L1003" s="131"/>
      <c r="M1003" s="34"/>
      <c r="N1003" s="34"/>
      <c r="O1003" s="34"/>
      <c r="P1003" s="34"/>
      <c r="Q1003" s="34"/>
      <c r="R1003" s="34"/>
      <c r="S1003" s="34"/>
      <c r="T1003" s="34"/>
      <c r="U1003" s="34"/>
      <c r="V1003" s="34"/>
      <c r="W1003" s="34"/>
      <c r="X1003" s="34"/>
      <c r="Y1003" s="34"/>
      <c r="Z1003" s="34"/>
    </row>
    <row r="1004" spans="1:26" ht="15.75" customHeight="1">
      <c r="A1004" s="34"/>
      <c r="B1004" s="34"/>
      <c r="C1004" s="131"/>
      <c r="D1004" s="131"/>
      <c r="E1004" s="121"/>
      <c r="F1004" s="131"/>
      <c r="G1004" s="131"/>
      <c r="H1004" s="131"/>
      <c r="I1004" s="131"/>
      <c r="J1004" s="131"/>
      <c r="K1004" s="131"/>
      <c r="L1004" s="131"/>
      <c r="M1004" s="34"/>
      <c r="N1004" s="34"/>
      <c r="O1004" s="34"/>
      <c r="P1004" s="34"/>
      <c r="Q1004" s="34"/>
      <c r="R1004" s="34"/>
      <c r="S1004" s="34"/>
      <c r="T1004" s="34"/>
      <c r="U1004" s="34"/>
      <c r="V1004" s="34"/>
      <c r="W1004" s="34"/>
      <c r="X1004" s="34"/>
      <c r="Y1004" s="34"/>
      <c r="Z1004" s="34"/>
    </row>
    <row r="1005" spans="1:26" ht="15.75" customHeight="1">
      <c r="A1005" s="34"/>
      <c r="B1005" s="34"/>
      <c r="C1005" s="131"/>
      <c r="D1005" s="131"/>
      <c r="E1005" s="121"/>
      <c r="F1005" s="131"/>
      <c r="G1005" s="131"/>
      <c r="H1005" s="131"/>
      <c r="I1005" s="131"/>
      <c r="J1005" s="131"/>
      <c r="K1005" s="131"/>
      <c r="L1005" s="131"/>
      <c r="M1005" s="34"/>
      <c r="N1005" s="34"/>
      <c r="O1005" s="34"/>
      <c r="P1005" s="34"/>
      <c r="Q1005" s="34"/>
      <c r="R1005" s="34"/>
      <c r="S1005" s="34"/>
      <c r="T1005" s="34"/>
      <c r="U1005" s="34"/>
      <c r="V1005" s="34"/>
      <c r="W1005" s="34"/>
      <c r="X1005" s="34"/>
      <c r="Y1005" s="34"/>
      <c r="Z1005" s="34"/>
    </row>
    <row r="1006" spans="1:26" ht="15.75" customHeight="1">
      <c r="A1006" s="34"/>
      <c r="B1006" s="34"/>
      <c r="C1006" s="131"/>
      <c r="D1006" s="131"/>
      <c r="E1006" s="121"/>
      <c r="F1006" s="131"/>
      <c r="G1006" s="131"/>
      <c r="H1006" s="131"/>
      <c r="I1006" s="131"/>
      <c r="J1006" s="131"/>
      <c r="K1006" s="131"/>
      <c r="L1006" s="131"/>
      <c r="M1006" s="34"/>
      <c r="N1006" s="34"/>
      <c r="O1006" s="34"/>
      <c r="P1006" s="34"/>
      <c r="Q1006" s="34"/>
      <c r="R1006" s="34"/>
      <c r="S1006" s="34"/>
      <c r="T1006" s="34"/>
      <c r="U1006" s="34"/>
      <c r="V1006" s="34"/>
      <c r="W1006" s="34"/>
      <c r="X1006" s="34"/>
      <c r="Y1006" s="34"/>
      <c r="Z1006" s="34"/>
    </row>
    <row r="1007" spans="1:26" ht="15.75" customHeight="1">
      <c r="A1007" s="34"/>
      <c r="B1007" s="34"/>
      <c r="C1007" s="131"/>
      <c r="D1007" s="131"/>
      <c r="E1007" s="121"/>
      <c r="F1007" s="131"/>
      <c r="G1007" s="131"/>
      <c r="H1007" s="131"/>
      <c r="I1007" s="131"/>
      <c r="J1007" s="131"/>
      <c r="K1007" s="131"/>
      <c r="L1007" s="131"/>
      <c r="M1007" s="34"/>
      <c r="N1007" s="34"/>
      <c r="O1007" s="34"/>
      <c r="P1007" s="34"/>
      <c r="Q1007" s="34"/>
      <c r="R1007" s="34"/>
      <c r="S1007" s="34"/>
      <c r="T1007" s="34"/>
      <c r="U1007" s="34"/>
      <c r="V1007" s="34"/>
      <c r="W1007" s="34"/>
      <c r="X1007" s="34"/>
      <c r="Y1007" s="34"/>
      <c r="Z1007" s="34"/>
    </row>
    <row r="1008" spans="1:26" ht="15.75" customHeight="1">
      <c r="A1008" s="34"/>
      <c r="B1008" s="34"/>
      <c r="C1008" s="131"/>
      <c r="D1008" s="131"/>
      <c r="E1008" s="121"/>
      <c r="F1008" s="131"/>
      <c r="G1008" s="131"/>
      <c r="H1008" s="131"/>
      <c r="I1008" s="131"/>
      <c r="J1008" s="131"/>
      <c r="K1008" s="131"/>
      <c r="L1008" s="131"/>
      <c r="M1008" s="34"/>
      <c r="N1008" s="34"/>
      <c r="O1008" s="34"/>
      <c r="P1008" s="34"/>
      <c r="Q1008" s="34"/>
      <c r="R1008" s="34"/>
      <c r="S1008" s="34"/>
      <c r="T1008" s="34"/>
      <c r="U1008" s="34"/>
      <c r="V1008" s="34"/>
      <c r="W1008" s="34"/>
      <c r="X1008" s="34"/>
      <c r="Y1008" s="34"/>
      <c r="Z1008" s="34"/>
    </row>
    <row r="1009" spans="1:26" ht="15.75" customHeight="1">
      <c r="A1009" s="34"/>
      <c r="B1009" s="34"/>
      <c r="C1009" s="131"/>
      <c r="D1009" s="131"/>
      <c r="E1009" s="121"/>
      <c r="F1009" s="131"/>
      <c r="G1009" s="131"/>
      <c r="H1009" s="131"/>
      <c r="I1009" s="131"/>
      <c r="J1009" s="131"/>
      <c r="K1009" s="131"/>
      <c r="L1009" s="131"/>
      <c r="M1009" s="34"/>
      <c r="N1009" s="34"/>
      <c r="O1009" s="34"/>
      <c r="P1009" s="34"/>
      <c r="Q1009" s="34"/>
      <c r="R1009" s="34"/>
      <c r="S1009" s="34"/>
      <c r="T1009" s="34"/>
      <c r="U1009" s="34"/>
      <c r="V1009" s="34"/>
      <c r="W1009" s="34"/>
      <c r="X1009" s="34"/>
      <c r="Y1009" s="34"/>
      <c r="Z1009" s="34"/>
    </row>
    <row r="1010" spans="1:26" ht="15.75" customHeight="1">
      <c r="A1010" s="34"/>
      <c r="B1010" s="34"/>
      <c r="C1010" s="131"/>
      <c r="D1010" s="131"/>
      <c r="E1010" s="121"/>
      <c r="F1010" s="131"/>
      <c r="G1010" s="131"/>
      <c r="H1010" s="131"/>
      <c r="I1010" s="131"/>
      <c r="J1010" s="131"/>
      <c r="K1010" s="131"/>
      <c r="L1010" s="131"/>
      <c r="M1010" s="34"/>
      <c r="N1010" s="34"/>
      <c r="O1010" s="34"/>
      <c r="P1010" s="34"/>
      <c r="Q1010" s="34"/>
      <c r="R1010" s="34"/>
      <c r="S1010" s="34"/>
      <c r="T1010" s="34"/>
      <c r="U1010" s="34"/>
      <c r="V1010" s="34"/>
      <c r="W1010" s="34"/>
      <c r="X1010" s="34"/>
      <c r="Y1010" s="34"/>
      <c r="Z1010" s="34"/>
    </row>
    <row r="1011" spans="1:26" ht="15.75" customHeight="1">
      <c r="A1011" s="34"/>
      <c r="B1011" s="34"/>
      <c r="C1011" s="131"/>
      <c r="D1011" s="131"/>
      <c r="E1011" s="121"/>
      <c r="F1011" s="131"/>
      <c r="G1011" s="131"/>
      <c r="H1011" s="131"/>
      <c r="I1011" s="131"/>
      <c r="J1011" s="131"/>
      <c r="K1011" s="131"/>
      <c r="L1011" s="131"/>
      <c r="M1011" s="34"/>
      <c r="N1011" s="34"/>
      <c r="O1011" s="34"/>
      <c r="P1011" s="34"/>
      <c r="Q1011" s="34"/>
      <c r="R1011" s="34"/>
      <c r="S1011" s="34"/>
      <c r="T1011" s="34"/>
      <c r="U1011" s="34"/>
      <c r="V1011" s="34"/>
      <c r="W1011" s="34"/>
      <c r="X1011" s="34"/>
      <c r="Y1011" s="34"/>
      <c r="Z1011" s="34"/>
    </row>
    <row r="1012" spans="1:26" ht="15.75" customHeight="1">
      <c r="A1012" s="34"/>
      <c r="B1012" s="34"/>
      <c r="C1012" s="131"/>
      <c r="D1012" s="131"/>
      <c r="E1012" s="121"/>
      <c r="F1012" s="131"/>
      <c r="G1012" s="131"/>
      <c r="H1012" s="131"/>
      <c r="I1012" s="131"/>
      <c r="J1012" s="131"/>
      <c r="K1012" s="131"/>
      <c r="L1012" s="131"/>
      <c r="M1012" s="34"/>
      <c r="N1012" s="34"/>
      <c r="O1012" s="34"/>
      <c r="P1012" s="34"/>
      <c r="Q1012" s="34"/>
      <c r="R1012" s="34"/>
      <c r="S1012" s="34"/>
      <c r="T1012" s="34"/>
      <c r="U1012" s="34"/>
      <c r="V1012" s="34"/>
      <c r="W1012" s="34"/>
      <c r="X1012" s="34"/>
      <c r="Y1012" s="34"/>
      <c r="Z1012" s="34"/>
    </row>
  </sheetData>
  <mergeCells count="3">
    <mergeCell ref="C1:L1"/>
    <mergeCell ref="C2:L2"/>
    <mergeCell ref="D5:E5"/>
  </mergeCells>
  <pageMargins left="0.25" right="0.25" top="0.75" bottom="0.75" header="0.3" footer="0.3"/>
  <pageSetup paperSize="14" scale="54" orientation="landscape" r:id="rId1"/>
  <colBreaks count="1" manualBreakCount="1">
    <brk id="11" max="150"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1000"/>
  <sheetViews>
    <sheetView view="pageBreakPreview" topLeftCell="C364" zoomScale="60" zoomScaleNormal="100" workbookViewId="0">
      <selection activeCell="J368" sqref="J368"/>
    </sheetView>
  </sheetViews>
  <sheetFormatPr defaultColWidth="14.42578125" defaultRowHeight="15" customHeight="1"/>
  <cols>
    <col min="1" max="1" width="11.7109375" style="33" hidden="1" customWidth="1"/>
    <col min="2" max="2" width="17.28515625" style="33" hidden="1" customWidth="1"/>
    <col min="3" max="3" width="24" style="33" customWidth="1"/>
    <col min="4" max="4" width="38" style="33" customWidth="1"/>
    <col min="5" max="5" width="20.7109375" style="33" customWidth="1"/>
    <col min="6" max="6" width="19.28515625" style="33" customWidth="1"/>
    <col min="7" max="7" width="17" style="33" customWidth="1"/>
    <col min="8" max="8" width="19.28515625" style="422" customWidth="1"/>
    <col min="9" max="9" width="19" style="422" customWidth="1"/>
    <col min="10" max="10" width="20.28515625" style="422" customWidth="1"/>
    <col min="11" max="11" width="19.140625" style="422" customWidth="1"/>
    <col min="12" max="12" width="22.28515625" style="422" customWidth="1"/>
    <col min="13" max="23" width="8.7109375" style="33" customWidth="1"/>
    <col min="24" max="16384" width="14.42578125" style="33"/>
  </cols>
  <sheetData>
    <row r="1" spans="1:23" ht="26.25" customHeight="1">
      <c r="A1" s="119"/>
      <c r="B1" s="119"/>
      <c r="C1" s="770" t="s">
        <v>0</v>
      </c>
      <c r="D1" s="775"/>
      <c r="E1" s="775"/>
      <c r="F1" s="775"/>
      <c r="G1" s="775"/>
      <c r="H1" s="775"/>
      <c r="I1" s="775"/>
      <c r="J1" s="775"/>
      <c r="K1" s="775"/>
      <c r="L1" s="775"/>
      <c r="M1" s="39"/>
      <c r="N1" s="39"/>
      <c r="O1" s="39"/>
      <c r="P1" s="39"/>
      <c r="Q1" s="39"/>
      <c r="R1" s="39"/>
      <c r="S1" s="39"/>
      <c r="T1" s="39"/>
      <c r="U1" s="39"/>
      <c r="V1" s="39"/>
      <c r="W1" s="39"/>
    </row>
    <row r="2" spans="1:23" ht="25.5">
      <c r="A2" s="119"/>
      <c r="B2" s="119"/>
      <c r="C2" s="770" t="s">
        <v>1</v>
      </c>
      <c r="D2" s="775"/>
      <c r="E2" s="775"/>
      <c r="F2" s="775"/>
      <c r="G2" s="775"/>
      <c r="H2" s="775"/>
      <c r="I2" s="775"/>
      <c r="J2" s="775"/>
      <c r="K2" s="775"/>
      <c r="L2" s="775"/>
      <c r="M2" s="39"/>
      <c r="N2" s="39"/>
      <c r="O2" s="39"/>
      <c r="P2" s="39"/>
      <c r="Q2" s="39"/>
      <c r="R2" s="39"/>
      <c r="S2" s="39"/>
      <c r="T2" s="39"/>
      <c r="U2" s="39"/>
      <c r="V2" s="39"/>
      <c r="W2" s="39"/>
    </row>
    <row r="3" spans="1:23" ht="15.75" thickBot="1">
      <c r="A3" s="121"/>
      <c r="B3" s="121"/>
      <c r="C3" s="122"/>
      <c r="D3" s="123"/>
      <c r="E3" s="124"/>
      <c r="F3" s="122"/>
      <c r="G3" s="122"/>
      <c r="H3" s="122"/>
      <c r="I3" s="122"/>
      <c r="J3" s="122"/>
      <c r="K3" s="122"/>
      <c r="L3" s="513"/>
      <c r="M3" s="34"/>
      <c r="N3" s="34"/>
      <c r="O3" s="34"/>
      <c r="P3" s="34"/>
      <c r="Q3" s="34"/>
      <c r="R3" s="34"/>
      <c r="S3" s="34"/>
      <c r="T3" s="34"/>
      <c r="U3" s="34"/>
      <c r="V3" s="34"/>
      <c r="W3" s="34"/>
    </row>
    <row r="4" spans="1:23" ht="18.75" thickBot="1">
      <c r="A4" s="34"/>
      <c r="B4" s="34"/>
      <c r="C4" s="738" t="s">
        <v>2</v>
      </c>
      <c r="D4" s="738" t="s">
        <v>3</v>
      </c>
      <c r="E4" s="739" t="s">
        <v>4</v>
      </c>
      <c r="F4" s="738" t="s">
        <v>5</v>
      </c>
      <c r="G4" s="738" t="s">
        <v>6</v>
      </c>
      <c r="H4" s="738" t="s">
        <v>23323</v>
      </c>
      <c r="I4" s="738" t="s">
        <v>23320</v>
      </c>
      <c r="J4" s="738" t="s">
        <v>23329</v>
      </c>
      <c r="K4" s="738" t="s">
        <v>23330</v>
      </c>
      <c r="N4" s="34"/>
      <c r="O4" s="34"/>
      <c r="P4" s="34"/>
      <c r="Q4" s="34"/>
      <c r="R4" s="34"/>
      <c r="S4" s="34"/>
      <c r="T4" s="34"/>
      <c r="U4" s="34"/>
      <c r="V4" s="34"/>
      <c r="W4" s="34"/>
    </row>
    <row r="5" spans="1:23" ht="36">
      <c r="A5" s="34"/>
      <c r="B5" s="34"/>
      <c r="C5" s="735" t="s">
        <v>3414</v>
      </c>
      <c r="D5" s="740" t="s">
        <v>3416</v>
      </c>
      <c r="E5" s="737"/>
      <c r="F5" s="517"/>
      <c r="G5" s="517"/>
      <c r="H5" s="517"/>
      <c r="I5" s="521"/>
      <c r="J5" s="741"/>
      <c r="K5" s="521"/>
      <c r="N5" s="34"/>
      <c r="O5" s="34"/>
      <c r="P5" s="34"/>
      <c r="Q5" s="34"/>
      <c r="R5" s="34"/>
      <c r="S5" s="34"/>
      <c r="T5" s="34"/>
      <c r="U5" s="34"/>
      <c r="V5" s="34"/>
      <c r="W5" s="34"/>
    </row>
    <row r="6" spans="1:23" ht="18">
      <c r="A6" s="34"/>
      <c r="B6" s="34"/>
      <c r="C6" s="115" t="s">
        <v>3418</v>
      </c>
      <c r="D6" s="115" t="s">
        <v>3419</v>
      </c>
      <c r="E6" s="32"/>
      <c r="F6" s="35"/>
      <c r="G6" s="35"/>
      <c r="H6" s="35"/>
      <c r="I6" s="35"/>
      <c r="J6" s="35"/>
      <c r="K6" s="35"/>
      <c r="N6" s="34"/>
      <c r="O6" s="34"/>
      <c r="P6" s="34"/>
      <c r="Q6" s="34"/>
      <c r="R6" s="34"/>
      <c r="S6" s="34"/>
      <c r="T6" s="34"/>
      <c r="U6" s="34"/>
      <c r="V6" s="34"/>
      <c r="W6" s="34"/>
    </row>
    <row r="7" spans="1:23" ht="18">
      <c r="A7" s="34"/>
      <c r="B7" s="34"/>
      <c r="C7" s="115" t="s">
        <v>3422</v>
      </c>
      <c r="D7" s="115" t="s">
        <v>3423</v>
      </c>
      <c r="E7" s="32"/>
      <c r="F7" s="35"/>
      <c r="G7" s="35"/>
      <c r="H7" s="35"/>
      <c r="I7" s="35"/>
      <c r="J7" s="35"/>
      <c r="K7" s="35"/>
      <c r="N7" s="34"/>
      <c r="O7" s="34"/>
      <c r="P7" s="34"/>
      <c r="Q7" s="34"/>
      <c r="R7" s="34"/>
      <c r="S7" s="34"/>
      <c r="T7" s="34"/>
      <c r="U7" s="34"/>
      <c r="V7" s="34"/>
      <c r="W7" s="34"/>
    </row>
    <row r="8" spans="1:23" ht="18">
      <c r="A8" s="34"/>
      <c r="B8" s="34"/>
      <c r="C8" s="115" t="s">
        <v>3428</v>
      </c>
      <c r="D8" s="115" t="s">
        <v>3429</v>
      </c>
      <c r="E8" s="32"/>
      <c r="F8" s="35"/>
      <c r="G8" s="35"/>
      <c r="H8" s="35"/>
      <c r="I8" s="35"/>
      <c r="J8" s="35"/>
      <c r="K8" s="35"/>
      <c r="N8" s="34"/>
      <c r="O8" s="34"/>
      <c r="P8" s="34"/>
      <c r="Q8" s="34"/>
      <c r="R8" s="34"/>
      <c r="S8" s="34"/>
      <c r="T8" s="34"/>
      <c r="U8" s="34"/>
      <c r="V8" s="34"/>
      <c r="W8" s="34"/>
    </row>
    <row r="9" spans="1:23" ht="18">
      <c r="A9" s="34"/>
      <c r="B9" s="34"/>
      <c r="C9" s="115" t="s">
        <v>3431</v>
      </c>
      <c r="D9" s="115" t="s">
        <v>3432</v>
      </c>
      <c r="E9" s="32"/>
      <c r="F9" s="35"/>
      <c r="G9" s="35"/>
      <c r="H9" s="35"/>
      <c r="I9" s="35"/>
      <c r="J9" s="35"/>
      <c r="K9" s="35"/>
      <c r="N9" s="34"/>
      <c r="O9" s="34"/>
      <c r="P9" s="34"/>
      <c r="Q9" s="34"/>
      <c r="R9" s="34"/>
      <c r="S9" s="34"/>
      <c r="T9" s="34"/>
      <c r="U9" s="34"/>
      <c r="V9" s="34"/>
      <c r="W9" s="34"/>
    </row>
    <row r="10" spans="1:23" ht="18">
      <c r="A10" s="34"/>
      <c r="B10" s="34"/>
      <c r="C10" s="115" t="s">
        <v>3434</v>
      </c>
      <c r="D10" s="115" t="s">
        <v>3436</v>
      </c>
      <c r="E10" s="32"/>
      <c r="F10" s="35"/>
      <c r="G10" s="35"/>
      <c r="H10" s="35"/>
      <c r="I10" s="35"/>
      <c r="J10" s="35"/>
      <c r="K10" s="35"/>
      <c r="N10" s="34"/>
      <c r="O10" s="34"/>
      <c r="P10" s="34"/>
      <c r="Q10" s="34"/>
      <c r="R10" s="34"/>
      <c r="S10" s="34"/>
      <c r="T10" s="34"/>
      <c r="U10" s="34"/>
      <c r="V10" s="34"/>
      <c r="W10" s="34"/>
    </row>
    <row r="11" spans="1:23" ht="18">
      <c r="A11" s="34"/>
      <c r="B11" s="34"/>
      <c r="C11" s="115" t="s">
        <v>3438</v>
      </c>
      <c r="D11" s="115" t="s">
        <v>3440</v>
      </c>
      <c r="E11" s="32"/>
      <c r="F11" s="35"/>
      <c r="G11" s="35"/>
      <c r="H11" s="35"/>
      <c r="I11" s="35"/>
      <c r="J11" s="35"/>
      <c r="K11" s="35"/>
      <c r="N11" s="34"/>
      <c r="O11" s="34"/>
      <c r="P11" s="34"/>
      <c r="Q11" s="34"/>
      <c r="R11" s="34"/>
      <c r="S11" s="34"/>
      <c r="T11" s="34"/>
      <c r="U11" s="34"/>
      <c r="V11" s="34"/>
      <c r="W11" s="34"/>
    </row>
    <row r="12" spans="1:23" ht="36">
      <c r="A12" s="34"/>
      <c r="B12" s="34"/>
      <c r="C12" s="35" t="s">
        <v>3442</v>
      </c>
      <c r="D12" s="35" t="s">
        <v>3444</v>
      </c>
      <c r="E12" s="116" t="s">
        <v>20</v>
      </c>
      <c r="F12" s="117" t="s">
        <v>20</v>
      </c>
      <c r="G12" s="117" t="s">
        <v>305</v>
      </c>
      <c r="H12" s="527">
        <f>(I12*0.03)+I12</f>
        <v>970569</v>
      </c>
      <c r="I12" s="514">
        <v>942300</v>
      </c>
      <c r="J12" s="527">
        <f>(I12*0.05)+I12</f>
        <v>989415</v>
      </c>
      <c r="K12" s="527">
        <f>(I12*0.1)+I12</f>
        <v>1036530</v>
      </c>
      <c r="N12" s="34"/>
      <c r="O12" s="34"/>
      <c r="P12" s="34"/>
      <c r="Q12" s="34"/>
      <c r="R12" s="34"/>
      <c r="S12" s="34"/>
      <c r="T12" s="34"/>
      <c r="U12" s="34"/>
      <c r="V12" s="34"/>
      <c r="W12" s="34"/>
    </row>
    <row r="13" spans="1:23" ht="36">
      <c r="A13" s="34"/>
      <c r="B13" s="34"/>
      <c r="C13" s="35" t="s">
        <v>3447</v>
      </c>
      <c r="D13" s="35" t="s">
        <v>3444</v>
      </c>
      <c r="E13" s="116" t="s">
        <v>20</v>
      </c>
      <c r="F13" s="117" t="s">
        <v>3448</v>
      </c>
      <c r="G13" s="117" t="s">
        <v>305</v>
      </c>
      <c r="H13" s="527">
        <f t="shared" ref="H13:H76" si="0">(I13*0.03)+I13</f>
        <v>350483.25</v>
      </c>
      <c r="I13" s="514">
        <v>340275</v>
      </c>
      <c r="J13" s="527">
        <f t="shared" ref="J13:J76" si="1">(I13*0.05)+I13</f>
        <v>357288.75</v>
      </c>
      <c r="K13" s="527">
        <f t="shared" ref="K13:K76" si="2">(I13*0.1)+I13</f>
        <v>374302.5</v>
      </c>
      <c r="N13" s="34"/>
      <c r="O13" s="34"/>
      <c r="P13" s="34"/>
      <c r="Q13" s="34"/>
      <c r="R13" s="34"/>
      <c r="S13" s="34"/>
      <c r="T13" s="34"/>
      <c r="U13" s="34"/>
      <c r="V13" s="34"/>
      <c r="W13" s="34"/>
    </row>
    <row r="14" spans="1:23" ht="18">
      <c r="A14" s="34"/>
      <c r="B14" s="34"/>
      <c r="C14" s="115" t="s">
        <v>3449</v>
      </c>
      <c r="D14" s="115" t="s">
        <v>3451</v>
      </c>
      <c r="E14" s="32"/>
      <c r="F14" s="35"/>
      <c r="G14" s="35"/>
      <c r="H14" s="527">
        <f t="shared" si="0"/>
        <v>0</v>
      </c>
      <c r="I14" s="35"/>
      <c r="J14" s="527">
        <f t="shared" si="1"/>
        <v>0</v>
      </c>
      <c r="K14" s="527">
        <f t="shared" si="2"/>
        <v>0</v>
      </c>
      <c r="N14" s="34"/>
      <c r="O14" s="34"/>
      <c r="P14" s="34"/>
      <c r="Q14" s="34"/>
      <c r="R14" s="34"/>
      <c r="S14" s="34"/>
      <c r="T14" s="34"/>
      <c r="U14" s="34"/>
      <c r="V14" s="34"/>
      <c r="W14" s="34"/>
    </row>
    <row r="15" spans="1:23" ht="36">
      <c r="A15" s="34"/>
      <c r="B15" s="34"/>
      <c r="C15" s="35" t="s">
        <v>3456</v>
      </c>
      <c r="D15" s="35" t="s">
        <v>3457</v>
      </c>
      <c r="E15" s="116" t="s">
        <v>20</v>
      </c>
      <c r="F15" s="117" t="s">
        <v>20</v>
      </c>
      <c r="G15" s="117" t="s">
        <v>22</v>
      </c>
      <c r="H15" s="527">
        <f t="shared" si="0"/>
        <v>3290850</v>
      </c>
      <c r="I15" s="514">
        <v>3195000</v>
      </c>
      <c r="J15" s="527">
        <f t="shared" si="1"/>
        <v>3354750</v>
      </c>
      <c r="K15" s="527">
        <f t="shared" si="2"/>
        <v>3514500</v>
      </c>
      <c r="N15" s="34"/>
      <c r="O15" s="34"/>
      <c r="P15" s="34"/>
      <c r="Q15" s="34"/>
      <c r="R15" s="34"/>
      <c r="S15" s="34"/>
      <c r="T15" s="34"/>
      <c r="U15" s="34"/>
      <c r="V15" s="34"/>
      <c r="W15" s="34"/>
    </row>
    <row r="16" spans="1:23" ht="18">
      <c r="A16" s="34"/>
      <c r="B16" s="34"/>
      <c r="C16" s="115" t="s">
        <v>3461</v>
      </c>
      <c r="D16" s="115" t="s">
        <v>3462</v>
      </c>
      <c r="E16" s="32"/>
      <c r="F16" s="35"/>
      <c r="G16" s="35"/>
      <c r="H16" s="527">
        <f t="shared" si="0"/>
        <v>0</v>
      </c>
      <c r="I16" s="35"/>
      <c r="J16" s="527">
        <f t="shared" si="1"/>
        <v>0</v>
      </c>
      <c r="K16" s="527">
        <f t="shared" si="2"/>
        <v>0</v>
      </c>
      <c r="N16" s="34"/>
      <c r="O16" s="34"/>
      <c r="P16" s="34"/>
      <c r="Q16" s="34"/>
      <c r="R16" s="34"/>
      <c r="S16" s="34"/>
      <c r="T16" s="34"/>
      <c r="U16" s="34"/>
      <c r="V16" s="34"/>
      <c r="W16" s="34"/>
    </row>
    <row r="17" spans="1:23" ht="18">
      <c r="A17" s="34"/>
      <c r="B17" s="34"/>
      <c r="C17" s="115" t="s">
        <v>3465</v>
      </c>
      <c r="D17" s="115" t="s">
        <v>3466</v>
      </c>
      <c r="E17" s="32"/>
      <c r="F17" s="35"/>
      <c r="G17" s="35"/>
      <c r="H17" s="527">
        <f t="shared" si="0"/>
        <v>0</v>
      </c>
      <c r="I17" s="35"/>
      <c r="J17" s="527">
        <f t="shared" si="1"/>
        <v>0</v>
      </c>
      <c r="K17" s="527">
        <f t="shared" si="2"/>
        <v>0</v>
      </c>
      <c r="N17" s="34"/>
      <c r="O17" s="34"/>
      <c r="P17" s="34"/>
      <c r="Q17" s="34"/>
      <c r="R17" s="34"/>
      <c r="S17" s="34"/>
      <c r="T17" s="34"/>
      <c r="U17" s="34"/>
      <c r="V17" s="34"/>
      <c r="W17" s="34"/>
    </row>
    <row r="18" spans="1:23" ht="18">
      <c r="A18" s="34"/>
      <c r="B18" s="34"/>
      <c r="C18" s="115" t="s">
        <v>3468</v>
      </c>
      <c r="D18" s="115" t="s">
        <v>3469</v>
      </c>
      <c r="E18" s="32"/>
      <c r="F18" s="35"/>
      <c r="G18" s="35"/>
      <c r="H18" s="527">
        <f t="shared" si="0"/>
        <v>0</v>
      </c>
      <c r="I18" s="35"/>
      <c r="J18" s="527">
        <f t="shared" si="1"/>
        <v>0</v>
      </c>
      <c r="K18" s="527">
        <f t="shared" si="2"/>
        <v>0</v>
      </c>
      <c r="N18" s="34"/>
      <c r="O18" s="34"/>
      <c r="P18" s="34"/>
      <c r="Q18" s="34"/>
      <c r="R18" s="34"/>
      <c r="S18" s="34"/>
      <c r="T18" s="34"/>
      <c r="U18" s="34"/>
      <c r="V18" s="34"/>
      <c r="W18" s="34"/>
    </row>
    <row r="19" spans="1:23" ht="36">
      <c r="A19" s="34"/>
      <c r="B19" s="34"/>
      <c r="C19" s="35" t="s">
        <v>3471</v>
      </c>
      <c r="D19" s="35" t="s">
        <v>3472</v>
      </c>
      <c r="E19" s="116" t="s">
        <v>20</v>
      </c>
      <c r="F19" s="117" t="s">
        <v>20</v>
      </c>
      <c r="G19" s="117" t="s">
        <v>305</v>
      </c>
      <c r="H19" s="527">
        <f t="shared" si="0"/>
        <v>189005</v>
      </c>
      <c r="I19" s="514">
        <v>183500</v>
      </c>
      <c r="J19" s="527">
        <f t="shared" si="1"/>
        <v>192675</v>
      </c>
      <c r="K19" s="527">
        <f t="shared" si="2"/>
        <v>201850</v>
      </c>
      <c r="N19" s="34"/>
      <c r="O19" s="34"/>
      <c r="P19" s="34"/>
      <c r="Q19" s="34"/>
      <c r="R19" s="34"/>
      <c r="S19" s="34"/>
      <c r="T19" s="34"/>
      <c r="U19" s="34"/>
      <c r="V19" s="34"/>
      <c r="W19" s="34"/>
    </row>
    <row r="20" spans="1:23" ht="36">
      <c r="A20" s="34"/>
      <c r="B20" s="34"/>
      <c r="C20" s="35" t="s">
        <v>3475</v>
      </c>
      <c r="D20" s="35" t="s">
        <v>3476</v>
      </c>
      <c r="E20" s="116" t="s">
        <v>20</v>
      </c>
      <c r="F20" s="117" t="s">
        <v>3477</v>
      </c>
      <c r="G20" s="117" t="s">
        <v>305</v>
      </c>
      <c r="H20" s="527">
        <f t="shared" si="0"/>
        <v>138509.25</v>
      </c>
      <c r="I20" s="514">
        <v>134475</v>
      </c>
      <c r="J20" s="527">
        <f t="shared" si="1"/>
        <v>141198.75</v>
      </c>
      <c r="K20" s="527">
        <f t="shared" si="2"/>
        <v>147922.5</v>
      </c>
      <c r="N20" s="34"/>
      <c r="O20" s="34"/>
      <c r="P20" s="34"/>
      <c r="Q20" s="34"/>
      <c r="R20" s="34"/>
      <c r="S20" s="34"/>
      <c r="T20" s="34"/>
      <c r="U20" s="34"/>
      <c r="V20" s="34"/>
      <c r="W20" s="34"/>
    </row>
    <row r="21" spans="1:23" ht="18">
      <c r="A21" s="34"/>
      <c r="B21" s="34"/>
      <c r="C21" s="115" t="s">
        <v>3480</v>
      </c>
      <c r="D21" s="115" t="s">
        <v>3481</v>
      </c>
      <c r="E21" s="32"/>
      <c r="F21" s="35"/>
      <c r="G21" s="35"/>
      <c r="H21" s="527">
        <f t="shared" si="0"/>
        <v>0</v>
      </c>
      <c r="I21" s="35"/>
      <c r="J21" s="527">
        <f t="shared" si="1"/>
        <v>0</v>
      </c>
      <c r="K21" s="527">
        <f t="shared" si="2"/>
        <v>0</v>
      </c>
      <c r="N21" s="34"/>
      <c r="O21" s="34"/>
      <c r="P21" s="34"/>
      <c r="Q21" s="34"/>
      <c r="R21" s="34"/>
      <c r="S21" s="34"/>
      <c r="T21" s="34"/>
      <c r="U21" s="34"/>
      <c r="V21" s="34"/>
      <c r="W21" s="34"/>
    </row>
    <row r="22" spans="1:23" ht="36">
      <c r="A22" s="34"/>
      <c r="B22" s="34"/>
      <c r="C22" s="35" t="s">
        <v>3483</v>
      </c>
      <c r="D22" s="35" t="s">
        <v>3481</v>
      </c>
      <c r="E22" s="116" t="s">
        <v>20</v>
      </c>
      <c r="F22" s="117" t="s">
        <v>20</v>
      </c>
      <c r="G22" s="117" t="s">
        <v>305</v>
      </c>
      <c r="H22" s="527">
        <f t="shared" si="0"/>
        <v>345050</v>
      </c>
      <c r="I22" s="514">
        <v>335000</v>
      </c>
      <c r="J22" s="527">
        <f t="shared" si="1"/>
        <v>351750</v>
      </c>
      <c r="K22" s="527">
        <f t="shared" si="2"/>
        <v>368500</v>
      </c>
      <c r="N22" s="34"/>
      <c r="O22" s="34"/>
      <c r="P22" s="34"/>
      <c r="Q22" s="34"/>
      <c r="R22" s="34"/>
      <c r="S22" s="34"/>
      <c r="T22" s="34"/>
      <c r="U22" s="34"/>
      <c r="V22" s="34"/>
      <c r="W22" s="34"/>
    </row>
    <row r="23" spans="1:23" ht="36">
      <c r="A23" s="34"/>
      <c r="B23" s="34"/>
      <c r="C23" s="35" t="s">
        <v>3485</v>
      </c>
      <c r="D23" s="35" t="s">
        <v>3487</v>
      </c>
      <c r="E23" s="116" t="s">
        <v>20</v>
      </c>
      <c r="F23" s="117" t="s">
        <v>20</v>
      </c>
      <c r="G23" s="117" t="s">
        <v>22</v>
      </c>
      <c r="H23" s="527">
        <f t="shared" si="0"/>
        <v>1671484</v>
      </c>
      <c r="I23" s="514">
        <v>1622800</v>
      </c>
      <c r="J23" s="527">
        <f t="shared" si="1"/>
        <v>1703940</v>
      </c>
      <c r="K23" s="527">
        <f t="shared" si="2"/>
        <v>1785080</v>
      </c>
      <c r="N23" s="34"/>
      <c r="O23" s="34"/>
      <c r="P23" s="34"/>
      <c r="Q23" s="34"/>
      <c r="R23" s="34"/>
      <c r="S23" s="34"/>
      <c r="T23" s="34"/>
      <c r="U23" s="34"/>
      <c r="V23" s="34"/>
      <c r="W23" s="34"/>
    </row>
    <row r="24" spans="1:23" ht="36">
      <c r="A24" s="34"/>
      <c r="B24" s="34"/>
      <c r="C24" s="35" t="s">
        <v>3489</v>
      </c>
      <c r="D24" s="35" t="s">
        <v>1131</v>
      </c>
      <c r="E24" s="116" t="s">
        <v>3491</v>
      </c>
      <c r="F24" s="117" t="s">
        <v>20</v>
      </c>
      <c r="G24" s="117" t="s">
        <v>305</v>
      </c>
      <c r="H24" s="527">
        <f t="shared" si="0"/>
        <v>9003230</v>
      </c>
      <c r="I24" s="514">
        <v>8741000</v>
      </c>
      <c r="J24" s="527">
        <f t="shared" si="1"/>
        <v>9178050</v>
      </c>
      <c r="K24" s="527">
        <f t="shared" si="2"/>
        <v>9615100</v>
      </c>
      <c r="N24" s="34"/>
      <c r="O24" s="34"/>
      <c r="P24" s="34"/>
      <c r="Q24" s="34"/>
      <c r="R24" s="34"/>
      <c r="S24" s="34"/>
      <c r="T24" s="34"/>
      <c r="U24" s="34"/>
      <c r="V24" s="34"/>
      <c r="W24" s="34"/>
    </row>
    <row r="25" spans="1:23" ht="36">
      <c r="A25" s="34"/>
      <c r="B25" s="34"/>
      <c r="C25" s="35" t="s">
        <v>3493</v>
      </c>
      <c r="D25" s="35" t="s">
        <v>3494</v>
      </c>
      <c r="E25" s="116" t="s">
        <v>20</v>
      </c>
      <c r="F25" s="117" t="s">
        <v>20</v>
      </c>
      <c r="G25" s="117" t="s">
        <v>22</v>
      </c>
      <c r="H25" s="527">
        <f t="shared" si="0"/>
        <v>1442000</v>
      </c>
      <c r="I25" s="514">
        <v>1400000</v>
      </c>
      <c r="J25" s="527">
        <f t="shared" si="1"/>
        <v>1470000</v>
      </c>
      <c r="K25" s="527">
        <f t="shared" si="2"/>
        <v>1540000</v>
      </c>
      <c r="N25" s="34"/>
      <c r="O25" s="34"/>
      <c r="P25" s="34"/>
      <c r="Q25" s="34"/>
      <c r="R25" s="34"/>
      <c r="S25" s="34"/>
      <c r="T25" s="34"/>
      <c r="U25" s="34"/>
      <c r="V25" s="34"/>
      <c r="W25" s="34"/>
    </row>
    <row r="26" spans="1:23" ht="18">
      <c r="A26" s="34"/>
      <c r="B26" s="34"/>
      <c r="C26" s="115" t="s">
        <v>3498</v>
      </c>
      <c r="D26" s="115" t="s">
        <v>3500</v>
      </c>
      <c r="E26" s="32"/>
      <c r="F26" s="35"/>
      <c r="G26" s="35"/>
      <c r="H26" s="527">
        <f t="shared" si="0"/>
        <v>0</v>
      </c>
      <c r="I26" s="35"/>
      <c r="J26" s="527">
        <f t="shared" si="1"/>
        <v>0</v>
      </c>
      <c r="K26" s="527">
        <f t="shared" si="2"/>
        <v>0</v>
      </c>
      <c r="N26" s="34"/>
      <c r="O26" s="34"/>
      <c r="P26" s="34"/>
      <c r="Q26" s="34"/>
      <c r="R26" s="34"/>
      <c r="S26" s="34"/>
      <c r="T26" s="34"/>
      <c r="U26" s="34"/>
      <c r="V26" s="34"/>
      <c r="W26" s="34"/>
    </row>
    <row r="27" spans="1:23" ht="36">
      <c r="A27" s="34"/>
      <c r="B27" s="34"/>
      <c r="C27" s="35" t="s">
        <v>3501</v>
      </c>
      <c r="D27" s="35" t="s">
        <v>3502</v>
      </c>
      <c r="E27" s="116" t="s">
        <v>20</v>
      </c>
      <c r="F27" s="117" t="s">
        <v>20</v>
      </c>
      <c r="G27" s="117" t="s">
        <v>305</v>
      </c>
      <c r="H27" s="527">
        <f t="shared" si="0"/>
        <v>669500</v>
      </c>
      <c r="I27" s="514">
        <v>650000</v>
      </c>
      <c r="J27" s="527">
        <f t="shared" si="1"/>
        <v>682500</v>
      </c>
      <c r="K27" s="527">
        <f t="shared" si="2"/>
        <v>715000</v>
      </c>
      <c r="N27" s="34"/>
      <c r="O27" s="34"/>
      <c r="P27" s="34"/>
      <c r="Q27" s="34"/>
      <c r="R27" s="34"/>
      <c r="S27" s="34"/>
      <c r="T27" s="34"/>
      <c r="U27" s="34"/>
      <c r="V27" s="34"/>
      <c r="W27" s="34"/>
    </row>
    <row r="28" spans="1:23" ht="36">
      <c r="A28" s="34"/>
      <c r="B28" s="34"/>
      <c r="C28" s="35" t="s">
        <v>3506</v>
      </c>
      <c r="D28" s="35" t="s">
        <v>3500</v>
      </c>
      <c r="E28" s="116" t="s">
        <v>20</v>
      </c>
      <c r="F28" s="117" t="s">
        <v>3507</v>
      </c>
      <c r="G28" s="117" t="s">
        <v>305</v>
      </c>
      <c r="H28" s="527">
        <f t="shared" si="0"/>
        <v>350406</v>
      </c>
      <c r="I28" s="514">
        <v>340200</v>
      </c>
      <c r="J28" s="527">
        <f t="shared" si="1"/>
        <v>357210</v>
      </c>
      <c r="K28" s="527">
        <f t="shared" si="2"/>
        <v>374220</v>
      </c>
      <c r="N28" s="34"/>
      <c r="O28" s="34"/>
      <c r="P28" s="34"/>
      <c r="Q28" s="34"/>
      <c r="R28" s="34"/>
      <c r="S28" s="34"/>
      <c r="T28" s="34"/>
      <c r="U28" s="34"/>
      <c r="V28" s="34"/>
      <c r="W28" s="34"/>
    </row>
    <row r="29" spans="1:23" ht="36">
      <c r="A29" s="34"/>
      <c r="B29" s="34"/>
      <c r="C29" s="35" t="s">
        <v>3510</v>
      </c>
      <c r="D29" s="35" t="s">
        <v>3511</v>
      </c>
      <c r="E29" s="116" t="s">
        <v>20</v>
      </c>
      <c r="F29" s="117" t="s">
        <v>20</v>
      </c>
      <c r="G29" s="117" t="s">
        <v>347</v>
      </c>
      <c r="H29" s="527">
        <f t="shared" si="0"/>
        <v>257500</v>
      </c>
      <c r="I29" s="514">
        <v>250000</v>
      </c>
      <c r="J29" s="527">
        <f t="shared" si="1"/>
        <v>262500</v>
      </c>
      <c r="K29" s="527">
        <f t="shared" si="2"/>
        <v>275000</v>
      </c>
      <c r="N29" s="34"/>
      <c r="O29" s="34"/>
      <c r="P29" s="34"/>
      <c r="Q29" s="34"/>
      <c r="R29" s="34"/>
      <c r="S29" s="34"/>
      <c r="T29" s="34"/>
      <c r="U29" s="34"/>
      <c r="V29" s="34"/>
      <c r="W29" s="34"/>
    </row>
    <row r="30" spans="1:23" ht="36">
      <c r="A30" s="34"/>
      <c r="B30" s="34"/>
      <c r="C30" s="35" t="s">
        <v>3514</v>
      </c>
      <c r="D30" s="35" t="s">
        <v>3500</v>
      </c>
      <c r="E30" s="116" t="s">
        <v>20</v>
      </c>
      <c r="F30" s="117" t="s">
        <v>20</v>
      </c>
      <c r="G30" s="117" t="s">
        <v>305</v>
      </c>
      <c r="H30" s="527">
        <f t="shared" si="0"/>
        <v>485284.5</v>
      </c>
      <c r="I30" s="514">
        <v>471150</v>
      </c>
      <c r="J30" s="527">
        <f t="shared" si="1"/>
        <v>494707.5</v>
      </c>
      <c r="K30" s="527">
        <f t="shared" si="2"/>
        <v>518265</v>
      </c>
      <c r="N30" s="34"/>
      <c r="O30" s="34"/>
      <c r="P30" s="34"/>
      <c r="Q30" s="34"/>
      <c r="R30" s="34"/>
      <c r="S30" s="34"/>
      <c r="T30" s="34"/>
      <c r="U30" s="34"/>
      <c r="V30" s="34"/>
      <c r="W30" s="34"/>
    </row>
    <row r="31" spans="1:23" ht="18">
      <c r="A31" s="34"/>
      <c r="B31" s="34"/>
      <c r="C31" s="115" t="s">
        <v>3516</v>
      </c>
      <c r="D31" s="115" t="s">
        <v>3517</v>
      </c>
      <c r="E31" s="32"/>
      <c r="F31" s="35"/>
      <c r="G31" s="35"/>
      <c r="H31" s="527">
        <f t="shared" si="0"/>
        <v>0</v>
      </c>
      <c r="I31" s="35"/>
      <c r="J31" s="527">
        <f t="shared" si="1"/>
        <v>0</v>
      </c>
      <c r="K31" s="527">
        <f t="shared" si="2"/>
        <v>0</v>
      </c>
      <c r="N31" s="34"/>
      <c r="O31" s="34"/>
      <c r="P31" s="34"/>
      <c r="Q31" s="34"/>
      <c r="R31" s="34"/>
      <c r="S31" s="34"/>
      <c r="T31" s="34"/>
      <c r="U31" s="34"/>
      <c r="V31" s="34"/>
      <c r="W31" s="34"/>
    </row>
    <row r="32" spans="1:23" ht="18">
      <c r="A32" s="34"/>
      <c r="B32" s="34"/>
      <c r="C32" s="115" t="s">
        <v>3520</v>
      </c>
      <c r="D32" s="115" t="s">
        <v>3521</v>
      </c>
      <c r="E32" s="32"/>
      <c r="F32" s="35"/>
      <c r="G32" s="35"/>
      <c r="H32" s="527">
        <f t="shared" si="0"/>
        <v>0</v>
      </c>
      <c r="I32" s="35"/>
      <c r="J32" s="527">
        <f t="shared" si="1"/>
        <v>0</v>
      </c>
      <c r="K32" s="527">
        <f t="shared" si="2"/>
        <v>0</v>
      </c>
      <c r="N32" s="34"/>
      <c r="O32" s="34"/>
      <c r="P32" s="34"/>
      <c r="Q32" s="34"/>
      <c r="R32" s="34"/>
      <c r="S32" s="34"/>
      <c r="T32" s="34"/>
      <c r="U32" s="34"/>
      <c r="V32" s="34"/>
      <c r="W32" s="34"/>
    </row>
    <row r="33" spans="1:23" ht="18">
      <c r="A33" s="34"/>
      <c r="B33" s="34"/>
      <c r="C33" s="115" t="s">
        <v>3522</v>
      </c>
      <c r="D33" s="115" t="s">
        <v>3523</v>
      </c>
      <c r="E33" s="32"/>
      <c r="F33" s="35"/>
      <c r="G33" s="35"/>
      <c r="H33" s="527">
        <f t="shared" si="0"/>
        <v>0</v>
      </c>
      <c r="I33" s="35"/>
      <c r="J33" s="527">
        <f t="shared" si="1"/>
        <v>0</v>
      </c>
      <c r="K33" s="527">
        <f t="shared" si="2"/>
        <v>0</v>
      </c>
      <c r="N33" s="34"/>
      <c r="O33" s="34"/>
      <c r="P33" s="34"/>
      <c r="Q33" s="34"/>
      <c r="R33" s="34"/>
      <c r="S33" s="34"/>
      <c r="T33" s="34"/>
      <c r="U33" s="34"/>
      <c r="V33" s="34"/>
      <c r="W33" s="34"/>
    </row>
    <row r="34" spans="1:23" ht="36">
      <c r="A34" s="34"/>
      <c r="B34" s="34"/>
      <c r="C34" s="35" t="s">
        <v>3526</v>
      </c>
      <c r="D34" s="35" t="s">
        <v>3523</v>
      </c>
      <c r="E34" s="116" t="s">
        <v>20</v>
      </c>
      <c r="F34" s="117" t="s">
        <v>20</v>
      </c>
      <c r="G34" s="117" t="s">
        <v>305</v>
      </c>
      <c r="H34" s="527">
        <f t="shared" si="0"/>
        <v>52015</v>
      </c>
      <c r="I34" s="514">
        <v>50500</v>
      </c>
      <c r="J34" s="527">
        <f t="shared" si="1"/>
        <v>53025</v>
      </c>
      <c r="K34" s="527">
        <f t="shared" si="2"/>
        <v>55550</v>
      </c>
      <c r="N34" s="34"/>
      <c r="O34" s="34"/>
      <c r="P34" s="34"/>
      <c r="Q34" s="34"/>
      <c r="R34" s="34"/>
      <c r="S34" s="34"/>
      <c r="T34" s="34"/>
      <c r="U34" s="34"/>
      <c r="V34" s="34"/>
      <c r="W34" s="34"/>
    </row>
    <row r="35" spans="1:23" ht="18">
      <c r="A35" s="34"/>
      <c r="B35" s="34"/>
      <c r="C35" s="115" t="s">
        <v>3529</v>
      </c>
      <c r="D35" s="115" t="s">
        <v>3530</v>
      </c>
      <c r="E35" s="32"/>
      <c r="F35" s="35"/>
      <c r="G35" s="35"/>
      <c r="H35" s="527">
        <f t="shared" si="0"/>
        <v>0</v>
      </c>
      <c r="I35" s="35"/>
      <c r="J35" s="527">
        <f t="shared" si="1"/>
        <v>0</v>
      </c>
      <c r="K35" s="527">
        <f t="shared" si="2"/>
        <v>0</v>
      </c>
      <c r="N35" s="34"/>
      <c r="O35" s="34"/>
      <c r="P35" s="34"/>
      <c r="Q35" s="34"/>
      <c r="R35" s="34"/>
      <c r="S35" s="34"/>
      <c r="T35" s="34"/>
      <c r="U35" s="34"/>
      <c r="V35" s="34"/>
      <c r="W35" s="34"/>
    </row>
    <row r="36" spans="1:23" ht="36">
      <c r="A36" s="34"/>
      <c r="B36" s="34"/>
      <c r="C36" s="35" t="s">
        <v>3536</v>
      </c>
      <c r="D36" s="35" t="s">
        <v>3537</v>
      </c>
      <c r="E36" s="116" t="s">
        <v>20</v>
      </c>
      <c r="F36" s="117" t="s">
        <v>20</v>
      </c>
      <c r="G36" s="117" t="s">
        <v>305</v>
      </c>
      <c r="H36" s="527">
        <f t="shared" si="0"/>
        <v>916597</v>
      </c>
      <c r="I36" s="514">
        <v>889900</v>
      </c>
      <c r="J36" s="527">
        <f t="shared" si="1"/>
        <v>934395</v>
      </c>
      <c r="K36" s="527">
        <f t="shared" si="2"/>
        <v>978890</v>
      </c>
      <c r="N36" s="34"/>
      <c r="O36" s="34"/>
      <c r="P36" s="34"/>
      <c r="Q36" s="34"/>
      <c r="R36" s="34"/>
      <c r="S36" s="34"/>
      <c r="T36" s="34"/>
      <c r="U36" s="34"/>
      <c r="V36" s="34"/>
      <c r="W36" s="34"/>
    </row>
    <row r="37" spans="1:23" ht="18">
      <c r="A37" s="34"/>
      <c r="B37" s="34"/>
      <c r="C37" s="115" t="s">
        <v>3543</v>
      </c>
      <c r="D37" s="115" t="s">
        <v>3544</v>
      </c>
      <c r="E37" s="32"/>
      <c r="F37" s="35"/>
      <c r="G37" s="35"/>
      <c r="H37" s="527">
        <f t="shared" si="0"/>
        <v>0</v>
      </c>
      <c r="I37" s="35"/>
      <c r="J37" s="527">
        <f t="shared" si="1"/>
        <v>0</v>
      </c>
      <c r="K37" s="527">
        <f t="shared" si="2"/>
        <v>0</v>
      </c>
      <c r="N37" s="34"/>
      <c r="O37" s="34"/>
      <c r="P37" s="34"/>
      <c r="Q37" s="34"/>
      <c r="R37" s="34"/>
      <c r="S37" s="34"/>
      <c r="T37" s="34"/>
      <c r="U37" s="34"/>
      <c r="V37" s="34"/>
      <c r="W37" s="34"/>
    </row>
    <row r="38" spans="1:23" ht="18">
      <c r="A38" s="34"/>
      <c r="B38" s="34"/>
      <c r="C38" s="115" t="s">
        <v>3547</v>
      </c>
      <c r="D38" s="115" t="s">
        <v>3549</v>
      </c>
      <c r="E38" s="32"/>
      <c r="F38" s="35"/>
      <c r="G38" s="35"/>
      <c r="H38" s="527">
        <f t="shared" si="0"/>
        <v>0</v>
      </c>
      <c r="I38" s="35"/>
      <c r="J38" s="527">
        <f t="shared" si="1"/>
        <v>0</v>
      </c>
      <c r="K38" s="527">
        <f t="shared" si="2"/>
        <v>0</v>
      </c>
      <c r="N38" s="34"/>
      <c r="O38" s="34"/>
      <c r="P38" s="34"/>
      <c r="Q38" s="34"/>
      <c r="R38" s="34"/>
      <c r="S38" s="34"/>
      <c r="T38" s="34"/>
      <c r="U38" s="34"/>
      <c r="V38" s="34"/>
      <c r="W38" s="34"/>
    </row>
    <row r="39" spans="1:23" ht="18">
      <c r="A39" s="34"/>
      <c r="B39" s="34"/>
      <c r="C39" s="115" t="s">
        <v>3552</v>
      </c>
      <c r="D39" s="115" t="s">
        <v>3553</v>
      </c>
      <c r="E39" s="32"/>
      <c r="F39" s="35"/>
      <c r="G39" s="35"/>
      <c r="H39" s="527">
        <f t="shared" si="0"/>
        <v>0</v>
      </c>
      <c r="I39" s="35"/>
      <c r="J39" s="527">
        <f t="shared" si="1"/>
        <v>0</v>
      </c>
      <c r="K39" s="527">
        <f t="shared" si="2"/>
        <v>0</v>
      </c>
      <c r="N39" s="34"/>
      <c r="O39" s="34"/>
      <c r="P39" s="34"/>
      <c r="Q39" s="34"/>
      <c r="R39" s="34"/>
      <c r="S39" s="34"/>
      <c r="T39" s="34"/>
      <c r="U39" s="34"/>
      <c r="V39" s="34"/>
      <c r="W39" s="34"/>
    </row>
    <row r="40" spans="1:23" ht="36">
      <c r="A40" s="34"/>
      <c r="B40" s="34"/>
      <c r="C40" s="35" t="s">
        <v>3556</v>
      </c>
      <c r="D40" s="35" t="s">
        <v>3557</v>
      </c>
      <c r="E40" s="116" t="s">
        <v>20</v>
      </c>
      <c r="F40" s="117" t="s">
        <v>3558</v>
      </c>
      <c r="G40" s="117" t="s">
        <v>305</v>
      </c>
      <c r="H40" s="527">
        <f t="shared" si="0"/>
        <v>361221</v>
      </c>
      <c r="I40" s="514">
        <v>350700</v>
      </c>
      <c r="J40" s="527">
        <f t="shared" si="1"/>
        <v>368235</v>
      </c>
      <c r="K40" s="527">
        <f t="shared" si="2"/>
        <v>385770</v>
      </c>
      <c r="N40" s="34"/>
      <c r="O40" s="34"/>
      <c r="P40" s="34"/>
      <c r="Q40" s="34"/>
      <c r="R40" s="34"/>
      <c r="S40" s="34"/>
      <c r="T40" s="34"/>
      <c r="U40" s="34"/>
      <c r="V40" s="34"/>
      <c r="W40" s="34"/>
    </row>
    <row r="41" spans="1:23" ht="36">
      <c r="A41" s="34"/>
      <c r="B41" s="34"/>
      <c r="C41" s="35" t="s">
        <v>3562</v>
      </c>
      <c r="D41" s="35" t="s">
        <v>3563</v>
      </c>
      <c r="E41" s="116" t="s">
        <v>20</v>
      </c>
      <c r="F41" s="117" t="s">
        <v>3564</v>
      </c>
      <c r="G41" s="117" t="s">
        <v>305</v>
      </c>
      <c r="H41" s="527">
        <f t="shared" si="0"/>
        <v>352157</v>
      </c>
      <c r="I41" s="514">
        <v>341900</v>
      </c>
      <c r="J41" s="527">
        <f t="shared" si="1"/>
        <v>358995</v>
      </c>
      <c r="K41" s="527">
        <f t="shared" si="2"/>
        <v>376090</v>
      </c>
      <c r="N41" s="34"/>
      <c r="O41" s="34"/>
      <c r="P41" s="34"/>
      <c r="Q41" s="34"/>
      <c r="R41" s="34"/>
      <c r="S41" s="34"/>
      <c r="T41" s="34"/>
      <c r="U41" s="34"/>
      <c r="V41" s="34"/>
      <c r="W41" s="34"/>
    </row>
    <row r="42" spans="1:23" ht="36">
      <c r="A42" s="34"/>
      <c r="B42" s="34"/>
      <c r="C42" s="35" t="s">
        <v>3567</v>
      </c>
      <c r="D42" s="35" t="s">
        <v>3568</v>
      </c>
      <c r="E42" s="116" t="s">
        <v>20</v>
      </c>
      <c r="F42" s="117" t="s">
        <v>20</v>
      </c>
      <c r="G42" s="117" t="s">
        <v>22</v>
      </c>
      <c r="H42" s="527">
        <f t="shared" si="0"/>
        <v>721000</v>
      </c>
      <c r="I42" s="514">
        <v>700000</v>
      </c>
      <c r="J42" s="527">
        <f t="shared" si="1"/>
        <v>735000</v>
      </c>
      <c r="K42" s="527">
        <f t="shared" si="2"/>
        <v>770000</v>
      </c>
      <c r="N42" s="34"/>
      <c r="O42" s="34"/>
      <c r="P42" s="34"/>
      <c r="Q42" s="34"/>
      <c r="R42" s="34"/>
      <c r="S42" s="34"/>
      <c r="T42" s="34"/>
      <c r="U42" s="34"/>
      <c r="V42" s="34"/>
      <c r="W42" s="34"/>
    </row>
    <row r="43" spans="1:23" ht="36">
      <c r="A43" s="34"/>
      <c r="B43" s="34"/>
      <c r="C43" s="35" t="s">
        <v>3571</v>
      </c>
      <c r="D43" s="35" t="s">
        <v>3572</v>
      </c>
      <c r="E43" s="116" t="s">
        <v>20</v>
      </c>
      <c r="F43" s="117" t="s">
        <v>20</v>
      </c>
      <c r="G43" s="117" t="s">
        <v>22</v>
      </c>
      <c r="H43" s="527">
        <f t="shared" si="0"/>
        <v>6478700</v>
      </c>
      <c r="I43" s="514">
        <v>6290000</v>
      </c>
      <c r="J43" s="527">
        <f t="shared" si="1"/>
        <v>6604500</v>
      </c>
      <c r="K43" s="527">
        <f t="shared" si="2"/>
        <v>6919000</v>
      </c>
      <c r="N43" s="34"/>
      <c r="O43" s="34"/>
      <c r="P43" s="34"/>
      <c r="Q43" s="34"/>
      <c r="R43" s="34"/>
      <c r="S43" s="34"/>
      <c r="T43" s="34"/>
      <c r="U43" s="34"/>
      <c r="V43" s="34"/>
      <c r="W43" s="34"/>
    </row>
    <row r="44" spans="1:23" ht="36">
      <c r="A44" s="34"/>
      <c r="B44" s="34"/>
      <c r="C44" s="35" t="s">
        <v>3578</v>
      </c>
      <c r="D44" s="35" t="s">
        <v>3579</v>
      </c>
      <c r="E44" s="116" t="s">
        <v>20</v>
      </c>
      <c r="F44" s="117" t="s">
        <v>20</v>
      </c>
      <c r="G44" s="117" t="s">
        <v>22</v>
      </c>
      <c r="H44" s="527">
        <f t="shared" si="0"/>
        <v>566500</v>
      </c>
      <c r="I44" s="514">
        <v>550000</v>
      </c>
      <c r="J44" s="527">
        <f t="shared" si="1"/>
        <v>577500</v>
      </c>
      <c r="K44" s="527">
        <f t="shared" si="2"/>
        <v>605000</v>
      </c>
      <c r="N44" s="34"/>
      <c r="O44" s="34"/>
      <c r="P44" s="34"/>
      <c r="Q44" s="34"/>
      <c r="R44" s="34"/>
      <c r="S44" s="34"/>
      <c r="T44" s="34"/>
      <c r="U44" s="34"/>
      <c r="V44" s="34"/>
      <c r="W44" s="34"/>
    </row>
    <row r="45" spans="1:23" ht="36">
      <c r="A45" s="34"/>
      <c r="B45" s="34"/>
      <c r="C45" s="35" t="s">
        <v>3582</v>
      </c>
      <c r="D45" s="35" t="s">
        <v>3583</v>
      </c>
      <c r="E45" s="116" t="s">
        <v>20</v>
      </c>
      <c r="F45" s="117" t="s">
        <v>20</v>
      </c>
      <c r="G45" s="117" t="s">
        <v>305</v>
      </c>
      <c r="H45" s="527">
        <f t="shared" si="0"/>
        <v>4635000</v>
      </c>
      <c r="I45" s="514">
        <v>4500000</v>
      </c>
      <c r="J45" s="527">
        <f t="shared" si="1"/>
        <v>4725000</v>
      </c>
      <c r="K45" s="527">
        <f t="shared" si="2"/>
        <v>4950000</v>
      </c>
      <c r="N45" s="34"/>
      <c r="O45" s="34"/>
      <c r="P45" s="34"/>
      <c r="Q45" s="34"/>
      <c r="R45" s="34"/>
      <c r="S45" s="34"/>
      <c r="T45" s="34"/>
      <c r="U45" s="34"/>
      <c r="V45" s="34"/>
      <c r="W45" s="34"/>
    </row>
    <row r="46" spans="1:23" ht="18">
      <c r="A46" s="34"/>
      <c r="B46" s="34"/>
      <c r="C46" s="115" t="s">
        <v>3587</v>
      </c>
      <c r="D46" s="115" t="s">
        <v>3588</v>
      </c>
      <c r="E46" s="32"/>
      <c r="F46" s="35"/>
      <c r="G46" s="35"/>
      <c r="H46" s="527">
        <f t="shared" si="0"/>
        <v>0</v>
      </c>
      <c r="I46" s="35"/>
      <c r="J46" s="527">
        <f t="shared" si="1"/>
        <v>0</v>
      </c>
      <c r="K46" s="527">
        <f t="shared" si="2"/>
        <v>0</v>
      </c>
      <c r="N46" s="34"/>
      <c r="O46" s="34"/>
      <c r="P46" s="34"/>
      <c r="Q46" s="34"/>
      <c r="R46" s="34"/>
      <c r="S46" s="34"/>
      <c r="T46" s="34"/>
      <c r="U46" s="34"/>
      <c r="V46" s="34"/>
      <c r="W46" s="34"/>
    </row>
    <row r="47" spans="1:23" ht="36">
      <c r="A47" s="34"/>
      <c r="B47" s="34"/>
      <c r="C47" s="35" t="s">
        <v>3592</v>
      </c>
      <c r="D47" s="35" t="s">
        <v>3593</v>
      </c>
      <c r="E47" s="116" t="s">
        <v>20</v>
      </c>
      <c r="F47" s="117" t="s">
        <v>20</v>
      </c>
      <c r="G47" s="117" t="s">
        <v>22</v>
      </c>
      <c r="H47" s="527">
        <f t="shared" si="0"/>
        <v>830375.7</v>
      </c>
      <c r="I47" s="514">
        <v>806190</v>
      </c>
      <c r="J47" s="527">
        <f t="shared" si="1"/>
        <v>846499.5</v>
      </c>
      <c r="K47" s="527">
        <f t="shared" si="2"/>
        <v>886809</v>
      </c>
      <c r="N47" s="34"/>
      <c r="O47" s="34"/>
      <c r="P47" s="34"/>
      <c r="Q47" s="34"/>
      <c r="R47" s="34"/>
      <c r="S47" s="34"/>
      <c r="T47" s="34"/>
      <c r="U47" s="34"/>
      <c r="V47" s="34"/>
      <c r="W47" s="34"/>
    </row>
    <row r="48" spans="1:23" ht="36">
      <c r="A48" s="34"/>
      <c r="B48" s="34"/>
      <c r="C48" s="35" t="s">
        <v>3598</v>
      </c>
      <c r="D48" s="35" t="s">
        <v>3599</v>
      </c>
      <c r="E48" s="116" t="s">
        <v>20</v>
      </c>
      <c r="F48" s="117" t="s">
        <v>20</v>
      </c>
      <c r="G48" s="117" t="s">
        <v>22</v>
      </c>
      <c r="H48" s="527">
        <f t="shared" si="0"/>
        <v>830375.7</v>
      </c>
      <c r="I48" s="514">
        <v>806190</v>
      </c>
      <c r="J48" s="527">
        <f t="shared" si="1"/>
        <v>846499.5</v>
      </c>
      <c r="K48" s="527">
        <f t="shared" si="2"/>
        <v>886809</v>
      </c>
      <c r="N48" s="34"/>
      <c r="O48" s="34"/>
      <c r="P48" s="34"/>
      <c r="Q48" s="34"/>
      <c r="R48" s="34"/>
      <c r="S48" s="34"/>
      <c r="T48" s="34"/>
      <c r="U48" s="34"/>
      <c r="V48" s="34"/>
      <c r="W48" s="34"/>
    </row>
    <row r="49" spans="1:23" ht="36">
      <c r="A49" s="125"/>
      <c r="B49" s="125"/>
      <c r="C49" s="35" t="s">
        <v>3604</v>
      </c>
      <c r="D49" s="35" t="s">
        <v>3606</v>
      </c>
      <c r="E49" s="116" t="s">
        <v>3608</v>
      </c>
      <c r="F49" s="117"/>
      <c r="G49" s="117" t="s">
        <v>22</v>
      </c>
      <c r="H49" s="527">
        <f t="shared" si="0"/>
        <v>20131818.186500002</v>
      </c>
      <c r="I49" s="514">
        <v>19545454.550000001</v>
      </c>
      <c r="J49" s="527">
        <f t="shared" si="1"/>
        <v>20522727.2775</v>
      </c>
      <c r="K49" s="527">
        <f t="shared" si="2"/>
        <v>21500000.005000003</v>
      </c>
      <c r="N49" s="125"/>
      <c r="O49" s="125"/>
      <c r="P49" s="125"/>
      <c r="Q49" s="125"/>
      <c r="R49" s="125"/>
      <c r="S49" s="125"/>
      <c r="T49" s="125"/>
      <c r="U49" s="125"/>
      <c r="V49" s="125"/>
      <c r="W49" s="125"/>
    </row>
    <row r="50" spans="1:23" ht="18">
      <c r="A50" s="34"/>
      <c r="B50" s="34"/>
      <c r="C50" s="115" t="s">
        <v>3612</v>
      </c>
      <c r="D50" s="115" t="s">
        <v>3613</v>
      </c>
      <c r="E50" s="32"/>
      <c r="F50" s="35"/>
      <c r="G50" s="35"/>
      <c r="H50" s="527">
        <f t="shared" si="0"/>
        <v>0</v>
      </c>
      <c r="I50" s="35"/>
      <c r="J50" s="527">
        <f t="shared" si="1"/>
        <v>0</v>
      </c>
      <c r="K50" s="527">
        <f t="shared" si="2"/>
        <v>0</v>
      </c>
      <c r="N50" s="34"/>
      <c r="O50" s="34"/>
      <c r="P50" s="34"/>
      <c r="Q50" s="34"/>
      <c r="R50" s="34"/>
      <c r="S50" s="34"/>
      <c r="T50" s="34"/>
      <c r="U50" s="34"/>
      <c r="V50" s="34"/>
      <c r="W50" s="34"/>
    </row>
    <row r="51" spans="1:23" ht="36">
      <c r="A51" s="34"/>
      <c r="B51" s="34"/>
      <c r="C51" s="35" t="s">
        <v>3618</v>
      </c>
      <c r="D51" s="35" t="s">
        <v>3613</v>
      </c>
      <c r="E51" s="116" t="s">
        <v>20</v>
      </c>
      <c r="F51" s="117" t="s">
        <v>3620</v>
      </c>
      <c r="G51" s="117" t="s">
        <v>22</v>
      </c>
      <c r="H51" s="527">
        <f t="shared" si="0"/>
        <v>16895502</v>
      </c>
      <c r="I51" s="514">
        <v>16403400</v>
      </c>
      <c r="J51" s="527">
        <f t="shared" si="1"/>
        <v>17223570</v>
      </c>
      <c r="K51" s="527">
        <f t="shared" si="2"/>
        <v>18043740</v>
      </c>
      <c r="N51" s="34"/>
      <c r="O51" s="34"/>
      <c r="P51" s="34"/>
      <c r="Q51" s="34"/>
      <c r="R51" s="34"/>
      <c r="S51" s="34"/>
      <c r="T51" s="34"/>
      <c r="U51" s="34"/>
      <c r="V51" s="34"/>
      <c r="W51" s="34"/>
    </row>
    <row r="52" spans="1:23" ht="36">
      <c r="A52" s="34"/>
      <c r="B52" s="34"/>
      <c r="C52" s="35" t="s">
        <v>3623</v>
      </c>
      <c r="D52" s="35" t="s">
        <v>3613</v>
      </c>
      <c r="E52" s="116" t="s">
        <v>20</v>
      </c>
      <c r="F52" s="117" t="s">
        <v>20</v>
      </c>
      <c r="G52" s="117" t="s">
        <v>22</v>
      </c>
      <c r="H52" s="527">
        <f t="shared" si="0"/>
        <v>26273988.809999999</v>
      </c>
      <c r="I52" s="514">
        <v>25508727</v>
      </c>
      <c r="J52" s="527">
        <f t="shared" si="1"/>
        <v>26784163.350000001</v>
      </c>
      <c r="K52" s="527">
        <f t="shared" si="2"/>
        <v>28059599.699999999</v>
      </c>
      <c r="N52" s="34"/>
      <c r="O52" s="34"/>
      <c r="P52" s="34"/>
      <c r="Q52" s="34"/>
      <c r="R52" s="34"/>
      <c r="S52" s="34"/>
      <c r="T52" s="34"/>
      <c r="U52" s="34"/>
      <c r="V52" s="34"/>
      <c r="W52" s="34"/>
    </row>
    <row r="53" spans="1:23" ht="18">
      <c r="A53" s="34"/>
      <c r="B53" s="34"/>
      <c r="C53" s="115" t="s">
        <v>3628</v>
      </c>
      <c r="D53" s="115" t="s">
        <v>3630</v>
      </c>
      <c r="E53" s="32"/>
      <c r="F53" s="35"/>
      <c r="G53" s="35"/>
      <c r="H53" s="527">
        <f t="shared" si="0"/>
        <v>0</v>
      </c>
      <c r="I53" s="35"/>
      <c r="J53" s="527">
        <f t="shared" si="1"/>
        <v>0</v>
      </c>
      <c r="K53" s="527">
        <f t="shared" si="2"/>
        <v>0</v>
      </c>
      <c r="N53" s="34"/>
      <c r="O53" s="34"/>
      <c r="P53" s="34"/>
      <c r="Q53" s="34"/>
      <c r="R53" s="34"/>
      <c r="S53" s="34"/>
      <c r="T53" s="34"/>
      <c r="U53" s="34"/>
      <c r="V53" s="34"/>
      <c r="W53" s="34"/>
    </row>
    <row r="54" spans="1:23" ht="36">
      <c r="A54" s="34"/>
      <c r="B54" s="34"/>
      <c r="C54" s="35" t="s">
        <v>3634</v>
      </c>
      <c r="D54" s="35" t="s">
        <v>3630</v>
      </c>
      <c r="E54" s="116" t="s">
        <v>20</v>
      </c>
      <c r="F54" s="117" t="s">
        <v>20</v>
      </c>
      <c r="G54" s="117" t="s">
        <v>22</v>
      </c>
      <c r="H54" s="527">
        <f t="shared" si="0"/>
        <v>1287500</v>
      </c>
      <c r="I54" s="514">
        <v>1250000</v>
      </c>
      <c r="J54" s="527">
        <f t="shared" si="1"/>
        <v>1312500</v>
      </c>
      <c r="K54" s="527">
        <f t="shared" si="2"/>
        <v>1375000</v>
      </c>
      <c r="N54" s="34"/>
      <c r="O54" s="34"/>
      <c r="P54" s="34"/>
      <c r="Q54" s="34"/>
      <c r="R54" s="34"/>
      <c r="S54" s="34"/>
      <c r="T54" s="34"/>
      <c r="U54" s="34"/>
      <c r="V54" s="34"/>
      <c r="W54" s="34"/>
    </row>
    <row r="55" spans="1:23" ht="36">
      <c r="A55" s="34"/>
      <c r="B55" s="34"/>
      <c r="C55" s="35" t="s">
        <v>3638</v>
      </c>
      <c r="D55" s="35" t="s">
        <v>3639</v>
      </c>
      <c r="E55" s="116" t="s">
        <v>20</v>
      </c>
      <c r="F55" s="117" t="s">
        <v>3640</v>
      </c>
      <c r="G55" s="117" t="s">
        <v>22</v>
      </c>
      <c r="H55" s="527">
        <f t="shared" si="0"/>
        <v>454010.61</v>
      </c>
      <c r="I55" s="514">
        <v>440787</v>
      </c>
      <c r="J55" s="527">
        <f t="shared" si="1"/>
        <v>462826.35</v>
      </c>
      <c r="K55" s="527">
        <f t="shared" si="2"/>
        <v>484865.7</v>
      </c>
      <c r="N55" s="34"/>
      <c r="O55" s="34"/>
      <c r="P55" s="34"/>
      <c r="Q55" s="34"/>
      <c r="R55" s="34"/>
      <c r="S55" s="34"/>
      <c r="T55" s="34"/>
      <c r="U55" s="34"/>
      <c r="V55" s="34"/>
      <c r="W55" s="34"/>
    </row>
    <row r="56" spans="1:23" ht="18">
      <c r="A56" s="34"/>
      <c r="B56" s="34"/>
      <c r="C56" s="115" t="s">
        <v>3643</v>
      </c>
      <c r="D56" s="115" t="s">
        <v>3644</v>
      </c>
      <c r="E56" s="32"/>
      <c r="F56" s="35"/>
      <c r="G56" s="35"/>
      <c r="H56" s="527">
        <f t="shared" si="0"/>
        <v>0</v>
      </c>
      <c r="I56" s="35"/>
      <c r="J56" s="527">
        <f t="shared" si="1"/>
        <v>0</v>
      </c>
      <c r="K56" s="527">
        <f t="shared" si="2"/>
        <v>0</v>
      </c>
      <c r="N56" s="34"/>
      <c r="O56" s="34"/>
      <c r="P56" s="34"/>
      <c r="Q56" s="34"/>
      <c r="R56" s="34"/>
      <c r="S56" s="34"/>
      <c r="T56" s="34"/>
      <c r="U56" s="34"/>
      <c r="V56" s="34"/>
      <c r="W56" s="34"/>
    </row>
    <row r="57" spans="1:23" ht="36">
      <c r="A57" s="34"/>
      <c r="B57" s="34"/>
      <c r="C57" s="35" t="s">
        <v>3647</v>
      </c>
      <c r="D57" s="35" t="s">
        <v>3648</v>
      </c>
      <c r="E57" s="116" t="s">
        <v>3649</v>
      </c>
      <c r="F57" s="117" t="s">
        <v>20</v>
      </c>
      <c r="G57" s="117" t="s">
        <v>305</v>
      </c>
      <c r="H57" s="527">
        <f t="shared" si="0"/>
        <v>1761300</v>
      </c>
      <c r="I57" s="514">
        <v>1710000</v>
      </c>
      <c r="J57" s="527">
        <f t="shared" si="1"/>
        <v>1795500</v>
      </c>
      <c r="K57" s="527">
        <f t="shared" si="2"/>
        <v>1881000</v>
      </c>
      <c r="N57" s="34"/>
      <c r="O57" s="34"/>
      <c r="P57" s="34"/>
      <c r="Q57" s="34"/>
      <c r="R57" s="34"/>
      <c r="S57" s="34"/>
      <c r="T57" s="34"/>
      <c r="U57" s="34"/>
      <c r="V57" s="34"/>
      <c r="W57" s="34"/>
    </row>
    <row r="58" spans="1:23" ht="36">
      <c r="A58" s="34"/>
      <c r="B58" s="34"/>
      <c r="C58" s="35" t="s">
        <v>3652</v>
      </c>
      <c r="D58" s="35" t="s">
        <v>3653</v>
      </c>
      <c r="E58" s="116" t="s">
        <v>139</v>
      </c>
      <c r="F58" s="117" t="s">
        <v>20</v>
      </c>
      <c r="G58" s="117" t="s">
        <v>2632</v>
      </c>
      <c r="H58" s="527">
        <f t="shared" si="0"/>
        <v>684950</v>
      </c>
      <c r="I58" s="514">
        <v>665000</v>
      </c>
      <c r="J58" s="527">
        <f t="shared" si="1"/>
        <v>698250</v>
      </c>
      <c r="K58" s="527">
        <f t="shared" si="2"/>
        <v>731500</v>
      </c>
      <c r="N58" s="34"/>
      <c r="O58" s="34"/>
      <c r="P58" s="34"/>
      <c r="Q58" s="34"/>
      <c r="R58" s="34"/>
      <c r="S58" s="34"/>
      <c r="T58" s="34"/>
      <c r="U58" s="34"/>
      <c r="V58" s="34"/>
      <c r="W58" s="34"/>
    </row>
    <row r="59" spans="1:23" ht="36">
      <c r="A59" s="34"/>
      <c r="B59" s="34"/>
      <c r="C59" s="35" t="s">
        <v>3656</v>
      </c>
      <c r="D59" s="35" t="s">
        <v>3657</v>
      </c>
      <c r="E59" s="116" t="s">
        <v>139</v>
      </c>
      <c r="F59" s="117" t="s">
        <v>20</v>
      </c>
      <c r="G59" s="117" t="s">
        <v>3012</v>
      </c>
      <c r="H59" s="527">
        <f t="shared" si="0"/>
        <v>2615170</v>
      </c>
      <c r="I59" s="514">
        <v>2539000</v>
      </c>
      <c r="J59" s="527">
        <f t="shared" si="1"/>
        <v>2665950</v>
      </c>
      <c r="K59" s="527">
        <f t="shared" si="2"/>
        <v>2792900</v>
      </c>
      <c r="N59" s="34"/>
      <c r="O59" s="34"/>
      <c r="P59" s="34"/>
      <c r="Q59" s="34"/>
      <c r="R59" s="34"/>
      <c r="S59" s="34"/>
      <c r="T59" s="34"/>
      <c r="U59" s="34"/>
      <c r="V59" s="34"/>
      <c r="W59" s="34"/>
    </row>
    <row r="60" spans="1:23" ht="36">
      <c r="A60" s="34"/>
      <c r="B60" s="34"/>
      <c r="C60" s="35" t="s">
        <v>3660</v>
      </c>
      <c r="D60" s="35" t="s">
        <v>3662</v>
      </c>
      <c r="E60" s="116" t="s">
        <v>139</v>
      </c>
      <c r="F60" s="117" t="s">
        <v>20</v>
      </c>
      <c r="G60" s="117" t="s">
        <v>3012</v>
      </c>
      <c r="H60" s="527">
        <f t="shared" si="0"/>
        <v>1218490</v>
      </c>
      <c r="I60" s="514">
        <v>1183000</v>
      </c>
      <c r="J60" s="527">
        <f t="shared" si="1"/>
        <v>1242150</v>
      </c>
      <c r="K60" s="527">
        <f t="shared" si="2"/>
        <v>1301300</v>
      </c>
      <c r="N60" s="34"/>
      <c r="O60" s="34"/>
      <c r="P60" s="34"/>
      <c r="Q60" s="34"/>
      <c r="R60" s="34"/>
      <c r="S60" s="34"/>
      <c r="T60" s="34"/>
      <c r="U60" s="34"/>
      <c r="V60" s="34"/>
      <c r="W60" s="34"/>
    </row>
    <row r="61" spans="1:23" ht="36">
      <c r="A61" s="34"/>
      <c r="B61" s="34"/>
      <c r="C61" s="35" t="s">
        <v>3666</v>
      </c>
      <c r="D61" s="35" t="s">
        <v>3667</v>
      </c>
      <c r="E61" s="116" t="s">
        <v>139</v>
      </c>
      <c r="F61" s="117" t="s">
        <v>20</v>
      </c>
      <c r="G61" s="117" t="s">
        <v>3012</v>
      </c>
      <c r="H61" s="527">
        <f t="shared" si="0"/>
        <v>8648910</v>
      </c>
      <c r="I61" s="514">
        <v>8397000</v>
      </c>
      <c r="J61" s="527">
        <f t="shared" si="1"/>
        <v>8816850</v>
      </c>
      <c r="K61" s="527">
        <f t="shared" si="2"/>
        <v>9236700</v>
      </c>
      <c r="N61" s="34"/>
      <c r="O61" s="34"/>
      <c r="P61" s="34"/>
      <c r="Q61" s="34"/>
      <c r="R61" s="34"/>
      <c r="S61" s="34"/>
      <c r="T61" s="34"/>
      <c r="U61" s="34"/>
      <c r="V61" s="34"/>
      <c r="W61" s="34"/>
    </row>
    <row r="62" spans="1:23" ht="36">
      <c r="A62" s="34"/>
      <c r="B62" s="34"/>
      <c r="C62" s="35" t="s">
        <v>3671</v>
      </c>
      <c r="D62" s="35" t="s">
        <v>3672</v>
      </c>
      <c r="E62" s="116" t="s">
        <v>139</v>
      </c>
      <c r="F62" s="117" t="s">
        <v>20</v>
      </c>
      <c r="G62" s="117" t="s">
        <v>3012</v>
      </c>
      <c r="H62" s="527">
        <f t="shared" si="0"/>
        <v>13807150</v>
      </c>
      <c r="I62" s="514">
        <v>13405000</v>
      </c>
      <c r="J62" s="527">
        <f t="shared" si="1"/>
        <v>14075250</v>
      </c>
      <c r="K62" s="527">
        <f t="shared" si="2"/>
        <v>14745500</v>
      </c>
      <c r="N62" s="34"/>
      <c r="O62" s="34"/>
      <c r="P62" s="34"/>
      <c r="Q62" s="34"/>
      <c r="R62" s="34"/>
      <c r="S62" s="34"/>
      <c r="T62" s="34"/>
      <c r="U62" s="34"/>
      <c r="V62" s="34"/>
      <c r="W62" s="34"/>
    </row>
    <row r="63" spans="1:23" ht="36">
      <c r="A63" s="34"/>
      <c r="B63" s="34"/>
      <c r="C63" s="35" t="s">
        <v>3676</v>
      </c>
      <c r="D63" s="35" t="s">
        <v>3677</v>
      </c>
      <c r="E63" s="116" t="s">
        <v>139</v>
      </c>
      <c r="F63" s="117" t="s">
        <v>20</v>
      </c>
      <c r="G63" s="117" t="s">
        <v>3012</v>
      </c>
      <c r="H63" s="527">
        <f t="shared" si="0"/>
        <v>8505740</v>
      </c>
      <c r="I63" s="514">
        <v>8258000</v>
      </c>
      <c r="J63" s="527">
        <f t="shared" si="1"/>
        <v>8670900</v>
      </c>
      <c r="K63" s="527">
        <f t="shared" si="2"/>
        <v>9083800</v>
      </c>
      <c r="N63" s="34"/>
      <c r="O63" s="34"/>
      <c r="P63" s="34"/>
      <c r="Q63" s="34"/>
      <c r="R63" s="34"/>
      <c r="S63" s="34"/>
      <c r="T63" s="34"/>
      <c r="U63" s="34"/>
      <c r="V63" s="34"/>
      <c r="W63" s="34"/>
    </row>
    <row r="64" spans="1:23" ht="36">
      <c r="A64" s="34"/>
      <c r="B64" s="34"/>
      <c r="C64" s="35" t="s">
        <v>3680</v>
      </c>
      <c r="D64" s="35" t="s">
        <v>3682</v>
      </c>
      <c r="E64" s="116" t="s">
        <v>139</v>
      </c>
      <c r="F64" s="117" t="s">
        <v>20</v>
      </c>
      <c r="G64" s="117" t="s">
        <v>3012</v>
      </c>
      <c r="H64" s="527">
        <f t="shared" si="0"/>
        <v>2424620</v>
      </c>
      <c r="I64" s="514">
        <v>2354000</v>
      </c>
      <c r="J64" s="527">
        <f t="shared" si="1"/>
        <v>2471700</v>
      </c>
      <c r="K64" s="527">
        <f t="shared" si="2"/>
        <v>2589400</v>
      </c>
      <c r="N64" s="34"/>
      <c r="O64" s="34"/>
      <c r="P64" s="34"/>
      <c r="Q64" s="34"/>
      <c r="R64" s="34"/>
      <c r="S64" s="34"/>
      <c r="T64" s="34"/>
      <c r="U64" s="34"/>
      <c r="V64" s="34"/>
      <c r="W64" s="34"/>
    </row>
    <row r="65" spans="1:23" ht="36">
      <c r="A65" s="34"/>
      <c r="B65" s="34"/>
      <c r="C65" s="35" t="s">
        <v>3683</v>
      </c>
      <c r="D65" s="35" t="s">
        <v>3685</v>
      </c>
      <c r="E65" s="116" t="s">
        <v>139</v>
      </c>
      <c r="F65" s="117" t="s">
        <v>20</v>
      </c>
      <c r="G65" s="117" t="s">
        <v>3012</v>
      </c>
      <c r="H65" s="527">
        <f t="shared" si="0"/>
        <v>3385610</v>
      </c>
      <c r="I65" s="514">
        <v>3287000</v>
      </c>
      <c r="J65" s="527">
        <f t="shared" si="1"/>
        <v>3451350</v>
      </c>
      <c r="K65" s="527">
        <f t="shared" si="2"/>
        <v>3615700</v>
      </c>
      <c r="N65" s="34"/>
      <c r="O65" s="34"/>
      <c r="P65" s="34"/>
      <c r="Q65" s="34"/>
      <c r="R65" s="34"/>
      <c r="S65" s="34"/>
      <c r="T65" s="34"/>
      <c r="U65" s="34"/>
      <c r="V65" s="34"/>
      <c r="W65" s="34"/>
    </row>
    <row r="66" spans="1:23" ht="36">
      <c r="A66" s="34"/>
      <c r="B66" s="34"/>
      <c r="C66" s="35" t="s">
        <v>3688</v>
      </c>
      <c r="D66" s="35" t="s">
        <v>3690</v>
      </c>
      <c r="E66" s="116" t="s">
        <v>139</v>
      </c>
      <c r="F66" s="117" t="s">
        <v>20</v>
      </c>
      <c r="G66" s="117" t="s">
        <v>3012</v>
      </c>
      <c r="H66" s="527">
        <f t="shared" si="0"/>
        <v>3942840</v>
      </c>
      <c r="I66" s="514">
        <v>3828000</v>
      </c>
      <c r="J66" s="527">
        <f t="shared" si="1"/>
        <v>4019400</v>
      </c>
      <c r="K66" s="527">
        <f t="shared" si="2"/>
        <v>4210800</v>
      </c>
      <c r="N66" s="34"/>
      <c r="O66" s="34"/>
      <c r="P66" s="34"/>
      <c r="Q66" s="34"/>
      <c r="R66" s="34"/>
      <c r="S66" s="34"/>
      <c r="T66" s="34"/>
      <c r="U66" s="34"/>
      <c r="V66" s="34"/>
      <c r="W66" s="34"/>
    </row>
    <row r="67" spans="1:23" ht="36">
      <c r="A67" s="34"/>
      <c r="B67" s="34"/>
      <c r="C67" s="35" t="s">
        <v>3695</v>
      </c>
      <c r="D67" s="35" t="s">
        <v>3697</v>
      </c>
      <c r="E67" s="116" t="s">
        <v>139</v>
      </c>
      <c r="F67" s="117" t="s">
        <v>20</v>
      </c>
      <c r="G67" s="117" t="s">
        <v>3012</v>
      </c>
      <c r="H67" s="527">
        <f t="shared" si="0"/>
        <v>8991900</v>
      </c>
      <c r="I67" s="514">
        <v>8730000</v>
      </c>
      <c r="J67" s="527">
        <f t="shared" si="1"/>
        <v>9166500</v>
      </c>
      <c r="K67" s="527">
        <f t="shared" si="2"/>
        <v>9603000</v>
      </c>
      <c r="N67" s="34"/>
      <c r="O67" s="34"/>
      <c r="P67" s="34"/>
      <c r="Q67" s="34"/>
      <c r="R67" s="34"/>
      <c r="S67" s="34"/>
      <c r="T67" s="34"/>
      <c r="U67" s="34"/>
      <c r="V67" s="34"/>
      <c r="W67" s="34"/>
    </row>
    <row r="68" spans="1:23" ht="36">
      <c r="A68" s="34"/>
      <c r="B68" s="34"/>
      <c r="C68" s="35" t="s">
        <v>3700</v>
      </c>
      <c r="D68" s="35" t="s">
        <v>3702</v>
      </c>
      <c r="E68" s="116" t="s">
        <v>139</v>
      </c>
      <c r="F68" s="117" t="s">
        <v>20</v>
      </c>
      <c r="G68" s="117" t="s">
        <v>3012</v>
      </c>
      <c r="H68" s="527">
        <f t="shared" si="0"/>
        <v>21132510</v>
      </c>
      <c r="I68" s="514">
        <v>20517000</v>
      </c>
      <c r="J68" s="527">
        <f t="shared" si="1"/>
        <v>21542850</v>
      </c>
      <c r="K68" s="527">
        <f t="shared" si="2"/>
        <v>22568700</v>
      </c>
      <c r="N68" s="34"/>
      <c r="O68" s="34"/>
      <c r="P68" s="34"/>
      <c r="Q68" s="34"/>
      <c r="R68" s="34"/>
      <c r="S68" s="34"/>
      <c r="T68" s="34"/>
      <c r="U68" s="34"/>
      <c r="V68" s="34"/>
      <c r="W68" s="34"/>
    </row>
    <row r="69" spans="1:23" ht="36">
      <c r="A69" s="34"/>
      <c r="B69" s="34"/>
      <c r="C69" s="35" t="s">
        <v>3704</v>
      </c>
      <c r="D69" s="35" t="s">
        <v>3706</v>
      </c>
      <c r="E69" s="116" t="s">
        <v>139</v>
      </c>
      <c r="F69" s="117" t="s">
        <v>20</v>
      </c>
      <c r="G69" s="117" t="s">
        <v>3012</v>
      </c>
      <c r="H69" s="527">
        <f t="shared" si="0"/>
        <v>20411510</v>
      </c>
      <c r="I69" s="514">
        <v>19817000</v>
      </c>
      <c r="J69" s="527">
        <f t="shared" si="1"/>
        <v>20807850</v>
      </c>
      <c r="K69" s="527">
        <f t="shared" si="2"/>
        <v>21798700</v>
      </c>
      <c r="N69" s="34"/>
      <c r="O69" s="34"/>
      <c r="P69" s="34"/>
      <c r="Q69" s="34"/>
      <c r="R69" s="34"/>
      <c r="S69" s="34"/>
      <c r="T69" s="34"/>
      <c r="U69" s="34"/>
      <c r="V69" s="34"/>
      <c r="W69" s="34"/>
    </row>
    <row r="70" spans="1:23" ht="36">
      <c r="A70" s="34"/>
      <c r="B70" s="34"/>
      <c r="C70" s="35" t="s">
        <v>3707</v>
      </c>
      <c r="D70" s="35" t="s">
        <v>3709</v>
      </c>
      <c r="E70" s="116" t="s">
        <v>20</v>
      </c>
      <c r="F70" s="117" t="s">
        <v>20</v>
      </c>
      <c r="G70" s="117" t="s">
        <v>3012</v>
      </c>
      <c r="H70" s="527">
        <f t="shared" si="0"/>
        <v>840480</v>
      </c>
      <c r="I70" s="514">
        <v>816000</v>
      </c>
      <c r="J70" s="527">
        <f t="shared" si="1"/>
        <v>856800</v>
      </c>
      <c r="K70" s="527">
        <f t="shared" si="2"/>
        <v>897600</v>
      </c>
      <c r="N70" s="34"/>
      <c r="O70" s="34"/>
      <c r="P70" s="34"/>
      <c r="Q70" s="34"/>
      <c r="R70" s="34"/>
      <c r="S70" s="34"/>
      <c r="T70" s="34"/>
      <c r="U70" s="34"/>
      <c r="V70" s="34"/>
      <c r="W70" s="34"/>
    </row>
    <row r="71" spans="1:23" ht="36">
      <c r="A71" s="34"/>
      <c r="B71" s="34"/>
      <c r="C71" s="35" t="s">
        <v>3711</v>
      </c>
      <c r="D71" s="35" t="s">
        <v>3712</v>
      </c>
      <c r="E71" s="116" t="s">
        <v>139</v>
      </c>
      <c r="F71" s="117" t="s">
        <v>20</v>
      </c>
      <c r="G71" s="117" t="s">
        <v>347</v>
      </c>
      <c r="H71" s="527">
        <f t="shared" si="0"/>
        <v>1820010</v>
      </c>
      <c r="I71" s="514">
        <v>1767000</v>
      </c>
      <c r="J71" s="527">
        <f t="shared" si="1"/>
        <v>1855350</v>
      </c>
      <c r="K71" s="527">
        <f t="shared" si="2"/>
        <v>1943700</v>
      </c>
      <c r="N71" s="34"/>
      <c r="O71" s="34"/>
      <c r="P71" s="34"/>
      <c r="Q71" s="34"/>
      <c r="R71" s="34"/>
      <c r="S71" s="34"/>
      <c r="T71" s="34"/>
      <c r="U71" s="34"/>
      <c r="V71" s="34"/>
      <c r="W71" s="34"/>
    </row>
    <row r="72" spans="1:23" ht="36">
      <c r="A72" s="34"/>
      <c r="B72" s="34"/>
      <c r="C72" s="35" t="s">
        <v>3715</v>
      </c>
      <c r="D72" s="35" t="s">
        <v>3716</v>
      </c>
      <c r="E72" s="116" t="s">
        <v>139</v>
      </c>
      <c r="F72" s="117" t="s">
        <v>20</v>
      </c>
      <c r="G72" s="117" t="s">
        <v>3012</v>
      </c>
      <c r="H72" s="527">
        <f t="shared" si="0"/>
        <v>305910</v>
      </c>
      <c r="I72" s="514">
        <v>297000</v>
      </c>
      <c r="J72" s="527">
        <f t="shared" si="1"/>
        <v>311850</v>
      </c>
      <c r="K72" s="527">
        <f t="shared" si="2"/>
        <v>326700</v>
      </c>
      <c r="N72" s="34"/>
      <c r="O72" s="34"/>
      <c r="P72" s="34"/>
      <c r="Q72" s="34"/>
      <c r="R72" s="34"/>
      <c r="S72" s="34"/>
      <c r="T72" s="34"/>
      <c r="U72" s="34"/>
      <c r="V72" s="34"/>
      <c r="W72" s="34"/>
    </row>
    <row r="73" spans="1:23" ht="36">
      <c r="A73" s="34"/>
      <c r="B73" s="34"/>
      <c r="C73" s="35" t="s">
        <v>3719</v>
      </c>
      <c r="D73" s="35" t="s">
        <v>3720</v>
      </c>
      <c r="E73" s="116" t="s">
        <v>139</v>
      </c>
      <c r="F73" s="117" t="s">
        <v>20</v>
      </c>
      <c r="G73" s="117" t="s">
        <v>3012</v>
      </c>
      <c r="H73" s="527">
        <f t="shared" si="0"/>
        <v>10097090</v>
      </c>
      <c r="I73" s="514">
        <v>9803000</v>
      </c>
      <c r="J73" s="527">
        <f t="shared" si="1"/>
        <v>10293150</v>
      </c>
      <c r="K73" s="527">
        <f t="shared" si="2"/>
        <v>10783300</v>
      </c>
      <c r="N73" s="34"/>
      <c r="O73" s="34"/>
      <c r="P73" s="34"/>
      <c r="Q73" s="34"/>
      <c r="R73" s="34"/>
      <c r="S73" s="34"/>
      <c r="T73" s="34"/>
      <c r="U73" s="34"/>
      <c r="V73" s="34"/>
      <c r="W73" s="34"/>
    </row>
    <row r="74" spans="1:23" ht="36">
      <c r="A74" s="34"/>
      <c r="B74" s="34"/>
      <c r="C74" s="35" t="s">
        <v>3723</v>
      </c>
      <c r="D74" s="35" t="s">
        <v>3724</v>
      </c>
      <c r="E74" s="116" t="s">
        <v>139</v>
      </c>
      <c r="F74" s="117" t="s">
        <v>20</v>
      </c>
      <c r="G74" s="117" t="s">
        <v>3012</v>
      </c>
      <c r="H74" s="527">
        <f t="shared" si="0"/>
        <v>3168280</v>
      </c>
      <c r="I74" s="514">
        <v>3076000</v>
      </c>
      <c r="J74" s="527">
        <f t="shared" si="1"/>
        <v>3229800</v>
      </c>
      <c r="K74" s="527">
        <f t="shared" si="2"/>
        <v>3383600</v>
      </c>
      <c r="N74" s="34"/>
      <c r="O74" s="34"/>
      <c r="P74" s="34"/>
      <c r="Q74" s="34"/>
      <c r="R74" s="34"/>
      <c r="S74" s="34"/>
      <c r="T74" s="34"/>
      <c r="U74" s="34"/>
      <c r="V74" s="34"/>
      <c r="W74" s="34"/>
    </row>
    <row r="75" spans="1:23" ht="36">
      <c r="A75" s="34"/>
      <c r="B75" s="34"/>
      <c r="C75" s="35" t="s">
        <v>3727</v>
      </c>
      <c r="D75" s="35" t="s">
        <v>3728</v>
      </c>
      <c r="E75" s="116" t="s">
        <v>139</v>
      </c>
      <c r="F75" s="117" t="s">
        <v>20</v>
      </c>
      <c r="G75" s="117" t="s">
        <v>3012</v>
      </c>
      <c r="H75" s="527">
        <f t="shared" si="0"/>
        <v>8349180</v>
      </c>
      <c r="I75" s="514">
        <v>8106000</v>
      </c>
      <c r="J75" s="527">
        <f t="shared" si="1"/>
        <v>8511300</v>
      </c>
      <c r="K75" s="527">
        <f t="shared" si="2"/>
        <v>8916600</v>
      </c>
      <c r="N75" s="34"/>
      <c r="O75" s="34"/>
      <c r="P75" s="34"/>
      <c r="Q75" s="34"/>
      <c r="R75" s="34"/>
      <c r="S75" s="34"/>
      <c r="T75" s="34"/>
      <c r="U75" s="34"/>
      <c r="V75" s="34"/>
      <c r="W75" s="34"/>
    </row>
    <row r="76" spans="1:23" ht="36">
      <c r="A76" s="34"/>
      <c r="B76" s="34"/>
      <c r="C76" s="35" t="s">
        <v>3730</v>
      </c>
      <c r="D76" s="35" t="s">
        <v>3732</v>
      </c>
      <c r="E76" s="116" t="s">
        <v>139</v>
      </c>
      <c r="F76" s="117" t="s">
        <v>20</v>
      </c>
      <c r="G76" s="117" t="s">
        <v>3012</v>
      </c>
      <c r="H76" s="527">
        <f t="shared" si="0"/>
        <v>22885570</v>
      </c>
      <c r="I76" s="514">
        <v>22219000</v>
      </c>
      <c r="J76" s="527">
        <f t="shared" si="1"/>
        <v>23329950</v>
      </c>
      <c r="K76" s="527">
        <f t="shared" si="2"/>
        <v>24440900</v>
      </c>
      <c r="N76" s="34"/>
      <c r="O76" s="34"/>
      <c r="P76" s="34"/>
      <c r="Q76" s="34"/>
      <c r="R76" s="34"/>
      <c r="S76" s="34"/>
      <c r="T76" s="34"/>
      <c r="U76" s="34"/>
      <c r="V76" s="34"/>
      <c r="W76" s="34"/>
    </row>
    <row r="77" spans="1:23" ht="36">
      <c r="A77" s="34"/>
      <c r="B77" s="34"/>
      <c r="C77" s="35" t="s">
        <v>3737</v>
      </c>
      <c r="D77" s="35" t="s">
        <v>3738</v>
      </c>
      <c r="E77" s="116" t="s">
        <v>139</v>
      </c>
      <c r="F77" s="117" t="s">
        <v>20</v>
      </c>
      <c r="G77" s="117" t="s">
        <v>3012</v>
      </c>
      <c r="H77" s="527">
        <f t="shared" ref="H77:H140" si="3">(I77*0.03)+I77</f>
        <v>1759240</v>
      </c>
      <c r="I77" s="514">
        <v>1708000</v>
      </c>
      <c r="J77" s="527">
        <f t="shared" ref="J77:J140" si="4">(I77*0.05)+I77</f>
        <v>1793400</v>
      </c>
      <c r="K77" s="527">
        <f t="shared" ref="K77:K140" si="5">(I77*0.1)+I77</f>
        <v>1878800</v>
      </c>
      <c r="N77" s="34"/>
      <c r="O77" s="34"/>
      <c r="P77" s="34"/>
      <c r="Q77" s="34"/>
      <c r="R77" s="34"/>
      <c r="S77" s="34"/>
      <c r="T77" s="34"/>
      <c r="U77" s="34"/>
      <c r="V77" s="34"/>
      <c r="W77" s="34"/>
    </row>
    <row r="78" spans="1:23" ht="54">
      <c r="A78" s="34"/>
      <c r="B78" s="34"/>
      <c r="C78" s="35" t="s">
        <v>3741</v>
      </c>
      <c r="D78" s="35" t="s">
        <v>3742</v>
      </c>
      <c r="E78" s="116" t="s">
        <v>139</v>
      </c>
      <c r="F78" s="117" t="s">
        <v>20</v>
      </c>
      <c r="G78" s="117" t="s">
        <v>997</v>
      </c>
      <c r="H78" s="527">
        <f t="shared" si="3"/>
        <v>42482350</v>
      </c>
      <c r="I78" s="514">
        <v>41245000</v>
      </c>
      <c r="J78" s="527">
        <f t="shared" si="4"/>
        <v>43307250</v>
      </c>
      <c r="K78" s="527">
        <f t="shared" si="5"/>
        <v>45369500</v>
      </c>
      <c r="N78" s="34"/>
      <c r="O78" s="34"/>
      <c r="P78" s="34"/>
      <c r="Q78" s="34"/>
      <c r="R78" s="34"/>
      <c r="S78" s="34"/>
      <c r="T78" s="34"/>
      <c r="U78" s="34"/>
      <c r="V78" s="34"/>
      <c r="W78" s="34"/>
    </row>
    <row r="79" spans="1:23" ht="36">
      <c r="A79" s="34"/>
      <c r="B79" s="34"/>
      <c r="C79" s="35" t="s">
        <v>3747</v>
      </c>
      <c r="D79" s="35" t="s">
        <v>3749</v>
      </c>
      <c r="E79" s="116" t="s">
        <v>139</v>
      </c>
      <c r="F79" s="117" t="s">
        <v>20</v>
      </c>
      <c r="G79" s="117" t="s">
        <v>2632</v>
      </c>
      <c r="H79" s="527">
        <f t="shared" si="3"/>
        <v>1106220</v>
      </c>
      <c r="I79" s="514">
        <v>1074000</v>
      </c>
      <c r="J79" s="527">
        <f t="shared" si="4"/>
        <v>1127700</v>
      </c>
      <c r="K79" s="527">
        <f t="shared" si="5"/>
        <v>1181400</v>
      </c>
      <c r="N79" s="34"/>
      <c r="O79" s="34"/>
      <c r="P79" s="34"/>
      <c r="Q79" s="34"/>
      <c r="R79" s="34"/>
      <c r="S79" s="34"/>
      <c r="T79" s="34"/>
      <c r="U79" s="34"/>
      <c r="V79" s="34"/>
      <c r="W79" s="34"/>
    </row>
    <row r="80" spans="1:23" ht="36">
      <c r="A80" s="34"/>
      <c r="B80" s="34"/>
      <c r="C80" s="35" t="s">
        <v>3753</v>
      </c>
      <c r="D80" s="35" t="s">
        <v>3755</v>
      </c>
      <c r="E80" s="116" t="s">
        <v>139</v>
      </c>
      <c r="F80" s="117" t="s">
        <v>20</v>
      </c>
      <c r="G80" s="117" t="s">
        <v>3012</v>
      </c>
      <c r="H80" s="527">
        <f t="shared" si="3"/>
        <v>371830</v>
      </c>
      <c r="I80" s="514">
        <v>361000</v>
      </c>
      <c r="J80" s="527">
        <f t="shared" si="4"/>
        <v>379050</v>
      </c>
      <c r="K80" s="527">
        <f t="shared" si="5"/>
        <v>397100</v>
      </c>
      <c r="N80" s="34"/>
      <c r="O80" s="34"/>
      <c r="P80" s="34"/>
      <c r="Q80" s="34"/>
      <c r="R80" s="34"/>
      <c r="S80" s="34"/>
      <c r="T80" s="34"/>
      <c r="U80" s="34"/>
      <c r="V80" s="34"/>
      <c r="W80" s="34"/>
    </row>
    <row r="81" spans="1:23" ht="36">
      <c r="A81" s="34"/>
      <c r="B81" s="34"/>
      <c r="C81" s="35" t="s">
        <v>3759</v>
      </c>
      <c r="D81" s="35" t="s">
        <v>3760</v>
      </c>
      <c r="E81" s="116" t="s">
        <v>139</v>
      </c>
      <c r="F81" s="117" t="s">
        <v>20</v>
      </c>
      <c r="G81" s="117" t="s">
        <v>3012</v>
      </c>
      <c r="H81" s="527">
        <f t="shared" si="3"/>
        <v>883740</v>
      </c>
      <c r="I81" s="514">
        <v>858000</v>
      </c>
      <c r="J81" s="527">
        <f t="shared" si="4"/>
        <v>900900</v>
      </c>
      <c r="K81" s="527">
        <f t="shared" si="5"/>
        <v>943800</v>
      </c>
      <c r="N81" s="34"/>
      <c r="O81" s="34"/>
      <c r="P81" s="34"/>
      <c r="Q81" s="34"/>
      <c r="R81" s="34"/>
      <c r="S81" s="34"/>
      <c r="T81" s="34"/>
      <c r="U81" s="34"/>
      <c r="V81" s="34"/>
      <c r="W81" s="34"/>
    </row>
    <row r="82" spans="1:23" ht="36">
      <c r="A82" s="34"/>
      <c r="B82" s="34"/>
      <c r="C82" s="35" t="s">
        <v>3765</v>
      </c>
      <c r="D82" s="35" t="s">
        <v>3766</v>
      </c>
      <c r="E82" s="116" t="s">
        <v>139</v>
      </c>
      <c r="F82" s="117" t="s">
        <v>20</v>
      </c>
      <c r="G82" s="117" t="s">
        <v>3012</v>
      </c>
      <c r="H82" s="527">
        <f t="shared" si="3"/>
        <v>29783480</v>
      </c>
      <c r="I82" s="514">
        <v>28916000</v>
      </c>
      <c r="J82" s="527">
        <f t="shared" si="4"/>
        <v>30361800</v>
      </c>
      <c r="K82" s="527">
        <f t="shared" si="5"/>
        <v>31807600</v>
      </c>
      <c r="N82" s="34"/>
      <c r="O82" s="34"/>
      <c r="P82" s="34"/>
      <c r="Q82" s="34"/>
      <c r="R82" s="34"/>
      <c r="S82" s="34"/>
      <c r="T82" s="34"/>
      <c r="U82" s="34"/>
      <c r="V82" s="34"/>
      <c r="W82" s="34"/>
    </row>
    <row r="83" spans="1:23" ht="36">
      <c r="A83" s="34"/>
      <c r="B83" s="34"/>
      <c r="C83" s="35" t="s">
        <v>3770</v>
      </c>
      <c r="D83" s="35" t="s">
        <v>3772</v>
      </c>
      <c r="E83" s="116" t="s">
        <v>139</v>
      </c>
      <c r="F83" s="117" t="s">
        <v>20</v>
      </c>
      <c r="G83" s="117" t="s">
        <v>347</v>
      </c>
      <c r="H83" s="527">
        <f t="shared" si="3"/>
        <v>6018290</v>
      </c>
      <c r="I83" s="514">
        <v>5843000</v>
      </c>
      <c r="J83" s="527">
        <f t="shared" si="4"/>
        <v>6135150</v>
      </c>
      <c r="K83" s="527">
        <f t="shared" si="5"/>
        <v>6427300</v>
      </c>
      <c r="N83" s="34"/>
      <c r="O83" s="34"/>
      <c r="P83" s="34"/>
      <c r="Q83" s="34"/>
      <c r="R83" s="34"/>
      <c r="S83" s="34"/>
      <c r="T83" s="34"/>
      <c r="U83" s="34"/>
      <c r="V83" s="34"/>
      <c r="W83" s="34"/>
    </row>
    <row r="84" spans="1:23" ht="36">
      <c r="A84" s="34"/>
      <c r="B84" s="34"/>
      <c r="C84" s="35" t="s">
        <v>3776</v>
      </c>
      <c r="D84" s="35" t="s">
        <v>3778</v>
      </c>
      <c r="E84" s="116" t="s">
        <v>139</v>
      </c>
      <c r="F84" s="117" t="s">
        <v>20</v>
      </c>
      <c r="G84" s="117" t="s">
        <v>3012</v>
      </c>
      <c r="H84" s="527">
        <f t="shared" si="3"/>
        <v>2976700</v>
      </c>
      <c r="I84" s="514">
        <v>2890000</v>
      </c>
      <c r="J84" s="527">
        <f t="shared" si="4"/>
        <v>3034500</v>
      </c>
      <c r="K84" s="527">
        <f t="shared" si="5"/>
        <v>3179000</v>
      </c>
      <c r="N84" s="34"/>
      <c r="O84" s="34"/>
      <c r="P84" s="34"/>
      <c r="Q84" s="34"/>
      <c r="R84" s="34"/>
      <c r="S84" s="34"/>
      <c r="T84" s="34"/>
      <c r="U84" s="34"/>
      <c r="V84" s="34"/>
      <c r="W84" s="34"/>
    </row>
    <row r="85" spans="1:23" ht="36">
      <c r="A85" s="34"/>
      <c r="B85" s="34"/>
      <c r="C85" s="35" t="s">
        <v>3783</v>
      </c>
      <c r="D85" s="35" t="s">
        <v>3784</v>
      </c>
      <c r="E85" s="116" t="s">
        <v>139</v>
      </c>
      <c r="F85" s="117" t="s">
        <v>20</v>
      </c>
      <c r="G85" s="117" t="s">
        <v>3012</v>
      </c>
      <c r="H85" s="527">
        <f t="shared" si="3"/>
        <v>29802020</v>
      </c>
      <c r="I85" s="514">
        <v>28934000</v>
      </c>
      <c r="J85" s="527">
        <f t="shared" si="4"/>
        <v>30380700</v>
      </c>
      <c r="K85" s="527">
        <f t="shared" si="5"/>
        <v>31827400</v>
      </c>
      <c r="N85" s="34"/>
      <c r="O85" s="34"/>
      <c r="P85" s="34"/>
      <c r="Q85" s="34"/>
      <c r="R85" s="34"/>
      <c r="S85" s="34"/>
      <c r="T85" s="34"/>
      <c r="U85" s="34"/>
      <c r="V85" s="34"/>
      <c r="W85" s="34"/>
    </row>
    <row r="86" spans="1:23" ht="36">
      <c r="A86" s="34"/>
      <c r="B86" s="34"/>
      <c r="C86" s="35" t="s">
        <v>3788</v>
      </c>
      <c r="D86" s="35" t="s">
        <v>3790</v>
      </c>
      <c r="E86" s="116" t="s">
        <v>139</v>
      </c>
      <c r="F86" s="117" t="s">
        <v>20</v>
      </c>
      <c r="G86" s="117" t="s">
        <v>347</v>
      </c>
      <c r="H86" s="527">
        <f t="shared" si="3"/>
        <v>22263450</v>
      </c>
      <c r="I86" s="514">
        <v>21615000</v>
      </c>
      <c r="J86" s="527">
        <f t="shared" si="4"/>
        <v>22695750</v>
      </c>
      <c r="K86" s="527">
        <f t="shared" si="5"/>
        <v>23776500</v>
      </c>
      <c r="N86" s="34"/>
      <c r="O86" s="34"/>
      <c r="P86" s="34"/>
      <c r="Q86" s="34"/>
      <c r="R86" s="34"/>
      <c r="S86" s="34"/>
      <c r="T86" s="34"/>
      <c r="U86" s="34"/>
      <c r="V86" s="34"/>
      <c r="W86" s="34"/>
    </row>
    <row r="87" spans="1:23" ht="36">
      <c r="A87" s="34"/>
      <c r="B87" s="34"/>
      <c r="C87" s="35" t="s">
        <v>3795</v>
      </c>
      <c r="D87" s="35" t="s">
        <v>3796</v>
      </c>
      <c r="E87" s="116" t="s">
        <v>139</v>
      </c>
      <c r="F87" s="117" t="s">
        <v>20</v>
      </c>
      <c r="G87" s="117" t="s">
        <v>347</v>
      </c>
      <c r="H87" s="527">
        <f t="shared" si="3"/>
        <v>4081890</v>
      </c>
      <c r="I87" s="514">
        <v>3963000</v>
      </c>
      <c r="J87" s="527">
        <f t="shared" si="4"/>
        <v>4161150</v>
      </c>
      <c r="K87" s="527">
        <f t="shared" si="5"/>
        <v>4359300</v>
      </c>
      <c r="N87" s="34"/>
      <c r="O87" s="34"/>
      <c r="P87" s="34"/>
      <c r="Q87" s="34"/>
      <c r="R87" s="34"/>
      <c r="S87" s="34"/>
      <c r="T87" s="34"/>
      <c r="U87" s="34"/>
      <c r="V87" s="34"/>
      <c r="W87" s="34"/>
    </row>
    <row r="88" spans="1:23" ht="36">
      <c r="A88" s="34"/>
      <c r="B88" s="34"/>
      <c r="C88" s="35" t="s">
        <v>3803</v>
      </c>
      <c r="D88" s="35" t="s">
        <v>3804</v>
      </c>
      <c r="E88" s="116" t="s">
        <v>139</v>
      </c>
      <c r="F88" s="117" t="s">
        <v>20</v>
      </c>
      <c r="G88" s="117" t="s">
        <v>2632</v>
      </c>
      <c r="H88" s="527">
        <f t="shared" si="3"/>
        <v>879620</v>
      </c>
      <c r="I88" s="514">
        <v>854000</v>
      </c>
      <c r="J88" s="527">
        <f t="shared" si="4"/>
        <v>896700</v>
      </c>
      <c r="K88" s="527">
        <f t="shared" si="5"/>
        <v>939400</v>
      </c>
      <c r="N88" s="34"/>
      <c r="O88" s="34"/>
      <c r="P88" s="34"/>
      <c r="Q88" s="34"/>
      <c r="R88" s="34"/>
      <c r="S88" s="34"/>
      <c r="T88" s="34"/>
      <c r="U88" s="34"/>
      <c r="V88" s="34"/>
      <c r="W88" s="34"/>
    </row>
    <row r="89" spans="1:23" ht="36">
      <c r="A89" s="34"/>
      <c r="B89" s="34"/>
      <c r="C89" s="35" t="s">
        <v>3807</v>
      </c>
      <c r="D89" s="35" t="s">
        <v>3808</v>
      </c>
      <c r="E89" s="116" t="s">
        <v>139</v>
      </c>
      <c r="F89" s="117" t="s">
        <v>20</v>
      </c>
      <c r="G89" s="117" t="s">
        <v>3012</v>
      </c>
      <c r="H89" s="527">
        <f t="shared" si="3"/>
        <v>879620</v>
      </c>
      <c r="I89" s="514">
        <v>854000</v>
      </c>
      <c r="J89" s="527">
        <f t="shared" si="4"/>
        <v>896700</v>
      </c>
      <c r="K89" s="527">
        <f t="shared" si="5"/>
        <v>939400</v>
      </c>
      <c r="N89" s="34"/>
      <c r="O89" s="34"/>
      <c r="P89" s="34"/>
      <c r="Q89" s="34"/>
      <c r="R89" s="34"/>
      <c r="S89" s="34"/>
      <c r="T89" s="34"/>
      <c r="U89" s="34"/>
      <c r="V89" s="34"/>
      <c r="W89" s="34"/>
    </row>
    <row r="90" spans="1:23" ht="36">
      <c r="A90" s="34"/>
      <c r="B90" s="34"/>
      <c r="C90" s="35" t="s">
        <v>3817</v>
      </c>
      <c r="D90" s="35" t="s">
        <v>3818</v>
      </c>
      <c r="E90" s="116" t="s">
        <v>139</v>
      </c>
      <c r="F90" s="117" t="s">
        <v>20</v>
      </c>
      <c r="G90" s="117" t="s">
        <v>2632</v>
      </c>
      <c r="H90" s="527">
        <f t="shared" si="3"/>
        <v>1741730</v>
      </c>
      <c r="I90" s="514">
        <v>1691000</v>
      </c>
      <c r="J90" s="527">
        <f t="shared" si="4"/>
        <v>1775550</v>
      </c>
      <c r="K90" s="527">
        <f t="shared" si="5"/>
        <v>1860100</v>
      </c>
      <c r="N90" s="34"/>
      <c r="O90" s="34"/>
      <c r="P90" s="34"/>
      <c r="Q90" s="34"/>
      <c r="R90" s="34"/>
      <c r="S90" s="34"/>
      <c r="T90" s="34"/>
      <c r="U90" s="34"/>
      <c r="V90" s="34"/>
      <c r="W90" s="34"/>
    </row>
    <row r="91" spans="1:23" ht="36">
      <c r="A91" s="34"/>
      <c r="B91" s="34"/>
      <c r="C91" s="35" t="s">
        <v>3823</v>
      </c>
      <c r="D91" s="35" t="s">
        <v>3825</v>
      </c>
      <c r="E91" s="116" t="s">
        <v>139</v>
      </c>
      <c r="F91" s="117" t="s">
        <v>20</v>
      </c>
      <c r="G91" s="117" t="s">
        <v>3012</v>
      </c>
      <c r="H91" s="527">
        <f t="shared" si="3"/>
        <v>10449350</v>
      </c>
      <c r="I91" s="514">
        <v>10145000</v>
      </c>
      <c r="J91" s="527">
        <f t="shared" si="4"/>
        <v>10652250</v>
      </c>
      <c r="K91" s="527">
        <f t="shared" si="5"/>
        <v>11159500</v>
      </c>
      <c r="N91" s="34"/>
      <c r="O91" s="34"/>
      <c r="P91" s="34"/>
      <c r="Q91" s="34"/>
      <c r="R91" s="34"/>
      <c r="S91" s="34"/>
      <c r="T91" s="34"/>
      <c r="U91" s="34"/>
      <c r="V91" s="34"/>
      <c r="W91" s="34"/>
    </row>
    <row r="92" spans="1:23" ht="36">
      <c r="A92" s="34"/>
      <c r="B92" s="34"/>
      <c r="C92" s="35" t="s">
        <v>3833</v>
      </c>
      <c r="D92" s="35" t="s">
        <v>3835</v>
      </c>
      <c r="E92" s="116" t="s">
        <v>139</v>
      </c>
      <c r="F92" s="117" t="s">
        <v>20</v>
      </c>
      <c r="G92" s="117" t="s">
        <v>3012</v>
      </c>
      <c r="H92" s="527">
        <f t="shared" si="3"/>
        <v>10326780</v>
      </c>
      <c r="I92" s="514">
        <v>10026000</v>
      </c>
      <c r="J92" s="527">
        <f t="shared" si="4"/>
        <v>10527300</v>
      </c>
      <c r="K92" s="527">
        <f t="shared" si="5"/>
        <v>11028600</v>
      </c>
      <c r="N92" s="34"/>
      <c r="O92" s="34"/>
      <c r="P92" s="34"/>
      <c r="Q92" s="34"/>
      <c r="R92" s="34"/>
      <c r="S92" s="34"/>
      <c r="T92" s="34"/>
      <c r="U92" s="34"/>
      <c r="V92" s="34"/>
      <c r="W92" s="34"/>
    </row>
    <row r="93" spans="1:23" ht="36">
      <c r="A93" s="34"/>
      <c r="B93" s="34"/>
      <c r="C93" s="35" t="s">
        <v>3840</v>
      </c>
      <c r="D93" s="35" t="s">
        <v>3841</v>
      </c>
      <c r="E93" s="116" t="s">
        <v>139</v>
      </c>
      <c r="F93" s="117" t="s">
        <v>20</v>
      </c>
      <c r="G93" s="117" t="s">
        <v>3012</v>
      </c>
      <c r="H93" s="527">
        <f t="shared" si="3"/>
        <v>23854800</v>
      </c>
      <c r="I93" s="514">
        <v>23160000</v>
      </c>
      <c r="J93" s="527">
        <f t="shared" si="4"/>
        <v>24318000</v>
      </c>
      <c r="K93" s="527">
        <f t="shared" si="5"/>
        <v>25476000</v>
      </c>
      <c r="N93" s="34"/>
      <c r="O93" s="34"/>
      <c r="P93" s="34"/>
      <c r="Q93" s="34"/>
      <c r="R93" s="34"/>
      <c r="S93" s="34"/>
      <c r="T93" s="34"/>
      <c r="U93" s="34"/>
      <c r="V93" s="34"/>
      <c r="W93" s="34"/>
    </row>
    <row r="94" spans="1:23" ht="36">
      <c r="A94" s="34"/>
      <c r="B94" s="34"/>
      <c r="C94" s="35" t="s">
        <v>3846</v>
      </c>
      <c r="D94" s="35" t="s">
        <v>3848</v>
      </c>
      <c r="E94" s="116" t="s">
        <v>139</v>
      </c>
      <c r="F94" s="117" t="s">
        <v>20</v>
      </c>
      <c r="G94" s="117" t="s">
        <v>3012</v>
      </c>
      <c r="H94" s="527">
        <f t="shared" si="3"/>
        <v>10326780</v>
      </c>
      <c r="I94" s="514">
        <v>10026000</v>
      </c>
      <c r="J94" s="527">
        <f t="shared" si="4"/>
        <v>10527300</v>
      </c>
      <c r="K94" s="527">
        <f t="shared" si="5"/>
        <v>11028600</v>
      </c>
      <c r="N94" s="34"/>
      <c r="O94" s="34"/>
      <c r="P94" s="34"/>
      <c r="Q94" s="34"/>
      <c r="R94" s="34"/>
      <c r="S94" s="34"/>
      <c r="T94" s="34"/>
      <c r="U94" s="34"/>
      <c r="V94" s="34"/>
      <c r="W94" s="34"/>
    </row>
    <row r="95" spans="1:23" ht="36">
      <c r="A95" s="34"/>
      <c r="B95" s="34"/>
      <c r="C95" s="35" t="s">
        <v>3856</v>
      </c>
      <c r="D95" s="35" t="s">
        <v>3857</v>
      </c>
      <c r="E95" s="116" t="s">
        <v>139</v>
      </c>
      <c r="F95" s="117" t="s">
        <v>20</v>
      </c>
      <c r="G95" s="117" t="s">
        <v>3012</v>
      </c>
      <c r="H95" s="527">
        <f t="shared" si="3"/>
        <v>10326780</v>
      </c>
      <c r="I95" s="514">
        <v>10026000</v>
      </c>
      <c r="J95" s="527">
        <f t="shared" si="4"/>
        <v>10527300</v>
      </c>
      <c r="K95" s="527">
        <f t="shared" si="5"/>
        <v>11028600</v>
      </c>
      <c r="N95" s="34"/>
      <c r="O95" s="34"/>
      <c r="P95" s="34"/>
      <c r="Q95" s="34"/>
      <c r="R95" s="34"/>
      <c r="S95" s="34"/>
      <c r="T95" s="34"/>
      <c r="U95" s="34"/>
      <c r="V95" s="34"/>
      <c r="W95" s="34"/>
    </row>
    <row r="96" spans="1:23" ht="36">
      <c r="A96" s="34"/>
      <c r="B96" s="34"/>
      <c r="C96" s="35" t="s">
        <v>3862</v>
      </c>
      <c r="D96" s="35" t="s">
        <v>3864</v>
      </c>
      <c r="E96" s="116" t="s">
        <v>139</v>
      </c>
      <c r="F96" s="117" t="s">
        <v>20</v>
      </c>
      <c r="G96" s="117" t="s">
        <v>3012</v>
      </c>
      <c r="H96" s="527">
        <f t="shared" si="3"/>
        <v>40100990</v>
      </c>
      <c r="I96" s="514">
        <v>38933000</v>
      </c>
      <c r="J96" s="527">
        <f t="shared" si="4"/>
        <v>40879650</v>
      </c>
      <c r="K96" s="527">
        <f t="shared" si="5"/>
        <v>42826300</v>
      </c>
      <c r="N96" s="34"/>
      <c r="O96" s="34"/>
      <c r="P96" s="34"/>
      <c r="Q96" s="34"/>
      <c r="R96" s="34"/>
      <c r="S96" s="34"/>
      <c r="T96" s="34"/>
      <c r="U96" s="34"/>
      <c r="V96" s="34"/>
      <c r="W96" s="34"/>
    </row>
    <row r="97" spans="1:23" ht="36">
      <c r="A97" s="34"/>
      <c r="B97" s="34"/>
      <c r="C97" s="35" t="s">
        <v>3871</v>
      </c>
      <c r="D97" s="35" t="s">
        <v>3872</v>
      </c>
      <c r="E97" s="116" t="s">
        <v>139</v>
      </c>
      <c r="F97" s="117" t="s">
        <v>20</v>
      </c>
      <c r="G97" s="117" t="s">
        <v>3012</v>
      </c>
      <c r="H97" s="527">
        <f t="shared" si="3"/>
        <v>22815530</v>
      </c>
      <c r="I97" s="514">
        <v>22151000</v>
      </c>
      <c r="J97" s="527">
        <f t="shared" si="4"/>
        <v>23258550</v>
      </c>
      <c r="K97" s="527">
        <f t="shared" si="5"/>
        <v>24366100</v>
      </c>
      <c r="N97" s="34"/>
      <c r="O97" s="34"/>
      <c r="P97" s="34"/>
      <c r="Q97" s="34"/>
      <c r="R97" s="34"/>
      <c r="S97" s="34"/>
      <c r="T97" s="34"/>
      <c r="U97" s="34"/>
      <c r="V97" s="34"/>
      <c r="W97" s="34"/>
    </row>
    <row r="98" spans="1:23" ht="36">
      <c r="A98" s="34"/>
      <c r="B98" s="34"/>
      <c r="C98" s="35" t="s">
        <v>3877</v>
      </c>
      <c r="D98" s="35" t="s">
        <v>3878</v>
      </c>
      <c r="E98" s="116" t="s">
        <v>139</v>
      </c>
      <c r="F98" s="117" t="s">
        <v>20</v>
      </c>
      <c r="G98" s="117" t="s">
        <v>3012</v>
      </c>
      <c r="H98" s="527">
        <f t="shared" si="3"/>
        <v>34915970</v>
      </c>
      <c r="I98" s="514">
        <v>33899000</v>
      </c>
      <c r="J98" s="527">
        <f t="shared" si="4"/>
        <v>35593950</v>
      </c>
      <c r="K98" s="527">
        <f t="shared" si="5"/>
        <v>37288900</v>
      </c>
      <c r="N98" s="34"/>
      <c r="O98" s="34"/>
      <c r="P98" s="34"/>
      <c r="Q98" s="34"/>
      <c r="R98" s="34"/>
      <c r="S98" s="34"/>
      <c r="T98" s="34"/>
      <c r="U98" s="34"/>
      <c r="V98" s="34"/>
      <c r="W98" s="34"/>
    </row>
    <row r="99" spans="1:23" ht="36">
      <c r="A99" s="34"/>
      <c r="B99" s="34"/>
      <c r="C99" s="35" t="s">
        <v>3884</v>
      </c>
      <c r="D99" s="35" t="s">
        <v>3885</v>
      </c>
      <c r="E99" s="116" t="s">
        <v>139</v>
      </c>
      <c r="F99" s="117" t="s">
        <v>20</v>
      </c>
      <c r="G99" s="117" t="s">
        <v>3012</v>
      </c>
      <c r="H99" s="527">
        <f t="shared" si="3"/>
        <v>22815530</v>
      </c>
      <c r="I99" s="514">
        <v>22151000</v>
      </c>
      <c r="J99" s="527">
        <f t="shared" si="4"/>
        <v>23258550</v>
      </c>
      <c r="K99" s="527">
        <f t="shared" si="5"/>
        <v>24366100</v>
      </c>
      <c r="N99" s="34"/>
      <c r="O99" s="34"/>
      <c r="P99" s="34"/>
      <c r="Q99" s="34"/>
      <c r="R99" s="34"/>
      <c r="S99" s="34"/>
      <c r="T99" s="34"/>
      <c r="U99" s="34"/>
      <c r="V99" s="34"/>
      <c r="W99" s="34"/>
    </row>
    <row r="100" spans="1:23" ht="36">
      <c r="A100" s="34"/>
      <c r="B100" s="34"/>
      <c r="C100" s="35" t="s">
        <v>3891</v>
      </c>
      <c r="D100" s="35" t="s">
        <v>3892</v>
      </c>
      <c r="E100" s="116" t="s">
        <v>139</v>
      </c>
      <c r="F100" s="117" t="s">
        <v>20</v>
      </c>
      <c r="G100" s="117" t="s">
        <v>3012</v>
      </c>
      <c r="H100" s="527">
        <f t="shared" si="3"/>
        <v>34915970</v>
      </c>
      <c r="I100" s="514">
        <v>33899000</v>
      </c>
      <c r="J100" s="527">
        <f t="shared" si="4"/>
        <v>35593950</v>
      </c>
      <c r="K100" s="527">
        <f t="shared" si="5"/>
        <v>37288900</v>
      </c>
      <c r="N100" s="34"/>
      <c r="O100" s="34"/>
      <c r="P100" s="34"/>
      <c r="Q100" s="34"/>
      <c r="R100" s="34"/>
      <c r="S100" s="34"/>
      <c r="T100" s="34"/>
      <c r="U100" s="34"/>
      <c r="V100" s="34"/>
      <c r="W100" s="34"/>
    </row>
    <row r="101" spans="1:23" ht="36">
      <c r="A101" s="34"/>
      <c r="B101" s="34"/>
      <c r="C101" s="35" t="s">
        <v>3896</v>
      </c>
      <c r="D101" s="35" t="s">
        <v>3897</v>
      </c>
      <c r="E101" s="116" t="s">
        <v>139</v>
      </c>
      <c r="F101" s="117" t="s">
        <v>20</v>
      </c>
      <c r="G101" s="117" t="s">
        <v>3012</v>
      </c>
      <c r="H101" s="527">
        <f t="shared" si="3"/>
        <v>11657540</v>
      </c>
      <c r="I101" s="514">
        <v>11318000</v>
      </c>
      <c r="J101" s="527">
        <f t="shared" si="4"/>
        <v>11883900</v>
      </c>
      <c r="K101" s="527">
        <f t="shared" si="5"/>
        <v>12449800</v>
      </c>
      <c r="N101" s="34"/>
      <c r="O101" s="34"/>
      <c r="P101" s="34"/>
      <c r="Q101" s="34"/>
      <c r="R101" s="34"/>
      <c r="S101" s="34"/>
      <c r="T101" s="34"/>
      <c r="U101" s="34"/>
      <c r="V101" s="34"/>
      <c r="W101" s="34"/>
    </row>
    <row r="102" spans="1:23" ht="36">
      <c r="A102" s="34"/>
      <c r="B102" s="34"/>
      <c r="C102" s="35" t="s">
        <v>3901</v>
      </c>
      <c r="D102" s="35" t="s">
        <v>3903</v>
      </c>
      <c r="E102" s="116" t="s">
        <v>139</v>
      </c>
      <c r="F102" s="117" t="s">
        <v>20</v>
      </c>
      <c r="G102" s="117" t="s">
        <v>3012</v>
      </c>
      <c r="H102" s="527">
        <f t="shared" si="3"/>
        <v>71801300</v>
      </c>
      <c r="I102" s="514">
        <v>69710000</v>
      </c>
      <c r="J102" s="527">
        <f t="shared" si="4"/>
        <v>73195500</v>
      </c>
      <c r="K102" s="527">
        <f t="shared" si="5"/>
        <v>76681000</v>
      </c>
      <c r="N102" s="34"/>
      <c r="O102" s="34"/>
      <c r="P102" s="34"/>
      <c r="Q102" s="34"/>
      <c r="R102" s="34"/>
      <c r="S102" s="34"/>
      <c r="T102" s="34"/>
      <c r="U102" s="34"/>
      <c r="V102" s="34"/>
      <c r="W102" s="34"/>
    </row>
    <row r="103" spans="1:23" ht="54">
      <c r="A103" s="34"/>
      <c r="B103" s="34"/>
      <c r="C103" s="35" t="s">
        <v>3911</v>
      </c>
      <c r="D103" s="35" t="s">
        <v>3914</v>
      </c>
      <c r="E103" s="116" t="s">
        <v>139</v>
      </c>
      <c r="F103" s="117" t="s">
        <v>20</v>
      </c>
      <c r="G103" s="117" t="s">
        <v>3917</v>
      </c>
      <c r="H103" s="527">
        <f t="shared" si="3"/>
        <v>5809200000</v>
      </c>
      <c r="I103" s="514">
        <v>5640000000</v>
      </c>
      <c r="J103" s="527">
        <f t="shared" si="4"/>
        <v>5922000000</v>
      </c>
      <c r="K103" s="527">
        <f t="shared" si="5"/>
        <v>6204000000</v>
      </c>
      <c r="N103" s="34"/>
      <c r="O103" s="34"/>
      <c r="P103" s="34"/>
      <c r="Q103" s="34"/>
      <c r="R103" s="34"/>
      <c r="S103" s="34"/>
      <c r="T103" s="34"/>
      <c r="U103" s="34"/>
      <c r="V103" s="34"/>
      <c r="W103" s="34"/>
    </row>
    <row r="104" spans="1:23" ht="54">
      <c r="A104" s="34"/>
      <c r="B104" s="34"/>
      <c r="C104" s="35" t="s">
        <v>3924</v>
      </c>
      <c r="D104" s="35" t="s">
        <v>3926</v>
      </c>
      <c r="E104" s="116" t="s">
        <v>139</v>
      </c>
      <c r="F104" s="117" t="s">
        <v>20</v>
      </c>
      <c r="G104" s="117" t="s">
        <v>3917</v>
      </c>
      <c r="H104" s="527">
        <f t="shared" si="3"/>
        <v>6803150000</v>
      </c>
      <c r="I104" s="514">
        <v>6605000000</v>
      </c>
      <c r="J104" s="527">
        <f t="shared" si="4"/>
        <v>6935250000</v>
      </c>
      <c r="K104" s="527">
        <f t="shared" si="5"/>
        <v>7265500000</v>
      </c>
      <c r="N104" s="34"/>
      <c r="O104" s="34"/>
      <c r="P104" s="34"/>
      <c r="Q104" s="34"/>
      <c r="R104" s="34"/>
      <c r="S104" s="34"/>
      <c r="T104" s="34"/>
      <c r="U104" s="34"/>
      <c r="V104" s="34"/>
      <c r="W104" s="34"/>
    </row>
    <row r="105" spans="1:23" ht="36">
      <c r="A105" s="34"/>
      <c r="B105" s="34"/>
      <c r="C105" s="35" t="s">
        <v>3934</v>
      </c>
      <c r="D105" s="35" t="s">
        <v>3935</v>
      </c>
      <c r="E105" s="116" t="s">
        <v>139</v>
      </c>
      <c r="F105" s="117" t="s">
        <v>20</v>
      </c>
      <c r="G105" s="117" t="s">
        <v>22</v>
      </c>
      <c r="H105" s="527">
        <f t="shared" si="3"/>
        <v>821940000</v>
      </c>
      <c r="I105" s="514">
        <v>798000000</v>
      </c>
      <c r="J105" s="527">
        <f t="shared" si="4"/>
        <v>837900000</v>
      </c>
      <c r="K105" s="527">
        <f t="shared" si="5"/>
        <v>877800000</v>
      </c>
      <c r="N105" s="34"/>
      <c r="O105" s="34"/>
      <c r="P105" s="34"/>
      <c r="Q105" s="34"/>
      <c r="R105" s="34"/>
      <c r="S105" s="34"/>
      <c r="T105" s="34"/>
      <c r="U105" s="34"/>
      <c r="V105" s="34"/>
      <c r="W105" s="34"/>
    </row>
    <row r="106" spans="1:23" ht="36">
      <c r="A106" s="34"/>
      <c r="B106" s="34"/>
      <c r="C106" s="35" t="s">
        <v>3942</v>
      </c>
      <c r="D106" s="35" t="s">
        <v>3943</v>
      </c>
      <c r="E106" s="116" t="s">
        <v>139</v>
      </c>
      <c r="F106" s="117" t="s">
        <v>20</v>
      </c>
      <c r="G106" s="117" t="s">
        <v>3917</v>
      </c>
      <c r="H106" s="527">
        <f t="shared" si="3"/>
        <v>61800000</v>
      </c>
      <c r="I106" s="514">
        <v>60000000</v>
      </c>
      <c r="J106" s="527">
        <f t="shared" si="4"/>
        <v>63000000</v>
      </c>
      <c r="K106" s="527">
        <f t="shared" si="5"/>
        <v>66000000</v>
      </c>
      <c r="N106" s="34"/>
      <c r="O106" s="34"/>
      <c r="P106" s="34"/>
      <c r="Q106" s="34"/>
      <c r="R106" s="34"/>
      <c r="S106" s="34"/>
      <c r="T106" s="34"/>
      <c r="U106" s="34"/>
      <c r="V106" s="34"/>
      <c r="W106" s="34"/>
    </row>
    <row r="107" spans="1:23" ht="36">
      <c r="A107" s="34"/>
      <c r="B107" s="34"/>
      <c r="C107" s="35" t="s">
        <v>3951</v>
      </c>
      <c r="D107" s="35" t="s">
        <v>3952</v>
      </c>
      <c r="E107" s="116" t="s">
        <v>139</v>
      </c>
      <c r="F107" s="117" t="s">
        <v>20</v>
      </c>
      <c r="G107" s="117" t="s">
        <v>3917</v>
      </c>
      <c r="H107" s="527">
        <f t="shared" si="3"/>
        <v>669500000</v>
      </c>
      <c r="I107" s="514">
        <v>650000000</v>
      </c>
      <c r="J107" s="527">
        <f t="shared" si="4"/>
        <v>682500000</v>
      </c>
      <c r="K107" s="527">
        <f t="shared" si="5"/>
        <v>715000000</v>
      </c>
      <c r="N107" s="34"/>
      <c r="O107" s="34"/>
      <c r="P107" s="34"/>
      <c r="Q107" s="34"/>
      <c r="R107" s="34"/>
      <c r="S107" s="34"/>
      <c r="T107" s="34"/>
      <c r="U107" s="34"/>
      <c r="V107" s="34"/>
      <c r="W107" s="34"/>
    </row>
    <row r="108" spans="1:23" ht="36">
      <c r="A108" s="34"/>
      <c r="B108" s="34"/>
      <c r="C108" s="35" t="s">
        <v>3956</v>
      </c>
      <c r="D108" s="35" t="s">
        <v>3957</v>
      </c>
      <c r="E108" s="116" t="s">
        <v>139</v>
      </c>
      <c r="F108" s="117" t="s">
        <v>20</v>
      </c>
      <c r="G108" s="117" t="s">
        <v>3012</v>
      </c>
      <c r="H108" s="527">
        <f t="shared" si="3"/>
        <v>67572120</v>
      </c>
      <c r="I108" s="514">
        <v>65604000</v>
      </c>
      <c r="J108" s="527">
        <f t="shared" si="4"/>
        <v>68884200</v>
      </c>
      <c r="K108" s="527">
        <f t="shared" si="5"/>
        <v>72164400</v>
      </c>
      <c r="N108" s="34"/>
      <c r="O108" s="34"/>
      <c r="P108" s="34"/>
      <c r="Q108" s="34"/>
      <c r="R108" s="34"/>
      <c r="S108" s="34"/>
      <c r="T108" s="34"/>
      <c r="U108" s="34"/>
      <c r="V108" s="34"/>
      <c r="W108" s="34"/>
    </row>
    <row r="109" spans="1:23" ht="36">
      <c r="A109" s="34"/>
      <c r="B109" s="34"/>
      <c r="C109" s="35" t="s">
        <v>3963</v>
      </c>
      <c r="D109" s="35" t="s">
        <v>3964</v>
      </c>
      <c r="E109" s="116" t="s">
        <v>139</v>
      </c>
      <c r="F109" s="117" t="s">
        <v>3966</v>
      </c>
      <c r="G109" s="117" t="s">
        <v>3012</v>
      </c>
      <c r="H109" s="527">
        <f t="shared" si="3"/>
        <v>6180000</v>
      </c>
      <c r="I109" s="514">
        <v>6000000</v>
      </c>
      <c r="J109" s="527">
        <f t="shared" si="4"/>
        <v>6300000</v>
      </c>
      <c r="K109" s="527">
        <f t="shared" si="5"/>
        <v>6600000</v>
      </c>
      <c r="N109" s="34"/>
      <c r="O109" s="34"/>
      <c r="P109" s="34"/>
      <c r="Q109" s="34"/>
      <c r="R109" s="34"/>
      <c r="S109" s="34"/>
      <c r="T109" s="34"/>
      <c r="U109" s="34"/>
      <c r="V109" s="34"/>
      <c r="W109" s="34"/>
    </row>
    <row r="110" spans="1:23" ht="36">
      <c r="A110" s="34"/>
      <c r="B110" s="34"/>
      <c r="C110" s="35" t="s">
        <v>3970</v>
      </c>
      <c r="D110" s="35" t="s">
        <v>3964</v>
      </c>
      <c r="E110" s="116" t="s">
        <v>139</v>
      </c>
      <c r="F110" s="117" t="s">
        <v>3972</v>
      </c>
      <c r="G110" s="117" t="s">
        <v>3012</v>
      </c>
      <c r="H110" s="527">
        <f t="shared" si="3"/>
        <v>11330000</v>
      </c>
      <c r="I110" s="514">
        <v>11000000</v>
      </c>
      <c r="J110" s="527">
        <f t="shared" si="4"/>
        <v>11550000</v>
      </c>
      <c r="K110" s="527">
        <f t="shared" si="5"/>
        <v>12100000</v>
      </c>
      <c r="N110" s="34"/>
      <c r="O110" s="34"/>
      <c r="P110" s="34"/>
      <c r="Q110" s="34"/>
      <c r="R110" s="34"/>
      <c r="S110" s="34"/>
      <c r="T110" s="34"/>
      <c r="U110" s="34"/>
      <c r="V110" s="34"/>
      <c r="W110" s="34"/>
    </row>
    <row r="111" spans="1:23" ht="36">
      <c r="A111" s="34"/>
      <c r="B111" s="34"/>
      <c r="C111" s="35" t="s">
        <v>3975</v>
      </c>
      <c r="D111" s="35" t="s">
        <v>3977</v>
      </c>
      <c r="E111" s="116" t="s">
        <v>20</v>
      </c>
      <c r="F111" s="117" t="s">
        <v>20</v>
      </c>
      <c r="G111" s="117" t="s">
        <v>22</v>
      </c>
      <c r="H111" s="527">
        <f t="shared" si="3"/>
        <v>232780</v>
      </c>
      <c r="I111" s="514">
        <v>226000</v>
      </c>
      <c r="J111" s="527">
        <f t="shared" si="4"/>
        <v>237300</v>
      </c>
      <c r="K111" s="527">
        <f t="shared" si="5"/>
        <v>248600</v>
      </c>
      <c r="N111" s="34"/>
      <c r="O111" s="34"/>
      <c r="P111" s="34"/>
      <c r="Q111" s="34"/>
      <c r="R111" s="34"/>
      <c r="S111" s="34"/>
      <c r="T111" s="34"/>
      <c r="U111" s="34"/>
      <c r="V111" s="34"/>
      <c r="W111" s="34"/>
    </row>
    <row r="112" spans="1:23" ht="36">
      <c r="A112" s="34"/>
      <c r="B112" s="34"/>
      <c r="C112" s="35" t="s">
        <v>3981</v>
      </c>
      <c r="D112" s="35" t="s">
        <v>3982</v>
      </c>
      <c r="E112" s="116" t="s">
        <v>20</v>
      </c>
      <c r="F112" s="117" t="s">
        <v>20</v>
      </c>
      <c r="G112" s="117" t="s">
        <v>3917</v>
      </c>
      <c r="H112" s="527">
        <f t="shared" si="3"/>
        <v>1640637560</v>
      </c>
      <c r="I112" s="514">
        <v>1592852000</v>
      </c>
      <c r="J112" s="527">
        <f t="shared" si="4"/>
        <v>1672494600</v>
      </c>
      <c r="K112" s="527">
        <f t="shared" si="5"/>
        <v>1752137200</v>
      </c>
      <c r="N112" s="34"/>
      <c r="O112" s="34"/>
      <c r="P112" s="34"/>
      <c r="Q112" s="34"/>
      <c r="R112" s="34"/>
      <c r="S112" s="34"/>
      <c r="T112" s="34"/>
      <c r="U112" s="34"/>
      <c r="V112" s="34"/>
      <c r="W112" s="34"/>
    </row>
    <row r="113" spans="1:23" ht="36">
      <c r="A113" s="34"/>
      <c r="B113" s="34"/>
      <c r="C113" s="35" t="s">
        <v>3988</v>
      </c>
      <c r="D113" s="35" t="s">
        <v>3989</v>
      </c>
      <c r="E113" s="116" t="s">
        <v>20</v>
      </c>
      <c r="F113" s="117" t="s">
        <v>20</v>
      </c>
      <c r="G113" s="117" t="s">
        <v>3991</v>
      </c>
      <c r="H113" s="527">
        <f t="shared" si="3"/>
        <v>901250</v>
      </c>
      <c r="I113" s="514">
        <v>875000</v>
      </c>
      <c r="J113" s="527">
        <f t="shared" si="4"/>
        <v>918750</v>
      </c>
      <c r="K113" s="527">
        <f t="shared" si="5"/>
        <v>962500</v>
      </c>
      <c r="N113" s="34"/>
      <c r="O113" s="34"/>
      <c r="P113" s="34"/>
      <c r="Q113" s="34"/>
      <c r="R113" s="34"/>
      <c r="S113" s="34"/>
      <c r="T113" s="34"/>
      <c r="U113" s="34"/>
      <c r="V113" s="34"/>
      <c r="W113" s="34"/>
    </row>
    <row r="114" spans="1:23" ht="36">
      <c r="A114" s="34"/>
      <c r="B114" s="34"/>
      <c r="C114" s="35" t="s">
        <v>3995</v>
      </c>
      <c r="D114" s="35" t="s">
        <v>3996</v>
      </c>
      <c r="E114" s="116" t="s">
        <v>20</v>
      </c>
      <c r="F114" s="117" t="s">
        <v>20</v>
      </c>
      <c r="G114" s="117" t="s">
        <v>3991</v>
      </c>
      <c r="H114" s="527">
        <f t="shared" si="3"/>
        <v>1524400</v>
      </c>
      <c r="I114" s="514">
        <v>1480000</v>
      </c>
      <c r="J114" s="527">
        <f t="shared" si="4"/>
        <v>1554000</v>
      </c>
      <c r="K114" s="527">
        <f t="shared" si="5"/>
        <v>1628000</v>
      </c>
      <c r="N114" s="34"/>
      <c r="O114" s="34"/>
      <c r="P114" s="34"/>
      <c r="Q114" s="34"/>
      <c r="R114" s="34"/>
      <c r="S114" s="34"/>
      <c r="T114" s="34"/>
      <c r="U114" s="34"/>
      <c r="V114" s="34"/>
      <c r="W114" s="34"/>
    </row>
    <row r="115" spans="1:23" ht="36">
      <c r="A115" s="34"/>
      <c r="B115" s="34"/>
      <c r="C115" s="35" t="s">
        <v>4001</v>
      </c>
      <c r="D115" s="35" t="s">
        <v>4002</v>
      </c>
      <c r="E115" s="116" t="s">
        <v>20</v>
      </c>
      <c r="F115" s="117" t="s">
        <v>20</v>
      </c>
      <c r="G115" s="117" t="s">
        <v>2856</v>
      </c>
      <c r="H115" s="527">
        <f t="shared" si="3"/>
        <v>1854000</v>
      </c>
      <c r="I115" s="514">
        <v>1800000</v>
      </c>
      <c r="J115" s="527">
        <f t="shared" si="4"/>
        <v>1890000</v>
      </c>
      <c r="K115" s="527">
        <f t="shared" si="5"/>
        <v>1980000</v>
      </c>
      <c r="N115" s="34"/>
      <c r="O115" s="34"/>
      <c r="P115" s="34"/>
      <c r="Q115" s="34"/>
      <c r="R115" s="34"/>
      <c r="S115" s="34"/>
      <c r="T115" s="34"/>
      <c r="U115" s="34"/>
      <c r="V115" s="34"/>
      <c r="W115" s="34"/>
    </row>
    <row r="116" spans="1:23" ht="18">
      <c r="A116" s="34"/>
      <c r="B116" s="34"/>
      <c r="C116" s="115" t="s">
        <v>4007</v>
      </c>
      <c r="D116" s="115" t="s">
        <v>4008</v>
      </c>
      <c r="E116" s="32"/>
      <c r="F116" s="35"/>
      <c r="G116" s="35"/>
      <c r="H116" s="527">
        <f t="shared" si="3"/>
        <v>0</v>
      </c>
      <c r="I116" s="35"/>
      <c r="J116" s="527">
        <f t="shared" si="4"/>
        <v>0</v>
      </c>
      <c r="K116" s="527">
        <f t="shared" si="5"/>
        <v>0</v>
      </c>
      <c r="N116" s="34"/>
      <c r="O116" s="34"/>
      <c r="P116" s="34"/>
      <c r="Q116" s="34"/>
      <c r="R116" s="34"/>
      <c r="S116" s="34"/>
      <c r="T116" s="34"/>
      <c r="U116" s="34"/>
      <c r="V116" s="34"/>
      <c r="W116" s="34"/>
    </row>
    <row r="117" spans="1:23" ht="36">
      <c r="A117" s="34"/>
      <c r="B117" s="34"/>
      <c r="C117" s="115" t="s">
        <v>4012</v>
      </c>
      <c r="D117" s="115" t="s">
        <v>4015</v>
      </c>
      <c r="E117" s="32"/>
      <c r="F117" s="35"/>
      <c r="G117" s="35"/>
      <c r="H117" s="527">
        <f t="shared" si="3"/>
        <v>0</v>
      </c>
      <c r="I117" s="35"/>
      <c r="J117" s="527">
        <f t="shared" si="4"/>
        <v>0</v>
      </c>
      <c r="K117" s="527">
        <f t="shared" si="5"/>
        <v>0</v>
      </c>
      <c r="N117" s="34"/>
      <c r="O117" s="34"/>
      <c r="P117" s="34"/>
      <c r="Q117" s="34"/>
      <c r="R117" s="34"/>
      <c r="S117" s="34"/>
      <c r="T117" s="34"/>
      <c r="U117" s="34"/>
      <c r="V117" s="34"/>
      <c r="W117" s="34"/>
    </row>
    <row r="118" spans="1:23" ht="36">
      <c r="A118" s="34"/>
      <c r="B118" s="34"/>
      <c r="C118" s="35" t="s">
        <v>4018</v>
      </c>
      <c r="D118" s="35" t="s">
        <v>4019</v>
      </c>
      <c r="E118" s="116" t="s">
        <v>20</v>
      </c>
      <c r="F118" s="117" t="s">
        <v>20</v>
      </c>
      <c r="G118" s="117" t="s">
        <v>305</v>
      </c>
      <c r="H118" s="527">
        <f t="shared" si="3"/>
        <v>323523</v>
      </c>
      <c r="I118" s="514">
        <v>314100</v>
      </c>
      <c r="J118" s="527">
        <f t="shared" si="4"/>
        <v>329805</v>
      </c>
      <c r="K118" s="527">
        <f t="shared" si="5"/>
        <v>345510</v>
      </c>
      <c r="N118" s="34"/>
      <c r="O118" s="34"/>
      <c r="P118" s="34"/>
      <c r="Q118" s="34"/>
      <c r="R118" s="34"/>
      <c r="S118" s="34"/>
      <c r="T118" s="34"/>
      <c r="U118" s="34"/>
      <c r="V118" s="34"/>
      <c r="W118" s="34"/>
    </row>
    <row r="119" spans="1:23" ht="36">
      <c r="A119" s="34"/>
      <c r="B119" s="34"/>
      <c r="C119" s="35" t="s">
        <v>4025</v>
      </c>
      <c r="D119" s="35" t="s">
        <v>4026</v>
      </c>
      <c r="E119" s="116" t="s">
        <v>20</v>
      </c>
      <c r="F119" s="117" t="s">
        <v>20</v>
      </c>
      <c r="G119" s="117" t="s">
        <v>4029</v>
      </c>
      <c r="H119" s="527">
        <f t="shared" si="3"/>
        <v>93215</v>
      </c>
      <c r="I119" s="514">
        <v>90500</v>
      </c>
      <c r="J119" s="527">
        <f t="shared" si="4"/>
        <v>95025</v>
      </c>
      <c r="K119" s="527">
        <f t="shared" si="5"/>
        <v>99550</v>
      </c>
      <c r="N119" s="34"/>
      <c r="O119" s="34"/>
      <c r="P119" s="34"/>
      <c r="Q119" s="34"/>
      <c r="R119" s="34"/>
      <c r="S119" s="34"/>
      <c r="T119" s="34"/>
      <c r="U119" s="34"/>
      <c r="V119" s="34"/>
      <c r="W119" s="34"/>
    </row>
    <row r="120" spans="1:23" ht="36">
      <c r="A120" s="34"/>
      <c r="B120" s="34"/>
      <c r="C120" s="35" t="s">
        <v>4033</v>
      </c>
      <c r="D120" s="35" t="s">
        <v>1771</v>
      </c>
      <c r="E120" s="116" t="s">
        <v>20</v>
      </c>
      <c r="F120" s="117" t="s">
        <v>20</v>
      </c>
      <c r="G120" s="117" t="s">
        <v>305</v>
      </c>
      <c r="H120" s="527">
        <f t="shared" si="3"/>
        <v>526227</v>
      </c>
      <c r="I120" s="514">
        <v>510900</v>
      </c>
      <c r="J120" s="527">
        <f t="shared" si="4"/>
        <v>536445</v>
      </c>
      <c r="K120" s="527">
        <f t="shared" si="5"/>
        <v>561990</v>
      </c>
      <c r="N120" s="34"/>
      <c r="O120" s="34"/>
      <c r="P120" s="34"/>
      <c r="Q120" s="34"/>
      <c r="R120" s="34"/>
      <c r="S120" s="34"/>
      <c r="T120" s="34"/>
      <c r="U120" s="34"/>
      <c r="V120" s="34"/>
      <c r="W120" s="34"/>
    </row>
    <row r="121" spans="1:23" ht="36">
      <c r="A121" s="34"/>
      <c r="B121" s="34"/>
      <c r="C121" s="35" t="s">
        <v>4038</v>
      </c>
      <c r="D121" s="35" t="s">
        <v>4039</v>
      </c>
      <c r="E121" s="116" t="s">
        <v>20</v>
      </c>
      <c r="F121" s="117" t="s">
        <v>20</v>
      </c>
      <c r="G121" s="117" t="s">
        <v>958</v>
      </c>
      <c r="H121" s="527">
        <f t="shared" si="3"/>
        <v>56547</v>
      </c>
      <c r="I121" s="514">
        <v>54900</v>
      </c>
      <c r="J121" s="527">
        <f t="shared" si="4"/>
        <v>57645</v>
      </c>
      <c r="K121" s="527">
        <f t="shared" si="5"/>
        <v>60390</v>
      </c>
      <c r="N121" s="34"/>
      <c r="O121" s="34"/>
      <c r="P121" s="34"/>
      <c r="Q121" s="34"/>
      <c r="R121" s="34"/>
      <c r="S121" s="34"/>
      <c r="T121" s="34"/>
      <c r="U121" s="34"/>
      <c r="V121" s="34"/>
      <c r="W121" s="34"/>
    </row>
    <row r="122" spans="1:23" ht="36">
      <c r="A122" s="34"/>
      <c r="B122" s="34"/>
      <c r="C122" s="35" t="s">
        <v>4044</v>
      </c>
      <c r="D122" s="35" t="s">
        <v>4045</v>
      </c>
      <c r="E122" s="116" t="s">
        <v>20</v>
      </c>
      <c r="F122" s="117" t="s">
        <v>20</v>
      </c>
      <c r="G122" s="117" t="s">
        <v>958</v>
      </c>
      <c r="H122" s="527">
        <f t="shared" si="3"/>
        <v>754887</v>
      </c>
      <c r="I122" s="514">
        <v>732900</v>
      </c>
      <c r="J122" s="527">
        <f t="shared" si="4"/>
        <v>769545</v>
      </c>
      <c r="K122" s="527">
        <f t="shared" si="5"/>
        <v>806190</v>
      </c>
      <c r="N122" s="34"/>
      <c r="O122" s="34"/>
      <c r="P122" s="34"/>
      <c r="Q122" s="34"/>
      <c r="R122" s="34"/>
      <c r="S122" s="34"/>
      <c r="T122" s="34"/>
      <c r="U122" s="34"/>
      <c r="V122" s="34"/>
      <c r="W122" s="34"/>
    </row>
    <row r="123" spans="1:23" ht="36">
      <c r="A123" s="34"/>
      <c r="B123" s="34"/>
      <c r="C123" s="35" t="s">
        <v>4047</v>
      </c>
      <c r="D123" s="35" t="s">
        <v>4049</v>
      </c>
      <c r="E123" s="116" t="s">
        <v>20</v>
      </c>
      <c r="F123" s="117" t="s">
        <v>20</v>
      </c>
      <c r="G123" s="117" t="s">
        <v>305</v>
      </c>
      <c r="H123" s="527">
        <f t="shared" si="3"/>
        <v>8896831</v>
      </c>
      <c r="I123" s="514">
        <v>8637700</v>
      </c>
      <c r="J123" s="527">
        <f t="shared" si="4"/>
        <v>9069585</v>
      </c>
      <c r="K123" s="527">
        <f t="shared" si="5"/>
        <v>9501470</v>
      </c>
      <c r="N123" s="34"/>
      <c r="O123" s="34"/>
      <c r="P123" s="34"/>
      <c r="Q123" s="34"/>
      <c r="R123" s="34"/>
      <c r="S123" s="34"/>
      <c r="T123" s="34"/>
      <c r="U123" s="34"/>
      <c r="V123" s="34"/>
      <c r="W123" s="34"/>
    </row>
    <row r="124" spans="1:23" ht="36">
      <c r="A124" s="34"/>
      <c r="B124" s="34"/>
      <c r="C124" s="35" t="s">
        <v>4053</v>
      </c>
      <c r="D124" s="35" t="s">
        <v>4054</v>
      </c>
      <c r="E124" s="116" t="s">
        <v>20</v>
      </c>
      <c r="F124" s="117" t="s">
        <v>20</v>
      </c>
      <c r="G124" s="117" t="s">
        <v>997</v>
      </c>
      <c r="H124" s="527">
        <f t="shared" si="3"/>
        <v>797941</v>
      </c>
      <c r="I124" s="514">
        <v>774700</v>
      </c>
      <c r="J124" s="527">
        <f t="shared" si="4"/>
        <v>813435</v>
      </c>
      <c r="K124" s="527">
        <f t="shared" si="5"/>
        <v>852170</v>
      </c>
      <c r="N124" s="34"/>
      <c r="O124" s="34"/>
      <c r="P124" s="34"/>
      <c r="Q124" s="34"/>
      <c r="R124" s="34"/>
      <c r="S124" s="34"/>
      <c r="T124" s="34"/>
      <c r="U124" s="34"/>
      <c r="V124" s="34"/>
      <c r="W124" s="34"/>
    </row>
    <row r="125" spans="1:23" ht="36">
      <c r="A125" s="34"/>
      <c r="B125" s="34"/>
      <c r="C125" s="35" t="s">
        <v>4057</v>
      </c>
      <c r="D125" s="35" t="s">
        <v>4059</v>
      </c>
      <c r="E125" s="116" t="s">
        <v>20</v>
      </c>
      <c r="F125" s="117" t="s">
        <v>20</v>
      </c>
      <c r="G125" s="117" t="s">
        <v>305</v>
      </c>
      <c r="H125" s="527">
        <f t="shared" si="3"/>
        <v>310030</v>
      </c>
      <c r="I125" s="514">
        <v>301000</v>
      </c>
      <c r="J125" s="527">
        <f t="shared" si="4"/>
        <v>316050</v>
      </c>
      <c r="K125" s="527">
        <f t="shared" si="5"/>
        <v>331100</v>
      </c>
      <c r="N125" s="34"/>
      <c r="O125" s="34"/>
      <c r="P125" s="34"/>
      <c r="Q125" s="34"/>
      <c r="R125" s="34"/>
      <c r="S125" s="34"/>
      <c r="T125" s="34"/>
      <c r="U125" s="34"/>
      <c r="V125" s="34"/>
      <c r="W125" s="34"/>
    </row>
    <row r="126" spans="1:23" ht="36">
      <c r="A126" s="34"/>
      <c r="B126" s="34"/>
      <c r="C126" s="35" t="s">
        <v>4064</v>
      </c>
      <c r="D126" s="35" t="s">
        <v>4065</v>
      </c>
      <c r="E126" s="116" t="s">
        <v>20</v>
      </c>
      <c r="F126" s="117" t="s">
        <v>20</v>
      </c>
      <c r="G126" s="117" t="s">
        <v>305</v>
      </c>
      <c r="H126" s="527">
        <f t="shared" si="3"/>
        <v>2369</v>
      </c>
      <c r="I126" s="514">
        <v>2300</v>
      </c>
      <c r="J126" s="527">
        <f t="shared" si="4"/>
        <v>2415</v>
      </c>
      <c r="K126" s="527">
        <f t="shared" si="5"/>
        <v>2530</v>
      </c>
      <c r="N126" s="34"/>
      <c r="O126" s="34"/>
      <c r="P126" s="34"/>
      <c r="Q126" s="34"/>
      <c r="R126" s="34"/>
      <c r="S126" s="34"/>
      <c r="T126" s="34"/>
      <c r="U126" s="34"/>
      <c r="V126" s="34"/>
      <c r="W126" s="34"/>
    </row>
    <row r="127" spans="1:23" ht="36">
      <c r="A127" s="34"/>
      <c r="B127" s="34"/>
      <c r="C127" s="35" t="s">
        <v>4070</v>
      </c>
      <c r="D127" s="35" t="s">
        <v>4071</v>
      </c>
      <c r="E127" s="116" t="s">
        <v>20</v>
      </c>
      <c r="F127" s="117" t="s">
        <v>20</v>
      </c>
      <c r="G127" s="117" t="s">
        <v>721</v>
      </c>
      <c r="H127" s="527">
        <f t="shared" si="3"/>
        <v>23278</v>
      </c>
      <c r="I127" s="514">
        <v>22600</v>
      </c>
      <c r="J127" s="527">
        <f t="shared" si="4"/>
        <v>23730</v>
      </c>
      <c r="K127" s="527">
        <f t="shared" si="5"/>
        <v>24860</v>
      </c>
      <c r="N127" s="34"/>
      <c r="O127" s="34"/>
      <c r="P127" s="34"/>
      <c r="Q127" s="34"/>
      <c r="R127" s="34"/>
      <c r="S127" s="34"/>
      <c r="T127" s="34"/>
      <c r="U127" s="34"/>
      <c r="V127" s="34"/>
      <c r="W127" s="34"/>
    </row>
    <row r="128" spans="1:23" ht="36">
      <c r="A128" s="34"/>
      <c r="B128" s="34"/>
      <c r="C128" s="35" t="s">
        <v>4078</v>
      </c>
      <c r="D128" s="35" t="s">
        <v>4079</v>
      </c>
      <c r="E128" s="116" t="s">
        <v>20</v>
      </c>
      <c r="F128" s="117" t="s">
        <v>20</v>
      </c>
      <c r="G128" s="117" t="s">
        <v>347</v>
      </c>
      <c r="H128" s="527">
        <f t="shared" si="3"/>
        <v>938124</v>
      </c>
      <c r="I128" s="514">
        <v>910800</v>
      </c>
      <c r="J128" s="527">
        <f t="shared" si="4"/>
        <v>956340</v>
      </c>
      <c r="K128" s="527">
        <f t="shared" si="5"/>
        <v>1001880</v>
      </c>
      <c r="N128" s="34"/>
      <c r="O128" s="34"/>
      <c r="P128" s="34"/>
      <c r="Q128" s="34"/>
      <c r="R128" s="34"/>
      <c r="S128" s="34"/>
      <c r="T128" s="34"/>
      <c r="U128" s="34"/>
      <c r="V128" s="34"/>
      <c r="W128" s="34"/>
    </row>
    <row r="129" spans="1:23" ht="36">
      <c r="A129" s="34"/>
      <c r="B129" s="34"/>
      <c r="C129" s="35" t="s">
        <v>4086</v>
      </c>
      <c r="D129" s="35" t="s">
        <v>4087</v>
      </c>
      <c r="E129" s="116" t="s">
        <v>20</v>
      </c>
      <c r="F129" s="117" t="s">
        <v>20</v>
      </c>
      <c r="G129" s="117" t="s">
        <v>305</v>
      </c>
      <c r="H129" s="527">
        <f t="shared" si="3"/>
        <v>647046</v>
      </c>
      <c r="I129" s="514">
        <v>628200</v>
      </c>
      <c r="J129" s="527">
        <f t="shared" si="4"/>
        <v>659610</v>
      </c>
      <c r="K129" s="527">
        <f t="shared" si="5"/>
        <v>691020</v>
      </c>
      <c r="N129" s="34"/>
      <c r="O129" s="34"/>
      <c r="P129" s="34"/>
      <c r="Q129" s="34"/>
      <c r="R129" s="34"/>
      <c r="S129" s="34"/>
      <c r="T129" s="34"/>
      <c r="U129" s="34"/>
      <c r="V129" s="34"/>
      <c r="W129" s="34"/>
    </row>
    <row r="130" spans="1:23" ht="36">
      <c r="A130" s="34"/>
      <c r="B130" s="34"/>
      <c r="C130" s="35" t="s">
        <v>4094</v>
      </c>
      <c r="D130" s="35" t="s">
        <v>4095</v>
      </c>
      <c r="E130" s="116" t="s">
        <v>20</v>
      </c>
      <c r="F130" s="117" t="s">
        <v>20</v>
      </c>
      <c r="G130" s="117" t="s">
        <v>4097</v>
      </c>
      <c r="H130" s="527">
        <f t="shared" si="3"/>
        <v>48513</v>
      </c>
      <c r="I130" s="514">
        <v>47100</v>
      </c>
      <c r="J130" s="527">
        <f t="shared" si="4"/>
        <v>49455</v>
      </c>
      <c r="K130" s="527">
        <f t="shared" si="5"/>
        <v>51810</v>
      </c>
      <c r="N130" s="34"/>
      <c r="O130" s="34"/>
      <c r="P130" s="34"/>
      <c r="Q130" s="34"/>
      <c r="R130" s="34"/>
      <c r="S130" s="34"/>
      <c r="T130" s="34"/>
      <c r="U130" s="34"/>
      <c r="V130" s="34"/>
      <c r="W130" s="34"/>
    </row>
    <row r="131" spans="1:23" ht="36">
      <c r="A131" s="34"/>
      <c r="B131" s="34"/>
      <c r="C131" s="35" t="s">
        <v>4103</v>
      </c>
      <c r="D131" s="35" t="s">
        <v>4104</v>
      </c>
      <c r="E131" s="116" t="s">
        <v>20</v>
      </c>
      <c r="F131" s="117" t="s">
        <v>20</v>
      </c>
      <c r="G131" s="117" t="s">
        <v>22</v>
      </c>
      <c r="H131" s="527">
        <f t="shared" si="3"/>
        <v>350406</v>
      </c>
      <c r="I131" s="514">
        <v>340200</v>
      </c>
      <c r="J131" s="527">
        <f t="shared" si="4"/>
        <v>357210</v>
      </c>
      <c r="K131" s="527">
        <f t="shared" si="5"/>
        <v>374220</v>
      </c>
      <c r="N131" s="34"/>
      <c r="O131" s="34"/>
      <c r="P131" s="34"/>
      <c r="Q131" s="34"/>
      <c r="R131" s="34"/>
      <c r="S131" s="34"/>
      <c r="T131" s="34"/>
      <c r="U131" s="34"/>
      <c r="V131" s="34"/>
      <c r="W131" s="34"/>
    </row>
    <row r="132" spans="1:23" ht="36">
      <c r="A132" s="34"/>
      <c r="B132" s="34"/>
      <c r="C132" s="35" t="s">
        <v>4113</v>
      </c>
      <c r="D132" s="35" t="s">
        <v>4115</v>
      </c>
      <c r="E132" s="116" t="s">
        <v>20</v>
      </c>
      <c r="F132" s="117" t="s">
        <v>20</v>
      </c>
      <c r="G132" s="117" t="s">
        <v>22</v>
      </c>
      <c r="H132" s="527">
        <f t="shared" si="3"/>
        <v>7283954</v>
      </c>
      <c r="I132" s="514">
        <v>7071800</v>
      </c>
      <c r="J132" s="527">
        <f t="shared" si="4"/>
        <v>7425390</v>
      </c>
      <c r="K132" s="527">
        <f t="shared" si="5"/>
        <v>7778980</v>
      </c>
      <c r="N132" s="34"/>
      <c r="O132" s="34"/>
      <c r="P132" s="34"/>
      <c r="Q132" s="34"/>
      <c r="R132" s="34"/>
      <c r="S132" s="34"/>
      <c r="T132" s="34"/>
      <c r="U132" s="34"/>
      <c r="V132" s="34"/>
      <c r="W132" s="34"/>
    </row>
    <row r="133" spans="1:23" ht="36">
      <c r="A133" s="34"/>
      <c r="B133" s="34"/>
      <c r="C133" s="35" t="s">
        <v>4125</v>
      </c>
      <c r="D133" s="35" t="s">
        <v>4126</v>
      </c>
      <c r="E133" s="116" t="s">
        <v>20</v>
      </c>
      <c r="F133" s="117" t="s">
        <v>20</v>
      </c>
      <c r="G133" s="117" t="s">
        <v>305</v>
      </c>
      <c r="H133" s="527">
        <f t="shared" si="3"/>
        <v>404378</v>
      </c>
      <c r="I133" s="514">
        <v>392600</v>
      </c>
      <c r="J133" s="527">
        <f t="shared" si="4"/>
        <v>412230</v>
      </c>
      <c r="K133" s="527">
        <f t="shared" si="5"/>
        <v>431860</v>
      </c>
      <c r="N133" s="34"/>
      <c r="O133" s="34"/>
      <c r="P133" s="34"/>
      <c r="Q133" s="34"/>
      <c r="R133" s="34"/>
      <c r="S133" s="34"/>
      <c r="T133" s="34"/>
      <c r="U133" s="34"/>
      <c r="V133" s="34"/>
      <c r="W133" s="34"/>
    </row>
    <row r="134" spans="1:23" ht="36">
      <c r="A134" s="34"/>
      <c r="B134" s="34"/>
      <c r="C134" s="35" t="s">
        <v>4138</v>
      </c>
      <c r="D134" s="35" t="s">
        <v>4139</v>
      </c>
      <c r="E134" s="116" t="s">
        <v>20</v>
      </c>
      <c r="F134" s="117" t="s">
        <v>4140</v>
      </c>
      <c r="G134" s="117" t="s">
        <v>958</v>
      </c>
      <c r="H134" s="527">
        <f t="shared" si="3"/>
        <v>269551</v>
      </c>
      <c r="I134" s="514">
        <v>261700</v>
      </c>
      <c r="J134" s="527">
        <f t="shared" si="4"/>
        <v>274785</v>
      </c>
      <c r="K134" s="527">
        <f t="shared" si="5"/>
        <v>287870</v>
      </c>
      <c r="N134" s="34"/>
      <c r="O134" s="34"/>
      <c r="P134" s="34"/>
      <c r="Q134" s="34"/>
      <c r="R134" s="34"/>
      <c r="S134" s="34"/>
      <c r="T134" s="34"/>
      <c r="U134" s="34"/>
      <c r="V134" s="34"/>
      <c r="W134" s="34"/>
    </row>
    <row r="135" spans="1:23" ht="36">
      <c r="A135" s="34"/>
      <c r="B135" s="34"/>
      <c r="C135" s="35" t="s">
        <v>4145</v>
      </c>
      <c r="D135" s="35" t="s">
        <v>4147</v>
      </c>
      <c r="E135" s="116" t="s">
        <v>20</v>
      </c>
      <c r="F135" s="117" t="s">
        <v>4149</v>
      </c>
      <c r="G135" s="117" t="s">
        <v>958</v>
      </c>
      <c r="H135" s="527">
        <f t="shared" si="3"/>
        <v>207545</v>
      </c>
      <c r="I135" s="514">
        <v>201500</v>
      </c>
      <c r="J135" s="527">
        <f t="shared" si="4"/>
        <v>211575</v>
      </c>
      <c r="K135" s="527">
        <f t="shared" si="5"/>
        <v>221650</v>
      </c>
      <c r="N135" s="34"/>
      <c r="O135" s="34"/>
      <c r="P135" s="34"/>
      <c r="Q135" s="34"/>
      <c r="R135" s="34"/>
      <c r="S135" s="34"/>
      <c r="T135" s="34"/>
      <c r="U135" s="34"/>
      <c r="V135" s="34"/>
      <c r="W135" s="34"/>
    </row>
    <row r="136" spans="1:23" ht="36">
      <c r="A136" s="34"/>
      <c r="B136" s="34"/>
      <c r="C136" s="35" t="s">
        <v>4155</v>
      </c>
      <c r="D136" s="35" t="s">
        <v>4156</v>
      </c>
      <c r="E136" s="116" t="s">
        <v>20</v>
      </c>
      <c r="F136" s="117" t="s">
        <v>20</v>
      </c>
      <c r="G136" s="117" t="s">
        <v>4029</v>
      </c>
      <c r="H136" s="527">
        <f t="shared" si="3"/>
        <v>221038</v>
      </c>
      <c r="I136" s="514">
        <v>214600</v>
      </c>
      <c r="J136" s="527">
        <f t="shared" si="4"/>
        <v>225330</v>
      </c>
      <c r="K136" s="527">
        <f t="shared" si="5"/>
        <v>236060</v>
      </c>
      <c r="N136" s="34"/>
      <c r="O136" s="34"/>
      <c r="P136" s="34"/>
      <c r="Q136" s="34"/>
      <c r="R136" s="34"/>
      <c r="S136" s="34"/>
      <c r="T136" s="34"/>
      <c r="U136" s="34"/>
      <c r="V136" s="34"/>
      <c r="W136" s="34"/>
    </row>
    <row r="137" spans="1:23" ht="36">
      <c r="A137" s="34"/>
      <c r="B137" s="34"/>
      <c r="C137" s="35" t="s">
        <v>4162</v>
      </c>
      <c r="D137" s="35" t="s">
        <v>4164</v>
      </c>
      <c r="E137" s="116" t="s">
        <v>20</v>
      </c>
      <c r="F137" s="117" t="s">
        <v>20</v>
      </c>
      <c r="G137" s="117" t="s">
        <v>2744</v>
      </c>
      <c r="H137" s="527">
        <f t="shared" si="3"/>
        <v>7107</v>
      </c>
      <c r="I137" s="514">
        <v>6900</v>
      </c>
      <c r="J137" s="527">
        <f t="shared" si="4"/>
        <v>7245</v>
      </c>
      <c r="K137" s="527">
        <f t="shared" si="5"/>
        <v>7590</v>
      </c>
      <c r="N137" s="34"/>
      <c r="O137" s="34"/>
      <c r="P137" s="34"/>
      <c r="Q137" s="34"/>
      <c r="R137" s="34"/>
      <c r="S137" s="34"/>
      <c r="T137" s="34"/>
      <c r="U137" s="34"/>
      <c r="V137" s="34"/>
      <c r="W137" s="34"/>
    </row>
    <row r="138" spans="1:23" ht="36">
      <c r="A138" s="34"/>
      <c r="B138" s="34"/>
      <c r="C138" s="35" t="s">
        <v>4170</v>
      </c>
      <c r="D138" s="35" t="s">
        <v>4172</v>
      </c>
      <c r="E138" s="116" t="s">
        <v>4173</v>
      </c>
      <c r="F138" s="117" t="s">
        <v>20</v>
      </c>
      <c r="G138" s="117" t="s">
        <v>305</v>
      </c>
      <c r="H138" s="527">
        <f t="shared" si="3"/>
        <v>3785718.65</v>
      </c>
      <c r="I138" s="514">
        <v>3675455</v>
      </c>
      <c r="J138" s="527">
        <f t="shared" si="4"/>
        <v>3859227.75</v>
      </c>
      <c r="K138" s="527">
        <f t="shared" si="5"/>
        <v>4043000.5</v>
      </c>
      <c r="N138" s="34"/>
      <c r="O138" s="34"/>
      <c r="P138" s="34"/>
      <c r="Q138" s="34"/>
      <c r="R138" s="34"/>
      <c r="S138" s="34"/>
      <c r="T138" s="34"/>
      <c r="U138" s="34"/>
      <c r="V138" s="34"/>
      <c r="W138" s="34"/>
    </row>
    <row r="139" spans="1:23" ht="36">
      <c r="A139" s="34"/>
      <c r="B139" s="34"/>
      <c r="C139" s="35" t="s">
        <v>4176</v>
      </c>
      <c r="D139" s="35" t="s">
        <v>4177</v>
      </c>
      <c r="E139" s="116" t="s">
        <v>4173</v>
      </c>
      <c r="F139" s="117" t="s">
        <v>20</v>
      </c>
      <c r="G139" s="117" t="s">
        <v>305</v>
      </c>
      <c r="H139" s="527">
        <f t="shared" si="3"/>
        <v>6378508.8099999996</v>
      </c>
      <c r="I139" s="514">
        <v>6192727</v>
      </c>
      <c r="J139" s="527">
        <f t="shared" si="4"/>
        <v>6502363.3499999996</v>
      </c>
      <c r="K139" s="527">
        <f t="shared" si="5"/>
        <v>6811999.7000000002</v>
      </c>
      <c r="N139" s="34"/>
      <c r="O139" s="34"/>
      <c r="P139" s="34"/>
      <c r="Q139" s="34"/>
      <c r="R139" s="34"/>
      <c r="S139" s="34"/>
      <c r="T139" s="34"/>
      <c r="U139" s="34"/>
      <c r="V139" s="34"/>
      <c r="W139" s="34"/>
    </row>
    <row r="140" spans="1:23" ht="36">
      <c r="A140" s="34"/>
      <c r="B140" s="34"/>
      <c r="C140" s="35" t="s">
        <v>4183</v>
      </c>
      <c r="D140" s="35" t="s">
        <v>4184</v>
      </c>
      <c r="E140" s="116" t="s">
        <v>4185</v>
      </c>
      <c r="F140" s="117" t="s">
        <v>20</v>
      </c>
      <c r="G140" s="117" t="s">
        <v>305</v>
      </c>
      <c r="H140" s="527">
        <f t="shared" si="3"/>
        <v>185400</v>
      </c>
      <c r="I140" s="514">
        <v>180000</v>
      </c>
      <c r="J140" s="527">
        <f t="shared" si="4"/>
        <v>189000</v>
      </c>
      <c r="K140" s="527">
        <f t="shared" si="5"/>
        <v>198000</v>
      </c>
      <c r="N140" s="34"/>
      <c r="O140" s="34"/>
      <c r="P140" s="34"/>
      <c r="Q140" s="34"/>
      <c r="R140" s="34"/>
      <c r="S140" s="34"/>
      <c r="T140" s="34"/>
      <c r="U140" s="34"/>
      <c r="V140" s="34"/>
      <c r="W140" s="34"/>
    </row>
    <row r="141" spans="1:23" ht="36">
      <c r="A141" s="34"/>
      <c r="B141" s="34"/>
      <c r="C141" s="35" t="s">
        <v>4191</v>
      </c>
      <c r="D141" s="35" t="s">
        <v>4192</v>
      </c>
      <c r="E141" s="116" t="s">
        <v>4194</v>
      </c>
      <c r="F141" s="117" t="s">
        <v>20</v>
      </c>
      <c r="G141" s="117" t="s">
        <v>347</v>
      </c>
      <c r="H141" s="527">
        <f t="shared" ref="H141:H204" si="6">(I141*0.03)+I141</f>
        <v>92700000</v>
      </c>
      <c r="I141" s="514">
        <v>90000000</v>
      </c>
      <c r="J141" s="527">
        <f t="shared" ref="J141:J204" si="7">(I141*0.05)+I141</f>
        <v>94500000</v>
      </c>
      <c r="K141" s="527">
        <f t="shared" ref="K141:K204" si="8">(I141*0.1)+I141</f>
        <v>99000000</v>
      </c>
      <c r="N141" s="34"/>
      <c r="O141" s="34"/>
      <c r="P141" s="34"/>
      <c r="Q141" s="34"/>
      <c r="R141" s="34"/>
      <c r="S141" s="34"/>
      <c r="T141" s="34"/>
      <c r="U141" s="34"/>
      <c r="V141" s="34"/>
      <c r="W141" s="34"/>
    </row>
    <row r="142" spans="1:23" ht="36">
      <c r="A142" s="34"/>
      <c r="B142" s="34"/>
      <c r="C142" s="35" t="s">
        <v>4199</v>
      </c>
      <c r="D142" s="35" t="s">
        <v>4201</v>
      </c>
      <c r="E142" s="116" t="s">
        <v>4203</v>
      </c>
      <c r="F142" s="117" t="s">
        <v>20</v>
      </c>
      <c r="G142" s="117" t="s">
        <v>305</v>
      </c>
      <c r="H142" s="527">
        <f t="shared" si="6"/>
        <v>780740</v>
      </c>
      <c r="I142" s="514">
        <v>758000</v>
      </c>
      <c r="J142" s="527">
        <f t="shared" si="7"/>
        <v>795900</v>
      </c>
      <c r="K142" s="527">
        <f t="shared" si="8"/>
        <v>833800</v>
      </c>
      <c r="N142" s="34"/>
      <c r="O142" s="34"/>
      <c r="P142" s="34"/>
      <c r="Q142" s="34"/>
      <c r="R142" s="34"/>
      <c r="S142" s="34"/>
      <c r="T142" s="34"/>
      <c r="U142" s="34"/>
      <c r="V142" s="34"/>
      <c r="W142" s="34"/>
    </row>
    <row r="143" spans="1:23" ht="36">
      <c r="A143" s="34"/>
      <c r="B143" s="34"/>
      <c r="C143" s="35" t="s">
        <v>4207</v>
      </c>
      <c r="D143" s="35" t="s">
        <v>4208</v>
      </c>
      <c r="E143" s="116" t="s">
        <v>4203</v>
      </c>
      <c r="F143" s="117" t="s">
        <v>20</v>
      </c>
      <c r="G143" s="117" t="s">
        <v>958</v>
      </c>
      <c r="H143" s="527">
        <f t="shared" si="6"/>
        <v>565470</v>
      </c>
      <c r="I143" s="514">
        <v>549000</v>
      </c>
      <c r="J143" s="527">
        <f t="shared" si="7"/>
        <v>576450</v>
      </c>
      <c r="K143" s="527">
        <f t="shared" si="8"/>
        <v>603900</v>
      </c>
      <c r="N143" s="34"/>
      <c r="O143" s="34"/>
      <c r="P143" s="34"/>
      <c r="Q143" s="34"/>
      <c r="R143" s="34"/>
      <c r="S143" s="34"/>
      <c r="T143" s="34"/>
      <c r="U143" s="34"/>
      <c r="V143" s="34"/>
      <c r="W143" s="34"/>
    </row>
    <row r="144" spans="1:23" ht="36">
      <c r="A144" s="34"/>
      <c r="B144" s="34"/>
      <c r="C144" s="35" t="s">
        <v>4213</v>
      </c>
      <c r="D144" s="35" t="s">
        <v>4214</v>
      </c>
      <c r="E144" s="116" t="s">
        <v>20</v>
      </c>
      <c r="F144" s="117" t="s">
        <v>20</v>
      </c>
      <c r="G144" s="117" t="s">
        <v>22</v>
      </c>
      <c r="H144" s="527">
        <f t="shared" si="6"/>
        <v>121220536.23</v>
      </c>
      <c r="I144" s="514">
        <v>117689841</v>
      </c>
      <c r="J144" s="527">
        <f t="shared" si="7"/>
        <v>123574333.05</v>
      </c>
      <c r="K144" s="527">
        <f t="shared" si="8"/>
        <v>129458825.09999999</v>
      </c>
      <c r="N144" s="34"/>
      <c r="O144" s="34"/>
      <c r="P144" s="34"/>
      <c r="Q144" s="34"/>
      <c r="R144" s="34"/>
      <c r="S144" s="34"/>
      <c r="T144" s="34"/>
      <c r="U144" s="34"/>
      <c r="V144" s="34"/>
      <c r="W144" s="34"/>
    </row>
    <row r="145" spans="1:23" ht="36">
      <c r="A145" s="34"/>
      <c r="B145" s="34"/>
      <c r="C145" s="35" t="s">
        <v>4219</v>
      </c>
      <c r="D145" s="35" t="s">
        <v>4221</v>
      </c>
      <c r="E145" s="116" t="s">
        <v>139</v>
      </c>
      <c r="F145" s="117" t="s">
        <v>20</v>
      </c>
      <c r="G145" s="117" t="s">
        <v>305</v>
      </c>
      <c r="H145" s="527">
        <f t="shared" si="6"/>
        <v>83037.570000000007</v>
      </c>
      <c r="I145" s="514">
        <v>80619</v>
      </c>
      <c r="J145" s="527">
        <f t="shared" si="7"/>
        <v>84649.95</v>
      </c>
      <c r="K145" s="527">
        <f t="shared" si="8"/>
        <v>88680.9</v>
      </c>
      <c r="N145" s="34"/>
      <c r="O145" s="34"/>
      <c r="P145" s="34"/>
      <c r="Q145" s="34"/>
      <c r="R145" s="34"/>
      <c r="S145" s="34"/>
      <c r="T145" s="34"/>
      <c r="U145" s="34"/>
      <c r="V145" s="34"/>
      <c r="W145" s="34"/>
    </row>
    <row r="146" spans="1:23" ht="36">
      <c r="A146" s="34"/>
      <c r="B146" s="34"/>
      <c r="C146" s="35" t="s">
        <v>4230</v>
      </c>
      <c r="D146" s="35" t="s">
        <v>4231</v>
      </c>
      <c r="E146" s="116" t="s">
        <v>139</v>
      </c>
      <c r="F146" s="117" t="s">
        <v>20</v>
      </c>
      <c r="G146" s="117" t="s">
        <v>305</v>
      </c>
      <c r="H146" s="527">
        <f t="shared" si="6"/>
        <v>83037.570000000007</v>
      </c>
      <c r="I146" s="514">
        <v>80619</v>
      </c>
      <c r="J146" s="527">
        <f t="shared" si="7"/>
        <v>84649.95</v>
      </c>
      <c r="K146" s="527">
        <f t="shared" si="8"/>
        <v>88680.9</v>
      </c>
      <c r="N146" s="34"/>
      <c r="O146" s="34"/>
      <c r="P146" s="34"/>
      <c r="Q146" s="34"/>
      <c r="R146" s="34"/>
      <c r="S146" s="34"/>
      <c r="T146" s="34"/>
      <c r="U146" s="34"/>
      <c r="V146" s="34"/>
      <c r="W146" s="34"/>
    </row>
    <row r="147" spans="1:23" ht="36">
      <c r="A147" s="34"/>
      <c r="B147" s="34"/>
      <c r="C147" s="35" t="s">
        <v>4239</v>
      </c>
      <c r="D147" s="35" t="s">
        <v>4240</v>
      </c>
      <c r="E147" s="116" t="s">
        <v>139</v>
      </c>
      <c r="F147" s="117" t="s">
        <v>20</v>
      </c>
      <c r="G147" s="117" t="s">
        <v>305</v>
      </c>
      <c r="H147" s="527">
        <f t="shared" si="6"/>
        <v>91664.85</v>
      </c>
      <c r="I147" s="514">
        <v>88995</v>
      </c>
      <c r="J147" s="527">
        <f t="shared" si="7"/>
        <v>93444.75</v>
      </c>
      <c r="K147" s="527">
        <f t="shared" si="8"/>
        <v>97894.5</v>
      </c>
      <c r="N147" s="34"/>
      <c r="O147" s="34"/>
      <c r="P147" s="34"/>
      <c r="Q147" s="34"/>
      <c r="R147" s="34"/>
      <c r="S147" s="34"/>
      <c r="T147" s="34"/>
      <c r="U147" s="34"/>
      <c r="V147" s="34"/>
      <c r="W147" s="34"/>
    </row>
    <row r="148" spans="1:23" ht="36">
      <c r="A148" s="34"/>
      <c r="B148" s="34"/>
      <c r="C148" s="35" t="s">
        <v>4243</v>
      </c>
      <c r="D148" s="35" t="s">
        <v>4245</v>
      </c>
      <c r="E148" s="116" t="s">
        <v>139</v>
      </c>
      <c r="F148" s="117" t="s">
        <v>20</v>
      </c>
      <c r="G148" s="117" t="s">
        <v>305</v>
      </c>
      <c r="H148" s="527">
        <f t="shared" si="6"/>
        <v>41519.300000000003</v>
      </c>
      <c r="I148" s="514">
        <v>40310</v>
      </c>
      <c r="J148" s="527">
        <f t="shared" si="7"/>
        <v>42325.5</v>
      </c>
      <c r="K148" s="527">
        <f t="shared" si="8"/>
        <v>44341</v>
      </c>
      <c r="N148" s="34"/>
      <c r="O148" s="34"/>
      <c r="P148" s="34"/>
      <c r="Q148" s="34"/>
      <c r="R148" s="34"/>
      <c r="S148" s="34"/>
      <c r="T148" s="34"/>
      <c r="U148" s="34"/>
      <c r="V148" s="34"/>
      <c r="W148" s="34"/>
    </row>
    <row r="149" spans="1:23" ht="36">
      <c r="A149" s="34"/>
      <c r="B149" s="34"/>
      <c r="C149" s="35" t="s">
        <v>4249</v>
      </c>
      <c r="D149" s="35" t="s">
        <v>4250</v>
      </c>
      <c r="E149" s="116" t="s">
        <v>139</v>
      </c>
      <c r="F149" s="117" t="s">
        <v>20</v>
      </c>
      <c r="G149" s="117" t="s">
        <v>305</v>
      </c>
      <c r="H149" s="527">
        <f t="shared" si="6"/>
        <v>161761.5</v>
      </c>
      <c r="I149" s="514">
        <v>157050</v>
      </c>
      <c r="J149" s="527">
        <f t="shared" si="7"/>
        <v>164902.5</v>
      </c>
      <c r="K149" s="527">
        <f t="shared" si="8"/>
        <v>172755</v>
      </c>
      <c r="N149" s="34"/>
      <c r="O149" s="34"/>
      <c r="P149" s="34"/>
      <c r="Q149" s="34"/>
      <c r="R149" s="34"/>
      <c r="S149" s="34"/>
      <c r="T149" s="34"/>
      <c r="U149" s="34"/>
      <c r="V149" s="34"/>
      <c r="W149" s="34"/>
    </row>
    <row r="150" spans="1:23" ht="36">
      <c r="A150" s="34"/>
      <c r="B150" s="34"/>
      <c r="C150" s="35" t="s">
        <v>4253</v>
      </c>
      <c r="D150" s="35" t="s">
        <v>4254</v>
      </c>
      <c r="E150" s="116" t="s">
        <v>139</v>
      </c>
      <c r="F150" s="117" t="s">
        <v>20</v>
      </c>
      <c r="G150" s="117" t="s">
        <v>889</v>
      </c>
      <c r="H150" s="527">
        <f t="shared" si="6"/>
        <v>267800</v>
      </c>
      <c r="I150" s="514">
        <v>260000</v>
      </c>
      <c r="J150" s="527">
        <f t="shared" si="7"/>
        <v>273000</v>
      </c>
      <c r="K150" s="527">
        <f t="shared" si="8"/>
        <v>286000</v>
      </c>
      <c r="N150" s="34"/>
      <c r="O150" s="34"/>
      <c r="P150" s="34"/>
      <c r="Q150" s="34"/>
      <c r="R150" s="34"/>
      <c r="S150" s="34"/>
      <c r="T150" s="34"/>
      <c r="U150" s="34"/>
      <c r="V150" s="34"/>
      <c r="W150" s="34"/>
    </row>
    <row r="151" spans="1:23" ht="36">
      <c r="A151" s="34"/>
      <c r="B151" s="34"/>
      <c r="C151" s="35" t="s">
        <v>4259</v>
      </c>
      <c r="D151" s="35" t="s">
        <v>4260</v>
      </c>
      <c r="E151" s="116" t="s">
        <v>20</v>
      </c>
      <c r="F151" s="117" t="s">
        <v>20</v>
      </c>
      <c r="G151" s="117" t="s">
        <v>305</v>
      </c>
      <c r="H151" s="527">
        <f t="shared" si="6"/>
        <v>14742845.26</v>
      </c>
      <c r="I151" s="514">
        <v>14313442</v>
      </c>
      <c r="J151" s="527">
        <f t="shared" si="7"/>
        <v>15029114.1</v>
      </c>
      <c r="K151" s="527">
        <f t="shared" si="8"/>
        <v>15744786.199999999</v>
      </c>
      <c r="N151" s="34"/>
      <c r="O151" s="34"/>
      <c r="P151" s="34"/>
      <c r="Q151" s="34"/>
      <c r="R151" s="34"/>
      <c r="S151" s="34"/>
      <c r="T151" s="34"/>
      <c r="U151" s="34"/>
      <c r="V151" s="34"/>
      <c r="W151" s="34"/>
    </row>
    <row r="152" spans="1:23" ht="36">
      <c r="A152" s="34"/>
      <c r="B152" s="34"/>
      <c r="C152" s="35" t="s">
        <v>4265</v>
      </c>
      <c r="D152" s="35" t="s">
        <v>4267</v>
      </c>
      <c r="E152" s="116" t="s">
        <v>20</v>
      </c>
      <c r="F152" s="117" t="s">
        <v>20</v>
      </c>
      <c r="G152" s="117" t="s">
        <v>22</v>
      </c>
      <c r="H152" s="527">
        <f t="shared" si="6"/>
        <v>2588184</v>
      </c>
      <c r="I152" s="514">
        <v>2512800</v>
      </c>
      <c r="J152" s="527">
        <f t="shared" si="7"/>
        <v>2638440</v>
      </c>
      <c r="K152" s="527">
        <f t="shared" si="8"/>
        <v>2764080</v>
      </c>
      <c r="N152" s="34"/>
      <c r="O152" s="34"/>
      <c r="P152" s="34"/>
      <c r="Q152" s="34"/>
      <c r="R152" s="34"/>
      <c r="S152" s="34"/>
      <c r="T152" s="34"/>
      <c r="U152" s="34"/>
      <c r="V152" s="34"/>
      <c r="W152" s="34"/>
    </row>
    <row r="153" spans="1:23" ht="36">
      <c r="A153" s="34"/>
      <c r="B153" s="34"/>
      <c r="C153" s="35" t="s">
        <v>4275</v>
      </c>
      <c r="D153" s="35" t="s">
        <v>4276</v>
      </c>
      <c r="E153" s="116" t="s">
        <v>20</v>
      </c>
      <c r="F153" s="117" t="s">
        <v>20</v>
      </c>
      <c r="G153" s="117" t="s">
        <v>305</v>
      </c>
      <c r="H153" s="527">
        <f t="shared" si="6"/>
        <v>4338148.8499999996</v>
      </c>
      <c r="I153" s="514">
        <v>4211795</v>
      </c>
      <c r="J153" s="527">
        <f t="shared" si="7"/>
        <v>4422384.75</v>
      </c>
      <c r="K153" s="527">
        <f t="shared" si="8"/>
        <v>4632974.5</v>
      </c>
      <c r="N153" s="34"/>
      <c r="O153" s="34"/>
      <c r="P153" s="34"/>
      <c r="Q153" s="34"/>
      <c r="R153" s="34"/>
      <c r="S153" s="34"/>
      <c r="T153" s="34"/>
      <c r="U153" s="34"/>
      <c r="V153" s="34"/>
      <c r="W153" s="34"/>
    </row>
    <row r="154" spans="1:23" ht="36">
      <c r="A154" s="34"/>
      <c r="B154" s="34"/>
      <c r="C154" s="35" t="s">
        <v>4282</v>
      </c>
      <c r="D154" s="35" t="s">
        <v>4284</v>
      </c>
      <c r="E154" s="116" t="s">
        <v>20</v>
      </c>
      <c r="F154" s="117" t="s">
        <v>20</v>
      </c>
      <c r="G154" s="117" t="s">
        <v>22</v>
      </c>
      <c r="H154" s="527">
        <f t="shared" si="6"/>
        <v>48258847.5</v>
      </c>
      <c r="I154" s="514">
        <v>46853250</v>
      </c>
      <c r="J154" s="527">
        <f t="shared" si="7"/>
        <v>49195912.5</v>
      </c>
      <c r="K154" s="527">
        <f t="shared" si="8"/>
        <v>51538575</v>
      </c>
      <c r="N154" s="34"/>
      <c r="O154" s="34"/>
      <c r="P154" s="34"/>
      <c r="Q154" s="34"/>
      <c r="R154" s="34"/>
      <c r="S154" s="34"/>
      <c r="T154" s="34"/>
      <c r="U154" s="34"/>
      <c r="V154" s="34"/>
      <c r="W154" s="34"/>
    </row>
    <row r="155" spans="1:23" ht="36">
      <c r="A155" s="34"/>
      <c r="B155" s="34"/>
      <c r="C155" s="35" t="s">
        <v>4290</v>
      </c>
      <c r="D155" s="35" t="s">
        <v>4291</v>
      </c>
      <c r="E155" s="116" t="s">
        <v>20</v>
      </c>
      <c r="F155" s="117" t="s">
        <v>20</v>
      </c>
      <c r="G155" s="117" t="s">
        <v>22</v>
      </c>
      <c r="H155" s="527">
        <f t="shared" si="6"/>
        <v>3542833.32</v>
      </c>
      <c r="I155" s="514">
        <v>3439644</v>
      </c>
      <c r="J155" s="527">
        <f t="shared" si="7"/>
        <v>3611626.2</v>
      </c>
      <c r="K155" s="527">
        <f t="shared" si="8"/>
        <v>3783608.4</v>
      </c>
      <c r="N155" s="34"/>
      <c r="O155" s="34"/>
      <c r="P155" s="34"/>
      <c r="Q155" s="34"/>
      <c r="R155" s="34"/>
      <c r="S155" s="34"/>
      <c r="T155" s="34"/>
      <c r="U155" s="34"/>
      <c r="V155" s="34"/>
      <c r="W155" s="34"/>
    </row>
    <row r="156" spans="1:23" ht="36">
      <c r="A156" s="34"/>
      <c r="B156" s="34"/>
      <c r="C156" s="35" t="s">
        <v>4296</v>
      </c>
      <c r="D156" s="35" t="s">
        <v>4297</v>
      </c>
      <c r="E156" s="116" t="s">
        <v>20</v>
      </c>
      <c r="F156" s="117" t="s">
        <v>20</v>
      </c>
      <c r="G156" s="117" t="s">
        <v>347</v>
      </c>
      <c r="H156" s="527">
        <f t="shared" si="6"/>
        <v>1617615</v>
      </c>
      <c r="I156" s="514">
        <v>1570500</v>
      </c>
      <c r="J156" s="527">
        <f t="shared" si="7"/>
        <v>1649025</v>
      </c>
      <c r="K156" s="527">
        <f t="shared" si="8"/>
        <v>1727550</v>
      </c>
      <c r="N156" s="34"/>
      <c r="O156" s="34"/>
      <c r="P156" s="34"/>
      <c r="Q156" s="34"/>
      <c r="R156" s="34"/>
      <c r="S156" s="34"/>
      <c r="T156" s="34"/>
      <c r="U156" s="34"/>
      <c r="V156" s="34"/>
      <c r="W156" s="34"/>
    </row>
    <row r="157" spans="1:23" ht="36">
      <c r="A157" s="34"/>
      <c r="B157" s="34"/>
      <c r="C157" s="35" t="s">
        <v>4302</v>
      </c>
      <c r="D157" s="35" t="s">
        <v>4304</v>
      </c>
      <c r="E157" s="116" t="s">
        <v>20</v>
      </c>
      <c r="F157" s="117" t="s">
        <v>20</v>
      </c>
      <c r="G157" s="117" t="s">
        <v>305</v>
      </c>
      <c r="H157" s="527">
        <f t="shared" si="6"/>
        <v>2911707</v>
      </c>
      <c r="I157" s="514">
        <v>2826900</v>
      </c>
      <c r="J157" s="527">
        <f t="shared" si="7"/>
        <v>2968245</v>
      </c>
      <c r="K157" s="527">
        <f t="shared" si="8"/>
        <v>3109590</v>
      </c>
      <c r="N157" s="34"/>
      <c r="O157" s="34"/>
      <c r="P157" s="34"/>
      <c r="Q157" s="34"/>
      <c r="R157" s="34"/>
      <c r="S157" s="34"/>
      <c r="T157" s="34"/>
      <c r="U157" s="34"/>
      <c r="V157" s="34"/>
      <c r="W157" s="34"/>
    </row>
    <row r="158" spans="1:23" ht="36">
      <c r="A158" s="34"/>
      <c r="B158" s="34"/>
      <c r="C158" s="35" t="s">
        <v>4308</v>
      </c>
      <c r="D158" s="35" t="s">
        <v>4309</v>
      </c>
      <c r="E158" s="116" t="s">
        <v>20</v>
      </c>
      <c r="F158" s="117" t="s">
        <v>20</v>
      </c>
      <c r="G158" s="117" t="s">
        <v>22</v>
      </c>
      <c r="H158" s="527">
        <f t="shared" si="6"/>
        <v>1572378.43</v>
      </c>
      <c r="I158" s="514">
        <v>1526581</v>
      </c>
      <c r="J158" s="527">
        <f t="shared" si="7"/>
        <v>1602910.05</v>
      </c>
      <c r="K158" s="527">
        <f t="shared" si="8"/>
        <v>1679239.1</v>
      </c>
      <c r="N158" s="34"/>
      <c r="O158" s="34"/>
      <c r="P158" s="34"/>
      <c r="Q158" s="34"/>
      <c r="R158" s="34"/>
      <c r="S158" s="34"/>
      <c r="T158" s="34"/>
      <c r="U158" s="34"/>
      <c r="V158" s="34"/>
      <c r="W158" s="34"/>
    </row>
    <row r="159" spans="1:23" ht="36">
      <c r="A159" s="34"/>
      <c r="B159" s="34"/>
      <c r="C159" s="35" t="s">
        <v>4314</v>
      </c>
      <c r="D159" s="35" t="s">
        <v>4316</v>
      </c>
      <c r="E159" s="116" t="s">
        <v>20</v>
      </c>
      <c r="F159" s="117" t="s">
        <v>20</v>
      </c>
      <c r="G159" s="117" t="s">
        <v>22</v>
      </c>
      <c r="H159" s="527">
        <f t="shared" si="6"/>
        <v>215682000</v>
      </c>
      <c r="I159" s="514">
        <v>209400000</v>
      </c>
      <c r="J159" s="527">
        <f t="shared" si="7"/>
        <v>219870000</v>
      </c>
      <c r="K159" s="527">
        <f t="shared" si="8"/>
        <v>230340000</v>
      </c>
      <c r="N159" s="34"/>
      <c r="O159" s="34"/>
      <c r="P159" s="34"/>
      <c r="Q159" s="34"/>
      <c r="R159" s="34"/>
      <c r="S159" s="34"/>
      <c r="T159" s="34"/>
      <c r="U159" s="34"/>
      <c r="V159" s="34"/>
      <c r="W159" s="34"/>
    </row>
    <row r="160" spans="1:23" ht="36">
      <c r="A160" s="34"/>
      <c r="B160" s="34"/>
      <c r="C160" s="35" t="s">
        <v>4319</v>
      </c>
      <c r="D160" s="35" t="s">
        <v>4321</v>
      </c>
      <c r="E160" s="116" t="s">
        <v>20</v>
      </c>
      <c r="F160" s="117" t="s">
        <v>20</v>
      </c>
      <c r="G160" s="117" t="s">
        <v>22</v>
      </c>
      <c r="H160" s="527">
        <f t="shared" si="6"/>
        <v>15439207.66</v>
      </c>
      <c r="I160" s="514">
        <v>14989522</v>
      </c>
      <c r="J160" s="527">
        <f t="shared" si="7"/>
        <v>15738998.1</v>
      </c>
      <c r="K160" s="527">
        <f t="shared" si="8"/>
        <v>16488474.199999999</v>
      </c>
      <c r="N160" s="34"/>
      <c r="O160" s="34"/>
      <c r="P160" s="34"/>
      <c r="Q160" s="34"/>
      <c r="R160" s="34"/>
      <c r="S160" s="34"/>
      <c r="T160" s="34"/>
      <c r="U160" s="34"/>
      <c r="V160" s="34"/>
      <c r="W160" s="34"/>
    </row>
    <row r="161" spans="1:23" ht="36">
      <c r="A161" s="34"/>
      <c r="B161" s="34"/>
      <c r="C161" s="35" t="s">
        <v>4323</v>
      </c>
      <c r="D161" s="35" t="s">
        <v>4325</v>
      </c>
      <c r="E161" s="116" t="s">
        <v>20</v>
      </c>
      <c r="F161" s="117" t="s">
        <v>20</v>
      </c>
      <c r="G161" s="117" t="s">
        <v>22</v>
      </c>
      <c r="H161" s="527">
        <f t="shared" si="6"/>
        <v>3725416.27</v>
      </c>
      <c r="I161" s="514">
        <v>3616909</v>
      </c>
      <c r="J161" s="527">
        <f t="shared" si="7"/>
        <v>3797754.45</v>
      </c>
      <c r="K161" s="527">
        <f t="shared" si="8"/>
        <v>3978599.9</v>
      </c>
      <c r="N161" s="34"/>
      <c r="O161" s="34"/>
      <c r="P161" s="34"/>
      <c r="Q161" s="34"/>
      <c r="R161" s="34"/>
      <c r="S161" s="34"/>
      <c r="T161" s="34"/>
      <c r="U161" s="34"/>
      <c r="V161" s="34"/>
      <c r="W161" s="34"/>
    </row>
    <row r="162" spans="1:23" ht="36">
      <c r="A162" s="34"/>
      <c r="B162" s="34"/>
      <c r="C162" s="35" t="s">
        <v>4329</v>
      </c>
      <c r="D162" s="35" t="s">
        <v>4330</v>
      </c>
      <c r="E162" s="116" t="s">
        <v>20</v>
      </c>
      <c r="F162" s="117" t="s">
        <v>20</v>
      </c>
      <c r="G162" s="117" t="s">
        <v>22</v>
      </c>
      <c r="H162" s="527">
        <f t="shared" si="6"/>
        <v>12990311.59</v>
      </c>
      <c r="I162" s="514">
        <v>12611953</v>
      </c>
      <c r="J162" s="527">
        <f t="shared" si="7"/>
        <v>13242550.65</v>
      </c>
      <c r="K162" s="527">
        <f t="shared" si="8"/>
        <v>13873148.300000001</v>
      </c>
      <c r="N162" s="34"/>
      <c r="O162" s="34"/>
      <c r="P162" s="34"/>
      <c r="Q162" s="34"/>
      <c r="R162" s="34"/>
      <c r="S162" s="34"/>
      <c r="T162" s="34"/>
      <c r="U162" s="34"/>
      <c r="V162" s="34"/>
      <c r="W162" s="34"/>
    </row>
    <row r="163" spans="1:23" ht="36">
      <c r="A163" s="34"/>
      <c r="B163" s="34"/>
      <c r="C163" s="35" t="s">
        <v>4335</v>
      </c>
      <c r="D163" s="35" t="s">
        <v>4338</v>
      </c>
      <c r="E163" s="116" t="s">
        <v>20</v>
      </c>
      <c r="F163" s="117" t="s">
        <v>20</v>
      </c>
      <c r="G163" s="117" t="s">
        <v>22</v>
      </c>
      <c r="H163" s="527">
        <f t="shared" si="6"/>
        <v>776455.2</v>
      </c>
      <c r="I163" s="514">
        <v>753840</v>
      </c>
      <c r="J163" s="527">
        <f t="shared" si="7"/>
        <v>791532</v>
      </c>
      <c r="K163" s="527">
        <f t="shared" si="8"/>
        <v>829224</v>
      </c>
      <c r="N163" s="34"/>
      <c r="O163" s="34"/>
      <c r="P163" s="34"/>
      <c r="Q163" s="34"/>
      <c r="R163" s="34"/>
      <c r="S163" s="34"/>
      <c r="T163" s="34"/>
      <c r="U163" s="34"/>
      <c r="V163" s="34"/>
      <c r="W163" s="34"/>
    </row>
    <row r="164" spans="1:23" ht="37.5">
      <c r="A164" s="34"/>
      <c r="B164" s="34"/>
      <c r="C164" s="35" t="s">
        <v>4342</v>
      </c>
      <c r="D164" s="35" t="s">
        <v>4343</v>
      </c>
      <c r="E164" s="116" t="s">
        <v>20</v>
      </c>
      <c r="F164" s="126" t="s">
        <v>4344</v>
      </c>
      <c r="G164" s="117" t="s">
        <v>22</v>
      </c>
      <c r="H164" s="527">
        <f t="shared" si="6"/>
        <v>5038697.17</v>
      </c>
      <c r="I164" s="514">
        <v>4891939</v>
      </c>
      <c r="J164" s="527">
        <f t="shared" si="7"/>
        <v>5136535.95</v>
      </c>
      <c r="K164" s="527">
        <f t="shared" si="8"/>
        <v>5381132.9000000004</v>
      </c>
      <c r="N164" s="34"/>
      <c r="O164" s="34"/>
      <c r="P164" s="34"/>
      <c r="Q164" s="34"/>
      <c r="R164" s="34"/>
      <c r="S164" s="34"/>
      <c r="T164" s="34"/>
      <c r="U164" s="34"/>
      <c r="V164" s="34"/>
      <c r="W164" s="34"/>
    </row>
    <row r="165" spans="1:23" ht="36">
      <c r="A165" s="34"/>
      <c r="B165" s="34"/>
      <c r="C165" s="35" t="s">
        <v>4367</v>
      </c>
      <c r="D165" s="35" t="s">
        <v>4369</v>
      </c>
      <c r="E165" s="116" t="s">
        <v>20</v>
      </c>
      <c r="F165" s="117" t="s">
        <v>20</v>
      </c>
      <c r="G165" s="117" t="s">
        <v>347</v>
      </c>
      <c r="H165" s="527">
        <f t="shared" si="6"/>
        <v>7684368.5599999996</v>
      </c>
      <c r="I165" s="514">
        <v>7460552</v>
      </c>
      <c r="J165" s="527">
        <f t="shared" si="7"/>
        <v>7833579.5999999996</v>
      </c>
      <c r="K165" s="527">
        <f t="shared" si="8"/>
        <v>8206607.2000000002</v>
      </c>
      <c r="N165" s="34"/>
      <c r="O165" s="34"/>
      <c r="P165" s="34"/>
      <c r="Q165" s="34"/>
      <c r="R165" s="34"/>
      <c r="S165" s="34"/>
      <c r="T165" s="34"/>
      <c r="U165" s="34"/>
      <c r="V165" s="34"/>
      <c r="W165" s="34"/>
    </row>
    <row r="166" spans="1:23" ht="36">
      <c r="A166" s="34"/>
      <c r="B166" s="34"/>
      <c r="C166" s="35" t="s">
        <v>4373</v>
      </c>
      <c r="D166" s="35" t="s">
        <v>4375</v>
      </c>
      <c r="E166" s="116" t="s">
        <v>20</v>
      </c>
      <c r="F166" s="117" t="s">
        <v>20</v>
      </c>
      <c r="G166" s="117" t="s">
        <v>22</v>
      </c>
      <c r="H166" s="527">
        <f t="shared" si="6"/>
        <v>1941138</v>
      </c>
      <c r="I166" s="514">
        <v>1884600</v>
      </c>
      <c r="J166" s="527">
        <f t="shared" si="7"/>
        <v>1978830</v>
      </c>
      <c r="K166" s="527">
        <f t="shared" si="8"/>
        <v>2073060</v>
      </c>
      <c r="N166" s="34"/>
      <c r="O166" s="34"/>
      <c r="P166" s="34"/>
      <c r="Q166" s="34"/>
      <c r="R166" s="34"/>
      <c r="S166" s="34"/>
      <c r="T166" s="34"/>
      <c r="U166" s="34"/>
      <c r="V166" s="34"/>
      <c r="W166" s="34"/>
    </row>
    <row r="167" spans="1:23" ht="36">
      <c r="A167" s="34"/>
      <c r="B167" s="34"/>
      <c r="C167" s="35" t="s">
        <v>4378</v>
      </c>
      <c r="D167" s="35" t="s">
        <v>4379</v>
      </c>
      <c r="E167" s="116" t="s">
        <v>20</v>
      </c>
      <c r="F167" s="117" t="s">
        <v>20</v>
      </c>
      <c r="G167" s="117" t="s">
        <v>347</v>
      </c>
      <c r="H167" s="527">
        <f t="shared" si="6"/>
        <v>113233050</v>
      </c>
      <c r="I167" s="514">
        <v>109935000</v>
      </c>
      <c r="J167" s="527">
        <f t="shared" si="7"/>
        <v>115431750</v>
      </c>
      <c r="K167" s="527">
        <f t="shared" si="8"/>
        <v>120928500</v>
      </c>
      <c r="N167" s="34"/>
      <c r="O167" s="34"/>
      <c r="P167" s="34"/>
      <c r="Q167" s="34"/>
      <c r="R167" s="34"/>
      <c r="S167" s="34"/>
      <c r="T167" s="34"/>
      <c r="U167" s="34"/>
      <c r="V167" s="34"/>
      <c r="W167" s="34"/>
    </row>
    <row r="168" spans="1:23" ht="36">
      <c r="A168" s="34"/>
      <c r="B168" s="34"/>
      <c r="C168" s="35" t="s">
        <v>4384</v>
      </c>
      <c r="D168" s="35" t="s">
        <v>4386</v>
      </c>
      <c r="E168" s="116" t="s">
        <v>20</v>
      </c>
      <c r="F168" s="117" t="s">
        <v>20</v>
      </c>
      <c r="G168" s="117" t="s">
        <v>305</v>
      </c>
      <c r="H168" s="527">
        <f t="shared" si="6"/>
        <v>6470460</v>
      </c>
      <c r="I168" s="514">
        <v>6282000</v>
      </c>
      <c r="J168" s="527">
        <f t="shared" si="7"/>
        <v>6596100</v>
      </c>
      <c r="K168" s="527">
        <f t="shared" si="8"/>
        <v>6910200</v>
      </c>
      <c r="N168" s="34"/>
      <c r="O168" s="34"/>
      <c r="P168" s="34"/>
      <c r="Q168" s="34"/>
      <c r="R168" s="34"/>
      <c r="S168" s="34"/>
      <c r="T168" s="34"/>
      <c r="U168" s="34"/>
      <c r="V168" s="34"/>
      <c r="W168" s="34"/>
    </row>
    <row r="169" spans="1:23" ht="36">
      <c r="A169" s="34"/>
      <c r="B169" s="34"/>
      <c r="C169" s="35" t="s">
        <v>4391</v>
      </c>
      <c r="D169" s="35" t="s">
        <v>4392</v>
      </c>
      <c r="E169" s="116" t="s">
        <v>20</v>
      </c>
      <c r="F169" s="117" t="s">
        <v>20</v>
      </c>
      <c r="G169" s="117" t="s">
        <v>22</v>
      </c>
      <c r="H169" s="527">
        <f t="shared" si="6"/>
        <v>61800000</v>
      </c>
      <c r="I169" s="514">
        <v>60000000</v>
      </c>
      <c r="J169" s="527">
        <f t="shared" si="7"/>
        <v>63000000</v>
      </c>
      <c r="K169" s="527">
        <f t="shared" si="8"/>
        <v>66000000</v>
      </c>
      <c r="N169" s="34"/>
      <c r="O169" s="34"/>
      <c r="P169" s="34"/>
      <c r="Q169" s="34"/>
      <c r="R169" s="34"/>
      <c r="S169" s="34"/>
      <c r="T169" s="34"/>
      <c r="U169" s="34"/>
      <c r="V169" s="34"/>
      <c r="W169" s="34"/>
    </row>
    <row r="170" spans="1:23" ht="36">
      <c r="A170" s="34"/>
      <c r="B170" s="34"/>
      <c r="C170" s="35" t="s">
        <v>4397</v>
      </c>
      <c r="D170" s="35" t="s">
        <v>4398</v>
      </c>
      <c r="E170" s="116" t="s">
        <v>20</v>
      </c>
      <c r="F170" s="117" t="s">
        <v>20</v>
      </c>
      <c r="G170" s="117" t="s">
        <v>22</v>
      </c>
      <c r="H170" s="527">
        <f t="shared" si="6"/>
        <v>7106721.9000000004</v>
      </c>
      <c r="I170" s="514">
        <v>6899730</v>
      </c>
      <c r="J170" s="527">
        <f t="shared" si="7"/>
        <v>7244716.5</v>
      </c>
      <c r="K170" s="527">
        <f t="shared" si="8"/>
        <v>7589703</v>
      </c>
      <c r="N170" s="34"/>
      <c r="O170" s="34"/>
      <c r="P170" s="34"/>
      <c r="Q170" s="34"/>
      <c r="R170" s="34"/>
      <c r="S170" s="34"/>
      <c r="T170" s="34"/>
      <c r="U170" s="34"/>
      <c r="V170" s="34"/>
      <c r="W170" s="34"/>
    </row>
    <row r="171" spans="1:23" ht="36">
      <c r="A171" s="34"/>
      <c r="B171" s="34"/>
      <c r="C171" s="35" t="s">
        <v>4402</v>
      </c>
      <c r="D171" s="35" t="s">
        <v>4403</v>
      </c>
      <c r="E171" s="116" t="s">
        <v>20</v>
      </c>
      <c r="F171" s="117" t="s">
        <v>20</v>
      </c>
      <c r="G171" s="117" t="s">
        <v>22</v>
      </c>
      <c r="H171" s="527">
        <f t="shared" si="6"/>
        <v>33701364.130000003</v>
      </c>
      <c r="I171" s="514">
        <v>32719771</v>
      </c>
      <c r="J171" s="527">
        <f t="shared" si="7"/>
        <v>34355759.549999997</v>
      </c>
      <c r="K171" s="527">
        <f t="shared" si="8"/>
        <v>35991748.100000001</v>
      </c>
      <c r="N171" s="34"/>
      <c r="O171" s="34"/>
      <c r="P171" s="34"/>
      <c r="Q171" s="34"/>
      <c r="R171" s="34"/>
      <c r="S171" s="34"/>
      <c r="T171" s="34"/>
      <c r="U171" s="34"/>
      <c r="V171" s="34"/>
      <c r="W171" s="34"/>
    </row>
    <row r="172" spans="1:23" ht="36">
      <c r="A172" s="34"/>
      <c r="B172" s="34"/>
      <c r="C172" s="35" t="s">
        <v>4406</v>
      </c>
      <c r="D172" s="35" t="s">
        <v>4407</v>
      </c>
      <c r="E172" s="116" t="s">
        <v>20</v>
      </c>
      <c r="F172" s="117" t="s">
        <v>20</v>
      </c>
      <c r="G172" s="117" t="s">
        <v>305</v>
      </c>
      <c r="H172" s="527">
        <f t="shared" si="6"/>
        <v>9166485</v>
      </c>
      <c r="I172" s="514">
        <v>8899500</v>
      </c>
      <c r="J172" s="527">
        <f t="shared" si="7"/>
        <v>9344475</v>
      </c>
      <c r="K172" s="527">
        <f t="shared" si="8"/>
        <v>9789450</v>
      </c>
      <c r="N172" s="34"/>
      <c r="O172" s="34"/>
      <c r="P172" s="34"/>
      <c r="Q172" s="34"/>
      <c r="R172" s="34"/>
      <c r="S172" s="34"/>
      <c r="T172" s="34"/>
      <c r="U172" s="34"/>
      <c r="V172" s="34"/>
      <c r="W172" s="34"/>
    </row>
    <row r="173" spans="1:23" ht="36">
      <c r="A173" s="34"/>
      <c r="B173" s="34"/>
      <c r="C173" s="35" t="s">
        <v>4412</v>
      </c>
      <c r="D173" s="35" t="s">
        <v>4414</v>
      </c>
      <c r="E173" s="116" t="s">
        <v>20</v>
      </c>
      <c r="F173" s="117" t="s">
        <v>20</v>
      </c>
      <c r="G173" s="117" t="s">
        <v>305</v>
      </c>
      <c r="H173" s="527">
        <f t="shared" si="6"/>
        <v>3333267.1746900002</v>
      </c>
      <c r="I173" s="514">
        <v>3236181.7230000002</v>
      </c>
      <c r="J173" s="527">
        <f t="shared" si="7"/>
        <v>3397990.8091500001</v>
      </c>
      <c r="K173" s="527">
        <f t="shared" si="8"/>
        <v>3559799.8953000004</v>
      </c>
      <c r="N173" s="34"/>
      <c r="O173" s="34"/>
      <c r="P173" s="34"/>
      <c r="Q173" s="34"/>
      <c r="R173" s="34"/>
      <c r="S173" s="34"/>
      <c r="T173" s="34"/>
      <c r="U173" s="34"/>
      <c r="V173" s="34"/>
      <c r="W173" s="34"/>
    </row>
    <row r="174" spans="1:23" ht="36">
      <c r="A174" s="34"/>
      <c r="B174" s="34"/>
      <c r="C174" s="35" t="s">
        <v>4421</v>
      </c>
      <c r="D174" s="35" t="s">
        <v>4422</v>
      </c>
      <c r="E174" s="116" t="s">
        <v>20</v>
      </c>
      <c r="F174" s="117" t="s">
        <v>20</v>
      </c>
      <c r="G174" s="117" t="s">
        <v>305</v>
      </c>
      <c r="H174" s="527">
        <f t="shared" si="6"/>
        <v>4377500</v>
      </c>
      <c r="I174" s="514">
        <v>4250000</v>
      </c>
      <c r="J174" s="527">
        <f t="shared" si="7"/>
        <v>4462500</v>
      </c>
      <c r="K174" s="527">
        <f t="shared" si="8"/>
        <v>4675000</v>
      </c>
      <c r="N174" s="34"/>
      <c r="O174" s="34"/>
      <c r="P174" s="34"/>
      <c r="Q174" s="34"/>
      <c r="R174" s="34"/>
      <c r="S174" s="34"/>
      <c r="T174" s="34"/>
      <c r="U174" s="34"/>
      <c r="V174" s="34"/>
      <c r="W174" s="34"/>
    </row>
    <row r="175" spans="1:23" ht="36">
      <c r="A175" s="34"/>
      <c r="B175" s="34"/>
      <c r="C175" s="35" t="s">
        <v>4427</v>
      </c>
      <c r="D175" s="35" t="s">
        <v>4428</v>
      </c>
      <c r="E175" s="116" t="s">
        <v>20</v>
      </c>
      <c r="F175" s="117" t="s">
        <v>20</v>
      </c>
      <c r="G175" s="117" t="s">
        <v>305</v>
      </c>
      <c r="H175" s="527">
        <f t="shared" si="6"/>
        <v>8137000</v>
      </c>
      <c r="I175" s="514">
        <v>7900000</v>
      </c>
      <c r="J175" s="527">
        <f t="shared" si="7"/>
        <v>8295000</v>
      </c>
      <c r="K175" s="527">
        <f t="shared" si="8"/>
        <v>8690000</v>
      </c>
      <c r="N175" s="34"/>
      <c r="O175" s="34"/>
      <c r="P175" s="34"/>
      <c r="Q175" s="34"/>
      <c r="R175" s="34"/>
      <c r="S175" s="34"/>
      <c r="T175" s="34"/>
      <c r="U175" s="34"/>
      <c r="V175" s="34"/>
      <c r="W175" s="34"/>
    </row>
    <row r="176" spans="1:23" ht="36">
      <c r="A176" s="34"/>
      <c r="B176" s="34"/>
      <c r="C176" s="35" t="s">
        <v>4431</v>
      </c>
      <c r="D176" s="35" t="s">
        <v>4432</v>
      </c>
      <c r="E176" s="116" t="s">
        <v>20</v>
      </c>
      <c r="F176" s="117" t="s">
        <v>20</v>
      </c>
      <c r="G176" s="117" t="s">
        <v>22</v>
      </c>
      <c r="H176" s="527">
        <f t="shared" si="6"/>
        <v>68443500</v>
      </c>
      <c r="I176" s="514">
        <v>66450000</v>
      </c>
      <c r="J176" s="527">
        <f t="shared" si="7"/>
        <v>69772500</v>
      </c>
      <c r="K176" s="527">
        <f t="shared" si="8"/>
        <v>73095000</v>
      </c>
      <c r="N176" s="34"/>
      <c r="O176" s="34"/>
      <c r="P176" s="34"/>
      <c r="Q176" s="34"/>
      <c r="R176" s="34"/>
      <c r="S176" s="34"/>
      <c r="T176" s="34"/>
      <c r="U176" s="34"/>
      <c r="V176" s="34"/>
      <c r="W176" s="34"/>
    </row>
    <row r="177" spans="1:23" ht="36">
      <c r="A177" s="34"/>
      <c r="B177" s="34"/>
      <c r="C177" s="35" t="s">
        <v>4437</v>
      </c>
      <c r="D177" s="35" t="s">
        <v>4438</v>
      </c>
      <c r="E177" s="116" t="s">
        <v>20</v>
      </c>
      <c r="F177" s="117" t="s">
        <v>20</v>
      </c>
      <c r="G177" s="117" t="s">
        <v>22</v>
      </c>
      <c r="H177" s="527">
        <f t="shared" si="6"/>
        <v>523292228.20999998</v>
      </c>
      <c r="I177" s="514">
        <v>508050707</v>
      </c>
      <c r="J177" s="527">
        <f t="shared" si="7"/>
        <v>533453242.35000002</v>
      </c>
      <c r="K177" s="527">
        <f t="shared" si="8"/>
        <v>558855777.70000005</v>
      </c>
      <c r="N177" s="34"/>
      <c r="O177" s="34"/>
      <c r="P177" s="34"/>
      <c r="Q177" s="34"/>
      <c r="R177" s="34"/>
      <c r="S177" s="34"/>
      <c r="T177" s="34"/>
      <c r="U177" s="34"/>
      <c r="V177" s="34"/>
      <c r="W177" s="34"/>
    </row>
    <row r="178" spans="1:23" ht="36">
      <c r="A178" s="34"/>
      <c r="B178" s="34"/>
      <c r="C178" s="35" t="s">
        <v>4445</v>
      </c>
      <c r="D178" s="35" t="s">
        <v>4447</v>
      </c>
      <c r="E178" s="116" t="s">
        <v>20</v>
      </c>
      <c r="F178" s="117" t="s">
        <v>20</v>
      </c>
      <c r="G178" s="117" t="s">
        <v>22</v>
      </c>
      <c r="H178" s="527">
        <f t="shared" si="6"/>
        <v>26113331.469999999</v>
      </c>
      <c r="I178" s="514">
        <v>25352749</v>
      </c>
      <c r="J178" s="527">
        <f t="shared" si="7"/>
        <v>26620386.449999999</v>
      </c>
      <c r="K178" s="527">
        <f t="shared" si="8"/>
        <v>27888023.899999999</v>
      </c>
      <c r="N178" s="34"/>
      <c r="O178" s="34"/>
      <c r="P178" s="34"/>
      <c r="Q178" s="34"/>
      <c r="R178" s="34"/>
      <c r="S178" s="34"/>
      <c r="T178" s="34"/>
      <c r="U178" s="34"/>
      <c r="V178" s="34"/>
      <c r="W178" s="34"/>
    </row>
    <row r="179" spans="1:23" ht="36">
      <c r="A179" s="34"/>
      <c r="B179" s="34"/>
      <c r="C179" s="35" t="s">
        <v>4452</v>
      </c>
      <c r="D179" s="35" t="s">
        <v>4454</v>
      </c>
      <c r="E179" s="116" t="s">
        <v>20</v>
      </c>
      <c r="F179" s="117" t="s">
        <v>4455</v>
      </c>
      <c r="G179" s="117" t="s">
        <v>305</v>
      </c>
      <c r="H179" s="527">
        <f t="shared" si="6"/>
        <v>1329211.9099999999</v>
      </c>
      <c r="I179" s="514">
        <v>1290497</v>
      </c>
      <c r="J179" s="527">
        <f t="shared" si="7"/>
        <v>1355021.85</v>
      </c>
      <c r="K179" s="527">
        <f t="shared" si="8"/>
        <v>1419546.7</v>
      </c>
      <c r="N179" s="34"/>
      <c r="O179" s="34"/>
      <c r="P179" s="34"/>
      <c r="Q179" s="34"/>
      <c r="R179" s="34"/>
      <c r="S179" s="34"/>
      <c r="T179" s="34"/>
      <c r="U179" s="34"/>
      <c r="V179" s="34"/>
      <c r="W179" s="34"/>
    </row>
    <row r="180" spans="1:23" ht="36">
      <c r="A180" s="34"/>
      <c r="B180" s="34"/>
      <c r="C180" s="35" t="s">
        <v>4459</v>
      </c>
      <c r="D180" s="35" t="s">
        <v>4291</v>
      </c>
      <c r="E180" s="116" t="s">
        <v>20</v>
      </c>
      <c r="F180" s="117" t="s">
        <v>4460</v>
      </c>
      <c r="G180" s="117" t="s">
        <v>22</v>
      </c>
      <c r="H180" s="527">
        <f t="shared" si="6"/>
        <v>3076177.4</v>
      </c>
      <c r="I180" s="514">
        <v>2986580</v>
      </c>
      <c r="J180" s="527">
        <f t="shared" si="7"/>
        <v>3135909</v>
      </c>
      <c r="K180" s="527">
        <f t="shared" si="8"/>
        <v>3285238</v>
      </c>
      <c r="N180" s="34"/>
      <c r="O180" s="34"/>
      <c r="P180" s="34"/>
      <c r="Q180" s="34"/>
      <c r="R180" s="34"/>
      <c r="S180" s="34"/>
      <c r="T180" s="34"/>
      <c r="U180" s="34"/>
      <c r="V180" s="34"/>
      <c r="W180" s="34"/>
    </row>
    <row r="181" spans="1:23" ht="36">
      <c r="A181" s="34"/>
      <c r="B181" s="34"/>
      <c r="C181" s="35" t="s">
        <v>4464</v>
      </c>
      <c r="D181" s="35" t="s">
        <v>4465</v>
      </c>
      <c r="E181" s="116" t="s">
        <v>20</v>
      </c>
      <c r="F181" s="117" t="s">
        <v>20</v>
      </c>
      <c r="G181" s="117" t="s">
        <v>22</v>
      </c>
      <c r="H181" s="527">
        <f t="shared" si="6"/>
        <v>6835922.54</v>
      </c>
      <c r="I181" s="514">
        <v>6636818</v>
      </c>
      <c r="J181" s="527">
        <f t="shared" si="7"/>
        <v>6968658.9000000004</v>
      </c>
      <c r="K181" s="527">
        <f t="shared" si="8"/>
        <v>7300499.7999999998</v>
      </c>
      <c r="N181" s="34"/>
      <c r="O181" s="34"/>
      <c r="P181" s="34"/>
      <c r="Q181" s="34"/>
      <c r="R181" s="34"/>
      <c r="S181" s="34"/>
      <c r="T181" s="34"/>
      <c r="U181" s="34"/>
      <c r="V181" s="34"/>
      <c r="W181" s="34"/>
    </row>
    <row r="182" spans="1:23" ht="36">
      <c r="A182" s="34"/>
      <c r="B182" s="34"/>
      <c r="C182" s="35" t="s">
        <v>4469</v>
      </c>
      <c r="D182" s="35" t="s">
        <v>4470</v>
      </c>
      <c r="E182" s="116" t="s">
        <v>20</v>
      </c>
      <c r="F182" s="117" t="s">
        <v>20</v>
      </c>
      <c r="G182" s="117" t="s">
        <v>22</v>
      </c>
      <c r="H182" s="527">
        <f t="shared" si="6"/>
        <v>9433582.5399999991</v>
      </c>
      <c r="I182" s="514">
        <v>9158818</v>
      </c>
      <c r="J182" s="527">
        <f t="shared" si="7"/>
        <v>9616758.9000000004</v>
      </c>
      <c r="K182" s="527">
        <f t="shared" si="8"/>
        <v>10074699.800000001</v>
      </c>
      <c r="N182" s="34"/>
      <c r="O182" s="34"/>
      <c r="P182" s="34"/>
      <c r="Q182" s="34"/>
      <c r="R182" s="34"/>
      <c r="S182" s="34"/>
      <c r="T182" s="34"/>
      <c r="U182" s="34"/>
      <c r="V182" s="34"/>
      <c r="W182" s="34"/>
    </row>
    <row r="183" spans="1:23" ht="36">
      <c r="A183" s="34"/>
      <c r="B183" s="34"/>
      <c r="C183" s="35" t="s">
        <v>4476</v>
      </c>
      <c r="D183" s="35" t="s">
        <v>4477</v>
      </c>
      <c r="E183" s="116" t="s">
        <v>20</v>
      </c>
      <c r="F183" s="117" t="s">
        <v>20</v>
      </c>
      <c r="G183" s="117" t="s">
        <v>22</v>
      </c>
      <c r="H183" s="527">
        <f t="shared" si="6"/>
        <v>71993625.719999999</v>
      </c>
      <c r="I183" s="514">
        <v>69896724</v>
      </c>
      <c r="J183" s="527">
        <f t="shared" si="7"/>
        <v>73391560.200000003</v>
      </c>
      <c r="K183" s="527">
        <f t="shared" si="8"/>
        <v>76886396.400000006</v>
      </c>
      <c r="N183" s="34"/>
      <c r="O183" s="34"/>
      <c r="P183" s="34"/>
      <c r="Q183" s="34"/>
      <c r="R183" s="34"/>
      <c r="S183" s="34"/>
      <c r="T183" s="34"/>
      <c r="U183" s="34"/>
      <c r="V183" s="34"/>
      <c r="W183" s="34"/>
    </row>
    <row r="184" spans="1:23" ht="36">
      <c r="A184" s="34"/>
      <c r="B184" s="34"/>
      <c r="C184" s="35" t="s">
        <v>4482</v>
      </c>
      <c r="D184" s="35" t="s">
        <v>4484</v>
      </c>
      <c r="E184" s="116" t="s">
        <v>20</v>
      </c>
      <c r="F184" s="117" t="s">
        <v>20</v>
      </c>
      <c r="G184" s="117" t="s">
        <v>22</v>
      </c>
      <c r="H184" s="527">
        <f t="shared" si="6"/>
        <v>6682827272.54</v>
      </c>
      <c r="I184" s="514">
        <v>6488181818</v>
      </c>
      <c r="J184" s="527">
        <f t="shared" si="7"/>
        <v>6812590908.8999996</v>
      </c>
      <c r="K184" s="527">
        <f t="shared" si="8"/>
        <v>7136999999.8000002</v>
      </c>
      <c r="N184" s="34"/>
      <c r="O184" s="34"/>
      <c r="P184" s="34"/>
      <c r="Q184" s="34"/>
      <c r="R184" s="34"/>
      <c r="S184" s="34"/>
      <c r="T184" s="34"/>
      <c r="U184" s="34"/>
      <c r="V184" s="34"/>
      <c r="W184" s="34"/>
    </row>
    <row r="185" spans="1:23" ht="36">
      <c r="A185" s="34"/>
      <c r="B185" s="34"/>
      <c r="C185" s="35" t="s">
        <v>4487</v>
      </c>
      <c r="D185" s="35" t="s">
        <v>4488</v>
      </c>
      <c r="E185" s="116" t="s">
        <v>20</v>
      </c>
      <c r="F185" s="117" t="s">
        <v>20</v>
      </c>
      <c r="G185" s="117" t="s">
        <v>22</v>
      </c>
      <c r="H185" s="527">
        <f t="shared" si="6"/>
        <v>1395181817.6199999</v>
      </c>
      <c r="I185" s="514">
        <v>1354545454</v>
      </c>
      <c r="J185" s="527">
        <f t="shared" si="7"/>
        <v>1422272726.7</v>
      </c>
      <c r="K185" s="527">
        <f t="shared" si="8"/>
        <v>1489999999.4000001</v>
      </c>
      <c r="N185" s="34"/>
      <c r="O185" s="34"/>
      <c r="P185" s="34"/>
      <c r="Q185" s="34"/>
      <c r="R185" s="34"/>
      <c r="S185" s="34"/>
      <c r="T185" s="34"/>
      <c r="U185" s="34"/>
      <c r="V185" s="34"/>
      <c r="W185" s="34"/>
    </row>
    <row r="186" spans="1:23" ht="36">
      <c r="A186" s="34"/>
      <c r="B186" s="34"/>
      <c r="C186" s="35" t="s">
        <v>4492</v>
      </c>
      <c r="D186" s="35" t="s">
        <v>4493</v>
      </c>
      <c r="E186" s="116" t="s">
        <v>20</v>
      </c>
      <c r="F186" s="117" t="s">
        <v>20</v>
      </c>
      <c r="G186" s="117" t="s">
        <v>347</v>
      </c>
      <c r="H186" s="527">
        <f t="shared" si="6"/>
        <v>120066163.73</v>
      </c>
      <c r="I186" s="514">
        <v>116569091</v>
      </c>
      <c r="J186" s="527">
        <f t="shared" si="7"/>
        <v>122397545.55</v>
      </c>
      <c r="K186" s="527">
        <f t="shared" si="8"/>
        <v>128226000.09999999</v>
      </c>
      <c r="N186" s="34"/>
      <c r="O186" s="34"/>
      <c r="P186" s="34"/>
      <c r="Q186" s="34"/>
      <c r="R186" s="34"/>
      <c r="S186" s="34"/>
      <c r="T186" s="34"/>
      <c r="U186" s="34"/>
      <c r="V186" s="34"/>
      <c r="W186" s="34"/>
    </row>
    <row r="187" spans="1:23" ht="36">
      <c r="A187" s="34"/>
      <c r="B187" s="34"/>
      <c r="C187" s="35" t="s">
        <v>4499</v>
      </c>
      <c r="D187" s="35" t="s">
        <v>4500</v>
      </c>
      <c r="E187" s="116" t="s">
        <v>20</v>
      </c>
      <c r="F187" s="117" t="s">
        <v>20</v>
      </c>
      <c r="G187" s="117" t="s">
        <v>347</v>
      </c>
      <c r="H187" s="527">
        <f t="shared" si="6"/>
        <v>161132263.72999999</v>
      </c>
      <c r="I187" s="514">
        <v>156439091</v>
      </c>
      <c r="J187" s="527">
        <f t="shared" si="7"/>
        <v>164261045.55000001</v>
      </c>
      <c r="K187" s="527">
        <f t="shared" si="8"/>
        <v>172083000.09999999</v>
      </c>
      <c r="N187" s="34"/>
      <c r="O187" s="34"/>
      <c r="P187" s="34"/>
      <c r="Q187" s="34"/>
      <c r="R187" s="34"/>
      <c r="S187" s="34"/>
      <c r="T187" s="34"/>
      <c r="U187" s="34"/>
      <c r="V187" s="34"/>
      <c r="W187" s="34"/>
    </row>
    <row r="188" spans="1:23" ht="36">
      <c r="A188" s="34"/>
      <c r="B188" s="34"/>
      <c r="C188" s="35" t="s">
        <v>4505</v>
      </c>
      <c r="D188" s="35" t="s">
        <v>4506</v>
      </c>
      <c r="E188" s="116" t="s">
        <v>20</v>
      </c>
      <c r="F188" s="117" t="s">
        <v>20</v>
      </c>
      <c r="G188" s="117" t="s">
        <v>347</v>
      </c>
      <c r="H188" s="527">
        <f t="shared" si="6"/>
        <v>655433702</v>
      </c>
      <c r="I188" s="514">
        <v>636343400</v>
      </c>
      <c r="J188" s="527">
        <f t="shared" si="7"/>
        <v>668160570</v>
      </c>
      <c r="K188" s="527">
        <f t="shared" si="8"/>
        <v>699977740</v>
      </c>
      <c r="N188" s="34"/>
      <c r="O188" s="34"/>
      <c r="P188" s="34"/>
      <c r="Q188" s="34"/>
      <c r="R188" s="34"/>
      <c r="S188" s="34"/>
      <c r="T188" s="34"/>
      <c r="U188" s="34"/>
      <c r="V188" s="34"/>
      <c r="W188" s="34"/>
    </row>
    <row r="189" spans="1:23" ht="36">
      <c r="A189" s="34"/>
      <c r="B189" s="34"/>
      <c r="C189" s="35" t="s">
        <v>4511</v>
      </c>
      <c r="D189" s="35" t="s">
        <v>4512</v>
      </c>
      <c r="E189" s="116" t="s">
        <v>20</v>
      </c>
      <c r="F189" s="117" t="s">
        <v>20</v>
      </c>
      <c r="G189" s="117" t="s">
        <v>347</v>
      </c>
      <c r="H189" s="527">
        <f t="shared" si="6"/>
        <v>160039649</v>
      </c>
      <c r="I189" s="514">
        <v>155378300</v>
      </c>
      <c r="J189" s="527">
        <f t="shared" si="7"/>
        <v>163147215</v>
      </c>
      <c r="K189" s="527">
        <f t="shared" si="8"/>
        <v>170916130</v>
      </c>
      <c r="N189" s="34"/>
      <c r="O189" s="34"/>
      <c r="P189" s="34"/>
      <c r="Q189" s="34"/>
      <c r="R189" s="34"/>
      <c r="S189" s="34"/>
      <c r="T189" s="34"/>
      <c r="U189" s="34"/>
      <c r="V189" s="34"/>
      <c r="W189" s="34"/>
    </row>
    <row r="190" spans="1:23" ht="36">
      <c r="A190" s="34"/>
      <c r="B190" s="34"/>
      <c r="C190" s="35" t="s">
        <v>4517</v>
      </c>
      <c r="D190" s="35" t="s">
        <v>4518</v>
      </c>
      <c r="E190" s="116" t="s">
        <v>20</v>
      </c>
      <c r="F190" s="117" t="s">
        <v>20</v>
      </c>
      <c r="G190" s="117" t="s">
        <v>347</v>
      </c>
      <c r="H190" s="527">
        <f t="shared" si="6"/>
        <v>270571730</v>
      </c>
      <c r="I190" s="514">
        <v>262691000</v>
      </c>
      <c r="J190" s="527">
        <f t="shared" si="7"/>
        <v>275825550</v>
      </c>
      <c r="K190" s="527">
        <f t="shared" si="8"/>
        <v>288960100</v>
      </c>
      <c r="N190" s="34"/>
      <c r="O190" s="34"/>
      <c r="P190" s="34"/>
      <c r="Q190" s="34"/>
      <c r="R190" s="34"/>
      <c r="S190" s="34"/>
      <c r="T190" s="34"/>
      <c r="U190" s="34"/>
      <c r="V190" s="34"/>
      <c r="W190" s="34"/>
    </row>
    <row r="191" spans="1:23" ht="36">
      <c r="A191" s="34"/>
      <c r="B191" s="34"/>
      <c r="C191" s="35" t="s">
        <v>4523</v>
      </c>
      <c r="D191" s="35" t="s">
        <v>4524</v>
      </c>
      <c r="E191" s="116" t="s">
        <v>20</v>
      </c>
      <c r="F191" s="117" t="s">
        <v>20</v>
      </c>
      <c r="G191" s="117" t="s">
        <v>22</v>
      </c>
      <c r="H191" s="527">
        <f t="shared" si="6"/>
        <v>1339000</v>
      </c>
      <c r="I191" s="514">
        <v>1300000</v>
      </c>
      <c r="J191" s="527">
        <f t="shared" si="7"/>
        <v>1365000</v>
      </c>
      <c r="K191" s="527">
        <f t="shared" si="8"/>
        <v>1430000</v>
      </c>
      <c r="N191" s="34"/>
      <c r="O191" s="34"/>
      <c r="P191" s="34"/>
      <c r="Q191" s="34"/>
      <c r="R191" s="34"/>
      <c r="S191" s="34"/>
      <c r="T191" s="34"/>
      <c r="U191" s="34"/>
      <c r="V191" s="34"/>
      <c r="W191" s="34"/>
    </row>
    <row r="192" spans="1:23" ht="36">
      <c r="A192" s="34"/>
      <c r="B192" s="34"/>
      <c r="C192" s="35" t="s">
        <v>4528</v>
      </c>
      <c r="D192" s="35" t="s">
        <v>4530</v>
      </c>
      <c r="E192" s="116" t="s">
        <v>20</v>
      </c>
      <c r="F192" s="117" t="s">
        <v>20</v>
      </c>
      <c r="G192" s="117" t="s">
        <v>347</v>
      </c>
      <c r="H192" s="527">
        <f t="shared" si="6"/>
        <v>1048586968</v>
      </c>
      <c r="I192" s="514">
        <v>1018045600</v>
      </c>
      <c r="J192" s="527">
        <f t="shared" si="7"/>
        <v>1068947880</v>
      </c>
      <c r="K192" s="527">
        <f t="shared" si="8"/>
        <v>1119850160</v>
      </c>
      <c r="N192" s="34"/>
      <c r="O192" s="34"/>
      <c r="P192" s="34"/>
      <c r="Q192" s="34"/>
      <c r="R192" s="34"/>
      <c r="S192" s="34"/>
      <c r="T192" s="34"/>
      <c r="U192" s="34"/>
      <c r="V192" s="34"/>
      <c r="W192" s="34"/>
    </row>
    <row r="193" spans="1:23" ht="36">
      <c r="A193" s="34"/>
      <c r="B193" s="34"/>
      <c r="C193" s="35" t="s">
        <v>4533</v>
      </c>
      <c r="D193" s="35" t="s">
        <v>4534</v>
      </c>
      <c r="E193" s="116" t="s">
        <v>20</v>
      </c>
      <c r="F193" s="117" t="s">
        <v>20</v>
      </c>
      <c r="G193" s="117" t="s">
        <v>22</v>
      </c>
      <c r="H193" s="527">
        <f t="shared" si="6"/>
        <v>20439412.699999999</v>
      </c>
      <c r="I193" s="514">
        <v>19844090</v>
      </c>
      <c r="J193" s="527">
        <f t="shared" si="7"/>
        <v>20836294.5</v>
      </c>
      <c r="K193" s="527">
        <f t="shared" si="8"/>
        <v>21828499</v>
      </c>
      <c r="N193" s="34"/>
      <c r="O193" s="34"/>
      <c r="P193" s="34"/>
      <c r="Q193" s="34"/>
      <c r="R193" s="34"/>
      <c r="S193" s="34"/>
      <c r="T193" s="34"/>
      <c r="U193" s="34"/>
      <c r="V193" s="34"/>
      <c r="W193" s="34"/>
    </row>
    <row r="194" spans="1:23" ht="36">
      <c r="A194" s="34"/>
      <c r="B194" s="34"/>
      <c r="C194" s="35" t="s">
        <v>4539</v>
      </c>
      <c r="D194" s="35" t="s">
        <v>4540</v>
      </c>
      <c r="E194" s="116" t="s">
        <v>20</v>
      </c>
      <c r="F194" s="117" t="s">
        <v>20</v>
      </c>
      <c r="G194" s="117" t="s">
        <v>305</v>
      </c>
      <c r="H194" s="527">
        <f t="shared" si="6"/>
        <v>60499.11</v>
      </c>
      <c r="I194" s="514">
        <v>58737</v>
      </c>
      <c r="J194" s="527">
        <f t="shared" si="7"/>
        <v>61673.85</v>
      </c>
      <c r="K194" s="527">
        <f t="shared" si="8"/>
        <v>64610.7</v>
      </c>
      <c r="N194" s="34"/>
      <c r="O194" s="34"/>
      <c r="P194" s="34"/>
      <c r="Q194" s="34"/>
      <c r="R194" s="34"/>
      <c r="S194" s="34"/>
      <c r="T194" s="34"/>
      <c r="U194" s="34"/>
      <c r="V194" s="34"/>
      <c r="W194" s="34"/>
    </row>
    <row r="195" spans="1:23" ht="36">
      <c r="A195" s="34"/>
      <c r="B195" s="34"/>
      <c r="C195" s="35" t="s">
        <v>4545</v>
      </c>
      <c r="D195" s="35" t="s">
        <v>4546</v>
      </c>
      <c r="E195" s="116" t="s">
        <v>20</v>
      </c>
      <c r="F195" s="117" t="s">
        <v>20</v>
      </c>
      <c r="G195" s="117" t="s">
        <v>305</v>
      </c>
      <c r="H195" s="527">
        <f t="shared" si="6"/>
        <v>450775.38</v>
      </c>
      <c r="I195" s="514">
        <v>437646</v>
      </c>
      <c r="J195" s="527">
        <f t="shared" si="7"/>
        <v>459528.3</v>
      </c>
      <c r="K195" s="527">
        <f t="shared" si="8"/>
        <v>481410.6</v>
      </c>
      <c r="N195" s="34"/>
      <c r="O195" s="34"/>
      <c r="P195" s="34"/>
      <c r="Q195" s="34"/>
      <c r="R195" s="34"/>
      <c r="S195" s="34"/>
      <c r="T195" s="34"/>
      <c r="U195" s="34"/>
      <c r="V195" s="34"/>
      <c r="W195" s="34"/>
    </row>
    <row r="196" spans="1:23" ht="36">
      <c r="A196" s="34"/>
      <c r="B196" s="34"/>
      <c r="C196" s="35" t="s">
        <v>4550</v>
      </c>
      <c r="D196" s="35" t="s">
        <v>4552</v>
      </c>
      <c r="E196" s="116" t="s">
        <v>20</v>
      </c>
      <c r="F196" s="117" t="s">
        <v>20</v>
      </c>
      <c r="G196" s="117" t="s">
        <v>958</v>
      </c>
      <c r="H196" s="527">
        <f t="shared" si="6"/>
        <v>70040</v>
      </c>
      <c r="I196" s="514">
        <v>68000</v>
      </c>
      <c r="J196" s="527">
        <f t="shared" si="7"/>
        <v>71400</v>
      </c>
      <c r="K196" s="527">
        <f t="shared" si="8"/>
        <v>74800</v>
      </c>
      <c r="N196" s="34"/>
      <c r="O196" s="34"/>
      <c r="P196" s="34"/>
      <c r="Q196" s="34"/>
      <c r="R196" s="34"/>
      <c r="S196" s="34"/>
      <c r="T196" s="34"/>
      <c r="U196" s="34"/>
      <c r="V196" s="34"/>
      <c r="W196" s="34"/>
    </row>
    <row r="197" spans="1:23" ht="36">
      <c r="A197" s="34"/>
      <c r="B197" s="34"/>
      <c r="C197" s="35" t="s">
        <v>4555</v>
      </c>
      <c r="D197" s="35" t="s">
        <v>4556</v>
      </c>
      <c r="E197" s="116" t="s">
        <v>20</v>
      </c>
      <c r="F197" s="117" t="s">
        <v>20</v>
      </c>
      <c r="G197" s="117" t="s">
        <v>347</v>
      </c>
      <c r="H197" s="527">
        <f t="shared" si="6"/>
        <v>13975213.039999999</v>
      </c>
      <c r="I197" s="514">
        <v>13568168</v>
      </c>
      <c r="J197" s="527">
        <f t="shared" si="7"/>
        <v>14246576.4</v>
      </c>
      <c r="K197" s="527">
        <f t="shared" si="8"/>
        <v>14924984.800000001</v>
      </c>
      <c r="N197" s="34"/>
      <c r="O197" s="34"/>
      <c r="P197" s="34"/>
      <c r="Q197" s="34"/>
      <c r="R197" s="34"/>
      <c r="S197" s="34"/>
      <c r="T197" s="34"/>
      <c r="U197" s="34"/>
      <c r="V197" s="34"/>
      <c r="W197" s="34"/>
    </row>
    <row r="198" spans="1:23" ht="36">
      <c r="A198" s="34"/>
      <c r="B198" s="34"/>
      <c r="C198" s="35" t="s">
        <v>4561</v>
      </c>
      <c r="D198" s="35" t="s">
        <v>4562</v>
      </c>
      <c r="E198" s="116" t="s">
        <v>20</v>
      </c>
      <c r="F198" s="117" t="s">
        <v>20</v>
      </c>
      <c r="G198" s="117" t="s">
        <v>347</v>
      </c>
      <c r="H198" s="527">
        <f t="shared" si="6"/>
        <v>13376205.210000001</v>
      </c>
      <c r="I198" s="514">
        <v>12986607</v>
      </c>
      <c r="J198" s="527">
        <f t="shared" si="7"/>
        <v>13635937.35</v>
      </c>
      <c r="K198" s="527">
        <f t="shared" si="8"/>
        <v>14285267.699999999</v>
      </c>
      <c r="N198" s="34"/>
      <c r="O198" s="34"/>
      <c r="P198" s="34"/>
      <c r="Q198" s="34"/>
      <c r="R198" s="34"/>
      <c r="S198" s="34"/>
      <c r="T198" s="34"/>
      <c r="U198" s="34"/>
      <c r="V198" s="34"/>
      <c r="W198" s="34"/>
    </row>
    <row r="199" spans="1:23" ht="36">
      <c r="A199" s="34"/>
      <c r="B199" s="34"/>
      <c r="C199" s="35" t="s">
        <v>4567</v>
      </c>
      <c r="D199" s="35" t="s">
        <v>4568</v>
      </c>
      <c r="E199" s="116" t="s">
        <v>20</v>
      </c>
      <c r="F199" s="117" t="s">
        <v>20</v>
      </c>
      <c r="G199" s="117" t="s">
        <v>347</v>
      </c>
      <c r="H199" s="527">
        <f t="shared" si="6"/>
        <v>12178189.550000001</v>
      </c>
      <c r="I199" s="514">
        <v>11823485</v>
      </c>
      <c r="J199" s="527">
        <f t="shared" si="7"/>
        <v>12414659.25</v>
      </c>
      <c r="K199" s="527">
        <f t="shared" si="8"/>
        <v>13005833.5</v>
      </c>
      <c r="N199" s="34"/>
      <c r="O199" s="34"/>
      <c r="P199" s="34"/>
      <c r="Q199" s="34"/>
      <c r="R199" s="34"/>
      <c r="S199" s="34"/>
      <c r="T199" s="34"/>
      <c r="U199" s="34"/>
      <c r="V199" s="34"/>
      <c r="W199" s="34"/>
    </row>
    <row r="200" spans="1:23" ht="36">
      <c r="A200" s="34"/>
      <c r="B200" s="34"/>
      <c r="C200" s="35" t="s">
        <v>4573</v>
      </c>
      <c r="D200" s="35" t="s">
        <v>4574</v>
      </c>
      <c r="E200" s="116" t="s">
        <v>20</v>
      </c>
      <c r="F200" s="117" t="s">
        <v>20</v>
      </c>
      <c r="G200" s="117" t="s">
        <v>22</v>
      </c>
      <c r="H200" s="527">
        <f t="shared" si="6"/>
        <v>16176150</v>
      </c>
      <c r="I200" s="514">
        <v>15705000</v>
      </c>
      <c r="J200" s="527">
        <f t="shared" si="7"/>
        <v>16490250</v>
      </c>
      <c r="K200" s="527">
        <f t="shared" si="8"/>
        <v>17275500</v>
      </c>
      <c r="N200" s="34"/>
      <c r="O200" s="34"/>
      <c r="P200" s="34"/>
      <c r="Q200" s="34"/>
      <c r="R200" s="34"/>
      <c r="S200" s="34"/>
      <c r="T200" s="34"/>
      <c r="U200" s="34"/>
      <c r="V200" s="34"/>
      <c r="W200" s="34"/>
    </row>
    <row r="201" spans="1:23" ht="36">
      <c r="A201" s="34"/>
      <c r="B201" s="34"/>
      <c r="C201" s="35" t="s">
        <v>4580</v>
      </c>
      <c r="D201" s="35" t="s">
        <v>4581</v>
      </c>
      <c r="E201" s="116" t="s">
        <v>20</v>
      </c>
      <c r="F201" s="117" t="s">
        <v>20</v>
      </c>
      <c r="G201" s="117" t="s">
        <v>22</v>
      </c>
      <c r="H201" s="527">
        <f t="shared" si="6"/>
        <v>22476491.079999998</v>
      </c>
      <c r="I201" s="514">
        <v>21821836</v>
      </c>
      <c r="J201" s="527">
        <f t="shared" si="7"/>
        <v>22912927.800000001</v>
      </c>
      <c r="K201" s="527">
        <f t="shared" si="8"/>
        <v>24004019.600000001</v>
      </c>
      <c r="N201" s="34"/>
      <c r="O201" s="34"/>
      <c r="P201" s="34"/>
      <c r="Q201" s="34"/>
      <c r="R201" s="34"/>
      <c r="S201" s="34"/>
      <c r="T201" s="34"/>
      <c r="U201" s="34"/>
      <c r="V201" s="34"/>
      <c r="W201" s="34"/>
    </row>
    <row r="202" spans="1:23" ht="36">
      <c r="A202" s="34"/>
      <c r="B202" s="34"/>
      <c r="C202" s="35" t="s">
        <v>4586</v>
      </c>
      <c r="D202" s="35" t="s">
        <v>4587</v>
      </c>
      <c r="E202" s="116" t="s">
        <v>20</v>
      </c>
      <c r="F202" s="117" t="s">
        <v>20</v>
      </c>
      <c r="G202" s="117" t="s">
        <v>22</v>
      </c>
      <c r="H202" s="527">
        <f t="shared" si="6"/>
        <v>19460397.699999999</v>
      </c>
      <c r="I202" s="514">
        <v>18893590</v>
      </c>
      <c r="J202" s="527">
        <f t="shared" si="7"/>
        <v>19838269.5</v>
      </c>
      <c r="K202" s="527">
        <f t="shared" si="8"/>
        <v>20782949</v>
      </c>
      <c r="N202" s="34"/>
      <c r="O202" s="34"/>
      <c r="P202" s="34"/>
      <c r="Q202" s="34"/>
      <c r="R202" s="34"/>
      <c r="S202" s="34"/>
      <c r="T202" s="34"/>
      <c r="U202" s="34"/>
      <c r="V202" s="34"/>
      <c r="W202" s="34"/>
    </row>
    <row r="203" spans="1:23" ht="36">
      <c r="A203" s="34"/>
      <c r="B203" s="34"/>
      <c r="C203" s="35" t="s">
        <v>4588</v>
      </c>
      <c r="D203" s="35" t="s">
        <v>4589</v>
      </c>
      <c r="E203" s="116" t="s">
        <v>20</v>
      </c>
      <c r="F203" s="117" t="s">
        <v>20</v>
      </c>
      <c r="G203" s="117" t="s">
        <v>22</v>
      </c>
      <c r="H203" s="527">
        <f t="shared" si="6"/>
        <v>16391832</v>
      </c>
      <c r="I203" s="514">
        <v>15914400</v>
      </c>
      <c r="J203" s="527">
        <f t="shared" si="7"/>
        <v>16710120</v>
      </c>
      <c r="K203" s="527">
        <f t="shared" si="8"/>
        <v>17505840</v>
      </c>
      <c r="N203" s="34"/>
      <c r="O203" s="34"/>
      <c r="P203" s="34"/>
      <c r="Q203" s="34"/>
      <c r="R203" s="34"/>
      <c r="S203" s="34"/>
      <c r="T203" s="34"/>
      <c r="U203" s="34"/>
      <c r="V203" s="34"/>
      <c r="W203" s="34"/>
    </row>
    <row r="204" spans="1:23" ht="36">
      <c r="A204" s="34"/>
      <c r="B204" s="34"/>
      <c r="C204" s="35" t="s">
        <v>4592</v>
      </c>
      <c r="D204" s="35" t="s">
        <v>4593</v>
      </c>
      <c r="E204" s="116" t="s">
        <v>20</v>
      </c>
      <c r="F204" s="117" t="s">
        <v>20</v>
      </c>
      <c r="G204" s="117" t="s">
        <v>22</v>
      </c>
      <c r="H204" s="527">
        <f t="shared" si="6"/>
        <v>48847659.359999999</v>
      </c>
      <c r="I204" s="514">
        <v>47424912</v>
      </c>
      <c r="J204" s="527">
        <f t="shared" si="7"/>
        <v>49796157.600000001</v>
      </c>
      <c r="K204" s="527">
        <f t="shared" si="8"/>
        <v>52167403.200000003</v>
      </c>
      <c r="N204" s="34"/>
      <c r="O204" s="34"/>
      <c r="P204" s="34"/>
      <c r="Q204" s="34"/>
      <c r="R204" s="34"/>
      <c r="S204" s="34"/>
      <c r="T204" s="34"/>
      <c r="U204" s="34"/>
      <c r="V204" s="34"/>
      <c r="W204" s="34"/>
    </row>
    <row r="205" spans="1:23" ht="36">
      <c r="A205" s="34"/>
      <c r="B205" s="34"/>
      <c r="C205" s="35" t="s">
        <v>4596</v>
      </c>
      <c r="D205" s="35" t="s">
        <v>4597</v>
      </c>
      <c r="E205" s="116" t="s">
        <v>20</v>
      </c>
      <c r="F205" s="117" t="s">
        <v>20</v>
      </c>
      <c r="G205" s="117" t="s">
        <v>22</v>
      </c>
      <c r="H205" s="527">
        <f t="shared" ref="H205:H268" si="9">(I205*0.03)+I205</f>
        <v>196701984</v>
      </c>
      <c r="I205" s="514">
        <v>190972800</v>
      </c>
      <c r="J205" s="527">
        <f t="shared" ref="J205:J268" si="10">(I205*0.05)+I205</f>
        <v>200521440</v>
      </c>
      <c r="K205" s="527">
        <f t="shared" ref="K205:K268" si="11">(I205*0.1)+I205</f>
        <v>210070080</v>
      </c>
      <c r="N205" s="34"/>
      <c r="O205" s="34"/>
      <c r="P205" s="34"/>
      <c r="Q205" s="34"/>
      <c r="R205" s="34"/>
      <c r="S205" s="34"/>
      <c r="T205" s="34"/>
      <c r="U205" s="34"/>
      <c r="V205" s="34"/>
      <c r="W205" s="34"/>
    </row>
    <row r="206" spans="1:23" ht="36">
      <c r="A206" s="34"/>
      <c r="B206" s="34"/>
      <c r="C206" s="35" t="s">
        <v>4602</v>
      </c>
      <c r="D206" s="35" t="s">
        <v>4603</v>
      </c>
      <c r="E206" s="116" t="s">
        <v>4604</v>
      </c>
      <c r="F206" s="117" t="s">
        <v>20</v>
      </c>
      <c r="G206" s="117" t="s">
        <v>305</v>
      </c>
      <c r="H206" s="527">
        <f t="shared" si="9"/>
        <v>10300000</v>
      </c>
      <c r="I206" s="514">
        <v>10000000</v>
      </c>
      <c r="J206" s="527">
        <f t="shared" si="10"/>
        <v>10500000</v>
      </c>
      <c r="K206" s="527">
        <f t="shared" si="11"/>
        <v>11000000</v>
      </c>
      <c r="N206" s="34"/>
      <c r="O206" s="34"/>
      <c r="P206" s="34"/>
      <c r="Q206" s="34"/>
      <c r="R206" s="34"/>
      <c r="S206" s="34"/>
      <c r="T206" s="34"/>
      <c r="U206" s="34"/>
      <c r="V206" s="34"/>
      <c r="W206" s="34"/>
    </row>
    <row r="207" spans="1:23" ht="36">
      <c r="A207" s="34"/>
      <c r="B207" s="34"/>
      <c r="C207" s="35" t="s">
        <v>4609</v>
      </c>
      <c r="D207" s="35" t="s">
        <v>4610</v>
      </c>
      <c r="E207" s="116" t="s">
        <v>20</v>
      </c>
      <c r="F207" s="117" t="s">
        <v>20</v>
      </c>
      <c r="G207" s="117" t="s">
        <v>22</v>
      </c>
      <c r="H207" s="527">
        <f t="shared" si="9"/>
        <v>304861723.68000001</v>
      </c>
      <c r="I207" s="514">
        <v>295982256</v>
      </c>
      <c r="J207" s="527">
        <f t="shared" si="10"/>
        <v>310781368.80000001</v>
      </c>
      <c r="K207" s="527">
        <f t="shared" si="11"/>
        <v>325580481.60000002</v>
      </c>
      <c r="N207" s="34"/>
      <c r="O207" s="34"/>
      <c r="P207" s="34"/>
      <c r="Q207" s="34"/>
      <c r="R207" s="34"/>
      <c r="S207" s="34"/>
      <c r="T207" s="34"/>
      <c r="U207" s="34"/>
      <c r="V207" s="34"/>
      <c r="W207" s="34"/>
    </row>
    <row r="208" spans="1:23" ht="36">
      <c r="A208" s="34"/>
      <c r="B208" s="34"/>
      <c r="C208" s="35" t="s">
        <v>4613</v>
      </c>
      <c r="D208" s="35" t="s">
        <v>4615</v>
      </c>
      <c r="E208" s="116" t="s">
        <v>20</v>
      </c>
      <c r="F208" s="117" t="s">
        <v>20</v>
      </c>
      <c r="G208" s="117" t="s">
        <v>22</v>
      </c>
      <c r="H208" s="527">
        <f t="shared" si="9"/>
        <v>2317500</v>
      </c>
      <c r="I208" s="514">
        <v>2250000</v>
      </c>
      <c r="J208" s="527">
        <f t="shared" si="10"/>
        <v>2362500</v>
      </c>
      <c r="K208" s="527">
        <f t="shared" si="11"/>
        <v>2475000</v>
      </c>
      <c r="N208" s="34"/>
      <c r="O208" s="34"/>
      <c r="P208" s="34"/>
      <c r="Q208" s="34"/>
      <c r="R208" s="34"/>
      <c r="S208" s="34"/>
      <c r="T208" s="34"/>
      <c r="U208" s="34"/>
      <c r="V208" s="34"/>
      <c r="W208" s="34"/>
    </row>
    <row r="209" spans="1:23" ht="36">
      <c r="A209" s="34"/>
      <c r="B209" s="34"/>
      <c r="C209" s="35" t="s">
        <v>4617</v>
      </c>
      <c r="D209" s="35" t="s">
        <v>4618</v>
      </c>
      <c r="E209" s="116" t="s">
        <v>20</v>
      </c>
      <c r="F209" s="117" t="s">
        <v>20</v>
      </c>
      <c r="G209" s="117" t="s">
        <v>22</v>
      </c>
      <c r="H209" s="527">
        <f t="shared" si="9"/>
        <v>20439413.73</v>
      </c>
      <c r="I209" s="514">
        <v>19844091</v>
      </c>
      <c r="J209" s="527">
        <f t="shared" si="10"/>
        <v>20836295.550000001</v>
      </c>
      <c r="K209" s="527">
        <f t="shared" si="11"/>
        <v>21828500.100000001</v>
      </c>
      <c r="N209" s="34"/>
      <c r="O209" s="34"/>
      <c r="P209" s="34"/>
      <c r="Q209" s="34"/>
      <c r="R209" s="34"/>
      <c r="S209" s="34"/>
      <c r="T209" s="34"/>
      <c r="U209" s="34"/>
      <c r="V209" s="34"/>
      <c r="W209" s="34"/>
    </row>
    <row r="210" spans="1:23" ht="36">
      <c r="A210" s="34"/>
      <c r="B210" s="34"/>
      <c r="C210" s="35" t="s">
        <v>4623</v>
      </c>
      <c r="D210" s="35" t="s">
        <v>4624</v>
      </c>
      <c r="E210" s="116" t="s">
        <v>20</v>
      </c>
      <c r="F210" s="117" t="s">
        <v>20</v>
      </c>
      <c r="G210" s="117" t="s">
        <v>347</v>
      </c>
      <c r="H210" s="527">
        <f t="shared" si="9"/>
        <v>38110000</v>
      </c>
      <c r="I210" s="514">
        <v>37000000</v>
      </c>
      <c r="J210" s="527">
        <f t="shared" si="10"/>
        <v>38850000</v>
      </c>
      <c r="K210" s="527">
        <f t="shared" si="11"/>
        <v>40700000</v>
      </c>
      <c r="N210" s="34"/>
      <c r="O210" s="34"/>
      <c r="P210" s="34"/>
      <c r="Q210" s="34"/>
      <c r="R210" s="34"/>
      <c r="S210" s="34"/>
      <c r="T210" s="34"/>
      <c r="U210" s="34"/>
      <c r="V210" s="34"/>
      <c r="W210" s="34"/>
    </row>
    <row r="211" spans="1:23" ht="36">
      <c r="A211" s="34"/>
      <c r="B211" s="34"/>
      <c r="C211" s="35" t="s">
        <v>4629</v>
      </c>
      <c r="D211" s="35" t="s">
        <v>4630</v>
      </c>
      <c r="E211" s="116" t="s">
        <v>20</v>
      </c>
      <c r="F211" s="117" t="s">
        <v>20</v>
      </c>
      <c r="G211" s="117" t="s">
        <v>347</v>
      </c>
      <c r="H211" s="527">
        <f t="shared" si="9"/>
        <v>17962263.73</v>
      </c>
      <c r="I211" s="514">
        <v>17439091</v>
      </c>
      <c r="J211" s="527">
        <f t="shared" si="10"/>
        <v>18311045.550000001</v>
      </c>
      <c r="K211" s="527">
        <f t="shared" si="11"/>
        <v>19183000.100000001</v>
      </c>
      <c r="N211" s="34"/>
      <c r="O211" s="34"/>
      <c r="P211" s="34"/>
      <c r="Q211" s="34"/>
      <c r="R211" s="34"/>
      <c r="S211" s="34"/>
      <c r="T211" s="34"/>
      <c r="U211" s="34"/>
      <c r="V211" s="34"/>
      <c r="W211" s="34"/>
    </row>
    <row r="212" spans="1:23" ht="36">
      <c r="A212" s="34"/>
      <c r="B212" s="34"/>
      <c r="C212" s="35" t="s">
        <v>4632</v>
      </c>
      <c r="D212" s="35" t="s">
        <v>4634</v>
      </c>
      <c r="E212" s="116" t="s">
        <v>20</v>
      </c>
      <c r="F212" s="117" t="s">
        <v>20</v>
      </c>
      <c r="G212" s="117" t="s">
        <v>347</v>
      </c>
      <c r="H212" s="527">
        <f t="shared" si="9"/>
        <v>95667336.269999996</v>
      </c>
      <c r="I212" s="514">
        <v>92880909</v>
      </c>
      <c r="J212" s="527">
        <f t="shared" si="10"/>
        <v>97524954.450000003</v>
      </c>
      <c r="K212" s="527">
        <f t="shared" si="11"/>
        <v>102168999.90000001</v>
      </c>
      <c r="N212" s="34"/>
      <c r="O212" s="34"/>
      <c r="P212" s="34"/>
      <c r="Q212" s="34"/>
      <c r="R212" s="34"/>
      <c r="S212" s="34"/>
      <c r="T212" s="34"/>
      <c r="U212" s="34"/>
      <c r="V212" s="34"/>
      <c r="W212" s="34"/>
    </row>
    <row r="213" spans="1:23" ht="36">
      <c r="A213" s="34"/>
      <c r="B213" s="34"/>
      <c r="C213" s="35" t="s">
        <v>4637</v>
      </c>
      <c r="D213" s="35" t="s">
        <v>4638</v>
      </c>
      <c r="E213" s="116" t="s">
        <v>20</v>
      </c>
      <c r="F213" s="117" t="s">
        <v>20</v>
      </c>
      <c r="G213" s="117" t="s">
        <v>347</v>
      </c>
      <c r="H213" s="527">
        <f t="shared" si="9"/>
        <v>198413581.34999999</v>
      </c>
      <c r="I213" s="514">
        <v>192634545</v>
      </c>
      <c r="J213" s="527">
        <f t="shared" si="10"/>
        <v>202266272.25</v>
      </c>
      <c r="K213" s="527">
        <f t="shared" si="11"/>
        <v>211897999.5</v>
      </c>
      <c r="N213" s="34"/>
      <c r="O213" s="34"/>
      <c r="P213" s="34"/>
      <c r="Q213" s="34"/>
      <c r="R213" s="34"/>
      <c r="S213" s="34"/>
      <c r="T213" s="34"/>
      <c r="U213" s="34"/>
      <c r="V213" s="34"/>
      <c r="W213" s="34"/>
    </row>
    <row r="214" spans="1:23" ht="36">
      <c r="A214" s="34"/>
      <c r="B214" s="34"/>
      <c r="C214" s="35" t="s">
        <v>4643</v>
      </c>
      <c r="D214" s="35" t="s">
        <v>4644</v>
      </c>
      <c r="E214" s="116" t="s">
        <v>20</v>
      </c>
      <c r="F214" s="117" t="s">
        <v>20</v>
      </c>
      <c r="G214" s="117" t="s">
        <v>22</v>
      </c>
      <c r="H214" s="527">
        <f t="shared" si="9"/>
        <v>181654545.45454922</v>
      </c>
      <c r="I214" s="514">
        <v>176363636.36364001</v>
      </c>
      <c r="J214" s="527">
        <f t="shared" si="10"/>
        <v>185181818.181822</v>
      </c>
      <c r="K214" s="527">
        <f t="shared" si="11"/>
        <v>194000000.00000402</v>
      </c>
      <c r="N214" s="34"/>
      <c r="O214" s="34"/>
      <c r="P214" s="34"/>
      <c r="Q214" s="34"/>
      <c r="R214" s="34"/>
      <c r="S214" s="34"/>
      <c r="T214" s="34"/>
      <c r="U214" s="34"/>
      <c r="V214" s="34"/>
      <c r="W214" s="34"/>
    </row>
    <row r="215" spans="1:23" ht="36">
      <c r="A215" s="34"/>
      <c r="B215" s="34"/>
      <c r="C215" s="35" t="s">
        <v>4646</v>
      </c>
      <c r="D215" s="35" t="s">
        <v>4648</v>
      </c>
      <c r="E215" s="116" t="s">
        <v>20</v>
      </c>
      <c r="F215" s="117" t="s">
        <v>20</v>
      </c>
      <c r="G215" s="117" t="s">
        <v>22</v>
      </c>
      <c r="H215" s="527">
        <f t="shared" si="9"/>
        <v>55620000</v>
      </c>
      <c r="I215" s="514">
        <v>54000000</v>
      </c>
      <c r="J215" s="527">
        <f t="shared" si="10"/>
        <v>56700000</v>
      </c>
      <c r="K215" s="527">
        <f t="shared" si="11"/>
        <v>59400000</v>
      </c>
      <c r="N215" s="34"/>
      <c r="O215" s="34"/>
      <c r="P215" s="34"/>
      <c r="Q215" s="34"/>
      <c r="R215" s="34"/>
      <c r="S215" s="34"/>
      <c r="T215" s="34"/>
      <c r="U215" s="34"/>
      <c r="V215" s="34"/>
      <c r="W215" s="34"/>
    </row>
    <row r="216" spans="1:23" ht="36">
      <c r="A216" s="34"/>
      <c r="B216" s="34"/>
      <c r="C216" s="35" t="s">
        <v>4651</v>
      </c>
      <c r="D216" s="35" t="s">
        <v>4652</v>
      </c>
      <c r="E216" s="116" t="s">
        <v>20</v>
      </c>
      <c r="F216" s="117" t="s">
        <v>20</v>
      </c>
      <c r="G216" s="117" t="s">
        <v>22</v>
      </c>
      <c r="H216" s="527">
        <f t="shared" si="9"/>
        <v>146260000</v>
      </c>
      <c r="I216" s="514">
        <v>142000000</v>
      </c>
      <c r="J216" s="527">
        <f t="shared" si="10"/>
        <v>149100000</v>
      </c>
      <c r="K216" s="527">
        <f t="shared" si="11"/>
        <v>156200000</v>
      </c>
      <c r="N216" s="34"/>
      <c r="O216" s="34"/>
      <c r="P216" s="34"/>
      <c r="Q216" s="34"/>
      <c r="R216" s="34"/>
      <c r="S216" s="34"/>
      <c r="T216" s="34"/>
      <c r="U216" s="34"/>
      <c r="V216" s="34"/>
      <c r="W216" s="34"/>
    </row>
    <row r="217" spans="1:23" ht="36">
      <c r="A217" s="34"/>
      <c r="B217" s="34"/>
      <c r="C217" s="35" t="s">
        <v>4657</v>
      </c>
      <c r="D217" s="35" t="s">
        <v>4652</v>
      </c>
      <c r="E217" s="116" t="s">
        <v>20</v>
      </c>
      <c r="F217" s="117" t="s">
        <v>4658</v>
      </c>
      <c r="G217" s="117" t="s">
        <v>22</v>
      </c>
      <c r="H217" s="527">
        <f t="shared" si="9"/>
        <v>149350000</v>
      </c>
      <c r="I217" s="514">
        <v>145000000</v>
      </c>
      <c r="J217" s="527">
        <f t="shared" si="10"/>
        <v>152250000</v>
      </c>
      <c r="K217" s="527">
        <f t="shared" si="11"/>
        <v>159500000</v>
      </c>
      <c r="N217" s="34"/>
      <c r="O217" s="34"/>
      <c r="P217" s="34"/>
      <c r="Q217" s="34"/>
      <c r="R217" s="34"/>
      <c r="S217" s="34"/>
      <c r="T217" s="34"/>
      <c r="U217" s="34"/>
      <c r="V217" s="34"/>
      <c r="W217" s="34"/>
    </row>
    <row r="218" spans="1:23" ht="36">
      <c r="A218" s="34"/>
      <c r="B218" s="34"/>
      <c r="C218" s="35" t="s">
        <v>4661</v>
      </c>
      <c r="D218" s="35" t="s">
        <v>4662</v>
      </c>
      <c r="E218" s="116" t="s">
        <v>20</v>
      </c>
      <c r="F218" s="117" t="s">
        <v>20</v>
      </c>
      <c r="G218" s="117" t="s">
        <v>22</v>
      </c>
      <c r="H218" s="527">
        <f t="shared" si="9"/>
        <v>39258594.200000003</v>
      </c>
      <c r="I218" s="514">
        <v>38115140</v>
      </c>
      <c r="J218" s="527">
        <f t="shared" si="10"/>
        <v>40020897</v>
      </c>
      <c r="K218" s="527">
        <f t="shared" si="11"/>
        <v>41926654</v>
      </c>
      <c r="N218" s="34"/>
      <c r="O218" s="34"/>
      <c r="P218" s="34"/>
      <c r="Q218" s="34"/>
      <c r="R218" s="34"/>
      <c r="S218" s="34"/>
      <c r="T218" s="34"/>
      <c r="U218" s="34"/>
      <c r="V218" s="34"/>
      <c r="W218" s="34"/>
    </row>
    <row r="219" spans="1:23" ht="36">
      <c r="A219" s="34"/>
      <c r="B219" s="34"/>
      <c r="C219" s="35" t="s">
        <v>4665</v>
      </c>
      <c r="D219" s="35" t="s">
        <v>4666</v>
      </c>
      <c r="E219" s="116" t="s">
        <v>20</v>
      </c>
      <c r="F219" s="117" t="s">
        <v>20</v>
      </c>
      <c r="G219" s="117" t="s">
        <v>347</v>
      </c>
      <c r="H219" s="527">
        <f t="shared" si="9"/>
        <v>2340909091.1900001</v>
      </c>
      <c r="I219" s="514">
        <v>2272727273</v>
      </c>
      <c r="J219" s="527">
        <f t="shared" si="10"/>
        <v>2386363636.6500001</v>
      </c>
      <c r="K219" s="527">
        <f t="shared" si="11"/>
        <v>2500000000.3000002</v>
      </c>
      <c r="N219" s="34"/>
      <c r="O219" s="34"/>
      <c r="P219" s="34"/>
      <c r="Q219" s="34"/>
      <c r="R219" s="34"/>
      <c r="S219" s="34"/>
      <c r="T219" s="34"/>
      <c r="U219" s="34"/>
      <c r="V219" s="34"/>
      <c r="W219" s="34"/>
    </row>
    <row r="220" spans="1:23" ht="36">
      <c r="A220" s="34"/>
      <c r="B220" s="34"/>
      <c r="C220" s="35" t="s">
        <v>4669</v>
      </c>
      <c r="D220" s="35" t="s">
        <v>4670</v>
      </c>
      <c r="E220" s="116" t="s">
        <v>20</v>
      </c>
      <c r="F220" s="117" t="s">
        <v>20</v>
      </c>
      <c r="G220" s="117" t="s">
        <v>22</v>
      </c>
      <c r="H220" s="527">
        <f t="shared" si="9"/>
        <v>16901363.73</v>
      </c>
      <c r="I220" s="514">
        <v>16409091</v>
      </c>
      <c r="J220" s="527">
        <f t="shared" si="10"/>
        <v>17229545.550000001</v>
      </c>
      <c r="K220" s="527">
        <f t="shared" si="11"/>
        <v>18050000.100000001</v>
      </c>
      <c r="N220" s="34"/>
      <c r="O220" s="34"/>
      <c r="P220" s="34"/>
      <c r="Q220" s="34"/>
      <c r="R220" s="34"/>
      <c r="S220" s="34"/>
      <c r="T220" s="34"/>
      <c r="U220" s="34"/>
      <c r="V220" s="34"/>
      <c r="W220" s="34"/>
    </row>
    <row r="221" spans="1:23" ht="36">
      <c r="A221" s="34"/>
      <c r="B221" s="34"/>
      <c r="C221" s="35" t="s">
        <v>4673</v>
      </c>
      <c r="D221" s="35" t="s">
        <v>4674</v>
      </c>
      <c r="E221" s="116" t="s">
        <v>20</v>
      </c>
      <c r="F221" s="117" t="s">
        <v>20</v>
      </c>
      <c r="G221" s="117" t="s">
        <v>347</v>
      </c>
      <c r="H221" s="527">
        <f t="shared" si="9"/>
        <v>205573953.88999999</v>
      </c>
      <c r="I221" s="514">
        <v>199586363</v>
      </c>
      <c r="J221" s="527">
        <f t="shared" si="10"/>
        <v>209565681.15000001</v>
      </c>
      <c r="K221" s="527">
        <f t="shared" si="11"/>
        <v>219544999.30000001</v>
      </c>
      <c r="N221" s="34"/>
      <c r="O221" s="34"/>
      <c r="P221" s="34"/>
      <c r="Q221" s="34"/>
      <c r="R221" s="34"/>
      <c r="S221" s="34"/>
      <c r="T221" s="34"/>
      <c r="U221" s="34"/>
      <c r="V221" s="34"/>
      <c r="W221" s="34"/>
    </row>
    <row r="222" spans="1:23" ht="36">
      <c r="A222" s="34"/>
      <c r="B222" s="34"/>
      <c r="C222" s="35" t="s">
        <v>4677</v>
      </c>
      <c r="D222" s="35" t="s">
        <v>4678</v>
      </c>
      <c r="E222" s="116" t="s">
        <v>20</v>
      </c>
      <c r="F222" s="117" t="s">
        <v>20</v>
      </c>
      <c r="G222" s="117" t="s">
        <v>347</v>
      </c>
      <c r="H222" s="527">
        <f t="shared" si="9"/>
        <v>115479854.92</v>
      </c>
      <c r="I222" s="514">
        <v>112116364</v>
      </c>
      <c r="J222" s="527">
        <f t="shared" si="10"/>
        <v>117722182.2</v>
      </c>
      <c r="K222" s="527">
        <f t="shared" si="11"/>
        <v>123328000.40000001</v>
      </c>
      <c r="N222" s="34"/>
      <c r="O222" s="34"/>
      <c r="P222" s="34"/>
      <c r="Q222" s="34"/>
      <c r="R222" s="34"/>
      <c r="S222" s="34"/>
      <c r="T222" s="34"/>
      <c r="U222" s="34"/>
      <c r="V222" s="34"/>
      <c r="W222" s="34"/>
    </row>
    <row r="223" spans="1:23" ht="36">
      <c r="A223" s="34"/>
      <c r="B223" s="34"/>
      <c r="C223" s="35" t="s">
        <v>4681</v>
      </c>
      <c r="D223" s="35" t="s">
        <v>4682</v>
      </c>
      <c r="E223" s="116" t="s">
        <v>20</v>
      </c>
      <c r="F223" s="117" t="s">
        <v>20</v>
      </c>
      <c r="G223" s="117" t="s">
        <v>22</v>
      </c>
      <c r="H223" s="527">
        <f t="shared" si="9"/>
        <v>315180000</v>
      </c>
      <c r="I223" s="514">
        <v>306000000</v>
      </c>
      <c r="J223" s="527">
        <f t="shared" si="10"/>
        <v>321300000</v>
      </c>
      <c r="K223" s="527">
        <f t="shared" si="11"/>
        <v>336600000</v>
      </c>
      <c r="N223" s="34"/>
      <c r="O223" s="34"/>
      <c r="P223" s="34"/>
      <c r="Q223" s="34"/>
      <c r="R223" s="34"/>
      <c r="S223" s="34"/>
      <c r="T223" s="34"/>
      <c r="U223" s="34"/>
      <c r="V223" s="34"/>
      <c r="W223" s="34"/>
    </row>
    <row r="224" spans="1:23" ht="36">
      <c r="A224" s="34"/>
      <c r="B224" s="34"/>
      <c r="C224" s="35" t="s">
        <v>4685</v>
      </c>
      <c r="D224" s="35" t="s">
        <v>4686</v>
      </c>
      <c r="E224" s="116" t="s">
        <v>20</v>
      </c>
      <c r="F224" s="117" t="s">
        <v>20</v>
      </c>
      <c r="G224" s="117" t="s">
        <v>22</v>
      </c>
      <c r="H224" s="527">
        <f t="shared" si="9"/>
        <v>1310909091.1900001</v>
      </c>
      <c r="I224" s="514">
        <v>1272727273</v>
      </c>
      <c r="J224" s="527">
        <f t="shared" si="10"/>
        <v>1336363636.6500001</v>
      </c>
      <c r="K224" s="527">
        <f t="shared" si="11"/>
        <v>1400000000.3</v>
      </c>
      <c r="N224" s="34"/>
      <c r="O224" s="34"/>
      <c r="P224" s="34"/>
      <c r="Q224" s="34"/>
      <c r="R224" s="34"/>
      <c r="S224" s="34"/>
      <c r="T224" s="34"/>
      <c r="U224" s="34"/>
      <c r="V224" s="34"/>
      <c r="W224" s="34"/>
    </row>
    <row r="225" spans="1:23" ht="36">
      <c r="A225" s="34"/>
      <c r="B225" s="34"/>
      <c r="C225" s="35" t="s">
        <v>4689</v>
      </c>
      <c r="D225" s="35" t="s">
        <v>4690</v>
      </c>
      <c r="E225" s="116" t="s">
        <v>20</v>
      </c>
      <c r="F225" s="117" t="s">
        <v>20</v>
      </c>
      <c r="G225" s="117" t="s">
        <v>22</v>
      </c>
      <c r="H225" s="527">
        <f t="shared" si="9"/>
        <v>53449012.350000001</v>
      </c>
      <c r="I225" s="514">
        <v>51892245</v>
      </c>
      <c r="J225" s="527">
        <f t="shared" si="10"/>
        <v>54486857.25</v>
      </c>
      <c r="K225" s="527">
        <f t="shared" si="11"/>
        <v>57081469.5</v>
      </c>
      <c r="N225" s="34"/>
      <c r="O225" s="34"/>
      <c r="P225" s="34"/>
      <c r="Q225" s="34"/>
      <c r="R225" s="34"/>
      <c r="S225" s="34"/>
      <c r="T225" s="34"/>
      <c r="U225" s="34"/>
      <c r="V225" s="34"/>
      <c r="W225" s="34"/>
    </row>
    <row r="226" spans="1:23" ht="36">
      <c r="A226" s="34"/>
      <c r="B226" s="34"/>
      <c r="C226" s="35" t="s">
        <v>4693</v>
      </c>
      <c r="D226" s="35" t="s">
        <v>4694</v>
      </c>
      <c r="E226" s="116" t="s">
        <v>20</v>
      </c>
      <c r="F226" s="117" t="s">
        <v>20</v>
      </c>
      <c r="G226" s="117" t="s">
        <v>22</v>
      </c>
      <c r="H226" s="527">
        <f t="shared" si="9"/>
        <v>231209350.94</v>
      </c>
      <c r="I226" s="514">
        <v>224475098</v>
      </c>
      <c r="J226" s="527">
        <f t="shared" si="10"/>
        <v>235698852.90000001</v>
      </c>
      <c r="K226" s="527">
        <f t="shared" si="11"/>
        <v>246922607.80000001</v>
      </c>
      <c r="N226" s="34"/>
      <c r="O226" s="34"/>
      <c r="P226" s="34"/>
      <c r="Q226" s="34"/>
      <c r="R226" s="34"/>
      <c r="S226" s="34"/>
      <c r="T226" s="34"/>
      <c r="U226" s="34"/>
      <c r="V226" s="34"/>
      <c r="W226" s="34"/>
    </row>
    <row r="227" spans="1:23" ht="36">
      <c r="A227" s="125"/>
      <c r="B227" s="125"/>
      <c r="C227" s="35" t="s">
        <v>4697</v>
      </c>
      <c r="D227" s="35" t="s">
        <v>4698</v>
      </c>
      <c r="E227" s="116" t="s">
        <v>4699</v>
      </c>
      <c r="F227" s="117"/>
      <c r="G227" s="117" t="s">
        <v>22</v>
      </c>
      <c r="H227" s="527">
        <f t="shared" si="9"/>
        <v>834300000</v>
      </c>
      <c r="I227" s="514">
        <v>810000000</v>
      </c>
      <c r="J227" s="527">
        <f t="shared" si="10"/>
        <v>850500000</v>
      </c>
      <c r="K227" s="527">
        <f t="shared" si="11"/>
        <v>891000000</v>
      </c>
      <c r="N227" s="34"/>
      <c r="O227" s="34"/>
      <c r="P227" s="34"/>
      <c r="Q227" s="34"/>
      <c r="R227" s="34"/>
      <c r="S227" s="34"/>
      <c r="T227" s="34"/>
      <c r="U227" s="34"/>
      <c r="V227" s="34"/>
      <c r="W227" s="34"/>
    </row>
    <row r="228" spans="1:23" ht="36">
      <c r="A228" s="125"/>
      <c r="B228" s="125"/>
      <c r="C228" s="35" t="s">
        <v>4703</v>
      </c>
      <c r="D228" s="35" t="s">
        <v>4704</v>
      </c>
      <c r="E228" s="116" t="s">
        <v>4699</v>
      </c>
      <c r="F228" s="117"/>
      <c r="G228" s="117" t="s">
        <v>22</v>
      </c>
      <c r="H228" s="527">
        <f t="shared" si="9"/>
        <v>387654545.45454919</v>
      </c>
      <c r="I228" s="514">
        <v>376363636.36364001</v>
      </c>
      <c r="J228" s="527">
        <f t="shared" si="10"/>
        <v>395181818.181822</v>
      </c>
      <c r="K228" s="527">
        <f t="shared" si="11"/>
        <v>414000000.00000399</v>
      </c>
      <c r="N228" s="34"/>
      <c r="O228" s="34"/>
      <c r="P228" s="34"/>
      <c r="Q228" s="34"/>
      <c r="R228" s="34"/>
      <c r="S228" s="34"/>
      <c r="T228" s="34"/>
      <c r="U228" s="34"/>
      <c r="V228" s="34"/>
      <c r="W228" s="34"/>
    </row>
    <row r="229" spans="1:23" ht="36">
      <c r="A229" s="125"/>
      <c r="B229" s="125"/>
      <c r="C229" s="35" t="s">
        <v>4708</v>
      </c>
      <c r="D229" s="35" t="s">
        <v>4710</v>
      </c>
      <c r="E229" s="116" t="s">
        <v>4711</v>
      </c>
      <c r="F229" s="117"/>
      <c r="G229" s="117" t="s">
        <v>22</v>
      </c>
      <c r="H229" s="527">
        <f t="shared" si="9"/>
        <v>391400000</v>
      </c>
      <c r="I229" s="514">
        <v>380000000</v>
      </c>
      <c r="J229" s="527">
        <f t="shared" si="10"/>
        <v>399000000</v>
      </c>
      <c r="K229" s="527">
        <f t="shared" si="11"/>
        <v>418000000</v>
      </c>
      <c r="N229" s="34"/>
      <c r="O229" s="34"/>
      <c r="P229" s="34"/>
      <c r="Q229" s="34"/>
      <c r="R229" s="34"/>
      <c r="S229" s="34"/>
      <c r="T229" s="34"/>
      <c r="U229" s="34"/>
      <c r="V229" s="34"/>
      <c r="W229" s="34"/>
    </row>
    <row r="230" spans="1:23" ht="36">
      <c r="A230" s="125"/>
      <c r="B230" s="125"/>
      <c r="C230" s="35" t="s">
        <v>4713</v>
      </c>
      <c r="D230" s="35" t="s">
        <v>4714</v>
      </c>
      <c r="E230" s="116" t="s">
        <v>4715</v>
      </c>
      <c r="F230" s="117"/>
      <c r="G230" s="117" t="s">
        <v>22</v>
      </c>
      <c r="H230" s="527">
        <f t="shared" si="9"/>
        <v>1045968605</v>
      </c>
      <c r="I230" s="514">
        <v>1015503500</v>
      </c>
      <c r="J230" s="527">
        <f t="shared" si="10"/>
        <v>1066278675</v>
      </c>
      <c r="K230" s="527">
        <f t="shared" si="11"/>
        <v>1117053850</v>
      </c>
      <c r="N230" s="34"/>
      <c r="O230" s="34"/>
      <c r="P230" s="34"/>
      <c r="Q230" s="34"/>
      <c r="R230" s="34"/>
      <c r="S230" s="34"/>
      <c r="T230" s="34"/>
      <c r="U230" s="34"/>
      <c r="V230" s="34"/>
      <c r="W230" s="34"/>
    </row>
    <row r="231" spans="1:23" ht="36">
      <c r="A231" s="125"/>
      <c r="B231" s="125"/>
      <c r="C231" s="35" t="s">
        <v>4718</v>
      </c>
      <c r="D231" s="35" t="s">
        <v>4719</v>
      </c>
      <c r="E231" s="116" t="s">
        <v>4720</v>
      </c>
      <c r="F231" s="117"/>
      <c r="G231" s="117" t="s">
        <v>22</v>
      </c>
      <c r="H231" s="527">
        <f t="shared" si="9"/>
        <v>7750750</v>
      </c>
      <c r="I231" s="514">
        <v>7525000</v>
      </c>
      <c r="J231" s="527">
        <f t="shared" si="10"/>
        <v>7901250</v>
      </c>
      <c r="K231" s="527">
        <f t="shared" si="11"/>
        <v>8277500</v>
      </c>
      <c r="N231" s="34"/>
      <c r="O231" s="34"/>
      <c r="P231" s="34"/>
      <c r="Q231" s="34"/>
      <c r="R231" s="34"/>
      <c r="S231" s="34"/>
      <c r="T231" s="34"/>
      <c r="U231" s="34"/>
      <c r="V231" s="34"/>
      <c r="W231" s="34"/>
    </row>
    <row r="232" spans="1:23" ht="36">
      <c r="A232" s="125"/>
      <c r="B232" s="125"/>
      <c r="C232" s="35" t="s">
        <v>4723</v>
      </c>
      <c r="D232" s="35" t="s">
        <v>4724</v>
      </c>
      <c r="E232" s="116" t="s">
        <v>4725</v>
      </c>
      <c r="F232" s="117"/>
      <c r="G232" s="117" t="s">
        <v>22</v>
      </c>
      <c r="H232" s="527">
        <f t="shared" si="9"/>
        <v>234137727.46000001</v>
      </c>
      <c r="I232" s="514">
        <v>227318182</v>
      </c>
      <c r="J232" s="527">
        <f t="shared" si="10"/>
        <v>238684091.09999999</v>
      </c>
      <c r="K232" s="527">
        <f t="shared" si="11"/>
        <v>250050000.19999999</v>
      </c>
      <c r="N232" s="34"/>
      <c r="O232" s="34"/>
      <c r="P232" s="34"/>
      <c r="Q232" s="34"/>
      <c r="R232" s="34"/>
      <c r="S232" s="34"/>
      <c r="T232" s="34"/>
      <c r="U232" s="34"/>
      <c r="V232" s="34"/>
      <c r="W232" s="34"/>
    </row>
    <row r="233" spans="1:23" ht="36">
      <c r="A233" s="125"/>
      <c r="B233" s="125"/>
      <c r="C233" s="35" t="s">
        <v>4728</v>
      </c>
      <c r="D233" s="35" t="s">
        <v>4729</v>
      </c>
      <c r="E233" s="116" t="s">
        <v>4725</v>
      </c>
      <c r="F233" s="117"/>
      <c r="G233" s="117" t="s">
        <v>22</v>
      </c>
      <c r="H233" s="527">
        <f t="shared" si="9"/>
        <v>41626045.454545081</v>
      </c>
      <c r="I233" s="514">
        <v>40413636.363636002</v>
      </c>
      <c r="J233" s="527">
        <f t="shared" si="10"/>
        <v>42434318.1818178</v>
      </c>
      <c r="K233" s="527">
        <f t="shared" si="11"/>
        <v>44454999.999999605</v>
      </c>
      <c r="N233" s="34"/>
      <c r="O233" s="34"/>
      <c r="P233" s="34"/>
      <c r="Q233" s="34"/>
      <c r="R233" s="34"/>
      <c r="S233" s="34"/>
      <c r="T233" s="34"/>
      <c r="U233" s="34"/>
      <c r="V233" s="34"/>
      <c r="W233" s="34"/>
    </row>
    <row r="234" spans="1:23" ht="36">
      <c r="A234" s="125"/>
      <c r="B234" s="125"/>
      <c r="C234" s="35" t="s">
        <v>4731</v>
      </c>
      <c r="D234" s="35" t="s">
        <v>4732</v>
      </c>
      <c r="E234" s="116" t="s">
        <v>4733</v>
      </c>
      <c r="F234" s="117"/>
      <c r="G234" s="117" t="s">
        <v>22</v>
      </c>
      <c r="H234" s="527">
        <f t="shared" si="9"/>
        <v>2966400</v>
      </c>
      <c r="I234" s="514">
        <v>2880000</v>
      </c>
      <c r="J234" s="527">
        <f t="shared" si="10"/>
        <v>3024000</v>
      </c>
      <c r="K234" s="527">
        <f t="shared" si="11"/>
        <v>3168000</v>
      </c>
      <c r="N234" s="34"/>
      <c r="O234" s="34"/>
      <c r="P234" s="34"/>
      <c r="Q234" s="34"/>
      <c r="R234" s="34"/>
      <c r="S234" s="34"/>
      <c r="T234" s="34"/>
      <c r="U234" s="34"/>
      <c r="V234" s="34"/>
      <c r="W234" s="34"/>
    </row>
    <row r="235" spans="1:23" ht="36">
      <c r="A235" s="125"/>
      <c r="B235" s="125"/>
      <c r="C235" s="35" t="s">
        <v>4736</v>
      </c>
      <c r="D235" s="35" t="s">
        <v>4737</v>
      </c>
      <c r="E235" s="116" t="s">
        <v>4738</v>
      </c>
      <c r="F235" s="117"/>
      <c r="G235" s="117" t="s">
        <v>22</v>
      </c>
      <c r="H235" s="527">
        <f t="shared" si="9"/>
        <v>3399000</v>
      </c>
      <c r="I235" s="514">
        <v>3300000</v>
      </c>
      <c r="J235" s="527">
        <f t="shared" si="10"/>
        <v>3465000</v>
      </c>
      <c r="K235" s="527">
        <f t="shared" si="11"/>
        <v>3630000</v>
      </c>
      <c r="N235" s="34"/>
      <c r="O235" s="34"/>
      <c r="P235" s="34"/>
      <c r="Q235" s="34"/>
      <c r="R235" s="34"/>
      <c r="S235" s="34"/>
      <c r="T235" s="34"/>
      <c r="U235" s="34"/>
      <c r="V235" s="34"/>
      <c r="W235" s="34"/>
    </row>
    <row r="236" spans="1:23" ht="36">
      <c r="A236" s="125"/>
      <c r="B236" s="125"/>
      <c r="C236" s="35" t="s">
        <v>4740</v>
      </c>
      <c r="D236" s="35" t="s">
        <v>4321</v>
      </c>
      <c r="E236" s="116"/>
      <c r="F236" s="117" t="s">
        <v>4741</v>
      </c>
      <c r="G236" s="117" t="s">
        <v>22</v>
      </c>
      <c r="H236" s="527">
        <f t="shared" si="9"/>
        <v>25284440</v>
      </c>
      <c r="I236" s="514">
        <v>24548000</v>
      </c>
      <c r="J236" s="527">
        <f t="shared" si="10"/>
        <v>25775400</v>
      </c>
      <c r="K236" s="527">
        <f t="shared" si="11"/>
        <v>27002800</v>
      </c>
      <c r="N236" s="125"/>
      <c r="O236" s="125"/>
      <c r="P236" s="125"/>
      <c r="Q236" s="125"/>
      <c r="R236" s="125"/>
      <c r="S236" s="125"/>
      <c r="T236" s="125"/>
      <c r="U236" s="125"/>
      <c r="V236" s="125"/>
      <c r="W236" s="125"/>
    </row>
    <row r="237" spans="1:23" ht="36">
      <c r="A237" s="125"/>
      <c r="B237" s="125"/>
      <c r="C237" s="35" t="s">
        <v>4744</v>
      </c>
      <c r="D237" s="35" t="s">
        <v>4745</v>
      </c>
      <c r="E237" s="116" t="s">
        <v>4746</v>
      </c>
      <c r="F237" s="117"/>
      <c r="G237" s="117" t="s">
        <v>22</v>
      </c>
      <c r="H237" s="527">
        <f t="shared" si="9"/>
        <v>17715297.725400001</v>
      </c>
      <c r="I237" s="514">
        <v>17199318.18</v>
      </c>
      <c r="J237" s="527">
        <f t="shared" si="10"/>
        <v>18059284.089000002</v>
      </c>
      <c r="K237" s="527">
        <f t="shared" si="11"/>
        <v>18919249.998</v>
      </c>
      <c r="N237" s="125"/>
      <c r="O237" s="125"/>
      <c r="P237" s="125"/>
      <c r="Q237" s="125"/>
      <c r="R237" s="125"/>
      <c r="S237" s="125"/>
      <c r="T237" s="125"/>
      <c r="U237" s="125"/>
      <c r="V237" s="125"/>
      <c r="W237" s="125"/>
    </row>
    <row r="238" spans="1:23" ht="36">
      <c r="A238" s="127"/>
      <c r="B238" s="127"/>
      <c r="C238" s="128" t="s">
        <v>4749</v>
      </c>
      <c r="D238" s="128" t="s">
        <v>4755</v>
      </c>
      <c r="E238" s="129" t="s">
        <v>4756</v>
      </c>
      <c r="F238" s="130"/>
      <c r="G238" s="130" t="s">
        <v>22</v>
      </c>
      <c r="H238" s="527">
        <f t="shared" si="9"/>
        <v>27189229.227899998</v>
      </c>
      <c r="I238" s="525">
        <v>26397309.93</v>
      </c>
      <c r="J238" s="527">
        <f t="shared" si="10"/>
        <v>27717175.4265</v>
      </c>
      <c r="K238" s="527">
        <f t="shared" si="11"/>
        <v>29037040.923</v>
      </c>
      <c r="N238" s="127"/>
      <c r="O238" s="127"/>
      <c r="P238" s="127"/>
      <c r="Q238" s="127"/>
      <c r="R238" s="127"/>
      <c r="S238" s="127"/>
      <c r="T238" s="127"/>
      <c r="U238" s="127"/>
      <c r="V238" s="127"/>
      <c r="W238" s="127"/>
    </row>
    <row r="239" spans="1:23" ht="18">
      <c r="A239" s="34"/>
      <c r="B239" s="34"/>
      <c r="C239" s="115" t="s">
        <v>4759</v>
      </c>
      <c r="D239" s="115" t="s">
        <v>4760</v>
      </c>
      <c r="E239" s="32"/>
      <c r="F239" s="35"/>
      <c r="G239" s="35"/>
      <c r="H239" s="527">
        <f t="shared" si="9"/>
        <v>0</v>
      </c>
      <c r="I239" s="35"/>
      <c r="J239" s="527">
        <f t="shared" si="10"/>
        <v>0</v>
      </c>
      <c r="K239" s="527">
        <f t="shared" si="11"/>
        <v>0</v>
      </c>
      <c r="N239" s="34"/>
      <c r="O239" s="34"/>
      <c r="P239" s="34"/>
      <c r="Q239" s="34"/>
      <c r="R239" s="34"/>
      <c r="S239" s="34"/>
      <c r="T239" s="34"/>
      <c r="U239" s="34"/>
      <c r="V239" s="34"/>
      <c r="W239" s="34"/>
    </row>
    <row r="240" spans="1:23" ht="18">
      <c r="A240" s="34"/>
      <c r="B240" s="34"/>
      <c r="C240" s="115" t="s">
        <v>4763</v>
      </c>
      <c r="D240" s="115" t="s">
        <v>4764</v>
      </c>
      <c r="E240" s="32"/>
      <c r="F240" s="35"/>
      <c r="G240" s="35"/>
      <c r="H240" s="527">
        <f t="shared" si="9"/>
        <v>0</v>
      </c>
      <c r="I240" s="35"/>
      <c r="J240" s="527">
        <f t="shared" si="10"/>
        <v>0</v>
      </c>
      <c r="K240" s="527">
        <f t="shared" si="11"/>
        <v>0</v>
      </c>
      <c r="N240" s="34"/>
      <c r="O240" s="34"/>
      <c r="P240" s="34"/>
      <c r="Q240" s="34"/>
      <c r="R240" s="34"/>
      <c r="S240" s="34"/>
      <c r="T240" s="34"/>
      <c r="U240" s="34"/>
      <c r="V240" s="34"/>
      <c r="W240" s="34"/>
    </row>
    <row r="241" spans="1:23" ht="18">
      <c r="A241" s="34"/>
      <c r="B241" s="34"/>
      <c r="C241" s="115" t="s">
        <v>4767</v>
      </c>
      <c r="D241" s="115" t="s">
        <v>4392</v>
      </c>
      <c r="E241" s="32"/>
      <c r="F241" s="35"/>
      <c r="G241" s="35"/>
      <c r="H241" s="527">
        <f t="shared" si="9"/>
        <v>0</v>
      </c>
      <c r="I241" s="35"/>
      <c r="J241" s="527">
        <f t="shared" si="10"/>
        <v>0</v>
      </c>
      <c r="K241" s="527">
        <f t="shared" si="11"/>
        <v>0</v>
      </c>
      <c r="N241" s="34"/>
      <c r="O241" s="34"/>
      <c r="P241" s="34"/>
      <c r="Q241" s="34"/>
      <c r="R241" s="34"/>
      <c r="S241" s="34"/>
      <c r="T241" s="34"/>
      <c r="U241" s="34"/>
      <c r="V241" s="34"/>
      <c r="W241" s="34"/>
    </row>
    <row r="242" spans="1:23" ht="18">
      <c r="A242" s="34"/>
      <c r="B242" s="34"/>
      <c r="C242" s="115" t="s">
        <v>4770</v>
      </c>
      <c r="D242" s="115" t="s">
        <v>4771</v>
      </c>
      <c r="E242" s="32"/>
      <c r="F242" s="35"/>
      <c r="G242" s="35"/>
      <c r="H242" s="527">
        <f t="shared" si="9"/>
        <v>0</v>
      </c>
      <c r="I242" s="35"/>
      <c r="J242" s="527">
        <f t="shared" si="10"/>
        <v>0</v>
      </c>
      <c r="K242" s="527">
        <f t="shared" si="11"/>
        <v>0</v>
      </c>
      <c r="N242" s="34"/>
      <c r="O242" s="34"/>
      <c r="P242" s="34"/>
      <c r="Q242" s="34"/>
      <c r="R242" s="34"/>
      <c r="S242" s="34"/>
      <c r="T242" s="34"/>
      <c r="U242" s="34"/>
      <c r="V242" s="34"/>
      <c r="W242" s="34"/>
    </row>
    <row r="243" spans="1:23" ht="36">
      <c r="A243" s="34"/>
      <c r="B243" s="34"/>
      <c r="C243" s="115" t="s">
        <v>4774</v>
      </c>
      <c r="D243" s="115" t="s">
        <v>4775</v>
      </c>
      <c r="E243" s="32"/>
      <c r="F243" s="35"/>
      <c r="G243" s="35"/>
      <c r="H243" s="527">
        <f t="shared" si="9"/>
        <v>0</v>
      </c>
      <c r="I243" s="35"/>
      <c r="J243" s="527">
        <f t="shared" si="10"/>
        <v>0</v>
      </c>
      <c r="K243" s="527">
        <f t="shared" si="11"/>
        <v>0</v>
      </c>
      <c r="N243" s="34"/>
      <c r="O243" s="34"/>
      <c r="P243" s="34"/>
      <c r="Q243" s="34"/>
      <c r="R243" s="34"/>
      <c r="S243" s="34"/>
      <c r="T243" s="34"/>
      <c r="U243" s="34"/>
      <c r="V243" s="34"/>
      <c r="W243" s="34"/>
    </row>
    <row r="244" spans="1:23" ht="36">
      <c r="A244" s="34"/>
      <c r="B244" s="34"/>
      <c r="C244" s="35" t="s">
        <v>4776</v>
      </c>
      <c r="D244" s="35" t="s">
        <v>4777</v>
      </c>
      <c r="E244" s="116" t="s">
        <v>20</v>
      </c>
      <c r="F244" s="117" t="s">
        <v>20</v>
      </c>
      <c r="G244" s="117" t="s">
        <v>305</v>
      </c>
      <c r="H244" s="527">
        <f t="shared" si="9"/>
        <v>16171</v>
      </c>
      <c r="I244" s="514">
        <v>15700</v>
      </c>
      <c r="J244" s="527">
        <f t="shared" si="10"/>
        <v>16485</v>
      </c>
      <c r="K244" s="527">
        <f t="shared" si="11"/>
        <v>17270</v>
      </c>
      <c r="N244" s="34"/>
      <c r="O244" s="34"/>
      <c r="P244" s="34"/>
      <c r="Q244" s="34"/>
      <c r="R244" s="34"/>
      <c r="S244" s="34"/>
      <c r="T244" s="34"/>
      <c r="U244" s="34"/>
      <c r="V244" s="34"/>
      <c r="W244" s="34"/>
    </row>
    <row r="245" spans="1:23" ht="36">
      <c r="A245" s="34"/>
      <c r="B245" s="34"/>
      <c r="C245" s="35" t="s">
        <v>4781</v>
      </c>
      <c r="D245" s="35" t="s">
        <v>4782</v>
      </c>
      <c r="E245" s="116" t="s">
        <v>20</v>
      </c>
      <c r="F245" s="117" t="s">
        <v>20</v>
      </c>
      <c r="G245" s="117" t="s">
        <v>305</v>
      </c>
      <c r="H245" s="527">
        <f t="shared" si="9"/>
        <v>21527</v>
      </c>
      <c r="I245" s="514">
        <v>20900</v>
      </c>
      <c r="J245" s="527">
        <f t="shared" si="10"/>
        <v>21945</v>
      </c>
      <c r="K245" s="527">
        <f t="shared" si="11"/>
        <v>22990</v>
      </c>
      <c r="N245" s="34"/>
      <c r="O245" s="34"/>
      <c r="P245" s="34"/>
      <c r="Q245" s="34"/>
      <c r="R245" s="34"/>
      <c r="S245" s="34"/>
      <c r="T245" s="34"/>
      <c r="U245" s="34"/>
      <c r="V245" s="34"/>
      <c r="W245" s="34"/>
    </row>
    <row r="246" spans="1:23" ht="36">
      <c r="A246" s="34"/>
      <c r="B246" s="34"/>
      <c r="C246" s="35" t="s">
        <v>4784</v>
      </c>
      <c r="D246" s="35" t="s">
        <v>4786</v>
      </c>
      <c r="E246" s="116" t="s">
        <v>4787</v>
      </c>
      <c r="F246" s="117" t="s">
        <v>20</v>
      </c>
      <c r="G246" s="117" t="s">
        <v>305</v>
      </c>
      <c r="H246" s="527">
        <f t="shared" si="9"/>
        <v>34453500</v>
      </c>
      <c r="I246" s="514">
        <v>33450000</v>
      </c>
      <c r="J246" s="527">
        <f t="shared" si="10"/>
        <v>35122500</v>
      </c>
      <c r="K246" s="527">
        <f t="shared" si="11"/>
        <v>36795000</v>
      </c>
      <c r="N246" s="34"/>
      <c r="O246" s="34"/>
      <c r="P246" s="34"/>
      <c r="Q246" s="34"/>
      <c r="R246" s="34"/>
      <c r="S246" s="34"/>
      <c r="T246" s="34"/>
      <c r="U246" s="34"/>
      <c r="V246" s="34"/>
      <c r="W246" s="34"/>
    </row>
    <row r="247" spans="1:23" ht="36">
      <c r="A247" s="34"/>
      <c r="B247" s="34"/>
      <c r="C247" s="35" t="s">
        <v>4790</v>
      </c>
      <c r="D247" s="35" t="s">
        <v>4791</v>
      </c>
      <c r="E247" s="116" t="s">
        <v>4787</v>
      </c>
      <c r="F247" s="117" t="s">
        <v>20</v>
      </c>
      <c r="G247" s="117" t="s">
        <v>305</v>
      </c>
      <c r="H247" s="527">
        <f t="shared" si="9"/>
        <v>15965000</v>
      </c>
      <c r="I247" s="514">
        <v>15500000</v>
      </c>
      <c r="J247" s="527">
        <f t="shared" si="10"/>
        <v>16275000</v>
      </c>
      <c r="K247" s="527">
        <f t="shared" si="11"/>
        <v>17050000</v>
      </c>
      <c r="N247" s="34"/>
      <c r="O247" s="34"/>
      <c r="P247" s="34"/>
      <c r="Q247" s="34"/>
      <c r="R247" s="34"/>
      <c r="S247" s="34"/>
      <c r="T247" s="34"/>
      <c r="U247" s="34"/>
      <c r="V247" s="34"/>
      <c r="W247" s="34"/>
    </row>
    <row r="248" spans="1:23" ht="36">
      <c r="A248" s="34"/>
      <c r="B248" s="34"/>
      <c r="C248" s="35" t="s">
        <v>4792</v>
      </c>
      <c r="D248" s="35" t="s">
        <v>4793</v>
      </c>
      <c r="E248" s="116" t="s">
        <v>4787</v>
      </c>
      <c r="F248" s="117" t="s">
        <v>20</v>
      </c>
      <c r="G248" s="117" t="s">
        <v>347</v>
      </c>
      <c r="H248" s="527">
        <f t="shared" si="9"/>
        <v>11175500</v>
      </c>
      <c r="I248" s="514">
        <v>10850000</v>
      </c>
      <c r="J248" s="527">
        <f t="shared" si="10"/>
        <v>11392500</v>
      </c>
      <c r="K248" s="527">
        <f t="shared" si="11"/>
        <v>11935000</v>
      </c>
      <c r="N248" s="34"/>
      <c r="O248" s="34"/>
      <c r="P248" s="34"/>
      <c r="Q248" s="34"/>
      <c r="R248" s="34"/>
      <c r="S248" s="34"/>
      <c r="T248" s="34"/>
      <c r="U248" s="34"/>
      <c r="V248" s="34"/>
      <c r="W248" s="34"/>
    </row>
    <row r="249" spans="1:23" ht="36">
      <c r="A249" s="34"/>
      <c r="B249" s="34"/>
      <c r="C249" s="35" t="s">
        <v>4796</v>
      </c>
      <c r="D249" s="35" t="s">
        <v>4797</v>
      </c>
      <c r="E249" s="116" t="s">
        <v>4798</v>
      </c>
      <c r="F249" s="117" t="s">
        <v>20</v>
      </c>
      <c r="G249" s="117" t="s">
        <v>958</v>
      </c>
      <c r="H249" s="527">
        <f t="shared" si="9"/>
        <v>525300</v>
      </c>
      <c r="I249" s="514">
        <v>510000</v>
      </c>
      <c r="J249" s="527">
        <f t="shared" si="10"/>
        <v>535500</v>
      </c>
      <c r="K249" s="527">
        <f t="shared" si="11"/>
        <v>561000</v>
      </c>
      <c r="N249" s="34"/>
      <c r="O249" s="34"/>
      <c r="P249" s="34"/>
      <c r="Q249" s="34"/>
      <c r="R249" s="34"/>
      <c r="S249" s="34"/>
      <c r="T249" s="34"/>
      <c r="U249" s="34"/>
      <c r="V249" s="34"/>
      <c r="W249" s="34"/>
    </row>
    <row r="250" spans="1:23" ht="36">
      <c r="A250" s="34"/>
      <c r="B250" s="34"/>
      <c r="C250" s="35" t="s">
        <v>4802</v>
      </c>
      <c r="D250" s="35" t="s">
        <v>4803</v>
      </c>
      <c r="E250" s="116" t="s">
        <v>4804</v>
      </c>
      <c r="F250" s="117" t="s">
        <v>20</v>
      </c>
      <c r="G250" s="117" t="s">
        <v>305</v>
      </c>
      <c r="H250" s="527">
        <f t="shared" si="9"/>
        <v>10043530</v>
      </c>
      <c r="I250" s="514">
        <v>9751000</v>
      </c>
      <c r="J250" s="527">
        <f t="shared" si="10"/>
        <v>10238550</v>
      </c>
      <c r="K250" s="527">
        <f t="shared" si="11"/>
        <v>10726100</v>
      </c>
      <c r="N250" s="34"/>
      <c r="O250" s="34"/>
      <c r="P250" s="34"/>
      <c r="Q250" s="34"/>
      <c r="R250" s="34"/>
      <c r="S250" s="34"/>
      <c r="T250" s="34"/>
      <c r="U250" s="34"/>
      <c r="V250" s="34"/>
      <c r="W250" s="34"/>
    </row>
    <row r="251" spans="1:23" ht="36">
      <c r="A251" s="34"/>
      <c r="B251" s="34"/>
      <c r="C251" s="35" t="s">
        <v>4808</v>
      </c>
      <c r="D251" s="35" t="s">
        <v>4809</v>
      </c>
      <c r="E251" s="116" t="s">
        <v>139</v>
      </c>
      <c r="F251" s="117" t="s">
        <v>20</v>
      </c>
      <c r="G251" s="117" t="s">
        <v>305</v>
      </c>
      <c r="H251" s="527">
        <f t="shared" si="9"/>
        <v>30842.32</v>
      </c>
      <c r="I251" s="514">
        <v>29944</v>
      </c>
      <c r="J251" s="527">
        <f t="shared" si="10"/>
        <v>31441.200000000001</v>
      </c>
      <c r="K251" s="527">
        <f t="shared" si="11"/>
        <v>32938.400000000001</v>
      </c>
      <c r="N251" s="34"/>
      <c r="O251" s="34"/>
      <c r="P251" s="34"/>
      <c r="Q251" s="34"/>
      <c r="R251" s="34"/>
      <c r="S251" s="34"/>
      <c r="T251" s="34"/>
      <c r="U251" s="34"/>
      <c r="V251" s="34"/>
      <c r="W251" s="34"/>
    </row>
    <row r="252" spans="1:23" ht="36">
      <c r="A252" s="34"/>
      <c r="B252" s="34"/>
      <c r="C252" s="35" t="s">
        <v>4812</v>
      </c>
      <c r="D252" s="35" t="s">
        <v>4813</v>
      </c>
      <c r="E252" s="116" t="s">
        <v>139</v>
      </c>
      <c r="F252" s="117" t="s">
        <v>20</v>
      </c>
      <c r="G252" s="117" t="s">
        <v>305</v>
      </c>
      <c r="H252" s="527">
        <f t="shared" si="9"/>
        <v>30842.32</v>
      </c>
      <c r="I252" s="514">
        <v>29944</v>
      </c>
      <c r="J252" s="527">
        <f t="shared" si="10"/>
        <v>31441.200000000001</v>
      </c>
      <c r="K252" s="527">
        <f t="shared" si="11"/>
        <v>32938.400000000001</v>
      </c>
      <c r="N252" s="34"/>
      <c r="O252" s="34"/>
      <c r="P252" s="34"/>
      <c r="Q252" s="34"/>
      <c r="R252" s="34"/>
      <c r="S252" s="34"/>
      <c r="T252" s="34"/>
      <c r="U252" s="34"/>
      <c r="V252" s="34"/>
      <c r="W252" s="34"/>
    </row>
    <row r="253" spans="1:23" ht="36">
      <c r="A253" s="34"/>
      <c r="B253" s="34"/>
      <c r="C253" s="35" t="s">
        <v>4818</v>
      </c>
      <c r="D253" s="35" t="s">
        <v>4819</v>
      </c>
      <c r="E253" s="116" t="s">
        <v>139</v>
      </c>
      <c r="F253" s="117" t="s">
        <v>20</v>
      </c>
      <c r="G253" s="117" t="s">
        <v>305</v>
      </c>
      <c r="H253" s="527">
        <f t="shared" si="9"/>
        <v>35587.53</v>
      </c>
      <c r="I253" s="514">
        <v>34551</v>
      </c>
      <c r="J253" s="527">
        <f t="shared" si="10"/>
        <v>36278.550000000003</v>
      </c>
      <c r="K253" s="527">
        <f t="shared" si="11"/>
        <v>38006.1</v>
      </c>
      <c r="N253" s="34"/>
      <c r="O253" s="34"/>
      <c r="P253" s="34"/>
      <c r="Q253" s="34"/>
      <c r="R253" s="34"/>
      <c r="S253" s="34"/>
      <c r="T253" s="34"/>
      <c r="U253" s="34"/>
      <c r="V253" s="34"/>
      <c r="W253" s="34"/>
    </row>
    <row r="254" spans="1:23" ht="36">
      <c r="A254" s="34"/>
      <c r="B254" s="34"/>
      <c r="C254" s="35" t="s">
        <v>4822</v>
      </c>
      <c r="D254" s="35" t="s">
        <v>4823</v>
      </c>
      <c r="E254" s="116" t="s">
        <v>20</v>
      </c>
      <c r="F254" s="117" t="s">
        <v>20</v>
      </c>
      <c r="G254" s="117" t="s">
        <v>305</v>
      </c>
      <c r="H254" s="527">
        <f t="shared" si="9"/>
        <v>14234.6</v>
      </c>
      <c r="I254" s="514">
        <v>13820</v>
      </c>
      <c r="J254" s="527">
        <f t="shared" si="10"/>
        <v>14511</v>
      </c>
      <c r="K254" s="527">
        <f t="shared" si="11"/>
        <v>15202</v>
      </c>
      <c r="N254" s="34"/>
      <c r="O254" s="34"/>
      <c r="P254" s="34"/>
      <c r="Q254" s="34"/>
      <c r="R254" s="34"/>
      <c r="S254" s="34"/>
      <c r="T254" s="34"/>
      <c r="U254" s="34"/>
      <c r="V254" s="34"/>
      <c r="W254" s="34"/>
    </row>
    <row r="255" spans="1:23" ht="36">
      <c r="A255" s="34"/>
      <c r="B255" s="34"/>
      <c r="C255" s="35" t="s">
        <v>4826</v>
      </c>
      <c r="D255" s="35" t="s">
        <v>4827</v>
      </c>
      <c r="E255" s="116"/>
      <c r="F255" s="117"/>
      <c r="G255" s="117" t="s">
        <v>305</v>
      </c>
      <c r="H255" s="527">
        <f t="shared" si="9"/>
        <v>182682.86</v>
      </c>
      <c r="I255" s="514">
        <v>177362</v>
      </c>
      <c r="J255" s="527">
        <f t="shared" si="10"/>
        <v>186230.1</v>
      </c>
      <c r="K255" s="527">
        <f t="shared" si="11"/>
        <v>195098.2</v>
      </c>
      <c r="N255" s="34"/>
      <c r="O255" s="34"/>
      <c r="P255" s="34"/>
      <c r="Q255" s="34"/>
      <c r="R255" s="34"/>
      <c r="S255" s="34"/>
      <c r="T255" s="34"/>
      <c r="U255" s="34"/>
      <c r="V255" s="34"/>
      <c r="W255" s="34"/>
    </row>
    <row r="256" spans="1:23" ht="36">
      <c r="A256" s="125"/>
      <c r="B256" s="125"/>
      <c r="C256" s="35" t="s">
        <v>4830</v>
      </c>
      <c r="D256" s="35" t="s">
        <v>4831</v>
      </c>
      <c r="E256" s="116"/>
      <c r="F256" s="117"/>
      <c r="G256" s="117" t="s">
        <v>347</v>
      </c>
      <c r="H256" s="527">
        <f t="shared" si="9"/>
        <v>25393245.079999998</v>
      </c>
      <c r="I256" s="514">
        <v>24653636</v>
      </c>
      <c r="J256" s="527">
        <f t="shared" si="10"/>
        <v>25886317.800000001</v>
      </c>
      <c r="K256" s="527">
        <f t="shared" si="11"/>
        <v>27118999.600000001</v>
      </c>
      <c r="N256" s="125"/>
      <c r="O256" s="125"/>
      <c r="P256" s="125"/>
      <c r="Q256" s="125"/>
      <c r="R256" s="125"/>
      <c r="S256" s="125"/>
      <c r="T256" s="125"/>
      <c r="U256" s="125"/>
      <c r="V256" s="125"/>
      <c r="W256" s="125"/>
    </row>
    <row r="257" spans="1:23" ht="18">
      <c r="A257" s="34"/>
      <c r="B257" s="34"/>
      <c r="C257" s="115" t="s">
        <v>4834</v>
      </c>
      <c r="D257" s="115" t="s">
        <v>4835</v>
      </c>
      <c r="E257" s="32"/>
      <c r="F257" s="35"/>
      <c r="G257" s="35"/>
      <c r="H257" s="527">
        <f t="shared" si="9"/>
        <v>0</v>
      </c>
      <c r="I257" s="35"/>
      <c r="J257" s="527">
        <f t="shared" si="10"/>
        <v>0</v>
      </c>
      <c r="K257" s="527">
        <f t="shared" si="11"/>
        <v>0</v>
      </c>
      <c r="N257" s="34"/>
      <c r="O257" s="34"/>
      <c r="P257" s="34"/>
      <c r="Q257" s="34"/>
      <c r="R257" s="34"/>
      <c r="S257" s="34"/>
      <c r="T257" s="34"/>
      <c r="U257" s="34"/>
      <c r="V257" s="34"/>
      <c r="W257" s="34"/>
    </row>
    <row r="258" spans="1:23" ht="36">
      <c r="A258" s="34"/>
      <c r="B258" s="34"/>
      <c r="C258" s="115" t="s">
        <v>4838</v>
      </c>
      <c r="D258" s="115" t="s">
        <v>4840</v>
      </c>
      <c r="E258" s="32"/>
      <c r="F258" s="35"/>
      <c r="G258" s="35"/>
      <c r="H258" s="527">
        <f t="shared" si="9"/>
        <v>0</v>
      </c>
      <c r="I258" s="35"/>
      <c r="J258" s="527">
        <f t="shared" si="10"/>
        <v>0</v>
      </c>
      <c r="K258" s="527">
        <f t="shared" si="11"/>
        <v>0</v>
      </c>
      <c r="N258" s="34"/>
      <c r="O258" s="34"/>
      <c r="P258" s="34"/>
      <c r="Q258" s="34"/>
      <c r="R258" s="34"/>
      <c r="S258" s="34"/>
      <c r="T258" s="34"/>
      <c r="U258" s="34"/>
      <c r="V258" s="34"/>
      <c r="W258" s="34"/>
    </row>
    <row r="259" spans="1:23" ht="18">
      <c r="A259" s="34"/>
      <c r="B259" s="34"/>
      <c r="C259" s="115" t="s">
        <v>4841</v>
      </c>
      <c r="D259" s="115" t="s">
        <v>4843</v>
      </c>
      <c r="E259" s="32"/>
      <c r="F259" s="35"/>
      <c r="G259" s="35"/>
      <c r="H259" s="527">
        <f t="shared" si="9"/>
        <v>0</v>
      </c>
      <c r="I259" s="35"/>
      <c r="J259" s="527">
        <f t="shared" si="10"/>
        <v>0</v>
      </c>
      <c r="K259" s="527">
        <f t="shared" si="11"/>
        <v>0</v>
      </c>
      <c r="N259" s="34"/>
      <c r="O259" s="34"/>
      <c r="P259" s="34"/>
      <c r="Q259" s="34"/>
      <c r="R259" s="34"/>
      <c r="S259" s="34"/>
      <c r="T259" s="34"/>
      <c r="U259" s="34"/>
      <c r="V259" s="34"/>
      <c r="W259" s="34"/>
    </row>
    <row r="260" spans="1:23" ht="36">
      <c r="A260" s="34"/>
      <c r="B260" s="34"/>
      <c r="C260" s="115" t="s">
        <v>4846</v>
      </c>
      <c r="D260" s="115" t="s">
        <v>4847</v>
      </c>
      <c r="E260" s="32"/>
      <c r="F260" s="35"/>
      <c r="G260" s="35"/>
      <c r="H260" s="527">
        <f t="shared" si="9"/>
        <v>0</v>
      </c>
      <c r="I260" s="35"/>
      <c r="J260" s="527">
        <f t="shared" si="10"/>
        <v>0</v>
      </c>
      <c r="K260" s="527">
        <f t="shared" si="11"/>
        <v>0</v>
      </c>
      <c r="N260" s="34"/>
      <c r="O260" s="34"/>
      <c r="P260" s="34"/>
      <c r="Q260" s="34"/>
      <c r="R260" s="34"/>
      <c r="S260" s="34"/>
      <c r="T260" s="34"/>
      <c r="U260" s="34"/>
      <c r="V260" s="34"/>
      <c r="W260" s="34"/>
    </row>
    <row r="261" spans="1:23" ht="36">
      <c r="A261" s="34"/>
      <c r="B261" s="34"/>
      <c r="C261" s="35" t="s">
        <v>4850</v>
      </c>
      <c r="D261" s="35" t="s">
        <v>4851</v>
      </c>
      <c r="E261" s="116" t="s">
        <v>4173</v>
      </c>
      <c r="F261" s="117" t="s">
        <v>20</v>
      </c>
      <c r="G261" s="117" t="s">
        <v>347</v>
      </c>
      <c r="H261" s="527">
        <f t="shared" si="9"/>
        <v>112017181.34999999</v>
      </c>
      <c r="I261" s="514">
        <v>108754545</v>
      </c>
      <c r="J261" s="527">
        <f t="shared" si="10"/>
        <v>114192272.25</v>
      </c>
      <c r="K261" s="527">
        <f t="shared" si="11"/>
        <v>119629999.5</v>
      </c>
      <c r="N261" s="34"/>
      <c r="O261" s="34"/>
      <c r="P261" s="34"/>
      <c r="Q261" s="34"/>
      <c r="R261" s="34"/>
      <c r="S261" s="34"/>
      <c r="T261" s="34"/>
      <c r="U261" s="34"/>
      <c r="V261" s="34"/>
      <c r="W261" s="34"/>
    </row>
    <row r="262" spans="1:23" ht="36">
      <c r="A262" s="34"/>
      <c r="B262" s="34"/>
      <c r="C262" s="35" t="s">
        <v>4855</v>
      </c>
      <c r="D262" s="35" t="s">
        <v>4856</v>
      </c>
      <c r="E262" s="116" t="s">
        <v>4857</v>
      </c>
      <c r="F262" s="117" t="s">
        <v>20</v>
      </c>
      <c r="G262" s="117" t="s">
        <v>347</v>
      </c>
      <c r="H262" s="527">
        <f t="shared" si="9"/>
        <v>156797898.06999999</v>
      </c>
      <c r="I262" s="514">
        <v>152230969</v>
      </c>
      <c r="J262" s="527">
        <f t="shared" si="10"/>
        <v>159842517.44999999</v>
      </c>
      <c r="K262" s="527">
        <f t="shared" si="11"/>
        <v>167454065.90000001</v>
      </c>
      <c r="N262" s="34"/>
      <c r="O262" s="34"/>
      <c r="P262" s="34"/>
      <c r="Q262" s="34"/>
      <c r="R262" s="34"/>
      <c r="S262" s="34"/>
      <c r="T262" s="34"/>
      <c r="U262" s="34"/>
      <c r="V262" s="34"/>
      <c r="W262" s="34"/>
    </row>
    <row r="263" spans="1:23" ht="18">
      <c r="A263" s="34"/>
      <c r="B263" s="34"/>
      <c r="C263" s="115" t="s">
        <v>4860</v>
      </c>
      <c r="D263" s="115" t="s">
        <v>4861</v>
      </c>
      <c r="E263" s="32"/>
      <c r="F263" s="35"/>
      <c r="G263" s="35"/>
      <c r="H263" s="527">
        <f t="shared" si="9"/>
        <v>0</v>
      </c>
      <c r="I263" s="35"/>
      <c r="J263" s="527">
        <f t="shared" si="10"/>
        <v>0</v>
      </c>
      <c r="K263" s="527">
        <f t="shared" si="11"/>
        <v>0</v>
      </c>
      <c r="N263" s="34"/>
      <c r="O263" s="34"/>
      <c r="P263" s="34"/>
      <c r="Q263" s="34"/>
      <c r="R263" s="34"/>
      <c r="S263" s="34"/>
      <c r="T263" s="34"/>
      <c r="U263" s="34"/>
      <c r="V263" s="34"/>
      <c r="W263" s="34"/>
    </row>
    <row r="264" spans="1:23" ht="18">
      <c r="A264" s="34"/>
      <c r="B264" s="34"/>
      <c r="C264" s="115" t="s">
        <v>4864</v>
      </c>
      <c r="D264" s="115" t="s">
        <v>4861</v>
      </c>
      <c r="E264" s="32"/>
      <c r="F264" s="35"/>
      <c r="G264" s="35"/>
      <c r="H264" s="527">
        <f t="shared" si="9"/>
        <v>0</v>
      </c>
      <c r="I264" s="35"/>
      <c r="J264" s="527">
        <f t="shared" si="10"/>
        <v>0</v>
      </c>
      <c r="K264" s="527">
        <f t="shared" si="11"/>
        <v>0</v>
      </c>
      <c r="N264" s="34"/>
      <c r="O264" s="34"/>
      <c r="P264" s="34"/>
      <c r="Q264" s="34"/>
      <c r="R264" s="34"/>
      <c r="S264" s="34"/>
      <c r="T264" s="34"/>
      <c r="U264" s="34"/>
      <c r="V264" s="34"/>
      <c r="W264" s="34"/>
    </row>
    <row r="265" spans="1:23" ht="18">
      <c r="A265" s="34"/>
      <c r="B265" s="34"/>
      <c r="C265" s="115" t="s">
        <v>4868</v>
      </c>
      <c r="D265" s="115" t="s">
        <v>4869</v>
      </c>
      <c r="E265" s="32"/>
      <c r="F265" s="35"/>
      <c r="G265" s="35"/>
      <c r="H265" s="527">
        <f t="shared" si="9"/>
        <v>0</v>
      </c>
      <c r="I265" s="35"/>
      <c r="J265" s="527">
        <f t="shared" si="10"/>
        <v>0</v>
      </c>
      <c r="K265" s="527">
        <f t="shared" si="11"/>
        <v>0</v>
      </c>
      <c r="N265" s="34"/>
      <c r="O265" s="34"/>
      <c r="P265" s="34"/>
      <c r="Q265" s="34"/>
      <c r="R265" s="34"/>
      <c r="S265" s="34"/>
      <c r="T265" s="34"/>
      <c r="U265" s="34"/>
      <c r="V265" s="34"/>
      <c r="W265" s="34"/>
    </row>
    <row r="266" spans="1:23" ht="18">
      <c r="A266" s="34"/>
      <c r="B266" s="34"/>
      <c r="C266" s="115" t="s">
        <v>4873</v>
      </c>
      <c r="D266" s="115" t="s">
        <v>4874</v>
      </c>
      <c r="E266" s="32"/>
      <c r="F266" s="35"/>
      <c r="G266" s="35"/>
      <c r="H266" s="527">
        <f t="shared" si="9"/>
        <v>0</v>
      </c>
      <c r="I266" s="35"/>
      <c r="J266" s="527">
        <f t="shared" si="10"/>
        <v>0</v>
      </c>
      <c r="K266" s="527">
        <f t="shared" si="11"/>
        <v>0</v>
      </c>
      <c r="N266" s="34"/>
      <c r="O266" s="34"/>
      <c r="P266" s="34"/>
      <c r="Q266" s="34"/>
      <c r="R266" s="34"/>
      <c r="S266" s="34"/>
      <c r="T266" s="34"/>
      <c r="U266" s="34"/>
      <c r="V266" s="34"/>
      <c r="W266" s="34"/>
    </row>
    <row r="267" spans="1:23" ht="18">
      <c r="A267" s="34"/>
      <c r="B267" s="34"/>
      <c r="C267" s="115" t="s">
        <v>4876</v>
      </c>
      <c r="D267" s="115" t="s">
        <v>4877</v>
      </c>
      <c r="E267" s="32"/>
      <c r="F267" s="35"/>
      <c r="G267" s="35"/>
      <c r="H267" s="527">
        <f t="shared" si="9"/>
        <v>0</v>
      </c>
      <c r="I267" s="35"/>
      <c r="J267" s="527">
        <f t="shared" si="10"/>
        <v>0</v>
      </c>
      <c r="K267" s="527">
        <f t="shared" si="11"/>
        <v>0</v>
      </c>
      <c r="N267" s="34"/>
      <c r="O267" s="34"/>
      <c r="P267" s="34"/>
      <c r="Q267" s="34"/>
      <c r="R267" s="34"/>
      <c r="S267" s="34"/>
      <c r="T267" s="34"/>
      <c r="U267" s="34"/>
      <c r="V267" s="34"/>
      <c r="W267" s="34"/>
    </row>
    <row r="268" spans="1:23" ht="36">
      <c r="A268" s="34"/>
      <c r="B268" s="34"/>
      <c r="C268" s="115" t="s">
        <v>4880</v>
      </c>
      <c r="D268" s="115" t="s">
        <v>4881</v>
      </c>
      <c r="E268" s="32"/>
      <c r="F268" s="35"/>
      <c r="G268" s="35"/>
      <c r="H268" s="527">
        <f t="shared" si="9"/>
        <v>0</v>
      </c>
      <c r="I268" s="35"/>
      <c r="J268" s="527">
        <f t="shared" si="10"/>
        <v>0</v>
      </c>
      <c r="K268" s="527">
        <f t="shared" si="11"/>
        <v>0</v>
      </c>
      <c r="N268" s="34"/>
      <c r="O268" s="34"/>
      <c r="P268" s="34"/>
      <c r="Q268" s="34"/>
      <c r="R268" s="34"/>
      <c r="S268" s="34"/>
      <c r="T268" s="34"/>
      <c r="U268" s="34"/>
      <c r="V268" s="34"/>
      <c r="W268" s="34"/>
    </row>
    <row r="269" spans="1:23" ht="36">
      <c r="A269" s="34"/>
      <c r="B269" s="34"/>
      <c r="C269" s="35" t="s">
        <v>4882</v>
      </c>
      <c r="D269" s="35" t="s">
        <v>4883</v>
      </c>
      <c r="E269" s="116" t="s">
        <v>4173</v>
      </c>
      <c r="F269" s="117" t="s">
        <v>20</v>
      </c>
      <c r="G269" s="117" t="s">
        <v>347</v>
      </c>
      <c r="H269" s="527">
        <f t="shared" ref="H269:H332" si="12">(I269*0.03)+I269</f>
        <v>74220863.730000004</v>
      </c>
      <c r="I269" s="514">
        <v>72059091</v>
      </c>
      <c r="J269" s="527">
        <f t="shared" ref="J269:J332" si="13">(I269*0.05)+I269</f>
        <v>75662045.549999997</v>
      </c>
      <c r="K269" s="527">
        <f t="shared" ref="K269:K332" si="14">(I269*0.1)+I269</f>
        <v>79265000.099999994</v>
      </c>
      <c r="N269" s="34"/>
      <c r="O269" s="34"/>
      <c r="P269" s="34"/>
      <c r="Q269" s="34"/>
      <c r="R269" s="34"/>
      <c r="S269" s="34"/>
      <c r="T269" s="34"/>
      <c r="U269" s="34"/>
      <c r="V269" s="34"/>
      <c r="W269" s="34"/>
    </row>
    <row r="270" spans="1:23" ht="36">
      <c r="A270" s="34"/>
      <c r="B270" s="34"/>
      <c r="C270" s="35" t="s">
        <v>4886</v>
      </c>
      <c r="D270" s="35" t="s">
        <v>4887</v>
      </c>
      <c r="E270" s="116" t="s">
        <v>4173</v>
      </c>
      <c r="F270" s="117" t="s">
        <v>20</v>
      </c>
      <c r="G270" s="117" t="s">
        <v>305</v>
      </c>
      <c r="H270" s="527">
        <f t="shared" si="12"/>
        <v>1749127.46</v>
      </c>
      <c r="I270" s="514">
        <v>1698182</v>
      </c>
      <c r="J270" s="527">
        <f t="shared" si="13"/>
        <v>1783091.1</v>
      </c>
      <c r="K270" s="527">
        <f t="shared" si="14"/>
        <v>1868000.2</v>
      </c>
      <c r="N270" s="34"/>
      <c r="O270" s="34"/>
      <c r="P270" s="34"/>
      <c r="Q270" s="34"/>
      <c r="R270" s="34"/>
      <c r="S270" s="34"/>
      <c r="T270" s="34"/>
      <c r="U270" s="34"/>
      <c r="V270" s="34"/>
      <c r="W270" s="34"/>
    </row>
    <row r="271" spans="1:23" ht="36">
      <c r="A271" s="34"/>
      <c r="B271" s="34"/>
      <c r="C271" s="35" t="s">
        <v>4890</v>
      </c>
      <c r="D271" s="35" t="s">
        <v>4891</v>
      </c>
      <c r="E271" s="116" t="s">
        <v>4892</v>
      </c>
      <c r="F271" s="117" t="s">
        <v>20</v>
      </c>
      <c r="G271" s="117" t="s">
        <v>347</v>
      </c>
      <c r="H271" s="527">
        <f t="shared" si="12"/>
        <v>1045071423.5</v>
      </c>
      <c r="I271" s="514">
        <v>1014632450</v>
      </c>
      <c r="J271" s="527">
        <f t="shared" si="13"/>
        <v>1065364072.5</v>
      </c>
      <c r="K271" s="527">
        <f t="shared" si="14"/>
        <v>1116095695</v>
      </c>
      <c r="N271" s="34"/>
      <c r="O271" s="34"/>
      <c r="P271" s="34"/>
      <c r="Q271" s="34"/>
      <c r="R271" s="34"/>
      <c r="S271" s="34"/>
      <c r="T271" s="34"/>
      <c r="U271" s="34"/>
      <c r="V271" s="34"/>
      <c r="W271" s="34"/>
    </row>
    <row r="272" spans="1:23" ht="36">
      <c r="A272" s="34"/>
      <c r="B272" s="34"/>
      <c r="C272" s="35" t="s">
        <v>4895</v>
      </c>
      <c r="D272" s="35" t="s">
        <v>4896</v>
      </c>
      <c r="E272" s="116" t="s">
        <v>4897</v>
      </c>
      <c r="F272" s="117" t="s">
        <v>20</v>
      </c>
      <c r="G272" s="117" t="s">
        <v>305</v>
      </c>
      <c r="H272" s="527">
        <f t="shared" si="12"/>
        <v>40638181.350000001</v>
      </c>
      <c r="I272" s="514">
        <v>39454545</v>
      </c>
      <c r="J272" s="527">
        <f t="shared" si="13"/>
        <v>41427272.25</v>
      </c>
      <c r="K272" s="527">
        <f t="shared" si="14"/>
        <v>43399999.5</v>
      </c>
      <c r="N272" s="34"/>
      <c r="O272" s="34"/>
      <c r="P272" s="34"/>
      <c r="Q272" s="34"/>
      <c r="R272" s="34"/>
      <c r="S272" s="34"/>
      <c r="T272" s="34"/>
      <c r="U272" s="34"/>
      <c r="V272" s="34"/>
      <c r="W272" s="34"/>
    </row>
    <row r="273" spans="1:23" ht="36">
      <c r="A273" s="34"/>
      <c r="B273" s="34"/>
      <c r="C273" s="35" t="s">
        <v>4900</v>
      </c>
      <c r="D273" s="35" t="s">
        <v>4901</v>
      </c>
      <c r="E273" s="116" t="s">
        <v>4897</v>
      </c>
      <c r="F273" s="117" t="s">
        <v>20</v>
      </c>
      <c r="G273" s="117" t="s">
        <v>305</v>
      </c>
      <c r="H273" s="527">
        <f t="shared" si="12"/>
        <v>65826363.729999997</v>
      </c>
      <c r="I273" s="514">
        <v>63909091</v>
      </c>
      <c r="J273" s="527">
        <f t="shared" si="13"/>
        <v>67104545.549999997</v>
      </c>
      <c r="K273" s="527">
        <f t="shared" si="14"/>
        <v>70300000.099999994</v>
      </c>
      <c r="N273" s="34"/>
      <c r="O273" s="34"/>
      <c r="P273" s="34"/>
      <c r="Q273" s="34"/>
      <c r="R273" s="34"/>
      <c r="S273" s="34"/>
      <c r="T273" s="34"/>
      <c r="U273" s="34"/>
      <c r="V273" s="34"/>
      <c r="W273" s="34"/>
    </row>
    <row r="274" spans="1:23" ht="36">
      <c r="A274" s="34"/>
      <c r="B274" s="34"/>
      <c r="C274" s="35" t="s">
        <v>4902</v>
      </c>
      <c r="D274" s="35" t="s">
        <v>4904</v>
      </c>
      <c r="E274" s="116" t="s">
        <v>4897</v>
      </c>
      <c r="F274" s="117" t="s">
        <v>20</v>
      </c>
      <c r="G274" s="117" t="s">
        <v>347</v>
      </c>
      <c r="H274" s="527">
        <f t="shared" si="12"/>
        <v>287679000</v>
      </c>
      <c r="I274" s="514">
        <v>279300000</v>
      </c>
      <c r="J274" s="527">
        <f t="shared" si="13"/>
        <v>293265000</v>
      </c>
      <c r="K274" s="527">
        <f t="shared" si="14"/>
        <v>307230000</v>
      </c>
      <c r="N274" s="34"/>
      <c r="O274" s="34"/>
      <c r="P274" s="34"/>
      <c r="Q274" s="34"/>
      <c r="R274" s="34"/>
      <c r="S274" s="34"/>
      <c r="T274" s="34"/>
      <c r="U274" s="34"/>
      <c r="V274" s="34"/>
      <c r="W274" s="34"/>
    </row>
    <row r="275" spans="1:23" ht="36">
      <c r="A275" s="34"/>
      <c r="B275" s="34"/>
      <c r="C275" s="35" t="s">
        <v>4906</v>
      </c>
      <c r="D275" s="35" t="s">
        <v>4907</v>
      </c>
      <c r="E275" s="116" t="s">
        <v>4897</v>
      </c>
      <c r="F275" s="117" t="s">
        <v>20</v>
      </c>
      <c r="G275" s="117" t="s">
        <v>347</v>
      </c>
      <c r="H275" s="527">
        <f t="shared" si="12"/>
        <v>428222500</v>
      </c>
      <c r="I275" s="514">
        <v>415750000</v>
      </c>
      <c r="J275" s="527">
        <f t="shared" si="13"/>
        <v>436537500</v>
      </c>
      <c r="K275" s="527">
        <f t="shared" si="14"/>
        <v>457325000</v>
      </c>
      <c r="N275" s="34"/>
      <c r="O275" s="34"/>
      <c r="P275" s="34"/>
      <c r="Q275" s="34"/>
      <c r="R275" s="34"/>
      <c r="S275" s="34"/>
      <c r="T275" s="34"/>
      <c r="U275" s="34"/>
      <c r="V275" s="34"/>
      <c r="W275" s="34"/>
    </row>
    <row r="276" spans="1:23" ht="36">
      <c r="A276" s="34"/>
      <c r="B276" s="34"/>
      <c r="C276" s="35" t="s">
        <v>4910</v>
      </c>
      <c r="D276" s="35" t="s">
        <v>4911</v>
      </c>
      <c r="E276" s="116" t="s">
        <v>4897</v>
      </c>
      <c r="F276" s="117" t="s">
        <v>20</v>
      </c>
      <c r="G276" s="117" t="s">
        <v>347</v>
      </c>
      <c r="H276" s="527">
        <f t="shared" si="12"/>
        <v>236591000</v>
      </c>
      <c r="I276" s="514">
        <v>229700000</v>
      </c>
      <c r="J276" s="527">
        <f t="shared" si="13"/>
        <v>241185000</v>
      </c>
      <c r="K276" s="527">
        <f t="shared" si="14"/>
        <v>252670000</v>
      </c>
      <c r="N276" s="34"/>
      <c r="O276" s="34"/>
      <c r="P276" s="34"/>
      <c r="Q276" s="34"/>
      <c r="R276" s="34"/>
      <c r="S276" s="34"/>
      <c r="T276" s="34"/>
      <c r="U276" s="34"/>
      <c r="V276" s="34"/>
      <c r="W276" s="34"/>
    </row>
    <row r="277" spans="1:23" ht="36">
      <c r="A277" s="34"/>
      <c r="B277" s="34"/>
      <c r="C277" s="35" t="s">
        <v>4914</v>
      </c>
      <c r="D277" s="35" t="s">
        <v>4915</v>
      </c>
      <c r="E277" s="116" t="s">
        <v>20</v>
      </c>
      <c r="F277" s="117" t="s">
        <v>20</v>
      </c>
      <c r="G277" s="117" t="s">
        <v>347</v>
      </c>
      <c r="H277" s="527">
        <f t="shared" si="12"/>
        <v>160901450</v>
      </c>
      <c r="I277" s="514">
        <v>156215000</v>
      </c>
      <c r="J277" s="527">
        <f t="shared" si="13"/>
        <v>164025750</v>
      </c>
      <c r="K277" s="527">
        <f t="shared" si="14"/>
        <v>171836500</v>
      </c>
      <c r="N277" s="34"/>
      <c r="O277" s="34"/>
      <c r="P277" s="34"/>
      <c r="Q277" s="34"/>
      <c r="R277" s="34"/>
      <c r="S277" s="34"/>
      <c r="T277" s="34"/>
      <c r="U277" s="34"/>
      <c r="V277" s="34"/>
      <c r="W277" s="34"/>
    </row>
    <row r="278" spans="1:23" ht="54">
      <c r="A278" s="34"/>
      <c r="B278" s="34"/>
      <c r="C278" s="35" t="s">
        <v>4916</v>
      </c>
      <c r="D278" s="35" t="s">
        <v>4918</v>
      </c>
      <c r="E278" s="116" t="s">
        <v>20</v>
      </c>
      <c r="F278" s="117" t="s">
        <v>20</v>
      </c>
      <c r="G278" s="117" t="s">
        <v>347</v>
      </c>
      <c r="H278" s="527">
        <f t="shared" si="12"/>
        <v>541166982.11000001</v>
      </c>
      <c r="I278" s="514">
        <v>525404837</v>
      </c>
      <c r="J278" s="527">
        <f t="shared" si="13"/>
        <v>551675078.85000002</v>
      </c>
      <c r="K278" s="527">
        <f t="shared" si="14"/>
        <v>577945320.70000005</v>
      </c>
      <c r="N278" s="34"/>
      <c r="O278" s="34"/>
      <c r="P278" s="34"/>
      <c r="Q278" s="34"/>
      <c r="R278" s="34"/>
      <c r="S278" s="34"/>
      <c r="T278" s="34"/>
      <c r="U278" s="34"/>
      <c r="V278" s="34"/>
      <c r="W278" s="34"/>
    </row>
    <row r="279" spans="1:23" ht="36">
      <c r="A279" s="34"/>
      <c r="B279" s="34"/>
      <c r="C279" s="35" t="s">
        <v>4920</v>
      </c>
      <c r="D279" s="35" t="s">
        <v>4921</v>
      </c>
      <c r="E279" s="116" t="s">
        <v>20</v>
      </c>
      <c r="F279" s="117" t="s">
        <v>20</v>
      </c>
      <c r="G279" s="117" t="s">
        <v>347</v>
      </c>
      <c r="H279" s="527">
        <f t="shared" si="12"/>
        <v>443885195</v>
      </c>
      <c r="I279" s="514">
        <v>430956500</v>
      </c>
      <c r="J279" s="527">
        <f t="shared" si="13"/>
        <v>452504325</v>
      </c>
      <c r="K279" s="527">
        <f t="shared" si="14"/>
        <v>474052150</v>
      </c>
      <c r="N279" s="34"/>
      <c r="O279" s="34"/>
      <c r="P279" s="34"/>
      <c r="Q279" s="34"/>
      <c r="R279" s="34"/>
      <c r="S279" s="34"/>
      <c r="T279" s="34"/>
      <c r="U279" s="34"/>
      <c r="V279" s="34"/>
      <c r="W279" s="34"/>
    </row>
    <row r="280" spans="1:23" ht="36">
      <c r="A280" s="34"/>
      <c r="B280" s="34"/>
      <c r="C280" s="35" t="s">
        <v>4926</v>
      </c>
      <c r="D280" s="35" t="s">
        <v>4927</v>
      </c>
      <c r="E280" s="116" t="s">
        <v>20</v>
      </c>
      <c r="F280" s="117" t="s">
        <v>20</v>
      </c>
      <c r="G280" s="117" t="s">
        <v>347</v>
      </c>
      <c r="H280" s="527">
        <f t="shared" si="12"/>
        <v>1308100000</v>
      </c>
      <c r="I280" s="514">
        <v>1270000000</v>
      </c>
      <c r="J280" s="527">
        <f t="shared" si="13"/>
        <v>1333500000</v>
      </c>
      <c r="K280" s="527">
        <f t="shared" si="14"/>
        <v>1397000000</v>
      </c>
      <c r="N280" s="34"/>
      <c r="O280" s="34"/>
      <c r="P280" s="34"/>
      <c r="Q280" s="34"/>
      <c r="R280" s="34"/>
      <c r="S280" s="34"/>
      <c r="T280" s="34"/>
      <c r="U280" s="34"/>
      <c r="V280" s="34"/>
      <c r="W280" s="34"/>
    </row>
    <row r="281" spans="1:23" ht="36">
      <c r="A281" s="34"/>
      <c r="B281" s="34"/>
      <c r="C281" s="35" t="s">
        <v>4932</v>
      </c>
      <c r="D281" s="35" t="s">
        <v>4933</v>
      </c>
      <c r="E281" s="116" t="s">
        <v>4934</v>
      </c>
      <c r="F281" s="117" t="s">
        <v>20</v>
      </c>
      <c r="G281" s="117" t="s">
        <v>347</v>
      </c>
      <c r="H281" s="527">
        <f t="shared" si="12"/>
        <v>5084898850</v>
      </c>
      <c r="I281" s="514">
        <v>4936795000</v>
      </c>
      <c r="J281" s="527">
        <f t="shared" si="13"/>
        <v>5183634750</v>
      </c>
      <c r="K281" s="527">
        <f t="shared" si="14"/>
        <v>5430474500</v>
      </c>
      <c r="N281" s="34"/>
      <c r="O281" s="34"/>
      <c r="P281" s="34"/>
      <c r="Q281" s="34"/>
      <c r="R281" s="34"/>
      <c r="S281" s="34"/>
      <c r="T281" s="34"/>
      <c r="U281" s="34"/>
      <c r="V281" s="34"/>
      <c r="W281" s="34"/>
    </row>
    <row r="282" spans="1:23" ht="36">
      <c r="A282" s="34"/>
      <c r="B282" s="34"/>
      <c r="C282" s="35" t="s">
        <v>4938</v>
      </c>
      <c r="D282" s="35" t="s">
        <v>4939</v>
      </c>
      <c r="E282" s="116" t="s">
        <v>4699</v>
      </c>
      <c r="F282" s="117" t="s">
        <v>20</v>
      </c>
      <c r="G282" s="117" t="s">
        <v>347</v>
      </c>
      <c r="H282" s="527">
        <f t="shared" si="12"/>
        <v>6437500</v>
      </c>
      <c r="I282" s="514">
        <v>6250000</v>
      </c>
      <c r="J282" s="527">
        <f t="shared" si="13"/>
        <v>6562500</v>
      </c>
      <c r="K282" s="527">
        <f t="shared" si="14"/>
        <v>6875000</v>
      </c>
      <c r="N282" s="34"/>
      <c r="O282" s="34"/>
      <c r="P282" s="34"/>
      <c r="Q282" s="34"/>
      <c r="R282" s="34"/>
      <c r="S282" s="34"/>
      <c r="T282" s="34"/>
      <c r="U282" s="34"/>
      <c r="V282" s="34"/>
      <c r="W282" s="34"/>
    </row>
    <row r="283" spans="1:23" ht="36">
      <c r="A283" s="34"/>
      <c r="B283" s="34"/>
      <c r="C283" s="115" t="s">
        <v>4942</v>
      </c>
      <c r="D283" s="115" t="s">
        <v>4944</v>
      </c>
      <c r="E283" s="32"/>
      <c r="F283" s="35"/>
      <c r="G283" s="35"/>
      <c r="H283" s="527">
        <f t="shared" si="12"/>
        <v>0</v>
      </c>
      <c r="I283" s="35"/>
      <c r="J283" s="527">
        <f t="shared" si="13"/>
        <v>0</v>
      </c>
      <c r="K283" s="527">
        <f t="shared" si="14"/>
        <v>0</v>
      </c>
      <c r="N283" s="34"/>
      <c r="O283" s="34"/>
      <c r="P283" s="34"/>
      <c r="Q283" s="34"/>
      <c r="R283" s="34"/>
      <c r="S283" s="34"/>
      <c r="T283" s="34"/>
      <c r="U283" s="34"/>
      <c r="V283" s="34"/>
      <c r="W283" s="34"/>
    </row>
    <row r="284" spans="1:23" ht="36">
      <c r="A284" s="34"/>
      <c r="B284" s="34"/>
      <c r="C284" s="115" t="s">
        <v>4945</v>
      </c>
      <c r="D284" s="115" t="s">
        <v>4944</v>
      </c>
      <c r="E284" s="32"/>
      <c r="F284" s="35"/>
      <c r="G284" s="35"/>
      <c r="H284" s="527">
        <f t="shared" si="12"/>
        <v>0</v>
      </c>
      <c r="I284" s="35"/>
      <c r="J284" s="527">
        <f t="shared" si="13"/>
        <v>0</v>
      </c>
      <c r="K284" s="527">
        <f t="shared" si="14"/>
        <v>0</v>
      </c>
      <c r="N284" s="34"/>
      <c r="O284" s="34"/>
      <c r="P284" s="34"/>
      <c r="Q284" s="34"/>
      <c r="R284" s="34"/>
      <c r="S284" s="34"/>
      <c r="T284" s="34"/>
      <c r="U284" s="34"/>
      <c r="V284" s="34"/>
      <c r="W284" s="34"/>
    </row>
    <row r="285" spans="1:23" ht="36">
      <c r="A285" s="34"/>
      <c r="B285" s="34"/>
      <c r="C285" s="35" t="s">
        <v>4948</v>
      </c>
      <c r="D285" s="35" t="s">
        <v>4950</v>
      </c>
      <c r="E285" s="116" t="s">
        <v>139</v>
      </c>
      <c r="F285" s="117" t="s">
        <v>20</v>
      </c>
      <c r="G285" s="117" t="s">
        <v>305</v>
      </c>
      <c r="H285" s="527">
        <f t="shared" si="12"/>
        <v>323523</v>
      </c>
      <c r="I285" s="514">
        <v>314100</v>
      </c>
      <c r="J285" s="527">
        <f t="shared" si="13"/>
        <v>329805</v>
      </c>
      <c r="K285" s="527">
        <f t="shared" si="14"/>
        <v>345510</v>
      </c>
      <c r="N285" s="34"/>
      <c r="O285" s="34"/>
      <c r="P285" s="34"/>
      <c r="Q285" s="34"/>
      <c r="R285" s="34"/>
      <c r="S285" s="34"/>
      <c r="T285" s="34"/>
      <c r="U285" s="34"/>
      <c r="V285" s="34"/>
      <c r="W285" s="34"/>
    </row>
    <row r="286" spans="1:23" ht="36">
      <c r="A286" s="34"/>
      <c r="B286" s="34"/>
      <c r="C286" s="35" t="s">
        <v>4952</v>
      </c>
      <c r="D286" s="35" t="s">
        <v>4953</v>
      </c>
      <c r="E286" s="116" t="s">
        <v>20</v>
      </c>
      <c r="F286" s="117" t="s">
        <v>20</v>
      </c>
      <c r="G286" s="117" t="s">
        <v>305</v>
      </c>
      <c r="H286" s="527">
        <f t="shared" si="12"/>
        <v>206000</v>
      </c>
      <c r="I286" s="514">
        <v>200000</v>
      </c>
      <c r="J286" s="527">
        <f t="shared" si="13"/>
        <v>210000</v>
      </c>
      <c r="K286" s="527">
        <f t="shared" si="14"/>
        <v>220000</v>
      </c>
      <c r="N286" s="34"/>
      <c r="O286" s="34"/>
      <c r="P286" s="34"/>
      <c r="Q286" s="34"/>
      <c r="R286" s="34"/>
      <c r="S286" s="34"/>
      <c r="T286" s="34"/>
      <c r="U286" s="34"/>
      <c r="V286" s="34"/>
      <c r="W286" s="34"/>
    </row>
    <row r="287" spans="1:23" ht="36">
      <c r="A287" s="34"/>
      <c r="B287" s="34"/>
      <c r="C287" s="35" t="s">
        <v>4957</v>
      </c>
      <c r="D287" s="35" t="s">
        <v>4958</v>
      </c>
      <c r="E287" s="116" t="s">
        <v>20</v>
      </c>
      <c r="F287" s="117" t="s">
        <v>20</v>
      </c>
      <c r="G287" s="117" t="s">
        <v>305</v>
      </c>
      <c r="H287" s="527">
        <f t="shared" si="12"/>
        <v>385532.09</v>
      </c>
      <c r="I287" s="514">
        <v>374303</v>
      </c>
      <c r="J287" s="527">
        <f t="shared" si="13"/>
        <v>393018.15</v>
      </c>
      <c r="K287" s="527">
        <f t="shared" si="14"/>
        <v>411733.3</v>
      </c>
      <c r="N287" s="34"/>
      <c r="O287" s="34"/>
      <c r="P287" s="34"/>
      <c r="Q287" s="34"/>
      <c r="R287" s="34"/>
      <c r="S287" s="34"/>
      <c r="T287" s="34"/>
      <c r="U287" s="34"/>
      <c r="V287" s="34"/>
      <c r="W287" s="34"/>
    </row>
    <row r="288" spans="1:23" ht="36">
      <c r="A288" s="125"/>
      <c r="B288" s="125"/>
      <c r="C288" s="35" t="s">
        <v>4961</v>
      </c>
      <c r="D288" s="35" t="s">
        <v>4962</v>
      </c>
      <c r="E288" s="116" t="s">
        <v>4963</v>
      </c>
      <c r="F288" s="117" t="s">
        <v>4964</v>
      </c>
      <c r="G288" s="117" t="s">
        <v>22</v>
      </c>
      <c r="H288" s="527">
        <f t="shared" si="12"/>
        <v>51928854.549199998</v>
      </c>
      <c r="I288" s="514">
        <v>50416363.640000001</v>
      </c>
      <c r="J288" s="527">
        <f t="shared" si="13"/>
        <v>52937181.821999997</v>
      </c>
      <c r="K288" s="527">
        <f t="shared" si="14"/>
        <v>55458000.004000001</v>
      </c>
      <c r="N288" s="125"/>
      <c r="O288" s="125"/>
      <c r="P288" s="125"/>
      <c r="Q288" s="125"/>
      <c r="R288" s="125"/>
      <c r="S288" s="125"/>
      <c r="T288" s="125"/>
      <c r="U288" s="125"/>
      <c r="V288" s="125"/>
      <c r="W288" s="125"/>
    </row>
    <row r="289" spans="1:23" ht="36">
      <c r="A289" s="125"/>
      <c r="B289" s="125"/>
      <c r="C289" s="35" t="s">
        <v>4967</v>
      </c>
      <c r="D289" s="35" t="s">
        <v>4968</v>
      </c>
      <c r="E289" s="116" t="s">
        <v>4969</v>
      </c>
      <c r="F289" s="117"/>
      <c r="G289" s="117" t="s">
        <v>22</v>
      </c>
      <c r="H289" s="527">
        <f t="shared" si="12"/>
        <v>22472727.274599999</v>
      </c>
      <c r="I289" s="514">
        <v>21818181.82</v>
      </c>
      <c r="J289" s="527">
        <f t="shared" si="13"/>
        <v>22909090.910999998</v>
      </c>
      <c r="K289" s="527">
        <f t="shared" si="14"/>
        <v>24000000.002</v>
      </c>
      <c r="N289" s="125"/>
      <c r="O289" s="125"/>
      <c r="P289" s="125"/>
      <c r="Q289" s="125"/>
      <c r="R289" s="125"/>
      <c r="S289" s="125"/>
      <c r="T289" s="125"/>
      <c r="U289" s="125"/>
      <c r="V289" s="125"/>
      <c r="W289" s="125"/>
    </row>
    <row r="290" spans="1:23" ht="36">
      <c r="A290" s="34"/>
      <c r="B290" s="34"/>
      <c r="C290" s="115" t="s">
        <v>4973</v>
      </c>
      <c r="D290" s="115" t="s">
        <v>4975</v>
      </c>
      <c r="E290" s="32"/>
      <c r="F290" s="35"/>
      <c r="G290" s="35"/>
      <c r="H290" s="527">
        <f t="shared" si="12"/>
        <v>0</v>
      </c>
      <c r="I290" s="35"/>
      <c r="J290" s="527">
        <f t="shared" si="13"/>
        <v>0</v>
      </c>
      <c r="K290" s="527">
        <f t="shared" si="14"/>
        <v>0</v>
      </c>
      <c r="N290" s="34"/>
      <c r="O290" s="34"/>
      <c r="P290" s="34"/>
      <c r="Q290" s="34"/>
      <c r="R290" s="34"/>
      <c r="S290" s="34"/>
      <c r="T290" s="34"/>
      <c r="U290" s="34"/>
      <c r="V290" s="34"/>
      <c r="W290" s="34"/>
    </row>
    <row r="291" spans="1:23" ht="18">
      <c r="A291" s="34"/>
      <c r="B291" s="34"/>
      <c r="C291" s="35" t="s">
        <v>4978</v>
      </c>
      <c r="D291" s="35" t="s">
        <v>4979</v>
      </c>
      <c r="E291" s="116" t="s">
        <v>20</v>
      </c>
      <c r="F291" s="117" t="s">
        <v>20</v>
      </c>
      <c r="G291" s="117" t="s">
        <v>22</v>
      </c>
      <c r="H291" s="527">
        <f t="shared" si="12"/>
        <v>327727272.54000002</v>
      </c>
      <c r="I291" s="514">
        <v>318181818</v>
      </c>
      <c r="J291" s="527">
        <f t="shared" si="13"/>
        <v>334090908.89999998</v>
      </c>
      <c r="K291" s="527">
        <f t="shared" si="14"/>
        <v>349999999.80000001</v>
      </c>
      <c r="N291" s="34"/>
      <c r="O291" s="34"/>
      <c r="P291" s="34"/>
      <c r="Q291" s="34"/>
      <c r="R291" s="34"/>
      <c r="S291" s="34"/>
      <c r="T291" s="34"/>
      <c r="U291" s="34"/>
      <c r="V291" s="34"/>
      <c r="W291" s="34"/>
    </row>
    <row r="292" spans="1:23" ht="18">
      <c r="A292" s="34"/>
      <c r="B292" s="34"/>
      <c r="C292" s="115" t="s">
        <v>4984</v>
      </c>
      <c r="D292" s="115" t="s">
        <v>4985</v>
      </c>
      <c r="E292" s="32"/>
      <c r="F292" s="35"/>
      <c r="G292" s="35"/>
      <c r="H292" s="527">
        <f t="shared" si="12"/>
        <v>0</v>
      </c>
      <c r="I292" s="35"/>
      <c r="J292" s="527">
        <f t="shared" si="13"/>
        <v>0</v>
      </c>
      <c r="K292" s="527">
        <f t="shared" si="14"/>
        <v>0</v>
      </c>
      <c r="N292" s="34"/>
      <c r="O292" s="34"/>
      <c r="P292" s="34"/>
      <c r="Q292" s="34"/>
      <c r="R292" s="34"/>
      <c r="S292" s="34"/>
      <c r="T292" s="34"/>
      <c r="U292" s="34"/>
      <c r="V292" s="34"/>
      <c r="W292" s="34"/>
    </row>
    <row r="293" spans="1:23" ht="18">
      <c r="A293" s="34"/>
      <c r="B293" s="34"/>
      <c r="C293" s="115" t="s">
        <v>4986</v>
      </c>
      <c r="D293" s="115" t="s">
        <v>4987</v>
      </c>
      <c r="E293" s="32"/>
      <c r="F293" s="35"/>
      <c r="G293" s="35"/>
      <c r="H293" s="527">
        <f t="shared" si="12"/>
        <v>0</v>
      </c>
      <c r="I293" s="35"/>
      <c r="J293" s="527">
        <f t="shared" si="13"/>
        <v>0</v>
      </c>
      <c r="K293" s="527">
        <f t="shared" si="14"/>
        <v>0</v>
      </c>
      <c r="N293" s="34"/>
      <c r="O293" s="34"/>
      <c r="P293" s="34"/>
      <c r="Q293" s="34"/>
      <c r="R293" s="34"/>
      <c r="S293" s="34"/>
      <c r="T293" s="34"/>
      <c r="U293" s="34"/>
      <c r="V293" s="34"/>
      <c r="W293" s="34"/>
    </row>
    <row r="294" spans="1:23" ht="18">
      <c r="A294" s="34"/>
      <c r="B294" s="34"/>
      <c r="C294" s="115" t="s">
        <v>4990</v>
      </c>
      <c r="D294" s="115" t="s">
        <v>4987</v>
      </c>
      <c r="E294" s="32"/>
      <c r="F294" s="35"/>
      <c r="G294" s="35"/>
      <c r="H294" s="527">
        <f t="shared" si="12"/>
        <v>0</v>
      </c>
      <c r="I294" s="35"/>
      <c r="J294" s="527">
        <f t="shared" si="13"/>
        <v>0</v>
      </c>
      <c r="K294" s="527">
        <f t="shared" si="14"/>
        <v>0</v>
      </c>
      <c r="N294" s="34"/>
      <c r="O294" s="34"/>
      <c r="P294" s="34"/>
      <c r="Q294" s="34"/>
      <c r="R294" s="34"/>
      <c r="S294" s="34"/>
      <c r="T294" s="34"/>
      <c r="U294" s="34"/>
      <c r="V294" s="34"/>
      <c r="W294" s="34"/>
    </row>
    <row r="295" spans="1:23" ht="36">
      <c r="A295" s="34"/>
      <c r="B295" s="34"/>
      <c r="C295" s="35" t="s">
        <v>4993</v>
      </c>
      <c r="D295" s="35" t="s">
        <v>4994</v>
      </c>
      <c r="E295" s="116" t="s">
        <v>20</v>
      </c>
      <c r="F295" s="117" t="s">
        <v>20</v>
      </c>
      <c r="G295" s="117" t="s">
        <v>22</v>
      </c>
      <c r="H295" s="527">
        <f t="shared" si="12"/>
        <v>61594000</v>
      </c>
      <c r="I295" s="514">
        <v>59800000</v>
      </c>
      <c r="J295" s="527">
        <f t="shared" si="13"/>
        <v>62790000</v>
      </c>
      <c r="K295" s="527">
        <f t="shared" si="14"/>
        <v>65780000</v>
      </c>
      <c r="N295" s="34"/>
      <c r="O295" s="34"/>
      <c r="P295" s="34"/>
      <c r="Q295" s="34"/>
      <c r="R295" s="34"/>
      <c r="S295" s="34"/>
      <c r="T295" s="34"/>
      <c r="U295" s="34"/>
      <c r="V295" s="34"/>
      <c r="W295" s="34"/>
    </row>
    <row r="296" spans="1:23" ht="36">
      <c r="A296" s="125"/>
      <c r="B296" s="125"/>
      <c r="C296" s="35" t="s">
        <v>4997</v>
      </c>
      <c r="D296" s="35" t="s">
        <v>4998</v>
      </c>
      <c r="E296" s="116" t="s">
        <v>4999</v>
      </c>
      <c r="F296" s="117"/>
      <c r="G296" s="117" t="s">
        <v>22</v>
      </c>
      <c r="H296" s="527">
        <f t="shared" si="12"/>
        <v>196328106.36000001</v>
      </c>
      <c r="I296" s="514">
        <v>190609812</v>
      </c>
      <c r="J296" s="527">
        <f t="shared" si="13"/>
        <v>200140302.59999999</v>
      </c>
      <c r="K296" s="527">
        <f t="shared" si="14"/>
        <v>209670793.19999999</v>
      </c>
      <c r="N296" s="125"/>
      <c r="O296" s="125"/>
      <c r="P296" s="125"/>
      <c r="Q296" s="125"/>
      <c r="R296" s="125"/>
      <c r="S296" s="125"/>
      <c r="T296" s="125"/>
      <c r="U296" s="125"/>
      <c r="V296" s="125"/>
      <c r="W296" s="125"/>
    </row>
    <row r="297" spans="1:23" ht="36">
      <c r="A297" s="125"/>
      <c r="B297" s="125"/>
      <c r="C297" s="35" t="s">
        <v>5002</v>
      </c>
      <c r="D297" s="35" t="s">
        <v>4998</v>
      </c>
      <c r="E297" s="116" t="s">
        <v>5003</v>
      </c>
      <c r="F297" s="117" t="s">
        <v>5004</v>
      </c>
      <c r="G297" s="117" t="s">
        <v>22</v>
      </c>
      <c r="H297" s="527">
        <f t="shared" si="12"/>
        <v>609104546.11000001</v>
      </c>
      <c r="I297" s="514">
        <v>591363637</v>
      </c>
      <c r="J297" s="527">
        <f t="shared" si="13"/>
        <v>620931818.85000002</v>
      </c>
      <c r="K297" s="527">
        <f t="shared" si="14"/>
        <v>650500000.70000005</v>
      </c>
      <c r="N297" s="125"/>
      <c r="O297" s="125"/>
      <c r="P297" s="125"/>
      <c r="Q297" s="125"/>
      <c r="R297" s="125"/>
      <c r="S297" s="125"/>
      <c r="T297" s="125"/>
      <c r="U297" s="125"/>
      <c r="V297" s="125"/>
      <c r="W297" s="125"/>
    </row>
    <row r="298" spans="1:23" ht="18">
      <c r="A298" s="34"/>
      <c r="B298" s="34"/>
      <c r="C298" s="115" t="s">
        <v>5007</v>
      </c>
      <c r="D298" s="115" t="s">
        <v>5008</v>
      </c>
      <c r="E298" s="32"/>
      <c r="F298" s="35"/>
      <c r="G298" s="35"/>
      <c r="H298" s="527">
        <f t="shared" si="12"/>
        <v>0</v>
      </c>
      <c r="I298" s="35"/>
      <c r="J298" s="527">
        <f t="shared" si="13"/>
        <v>0</v>
      </c>
      <c r="K298" s="527">
        <f t="shared" si="14"/>
        <v>0</v>
      </c>
      <c r="N298" s="34"/>
      <c r="O298" s="34"/>
      <c r="P298" s="34"/>
      <c r="Q298" s="34"/>
      <c r="R298" s="34"/>
      <c r="S298" s="34"/>
      <c r="T298" s="34"/>
      <c r="U298" s="34"/>
      <c r="V298" s="34"/>
      <c r="W298" s="34"/>
    </row>
    <row r="299" spans="1:23" ht="18">
      <c r="A299" s="34"/>
      <c r="B299" s="34"/>
      <c r="C299" s="115" t="s">
        <v>5010</v>
      </c>
      <c r="D299" s="115" t="s">
        <v>5011</v>
      </c>
      <c r="E299" s="32"/>
      <c r="F299" s="35"/>
      <c r="G299" s="35"/>
      <c r="H299" s="527">
        <f t="shared" si="12"/>
        <v>0</v>
      </c>
      <c r="I299" s="35"/>
      <c r="J299" s="527">
        <f t="shared" si="13"/>
        <v>0</v>
      </c>
      <c r="K299" s="527">
        <f t="shared" si="14"/>
        <v>0</v>
      </c>
      <c r="N299" s="34"/>
      <c r="O299" s="34"/>
      <c r="P299" s="34"/>
      <c r="Q299" s="34"/>
      <c r="R299" s="34"/>
      <c r="S299" s="34"/>
      <c r="T299" s="34"/>
      <c r="U299" s="34"/>
      <c r="V299" s="34"/>
      <c r="W299" s="34"/>
    </row>
    <row r="300" spans="1:23" ht="36">
      <c r="A300" s="34"/>
      <c r="B300" s="34"/>
      <c r="C300" s="115" t="s">
        <v>5013</v>
      </c>
      <c r="D300" s="115" t="s">
        <v>5014</v>
      </c>
      <c r="E300" s="32"/>
      <c r="F300" s="35"/>
      <c r="G300" s="35"/>
      <c r="H300" s="527">
        <f t="shared" si="12"/>
        <v>0</v>
      </c>
      <c r="I300" s="35"/>
      <c r="J300" s="527">
        <f t="shared" si="13"/>
        <v>0</v>
      </c>
      <c r="K300" s="527">
        <f t="shared" si="14"/>
        <v>0</v>
      </c>
      <c r="N300" s="34"/>
      <c r="O300" s="34"/>
      <c r="P300" s="34"/>
      <c r="Q300" s="34"/>
      <c r="R300" s="34"/>
      <c r="S300" s="34"/>
      <c r="T300" s="34"/>
      <c r="U300" s="34"/>
      <c r="V300" s="34"/>
      <c r="W300" s="34"/>
    </row>
    <row r="301" spans="1:23" ht="18">
      <c r="A301" s="34"/>
      <c r="B301" s="34"/>
      <c r="C301" s="35" t="s">
        <v>5017</v>
      </c>
      <c r="D301" s="35" t="s">
        <v>5019</v>
      </c>
      <c r="E301" s="116" t="s">
        <v>20</v>
      </c>
      <c r="F301" s="117" t="s">
        <v>20</v>
      </c>
      <c r="G301" s="117" t="s">
        <v>22</v>
      </c>
      <c r="H301" s="527">
        <f t="shared" si="12"/>
        <v>1479595000</v>
      </c>
      <c r="I301" s="514">
        <v>1436500000</v>
      </c>
      <c r="J301" s="527">
        <f t="shared" si="13"/>
        <v>1508325000</v>
      </c>
      <c r="K301" s="527">
        <f t="shared" si="14"/>
        <v>1580150000</v>
      </c>
      <c r="N301" s="34"/>
      <c r="O301" s="34"/>
      <c r="P301" s="34"/>
      <c r="Q301" s="34"/>
      <c r="R301" s="34"/>
      <c r="S301" s="34"/>
      <c r="T301" s="34"/>
      <c r="U301" s="34"/>
      <c r="V301" s="34"/>
      <c r="W301" s="34"/>
    </row>
    <row r="302" spans="1:23" ht="18">
      <c r="A302" s="34"/>
      <c r="B302" s="34"/>
      <c r="C302" s="115" t="s">
        <v>5020</v>
      </c>
      <c r="D302" s="115" t="s">
        <v>5023</v>
      </c>
      <c r="E302" s="32"/>
      <c r="F302" s="35"/>
      <c r="G302" s="35"/>
      <c r="H302" s="527">
        <f t="shared" si="12"/>
        <v>0</v>
      </c>
      <c r="I302" s="35"/>
      <c r="J302" s="527">
        <f t="shared" si="13"/>
        <v>0</v>
      </c>
      <c r="K302" s="527">
        <f t="shared" si="14"/>
        <v>0</v>
      </c>
      <c r="N302" s="34"/>
      <c r="O302" s="34"/>
      <c r="P302" s="34"/>
      <c r="Q302" s="34"/>
      <c r="R302" s="34"/>
      <c r="S302" s="34"/>
      <c r="T302" s="34"/>
      <c r="U302" s="34"/>
      <c r="V302" s="34"/>
      <c r="W302" s="34"/>
    </row>
    <row r="303" spans="1:23" ht="18">
      <c r="A303" s="34"/>
      <c r="B303" s="34"/>
      <c r="C303" s="115" t="s">
        <v>5026</v>
      </c>
      <c r="D303" s="115" t="s">
        <v>5027</v>
      </c>
      <c r="E303" s="32"/>
      <c r="F303" s="35"/>
      <c r="G303" s="35"/>
      <c r="H303" s="527">
        <f t="shared" si="12"/>
        <v>0</v>
      </c>
      <c r="I303" s="35"/>
      <c r="J303" s="527">
        <f t="shared" si="13"/>
        <v>0</v>
      </c>
      <c r="K303" s="527">
        <f t="shared" si="14"/>
        <v>0</v>
      </c>
      <c r="N303" s="34"/>
      <c r="O303" s="34"/>
      <c r="P303" s="34"/>
      <c r="Q303" s="34"/>
      <c r="R303" s="34"/>
      <c r="S303" s="34"/>
      <c r="T303" s="34"/>
      <c r="U303" s="34"/>
      <c r="V303" s="34"/>
      <c r="W303" s="34"/>
    </row>
    <row r="304" spans="1:23" ht="18">
      <c r="A304" s="34"/>
      <c r="B304" s="34"/>
      <c r="C304" s="115" t="s">
        <v>5029</v>
      </c>
      <c r="D304" s="115" t="s">
        <v>5032</v>
      </c>
      <c r="E304" s="32"/>
      <c r="F304" s="35"/>
      <c r="G304" s="35"/>
      <c r="H304" s="527">
        <f t="shared" si="12"/>
        <v>0</v>
      </c>
      <c r="I304" s="35"/>
      <c r="J304" s="527">
        <f t="shared" si="13"/>
        <v>0</v>
      </c>
      <c r="K304" s="527">
        <f t="shared" si="14"/>
        <v>0</v>
      </c>
      <c r="N304" s="34"/>
      <c r="O304" s="34"/>
      <c r="P304" s="34"/>
      <c r="Q304" s="34"/>
      <c r="R304" s="34"/>
      <c r="S304" s="34"/>
      <c r="T304" s="34"/>
      <c r="U304" s="34"/>
      <c r="V304" s="34"/>
      <c r="W304" s="34"/>
    </row>
    <row r="305" spans="1:23" ht="18">
      <c r="A305" s="34"/>
      <c r="B305" s="34"/>
      <c r="C305" s="35" t="s">
        <v>5029</v>
      </c>
      <c r="D305" s="35" t="s">
        <v>5033</v>
      </c>
      <c r="E305" s="116" t="s">
        <v>20</v>
      </c>
      <c r="F305" s="117" t="s">
        <v>20</v>
      </c>
      <c r="G305" s="117" t="s">
        <v>22</v>
      </c>
      <c r="H305" s="527">
        <f t="shared" si="12"/>
        <v>26283727.460000001</v>
      </c>
      <c r="I305" s="514">
        <v>25518182</v>
      </c>
      <c r="J305" s="527">
        <f t="shared" si="13"/>
        <v>26794091.100000001</v>
      </c>
      <c r="K305" s="527">
        <f t="shared" si="14"/>
        <v>28070000.199999999</v>
      </c>
      <c r="N305" s="34"/>
      <c r="O305" s="34"/>
      <c r="P305" s="34"/>
      <c r="Q305" s="34"/>
      <c r="R305" s="34"/>
      <c r="S305" s="34"/>
      <c r="T305" s="34"/>
      <c r="U305" s="34"/>
      <c r="V305" s="34"/>
      <c r="W305" s="34"/>
    </row>
    <row r="306" spans="1:23" ht="36">
      <c r="A306" s="34"/>
      <c r="B306" s="34"/>
      <c r="C306" s="115" t="s">
        <v>5037</v>
      </c>
      <c r="D306" s="115" t="s">
        <v>5039</v>
      </c>
      <c r="E306" s="32"/>
      <c r="F306" s="35"/>
      <c r="G306" s="35"/>
      <c r="H306" s="527">
        <f t="shared" si="12"/>
        <v>0</v>
      </c>
      <c r="I306" s="35"/>
      <c r="J306" s="527">
        <f t="shared" si="13"/>
        <v>0</v>
      </c>
      <c r="K306" s="527">
        <f t="shared" si="14"/>
        <v>0</v>
      </c>
      <c r="N306" s="34"/>
      <c r="O306" s="34"/>
      <c r="P306" s="34"/>
      <c r="Q306" s="34"/>
      <c r="R306" s="34"/>
      <c r="S306" s="34"/>
      <c r="T306" s="34"/>
      <c r="U306" s="34"/>
      <c r="V306" s="34"/>
      <c r="W306" s="34"/>
    </row>
    <row r="307" spans="1:23" ht="36">
      <c r="A307" s="34"/>
      <c r="B307" s="34"/>
      <c r="C307" s="35" t="s">
        <v>5041</v>
      </c>
      <c r="D307" s="35" t="s">
        <v>5042</v>
      </c>
      <c r="E307" s="116" t="s">
        <v>5043</v>
      </c>
      <c r="F307" s="117" t="s">
        <v>20</v>
      </c>
      <c r="G307" s="117" t="s">
        <v>22</v>
      </c>
      <c r="H307" s="527">
        <f t="shared" si="12"/>
        <v>2323691102.3699999</v>
      </c>
      <c r="I307" s="514">
        <v>2256010779</v>
      </c>
      <c r="J307" s="527">
        <f t="shared" si="13"/>
        <v>2368811317.9499998</v>
      </c>
      <c r="K307" s="527">
        <f t="shared" si="14"/>
        <v>2481611856.9000001</v>
      </c>
      <c r="N307" s="34"/>
      <c r="O307" s="34"/>
      <c r="P307" s="34"/>
      <c r="Q307" s="34"/>
      <c r="R307" s="34"/>
      <c r="S307" s="34"/>
      <c r="T307" s="34"/>
      <c r="U307" s="34"/>
      <c r="V307" s="34"/>
      <c r="W307" s="34"/>
    </row>
    <row r="308" spans="1:23" ht="36">
      <c r="A308" s="34"/>
      <c r="B308" s="34"/>
      <c r="C308" s="35" t="s">
        <v>5046</v>
      </c>
      <c r="D308" s="35" t="s">
        <v>5047</v>
      </c>
      <c r="E308" s="116" t="s">
        <v>5048</v>
      </c>
      <c r="F308" s="117"/>
      <c r="G308" s="117" t="s">
        <v>22</v>
      </c>
      <c r="H308" s="527">
        <f t="shared" si="12"/>
        <v>360500000</v>
      </c>
      <c r="I308" s="514">
        <v>350000000</v>
      </c>
      <c r="J308" s="527">
        <f t="shared" si="13"/>
        <v>367500000</v>
      </c>
      <c r="K308" s="527">
        <f t="shared" si="14"/>
        <v>385000000</v>
      </c>
      <c r="N308" s="34"/>
      <c r="O308" s="34"/>
      <c r="P308" s="34"/>
      <c r="Q308" s="34"/>
      <c r="R308" s="34"/>
      <c r="S308" s="34"/>
      <c r="T308" s="34"/>
      <c r="U308" s="34"/>
      <c r="V308" s="34"/>
      <c r="W308" s="34"/>
    </row>
    <row r="309" spans="1:23" ht="36">
      <c r="A309" s="125"/>
      <c r="B309" s="125"/>
      <c r="C309" s="35" t="s">
        <v>5051</v>
      </c>
      <c r="D309" s="35" t="s">
        <v>5052</v>
      </c>
      <c r="E309" s="116" t="s">
        <v>5053</v>
      </c>
      <c r="F309" s="117"/>
      <c r="G309" s="117" t="s">
        <v>22</v>
      </c>
      <c r="H309" s="527">
        <f t="shared" si="12"/>
        <v>83318806.813500002</v>
      </c>
      <c r="I309" s="514">
        <v>80892045.450000003</v>
      </c>
      <c r="J309" s="527">
        <f t="shared" si="13"/>
        <v>84936647.722499996</v>
      </c>
      <c r="K309" s="527">
        <f t="shared" si="14"/>
        <v>88981249.995000005</v>
      </c>
      <c r="N309" s="125"/>
      <c r="O309" s="125"/>
      <c r="P309" s="125"/>
      <c r="Q309" s="125"/>
      <c r="R309" s="125"/>
      <c r="S309" s="125"/>
      <c r="T309" s="125"/>
      <c r="U309" s="125"/>
      <c r="V309" s="125"/>
      <c r="W309" s="125"/>
    </row>
    <row r="310" spans="1:23" ht="18">
      <c r="A310" s="34"/>
      <c r="B310" s="34"/>
      <c r="C310" s="115" t="s">
        <v>5056</v>
      </c>
      <c r="D310" s="115" t="s">
        <v>5057</v>
      </c>
      <c r="E310" s="32"/>
      <c r="F310" s="35"/>
      <c r="G310" s="35"/>
      <c r="H310" s="527">
        <f t="shared" si="12"/>
        <v>0</v>
      </c>
      <c r="I310" s="35"/>
      <c r="J310" s="527">
        <f t="shared" si="13"/>
        <v>0</v>
      </c>
      <c r="K310" s="527">
        <f t="shared" si="14"/>
        <v>0</v>
      </c>
      <c r="N310" s="34"/>
      <c r="O310" s="34"/>
      <c r="P310" s="34"/>
      <c r="Q310" s="34"/>
      <c r="R310" s="34"/>
      <c r="S310" s="34"/>
      <c r="T310" s="34"/>
      <c r="U310" s="34"/>
      <c r="V310" s="34"/>
      <c r="W310" s="34"/>
    </row>
    <row r="311" spans="1:23" ht="18">
      <c r="A311" s="34"/>
      <c r="B311" s="34"/>
      <c r="C311" s="115" t="s">
        <v>5060</v>
      </c>
      <c r="D311" s="115" t="s">
        <v>5061</v>
      </c>
      <c r="E311" s="32"/>
      <c r="F311" s="35"/>
      <c r="G311" s="35"/>
      <c r="H311" s="527">
        <f t="shared" si="12"/>
        <v>0</v>
      </c>
      <c r="I311" s="35"/>
      <c r="J311" s="527">
        <f t="shared" si="13"/>
        <v>0</v>
      </c>
      <c r="K311" s="527">
        <f t="shared" si="14"/>
        <v>0</v>
      </c>
      <c r="N311" s="34"/>
      <c r="O311" s="34"/>
      <c r="P311" s="34"/>
      <c r="Q311" s="34"/>
      <c r="R311" s="34"/>
      <c r="S311" s="34"/>
      <c r="T311" s="34"/>
      <c r="U311" s="34"/>
      <c r="V311" s="34"/>
      <c r="W311" s="34"/>
    </row>
    <row r="312" spans="1:23" ht="36">
      <c r="A312" s="34"/>
      <c r="B312" s="34"/>
      <c r="C312" s="115" t="s">
        <v>5064</v>
      </c>
      <c r="D312" s="115" t="s">
        <v>5065</v>
      </c>
      <c r="E312" s="32"/>
      <c r="F312" s="35"/>
      <c r="G312" s="35"/>
      <c r="H312" s="527">
        <f t="shared" si="12"/>
        <v>0</v>
      </c>
      <c r="I312" s="35"/>
      <c r="J312" s="527">
        <f t="shared" si="13"/>
        <v>0</v>
      </c>
      <c r="K312" s="527">
        <f t="shared" si="14"/>
        <v>0</v>
      </c>
      <c r="N312" s="34"/>
      <c r="O312" s="34"/>
      <c r="P312" s="34"/>
      <c r="Q312" s="34"/>
      <c r="R312" s="34"/>
      <c r="S312" s="34"/>
      <c r="T312" s="34"/>
      <c r="U312" s="34"/>
      <c r="V312" s="34"/>
      <c r="W312" s="34"/>
    </row>
    <row r="313" spans="1:23" ht="36">
      <c r="A313" s="34"/>
      <c r="B313" s="34"/>
      <c r="C313" s="35" t="s">
        <v>5068</v>
      </c>
      <c r="D313" s="35" t="s">
        <v>5069</v>
      </c>
      <c r="E313" s="116" t="s">
        <v>5070</v>
      </c>
      <c r="F313" s="117" t="s">
        <v>20</v>
      </c>
      <c r="G313" s="117" t="s">
        <v>305</v>
      </c>
      <c r="H313" s="527">
        <f t="shared" si="12"/>
        <v>46350000</v>
      </c>
      <c r="I313" s="514">
        <v>45000000</v>
      </c>
      <c r="J313" s="527">
        <f t="shared" si="13"/>
        <v>47250000</v>
      </c>
      <c r="K313" s="527">
        <f t="shared" si="14"/>
        <v>49500000</v>
      </c>
      <c r="N313" s="34"/>
      <c r="O313" s="34"/>
      <c r="P313" s="34"/>
      <c r="Q313" s="34"/>
      <c r="R313" s="34"/>
      <c r="S313" s="34"/>
      <c r="T313" s="34"/>
      <c r="U313" s="34"/>
      <c r="V313" s="34"/>
      <c r="W313" s="34"/>
    </row>
    <row r="314" spans="1:23" ht="36">
      <c r="A314" s="34"/>
      <c r="B314" s="34"/>
      <c r="C314" s="35" t="s">
        <v>5071</v>
      </c>
      <c r="D314" s="35" t="s">
        <v>5072</v>
      </c>
      <c r="E314" s="116" t="s">
        <v>5073</v>
      </c>
      <c r="F314" s="117" t="s">
        <v>20</v>
      </c>
      <c r="G314" s="117" t="s">
        <v>22</v>
      </c>
      <c r="H314" s="527">
        <f t="shared" si="12"/>
        <v>5499614950.7299995</v>
      </c>
      <c r="I314" s="514">
        <v>5339431991</v>
      </c>
      <c r="J314" s="527">
        <f t="shared" si="13"/>
        <v>5606403590.5500002</v>
      </c>
      <c r="K314" s="527">
        <f t="shared" si="14"/>
        <v>5873375190.1000004</v>
      </c>
      <c r="N314" s="34"/>
      <c r="O314" s="34"/>
      <c r="P314" s="34"/>
      <c r="Q314" s="34"/>
      <c r="R314" s="34"/>
      <c r="S314" s="34"/>
      <c r="T314" s="34"/>
      <c r="U314" s="34"/>
      <c r="V314" s="34"/>
      <c r="W314" s="34"/>
    </row>
    <row r="315" spans="1:23" ht="36">
      <c r="A315" s="34"/>
      <c r="B315" s="34"/>
      <c r="C315" s="35" t="s">
        <v>5077</v>
      </c>
      <c r="D315" s="35" t="s">
        <v>5078</v>
      </c>
      <c r="E315" s="116" t="s">
        <v>20</v>
      </c>
      <c r="F315" s="117" t="s">
        <v>20</v>
      </c>
      <c r="G315" s="117" t="s">
        <v>305</v>
      </c>
      <c r="H315" s="527">
        <f t="shared" si="12"/>
        <v>208343250</v>
      </c>
      <c r="I315" s="514">
        <v>202275000</v>
      </c>
      <c r="J315" s="527">
        <f t="shared" si="13"/>
        <v>212388750</v>
      </c>
      <c r="K315" s="527">
        <f t="shared" si="14"/>
        <v>222502500</v>
      </c>
      <c r="N315" s="34"/>
      <c r="O315" s="34"/>
      <c r="P315" s="34"/>
      <c r="Q315" s="34"/>
      <c r="R315" s="34"/>
      <c r="S315" s="34"/>
      <c r="T315" s="34"/>
      <c r="U315" s="34"/>
      <c r="V315" s="34"/>
      <c r="W315" s="34"/>
    </row>
    <row r="316" spans="1:23" ht="36">
      <c r="A316" s="125"/>
      <c r="B316" s="125"/>
      <c r="C316" s="35" t="s">
        <v>5081</v>
      </c>
      <c r="D316" s="35" t="s">
        <v>5082</v>
      </c>
      <c r="E316" s="116" t="s">
        <v>5083</v>
      </c>
      <c r="F316" s="117"/>
      <c r="G316" s="117" t="s">
        <v>305</v>
      </c>
      <c r="H316" s="527">
        <f t="shared" si="12"/>
        <v>20838960</v>
      </c>
      <c r="I316" s="514">
        <v>20232000</v>
      </c>
      <c r="J316" s="527">
        <f t="shared" si="13"/>
        <v>21243600</v>
      </c>
      <c r="K316" s="527">
        <f t="shared" si="14"/>
        <v>22255200</v>
      </c>
      <c r="N316" s="125"/>
      <c r="O316" s="125"/>
      <c r="P316" s="125"/>
      <c r="Q316" s="125"/>
      <c r="R316" s="125"/>
      <c r="S316" s="125"/>
      <c r="T316" s="125"/>
      <c r="U316" s="125"/>
      <c r="V316" s="125"/>
      <c r="W316" s="125"/>
    </row>
    <row r="317" spans="1:23" ht="36">
      <c r="A317" s="125"/>
      <c r="B317" s="125"/>
      <c r="C317" s="35" t="s">
        <v>5085</v>
      </c>
      <c r="D317" s="35" t="s">
        <v>5086</v>
      </c>
      <c r="E317" s="116" t="s">
        <v>5083</v>
      </c>
      <c r="F317" s="117"/>
      <c r="G317" s="117" t="s">
        <v>305</v>
      </c>
      <c r="H317" s="527">
        <f t="shared" si="12"/>
        <v>26117710</v>
      </c>
      <c r="I317" s="514">
        <v>25357000</v>
      </c>
      <c r="J317" s="527">
        <f t="shared" si="13"/>
        <v>26624850</v>
      </c>
      <c r="K317" s="527">
        <f t="shared" si="14"/>
        <v>27892700</v>
      </c>
      <c r="N317" s="125"/>
      <c r="O317" s="125"/>
      <c r="P317" s="125"/>
      <c r="Q317" s="125"/>
      <c r="R317" s="125"/>
      <c r="S317" s="125"/>
      <c r="T317" s="125"/>
      <c r="U317" s="125"/>
      <c r="V317" s="125"/>
      <c r="W317" s="125"/>
    </row>
    <row r="318" spans="1:23" ht="36">
      <c r="A318" s="125"/>
      <c r="B318" s="125"/>
      <c r="C318" s="35" t="s">
        <v>5089</v>
      </c>
      <c r="D318" s="35" t="s">
        <v>5090</v>
      </c>
      <c r="E318" s="116" t="s">
        <v>5073</v>
      </c>
      <c r="F318" s="117"/>
      <c r="G318" s="117" t="s">
        <v>305</v>
      </c>
      <c r="H318" s="527">
        <f t="shared" si="12"/>
        <v>234090909.11900002</v>
      </c>
      <c r="I318" s="514">
        <v>227272727.30000001</v>
      </c>
      <c r="J318" s="527">
        <f t="shared" si="13"/>
        <v>238636363.66500002</v>
      </c>
      <c r="K318" s="527">
        <f t="shared" si="14"/>
        <v>250000000.03000003</v>
      </c>
      <c r="N318" s="125"/>
      <c r="O318" s="125"/>
      <c r="P318" s="125"/>
      <c r="Q318" s="125"/>
      <c r="R318" s="125"/>
      <c r="S318" s="125"/>
      <c r="T318" s="125"/>
      <c r="U318" s="125"/>
      <c r="V318" s="125"/>
      <c r="W318" s="125"/>
    </row>
    <row r="319" spans="1:23" ht="36">
      <c r="A319" s="125"/>
      <c r="B319" s="125"/>
      <c r="C319" s="35" t="s">
        <v>5093</v>
      </c>
      <c r="D319" s="35" t="s">
        <v>5094</v>
      </c>
      <c r="E319" s="116" t="s">
        <v>5073</v>
      </c>
      <c r="F319" s="117"/>
      <c r="G319" s="117" t="s">
        <v>305</v>
      </c>
      <c r="H319" s="527">
        <f t="shared" si="12"/>
        <v>140454545.49200001</v>
      </c>
      <c r="I319" s="514">
        <v>136363636.40000001</v>
      </c>
      <c r="J319" s="527">
        <f t="shared" si="13"/>
        <v>143181818.22</v>
      </c>
      <c r="K319" s="527">
        <f t="shared" si="14"/>
        <v>150000000.04000002</v>
      </c>
      <c r="N319" s="125"/>
      <c r="O319" s="125"/>
      <c r="P319" s="125"/>
      <c r="Q319" s="125"/>
      <c r="R319" s="125"/>
      <c r="S319" s="125"/>
      <c r="T319" s="125"/>
      <c r="U319" s="125"/>
      <c r="V319" s="125"/>
      <c r="W319" s="125"/>
    </row>
    <row r="320" spans="1:23" ht="36">
      <c r="A320" s="34"/>
      <c r="B320" s="34"/>
      <c r="C320" s="115" t="s">
        <v>5098</v>
      </c>
      <c r="D320" s="115" t="s">
        <v>5099</v>
      </c>
      <c r="E320" s="32"/>
      <c r="F320" s="35"/>
      <c r="G320" s="35"/>
      <c r="H320" s="527">
        <f t="shared" si="12"/>
        <v>0</v>
      </c>
      <c r="I320" s="35"/>
      <c r="J320" s="527">
        <f t="shared" si="13"/>
        <v>0</v>
      </c>
      <c r="K320" s="527">
        <f t="shared" si="14"/>
        <v>0</v>
      </c>
      <c r="N320" s="34"/>
      <c r="O320" s="34"/>
      <c r="P320" s="34"/>
      <c r="Q320" s="34"/>
      <c r="R320" s="34"/>
      <c r="S320" s="34"/>
      <c r="T320" s="34"/>
      <c r="U320" s="34"/>
      <c r="V320" s="34"/>
      <c r="W320" s="34"/>
    </row>
    <row r="321" spans="1:23" ht="36">
      <c r="A321" s="34"/>
      <c r="B321" s="34"/>
      <c r="C321" s="115" t="s">
        <v>5103</v>
      </c>
      <c r="D321" s="115" t="s">
        <v>5104</v>
      </c>
      <c r="E321" s="32"/>
      <c r="F321" s="35"/>
      <c r="G321" s="35"/>
      <c r="H321" s="527">
        <f t="shared" si="12"/>
        <v>0</v>
      </c>
      <c r="I321" s="35"/>
      <c r="J321" s="527">
        <f t="shared" si="13"/>
        <v>0</v>
      </c>
      <c r="K321" s="527">
        <f t="shared" si="14"/>
        <v>0</v>
      </c>
      <c r="N321" s="34"/>
      <c r="O321" s="34"/>
      <c r="P321" s="34"/>
      <c r="Q321" s="34"/>
      <c r="R321" s="34"/>
      <c r="S321" s="34"/>
      <c r="T321" s="34"/>
      <c r="U321" s="34"/>
      <c r="V321" s="34"/>
      <c r="W321" s="34"/>
    </row>
    <row r="322" spans="1:23" ht="36">
      <c r="A322" s="34"/>
      <c r="B322" s="34"/>
      <c r="C322" s="35" t="s">
        <v>5105</v>
      </c>
      <c r="D322" s="35" t="s">
        <v>5108</v>
      </c>
      <c r="E322" s="116" t="s">
        <v>5109</v>
      </c>
      <c r="F322" s="117" t="s">
        <v>20</v>
      </c>
      <c r="G322" s="117" t="s">
        <v>305</v>
      </c>
      <c r="H322" s="527">
        <f t="shared" si="12"/>
        <v>721000</v>
      </c>
      <c r="I322" s="514">
        <v>700000</v>
      </c>
      <c r="J322" s="527">
        <f t="shared" si="13"/>
        <v>735000</v>
      </c>
      <c r="K322" s="527">
        <f t="shared" si="14"/>
        <v>770000</v>
      </c>
      <c r="N322" s="34"/>
      <c r="O322" s="34"/>
      <c r="P322" s="34"/>
      <c r="Q322" s="34"/>
      <c r="R322" s="34"/>
      <c r="S322" s="34"/>
      <c r="T322" s="34"/>
      <c r="U322" s="34"/>
      <c r="V322" s="34"/>
      <c r="W322" s="34"/>
    </row>
    <row r="323" spans="1:23" ht="36">
      <c r="A323" s="34"/>
      <c r="B323" s="34"/>
      <c r="C323" s="35" t="s">
        <v>5111</v>
      </c>
      <c r="D323" s="35" t="s">
        <v>5113</v>
      </c>
      <c r="E323" s="116" t="s">
        <v>5114</v>
      </c>
      <c r="F323" s="117" t="s">
        <v>20</v>
      </c>
      <c r="G323" s="117" t="s">
        <v>22</v>
      </c>
      <c r="H323" s="527">
        <f t="shared" si="12"/>
        <v>2067333131.3499999</v>
      </c>
      <c r="I323" s="514">
        <v>2007119545</v>
      </c>
      <c r="J323" s="527">
        <f t="shared" si="13"/>
        <v>2107475522.25</v>
      </c>
      <c r="K323" s="527">
        <f t="shared" si="14"/>
        <v>2207831499.5</v>
      </c>
      <c r="N323" s="34"/>
      <c r="O323" s="34"/>
      <c r="P323" s="34"/>
      <c r="Q323" s="34"/>
      <c r="R323" s="34"/>
      <c r="S323" s="34"/>
      <c r="T323" s="34"/>
      <c r="U323" s="34"/>
      <c r="V323" s="34"/>
      <c r="W323" s="34"/>
    </row>
    <row r="324" spans="1:23" ht="36">
      <c r="A324" s="34"/>
      <c r="B324" s="34"/>
      <c r="C324" s="115" t="s">
        <v>5115</v>
      </c>
      <c r="D324" s="115" t="s">
        <v>5117</v>
      </c>
      <c r="E324" s="32"/>
      <c r="F324" s="35"/>
      <c r="G324" s="35"/>
      <c r="H324" s="527">
        <f t="shared" si="12"/>
        <v>0</v>
      </c>
      <c r="I324" s="35"/>
      <c r="J324" s="527">
        <f t="shared" si="13"/>
        <v>0</v>
      </c>
      <c r="K324" s="527">
        <f t="shared" si="14"/>
        <v>0</v>
      </c>
      <c r="N324" s="34"/>
      <c r="O324" s="34"/>
      <c r="P324" s="34"/>
      <c r="Q324" s="34"/>
      <c r="R324" s="34"/>
      <c r="S324" s="34"/>
      <c r="T324" s="34"/>
      <c r="U324" s="34"/>
      <c r="V324" s="34"/>
      <c r="W324" s="34"/>
    </row>
    <row r="325" spans="1:23" ht="36">
      <c r="A325" s="34"/>
      <c r="B325" s="34"/>
      <c r="C325" s="115" t="s">
        <v>5120</v>
      </c>
      <c r="D325" s="115" t="s">
        <v>5117</v>
      </c>
      <c r="E325" s="32"/>
      <c r="F325" s="35"/>
      <c r="G325" s="35"/>
      <c r="H325" s="527">
        <f t="shared" si="12"/>
        <v>0</v>
      </c>
      <c r="I325" s="35"/>
      <c r="J325" s="527">
        <f t="shared" si="13"/>
        <v>0</v>
      </c>
      <c r="K325" s="527">
        <f t="shared" si="14"/>
        <v>0</v>
      </c>
      <c r="N325" s="34"/>
      <c r="O325" s="34"/>
      <c r="P325" s="34"/>
      <c r="Q325" s="34"/>
      <c r="R325" s="34"/>
      <c r="S325" s="34"/>
      <c r="T325" s="34"/>
      <c r="U325" s="34"/>
      <c r="V325" s="34"/>
      <c r="W325" s="34"/>
    </row>
    <row r="326" spans="1:23" ht="36">
      <c r="A326" s="34"/>
      <c r="B326" s="34"/>
      <c r="C326" s="35" t="s">
        <v>5124</v>
      </c>
      <c r="D326" s="35" t="s">
        <v>5125</v>
      </c>
      <c r="E326" s="116" t="s">
        <v>5126</v>
      </c>
      <c r="F326" s="117" t="s">
        <v>20</v>
      </c>
      <c r="G326" s="117" t="s">
        <v>22</v>
      </c>
      <c r="H326" s="527">
        <f t="shared" si="12"/>
        <v>185212727.46000001</v>
      </c>
      <c r="I326" s="514">
        <v>179818182</v>
      </c>
      <c r="J326" s="527">
        <f t="shared" si="13"/>
        <v>188809091.09999999</v>
      </c>
      <c r="K326" s="527">
        <f t="shared" si="14"/>
        <v>197800000.19999999</v>
      </c>
      <c r="N326" s="34"/>
      <c r="O326" s="34"/>
      <c r="P326" s="34"/>
      <c r="Q326" s="34"/>
      <c r="R326" s="34"/>
      <c r="S326" s="34"/>
      <c r="T326" s="34"/>
      <c r="U326" s="34"/>
      <c r="V326" s="34"/>
      <c r="W326" s="34"/>
    </row>
    <row r="327" spans="1:23" ht="36">
      <c r="A327" s="34"/>
      <c r="B327" s="34"/>
      <c r="C327" s="35" t="s">
        <v>5129</v>
      </c>
      <c r="D327" s="35" t="s">
        <v>5130</v>
      </c>
      <c r="E327" s="116" t="s">
        <v>5131</v>
      </c>
      <c r="F327" s="117" t="s">
        <v>20</v>
      </c>
      <c r="G327" s="117" t="s">
        <v>22</v>
      </c>
      <c r="H327" s="527">
        <f t="shared" si="12"/>
        <v>526517272.54000002</v>
      </c>
      <c r="I327" s="514">
        <v>511181818</v>
      </c>
      <c r="J327" s="527">
        <f t="shared" si="13"/>
        <v>536740908.89999998</v>
      </c>
      <c r="K327" s="527">
        <f t="shared" si="14"/>
        <v>562299999.79999995</v>
      </c>
      <c r="N327" s="34"/>
      <c r="O327" s="34"/>
      <c r="P327" s="34"/>
      <c r="Q327" s="34"/>
      <c r="R327" s="34"/>
      <c r="S327" s="34"/>
      <c r="T327" s="34"/>
      <c r="U327" s="34"/>
      <c r="V327" s="34"/>
      <c r="W327" s="34"/>
    </row>
    <row r="328" spans="1:23" ht="36">
      <c r="A328" s="34"/>
      <c r="B328" s="34"/>
      <c r="C328" s="35" t="s">
        <v>5134</v>
      </c>
      <c r="D328" s="35" t="s">
        <v>5135</v>
      </c>
      <c r="E328" s="116" t="s">
        <v>5136</v>
      </c>
      <c r="F328" s="117" t="s">
        <v>20</v>
      </c>
      <c r="G328" s="117" t="s">
        <v>22</v>
      </c>
      <c r="H328" s="527">
        <f t="shared" si="12"/>
        <v>15539082.640000001</v>
      </c>
      <c r="I328" s="514">
        <v>15086488</v>
      </c>
      <c r="J328" s="527">
        <f t="shared" si="13"/>
        <v>15840812.4</v>
      </c>
      <c r="K328" s="527">
        <f t="shared" si="14"/>
        <v>16595136.800000001</v>
      </c>
      <c r="N328" s="34"/>
      <c r="O328" s="34"/>
      <c r="P328" s="34"/>
      <c r="Q328" s="34"/>
      <c r="R328" s="34"/>
      <c r="S328" s="34"/>
      <c r="T328" s="34"/>
      <c r="U328" s="34"/>
      <c r="V328" s="34"/>
      <c r="W328" s="34"/>
    </row>
    <row r="329" spans="1:23" ht="18">
      <c r="A329" s="34"/>
      <c r="B329" s="34"/>
      <c r="C329" s="115" t="s">
        <v>5137</v>
      </c>
      <c r="D329" s="115" t="s">
        <v>5139</v>
      </c>
      <c r="E329" s="32"/>
      <c r="F329" s="35"/>
      <c r="G329" s="35"/>
      <c r="H329" s="527">
        <f t="shared" si="12"/>
        <v>0</v>
      </c>
      <c r="I329" s="35"/>
      <c r="J329" s="527">
        <f t="shared" si="13"/>
        <v>0</v>
      </c>
      <c r="K329" s="527">
        <f t="shared" si="14"/>
        <v>0</v>
      </c>
      <c r="N329" s="34"/>
      <c r="O329" s="34"/>
      <c r="P329" s="34"/>
      <c r="Q329" s="34"/>
      <c r="R329" s="34"/>
      <c r="S329" s="34"/>
      <c r="T329" s="34"/>
      <c r="U329" s="34"/>
      <c r="V329" s="34"/>
      <c r="W329" s="34"/>
    </row>
    <row r="330" spans="1:23" ht="18">
      <c r="A330" s="34"/>
      <c r="B330" s="34"/>
      <c r="C330" s="115" t="s">
        <v>5141</v>
      </c>
      <c r="D330" s="115" t="s">
        <v>5142</v>
      </c>
      <c r="E330" s="32"/>
      <c r="F330" s="35"/>
      <c r="G330" s="35"/>
      <c r="H330" s="527">
        <f t="shared" si="12"/>
        <v>0</v>
      </c>
      <c r="I330" s="35"/>
      <c r="J330" s="527">
        <f t="shared" si="13"/>
        <v>0</v>
      </c>
      <c r="K330" s="527">
        <f t="shared" si="14"/>
        <v>0</v>
      </c>
      <c r="N330" s="34"/>
      <c r="O330" s="34"/>
      <c r="P330" s="34"/>
      <c r="Q330" s="34"/>
      <c r="R330" s="34"/>
      <c r="S330" s="34"/>
      <c r="T330" s="34"/>
      <c r="U330" s="34"/>
      <c r="V330" s="34"/>
      <c r="W330" s="34"/>
    </row>
    <row r="331" spans="1:23" ht="18">
      <c r="A331" s="34"/>
      <c r="B331" s="34"/>
      <c r="C331" s="115" t="s">
        <v>5145</v>
      </c>
      <c r="D331" s="115" t="s">
        <v>5146</v>
      </c>
      <c r="E331" s="32"/>
      <c r="F331" s="35"/>
      <c r="G331" s="35"/>
      <c r="H331" s="527">
        <f t="shared" si="12"/>
        <v>0</v>
      </c>
      <c r="I331" s="35"/>
      <c r="J331" s="527">
        <f t="shared" si="13"/>
        <v>0</v>
      </c>
      <c r="K331" s="527">
        <f t="shared" si="14"/>
        <v>0</v>
      </c>
      <c r="N331" s="34"/>
      <c r="O331" s="34"/>
      <c r="P331" s="34"/>
      <c r="Q331" s="34"/>
      <c r="R331" s="34"/>
      <c r="S331" s="34"/>
      <c r="T331" s="34"/>
      <c r="U331" s="34"/>
      <c r="V331" s="34"/>
      <c r="W331" s="34"/>
    </row>
    <row r="332" spans="1:23" ht="18">
      <c r="A332" s="34"/>
      <c r="B332" s="34"/>
      <c r="C332" s="115" t="s">
        <v>5147</v>
      </c>
      <c r="D332" s="115" t="s">
        <v>5149</v>
      </c>
      <c r="E332" s="32"/>
      <c r="F332" s="35"/>
      <c r="G332" s="35"/>
      <c r="H332" s="527">
        <f t="shared" si="12"/>
        <v>0</v>
      </c>
      <c r="I332" s="35"/>
      <c r="J332" s="527">
        <f t="shared" si="13"/>
        <v>0</v>
      </c>
      <c r="K332" s="527">
        <f t="shared" si="14"/>
        <v>0</v>
      </c>
      <c r="N332" s="34"/>
      <c r="O332" s="34"/>
      <c r="P332" s="34"/>
      <c r="Q332" s="34"/>
      <c r="R332" s="34"/>
      <c r="S332" s="34"/>
      <c r="T332" s="34"/>
      <c r="U332" s="34"/>
      <c r="V332" s="34"/>
      <c r="W332" s="34"/>
    </row>
    <row r="333" spans="1:23" ht="18">
      <c r="A333" s="34"/>
      <c r="B333" s="34"/>
      <c r="C333" s="115" t="s">
        <v>5151</v>
      </c>
      <c r="D333" s="115" t="s">
        <v>5152</v>
      </c>
      <c r="E333" s="32"/>
      <c r="F333" s="35"/>
      <c r="G333" s="35"/>
      <c r="H333" s="527">
        <f t="shared" ref="H333:H396" si="15">(I333*0.03)+I333</f>
        <v>0</v>
      </c>
      <c r="I333" s="35"/>
      <c r="J333" s="527">
        <f t="shared" ref="J333:J396" si="16">(I333*0.05)+I333</f>
        <v>0</v>
      </c>
      <c r="K333" s="527">
        <f t="shared" ref="K333:K396" si="17">(I333*0.1)+I333</f>
        <v>0</v>
      </c>
      <c r="N333" s="34"/>
      <c r="O333" s="34"/>
      <c r="P333" s="34"/>
      <c r="Q333" s="34"/>
      <c r="R333" s="34"/>
      <c r="S333" s="34"/>
      <c r="T333" s="34"/>
      <c r="U333" s="34"/>
      <c r="V333" s="34"/>
      <c r="W333" s="34"/>
    </row>
    <row r="334" spans="1:23" ht="18">
      <c r="A334" s="34"/>
      <c r="B334" s="34"/>
      <c r="C334" s="35" t="s">
        <v>5157</v>
      </c>
      <c r="D334" s="35" t="s">
        <v>5158</v>
      </c>
      <c r="E334" s="116" t="s">
        <v>20</v>
      </c>
      <c r="F334" s="117" t="s">
        <v>20</v>
      </c>
      <c r="G334" s="117" t="s">
        <v>305</v>
      </c>
      <c r="H334" s="527">
        <f t="shared" si="15"/>
        <v>124372.5</v>
      </c>
      <c r="I334" s="514">
        <v>120750</v>
      </c>
      <c r="J334" s="527">
        <f t="shared" si="16"/>
        <v>126787.5</v>
      </c>
      <c r="K334" s="527">
        <f t="shared" si="17"/>
        <v>132825</v>
      </c>
      <c r="N334" s="34"/>
      <c r="O334" s="34"/>
      <c r="P334" s="34"/>
      <c r="Q334" s="34"/>
      <c r="R334" s="34"/>
      <c r="S334" s="34"/>
      <c r="T334" s="34"/>
      <c r="U334" s="34"/>
      <c r="V334" s="34"/>
      <c r="W334" s="34"/>
    </row>
    <row r="335" spans="1:23" ht="18">
      <c r="A335" s="34"/>
      <c r="B335" s="34"/>
      <c r="C335" s="35" t="s">
        <v>5161</v>
      </c>
      <c r="D335" s="35" t="s">
        <v>5162</v>
      </c>
      <c r="E335" s="116" t="s">
        <v>20</v>
      </c>
      <c r="F335" s="117" t="s">
        <v>20</v>
      </c>
      <c r="G335" s="117" t="s">
        <v>2428</v>
      </c>
      <c r="H335" s="527">
        <f t="shared" si="15"/>
        <v>461955</v>
      </c>
      <c r="I335" s="514">
        <v>448500</v>
      </c>
      <c r="J335" s="527">
        <f t="shared" si="16"/>
        <v>470925</v>
      </c>
      <c r="K335" s="527">
        <f t="shared" si="17"/>
        <v>493350</v>
      </c>
      <c r="N335" s="34"/>
      <c r="O335" s="34"/>
      <c r="P335" s="34"/>
      <c r="Q335" s="34"/>
      <c r="R335" s="34"/>
      <c r="S335" s="34"/>
      <c r="T335" s="34"/>
      <c r="U335" s="34"/>
      <c r="V335" s="34"/>
      <c r="W335" s="34"/>
    </row>
    <row r="336" spans="1:23" ht="18">
      <c r="A336" s="34"/>
      <c r="B336" s="34"/>
      <c r="C336" s="35" t="s">
        <v>5164</v>
      </c>
      <c r="D336" s="35" t="s">
        <v>5165</v>
      </c>
      <c r="E336" s="116" t="s">
        <v>20</v>
      </c>
      <c r="F336" s="117" t="s">
        <v>20</v>
      </c>
      <c r="G336" s="117" t="s">
        <v>2428</v>
      </c>
      <c r="H336" s="527">
        <f t="shared" si="15"/>
        <v>224462.75</v>
      </c>
      <c r="I336" s="514">
        <v>217925</v>
      </c>
      <c r="J336" s="527">
        <f t="shared" si="16"/>
        <v>228821.25</v>
      </c>
      <c r="K336" s="527">
        <f t="shared" si="17"/>
        <v>239717.5</v>
      </c>
      <c r="N336" s="34"/>
      <c r="O336" s="34"/>
      <c r="P336" s="34"/>
      <c r="Q336" s="34"/>
      <c r="R336" s="34"/>
      <c r="S336" s="34"/>
      <c r="T336" s="34"/>
      <c r="U336" s="34"/>
      <c r="V336" s="34"/>
      <c r="W336" s="34"/>
    </row>
    <row r="337" spans="1:23" ht="18">
      <c r="A337" s="34"/>
      <c r="B337" s="34"/>
      <c r="C337" s="35" t="s">
        <v>5170</v>
      </c>
      <c r="D337" s="35" t="s">
        <v>5171</v>
      </c>
      <c r="E337" s="116" t="s">
        <v>20</v>
      </c>
      <c r="F337" s="117" t="s">
        <v>5172</v>
      </c>
      <c r="G337" s="117" t="s">
        <v>958</v>
      </c>
      <c r="H337" s="527">
        <f t="shared" si="15"/>
        <v>426420</v>
      </c>
      <c r="I337" s="514">
        <v>414000</v>
      </c>
      <c r="J337" s="527">
        <f t="shared" si="16"/>
        <v>434700</v>
      </c>
      <c r="K337" s="527">
        <f t="shared" si="17"/>
        <v>455400</v>
      </c>
      <c r="N337" s="34"/>
      <c r="O337" s="34"/>
      <c r="P337" s="34"/>
      <c r="Q337" s="34"/>
      <c r="R337" s="34"/>
      <c r="S337" s="34"/>
      <c r="T337" s="34"/>
      <c r="U337" s="34"/>
      <c r="V337" s="34"/>
      <c r="W337" s="34"/>
    </row>
    <row r="338" spans="1:23" ht="18">
      <c r="A338" s="34"/>
      <c r="B338" s="34"/>
      <c r="C338" s="35" t="s">
        <v>5177</v>
      </c>
      <c r="D338" s="35" t="s">
        <v>5178</v>
      </c>
      <c r="E338" s="116" t="s">
        <v>20</v>
      </c>
      <c r="F338" s="117" t="s">
        <v>20</v>
      </c>
      <c r="G338" s="117" t="s">
        <v>305</v>
      </c>
      <c r="H338" s="527">
        <f t="shared" si="15"/>
        <v>86520</v>
      </c>
      <c r="I338" s="514">
        <v>84000</v>
      </c>
      <c r="J338" s="527">
        <f t="shared" si="16"/>
        <v>88200</v>
      </c>
      <c r="K338" s="527">
        <f t="shared" si="17"/>
        <v>92400</v>
      </c>
      <c r="N338" s="34"/>
      <c r="O338" s="34"/>
      <c r="P338" s="34"/>
      <c r="Q338" s="34"/>
      <c r="R338" s="34"/>
      <c r="S338" s="34"/>
      <c r="T338" s="34"/>
      <c r="U338" s="34"/>
      <c r="V338" s="34"/>
      <c r="W338" s="34"/>
    </row>
    <row r="339" spans="1:23" ht="18">
      <c r="A339" s="34"/>
      <c r="B339" s="34"/>
      <c r="C339" s="35" t="s">
        <v>5181</v>
      </c>
      <c r="D339" s="35" t="s">
        <v>5182</v>
      </c>
      <c r="E339" s="116" t="s">
        <v>20</v>
      </c>
      <c r="F339" s="117" t="s">
        <v>20</v>
      </c>
      <c r="G339" s="117" t="s">
        <v>305</v>
      </c>
      <c r="H339" s="527">
        <f t="shared" si="15"/>
        <v>50470</v>
      </c>
      <c r="I339" s="514">
        <v>49000</v>
      </c>
      <c r="J339" s="527">
        <f t="shared" si="16"/>
        <v>51450</v>
      </c>
      <c r="K339" s="527">
        <f t="shared" si="17"/>
        <v>53900</v>
      </c>
      <c r="N339" s="34"/>
      <c r="O339" s="34"/>
      <c r="P339" s="34"/>
      <c r="Q339" s="34"/>
      <c r="R339" s="34"/>
      <c r="S339" s="34"/>
      <c r="T339" s="34"/>
      <c r="U339" s="34"/>
      <c r="V339" s="34"/>
      <c r="W339" s="34"/>
    </row>
    <row r="340" spans="1:23" ht="36">
      <c r="A340" s="34"/>
      <c r="B340" s="34"/>
      <c r="C340" s="35" t="s">
        <v>5184</v>
      </c>
      <c r="D340" s="35" t="s">
        <v>5185</v>
      </c>
      <c r="E340" s="116" t="s">
        <v>20</v>
      </c>
      <c r="F340" s="117" t="s">
        <v>20</v>
      </c>
      <c r="G340" s="117" t="s">
        <v>305</v>
      </c>
      <c r="H340" s="527">
        <f t="shared" si="15"/>
        <v>97721.25</v>
      </c>
      <c r="I340" s="514">
        <v>94875</v>
      </c>
      <c r="J340" s="527">
        <f t="shared" si="16"/>
        <v>99618.75</v>
      </c>
      <c r="K340" s="527">
        <f t="shared" si="17"/>
        <v>104362.5</v>
      </c>
      <c r="N340" s="34"/>
      <c r="O340" s="34"/>
      <c r="P340" s="34"/>
      <c r="Q340" s="34"/>
      <c r="R340" s="34"/>
      <c r="S340" s="34"/>
      <c r="T340" s="34"/>
      <c r="U340" s="34"/>
      <c r="V340" s="34"/>
      <c r="W340" s="34"/>
    </row>
    <row r="341" spans="1:23" ht="18">
      <c r="A341" s="34"/>
      <c r="B341" s="34"/>
      <c r="C341" s="35" t="s">
        <v>5186</v>
      </c>
      <c r="D341" s="35" t="s">
        <v>5187</v>
      </c>
      <c r="E341" s="116" t="s">
        <v>20</v>
      </c>
      <c r="F341" s="117" t="s">
        <v>20</v>
      </c>
      <c r="G341" s="117" t="s">
        <v>305</v>
      </c>
      <c r="H341" s="527">
        <f t="shared" si="15"/>
        <v>54899</v>
      </c>
      <c r="I341" s="514">
        <v>53300</v>
      </c>
      <c r="J341" s="527">
        <f t="shared" si="16"/>
        <v>55965</v>
      </c>
      <c r="K341" s="527">
        <f t="shared" si="17"/>
        <v>58630</v>
      </c>
      <c r="N341" s="34"/>
      <c r="O341" s="34"/>
      <c r="P341" s="34"/>
      <c r="Q341" s="34"/>
      <c r="R341" s="34"/>
      <c r="S341" s="34"/>
      <c r="T341" s="34"/>
      <c r="U341" s="34"/>
      <c r="V341" s="34"/>
      <c r="W341" s="34"/>
    </row>
    <row r="342" spans="1:23" ht="18">
      <c r="A342" s="34"/>
      <c r="B342" s="34"/>
      <c r="C342" s="35" t="s">
        <v>5190</v>
      </c>
      <c r="D342" s="35" t="s">
        <v>5191</v>
      </c>
      <c r="E342" s="116" t="s">
        <v>20</v>
      </c>
      <c r="F342" s="117" t="s">
        <v>20</v>
      </c>
      <c r="G342" s="117" t="s">
        <v>305</v>
      </c>
      <c r="H342" s="527">
        <f t="shared" si="15"/>
        <v>11587.5</v>
      </c>
      <c r="I342" s="514">
        <v>11250</v>
      </c>
      <c r="J342" s="527">
        <f t="shared" si="16"/>
        <v>11812.5</v>
      </c>
      <c r="K342" s="527">
        <f t="shared" si="17"/>
        <v>12375</v>
      </c>
      <c r="N342" s="34"/>
      <c r="O342" s="34"/>
      <c r="P342" s="34"/>
      <c r="Q342" s="34"/>
      <c r="R342" s="34"/>
      <c r="S342" s="34"/>
      <c r="T342" s="34"/>
      <c r="U342" s="34"/>
      <c r="V342" s="34"/>
      <c r="W342" s="34"/>
    </row>
    <row r="343" spans="1:23" ht="18">
      <c r="A343" s="34"/>
      <c r="B343" s="34"/>
      <c r="C343" s="35" t="s">
        <v>5194</v>
      </c>
      <c r="D343" s="35" t="s">
        <v>5195</v>
      </c>
      <c r="E343" s="116" t="s">
        <v>20</v>
      </c>
      <c r="F343" s="117" t="s">
        <v>5196</v>
      </c>
      <c r="G343" s="117" t="s">
        <v>958</v>
      </c>
      <c r="H343" s="527">
        <f t="shared" si="15"/>
        <v>108407.5</v>
      </c>
      <c r="I343" s="514">
        <v>105250</v>
      </c>
      <c r="J343" s="527">
        <f t="shared" si="16"/>
        <v>110512.5</v>
      </c>
      <c r="K343" s="527">
        <f t="shared" si="17"/>
        <v>115775</v>
      </c>
      <c r="N343" s="34"/>
      <c r="O343" s="34"/>
      <c r="P343" s="34"/>
      <c r="Q343" s="34"/>
      <c r="R343" s="34"/>
      <c r="S343" s="34"/>
      <c r="T343" s="34"/>
      <c r="U343" s="34"/>
      <c r="V343" s="34"/>
      <c r="W343" s="34"/>
    </row>
    <row r="344" spans="1:23" ht="18">
      <c r="A344" s="34"/>
      <c r="B344" s="34"/>
      <c r="C344" s="35" t="s">
        <v>5200</v>
      </c>
      <c r="D344" s="35" t="s">
        <v>5195</v>
      </c>
      <c r="E344" s="116" t="s">
        <v>20</v>
      </c>
      <c r="F344" s="117" t="s">
        <v>5201</v>
      </c>
      <c r="G344" s="117" t="s">
        <v>958</v>
      </c>
      <c r="H344" s="527">
        <f t="shared" si="15"/>
        <v>96062.95</v>
      </c>
      <c r="I344" s="514">
        <v>93265</v>
      </c>
      <c r="J344" s="527">
        <f t="shared" si="16"/>
        <v>97928.25</v>
      </c>
      <c r="K344" s="527">
        <f t="shared" si="17"/>
        <v>102591.5</v>
      </c>
      <c r="N344" s="34"/>
      <c r="O344" s="34"/>
      <c r="P344" s="34"/>
      <c r="Q344" s="34"/>
      <c r="R344" s="34"/>
      <c r="S344" s="34"/>
      <c r="T344" s="34"/>
      <c r="U344" s="34"/>
      <c r="V344" s="34"/>
      <c r="W344" s="34"/>
    </row>
    <row r="345" spans="1:23" ht="36">
      <c r="A345" s="34"/>
      <c r="B345" s="34"/>
      <c r="C345" s="35" t="s">
        <v>5204</v>
      </c>
      <c r="D345" s="35" t="s">
        <v>5205</v>
      </c>
      <c r="E345" s="116" t="s">
        <v>20</v>
      </c>
      <c r="F345" s="117" t="s">
        <v>20</v>
      </c>
      <c r="G345" s="117" t="s">
        <v>22</v>
      </c>
      <c r="H345" s="527">
        <f t="shared" si="15"/>
        <v>273619.5</v>
      </c>
      <c r="I345" s="514">
        <v>265650</v>
      </c>
      <c r="J345" s="527">
        <f t="shared" si="16"/>
        <v>278932.5</v>
      </c>
      <c r="K345" s="527">
        <f t="shared" si="17"/>
        <v>292215</v>
      </c>
      <c r="N345" s="34"/>
      <c r="O345" s="34"/>
      <c r="P345" s="34"/>
      <c r="Q345" s="34"/>
      <c r="R345" s="34"/>
      <c r="S345" s="34"/>
      <c r="T345" s="34"/>
      <c r="U345" s="34"/>
      <c r="V345" s="34"/>
      <c r="W345" s="34"/>
    </row>
    <row r="346" spans="1:23" ht="36">
      <c r="A346" s="34"/>
      <c r="B346" s="34"/>
      <c r="C346" s="35" t="s">
        <v>5206</v>
      </c>
      <c r="D346" s="35" t="s">
        <v>5207</v>
      </c>
      <c r="E346" s="116" t="s">
        <v>20</v>
      </c>
      <c r="F346" s="117" t="s">
        <v>20</v>
      </c>
      <c r="G346" s="117" t="s">
        <v>22</v>
      </c>
      <c r="H346" s="527">
        <f t="shared" si="15"/>
        <v>273619.5</v>
      </c>
      <c r="I346" s="514">
        <v>265650</v>
      </c>
      <c r="J346" s="527">
        <f t="shared" si="16"/>
        <v>278932.5</v>
      </c>
      <c r="K346" s="527">
        <f t="shared" si="17"/>
        <v>292215</v>
      </c>
      <c r="N346" s="34"/>
      <c r="O346" s="34"/>
      <c r="P346" s="34"/>
      <c r="Q346" s="34"/>
      <c r="R346" s="34"/>
      <c r="S346" s="34"/>
      <c r="T346" s="34"/>
      <c r="U346" s="34"/>
      <c r="V346" s="34"/>
      <c r="W346" s="34"/>
    </row>
    <row r="347" spans="1:23" ht="18">
      <c r="A347" s="34"/>
      <c r="B347" s="34"/>
      <c r="C347" s="35" t="s">
        <v>5210</v>
      </c>
      <c r="D347" s="35" t="s">
        <v>5211</v>
      </c>
      <c r="E347" s="116" t="s">
        <v>20</v>
      </c>
      <c r="F347" s="117" t="s">
        <v>20</v>
      </c>
      <c r="G347" s="117" t="s">
        <v>305</v>
      </c>
      <c r="H347" s="527">
        <f t="shared" si="15"/>
        <v>109643.5</v>
      </c>
      <c r="I347" s="514">
        <v>106450</v>
      </c>
      <c r="J347" s="527">
        <f t="shared" si="16"/>
        <v>111772.5</v>
      </c>
      <c r="K347" s="527">
        <f t="shared" si="17"/>
        <v>117095</v>
      </c>
      <c r="N347" s="34"/>
      <c r="O347" s="34"/>
      <c r="P347" s="34"/>
      <c r="Q347" s="34"/>
      <c r="R347" s="34"/>
      <c r="S347" s="34"/>
      <c r="T347" s="34"/>
      <c r="U347" s="34"/>
      <c r="V347" s="34"/>
      <c r="W347" s="34"/>
    </row>
    <row r="348" spans="1:23" ht="18">
      <c r="A348" s="34"/>
      <c r="B348" s="34"/>
      <c r="C348" s="35" t="s">
        <v>5216</v>
      </c>
      <c r="D348" s="35" t="s">
        <v>5217</v>
      </c>
      <c r="E348" s="116" t="s">
        <v>20</v>
      </c>
      <c r="F348" s="117" t="s">
        <v>20</v>
      </c>
      <c r="G348" s="117" t="s">
        <v>305</v>
      </c>
      <c r="H348" s="527">
        <f t="shared" si="15"/>
        <v>180250</v>
      </c>
      <c r="I348" s="514">
        <v>175000</v>
      </c>
      <c r="J348" s="527">
        <f t="shared" si="16"/>
        <v>183750</v>
      </c>
      <c r="K348" s="527">
        <f t="shared" si="17"/>
        <v>192500</v>
      </c>
      <c r="N348" s="34"/>
      <c r="O348" s="34"/>
      <c r="P348" s="34"/>
      <c r="Q348" s="34"/>
      <c r="R348" s="34"/>
      <c r="S348" s="34"/>
      <c r="T348" s="34"/>
      <c r="U348" s="34"/>
      <c r="V348" s="34"/>
      <c r="W348" s="34"/>
    </row>
    <row r="349" spans="1:23" ht="18">
      <c r="A349" s="34"/>
      <c r="B349" s="34"/>
      <c r="C349" s="35" t="s">
        <v>5220</v>
      </c>
      <c r="D349" s="35" t="s">
        <v>5221</v>
      </c>
      <c r="E349" s="116" t="s">
        <v>20</v>
      </c>
      <c r="F349" s="117" t="s">
        <v>20</v>
      </c>
      <c r="G349" s="117" t="s">
        <v>305</v>
      </c>
      <c r="H349" s="527">
        <f t="shared" si="15"/>
        <v>108150</v>
      </c>
      <c r="I349" s="514">
        <v>105000</v>
      </c>
      <c r="J349" s="527">
        <f t="shared" si="16"/>
        <v>110250</v>
      </c>
      <c r="K349" s="527">
        <f t="shared" si="17"/>
        <v>115500</v>
      </c>
      <c r="N349" s="34"/>
      <c r="O349" s="34"/>
      <c r="P349" s="34"/>
      <c r="Q349" s="34"/>
      <c r="R349" s="34"/>
      <c r="S349" s="34"/>
      <c r="T349" s="34"/>
      <c r="U349" s="34"/>
      <c r="V349" s="34"/>
      <c r="W349" s="34"/>
    </row>
    <row r="350" spans="1:23" ht="18">
      <c r="A350" s="34"/>
      <c r="B350" s="34"/>
      <c r="C350" s="35" t="s">
        <v>5223</v>
      </c>
      <c r="D350" s="35" t="s">
        <v>5224</v>
      </c>
      <c r="E350" s="116" t="s">
        <v>20</v>
      </c>
      <c r="F350" s="117" t="s">
        <v>20</v>
      </c>
      <c r="G350" s="117" t="s">
        <v>305</v>
      </c>
      <c r="H350" s="527">
        <f t="shared" si="15"/>
        <v>28325</v>
      </c>
      <c r="I350" s="514">
        <v>27500</v>
      </c>
      <c r="J350" s="527">
        <f t="shared" si="16"/>
        <v>28875</v>
      </c>
      <c r="K350" s="527">
        <f t="shared" si="17"/>
        <v>30250</v>
      </c>
      <c r="N350" s="34"/>
      <c r="O350" s="34"/>
      <c r="P350" s="34"/>
      <c r="Q350" s="34"/>
      <c r="R350" s="34"/>
      <c r="S350" s="34"/>
      <c r="T350" s="34"/>
      <c r="U350" s="34"/>
      <c r="V350" s="34"/>
      <c r="W350" s="34"/>
    </row>
    <row r="351" spans="1:23" ht="18">
      <c r="A351" s="34"/>
      <c r="B351" s="34"/>
      <c r="C351" s="35" t="s">
        <v>5227</v>
      </c>
      <c r="D351" s="35" t="s">
        <v>5229</v>
      </c>
      <c r="E351" s="116" t="s">
        <v>20</v>
      </c>
      <c r="F351" s="117" t="s">
        <v>1209</v>
      </c>
      <c r="G351" s="117" t="s">
        <v>305</v>
      </c>
      <c r="H351" s="527">
        <f t="shared" si="15"/>
        <v>213210</v>
      </c>
      <c r="I351" s="514">
        <v>207000</v>
      </c>
      <c r="J351" s="527">
        <f t="shared" si="16"/>
        <v>217350</v>
      </c>
      <c r="K351" s="527">
        <f t="shared" si="17"/>
        <v>227700</v>
      </c>
      <c r="N351" s="34"/>
      <c r="O351" s="34"/>
      <c r="P351" s="34"/>
      <c r="Q351" s="34"/>
      <c r="R351" s="34"/>
      <c r="S351" s="34"/>
      <c r="T351" s="34"/>
      <c r="U351" s="34"/>
      <c r="V351" s="34"/>
      <c r="W351" s="34"/>
    </row>
    <row r="352" spans="1:23" ht="18">
      <c r="A352" s="34"/>
      <c r="B352" s="34"/>
      <c r="C352" s="35" t="s">
        <v>5230</v>
      </c>
      <c r="D352" s="35" t="s">
        <v>5232</v>
      </c>
      <c r="E352" s="116" t="s">
        <v>20</v>
      </c>
      <c r="F352" s="117" t="s">
        <v>20</v>
      </c>
      <c r="G352" s="117" t="s">
        <v>305</v>
      </c>
      <c r="H352" s="527">
        <f t="shared" si="15"/>
        <v>334750</v>
      </c>
      <c r="I352" s="514">
        <v>325000</v>
      </c>
      <c r="J352" s="527">
        <f t="shared" si="16"/>
        <v>341250</v>
      </c>
      <c r="K352" s="527">
        <f t="shared" si="17"/>
        <v>357500</v>
      </c>
      <c r="N352" s="34"/>
      <c r="O352" s="34"/>
      <c r="P352" s="34"/>
      <c r="Q352" s="34"/>
      <c r="R352" s="34"/>
      <c r="S352" s="34"/>
      <c r="T352" s="34"/>
      <c r="U352" s="34"/>
      <c r="V352" s="34"/>
      <c r="W352" s="34"/>
    </row>
    <row r="353" spans="1:23" ht="18">
      <c r="A353" s="34"/>
      <c r="B353" s="34"/>
      <c r="C353" s="35" t="s">
        <v>5234</v>
      </c>
      <c r="D353" s="35" t="s">
        <v>5235</v>
      </c>
      <c r="E353" s="116" t="s">
        <v>20</v>
      </c>
      <c r="F353" s="117" t="s">
        <v>20</v>
      </c>
      <c r="G353" s="117" t="s">
        <v>305</v>
      </c>
      <c r="H353" s="527">
        <f t="shared" si="15"/>
        <v>128750</v>
      </c>
      <c r="I353" s="514">
        <v>125000</v>
      </c>
      <c r="J353" s="527">
        <f t="shared" si="16"/>
        <v>131250</v>
      </c>
      <c r="K353" s="527">
        <f t="shared" si="17"/>
        <v>137500</v>
      </c>
      <c r="N353" s="34"/>
      <c r="O353" s="34"/>
      <c r="P353" s="34"/>
      <c r="Q353" s="34"/>
      <c r="R353" s="34"/>
      <c r="S353" s="34"/>
      <c r="T353" s="34"/>
      <c r="U353" s="34"/>
      <c r="V353" s="34"/>
      <c r="W353" s="34"/>
    </row>
    <row r="354" spans="1:23" ht="18">
      <c r="A354" s="34"/>
      <c r="B354" s="34"/>
      <c r="C354" s="35" t="s">
        <v>5238</v>
      </c>
      <c r="D354" s="35" t="s">
        <v>5239</v>
      </c>
      <c r="E354" s="116" t="s">
        <v>20</v>
      </c>
      <c r="F354" s="117" t="s">
        <v>20</v>
      </c>
      <c r="G354" s="117" t="s">
        <v>1903</v>
      </c>
      <c r="H354" s="527">
        <f t="shared" si="15"/>
        <v>59225</v>
      </c>
      <c r="I354" s="514">
        <v>57500</v>
      </c>
      <c r="J354" s="527">
        <f t="shared" si="16"/>
        <v>60375</v>
      </c>
      <c r="K354" s="527">
        <f t="shared" si="17"/>
        <v>63250</v>
      </c>
      <c r="N354" s="34"/>
      <c r="O354" s="34"/>
      <c r="P354" s="34"/>
      <c r="Q354" s="34"/>
      <c r="R354" s="34"/>
      <c r="S354" s="34"/>
      <c r="T354" s="34"/>
      <c r="U354" s="34"/>
      <c r="V354" s="34"/>
      <c r="W354" s="34"/>
    </row>
    <row r="355" spans="1:23" ht="18">
      <c r="A355" s="34"/>
      <c r="B355" s="34"/>
      <c r="C355" s="35" t="s">
        <v>5241</v>
      </c>
      <c r="D355" s="35" t="s">
        <v>5242</v>
      </c>
      <c r="E355" s="116"/>
      <c r="F355" s="117" t="s">
        <v>5243</v>
      </c>
      <c r="G355" s="117" t="s">
        <v>305</v>
      </c>
      <c r="H355" s="527">
        <f t="shared" si="15"/>
        <v>11587.5</v>
      </c>
      <c r="I355" s="514">
        <v>11250</v>
      </c>
      <c r="J355" s="527">
        <f t="shared" si="16"/>
        <v>11812.5</v>
      </c>
      <c r="K355" s="527">
        <f t="shared" si="17"/>
        <v>12375</v>
      </c>
      <c r="N355" s="34"/>
      <c r="O355" s="34"/>
      <c r="P355" s="34"/>
      <c r="Q355" s="34"/>
      <c r="R355" s="34"/>
      <c r="S355" s="34"/>
      <c r="T355" s="34"/>
      <c r="U355" s="34"/>
      <c r="V355" s="34"/>
      <c r="W355" s="34"/>
    </row>
    <row r="356" spans="1:23" ht="18">
      <c r="A356" s="34"/>
      <c r="B356" s="34"/>
      <c r="C356" s="115" t="s">
        <v>5246</v>
      </c>
      <c r="D356" s="115" t="s">
        <v>5247</v>
      </c>
      <c r="E356" s="32"/>
      <c r="F356" s="35"/>
      <c r="G356" s="35"/>
      <c r="H356" s="527">
        <f t="shared" si="15"/>
        <v>0</v>
      </c>
      <c r="I356" s="35"/>
      <c r="J356" s="527">
        <f t="shared" si="16"/>
        <v>0</v>
      </c>
      <c r="K356" s="527">
        <f t="shared" si="17"/>
        <v>0</v>
      </c>
      <c r="N356" s="34"/>
      <c r="O356" s="34"/>
      <c r="P356" s="34"/>
      <c r="Q356" s="34"/>
      <c r="R356" s="34"/>
      <c r="S356" s="34"/>
      <c r="T356" s="34"/>
      <c r="U356" s="34"/>
      <c r="V356" s="34"/>
      <c r="W356" s="34"/>
    </row>
    <row r="357" spans="1:23" ht="18">
      <c r="A357" s="34"/>
      <c r="B357" s="34"/>
      <c r="C357" s="115" t="s">
        <v>5250</v>
      </c>
      <c r="D357" s="115" t="s">
        <v>5251</v>
      </c>
      <c r="E357" s="32"/>
      <c r="F357" s="35"/>
      <c r="G357" s="35"/>
      <c r="H357" s="527">
        <f t="shared" si="15"/>
        <v>0</v>
      </c>
      <c r="I357" s="35"/>
      <c r="J357" s="527">
        <f t="shared" si="16"/>
        <v>0</v>
      </c>
      <c r="K357" s="527">
        <f t="shared" si="17"/>
        <v>0</v>
      </c>
      <c r="N357" s="34"/>
      <c r="O357" s="34"/>
      <c r="P357" s="34"/>
      <c r="Q357" s="34"/>
      <c r="R357" s="34"/>
      <c r="S357" s="34"/>
      <c r="T357" s="34"/>
      <c r="U357" s="34"/>
      <c r="V357" s="34"/>
      <c r="W357" s="34"/>
    </row>
    <row r="358" spans="1:23" ht="18">
      <c r="A358" s="34"/>
      <c r="B358" s="34"/>
      <c r="C358" s="115" t="s">
        <v>5254</v>
      </c>
      <c r="D358" s="115" t="s">
        <v>5255</v>
      </c>
      <c r="E358" s="32"/>
      <c r="F358" s="35"/>
      <c r="G358" s="35"/>
      <c r="H358" s="527">
        <f t="shared" si="15"/>
        <v>0</v>
      </c>
      <c r="I358" s="35"/>
      <c r="J358" s="527">
        <f t="shared" si="16"/>
        <v>0</v>
      </c>
      <c r="K358" s="527">
        <f t="shared" si="17"/>
        <v>0</v>
      </c>
      <c r="N358" s="34"/>
      <c r="O358" s="34"/>
      <c r="P358" s="34"/>
      <c r="Q358" s="34"/>
      <c r="R358" s="34"/>
      <c r="S358" s="34"/>
      <c r="T358" s="34"/>
      <c r="U358" s="34"/>
      <c r="V358" s="34"/>
      <c r="W358" s="34"/>
    </row>
    <row r="359" spans="1:23" ht="36">
      <c r="A359" s="34"/>
      <c r="B359" s="34"/>
      <c r="C359" s="115" t="s">
        <v>5258</v>
      </c>
      <c r="D359" s="115" t="s">
        <v>5259</v>
      </c>
      <c r="E359" s="32"/>
      <c r="F359" s="35"/>
      <c r="G359" s="35"/>
      <c r="H359" s="527">
        <f t="shared" si="15"/>
        <v>0</v>
      </c>
      <c r="I359" s="35"/>
      <c r="J359" s="527">
        <f t="shared" si="16"/>
        <v>0</v>
      </c>
      <c r="K359" s="527">
        <f t="shared" si="17"/>
        <v>0</v>
      </c>
      <c r="N359" s="34"/>
      <c r="O359" s="34"/>
      <c r="P359" s="34"/>
      <c r="Q359" s="34"/>
      <c r="R359" s="34"/>
      <c r="S359" s="34"/>
      <c r="T359" s="34"/>
      <c r="U359" s="34"/>
      <c r="V359" s="34"/>
      <c r="W359" s="34"/>
    </row>
    <row r="360" spans="1:23" ht="36">
      <c r="A360" s="34"/>
      <c r="B360" s="34"/>
      <c r="C360" s="35" t="s">
        <v>5260</v>
      </c>
      <c r="D360" s="35" t="s">
        <v>5261</v>
      </c>
      <c r="E360" s="116" t="s">
        <v>4699</v>
      </c>
      <c r="F360" s="117" t="s">
        <v>20</v>
      </c>
      <c r="G360" s="117" t="s">
        <v>22</v>
      </c>
      <c r="H360" s="527">
        <f t="shared" si="15"/>
        <v>374545454.92000002</v>
      </c>
      <c r="I360" s="514">
        <v>363636364</v>
      </c>
      <c r="J360" s="527">
        <f t="shared" si="16"/>
        <v>381818182.19999999</v>
      </c>
      <c r="K360" s="527">
        <f t="shared" si="17"/>
        <v>400000000.39999998</v>
      </c>
      <c r="N360" s="34"/>
      <c r="O360" s="34"/>
      <c r="P360" s="34"/>
      <c r="Q360" s="34"/>
      <c r="R360" s="34"/>
      <c r="S360" s="34"/>
      <c r="T360" s="34"/>
      <c r="U360" s="34"/>
      <c r="V360" s="34"/>
      <c r="W360" s="34"/>
    </row>
    <row r="361" spans="1:23" ht="36">
      <c r="A361" s="34"/>
      <c r="B361" s="34"/>
      <c r="C361" s="115" t="s">
        <v>5264</v>
      </c>
      <c r="D361" s="115" t="s">
        <v>5265</v>
      </c>
      <c r="E361" s="32"/>
      <c r="F361" s="35"/>
      <c r="G361" s="35"/>
      <c r="H361" s="527">
        <f t="shared" si="15"/>
        <v>0</v>
      </c>
      <c r="I361" s="35"/>
      <c r="J361" s="527">
        <f t="shared" si="16"/>
        <v>0</v>
      </c>
      <c r="K361" s="527">
        <f t="shared" si="17"/>
        <v>0</v>
      </c>
      <c r="N361" s="34"/>
      <c r="O361" s="34"/>
      <c r="P361" s="34"/>
      <c r="Q361" s="34"/>
      <c r="R361" s="34"/>
      <c r="S361" s="34"/>
      <c r="T361" s="34"/>
      <c r="U361" s="34"/>
      <c r="V361" s="34"/>
      <c r="W361" s="34"/>
    </row>
    <row r="362" spans="1:23" ht="36">
      <c r="A362" s="34"/>
      <c r="B362" s="34"/>
      <c r="C362" s="115" t="s">
        <v>5268</v>
      </c>
      <c r="D362" s="115" t="s">
        <v>5269</v>
      </c>
      <c r="E362" s="32"/>
      <c r="F362" s="35"/>
      <c r="G362" s="35"/>
      <c r="H362" s="527">
        <f t="shared" si="15"/>
        <v>0</v>
      </c>
      <c r="I362" s="35"/>
      <c r="J362" s="527">
        <f t="shared" si="16"/>
        <v>0</v>
      </c>
      <c r="K362" s="527">
        <f t="shared" si="17"/>
        <v>0</v>
      </c>
      <c r="N362" s="34"/>
      <c r="O362" s="34"/>
      <c r="P362" s="34"/>
      <c r="Q362" s="34"/>
      <c r="R362" s="34"/>
      <c r="S362" s="34"/>
      <c r="T362" s="34"/>
      <c r="U362" s="34"/>
      <c r="V362" s="34"/>
      <c r="W362" s="34"/>
    </row>
    <row r="363" spans="1:23" ht="18">
      <c r="A363" s="34"/>
      <c r="B363" s="34"/>
      <c r="C363" s="115" t="s">
        <v>5272</v>
      </c>
      <c r="D363" s="115" t="s">
        <v>5273</v>
      </c>
      <c r="E363" s="32"/>
      <c r="F363" s="35"/>
      <c r="G363" s="35"/>
      <c r="H363" s="527">
        <f t="shared" si="15"/>
        <v>0</v>
      </c>
      <c r="I363" s="35"/>
      <c r="J363" s="527">
        <f t="shared" si="16"/>
        <v>0</v>
      </c>
      <c r="K363" s="527">
        <f t="shared" si="17"/>
        <v>0</v>
      </c>
      <c r="N363" s="34"/>
      <c r="O363" s="34"/>
      <c r="P363" s="34"/>
      <c r="Q363" s="34"/>
      <c r="R363" s="34"/>
      <c r="S363" s="34"/>
      <c r="T363" s="34"/>
      <c r="U363" s="34"/>
      <c r="V363" s="34"/>
      <c r="W363" s="34"/>
    </row>
    <row r="364" spans="1:23" ht="36">
      <c r="A364" s="34"/>
      <c r="B364" s="34"/>
      <c r="C364" s="115" t="s">
        <v>5276</v>
      </c>
      <c r="D364" s="115" t="s">
        <v>5277</v>
      </c>
      <c r="E364" s="32"/>
      <c r="F364" s="35"/>
      <c r="G364" s="35"/>
      <c r="H364" s="527">
        <f t="shared" si="15"/>
        <v>0</v>
      </c>
      <c r="I364" s="35"/>
      <c r="J364" s="527">
        <f t="shared" si="16"/>
        <v>0</v>
      </c>
      <c r="K364" s="527">
        <f t="shared" si="17"/>
        <v>0</v>
      </c>
      <c r="N364" s="34"/>
      <c r="O364" s="34"/>
      <c r="P364" s="34"/>
      <c r="Q364" s="34"/>
      <c r="R364" s="34"/>
      <c r="S364" s="34"/>
      <c r="T364" s="34"/>
      <c r="U364" s="34"/>
      <c r="V364" s="34"/>
      <c r="W364" s="34"/>
    </row>
    <row r="365" spans="1:23" ht="36">
      <c r="A365" s="34"/>
      <c r="B365" s="34"/>
      <c r="C365" s="115" t="s">
        <v>5278</v>
      </c>
      <c r="D365" s="115" t="s">
        <v>5279</v>
      </c>
      <c r="E365" s="32"/>
      <c r="F365" s="35"/>
      <c r="G365" s="35"/>
      <c r="H365" s="527">
        <f t="shared" si="15"/>
        <v>0</v>
      </c>
      <c r="I365" s="35"/>
      <c r="J365" s="527">
        <f t="shared" si="16"/>
        <v>0</v>
      </c>
      <c r="K365" s="527">
        <f t="shared" si="17"/>
        <v>0</v>
      </c>
      <c r="N365" s="34"/>
      <c r="O365" s="34"/>
      <c r="P365" s="34"/>
      <c r="Q365" s="34"/>
      <c r="R365" s="34"/>
      <c r="S365" s="34"/>
      <c r="T365" s="34"/>
      <c r="U365" s="34"/>
      <c r="V365" s="34"/>
      <c r="W365" s="34"/>
    </row>
    <row r="366" spans="1:23" ht="18">
      <c r="A366" s="34"/>
      <c r="B366" s="34"/>
      <c r="C366" s="115" t="s">
        <v>5281</v>
      </c>
      <c r="D366" s="115" t="s">
        <v>5283</v>
      </c>
      <c r="E366" s="32"/>
      <c r="F366" s="35"/>
      <c r="G366" s="35"/>
      <c r="H366" s="527">
        <f t="shared" si="15"/>
        <v>0</v>
      </c>
      <c r="I366" s="35"/>
      <c r="J366" s="527">
        <f t="shared" si="16"/>
        <v>0</v>
      </c>
      <c r="K366" s="527">
        <f t="shared" si="17"/>
        <v>0</v>
      </c>
      <c r="N366" s="34"/>
      <c r="O366" s="34"/>
      <c r="P366" s="34"/>
      <c r="Q366" s="34"/>
      <c r="R366" s="34"/>
      <c r="S366" s="34"/>
      <c r="T366" s="34"/>
      <c r="U366" s="34"/>
      <c r="V366" s="34"/>
      <c r="W366" s="34"/>
    </row>
    <row r="367" spans="1:23" ht="18">
      <c r="A367" s="34"/>
      <c r="B367" s="34"/>
      <c r="C367" s="115" t="s">
        <v>5284</v>
      </c>
      <c r="D367" s="115" t="s">
        <v>5285</v>
      </c>
      <c r="E367" s="32"/>
      <c r="F367" s="35"/>
      <c r="G367" s="35"/>
      <c r="H367" s="527">
        <f t="shared" si="15"/>
        <v>0</v>
      </c>
      <c r="I367" s="35"/>
      <c r="J367" s="527">
        <f t="shared" si="16"/>
        <v>0</v>
      </c>
      <c r="K367" s="527">
        <f t="shared" si="17"/>
        <v>0</v>
      </c>
      <c r="N367" s="34"/>
      <c r="O367" s="34"/>
      <c r="P367" s="34"/>
      <c r="Q367" s="34"/>
      <c r="R367" s="34"/>
      <c r="S367" s="34"/>
      <c r="T367" s="34"/>
      <c r="U367" s="34"/>
      <c r="V367" s="34"/>
      <c r="W367" s="34"/>
    </row>
    <row r="368" spans="1:23" ht="18">
      <c r="A368" s="34"/>
      <c r="B368" s="34"/>
      <c r="C368" s="35" t="s">
        <v>5290</v>
      </c>
      <c r="D368" s="35" t="s">
        <v>5293</v>
      </c>
      <c r="E368" s="116" t="s">
        <v>20</v>
      </c>
      <c r="F368" s="117" t="s">
        <v>20</v>
      </c>
      <c r="G368" s="117" t="s">
        <v>22</v>
      </c>
      <c r="H368" s="527">
        <f t="shared" si="15"/>
        <v>2911707</v>
      </c>
      <c r="I368" s="514">
        <v>2826900</v>
      </c>
      <c r="J368" s="527">
        <f t="shared" si="16"/>
        <v>2968245</v>
      </c>
      <c r="K368" s="527">
        <f t="shared" si="17"/>
        <v>3109590</v>
      </c>
      <c r="N368" s="34"/>
      <c r="O368" s="34"/>
      <c r="P368" s="34"/>
      <c r="Q368" s="34"/>
      <c r="R368" s="34"/>
      <c r="S368" s="34"/>
      <c r="T368" s="34"/>
      <c r="U368" s="34"/>
      <c r="V368" s="34"/>
      <c r="W368" s="34"/>
    </row>
    <row r="369" spans="1:23" ht="18">
      <c r="A369" s="34"/>
      <c r="B369" s="34"/>
      <c r="C369" s="35" t="s">
        <v>5297</v>
      </c>
      <c r="D369" s="35" t="s">
        <v>5298</v>
      </c>
      <c r="E369" s="116" t="s">
        <v>20</v>
      </c>
      <c r="F369" s="117" t="s">
        <v>20</v>
      </c>
      <c r="G369" s="117" t="s">
        <v>22</v>
      </c>
      <c r="H369" s="527">
        <f t="shared" si="15"/>
        <v>1887166</v>
      </c>
      <c r="I369" s="514">
        <v>1832200</v>
      </c>
      <c r="J369" s="527">
        <f t="shared" si="16"/>
        <v>1923810</v>
      </c>
      <c r="K369" s="527">
        <f t="shared" si="17"/>
        <v>2015420</v>
      </c>
      <c r="N369" s="34"/>
      <c r="O369" s="34"/>
      <c r="P369" s="34"/>
      <c r="Q369" s="34"/>
      <c r="R369" s="34"/>
      <c r="S369" s="34"/>
      <c r="T369" s="34"/>
      <c r="U369" s="34"/>
      <c r="V369" s="34"/>
      <c r="W369" s="34"/>
    </row>
    <row r="370" spans="1:23" ht="18">
      <c r="A370" s="34"/>
      <c r="B370" s="34"/>
      <c r="C370" s="35" t="s">
        <v>5301</v>
      </c>
      <c r="D370" s="35" t="s">
        <v>5302</v>
      </c>
      <c r="E370" s="116" t="s">
        <v>20</v>
      </c>
      <c r="F370" s="117" t="s">
        <v>20</v>
      </c>
      <c r="G370" s="117" t="s">
        <v>22</v>
      </c>
      <c r="H370" s="527">
        <f t="shared" si="15"/>
        <v>932768</v>
      </c>
      <c r="I370" s="514">
        <v>905600</v>
      </c>
      <c r="J370" s="527">
        <f t="shared" si="16"/>
        <v>950880</v>
      </c>
      <c r="K370" s="527">
        <f t="shared" si="17"/>
        <v>996160</v>
      </c>
      <c r="N370" s="34"/>
      <c r="O370" s="34"/>
      <c r="P370" s="34"/>
      <c r="Q370" s="34"/>
      <c r="R370" s="34"/>
      <c r="S370" s="34"/>
      <c r="T370" s="34"/>
      <c r="U370" s="34"/>
      <c r="V370" s="34"/>
      <c r="W370" s="34"/>
    </row>
    <row r="371" spans="1:23" ht="18">
      <c r="A371" s="34"/>
      <c r="B371" s="34"/>
      <c r="C371" s="35" t="s">
        <v>5306</v>
      </c>
      <c r="D371" s="35" t="s">
        <v>5307</v>
      </c>
      <c r="E371" s="116" t="s">
        <v>20</v>
      </c>
      <c r="F371" s="117" t="s">
        <v>20</v>
      </c>
      <c r="G371" s="117" t="s">
        <v>305</v>
      </c>
      <c r="H371" s="527">
        <f t="shared" si="15"/>
        <v>582259</v>
      </c>
      <c r="I371" s="514">
        <v>565300</v>
      </c>
      <c r="J371" s="527">
        <f t="shared" si="16"/>
        <v>593565</v>
      </c>
      <c r="K371" s="527">
        <f t="shared" si="17"/>
        <v>621830</v>
      </c>
      <c r="N371" s="34"/>
      <c r="O371" s="34"/>
      <c r="P371" s="34"/>
      <c r="Q371" s="34"/>
      <c r="R371" s="34"/>
      <c r="S371" s="34"/>
      <c r="T371" s="34"/>
      <c r="U371" s="34"/>
      <c r="V371" s="34"/>
      <c r="W371" s="34"/>
    </row>
    <row r="372" spans="1:23" ht="18">
      <c r="A372" s="34"/>
      <c r="B372" s="34"/>
      <c r="C372" s="35" t="s">
        <v>5310</v>
      </c>
      <c r="D372" s="35" t="s">
        <v>5311</v>
      </c>
      <c r="E372" s="116" t="s">
        <v>20</v>
      </c>
      <c r="F372" s="117" t="s">
        <v>3940</v>
      </c>
      <c r="G372" s="117" t="s">
        <v>22</v>
      </c>
      <c r="H372" s="527">
        <f t="shared" si="15"/>
        <v>1725456</v>
      </c>
      <c r="I372" s="514">
        <v>1675200</v>
      </c>
      <c r="J372" s="527">
        <f t="shared" si="16"/>
        <v>1758960</v>
      </c>
      <c r="K372" s="527">
        <f t="shared" si="17"/>
        <v>1842720</v>
      </c>
      <c r="N372" s="34"/>
      <c r="O372" s="34"/>
      <c r="P372" s="34"/>
      <c r="Q372" s="34"/>
      <c r="R372" s="34"/>
      <c r="S372" s="34"/>
      <c r="T372" s="34"/>
      <c r="U372" s="34"/>
      <c r="V372" s="34"/>
      <c r="W372" s="34"/>
    </row>
    <row r="373" spans="1:23" ht="18">
      <c r="A373" s="34"/>
      <c r="B373" s="34"/>
      <c r="C373" s="35" t="s">
        <v>5314</v>
      </c>
      <c r="D373" s="35" t="s">
        <v>5315</v>
      </c>
      <c r="E373" s="116" t="s">
        <v>20</v>
      </c>
      <c r="F373" s="117" t="s">
        <v>20</v>
      </c>
      <c r="G373" s="117" t="s">
        <v>305</v>
      </c>
      <c r="H373" s="527">
        <f t="shared" si="15"/>
        <v>161710</v>
      </c>
      <c r="I373" s="514">
        <v>157000</v>
      </c>
      <c r="J373" s="527">
        <f t="shared" si="16"/>
        <v>164850</v>
      </c>
      <c r="K373" s="527">
        <f t="shared" si="17"/>
        <v>172700</v>
      </c>
      <c r="N373" s="34"/>
      <c r="O373" s="34"/>
      <c r="P373" s="34"/>
      <c r="Q373" s="34"/>
      <c r="R373" s="34"/>
      <c r="S373" s="34"/>
      <c r="T373" s="34"/>
      <c r="U373" s="34"/>
      <c r="V373" s="34"/>
      <c r="W373" s="34"/>
    </row>
    <row r="374" spans="1:23" ht="18">
      <c r="A374" s="34"/>
      <c r="B374" s="34"/>
      <c r="C374" s="35" t="s">
        <v>5318</v>
      </c>
      <c r="D374" s="35" t="s">
        <v>5319</v>
      </c>
      <c r="E374" s="116" t="s">
        <v>20</v>
      </c>
      <c r="F374" s="117" t="s">
        <v>5320</v>
      </c>
      <c r="G374" s="117" t="s">
        <v>889</v>
      </c>
      <c r="H374" s="527">
        <f t="shared" si="15"/>
        <v>43672</v>
      </c>
      <c r="I374" s="514">
        <v>42400</v>
      </c>
      <c r="J374" s="527">
        <f t="shared" si="16"/>
        <v>44520</v>
      </c>
      <c r="K374" s="527">
        <f t="shared" si="17"/>
        <v>46640</v>
      </c>
      <c r="N374" s="34"/>
      <c r="O374" s="34"/>
      <c r="P374" s="34"/>
      <c r="Q374" s="34"/>
      <c r="R374" s="34"/>
      <c r="S374" s="34"/>
      <c r="T374" s="34"/>
      <c r="U374" s="34"/>
      <c r="V374" s="34"/>
      <c r="W374" s="34"/>
    </row>
    <row r="375" spans="1:23" ht="18">
      <c r="A375" s="34"/>
      <c r="B375" s="34"/>
      <c r="C375" s="35" t="s">
        <v>5322</v>
      </c>
      <c r="D375" s="35" t="s">
        <v>5324</v>
      </c>
      <c r="E375" s="116" t="s">
        <v>20</v>
      </c>
      <c r="F375" s="117" t="s">
        <v>20</v>
      </c>
      <c r="G375" s="117" t="s">
        <v>305</v>
      </c>
      <c r="H375" s="527">
        <f t="shared" si="15"/>
        <v>16171</v>
      </c>
      <c r="I375" s="514">
        <v>15700</v>
      </c>
      <c r="J375" s="527">
        <f t="shared" si="16"/>
        <v>16485</v>
      </c>
      <c r="K375" s="527">
        <f t="shared" si="17"/>
        <v>17270</v>
      </c>
      <c r="N375" s="34"/>
      <c r="O375" s="34"/>
      <c r="P375" s="34"/>
      <c r="Q375" s="34"/>
      <c r="R375" s="34"/>
      <c r="S375" s="34"/>
      <c r="T375" s="34"/>
      <c r="U375" s="34"/>
      <c r="V375" s="34"/>
      <c r="W375" s="34"/>
    </row>
    <row r="376" spans="1:23" ht="18">
      <c r="A376" s="34"/>
      <c r="B376" s="34"/>
      <c r="C376" s="35" t="s">
        <v>5327</v>
      </c>
      <c r="D376" s="35" t="s">
        <v>5328</v>
      </c>
      <c r="E376" s="116" t="s">
        <v>20</v>
      </c>
      <c r="F376" s="117" t="s">
        <v>20</v>
      </c>
      <c r="G376" s="117" t="s">
        <v>22</v>
      </c>
      <c r="H376" s="527">
        <f t="shared" si="15"/>
        <v>2102848</v>
      </c>
      <c r="I376" s="514">
        <v>2041600</v>
      </c>
      <c r="J376" s="527">
        <f t="shared" si="16"/>
        <v>2143680</v>
      </c>
      <c r="K376" s="527">
        <f t="shared" si="17"/>
        <v>2245760</v>
      </c>
      <c r="N376" s="34"/>
      <c r="O376" s="34"/>
      <c r="P376" s="34"/>
      <c r="Q376" s="34"/>
      <c r="R376" s="34"/>
      <c r="S376" s="34"/>
      <c r="T376" s="34"/>
      <c r="U376" s="34"/>
      <c r="V376" s="34"/>
      <c r="W376" s="34"/>
    </row>
    <row r="377" spans="1:23" ht="18">
      <c r="A377" s="34"/>
      <c r="B377" s="34"/>
      <c r="C377" s="35" t="s">
        <v>5331</v>
      </c>
      <c r="D377" s="35" t="s">
        <v>5332</v>
      </c>
      <c r="E377" s="116" t="s">
        <v>20</v>
      </c>
      <c r="F377" s="117" t="s">
        <v>20</v>
      </c>
      <c r="G377" s="117" t="s">
        <v>305</v>
      </c>
      <c r="H377" s="527">
        <f t="shared" si="15"/>
        <v>393254</v>
      </c>
      <c r="I377" s="514">
        <v>381800</v>
      </c>
      <c r="J377" s="527">
        <f t="shared" si="16"/>
        <v>400890</v>
      </c>
      <c r="K377" s="527">
        <f t="shared" si="17"/>
        <v>419980</v>
      </c>
      <c r="N377" s="34"/>
      <c r="O377" s="34"/>
      <c r="P377" s="34"/>
      <c r="Q377" s="34"/>
      <c r="R377" s="34"/>
      <c r="S377" s="34"/>
      <c r="T377" s="34"/>
      <c r="U377" s="34"/>
      <c r="V377" s="34"/>
      <c r="W377" s="34"/>
    </row>
    <row r="378" spans="1:23" ht="18">
      <c r="A378" s="34"/>
      <c r="B378" s="34"/>
      <c r="C378" s="35" t="s">
        <v>5335</v>
      </c>
      <c r="D378" s="35" t="s">
        <v>5336</v>
      </c>
      <c r="E378" s="116" t="s">
        <v>20</v>
      </c>
      <c r="F378" s="117" t="s">
        <v>20</v>
      </c>
      <c r="G378" s="117" t="s">
        <v>305</v>
      </c>
      <c r="H378" s="527">
        <f t="shared" si="15"/>
        <v>258736</v>
      </c>
      <c r="I378" s="514">
        <v>251200</v>
      </c>
      <c r="J378" s="527">
        <f t="shared" si="16"/>
        <v>263760</v>
      </c>
      <c r="K378" s="527">
        <f t="shared" si="17"/>
        <v>276320</v>
      </c>
      <c r="N378" s="34"/>
      <c r="O378" s="34"/>
      <c r="P378" s="34"/>
      <c r="Q378" s="34"/>
      <c r="R378" s="34"/>
      <c r="S378" s="34"/>
      <c r="T378" s="34"/>
      <c r="U378" s="34"/>
      <c r="V378" s="34"/>
      <c r="W378" s="34"/>
    </row>
    <row r="379" spans="1:23" ht="18">
      <c r="A379" s="34"/>
      <c r="B379" s="34"/>
      <c r="C379" s="35" t="s">
        <v>5340</v>
      </c>
      <c r="D379" s="35" t="s">
        <v>5341</v>
      </c>
      <c r="E379" s="116" t="s">
        <v>20</v>
      </c>
      <c r="F379" s="117" t="s">
        <v>20</v>
      </c>
      <c r="G379" s="117" t="s">
        <v>22</v>
      </c>
      <c r="H379" s="527">
        <f t="shared" si="15"/>
        <v>10611163</v>
      </c>
      <c r="I379" s="514">
        <v>10302100</v>
      </c>
      <c r="J379" s="527">
        <f t="shared" si="16"/>
        <v>10817205</v>
      </c>
      <c r="K379" s="527">
        <f t="shared" si="17"/>
        <v>11332310</v>
      </c>
      <c r="N379" s="34"/>
      <c r="O379" s="34"/>
      <c r="P379" s="34"/>
      <c r="Q379" s="34"/>
      <c r="R379" s="34"/>
      <c r="S379" s="34"/>
      <c r="T379" s="34"/>
      <c r="U379" s="34"/>
      <c r="V379" s="34"/>
      <c r="W379" s="34"/>
    </row>
    <row r="380" spans="1:23" ht="18">
      <c r="A380" s="34"/>
      <c r="B380" s="34"/>
      <c r="C380" s="35" t="s">
        <v>5343</v>
      </c>
      <c r="D380" s="35" t="s">
        <v>5345</v>
      </c>
      <c r="E380" s="116" t="s">
        <v>20</v>
      </c>
      <c r="F380" s="117" t="s">
        <v>20</v>
      </c>
      <c r="G380" s="117" t="s">
        <v>22</v>
      </c>
      <c r="H380" s="527">
        <f t="shared" si="15"/>
        <v>18332970</v>
      </c>
      <c r="I380" s="514">
        <v>17799000</v>
      </c>
      <c r="J380" s="527">
        <f t="shared" si="16"/>
        <v>18688950</v>
      </c>
      <c r="K380" s="527">
        <f t="shared" si="17"/>
        <v>19578900</v>
      </c>
      <c r="N380" s="34"/>
      <c r="O380" s="34"/>
      <c r="P380" s="34"/>
      <c r="Q380" s="34"/>
      <c r="R380" s="34"/>
      <c r="S380" s="34"/>
      <c r="T380" s="34"/>
      <c r="U380" s="34"/>
      <c r="V380" s="34"/>
      <c r="W380" s="34"/>
    </row>
    <row r="381" spans="1:23" ht="18">
      <c r="A381" s="34"/>
      <c r="B381" s="34"/>
      <c r="C381" s="35" t="s">
        <v>5346</v>
      </c>
      <c r="D381" s="35" t="s">
        <v>5348</v>
      </c>
      <c r="E381" s="116" t="s">
        <v>20</v>
      </c>
      <c r="F381" s="117" t="s">
        <v>20</v>
      </c>
      <c r="G381" s="117" t="s">
        <v>22</v>
      </c>
      <c r="H381" s="527">
        <f t="shared" si="15"/>
        <v>3707382</v>
      </c>
      <c r="I381" s="514">
        <v>3599400</v>
      </c>
      <c r="J381" s="527">
        <f t="shared" si="16"/>
        <v>3779370</v>
      </c>
      <c r="K381" s="527">
        <f t="shared" si="17"/>
        <v>3959340</v>
      </c>
      <c r="N381" s="34"/>
      <c r="O381" s="34"/>
      <c r="P381" s="34"/>
      <c r="Q381" s="34"/>
      <c r="R381" s="34"/>
      <c r="S381" s="34"/>
      <c r="T381" s="34"/>
      <c r="U381" s="34"/>
      <c r="V381" s="34"/>
      <c r="W381" s="34"/>
    </row>
    <row r="382" spans="1:23" ht="18">
      <c r="A382" s="34"/>
      <c r="B382" s="34"/>
      <c r="C382" s="35" t="s">
        <v>5352</v>
      </c>
      <c r="D382" s="35" t="s">
        <v>5353</v>
      </c>
      <c r="E382" s="116" t="s">
        <v>20</v>
      </c>
      <c r="F382" s="117" t="s">
        <v>20</v>
      </c>
      <c r="G382" s="117" t="s">
        <v>1903</v>
      </c>
      <c r="H382" s="527">
        <f t="shared" si="15"/>
        <v>874573</v>
      </c>
      <c r="I382" s="514">
        <v>849100</v>
      </c>
      <c r="J382" s="527">
        <f t="shared" si="16"/>
        <v>891555</v>
      </c>
      <c r="K382" s="527">
        <f t="shared" si="17"/>
        <v>934010</v>
      </c>
      <c r="N382" s="34"/>
      <c r="O382" s="34"/>
      <c r="P382" s="34"/>
      <c r="Q382" s="34"/>
      <c r="R382" s="34"/>
      <c r="S382" s="34"/>
      <c r="T382" s="34"/>
      <c r="U382" s="34"/>
      <c r="V382" s="34"/>
      <c r="W382" s="34"/>
    </row>
    <row r="383" spans="1:23" ht="18">
      <c r="A383" s="34"/>
      <c r="B383" s="34"/>
      <c r="C383" s="35" t="s">
        <v>5356</v>
      </c>
      <c r="D383" s="35" t="s">
        <v>5358</v>
      </c>
      <c r="E383" s="116" t="s">
        <v>20</v>
      </c>
      <c r="F383" s="117" t="s">
        <v>5359</v>
      </c>
      <c r="G383" s="117" t="s">
        <v>979</v>
      </c>
      <c r="H383" s="527">
        <f t="shared" si="15"/>
        <v>5071720</v>
      </c>
      <c r="I383" s="514">
        <v>4924000</v>
      </c>
      <c r="J383" s="527">
        <f t="shared" si="16"/>
        <v>5170200</v>
      </c>
      <c r="K383" s="527">
        <f t="shared" si="17"/>
        <v>5416400</v>
      </c>
      <c r="N383" s="34"/>
      <c r="O383" s="34"/>
      <c r="P383" s="34"/>
      <c r="Q383" s="34"/>
      <c r="R383" s="34"/>
      <c r="S383" s="34"/>
      <c r="T383" s="34"/>
      <c r="U383" s="34"/>
      <c r="V383" s="34"/>
      <c r="W383" s="34"/>
    </row>
    <row r="384" spans="1:23" ht="18">
      <c r="A384" s="34"/>
      <c r="B384" s="34"/>
      <c r="C384" s="35" t="s">
        <v>5362</v>
      </c>
      <c r="D384" s="35" t="s">
        <v>5364</v>
      </c>
      <c r="E384" s="116" t="s">
        <v>20</v>
      </c>
      <c r="F384" s="117" t="s">
        <v>20</v>
      </c>
      <c r="G384" s="117" t="s">
        <v>958</v>
      </c>
      <c r="H384" s="527">
        <f t="shared" si="15"/>
        <v>124630</v>
      </c>
      <c r="I384" s="514">
        <v>121000</v>
      </c>
      <c r="J384" s="527">
        <f t="shared" si="16"/>
        <v>127050</v>
      </c>
      <c r="K384" s="527">
        <f t="shared" si="17"/>
        <v>133100</v>
      </c>
      <c r="N384" s="34"/>
      <c r="O384" s="34"/>
      <c r="P384" s="34"/>
      <c r="Q384" s="34"/>
      <c r="R384" s="34"/>
      <c r="S384" s="34"/>
      <c r="T384" s="34"/>
      <c r="U384" s="34"/>
      <c r="V384" s="34"/>
      <c r="W384" s="34"/>
    </row>
    <row r="385" spans="1:23" ht="18">
      <c r="A385" s="34"/>
      <c r="B385" s="34"/>
      <c r="C385" s="35" t="s">
        <v>5367</v>
      </c>
      <c r="D385" s="35" t="s">
        <v>5368</v>
      </c>
      <c r="E385" s="116" t="s">
        <v>139</v>
      </c>
      <c r="F385" s="117" t="s">
        <v>20</v>
      </c>
      <c r="G385" s="117" t="s">
        <v>305</v>
      </c>
      <c r="H385" s="527">
        <f t="shared" si="15"/>
        <v>23947.5</v>
      </c>
      <c r="I385" s="514">
        <v>23250</v>
      </c>
      <c r="J385" s="527">
        <f t="shared" si="16"/>
        <v>24412.5</v>
      </c>
      <c r="K385" s="527">
        <f t="shared" si="17"/>
        <v>25575</v>
      </c>
      <c r="N385" s="34"/>
      <c r="O385" s="34"/>
      <c r="P385" s="34"/>
      <c r="Q385" s="34"/>
      <c r="R385" s="34"/>
      <c r="S385" s="34"/>
      <c r="T385" s="34"/>
      <c r="U385" s="34"/>
      <c r="V385" s="34"/>
      <c r="W385" s="34"/>
    </row>
    <row r="386" spans="1:23" ht="18">
      <c r="A386" s="34"/>
      <c r="B386" s="34"/>
      <c r="C386" s="35" t="s">
        <v>5371</v>
      </c>
      <c r="D386" s="35" t="s">
        <v>5372</v>
      </c>
      <c r="E386" s="116" t="s">
        <v>20</v>
      </c>
      <c r="F386" s="117" t="s">
        <v>20</v>
      </c>
      <c r="G386" s="117" t="s">
        <v>305</v>
      </c>
      <c r="H386" s="527">
        <f t="shared" si="15"/>
        <v>10310.299999999999</v>
      </c>
      <c r="I386" s="514">
        <v>10010</v>
      </c>
      <c r="J386" s="527">
        <f t="shared" si="16"/>
        <v>10510.5</v>
      </c>
      <c r="K386" s="527">
        <f t="shared" si="17"/>
        <v>11011</v>
      </c>
      <c r="N386" s="34"/>
      <c r="O386" s="34"/>
      <c r="P386" s="34"/>
      <c r="Q386" s="34"/>
      <c r="R386" s="34"/>
      <c r="S386" s="34"/>
      <c r="T386" s="34"/>
      <c r="U386" s="34"/>
      <c r="V386" s="34"/>
      <c r="W386" s="34"/>
    </row>
    <row r="387" spans="1:23" ht="18">
      <c r="A387" s="34"/>
      <c r="B387" s="34"/>
      <c r="C387" s="35" t="s">
        <v>5375</v>
      </c>
      <c r="D387" s="35" t="s">
        <v>5376</v>
      </c>
      <c r="E387" s="116" t="s">
        <v>20</v>
      </c>
      <c r="F387" s="117" t="s">
        <v>1779</v>
      </c>
      <c r="G387" s="117" t="s">
        <v>3188</v>
      </c>
      <c r="H387" s="527">
        <f t="shared" si="15"/>
        <v>226600</v>
      </c>
      <c r="I387" s="514">
        <v>220000</v>
      </c>
      <c r="J387" s="527">
        <f t="shared" si="16"/>
        <v>231000</v>
      </c>
      <c r="K387" s="527">
        <f t="shared" si="17"/>
        <v>242000</v>
      </c>
      <c r="N387" s="34"/>
      <c r="O387" s="34"/>
      <c r="P387" s="34"/>
      <c r="Q387" s="34"/>
      <c r="R387" s="34"/>
      <c r="S387" s="34"/>
      <c r="T387" s="34"/>
      <c r="U387" s="34"/>
      <c r="V387" s="34"/>
      <c r="W387" s="34"/>
    </row>
    <row r="388" spans="1:23" ht="18">
      <c r="A388" s="34"/>
      <c r="B388" s="34"/>
      <c r="C388" s="35" t="s">
        <v>5380</v>
      </c>
      <c r="D388" s="35" t="s">
        <v>5381</v>
      </c>
      <c r="E388" s="116" t="s">
        <v>20</v>
      </c>
      <c r="F388" s="117" t="s">
        <v>20</v>
      </c>
      <c r="G388" s="117" t="s">
        <v>305</v>
      </c>
      <c r="H388" s="527">
        <f t="shared" si="15"/>
        <v>18200.099999999999</v>
      </c>
      <c r="I388" s="514">
        <v>17670</v>
      </c>
      <c r="J388" s="527">
        <f t="shared" si="16"/>
        <v>18553.5</v>
      </c>
      <c r="K388" s="527">
        <f t="shared" si="17"/>
        <v>19437</v>
      </c>
      <c r="N388" s="34"/>
      <c r="O388" s="34"/>
      <c r="P388" s="34"/>
      <c r="Q388" s="34"/>
      <c r="R388" s="34"/>
      <c r="S388" s="34"/>
      <c r="T388" s="34"/>
      <c r="U388" s="34"/>
      <c r="V388" s="34"/>
      <c r="W388" s="34"/>
    </row>
    <row r="389" spans="1:23" ht="18">
      <c r="A389" s="34"/>
      <c r="B389" s="34"/>
      <c r="C389" s="35" t="s">
        <v>5384</v>
      </c>
      <c r="D389" s="35" t="s">
        <v>5385</v>
      </c>
      <c r="E389" s="116" t="s">
        <v>139</v>
      </c>
      <c r="F389" s="117" t="s">
        <v>20</v>
      </c>
      <c r="G389" s="117" t="s">
        <v>305</v>
      </c>
      <c r="H389" s="527">
        <f t="shared" si="15"/>
        <v>27810</v>
      </c>
      <c r="I389" s="514">
        <v>27000</v>
      </c>
      <c r="J389" s="527">
        <f t="shared" si="16"/>
        <v>28350</v>
      </c>
      <c r="K389" s="527">
        <f t="shared" si="17"/>
        <v>29700</v>
      </c>
      <c r="N389" s="34"/>
      <c r="O389" s="34"/>
      <c r="P389" s="34"/>
      <c r="Q389" s="34"/>
      <c r="R389" s="34"/>
      <c r="S389" s="34"/>
      <c r="T389" s="34"/>
      <c r="U389" s="34"/>
      <c r="V389" s="34"/>
      <c r="W389" s="34"/>
    </row>
    <row r="390" spans="1:23" ht="18">
      <c r="A390" s="34"/>
      <c r="B390" s="34"/>
      <c r="C390" s="35" t="s">
        <v>5388</v>
      </c>
      <c r="D390" s="35" t="s">
        <v>5389</v>
      </c>
      <c r="E390" s="116" t="s">
        <v>139</v>
      </c>
      <c r="F390" s="117" t="s">
        <v>20</v>
      </c>
      <c r="G390" s="117" t="s">
        <v>958</v>
      </c>
      <c r="H390" s="527">
        <f t="shared" si="15"/>
        <v>164800</v>
      </c>
      <c r="I390" s="514">
        <v>160000</v>
      </c>
      <c r="J390" s="527">
        <f t="shared" si="16"/>
        <v>168000</v>
      </c>
      <c r="K390" s="527">
        <f t="shared" si="17"/>
        <v>176000</v>
      </c>
      <c r="N390" s="34"/>
      <c r="O390" s="34"/>
      <c r="P390" s="34"/>
      <c r="Q390" s="34"/>
      <c r="R390" s="34"/>
      <c r="S390" s="34"/>
      <c r="T390" s="34"/>
      <c r="U390" s="34"/>
      <c r="V390" s="34"/>
      <c r="W390" s="34"/>
    </row>
    <row r="391" spans="1:23" ht="18">
      <c r="A391" s="34"/>
      <c r="B391" s="34"/>
      <c r="C391" s="35" t="s">
        <v>5392</v>
      </c>
      <c r="D391" s="35" t="s">
        <v>5393</v>
      </c>
      <c r="E391" s="116" t="s">
        <v>139</v>
      </c>
      <c r="F391" s="117" t="s">
        <v>20</v>
      </c>
      <c r="G391" s="117" t="s">
        <v>305</v>
      </c>
      <c r="H391" s="527">
        <f t="shared" si="15"/>
        <v>13794.79</v>
      </c>
      <c r="I391" s="514">
        <v>13393</v>
      </c>
      <c r="J391" s="527">
        <f t="shared" si="16"/>
        <v>14062.65</v>
      </c>
      <c r="K391" s="527">
        <f t="shared" si="17"/>
        <v>14732.3</v>
      </c>
      <c r="N391" s="34"/>
      <c r="O391" s="34"/>
      <c r="P391" s="34"/>
      <c r="Q391" s="34"/>
      <c r="R391" s="34"/>
      <c r="S391" s="34"/>
      <c r="T391" s="34"/>
      <c r="U391" s="34"/>
      <c r="V391" s="34"/>
      <c r="W391" s="34"/>
    </row>
    <row r="392" spans="1:23" ht="18">
      <c r="A392" s="34"/>
      <c r="B392" s="34"/>
      <c r="C392" s="35" t="s">
        <v>5396</v>
      </c>
      <c r="D392" s="35" t="s">
        <v>5397</v>
      </c>
      <c r="E392" s="116" t="s">
        <v>20</v>
      </c>
      <c r="F392" s="117" t="s">
        <v>20</v>
      </c>
      <c r="G392" s="117" t="s">
        <v>22</v>
      </c>
      <c r="H392" s="527">
        <f t="shared" si="15"/>
        <v>8030380.5800000001</v>
      </c>
      <c r="I392" s="514">
        <v>7796486</v>
      </c>
      <c r="J392" s="527">
        <f t="shared" si="16"/>
        <v>8186310.2999999998</v>
      </c>
      <c r="K392" s="527">
        <f t="shared" si="17"/>
        <v>8576134.5999999996</v>
      </c>
      <c r="N392" s="34"/>
      <c r="O392" s="34"/>
      <c r="P392" s="34"/>
      <c r="Q392" s="34"/>
      <c r="R392" s="34"/>
      <c r="S392" s="34"/>
      <c r="T392" s="34"/>
      <c r="U392" s="34"/>
      <c r="V392" s="34"/>
      <c r="W392" s="34"/>
    </row>
    <row r="393" spans="1:23" ht="18">
      <c r="A393" s="34"/>
      <c r="B393" s="34"/>
      <c r="C393" s="35" t="s">
        <v>5400</v>
      </c>
      <c r="D393" s="35" t="s">
        <v>5401</v>
      </c>
      <c r="E393" s="116" t="s">
        <v>20</v>
      </c>
      <c r="F393" s="117" t="s">
        <v>20</v>
      </c>
      <c r="G393" s="117" t="s">
        <v>22</v>
      </c>
      <c r="H393" s="527">
        <f t="shared" si="15"/>
        <v>2588184</v>
      </c>
      <c r="I393" s="514">
        <v>2512800</v>
      </c>
      <c r="J393" s="527">
        <f t="shared" si="16"/>
        <v>2638440</v>
      </c>
      <c r="K393" s="527">
        <f t="shared" si="17"/>
        <v>2764080</v>
      </c>
      <c r="N393" s="34"/>
      <c r="O393" s="34"/>
      <c r="P393" s="34"/>
      <c r="Q393" s="34"/>
      <c r="R393" s="34"/>
      <c r="S393" s="34"/>
      <c r="T393" s="34"/>
      <c r="U393" s="34"/>
      <c r="V393" s="34"/>
      <c r="W393" s="34"/>
    </row>
    <row r="394" spans="1:23" ht="18">
      <c r="A394" s="34"/>
      <c r="B394" s="34"/>
      <c r="C394" s="35" t="s">
        <v>5404</v>
      </c>
      <c r="D394" s="35" t="s">
        <v>5405</v>
      </c>
      <c r="E394" s="116" t="s">
        <v>20</v>
      </c>
      <c r="F394" s="117" t="s">
        <v>20</v>
      </c>
      <c r="G394" s="117" t="s">
        <v>22</v>
      </c>
      <c r="H394" s="527">
        <f t="shared" si="15"/>
        <v>7764552</v>
      </c>
      <c r="I394" s="514">
        <v>7538400</v>
      </c>
      <c r="J394" s="527">
        <f t="shared" si="16"/>
        <v>7915320</v>
      </c>
      <c r="K394" s="527">
        <f t="shared" si="17"/>
        <v>8292240</v>
      </c>
      <c r="N394" s="34"/>
      <c r="O394" s="34"/>
      <c r="P394" s="34"/>
      <c r="Q394" s="34"/>
      <c r="R394" s="34"/>
      <c r="S394" s="34"/>
      <c r="T394" s="34"/>
      <c r="U394" s="34"/>
      <c r="V394" s="34"/>
      <c r="W394" s="34"/>
    </row>
    <row r="395" spans="1:23" ht="18">
      <c r="A395" s="34"/>
      <c r="B395" s="34"/>
      <c r="C395" s="35" t="s">
        <v>5408</v>
      </c>
      <c r="D395" s="35" t="s">
        <v>5409</v>
      </c>
      <c r="E395" s="116" t="s">
        <v>20</v>
      </c>
      <c r="F395" s="117" t="s">
        <v>20</v>
      </c>
      <c r="G395" s="117" t="s">
        <v>22</v>
      </c>
      <c r="H395" s="527">
        <f t="shared" si="15"/>
        <v>7764552</v>
      </c>
      <c r="I395" s="514">
        <v>7538400</v>
      </c>
      <c r="J395" s="527">
        <f t="shared" si="16"/>
        <v>7915320</v>
      </c>
      <c r="K395" s="527">
        <f t="shared" si="17"/>
        <v>8292240</v>
      </c>
      <c r="N395" s="34"/>
      <c r="O395" s="34"/>
      <c r="P395" s="34"/>
      <c r="Q395" s="34"/>
      <c r="R395" s="34"/>
      <c r="S395" s="34"/>
      <c r="T395" s="34"/>
      <c r="U395" s="34"/>
      <c r="V395" s="34"/>
      <c r="W395" s="34"/>
    </row>
    <row r="396" spans="1:23" ht="18">
      <c r="A396" s="34"/>
      <c r="B396" s="34"/>
      <c r="C396" s="35" t="s">
        <v>5412</v>
      </c>
      <c r="D396" s="35" t="s">
        <v>5413</v>
      </c>
      <c r="E396" s="116" t="s">
        <v>20</v>
      </c>
      <c r="F396" s="117" t="s">
        <v>20</v>
      </c>
      <c r="G396" s="117" t="s">
        <v>22</v>
      </c>
      <c r="H396" s="527">
        <f t="shared" si="15"/>
        <v>14558535</v>
      </c>
      <c r="I396" s="514">
        <v>14134500</v>
      </c>
      <c r="J396" s="527">
        <f t="shared" si="16"/>
        <v>14841225</v>
      </c>
      <c r="K396" s="527">
        <f t="shared" si="17"/>
        <v>15547950</v>
      </c>
      <c r="N396" s="34"/>
      <c r="O396" s="34"/>
      <c r="P396" s="34"/>
      <c r="Q396" s="34"/>
      <c r="R396" s="34"/>
      <c r="S396" s="34"/>
      <c r="T396" s="34"/>
      <c r="U396" s="34"/>
      <c r="V396" s="34"/>
      <c r="W396" s="34"/>
    </row>
    <row r="397" spans="1:23" ht="18">
      <c r="A397" s="34"/>
      <c r="B397" s="34"/>
      <c r="C397" s="35" t="s">
        <v>5414</v>
      </c>
      <c r="D397" s="35" t="s">
        <v>4962</v>
      </c>
      <c r="E397" s="116" t="s">
        <v>20</v>
      </c>
      <c r="F397" s="117" t="s">
        <v>20</v>
      </c>
      <c r="G397" s="117" t="s">
        <v>22</v>
      </c>
      <c r="H397" s="527">
        <f t="shared" ref="H397:H408" si="18">(I397*0.03)+I397</f>
        <v>3396991.5</v>
      </c>
      <c r="I397" s="514">
        <v>3298050</v>
      </c>
      <c r="J397" s="527">
        <f t="shared" ref="J397:J408" si="19">(I397*0.05)+I397</f>
        <v>3462952.5</v>
      </c>
      <c r="K397" s="527">
        <f t="shared" ref="K397:K408" si="20">(I397*0.1)+I397</f>
        <v>3627855</v>
      </c>
      <c r="N397" s="34"/>
      <c r="O397" s="34"/>
      <c r="P397" s="34"/>
      <c r="Q397" s="34"/>
      <c r="R397" s="34"/>
      <c r="S397" s="34"/>
      <c r="T397" s="34"/>
      <c r="U397" s="34"/>
      <c r="V397" s="34"/>
      <c r="W397" s="34"/>
    </row>
    <row r="398" spans="1:23" ht="18">
      <c r="A398" s="34"/>
      <c r="B398" s="34"/>
      <c r="C398" s="35" t="s">
        <v>5417</v>
      </c>
      <c r="D398" s="35" t="s">
        <v>5418</v>
      </c>
      <c r="E398" s="116" t="s">
        <v>20</v>
      </c>
      <c r="F398" s="117" t="s">
        <v>20</v>
      </c>
      <c r="G398" s="117" t="s">
        <v>347</v>
      </c>
      <c r="H398" s="527">
        <f t="shared" si="18"/>
        <v>14882058</v>
      </c>
      <c r="I398" s="514">
        <v>14448600</v>
      </c>
      <c r="J398" s="527">
        <f t="shared" si="19"/>
        <v>15171030</v>
      </c>
      <c r="K398" s="527">
        <f t="shared" si="20"/>
        <v>15893460</v>
      </c>
      <c r="N398" s="34"/>
      <c r="O398" s="34"/>
      <c r="P398" s="34"/>
      <c r="Q398" s="34"/>
      <c r="R398" s="34"/>
      <c r="S398" s="34"/>
      <c r="T398" s="34"/>
      <c r="U398" s="34"/>
      <c r="V398" s="34"/>
      <c r="W398" s="34"/>
    </row>
    <row r="399" spans="1:23" ht="18">
      <c r="A399" s="34"/>
      <c r="B399" s="34"/>
      <c r="C399" s="35" t="s">
        <v>5421</v>
      </c>
      <c r="D399" s="35" t="s">
        <v>5422</v>
      </c>
      <c r="E399" s="116" t="s">
        <v>20</v>
      </c>
      <c r="F399" s="117" t="s">
        <v>20</v>
      </c>
      <c r="G399" s="117" t="s">
        <v>305</v>
      </c>
      <c r="H399" s="527">
        <f t="shared" si="18"/>
        <v>1563694.5</v>
      </c>
      <c r="I399" s="514">
        <v>1518150</v>
      </c>
      <c r="J399" s="527">
        <f t="shared" si="19"/>
        <v>1594057.5</v>
      </c>
      <c r="K399" s="527">
        <f t="shared" si="20"/>
        <v>1669965</v>
      </c>
      <c r="N399" s="34"/>
      <c r="O399" s="34"/>
      <c r="P399" s="34"/>
      <c r="Q399" s="34"/>
      <c r="R399" s="34"/>
      <c r="S399" s="34"/>
      <c r="T399" s="34"/>
      <c r="U399" s="34"/>
      <c r="V399" s="34"/>
      <c r="W399" s="34"/>
    </row>
    <row r="400" spans="1:23" ht="18">
      <c r="A400" s="34"/>
      <c r="B400" s="34"/>
      <c r="C400" s="35" t="s">
        <v>5425</v>
      </c>
      <c r="D400" s="35" t="s">
        <v>5426</v>
      </c>
      <c r="E400" s="116" t="s">
        <v>20</v>
      </c>
      <c r="F400" s="117" t="s">
        <v>20</v>
      </c>
      <c r="G400" s="117" t="s">
        <v>305</v>
      </c>
      <c r="H400" s="527">
        <f t="shared" si="18"/>
        <v>14643621.24</v>
      </c>
      <c r="I400" s="514">
        <v>14217108</v>
      </c>
      <c r="J400" s="527">
        <f t="shared" si="19"/>
        <v>14927963.4</v>
      </c>
      <c r="K400" s="527">
        <f t="shared" si="20"/>
        <v>15638818.800000001</v>
      </c>
      <c r="N400" s="34"/>
      <c r="O400" s="34"/>
      <c r="P400" s="34"/>
      <c r="Q400" s="34"/>
      <c r="R400" s="34"/>
      <c r="S400" s="34"/>
      <c r="T400" s="34"/>
      <c r="U400" s="34"/>
      <c r="V400" s="34"/>
      <c r="W400" s="34"/>
    </row>
    <row r="401" spans="1:23" ht="18">
      <c r="A401" s="34"/>
      <c r="B401" s="34"/>
      <c r="C401" s="35" t="s">
        <v>5428</v>
      </c>
      <c r="D401" s="35" t="s">
        <v>5430</v>
      </c>
      <c r="E401" s="116" t="s">
        <v>20</v>
      </c>
      <c r="F401" s="117" t="s">
        <v>20</v>
      </c>
      <c r="G401" s="117" t="s">
        <v>22</v>
      </c>
      <c r="H401" s="527">
        <f t="shared" si="18"/>
        <v>4418784.46</v>
      </c>
      <c r="I401" s="514">
        <v>4290082</v>
      </c>
      <c r="J401" s="527">
        <f t="shared" si="19"/>
        <v>4504586.0999999996</v>
      </c>
      <c r="K401" s="527">
        <f t="shared" si="20"/>
        <v>4719090.2</v>
      </c>
      <c r="N401" s="34"/>
      <c r="O401" s="34"/>
      <c r="P401" s="34"/>
      <c r="Q401" s="34"/>
      <c r="R401" s="34"/>
      <c r="S401" s="34"/>
      <c r="T401" s="34"/>
      <c r="U401" s="34"/>
      <c r="V401" s="34"/>
      <c r="W401" s="34"/>
    </row>
    <row r="402" spans="1:23" ht="18">
      <c r="A402" s="34"/>
      <c r="B402" s="34"/>
      <c r="C402" s="35" t="s">
        <v>5431</v>
      </c>
      <c r="D402" s="35" t="s">
        <v>5432</v>
      </c>
      <c r="E402" s="116" t="s">
        <v>20</v>
      </c>
      <c r="F402" s="117" t="s">
        <v>20</v>
      </c>
      <c r="G402" s="117" t="s">
        <v>22</v>
      </c>
      <c r="H402" s="527">
        <f t="shared" si="18"/>
        <v>2575000</v>
      </c>
      <c r="I402" s="514">
        <v>2500000</v>
      </c>
      <c r="J402" s="527">
        <f t="shared" si="19"/>
        <v>2625000</v>
      </c>
      <c r="K402" s="527">
        <f t="shared" si="20"/>
        <v>2750000</v>
      </c>
      <c r="N402" s="34"/>
      <c r="O402" s="34"/>
      <c r="P402" s="34"/>
      <c r="Q402" s="34"/>
      <c r="R402" s="34"/>
      <c r="S402" s="34"/>
      <c r="T402" s="34"/>
      <c r="U402" s="34"/>
      <c r="V402" s="34"/>
      <c r="W402" s="34"/>
    </row>
    <row r="403" spans="1:23" ht="18">
      <c r="A403" s="34"/>
      <c r="B403" s="34"/>
      <c r="C403" s="35" t="s">
        <v>5435</v>
      </c>
      <c r="D403" s="35" t="s">
        <v>5436</v>
      </c>
      <c r="E403" s="116" t="s">
        <v>20</v>
      </c>
      <c r="F403" s="117" t="s">
        <v>20</v>
      </c>
      <c r="G403" s="117" t="s">
        <v>305</v>
      </c>
      <c r="H403" s="527">
        <f t="shared" si="18"/>
        <v>7700.28</v>
      </c>
      <c r="I403" s="514">
        <v>7476</v>
      </c>
      <c r="J403" s="527">
        <f t="shared" si="19"/>
        <v>7849.8</v>
      </c>
      <c r="K403" s="527">
        <f t="shared" si="20"/>
        <v>8223.6</v>
      </c>
      <c r="N403" s="34"/>
      <c r="O403" s="34"/>
      <c r="P403" s="34"/>
      <c r="Q403" s="34"/>
      <c r="R403" s="34"/>
      <c r="S403" s="34"/>
      <c r="T403" s="34"/>
      <c r="U403" s="34"/>
      <c r="V403" s="34"/>
      <c r="W403" s="34"/>
    </row>
    <row r="404" spans="1:23" ht="18">
      <c r="A404" s="34"/>
      <c r="B404" s="34"/>
      <c r="C404" s="35" t="s">
        <v>5439</v>
      </c>
      <c r="D404" s="35" t="s">
        <v>5440</v>
      </c>
      <c r="E404" s="116" t="s">
        <v>20</v>
      </c>
      <c r="F404" s="117" t="s">
        <v>20</v>
      </c>
      <c r="G404" s="117" t="s">
        <v>305</v>
      </c>
      <c r="H404" s="527">
        <f t="shared" si="18"/>
        <v>28840</v>
      </c>
      <c r="I404" s="514">
        <v>28000</v>
      </c>
      <c r="J404" s="527">
        <f t="shared" si="19"/>
        <v>29400</v>
      </c>
      <c r="K404" s="527">
        <f t="shared" si="20"/>
        <v>30800</v>
      </c>
      <c r="N404" s="34"/>
      <c r="O404" s="34"/>
      <c r="P404" s="34"/>
      <c r="Q404" s="34"/>
      <c r="R404" s="34"/>
      <c r="S404" s="34"/>
      <c r="T404" s="34"/>
      <c r="U404" s="34"/>
      <c r="V404" s="34"/>
      <c r="W404" s="34"/>
    </row>
    <row r="405" spans="1:23" ht="18">
      <c r="A405" s="34"/>
      <c r="B405" s="34"/>
      <c r="C405" s="35" t="s">
        <v>5443</v>
      </c>
      <c r="D405" s="35" t="s">
        <v>5444</v>
      </c>
      <c r="E405" s="116" t="s">
        <v>20</v>
      </c>
      <c r="F405" s="117" t="s">
        <v>20</v>
      </c>
      <c r="G405" s="117" t="s">
        <v>305</v>
      </c>
      <c r="H405" s="527">
        <f t="shared" si="18"/>
        <v>107841</v>
      </c>
      <c r="I405" s="514">
        <v>104700</v>
      </c>
      <c r="J405" s="527">
        <f t="shared" si="19"/>
        <v>109935</v>
      </c>
      <c r="K405" s="527">
        <f t="shared" si="20"/>
        <v>115170</v>
      </c>
      <c r="N405" s="34"/>
      <c r="O405" s="34"/>
      <c r="P405" s="34"/>
      <c r="Q405" s="34"/>
      <c r="R405" s="34"/>
      <c r="S405" s="34"/>
      <c r="T405" s="34"/>
      <c r="U405" s="34"/>
      <c r="V405" s="34"/>
      <c r="W405" s="34"/>
    </row>
    <row r="406" spans="1:23" ht="18">
      <c r="A406" s="34"/>
      <c r="B406" s="34"/>
      <c r="C406" s="35" t="s">
        <v>5448</v>
      </c>
      <c r="D406" s="35" t="s">
        <v>5449</v>
      </c>
      <c r="E406" s="116" t="s">
        <v>20</v>
      </c>
      <c r="F406" s="117" t="s">
        <v>20</v>
      </c>
      <c r="G406" s="117" t="s">
        <v>22</v>
      </c>
      <c r="H406" s="527">
        <f t="shared" si="18"/>
        <v>2317500</v>
      </c>
      <c r="I406" s="514">
        <v>2250000</v>
      </c>
      <c r="J406" s="527">
        <f t="shared" si="19"/>
        <v>2362500</v>
      </c>
      <c r="K406" s="527">
        <f t="shared" si="20"/>
        <v>2475000</v>
      </c>
      <c r="N406" s="34"/>
      <c r="O406" s="34"/>
      <c r="P406" s="34"/>
      <c r="Q406" s="34"/>
      <c r="R406" s="34"/>
      <c r="S406" s="34"/>
      <c r="T406" s="34"/>
      <c r="U406" s="34"/>
      <c r="V406" s="34"/>
      <c r="W406" s="34"/>
    </row>
    <row r="407" spans="1:23" ht="18">
      <c r="A407" s="34"/>
      <c r="B407" s="34"/>
      <c r="C407" s="35" t="s">
        <v>5452</v>
      </c>
      <c r="D407" s="35" t="s">
        <v>5453</v>
      </c>
      <c r="E407" s="116" t="s">
        <v>20</v>
      </c>
      <c r="F407" s="117" t="s">
        <v>20</v>
      </c>
      <c r="G407" s="117" t="s">
        <v>305</v>
      </c>
      <c r="H407" s="527">
        <f t="shared" si="18"/>
        <v>494400</v>
      </c>
      <c r="I407" s="514">
        <v>480000</v>
      </c>
      <c r="J407" s="527">
        <f t="shared" si="19"/>
        <v>504000</v>
      </c>
      <c r="K407" s="527">
        <f t="shared" si="20"/>
        <v>528000</v>
      </c>
      <c r="N407" s="34"/>
      <c r="O407" s="34"/>
      <c r="P407" s="34"/>
      <c r="Q407" s="34"/>
      <c r="R407" s="34"/>
      <c r="S407" s="34"/>
      <c r="T407" s="34"/>
      <c r="U407" s="34"/>
      <c r="V407" s="34"/>
      <c r="W407" s="34"/>
    </row>
    <row r="408" spans="1:23" ht="18">
      <c r="A408" s="34"/>
      <c r="B408" s="34"/>
      <c r="C408" s="35" t="s">
        <v>5456</v>
      </c>
      <c r="D408" s="35" t="s">
        <v>5457</v>
      </c>
      <c r="E408" s="116" t="s">
        <v>20</v>
      </c>
      <c r="F408" s="117" t="s">
        <v>20</v>
      </c>
      <c r="G408" s="117" t="s">
        <v>22</v>
      </c>
      <c r="H408" s="527">
        <f t="shared" si="18"/>
        <v>44754015</v>
      </c>
      <c r="I408" s="514">
        <v>43450500</v>
      </c>
      <c r="J408" s="527">
        <f t="shared" si="19"/>
        <v>45623025</v>
      </c>
      <c r="K408" s="527">
        <f t="shared" si="20"/>
        <v>47795550</v>
      </c>
      <c r="N408" s="34"/>
      <c r="O408" s="34"/>
      <c r="P408" s="34"/>
      <c r="Q408" s="34"/>
      <c r="R408" s="34"/>
      <c r="S408" s="34"/>
      <c r="T408" s="34"/>
      <c r="U408" s="34"/>
      <c r="V408" s="34"/>
      <c r="W408" s="34"/>
    </row>
    <row r="409" spans="1:23" ht="15.75" customHeight="1">
      <c r="A409" s="34"/>
      <c r="B409" s="34"/>
      <c r="C409" s="131"/>
      <c r="D409" s="131"/>
      <c r="E409" s="121"/>
      <c r="F409" s="131"/>
      <c r="G409" s="131"/>
      <c r="H409" s="131"/>
      <c r="I409" s="131"/>
      <c r="J409" s="131"/>
      <c r="K409" s="131"/>
      <c r="L409" s="131"/>
      <c r="N409" s="34"/>
      <c r="O409" s="34"/>
      <c r="P409" s="34"/>
      <c r="Q409" s="34"/>
      <c r="R409" s="34"/>
      <c r="S409" s="34"/>
      <c r="T409" s="34"/>
      <c r="U409" s="34"/>
      <c r="V409" s="34"/>
      <c r="W409" s="34"/>
    </row>
    <row r="410" spans="1:23" ht="15.75" customHeight="1">
      <c r="A410" s="34"/>
      <c r="B410" s="34"/>
      <c r="C410" s="131"/>
      <c r="D410" s="131"/>
      <c r="E410" s="121"/>
      <c r="F410" s="131"/>
      <c r="G410" s="131"/>
      <c r="H410" s="131"/>
      <c r="I410" s="131"/>
      <c r="J410" s="131"/>
      <c r="K410" s="131"/>
      <c r="L410" s="131"/>
      <c r="M410" s="34"/>
      <c r="N410" s="34"/>
      <c r="O410" s="34"/>
      <c r="P410" s="34"/>
      <c r="Q410" s="34"/>
      <c r="R410" s="34"/>
      <c r="S410" s="34"/>
      <c r="T410" s="34"/>
      <c r="U410" s="34"/>
      <c r="V410" s="34"/>
      <c r="W410" s="34"/>
    </row>
    <row r="411" spans="1:23" ht="15.75" customHeight="1">
      <c r="A411" s="34"/>
      <c r="B411" s="34"/>
      <c r="C411" s="131"/>
      <c r="D411" s="131"/>
      <c r="E411" s="121"/>
      <c r="F411" s="131"/>
      <c r="G411" s="131"/>
      <c r="H411" s="131"/>
      <c r="I411" s="131"/>
      <c r="J411" s="131"/>
      <c r="K411" s="131"/>
      <c r="L411" s="131"/>
      <c r="M411" s="34"/>
      <c r="N411" s="34"/>
      <c r="O411" s="34"/>
      <c r="P411" s="34"/>
      <c r="Q411" s="34"/>
      <c r="R411" s="34"/>
      <c r="S411" s="34"/>
      <c r="T411" s="34"/>
      <c r="U411" s="34"/>
      <c r="V411" s="34"/>
      <c r="W411" s="34"/>
    </row>
    <row r="412" spans="1:23" ht="15.75" customHeight="1">
      <c r="A412" s="34"/>
      <c r="B412" s="34"/>
      <c r="C412" s="131"/>
      <c r="D412" s="131"/>
      <c r="E412" s="121"/>
      <c r="F412" s="131"/>
      <c r="G412" s="131"/>
      <c r="H412" s="131"/>
      <c r="I412" s="131"/>
      <c r="J412" s="131"/>
      <c r="K412" s="131"/>
      <c r="L412" s="131"/>
      <c r="M412" s="34"/>
      <c r="N412" s="34"/>
      <c r="O412" s="34"/>
      <c r="P412" s="34"/>
      <c r="Q412" s="34"/>
      <c r="R412" s="34"/>
      <c r="S412" s="34"/>
      <c r="T412" s="34"/>
      <c r="U412" s="34"/>
      <c r="V412" s="34"/>
      <c r="W412" s="34"/>
    </row>
    <row r="413" spans="1:23" ht="15.75" customHeight="1">
      <c r="A413" s="34"/>
      <c r="B413" s="34"/>
      <c r="C413" s="131"/>
      <c r="D413" s="131"/>
      <c r="E413" s="121"/>
      <c r="F413" s="131"/>
      <c r="G413" s="131"/>
      <c r="H413" s="131"/>
      <c r="I413" s="131"/>
      <c r="J413" s="131"/>
      <c r="K413" s="131"/>
      <c r="L413" s="131"/>
      <c r="M413" s="34"/>
      <c r="N413" s="34"/>
      <c r="O413" s="34"/>
      <c r="P413" s="34"/>
      <c r="Q413" s="34"/>
      <c r="R413" s="34"/>
      <c r="S413" s="34"/>
      <c r="T413" s="34"/>
      <c r="U413" s="34"/>
      <c r="V413" s="34"/>
      <c r="W413" s="34"/>
    </row>
    <row r="414" spans="1:23" ht="15.75" customHeight="1">
      <c r="A414" s="34"/>
      <c r="B414" s="34"/>
      <c r="C414" s="131"/>
      <c r="D414" s="131"/>
      <c r="E414" s="121"/>
      <c r="F414" s="131"/>
      <c r="G414" s="131"/>
      <c r="H414" s="131"/>
      <c r="I414" s="131"/>
      <c r="J414" s="131"/>
      <c r="K414" s="131"/>
      <c r="L414" s="131"/>
      <c r="M414" s="34"/>
      <c r="N414" s="34"/>
      <c r="O414" s="34"/>
      <c r="P414" s="34"/>
      <c r="Q414" s="34"/>
      <c r="R414" s="34"/>
      <c r="S414" s="34"/>
      <c r="T414" s="34"/>
      <c r="U414" s="34"/>
      <c r="V414" s="34"/>
      <c r="W414" s="34"/>
    </row>
    <row r="415" spans="1:23" ht="15.75" customHeight="1">
      <c r="A415" s="34"/>
      <c r="B415" s="34"/>
      <c r="C415" s="131"/>
      <c r="D415" s="131"/>
      <c r="E415" s="121"/>
      <c r="F415" s="131"/>
      <c r="G415" s="131"/>
      <c r="H415" s="131"/>
      <c r="I415" s="131"/>
      <c r="J415" s="131"/>
      <c r="K415" s="131"/>
      <c r="L415" s="131"/>
      <c r="M415" s="34"/>
      <c r="N415" s="34"/>
      <c r="O415" s="34"/>
      <c r="P415" s="34"/>
      <c r="Q415" s="34"/>
      <c r="R415" s="34"/>
      <c r="S415" s="34"/>
      <c r="T415" s="34"/>
      <c r="U415" s="34"/>
      <c r="V415" s="34"/>
      <c r="W415" s="34"/>
    </row>
    <row r="416" spans="1:23" ht="15.75" customHeight="1">
      <c r="A416" s="34"/>
      <c r="B416" s="34"/>
      <c r="C416" s="131"/>
      <c r="D416" s="131"/>
      <c r="E416" s="121"/>
      <c r="F416" s="131"/>
      <c r="G416" s="131"/>
      <c r="H416" s="131"/>
      <c r="I416" s="131"/>
      <c r="J416" s="131"/>
      <c r="K416" s="131"/>
      <c r="L416" s="131"/>
      <c r="M416" s="34"/>
      <c r="N416" s="34"/>
      <c r="O416" s="34"/>
      <c r="P416" s="34"/>
      <c r="Q416" s="34"/>
      <c r="R416" s="34"/>
      <c r="S416" s="34"/>
      <c r="T416" s="34"/>
      <c r="U416" s="34"/>
      <c r="V416" s="34"/>
      <c r="W416" s="34"/>
    </row>
    <row r="417" spans="1:23" ht="15.75" customHeight="1">
      <c r="A417" s="34"/>
      <c r="B417" s="34"/>
      <c r="C417" s="131"/>
      <c r="D417" s="131"/>
      <c r="E417" s="121"/>
      <c r="F417" s="131"/>
      <c r="G417" s="131"/>
      <c r="H417" s="131"/>
      <c r="I417" s="131"/>
      <c r="J417" s="131"/>
      <c r="K417" s="131"/>
      <c r="L417" s="131"/>
      <c r="M417" s="34"/>
      <c r="N417" s="34"/>
      <c r="O417" s="34"/>
      <c r="P417" s="34"/>
      <c r="Q417" s="34"/>
      <c r="R417" s="34"/>
      <c r="S417" s="34"/>
      <c r="T417" s="34"/>
      <c r="U417" s="34"/>
      <c r="V417" s="34"/>
      <c r="W417" s="34"/>
    </row>
    <row r="418" spans="1:23" ht="15.75" customHeight="1">
      <c r="A418" s="34"/>
      <c r="B418" s="34"/>
      <c r="C418" s="131"/>
      <c r="D418" s="131"/>
      <c r="E418" s="121"/>
      <c r="F418" s="131"/>
      <c r="G418" s="131"/>
      <c r="H418" s="131"/>
      <c r="I418" s="131"/>
      <c r="J418" s="131"/>
      <c r="K418" s="131"/>
      <c r="L418" s="131"/>
      <c r="M418" s="34"/>
      <c r="N418" s="34"/>
      <c r="O418" s="34"/>
      <c r="P418" s="34"/>
      <c r="Q418" s="34"/>
      <c r="R418" s="34"/>
      <c r="S418" s="34"/>
      <c r="T418" s="34"/>
      <c r="U418" s="34"/>
      <c r="V418" s="34"/>
      <c r="W418" s="34"/>
    </row>
    <row r="419" spans="1:23" ht="15.75" customHeight="1">
      <c r="A419" s="34"/>
      <c r="B419" s="34"/>
      <c r="C419" s="131"/>
      <c r="D419" s="131"/>
      <c r="E419" s="121"/>
      <c r="F419" s="131"/>
      <c r="G419" s="131"/>
      <c r="H419" s="131"/>
      <c r="I419" s="131"/>
      <c r="J419" s="131"/>
      <c r="K419" s="131"/>
      <c r="L419" s="131"/>
      <c r="M419" s="34"/>
      <c r="N419" s="34"/>
      <c r="O419" s="34"/>
      <c r="P419" s="34"/>
      <c r="Q419" s="34"/>
      <c r="R419" s="34"/>
      <c r="S419" s="34"/>
      <c r="T419" s="34"/>
      <c r="U419" s="34"/>
      <c r="V419" s="34"/>
      <c r="W419" s="34"/>
    </row>
    <row r="420" spans="1:23" ht="15.75" customHeight="1">
      <c r="A420" s="34"/>
      <c r="B420" s="34"/>
      <c r="C420" s="131"/>
      <c r="D420" s="131"/>
      <c r="E420" s="121"/>
      <c r="F420" s="131"/>
      <c r="G420" s="131"/>
      <c r="H420" s="131"/>
      <c r="I420" s="131"/>
      <c r="J420" s="131"/>
      <c r="K420" s="131"/>
      <c r="L420" s="131"/>
      <c r="M420" s="34"/>
      <c r="N420" s="34"/>
      <c r="O420" s="34"/>
      <c r="P420" s="34"/>
      <c r="Q420" s="34"/>
      <c r="R420" s="34"/>
      <c r="S420" s="34"/>
      <c r="T420" s="34"/>
      <c r="U420" s="34"/>
      <c r="V420" s="34"/>
      <c r="W420" s="34"/>
    </row>
    <row r="421" spans="1:23" ht="15.75" customHeight="1">
      <c r="A421" s="34"/>
      <c r="B421" s="34"/>
      <c r="C421" s="131"/>
      <c r="D421" s="131"/>
      <c r="E421" s="121"/>
      <c r="F421" s="131"/>
      <c r="G421" s="131"/>
      <c r="H421" s="131"/>
      <c r="I421" s="131"/>
      <c r="J421" s="131"/>
      <c r="K421" s="131"/>
      <c r="L421" s="131"/>
      <c r="M421" s="34"/>
      <c r="N421" s="34"/>
      <c r="O421" s="34"/>
      <c r="P421" s="34"/>
      <c r="Q421" s="34"/>
      <c r="R421" s="34"/>
      <c r="S421" s="34"/>
      <c r="T421" s="34"/>
      <c r="U421" s="34"/>
      <c r="V421" s="34"/>
      <c r="W421" s="34"/>
    </row>
    <row r="422" spans="1:23" ht="15.75" customHeight="1">
      <c r="A422" s="34"/>
      <c r="B422" s="34"/>
      <c r="C422" s="131"/>
      <c r="D422" s="131"/>
      <c r="E422" s="121"/>
      <c r="F422" s="131"/>
      <c r="G422" s="131"/>
      <c r="H422" s="131"/>
      <c r="I422" s="131"/>
      <c r="J422" s="131"/>
      <c r="K422" s="131"/>
      <c r="L422" s="131"/>
      <c r="M422" s="34"/>
      <c r="N422" s="34"/>
      <c r="O422" s="34"/>
      <c r="P422" s="34"/>
      <c r="Q422" s="34"/>
      <c r="R422" s="34"/>
      <c r="S422" s="34"/>
      <c r="T422" s="34"/>
      <c r="U422" s="34"/>
      <c r="V422" s="34"/>
      <c r="W422" s="34"/>
    </row>
    <row r="423" spans="1:23" ht="15.75" customHeight="1">
      <c r="A423" s="34"/>
      <c r="B423" s="34"/>
      <c r="C423" s="131"/>
      <c r="D423" s="131"/>
      <c r="E423" s="121"/>
      <c r="F423" s="131"/>
      <c r="G423" s="131"/>
      <c r="H423" s="131"/>
      <c r="I423" s="131"/>
      <c r="J423" s="131"/>
      <c r="K423" s="131"/>
      <c r="L423" s="131"/>
      <c r="M423" s="34"/>
      <c r="N423" s="34"/>
      <c r="O423" s="34"/>
      <c r="P423" s="34"/>
      <c r="Q423" s="34"/>
      <c r="R423" s="34"/>
      <c r="S423" s="34"/>
      <c r="T423" s="34"/>
      <c r="U423" s="34"/>
      <c r="V423" s="34"/>
      <c r="W423" s="34"/>
    </row>
    <row r="424" spans="1:23" ht="15.75" customHeight="1">
      <c r="A424" s="34"/>
      <c r="B424" s="34"/>
      <c r="C424" s="131"/>
      <c r="D424" s="131"/>
      <c r="E424" s="121"/>
      <c r="F424" s="131"/>
      <c r="G424" s="131"/>
      <c r="H424" s="131"/>
      <c r="I424" s="131"/>
      <c r="J424" s="131"/>
      <c r="K424" s="131"/>
      <c r="L424" s="131"/>
      <c r="M424" s="34"/>
      <c r="N424" s="34"/>
      <c r="O424" s="34"/>
      <c r="P424" s="34"/>
      <c r="Q424" s="34"/>
      <c r="R424" s="34"/>
      <c r="S424" s="34"/>
      <c r="T424" s="34"/>
      <c r="U424" s="34"/>
      <c r="V424" s="34"/>
      <c r="W424" s="34"/>
    </row>
    <row r="425" spans="1:23" ht="15.75" customHeight="1">
      <c r="A425" s="34"/>
      <c r="B425" s="34"/>
      <c r="C425" s="131"/>
      <c r="D425" s="131"/>
      <c r="E425" s="121"/>
      <c r="F425" s="131"/>
      <c r="G425" s="131"/>
      <c r="H425" s="131"/>
      <c r="I425" s="131"/>
      <c r="J425" s="131"/>
      <c r="K425" s="131"/>
      <c r="L425" s="131"/>
      <c r="M425" s="34"/>
      <c r="N425" s="34"/>
      <c r="O425" s="34"/>
      <c r="P425" s="34"/>
      <c r="Q425" s="34"/>
      <c r="R425" s="34"/>
      <c r="S425" s="34"/>
      <c r="T425" s="34"/>
      <c r="U425" s="34"/>
      <c r="V425" s="34"/>
      <c r="W425" s="34"/>
    </row>
    <row r="426" spans="1:23" ht="15.75" customHeight="1">
      <c r="A426" s="34"/>
      <c r="B426" s="34"/>
      <c r="C426" s="131"/>
      <c r="D426" s="131"/>
      <c r="E426" s="121"/>
      <c r="F426" s="131"/>
      <c r="G426" s="131"/>
      <c r="H426" s="131"/>
      <c r="I426" s="131"/>
      <c r="J426" s="131"/>
      <c r="K426" s="131"/>
      <c r="L426" s="131"/>
      <c r="M426" s="34"/>
      <c r="N426" s="34"/>
      <c r="O426" s="34"/>
      <c r="P426" s="34"/>
      <c r="Q426" s="34"/>
      <c r="R426" s="34"/>
      <c r="S426" s="34"/>
      <c r="T426" s="34"/>
      <c r="U426" s="34"/>
      <c r="V426" s="34"/>
      <c r="W426" s="34"/>
    </row>
    <row r="427" spans="1:23" ht="15.75" customHeight="1">
      <c r="A427" s="34"/>
      <c r="B427" s="34"/>
      <c r="C427" s="131"/>
      <c r="D427" s="131"/>
      <c r="E427" s="121"/>
      <c r="F427" s="131"/>
      <c r="G427" s="131"/>
      <c r="H427" s="131"/>
      <c r="I427" s="131"/>
      <c r="J427" s="131"/>
      <c r="K427" s="131"/>
      <c r="L427" s="131"/>
      <c r="M427" s="34"/>
      <c r="N427" s="34"/>
      <c r="O427" s="34"/>
      <c r="P427" s="34"/>
      <c r="Q427" s="34"/>
      <c r="R427" s="34"/>
      <c r="S427" s="34"/>
      <c r="T427" s="34"/>
      <c r="U427" s="34"/>
      <c r="V427" s="34"/>
      <c r="W427" s="34"/>
    </row>
    <row r="428" spans="1:23" ht="15.75" customHeight="1">
      <c r="A428" s="34"/>
      <c r="B428" s="34"/>
      <c r="C428" s="131"/>
      <c r="D428" s="131"/>
      <c r="E428" s="121"/>
      <c r="F428" s="131"/>
      <c r="G428" s="131"/>
      <c r="H428" s="131"/>
      <c r="I428" s="131"/>
      <c r="J428" s="131"/>
      <c r="K428" s="131"/>
      <c r="L428" s="131"/>
      <c r="M428" s="34"/>
      <c r="N428" s="34"/>
      <c r="O428" s="34"/>
      <c r="P428" s="34"/>
      <c r="Q428" s="34"/>
      <c r="R428" s="34"/>
      <c r="S428" s="34"/>
      <c r="T428" s="34"/>
      <c r="U428" s="34"/>
      <c r="V428" s="34"/>
      <c r="W428" s="34"/>
    </row>
    <row r="429" spans="1:23" ht="15.75" customHeight="1">
      <c r="A429" s="34"/>
      <c r="B429" s="34"/>
      <c r="C429" s="131"/>
      <c r="D429" s="131"/>
      <c r="E429" s="121"/>
      <c r="F429" s="131"/>
      <c r="G429" s="131"/>
      <c r="H429" s="131"/>
      <c r="I429" s="131"/>
      <c r="J429" s="131"/>
      <c r="K429" s="131"/>
      <c r="L429" s="131"/>
      <c r="M429" s="34"/>
      <c r="N429" s="34"/>
      <c r="O429" s="34"/>
      <c r="P429" s="34"/>
      <c r="Q429" s="34"/>
      <c r="R429" s="34"/>
      <c r="S429" s="34"/>
      <c r="T429" s="34"/>
      <c r="U429" s="34"/>
      <c r="V429" s="34"/>
      <c r="W429" s="34"/>
    </row>
    <row r="430" spans="1:23" ht="15.75" customHeight="1">
      <c r="A430" s="34"/>
      <c r="B430" s="34"/>
      <c r="C430" s="131"/>
      <c r="D430" s="131"/>
      <c r="E430" s="121"/>
      <c r="F430" s="131"/>
      <c r="G430" s="131"/>
      <c r="H430" s="131"/>
      <c r="I430" s="131"/>
      <c r="J430" s="131"/>
      <c r="K430" s="131"/>
      <c r="L430" s="131"/>
      <c r="M430" s="34"/>
      <c r="N430" s="34"/>
      <c r="O430" s="34"/>
      <c r="P430" s="34"/>
      <c r="Q430" s="34"/>
      <c r="R430" s="34"/>
      <c r="S430" s="34"/>
      <c r="T430" s="34"/>
      <c r="U430" s="34"/>
      <c r="V430" s="34"/>
      <c r="W430" s="34"/>
    </row>
    <row r="431" spans="1:23" ht="15.75" customHeight="1">
      <c r="A431" s="34"/>
      <c r="B431" s="34"/>
      <c r="C431" s="131"/>
      <c r="D431" s="131"/>
      <c r="E431" s="121"/>
      <c r="F431" s="131"/>
      <c r="G431" s="131"/>
      <c r="H431" s="131"/>
      <c r="I431" s="131"/>
      <c r="J431" s="131"/>
      <c r="K431" s="131"/>
      <c r="L431" s="131"/>
      <c r="M431" s="34"/>
      <c r="N431" s="34"/>
      <c r="O431" s="34"/>
      <c r="P431" s="34"/>
      <c r="Q431" s="34"/>
      <c r="R431" s="34"/>
      <c r="S431" s="34"/>
      <c r="T431" s="34"/>
      <c r="U431" s="34"/>
      <c r="V431" s="34"/>
      <c r="W431" s="34"/>
    </row>
    <row r="432" spans="1:23" ht="15.75" customHeight="1">
      <c r="A432" s="34"/>
      <c r="B432" s="34"/>
      <c r="C432" s="131"/>
      <c r="D432" s="131"/>
      <c r="E432" s="121"/>
      <c r="F432" s="131"/>
      <c r="G432" s="131"/>
      <c r="H432" s="131"/>
      <c r="I432" s="131"/>
      <c r="J432" s="131"/>
      <c r="K432" s="131"/>
      <c r="L432" s="131"/>
      <c r="M432" s="34"/>
      <c r="N432" s="34"/>
      <c r="O432" s="34"/>
      <c r="P432" s="34"/>
      <c r="Q432" s="34"/>
      <c r="R432" s="34"/>
      <c r="S432" s="34"/>
      <c r="T432" s="34"/>
      <c r="U432" s="34"/>
      <c r="V432" s="34"/>
      <c r="W432" s="34"/>
    </row>
    <row r="433" spans="1:23" ht="15.75" customHeight="1">
      <c r="A433" s="34"/>
      <c r="B433" s="34"/>
      <c r="C433" s="131"/>
      <c r="D433" s="131"/>
      <c r="E433" s="121"/>
      <c r="F433" s="131"/>
      <c r="G433" s="131"/>
      <c r="H433" s="131"/>
      <c r="I433" s="131"/>
      <c r="J433" s="131"/>
      <c r="K433" s="131"/>
      <c r="L433" s="131"/>
      <c r="M433" s="34"/>
      <c r="N433" s="34"/>
      <c r="O433" s="34"/>
      <c r="P433" s="34"/>
      <c r="Q433" s="34"/>
      <c r="R433" s="34"/>
      <c r="S433" s="34"/>
      <c r="T433" s="34"/>
      <c r="U433" s="34"/>
      <c r="V433" s="34"/>
      <c r="W433" s="34"/>
    </row>
    <row r="434" spans="1:23" ht="15.75" customHeight="1">
      <c r="A434" s="34"/>
      <c r="B434" s="34"/>
      <c r="C434" s="131"/>
      <c r="D434" s="131"/>
      <c r="E434" s="121"/>
      <c r="F434" s="131"/>
      <c r="G434" s="131"/>
      <c r="H434" s="131"/>
      <c r="I434" s="131"/>
      <c r="J434" s="131"/>
      <c r="K434" s="131"/>
      <c r="L434" s="131"/>
      <c r="M434" s="34"/>
      <c r="N434" s="34"/>
      <c r="O434" s="34"/>
      <c r="P434" s="34"/>
      <c r="Q434" s="34"/>
      <c r="R434" s="34"/>
      <c r="S434" s="34"/>
      <c r="T434" s="34"/>
      <c r="U434" s="34"/>
      <c r="V434" s="34"/>
      <c r="W434" s="34"/>
    </row>
    <row r="435" spans="1:23" ht="15.75" customHeight="1">
      <c r="A435" s="34"/>
      <c r="B435" s="34"/>
      <c r="C435" s="131"/>
      <c r="D435" s="131"/>
      <c r="E435" s="121"/>
      <c r="F435" s="131"/>
      <c r="G435" s="131"/>
      <c r="H435" s="131"/>
      <c r="I435" s="131"/>
      <c r="J435" s="131"/>
      <c r="K435" s="131"/>
      <c r="L435" s="131"/>
      <c r="M435" s="34"/>
      <c r="N435" s="34"/>
      <c r="O435" s="34"/>
      <c r="P435" s="34"/>
      <c r="Q435" s="34"/>
      <c r="R435" s="34"/>
      <c r="S435" s="34"/>
      <c r="T435" s="34"/>
      <c r="U435" s="34"/>
      <c r="V435" s="34"/>
      <c r="W435" s="34"/>
    </row>
    <row r="436" spans="1:23" ht="15.75" customHeight="1">
      <c r="A436" s="34"/>
      <c r="B436" s="34"/>
      <c r="C436" s="131"/>
      <c r="D436" s="131"/>
      <c r="E436" s="121"/>
      <c r="F436" s="131"/>
      <c r="G436" s="131"/>
      <c r="H436" s="131"/>
      <c r="I436" s="131"/>
      <c r="J436" s="131"/>
      <c r="K436" s="131"/>
      <c r="L436" s="131"/>
      <c r="M436" s="34"/>
      <c r="N436" s="34"/>
      <c r="O436" s="34"/>
      <c r="P436" s="34"/>
      <c r="Q436" s="34"/>
      <c r="R436" s="34"/>
      <c r="S436" s="34"/>
      <c r="T436" s="34"/>
      <c r="U436" s="34"/>
      <c r="V436" s="34"/>
      <c r="W436" s="34"/>
    </row>
    <row r="437" spans="1:23" ht="15.75" customHeight="1">
      <c r="A437" s="34"/>
      <c r="B437" s="34"/>
      <c r="C437" s="131"/>
      <c r="D437" s="131"/>
      <c r="E437" s="121"/>
      <c r="F437" s="131"/>
      <c r="G437" s="131"/>
      <c r="H437" s="131"/>
      <c r="I437" s="131"/>
      <c r="J437" s="131"/>
      <c r="K437" s="131"/>
      <c r="L437" s="131"/>
      <c r="M437" s="34"/>
      <c r="N437" s="34"/>
      <c r="O437" s="34"/>
      <c r="P437" s="34"/>
      <c r="Q437" s="34"/>
      <c r="R437" s="34"/>
      <c r="S437" s="34"/>
      <c r="T437" s="34"/>
      <c r="U437" s="34"/>
      <c r="V437" s="34"/>
      <c r="W437" s="34"/>
    </row>
    <row r="438" spans="1:23" ht="15.75" customHeight="1">
      <c r="A438" s="34"/>
      <c r="B438" s="34"/>
      <c r="C438" s="131"/>
      <c r="D438" s="131"/>
      <c r="E438" s="121"/>
      <c r="F438" s="131"/>
      <c r="G438" s="131"/>
      <c r="H438" s="131"/>
      <c r="I438" s="131"/>
      <c r="J438" s="131"/>
      <c r="K438" s="131"/>
      <c r="L438" s="131"/>
      <c r="M438" s="34"/>
      <c r="N438" s="34"/>
      <c r="O438" s="34"/>
      <c r="P438" s="34"/>
      <c r="Q438" s="34"/>
      <c r="R438" s="34"/>
      <c r="S438" s="34"/>
      <c r="T438" s="34"/>
      <c r="U438" s="34"/>
      <c r="V438" s="34"/>
      <c r="W438" s="34"/>
    </row>
    <row r="439" spans="1:23" ht="15.75" customHeight="1">
      <c r="A439" s="34"/>
      <c r="B439" s="34"/>
      <c r="C439" s="131"/>
      <c r="D439" s="131"/>
      <c r="E439" s="121"/>
      <c r="F439" s="131"/>
      <c r="G439" s="131"/>
      <c r="H439" s="131"/>
      <c r="I439" s="131"/>
      <c r="J439" s="131"/>
      <c r="K439" s="131"/>
      <c r="L439" s="131"/>
      <c r="M439" s="34"/>
      <c r="N439" s="34"/>
      <c r="O439" s="34"/>
      <c r="P439" s="34"/>
      <c r="Q439" s="34"/>
      <c r="R439" s="34"/>
      <c r="S439" s="34"/>
      <c r="T439" s="34"/>
      <c r="U439" s="34"/>
      <c r="V439" s="34"/>
      <c r="W439" s="34"/>
    </row>
    <row r="440" spans="1:23" ht="15.75" customHeight="1">
      <c r="A440" s="34"/>
      <c r="B440" s="34"/>
      <c r="C440" s="131"/>
      <c r="D440" s="131"/>
      <c r="E440" s="121"/>
      <c r="F440" s="131"/>
      <c r="G440" s="131"/>
      <c r="H440" s="131"/>
      <c r="I440" s="131"/>
      <c r="J440" s="131"/>
      <c r="K440" s="131"/>
      <c r="L440" s="131"/>
      <c r="M440" s="34"/>
      <c r="N440" s="34"/>
      <c r="O440" s="34"/>
      <c r="P440" s="34"/>
      <c r="Q440" s="34"/>
      <c r="R440" s="34"/>
      <c r="S440" s="34"/>
      <c r="T440" s="34"/>
      <c r="U440" s="34"/>
      <c r="V440" s="34"/>
      <c r="W440" s="34"/>
    </row>
    <row r="441" spans="1:23" ht="15.75" customHeight="1">
      <c r="A441" s="34"/>
      <c r="B441" s="34"/>
      <c r="C441" s="131"/>
      <c r="D441" s="131"/>
      <c r="E441" s="121"/>
      <c r="F441" s="131"/>
      <c r="G441" s="131"/>
      <c r="H441" s="131"/>
      <c r="I441" s="131"/>
      <c r="J441" s="131"/>
      <c r="K441" s="131"/>
      <c r="L441" s="131"/>
      <c r="M441" s="34"/>
      <c r="N441" s="34"/>
      <c r="O441" s="34"/>
      <c r="P441" s="34"/>
      <c r="Q441" s="34"/>
      <c r="R441" s="34"/>
      <c r="S441" s="34"/>
      <c r="T441" s="34"/>
      <c r="U441" s="34"/>
      <c r="V441" s="34"/>
      <c r="W441" s="34"/>
    </row>
    <row r="442" spans="1:23" ht="15.75" customHeight="1">
      <c r="A442" s="34"/>
      <c r="B442" s="34"/>
      <c r="C442" s="131"/>
      <c r="D442" s="131"/>
      <c r="E442" s="121"/>
      <c r="F442" s="131"/>
      <c r="G442" s="131"/>
      <c r="H442" s="131"/>
      <c r="I442" s="131"/>
      <c r="J442" s="131"/>
      <c r="K442" s="131"/>
      <c r="L442" s="131"/>
      <c r="M442" s="34"/>
      <c r="N442" s="34"/>
      <c r="O442" s="34"/>
      <c r="P442" s="34"/>
      <c r="Q442" s="34"/>
      <c r="R442" s="34"/>
      <c r="S442" s="34"/>
      <c r="T442" s="34"/>
      <c r="U442" s="34"/>
      <c r="V442" s="34"/>
      <c r="W442" s="34"/>
    </row>
    <row r="443" spans="1:23" ht="15.75" customHeight="1">
      <c r="A443" s="34"/>
      <c r="B443" s="34"/>
      <c r="C443" s="131"/>
      <c r="D443" s="131"/>
      <c r="E443" s="121"/>
      <c r="F443" s="131"/>
      <c r="G443" s="131"/>
      <c r="H443" s="131"/>
      <c r="I443" s="131"/>
      <c r="J443" s="131"/>
      <c r="K443" s="131"/>
      <c r="L443" s="131"/>
      <c r="M443" s="34"/>
      <c r="N443" s="34"/>
      <c r="O443" s="34"/>
      <c r="P443" s="34"/>
      <c r="Q443" s="34"/>
      <c r="R443" s="34"/>
      <c r="S443" s="34"/>
      <c r="T443" s="34"/>
      <c r="U443" s="34"/>
      <c r="V443" s="34"/>
      <c r="W443" s="34"/>
    </row>
    <row r="444" spans="1:23" ht="15.75" customHeight="1">
      <c r="A444" s="34"/>
      <c r="B444" s="34"/>
      <c r="C444" s="131"/>
      <c r="D444" s="131"/>
      <c r="E444" s="121"/>
      <c r="F444" s="131"/>
      <c r="G444" s="131"/>
      <c r="H444" s="131"/>
      <c r="I444" s="131"/>
      <c r="J444" s="131"/>
      <c r="K444" s="131"/>
      <c r="L444" s="131"/>
      <c r="M444" s="34"/>
      <c r="N444" s="34"/>
      <c r="O444" s="34"/>
      <c r="P444" s="34"/>
      <c r="Q444" s="34"/>
      <c r="R444" s="34"/>
      <c r="S444" s="34"/>
      <c r="T444" s="34"/>
      <c r="U444" s="34"/>
      <c r="V444" s="34"/>
      <c r="W444" s="34"/>
    </row>
    <row r="445" spans="1:23" ht="15.75" customHeight="1">
      <c r="A445" s="34"/>
      <c r="B445" s="34"/>
      <c r="C445" s="131"/>
      <c r="D445" s="131"/>
      <c r="E445" s="121"/>
      <c r="F445" s="131"/>
      <c r="G445" s="131"/>
      <c r="H445" s="131"/>
      <c r="I445" s="131"/>
      <c r="J445" s="131"/>
      <c r="K445" s="131"/>
      <c r="L445" s="131"/>
      <c r="M445" s="34"/>
      <c r="N445" s="34"/>
      <c r="O445" s="34"/>
      <c r="P445" s="34"/>
      <c r="Q445" s="34"/>
      <c r="R445" s="34"/>
      <c r="S445" s="34"/>
      <c r="T445" s="34"/>
      <c r="U445" s="34"/>
      <c r="V445" s="34"/>
      <c r="W445" s="34"/>
    </row>
    <row r="446" spans="1:23" ht="15.75" customHeight="1">
      <c r="A446" s="34"/>
      <c r="B446" s="34"/>
      <c r="C446" s="131"/>
      <c r="D446" s="131"/>
      <c r="E446" s="121"/>
      <c r="F446" s="131"/>
      <c r="G446" s="131"/>
      <c r="H446" s="131"/>
      <c r="I446" s="131"/>
      <c r="J446" s="131"/>
      <c r="K446" s="131"/>
      <c r="L446" s="131"/>
      <c r="M446" s="34"/>
      <c r="N446" s="34"/>
      <c r="O446" s="34"/>
      <c r="P446" s="34"/>
      <c r="Q446" s="34"/>
      <c r="R446" s="34"/>
      <c r="S446" s="34"/>
      <c r="T446" s="34"/>
      <c r="U446" s="34"/>
      <c r="V446" s="34"/>
      <c r="W446" s="34"/>
    </row>
    <row r="447" spans="1:23" ht="15.75" customHeight="1">
      <c r="A447" s="34"/>
      <c r="B447" s="34"/>
      <c r="C447" s="131"/>
      <c r="D447" s="131"/>
      <c r="E447" s="121"/>
      <c r="F447" s="131"/>
      <c r="G447" s="131"/>
      <c r="H447" s="131"/>
      <c r="I447" s="131"/>
      <c r="J447" s="131"/>
      <c r="K447" s="131"/>
      <c r="L447" s="131"/>
      <c r="M447" s="34"/>
      <c r="N447" s="34"/>
      <c r="O447" s="34"/>
      <c r="P447" s="34"/>
      <c r="Q447" s="34"/>
      <c r="R447" s="34"/>
      <c r="S447" s="34"/>
      <c r="T447" s="34"/>
      <c r="U447" s="34"/>
      <c r="V447" s="34"/>
      <c r="W447" s="34"/>
    </row>
    <row r="448" spans="1:23" ht="15.75" customHeight="1">
      <c r="A448" s="34"/>
      <c r="B448" s="34"/>
      <c r="C448" s="131"/>
      <c r="D448" s="131"/>
      <c r="E448" s="121"/>
      <c r="F448" s="131"/>
      <c r="G448" s="131"/>
      <c r="H448" s="131"/>
      <c r="I448" s="131"/>
      <c r="J448" s="131"/>
      <c r="K448" s="131"/>
      <c r="L448" s="131"/>
      <c r="M448" s="34"/>
      <c r="N448" s="34"/>
      <c r="O448" s="34"/>
      <c r="P448" s="34"/>
      <c r="Q448" s="34"/>
      <c r="R448" s="34"/>
      <c r="S448" s="34"/>
      <c r="T448" s="34"/>
      <c r="U448" s="34"/>
      <c r="V448" s="34"/>
      <c r="W448" s="34"/>
    </row>
    <row r="449" spans="1:23" ht="15.75" customHeight="1">
      <c r="A449" s="34"/>
      <c r="B449" s="34"/>
      <c r="C449" s="131"/>
      <c r="D449" s="131"/>
      <c r="E449" s="121"/>
      <c r="F449" s="131"/>
      <c r="G449" s="131"/>
      <c r="H449" s="131"/>
      <c r="I449" s="131"/>
      <c r="J449" s="131"/>
      <c r="K449" s="131"/>
      <c r="L449" s="131"/>
      <c r="M449" s="34"/>
      <c r="N449" s="34"/>
      <c r="O449" s="34"/>
      <c r="P449" s="34"/>
      <c r="Q449" s="34"/>
      <c r="R449" s="34"/>
      <c r="S449" s="34"/>
      <c r="T449" s="34"/>
      <c r="U449" s="34"/>
      <c r="V449" s="34"/>
      <c r="W449" s="34"/>
    </row>
    <row r="450" spans="1:23" ht="15.75" customHeight="1">
      <c r="A450" s="34"/>
      <c r="B450" s="34"/>
      <c r="C450" s="131"/>
      <c r="D450" s="131"/>
      <c r="E450" s="121"/>
      <c r="F450" s="131"/>
      <c r="G450" s="131"/>
      <c r="H450" s="131"/>
      <c r="I450" s="131"/>
      <c r="J450" s="131"/>
      <c r="K450" s="131"/>
      <c r="L450" s="131"/>
      <c r="M450" s="34"/>
      <c r="N450" s="34"/>
      <c r="O450" s="34"/>
      <c r="P450" s="34"/>
      <c r="Q450" s="34"/>
      <c r="R450" s="34"/>
      <c r="S450" s="34"/>
      <c r="T450" s="34"/>
      <c r="U450" s="34"/>
      <c r="V450" s="34"/>
      <c r="W450" s="34"/>
    </row>
    <row r="451" spans="1:23" ht="15.75" customHeight="1">
      <c r="A451" s="34"/>
      <c r="B451" s="34"/>
      <c r="C451" s="131"/>
      <c r="D451" s="131"/>
      <c r="E451" s="121"/>
      <c r="F451" s="131"/>
      <c r="G451" s="131"/>
      <c r="H451" s="131"/>
      <c r="I451" s="131"/>
      <c r="J451" s="131"/>
      <c r="K451" s="131"/>
      <c r="L451" s="131"/>
      <c r="M451" s="34"/>
      <c r="N451" s="34"/>
      <c r="O451" s="34"/>
      <c r="P451" s="34"/>
      <c r="Q451" s="34"/>
      <c r="R451" s="34"/>
      <c r="S451" s="34"/>
      <c r="T451" s="34"/>
      <c r="U451" s="34"/>
      <c r="V451" s="34"/>
      <c r="W451" s="34"/>
    </row>
    <row r="452" spans="1:23" ht="15.75" customHeight="1">
      <c r="A452" s="34"/>
      <c r="B452" s="34"/>
      <c r="C452" s="131"/>
      <c r="D452" s="131"/>
      <c r="E452" s="121"/>
      <c r="F452" s="131"/>
      <c r="G452" s="131"/>
      <c r="H452" s="131"/>
      <c r="I452" s="131"/>
      <c r="J452" s="131"/>
      <c r="K452" s="131"/>
      <c r="L452" s="131"/>
      <c r="M452" s="34"/>
      <c r="N452" s="34"/>
      <c r="O452" s="34"/>
      <c r="P452" s="34"/>
      <c r="Q452" s="34"/>
      <c r="R452" s="34"/>
      <c r="S452" s="34"/>
      <c r="T452" s="34"/>
      <c r="U452" s="34"/>
      <c r="V452" s="34"/>
      <c r="W452" s="34"/>
    </row>
    <row r="453" spans="1:23" ht="15.75" customHeight="1">
      <c r="A453" s="34"/>
      <c r="B453" s="34"/>
      <c r="C453" s="131"/>
      <c r="D453" s="131"/>
      <c r="E453" s="121"/>
      <c r="F453" s="131"/>
      <c r="G453" s="131"/>
      <c r="H453" s="131"/>
      <c r="I453" s="131"/>
      <c r="J453" s="131"/>
      <c r="K453" s="131"/>
      <c r="L453" s="131"/>
      <c r="M453" s="34"/>
      <c r="N453" s="34"/>
      <c r="O453" s="34"/>
      <c r="P453" s="34"/>
      <c r="Q453" s="34"/>
      <c r="R453" s="34"/>
      <c r="S453" s="34"/>
      <c r="T453" s="34"/>
      <c r="U453" s="34"/>
      <c r="V453" s="34"/>
      <c r="W453" s="34"/>
    </row>
    <row r="454" spans="1:23" ht="15.75" customHeight="1">
      <c r="A454" s="34"/>
      <c r="B454" s="34"/>
      <c r="C454" s="131"/>
      <c r="D454" s="131"/>
      <c r="E454" s="121"/>
      <c r="F454" s="131"/>
      <c r="G454" s="131"/>
      <c r="H454" s="131"/>
      <c r="I454" s="131"/>
      <c r="J454" s="131"/>
      <c r="K454" s="131"/>
      <c r="L454" s="131"/>
      <c r="M454" s="34"/>
      <c r="N454" s="34"/>
      <c r="O454" s="34"/>
      <c r="P454" s="34"/>
      <c r="Q454" s="34"/>
      <c r="R454" s="34"/>
      <c r="S454" s="34"/>
      <c r="T454" s="34"/>
      <c r="U454" s="34"/>
      <c r="V454" s="34"/>
      <c r="W454" s="34"/>
    </row>
    <row r="455" spans="1:23" ht="15.75" customHeight="1">
      <c r="A455" s="34"/>
      <c r="B455" s="34"/>
      <c r="C455" s="131"/>
      <c r="D455" s="131"/>
      <c r="E455" s="121"/>
      <c r="F455" s="131"/>
      <c r="G455" s="131"/>
      <c r="H455" s="131"/>
      <c r="I455" s="131"/>
      <c r="J455" s="131"/>
      <c r="K455" s="131"/>
      <c r="L455" s="131"/>
      <c r="M455" s="34"/>
      <c r="N455" s="34"/>
      <c r="O455" s="34"/>
      <c r="P455" s="34"/>
      <c r="Q455" s="34"/>
      <c r="R455" s="34"/>
      <c r="S455" s="34"/>
      <c r="T455" s="34"/>
      <c r="U455" s="34"/>
      <c r="V455" s="34"/>
      <c r="W455" s="34"/>
    </row>
    <row r="456" spans="1:23" ht="15.75" customHeight="1">
      <c r="A456" s="34"/>
      <c r="B456" s="34"/>
      <c r="C456" s="131"/>
      <c r="D456" s="131"/>
      <c r="E456" s="121"/>
      <c r="F456" s="131"/>
      <c r="G456" s="131"/>
      <c r="H456" s="131"/>
      <c r="I456" s="131"/>
      <c r="J456" s="131"/>
      <c r="K456" s="131"/>
      <c r="L456" s="131"/>
      <c r="M456" s="34"/>
      <c r="N456" s="34"/>
      <c r="O456" s="34"/>
      <c r="P456" s="34"/>
      <c r="Q456" s="34"/>
      <c r="R456" s="34"/>
      <c r="S456" s="34"/>
      <c r="T456" s="34"/>
      <c r="U456" s="34"/>
      <c r="V456" s="34"/>
      <c r="W456" s="34"/>
    </row>
    <row r="457" spans="1:23" ht="15.75" customHeight="1">
      <c r="A457" s="34"/>
      <c r="B457" s="34"/>
      <c r="C457" s="131"/>
      <c r="D457" s="131"/>
      <c r="E457" s="121"/>
      <c r="F457" s="131"/>
      <c r="G457" s="131"/>
      <c r="H457" s="131"/>
      <c r="I457" s="131"/>
      <c r="J457" s="131"/>
      <c r="K457" s="131"/>
      <c r="L457" s="131"/>
      <c r="M457" s="34"/>
      <c r="N457" s="34"/>
      <c r="O457" s="34"/>
      <c r="P457" s="34"/>
      <c r="Q457" s="34"/>
      <c r="R457" s="34"/>
      <c r="S457" s="34"/>
      <c r="T457" s="34"/>
      <c r="U457" s="34"/>
      <c r="V457" s="34"/>
      <c r="W457" s="34"/>
    </row>
    <row r="458" spans="1:23" ht="15.75" customHeight="1">
      <c r="A458" s="34"/>
      <c r="B458" s="34"/>
      <c r="C458" s="131"/>
      <c r="D458" s="131"/>
      <c r="E458" s="121"/>
      <c r="F458" s="131"/>
      <c r="G458" s="131"/>
      <c r="H458" s="131"/>
      <c r="I458" s="131"/>
      <c r="J458" s="131"/>
      <c r="K458" s="131"/>
      <c r="L458" s="131"/>
      <c r="M458" s="34"/>
      <c r="N458" s="34"/>
      <c r="O458" s="34"/>
      <c r="P458" s="34"/>
      <c r="Q458" s="34"/>
      <c r="R458" s="34"/>
      <c r="S458" s="34"/>
      <c r="T458" s="34"/>
      <c r="U458" s="34"/>
      <c r="V458" s="34"/>
      <c r="W458" s="34"/>
    </row>
    <row r="459" spans="1:23" ht="15.75" customHeight="1">
      <c r="A459" s="34"/>
      <c r="B459" s="34"/>
      <c r="C459" s="131"/>
      <c r="D459" s="131"/>
      <c r="E459" s="121"/>
      <c r="F459" s="131"/>
      <c r="G459" s="131"/>
      <c r="H459" s="131"/>
      <c r="I459" s="131"/>
      <c r="J459" s="131"/>
      <c r="K459" s="131"/>
      <c r="L459" s="131"/>
      <c r="M459" s="34"/>
      <c r="N459" s="34"/>
      <c r="O459" s="34"/>
      <c r="P459" s="34"/>
      <c r="Q459" s="34"/>
      <c r="R459" s="34"/>
      <c r="S459" s="34"/>
      <c r="T459" s="34"/>
      <c r="U459" s="34"/>
      <c r="V459" s="34"/>
      <c r="W459" s="34"/>
    </row>
    <row r="460" spans="1:23" ht="15.75" customHeight="1">
      <c r="A460" s="34"/>
      <c r="B460" s="34"/>
      <c r="C460" s="131"/>
      <c r="D460" s="131"/>
      <c r="E460" s="121"/>
      <c r="F460" s="131"/>
      <c r="G460" s="131"/>
      <c r="H460" s="131"/>
      <c r="I460" s="131"/>
      <c r="J460" s="131"/>
      <c r="K460" s="131"/>
      <c r="L460" s="131"/>
      <c r="M460" s="34"/>
      <c r="N460" s="34"/>
      <c r="O460" s="34"/>
      <c r="P460" s="34"/>
      <c r="Q460" s="34"/>
      <c r="R460" s="34"/>
      <c r="S460" s="34"/>
      <c r="T460" s="34"/>
      <c r="U460" s="34"/>
      <c r="V460" s="34"/>
      <c r="W460" s="34"/>
    </row>
    <row r="461" spans="1:23" ht="15.75" customHeight="1">
      <c r="A461" s="34"/>
      <c r="B461" s="34"/>
      <c r="C461" s="131"/>
      <c r="D461" s="131"/>
      <c r="E461" s="121"/>
      <c r="F461" s="131"/>
      <c r="G461" s="131"/>
      <c r="H461" s="131"/>
      <c r="I461" s="131"/>
      <c r="J461" s="131"/>
      <c r="K461" s="131"/>
      <c r="L461" s="131"/>
      <c r="M461" s="34"/>
      <c r="N461" s="34"/>
      <c r="O461" s="34"/>
      <c r="P461" s="34"/>
      <c r="Q461" s="34"/>
      <c r="R461" s="34"/>
      <c r="S461" s="34"/>
      <c r="T461" s="34"/>
      <c r="U461" s="34"/>
      <c r="V461" s="34"/>
      <c r="W461" s="34"/>
    </row>
    <row r="462" spans="1:23" ht="15.75" customHeight="1">
      <c r="A462" s="34"/>
      <c r="B462" s="34"/>
      <c r="C462" s="131"/>
      <c r="D462" s="131"/>
      <c r="E462" s="121"/>
      <c r="F462" s="131"/>
      <c r="G462" s="131"/>
      <c r="H462" s="131"/>
      <c r="I462" s="131"/>
      <c r="J462" s="131"/>
      <c r="K462" s="131"/>
      <c r="L462" s="131"/>
      <c r="M462" s="34"/>
      <c r="N462" s="34"/>
      <c r="O462" s="34"/>
      <c r="P462" s="34"/>
      <c r="Q462" s="34"/>
      <c r="R462" s="34"/>
      <c r="S462" s="34"/>
      <c r="T462" s="34"/>
      <c r="U462" s="34"/>
      <c r="V462" s="34"/>
      <c r="W462" s="34"/>
    </row>
    <row r="463" spans="1:23" ht="15.75" customHeight="1">
      <c r="A463" s="34"/>
      <c r="B463" s="34"/>
      <c r="C463" s="131"/>
      <c r="D463" s="131"/>
      <c r="E463" s="121"/>
      <c r="F463" s="131"/>
      <c r="G463" s="131"/>
      <c r="H463" s="131"/>
      <c r="I463" s="131"/>
      <c r="J463" s="131"/>
      <c r="K463" s="131"/>
      <c r="L463" s="131"/>
      <c r="M463" s="34"/>
      <c r="N463" s="34"/>
      <c r="O463" s="34"/>
      <c r="P463" s="34"/>
      <c r="Q463" s="34"/>
      <c r="R463" s="34"/>
      <c r="S463" s="34"/>
      <c r="T463" s="34"/>
      <c r="U463" s="34"/>
      <c r="V463" s="34"/>
      <c r="W463" s="34"/>
    </row>
    <row r="464" spans="1:23" ht="15.75" customHeight="1">
      <c r="A464" s="34"/>
      <c r="B464" s="34"/>
      <c r="C464" s="131"/>
      <c r="D464" s="131"/>
      <c r="E464" s="121"/>
      <c r="F464" s="131"/>
      <c r="G464" s="131"/>
      <c r="H464" s="131"/>
      <c r="I464" s="131"/>
      <c r="J464" s="131"/>
      <c r="K464" s="131"/>
      <c r="L464" s="131"/>
      <c r="M464" s="34"/>
      <c r="N464" s="34"/>
      <c r="O464" s="34"/>
      <c r="P464" s="34"/>
      <c r="Q464" s="34"/>
      <c r="R464" s="34"/>
      <c r="S464" s="34"/>
      <c r="T464" s="34"/>
      <c r="U464" s="34"/>
      <c r="V464" s="34"/>
      <c r="W464" s="34"/>
    </row>
    <row r="465" spans="1:23" ht="15.75" customHeight="1">
      <c r="A465" s="34"/>
      <c r="B465" s="34"/>
      <c r="C465" s="131"/>
      <c r="D465" s="131"/>
      <c r="E465" s="121"/>
      <c r="F465" s="131"/>
      <c r="G465" s="131"/>
      <c r="H465" s="131"/>
      <c r="I465" s="131"/>
      <c r="J465" s="131"/>
      <c r="K465" s="131"/>
      <c r="L465" s="131"/>
      <c r="M465" s="34"/>
      <c r="N465" s="34"/>
      <c r="O465" s="34"/>
      <c r="P465" s="34"/>
      <c r="Q465" s="34"/>
      <c r="R465" s="34"/>
      <c r="S465" s="34"/>
      <c r="T465" s="34"/>
      <c r="U465" s="34"/>
      <c r="V465" s="34"/>
      <c r="W465" s="34"/>
    </row>
    <row r="466" spans="1:23" ht="15.75" customHeight="1">
      <c r="A466" s="34"/>
      <c r="B466" s="34"/>
      <c r="C466" s="131"/>
      <c r="D466" s="131"/>
      <c r="E466" s="121"/>
      <c r="F466" s="131"/>
      <c r="G466" s="131"/>
      <c r="H466" s="131"/>
      <c r="I466" s="131"/>
      <c r="J466" s="131"/>
      <c r="K466" s="131"/>
      <c r="L466" s="131"/>
      <c r="M466" s="34"/>
      <c r="N466" s="34"/>
      <c r="O466" s="34"/>
      <c r="P466" s="34"/>
      <c r="Q466" s="34"/>
      <c r="R466" s="34"/>
      <c r="S466" s="34"/>
      <c r="T466" s="34"/>
      <c r="U466" s="34"/>
      <c r="V466" s="34"/>
      <c r="W466" s="34"/>
    </row>
    <row r="467" spans="1:23" ht="15.75" customHeight="1">
      <c r="A467" s="34"/>
      <c r="B467" s="34"/>
      <c r="C467" s="131"/>
      <c r="D467" s="131"/>
      <c r="E467" s="121"/>
      <c r="F467" s="131"/>
      <c r="G467" s="131"/>
      <c r="H467" s="131"/>
      <c r="I467" s="131"/>
      <c r="J467" s="131"/>
      <c r="K467" s="131"/>
      <c r="L467" s="131"/>
      <c r="M467" s="34"/>
      <c r="N467" s="34"/>
      <c r="O467" s="34"/>
      <c r="P467" s="34"/>
      <c r="Q467" s="34"/>
      <c r="R467" s="34"/>
      <c r="S467" s="34"/>
      <c r="T467" s="34"/>
      <c r="U467" s="34"/>
      <c r="V467" s="34"/>
      <c r="W467" s="34"/>
    </row>
    <row r="468" spans="1:23" ht="15.75" customHeight="1">
      <c r="A468" s="34"/>
      <c r="B468" s="34"/>
      <c r="C468" s="131"/>
      <c r="D468" s="131"/>
      <c r="E468" s="121"/>
      <c r="F468" s="131"/>
      <c r="G468" s="131"/>
      <c r="H468" s="131"/>
      <c r="I468" s="131"/>
      <c r="J468" s="131"/>
      <c r="K468" s="131"/>
      <c r="L468" s="131"/>
      <c r="M468" s="34"/>
      <c r="N468" s="34"/>
      <c r="O468" s="34"/>
      <c r="P468" s="34"/>
      <c r="Q468" s="34"/>
      <c r="R468" s="34"/>
      <c r="S468" s="34"/>
      <c r="T468" s="34"/>
      <c r="U468" s="34"/>
      <c r="V468" s="34"/>
      <c r="W468" s="34"/>
    </row>
    <row r="469" spans="1:23" ht="15.75" customHeight="1">
      <c r="A469" s="34"/>
      <c r="B469" s="34"/>
      <c r="C469" s="131"/>
      <c r="D469" s="131"/>
      <c r="E469" s="121"/>
      <c r="F469" s="131"/>
      <c r="G469" s="131"/>
      <c r="H469" s="131"/>
      <c r="I469" s="131"/>
      <c r="J469" s="131"/>
      <c r="K469" s="131"/>
      <c r="L469" s="131"/>
      <c r="M469" s="34"/>
      <c r="N469" s="34"/>
      <c r="O469" s="34"/>
      <c r="P469" s="34"/>
      <c r="Q469" s="34"/>
      <c r="R469" s="34"/>
      <c r="S469" s="34"/>
      <c r="T469" s="34"/>
      <c r="U469" s="34"/>
      <c r="V469" s="34"/>
      <c r="W469" s="34"/>
    </row>
    <row r="470" spans="1:23" ht="15.75" customHeight="1">
      <c r="A470" s="34"/>
      <c r="B470" s="34"/>
      <c r="C470" s="131"/>
      <c r="D470" s="131"/>
      <c r="E470" s="121"/>
      <c r="F470" s="131"/>
      <c r="G470" s="131"/>
      <c r="H470" s="131"/>
      <c r="I470" s="131"/>
      <c r="J470" s="131"/>
      <c r="K470" s="131"/>
      <c r="L470" s="131"/>
      <c r="M470" s="34"/>
      <c r="N470" s="34"/>
      <c r="O470" s="34"/>
      <c r="P470" s="34"/>
      <c r="Q470" s="34"/>
      <c r="R470" s="34"/>
      <c r="S470" s="34"/>
      <c r="T470" s="34"/>
      <c r="U470" s="34"/>
      <c r="V470" s="34"/>
      <c r="W470" s="34"/>
    </row>
    <row r="471" spans="1:23" ht="15.75" customHeight="1">
      <c r="A471" s="34"/>
      <c r="B471" s="34"/>
      <c r="C471" s="131"/>
      <c r="D471" s="131"/>
      <c r="E471" s="121"/>
      <c r="F471" s="131"/>
      <c r="G471" s="131"/>
      <c r="H471" s="131"/>
      <c r="I471" s="131"/>
      <c r="J471" s="131"/>
      <c r="K471" s="131"/>
      <c r="L471" s="131"/>
      <c r="M471" s="34"/>
      <c r="N471" s="34"/>
      <c r="O471" s="34"/>
      <c r="P471" s="34"/>
      <c r="Q471" s="34"/>
      <c r="R471" s="34"/>
      <c r="S471" s="34"/>
      <c r="T471" s="34"/>
      <c r="U471" s="34"/>
      <c r="V471" s="34"/>
      <c r="W471" s="34"/>
    </row>
    <row r="472" spans="1:23" ht="15.75" customHeight="1">
      <c r="A472" s="34"/>
      <c r="B472" s="34"/>
      <c r="C472" s="131"/>
      <c r="D472" s="131"/>
      <c r="E472" s="121"/>
      <c r="F472" s="131"/>
      <c r="G472" s="131"/>
      <c r="H472" s="131"/>
      <c r="I472" s="131"/>
      <c r="J472" s="131"/>
      <c r="K472" s="131"/>
      <c r="L472" s="131"/>
      <c r="M472" s="34"/>
      <c r="N472" s="34"/>
      <c r="O472" s="34"/>
      <c r="P472" s="34"/>
      <c r="Q472" s="34"/>
      <c r="R472" s="34"/>
      <c r="S472" s="34"/>
      <c r="T472" s="34"/>
      <c r="U472" s="34"/>
      <c r="V472" s="34"/>
      <c r="W472" s="34"/>
    </row>
    <row r="473" spans="1:23" ht="15.75" customHeight="1">
      <c r="A473" s="34"/>
      <c r="B473" s="34"/>
      <c r="C473" s="131"/>
      <c r="D473" s="131"/>
      <c r="E473" s="121"/>
      <c r="F473" s="131"/>
      <c r="G473" s="131"/>
      <c r="H473" s="131"/>
      <c r="I473" s="131"/>
      <c r="J473" s="131"/>
      <c r="K473" s="131"/>
      <c r="L473" s="131"/>
      <c r="M473" s="34"/>
      <c r="N473" s="34"/>
      <c r="O473" s="34"/>
      <c r="P473" s="34"/>
      <c r="Q473" s="34"/>
      <c r="R473" s="34"/>
      <c r="S473" s="34"/>
      <c r="T473" s="34"/>
      <c r="U473" s="34"/>
      <c r="V473" s="34"/>
      <c r="W473" s="34"/>
    </row>
    <row r="474" spans="1:23" ht="15.75" customHeight="1">
      <c r="A474" s="34"/>
      <c r="B474" s="34"/>
      <c r="C474" s="131"/>
      <c r="D474" s="131"/>
      <c r="E474" s="121"/>
      <c r="F474" s="131"/>
      <c r="G474" s="131"/>
      <c r="H474" s="131"/>
      <c r="I474" s="131"/>
      <c r="J474" s="131"/>
      <c r="K474" s="131"/>
      <c r="L474" s="131"/>
      <c r="M474" s="34"/>
      <c r="N474" s="34"/>
      <c r="O474" s="34"/>
      <c r="P474" s="34"/>
      <c r="Q474" s="34"/>
      <c r="R474" s="34"/>
      <c r="S474" s="34"/>
      <c r="T474" s="34"/>
      <c r="U474" s="34"/>
      <c r="V474" s="34"/>
      <c r="W474" s="34"/>
    </row>
    <row r="475" spans="1:23" ht="15.75" customHeight="1">
      <c r="A475" s="34"/>
      <c r="B475" s="34"/>
      <c r="C475" s="131"/>
      <c r="D475" s="131"/>
      <c r="E475" s="121"/>
      <c r="F475" s="131"/>
      <c r="G475" s="131"/>
      <c r="H475" s="131"/>
      <c r="I475" s="131"/>
      <c r="J475" s="131"/>
      <c r="K475" s="131"/>
      <c r="L475" s="131"/>
      <c r="M475" s="34"/>
      <c r="N475" s="34"/>
      <c r="O475" s="34"/>
      <c r="P475" s="34"/>
      <c r="Q475" s="34"/>
      <c r="R475" s="34"/>
      <c r="S475" s="34"/>
      <c r="T475" s="34"/>
      <c r="U475" s="34"/>
      <c r="V475" s="34"/>
      <c r="W475" s="34"/>
    </row>
    <row r="476" spans="1:23" ht="15.75" customHeight="1">
      <c r="A476" s="34"/>
      <c r="B476" s="34"/>
      <c r="C476" s="131"/>
      <c r="D476" s="131"/>
      <c r="E476" s="121"/>
      <c r="F476" s="131"/>
      <c r="G476" s="131"/>
      <c r="H476" s="131"/>
      <c r="I476" s="131"/>
      <c r="J476" s="131"/>
      <c r="K476" s="131"/>
      <c r="L476" s="131"/>
      <c r="M476" s="34"/>
      <c r="N476" s="34"/>
      <c r="O476" s="34"/>
      <c r="P476" s="34"/>
      <c r="Q476" s="34"/>
      <c r="R476" s="34"/>
      <c r="S476" s="34"/>
      <c r="T476" s="34"/>
      <c r="U476" s="34"/>
      <c r="V476" s="34"/>
      <c r="W476" s="34"/>
    </row>
    <row r="477" spans="1:23" ht="15.75" customHeight="1">
      <c r="A477" s="34"/>
      <c r="B477" s="34"/>
      <c r="C477" s="131"/>
      <c r="D477" s="131"/>
      <c r="E477" s="121"/>
      <c r="F477" s="131"/>
      <c r="G477" s="131"/>
      <c r="H477" s="131"/>
      <c r="I477" s="131"/>
      <c r="J477" s="131"/>
      <c r="K477" s="131"/>
      <c r="L477" s="131"/>
      <c r="M477" s="34"/>
      <c r="N477" s="34"/>
      <c r="O477" s="34"/>
      <c r="P477" s="34"/>
      <c r="Q477" s="34"/>
      <c r="R477" s="34"/>
      <c r="S477" s="34"/>
      <c r="T477" s="34"/>
      <c r="U477" s="34"/>
      <c r="V477" s="34"/>
      <c r="W477" s="34"/>
    </row>
    <row r="478" spans="1:23" ht="15.75" customHeight="1">
      <c r="A478" s="34"/>
      <c r="B478" s="34"/>
      <c r="C478" s="131"/>
      <c r="D478" s="131"/>
      <c r="E478" s="121"/>
      <c r="F478" s="131"/>
      <c r="G478" s="131"/>
      <c r="H478" s="131"/>
      <c r="I478" s="131"/>
      <c r="J478" s="131"/>
      <c r="K478" s="131"/>
      <c r="L478" s="131"/>
      <c r="M478" s="34"/>
      <c r="N478" s="34"/>
      <c r="O478" s="34"/>
      <c r="P478" s="34"/>
      <c r="Q478" s="34"/>
      <c r="R478" s="34"/>
      <c r="S478" s="34"/>
      <c r="T478" s="34"/>
      <c r="U478" s="34"/>
      <c r="V478" s="34"/>
      <c r="W478" s="34"/>
    </row>
    <row r="479" spans="1:23" ht="15.75" customHeight="1">
      <c r="A479" s="34"/>
      <c r="B479" s="34"/>
      <c r="C479" s="131"/>
      <c r="D479" s="131"/>
      <c r="E479" s="121"/>
      <c r="F479" s="131"/>
      <c r="G479" s="131"/>
      <c r="H479" s="131"/>
      <c r="I479" s="131"/>
      <c r="J479" s="131"/>
      <c r="K479" s="131"/>
      <c r="L479" s="131"/>
      <c r="M479" s="34"/>
      <c r="N479" s="34"/>
      <c r="O479" s="34"/>
      <c r="P479" s="34"/>
      <c r="Q479" s="34"/>
      <c r="R479" s="34"/>
      <c r="S479" s="34"/>
      <c r="T479" s="34"/>
      <c r="U479" s="34"/>
      <c r="V479" s="34"/>
      <c r="W479" s="34"/>
    </row>
    <row r="480" spans="1:23" ht="15.75" customHeight="1">
      <c r="A480" s="34"/>
      <c r="B480" s="34"/>
      <c r="C480" s="131"/>
      <c r="D480" s="131"/>
      <c r="E480" s="121"/>
      <c r="F480" s="131"/>
      <c r="G480" s="131"/>
      <c r="H480" s="131"/>
      <c r="I480" s="131"/>
      <c r="J480" s="131"/>
      <c r="K480" s="131"/>
      <c r="L480" s="131"/>
      <c r="M480" s="34"/>
      <c r="N480" s="34"/>
      <c r="O480" s="34"/>
      <c r="P480" s="34"/>
      <c r="Q480" s="34"/>
      <c r="R480" s="34"/>
      <c r="S480" s="34"/>
      <c r="T480" s="34"/>
      <c r="U480" s="34"/>
      <c r="V480" s="34"/>
      <c r="W480" s="34"/>
    </row>
    <row r="481" spans="1:23" ht="15.75" customHeight="1">
      <c r="A481" s="34"/>
      <c r="B481" s="34"/>
      <c r="C481" s="131"/>
      <c r="D481" s="131"/>
      <c r="E481" s="121"/>
      <c r="F481" s="131"/>
      <c r="G481" s="131"/>
      <c r="H481" s="131"/>
      <c r="I481" s="131"/>
      <c r="J481" s="131"/>
      <c r="K481" s="131"/>
      <c r="L481" s="131"/>
      <c r="M481" s="34"/>
      <c r="N481" s="34"/>
      <c r="O481" s="34"/>
      <c r="P481" s="34"/>
      <c r="Q481" s="34"/>
      <c r="R481" s="34"/>
      <c r="S481" s="34"/>
      <c r="T481" s="34"/>
      <c r="U481" s="34"/>
      <c r="V481" s="34"/>
      <c r="W481" s="34"/>
    </row>
    <row r="482" spans="1:23" ht="15.75" customHeight="1">
      <c r="A482" s="34"/>
      <c r="B482" s="34"/>
      <c r="C482" s="131"/>
      <c r="D482" s="131"/>
      <c r="E482" s="121"/>
      <c r="F482" s="131"/>
      <c r="G482" s="131"/>
      <c r="H482" s="131"/>
      <c r="I482" s="131"/>
      <c r="J482" s="131"/>
      <c r="K482" s="131"/>
      <c r="L482" s="131"/>
      <c r="M482" s="34"/>
      <c r="N482" s="34"/>
      <c r="O482" s="34"/>
      <c r="P482" s="34"/>
      <c r="Q482" s="34"/>
      <c r="R482" s="34"/>
      <c r="S482" s="34"/>
      <c r="T482" s="34"/>
      <c r="U482" s="34"/>
      <c r="V482" s="34"/>
      <c r="W482" s="34"/>
    </row>
    <row r="483" spans="1:23" ht="15.75" customHeight="1">
      <c r="A483" s="34"/>
      <c r="B483" s="34"/>
      <c r="C483" s="131"/>
      <c r="D483" s="131"/>
      <c r="E483" s="121"/>
      <c r="F483" s="131"/>
      <c r="G483" s="131"/>
      <c r="H483" s="131"/>
      <c r="I483" s="131"/>
      <c r="J483" s="131"/>
      <c r="K483" s="131"/>
      <c r="L483" s="131"/>
      <c r="M483" s="34"/>
      <c r="N483" s="34"/>
      <c r="O483" s="34"/>
      <c r="P483" s="34"/>
      <c r="Q483" s="34"/>
      <c r="R483" s="34"/>
      <c r="S483" s="34"/>
      <c r="T483" s="34"/>
      <c r="U483" s="34"/>
      <c r="V483" s="34"/>
      <c r="W483" s="34"/>
    </row>
    <row r="484" spans="1:23" ht="15.75" customHeight="1">
      <c r="A484" s="34"/>
      <c r="B484" s="34"/>
      <c r="C484" s="131"/>
      <c r="D484" s="131"/>
      <c r="E484" s="121"/>
      <c r="F484" s="131"/>
      <c r="G484" s="131"/>
      <c r="H484" s="131"/>
      <c r="I484" s="131"/>
      <c r="J484" s="131"/>
      <c r="K484" s="131"/>
      <c r="L484" s="131"/>
      <c r="M484" s="34"/>
      <c r="N484" s="34"/>
      <c r="O484" s="34"/>
      <c r="P484" s="34"/>
      <c r="Q484" s="34"/>
      <c r="R484" s="34"/>
      <c r="S484" s="34"/>
      <c r="T484" s="34"/>
      <c r="U484" s="34"/>
      <c r="V484" s="34"/>
      <c r="W484" s="34"/>
    </row>
    <row r="485" spans="1:23" ht="15.75" customHeight="1">
      <c r="A485" s="34"/>
      <c r="B485" s="34"/>
      <c r="C485" s="131"/>
      <c r="D485" s="131"/>
      <c r="E485" s="121"/>
      <c r="F485" s="131"/>
      <c r="G485" s="131"/>
      <c r="H485" s="131"/>
      <c r="I485" s="131"/>
      <c r="J485" s="131"/>
      <c r="K485" s="131"/>
      <c r="L485" s="131"/>
      <c r="M485" s="34"/>
      <c r="N485" s="34"/>
      <c r="O485" s="34"/>
      <c r="P485" s="34"/>
      <c r="Q485" s="34"/>
      <c r="R485" s="34"/>
      <c r="S485" s="34"/>
      <c r="T485" s="34"/>
      <c r="U485" s="34"/>
      <c r="V485" s="34"/>
      <c r="W485" s="34"/>
    </row>
    <row r="486" spans="1:23" ht="15.75" customHeight="1">
      <c r="A486" s="34"/>
      <c r="B486" s="34"/>
      <c r="C486" s="131"/>
      <c r="D486" s="131"/>
      <c r="E486" s="121"/>
      <c r="F486" s="131"/>
      <c r="G486" s="131"/>
      <c r="H486" s="131"/>
      <c r="I486" s="131"/>
      <c r="J486" s="131"/>
      <c r="K486" s="131"/>
      <c r="L486" s="131"/>
      <c r="M486" s="34"/>
      <c r="N486" s="34"/>
      <c r="O486" s="34"/>
      <c r="P486" s="34"/>
      <c r="Q486" s="34"/>
      <c r="R486" s="34"/>
      <c r="S486" s="34"/>
      <c r="T486" s="34"/>
      <c r="U486" s="34"/>
      <c r="V486" s="34"/>
      <c r="W486" s="34"/>
    </row>
    <row r="487" spans="1:23" ht="15.75" customHeight="1">
      <c r="A487" s="34"/>
      <c r="B487" s="34"/>
      <c r="C487" s="131"/>
      <c r="D487" s="131"/>
      <c r="E487" s="121"/>
      <c r="F487" s="131"/>
      <c r="G487" s="131"/>
      <c r="H487" s="131"/>
      <c r="I487" s="131"/>
      <c r="J487" s="131"/>
      <c r="K487" s="131"/>
      <c r="L487" s="131"/>
      <c r="M487" s="34"/>
      <c r="N487" s="34"/>
      <c r="O487" s="34"/>
      <c r="P487" s="34"/>
      <c r="Q487" s="34"/>
      <c r="R487" s="34"/>
      <c r="S487" s="34"/>
      <c r="T487" s="34"/>
      <c r="U487" s="34"/>
      <c r="V487" s="34"/>
      <c r="W487" s="34"/>
    </row>
    <row r="488" spans="1:23" ht="15.75" customHeight="1">
      <c r="A488" s="34"/>
      <c r="B488" s="34"/>
      <c r="C488" s="131"/>
      <c r="D488" s="131"/>
      <c r="E488" s="121"/>
      <c r="F488" s="131"/>
      <c r="G488" s="131"/>
      <c r="H488" s="131"/>
      <c r="I488" s="131"/>
      <c r="J488" s="131"/>
      <c r="K488" s="131"/>
      <c r="L488" s="131"/>
      <c r="M488" s="34"/>
      <c r="N488" s="34"/>
      <c r="O488" s="34"/>
      <c r="P488" s="34"/>
      <c r="Q488" s="34"/>
      <c r="R488" s="34"/>
      <c r="S488" s="34"/>
      <c r="T488" s="34"/>
      <c r="U488" s="34"/>
      <c r="V488" s="34"/>
      <c r="W488" s="34"/>
    </row>
    <row r="489" spans="1:23" ht="15.75" customHeight="1">
      <c r="A489" s="34"/>
      <c r="B489" s="34"/>
      <c r="C489" s="131"/>
      <c r="D489" s="131"/>
      <c r="E489" s="121"/>
      <c r="F489" s="131"/>
      <c r="G489" s="131"/>
      <c r="H489" s="131"/>
      <c r="I489" s="131"/>
      <c r="J489" s="131"/>
      <c r="K489" s="131"/>
      <c r="L489" s="131"/>
      <c r="M489" s="34"/>
      <c r="N489" s="34"/>
      <c r="O489" s="34"/>
      <c r="P489" s="34"/>
      <c r="Q489" s="34"/>
      <c r="R489" s="34"/>
      <c r="S489" s="34"/>
      <c r="T489" s="34"/>
      <c r="U489" s="34"/>
      <c r="V489" s="34"/>
      <c r="W489" s="34"/>
    </row>
    <row r="490" spans="1:23" ht="15.75" customHeight="1">
      <c r="A490" s="34"/>
      <c r="B490" s="34"/>
      <c r="C490" s="131"/>
      <c r="D490" s="131"/>
      <c r="E490" s="121"/>
      <c r="F490" s="131"/>
      <c r="G490" s="131"/>
      <c r="H490" s="131"/>
      <c r="I490" s="131"/>
      <c r="J490" s="131"/>
      <c r="K490" s="131"/>
      <c r="L490" s="131"/>
      <c r="M490" s="34"/>
      <c r="N490" s="34"/>
      <c r="O490" s="34"/>
      <c r="P490" s="34"/>
      <c r="Q490" s="34"/>
      <c r="R490" s="34"/>
      <c r="S490" s="34"/>
      <c r="T490" s="34"/>
      <c r="U490" s="34"/>
      <c r="V490" s="34"/>
      <c r="W490" s="34"/>
    </row>
    <row r="491" spans="1:23" ht="15.75" customHeight="1">
      <c r="A491" s="34"/>
      <c r="B491" s="34"/>
      <c r="C491" s="131"/>
      <c r="D491" s="131"/>
      <c r="E491" s="121"/>
      <c r="F491" s="131"/>
      <c r="G491" s="131"/>
      <c r="H491" s="131"/>
      <c r="I491" s="131"/>
      <c r="J491" s="131"/>
      <c r="K491" s="131"/>
      <c r="L491" s="131"/>
      <c r="M491" s="34"/>
      <c r="N491" s="34"/>
      <c r="O491" s="34"/>
      <c r="P491" s="34"/>
      <c r="Q491" s="34"/>
      <c r="R491" s="34"/>
      <c r="S491" s="34"/>
      <c r="T491" s="34"/>
      <c r="U491" s="34"/>
      <c r="V491" s="34"/>
      <c r="W491" s="34"/>
    </row>
    <row r="492" spans="1:23" ht="15.75" customHeight="1">
      <c r="A492" s="34"/>
      <c r="B492" s="34"/>
      <c r="C492" s="131"/>
      <c r="D492" s="131"/>
      <c r="E492" s="121"/>
      <c r="F492" s="131"/>
      <c r="G492" s="131"/>
      <c r="H492" s="131"/>
      <c r="I492" s="131"/>
      <c r="J492" s="131"/>
      <c r="K492" s="131"/>
      <c r="L492" s="131"/>
      <c r="M492" s="34"/>
      <c r="N492" s="34"/>
      <c r="O492" s="34"/>
      <c r="P492" s="34"/>
      <c r="Q492" s="34"/>
      <c r="R492" s="34"/>
      <c r="S492" s="34"/>
      <c r="T492" s="34"/>
      <c r="U492" s="34"/>
      <c r="V492" s="34"/>
      <c r="W492" s="34"/>
    </row>
    <row r="493" spans="1:23" ht="15.75" customHeight="1">
      <c r="A493" s="34"/>
      <c r="B493" s="34"/>
      <c r="C493" s="131"/>
      <c r="D493" s="131"/>
      <c r="E493" s="121"/>
      <c r="F493" s="131"/>
      <c r="G493" s="131"/>
      <c r="H493" s="131"/>
      <c r="I493" s="131"/>
      <c r="J493" s="131"/>
      <c r="K493" s="131"/>
      <c r="L493" s="131"/>
      <c r="M493" s="34"/>
      <c r="N493" s="34"/>
      <c r="O493" s="34"/>
      <c r="P493" s="34"/>
      <c r="Q493" s="34"/>
      <c r="R493" s="34"/>
      <c r="S493" s="34"/>
      <c r="T493" s="34"/>
      <c r="U493" s="34"/>
      <c r="V493" s="34"/>
      <c r="W493" s="34"/>
    </row>
    <row r="494" spans="1:23" ht="15.75" customHeight="1">
      <c r="A494" s="34"/>
      <c r="B494" s="34"/>
      <c r="C494" s="131"/>
      <c r="D494" s="131"/>
      <c r="E494" s="121"/>
      <c r="F494" s="131"/>
      <c r="G494" s="131"/>
      <c r="H494" s="131"/>
      <c r="I494" s="131"/>
      <c r="J494" s="131"/>
      <c r="K494" s="131"/>
      <c r="L494" s="131"/>
      <c r="M494" s="34"/>
      <c r="N494" s="34"/>
      <c r="O494" s="34"/>
      <c r="P494" s="34"/>
      <c r="Q494" s="34"/>
      <c r="R494" s="34"/>
      <c r="S494" s="34"/>
      <c r="T494" s="34"/>
      <c r="U494" s="34"/>
      <c r="V494" s="34"/>
      <c r="W494" s="34"/>
    </row>
    <row r="495" spans="1:23" ht="15.75" customHeight="1">
      <c r="A495" s="34"/>
      <c r="B495" s="34"/>
      <c r="C495" s="131"/>
      <c r="D495" s="131"/>
      <c r="E495" s="121"/>
      <c r="F495" s="131"/>
      <c r="G495" s="131"/>
      <c r="H495" s="131"/>
      <c r="I495" s="131"/>
      <c r="J495" s="131"/>
      <c r="K495" s="131"/>
      <c r="L495" s="131"/>
      <c r="M495" s="34"/>
      <c r="N495" s="34"/>
      <c r="O495" s="34"/>
      <c r="P495" s="34"/>
      <c r="Q495" s="34"/>
      <c r="R495" s="34"/>
      <c r="S495" s="34"/>
      <c r="T495" s="34"/>
      <c r="U495" s="34"/>
      <c r="V495" s="34"/>
      <c r="W495" s="34"/>
    </row>
    <row r="496" spans="1:23" ht="15.75" customHeight="1">
      <c r="A496" s="34"/>
      <c r="B496" s="34"/>
      <c r="C496" s="131"/>
      <c r="D496" s="131"/>
      <c r="E496" s="121"/>
      <c r="F496" s="131"/>
      <c r="G496" s="131"/>
      <c r="H496" s="131"/>
      <c r="I496" s="131"/>
      <c r="J496" s="131"/>
      <c r="K496" s="131"/>
      <c r="L496" s="131"/>
      <c r="M496" s="34"/>
      <c r="N496" s="34"/>
      <c r="O496" s="34"/>
      <c r="P496" s="34"/>
      <c r="Q496" s="34"/>
      <c r="R496" s="34"/>
      <c r="S496" s="34"/>
      <c r="T496" s="34"/>
      <c r="U496" s="34"/>
      <c r="V496" s="34"/>
      <c r="W496" s="34"/>
    </row>
    <row r="497" spans="1:23" ht="15.75" customHeight="1">
      <c r="A497" s="34"/>
      <c r="B497" s="34"/>
      <c r="C497" s="131"/>
      <c r="D497" s="131"/>
      <c r="E497" s="121"/>
      <c r="F497" s="131"/>
      <c r="G497" s="131"/>
      <c r="H497" s="131"/>
      <c r="I497" s="131"/>
      <c r="J497" s="131"/>
      <c r="K497" s="131"/>
      <c r="L497" s="131"/>
      <c r="M497" s="34"/>
      <c r="N497" s="34"/>
      <c r="O497" s="34"/>
      <c r="P497" s="34"/>
      <c r="Q497" s="34"/>
      <c r="R497" s="34"/>
      <c r="S497" s="34"/>
      <c r="T497" s="34"/>
      <c r="U497" s="34"/>
      <c r="V497" s="34"/>
      <c r="W497" s="34"/>
    </row>
    <row r="498" spans="1:23" ht="15.75" customHeight="1">
      <c r="A498" s="34"/>
      <c r="B498" s="34"/>
      <c r="C498" s="131"/>
      <c r="D498" s="131"/>
      <c r="E498" s="121"/>
      <c r="F498" s="131"/>
      <c r="G498" s="131"/>
      <c r="H498" s="131"/>
      <c r="I498" s="131"/>
      <c r="J498" s="131"/>
      <c r="K498" s="131"/>
      <c r="L498" s="131"/>
      <c r="M498" s="34"/>
      <c r="N498" s="34"/>
      <c r="O498" s="34"/>
      <c r="P498" s="34"/>
      <c r="Q498" s="34"/>
      <c r="R498" s="34"/>
      <c r="S498" s="34"/>
      <c r="T498" s="34"/>
      <c r="U498" s="34"/>
      <c r="V498" s="34"/>
      <c r="W498" s="34"/>
    </row>
    <row r="499" spans="1:23" ht="15.75" customHeight="1">
      <c r="A499" s="34"/>
      <c r="B499" s="34"/>
      <c r="C499" s="131"/>
      <c r="D499" s="131"/>
      <c r="E499" s="121"/>
      <c r="F499" s="131"/>
      <c r="G499" s="131"/>
      <c r="H499" s="131"/>
      <c r="I499" s="131"/>
      <c r="J499" s="131"/>
      <c r="K499" s="131"/>
      <c r="L499" s="131"/>
      <c r="M499" s="34"/>
      <c r="N499" s="34"/>
      <c r="O499" s="34"/>
      <c r="P499" s="34"/>
      <c r="Q499" s="34"/>
      <c r="R499" s="34"/>
      <c r="S499" s="34"/>
      <c r="T499" s="34"/>
      <c r="U499" s="34"/>
      <c r="V499" s="34"/>
      <c r="W499" s="34"/>
    </row>
    <row r="500" spans="1:23" ht="15.75" customHeight="1">
      <c r="A500" s="34"/>
      <c r="B500" s="34"/>
      <c r="C500" s="131"/>
      <c r="D500" s="131"/>
      <c r="E500" s="121"/>
      <c r="F500" s="131"/>
      <c r="G500" s="131"/>
      <c r="H500" s="131"/>
      <c r="I500" s="131"/>
      <c r="J500" s="131"/>
      <c r="K500" s="131"/>
      <c r="L500" s="131"/>
      <c r="M500" s="34"/>
      <c r="N500" s="34"/>
      <c r="O500" s="34"/>
      <c r="P500" s="34"/>
      <c r="Q500" s="34"/>
      <c r="R500" s="34"/>
      <c r="S500" s="34"/>
      <c r="T500" s="34"/>
      <c r="U500" s="34"/>
      <c r="V500" s="34"/>
      <c r="W500" s="34"/>
    </row>
    <row r="501" spans="1:23" ht="15.75" customHeight="1">
      <c r="A501" s="34"/>
      <c r="B501" s="34"/>
      <c r="C501" s="131"/>
      <c r="D501" s="131"/>
      <c r="E501" s="121"/>
      <c r="F501" s="131"/>
      <c r="G501" s="131"/>
      <c r="H501" s="131"/>
      <c r="I501" s="131"/>
      <c r="J501" s="131"/>
      <c r="K501" s="131"/>
      <c r="L501" s="131"/>
      <c r="M501" s="34"/>
      <c r="N501" s="34"/>
      <c r="O501" s="34"/>
      <c r="P501" s="34"/>
      <c r="Q501" s="34"/>
      <c r="R501" s="34"/>
      <c r="S501" s="34"/>
      <c r="T501" s="34"/>
      <c r="U501" s="34"/>
      <c r="V501" s="34"/>
      <c r="W501" s="34"/>
    </row>
    <row r="502" spans="1:23" ht="15.75" customHeight="1">
      <c r="A502" s="34"/>
      <c r="B502" s="34"/>
      <c r="C502" s="131"/>
      <c r="D502" s="131"/>
      <c r="E502" s="121"/>
      <c r="F502" s="131"/>
      <c r="G502" s="131"/>
      <c r="H502" s="131"/>
      <c r="I502" s="131"/>
      <c r="J502" s="131"/>
      <c r="K502" s="131"/>
      <c r="L502" s="131"/>
      <c r="M502" s="34"/>
      <c r="N502" s="34"/>
      <c r="O502" s="34"/>
      <c r="P502" s="34"/>
      <c r="Q502" s="34"/>
      <c r="R502" s="34"/>
      <c r="S502" s="34"/>
      <c r="T502" s="34"/>
      <c r="U502" s="34"/>
      <c r="V502" s="34"/>
      <c r="W502" s="34"/>
    </row>
    <row r="503" spans="1:23" ht="15.75" customHeight="1">
      <c r="A503" s="34"/>
      <c r="B503" s="34"/>
      <c r="C503" s="131"/>
      <c r="D503" s="131"/>
      <c r="E503" s="121"/>
      <c r="F503" s="131"/>
      <c r="G503" s="131"/>
      <c r="H503" s="131"/>
      <c r="I503" s="131"/>
      <c r="J503" s="131"/>
      <c r="K503" s="131"/>
      <c r="L503" s="131"/>
      <c r="M503" s="34"/>
      <c r="N503" s="34"/>
      <c r="O503" s="34"/>
      <c r="P503" s="34"/>
      <c r="Q503" s="34"/>
      <c r="R503" s="34"/>
      <c r="S503" s="34"/>
      <c r="T503" s="34"/>
      <c r="U503" s="34"/>
      <c r="V503" s="34"/>
      <c r="W503" s="34"/>
    </row>
    <row r="504" spans="1:23" ht="15.75" customHeight="1">
      <c r="A504" s="34"/>
      <c r="B504" s="34"/>
      <c r="C504" s="131"/>
      <c r="D504" s="131"/>
      <c r="E504" s="121"/>
      <c r="F504" s="131"/>
      <c r="G504" s="131"/>
      <c r="H504" s="131"/>
      <c r="I504" s="131"/>
      <c r="J504" s="131"/>
      <c r="K504" s="131"/>
      <c r="L504" s="131"/>
      <c r="M504" s="34"/>
      <c r="N504" s="34"/>
      <c r="O504" s="34"/>
      <c r="P504" s="34"/>
      <c r="Q504" s="34"/>
      <c r="R504" s="34"/>
      <c r="S504" s="34"/>
      <c r="T504" s="34"/>
      <c r="U504" s="34"/>
      <c r="V504" s="34"/>
      <c r="W504" s="34"/>
    </row>
    <row r="505" spans="1:23" ht="15.75" customHeight="1">
      <c r="A505" s="34"/>
      <c r="B505" s="34"/>
      <c r="C505" s="131"/>
      <c r="D505" s="131"/>
      <c r="E505" s="121"/>
      <c r="F505" s="131"/>
      <c r="G505" s="131"/>
      <c r="H505" s="131"/>
      <c r="I505" s="131"/>
      <c r="J505" s="131"/>
      <c r="K505" s="131"/>
      <c r="L505" s="131"/>
      <c r="M505" s="34"/>
      <c r="N505" s="34"/>
      <c r="O505" s="34"/>
      <c r="P505" s="34"/>
      <c r="Q505" s="34"/>
      <c r="R505" s="34"/>
      <c r="S505" s="34"/>
      <c r="T505" s="34"/>
      <c r="U505" s="34"/>
      <c r="V505" s="34"/>
      <c r="W505" s="34"/>
    </row>
    <row r="506" spans="1:23" ht="15.75" customHeight="1">
      <c r="A506" s="34"/>
      <c r="B506" s="34"/>
      <c r="C506" s="131"/>
      <c r="D506" s="131"/>
      <c r="E506" s="121"/>
      <c r="F506" s="131"/>
      <c r="G506" s="131"/>
      <c r="H506" s="131"/>
      <c r="I506" s="131"/>
      <c r="J506" s="131"/>
      <c r="K506" s="131"/>
      <c r="L506" s="131"/>
      <c r="M506" s="34"/>
      <c r="N506" s="34"/>
      <c r="O506" s="34"/>
      <c r="P506" s="34"/>
      <c r="Q506" s="34"/>
      <c r="R506" s="34"/>
      <c r="S506" s="34"/>
      <c r="T506" s="34"/>
      <c r="U506" s="34"/>
      <c r="V506" s="34"/>
      <c r="W506" s="34"/>
    </row>
    <row r="507" spans="1:23" ht="15.75" customHeight="1">
      <c r="A507" s="34"/>
      <c r="B507" s="34"/>
      <c r="C507" s="131"/>
      <c r="D507" s="131"/>
      <c r="E507" s="121"/>
      <c r="F507" s="131"/>
      <c r="G507" s="131"/>
      <c r="H507" s="131"/>
      <c r="I507" s="131"/>
      <c r="J507" s="131"/>
      <c r="K507" s="131"/>
      <c r="L507" s="131"/>
      <c r="M507" s="34"/>
      <c r="N507" s="34"/>
      <c r="O507" s="34"/>
      <c r="P507" s="34"/>
      <c r="Q507" s="34"/>
      <c r="R507" s="34"/>
      <c r="S507" s="34"/>
      <c r="T507" s="34"/>
      <c r="U507" s="34"/>
      <c r="V507" s="34"/>
      <c r="W507" s="34"/>
    </row>
    <row r="508" spans="1:23" ht="15.75" customHeight="1">
      <c r="A508" s="34"/>
      <c r="B508" s="34"/>
      <c r="C508" s="131"/>
      <c r="D508" s="131"/>
      <c r="E508" s="121"/>
      <c r="F508" s="131"/>
      <c r="G508" s="131"/>
      <c r="H508" s="131"/>
      <c r="I508" s="131"/>
      <c r="J508" s="131"/>
      <c r="K508" s="131"/>
      <c r="L508" s="131"/>
      <c r="M508" s="34"/>
      <c r="N508" s="34"/>
      <c r="O508" s="34"/>
      <c r="P508" s="34"/>
      <c r="Q508" s="34"/>
      <c r="R508" s="34"/>
      <c r="S508" s="34"/>
      <c r="T508" s="34"/>
      <c r="U508" s="34"/>
      <c r="V508" s="34"/>
      <c r="W508" s="34"/>
    </row>
    <row r="509" spans="1:23" ht="15.75" customHeight="1">
      <c r="A509" s="34"/>
      <c r="B509" s="34"/>
      <c r="C509" s="131"/>
      <c r="D509" s="131"/>
      <c r="E509" s="121"/>
      <c r="F509" s="131"/>
      <c r="G509" s="131"/>
      <c r="H509" s="131"/>
      <c r="I509" s="131"/>
      <c r="J509" s="131"/>
      <c r="K509" s="131"/>
      <c r="L509" s="131"/>
      <c r="M509" s="34"/>
      <c r="N509" s="34"/>
      <c r="O509" s="34"/>
      <c r="P509" s="34"/>
      <c r="Q509" s="34"/>
      <c r="R509" s="34"/>
      <c r="S509" s="34"/>
      <c r="T509" s="34"/>
      <c r="U509" s="34"/>
      <c r="V509" s="34"/>
      <c r="W509" s="34"/>
    </row>
    <row r="510" spans="1:23" ht="15.75" customHeight="1">
      <c r="A510" s="34"/>
      <c r="B510" s="34"/>
      <c r="C510" s="131"/>
      <c r="D510" s="131"/>
      <c r="E510" s="121"/>
      <c r="F510" s="131"/>
      <c r="G510" s="131"/>
      <c r="H510" s="131"/>
      <c r="I510" s="131"/>
      <c r="J510" s="131"/>
      <c r="K510" s="131"/>
      <c r="L510" s="131"/>
      <c r="M510" s="34"/>
      <c r="N510" s="34"/>
      <c r="O510" s="34"/>
      <c r="P510" s="34"/>
      <c r="Q510" s="34"/>
      <c r="R510" s="34"/>
      <c r="S510" s="34"/>
      <c r="T510" s="34"/>
      <c r="U510" s="34"/>
      <c r="V510" s="34"/>
      <c r="W510" s="34"/>
    </row>
    <row r="511" spans="1:23" ht="15.75" customHeight="1">
      <c r="A511" s="34"/>
      <c r="B511" s="34"/>
      <c r="C511" s="131"/>
      <c r="D511" s="131"/>
      <c r="E511" s="121"/>
      <c r="F511" s="131"/>
      <c r="G511" s="131"/>
      <c r="H511" s="131"/>
      <c r="I511" s="131"/>
      <c r="J511" s="131"/>
      <c r="K511" s="131"/>
      <c r="L511" s="131"/>
      <c r="M511" s="34"/>
      <c r="N511" s="34"/>
      <c r="O511" s="34"/>
      <c r="P511" s="34"/>
      <c r="Q511" s="34"/>
      <c r="R511" s="34"/>
      <c r="S511" s="34"/>
      <c r="T511" s="34"/>
      <c r="U511" s="34"/>
      <c r="V511" s="34"/>
      <c r="W511" s="34"/>
    </row>
    <row r="512" spans="1:23" ht="15.75" customHeight="1">
      <c r="A512" s="34"/>
      <c r="B512" s="34"/>
      <c r="C512" s="131"/>
      <c r="D512" s="131"/>
      <c r="E512" s="121"/>
      <c r="F512" s="131"/>
      <c r="G512" s="131"/>
      <c r="H512" s="131"/>
      <c r="I512" s="131"/>
      <c r="J512" s="131"/>
      <c r="K512" s="131"/>
      <c r="L512" s="131"/>
      <c r="M512" s="34"/>
      <c r="N512" s="34"/>
      <c r="O512" s="34"/>
      <c r="P512" s="34"/>
      <c r="Q512" s="34"/>
      <c r="R512" s="34"/>
      <c r="S512" s="34"/>
      <c r="T512" s="34"/>
      <c r="U512" s="34"/>
      <c r="V512" s="34"/>
      <c r="W512" s="34"/>
    </row>
    <row r="513" spans="1:23" ht="15.75" customHeight="1">
      <c r="A513" s="34"/>
      <c r="B513" s="34"/>
      <c r="C513" s="131"/>
      <c r="D513" s="131"/>
      <c r="E513" s="121"/>
      <c r="F513" s="131"/>
      <c r="G513" s="131"/>
      <c r="H513" s="131"/>
      <c r="I513" s="131"/>
      <c r="J513" s="131"/>
      <c r="K513" s="131"/>
      <c r="L513" s="131"/>
      <c r="M513" s="34"/>
      <c r="N513" s="34"/>
      <c r="O513" s="34"/>
      <c r="P513" s="34"/>
      <c r="Q513" s="34"/>
      <c r="R513" s="34"/>
      <c r="S513" s="34"/>
      <c r="T513" s="34"/>
      <c r="U513" s="34"/>
      <c r="V513" s="34"/>
      <c r="W513" s="34"/>
    </row>
    <row r="514" spans="1:23" ht="15.75" customHeight="1">
      <c r="A514" s="34"/>
      <c r="B514" s="34"/>
      <c r="C514" s="131"/>
      <c r="D514" s="131"/>
      <c r="E514" s="121"/>
      <c r="F514" s="131"/>
      <c r="G514" s="131"/>
      <c r="H514" s="131"/>
      <c r="I514" s="131"/>
      <c r="J514" s="131"/>
      <c r="K514" s="131"/>
      <c r="L514" s="131"/>
      <c r="M514" s="34"/>
      <c r="N514" s="34"/>
      <c r="O514" s="34"/>
      <c r="P514" s="34"/>
      <c r="Q514" s="34"/>
      <c r="R514" s="34"/>
      <c r="S514" s="34"/>
      <c r="T514" s="34"/>
      <c r="U514" s="34"/>
      <c r="V514" s="34"/>
      <c r="W514" s="34"/>
    </row>
    <row r="515" spans="1:23" ht="15.75" customHeight="1">
      <c r="A515" s="34"/>
      <c r="B515" s="34"/>
      <c r="C515" s="131"/>
      <c r="D515" s="131"/>
      <c r="E515" s="121"/>
      <c r="F515" s="131"/>
      <c r="G515" s="131"/>
      <c r="H515" s="131"/>
      <c r="I515" s="131"/>
      <c r="J515" s="131"/>
      <c r="K515" s="131"/>
      <c r="L515" s="131"/>
      <c r="M515" s="34"/>
      <c r="N515" s="34"/>
      <c r="O515" s="34"/>
      <c r="P515" s="34"/>
      <c r="Q515" s="34"/>
      <c r="R515" s="34"/>
      <c r="S515" s="34"/>
      <c r="T515" s="34"/>
      <c r="U515" s="34"/>
      <c r="V515" s="34"/>
      <c r="W515" s="34"/>
    </row>
    <row r="516" spans="1:23" ht="15.75" customHeight="1">
      <c r="A516" s="34"/>
      <c r="B516" s="34"/>
      <c r="C516" s="131"/>
      <c r="D516" s="131"/>
      <c r="E516" s="121"/>
      <c r="F516" s="131"/>
      <c r="G516" s="131"/>
      <c r="H516" s="131"/>
      <c r="I516" s="131"/>
      <c r="J516" s="131"/>
      <c r="K516" s="131"/>
      <c r="L516" s="131"/>
      <c r="M516" s="34"/>
      <c r="N516" s="34"/>
      <c r="O516" s="34"/>
      <c r="P516" s="34"/>
      <c r="Q516" s="34"/>
      <c r="R516" s="34"/>
      <c r="S516" s="34"/>
      <c r="T516" s="34"/>
      <c r="U516" s="34"/>
      <c r="V516" s="34"/>
      <c r="W516" s="34"/>
    </row>
    <row r="517" spans="1:23" ht="15.75" customHeight="1">
      <c r="A517" s="34"/>
      <c r="B517" s="34"/>
      <c r="C517" s="131"/>
      <c r="D517" s="131"/>
      <c r="E517" s="121"/>
      <c r="F517" s="131"/>
      <c r="G517" s="131"/>
      <c r="H517" s="131"/>
      <c r="I517" s="131"/>
      <c r="J517" s="131"/>
      <c r="K517" s="131"/>
      <c r="L517" s="131"/>
      <c r="M517" s="34"/>
      <c r="N517" s="34"/>
      <c r="O517" s="34"/>
      <c r="P517" s="34"/>
      <c r="Q517" s="34"/>
      <c r="R517" s="34"/>
      <c r="S517" s="34"/>
      <c r="T517" s="34"/>
      <c r="U517" s="34"/>
      <c r="V517" s="34"/>
      <c r="W517" s="34"/>
    </row>
    <row r="518" spans="1:23" ht="15.75" customHeight="1">
      <c r="A518" s="34"/>
      <c r="B518" s="34"/>
      <c r="C518" s="131"/>
      <c r="D518" s="131"/>
      <c r="E518" s="121"/>
      <c r="F518" s="131"/>
      <c r="G518" s="131"/>
      <c r="H518" s="131"/>
      <c r="I518" s="131"/>
      <c r="J518" s="131"/>
      <c r="K518" s="131"/>
      <c r="L518" s="131"/>
      <c r="M518" s="34"/>
      <c r="N518" s="34"/>
      <c r="O518" s="34"/>
      <c r="P518" s="34"/>
      <c r="Q518" s="34"/>
      <c r="R518" s="34"/>
      <c r="S518" s="34"/>
      <c r="T518" s="34"/>
      <c r="U518" s="34"/>
      <c r="V518" s="34"/>
      <c r="W518" s="34"/>
    </row>
    <row r="519" spans="1:23" ht="15.75" customHeight="1">
      <c r="A519" s="34"/>
      <c r="B519" s="34"/>
      <c r="C519" s="131"/>
      <c r="D519" s="131"/>
      <c r="E519" s="121"/>
      <c r="F519" s="131"/>
      <c r="G519" s="131"/>
      <c r="H519" s="131"/>
      <c r="I519" s="131"/>
      <c r="J519" s="131"/>
      <c r="K519" s="131"/>
      <c r="L519" s="131"/>
      <c r="M519" s="34"/>
      <c r="N519" s="34"/>
      <c r="O519" s="34"/>
      <c r="P519" s="34"/>
      <c r="Q519" s="34"/>
      <c r="R519" s="34"/>
      <c r="S519" s="34"/>
      <c r="T519" s="34"/>
      <c r="U519" s="34"/>
      <c r="V519" s="34"/>
      <c r="W519" s="34"/>
    </row>
    <row r="520" spans="1:23" ht="15.75" customHeight="1">
      <c r="A520" s="34"/>
      <c r="B520" s="34"/>
      <c r="C520" s="131"/>
      <c r="D520" s="131"/>
      <c r="E520" s="121"/>
      <c r="F520" s="131"/>
      <c r="G520" s="131"/>
      <c r="H520" s="131"/>
      <c r="I520" s="131"/>
      <c r="J520" s="131"/>
      <c r="K520" s="131"/>
      <c r="L520" s="131"/>
      <c r="M520" s="34"/>
      <c r="N520" s="34"/>
      <c r="O520" s="34"/>
      <c r="P520" s="34"/>
      <c r="Q520" s="34"/>
      <c r="R520" s="34"/>
      <c r="S520" s="34"/>
      <c r="T520" s="34"/>
      <c r="U520" s="34"/>
      <c r="V520" s="34"/>
      <c r="W520" s="34"/>
    </row>
    <row r="521" spans="1:23" ht="15.75" customHeight="1">
      <c r="A521" s="34"/>
      <c r="B521" s="34"/>
      <c r="C521" s="131"/>
      <c r="D521" s="131"/>
      <c r="E521" s="121"/>
      <c r="F521" s="131"/>
      <c r="G521" s="131"/>
      <c r="H521" s="131"/>
      <c r="I521" s="131"/>
      <c r="J521" s="131"/>
      <c r="K521" s="131"/>
      <c r="L521" s="131"/>
      <c r="M521" s="34"/>
      <c r="N521" s="34"/>
      <c r="O521" s="34"/>
      <c r="P521" s="34"/>
      <c r="Q521" s="34"/>
      <c r="R521" s="34"/>
      <c r="S521" s="34"/>
      <c r="T521" s="34"/>
      <c r="U521" s="34"/>
      <c r="V521" s="34"/>
      <c r="W521" s="34"/>
    </row>
    <row r="522" spans="1:23" ht="15.75" customHeight="1">
      <c r="A522" s="34"/>
      <c r="B522" s="34"/>
      <c r="C522" s="131"/>
      <c r="D522" s="131"/>
      <c r="E522" s="121"/>
      <c r="F522" s="131"/>
      <c r="G522" s="131"/>
      <c r="H522" s="131"/>
      <c r="I522" s="131"/>
      <c r="J522" s="131"/>
      <c r="K522" s="131"/>
      <c r="L522" s="131"/>
      <c r="M522" s="34"/>
      <c r="N522" s="34"/>
      <c r="O522" s="34"/>
      <c r="P522" s="34"/>
      <c r="Q522" s="34"/>
      <c r="R522" s="34"/>
      <c r="S522" s="34"/>
      <c r="T522" s="34"/>
      <c r="U522" s="34"/>
      <c r="V522" s="34"/>
      <c r="W522" s="34"/>
    </row>
    <row r="523" spans="1:23" ht="15.75" customHeight="1">
      <c r="A523" s="34"/>
      <c r="B523" s="34"/>
      <c r="C523" s="131"/>
      <c r="D523" s="131"/>
      <c r="E523" s="121"/>
      <c r="F523" s="131"/>
      <c r="G523" s="131"/>
      <c r="H523" s="131"/>
      <c r="I523" s="131"/>
      <c r="J523" s="131"/>
      <c r="K523" s="131"/>
      <c r="L523" s="131"/>
      <c r="M523" s="34"/>
      <c r="N523" s="34"/>
      <c r="O523" s="34"/>
      <c r="P523" s="34"/>
      <c r="Q523" s="34"/>
      <c r="R523" s="34"/>
      <c r="S523" s="34"/>
      <c r="T523" s="34"/>
      <c r="U523" s="34"/>
      <c r="V523" s="34"/>
      <c r="W523" s="34"/>
    </row>
    <row r="524" spans="1:23" ht="15.75" customHeight="1">
      <c r="A524" s="34"/>
      <c r="B524" s="34"/>
      <c r="C524" s="131"/>
      <c r="D524" s="131"/>
      <c r="E524" s="121"/>
      <c r="F524" s="131"/>
      <c r="G524" s="131"/>
      <c r="H524" s="131"/>
      <c r="I524" s="131"/>
      <c r="J524" s="131"/>
      <c r="K524" s="131"/>
      <c r="L524" s="131"/>
      <c r="M524" s="34"/>
      <c r="N524" s="34"/>
      <c r="O524" s="34"/>
      <c r="P524" s="34"/>
      <c r="Q524" s="34"/>
      <c r="R524" s="34"/>
      <c r="S524" s="34"/>
      <c r="T524" s="34"/>
      <c r="U524" s="34"/>
      <c r="V524" s="34"/>
      <c r="W524" s="34"/>
    </row>
    <row r="525" spans="1:23" ht="15.75" customHeight="1">
      <c r="A525" s="34"/>
      <c r="B525" s="34"/>
      <c r="C525" s="131"/>
      <c r="D525" s="131"/>
      <c r="E525" s="121"/>
      <c r="F525" s="131"/>
      <c r="G525" s="131"/>
      <c r="H525" s="131"/>
      <c r="I525" s="131"/>
      <c r="J525" s="131"/>
      <c r="K525" s="131"/>
      <c r="L525" s="131"/>
      <c r="M525" s="34"/>
      <c r="N525" s="34"/>
      <c r="O525" s="34"/>
      <c r="P525" s="34"/>
      <c r="Q525" s="34"/>
      <c r="R525" s="34"/>
      <c r="S525" s="34"/>
      <c r="T525" s="34"/>
      <c r="U525" s="34"/>
      <c r="V525" s="34"/>
      <c r="W525" s="34"/>
    </row>
    <row r="526" spans="1:23" ht="15.75" customHeight="1">
      <c r="A526" s="34"/>
      <c r="B526" s="34"/>
      <c r="C526" s="131"/>
      <c r="D526" s="131"/>
      <c r="E526" s="121"/>
      <c r="F526" s="131"/>
      <c r="G526" s="131"/>
      <c r="H526" s="131"/>
      <c r="I526" s="131"/>
      <c r="J526" s="131"/>
      <c r="K526" s="131"/>
      <c r="L526" s="131"/>
      <c r="M526" s="34"/>
      <c r="N526" s="34"/>
      <c r="O526" s="34"/>
      <c r="P526" s="34"/>
      <c r="Q526" s="34"/>
      <c r="R526" s="34"/>
      <c r="S526" s="34"/>
      <c r="T526" s="34"/>
      <c r="U526" s="34"/>
      <c r="V526" s="34"/>
      <c r="W526" s="34"/>
    </row>
    <row r="527" spans="1:23" ht="15.75" customHeight="1">
      <c r="A527" s="34"/>
      <c r="B527" s="34"/>
      <c r="C527" s="131"/>
      <c r="D527" s="131"/>
      <c r="E527" s="121"/>
      <c r="F527" s="131"/>
      <c r="G527" s="131"/>
      <c r="H527" s="131"/>
      <c r="I527" s="131"/>
      <c r="J527" s="131"/>
      <c r="K527" s="131"/>
      <c r="L527" s="131"/>
      <c r="M527" s="34"/>
      <c r="N527" s="34"/>
      <c r="O527" s="34"/>
      <c r="P527" s="34"/>
      <c r="Q527" s="34"/>
      <c r="R527" s="34"/>
      <c r="S527" s="34"/>
      <c r="T527" s="34"/>
      <c r="U527" s="34"/>
      <c r="V527" s="34"/>
      <c r="W527" s="34"/>
    </row>
    <row r="528" spans="1:23" ht="15.75" customHeight="1">
      <c r="A528" s="34"/>
      <c r="B528" s="34"/>
      <c r="C528" s="131"/>
      <c r="D528" s="131"/>
      <c r="E528" s="121"/>
      <c r="F528" s="131"/>
      <c r="G528" s="131"/>
      <c r="H528" s="131"/>
      <c r="I528" s="131"/>
      <c r="J528" s="131"/>
      <c r="K528" s="131"/>
      <c r="L528" s="131"/>
      <c r="M528" s="34"/>
      <c r="N528" s="34"/>
      <c r="O528" s="34"/>
      <c r="P528" s="34"/>
      <c r="Q528" s="34"/>
      <c r="R528" s="34"/>
      <c r="S528" s="34"/>
      <c r="T528" s="34"/>
      <c r="U528" s="34"/>
      <c r="V528" s="34"/>
      <c r="W528" s="34"/>
    </row>
    <row r="529" spans="1:23" ht="15.75" customHeight="1">
      <c r="A529" s="34"/>
      <c r="B529" s="34"/>
      <c r="C529" s="131"/>
      <c r="D529" s="131"/>
      <c r="E529" s="121"/>
      <c r="F529" s="131"/>
      <c r="G529" s="131"/>
      <c r="H529" s="131"/>
      <c r="I529" s="131"/>
      <c r="J529" s="131"/>
      <c r="K529" s="131"/>
      <c r="L529" s="131"/>
      <c r="M529" s="34"/>
      <c r="N529" s="34"/>
      <c r="O529" s="34"/>
      <c r="P529" s="34"/>
      <c r="Q529" s="34"/>
      <c r="R529" s="34"/>
      <c r="S529" s="34"/>
      <c r="T529" s="34"/>
      <c r="U529" s="34"/>
      <c r="V529" s="34"/>
      <c r="W529" s="34"/>
    </row>
    <row r="530" spans="1:23" ht="15.75" customHeight="1">
      <c r="A530" s="34"/>
      <c r="B530" s="34"/>
      <c r="C530" s="131"/>
      <c r="D530" s="131"/>
      <c r="E530" s="121"/>
      <c r="F530" s="131"/>
      <c r="G530" s="131"/>
      <c r="H530" s="131"/>
      <c r="I530" s="131"/>
      <c r="J530" s="131"/>
      <c r="K530" s="131"/>
      <c r="L530" s="131"/>
      <c r="M530" s="34"/>
      <c r="N530" s="34"/>
      <c r="O530" s="34"/>
      <c r="P530" s="34"/>
      <c r="Q530" s="34"/>
      <c r="R530" s="34"/>
      <c r="S530" s="34"/>
      <c r="T530" s="34"/>
      <c r="U530" s="34"/>
      <c r="V530" s="34"/>
      <c r="W530" s="34"/>
    </row>
    <row r="531" spans="1:23" ht="15.75" customHeight="1">
      <c r="A531" s="34"/>
      <c r="B531" s="34"/>
      <c r="C531" s="131"/>
      <c r="D531" s="131"/>
      <c r="E531" s="121"/>
      <c r="F531" s="131"/>
      <c r="G531" s="131"/>
      <c r="H531" s="131"/>
      <c r="I531" s="131"/>
      <c r="J531" s="131"/>
      <c r="K531" s="131"/>
      <c r="L531" s="131"/>
      <c r="M531" s="34"/>
      <c r="N531" s="34"/>
      <c r="O531" s="34"/>
      <c r="P531" s="34"/>
      <c r="Q531" s="34"/>
      <c r="R531" s="34"/>
      <c r="S531" s="34"/>
      <c r="T531" s="34"/>
      <c r="U531" s="34"/>
      <c r="V531" s="34"/>
      <c r="W531" s="34"/>
    </row>
    <row r="532" spans="1:23" ht="15.75" customHeight="1">
      <c r="A532" s="34"/>
      <c r="B532" s="34"/>
      <c r="C532" s="131"/>
      <c r="D532" s="131"/>
      <c r="E532" s="121"/>
      <c r="F532" s="131"/>
      <c r="G532" s="131"/>
      <c r="H532" s="131"/>
      <c r="I532" s="131"/>
      <c r="J532" s="131"/>
      <c r="K532" s="131"/>
      <c r="L532" s="131"/>
      <c r="M532" s="34"/>
      <c r="N532" s="34"/>
      <c r="O532" s="34"/>
      <c r="P532" s="34"/>
      <c r="Q532" s="34"/>
      <c r="R532" s="34"/>
      <c r="S532" s="34"/>
      <c r="T532" s="34"/>
      <c r="U532" s="34"/>
      <c r="V532" s="34"/>
      <c r="W532" s="34"/>
    </row>
    <row r="533" spans="1:23" ht="15.75" customHeight="1">
      <c r="A533" s="34"/>
      <c r="B533" s="34"/>
      <c r="C533" s="131"/>
      <c r="D533" s="131"/>
      <c r="E533" s="121"/>
      <c r="F533" s="131"/>
      <c r="G533" s="131"/>
      <c r="H533" s="131"/>
      <c r="I533" s="131"/>
      <c r="J533" s="131"/>
      <c r="K533" s="131"/>
      <c r="L533" s="131"/>
      <c r="M533" s="34"/>
      <c r="N533" s="34"/>
      <c r="O533" s="34"/>
      <c r="P533" s="34"/>
      <c r="Q533" s="34"/>
      <c r="R533" s="34"/>
      <c r="S533" s="34"/>
      <c r="T533" s="34"/>
      <c r="U533" s="34"/>
      <c r="V533" s="34"/>
      <c r="W533" s="34"/>
    </row>
    <row r="534" spans="1:23" ht="15.75" customHeight="1">
      <c r="A534" s="34"/>
      <c r="B534" s="34"/>
      <c r="C534" s="131"/>
      <c r="D534" s="131"/>
      <c r="E534" s="121"/>
      <c r="F534" s="131"/>
      <c r="G534" s="131"/>
      <c r="H534" s="131"/>
      <c r="I534" s="131"/>
      <c r="J534" s="131"/>
      <c r="K534" s="131"/>
      <c r="L534" s="131"/>
      <c r="M534" s="34"/>
      <c r="N534" s="34"/>
      <c r="O534" s="34"/>
      <c r="P534" s="34"/>
      <c r="Q534" s="34"/>
      <c r="R534" s="34"/>
      <c r="S534" s="34"/>
      <c r="T534" s="34"/>
      <c r="U534" s="34"/>
      <c r="V534" s="34"/>
      <c r="W534" s="34"/>
    </row>
    <row r="535" spans="1:23" ht="15.75" customHeight="1">
      <c r="A535" s="34"/>
      <c r="B535" s="34"/>
      <c r="C535" s="131"/>
      <c r="D535" s="131"/>
      <c r="E535" s="121"/>
      <c r="F535" s="131"/>
      <c r="G535" s="131"/>
      <c r="H535" s="131"/>
      <c r="I535" s="131"/>
      <c r="J535" s="131"/>
      <c r="K535" s="131"/>
      <c r="L535" s="131"/>
      <c r="M535" s="34"/>
      <c r="N535" s="34"/>
      <c r="O535" s="34"/>
      <c r="P535" s="34"/>
      <c r="Q535" s="34"/>
      <c r="R535" s="34"/>
      <c r="S535" s="34"/>
      <c r="T535" s="34"/>
      <c r="U535" s="34"/>
      <c r="V535" s="34"/>
      <c r="W535" s="34"/>
    </row>
    <row r="536" spans="1:23" ht="15.75" customHeight="1">
      <c r="A536" s="34"/>
      <c r="B536" s="34"/>
      <c r="C536" s="131"/>
      <c r="D536" s="131"/>
      <c r="E536" s="121"/>
      <c r="F536" s="131"/>
      <c r="G536" s="131"/>
      <c r="H536" s="131"/>
      <c r="I536" s="131"/>
      <c r="J536" s="131"/>
      <c r="K536" s="131"/>
      <c r="L536" s="131"/>
      <c r="M536" s="34"/>
      <c r="N536" s="34"/>
      <c r="O536" s="34"/>
      <c r="P536" s="34"/>
      <c r="Q536" s="34"/>
      <c r="R536" s="34"/>
      <c r="S536" s="34"/>
      <c r="T536" s="34"/>
      <c r="U536" s="34"/>
      <c r="V536" s="34"/>
      <c r="W536" s="34"/>
    </row>
    <row r="537" spans="1:23" ht="15.75" customHeight="1">
      <c r="A537" s="34"/>
      <c r="B537" s="34"/>
      <c r="C537" s="131"/>
      <c r="D537" s="131"/>
      <c r="E537" s="121"/>
      <c r="F537" s="131"/>
      <c r="G537" s="131"/>
      <c r="H537" s="131"/>
      <c r="I537" s="131"/>
      <c r="J537" s="131"/>
      <c r="K537" s="131"/>
      <c r="L537" s="131"/>
      <c r="M537" s="34"/>
      <c r="N537" s="34"/>
      <c r="O537" s="34"/>
      <c r="P537" s="34"/>
      <c r="Q537" s="34"/>
      <c r="R537" s="34"/>
      <c r="S537" s="34"/>
      <c r="T537" s="34"/>
      <c r="U537" s="34"/>
      <c r="V537" s="34"/>
      <c r="W537" s="34"/>
    </row>
    <row r="538" spans="1:23" ht="15.75" customHeight="1">
      <c r="A538" s="34"/>
      <c r="B538" s="34"/>
      <c r="C538" s="131"/>
      <c r="D538" s="131"/>
      <c r="E538" s="121"/>
      <c r="F538" s="131"/>
      <c r="G538" s="131"/>
      <c r="H538" s="131"/>
      <c r="I538" s="131"/>
      <c r="J538" s="131"/>
      <c r="K538" s="131"/>
      <c r="L538" s="131"/>
      <c r="M538" s="34"/>
      <c r="N538" s="34"/>
      <c r="O538" s="34"/>
      <c r="P538" s="34"/>
      <c r="Q538" s="34"/>
      <c r="R538" s="34"/>
      <c r="S538" s="34"/>
      <c r="T538" s="34"/>
      <c r="U538" s="34"/>
      <c r="V538" s="34"/>
      <c r="W538" s="34"/>
    </row>
    <row r="539" spans="1:23" ht="15.75" customHeight="1">
      <c r="A539" s="34"/>
      <c r="B539" s="34"/>
      <c r="C539" s="131"/>
      <c r="D539" s="131"/>
      <c r="E539" s="121"/>
      <c r="F539" s="131"/>
      <c r="G539" s="131"/>
      <c r="H539" s="131"/>
      <c r="I539" s="131"/>
      <c r="J539" s="131"/>
      <c r="K539" s="131"/>
      <c r="L539" s="131"/>
      <c r="M539" s="34"/>
      <c r="N539" s="34"/>
      <c r="O539" s="34"/>
      <c r="P539" s="34"/>
      <c r="Q539" s="34"/>
      <c r="R539" s="34"/>
      <c r="S539" s="34"/>
      <c r="T539" s="34"/>
      <c r="U539" s="34"/>
      <c r="V539" s="34"/>
      <c r="W539" s="34"/>
    </row>
    <row r="540" spans="1:23" ht="15.75" customHeight="1">
      <c r="A540" s="34"/>
      <c r="B540" s="34"/>
      <c r="C540" s="131"/>
      <c r="D540" s="131"/>
      <c r="E540" s="121"/>
      <c r="F540" s="131"/>
      <c r="G540" s="131"/>
      <c r="H540" s="131"/>
      <c r="I540" s="131"/>
      <c r="J540" s="131"/>
      <c r="K540" s="131"/>
      <c r="L540" s="131"/>
      <c r="M540" s="34"/>
      <c r="N540" s="34"/>
      <c r="O540" s="34"/>
      <c r="P540" s="34"/>
      <c r="Q540" s="34"/>
      <c r="R540" s="34"/>
      <c r="S540" s="34"/>
      <c r="T540" s="34"/>
      <c r="U540" s="34"/>
      <c r="V540" s="34"/>
      <c r="W540" s="34"/>
    </row>
    <row r="541" spans="1:23" ht="15.75" customHeight="1">
      <c r="A541" s="34"/>
      <c r="B541" s="34"/>
      <c r="C541" s="131"/>
      <c r="D541" s="131"/>
      <c r="E541" s="121"/>
      <c r="F541" s="131"/>
      <c r="G541" s="131"/>
      <c r="H541" s="131"/>
      <c r="I541" s="131"/>
      <c r="J541" s="131"/>
      <c r="K541" s="131"/>
      <c r="L541" s="131"/>
      <c r="M541" s="34"/>
      <c r="N541" s="34"/>
      <c r="O541" s="34"/>
      <c r="P541" s="34"/>
      <c r="Q541" s="34"/>
      <c r="R541" s="34"/>
      <c r="S541" s="34"/>
      <c r="T541" s="34"/>
      <c r="U541" s="34"/>
      <c r="V541" s="34"/>
      <c r="W541" s="34"/>
    </row>
    <row r="542" spans="1:23" ht="15.75" customHeight="1">
      <c r="A542" s="34"/>
      <c r="B542" s="34"/>
      <c r="C542" s="131"/>
      <c r="D542" s="131"/>
      <c r="E542" s="121"/>
      <c r="F542" s="131"/>
      <c r="G542" s="131"/>
      <c r="H542" s="131"/>
      <c r="I542" s="131"/>
      <c r="J542" s="131"/>
      <c r="K542" s="131"/>
      <c r="L542" s="131"/>
      <c r="M542" s="34"/>
      <c r="N542" s="34"/>
      <c r="O542" s="34"/>
      <c r="P542" s="34"/>
      <c r="Q542" s="34"/>
      <c r="R542" s="34"/>
      <c r="S542" s="34"/>
      <c r="T542" s="34"/>
      <c r="U542" s="34"/>
      <c r="V542" s="34"/>
      <c r="W542" s="34"/>
    </row>
    <row r="543" spans="1:23" ht="15.75" customHeight="1">
      <c r="A543" s="34"/>
      <c r="B543" s="34"/>
      <c r="C543" s="131"/>
      <c r="D543" s="131"/>
      <c r="E543" s="121"/>
      <c r="F543" s="131"/>
      <c r="G543" s="131"/>
      <c r="H543" s="131"/>
      <c r="I543" s="131"/>
      <c r="J543" s="131"/>
      <c r="K543" s="131"/>
      <c r="L543" s="131"/>
      <c r="M543" s="34"/>
      <c r="N543" s="34"/>
      <c r="O543" s="34"/>
      <c r="P543" s="34"/>
      <c r="Q543" s="34"/>
      <c r="R543" s="34"/>
      <c r="S543" s="34"/>
      <c r="T543" s="34"/>
      <c r="U543" s="34"/>
      <c r="V543" s="34"/>
      <c r="W543" s="34"/>
    </row>
    <row r="544" spans="1:23" ht="15.75" customHeight="1">
      <c r="A544" s="34"/>
      <c r="B544" s="34"/>
      <c r="C544" s="131"/>
      <c r="D544" s="131"/>
      <c r="E544" s="121"/>
      <c r="F544" s="131"/>
      <c r="G544" s="131"/>
      <c r="H544" s="131"/>
      <c r="I544" s="131"/>
      <c r="J544" s="131"/>
      <c r="K544" s="131"/>
      <c r="L544" s="131"/>
      <c r="M544" s="34"/>
      <c r="N544" s="34"/>
      <c r="O544" s="34"/>
      <c r="P544" s="34"/>
      <c r="Q544" s="34"/>
      <c r="R544" s="34"/>
      <c r="S544" s="34"/>
      <c r="T544" s="34"/>
      <c r="U544" s="34"/>
      <c r="V544" s="34"/>
      <c r="W544" s="34"/>
    </row>
    <row r="545" spans="1:23" ht="15.75" customHeight="1">
      <c r="A545" s="34"/>
      <c r="B545" s="34"/>
      <c r="C545" s="131"/>
      <c r="D545" s="131"/>
      <c r="E545" s="121"/>
      <c r="F545" s="131"/>
      <c r="G545" s="131"/>
      <c r="H545" s="131"/>
      <c r="I545" s="131"/>
      <c r="J545" s="131"/>
      <c r="K545" s="131"/>
      <c r="L545" s="131"/>
      <c r="M545" s="34"/>
      <c r="N545" s="34"/>
      <c r="O545" s="34"/>
      <c r="P545" s="34"/>
      <c r="Q545" s="34"/>
      <c r="R545" s="34"/>
      <c r="S545" s="34"/>
      <c r="T545" s="34"/>
      <c r="U545" s="34"/>
      <c r="V545" s="34"/>
      <c r="W545" s="34"/>
    </row>
    <row r="546" spans="1:23" ht="15.75" customHeight="1">
      <c r="A546" s="34"/>
      <c r="B546" s="34"/>
      <c r="C546" s="131"/>
      <c r="D546" s="131"/>
      <c r="E546" s="121"/>
      <c r="F546" s="131"/>
      <c r="G546" s="131"/>
      <c r="H546" s="131"/>
      <c r="I546" s="131"/>
      <c r="J546" s="131"/>
      <c r="K546" s="131"/>
      <c r="L546" s="131"/>
      <c r="M546" s="34"/>
      <c r="N546" s="34"/>
      <c r="O546" s="34"/>
      <c r="P546" s="34"/>
      <c r="Q546" s="34"/>
      <c r="R546" s="34"/>
      <c r="S546" s="34"/>
      <c r="T546" s="34"/>
      <c r="U546" s="34"/>
      <c r="V546" s="34"/>
      <c r="W546" s="34"/>
    </row>
    <row r="547" spans="1:23" ht="15.75" customHeight="1">
      <c r="A547" s="34"/>
      <c r="B547" s="34"/>
      <c r="C547" s="131"/>
      <c r="D547" s="131"/>
      <c r="E547" s="121"/>
      <c r="F547" s="131"/>
      <c r="G547" s="131"/>
      <c r="H547" s="131"/>
      <c r="I547" s="131"/>
      <c r="J547" s="131"/>
      <c r="K547" s="131"/>
      <c r="L547" s="131"/>
      <c r="M547" s="34"/>
      <c r="N547" s="34"/>
      <c r="O547" s="34"/>
      <c r="P547" s="34"/>
      <c r="Q547" s="34"/>
      <c r="R547" s="34"/>
      <c r="S547" s="34"/>
      <c r="T547" s="34"/>
      <c r="U547" s="34"/>
      <c r="V547" s="34"/>
      <c r="W547" s="34"/>
    </row>
    <row r="548" spans="1:23" ht="15.75" customHeight="1">
      <c r="A548" s="34"/>
      <c r="B548" s="34"/>
      <c r="C548" s="131"/>
      <c r="D548" s="131"/>
      <c r="E548" s="121"/>
      <c r="F548" s="131"/>
      <c r="G548" s="131"/>
      <c r="H548" s="131"/>
      <c r="I548" s="131"/>
      <c r="J548" s="131"/>
      <c r="K548" s="131"/>
      <c r="L548" s="131"/>
      <c r="M548" s="34"/>
      <c r="N548" s="34"/>
      <c r="O548" s="34"/>
      <c r="P548" s="34"/>
      <c r="Q548" s="34"/>
      <c r="R548" s="34"/>
      <c r="S548" s="34"/>
      <c r="T548" s="34"/>
      <c r="U548" s="34"/>
      <c r="V548" s="34"/>
      <c r="W548" s="34"/>
    </row>
    <row r="549" spans="1:23" ht="15.75" customHeight="1">
      <c r="A549" s="34"/>
      <c r="B549" s="34"/>
      <c r="C549" s="131"/>
      <c r="D549" s="131"/>
      <c r="E549" s="121"/>
      <c r="F549" s="131"/>
      <c r="G549" s="131"/>
      <c r="H549" s="131"/>
      <c r="I549" s="131"/>
      <c r="J549" s="131"/>
      <c r="K549" s="131"/>
      <c r="L549" s="131"/>
      <c r="M549" s="34"/>
      <c r="N549" s="34"/>
      <c r="O549" s="34"/>
      <c r="P549" s="34"/>
      <c r="Q549" s="34"/>
      <c r="R549" s="34"/>
      <c r="S549" s="34"/>
      <c r="T549" s="34"/>
      <c r="U549" s="34"/>
      <c r="V549" s="34"/>
      <c r="W549" s="34"/>
    </row>
    <row r="550" spans="1:23" ht="15.75" customHeight="1">
      <c r="A550" s="34"/>
      <c r="B550" s="34"/>
      <c r="C550" s="131"/>
      <c r="D550" s="131"/>
      <c r="E550" s="121"/>
      <c r="F550" s="131"/>
      <c r="G550" s="131"/>
      <c r="H550" s="131"/>
      <c r="I550" s="131"/>
      <c r="J550" s="131"/>
      <c r="K550" s="131"/>
      <c r="L550" s="131"/>
      <c r="M550" s="34"/>
      <c r="N550" s="34"/>
      <c r="O550" s="34"/>
      <c r="P550" s="34"/>
      <c r="Q550" s="34"/>
      <c r="R550" s="34"/>
      <c r="S550" s="34"/>
      <c r="T550" s="34"/>
      <c r="U550" s="34"/>
      <c r="V550" s="34"/>
      <c r="W550" s="34"/>
    </row>
    <row r="551" spans="1:23" ht="15.75" customHeight="1">
      <c r="A551" s="34"/>
      <c r="B551" s="34"/>
      <c r="C551" s="131"/>
      <c r="D551" s="131"/>
      <c r="E551" s="121"/>
      <c r="F551" s="131"/>
      <c r="G551" s="131"/>
      <c r="H551" s="131"/>
      <c r="I551" s="131"/>
      <c r="J551" s="131"/>
      <c r="K551" s="131"/>
      <c r="L551" s="131"/>
      <c r="M551" s="34"/>
      <c r="N551" s="34"/>
      <c r="O551" s="34"/>
      <c r="P551" s="34"/>
      <c r="Q551" s="34"/>
      <c r="R551" s="34"/>
      <c r="S551" s="34"/>
      <c r="T551" s="34"/>
      <c r="U551" s="34"/>
      <c r="V551" s="34"/>
      <c r="W551" s="34"/>
    </row>
    <row r="552" spans="1:23" ht="15.75" customHeight="1">
      <c r="A552" s="34"/>
      <c r="B552" s="34"/>
      <c r="C552" s="131"/>
      <c r="D552" s="131"/>
      <c r="E552" s="121"/>
      <c r="F552" s="131"/>
      <c r="G552" s="131"/>
      <c r="H552" s="131"/>
      <c r="I552" s="131"/>
      <c r="J552" s="131"/>
      <c r="K552" s="131"/>
      <c r="L552" s="131"/>
      <c r="M552" s="34"/>
      <c r="N552" s="34"/>
      <c r="O552" s="34"/>
      <c r="P552" s="34"/>
      <c r="Q552" s="34"/>
      <c r="R552" s="34"/>
      <c r="S552" s="34"/>
      <c r="T552" s="34"/>
      <c r="U552" s="34"/>
      <c r="V552" s="34"/>
      <c r="W552" s="34"/>
    </row>
    <row r="553" spans="1:23" ht="15.75" customHeight="1">
      <c r="A553" s="34"/>
      <c r="B553" s="34"/>
      <c r="C553" s="131"/>
      <c r="D553" s="131"/>
      <c r="E553" s="121"/>
      <c r="F553" s="131"/>
      <c r="G553" s="131"/>
      <c r="H553" s="131"/>
      <c r="I553" s="131"/>
      <c r="J553" s="131"/>
      <c r="K553" s="131"/>
      <c r="L553" s="131"/>
      <c r="M553" s="34"/>
      <c r="N553" s="34"/>
      <c r="O553" s="34"/>
      <c r="P553" s="34"/>
      <c r="Q553" s="34"/>
      <c r="R553" s="34"/>
      <c r="S553" s="34"/>
      <c r="T553" s="34"/>
      <c r="U553" s="34"/>
      <c r="V553" s="34"/>
      <c r="W553" s="34"/>
    </row>
    <row r="554" spans="1:23" ht="15.75" customHeight="1">
      <c r="A554" s="34"/>
      <c r="B554" s="34"/>
      <c r="C554" s="131"/>
      <c r="D554" s="131"/>
      <c r="E554" s="121"/>
      <c r="F554" s="131"/>
      <c r="G554" s="131"/>
      <c r="H554" s="131"/>
      <c r="I554" s="131"/>
      <c r="J554" s="131"/>
      <c r="K554" s="131"/>
      <c r="L554" s="131"/>
      <c r="M554" s="34"/>
      <c r="N554" s="34"/>
      <c r="O554" s="34"/>
      <c r="P554" s="34"/>
      <c r="Q554" s="34"/>
      <c r="R554" s="34"/>
      <c r="S554" s="34"/>
      <c r="T554" s="34"/>
      <c r="U554" s="34"/>
      <c r="V554" s="34"/>
      <c r="W554" s="34"/>
    </row>
    <row r="555" spans="1:23" ht="15.75" customHeight="1">
      <c r="A555" s="34"/>
      <c r="B555" s="34"/>
      <c r="C555" s="131"/>
      <c r="D555" s="131"/>
      <c r="E555" s="121"/>
      <c r="F555" s="131"/>
      <c r="G555" s="131"/>
      <c r="H555" s="131"/>
      <c r="I555" s="131"/>
      <c r="J555" s="131"/>
      <c r="K555" s="131"/>
      <c r="L555" s="131"/>
      <c r="M555" s="34"/>
      <c r="N555" s="34"/>
      <c r="O555" s="34"/>
      <c r="P555" s="34"/>
      <c r="Q555" s="34"/>
      <c r="R555" s="34"/>
      <c r="S555" s="34"/>
      <c r="T555" s="34"/>
      <c r="U555" s="34"/>
      <c r="V555" s="34"/>
      <c r="W555" s="34"/>
    </row>
    <row r="556" spans="1:23" ht="15.75" customHeight="1">
      <c r="A556" s="34"/>
      <c r="B556" s="34"/>
      <c r="C556" s="131"/>
      <c r="D556" s="131"/>
      <c r="E556" s="121"/>
      <c r="F556" s="131"/>
      <c r="G556" s="131"/>
      <c r="H556" s="131"/>
      <c r="I556" s="131"/>
      <c r="J556" s="131"/>
      <c r="K556" s="131"/>
      <c r="L556" s="131"/>
      <c r="M556" s="34"/>
      <c r="N556" s="34"/>
      <c r="O556" s="34"/>
      <c r="P556" s="34"/>
      <c r="Q556" s="34"/>
      <c r="R556" s="34"/>
      <c r="S556" s="34"/>
      <c r="T556" s="34"/>
      <c r="U556" s="34"/>
      <c r="V556" s="34"/>
      <c r="W556" s="34"/>
    </row>
    <row r="557" spans="1:23" ht="15.75" customHeight="1">
      <c r="A557" s="34"/>
      <c r="B557" s="34"/>
      <c r="C557" s="131"/>
      <c r="D557" s="131"/>
      <c r="E557" s="121"/>
      <c r="F557" s="131"/>
      <c r="G557" s="131"/>
      <c r="H557" s="131"/>
      <c r="I557" s="131"/>
      <c r="J557" s="131"/>
      <c r="K557" s="131"/>
      <c r="L557" s="131"/>
      <c r="M557" s="34"/>
      <c r="N557" s="34"/>
      <c r="O557" s="34"/>
      <c r="P557" s="34"/>
      <c r="Q557" s="34"/>
      <c r="R557" s="34"/>
      <c r="S557" s="34"/>
      <c r="T557" s="34"/>
      <c r="U557" s="34"/>
      <c r="V557" s="34"/>
      <c r="W557" s="34"/>
    </row>
    <row r="558" spans="1:23" ht="15.75" customHeight="1">
      <c r="A558" s="34"/>
      <c r="B558" s="34"/>
      <c r="C558" s="131"/>
      <c r="D558" s="131"/>
      <c r="E558" s="121"/>
      <c r="F558" s="131"/>
      <c r="G558" s="131"/>
      <c r="H558" s="131"/>
      <c r="I558" s="131"/>
      <c r="J558" s="131"/>
      <c r="K558" s="131"/>
      <c r="L558" s="131"/>
      <c r="M558" s="34"/>
      <c r="N558" s="34"/>
      <c r="O558" s="34"/>
      <c r="P558" s="34"/>
      <c r="Q558" s="34"/>
      <c r="R558" s="34"/>
      <c r="S558" s="34"/>
      <c r="T558" s="34"/>
      <c r="U558" s="34"/>
      <c r="V558" s="34"/>
      <c r="W558" s="34"/>
    </row>
    <row r="559" spans="1:23" ht="15.75" customHeight="1">
      <c r="A559" s="34"/>
      <c r="B559" s="34"/>
      <c r="C559" s="131"/>
      <c r="D559" s="131"/>
      <c r="E559" s="121"/>
      <c r="F559" s="131"/>
      <c r="G559" s="131"/>
      <c r="H559" s="131"/>
      <c r="I559" s="131"/>
      <c r="J559" s="131"/>
      <c r="K559" s="131"/>
      <c r="L559" s="131"/>
      <c r="M559" s="34"/>
      <c r="N559" s="34"/>
      <c r="O559" s="34"/>
      <c r="P559" s="34"/>
      <c r="Q559" s="34"/>
      <c r="R559" s="34"/>
      <c r="S559" s="34"/>
      <c r="T559" s="34"/>
      <c r="U559" s="34"/>
      <c r="V559" s="34"/>
      <c r="W559" s="34"/>
    </row>
    <row r="560" spans="1:23" ht="15.75" customHeight="1">
      <c r="A560" s="34"/>
      <c r="B560" s="34"/>
      <c r="C560" s="131"/>
      <c r="D560" s="131"/>
      <c r="E560" s="121"/>
      <c r="F560" s="131"/>
      <c r="G560" s="131"/>
      <c r="H560" s="131"/>
      <c r="I560" s="131"/>
      <c r="J560" s="131"/>
      <c r="K560" s="131"/>
      <c r="L560" s="131"/>
      <c r="M560" s="34"/>
      <c r="N560" s="34"/>
      <c r="O560" s="34"/>
      <c r="P560" s="34"/>
      <c r="Q560" s="34"/>
      <c r="R560" s="34"/>
      <c r="S560" s="34"/>
      <c r="T560" s="34"/>
      <c r="U560" s="34"/>
      <c r="V560" s="34"/>
      <c r="W560" s="34"/>
    </row>
    <row r="561" spans="1:23" ht="15.75" customHeight="1">
      <c r="A561" s="34"/>
      <c r="B561" s="34"/>
      <c r="C561" s="131"/>
      <c r="D561" s="131"/>
      <c r="E561" s="121"/>
      <c r="F561" s="131"/>
      <c r="G561" s="131"/>
      <c r="H561" s="131"/>
      <c r="I561" s="131"/>
      <c r="J561" s="131"/>
      <c r="K561" s="131"/>
      <c r="L561" s="131"/>
      <c r="M561" s="34"/>
      <c r="N561" s="34"/>
      <c r="O561" s="34"/>
      <c r="P561" s="34"/>
      <c r="Q561" s="34"/>
      <c r="R561" s="34"/>
      <c r="S561" s="34"/>
      <c r="T561" s="34"/>
      <c r="U561" s="34"/>
      <c r="V561" s="34"/>
      <c r="W561" s="34"/>
    </row>
    <row r="562" spans="1:23" ht="15.75" customHeight="1">
      <c r="A562" s="34"/>
      <c r="B562" s="34"/>
      <c r="C562" s="131"/>
      <c r="D562" s="131"/>
      <c r="E562" s="121"/>
      <c r="F562" s="131"/>
      <c r="G562" s="131"/>
      <c r="H562" s="131"/>
      <c r="I562" s="131"/>
      <c r="J562" s="131"/>
      <c r="K562" s="131"/>
      <c r="L562" s="131"/>
      <c r="M562" s="34"/>
      <c r="N562" s="34"/>
      <c r="O562" s="34"/>
      <c r="P562" s="34"/>
      <c r="Q562" s="34"/>
      <c r="R562" s="34"/>
      <c r="S562" s="34"/>
      <c r="T562" s="34"/>
      <c r="U562" s="34"/>
      <c r="V562" s="34"/>
      <c r="W562" s="34"/>
    </row>
    <row r="563" spans="1:23" ht="15.75" customHeight="1">
      <c r="A563" s="34"/>
      <c r="B563" s="34"/>
      <c r="C563" s="131"/>
      <c r="D563" s="131"/>
      <c r="E563" s="121"/>
      <c r="F563" s="131"/>
      <c r="G563" s="131"/>
      <c r="H563" s="131"/>
      <c r="I563" s="131"/>
      <c r="J563" s="131"/>
      <c r="K563" s="131"/>
      <c r="L563" s="131"/>
      <c r="M563" s="34"/>
      <c r="N563" s="34"/>
      <c r="O563" s="34"/>
      <c r="P563" s="34"/>
      <c r="Q563" s="34"/>
      <c r="R563" s="34"/>
      <c r="S563" s="34"/>
      <c r="T563" s="34"/>
      <c r="U563" s="34"/>
      <c r="V563" s="34"/>
      <c r="W563" s="34"/>
    </row>
    <row r="564" spans="1:23" ht="15.75" customHeight="1">
      <c r="A564" s="34"/>
      <c r="B564" s="34"/>
      <c r="C564" s="131"/>
      <c r="D564" s="131"/>
      <c r="E564" s="121"/>
      <c r="F564" s="131"/>
      <c r="G564" s="131"/>
      <c r="H564" s="131"/>
      <c r="I564" s="131"/>
      <c r="J564" s="131"/>
      <c r="K564" s="131"/>
      <c r="L564" s="131"/>
      <c r="M564" s="34"/>
      <c r="N564" s="34"/>
      <c r="O564" s="34"/>
      <c r="P564" s="34"/>
      <c r="Q564" s="34"/>
      <c r="R564" s="34"/>
      <c r="S564" s="34"/>
      <c r="T564" s="34"/>
      <c r="U564" s="34"/>
      <c r="V564" s="34"/>
      <c r="W564" s="34"/>
    </row>
    <row r="565" spans="1:23" ht="15.75" customHeight="1">
      <c r="A565" s="34"/>
      <c r="B565" s="34"/>
      <c r="C565" s="131"/>
      <c r="D565" s="131"/>
      <c r="E565" s="121"/>
      <c r="F565" s="131"/>
      <c r="G565" s="131"/>
      <c r="H565" s="131"/>
      <c r="I565" s="131"/>
      <c r="J565" s="131"/>
      <c r="K565" s="131"/>
      <c r="L565" s="131"/>
      <c r="M565" s="34"/>
      <c r="N565" s="34"/>
      <c r="O565" s="34"/>
      <c r="P565" s="34"/>
      <c r="Q565" s="34"/>
      <c r="R565" s="34"/>
      <c r="S565" s="34"/>
      <c r="T565" s="34"/>
      <c r="U565" s="34"/>
      <c r="V565" s="34"/>
      <c r="W565" s="34"/>
    </row>
    <row r="566" spans="1:23" ht="15.75" customHeight="1">
      <c r="A566" s="34"/>
      <c r="B566" s="34"/>
      <c r="C566" s="131"/>
      <c r="D566" s="131"/>
      <c r="E566" s="121"/>
      <c r="F566" s="131"/>
      <c r="G566" s="131"/>
      <c r="H566" s="131"/>
      <c r="I566" s="131"/>
      <c r="J566" s="131"/>
      <c r="K566" s="131"/>
      <c r="L566" s="131"/>
      <c r="M566" s="34"/>
      <c r="N566" s="34"/>
      <c r="O566" s="34"/>
      <c r="P566" s="34"/>
      <c r="Q566" s="34"/>
      <c r="R566" s="34"/>
      <c r="S566" s="34"/>
      <c r="T566" s="34"/>
      <c r="U566" s="34"/>
      <c r="V566" s="34"/>
      <c r="W566" s="34"/>
    </row>
    <row r="567" spans="1:23" ht="15.75" customHeight="1">
      <c r="A567" s="34"/>
      <c r="B567" s="34"/>
      <c r="C567" s="131"/>
      <c r="D567" s="131"/>
      <c r="E567" s="121"/>
      <c r="F567" s="131"/>
      <c r="G567" s="131"/>
      <c r="H567" s="131"/>
      <c r="I567" s="131"/>
      <c r="J567" s="131"/>
      <c r="K567" s="131"/>
      <c r="L567" s="131"/>
      <c r="M567" s="34"/>
      <c r="N567" s="34"/>
      <c r="O567" s="34"/>
      <c r="P567" s="34"/>
      <c r="Q567" s="34"/>
      <c r="R567" s="34"/>
      <c r="S567" s="34"/>
      <c r="T567" s="34"/>
      <c r="U567" s="34"/>
      <c r="V567" s="34"/>
      <c r="W567" s="34"/>
    </row>
    <row r="568" spans="1:23" ht="15.75" customHeight="1">
      <c r="A568" s="34"/>
      <c r="B568" s="34"/>
      <c r="C568" s="131"/>
      <c r="D568" s="131"/>
      <c r="E568" s="121"/>
      <c r="F568" s="131"/>
      <c r="G568" s="131"/>
      <c r="H568" s="131"/>
      <c r="I568" s="131"/>
      <c r="J568" s="131"/>
      <c r="K568" s="131"/>
      <c r="L568" s="131"/>
      <c r="M568" s="34"/>
      <c r="N568" s="34"/>
      <c r="O568" s="34"/>
      <c r="P568" s="34"/>
      <c r="Q568" s="34"/>
      <c r="R568" s="34"/>
      <c r="S568" s="34"/>
      <c r="T568" s="34"/>
      <c r="U568" s="34"/>
      <c r="V568" s="34"/>
      <c r="W568" s="34"/>
    </row>
    <row r="569" spans="1:23" ht="15.75" customHeight="1">
      <c r="A569" s="34"/>
      <c r="B569" s="34"/>
      <c r="C569" s="131"/>
      <c r="D569" s="131"/>
      <c r="E569" s="121"/>
      <c r="F569" s="131"/>
      <c r="G569" s="131"/>
      <c r="H569" s="131"/>
      <c r="I569" s="131"/>
      <c r="J569" s="131"/>
      <c r="K569" s="131"/>
      <c r="L569" s="131"/>
      <c r="M569" s="34"/>
      <c r="N569" s="34"/>
      <c r="O569" s="34"/>
      <c r="P569" s="34"/>
      <c r="Q569" s="34"/>
      <c r="R569" s="34"/>
      <c r="S569" s="34"/>
      <c r="T569" s="34"/>
      <c r="U569" s="34"/>
      <c r="V569" s="34"/>
      <c r="W569" s="34"/>
    </row>
    <row r="570" spans="1:23" ht="15.75" customHeight="1">
      <c r="A570" s="34"/>
      <c r="B570" s="34"/>
      <c r="C570" s="131"/>
      <c r="D570" s="131"/>
      <c r="E570" s="121"/>
      <c r="F570" s="131"/>
      <c r="G570" s="131"/>
      <c r="H570" s="131"/>
      <c r="I570" s="131"/>
      <c r="J570" s="131"/>
      <c r="K570" s="131"/>
      <c r="L570" s="131"/>
      <c r="M570" s="34"/>
      <c r="N570" s="34"/>
      <c r="O570" s="34"/>
      <c r="P570" s="34"/>
      <c r="Q570" s="34"/>
      <c r="R570" s="34"/>
      <c r="S570" s="34"/>
      <c r="T570" s="34"/>
      <c r="U570" s="34"/>
      <c r="V570" s="34"/>
      <c r="W570" s="34"/>
    </row>
    <row r="571" spans="1:23" ht="15.75" customHeight="1">
      <c r="A571" s="34"/>
      <c r="B571" s="34"/>
      <c r="C571" s="131"/>
      <c r="D571" s="131"/>
      <c r="E571" s="121"/>
      <c r="F571" s="131"/>
      <c r="G571" s="131"/>
      <c r="H571" s="131"/>
      <c r="I571" s="131"/>
      <c r="J571" s="131"/>
      <c r="K571" s="131"/>
      <c r="L571" s="131"/>
      <c r="M571" s="34"/>
      <c r="N571" s="34"/>
      <c r="O571" s="34"/>
      <c r="P571" s="34"/>
      <c r="Q571" s="34"/>
      <c r="R571" s="34"/>
      <c r="S571" s="34"/>
      <c r="T571" s="34"/>
      <c r="U571" s="34"/>
      <c r="V571" s="34"/>
      <c r="W571" s="34"/>
    </row>
    <row r="572" spans="1:23" ht="15.75" customHeight="1">
      <c r="A572" s="34"/>
      <c r="B572" s="34"/>
      <c r="C572" s="131"/>
      <c r="D572" s="131"/>
      <c r="E572" s="121"/>
      <c r="F572" s="131"/>
      <c r="G572" s="131"/>
      <c r="H572" s="131"/>
      <c r="I572" s="131"/>
      <c r="J572" s="131"/>
      <c r="K572" s="131"/>
      <c r="L572" s="131"/>
      <c r="M572" s="34"/>
      <c r="N572" s="34"/>
      <c r="O572" s="34"/>
      <c r="P572" s="34"/>
      <c r="Q572" s="34"/>
      <c r="R572" s="34"/>
      <c r="S572" s="34"/>
      <c r="T572" s="34"/>
      <c r="U572" s="34"/>
      <c r="V572" s="34"/>
      <c r="W572" s="34"/>
    </row>
    <row r="573" spans="1:23" ht="15.75" customHeight="1">
      <c r="A573" s="34"/>
      <c r="B573" s="34"/>
      <c r="C573" s="131"/>
      <c r="D573" s="131"/>
      <c r="E573" s="121"/>
      <c r="F573" s="131"/>
      <c r="G573" s="131"/>
      <c r="H573" s="131"/>
      <c r="I573" s="131"/>
      <c r="J573" s="131"/>
      <c r="K573" s="131"/>
      <c r="L573" s="131"/>
      <c r="M573" s="34"/>
      <c r="N573" s="34"/>
      <c r="O573" s="34"/>
      <c r="P573" s="34"/>
      <c r="Q573" s="34"/>
      <c r="R573" s="34"/>
      <c r="S573" s="34"/>
      <c r="T573" s="34"/>
      <c r="U573" s="34"/>
      <c r="V573" s="34"/>
      <c r="W573" s="34"/>
    </row>
    <row r="574" spans="1:23" ht="15.75" customHeight="1">
      <c r="A574" s="34"/>
      <c r="B574" s="34"/>
      <c r="C574" s="131"/>
      <c r="D574" s="131"/>
      <c r="E574" s="121"/>
      <c r="F574" s="131"/>
      <c r="G574" s="131"/>
      <c r="H574" s="131"/>
      <c r="I574" s="131"/>
      <c r="J574" s="131"/>
      <c r="K574" s="131"/>
      <c r="L574" s="131"/>
      <c r="M574" s="34"/>
      <c r="N574" s="34"/>
      <c r="O574" s="34"/>
      <c r="P574" s="34"/>
      <c r="Q574" s="34"/>
      <c r="R574" s="34"/>
      <c r="S574" s="34"/>
      <c r="T574" s="34"/>
      <c r="U574" s="34"/>
      <c r="V574" s="34"/>
      <c r="W574" s="34"/>
    </row>
    <row r="575" spans="1:23" ht="15.75" customHeight="1">
      <c r="A575" s="34"/>
      <c r="B575" s="34"/>
      <c r="C575" s="131"/>
      <c r="D575" s="131"/>
      <c r="E575" s="121"/>
      <c r="F575" s="131"/>
      <c r="G575" s="131"/>
      <c r="H575" s="131"/>
      <c r="I575" s="131"/>
      <c r="J575" s="131"/>
      <c r="K575" s="131"/>
      <c r="L575" s="131"/>
      <c r="M575" s="34"/>
      <c r="N575" s="34"/>
      <c r="O575" s="34"/>
      <c r="P575" s="34"/>
      <c r="Q575" s="34"/>
      <c r="R575" s="34"/>
      <c r="S575" s="34"/>
      <c r="T575" s="34"/>
      <c r="U575" s="34"/>
      <c r="V575" s="34"/>
      <c r="W575" s="34"/>
    </row>
    <row r="576" spans="1:23" ht="15.75" customHeight="1">
      <c r="A576" s="34"/>
      <c r="B576" s="34"/>
      <c r="C576" s="131"/>
      <c r="D576" s="131"/>
      <c r="E576" s="121"/>
      <c r="F576" s="131"/>
      <c r="G576" s="131"/>
      <c r="H576" s="131"/>
      <c r="I576" s="131"/>
      <c r="J576" s="131"/>
      <c r="K576" s="131"/>
      <c r="L576" s="131"/>
      <c r="M576" s="34"/>
      <c r="N576" s="34"/>
      <c r="O576" s="34"/>
      <c r="P576" s="34"/>
      <c r="Q576" s="34"/>
      <c r="R576" s="34"/>
      <c r="S576" s="34"/>
      <c r="T576" s="34"/>
      <c r="U576" s="34"/>
      <c r="V576" s="34"/>
      <c r="W576" s="34"/>
    </row>
    <row r="577" spans="1:23" ht="15.75" customHeight="1">
      <c r="A577" s="34"/>
      <c r="B577" s="34"/>
      <c r="C577" s="131"/>
      <c r="D577" s="131"/>
      <c r="E577" s="121"/>
      <c r="F577" s="131"/>
      <c r="G577" s="131"/>
      <c r="H577" s="131"/>
      <c r="I577" s="131"/>
      <c r="J577" s="131"/>
      <c r="K577" s="131"/>
      <c r="L577" s="131"/>
      <c r="M577" s="34"/>
      <c r="N577" s="34"/>
      <c r="O577" s="34"/>
      <c r="P577" s="34"/>
      <c r="Q577" s="34"/>
      <c r="R577" s="34"/>
      <c r="S577" s="34"/>
      <c r="T577" s="34"/>
      <c r="U577" s="34"/>
      <c r="V577" s="34"/>
      <c r="W577" s="34"/>
    </row>
    <row r="578" spans="1:23" ht="15.75" customHeight="1">
      <c r="A578" s="34"/>
      <c r="B578" s="34"/>
      <c r="C578" s="131"/>
      <c r="D578" s="131"/>
      <c r="E578" s="121"/>
      <c r="F578" s="131"/>
      <c r="G578" s="131"/>
      <c r="H578" s="131"/>
      <c r="I578" s="131"/>
      <c r="J578" s="131"/>
      <c r="K578" s="131"/>
      <c r="L578" s="131"/>
      <c r="M578" s="34"/>
      <c r="N578" s="34"/>
      <c r="O578" s="34"/>
      <c r="P578" s="34"/>
      <c r="Q578" s="34"/>
      <c r="R578" s="34"/>
      <c r="S578" s="34"/>
      <c r="T578" s="34"/>
      <c r="U578" s="34"/>
      <c r="V578" s="34"/>
      <c r="W578" s="34"/>
    </row>
    <row r="579" spans="1:23" ht="15.75" customHeight="1">
      <c r="A579" s="34"/>
      <c r="B579" s="34"/>
      <c r="C579" s="131"/>
      <c r="D579" s="131"/>
      <c r="E579" s="121"/>
      <c r="F579" s="131"/>
      <c r="G579" s="131"/>
      <c r="H579" s="131"/>
      <c r="I579" s="131"/>
      <c r="J579" s="131"/>
      <c r="K579" s="131"/>
      <c r="L579" s="131"/>
      <c r="M579" s="34"/>
      <c r="N579" s="34"/>
      <c r="O579" s="34"/>
      <c r="P579" s="34"/>
      <c r="Q579" s="34"/>
      <c r="R579" s="34"/>
      <c r="S579" s="34"/>
      <c r="T579" s="34"/>
      <c r="U579" s="34"/>
      <c r="V579" s="34"/>
      <c r="W579" s="34"/>
    </row>
    <row r="580" spans="1:23" ht="15.75" customHeight="1">
      <c r="A580" s="34"/>
      <c r="B580" s="34"/>
      <c r="C580" s="131"/>
      <c r="D580" s="131"/>
      <c r="E580" s="121"/>
      <c r="F580" s="131"/>
      <c r="G580" s="131"/>
      <c r="H580" s="131"/>
      <c r="I580" s="131"/>
      <c r="J580" s="131"/>
      <c r="K580" s="131"/>
      <c r="L580" s="131"/>
      <c r="M580" s="34"/>
      <c r="N580" s="34"/>
      <c r="O580" s="34"/>
      <c r="P580" s="34"/>
      <c r="Q580" s="34"/>
      <c r="R580" s="34"/>
      <c r="S580" s="34"/>
      <c r="T580" s="34"/>
      <c r="U580" s="34"/>
      <c r="V580" s="34"/>
      <c r="W580" s="34"/>
    </row>
    <row r="581" spans="1:23" ht="15.75" customHeight="1">
      <c r="A581" s="34"/>
      <c r="B581" s="34"/>
      <c r="C581" s="131"/>
      <c r="D581" s="131"/>
      <c r="E581" s="121"/>
      <c r="F581" s="131"/>
      <c r="G581" s="131"/>
      <c r="H581" s="131"/>
      <c r="I581" s="131"/>
      <c r="J581" s="131"/>
      <c r="K581" s="131"/>
      <c r="L581" s="131"/>
      <c r="M581" s="34"/>
      <c r="N581" s="34"/>
      <c r="O581" s="34"/>
      <c r="P581" s="34"/>
      <c r="Q581" s="34"/>
      <c r="R581" s="34"/>
      <c r="S581" s="34"/>
      <c r="T581" s="34"/>
      <c r="U581" s="34"/>
      <c r="V581" s="34"/>
      <c r="W581" s="34"/>
    </row>
    <row r="582" spans="1:23" ht="15.75" customHeight="1">
      <c r="A582" s="34"/>
      <c r="B582" s="34"/>
      <c r="C582" s="131"/>
      <c r="D582" s="131"/>
      <c r="E582" s="121"/>
      <c r="F582" s="131"/>
      <c r="G582" s="131"/>
      <c r="H582" s="131"/>
      <c r="I582" s="131"/>
      <c r="J582" s="131"/>
      <c r="K582" s="131"/>
      <c r="L582" s="131"/>
      <c r="M582" s="34"/>
      <c r="N582" s="34"/>
      <c r="O582" s="34"/>
      <c r="P582" s="34"/>
      <c r="Q582" s="34"/>
      <c r="R582" s="34"/>
      <c r="S582" s="34"/>
      <c r="T582" s="34"/>
      <c r="U582" s="34"/>
      <c r="V582" s="34"/>
      <c r="W582" s="34"/>
    </row>
    <row r="583" spans="1:23" ht="15.75" customHeight="1">
      <c r="A583" s="34"/>
      <c r="B583" s="34"/>
      <c r="C583" s="131"/>
      <c r="D583" s="131"/>
      <c r="E583" s="121"/>
      <c r="F583" s="131"/>
      <c r="G583" s="131"/>
      <c r="H583" s="131"/>
      <c r="I583" s="131"/>
      <c r="J583" s="131"/>
      <c r="K583" s="131"/>
      <c r="L583" s="131"/>
      <c r="M583" s="34"/>
      <c r="N583" s="34"/>
      <c r="O583" s="34"/>
      <c r="P583" s="34"/>
      <c r="Q583" s="34"/>
      <c r="R583" s="34"/>
      <c r="S583" s="34"/>
      <c r="T583" s="34"/>
      <c r="U583" s="34"/>
      <c r="V583" s="34"/>
      <c r="W583" s="34"/>
    </row>
    <row r="584" spans="1:23" ht="15.75" customHeight="1">
      <c r="A584" s="34"/>
      <c r="B584" s="34"/>
      <c r="C584" s="131"/>
      <c r="D584" s="131"/>
      <c r="E584" s="121"/>
      <c r="F584" s="131"/>
      <c r="G584" s="131"/>
      <c r="H584" s="131"/>
      <c r="I584" s="131"/>
      <c r="J584" s="131"/>
      <c r="K584" s="131"/>
      <c r="L584" s="131"/>
      <c r="M584" s="34"/>
      <c r="N584" s="34"/>
      <c r="O584" s="34"/>
      <c r="P584" s="34"/>
      <c r="Q584" s="34"/>
      <c r="R584" s="34"/>
      <c r="S584" s="34"/>
      <c r="T584" s="34"/>
      <c r="U584" s="34"/>
      <c r="V584" s="34"/>
      <c r="W584" s="34"/>
    </row>
    <row r="585" spans="1:23" ht="15.75" customHeight="1">
      <c r="A585" s="34"/>
      <c r="B585" s="34"/>
      <c r="C585" s="131"/>
      <c r="D585" s="131"/>
      <c r="E585" s="121"/>
      <c r="F585" s="131"/>
      <c r="G585" s="131"/>
      <c r="H585" s="131"/>
      <c r="I585" s="131"/>
      <c r="J585" s="131"/>
      <c r="K585" s="131"/>
      <c r="L585" s="131"/>
      <c r="M585" s="34"/>
      <c r="N585" s="34"/>
      <c r="O585" s="34"/>
      <c r="P585" s="34"/>
      <c r="Q585" s="34"/>
      <c r="R585" s="34"/>
      <c r="S585" s="34"/>
      <c r="T585" s="34"/>
      <c r="U585" s="34"/>
      <c r="V585" s="34"/>
      <c r="W585" s="34"/>
    </row>
    <row r="586" spans="1:23" ht="15.75" customHeight="1">
      <c r="A586" s="34"/>
      <c r="B586" s="34"/>
      <c r="C586" s="131"/>
      <c r="D586" s="131"/>
      <c r="E586" s="121"/>
      <c r="F586" s="131"/>
      <c r="G586" s="131"/>
      <c r="H586" s="131"/>
      <c r="I586" s="131"/>
      <c r="J586" s="131"/>
      <c r="K586" s="131"/>
      <c r="L586" s="131"/>
      <c r="M586" s="34"/>
      <c r="N586" s="34"/>
      <c r="O586" s="34"/>
      <c r="P586" s="34"/>
      <c r="Q586" s="34"/>
      <c r="R586" s="34"/>
      <c r="S586" s="34"/>
      <c r="T586" s="34"/>
      <c r="U586" s="34"/>
      <c r="V586" s="34"/>
      <c r="W586" s="34"/>
    </row>
    <row r="587" spans="1:23" ht="15.75" customHeight="1">
      <c r="A587" s="34"/>
      <c r="B587" s="34"/>
      <c r="C587" s="131"/>
      <c r="D587" s="131"/>
      <c r="E587" s="121"/>
      <c r="F587" s="131"/>
      <c r="G587" s="131"/>
      <c r="H587" s="131"/>
      <c r="I587" s="131"/>
      <c r="J587" s="131"/>
      <c r="K587" s="131"/>
      <c r="L587" s="131"/>
      <c r="M587" s="34"/>
      <c r="N587" s="34"/>
      <c r="O587" s="34"/>
      <c r="P587" s="34"/>
      <c r="Q587" s="34"/>
      <c r="R587" s="34"/>
      <c r="S587" s="34"/>
      <c r="T587" s="34"/>
      <c r="U587" s="34"/>
      <c r="V587" s="34"/>
      <c r="W587" s="34"/>
    </row>
    <row r="588" spans="1:23" ht="15.75" customHeight="1">
      <c r="A588" s="34"/>
      <c r="B588" s="34"/>
      <c r="C588" s="131"/>
      <c r="D588" s="131"/>
      <c r="E588" s="121"/>
      <c r="F588" s="131"/>
      <c r="G588" s="131"/>
      <c r="H588" s="131"/>
      <c r="I588" s="131"/>
      <c r="J588" s="131"/>
      <c r="K588" s="131"/>
      <c r="L588" s="131"/>
      <c r="M588" s="34"/>
      <c r="N588" s="34"/>
      <c r="O588" s="34"/>
      <c r="P588" s="34"/>
      <c r="Q588" s="34"/>
      <c r="R588" s="34"/>
      <c r="S588" s="34"/>
      <c r="T588" s="34"/>
      <c r="U588" s="34"/>
      <c r="V588" s="34"/>
      <c r="W588" s="34"/>
    </row>
    <row r="589" spans="1:23" ht="15.75" customHeight="1">
      <c r="A589" s="34"/>
      <c r="B589" s="34"/>
      <c r="C589" s="131"/>
      <c r="D589" s="131"/>
      <c r="E589" s="121"/>
      <c r="F589" s="131"/>
      <c r="G589" s="131"/>
      <c r="H589" s="131"/>
      <c r="I589" s="131"/>
      <c r="J589" s="131"/>
      <c r="K589" s="131"/>
      <c r="L589" s="131"/>
      <c r="M589" s="34"/>
      <c r="N589" s="34"/>
      <c r="O589" s="34"/>
      <c r="P589" s="34"/>
      <c r="Q589" s="34"/>
      <c r="R589" s="34"/>
      <c r="S589" s="34"/>
      <c r="T589" s="34"/>
      <c r="U589" s="34"/>
      <c r="V589" s="34"/>
      <c r="W589" s="34"/>
    </row>
    <row r="590" spans="1:23" ht="15.75" customHeight="1">
      <c r="A590" s="34"/>
      <c r="B590" s="34"/>
      <c r="C590" s="131"/>
      <c r="D590" s="131"/>
      <c r="E590" s="121"/>
      <c r="F590" s="131"/>
      <c r="G590" s="131"/>
      <c r="H590" s="131"/>
      <c r="I590" s="131"/>
      <c r="J590" s="131"/>
      <c r="K590" s="131"/>
      <c r="L590" s="131"/>
      <c r="M590" s="34"/>
      <c r="N590" s="34"/>
      <c r="O590" s="34"/>
      <c r="P590" s="34"/>
      <c r="Q590" s="34"/>
      <c r="R590" s="34"/>
      <c r="S590" s="34"/>
      <c r="T590" s="34"/>
      <c r="U590" s="34"/>
      <c r="V590" s="34"/>
      <c r="W590" s="34"/>
    </row>
    <row r="591" spans="1:23" ht="15.75" customHeight="1">
      <c r="A591" s="34"/>
      <c r="B591" s="34"/>
      <c r="C591" s="131"/>
      <c r="D591" s="131"/>
      <c r="E591" s="121"/>
      <c r="F591" s="131"/>
      <c r="G591" s="131"/>
      <c r="H591" s="131"/>
      <c r="I591" s="131"/>
      <c r="J591" s="131"/>
      <c r="K591" s="131"/>
      <c r="L591" s="131"/>
      <c r="M591" s="34"/>
      <c r="N591" s="34"/>
      <c r="O591" s="34"/>
      <c r="P591" s="34"/>
      <c r="Q591" s="34"/>
      <c r="R591" s="34"/>
      <c r="S591" s="34"/>
      <c r="T591" s="34"/>
      <c r="U591" s="34"/>
      <c r="V591" s="34"/>
      <c r="W591" s="34"/>
    </row>
    <row r="592" spans="1:23" ht="15.75" customHeight="1">
      <c r="A592" s="34"/>
      <c r="B592" s="34"/>
      <c r="C592" s="131"/>
      <c r="D592" s="131"/>
      <c r="E592" s="121"/>
      <c r="F592" s="131"/>
      <c r="G592" s="131"/>
      <c r="H592" s="131"/>
      <c r="I592" s="131"/>
      <c r="J592" s="131"/>
      <c r="K592" s="131"/>
      <c r="L592" s="131"/>
      <c r="M592" s="34"/>
      <c r="N592" s="34"/>
      <c r="O592" s="34"/>
      <c r="P592" s="34"/>
      <c r="Q592" s="34"/>
      <c r="R592" s="34"/>
      <c r="S592" s="34"/>
      <c r="T592" s="34"/>
      <c r="U592" s="34"/>
      <c r="V592" s="34"/>
      <c r="W592" s="34"/>
    </row>
    <row r="593" spans="1:23" ht="15.75" customHeight="1">
      <c r="A593" s="34"/>
      <c r="B593" s="34"/>
      <c r="C593" s="131"/>
      <c r="D593" s="131"/>
      <c r="E593" s="121"/>
      <c r="F593" s="131"/>
      <c r="G593" s="131"/>
      <c r="H593" s="131"/>
      <c r="I593" s="131"/>
      <c r="J593" s="131"/>
      <c r="K593" s="131"/>
      <c r="L593" s="131"/>
      <c r="M593" s="34"/>
      <c r="N593" s="34"/>
      <c r="O593" s="34"/>
      <c r="P593" s="34"/>
      <c r="Q593" s="34"/>
      <c r="R593" s="34"/>
      <c r="S593" s="34"/>
      <c r="T593" s="34"/>
      <c r="U593" s="34"/>
      <c r="V593" s="34"/>
      <c r="W593" s="34"/>
    </row>
    <row r="594" spans="1:23" ht="15.75" customHeight="1">
      <c r="A594" s="34"/>
      <c r="B594" s="34"/>
      <c r="C594" s="131"/>
      <c r="D594" s="131"/>
      <c r="E594" s="121"/>
      <c r="F594" s="131"/>
      <c r="G594" s="131"/>
      <c r="H594" s="131"/>
      <c r="I594" s="131"/>
      <c r="J594" s="131"/>
      <c r="K594" s="131"/>
      <c r="L594" s="131"/>
      <c r="M594" s="34"/>
      <c r="N594" s="34"/>
      <c r="O594" s="34"/>
      <c r="P594" s="34"/>
      <c r="Q594" s="34"/>
      <c r="R594" s="34"/>
      <c r="S594" s="34"/>
      <c r="T594" s="34"/>
      <c r="U594" s="34"/>
      <c r="V594" s="34"/>
      <c r="W594" s="34"/>
    </row>
    <row r="595" spans="1:23" ht="15.75" customHeight="1">
      <c r="A595" s="34"/>
      <c r="B595" s="34"/>
      <c r="C595" s="131"/>
      <c r="D595" s="131"/>
      <c r="E595" s="121"/>
      <c r="F595" s="131"/>
      <c r="G595" s="131"/>
      <c r="H595" s="131"/>
      <c r="I595" s="131"/>
      <c r="J595" s="131"/>
      <c r="K595" s="131"/>
      <c r="L595" s="131"/>
      <c r="M595" s="34"/>
      <c r="N595" s="34"/>
      <c r="O595" s="34"/>
      <c r="P595" s="34"/>
      <c r="Q595" s="34"/>
      <c r="R595" s="34"/>
      <c r="S595" s="34"/>
      <c r="T595" s="34"/>
      <c r="U595" s="34"/>
      <c r="V595" s="34"/>
      <c r="W595" s="34"/>
    </row>
    <row r="596" spans="1:23" ht="15.75" customHeight="1">
      <c r="A596" s="34"/>
      <c r="B596" s="34"/>
      <c r="C596" s="131"/>
      <c r="D596" s="131"/>
      <c r="E596" s="121"/>
      <c r="F596" s="131"/>
      <c r="G596" s="131"/>
      <c r="H596" s="131"/>
      <c r="I596" s="131"/>
      <c r="J596" s="131"/>
      <c r="K596" s="131"/>
      <c r="L596" s="131"/>
      <c r="M596" s="34"/>
      <c r="N596" s="34"/>
      <c r="O596" s="34"/>
      <c r="P596" s="34"/>
      <c r="Q596" s="34"/>
      <c r="R596" s="34"/>
      <c r="S596" s="34"/>
      <c r="T596" s="34"/>
      <c r="U596" s="34"/>
      <c r="V596" s="34"/>
      <c r="W596" s="34"/>
    </row>
    <row r="597" spans="1:23" ht="15.75" customHeight="1">
      <c r="A597" s="34"/>
      <c r="B597" s="34"/>
      <c r="C597" s="131"/>
      <c r="D597" s="131"/>
      <c r="E597" s="121"/>
      <c r="F597" s="131"/>
      <c r="G597" s="131"/>
      <c r="H597" s="131"/>
      <c r="I597" s="131"/>
      <c r="J597" s="131"/>
      <c r="K597" s="131"/>
      <c r="L597" s="131"/>
      <c r="M597" s="34"/>
      <c r="N597" s="34"/>
      <c r="O597" s="34"/>
      <c r="P597" s="34"/>
      <c r="Q597" s="34"/>
      <c r="R597" s="34"/>
      <c r="S597" s="34"/>
      <c r="T597" s="34"/>
      <c r="U597" s="34"/>
      <c r="V597" s="34"/>
      <c r="W597" s="34"/>
    </row>
    <row r="598" spans="1:23" ht="15.75" customHeight="1">
      <c r="A598" s="34"/>
      <c r="B598" s="34"/>
      <c r="C598" s="131"/>
      <c r="D598" s="131"/>
      <c r="E598" s="121"/>
      <c r="F598" s="131"/>
      <c r="G598" s="131"/>
      <c r="H598" s="131"/>
      <c r="I598" s="131"/>
      <c r="J598" s="131"/>
      <c r="K598" s="131"/>
      <c r="L598" s="131"/>
      <c r="M598" s="34"/>
      <c r="N598" s="34"/>
      <c r="O598" s="34"/>
      <c r="P598" s="34"/>
      <c r="Q598" s="34"/>
      <c r="R598" s="34"/>
      <c r="S598" s="34"/>
      <c r="T598" s="34"/>
      <c r="U598" s="34"/>
      <c r="V598" s="34"/>
      <c r="W598" s="34"/>
    </row>
    <row r="599" spans="1:23" ht="15.75" customHeight="1">
      <c r="A599" s="34"/>
      <c r="B599" s="34"/>
      <c r="C599" s="131"/>
      <c r="D599" s="131"/>
      <c r="E599" s="121"/>
      <c r="F599" s="131"/>
      <c r="G599" s="131"/>
      <c r="H599" s="131"/>
      <c r="I599" s="131"/>
      <c r="J599" s="131"/>
      <c r="K599" s="131"/>
      <c r="L599" s="131"/>
      <c r="M599" s="34"/>
      <c r="N599" s="34"/>
      <c r="O599" s="34"/>
      <c r="P599" s="34"/>
      <c r="Q599" s="34"/>
      <c r="R599" s="34"/>
      <c r="S599" s="34"/>
      <c r="T599" s="34"/>
      <c r="U599" s="34"/>
      <c r="V599" s="34"/>
      <c r="W599" s="34"/>
    </row>
    <row r="600" spans="1:23" ht="15.75" customHeight="1">
      <c r="A600" s="34"/>
      <c r="B600" s="34"/>
      <c r="C600" s="131"/>
      <c r="D600" s="131"/>
      <c r="E600" s="121"/>
      <c r="F600" s="131"/>
      <c r="G600" s="131"/>
      <c r="H600" s="131"/>
      <c r="I600" s="131"/>
      <c r="J600" s="131"/>
      <c r="K600" s="131"/>
      <c r="L600" s="131"/>
      <c r="M600" s="34"/>
      <c r="N600" s="34"/>
      <c r="O600" s="34"/>
      <c r="P600" s="34"/>
      <c r="Q600" s="34"/>
      <c r="R600" s="34"/>
      <c r="S600" s="34"/>
      <c r="T600" s="34"/>
      <c r="U600" s="34"/>
      <c r="V600" s="34"/>
      <c r="W600" s="34"/>
    </row>
    <row r="601" spans="1:23" ht="15.75" customHeight="1">
      <c r="A601" s="34"/>
      <c r="B601" s="34"/>
      <c r="C601" s="131"/>
      <c r="D601" s="131"/>
      <c r="E601" s="121"/>
      <c r="F601" s="131"/>
      <c r="G601" s="131"/>
      <c r="H601" s="131"/>
      <c r="I601" s="131"/>
      <c r="J601" s="131"/>
      <c r="K601" s="131"/>
      <c r="L601" s="131"/>
      <c r="M601" s="34"/>
      <c r="N601" s="34"/>
      <c r="O601" s="34"/>
      <c r="P601" s="34"/>
      <c r="Q601" s="34"/>
      <c r="R601" s="34"/>
      <c r="S601" s="34"/>
      <c r="T601" s="34"/>
      <c r="U601" s="34"/>
      <c r="V601" s="34"/>
      <c r="W601" s="34"/>
    </row>
    <row r="602" spans="1:23" ht="15.75" customHeight="1">
      <c r="A602" s="34"/>
      <c r="B602" s="34"/>
      <c r="C602" s="131"/>
      <c r="D602" s="131"/>
      <c r="E602" s="121"/>
      <c r="F602" s="131"/>
      <c r="G602" s="131"/>
      <c r="H602" s="131"/>
      <c r="I602" s="131"/>
      <c r="J602" s="131"/>
      <c r="K602" s="131"/>
      <c r="L602" s="131"/>
      <c r="M602" s="34"/>
      <c r="N602" s="34"/>
      <c r="O602" s="34"/>
      <c r="P602" s="34"/>
      <c r="Q602" s="34"/>
      <c r="R602" s="34"/>
      <c r="S602" s="34"/>
      <c r="T602" s="34"/>
      <c r="U602" s="34"/>
      <c r="V602" s="34"/>
      <c r="W602" s="34"/>
    </row>
    <row r="603" spans="1:23" ht="15.75" customHeight="1">
      <c r="A603" s="34"/>
      <c r="B603" s="34"/>
      <c r="C603" s="131"/>
      <c r="D603" s="131"/>
      <c r="E603" s="121"/>
      <c r="F603" s="131"/>
      <c r="G603" s="131"/>
      <c r="H603" s="131"/>
      <c r="I603" s="131"/>
      <c r="J603" s="131"/>
      <c r="K603" s="131"/>
      <c r="L603" s="131"/>
      <c r="M603" s="34"/>
      <c r="N603" s="34"/>
      <c r="O603" s="34"/>
      <c r="P603" s="34"/>
      <c r="Q603" s="34"/>
      <c r="R603" s="34"/>
      <c r="S603" s="34"/>
      <c r="T603" s="34"/>
      <c r="U603" s="34"/>
      <c r="V603" s="34"/>
      <c r="W603" s="34"/>
    </row>
    <row r="604" spans="1:23" ht="15.75" customHeight="1">
      <c r="A604" s="34"/>
      <c r="B604" s="34"/>
      <c r="C604" s="131"/>
      <c r="D604" s="131"/>
      <c r="E604" s="121"/>
      <c r="F604" s="131"/>
      <c r="G604" s="131"/>
      <c r="H604" s="131"/>
      <c r="I604" s="131"/>
      <c r="J604" s="131"/>
      <c r="K604" s="131"/>
      <c r="L604" s="131"/>
      <c r="M604" s="34"/>
      <c r="N604" s="34"/>
      <c r="O604" s="34"/>
      <c r="P604" s="34"/>
      <c r="Q604" s="34"/>
      <c r="R604" s="34"/>
      <c r="S604" s="34"/>
      <c r="T604" s="34"/>
      <c r="U604" s="34"/>
      <c r="V604" s="34"/>
      <c r="W604" s="34"/>
    </row>
    <row r="605" spans="1:23" ht="15.75" customHeight="1">
      <c r="A605" s="34"/>
      <c r="B605" s="34"/>
      <c r="C605" s="131"/>
      <c r="D605" s="131"/>
      <c r="E605" s="121"/>
      <c r="F605" s="131"/>
      <c r="G605" s="131"/>
      <c r="H605" s="131"/>
      <c r="I605" s="131"/>
      <c r="J605" s="131"/>
      <c r="K605" s="131"/>
      <c r="L605" s="131"/>
      <c r="M605" s="34"/>
      <c r="N605" s="34"/>
      <c r="O605" s="34"/>
      <c r="P605" s="34"/>
      <c r="Q605" s="34"/>
      <c r="R605" s="34"/>
      <c r="S605" s="34"/>
      <c r="T605" s="34"/>
      <c r="U605" s="34"/>
      <c r="V605" s="34"/>
      <c r="W605" s="34"/>
    </row>
    <row r="606" spans="1:23" ht="15.75" customHeight="1">
      <c r="A606" s="34"/>
      <c r="B606" s="34"/>
      <c r="C606" s="131"/>
      <c r="D606" s="131"/>
      <c r="E606" s="121"/>
      <c r="F606" s="131"/>
      <c r="G606" s="131"/>
      <c r="H606" s="131"/>
      <c r="I606" s="131"/>
      <c r="J606" s="131"/>
      <c r="K606" s="131"/>
      <c r="L606" s="131"/>
      <c r="M606" s="34"/>
      <c r="N606" s="34"/>
      <c r="O606" s="34"/>
      <c r="P606" s="34"/>
      <c r="Q606" s="34"/>
      <c r="R606" s="34"/>
      <c r="S606" s="34"/>
      <c r="T606" s="34"/>
      <c r="U606" s="34"/>
      <c r="V606" s="34"/>
      <c r="W606" s="34"/>
    </row>
    <row r="607" spans="1:23" ht="15.75" customHeight="1">
      <c r="A607" s="34"/>
      <c r="B607" s="34"/>
      <c r="C607" s="131"/>
      <c r="D607" s="131"/>
      <c r="E607" s="121"/>
      <c r="F607" s="131"/>
      <c r="G607" s="131"/>
      <c r="H607" s="131"/>
      <c r="I607" s="131"/>
      <c r="J607" s="131"/>
      <c r="K607" s="131"/>
      <c r="L607" s="131"/>
      <c r="M607" s="34"/>
      <c r="N607" s="34"/>
      <c r="O607" s="34"/>
      <c r="P607" s="34"/>
      <c r="Q607" s="34"/>
      <c r="R607" s="34"/>
      <c r="S607" s="34"/>
      <c r="T607" s="34"/>
      <c r="U607" s="34"/>
      <c r="V607" s="34"/>
      <c r="W607" s="34"/>
    </row>
    <row r="608" spans="1:23" ht="15.75" customHeight="1">
      <c r="A608" s="34"/>
      <c r="B608" s="34"/>
      <c r="C608" s="131"/>
      <c r="D608" s="131"/>
      <c r="E608" s="121"/>
      <c r="F608" s="131"/>
      <c r="G608" s="131"/>
      <c r="H608" s="131"/>
      <c r="I608" s="131"/>
      <c r="J608" s="131"/>
      <c r="K608" s="131"/>
      <c r="L608" s="131"/>
      <c r="M608" s="34"/>
      <c r="N608" s="34"/>
      <c r="O608" s="34"/>
      <c r="P608" s="34"/>
      <c r="Q608" s="34"/>
      <c r="R608" s="34"/>
      <c r="S608" s="34"/>
      <c r="T608" s="34"/>
      <c r="U608" s="34"/>
      <c r="V608" s="34"/>
      <c r="W608" s="34"/>
    </row>
    <row r="609" spans="1:23" ht="15.75" customHeight="1">
      <c r="A609" s="34"/>
      <c r="B609" s="34"/>
      <c r="C609" s="131"/>
      <c r="D609" s="131"/>
      <c r="E609" s="121"/>
      <c r="F609" s="131"/>
      <c r="G609" s="131"/>
      <c r="H609" s="131"/>
      <c r="I609" s="131"/>
      <c r="J609" s="131"/>
      <c r="K609" s="131"/>
      <c r="L609" s="131"/>
      <c r="M609" s="34"/>
      <c r="N609" s="34"/>
      <c r="O609" s="34"/>
      <c r="P609" s="34"/>
      <c r="Q609" s="34"/>
      <c r="R609" s="34"/>
      <c r="S609" s="34"/>
      <c r="T609" s="34"/>
      <c r="U609" s="34"/>
      <c r="V609" s="34"/>
      <c r="W609" s="34"/>
    </row>
    <row r="610" spans="1:23" ht="15.75" customHeight="1">
      <c r="A610" s="34"/>
      <c r="B610" s="34"/>
      <c r="C610" s="131"/>
      <c r="D610" s="131"/>
      <c r="E610" s="121"/>
      <c r="F610" s="131"/>
      <c r="G610" s="131"/>
      <c r="H610" s="131"/>
      <c r="I610" s="131"/>
      <c r="J610" s="131"/>
      <c r="K610" s="131"/>
      <c r="L610" s="131"/>
      <c r="M610" s="34"/>
      <c r="N610" s="34"/>
      <c r="O610" s="34"/>
      <c r="P610" s="34"/>
      <c r="Q610" s="34"/>
      <c r="R610" s="34"/>
      <c r="S610" s="34"/>
      <c r="T610" s="34"/>
      <c r="U610" s="34"/>
      <c r="V610" s="34"/>
      <c r="W610" s="34"/>
    </row>
    <row r="611" spans="1:23" ht="15.75" customHeight="1">
      <c r="A611" s="34"/>
      <c r="B611" s="34"/>
      <c r="C611" s="131"/>
      <c r="D611" s="131"/>
      <c r="E611" s="121"/>
      <c r="F611" s="131"/>
      <c r="G611" s="131"/>
      <c r="H611" s="131"/>
      <c r="I611" s="131"/>
      <c r="J611" s="131"/>
      <c r="K611" s="131"/>
      <c r="L611" s="131"/>
      <c r="M611" s="34"/>
      <c r="N611" s="34"/>
      <c r="O611" s="34"/>
      <c r="P611" s="34"/>
      <c r="Q611" s="34"/>
      <c r="R611" s="34"/>
      <c r="S611" s="34"/>
      <c r="T611" s="34"/>
      <c r="U611" s="34"/>
      <c r="V611" s="34"/>
      <c r="W611" s="34"/>
    </row>
    <row r="612" spans="1:23" ht="15.75" customHeight="1">
      <c r="A612" s="34"/>
      <c r="B612" s="34"/>
      <c r="C612" s="131"/>
      <c r="D612" s="131"/>
      <c r="E612" s="121"/>
      <c r="F612" s="131"/>
      <c r="G612" s="131"/>
      <c r="H612" s="131"/>
      <c r="I612" s="131"/>
      <c r="J612" s="131"/>
      <c r="K612" s="131"/>
      <c r="L612" s="131"/>
      <c r="M612" s="34"/>
      <c r="N612" s="34"/>
      <c r="O612" s="34"/>
      <c r="P612" s="34"/>
      <c r="Q612" s="34"/>
      <c r="R612" s="34"/>
      <c r="S612" s="34"/>
      <c r="T612" s="34"/>
      <c r="U612" s="34"/>
      <c r="V612" s="34"/>
      <c r="W612" s="34"/>
    </row>
    <row r="613" spans="1:23" ht="15.75" customHeight="1">
      <c r="A613" s="34"/>
      <c r="B613" s="34"/>
      <c r="C613" s="131"/>
      <c r="D613" s="131"/>
      <c r="E613" s="121"/>
      <c r="F613" s="131"/>
      <c r="G613" s="131"/>
      <c r="H613" s="131"/>
      <c r="I613" s="131"/>
      <c r="J613" s="131"/>
      <c r="K613" s="131"/>
      <c r="L613" s="131"/>
      <c r="M613" s="34"/>
      <c r="N613" s="34"/>
      <c r="O613" s="34"/>
      <c r="P613" s="34"/>
      <c r="Q613" s="34"/>
      <c r="R613" s="34"/>
      <c r="S613" s="34"/>
      <c r="T613" s="34"/>
      <c r="U613" s="34"/>
      <c r="V613" s="34"/>
      <c r="W613" s="34"/>
    </row>
    <row r="614" spans="1:23" ht="15.75" customHeight="1">
      <c r="A614" s="34"/>
      <c r="B614" s="34"/>
      <c r="C614" s="131"/>
      <c r="D614" s="131"/>
      <c r="E614" s="121"/>
      <c r="F614" s="131"/>
      <c r="G614" s="131"/>
      <c r="H614" s="131"/>
      <c r="I614" s="131"/>
      <c r="J614" s="131"/>
      <c r="K614" s="131"/>
      <c r="L614" s="131"/>
      <c r="M614" s="34"/>
      <c r="N614" s="34"/>
      <c r="O614" s="34"/>
      <c r="P614" s="34"/>
      <c r="Q614" s="34"/>
      <c r="R614" s="34"/>
      <c r="S614" s="34"/>
      <c r="T614" s="34"/>
      <c r="U614" s="34"/>
      <c r="V614" s="34"/>
      <c r="W614" s="34"/>
    </row>
    <row r="615" spans="1:23" ht="15.75" customHeight="1">
      <c r="A615" s="34"/>
      <c r="B615" s="34"/>
      <c r="C615" s="131"/>
      <c r="D615" s="131"/>
      <c r="E615" s="121"/>
      <c r="F615" s="131"/>
      <c r="G615" s="131"/>
      <c r="H615" s="131"/>
      <c r="I615" s="131"/>
      <c r="J615" s="131"/>
      <c r="K615" s="131"/>
      <c r="L615" s="131"/>
      <c r="M615" s="34"/>
      <c r="N615" s="34"/>
      <c r="O615" s="34"/>
      <c r="P615" s="34"/>
      <c r="Q615" s="34"/>
      <c r="R615" s="34"/>
      <c r="S615" s="34"/>
      <c r="T615" s="34"/>
      <c r="U615" s="34"/>
      <c r="V615" s="34"/>
      <c r="W615" s="34"/>
    </row>
    <row r="616" spans="1:23" ht="15.75" customHeight="1">
      <c r="A616" s="34"/>
      <c r="B616" s="34"/>
      <c r="C616" s="131"/>
      <c r="D616" s="131"/>
      <c r="E616" s="121"/>
      <c r="F616" s="131"/>
      <c r="G616" s="131"/>
      <c r="H616" s="131"/>
      <c r="I616" s="131"/>
      <c r="J616" s="131"/>
      <c r="K616" s="131"/>
      <c r="L616" s="131"/>
      <c r="M616" s="34"/>
      <c r="N616" s="34"/>
      <c r="O616" s="34"/>
      <c r="P616" s="34"/>
      <c r="Q616" s="34"/>
      <c r="R616" s="34"/>
      <c r="S616" s="34"/>
      <c r="T616" s="34"/>
      <c r="U616" s="34"/>
      <c r="V616" s="34"/>
      <c r="W616" s="34"/>
    </row>
    <row r="617" spans="1:23" ht="15.75" customHeight="1">
      <c r="A617" s="34"/>
      <c r="B617" s="34"/>
      <c r="C617" s="131"/>
      <c r="D617" s="131"/>
      <c r="E617" s="121"/>
      <c r="F617" s="131"/>
      <c r="G617" s="131"/>
      <c r="H617" s="131"/>
      <c r="I617" s="131"/>
      <c r="J617" s="131"/>
      <c r="K617" s="131"/>
      <c r="L617" s="131"/>
      <c r="M617" s="34"/>
      <c r="N617" s="34"/>
      <c r="O617" s="34"/>
      <c r="P617" s="34"/>
      <c r="Q617" s="34"/>
      <c r="R617" s="34"/>
      <c r="S617" s="34"/>
      <c r="T617" s="34"/>
      <c r="U617" s="34"/>
      <c r="V617" s="34"/>
      <c r="W617" s="34"/>
    </row>
    <row r="618" spans="1:23" ht="15.75" customHeight="1">
      <c r="A618" s="34"/>
      <c r="B618" s="34"/>
      <c r="C618" s="131"/>
      <c r="D618" s="131"/>
      <c r="E618" s="121"/>
      <c r="F618" s="131"/>
      <c r="G618" s="131"/>
      <c r="H618" s="131"/>
      <c r="I618" s="131"/>
      <c r="J618" s="131"/>
      <c r="K618" s="131"/>
      <c r="L618" s="131"/>
      <c r="M618" s="34"/>
      <c r="N618" s="34"/>
      <c r="O618" s="34"/>
      <c r="P618" s="34"/>
      <c r="Q618" s="34"/>
      <c r="R618" s="34"/>
      <c r="S618" s="34"/>
      <c r="T618" s="34"/>
      <c r="U618" s="34"/>
      <c r="V618" s="34"/>
      <c r="W618" s="34"/>
    </row>
    <row r="619" spans="1:23" ht="15.75" customHeight="1">
      <c r="A619" s="34"/>
      <c r="B619" s="34"/>
      <c r="C619" s="131"/>
      <c r="D619" s="131"/>
      <c r="E619" s="121"/>
      <c r="F619" s="131"/>
      <c r="G619" s="131"/>
      <c r="H619" s="131"/>
      <c r="I619" s="131"/>
      <c r="J619" s="131"/>
      <c r="K619" s="131"/>
      <c r="L619" s="131"/>
      <c r="M619" s="34"/>
      <c r="N619" s="34"/>
      <c r="O619" s="34"/>
      <c r="P619" s="34"/>
      <c r="Q619" s="34"/>
      <c r="R619" s="34"/>
      <c r="S619" s="34"/>
      <c r="T619" s="34"/>
      <c r="U619" s="34"/>
      <c r="V619" s="34"/>
      <c r="W619" s="34"/>
    </row>
    <row r="620" spans="1:23" ht="15.75" customHeight="1">
      <c r="A620" s="34"/>
      <c r="B620" s="34"/>
      <c r="C620" s="131"/>
      <c r="D620" s="131"/>
      <c r="E620" s="121"/>
      <c r="F620" s="131"/>
      <c r="G620" s="131"/>
      <c r="H620" s="131"/>
      <c r="I620" s="131"/>
      <c r="J620" s="131"/>
      <c r="K620" s="131"/>
      <c r="L620" s="131"/>
      <c r="M620" s="34"/>
      <c r="N620" s="34"/>
      <c r="O620" s="34"/>
      <c r="P620" s="34"/>
      <c r="Q620" s="34"/>
      <c r="R620" s="34"/>
      <c r="S620" s="34"/>
      <c r="T620" s="34"/>
      <c r="U620" s="34"/>
      <c r="V620" s="34"/>
      <c r="W620" s="34"/>
    </row>
    <row r="621" spans="1:23" ht="15.75" customHeight="1">
      <c r="A621" s="34"/>
      <c r="B621" s="34"/>
      <c r="C621" s="131"/>
      <c r="D621" s="131"/>
      <c r="E621" s="121"/>
      <c r="F621" s="131"/>
      <c r="G621" s="131"/>
      <c r="H621" s="131"/>
      <c r="I621" s="131"/>
      <c r="J621" s="131"/>
      <c r="K621" s="131"/>
      <c r="L621" s="131"/>
      <c r="M621" s="34"/>
      <c r="N621" s="34"/>
      <c r="O621" s="34"/>
      <c r="P621" s="34"/>
      <c r="Q621" s="34"/>
      <c r="R621" s="34"/>
      <c r="S621" s="34"/>
      <c r="T621" s="34"/>
      <c r="U621" s="34"/>
      <c r="V621" s="34"/>
      <c r="W621" s="34"/>
    </row>
    <row r="622" spans="1:23" ht="15.75" customHeight="1">
      <c r="A622" s="34"/>
      <c r="B622" s="34"/>
      <c r="C622" s="131"/>
      <c r="D622" s="131"/>
      <c r="E622" s="121"/>
      <c r="F622" s="131"/>
      <c r="G622" s="131"/>
      <c r="H622" s="131"/>
      <c r="I622" s="131"/>
      <c r="J622" s="131"/>
      <c r="K622" s="131"/>
      <c r="L622" s="131"/>
      <c r="M622" s="34"/>
      <c r="N622" s="34"/>
      <c r="O622" s="34"/>
      <c r="P622" s="34"/>
      <c r="Q622" s="34"/>
      <c r="R622" s="34"/>
      <c r="S622" s="34"/>
      <c r="T622" s="34"/>
      <c r="U622" s="34"/>
      <c r="V622" s="34"/>
      <c r="W622" s="34"/>
    </row>
    <row r="623" spans="1:23" ht="15.75" customHeight="1">
      <c r="A623" s="34"/>
      <c r="B623" s="34"/>
      <c r="C623" s="131"/>
      <c r="D623" s="131"/>
      <c r="E623" s="121"/>
      <c r="F623" s="131"/>
      <c r="G623" s="131"/>
      <c r="H623" s="131"/>
      <c r="I623" s="131"/>
      <c r="J623" s="131"/>
      <c r="K623" s="131"/>
      <c r="L623" s="131"/>
      <c r="M623" s="34"/>
      <c r="N623" s="34"/>
      <c r="O623" s="34"/>
      <c r="P623" s="34"/>
      <c r="Q623" s="34"/>
      <c r="R623" s="34"/>
      <c r="S623" s="34"/>
      <c r="T623" s="34"/>
      <c r="U623" s="34"/>
      <c r="V623" s="34"/>
      <c r="W623" s="34"/>
    </row>
    <row r="624" spans="1:23" ht="15.75" customHeight="1">
      <c r="A624" s="34"/>
      <c r="B624" s="34"/>
      <c r="C624" s="131"/>
      <c r="D624" s="131"/>
      <c r="E624" s="121"/>
      <c r="F624" s="131"/>
      <c r="G624" s="131"/>
      <c r="H624" s="131"/>
      <c r="I624" s="131"/>
      <c r="J624" s="131"/>
      <c r="K624" s="131"/>
      <c r="L624" s="131"/>
      <c r="M624" s="34"/>
      <c r="N624" s="34"/>
      <c r="O624" s="34"/>
      <c r="P624" s="34"/>
      <c r="Q624" s="34"/>
      <c r="R624" s="34"/>
      <c r="S624" s="34"/>
      <c r="T624" s="34"/>
      <c r="U624" s="34"/>
      <c r="V624" s="34"/>
      <c r="W624" s="34"/>
    </row>
    <row r="625" spans="1:23" ht="15.75" customHeight="1">
      <c r="A625" s="34"/>
      <c r="B625" s="34"/>
      <c r="C625" s="131"/>
      <c r="D625" s="131"/>
      <c r="E625" s="121"/>
      <c r="F625" s="131"/>
      <c r="G625" s="131"/>
      <c r="H625" s="131"/>
      <c r="I625" s="131"/>
      <c r="J625" s="131"/>
      <c r="K625" s="131"/>
      <c r="L625" s="131"/>
      <c r="M625" s="34"/>
      <c r="N625" s="34"/>
      <c r="O625" s="34"/>
      <c r="P625" s="34"/>
      <c r="Q625" s="34"/>
      <c r="R625" s="34"/>
      <c r="S625" s="34"/>
      <c r="T625" s="34"/>
      <c r="U625" s="34"/>
      <c r="V625" s="34"/>
      <c r="W625" s="34"/>
    </row>
    <row r="626" spans="1:23" ht="15.75" customHeight="1">
      <c r="A626" s="34"/>
      <c r="B626" s="34"/>
      <c r="C626" s="131"/>
      <c r="D626" s="131"/>
      <c r="E626" s="121"/>
      <c r="F626" s="131"/>
      <c r="G626" s="131"/>
      <c r="H626" s="131"/>
      <c r="I626" s="131"/>
      <c r="J626" s="131"/>
      <c r="K626" s="131"/>
      <c r="L626" s="131"/>
      <c r="M626" s="34"/>
      <c r="N626" s="34"/>
      <c r="O626" s="34"/>
      <c r="P626" s="34"/>
      <c r="Q626" s="34"/>
      <c r="R626" s="34"/>
      <c r="S626" s="34"/>
      <c r="T626" s="34"/>
      <c r="U626" s="34"/>
      <c r="V626" s="34"/>
      <c r="W626" s="34"/>
    </row>
    <row r="627" spans="1:23" ht="15.75" customHeight="1">
      <c r="A627" s="34"/>
      <c r="B627" s="34"/>
      <c r="C627" s="131"/>
      <c r="D627" s="131"/>
      <c r="E627" s="121"/>
      <c r="F627" s="131"/>
      <c r="G627" s="131"/>
      <c r="H627" s="131"/>
      <c r="I627" s="131"/>
      <c r="J627" s="131"/>
      <c r="K627" s="131"/>
      <c r="L627" s="131"/>
      <c r="M627" s="34"/>
      <c r="N627" s="34"/>
      <c r="O627" s="34"/>
      <c r="P627" s="34"/>
      <c r="Q627" s="34"/>
      <c r="R627" s="34"/>
      <c r="S627" s="34"/>
      <c r="T627" s="34"/>
      <c r="U627" s="34"/>
      <c r="V627" s="34"/>
      <c r="W627" s="34"/>
    </row>
    <row r="628" spans="1:23" ht="15.75" customHeight="1">
      <c r="A628" s="34"/>
      <c r="B628" s="34"/>
      <c r="C628" s="131"/>
      <c r="D628" s="131"/>
      <c r="E628" s="121"/>
      <c r="F628" s="131"/>
      <c r="G628" s="131"/>
      <c r="H628" s="131"/>
      <c r="I628" s="131"/>
      <c r="J628" s="131"/>
      <c r="K628" s="131"/>
      <c r="L628" s="131"/>
      <c r="M628" s="34"/>
      <c r="N628" s="34"/>
      <c r="O628" s="34"/>
      <c r="P628" s="34"/>
      <c r="Q628" s="34"/>
      <c r="R628" s="34"/>
      <c r="S628" s="34"/>
      <c r="T628" s="34"/>
      <c r="U628" s="34"/>
      <c r="V628" s="34"/>
      <c r="W628" s="34"/>
    </row>
    <row r="629" spans="1:23" ht="15.75" customHeight="1">
      <c r="A629" s="34"/>
      <c r="B629" s="34"/>
      <c r="C629" s="131"/>
      <c r="D629" s="131"/>
      <c r="E629" s="121"/>
      <c r="F629" s="131"/>
      <c r="G629" s="131"/>
      <c r="H629" s="131"/>
      <c r="I629" s="131"/>
      <c r="J629" s="131"/>
      <c r="K629" s="131"/>
      <c r="L629" s="131"/>
      <c r="M629" s="34"/>
      <c r="N629" s="34"/>
      <c r="O629" s="34"/>
      <c r="P629" s="34"/>
      <c r="Q629" s="34"/>
      <c r="R629" s="34"/>
      <c r="S629" s="34"/>
      <c r="T629" s="34"/>
      <c r="U629" s="34"/>
      <c r="V629" s="34"/>
      <c r="W629" s="34"/>
    </row>
    <row r="630" spans="1:23" ht="15.75" customHeight="1">
      <c r="A630" s="34"/>
      <c r="B630" s="34"/>
      <c r="C630" s="131"/>
      <c r="D630" s="131"/>
      <c r="E630" s="121"/>
      <c r="F630" s="131"/>
      <c r="G630" s="131"/>
      <c r="H630" s="131"/>
      <c r="I630" s="131"/>
      <c r="J630" s="131"/>
      <c r="K630" s="131"/>
      <c r="L630" s="131"/>
      <c r="M630" s="34"/>
      <c r="N630" s="34"/>
      <c r="O630" s="34"/>
      <c r="P630" s="34"/>
      <c r="Q630" s="34"/>
      <c r="R630" s="34"/>
      <c r="S630" s="34"/>
      <c r="T630" s="34"/>
      <c r="U630" s="34"/>
      <c r="V630" s="34"/>
      <c r="W630" s="34"/>
    </row>
    <row r="631" spans="1:23" ht="15.75" customHeight="1">
      <c r="A631" s="34"/>
      <c r="B631" s="34"/>
      <c r="C631" s="131"/>
      <c r="D631" s="131"/>
      <c r="E631" s="121"/>
      <c r="F631" s="131"/>
      <c r="G631" s="131"/>
      <c r="H631" s="131"/>
      <c r="I631" s="131"/>
      <c r="J631" s="131"/>
      <c r="K631" s="131"/>
      <c r="L631" s="131"/>
      <c r="M631" s="34"/>
      <c r="N631" s="34"/>
      <c r="O631" s="34"/>
      <c r="P631" s="34"/>
      <c r="Q631" s="34"/>
      <c r="R631" s="34"/>
      <c r="S631" s="34"/>
      <c r="T631" s="34"/>
      <c r="U631" s="34"/>
      <c r="V631" s="34"/>
      <c r="W631" s="34"/>
    </row>
    <row r="632" spans="1:23" ht="15.75" customHeight="1">
      <c r="A632" s="34"/>
      <c r="B632" s="34"/>
      <c r="C632" s="131"/>
      <c r="D632" s="131"/>
      <c r="E632" s="121"/>
      <c r="F632" s="131"/>
      <c r="G632" s="131"/>
      <c r="H632" s="131"/>
      <c r="I632" s="131"/>
      <c r="J632" s="131"/>
      <c r="K632" s="131"/>
      <c r="L632" s="131"/>
      <c r="M632" s="34"/>
      <c r="N632" s="34"/>
      <c r="O632" s="34"/>
      <c r="P632" s="34"/>
      <c r="Q632" s="34"/>
      <c r="R632" s="34"/>
      <c r="S632" s="34"/>
      <c r="T632" s="34"/>
      <c r="U632" s="34"/>
      <c r="V632" s="34"/>
      <c r="W632" s="34"/>
    </row>
    <row r="633" spans="1:23" ht="15.75" customHeight="1">
      <c r="A633" s="34"/>
      <c r="B633" s="34"/>
      <c r="C633" s="131"/>
      <c r="D633" s="131"/>
      <c r="E633" s="121"/>
      <c r="F633" s="131"/>
      <c r="G633" s="131"/>
      <c r="H633" s="131"/>
      <c r="I633" s="131"/>
      <c r="J633" s="131"/>
      <c r="K633" s="131"/>
      <c r="L633" s="131"/>
      <c r="M633" s="34"/>
      <c r="N633" s="34"/>
      <c r="O633" s="34"/>
      <c r="P633" s="34"/>
      <c r="Q633" s="34"/>
      <c r="R633" s="34"/>
      <c r="S633" s="34"/>
      <c r="T633" s="34"/>
      <c r="U633" s="34"/>
      <c r="V633" s="34"/>
      <c r="W633" s="34"/>
    </row>
    <row r="634" spans="1:23" ht="15.75" customHeight="1">
      <c r="A634" s="34"/>
      <c r="B634" s="34"/>
      <c r="C634" s="131"/>
      <c r="D634" s="131"/>
      <c r="E634" s="121"/>
      <c r="F634" s="131"/>
      <c r="G634" s="131"/>
      <c r="H634" s="131"/>
      <c r="I634" s="131"/>
      <c r="J634" s="131"/>
      <c r="K634" s="131"/>
      <c r="L634" s="131"/>
      <c r="M634" s="34"/>
      <c r="N634" s="34"/>
      <c r="O634" s="34"/>
      <c r="P634" s="34"/>
      <c r="Q634" s="34"/>
      <c r="R634" s="34"/>
      <c r="S634" s="34"/>
      <c r="T634" s="34"/>
      <c r="U634" s="34"/>
      <c r="V634" s="34"/>
      <c r="W634" s="34"/>
    </row>
    <row r="635" spans="1:23" ht="15.75" customHeight="1">
      <c r="A635" s="34"/>
      <c r="B635" s="34"/>
      <c r="C635" s="131"/>
      <c r="D635" s="131"/>
      <c r="E635" s="121"/>
      <c r="F635" s="131"/>
      <c r="G635" s="131"/>
      <c r="H635" s="131"/>
      <c r="I635" s="131"/>
      <c r="J635" s="131"/>
      <c r="K635" s="131"/>
      <c r="L635" s="131"/>
      <c r="M635" s="34"/>
      <c r="N635" s="34"/>
      <c r="O635" s="34"/>
      <c r="P635" s="34"/>
      <c r="Q635" s="34"/>
      <c r="R635" s="34"/>
      <c r="S635" s="34"/>
      <c r="T635" s="34"/>
      <c r="U635" s="34"/>
      <c r="V635" s="34"/>
      <c r="W635" s="34"/>
    </row>
    <row r="636" spans="1:23" ht="15.75" customHeight="1">
      <c r="A636" s="34"/>
      <c r="B636" s="34"/>
      <c r="C636" s="131"/>
      <c r="D636" s="131"/>
      <c r="E636" s="121"/>
      <c r="F636" s="131"/>
      <c r="G636" s="131"/>
      <c r="H636" s="131"/>
      <c r="I636" s="131"/>
      <c r="J636" s="131"/>
      <c r="K636" s="131"/>
      <c r="L636" s="131"/>
      <c r="M636" s="34"/>
      <c r="N636" s="34"/>
      <c r="O636" s="34"/>
      <c r="P636" s="34"/>
      <c r="Q636" s="34"/>
      <c r="R636" s="34"/>
      <c r="S636" s="34"/>
      <c r="T636" s="34"/>
      <c r="U636" s="34"/>
      <c r="V636" s="34"/>
      <c r="W636" s="34"/>
    </row>
    <row r="637" spans="1:23" ht="15.75" customHeight="1">
      <c r="A637" s="34"/>
      <c r="B637" s="34"/>
      <c r="C637" s="131"/>
      <c r="D637" s="131"/>
      <c r="E637" s="121"/>
      <c r="F637" s="131"/>
      <c r="G637" s="131"/>
      <c r="H637" s="131"/>
      <c r="I637" s="131"/>
      <c r="J637" s="131"/>
      <c r="K637" s="131"/>
      <c r="L637" s="131"/>
      <c r="M637" s="34"/>
      <c r="N637" s="34"/>
      <c r="O637" s="34"/>
      <c r="P637" s="34"/>
      <c r="Q637" s="34"/>
      <c r="R637" s="34"/>
      <c r="S637" s="34"/>
      <c r="T637" s="34"/>
      <c r="U637" s="34"/>
      <c r="V637" s="34"/>
      <c r="W637" s="34"/>
    </row>
    <row r="638" spans="1:23" ht="15.75" customHeight="1">
      <c r="A638" s="34"/>
      <c r="B638" s="34"/>
      <c r="C638" s="131"/>
      <c r="D638" s="131"/>
      <c r="E638" s="121"/>
      <c r="F638" s="131"/>
      <c r="G638" s="131"/>
      <c r="H638" s="131"/>
      <c r="I638" s="131"/>
      <c r="J638" s="131"/>
      <c r="K638" s="131"/>
      <c r="L638" s="131"/>
      <c r="M638" s="34"/>
      <c r="N638" s="34"/>
      <c r="O638" s="34"/>
      <c r="P638" s="34"/>
      <c r="Q638" s="34"/>
      <c r="R638" s="34"/>
      <c r="S638" s="34"/>
      <c r="T638" s="34"/>
      <c r="U638" s="34"/>
      <c r="V638" s="34"/>
      <c r="W638" s="34"/>
    </row>
    <row r="639" spans="1:23" ht="15.75" customHeight="1">
      <c r="A639" s="34"/>
      <c r="B639" s="34"/>
      <c r="C639" s="131"/>
      <c r="D639" s="131"/>
      <c r="E639" s="121"/>
      <c r="F639" s="131"/>
      <c r="G639" s="131"/>
      <c r="H639" s="131"/>
      <c r="I639" s="131"/>
      <c r="J639" s="131"/>
      <c r="K639" s="131"/>
      <c r="L639" s="131"/>
      <c r="M639" s="34"/>
      <c r="N639" s="34"/>
      <c r="O639" s="34"/>
      <c r="P639" s="34"/>
      <c r="Q639" s="34"/>
      <c r="R639" s="34"/>
      <c r="S639" s="34"/>
      <c r="T639" s="34"/>
      <c r="U639" s="34"/>
      <c r="V639" s="34"/>
      <c r="W639" s="34"/>
    </row>
    <row r="640" spans="1:23" ht="15.75" customHeight="1">
      <c r="A640" s="34"/>
      <c r="B640" s="34"/>
      <c r="C640" s="131"/>
      <c r="D640" s="131"/>
      <c r="E640" s="121"/>
      <c r="F640" s="131"/>
      <c r="G640" s="131"/>
      <c r="H640" s="131"/>
      <c r="I640" s="131"/>
      <c r="J640" s="131"/>
      <c r="K640" s="131"/>
      <c r="L640" s="131"/>
      <c r="M640" s="34"/>
      <c r="N640" s="34"/>
      <c r="O640" s="34"/>
      <c r="P640" s="34"/>
      <c r="Q640" s="34"/>
      <c r="R640" s="34"/>
      <c r="S640" s="34"/>
      <c r="T640" s="34"/>
      <c r="U640" s="34"/>
      <c r="V640" s="34"/>
      <c r="W640" s="34"/>
    </row>
    <row r="641" spans="1:23" ht="15.75" customHeight="1">
      <c r="A641" s="34"/>
      <c r="B641" s="34"/>
      <c r="C641" s="131"/>
      <c r="D641" s="131"/>
      <c r="E641" s="121"/>
      <c r="F641" s="131"/>
      <c r="G641" s="131"/>
      <c r="H641" s="131"/>
      <c r="I641" s="131"/>
      <c r="J641" s="131"/>
      <c r="K641" s="131"/>
      <c r="L641" s="131"/>
      <c r="M641" s="34"/>
      <c r="N641" s="34"/>
      <c r="O641" s="34"/>
      <c r="P641" s="34"/>
      <c r="Q641" s="34"/>
      <c r="R641" s="34"/>
      <c r="S641" s="34"/>
      <c r="T641" s="34"/>
      <c r="U641" s="34"/>
      <c r="V641" s="34"/>
      <c r="W641" s="34"/>
    </row>
    <row r="642" spans="1:23" ht="15.75" customHeight="1">
      <c r="A642" s="34"/>
      <c r="B642" s="34"/>
      <c r="C642" s="131"/>
      <c r="D642" s="131"/>
      <c r="E642" s="121"/>
      <c r="F642" s="131"/>
      <c r="G642" s="131"/>
      <c r="H642" s="131"/>
      <c r="I642" s="131"/>
      <c r="J642" s="131"/>
      <c r="K642" s="131"/>
      <c r="L642" s="131"/>
      <c r="M642" s="34"/>
      <c r="N642" s="34"/>
      <c r="O642" s="34"/>
      <c r="P642" s="34"/>
      <c r="Q642" s="34"/>
      <c r="R642" s="34"/>
      <c r="S642" s="34"/>
      <c r="T642" s="34"/>
      <c r="U642" s="34"/>
      <c r="V642" s="34"/>
      <c r="W642" s="34"/>
    </row>
    <row r="643" spans="1:23" ht="15.75" customHeight="1">
      <c r="A643" s="34"/>
      <c r="B643" s="34"/>
      <c r="C643" s="131"/>
      <c r="D643" s="131"/>
      <c r="E643" s="121"/>
      <c r="F643" s="131"/>
      <c r="G643" s="131"/>
      <c r="H643" s="131"/>
      <c r="I643" s="131"/>
      <c r="J643" s="131"/>
      <c r="K643" s="131"/>
      <c r="L643" s="131"/>
      <c r="M643" s="34"/>
      <c r="N643" s="34"/>
      <c r="O643" s="34"/>
      <c r="P643" s="34"/>
      <c r="Q643" s="34"/>
      <c r="R643" s="34"/>
      <c r="S643" s="34"/>
      <c r="T643" s="34"/>
      <c r="U643" s="34"/>
      <c r="V643" s="34"/>
      <c r="W643" s="34"/>
    </row>
    <row r="644" spans="1:23" ht="15.75" customHeight="1">
      <c r="A644" s="34"/>
      <c r="B644" s="34"/>
      <c r="C644" s="131"/>
      <c r="D644" s="131"/>
      <c r="E644" s="121"/>
      <c r="F644" s="131"/>
      <c r="G644" s="131"/>
      <c r="H644" s="131"/>
      <c r="I644" s="131"/>
      <c r="J644" s="131"/>
      <c r="K644" s="131"/>
      <c r="L644" s="131"/>
      <c r="M644" s="34"/>
      <c r="N644" s="34"/>
      <c r="O644" s="34"/>
      <c r="P644" s="34"/>
      <c r="Q644" s="34"/>
      <c r="R644" s="34"/>
      <c r="S644" s="34"/>
      <c r="T644" s="34"/>
      <c r="U644" s="34"/>
      <c r="V644" s="34"/>
      <c r="W644" s="34"/>
    </row>
    <row r="645" spans="1:23" ht="15.75" customHeight="1">
      <c r="A645" s="34"/>
      <c r="B645" s="34"/>
      <c r="C645" s="131"/>
      <c r="D645" s="131"/>
      <c r="E645" s="121"/>
      <c r="F645" s="131"/>
      <c r="G645" s="131"/>
      <c r="H645" s="131"/>
      <c r="I645" s="131"/>
      <c r="J645" s="131"/>
      <c r="K645" s="131"/>
      <c r="L645" s="131"/>
      <c r="M645" s="34"/>
      <c r="N645" s="34"/>
      <c r="O645" s="34"/>
      <c r="P645" s="34"/>
      <c r="Q645" s="34"/>
      <c r="R645" s="34"/>
      <c r="S645" s="34"/>
      <c r="T645" s="34"/>
      <c r="U645" s="34"/>
      <c r="V645" s="34"/>
      <c r="W645" s="34"/>
    </row>
    <row r="646" spans="1:23" ht="15.75" customHeight="1">
      <c r="A646" s="34"/>
      <c r="B646" s="34"/>
      <c r="C646" s="131"/>
      <c r="D646" s="131"/>
      <c r="E646" s="121"/>
      <c r="F646" s="131"/>
      <c r="G646" s="131"/>
      <c r="H646" s="131"/>
      <c r="I646" s="131"/>
      <c r="J646" s="131"/>
      <c r="K646" s="131"/>
      <c r="L646" s="131"/>
      <c r="M646" s="34"/>
      <c r="N646" s="34"/>
      <c r="O646" s="34"/>
      <c r="P646" s="34"/>
      <c r="Q646" s="34"/>
      <c r="R646" s="34"/>
      <c r="S646" s="34"/>
      <c r="T646" s="34"/>
      <c r="U646" s="34"/>
      <c r="V646" s="34"/>
      <c r="W646" s="34"/>
    </row>
    <row r="647" spans="1:23" ht="15.75" customHeight="1">
      <c r="A647" s="34"/>
      <c r="B647" s="34"/>
      <c r="C647" s="131"/>
      <c r="D647" s="131"/>
      <c r="E647" s="121"/>
      <c r="F647" s="131"/>
      <c r="G647" s="131"/>
      <c r="H647" s="131"/>
      <c r="I647" s="131"/>
      <c r="J647" s="131"/>
      <c r="K647" s="131"/>
      <c r="L647" s="131"/>
      <c r="M647" s="34"/>
      <c r="N647" s="34"/>
      <c r="O647" s="34"/>
      <c r="P647" s="34"/>
      <c r="Q647" s="34"/>
      <c r="R647" s="34"/>
      <c r="S647" s="34"/>
      <c r="T647" s="34"/>
      <c r="U647" s="34"/>
      <c r="V647" s="34"/>
      <c r="W647" s="34"/>
    </row>
    <row r="648" spans="1:23" ht="15.75" customHeight="1">
      <c r="A648" s="34"/>
      <c r="B648" s="34"/>
      <c r="C648" s="131"/>
      <c r="D648" s="131"/>
      <c r="E648" s="121"/>
      <c r="F648" s="131"/>
      <c r="G648" s="131"/>
      <c r="H648" s="131"/>
      <c r="I648" s="131"/>
      <c r="J648" s="131"/>
      <c r="K648" s="131"/>
      <c r="L648" s="131"/>
      <c r="M648" s="34"/>
      <c r="N648" s="34"/>
      <c r="O648" s="34"/>
      <c r="P648" s="34"/>
      <c r="Q648" s="34"/>
      <c r="R648" s="34"/>
      <c r="S648" s="34"/>
      <c r="T648" s="34"/>
      <c r="U648" s="34"/>
      <c r="V648" s="34"/>
      <c r="W648" s="34"/>
    </row>
    <row r="649" spans="1:23" ht="15.75" customHeight="1">
      <c r="A649" s="34"/>
      <c r="B649" s="34"/>
      <c r="C649" s="131"/>
      <c r="D649" s="131"/>
      <c r="E649" s="121"/>
      <c r="F649" s="131"/>
      <c r="G649" s="131"/>
      <c r="H649" s="131"/>
      <c r="I649" s="131"/>
      <c r="J649" s="131"/>
      <c r="K649" s="131"/>
      <c r="L649" s="131"/>
      <c r="M649" s="34"/>
      <c r="N649" s="34"/>
      <c r="O649" s="34"/>
      <c r="P649" s="34"/>
      <c r="Q649" s="34"/>
      <c r="R649" s="34"/>
      <c r="S649" s="34"/>
      <c r="T649" s="34"/>
      <c r="U649" s="34"/>
      <c r="V649" s="34"/>
      <c r="W649" s="34"/>
    </row>
    <row r="650" spans="1:23" ht="15.75" customHeight="1">
      <c r="A650" s="34"/>
      <c r="B650" s="34"/>
      <c r="C650" s="131"/>
      <c r="D650" s="131"/>
      <c r="E650" s="121"/>
      <c r="F650" s="131"/>
      <c r="G650" s="131"/>
      <c r="H650" s="131"/>
      <c r="I650" s="131"/>
      <c r="J650" s="131"/>
      <c r="K650" s="131"/>
      <c r="L650" s="131"/>
      <c r="M650" s="34"/>
      <c r="N650" s="34"/>
      <c r="O650" s="34"/>
      <c r="P650" s="34"/>
      <c r="Q650" s="34"/>
      <c r="R650" s="34"/>
      <c r="S650" s="34"/>
      <c r="T650" s="34"/>
      <c r="U650" s="34"/>
      <c r="V650" s="34"/>
      <c r="W650" s="34"/>
    </row>
    <row r="651" spans="1:23" ht="15.75" customHeight="1">
      <c r="A651" s="34"/>
      <c r="B651" s="34"/>
      <c r="C651" s="131"/>
      <c r="D651" s="131"/>
      <c r="E651" s="121"/>
      <c r="F651" s="131"/>
      <c r="G651" s="131"/>
      <c r="H651" s="131"/>
      <c r="I651" s="131"/>
      <c r="J651" s="131"/>
      <c r="K651" s="131"/>
      <c r="L651" s="131"/>
      <c r="M651" s="34"/>
      <c r="N651" s="34"/>
      <c r="O651" s="34"/>
      <c r="P651" s="34"/>
      <c r="Q651" s="34"/>
      <c r="R651" s="34"/>
      <c r="S651" s="34"/>
      <c r="T651" s="34"/>
      <c r="U651" s="34"/>
      <c r="V651" s="34"/>
      <c r="W651" s="34"/>
    </row>
    <row r="652" spans="1:23" ht="15.75" customHeight="1">
      <c r="A652" s="34"/>
      <c r="B652" s="34"/>
      <c r="C652" s="131"/>
      <c r="D652" s="131"/>
      <c r="E652" s="121"/>
      <c r="F652" s="131"/>
      <c r="G652" s="131"/>
      <c r="H652" s="131"/>
      <c r="I652" s="131"/>
      <c r="J652" s="131"/>
      <c r="K652" s="131"/>
      <c r="L652" s="131"/>
      <c r="M652" s="34"/>
      <c r="N652" s="34"/>
      <c r="O652" s="34"/>
      <c r="P652" s="34"/>
      <c r="Q652" s="34"/>
      <c r="R652" s="34"/>
      <c r="S652" s="34"/>
      <c r="T652" s="34"/>
      <c r="U652" s="34"/>
      <c r="V652" s="34"/>
      <c r="W652" s="34"/>
    </row>
    <row r="653" spans="1:23" ht="15.75" customHeight="1">
      <c r="A653" s="34"/>
      <c r="B653" s="34"/>
      <c r="C653" s="131"/>
      <c r="D653" s="131"/>
      <c r="E653" s="121"/>
      <c r="F653" s="131"/>
      <c r="G653" s="131"/>
      <c r="H653" s="131"/>
      <c r="I653" s="131"/>
      <c r="J653" s="131"/>
      <c r="K653" s="131"/>
      <c r="L653" s="131"/>
      <c r="M653" s="34"/>
      <c r="N653" s="34"/>
      <c r="O653" s="34"/>
      <c r="P653" s="34"/>
      <c r="Q653" s="34"/>
      <c r="R653" s="34"/>
      <c r="S653" s="34"/>
      <c r="T653" s="34"/>
      <c r="U653" s="34"/>
      <c r="V653" s="34"/>
      <c r="W653" s="34"/>
    </row>
    <row r="654" spans="1:23" ht="15.75" customHeight="1">
      <c r="A654" s="34"/>
      <c r="B654" s="34"/>
      <c r="C654" s="131"/>
      <c r="D654" s="131"/>
      <c r="E654" s="121"/>
      <c r="F654" s="131"/>
      <c r="G654" s="131"/>
      <c r="H654" s="131"/>
      <c r="I654" s="131"/>
      <c r="J654" s="131"/>
      <c r="K654" s="131"/>
      <c r="L654" s="131"/>
      <c r="M654" s="34"/>
      <c r="N654" s="34"/>
      <c r="O654" s="34"/>
      <c r="P654" s="34"/>
      <c r="Q654" s="34"/>
      <c r="R654" s="34"/>
      <c r="S654" s="34"/>
      <c r="T654" s="34"/>
      <c r="U654" s="34"/>
      <c r="V654" s="34"/>
      <c r="W654" s="34"/>
    </row>
    <row r="655" spans="1:23" ht="15.75" customHeight="1">
      <c r="A655" s="34"/>
      <c r="B655" s="34"/>
      <c r="C655" s="131"/>
      <c r="D655" s="131"/>
      <c r="E655" s="121"/>
      <c r="F655" s="131"/>
      <c r="G655" s="131"/>
      <c r="H655" s="131"/>
      <c r="I655" s="131"/>
      <c r="J655" s="131"/>
      <c r="K655" s="131"/>
      <c r="L655" s="131"/>
      <c r="M655" s="34"/>
      <c r="N655" s="34"/>
      <c r="O655" s="34"/>
      <c r="P655" s="34"/>
      <c r="Q655" s="34"/>
      <c r="R655" s="34"/>
      <c r="S655" s="34"/>
      <c r="T655" s="34"/>
      <c r="U655" s="34"/>
      <c r="V655" s="34"/>
      <c r="W655" s="34"/>
    </row>
    <row r="656" spans="1:23" ht="15.75" customHeight="1">
      <c r="A656" s="34"/>
      <c r="B656" s="34"/>
      <c r="C656" s="131"/>
      <c r="D656" s="131"/>
      <c r="E656" s="121"/>
      <c r="F656" s="131"/>
      <c r="G656" s="131"/>
      <c r="H656" s="131"/>
      <c r="I656" s="131"/>
      <c r="J656" s="131"/>
      <c r="K656" s="131"/>
      <c r="L656" s="131"/>
      <c r="M656" s="34"/>
      <c r="N656" s="34"/>
      <c r="O656" s="34"/>
      <c r="P656" s="34"/>
      <c r="Q656" s="34"/>
      <c r="R656" s="34"/>
      <c r="S656" s="34"/>
      <c r="T656" s="34"/>
      <c r="U656" s="34"/>
      <c r="V656" s="34"/>
      <c r="W656" s="34"/>
    </row>
    <row r="657" spans="1:23" ht="15.75" customHeight="1">
      <c r="A657" s="34"/>
      <c r="B657" s="34"/>
      <c r="C657" s="131"/>
      <c r="D657" s="131"/>
      <c r="E657" s="121"/>
      <c r="F657" s="131"/>
      <c r="G657" s="131"/>
      <c r="H657" s="131"/>
      <c r="I657" s="131"/>
      <c r="J657" s="131"/>
      <c r="K657" s="131"/>
      <c r="L657" s="131"/>
      <c r="M657" s="34"/>
      <c r="N657" s="34"/>
      <c r="O657" s="34"/>
      <c r="P657" s="34"/>
      <c r="Q657" s="34"/>
      <c r="R657" s="34"/>
      <c r="S657" s="34"/>
      <c r="T657" s="34"/>
      <c r="U657" s="34"/>
      <c r="V657" s="34"/>
      <c r="W657" s="34"/>
    </row>
    <row r="658" spans="1:23" ht="15.75" customHeight="1">
      <c r="A658" s="34"/>
      <c r="B658" s="34"/>
      <c r="C658" s="131"/>
      <c r="D658" s="131"/>
      <c r="E658" s="121"/>
      <c r="F658" s="131"/>
      <c r="G658" s="131"/>
      <c r="H658" s="131"/>
      <c r="I658" s="131"/>
      <c r="J658" s="131"/>
      <c r="K658" s="131"/>
      <c r="L658" s="131"/>
      <c r="M658" s="34"/>
      <c r="N658" s="34"/>
      <c r="O658" s="34"/>
      <c r="P658" s="34"/>
      <c r="Q658" s="34"/>
      <c r="R658" s="34"/>
      <c r="S658" s="34"/>
      <c r="T658" s="34"/>
      <c r="U658" s="34"/>
      <c r="V658" s="34"/>
      <c r="W658" s="34"/>
    </row>
    <row r="659" spans="1:23" ht="15.75" customHeight="1">
      <c r="A659" s="34"/>
      <c r="B659" s="34"/>
      <c r="C659" s="131"/>
      <c r="D659" s="131"/>
      <c r="E659" s="121"/>
      <c r="F659" s="131"/>
      <c r="G659" s="131"/>
      <c r="H659" s="131"/>
      <c r="I659" s="131"/>
      <c r="J659" s="131"/>
      <c r="K659" s="131"/>
      <c r="L659" s="131"/>
      <c r="M659" s="34"/>
      <c r="N659" s="34"/>
      <c r="O659" s="34"/>
      <c r="P659" s="34"/>
      <c r="Q659" s="34"/>
      <c r="R659" s="34"/>
      <c r="S659" s="34"/>
      <c r="T659" s="34"/>
      <c r="U659" s="34"/>
      <c r="V659" s="34"/>
      <c r="W659" s="34"/>
    </row>
    <row r="660" spans="1:23" ht="15.75" customHeight="1">
      <c r="A660" s="34"/>
      <c r="B660" s="34"/>
      <c r="C660" s="131"/>
      <c r="D660" s="131"/>
      <c r="E660" s="121"/>
      <c r="F660" s="131"/>
      <c r="G660" s="131"/>
      <c r="H660" s="131"/>
      <c r="I660" s="131"/>
      <c r="J660" s="131"/>
      <c r="K660" s="131"/>
      <c r="L660" s="131"/>
      <c r="M660" s="34"/>
      <c r="N660" s="34"/>
      <c r="O660" s="34"/>
      <c r="P660" s="34"/>
      <c r="Q660" s="34"/>
      <c r="R660" s="34"/>
      <c r="S660" s="34"/>
      <c r="T660" s="34"/>
      <c r="U660" s="34"/>
      <c r="V660" s="34"/>
      <c r="W660" s="34"/>
    </row>
    <row r="661" spans="1:23" ht="15.75" customHeight="1">
      <c r="A661" s="34"/>
      <c r="B661" s="34"/>
      <c r="C661" s="131"/>
      <c r="D661" s="131"/>
      <c r="E661" s="121"/>
      <c r="F661" s="131"/>
      <c r="G661" s="131"/>
      <c r="H661" s="131"/>
      <c r="I661" s="131"/>
      <c r="J661" s="131"/>
      <c r="K661" s="131"/>
      <c r="L661" s="131"/>
      <c r="M661" s="34"/>
      <c r="N661" s="34"/>
      <c r="O661" s="34"/>
      <c r="P661" s="34"/>
      <c r="Q661" s="34"/>
      <c r="R661" s="34"/>
      <c r="S661" s="34"/>
      <c r="T661" s="34"/>
      <c r="U661" s="34"/>
      <c r="V661" s="34"/>
      <c r="W661" s="34"/>
    </row>
    <row r="662" spans="1:23" ht="15.75" customHeight="1">
      <c r="A662" s="34"/>
      <c r="B662" s="34"/>
      <c r="C662" s="131"/>
      <c r="D662" s="131"/>
      <c r="E662" s="121"/>
      <c r="F662" s="131"/>
      <c r="G662" s="131"/>
      <c r="H662" s="131"/>
      <c r="I662" s="131"/>
      <c r="J662" s="131"/>
      <c r="K662" s="131"/>
      <c r="L662" s="131"/>
      <c r="M662" s="34"/>
      <c r="N662" s="34"/>
      <c r="O662" s="34"/>
      <c r="P662" s="34"/>
      <c r="Q662" s="34"/>
      <c r="R662" s="34"/>
      <c r="S662" s="34"/>
      <c r="T662" s="34"/>
      <c r="U662" s="34"/>
      <c r="V662" s="34"/>
      <c r="W662" s="34"/>
    </row>
    <row r="663" spans="1:23" ht="15.75" customHeight="1">
      <c r="A663" s="34"/>
      <c r="B663" s="34"/>
      <c r="C663" s="131"/>
      <c r="D663" s="131"/>
      <c r="E663" s="121"/>
      <c r="F663" s="131"/>
      <c r="G663" s="131"/>
      <c r="H663" s="131"/>
      <c r="I663" s="131"/>
      <c r="J663" s="131"/>
      <c r="K663" s="131"/>
      <c r="L663" s="131"/>
      <c r="M663" s="34"/>
      <c r="N663" s="34"/>
      <c r="O663" s="34"/>
      <c r="P663" s="34"/>
      <c r="Q663" s="34"/>
      <c r="R663" s="34"/>
      <c r="S663" s="34"/>
      <c r="T663" s="34"/>
      <c r="U663" s="34"/>
      <c r="V663" s="34"/>
      <c r="W663" s="34"/>
    </row>
    <row r="664" spans="1:23" ht="15.75" customHeight="1">
      <c r="A664" s="34"/>
      <c r="B664" s="34"/>
      <c r="C664" s="131"/>
      <c r="D664" s="131"/>
      <c r="E664" s="121"/>
      <c r="F664" s="131"/>
      <c r="G664" s="131"/>
      <c r="H664" s="131"/>
      <c r="I664" s="131"/>
      <c r="J664" s="131"/>
      <c r="K664" s="131"/>
      <c r="L664" s="131"/>
      <c r="M664" s="34"/>
      <c r="N664" s="34"/>
      <c r="O664" s="34"/>
      <c r="P664" s="34"/>
      <c r="Q664" s="34"/>
      <c r="R664" s="34"/>
      <c r="S664" s="34"/>
      <c r="T664" s="34"/>
      <c r="U664" s="34"/>
      <c r="V664" s="34"/>
      <c r="W664" s="34"/>
    </row>
    <row r="665" spans="1:23" ht="15.75" customHeight="1">
      <c r="A665" s="34"/>
      <c r="B665" s="34"/>
      <c r="C665" s="131"/>
      <c r="D665" s="131"/>
      <c r="E665" s="121"/>
      <c r="F665" s="131"/>
      <c r="G665" s="131"/>
      <c r="H665" s="131"/>
      <c r="I665" s="131"/>
      <c r="J665" s="131"/>
      <c r="K665" s="131"/>
      <c r="L665" s="131"/>
      <c r="M665" s="34"/>
      <c r="N665" s="34"/>
      <c r="O665" s="34"/>
      <c r="P665" s="34"/>
      <c r="Q665" s="34"/>
      <c r="R665" s="34"/>
      <c r="S665" s="34"/>
      <c r="T665" s="34"/>
      <c r="U665" s="34"/>
      <c r="V665" s="34"/>
      <c r="W665" s="34"/>
    </row>
    <row r="666" spans="1:23" ht="15.75" customHeight="1">
      <c r="A666" s="34"/>
      <c r="B666" s="34"/>
      <c r="C666" s="131"/>
      <c r="D666" s="131"/>
      <c r="E666" s="121"/>
      <c r="F666" s="131"/>
      <c r="G666" s="131"/>
      <c r="H666" s="131"/>
      <c r="I666" s="131"/>
      <c r="J666" s="131"/>
      <c r="K666" s="131"/>
      <c r="L666" s="131"/>
      <c r="M666" s="34"/>
      <c r="N666" s="34"/>
      <c r="O666" s="34"/>
      <c r="P666" s="34"/>
      <c r="Q666" s="34"/>
      <c r="R666" s="34"/>
      <c r="S666" s="34"/>
      <c r="T666" s="34"/>
      <c r="U666" s="34"/>
      <c r="V666" s="34"/>
      <c r="W666" s="34"/>
    </row>
    <row r="667" spans="1:23" ht="15.75" customHeight="1">
      <c r="A667" s="34"/>
      <c r="B667" s="34"/>
      <c r="C667" s="131"/>
      <c r="D667" s="131"/>
      <c r="E667" s="121"/>
      <c r="F667" s="131"/>
      <c r="G667" s="131"/>
      <c r="H667" s="131"/>
      <c r="I667" s="131"/>
      <c r="J667" s="131"/>
      <c r="K667" s="131"/>
      <c r="L667" s="131"/>
      <c r="M667" s="34"/>
      <c r="N667" s="34"/>
      <c r="O667" s="34"/>
      <c r="P667" s="34"/>
      <c r="Q667" s="34"/>
      <c r="R667" s="34"/>
      <c r="S667" s="34"/>
      <c r="T667" s="34"/>
      <c r="U667" s="34"/>
      <c r="V667" s="34"/>
      <c r="W667" s="34"/>
    </row>
    <row r="668" spans="1:23" ht="15.75" customHeight="1">
      <c r="A668" s="34"/>
      <c r="B668" s="34"/>
      <c r="C668" s="131"/>
      <c r="D668" s="131"/>
      <c r="E668" s="121"/>
      <c r="F668" s="131"/>
      <c r="G668" s="131"/>
      <c r="H668" s="131"/>
      <c r="I668" s="131"/>
      <c r="J668" s="131"/>
      <c r="K668" s="131"/>
      <c r="L668" s="131"/>
      <c r="M668" s="34"/>
      <c r="N668" s="34"/>
      <c r="O668" s="34"/>
      <c r="P668" s="34"/>
      <c r="Q668" s="34"/>
      <c r="R668" s="34"/>
      <c r="S668" s="34"/>
      <c r="T668" s="34"/>
      <c r="U668" s="34"/>
      <c r="V668" s="34"/>
      <c r="W668" s="34"/>
    </row>
    <row r="669" spans="1:23" ht="15.75" customHeight="1">
      <c r="A669" s="34"/>
      <c r="B669" s="34"/>
      <c r="C669" s="131"/>
      <c r="D669" s="131"/>
      <c r="E669" s="121"/>
      <c r="F669" s="131"/>
      <c r="G669" s="131"/>
      <c r="H669" s="131"/>
      <c r="I669" s="131"/>
      <c r="J669" s="131"/>
      <c r="K669" s="131"/>
      <c r="L669" s="131"/>
      <c r="M669" s="34"/>
      <c r="N669" s="34"/>
      <c r="O669" s="34"/>
      <c r="P669" s="34"/>
      <c r="Q669" s="34"/>
      <c r="R669" s="34"/>
      <c r="S669" s="34"/>
      <c r="T669" s="34"/>
      <c r="U669" s="34"/>
      <c r="V669" s="34"/>
      <c r="W669" s="34"/>
    </row>
    <row r="670" spans="1:23" ht="15.75" customHeight="1">
      <c r="A670" s="34"/>
      <c r="B670" s="34"/>
      <c r="C670" s="131"/>
      <c r="D670" s="131"/>
      <c r="E670" s="121"/>
      <c r="F670" s="131"/>
      <c r="G670" s="131"/>
      <c r="H670" s="131"/>
      <c r="I670" s="131"/>
      <c r="J670" s="131"/>
      <c r="K670" s="131"/>
      <c r="L670" s="131"/>
      <c r="M670" s="34"/>
      <c r="N670" s="34"/>
      <c r="O670" s="34"/>
      <c r="P670" s="34"/>
      <c r="Q670" s="34"/>
      <c r="R670" s="34"/>
      <c r="S670" s="34"/>
      <c r="T670" s="34"/>
      <c r="U670" s="34"/>
      <c r="V670" s="34"/>
      <c r="W670" s="34"/>
    </row>
    <row r="671" spans="1:23" ht="15.75" customHeight="1">
      <c r="A671" s="34"/>
      <c r="B671" s="34"/>
      <c r="C671" s="131"/>
      <c r="D671" s="131"/>
      <c r="E671" s="121"/>
      <c r="F671" s="131"/>
      <c r="G671" s="131"/>
      <c r="H671" s="131"/>
      <c r="I671" s="131"/>
      <c r="J671" s="131"/>
      <c r="K671" s="131"/>
      <c r="L671" s="131"/>
      <c r="M671" s="34"/>
      <c r="N671" s="34"/>
      <c r="O671" s="34"/>
      <c r="P671" s="34"/>
      <c r="Q671" s="34"/>
      <c r="R671" s="34"/>
      <c r="S671" s="34"/>
      <c r="T671" s="34"/>
      <c r="U671" s="34"/>
      <c r="V671" s="34"/>
      <c r="W671" s="34"/>
    </row>
    <row r="672" spans="1:23" ht="15.75" customHeight="1">
      <c r="A672" s="34"/>
      <c r="B672" s="34"/>
      <c r="C672" s="131"/>
      <c r="D672" s="131"/>
      <c r="E672" s="121"/>
      <c r="F672" s="131"/>
      <c r="G672" s="131"/>
      <c r="H672" s="131"/>
      <c r="I672" s="131"/>
      <c r="J672" s="131"/>
      <c r="K672" s="131"/>
      <c r="L672" s="131"/>
      <c r="M672" s="34"/>
      <c r="N672" s="34"/>
      <c r="O672" s="34"/>
      <c r="P672" s="34"/>
      <c r="Q672" s="34"/>
      <c r="R672" s="34"/>
      <c r="S672" s="34"/>
      <c r="T672" s="34"/>
      <c r="U672" s="34"/>
      <c r="V672" s="34"/>
      <c r="W672" s="34"/>
    </row>
    <row r="673" spans="1:23" ht="15.75" customHeight="1">
      <c r="A673" s="34"/>
      <c r="B673" s="34"/>
      <c r="C673" s="131"/>
      <c r="D673" s="131"/>
      <c r="E673" s="121"/>
      <c r="F673" s="131"/>
      <c r="G673" s="131"/>
      <c r="H673" s="131"/>
      <c r="I673" s="131"/>
      <c r="J673" s="131"/>
      <c r="K673" s="131"/>
      <c r="L673" s="131"/>
      <c r="M673" s="34"/>
      <c r="N673" s="34"/>
      <c r="O673" s="34"/>
      <c r="P673" s="34"/>
      <c r="Q673" s="34"/>
      <c r="R673" s="34"/>
      <c r="S673" s="34"/>
      <c r="T673" s="34"/>
      <c r="U673" s="34"/>
      <c r="V673" s="34"/>
      <c r="W673" s="34"/>
    </row>
    <row r="674" spans="1:23" ht="15.75" customHeight="1">
      <c r="A674" s="34"/>
      <c r="B674" s="34"/>
      <c r="C674" s="131"/>
      <c r="D674" s="131"/>
      <c r="E674" s="121"/>
      <c r="F674" s="131"/>
      <c r="G674" s="131"/>
      <c r="H674" s="131"/>
      <c r="I674" s="131"/>
      <c r="J674" s="131"/>
      <c r="K674" s="131"/>
      <c r="L674" s="131"/>
      <c r="M674" s="34"/>
      <c r="N674" s="34"/>
      <c r="O674" s="34"/>
      <c r="P674" s="34"/>
      <c r="Q674" s="34"/>
      <c r="R674" s="34"/>
      <c r="S674" s="34"/>
      <c r="T674" s="34"/>
      <c r="U674" s="34"/>
      <c r="V674" s="34"/>
      <c r="W674" s="34"/>
    </row>
    <row r="675" spans="1:23" ht="15.75" customHeight="1">
      <c r="A675" s="34"/>
      <c r="B675" s="34"/>
      <c r="C675" s="131"/>
      <c r="D675" s="131"/>
      <c r="E675" s="121"/>
      <c r="F675" s="131"/>
      <c r="G675" s="131"/>
      <c r="H675" s="131"/>
      <c r="I675" s="131"/>
      <c r="J675" s="131"/>
      <c r="K675" s="131"/>
      <c r="L675" s="131"/>
      <c r="M675" s="34"/>
      <c r="N675" s="34"/>
      <c r="O675" s="34"/>
      <c r="P675" s="34"/>
      <c r="Q675" s="34"/>
      <c r="R675" s="34"/>
      <c r="S675" s="34"/>
      <c r="T675" s="34"/>
      <c r="U675" s="34"/>
      <c r="V675" s="34"/>
      <c r="W675" s="34"/>
    </row>
    <row r="676" spans="1:23" ht="15.75" customHeight="1">
      <c r="A676" s="34"/>
      <c r="B676" s="34"/>
      <c r="C676" s="131"/>
      <c r="D676" s="131"/>
      <c r="E676" s="121"/>
      <c r="F676" s="131"/>
      <c r="G676" s="131"/>
      <c r="H676" s="131"/>
      <c r="I676" s="131"/>
      <c r="J676" s="131"/>
      <c r="K676" s="131"/>
      <c r="L676" s="131"/>
      <c r="M676" s="34"/>
      <c r="N676" s="34"/>
      <c r="O676" s="34"/>
      <c r="P676" s="34"/>
      <c r="Q676" s="34"/>
      <c r="R676" s="34"/>
      <c r="S676" s="34"/>
      <c r="T676" s="34"/>
      <c r="U676" s="34"/>
      <c r="V676" s="34"/>
      <c r="W676" s="34"/>
    </row>
    <row r="677" spans="1:23" ht="15.75" customHeight="1">
      <c r="A677" s="34"/>
      <c r="B677" s="34"/>
      <c r="C677" s="131"/>
      <c r="D677" s="131"/>
      <c r="E677" s="121"/>
      <c r="F677" s="131"/>
      <c r="G677" s="131"/>
      <c r="H677" s="131"/>
      <c r="I677" s="131"/>
      <c r="J677" s="131"/>
      <c r="K677" s="131"/>
      <c r="L677" s="131"/>
      <c r="M677" s="34"/>
      <c r="N677" s="34"/>
      <c r="O677" s="34"/>
      <c r="P677" s="34"/>
      <c r="Q677" s="34"/>
      <c r="R677" s="34"/>
      <c r="S677" s="34"/>
      <c r="T677" s="34"/>
      <c r="U677" s="34"/>
      <c r="V677" s="34"/>
      <c r="W677" s="34"/>
    </row>
    <row r="678" spans="1:23" ht="15.75" customHeight="1">
      <c r="A678" s="34"/>
      <c r="B678" s="34"/>
      <c r="C678" s="131"/>
      <c r="D678" s="131"/>
      <c r="E678" s="121"/>
      <c r="F678" s="131"/>
      <c r="G678" s="131"/>
      <c r="H678" s="131"/>
      <c r="I678" s="131"/>
      <c r="J678" s="131"/>
      <c r="K678" s="131"/>
      <c r="L678" s="131"/>
      <c r="M678" s="34"/>
      <c r="N678" s="34"/>
      <c r="O678" s="34"/>
      <c r="P678" s="34"/>
      <c r="Q678" s="34"/>
      <c r="R678" s="34"/>
      <c r="S678" s="34"/>
      <c r="T678" s="34"/>
      <c r="U678" s="34"/>
      <c r="V678" s="34"/>
      <c r="W678" s="34"/>
    </row>
    <row r="679" spans="1:23" ht="15.75" customHeight="1">
      <c r="A679" s="34"/>
      <c r="B679" s="34"/>
      <c r="C679" s="131"/>
      <c r="D679" s="131"/>
      <c r="E679" s="121"/>
      <c r="F679" s="131"/>
      <c r="G679" s="131"/>
      <c r="H679" s="131"/>
      <c r="I679" s="131"/>
      <c r="J679" s="131"/>
      <c r="K679" s="131"/>
      <c r="L679" s="131"/>
      <c r="M679" s="34"/>
      <c r="N679" s="34"/>
      <c r="O679" s="34"/>
      <c r="P679" s="34"/>
      <c r="Q679" s="34"/>
      <c r="R679" s="34"/>
      <c r="S679" s="34"/>
      <c r="T679" s="34"/>
      <c r="U679" s="34"/>
      <c r="V679" s="34"/>
      <c r="W679" s="34"/>
    </row>
    <row r="680" spans="1:23" ht="15.75" customHeight="1">
      <c r="A680" s="34"/>
      <c r="B680" s="34"/>
      <c r="C680" s="131"/>
      <c r="D680" s="131"/>
      <c r="E680" s="121"/>
      <c r="F680" s="131"/>
      <c r="G680" s="131"/>
      <c r="H680" s="131"/>
      <c r="I680" s="131"/>
      <c r="J680" s="131"/>
      <c r="K680" s="131"/>
      <c r="L680" s="131"/>
      <c r="M680" s="34"/>
      <c r="N680" s="34"/>
      <c r="O680" s="34"/>
      <c r="P680" s="34"/>
      <c r="Q680" s="34"/>
      <c r="R680" s="34"/>
      <c r="S680" s="34"/>
      <c r="T680" s="34"/>
      <c r="U680" s="34"/>
      <c r="V680" s="34"/>
      <c r="W680" s="34"/>
    </row>
    <row r="681" spans="1:23" ht="15.75" customHeight="1">
      <c r="A681" s="34"/>
      <c r="B681" s="34"/>
      <c r="C681" s="131"/>
      <c r="D681" s="131"/>
      <c r="E681" s="121"/>
      <c r="F681" s="131"/>
      <c r="G681" s="131"/>
      <c r="H681" s="131"/>
      <c r="I681" s="131"/>
      <c r="J681" s="131"/>
      <c r="K681" s="131"/>
      <c r="L681" s="131"/>
      <c r="M681" s="34"/>
      <c r="N681" s="34"/>
      <c r="O681" s="34"/>
      <c r="P681" s="34"/>
      <c r="Q681" s="34"/>
      <c r="R681" s="34"/>
      <c r="S681" s="34"/>
      <c r="T681" s="34"/>
      <c r="U681" s="34"/>
      <c r="V681" s="34"/>
      <c r="W681" s="34"/>
    </row>
    <row r="682" spans="1:23" ht="15.75" customHeight="1">
      <c r="A682" s="34"/>
      <c r="B682" s="34"/>
      <c r="C682" s="131"/>
      <c r="D682" s="131"/>
      <c r="E682" s="121"/>
      <c r="F682" s="131"/>
      <c r="G682" s="131"/>
      <c r="H682" s="131"/>
      <c r="I682" s="131"/>
      <c r="J682" s="131"/>
      <c r="K682" s="131"/>
      <c r="L682" s="131"/>
      <c r="M682" s="34"/>
      <c r="N682" s="34"/>
      <c r="O682" s="34"/>
      <c r="P682" s="34"/>
      <c r="Q682" s="34"/>
      <c r="R682" s="34"/>
      <c r="S682" s="34"/>
      <c r="T682" s="34"/>
      <c r="U682" s="34"/>
      <c r="V682" s="34"/>
      <c r="W682" s="34"/>
    </row>
    <row r="683" spans="1:23" ht="15.75" customHeight="1">
      <c r="A683" s="34"/>
      <c r="B683" s="34"/>
      <c r="C683" s="131"/>
      <c r="D683" s="131"/>
      <c r="E683" s="121"/>
      <c r="F683" s="131"/>
      <c r="G683" s="131"/>
      <c r="H683" s="131"/>
      <c r="I683" s="131"/>
      <c r="J683" s="131"/>
      <c r="K683" s="131"/>
      <c r="L683" s="131"/>
      <c r="M683" s="34"/>
      <c r="N683" s="34"/>
      <c r="O683" s="34"/>
      <c r="P683" s="34"/>
      <c r="Q683" s="34"/>
      <c r="R683" s="34"/>
      <c r="S683" s="34"/>
      <c r="T683" s="34"/>
      <c r="U683" s="34"/>
      <c r="V683" s="34"/>
      <c r="W683" s="34"/>
    </row>
    <row r="684" spans="1:23" ht="15.75" customHeight="1">
      <c r="A684" s="34"/>
      <c r="B684" s="34"/>
      <c r="C684" s="131"/>
      <c r="D684" s="131"/>
      <c r="E684" s="121"/>
      <c r="F684" s="131"/>
      <c r="G684" s="131"/>
      <c r="H684" s="131"/>
      <c r="I684" s="131"/>
      <c r="J684" s="131"/>
      <c r="K684" s="131"/>
      <c r="L684" s="131"/>
      <c r="M684" s="34"/>
      <c r="N684" s="34"/>
      <c r="O684" s="34"/>
      <c r="P684" s="34"/>
      <c r="Q684" s="34"/>
      <c r="R684" s="34"/>
      <c r="S684" s="34"/>
      <c r="T684" s="34"/>
      <c r="U684" s="34"/>
      <c r="V684" s="34"/>
      <c r="W684" s="34"/>
    </row>
    <row r="685" spans="1:23" ht="15.75" customHeight="1">
      <c r="A685" s="34"/>
      <c r="B685" s="34"/>
      <c r="C685" s="131"/>
      <c r="D685" s="131"/>
      <c r="E685" s="121"/>
      <c r="F685" s="131"/>
      <c r="G685" s="131"/>
      <c r="H685" s="131"/>
      <c r="I685" s="131"/>
      <c r="J685" s="131"/>
      <c r="K685" s="131"/>
      <c r="L685" s="131"/>
      <c r="M685" s="34"/>
      <c r="N685" s="34"/>
      <c r="O685" s="34"/>
      <c r="P685" s="34"/>
      <c r="Q685" s="34"/>
      <c r="R685" s="34"/>
      <c r="S685" s="34"/>
      <c r="T685" s="34"/>
      <c r="U685" s="34"/>
      <c r="V685" s="34"/>
      <c r="W685" s="34"/>
    </row>
    <row r="686" spans="1:23" ht="15.75" customHeight="1">
      <c r="A686" s="34"/>
      <c r="B686" s="34"/>
      <c r="C686" s="131"/>
      <c r="D686" s="131"/>
      <c r="E686" s="121"/>
      <c r="F686" s="131"/>
      <c r="G686" s="131"/>
      <c r="H686" s="131"/>
      <c r="I686" s="131"/>
      <c r="J686" s="131"/>
      <c r="K686" s="131"/>
      <c r="L686" s="131"/>
      <c r="M686" s="34"/>
      <c r="N686" s="34"/>
      <c r="O686" s="34"/>
      <c r="P686" s="34"/>
      <c r="Q686" s="34"/>
      <c r="R686" s="34"/>
      <c r="S686" s="34"/>
      <c r="T686" s="34"/>
      <c r="U686" s="34"/>
      <c r="V686" s="34"/>
      <c r="W686" s="34"/>
    </row>
    <row r="687" spans="1:23" ht="15.75" customHeight="1">
      <c r="A687" s="34"/>
      <c r="B687" s="34"/>
      <c r="C687" s="131"/>
      <c r="D687" s="131"/>
      <c r="E687" s="121"/>
      <c r="F687" s="131"/>
      <c r="G687" s="131"/>
      <c r="H687" s="131"/>
      <c r="I687" s="131"/>
      <c r="J687" s="131"/>
      <c r="K687" s="131"/>
      <c r="L687" s="131"/>
      <c r="M687" s="34"/>
      <c r="N687" s="34"/>
      <c r="O687" s="34"/>
      <c r="P687" s="34"/>
      <c r="Q687" s="34"/>
      <c r="R687" s="34"/>
      <c r="S687" s="34"/>
      <c r="T687" s="34"/>
      <c r="U687" s="34"/>
      <c r="V687" s="34"/>
      <c r="W687" s="34"/>
    </row>
    <row r="688" spans="1:23" ht="15.75" customHeight="1">
      <c r="A688" s="34"/>
      <c r="B688" s="34"/>
      <c r="C688" s="131"/>
      <c r="D688" s="131"/>
      <c r="E688" s="121"/>
      <c r="F688" s="131"/>
      <c r="G688" s="131"/>
      <c r="H688" s="131"/>
      <c r="I688" s="131"/>
      <c r="J688" s="131"/>
      <c r="K688" s="131"/>
      <c r="L688" s="131"/>
      <c r="M688" s="34"/>
      <c r="N688" s="34"/>
      <c r="O688" s="34"/>
      <c r="P688" s="34"/>
      <c r="Q688" s="34"/>
      <c r="R688" s="34"/>
      <c r="S688" s="34"/>
      <c r="T688" s="34"/>
      <c r="U688" s="34"/>
      <c r="V688" s="34"/>
      <c r="W688" s="34"/>
    </row>
    <row r="689" spans="1:23" ht="15.75" customHeight="1">
      <c r="A689" s="34"/>
      <c r="B689" s="34"/>
      <c r="C689" s="131"/>
      <c r="D689" s="131"/>
      <c r="E689" s="121"/>
      <c r="F689" s="131"/>
      <c r="G689" s="131"/>
      <c r="H689" s="131"/>
      <c r="I689" s="131"/>
      <c r="J689" s="131"/>
      <c r="K689" s="131"/>
      <c r="L689" s="131"/>
      <c r="M689" s="34"/>
      <c r="N689" s="34"/>
      <c r="O689" s="34"/>
      <c r="P689" s="34"/>
      <c r="Q689" s="34"/>
      <c r="R689" s="34"/>
      <c r="S689" s="34"/>
      <c r="T689" s="34"/>
      <c r="U689" s="34"/>
      <c r="V689" s="34"/>
      <c r="W689" s="34"/>
    </row>
    <row r="690" spans="1:23" ht="15.75" customHeight="1">
      <c r="A690" s="34"/>
      <c r="B690" s="34"/>
      <c r="C690" s="131"/>
      <c r="D690" s="131"/>
      <c r="E690" s="121"/>
      <c r="F690" s="131"/>
      <c r="G690" s="131"/>
      <c r="H690" s="131"/>
      <c r="I690" s="131"/>
      <c r="J690" s="131"/>
      <c r="K690" s="131"/>
      <c r="L690" s="131"/>
      <c r="M690" s="34"/>
      <c r="N690" s="34"/>
      <c r="O690" s="34"/>
      <c r="P690" s="34"/>
      <c r="Q690" s="34"/>
      <c r="R690" s="34"/>
      <c r="S690" s="34"/>
      <c r="T690" s="34"/>
      <c r="U690" s="34"/>
      <c r="V690" s="34"/>
      <c r="W690" s="34"/>
    </row>
    <row r="691" spans="1:23" ht="15.75" customHeight="1">
      <c r="A691" s="34"/>
      <c r="B691" s="34"/>
      <c r="C691" s="131"/>
      <c r="D691" s="131"/>
      <c r="E691" s="121"/>
      <c r="F691" s="131"/>
      <c r="G691" s="131"/>
      <c r="H691" s="131"/>
      <c r="I691" s="131"/>
      <c r="J691" s="131"/>
      <c r="K691" s="131"/>
      <c r="L691" s="131"/>
      <c r="M691" s="34"/>
      <c r="N691" s="34"/>
      <c r="O691" s="34"/>
      <c r="P691" s="34"/>
      <c r="Q691" s="34"/>
      <c r="R691" s="34"/>
      <c r="S691" s="34"/>
      <c r="T691" s="34"/>
      <c r="U691" s="34"/>
      <c r="V691" s="34"/>
      <c r="W691" s="34"/>
    </row>
    <row r="692" spans="1:23" ht="15.75" customHeight="1">
      <c r="A692" s="34"/>
      <c r="B692" s="34"/>
      <c r="C692" s="131"/>
      <c r="D692" s="131"/>
      <c r="E692" s="121"/>
      <c r="F692" s="131"/>
      <c r="G692" s="131"/>
      <c r="H692" s="131"/>
      <c r="I692" s="131"/>
      <c r="J692" s="131"/>
      <c r="K692" s="131"/>
      <c r="L692" s="131"/>
      <c r="M692" s="34"/>
      <c r="N692" s="34"/>
      <c r="O692" s="34"/>
      <c r="P692" s="34"/>
      <c r="Q692" s="34"/>
      <c r="R692" s="34"/>
      <c r="S692" s="34"/>
      <c r="T692" s="34"/>
      <c r="U692" s="34"/>
      <c r="V692" s="34"/>
      <c r="W692" s="34"/>
    </row>
    <row r="693" spans="1:23" ht="15.75" customHeight="1">
      <c r="A693" s="34"/>
      <c r="B693" s="34"/>
      <c r="C693" s="131"/>
      <c r="D693" s="131"/>
      <c r="E693" s="121"/>
      <c r="F693" s="131"/>
      <c r="G693" s="131"/>
      <c r="H693" s="131"/>
      <c r="I693" s="131"/>
      <c r="J693" s="131"/>
      <c r="K693" s="131"/>
      <c r="L693" s="131"/>
      <c r="M693" s="34"/>
      <c r="N693" s="34"/>
      <c r="O693" s="34"/>
      <c r="P693" s="34"/>
      <c r="Q693" s="34"/>
      <c r="R693" s="34"/>
      <c r="S693" s="34"/>
      <c r="T693" s="34"/>
      <c r="U693" s="34"/>
      <c r="V693" s="34"/>
      <c r="W693" s="34"/>
    </row>
    <row r="694" spans="1:23" ht="15.75" customHeight="1">
      <c r="A694" s="34"/>
      <c r="B694" s="34"/>
      <c r="C694" s="131"/>
      <c r="D694" s="131"/>
      <c r="E694" s="121"/>
      <c r="F694" s="131"/>
      <c r="G694" s="131"/>
      <c r="H694" s="131"/>
      <c r="I694" s="131"/>
      <c r="J694" s="131"/>
      <c r="K694" s="131"/>
      <c r="L694" s="131"/>
      <c r="M694" s="34"/>
      <c r="N694" s="34"/>
      <c r="O694" s="34"/>
      <c r="P694" s="34"/>
      <c r="Q694" s="34"/>
      <c r="R694" s="34"/>
      <c r="S694" s="34"/>
      <c r="T694" s="34"/>
      <c r="U694" s="34"/>
      <c r="V694" s="34"/>
      <c r="W694" s="34"/>
    </row>
    <row r="695" spans="1:23" ht="15.75" customHeight="1">
      <c r="A695" s="34"/>
      <c r="B695" s="34"/>
      <c r="C695" s="131"/>
      <c r="D695" s="131"/>
      <c r="E695" s="121"/>
      <c r="F695" s="131"/>
      <c r="G695" s="131"/>
      <c r="H695" s="131"/>
      <c r="I695" s="131"/>
      <c r="J695" s="131"/>
      <c r="K695" s="131"/>
      <c r="L695" s="131"/>
      <c r="M695" s="34"/>
      <c r="N695" s="34"/>
      <c r="O695" s="34"/>
      <c r="P695" s="34"/>
      <c r="Q695" s="34"/>
      <c r="R695" s="34"/>
      <c r="S695" s="34"/>
      <c r="T695" s="34"/>
      <c r="U695" s="34"/>
      <c r="V695" s="34"/>
      <c r="W695" s="34"/>
    </row>
    <row r="696" spans="1:23" ht="15.75" customHeight="1">
      <c r="A696" s="34"/>
      <c r="B696" s="34"/>
      <c r="C696" s="131"/>
      <c r="D696" s="131"/>
      <c r="E696" s="121"/>
      <c r="F696" s="131"/>
      <c r="G696" s="131"/>
      <c r="H696" s="131"/>
      <c r="I696" s="131"/>
      <c r="J696" s="131"/>
      <c r="K696" s="131"/>
      <c r="L696" s="131"/>
      <c r="M696" s="34"/>
      <c r="N696" s="34"/>
      <c r="O696" s="34"/>
      <c r="P696" s="34"/>
      <c r="Q696" s="34"/>
      <c r="R696" s="34"/>
      <c r="S696" s="34"/>
      <c r="T696" s="34"/>
      <c r="U696" s="34"/>
      <c r="V696" s="34"/>
      <c r="W696" s="34"/>
    </row>
    <row r="697" spans="1:23" ht="15.75" customHeight="1">
      <c r="A697" s="34"/>
      <c r="B697" s="34"/>
      <c r="C697" s="131"/>
      <c r="D697" s="131"/>
      <c r="E697" s="121"/>
      <c r="F697" s="131"/>
      <c r="G697" s="131"/>
      <c r="H697" s="131"/>
      <c r="I697" s="131"/>
      <c r="J697" s="131"/>
      <c r="K697" s="131"/>
      <c r="L697" s="131"/>
      <c r="M697" s="34"/>
      <c r="N697" s="34"/>
      <c r="O697" s="34"/>
      <c r="P697" s="34"/>
      <c r="Q697" s="34"/>
      <c r="R697" s="34"/>
      <c r="S697" s="34"/>
      <c r="T697" s="34"/>
      <c r="U697" s="34"/>
      <c r="V697" s="34"/>
      <c r="W697" s="34"/>
    </row>
    <row r="698" spans="1:23" ht="15.75" customHeight="1">
      <c r="A698" s="34"/>
      <c r="B698" s="34"/>
      <c r="C698" s="131"/>
      <c r="D698" s="131"/>
      <c r="E698" s="121"/>
      <c r="F698" s="131"/>
      <c r="G698" s="131"/>
      <c r="H698" s="131"/>
      <c r="I698" s="131"/>
      <c r="J698" s="131"/>
      <c r="K698" s="131"/>
      <c r="L698" s="131"/>
      <c r="M698" s="34"/>
      <c r="N698" s="34"/>
      <c r="O698" s="34"/>
      <c r="P698" s="34"/>
      <c r="Q698" s="34"/>
      <c r="R698" s="34"/>
      <c r="S698" s="34"/>
      <c r="T698" s="34"/>
      <c r="U698" s="34"/>
      <c r="V698" s="34"/>
      <c r="W698" s="34"/>
    </row>
    <row r="699" spans="1:23" ht="15.75" customHeight="1">
      <c r="A699" s="34"/>
      <c r="B699" s="34"/>
      <c r="C699" s="131"/>
      <c r="D699" s="131"/>
      <c r="E699" s="121"/>
      <c r="F699" s="131"/>
      <c r="G699" s="131"/>
      <c r="H699" s="131"/>
      <c r="I699" s="131"/>
      <c r="J699" s="131"/>
      <c r="K699" s="131"/>
      <c r="L699" s="131"/>
      <c r="M699" s="34"/>
      <c r="N699" s="34"/>
      <c r="O699" s="34"/>
      <c r="P699" s="34"/>
      <c r="Q699" s="34"/>
      <c r="R699" s="34"/>
      <c r="S699" s="34"/>
      <c r="T699" s="34"/>
      <c r="U699" s="34"/>
      <c r="V699" s="34"/>
      <c r="W699" s="34"/>
    </row>
    <row r="700" spans="1:23" ht="15.75" customHeight="1">
      <c r="A700" s="34"/>
      <c r="B700" s="34"/>
      <c r="C700" s="131"/>
      <c r="D700" s="131"/>
      <c r="E700" s="121"/>
      <c r="F700" s="131"/>
      <c r="G700" s="131"/>
      <c r="H700" s="131"/>
      <c r="I700" s="131"/>
      <c r="J700" s="131"/>
      <c r="K700" s="131"/>
      <c r="L700" s="131"/>
      <c r="M700" s="34"/>
      <c r="N700" s="34"/>
      <c r="O700" s="34"/>
      <c r="P700" s="34"/>
      <c r="Q700" s="34"/>
      <c r="R700" s="34"/>
      <c r="S700" s="34"/>
      <c r="T700" s="34"/>
      <c r="U700" s="34"/>
      <c r="V700" s="34"/>
      <c r="W700" s="34"/>
    </row>
    <row r="701" spans="1:23" ht="15.75" customHeight="1">
      <c r="A701" s="34"/>
      <c r="B701" s="34"/>
      <c r="C701" s="131"/>
      <c r="D701" s="131"/>
      <c r="E701" s="121"/>
      <c r="F701" s="131"/>
      <c r="G701" s="131"/>
      <c r="H701" s="131"/>
      <c r="I701" s="131"/>
      <c r="J701" s="131"/>
      <c r="K701" s="131"/>
      <c r="L701" s="131"/>
      <c r="M701" s="34"/>
      <c r="N701" s="34"/>
      <c r="O701" s="34"/>
      <c r="P701" s="34"/>
      <c r="Q701" s="34"/>
      <c r="R701" s="34"/>
      <c r="S701" s="34"/>
      <c r="T701" s="34"/>
      <c r="U701" s="34"/>
      <c r="V701" s="34"/>
      <c r="W701" s="34"/>
    </row>
    <row r="702" spans="1:23" ht="15.75" customHeight="1">
      <c r="A702" s="34"/>
      <c r="B702" s="34"/>
      <c r="C702" s="131"/>
      <c r="D702" s="131"/>
      <c r="E702" s="121"/>
      <c r="F702" s="131"/>
      <c r="G702" s="131"/>
      <c r="H702" s="131"/>
      <c r="I702" s="131"/>
      <c r="J702" s="131"/>
      <c r="K702" s="131"/>
      <c r="L702" s="131"/>
      <c r="M702" s="34"/>
      <c r="N702" s="34"/>
      <c r="O702" s="34"/>
      <c r="P702" s="34"/>
      <c r="Q702" s="34"/>
      <c r="R702" s="34"/>
      <c r="S702" s="34"/>
      <c r="T702" s="34"/>
      <c r="U702" s="34"/>
      <c r="V702" s="34"/>
      <c r="W702" s="34"/>
    </row>
    <row r="703" spans="1:23" ht="15.75" customHeight="1">
      <c r="A703" s="34"/>
      <c r="B703" s="34"/>
      <c r="C703" s="131"/>
      <c r="D703" s="131"/>
      <c r="E703" s="121"/>
      <c r="F703" s="131"/>
      <c r="G703" s="131"/>
      <c r="H703" s="131"/>
      <c r="I703" s="131"/>
      <c r="J703" s="131"/>
      <c r="K703" s="131"/>
      <c r="L703" s="131"/>
      <c r="M703" s="34"/>
      <c r="N703" s="34"/>
      <c r="O703" s="34"/>
      <c r="P703" s="34"/>
      <c r="Q703" s="34"/>
      <c r="R703" s="34"/>
      <c r="S703" s="34"/>
      <c r="T703" s="34"/>
      <c r="U703" s="34"/>
      <c r="V703" s="34"/>
      <c r="W703" s="34"/>
    </row>
    <row r="704" spans="1:23" ht="15.75" customHeight="1">
      <c r="A704" s="34"/>
      <c r="B704" s="34"/>
      <c r="C704" s="131"/>
      <c r="D704" s="131"/>
      <c r="E704" s="121"/>
      <c r="F704" s="131"/>
      <c r="G704" s="131"/>
      <c r="H704" s="131"/>
      <c r="I704" s="131"/>
      <c r="J704" s="131"/>
      <c r="K704" s="131"/>
      <c r="L704" s="131"/>
      <c r="M704" s="34"/>
      <c r="N704" s="34"/>
      <c r="O704" s="34"/>
      <c r="P704" s="34"/>
      <c r="Q704" s="34"/>
      <c r="R704" s="34"/>
      <c r="S704" s="34"/>
      <c r="T704" s="34"/>
      <c r="U704" s="34"/>
      <c r="V704" s="34"/>
      <c r="W704" s="34"/>
    </row>
    <row r="705" spans="1:23" ht="15.75" customHeight="1">
      <c r="A705" s="34"/>
      <c r="B705" s="34"/>
      <c r="C705" s="131"/>
      <c r="D705" s="131"/>
      <c r="E705" s="121"/>
      <c r="F705" s="131"/>
      <c r="G705" s="131"/>
      <c r="H705" s="131"/>
      <c r="I705" s="131"/>
      <c r="J705" s="131"/>
      <c r="K705" s="131"/>
      <c r="L705" s="131"/>
      <c r="M705" s="34"/>
      <c r="N705" s="34"/>
      <c r="O705" s="34"/>
      <c r="P705" s="34"/>
      <c r="Q705" s="34"/>
      <c r="R705" s="34"/>
      <c r="S705" s="34"/>
      <c r="T705" s="34"/>
      <c r="U705" s="34"/>
      <c r="V705" s="34"/>
      <c r="W705" s="34"/>
    </row>
    <row r="706" spans="1:23" ht="15.75" customHeight="1">
      <c r="A706" s="34"/>
      <c r="B706" s="34"/>
      <c r="C706" s="131"/>
      <c r="D706" s="131"/>
      <c r="E706" s="121"/>
      <c r="F706" s="131"/>
      <c r="G706" s="131"/>
      <c r="H706" s="131"/>
      <c r="I706" s="131"/>
      <c r="J706" s="131"/>
      <c r="K706" s="131"/>
      <c r="L706" s="131"/>
      <c r="M706" s="34"/>
      <c r="N706" s="34"/>
      <c r="O706" s="34"/>
      <c r="P706" s="34"/>
      <c r="Q706" s="34"/>
      <c r="R706" s="34"/>
      <c r="S706" s="34"/>
      <c r="T706" s="34"/>
      <c r="U706" s="34"/>
      <c r="V706" s="34"/>
      <c r="W706" s="34"/>
    </row>
    <row r="707" spans="1:23" ht="15.75" customHeight="1">
      <c r="A707" s="34"/>
      <c r="B707" s="34"/>
      <c r="C707" s="131"/>
      <c r="D707" s="131"/>
      <c r="E707" s="121"/>
      <c r="F707" s="131"/>
      <c r="G707" s="131"/>
      <c r="H707" s="131"/>
      <c r="I707" s="131"/>
      <c r="J707" s="131"/>
      <c r="K707" s="131"/>
      <c r="L707" s="131"/>
      <c r="M707" s="34"/>
      <c r="N707" s="34"/>
      <c r="O707" s="34"/>
      <c r="P707" s="34"/>
      <c r="Q707" s="34"/>
      <c r="R707" s="34"/>
      <c r="S707" s="34"/>
      <c r="T707" s="34"/>
      <c r="U707" s="34"/>
      <c r="V707" s="34"/>
      <c r="W707" s="34"/>
    </row>
    <row r="708" spans="1:23" ht="15.75" customHeight="1">
      <c r="A708" s="34"/>
      <c r="B708" s="34"/>
      <c r="C708" s="131"/>
      <c r="D708" s="131"/>
      <c r="E708" s="121"/>
      <c r="F708" s="131"/>
      <c r="G708" s="131"/>
      <c r="H708" s="131"/>
      <c r="I708" s="131"/>
      <c r="J708" s="131"/>
      <c r="K708" s="131"/>
      <c r="L708" s="131"/>
      <c r="M708" s="34"/>
      <c r="N708" s="34"/>
      <c r="O708" s="34"/>
      <c r="P708" s="34"/>
      <c r="Q708" s="34"/>
      <c r="R708" s="34"/>
      <c r="S708" s="34"/>
      <c r="T708" s="34"/>
      <c r="U708" s="34"/>
      <c r="V708" s="34"/>
      <c r="W708" s="34"/>
    </row>
    <row r="709" spans="1:23" ht="15.75" customHeight="1">
      <c r="A709" s="34"/>
      <c r="B709" s="34"/>
      <c r="C709" s="131"/>
      <c r="D709" s="131"/>
      <c r="E709" s="121"/>
      <c r="F709" s="131"/>
      <c r="G709" s="131"/>
      <c r="H709" s="131"/>
      <c r="I709" s="131"/>
      <c r="J709" s="131"/>
      <c r="K709" s="131"/>
      <c r="L709" s="131"/>
      <c r="M709" s="34"/>
      <c r="N709" s="34"/>
      <c r="O709" s="34"/>
      <c r="P709" s="34"/>
      <c r="Q709" s="34"/>
      <c r="R709" s="34"/>
      <c r="S709" s="34"/>
      <c r="T709" s="34"/>
      <c r="U709" s="34"/>
      <c r="V709" s="34"/>
      <c r="W709" s="34"/>
    </row>
    <row r="710" spans="1:23" ht="15.75" customHeight="1">
      <c r="A710" s="34"/>
      <c r="B710" s="34"/>
      <c r="C710" s="131"/>
      <c r="D710" s="131"/>
      <c r="E710" s="121"/>
      <c r="F710" s="131"/>
      <c r="G710" s="131"/>
      <c r="H710" s="131"/>
      <c r="I710" s="131"/>
      <c r="J710" s="131"/>
      <c r="K710" s="131"/>
      <c r="L710" s="131"/>
      <c r="M710" s="34"/>
      <c r="N710" s="34"/>
      <c r="O710" s="34"/>
      <c r="P710" s="34"/>
      <c r="Q710" s="34"/>
      <c r="R710" s="34"/>
      <c r="S710" s="34"/>
      <c r="T710" s="34"/>
      <c r="U710" s="34"/>
      <c r="V710" s="34"/>
      <c r="W710" s="34"/>
    </row>
    <row r="711" spans="1:23" ht="15.75" customHeight="1">
      <c r="A711" s="34"/>
      <c r="B711" s="34"/>
      <c r="C711" s="131"/>
      <c r="D711" s="131"/>
      <c r="E711" s="121"/>
      <c r="F711" s="131"/>
      <c r="G711" s="131"/>
      <c r="H711" s="131"/>
      <c r="I711" s="131"/>
      <c r="J711" s="131"/>
      <c r="K711" s="131"/>
      <c r="L711" s="131"/>
      <c r="M711" s="34"/>
      <c r="N711" s="34"/>
      <c r="O711" s="34"/>
      <c r="P711" s="34"/>
      <c r="Q711" s="34"/>
      <c r="R711" s="34"/>
      <c r="S711" s="34"/>
      <c r="T711" s="34"/>
      <c r="U711" s="34"/>
      <c r="V711" s="34"/>
      <c r="W711" s="34"/>
    </row>
    <row r="712" spans="1:23" ht="15.75" customHeight="1">
      <c r="A712" s="34"/>
      <c r="B712" s="34"/>
      <c r="C712" s="131"/>
      <c r="D712" s="131"/>
      <c r="E712" s="121"/>
      <c r="F712" s="131"/>
      <c r="G712" s="131"/>
      <c r="H712" s="131"/>
      <c r="I712" s="131"/>
      <c r="J712" s="131"/>
      <c r="K712" s="131"/>
      <c r="L712" s="131"/>
      <c r="M712" s="34"/>
      <c r="N712" s="34"/>
      <c r="O712" s="34"/>
      <c r="P712" s="34"/>
      <c r="Q712" s="34"/>
      <c r="R712" s="34"/>
      <c r="S712" s="34"/>
      <c r="T712" s="34"/>
      <c r="U712" s="34"/>
      <c r="V712" s="34"/>
      <c r="W712" s="34"/>
    </row>
    <row r="713" spans="1:23" ht="15.75" customHeight="1">
      <c r="A713" s="34"/>
      <c r="B713" s="34"/>
      <c r="C713" s="131"/>
      <c r="D713" s="131"/>
      <c r="E713" s="121"/>
      <c r="F713" s="131"/>
      <c r="G713" s="131"/>
      <c r="H713" s="131"/>
      <c r="I713" s="131"/>
      <c r="J713" s="131"/>
      <c r="K713" s="131"/>
      <c r="L713" s="131"/>
      <c r="M713" s="34"/>
      <c r="N713" s="34"/>
      <c r="O713" s="34"/>
      <c r="P713" s="34"/>
      <c r="Q713" s="34"/>
      <c r="R713" s="34"/>
      <c r="S713" s="34"/>
      <c r="T713" s="34"/>
      <c r="U713" s="34"/>
      <c r="V713" s="34"/>
      <c r="W713" s="34"/>
    </row>
    <row r="714" spans="1:23" ht="15.75" customHeight="1">
      <c r="A714" s="34"/>
      <c r="B714" s="34"/>
      <c r="C714" s="131"/>
      <c r="D714" s="131"/>
      <c r="E714" s="121"/>
      <c r="F714" s="131"/>
      <c r="G714" s="131"/>
      <c r="H714" s="131"/>
      <c r="I714" s="131"/>
      <c r="J714" s="131"/>
      <c r="K714" s="131"/>
      <c r="L714" s="131"/>
      <c r="M714" s="34"/>
      <c r="N714" s="34"/>
      <c r="O714" s="34"/>
      <c r="P714" s="34"/>
      <c r="Q714" s="34"/>
      <c r="R714" s="34"/>
      <c r="S714" s="34"/>
      <c r="T714" s="34"/>
      <c r="U714" s="34"/>
      <c r="V714" s="34"/>
      <c r="W714" s="34"/>
    </row>
    <row r="715" spans="1:23" ht="15.75" customHeight="1">
      <c r="A715" s="34"/>
      <c r="B715" s="34"/>
      <c r="C715" s="131"/>
      <c r="D715" s="131"/>
      <c r="E715" s="121"/>
      <c r="F715" s="131"/>
      <c r="G715" s="131"/>
      <c r="H715" s="131"/>
      <c r="I715" s="131"/>
      <c r="J715" s="131"/>
      <c r="K715" s="131"/>
      <c r="L715" s="131"/>
      <c r="M715" s="34"/>
      <c r="N715" s="34"/>
      <c r="O715" s="34"/>
      <c r="P715" s="34"/>
      <c r="Q715" s="34"/>
      <c r="R715" s="34"/>
      <c r="S715" s="34"/>
      <c r="T715" s="34"/>
      <c r="U715" s="34"/>
      <c r="V715" s="34"/>
      <c r="W715" s="34"/>
    </row>
    <row r="716" spans="1:23" ht="15.75" customHeight="1">
      <c r="A716" s="34"/>
      <c r="B716" s="34"/>
      <c r="C716" s="131"/>
      <c r="D716" s="131"/>
      <c r="E716" s="121"/>
      <c r="F716" s="131"/>
      <c r="G716" s="131"/>
      <c r="H716" s="131"/>
      <c r="I716" s="131"/>
      <c r="J716" s="131"/>
      <c r="K716" s="131"/>
      <c r="L716" s="131"/>
      <c r="M716" s="34"/>
      <c r="N716" s="34"/>
      <c r="O716" s="34"/>
      <c r="P716" s="34"/>
      <c r="Q716" s="34"/>
      <c r="R716" s="34"/>
      <c r="S716" s="34"/>
      <c r="T716" s="34"/>
      <c r="U716" s="34"/>
      <c r="V716" s="34"/>
      <c r="W716" s="34"/>
    </row>
    <row r="717" spans="1:23" ht="15.75" customHeight="1">
      <c r="A717" s="34"/>
      <c r="B717" s="34"/>
      <c r="C717" s="131"/>
      <c r="D717" s="131"/>
      <c r="E717" s="121"/>
      <c r="F717" s="131"/>
      <c r="G717" s="131"/>
      <c r="H717" s="131"/>
      <c r="I717" s="131"/>
      <c r="J717" s="131"/>
      <c r="K717" s="131"/>
      <c r="L717" s="131"/>
      <c r="M717" s="34"/>
      <c r="N717" s="34"/>
      <c r="O717" s="34"/>
      <c r="P717" s="34"/>
      <c r="Q717" s="34"/>
      <c r="R717" s="34"/>
      <c r="S717" s="34"/>
      <c r="T717" s="34"/>
      <c r="U717" s="34"/>
      <c r="V717" s="34"/>
      <c r="W717" s="34"/>
    </row>
    <row r="718" spans="1:23" ht="15.75" customHeight="1">
      <c r="A718" s="34"/>
      <c r="B718" s="34"/>
      <c r="C718" s="131"/>
      <c r="D718" s="131"/>
      <c r="E718" s="121"/>
      <c r="F718" s="131"/>
      <c r="G718" s="131"/>
      <c r="H718" s="131"/>
      <c r="I718" s="131"/>
      <c r="J718" s="131"/>
      <c r="K718" s="131"/>
      <c r="L718" s="131"/>
      <c r="M718" s="34"/>
      <c r="N718" s="34"/>
      <c r="O718" s="34"/>
      <c r="P718" s="34"/>
      <c r="Q718" s="34"/>
      <c r="R718" s="34"/>
      <c r="S718" s="34"/>
      <c r="T718" s="34"/>
      <c r="U718" s="34"/>
      <c r="V718" s="34"/>
      <c r="W718" s="34"/>
    </row>
    <row r="719" spans="1:23" ht="15.75" customHeight="1">
      <c r="A719" s="34"/>
      <c r="B719" s="34"/>
      <c r="C719" s="131"/>
      <c r="D719" s="131"/>
      <c r="E719" s="121"/>
      <c r="F719" s="131"/>
      <c r="G719" s="131"/>
      <c r="H719" s="131"/>
      <c r="I719" s="131"/>
      <c r="J719" s="131"/>
      <c r="K719" s="131"/>
      <c r="L719" s="131"/>
      <c r="M719" s="34"/>
      <c r="N719" s="34"/>
      <c r="O719" s="34"/>
      <c r="P719" s="34"/>
      <c r="Q719" s="34"/>
      <c r="R719" s="34"/>
      <c r="S719" s="34"/>
      <c r="T719" s="34"/>
      <c r="U719" s="34"/>
      <c r="V719" s="34"/>
      <c r="W719" s="34"/>
    </row>
    <row r="720" spans="1:23" ht="15.75" customHeight="1">
      <c r="A720" s="34"/>
      <c r="B720" s="34"/>
      <c r="C720" s="131"/>
      <c r="D720" s="131"/>
      <c r="E720" s="121"/>
      <c r="F720" s="131"/>
      <c r="G720" s="131"/>
      <c r="H720" s="131"/>
      <c r="I720" s="131"/>
      <c r="J720" s="131"/>
      <c r="K720" s="131"/>
      <c r="L720" s="131"/>
      <c r="M720" s="34"/>
      <c r="N720" s="34"/>
      <c r="O720" s="34"/>
      <c r="P720" s="34"/>
      <c r="Q720" s="34"/>
      <c r="R720" s="34"/>
      <c r="S720" s="34"/>
      <c r="T720" s="34"/>
      <c r="U720" s="34"/>
      <c r="V720" s="34"/>
      <c r="W720" s="34"/>
    </row>
    <row r="721" spans="1:23" ht="15.75" customHeight="1">
      <c r="A721" s="34"/>
      <c r="B721" s="34"/>
      <c r="C721" s="131"/>
      <c r="D721" s="131"/>
      <c r="E721" s="121"/>
      <c r="F721" s="131"/>
      <c r="G721" s="131"/>
      <c r="H721" s="131"/>
      <c r="I721" s="131"/>
      <c r="J721" s="131"/>
      <c r="K721" s="131"/>
      <c r="L721" s="131"/>
      <c r="M721" s="34"/>
      <c r="N721" s="34"/>
      <c r="O721" s="34"/>
      <c r="P721" s="34"/>
      <c r="Q721" s="34"/>
      <c r="R721" s="34"/>
      <c r="S721" s="34"/>
      <c r="T721" s="34"/>
      <c r="U721" s="34"/>
      <c r="V721" s="34"/>
      <c r="W721" s="34"/>
    </row>
    <row r="722" spans="1:23" ht="15.75" customHeight="1">
      <c r="A722" s="34"/>
      <c r="B722" s="34"/>
      <c r="C722" s="131"/>
      <c r="D722" s="131"/>
      <c r="E722" s="121"/>
      <c r="F722" s="131"/>
      <c r="G722" s="131"/>
      <c r="H722" s="131"/>
      <c r="I722" s="131"/>
      <c r="J722" s="131"/>
      <c r="K722" s="131"/>
      <c r="L722" s="131"/>
      <c r="M722" s="34"/>
      <c r="N722" s="34"/>
      <c r="O722" s="34"/>
      <c r="P722" s="34"/>
      <c r="Q722" s="34"/>
      <c r="R722" s="34"/>
      <c r="S722" s="34"/>
      <c r="T722" s="34"/>
      <c r="U722" s="34"/>
      <c r="V722" s="34"/>
      <c r="W722" s="34"/>
    </row>
    <row r="723" spans="1:23" ht="15.75" customHeight="1">
      <c r="A723" s="34"/>
      <c r="B723" s="34"/>
      <c r="C723" s="131"/>
      <c r="D723" s="131"/>
      <c r="E723" s="121"/>
      <c r="F723" s="131"/>
      <c r="G723" s="131"/>
      <c r="H723" s="131"/>
      <c r="I723" s="131"/>
      <c r="J723" s="131"/>
      <c r="K723" s="131"/>
      <c r="L723" s="131"/>
      <c r="M723" s="34"/>
      <c r="N723" s="34"/>
      <c r="O723" s="34"/>
      <c r="P723" s="34"/>
      <c r="Q723" s="34"/>
      <c r="R723" s="34"/>
      <c r="S723" s="34"/>
      <c r="T723" s="34"/>
      <c r="U723" s="34"/>
      <c r="V723" s="34"/>
      <c r="W723" s="34"/>
    </row>
    <row r="724" spans="1:23" ht="15.75" customHeight="1">
      <c r="A724" s="34"/>
      <c r="B724" s="34"/>
      <c r="C724" s="131"/>
      <c r="D724" s="131"/>
      <c r="E724" s="121"/>
      <c r="F724" s="131"/>
      <c r="G724" s="131"/>
      <c r="H724" s="131"/>
      <c r="I724" s="131"/>
      <c r="J724" s="131"/>
      <c r="K724" s="131"/>
      <c r="L724" s="131"/>
      <c r="M724" s="34"/>
      <c r="N724" s="34"/>
      <c r="O724" s="34"/>
      <c r="P724" s="34"/>
      <c r="Q724" s="34"/>
      <c r="R724" s="34"/>
      <c r="S724" s="34"/>
      <c r="T724" s="34"/>
      <c r="U724" s="34"/>
      <c r="V724" s="34"/>
      <c r="W724" s="34"/>
    </row>
    <row r="725" spans="1:23" ht="15.75" customHeight="1">
      <c r="A725" s="34"/>
      <c r="B725" s="34"/>
      <c r="C725" s="131"/>
      <c r="D725" s="131"/>
      <c r="E725" s="121"/>
      <c r="F725" s="131"/>
      <c r="G725" s="131"/>
      <c r="H725" s="131"/>
      <c r="I725" s="131"/>
      <c r="J725" s="131"/>
      <c r="K725" s="131"/>
      <c r="L725" s="131"/>
      <c r="M725" s="34"/>
      <c r="N725" s="34"/>
      <c r="O725" s="34"/>
      <c r="P725" s="34"/>
      <c r="Q725" s="34"/>
      <c r="R725" s="34"/>
      <c r="S725" s="34"/>
      <c r="T725" s="34"/>
      <c r="U725" s="34"/>
      <c r="V725" s="34"/>
      <c r="W725" s="34"/>
    </row>
    <row r="726" spans="1:23" ht="15.75" customHeight="1">
      <c r="A726" s="34"/>
      <c r="B726" s="34"/>
      <c r="C726" s="131"/>
      <c r="D726" s="131"/>
      <c r="E726" s="121"/>
      <c r="F726" s="131"/>
      <c r="G726" s="131"/>
      <c r="H726" s="131"/>
      <c r="I726" s="131"/>
      <c r="J726" s="131"/>
      <c r="K726" s="131"/>
      <c r="L726" s="131"/>
      <c r="M726" s="34"/>
      <c r="N726" s="34"/>
      <c r="O726" s="34"/>
      <c r="P726" s="34"/>
      <c r="Q726" s="34"/>
      <c r="R726" s="34"/>
      <c r="S726" s="34"/>
      <c r="T726" s="34"/>
      <c r="U726" s="34"/>
      <c r="V726" s="34"/>
      <c r="W726" s="34"/>
    </row>
    <row r="727" spans="1:23" ht="15.75" customHeight="1">
      <c r="A727" s="34"/>
      <c r="B727" s="34"/>
      <c r="C727" s="131"/>
      <c r="D727" s="131"/>
      <c r="E727" s="121"/>
      <c r="F727" s="131"/>
      <c r="G727" s="131"/>
      <c r="H727" s="131"/>
      <c r="I727" s="131"/>
      <c r="J727" s="131"/>
      <c r="K727" s="131"/>
      <c r="L727" s="131"/>
      <c r="M727" s="34"/>
      <c r="N727" s="34"/>
      <c r="O727" s="34"/>
      <c r="P727" s="34"/>
      <c r="Q727" s="34"/>
      <c r="R727" s="34"/>
      <c r="S727" s="34"/>
      <c r="T727" s="34"/>
      <c r="U727" s="34"/>
      <c r="V727" s="34"/>
      <c r="W727" s="34"/>
    </row>
    <row r="728" spans="1:23" ht="15.75" customHeight="1">
      <c r="A728" s="34"/>
      <c r="B728" s="34"/>
      <c r="C728" s="131"/>
      <c r="D728" s="131"/>
      <c r="E728" s="121"/>
      <c r="F728" s="131"/>
      <c r="G728" s="131"/>
      <c r="H728" s="131"/>
      <c r="I728" s="131"/>
      <c r="J728" s="131"/>
      <c r="K728" s="131"/>
      <c r="L728" s="131"/>
      <c r="M728" s="34"/>
      <c r="N728" s="34"/>
      <c r="O728" s="34"/>
      <c r="P728" s="34"/>
      <c r="Q728" s="34"/>
      <c r="R728" s="34"/>
      <c r="S728" s="34"/>
      <c r="T728" s="34"/>
      <c r="U728" s="34"/>
      <c r="V728" s="34"/>
      <c r="W728" s="34"/>
    </row>
    <row r="729" spans="1:23" ht="15.75" customHeight="1">
      <c r="A729" s="34"/>
      <c r="B729" s="34"/>
      <c r="C729" s="131"/>
      <c r="D729" s="131"/>
      <c r="E729" s="121"/>
      <c r="F729" s="131"/>
      <c r="G729" s="131"/>
      <c r="H729" s="131"/>
      <c r="I729" s="131"/>
      <c r="J729" s="131"/>
      <c r="K729" s="131"/>
      <c r="L729" s="131"/>
      <c r="M729" s="34"/>
      <c r="N729" s="34"/>
      <c r="O729" s="34"/>
      <c r="P729" s="34"/>
      <c r="Q729" s="34"/>
      <c r="R729" s="34"/>
      <c r="S729" s="34"/>
      <c r="T729" s="34"/>
      <c r="U729" s="34"/>
      <c r="V729" s="34"/>
      <c r="W729" s="34"/>
    </row>
    <row r="730" spans="1:23" ht="15.75" customHeight="1">
      <c r="A730" s="34"/>
      <c r="B730" s="34"/>
      <c r="C730" s="131"/>
      <c r="D730" s="131"/>
      <c r="E730" s="121"/>
      <c r="F730" s="131"/>
      <c r="G730" s="131"/>
      <c r="H730" s="131"/>
      <c r="I730" s="131"/>
      <c r="J730" s="131"/>
      <c r="K730" s="131"/>
      <c r="L730" s="131"/>
      <c r="M730" s="34"/>
      <c r="N730" s="34"/>
      <c r="O730" s="34"/>
      <c r="P730" s="34"/>
      <c r="Q730" s="34"/>
      <c r="R730" s="34"/>
      <c r="S730" s="34"/>
      <c r="T730" s="34"/>
      <c r="U730" s="34"/>
      <c r="V730" s="34"/>
      <c r="W730" s="34"/>
    </row>
    <row r="731" spans="1:23" ht="15.75" customHeight="1">
      <c r="A731" s="34"/>
      <c r="B731" s="34"/>
      <c r="C731" s="131"/>
      <c r="D731" s="131"/>
      <c r="E731" s="121"/>
      <c r="F731" s="131"/>
      <c r="G731" s="131"/>
      <c r="H731" s="131"/>
      <c r="I731" s="131"/>
      <c r="J731" s="131"/>
      <c r="K731" s="131"/>
      <c r="L731" s="131"/>
      <c r="M731" s="34"/>
      <c r="N731" s="34"/>
      <c r="O731" s="34"/>
      <c r="P731" s="34"/>
      <c r="Q731" s="34"/>
      <c r="R731" s="34"/>
      <c r="S731" s="34"/>
      <c r="T731" s="34"/>
      <c r="U731" s="34"/>
      <c r="V731" s="34"/>
      <c r="W731" s="34"/>
    </row>
    <row r="732" spans="1:23" ht="15.75" customHeight="1">
      <c r="A732" s="34"/>
      <c r="B732" s="34"/>
      <c r="C732" s="131"/>
      <c r="D732" s="131"/>
      <c r="E732" s="121"/>
      <c r="F732" s="131"/>
      <c r="G732" s="131"/>
      <c r="H732" s="131"/>
      <c r="I732" s="131"/>
      <c r="J732" s="131"/>
      <c r="K732" s="131"/>
      <c r="L732" s="131"/>
      <c r="M732" s="34"/>
      <c r="N732" s="34"/>
      <c r="O732" s="34"/>
      <c r="P732" s="34"/>
      <c r="Q732" s="34"/>
      <c r="R732" s="34"/>
      <c r="S732" s="34"/>
      <c r="T732" s="34"/>
      <c r="U732" s="34"/>
      <c r="V732" s="34"/>
      <c r="W732" s="34"/>
    </row>
    <row r="733" spans="1:23" ht="15.75" customHeight="1">
      <c r="A733" s="34"/>
      <c r="B733" s="34"/>
      <c r="C733" s="131"/>
      <c r="D733" s="131"/>
      <c r="E733" s="121"/>
      <c r="F733" s="131"/>
      <c r="G733" s="131"/>
      <c r="H733" s="131"/>
      <c r="I733" s="131"/>
      <c r="J733" s="131"/>
      <c r="K733" s="131"/>
      <c r="L733" s="131"/>
      <c r="M733" s="34"/>
      <c r="N733" s="34"/>
      <c r="O733" s="34"/>
      <c r="P733" s="34"/>
      <c r="Q733" s="34"/>
      <c r="R733" s="34"/>
      <c r="S733" s="34"/>
      <c r="T733" s="34"/>
      <c r="U733" s="34"/>
      <c r="V733" s="34"/>
      <c r="W733" s="34"/>
    </row>
    <row r="734" spans="1:23" ht="15.75" customHeight="1">
      <c r="A734" s="34"/>
      <c r="B734" s="34"/>
      <c r="C734" s="131"/>
      <c r="D734" s="131"/>
      <c r="E734" s="121"/>
      <c r="F734" s="131"/>
      <c r="G734" s="131"/>
      <c r="H734" s="131"/>
      <c r="I734" s="131"/>
      <c r="J734" s="131"/>
      <c r="K734" s="131"/>
      <c r="L734" s="131"/>
      <c r="M734" s="34"/>
      <c r="N734" s="34"/>
      <c r="O734" s="34"/>
      <c r="P734" s="34"/>
      <c r="Q734" s="34"/>
      <c r="R734" s="34"/>
      <c r="S734" s="34"/>
      <c r="T734" s="34"/>
      <c r="U734" s="34"/>
      <c r="V734" s="34"/>
      <c r="W734" s="34"/>
    </row>
    <row r="735" spans="1:23" ht="15.75" customHeight="1">
      <c r="A735" s="34"/>
      <c r="B735" s="34"/>
      <c r="C735" s="131"/>
      <c r="D735" s="131"/>
      <c r="E735" s="121"/>
      <c r="F735" s="131"/>
      <c r="G735" s="131"/>
      <c r="H735" s="131"/>
      <c r="I735" s="131"/>
      <c r="J735" s="131"/>
      <c r="K735" s="131"/>
      <c r="L735" s="131"/>
      <c r="M735" s="34"/>
      <c r="N735" s="34"/>
      <c r="O735" s="34"/>
      <c r="P735" s="34"/>
      <c r="Q735" s="34"/>
      <c r="R735" s="34"/>
      <c r="S735" s="34"/>
      <c r="T735" s="34"/>
      <c r="U735" s="34"/>
      <c r="V735" s="34"/>
      <c r="W735" s="34"/>
    </row>
    <row r="736" spans="1:23" ht="15.75" customHeight="1">
      <c r="A736" s="34"/>
      <c r="B736" s="34"/>
      <c r="C736" s="131"/>
      <c r="D736" s="131"/>
      <c r="E736" s="121"/>
      <c r="F736" s="131"/>
      <c r="G736" s="131"/>
      <c r="H736" s="131"/>
      <c r="I736" s="131"/>
      <c r="J736" s="131"/>
      <c r="K736" s="131"/>
      <c r="L736" s="131"/>
      <c r="M736" s="34"/>
      <c r="N736" s="34"/>
      <c r="O736" s="34"/>
      <c r="P736" s="34"/>
      <c r="Q736" s="34"/>
      <c r="R736" s="34"/>
      <c r="S736" s="34"/>
      <c r="T736" s="34"/>
      <c r="U736" s="34"/>
      <c r="V736" s="34"/>
      <c r="W736" s="34"/>
    </row>
    <row r="737" spans="1:23" ht="15.75" customHeight="1">
      <c r="A737" s="34"/>
      <c r="B737" s="34"/>
      <c r="C737" s="131"/>
      <c r="D737" s="131"/>
      <c r="E737" s="121"/>
      <c r="F737" s="131"/>
      <c r="G737" s="131"/>
      <c r="H737" s="131"/>
      <c r="I737" s="131"/>
      <c r="J737" s="131"/>
      <c r="K737" s="131"/>
      <c r="L737" s="131"/>
      <c r="M737" s="34"/>
      <c r="N737" s="34"/>
      <c r="O737" s="34"/>
      <c r="P737" s="34"/>
      <c r="Q737" s="34"/>
      <c r="R737" s="34"/>
      <c r="S737" s="34"/>
      <c r="T737" s="34"/>
      <c r="U737" s="34"/>
      <c r="V737" s="34"/>
      <c r="W737" s="34"/>
    </row>
    <row r="738" spans="1:23" ht="15.75" customHeight="1">
      <c r="A738" s="34"/>
      <c r="B738" s="34"/>
      <c r="C738" s="131"/>
      <c r="D738" s="131"/>
      <c r="E738" s="121"/>
      <c r="F738" s="131"/>
      <c r="G738" s="131"/>
      <c r="H738" s="131"/>
      <c r="I738" s="131"/>
      <c r="J738" s="131"/>
      <c r="K738" s="131"/>
      <c r="L738" s="131"/>
      <c r="M738" s="34"/>
      <c r="N738" s="34"/>
      <c r="O738" s="34"/>
      <c r="P738" s="34"/>
      <c r="Q738" s="34"/>
      <c r="R738" s="34"/>
      <c r="S738" s="34"/>
      <c r="T738" s="34"/>
      <c r="U738" s="34"/>
      <c r="V738" s="34"/>
      <c r="W738" s="34"/>
    </row>
    <row r="739" spans="1:23" ht="15.75" customHeight="1">
      <c r="A739" s="34"/>
      <c r="B739" s="34"/>
      <c r="C739" s="131"/>
      <c r="D739" s="131"/>
      <c r="E739" s="121"/>
      <c r="F739" s="131"/>
      <c r="G739" s="131"/>
      <c r="H739" s="131"/>
      <c r="I739" s="131"/>
      <c r="J739" s="131"/>
      <c r="K739" s="131"/>
      <c r="L739" s="131"/>
      <c r="M739" s="34"/>
      <c r="N739" s="34"/>
      <c r="O739" s="34"/>
      <c r="P739" s="34"/>
      <c r="Q739" s="34"/>
      <c r="R739" s="34"/>
      <c r="S739" s="34"/>
      <c r="T739" s="34"/>
      <c r="U739" s="34"/>
      <c r="V739" s="34"/>
      <c r="W739" s="34"/>
    </row>
    <row r="740" spans="1:23" ht="15.75" customHeight="1">
      <c r="A740" s="34"/>
      <c r="B740" s="34"/>
      <c r="C740" s="131"/>
      <c r="D740" s="131"/>
      <c r="E740" s="121"/>
      <c r="F740" s="131"/>
      <c r="G740" s="131"/>
      <c r="H740" s="131"/>
      <c r="I740" s="131"/>
      <c r="J740" s="131"/>
      <c r="K740" s="131"/>
      <c r="L740" s="131"/>
      <c r="M740" s="34"/>
      <c r="N740" s="34"/>
      <c r="O740" s="34"/>
      <c r="P740" s="34"/>
      <c r="Q740" s="34"/>
      <c r="R740" s="34"/>
      <c r="S740" s="34"/>
      <c r="T740" s="34"/>
      <c r="U740" s="34"/>
      <c r="V740" s="34"/>
      <c r="W740" s="34"/>
    </row>
    <row r="741" spans="1:23" ht="15.75" customHeight="1">
      <c r="A741" s="34"/>
      <c r="B741" s="34"/>
      <c r="C741" s="131"/>
      <c r="D741" s="131"/>
      <c r="E741" s="121"/>
      <c r="F741" s="131"/>
      <c r="G741" s="131"/>
      <c r="H741" s="131"/>
      <c r="I741" s="131"/>
      <c r="J741" s="131"/>
      <c r="K741" s="131"/>
      <c r="L741" s="131"/>
      <c r="M741" s="34"/>
      <c r="N741" s="34"/>
      <c r="O741" s="34"/>
      <c r="P741" s="34"/>
      <c r="Q741" s="34"/>
      <c r="R741" s="34"/>
      <c r="S741" s="34"/>
      <c r="T741" s="34"/>
      <c r="U741" s="34"/>
      <c r="V741" s="34"/>
      <c r="W741" s="34"/>
    </row>
    <row r="742" spans="1:23" ht="15.75" customHeight="1">
      <c r="A742" s="34"/>
      <c r="B742" s="34"/>
      <c r="C742" s="131"/>
      <c r="D742" s="131"/>
      <c r="E742" s="121"/>
      <c r="F742" s="131"/>
      <c r="G742" s="131"/>
      <c r="H742" s="131"/>
      <c r="I742" s="131"/>
      <c r="J742" s="131"/>
      <c r="K742" s="131"/>
      <c r="L742" s="131"/>
      <c r="M742" s="34"/>
      <c r="N742" s="34"/>
      <c r="O742" s="34"/>
      <c r="P742" s="34"/>
      <c r="Q742" s="34"/>
      <c r="R742" s="34"/>
      <c r="S742" s="34"/>
      <c r="T742" s="34"/>
      <c r="U742" s="34"/>
      <c r="V742" s="34"/>
      <c r="W742" s="34"/>
    </row>
    <row r="743" spans="1:23" ht="15.75" customHeight="1">
      <c r="A743" s="34"/>
      <c r="B743" s="34"/>
      <c r="C743" s="131"/>
      <c r="D743" s="131"/>
      <c r="E743" s="121"/>
      <c r="F743" s="131"/>
      <c r="G743" s="131"/>
      <c r="H743" s="131"/>
      <c r="I743" s="131"/>
      <c r="J743" s="131"/>
      <c r="K743" s="131"/>
      <c r="L743" s="131"/>
      <c r="M743" s="34"/>
      <c r="N743" s="34"/>
      <c r="O743" s="34"/>
      <c r="P743" s="34"/>
      <c r="Q743" s="34"/>
      <c r="R743" s="34"/>
      <c r="S743" s="34"/>
      <c r="T743" s="34"/>
      <c r="U743" s="34"/>
      <c r="V743" s="34"/>
      <c r="W743" s="34"/>
    </row>
    <row r="744" spans="1:23" ht="15.75" customHeight="1">
      <c r="A744" s="34"/>
      <c r="B744" s="34"/>
      <c r="C744" s="131"/>
      <c r="D744" s="131"/>
      <c r="E744" s="121"/>
      <c r="F744" s="131"/>
      <c r="G744" s="131"/>
      <c r="H744" s="131"/>
      <c r="I744" s="131"/>
      <c r="J744" s="131"/>
      <c r="K744" s="131"/>
      <c r="L744" s="131"/>
      <c r="M744" s="34"/>
      <c r="N744" s="34"/>
      <c r="O744" s="34"/>
      <c r="P744" s="34"/>
      <c r="Q744" s="34"/>
      <c r="R744" s="34"/>
      <c r="S744" s="34"/>
      <c r="T744" s="34"/>
      <c r="U744" s="34"/>
      <c r="V744" s="34"/>
      <c r="W744" s="34"/>
    </row>
    <row r="745" spans="1:23" ht="15.75" customHeight="1">
      <c r="A745" s="34"/>
      <c r="B745" s="34"/>
      <c r="C745" s="131"/>
      <c r="D745" s="131"/>
      <c r="E745" s="121"/>
      <c r="F745" s="131"/>
      <c r="G745" s="131"/>
      <c r="H745" s="131"/>
      <c r="I745" s="131"/>
      <c r="J745" s="131"/>
      <c r="K745" s="131"/>
      <c r="L745" s="131"/>
      <c r="M745" s="34"/>
      <c r="N745" s="34"/>
      <c r="O745" s="34"/>
      <c r="P745" s="34"/>
      <c r="Q745" s="34"/>
      <c r="R745" s="34"/>
      <c r="S745" s="34"/>
      <c r="T745" s="34"/>
      <c r="U745" s="34"/>
      <c r="V745" s="34"/>
      <c r="W745" s="34"/>
    </row>
    <row r="746" spans="1:23" ht="15.75" customHeight="1">
      <c r="A746" s="34"/>
      <c r="B746" s="34"/>
      <c r="C746" s="131"/>
      <c r="D746" s="131"/>
      <c r="E746" s="121"/>
      <c r="F746" s="131"/>
      <c r="G746" s="131"/>
      <c r="H746" s="131"/>
      <c r="I746" s="131"/>
      <c r="J746" s="131"/>
      <c r="K746" s="131"/>
      <c r="L746" s="131"/>
      <c r="M746" s="34"/>
      <c r="N746" s="34"/>
      <c r="O746" s="34"/>
      <c r="P746" s="34"/>
      <c r="Q746" s="34"/>
      <c r="R746" s="34"/>
      <c r="S746" s="34"/>
      <c r="T746" s="34"/>
      <c r="U746" s="34"/>
      <c r="V746" s="34"/>
      <c r="W746" s="34"/>
    </row>
    <row r="747" spans="1:23" ht="15.75" customHeight="1">
      <c r="A747" s="34"/>
      <c r="B747" s="34"/>
      <c r="C747" s="131"/>
      <c r="D747" s="131"/>
      <c r="E747" s="121"/>
      <c r="F747" s="131"/>
      <c r="G747" s="131"/>
      <c r="H747" s="131"/>
      <c r="I747" s="131"/>
      <c r="J747" s="131"/>
      <c r="K747" s="131"/>
      <c r="L747" s="131"/>
      <c r="M747" s="34"/>
      <c r="N747" s="34"/>
      <c r="O747" s="34"/>
      <c r="P747" s="34"/>
      <c r="Q747" s="34"/>
      <c r="R747" s="34"/>
      <c r="S747" s="34"/>
      <c r="T747" s="34"/>
      <c r="U747" s="34"/>
      <c r="V747" s="34"/>
      <c r="W747" s="34"/>
    </row>
    <row r="748" spans="1:23" ht="15.75" customHeight="1">
      <c r="A748" s="34"/>
      <c r="B748" s="34"/>
      <c r="C748" s="131"/>
      <c r="D748" s="131"/>
      <c r="E748" s="121"/>
      <c r="F748" s="131"/>
      <c r="G748" s="131"/>
      <c r="H748" s="131"/>
      <c r="I748" s="131"/>
      <c r="J748" s="131"/>
      <c r="K748" s="131"/>
      <c r="L748" s="131"/>
      <c r="M748" s="34"/>
      <c r="N748" s="34"/>
      <c r="O748" s="34"/>
      <c r="P748" s="34"/>
      <c r="Q748" s="34"/>
      <c r="R748" s="34"/>
      <c r="S748" s="34"/>
      <c r="T748" s="34"/>
      <c r="U748" s="34"/>
      <c r="V748" s="34"/>
      <c r="W748" s="34"/>
    </row>
    <row r="749" spans="1:23" ht="15.75" customHeight="1">
      <c r="A749" s="34"/>
      <c r="B749" s="34"/>
      <c r="C749" s="131"/>
      <c r="D749" s="131"/>
      <c r="E749" s="121"/>
      <c r="F749" s="131"/>
      <c r="G749" s="131"/>
      <c r="H749" s="131"/>
      <c r="I749" s="131"/>
      <c r="J749" s="131"/>
      <c r="K749" s="131"/>
      <c r="L749" s="131"/>
      <c r="M749" s="34"/>
      <c r="N749" s="34"/>
      <c r="O749" s="34"/>
      <c r="P749" s="34"/>
      <c r="Q749" s="34"/>
      <c r="R749" s="34"/>
      <c r="S749" s="34"/>
      <c r="T749" s="34"/>
      <c r="U749" s="34"/>
      <c r="V749" s="34"/>
      <c r="W749" s="34"/>
    </row>
    <row r="750" spans="1:23" ht="15.75" customHeight="1">
      <c r="A750" s="34"/>
      <c r="B750" s="34"/>
      <c r="C750" s="131"/>
      <c r="D750" s="131"/>
      <c r="E750" s="121"/>
      <c r="F750" s="131"/>
      <c r="G750" s="131"/>
      <c r="H750" s="131"/>
      <c r="I750" s="131"/>
      <c r="J750" s="131"/>
      <c r="K750" s="131"/>
      <c r="L750" s="131"/>
      <c r="M750" s="34"/>
      <c r="N750" s="34"/>
      <c r="O750" s="34"/>
      <c r="P750" s="34"/>
      <c r="Q750" s="34"/>
      <c r="R750" s="34"/>
      <c r="S750" s="34"/>
      <c r="T750" s="34"/>
      <c r="U750" s="34"/>
      <c r="V750" s="34"/>
      <c r="W750" s="34"/>
    </row>
    <row r="751" spans="1:23" ht="15.75" customHeight="1">
      <c r="A751" s="34"/>
      <c r="B751" s="34"/>
      <c r="C751" s="131"/>
      <c r="D751" s="131"/>
      <c r="E751" s="121"/>
      <c r="F751" s="131"/>
      <c r="G751" s="131"/>
      <c r="H751" s="131"/>
      <c r="I751" s="131"/>
      <c r="J751" s="131"/>
      <c r="K751" s="131"/>
      <c r="L751" s="131"/>
      <c r="M751" s="34"/>
      <c r="N751" s="34"/>
      <c r="O751" s="34"/>
      <c r="P751" s="34"/>
      <c r="Q751" s="34"/>
      <c r="R751" s="34"/>
      <c r="S751" s="34"/>
      <c r="T751" s="34"/>
      <c r="U751" s="34"/>
      <c r="V751" s="34"/>
      <c r="W751" s="34"/>
    </row>
    <row r="752" spans="1:23" ht="15.75" customHeight="1">
      <c r="A752" s="34"/>
      <c r="B752" s="34"/>
      <c r="C752" s="131"/>
      <c r="D752" s="131"/>
      <c r="E752" s="121"/>
      <c r="F752" s="131"/>
      <c r="G752" s="131"/>
      <c r="H752" s="131"/>
      <c r="I752" s="131"/>
      <c r="J752" s="131"/>
      <c r="K752" s="131"/>
      <c r="L752" s="131"/>
      <c r="M752" s="34"/>
      <c r="N752" s="34"/>
      <c r="O752" s="34"/>
      <c r="P752" s="34"/>
      <c r="Q752" s="34"/>
      <c r="R752" s="34"/>
      <c r="S752" s="34"/>
      <c r="T752" s="34"/>
      <c r="U752" s="34"/>
      <c r="V752" s="34"/>
      <c r="W752" s="34"/>
    </row>
    <row r="753" spans="1:23" ht="15.75" customHeight="1">
      <c r="A753" s="34"/>
      <c r="B753" s="34"/>
      <c r="C753" s="131"/>
      <c r="D753" s="131"/>
      <c r="E753" s="121"/>
      <c r="F753" s="131"/>
      <c r="G753" s="131"/>
      <c r="H753" s="131"/>
      <c r="I753" s="131"/>
      <c r="J753" s="131"/>
      <c r="K753" s="131"/>
      <c r="L753" s="131"/>
      <c r="M753" s="34"/>
      <c r="N753" s="34"/>
      <c r="O753" s="34"/>
      <c r="P753" s="34"/>
      <c r="Q753" s="34"/>
      <c r="R753" s="34"/>
      <c r="S753" s="34"/>
      <c r="T753" s="34"/>
      <c r="U753" s="34"/>
      <c r="V753" s="34"/>
      <c r="W753" s="34"/>
    </row>
    <row r="754" spans="1:23" ht="15.75" customHeight="1">
      <c r="A754" s="34"/>
      <c r="B754" s="34"/>
      <c r="C754" s="131"/>
      <c r="D754" s="131"/>
      <c r="E754" s="121"/>
      <c r="F754" s="131"/>
      <c r="G754" s="131"/>
      <c r="H754" s="131"/>
      <c r="I754" s="131"/>
      <c r="J754" s="131"/>
      <c r="K754" s="131"/>
      <c r="L754" s="131"/>
      <c r="M754" s="34"/>
      <c r="N754" s="34"/>
      <c r="O754" s="34"/>
      <c r="P754" s="34"/>
      <c r="Q754" s="34"/>
      <c r="R754" s="34"/>
      <c r="S754" s="34"/>
      <c r="T754" s="34"/>
      <c r="U754" s="34"/>
      <c r="V754" s="34"/>
      <c r="W754" s="34"/>
    </row>
    <row r="755" spans="1:23" ht="15.75" customHeight="1">
      <c r="A755" s="34"/>
      <c r="B755" s="34"/>
      <c r="C755" s="131"/>
      <c r="D755" s="131"/>
      <c r="E755" s="121"/>
      <c r="F755" s="131"/>
      <c r="G755" s="131"/>
      <c r="H755" s="131"/>
      <c r="I755" s="131"/>
      <c r="J755" s="131"/>
      <c r="K755" s="131"/>
      <c r="L755" s="131"/>
      <c r="M755" s="34"/>
      <c r="N755" s="34"/>
      <c r="O755" s="34"/>
      <c r="P755" s="34"/>
      <c r="Q755" s="34"/>
      <c r="R755" s="34"/>
      <c r="S755" s="34"/>
      <c r="T755" s="34"/>
      <c r="U755" s="34"/>
      <c r="V755" s="34"/>
      <c r="W755" s="34"/>
    </row>
    <row r="756" spans="1:23" ht="15.75" customHeight="1">
      <c r="A756" s="34"/>
      <c r="B756" s="34"/>
      <c r="C756" s="131"/>
      <c r="D756" s="131"/>
      <c r="E756" s="121"/>
      <c r="F756" s="131"/>
      <c r="G756" s="131"/>
      <c r="H756" s="131"/>
      <c r="I756" s="131"/>
      <c r="J756" s="131"/>
      <c r="K756" s="131"/>
      <c r="L756" s="131"/>
      <c r="M756" s="34"/>
      <c r="N756" s="34"/>
      <c r="O756" s="34"/>
      <c r="P756" s="34"/>
      <c r="Q756" s="34"/>
      <c r="R756" s="34"/>
      <c r="S756" s="34"/>
      <c r="T756" s="34"/>
      <c r="U756" s="34"/>
      <c r="V756" s="34"/>
      <c r="W756" s="34"/>
    </row>
    <row r="757" spans="1:23" ht="15.75" customHeight="1">
      <c r="A757" s="34"/>
      <c r="B757" s="34"/>
      <c r="C757" s="131"/>
      <c r="D757" s="131"/>
      <c r="E757" s="121"/>
      <c r="F757" s="131"/>
      <c r="G757" s="131"/>
      <c r="H757" s="131"/>
      <c r="I757" s="131"/>
      <c r="J757" s="131"/>
      <c r="K757" s="131"/>
      <c r="L757" s="131"/>
      <c r="M757" s="34"/>
      <c r="N757" s="34"/>
      <c r="O757" s="34"/>
      <c r="P757" s="34"/>
      <c r="Q757" s="34"/>
      <c r="R757" s="34"/>
      <c r="S757" s="34"/>
      <c r="T757" s="34"/>
      <c r="U757" s="34"/>
      <c r="V757" s="34"/>
      <c r="W757" s="34"/>
    </row>
    <row r="758" spans="1:23" ht="15.75" customHeight="1">
      <c r="A758" s="34"/>
      <c r="B758" s="34"/>
      <c r="C758" s="131"/>
      <c r="D758" s="131"/>
      <c r="E758" s="121"/>
      <c r="F758" s="131"/>
      <c r="G758" s="131"/>
      <c r="H758" s="131"/>
      <c r="I758" s="131"/>
      <c r="J758" s="131"/>
      <c r="K758" s="131"/>
      <c r="L758" s="131"/>
      <c r="M758" s="34"/>
      <c r="N758" s="34"/>
      <c r="O758" s="34"/>
      <c r="P758" s="34"/>
      <c r="Q758" s="34"/>
      <c r="R758" s="34"/>
      <c r="S758" s="34"/>
      <c r="T758" s="34"/>
      <c r="U758" s="34"/>
      <c r="V758" s="34"/>
      <c r="W758" s="34"/>
    </row>
    <row r="759" spans="1:23" ht="15.75" customHeight="1">
      <c r="A759" s="34"/>
      <c r="B759" s="34"/>
      <c r="C759" s="131"/>
      <c r="D759" s="131"/>
      <c r="E759" s="121"/>
      <c r="F759" s="131"/>
      <c r="G759" s="131"/>
      <c r="H759" s="131"/>
      <c r="I759" s="131"/>
      <c r="J759" s="131"/>
      <c r="K759" s="131"/>
      <c r="L759" s="131"/>
      <c r="M759" s="34"/>
      <c r="N759" s="34"/>
      <c r="O759" s="34"/>
      <c r="P759" s="34"/>
      <c r="Q759" s="34"/>
      <c r="R759" s="34"/>
      <c r="S759" s="34"/>
      <c r="T759" s="34"/>
      <c r="U759" s="34"/>
      <c r="V759" s="34"/>
      <c r="W759" s="34"/>
    </row>
    <row r="760" spans="1:23" ht="15.75" customHeight="1">
      <c r="A760" s="34"/>
      <c r="B760" s="34"/>
      <c r="C760" s="131"/>
      <c r="D760" s="131"/>
      <c r="E760" s="121"/>
      <c r="F760" s="131"/>
      <c r="G760" s="131"/>
      <c r="H760" s="131"/>
      <c r="I760" s="131"/>
      <c r="J760" s="131"/>
      <c r="K760" s="131"/>
      <c r="L760" s="131"/>
      <c r="M760" s="34"/>
      <c r="N760" s="34"/>
      <c r="O760" s="34"/>
      <c r="P760" s="34"/>
      <c r="Q760" s="34"/>
      <c r="R760" s="34"/>
      <c r="S760" s="34"/>
      <c r="T760" s="34"/>
      <c r="U760" s="34"/>
      <c r="V760" s="34"/>
      <c r="W760" s="34"/>
    </row>
    <row r="761" spans="1:23" ht="15.75" customHeight="1">
      <c r="A761" s="34"/>
      <c r="B761" s="34"/>
      <c r="C761" s="131"/>
      <c r="D761" s="131"/>
      <c r="E761" s="121"/>
      <c r="F761" s="131"/>
      <c r="G761" s="131"/>
      <c r="H761" s="131"/>
      <c r="I761" s="131"/>
      <c r="J761" s="131"/>
      <c r="K761" s="131"/>
      <c r="L761" s="131"/>
      <c r="M761" s="34"/>
      <c r="N761" s="34"/>
      <c r="O761" s="34"/>
      <c r="P761" s="34"/>
      <c r="Q761" s="34"/>
      <c r="R761" s="34"/>
      <c r="S761" s="34"/>
      <c r="T761" s="34"/>
      <c r="U761" s="34"/>
      <c r="V761" s="34"/>
      <c r="W761" s="34"/>
    </row>
    <row r="762" spans="1:23" ht="15.75" customHeight="1">
      <c r="A762" s="34"/>
      <c r="B762" s="34"/>
      <c r="C762" s="131"/>
      <c r="D762" s="131"/>
      <c r="E762" s="121"/>
      <c r="F762" s="131"/>
      <c r="G762" s="131"/>
      <c r="H762" s="131"/>
      <c r="I762" s="131"/>
      <c r="J762" s="131"/>
      <c r="K762" s="131"/>
      <c r="L762" s="131"/>
      <c r="M762" s="34"/>
      <c r="N762" s="34"/>
      <c r="O762" s="34"/>
      <c r="P762" s="34"/>
      <c r="Q762" s="34"/>
      <c r="R762" s="34"/>
      <c r="S762" s="34"/>
      <c r="T762" s="34"/>
      <c r="U762" s="34"/>
      <c r="V762" s="34"/>
      <c r="W762" s="34"/>
    </row>
    <row r="763" spans="1:23" ht="15.75" customHeight="1">
      <c r="A763" s="34"/>
      <c r="B763" s="34"/>
      <c r="C763" s="131"/>
      <c r="D763" s="131"/>
      <c r="E763" s="121"/>
      <c r="F763" s="131"/>
      <c r="G763" s="131"/>
      <c r="H763" s="131"/>
      <c r="I763" s="131"/>
      <c r="J763" s="131"/>
      <c r="K763" s="131"/>
      <c r="L763" s="131"/>
      <c r="M763" s="34"/>
      <c r="N763" s="34"/>
      <c r="O763" s="34"/>
      <c r="P763" s="34"/>
      <c r="Q763" s="34"/>
      <c r="R763" s="34"/>
      <c r="S763" s="34"/>
      <c r="T763" s="34"/>
      <c r="U763" s="34"/>
      <c r="V763" s="34"/>
      <c r="W763" s="34"/>
    </row>
    <row r="764" spans="1:23" ht="15.75" customHeight="1">
      <c r="A764" s="34"/>
      <c r="B764" s="34"/>
      <c r="C764" s="131"/>
      <c r="D764" s="131"/>
      <c r="E764" s="121"/>
      <c r="F764" s="131"/>
      <c r="G764" s="131"/>
      <c r="H764" s="131"/>
      <c r="I764" s="131"/>
      <c r="J764" s="131"/>
      <c r="K764" s="131"/>
      <c r="L764" s="131"/>
      <c r="M764" s="34"/>
      <c r="N764" s="34"/>
      <c r="O764" s="34"/>
      <c r="P764" s="34"/>
      <c r="Q764" s="34"/>
      <c r="R764" s="34"/>
      <c r="S764" s="34"/>
      <c r="T764" s="34"/>
      <c r="U764" s="34"/>
      <c r="V764" s="34"/>
      <c r="W764" s="34"/>
    </row>
    <row r="765" spans="1:23" ht="15.75" customHeight="1">
      <c r="A765" s="34"/>
      <c r="B765" s="34"/>
      <c r="C765" s="131"/>
      <c r="D765" s="131"/>
      <c r="E765" s="121"/>
      <c r="F765" s="131"/>
      <c r="G765" s="131"/>
      <c r="H765" s="131"/>
      <c r="I765" s="131"/>
      <c r="J765" s="131"/>
      <c r="K765" s="131"/>
      <c r="L765" s="131"/>
      <c r="M765" s="34"/>
      <c r="N765" s="34"/>
      <c r="O765" s="34"/>
      <c r="P765" s="34"/>
      <c r="Q765" s="34"/>
      <c r="R765" s="34"/>
      <c r="S765" s="34"/>
      <c r="T765" s="34"/>
      <c r="U765" s="34"/>
      <c r="V765" s="34"/>
      <c r="W765" s="34"/>
    </row>
    <row r="766" spans="1:23" ht="15.75" customHeight="1">
      <c r="A766" s="34"/>
      <c r="B766" s="34"/>
      <c r="C766" s="131"/>
      <c r="D766" s="131"/>
      <c r="E766" s="121"/>
      <c r="F766" s="131"/>
      <c r="G766" s="131"/>
      <c r="H766" s="131"/>
      <c r="I766" s="131"/>
      <c r="J766" s="131"/>
      <c r="K766" s="131"/>
      <c r="L766" s="131"/>
      <c r="M766" s="34"/>
      <c r="N766" s="34"/>
      <c r="O766" s="34"/>
      <c r="P766" s="34"/>
      <c r="Q766" s="34"/>
      <c r="R766" s="34"/>
      <c r="S766" s="34"/>
      <c r="T766" s="34"/>
      <c r="U766" s="34"/>
      <c r="V766" s="34"/>
      <c r="W766" s="34"/>
    </row>
    <row r="767" spans="1:23" ht="15.75" customHeight="1">
      <c r="A767" s="34"/>
      <c r="B767" s="34"/>
      <c r="C767" s="131"/>
      <c r="D767" s="131"/>
      <c r="E767" s="121"/>
      <c r="F767" s="131"/>
      <c r="G767" s="131"/>
      <c r="H767" s="131"/>
      <c r="I767" s="131"/>
      <c r="J767" s="131"/>
      <c r="K767" s="131"/>
      <c r="L767" s="131"/>
      <c r="M767" s="34"/>
      <c r="N767" s="34"/>
      <c r="O767" s="34"/>
      <c r="P767" s="34"/>
      <c r="Q767" s="34"/>
      <c r="R767" s="34"/>
      <c r="S767" s="34"/>
      <c r="T767" s="34"/>
      <c r="U767" s="34"/>
      <c r="V767" s="34"/>
      <c r="W767" s="34"/>
    </row>
    <row r="768" spans="1:23" ht="15.75" customHeight="1">
      <c r="A768" s="34"/>
      <c r="B768" s="34"/>
      <c r="C768" s="131"/>
      <c r="D768" s="131"/>
      <c r="E768" s="121"/>
      <c r="F768" s="131"/>
      <c r="G768" s="131"/>
      <c r="H768" s="131"/>
      <c r="I768" s="131"/>
      <c r="J768" s="131"/>
      <c r="K768" s="131"/>
      <c r="L768" s="131"/>
      <c r="M768" s="34"/>
      <c r="N768" s="34"/>
      <c r="O768" s="34"/>
      <c r="P768" s="34"/>
      <c r="Q768" s="34"/>
      <c r="R768" s="34"/>
      <c r="S768" s="34"/>
      <c r="T768" s="34"/>
      <c r="U768" s="34"/>
      <c r="V768" s="34"/>
      <c r="W768" s="34"/>
    </row>
    <row r="769" spans="1:23" ht="15.75" customHeight="1">
      <c r="A769" s="34"/>
      <c r="B769" s="34"/>
      <c r="C769" s="131"/>
      <c r="D769" s="131"/>
      <c r="E769" s="121"/>
      <c r="F769" s="131"/>
      <c r="G769" s="131"/>
      <c r="H769" s="131"/>
      <c r="I769" s="131"/>
      <c r="J769" s="131"/>
      <c r="K769" s="131"/>
      <c r="L769" s="131"/>
      <c r="M769" s="34"/>
      <c r="N769" s="34"/>
      <c r="O769" s="34"/>
      <c r="P769" s="34"/>
      <c r="Q769" s="34"/>
      <c r="R769" s="34"/>
      <c r="S769" s="34"/>
      <c r="T769" s="34"/>
      <c r="U769" s="34"/>
      <c r="V769" s="34"/>
      <c r="W769" s="34"/>
    </row>
    <row r="770" spans="1:23" ht="15.75" customHeight="1">
      <c r="A770" s="34"/>
      <c r="B770" s="34"/>
      <c r="C770" s="131"/>
      <c r="D770" s="131"/>
      <c r="E770" s="121"/>
      <c r="F770" s="131"/>
      <c r="G770" s="131"/>
      <c r="H770" s="131"/>
      <c r="I770" s="131"/>
      <c r="J770" s="131"/>
      <c r="K770" s="131"/>
      <c r="L770" s="131"/>
      <c r="M770" s="34"/>
      <c r="N770" s="34"/>
      <c r="O770" s="34"/>
      <c r="P770" s="34"/>
      <c r="Q770" s="34"/>
      <c r="R770" s="34"/>
      <c r="S770" s="34"/>
      <c r="T770" s="34"/>
      <c r="U770" s="34"/>
      <c r="V770" s="34"/>
      <c r="W770" s="34"/>
    </row>
    <row r="771" spans="1:23" ht="15.75" customHeight="1">
      <c r="A771" s="34"/>
      <c r="B771" s="34"/>
      <c r="C771" s="131"/>
      <c r="D771" s="131"/>
      <c r="E771" s="121"/>
      <c r="F771" s="131"/>
      <c r="G771" s="131"/>
      <c r="H771" s="131"/>
      <c r="I771" s="131"/>
      <c r="J771" s="131"/>
      <c r="K771" s="131"/>
      <c r="L771" s="131"/>
      <c r="M771" s="34"/>
      <c r="N771" s="34"/>
      <c r="O771" s="34"/>
      <c r="P771" s="34"/>
      <c r="Q771" s="34"/>
      <c r="R771" s="34"/>
      <c r="S771" s="34"/>
      <c r="T771" s="34"/>
      <c r="U771" s="34"/>
      <c r="V771" s="34"/>
      <c r="W771" s="34"/>
    </row>
    <row r="772" spans="1:23" ht="15.75" customHeight="1">
      <c r="A772" s="34"/>
      <c r="B772" s="34"/>
      <c r="C772" s="131"/>
      <c r="D772" s="131"/>
      <c r="E772" s="121"/>
      <c r="F772" s="131"/>
      <c r="G772" s="131"/>
      <c r="H772" s="131"/>
      <c r="I772" s="131"/>
      <c r="J772" s="131"/>
      <c r="K772" s="131"/>
      <c r="L772" s="131"/>
      <c r="M772" s="34"/>
      <c r="N772" s="34"/>
      <c r="O772" s="34"/>
      <c r="P772" s="34"/>
      <c r="Q772" s="34"/>
      <c r="R772" s="34"/>
      <c r="S772" s="34"/>
      <c r="T772" s="34"/>
      <c r="U772" s="34"/>
      <c r="V772" s="34"/>
      <c r="W772" s="34"/>
    </row>
    <row r="773" spans="1:23" ht="15.75" customHeight="1">
      <c r="A773" s="34"/>
      <c r="B773" s="34"/>
      <c r="C773" s="131"/>
      <c r="D773" s="131"/>
      <c r="E773" s="121"/>
      <c r="F773" s="131"/>
      <c r="G773" s="131"/>
      <c r="H773" s="131"/>
      <c r="I773" s="131"/>
      <c r="J773" s="131"/>
      <c r="K773" s="131"/>
      <c r="L773" s="131"/>
      <c r="M773" s="34"/>
      <c r="N773" s="34"/>
      <c r="O773" s="34"/>
      <c r="P773" s="34"/>
      <c r="Q773" s="34"/>
      <c r="R773" s="34"/>
      <c r="S773" s="34"/>
      <c r="T773" s="34"/>
      <c r="U773" s="34"/>
      <c r="V773" s="34"/>
      <c r="W773" s="34"/>
    </row>
    <row r="774" spans="1:23" ht="15.75" customHeight="1">
      <c r="A774" s="34"/>
      <c r="B774" s="34"/>
      <c r="C774" s="131"/>
      <c r="D774" s="131"/>
      <c r="E774" s="121"/>
      <c r="F774" s="131"/>
      <c r="G774" s="131"/>
      <c r="H774" s="131"/>
      <c r="I774" s="131"/>
      <c r="J774" s="131"/>
      <c r="K774" s="131"/>
      <c r="L774" s="131"/>
      <c r="M774" s="34"/>
      <c r="N774" s="34"/>
      <c r="O774" s="34"/>
      <c r="P774" s="34"/>
      <c r="Q774" s="34"/>
      <c r="R774" s="34"/>
      <c r="S774" s="34"/>
      <c r="T774" s="34"/>
      <c r="U774" s="34"/>
      <c r="V774" s="34"/>
      <c r="W774" s="34"/>
    </row>
    <row r="775" spans="1:23" ht="15.75" customHeight="1">
      <c r="A775" s="34"/>
      <c r="B775" s="34"/>
      <c r="C775" s="131"/>
      <c r="D775" s="131"/>
      <c r="E775" s="121"/>
      <c r="F775" s="131"/>
      <c r="G775" s="131"/>
      <c r="H775" s="131"/>
      <c r="I775" s="131"/>
      <c r="J775" s="131"/>
      <c r="K775" s="131"/>
      <c r="L775" s="131"/>
      <c r="M775" s="34"/>
      <c r="N775" s="34"/>
      <c r="O775" s="34"/>
      <c r="P775" s="34"/>
      <c r="Q775" s="34"/>
      <c r="R775" s="34"/>
      <c r="S775" s="34"/>
      <c r="T775" s="34"/>
      <c r="U775" s="34"/>
      <c r="V775" s="34"/>
      <c r="W775" s="34"/>
    </row>
    <row r="776" spans="1:23" ht="15.75" customHeight="1">
      <c r="A776" s="34"/>
      <c r="B776" s="34"/>
      <c r="C776" s="131"/>
      <c r="D776" s="131"/>
      <c r="E776" s="121"/>
      <c r="F776" s="131"/>
      <c r="G776" s="131"/>
      <c r="H776" s="131"/>
      <c r="I776" s="131"/>
      <c r="J776" s="131"/>
      <c r="K776" s="131"/>
      <c r="L776" s="131"/>
      <c r="M776" s="34"/>
      <c r="N776" s="34"/>
      <c r="O776" s="34"/>
      <c r="P776" s="34"/>
      <c r="Q776" s="34"/>
      <c r="R776" s="34"/>
      <c r="S776" s="34"/>
      <c r="T776" s="34"/>
      <c r="U776" s="34"/>
      <c r="V776" s="34"/>
      <c r="W776" s="34"/>
    </row>
    <row r="777" spans="1:23" ht="15.75" customHeight="1">
      <c r="A777" s="34"/>
      <c r="B777" s="34"/>
      <c r="C777" s="131"/>
      <c r="D777" s="131"/>
      <c r="E777" s="121"/>
      <c r="F777" s="131"/>
      <c r="G777" s="131"/>
      <c r="H777" s="131"/>
      <c r="I777" s="131"/>
      <c r="J777" s="131"/>
      <c r="K777" s="131"/>
      <c r="L777" s="131"/>
      <c r="M777" s="34"/>
      <c r="N777" s="34"/>
      <c r="O777" s="34"/>
      <c r="P777" s="34"/>
      <c r="Q777" s="34"/>
      <c r="R777" s="34"/>
      <c r="S777" s="34"/>
      <c r="T777" s="34"/>
      <c r="U777" s="34"/>
      <c r="V777" s="34"/>
      <c r="W777" s="34"/>
    </row>
    <row r="778" spans="1:23" ht="15.75" customHeight="1">
      <c r="A778" s="34"/>
      <c r="B778" s="34"/>
      <c r="C778" s="131"/>
      <c r="D778" s="131"/>
      <c r="E778" s="121"/>
      <c r="F778" s="131"/>
      <c r="G778" s="131"/>
      <c r="H778" s="131"/>
      <c r="I778" s="131"/>
      <c r="J778" s="131"/>
      <c r="K778" s="131"/>
      <c r="L778" s="131"/>
      <c r="M778" s="34"/>
      <c r="N778" s="34"/>
      <c r="O778" s="34"/>
      <c r="P778" s="34"/>
      <c r="Q778" s="34"/>
      <c r="R778" s="34"/>
      <c r="S778" s="34"/>
      <c r="T778" s="34"/>
      <c r="U778" s="34"/>
      <c r="V778" s="34"/>
      <c r="W778" s="34"/>
    </row>
    <row r="779" spans="1:23" ht="15.75" customHeight="1">
      <c r="A779" s="34"/>
      <c r="B779" s="34"/>
      <c r="C779" s="131"/>
      <c r="D779" s="131"/>
      <c r="E779" s="121"/>
      <c r="F779" s="131"/>
      <c r="G779" s="131"/>
      <c r="H779" s="131"/>
      <c r="I779" s="131"/>
      <c r="J779" s="131"/>
      <c r="K779" s="131"/>
      <c r="L779" s="131"/>
      <c r="M779" s="34"/>
      <c r="N779" s="34"/>
      <c r="O779" s="34"/>
      <c r="P779" s="34"/>
      <c r="Q779" s="34"/>
      <c r="R779" s="34"/>
      <c r="S779" s="34"/>
      <c r="T779" s="34"/>
      <c r="U779" s="34"/>
      <c r="V779" s="34"/>
      <c r="W779" s="34"/>
    </row>
    <row r="780" spans="1:23" ht="15.75" customHeight="1">
      <c r="A780" s="34"/>
      <c r="B780" s="34"/>
      <c r="C780" s="131"/>
      <c r="D780" s="131"/>
      <c r="E780" s="121"/>
      <c r="F780" s="131"/>
      <c r="G780" s="131"/>
      <c r="H780" s="131"/>
      <c r="I780" s="131"/>
      <c r="J780" s="131"/>
      <c r="K780" s="131"/>
      <c r="L780" s="131"/>
      <c r="M780" s="34"/>
      <c r="N780" s="34"/>
      <c r="O780" s="34"/>
      <c r="P780" s="34"/>
      <c r="Q780" s="34"/>
      <c r="R780" s="34"/>
      <c r="S780" s="34"/>
      <c r="T780" s="34"/>
      <c r="U780" s="34"/>
      <c r="V780" s="34"/>
      <c r="W780" s="34"/>
    </row>
    <row r="781" spans="1:23" ht="15.75" customHeight="1">
      <c r="A781" s="34"/>
      <c r="B781" s="34"/>
      <c r="C781" s="131"/>
      <c r="D781" s="131"/>
      <c r="E781" s="121"/>
      <c r="F781" s="131"/>
      <c r="G781" s="131"/>
      <c r="H781" s="131"/>
      <c r="I781" s="131"/>
      <c r="J781" s="131"/>
      <c r="K781" s="131"/>
      <c r="L781" s="131"/>
      <c r="M781" s="34"/>
      <c r="N781" s="34"/>
      <c r="O781" s="34"/>
      <c r="P781" s="34"/>
      <c r="Q781" s="34"/>
      <c r="R781" s="34"/>
      <c r="S781" s="34"/>
      <c r="T781" s="34"/>
      <c r="U781" s="34"/>
      <c r="V781" s="34"/>
      <c r="W781" s="34"/>
    </row>
    <row r="782" spans="1:23" ht="15.75" customHeight="1">
      <c r="A782" s="34"/>
      <c r="B782" s="34"/>
      <c r="C782" s="131"/>
      <c r="D782" s="131"/>
      <c r="E782" s="121"/>
      <c r="F782" s="131"/>
      <c r="G782" s="131"/>
      <c r="H782" s="131"/>
      <c r="I782" s="131"/>
      <c r="J782" s="131"/>
      <c r="K782" s="131"/>
      <c r="L782" s="131"/>
      <c r="M782" s="34"/>
      <c r="N782" s="34"/>
      <c r="O782" s="34"/>
      <c r="P782" s="34"/>
      <c r="Q782" s="34"/>
      <c r="R782" s="34"/>
      <c r="S782" s="34"/>
      <c r="T782" s="34"/>
      <c r="U782" s="34"/>
      <c r="V782" s="34"/>
      <c r="W782" s="34"/>
    </row>
    <row r="783" spans="1:23" ht="15.75" customHeight="1">
      <c r="A783" s="34"/>
      <c r="B783" s="34"/>
      <c r="C783" s="131"/>
      <c r="D783" s="131"/>
      <c r="E783" s="121"/>
      <c r="F783" s="131"/>
      <c r="G783" s="131"/>
      <c r="H783" s="131"/>
      <c r="I783" s="131"/>
      <c r="J783" s="131"/>
      <c r="K783" s="131"/>
      <c r="L783" s="131"/>
      <c r="M783" s="34"/>
      <c r="N783" s="34"/>
      <c r="O783" s="34"/>
      <c r="P783" s="34"/>
      <c r="Q783" s="34"/>
      <c r="R783" s="34"/>
      <c r="S783" s="34"/>
      <c r="T783" s="34"/>
      <c r="U783" s="34"/>
      <c r="V783" s="34"/>
      <c r="W783" s="34"/>
    </row>
    <row r="784" spans="1:23" ht="15.75" customHeight="1">
      <c r="A784" s="34"/>
      <c r="B784" s="34"/>
      <c r="C784" s="131"/>
      <c r="D784" s="131"/>
      <c r="E784" s="121"/>
      <c r="F784" s="131"/>
      <c r="G784" s="131"/>
      <c r="H784" s="131"/>
      <c r="I784" s="131"/>
      <c r="J784" s="131"/>
      <c r="K784" s="131"/>
      <c r="L784" s="131"/>
      <c r="M784" s="34"/>
      <c r="N784" s="34"/>
      <c r="O784" s="34"/>
      <c r="P784" s="34"/>
      <c r="Q784" s="34"/>
      <c r="R784" s="34"/>
      <c r="S784" s="34"/>
      <c r="T784" s="34"/>
      <c r="U784" s="34"/>
      <c r="V784" s="34"/>
      <c r="W784" s="34"/>
    </row>
    <row r="785" spans="1:23" ht="15.75" customHeight="1">
      <c r="A785" s="34"/>
      <c r="B785" s="34"/>
      <c r="C785" s="131"/>
      <c r="D785" s="131"/>
      <c r="E785" s="121"/>
      <c r="F785" s="131"/>
      <c r="G785" s="131"/>
      <c r="H785" s="131"/>
      <c r="I785" s="131"/>
      <c r="J785" s="131"/>
      <c r="K785" s="131"/>
      <c r="L785" s="131"/>
      <c r="M785" s="34"/>
      <c r="N785" s="34"/>
      <c r="O785" s="34"/>
      <c r="P785" s="34"/>
      <c r="Q785" s="34"/>
      <c r="R785" s="34"/>
      <c r="S785" s="34"/>
      <c r="T785" s="34"/>
      <c r="U785" s="34"/>
      <c r="V785" s="34"/>
      <c r="W785" s="34"/>
    </row>
    <row r="786" spans="1:23" ht="15.75" customHeight="1">
      <c r="A786" s="34"/>
      <c r="B786" s="34"/>
      <c r="C786" s="131"/>
      <c r="D786" s="131"/>
      <c r="E786" s="121"/>
      <c r="F786" s="131"/>
      <c r="G786" s="131"/>
      <c r="H786" s="131"/>
      <c r="I786" s="131"/>
      <c r="J786" s="131"/>
      <c r="K786" s="131"/>
      <c r="L786" s="131"/>
      <c r="M786" s="34"/>
      <c r="N786" s="34"/>
      <c r="O786" s="34"/>
      <c r="P786" s="34"/>
      <c r="Q786" s="34"/>
      <c r="R786" s="34"/>
      <c r="S786" s="34"/>
      <c r="T786" s="34"/>
      <c r="U786" s="34"/>
      <c r="V786" s="34"/>
      <c r="W786" s="34"/>
    </row>
    <row r="787" spans="1:23" ht="15.75" customHeight="1">
      <c r="A787" s="34"/>
      <c r="B787" s="34"/>
      <c r="C787" s="131"/>
      <c r="D787" s="131"/>
      <c r="E787" s="121"/>
      <c r="F787" s="131"/>
      <c r="G787" s="131"/>
      <c r="H787" s="131"/>
      <c r="I787" s="131"/>
      <c r="J787" s="131"/>
      <c r="K787" s="131"/>
      <c r="L787" s="131"/>
      <c r="M787" s="34"/>
      <c r="N787" s="34"/>
      <c r="O787" s="34"/>
      <c r="P787" s="34"/>
      <c r="Q787" s="34"/>
      <c r="R787" s="34"/>
      <c r="S787" s="34"/>
      <c r="T787" s="34"/>
      <c r="U787" s="34"/>
      <c r="V787" s="34"/>
      <c r="W787" s="34"/>
    </row>
    <row r="788" spans="1:23" ht="15.75" customHeight="1">
      <c r="A788" s="34"/>
      <c r="B788" s="34"/>
      <c r="C788" s="131"/>
      <c r="D788" s="131"/>
      <c r="E788" s="121"/>
      <c r="F788" s="131"/>
      <c r="G788" s="131"/>
      <c r="H788" s="131"/>
      <c r="I788" s="131"/>
      <c r="J788" s="131"/>
      <c r="K788" s="131"/>
      <c r="L788" s="131"/>
      <c r="M788" s="34"/>
      <c r="N788" s="34"/>
      <c r="O788" s="34"/>
      <c r="P788" s="34"/>
      <c r="Q788" s="34"/>
      <c r="R788" s="34"/>
      <c r="S788" s="34"/>
      <c r="T788" s="34"/>
      <c r="U788" s="34"/>
      <c r="V788" s="34"/>
      <c r="W788" s="34"/>
    </row>
    <row r="789" spans="1:23" ht="15.75" customHeight="1">
      <c r="A789" s="34"/>
      <c r="B789" s="34"/>
      <c r="C789" s="131"/>
      <c r="D789" s="131"/>
      <c r="E789" s="121"/>
      <c r="F789" s="131"/>
      <c r="G789" s="131"/>
      <c r="H789" s="131"/>
      <c r="I789" s="131"/>
      <c r="J789" s="131"/>
      <c r="K789" s="131"/>
      <c r="L789" s="131"/>
      <c r="M789" s="34"/>
      <c r="N789" s="34"/>
      <c r="O789" s="34"/>
      <c r="P789" s="34"/>
      <c r="Q789" s="34"/>
      <c r="R789" s="34"/>
      <c r="S789" s="34"/>
      <c r="T789" s="34"/>
      <c r="U789" s="34"/>
      <c r="V789" s="34"/>
      <c r="W789" s="34"/>
    </row>
    <row r="790" spans="1:23" ht="15.75" customHeight="1">
      <c r="A790" s="34"/>
      <c r="B790" s="34"/>
      <c r="C790" s="131"/>
      <c r="D790" s="131"/>
      <c r="E790" s="121"/>
      <c r="F790" s="131"/>
      <c r="G790" s="131"/>
      <c r="H790" s="131"/>
      <c r="I790" s="131"/>
      <c r="J790" s="131"/>
      <c r="K790" s="131"/>
      <c r="L790" s="131"/>
      <c r="M790" s="34"/>
      <c r="N790" s="34"/>
      <c r="O790" s="34"/>
      <c r="P790" s="34"/>
      <c r="Q790" s="34"/>
      <c r="R790" s="34"/>
      <c r="S790" s="34"/>
      <c r="T790" s="34"/>
      <c r="U790" s="34"/>
      <c r="V790" s="34"/>
      <c r="W790" s="34"/>
    </row>
    <row r="791" spans="1:23" ht="15.75" customHeight="1">
      <c r="A791" s="34"/>
      <c r="B791" s="34"/>
      <c r="C791" s="131"/>
      <c r="D791" s="131"/>
      <c r="E791" s="121"/>
      <c r="F791" s="131"/>
      <c r="G791" s="131"/>
      <c r="H791" s="131"/>
      <c r="I791" s="131"/>
      <c r="J791" s="131"/>
      <c r="K791" s="131"/>
      <c r="L791" s="131"/>
      <c r="M791" s="34"/>
      <c r="N791" s="34"/>
      <c r="O791" s="34"/>
      <c r="P791" s="34"/>
      <c r="Q791" s="34"/>
      <c r="R791" s="34"/>
      <c r="S791" s="34"/>
      <c r="T791" s="34"/>
      <c r="U791" s="34"/>
      <c r="V791" s="34"/>
      <c r="W791" s="34"/>
    </row>
    <row r="792" spans="1:23" ht="15.75" customHeight="1">
      <c r="A792" s="34"/>
      <c r="B792" s="34"/>
      <c r="C792" s="131"/>
      <c r="D792" s="131"/>
      <c r="E792" s="121"/>
      <c r="F792" s="131"/>
      <c r="G792" s="131"/>
      <c r="H792" s="131"/>
      <c r="I792" s="131"/>
      <c r="J792" s="131"/>
      <c r="K792" s="131"/>
      <c r="L792" s="131"/>
      <c r="M792" s="34"/>
      <c r="N792" s="34"/>
      <c r="O792" s="34"/>
      <c r="P792" s="34"/>
      <c r="Q792" s="34"/>
      <c r="R792" s="34"/>
      <c r="S792" s="34"/>
      <c r="T792" s="34"/>
      <c r="U792" s="34"/>
      <c r="V792" s="34"/>
      <c r="W792" s="34"/>
    </row>
    <row r="793" spans="1:23" ht="15.75" customHeight="1">
      <c r="A793" s="34"/>
      <c r="B793" s="34"/>
      <c r="C793" s="131"/>
      <c r="D793" s="131"/>
      <c r="E793" s="121"/>
      <c r="F793" s="131"/>
      <c r="G793" s="131"/>
      <c r="H793" s="131"/>
      <c r="I793" s="131"/>
      <c r="J793" s="131"/>
      <c r="K793" s="131"/>
      <c r="L793" s="131"/>
      <c r="M793" s="34"/>
      <c r="N793" s="34"/>
      <c r="O793" s="34"/>
      <c r="P793" s="34"/>
      <c r="Q793" s="34"/>
      <c r="R793" s="34"/>
      <c r="S793" s="34"/>
      <c r="T793" s="34"/>
      <c r="U793" s="34"/>
      <c r="V793" s="34"/>
      <c r="W793" s="34"/>
    </row>
    <row r="794" spans="1:23" ht="15.75" customHeight="1">
      <c r="A794" s="34"/>
      <c r="B794" s="34"/>
      <c r="C794" s="131"/>
      <c r="D794" s="131"/>
      <c r="E794" s="121"/>
      <c r="F794" s="131"/>
      <c r="G794" s="131"/>
      <c r="H794" s="131"/>
      <c r="I794" s="131"/>
      <c r="J794" s="131"/>
      <c r="K794" s="131"/>
      <c r="L794" s="131"/>
      <c r="M794" s="34"/>
      <c r="N794" s="34"/>
      <c r="O794" s="34"/>
      <c r="P794" s="34"/>
      <c r="Q794" s="34"/>
      <c r="R794" s="34"/>
      <c r="S794" s="34"/>
      <c r="T794" s="34"/>
      <c r="U794" s="34"/>
      <c r="V794" s="34"/>
      <c r="W794" s="34"/>
    </row>
    <row r="795" spans="1:23" ht="15.75" customHeight="1">
      <c r="A795" s="34"/>
      <c r="B795" s="34"/>
      <c r="C795" s="131"/>
      <c r="D795" s="131"/>
      <c r="E795" s="121"/>
      <c r="F795" s="131"/>
      <c r="G795" s="131"/>
      <c r="H795" s="131"/>
      <c r="I795" s="131"/>
      <c r="J795" s="131"/>
      <c r="K795" s="131"/>
      <c r="L795" s="131"/>
      <c r="M795" s="34"/>
      <c r="N795" s="34"/>
      <c r="O795" s="34"/>
      <c r="P795" s="34"/>
      <c r="Q795" s="34"/>
      <c r="R795" s="34"/>
      <c r="S795" s="34"/>
      <c r="T795" s="34"/>
      <c r="U795" s="34"/>
      <c r="V795" s="34"/>
      <c r="W795" s="34"/>
    </row>
    <row r="796" spans="1:23" ht="15.75" customHeight="1">
      <c r="A796" s="34"/>
      <c r="B796" s="34"/>
      <c r="C796" s="131"/>
      <c r="D796" s="131"/>
      <c r="E796" s="121"/>
      <c r="F796" s="131"/>
      <c r="G796" s="131"/>
      <c r="H796" s="131"/>
      <c r="I796" s="131"/>
      <c r="J796" s="131"/>
      <c r="K796" s="131"/>
      <c r="L796" s="131"/>
      <c r="M796" s="34"/>
      <c r="N796" s="34"/>
      <c r="O796" s="34"/>
      <c r="P796" s="34"/>
      <c r="Q796" s="34"/>
      <c r="R796" s="34"/>
      <c r="S796" s="34"/>
      <c r="T796" s="34"/>
      <c r="U796" s="34"/>
      <c r="V796" s="34"/>
      <c r="W796" s="34"/>
    </row>
    <row r="797" spans="1:23" ht="15.75" customHeight="1">
      <c r="A797" s="34"/>
      <c r="B797" s="34"/>
      <c r="C797" s="131"/>
      <c r="D797" s="131"/>
      <c r="E797" s="121"/>
      <c r="F797" s="131"/>
      <c r="G797" s="131"/>
      <c r="H797" s="131"/>
      <c r="I797" s="131"/>
      <c r="J797" s="131"/>
      <c r="K797" s="131"/>
      <c r="L797" s="131"/>
      <c r="M797" s="34"/>
      <c r="N797" s="34"/>
      <c r="O797" s="34"/>
      <c r="P797" s="34"/>
      <c r="Q797" s="34"/>
      <c r="R797" s="34"/>
      <c r="S797" s="34"/>
      <c r="T797" s="34"/>
      <c r="U797" s="34"/>
      <c r="V797" s="34"/>
      <c r="W797" s="34"/>
    </row>
    <row r="798" spans="1:23" ht="15.75" customHeight="1">
      <c r="A798" s="34"/>
      <c r="B798" s="34"/>
      <c r="C798" s="131"/>
      <c r="D798" s="131"/>
      <c r="E798" s="121"/>
      <c r="F798" s="131"/>
      <c r="G798" s="131"/>
      <c r="H798" s="131"/>
      <c r="I798" s="131"/>
      <c r="J798" s="131"/>
      <c r="K798" s="131"/>
      <c r="L798" s="131"/>
      <c r="M798" s="34"/>
      <c r="N798" s="34"/>
      <c r="O798" s="34"/>
      <c r="P798" s="34"/>
      <c r="Q798" s="34"/>
      <c r="R798" s="34"/>
      <c r="S798" s="34"/>
      <c r="T798" s="34"/>
      <c r="U798" s="34"/>
      <c r="V798" s="34"/>
      <c r="W798" s="34"/>
    </row>
    <row r="799" spans="1:23" ht="15.75" customHeight="1">
      <c r="A799" s="34"/>
      <c r="B799" s="34"/>
      <c r="C799" s="131"/>
      <c r="D799" s="131"/>
      <c r="E799" s="121"/>
      <c r="F799" s="131"/>
      <c r="G799" s="131"/>
      <c r="H799" s="131"/>
      <c r="I799" s="131"/>
      <c r="J799" s="131"/>
      <c r="K799" s="131"/>
      <c r="L799" s="131"/>
      <c r="M799" s="34"/>
      <c r="N799" s="34"/>
      <c r="O799" s="34"/>
      <c r="P799" s="34"/>
      <c r="Q799" s="34"/>
      <c r="R799" s="34"/>
      <c r="S799" s="34"/>
      <c r="T799" s="34"/>
      <c r="U799" s="34"/>
      <c r="V799" s="34"/>
      <c r="W799" s="34"/>
    </row>
    <row r="800" spans="1:23" ht="15.75" customHeight="1">
      <c r="A800" s="34"/>
      <c r="B800" s="34"/>
      <c r="C800" s="131"/>
      <c r="D800" s="131"/>
      <c r="E800" s="121"/>
      <c r="F800" s="131"/>
      <c r="G800" s="131"/>
      <c r="H800" s="131"/>
      <c r="I800" s="131"/>
      <c r="J800" s="131"/>
      <c r="K800" s="131"/>
      <c r="L800" s="131"/>
      <c r="M800" s="34"/>
      <c r="N800" s="34"/>
      <c r="O800" s="34"/>
      <c r="P800" s="34"/>
      <c r="Q800" s="34"/>
      <c r="R800" s="34"/>
      <c r="S800" s="34"/>
      <c r="T800" s="34"/>
      <c r="U800" s="34"/>
      <c r="V800" s="34"/>
      <c r="W800" s="34"/>
    </row>
    <row r="801" spans="1:23" ht="15.75" customHeight="1">
      <c r="A801" s="34"/>
      <c r="B801" s="34"/>
      <c r="C801" s="131"/>
      <c r="D801" s="131"/>
      <c r="E801" s="121"/>
      <c r="F801" s="131"/>
      <c r="G801" s="131"/>
      <c r="H801" s="131"/>
      <c r="I801" s="131"/>
      <c r="J801" s="131"/>
      <c r="K801" s="131"/>
      <c r="L801" s="131"/>
      <c r="M801" s="34"/>
      <c r="N801" s="34"/>
      <c r="O801" s="34"/>
      <c r="P801" s="34"/>
      <c r="Q801" s="34"/>
      <c r="R801" s="34"/>
      <c r="S801" s="34"/>
      <c r="T801" s="34"/>
      <c r="U801" s="34"/>
      <c r="V801" s="34"/>
      <c r="W801" s="34"/>
    </row>
    <row r="802" spans="1:23" ht="15.75" customHeight="1">
      <c r="A802" s="34"/>
      <c r="B802" s="34"/>
      <c r="C802" s="131"/>
      <c r="D802" s="131"/>
      <c r="E802" s="121"/>
      <c r="F802" s="131"/>
      <c r="G802" s="131"/>
      <c r="H802" s="131"/>
      <c r="I802" s="131"/>
      <c r="J802" s="131"/>
      <c r="K802" s="131"/>
      <c r="L802" s="131"/>
      <c r="M802" s="34"/>
      <c r="N802" s="34"/>
      <c r="O802" s="34"/>
      <c r="P802" s="34"/>
      <c r="Q802" s="34"/>
      <c r="R802" s="34"/>
      <c r="S802" s="34"/>
      <c r="T802" s="34"/>
      <c r="U802" s="34"/>
      <c r="V802" s="34"/>
      <c r="W802" s="34"/>
    </row>
    <row r="803" spans="1:23" ht="15.75" customHeight="1">
      <c r="A803" s="34"/>
      <c r="B803" s="34"/>
      <c r="C803" s="131"/>
      <c r="D803" s="131"/>
      <c r="E803" s="121"/>
      <c r="F803" s="131"/>
      <c r="G803" s="131"/>
      <c r="H803" s="131"/>
      <c r="I803" s="131"/>
      <c r="J803" s="131"/>
      <c r="K803" s="131"/>
      <c r="L803" s="131"/>
      <c r="M803" s="34"/>
      <c r="N803" s="34"/>
      <c r="O803" s="34"/>
      <c r="P803" s="34"/>
      <c r="Q803" s="34"/>
      <c r="R803" s="34"/>
      <c r="S803" s="34"/>
      <c r="T803" s="34"/>
      <c r="U803" s="34"/>
      <c r="V803" s="34"/>
      <c r="W803" s="34"/>
    </row>
    <row r="804" spans="1:23" ht="15.75" customHeight="1">
      <c r="A804" s="34"/>
      <c r="B804" s="34"/>
      <c r="C804" s="131"/>
      <c r="D804" s="131"/>
      <c r="E804" s="121"/>
      <c r="F804" s="131"/>
      <c r="G804" s="131"/>
      <c r="H804" s="131"/>
      <c r="I804" s="131"/>
      <c r="J804" s="131"/>
      <c r="K804" s="131"/>
      <c r="L804" s="131"/>
      <c r="M804" s="34"/>
      <c r="N804" s="34"/>
      <c r="O804" s="34"/>
      <c r="P804" s="34"/>
      <c r="Q804" s="34"/>
      <c r="R804" s="34"/>
      <c r="S804" s="34"/>
      <c r="T804" s="34"/>
      <c r="U804" s="34"/>
      <c r="V804" s="34"/>
      <c r="W804" s="34"/>
    </row>
    <row r="805" spans="1:23" ht="15.75" customHeight="1">
      <c r="A805" s="34"/>
      <c r="B805" s="34"/>
      <c r="C805" s="131"/>
      <c r="D805" s="131"/>
      <c r="E805" s="121"/>
      <c r="F805" s="131"/>
      <c r="G805" s="131"/>
      <c r="H805" s="131"/>
      <c r="I805" s="131"/>
      <c r="J805" s="131"/>
      <c r="K805" s="131"/>
      <c r="L805" s="131"/>
      <c r="M805" s="34"/>
      <c r="N805" s="34"/>
      <c r="O805" s="34"/>
      <c r="P805" s="34"/>
      <c r="Q805" s="34"/>
      <c r="R805" s="34"/>
      <c r="S805" s="34"/>
      <c r="T805" s="34"/>
      <c r="U805" s="34"/>
      <c r="V805" s="34"/>
      <c r="W805" s="34"/>
    </row>
    <row r="806" spans="1:23" ht="15.75" customHeight="1">
      <c r="A806" s="34"/>
      <c r="B806" s="34"/>
      <c r="C806" s="131"/>
      <c r="D806" s="131"/>
      <c r="E806" s="121"/>
      <c r="F806" s="131"/>
      <c r="G806" s="131"/>
      <c r="H806" s="131"/>
      <c r="I806" s="131"/>
      <c r="J806" s="131"/>
      <c r="K806" s="131"/>
      <c r="L806" s="131"/>
      <c r="M806" s="34"/>
      <c r="N806" s="34"/>
      <c r="O806" s="34"/>
      <c r="P806" s="34"/>
      <c r="Q806" s="34"/>
      <c r="R806" s="34"/>
      <c r="S806" s="34"/>
      <c r="T806" s="34"/>
      <c r="U806" s="34"/>
      <c r="V806" s="34"/>
      <c r="W806" s="34"/>
    </row>
    <row r="807" spans="1:23" ht="15.75" customHeight="1">
      <c r="A807" s="34"/>
      <c r="B807" s="34"/>
      <c r="C807" s="131"/>
      <c r="D807" s="131"/>
      <c r="E807" s="121"/>
      <c r="F807" s="131"/>
      <c r="G807" s="131"/>
      <c r="H807" s="131"/>
      <c r="I807" s="131"/>
      <c r="J807" s="131"/>
      <c r="K807" s="131"/>
      <c r="L807" s="131"/>
      <c r="M807" s="34"/>
      <c r="N807" s="34"/>
      <c r="O807" s="34"/>
      <c r="P807" s="34"/>
      <c r="Q807" s="34"/>
      <c r="R807" s="34"/>
      <c r="S807" s="34"/>
      <c r="T807" s="34"/>
      <c r="U807" s="34"/>
      <c r="V807" s="34"/>
      <c r="W807" s="34"/>
    </row>
    <row r="808" spans="1:23" ht="15.75" customHeight="1">
      <c r="A808" s="34"/>
      <c r="B808" s="34"/>
      <c r="C808" s="131"/>
      <c r="D808" s="131"/>
      <c r="E808" s="121"/>
      <c r="F808" s="131"/>
      <c r="G808" s="131"/>
      <c r="H808" s="131"/>
      <c r="I808" s="131"/>
      <c r="J808" s="131"/>
      <c r="K808" s="131"/>
      <c r="L808" s="131"/>
      <c r="M808" s="34"/>
      <c r="N808" s="34"/>
      <c r="O808" s="34"/>
      <c r="P808" s="34"/>
      <c r="Q808" s="34"/>
      <c r="R808" s="34"/>
      <c r="S808" s="34"/>
      <c r="T808" s="34"/>
      <c r="U808" s="34"/>
      <c r="V808" s="34"/>
      <c r="W808" s="34"/>
    </row>
    <row r="809" spans="1:23" ht="15.75" customHeight="1">
      <c r="A809" s="34"/>
      <c r="B809" s="34"/>
      <c r="C809" s="131"/>
      <c r="D809" s="131"/>
      <c r="E809" s="121"/>
      <c r="F809" s="131"/>
      <c r="G809" s="131"/>
      <c r="H809" s="131"/>
      <c r="I809" s="131"/>
      <c r="J809" s="131"/>
      <c r="K809" s="131"/>
      <c r="L809" s="131"/>
      <c r="M809" s="34"/>
      <c r="N809" s="34"/>
      <c r="O809" s="34"/>
      <c r="P809" s="34"/>
      <c r="Q809" s="34"/>
      <c r="R809" s="34"/>
      <c r="S809" s="34"/>
      <c r="T809" s="34"/>
      <c r="U809" s="34"/>
      <c r="V809" s="34"/>
      <c r="W809" s="34"/>
    </row>
    <row r="810" spans="1:23" ht="15.75" customHeight="1">
      <c r="A810" s="34"/>
      <c r="B810" s="34"/>
      <c r="C810" s="131"/>
      <c r="D810" s="131"/>
      <c r="E810" s="121"/>
      <c r="F810" s="131"/>
      <c r="G810" s="131"/>
      <c r="H810" s="131"/>
      <c r="I810" s="131"/>
      <c r="J810" s="131"/>
      <c r="K810" s="131"/>
      <c r="L810" s="131"/>
      <c r="M810" s="34"/>
      <c r="N810" s="34"/>
      <c r="O810" s="34"/>
      <c r="P810" s="34"/>
      <c r="Q810" s="34"/>
      <c r="R810" s="34"/>
      <c r="S810" s="34"/>
      <c r="T810" s="34"/>
      <c r="U810" s="34"/>
      <c r="V810" s="34"/>
      <c r="W810" s="34"/>
    </row>
    <row r="811" spans="1:23" ht="15.75" customHeight="1">
      <c r="A811" s="34"/>
      <c r="B811" s="34"/>
      <c r="C811" s="131"/>
      <c r="D811" s="131"/>
      <c r="E811" s="121"/>
      <c r="F811" s="131"/>
      <c r="G811" s="131"/>
      <c r="H811" s="131"/>
      <c r="I811" s="131"/>
      <c r="J811" s="131"/>
      <c r="K811" s="131"/>
      <c r="L811" s="131"/>
      <c r="M811" s="34"/>
      <c r="N811" s="34"/>
      <c r="O811" s="34"/>
      <c r="P811" s="34"/>
      <c r="Q811" s="34"/>
      <c r="R811" s="34"/>
      <c r="S811" s="34"/>
      <c r="T811" s="34"/>
      <c r="U811" s="34"/>
      <c r="V811" s="34"/>
      <c r="W811" s="34"/>
    </row>
    <row r="812" spans="1:23" ht="15.75" customHeight="1">
      <c r="A812" s="34"/>
      <c r="B812" s="34"/>
      <c r="C812" s="131"/>
      <c r="D812" s="131"/>
      <c r="E812" s="121"/>
      <c r="F812" s="131"/>
      <c r="G812" s="131"/>
      <c r="H812" s="131"/>
      <c r="I812" s="131"/>
      <c r="J812" s="131"/>
      <c r="K812" s="131"/>
      <c r="L812" s="131"/>
      <c r="M812" s="34"/>
      <c r="N812" s="34"/>
      <c r="O812" s="34"/>
      <c r="P812" s="34"/>
      <c r="Q812" s="34"/>
      <c r="R812" s="34"/>
      <c r="S812" s="34"/>
      <c r="T812" s="34"/>
      <c r="U812" s="34"/>
      <c r="V812" s="34"/>
      <c r="W812" s="34"/>
    </row>
    <row r="813" spans="1:23" ht="15.75" customHeight="1">
      <c r="A813" s="34"/>
      <c r="B813" s="34"/>
      <c r="C813" s="131"/>
      <c r="D813" s="131"/>
      <c r="E813" s="121"/>
      <c r="F813" s="131"/>
      <c r="G813" s="131"/>
      <c r="H813" s="131"/>
      <c r="I813" s="131"/>
      <c r="J813" s="131"/>
      <c r="K813" s="131"/>
      <c r="L813" s="131"/>
      <c r="M813" s="34"/>
      <c r="N813" s="34"/>
      <c r="O813" s="34"/>
      <c r="P813" s="34"/>
      <c r="Q813" s="34"/>
      <c r="R813" s="34"/>
      <c r="S813" s="34"/>
      <c r="T813" s="34"/>
      <c r="U813" s="34"/>
      <c r="V813" s="34"/>
      <c r="W813" s="34"/>
    </row>
    <row r="814" spans="1:23" ht="15.75" customHeight="1">
      <c r="A814" s="34"/>
      <c r="B814" s="34"/>
      <c r="C814" s="131"/>
      <c r="D814" s="131"/>
      <c r="E814" s="121"/>
      <c r="F814" s="131"/>
      <c r="G814" s="131"/>
      <c r="H814" s="131"/>
      <c r="I814" s="131"/>
      <c r="J814" s="131"/>
      <c r="K814" s="131"/>
      <c r="L814" s="131"/>
      <c r="M814" s="34"/>
      <c r="N814" s="34"/>
      <c r="O814" s="34"/>
      <c r="P814" s="34"/>
      <c r="Q814" s="34"/>
      <c r="R814" s="34"/>
      <c r="S814" s="34"/>
      <c r="T814" s="34"/>
      <c r="U814" s="34"/>
      <c r="V814" s="34"/>
      <c r="W814" s="34"/>
    </row>
    <row r="815" spans="1:23" ht="15.75" customHeight="1">
      <c r="A815" s="34"/>
      <c r="B815" s="34"/>
      <c r="C815" s="131"/>
      <c r="D815" s="131"/>
      <c r="E815" s="121"/>
      <c r="F815" s="131"/>
      <c r="G815" s="131"/>
      <c r="H815" s="131"/>
      <c r="I815" s="131"/>
      <c r="J815" s="131"/>
      <c r="K815" s="131"/>
      <c r="L815" s="131"/>
      <c r="M815" s="34"/>
      <c r="N815" s="34"/>
      <c r="O815" s="34"/>
      <c r="P815" s="34"/>
      <c r="Q815" s="34"/>
      <c r="R815" s="34"/>
      <c r="S815" s="34"/>
      <c r="T815" s="34"/>
      <c r="U815" s="34"/>
      <c r="V815" s="34"/>
      <c r="W815" s="34"/>
    </row>
    <row r="816" spans="1:23" ht="15.75" customHeight="1">
      <c r="A816" s="34"/>
      <c r="B816" s="34"/>
      <c r="C816" s="131"/>
      <c r="D816" s="131"/>
      <c r="E816" s="121"/>
      <c r="F816" s="131"/>
      <c r="G816" s="131"/>
      <c r="H816" s="131"/>
      <c r="I816" s="131"/>
      <c r="J816" s="131"/>
      <c r="K816" s="131"/>
      <c r="L816" s="131"/>
      <c r="M816" s="34"/>
      <c r="N816" s="34"/>
      <c r="O816" s="34"/>
      <c r="P816" s="34"/>
      <c r="Q816" s="34"/>
      <c r="R816" s="34"/>
      <c r="S816" s="34"/>
      <c r="T816" s="34"/>
      <c r="U816" s="34"/>
      <c r="V816" s="34"/>
      <c r="W816" s="34"/>
    </row>
    <row r="817" spans="1:23" ht="15.75" customHeight="1">
      <c r="A817" s="34"/>
      <c r="B817" s="34"/>
      <c r="C817" s="131"/>
      <c r="D817" s="131"/>
      <c r="E817" s="121"/>
      <c r="F817" s="131"/>
      <c r="G817" s="131"/>
      <c r="H817" s="131"/>
      <c r="I817" s="131"/>
      <c r="J817" s="131"/>
      <c r="K817" s="131"/>
      <c r="L817" s="131"/>
      <c r="M817" s="34"/>
      <c r="N817" s="34"/>
      <c r="O817" s="34"/>
      <c r="P817" s="34"/>
      <c r="Q817" s="34"/>
      <c r="R817" s="34"/>
      <c r="S817" s="34"/>
      <c r="T817" s="34"/>
      <c r="U817" s="34"/>
      <c r="V817" s="34"/>
      <c r="W817" s="34"/>
    </row>
    <row r="818" spans="1:23" ht="15.75" customHeight="1">
      <c r="A818" s="34"/>
      <c r="B818" s="34"/>
      <c r="C818" s="131"/>
      <c r="D818" s="131"/>
      <c r="E818" s="121"/>
      <c r="F818" s="131"/>
      <c r="G818" s="131"/>
      <c r="H818" s="131"/>
      <c r="I818" s="131"/>
      <c r="J818" s="131"/>
      <c r="K818" s="131"/>
      <c r="L818" s="131"/>
      <c r="M818" s="34"/>
      <c r="N818" s="34"/>
      <c r="O818" s="34"/>
      <c r="P818" s="34"/>
      <c r="Q818" s="34"/>
      <c r="R818" s="34"/>
      <c r="S818" s="34"/>
      <c r="T818" s="34"/>
      <c r="U818" s="34"/>
      <c r="V818" s="34"/>
      <c r="W818" s="34"/>
    </row>
    <row r="819" spans="1:23" ht="15.75" customHeight="1">
      <c r="A819" s="34"/>
      <c r="B819" s="34"/>
      <c r="C819" s="131"/>
      <c r="D819" s="131"/>
      <c r="E819" s="121"/>
      <c r="F819" s="131"/>
      <c r="G819" s="131"/>
      <c r="H819" s="131"/>
      <c r="I819" s="131"/>
      <c r="J819" s="131"/>
      <c r="K819" s="131"/>
      <c r="L819" s="131"/>
      <c r="M819" s="34"/>
      <c r="N819" s="34"/>
      <c r="O819" s="34"/>
      <c r="P819" s="34"/>
      <c r="Q819" s="34"/>
      <c r="R819" s="34"/>
      <c r="S819" s="34"/>
      <c r="T819" s="34"/>
      <c r="U819" s="34"/>
      <c r="V819" s="34"/>
      <c r="W819" s="34"/>
    </row>
    <row r="820" spans="1:23" ht="15.75" customHeight="1">
      <c r="A820" s="34"/>
      <c r="B820" s="34"/>
      <c r="C820" s="131"/>
      <c r="D820" s="131"/>
      <c r="E820" s="121"/>
      <c r="F820" s="131"/>
      <c r="G820" s="131"/>
      <c r="H820" s="131"/>
      <c r="I820" s="131"/>
      <c r="J820" s="131"/>
      <c r="K820" s="131"/>
      <c r="L820" s="131"/>
      <c r="M820" s="34"/>
      <c r="N820" s="34"/>
      <c r="O820" s="34"/>
      <c r="P820" s="34"/>
      <c r="Q820" s="34"/>
      <c r="R820" s="34"/>
      <c r="S820" s="34"/>
      <c r="T820" s="34"/>
      <c r="U820" s="34"/>
      <c r="V820" s="34"/>
      <c r="W820" s="34"/>
    </row>
    <row r="821" spans="1:23" ht="15.75" customHeight="1">
      <c r="A821" s="34"/>
      <c r="B821" s="34"/>
      <c r="C821" s="131"/>
      <c r="D821" s="131"/>
      <c r="E821" s="121"/>
      <c r="F821" s="131"/>
      <c r="G821" s="131"/>
      <c r="H821" s="131"/>
      <c r="I821" s="131"/>
      <c r="J821" s="131"/>
      <c r="K821" s="131"/>
      <c r="L821" s="131"/>
      <c r="M821" s="34"/>
      <c r="N821" s="34"/>
      <c r="O821" s="34"/>
      <c r="P821" s="34"/>
      <c r="Q821" s="34"/>
      <c r="R821" s="34"/>
      <c r="S821" s="34"/>
      <c r="T821" s="34"/>
      <c r="U821" s="34"/>
      <c r="V821" s="34"/>
      <c r="W821" s="34"/>
    </row>
    <row r="822" spans="1:23" ht="15.75" customHeight="1">
      <c r="A822" s="34"/>
      <c r="B822" s="34"/>
      <c r="C822" s="131"/>
      <c r="D822" s="131"/>
      <c r="E822" s="121"/>
      <c r="F822" s="131"/>
      <c r="G822" s="131"/>
      <c r="H822" s="131"/>
      <c r="I822" s="131"/>
      <c r="J822" s="131"/>
      <c r="K822" s="131"/>
      <c r="L822" s="131"/>
      <c r="M822" s="34"/>
      <c r="N822" s="34"/>
      <c r="O822" s="34"/>
      <c r="P822" s="34"/>
      <c r="Q822" s="34"/>
      <c r="R822" s="34"/>
      <c r="S822" s="34"/>
      <c r="T822" s="34"/>
      <c r="U822" s="34"/>
      <c r="V822" s="34"/>
      <c r="W822" s="34"/>
    </row>
    <row r="823" spans="1:23" ht="15.75" customHeight="1">
      <c r="A823" s="34"/>
      <c r="B823" s="34"/>
      <c r="C823" s="131"/>
      <c r="D823" s="131"/>
      <c r="E823" s="121"/>
      <c r="F823" s="131"/>
      <c r="G823" s="131"/>
      <c r="H823" s="131"/>
      <c r="I823" s="131"/>
      <c r="J823" s="131"/>
      <c r="K823" s="131"/>
      <c r="L823" s="131"/>
      <c r="M823" s="34"/>
      <c r="N823" s="34"/>
      <c r="O823" s="34"/>
      <c r="P823" s="34"/>
      <c r="Q823" s="34"/>
      <c r="R823" s="34"/>
      <c r="S823" s="34"/>
      <c r="T823" s="34"/>
      <c r="U823" s="34"/>
      <c r="V823" s="34"/>
      <c r="W823" s="34"/>
    </row>
    <row r="824" spans="1:23" ht="15.75" customHeight="1">
      <c r="A824" s="34"/>
      <c r="B824" s="34"/>
      <c r="C824" s="131"/>
      <c r="D824" s="131"/>
      <c r="E824" s="121"/>
      <c r="F824" s="131"/>
      <c r="G824" s="131"/>
      <c r="H824" s="131"/>
      <c r="I824" s="131"/>
      <c r="J824" s="131"/>
      <c r="K824" s="131"/>
      <c r="L824" s="131"/>
      <c r="M824" s="34"/>
      <c r="N824" s="34"/>
      <c r="O824" s="34"/>
      <c r="P824" s="34"/>
      <c r="Q824" s="34"/>
      <c r="R824" s="34"/>
      <c r="S824" s="34"/>
      <c r="T824" s="34"/>
      <c r="U824" s="34"/>
      <c r="V824" s="34"/>
      <c r="W824" s="34"/>
    </row>
    <row r="825" spans="1:23" ht="15.75" customHeight="1">
      <c r="A825" s="34"/>
      <c r="B825" s="34"/>
      <c r="C825" s="131"/>
      <c r="D825" s="131"/>
      <c r="E825" s="121"/>
      <c r="F825" s="131"/>
      <c r="G825" s="131"/>
      <c r="H825" s="131"/>
      <c r="I825" s="131"/>
      <c r="J825" s="131"/>
      <c r="K825" s="131"/>
      <c r="L825" s="131"/>
      <c r="M825" s="34"/>
      <c r="N825" s="34"/>
      <c r="O825" s="34"/>
      <c r="P825" s="34"/>
      <c r="Q825" s="34"/>
      <c r="R825" s="34"/>
      <c r="S825" s="34"/>
      <c r="T825" s="34"/>
      <c r="U825" s="34"/>
      <c r="V825" s="34"/>
      <c r="W825" s="34"/>
    </row>
    <row r="826" spans="1:23" ht="15.75" customHeight="1">
      <c r="A826" s="34"/>
      <c r="B826" s="34"/>
      <c r="C826" s="131"/>
      <c r="D826" s="131"/>
      <c r="E826" s="121"/>
      <c r="F826" s="131"/>
      <c r="G826" s="131"/>
      <c r="H826" s="131"/>
      <c r="I826" s="131"/>
      <c r="J826" s="131"/>
      <c r="K826" s="131"/>
      <c r="L826" s="131"/>
      <c r="M826" s="34"/>
      <c r="N826" s="34"/>
      <c r="O826" s="34"/>
      <c r="P826" s="34"/>
      <c r="Q826" s="34"/>
      <c r="R826" s="34"/>
      <c r="S826" s="34"/>
      <c r="T826" s="34"/>
      <c r="U826" s="34"/>
      <c r="V826" s="34"/>
      <c r="W826" s="34"/>
    </row>
    <row r="827" spans="1:23" ht="15.75" customHeight="1">
      <c r="A827" s="34"/>
      <c r="B827" s="34"/>
      <c r="C827" s="131"/>
      <c r="D827" s="131"/>
      <c r="E827" s="121"/>
      <c r="F827" s="131"/>
      <c r="G827" s="131"/>
      <c r="H827" s="131"/>
      <c r="I827" s="131"/>
      <c r="J827" s="131"/>
      <c r="K827" s="131"/>
      <c r="L827" s="131"/>
      <c r="M827" s="34"/>
      <c r="N827" s="34"/>
      <c r="O827" s="34"/>
      <c r="P827" s="34"/>
      <c r="Q827" s="34"/>
      <c r="R827" s="34"/>
      <c r="S827" s="34"/>
      <c r="T827" s="34"/>
      <c r="U827" s="34"/>
      <c r="V827" s="34"/>
      <c r="W827" s="34"/>
    </row>
    <row r="828" spans="1:23" ht="15.75" customHeight="1">
      <c r="A828" s="34"/>
      <c r="B828" s="34"/>
      <c r="C828" s="131"/>
      <c r="D828" s="131"/>
      <c r="E828" s="121"/>
      <c r="F828" s="131"/>
      <c r="G828" s="131"/>
      <c r="H828" s="131"/>
      <c r="I828" s="131"/>
      <c r="J828" s="131"/>
      <c r="K828" s="131"/>
      <c r="L828" s="131"/>
      <c r="M828" s="34"/>
      <c r="N828" s="34"/>
      <c r="O828" s="34"/>
      <c r="P828" s="34"/>
      <c r="Q828" s="34"/>
      <c r="R828" s="34"/>
      <c r="S828" s="34"/>
      <c r="T828" s="34"/>
      <c r="U828" s="34"/>
      <c r="V828" s="34"/>
      <c r="W828" s="34"/>
    </row>
    <row r="829" spans="1:23" ht="15.75" customHeight="1">
      <c r="A829" s="34"/>
      <c r="B829" s="34"/>
      <c r="C829" s="131"/>
      <c r="D829" s="131"/>
      <c r="E829" s="121"/>
      <c r="F829" s="131"/>
      <c r="G829" s="131"/>
      <c r="H829" s="131"/>
      <c r="I829" s="131"/>
      <c r="J829" s="131"/>
      <c r="K829" s="131"/>
      <c r="L829" s="131"/>
      <c r="M829" s="34"/>
      <c r="N829" s="34"/>
      <c r="O829" s="34"/>
      <c r="P829" s="34"/>
      <c r="Q829" s="34"/>
      <c r="R829" s="34"/>
      <c r="S829" s="34"/>
      <c r="T829" s="34"/>
      <c r="U829" s="34"/>
      <c r="V829" s="34"/>
      <c r="W829" s="34"/>
    </row>
    <row r="830" spans="1:23" ht="15.75" customHeight="1">
      <c r="A830" s="34"/>
      <c r="B830" s="34"/>
      <c r="C830" s="131"/>
      <c r="D830" s="131"/>
      <c r="E830" s="121"/>
      <c r="F830" s="131"/>
      <c r="G830" s="131"/>
      <c r="H830" s="131"/>
      <c r="I830" s="131"/>
      <c r="J830" s="131"/>
      <c r="K830" s="131"/>
      <c r="L830" s="131"/>
      <c r="M830" s="34"/>
      <c r="N830" s="34"/>
      <c r="O830" s="34"/>
      <c r="P830" s="34"/>
      <c r="Q830" s="34"/>
      <c r="R830" s="34"/>
      <c r="S830" s="34"/>
      <c r="T830" s="34"/>
      <c r="U830" s="34"/>
      <c r="V830" s="34"/>
      <c r="W830" s="34"/>
    </row>
    <row r="831" spans="1:23" ht="15.75" customHeight="1">
      <c r="A831" s="34"/>
      <c r="B831" s="34"/>
      <c r="C831" s="131"/>
      <c r="D831" s="131"/>
      <c r="E831" s="121"/>
      <c r="F831" s="131"/>
      <c r="G831" s="131"/>
      <c r="H831" s="131"/>
      <c r="I831" s="131"/>
      <c r="J831" s="131"/>
      <c r="K831" s="131"/>
      <c r="L831" s="131"/>
      <c r="M831" s="34"/>
      <c r="N831" s="34"/>
      <c r="O831" s="34"/>
      <c r="P831" s="34"/>
      <c r="Q831" s="34"/>
      <c r="R831" s="34"/>
      <c r="S831" s="34"/>
      <c r="T831" s="34"/>
      <c r="U831" s="34"/>
      <c r="V831" s="34"/>
      <c r="W831" s="34"/>
    </row>
    <row r="832" spans="1:23" ht="15.75" customHeight="1">
      <c r="A832" s="34"/>
      <c r="B832" s="34"/>
      <c r="C832" s="131"/>
      <c r="D832" s="131"/>
      <c r="E832" s="121"/>
      <c r="F832" s="131"/>
      <c r="G832" s="131"/>
      <c r="H832" s="131"/>
      <c r="I832" s="131"/>
      <c r="J832" s="131"/>
      <c r="K832" s="131"/>
      <c r="L832" s="131"/>
      <c r="M832" s="34"/>
      <c r="N832" s="34"/>
      <c r="O832" s="34"/>
      <c r="P832" s="34"/>
      <c r="Q832" s="34"/>
      <c r="R832" s="34"/>
      <c r="S832" s="34"/>
      <c r="T832" s="34"/>
      <c r="U832" s="34"/>
      <c r="V832" s="34"/>
      <c r="W832" s="34"/>
    </row>
    <row r="833" spans="1:23" ht="15.75" customHeight="1">
      <c r="A833" s="34"/>
      <c r="B833" s="34"/>
      <c r="C833" s="131"/>
      <c r="D833" s="131"/>
      <c r="E833" s="121"/>
      <c r="F833" s="131"/>
      <c r="G833" s="131"/>
      <c r="H833" s="131"/>
      <c r="I833" s="131"/>
      <c r="J833" s="131"/>
      <c r="K833" s="131"/>
      <c r="L833" s="131"/>
      <c r="M833" s="34"/>
      <c r="N833" s="34"/>
      <c r="O833" s="34"/>
      <c r="P833" s="34"/>
      <c r="Q833" s="34"/>
      <c r="R833" s="34"/>
      <c r="S833" s="34"/>
      <c r="T833" s="34"/>
      <c r="U833" s="34"/>
      <c r="V833" s="34"/>
      <c r="W833" s="34"/>
    </row>
    <row r="834" spans="1:23" ht="15.75" customHeight="1">
      <c r="A834" s="34"/>
      <c r="B834" s="34"/>
      <c r="C834" s="131"/>
      <c r="D834" s="131"/>
      <c r="E834" s="121"/>
      <c r="F834" s="131"/>
      <c r="G834" s="131"/>
      <c r="H834" s="131"/>
      <c r="I834" s="131"/>
      <c r="J834" s="131"/>
      <c r="K834" s="131"/>
      <c r="L834" s="131"/>
      <c r="M834" s="34"/>
      <c r="N834" s="34"/>
      <c r="O834" s="34"/>
      <c r="P834" s="34"/>
      <c r="Q834" s="34"/>
      <c r="R834" s="34"/>
      <c r="S834" s="34"/>
      <c r="T834" s="34"/>
      <c r="U834" s="34"/>
      <c r="V834" s="34"/>
      <c r="W834" s="34"/>
    </row>
    <row r="835" spans="1:23" ht="15.75" customHeight="1">
      <c r="A835" s="34"/>
      <c r="B835" s="34"/>
      <c r="C835" s="131"/>
      <c r="D835" s="131"/>
      <c r="E835" s="121"/>
      <c r="F835" s="131"/>
      <c r="G835" s="131"/>
      <c r="H835" s="131"/>
      <c r="I835" s="131"/>
      <c r="J835" s="131"/>
      <c r="K835" s="131"/>
      <c r="L835" s="131"/>
      <c r="M835" s="34"/>
      <c r="N835" s="34"/>
      <c r="O835" s="34"/>
      <c r="P835" s="34"/>
      <c r="Q835" s="34"/>
      <c r="R835" s="34"/>
      <c r="S835" s="34"/>
      <c r="T835" s="34"/>
      <c r="U835" s="34"/>
      <c r="V835" s="34"/>
      <c r="W835" s="34"/>
    </row>
    <row r="836" spans="1:23" ht="15.75" customHeight="1">
      <c r="A836" s="34"/>
      <c r="B836" s="34"/>
      <c r="C836" s="131"/>
      <c r="D836" s="131"/>
      <c r="E836" s="121"/>
      <c r="F836" s="131"/>
      <c r="G836" s="131"/>
      <c r="H836" s="131"/>
      <c r="I836" s="131"/>
      <c r="J836" s="131"/>
      <c r="K836" s="131"/>
      <c r="L836" s="131"/>
      <c r="M836" s="34"/>
      <c r="N836" s="34"/>
      <c r="O836" s="34"/>
      <c r="P836" s="34"/>
      <c r="Q836" s="34"/>
      <c r="R836" s="34"/>
      <c r="S836" s="34"/>
      <c r="T836" s="34"/>
      <c r="U836" s="34"/>
      <c r="V836" s="34"/>
      <c r="W836" s="34"/>
    </row>
    <row r="837" spans="1:23" ht="15.75" customHeight="1">
      <c r="A837" s="34"/>
      <c r="B837" s="34"/>
      <c r="C837" s="131"/>
      <c r="D837" s="131"/>
      <c r="E837" s="121"/>
      <c r="F837" s="131"/>
      <c r="G837" s="131"/>
      <c r="H837" s="131"/>
      <c r="I837" s="131"/>
      <c r="J837" s="131"/>
      <c r="K837" s="131"/>
      <c r="L837" s="131"/>
      <c r="M837" s="34"/>
      <c r="N837" s="34"/>
      <c r="O837" s="34"/>
      <c r="P837" s="34"/>
      <c r="Q837" s="34"/>
      <c r="R837" s="34"/>
      <c r="S837" s="34"/>
      <c r="T837" s="34"/>
      <c r="U837" s="34"/>
      <c r="V837" s="34"/>
      <c r="W837" s="34"/>
    </row>
    <row r="838" spans="1:23" ht="15.75" customHeight="1">
      <c r="A838" s="34"/>
      <c r="B838" s="34"/>
      <c r="C838" s="131"/>
      <c r="D838" s="131"/>
      <c r="E838" s="121"/>
      <c r="F838" s="131"/>
      <c r="G838" s="131"/>
      <c r="H838" s="131"/>
      <c r="I838" s="131"/>
      <c r="J838" s="131"/>
      <c r="K838" s="131"/>
      <c r="L838" s="131"/>
      <c r="M838" s="34"/>
      <c r="N838" s="34"/>
      <c r="O838" s="34"/>
      <c r="P838" s="34"/>
      <c r="Q838" s="34"/>
      <c r="R838" s="34"/>
      <c r="S838" s="34"/>
      <c r="T838" s="34"/>
      <c r="U838" s="34"/>
      <c r="V838" s="34"/>
      <c r="W838" s="34"/>
    </row>
    <row r="839" spans="1:23" ht="15.75" customHeight="1">
      <c r="A839" s="34"/>
      <c r="B839" s="34"/>
      <c r="C839" s="131"/>
      <c r="D839" s="131"/>
      <c r="E839" s="121"/>
      <c r="F839" s="131"/>
      <c r="G839" s="131"/>
      <c r="H839" s="131"/>
      <c r="I839" s="131"/>
      <c r="J839" s="131"/>
      <c r="K839" s="131"/>
      <c r="L839" s="131"/>
      <c r="M839" s="34"/>
      <c r="N839" s="34"/>
      <c r="O839" s="34"/>
      <c r="P839" s="34"/>
      <c r="Q839" s="34"/>
      <c r="R839" s="34"/>
      <c r="S839" s="34"/>
      <c r="T839" s="34"/>
      <c r="U839" s="34"/>
      <c r="V839" s="34"/>
      <c r="W839" s="34"/>
    </row>
    <row r="840" spans="1:23" ht="15.75" customHeight="1">
      <c r="A840" s="34"/>
      <c r="B840" s="34"/>
      <c r="C840" s="131"/>
      <c r="D840" s="131"/>
      <c r="E840" s="121"/>
      <c r="F840" s="131"/>
      <c r="G840" s="131"/>
      <c r="H840" s="131"/>
      <c r="I840" s="131"/>
      <c r="J840" s="131"/>
      <c r="K840" s="131"/>
      <c r="L840" s="131"/>
      <c r="M840" s="34"/>
      <c r="N840" s="34"/>
      <c r="O840" s="34"/>
      <c r="P840" s="34"/>
      <c r="Q840" s="34"/>
      <c r="R840" s="34"/>
      <c r="S840" s="34"/>
      <c r="T840" s="34"/>
      <c r="U840" s="34"/>
      <c r="V840" s="34"/>
      <c r="W840" s="34"/>
    </row>
    <row r="841" spans="1:23" ht="15.75" customHeight="1">
      <c r="A841" s="34"/>
      <c r="B841" s="34"/>
      <c r="C841" s="131"/>
      <c r="D841" s="131"/>
      <c r="E841" s="121"/>
      <c r="F841" s="131"/>
      <c r="G841" s="131"/>
      <c r="H841" s="131"/>
      <c r="I841" s="131"/>
      <c r="J841" s="131"/>
      <c r="K841" s="131"/>
      <c r="L841" s="131"/>
      <c r="M841" s="34"/>
      <c r="N841" s="34"/>
      <c r="O841" s="34"/>
      <c r="P841" s="34"/>
      <c r="Q841" s="34"/>
      <c r="R841" s="34"/>
      <c r="S841" s="34"/>
      <c r="T841" s="34"/>
      <c r="U841" s="34"/>
      <c r="V841" s="34"/>
      <c r="W841" s="34"/>
    </row>
    <row r="842" spans="1:23" ht="15.75" customHeight="1">
      <c r="A842" s="34"/>
      <c r="B842" s="34"/>
      <c r="C842" s="131"/>
      <c r="D842" s="131"/>
      <c r="E842" s="121"/>
      <c r="F842" s="131"/>
      <c r="G842" s="131"/>
      <c r="H842" s="131"/>
      <c r="I842" s="131"/>
      <c r="J842" s="131"/>
      <c r="K842" s="131"/>
      <c r="L842" s="131"/>
      <c r="M842" s="34"/>
      <c r="N842" s="34"/>
      <c r="O842" s="34"/>
      <c r="P842" s="34"/>
      <c r="Q842" s="34"/>
      <c r="R842" s="34"/>
      <c r="S842" s="34"/>
      <c r="T842" s="34"/>
      <c r="U842" s="34"/>
      <c r="V842" s="34"/>
      <c r="W842" s="34"/>
    </row>
    <row r="843" spans="1:23" ht="15.75" customHeight="1">
      <c r="A843" s="34"/>
      <c r="B843" s="34"/>
      <c r="C843" s="131"/>
      <c r="D843" s="131"/>
      <c r="E843" s="121"/>
      <c r="F843" s="131"/>
      <c r="G843" s="131"/>
      <c r="H843" s="131"/>
      <c r="I843" s="131"/>
      <c r="J843" s="131"/>
      <c r="K843" s="131"/>
      <c r="L843" s="131"/>
      <c r="M843" s="34"/>
      <c r="N843" s="34"/>
      <c r="O843" s="34"/>
      <c r="P843" s="34"/>
      <c r="Q843" s="34"/>
      <c r="R843" s="34"/>
      <c r="S843" s="34"/>
      <c r="T843" s="34"/>
      <c r="U843" s="34"/>
      <c r="V843" s="34"/>
      <c r="W843" s="34"/>
    </row>
    <row r="844" spans="1:23" ht="15.75" customHeight="1">
      <c r="A844" s="34"/>
      <c r="B844" s="34"/>
      <c r="C844" s="131"/>
      <c r="D844" s="131"/>
      <c r="E844" s="121"/>
      <c r="F844" s="131"/>
      <c r="G844" s="131"/>
      <c r="H844" s="131"/>
      <c r="I844" s="131"/>
      <c r="J844" s="131"/>
      <c r="K844" s="131"/>
      <c r="L844" s="131"/>
      <c r="M844" s="34"/>
      <c r="N844" s="34"/>
      <c r="O844" s="34"/>
      <c r="P844" s="34"/>
      <c r="Q844" s="34"/>
      <c r="R844" s="34"/>
      <c r="S844" s="34"/>
      <c r="T844" s="34"/>
      <c r="U844" s="34"/>
      <c r="V844" s="34"/>
      <c r="W844" s="34"/>
    </row>
    <row r="845" spans="1:23" ht="15.75" customHeight="1">
      <c r="A845" s="34"/>
      <c r="B845" s="34"/>
      <c r="C845" s="131"/>
      <c r="D845" s="131"/>
      <c r="E845" s="121"/>
      <c r="F845" s="131"/>
      <c r="G845" s="131"/>
      <c r="H845" s="131"/>
      <c r="I845" s="131"/>
      <c r="J845" s="131"/>
      <c r="K845" s="131"/>
      <c r="L845" s="131"/>
      <c r="M845" s="34"/>
      <c r="N845" s="34"/>
      <c r="O845" s="34"/>
      <c r="P845" s="34"/>
      <c r="Q845" s="34"/>
      <c r="R845" s="34"/>
      <c r="S845" s="34"/>
      <c r="T845" s="34"/>
      <c r="U845" s="34"/>
      <c r="V845" s="34"/>
      <c r="W845" s="34"/>
    </row>
    <row r="846" spans="1:23" ht="15.75" customHeight="1">
      <c r="A846" s="34"/>
      <c r="B846" s="34"/>
      <c r="C846" s="131"/>
      <c r="D846" s="131"/>
      <c r="E846" s="121"/>
      <c r="F846" s="131"/>
      <c r="G846" s="131"/>
      <c r="H846" s="131"/>
      <c r="I846" s="131"/>
      <c r="J846" s="131"/>
      <c r="K846" s="131"/>
      <c r="L846" s="131"/>
      <c r="M846" s="34"/>
      <c r="N846" s="34"/>
      <c r="O846" s="34"/>
      <c r="P846" s="34"/>
      <c r="Q846" s="34"/>
      <c r="R846" s="34"/>
      <c r="S846" s="34"/>
      <c r="T846" s="34"/>
      <c r="U846" s="34"/>
      <c r="V846" s="34"/>
      <c r="W846" s="34"/>
    </row>
    <row r="847" spans="1:23" ht="15.75" customHeight="1">
      <c r="A847" s="34"/>
      <c r="B847" s="34"/>
      <c r="C847" s="131"/>
      <c r="D847" s="131"/>
      <c r="E847" s="121"/>
      <c r="F847" s="131"/>
      <c r="G847" s="131"/>
      <c r="H847" s="131"/>
      <c r="I847" s="131"/>
      <c r="J847" s="131"/>
      <c r="K847" s="131"/>
      <c r="L847" s="131"/>
      <c r="M847" s="34"/>
      <c r="N847" s="34"/>
      <c r="O847" s="34"/>
      <c r="P847" s="34"/>
      <c r="Q847" s="34"/>
      <c r="R847" s="34"/>
      <c r="S847" s="34"/>
      <c r="T847" s="34"/>
      <c r="U847" s="34"/>
      <c r="V847" s="34"/>
      <c r="W847" s="34"/>
    </row>
    <row r="848" spans="1:23" ht="15.75" customHeight="1">
      <c r="A848" s="34"/>
      <c r="B848" s="34"/>
      <c r="C848" s="131"/>
      <c r="D848" s="131"/>
      <c r="E848" s="121"/>
      <c r="F848" s="131"/>
      <c r="G848" s="131"/>
      <c r="H848" s="131"/>
      <c r="I848" s="131"/>
      <c r="J848" s="131"/>
      <c r="K848" s="131"/>
      <c r="L848" s="131"/>
      <c r="M848" s="34"/>
      <c r="N848" s="34"/>
      <c r="O848" s="34"/>
      <c r="P848" s="34"/>
      <c r="Q848" s="34"/>
      <c r="R848" s="34"/>
      <c r="S848" s="34"/>
      <c r="T848" s="34"/>
      <c r="U848" s="34"/>
      <c r="V848" s="34"/>
      <c r="W848" s="34"/>
    </row>
    <row r="849" spans="1:23" ht="15.75" customHeight="1">
      <c r="A849" s="34"/>
      <c r="B849" s="34"/>
      <c r="C849" s="131"/>
      <c r="D849" s="131"/>
      <c r="E849" s="121"/>
      <c r="F849" s="131"/>
      <c r="G849" s="131"/>
      <c r="H849" s="131"/>
      <c r="I849" s="131"/>
      <c r="J849" s="131"/>
      <c r="K849" s="131"/>
      <c r="L849" s="131"/>
      <c r="M849" s="34"/>
      <c r="N849" s="34"/>
      <c r="O849" s="34"/>
      <c r="P849" s="34"/>
      <c r="Q849" s="34"/>
      <c r="R849" s="34"/>
      <c r="S849" s="34"/>
      <c r="T849" s="34"/>
      <c r="U849" s="34"/>
      <c r="V849" s="34"/>
      <c r="W849" s="34"/>
    </row>
    <row r="850" spans="1:23" ht="15.75" customHeight="1">
      <c r="A850" s="34"/>
      <c r="B850" s="34"/>
      <c r="C850" s="131"/>
      <c r="D850" s="131"/>
      <c r="E850" s="121"/>
      <c r="F850" s="131"/>
      <c r="G850" s="131"/>
      <c r="H850" s="131"/>
      <c r="I850" s="131"/>
      <c r="J850" s="131"/>
      <c r="K850" s="131"/>
      <c r="L850" s="131"/>
      <c r="M850" s="34"/>
      <c r="N850" s="34"/>
      <c r="O850" s="34"/>
      <c r="P850" s="34"/>
      <c r="Q850" s="34"/>
      <c r="R850" s="34"/>
      <c r="S850" s="34"/>
      <c r="T850" s="34"/>
      <c r="U850" s="34"/>
      <c r="V850" s="34"/>
      <c r="W850" s="34"/>
    </row>
    <row r="851" spans="1:23" ht="15.75" customHeight="1">
      <c r="A851" s="34"/>
      <c r="B851" s="34"/>
      <c r="C851" s="131"/>
      <c r="D851" s="131"/>
      <c r="E851" s="121"/>
      <c r="F851" s="131"/>
      <c r="G851" s="131"/>
      <c r="H851" s="131"/>
      <c r="I851" s="131"/>
      <c r="J851" s="131"/>
      <c r="K851" s="131"/>
      <c r="L851" s="131"/>
      <c r="M851" s="34"/>
      <c r="N851" s="34"/>
      <c r="O851" s="34"/>
      <c r="P851" s="34"/>
      <c r="Q851" s="34"/>
      <c r="R851" s="34"/>
      <c r="S851" s="34"/>
      <c r="T851" s="34"/>
      <c r="U851" s="34"/>
      <c r="V851" s="34"/>
      <c r="W851" s="34"/>
    </row>
    <row r="852" spans="1:23" ht="15.75" customHeight="1">
      <c r="A852" s="34"/>
      <c r="B852" s="34"/>
      <c r="C852" s="131"/>
      <c r="D852" s="131"/>
      <c r="E852" s="121"/>
      <c r="F852" s="131"/>
      <c r="G852" s="131"/>
      <c r="H852" s="131"/>
      <c r="I852" s="131"/>
      <c r="J852" s="131"/>
      <c r="K852" s="131"/>
      <c r="L852" s="131"/>
      <c r="M852" s="34"/>
      <c r="N852" s="34"/>
      <c r="O852" s="34"/>
      <c r="P852" s="34"/>
      <c r="Q852" s="34"/>
      <c r="R852" s="34"/>
      <c r="S852" s="34"/>
      <c r="T852" s="34"/>
      <c r="U852" s="34"/>
      <c r="V852" s="34"/>
      <c r="W852" s="34"/>
    </row>
    <row r="853" spans="1:23" ht="15.75" customHeight="1">
      <c r="A853" s="34"/>
      <c r="B853" s="34"/>
      <c r="C853" s="131"/>
      <c r="D853" s="131"/>
      <c r="E853" s="121"/>
      <c r="F853" s="131"/>
      <c r="G853" s="131"/>
      <c r="H853" s="131"/>
      <c r="I853" s="131"/>
      <c r="J853" s="131"/>
      <c r="K853" s="131"/>
      <c r="L853" s="131"/>
      <c r="M853" s="34"/>
      <c r="N853" s="34"/>
      <c r="O853" s="34"/>
      <c r="P853" s="34"/>
      <c r="Q853" s="34"/>
      <c r="R853" s="34"/>
      <c r="S853" s="34"/>
      <c r="T853" s="34"/>
      <c r="U853" s="34"/>
      <c r="V853" s="34"/>
      <c r="W853" s="34"/>
    </row>
    <row r="854" spans="1:23" ht="15.75" customHeight="1">
      <c r="A854" s="34"/>
      <c r="B854" s="34"/>
      <c r="C854" s="131"/>
      <c r="D854" s="131"/>
      <c r="E854" s="121"/>
      <c r="F854" s="131"/>
      <c r="G854" s="131"/>
      <c r="H854" s="131"/>
      <c r="I854" s="131"/>
      <c r="J854" s="131"/>
      <c r="K854" s="131"/>
      <c r="L854" s="131"/>
      <c r="M854" s="34"/>
      <c r="N854" s="34"/>
      <c r="O854" s="34"/>
      <c r="P854" s="34"/>
      <c r="Q854" s="34"/>
      <c r="R854" s="34"/>
      <c r="S854" s="34"/>
      <c r="T854" s="34"/>
      <c r="U854" s="34"/>
      <c r="V854" s="34"/>
      <c r="W854" s="34"/>
    </row>
    <row r="855" spans="1:23" ht="15.75" customHeight="1">
      <c r="A855" s="34"/>
      <c r="B855" s="34"/>
      <c r="C855" s="131"/>
      <c r="D855" s="131"/>
      <c r="E855" s="121"/>
      <c r="F855" s="131"/>
      <c r="G855" s="131"/>
      <c r="H855" s="131"/>
      <c r="I855" s="131"/>
      <c r="J855" s="131"/>
      <c r="K855" s="131"/>
      <c r="L855" s="131"/>
      <c r="M855" s="34"/>
      <c r="N855" s="34"/>
      <c r="O855" s="34"/>
      <c r="P855" s="34"/>
      <c r="Q855" s="34"/>
      <c r="R855" s="34"/>
      <c r="S855" s="34"/>
      <c r="T855" s="34"/>
      <c r="U855" s="34"/>
      <c r="V855" s="34"/>
      <c r="W855" s="34"/>
    </row>
    <row r="856" spans="1:23" ht="15.75" customHeight="1">
      <c r="A856" s="34"/>
      <c r="B856" s="34"/>
      <c r="C856" s="131"/>
      <c r="D856" s="131"/>
      <c r="E856" s="121"/>
      <c r="F856" s="131"/>
      <c r="G856" s="131"/>
      <c r="H856" s="131"/>
      <c r="I856" s="131"/>
      <c r="J856" s="131"/>
      <c r="K856" s="131"/>
      <c r="L856" s="131"/>
      <c r="M856" s="34"/>
      <c r="N856" s="34"/>
      <c r="O856" s="34"/>
      <c r="P856" s="34"/>
      <c r="Q856" s="34"/>
      <c r="R856" s="34"/>
      <c r="S856" s="34"/>
      <c r="T856" s="34"/>
      <c r="U856" s="34"/>
      <c r="V856" s="34"/>
      <c r="W856" s="34"/>
    </row>
    <row r="857" spans="1:23" ht="15.75" customHeight="1">
      <c r="A857" s="34"/>
      <c r="B857" s="34"/>
      <c r="C857" s="131"/>
      <c r="D857" s="131"/>
      <c r="E857" s="121"/>
      <c r="F857" s="131"/>
      <c r="G857" s="131"/>
      <c r="H857" s="131"/>
      <c r="I857" s="131"/>
      <c r="J857" s="131"/>
      <c r="K857" s="131"/>
      <c r="L857" s="131"/>
      <c r="M857" s="34"/>
      <c r="N857" s="34"/>
      <c r="O857" s="34"/>
      <c r="P857" s="34"/>
      <c r="Q857" s="34"/>
      <c r="R857" s="34"/>
      <c r="S857" s="34"/>
      <c r="T857" s="34"/>
      <c r="U857" s="34"/>
      <c r="V857" s="34"/>
      <c r="W857" s="34"/>
    </row>
    <row r="858" spans="1:23" ht="15.75" customHeight="1">
      <c r="A858" s="34"/>
      <c r="B858" s="34"/>
      <c r="C858" s="131"/>
      <c r="D858" s="131"/>
      <c r="E858" s="121"/>
      <c r="F858" s="131"/>
      <c r="G858" s="131"/>
      <c r="H858" s="131"/>
      <c r="I858" s="131"/>
      <c r="J858" s="131"/>
      <c r="K858" s="131"/>
      <c r="L858" s="131"/>
      <c r="M858" s="34"/>
      <c r="N858" s="34"/>
      <c r="O858" s="34"/>
      <c r="P858" s="34"/>
      <c r="Q858" s="34"/>
      <c r="R858" s="34"/>
      <c r="S858" s="34"/>
      <c r="T858" s="34"/>
      <c r="U858" s="34"/>
      <c r="V858" s="34"/>
      <c r="W858" s="34"/>
    </row>
    <row r="859" spans="1:23" ht="15.75" customHeight="1">
      <c r="A859" s="34"/>
      <c r="B859" s="34"/>
      <c r="C859" s="131"/>
      <c r="D859" s="131"/>
      <c r="E859" s="121"/>
      <c r="F859" s="131"/>
      <c r="G859" s="131"/>
      <c r="H859" s="131"/>
      <c r="I859" s="131"/>
      <c r="J859" s="131"/>
      <c r="K859" s="131"/>
      <c r="L859" s="131"/>
      <c r="M859" s="34"/>
      <c r="N859" s="34"/>
      <c r="O859" s="34"/>
      <c r="P859" s="34"/>
      <c r="Q859" s="34"/>
      <c r="R859" s="34"/>
      <c r="S859" s="34"/>
      <c r="T859" s="34"/>
      <c r="U859" s="34"/>
      <c r="V859" s="34"/>
      <c r="W859" s="34"/>
    </row>
    <row r="860" spans="1:23" ht="15.75" customHeight="1">
      <c r="A860" s="34"/>
      <c r="B860" s="34"/>
      <c r="C860" s="131"/>
      <c r="D860" s="131"/>
      <c r="E860" s="121"/>
      <c r="F860" s="131"/>
      <c r="G860" s="131"/>
      <c r="H860" s="131"/>
      <c r="I860" s="131"/>
      <c r="J860" s="131"/>
      <c r="K860" s="131"/>
      <c r="L860" s="131"/>
      <c r="M860" s="34"/>
      <c r="N860" s="34"/>
      <c r="O860" s="34"/>
      <c r="P860" s="34"/>
      <c r="Q860" s="34"/>
      <c r="R860" s="34"/>
      <c r="S860" s="34"/>
      <c r="T860" s="34"/>
      <c r="U860" s="34"/>
      <c r="V860" s="34"/>
      <c r="W860" s="34"/>
    </row>
    <row r="861" spans="1:23" ht="15.75" customHeight="1">
      <c r="A861" s="34"/>
      <c r="B861" s="34"/>
      <c r="C861" s="131"/>
      <c r="D861" s="131"/>
      <c r="E861" s="121"/>
      <c r="F861" s="131"/>
      <c r="G861" s="131"/>
      <c r="H861" s="131"/>
      <c r="I861" s="131"/>
      <c r="J861" s="131"/>
      <c r="K861" s="131"/>
      <c r="L861" s="131"/>
      <c r="M861" s="34"/>
      <c r="N861" s="34"/>
      <c r="O861" s="34"/>
      <c r="P861" s="34"/>
      <c r="Q861" s="34"/>
      <c r="R861" s="34"/>
      <c r="S861" s="34"/>
      <c r="T861" s="34"/>
      <c r="U861" s="34"/>
      <c r="V861" s="34"/>
      <c r="W861" s="34"/>
    </row>
    <row r="862" spans="1:23" ht="15.75" customHeight="1">
      <c r="A862" s="34"/>
      <c r="B862" s="34"/>
      <c r="C862" s="131"/>
      <c r="D862" s="131"/>
      <c r="E862" s="121"/>
      <c r="F862" s="131"/>
      <c r="G862" s="131"/>
      <c r="H862" s="131"/>
      <c r="I862" s="131"/>
      <c r="J862" s="131"/>
      <c r="K862" s="131"/>
      <c r="L862" s="131"/>
      <c r="M862" s="34"/>
      <c r="N862" s="34"/>
      <c r="O862" s="34"/>
      <c r="P862" s="34"/>
      <c r="Q862" s="34"/>
      <c r="R862" s="34"/>
      <c r="S862" s="34"/>
      <c r="T862" s="34"/>
      <c r="U862" s="34"/>
      <c r="V862" s="34"/>
      <c r="W862" s="34"/>
    </row>
    <row r="863" spans="1:23" ht="15.75" customHeight="1">
      <c r="A863" s="34"/>
      <c r="B863" s="34"/>
      <c r="C863" s="131"/>
      <c r="D863" s="131"/>
      <c r="E863" s="121"/>
      <c r="F863" s="131"/>
      <c r="G863" s="131"/>
      <c r="H863" s="131"/>
      <c r="I863" s="131"/>
      <c r="J863" s="131"/>
      <c r="K863" s="131"/>
      <c r="L863" s="131"/>
      <c r="M863" s="34"/>
      <c r="N863" s="34"/>
      <c r="O863" s="34"/>
      <c r="P863" s="34"/>
      <c r="Q863" s="34"/>
      <c r="R863" s="34"/>
      <c r="S863" s="34"/>
      <c r="T863" s="34"/>
      <c r="U863" s="34"/>
      <c r="V863" s="34"/>
      <c r="W863" s="34"/>
    </row>
    <row r="864" spans="1:23" ht="15.75" customHeight="1">
      <c r="A864" s="34"/>
      <c r="B864" s="34"/>
      <c r="C864" s="131"/>
      <c r="D864" s="131"/>
      <c r="E864" s="121"/>
      <c r="F864" s="131"/>
      <c r="G864" s="131"/>
      <c r="H864" s="131"/>
      <c r="I864" s="131"/>
      <c r="J864" s="131"/>
      <c r="K864" s="131"/>
      <c r="L864" s="131"/>
      <c r="M864" s="34"/>
      <c r="N864" s="34"/>
      <c r="O864" s="34"/>
      <c r="P864" s="34"/>
      <c r="Q864" s="34"/>
      <c r="R864" s="34"/>
      <c r="S864" s="34"/>
      <c r="T864" s="34"/>
      <c r="U864" s="34"/>
      <c r="V864" s="34"/>
      <c r="W864" s="34"/>
    </row>
    <row r="865" spans="1:23" ht="15.75" customHeight="1">
      <c r="A865" s="34"/>
      <c r="B865" s="34"/>
      <c r="C865" s="131"/>
      <c r="D865" s="131"/>
      <c r="E865" s="121"/>
      <c r="F865" s="131"/>
      <c r="G865" s="131"/>
      <c r="H865" s="131"/>
      <c r="I865" s="131"/>
      <c r="J865" s="131"/>
      <c r="K865" s="131"/>
      <c r="L865" s="131"/>
      <c r="M865" s="34"/>
      <c r="N865" s="34"/>
      <c r="O865" s="34"/>
      <c r="P865" s="34"/>
      <c r="Q865" s="34"/>
      <c r="R865" s="34"/>
      <c r="S865" s="34"/>
      <c r="T865" s="34"/>
      <c r="U865" s="34"/>
      <c r="V865" s="34"/>
      <c r="W865" s="34"/>
    </row>
    <row r="866" spans="1:23" ht="15.75" customHeight="1">
      <c r="A866" s="34"/>
      <c r="B866" s="34"/>
      <c r="C866" s="131"/>
      <c r="D866" s="131"/>
      <c r="E866" s="121"/>
      <c r="F866" s="131"/>
      <c r="G866" s="131"/>
      <c r="H866" s="131"/>
      <c r="I866" s="131"/>
      <c r="J866" s="131"/>
      <c r="K866" s="131"/>
      <c r="L866" s="131"/>
      <c r="M866" s="34"/>
      <c r="N866" s="34"/>
      <c r="O866" s="34"/>
      <c r="P866" s="34"/>
      <c r="Q866" s="34"/>
      <c r="R866" s="34"/>
      <c r="S866" s="34"/>
      <c r="T866" s="34"/>
      <c r="U866" s="34"/>
      <c r="V866" s="34"/>
      <c r="W866" s="34"/>
    </row>
    <row r="867" spans="1:23" ht="15.75" customHeight="1">
      <c r="A867" s="34"/>
      <c r="B867" s="34"/>
      <c r="C867" s="131"/>
      <c r="D867" s="131"/>
      <c r="E867" s="121"/>
      <c r="F867" s="131"/>
      <c r="G867" s="131"/>
      <c r="H867" s="131"/>
      <c r="I867" s="131"/>
      <c r="J867" s="131"/>
      <c r="K867" s="131"/>
      <c r="L867" s="131"/>
      <c r="M867" s="34"/>
      <c r="N867" s="34"/>
      <c r="O867" s="34"/>
      <c r="P867" s="34"/>
      <c r="Q867" s="34"/>
      <c r="R867" s="34"/>
      <c r="S867" s="34"/>
      <c r="T867" s="34"/>
      <c r="U867" s="34"/>
      <c r="V867" s="34"/>
      <c r="W867" s="34"/>
    </row>
    <row r="868" spans="1:23" ht="15.75" customHeight="1">
      <c r="A868" s="34"/>
      <c r="B868" s="34"/>
      <c r="C868" s="131"/>
      <c r="D868" s="131"/>
      <c r="E868" s="121"/>
      <c r="F868" s="131"/>
      <c r="G868" s="131"/>
      <c r="H868" s="131"/>
      <c r="I868" s="131"/>
      <c r="J868" s="131"/>
      <c r="K868" s="131"/>
      <c r="L868" s="131"/>
      <c r="M868" s="34"/>
      <c r="N868" s="34"/>
      <c r="O868" s="34"/>
      <c r="P868" s="34"/>
      <c r="Q868" s="34"/>
      <c r="R868" s="34"/>
      <c r="S868" s="34"/>
      <c r="T868" s="34"/>
      <c r="U868" s="34"/>
      <c r="V868" s="34"/>
      <c r="W868" s="34"/>
    </row>
    <row r="869" spans="1:23" ht="15.75" customHeight="1">
      <c r="A869" s="34"/>
      <c r="B869" s="34"/>
      <c r="C869" s="131"/>
      <c r="D869" s="131"/>
      <c r="E869" s="121"/>
      <c r="F869" s="131"/>
      <c r="G869" s="131"/>
      <c r="H869" s="131"/>
      <c r="I869" s="131"/>
      <c r="J869" s="131"/>
      <c r="K869" s="131"/>
      <c r="L869" s="131"/>
      <c r="M869" s="34"/>
      <c r="N869" s="34"/>
      <c r="O869" s="34"/>
      <c r="P869" s="34"/>
      <c r="Q869" s="34"/>
      <c r="R869" s="34"/>
      <c r="S869" s="34"/>
      <c r="T869" s="34"/>
      <c r="U869" s="34"/>
      <c r="V869" s="34"/>
      <c r="W869" s="34"/>
    </row>
    <row r="870" spans="1:23" ht="15.75" customHeight="1">
      <c r="A870" s="34"/>
      <c r="B870" s="34"/>
      <c r="C870" s="131"/>
      <c r="D870" s="131"/>
      <c r="E870" s="121"/>
      <c r="F870" s="131"/>
      <c r="G870" s="131"/>
      <c r="H870" s="131"/>
      <c r="I870" s="131"/>
      <c r="J870" s="131"/>
      <c r="K870" s="131"/>
      <c r="L870" s="131"/>
      <c r="M870" s="34"/>
      <c r="N870" s="34"/>
      <c r="O870" s="34"/>
      <c r="P870" s="34"/>
      <c r="Q870" s="34"/>
      <c r="R870" s="34"/>
      <c r="S870" s="34"/>
      <c r="T870" s="34"/>
      <c r="U870" s="34"/>
      <c r="V870" s="34"/>
      <c r="W870" s="34"/>
    </row>
    <row r="871" spans="1:23" ht="15.75" customHeight="1">
      <c r="A871" s="34"/>
      <c r="B871" s="34"/>
      <c r="C871" s="131"/>
      <c r="D871" s="131"/>
      <c r="E871" s="121"/>
      <c r="F871" s="131"/>
      <c r="G871" s="131"/>
      <c r="H871" s="131"/>
      <c r="I871" s="131"/>
      <c r="J871" s="131"/>
      <c r="K871" s="131"/>
      <c r="L871" s="131"/>
      <c r="M871" s="34"/>
      <c r="N871" s="34"/>
      <c r="O871" s="34"/>
      <c r="P871" s="34"/>
      <c r="Q871" s="34"/>
      <c r="R871" s="34"/>
      <c r="S871" s="34"/>
      <c r="T871" s="34"/>
      <c r="U871" s="34"/>
      <c r="V871" s="34"/>
      <c r="W871" s="34"/>
    </row>
    <row r="872" spans="1:23" ht="15.75" customHeight="1">
      <c r="A872" s="34"/>
      <c r="B872" s="34"/>
      <c r="C872" s="131"/>
      <c r="D872" s="131"/>
      <c r="E872" s="121"/>
      <c r="F872" s="131"/>
      <c r="G872" s="131"/>
      <c r="H872" s="131"/>
      <c r="I872" s="131"/>
      <c r="J872" s="131"/>
      <c r="K872" s="131"/>
      <c r="L872" s="131"/>
      <c r="M872" s="34"/>
      <c r="N872" s="34"/>
      <c r="O872" s="34"/>
      <c r="P872" s="34"/>
      <c r="Q872" s="34"/>
      <c r="R872" s="34"/>
      <c r="S872" s="34"/>
      <c r="T872" s="34"/>
      <c r="U872" s="34"/>
      <c r="V872" s="34"/>
      <c r="W872" s="34"/>
    </row>
    <row r="873" spans="1:23" ht="15.75" customHeight="1">
      <c r="A873" s="34"/>
      <c r="B873" s="34"/>
      <c r="C873" s="131"/>
      <c r="D873" s="131"/>
      <c r="E873" s="121"/>
      <c r="F873" s="131"/>
      <c r="G873" s="131"/>
      <c r="H873" s="131"/>
      <c r="I873" s="131"/>
      <c r="J873" s="131"/>
      <c r="K873" s="131"/>
      <c r="L873" s="131"/>
      <c r="M873" s="34"/>
      <c r="N873" s="34"/>
      <c r="O873" s="34"/>
      <c r="P873" s="34"/>
      <c r="Q873" s="34"/>
      <c r="R873" s="34"/>
      <c r="S873" s="34"/>
      <c r="T873" s="34"/>
      <c r="U873" s="34"/>
      <c r="V873" s="34"/>
      <c r="W873" s="34"/>
    </row>
    <row r="874" spans="1:23" ht="15.75" customHeight="1">
      <c r="A874" s="34"/>
      <c r="B874" s="34"/>
      <c r="C874" s="131"/>
      <c r="D874" s="131"/>
      <c r="E874" s="121"/>
      <c r="F874" s="131"/>
      <c r="G874" s="131"/>
      <c r="H874" s="131"/>
      <c r="I874" s="131"/>
      <c r="J874" s="131"/>
      <c r="K874" s="131"/>
      <c r="L874" s="131"/>
      <c r="M874" s="34"/>
      <c r="N874" s="34"/>
      <c r="O874" s="34"/>
      <c r="P874" s="34"/>
      <c r="Q874" s="34"/>
      <c r="R874" s="34"/>
      <c r="S874" s="34"/>
      <c r="T874" s="34"/>
      <c r="U874" s="34"/>
      <c r="V874" s="34"/>
      <c r="W874" s="34"/>
    </row>
    <row r="875" spans="1:23" ht="15.75" customHeight="1">
      <c r="A875" s="34"/>
      <c r="B875" s="34"/>
      <c r="C875" s="131"/>
      <c r="D875" s="131"/>
      <c r="E875" s="121"/>
      <c r="F875" s="131"/>
      <c r="G875" s="131"/>
      <c r="H875" s="131"/>
      <c r="I875" s="131"/>
      <c r="J875" s="131"/>
      <c r="K875" s="131"/>
      <c r="L875" s="131"/>
      <c r="M875" s="34"/>
      <c r="N875" s="34"/>
      <c r="O875" s="34"/>
      <c r="P875" s="34"/>
      <c r="Q875" s="34"/>
      <c r="R875" s="34"/>
      <c r="S875" s="34"/>
      <c r="T875" s="34"/>
      <c r="U875" s="34"/>
      <c r="V875" s="34"/>
      <c r="W875" s="34"/>
    </row>
    <row r="876" spans="1:23" ht="15.75" customHeight="1">
      <c r="A876" s="34"/>
      <c r="B876" s="34"/>
      <c r="C876" s="131"/>
      <c r="D876" s="131"/>
      <c r="E876" s="121"/>
      <c r="F876" s="131"/>
      <c r="G876" s="131"/>
      <c r="H876" s="131"/>
      <c r="I876" s="131"/>
      <c r="J876" s="131"/>
      <c r="K876" s="131"/>
      <c r="L876" s="131"/>
      <c r="M876" s="34"/>
      <c r="N876" s="34"/>
      <c r="O876" s="34"/>
      <c r="P876" s="34"/>
      <c r="Q876" s="34"/>
      <c r="R876" s="34"/>
      <c r="S876" s="34"/>
      <c r="T876" s="34"/>
      <c r="U876" s="34"/>
      <c r="V876" s="34"/>
      <c r="W876" s="34"/>
    </row>
    <row r="877" spans="1:23" ht="15.75" customHeight="1">
      <c r="A877" s="34"/>
      <c r="B877" s="34"/>
      <c r="C877" s="131"/>
      <c r="D877" s="131"/>
      <c r="E877" s="121"/>
      <c r="F877" s="131"/>
      <c r="G877" s="131"/>
      <c r="H877" s="131"/>
      <c r="I877" s="131"/>
      <c r="J877" s="131"/>
      <c r="K877" s="131"/>
      <c r="L877" s="131"/>
      <c r="M877" s="34"/>
      <c r="N877" s="34"/>
      <c r="O877" s="34"/>
      <c r="P877" s="34"/>
      <c r="Q877" s="34"/>
      <c r="R877" s="34"/>
      <c r="S877" s="34"/>
      <c r="T877" s="34"/>
      <c r="U877" s="34"/>
      <c r="V877" s="34"/>
      <c r="W877" s="34"/>
    </row>
    <row r="878" spans="1:23" ht="15.75" customHeight="1">
      <c r="A878" s="34"/>
      <c r="B878" s="34"/>
      <c r="C878" s="131"/>
      <c r="D878" s="131"/>
      <c r="E878" s="121"/>
      <c r="F878" s="131"/>
      <c r="G878" s="131"/>
      <c r="H878" s="131"/>
      <c r="I878" s="131"/>
      <c r="J878" s="131"/>
      <c r="K878" s="131"/>
      <c r="L878" s="131"/>
      <c r="M878" s="34"/>
      <c r="N878" s="34"/>
      <c r="O878" s="34"/>
      <c r="P878" s="34"/>
      <c r="Q878" s="34"/>
      <c r="R878" s="34"/>
      <c r="S878" s="34"/>
      <c r="T878" s="34"/>
      <c r="U878" s="34"/>
      <c r="V878" s="34"/>
      <c r="W878" s="34"/>
    </row>
    <row r="879" spans="1:23" ht="15.75" customHeight="1">
      <c r="A879" s="34"/>
      <c r="B879" s="34"/>
      <c r="C879" s="131"/>
      <c r="D879" s="131"/>
      <c r="E879" s="121"/>
      <c r="F879" s="131"/>
      <c r="G879" s="131"/>
      <c r="H879" s="131"/>
      <c r="I879" s="131"/>
      <c r="J879" s="131"/>
      <c r="K879" s="131"/>
      <c r="L879" s="131"/>
      <c r="M879" s="34"/>
      <c r="N879" s="34"/>
      <c r="O879" s="34"/>
      <c r="P879" s="34"/>
      <c r="Q879" s="34"/>
      <c r="R879" s="34"/>
      <c r="S879" s="34"/>
      <c r="T879" s="34"/>
      <c r="U879" s="34"/>
      <c r="V879" s="34"/>
      <c r="W879" s="34"/>
    </row>
    <row r="880" spans="1:23" ht="15.75" customHeight="1">
      <c r="A880" s="34"/>
      <c r="B880" s="34"/>
      <c r="C880" s="131"/>
      <c r="D880" s="131"/>
      <c r="E880" s="121"/>
      <c r="F880" s="131"/>
      <c r="G880" s="131"/>
      <c r="H880" s="131"/>
      <c r="I880" s="131"/>
      <c r="J880" s="131"/>
      <c r="K880" s="131"/>
      <c r="L880" s="131"/>
      <c r="M880" s="34"/>
      <c r="N880" s="34"/>
      <c r="O880" s="34"/>
      <c r="P880" s="34"/>
      <c r="Q880" s="34"/>
      <c r="R880" s="34"/>
      <c r="S880" s="34"/>
      <c r="T880" s="34"/>
      <c r="U880" s="34"/>
      <c r="V880" s="34"/>
      <c r="W880" s="34"/>
    </row>
    <row r="881" spans="1:23" ht="15.75" customHeight="1">
      <c r="A881" s="34"/>
      <c r="B881" s="34"/>
      <c r="C881" s="131"/>
      <c r="D881" s="131"/>
      <c r="E881" s="121"/>
      <c r="F881" s="131"/>
      <c r="G881" s="131"/>
      <c r="H881" s="131"/>
      <c r="I881" s="131"/>
      <c r="J881" s="131"/>
      <c r="K881" s="131"/>
      <c r="L881" s="131"/>
      <c r="M881" s="34"/>
      <c r="N881" s="34"/>
      <c r="O881" s="34"/>
      <c r="P881" s="34"/>
      <c r="Q881" s="34"/>
      <c r="R881" s="34"/>
      <c r="S881" s="34"/>
      <c r="T881" s="34"/>
      <c r="U881" s="34"/>
      <c r="V881" s="34"/>
      <c r="W881" s="34"/>
    </row>
    <row r="882" spans="1:23" ht="15.75" customHeight="1">
      <c r="A882" s="34"/>
      <c r="B882" s="34"/>
      <c r="C882" s="131"/>
      <c r="D882" s="131"/>
      <c r="E882" s="121"/>
      <c r="F882" s="131"/>
      <c r="G882" s="131"/>
      <c r="H882" s="131"/>
      <c r="I882" s="131"/>
      <c r="J882" s="131"/>
      <c r="K882" s="131"/>
      <c r="L882" s="131"/>
      <c r="M882" s="34"/>
      <c r="N882" s="34"/>
      <c r="O882" s="34"/>
      <c r="P882" s="34"/>
      <c r="Q882" s="34"/>
      <c r="R882" s="34"/>
      <c r="S882" s="34"/>
      <c r="T882" s="34"/>
      <c r="U882" s="34"/>
      <c r="V882" s="34"/>
      <c r="W882" s="34"/>
    </row>
    <row r="883" spans="1:23" ht="15.75" customHeight="1">
      <c r="A883" s="34"/>
      <c r="B883" s="34"/>
      <c r="C883" s="131"/>
      <c r="D883" s="131"/>
      <c r="E883" s="121"/>
      <c r="F883" s="131"/>
      <c r="G883" s="131"/>
      <c r="H883" s="131"/>
      <c r="I883" s="131"/>
      <c r="J883" s="131"/>
      <c r="K883" s="131"/>
      <c r="L883" s="131"/>
      <c r="M883" s="34"/>
      <c r="N883" s="34"/>
      <c r="O883" s="34"/>
      <c r="P883" s="34"/>
      <c r="Q883" s="34"/>
      <c r="R883" s="34"/>
      <c r="S883" s="34"/>
      <c r="T883" s="34"/>
      <c r="U883" s="34"/>
      <c r="V883" s="34"/>
      <c r="W883" s="34"/>
    </row>
    <row r="884" spans="1:23" ht="15.75" customHeight="1">
      <c r="A884" s="34"/>
      <c r="B884" s="34"/>
      <c r="C884" s="131"/>
      <c r="D884" s="131"/>
      <c r="E884" s="121"/>
      <c r="F884" s="131"/>
      <c r="G884" s="131"/>
      <c r="H884" s="131"/>
      <c r="I884" s="131"/>
      <c r="J884" s="131"/>
      <c r="K884" s="131"/>
      <c r="L884" s="131"/>
      <c r="M884" s="34"/>
      <c r="N884" s="34"/>
      <c r="O884" s="34"/>
      <c r="P884" s="34"/>
      <c r="Q884" s="34"/>
      <c r="R884" s="34"/>
      <c r="S884" s="34"/>
      <c r="T884" s="34"/>
      <c r="U884" s="34"/>
      <c r="V884" s="34"/>
      <c r="W884" s="34"/>
    </row>
    <row r="885" spans="1:23" ht="15.75" customHeight="1">
      <c r="A885" s="34"/>
      <c r="B885" s="34"/>
      <c r="C885" s="131"/>
      <c r="D885" s="131"/>
      <c r="E885" s="121"/>
      <c r="F885" s="131"/>
      <c r="G885" s="131"/>
      <c r="H885" s="131"/>
      <c r="I885" s="131"/>
      <c r="J885" s="131"/>
      <c r="K885" s="131"/>
      <c r="L885" s="131"/>
      <c r="M885" s="34"/>
      <c r="N885" s="34"/>
      <c r="O885" s="34"/>
      <c r="P885" s="34"/>
      <c r="Q885" s="34"/>
      <c r="R885" s="34"/>
      <c r="S885" s="34"/>
      <c r="T885" s="34"/>
      <c r="U885" s="34"/>
      <c r="V885" s="34"/>
      <c r="W885" s="34"/>
    </row>
    <row r="886" spans="1:23" ht="15.75" customHeight="1">
      <c r="A886" s="34"/>
      <c r="B886" s="34"/>
      <c r="C886" s="131"/>
      <c r="D886" s="131"/>
      <c r="E886" s="121"/>
      <c r="F886" s="131"/>
      <c r="G886" s="131"/>
      <c r="H886" s="131"/>
      <c r="I886" s="131"/>
      <c r="J886" s="131"/>
      <c r="K886" s="131"/>
      <c r="L886" s="131"/>
      <c r="M886" s="34"/>
      <c r="N886" s="34"/>
      <c r="O886" s="34"/>
      <c r="P886" s="34"/>
      <c r="Q886" s="34"/>
      <c r="R886" s="34"/>
      <c r="S886" s="34"/>
      <c r="T886" s="34"/>
      <c r="U886" s="34"/>
      <c r="V886" s="34"/>
      <c r="W886" s="34"/>
    </row>
    <row r="887" spans="1:23" ht="15.75" customHeight="1">
      <c r="A887" s="34"/>
      <c r="B887" s="34"/>
      <c r="C887" s="131"/>
      <c r="D887" s="131"/>
      <c r="E887" s="121"/>
      <c r="F887" s="131"/>
      <c r="G887" s="131"/>
      <c r="H887" s="131"/>
      <c r="I887" s="131"/>
      <c r="J887" s="131"/>
      <c r="K887" s="131"/>
      <c r="L887" s="131"/>
      <c r="M887" s="34"/>
      <c r="N887" s="34"/>
      <c r="O887" s="34"/>
      <c r="P887" s="34"/>
      <c r="Q887" s="34"/>
      <c r="R887" s="34"/>
      <c r="S887" s="34"/>
      <c r="T887" s="34"/>
      <c r="U887" s="34"/>
      <c r="V887" s="34"/>
      <c r="W887" s="34"/>
    </row>
    <row r="888" spans="1:23" ht="15.75" customHeight="1">
      <c r="A888" s="34"/>
      <c r="B888" s="34"/>
      <c r="C888" s="131"/>
      <c r="D888" s="131"/>
      <c r="E888" s="121"/>
      <c r="F888" s="131"/>
      <c r="G888" s="131"/>
      <c r="H888" s="131"/>
      <c r="I888" s="131"/>
      <c r="J888" s="131"/>
      <c r="K888" s="131"/>
      <c r="L888" s="131"/>
      <c r="M888" s="34"/>
      <c r="N888" s="34"/>
      <c r="O888" s="34"/>
      <c r="P888" s="34"/>
      <c r="Q888" s="34"/>
      <c r="R888" s="34"/>
      <c r="S888" s="34"/>
      <c r="T888" s="34"/>
      <c r="U888" s="34"/>
      <c r="V888" s="34"/>
      <c r="W888" s="34"/>
    </row>
    <row r="889" spans="1:23" ht="15.75" customHeight="1">
      <c r="A889" s="34"/>
      <c r="B889" s="34"/>
      <c r="C889" s="131"/>
      <c r="D889" s="131"/>
      <c r="E889" s="121"/>
      <c r="F889" s="131"/>
      <c r="G889" s="131"/>
      <c r="H889" s="131"/>
      <c r="I889" s="131"/>
      <c r="J889" s="131"/>
      <c r="K889" s="131"/>
      <c r="L889" s="131"/>
      <c r="M889" s="34"/>
      <c r="N889" s="34"/>
      <c r="O889" s="34"/>
      <c r="P889" s="34"/>
      <c r="Q889" s="34"/>
      <c r="R889" s="34"/>
      <c r="S889" s="34"/>
      <c r="T889" s="34"/>
      <c r="U889" s="34"/>
      <c r="V889" s="34"/>
      <c r="W889" s="34"/>
    </row>
    <row r="890" spans="1:23" ht="15.75" customHeight="1">
      <c r="A890" s="34"/>
      <c r="B890" s="34"/>
      <c r="C890" s="131"/>
      <c r="D890" s="131"/>
      <c r="E890" s="121"/>
      <c r="F890" s="131"/>
      <c r="G890" s="131"/>
      <c r="H890" s="131"/>
      <c r="I890" s="131"/>
      <c r="J890" s="131"/>
      <c r="K890" s="131"/>
      <c r="L890" s="131"/>
      <c r="M890" s="34"/>
      <c r="N890" s="34"/>
      <c r="O890" s="34"/>
      <c r="P890" s="34"/>
      <c r="Q890" s="34"/>
      <c r="R890" s="34"/>
      <c r="S890" s="34"/>
      <c r="T890" s="34"/>
      <c r="U890" s="34"/>
      <c r="V890" s="34"/>
      <c r="W890" s="34"/>
    </row>
    <row r="891" spans="1:23" ht="15.75" customHeight="1">
      <c r="A891" s="34"/>
      <c r="B891" s="34"/>
      <c r="C891" s="131"/>
      <c r="D891" s="131"/>
      <c r="E891" s="121"/>
      <c r="F891" s="131"/>
      <c r="G891" s="131"/>
      <c r="H891" s="131"/>
      <c r="I891" s="131"/>
      <c r="J891" s="131"/>
      <c r="K891" s="131"/>
      <c r="L891" s="131"/>
      <c r="M891" s="34"/>
      <c r="N891" s="34"/>
      <c r="O891" s="34"/>
      <c r="P891" s="34"/>
      <c r="Q891" s="34"/>
      <c r="R891" s="34"/>
      <c r="S891" s="34"/>
      <c r="T891" s="34"/>
      <c r="U891" s="34"/>
      <c r="V891" s="34"/>
      <c r="W891" s="34"/>
    </row>
    <row r="892" spans="1:23" ht="15.75" customHeight="1">
      <c r="A892" s="34"/>
      <c r="B892" s="34"/>
      <c r="C892" s="131"/>
      <c r="D892" s="131"/>
      <c r="E892" s="121"/>
      <c r="F892" s="131"/>
      <c r="G892" s="131"/>
      <c r="H892" s="131"/>
      <c r="I892" s="131"/>
      <c r="J892" s="131"/>
      <c r="K892" s="131"/>
      <c r="L892" s="131"/>
      <c r="M892" s="34"/>
      <c r="N892" s="34"/>
      <c r="O892" s="34"/>
      <c r="P892" s="34"/>
      <c r="Q892" s="34"/>
      <c r="R892" s="34"/>
      <c r="S892" s="34"/>
      <c r="T892" s="34"/>
      <c r="U892" s="34"/>
      <c r="V892" s="34"/>
      <c r="W892" s="34"/>
    </row>
    <row r="893" spans="1:23" ht="15.75" customHeight="1">
      <c r="A893" s="34"/>
      <c r="B893" s="34"/>
      <c r="C893" s="131"/>
      <c r="D893" s="131"/>
      <c r="E893" s="121"/>
      <c r="F893" s="131"/>
      <c r="G893" s="131"/>
      <c r="H893" s="131"/>
      <c r="I893" s="131"/>
      <c r="J893" s="131"/>
      <c r="K893" s="131"/>
      <c r="L893" s="131"/>
      <c r="M893" s="34"/>
      <c r="N893" s="34"/>
      <c r="O893" s="34"/>
      <c r="P893" s="34"/>
      <c r="Q893" s="34"/>
      <c r="R893" s="34"/>
      <c r="S893" s="34"/>
      <c r="T893" s="34"/>
      <c r="U893" s="34"/>
      <c r="V893" s="34"/>
      <c r="W893" s="34"/>
    </row>
    <row r="894" spans="1:23" ht="15.75" customHeight="1">
      <c r="A894" s="34"/>
      <c r="B894" s="34"/>
      <c r="C894" s="131"/>
      <c r="D894" s="131"/>
      <c r="E894" s="121"/>
      <c r="F894" s="131"/>
      <c r="G894" s="131"/>
      <c r="H894" s="131"/>
      <c r="I894" s="131"/>
      <c r="J894" s="131"/>
      <c r="K894" s="131"/>
      <c r="L894" s="131"/>
      <c r="M894" s="34"/>
      <c r="N894" s="34"/>
      <c r="O894" s="34"/>
      <c r="P894" s="34"/>
      <c r="Q894" s="34"/>
      <c r="R894" s="34"/>
      <c r="S894" s="34"/>
      <c r="T894" s="34"/>
      <c r="U894" s="34"/>
      <c r="V894" s="34"/>
      <c r="W894" s="34"/>
    </row>
    <row r="895" spans="1:23" ht="15.75" customHeight="1">
      <c r="A895" s="34"/>
      <c r="B895" s="34"/>
      <c r="C895" s="131"/>
      <c r="D895" s="131"/>
      <c r="E895" s="121"/>
      <c r="F895" s="131"/>
      <c r="G895" s="131"/>
      <c r="H895" s="131"/>
      <c r="I895" s="131"/>
      <c r="J895" s="131"/>
      <c r="K895" s="131"/>
      <c r="L895" s="131"/>
      <c r="M895" s="34"/>
      <c r="N895" s="34"/>
      <c r="O895" s="34"/>
      <c r="P895" s="34"/>
      <c r="Q895" s="34"/>
      <c r="R895" s="34"/>
      <c r="S895" s="34"/>
      <c r="T895" s="34"/>
      <c r="U895" s="34"/>
      <c r="V895" s="34"/>
      <c r="W895" s="34"/>
    </row>
    <row r="896" spans="1:23" ht="15.75" customHeight="1">
      <c r="A896" s="34"/>
      <c r="B896" s="34"/>
      <c r="C896" s="131"/>
      <c r="D896" s="131"/>
      <c r="E896" s="121"/>
      <c r="F896" s="131"/>
      <c r="G896" s="131"/>
      <c r="H896" s="131"/>
      <c r="I896" s="131"/>
      <c r="J896" s="131"/>
      <c r="K896" s="131"/>
      <c r="L896" s="131"/>
      <c r="M896" s="34"/>
      <c r="N896" s="34"/>
      <c r="O896" s="34"/>
      <c r="P896" s="34"/>
      <c r="Q896" s="34"/>
      <c r="R896" s="34"/>
      <c r="S896" s="34"/>
      <c r="T896" s="34"/>
      <c r="U896" s="34"/>
      <c r="V896" s="34"/>
      <c r="W896" s="34"/>
    </row>
    <row r="897" spans="1:23" ht="15.75" customHeight="1">
      <c r="A897" s="34"/>
      <c r="B897" s="34"/>
      <c r="C897" s="131"/>
      <c r="D897" s="131"/>
      <c r="E897" s="121"/>
      <c r="F897" s="131"/>
      <c r="G897" s="131"/>
      <c r="H897" s="131"/>
      <c r="I897" s="131"/>
      <c r="J897" s="131"/>
      <c r="K897" s="131"/>
      <c r="L897" s="131"/>
      <c r="M897" s="34"/>
      <c r="N897" s="34"/>
      <c r="O897" s="34"/>
      <c r="P897" s="34"/>
      <c r="Q897" s="34"/>
      <c r="R897" s="34"/>
      <c r="S897" s="34"/>
      <c r="T897" s="34"/>
      <c r="U897" s="34"/>
      <c r="V897" s="34"/>
      <c r="W897" s="34"/>
    </row>
    <row r="898" spans="1:23" ht="15.75" customHeight="1">
      <c r="A898" s="34"/>
      <c r="B898" s="34"/>
      <c r="C898" s="131"/>
      <c r="D898" s="131"/>
      <c r="E898" s="121"/>
      <c r="F898" s="131"/>
      <c r="G898" s="131"/>
      <c r="H898" s="131"/>
      <c r="I898" s="131"/>
      <c r="J898" s="131"/>
      <c r="K898" s="131"/>
      <c r="L898" s="131"/>
      <c r="M898" s="34"/>
      <c r="N898" s="34"/>
      <c r="O898" s="34"/>
      <c r="P898" s="34"/>
      <c r="Q898" s="34"/>
      <c r="R898" s="34"/>
      <c r="S898" s="34"/>
      <c r="T898" s="34"/>
      <c r="U898" s="34"/>
      <c r="V898" s="34"/>
      <c r="W898" s="34"/>
    </row>
    <row r="899" spans="1:23" ht="15.75" customHeight="1">
      <c r="A899" s="34"/>
      <c r="B899" s="34"/>
      <c r="C899" s="131"/>
      <c r="D899" s="131"/>
      <c r="E899" s="121"/>
      <c r="F899" s="131"/>
      <c r="G899" s="131"/>
      <c r="H899" s="131"/>
      <c r="I899" s="131"/>
      <c r="J899" s="131"/>
      <c r="K899" s="131"/>
      <c r="L899" s="131"/>
      <c r="M899" s="34"/>
      <c r="N899" s="34"/>
      <c r="O899" s="34"/>
      <c r="P899" s="34"/>
      <c r="Q899" s="34"/>
      <c r="R899" s="34"/>
      <c r="S899" s="34"/>
      <c r="T899" s="34"/>
      <c r="U899" s="34"/>
      <c r="V899" s="34"/>
      <c r="W899" s="34"/>
    </row>
    <row r="900" spans="1:23" ht="15.75" customHeight="1">
      <c r="A900" s="34"/>
      <c r="B900" s="34"/>
      <c r="C900" s="131"/>
      <c r="D900" s="131"/>
      <c r="E900" s="121"/>
      <c r="F900" s="131"/>
      <c r="G900" s="131"/>
      <c r="H900" s="131"/>
      <c r="I900" s="131"/>
      <c r="J900" s="131"/>
      <c r="K900" s="131"/>
      <c r="L900" s="131"/>
      <c r="M900" s="34"/>
      <c r="N900" s="34"/>
      <c r="O900" s="34"/>
      <c r="P900" s="34"/>
      <c r="Q900" s="34"/>
      <c r="R900" s="34"/>
      <c r="S900" s="34"/>
      <c r="T900" s="34"/>
      <c r="U900" s="34"/>
      <c r="V900" s="34"/>
      <c r="W900" s="34"/>
    </row>
    <row r="901" spans="1:23" ht="15.75" customHeight="1">
      <c r="A901" s="34"/>
      <c r="B901" s="34"/>
      <c r="C901" s="131"/>
      <c r="D901" s="131"/>
      <c r="E901" s="121"/>
      <c r="F901" s="131"/>
      <c r="G901" s="131"/>
      <c r="H901" s="131"/>
      <c r="I901" s="131"/>
      <c r="J901" s="131"/>
      <c r="K901" s="131"/>
      <c r="L901" s="131"/>
      <c r="M901" s="34"/>
      <c r="N901" s="34"/>
      <c r="O901" s="34"/>
      <c r="P901" s="34"/>
      <c r="Q901" s="34"/>
      <c r="R901" s="34"/>
      <c r="S901" s="34"/>
      <c r="T901" s="34"/>
      <c r="U901" s="34"/>
      <c r="V901" s="34"/>
      <c r="W901" s="34"/>
    </row>
    <row r="902" spans="1:23" ht="15.75" customHeight="1">
      <c r="A902" s="34"/>
      <c r="B902" s="34"/>
      <c r="C902" s="131"/>
      <c r="D902" s="131"/>
      <c r="E902" s="121"/>
      <c r="F902" s="131"/>
      <c r="G902" s="131"/>
      <c r="H902" s="131"/>
      <c r="I902" s="131"/>
      <c r="J902" s="131"/>
      <c r="K902" s="131"/>
      <c r="L902" s="131"/>
      <c r="M902" s="34"/>
      <c r="N902" s="34"/>
      <c r="O902" s="34"/>
      <c r="P902" s="34"/>
      <c r="Q902" s="34"/>
      <c r="R902" s="34"/>
      <c r="S902" s="34"/>
      <c r="T902" s="34"/>
      <c r="U902" s="34"/>
      <c r="V902" s="34"/>
      <c r="W902" s="34"/>
    </row>
    <row r="903" spans="1:23" ht="15.75" customHeight="1">
      <c r="A903" s="34"/>
      <c r="B903" s="34"/>
      <c r="C903" s="131"/>
      <c r="D903" s="131"/>
      <c r="E903" s="121"/>
      <c r="F903" s="131"/>
      <c r="G903" s="131"/>
      <c r="H903" s="131"/>
      <c r="I903" s="131"/>
      <c r="J903" s="131"/>
      <c r="K903" s="131"/>
      <c r="L903" s="131"/>
      <c r="M903" s="34"/>
      <c r="N903" s="34"/>
      <c r="O903" s="34"/>
      <c r="P903" s="34"/>
      <c r="Q903" s="34"/>
      <c r="R903" s="34"/>
      <c r="S903" s="34"/>
      <c r="T903" s="34"/>
      <c r="U903" s="34"/>
      <c r="V903" s="34"/>
      <c r="W903" s="34"/>
    </row>
    <row r="904" spans="1:23" ht="15.75" customHeight="1">
      <c r="A904" s="34"/>
      <c r="B904" s="34"/>
      <c r="C904" s="131"/>
      <c r="D904" s="131"/>
      <c r="E904" s="121"/>
      <c r="F904" s="131"/>
      <c r="G904" s="131"/>
      <c r="H904" s="131"/>
      <c r="I904" s="131"/>
      <c r="J904" s="131"/>
      <c r="K904" s="131"/>
      <c r="L904" s="131"/>
      <c r="M904" s="34"/>
      <c r="N904" s="34"/>
      <c r="O904" s="34"/>
      <c r="P904" s="34"/>
      <c r="Q904" s="34"/>
      <c r="R904" s="34"/>
      <c r="S904" s="34"/>
      <c r="T904" s="34"/>
      <c r="U904" s="34"/>
      <c r="V904" s="34"/>
      <c r="W904" s="34"/>
    </row>
    <row r="905" spans="1:23" ht="15.75" customHeight="1">
      <c r="A905" s="34"/>
      <c r="B905" s="34"/>
      <c r="C905" s="131"/>
      <c r="D905" s="131"/>
      <c r="E905" s="121"/>
      <c r="F905" s="131"/>
      <c r="G905" s="131"/>
      <c r="H905" s="131"/>
      <c r="I905" s="131"/>
      <c r="J905" s="131"/>
      <c r="K905" s="131"/>
      <c r="L905" s="131"/>
      <c r="M905" s="34"/>
      <c r="N905" s="34"/>
      <c r="O905" s="34"/>
      <c r="P905" s="34"/>
      <c r="Q905" s="34"/>
      <c r="R905" s="34"/>
      <c r="S905" s="34"/>
      <c r="T905" s="34"/>
      <c r="U905" s="34"/>
      <c r="V905" s="34"/>
      <c r="W905" s="34"/>
    </row>
    <row r="906" spans="1:23" ht="15.75" customHeight="1">
      <c r="A906" s="34"/>
      <c r="B906" s="34"/>
      <c r="C906" s="131"/>
      <c r="D906" s="131"/>
      <c r="E906" s="121"/>
      <c r="F906" s="131"/>
      <c r="G906" s="131"/>
      <c r="H906" s="131"/>
      <c r="I906" s="131"/>
      <c r="J906" s="131"/>
      <c r="K906" s="131"/>
      <c r="L906" s="131"/>
      <c r="M906" s="34"/>
      <c r="N906" s="34"/>
      <c r="O906" s="34"/>
      <c r="P906" s="34"/>
      <c r="Q906" s="34"/>
      <c r="R906" s="34"/>
      <c r="S906" s="34"/>
      <c r="T906" s="34"/>
      <c r="U906" s="34"/>
      <c r="V906" s="34"/>
      <c r="W906" s="34"/>
    </row>
    <row r="907" spans="1:23" ht="15.75" customHeight="1">
      <c r="A907" s="34"/>
      <c r="B907" s="34"/>
      <c r="C907" s="131"/>
      <c r="D907" s="131"/>
      <c r="E907" s="121"/>
      <c r="F907" s="131"/>
      <c r="G907" s="131"/>
      <c r="H907" s="131"/>
      <c r="I907" s="131"/>
      <c r="J907" s="131"/>
      <c r="K907" s="131"/>
      <c r="L907" s="131"/>
      <c r="M907" s="34"/>
      <c r="N907" s="34"/>
      <c r="O907" s="34"/>
      <c r="P907" s="34"/>
      <c r="Q907" s="34"/>
      <c r="R907" s="34"/>
      <c r="S907" s="34"/>
      <c r="T907" s="34"/>
      <c r="U907" s="34"/>
      <c r="V907" s="34"/>
      <c r="W907" s="34"/>
    </row>
    <row r="908" spans="1:23" ht="15.75" customHeight="1">
      <c r="A908" s="34"/>
      <c r="B908" s="34"/>
      <c r="C908" s="131"/>
      <c r="D908" s="131"/>
      <c r="E908" s="121"/>
      <c r="F908" s="131"/>
      <c r="G908" s="131"/>
      <c r="H908" s="131"/>
      <c r="I908" s="131"/>
      <c r="J908" s="131"/>
      <c r="K908" s="131"/>
      <c r="L908" s="131"/>
      <c r="M908" s="34"/>
      <c r="N908" s="34"/>
      <c r="O908" s="34"/>
      <c r="P908" s="34"/>
      <c r="Q908" s="34"/>
      <c r="R908" s="34"/>
      <c r="S908" s="34"/>
      <c r="T908" s="34"/>
      <c r="U908" s="34"/>
      <c r="V908" s="34"/>
      <c r="W908" s="34"/>
    </row>
    <row r="909" spans="1:23" ht="15.75" customHeight="1">
      <c r="A909" s="34"/>
      <c r="B909" s="34"/>
      <c r="C909" s="131"/>
      <c r="D909" s="131"/>
      <c r="E909" s="121"/>
      <c r="F909" s="131"/>
      <c r="G909" s="131"/>
      <c r="H909" s="131"/>
      <c r="I909" s="131"/>
      <c r="J909" s="131"/>
      <c r="K909" s="131"/>
      <c r="L909" s="131"/>
      <c r="M909" s="34"/>
      <c r="N909" s="34"/>
      <c r="O909" s="34"/>
      <c r="P909" s="34"/>
      <c r="Q909" s="34"/>
      <c r="R909" s="34"/>
      <c r="S909" s="34"/>
      <c r="T909" s="34"/>
      <c r="U909" s="34"/>
      <c r="V909" s="34"/>
      <c r="W909" s="34"/>
    </row>
    <row r="910" spans="1:23" ht="15.75" customHeight="1">
      <c r="A910" s="34"/>
      <c r="B910" s="34"/>
      <c r="C910" s="131"/>
      <c r="D910" s="131"/>
      <c r="E910" s="121"/>
      <c r="F910" s="131"/>
      <c r="G910" s="131"/>
      <c r="H910" s="131"/>
      <c r="I910" s="131"/>
      <c r="J910" s="131"/>
      <c r="K910" s="131"/>
      <c r="L910" s="131"/>
      <c r="M910" s="34"/>
      <c r="N910" s="34"/>
      <c r="O910" s="34"/>
      <c r="P910" s="34"/>
      <c r="Q910" s="34"/>
      <c r="R910" s="34"/>
      <c r="S910" s="34"/>
      <c r="T910" s="34"/>
      <c r="U910" s="34"/>
      <c r="V910" s="34"/>
      <c r="W910" s="34"/>
    </row>
    <row r="911" spans="1:23" ht="15.75" customHeight="1">
      <c r="A911" s="34"/>
      <c r="B911" s="34"/>
      <c r="C911" s="131"/>
      <c r="D911" s="131"/>
      <c r="E911" s="121"/>
      <c r="F911" s="131"/>
      <c r="G911" s="131"/>
      <c r="H911" s="131"/>
      <c r="I911" s="131"/>
      <c r="J911" s="131"/>
      <c r="K911" s="131"/>
      <c r="L911" s="131"/>
      <c r="M911" s="34"/>
      <c r="N911" s="34"/>
      <c r="O911" s="34"/>
      <c r="P911" s="34"/>
      <c r="Q911" s="34"/>
      <c r="R911" s="34"/>
      <c r="S911" s="34"/>
      <c r="T911" s="34"/>
      <c r="U911" s="34"/>
      <c r="V911" s="34"/>
      <c r="W911" s="34"/>
    </row>
    <row r="912" spans="1:23" ht="15.75" customHeight="1">
      <c r="A912" s="34"/>
      <c r="B912" s="34"/>
      <c r="C912" s="131"/>
      <c r="D912" s="131"/>
      <c r="E912" s="121"/>
      <c r="F912" s="131"/>
      <c r="G912" s="131"/>
      <c r="H912" s="131"/>
      <c r="I912" s="131"/>
      <c r="J912" s="131"/>
      <c r="K912" s="131"/>
      <c r="L912" s="131"/>
      <c r="M912" s="34"/>
      <c r="N912" s="34"/>
      <c r="O912" s="34"/>
      <c r="P912" s="34"/>
      <c r="Q912" s="34"/>
      <c r="R912" s="34"/>
      <c r="S912" s="34"/>
      <c r="T912" s="34"/>
      <c r="U912" s="34"/>
      <c r="V912" s="34"/>
      <c r="W912" s="34"/>
    </row>
    <row r="913" spans="1:23" ht="15.75" customHeight="1">
      <c r="A913" s="34"/>
      <c r="B913" s="34"/>
      <c r="C913" s="131"/>
      <c r="D913" s="131"/>
      <c r="E913" s="121"/>
      <c r="F913" s="131"/>
      <c r="G913" s="131"/>
      <c r="H913" s="131"/>
      <c r="I913" s="131"/>
      <c r="J913" s="131"/>
      <c r="K913" s="131"/>
      <c r="L913" s="131"/>
      <c r="M913" s="34"/>
      <c r="N913" s="34"/>
      <c r="O913" s="34"/>
      <c r="P913" s="34"/>
      <c r="Q913" s="34"/>
      <c r="R913" s="34"/>
      <c r="S913" s="34"/>
      <c r="T913" s="34"/>
      <c r="U913" s="34"/>
      <c r="V913" s="34"/>
      <c r="W913" s="34"/>
    </row>
    <row r="914" spans="1:23" ht="15.75" customHeight="1">
      <c r="A914" s="34"/>
      <c r="B914" s="34"/>
      <c r="C914" s="131"/>
      <c r="D914" s="131"/>
      <c r="E914" s="121"/>
      <c r="F914" s="131"/>
      <c r="G914" s="131"/>
      <c r="H914" s="131"/>
      <c r="I914" s="131"/>
      <c r="J914" s="131"/>
      <c r="K914" s="131"/>
      <c r="L914" s="131"/>
      <c r="M914" s="34"/>
      <c r="N914" s="34"/>
      <c r="O914" s="34"/>
      <c r="P914" s="34"/>
      <c r="Q914" s="34"/>
      <c r="R914" s="34"/>
      <c r="S914" s="34"/>
      <c r="T914" s="34"/>
      <c r="U914" s="34"/>
      <c r="V914" s="34"/>
      <c r="W914" s="34"/>
    </row>
    <row r="915" spans="1:23" ht="15.75" customHeight="1">
      <c r="A915" s="34"/>
      <c r="B915" s="34"/>
      <c r="C915" s="131"/>
      <c r="D915" s="131"/>
      <c r="E915" s="121"/>
      <c r="F915" s="131"/>
      <c r="G915" s="131"/>
      <c r="H915" s="131"/>
      <c r="I915" s="131"/>
      <c r="J915" s="131"/>
      <c r="K915" s="131"/>
      <c r="L915" s="131"/>
      <c r="M915" s="34"/>
      <c r="N915" s="34"/>
      <c r="O915" s="34"/>
      <c r="P915" s="34"/>
      <c r="Q915" s="34"/>
      <c r="R915" s="34"/>
      <c r="S915" s="34"/>
      <c r="T915" s="34"/>
      <c r="U915" s="34"/>
      <c r="V915" s="34"/>
      <c r="W915" s="34"/>
    </row>
    <row r="916" spans="1:23" ht="15.75" customHeight="1">
      <c r="A916" s="34"/>
      <c r="B916" s="34"/>
      <c r="C916" s="131"/>
      <c r="D916" s="131"/>
      <c r="E916" s="121"/>
      <c r="F916" s="131"/>
      <c r="G916" s="131"/>
      <c r="H916" s="131"/>
      <c r="I916" s="131"/>
      <c r="J916" s="131"/>
      <c r="K916" s="131"/>
      <c r="L916" s="131"/>
      <c r="M916" s="34"/>
      <c r="N916" s="34"/>
      <c r="O916" s="34"/>
      <c r="P916" s="34"/>
      <c r="Q916" s="34"/>
      <c r="R916" s="34"/>
      <c r="S916" s="34"/>
      <c r="T916" s="34"/>
      <c r="U916" s="34"/>
      <c r="V916" s="34"/>
      <c r="W916" s="34"/>
    </row>
    <row r="917" spans="1:23" ht="15.75" customHeight="1">
      <c r="A917" s="34"/>
      <c r="B917" s="34"/>
      <c r="C917" s="131"/>
      <c r="D917" s="131"/>
      <c r="E917" s="121"/>
      <c r="F917" s="131"/>
      <c r="G917" s="131"/>
      <c r="H917" s="131"/>
      <c r="I917" s="131"/>
      <c r="J917" s="131"/>
      <c r="K917" s="131"/>
      <c r="L917" s="131"/>
      <c r="M917" s="34"/>
      <c r="N917" s="34"/>
      <c r="O917" s="34"/>
      <c r="P917" s="34"/>
      <c r="Q917" s="34"/>
      <c r="R917" s="34"/>
      <c r="S917" s="34"/>
      <c r="T917" s="34"/>
      <c r="U917" s="34"/>
      <c r="V917" s="34"/>
      <c r="W917" s="34"/>
    </row>
    <row r="918" spans="1:23" ht="15.75" customHeight="1">
      <c r="A918" s="34"/>
      <c r="B918" s="34"/>
      <c r="C918" s="131"/>
      <c r="D918" s="131"/>
      <c r="E918" s="121"/>
      <c r="F918" s="131"/>
      <c r="G918" s="131"/>
      <c r="H918" s="131"/>
      <c r="I918" s="131"/>
      <c r="J918" s="131"/>
      <c r="K918" s="131"/>
      <c r="L918" s="131"/>
      <c r="M918" s="34"/>
      <c r="N918" s="34"/>
      <c r="O918" s="34"/>
      <c r="P918" s="34"/>
      <c r="Q918" s="34"/>
      <c r="R918" s="34"/>
      <c r="S918" s="34"/>
      <c r="T918" s="34"/>
      <c r="U918" s="34"/>
      <c r="V918" s="34"/>
      <c r="W918" s="34"/>
    </row>
    <row r="919" spans="1:23" ht="15.75" customHeight="1">
      <c r="A919" s="34"/>
      <c r="B919" s="34"/>
      <c r="C919" s="131"/>
      <c r="D919" s="131"/>
      <c r="E919" s="121"/>
      <c r="F919" s="131"/>
      <c r="G919" s="131"/>
      <c r="H919" s="131"/>
      <c r="I919" s="131"/>
      <c r="J919" s="131"/>
      <c r="K919" s="131"/>
      <c r="L919" s="131"/>
      <c r="M919" s="34"/>
      <c r="N919" s="34"/>
      <c r="O919" s="34"/>
      <c r="P919" s="34"/>
      <c r="Q919" s="34"/>
      <c r="R919" s="34"/>
      <c r="S919" s="34"/>
      <c r="T919" s="34"/>
      <c r="U919" s="34"/>
      <c r="V919" s="34"/>
      <c r="W919" s="34"/>
    </row>
    <row r="920" spans="1:23" ht="15.75" customHeight="1">
      <c r="A920" s="34"/>
      <c r="B920" s="34"/>
      <c r="C920" s="131"/>
      <c r="D920" s="131"/>
      <c r="E920" s="121"/>
      <c r="F920" s="131"/>
      <c r="G920" s="131"/>
      <c r="H920" s="131"/>
      <c r="I920" s="131"/>
      <c r="J920" s="131"/>
      <c r="K920" s="131"/>
      <c r="L920" s="131"/>
      <c r="M920" s="34"/>
      <c r="N920" s="34"/>
      <c r="O920" s="34"/>
      <c r="P920" s="34"/>
      <c r="Q920" s="34"/>
      <c r="R920" s="34"/>
      <c r="S920" s="34"/>
      <c r="T920" s="34"/>
      <c r="U920" s="34"/>
      <c r="V920" s="34"/>
      <c r="W920" s="34"/>
    </row>
    <row r="921" spans="1:23" ht="15.75" customHeight="1">
      <c r="A921" s="34"/>
      <c r="B921" s="34"/>
      <c r="C921" s="131"/>
      <c r="D921" s="131"/>
      <c r="E921" s="121"/>
      <c r="F921" s="131"/>
      <c r="G921" s="131"/>
      <c r="H921" s="131"/>
      <c r="I921" s="131"/>
      <c r="J921" s="131"/>
      <c r="K921" s="131"/>
      <c r="L921" s="131"/>
      <c r="M921" s="34"/>
      <c r="N921" s="34"/>
      <c r="O921" s="34"/>
      <c r="P921" s="34"/>
      <c r="Q921" s="34"/>
      <c r="R921" s="34"/>
      <c r="S921" s="34"/>
      <c r="T921" s="34"/>
      <c r="U921" s="34"/>
      <c r="V921" s="34"/>
      <c r="W921" s="34"/>
    </row>
    <row r="922" spans="1:23" ht="15.75" customHeight="1">
      <c r="A922" s="34"/>
      <c r="B922" s="34"/>
      <c r="C922" s="131"/>
      <c r="D922" s="131"/>
      <c r="E922" s="121"/>
      <c r="F922" s="131"/>
      <c r="G922" s="131"/>
      <c r="H922" s="131"/>
      <c r="I922" s="131"/>
      <c r="J922" s="131"/>
      <c r="K922" s="131"/>
      <c r="L922" s="131"/>
      <c r="M922" s="34"/>
      <c r="N922" s="34"/>
      <c r="O922" s="34"/>
      <c r="P922" s="34"/>
      <c r="Q922" s="34"/>
      <c r="R922" s="34"/>
      <c r="S922" s="34"/>
      <c r="T922" s="34"/>
      <c r="U922" s="34"/>
      <c r="V922" s="34"/>
      <c r="W922" s="34"/>
    </row>
    <row r="923" spans="1:23" ht="15.75" customHeight="1">
      <c r="A923" s="34"/>
      <c r="B923" s="34"/>
      <c r="C923" s="131"/>
      <c r="D923" s="131"/>
      <c r="E923" s="121"/>
      <c r="F923" s="131"/>
      <c r="G923" s="131"/>
      <c r="H923" s="131"/>
      <c r="I923" s="131"/>
      <c r="J923" s="131"/>
      <c r="K923" s="131"/>
      <c r="L923" s="131"/>
      <c r="M923" s="34"/>
      <c r="N923" s="34"/>
      <c r="O923" s="34"/>
      <c r="P923" s="34"/>
      <c r="Q923" s="34"/>
      <c r="R923" s="34"/>
      <c r="S923" s="34"/>
      <c r="T923" s="34"/>
      <c r="U923" s="34"/>
      <c r="V923" s="34"/>
      <c r="W923" s="34"/>
    </row>
    <row r="924" spans="1:23" ht="15.75" customHeight="1">
      <c r="A924" s="34"/>
      <c r="B924" s="34"/>
      <c r="C924" s="131"/>
      <c r="D924" s="131"/>
      <c r="E924" s="121"/>
      <c r="F924" s="131"/>
      <c r="G924" s="131"/>
      <c r="H924" s="131"/>
      <c r="I924" s="131"/>
      <c r="J924" s="131"/>
      <c r="K924" s="131"/>
      <c r="L924" s="131"/>
      <c r="M924" s="34"/>
      <c r="N924" s="34"/>
      <c r="O924" s="34"/>
      <c r="P924" s="34"/>
      <c r="Q924" s="34"/>
      <c r="R924" s="34"/>
      <c r="S924" s="34"/>
      <c r="T924" s="34"/>
      <c r="U924" s="34"/>
      <c r="V924" s="34"/>
      <c r="W924" s="34"/>
    </row>
    <row r="925" spans="1:23" ht="15.75" customHeight="1">
      <c r="A925" s="34"/>
      <c r="B925" s="34"/>
      <c r="C925" s="131"/>
      <c r="D925" s="131"/>
      <c r="E925" s="121"/>
      <c r="F925" s="131"/>
      <c r="G925" s="131"/>
      <c r="H925" s="131"/>
      <c r="I925" s="131"/>
      <c r="J925" s="131"/>
      <c r="K925" s="131"/>
      <c r="L925" s="131"/>
      <c r="M925" s="34"/>
      <c r="N925" s="34"/>
      <c r="O925" s="34"/>
      <c r="P925" s="34"/>
      <c r="Q925" s="34"/>
      <c r="R925" s="34"/>
      <c r="S925" s="34"/>
      <c r="T925" s="34"/>
      <c r="U925" s="34"/>
      <c r="V925" s="34"/>
      <c r="W925" s="34"/>
    </row>
    <row r="926" spans="1:23" ht="15.75" customHeight="1">
      <c r="A926" s="34"/>
      <c r="B926" s="34"/>
      <c r="C926" s="131"/>
      <c r="D926" s="131"/>
      <c r="E926" s="121"/>
      <c r="F926" s="131"/>
      <c r="G926" s="131"/>
      <c r="H926" s="131"/>
      <c r="I926" s="131"/>
      <c r="J926" s="131"/>
      <c r="K926" s="131"/>
      <c r="L926" s="131"/>
      <c r="M926" s="34"/>
      <c r="N926" s="34"/>
      <c r="O926" s="34"/>
      <c r="P926" s="34"/>
      <c r="Q926" s="34"/>
      <c r="R926" s="34"/>
      <c r="S926" s="34"/>
      <c r="T926" s="34"/>
      <c r="U926" s="34"/>
      <c r="V926" s="34"/>
      <c r="W926" s="34"/>
    </row>
    <row r="927" spans="1:23" ht="15.75" customHeight="1">
      <c r="A927" s="34"/>
      <c r="B927" s="34"/>
      <c r="C927" s="131"/>
      <c r="D927" s="131"/>
      <c r="E927" s="121"/>
      <c r="F927" s="131"/>
      <c r="G927" s="131"/>
      <c r="H927" s="131"/>
      <c r="I927" s="131"/>
      <c r="J927" s="131"/>
      <c r="K927" s="131"/>
      <c r="L927" s="131"/>
      <c r="M927" s="34"/>
      <c r="N927" s="34"/>
      <c r="O927" s="34"/>
      <c r="P927" s="34"/>
      <c r="Q927" s="34"/>
      <c r="R927" s="34"/>
      <c r="S927" s="34"/>
      <c r="T927" s="34"/>
      <c r="U927" s="34"/>
      <c r="V927" s="34"/>
      <c r="W927" s="34"/>
    </row>
    <row r="928" spans="1:23" ht="15.75" customHeight="1">
      <c r="A928" s="34"/>
      <c r="B928" s="34"/>
      <c r="C928" s="131"/>
      <c r="D928" s="131"/>
      <c r="E928" s="121"/>
      <c r="F928" s="131"/>
      <c r="G928" s="131"/>
      <c r="H928" s="131"/>
      <c r="I928" s="131"/>
      <c r="J928" s="131"/>
      <c r="K928" s="131"/>
      <c r="L928" s="131"/>
      <c r="M928" s="34"/>
      <c r="N928" s="34"/>
      <c r="O928" s="34"/>
      <c r="P928" s="34"/>
      <c r="Q928" s="34"/>
      <c r="R928" s="34"/>
      <c r="S928" s="34"/>
      <c r="T928" s="34"/>
      <c r="U928" s="34"/>
      <c r="V928" s="34"/>
      <c r="W928" s="34"/>
    </row>
    <row r="929" spans="1:23" ht="15.75" customHeight="1">
      <c r="A929" s="34"/>
      <c r="B929" s="34"/>
      <c r="C929" s="131"/>
      <c r="D929" s="131"/>
      <c r="E929" s="121"/>
      <c r="F929" s="131"/>
      <c r="G929" s="131"/>
      <c r="H929" s="131"/>
      <c r="I929" s="131"/>
      <c r="J929" s="131"/>
      <c r="K929" s="131"/>
      <c r="L929" s="131"/>
      <c r="M929" s="34"/>
      <c r="N929" s="34"/>
      <c r="O929" s="34"/>
      <c r="P929" s="34"/>
      <c r="Q929" s="34"/>
      <c r="R929" s="34"/>
      <c r="S929" s="34"/>
      <c r="T929" s="34"/>
      <c r="U929" s="34"/>
      <c r="V929" s="34"/>
      <c r="W929" s="34"/>
    </row>
    <row r="930" spans="1:23" ht="15.75" customHeight="1">
      <c r="A930" s="34"/>
      <c r="B930" s="34"/>
      <c r="C930" s="131"/>
      <c r="D930" s="131"/>
      <c r="E930" s="121"/>
      <c r="F930" s="131"/>
      <c r="G930" s="131"/>
      <c r="H930" s="131"/>
      <c r="I930" s="131"/>
      <c r="J930" s="131"/>
      <c r="K930" s="131"/>
      <c r="L930" s="131"/>
      <c r="M930" s="34"/>
      <c r="N930" s="34"/>
      <c r="O930" s="34"/>
      <c r="P930" s="34"/>
      <c r="Q930" s="34"/>
      <c r="R930" s="34"/>
      <c r="S930" s="34"/>
      <c r="T930" s="34"/>
      <c r="U930" s="34"/>
      <c r="V930" s="34"/>
      <c r="W930" s="34"/>
    </row>
    <row r="931" spans="1:23" ht="15.75" customHeight="1">
      <c r="A931" s="34"/>
      <c r="B931" s="34"/>
      <c r="C931" s="131"/>
      <c r="D931" s="131"/>
      <c r="E931" s="121"/>
      <c r="F931" s="131"/>
      <c r="G931" s="131"/>
      <c r="H931" s="131"/>
      <c r="I931" s="131"/>
      <c r="J931" s="131"/>
      <c r="K931" s="131"/>
      <c r="L931" s="131"/>
      <c r="M931" s="34"/>
      <c r="N931" s="34"/>
      <c r="O931" s="34"/>
      <c r="P931" s="34"/>
      <c r="Q931" s="34"/>
      <c r="R931" s="34"/>
      <c r="S931" s="34"/>
      <c r="T931" s="34"/>
      <c r="U931" s="34"/>
      <c r="V931" s="34"/>
      <c r="W931" s="34"/>
    </row>
    <row r="932" spans="1:23" ht="15.75" customHeight="1">
      <c r="A932" s="34"/>
      <c r="B932" s="34"/>
      <c r="C932" s="131"/>
      <c r="D932" s="131"/>
      <c r="E932" s="121"/>
      <c r="F932" s="131"/>
      <c r="G932" s="131"/>
      <c r="H932" s="131"/>
      <c r="I932" s="131"/>
      <c r="J932" s="131"/>
      <c r="K932" s="131"/>
      <c r="L932" s="131"/>
      <c r="M932" s="34"/>
      <c r="N932" s="34"/>
      <c r="O932" s="34"/>
      <c r="P932" s="34"/>
      <c r="Q932" s="34"/>
      <c r="R932" s="34"/>
      <c r="S932" s="34"/>
      <c r="T932" s="34"/>
      <c r="U932" s="34"/>
      <c r="V932" s="34"/>
      <c r="W932" s="34"/>
    </row>
    <row r="933" spans="1:23" ht="15.75" customHeight="1">
      <c r="A933" s="34"/>
      <c r="B933" s="34"/>
      <c r="C933" s="131"/>
      <c r="D933" s="131"/>
      <c r="E933" s="121"/>
      <c r="F933" s="131"/>
      <c r="G933" s="131"/>
      <c r="H933" s="131"/>
      <c r="I933" s="131"/>
      <c r="J933" s="131"/>
      <c r="K933" s="131"/>
      <c r="L933" s="131"/>
      <c r="M933" s="34"/>
      <c r="N933" s="34"/>
      <c r="O933" s="34"/>
      <c r="P933" s="34"/>
      <c r="Q933" s="34"/>
      <c r="R933" s="34"/>
      <c r="S933" s="34"/>
      <c r="T933" s="34"/>
      <c r="U933" s="34"/>
      <c r="V933" s="34"/>
      <c r="W933" s="34"/>
    </row>
    <row r="934" spans="1:23" ht="15.75" customHeight="1">
      <c r="A934" s="34"/>
      <c r="B934" s="34"/>
      <c r="C934" s="131"/>
      <c r="D934" s="131"/>
      <c r="E934" s="121"/>
      <c r="F934" s="131"/>
      <c r="G934" s="131"/>
      <c r="H934" s="131"/>
      <c r="I934" s="131"/>
      <c r="J934" s="131"/>
      <c r="K934" s="131"/>
      <c r="L934" s="131"/>
      <c r="M934" s="34"/>
      <c r="N934" s="34"/>
      <c r="O934" s="34"/>
      <c r="P934" s="34"/>
      <c r="Q934" s="34"/>
      <c r="R934" s="34"/>
      <c r="S934" s="34"/>
      <c r="T934" s="34"/>
      <c r="U934" s="34"/>
      <c r="V934" s="34"/>
      <c r="W934" s="34"/>
    </row>
    <row r="935" spans="1:23" ht="15.75" customHeight="1">
      <c r="A935" s="34"/>
      <c r="B935" s="34"/>
      <c r="C935" s="131"/>
      <c r="D935" s="131"/>
      <c r="E935" s="121"/>
      <c r="F935" s="131"/>
      <c r="G935" s="131"/>
      <c r="H935" s="131"/>
      <c r="I935" s="131"/>
      <c r="J935" s="131"/>
      <c r="K935" s="131"/>
      <c r="L935" s="131"/>
      <c r="M935" s="34"/>
      <c r="N935" s="34"/>
      <c r="O935" s="34"/>
      <c r="P935" s="34"/>
      <c r="Q935" s="34"/>
      <c r="R935" s="34"/>
      <c r="S935" s="34"/>
      <c r="T935" s="34"/>
      <c r="U935" s="34"/>
      <c r="V935" s="34"/>
      <c r="W935" s="34"/>
    </row>
    <row r="936" spans="1:23" ht="15.75" customHeight="1">
      <c r="A936" s="34"/>
      <c r="B936" s="34"/>
      <c r="C936" s="131"/>
      <c r="D936" s="131"/>
      <c r="E936" s="121"/>
      <c r="F936" s="131"/>
      <c r="G936" s="131"/>
      <c r="H936" s="131"/>
      <c r="I936" s="131"/>
      <c r="J936" s="131"/>
      <c r="K936" s="131"/>
      <c r="L936" s="131"/>
      <c r="M936" s="34"/>
      <c r="N936" s="34"/>
      <c r="O936" s="34"/>
      <c r="P936" s="34"/>
      <c r="Q936" s="34"/>
      <c r="R936" s="34"/>
      <c r="S936" s="34"/>
      <c r="T936" s="34"/>
      <c r="U936" s="34"/>
      <c r="V936" s="34"/>
      <c r="W936" s="34"/>
    </row>
    <row r="937" spans="1:23" ht="15.75" customHeight="1">
      <c r="A937" s="34"/>
      <c r="B937" s="34"/>
      <c r="C937" s="131"/>
      <c r="D937" s="131"/>
      <c r="E937" s="121"/>
      <c r="F937" s="131"/>
      <c r="G937" s="131"/>
      <c r="H937" s="131"/>
      <c r="I937" s="131"/>
      <c r="J937" s="131"/>
      <c r="K937" s="131"/>
      <c r="L937" s="131"/>
      <c r="M937" s="34"/>
      <c r="N937" s="34"/>
      <c r="O937" s="34"/>
      <c r="P937" s="34"/>
      <c r="Q937" s="34"/>
      <c r="R937" s="34"/>
      <c r="S937" s="34"/>
      <c r="T937" s="34"/>
      <c r="U937" s="34"/>
      <c r="V937" s="34"/>
      <c r="W937" s="34"/>
    </row>
    <row r="938" spans="1:23" ht="15.75" customHeight="1">
      <c r="A938" s="34"/>
      <c r="B938" s="34"/>
      <c r="C938" s="131"/>
      <c r="D938" s="131"/>
      <c r="E938" s="121"/>
      <c r="F938" s="131"/>
      <c r="G938" s="131"/>
      <c r="H938" s="131"/>
      <c r="I938" s="131"/>
      <c r="J938" s="131"/>
      <c r="K938" s="131"/>
      <c r="L938" s="131"/>
      <c r="M938" s="34"/>
      <c r="N938" s="34"/>
      <c r="O938" s="34"/>
      <c r="P938" s="34"/>
      <c r="Q938" s="34"/>
      <c r="R938" s="34"/>
      <c r="S938" s="34"/>
      <c r="T938" s="34"/>
      <c r="U938" s="34"/>
      <c r="V938" s="34"/>
      <c r="W938" s="34"/>
    </row>
    <row r="939" spans="1:23" ht="15.75" customHeight="1">
      <c r="A939" s="34"/>
      <c r="B939" s="34"/>
      <c r="C939" s="131"/>
      <c r="D939" s="131"/>
      <c r="E939" s="121"/>
      <c r="F939" s="131"/>
      <c r="G939" s="131"/>
      <c r="H939" s="131"/>
      <c r="I939" s="131"/>
      <c r="J939" s="131"/>
      <c r="K939" s="131"/>
      <c r="L939" s="131"/>
      <c r="M939" s="34"/>
      <c r="N939" s="34"/>
      <c r="O939" s="34"/>
      <c r="P939" s="34"/>
      <c r="Q939" s="34"/>
      <c r="R939" s="34"/>
      <c r="S939" s="34"/>
      <c r="T939" s="34"/>
      <c r="U939" s="34"/>
      <c r="V939" s="34"/>
      <c r="W939" s="34"/>
    </row>
    <row r="940" spans="1:23" ht="15.75" customHeight="1">
      <c r="A940" s="34"/>
      <c r="B940" s="34"/>
      <c r="C940" s="131"/>
      <c r="D940" s="131"/>
      <c r="E940" s="121"/>
      <c r="F940" s="131"/>
      <c r="G940" s="131"/>
      <c r="H940" s="131"/>
      <c r="I940" s="131"/>
      <c r="J940" s="131"/>
      <c r="K940" s="131"/>
      <c r="L940" s="131"/>
      <c r="M940" s="34"/>
      <c r="N940" s="34"/>
      <c r="O940" s="34"/>
      <c r="P940" s="34"/>
      <c r="Q940" s="34"/>
      <c r="R940" s="34"/>
      <c r="S940" s="34"/>
      <c r="T940" s="34"/>
      <c r="U940" s="34"/>
      <c r="V940" s="34"/>
      <c r="W940" s="34"/>
    </row>
    <row r="941" spans="1:23" ht="15.75" customHeight="1">
      <c r="A941" s="34"/>
      <c r="B941" s="34"/>
      <c r="C941" s="131"/>
      <c r="D941" s="131"/>
      <c r="E941" s="121"/>
      <c r="F941" s="131"/>
      <c r="G941" s="131"/>
      <c r="H941" s="131"/>
      <c r="I941" s="131"/>
      <c r="J941" s="131"/>
      <c r="K941" s="131"/>
      <c r="L941" s="131"/>
      <c r="M941" s="34"/>
      <c r="N941" s="34"/>
      <c r="O941" s="34"/>
      <c r="P941" s="34"/>
      <c r="Q941" s="34"/>
      <c r="R941" s="34"/>
      <c r="S941" s="34"/>
      <c r="T941" s="34"/>
      <c r="U941" s="34"/>
      <c r="V941" s="34"/>
      <c r="W941" s="34"/>
    </row>
    <row r="942" spans="1:23" ht="15.75" customHeight="1">
      <c r="A942" s="34"/>
      <c r="B942" s="34"/>
      <c r="C942" s="131"/>
      <c r="D942" s="131"/>
      <c r="E942" s="121"/>
      <c r="F942" s="131"/>
      <c r="G942" s="131"/>
      <c r="H942" s="131"/>
      <c r="I942" s="131"/>
      <c r="J942" s="131"/>
      <c r="K942" s="131"/>
      <c r="L942" s="131"/>
      <c r="M942" s="34"/>
      <c r="N942" s="34"/>
      <c r="O942" s="34"/>
      <c r="P942" s="34"/>
      <c r="Q942" s="34"/>
      <c r="R942" s="34"/>
      <c r="S942" s="34"/>
      <c r="T942" s="34"/>
      <c r="U942" s="34"/>
      <c r="V942" s="34"/>
      <c r="W942" s="34"/>
    </row>
    <row r="943" spans="1:23" ht="15.75" customHeight="1">
      <c r="A943" s="34"/>
      <c r="B943" s="34"/>
      <c r="C943" s="131"/>
      <c r="D943" s="131"/>
      <c r="E943" s="121"/>
      <c r="F943" s="131"/>
      <c r="G943" s="131"/>
      <c r="H943" s="131"/>
      <c r="I943" s="131"/>
      <c r="J943" s="131"/>
      <c r="K943" s="131"/>
      <c r="L943" s="131"/>
      <c r="M943" s="34"/>
      <c r="N943" s="34"/>
      <c r="O943" s="34"/>
      <c r="P943" s="34"/>
      <c r="Q943" s="34"/>
      <c r="R943" s="34"/>
      <c r="S943" s="34"/>
      <c r="T943" s="34"/>
      <c r="U943" s="34"/>
      <c r="V943" s="34"/>
      <c r="W943" s="34"/>
    </row>
    <row r="944" spans="1:23" ht="15.75" customHeight="1">
      <c r="A944" s="34"/>
      <c r="B944" s="34"/>
      <c r="C944" s="131"/>
      <c r="D944" s="131"/>
      <c r="E944" s="121"/>
      <c r="F944" s="131"/>
      <c r="G944" s="131"/>
      <c r="H944" s="131"/>
      <c r="I944" s="131"/>
      <c r="J944" s="131"/>
      <c r="K944" s="131"/>
      <c r="L944" s="131"/>
      <c r="M944" s="34"/>
      <c r="N944" s="34"/>
      <c r="O944" s="34"/>
      <c r="P944" s="34"/>
      <c r="Q944" s="34"/>
      <c r="R944" s="34"/>
      <c r="S944" s="34"/>
      <c r="T944" s="34"/>
      <c r="U944" s="34"/>
      <c r="V944" s="34"/>
      <c r="W944" s="34"/>
    </row>
    <row r="945" spans="1:23" ht="15.75" customHeight="1">
      <c r="A945" s="34"/>
      <c r="B945" s="34"/>
      <c r="C945" s="131"/>
      <c r="D945" s="131"/>
      <c r="E945" s="121"/>
      <c r="F945" s="131"/>
      <c r="G945" s="131"/>
      <c r="H945" s="131"/>
      <c r="I945" s="131"/>
      <c r="J945" s="131"/>
      <c r="K945" s="131"/>
      <c r="L945" s="131"/>
      <c r="M945" s="34"/>
      <c r="N945" s="34"/>
      <c r="O945" s="34"/>
      <c r="P945" s="34"/>
      <c r="Q945" s="34"/>
      <c r="R945" s="34"/>
      <c r="S945" s="34"/>
      <c r="T945" s="34"/>
      <c r="U945" s="34"/>
      <c r="V945" s="34"/>
      <c r="W945" s="34"/>
    </row>
    <row r="946" spans="1:23" ht="15.75" customHeight="1">
      <c r="A946" s="34"/>
      <c r="B946" s="34"/>
      <c r="C946" s="131"/>
      <c r="D946" s="131"/>
      <c r="E946" s="121"/>
      <c r="F946" s="131"/>
      <c r="G946" s="131"/>
      <c r="H946" s="131"/>
      <c r="I946" s="131"/>
      <c r="J946" s="131"/>
      <c r="K946" s="131"/>
      <c r="L946" s="131"/>
      <c r="M946" s="34"/>
      <c r="N946" s="34"/>
      <c r="O946" s="34"/>
      <c r="P946" s="34"/>
      <c r="Q946" s="34"/>
      <c r="R946" s="34"/>
      <c r="S946" s="34"/>
      <c r="T946" s="34"/>
      <c r="U946" s="34"/>
      <c r="V946" s="34"/>
      <c r="W946" s="34"/>
    </row>
    <row r="947" spans="1:23" ht="15.75" customHeight="1">
      <c r="A947" s="34"/>
      <c r="B947" s="34"/>
      <c r="C947" s="131"/>
      <c r="D947" s="131"/>
      <c r="E947" s="121"/>
      <c r="F947" s="131"/>
      <c r="G947" s="131"/>
      <c r="H947" s="131"/>
      <c r="I947" s="131"/>
      <c r="J947" s="131"/>
      <c r="K947" s="131"/>
      <c r="L947" s="131"/>
      <c r="M947" s="34"/>
      <c r="N947" s="34"/>
      <c r="O947" s="34"/>
      <c r="P947" s="34"/>
      <c r="Q947" s="34"/>
      <c r="R947" s="34"/>
      <c r="S947" s="34"/>
      <c r="T947" s="34"/>
      <c r="U947" s="34"/>
      <c r="V947" s="34"/>
      <c r="W947" s="34"/>
    </row>
    <row r="948" spans="1:23" ht="15.75" customHeight="1">
      <c r="A948" s="34"/>
      <c r="B948" s="34"/>
      <c r="C948" s="131"/>
      <c r="D948" s="131"/>
      <c r="E948" s="121"/>
      <c r="F948" s="131"/>
      <c r="G948" s="131"/>
      <c r="H948" s="131"/>
      <c r="I948" s="131"/>
      <c r="J948" s="131"/>
      <c r="K948" s="131"/>
      <c r="L948" s="131"/>
      <c r="M948" s="34"/>
      <c r="N948" s="34"/>
      <c r="O948" s="34"/>
      <c r="P948" s="34"/>
      <c r="Q948" s="34"/>
      <c r="R948" s="34"/>
      <c r="S948" s="34"/>
      <c r="T948" s="34"/>
      <c r="U948" s="34"/>
      <c r="V948" s="34"/>
      <c r="W948" s="34"/>
    </row>
    <row r="949" spans="1:23" ht="15.75" customHeight="1">
      <c r="A949" s="34"/>
      <c r="B949" s="34"/>
      <c r="C949" s="131"/>
      <c r="D949" s="131"/>
      <c r="E949" s="121"/>
      <c r="F949" s="131"/>
      <c r="G949" s="131"/>
      <c r="H949" s="131"/>
      <c r="I949" s="131"/>
      <c r="J949" s="131"/>
      <c r="K949" s="131"/>
      <c r="L949" s="131"/>
      <c r="M949" s="34"/>
      <c r="N949" s="34"/>
      <c r="O949" s="34"/>
      <c r="P949" s="34"/>
      <c r="Q949" s="34"/>
      <c r="R949" s="34"/>
      <c r="S949" s="34"/>
      <c r="T949" s="34"/>
      <c r="U949" s="34"/>
      <c r="V949" s="34"/>
      <c r="W949" s="34"/>
    </row>
    <row r="950" spans="1:23" ht="15.75" customHeight="1">
      <c r="A950" s="34"/>
      <c r="B950" s="34"/>
      <c r="C950" s="131"/>
      <c r="D950" s="131"/>
      <c r="E950" s="121"/>
      <c r="F950" s="131"/>
      <c r="G950" s="131"/>
      <c r="H950" s="131"/>
      <c r="I950" s="131"/>
      <c r="J950" s="131"/>
      <c r="K950" s="131"/>
      <c r="L950" s="131"/>
      <c r="M950" s="34"/>
      <c r="N950" s="34"/>
      <c r="O950" s="34"/>
      <c r="P950" s="34"/>
      <c r="Q950" s="34"/>
      <c r="R950" s="34"/>
      <c r="S950" s="34"/>
      <c r="T950" s="34"/>
      <c r="U950" s="34"/>
      <c r="V950" s="34"/>
      <c r="W950" s="34"/>
    </row>
    <row r="951" spans="1:23" ht="15.75" customHeight="1">
      <c r="A951" s="34"/>
      <c r="B951" s="34"/>
      <c r="C951" s="131"/>
      <c r="D951" s="131"/>
      <c r="E951" s="121"/>
      <c r="F951" s="131"/>
      <c r="G951" s="131"/>
      <c r="H951" s="131"/>
      <c r="I951" s="131"/>
      <c r="J951" s="131"/>
      <c r="K951" s="131"/>
      <c r="L951" s="131"/>
      <c r="M951" s="34"/>
      <c r="N951" s="34"/>
      <c r="O951" s="34"/>
      <c r="P951" s="34"/>
      <c r="Q951" s="34"/>
      <c r="R951" s="34"/>
      <c r="S951" s="34"/>
      <c r="T951" s="34"/>
      <c r="U951" s="34"/>
      <c r="V951" s="34"/>
      <c r="W951" s="34"/>
    </row>
    <row r="952" spans="1:23" ht="15.75" customHeight="1">
      <c r="A952" s="34"/>
      <c r="B952" s="34"/>
      <c r="C952" s="131"/>
      <c r="D952" s="131"/>
      <c r="E952" s="121"/>
      <c r="F952" s="131"/>
      <c r="G952" s="131"/>
      <c r="H952" s="131"/>
      <c r="I952" s="131"/>
      <c r="J952" s="131"/>
      <c r="K952" s="131"/>
      <c r="L952" s="131"/>
      <c r="M952" s="34"/>
      <c r="N952" s="34"/>
      <c r="O952" s="34"/>
      <c r="P952" s="34"/>
      <c r="Q952" s="34"/>
      <c r="R952" s="34"/>
      <c r="S952" s="34"/>
      <c r="T952" s="34"/>
      <c r="U952" s="34"/>
      <c r="V952" s="34"/>
      <c r="W952" s="34"/>
    </row>
    <row r="953" spans="1:23" ht="15.75" customHeight="1">
      <c r="A953" s="34"/>
      <c r="B953" s="34"/>
      <c r="C953" s="131"/>
      <c r="D953" s="131"/>
      <c r="E953" s="121"/>
      <c r="F953" s="131"/>
      <c r="G953" s="131"/>
      <c r="H953" s="131"/>
      <c r="I953" s="131"/>
      <c r="J953" s="131"/>
      <c r="K953" s="131"/>
      <c r="L953" s="131"/>
      <c r="M953" s="34"/>
      <c r="N953" s="34"/>
      <c r="O953" s="34"/>
      <c r="P953" s="34"/>
      <c r="Q953" s="34"/>
      <c r="R953" s="34"/>
      <c r="S953" s="34"/>
      <c r="T953" s="34"/>
      <c r="U953" s="34"/>
      <c r="V953" s="34"/>
      <c r="W953" s="34"/>
    </row>
    <row r="954" spans="1:23" ht="15.75" customHeight="1">
      <c r="A954" s="34"/>
      <c r="B954" s="34"/>
      <c r="C954" s="131"/>
      <c r="D954" s="131"/>
      <c r="E954" s="121"/>
      <c r="F954" s="131"/>
      <c r="G954" s="131"/>
      <c r="H954" s="131"/>
      <c r="I954" s="131"/>
      <c r="J954" s="131"/>
      <c r="K954" s="131"/>
      <c r="L954" s="131"/>
      <c r="M954" s="34"/>
      <c r="N954" s="34"/>
      <c r="O954" s="34"/>
      <c r="P954" s="34"/>
      <c r="Q954" s="34"/>
      <c r="R954" s="34"/>
      <c r="S954" s="34"/>
      <c r="T954" s="34"/>
      <c r="U954" s="34"/>
      <c r="V954" s="34"/>
      <c r="W954" s="34"/>
    </row>
    <row r="955" spans="1:23" ht="15.75" customHeight="1">
      <c r="A955" s="34"/>
      <c r="B955" s="34"/>
      <c r="C955" s="131"/>
      <c r="D955" s="131"/>
      <c r="E955" s="121"/>
      <c r="F955" s="131"/>
      <c r="G955" s="131"/>
      <c r="H955" s="131"/>
      <c r="I955" s="131"/>
      <c r="J955" s="131"/>
      <c r="K955" s="131"/>
      <c r="L955" s="131"/>
      <c r="M955" s="34"/>
      <c r="N955" s="34"/>
      <c r="O955" s="34"/>
      <c r="P955" s="34"/>
      <c r="Q955" s="34"/>
      <c r="R955" s="34"/>
      <c r="S955" s="34"/>
      <c r="T955" s="34"/>
      <c r="U955" s="34"/>
      <c r="V955" s="34"/>
      <c r="W955" s="34"/>
    </row>
    <row r="956" spans="1:23" ht="15.75" customHeight="1">
      <c r="A956" s="34"/>
      <c r="B956" s="34"/>
      <c r="C956" s="131"/>
      <c r="D956" s="131"/>
      <c r="E956" s="121"/>
      <c r="F956" s="131"/>
      <c r="G956" s="131"/>
      <c r="H956" s="131"/>
      <c r="I956" s="131"/>
      <c r="J956" s="131"/>
      <c r="K956" s="131"/>
      <c r="L956" s="131"/>
      <c r="M956" s="34"/>
      <c r="N956" s="34"/>
      <c r="O956" s="34"/>
      <c r="P956" s="34"/>
      <c r="Q956" s="34"/>
      <c r="R956" s="34"/>
      <c r="S956" s="34"/>
      <c r="T956" s="34"/>
      <c r="U956" s="34"/>
      <c r="V956" s="34"/>
      <c r="W956" s="34"/>
    </row>
    <row r="957" spans="1:23" ht="15.75" customHeight="1">
      <c r="A957" s="34"/>
      <c r="B957" s="34"/>
      <c r="C957" s="131"/>
      <c r="D957" s="131"/>
      <c r="E957" s="121"/>
      <c r="F957" s="131"/>
      <c r="G957" s="131"/>
      <c r="H957" s="131"/>
      <c r="I957" s="131"/>
      <c r="J957" s="131"/>
      <c r="K957" s="131"/>
      <c r="L957" s="131"/>
      <c r="M957" s="34"/>
      <c r="N957" s="34"/>
      <c r="O957" s="34"/>
      <c r="P957" s="34"/>
      <c r="Q957" s="34"/>
      <c r="R957" s="34"/>
      <c r="S957" s="34"/>
      <c r="T957" s="34"/>
      <c r="U957" s="34"/>
      <c r="V957" s="34"/>
      <c r="W957" s="34"/>
    </row>
    <row r="958" spans="1:23" ht="15.75" customHeight="1">
      <c r="A958" s="34"/>
      <c r="B958" s="34"/>
      <c r="C958" s="131"/>
      <c r="D958" s="131"/>
      <c r="E958" s="121"/>
      <c r="F958" s="131"/>
      <c r="G958" s="131"/>
      <c r="H958" s="131"/>
      <c r="I958" s="131"/>
      <c r="J958" s="131"/>
      <c r="K958" s="131"/>
      <c r="L958" s="131"/>
      <c r="M958" s="34"/>
      <c r="N958" s="34"/>
      <c r="O958" s="34"/>
      <c r="P958" s="34"/>
      <c r="Q958" s="34"/>
      <c r="R958" s="34"/>
      <c r="S958" s="34"/>
      <c r="T958" s="34"/>
      <c r="U958" s="34"/>
      <c r="V958" s="34"/>
      <c r="W958" s="34"/>
    </row>
    <row r="959" spans="1:23" ht="15.75" customHeight="1">
      <c r="A959" s="34"/>
      <c r="B959" s="34"/>
      <c r="C959" s="131"/>
      <c r="D959" s="131"/>
      <c r="E959" s="121"/>
      <c r="F959" s="131"/>
      <c r="G959" s="131"/>
      <c r="H959" s="131"/>
      <c r="I959" s="131"/>
      <c r="J959" s="131"/>
      <c r="K959" s="131"/>
      <c r="L959" s="131"/>
      <c r="M959" s="34"/>
      <c r="N959" s="34"/>
      <c r="O959" s="34"/>
      <c r="P959" s="34"/>
      <c r="Q959" s="34"/>
      <c r="R959" s="34"/>
      <c r="S959" s="34"/>
      <c r="T959" s="34"/>
      <c r="U959" s="34"/>
      <c r="V959" s="34"/>
      <c r="W959" s="34"/>
    </row>
    <row r="960" spans="1:23" ht="15.75" customHeight="1">
      <c r="A960" s="34"/>
      <c r="B960" s="34"/>
      <c r="C960" s="131"/>
      <c r="D960" s="131"/>
      <c r="E960" s="121"/>
      <c r="F960" s="131"/>
      <c r="G960" s="131"/>
      <c r="H960" s="131"/>
      <c r="I960" s="131"/>
      <c r="J960" s="131"/>
      <c r="K960" s="131"/>
      <c r="L960" s="131"/>
      <c r="M960" s="34"/>
      <c r="N960" s="34"/>
      <c r="O960" s="34"/>
      <c r="P960" s="34"/>
      <c r="Q960" s="34"/>
      <c r="R960" s="34"/>
      <c r="S960" s="34"/>
      <c r="T960" s="34"/>
      <c r="U960" s="34"/>
      <c r="V960" s="34"/>
      <c r="W960" s="34"/>
    </row>
    <row r="961" spans="1:23" ht="15.75" customHeight="1">
      <c r="A961" s="34"/>
      <c r="B961" s="34"/>
      <c r="C961" s="131"/>
      <c r="D961" s="131"/>
      <c r="E961" s="121"/>
      <c r="F961" s="131"/>
      <c r="G961" s="131"/>
      <c r="H961" s="131"/>
      <c r="I961" s="131"/>
      <c r="J961" s="131"/>
      <c r="K961" s="131"/>
      <c r="L961" s="131"/>
      <c r="M961" s="34"/>
      <c r="N961" s="34"/>
      <c r="O961" s="34"/>
      <c r="P961" s="34"/>
      <c r="Q961" s="34"/>
      <c r="R961" s="34"/>
      <c r="S961" s="34"/>
      <c r="T961" s="34"/>
      <c r="U961" s="34"/>
      <c r="V961" s="34"/>
      <c r="W961" s="34"/>
    </row>
    <row r="962" spans="1:23" ht="15.75" customHeight="1">
      <c r="A962" s="34"/>
      <c r="B962" s="34"/>
      <c r="C962" s="131"/>
      <c r="D962" s="131"/>
      <c r="E962" s="121"/>
      <c r="F962" s="131"/>
      <c r="G962" s="131"/>
      <c r="H962" s="131"/>
      <c r="I962" s="131"/>
      <c r="J962" s="131"/>
      <c r="K962" s="131"/>
      <c r="L962" s="131"/>
      <c r="M962" s="34"/>
      <c r="N962" s="34"/>
      <c r="O962" s="34"/>
      <c r="P962" s="34"/>
      <c r="Q962" s="34"/>
      <c r="R962" s="34"/>
      <c r="S962" s="34"/>
      <c r="T962" s="34"/>
      <c r="U962" s="34"/>
      <c r="V962" s="34"/>
      <c r="W962" s="34"/>
    </row>
    <row r="963" spans="1:23" ht="15.75" customHeight="1">
      <c r="A963" s="34"/>
      <c r="B963" s="34"/>
      <c r="C963" s="131"/>
      <c r="D963" s="131"/>
      <c r="E963" s="121"/>
      <c r="F963" s="131"/>
      <c r="G963" s="131"/>
      <c r="H963" s="131"/>
      <c r="I963" s="131"/>
      <c r="J963" s="131"/>
      <c r="K963" s="131"/>
      <c r="L963" s="131"/>
      <c r="M963" s="34"/>
      <c r="N963" s="34"/>
      <c r="O963" s="34"/>
      <c r="P963" s="34"/>
      <c r="Q963" s="34"/>
      <c r="R963" s="34"/>
      <c r="S963" s="34"/>
      <c r="T963" s="34"/>
      <c r="U963" s="34"/>
      <c r="V963" s="34"/>
      <c r="W963" s="34"/>
    </row>
    <row r="964" spans="1:23" ht="15.75" customHeight="1">
      <c r="A964" s="34"/>
      <c r="B964" s="34"/>
      <c r="C964" s="131"/>
      <c r="D964" s="131"/>
      <c r="E964" s="121"/>
      <c r="F964" s="131"/>
      <c r="G964" s="131"/>
      <c r="H964" s="131"/>
      <c r="I964" s="131"/>
      <c r="J964" s="131"/>
      <c r="K964" s="131"/>
      <c r="L964" s="131"/>
      <c r="M964" s="34"/>
      <c r="N964" s="34"/>
      <c r="O964" s="34"/>
      <c r="P964" s="34"/>
      <c r="Q964" s="34"/>
      <c r="R964" s="34"/>
      <c r="S964" s="34"/>
      <c r="T964" s="34"/>
      <c r="U964" s="34"/>
      <c r="V964" s="34"/>
      <c r="W964" s="34"/>
    </row>
    <row r="965" spans="1:23" ht="15.75" customHeight="1">
      <c r="A965" s="34"/>
      <c r="B965" s="34"/>
      <c r="C965" s="131"/>
      <c r="D965" s="131"/>
      <c r="E965" s="121"/>
      <c r="F965" s="131"/>
      <c r="G965" s="131"/>
      <c r="H965" s="131"/>
      <c r="I965" s="131"/>
      <c r="J965" s="131"/>
      <c r="K965" s="131"/>
      <c r="L965" s="131"/>
      <c r="M965" s="34"/>
      <c r="N965" s="34"/>
      <c r="O965" s="34"/>
      <c r="P965" s="34"/>
      <c r="Q965" s="34"/>
      <c r="R965" s="34"/>
      <c r="S965" s="34"/>
      <c r="T965" s="34"/>
      <c r="U965" s="34"/>
      <c r="V965" s="34"/>
      <c r="W965" s="34"/>
    </row>
    <row r="966" spans="1:23" ht="15.75" customHeight="1">
      <c r="A966" s="34"/>
      <c r="B966" s="34"/>
      <c r="C966" s="131"/>
      <c r="D966" s="131"/>
      <c r="E966" s="121"/>
      <c r="F966" s="131"/>
      <c r="G966" s="131"/>
      <c r="H966" s="131"/>
      <c r="I966" s="131"/>
      <c r="J966" s="131"/>
      <c r="K966" s="131"/>
      <c r="L966" s="131"/>
      <c r="M966" s="34"/>
      <c r="N966" s="34"/>
      <c r="O966" s="34"/>
      <c r="P966" s="34"/>
      <c r="Q966" s="34"/>
      <c r="R966" s="34"/>
      <c r="S966" s="34"/>
      <c r="T966" s="34"/>
      <c r="U966" s="34"/>
      <c r="V966" s="34"/>
      <c r="W966" s="34"/>
    </row>
    <row r="967" spans="1:23" ht="15.75" customHeight="1">
      <c r="A967" s="34"/>
      <c r="B967" s="34"/>
      <c r="C967" s="131"/>
      <c r="D967" s="131"/>
      <c r="E967" s="121"/>
      <c r="F967" s="131"/>
      <c r="G967" s="131"/>
      <c r="H967" s="131"/>
      <c r="I967" s="131"/>
      <c r="J967" s="131"/>
      <c r="K967" s="131"/>
      <c r="L967" s="131"/>
      <c r="M967" s="34"/>
      <c r="N967" s="34"/>
      <c r="O967" s="34"/>
      <c r="P967" s="34"/>
      <c r="Q967" s="34"/>
      <c r="R967" s="34"/>
      <c r="S967" s="34"/>
      <c r="T967" s="34"/>
      <c r="U967" s="34"/>
      <c r="V967" s="34"/>
      <c r="W967" s="34"/>
    </row>
    <row r="968" spans="1:23" ht="15.75" customHeight="1">
      <c r="A968" s="34"/>
      <c r="B968" s="34"/>
      <c r="C968" s="131"/>
      <c r="D968" s="131"/>
      <c r="E968" s="121"/>
      <c r="F968" s="131"/>
      <c r="G968" s="131"/>
      <c r="H968" s="131"/>
      <c r="I968" s="131"/>
      <c r="J968" s="131"/>
      <c r="K968" s="131"/>
      <c r="L968" s="131"/>
      <c r="M968" s="34"/>
      <c r="N968" s="34"/>
      <c r="O968" s="34"/>
      <c r="P968" s="34"/>
      <c r="Q968" s="34"/>
      <c r="R968" s="34"/>
      <c r="S968" s="34"/>
      <c r="T968" s="34"/>
      <c r="U968" s="34"/>
      <c r="V968" s="34"/>
      <c r="W968" s="34"/>
    </row>
    <row r="969" spans="1:23" ht="15.75" customHeight="1">
      <c r="A969" s="34"/>
      <c r="B969" s="34"/>
      <c r="C969" s="131"/>
      <c r="D969" s="131"/>
      <c r="E969" s="121"/>
      <c r="F969" s="131"/>
      <c r="G969" s="131"/>
      <c r="H969" s="131"/>
      <c r="I969" s="131"/>
      <c r="J969" s="131"/>
      <c r="K969" s="131"/>
      <c r="L969" s="131"/>
      <c r="M969" s="34"/>
      <c r="N969" s="34"/>
      <c r="O969" s="34"/>
      <c r="P969" s="34"/>
      <c r="Q969" s="34"/>
      <c r="R969" s="34"/>
      <c r="S969" s="34"/>
      <c r="T969" s="34"/>
      <c r="U969" s="34"/>
      <c r="V969" s="34"/>
      <c r="W969" s="34"/>
    </row>
    <row r="970" spans="1:23" ht="15.75" customHeight="1">
      <c r="A970" s="34"/>
      <c r="B970" s="34"/>
      <c r="C970" s="131"/>
      <c r="D970" s="131"/>
      <c r="E970" s="121"/>
      <c r="F970" s="131"/>
      <c r="G970" s="131"/>
      <c r="H970" s="131"/>
      <c r="I970" s="131"/>
      <c r="J970" s="131"/>
      <c r="K970" s="131"/>
      <c r="L970" s="131"/>
      <c r="M970" s="34"/>
      <c r="N970" s="34"/>
      <c r="O970" s="34"/>
      <c r="P970" s="34"/>
      <c r="Q970" s="34"/>
      <c r="R970" s="34"/>
      <c r="S970" s="34"/>
      <c r="T970" s="34"/>
      <c r="U970" s="34"/>
      <c r="V970" s="34"/>
      <c r="W970" s="34"/>
    </row>
    <row r="971" spans="1:23" ht="15.75" customHeight="1">
      <c r="A971" s="34"/>
      <c r="B971" s="34"/>
      <c r="C971" s="131"/>
      <c r="D971" s="131"/>
      <c r="E971" s="121"/>
      <c r="F971" s="131"/>
      <c r="G971" s="131"/>
      <c r="H971" s="131"/>
      <c r="I971" s="131"/>
      <c r="J971" s="131"/>
      <c r="K971" s="131"/>
      <c r="L971" s="131"/>
      <c r="M971" s="34"/>
      <c r="N971" s="34"/>
      <c r="O971" s="34"/>
      <c r="P971" s="34"/>
      <c r="Q971" s="34"/>
      <c r="R971" s="34"/>
      <c r="S971" s="34"/>
      <c r="T971" s="34"/>
      <c r="U971" s="34"/>
      <c r="V971" s="34"/>
      <c r="W971" s="34"/>
    </row>
    <row r="972" spans="1:23" ht="15.75" customHeight="1">
      <c r="A972" s="34"/>
      <c r="B972" s="34"/>
      <c r="C972" s="131"/>
      <c r="D972" s="131"/>
      <c r="E972" s="121"/>
      <c r="F972" s="131"/>
      <c r="G972" s="131"/>
      <c r="H972" s="131"/>
      <c r="I972" s="131"/>
      <c r="J972" s="131"/>
      <c r="K972" s="131"/>
      <c r="L972" s="131"/>
      <c r="M972" s="34"/>
      <c r="N972" s="34"/>
      <c r="O972" s="34"/>
      <c r="P972" s="34"/>
      <c r="Q972" s="34"/>
      <c r="R972" s="34"/>
      <c r="S972" s="34"/>
      <c r="T972" s="34"/>
      <c r="U972" s="34"/>
      <c r="V972" s="34"/>
      <c r="W972" s="34"/>
    </row>
    <row r="973" spans="1:23" ht="15.75" customHeight="1">
      <c r="A973" s="34"/>
      <c r="B973" s="34"/>
      <c r="C973" s="131"/>
      <c r="D973" s="131"/>
      <c r="E973" s="121"/>
      <c r="F973" s="131"/>
      <c r="G973" s="131"/>
      <c r="H973" s="131"/>
      <c r="I973" s="131"/>
      <c r="J973" s="131"/>
      <c r="K973" s="131"/>
      <c r="L973" s="131"/>
      <c r="M973" s="34"/>
      <c r="N973" s="34"/>
      <c r="O973" s="34"/>
      <c r="P973" s="34"/>
      <c r="Q973" s="34"/>
      <c r="R973" s="34"/>
      <c r="S973" s="34"/>
      <c r="T973" s="34"/>
      <c r="U973" s="34"/>
      <c r="V973" s="34"/>
      <c r="W973" s="34"/>
    </row>
    <row r="974" spans="1:23" ht="15.75" customHeight="1">
      <c r="A974" s="34"/>
      <c r="B974" s="34"/>
      <c r="C974" s="131"/>
      <c r="D974" s="131"/>
      <c r="E974" s="121"/>
      <c r="F974" s="131"/>
      <c r="G974" s="131"/>
      <c r="H974" s="131"/>
      <c r="I974" s="131"/>
      <c r="J974" s="131"/>
      <c r="K974" s="131"/>
      <c r="L974" s="131"/>
      <c r="M974" s="34"/>
      <c r="N974" s="34"/>
      <c r="O974" s="34"/>
      <c r="P974" s="34"/>
      <c r="Q974" s="34"/>
      <c r="R974" s="34"/>
      <c r="S974" s="34"/>
      <c r="T974" s="34"/>
      <c r="U974" s="34"/>
      <c r="V974" s="34"/>
      <c r="W974" s="34"/>
    </row>
    <row r="975" spans="1:23" ht="15.75" customHeight="1">
      <c r="A975" s="34"/>
      <c r="B975" s="34"/>
      <c r="C975" s="131"/>
      <c r="D975" s="131"/>
      <c r="E975" s="121"/>
      <c r="F975" s="131"/>
      <c r="G975" s="131"/>
      <c r="H975" s="131"/>
      <c r="I975" s="131"/>
      <c r="J975" s="131"/>
      <c r="K975" s="131"/>
      <c r="L975" s="131"/>
      <c r="M975" s="34"/>
      <c r="N975" s="34"/>
      <c r="O975" s="34"/>
      <c r="P975" s="34"/>
      <c r="Q975" s="34"/>
      <c r="R975" s="34"/>
      <c r="S975" s="34"/>
      <c r="T975" s="34"/>
      <c r="U975" s="34"/>
      <c r="V975" s="34"/>
      <c r="W975" s="34"/>
    </row>
    <row r="976" spans="1:23" ht="15.75" customHeight="1">
      <c r="A976" s="34"/>
      <c r="B976" s="34"/>
      <c r="C976" s="131"/>
      <c r="D976" s="131"/>
      <c r="E976" s="121"/>
      <c r="F976" s="131"/>
      <c r="G976" s="131"/>
      <c r="H976" s="131"/>
      <c r="I976" s="131"/>
      <c r="J976" s="131"/>
      <c r="K976" s="131"/>
      <c r="L976" s="131"/>
      <c r="M976" s="34"/>
      <c r="N976" s="34"/>
      <c r="O976" s="34"/>
      <c r="P976" s="34"/>
      <c r="Q976" s="34"/>
      <c r="R976" s="34"/>
      <c r="S976" s="34"/>
      <c r="T976" s="34"/>
      <c r="U976" s="34"/>
      <c r="V976" s="34"/>
      <c r="W976" s="34"/>
    </row>
    <row r="977" spans="1:23" ht="15.75" customHeight="1">
      <c r="A977" s="34"/>
      <c r="B977" s="34"/>
      <c r="C977" s="131"/>
      <c r="D977" s="131"/>
      <c r="E977" s="121"/>
      <c r="F977" s="131"/>
      <c r="G977" s="131"/>
      <c r="H977" s="131"/>
      <c r="I977" s="131"/>
      <c r="J977" s="131"/>
      <c r="K977" s="131"/>
      <c r="L977" s="131"/>
      <c r="M977" s="34"/>
      <c r="N977" s="34"/>
      <c r="O977" s="34"/>
      <c r="P977" s="34"/>
      <c r="Q977" s="34"/>
      <c r="R977" s="34"/>
      <c r="S977" s="34"/>
      <c r="T977" s="34"/>
      <c r="U977" s="34"/>
      <c r="V977" s="34"/>
      <c r="W977" s="34"/>
    </row>
    <row r="978" spans="1:23" ht="15.75" customHeight="1">
      <c r="A978" s="34"/>
      <c r="B978" s="34"/>
      <c r="C978" s="131"/>
      <c r="D978" s="131"/>
      <c r="E978" s="121"/>
      <c r="F978" s="131"/>
      <c r="G978" s="131"/>
      <c r="H978" s="131"/>
      <c r="I978" s="131"/>
      <c r="J978" s="131"/>
      <c r="K978" s="131"/>
      <c r="L978" s="131"/>
      <c r="M978" s="34"/>
      <c r="N978" s="34"/>
      <c r="O978" s="34"/>
      <c r="P978" s="34"/>
      <c r="Q978" s="34"/>
      <c r="R978" s="34"/>
      <c r="S978" s="34"/>
      <c r="T978" s="34"/>
      <c r="U978" s="34"/>
      <c r="V978" s="34"/>
      <c r="W978" s="34"/>
    </row>
    <row r="979" spans="1:23" ht="15.75" customHeight="1">
      <c r="A979" s="34"/>
      <c r="B979" s="34"/>
      <c r="C979" s="131"/>
      <c r="D979" s="131"/>
      <c r="E979" s="121"/>
      <c r="F979" s="131"/>
      <c r="G979" s="131"/>
      <c r="H979" s="131"/>
      <c r="I979" s="131"/>
      <c r="J979" s="131"/>
      <c r="K979" s="131"/>
      <c r="L979" s="131"/>
      <c r="M979" s="34"/>
      <c r="N979" s="34"/>
      <c r="O979" s="34"/>
      <c r="P979" s="34"/>
      <c r="Q979" s="34"/>
      <c r="R979" s="34"/>
      <c r="S979" s="34"/>
      <c r="T979" s="34"/>
      <c r="U979" s="34"/>
      <c r="V979" s="34"/>
      <c r="W979" s="34"/>
    </row>
    <row r="980" spans="1:23" ht="15.75" customHeight="1">
      <c r="A980" s="34"/>
      <c r="B980" s="34"/>
      <c r="C980" s="131"/>
      <c r="D980" s="131"/>
      <c r="E980" s="121"/>
      <c r="F980" s="131"/>
      <c r="G980" s="131"/>
      <c r="H980" s="131"/>
      <c r="I980" s="131"/>
      <c r="J980" s="131"/>
      <c r="K980" s="131"/>
      <c r="L980" s="131"/>
      <c r="M980" s="34"/>
      <c r="N980" s="34"/>
      <c r="O980" s="34"/>
      <c r="P980" s="34"/>
      <c r="Q980" s="34"/>
      <c r="R980" s="34"/>
      <c r="S980" s="34"/>
      <c r="T980" s="34"/>
      <c r="U980" s="34"/>
      <c r="V980" s="34"/>
      <c r="W980" s="34"/>
    </row>
    <row r="981" spans="1:23" ht="15.75" customHeight="1">
      <c r="A981" s="34"/>
      <c r="B981" s="34"/>
      <c r="C981" s="131"/>
      <c r="D981" s="131"/>
      <c r="E981" s="121"/>
      <c r="F981" s="131"/>
      <c r="G981" s="131"/>
      <c r="H981" s="131"/>
      <c r="I981" s="131"/>
      <c r="J981" s="131"/>
      <c r="K981" s="131"/>
      <c r="L981" s="131"/>
      <c r="M981" s="34"/>
      <c r="N981" s="34"/>
      <c r="O981" s="34"/>
      <c r="P981" s="34"/>
      <c r="Q981" s="34"/>
      <c r="R981" s="34"/>
      <c r="S981" s="34"/>
      <c r="T981" s="34"/>
      <c r="U981" s="34"/>
      <c r="V981" s="34"/>
      <c r="W981" s="34"/>
    </row>
    <row r="982" spans="1:23" ht="15.75" customHeight="1">
      <c r="A982" s="34"/>
      <c r="B982" s="34"/>
      <c r="C982" s="131"/>
      <c r="D982" s="131"/>
      <c r="E982" s="121"/>
      <c r="F982" s="131"/>
      <c r="G982" s="131"/>
      <c r="H982" s="131"/>
      <c r="I982" s="131"/>
      <c r="J982" s="131"/>
      <c r="K982" s="131"/>
      <c r="L982" s="131"/>
      <c r="M982" s="34"/>
      <c r="N982" s="34"/>
      <c r="O982" s="34"/>
      <c r="P982" s="34"/>
      <c r="Q982" s="34"/>
      <c r="R982" s="34"/>
      <c r="S982" s="34"/>
      <c r="T982" s="34"/>
      <c r="U982" s="34"/>
      <c r="V982" s="34"/>
      <c r="W982" s="34"/>
    </row>
    <row r="983" spans="1:23" ht="15.75" customHeight="1">
      <c r="A983" s="34"/>
      <c r="B983" s="34"/>
      <c r="C983" s="131"/>
      <c r="D983" s="131"/>
      <c r="E983" s="121"/>
      <c r="F983" s="131"/>
      <c r="G983" s="131"/>
      <c r="H983" s="131"/>
      <c r="I983" s="131"/>
      <c r="J983" s="131"/>
      <c r="K983" s="131"/>
      <c r="L983" s="131"/>
      <c r="M983" s="34"/>
      <c r="N983" s="34"/>
      <c r="O983" s="34"/>
      <c r="P983" s="34"/>
      <c r="Q983" s="34"/>
      <c r="R983" s="34"/>
      <c r="S983" s="34"/>
      <c r="T983" s="34"/>
      <c r="U983" s="34"/>
      <c r="V983" s="34"/>
      <c r="W983" s="34"/>
    </row>
    <row r="984" spans="1:23" ht="15.75" customHeight="1">
      <c r="A984" s="34"/>
      <c r="B984" s="34"/>
      <c r="C984" s="131"/>
      <c r="D984" s="131"/>
      <c r="E984" s="121"/>
      <c r="F984" s="131"/>
      <c r="G984" s="131"/>
      <c r="H984" s="131"/>
      <c r="I984" s="131"/>
      <c r="J984" s="131"/>
      <c r="K984" s="131"/>
      <c r="L984" s="131"/>
      <c r="M984" s="34"/>
      <c r="N984" s="34"/>
      <c r="O984" s="34"/>
      <c r="P984" s="34"/>
      <c r="Q984" s="34"/>
      <c r="R984" s="34"/>
      <c r="S984" s="34"/>
      <c r="T984" s="34"/>
      <c r="U984" s="34"/>
      <c r="V984" s="34"/>
      <c r="W984" s="34"/>
    </row>
    <row r="985" spans="1:23" ht="15.75" customHeight="1">
      <c r="A985" s="34"/>
      <c r="B985" s="34"/>
      <c r="C985" s="131"/>
      <c r="D985" s="131"/>
      <c r="E985" s="121"/>
      <c r="F985" s="131"/>
      <c r="G985" s="131"/>
      <c r="H985" s="131"/>
      <c r="I985" s="131"/>
      <c r="J985" s="131"/>
      <c r="K985" s="131"/>
      <c r="L985" s="131"/>
      <c r="M985" s="34"/>
      <c r="N985" s="34"/>
      <c r="O985" s="34"/>
      <c r="P985" s="34"/>
      <c r="Q985" s="34"/>
      <c r="R985" s="34"/>
      <c r="S985" s="34"/>
      <c r="T985" s="34"/>
      <c r="U985" s="34"/>
      <c r="V985" s="34"/>
      <c r="W985" s="34"/>
    </row>
    <row r="986" spans="1:23" ht="15.75" customHeight="1">
      <c r="A986" s="34"/>
      <c r="B986" s="34"/>
      <c r="C986" s="131"/>
      <c r="D986" s="131"/>
      <c r="E986" s="121"/>
      <c r="F986" s="131"/>
      <c r="G986" s="131"/>
      <c r="H986" s="131"/>
      <c r="I986" s="131"/>
      <c r="J986" s="131"/>
      <c r="K986" s="131"/>
      <c r="L986" s="131"/>
      <c r="M986" s="34"/>
      <c r="N986" s="34"/>
      <c r="O986" s="34"/>
      <c r="P986" s="34"/>
      <c r="Q986" s="34"/>
      <c r="R986" s="34"/>
      <c r="S986" s="34"/>
      <c r="T986" s="34"/>
      <c r="U986" s="34"/>
      <c r="V986" s="34"/>
      <c r="W986" s="34"/>
    </row>
    <row r="987" spans="1:23" ht="15.75" customHeight="1">
      <c r="A987" s="34"/>
      <c r="B987" s="34"/>
      <c r="C987" s="131"/>
      <c r="D987" s="131"/>
      <c r="E987" s="121"/>
      <c r="F987" s="131"/>
      <c r="G987" s="131"/>
      <c r="H987" s="131"/>
      <c r="I987" s="131"/>
      <c r="J987" s="131"/>
      <c r="K987" s="131"/>
      <c r="L987" s="131"/>
      <c r="M987" s="34"/>
      <c r="N987" s="34"/>
      <c r="O987" s="34"/>
      <c r="P987" s="34"/>
      <c r="Q987" s="34"/>
      <c r="R987" s="34"/>
      <c r="S987" s="34"/>
      <c r="T987" s="34"/>
      <c r="U987" s="34"/>
      <c r="V987" s="34"/>
      <c r="W987" s="34"/>
    </row>
    <row r="988" spans="1:23" ht="15.75" customHeight="1">
      <c r="A988" s="34"/>
      <c r="B988" s="34"/>
      <c r="C988" s="131"/>
      <c r="D988" s="131"/>
      <c r="E988" s="121"/>
      <c r="F988" s="131"/>
      <c r="G988" s="131"/>
      <c r="H988" s="131"/>
      <c r="I988" s="131"/>
      <c r="J988" s="131"/>
      <c r="K988" s="131"/>
      <c r="L988" s="131"/>
      <c r="M988" s="34"/>
      <c r="N988" s="34"/>
      <c r="O988" s="34"/>
      <c r="P988" s="34"/>
      <c r="Q988" s="34"/>
      <c r="R988" s="34"/>
      <c r="S988" s="34"/>
      <c r="T988" s="34"/>
      <c r="U988" s="34"/>
      <c r="V988" s="34"/>
      <c r="W988" s="34"/>
    </row>
    <row r="989" spans="1:23" ht="15.75" customHeight="1">
      <c r="A989" s="34"/>
      <c r="B989" s="34"/>
      <c r="C989" s="131"/>
      <c r="D989" s="131"/>
      <c r="E989" s="121"/>
      <c r="F989" s="131"/>
      <c r="G989" s="131"/>
      <c r="H989" s="131"/>
      <c r="I989" s="131"/>
      <c r="J989" s="131"/>
      <c r="K989" s="131"/>
      <c r="L989" s="131"/>
      <c r="M989" s="34"/>
      <c r="N989" s="34"/>
      <c r="O989" s="34"/>
      <c r="P989" s="34"/>
      <c r="Q989" s="34"/>
      <c r="R989" s="34"/>
      <c r="S989" s="34"/>
      <c r="T989" s="34"/>
      <c r="U989" s="34"/>
      <c r="V989" s="34"/>
      <c r="W989" s="34"/>
    </row>
    <row r="990" spans="1:23" ht="15.75" customHeight="1">
      <c r="A990" s="34"/>
      <c r="B990" s="34"/>
      <c r="C990" s="131"/>
      <c r="D990" s="131"/>
      <c r="E990" s="121"/>
      <c r="F990" s="131"/>
      <c r="G990" s="131"/>
      <c r="H990" s="131"/>
      <c r="I990" s="131"/>
      <c r="J990" s="131"/>
      <c r="K990" s="131"/>
      <c r="L990" s="131"/>
      <c r="M990" s="34"/>
      <c r="N990" s="34"/>
      <c r="O990" s="34"/>
      <c r="P990" s="34"/>
      <c r="Q990" s="34"/>
      <c r="R990" s="34"/>
      <c r="S990" s="34"/>
      <c r="T990" s="34"/>
      <c r="U990" s="34"/>
      <c r="V990" s="34"/>
      <c r="W990" s="34"/>
    </row>
    <row r="991" spans="1:23" ht="15.75" customHeight="1">
      <c r="A991" s="34"/>
      <c r="B991" s="34"/>
      <c r="C991" s="131"/>
      <c r="D991" s="131"/>
      <c r="E991" s="121"/>
      <c r="F991" s="131"/>
      <c r="G991" s="131"/>
      <c r="H991" s="131"/>
      <c r="I991" s="131"/>
      <c r="J991" s="131"/>
      <c r="K991" s="131"/>
      <c r="L991" s="131"/>
      <c r="M991" s="34"/>
      <c r="N991" s="34"/>
      <c r="O991" s="34"/>
      <c r="P991" s="34"/>
      <c r="Q991" s="34"/>
      <c r="R991" s="34"/>
      <c r="S991" s="34"/>
      <c r="T991" s="34"/>
      <c r="U991" s="34"/>
      <c r="V991" s="34"/>
      <c r="W991" s="34"/>
    </row>
    <row r="992" spans="1:23" ht="15.75" customHeight="1">
      <c r="A992" s="34"/>
      <c r="B992" s="34"/>
      <c r="C992" s="131"/>
      <c r="D992" s="131"/>
      <c r="E992" s="121"/>
      <c r="F992" s="131"/>
      <c r="G992" s="131"/>
      <c r="H992" s="131"/>
      <c r="I992" s="131"/>
      <c r="J992" s="131"/>
      <c r="K992" s="131"/>
      <c r="L992" s="131"/>
      <c r="M992" s="34"/>
      <c r="N992" s="34"/>
      <c r="O992" s="34"/>
      <c r="P992" s="34"/>
      <c r="Q992" s="34"/>
      <c r="R992" s="34"/>
      <c r="S992" s="34"/>
      <c r="T992" s="34"/>
      <c r="U992" s="34"/>
      <c r="V992" s="34"/>
      <c r="W992" s="34"/>
    </row>
    <row r="993" spans="1:23" ht="15.75" customHeight="1">
      <c r="A993" s="34"/>
      <c r="B993" s="34"/>
      <c r="C993" s="131"/>
      <c r="D993" s="131"/>
      <c r="E993" s="121"/>
      <c r="F993" s="131"/>
      <c r="G993" s="131"/>
      <c r="H993" s="131"/>
      <c r="I993" s="131"/>
      <c r="J993" s="131"/>
      <c r="K993" s="131"/>
      <c r="L993" s="131"/>
      <c r="M993" s="34"/>
      <c r="N993" s="34"/>
      <c r="O993" s="34"/>
      <c r="P993" s="34"/>
      <c r="Q993" s="34"/>
      <c r="R993" s="34"/>
      <c r="S993" s="34"/>
      <c r="T993" s="34"/>
      <c r="U993" s="34"/>
      <c r="V993" s="34"/>
      <c r="W993" s="34"/>
    </row>
    <row r="994" spans="1:23" ht="15.75" customHeight="1">
      <c r="A994" s="34"/>
      <c r="B994" s="34"/>
      <c r="C994" s="131"/>
      <c r="D994" s="131"/>
      <c r="E994" s="121"/>
      <c r="F994" s="131"/>
      <c r="G994" s="131"/>
      <c r="H994" s="131"/>
      <c r="I994" s="131"/>
      <c r="J994" s="131"/>
      <c r="K994" s="131"/>
      <c r="L994" s="131"/>
      <c r="M994" s="34"/>
      <c r="N994" s="34"/>
      <c r="O994" s="34"/>
      <c r="P994" s="34"/>
      <c r="Q994" s="34"/>
      <c r="R994" s="34"/>
      <c r="S994" s="34"/>
      <c r="T994" s="34"/>
      <c r="U994" s="34"/>
      <c r="V994" s="34"/>
      <c r="W994" s="34"/>
    </row>
    <row r="995" spans="1:23" ht="15.75" customHeight="1">
      <c r="A995" s="34"/>
      <c r="B995" s="34"/>
      <c r="C995" s="131"/>
      <c r="D995" s="131"/>
      <c r="E995" s="121"/>
      <c r="F995" s="131"/>
      <c r="G995" s="131"/>
      <c r="H995" s="131"/>
      <c r="I995" s="131"/>
      <c r="J995" s="131"/>
      <c r="K995" s="131"/>
      <c r="L995" s="131"/>
      <c r="M995" s="34"/>
      <c r="N995" s="34"/>
      <c r="O995" s="34"/>
      <c r="P995" s="34"/>
      <c r="Q995" s="34"/>
      <c r="R995" s="34"/>
      <c r="S995" s="34"/>
      <c r="T995" s="34"/>
      <c r="U995" s="34"/>
      <c r="V995" s="34"/>
      <c r="W995" s="34"/>
    </row>
    <row r="996" spans="1:23" ht="15.75" customHeight="1">
      <c r="A996" s="34"/>
      <c r="B996" s="34"/>
      <c r="C996" s="131"/>
      <c r="D996" s="131"/>
      <c r="E996" s="121"/>
      <c r="F996" s="131"/>
      <c r="G996" s="131"/>
      <c r="H996" s="131"/>
      <c r="I996" s="131"/>
      <c r="J996" s="131"/>
      <c r="K996" s="131"/>
      <c r="L996" s="131"/>
      <c r="M996" s="34"/>
      <c r="N996" s="34"/>
      <c r="O996" s="34"/>
      <c r="P996" s="34"/>
      <c r="Q996" s="34"/>
      <c r="R996" s="34"/>
      <c r="S996" s="34"/>
      <c r="T996" s="34"/>
      <c r="U996" s="34"/>
      <c r="V996" s="34"/>
      <c r="W996" s="34"/>
    </row>
    <row r="997" spans="1:23" ht="15.75" customHeight="1">
      <c r="A997" s="34"/>
      <c r="B997" s="34"/>
      <c r="C997" s="131"/>
      <c r="D997" s="131"/>
      <c r="E997" s="121"/>
      <c r="F997" s="131"/>
      <c r="G997" s="131"/>
      <c r="H997" s="131"/>
      <c r="I997" s="131"/>
      <c r="J997" s="131"/>
      <c r="K997" s="131"/>
      <c r="L997" s="131"/>
      <c r="M997" s="34"/>
      <c r="N997" s="34"/>
      <c r="O997" s="34"/>
      <c r="P997" s="34"/>
      <c r="Q997" s="34"/>
      <c r="R997" s="34"/>
      <c r="S997" s="34"/>
      <c r="T997" s="34"/>
      <c r="U997" s="34"/>
      <c r="V997" s="34"/>
      <c r="W997" s="34"/>
    </row>
    <row r="998" spans="1:23" ht="15.75" customHeight="1">
      <c r="A998" s="34"/>
      <c r="B998" s="34"/>
      <c r="C998" s="131"/>
      <c r="D998" s="131"/>
      <c r="E998" s="121"/>
      <c r="F998" s="131"/>
      <c r="G998" s="131"/>
      <c r="H998" s="131"/>
      <c r="I998" s="131"/>
      <c r="J998" s="131"/>
      <c r="K998" s="131"/>
      <c r="L998" s="131"/>
      <c r="M998" s="34"/>
      <c r="N998" s="34"/>
      <c r="O998" s="34"/>
      <c r="P998" s="34"/>
      <c r="Q998" s="34"/>
      <c r="R998" s="34"/>
      <c r="S998" s="34"/>
      <c r="T998" s="34"/>
      <c r="U998" s="34"/>
      <c r="V998" s="34"/>
      <c r="W998" s="34"/>
    </row>
    <row r="999" spans="1:23" ht="15.75" customHeight="1">
      <c r="A999" s="34"/>
      <c r="B999" s="34"/>
      <c r="C999" s="131"/>
      <c r="D999" s="131"/>
      <c r="E999" s="121"/>
      <c r="F999" s="131"/>
      <c r="G999" s="131"/>
      <c r="H999" s="131"/>
      <c r="I999" s="131"/>
      <c r="J999" s="131"/>
      <c r="K999" s="131"/>
      <c r="L999" s="131"/>
      <c r="M999" s="34"/>
      <c r="N999" s="34"/>
      <c r="O999" s="34"/>
      <c r="P999" s="34"/>
      <c r="Q999" s="34"/>
      <c r="R999" s="34"/>
      <c r="S999" s="34"/>
      <c r="T999" s="34"/>
      <c r="U999" s="34"/>
      <c r="V999" s="34"/>
      <c r="W999" s="34"/>
    </row>
    <row r="1000" spans="1:23" ht="15.75" customHeight="1">
      <c r="A1000" s="34"/>
      <c r="B1000" s="34"/>
      <c r="C1000" s="131"/>
      <c r="D1000" s="131"/>
      <c r="E1000" s="121"/>
      <c r="F1000" s="131"/>
      <c r="G1000" s="131"/>
      <c r="H1000" s="131"/>
      <c r="I1000" s="131"/>
      <c r="J1000" s="131"/>
      <c r="K1000" s="131"/>
      <c r="L1000" s="131"/>
      <c r="M1000" s="34"/>
      <c r="N1000" s="34"/>
      <c r="O1000" s="34"/>
      <c r="P1000" s="34"/>
      <c r="Q1000" s="34"/>
      <c r="R1000" s="34"/>
      <c r="S1000" s="34"/>
      <c r="T1000" s="34"/>
      <c r="U1000" s="34"/>
      <c r="V1000" s="34"/>
      <c r="W1000" s="34"/>
    </row>
  </sheetData>
  <mergeCells count="2">
    <mergeCell ref="C1:L1"/>
    <mergeCell ref="C2:L2"/>
  </mergeCells>
  <pageMargins left="9.8425196850393706E-2" right="9.8425196850393706E-2" top="0.35433070866141736" bottom="0.35433070866141736" header="0" footer="0"/>
  <pageSetup paperSize="14" scale="69" orientation="landscape" r:id="rId1"/>
  <colBreaks count="1" manualBreakCount="1">
    <brk id="11"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1000"/>
  <sheetViews>
    <sheetView view="pageBreakPreview" topLeftCell="C145" zoomScale="69" zoomScaleNormal="100" zoomScaleSheetLayoutView="69" workbookViewId="0">
      <selection activeCell="D150" sqref="D150"/>
    </sheetView>
  </sheetViews>
  <sheetFormatPr defaultColWidth="14.42578125" defaultRowHeight="30" customHeight="1"/>
  <cols>
    <col min="1" max="1" width="10.5703125" style="111" hidden="1" customWidth="1"/>
    <col min="2" max="2" width="15" style="111" hidden="1" customWidth="1"/>
    <col min="3" max="3" width="22.7109375" style="111" customWidth="1"/>
    <col min="4" max="4" width="45.140625" style="111" customWidth="1"/>
    <col min="5" max="5" width="21.42578125" style="111" customWidth="1"/>
    <col min="6" max="6" width="22.28515625" style="111" customWidth="1"/>
    <col min="7" max="7" width="17.5703125" style="111" customWidth="1"/>
    <col min="8" max="8" width="17.85546875" style="111" customWidth="1"/>
    <col min="9" max="9" width="16.7109375" style="111" customWidth="1"/>
    <col min="10" max="10" width="18.140625" style="111" customWidth="1"/>
    <col min="11" max="11" width="18.28515625" style="111" customWidth="1"/>
    <col min="12" max="12" width="22.42578125" style="111" customWidth="1"/>
    <col min="13" max="24" width="8.7109375" style="111" customWidth="1"/>
    <col min="25" max="16384" width="14.42578125" style="111"/>
  </cols>
  <sheetData>
    <row r="1" spans="1:24" ht="30" customHeight="1">
      <c r="A1" s="109"/>
      <c r="B1" s="109"/>
      <c r="C1" s="776" t="s">
        <v>0</v>
      </c>
      <c r="D1" s="777"/>
      <c r="E1" s="777"/>
      <c r="F1" s="777"/>
      <c r="G1" s="777"/>
      <c r="H1" s="777"/>
      <c r="I1" s="777"/>
      <c r="J1" s="777"/>
      <c r="K1" s="777"/>
      <c r="L1" s="777"/>
      <c r="M1" s="110"/>
      <c r="N1" s="110"/>
      <c r="O1" s="110"/>
      <c r="P1" s="110"/>
      <c r="Q1" s="110"/>
      <c r="R1" s="110"/>
      <c r="S1" s="110"/>
      <c r="T1" s="110"/>
      <c r="U1" s="110"/>
      <c r="V1" s="110"/>
      <c r="W1" s="110"/>
      <c r="X1" s="110"/>
    </row>
    <row r="2" spans="1:24" ht="30" customHeight="1">
      <c r="A2" s="109"/>
      <c r="B2" s="109"/>
      <c r="C2" s="776" t="s">
        <v>1</v>
      </c>
      <c r="D2" s="777"/>
      <c r="E2" s="777"/>
      <c r="F2" s="777"/>
      <c r="G2" s="777"/>
      <c r="H2" s="777"/>
      <c r="I2" s="777"/>
      <c r="J2" s="777"/>
      <c r="K2" s="777"/>
      <c r="L2" s="777"/>
      <c r="M2" s="110"/>
      <c r="N2" s="110"/>
      <c r="O2" s="110"/>
      <c r="P2" s="110"/>
      <c r="Q2" s="110"/>
      <c r="R2" s="110"/>
      <c r="S2" s="110"/>
      <c r="T2" s="110"/>
      <c r="U2" s="110"/>
      <c r="V2" s="110"/>
      <c r="W2" s="110"/>
      <c r="X2" s="110"/>
    </row>
    <row r="3" spans="1:24" ht="30" customHeight="1" thickBot="1">
      <c r="A3" s="109"/>
      <c r="B3" s="109"/>
      <c r="C3" s="732"/>
      <c r="D3" s="733"/>
      <c r="E3" s="734"/>
      <c r="F3" s="732"/>
      <c r="G3" s="732"/>
      <c r="H3" s="732"/>
      <c r="I3" s="732"/>
      <c r="J3" s="732"/>
      <c r="K3" s="732"/>
      <c r="L3" s="112"/>
      <c r="M3" s="113"/>
      <c r="N3" s="113"/>
      <c r="O3" s="113"/>
      <c r="P3" s="113"/>
      <c r="Q3" s="113"/>
      <c r="R3" s="113"/>
      <c r="S3" s="113"/>
      <c r="T3" s="113"/>
      <c r="U3" s="113"/>
      <c r="V3" s="113"/>
      <c r="W3" s="113"/>
      <c r="X3" s="113"/>
    </row>
    <row r="4" spans="1:24" ht="19.5" thickBot="1">
      <c r="A4" s="113"/>
      <c r="B4" s="113"/>
      <c r="C4" s="738" t="s">
        <v>2</v>
      </c>
      <c r="D4" s="738" t="s">
        <v>3</v>
      </c>
      <c r="E4" s="739" t="s">
        <v>4</v>
      </c>
      <c r="F4" s="738" t="s">
        <v>5</v>
      </c>
      <c r="G4" s="738" t="s">
        <v>6</v>
      </c>
      <c r="H4" s="738" t="s">
        <v>23323</v>
      </c>
      <c r="I4" s="738" t="s">
        <v>23320</v>
      </c>
      <c r="J4" s="738" t="s">
        <v>23329</v>
      </c>
      <c r="K4" s="738" t="s">
        <v>23330</v>
      </c>
      <c r="M4" s="528"/>
      <c r="N4" s="113"/>
      <c r="O4" s="113"/>
      <c r="P4" s="113"/>
      <c r="Q4" s="113"/>
      <c r="R4" s="113"/>
      <c r="S4" s="113"/>
      <c r="T4" s="113"/>
      <c r="U4" s="113"/>
      <c r="V4" s="113"/>
      <c r="W4" s="113"/>
      <c r="X4" s="113"/>
    </row>
    <row r="5" spans="1:24" ht="18.75">
      <c r="A5" s="110"/>
      <c r="B5" s="110"/>
      <c r="C5" s="735" t="s">
        <v>3743</v>
      </c>
      <c r="D5" s="736" t="s">
        <v>3744</v>
      </c>
      <c r="E5" s="737"/>
      <c r="F5" s="521"/>
      <c r="G5" s="517"/>
      <c r="H5" s="521"/>
      <c r="I5" s="519"/>
      <c r="J5" s="521"/>
      <c r="K5" s="521"/>
      <c r="M5" s="529"/>
      <c r="N5" s="110"/>
      <c r="O5" s="110"/>
      <c r="P5" s="110"/>
      <c r="Q5" s="110"/>
      <c r="R5" s="110"/>
      <c r="S5" s="110"/>
      <c r="T5" s="110"/>
      <c r="U5" s="110"/>
      <c r="V5" s="110"/>
      <c r="W5" s="110"/>
      <c r="X5" s="110"/>
    </row>
    <row r="6" spans="1:24" ht="18.75">
      <c r="A6" s="110"/>
      <c r="B6" s="110"/>
      <c r="C6" s="115" t="s">
        <v>3748</v>
      </c>
      <c r="D6" s="115" t="s">
        <v>3750</v>
      </c>
      <c r="E6" s="32"/>
      <c r="F6" s="35"/>
      <c r="G6" s="35"/>
      <c r="H6" s="35"/>
      <c r="I6" s="35"/>
      <c r="J6" s="35"/>
      <c r="K6" s="35"/>
      <c r="M6" s="110"/>
      <c r="N6" s="110"/>
      <c r="O6" s="110"/>
      <c r="P6" s="110"/>
      <c r="Q6" s="110"/>
      <c r="R6" s="110"/>
      <c r="S6" s="110"/>
      <c r="T6" s="110"/>
      <c r="U6" s="110"/>
      <c r="V6" s="110"/>
      <c r="W6" s="110"/>
      <c r="X6" s="110"/>
    </row>
    <row r="7" spans="1:24" ht="18.75">
      <c r="A7" s="110"/>
      <c r="B7" s="110"/>
      <c r="C7" s="115" t="s">
        <v>3752</v>
      </c>
      <c r="D7" s="115" t="s">
        <v>3754</v>
      </c>
      <c r="E7" s="32"/>
      <c r="F7" s="35"/>
      <c r="G7" s="35"/>
      <c r="H7" s="35"/>
      <c r="I7" s="35"/>
      <c r="J7" s="35"/>
      <c r="K7" s="35"/>
      <c r="M7" s="110"/>
      <c r="N7" s="110"/>
      <c r="O7" s="110"/>
      <c r="P7" s="110"/>
      <c r="Q7" s="110"/>
      <c r="R7" s="110"/>
      <c r="S7" s="110"/>
      <c r="T7" s="110"/>
      <c r="U7" s="110"/>
      <c r="V7" s="110"/>
      <c r="W7" s="110"/>
      <c r="X7" s="110"/>
    </row>
    <row r="8" spans="1:24" ht="18.75">
      <c r="A8" s="110"/>
      <c r="B8" s="110"/>
      <c r="C8" s="115" t="s">
        <v>3757</v>
      </c>
      <c r="D8" s="115" t="s">
        <v>3758</v>
      </c>
      <c r="E8" s="32"/>
      <c r="F8" s="35"/>
      <c r="G8" s="35"/>
      <c r="H8" s="35"/>
      <c r="I8" s="35"/>
      <c r="J8" s="35"/>
      <c r="K8" s="35"/>
      <c r="M8" s="110"/>
      <c r="N8" s="110"/>
      <c r="O8" s="110"/>
      <c r="P8" s="110"/>
      <c r="Q8" s="110"/>
      <c r="R8" s="110"/>
      <c r="S8" s="110"/>
      <c r="T8" s="110"/>
      <c r="U8" s="110"/>
      <c r="V8" s="110"/>
      <c r="W8" s="110"/>
      <c r="X8" s="110"/>
    </row>
    <row r="9" spans="1:24" ht="18.75">
      <c r="A9" s="110"/>
      <c r="B9" s="110"/>
      <c r="C9" s="115" t="s">
        <v>3761</v>
      </c>
      <c r="D9" s="115" t="s">
        <v>3763</v>
      </c>
      <c r="E9" s="32"/>
      <c r="F9" s="35"/>
      <c r="G9" s="35"/>
      <c r="H9" s="35"/>
      <c r="I9" s="35"/>
      <c r="J9" s="35"/>
      <c r="K9" s="35"/>
      <c r="M9" s="110"/>
      <c r="N9" s="110"/>
      <c r="O9" s="110"/>
      <c r="P9" s="110"/>
      <c r="Q9" s="110"/>
      <c r="R9" s="110"/>
      <c r="S9" s="110"/>
      <c r="T9" s="110"/>
      <c r="U9" s="110"/>
      <c r="V9" s="110"/>
      <c r="W9" s="110"/>
      <c r="X9" s="110"/>
    </row>
    <row r="10" spans="1:24" ht="36">
      <c r="A10" s="110"/>
      <c r="B10" s="110"/>
      <c r="C10" s="115" t="s">
        <v>3767</v>
      </c>
      <c r="D10" s="115" t="s">
        <v>3768</v>
      </c>
      <c r="E10" s="32"/>
      <c r="F10" s="35"/>
      <c r="G10" s="35"/>
      <c r="H10" s="35"/>
      <c r="I10" s="35"/>
      <c r="J10" s="35"/>
      <c r="K10" s="35"/>
      <c r="M10" s="110"/>
      <c r="N10" s="110"/>
      <c r="O10" s="110"/>
      <c r="P10" s="110"/>
      <c r="Q10" s="110"/>
      <c r="R10" s="110"/>
      <c r="S10" s="110"/>
      <c r="T10" s="110"/>
      <c r="U10" s="110"/>
      <c r="V10" s="110"/>
      <c r="W10" s="110"/>
      <c r="X10" s="110"/>
    </row>
    <row r="11" spans="1:24" ht="36">
      <c r="A11" s="110"/>
      <c r="B11" s="110"/>
      <c r="C11" s="115" t="s">
        <v>3773</v>
      </c>
      <c r="D11" s="115" t="s">
        <v>3774</v>
      </c>
      <c r="E11" s="32"/>
      <c r="F11" s="35"/>
      <c r="G11" s="35"/>
      <c r="H11" s="35"/>
      <c r="I11" s="35"/>
      <c r="J11" s="35"/>
      <c r="K11" s="35"/>
      <c r="M11" s="110"/>
      <c r="N11" s="110"/>
      <c r="O11" s="110"/>
      <c r="P11" s="110"/>
      <c r="Q11" s="110"/>
      <c r="R11" s="110"/>
      <c r="S11" s="110"/>
      <c r="T11" s="110"/>
      <c r="U11" s="110"/>
      <c r="V11" s="110"/>
      <c r="W11" s="110"/>
      <c r="X11" s="110"/>
    </row>
    <row r="12" spans="1:24" ht="36">
      <c r="A12" s="110"/>
      <c r="B12" s="110"/>
      <c r="C12" s="115" t="s">
        <v>3775</v>
      </c>
      <c r="D12" s="115" t="s">
        <v>3777</v>
      </c>
      <c r="E12" s="32"/>
      <c r="F12" s="35"/>
      <c r="G12" s="35"/>
      <c r="H12" s="35"/>
      <c r="I12" s="35"/>
      <c r="J12" s="35"/>
      <c r="K12" s="35"/>
      <c r="M12" s="110"/>
      <c r="N12" s="110"/>
      <c r="O12" s="110"/>
      <c r="P12" s="110"/>
      <c r="Q12" s="110"/>
      <c r="R12" s="110"/>
      <c r="S12" s="110"/>
      <c r="T12" s="110"/>
      <c r="U12" s="110"/>
      <c r="V12" s="110"/>
      <c r="W12" s="110"/>
      <c r="X12" s="110"/>
    </row>
    <row r="13" spans="1:24" ht="36">
      <c r="A13" s="110"/>
      <c r="B13" s="110"/>
      <c r="C13" s="115" t="s">
        <v>3781</v>
      </c>
      <c r="D13" s="115" t="s">
        <v>3782</v>
      </c>
      <c r="E13" s="32"/>
      <c r="F13" s="35"/>
      <c r="G13" s="35"/>
      <c r="H13" s="35"/>
      <c r="I13" s="35"/>
      <c r="J13" s="35"/>
      <c r="K13" s="35"/>
      <c r="M13" s="110"/>
      <c r="N13" s="110"/>
      <c r="O13" s="110"/>
      <c r="P13" s="110"/>
      <c r="Q13" s="110"/>
      <c r="R13" s="110"/>
      <c r="S13" s="110"/>
      <c r="T13" s="110"/>
      <c r="U13" s="110"/>
      <c r="V13" s="110"/>
      <c r="W13" s="110"/>
      <c r="X13" s="110"/>
    </row>
    <row r="14" spans="1:24" ht="36">
      <c r="A14" s="110"/>
      <c r="B14" s="110"/>
      <c r="C14" s="115" t="s">
        <v>3785</v>
      </c>
      <c r="D14" s="115" t="s">
        <v>3786</v>
      </c>
      <c r="E14" s="32"/>
      <c r="F14" s="35"/>
      <c r="G14" s="35"/>
      <c r="H14" s="35"/>
      <c r="I14" s="35"/>
      <c r="J14" s="35"/>
      <c r="K14" s="35"/>
      <c r="M14" s="110"/>
      <c r="N14" s="110"/>
      <c r="O14" s="110"/>
      <c r="P14" s="110"/>
      <c r="Q14" s="110"/>
      <c r="R14" s="110"/>
      <c r="S14" s="110"/>
      <c r="T14" s="110"/>
      <c r="U14" s="110"/>
      <c r="V14" s="110"/>
      <c r="W14" s="110"/>
      <c r="X14" s="110"/>
    </row>
    <row r="15" spans="1:24" ht="36">
      <c r="A15" s="110"/>
      <c r="B15" s="110"/>
      <c r="C15" s="115" t="s">
        <v>3793</v>
      </c>
      <c r="D15" s="115" t="s">
        <v>3794</v>
      </c>
      <c r="E15" s="32"/>
      <c r="F15" s="35"/>
      <c r="G15" s="35"/>
      <c r="H15" s="35"/>
      <c r="I15" s="35"/>
      <c r="J15" s="35"/>
      <c r="K15" s="35"/>
      <c r="M15" s="110"/>
      <c r="N15" s="110"/>
      <c r="O15" s="110"/>
      <c r="P15" s="110"/>
      <c r="Q15" s="110"/>
      <c r="R15" s="110"/>
      <c r="S15" s="110"/>
      <c r="T15" s="110"/>
      <c r="U15" s="110"/>
      <c r="V15" s="110"/>
      <c r="W15" s="110"/>
      <c r="X15" s="110"/>
    </row>
    <row r="16" spans="1:24" ht="36">
      <c r="A16" s="110"/>
      <c r="B16" s="110"/>
      <c r="C16" s="115" t="s">
        <v>3797</v>
      </c>
      <c r="D16" s="115" t="s">
        <v>3798</v>
      </c>
      <c r="E16" s="32"/>
      <c r="F16" s="35"/>
      <c r="G16" s="35"/>
      <c r="H16" s="35"/>
      <c r="I16" s="35"/>
      <c r="J16" s="35"/>
      <c r="K16" s="35"/>
      <c r="M16" s="110"/>
      <c r="N16" s="110"/>
      <c r="O16" s="110"/>
      <c r="P16" s="110"/>
      <c r="Q16" s="110"/>
      <c r="R16" s="110"/>
      <c r="S16" s="110"/>
      <c r="T16" s="110"/>
      <c r="U16" s="110"/>
      <c r="V16" s="110"/>
      <c r="W16" s="110"/>
      <c r="X16" s="110"/>
    </row>
    <row r="17" spans="1:24" ht="18.75">
      <c r="A17" s="110"/>
      <c r="B17" s="110"/>
      <c r="C17" s="115" t="s">
        <v>3805</v>
      </c>
      <c r="D17" s="115" t="s">
        <v>3806</v>
      </c>
      <c r="E17" s="32"/>
      <c r="F17" s="35"/>
      <c r="G17" s="35"/>
      <c r="H17" s="35"/>
      <c r="I17" s="35"/>
      <c r="J17" s="35"/>
      <c r="K17" s="35"/>
      <c r="M17" s="110"/>
      <c r="N17" s="110"/>
      <c r="O17" s="110"/>
      <c r="P17" s="110"/>
      <c r="Q17" s="110"/>
      <c r="R17" s="110"/>
      <c r="S17" s="110"/>
      <c r="T17" s="110"/>
      <c r="U17" s="110"/>
      <c r="V17" s="110"/>
      <c r="W17" s="110"/>
      <c r="X17" s="110"/>
    </row>
    <row r="18" spans="1:24" ht="18.75">
      <c r="A18" s="110"/>
      <c r="B18" s="110"/>
      <c r="C18" s="115" t="s">
        <v>3810</v>
      </c>
      <c r="D18" s="115" t="s">
        <v>3812</v>
      </c>
      <c r="E18" s="32"/>
      <c r="F18" s="35"/>
      <c r="G18" s="35"/>
      <c r="H18" s="35"/>
      <c r="I18" s="35"/>
      <c r="J18" s="35"/>
      <c r="K18" s="35"/>
      <c r="M18" s="110"/>
      <c r="N18" s="110"/>
      <c r="O18" s="110"/>
      <c r="P18" s="110"/>
      <c r="Q18" s="110"/>
      <c r="R18" s="110"/>
      <c r="S18" s="110"/>
      <c r="T18" s="110"/>
      <c r="U18" s="110"/>
      <c r="V18" s="110"/>
      <c r="W18" s="110"/>
      <c r="X18" s="110"/>
    </row>
    <row r="19" spans="1:24" ht="36">
      <c r="A19" s="110"/>
      <c r="B19" s="110"/>
      <c r="C19" s="35" t="s">
        <v>3815</v>
      </c>
      <c r="D19" s="35" t="s">
        <v>3816</v>
      </c>
      <c r="E19" s="116" t="s">
        <v>20</v>
      </c>
      <c r="F19" s="117" t="s">
        <v>20</v>
      </c>
      <c r="G19" s="117" t="s">
        <v>2856</v>
      </c>
      <c r="H19" s="527">
        <f>(I19*0.03)+I19</f>
        <v>38110</v>
      </c>
      <c r="I19" s="514">
        <v>37000</v>
      </c>
      <c r="J19" s="527">
        <f>(I19*0.05)+I19</f>
        <v>38850</v>
      </c>
      <c r="K19" s="527">
        <f>(I19*0.1)+I19</f>
        <v>40700</v>
      </c>
      <c r="M19" s="110"/>
      <c r="N19" s="110"/>
      <c r="O19" s="110"/>
      <c r="P19" s="110"/>
      <c r="Q19" s="110"/>
      <c r="R19" s="110"/>
      <c r="S19" s="110"/>
      <c r="T19" s="110"/>
      <c r="U19" s="110"/>
      <c r="V19" s="110"/>
      <c r="W19" s="110"/>
      <c r="X19" s="110"/>
    </row>
    <row r="20" spans="1:24" ht="36">
      <c r="A20" s="110"/>
      <c r="B20" s="110"/>
      <c r="C20" s="35" t="s">
        <v>3821</v>
      </c>
      <c r="D20" s="35" t="s">
        <v>3822</v>
      </c>
      <c r="E20" s="116" t="s">
        <v>20</v>
      </c>
      <c r="F20" s="117" t="s">
        <v>3824</v>
      </c>
      <c r="G20" s="117" t="s">
        <v>22</v>
      </c>
      <c r="H20" s="527">
        <f t="shared" ref="H20:H83" si="0">(I20*0.03)+I20</f>
        <v>5665000</v>
      </c>
      <c r="I20" s="514">
        <v>5500000</v>
      </c>
      <c r="J20" s="527">
        <f t="shared" ref="J20:J83" si="1">(I20*0.05)+I20</f>
        <v>5775000</v>
      </c>
      <c r="K20" s="527">
        <f t="shared" ref="K20:K83" si="2">(I20*0.1)+I20</f>
        <v>6050000</v>
      </c>
      <c r="M20" s="110"/>
      <c r="N20" s="110"/>
      <c r="O20" s="110"/>
      <c r="P20" s="110"/>
      <c r="Q20" s="110"/>
      <c r="R20" s="110"/>
      <c r="S20" s="110"/>
      <c r="T20" s="110"/>
      <c r="U20" s="110"/>
      <c r="V20" s="110"/>
      <c r="W20" s="110"/>
      <c r="X20" s="110"/>
    </row>
    <row r="21" spans="1:24" ht="36">
      <c r="A21" s="110"/>
      <c r="B21" s="110"/>
      <c r="C21" s="35" t="s">
        <v>3829</v>
      </c>
      <c r="D21" s="35" t="s">
        <v>3830</v>
      </c>
      <c r="E21" s="116" t="s">
        <v>3831</v>
      </c>
      <c r="F21" s="117"/>
      <c r="G21" s="117" t="s">
        <v>22</v>
      </c>
      <c r="H21" s="527">
        <f t="shared" si="0"/>
        <v>80340000</v>
      </c>
      <c r="I21" s="514">
        <v>78000000</v>
      </c>
      <c r="J21" s="527">
        <f t="shared" si="1"/>
        <v>81900000</v>
      </c>
      <c r="K21" s="527">
        <f t="shared" si="2"/>
        <v>85800000</v>
      </c>
      <c r="M21" s="110"/>
      <c r="N21" s="110"/>
      <c r="O21" s="110"/>
      <c r="P21" s="110"/>
      <c r="Q21" s="110"/>
      <c r="R21" s="110"/>
      <c r="S21" s="110"/>
      <c r="T21" s="110"/>
      <c r="U21" s="110"/>
      <c r="V21" s="110"/>
      <c r="W21" s="110"/>
      <c r="X21" s="110"/>
    </row>
    <row r="22" spans="1:24" ht="18.75">
      <c r="A22" s="110"/>
      <c r="B22" s="110"/>
      <c r="C22" s="115" t="s">
        <v>3837</v>
      </c>
      <c r="D22" s="115" t="s">
        <v>3839</v>
      </c>
      <c r="E22" s="32"/>
      <c r="F22" s="35"/>
      <c r="G22" s="35"/>
      <c r="H22" s="527">
        <f t="shared" si="0"/>
        <v>0</v>
      </c>
      <c r="I22" s="35"/>
      <c r="J22" s="527">
        <f t="shared" si="1"/>
        <v>0</v>
      </c>
      <c r="K22" s="527">
        <f t="shared" si="2"/>
        <v>0</v>
      </c>
      <c r="M22" s="110"/>
      <c r="N22" s="110"/>
      <c r="O22" s="110"/>
      <c r="P22" s="110"/>
      <c r="Q22" s="110"/>
      <c r="R22" s="110"/>
      <c r="S22" s="110"/>
      <c r="T22" s="110"/>
      <c r="U22" s="110"/>
      <c r="V22" s="110"/>
      <c r="W22" s="110"/>
      <c r="X22" s="110"/>
    </row>
    <row r="23" spans="1:24" ht="36">
      <c r="A23" s="110"/>
      <c r="B23" s="110"/>
      <c r="C23" s="35" t="s">
        <v>3844</v>
      </c>
      <c r="D23" s="35" t="s">
        <v>3839</v>
      </c>
      <c r="E23" s="116" t="s">
        <v>20</v>
      </c>
      <c r="F23" s="117" t="s">
        <v>3845</v>
      </c>
      <c r="G23" s="117" t="s">
        <v>305</v>
      </c>
      <c r="H23" s="527">
        <f t="shared" si="0"/>
        <v>7519</v>
      </c>
      <c r="I23" s="514">
        <v>7300</v>
      </c>
      <c r="J23" s="527">
        <f t="shared" si="1"/>
        <v>7665</v>
      </c>
      <c r="K23" s="527">
        <f t="shared" si="2"/>
        <v>8030</v>
      </c>
      <c r="M23" s="110"/>
      <c r="N23" s="110"/>
      <c r="O23" s="110"/>
      <c r="P23" s="110"/>
      <c r="Q23" s="110"/>
      <c r="R23" s="110"/>
      <c r="S23" s="110"/>
      <c r="T23" s="110"/>
      <c r="U23" s="110"/>
      <c r="V23" s="110"/>
      <c r="W23" s="110"/>
      <c r="X23" s="110"/>
    </row>
    <row r="24" spans="1:24" ht="36">
      <c r="A24" s="110"/>
      <c r="B24" s="110"/>
      <c r="C24" s="35" t="s">
        <v>3851</v>
      </c>
      <c r="D24" s="35" t="s">
        <v>3852</v>
      </c>
      <c r="E24" s="116" t="s">
        <v>20</v>
      </c>
      <c r="F24" s="117" t="s">
        <v>3854</v>
      </c>
      <c r="G24" s="117" t="s">
        <v>305</v>
      </c>
      <c r="H24" s="527">
        <f t="shared" si="0"/>
        <v>8034</v>
      </c>
      <c r="I24" s="514">
        <v>7800</v>
      </c>
      <c r="J24" s="527">
        <f t="shared" si="1"/>
        <v>8190</v>
      </c>
      <c r="K24" s="527">
        <f t="shared" si="2"/>
        <v>8580</v>
      </c>
      <c r="M24" s="110"/>
      <c r="N24" s="110"/>
      <c r="O24" s="110"/>
      <c r="P24" s="110"/>
      <c r="Q24" s="110"/>
      <c r="R24" s="110"/>
      <c r="S24" s="110"/>
      <c r="T24" s="110"/>
      <c r="U24" s="110"/>
      <c r="V24" s="110"/>
      <c r="W24" s="110"/>
      <c r="X24" s="110"/>
    </row>
    <row r="25" spans="1:24" ht="36">
      <c r="A25" s="110"/>
      <c r="B25" s="110"/>
      <c r="C25" s="35" t="s">
        <v>3858</v>
      </c>
      <c r="D25" s="35" t="s">
        <v>3859</v>
      </c>
      <c r="E25" s="116" t="s">
        <v>20</v>
      </c>
      <c r="F25" s="117" t="s">
        <v>3860</v>
      </c>
      <c r="G25" s="117" t="s">
        <v>2856</v>
      </c>
      <c r="H25" s="527">
        <f t="shared" si="0"/>
        <v>7313</v>
      </c>
      <c r="I25" s="514">
        <v>7100</v>
      </c>
      <c r="J25" s="527">
        <f t="shared" si="1"/>
        <v>7455</v>
      </c>
      <c r="K25" s="527">
        <f t="shared" si="2"/>
        <v>7810</v>
      </c>
      <c r="M25" s="110"/>
      <c r="N25" s="110"/>
      <c r="O25" s="110"/>
      <c r="P25" s="110"/>
      <c r="Q25" s="110"/>
      <c r="R25" s="110"/>
      <c r="S25" s="110"/>
      <c r="T25" s="110"/>
      <c r="U25" s="110"/>
      <c r="V25" s="110"/>
      <c r="W25" s="110"/>
      <c r="X25" s="110"/>
    </row>
    <row r="26" spans="1:24" ht="36">
      <c r="A26" s="110"/>
      <c r="B26" s="110"/>
      <c r="C26" s="35" t="s">
        <v>3865</v>
      </c>
      <c r="D26" s="35" t="s">
        <v>3866</v>
      </c>
      <c r="E26" s="116" t="s">
        <v>20</v>
      </c>
      <c r="F26" s="117" t="s">
        <v>3867</v>
      </c>
      <c r="G26" s="117" t="s">
        <v>2856</v>
      </c>
      <c r="H26" s="527">
        <f t="shared" si="0"/>
        <v>4944</v>
      </c>
      <c r="I26" s="514">
        <v>4800</v>
      </c>
      <c r="J26" s="527">
        <f t="shared" si="1"/>
        <v>5040</v>
      </c>
      <c r="K26" s="527">
        <f t="shared" si="2"/>
        <v>5280</v>
      </c>
      <c r="M26" s="110"/>
      <c r="N26" s="110"/>
      <c r="O26" s="110"/>
      <c r="P26" s="110"/>
      <c r="Q26" s="110"/>
      <c r="R26" s="110"/>
      <c r="S26" s="110"/>
      <c r="T26" s="110"/>
      <c r="U26" s="110"/>
      <c r="V26" s="110"/>
      <c r="W26" s="110"/>
      <c r="X26" s="110"/>
    </row>
    <row r="27" spans="1:24" ht="36">
      <c r="A27" s="110"/>
      <c r="B27" s="110"/>
      <c r="C27" s="35" t="s">
        <v>3873</v>
      </c>
      <c r="D27" s="35" t="s">
        <v>3874</v>
      </c>
      <c r="E27" s="116" t="s">
        <v>20</v>
      </c>
      <c r="F27" s="117" t="s">
        <v>20</v>
      </c>
      <c r="G27" s="117" t="s">
        <v>958</v>
      </c>
      <c r="H27" s="527">
        <f t="shared" si="0"/>
        <v>312708</v>
      </c>
      <c r="I27" s="514">
        <v>303600</v>
      </c>
      <c r="J27" s="527">
        <f t="shared" si="1"/>
        <v>318780</v>
      </c>
      <c r="K27" s="527">
        <f t="shared" si="2"/>
        <v>333960</v>
      </c>
      <c r="M27" s="110"/>
      <c r="N27" s="110"/>
      <c r="O27" s="110"/>
      <c r="P27" s="110"/>
      <c r="Q27" s="110"/>
      <c r="R27" s="110"/>
      <c r="S27" s="110"/>
      <c r="T27" s="110"/>
      <c r="U27" s="110"/>
      <c r="V27" s="110"/>
      <c r="W27" s="110"/>
      <c r="X27" s="110"/>
    </row>
    <row r="28" spans="1:24" ht="36">
      <c r="A28" s="110"/>
      <c r="B28" s="110"/>
      <c r="C28" s="35" t="s">
        <v>3879</v>
      </c>
      <c r="D28" s="35" t="s">
        <v>3882</v>
      </c>
      <c r="E28" s="116" t="s">
        <v>20</v>
      </c>
      <c r="F28" s="117" t="s">
        <v>20</v>
      </c>
      <c r="G28" s="117" t="s">
        <v>305</v>
      </c>
      <c r="H28" s="527">
        <f t="shared" si="0"/>
        <v>5253</v>
      </c>
      <c r="I28" s="514">
        <v>5100</v>
      </c>
      <c r="J28" s="527">
        <f t="shared" si="1"/>
        <v>5355</v>
      </c>
      <c r="K28" s="527">
        <f t="shared" si="2"/>
        <v>5610</v>
      </c>
      <c r="M28" s="110"/>
      <c r="N28" s="110"/>
      <c r="O28" s="110"/>
      <c r="P28" s="110"/>
      <c r="Q28" s="110"/>
      <c r="R28" s="110"/>
      <c r="S28" s="110"/>
      <c r="T28" s="110"/>
      <c r="U28" s="110"/>
      <c r="V28" s="110"/>
      <c r="W28" s="110"/>
      <c r="X28" s="110"/>
    </row>
    <row r="29" spans="1:24" ht="36">
      <c r="A29" s="110"/>
      <c r="B29" s="110"/>
      <c r="C29" s="35" t="s">
        <v>3888</v>
      </c>
      <c r="D29" s="35" t="s">
        <v>3889</v>
      </c>
      <c r="E29" s="116" t="s">
        <v>20</v>
      </c>
      <c r="F29" s="117" t="s">
        <v>3890</v>
      </c>
      <c r="G29" s="117" t="s">
        <v>305</v>
      </c>
      <c r="H29" s="527">
        <f t="shared" si="0"/>
        <v>10094</v>
      </c>
      <c r="I29" s="514">
        <v>9800</v>
      </c>
      <c r="J29" s="527">
        <f t="shared" si="1"/>
        <v>10290</v>
      </c>
      <c r="K29" s="527">
        <f t="shared" si="2"/>
        <v>10780</v>
      </c>
      <c r="M29" s="110"/>
      <c r="N29" s="110"/>
      <c r="O29" s="110"/>
      <c r="P29" s="110"/>
      <c r="Q29" s="110"/>
      <c r="R29" s="110"/>
      <c r="S29" s="110"/>
      <c r="T29" s="110"/>
      <c r="U29" s="110"/>
      <c r="V29" s="110"/>
      <c r="W29" s="110"/>
      <c r="X29" s="110"/>
    </row>
    <row r="30" spans="1:24" ht="36">
      <c r="A30" s="110"/>
      <c r="B30" s="110"/>
      <c r="C30" s="35" t="s">
        <v>3895</v>
      </c>
      <c r="D30" s="35" t="s">
        <v>3889</v>
      </c>
      <c r="E30" s="116" t="s">
        <v>20</v>
      </c>
      <c r="F30" s="117" t="s">
        <v>3898</v>
      </c>
      <c r="G30" s="117" t="s">
        <v>305</v>
      </c>
      <c r="H30" s="527">
        <f t="shared" si="0"/>
        <v>21630</v>
      </c>
      <c r="I30" s="514">
        <v>21000</v>
      </c>
      <c r="J30" s="527">
        <f t="shared" si="1"/>
        <v>22050</v>
      </c>
      <c r="K30" s="527">
        <f t="shared" si="2"/>
        <v>23100</v>
      </c>
      <c r="M30" s="110"/>
      <c r="N30" s="110"/>
      <c r="O30" s="110"/>
      <c r="P30" s="110"/>
      <c r="Q30" s="110"/>
      <c r="R30" s="110"/>
      <c r="S30" s="110"/>
      <c r="T30" s="110"/>
      <c r="U30" s="110"/>
      <c r="V30" s="110"/>
      <c r="W30" s="110"/>
      <c r="X30" s="110"/>
    </row>
    <row r="31" spans="1:24" ht="36">
      <c r="A31" s="110"/>
      <c r="B31" s="110"/>
      <c r="C31" s="35" t="s">
        <v>3902</v>
      </c>
      <c r="D31" s="35" t="s">
        <v>3904</v>
      </c>
      <c r="E31" s="116" t="s">
        <v>20</v>
      </c>
      <c r="F31" s="117" t="s">
        <v>20</v>
      </c>
      <c r="G31" s="117" t="s">
        <v>1903</v>
      </c>
      <c r="H31" s="527">
        <f t="shared" si="0"/>
        <v>793100</v>
      </c>
      <c r="I31" s="514">
        <v>770000</v>
      </c>
      <c r="J31" s="527">
        <f t="shared" si="1"/>
        <v>808500</v>
      </c>
      <c r="K31" s="527">
        <f t="shared" si="2"/>
        <v>847000</v>
      </c>
      <c r="M31" s="110"/>
      <c r="N31" s="110"/>
      <c r="O31" s="110"/>
      <c r="P31" s="110"/>
      <c r="Q31" s="110"/>
      <c r="R31" s="110"/>
      <c r="S31" s="110"/>
      <c r="T31" s="110"/>
      <c r="U31" s="110"/>
      <c r="V31" s="110"/>
      <c r="W31" s="110"/>
      <c r="X31" s="110"/>
    </row>
    <row r="32" spans="1:24" ht="36">
      <c r="A32" s="110"/>
      <c r="B32" s="110"/>
      <c r="C32" s="35" t="s">
        <v>3909</v>
      </c>
      <c r="D32" s="35" t="s">
        <v>3910</v>
      </c>
      <c r="E32" s="116"/>
      <c r="F32" s="117" t="s">
        <v>3912</v>
      </c>
      <c r="G32" s="117" t="s">
        <v>958</v>
      </c>
      <c r="H32" s="527">
        <f t="shared" si="0"/>
        <v>169362.9</v>
      </c>
      <c r="I32" s="514">
        <v>164430</v>
      </c>
      <c r="J32" s="527">
        <f t="shared" si="1"/>
        <v>172651.5</v>
      </c>
      <c r="K32" s="527">
        <f t="shared" si="2"/>
        <v>180873</v>
      </c>
      <c r="M32" s="110"/>
      <c r="N32" s="110"/>
      <c r="O32" s="110"/>
      <c r="P32" s="110"/>
      <c r="Q32" s="110"/>
      <c r="R32" s="110"/>
      <c r="S32" s="110"/>
      <c r="T32" s="110"/>
      <c r="U32" s="110"/>
      <c r="V32" s="110"/>
      <c r="W32" s="110"/>
      <c r="X32" s="110"/>
    </row>
    <row r="33" spans="1:24" ht="18.75">
      <c r="A33" s="110"/>
      <c r="B33" s="110"/>
      <c r="C33" s="115" t="s">
        <v>3918</v>
      </c>
      <c r="D33" s="115" t="s">
        <v>3919</v>
      </c>
      <c r="E33" s="32"/>
      <c r="F33" s="35"/>
      <c r="G33" s="35"/>
      <c r="H33" s="527">
        <f t="shared" si="0"/>
        <v>0</v>
      </c>
      <c r="I33" s="35"/>
      <c r="J33" s="527">
        <f t="shared" si="1"/>
        <v>0</v>
      </c>
      <c r="K33" s="527">
        <f t="shared" si="2"/>
        <v>0</v>
      </c>
      <c r="M33" s="110"/>
      <c r="N33" s="110"/>
      <c r="O33" s="110"/>
      <c r="P33" s="110"/>
      <c r="Q33" s="110"/>
      <c r="R33" s="110"/>
      <c r="S33" s="110"/>
      <c r="T33" s="110"/>
      <c r="U33" s="110"/>
      <c r="V33" s="110"/>
      <c r="W33" s="110"/>
      <c r="X33" s="110"/>
    </row>
    <row r="34" spans="1:24" ht="36">
      <c r="A34" s="110"/>
      <c r="B34" s="110"/>
      <c r="C34" s="35" t="s">
        <v>3925</v>
      </c>
      <c r="D34" s="35" t="s">
        <v>3927</v>
      </c>
      <c r="E34" s="116" t="s">
        <v>20</v>
      </c>
      <c r="F34" s="117" t="s">
        <v>20</v>
      </c>
      <c r="G34" s="117" t="s">
        <v>305</v>
      </c>
      <c r="H34" s="527">
        <f t="shared" si="0"/>
        <v>29046</v>
      </c>
      <c r="I34" s="514">
        <v>28200</v>
      </c>
      <c r="J34" s="527">
        <f t="shared" si="1"/>
        <v>29610</v>
      </c>
      <c r="K34" s="527">
        <f t="shared" si="2"/>
        <v>31020</v>
      </c>
      <c r="M34" s="110"/>
      <c r="N34" s="110"/>
      <c r="O34" s="110"/>
      <c r="P34" s="110"/>
      <c r="Q34" s="110"/>
      <c r="R34" s="110"/>
      <c r="S34" s="110"/>
      <c r="T34" s="110"/>
      <c r="U34" s="110"/>
      <c r="V34" s="110"/>
      <c r="W34" s="110"/>
      <c r="X34" s="110"/>
    </row>
    <row r="35" spans="1:24" ht="36">
      <c r="A35" s="110"/>
      <c r="B35" s="110"/>
      <c r="C35" s="35" t="s">
        <v>3932</v>
      </c>
      <c r="D35" s="35" t="s">
        <v>3933</v>
      </c>
      <c r="E35" s="116" t="s">
        <v>20</v>
      </c>
      <c r="F35" s="117" t="s">
        <v>20</v>
      </c>
      <c r="G35" s="117" t="s">
        <v>22</v>
      </c>
      <c r="H35" s="527">
        <f t="shared" si="0"/>
        <v>387865.04</v>
      </c>
      <c r="I35" s="514">
        <v>376568</v>
      </c>
      <c r="J35" s="527">
        <f t="shared" si="1"/>
        <v>395396.4</v>
      </c>
      <c r="K35" s="527">
        <f t="shared" si="2"/>
        <v>414224.8</v>
      </c>
      <c r="M35" s="110"/>
      <c r="N35" s="110"/>
      <c r="O35" s="110"/>
      <c r="P35" s="110"/>
      <c r="Q35" s="110"/>
      <c r="R35" s="110"/>
      <c r="S35" s="110"/>
      <c r="T35" s="110"/>
      <c r="U35" s="110"/>
      <c r="V35" s="110"/>
      <c r="W35" s="110"/>
      <c r="X35" s="110"/>
    </row>
    <row r="36" spans="1:24" ht="36">
      <c r="A36" s="110"/>
      <c r="B36" s="110"/>
      <c r="C36" s="35" t="s">
        <v>3939</v>
      </c>
      <c r="D36" s="35" t="s">
        <v>3941</v>
      </c>
      <c r="E36" s="116" t="s">
        <v>20</v>
      </c>
      <c r="F36" s="117" t="s">
        <v>20</v>
      </c>
      <c r="G36" s="117" t="s">
        <v>305</v>
      </c>
      <c r="H36" s="527">
        <f t="shared" si="0"/>
        <v>14677.5</v>
      </c>
      <c r="I36" s="514">
        <v>14250</v>
      </c>
      <c r="J36" s="527">
        <f t="shared" si="1"/>
        <v>14962.5</v>
      </c>
      <c r="K36" s="527">
        <f t="shared" si="2"/>
        <v>15675</v>
      </c>
      <c r="M36" s="110"/>
      <c r="N36" s="110"/>
      <c r="O36" s="110"/>
      <c r="P36" s="110"/>
      <c r="Q36" s="110"/>
      <c r="R36" s="110"/>
      <c r="S36" s="110"/>
      <c r="T36" s="110"/>
      <c r="U36" s="110"/>
      <c r="V36" s="110"/>
      <c r="W36" s="110"/>
      <c r="X36" s="110"/>
    </row>
    <row r="37" spans="1:24" ht="36">
      <c r="A37" s="110"/>
      <c r="B37" s="110"/>
      <c r="C37" s="115" t="s">
        <v>3944</v>
      </c>
      <c r="D37" s="115" t="s">
        <v>3946</v>
      </c>
      <c r="E37" s="32"/>
      <c r="F37" s="35"/>
      <c r="G37" s="35"/>
      <c r="H37" s="527">
        <f t="shared" si="0"/>
        <v>0</v>
      </c>
      <c r="I37" s="35"/>
      <c r="J37" s="527">
        <f t="shared" si="1"/>
        <v>0</v>
      </c>
      <c r="K37" s="527">
        <f t="shared" si="2"/>
        <v>0</v>
      </c>
      <c r="M37" s="110"/>
      <c r="N37" s="110"/>
      <c r="O37" s="110"/>
      <c r="P37" s="110"/>
      <c r="Q37" s="110"/>
      <c r="R37" s="110"/>
      <c r="S37" s="110"/>
      <c r="T37" s="110"/>
      <c r="U37" s="110"/>
      <c r="V37" s="110"/>
      <c r="W37" s="110"/>
      <c r="X37" s="110"/>
    </row>
    <row r="38" spans="1:24" ht="36">
      <c r="A38" s="110"/>
      <c r="B38" s="110"/>
      <c r="C38" s="35" t="s">
        <v>3949</v>
      </c>
      <c r="D38" s="35" t="s">
        <v>3950</v>
      </c>
      <c r="E38" s="116" t="s">
        <v>20</v>
      </c>
      <c r="F38" s="117" t="s">
        <v>20</v>
      </c>
      <c r="G38" s="117" t="s">
        <v>781</v>
      </c>
      <c r="H38" s="527">
        <f t="shared" si="0"/>
        <v>106296</v>
      </c>
      <c r="I38" s="514">
        <v>103200</v>
      </c>
      <c r="J38" s="527">
        <f t="shared" si="1"/>
        <v>108360</v>
      </c>
      <c r="K38" s="527">
        <f t="shared" si="2"/>
        <v>113520</v>
      </c>
      <c r="M38" s="110"/>
      <c r="N38" s="110"/>
      <c r="O38" s="110"/>
      <c r="P38" s="110"/>
      <c r="Q38" s="110"/>
      <c r="R38" s="110"/>
      <c r="S38" s="110"/>
      <c r="T38" s="110"/>
      <c r="U38" s="110"/>
      <c r="V38" s="110"/>
      <c r="W38" s="110"/>
      <c r="X38" s="110"/>
    </row>
    <row r="39" spans="1:24" ht="36">
      <c r="A39" s="110"/>
      <c r="B39" s="110"/>
      <c r="C39" s="35" t="s">
        <v>3958</v>
      </c>
      <c r="D39" s="35" t="s">
        <v>3959</v>
      </c>
      <c r="E39" s="116" t="s">
        <v>20</v>
      </c>
      <c r="F39" s="117" t="s">
        <v>20</v>
      </c>
      <c r="G39" s="117" t="s">
        <v>22</v>
      </c>
      <c r="H39" s="527">
        <f t="shared" si="0"/>
        <v>188696</v>
      </c>
      <c r="I39" s="514">
        <v>183200</v>
      </c>
      <c r="J39" s="527">
        <f t="shared" si="1"/>
        <v>192360</v>
      </c>
      <c r="K39" s="527">
        <f t="shared" si="2"/>
        <v>201520</v>
      </c>
      <c r="M39" s="110"/>
      <c r="N39" s="110"/>
      <c r="O39" s="110"/>
      <c r="P39" s="110"/>
      <c r="Q39" s="110"/>
      <c r="R39" s="110"/>
      <c r="S39" s="110"/>
      <c r="T39" s="110"/>
      <c r="U39" s="110"/>
      <c r="V39" s="110"/>
      <c r="W39" s="110"/>
      <c r="X39" s="110"/>
    </row>
    <row r="40" spans="1:24" ht="36">
      <c r="A40" s="110"/>
      <c r="B40" s="110"/>
      <c r="C40" s="35" t="s">
        <v>3968</v>
      </c>
      <c r="D40" s="35" t="s">
        <v>3950</v>
      </c>
      <c r="E40" s="116" t="s">
        <v>20</v>
      </c>
      <c r="F40" s="117" t="s">
        <v>3969</v>
      </c>
      <c r="G40" s="117" t="s">
        <v>889</v>
      </c>
      <c r="H40" s="527">
        <f t="shared" si="0"/>
        <v>43054</v>
      </c>
      <c r="I40" s="514">
        <v>41800</v>
      </c>
      <c r="J40" s="527">
        <f t="shared" si="1"/>
        <v>43890</v>
      </c>
      <c r="K40" s="527">
        <f t="shared" si="2"/>
        <v>45980</v>
      </c>
      <c r="M40" s="110"/>
      <c r="N40" s="110"/>
      <c r="O40" s="110"/>
      <c r="P40" s="110"/>
      <c r="Q40" s="110"/>
      <c r="R40" s="110"/>
      <c r="S40" s="110"/>
      <c r="T40" s="110"/>
      <c r="U40" s="110"/>
      <c r="V40" s="110"/>
      <c r="W40" s="110"/>
      <c r="X40" s="110"/>
    </row>
    <row r="41" spans="1:24" ht="36">
      <c r="A41" s="110"/>
      <c r="B41" s="110"/>
      <c r="C41" s="35" t="s">
        <v>3974</v>
      </c>
      <c r="D41" s="35" t="s">
        <v>3976</v>
      </c>
      <c r="E41" s="116" t="s">
        <v>20</v>
      </c>
      <c r="F41" s="117" t="s">
        <v>20</v>
      </c>
      <c r="G41" s="117" t="s">
        <v>3980</v>
      </c>
      <c r="H41" s="527">
        <f t="shared" si="0"/>
        <v>32342</v>
      </c>
      <c r="I41" s="514">
        <v>31400</v>
      </c>
      <c r="J41" s="527">
        <f t="shared" si="1"/>
        <v>32970</v>
      </c>
      <c r="K41" s="527">
        <f t="shared" si="2"/>
        <v>34540</v>
      </c>
      <c r="M41" s="110"/>
      <c r="N41" s="110"/>
      <c r="O41" s="110"/>
      <c r="P41" s="110"/>
      <c r="Q41" s="110"/>
      <c r="R41" s="110"/>
      <c r="S41" s="110"/>
      <c r="T41" s="110"/>
      <c r="U41" s="110"/>
      <c r="V41" s="110"/>
      <c r="W41" s="110"/>
      <c r="X41" s="110"/>
    </row>
    <row r="42" spans="1:24" ht="36">
      <c r="A42" s="110"/>
      <c r="B42" s="110"/>
      <c r="C42" s="35" t="s">
        <v>3985</v>
      </c>
      <c r="D42" s="35" t="s">
        <v>3986</v>
      </c>
      <c r="E42" s="116" t="s">
        <v>20</v>
      </c>
      <c r="F42" s="117" t="s">
        <v>20</v>
      </c>
      <c r="G42" s="117" t="s">
        <v>347</v>
      </c>
      <c r="H42" s="527">
        <f t="shared" si="0"/>
        <v>721000</v>
      </c>
      <c r="I42" s="514">
        <v>700000</v>
      </c>
      <c r="J42" s="527">
        <f t="shared" si="1"/>
        <v>735000</v>
      </c>
      <c r="K42" s="527">
        <f t="shared" si="2"/>
        <v>770000</v>
      </c>
      <c r="M42" s="110"/>
      <c r="N42" s="110"/>
      <c r="O42" s="110"/>
      <c r="P42" s="110"/>
      <c r="Q42" s="110"/>
      <c r="R42" s="110"/>
      <c r="S42" s="110"/>
      <c r="T42" s="110"/>
      <c r="U42" s="110"/>
      <c r="V42" s="110"/>
      <c r="W42" s="110"/>
      <c r="X42" s="110"/>
    </row>
    <row r="43" spans="1:24" ht="36">
      <c r="A43" s="110"/>
      <c r="B43" s="110"/>
      <c r="C43" s="35" t="s">
        <v>3992</v>
      </c>
      <c r="D43" s="35" t="s">
        <v>3994</v>
      </c>
      <c r="E43" s="116" t="s">
        <v>20</v>
      </c>
      <c r="F43" s="117" t="s">
        <v>20</v>
      </c>
      <c r="G43" s="117" t="s">
        <v>305</v>
      </c>
      <c r="H43" s="527">
        <f t="shared" si="0"/>
        <v>309</v>
      </c>
      <c r="I43" s="514">
        <v>300</v>
      </c>
      <c r="J43" s="527">
        <f t="shared" si="1"/>
        <v>315</v>
      </c>
      <c r="K43" s="527">
        <f t="shared" si="2"/>
        <v>330</v>
      </c>
      <c r="M43" s="110"/>
      <c r="N43" s="110"/>
      <c r="O43" s="110"/>
      <c r="P43" s="110"/>
      <c r="Q43" s="110"/>
      <c r="R43" s="110"/>
      <c r="S43" s="110"/>
      <c r="T43" s="110"/>
      <c r="U43" s="110"/>
      <c r="V43" s="110"/>
      <c r="W43" s="110"/>
      <c r="X43" s="110"/>
    </row>
    <row r="44" spans="1:24" ht="36">
      <c r="A44" s="110"/>
      <c r="B44" s="110"/>
      <c r="C44" s="35" t="s">
        <v>3999</v>
      </c>
      <c r="D44" s="35" t="s">
        <v>4000</v>
      </c>
      <c r="E44" s="116" t="s">
        <v>20</v>
      </c>
      <c r="F44" s="117" t="s">
        <v>20</v>
      </c>
      <c r="G44" s="117" t="s">
        <v>305</v>
      </c>
      <c r="H44" s="527">
        <f t="shared" si="0"/>
        <v>20394</v>
      </c>
      <c r="I44" s="514">
        <v>19800</v>
      </c>
      <c r="J44" s="527">
        <f t="shared" si="1"/>
        <v>20790</v>
      </c>
      <c r="K44" s="527">
        <f t="shared" si="2"/>
        <v>21780</v>
      </c>
      <c r="M44" s="110"/>
      <c r="N44" s="110"/>
      <c r="O44" s="110"/>
      <c r="P44" s="110"/>
      <c r="Q44" s="110"/>
      <c r="R44" s="110"/>
      <c r="S44" s="110"/>
      <c r="T44" s="110"/>
      <c r="U44" s="110"/>
      <c r="V44" s="110"/>
      <c r="W44" s="110"/>
      <c r="X44" s="110"/>
    </row>
    <row r="45" spans="1:24" ht="36">
      <c r="A45" s="110"/>
      <c r="B45" s="110"/>
      <c r="C45" s="35" t="s">
        <v>4006</v>
      </c>
      <c r="D45" s="35" t="s">
        <v>4009</v>
      </c>
      <c r="E45" s="116" t="s">
        <v>20</v>
      </c>
      <c r="F45" s="117" t="s">
        <v>20</v>
      </c>
      <c r="G45" s="117" t="s">
        <v>305</v>
      </c>
      <c r="H45" s="527">
        <f t="shared" si="0"/>
        <v>10712</v>
      </c>
      <c r="I45" s="514">
        <v>10400</v>
      </c>
      <c r="J45" s="527">
        <f t="shared" si="1"/>
        <v>10920</v>
      </c>
      <c r="K45" s="527">
        <f t="shared" si="2"/>
        <v>11440</v>
      </c>
      <c r="M45" s="110"/>
      <c r="N45" s="110"/>
      <c r="O45" s="110"/>
      <c r="P45" s="110"/>
      <c r="Q45" s="110"/>
      <c r="R45" s="110"/>
      <c r="S45" s="110"/>
      <c r="T45" s="110"/>
      <c r="U45" s="110"/>
      <c r="V45" s="110"/>
      <c r="W45" s="110"/>
      <c r="X45" s="110"/>
    </row>
    <row r="46" spans="1:24" ht="36">
      <c r="A46" s="110"/>
      <c r="B46" s="110"/>
      <c r="C46" s="35" t="s">
        <v>4013</v>
      </c>
      <c r="D46" s="35" t="s">
        <v>4014</v>
      </c>
      <c r="E46" s="116" t="s">
        <v>20</v>
      </c>
      <c r="F46" s="117" t="s">
        <v>20</v>
      </c>
      <c r="G46" s="117" t="s">
        <v>305</v>
      </c>
      <c r="H46" s="527">
        <f t="shared" si="0"/>
        <v>87550</v>
      </c>
      <c r="I46" s="514">
        <v>85000</v>
      </c>
      <c r="J46" s="527">
        <f t="shared" si="1"/>
        <v>89250</v>
      </c>
      <c r="K46" s="527">
        <f t="shared" si="2"/>
        <v>93500</v>
      </c>
      <c r="M46" s="110"/>
      <c r="N46" s="110"/>
      <c r="O46" s="110"/>
      <c r="P46" s="110"/>
      <c r="Q46" s="110"/>
      <c r="R46" s="110"/>
      <c r="S46" s="110"/>
      <c r="T46" s="110"/>
      <c r="U46" s="110"/>
      <c r="V46" s="110"/>
      <c r="W46" s="110"/>
      <c r="X46" s="110"/>
    </row>
    <row r="47" spans="1:24" ht="36">
      <c r="A47" s="110"/>
      <c r="B47" s="110"/>
      <c r="C47" s="35" t="s">
        <v>4020</v>
      </c>
      <c r="D47" s="35" t="s">
        <v>4021</v>
      </c>
      <c r="E47" s="116" t="s">
        <v>20</v>
      </c>
      <c r="F47" s="117" t="s">
        <v>4024</v>
      </c>
      <c r="G47" s="117" t="s">
        <v>305</v>
      </c>
      <c r="H47" s="527">
        <f t="shared" si="0"/>
        <v>19364</v>
      </c>
      <c r="I47" s="514">
        <v>18800</v>
      </c>
      <c r="J47" s="527">
        <f t="shared" si="1"/>
        <v>19740</v>
      </c>
      <c r="K47" s="527">
        <f t="shared" si="2"/>
        <v>20680</v>
      </c>
      <c r="M47" s="110"/>
      <c r="N47" s="110"/>
      <c r="O47" s="110"/>
      <c r="P47" s="110"/>
      <c r="Q47" s="110"/>
      <c r="R47" s="110"/>
      <c r="S47" s="110"/>
      <c r="T47" s="110"/>
      <c r="U47" s="110"/>
      <c r="V47" s="110"/>
      <c r="W47" s="110"/>
      <c r="X47" s="110"/>
    </row>
    <row r="48" spans="1:24" ht="36">
      <c r="A48" s="110"/>
      <c r="B48" s="110"/>
      <c r="C48" s="35" t="s">
        <v>4030</v>
      </c>
      <c r="D48" s="35" t="s">
        <v>4031</v>
      </c>
      <c r="E48" s="116" t="s">
        <v>20</v>
      </c>
      <c r="F48" s="117" t="s">
        <v>4032</v>
      </c>
      <c r="G48" s="117" t="s">
        <v>305</v>
      </c>
      <c r="H48" s="527">
        <f t="shared" si="0"/>
        <v>30179</v>
      </c>
      <c r="I48" s="514">
        <v>29300</v>
      </c>
      <c r="J48" s="527">
        <f t="shared" si="1"/>
        <v>30765</v>
      </c>
      <c r="K48" s="527">
        <f t="shared" si="2"/>
        <v>32230</v>
      </c>
      <c r="M48" s="110"/>
      <c r="N48" s="110"/>
      <c r="O48" s="110"/>
      <c r="P48" s="110"/>
      <c r="Q48" s="110"/>
      <c r="R48" s="110"/>
      <c r="S48" s="110"/>
      <c r="T48" s="110"/>
      <c r="U48" s="110"/>
      <c r="V48" s="110"/>
      <c r="W48" s="110"/>
      <c r="X48" s="110"/>
    </row>
    <row r="49" spans="1:24" ht="36">
      <c r="A49" s="110"/>
      <c r="B49" s="110"/>
      <c r="C49" s="35" t="s">
        <v>4034</v>
      </c>
      <c r="D49" s="35" t="s">
        <v>4036</v>
      </c>
      <c r="E49" s="116" t="s">
        <v>20</v>
      </c>
      <c r="F49" s="117" t="s">
        <v>20</v>
      </c>
      <c r="G49" s="117" t="s">
        <v>958</v>
      </c>
      <c r="H49" s="527">
        <f t="shared" si="0"/>
        <v>35535</v>
      </c>
      <c r="I49" s="514">
        <v>34500</v>
      </c>
      <c r="J49" s="527">
        <f t="shared" si="1"/>
        <v>36225</v>
      </c>
      <c r="K49" s="527">
        <f t="shared" si="2"/>
        <v>37950</v>
      </c>
      <c r="M49" s="110"/>
      <c r="N49" s="110"/>
      <c r="O49" s="110"/>
      <c r="P49" s="110"/>
      <c r="Q49" s="110"/>
      <c r="R49" s="110"/>
      <c r="S49" s="110"/>
      <c r="T49" s="110"/>
      <c r="U49" s="110"/>
      <c r="V49" s="110"/>
      <c r="W49" s="110"/>
      <c r="X49" s="110"/>
    </row>
    <row r="50" spans="1:24" ht="36">
      <c r="A50" s="110"/>
      <c r="B50" s="110"/>
      <c r="C50" s="35" t="s">
        <v>4040</v>
      </c>
      <c r="D50" s="35" t="s">
        <v>4041</v>
      </c>
      <c r="E50" s="116" t="s">
        <v>20</v>
      </c>
      <c r="F50" s="117" t="s">
        <v>20</v>
      </c>
      <c r="G50" s="117" t="s">
        <v>2744</v>
      </c>
      <c r="H50" s="527">
        <f t="shared" si="0"/>
        <v>2678</v>
      </c>
      <c r="I50" s="514">
        <v>2600</v>
      </c>
      <c r="J50" s="527">
        <f t="shared" si="1"/>
        <v>2730</v>
      </c>
      <c r="K50" s="527">
        <f t="shared" si="2"/>
        <v>2860</v>
      </c>
      <c r="M50" s="110"/>
      <c r="N50" s="110"/>
      <c r="O50" s="110"/>
      <c r="P50" s="110"/>
      <c r="Q50" s="110"/>
      <c r="R50" s="110"/>
      <c r="S50" s="110"/>
      <c r="T50" s="110"/>
      <c r="U50" s="110"/>
      <c r="V50" s="110"/>
      <c r="W50" s="110"/>
      <c r="X50" s="110"/>
    </row>
    <row r="51" spans="1:24" ht="36">
      <c r="A51" s="110"/>
      <c r="B51" s="110"/>
      <c r="C51" s="35" t="s">
        <v>4046</v>
      </c>
      <c r="D51" s="35" t="s">
        <v>3812</v>
      </c>
      <c r="E51" s="116" t="s">
        <v>20</v>
      </c>
      <c r="F51" s="117" t="s">
        <v>20</v>
      </c>
      <c r="G51" s="117" t="s">
        <v>22</v>
      </c>
      <c r="H51" s="527">
        <f t="shared" si="0"/>
        <v>59510977.439999998</v>
      </c>
      <c r="I51" s="514">
        <v>57777648</v>
      </c>
      <c r="J51" s="527">
        <f t="shared" si="1"/>
        <v>60666530.399999999</v>
      </c>
      <c r="K51" s="527">
        <f t="shared" si="2"/>
        <v>63555412.799999997</v>
      </c>
      <c r="M51" s="110"/>
      <c r="N51" s="110"/>
      <c r="O51" s="110"/>
      <c r="P51" s="110"/>
      <c r="Q51" s="110"/>
      <c r="R51" s="110"/>
      <c r="S51" s="110"/>
      <c r="T51" s="110"/>
      <c r="U51" s="110"/>
      <c r="V51" s="110"/>
      <c r="W51" s="110"/>
      <c r="X51" s="110"/>
    </row>
    <row r="52" spans="1:24" ht="36">
      <c r="A52" s="110"/>
      <c r="B52" s="110"/>
      <c r="C52" s="35" t="s">
        <v>4051</v>
      </c>
      <c r="D52" s="35" t="s">
        <v>4052</v>
      </c>
      <c r="E52" s="116" t="s">
        <v>20</v>
      </c>
      <c r="F52" s="117" t="s">
        <v>20</v>
      </c>
      <c r="G52" s="117" t="s">
        <v>22</v>
      </c>
      <c r="H52" s="527">
        <f t="shared" si="0"/>
        <v>251269530</v>
      </c>
      <c r="I52" s="514">
        <v>243951000</v>
      </c>
      <c r="J52" s="527">
        <f t="shared" si="1"/>
        <v>256148550</v>
      </c>
      <c r="K52" s="527">
        <f t="shared" si="2"/>
        <v>268346100</v>
      </c>
      <c r="M52" s="110"/>
      <c r="N52" s="110"/>
      <c r="O52" s="110"/>
      <c r="P52" s="110"/>
      <c r="Q52" s="110"/>
      <c r="R52" s="110"/>
      <c r="S52" s="110"/>
      <c r="T52" s="110"/>
      <c r="U52" s="110"/>
      <c r="V52" s="110"/>
      <c r="W52" s="110"/>
      <c r="X52" s="110"/>
    </row>
    <row r="53" spans="1:24" ht="36">
      <c r="A53" s="110"/>
      <c r="B53" s="110"/>
      <c r="C53" s="35" t="s">
        <v>4058</v>
      </c>
      <c r="D53" s="35" t="s">
        <v>4060</v>
      </c>
      <c r="E53" s="116" t="s">
        <v>20</v>
      </c>
      <c r="F53" s="117" t="s">
        <v>4062</v>
      </c>
      <c r="G53" s="117" t="s">
        <v>22</v>
      </c>
      <c r="H53" s="527">
        <f t="shared" si="0"/>
        <v>4230127.5999999996</v>
      </c>
      <c r="I53" s="514">
        <v>4106920</v>
      </c>
      <c r="J53" s="527">
        <f t="shared" si="1"/>
        <v>4312266</v>
      </c>
      <c r="K53" s="527">
        <f t="shared" si="2"/>
        <v>4517612</v>
      </c>
      <c r="M53" s="110"/>
      <c r="N53" s="110"/>
      <c r="O53" s="110"/>
      <c r="P53" s="110"/>
      <c r="Q53" s="110"/>
      <c r="R53" s="110"/>
      <c r="S53" s="110"/>
      <c r="T53" s="110"/>
      <c r="U53" s="110"/>
      <c r="V53" s="110"/>
      <c r="W53" s="110"/>
      <c r="X53" s="110"/>
    </row>
    <row r="54" spans="1:24" ht="36">
      <c r="A54" s="110"/>
      <c r="B54" s="110"/>
      <c r="C54" s="35" t="s">
        <v>4066</v>
      </c>
      <c r="D54" s="35" t="s">
        <v>4060</v>
      </c>
      <c r="E54" s="116" t="s">
        <v>20</v>
      </c>
      <c r="F54" s="117" t="s">
        <v>4069</v>
      </c>
      <c r="G54" s="117" t="s">
        <v>22</v>
      </c>
      <c r="H54" s="527">
        <f t="shared" si="0"/>
        <v>4230127.5999999996</v>
      </c>
      <c r="I54" s="514">
        <v>4106920</v>
      </c>
      <c r="J54" s="527">
        <f t="shared" si="1"/>
        <v>4312266</v>
      </c>
      <c r="K54" s="527">
        <f t="shared" si="2"/>
        <v>4517612</v>
      </c>
      <c r="M54" s="110"/>
      <c r="N54" s="110"/>
      <c r="O54" s="110"/>
      <c r="P54" s="110"/>
      <c r="Q54" s="110"/>
      <c r="R54" s="110"/>
      <c r="S54" s="110"/>
      <c r="T54" s="110"/>
      <c r="U54" s="110"/>
      <c r="V54" s="110"/>
      <c r="W54" s="110"/>
      <c r="X54" s="110"/>
    </row>
    <row r="55" spans="1:24" ht="36">
      <c r="A55" s="110"/>
      <c r="B55" s="110"/>
      <c r="C55" s="35" t="s">
        <v>4072</v>
      </c>
      <c r="D55" s="35" t="s">
        <v>4060</v>
      </c>
      <c r="E55" s="116" t="s">
        <v>20</v>
      </c>
      <c r="F55" s="117" t="s">
        <v>4073</v>
      </c>
      <c r="G55" s="117" t="s">
        <v>22</v>
      </c>
      <c r="H55" s="527">
        <f t="shared" si="0"/>
        <v>4230127.5999999996</v>
      </c>
      <c r="I55" s="514">
        <v>4106920</v>
      </c>
      <c r="J55" s="527">
        <f t="shared" si="1"/>
        <v>4312266</v>
      </c>
      <c r="K55" s="527">
        <f t="shared" si="2"/>
        <v>4517612</v>
      </c>
      <c r="M55" s="110"/>
      <c r="N55" s="110"/>
      <c r="O55" s="110"/>
      <c r="P55" s="110"/>
      <c r="Q55" s="110"/>
      <c r="R55" s="110"/>
      <c r="S55" s="110"/>
      <c r="T55" s="110"/>
      <c r="U55" s="110"/>
      <c r="V55" s="110"/>
      <c r="W55" s="110"/>
      <c r="X55" s="110"/>
    </row>
    <row r="56" spans="1:24" ht="36">
      <c r="A56" s="110"/>
      <c r="B56" s="110"/>
      <c r="C56" s="35" t="s">
        <v>4076</v>
      </c>
      <c r="D56" s="35" t="s">
        <v>4060</v>
      </c>
      <c r="E56" s="116" t="s">
        <v>20</v>
      </c>
      <c r="F56" s="117" t="s">
        <v>4077</v>
      </c>
      <c r="G56" s="117" t="s">
        <v>22</v>
      </c>
      <c r="H56" s="527">
        <f t="shared" si="0"/>
        <v>4230127.5999999996</v>
      </c>
      <c r="I56" s="514">
        <v>4106920</v>
      </c>
      <c r="J56" s="527">
        <f t="shared" si="1"/>
        <v>4312266</v>
      </c>
      <c r="K56" s="527">
        <f t="shared" si="2"/>
        <v>4517612</v>
      </c>
      <c r="M56" s="110"/>
      <c r="N56" s="110"/>
      <c r="O56" s="110"/>
      <c r="P56" s="110"/>
      <c r="Q56" s="110"/>
      <c r="R56" s="110"/>
      <c r="S56" s="110"/>
      <c r="T56" s="110"/>
      <c r="U56" s="110"/>
      <c r="V56" s="110"/>
      <c r="W56" s="110"/>
      <c r="X56" s="110"/>
    </row>
    <row r="57" spans="1:24" ht="36">
      <c r="A57" s="110"/>
      <c r="B57" s="110"/>
      <c r="C57" s="35" t="s">
        <v>4082</v>
      </c>
      <c r="D57" s="35" t="s">
        <v>4083</v>
      </c>
      <c r="E57" s="116" t="s">
        <v>20</v>
      </c>
      <c r="F57" s="117" t="s">
        <v>20</v>
      </c>
      <c r="G57" s="117" t="s">
        <v>22</v>
      </c>
      <c r="H57" s="527">
        <f t="shared" si="0"/>
        <v>8616495.9000000004</v>
      </c>
      <c r="I57" s="514">
        <v>8365530</v>
      </c>
      <c r="J57" s="527">
        <f t="shared" si="1"/>
        <v>8783806.5</v>
      </c>
      <c r="K57" s="527">
        <f t="shared" si="2"/>
        <v>9202083</v>
      </c>
      <c r="M57" s="110"/>
      <c r="N57" s="110"/>
      <c r="O57" s="110"/>
      <c r="P57" s="110"/>
      <c r="Q57" s="110"/>
      <c r="R57" s="110"/>
      <c r="S57" s="110"/>
      <c r="T57" s="110"/>
      <c r="U57" s="110"/>
      <c r="V57" s="110"/>
      <c r="W57" s="110"/>
      <c r="X57" s="110"/>
    </row>
    <row r="58" spans="1:24" ht="36">
      <c r="A58" s="110"/>
      <c r="B58" s="110"/>
      <c r="C58" s="35" t="s">
        <v>4088</v>
      </c>
      <c r="D58" s="35" t="s">
        <v>4089</v>
      </c>
      <c r="E58" s="116" t="s">
        <v>4090</v>
      </c>
      <c r="F58" s="117" t="s">
        <v>4091</v>
      </c>
      <c r="G58" s="117" t="s">
        <v>305</v>
      </c>
      <c r="H58" s="527">
        <f t="shared" si="0"/>
        <v>51500</v>
      </c>
      <c r="I58" s="514">
        <v>50000</v>
      </c>
      <c r="J58" s="527">
        <f t="shared" si="1"/>
        <v>52500</v>
      </c>
      <c r="K58" s="527">
        <f t="shared" si="2"/>
        <v>55000</v>
      </c>
      <c r="M58" s="110"/>
      <c r="N58" s="110"/>
      <c r="O58" s="110"/>
      <c r="P58" s="110"/>
      <c r="Q58" s="110"/>
      <c r="R58" s="110"/>
      <c r="S58" s="110"/>
      <c r="T58" s="110"/>
      <c r="U58" s="110"/>
      <c r="V58" s="110"/>
      <c r="W58" s="110"/>
      <c r="X58" s="110"/>
    </row>
    <row r="59" spans="1:24" ht="36">
      <c r="A59" s="110"/>
      <c r="B59" s="110"/>
      <c r="C59" s="35" t="s">
        <v>4099</v>
      </c>
      <c r="D59" s="35" t="s">
        <v>4089</v>
      </c>
      <c r="E59" s="116" t="s">
        <v>4090</v>
      </c>
      <c r="F59" s="117" t="s">
        <v>4100</v>
      </c>
      <c r="G59" s="117" t="s">
        <v>305</v>
      </c>
      <c r="H59" s="527">
        <f t="shared" si="0"/>
        <v>41200</v>
      </c>
      <c r="I59" s="514">
        <v>40000</v>
      </c>
      <c r="J59" s="527">
        <f t="shared" si="1"/>
        <v>42000</v>
      </c>
      <c r="K59" s="527">
        <f t="shared" si="2"/>
        <v>44000</v>
      </c>
      <c r="M59" s="110"/>
      <c r="N59" s="110"/>
      <c r="O59" s="110"/>
      <c r="P59" s="110"/>
      <c r="Q59" s="110"/>
      <c r="R59" s="110"/>
      <c r="S59" s="110"/>
      <c r="T59" s="110"/>
      <c r="U59" s="110"/>
      <c r="V59" s="110"/>
      <c r="W59" s="110"/>
      <c r="X59" s="110"/>
    </row>
    <row r="60" spans="1:24" ht="54">
      <c r="A60" s="110"/>
      <c r="B60" s="110"/>
      <c r="C60" s="35" t="s">
        <v>4105</v>
      </c>
      <c r="D60" s="35" t="s">
        <v>4106</v>
      </c>
      <c r="E60" s="116" t="s">
        <v>4107</v>
      </c>
      <c r="F60" s="117" t="s">
        <v>4108</v>
      </c>
      <c r="G60" s="117" t="s">
        <v>305</v>
      </c>
      <c r="H60" s="527">
        <f t="shared" si="0"/>
        <v>401700</v>
      </c>
      <c r="I60" s="514">
        <v>390000</v>
      </c>
      <c r="J60" s="527">
        <f t="shared" si="1"/>
        <v>409500</v>
      </c>
      <c r="K60" s="527">
        <f t="shared" si="2"/>
        <v>429000</v>
      </c>
      <c r="M60" s="110"/>
      <c r="N60" s="110"/>
      <c r="O60" s="110"/>
      <c r="P60" s="110"/>
      <c r="Q60" s="110"/>
      <c r="R60" s="110"/>
      <c r="S60" s="110"/>
      <c r="T60" s="110"/>
      <c r="U60" s="110"/>
      <c r="V60" s="110"/>
      <c r="W60" s="110"/>
      <c r="X60" s="110"/>
    </row>
    <row r="61" spans="1:24" ht="36">
      <c r="A61" s="110"/>
      <c r="B61" s="110"/>
      <c r="C61" s="35" t="s">
        <v>4111</v>
      </c>
      <c r="D61" s="35" t="s">
        <v>4112</v>
      </c>
      <c r="E61" s="116" t="s">
        <v>4114</v>
      </c>
      <c r="F61" s="117" t="s">
        <v>4117</v>
      </c>
      <c r="G61" s="117" t="s">
        <v>22</v>
      </c>
      <c r="H61" s="527">
        <f t="shared" si="0"/>
        <v>88065000</v>
      </c>
      <c r="I61" s="514">
        <v>85500000</v>
      </c>
      <c r="J61" s="527">
        <f t="shared" si="1"/>
        <v>89775000</v>
      </c>
      <c r="K61" s="527">
        <f t="shared" si="2"/>
        <v>94050000</v>
      </c>
      <c r="M61" s="110"/>
      <c r="N61" s="110"/>
      <c r="O61" s="110"/>
      <c r="P61" s="110"/>
      <c r="Q61" s="110"/>
      <c r="R61" s="110"/>
      <c r="S61" s="110"/>
      <c r="T61" s="110"/>
      <c r="U61" s="110"/>
      <c r="V61" s="110"/>
      <c r="W61" s="110"/>
      <c r="X61" s="110"/>
    </row>
    <row r="62" spans="1:24" ht="36">
      <c r="A62" s="110"/>
      <c r="B62" s="110"/>
      <c r="C62" s="35" t="s">
        <v>4119</v>
      </c>
      <c r="D62" s="35" t="s">
        <v>4120</v>
      </c>
      <c r="E62" s="116" t="s">
        <v>4121</v>
      </c>
      <c r="F62" s="117" t="s">
        <v>4122</v>
      </c>
      <c r="G62" s="117" t="s">
        <v>305</v>
      </c>
      <c r="H62" s="527">
        <f t="shared" si="0"/>
        <v>139050</v>
      </c>
      <c r="I62" s="514">
        <v>135000</v>
      </c>
      <c r="J62" s="527">
        <f t="shared" si="1"/>
        <v>141750</v>
      </c>
      <c r="K62" s="527">
        <f t="shared" si="2"/>
        <v>148500</v>
      </c>
      <c r="M62" s="110"/>
      <c r="N62" s="110"/>
      <c r="O62" s="110"/>
      <c r="P62" s="110"/>
      <c r="Q62" s="110"/>
      <c r="R62" s="110"/>
      <c r="S62" s="110"/>
      <c r="T62" s="110"/>
      <c r="U62" s="110"/>
      <c r="V62" s="110"/>
      <c r="W62" s="110"/>
      <c r="X62" s="110"/>
    </row>
    <row r="63" spans="1:24" ht="18.75">
      <c r="A63" s="110"/>
      <c r="B63" s="110"/>
      <c r="C63" s="115" t="s">
        <v>4127</v>
      </c>
      <c r="D63" s="115" t="s">
        <v>4128</v>
      </c>
      <c r="E63" s="32"/>
      <c r="F63" s="35"/>
      <c r="G63" s="35"/>
      <c r="H63" s="527">
        <f t="shared" si="0"/>
        <v>0</v>
      </c>
      <c r="I63" s="35"/>
      <c r="J63" s="527">
        <f t="shared" si="1"/>
        <v>0</v>
      </c>
      <c r="K63" s="527">
        <f t="shared" si="2"/>
        <v>0</v>
      </c>
      <c r="M63" s="110"/>
      <c r="N63" s="110"/>
      <c r="O63" s="110"/>
      <c r="P63" s="110"/>
      <c r="Q63" s="110"/>
      <c r="R63" s="110"/>
      <c r="S63" s="110"/>
      <c r="T63" s="110"/>
      <c r="U63" s="110"/>
      <c r="V63" s="110"/>
      <c r="W63" s="110"/>
      <c r="X63" s="110"/>
    </row>
    <row r="64" spans="1:24" ht="36">
      <c r="A64" s="110"/>
      <c r="B64" s="110"/>
      <c r="C64" s="35" t="s">
        <v>4131</v>
      </c>
      <c r="D64" s="35" t="s">
        <v>4132</v>
      </c>
      <c r="E64" s="116" t="s">
        <v>20</v>
      </c>
      <c r="F64" s="117" t="s">
        <v>4133</v>
      </c>
      <c r="G64" s="117" t="s">
        <v>305</v>
      </c>
      <c r="H64" s="527">
        <f t="shared" si="0"/>
        <v>199408</v>
      </c>
      <c r="I64" s="514">
        <v>193600</v>
      </c>
      <c r="J64" s="527">
        <f t="shared" si="1"/>
        <v>203280</v>
      </c>
      <c r="K64" s="527">
        <f t="shared" si="2"/>
        <v>212960</v>
      </c>
      <c r="M64" s="110"/>
      <c r="N64" s="110"/>
      <c r="O64" s="110"/>
      <c r="P64" s="110"/>
      <c r="Q64" s="110"/>
      <c r="R64" s="110"/>
      <c r="S64" s="110"/>
      <c r="T64" s="110"/>
      <c r="U64" s="110"/>
      <c r="V64" s="110"/>
      <c r="W64" s="110"/>
      <c r="X64" s="110"/>
    </row>
    <row r="65" spans="1:24" ht="18.75">
      <c r="A65" s="110"/>
      <c r="B65" s="110"/>
      <c r="C65" s="115" t="s">
        <v>4136</v>
      </c>
      <c r="D65" s="115" t="s">
        <v>4137</v>
      </c>
      <c r="E65" s="32"/>
      <c r="F65" s="35"/>
      <c r="G65" s="35"/>
      <c r="H65" s="527">
        <f t="shared" si="0"/>
        <v>0</v>
      </c>
      <c r="I65" s="35"/>
      <c r="J65" s="527">
        <f t="shared" si="1"/>
        <v>0</v>
      </c>
      <c r="K65" s="527">
        <f t="shared" si="2"/>
        <v>0</v>
      </c>
      <c r="M65" s="110"/>
      <c r="N65" s="110"/>
      <c r="O65" s="110"/>
      <c r="P65" s="110"/>
      <c r="Q65" s="110"/>
      <c r="R65" s="110"/>
      <c r="S65" s="110"/>
      <c r="T65" s="110"/>
      <c r="U65" s="110"/>
      <c r="V65" s="110"/>
      <c r="W65" s="110"/>
      <c r="X65" s="110"/>
    </row>
    <row r="66" spans="1:24" ht="36">
      <c r="A66" s="110"/>
      <c r="B66" s="110"/>
      <c r="C66" s="35" t="s">
        <v>4141</v>
      </c>
      <c r="D66" s="35" t="s">
        <v>4143</v>
      </c>
      <c r="E66" s="116" t="s">
        <v>4107</v>
      </c>
      <c r="F66" s="117" t="s">
        <v>20</v>
      </c>
      <c r="G66" s="117" t="s">
        <v>305</v>
      </c>
      <c r="H66" s="527">
        <f t="shared" si="0"/>
        <v>296640</v>
      </c>
      <c r="I66" s="514">
        <v>288000</v>
      </c>
      <c r="J66" s="527">
        <f t="shared" si="1"/>
        <v>302400</v>
      </c>
      <c r="K66" s="527">
        <f t="shared" si="2"/>
        <v>316800</v>
      </c>
      <c r="M66" s="110"/>
      <c r="N66" s="110"/>
      <c r="O66" s="110"/>
      <c r="P66" s="110"/>
      <c r="Q66" s="110"/>
      <c r="R66" s="110"/>
      <c r="S66" s="110"/>
      <c r="T66" s="110"/>
      <c r="U66" s="110"/>
      <c r="V66" s="110"/>
      <c r="W66" s="110"/>
      <c r="X66" s="110"/>
    </row>
    <row r="67" spans="1:24" ht="18.75">
      <c r="A67" s="110"/>
      <c r="B67" s="110"/>
      <c r="C67" s="115" t="s">
        <v>4146</v>
      </c>
      <c r="D67" s="115" t="s">
        <v>4148</v>
      </c>
      <c r="E67" s="32"/>
      <c r="F67" s="35"/>
      <c r="G67" s="35"/>
      <c r="H67" s="527">
        <f t="shared" si="0"/>
        <v>0</v>
      </c>
      <c r="I67" s="35"/>
      <c r="J67" s="527">
        <f t="shared" si="1"/>
        <v>0</v>
      </c>
      <c r="K67" s="527">
        <f t="shared" si="2"/>
        <v>0</v>
      </c>
      <c r="M67" s="110"/>
      <c r="N67" s="110"/>
      <c r="O67" s="110"/>
      <c r="P67" s="110"/>
      <c r="Q67" s="110"/>
      <c r="R67" s="110"/>
      <c r="S67" s="110"/>
      <c r="T67" s="110"/>
      <c r="U67" s="110"/>
      <c r="V67" s="110"/>
      <c r="W67" s="110"/>
      <c r="X67" s="110"/>
    </row>
    <row r="68" spans="1:24" ht="36">
      <c r="A68" s="110"/>
      <c r="B68" s="110"/>
      <c r="C68" s="35" t="s">
        <v>4152</v>
      </c>
      <c r="D68" s="35" t="s">
        <v>4153</v>
      </c>
      <c r="E68" s="116" t="s">
        <v>20</v>
      </c>
      <c r="F68" s="117" t="s">
        <v>4154</v>
      </c>
      <c r="G68" s="117" t="s">
        <v>305</v>
      </c>
      <c r="H68" s="527">
        <f t="shared" si="0"/>
        <v>30179</v>
      </c>
      <c r="I68" s="514">
        <v>29300</v>
      </c>
      <c r="J68" s="527">
        <f t="shared" si="1"/>
        <v>30765</v>
      </c>
      <c r="K68" s="527">
        <f t="shared" si="2"/>
        <v>32230</v>
      </c>
      <c r="M68" s="110"/>
      <c r="N68" s="110"/>
      <c r="O68" s="110"/>
      <c r="P68" s="110"/>
      <c r="Q68" s="110"/>
      <c r="R68" s="110"/>
      <c r="S68" s="110"/>
      <c r="T68" s="110"/>
      <c r="U68" s="110"/>
      <c r="V68" s="110"/>
      <c r="W68" s="110"/>
      <c r="X68" s="110"/>
    </row>
    <row r="69" spans="1:24" ht="36">
      <c r="A69" s="110"/>
      <c r="B69" s="110"/>
      <c r="C69" s="35" t="s">
        <v>4157</v>
      </c>
      <c r="D69" s="35" t="s">
        <v>4153</v>
      </c>
      <c r="E69" s="116" t="s">
        <v>20</v>
      </c>
      <c r="F69" s="117" t="s">
        <v>4159</v>
      </c>
      <c r="G69" s="117" t="s">
        <v>305</v>
      </c>
      <c r="H69" s="527">
        <f t="shared" si="0"/>
        <v>109901</v>
      </c>
      <c r="I69" s="514">
        <v>106700</v>
      </c>
      <c r="J69" s="527">
        <f t="shared" si="1"/>
        <v>112035</v>
      </c>
      <c r="K69" s="527">
        <f t="shared" si="2"/>
        <v>117370</v>
      </c>
      <c r="M69" s="110"/>
      <c r="N69" s="110"/>
      <c r="O69" s="110"/>
      <c r="P69" s="110"/>
      <c r="Q69" s="110"/>
      <c r="R69" s="110"/>
      <c r="S69" s="110"/>
      <c r="T69" s="110"/>
      <c r="U69" s="110"/>
      <c r="V69" s="110"/>
      <c r="W69" s="110"/>
      <c r="X69" s="110"/>
    </row>
    <row r="70" spans="1:24" ht="36">
      <c r="A70" s="110"/>
      <c r="B70" s="110"/>
      <c r="C70" s="35" t="s">
        <v>4161</v>
      </c>
      <c r="D70" s="35" t="s">
        <v>4148</v>
      </c>
      <c r="E70" s="116" t="s">
        <v>20</v>
      </c>
      <c r="F70" s="117" t="s">
        <v>3515</v>
      </c>
      <c r="G70" s="117" t="s">
        <v>305</v>
      </c>
      <c r="H70" s="527">
        <f t="shared" si="0"/>
        <v>187563</v>
      </c>
      <c r="I70" s="514">
        <v>182100</v>
      </c>
      <c r="J70" s="527">
        <f t="shared" si="1"/>
        <v>191205</v>
      </c>
      <c r="K70" s="527">
        <f t="shared" si="2"/>
        <v>200310</v>
      </c>
      <c r="M70" s="110"/>
      <c r="N70" s="110"/>
      <c r="O70" s="110"/>
      <c r="P70" s="110"/>
      <c r="Q70" s="110"/>
      <c r="R70" s="110"/>
      <c r="S70" s="110"/>
      <c r="T70" s="110"/>
      <c r="U70" s="110"/>
      <c r="V70" s="110"/>
      <c r="W70" s="110"/>
      <c r="X70" s="110"/>
    </row>
    <row r="71" spans="1:24" ht="36">
      <c r="A71" s="110"/>
      <c r="B71" s="110"/>
      <c r="C71" s="35" t="s">
        <v>4166</v>
      </c>
      <c r="D71" s="35" t="s">
        <v>4148</v>
      </c>
      <c r="E71" s="116" t="s">
        <v>20</v>
      </c>
      <c r="F71" s="117" t="s">
        <v>4168</v>
      </c>
      <c r="G71" s="117" t="s">
        <v>305</v>
      </c>
      <c r="H71" s="527">
        <f t="shared" si="0"/>
        <v>210223</v>
      </c>
      <c r="I71" s="514">
        <v>204100</v>
      </c>
      <c r="J71" s="527">
        <f t="shared" si="1"/>
        <v>214305</v>
      </c>
      <c r="K71" s="527">
        <f t="shared" si="2"/>
        <v>224510</v>
      </c>
      <c r="M71" s="110"/>
      <c r="N71" s="110"/>
      <c r="O71" s="110"/>
      <c r="P71" s="110"/>
      <c r="Q71" s="110"/>
      <c r="R71" s="110"/>
      <c r="S71" s="110"/>
      <c r="T71" s="110"/>
      <c r="U71" s="110"/>
      <c r="V71" s="110"/>
      <c r="W71" s="110"/>
      <c r="X71" s="110"/>
    </row>
    <row r="72" spans="1:24" ht="36">
      <c r="A72" s="110"/>
      <c r="B72" s="110"/>
      <c r="C72" s="35" t="s">
        <v>4174</v>
      </c>
      <c r="D72" s="35" t="s">
        <v>4148</v>
      </c>
      <c r="E72" s="116" t="s">
        <v>20</v>
      </c>
      <c r="F72" s="117" t="s">
        <v>4175</v>
      </c>
      <c r="G72" s="117" t="s">
        <v>305</v>
      </c>
      <c r="H72" s="527">
        <f t="shared" si="0"/>
        <v>339694</v>
      </c>
      <c r="I72" s="514">
        <v>329800</v>
      </c>
      <c r="J72" s="527">
        <f t="shared" si="1"/>
        <v>346290</v>
      </c>
      <c r="K72" s="527">
        <f t="shared" si="2"/>
        <v>362780</v>
      </c>
      <c r="M72" s="110"/>
      <c r="N72" s="110"/>
      <c r="O72" s="110"/>
      <c r="P72" s="110"/>
      <c r="Q72" s="110"/>
      <c r="R72" s="110"/>
      <c r="S72" s="110"/>
      <c r="T72" s="110"/>
      <c r="U72" s="110"/>
      <c r="V72" s="110"/>
      <c r="W72" s="110"/>
      <c r="X72" s="110"/>
    </row>
    <row r="73" spans="1:24" ht="36">
      <c r="A73" s="110"/>
      <c r="B73" s="110"/>
      <c r="C73" s="35" t="s">
        <v>4180</v>
      </c>
      <c r="D73" s="35" t="s">
        <v>4181</v>
      </c>
      <c r="E73" s="116" t="s">
        <v>4107</v>
      </c>
      <c r="F73" s="117" t="s">
        <v>4182</v>
      </c>
      <c r="G73" s="117" t="s">
        <v>305</v>
      </c>
      <c r="H73" s="527">
        <f t="shared" si="0"/>
        <v>70349</v>
      </c>
      <c r="I73" s="514">
        <v>68300</v>
      </c>
      <c r="J73" s="527">
        <f t="shared" si="1"/>
        <v>71715</v>
      </c>
      <c r="K73" s="527">
        <f t="shared" si="2"/>
        <v>75130</v>
      </c>
      <c r="M73" s="110"/>
      <c r="N73" s="110"/>
      <c r="O73" s="110"/>
      <c r="P73" s="110"/>
      <c r="Q73" s="110"/>
      <c r="R73" s="110"/>
      <c r="S73" s="110"/>
      <c r="T73" s="110"/>
      <c r="U73" s="110"/>
      <c r="V73" s="110"/>
      <c r="W73" s="110"/>
      <c r="X73" s="110"/>
    </row>
    <row r="74" spans="1:24" ht="36">
      <c r="A74" s="110"/>
      <c r="B74" s="110"/>
      <c r="C74" s="35" t="s">
        <v>4189</v>
      </c>
      <c r="D74" s="35" t="s">
        <v>4148</v>
      </c>
      <c r="E74" s="116" t="s">
        <v>3649</v>
      </c>
      <c r="F74" s="117" t="s">
        <v>4190</v>
      </c>
      <c r="G74" s="117" t="s">
        <v>305</v>
      </c>
      <c r="H74" s="527">
        <f t="shared" si="0"/>
        <v>242050</v>
      </c>
      <c r="I74" s="514">
        <v>235000</v>
      </c>
      <c r="J74" s="527">
        <f t="shared" si="1"/>
        <v>246750</v>
      </c>
      <c r="K74" s="527">
        <f t="shared" si="2"/>
        <v>258500</v>
      </c>
      <c r="M74" s="110"/>
      <c r="N74" s="110"/>
      <c r="O74" s="110"/>
      <c r="P74" s="110"/>
      <c r="Q74" s="110"/>
      <c r="R74" s="110"/>
      <c r="S74" s="110"/>
      <c r="T74" s="110"/>
      <c r="U74" s="110"/>
      <c r="V74" s="110"/>
      <c r="W74" s="110"/>
      <c r="X74" s="110"/>
    </row>
    <row r="75" spans="1:24" ht="36">
      <c r="A75" s="110"/>
      <c r="B75" s="110"/>
      <c r="C75" s="35" t="s">
        <v>4196</v>
      </c>
      <c r="D75" s="35" t="s">
        <v>4197</v>
      </c>
      <c r="E75" s="116" t="s">
        <v>4107</v>
      </c>
      <c r="F75" s="117" t="s">
        <v>4198</v>
      </c>
      <c r="G75" s="117" t="s">
        <v>305</v>
      </c>
      <c r="H75" s="527">
        <f t="shared" si="0"/>
        <v>194670</v>
      </c>
      <c r="I75" s="514">
        <v>189000</v>
      </c>
      <c r="J75" s="527">
        <f t="shared" si="1"/>
        <v>198450</v>
      </c>
      <c r="K75" s="527">
        <f t="shared" si="2"/>
        <v>207900</v>
      </c>
      <c r="M75" s="110"/>
      <c r="N75" s="110"/>
      <c r="O75" s="110"/>
      <c r="P75" s="110"/>
      <c r="Q75" s="110"/>
      <c r="R75" s="110"/>
      <c r="S75" s="110"/>
      <c r="T75" s="110"/>
      <c r="U75" s="110"/>
      <c r="V75" s="110"/>
      <c r="W75" s="110"/>
      <c r="X75" s="110"/>
    </row>
    <row r="76" spans="1:24" ht="18.75">
      <c r="A76" s="110"/>
      <c r="B76" s="110"/>
      <c r="C76" s="115" t="s">
        <v>4204</v>
      </c>
      <c r="D76" s="115" t="s">
        <v>4205</v>
      </c>
      <c r="E76" s="32"/>
      <c r="F76" s="35"/>
      <c r="G76" s="35"/>
      <c r="H76" s="527">
        <f t="shared" si="0"/>
        <v>0</v>
      </c>
      <c r="I76" s="35"/>
      <c r="J76" s="527">
        <f t="shared" si="1"/>
        <v>0</v>
      </c>
      <c r="K76" s="527">
        <f t="shared" si="2"/>
        <v>0</v>
      </c>
      <c r="M76" s="110"/>
      <c r="N76" s="110"/>
      <c r="O76" s="110"/>
      <c r="P76" s="110"/>
      <c r="Q76" s="110"/>
      <c r="R76" s="110"/>
      <c r="S76" s="110"/>
      <c r="T76" s="110"/>
      <c r="U76" s="110"/>
      <c r="V76" s="110"/>
      <c r="W76" s="110"/>
      <c r="X76" s="110"/>
    </row>
    <row r="77" spans="1:24" ht="36">
      <c r="A77" s="110"/>
      <c r="B77" s="110"/>
      <c r="C77" s="35" t="s">
        <v>4206</v>
      </c>
      <c r="D77" s="35" t="s">
        <v>4209</v>
      </c>
      <c r="E77" s="116" t="s">
        <v>377</v>
      </c>
      <c r="F77" s="117" t="s">
        <v>4212</v>
      </c>
      <c r="G77" s="117" t="s">
        <v>305</v>
      </c>
      <c r="H77" s="527">
        <f t="shared" si="0"/>
        <v>1442000</v>
      </c>
      <c r="I77" s="514">
        <v>1400000</v>
      </c>
      <c r="J77" s="527">
        <f t="shared" si="1"/>
        <v>1470000</v>
      </c>
      <c r="K77" s="527">
        <f t="shared" si="2"/>
        <v>1540000</v>
      </c>
      <c r="M77" s="110"/>
      <c r="N77" s="110"/>
      <c r="O77" s="110"/>
      <c r="P77" s="110"/>
      <c r="Q77" s="110"/>
      <c r="R77" s="110"/>
      <c r="S77" s="110"/>
      <c r="T77" s="110"/>
      <c r="U77" s="110"/>
      <c r="V77" s="110"/>
      <c r="W77" s="110"/>
      <c r="X77" s="110"/>
    </row>
    <row r="78" spans="1:24" ht="36">
      <c r="A78" s="110"/>
      <c r="B78" s="110"/>
      <c r="C78" s="35" t="s">
        <v>4218</v>
      </c>
      <c r="D78" s="35" t="s">
        <v>4205</v>
      </c>
      <c r="E78" s="116" t="s">
        <v>4220</v>
      </c>
      <c r="F78" s="117" t="s">
        <v>4222</v>
      </c>
      <c r="G78" s="117" t="s">
        <v>305</v>
      </c>
      <c r="H78" s="527">
        <f t="shared" si="0"/>
        <v>1627400</v>
      </c>
      <c r="I78" s="514">
        <v>1580000</v>
      </c>
      <c r="J78" s="527">
        <f t="shared" si="1"/>
        <v>1659000</v>
      </c>
      <c r="K78" s="527">
        <f t="shared" si="2"/>
        <v>1738000</v>
      </c>
      <c r="M78" s="110"/>
      <c r="N78" s="110"/>
      <c r="O78" s="110"/>
      <c r="P78" s="110"/>
      <c r="Q78" s="110"/>
      <c r="R78" s="110"/>
      <c r="S78" s="110"/>
      <c r="T78" s="110"/>
      <c r="U78" s="110"/>
      <c r="V78" s="110"/>
      <c r="W78" s="110"/>
      <c r="X78" s="110"/>
    </row>
    <row r="79" spans="1:24" ht="18.75">
      <c r="A79" s="110"/>
      <c r="B79" s="110"/>
      <c r="C79" s="115" t="s">
        <v>4226</v>
      </c>
      <c r="D79" s="115" t="s">
        <v>4227</v>
      </c>
      <c r="E79" s="32"/>
      <c r="F79" s="35"/>
      <c r="G79" s="35"/>
      <c r="H79" s="527">
        <f t="shared" si="0"/>
        <v>0</v>
      </c>
      <c r="I79" s="35"/>
      <c r="J79" s="527">
        <f t="shared" si="1"/>
        <v>0</v>
      </c>
      <c r="K79" s="527">
        <f t="shared" si="2"/>
        <v>0</v>
      </c>
      <c r="M79" s="110"/>
      <c r="N79" s="110"/>
      <c r="O79" s="110"/>
      <c r="P79" s="110"/>
      <c r="Q79" s="110"/>
      <c r="R79" s="110"/>
      <c r="S79" s="110"/>
      <c r="T79" s="110"/>
      <c r="U79" s="110"/>
      <c r="V79" s="110"/>
      <c r="W79" s="110"/>
      <c r="X79" s="110"/>
    </row>
    <row r="80" spans="1:24" ht="18.75">
      <c r="A80" s="110"/>
      <c r="B80" s="110"/>
      <c r="C80" s="115" t="s">
        <v>4232</v>
      </c>
      <c r="D80" s="115" t="s">
        <v>4233</v>
      </c>
      <c r="E80" s="32"/>
      <c r="F80" s="35"/>
      <c r="G80" s="35"/>
      <c r="H80" s="527">
        <f t="shared" si="0"/>
        <v>0</v>
      </c>
      <c r="I80" s="35"/>
      <c r="J80" s="527">
        <f t="shared" si="1"/>
        <v>0</v>
      </c>
      <c r="K80" s="527">
        <f t="shared" si="2"/>
        <v>0</v>
      </c>
      <c r="M80" s="110"/>
      <c r="N80" s="110"/>
      <c r="O80" s="110"/>
      <c r="P80" s="110"/>
      <c r="Q80" s="110"/>
      <c r="R80" s="110"/>
      <c r="S80" s="110"/>
      <c r="T80" s="110"/>
      <c r="U80" s="110"/>
      <c r="V80" s="110"/>
      <c r="W80" s="110"/>
      <c r="X80" s="110"/>
    </row>
    <row r="81" spans="1:24" ht="18.75">
      <c r="A81" s="110"/>
      <c r="B81" s="110"/>
      <c r="C81" s="115" t="s">
        <v>4237</v>
      </c>
      <c r="D81" s="115" t="s">
        <v>4238</v>
      </c>
      <c r="E81" s="32"/>
      <c r="F81" s="35"/>
      <c r="G81" s="35"/>
      <c r="H81" s="527">
        <f t="shared" si="0"/>
        <v>0</v>
      </c>
      <c r="I81" s="35"/>
      <c r="J81" s="527">
        <f t="shared" si="1"/>
        <v>0</v>
      </c>
      <c r="K81" s="527">
        <f t="shared" si="2"/>
        <v>0</v>
      </c>
      <c r="M81" s="110"/>
      <c r="N81" s="110"/>
      <c r="O81" s="110"/>
      <c r="P81" s="110"/>
      <c r="Q81" s="110"/>
      <c r="R81" s="110"/>
      <c r="S81" s="110"/>
      <c r="T81" s="110"/>
      <c r="U81" s="110"/>
      <c r="V81" s="110"/>
      <c r="W81" s="110"/>
      <c r="X81" s="110"/>
    </row>
    <row r="82" spans="1:24" ht="36">
      <c r="A82" s="110"/>
      <c r="B82" s="110"/>
      <c r="C82" s="35" t="s">
        <v>4244</v>
      </c>
      <c r="D82" s="35" t="s">
        <v>4238</v>
      </c>
      <c r="E82" s="116" t="s">
        <v>20</v>
      </c>
      <c r="F82" s="117" t="s">
        <v>4246</v>
      </c>
      <c r="G82" s="117" t="s">
        <v>22</v>
      </c>
      <c r="H82" s="527">
        <f t="shared" si="0"/>
        <v>4043986</v>
      </c>
      <c r="I82" s="514">
        <v>3926200</v>
      </c>
      <c r="J82" s="527">
        <f t="shared" si="1"/>
        <v>4122510</v>
      </c>
      <c r="K82" s="527">
        <f t="shared" si="2"/>
        <v>4318820</v>
      </c>
      <c r="M82" s="110"/>
      <c r="N82" s="110"/>
      <c r="O82" s="110"/>
      <c r="P82" s="110"/>
      <c r="Q82" s="110"/>
      <c r="R82" s="110"/>
      <c r="S82" s="110"/>
      <c r="T82" s="110"/>
      <c r="U82" s="110"/>
      <c r="V82" s="110"/>
      <c r="W82" s="110"/>
      <c r="X82" s="110"/>
    </row>
    <row r="83" spans="1:24" ht="36">
      <c r="A83" s="110"/>
      <c r="B83" s="110"/>
      <c r="C83" s="35" t="s">
        <v>4256</v>
      </c>
      <c r="D83" s="35" t="s">
        <v>4238</v>
      </c>
      <c r="E83" s="116" t="s">
        <v>20</v>
      </c>
      <c r="F83" s="117" t="s">
        <v>4258</v>
      </c>
      <c r="G83" s="117" t="s">
        <v>22</v>
      </c>
      <c r="H83" s="527">
        <f t="shared" si="0"/>
        <v>4043986</v>
      </c>
      <c r="I83" s="514">
        <v>3926200</v>
      </c>
      <c r="J83" s="527">
        <f t="shared" si="1"/>
        <v>4122510</v>
      </c>
      <c r="K83" s="527">
        <f t="shared" si="2"/>
        <v>4318820</v>
      </c>
      <c r="M83" s="110"/>
      <c r="N83" s="110"/>
      <c r="O83" s="110"/>
      <c r="P83" s="110"/>
      <c r="Q83" s="110"/>
      <c r="R83" s="110"/>
      <c r="S83" s="110"/>
      <c r="T83" s="110"/>
      <c r="U83" s="110"/>
      <c r="V83" s="110"/>
      <c r="W83" s="110"/>
      <c r="X83" s="110"/>
    </row>
    <row r="84" spans="1:24" ht="36">
      <c r="A84" s="110"/>
      <c r="B84" s="110"/>
      <c r="C84" s="35" t="s">
        <v>4263</v>
      </c>
      <c r="D84" s="35" t="s">
        <v>4238</v>
      </c>
      <c r="E84" s="116" t="s">
        <v>20</v>
      </c>
      <c r="F84" s="117" t="s">
        <v>4264</v>
      </c>
      <c r="G84" s="117" t="s">
        <v>22</v>
      </c>
      <c r="H84" s="527">
        <f t="shared" ref="H84:H147" si="3">(I84*0.03)+I84</f>
        <v>4043986</v>
      </c>
      <c r="I84" s="514">
        <v>3926200</v>
      </c>
      <c r="J84" s="527">
        <f t="shared" ref="J84:J147" si="4">(I84*0.05)+I84</f>
        <v>4122510</v>
      </c>
      <c r="K84" s="527">
        <f t="shared" ref="K84:K147" si="5">(I84*0.1)+I84</f>
        <v>4318820</v>
      </c>
      <c r="M84" s="110"/>
      <c r="N84" s="110"/>
      <c r="O84" s="110"/>
      <c r="P84" s="110"/>
      <c r="Q84" s="110"/>
      <c r="R84" s="110"/>
      <c r="S84" s="110"/>
      <c r="T84" s="110"/>
      <c r="U84" s="110"/>
      <c r="V84" s="110"/>
      <c r="W84" s="110"/>
      <c r="X84" s="110"/>
    </row>
    <row r="85" spans="1:24" ht="36">
      <c r="A85" s="110"/>
      <c r="B85" s="110"/>
      <c r="C85" s="35" t="s">
        <v>4269</v>
      </c>
      <c r="D85" s="35" t="s">
        <v>4238</v>
      </c>
      <c r="E85" s="116" t="s">
        <v>20</v>
      </c>
      <c r="F85" s="117" t="s">
        <v>4270</v>
      </c>
      <c r="G85" s="117" t="s">
        <v>22</v>
      </c>
      <c r="H85" s="527">
        <f t="shared" si="3"/>
        <v>3704807</v>
      </c>
      <c r="I85" s="514">
        <v>3596900</v>
      </c>
      <c r="J85" s="527">
        <f t="shared" si="4"/>
        <v>3776745</v>
      </c>
      <c r="K85" s="527">
        <f t="shared" si="5"/>
        <v>3956590</v>
      </c>
      <c r="M85" s="110"/>
      <c r="N85" s="110"/>
      <c r="O85" s="110"/>
      <c r="P85" s="110"/>
      <c r="Q85" s="110"/>
      <c r="R85" s="110"/>
      <c r="S85" s="110"/>
      <c r="T85" s="110"/>
      <c r="U85" s="110"/>
      <c r="V85" s="110"/>
      <c r="W85" s="110"/>
      <c r="X85" s="110"/>
    </row>
    <row r="86" spans="1:24" ht="18.75">
      <c r="A86" s="110"/>
      <c r="B86" s="110"/>
      <c r="C86" s="115" t="s">
        <v>4274</v>
      </c>
      <c r="D86" s="115" t="s">
        <v>4227</v>
      </c>
      <c r="E86" s="32"/>
      <c r="F86" s="35"/>
      <c r="G86" s="35"/>
      <c r="H86" s="527">
        <f t="shared" si="3"/>
        <v>0</v>
      </c>
      <c r="I86" s="35"/>
      <c r="J86" s="527">
        <f t="shared" si="4"/>
        <v>0</v>
      </c>
      <c r="K86" s="527">
        <f t="shared" si="5"/>
        <v>0</v>
      </c>
      <c r="M86" s="110"/>
      <c r="N86" s="110"/>
      <c r="O86" s="110"/>
      <c r="P86" s="110"/>
      <c r="Q86" s="110"/>
      <c r="R86" s="110"/>
      <c r="S86" s="110"/>
      <c r="T86" s="110"/>
      <c r="U86" s="110"/>
      <c r="V86" s="110"/>
      <c r="W86" s="110"/>
      <c r="X86" s="110"/>
    </row>
    <row r="87" spans="1:24" ht="18.75">
      <c r="A87" s="110"/>
      <c r="B87" s="110"/>
      <c r="C87" s="115" t="s">
        <v>4279</v>
      </c>
      <c r="D87" s="115" t="s">
        <v>4227</v>
      </c>
      <c r="E87" s="32"/>
      <c r="F87" s="35"/>
      <c r="G87" s="35"/>
      <c r="H87" s="527">
        <f t="shared" si="3"/>
        <v>0</v>
      </c>
      <c r="I87" s="35"/>
      <c r="J87" s="527">
        <f t="shared" si="4"/>
        <v>0</v>
      </c>
      <c r="K87" s="527">
        <f t="shared" si="5"/>
        <v>0</v>
      </c>
      <c r="M87" s="110"/>
      <c r="N87" s="110"/>
      <c r="O87" s="110"/>
      <c r="P87" s="110"/>
      <c r="Q87" s="110"/>
      <c r="R87" s="110"/>
      <c r="S87" s="110"/>
      <c r="T87" s="110"/>
      <c r="U87" s="110"/>
      <c r="V87" s="110"/>
      <c r="W87" s="110"/>
      <c r="X87" s="110"/>
    </row>
    <row r="88" spans="1:24" ht="36">
      <c r="A88" s="110"/>
      <c r="B88" s="110"/>
      <c r="C88" s="35" t="s">
        <v>4283</v>
      </c>
      <c r="D88" s="35" t="s">
        <v>4285</v>
      </c>
      <c r="E88" s="116" t="s">
        <v>20</v>
      </c>
      <c r="F88" s="117" t="s">
        <v>20</v>
      </c>
      <c r="G88" s="117" t="s">
        <v>305</v>
      </c>
      <c r="H88" s="527">
        <f t="shared" si="3"/>
        <v>2369</v>
      </c>
      <c r="I88" s="514">
        <v>2300</v>
      </c>
      <c r="J88" s="527">
        <f t="shared" si="4"/>
        <v>2415</v>
      </c>
      <c r="K88" s="527">
        <f t="shared" si="5"/>
        <v>2530</v>
      </c>
      <c r="M88" s="110"/>
      <c r="N88" s="110"/>
      <c r="O88" s="110"/>
      <c r="P88" s="110"/>
      <c r="Q88" s="110"/>
      <c r="R88" s="110"/>
      <c r="S88" s="110"/>
      <c r="T88" s="110"/>
      <c r="U88" s="110"/>
      <c r="V88" s="110"/>
      <c r="W88" s="110"/>
      <c r="X88" s="110"/>
    </row>
    <row r="89" spans="1:24" ht="36">
      <c r="A89" s="110"/>
      <c r="B89" s="110"/>
      <c r="C89" s="35" t="s">
        <v>4288</v>
      </c>
      <c r="D89" s="35" t="s">
        <v>4289</v>
      </c>
      <c r="E89" s="116" t="s">
        <v>20</v>
      </c>
      <c r="F89" s="117" t="s">
        <v>20</v>
      </c>
      <c r="G89" s="117" t="s">
        <v>889</v>
      </c>
      <c r="H89" s="527">
        <f t="shared" si="3"/>
        <v>188696</v>
      </c>
      <c r="I89" s="514">
        <v>183200</v>
      </c>
      <c r="J89" s="527">
        <f t="shared" si="4"/>
        <v>192360</v>
      </c>
      <c r="K89" s="527">
        <f t="shared" si="5"/>
        <v>201520</v>
      </c>
      <c r="M89" s="110"/>
      <c r="N89" s="110"/>
      <c r="O89" s="110"/>
      <c r="P89" s="110"/>
      <c r="Q89" s="110"/>
      <c r="R89" s="110"/>
      <c r="S89" s="110"/>
      <c r="T89" s="110"/>
      <c r="U89" s="110"/>
      <c r="V89" s="110"/>
      <c r="W89" s="110"/>
      <c r="X89" s="110"/>
    </row>
    <row r="90" spans="1:24" ht="36">
      <c r="A90" s="110"/>
      <c r="B90" s="110"/>
      <c r="C90" s="35" t="s">
        <v>4294</v>
      </c>
      <c r="D90" s="35" t="s">
        <v>4295</v>
      </c>
      <c r="E90" s="116" t="s">
        <v>20</v>
      </c>
      <c r="F90" s="117" t="s">
        <v>20</v>
      </c>
      <c r="G90" s="117" t="s">
        <v>22</v>
      </c>
      <c r="H90" s="527">
        <f t="shared" si="3"/>
        <v>127252380</v>
      </c>
      <c r="I90" s="514">
        <v>123546000</v>
      </c>
      <c r="J90" s="527">
        <f t="shared" si="4"/>
        <v>129723300</v>
      </c>
      <c r="K90" s="527">
        <f t="shared" si="5"/>
        <v>135900600</v>
      </c>
      <c r="M90" s="110"/>
      <c r="N90" s="110"/>
      <c r="O90" s="110"/>
      <c r="P90" s="110"/>
      <c r="Q90" s="110"/>
      <c r="R90" s="110"/>
      <c r="S90" s="110"/>
      <c r="T90" s="110"/>
      <c r="U90" s="110"/>
      <c r="V90" s="110"/>
      <c r="W90" s="110"/>
      <c r="X90" s="110"/>
    </row>
    <row r="91" spans="1:24" ht="18.75">
      <c r="A91" s="110"/>
      <c r="B91" s="110"/>
      <c r="C91" s="115" t="s">
        <v>4300</v>
      </c>
      <c r="D91" s="115" t="s">
        <v>4301</v>
      </c>
      <c r="E91" s="32"/>
      <c r="F91" s="35"/>
      <c r="G91" s="35"/>
      <c r="H91" s="527">
        <f t="shared" si="3"/>
        <v>0</v>
      </c>
      <c r="I91" s="35"/>
      <c r="J91" s="527">
        <f t="shared" si="4"/>
        <v>0</v>
      </c>
      <c r="K91" s="527">
        <f t="shared" si="5"/>
        <v>0</v>
      </c>
      <c r="M91" s="110"/>
      <c r="N91" s="110"/>
      <c r="O91" s="110"/>
      <c r="P91" s="110"/>
      <c r="Q91" s="110"/>
      <c r="R91" s="110"/>
      <c r="S91" s="110"/>
      <c r="T91" s="110"/>
      <c r="U91" s="110"/>
      <c r="V91" s="110"/>
      <c r="W91" s="110"/>
      <c r="X91" s="110"/>
    </row>
    <row r="92" spans="1:24" ht="18.75">
      <c r="A92" s="110"/>
      <c r="B92" s="110"/>
      <c r="C92" s="115" t="s">
        <v>4306</v>
      </c>
      <c r="D92" s="115" t="s">
        <v>4307</v>
      </c>
      <c r="E92" s="32"/>
      <c r="F92" s="35"/>
      <c r="G92" s="35"/>
      <c r="H92" s="527">
        <f t="shared" si="3"/>
        <v>0</v>
      </c>
      <c r="I92" s="35"/>
      <c r="J92" s="527">
        <f t="shared" si="4"/>
        <v>0</v>
      </c>
      <c r="K92" s="527">
        <f t="shared" si="5"/>
        <v>0</v>
      </c>
      <c r="M92" s="110"/>
      <c r="N92" s="110"/>
      <c r="O92" s="110"/>
      <c r="P92" s="110"/>
      <c r="Q92" s="110"/>
      <c r="R92" s="110"/>
      <c r="S92" s="110"/>
      <c r="T92" s="110"/>
      <c r="U92" s="110"/>
      <c r="V92" s="110"/>
      <c r="W92" s="110"/>
      <c r="X92" s="110"/>
    </row>
    <row r="93" spans="1:24" ht="36">
      <c r="A93" s="110"/>
      <c r="B93" s="110"/>
      <c r="C93" s="35" t="s">
        <v>4313</v>
      </c>
      <c r="D93" s="35" t="s">
        <v>4315</v>
      </c>
      <c r="E93" s="116" t="s">
        <v>20</v>
      </c>
      <c r="F93" s="117" t="s">
        <v>20</v>
      </c>
      <c r="G93" s="117" t="s">
        <v>305</v>
      </c>
      <c r="H93" s="527">
        <f t="shared" si="3"/>
        <v>113197</v>
      </c>
      <c r="I93" s="514">
        <v>109900</v>
      </c>
      <c r="J93" s="527">
        <f t="shared" si="4"/>
        <v>115395</v>
      </c>
      <c r="K93" s="527">
        <f t="shared" si="5"/>
        <v>120890</v>
      </c>
      <c r="M93" s="110"/>
      <c r="N93" s="110"/>
      <c r="O93" s="110"/>
      <c r="P93" s="110"/>
      <c r="Q93" s="110"/>
      <c r="R93" s="110"/>
      <c r="S93" s="110"/>
      <c r="T93" s="110"/>
      <c r="U93" s="110"/>
      <c r="V93" s="110"/>
      <c r="W93" s="110"/>
      <c r="X93" s="110"/>
    </row>
    <row r="94" spans="1:24" ht="36">
      <c r="A94" s="110"/>
      <c r="B94" s="110"/>
      <c r="C94" s="35" t="s">
        <v>4318</v>
      </c>
      <c r="D94" s="35" t="s">
        <v>4320</v>
      </c>
      <c r="E94" s="116" t="s">
        <v>20</v>
      </c>
      <c r="F94" s="117" t="s">
        <v>20</v>
      </c>
      <c r="G94" s="117" t="s">
        <v>305</v>
      </c>
      <c r="H94" s="527">
        <f t="shared" si="3"/>
        <v>140183</v>
      </c>
      <c r="I94" s="514">
        <v>136100</v>
      </c>
      <c r="J94" s="527">
        <f t="shared" si="4"/>
        <v>142905</v>
      </c>
      <c r="K94" s="527">
        <f t="shared" si="5"/>
        <v>149710</v>
      </c>
      <c r="M94" s="110"/>
      <c r="N94" s="110"/>
      <c r="O94" s="110"/>
      <c r="P94" s="110"/>
      <c r="Q94" s="110"/>
      <c r="R94" s="110"/>
      <c r="S94" s="110"/>
      <c r="T94" s="110"/>
      <c r="U94" s="110"/>
      <c r="V94" s="110"/>
      <c r="W94" s="110"/>
      <c r="X94" s="110"/>
    </row>
    <row r="95" spans="1:24" ht="36">
      <c r="A95" s="110"/>
      <c r="B95" s="110"/>
      <c r="C95" s="35" t="s">
        <v>4324</v>
      </c>
      <c r="D95" s="35" t="s">
        <v>4326</v>
      </c>
      <c r="E95" s="116" t="s">
        <v>20</v>
      </c>
      <c r="F95" s="117" t="s">
        <v>20</v>
      </c>
      <c r="G95" s="117" t="s">
        <v>305</v>
      </c>
      <c r="H95" s="527">
        <f t="shared" si="3"/>
        <v>3708</v>
      </c>
      <c r="I95" s="514">
        <v>3600</v>
      </c>
      <c r="J95" s="527">
        <f t="shared" si="4"/>
        <v>3780</v>
      </c>
      <c r="K95" s="527">
        <f t="shared" si="5"/>
        <v>3960</v>
      </c>
      <c r="M95" s="110"/>
      <c r="N95" s="110"/>
      <c r="O95" s="110"/>
      <c r="P95" s="110"/>
      <c r="Q95" s="110"/>
      <c r="R95" s="110"/>
      <c r="S95" s="110"/>
      <c r="T95" s="110"/>
      <c r="U95" s="110"/>
      <c r="V95" s="110"/>
      <c r="W95" s="110"/>
      <c r="X95" s="110"/>
    </row>
    <row r="96" spans="1:24" ht="18.75">
      <c r="A96" s="110"/>
      <c r="B96" s="110"/>
      <c r="C96" s="115" t="s">
        <v>4331</v>
      </c>
      <c r="D96" s="115" t="s">
        <v>4332</v>
      </c>
      <c r="E96" s="32"/>
      <c r="F96" s="35"/>
      <c r="G96" s="35"/>
      <c r="H96" s="527">
        <f t="shared" si="3"/>
        <v>0</v>
      </c>
      <c r="I96" s="35"/>
      <c r="J96" s="527">
        <f t="shared" si="4"/>
        <v>0</v>
      </c>
      <c r="K96" s="527">
        <f t="shared" si="5"/>
        <v>0</v>
      </c>
      <c r="M96" s="110"/>
      <c r="N96" s="110"/>
      <c r="O96" s="110"/>
      <c r="P96" s="110"/>
      <c r="Q96" s="110"/>
      <c r="R96" s="110"/>
      <c r="S96" s="110"/>
      <c r="T96" s="110"/>
      <c r="U96" s="110"/>
      <c r="V96" s="110"/>
      <c r="W96" s="110"/>
      <c r="X96" s="110"/>
    </row>
    <row r="97" spans="1:24" ht="18.75">
      <c r="A97" s="110"/>
      <c r="B97" s="110"/>
      <c r="C97" s="115" t="s">
        <v>4333</v>
      </c>
      <c r="D97" s="115" t="s">
        <v>4336</v>
      </c>
      <c r="E97" s="32"/>
      <c r="F97" s="35"/>
      <c r="G97" s="35"/>
      <c r="H97" s="527">
        <f t="shared" si="3"/>
        <v>0</v>
      </c>
      <c r="I97" s="35"/>
      <c r="J97" s="527">
        <f t="shared" si="4"/>
        <v>0</v>
      </c>
      <c r="K97" s="527">
        <f t="shared" si="5"/>
        <v>0</v>
      </c>
      <c r="M97" s="110"/>
      <c r="N97" s="110"/>
      <c r="O97" s="110"/>
      <c r="P97" s="110"/>
      <c r="Q97" s="110"/>
      <c r="R97" s="110"/>
      <c r="S97" s="110"/>
      <c r="T97" s="110"/>
      <c r="U97" s="110"/>
      <c r="V97" s="110"/>
      <c r="W97" s="110"/>
      <c r="X97" s="110"/>
    </row>
    <row r="98" spans="1:24" ht="36">
      <c r="A98" s="110"/>
      <c r="B98" s="110"/>
      <c r="C98" s="35" t="s">
        <v>4339</v>
      </c>
      <c r="D98" s="35" t="s">
        <v>4336</v>
      </c>
      <c r="E98" s="116" t="s">
        <v>4340</v>
      </c>
      <c r="F98" s="117" t="s">
        <v>4341</v>
      </c>
      <c r="G98" s="117" t="s">
        <v>22</v>
      </c>
      <c r="H98" s="527">
        <f t="shared" si="3"/>
        <v>45835000</v>
      </c>
      <c r="I98" s="514">
        <v>44500000</v>
      </c>
      <c r="J98" s="527">
        <f t="shared" si="4"/>
        <v>46725000</v>
      </c>
      <c r="K98" s="527">
        <f t="shared" si="5"/>
        <v>48950000</v>
      </c>
      <c r="M98" s="110"/>
      <c r="N98" s="110"/>
      <c r="O98" s="110"/>
      <c r="P98" s="110"/>
      <c r="Q98" s="110"/>
      <c r="R98" s="110"/>
      <c r="S98" s="110"/>
      <c r="T98" s="110"/>
      <c r="U98" s="110"/>
      <c r="V98" s="110"/>
      <c r="W98" s="110"/>
      <c r="X98" s="110"/>
    </row>
    <row r="99" spans="1:24" ht="18.75">
      <c r="A99" s="110"/>
      <c r="B99" s="110"/>
      <c r="C99" s="115" t="s">
        <v>4346</v>
      </c>
      <c r="D99" s="115" t="s">
        <v>4347</v>
      </c>
      <c r="E99" s="32"/>
      <c r="F99" s="35"/>
      <c r="G99" s="35"/>
      <c r="H99" s="527">
        <f t="shared" si="3"/>
        <v>0</v>
      </c>
      <c r="I99" s="35"/>
      <c r="J99" s="527">
        <f t="shared" si="4"/>
        <v>0</v>
      </c>
      <c r="K99" s="527">
        <f t="shared" si="5"/>
        <v>0</v>
      </c>
      <c r="M99" s="110"/>
      <c r="N99" s="110"/>
      <c r="O99" s="110"/>
      <c r="P99" s="110"/>
      <c r="Q99" s="110"/>
      <c r="R99" s="110"/>
      <c r="S99" s="110"/>
      <c r="T99" s="110"/>
      <c r="U99" s="110"/>
      <c r="V99" s="110"/>
      <c r="W99" s="110"/>
      <c r="X99" s="110"/>
    </row>
    <row r="100" spans="1:24" ht="18.75">
      <c r="A100" s="110"/>
      <c r="B100" s="110"/>
      <c r="C100" s="115" t="s">
        <v>4348</v>
      </c>
      <c r="D100" s="115" t="s">
        <v>4349</v>
      </c>
      <c r="E100" s="32"/>
      <c r="F100" s="35"/>
      <c r="G100" s="35"/>
      <c r="H100" s="527">
        <f t="shared" si="3"/>
        <v>0</v>
      </c>
      <c r="I100" s="35"/>
      <c r="J100" s="527">
        <f t="shared" si="4"/>
        <v>0</v>
      </c>
      <c r="K100" s="527">
        <f t="shared" si="5"/>
        <v>0</v>
      </c>
      <c r="M100" s="110"/>
      <c r="N100" s="110"/>
      <c r="O100" s="110"/>
      <c r="P100" s="110"/>
      <c r="Q100" s="110"/>
      <c r="R100" s="110"/>
      <c r="S100" s="110"/>
      <c r="T100" s="110"/>
      <c r="U100" s="110"/>
      <c r="V100" s="110"/>
      <c r="W100" s="110"/>
      <c r="X100" s="110"/>
    </row>
    <row r="101" spans="1:24" ht="18.75">
      <c r="A101" s="110"/>
      <c r="B101" s="110"/>
      <c r="C101" s="115" t="s">
        <v>4352</v>
      </c>
      <c r="D101" s="115" t="s">
        <v>4353</v>
      </c>
      <c r="E101" s="32"/>
      <c r="F101" s="35"/>
      <c r="G101" s="35"/>
      <c r="H101" s="527">
        <f t="shared" si="3"/>
        <v>0</v>
      </c>
      <c r="I101" s="35"/>
      <c r="J101" s="527">
        <f t="shared" si="4"/>
        <v>0</v>
      </c>
      <c r="K101" s="527">
        <f t="shared" si="5"/>
        <v>0</v>
      </c>
      <c r="M101" s="110"/>
      <c r="N101" s="110"/>
      <c r="O101" s="110"/>
      <c r="P101" s="110"/>
      <c r="Q101" s="110"/>
      <c r="R101" s="110"/>
      <c r="S101" s="110"/>
      <c r="T101" s="110"/>
      <c r="U101" s="110"/>
      <c r="V101" s="110"/>
      <c r="W101" s="110"/>
      <c r="X101" s="110"/>
    </row>
    <row r="102" spans="1:24" ht="18.75">
      <c r="A102" s="110"/>
      <c r="B102" s="110"/>
      <c r="C102" s="115" t="s">
        <v>4354</v>
      </c>
      <c r="D102" s="115" t="s">
        <v>4356</v>
      </c>
      <c r="E102" s="32"/>
      <c r="F102" s="35"/>
      <c r="G102" s="35"/>
      <c r="H102" s="527">
        <f t="shared" si="3"/>
        <v>0</v>
      </c>
      <c r="I102" s="35"/>
      <c r="J102" s="527">
        <f t="shared" si="4"/>
        <v>0</v>
      </c>
      <c r="K102" s="527">
        <f t="shared" si="5"/>
        <v>0</v>
      </c>
      <c r="M102" s="110"/>
      <c r="N102" s="110"/>
      <c r="O102" s="110"/>
      <c r="P102" s="110"/>
      <c r="Q102" s="110"/>
      <c r="R102" s="110"/>
      <c r="S102" s="110"/>
      <c r="T102" s="110"/>
      <c r="U102" s="110"/>
      <c r="V102" s="110"/>
      <c r="W102" s="110"/>
      <c r="X102" s="110"/>
    </row>
    <row r="103" spans="1:24" ht="18.75">
      <c r="A103" s="110"/>
      <c r="B103" s="110"/>
      <c r="C103" s="115" t="s">
        <v>4358</v>
      </c>
      <c r="D103" s="115" t="s">
        <v>4359</v>
      </c>
      <c r="E103" s="32"/>
      <c r="F103" s="35"/>
      <c r="G103" s="35"/>
      <c r="H103" s="527">
        <f t="shared" si="3"/>
        <v>0</v>
      </c>
      <c r="I103" s="35"/>
      <c r="J103" s="527">
        <f t="shared" si="4"/>
        <v>0</v>
      </c>
      <c r="K103" s="527">
        <f t="shared" si="5"/>
        <v>0</v>
      </c>
      <c r="M103" s="110"/>
      <c r="N103" s="110"/>
      <c r="O103" s="110"/>
      <c r="P103" s="110"/>
      <c r="Q103" s="110"/>
      <c r="R103" s="110"/>
      <c r="S103" s="110"/>
      <c r="T103" s="110"/>
      <c r="U103" s="110"/>
      <c r="V103" s="110"/>
      <c r="W103" s="110"/>
      <c r="X103" s="110"/>
    </row>
    <row r="104" spans="1:24" ht="18.75">
      <c r="A104" s="110"/>
      <c r="B104" s="110"/>
      <c r="C104" s="115" t="s">
        <v>4361</v>
      </c>
      <c r="D104" s="115" t="s">
        <v>4363</v>
      </c>
      <c r="E104" s="32"/>
      <c r="F104" s="35"/>
      <c r="G104" s="35"/>
      <c r="H104" s="527">
        <f t="shared" si="3"/>
        <v>0</v>
      </c>
      <c r="I104" s="35"/>
      <c r="J104" s="527">
        <f t="shared" si="4"/>
        <v>0</v>
      </c>
      <c r="K104" s="527">
        <f t="shared" si="5"/>
        <v>0</v>
      </c>
      <c r="M104" s="110"/>
      <c r="N104" s="110"/>
      <c r="O104" s="110"/>
      <c r="P104" s="110"/>
      <c r="Q104" s="110"/>
      <c r="R104" s="110"/>
      <c r="S104" s="110"/>
      <c r="T104" s="110"/>
      <c r="U104" s="110"/>
      <c r="V104" s="110"/>
      <c r="W104" s="110"/>
      <c r="X104" s="110"/>
    </row>
    <row r="105" spans="1:24" ht="36">
      <c r="A105" s="110"/>
      <c r="B105" s="110"/>
      <c r="C105" s="35" t="s">
        <v>4366</v>
      </c>
      <c r="D105" s="35" t="s">
        <v>4363</v>
      </c>
      <c r="E105" s="116" t="s">
        <v>20</v>
      </c>
      <c r="F105" s="117" t="s">
        <v>4368</v>
      </c>
      <c r="G105" s="117" t="s">
        <v>305</v>
      </c>
      <c r="H105" s="527">
        <f t="shared" si="3"/>
        <v>94863</v>
      </c>
      <c r="I105" s="514">
        <v>92100</v>
      </c>
      <c r="J105" s="527">
        <f t="shared" si="4"/>
        <v>96705</v>
      </c>
      <c r="K105" s="527">
        <f t="shared" si="5"/>
        <v>101310</v>
      </c>
      <c r="M105" s="110"/>
      <c r="N105" s="110"/>
      <c r="O105" s="110"/>
      <c r="P105" s="110"/>
      <c r="Q105" s="110"/>
      <c r="R105" s="110"/>
      <c r="S105" s="110"/>
      <c r="T105" s="110"/>
      <c r="U105" s="110"/>
      <c r="V105" s="110"/>
      <c r="W105" s="110"/>
      <c r="X105" s="110"/>
    </row>
    <row r="106" spans="1:24" ht="36">
      <c r="A106" s="110"/>
      <c r="B106" s="110"/>
      <c r="C106" s="35" t="s">
        <v>4372</v>
      </c>
      <c r="D106" s="35" t="s">
        <v>4363</v>
      </c>
      <c r="E106" s="116" t="s">
        <v>20</v>
      </c>
      <c r="F106" s="117" t="s">
        <v>4374</v>
      </c>
      <c r="G106" s="117" t="s">
        <v>305</v>
      </c>
      <c r="H106" s="527">
        <f t="shared" si="3"/>
        <v>346080</v>
      </c>
      <c r="I106" s="514">
        <v>336000</v>
      </c>
      <c r="J106" s="527">
        <f t="shared" si="4"/>
        <v>352800</v>
      </c>
      <c r="K106" s="527">
        <f t="shared" si="5"/>
        <v>369600</v>
      </c>
      <c r="M106" s="110"/>
      <c r="N106" s="110"/>
      <c r="O106" s="110"/>
      <c r="P106" s="110"/>
      <c r="Q106" s="110"/>
      <c r="R106" s="110"/>
      <c r="S106" s="110"/>
      <c r="T106" s="110"/>
      <c r="U106" s="110"/>
      <c r="V106" s="110"/>
      <c r="W106" s="110"/>
      <c r="X106" s="110"/>
    </row>
    <row r="107" spans="1:24" ht="36">
      <c r="A107" s="110"/>
      <c r="B107" s="110"/>
      <c r="C107" s="35" t="s">
        <v>4376</v>
      </c>
      <c r="D107" s="35" t="s">
        <v>4377</v>
      </c>
      <c r="E107" s="116" t="s">
        <v>3649</v>
      </c>
      <c r="F107" s="117" t="s">
        <v>20</v>
      </c>
      <c r="G107" s="117" t="s">
        <v>305</v>
      </c>
      <c r="H107" s="527">
        <f t="shared" si="3"/>
        <v>16222500</v>
      </c>
      <c r="I107" s="514">
        <v>15750000</v>
      </c>
      <c r="J107" s="527">
        <f t="shared" si="4"/>
        <v>16537500</v>
      </c>
      <c r="K107" s="527">
        <f t="shared" si="5"/>
        <v>17325000</v>
      </c>
      <c r="M107" s="110"/>
      <c r="N107" s="110"/>
      <c r="O107" s="110"/>
      <c r="P107" s="110"/>
      <c r="Q107" s="110"/>
      <c r="R107" s="110"/>
      <c r="S107" s="110"/>
      <c r="T107" s="110"/>
      <c r="U107" s="110"/>
      <c r="V107" s="110"/>
      <c r="W107" s="110"/>
      <c r="X107" s="110"/>
    </row>
    <row r="108" spans="1:24" ht="36">
      <c r="A108" s="110"/>
      <c r="B108" s="110"/>
      <c r="C108" s="35" t="s">
        <v>4382</v>
      </c>
      <c r="D108" s="35" t="s">
        <v>4383</v>
      </c>
      <c r="E108" s="116" t="s">
        <v>4107</v>
      </c>
      <c r="F108" s="117" t="s">
        <v>4385</v>
      </c>
      <c r="G108" s="117" t="s">
        <v>305</v>
      </c>
      <c r="H108" s="527">
        <f t="shared" si="3"/>
        <v>525300</v>
      </c>
      <c r="I108" s="514">
        <v>510000</v>
      </c>
      <c r="J108" s="527">
        <f t="shared" si="4"/>
        <v>535500</v>
      </c>
      <c r="K108" s="527">
        <f t="shared" si="5"/>
        <v>561000</v>
      </c>
      <c r="M108" s="110"/>
      <c r="N108" s="110"/>
      <c r="O108" s="110"/>
      <c r="P108" s="110"/>
      <c r="Q108" s="110"/>
      <c r="R108" s="110"/>
      <c r="S108" s="110"/>
      <c r="T108" s="110"/>
      <c r="U108" s="110"/>
      <c r="V108" s="110"/>
      <c r="W108" s="110"/>
      <c r="X108" s="110"/>
    </row>
    <row r="109" spans="1:24" ht="36">
      <c r="A109" s="110"/>
      <c r="B109" s="110"/>
      <c r="C109" s="35" t="s">
        <v>4390</v>
      </c>
      <c r="D109" s="35" t="s">
        <v>4363</v>
      </c>
      <c r="E109" s="116" t="s">
        <v>20</v>
      </c>
      <c r="F109" s="117" t="s">
        <v>20</v>
      </c>
      <c r="G109" s="117" t="s">
        <v>305</v>
      </c>
      <c r="H109" s="527">
        <f t="shared" si="3"/>
        <v>162019</v>
      </c>
      <c r="I109" s="514">
        <v>157300</v>
      </c>
      <c r="J109" s="527">
        <f t="shared" si="4"/>
        <v>165165</v>
      </c>
      <c r="K109" s="527">
        <f t="shared" si="5"/>
        <v>173030</v>
      </c>
      <c r="M109" s="110"/>
      <c r="N109" s="110"/>
      <c r="O109" s="110"/>
      <c r="P109" s="110"/>
      <c r="Q109" s="110"/>
      <c r="R109" s="110"/>
      <c r="S109" s="110"/>
      <c r="T109" s="110"/>
      <c r="U109" s="110"/>
      <c r="V109" s="110"/>
      <c r="W109" s="110"/>
      <c r="X109" s="110"/>
    </row>
    <row r="110" spans="1:24" ht="18.75">
      <c r="A110" s="110"/>
      <c r="B110" s="110"/>
      <c r="C110" s="115" t="s">
        <v>4393</v>
      </c>
      <c r="D110" s="115" t="s">
        <v>4394</v>
      </c>
      <c r="E110" s="32"/>
      <c r="F110" s="35"/>
      <c r="G110" s="35"/>
      <c r="H110" s="527">
        <f t="shared" si="3"/>
        <v>0</v>
      </c>
      <c r="I110" s="35"/>
      <c r="J110" s="527">
        <f t="shared" si="4"/>
        <v>0</v>
      </c>
      <c r="K110" s="527">
        <f t="shared" si="5"/>
        <v>0</v>
      </c>
      <c r="M110" s="110"/>
      <c r="N110" s="110"/>
      <c r="O110" s="110"/>
      <c r="P110" s="110"/>
      <c r="Q110" s="110"/>
      <c r="R110" s="110"/>
      <c r="S110" s="110"/>
      <c r="T110" s="110"/>
      <c r="U110" s="110"/>
      <c r="V110" s="110"/>
      <c r="W110" s="110"/>
      <c r="X110" s="110"/>
    </row>
    <row r="111" spans="1:24" ht="18.75">
      <c r="A111" s="110"/>
      <c r="B111" s="110"/>
      <c r="C111" s="115" t="s">
        <v>4399</v>
      </c>
      <c r="D111" s="115" t="s">
        <v>4400</v>
      </c>
      <c r="E111" s="32"/>
      <c r="F111" s="35"/>
      <c r="G111" s="35"/>
      <c r="H111" s="527">
        <f t="shared" si="3"/>
        <v>0</v>
      </c>
      <c r="I111" s="35"/>
      <c r="J111" s="527">
        <f t="shared" si="4"/>
        <v>0</v>
      </c>
      <c r="K111" s="527">
        <f t="shared" si="5"/>
        <v>0</v>
      </c>
      <c r="M111" s="110"/>
      <c r="N111" s="110"/>
      <c r="O111" s="110"/>
      <c r="P111" s="110"/>
      <c r="Q111" s="110"/>
      <c r="R111" s="110"/>
      <c r="S111" s="110"/>
      <c r="T111" s="110"/>
      <c r="U111" s="110"/>
      <c r="V111" s="110"/>
      <c r="W111" s="110"/>
      <c r="X111" s="110"/>
    </row>
    <row r="112" spans="1:24" ht="36">
      <c r="A112" s="110"/>
      <c r="B112" s="110"/>
      <c r="C112" s="115" t="s">
        <v>4404</v>
      </c>
      <c r="D112" s="115" t="s">
        <v>4405</v>
      </c>
      <c r="E112" s="32"/>
      <c r="F112" s="35"/>
      <c r="G112" s="35"/>
      <c r="H112" s="527">
        <f t="shared" si="3"/>
        <v>0</v>
      </c>
      <c r="I112" s="35"/>
      <c r="J112" s="527">
        <f t="shared" si="4"/>
        <v>0</v>
      </c>
      <c r="K112" s="527">
        <f t="shared" si="5"/>
        <v>0</v>
      </c>
      <c r="M112" s="110"/>
      <c r="N112" s="110"/>
      <c r="O112" s="110"/>
      <c r="P112" s="110"/>
      <c r="Q112" s="110"/>
      <c r="R112" s="110"/>
      <c r="S112" s="110"/>
      <c r="T112" s="110"/>
      <c r="U112" s="110"/>
      <c r="V112" s="110"/>
      <c r="W112" s="110"/>
      <c r="X112" s="110"/>
    </row>
    <row r="113" spans="1:24" ht="36">
      <c r="A113" s="110"/>
      <c r="B113" s="110"/>
      <c r="C113" s="115" t="s">
        <v>4409</v>
      </c>
      <c r="D113" s="115" t="s">
        <v>4410</v>
      </c>
      <c r="E113" s="32"/>
      <c r="F113" s="35"/>
      <c r="G113" s="35"/>
      <c r="H113" s="527">
        <f t="shared" si="3"/>
        <v>0</v>
      </c>
      <c r="I113" s="35"/>
      <c r="J113" s="527">
        <f t="shared" si="4"/>
        <v>0</v>
      </c>
      <c r="K113" s="527">
        <f t="shared" si="5"/>
        <v>0</v>
      </c>
      <c r="M113" s="110"/>
      <c r="N113" s="110"/>
      <c r="O113" s="110"/>
      <c r="P113" s="110"/>
      <c r="Q113" s="110"/>
      <c r="R113" s="110"/>
      <c r="S113" s="110"/>
      <c r="T113" s="110"/>
      <c r="U113" s="110"/>
      <c r="V113" s="110"/>
      <c r="W113" s="110"/>
      <c r="X113" s="110"/>
    </row>
    <row r="114" spans="1:24" ht="18.75">
      <c r="A114" s="110"/>
      <c r="B114" s="110"/>
      <c r="C114" s="115" t="s">
        <v>4413</v>
      </c>
      <c r="D114" s="115" t="s">
        <v>4415</v>
      </c>
      <c r="E114" s="32"/>
      <c r="F114" s="35"/>
      <c r="G114" s="35"/>
      <c r="H114" s="527">
        <f t="shared" si="3"/>
        <v>0</v>
      </c>
      <c r="I114" s="35"/>
      <c r="J114" s="527">
        <f t="shared" si="4"/>
        <v>0</v>
      </c>
      <c r="K114" s="527">
        <f t="shared" si="5"/>
        <v>0</v>
      </c>
      <c r="M114" s="110"/>
      <c r="N114" s="110"/>
      <c r="O114" s="110"/>
      <c r="P114" s="110"/>
      <c r="Q114" s="110"/>
      <c r="R114" s="110"/>
      <c r="S114" s="110"/>
      <c r="T114" s="110"/>
      <c r="U114" s="110"/>
      <c r="V114" s="110"/>
      <c r="W114" s="110"/>
      <c r="X114" s="110"/>
    </row>
    <row r="115" spans="1:24" ht="36">
      <c r="A115" s="110"/>
      <c r="B115" s="110"/>
      <c r="C115" s="115" t="s">
        <v>4419</v>
      </c>
      <c r="D115" s="115" t="s">
        <v>4420</v>
      </c>
      <c r="E115" s="32"/>
      <c r="F115" s="35"/>
      <c r="G115" s="35"/>
      <c r="H115" s="527">
        <f t="shared" si="3"/>
        <v>0</v>
      </c>
      <c r="I115" s="35"/>
      <c r="J115" s="527">
        <f t="shared" si="4"/>
        <v>0</v>
      </c>
      <c r="K115" s="527">
        <f t="shared" si="5"/>
        <v>0</v>
      </c>
      <c r="M115" s="110"/>
      <c r="N115" s="110"/>
      <c r="O115" s="110"/>
      <c r="P115" s="110"/>
      <c r="Q115" s="110"/>
      <c r="R115" s="110"/>
      <c r="S115" s="110"/>
      <c r="T115" s="110"/>
      <c r="U115" s="110"/>
      <c r="V115" s="110"/>
      <c r="W115" s="110"/>
      <c r="X115" s="110"/>
    </row>
    <row r="116" spans="1:24" ht="36">
      <c r="A116" s="110"/>
      <c r="B116" s="110"/>
      <c r="C116" s="35" t="s">
        <v>4425</v>
      </c>
      <c r="D116" s="35" t="s">
        <v>4426</v>
      </c>
      <c r="E116" s="116" t="s">
        <v>20</v>
      </c>
      <c r="F116" s="117" t="s">
        <v>20</v>
      </c>
      <c r="G116" s="117" t="s">
        <v>347</v>
      </c>
      <c r="H116" s="527">
        <f t="shared" si="3"/>
        <v>377392</v>
      </c>
      <c r="I116" s="514">
        <v>366400</v>
      </c>
      <c r="J116" s="527">
        <f t="shared" si="4"/>
        <v>384720</v>
      </c>
      <c r="K116" s="527">
        <f t="shared" si="5"/>
        <v>403040</v>
      </c>
      <c r="M116" s="110"/>
      <c r="N116" s="110"/>
      <c r="O116" s="110"/>
      <c r="P116" s="110"/>
      <c r="Q116" s="110"/>
      <c r="R116" s="110"/>
      <c r="S116" s="110"/>
      <c r="T116" s="110"/>
      <c r="U116" s="110"/>
      <c r="V116" s="110"/>
      <c r="W116" s="110"/>
      <c r="X116" s="110"/>
    </row>
    <row r="117" spans="1:24" ht="18.75">
      <c r="A117" s="110"/>
      <c r="B117" s="110"/>
      <c r="C117" s="115" t="s">
        <v>4429</v>
      </c>
      <c r="D117" s="115" t="s">
        <v>4430</v>
      </c>
      <c r="E117" s="32"/>
      <c r="F117" s="35"/>
      <c r="G117" s="35"/>
      <c r="H117" s="527">
        <f t="shared" si="3"/>
        <v>0</v>
      </c>
      <c r="I117" s="35"/>
      <c r="J117" s="527">
        <f t="shared" si="4"/>
        <v>0</v>
      </c>
      <c r="K117" s="527">
        <f t="shared" si="5"/>
        <v>0</v>
      </c>
      <c r="M117" s="110"/>
      <c r="N117" s="110"/>
      <c r="O117" s="110"/>
      <c r="P117" s="110"/>
      <c r="Q117" s="110"/>
      <c r="R117" s="110"/>
      <c r="S117" s="110"/>
      <c r="T117" s="110"/>
      <c r="U117" s="110"/>
      <c r="V117" s="110"/>
      <c r="W117" s="110"/>
      <c r="X117" s="110"/>
    </row>
    <row r="118" spans="1:24" ht="18.75">
      <c r="A118" s="110"/>
      <c r="B118" s="110"/>
      <c r="C118" s="115" t="s">
        <v>4435</v>
      </c>
      <c r="D118" s="115" t="s">
        <v>4436</v>
      </c>
      <c r="E118" s="32"/>
      <c r="F118" s="35"/>
      <c r="G118" s="35"/>
      <c r="H118" s="527">
        <f t="shared" si="3"/>
        <v>0</v>
      </c>
      <c r="I118" s="35"/>
      <c r="J118" s="527">
        <f t="shared" si="4"/>
        <v>0</v>
      </c>
      <c r="K118" s="527">
        <f t="shared" si="5"/>
        <v>0</v>
      </c>
      <c r="M118" s="110"/>
      <c r="N118" s="110"/>
      <c r="O118" s="110"/>
      <c r="P118" s="110"/>
      <c r="Q118" s="110"/>
      <c r="R118" s="110"/>
      <c r="S118" s="110"/>
      <c r="T118" s="110"/>
      <c r="U118" s="110"/>
      <c r="V118" s="110"/>
      <c r="W118" s="110"/>
      <c r="X118" s="110"/>
    </row>
    <row r="119" spans="1:24" ht="18.75">
      <c r="A119" s="110"/>
      <c r="B119" s="110"/>
      <c r="C119" s="115" t="s">
        <v>4441</v>
      </c>
      <c r="D119" s="115" t="s">
        <v>4442</v>
      </c>
      <c r="E119" s="32"/>
      <c r="F119" s="35"/>
      <c r="G119" s="35"/>
      <c r="H119" s="527">
        <f t="shared" si="3"/>
        <v>0</v>
      </c>
      <c r="I119" s="35"/>
      <c r="J119" s="527">
        <f t="shared" si="4"/>
        <v>0</v>
      </c>
      <c r="K119" s="527">
        <f t="shared" si="5"/>
        <v>0</v>
      </c>
      <c r="M119" s="110"/>
      <c r="N119" s="110"/>
      <c r="O119" s="110"/>
      <c r="P119" s="110"/>
      <c r="Q119" s="110"/>
      <c r="R119" s="110"/>
      <c r="S119" s="110"/>
      <c r="T119" s="110"/>
      <c r="U119" s="110"/>
      <c r="V119" s="110"/>
      <c r="W119" s="110"/>
      <c r="X119" s="110"/>
    </row>
    <row r="120" spans="1:24" ht="18.75">
      <c r="A120" s="110"/>
      <c r="B120" s="110"/>
      <c r="C120" s="115" t="s">
        <v>4446</v>
      </c>
      <c r="D120" s="115" t="s">
        <v>4448</v>
      </c>
      <c r="E120" s="32"/>
      <c r="F120" s="35"/>
      <c r="G120" s="35"/>
      <c r="H120" s="527">
        <f t="shared" si="3"/>
        <v>0</v>
      </c>
      <c r="I120" s="35"/>
      <c r="J120" s="527">
        <f t="shared" si="4"/>
        <v>0</v>
      </c>
      <c r="K120" s="527">
        <f t="shared" si="5"/>
        <v>0</v>
      </c>
      <c r="M120" s="110"/>
      <c r="N120" s="110"/>
      <c r="O120" s="110"/>
      <c r="P120" s="110"/>
      <c r="Q120" s="110"/>
      <c r="R120" s="110"/>
      <c r="S120" s="110"/>
      <c r="T120" s="110"/>
      <c r="U120" s="110"/>
      <c r="V120" s="110"/>
      <c r="W120" s="110"/>
      <c r="X120" s="110"/>
    </row>
    <row r="121" spans="1:24" ht="36">
      <c r="A121" s="110"/>
      <c r="B121" s="110"/>
      <c r="C121" s="115" t="s">
        <v>4451</v>
      </c>
      <c r="D121" s="115" t="s">
        <v>4453</v>
      </c>
      <c r="E121" s="32"/>
      <c r="F121" s="35"/>
      <c r="G121" s="35"/>
      <c r="H121" s="527">
        <f t="shared" si="3"/>
        <v>0</v>
      </c>
      <c r="I121" s="35"/>
      <c r="J121" s="527">
        <f t="shared" si="4"/>
        <v>0</v>
      </c>
      <c r="K121" s="527">
        <f t="shared" si="5"/>
        <v>0</v>
      </c>
      <c r="M121" s="110"/>
      <c r="N121" s="110"/>
      <c r="O121" s="110"/>
      <c r="P121" s="110"/>
      <c r="Q121" s="110"/>
      <c r="R121" s="110"/>
      <c r="S121" s="110"/>
      <c r="T121" s="110"/>
      <c r="U121" s="110"/>
      <c r="V121" s="110"/>
      <c r="W121" s="110"/>
      <c r="X121" s="110"/>
    </row>
    <row r="122" spans="1:24" ht="36">
      <c r="A122" s="110"/>
      <c r="B122" s="110"/>
      <c r="C122" s="35" t="s">
        <v>4456</v>
      </c>
      <c r="D122" s="35" t="s">
        <v>4457</v>
      </c>
      <c r="E122" s="116" t="s">
        <v>20</v>
      </c>
      <c r="F122" s="117" t="s">
        <v>4458</v>
      </c>
      <c r="G122" s="117" t="s">
        <v>305</v>
      </c>
      <c r="H122" s="527">
        <f t="shared" si="3"/>
        <v>15759</v>
      </c>
      <c r="I122" s="514">
        <v>15300</v>
      </c>
      <c r="J122" s="527">
        <f t="shared" si="4"/>
        <v>16065</v>
      </c>
      <c r="K122" s="527">
        <f t="shared" si="5"/>
        <v>16830</v>
      </c>
      <c r="M122" s="110"/>
      <c r="N122" s="110"/>
      <c r="O122" s="110"/>
      <c r="P122" s="110"/>
      <c r="Q122" s="110"/>
      <c r="R122" s="110"/>
      <c r="S122" s="110"/>
      <c r="T122" s="110"/>
      <c r="U122" s="110"/>
      <c r="V122" s="110"/>
      <c r="W122" s="110"/>
      <c r="X122" s="110"/>
    </row>
    <row r="123" spans="1:24" ht="36">
      <c r="A123" s="110"/>
      <c r="B123" s="110"/>
      <c r="C123" s="35" t="s">
        <v>4461</v>
      </c>
      <c r="D123" s="35" t="s">
        <v>4457</v>
      </c>
      <c r="E123" s="116" t="s">
        <v>20</v>
      </c>
      <c r="F123" s="117" t="s">
        <v>20</v>
      </c>
      <c r="G123" s="117" t="s">
        <v>305</v>
      </c>
      <c r="H123" s="527">
        <f t="shared" si="3"/>
        <v>21527</v>
      </c>
      <c r="I123" s="514">
        <v>20900</v>
      </c>
      <c r="J123" s="527">
        <f t="shared" si="4"/>
        <v>21945</v>
      </c>
      <c r="K123" s="527">
        <f t="shared" si="5"/>
        <v>22990</v>
      </c>
      <c r="M123" s="110"/>
      <c r="N123" s="110"/>
      <c r="O123" s="110"/>
      <c r="P123" s="110"/>
      <c r="Q123" s="110"/>
      <c r="R123" s="110"/>
      <c r="S123" s="110"/>
      <c r="T123" s="110"/>
      <c r="U123" s="110"/>
      <c r="V123" s="110"/>
      <c r="W123" s="110"/>
      <c r="X123" s="110"/>
    </row>
    <row r="124" spans="1:24" ht="18.75">
      <c r="A124" s="110"/>
      <c r="B124" s="110"/>
      <c r="C124" s="115" t="s">
        <v>4467</v>
      </c>
      <c r="D124" s="115" t="s">
        <v>4468</v>
      </c>
      <c r="E124" s="32"/>
      <c r="F124" s="35"/>
      <c r="G124" s="35"/>
      <c r="H124" s="527">
        <f t="shared" si="3"/>
        <v>0</v>
      </c>
      <c r="I124" s="35"/>
      <c r="J124" s="527">
        <f t="shared" si="4"/>
        <v>0</v>
      </c>
      <c r="K124" s="527">
        <f t="shared" si="5"/>
        <v>0</v>
      </c>
      <c r="M124" s="110"/>
      <c r="N124" s="110"/>
      <c r="O124" s="110"/>
      <c r="P124" s="110"/>
      <c r="Q124" s="110"/>
      <c r="R124" s="110"/>
      <c r="S124" s="110"/>
      <c r="T124" s="110"/>
      <c r="U124" s="110"/>
      <c r="V124" s="110"/>
      <c r="W124" s="110"/>
      <c r="X124" s="110"/>
    </row>
    <row r="125" spans="1:24" ht="18.75">
      <c r="A125" s="110"/>
      <c r="B125" s="110"/>
      <c r="C125" s="115" t="s">
        <v>4474</v>
      </c>
      <c r="D125" s="115" t="s">
        <v>4475</v>
      </c>
      <c r="E125" s="32"/>
      <c r="F125" s="35"/>
      <c r="G125" s="35"/>
      <c r="H125" s="527">
        <f t="shared" si="3"/>
        <v>0</v>
      </c>
      <c r="I125" s="35"/>
      <c r="J125" s="527">
        <f t="shared" si="4"/>
        <v>0</v>
      </c>
      <c r="K125" s="527">
        <f t="shared" si="5"/>
        <v>0</v>
      </c>
      <c r="M125" s="110"/>
      <c r="N125" s="110"/>
      <c r="O125" s="110"/>
      <c r="P125" s="110"/>
      <c r="Q125" s="110"/>
      <c r="R125" s="110"/>
      <c r="S125" s="110"/>
      <c r="T125" s="110"/>
      <c r="U125" s="110"/>
      <c r="V125" s="110"/>
      <c r="W125" s="110"/>
      <c r="X125" s="110"/>
    </row>
    <row r="126" spans="1:24" ht="18.75">
      <c r="A126" s="110"/>
      <c r="B126" s="110"/>
      <c r="C126" s="115" t="s">
        <v>4480</v>
      </c>
      <c r="D126" s="115" t="s">
        <v>4483</v>
      </c>
      <c r="E126" s="32"/>
      <c r="F126" s="35"/>
      <c r="G126" s="35"/>
      <c r="H126" s="527">
        <f t="shared" si="3"/>
        <v>0</v>
      </c>
      <c r="I126" s="35"/>
      <c r="J126" s="527">
        <f t="shared" si="4"/>
        <v>0</v>
      </c>
      <c r="K126" s="527">
        <f t="shared" si="5"/>
        <v>0</v>
      </c>
      <c r="M126" s="110"/>
      <c r="N126" s="110"/>
      <c r="O126" s="110"/>
      <c r="P126" s="110"/>
      <c r="Q126" s="110"/>
      <c r="R126" s="110"/>
      <c r="S126" s="110"/>
      <c r="T126" s="110"/>
      <c r="U126" s="110"/>
      <c r="V126" s="110"/>
      <c r="W126" s="110"/>
      <c r="X126" s="110"/>
    </row>
    <row r="127" spans="1:24" ht="18.75">
      <c r="A127" s="110"/>
      <c r="B127" s="110"/>
      <c r="C127" s="115" t="s">
        <v>4490</v>
      </c>
      <c r="D127" s="115" t="s">
        <v>4491</v>
      </c>
      <c r="E127" s="32"/>
      <c r="F127" s="35"/>
      <c r="G127" s="35"/>
      <c r="H127" s="527">
        <f t="shared" si="3"/>
        <v>0</v>
      </c>
      <c r="I127" s="35"/>
      <c r="J127" s="527">
        <f t="shared" si="4"/>
        <v>0</v>
      </c>
      <c r="K127" s="527">
        <f t="shared" si="5"/>
        <v>0</v>
      </c>
      <c r="M127" s="110"/>
      <c r="N127" s="110"/>
      <c r="O127" s="110"/>
      <c r="P127" s="110"/>
      <c r="Q127" s="110"/>
      <c r="R127" s="110"/>
      <c r="S127" s="110"/>
      <c r="T127" s="110"/>
      <c r="U127" s="110"/>
      <c r="V127" s="110"/>
      <c r="W127" s="110"/>
      <c r="X127" s="110"/>
    </row>
    <row r="128" spans="1:24" ht="18.75">
      <c r="A128" s="110"/>
      <c r="B128" s="110"/>
      <c r="C128" s="115" t="s">
        <v>4497</v>
      </c>
      <c r="D128" s="115" t="s">
        <v>4498</v>
      </c>
      <c r="E128" s="32"/>
      <c r="F128" s="35"/>
      <c r="G128" s="35"/>
      <c r="H128" s="527">
        <f t="shared" si="3"/>
        <v>0</v>
      </c>
      <c r="I128" s="35"/>
      <c r="J128" s="527">
        <f t="shared" si="4"/>
        <v>0</v>
      </c>
      <c r="K128" s="527">
        <f t="shared" si="5"/>
        <v>0</v>
      </c>
      <c r="M128" s="110"/>
      <c r="N128" s="110"/>
      <c r="O128" s="110"/>
      <c r="P128" s="110"/>
      <c r="Q128" s="110"/>
      <c r="R128" s="110"/>
      <c r="S128" s="110"/>
      <c r="T128" s="110"/>
      <c r="U128" s="110"/>
      <c r="V128" s="110"/>
      <c r="W128" s="110"/>
      <c r="X128" s="110"/>
    </row>
    <row r="129" spans="1:24" ht="18.75">
      <c r="A129" s="110"/>
      <c r="B129" s="110"/>
      <c r="C129" s="115" t="s">
        <v>4502</v>
      </c>
      <c r="D129" s="115" t="s">
        <v>4503</v>
      </c>
      <c r="E129" s="32"/>
      <c r="F129" s="35"/>
      <c r="G129" s="35"/>
      <c r="H129" s="527">
        <f t="shared" si="3"/>
        <v>0</v>
      </c>
      <c r="I129" s="35"/>
      <c r="J129" s="527">
        <f t="shared" si="4"/>
        <v>0</v>
      </c>
      <c r="K129" s="527">
        <f t="shared" si="5"/>
        <v>0</v>
      </c>
      <c r="M129" s="110"/>
      <c r="N129" s="110"/>
      <c r="O129" s="110"/>
      <c r="P129" s="110"/>
      <c r="Q129" s="110"/>
      <c r="R129" s="110"/>
      <c r="S129" s="110"/>
      <c r="T129" s="110"/>
      <c r="U129" s="110"/>
      <c r="V129" s="110"/>
      <c r="W129" s="110"/>
      <c r="X129" s="110"/>
    </row>
    <row r="130" spans="1:24" ht="18.75">
      <c r="A130" s="110"/>
      <c r="B130" s="110"/>
      <c r="C130" s="115" t="s">
        <v>4507</v>
      </c>
      <c r="D130" s="115" t="s">
        <v>4508</v>
      </c>
      <c r="E130" s="32"/>
      <c r="F130" s="35"/>
      <c r="G130" s="35"/>
      <c r="H130" s="527">
        <f t="shared" si="3"/>
        <v>0</v>
      </c>
      <c r="I130" s="35"/>
      <c r="J130" s="527">
        <f t="shared" si="4"/>
        <v>0</v>
      </c>
      <c r="K130" s="527">
        <f t="shared" si="5"/>
        <v>0</v>
      </c>
      <c r="M130" s="110"/>
      <c r="N130" s="110"/>
      <c r="O130" s="110"/>
      <c r="P130" s="110"/>
      <c r="Q130" s="110"/>
      <c r="R130" s="110"/>
      <c r="S130" s="110"/>
      <c r="T130" s="110"/>
      <c r="U130" s="110"/>
      <c r="V130" s="110"/>
      <c r="W130" s="110"/>
      <c r="X130" s="110"/>
    </row>
    <row r="131" spans="1:24" ht="36">
      <c r="A131" s="110"/>
      <c r="B131" s="110"/>
      <c r="C131" s="35" t="s">
        <v>4513</v>
      </c>
      <c r="D131" s="35" t="s">
        <v>4514</v>
      </c>
      <c r="E131" s="116" t="s">
        <v>20</v>
      </c>
      <c r="F131" s="117" t="s">
        <v>20</v>
      </c>
      <c r="G131" s="117" t="s">
        <v>347</v>
      </c>
      <c r="H131" s="527">
        <f t="shared" si="3"/>
        <v>4549510</v>
      </c>
      <c r="I131" s="514">
        <v>4417000</v>
      </c>
      <c r="J131" s="527">
        <f t="shared" si="4"/>
        <v>4637850</v>
      </c>
      <c r="K131" s="527">
        <f t="shared" si="5"/>
        <v>4858700</v>
      </c>
      <c r="M131" s="110"/>
      <c r="N131" s="110"/>
      <c r="O131" s="110"/>
      <c r="P131" s="110"/>
      <c r="Q131" s="110"/>
      <c r="R131" s="110"/>
      <c r="S131" s="110"/>
      <c r="T131" s="110"/>
      <c r="U131" s="110"/>
      <c r="V131" s="110"/>
      <c r="W131" s="110"/>
      <c r="X131" s="110"/>
    </row>
    <row r="132" spans="1:24" ht="36">
      <c r="A132" s="110"/>
      <c r="B132" s="110"/>
      <c r="C132" s="35" t="s">
        <v>4519</v>
      </c>
      <c r="D132" s="35" t="s">
        <v>4520</v>
      </c>
      <c r="E132" s="116" t="s">
        <v>20</v>
      </c>
      <c r="F132" s="117" t="s">
        <v>20</v>
      </c>
      <c r="G132" s="117" t="s">
        <v>347</v>
      </c>
      <c r="H132" s="527">
        <f t="shared" si="3"/>
        <v>925970</v>
      </c>
      <c r="I132" s="514">
        <v>899000</v>
      </c>
      <c r="J132" s="527">
        <f t="shared" si="4"/>
        <v>943950</v>
      </c>
      <c r="K132" s="527">
        <f t="shared" si="5"/>
        <v>988900</v>
      </c>
      <c r="M132" s="110"/>
      <c r="N132" s="110"/>
      <c r="O132" s="110"/>
      <c r="P132" s="110"/>
      <c r="Q132" s="110"/>
      <c r="R132" s="110"/>
      <c r="S132" s="110"/>
      <c r="T132" s="110"/>
      <c r="U132" s="110"/>
      <c r="V132" s="110"/>
      <c r="W132" s="110"/>
      <c r="X132" s="110"/>
    </row>
    <row r="133" spans="1:24" ht="36">
      <c r="A133" s="110"/>
      <c r="B133" s="110"/>
      <c r="C133" s="35" t="s">
        <v>4525</v>
      </c>
      <c r="D133" s="35" t="s">
        <v>4526</v>
      </c>
      <c r="E133" s="116" t="s">
        <v>20</v>
      </c>
      <c r="F133" s="117" t="s">
        <v>20</v>
      </c>
      <c r="G133" s="117" t="s">
        <v>347</v>
      </c>
      <c r="H133" s="527">
        <f t="shared" si="3"/>
        <v>1184500</v>
      </c>
      <c r="I133" s="514">
        <v>1150000</v>
      </c>
      <c r="J133" s="527">
        <f t="shared" si="4"/>
        <v>1207500</v>
      </c>
      <c r="K133" s="527">
        <f t="shared" si="5"/>
        <v>1265000</v>
      </c>
      <c r="M133" s="110"/>
      <c r="N133" s="110"/>
      <c r="O133" s="110"/>
      <c r="P133" s="110"/>
      <c r="Q133" s="110"/>
      <c r="R133" s="110"/>
      <c r="S133" s="110"/>
      <c r="T133" s="110"/>
      <c r="U133" s="110"/>
      <c r="V133" s="110"/>
      <c r="W133" s="110"/>
      <c r="X133" s="110"/>
    </row>
    <row r="134" spans="1:24" ht="36">
      <c r="A134" s="110"/>
      <c r="B134" s="110"/>
      <c r="C134" s="35" t="s">
        <v>4531</v>
      </c>
      <c r="D134" s="35" t="s">
        <v>4532</v>
      </c>
      <c r="E134" s="116" t="s">
        <v>20</v>
      </c>
      <c r="F134" s="117" t="s">
        <v>20</v>
      </c>
      <c r="G134" s="117" t="s">
        <v>65</v>
      </c>
      <c r="H134" s="527">
        <f t="shared" si="3"/>
        <v>124238909</v>
      </c>
      <c r="I134" s="514">
        <v>120620300</v>
      </c>
      <c r="J134" s="527">
        <f t="shared" si="4"/>
        <v>126651315</v>
      </c>
      <c r="K134" s="527">
        <f t="shared" si="5"/>
        <v>132682330</v>
      </c>
      <c r="M134" s="110"/>
      <c r="N134" s="110"/>
      <c r="O134" s="110"/>
      <c r="P134" s="110"/>
      <c r="Q134" s="110"/>
      <c r="R134" s="110"/>
      <c r="S134" s="110"/>
      <c r="T134" s="110"/>
      <c r="U134" s="110"/>
      <c r="V134" s="110"/>
      <c r="W134" s="110"/>
      <c r="X134" s="110"/>
    </row>
    <row r="135" spans="1:24" ht="36">
      <c r="A135" s="110"/>
      <c r="B135" s="110"/>
      <c r="C135" s="35" t="s">
        <v>4537</v>
      </c>
      <c r="D135" s="35" t="s">
        <v>4538</v>
      </c>
      <c r="E135" s="116" t="s">
        <v>20</v>
      </c>
      <c r="F135" s="117" t="s">
        <v>20</v>
      </c>
      <c r="G135" s="117" t="s">
        <v>65</v>
      </c>
      <c r="H135" s="527">
        <f t="shared" si="3"/>
        <v>39861000</v>
      </c>
      <c r="I135" s="514">
        <v>38700000</v>
      </c>
      <c r="J135" s="527">
        <f t="shared" si="4"/>
        <v>40635000</v>
      </c>
      <c r="K135" s="527">
        <f t="shared" si="5"/>
        <v>42570000</v>
      </c>
      <c r="M135" s="110"/>
      <c r="N135" s="110"/>
      <c r="O135" s="110"/>
      <c r="P135" s="110"/>
      <c r="Q135" s="110"/>
      <c r="R135" s="110"/>
      <c r="S135" s="110"/>
      <c r="T135" s="110"/>
      <c r="U135" s="110"/>
      <c r="V135" s="110"/>
      <c r="W135" s="110"/>
      <c r="X135" s="110"/>
    </row>
    <row r="136" spans="1:24" ht="36">
      <c r="A136" s="110"/>
      <c r="B136" s="110"/>
      <c r="C136" s="35" t="s">
        <v>4543</v>
      </c>
      <c r="D136" s="35" t="s">
        <v>4544</v>
      </c>
      <c r="E136" s="116" t="s">
        <v>20</v>
      </c>
      <c r="F136" s="117" t="s">
        <v>20</v>
      </c>
      <c r="G136" s="117" t="s">
        <v>65</v>
      </c>
      <c r="H136" s="527">
        <f t="shared" si="3"/>
        <v>2726925</v>
      </c>
      <c r="I136" s="514">
        <v>2647500</v>
      </c>
      <c r="J136" s="527">
        <f t="shared" si="4"/>
        <v>2779875</v>
      </c>
      <c r="K136" s="527">
        <f t="shared" si="5"/>
        <v>2912250</v>
      </c>
      <c r="M136" s="110"/>
      <c r="N136" s="110"/>
      <c r="O136" s="110"/>
      <c r="P136" s="110"/>
      <c r="Q136" s="110"/>
      <c r="R136" s="110"/>
      <c r="S136" s="110"/>
      <c r="T136" s="110"/>
      <c r="U136" s="110"/>
      <c r="V136" s="110"/>
      <c r="W136" s="110"/>
      <c r="X136" s="110"/>
    </row>
    <row r="137" spans="1:24" ht="36">
      <c r="A137" s="110"/>
      <c r="B137" s="110"/>
      <c r="C137" s="35" t="s">
        <v>4549</v>
      </c>
      <c r="D137" s="35" t="s">
        <v>4551</v>
      </c>
      <c r="E137" s="116" t="s">
        <v>20</v>
      </c>
      <c r="F137" s="117" t="s">
        <v>20</v>
      </c>
      <c r="G137" s="117" t="s">
        <v>65</v>
      </c>
      <c r="H137" s="527">
        <f t="shared" si="3"/>
        <v>5514436.6600000001</v>
      </c>
      <c r="I137" s="514">
        <v>5353822</v>
      </c>
      <c r="J137" s="527">
        <f t="shared" si="4"/>
        <v>5621513.0999999996</v>
      </c>
      <c r="K137" s="527">
        <f t="shared" si="5"/>
        <v>5889204.2000000002</v>
      </c>
      <c r="M137" s="110"/>
      <c r="N137" s="110"/>
      <c r="O137" s="110"/>
      <c r="P137" s="110"/>
      <c r="Q137" s="110"/>
      <c r="R137" s="110"/>
      <c r="S137" s="110"/>
      <c r="T137" s="110"/>
      <c r="U137" s="110"/>
      <c r="V137" s="110"/>
      <c r="W137" s="110"/>
      <c r="X137" s="110"/>
    </row>
    <row r="138" spans="1:24" ht="36">
      <c r="A138" s="110"/>
      <c r="B138" s="110"/>
      <c r="C138" s="35" t="s">
        <v>4559</v>
      </c>
      <c r="D138" s="35" t="s">
        <v>4560</v>
      </c>
      <c r="E138" s="116" t="s">
        <v>20</v>
      </c>
      <c r="F138" s="117" t="s">
        <v>20</v>
      </c>
      <c r="G138" s="117" t="s">
        <v>65</v>
      </c>
      <c r="H138" s="527">
        <f t="shared" si="3"/>
        <v>5309693.26</v>
      </c>
      <c r="I138" s="514">
        <v>5155042</v>
      </c>
      <c r="J138" s="527">
        <f t="shared" si="4"/>
        <v>5412794.0999999996</v>
      </c>
      <c r="K138" s="527">
        <f t="shared" si="5"/>
        <v>5670546.2000000002</v>
      </c>
      <c r="M138" s="110"/>
      <c r="N138" s="110"/>
      <c r="O138" s="110"/>
      <c r="P138" s="110"/>
      <c r="Q138" s="110"/>
      <c r="R138" s="110"/>
      <c r="S138" s="110"/>
      <c r="T138" s="110"/>
      <c r="U138" s="110"/>
      <c r="V138" s="110"/>
      <c r="W138" s="110"/>
      <c r="X138" s="110"/>
    </row>
    <row r="139" spans="1:24" ht="36">
      <c r="A139" s="110"/>
      <c r="B139" s="110"/>
      <c r="C139" s="35" t="s">
        <v>4565</v>
      </c>
      <c r="D139" s="35" t="s">
        <v>4566</v>
      </c>
      <c r="E139" s="116" t="s">
        <v>20</v>
      </c>
      <c r="F139" s="117" t="s">
        <v>20</v>
      </c>
      <c r="G139" s="117" t="s">
        <v>65</v>
      </c>
      <c r="H139" s="527">
        <f t="shared" si="3"/>
        <v>21185040</v>
      </c>
      <c r="I139" s="514">
        <v>20568000</v>
      </c>
      <c r="J139" s="527">
        <f t="shared" si="4"/>
        <v>21596400</v>
      </c>
      <c r="K139" s="527">
        <f t="shared" si="5"/>
        <v>22624800</v>
      </c>
      <c r="M139" s="110"/>
      <c r="N139" s="110"/>
      <c r="O139" s="110"/>
      <c r="P139" s="110"/>
      <c r="Q139" s="110"/>
      <c r="R139" s="110"/>
      <c r="S139" s="110"/>
      <c r="T139" s="110"/>
      <c r="U139" s="110"/>
      <c r="V139" s="110"/>
      <c r="W139" s="110"/>
      <c r="X139" s="110"/>
    </row>
    <row r="140" spans="1:24" ht="36">
      <c r="A140" s="110"/>
      <c r="B140" s="110"/>
      <c r="C140" s="35" t="s">
        <v>4571</v>
      </c>
      <c r="D140" s="35" t="s">
        <v>4572</v>
      </c>
      <c r="E140" s="116" t="s">
        <v>20</v>
      </c>
      <c r="F140" s="117" t="s">
        <v>20</v>
      </c>
      <c r="G140" s="117" t="s">
        <v>305</v>
      </c>
      <c r="H140" s="527">
        <f t="shared" si="3"/>
        <v>6180000</v>
      </c>
      <c r="I140" s="514">
        <v>6000000</v>
      </c>
      <c r="J140" s="527">
        <f t="shared" si="4"/>
        <v>6300000</v>
      </c>
      <c r="K140" s="527">
        <f t="shared" si="5"/>
        <v>6600000</v>
      </c>
      <c r="M140" s="110"/>
      <c r="N140" s="110"/>
      <c r="O140" s="110"/>
      <c r="P140" s="110"/>
      <c r="Q140" s="110"/>
      <c r="R140" s="110"/>
      <c r="S140" s="110"/>
      <c r="T140" s="110"/>
      <c r="U140" s="110"/>
      <c r="V140" s="110"/>
      <c r="W140" s="110"/>
      <c r="X140" s="110"/>
    </row>
    <row r="141" spans="1:24" ht="36">
      <c r="A141" s="110"/>
      <c r="B141" s="110"/>
      <c r="C141" s="35" t="s">
        <v>4578</v>
      </c>
      <c r="D141" s="35" t="s">
        <v>4579</v>
      </c>
      <c r="E141" s="116" t="s">
        <v>20</v>
      </c>
      <c r="F141" s="117" t="s">
        <v>20</v>
      </c>
      <c r="G141" s="117" t="s">
        <v>305</v>
      </c>
      <c r="H141" s="527">
        <f t="shared" si="3"/>
        <v>14540922</v>
      </c>
      <c r="I141" s="514">
        <v>14117400</v>
      </c>
      <c r="J141" s="527">
        <f t="shared" si="4"/>
        <v>14823270</v>
      </c>
      <c r="K141" s="527">
        <f t="shared" si="5"/>
        <v>15529140</v>
      </c>
      <c r="M141" s="110"/>
      <c r="N141" s="110"/>
      <c r="O141" s="110"/>
      <c r="P141" s="110"/>
      <c r="Q141" s="110"/>
      <c r="R141" s="110"/>
      <c r="S141" s="110"/>
      <c r="T141" s="110"/>
      <c r="U141" s="110"/>
      <c r="V141" s="110"/>
      <c r="W141" s="110"/>
      <c r="X141" s="110"/>
    </row>
    <row r="142" spans="1:24" ht="36">
      <c r="A142" s="110"/>
      <c r="B142" s="110"/>
      <c r="C142" s="35" t="s">
        <v>4582</v>
      </c>
      <c r="D142" s="35" t="s">
        <v>4584</v>
      </c>
      <c r="E142" s="116" t="s">
        <v>20</v>
      </c>
      <c r="F142" s="117" t="s">
        <v>20</v>
      </c>
      <c r="G142" s="117" t="s">
        <v>305</v>
      </c>
      <c r="H142" s="527">
        <f t="shared" si="3"/>
        <v>2636800</v>
      </c>
      <c r="I142" s="514">
        <v>2560000</v>
      </c>
      <c r="J142" s="527">
        <f t="shared" si="4"/>
        <v>2688000</v>
      </c>
      <c r="K142" s="527">
        <f t="shared" si="5"/>
        <v>2816000</v>
      </c>
      <c r="M142" s="110"/>
      <c r="N142" s="110"/>
      <c r="O142" s="110"/>
      <c r="P142" s="110"/>
      <c r="Q142" s="110"/>
      <c r="R142" s="110"/>
      <c r="S142" s="110"/>
      <c r="T142" s="110"/>
      <c r="U142" s="110"/>
      <c r="V142" s="110"/>
      <c r="W142" s="110"/>
      <c r="X142" s="110"/>
    </row>
    <row r="143" spans="1:24" ht="36">
      <c r="A143" s="110"/>
      <c r="B143" s="110"/>
      <c r="C143" s="35" t="s">
        <v>4594</v>
      </c>
      <c r="D143" s="35" t="s">
        <v>4595</v>
      </c>
      <c r="E143" s="116" t="s">
        <v>20</v>
      </c>
      <c r="F143" s="117" t="s">
        <v>20</v>
      </c>
      <c r="G143" s="117" t="s">
        <v>305</v>
      </c>
      <c r="H143" s="527">
        <f t="shared" si="3"/>
        <v>10815000</v>
      </c>
      <c r="I143" s="514">
        <v>10500000</v>
      </c>
      <c r="J143" s="527">
        <f t="shared" si="4"/>
        <v>11025000</v>
      </c>
      <c r="K143" s="527">
        <f t="shared" si="5"/>
        <v>11550000</v>
      </c>
      <c r="M143" s="110"/>
      <c r="N143" s="110"/>
      <c r="O143" s="110"/>
      <c r="P143" s="110"/>
      <c r="Q143" s="110"/>
      <c r="R143" s="110"/>
      <c r="S143" s="110"/>
      <c r="T143" s="110"/>
      <c r="U143" s="110"/>
      <c r="V143" s="110"/>
      <c r="W143" s="110"/>
      <c r="X143" s="110"/>
    </row>
    <row r="144" spans="1:24" ht="36">
      <c r="A144" s="110"/>
      <c r="B144" s="110"/>
      <c r="C144" s="35" t="s">
        <v>4600</v>
      </c>
      <c r="D144" s="35" t="s">
        <v>4601</v>
      </c>
      <c r="E144" s="116"/>
      <c r="F144" s="117"/>
      <c r="G144" s="117" t="s">
        <v>22</v>
      </c>
      <c r="H144" s="527">
        <f t="shared" si="3"/>
        <v>16570125</v>
      </c>
      <c r="I144" s="514">
        <v>16087500</v>
      </c>
      <c r="J144" s="527">
        <f t="shared" si="4"/>
        <v>16891875</v>
      </c>
      <c r="K144" s="527">
        <f t="shared" si="5"/>
        <v>17696250</v>
      </c>
      <c r="M144" s="110"/>
      <c r="N144" s="110"/>
      <c r="O144" s="110"/>
      <c r="P144" s="110"/>
      <c r="Q144" s="110"/>
      <c r="R144" s="110"/>
      <c r="S144" s="110"/>
      <c r="T144" s="110"/>
      <c r="U144" s="110"/>
      <c r="V144" s="110"/>
      <c r="W144" s="110"/>
      <c r="X144" s="110"/>
    </row>
    <row r="145" spans="1:24" ht="36">
      <c r="A145" s="110"/>
      <c r="B145" s="110"/>
      <c r="C145" s="35" t="s">
        <v>4607</v>
      </c>
      <c r="D145" s="35" t="s">
        <v>4608</v>
      </c>
      <c r="E145" s="116"/>
      <c r="F145" s="117"/>
      <c r="G145" s="117" t="s">
        <v>22</v>
      </c>
      <c r="H145" s="527">
        <f t="shared" si="3"/>
        <v>12875000</v>
      </c>
      <c r="I145" s="514">
        <v>12500000</v>
      </c>
      <c r="J145" s="527">
        <f t="shared" si="4"/>
        <v>13125000</v>
      </c>
      <c r="K145" s="527">
        <f t="shared" si="5"/>
        <v>13750000</v>
      </c>
      <c r="M145" s="110"/>
      <c r="N145" s="110"/>
      <c r="O145" s="110"/>
      <c r="P145" s="110"/>
      <c r="Q145" s="110"/>
      <c r="R145" s="110"/>
      <c r="S145" s="110"/>
      <c r="T145" s="110"/>
      <c r="U145" s="110"/>
      <c r="V145" s="110"/>
      <c r="W145" s="110"/>
      <c r="X145" s="110"/>
    </row>
    <row r="146" spans="1:24" ht="36">
      <c r="A146" s="110"/>
      <c r="B146" s="110"/>
      <c r="C146" s="115" t="s">
        <v>4614</v>
      </c>
      <c r="D146" s="115" t="s">
        <v>4616</v>
      </c>
      <c r="E146" s="32"/>
      <c r="F146" s="35"/>
      <c r="G146" s="35"/>
      <c r="H146" s="527">
        <f t="shared" si="3"/>
        <v>0</v>
      </c>
      <c r="I146" s="35"/>
      <c r="J146" s="527">
        <f t="shared" si="4"/>
        <v>0</v>
      </c>
      <c r="K146" s="527">
        <f t="shared" si="5"/>
        <v>0</v>
      </c>
      <c r="M146" s="110"/>
      <c r="N146" s="110"/>
      <c r="O146" s="110"/>
      <c r="P146" s="110"/>
      <c r="Q146" s="110"/>
      <c r="R146" s="110"/>
      <c r="S146" s="110"/>
      <c r="T146" s="110"/>
      <c r="U146" s="110"/>
      <c r="V146" s="110"/>
      <c r="W146" s="110"/>
      <c r="X146" s="110"/>
    </row>
    <row r="147" spans="1:24" ht="18.75">
      <c r="A147" s="110"/>
      <c r="B147" s="110"/>
      <c r="C147" s="35" t="s">
        <v>4621</v>
      </c>
      <c r="D147" s="35" t="s">
        <v>4622</v>
      </c>
      <c r="E147" s="116" t="s">
        <v>20</v>
      </c>
      <c r="F147" s="117" t="s">
        <v>20</v>
      </c>
      <c r="G147" s="117" t="s">
        <v>65</v>
      </c>
      <c r="H147" s="527">
        <f t="shared" si="3"/>
        <v>236900</v>
      </c>
      <c r="I147" s="514">
        <v>230000</v>
      </c>
      <c r="J147" s="527">
        <f t="shared" si="4"/>
        <v>241500</v>
      </c>
      <c r="K147" s="527">
        <f t="shared" si="5"/>
        <v>253000</v>
      </c>
      <c r="M147" s="110"/>
      <c r="N147" s="110"/>
      <c r="O147" s="110"/>
      <c r="P147" s="110"/>
      <c r="Q147" s="110"/>
      <c r="R147" s="110"/>
      <c r="S147" s="110"/>
      <c r="T147" s="110"/>
      <c r="U147" s="110"/>
      <c r="V147" s="110"/>
      <c r="W147" s="110"/>
      <c r="X147" s="110"/>
    </row>
    <row r="148" spans="1:24" ht="36">
      <c r="A148" s="110"/>
      <c r="B148" s="110"/>
      <c r="C148" s="115" t="s">
        <v>4627</v>
      </c>
      <c r="D148" s="115" t="s">
        <v>4628</v>
      </c>
      <c r="E148" s="32"/>
      <c r="F148" s="35"/>
      <c r="G148" s="35"/>
      <c r="H148" s="527">
        <f t="shared" ref="H148:H152" si="6">(I148*0.03)+I148</f>
        <v>0</v>
      </c>
      <c r="I148" s="35"/>
      <c r="J148" s="527">
        <f t="shared" ref="J148:J152" si="7">(I148*0.05)+I148</f>
        <v>0</v>
      </c>
      <c r="K148" s="527">
        <f t="shared" ref="K148:K152" si="8">(I148*0.1)+I148</f>
        <v>0</v>
      </c>
      <c r="M148" s="110"/>
      <c r="N148" s="110"/>
      <c r="O148" s="110"/>
      <c r="P148" s="110"/>
      <c r="Q148" s="110"/>
      <c r="R148" s="110"/>
      <c r="S148" s="110"/>
      <c r="T148" s="110"/>
      <c r="U148" s="110"/>
      <c r="V148" s="110"/>
      <c r="W148" s="110"/>
      <c r="X148" s="110"/>
    </row>
    <row r="149" spans="1:24" ht="36">
      <c r="A149" s="110"/>
      <c r="B149" s="110"/>
      <c r="C149" s="115" t="s">
        <v>4633</v>
      </c>
      <c r="D149" s="115" t="s">
        <v>4636</v>
      </c>
      <c r="E149" s="32"/>
      <c r="F149" s="35"/>
      <c r="G149" s="35"/>
      <c r="H149" s="527">
        <f t="shared" si="6"/>
        <v>0</v>
      </c>
      <c r="I149" s="35"/>
      <c r="J149" s="527">
        <f t="shared" si="7"/>
        <v>0</v>
      </c>
      <c r="K149" s="527">
        <f t="shared" si="8"/>
        <v>0</v>
      </c>
      <c r="M149" s="110"/>
      <c r="N149" s="110"/>
      <c r="O149" s="110"/>
      <c r="P149" s="110"/>
      <c r="Q149" s="110"/>
      <c r="R149" s="110"/>
      <c r="S149" s="110"/>
      <c r="T149" s="110"/>
      <c r="U149" s="110"/>
      <c r="V149" s="110"/>
      <c r="W149" s="110"/>
      <c r="X149" s="110"/>
    </row>
    <row r="150" spans="1:24" ht="18.75">
      <c r="A150" s="110"/>
      <c r="B150" s="110"/>
      <c r="C150" s="35" t="s">
        <v>4639</v>
      </c>
      <c r="D150" s="35" t="s">
        <v>3977</v>
      </c>
      <c r="E150" s="116" t="s">
        <v>4107</v>
      </c>
      <c r="F150" s="117" t="s">
        <v>4640</v>
      </c>
      <c r="G150" s="117" t="s">
        <v>305</v>
      </c>
      <c r="H150" s="527">
        <f t="shared" si="6"/>
        <v>489250</v>
      </c>
      <c r="I150" s="514">
        <v>475000</v>
      </c>
      <c r="J150" s="527">
        <f t="shared" si="7"/>
        <v>498750</v>
      </c>
      <c r="K150" s="527">
        <f t="shared" si="8"/>
        <v>522500</v>
      </c>
      <c r="M150" s="110"/>
      <c r="N150" s="110"/>
      <c r="O150" s="110"/>
      <c r="P150" s="110"/>
      <c r="Q150" s="110"/>
      <c r="R150" s="110"/>
      <c r="S150" s="110"/>
      <c r="T150" s="110"/>
      <c r="U150" s="110"/>
      <c r="V150" s="110"/>
      <c r="W150" s="110"/>
      <c r="X150" s="110"/>
    </row>
    <row r="151" spans="1:24" ht="18.75">
      <c r="A151" s="110"/>
      <c r="B151" s="110"/>
      <c r="C151" s="35" t="s">
        <v>4645</v>
      </c>
      <c r="D151" s="35" t="s">
        <v>4647</v>
      </c>
      <c r="E151" s="116" t="s">
        <v>20</v>
      </c>
      <c r="F151" s="117" t="s">
        <v>20</v>
      </c>
      <c r="G151" s="117" t="s">
        <v>22</v>
      </c>
      <c r="H151" s="527">
        <f t="shared" si="6"/>
        <v>15965000</v>
      </c>
      <c r="I151" s="514">
        <v>15500000</v>
      </c>
      <c r="J151" s="527">
        <f t="shared" si="7"/>
        <v>16275000</v>
      </c>
      <c r="K151" s="527">
        <f t="shared" si="8"/>
        <v>17050000</v>
      </c>
      <c r="M151" s="110"/>
      <c r="N151" s="110"/>
      <c r="O151" s="110"/>
      <c r="P151" s="110"/>
      <c r="Q151" s="110"/>
      <c r="R151" s="110"/>
      <c r="S151" s="110"/>
      <c r="T151" s="110"/>
      <c r="U151" s="110"/>
      <c r="V151" s="110"/>
      <c r="W151" s="110"/>
      <c r="X151" s="110"/>
    </row>
    <row r="152" spans="1:24" ht="18.75">
      <c r="A152" s="110"/>
      <c r="B152" s="110"/>
      <c r="C152" s="35" t="s">
        <v>4653</v>
      </c>
      <c r="D152" s="35" t="s">
        <v>4654</v>
      </c>
      <c r="E152" s="116" t="s">
        <v>20</v>
      </c>
      <c r="F152" s="117" t="s">
        <v>20</v>
      </c>
      <c r="G152" s="117" t="s">
        <v>22</v>
      </c>
      <c r="H152" s="527">
        <f t="shared" si="6"/>
        <v>2060000</v>
      </c>
      <c r="I152" s="514">
        <v>2000000</v>
      </c>
      <c r="J152" s="527">
        <f t="shared" si="7"/>
        <v>2100000</v>
      </c>
      <c r="K152" s="527">
        <f t="shared" si="8"/>
        <v>2200000</v>
      </c>
      <c r="M152" s="110"/>
      <c r="N152" s="110"/>
      <c r="O152" s="110"/>
      <c r="P152" s="110"/>
      <c r="Q152" s="110"/>
      <c r="R152" s="110"/>
      <c r="S152" s="110"/>
      <c r="T152" s="110"/>
      <c r="U152" s="110"/>
      <c r="V152" s="110"/>
      <c r="W152" s="110"/>
      <c r="X152" s="110"/>
    </row>
    <row r="153" spans="1:24" ht="30" customHeight="1">
      <c r="A153" s="113"/>
      <c r="B153" s="113"/>
      <c r="C153" s="118"/>
      <c r="D153" s="118"/>
      <c r="E153" s="109"/>
      <c r="F153" s="118"/>
      <c r="G153" s="118"/>
      <c r="H153" s="118"/>
      <c r="I153" s="118"/>
      <c r="J153" s="118"/>
      <c r="K153" s="118"/>
      <c r="L153" s="118"/>
      <c r="M153" s="113"/>
      <c r="N153" s="113"/>
      <c r="O153" s="113"/>
      <c r="P153" s="113"/>
      <c r="Q153" s="113"/>
      <c r="R153" s="113"/>
      <c r="S153" s="113"/>
      <c r="T153" s="113"/>
      <c r="U153" s="113"/>
      <c r="V153" s="113"/>
      <c r="W153" s="113"/>
      <c r="X153" s="113"/>
    </row>
    <row r="154" spans="1:24" ht="30" customHeight="1">
      <c r="A154" s="113"/>
      <c r="B154" s="113"/>
      <c r="C154" s="118"/>
      <c r="D154" s="118"/>
      <c r="E154" s="109"/>
      <c r="F154" s="118"/>
      <c r="G154" s="118"/>
      <c r="H154" s="118"/>
      <c r="I154" s="118"/>
      <c r="J154" s="118"/>
      <c r="K154" s="118"/>
      <c r="L154" s="118"/>
      <c r="M154" s="113"/>
      <c r="N154" s="113"/>
      <c r="O154" s="113"/>
      <c r="P154" s="113"/>
      <c r="Q154" s="113"/>
      <c r="R154" s="113"/>
      <c r="S154" s="113"/>
      <c r="T154" s="113"/>
      <c r="U154" s="113"/>
      <c r="V154" s="113"/>
      <c r="W154" s="113"/>
      <c r="X154" s="113"/>
    </row>
    <row r="155" spans="1:24" ht="30" customHeight="1">
      <c r="A155" s="113"/>
      <c r="B155" s="113"/>
      <c r="C155" s="118"/>
      <c r="D155" s="118"/>
      <c r="E155" s="109"/>
      <c r="F155" s="118"/>
      <c r="G155" s="118"/>
      <c r="H155" s="118"/>
      <c r="I155" s="118"/>
      <c r="J155" s="118"/>
      <c r="K155" s="118"/>
      <c r="L155" s="118"/>
      <c r="M155" s="113"/>
      <c r="N155" s="113"/>
      <c r="O155" s="113"/>
      <c r="P155" s="113"/>
      <c r="Q155" s="113"/>
      <c r="R155" s="113"/>
      <c r="S155" s="113"/>
      <c r="T155" s="113"/>
      <c r="U155" s="113"/>
      <c r="V155" s="113"/>
      <c r="W155" s="113"/>
      <c r="X155" s="113"/>
    </row>
    <row r="156" spans="1:24" ht="30" customHeight="1">
      <c r="A156" s="113"/>
      <c r="B156" s="113"/>
      <c r="C156" s="118"/>
      <c r="D156" s="118"/>
      <c r="E156" s="109"/>
      <c r="F156" s="118"/>
      <c r="G156" s="118"/>
      <c r="H156" s="118"/>
      <c r="I156" s="118"/>
      <c r="J156" s="118"/>
      <c r="K156" s="118"/>
      <c r="L156" s="118"/>
      <c r="M156" s="113"/>
      <c r="N156" s="113"/>
      <c r="O156" s="113"/>
      <c r="P156" s="113"/>
      <c r="Q156" s="113"/>
      <c r="R156" s="113"/>
      <c r="S156" s="113"/>
      <c r="T156" s="113"/>
      <c r="U156" s="113"/>
      <c r="V156" s="113"/>
      <c r="W156" s="113"/>
      <c r="X156" s="113"/>
    </row>
    <row r="157" spans="1:24" ht="30" customHeight="1">
      <c r="A157" s="113"/>
      <c r="B157" s="113"/>
      <c r="C157" s="118"/>
      <c r="D157" s="118"/>
      <c r="E157" s="109"/>
      <c r="F157" s="118"/>
      <c r="G157" s="118"/>
      <c r="H157" s="118"/>
      <c r="I157" s="118"/>
      <c r="J157" s="118"/>
      <c r="K157" s="118"/>
      <c r="L157" s="118"/>
      <c r="M157" s="113"/>
      <c r="N157" s="113"/>
      <c r="O157" s="113"/>
      <c r="P157" s="113"/>
      <c r="Q157" s="113"/>
      <c r="R157" s="113"/>
      <c r="S157" s="113"/>
      <c r="T157" s="113"/>
      <c r="U157" s="113"/>
      <c r="V157" s="113"/>
      <c r="W157" s="113"/>
      <c r="X157" s="113"/>
    </row>
    <row r="158" spans="1:24" ht="30" customHeight="1">
      <c r="A158" s="113"/>
      <c r="B158" s="113"/>
      <c r="C158" s="118"/>
      <c r="D158" s="118"/>
      <c r="E158" s="109"/>
      <c r="F158" s="118"/>
      <c r="G158" s="118"/>
      <c r="H158" s="118"/>
      <c r="I158" s="118"/>
      <c r="J158" s="118"/>
      <c r="K158" s="118"/>
      <c r="L158" s="118"/>
      <c r="M158" s="113"/>
      <c r="N158" s="113"/>
      <c r="O158" s="113"/>
      <c r="P158" s="113"/>
      <c r="Q158" s="113"/>
      <c r="R158" s="113"/>
      <c r="S158" s="113"/>
      <c r="T158" s="113"/>
      <c r="U158" s="113"/>
      <c r="V158" s="113"/>
      <c r="W158" s="113"/>
      <c r="X158" s="113"/>
    </row>
    <row r="159" spans="1:24" ht="30" customHeight="1">
      <c r="A159" s="113"/>
      <c r="B159" s="113"/>
      <c r="C159" s="118"/>
      <c r="D159" s="118"/>
      <c r="E159" s="109"/>
      <c r="F159" s="118"/>
      <c r="G159" s="118"/>
      <c r="H159" s="118"/>
      <c r="I159" s="118"/>
      <c r="J159" s="118"/>
      <c r="K159" s="118"/>
      <c r="L159" s="118"/>
      <c r="M159" s="113"/>
      <c r="N159" s="113"/>
      <c r="O159" s="113"/>
      <c r="P159" s="113"/>
      <c r="Q159" s="113"/>
      <c r="R159" s="113"/>
      <c r="S159" s="113"/>
      <c r="T159" s="113"/>
      <c r="U159" s="113"/>
      <c r="V159" s="113"/>
      <c r="W159" s="113"/>
      <c r="X159" s="113"/>
    </row>
    <row r="160" spans="1:24" ht="30" customHeight="1">
      <c r="A160" s="113"/>
      <c r="B160" s="113"/>
      <c r="C160" s="118"/>
      <c r="D160" s="118"/>
      <c r="E160" s="109"/>
      <c r="F160" s="118"/>
      <c r="G160" s="118"/>
      <c r="H160" s="118"/>
      <c r="I160" s="118"/>
      <c r="J160" s="118"/>
      <c r="K160" s="118"/>
      <c r="L160" s="118"/>
      <c r="M160" s="113"/>
      <c r="N160" s="113"/>
      <c r="O160" s="113"/>
      <c r="P160" s="113"/>
      <c r="Q160" s="113"/>
      <c r="R160" s="113"/>
      <c r="S160" s="113"/>
      <c r="T160" s="113"/>
      <c r="U160" s="113"/>
      <c r="V160" s="113"/>
      <c r="W160" s="113"/>
      <c r="X160" s="113"/>
    </row>
    <row r="161" spans="1:24" ht="30" customHeight="1">
      <c r="A161" s="113"/>
      <c r="B161" s="113"/>
      <c r="C161" s="118"/>
      <c r="D161" s="118"/>
      <c r="E161" s="109"/>
      <c r="F161" s="118"/>
      <c r="G161" s="118"/>
      <c r="H161" s="118"/>
      <c r="I161" s="118"/>
      <c r="J161" s="118"/>
      <c r="K161" s="118"/>
      <c r="L161" s="118"/>
      <c r="M161" s="113"/>
      <c r="N161" s="113"/>
      <c r="O161" s="113"/>
      <c r="P161" s="113"/>
      <c r="Q161" s="113"/>
      <c r="R161" s="113"/>
      <c r="S161" s="113"/>
      <c r="T161" s="113"/>
      <c r="U161" s="113"/>
      <c r="V161" s="113"/>
      <c r="W161" s="113"/>
      <c r="X161" s="113"/>
    </row>
    <row r="162" spans="1:24" ht="30" customHeight="1">
      <c r="A162" s="113"/>
      <c r="B162" s="113"/>
      <c r="C162" s="118"/>
      <c r="D162" s="118"/>
      <c r="E162" s="109"/>
      <c r="F162" s="118"/>
      <c r="G162" s="118"/>
      <c r="H162" s="118"/>
      <c r="I162" s="118"/>
      <c r="J162" s="118"/>
      <c r="K162" s="118"/>
      <c r="L162" s="118"/>
      <c r="M162" s="113"/>
      <c r="N162" s="113"/>
      <c r="O162" s="113"/>
      <c r="P162" s="113"/>
      <c r="Q162" s="113"/>
      <c r="R162" s="113"/>
      <c r="S162" s="113"/>
      <c r="T162" s="113"/>
      <c r="U162" s="113"/>
      <c r="V162" s="113"/>
      <c r="W162" s="113"/>
      <c r="X162" s="113"/>
    </row>
    <row r="163" spans="1:24" ht="30" customHeight="1">
      <c r="A163" s="113"/>
      <c r="B163" s="113"/>
      <c r="C163" s="118"/>
      <c r="D163" s="118"/>
      <c r="E163" s="109"/>
      <c r="F163" s="118"/>
      <c r="G163" s="118"/>
      <c r="H163" s="118"/>
      <c r="I163" s="118"/>
      <c r="J163" s="118"/>
      <c r="K163" s="118"/>
      <c r="L163" s="118"/>
      <c r="M163" s="113"/>
      <c r="N163" s="113"/>
      <c r="O163" s="113"/>
      <c r="P163" s="113"/>
      <c r="Q163" s="113"/>
      <c r="R163" s="113"/>
      <c r="S163" s="113"/>
      <c r="T163" s="113"/>
      <c r="U163" s="113"/>
      <c r="V163" s="113"/>
      <c r="W163" s="113"/>
      <c r="X163" s="113"/>
    </row>
    <row r="164" spans="1:24" ht="30" customHeight="1">
      <c r="A164" s="113"/>
      <c r="B164" s="113"/>
      <c r="C164" s="118"/>
      <c r="D164" s="118"/>
      <c r="E164" s="109"/>
      <c r="F164" s="118"/>
      <c r="G164" s="118"/>
      <c r="H164" s="118"/>
      <c r="I164" s="118"/>
      <c r="J164" s="118"/>
      <c r="K164" s="118"/>
      <c r="L164" s="118"/>
      <c r="M164" s="113"/>
      <c r="N164" s="113"/>
      <c r="O164" s="113"/>
      <c r="P164" s="113"/>
      <c r="Q164" s="113"/>
      <c r="R164" s="113"/>
      <c r="S164" s="113"/>
      <c r="T164" s="113"/>
      <c r="U164" s="113"/>
      <c r="V164" s="113"/>
      <c r="W164" s="113"/>
      <c r="X164" s="113"/>
    </row>
    <row r="165" spans="1:24" ht="30" customHeight="1">
      <c r="A165" s="113"/>
      <c r="B165" s="113"/>
      <c r="C165" s="118"/>
      <c r="D165" s="118"/>
      <c r="E165" s="109"/>
      <c r="F165" s="118"/>
      <c r="G165" s="118"/>
      <c r="H165" s="118"/>
      <c r="I165" s="118"/>
      <c r="J165" s="118"/>
      <c r="K165" s="118"/>
      <c r="L165" s="118"/>
      <c r="M165" s="113"/>
      <c r="N165" s="113"/>
      <c r="O165" s="113"/>
      <c r="P165" s="113"/>
      <c r="Q165" s="113"/>
      <c r="R165" s="113"/>
      <c r="S165" s="113"/>
      <c r="T165" s="113"/>
      <c r="U165" s="113"/>
      <c r="V165" s="113"/>
      <c r="W165" s="113"/>
      <c r="X165" s="113"/>
    </row>
    <row r="166" spans="1:24" ht="30" customHeight="1">
      <c r="A166" s="113"/>
      <c r="B166" s="113"/>
      <c r="C166" s="118"/>
      <c r="D166" s="118"/>
      <c r="E166" s="109"/>
      <c r="F166" s="118"/>
      <c r="G166" s="118"/>
      <c r="H166" s="118"/>
      <c r="I166" s="118"/>
      <c r="J166" s="118"/>
      <c r="K166" s="118"/>
      <c r="L166" s="118"/>
      <c r="M166" s="113"/>
      <c r="N166" s="113"/>
      <c r="O166" s="113"/>
      <c r="P166" s="113"/>
      <c r="Q166" s="113"/>
      <c r="R166" s="113"/>
      <c r="S166" s="113"/>
      <c r="T166" s="113"/>
      <c r="U166" s="113"/>
      <c r="V166" s="113"/>
      <c r="W166" s="113"/>
      <c r="X166" s="113"/>
    </row>
    <row r="167" spans="1:24" ht="30" customHeight="1">
      <c r="A167" s="113"/>
      <c r="B167" s="113"/>
      <c r="C167" s="118"/>
      <c r="D167" s="118"/>
      <c r="E167" s="109"/>
      <c r="F167" s="118"/>
      <c r="G167" s="118"/>
      <c r="H167" s="118"/>
      <c r="I167" s="118"/>
      <c r="J167" s="118"/>
      <c r="K167" s="118"/>
      <c r="L167" s="118"/>
      <c r="M167" s="113"/>
      <c r="N167" s="113"/>
      <c r="O167" s="113"/>
      <c r="P167" s="113"/>
      <c r="Q167" s="113"/>
      <c r="R167" s="113"/>
      <c r="S167" s="113"/>
      <c r="T167" s="113"/>
      <c r="U167" s="113"/>
      <c r="V167" s="113"/>
      <c r="W167" s="113"/>
      <c r="X167" s="113"/>
    </row>
    <row r="168" spans="1:24" ht="30" customHeight="1">
      <c r="A168" s="113"/>
      <c r="B168" s="113"/>
      <c r="C168" s="118"/>
      <c r="D168" s="118"/>
      <c r="E168" s="109"/>
      <c r="F168" s="118"/>
      <c r="G168" s="118"/>
      <c r="H168" s="118"/>
      <c r="I168" s="118"/>
      <c r="J168" s="118"/>
      <c r="K168" s="118"/>
      <c r="L168" s="118"/>
      <c r="M168" s="113"/>
      <c r="N168" s="113"/>
      <c r="O168" s="113"/>
      <c r="P168" s="113"/>
      <c r="Q168" s="113"/>
      <c r="R168" s="113"/>
      <c r="S168" s="113"/>
      <c r="T168" s="113"/>
      <c r="U168" s="113"/>
      <c r="V168" s="113"/>
      <c r="W168" s="113"/>
      <c r="X168" s="113"/>
    </row>
    <row r="169" spans="1:24" ht="30" customHeight="1">
      <c r="A169" s="113"/>
      <c r="B169" s="113"/>
      <c r="C169" s="118"/>
      <c r="D169" s="118"/>
      <c r="E169" s="109"/>
      <c r="F169" s="118"/>
      <c r="G169" s="118"/>
      <c r="H169" s="118"/>
      <c r="I169" s="118"/>
      <c r="J169" s="118"/>
      <c r="K169" s="118"/>
      <c r="L169" s="118"/>
      <c r="M169" s="113"/>
      <c r="N169" s="113"/>
      <c r="O169" s="113"/>
      <c r="P169" s="113"/>
      <c r="Q169" s="113"/>
      <c r="R169" s="113"/>
      <c r="S169" s="113"/>
      <c r="T169" s="113"/>
      <c r="U169" s="113"/>
      <c r="V169" s="113"/>
      <c r="W169" s="113"/>
      <c r="X169" s="113"/>
    </row>
    <row r="170" spans="1:24" ht="30" customHeight="1">
      <c r="A170" s="113"/>
      <c r="B170" s="113"/>
      <c r="C170" s="118"/>
      <c r="D170" s="118"/>
      <c r="E170" s="109"/>
      <c r="F170" s="118"/>
      <c r="G170" s="118"/>
      <c r="H170" s="118"/>
      <c r="I170" s="118"/>
      <c r="J170" s="118"/>
      <c r="K170" s="118"/>
      <c r="L170" s="118"/>
      <c r="M170" s="113"/>
      <c r="N170" s="113"/>
      <c r="O170" s="113"/>
      <c r="P170" s="113"/>
      <c r="Q170" s="113"/>
      <c r="R170" s="113"/>
      <c r="S170" s="113"/>
      <c r="T170" s="113"/>
      <c r="U170" s="113"/>
      <c r="V170" s="113"/>
      <c r="W170" s="113"/>
      <c r="X170" s="113"/>
    </row>
    <row r="171" spans="1:24" ht="30" customHeight="1">
      <c r="A171" s="113"/>
      <c r="B171" s="113"/>
      <c r="C171" s="118"/>
      <c r="D171" s="118"/>
      <c r="E171" s="109"/>
      <c r="F171" s="118"/>
      <c r="G171" s="118"/>
      <c r="H171" s="118"/>
      <c r="I171" s="118"/>
      <c r="J171" s="118"/>
      <c r="K171" s="118"/>
      <c r="L171" s="118"/>
      <c r="M171" s="113"/>
      <c r="N171" s="113"/>
      <c r="O171" s="113"/>
      <c r="P171" s="113"/>
      <c r="Q171" s="113"/>
      <c r="R171" s="113"/>
      <c r="S171" s="113"/>
      <c r="T171" s="113"/>
      <c r="U171" s="113"/>
      <c r="V171" s="113"/>
      <c r="W171" s="113"/>
      <c r="X171" s="113"/>
    </row>
    <row r="172" spans="1:24" ht="30" customHeight="1">
      <c r="A172" s="113"/>
      <c r="B172" s="113"/>
      <c r="C172" s="118"/>
      <c r="D172" s="118"/>
      <c r="E172" s="109"/>
      <c r="F172" s="118"/>
      <c r="G172" s="118"/>
      <c r="H172" s="118"/>
      <c r="I172" s="118"/>
      <c r="J172" s="118"/>
      <c r="K172" s="118"/>
      <c r="L172" s="118"/>
      <c r="M172" s="113"/>
      <c r="N172" s="113"/>
      <c r="O172" s="113"/>
      <c r="P172" s="113"/>
      <c r="Q172" s="113"/>
      <c r="R172" s="113"/>
      <c r="S172" s="113"/>
      <c r="T172" s="113"/>
      <c r="U172" s="113"/>
      <c r="V172" s="113"/>
      <c r="W172" s="113"/>
      <c r="X172" s="113"/>
    </row>
    <row r="173" spans="1:24" ht="30" customHeight="1">
      <c r="A173" s="113"/>
      <c r="B173" s="113"/>
      <c r="C173" s="118"/>
      <c r="D173" s="118"/>
      <c r="E173" s="109"/>
      <c r="F173" s="118"/>
      <c r="G173" s="118"/>
      <c r="H173" s="118"/>
      <c r="I173" s="118"/>
      <c r="J173" s="118"/>
      <c r="K173" s="118"/>
      <c r="L173" s="118"/>
      <c r="M173" s="113"/>
      <c r="N173" s="113"/>
      <c r="O173" s="113"/>
      <c r="P173" s="113"/>
      <c r="Q173" s="113"/>
      <c r="R173" s="113"/>
      <c r="S173" s="113"/>
      <c r="T173" s="113"/>
      <c r="U173" s="113"/>
      <c r="V173" s="113"/>
      <c r="W173" s="113"/>
      <c r="X173" s="113"/>
    </row>
    <row r="174" spans="1:24" ht="30" customHeight="1">
      <c r="A174" s="113"/>
      <c r="B174" s="113"/>
      <c r="C174" s="118"/>
      <c r="D174" s="118"/>
      <c r="E174" s="109"/>
      <c r="F174" s="118"/>
      <c r="G174" s="118"/>
      <c r="H174" s="118"/>
      <c r="I174" s="118"/>
      <c r="J174" s="118"/>
      <c r="K174" s="118"/>
      <c r="L174" s="118"/>
      <c r="M174" s="113"/>
      <c r="N174" s="113"/>
      <c r="O174" s="113"/>
      <c r="P174" s="113"/>
      <c r="Q174" s="113"/>
      <c r="R174" s="113"/>
      <c r="S174" s="113"/>
      <c r="T174" s="113"/>
      <c r="U174" s="113"/>
      <c r="V174" s="113"/>
      <c r="W174" s="113"/>
      <c r="X174" s="113"/>
    </row>
    <row r="175" spans="1:24" ht="30" customHeight="1">
      <c r="A175" s="113"/>
      <c r="B175" s="113"/>
      <c r="C175" s="118"/>
      <c r="D175" s="118"/>
      <c r="E175" s="109"/>
      <c r="F175" s="118"/>
      <c r="G175" s="118"/>
      <c r="H175" s="118"/>
      <c r="I175" s="118"/>
      <c r="J175" s="118"/>
      <c r="K175" s="118"/>
      <c r="L175" s="118"/>
      <c r="M175" s="113"/>
      <c r="N175" s="113"/>
      <c r="O175" s="113"/>
      <c r="P175" s="113"/>
      <c r="Q175" s="113"/>
      <c r="R175" s="113"/>
      <c r="S175" s="113"/>
      <c r="T175" s="113"/>
      <c r="U175" s="113"/>
      <c r="V175" s="113"/>
      <c r="W175" s="113"/>
      <c r="X175" s="113"/>
    </row>
    <row r="176" spans="1:24" ht="30" customHeight="1">
      <c r="A176" s="113"/>
      <c r="B176" s="113"/>
      <c r="C176" s="118"/>
      <c r="D176" s="118"/>
      <c r="E176" s="109"/>
      <c r="F176" s="118"/>
      <c r="G176" s="118"/>
      <c r="H176" s="118"/>
      <c r="I176" s="118"/>
      <c r="J176" s="118"/>
      <c r="K176" s="118"/>
      <c r="L176" s="118"/>
      <c r="M176" s="113"/>
      <c r="N176" s="113"/>
      <c r="O176" s="113"/>
      <c r="P176" s="113"/>
      <c r="Q176" s="113"/>
      <c r="R176" s="113"/>
      <c r="S176" s="113"/>
      <c r="T176" s="113"/>
      <c r="U176" s="113"/>
      <c r="V176" s="113"/>
      <c r="W176" s="113"/>
      <c r="X176" s="113"/>
    </row>
    <row r="177" spans="1:24" ht="30" customHeight="1">
      <c r="A177" s="113"/>
      <c r="B177" s="113"/>
      <c r="C177" s="118"/>
      <c r="D177" s="118"/>
      <c r="E177" s="109"/>
      <c r="F177" s="118"/>
      <c r="G177" s="118"/>
      <c r="H177" s="118"/>
      <c r="I177" s="118"/>
      <c r="J177" s="118"/>
      <c r="K177" s="118"/>
      <c r="L177" s="118"/>
      <c r="M177" s="113"/>
      <c r="N177" s="113"/>
      <c r="O177" s="113"/>
      <c r="P177" s="113"/>
      <c r="Q177" s="113"/>
      <c r="R177" s="113"/>
      <c r="S177" s="113"/>
      <c r="T177" s="113"/>
      <c r="U177" s="113"/>
      <c r="V177" s="113"/>
      <c r="W177" s="113"/>
      <c r="X177" s="113"/>
    </row>
    <row r="178" spans="1:24" ht="30" customHeight="1">
      <c r="A178" s="113"/>
      <c r="B178" s="113"/>
      <c r="C178" s="118"/>
      <c r="D178" s="118"/>
      <c r="E178" s="109"/>
      <c r="F178" s="118"/>
      <c r="G178" s="118"/>
      <c r="H178" s="118"/>
      <c r="I178" s="118"/>
      <c r="J178" s="118"/>
      <c r="K178" s="118"/>
      <c r="L178" s="118"/>
      <c r="M178" s="113"/>
      <c r="N178" s="113"/>
      <c r="O178" s="113"/>
      <c r="P178" s="113"/>
      <c r="Q178" s="113"/>
      <c r="R178" s="113"/>
      <c r="S178" s="113"/>
      <c r="T178" s="113"/>
      <c r="U178" s="113"/>
      <c r="V178" s="113"/>
      <c r="W178" s="113"/>
      <c r="X178" s="113"/>
    </row>
    <row r="179" spans="1:24" ht="30" customHeight="1">
      <c r="A179" s="113"/>
      <c r="B179" s="113"/>
      <c r="C179" s="118"/>
      <c r="D179" s="118"/>
      <c r="E179" s="109"/>
      <c r="F179" s="118"/>
      <c r="G179" s="118"/>
      <c r="H179" s="118"/>
      <c r="I179" s="118"/>
      <c r="J179" s="118"/>
      <c r="K179" s="118"/>
      <c r="L179" s="118"/>
      <c r="M179" s="113"/>
      <c r="N179" s="113"/>
      <c r="O179" s="113"/>
      <c r="P179" s="113"/>
      <c r="Q179" s="113"/>
      <c r="R179" s="113"/>
      <c r="S179" s="113"/>
      <c r="T179" s="113"/>
      <c r="U179" s="113"/>
      <c r="V179" s="113"/>
      <c r="W179" s="113"/>
      <c r="X179" s="113"/>
    </row>
    <row r="180" spans="1:24" ht="30" customHeight="1">
      <c r="A180" s="113"/>
      <c r="B180" s="113"/>
      <c r="C180" s="118"/>
      <c r="D180" s="118"/>
      <c r="E180" s="109"/>
      <c r="F180" s="118"/>
      <c r="G180" s="118"/>
      <c r="H180" s="118"/>
      <c r="I180" s="118"/>
      <c r="J180" s="118"/>
      <c r="K180" s="118"/>
      <c r="L180" s="118"/>
      <c r="M180" s="113"/>
      <c r="N180" s="113"/>
      <c r="O180" s="113"/>
      <c r="P180" s="113"/>
      <c r="Q180" s="113"/>
      <c r="R180" s="113"/>
      <c r="S180" s="113"/>
      <c r="T180" s="113"/>
      <c r="U180" s="113"/>
      <c r="V180" s="113"/>
      <c r="W180" s="113"/>
      <c r="X180" s="113"/>
    </row>
    <row r="181" spans="1:24" ht="30" customHeight="1">
      <c r="A181" s="113"/>
      <c r="B181" s="113"/>
      <c r="C181" s="118"/>
      <c r="D181" s="118"/>
      <c r="E181" s="109"/>
      <c r="F181" s="118"/>
      <c r="G181" s="118"/>
      <c r="H181" s="118"/>
      <c r="I181" s="118"/>
      <c r="J181" s="118"/>
      <c r="K181" s="118"/>
      <c r="L181" s="118"/>
      <c r="M181" s="113"/>
      <c r="N181" s="113"/>
      <c r="O181" s="113"/>
      <c r="P181" s="113"/>
      <c r="Q181" s="113"/>
      <c r="R181" s="113"/>
      <c r="S181" s="113"/>
      <c r="T181" s="113"/>
      <c r="U181" s="113"/>
      <c r="V181" s="113"/>
      <c r="W181" s="113"/>
      <c r="X181" s="113"/>
    </row>
    <row r="182" spans="1:24" ht="30" customHeight="1">
      <c r="A182" s="113"/>
      <c r="B182" s="113"/>
      <c r="C182" s="118"/>
      <c r="D182" s="118"/>
      <c r="E182" s="109"/>
      <c r="F182" s="118"/>
      <c r="G182" s="118"/>
      <c r="H182" s="118"/>
      <c r="I182" s="118"/>
      <c r="J182" s="118"/>
      <c r="K182" s="118"/>
      <c r="L182" s="118"/>
      <c r="M182" s="113"/>
      <c r="N182" s="113"/>
      <c r="O182" s="113"/>
      <c r="P182" s="113"/>
      <c r="Q182" s="113"/>
      <c r="R182" s="113"/>
      <c r="S182" s="113"/>
      <c r="T182" s="113"/>
      <c r="U182" s="113"/>
      <c r="V182" s="113"/>
      <c r="W182" s="113"/>
      <c r="X182" s="113"/>
    </row>
    <row r="183" spans="1:24" ht="30" customHeight="1">
      <c r="A183" s="113"/>
      <c r="B183" s="113"/>
      <c r="C183" s="118"/>
      <c r="D183" s="118"/>
      <c r="E183" s="109"/>
      <c r="F183" s="118"/>
      <c r="G183" s="118"/>
      <c r="H183" s="118"/>
      <c r="I183" s="118"/>
      <c r="J183" s="118"/>
      <c r="K183" s="118"/>
      <c r="L183" s="118"/>
      <c r="M183" s="113"/>
      <c r="N183" s="113"/>
      <c r="O183" s="113"/>
      <c r="P183" s="113"/>
      <c r="Q183" s="113"/>
      <c r="R183" s="113"/>
      <c r="S183" s="113"/>
      <c r="T183" s="113"/>
      <c r="U183" s="113"/>
      <c r="V183" s="113"/>
      <c r="W183" s="113"/>
      <c r="X183" s="113"/>
    </row>
    <row r="184" spans="1:24" ht="30" customHeight="1">
      <c r="A184" s="113"/>
      <c r="B184" s="113"/>
      <c r="C184" s="118"/>
      <c r="D184" s="118"/>
      <c r="E184" s="109"/>
      <c r="F184" s="118"/>
      <c r="G184" s="118"/>
      <c r="H184" s="118"/>
      <c r="I184" s="118"/>
      <c r="J184" s="118"/>
      <c r="K184" s="118"/>
      <c r="L184" s="118"/>
      <c r="M184" s="113"/>
      <c r="N184" s="113"/>
      <c r="O184" s="113"/>
      <c r="P184" s="113"/>
      <c r="Q184" s="113"/>
      <c r="R184" s="113"/>
      <c r="S184" s="113"/>
      <c r="T184" s="113"/>
      <c r="U184" s="113"/>
      <c r="V184" s="113"/>
      <c r="W184" s="113"/>
      <c r="X184" s="113"/>
    </row>
    <row r="185" spans="1:24" ht="30" customHeight="1">
      <c r="A185" s="113"/>
      <c r="B185" s="113"/>
      <c r="C185" s="118"/>
      <c r="D185" s="118"/>
      <c r="E185" s="109"/>
      <c r="F185" s="118"/>
      <c r="G185" s="118"/>
      <c r="H185" s="118"/>
      <c r="I185" s="118"/>
      <c r="J185" s="118"/>
      <c r="K185" s="118"/>
      <c r="L185" s="118"/>
      <c r="M185" s="113"/>
      <c r="N185" s="113"/>
      <c r="O185" s="113"/>
      <c r="P185" s="113"/>
      <c r="Q185" s="113"/>
      <c r="R185" s="113"/>
      <c r="S185" s="113"/>
      <c r="T185" s="113"/>
      <c r="U185" s="113"/>
      <c r="V185" s="113"/>
      <c r="W185" s="113"/>
      <c r="X185" s="113"/>
    </row>
    <row r="186" spans="1:24" ht="30" customHeight="1">
      <c r="A186" s="113"/>
      <c r="B186" s="113"/>
      <c r="C186" s="118"/>
      <c r="D186" s="118"/>
      <c r="E186" s="109"/>
      <c r="F186" s="118"/>
      <c r="G186" s="118"/>
      <c r="H186" s="118"/>
      <c r="I186" s="118"/>
      <c r="J186" s="118"/>
      <c r="K186" s="118"/>
      <c r="L186" s="118"/>
      <c r="M186" s="113"/>
      <c r="N186" s="113"/>
      <c r="O186" s="113"/>
      <c r="P186" s="113"/>
      <c r="Q186" s="113"/>
      <c r="R186" s="113"/>
      <c r="S186" s="113"/>
      <c r="T186" s="113"/>
      <c r="U186" s="113"/>
      <c r="V186" s="113"/>
      <c r="W186" s="113"/>
      <c r="X186" s="113"/>
    </row>
    <row r="187" spans="1:24" ht="30" customHeight="1">
      <c r="A187" s="113"/>
      <c r="B187" s="113"/>
      <c r="C187" s="118"/>
      <c r="D187" s="118"/>
      <c r="E187" s="109"/>
      <c r="F187" s="118"/>
      <c r="G187" s="118"/>
      <c r="H187" s="118"/>
      <c r="I187" s="118"/>
      <c r="J187" s="118"/>
      <c r="K187" s="118"/>
      <c r="L187" s="118"/>
      <c r="M187" s="113"/>
      <c r="N187" s="113"/>
      <c r="O187" s="113"/>
      <c r="P187" s="113"/>
      <c r="Q187" s="113"/>
      <c r="R187" s="113"/>
      <c r="S187" s="113"/>
      <c r="T187" s="113"/>
      <c r="U187" s="113"/>
      <c r="V187" s="113"/>
      <c r="W187" s="113"/>
      <c r="X187" s="113"/>
    </row>
    <row r="188" spans="1:24" ht="30" customHeight="1">
      <c r="A188" s="113"/>
      <c r="B188" s="113"/>
      <c r="C188" s="118"/>
      <c r="D188" s="118"/>
      <c r="E188" s="109"/>
      <c r="F188" s="118"/>
      <c r="G188" s="118"/>
      <c r="H188" s="118"/>
      <c r="I188" s="118"/>
      <c r="J188" s="118"/>
      <c r="K188" s="118"/>
      <c r="L188" s="118"/>
      <c r="M188" s="113"/>
      <c r="N188" s="113"/>
      <c r="O188" s="113"/>
      <c r="P188" s="113"/>
      <c r="Q188" s="113"/>
      <c r="R188" s="113"/>
      <c r="S188" s="113"/>
      <c r="T188" s="113"/>
      <c r="U188" s="113"/>
      <c r="V188" s="113"/>
      <c r="W188" s="113"/>
      <c r="X188" s="113"/>
    </row>
    <row r="189" spans="1:24" ht="30" customHeight="1">
      <c r="A189" s="113"/>
      <c r="B189" s="113"/>
      <c r="C189" s="118"/>
      <c r="D189" s="118"/>
      <c r="E189" s="109"/>
      <c r="F189" s="118"/>
      <c r="G189" s="118"/>
      <c r="H189" s="118"/>
      <c r="I189" s="118"/>
      <c r="J189" s="118"/>
      <c r="K189" s="118"/>
      <c r="L189" s="118"/>
      <c r="M189" s="113"/>
      <c r="N189" s="113"/>
      <c r="O189" s="113"/>
      <c r="P189" s="113"/>
      <c r="Q189" s="113"/>
      <c r="R189" s="113"/>
      <c r="S189" s="113"/>
      <c r="T189" s="113"/>
      <c r="U189" s="113"/>
      <c r="V189" s="113"/>
      <c r="W189" s="113"/>
      <c r="X189" s="113"/>
    </row>
    <row r="190" spans="1:24" ht="30" customHeight="1">
      <c r="A190" s="113"/>
      <c r="B190" s="113"/>
      <c r="C190" s="118"/>
      <c r="D190" s="118"/>
      <c r="E190" s="109"/>
      <c r="F190" s="118"/>
      <c r="G190" s="118"/>
      <c r="H190" s="118"/>
      <c r="I190" s="118"/>
      <c r="J190" s="118"/>
      <c r="K190" s="118"/>
      <c r="L190" s="118"/>
      <c r="M190" s="113"/>
      <c r="N190" s="113"/>
      <c r="O190" s="113"/>
      <c r="P190" s="113"/>
      <c r="Q190" s="113"/>
      <c r="R190" s="113"/>
      <c r="S190" s="113"/>
      <c r="T190" s="113"/>
      <c r="U190" s="113"/>
      <c r="V190" s="113"/>
      <c r="W190" s="113"/>
      <c r="X190" s="113"/>
    </row>
    <row r="191" spans="1:24" ht="30" customHeight="1">
      <c r="A191" s="113"/>
      <c r="B191" s="113"/>
      <c r="C191" s="118"/>
      <c r="D191" s="118"/>
      <c r="E191" s="109"/>
      <c r="F191" s="118"/>
      <c r="G191" s="118"/>
      <c r="H191" s="118"/>
      <c r="I191" s="118"/>
      <c r="J191" s="118"/>
      <c r="K191" s="118"/>
      <c r="L191" s="118"/>
      <c r="M191" s="113"/>
      <c r="N191" s="113"/>
      <c r="O191" s="113"/>
      <c r="P191" s="113"/>
      <c r="Q191" s="113"/>
      <c r="R191" s="113"/>
      <c r="S191" s="113"/>
      <c r="T191" s="113"/>
      <c r="U191" s="113"/>
      <c r="V191" s="113"/>
      <c r="W191" s="113"/>
      <c r="X191" s="113"/>
    </row>
    <row r="192" spans="1:24" ht="30" customHeight="1">
      <c r="A192" s="113"/>
      <c r="B192" s="113"/>
      <c r="C192" s="118"/>
      <c r="D192" s="118"/>
      <c r="E192" s="109"/>
      <c r="F192" s="118"/>
      <c r="G192" s="118"/>
      <c r="H192" s="118"/>
      <c r="I192" s="118"/>
      <c r="J192" s="118"/>
      <c r="K192" s="118"/>
      <c r="L192" s="118"/>
      <c r="M192" s="113"/>
      <c r="N192" s="113"/>
      <c r="O192" s="113"/>
      <c r="P192" s="113"/>
      <c r="Q192" s="113"/>
      <c r="R192" s="113"/>
      <c r="S192" s="113"/>
      <c r="T192" s="113"/>
      <c r="U192" s="113"/>
      <c r="V192" s="113"/>
      <c r="W192" s="113"/>
      <c r="X192" s="113"/>
    </row>
    <row r="193" spans="1:24" ht="30" customHeight="1">
      <c r="A193" s="113"/>
      <c r="B193" s="113"/>
      <c r="C193" s="118"/>
      <c r="D193" s="118"/>
      <c r="E193" s="109"/>
      <c r="F193" s="118"/>
      <c r="G193" s="118"/>
      <c r="H193" s="118"/>
      <c r="I193" s="118"/>
      <c r="J193" s="118"/>
      <c r="K193" s="118"/>
      <c r="L193" s="118"/>
      <c r="M193" s="113"/>
      <c r="N193" s="113"/>
      <c r="O193" s="113"/>
      <c r="P193" s="113"/>
      <c r="Q193" s="113"/>
      <c r="R193" s="113"/>
      <c r="S193" s="113"/>
      <c r="T193" s="113"/>
      <c r="U193" s="113"/>
      <c r="V193" s="113"/>
      <c r="W193" s="113"/>
      <c r="X193" s="113"/>
    </row>
    <row r="194" spans="1:24" ht="30" customHeight="1">
      <c r="A194" s="113"/>
      <c r="B194" s="113"/>
      <c r="C194" s="118"/>
      <c r="D194" s="118"/>
      <c r="E194" s="109"/>
      <c r="F194" s="118"/>
      <c r="G194" s="118"/>
      <c r="H194" s="118"/>
      <c r="I194" s="118"/>
      <c r="J194" s="118"/>
      <c r="K194" s="118"/>
      <c r="L194" s="118"/>
      <c r="M194" s="113"/>
      <c r="N194" s="113"/>
      <c r="O194" s="113"/>
      <c r="P194" s="113"/>
      <c r="Q194" s="113"/>
      <c r="R194" s="113"/>
      <c r="S194" s="113"/>
      <c r="T194" s="113"/>
      <c r="U194" s="113"/>
      <c r="V194" s="113"/>
      <c r="W194" s="113"/>
      <c r="X194" s="113"/>
    </row>
    <row r="195" spans="1:24" ht="30" customHeight="1">
      <c r="A195" s="113"/>
      <c r="B195" s="113"/>
      <c r="C195" s="118"/>
      <c r="D195" s="118"/>
      <c r="E195" s="109"/>
      <c r="F195" s="118"/>
      <c r="G195" s="118"/>
      <c r="H195" s="118"/>
      <c r="I195" s="118"/>
      <c r="J195" s="118"/>
      <c r="K195" s="118"/>
      <c r="L195" s="118"/>
      <c r="M195" s="113"/>
      <c r="N195" s="113"/>
      <c r="O195" s="113"/>
      <c r="P195" s="113"/>
      <c r="Q195" s="113"/>
      <c r="R195" s="113"/>
      <c r="S195" s="113"/>
      <c r="T195" s="113"/>
      <c r="U195" s="113"/>
      <c r="V195" s="113"/>
      <c r="W195" s="113"/>
      <c r="X195" s="113"/>
    </row>
    <row r="196" spans="1:24" ht="30" customHeight="1">
      <c r="A196" s="113"/>
      <c r="B196" s="113"/>
      <c r="C196" s="118"/>
      <c r="D196" s="118"/>
      <c r="E196" s="109"/>
      <c r="F196" s="118"/>
      <c r="G196" s="118"/>
      <c r="H196" s="118"/>
      <c r="I196" s="118"/>
      <c r="J196" s="118"/>
      <c r="K196" s="118"/>
      <c r="L196" s="118"/>
      <c r="M196" s="113"/>
      <c r="N196" s="113"/>
      <c r="O196" s="113"/>
      <c r="P196" s="113"/>
      <c r="Q196" s="113"/>
      <c r="R196" s="113"/>
      <c r="S196" s="113"/>
      <c r="T196" s="113"/>
      <c r="U196" s="113"/>
      <c r="V196" s="113"/>
      <c r="W196" s="113"/>
      <c r="X196" s="113"/>
    </row>
    <row r="197" spans="1:24" ht="30" customHeight="1">
      <c r="A197" s="113"/>
      <c r="B197" s="113"/>
      <c r="C197" s="118"/>
      <c r="D197" s="118"/>
      <c r="E197" s="109"/>
      <c r="F197" s="118"/>
      <c r="G197" s="118"/>
      <c r="H197" s="118"/>
      <c r="I197" s="118"/>
      <c r="J197" s="118"/>
      <c r="K197" s="118"/>
      <c r="L197" s="118"/>
      <c r="M197" s="113"/>
      <c r="N197" s="113"/>
      <c r="O197" s="113"/>
      <c r="P197" s="113"/>
      <c r="Q197" s="113"/>
      <c r="R197" s="113"/>
      <c r="S197" s="113"/>
      <c r="T197" s="113"/>
      <c r="U197" s="113"/>
      <c r="V197" s="113"/>
      <c r="W197" s="113"/>
      <c r="X197" s="113"/>
    </row>
    <row r="198" spans="1:24" ht="30" customHeight="1">
      <c r="A198" s="113"/>
      <c r="B198" s="113"/>
      <c r="C198" s="118"/>
      <c r="D198" s="118"/>
      <c r="E198" s="109"/>
      <c r="F198" s="118"/>
      <c r="G198" s="118"/>
      <c r="H198" s="118"/>
      <c r="I198" s="118"/>
      <c r="J198" s="118"/>
      <c r="K198" s="118"/>
      <c r="L198" s="118"/>
      <c r="M198" s="113"/>
      <c r="N198" s="113"/>
      <c r="O198" s="113"/>
      <c r="P198" s="113"/>
      <c r="Q198" s="113"/>
      <c r="R198" s="113"/>
      <c r="S198" s="113"/>
      <c r="T198" s="113"/>
      <c r="U198" s="113"/>
      <c r="V198" s="113"/>
      <c r="W198" s="113"/>
      <c r="X198" s="113"/>
    </row>
    <row r="199" spans="1:24" ht="30" customHeight="1">
      <c r="A199" s="113"/>
      <c r="B199" s="113"/>
      <c r="C199" s="118"/>
      <c r="D199" s="118"/>
      <c r="E199" s="109"/>
      <c r="F199" s="118"/>
      <c r="G199" s="118"/>
      <c r="H199" s="118"/>
      <c r="I199" s="118"/>
      <c r="J199" s="118"/>
      <c r="K199" s="118"/>
      <c r="L199" s="118"/>
      <c r="M199" s="113"/>
      <c r="N199" s="113"/>
      <c r="O199" s="113"/>
      <c r="P199" s="113"/>
      <c r="Q199" s="113"/>
      <c r="R199" s="113"/>
      <c r="S199" s="113"/>
      <c r="T199" s="113"/>
      <c r="U199" s="113"/>
      <c r="V199" s="113"/>
      <c r="W199" s="113"/>
      <c r="X199" s="113"/>
    </row>
    <row r="200" spans="1:24" ht="30" customHeight="1">
      <c r="A200" s="113"/>
      <c r="B200" s="113"/>
      <c r="C200" s="118"/>
      <c r="D200" s="118"/>
      <c r="E200" s="109"/>
      <c r="F200" s="118"/>
      <c r="G200" s="118"/>
      <c r="H200" s="118"/>
      <c r="I200" s="118"/>
      <c r="J200" s="118"/>
      <c r="K200" s="118"/>
      <c r="L200" s="118"/>
      <c r="M200" s="113"/>
      <c r="N200" s="113"/>
      <c r="O200" s="113"/>
      <c r="P200" s="113"/>
      <c r="Q200" s="113"/>
      <c r="R200" s="113"/>
      <c r="S200" s="113"/>
      <c r="T200" s="113"/>
      <c r="U200" s="113"/>
      <c r="V200" s="113"/>
      <c r="W200" s="113"/>
      <c r="X200" s="113"/>
    </row>
    <row r="201" spans="1:24" ht="30" customHeight="1">
      <c r="A201" s="113"/>
      <c r="B201" s="113"/>
      <c r="C201" s="118"/>
      <c r="D201" s="118"/>
      <c r="E201" s="109"/>
      <c r="F201" s="118"/>
      <c r="G201" s="118"/>
      <c r="H201" s="118"/>
      <c r="I201" s="118"/>
      <c r="J201" s="118"/>
      <c r="K201" s="118"/>
      <c r="L201" s="118"/>
      <c r="M201" s="113"/>
      <c r="N201" s="113"/>
      <c r="O201" s="113"/>
      <c r="P201" s="113"/>
      <c r="Q201" s="113"/>
      <c r="R201" s="113"/>
      <c r="S201" s="113"/>
      <c r="T201" s="113"/>
      <c r="U201" s="113"/>
      <c r="V201" s="113"/>
      <c r="W201" s="113"/>
      <c r="X201" s="113"/>
    </row>
    <row r="202" spans="1:24" ht="30" customHeight="1">
      <c r="A202" s="113"/>
      <c r="B202" s="113"/>
      <c r="C202" s="118"/>
      <c r="D202" s="118"/>
      <c r="E202" s="109"/>
      <c r="F202" s="118"/>
      <c r="G202" s="118"/>
      <c r="H202" s="118"/>
      <c r="I202" s="118"/>
      <c r="J202" s="118"/>
      <c r="K202" s="118"/>
      <c r="L202" s="118"/>
      <c r="M202" s="113"/>
      <c r="N202" s="113"/>
      <c r="O202" s="113"/>
      <c r="P202" s="113"/>
      <c r="Q202" s="113"/>
      <c r="R202" s="113"/>
      <c r="S202" s="113"/>
      <c r="T202" s="113"/>
      <c r="U202" s="113"/>
      <c r="V202" s="113"/>
      <c r="W202" s="113"/>
      <c r="X202" s="113"/>
    </row>
    <row r="203" spans="1:24" ht="30" customHeight="1">
      <c r="A203" s="113"/>
      <c r="B203" s="113"/>
      <c r="C203" s="118"/>
      <c r="D203" s="118"/>
      <c r="E203" s="109"/>
      <c r="F203" s="118"/>
      <c r="G203" s="118"/>
      <c r="H203" s="118"/>
      <c r="I203" s="118"/>
      <c r="J203" s="118"/>
      <c r="K203" s="118"/>
      <c r="L203" s="118"/>
      <c r="M203" s="113"/>
      <c r="N203" s="113"/>
      <c r="O203" s="113"/>
      <c r="P203" s="113"/>
      <c r="Q203" s="113"/>
      <c r="R203" s="113"/>
      <c r="S203" s="113"/>
      <c r="T203" s="113"/>
      <c r="U203" s="113"/>
      <c r="V203" s="113"/>
      <c r="W203" s="113"/>
      <c r="X203" s="113"/>
    </row>
    <row r="204" spans="1:24" ht="30" customHeight="1">
      <c r="A204" s="113"/>
      <c r="B204" s="113"/>
      <c r="C204" s="118"/>
      <c r="D204" s="118"/>
      <c r="E204" s="109"/>
      <c r="F204" s="118"/>
      <c r="G204" s="118"/>
      <c r="H204" s="118"/>
      <c r="I204" s="118"/>
      <c r="J204" s="118"/>
      <c r="K204" s="118"/>
      <c r="L204" s="118"/>
      <c r="M204" s="113"/>
      <c r="N204" s="113"/>
      <c r="O204" s="113"/>
      <c r="P204" s="113"/>
      <c r="Q204" s="113"/>
      <c r="R204" s="113"/>
      <c r="S204" s="113"/>
      <c r="T204" s="113"/>
      <c r="U204" s="113"/>
      <c r="V204" s="113"/>
      <c r="W204" s="113"/>
      <c r="X204" s="113"/>
    </row>
    <row r="205" spans="1:24" ht="30" customHeight="1">
      <c r="A205" s="113"/>
      <c r="B205" s="113"/>
      <c r="C205" s="118"/>
      <c r="D205" s="118"/>
      <c r="E205" s="109"/>
      <c r="F205" s="118"/>
      <c r="G205" s="118"/>
      <c r="H205" s="118"/>
      <c r="I205" s="118"/>
      <c r="J205" s="118"/>
      <c r="K205" s="118"/>
      <c r="L205" s="118"/>
      <c r="M205" s="113"/>
      <c r="N205" s="113"/>
      <c r="O205" s="113"/>
      <c r="P205" s="113"/>
      <c r="Q205" s="113"/>
      <c r="R205" s="113"/>
      <c r="S205" s="113"/>
      <c r="T205" s="113"/>
      <c r="U205" s="113"/>
      <c r="V205" s="113"/>
      <c r="W205" s="113"/>
      <c r="X205" s="113"/>
    </row>
    <row r="206" spans="1:24" ht="30" customHeight="1">
      <c r="A206" s="113"/>
      <c r="B206" s="113"/>
      <c r="C206" s="118"/>
      <c r="D206" s="118"/>
      <c r="E206" s="109"/>
      <c r="F206" s="118"/>
      <c r="G206" s="118"/>
      <c r="H206" s="118"/>
      <c r="I206" s="118"/>
      <c r="J206" s="118"/>
      <c r="K206" s="118"/>
      <c r="L206" s="118"/>
      <c r="M206" s="113"/>
      <c r="N206" s="113"/>
      <c r="O206" s="113"/>
      <c r="P206" s="113"/>
      <c r="Q206" s="113"/>
      <c r="R206" s="113"/>
      <c r="S206" s="113"/>
      <c r="T206" s="113"/>
      <c r="U206" s="113"/>
      <c r="V206" s="113"/>
      <c r="W206" s="113"/>
      <c r="X206" s="113"/>
    </row>
    <row r="207" spans="1:24" ht="30" customHeight="1">
      <c r="A207" s="113"/>
      <c r="B207" s="113"/>
      <c r="C207" s="118"/>
      <c r="D207" s="118"/>
      <c r="E207" s="109"/>
      <c r="F207" s="118"/>
      <c r="G207" s="118"/>
      <c r="H207" s="118"/>
      <c r="I207" s="118"/>
      <c r="J207" s="118"/>
      <c r="K207" s="118"/>
      <c r="L207" s="118"/>
      <c r="M207" s="113"/>
      <c r="N207" s="113"/>
      <c r="O207" s="113"/>
      <c r="P207" s="113"/>
      <c r="Q207" s="113"/>
      <c r="R207" s="113"/>
      <c r="S207" s="113"/>
      <c r="T207" s="113"/>
      <c r="U207" s="113"/>
      <c r="V207" s="113"/>
      <c r="W207" s="113"/>
      <c r="X207" s="113"/>
    </row>
    <row r="208" spans="1:24" ht="30" customHeight="1">
      <c r="A208" s="113"/>
      <c r="B208" s="113"/>
      <c r="C208" s="118"/>
      <c r="D208" s="118"/>
      <c r="E208" s="109"/>
      <c r="F208" s="118"/>
      <c r="G208" s="118"/>
      <c r="H208" s="118"/>
      <c r="I208" s="118"/>
      <c r="J208" s="118"/>
      <c r="K208" s="118"/>
      <c r="L208" s="118"/>
      <c r="M208" s="113"/>
      <c r="N208" s="113"/>
      <c r="O208" s="113"/>
      <c r="P208" s="113"/>
      <c r="Q208" s="113"/>
      <c r="R208" s="113"/>
      <c r="S208" s="113"/>
      <c r="T208" s="113"/>
      <c r="U208" s="113"/>
      <c r="V208" s="113"/>
      <c r="W208" s="113"/>
      <c r="X208" s="113"/>
    </row>
    <row r="209" spans="1:24" ht="30" customHeight="1">
      <c r="A209" s="113"/>
      <c r="B209" s="113"/>
      <c r="C209" s="118"/>
      <c r="D209" s="118"/>
      <c r="E209" s="109"/>
      <c r="F209" s="118"/>
      <c r="G209" s="118"/>
      <c r="H209" s="118"/>
      <c r="I209" s="118"/>
      <c r="J209" s="118"/>
      <c r="K209" s="118"/>
      <c r="L209" s="118"/>
      <c r="M209" s="113"/>
      <c r="N209" s="113"/>
      <c r="O209" s="113"/>
      <c r="P209" s="113"/>
      <c r="Q209" s="113"/>
      <c r="R209" s="113"/>
      <c r="S209" s="113"/>
      <c r="T209" s="113"/>
      <c r="U209" s="113"/>
      <c r="V209" s="113"/>
      <c r="W209" s="113"/>
      <c r="X209" s="113"/>
    </row>
    <row r="210" spans="1:24" ht="30" customHeight="1">
      <c r="A210" s="113"/>
      <c r="B210" s="113"/>
      <c r="C210" s="118"/>
      <c r="D210" s="118"/>
      <c r="E210" s="109"/>
      <c r="F210" s="118"/>
      <c r="G210" s="118"/>
      <c r="H210" s="118"/>
      <c r="I210" s="118"/>
      <c r="J210" s="118"/>
      <c r="K210" s="118"/>
      <c r="L210" s="118"/>
      <c r="M210" s="113"/>
      <c r="N210" s="113"/>
      <c r="O210" s="113"/>
      <c r="P210" s="113"/>
      <c r="Q210" s="113"/>
      <c r="R210" s="113"/>
      <c r="S210" s="113"/>
      <c r="T210" s="113"/>
      <c r="U210" s="113"/>
      <c r="V210" s="113"/>
      <c r="W210" s="113"/>
      <c r="X210" s="113"/>
    </row>
    <row r="211" spans="1:24" ht="30" customHeight="1">
      <c r="A211" s="113"/>
      <c r="B211" s="113"/>
      <c r="C211" s="118"/>
      <c r="D211" s="118"/>
      <c r="E211" s="109"/>
      <c r="F211" s="118"/>
      <c r="G211" s="118"/>
      <c r="H211" s="118"/>
      <c r="I211" s="118"/>
      <c r="J211" s="118"/>
      <c r="K211" s="118"/>
      <c r="L211" s="118"/>
      <c r="M211" s="113"/>
      <c r="N211" s="113"/>
      <c r="O211" s="113"/>
      <c r="P211" s="113"/>
      <c r="Q211" s="113"/>
      <c r="R211" s="113"/>
      <c r="S211" s="113"/>
      <c r="T211" s="113"/>
      <c r="U211" s="113"/>
      <c r="V211" s="113"/>
      <c r="W211" s="113"/>
      <c r="X211" s="113"/>
    </row>
    <row r="212" spans="1:24" ht="30" customHeight="1">
      <c r="A212" s="113"/>
      <c r="B212" s="113"/>
      <c r="C212" s="118"/>
      <c r="D212" s="118"/>
      <c r="E212" s="109"/>
      <c r="F212" s="118"/>
      <c r="G212" s="118"/>
      <c r="H212" s="118"/>
      <c r="I212" s="118"/>
      <c r="J212" s="118"/>
      <c r="K212" s="118"/>
      <c r="L212" s="118"/>
      <c r="M212" s="113"/>
      <c r="N212" s="113"/>
      <c r="O212" s="113"/>
      <c r="P212" s="113"/>
      <c r="Q212" s="113"/>
      <c r="R212" s="113"/>
      <c r="S212" s="113"/>
      <c r="T212" s="113"/>
      <c r="U212" s="113"/>
      <c r="V212" s="113"/>
      <c r="W212" s="113"/>
      <c r="X212" s="113"/>
    </row>
    <row r="213" spans="1:24" ht="30" customHeight="1">
      <c r="A213" s="113"/>
      <c r="B213" s="113"/>
      <c r="C213" s="118"/>
      <c r="D213" s="118"/>
      <c r="E213" s="109"/>
      <c r="F213" s="118"/>
      <c r="G213" s="118"/>
      <c r="H213" s="118"/>
      <c r="I213" s="118"/>
      <c r="J213" s="118"/>
      <c r="K213" s="118"/>
      <c r="L213" s="118"/>
      <c r="M213" s="113"/>
      <c r="N213" s="113"/>
      <c r="O213" s="113"/>
      <c r="P213" s="113"/>
      <c r="Q213" s="113"/>
      <c r="R213" s="113"/>
      <c r="S213" s="113"/>
      <c r="T213" s="113"/>
      <c r="U213" s="113"/>
      <c r="V213" s="113"/>
      <c r="W213" s="113"/>
      <c r="X213" s="113"/>
    </row>
    <row r="214" spans="1:24" ht="30" customHeight="1">
      <c r="A214" s="113"/>
      <c r="B214" s="113"/>
      <c r="C214" s="118"/>
      <c r="D214" s="118"/>
      <c r="E214" s="109"/>
      <c r="F214" s="118"/>
      <c r="G214" s="118"/>
      <c r="H214" s="118"/>
      <c r="I214" s="118"/>
      <c r="J214" s="118"/>
      <c r="K214" s="118"/>
      <c r="L214" s="118"/>
      <c r="M214" s="113"/>
      <c r="N214" s="113"/>
      <c r="O214" s="113"/>
      <c r="P214" s="113"/>
      <c r="Q214" s="113"/>
      <c r="R214" s="113"/>
      <c r="S214" s="113"/>
      <c r="T214" s="113"/>
      <c r="U214" s="113"/>
      <c r="V214" s="113"/>
      <c r="W214" s="113"/>
      <c r="X214" s="113"/>
    </row>
    <row r="215" spans="1:24" ht="30" customHeight="1">
      <c r="A215" s="113"/>
      <c r="B215" s="113"/>
      <c r="C215" s="118"/>
      <c r="D215" s="118"/>
      <c r="E215" s="109"/>
      <c r="F215" s="118"/>
      <c r="G215" s="118"/>
      <c r="H215" s="118"/>
      <c r="I215" s="118"/>
      <c r="J215" s="118"/>
      <c r="K215" s="118"/>
      <c r="L215" s="118"/>
      <c r="M215" s="113"/>
      <c r="N215" s="113"/>
      <c r="O215" s="113"/>
      <c r="P215" s="113"/>
      <c r="Q215" s="113"/>
      <c r="R215" s="113"/>
      <c r="S215" s="113"/>
      <c r="T215" s="113"/>
      <c r="U215" s="113"/>
      <c r="V215" s="113"/>
      <c r="W215" s="113"/>
      <c r="X215" s="113"/>
    </row>
    <row r="216" spans="1:24" ht="30" customHeight="1">
      <c r="A216" s="113"/>
      <c r="B216" s="113"/>
      <c r="C216" s="118"/>
      <c r="D216" s="118"/>
      <c r="E216" s="109"/>
      <c r="F216" s="118"/>
      <c r="G216" s="118"/>
      <c r="H216" s="118"/>
      <c r="I216" s="118"/>
      <c r="J216" s="118"/>
      <c r="K216" s="118"/>
      <c r="L216" s="118"/>
      <c r="M216" s="113"/>
      <c r="N216" s="113"/>
      <c r="O216" s="113"/>
      <c r="P216" s="113"/>
      <c r="Q216" s="113"/>
      <c r="R216" s="113"/>
      <c r="S216" s="113"/>
      <c r="T216" s="113"/>
      <c r="U216" s="113"/>
      <c r="V216" s="113"/>
      <c r="W216" s="113"/>
      <c r="X216" s="113"/>
    </row>
    <row r="217" spans="1:24" ht="30" customHeight="1">
      <c r="A217" s="113"/>
      <c r="B217" s="113"/>
      <c r="C217" s="118"/>
      <c r="D217" s="118"/>
      <c r="E217" s="109"/>
      <c r="F217" s="118"/>
      <c r="G217" s="118"/>
      <c r="H217" s="118"/>
      <c r="I217" s="118"/>
      <c r="J217" s="118"/>
      <c r="K217" s="118"/>
      <c r="L217" s="118"/>
      <c r="M217" s="113"/>
      <c r="N217" s="113"/>
      <c r="O217" s="113"/>
      <c r="P217" s="113"/>
      <c r="Q217" s="113"/>
      <c r="R217" s="113"/>
      <c r="S217" s="113"/>
      <c r="T217" s="113"/>
      <c r="U217" s="113"/>
      <c r="V217" s="113"/>
      <c r="W217" s="113"/>
      <c r="X217" s="113"/>
    </row>
    <row r="218" spans="1:24" ht="30" customHeight="1">
      <c r="A218" s="113"/>
      <c r="B218" s="113"/>
      <c r="C218" s="118"/>
      <c r="D218" s="118"/>
      <c r="E218" s="109"/>
      <c r="F218" s="118"/>
      <c r="G218" s="118"/>
      <c r="H218" s="118"/>
      <c r="I218" s="118"/>
      <c r="J218" s="118"/>
      <c r="K218" s="118"/>
      <c r="L218" s="118"/>
      <c r="M218" s="113"/>
      <c r="N218" s="113"/>
      <c r="O218" s="113"/>
      <c r="P218" s="113"/>
      <c r="Q218" s="113"/>
      <c r="R218" s="113"/>
      <c r="S218" s="113"/>
      <c r="T218" s="113"/>
      <c r="U218" s="113"/>
      <c r="V218" s="113"/>
      <c r="W218" s="113"/>
      <c r="X218" s="113"/>
    </row>
    <row r="219" spans="1:24" ht="30" customHeight="1">
      <c r="A219" s="113"/>
      <c r="B219" s="113"/>
      <c r="C219" s="118"/>
      <c r="D219" s="118"/>
      <c r="E219" s="109"/>
      <c r="F219" s="118"/>
      <c r="G219" s="118"/>
      <c r="H219" s="118"/>
      <c r="I219" s="118"/>
      <c r="J219" s="118"/>
      <c r="K219" s="118"/>
      <c r="L219" s="118"/>
      <c r="M219" s="113"/>
      <c r="N219" s="113"/>
      <c r="O219" s="113"/>
      <c r="P219" s="113"/>
      <c r="Q219" s="113"/>
      <c r="R219" s="113"/>
      <c r="S219" s="113"/>
      <c r="T219" s="113"/>
      <c r="U219" s="113"/>
      <c r="V219" s="113"/>
      <c r="W219" s="113"/>
      <c r="X219" s="113"/>
    </row>
    <row r="220" spans="1:24" ht="30" customHeight="1">
      <c r="A220" s="113"/>
      <c r="B220" s="113"/>
      <c r="C220" s="118"/>
      <c r="D220" s="118"/>
      <c r="E220" s="109"/>
      <c r="F220" s="118"/>
      <c r="G220" s="118"/>
      <c r="H220" s="118"/>
      <c r="I220" s="118"/>
      <c r="J220" s="118"/>
      <c r="K220" s="118"/>
      <c r="L220" s="118"/>
      <c r="M220" s="113"/>
      <c r="N220" s="113"/>
      <c r="O220" s="113"/>
      <c r="P220" s="113"/>
      <c r="Q220" s="113"/>
      <c r="R220" s="113"/>
      <c r="S220" s="113"/>
      <c r="T220" s="113"/>
      <c r="U220" s="113"/>
      <c r="V220" s="113"/>
      <c r="W220" s="113"/>
      <c r="X220" s="113"/>
    </row>
    <row r="221" spans="1:24" ht="30" customHeight="1">
      <c r="A221" s="113"/>
      <c r="B221" s="113"/>
      <c r="C221" s="118"/>
      <c r="D221" s="118"/>
      <c r="E221" s="109"/>
      <c r="F221" s="118"/>
      <c r="G221" s="118"/>
      <c r="H221" s="118"/>
      <c r="I221" s="118"/>
      <c r="J221" s="118"/>
      <c r="K221" s="118"/>
      <c r="L221" s="118"/>
      <c r="M221" s="113"/>
      <c r="N221" s="113"/>
      <c r="O221" s="113"/>
      <c r="P221" s="113"/>
      <c r="Q221" s="113"/>
      <c r="R221" s="113"/>
      <c r="S221" s="113"/>
      <c r="T221" s="113"/>
      <c r="U221" s="113"/>
      <c r="V221" s="113"/>
      <c r="W221" s="113"/>
      <c r="X221" s="113"/>
    </row>
    <row r="222" spans="1:24" ht="30" customHeight="1">
      <c r="A222" s="113"/>
      <c r="B222" s="113"/>
      <c r="C222" s="118"/>
      <c r="D222" s="118"/>
      <c r="E222" s="109"/>
      <c r="F222" s="118"/>
      <c r="G222" s="118"/>
      <c r="H222" s="118"/>
      <c r="I222" s="118"/>
      <c r="J222" s="118"/>
      <c r="K222" s="118"/>
      <c r="L222" s="118"/>
      <c r="M222" s="113"/>
      <c r="N222" s="113"/>
      <c r="O222" s="113"/>
      <c r="P222" s="113"/>
      <c r="Q222" s="113"/>
      <c r="R222" s="113"/>
      <c r="S222" s="113"/>
      <c r="T222" s="113"/>
      <c r="U222" s="113"/>
      <c r="V222" s="113"/>
      <c r="W222" s="113"/>
      <c r="X222" s="113"/>
    </row>
    <row r="223" spans="1:24" ht="30" customHeight="1">
      <c r="A223" s="113"/>
      <c r="B223" s="113"/>
      <c r="C223" s="118"/>
      <c r="D223" s="118"/>
      <c r="E223" s="109"/>
      <c r="F223" s="118"/>
      <c r="G223" s="118"/>
      <c r="H223" s="118"/>
      <c r="I223" s="118"/>
      <c r="J223" s="118"/>
      <c r="K223" s="118"/>
      <c r="L223" s="118"/>
      <c r="M223" s="113"/>
      <c r="N223" s="113"/>
      <c r="O223" s="113"/>
      <c r="P223" s="113"/>
      <c r="Q223" s="113"/>
      <c r="R223" s="113"/>
      <c r="S223" s="113"/>
      <c r="T223" s="113"/>
      <c r="U223" s="113"/>
      <c r="V223" s="113"/>
      <c r="W223" s="113"/>
      <c r="X223" s="113"/>
    </row>
    <row r="224" spans="1:24" ht="30" customHeight="1">
      <c r="A224" s="113"/>
      <c r="B224" s="113"/>
      <c r="C224" s="118"/>
      <c r="D224" s="118"/>
      <c r="E224" s="109"/>
      <c r="F224" s="118"/>
      <c r="G224" s="118"/>
      <c r="H224" s="118"/>
      <c r="I224" s="118"/>
      <c r="J224" s="118"/>
      <c r="K224" s="118"/>
      <c r="L224" s="118"/>
      <c r="M224" s="113"/>
      <c r="N224" s="113"/>
      <c r="O224" s="113"/>
      <c r="P224" s="113"/>
      <c r="Q224" s="113"/>
      <c r="R224" s="113"/>
      <c r="S224" s="113"/>
      <c r="T224" s="113"/>
      <c r="U224" s="113"/>
      <c r="V224" s="113"/>
      <c r="W224" s="113"/>
      <c r="X224" s="113"/>
    </row>
    <row r="225" spans="1:24" ht="30" customHeight="1">
      <c r="A225" s="113"/>
      <c r="B225" s="113"/>
      <c r="C225" s="118"/>
      <c r="D225" s="118"/>
      <c r="E225" s="109"/>
      <c r="F225" s="118"/>
      <c r="G225" s="118"/>
      <c r="H225" s="118"/>
      <c r="I225" s="118"/>
      <c r="J225" s="118"/>
      <c r="K225" s="118"/>
      <c r="L225" s="118"/>
      <c r="M225" s="113"/>
      <c r="N225" s="113"/>
      <c r="O225" s="113"/>
      <c r="P225" s="113"/>
      <c r="Q225" s="113"/>
      <c r="R225" s="113"/>
      <c r="S225" s="113"/>
      <c r="T225" s="113"/>
      <c r="U225" s="113"/>
      <c r="V225" s="113"/>
      <c r="W225" s="113"/>
      <c r="X225" s="113"/>
    </row>
    <row r="226" spans="1:24" ht="30" customHeight="1">
      <c r="A226" s="113"/>
      <c r="B226" s="113"/>
      <c r="C226" s="118"/>
      <c r="D226" s="118"/>
      <c r="E226" s="109"/>
      <c r="F226" s="118"/>
      <c r="G226" s="118"/>
      <c r="H226" s="118"/>
      <c r="I226" s="118"/>
      <c r="J226" s="118"/>
      <c r="K226" s="118"/>
      <c r="L226" s="118"/>
      <c r="M226" s="113"/>
      <c r="N226" s="113"/>
      <c r="O226" s="113"/>
      <c r="P226" s="113"/>
      <c r="Q226" s="113"/>
      <c r="R226" s="113"/>
      <c r="S226" s="113"/>
      <c r="T226" s="113"/>
      <c r="U226" s="113"/>
      <c r="V226" s="113"/>
      <c r="W226" s="113"/>
      <c r="X226" s="113"/>
    </row>
    <row r="227" spans="1:24" ht="30" customHeight="1">
      <c r="A227" s="113"/>
      <c r="B227" s="113"/>
      <c r="C227" s="118"/>
      <c r="D227" s="118"/>
      <c r="E227" s="109"/>
      <c r="F227" s="118"/>
      <c r="G227" s="118"/>
      <c r="H227" s="118"/>
      <c r="I227" s="118"/>
      <c r="J227" s="118"/>
      <c r="K227" s="118"/>
      <c r="L227" s="118"/>
      <c r="M227" s="113"/>
      <c r="N227" s="113"/>
      <c r="O227" s="113"/>
      <c r="P227" s="113"/>
      <c r="Q227" s="113"/>
      <c r="R227" s="113"/>
      <c r="S227" s="113"/>
      <c r="T227" s="113"/>
      <c r="U227" s="113"/>
      <c r="V227" s="113"/>
      <c r="W227" s="113"/>
      <c r="X227" s="113"/>
    </row>
    <row r="228" spans="1:24" ht="30" customHeight="1">
      <c r="A228" s="113"/>
      <c r="B228" s="113"/>
      <c r="C228" s="118"/>
      <c r="D228" s="118"/>
      <c r="E228" s="109"/>
      <c r="F228" s="118"/>
      <c r="G228" s="118"/>
      <c r="H228" s="118"/>
      <c r="I228" s="118"/>
      <c r="J228" s="118"/>
      <c r="K228" s="118"/>
      <c r="L228" s="118"/>
      <c r="M228" s="113"/>
      <c r="N228" s="113"/>
      <c r="O228" s="113"/>
      <c r="P228" s="113"/>
      <c r="Q228" s="113"/>
      <c r="R228" s="113"/>
      <c r="S228" s="113"/>
      <c r="T228" s="113"/>
      <c r="U228" s="113"/>
      <c r="V228" s="113"/>
      <c r="W228" s="113"/>
      <c r="X228" s="113"/>
    </row>
    <row r="229" spans="1:24" ht="30" customHeight="1">
      <c r="A229" s="113"/>
      <c r="B229" s="113"/>
      <c r="C229" s="118"/>
      <c r="D229" s="118"/>
      <c r="E229" s="109"/>
      <c r="F229" s="118"/>
      <c r="G229" s="118"/>
      <c r="H229" s="118"/>
      <c r="I229" s="118"/>
      <c r="J229" s="118"/>
      <c r="K229" s="118"/>
      <c r="L229" s="118"/>
      <c r="M229" s="113"/>
      <c r="N229" s="113"/>
      <c r="O229" s="113"/>
      <c r="P229" s="113"/>
      <c r="Q229" s="113"/>
      <c r="R229" s="113"/>
      <c r="S229" s="113"/>
      <c r="T229" s="113"/>
      <c r="U229" s="113"/>
      <c r="V229" s="113"/>
      <c r="W229" s="113"/>
      <c r="X229" s="113"/>
    </row>
    <row r="230" spans="1:24" ht="30" customHeight="1">
      <c r="A230" s="113"/>
      <c r="B230" s="113"/>
      <c r="C230" s="118"/>
      <c r="D230" s="118"/>
      <c r="E230" s="109"/>
      <c r="F230" s="118"/>
      <c r="G230" s="118"/>
      <c r="H230" s="118"/>
      <c r="I230" s="118"/>
      <c r="J230" s="118"/>
      <c r="K230" s="118"/>
      <c r="L230" s="118"/>
      <c r="M230" s="113"/>
      <c r="N230" s="113"/>
      <c r="O230" s="113"/>
      <c r="P230" s="113"/>
      <c r="Q230" s="113"/>
      <c r="R230" s="113"/>
      <c r="S230" s="113"/>
      <c r="T230" s="113"/>
      <c r="U230" s="113"/>
      <c r="V230" s="113"/>
      <c r="W230" s="113"/>
      <c r="X230" s="113"/>
    </row>
    <row r="231" spans="1:24" ht="30" customHeight="1">
      <c r="A231" s="113"/>
      <c r="B231" s="113"/>
      <c r="C231" s="118"/>
      <c r="D231" s="118"/>
      <c r="E231" s="109"/>
      <c r="F231" s="118"/>
      <c r="G231" s="118"/>
      <c r="H231" s="118"/>
      <c r="I231" s="118"/>
      <c r="J231" s="118"/>
      <c r="K231" s="118"/>
      <c r="L231" s="118"/>
      <c r="M231" s="113"/>
      <c r="N231" s="113"/>
      <c r="O231" s="113"/>
      <c r="P231" s="113"/>
      <c r="Q231" s="113"/>
      <c r="R231" s="113"/>
      <c r="S231" s="113"/>
      <c r="T231" s="113"/>
      <c r="U231" s="113"/>
      <c r="V231" s="113"/>
      <c r="W231" s="113"/>
      <c r="X231" s="113"/>
    </row>
    <row r="232" spans="1:24" ht="30" customHeight="1">
      <c r="A232" s="113"/>
      <c r="B232" s="113"/>
      <c r="C232" s="118"/>
      <c r="D232" s="118"/>
      <c r="E232" s="109"/>
      <c r="F232" s="118"/>
      <c r="G232" s="118"/>
      <c r="H232" s="118"/>
      <c r="I232" s="118"/>
      <c r="J232" s="118"/>
      <c r="K232" s="118"/>
      <c r="L232" s="118"/>
      <c r="M232" s="113"/>
      <c r="N232" s="113"/>
      <c r="O232" s="113"/>
      <c r="P232" s="113"/>
      <c r="Q232" s="113"/>
      <c r="R232" s="113"/>
      <c r="S232" s="113"/>
      <c r="T232" s="113"/>
      <c r="U232" s="113"/>
      <c r="V232" s="113"/>
      <c r="W232" s="113"/>
      <c r="X232" s="113"/>
    </row>
    <row r="233" spans="1:24" ht="30" customHeight="1">
      <c r="A233" s="113"/>
      <c r="B233" s="113"/>
      <c r="C233" s="118"/>
      <c r="D233" s="118"/>
      <c r="E233" s="109"/>
      <c r="F233" s="118"/>
      <c r="G233" s="118"/>
      <c r="H233" s="118"/>
      <c r="I233" s="118"/>
      <c r="J233" s="118"/>
      <c r="K233" s="118"/>
      <c r="L233" s="118"/>
      <c r="M233" s="113"/>
      <c r="N233" s="113"/>
      <c r="O233" s="113"/>
      <c r="P233" s="113"/>
      <c r="Q233" s="113"/>
      <c r="R233" s="113"/>
      <c r="S233" s="113"/>
      <c r="T233" s="113"/>
      <c r="U233" s="113"/>
      <c r="V233" s="113"/>
      <c r="W233" s="113"/>
      <c r="X233" s="113"/>
    </row>
    <row r="234" spans="1:24" ht="30" customHeight="1">
      <c r="A234" s="113"/>
      <c r="B234" s="113"/>
      <c r="C234" s="118"/>
      <c r="D234" s="118"/>
      <c r="E234" s="109"/>
      <c r="F234" s="118"/>
      <c r="G234" s="118"/>
      <c r="H234" s="118"/>
      <c r="I234" s="118"/>
      <c r="J234" s="118"/>
      <c r="K234" s="118"/>
      <c r="L234" s="118"/>
      <c r="M234" s="113"/>
      <c r="N234" s="113"/>
      <c r="O234" s="113"/>
      <c r="P234" s="113"/>
      <c r="Q234" s="113"/>
      <c r="R234" s="113"/>
      <c r="S234" s="113"/>
      <c r="T234" s="113"/>
      <c r="U234" s="113"/>
      <c r="V234" s="113"/>
      <c r="W234" s="113"/>
      <c r="X234" s="113"/>
    </row>
    <row r="235" spans="1:24" ht="30" customHeight="1">
      <c r="A235" s="113"/>
      <c r="B235" s="113"/>
      <c r="C235" s="118"/>
      <c r="D235" s="118"/>
      <c r="E235" s="109"/>
      <c r="F235" s="118"/>
      <c r="G235" s="118"/>
      <c r="H235" s="118"/>
      <c r="I235" s="118"/>
      <c r="J235" s="118"/>
      <c r="K235" s="118"/>
      <c r="L235" s="118"/>
      <c r="M235" s="113"/>
      <c r="N235" s="113"/>
      <c r="O235" s="113"/>
      <c r="P235" s="113"/>
      <c r="Q235" s="113"/>
      <c r="R235" s="113"/>
      <c r="S235" s="113"/>
      <c r="T235" s="113"/>
      <c r="U235" s="113"/>
      <c r="V235" s="113"/>
      <c r="W235" s="113"/>
      <c r="X235" s="113"/>
    </row>
    <row r="236" spans="1:24" ht="30" customHeight="1">
      <c r="A236" s="113"/>
      <c r="B236" s="113"/>
      <c r="C236" s="118"/>
      <c r="D236" s="118"/>
      <c r="E236" s="109"/>
      <c r="F236" s="118"/>
      <c r="G236" s="118"/>
      <c r="H236" s="118"/>
      <c r="I236" s="118"/>
      <c r="J236" s="118"/>
      <c r="K236" s="118"/>
      <c r="L236" s="118"/>
      <c r="M236" s="113"/>
      <c r="N236" s="113"/>
      <c r="O236" s="113"/>
      <c r="P236" s="113"/>
      <c r="Q236" s="113"/>
      <c r="R236" s="113"/>
      <c r="S236" s="113"/>
      <c r="T236" s="113"/>
      <c r="U236" s="113"/>
      <c r="V236" s="113"/>
      <c r="W236" s="113"/>
      <c r="X236" s="113"/>
    </row>
    <row r="237" spans="1:24" ht="30" customHeight="1">
      <c r="A237" s="113"/>
      <c r="B237" s="113"/>
      <c r="C237" s="118"/>
      <c r="D237" s="118"/>
      <c r="E237" s="109"/>
      <c r="F237" s="118"/>
      <c r="G237" s="118"/>
      <c r="H237" s="118"/>
      <c r="I237" s="118"/>
      <c r="J237" s="118"/>
      <c r="K237" s="118"/>
      <c r="L237" s="118"/>
      <c r="M237" s="113"/>
      <c r="N237" s="113"/>
      <c r="O237" s="113"/>
      <c r="P237" s="113"/>
      <c r="Q237" s="113"/>
      <c r="R237" s="113"/>
      <c r="S237" s="113"/>
      <c r="T237" s="113"/>
      <c r="U237" s="113"/>
      <c r="V237" s="113"/>
      <c r="W237" s="113"/>
      <c r="X237" s="113"/>
    </row>
    <row r="238" spans="1:24" ht="30" customHeight="1">
      <c r="A238" s="113"/>
      <c r="B238" s="113"/>
      <c r="C238" s="118"/>
      <c r="D238" s="118"/>
      <c r="E238" s="109"/>
      <c r="F238" s="118"/>
      <c r="G238" s="118"/>
      <c r="H238" s="118"/>
      <c r="I238" s="118"/>
      <c r="J238" s="118"/>
      <c r="K238" s="118"/>
      <c r="L238" s="118"/>
      <c r="M238" s="113"/>
      <c r="N238" s="113"/>
      <c r="O238" s="113"/>
      <c r="P238" s="113"/>
      <c r="Q238" s="113"/>
      <c r="R238" s="113"/>
      <c r="S238" s="113"/>
      <c r="T238" s="113"/>
      <c r="U238" s="113"/>
      <c r="V238" s="113"/>
      <c r="W238" s="113"/>
      <c r="X238" s="113"/>
    </row>
    <row r="239" spans="1:24" ht="30" customHeight="1">
      <c r="A239" s="113"/>
      <c r="B239" s="113"/>
      <c r="C239" s="118"/>
      <c r="D239" s="118"/>
      <c r="E239" s="109"/>
      <c r="F239" s="118"/>
      <c r="G239" s="118"/>
      <c r="H239" s="118"/>
      <c r="I239" s="118"/>
      <c r="J239" s="118"/>
      <c r="K239" s="118"/>
      <c r="L239" s="118"/>
      <c r="M239" s="113"/>
      <c r="N239" s="113"/>
      <c r="O239" s="113"/>
      <c r="P239" s="113"/>
      <c r="Q239" s="113"/>
      <c r="R239" s="113"/>
      <c r="S239" s="113"/>
      <c r="T239" s="113"/>
      <c r="U239" s="113"/>
      <c r="V239" s="113"/>
      <c r="W239" s="113"/>
      <c r="X239" s="113"/>
    </row>
    <row r="240" spans="1:24" ht="30" customHeight="1">
      <c r="A240" s="113"/>
      <c r="B240" s="113"/>
      <c r="C240" s="118"/>
      <c r="D240" s="118"/>
      <c r="E240" s="109"/>
      <c r="F240" s="118"/>
      <c r="G240" s="118"/>
      <c r="H240" s="118"/>
      <c r="I240" s="118"/>
      <c r="J240" s="118"/>
      <c r="K240" s="118"/>
      <c r="L240" s="118"/>
      <c r="M240" s="113"/>
      <c r="N240" s="113"/>
      <c r="O240" s="113"/>
      <c r="P240" s="113"/>
      <c r="Q240" s="113"/>
      <c r="R240" s="113"/>
      <c r="S240" s="113"/>
      <c r="T240" s="113"/>
      <c r="U240" s="113"/>
      <c r="V240" s="113"/>
      <c r="W240" s="113"/>
      <c r="X240" s="113"/>
    </row>
    <row r="241" spans="1:24" ht="30" customHeight="1">
      <c r="A241" s="113"/>
      <c r="B241" s="113"/>
      <c r="C241" s="118"/>
      <c r="D241" s="118"/>
      <c r="E241" s="109"/>
      <c r="F241" s="118"/>
      <c r="G241" s="118"/>
      <c r="H241" s="118"/>
      <c r="I241" s="118"/>
      <c r="J241" s="118"/>
      <c r="K241" s="118"/>
      <c r="L241" s="118"/>
      <c r="M241" s="113"/>
      <c r="N241" s="113"/>
      <c r="O241" s="113"/>
      <c r="P241" s="113"/>
      <c r="Q241" s="113"/>
      <c r="R241" s="113"/>
      <c r="S241" s="113"/>
      <c r="T241" s="113"/>
      <c r="U241" s="113"/>
      <c r="V241" s="113"/>
      <c r="W241" s="113"/>
      <c r="X241" s="113"/>
    </row>
    <row r="242" spans="1:24" ht="30" customHeight="1">
      <c r="A242" s="113"/>
      <c r="B242" s="113"/>
      <c r="C242" s="118"/>
      <c r="D242" s="118"/>
      <c r="E242" s="109"/>
      <c r="F242" s="118"/>
      <c r="G242" s="118"/>
      <c r="H242" s="118"/>
      <c r="I242" s="118"/>
      <c r="J242" s="118"/>
      <c r="K242" s="118"/>
      <c r="L242" s="118"/>
      <c r="M242" s="113"/>
      <c r="N242" s="113"/>
      <c r="O242" s="113"/>
      <c r="P242" s="113"/>
      <c r="Q242" s="113"/>
      <c r="R242" s="113"/>
      <c r="S242" s="113"/>
      <c r="T242" s="113"/>
      <c r="U242" s="113"/>
      <c r="V242" s="113"/>
      <c r="W242" s="113"/>
      <c r="X242" s="113"/>
    </row>
    <row r="243" spans="1:24" ht="30" customHeight="1">
      <c r="A243" s="113"/>
      <c r="B243" s="113"/>
      <c r="C243" s="118"/>
      <c r="D243" s="118"/>
      <c r="E243" s="109"/>
      <c r="F243" s="118"/>
      <c r="G243" s="118"/>
      <c r="H243" s="118"/>
      <c r="I243" s="118"/>
      <c r="J243" s="118"/>
      <c r="K243" s="118"/>
      <c r="L243" s="118"/>
      <c r="M243" s="113"/>
      <c r="N243" s="113"/>
      <c r="O243" s="113"/>
      <c r="P243" s="113"/>
      <c r="Q243" s="113"/>
      <c r="R243" s="113"/>
      <c r="S243" s="113"/>
      <c r="T243" s="113"/>
      <c r="U243" s="113"/>
      <c r="V243" s="113"/>
      <c r="W243" s="113"/>
      <c r="X243" s="113"/>
    </row>
    <row r="244" spans="1:24" ht="30" customHeight="1">
      <c r="A244" s="113"/>
      <c r="B244" s="113"/>
      <c r="C244" s="118"/>
      <c r="D244" s="118"/>
      <c r="E244" s="109"/>
      <c r="F244" s="118"/>
      <c r="G244" s="118"/>
      <c r="H244" s="118"/>
      <c r="I244" s="118"/>
      <c r="J244" s="118"/>
      <c r="K244" s="118"/>
      <c r="L244" s="118"/>
      <c r="M244" s="113"/>
      <c r="N244" s="113"/>
      <c r="O244" s="113"/>
      <c r="P244" s="113"/>
      <c r="Q244" s="113"/>
      <c r="R244" s="113"/>
      <c r="S244" s="113"/>
      <c r="T244" s="113"/>
      <c r="U244" s="113"/>
      <c r="V244" s="113"/>
      <c r="W244" s="113"/>
      <c r="X244" s="113"/>
    </row>
    <row r="245" spans="1:24" ht="30" customHeight="1">
      <c r="A245" s="113"/>
      <c r="B245" s="113"/>
      <c r="C245" s="118"/>
      <c r="D245" s="118"/>
      <c r="E245" s="109"/>
      <c r="F245" s="118"/>
      <c r="G245" s="118"/>
      <c r="H245" s="118"/>
      <c r="I245" s="118"/>
      <c r="J245" s="118"/>
      <c r="K245" s="118"/>
      <c r="L245" s="118"/>
      <c r="M245" s="113"/>
      <c r="N245" s="113"/>
      <c r="O245" s="113"/>
      <c r="P245" s="113"/>
      <c r="Q245" s="113"/>
      <c r="R245" s="113"/>
      <c r="S245" s="113"/>
      <c r="T245" s="113"/>
      <c r="U245" s="113"/>
      <c r="V245" s="113"/>
      <c r="W245" s="113"/>
      <c r="X245" s="113"/>
    </row>
    <row r="246" spans="1:24" ht="30" customHeight="1">
      <c r="A246" s="113"/>
      <c r="B246" s="113"/>
      <c r="C246" s="118"/>
      <c r="D246" s="118"/>
      <c r="E246" s="109"/>
      <c r="F246" s="118"/>
      <c r="G246" s="118"/>
      <c r="H246" s="118"/>
      <c r="I246" s="118"/>
      <c r="J246" s="118"/>
      <c r="K246" s="118"/>
      <c r="L246" s="118"/>
      <c r="M246" s="113"/>
      <c r="N246" s="113"/>
      <c r="O246" s="113"/>
      <c r="P246" s="113"/>
      <c r="Q246" s="113"/>
      <c r="R246" s="113"/>
      <c r="S246" s="113"/>
      <c r="T246" s="113"/>
      <c r="U246" s="113"/>
      <c r="V246" s="113"/>
      <c r="W246" s="113"/>
      <c r="X246" s="113"/>
    </row>
    <row r="247" spans="1:24" ht="30" customHeight="1">
      <c r="A247" s="113"/>
      <c r="B247" s="113"/>
      <c r="C247" s="118"/>
      <c r="D247" s="118"/>
      <c r="E247" s="109"/>
      <c r="F247" s="118"/>
      <c r="G247" s="118"/>
      <c r="H247" s="118"/>
      <c r="I247" s="118"/>
      <c r="J247" s="118"/>
      <c r="K247" s="118"/>
      <c r="L247" s="118"/>
      <c r="M247" s="113"/>
      <c r="N247" s="113"/>
      <c r="O247" s="113"/>
      <c r="P247" s="113"/>
      <c r="Q247" s="113"/>
      <c r="R247" s="113"/>
      <c r="S247" s="113"/>
      <c r="T247" s="113"/>
      <c r="U247" s="113"/>
      <c r="V247" s="113"/>
      <c r="W247" s="113"/>
      <c r="X247" s="113"/>
    </row>
    <row r="248" spans="1:24" ht="30" customHeight="1">
      <c r="A248" s="113"/>
      <c r="B248" s="113"/>
      <c r="C248" s="118"/>
      <c r="D248" s="118"/>
      <c r="E248" s="109"/>
      <c r="F248" s="118"/>
      <c r="G248" s="118"/>
      <c r="H248" s="118"/>
      <c r="I248" s="118"/>
      <c r="J248" s="118"/>
      <c r="K248" s="118"/>
      <c r="L248" s="118"/>
      <c r="M248" s="113"/>
      <c r="N248" s="113"/>
      <c r="O248" s="113"/>
      <c r="P248" s="113"/>
      <c r="Q248" s="113"/>
      <c r="R248" s="113"/>
      <c r="S248" s="113"/>
      <c r="T248" s="113"/>
      <c r="U248" s="113"/>
      <c r="V248" s="113"/>
      <c r="W248" s="113"/>
      <c r="X248" s="113"/>
    </row>
    <row r="249" spans="1:24" ht="30" customHeight="1">
      <c r="A249" s="113"/>
      <c r="B249" s="113"/>
      <c r="C249" s="118"/>
      <c r="D249" s="118"/>
      <c r="E249" s="109"/>
      <c r="F249" s="118"/>
      <c r="G249" s="118"/>
      <c r="H249" s="118"/>
      <c r="I249" s="118"/>
      <c r="J249" s="118"/>
      <c r="K249" s="118"/>
      <c r="L249" s="118"/>
      <c r="M249" s="113"/>
      <c r="N249" s="113"/>
      <c r="O249" s="113"/>
      <c r="P249" s="113"/>
      <c r="Q249" s="113"/>
      <c r="R249" s="113"/>
      <c r="S249" s="113"/>
      <c r="T249" s="113"/>
      <c r="U249" s="113"/>
      <c r="V249" s="113"/>
      <c r="W249" s="113"/>
      <c r="X249" s="113"/>
    </row>
    <row r="250" spans="1:24" ht="30" customHeight="1">
      <c r="A250" s="113"/>
      <c r="B250" s="113"/>
      <c r="C250" s="118"/>
      <c r="D250" s="118"/>
      <c r="E250" s="109"/>
      <c r="F250" s="118"/>
      <c r="G250" s="118"/>
      <c r="H250" s="118"/>
      <c r="I250" s="118"/>
      <c r="J250" s="118"/>
      <c r="K250" s="118"/>
      <c r="L250" s="118"/>
      <c r="M250" s="113"/>
      <c r="N250" s="113"/>
      <c r="O250" s="113"/>
      <c r="P250" s="113"/>
      <c r="Q250" s="113"/>
      <c r="R250" s="113"/>
      <c r="S250" s="113"/>
      <c r="T250" s="113"/>
      <c r="U250" s="113"/>
      <c r="V250" s="113"/>
      <c r="W250" s="113"/>
      <c r="X250" s="113"/>
    </row>
    <row r="251" spans="1:24" ht="30" customHeight="1">
      <c r="A251" s="113"/>
      <c r="B251" s="113"/>
      <c r="C251" s="118"/>
      <c r="D251" s="118"/>
      <c r="E251" s="109"/>
      <c r="F251" s="118"/>
      <c r="G251" s="118"/>
      <c r="H251" s="118"/>
      <c r="I251" s="118"/>
      <c r="J251" s="118"/>
      <c r="K251" s="118"/>
      <c r="L251" s="118"/>
      <c r="M251" s="113"/>
      <c r="N251" s="113"/>
      <c r="O251" s="113"/>
      <c r="P251" s="113"/>
      <c r="Q251" s="113"/>
      <c r="R251" s="113"/>
      <c r="S251" s="113"/>
      <c r="T251" s="113"/>
      <c r="U251" s="113"/>
      <c r="V251" s="113"/>
      <c r="W251" s="113"/>
      <c r="X251" s="113"/>
    </row>
    <row r="252" spans="1:24" ht="30" customHeight="1">
      <c r="A252" s="113"/>
      <c r="B252" s="113"/>
      <c r="C252" s="118"/>
      <c r="D252" s="118"/>
      <c r="E252" s="109"/>
      <c r="F252" s="118"/>
      <c r="G252" s="118"/>
      <c r="H252" s="118"/>
      <c r="I252" s="118"/>
      <c r="J252" s="118"/>
      <c r="K252" s="118"/>
      <c r="L252" s="118"/>
      <c r="M252" s="113"/>
      <c r="N252" s="113"/>
      <c r="O252" s="113"/>
      <c r="P252" s="113"/>
      <c r="Q252" s="113"/>
      <c r="R252" s="113"/>
      <c r="S252" s="113"/>
      <c r="T252" s="113"/>
      <c r="U252" s="113"/>
      <c r="V252" s="113"/>
      <c r="W252" s="113"/>
      <c r="X252" s="113"/>
    </row>
    <row r="253" spans="1:24" ht="30" customHeight="1">
      <c r="A253" s="113"/>
      <c r="B253" s="113"/>
      <c r="C253" s="118"/>
      <c r="D253" s="118"/>
      <c r="E253" s="109"/>
      <c r="F253" s="118"/>
      <c r="G253" s="118"/>
      <c r="H253" s="118"/>
      <c r="I253" s="118"/>
      <c r="J253" s="118"/>
      <c r="K253" s="118"/>
      <c r="L253" s="118"/>
      <c r="M253" s="113"/>
      <c r="N253" s="113"/>
      <c r="O253" s="113"/>
      <c r="P253" s="113"/>
      <c r="Q253" s="113"/>
      <c r="R253" s="113"/>
      <c r="S253" s="113"/>
      <c r="T253" s="113"/>
      <c r="U253" s="113"/>
      <c r="V253" s="113"/>
      <c r="W253" s="113"/>
      <c r="X253" s="113"/>
    </row>
    <row r="254" spans="1:24" ht="30" customHeight="1">
      <c r="A254" s="113"/>
      <c r="B254" s="113"/>
      <c r="C254" s="118"/>
      <c r="D254" s="118"/>
      <c r="E254" s="109"/>
      <c r="F254" s="118"/>
      <c r="G254" s="118"/>
      <c r="H254" s="118"/>
      <c r="I254" s="118"/>
      <c r="J254" s="118"/>
      <c r="K254" s="118"/>
      <c r="L254" s="118"/>
      <c r="M254" s="113"/>
      <c r="N254" s="113"/>
      <c r="O254" s="113"/>
      <c r="P254" s="113"/>
      <c r="Q254" s="113"/>
      <c r="R254" s="113"/>
      <c r="S254" s="113"/>
      <c r="T254" s="113"/>
      <c r="U254" s="113"/>
      <c r="V254" s="113"/>
      <c r="W254" s="113"/>
      <c r="X254" s="113"/>
    </row>
    <row r="255" spans="1:24" ht="30" customHeight="1">
      <c r="A255" s="113"/>
      <c r="B255" s="113"/>
      <c r="C255" s="118"/>
      <c r="D255" s="118"/>
      <c r="E255" s="109"/>
      <c r="F255" s="118"/>
      <c r="G255" s="118"/>
      <c r="H255" s="118"/>
      <c r="I255" s="118"/>
      <c r="J255" s="118"/>
      <c r="K255" s="118"/>
      <c r="L255" s="118"/>
      <c r="M255" s="113"/>
      <c r="N255" s="113"/>
      <c r="O255" s="113"/>
      <c r="P255" s="113"/>
      <c r="Q255" s="113"/>
      <c r="R255" s="113"/>
      <c r="S255" s="113"/>
      <c r="T255" s="113"/>
      <c r="U255" s="113"/>
      <c r="V255" s="113"/>
      <c r="W255" s="113"/>
      <c r="X255" s="113"/>
    </row>
    <row r="256" spans="1:24" ht="30" customHeight="1">
      <c r="A256" s="113"/>
      <c r="B256" s="113"/>
      <c r="C256" s="118"/>
      <c r="D256" s="118"/>
      <c r="E256" s="109"/>
      <c r="F256" s="118"/>
      <c r="G256" s="118"/>
      <c r="H256" s="118"/>
      <c r="I256" s="118"/>
      <c r="J256" s="118"/>
      <c r="K256" s="118"/>
      <c r="L256" s="118"/>
      <c r="M256" s="113"/>
      <c r="N256" s="113"/>
      <c r="O256" s="113"/>
      <c r="P256" s="113"/>
      <c r="Q256" s="113"/>
      <c r="R256" s="113"/>
      <c r="S256" s="113"/>
      <c r="T256" s="113"/>
      <c r="U256" s="113"/>
      <c r="V256" s="113"/>
      <c r="W256" s="113"/>
      <c r="X256" s="113"/>
    </row>
    <row r="257" spans="1:24" ht="30" customHeight="1">
      <c r="A257" s="113"/>
      <c r="B257" s="113"/>
      <c r="C257" s="118"/>
      <c r="D257" s="118"/>
      <c r="E257" s="109"/>
      <c r="F257" s="118"/>
      <c r="G257" s="118"/>
      <c r="H257" s="118"/>
      <c r="I257" s="118"/>
      <c r="J257" s="118"/>
      <c r="K257" s="118"/>
      <c r="L257" s="118"/>
      <c r="M257" s="113"/>
      <c r="N257" s="113"/>
      <c r="O257" s="113"/>
      <c r="P257" s="113"/>
      <c r="Q257" s="113"/>
      <c r="R257" s="113"/>
      <c r="S257" s="113"/>
      <c r="T257" s="113"/>
      <c r="U257" s="113"/>
      <c r="V257" s="113"/>
      <c r="W257" s="113"/>
      <c r="X257" s="113"/>
    </row>
    <row r="258" spans="1:24" ht="30" customHeight="1">
      <c r="A258" s="113"/>
      <c r="B258" s="113"/>
      <c r="C258" s="118"/>
      <c r="D258" s="118"/>
      <c r="E258" s="109"/>
      <c r="F258" s="118"/>
      <c r="G258" s="118"/>
      <c r="H258" s="118"/>
      <c r="I258" s="118"/>
      <c r="J258" s="118"/>
      <c r="K258" s="118"/>
      <c r="L258" s="118"/>
      <c r="M258" s="113"/>
      <c r="N258" s="113"/>
      <c r="O258" s="113"/>
      <c r="P258" s="113"/>
      <c r="Q258" s="113"/>
      <c r="R258" s="113"/>
      <c r="S258" s="113"/>
      <c r="T258" s="113"/>
      <c r="U258" s="113"/>
      <c r="V258" s="113"/>
      <c r="W258" s="113"/>
      <c r="X258" s="113"/>
    </row>
    <row r="259" spans="1:24" ht="30" customHeight="1">
      <c r="A259" s="113"/>
      <c r="B259" s="113"/>
      <c r="C259" s="118"/>
      <c r="D259" s="118"/>
      <c r="E259" s="109"/>
      <c r="F259" s="118"/>
      <c r="G259" s="118"/>
      <c r="H259" s="118"/>
      <c r="I259" s="118"/>
      <c r="J259" s="118"/>
      <c r="K259" s="118"/>
      <c r="L259" s="118"/>
      <c r="M259" s="113"/>
      <c r="N259" s="113"/>
      <c r="O259" s="113"/>
      <c r="P259" s="113"/>
      <c r="Q259" s="113"/>
      <c r="R259" s="113"/>
      <c r="S259" s="113"/>
      <c r="T259" s="113"/>
      <c r="U259" s="113"/>
      <c r="V259" s="113"/>
      <c r="W259" s="113"/>
      <c r="X259" s="113"/>
    </row>
    <row r="260" spans="1:24" ht="30" customHeight="1">
      <c r="A260" s="113"/>
      <c r="B260" s="113"/>
      <c r="C260" s="118"/>
      <c r="D260" s="118"/>
      <c r="E260" s="109"/>
      <c r="F260" s="118"/>
      <c r="G260" s="118"/>
      <c r="H260" s="118"/>
      <c r="I260" s="118"/>
      <c r="J260" s="118"/>
      <c r="K260" s="118"/>
      <c r="L260" s="118"/>
      <c r="M260" s="113"/>
      <c r="N260" s="113"/>
      <c r="O260" s="113"/>
      <c r="P260" s="113"/>
      <c r="Q260" s="113"/>
      <c r="R260" s="113"/>
      <c r="S260" s="113"/>
      <c r="T260" s="113"/>
      <c r="U260" s="113"/>
      <c r="V260" s="113"/>
      <c r="W260" s="113"/>
      <c r="X260" s="113"/>
    </row>
    <row r="261" spans="1:24" ht="30" customHeight="1">
      <c r="A261" s="113"/>
      <c r="B261" s="113"/>
      <c r="C261" s="118"/>
      <c r="D261" s="118"/>
      <c r="E261" s="109"/>
      <c r="F261" s="118"/>
      <c r="G261" s="118"/>
      <c r="H261" s="118"/>
      <c r="I261" s="118"/>
      <c r="J261" s="118"/>
      <c r="K261" s="118"/>
      <c r="L261" s="118"/>
      <c r="M261" s="113"/>
      <c r="N261" s="113"/>
      <c r="O261" s="113"/>
      <c r="P261" s="113"/>
      <c r="Q261" s="113"/>
      <c r="R261" s="113"/>
      <c r="S261" s="113"/>
      <c r="T261" s="113"/>
      <c r="U261" s="113"/>
      <c r="V261" s="113"/>
      <c r="W261" s="113"/>
      <c r="X261" s="113"/>
    </row>
    <row r="262" spans="1:24" ht="30" customHeight="1">
      <c r="A262" s="113"/>
      <c r="B262" s="113"/>
      <c r="C262" s="118"/>
      <c r="D262" s="118"/>
      <c r="E262" s="109"/>
      <c r="F262" s="118"/>
      <c r="G262" s="118"/>
      <c r="H262" s="118"/>
      <c r="I262" s="118"/>
      <c r="J262" s="118"/>
      <c r="K262" s="118"/>
      <c r="L262" s="118"/>
      <c r="M262" s="113"/>
      <c r="N262" s="113"/>
      <c r="O262" s="113"/>
      <c r="P262" s="113"/>
      <c r="Q262" s="113"/>
      <c r="R262" s="113"/>
      <c r="S262" s="113"/>
      <c r="T262" s="113"/>
      <c r="U262" s="113"/>
      <c r="V262" s="113"/>
      <c r="W262" s="113"/>
      <c r="X262" s="113"/>
    </row>
    <row r="263" spans="1:24" ht="30" customHeight="1">
      <c r="A263" s="113"/>
      <c r="B263" s="113"/>
      <c r="C263" s="118"/>
      <c r="D263" s="118"/>
      <c r="E263" s="109"/>
      <c r="F263" s="118"/>
      <c r="G263" s="118"/>
      <c r="H263" s="118"/>
      <c r="I263" s="118"/>
      <c r="J263" s="118"/>
      <c r="K263" s="118"/>
      <c r="L263" s="118"/>
      <c r="M263" s="113"/>
      <c r="N263" s="113"/>
      <c r="O263" s="113"/>
      <c r="P263" s="113"/>
      <c r="Q263" s="113"/>
      <c r="R263" s="113"/>
      <c r="S263" s="113"/>
      <c r="T263" s="113"/>
      <c r="U263" s="113"/>
      <c r="V263" s="113"/>
      <c r="W263" s="113"/>
      <c r="X263" s="113"/>
    </row>
    <row r="264" spans="1:24" ht="30" customHeight="1">
      <c r="A264" s="113"/>
      <c r="B264" s="113"/>
      <c r="C264" s="118"/>
      <c r="D264" s="118"/>
      <c r="E264" s="109"/>
      <c r="F264" s="118"/>
      <c r="G264" s="118"/>
      <c r="H264" s="118"/>
      <c r="I264" s="118"/>
      <c r="J264" s="118"/>
      <c r="K264" s="118"/>
      <c r="L264" s="118"/>
      <c r="M264" s="113"/>
      <c r="N264" s="113"/>
      <c r="O264" s="113"/>
      <c r="P264" s="113"/>
      <c r="Q264" s="113"/>
      <c r="R264" s="113"/>
      <c r="S264" s="113"/>
      <c r="T264" s="113"/>
      <c r="U264" s="113"/>
      <c r="V264" s="113"/>
      <c r="W264" s="113"/>
      <c r="X264" s="113"/>
    </row>
    <row r="265" spans="1:24" ht="30" customHeight="1">
      <c r="A265" s="113"/>
      <c r="B265" s="113"/>
      <c r="C265" s="118"/>
      <c r="D265" s="118"/>
      <c r="E265" s="109"/>
      <c r="F265" s="118"/>
      <c r="G265" s="118"/>
      <c r="H265" s="118"/>
      <c r="I265" s="118"/>
      <c r="J265" s="118"/>
      <c r="K265" s="118"/>
      <c r="L265" s="118"/>
      <c r="M265" s="113"/>
      <c r="N265" s="113"/>
      <c r="O265" s="113"/>
      <c r="P265" s="113"/>
      <c r="Q265" s="113"/>
      <c r="R265" s="113"/>
      <c r="S265" s="113"/>
      <c r="T265" s="113"/>
      <c r="U265" s="113"/>
      <c r="V265" s="113"/>
      <c r="W265" s="113"/>
      <c r="X265" s="113"/>
    </row>
    <row r="266" spans="1:24" ht="30" customHeight="1">
      <c r="A266" s="113"/>
      <c r="B266" s="113"/>
      <c r="C266" s="118"/>
      <c r="D266" s="118"/>
      <c r="E266" s="109"/>
      <c r="F266" s="118"/>
      <c r="G266" s="118"/>
      <c r="H266" s="118"/>
      <c r="I266" s="118"/>
      <c r="J266" s="118"/>
      <c r="K266" s="118"/>
      <c r="L266" s="118"/>
      <c r="M266" s="113"/>
      <c r="N266" s="113"/>
      <c r="O266" s="113"/>
      <c r="P266" s="113"/>
      <c r="Q266" s="113"/>
      <c r="R266" s="113"/>
      <c r="S266" s="113"/>
      <c r="T266" s="113"/>
      <c r="U266" s="113"/>
      <c r="V266" s="113"/>
      <c r="W266" s="113"/>
      <c r="X266" s="113"/>
    </row>
    <row r="267" spans="1:24" ht="30" customHeight="1">
      <c r="A267" s="113"/>
      <c r="B267" s="113"/>
      <c r="C267" s="118"/>
      <c r="D267" s="118"/>
      <c r="E267" s="109"/>
      <c r="F267" s="118"/>
      <c r="G267" s="118"/>
      <c r="H267" s="118"/>
      <c r="I267" s="118"/>
      <c r="J267" s="118"/>
      <c r="K267" s="118"/>
      <c r="L267" s="118"/>
      <c r="M267" s="113"/>
      <c r="N267" s="113"/>
      <c r="O267" s="113"/>
      <c r="P267" s="113"/>
      <c r="Q267" s="113"/>
      <c r="R267" s="113"/>
      <c r="S267" s="113"/>
      <c r="T267" s="113"/>
      <c r="U267" s="113"/>
      <c r="V267" s="113"/>
      <c r="W267" s="113"/>
      <c r="X267" s="113"/>
    </row>
    <row r="268" spans="1:24" ht="30" customHeight="1">
      <c r="A268" s="113"/>
      <c r="B268" s="113"/>
      <c r="C268" s="118"/>
      <c r="D268" s="118"/>
      <c r="E268" s="109"/>
      <c r="F268" s="118"/>
      <c r="G268" s="118"/>
      <c r="H268" s="118"/>
      <c r="I268" s="118"/>
      <c r="J268" s="118"/>
      <c r="K268" s="118"/>
      <c r="L268" s="118"/>
      <c r="M268" s="113"/>
      <c r="N268" s="113"/>
      <c r="O268" s="113"/>
      <c r="P268" s="113"/>
      <c r="Q268" s="113"/>
      <c r="R268" s="113"/>
      <c r="S268" s="113"/>
      <c r="T268" s="113"/>
      <c r="U268" s="113"/>
      <c r="V268" s="113"/>
      <c r="W268" s="113"/>
      <c r="X268" s="113"/>
    </row>
    <row r="269" spans="1:24" ht="30" customHeight="1">
      <c r="A269" s="113"/>
      <c r="B269" s="113"/>
      <c r="C269" s="118"/>
      <c r="D269" s="118"/>
      <c r="E269" s="109"/>
      <c r="F269" s="118"/>
      <c r="G269" s="118"/>
      <c r="H269" s="118"/>
      <c r="I269" s="118"/>
      <c r="J269" s="118"/>
      <c r="K269" s="118"/>
      <c r="L269" s="118"/>
      <c r="M269" s="113"/>
      <c r="N269" s="113"/>
      <c r="O269" s="113"/>
      <c r="P269" s="113"/>
      <c r="Q269" s="113"/>
      <c r="R269" s="113"/>
      <c r="S269" s="113"/>
      <c r="T269" s="113"/>
      <c r="U269" s="113"/>
      <c r="V269" s="113"/>
      <c r="W269" s="113"/>
      <c r="X269" s="113"/>
    </row>
    <row r="270" spans="1:24" ht="30" customHeight="1">
      <c r="A270" s="113"/>
      <c r="B270" s="113"/>
      <c r="C270" s="118"/>
      <c r="D270" s="118"/>
      <c r="E270" s="109"/>
      <c r="F270" s="118"/>
      <c r="G270" s="118"/>
      <c r="H270" s="118"/>
      <c r="I270" s="118"/>
      <c r="J270" s="118"/>
      <c r="K270" s="118"/>
      <c r="L270" s="118"/>
      <c r="M270" s="113"/>
      <c r="N270" s="113"/>
      <c r="O270" s="113"/>
      <c r="P270" s="113"/>
      <c r="Q270" s="113"/>
      <c r="R270" s="113"/>
      <c r="S270" s="113"/>
      <c r="T270" s="113"/>
      <c r="U270" s="113"/>
      <c r="V270" s="113"/>
      <c r="W270" s="113"/>
      <c r="X270" s="113"/>
    </row>
    <row r="271" spans="1:24" ht="30" customHeight="1">
      <c r="A271" s="113"/>
      <c r="B271" s="113"/>
      <c r="C271" s="118"/>
      <c r="D271" s="118"/>
      <c r="E271" s="109"/>
      <c r="F271" s="118"/>
      <c r="G271" s="118"/>
      <c r="H271" s="118"/>
      <c r="I271" s="118"/>
      <c r="J271" s="118"/>
      <c r="K271" s="118"/>
      <c r="L271" s="118"/>
      <c r="M271" s="113"/>
      <c r="N271" s="113"/>
      <c r="O271" s="113"/>
      <c r="P271" s="113"/>
      <c r="Q271" s="113"/>
      <c r="R271" s="113"/>
      <c r="S271" s="113"/>
      <c r="T271" s="113"/>
      <c r="U271" s="113"/>
      <c r="V271" s="113"/>
      <c r="W271" s="113"/>
      <c r="X271" s="113"/>
    </row>
    <row r="272" spans="1:24" ht="30" customHeight="1">
      <c r="A272" s="113"/>
      <c r="B272" s="113"/>
      <c r="C272" s="118"/>
      <c r="D272" s="118"/>
      <c r="E272" s="109"/>
      <c r="F272" s="118"/>
      <c r="G272" s="118"/>
      <c r="H272" s="118"/>
      <c r="I272" s="118"/>
      <c r="J272" s="118"/>
      <c r="K272" s="118"/>
      <c r="L272" s="118"/>
      <c r="M272" s="113"/>
      <c r="N272" s="113"/>
      <c r="O272" s="113"/>
      <c r="P272" s="113"/>
      <c r="Q272" s="113"/>
      <c r="R272" s="113"/>
      <c r="S272" s="113"/>
      <c r="T272" s="113"/>
      <c r="U272" s="113"/>
      <c r="V272" s="113"/>
      <c r="W272" s="113"/>
      <c r="X272" s="113"/>
    </row>
    <row r="273" spans="1:24" ht="30" customHeight="1">
      <c r="A273" s="113"/>
      <c r="B273" s="113"/>
      <c r="C273" s="118"/>
      <c r="D273" s="118"/>
      <c r="E273" s="109"/>
      <c r="F273" s="118"/>
      <c r="G273" s="118"/>
      <c r="H273" s="118"/>
      <c r="I273" s="118"/>
      <c r="J273" s="118"/>
      <c r="K273" s="118"/>
      <c r="L273" s="118"/>
      <c r="M273" s="113"/>
      <c r="N273" s="113"/>
      <c r="O273" s="113"/>
      <c r="P273" s="113"/>
      <c r="Q273" s="113"/>
      <c r="R273" s="113"/>
      <c r="S273" s="113"/>
      <c r="T273" s="113"/>
      <c r="U273" s="113"/>
      <c r="V273" s="113"/>
      <c r="W273" s="113"/>
      <c r="X273" s="113"/>
    </row>
    <row r="274" spans="1:24" ht="30" customHeight="1">
      <c r="A274" s="113"/>
      <c r="B274" s="113"/>
      <c r="C274" s="118"/>
      <c r="D274" s="118"/>
      <c r="E274" s="109"/>
      <c r="F274" s="118"/>
      <c r="G274" s="118"/>
      <c r="H274" s="118"/>
      <c r="I274" s="118"/>
      <c r="J274" s="118"/>
      <c r="K274" s="118"/>
      <c r="L274" s="118"/>
      <c r="M274" s="113"/>
      <c r="N274" s="113"/>
      <c r="O274" s="113"/>
      <c r="P274" s="113"/>
      <c r="Q274" s="113"/>
      <c r="R274" s="113"/>
      <c r="S274" s="113"/>
      <c r="T274" s="113"/>
      <c r="U274" s="113"/>
      <c r="V274" s="113"/>
      <c r="W274" s="113"/>
      <c r="X274" s="113"/>
    </row>
    <row r="275" spans="1:24" ht="30" customHeight="1">
      <c r="A275" s="113"/>
      <c r="B275" s="113"/>
      <c r="C275" s="118"/>
      <c r="D275" s="118"/>
      <c r="E275" s="109"/>
      <c r="F275" s="118"/>
      <c r="G275" s="118"/>
      <c r="H275" s="118"/>
      <c r="I275" s="118"/>
      <c r="J275" s="118"/>
      <c r="K275" s="118"/>
      <c r="L275" s="118"/>
      <c r="M275" s="113"/>
      <c r="N275" s="113"/>
      <c r="O275" s="113"/>
      <c r="P275" s="113"/>
      <c r="Q275" s="113"/>
      <c r="R275" s="113"/>
      <c r="S275" s="113"/>
      <c r="T275" s="113"/>
      <c r="U275" s="113"/>
      <c r="V275" s="113"/>
      <c r="W275" s="113"/>
      <c r="X275" s="113"/>
    </row>
    <row r="276" spans="1:24" ht="30" customHeight="1">
      <c r="A276" s="113"/>
      <c r="B276" s="113"/>
      <c r="C276" s="118"/>
      <c r="D276" s="118"/>
      <c r="E276" s="109"/>
      <c r="F276" s="118"/>
      <c r="G276" s="118"/>
      <c r="H276" s="118"/>
      <c r="I276" s="118"/>
      <c r="J276" s="118"/>
      <c r="K276" s="118"/>
      <c r="L276" s="118"/>
      <c r="M276" s="113"/>
      <c r="N276" s="113"/>
      <c r="O276" s="113"/>
      <c r="P276" s="113"/>
      <c r="Q276" s="113"/>
      <c r="R276" s="113"/>
      <c r="S276" s="113"/>
      <c r="T276" s="113"/>
      <c r="U276" s="113"/>
      <c r="V276" s="113"/>
      <c r="W276" s="113"/>
      <c r="X276" s="113"/>
    </row>
    <row r="277" spans="1:24" ht="30" customHeight="1">
      <c r="A277" s="113"/>
      <c r="B277" s="113"/>
      <c r="C277" s="118"/>
      <c r="D277" s="118"/>
      <c r="E277" s="109"/>
      <c r="F277" s="118"/>
      <c r="G277" s="118"/>
      <c r="H277" s="118"/>
      <c r="I277" s="118"/>
      <c r="J277" s="118"/>
      <c r="K277" s="118"/>
      <c r="L277" s="118"/>
      <c r="M277" s="113"/>
      <c r="N277" s="113"/>
      <c r="O277" s="113"/>
      <c r="P277" s="113"/>
      <c r="Q277" s="113"/>
      <c r="R277" s="113"/>
      <c r="S277" s="113"/>
      <c r="T277" s="113"/>
      <c r="U277" s="113"/>
      <c r="V277" s="113"/>
      <c r="W277" s="113"/>
      <c r="X277" s="113"/>
    </row>
    <row r="278" spans="1:24" ht="30" customHeight="1">
      <c r="A278" s="113"/>
      <c r="B278" s="113"/>
      <c r="C278" s="118"/>
      <c r="D278" s="118"/>
      <c r="E278" s="109"/>
      <c r="F278" s="118"/>
      <c r="G278" s="118"/>
      <c r="H278" s="118"/>
      <c r="I278" s="118"/>
      <c r="J278" s="118"/>
      <c r="K278" s="118"/>
      <c r="L278" s="118"/>
      <c r="M278" s="113"/>
      <c r="N278" s="113"/>
      <c r="O278" s="113"/>
      <c r="P278" s="113"/>
      <c r="Q278" s="113"/>
      <c r="R278" s="113"/>
      <c r="S278" s="113"/>
      <c r="T278" s="113"/>
      <c r="U278" s="113"/>
      <c r="V278" s="113"/>
      <c r="W278" s="113"/>
      <c r="X278" s="113"/>
    </row>
    <row r="279" spans="1:24" ht="30" customHeight="1">
      <c r="A279" s="113"/>
      <c r="B279" s="113"/>
      <c r="C279" s="118"/>
      <c r="D279" s="118"/>
      <c r="E279" s="109"/>
      <c r="F279" s="118"/>
      <c r="G279" s="118"/>
      <c r="H279" s="118"/>
      <c r="I279" s="118"/>
      <c r="J279" s="118"/>
      <c r="K279" s="118"/>
      <c r="L279" s="118"/>
      <c r="M279" s="113"/>
      <c r="N279" s="113"/>
      <c r="O279" s="113"/>
      <c r="P279" s="113"/>
      <c r="Q279" s="113"/>
      <c r="R279" s="113"/>
      <c r="S279" s="113"/>
      <c r="T279" s="113"/>
      <c r="U279" s="113"/>
      <c r="V279" s="113"/>
      <c r="W279" s="113"/>
      <c r="X279" s="113"/>
    </row>
    <row r="280" spans="1:24" ht="30" customHeight="1">
      <c r="A280" s="113"/>
      <c r="B280" s="113"/>
      <c r="C280" s="118"/>
      <c r="D280" s="118"/>
      <c r="E280" s="109"/>
      <c r="F280" s="118"/>
      <c r="G280" s="118"/>
      <c r="H280" s="118"/>
      <c r="I280" s="118"/>
      <c r="J280" s="118"/>
      <c r="K280" s="118"/>
      <c r="L280" s="118"/>
      <c r="M280" s="113"/>
      <c r="N280" s="113"/>
      <c r="O280" s="113"/>
      <c r="P280" s="113"/>
      <c r="Q280" s="113"/>
      <c r="R280" s="113"/>
      <c r="S280" s="113"/>
      <c r="T280" s="113"/>
      <c r="U280" s="113"/>
      <c r="V280" s="113"/>
      <c r="W280" s="113"/>
      <c r="X280" s="113"/>
    </row>
    <row r="281" spans="1:24" ht="30" customHeight="1">
      <c r="A281" s="113"/>
      <c r="B281" s="113"/>
      <c r="C281" s="118"/>
      <c r="D281" s="118"/>
      <c r="E281" s="109"/>
      <c r="F281" s="118"/>
      <c r="G281" s="118"/>
      <c r="H281" s="118"/>
      <c r="I281" s="118"/>
      <c r="J281" s="118"/>
      <c r="K281" s="118"/>
      <c r="L281" s="118"/>
      <c r="M281" s="113"/>
      <c r="N281" s="113"/>
      <c r="O281" s="113"/>
      <c r="P281" s="113"/>
      <c r="Q281" s="113"/>
      <c r="R281" s="113"/>
      <c r="S281" s="113"/>
      <c r="T281" s="113"/>
      <c r="U281" s="113"/>
      <c r="V281" s="113"/>
      <c r="W281" s="113"/>
      <c r="X281" s="113"/>
    </row>
    <row r="282" spans="1:24" ht="30" customHeight="1">
      <c r="A282" s="113"/>
      <c r="B282" s="113"/>
      <c r="C282" s="118"/>
      <c r="D282" s="118"/>
      <c r="E282" s="109"/>
      <c r="F282" s="118"/>
      <c r="G282" s="118"/>
      <c r="H282" s="118"/>
      <c r="I282" s="118"/>
      <c r="J282" s="118"/>
      <c r="K282" s="118"/>
      <c r="L282" s="118"/>
      <c r="M282" s="113"/>
      <c r="N282" s="113"/>
      <c r="O282" s="113"/>
      <c r="P282" s="113"/>
      <c r="Q282" s="113"/>
      <c r="R282" s="113"/>
      <c r="S282" s="113"/>
      <c r="T282" s="113"/>
      <c r="U282" s="113"/>
      <c r="V282" s="113"/>
      <c r="W282" s="113"/>
      <c r="X282" s="113"/>
    </row>
    <row r="283" spans="1:24" ht="30" customHeight="1">
      <c r="A283" s="113"/>
      <c r="B283" s="113"/>
      <c r="C283" s="118"/>
      <c r="D283" s="118"/>
      <c r="E283" s="109"/>
      <c r="F283" s="118"/>
      <c r="G283" s="118"/>
      <c r="H283" s="118"/>
      <c r="I283" s="118"/>
      <c r="J283" s="118"/>
      <c r="K283" s="118"/>
      <c r="L283" s="118"/>
      <c r="M283" s="113"/>
      <c r="N283" s="113"/>
      <c r="O283" s="113"/>
      <c r="P283" s="113"/>
      <c r="Q283" s="113"/>
      <c r="R283" s="113"/>
      <c r="S283" s="113"/>
      <c r="T283" s="113"/>
      <c r="U283" s="113"/>
      <c r="V283" s="113"/>
      <c r="W283" s="113"/>
      <c r="X283" s="113"/>
    </row>
    <row r="284" spans="1:24" ht="30" customHeight="1">
      <c r="A284" s="113"/>
      <c r="B284" s="113"/>
      <c r="C284" s="118"/>
      <c r="D284" s="118"/>
      <c r="E284" s="109"/>
      <c r="F284" s="118"/>
      <c r="G284" s="118"/>
      <c r="H284" s="118"/>
      <c r="I284" s="118"/>
      <c r="J284" s="118"/>
      <c r="K284" s="118"/>
      <c r="L284" s="118"/>
      <c r="M284" s="113"/>
      <c r="N284" s="113"/>
      <c r="O284" s="113"/>
      <c r="P284" s="113"/>
      <c r="Q284" s="113"/>
      <c r="R284" s="113"/>
      <c r="S284" s="113"/>
      <c r="T284" s="113"/>
      <c r="U284" s="113"/>
      <c r="V284" s="113"/>
      <c r="W284" s="113"/>
      <c r="X284" s="113"/>
    </row>
    <row r="285" spans="1:24" ht="30" customHeight="1">
      <c r="A285" s="113"/>
      <c r="B285" s="113"/>
      <c r="C285" s="118"/>
      <c r="D285" s="118"/>
      <c r="E285" s="109"/>
      <c r="F285" s="118"/>
      <c r="G285" s="118"/>
      <c r="H285" s="118"/>
      <c r="I285" s="118"/>
      <c r="J285" s="118"/>
      <c r="K285" s="118"/>
      <c r="L285" s="118"/>
      <c r="M285" s="113"/>
      <c r="N285" s="113"/>
      <c r="O285" s="113"/>
      <c r="P285" s="113"/>
      <c r="Q285" s="113"/>
      <c r="R285" s="113"/>
      <c r="S285" s="113"/>
      <c r="T285" s="113"/>
      <c r="U285" s="113"/>
      <c r="V285" s="113"/>
      <c r="W285" s="113"/>
      <c r="X285" s="113"/>
    </row>
    <row r="286" spans="1:24" ht="30" customHeight="1">
      <c r="A286" s="113"/>
      <c r="B286" s="113"/>
      <c r="C286" s="118"/>
      <c r="D286" s="118"/>
      <c r="E286" s="109"/>
      <c r="F286" s="118"/>
      <c r="G286" s="118"/>
      <c r="H286" s="118"/>
      <c r="I286" s="118"/>
      <c r="J286" s="118"/>
      <c r="K286" s="118"/>
      <c r="L286" s="118"/>
      <c r="M286" s="113"/>
      <c r="N286" s="113"/>
      <c r="O286" s="113"/>
      <c r="P286" s="113"/>
      <c r="Q286" s="113"/>
      <c r="R286" s="113"/>
      <c r="S286" s="113"/>
      <c r="T286" s="113"/>
      <c r="U286" s="113"/>
      <c r="V286" s="113"/>
      <c r="W286" s="113"/>
      <c r="X286" s="113"/>
    </row>
    <row r="287" spans="1:24" ht="30" customHeight="1">
      <c r="A287" s="113"/>
      <c r="B287" s="113"/>
      <c r="C287" s="118"/>
      <c r="D287" s="118"/>
      <c r="E287" s="109"/>
      <c r="F287" s="118"/>
      <c r="G287" s="118"/>
      <c r="H287" s="118"/>
      <c r="I287" s="118"/>
      <c r="J287" s="118"/>
      <c r="K287" s="118"/>
      <c r="L287" s="118"/>
      <c r="M287" s="113"/>
      <c r="N287" s="113"/>
      <c r="O287" s="113"/>
      <c r="P287" s="113"/>
      <c r="Q287" s="113"/>
      <c r="R287" s="113"/>
      <c r="S287" s="113"/>
      <c r="T287" s="113"/>
      <c r="U287" s="113"/>
      <c r="V287" s="113"/>
      <c r="W287" s="113"/>
      <c r="X287" s="113"/>
    </row>
    <row r="288" spans="1:24" ht="30" customHeight="1">
      <c r="A288" s="113"/>
      <c r="B288" s="113"/>
      <c r="C288" s="118"/>
      <c r="D288" s="118"/>
      <c r="E288" s="109"/>
      <c r="F288" s="118"/>
      <c r="G288" s="118"/>
      <c r="H288" s="118"/>
      <c r="I288" s="118"/>
      <c r="J288" s="118"/>
      <c r="K288" s="118"/>
      <c r="L288" s="118"/>
      <c r="M288" s="113"/>
      <c r="N288" s="113"/>
      <c r="O288" s="113"/>
      <c r="P288" s="113"/>
      <c r="Q288" s="113"/>
      <c r="R288" s="113"/>
      <c r="S288" s="113"/>
      <c r="T288" s="113"/>
      <c r="U288" s="113"/>
      <c r="V288" s="113"/>
      <c r="W288" s="113"/>
      <c r="X288" s="113"/>
    </row>
    <row r="289" spans="1:24" ht="30" customHeight="1">
      <c r="A289" s="113"/>
      <c r="B289" s="113"/>
      <c r="C289" s="118"/>
      <c r="D289" s="118"/>
      <c r="E289" s="109"/>
      <c r="F289" s="118"/>
      <c r="G289" s="118"/>
      <c r="H289" s="118"/>
      <c r="I289" s="118"/>
      <c r="J289" s="118"/>
      <c r="K289" s="118"/>
      <c r="L289" s="118"/>
      <c r="M289" s="113"/>
      <c r="N289" s="113"/>
      <c r="O289" s="113"/>
      <c r="P289" s="113"/>
      <c r="Q289" s="113"/>
      <c r="R289" s="113"/>
      <c r="S289" s="113"/>
      <c r="T289" s="113"/>
      <c r="U289" s="113"/>
      <c r="V289" s="113"/>
      <c r="W289" s="113"/>
      <c r="X289" s="113"/>
    </row>
    <row r="290" spans="1:24" ht="30" customHeight="1">
      <c r="A290" s="113"/>
      <c r="B290" s="113"/>
      <c r="C290" s="118"/>
      <c r="D290" s="118"/>
      <c r="E290" s="109"/>
      <c r="F290" s="118"/>
      <c r="G290" s="118"/>
      <c r="H290" s="118"/>
      <c r="I290" s="118"/>
      <c r="J290" s="118"/>
      <c r="K290" s="118"/>
      <c r="L290" s="118"/>
      <c r="M290" s="113"/>
      <c r="N290" s="113"/>
      <c r="O290" s="113"/>
      <c r="P290" s="113"/>
      <c r="Q290" s="113"/>
      <c r="R290" s="113"/>
      <c r="S290" s="113"/>
      <c r="T290" s="113"/>
      <c r="U290" s="113"/>
      <c r="V290" s="113"/>
      <c r="W290" s="113"/>
      <c r="X290" s="113"/>
    </row>
    <row r="291" spans="1:24" ht="30" customHeight="1">
      <c r="A291" s="113"/>
      <c r="B291" s="113"/>
      <c r="C291" s="118"/>
      <c r="D291" s="118"/>
      <c r="E291" s="109"/>
      <c r="F291" s="118"/>
      <c r="G291" s="118"/>
      <c r="H291" s="118"/>
      <c r="I291" s="118"/>
      <c r="J291" s="118"/>
      <c r="K291" s="118"/>
      <c r="L291" s="118"/>
      <c r="M291" s="113"/>
      <c r="N291" s="113"/>
      <c r="O291" s="113"/>
      <c r="P291" s="113"/>
      <c r="Q291" s="113"/>
      <c r="R291" s="113"/>
      <c r="S291" s="113"/>
      <c r="T291" s="113"/>
      <c r="U291" s="113"/>
      <c r="V291" s="113"/>
      <c r="W291" s="113"/>
      <c r="X291" s="113"/>
    </row>
    <row r="292" spans="1:24" ht="30" customHeight="1">
      <c r="A292" s="113"/>
      <c r="B292" s="113"/>
      <c r="C292" s="118"/>
      <c r="D292" s="118"/>
      <c r="E292" s="109"/>
      <c r="F292" s="118"/>
      <c r="G292" s="118"/>
      <c r="H292" s="118"/>
      <c r="I292" s="118"/>
      <c r="J292" s="118"/>
      <c r="K292" s="118"/>
      <c r="L292" s="118"/>
      <c r="M292" s="113"/>
      <c r="N292" s="113"/>
      <c r="O292" s="113"/>
      <c r="P292" s="113"/>
      <c r="Q292" s="113"/>
      <c r="R292" s="113"/>
      <c r="S292" s="113"/>
      <c r="T292" s="113"/>
      <c r="U292" s="113"/>
      <c r="V292" s="113"/>
      <c r="W292" s="113"/>
      <c r="X292" s="113"/>
    </row>
    <row r="293" spans="1:24" ht="30" customHeight="1">
      <c r="A293" s="113"/>
      <c r="B293" s="113"/>
      <c r="C293" s="118"/>
      <c r="D293" s="118"/>
      <c r="E293" s="109"/>
      <c r="F293" s="118"/>
      <c r="G293" s="118"/>
      <c r="H293" s="118"/>
      <c r="I293" s="118"/>
      <c r="J293" s="118"/>
      <c r="K293" s="118"/>
      <c r="L293" s="118"/>
      <c r="M293" s="113"/>
      <c r="N293" s="113"/>
      <c r="O293" s="113"/>
      <c r="P293" s="113"/>
      <c r="Q293" s="113"/>
      <c r="R293" s="113"/>
      <c r="S293" s="113"/>
      <c r="T293" s="113"/>
      <c r="U293" s="113"/>
      <c r="V293" s="113"/>
      <c r="W293" s="113"/>
      <c r="X293" s="113"/>
    </row>
    <row r="294" spans="1:24" ht="30" customHeight="1">
      <c r="A294" s="113"/>
      <c r="B294" s="113"/>
      <c r="C294" s="118"/>
      <c r="D294" s="118"/>
      <c r="E294" s="109"/>
      <c r="F294" s="118"/>
      <c r="G294" s="118"/>
      <c r="H294" s="118"/>
      <c r="I294" s="118"/>
      <c r="J294" s="118"/>
      <c r="K294" s="118"/>
      <c r="L294" s="118"/>
      <c r="M294" s="113"/>
      <c r="N294" s="113"/>
      <c r="O294" s="113"/>
      <c r="P294" s="113"/>
      <c r="Q294" s="113"/>
      <c r="R294" s="113"/>
      <c r="S294" s="113"/>
      <c r="T294" s="113"/>
      <c r="U294" s="113"/>
      <c r="V294" s="113"/>
      <c r="W294" s="113"/>
      <c r="X294" s="113"/>
    </row>
    <row r="295" spans="1:24" ht="30" customHeight="1">
      <c r="A295" s="113"/>
      <c r="B295" s="113"/>
      <c r="C295" s="118"/>
      <c r="D295" s="118"/>
      <c r="E295" s="109"/>
      <c r="F295" s="118"/>
      <c r="G295" s="118"/>
      <c r="H295" s="118"/>
      <c r="I295" s="118"/>
      <c r="J295" s="118"/>
      <c r="K295" s="118"/>
      <c r="L295" s="118"/>
      <c r="M295" s="113"/>
      <c r="N295" s="113"/>
      <c r="O295" s="113"/>
      <c r="P295" s="113"/>
      <c r="Q295" s="113"/>
      <c r="R295" s="113"/>
      <c r="S295" s="113"/>
      <c r="T295" s="113"/>
      <c r="U295" s="113"/>
      <c r="V295" s="113"/>
      <c r="W295" s="113"/>
      <c r="X295" s="113"/>
    </row>
    <row r="296" spans="1:24" ht="30" customHeight="1">
      <c r="A296" s="113"/>
      <c r="B296" s="113"/>
      <c r="C296" s="118"/>
      <c r="D296" s="118"/>
      <c r="E296" s="109"/>
      <c r="F296" s="118"/>
      <c r="G296" s="118"/>
      <c r="H296" s="118"/>
      <c r="I296" s="118"/>
      <c r="J296" s="118"/>
      <c r="K296" s="118"/>
      <c r="L296" s="118"/>
      <c r="M296" s="113"/>
      <c r="N296" s="113"/>
      <c r="O296" s="113"/>
      <c r="P296" s="113"/>
      <c r="Q296" s="113"/>
      <c r="R296" s="113"/>
      <c r="S296" s="113"/>
      <c r="T296" s="113"/>
      <c r="U296" s="113"/>
      <c r="V296" s="113"/>
      <c r="W296" s="113"/>
      <c r="X296" s="113"/>
    </row>
    <row r="297" spans="1:24" ht="30" customHeight="1">
      <c r="A297" s="113"/>
      <c r="B297" s="113"/>
      <c r="C297" s="118"/>
      <c r="D297" s="118"/>
      <c r="E297" s="109"/>
      <c r="F297" s="118"/>
      <c r="G297" s="118"/>
      <c r="H297" s="118"/>
      <c r="I297" s="118"/>
      <c r="J297" s="118"/>
      <c r="K297" s="118"/>
      <c r="L297" s="118"/>
      <c r="M297" s="113"/>
      <c r="N297" s="113"/>
      <c r="O297" s="113"/>
      <c r="P297" s="113"/>
      <c r="Q297" s="113"/>
      <c r="R297" s="113"/>
      <c r="S297" s="113"/>
      <c r="T297" s="113"/>
      <c r="U297" s="113"/>
      <c r="V297" s="113"/>
      <c r="W297" s="113"/>
      <c r="X297" s="113"/>
    </row>
    <row r="298" spans="1:24" ht="30" customHeight="1">
      <c r="A298" s="113"/>
      <c r="B298" s="113"/>
      <c r="C298" s="118"/>
      <c r="D298" s="118"/>
      <c r="E298" s="109"/>
      <c r="F298" s="118"/>
      <c r="G298" s="118"/>
      <c r="H298" s="118"/>
      <c r="I298" s="118"/>
      <c r="J298" s="118"/>
      <c r="K298" s="118"/>
      <c r="L298" s="118"/>
      <c r="M298" s="113"/>
      <c r="N298" s="113"/>
      <c r="O298" s="113"/>
      <c r="P298" s="113"/>
      <c r="Q298" s="113"/>
      <c r="R298" s="113"/>
      <c r="S298" s="113"/>
      <c r="T298" s="113"/>
      <c r="U298" s="113"/>
      <c r="V298" s="113"/>
      <c r="W298" s="113"/>
      <c r="X298" s="113"/>
    </row>
    <row r="299" spans="1:24" ht="30" customHeight="1">
      <c r="A299" s="113"/>
      <c r="B299" s="113"/>
      <c r="C299" s="118"/>
      <c r="D299" s="118"/>
      <c r="E299" s="109"/>
      <c r="F299" s="118"/>
      <c r="G299" s="118"/>
      <c r="H299" s="118"/>
      <c r="I299" s="118"/>
      <c r="J299" s="118"/>
      <c r="K299" s="118"/>
      <c r="L299" s="118"/>
      <c r="M299" s="113"/>
      <c r="N299" s="113"/>
      <c r="O299" s="113"/>
      <c r="P299" s="113"/>
      <c r="Q299" s="113"/>
      <c r="R299" s="113"/>
      <c r="S299" s="113"/>
      <c r="T299" s="113"/>
      <c r="U299" s="113"/>
      <c r="V299" s="113"/>
      <c r="W299" s="113"/>
      <c r="X299" s="113"/>
    </row>
    <row r="300" spans="1:24" ht="30" customHeight="1">
      <c r="A300" s="113"/>
      <c r="B300" s="113"/>
      <c r="C300" s="118"/>
      <c r="D300" s="118"/>
      <c r="E300" s="109"/>
      <c r="F300" s="118"/>
      <c r="G300" s="118"/>
      <c r="H300" s="118"/>
      <c r="I300" s="118"/>
      <c r="J300" s="118"/>
      <c r="K300" s="118"/>
      <c r="L300" s="118"/>
      <c r="M300" s="113"/>
      <c r="N300" s="113"/>
      <c r="O300" s="113"/>
      <c r="P300" s="113"/>
      <c r="Q300" s="113"/>
      <c r="R300" s="113"/>
      <c r="S300" s="113"/>
      <c r="T300" s="113"/>
      <c r="U300" s="113"/>
      <c r="V300" s="113"/>
      <c r="W300" s="113"/>
      <c r="X300" s="113"/>
    </row>
    <row r="301" spans="1:24" ht="30" customHeight="1">
      <c r="A301" s="113"/>
      <c r="B301" s="113"/>
      <c r="C301" s="118"/>
      <c r="D301" s="118"/>
      <c r="E301" s="109"/>
      <c r="F301" s="118"/>
      <c r="G301" s="118"/>
      <c r="H301" s="118"/>
      <c r="I301" s="118"/>
      <c r="J301" s="118"/>
      <c r="K301" s="118"/>
      <c r="L301" s="118"/>
      <c r="M301" s="113"/>
      <c r="N301" s="113"/>
      <c r="O301" s="113"/>
      <c r="P301" s="113"/>
      <c r="Q301" s="113"/>
      <c r="R301" s="113"/>
      <c r="S301" s="113"/>
      <c r="T301" s="113"/>
      <c r="U301" s="113"/>
      <c r="V301" s="113"/>
      <c r="W301" s="113"/>
      <c r="X301" s="113"/>
    </row>
    <row r="302" spans="1:24" ht="30" customHeight="1">
      <c r="A302" s="113"/>
      <c r="B302" s="113"/>
      <c r="C302" s="118"/>
      <c r="D302" s="118"/>
      <c r="E302" s="109"/>
      <c r="F302" s="118"/>
      <c r="G302" s="118"/>
      <c r="H302" s="118"/>
      <c r="I302" s="118"/>
      <c r="J302" s="118"/>
      <c r="K302" s="118"/>
      <c r="L302" s="118"/>
      <c r="M302" s="113"/>
      <c r="N302" s="113"/>
      <c r="O302" s="113"/>
      <c r="P302" s="113"/>
      <c r="Q302" s="113"/>
      <c r="R302" s="113"/>
      <c r="S302" s="113"/>
      <c r="T302" s="113"/>
      <c r="U302" s="113"/>
      <c r="V302" s="113"/>
      <c r="W302" s="113"/>
      <c r="X302" s="113"/>
    </row>
    <row r="303" spans="1:24" ht="30" customHeight="1">
      <c r="A303" s="113"/>
      <c r="B303" s="113"/>
      <c r="C303" s="118"/>
      <c r="D303" s="118"/>
      <c r="E303" s="109"/>
      <c r="F303" s="118"/>
      <c r="G303" s="118"/>
      <c r="H303" s="118"/>
      <c r="I303" s="118"/>
      <c r="J303" s="118"/>
      <c r="K303" s="118"/>
      <c r="L303" s="118"/>
      <c r="M303" s="113"/>
      <c r="N303" s="113"/>
      <c r="O303" s="113"/>
      <c r="P303" s="113"/>
      <c r="Q303" s="113"/>
      <c r="R303" s="113"/>
      <c r="S303" s="113"/>
      <c r="T303" s="113"/>
      <c r="U303" s="113"/>
      <c r="V303" s="113"/>
      <c r="W303" s="113"/>
      <c r="X303" s="113"/>
    </row>
    <row r="304" spans="1:24" ht="30" customHeight="1">
      <c r="A304" s="113"/>
      <c r="B304" s="113"/>
      <c r="C304" s="118"/>
      <c r="D304" s="118"/>
      <c r="E304" s="109"/>
      <c r="F304" s="118"/>
      <c r="G304" s="118"/>
      <c r="H304" s="118"/>
      <c r="I304" s="118"/>
      <c r="J304" s="118"/>
      <c r="K304" s="118"/>
      <c r="L304" s="118"/>
      <c r="M304" s="113"/>
      <c r="N304" s="113"/>
      <c r="O304" s="113"/>
      <c r="P304" s="113"/>
      <c r="Q304" s="113"/>
      <c r="R304" s="113"/>
      <c r="S304" s="113"/>
      <c r="T304" s="113"/>
      <c r="U304" s="113"/>
      <c r="V304" s="113"/>
      <c r="W304" s="113"/>
      <c r="X304" s="113"/>
    </row>
    <row r="305" spans="1:24" ht="30" customHeight="1">
      <c r="A305" s="113"/>
      <c r="B305" s="113"/>
      <c r="C305" s="118"/>
      <c r="D305" s="118"/>
      <c r="E305" s="109"/>
      <c r="F305" s="118"/>
      <c r="G305" s="118"/>
      <c r="H305" s="118"/>
      <c r="I305" s="118"/>
      <c r="J305" s="118"/>
      <c r="K305" s="118"/>
      <c r="L305" s="118"/>
      <c r="M305" s="113"/>
      <c r="N305" s="113"/>
      <c r="O305" s="113"/>
      <c r="P305" s="113"/>
      <c r="Q305" s="113"/>
      <c r="R305" s="113"/>
      <c r="S305" s="113"/>
      <c r="T305" s="113"/>
      <c r="U305" s="113"/>
      <c r="V305" s="113"/>
      <c r="W305" s="113"/>
      <c r="X305" s="113"/>
    </row>
    <row r="306" spans="1:24" ht="30" customHeight="1">
      <c r="A306" s="113"/>
      <c r="B306" s="113"/>
      <c r="C306" s="118"/>
      <c r="D306" s="118"/>
      <c r="E306" s="109"/>
      <c r="F306" s="118"/>
      <c r="G306" s="118"/>
      <c r="H306" s="118"/>
      <c r="I306" s="118"/>
      <c r="J306" s="118"/>
      <c r="K306" s="118"/>
      <c r="L306" s="118"/>
      <c r="M306" s="113"/>
      <c r="N306" s="113"/>
      <c r="O306" s="113"/>
      <c r="P306" s="113"/>
      <c r="Q306" s="113"/>
      <c r="R306" s="113"/>
      <c r="S306" s="113"/>
      <c r="T306" s="113"/>
      <c r="U306" s="113"/>
      <c r="V306" s="113"/>
      <c r="W306" s="113"/>
      <c r="X306" s="113"/>
    </row>
    <row r="307" spans="1:24" ht="30" customHeight="1">
      <c r="A307" s="113"/>
      <c r="B307" s="113"/>
      <c r="C307" s="118"/>
      <c r="D307" s="118"/>
      <c r="E307" s="109"/>
      <c r="F307" s="118"/>
      <c r="G307" s="118"/>
      <c r="H307" s="118"/>
      <c r="I307" s="118"/>
      <c r="J307" s="118"/>
      <c r="K307" s="118"/>
      <c r="L307" s="118"/>
      <c r="M307" s="113"/>
      <c r="N307" s="113"/>
      <c r="O307" s="113"/>
      <c r="P307" s="113"/>
      <c r="Q307" s="113"/>
      <c r="R307" s="113"/>
      <c r="S307" s="113"/>
      <c r="T307" s="113"/>
      <c r="U307" s="113"/>
      <c r="V307" s="113"/>
      <c r="W307" s="113"/>
      <c r="X307" s="113"/>
    </row>
    <row r="308" spans="1:24" ht="30" customHeight="1">
      <c r="A308" s="113"/>
      <c r="B308" s="113"/>
      <c r="C308" s="118"/>
      <c r="D308" s="118"/>
      <c r="E308" s="109"/>
      <c r="F308" s="118"/>
      <c r="G308" s="118"/>
      <c r="H308" s="118"/>
      <c r="I308" s="118"/>
      <c r="J308" s="118"/>
      <c r="K308" s="118"/>
      <c r="L308" s="118"/>
      <c r="M308" s="113"/>
      <c r="N308" s="113"/>
      <c r="O308" s="113"/>
      <c r="P308" s="113"/>
      <c r="Q308" s="113"/>
      <c r="R308" s="113"/>
      <c r="S308" s="113"/>
      <c r="T308" s="113"/>
      <c r="U308" s="113"/>
      <c r="V308" s="113"/>
      <c r="W308" s="113"/>
      <c r="X308" s="113"/>
    </row>
    <row r="309" spans="1:24" ht="30" customHeight="1">
      <c r="A309" s="113"/>
      <c r="B309" s="113"/>
      <c r="C309" s="118"/>
      <c r="D309" s="118"/>
      <c r="E309" s="109"/>
      <c r="F309" s="118"/>
      <c r="G309" s="118"/>
      <c r="H309" s="118"/>
      <c r="I309" s="118"/>
      <c r="J309" s="118"/>
      <c r="K309" s="118"/>
      <c r="L309" s="118"/>
      <c r="M309" s="113"/>
      <c r="N309" s="113"/>
      <c r="O309" s="113"/>
      <c r="P309" s="113"/>
      <c r="Q309" s="113"/>
      <c r="R309" s="113"/>
      <c r="S309" s="113"/>
      <c r="T309" s="113"/>
      <c r="U309" s="113"/>
      <c r="V309" s="113"/>
      <c r="W309" s="113"/>
      <c r="X309" s="113"/>
    </row>
    <row r="310" spans="1:24" ht="30" customHeight="1">
      <c r="A310" s="113"/>
      <c r="B310" s="113"/>
      <c r="C310" s="118"/>
      <c r="D310" s="118"/>
      <c r="E310" s="109"/>
      <c r="F310" s="118"/>
      <c r="G310" s="118"/>
      <c r="H310" s="118"/>
      <c r="I310" s="118"/>
      <c r="J310" s="118"/>
      <c r="K310" s="118"/>
      <c r="L310" s="118"/>
      <c r="M310" s="113"/>
      <c r="N310" s="113"/>
      <c r="O310" s="113"/>
      <c r="P310" s="113"/>
      <c r="Q310" s="113"/>
      <c r="R310" s="113"/>
      <c r="S310" s="113"/>
      <c r="T310" s="113"/>
      <c r="U310" s="113"/>
      <c r="V310" s="113"/>
      <c r="W310" s="113"/>
      <c r="X310" s="113"/>
    </row>
    <row r="311" spans="1:24" ht="30" customHeight="1">
      <c r="A311" s="113"/>
      <c r="B311" s="113"/>
      <c r="C311" s="118"/>
      <c r="D311" s="118"/>
      <c r="E311" s="109"/>
      <c r="F311" s="118"/>
      <c r="G311" s="118"/>
      <c r="H311" s="118"/>
      <c r="I311" s="118"/>
      <c r="J311" s="118"/>
      <c r="K311" s="118"/>
      <c r="L311" s="118"/>
      <c r="M311" s="113"/>
      <c r="N311" s="113"/>
      <c r="O311" s="113"/>
      <c r="P311" s="113"/>
      <c r="Q311" s="113"/>
      <c r="R311" s="113"/>
      <c r="S311" s="113"/>
      <c r="T311" s="113"/>
      <c r="U311" s="113"/>
      <c r="V311" s="113"/>
      <c r="W311" s="113"/>
      <c r="X311" s="113"/>
    </row>
    <row r="312" spans="1:24" ht="30" customHeight="1">
      <c r="A312" s="113"/>
      <c r="B312" s="113"/>
      <c r="C312" s="118"/>
      <c r="D312" s="118"/>
      <c r="E312" s="109"/>
      <c r="F312" s="118"/>
      <c r="G312" s="118"/>
      <c r="H312" s="118"/>
      <c r="I312" s="118"/>
      <c r="J312" s="118"/>
      <c r="K312" s="118"/>
      <c r="L312" s="118"/>
      <c r="M312" s="113"/>
      <c r="N312" s="113"/>
      <c r="O312" s="113"/>
      <c r="P312" s="113"/>
      <c r="Q312" s="113"/>
      <c r="R312" s="113"/>
      <c r="S312" s="113"/>
      <c r="T312" s="113"/>
      <c r="U312" s="113"/>
      <c r="V312" s="113"/>
      <c r="W312" s="113"/>
      <c r="X312" s="113"/>
    </row>
    <row r="313" spans="1:24" ht="30" customHeight="1">
      <c r="A313" s="113"/>
      <c r="B313" s="113"/>
      <c r="C313" s="118"/>
      <c r="D313" s="118"/>
      <c r="E313" s="109"/>
      <c r="F313" s="118"/>
      <c r="G313" s="118"/>
      <c r="H313" s="118"/>
      <c r="I313" s="118"/>
      <c r="J313" s="118"/>
      <c r="K313" s="118"/>
      <c r="L313" s="118"/>
      <c r="M313" s="113"/>
      <c r="N313" s="113"/>
      <c r="O313" s="113"/>
      <c r="P313" s="113"/>
      <c r="Q313" s="113"/>
      <c r="R313" s="113"/>
      <c r="S313" s="113"/>
      <c r="T313" s="113"/>
      <c r="U313" s="113"/>
      <c r="V313" s="113"/>
      <c r="W313" s="113"/>
      <c r="X313" s="113"/>
    </row>
    <row r="314" spans="1:24" ht="30" customHeight="1">
      <c r="A314" s="113"/>
      <c r="B314" s="113"/>
      <c r="C314" s="118"/>
      <c r="D314" s="118"/>
      <c r="E314" s="109"/>
      <c r="F314" s="118"/>
      <c r="G314" s="118"/>
      <c r="H314" s="118"/>
      <c r="I314" s="118"/>
      <c r="J314" s="118"/>
      <c r="K314" s="118"/>
      <c r="L314" s="118"/>
      <c r="M314" s="113"/>
      <c r="N314" s="113"/>
      <c r="O314" s="113"/>
      <c r="P314" s="113"/>
      <c r="Q314" s="113"/>
      <c r="R314" s="113"/>
      <c r="S314" s="113"/>
      <c r="T314" s="113"/>
      <c r="U314" s="113"/>
      <c r="V314" s="113"/>
      <c r="W314" s="113"/>
      <c r="X314" s="113"/>
    </row>
    <row r="315" spans="1:24" ht="30" customHeight="1">
      <c r="A315" s="113"/>
      <c r="B315" s="113"/>
      <c r="C315" s="118"/>
      <c r="D315" s="118"/>
      <c r="E315" s="109"/>
      <c r="F315" s="118"/>
      <c r="G315" s="118"/>
      <c r="H315" s="118"/>
      <c r="I315" s="118"/>
      <c r="J315" s="118"/>
      <c r="K315" s="118"/>
      <c r="L315" s="118"/>
      <c r="M315" s="113"/>
      <c r="N315" s="113"/>
      <c r="O315" s="113"/>
      <c r="P315" s="113"/>
      <c r="Q315" s="113"/>
      <c r="R315" s="113"/>
      <c r="S315" s="113"/>
      <c r="T315" s="113"/>
      <c r="U315" s="113"/>
      <c r="V315" s="113"/>
      <c r="W315" s="113"/>
      <c r="X315" s="113"/>
    </row>
    <row r="316" spans="1:24" ht="30" customHeight="1">
      <c r="A316" s="113"/>
      <c r="B316" s="113"/>
      <c r="C316" s="118"/>
      <c r="D316" s="118"/>
      <c r="E316" s="109"/>
      <c r="F316" s="118"/>
      <c r="G316" s="118"/>
      <c r="H316" s="118"/>
      <c r="I316" s="118"/>
      <c r="J316" s="118"/>
      <c r="K316" s="118"/>
      <c r="L316" s="118"/>
      <c r="M316" s="113"/>
      <c r="N316" s="113"/>
      <c r="O316" s="113"/>
      <c r="P316" s="113"/>
      <c r="Q316" s="113"/>
      <c r="R316" s="113"/>
      <c r="S316" s="113"/>
      <c r="T316" s="113"/>
      <c r="U316" s="113"/>
      <c r="V316" s="113"/>
      <c r="W316" s="113"/>
      <c r="X316" s="113"/>
    </row>
    <row r="317" spans="1:24" ht="30" customHeight="1">
      <c r="A317" s="113"/>
      <c r="B317" s="113"/>
      <c r="C317" s="118"/>
      <c r="D317" s="118"/>
      <c r="E317" s="109"/>
      <c r="F317" s="118"/>
      <c r="G317" s="118"/>
      <c r="H317" s="118"/>
      <c r="I317" s="118"/>
      <c r="J317" s="118"/>
      <c r="K317" s="118"/>
      <c r="L317" s="118"/>
      <c r="M317" s="113"/>
      <c r="N317" s="113"/>
      <c r="O317" s="113"/>
      <c r="P317" s="113"/>
      <c r="Q317" s="113"/>
      <c r="R317" s="113"/>
      <c r="S317" s="113"/>
      <c r="T317" s="113"/>
      <c r="U317" s="113"/>
      <c r="V317" s="113"/>
      <c r="W317" s="113"/>
      <c r="X317" s="113"/>
    </row>
    <row r="318" spans="1:24" ht="30" customHeight="1">
      <c r="A318" s="113"/>
      <c r="B318" s="113"/>
      <c r="C318" s="118"/>
      <c r="D318" s="118"/>
      <c r="E318" s="109"/>
      <c r="F318" s="118"/>
      <c r="G318" s="118"/>
      <c r="H318" s="118"/>
      <c r="I318" s="118"/>
      <c r="J318" s="118"/>
      <c r="K318" s="118"/>
      <c r="L318" s="118"/>
      <c r="M318" s="113"/>
      <c r="N318" s="113"/>
      <c r="O318" s="113"/>
      <c r="P318" s="113"/>
      <c r="Q318" s="113"/>
      <c r="R318" s="113"/>
      <c r="S318" s="113"/>
      <c r="T318" s="113"/>
      <c r="U318" s="113"/>
      <c r="V318" s="113"/>
      <c r="W318" s="113"/>
      <c r="X318" s="113"/>
    </row>
    <row r="319" spans="1:24" ht="30" customHeight="1">
      <c r="A319" s="113"/>
      <c r="B319" s="113"/>
      <c r="C319" s="118"/>
      <c r="D319" s="118"/>
      <c r="E319" s="109"/>
      <c r="F319" s="118"/>
      <c r="G319" s="118"/>
      <c r="H319" s="118"/>
      <c r="I319" s="118"/>
      <c r="J319" s="118"/>
      <c r="K319" s="118"/>
      <c r="L319" s="118"/>
      <c r="M319" s="113"/>
      <c r="N319" s="113"/>
      <c r="O319" s="113"/>
      <c r="P319" s="113"/>
      <c r="Q319" s="113"/>
      <c r="R319" s="113"/>
      <c r="S319" s="113"/>
      <c r="T319" s="113"/>
      <c r="U319" s="113"/>
      <c r="V319" s="113"/>
      <c r="W319" s="113"/>
      <c r="X319" s="113"/>
    </row>
    <row r="320" spans="1:24" ht="30" customHeight="1">
      <c r="A320" s="113"/>
      <c r="B320" s="113"/>
      <c r="C320" s="118"/>
      <c r="D320" s="118"/>
      <c r="E320" s="109"/>
      <c r="F320" s="118"/>
      <c r="G320" s="118"/>
      <c r="H320" s="118"/>
      <c r="I320" s="118"/>
      <c r="J320" s="118"/>
      <c r="K320" s="118"/>
      <c r="L320" s="118"/>
      <c r="M320" s="113"/>
      <c r="N320" s="113"/>
      <c r="O320" s="113"/>
      <c r="P320" s="113"/>
      <c r="Q320" s="113"/>
      <c r="R320" s="113"/>
      <c r="S320" s="113"/>
      <c r="T320" s="113"/>
      <c r="U320" s="113"/>
      <c r="V320" s="113"/>
      <c r="W320" s="113"/>
      <c r="X320" s="113"/>
    </row>
    <row r="321" spans="1:24" ht="30" customHeight="1">
      <c r="A321" s="113"/>
      <c r="B321" s="113"/>
      <c r="C321" s="118"/>
      <c r="D321" s="118"/>
      <c r="E321" s="109"/>
      <c r="F321" s="118"/>
      <c r="G321" s="118"/>
      <c r="H321" s="118"/>
      <c r="I321" s="118"/>
      <c r="J321" s="118"/>
      <c r="K321" s="118"/>
      <c r="L321" s="118"/>
      <c r="M321" s="113"/>
      <c r="N321" s="113"/>
      <c r="O321" s="113"/>
      <c r="P321" s="113"/>
      <c r="Q321" s="113"/>
      <c r="R321" s="113"/>
      <c r="S321" s="113"/>
      <c r="T321" s="113"/>
      <c r="U321" s="113"/>
      <c r="V321" s="113"/>
      <c r="W321" s="113"/>
      <c r="X321" s="113"/>
    </row>
    <row r="322" spans="1:24" ht="30" customHeight="1">
      <c r="A322" s="113"/>
      <c r="B322" s="113"/>
      <c r="C322" s="118"/>
      <c r="D322" s="118"/>
      <c r="E322" s="109"/>
      <c r="F322" s="118"/>
      <c r="G322" s="118"/>
      <c r="H322" s="118"/>
      <c r="I322" s="118"/>
      <c r="J322" s="118"/>
      <c r="K322" s="118"/>
      <c r="L322" s="118"/>
      <c r="M322" s="113"/>
      <c r="N322" s="113"/>
      <c r="O322" s="113"/>
      <c r="P322" s="113"/>
      <c r="Q322" s="113"/>
      <c r="R322" s="113"/>
      <c r="S322" s="113"/>
      <c r="T322" s="113"/>
      <c r="U322" s="113"/>
      <c r="V322" s="113"/>
      <c r="W322" s="113"/>
      <c r="X322" s="113"/>
    </row>
    <row r="323" spans="1:24" ht="30" customHeight="1">
      <c r="A323" s="113"/>
      <c r="B323" s="113"/>
      <c r="C323" s="118"/>
      <c r="D323" s="118"/>
      <c r="E323" s="109"/>
      <c r="F323" s="118"/>
      <c r="G323" s="118"/>
      <c r="H323" s="118"/>
      <c r="I323" s="118"/>
      <c r="J323" s="118"/>
      <c r="K323" s="118"/>
      <c r="L323" s="118"/>
      <c r="M323" s="113"/>
      <c r="N323" s="113"/>
      <c r="O323" s="113"/>
      <c r="P323" s="113"/>
      <c r="Q323" s="113"/>
      <c r="R323" s="113"/>
      <c r="S323" s="113"/>
      <c r="T323" s="113"/>
      <c r="U323" s="113"/>
      <c r="V323" s="113"/>
      <c r="W323" s="113"/>
      <c r="X323" s="113"/>
    </row>
    <row r="324" spans="1:24" ht="30" customHeight="1">
      <c r="A324" s="113"/>
      <c r="B324" s="113"/>
      <c r="C324" s="118"/>
      <c r="D324" s="118"/>
      <c r="E324" s="109"/>
      <c r="F324" s="118"/>
      <c r="G324" s="118"/>
      <c r="H324" s="118"/>
      <c r="I324" s="118"/>
      <c r="J324" s="118"/>
      <c r="K324" s="118"/>
      <c r="L324" s="118"/>
      <c r="M324" s="113"/>
      <c r="N324" s="113"/>
      <c r="O324" s="113"/>
      <c r="P324" s="113"/>
      <c r="Q324" s="113"/>
      <c r="R324" s="113"/>
      <c r="S324" s="113"/>
      <c r="T324" s="113"/>
      <c r="U324" s="113"/>
      <c r="V324" s="113"/>
      <c r="W324" s="113"/>
      <c r="X324" s="113"/>
    </row>
    <row r="325" spans="1:24" ht="30" customHeight="1">
      <c r="A325" s="113"/>
      <c r="B325" s="113"/>
      <c r="C325" s="118"/>
      <c r="D325" s="118"/>
      <c r="E325" s="109"/>
      <c r="F325" s="118"/>
      <c r="G325" s="118"/>
      <c r="H325" s="118"/>
      <c r="I325" s="118"/>
      <c r="J325" s="118"/>
      <c r="K325" s="118"/>
      <c r="L325" s="118"/>
      <c r="M325" s="113"/>
      <c r="N325" s="113"/>
      <c r="O325" s="113"/>
      <c r="P325" s="113"/>
      <c r="Q325" s="113"/>
      <c r="R325" s="113"/>
      <c r="S325" s="113"/>
      <c r="T325" s="113"/>
      <c r="U325" s="113"/>
      <c r="V325" s="113"/>
      <c r="W325" s="113"/>
      <c r="X325" s="113"/>
    </row>
    <row r="326" spans="1:24" ht="30" customHeight="1">
      <c r="A326" s="113"/>
      <c r="B326" s="113"/>
      <c r="C326" s="118"/>
      <c r="D326" s="118"/>
      <c r="E326" s="109"/>
      <c r="F326" s="118"/>
      <c r="G326" s="118"/>
      <c r="H326" s="118"/>
      <c r="I326" s="118"/>
      <c r="J326" s="118"/>
      <c r="K326" s="118"/>
      <c r="L326" s="118"/>
      <c r="M326" s="113"/>
      <c r="N326" s="113"/>
      <c r="O326" s="113"/>
      <c r="P326" s="113"/>
      <c r="Q326" s="113"/>
      <c r="R326" s="113"/>
      <c r="S326" s="113"/>
      <c r="T326" s="113"/>
      <c r="U326" s="113"/>
      <c r="V326" s="113"/>
      <c r="W326" s="113"/>
      <c r="X326" s="113"/>
    </row>
    <row r="327" spans="1:24" ht="30" customHeight="1">
      <c r="A327" s="113"/>
      <c r="B327" s="113"/>
      <c r="C327" s="118"/>
      <c r="D327" s="118"/>
      <c r="E327" s="109"/>
      <c r="F327" s="118"/>
      <c r="G327" s="118"/>
      <c r="H327" s="118"/>
      <c r="I327" s="118"/>
      <c r="J327" s="118"/>
      <c r="K327" s="118"/>
      <c r="L327" s="118"/>
      <c r="M327" s="113"/>
      <c r="N327" s="113"/>
      <c r="O327" s="113"/>
      <c r="P327" s="113"/>
      <c r="Q327" s="113"/>
      <c r="R327" s="113"/>
      <c r="S327" s="113"/>
      <c r="T327" s="113"/>
      <c r="U327" s="113"/>
      <c r="V327" s="113"/>
      <c r="W327" s="113"/>
      <c r="X327" s="113"/>
    </row>
    <row r="328" spans="1:24" ht="30" customHeight="1">
      <c r="A328" s="113"/>
      <c r="B328" s="113"/>
      <c r="C328" s="118"/>
      <c r="D328" s="118"/>
      <c r="E328" s="109"/>
      <c r="F328" s="118"/>
      <c r="G328" s="118"/>
      <c r="H328" s="118"/>
      <c r="I328" s="118"/>
      <c r="J328" s="118"/>
      <c r="K328" s="118"/>
      <c r="L328" s="118"/>
      <c r="M328" s="113"/>
      <c r="N328" s="113"/>
      <c r="O328" s="113"/>
      <c r="P328" s="113"/>
      <c r="Q328" s="113"/>
      <c r="R328" s="113"/>
      <c r="S328" s="113"/>
      <c r="T328" s="113"/>
      <c r="U328" s="113"/>
      <c r="V328" s="113"/>
      <c r="W328" s="113"/>
      <c r="X328" s="113"/>
    </row>
    <row r="329" spans="1:24" ht="30" customHeight="1">
      <c r="A329" s="113"/>
      <c r="B329" s="113"/>
      <c r="C329" s="118"/>
      <c r="D329" s="118"/>
      <c r="E329" s="109"/>
      <c r="F329" s="118"/>
      <c r="G329" s="118"/>
      <c r="H329" s="118"/>
      <c r="I329" s="118"/>
      <c r="J329" s="118"/>
      <c r="K329" s="118"/>
      <c r="L329" s="118"/>
      <c r="M329" s="113"/>
      <c r="N329" s="113"/>
      <c r="O329" s="113"/>
      <c r="P329" s="113"/>
      <c r="Q329" s="113"/>
      <c r="R329" s="113"/>
      <c r="S329" s="113"/>
      <c r="T329" s="113"/>
      <c r="U329" s="113"/>
      <c r="V329" s="113"/>
      <c r="W329" s="113"/>
      <c r="X329" s="113"/>
    </row>
    <row r="330" spans="1:24" ht="30" customHeight="1">
      <c r="A330" s="113"/>
      <c r="B330" s="113"/>
      <c r="C330" s="118"/>
      <c r="D330" s="118"/>
      <c r="E330" s="109"/>
      <c r="F330" s="118"/>
      <c r="G330" s="118"/>
      <c r="H330" s="118"/>
      <c r="I330" s="118"/>
      <c r="J330" s="118"/>
      <c r="K330" s="118"/>
      <c r="L330" s="118"/>
      <c r="M330" s="113"/>
      <c r="N330" s="113"/>
      <c r="O330" s="113"/>
      <c r="P330" s="113"/>
      <c r="Q330" s="113"/>
      <c r="R330" s="113"/>
      <c r="S330" s="113"/>
      <c r="T330" s="113"/>
      <c r="U330" s="113"/>
      <c r="V330" s="113"/>
      <c r="W330" s="113"/>
      <c r="X330" s="113"/>
    </row>
    <row r="331" spans="1:24" ht="30" customHeight="1">
      <c r="A331" s="113"/>
      <c r="B331" s="113"/>
      <c r="C331" s="118"/>
      <c r="D331" s="118"/>
      <c r="E331" s="109"/>
      <c r="F331" s="118"/>
      <c r="G331" s="118"/>
      <c r="H331" s="118"/>
      <c r="I331" s="118"/>
      <c r="J331" s="118"/>
      <c r="K331" s="118"/>
      <c r="L331" s="118"/>
      <c r="M331" s="113"/>
      <c r="N331" s="113"/>
      <c r="O331" s="113"/>
      <c r="P331" s="113"/>
      <c r="Q331" s="113"/>
      <c r="R331" s="113"/>
      <c r="S331" s="113"/>
      <c r="T331" s="113"/>
      <c r="U331" s="113"/>
      <c r="V331" s="113"/>
      <c r="W331" s="113"/>
      <c r="X331" s="113"/>
    </row>
    <row r="332" spans="1:24" ht="30" customHeight="1">
      <c r="A332" s="113"/>
      <c r="B332" s="113"/>
      <c r="C332" s="118"/>
      <c r="D332" s="118"/>
      <c r="E332" s="109"/>
      <c r="F332" s="118"/>
      <c r="G332" s="118"/>
      <c r="H332" s="118"/>
      <c r="I332" s="118"/>
      <c r="J332" s="118"/>
      <c r="K332" s="118"/>
      <c r="L332" s="118"/>
      <c r="M332" s="113"/>
      <c r="N332" s="113"/>
      <c r="O332" s="113"/>
      <c r="P332" s="113"/>
      <c r="Q332" s="113"/>
      <c r="R332" s="113"/>
      <c r="S332" s="113"/>
      <c r="T332" s="113"/>
      <c r="U332" s="113"/>
      <c r="V332" s="113"/>
      <c r="W332" s="113"/>
      <c r="X332" s="113"/>
    </row>
    <row r="333" spans="1:24" ht="30" customHeight="1">
      <c r="A333" s="113"/>
      <c r="B333" s="113"/>
      <c r="C333" s="118"/>
      <c r="D333" s="118"/>
      <c r="E333" s="109"/>
      <c r="F333" s="118"/>
      <c r="G333" s="118"/>
      <c r="H333" s="118"/>
      <c r="I333" s="118"/>
      <c r="J333" s="118"/>
      <c r="K333" s="118"/>
      <c r="L333" s="118"/>
      <c r="M333" s="113"/>
      <c r="N333" s="113"/>
      <c r="O333" s="113"/>
      <c r="P333" s="113"/>
      <c r="Q333" s="113"/>
      <c r="R333" s="113"/>
      <c r="S333" s="113"/>
      <c r="T333" s="113"/>
      <c r="U333" s="113"/>
      <c r="V333" s="113"/>
      <c r="W333" s="113"/>
      <c r="X333" s="113"/>
    </row>
    <row r="334" spans="1:24" ht="30" customHeight="1">
      <c r="A334" s="113"/>
      <c r="B334" s="113"/>
      <c r="C334" s="118"/>
      <c r="D334" s="118"/>
      <c r="E334" s="109"/>
      <c r="F334" s="118"/>
      <c r="G334" s="118"/>
      <c r="H334" s="118"/>
      <c r="I334" s="118"/>
      <c r="J334" s="118"/>
      <c r="K334" s="118"/>
      <c r="L334" s="118"/>
      <c r="M334" s="113"/>
      <c r="N334" s="113"/>
      <c r="O334" s="113"/>
      <c r="P334" s="113"/>
      <c r="Q334" s="113"/>
      <c r="R334" s="113"/>
      <c r="S334" s="113"/>
      <c r="T334" s="113"/>
      <c r="U334" s="113"/>
      <c r="V334" s="113"/>
      <c r="W334" s="113"/>
      <c r="X334" s="113"/>
    </row>
    <row r="335" spans="1:24" ht="30" customHeight="1">
      <c r="A335" s="113"/>
      <c r="B335" s="113"/>
      <c r="C335" s="118"/>
      <c r="D335" s="118"/>
      <c r="E335" s="109"/>
      <c r="F335" s="118"/>
      <c r="G335" s="118"/>
      <c r="H335" s="118"/>
      <c r="I335" s="118"/>
      <c r="J335" s="118"/>
      <c r="K335" s="118"/>
      <c r="L335" s="118"/>
      <c r="M335" s="113"/>
      <c r="N335" s="113"/>
      <c r="O335" s="113"/>
      <c r="P335" s="113"/>
      <c r="Q335" s="113"/>
      <c r="R335" s="113"/>
      <c r="S335" s="113"/>
      <c r="T335" s="113"/>
      <c r="U335" s="113"/>
      <c r="V335" s="113"/>
      <c r="W335" s="113"/>
      <c r="X335" s="113"/>
    </row>
    <row r="336" spans="1:24" ht="30" customHeight="1">
      <c r="A336" s="113"/>
      <c r="B336" s="113"/>
      <c r="C336" s="118"/>
      <c r="D336" s="118"/>
      <c r="E336" s="109"/>
      <c r="F336" s="118"/>
      <c r="G336" s="118"/>
      <c r="H336" s="118"/>
      <c r="I336" s="118"/>
      <c r="J336" s="118"/>
      <c r="K336" s="118"/>
      <c r="L336" s="118"/>
      <c r="M336" s="113"/>
      <c r="N336" s="113"/>
      <c r="O336" s="113"/>
      <c r="P336" s="113"/>
      <c r="Q336" s="113"/>
      <c r="R336" s="113"/>
      <c r="S336" s="113"/>
      <c r="T336" s="113"/>
      <c r="U336" s="113"/>
      <c r="V336" s="113"/>
      <c r="W336" s="113"/>
      <c r="X336" s="113"/>
    </row>
    <row r="337" spans="1:24" ht="30" customHeight="1">
      <c r="A337" s="113"/>
      <c r="B337" s="113"/>
      <c r="C337" s="118"/>
      <c r="D337" s="118"/>
      <c r="E337" s="109"/>
      <c r="F337" s="118"/>
      <c r="G337" s="118"/>
      <c r="H337" s="118"/>
      <c r="I337" s="118"/>
      <c r="J337" s="118"/>
      <c r="K337" s="118"/>
      <c r="L337" s="118"/>
      <c r="M337" s="113"/>
      <c r="N337" s="113"/>
      <c r="O337" s="113"/>
      <c r="P337" s="113"/>
      <c r="Q337" s="113"/>
      <c r="R337" s="113"/>
      <c r="S337" s="113"/>
      <c r="T337" s="113"/>
      <c r="U337" s="113"/>
      <c r="V337" s="113"/>
      <c r="W337" s="113"/>
      <c r="X337" s="113"/>
    </row>
    <row r="338" spans="1:24" ht="30" customHeight="1">
      <c r="A338" s="113"/>
      <c r="B338" s="113"/>
      <c r="C338" s="118"/>
      <c r="D338" s="118"/>
      <c r="E338" s="109"/>
      <c r="F338" s="118"/>
      <c r="G338" s="118"/>
      <c r="H338" s="118"/>
      <c r="I338" s="118"/>
      <c r="J338" s="118"/>
      <c r="K338" s="118"/>
      <c r="L338" s="118"/>
      <c r="M338" s="113"/>
      <c r="N338" s="113"/>
      <c r="O338" s="113"/>
      <c r="P338" s="113"/>
      <c r="Q338" s="113"/>
      <c r="R338" s="113"/>
      <c r="S338" s="113"/>
      <c r="T338" s="113"/>
      <c r="U338" s="113"/>
      <c r="V338" s="113"/>
      <c r="W338" s="113"/>
      <c r="X338" s="113"/>
    </row>
    <row r="339" spans="1:24" ht="30" customHeight="1">
      <c r="A339" s="113"/>
      <c r="B339" s="113"/>
      <c r="C339" s="118"/>
      <c r="D339" s="118"/>
      <c r="E339" s="109"/>
      <c r="F339" s="118"/>
      <c r="G339" s="118"/>
      <c r="H339" s="118"/>
      <c r="I339" s="118"/>
      <c r="J339" s="118"/>
      <c r="K339" s="118"/>
      <c r="L339" s="118"/>
      <c r="M339" s="113"/>
      <c r="N339" s="113"/>
      <c r="O339" s="113"/>
      <c r="P339" s="113"/>
      <c r="Q339" s="113"/>
      <c r="R339" s="113"/>
      <c r="S339" s="113"/>
      <c r="T339" s="113"/>
      <c r="U339" s="113"/>
      <c r="V339" s="113"/>
      <c r="W339" s="113"/>
      <c r="X339" s="113"/>
    </row>
    <row r="340" spans="1:24" ht="30" customHeight="1">
      <c r="A340" s="113"/>
      <c r="B340" s="113"/>
      <c r="C340" s="118"/>
      <c r="D340" s="118"/>
      <c r="E340" s="109"/>
      <c r="F340" s="118"/>
      <c r="G340" s="118"/>
      <c r="H340" s="118"/>
      <c r="I340" s="118"/>
      <c r="J340" s="118"/>
      <c r="K340" s="118"/>
      <c r="L340" s="118"/>
      <c r="M340" s="113"/>
      <c r="N340" s="113"/>
      <c r="O340" s="113"/>
      <c r="P340" s="113"/>
      <c r="Q340" s="113"/>
      <c r="R340" s="113"/>
      <c r="S340" s="113"/>
      <c r="T340" s="113"/>
      <c r="U340" s="113"/>
      <c r="V340" s="113"/>
      <c r="W340" s="113"/>
      <c r="X340" s="113"/>
    </row>
    <row r="341" spans="1:24" ht="30" customHeight="1">
      <c r="A341" s="113"/>
      <c r="B341" s="113"/>
      <c r="C341" s="118"/>
      <c r="D341" s="118"/>
      <c r="E341" s="109"/>
      <c r="F341" s="118"/>
      <c r="G341" s="118"/>
      <c r="H341" s="118"/>
      <c r="I341" s="118"/>
      <c r="J341" s="118"/>
      <c r="K341" s="118"/>
      <c r="L341" s="118"/>
      <c r="M341" s="113"/>
      <c r="N341" s="113"/>
      <c r="O341" s="113"/>
      <c r="P341" s="113"/>
      <c r="Q341" s="113"/>
      <c r="R341" s="113"/>
      <c r="S341" s="113"/>
      <c r="T341" s="113"/>
      <c r="U341" s="113"/>
      <c r="V341" s="113"/>
      <c r="W341" s="113"/>
      <c r="X341" s="113"/>
    </row>
    <row r="342" spans="1:24" ht="30" customHeight="1">
      <c r="A342" s="113"/>
      <c r="B342" s="113"/>
      <c r="C342" s="118"/>
      <c r="D342" s="118"/>
      <c r="E342" s="109"/>
      <c r="F342" s="118"/>
      <c r="G342" s="118"/>
      <c r="H342" s="118"/>
      <c r="I342" s="118"/>
      <c r="J342" s="118"/>
      <c r="K342" s="118"/>
      <c r="L342" s="118"/>
      <c r="M342" s="113"/>
      <c r="N342" s="113"/>
      <c r="O342" s="113"/>
      <c r="P342" s="113"/>
      <c r="Q342" s="113"/>
      <c r="R342" s="113"/>
      <c r="S342" s="113"/>
      <c r="T342" s="113"/>
      <c r="U342" s="113"/>
      <c r="V342" s="113"/>
      <c r="W342" s="113"/>
      <c r="X342" s="113"/>
    </row>
    <row r="343" spans="1:24" ht="30" customHeight="1">
      <c r="A343" s="113"/>
      <c r="B343" s="113"/>
      <c r="C343" s="118"/>
      <c r="D343" s="118"/>
      <c r="E343" s="109"/>
      <c r="F343" s="118"/>
      <c r="G343" s="118"/>
      <c r="H343" s="118"/>
      <c r="I343" s="118"/>
      <c r="J343" s="118"/>
      <c r="K343" s="118"/>
      <c r="L343" s="118"/>
      <c r="M343" s="113"/>
      <c r="N343" s="113"/>
      <c r="O343" s="113"/>
      <c r="P343" s="113"/>
      <c r="Q343" s="113"/>
      <c r="R343" s="113"/>
      <c r="S343" s="113"/>
      <c r="T343" s="113"/>
      <c r="U343" s="113"/>
      <c r="V343" s="113"/>
      <c r="W343" s="113"/>
      <c r="X343" s="113"/>
    </row>
    <row r="344" spans="1:24" ht="30" customHeight="1">
      <c r="A344" s="113"/>
      <c r="B344" s="113"/>
      <c r="C344" s="118"/>
      <c r="D344" s="118"/>
      <c r="E344" s="109"/>
      <c r="F344" s="118"/>
      <c r="G344" s="118"/>
      <c r="H344" s="118"/>
      <c r="I344" s="118"/>
      <c r="J344" s="118"/>
      <c r="K344" s="118"/>
      <c r="L344" s="118"/>
      <c r="M344" s="113"/>
      <c r="N344" s="113"/>
      <c r="O344" s="113"/>
      <c r="P344" s="113"/>
      <c r="Q344" s="113"/>
      <c r="R344" s="113"/>
      <c r="S344" s="113"/>
      <c r="T344" s="113"/>
      <c r="U344" s="113"/>
      <c r="V344" s="113"/>
      <c r="W344" s="113"/>
      <c r="X344" s="113"/>
    </row>
    <row r="345" spans="1:24" ht="30" customHeight="1">
      <c r="A345" s="113"/>
      <c r="B345" s="113"/>
      <c r="C345" s="118"/>
      <c r="D345" s="118"/>
      <c r="E345" s="109"/>
      <c r="F345" s="118"/>
      <c r="G345" s="118"/>
      <c r="H345" s="118"/>
      <c r="I345" s="118"/>
      <c r="J345" s="118"/>
      <c r="K345" s="118"/>
      <c r="L345" s="118"/>
      <c r="M345" s="113"/>
      <c r="N345" s="113"/>
      <c r="O345" s="113"/>
      <c r="P345" s="113"/>
      <c r="Q345" s="113"/>
      <c r="R345" s="113"/>
      <c r="S345" s="113"/>
      <c r="T345" s="113"/>
      <c r="U345" s="113"/>
      <c r="V345" s="113"/>
      <c r="W345" s="113"/>
      <c r="X345" s="113"/>
    </row>
    <row r="346" spans="1:24" ht="30" customHeight="1">
      <c r="A346" s="113"/>
      <c r="B346" s="113"/>
      <c r="C346" s="118"/>
      <c r="D346" s="118"/>
      <c r="E346" s="109"/>
      <c r="F346" s="118"/>
      <c r="G346" s="118"/>
      <c r="H346" s="118"/>
      <c r="I346" s="118"/>
      <c r="J346" s="118"/>
      <c r="K346" s="118"/>
      <c r="L346" s="118"/>
      <c r="M346" s="113"/>
      <c r="N346" s="113"/>
      <c r="O346" s="113"/>
      <c r="P346" s="113"/>
      <c r="Q346" s="113"/>
      <c r="R346" s="113"/>
      <c r="S346" s="113"/>
      <c r="T346" s="113"/>
      <c r="U346" s="113"/>
      <c r="V346" s="113"/>
      <c r="W346" s="113"/>
      <c r="X346" s="113"/>
    </row>
    <row r="347" spans="1:24" ht="30" customHeight="1">
      <c r="A347" s="113"/>
      <c r="B347" s="113"/>
      <c r="C347" s="118"/>
      <c r="D347" s="118"/>
      <c r="E347" s="109"/>
      <c r="F347" s="118"/>
      <c r="G347" s="118"/>
      <c r="H347" s="118"/>
      <c r="I347" s="118"/>
      <c r="J347" s="118"/>
      <c r="K347" s="118"/>
      <c r="L347" s="118"/>
      <c r="M347" s="113"/>
      <c r="N347" s="113"/>
      <c r="O347" s="113"/>
      <c r="P347" s="113"/>
      <c r="Q347" s="113"/>
      <c r="R347" s="113"/>
      <c r="S347" s="113"/>
      <c r="T347" s="113"/>
      <c r="U347" s="113"/>
      <c r="V347" s="113"/>
      <c r="W347" s="113"/>
      <c r="X347" s="113"/>
    </row>
    <row r="348" spans="1:24" ht="30" customHeight="1">
      <c r="A348" s="113"/>
      <c r="B348" s="113"/>
      <c r="C348" s="118"/>
      <c r="D348" s="118"/>
      <c r="E348" s="109"/>
      <c r="F348" s="118"/>
      <c r="G348" s="118"/>
      <c r="H348" s="118"/>
      <c r="I348" s="118"/>
      <c r="J348" s="118"/>
      <c r="K348" s="118"/>
      <c r="L348" s="118"/>
      <c r="M348" s="113"/>
      <c r="N348" s="113"/>
      <c r="O348" s="113"/>
      <c r="P348" s="113"/>
      <c r="Q348" s="113"/>
      <c r="R348" s="113"/>
      <c r="S348" s="113"/>
      <c r="T348" s="113"/>
      <c r="U348" s="113"/>
      <c r="V348" s="113"/>
      <c r="W348" s="113"/>
      <c r="X348" s="113"/>
    </row>
    <row r="349" spans="1:24" ht="30" customHeight="1">
      <c r="A349" s="113"/>
      <c r="B349" s="113"/>
      <c r="C349" s="118"/>
      <c r="D349" s="118"/>
      <c r="E349" s="109"/>
      <c r="F349" s="118"/>
      <c r="G349" s="118"/>
      <c r="H349" s="118"/>
      <c r="I349" s="118"/>
      <c r="J349" s="118"/>
      <c r="K349" s="118"/>
      <c r="L349" s="118"/>
      <c r="M349" s="113"/>
      <c r="N349" s="113"/>
      <c r="O349" s="113"/>
      <c r="P349" s="113"/>
      <c r="Q349" s="113"/>
      <c r="R349" s="113"/>
      <c r="S349" s="113"/>
      <c r="T349" s="113"/>
      <c r="U349" s="113"/>
      <c r="V349" s="113"/>
      <c r="W349" s="113"/>
      <c r="X349" s="113"/>
    </row>
    <row r="350" spans="1:24" ht="30" customHeight="1">
      <c r="A350" s="113"/>
      <c r="B350" s="113"/>
      <c r="C350" s="118"/>
      <c r="D350" s="118"/>
      <c r="E350" s="109"/>
      <c r="F350" s="118"/>
      <c r="G350" s="118"/>
      <c r="H350" s="118"/>
      <c r="I350" s="118"/>
      <c r="J350" s="118"/>
      <c r="K350" s="118"/>
      <c r="L350" s="118"/>
      <c r="M350" s="113"/>
      <c r="N350" s="113"/>
      <c r="O350" s="113"/>
      <c r="P350" s="113"/>
      <c r="Q350" s="113"/>
      <c r="R350" s="113"/>
      <c r="S350" s="113"/>
      <c r="T350" s="113"/>
      <c r="U350" s="113"/>
      <c r="V350" s="113"/>
      <c r="W350" s="113"/>
      <c r="X350" s="113"/>
    </row>
    <row r="351" spans="1:24" ht="30" customHeight="1">
      <c r="A351" s="113"/>
      <c r="B351" s="113"/>
      <c r="C351" s="118"/>
      <c r="D351" s="118"/>
      <c r="E351" s="109"/>
      <c r="F351" s="118"/>
      <c r="G351" s="118"/>
      <c r="H351" s="118"/>
      <c r="I351" s="118"/>
      <c r="J351" s="118"/>
      <c r="K351" s="118"/>
      <c r="L351" s="118"/>
      <c r="M351" s="113"/>
      <c r="N351" s="113"/>
      <c r="O351" s="113"/>
      <c r="P351" s="113"/>
      <c r="Q351" s="113"/>
      <c r="R351" s="113"/>
      <c r="S351" s="113"/>
      <c r="T351" s="113"/>
      <c r="U351" s="113"/>
      <c r="V351" s="113"/>
      <c r="W351" s="113"/>
      <c r="X351" s="113"/>
    </row>
    <row r="352" spans="1:24" ht="30" customHeight="1">
      <c r="A352" s="113"/>
      <c r="B352" s="113"/>
      <c r="C352" s="118"/>
      <c r="D352" s="118"/>
      <c r="E352" s="109"/>
      <c r="F352" s="118"/>
      <c r="G352" s="118"/>
      <c r="H352" s="118"/>
      <c r="I352" s="118"/>
      <c r="J352" s="118"/>
      <c r="K352" s="118"/>
      <c r="L352" s="118"/>
      <c r="M352" s="113"/>
      <c r="N352" s="113"/>
      <c r="O352" s="113"/>
      <c r="P352" s="113"/>
      <c r="Q352" s="113"/>
      <c r="R352" s="113"/>
      <c r="S352" s="113"/>
      <c r="T352" s="113"/>
      <c r="U352" s="113"/>
      <c r="V352" s="113"/>
      <c r="W352" s="113"/>
      <c r="X352" s="113"/>
    </row>
    <row r="353" spans="1:24" ht="30" customHeight="1">
      <c r="A353" s="113"/>
      <c r="B353" s="113"/>
      <c r="C353" s="118"/>
      <c r="D353" s="118"/>
      <c r="E353" s="109"/>
      <c r="F353" s="118"/>
      <c r="G353" s="118"/>
      <c r="H353" s="118"/>
      <c r="I353" s="118"/>
      <c r="J353" s="118"/>
      <c r="K353" s="118"/>
      <c r="L353" s="118"/>
      <c r="M353" s="113"/>
      <c r="N353" s="113"/>
      <c r="O353" s="113"/>
      <c r="P353" s="113"/>
      <c r="Q353" s="113"/>
      <c r="R353" s="113"/>
      <c r="S353" s="113"/>
      <c r="T353" s="113"/>
      <c r="U353" s="113"/>
      <c r="V353" s="113"/>
      <c r="W353" s="113"/>
      <c r="X353" s="113"/>
    </row>
    <row r="354" spans="1:24" ht="30" customHeight="1">
      <c r="A354" s="113"/>
      <c r="B354" s="113"/>
      <c r="C354" s="118"/>
      <c r="D354" s="118"/>
      <c r="E354" s="109"/>
      <c r="F354" s="118"/>
      <c r="G354" s="118"/>
      <c r="H354" s="118"/>
      <c r="I354" s="118"/>
      <c r="J354" s="118"/>
      <c r="K354" s="118"/>
      <c r="L354" s="118"/>
      <c r="M354" s="113"/>
      <c r="N354" s="113"/>
      <c r="O354" s="113"/>
      <c r="P354" s="113"/>
      <c r="Q354" s="113"/>
      <c r="R354" s="113"/>
      <c r="S354" s="113"/>
      <c r="T354" s="113"/>
      <c r="U354" s="113"/>
      <c r="V354" s="113"/>
      <c r="W354" s="113"/>
      <c r="X354" s="113"/>
    </row>
    <row r="355" spans="1:24" ht="30" customHeight="1">
      <c r="A355" s="113"/>
      <c r="B355" s="113"/>
      <c r="C355" s="118"/>
      <c r="D355" s="118"/>
      <c r="E355" s="109"/>
      <c r="F355" s="118"/>
      <c r="G355" s="118"/>
      <c r="H355" s="118"/>
      <c r="I355" s="118"/>
      <c r="J355" s="118"/>
      <c r="K355" s="118"/>
      <c r="L355" s="118"/>
      <c r="M355" s="113"/>
      <c r="N355" s="113"/>
      <c r="O355" s="113"/>
      <c r="P355" s="113"/>
      <c r="Q355" s="113"/>
      <c r="R355" s="113"/>
      <c r="S355" s="113"/>
      <c r="T355" s="113"/>
      <c r="U355" s="113"/>
      <c r="V355" s="113"/>
      <c r="W355" s="113"/>
      <c r="X355" s="113"/>
    </row>
    <row r="356" spans="1:24" ht="30" customHeight="1">
      <c r="A356" s="113"/>
      <c r="B356" s="113"/>
      <c r="C356" s="118"/>
      <c r="D356" s="118"/>
      <c r="E356" s="109"/>
      <c r="F356" s="118"/>
      <c r="G356" s="118"/>
      <c r="H356" s="118"/>
      <c r="I356" s="118"/>
      <c r="J356" s="118"/>
      <c r="K356" s="118"/>
      <c r="L356" s="118"/>
      <c r="M356" s="113"/>
      <c r="N356" s="113"/>
      <c r="O356" s="113"/>
      <c r="P356" s="113"/>
      <c r="Q356" s="113"/>
      <c r="R356" s="113"/>
      <c r="S356" s="113"/>
      <c r="T356" s="113"/>
      <c r="U356" s="113"/>
      <c r="V356" s="113"/>
      <c r="W356" s="113"/>
      <c r="X356" s="113"/>
    </row>
    <row r="357" spans="1:24" ht="30" customHeight="1">
      <c r="A357" s="113"/>
      <c r="B357" s="113"/>
      <c r="C357" s="118"/>
      <c r="D357" s="118"/>
      <c r="E357" s="109"/>
      <c r="F357" s="118"/>
      <c r="G357" s="118"/>
      <c r="H357" s="118"/>
      <c r="I357" s="118"/>
      <c r="J357" s="118"/>
      <c r="K357" s="118"/>
      <c r="L357" s="118"/>
      <c r="M357" s="113"/>
      <c r="N357" s="113"/>
      <c r="O357" s="113"/>
      <c r="P357" s="113"/>
      <c r="Q357" s="113"/>
      <c r="R357" s="113"/>
      <c r="S357" s="113"/>
      <c r="T357" s="113"/>
      <c r="U357" s="113"/>
      <c r="V357" s="113"/>
      <c r="W357" s="113"/>
      <c r="X357" s="113"/>
    </row>
    <row r="358" spans="1:24" ht="30" customHeight="1">
      <c r="A358" s="113"/>
      <c r="B358" s="113"/>
      <c r="C358" s="118"/>
      <c r="D358" s="118"/>
      <c r="E358" s="109"/>
      <c r="F358" s="118"/>
      <c r="G358" s="118"/>
      <c r="H358" s="118"/>
      <c r="I358" s="118"/>
      <c r="J358" s="118"/>
      <c r="K358" s="118"/>
      <c r="L358" s="118"/>
      <c r="M358" s="113"/>
      <c r="N358" s="113"/>
      <c r="O358" s="113"/>
      <c r="P358" s="113"/>
      <c r="Q358" s="113"/>
      <c r="R358" s="113"/>
      <c r="S358" s="113"/>
      <c r="T358" s="113"/>
      <c r="U358" s="113"/>
      <c r="V358" s="113"/>
      <c r="W358" s="113"/>
      <c r="X358" s="113"/>
    </row>
    <row r="359" spans="1:24" ht="30" customHeight="1">
      <c r="A359" s="113"/>
      <c r="B359" s="113"/>
      <c r="C359" s="118"/>
      <c r="D359" s="118"/>
      <c r="E359" s="109"/>
      <c r="F359" s="118"/>
      <c r="G359" s="118"/>
      <c r="H359" s="118"/>
      <c r="I359" s="118"/>
      <c r="J359" s="118"/>
      <c r="K359" s="118"/>
      <c r="L359" s="118"/>
      <c r="M359" s="113"/>
      <c r="N359" s="113"/>
      <c r="O359" s="113"/>
      <c r="P359" s="113"/>
      <c r="Q359" s="113"/>
      <c r="R359" s="113"/>
      <c r="S359" s="113"/>
      <c r="T359" s="113"/>
      <c r="U359" s="113"/>
      <c r="V359" s="113"/>
      <c r="W359" s="113"/>
      <c r="X359" s="113"/>
    </row>
    <row r="360" spans="1:24" ht="30" customHeight="1">
      <c r="A360" s="113"/>
      <c r="B360" s="113"/>
      <c r="C360" s="118"/>
      <c r="D360" s="118"/>
      <c r="E360" s="109"/>
      <c r="F360" s="118"/>
      <c r="G360" s="118"/>
      <c r="H360" s="118"/>
      <c r="I360" s="118"/>
      <c r="J360" s="118"/>
      <c r="K360" s="118"/>
      <c r="L360" s="118"/>
      <c r="M360" s="113"/>
      <c r="N360" s="113"/>
      <c r="O360" s="113"/>
      <c r="P360" s="113"/>
      <c r="Q360" s="113"/>
      <c r="R360" s="113"/>
      <c r="S360" s="113"/>
      <c r="T360" s="113"/>
      <c r="U360" s="113"/>
      <c r="V360" s="113"/>
      <c r="W360" s="113"/>
      <c r="X360" s="113"/>
    </row>
    <row r="361" spans="1:24" ht="30" customHeight="1">
      <c r="A361" s="113"/>
      <c r="B361" s="113"/>
      <c r="C361" s="118"/>
      <c r="D361" s="118"/>
      <c r="E361" s="109"/>
      <c r="F361" s="118"/>
      <c r="G361" s="118"/>
      <c r="H361" s="118"/>
      <c r="I361" s="118"/>
      <c r="J361" s="118"/>
      <c r="K361" s="118"/>
      <c r="L361" s="118"/>
      <c r="M361" s="113"/>
      <c r="N361" s="113"/>
      <c r="O361" s="113"/>
      <c r="P361" s="113"/>
      <c r="Q361" s="113"/>
      <c r="R361" s="113"/>
      <c r="S361" s="113"/>
      <c r="T361" s="113"/>
      <c r="U361" s="113"/>
      <c r="V361" s="113"/>
      <c r="W361" s="113"/>
      <c r="X361" s="113"/>
    </row>
    <row r="362" spans="1:24" ht="30" customHeight="1">
      <c r="A362" s="113"/>
      <c r="B362" s="113"/>
      <c r="C362" s="118"/>
      <c r="D362" s="118"/>
      <c r="E362" s="109"/>
      <c r="F362" s="118"/>
      <c r="G362" s="118"/>
      <c r="H362" s="118"/>
      <c r="I362" s="118"/>
      <c r="J362" s="118"/>
      <c r="K362" s="118"/>
      <c r="L362" s="118"/>
      <c r="M362" s="113"/>
      <c r="N362" s="113"/>
      <c r="O362" s="113"/>
      <c r="P362" s="113"/>
      <c r="Q362" s="113"/>
      <c r="R362" s="113"/>
      <c r="S362" s="113"/>
      <c r="T362" s="113"/>
      <c r="U362" s="113"/>
      <c r="V362" s="113"/>
      <c r="W362" s="113"/>
      <c r="X362" s="113"/>
    </row>
    <row r="363" spans="1:24" ht="30" customHeight="1">
      <c r="A363" s="113"/>
      <c r="B363" s="113"/>
      <c r="C363" s="118"/>
      <c r="D363" s="118"/>
      <c r="E363" s="109"/>
      <c r="F363" s="118"/>
      <c r="G363" s="118"/>
      <c r="H363" s="118"/>
      <c r="I363" s="118"/>
      <c r="J363" s="118"/>
      <c r="K363" s="118"/>
      <c r="L363" s="118"/>
      <c r="M363" s="113"/>
      <c r="N363" s="113"/>
      <c r="O363" s="113"/>
      <c r="P363" s="113"/>
      <c r="Q363" s="113"/>
      <c r="R363" s="113"/>
      <c r="S363" s="113"/>
      <c r="T363" s="113"/>
      <c r="U363" s="113"/>
      <c r="V363" s="113"/>
      <c r="W363" s="113"/>
      <c r="X363" s="113"/>
    </row>
    <row r="364" spans="1:24" ht="30" customHeight="1">
      <c r="A364" s="113"/>
      <c r="B364" s="113"/>
      <c r="C364" s="118"/>
      <c r="D364" s="118"/>
      <c r="E364" s="109"/>
      <c r="F364" s="118"/>
      <c r="G364" s="118"/>
      <c r="H364" s="118"/>
      <c r="I364" s="118"/>
      <c r="J364" s="118"/>
      <c r="K364" s="118"/>
      <c r="L364" s="118"/>
      <c r="M364" s="113"/>
      <c r="N364" s="113"/>
      <c r="O364" s="113"/>
      <c r="P364" s="113"/>
      <c r="Q364" s="113"/>
      <c r="R364" s="113"/>
      <c r="S364" s="113"/>
      <c r="T364" s="113"/>
      <c r="U364" s="113"/>
      <c r="V364" s="113"/>
      <c r="W364" s="113"/>
      <c r="X364" s="113"/>
    </row>
    <row r="365" spans="1:24" ht="30" customHeight="1">
      <c r="A365" s="113"/>
      <c r="B365" s="113"/>
      <c r="C365" s="118"/>
      <c r="D365" s="118"/>
      <c r="E365" s="109"/>
      <c r="F365" s="118"/>
      <c r="G365" s="118"/>
      <c r="H365" s="118"/>
      <c r="I365" s="118"/>
      <c r="J365" s="118"/>
      <c r="K365" s="118"/>
      <c r="L365" s="118"/>
      <c r="M365" s="113"/>
      <c r="N365" s="113"/>
      <c r="O365" s="113"/>
      <c r="P365" s="113"/>
      <c r="Q365" s="113"/>
      <c r="R365" s="113"/>
      <c r="S365" s="113"/>
      <c r="T365" s="113"/>
      <c r="U365" s="113"/>
      <c r="V365" s="113"/>
      <c r="W365" s="113"/>
      <c r="X365" s="113"/>
    </row>
    <row r="366" spans="1:24" ht="30" customHeight="1">
      <c r="A366" s="113"/>
      <c r="B366" s="113"/>
      <c r="C366" s="118"/>
      <c r="D366" s="118"/>
      <c r="E366" s="109"/>
      <c r="F366" s="118"/>
      <c r="G366" s="118"/>
      <c r="H366" s="118"/>
      <c r="I366" s="118"/>
      <c r="J366" s="118"/>
      <c r="K366" s="118"/>
      <c r="L366" s="118"/>
      <c r="M366" s="113"/>
      <c r="N366" s="113"/>
      <c r="O366" s="113"/>
      <c r="P366" s="113"/>
      <c r="Q366" s="113"/>
      <c r="R366" s="113"/>
      <c r="S366" s="113"/>
      <c r="T366" s="113"/>
      <c r="U366" s="113"/>
      <c r="V366" s="113"/>
      <c r="W366" s="113"/>
      <c r="X366" s="113"/>
    </row>
    <row r="367" spans="1:24" ht="30" customHeight="1">
      <c r="A367" s="113"/>
      <c r="B367" s="113"/>
      <c r="C367" s="118"/>
      <c r="D367" s="118"/>
      <c r="E367" s="109"/>
      <c r="F367" s="118"/>
      <c r="G367" s="118"/>
      <c r="H367" s="118"/>
      <c r="I367" s="118"/>
      <c r="J367" s="118"/>
      <c r="K367" s="118"/>
      <c r="L367" s="118"/>
      <c r="M367" s="113"/>
      <c r="N367" s="113"/>
      <c r="O367" s="113"/>
      <c r="P367" s="113"/>
      <c r="Q367" s="113"/>
      <c r="R367" s="113"/>
      <c r="S367" s="113"/>
      <c r="T367" s="113"/>
      <c r="U367" s="113"/>
      <c r="V367" s="113"/>
      <c r="W367" s="113"/>
      <c r="X367" s="113"/>
    </row>
    <row r="368" spans="1:24" ht="30" customHeight="1">
      <c r="A368" s="113"/>
      <c r="B368" s="113"/>
      <c r="C368" s="118"/>
      <c r="D368" s="118"/>
      <c r="E368" s="109"/>
      <c r="F368" s="118"/>
      <c r="G368" s="118"/>
      <c r="H368" s="118"/>
      <c r="I368" s="118"/>
      <c r="J368" s="118"/>
      <c r="K368" s="118"/>
      <c r="L368" s="118"/>
      <c r="M368" s="113"/>
      <c r="N368" s="113"/>
      <c r="O368" s="113"/>
      <c r="P368" s="113"/>
      <c r="Q368" s="113"/>
      <c r="R368" s="113"/>
      <c r="S368" s="113"/>
      <c r="T368" s="113"/>
      <c r="U368" s="113"/>
      <c r="V368" s="113"/>
      <c r="W368" s="113"/>
      <c r="X368" s="113"/>
    </row>
    <row r="369" spans="1:24" ht="30" customHeight="1">
      <c r="A369" s="113"/>
      <c r="B369" s="113"/>
      <c r="C369" s="118"/>
      <c r="D369" s="118"/>
      <c r="E369" s="109"/>
      <c r="F369" s="118"/>
      <c r="G369" s="118"/>
      <c r="H369" s="118"/>
      <c r="I369" s="118"/>
      <c r="J369" s="118"/>
      <c r="K369" s="118"/>
      <c r="L369" s="118"/>
      <c r="M369" s="113"/>
      <c r="N369" s="113"/>
      <c r="O369" s="113"/>
      <c r="P369" s="113"/>
      <c r="Q369" s="113"/>
      <c r="R369" s="113"/>
      <c r="S369" s="113"/>
      <c r="T369" s="113"/>
      <c r="U369" s="113"/>
      <c r="V369" s="113"/>
      <c r="W369" s="113"/>
      <c r="X369" s="113"/>
    </row>
    <row r="370" spans="1:24" ht="30" customHeight="1">
      <c r="A370" s="113"/>
      <c r="B370" s="113"/>
      <c r="C370" s="118"/>
      <c r="D370" s="118"/>
      <c r="E370" s="109"/>
      <c r="F370" s="118"/>
      <c r="G370" s="118"/>
      <c r="H370" s="118"/>
      <c r="I370" s="118"/>
      <c r="J370" s="118"/>
      <c r="K370" s="118"/>
      <c r="L370" s="118"/>
      <c r="M370" s="113"/>
      <c r="N370" s="113"/>
      <c r="O370" s="113"/>
      <c r="P370" s="113"/>
      <c r="Q370" s="113"/>
      <c r="R370" s="113"/>
      <c r="S370" s="113"/>
      <c r="T370" s="113"/>
      <c r="U370" s="113"/>
      <c r="V370" s="113"/>
      <c r="W370" s="113"/>
      <c r="X370" s="113"/>
    </row>
    <row r="371" spans="1:24" ht="30" customHeight="1">
      <c r="A371" s="113"/>
      <c r="B371" s="113"/>
      <c r="C371" s="118"/>
      <c r="D371" s="118"/>
      <c r="E371" s="109"/>
      <c r="F371" s="118"/>
      <c r="G371" s="118"/>
      <c r="H371" s="118"/>
      <c r="I371" s="118"/>
      <c r="J371" s="118"/>
      <c r="K371" s="118"/>
      <c r="L371" s="118"/>
      <c r="M371" s="113"/>
      <c r="N371" s="113"/>
      <c r="O371" s="113"/>
      <c r="P371" s="113"/>
      <c r="Q371" s="113"/>
      <c r="R371" s="113"/>
      <c r="S371" s="113"/>
      <c r="T371" s="113"/>
      <c r="U371" s="113"/>
      <c r="V371" s="113"/>
      <c r="W371" s="113"/>
      <c r="X371" s="113"/>
    </row>
    <row r="372" spans="1:24" ht="30" customHeight="1">
      <c r="A372" s="113"/>
      <c r="B372" s="113"/>
      <c r="C372" s="118"/>
      <c r="D372" s="118"/>
      <c r="E372" s="109"/>
      <c r="F372" s="118"/>
      <c r="G372" s="118"/>
      <c r="H372" s="118"/>
      <c r="I372" s="118"/>
      <c r="J372" s="118"/>
      <c r="K372" s="118"/>
      <c r="L372" s="118"/>
      <c r="M372" s="113"/>
      <c r="N372" s="113"/>
      <c r="O372" s="113"/>
      <c r="P372" s="113"/>
      <c r="Q372" s="113"/>
      <c r="R372" s="113"/>
      <c r="S372" s="113"/>
      <c r="T372" s="113"/>
      <c r="U372" s="113"/>
      <c r="V372" s="113"/>
      <c r="W372" s="113"/>
      <c r="X372" s="113"/>
    </row>
    <row r="373" spans="1:24" ht="30" customHeight="1">
      <c r="A373" s="113"/>
      <c r="B373" s="113"/>
      <c r="C373" s="118"/>
      <c r="D373" s="118"/>
      <c r="E373" s="109"/>
      <c r="F373" s="118"/>
      <c r="G373" s="118"/>
      <c r="H373" s="118"/>
      <c r="I373" s="118"/>
      <c r="J373" s="118"/>
      <c r="K373" s="118"/>
      <c r="L373" s="118"/>
      <c r="M373" s="113"/>
      <c r="N373" s="113"/>
      <c r="O373" s="113"/>
      <c r="P373" s="113"/>
      <c r="Q373" s="113"/>
      <c r="R373" s="113"/>
      <c r="S373" s="113"/>
      <c r="T373" s="113"/>
      <c r="U373" s="113"/>
      <c r="V373" s="113"/>
      <c r="W373" s="113"/>
      <c r="X373" s="113"/>
    </row>
    <row r="374" spans="1:24" ht="30" customHeight="1">
      <c r="A374" s="113"/>
      <c r="B374" s="113"/>
      <c r="C374" s="118"/>
      <c r="D374" s="118"/>
      <c r="E374" s="109"/>
      <c r="F374" s="118"/>
      <c r="G374" s="118"/>
      <c r="H374" s="118"/>
      <c r="I374" s="118"/>
      <c r="J374" s="118"/>
      <c r="K374" s="118"/>
      <c r="L374" s="118"/>
      <c r="M374" s="113"/>
      <c r="N374" s="113"/>
      <c r="O374" s="113"/>
      <c r="P374" s="113"/>
      <c r="Q374" s="113"/>
      <c r="R374" s="113"/>
      <c r="S374" s="113"/>
      <c r="T374" s="113"/>
      <c r="U374" s="113"/>
      <c r="V374" s="113"/>
      <c r="W374" s="113"/>
      <c r="X374" s="113"/>
    </row>
    <row r="375" spans="1:24" ht="30" customHeight="1">
      <c r="A375" s="113"/>
      <c r="B375" s="113"/>
      <c r="C375" s="118"/>
      <c r="D375" s="118"/>
      <c r="E375" s="109"/>
      <c r="F375" s="118"/>
      <c r="G375" s="118"/>
      <c r="H375" s="118"/>
      <c r="I375" s="118"/>
      <c r="J375" s="118"/>
      <c r="K375" s="118"/>
      <c r="L375" s="118"/>
      <c r="M375" s="113"/>
      <c r="N375" s="113"/>
      <c r="O375" s="113"/>
      <c r="P375" s="113"/>
      <c r="Q375" s="113"/>
      <c r="R375" s="113"/>
      <c r="S375" s="113"/>
      <c r="T375" s="113"/>
      <c r="U375" s="113"/>
      <c r="V375" s="113"/>
      <c r="W375" s="113"/>
      <c r="X375" s="113"/>
    </row>
    <row r="376" spans="1:24" ht="30" customHeight="1">
      <c r="A376" s="113"/>
      <c r="B376" s="113"/>
      <c r="C376" s="118"/>
      <c r="D376" s="118"/>
      <c r="E376" s="109"/>
      <c r="F376" s="118"/>
      <c r="G376" s="118"/>
      <c r="H376" s="118"/>
      <c r="I376" s="118"/>
      <c r="J376" s="118"/>
      <c r="K376" s="118"/>
      <c r="L376" s="118"/>
      <c r="M376" s="113"/>
      <c r="N376" s="113"/>
      <c r="O376" s="113"/>
      <c r="P376" s="113"/>
      <c r="Q376" s="113"/>
      <c r="R376" s="113"/>
      <c r="S376" s="113"/>
      <c r="T376" s="113"/>
      <c r="U376" s="113"/>
      <c r="V376" s="113"/>
      <c r="W376" s="113"/>
      <c r="X376" s="113"/>
    </row>
    <row r="377" spans="1:24" ht="30" customHeight="1">
      <c r="A377" s="113"/>
      <c r="B377" s="113"/>
      <c r="C377" s="118"/>
      <c r="D377" s="118"/>
      <c r="E377" s="109"/>
      <c r="F377" s="118"/>
      <c r="G377" s="118"/>
      <c r="H377" s="118"/>
      <c r="I377" s="118"/>
      <c r="J377" s="118"/>
      <c r="K377" s="118"/>
      <c r="L377" s="118"/>
      <c r="M377" s="113"/>
      <c r="N377" s="113"/>
      <c r="O377" s="113"/>
      <c r="P377" s="113"/>
      <c r="Q377" s="113"/>
      <c r="R377" s="113"/>
      <c r="S377" s="113"/>
      <c r="T377" s="113"/>
      <c r="U377" s="113"/>
      <c r="V377" s="113"/>
      <c r="W377" s="113"/>
      <c r="X377" s="113"/>
    </row>
    <row r="378" spans="1:24" ht="30" customHeight="1">
      <c r="A378" s="113"/>
      <c r="B378" s="113"/>
      <c r="C378" s="118"/>
      <c r="D378" s="118"/>
      <c r="E378" s="109"/>
      <c r="F378" s="118"/>
      <c r="G378" s="118"/>
      <c r="H378" s="118"/>
      <c r="I378" s="118"/>
      <c r="J378" s="118"/>
      <c r="K378" s="118"/>
      <c r="L378" s="118"/>
      <c r="M378" s="113"/>
      <c r="N378" s="113"/>
      <c r="O378" s="113"/>
      <c r="P378" s="113"/>
      <c r="Q378" s="113"/>
      <c r="R378" s="113"/>
      <c r="S378" s="113"/>
      <c r="T378" s="113"/>
      <c r="U378" s="113"/>
      <c r="V378" s="113"/>
      <c r="W378" s="113"/>
      <c r="X378" s="113"/>
    </row>
    <row r="379" spans="1:24" ht="30" customHeight="1">
      <c r="A379" s="113"/>
      <c r="B379" s="113"/>
      <c r="C379" s="118"/>
      <c r="D379" s="118"/>
      <c r="E379" s="109"/>
      <c r="F379" s="118"/>
      <c r="G379" s="118"/>
      <c r="H379" s="118"/>
      <c r="I379" s="118"/>
      <c r="J379" s="118"/>
      <c r="K379" s="118"/>
      <c r="L379" s="118"/>
      <c r="M379" s="113"/>
      <c r="N379" s="113"/>
      <c r="O379" s="113"/>
      <c r="P379" s="113"/>
      <c r="Q379" s="113"/>
      <c r="R379" s="113"/>
      <c r="S379" s="113"/>
      <c r="T379" s="113"/>
      <c r="U379" s="113"/>
      <c r="V379" s="113"/>
      <c r="W379" s="113"/>
      <c r="X379" s="113"/>
    </row>
    <row r="380" spans="1:24" ht="30" customHeight="1">
      <c r="A380" s="113"/>
      <c r="B380" s="113"/>
      <c r="C380" s="118"/>
      <c r="D380" s="118"/>
      <c r="E380" s="109"/>
      <c r="F380" s="118"/>
      <c r="G380" s="118"/>
      <c r="H380" s="118"/>
      <c r="I380" s="118"/>
      <c r="J380" s="118"/>
      <c r="K380" s="118"/>
      <c r="L380" s="118"/>
      <c r="M380" s="113"/>
      <c r="N380" s="113"/>
      <c r="O380" s="113"/>
      <c r="P380" s="113"/>
      <c r="Q380" s="113"/>
      <c r="R380" s="113"/>
      <c r="S380" s="113"/>
      <c r="T380" s="113"/>
      <c r="U380" s="113"/>
      <c r="V380" s="113"/>
      <c r="W380" s="113"/>
      <c r="X380" s="113"/>
    </row>
    <row r="381" spans="1:24" ht="30" customHeight="1">
      <c r="A381" s="113"/>
      <c r="B381" s="113"/>
      <c r="C381" s="118"/>
      <c r="D381" s="118"/>
      <c r="E381" s="109"/>
      <c r="F381" s="118"/>
      <c r="G381" s="118"/>
      <c r="H381" s="118"/>
      <c r="I381" s="118"/>
      <c r="J381" s="118"/>
      <c r="K381" s="118"/>
      <c r="L381" s="118"/>
      <c r="M381" s="113"/>
      <c r="N381" s="113"/>
      <c r="O381" s="113"/>
      <c r="P381" s="113"/>
      <c r="Q381" s="113"/>
      <c r="R381" s="113"/>
      <c r="S381" s="113"/>
      <c r="T381" s="113"/>
      <c r="U381" s="113"/>
      <c r="V381" s="113"/>
      <c r="W381" s="113"/>
      <c r="X381" s="113"/>
    </row>
    <row r="382" spans="1:24" ht="30" customHeight="1">
      <c r="A382" s="113"/>
      <c r="B382" s="113"/>
      <c r="C382" s="118"/>
      <c r="D382" s="118"/>
      <c r="E382" s="109"/>
      <c r="F382" s="118"/>
      <c r="G382" s="118"/>
      <c r="H382" s="118"/>
      <c r="I382" s="118"/>
      <c r="J382" s="118"/>
      <c r="K382" s="118"/>
      <c r="L382" s="118"/>
      <c r="M382" s="113"/>
      <c r="N382" s="113"/>
      <c r="O382" s="113"/>
      <c r="P382" s="113"/>
      <c r="Q382" s="113"/>
      <c r="R382" s="113"/>
      <c r="S382" s="113"/>
      <c r="T382" s="113"/>
      <c r="U382" s="113"/>
      <c r="V382" s="113"/>
      <c r="W382" s="113"/>
      <c r="X382" s="113"/>
    </row>
    <row r="383" spans="1:24" ht="30" customHeight="1">
      <c r="A383" s="113"/>
      <c r="B383" s="113"/>
      <c r="C383" s="118"/>
      <c r="D383" s="118"/>
      <c r="E383" s="109"/>
      <c r="F383" s="118"/>
      <c r="G383" s="118"/>
      <c r="H383" s="118"/>
      <c r="I383" s="118"/>
      <c r="J383" s="118"/>
      <c r="K383" s="118"/>
      <c r="L383" s="118"/>
      <c r="M383" s="113"/>
      <c r="N383" s="113"/>
      <c r="O383" s="113"/>
      <c r="P383" s="113"/>
      <c r="Q383" s="113"/>
      <c r="R383" s="113"/>
      <c r="S383" s="113"/>
      <c r="T383" s="113"/>
      <c r="U383" s="113"/>
      <c r="V383" s="113"/>
      <c r="W383" s="113"/>
      <c r="X383" s="113"/>
    </row>
    <row r="384" spans="1:24" ht="30" customHeight="1">
      <c r="A384" s="113"/>
      <c r="B384" s="113"/>
      <c r="C384" s="118"/>
      <c r="D384" s="118"/>
      <c r="E384" s="109"/>
      <c r="F384" s="118"/>
      <c r="G384" s="118"/>
      <c r="H384" s="118"/>
      <c r="I384" s="118"/>
      <c r="J384" s="118"/>
      <c r="K384" s="118"/>
      <c r="L384" s="118"/>
      <c r="M384" s="113"/>
      <c r="N384" s="113"/>
      <c r="O384" s="113"/>
      <c r="P384" s="113"/>
      <c r="Q384" s="113"/>
      <c r="R384" s="113"/>
      <c r="S384" s="113"/>
      <c r="T384" s="113"/>
      <c r="U384" s="113"/>
      <c r="V384" s="113"/>
      <c r="W384" s="113"/>
      <c r="X384" s="113"/>
    </row>
    <row r="385" spans="1:24" ht="30" customHeight="1">
      <c r="A385" s="113"/>
      <c r="B385" s="113"/>
      <c r="C385" s="118"/>
      <c r="D385" s="118"/>
      <c r="E385" s="109"/>
      <c r="F385" s="118"/>
      <c r="G385" s="118"/>
      <c r="H385" s="118"/>
      <c r="I385" s="118"/>
      <c r="J385" s="118"/>
      <c r="K385" s="118"/>
      <c r="L385" s="118"/>
      <c r="M385" s="113"/>
      <c r="N385" s="113"/>
      <c r="O385" s="113"/>
      <c r="P385" s="113"/>
      <c r="Q385" s="113"/>
      <c r="R385" s="113"/>
      <c r="S385" s="113"/>
      <c r="T385" s="113"/>
      <c r="U385" s="113"/>
      <c r="V385" s="113"/>
      <c r="W385" s="113"/>
      <c r="X385" s="113"/>
    </row>
    <row r="386" spans="1:24" ht="30" customHeight="1">
      <c r="A386" s="113"/>
      <c r="B386" s="113"/>
      <c r="C386" s="118"/>
      <c r="D386" s="118"/>
      <c r="E386" s="109"/>
      <c r="F386" s="118"/>
      <c r="G386" s="118"/>
      <c r="H386" s="118"/>
      <c r="I386" s="118"/>
      <c r="J386" s="118"/>
      <c r="K386" s="118"/>
      <c r="L386" s="118"/>
      <c r="M386" s="113"/>
      <c r="N386" s="113"/>
      <c r="O386" s="113"/>
      <c r="P386" s="113"/>
      <c r="Q386" s="113"/>
      <c r="R386" s="113"/>
      <c r="S386" s="113"/>
      <c r="T386" s="113"/>
      <c r="U386" s="113"/>
      <c r="V386" s="113"/>
      <c r="W386" s="113"/>
      <c r="X386" s="113"/>
    </row>
    <row r="387" spans="1:24" ht="30" customHeight="1">
      <c r="A387" s="113"/>
      <c r="B387" s="113"/>
      <c r="C387" s="118"/>
      <c r="D387" s="118"/>
      <c r="E387" s="109"/>
      <c r="F387" s="118"/>
      <c r="G387" s="118"/>
      <c r="H387" s="118"/>
      <c r="I387" s="118"/>
      <c r="J387" s="118"/>
      <c r="K387" s="118"/>
      <c r="L387" s="118"/>
      <c r="M387" s="113"/>
      <c r="N387" s="113"/>
      <c r="O387" s="113"/>
      <c r="P387" s="113"/>
      <c r="Q387" s="113"/>
      <c r="R387" s="113"/>
      <c r="S387" s="113"/>
      <c r="T387" s="113"/>
      <c r="U387" s="113"/>
      <c r="V387" s="113"/>
      <c r="W387" s="113"/>
      <c r="X387" s="113"/>
    </row>
    <row r="388" spans="1:24" ht="30" customHeight="1">
      <c r="A388" s="113"/>
      <c r="B388" s="113"/>
      <c r="C388" s="118"/>
      <c r="D388" s="118"/>
      <c r="E388" s="109"/>
      <c r="F388" s="118"/>
      <c r="G388" s="118"/>
      <c r="H388" s="118"/>
      <c r="I388" s="118"/>
      <c r="J388" s="118"/>
      <c r="K388" s="118"/>
      <c r="L388" s="118"/>
      <c r="M388" s="113"/>
      <c r="N388" s="113"/>
      <c r="O388" s="113"/>
      <c r="P388" s="113"/>
      <c r="Q388" s="113"/>
      <c r="R388" s="113"/>
      <c r="S388" s="113"/>
      <c r="T388" s="113"/>
      <c r="U388" s="113"/>
      <c r="V388" s="113"/>
      <c r="W388" s="113"/>
      <c r="X388" s="113"/>
    </row>
    <row r="389" spans="1:24" ht="30" customHeight="1">
      <c r="A389" s="113"/>
      <c r="B389" s="113"/>
      <c r="C389" s="118"/>
      <c r="D389" s="118"/>
      <c r="E389" s="109"/>
      <c r="F389" s="118"/>
      <c r="G389" s="118"/>
      <c r="H389" s="118"/>
      <c r="I389" s="118"/>
      <c r="J389" s="118"/>
      <c r="K389" s="118"/>
      <c r="L389" s="118"/>
      <c r="M389" s="113"/>
      <c r="N389" s="113"/>
      <c r="O389" s="113"/>
      <c r="P389" s="113"/>
      <c r="Q389" s="113"/>
      <c r="R389" s="113"/>
      <c r="S389" s="113"/>
      <c r="T389" s="113"/>
      <c r="U389" s="113"/>
      <c r="V389" s="113"/>
      <c r="W389" s="113"/>
      <c r="X389" s="113"/>
    </row>
    <row r="390" spans="1:24" ht="30" customHeight="1">
      <c r="A390" s="113"/>
      <c r="B390" s="113"/>
      <c r="C390" s="118"/>
      <c r="D390" s="118"/>
      <c r="E390" s="109"/>
      <c r="F390" s="118"/>
      <c r="G390" s="118"/>
      <c r="H390" s="118"/>
      <c r="I390" s="118"/>
      <c r="J390" s="118"/>
      <c r="K390" s="118"/>
      <c r="L390" s="118"/>
      <c r="M390" s="113"/>
      <c r="N390" s="113"/>
      <c r="O390" s="113"/>
      <c r="P390" s="113"/>
      <c r="Q390" s="113"/>
      <c r="R390" s="113"/>
      <c r="S390" s="113"/>
      <c r="T390" s="113"/>
      <c r="U390" s="113"/>
      <c r="V390" s="113"/>
      <c r="W390" s="113"/>
      <c r="X390" s="113"/>
    </row>
    <row r="391" spans="1:24" ht="30" customHeight="1">
      <c r="A391" s="113"/>
      <c r="B391" s="113"/>
      <c r="C391" s="118"/>
      <c r="D391" s="118"/>
      <c r="E391" s="109"/>
      <c r="F391" s="118"/>
      <c r="G391" s="118"/>
      <c r="H391" s="118"/>
      <c r="I391" s="118"/>
      <c r="J391" s="118"/>
      <c r="K391" s="118"/>
      <c r="L391" s="118"/>
      <c r="M391" s="113"/>
      <c r="N391" s="113"/>
      <c r="O391" s="113"/>
      <c r="P391" s="113"/>
      <c r="Q391" s="113"/>
      <c r="R391" s="113"/>
      <c r="S391" s="113"/>
      <c r="T391" s="113"/>
      <c r="U391" s="113"/>
      <c r="V391" s="113"/>
      <c r="W391" s="113"/>
      <c r="X391" s="113"/>
    </row>
    <row r="392" spans="1:24" ht="30" customHeight="1">
      <c r="A392" s="113"/>
      <c r="B392" s="113"/>
      <c r="C392" s="118"/>
      <c r="D392" s="118"/>
      <c r="E392" s="109"/>
      <c r="F392" s="118"/>
      <c r="G392" s="118"/>
      <c r="H392" s="118"/>
      <c r="I392" s="118"/>
      <c r="J392" s="118"/>
      <c r="K392" s="118"/>
      <c r="L392" s="118"/>
      <c r="M392" s="113"/>
      <c r="N392" s="113"/>
      <c r="O392" s="113"/>
      <c r="P392" s="113"/>
      <c r="Q392" s="113"/>
      <c r="R392" s="113"/>
      <c r="S392" s="113"/>
      <c r="T392" s="113"/>
      <c r="U392" s="113"/>
      <c r="V392" s="113"/>
      <c r="W392" s="113"/>
      <c r="X392" s="113"/>
    </row>
    <row r="393" spans="1:24" ht="30" customHeight="1">
      <c r="A393" s="113"/>
      <c r="B393" s="113"/>
      <c r="C393" s="118"/>
      <c r="D393" s="118"/>
      <c r="E393" s="109"/>
      <c r="F393" s="118"/>
      <c r="G393" s="118"/>
      <c r="H393" s="118"/>
      <c r="I393" s="118"/>
      <c r="J393" s="118"/>
      <c r="K393" s="118"/>
      <c r="L393" s="118"/>
      <c r="M393" s="113"/>
      <c r="N393" s="113"/>
      <c r="O393" s="113"/>
      <c r="P393" s="113"/>
      <c r="Q393" s="113"/>
      <c r="R393" s="113"/>
      <c r="S393" s="113"/>
      <c r="T393" s="113"/>
      <c r="U393" s="113"/>
      <c r="V393" s="113"/>
      <c r="W393" s="113"/>
      <c r="X393" s="113"/>
    </row>
    <row r="394" spans="1:24" ht="30" customHeight="1">
      <c r="A394" s="113"/>
      <c r="B394" s="113"/>
      <c r="C394" s="118"/>
      <c r="D394" s="118"/>
      <c r="E394" s="109"/>
      <c r="F394" s="118"/>
      <c r="G394" s="118"/>
      <c r="H394" s="118"/>
      <c r="I394" s="118"/>
      <c r="J394" s="118"/>
      <c r="K394" s="118"/>
      <c r="L394" s="118"/>
      <c r="M394" s="113"/>
      <c r="N394" s="113"/>
      <c r="O394" s="113"/>
      <c r="P394" s="113"/>
      <c r="Q394" s="113"/>
      <c r="R394" s="113"/>
      <c r="S394" s="113"/>
      <c r="T394" s="113"/>
      <c r="U394" s="113"/>
      <c r="V394" s="113"/>
      <c r="W394" s="113"/>
      <c r="X394" s="113"/>
    </row>
    <row r="395" spans="1:24" ht="30" customHeight="1">
      <c r="A395" s="113"/>
      <c r="B395" s="113"/>
      <c r="C395" s="118"/>
      <c r="D395" s="118"/>
      <c r="E395" s="109"/>
      <c r="F395" s="118"/>
      <c r="G395" s="118"/>
      <c r="H395" s="118"/>
      <c r="I395" s="118"/>
      <c r="J395" s="118"/>
      <c r="K395" s="118"/>
      <c r="L395" s="118"/>
      <c r="M395" s="113"/>
      <c r="N395" s="113"/>
      <c r="O395" s="113"/>
      <c r="P395" s="113"/>
      <c r="Q395" s="113"/>
      <c r="R395" s="113"/>
      <c r="S395" s="113"/>
      <c r="T395" s="113"/>
      <c r="U395" s="113"/>
      <c r="V395" s="113"/>
      <c r="W395" s="113"/>
      <c r="X395" s="113"/>
    </row>
    <row r="396" spans="1:24" ht="30" customHeight="1">
      <c r="A396" s="113"/>
      <c r="B396" s="113"/>
      <c r="C396" s="118"/>
      <c r="D396" s="118"/>
      <c r="E396" s="109"/>
      <c r="F396" s="118"/>
      <c r="G396" s="118"/>
      <c r="H396" s="118"/>
      <c r="I396" s="118"/>
      <c r="J396" s="118"/>
      <c r="K396" s="118"/>
      <c r="L396" s="118"/>
      <c r="M396" s="113"/>
      <c r="N396" s="113"/>
      <c r="O396" s="113"/>
      <c r="P396" s="113"/>
      <c r="Q396" s="113"/>
      <c r="R396" s="113"/>
      <c r="S396" s="113"/>
      <c r="T396" s="113"/>
      <c r="U396" s="113"/>
      <c r="V396" s="113"/>
      <c r="W396" s="113"/>
      <c r="X396" s="113"/>
    </row>
    <row r="397" spans="1:24" ht="30" customHeight="1">
      <c r="A397" s="113"/>
      <c r="B397" s="113"/>
      <c r="C397" s="118"/>
      <c r="D397" s="118"/>
      <c r="E397" s="109"/>
      <c r="F397" s="118"/>
      <c r="G397" s="118"/>
      <c r="H397" s="118"/>
      <c r="I397" s="118"/>
      <c r="J397" s="118"/>
      <c r="K397" s="118"/>
      <c r="L397" s="118"/>
      <c r="M397" s="113"/>
      <c r="N397" s="113"/>
      <c r="O397" s="113"/>
      <c r="P397" s="113"/>
      <c r="Q397" s="113"/>
      <c r="R397" s="113"/>
      <c r="S397" s="113"/>
      <c r="T397" s="113"/>
      <c r="U397" s="113"/>
      <c r="V397" s="113"/>
      <c r="W397" s="113"/>
      <c r="X397" s="113"/>
    </row>
    <row r="398" spans="1:24" ht="30" customHeight="1">
      <c r="A398" s="113"/>
      <c r="B398" s="113"/>
      <c r="C398" s="118"/>
      <c r="D398" s="118"/>
      <c r="E398" s="109"/>
      <c r="F398" s="118"/>
      <c r="G398" s="118"/>
      <c r="H398" s="118"/>
      <c r="I398" s="118"/>
      <c r="J398" s="118"/>
      <c r="K398" s="118"/>
      <c r="L398" s="118"/>
      <c r="M398" s="113"/>
      <c r="N398" s="113"/>
      <c r="O398" s="113"/>
      <c r="P398" s="113"/>
      <c r="Q398" s="113"/>
      <c r="R398" s="113"/>
      <c r="S398" s="113"/>
      <c r="T398" s="113"/>
      <c r="U398" s="113"/>
      <c r="V398" s="113"/>
      <c r="W398" s="113"/>
      <c r="X398" s="113"/>
    </row>
    <row r="399" spans="1:24" ht="30" customHeight="1">
      <c r="A399" s="113"/>
      <c r="B399" s="113"/>
      <c r="C399" s="118"/>
      <c r="D399" s="118"/>
      <c r="E399" s="109"/>
      <c r="F399" s="118"/>
      <c r="G399" s="118"/>
      <c r="H399" s="118"/>
      <c r="I399" s="118"/>
      <c r="J399" s="118"/>
      <c r="K399" s="118"/>
      <c r="L399" s="118"/>
      <c r="M399" s="113"/>
      <c r="N399" s="113"/>
      <c r="O399" s="113"/>
      <c r="P399" s="113"/>
      <c r="Q399" s="113"/>
      <c r="R399" s="113"/>
      <c r="S399" s="113"/>
      <c r="T399" s="113"/>
      <c r="U399" s="113"/>
      <c r="V399" s="113"/>
      <c r="W399" s="113"/>
      <c r="X399" s="113"/>
    </row>
    <row r="400" spans="1:24" ht="30" customHeight="1">
      <c r="A400" s="113"/>
      <c r="B400" s="113"/>
      <c r="C400" s="118"/>
      <c r="D400" s="118"/>
      <c r="E400" s="109"/>
      <c r="F400" s="118"/>
      <c r="G400" s="118"/>
      <c r="H400" s="118"/>
      <c r="I400" s="118"/>
      <c r="J400" s="118"/>
      <c r="K400" s="118"/>
      <c r="L400" s="118"/>
      <c r="M400" s="113"/>
      <c r="N400" s="113"/>
      <c r="O400" s="113"/>
      <c r="P400" s="113"/>
      <c r="Q400" s="113"/>
      <c r="R400" s="113"/>
      <c r="S400" s="113"/>
      <c r="T400" s="113"/>
      <c r="U400" s="113"/>
      <c r="V400" s="113"/>
      <c r="W400" s="113"/>
      <c r="X400" s="113"/>
    </row>
    <row r="401" spans="1:24" ht="30" customHeight="1">
      <c r="A401" s="113"/>
      <c r="B401" s="113"/>
      <c r="C401" s="118"/>
      <c r="D401" s="118"/>
      <c r="E401" s="109"/>
      <c r="F401" s="118"/>
      <c r="G401" s="118"/>
      <c r="H401" s="118"/>
      <c r="I401" s="118"/>
      <c r="J401" s="118"/>
      <c r="K401" s="118"/>
      <c r="L401" s="118"/>
      <c r="M401" s="113"/>
      <c r="N401" s="113"/>
      <c r="O401" s="113"/>
      <c r="P401" s="113"/>
      <c r="Q401" s="113"/>
      <c r="R401" s="113"/>
      <c r="S401" s="113"/>
      <c r="T401" s="113"/>
      <c r="U401" s="113"/>
      <c r="V401" s="113"/>
      <c r="W401" s="113"/>
      <c r="X401" s="113"/>
    </row>
    <row r="402" spans="1:24" ht="30" customHeight="1">
      <c r="A402" s="113"/>
      <c r="B402" s="113"/>
      <c r="C402" s="118"/>
      <c r="D402" s="118"/>
      <c r="E402" s="109"/>
      <c r="F402" s="118"/>
      <c r="G402" s="118"/>
      <c r="H402" s="118"/>
      <c r="I402" s="118"/>
      <c r="J402" s="118"/>
      <c r="K402" s="118"/>
      <c r="L402" s="118"/>
      <c r="M402" s="113"/>
      <c r="N402" s="113"/>
      <c r="O402" s="113"/>
      <c r="P402" s="113"/>
      <c r="Q402" s="113"/>
      <c r="R402" s="113"/>
      <c r="S402" s="113"/>
      <c r="T402" s="113"/>
      <c r="U402" s="113"/>
      <c r="V402" s="113"/>
      <c r="W402" s="113"/>
      <c r="X402" s="113"/>
    </row>
    <row r="403" spans="1:24" ht="30" customHeight="1">
      <c r="A403" s="113"/>
      <c r="B403" s="113"/>
      <c r="C403" s="118"/>
      <c r="D403" s="118"/>
      <c r="E403" s="109"/>
      <c r="F403" s="118"/>
      <c r="G403" s="118"/>
      <c r="H403" s="118"/>
      <c r="I403" s="118"/>
      <c r="J403" s="118"/>
      <c r="K403" s="118"/>
      <c r="L403" s="118"/>
      <c r="M403" s="113"/>
      <c r="N403" s="113"/>
      <c r="O403" s="113"/>
      <c r="P403" s="113"/>
      <c r="Q403" s="113"/>
      <c r="R403" s="113"/>
      <c r="S403" s="113"/>
      <c r="T403" s="113"/>
      <c r="U403" s="113"/>
      <c r="V403" s="113"/>
      <c r="W403" s="113"/>
      <c r="X403" s="113"/>
    </row>
    <row r="404" spans="1:24" ht="30" customHeight="1">
      <c r="A404" s="113"/>
      <c r="B404" s="113"/>
      <c r="C404" s="118"/>
      <c r="D404" s="118"/>
      <c r="E404" s="109"/>
      <c r="F404" s="118"/>
      <c r="G404" s="118"/>
      <c r="H404" s="118"/>
      <c r="I404" s="118"/>
      <c r="J404" s="118"/>
      <c r="K404" s="118"/>
      <c r="L404" s="118"/>
      <c r="M404" s="113"/>
      <c r="N404" s="113"/>
      <c r="O404" s="113"/>
      <c r="P404" s="113"/>
      <c r="Q404" s="113"/>
      <c r="R404" s="113"/>
      <c r="S404" s="113"/>
      <c r="T404" s="113"/>
      <c r="U404" s="113"/>
      <c r="V404" s="113"/>
      <c r="W404" s="113"/>
      <c r="X404" s="113"/>
    </row>
    <row r="405" spans="1:24" ht="30" customHeight="1">
      <c r="A405" s="113"/>
      <c r="B405" s="113"/>
      <c r="C405" s="118"/>
      <c r="D405" s="118"/>
      <c r="E405" s="109"/>
      <c r="F405" s="118"/>
      <c r="G405" s="118"/>
      <c r="H405" s="118"/>
      <c r="I405" s="118"/>
      <c r="J405" s="118"/>
      <c r="K405" s="118"/>
      <c r="L405" s="118"/>
      <c r="M405" s="113"/>
      <c r="N405" s="113"/>
      <c r="O405" s="113"/>
      <c r="P405" s="113"/>
      <c r="Q405" s="113"/>
      <c r="R405" s="113"/>
      <c r="S405" s="113"/>
      <c r="T405" s="113"/>
      <c r="U405" s="113"/>
      <c r="V405" s="113"/>
      <c r="W405" s="113"/>
      <c r="X405" s="113"/>
    </row>
    <row r="406" spans="1:24" ht="30" customHeight="1">
      <c r="A406" s="113"/>
      <c r="B406" s="113"/>
      <c r="C406" s="118"/>
      <c r="D406" s="118"/>
      <c r="E406" s="109"/>
      <c r="F406" s="118"/>
      <c r="G406" s="118"/>
      <c r="H406" s="118"/>
      <c r="I406" s="118"/>
      <c r="J406" s="118"/>
      <c r="K406" s="118"/>
      <c r="L406" s="118"/>
      <c r="M406" s="113"/>
      <c r="N406" s="113"/>
      <c r="O406" s="113"/>
      <c r="P406" s="113"/>
      <c r="Q406" s="113"/>
      <c r="R406" s="113"/>
      <c r="S406" s="113"/>
      <c r="T406" s="113"/>
      <c r="U406" s="113"/>
      <c r="V406" s="113"/>
      <c r="W406" s="113"/>
      <c r="X406" s="113"/>
    </row>
    <row r="407" spans="1:24" ht="30" customHeight="1">
      <c r="A407" s="113"/>
      <c r="B407" s="113"/>
      <c r="C407" s="118"/>
      <c r="D407" s="118"/>
      <c r="E407" s="109"/>
      <c r="F407" s="118"/>
      <c r="G407" s="118"/>
      <c r="H407" s="118"/>
      <c r="I407" s="118"/>
      <c r="J407" s="118"/>
      <c r="K407" s="118"/>
      <c r="L407" s="118"/>
      <c r="M407" s="113"/>
      <c r="N407" s="113"/>
      <c r="O407" s="113"/>
      <c r="P407" s="113"/>
      <c r="Q407" s="113"/>
      <c r="R407" s="113"/>
      <c r="S407" s="113"/>
      <c r="T407" s="113"/>
      <c r="U407" s="113"/>
      <c r="V407" s="113"/>
      <c r="W407" s="113"/>
      <c r="X407" s="113"/>
    </row>
    <row r="408" spans="1:24" ht="30" customHeight="1">
      <c r="A408" s="113"/>
      <c r="B408" s="113"/>
      <c r="C408" s="118"/>
      <c r="D408" s="118"/>
      <c r="E408" s="109"/>
      <c r="F408" s="118"/>
      <c r="G408" s="118"/>
      <c r="H408" s="118"/>
      <c r="I408" s="118"/>
      <c r="J408" s="118"/>
      <c r="K408" s="118"/>
      <c r="L408" s="118"/>
      <c r="M408" s="113"/>
      <c r="N408" s="113"/>
      <c r="O408" s="113"/>
      <c r="P408" s="113"/>
      <c r="Q408" s="113"/>
      <c r="R408" s="113"/>
      <c r="S408" s="113"/>
      <c r="T408" s="113"/>
      <c r="U408" s="113"/>
      <c r="V408" s="113"/>
      <c r="W408" s="113"/>
      <c r="X408" s="113"/>
    </row>
    <row r="409" spans="1:24" ht="30" customHeight="1">
      <c r="A409" s="113"/>
      <c r="B409" s="113"/>
      <c r="C409" s="118"/>
      <c r="D409" s="118"/>
      <c r="E409" s="109"/>
      <c r="F409" s="118"/>
      <c r="G409" s="118"/>
      <c r="H409" s="118"/>
      <c r="I409" s="118"/>
      <c r="J409" s="118"/>
      <c r="K409" s="118"/>
      <c r="L409" s="118"/>
      <c r="M409" s="113"/>
      <c r="N409" s="113"/>
      <c r="O409" s="113"/>
      <c r="P409" s="113"/>
      <c r="Q409" s="113"/>
      <c r="R409" s="113"/>
      <c r="S409" s="113"/>
      <c r="T409" s="113"/>
      <c r="U409" s="113"/>
      <c r="V409" s="113"/>
      <c r="W409" s="113"/>
      <c r="X409" s="113"/>
    </row>
    <row r="410" spans="1:24" ht="30" customHeight="1">
      <c r="A410" s="113"/>
      <c r="B410" s="113"/>
      <c r="C410" s="118"/>
      <c r="D410" s="118"/>
      <c r="E410" s="109"/>
      <c r="F410" s="118"/>
      <c r="G410" s="118"/>
      <c r="H410" s="118"/>
      <c r="I410" s="118"/>
      <c r="J410" s="118"/>
      <c r="K410" s="118"/>
      <c r="L410" s="118"/>
      <c r="M410" s="113"/>
      <c r="N410" s="113"/>
      <c r="O410" s="113"/>
      <c r="P410" s="113"/>
      <c r="Q410" s="113"/>
      <c r="R410" s="113"/>
      <c r="S410" s="113"/>
      <c r="T410" s="113"/>
      <c r="U410" s="113"/>
      <c r="V410" s="113"/>
      <c r="W410" s="113"/>
      <c r="X410" s="113"/>
    </row>
    <row r="411" spans="1:24" ht="30" customHeight="1">
      <c r="A411" s="113"/>
      <c r="B411" s="113"/>
      <c r="C411" s="118"/>
      <c r="D411" s="118"/>
      <c r="E411" s="109"/>
      <c r="F411" s="118"/>
      <c r="G411" s="118"/>
      <c r="H411" s="118"/>
      <c r="I411" s="118"/>
      <c r="J411" s="118"/>
      <c r="K411" s="118"/>
      <c r="L411" s="118"/>
      <c r="M411" s="113"/>
      <c r="N411" s="113"/>
      <c r="O411" s="113"/>
      <c r="P411" s="113"/>
      <c r="Q411" s="113"/>
      <c r="R411" s="113"/>
      <c r="S411" s="113"/>
      <c r="T411" s="113"/>
      <c r="U411" s="113"/>
      <c r="V411" s="113"/>
      <c r="W411" s="113"/>
      <c r="X411" s="113"/>
    </row>
    <row r="412" spans="1:24" ht="30" customHeight="1">
      <c r="A412" s="113"/>
      <c r="B412" s="113"/>
      <c r="C412" s="118"/>
      <c r="D412" s="118"/>
      <c r="E412" s="109"/>
      <c r="F412" s="118"/>
      <c r="G412" s="118"/>
      <c r="H412" s="118"/>
      <c r="I412" s="118"/>
      <c r="J412" s="118"/>
      <c r="K412" s="118"/>
      <c r="L412" s="118"/>
      <c r="M412" s="113"/>
      <c r="N412" s="113"/>
      <c r="O412" s="113"/>
      <c r="P412" s="113"/>
      <c r="Q412" s="113"/>
      <c r="R412" s="113"/>
      <c r="S412" s="113"/>
      <c r="T412" s="113"/>
      <c r="U412" s="113"/>
      <c r="V412" s="113"/>
      <c r="W412" s="113"/>
      <c r="X412" s="113"/>
    </row>
    <row r="413" spans="1:24" ht="30" customHeight="1">
      <c r="A413" s="113"/>
      <c r="B413" s="113"/>
      <c r="C413" s="118"/>
      <c r="D413" s="118"/>
      <c r="E413" s="109"/>
      <c r="F413" s="118"/>
      <c r="G413" s="118"/>
      <c r="H413" s="118"/>
      <c r="I413" s="118"/>
      <c r="J413" s="118"/>
      <c r="K413" s="118"/>
      <c r="L413" s="118"/>
      <c r="M413" s="113"/>
      <c r="N413" s="113"/>
      <c r="O413" s="113"/>
      <c r="P413" s="113"/>
      <c r="Q413" s="113"/>
      <c r="R413" s="113"/>
      <c r="S413" s="113"/>
      <c r="T413" s="113"/>
      <c r="U413" s="113"/>
      <c r="V413" s="113"/>
      <c r="W413" s="113"/>
      <c r="X413" s="113"/>
    </row>
    <row r="414" spans="1:24" ht="30" customHeight="1">
      <c r="A414" s="113"/>
      <c r="B414" s="113"/>
      <c r="C414" s="118"/>
      <c r="D414" s="118"/>
      <c r="E414" s="109"/>
      <c r="F414" s="118"/>
      <c r="G414" s="118"/>
      <c r="H414" s="118"/>
      <c r="I414" s="118"/>
      <c r="J414" s="118"/>
      <c r="K414" s="118"/>
      <c r="L414" s="118"/>
      <c r="M414" s="113"/>
      <c r="N414" s="113"/>
      <c r="O414" s="113"/>
      <c r="P414" s="113"/>
      <c r="Q414" s="113"/>
      <c r="R414" s="113"/>
      <c r="S414" s="113"/>
      <c r="T414" s="113"/>
      <c r="U414" s="113"/>
      <c r="V414" s="113"/>
      <c r="W414" s="113"/>
      <c r="X414" s="113"/>
    </row>
    <row r="415" spans="1:24" ht="30" customHeight="1">
      <c r="A415" s="113"/>
      <c r="B415" s="113"/>
      <c r="C415" s="118"/>
      <c r="D415" s="118"/>
      <c r="E415" s="109"/>
      <c r="F415" s="118"/>
      <c r="G415" s="118"/>
      <c r="H415" s="118"/>
      <c r="I415" s="118"/>
      <c r="J415" s="118"/>
      <c r="K415" s="118"/>
      <c r="L415" s="118"/>
      <c r="M415" s="113"/>
      <c r="N415" s="113"/>
      <c r="O415" s="113"/>
      <c r="P415" s="113"/>
      <c r="Q415" s="113"/>
      <c r="R415" s="113"/>
      <c r="S415" s="113"/>
      <c r="T415" s="113"/>
      <c r="U415" s="113"/>
      <c r="V415" s="113"/>
      <c r="W415" s="113"/>
      <c r="X415" s="113"/>
    </row>
    <row r="416" spans="1:24" ht="30" customHeight="1">
      <c r="A416" s="113"/>
      <c r="B416" s="113"/>
      <c r="C416" s="118"/>
      <c r="D416" s="118"/>
      <c r="E416" s="109"/>
      <c r="F416" s="118"/>
      <c r="G416" s="118"/>
      <c r="H416" s="118"/>
      <c r="I416" s="118"/>
      <c r="J416" s="118"/>
      <c r="K416" s="118"/>
      <c r="L416" s="118"/>
      <c r="M416" s="113"/>
      <c r="N416" s="113"/>
      <c r="O416" s="113"/>
      <c r="P416" s="113"/>
      <c r="Q416" s="113"/>
      <c r="R416" s="113"/>
      <c r="S416" s="113"/>
      <c r="T416" s="113"/>
      <c r="U416" s="113"/>
      <c r="V416" s="113"/>
      <c r="W416" s="113"/>
      <c r="X416" s="113"/>
    </row>
    <row r="417" spans="1:24" ht="30" customHeight="1">
      <c r="A417" s="113"/>
      <c r="B417" s="113"/>
      <c r="C417" s="118"/>
      <c r="D417" s="118"/>
      <c r="E417" s="109"/>
      <c r="F417" s="118"/>
      <c r="G417" s="118"/>
      <c r="H417" s="118"/>
      <c r="I417" s="118"/>
      <c r="J417" s="118"/>
      <c r="K417" s="118"/>
      <c r="L417" s="118"/>
      <c r="M417" s="113"/>
      <c r="N417" s="113"/>
      <c r="O417" s="113"/>
      <c r="P417" s="113"/>
      <c r="Q417" s="113"/>
      <c r="R417" s="113"/>
      <c r="S417" s="113"/>
      <c r="T417" s="113"/>
      <c r="U417" s="113"/>
      <c r="V417" s="113"/>
      <c r="W417" s="113"/>
      <c r="X417" s="113"/>
    </row>
    <row r="418" spans="1:24" ht="30" customHeight="1">
      <c r="A418" s="113"/>
      <c r="B418" s="113"/>
      <c r="C418" s="118"/>
      <c r="D418" s="118"/>
      <c r="E418" s="109"/>
      <c r="F418" s="118"/>
      <c r="G418" s="118"/>
      <c r="H418" s="118"/>
      <c r="I418" s="118"/>
      <c r="J418" s="118"/>
      <c r="K418" s="118"/>
      <c r="L418" s="118"/>
      <c r="M418" s="113"/>
      <c r="N418" s="113"/>
      <c r="O418" s="113"/>
      <c r="P418" s="113"/>
      <c r="Q418" s="113"/>
      <c r="R418" s="113"/>
      <c r="S418" s="113"/>
      <c r="T418" s="113"/>
      <c r="U418" s="113"/>
      <c r="V418" s="113"/>
      <c r="W418" s="113"/>
      <c r="X418" s="113"/>
    </row>
    <row r="419" spans="1:24" ht="30" customHeight="1">
      <c r="A419" s="113"/>
      <c r="B419" s="113"/>
      <c r="C419" s="118"/>
      <c r="D419" s="118"/>
      <c r="E419" s="109"/>
      <c r="F419" s="118"/>
      <c r="G419" s="118"/>
      <c r="H419" s="118"/>
      <c r="I419" s="118"/>
      <c r="J419" s="118"/>
      <c r="K419" s="118"/>
      <c r="L419" s="118"/>
      <c r="M419" s="113"/>
      <c r="N419" s="113"/>
      <c r="O419" s="113"/>
      <c r="P419" s="113"/>
      <c r="Q419" s="113"/>
      <c r="R419" s="113"/>
      <c r="S419" s="113"/>
      <c r="T419" s="113"/>
      <c r="U419" s="113"/>
      <c r="V419" s="113"/>
      <c r="W419" s="113"/>
      <c r="X419" s="113"/>
    </row>
    <row r="420" spans="1:24" ht="30" customHeight="1">
      <c r="A420" s="113"/>
      <c r="B420" s="113"/>
      <c r="C420" s="118"/>
      <c r="D420" s="118"/>
      <c r="E420" s="109"/>
      <c r="F420" s="118"/>
      <c r="G420" s="118"/>
      <c r="H420" s="118"/>
      <c r="I420" s="118"/>
      <c r="J420" s="118"/>
      <c r="K420" s="118"/>
      <c r="L420" s="118"/>
      <c r="M420" s="113"/>
      <c r="N420" s="113"/>
      <c r="O420" s="113"/>
      <c r="P420" s="113"/>
      <c r="Q420" s="113"/>
      <c r="R420" s="113"/>
      <c r="S420" s="113"/>
      <c r="T420" s="113"/>
      <c r="U420" s="113"/>
      <c r="V420" s="113"/>
      <c r="W420" s="113"/>
      <c r="X420" s="113"/>
    </row>
    <row r="421" spans="1:24" ht="30" customHeight="1">
      <c r="A421" s="113"/>
      <c r="B421" s="113"/>
      <c r="C421" s="118"/>
      <c r="D421" s="118"/>
      <c r="E421" s="109"/>
      <c r="F421" s="118"/>
      <c r="G421" s="118"/>
      <c r="H421" s="118"/>
      <c r="I421" s="118"/>
      <c r="J421" s="118"/>
      <c r="K421" s="118"/>
      <c r="L421" s="118"/>
      <c r="M421" s="113"/>
      <c r="N421" s="113"/>
      <c r="O421" s="113"/>
      <c r="P421" s="113"/>
      <c r="Q421" s="113"/>
      <c r="R421" s="113"/>
      <c r="S421" s="113"/>
      <c r="T421" s="113"/>
      <c r="U421" s="113"/>
      <c r="V421" s="113"/>
      <c r="W421" s="113"/>
      <c r="X421" s="113"/>
    </row>
    <row r="422" spans="1:24" ht="30" customHeight="1">
      <c r="A422" s="113"/>
      <c r="B422" s="113"/>
      <c r="C422" s="118"/>
      <c r="D422" s="118"/>
      <c r="E422" s="109"/>
      <c r="F422" s="118"/>
      <c r="G422" s="118"/>
      <c r="H422" s="118"/>
      <c r="I422" s="118"/>
      <c r="J422" s="118"/>
      <c r="K422" s="118"/>
      <c r="L422" s="118"/>
      <c r="M422" s="113"/>
      <c r="N422" s="113"/>
      <c r="O422" s="113"/>
      <c r="P422" s="113"/>
      <c r="Q422" s="113"/>
      <c r="R422" s="113"/>
      <c r="S422" s="113"/>
      <c r="T422" s="113"/>
      <c r="U422" s="113"/>
      <c r="V422" s="113"/>
      <c r="W422" s="113"/>
      <c r="X422" s="113"/>
    </row>
    <row r="423" spans="1:24" ht="30" customHeight="1">
      <c r="A423" s="113"/>
      <c r="B423" s="113"/>
      <c r="C423" s="118"/>
      <c r="D423" s="118"/>
      <c r="E423" s="109"/>
      <c r="F423" s="118"/>
      <c r="G423" s="118"/>
      <c r="H423" s="118"/>
      <c r="I423" s="118"/>
      <c r="J423" s="118"/>
      <c r="K423" s="118"/>
      <c r="L423" s="118"/>
      <c r="M423" s="113"/>
      <c r="N423" s="113"/>
      <c r="O423" s="113"/>
      <c r="P423" s="113"/>
      <c r="Q423" s="113"/>
      <c r="R423" s="113"/>
      <c r="S423" s="113"/>
      <c r="T423" s="113"/>
      <c r="U423" s="113"/>
      <c r="V423" s="113"/>
      <c r="W423" s="113"/>
      <c r="X423" s="113"/>
    </row>
    <row r="424" spans="1:24" ht="30" customHeight="1">
      <c r="A424" s="113"/>
      <c r="B424" s="113"/>
      <c r="C424" s="118"/>
      <c r="D424" s="118"/>
      <c r="E424" s="109"/>
      <c r="F424" s="118"/>
      <c r="G424" s="118"/>
      <c r="H424" s="118"/>
      <c r="I424" s="118"/>
      <c r="J424" s="118"/>
      <c r="K424" s="118"/>
      <c r="L424" s="118"/>
      <c r="M424" s="113"/>
      <c r="N424" s="113"/>
      <c r="O424" s="113"/>
      <c r="P424" s="113"/>
      <c r="Q424" s="113"/>
      <c r="R424" s="113"/>
      <c r="S424" s="113"/>
      <c r="T424" s="113"/>
      <c r="U424" s="113"/>
      <c r="V424" s="113"/>
      <c r="W424" s="113"/>
      <c r="X424" s="113"/>
    </row>
    <row r="425" spans="1:24" ht="30" customHeight="1">
      <c r="A425" s="113"/>
      <c r="B425" s="113"/>
      <c r="C425" s="118"/>
      <c r="D425" s="118"/>
      <c r="E425" s="109"/>
      <c r="F425" s="118"/>
      <c r="G425" s="118"/>
      <c r="H425" s="118"/>
      <c r="I425" s="118"/>
      <c r="J425" s="118"/>
      <c r="K425" s="118"/>
      <c r="L425" s="118"/>
      <c r="M425" s="113"/>
      <c r="N425" s="113"/>
      <c r="O425" s="113"/>
      <c r="P425" s="113"/>
      <c r="Q425" s="113"/>
      <c r="R425" s="113"/>
      <c r="S425" s="113"/>
      <c r="T425" s="113"/>
      <c r="U425" s="113"/>
      <c r="V425" s="113"/>
      <c r="W425" s="113"/>
      <c r="X425" s="113"/>
    </row>
    <row r="426" spans="1:24" ht="30" customHeight="1">
      <c r="A426" s="113"/>
      <c r="B426" s="113"/>
      <c r="C426" s="118"/>
      <c r="D426" s="118"/>
      <c r="E426" s="109"/>
      <c r="F426" s="118"/>
      <c r="G426" s="118"/>
      <c r="H426" s="118"/>
      <c r="I426" s="118"/>
      <c r="J426" s="118"/>
      <c r="K426" s="118"/>
      <c r="L426" s="118"/>
      <c r="M426" s="113"/>
      <c r="N426" s="113"/>
      <c r="O426" s="113"/>
      <c r="P426" s="113"/>
      <c r="Q426" s="113"/>
      <c r="R426" s="113"/>
      <c r="S426" s="113"/>
      <c r="T426" s="113"/>
      <c r="U426" s="113"/>
      <c r="V426" s="113"/>
      <c r="W426" s="113"/>
      <c r="X426" s="113"/>
    </row>
    <row r="427" spans="1:24" ht="30" customHeight="1">
      <c r="A427" s="113"/>
      <c r="B427" s="113"/>
      <c r="C427" s="118"/>
      <c r="D427" s="118"/>
      <c r="E427" s="109"/>
      <c r="F427" s="118"/>
      <c r="G427" s="118"/>
      <c r="H427" s="118"/>
      <c r="I427" s="118"/>
      <c r="J427" s="118"/>
      <c r="K427" s="118"/>
      <c r="L427" s="118"/>
      <c r="M427" s="113"/>
      <c r="N427" s="113"/>
      <c r="O427" s="113"/>
      <c r="P427" s="113"/>
      <c r="Q427" s="113"/>
      <c r="R427" s="113"/>
      <c r="S427" s="113"/>
      <c r="T427" s="113"/>
      <c r="U427" s="113"/>
      <c r="V427" s="113"/>
      <c r="W427" s="113"/>
      <c r="X427" s="113"/>
    </row>
    <row r="428" spans="1:24" ht="30" customHeight="1">
      <c r="A428" s="113"/>
      <c r="B428" s="113"/>
      <c r="C428" s="118"/>
      <c r="D428" s="118"/>
      <c r="E428" s="109"/>
      <c r="F428" s="118"/>
      <c r="G428" s="118"/>
      <c r="H428" s="118"/>
      <c r="I428" s="118"/>
      <c r="J428" s="118"/>
      <c r="K428" s="118"/>
      <c r="L428" s="118"/>
      <c r="M428" s="113"/>
      <c r="N428" s="113"/>
      <c r="O428" s="113"/>
      <c r="P428" s="113"/>
      <c r="Q428" s="113"/>
      <c r="R428" s="113"/>
      <c r="S428" s="113"/>
      <c r="T428" s="113"/>
      <c r="U428" s="113"/>
      <c r="V428" s="113"/>
      <c r="W428" s="113"/>
      <c r="X428" s="113"/>
    </row>
    <row r="429" spans="1:24" ht="30" customHeight="1">
      <c r="A429" s="113"/>
      <c r="B429" s="113"/>
      <c r="C429" s="118"/>
      <c r="D429" s="118"/>
      <c r="E429" s="109"/>
      <c r="F429" s="118"/>
      <c r="G429" s="118"/>
      <c r="H429" s="118"/>
      <c r="I429" s="118"/>
      <c r="J429" s="118"/>
      <c r="K429" s="118"/>
      <c r="L429" s="118"/>
      <c r="M429" s="113"/>
      <c r="N429" s="113"/>
      <c r="O429" s="113"/>
      <c r="P429" s="113"/>
      <c r="Q429" s="113"/>
      <c r="R429" s="113"/>
      <c r="S429" s="113"/>
      <c r="T429" s="113"/>
      <c r="U429" s="113"/>
      <c r="V429" s="113"/>
      <c r="W429" s="113"/>
      <c r="X429" s="113"/>
    </row>
    <row r="430" spans="1:24" ht="30" customHeight="1">
      <c r="A430" s="113"/>
      <c r="B430" s="113"/>
      <c r="C430" s="118"/>
      <c r="D430" s="118"/>
      <c r="E430" s="109"/>
      <c r="F430" s="118"/>
      <c r="G430" s="118"/>
      <c r="H430" s="118"/>
      <c r="I430" s="118"/>
      <c r="J430" s="118"/>
      <c r="K430" s="118"/>
      <c r="L430" s="118"/>
      <c r="M430" s="113"/>
      <c r="N430" s="113"/>
      <c r="O430" s="113"/>
      <c r="P430" s="113"/>
      <c r="Q430" s="113"/>
      <c r="R430" s="113"/>
      <c r="S430" s="113"/>
      <c r="T430" s="113"/>
      <c r="U430" s="113"/>
      <c r="V430" s="113"/>
      <c r="W430" s="113"/>
      <c r="X430" s="113"/>
    </row>
    <row r="431" spans="1:24" ht="30" customHeight="1">
      <c r="A431" s="113"/>
      <c r="B431" s="113"/>
      <c r="C431" s="118"/>
      <c r="D431" s="118"/>
      <c r="E431" s="109"/>
      <c r="F431" s="118"/>
      <c r="G431" s="118"/>
      <c r="H431" s="118"/>
      <c r="I431" s="118"/>
      <c r="J431" s="118"/>
      <c r="K431" s="118"/>
      <c r="L431" s="118"/>
      <c r="M431" s="113"/>
      <c r="N431" s="113"/>
      <c r="O431" s="113"/>
      <c r="P431" s="113"/>
      <c r="Q431" s="113"/>
      <c r="R431" s="113"/>
      <c r="S431" s="113"/>
      <c r="T431" s="113"/>
      <c r="U431" s="113"/>
      <c r="V431" s="113"/>
      <c r="W431" s="113"/>
      <c r="X431" s="113"/>
    </row>
    <row r="432" spans="1:24" ht="30" customHeight="1">
      <c r="A432" s="113"/>
      <c r="B432" s="113"/>
      <c r="C432" s="118"/>
      <c r="D432" s="118"/>
      <c r="E432" s="109"/>
      <c r="F432" s="118"/>
      <c r="G432" s="118"/>
      <c r="H432" s="118"/>
      <c r="I432" s="118"/>
      <c r="J432" s="118"/>
      <c r="K432" s="118"/>
      <c r="L432" s="118"/>
      <c r="M432" s="113"/>
      <c r="N432" s="113"/>
      <c r="O432" s="113"/>
      <c r="P432" s="113"/>
      <c r="Q432" s="113"/>
      <c r="R432" s="113"/>
      <c r="S432" s="113"/>
      <c r="T432" s="113"/>
      <c r="U432" s="113"/>
      <c r="V432" s="113"/>
      <c r="W432" s="113"/>
      <c r="X432" s="113"/>
    </row>
    <row r="433" spans="1:24" ht="30" customHeight="1">
      <c r="A433" s="113"/>
      <c r="B433" s="113"/>
      <c r="C433" s="118"/>
      <c r="D433" s="118"/>
      <c r="E433" s="109"/>
      <c r="F433" s="118"/>
      <c r="G433" s="118"/>
      <c r="H433" s="118"/>
      <c r="I433" s="118"/>
      <c r="J433" s="118"/>
      <c r="K433" s="118"/>
      <c r="L433" s="118"/>
      <c r="M433" s="113"/>
      <c r="N433" s="113"/>
      <c r="O433" s="113"/>
      <c r="P433" s="113"/>
      <c r="Q433" s="113"/>
      <c r="R433" s="113"/>
      <c r="S433" s="113"/>
      <c r="T433" s="113"/>
      <c r="U433" s="113"/>
      <c r="V433" s="113"/>
      <c r="W433" s="113"/>
      <c r="X433" s="113"/>
    </row>
    <row r="434" spans="1:24" ht="30" customHeight="1">
      <c r="A434" s="113"/>
      <c r="B434" s="113"/>
      <c r="C434" s="118"/>
      <c r="D434" s="118"/>
      <c r="E434" s="109"/>
      <c r="F434" s="118"/>
      <c r="G434" s="118"/>
      <c r="H434" s="118"/>
      <c r="I434" s="118"/>
      <c r="J434" s="118"/>
      <c r="K434" s="118"/>
      <c r="L434" s="118"/>
      <c r="M434" s="113"/>
      <c r="N434" s="113"/>
      <c r="O434" s="113"/>
      <c r="P434" s="113"/>
      <c r="Q434" s="113"/>
      <c r="R434" s="113"/>
      <c r="S434" s="113"/>
      <c r="T434" s="113"/>
      <c r="U434" s="113"/>
      <c r="V434" s="113"/>
      <c r="W434" s="113"/>
      <c r="X434" s="113"/>
    </row>
    <row r="435" spans="1:24" ht="30" customHeight="1">
      <c r="A435" s="113"/>
      <c r="B435" s="113"/>
      <c r="C435" s="118"/>
      <c r="D435" s="118"/>
      <c r="E435" s="109"/>
      <c r="F435" s="118"/>
      <c r="G435" s="118"/>
      <c r="H435" s="118"/>
      <c r="I435" s="118"/>
      <c r="J435" s="118"/>
      <c r="K435" s="118"/>
      <c r="L435" s="118"/>
      <c r="M435" s="113"/>
      <c r="N435" s="113"/>
      <c r="O435" s="113"/>
      <c r="P435" s="113"/>
      <c r="Q435" s="113"/>
      <c r="R435" s="113"/>
      <c r="S435" s="113"/>
      <c r="T435" s="113"/>
      <c r="U435" s="113"/>
      <c r="V435" s="113"/>
      <c r="W435" s="113"/>
      <c r="X435" s="113"/>
    </row>
    <row r="436" spans="1:24" ht="30" customHeight="1">
      <c r="A436" s="113"/>
      <c r="B436" s="113"/>
      <c r="C436" s="118"/>
      <c r="D436" s="118"/>
      <c r="E436" s="109"/>
      <c r="F436" s="118"/>
      <c r="G436" s="118"/>
      <c r="H436" s="118"/>
      <c r="I436" s="118"/>
      <c r="J436" s="118"/>
      <c r="K436" s="118"/>
      <c r="L436" s="118"/>
      <c r="M436" s="113"/>
      <c r="N436" s="113"/>
      <c r="O436" s="113"/>
      <c r="P436" s="113"/>
      <c r="Q436" s="113"/>
      <c r="R436" s="113"/>
      <c r="S436" s="113"/>
      <c r="T436" s="113"/>
      <c r="U436" s="113"/>
      <c r="V436" s="113"/>
      <c r="W436" s="113"/>
      <c r="X436" s="113"/>
    </row>
    <row r="437" spans="1:24" ht="30" customHeight="1">
      <c r="A437" s="113"/>
      <c r="B437" s="113"/>
      <c r="C437" s="118"/>
      <c r="D437" s="118"/>
      <c r="E437" s="109"/>
      <c r="F437" s="118"/>
      <c r="G437" s="118"/>
      <c r="H437" s="118"/>
      <c r="I437" s="118"/>
      <c r="J437" s="118"/>
      <c r="K437" s="118"/>
      <c r="L437" s="118"/>
      <c r="M437" s="113"/>
      <c r="N437" s="113"/>
      <c r="O437" s="113"/>
      <c r="P437" s="113"/>
      <c r="Q437" s="113"/>
      <c r="R437" s="113"/>
      <c r="S437" s="113"/>
      <c r="T437" s="113"/>
      <c r="U437" s="113"/>
      <c r="V437" s="113"/>
      <c r="W437" s="113"/>
      <c r="X437" s="113"/>
    </row>
    <row r="438" spans="1:24" ht="30" customHeight="1">
      <c r="A438" s="113"/>
      <c r="B438" s="113"/>
      <c r="C438" s="118"/>
      <c r="D438" s="118"/>
      <c r="E438" s="109"/>
      <c r="F438" s="118"/>
      <c r="G438" s="118"/>
      <c r="H438" s="118"/>
      <c r="I438" s="118"/>
      <c r="J438" s="118"/>
      <c r="K438" s="118"/>
      <c r="L438" s="118"/>
      <c r="M438" s="113"/>
      <c r="N438" s="113"/>
      <c r="O438" s="113"/>
      <c r="P438" s="113"/>
      <c r="Q438" s="113"/>
      <c r="R438" s="113"/>
      <c r="S438" s="113"/>
      <c r="T438" s="113"/>
      <c r="U438" s="113"/>
      <c r="V438" s="113"/>
      <c r="W438" s="113"/>
      <c r="X438" s="113"/>
    </row>
    <row r="439" spans="1:24" ht="30" customHeight="1">
      <c r="A439" s="113"/>
      <c r="B439" s="113"/>
      <c r="C439" s="118"/>
      <c r="D439" s="118"/>
      <c r="E439" s="109"/>
      <c r="F439" s="118"/>
      <c r="G439" s="118"/>
      <c r="H439" s="118"/>
      <c r="I439" s="118"/>
      <c r="J439" s="118"/>
      <c r="K439" s="118"/>
      <c r="L439" s="118"/>
      <c r="M439" s="113"/>
      <c r="N439" s="113"/>
      <c r="O439" s="113"/>
      <c r="P439" s="113"/>
      <c r="Q439" s="113"/>
      <c r="R439" s="113"/>
      <c r="S439" s="113"/>
      <c r="T439" s="113"/>
      <c r="U439" s="113"/>
      <c r="V439" s="113"/>
      <c r="W439" s="113"/>
      <c r="X439" s="113"/>
    </row>
    <row r="440" spans="1:24" ht="30" customHeight="1">
      <c r="A440" s="113"/>
      <c r="B440" s="113"/>
      <c r="C440" s="118"/>
      <c r="D440" s="118"/>
      <c r="E440" s="109"/>
      <c r="F440" s="118"/>
      <c r="G440" s="118"/>
      <c r="H440" s="118"/>
      <c r="I440" s="118"/>
      <c r="J440" s="118"/>
      <c r="K440" s="118"/>
      <c r="L440" s="118"/>
      <c r="M440" s="113"/>
      <c r="N440" s="113"/>
      <c r="O440" s="113"/>
      <c r="P440" s="113"/>
      <c r="Q440" s="113"/>
      <c r="R440" s="113"/>
      <c r="S440" s="113"/>
      <c r="T440" s="113"/>
      <c r="U440" s="113"/>
      <c r="V440" s="113"/>
      <c r="W440" s="113"/>
      <c r="X440" s="113"/>
    </row>
    <row r="441" spans="1:24" ht="30" customHeight="1">
      <c r="A441" s="113"/>
      <c r="B441" s="113"/>
      <c r="C441" s="118"/>
      <c r="D441" s="118"/>
      <c r="E441" s="109"/>
      <c r="F441" s="118"/>
      <c r="G441" s="118"/>
      <c r="H441" s="118"/>
      <c r="I441" s="118"/>
      <c r="J441" s="118"/>
      <c r="K441" s="118"/>
      <c r="L441" s="118"/>
      <c r="M441" s="113"/>
      <c r="N441" s="113"/>
      <c r="O441" s="113"/>
      <c r="P441" s="113"/>
      <c r="Q441" s="113"/>
      <c r="R441" s="113"/>
      <c r="S441" s="113"/>
      <c r="T441" s="113"/>
      <c r="U441" s="113"/>
      <c r="V441" s="113"/>
      <c r="W441" s="113"/>
      <c r="X441" s="113"/>
    </row>
    <row r="442" spans="1:24" ht="30" customHeight="1">
      <c r="A442" s="113"/>
      <c r="B442" s="113"/>
      <c r="C442" s="118"/>
      <c r="D442" s="118"/>
      <c r="E442" s="109"/>
      <c r="F442" s="118"/>
      <c r="G442" s="118"/>
      <c r="H442" s="118"/>
      <c r="I442" s="118"/>
      <c r="J442" s="118"/>
      <c r="K442" s="118"/>
      <c r="L442" s="118"/>
      <c r="M442" s="113"/>
      <c r="N442" s="113"/>
      <c r="O442" s="113"/>
      <c r="P442" s="113"/>
      <c r="Q442" s="113"/>
      <c r="R442" s="113"/>
      <c r="S442" s="113"/>
      <c r="T442" s="113"/>
      <c r="U442" s="113"/>
      <c r="V442" s="113"/>
      <c r="W442" s="113"/>
      <c r="X442" s="113"/>
    </row>
    <row r="443" spans="1:24" ht="30" customHeight="1">
      <c r="A443" s="113"/>
      <c r="B443" s="113"/>
      <c r="C443" s="118"/>
      <c r="D443" s="118"/>
      <c r="E443" s="109"/>
      <c r="F443" s="118"/>
      <c r="G443" s="118"/>
      <c r="H443" s="118"/>
      <c r="I443" s="118"/>
      <c r="J443" s="118"/>
      <c r="K443" s="118"/>
      <c r="L443" s="118"/>
      <c r="M443" s="113"/>
      <c r="N443" s="113"/>
      <c r="O443" s="113"/>
      <c r="P443" s="113"/>
      <c r="Q443" s="113"/>
      <c r="R443" s="113"/>
      <c r="S443" s="113"/>
      <c r="T443" s="113"/>
      <c r="U443" s="113"/>
      <c r="V443" s="113"/>
      <c r="W443" s="113"/>
      <c r="X443" s="113"/>
    </row>
    <row r="444" spans="1:24" ht="30" customHeight="1">
      <c r="A444" s="113"/>
      <c r="B444" s="113"/>
      <c r="C444" s="118"/>
      <c r="D444" s="118"/>
      <c r="E444" s="109"/>
      <c r="F444" s="118"/>
      <c r="G444" s="118"/>
      <c r="H444" s="118"/>
      <c r="I444" s="118"/>
      <c r="J444" s="118"/>
      <c r="K444" s="118"/>
      <c r="L444" s="118"/>
      <c r="M444" s="113"/>
      <c r="N444" s="113"/>
      <c r="O444" s="113"/>
      <c r="P444" s="113"/>
      <c r="Q444" s="113"/>
      <c r="R444" s="113"/>
      <c r="S444" s="113"/>
      <c r="T444" s="113"/>
      <c r="U444" s="113"/>
      <c r="V444" s="113"/>
      <c r="W444" s="113"/>
      <c r="X444" s="113"/>
    </row>
    <row r="445" spans="1:24" ht="30" customHeight="1">
      <c r="A445" s="113"/>
      <c r="B445" s="113"/>
      <c r="C445" s="118"/>
      <c r="D445" s="118"/>
      <c r="E445" s="109"/>
      <c r="F445" s="118"/>
      <c r="G445" s="118"/>
      <c r="H445" s="118"/>
      <c r="I445" s="118"/>
      <c r="J445" s="118"/>
      <c r="K445" s="118"/>
      <c r="L445" s="118"/>
      <c r="M445" s="113"/>
      <c r="N445" s="113"/>
      <c r="O445" s="113"/>
      <c r="P445" s="113"/>
      <c r="Q445" s="113"/>
      <c r="R445" s="113"/>
      <c r="S445" s="113"/>
      <c r="T445" s="113"/>
      <c r="U445" s="113"/>
      <c r="V445" s="113"/>
      <c r="W445" s="113"/>
      <c r="X445" s="113"/>
    </row>
    <row r="446" spans="1:24" ht="30" customHeight="1">
      <c r="A446" s="113"/>
      <c r="B446" s="113"/>
      <c r="C446" s="118"/>
      <c r="D446" s="118"/>
      <c r="E446" s="109"/>
      <c r="F446" s="118"/>
      <c r="G446" s="118"/>
      <c r="H446" s="118"/>
      <c r="I446" s="118"/>
      <c r="J446" s="118"/>
      <c r="K446" s="118"/>
      <c r="L446" s="118"/>
      <c r="M446" s="113"/>
      <c r="N446" s="113"/>
      <c r="O446" s="113"/>
      <c r="P446" s="113"/>
      <c r="Q446" s="113"/>
      <c r="R446" s="113"/>
      <c r="S446" s="113"/>
      <c r="T446" s="113"/>
      <c r="U446" s="113"/>
      <c r="V446" s="113"/>
      <c r="W446" s="113"/>
      <c r="X446" s="113"/>
    </row>
    <row r="447" spans="1:24" ht="30" customHeight="1">
      <c r="A447" s="113"/>
      <c r="B447" s="113"/>
      <c r="C447" s="118"/>
      <c r="D447" s="118"/>
      <c r="E447" s="109"/>
      <c r="F447" s="118"/>
      <c r="G447" s="118"/>
      <c r="H447" s="118"/>
      <c r="I447" s="118"/>
      <c r="J447" s="118"/>
      <c r="K447" s="118"/>
      <c r="L447" s="118"/>
      <c r="M447" s="113"/>
      <c r="N447" s="113"/>
      <c r="O447" s="113"/>
      <c r="P447" s="113"/>
      <c r="Q447" s="113"/>
      <c r="R447" s="113"/>
      <c r="S447" s="113"/>
      <c r="T447" s="113"/>
      <c r="U447" s="113"/>
      <c r="V447" s="113"/>
      <c r="W447" s="113"/>
      <c r="X447" s="113"/>
    </row>
    <row r="448" spans="1:24" ht="30" customHeight="1">
      <c r="A448" s="113"/>
      <c r="B448" s="113"/>
      <c r="C448" s="118"/>
      <c r="D448" s="118"/>
      <c r="E448" s="109"/>
      <c r="F448" s="118"/>
      <c r="G448" s="118"/>
      <c r="H448" s="118"/>
      <c r="I448" s="118"/>
      <c r="J448" s="118"/>
      <c r="K448" s="118"/>
      <c r="L448" s="118"/>
      <c r="M448" s="113"/>
      <c r="N448" s="113"/>
      <c r="O448" s="113"/>
      <c r="P448" s="113"/>
      <c r="Q448" s="113"/>
      <c r="R448" s="113"/>
      <c r="S448" s="113"/>
      <c r="T448" s="113"/>
      <c r="U448" s="113"/>
      <c r="V448" s="113"/>
      <c r="W448" s="113"/>
      <c r="X448" s="113"/>
    </row>
    <row r="449" spans="1:24" ht="30" customHeight="1">
      <c r="A449" s="113"/>
      <c r="B449" s="113"/>
      <c r="C449" s="118"/>
      <c r="D449" s="118"/>
      <c r="E449" s="109"/>
      <c r="F449" s="118"/>
      <c r="G449" s="118"/>
      <c r="H449" s="118"/>
      <c r="I449" s="118"/>
      <c r="J449" s="118"/>
      <c r="K449" s="118"/>
      <c r="L449" s="118"/>
      <c r="M449" s="113"/>
      <c r="N449" s="113"/>
      <c r="O449" s="113"/>
      <c r="P449" s="113"/>
      <c r="Q449" s="113"/>
      <c r="R449" s="113"/>
      <c r="S449" s="113"/>
      <c r="T449" s="113"/>
      <c r="U449" s="113"/>
      <c r="V449" s="113"/>
      <c r="W449" s="113"/>
      <c r="X449" s="113"/>
    </row>
    <row r="450" spans="1:24" ht="30" customHeight="1">
      <c r="A450" s="113"/>
      <c r="B450" s="113"/>
      <c r="C450" s="118"/>
      <c r="D450" s="118"/>
      <c r="E450" s="109"/>
      <c r="F450" s="118"/>
      <c r="G450" s="118"/>
      <c r="H450" s="118"/>
      <c r="I450" s="118"/>
      <c r="J450" s="118"/>
      <c r="K450" s="118"/>
      <c r="L450" s="118"/>
      <c r="M450" s="113"/>
      <c r="N450" s="113"/>
      <c r="O450" s="113"/>
      <c r="P450" s="113"/>
      <c r="Q450" s="113"/>
      <c r="R450" s="113"/>
      <c r="S450" s="113"/>
      <c r="T450" s="113"/>
      <c r="U450" s="113"/>
      <c r="V450" s="113"/>
      <c r="W450" s="113"/>
      <c r="X450" s="113"/>
    </row>
    <row r="451" spans="1:24" ht="30" customHeight="1">
      <c r="A451" s="113"/>
      <c r="B451" s="113"/>
      <c r="C451" s="118"/>
      <c r="D451" s="118"/>
      <c r="E451" s="109"/>
      <c r="F451" s="118"/>
      <c r="G451" s="118"/>
      <c r="H451" s="118"/>
      <c r="I451" s="118"/>
      <c r="J451" s="118"/>
      <c r="K451" s="118"/>
      <c r="L451" s="118"/>
      <c r="M451" s="113"/>
      <c r="N451" s="113"/>
      <c r="O451" s="113"/>
      <c r="P451" s="113"/>
      <c r="Q451" s="113"/>
      <c r="R451" s="113"/>
      <c r="S451" s="113"/>
      <c r="T451" s="113"/>
      <c r="U451" s="113"/>
      <c r="V451" s="113"/>
      <c r="W451" s="113"/>
      <c r="X451" s="113"/>
    </row>
    <row r="452" spans="1:24" ht="30" customHeight="1">
      <c r="A452" s="113"/>
      <c r="B452" s="113"/>
      <c r="C452" s="118"/>
      <c r="D452" s="118"/>
      <c r="E452" s="109"/>
      <c r="F452" s="118"/>
      <c r="G452" s="118"/>
      <c r="H452" s="118"/>
      <c r="I452" s="118"/>
      <c r="J452" s="118"/>
      <c r="K452" s="118"/>
      <c r="L452" s="118"/>
      <c r="M452" s="113"/>
      <c r="N452" s="113"/>
      <c r="O452" s="113"/>
      <c r="P452" s="113"/>
      <c r="Q452" s="113"/>
      <c r="R452" s="113"/>
      <c r="S452" s="113"/>
      <c r="T452" s="113"/>
      <c r="U452" s="113"/>
      <c r="V452" s="113"/>
      <c r="W452" s="113"/>
      <c r="X452" s="113"/>
    </row>
    <row r="453" spans="1:24" ht="30" customHeight="1">
      <c r="A453" s="113"/>
      <c r="B453" s="113"/>
      <c r="C453" s="118"/>
      <c r="D453" s="118"/>
      <c r="E453" s="109"/>
      <c r="F453" s="118"/>
      <c r="G453" s="118"/>
      <c r="H453" s="118"/>
      <c r="I453" s="118"/>
      <c r="J453" s="118"/>
      <c r="K453" s="118"/>
      <c r="L453" s="118"/>
      <c r="M453" s="113"/>
      <c r="N453" s="113"/>
      <c r="O453" s="113"/>
      <c r="P453" s="113"/>
      <c r="Q453" s="113"/>
      <c r="R453" s="113"/>
      <c r="S453" s="113"/>
      <c r="T453" s="113"/>
      <c r="U453" s="113"/>
      <c r="V453" s="113"/>
      <c r="W453" s="113"/>
      <c r="X453" s="113"/>
    </row>
    <row r="454" spans="1:24" ht="30" customHeight="1">
      <c r="A454" s="113"/>
      <c r="B454" s="113"/>
      <c r="C454" s="118"/>
      <c r="D454" s="118"/>
      <c r="E454" s="109"/>
      <c r="F454" s="118"/>
      <c r="G454" s="118"/>
      <c r="H454" s="118"/>
      <c r="I454" s="118"/>
      <c r="J454" s="118"/>
      <c r="K454" s="118"/>
      <c r="L454" s="118"/>
      <c r="M454" s="113"/>
      <c r="N454" s="113"/>
      <c r="O454" s="113"/>
      <c r="P454" s="113"/>
      <c r="Q454" s="113"/>
      <c r="R454" s="113"/>
      <c r="S454" s="113"/>
      <c r="T454" s="113"/>
      <c r="U454" s="113"/>
      <c r="V454" s="113"/>
      <c r="W454" s="113"/>
      <c r="X454" s="113"/>
    </row>
    <row r="455" spans="1:24" ht="30" customHeight="1">
      <c r="A455" s="113"/>
      <c r="B455" s="113"/>
      <c r="C455" s="118"/>
      <c r="D455" s="118"/>
      <c r="E455" s="109"/>
      <c r="F455" s="118"/>
      <c r="G455" s="118"/>
      <c r="H455" s="118"/>
      <c r="I455" s="118"/>
      <c r="J455" s="118"/>
      <c r="K455" s="118"/>
      <c r="L455" s="118"/>
      <c r="M455" s="113"/>
      <c r="N455" s="113"/>
      <c r="O455" s="113"/>
      <c r="P455" s="113"/>
      <c r="Q455" s="113"/>
      <c r="R455" s="113"/>
      <c r="S455" s="113"/>
      <c r="T455" s="113"/>
      <c r="U455" s="113"/>
      <c r="V455" s="113"/>
      <c r="W455" s="113"/>
      <c r="X455" s="113"/>
    </row>
    <row r="456" spans="1:24" ht="30" customHeight="1">
      <c r="A456" s="113"/>
      <c r="B456" s="113"/>
      <c r="C456" s="118"/>
      <c r="D456" s="118"/>
      <c r="E456" s="109"/>
      <c r="F456" s="118"/>
      <c r="G456" s="118"/>
      <c r="H456" s="118"/>
      <c r="I456" s="118"/>
      <c r="J456" s="118"/>
      <c r="K456" s="118"/>
      <c r="L456" s="118"/>
      <c r="M456" s="113"/>
      <c r="N456" s="113"/>
      <c r="O456" s="113"/>
      <c r="P456" s="113"/>
      <c r="Q456" s="113"/>
      <c r="R456" s="113"/>
      <c r="S456" s="113"/>
      <c r="T456" s="113"/>
      <c r="U456" s="113"/>
      <c r="V456" s="113"/>
      <c r="W456" s="113"/>
      <c r="X456" s="113"/>
    </row>
    <row r="457" spans="1:24" ht="30" customHeight="1">
      <c r="A457" s="113"/>
      <c r="B457" s="113"/>
      <c r="C457" s="118"/>
      <c r="D457" s="118"/>
      <c r="E457" s="109"/>
      <c r="F457" s="118"/>
      <c r="G457" s="118"/>
      <c r="H457" s="118"/>
      <c r="I457" s="118"/>
      <c r="J457" s="118"/>
      <c r="K457" s="118"/>
      <c r="L457" s="118"/>
      <c r="M457" s="113"/>
      <c r="N457" s="113"/>
      <c r="O457" s="113"/>
      <c r="P457" s="113"/>
      <c r="Q457" s="113"/>
      <c r="R457" s="113"/>
      <c r="S457" s="113"/>
      <c r="T457" s="113"/>
      <c r="U457" s="113"/>
      <c r="V457" s="113"/>
      <c r="W457" s="113"/>
      <c r="X457" s="113"/>
    </row>
    <row r="458" spans="1:24" ht="30" customHeight="1">
      <c r="A458" s="113"/>
      <c r="B458" s="113"/>
      <c r="C458" s="118"/>
      <c r="D458" s="118"/>
      <c r="E458" s="109"/>
      <c r="F458" s="118"/>
      <c r="G458" s="118"/>
      <c r="H458" s="118"/>
      <c r="I458" s="118"/>
      <c r="J458" s="118"/>
      <c r="K458" s="118"/>
      <c r="L458" s="118"/>
      <c r="M458" s="113"/>
      <c r="N458" s="113"/>
      <c r="O458" s="113"/>
      <c r="P458" s="113"/>
      <c r="Q458" s="113"/>
      <c r="R458" s="113"/>
      <c r="S458" s="113"/>
      <c r="T458" s="113"/>
      <c r="U458" s="113"/>
      <c r="V458" s="113"/>
      <c r="W458" s="113"/>
      <c r="X458" s="113"/>
    </row>
    <row r="459" spans="1:24" ht="30" customHeight="1">
      <c r="A459" s="113"/>
      <c r="B459" s="113"/>
      <c r="C459" s="118"/>
      <c r="D459" s="118"/>
      <c r="E459" s="109"/>
      <c r="F459" s="118"/>
      <c r="G459" s="118"/>
      <c r="H459" s="118"/>
      <c r="I459" s="118"/>
      <c r="J459" s="118"/>
      <c r="K459" s="118"/>
      <c r="L459" s="118"/>
      <c r="M459" s="113"/>
      <c r="N459" s="113"/>
      <c r="O459" s="113"/>
      <c r="P459" s="113"/>
      <c r="Q459" s="113"/>
      <c r="R459" s="113"/>
      <c r="S459" s="113"/>
      <c r="T459" s="113"/>
      <c r="U459" s="113"/>
      <c r="V459" s="113"/>
      <c r="W459" s="113"/>
      <c r="X459" s="113"/>
    </row>
    <row r="460" spans="1:24" ht="30" customHeight="1">
      <c r="A460" s="113"/>
      <c r="B460" s="113"/>
      <c r="C460" s="118"/>
      <c r="D460" s="118"/>
      <c r="E460" s="109"/>
      <c r="F460" s="118"/>
      <c r="G460" s="118"/>
      <c r="H460" s="118"/>
      <c r="I460" s="118"/>
      <c r="J460" s="118"/>
      <c r="K460" s="118"/>
      <c r="L460" s="118"/>
      <c r="M460" s="113"/>
      <c r="N460" s="113"/>
      <c r="O460" s="113"/>
      <c r="P460" s="113"/>
      <c r="Q460" s="113"/>
      <c r="R460" s="113"/>
      <c r="S460" s="113"/>
      <c r="T460" s="113"/>
      <c r="U460" s="113"/>
      <c r="V460" s="113"/>
      <c r="W460" s="113"/>
      <c r="X460" s="113"/>
    </row>
    <row r="461" spans="1:24" ht="30" customHeight="1">
      <c r="A461" s="113"/>
      <c r="B461" s="113"/>
      <c r="C461" s="118"/>
      <c r="D461" s="118"/>
      <c r="E461" s="109"/>
      <c r="F461" s="118"/>
      <c r="G461" s="118"/>
      <c r="H461" s="118"/>
      <c r="I461" s="118"/>
      <c r="J461" s="118"/>
      <c r="K461" s="118"/>
      <c r="L461" s="118"/>
      <c r="M461" s="113"/>
      <c r="N461" s="113"/>
      <c r="O461" s="113"/>
      <c r="P461" s="113"/>
      <c r="Q461" s="113"/>
      <c r="R461" s="113"/>
      <c r="S461" s="113"/>
      <c r="T461" s="113"/>
      <c r="U461" s="113"/>
      <c r="V461" s="113"/>
      <c r="W461" s="113"/>
      <c r="X461" s="113"/>
    </row>
    <row r="462" spans="1:24" ht="30" customHeight="1">
      <c r="A462" s="113"/>
      <c r="B462" s="113"/>
      <c r="C462" s="118"/>
      <c r="D462" s="118"/>
      <c r="E462" s="109"/>
      <c r="F462" s="118"/>
      <c r="G462" s="118"/>
      <c r="H462" s="118"/>
      <c r="I462" s="118"/>
      <c r="J462" s="118"/>
      <c r="K462" s="118"/>
      <c r="L462" s="118"/>
      <c r="M462" s="113"/>
      <c r="N462" s="113"/>
      <c r="O462" s="113"/>
      <c r="P462" s="113"/>
      <c r="Q462" s="113"/>
      <c r="R462" s="113"/>
      <c r="S462" s="113"/>
      <c r="T462" s="113"/>
      <c r="U462" s="113"/>
      <c r="V462" s="113"/>
      <c r="W462" s="113"/>
      <c r="X462" s="113"/>
    </row>
    <row r="463" spans="1:24" ht="30" customHeight="1">
      <c r="A463" s="113"/>
      <c r="B463" s="113"/>
      <c r="C463" s="118"/>
      <c r="D463" s="118"/>
      <c r="E463" s="109"/>
      <c r="F463" s="118"/>
      <c r="G463" s="118"/>
      <c r="H463" s="118"/>
      <c r="I463" s="118"/>
      <c r="J463" s="118"/>
      <c r="K463" s="118"/>
      <c r="L463" s="118"/>
      <c r="M463" s="113"/>
      <c r="N463" s="113"/>
      <c r="O463" s="113"/>
      <c r="P463" s="113"/>
      <c r="Q463" s="113"/>
      <c r="R463" s="113"/>
      <c r="S463" s="113"/>
      <c r="T463" s="113"/>
      <c r="U463" s="113"/>
      <c r="V463" s="113"/>
      <c r="W463" s="113"/>
      <c r="X463" s="113"/>
    </row>
    <row r="464" spans="1:24" ht="30" customHeight="1">
      <c r="A464" s="113"/>
      <c r="B464" s="113"/>
      <c r="C464" s="118"/>
      <c r="D464" s="118"/>
      <c r="E464" s="109"/>
      <c r="F464" s="118"/>
      <c r="G464" s="118"/>
      <c r="H464" s="118"/>
      <c r="I464" s="118"/>
      <c r="J464" s="118"/>
      <c r="K464" s="118"/>
      <c r="L464" s="118"/>
      <c r="M464" s="113"/>
      <c r="N464" s="113"/>
      <c r="O464" s="113"/>
      <c r="P464" s="113"/>
      <c r="Q464" s="113"/>
      <c r="R464" s="113"/>
      <c r="S464" s="113"/>
      <c r="T464" s="113"/>
      <c r="U464" s="113"/>
      <c r="V464" s="113"/>
      <c r="W464" s="113"/>
      <c r="X464" s="113"/>
    </row>
    <row r="465" spans="1:24" ht="30" customHeight="1">
      <c r="A465" s="113"/>
      <c r="B465" s="113"/>
      <c r="C465" s="118"/>
      <c r="D465" s="118"/>
      <c r="E465" s="109"/>
      <c r="F465" s="118"/>
      <c r="G465" s="118"/>
      <c r="H465" s="118"/>
      <c r="I465" s="118"/>
      <c r="J465" s="118"/>
      <c r="K465" s="118"/>
      <c r="L465" s="118"/>
      <c r="M465" s="113"/>
      <c r="N465" s="113"/>
      <c r="O465" s="113"/>
      <c r="P465" s="113"/>
      <c r="Q465" s="113"/>
      <c r="R465" s="113"/>
      <c r="S465" s="113"/>
      <c r="T465" s="113"/>
      <c r="U465" s="113"/>
      <c r="V465" s="113"/>
      <c r="W465" s="113"/>
      <c r="X465" s="113"/>
    </row>
    <row r="466" spans="1:24" ht="30" customHeight="1">
      <c r="A466" s="113"/>
      <c r="B466" s="113"/>
      <c r="C466" s="118"/>
      <c r="D466" s="118"/>
      <c r="E466" s="109"/>
      <c r="F466" s="118"/>
      <c r="G466" s="118"/>
      <c r="H466" s="118"/>
      <c r="I466" s="118"/>
      <c r="J466" s="118"/>
      <c r="K466" s="118"/>
      <c r="L466" s="118"/>
      <c r="M466" s="113"/>
      <c r="N466" s="113"/>
      <c r="O466" s="113"/>
      <c r="P466" s="113"/>
      <c r="Q466" s="113"/>
      <c r="R466" s="113"/>
      <c r="S466" s="113"/>
      <c r="T466" s="113"/>
      <c r="U466" s="113"/>
      <c r="V466" s="113"/>
      <c r="W466" s="113"/>
      <c r="X466" s="113"/>
    </row>
    <row r="467" spans="1:24" ht="30" customHeight="1">
      <c r="A467" s="113"/>
      <c r="B467" s="113"/>
      <c r="C467" s="118"/>
      <c r="D467" s="118"/>
      <c r="E467" s="109"/>
      <c r="F467" s="118"/>
      <c r="G467" s="118"/>
      <c r="H467" s="118"/>
      <c r="I467" s="118"/>
      <c r="J467" s="118"/>
      <c r="K467" s="118"/>
      <c r="L467" s="118"/>
      <c r="M467" s="113"/>
      <c r="N467" s="113"/>
      <c r="O467" s="113"/>
      <c r="P467" s="113"/>
      <c r="Q467" s="113"/>
      <c r="R467" s="113"/>
      <c r="S467" s="113"/>
      <c r="T467" s="113"/>
      <c r="U467" s="113"/>
      <c r="V467" s="113"/>
      <c r="W467" s="113"/>
      <c r="X467" s="113"/>
    </row>
    <row r="468" spans="1:24" ht="30" customHeight="1">
      <c r="A468" s="113"/>
      <c r="B468" s="113"/>
      <c r="C468" s="118"/>
      <c r="D468" s="118"/>
      <c r="E468" s="109"/>
      <c r="F468" s="118"/>
      <c r="G468" s="118"/>
      <c r="H468" s="118"/>
      <c r="I468" s="118"/>
      <c r="J468" s="118"/>
      <c r="K468" s="118"/>
      <c r="L468" s="118"/>
      <c r="M468" s="113"/>
      <c r="N468" s="113"/>
      <c r="O468" s="113"/>
      <c r="P468" s="113"/>
      <c r="Q468" s="113"/>
      <c r="R468" s="113"/>
      <c r="S468" s="113"/>
      <c r="T468" s="113"/>
      <c r="U468" s="113"/>
      <c r="V468" s="113"/>
      <c r="W468" s="113"/>
      <c r="X468" s="113"/>
    </row>
    <row r="469" spans="1:24" ht="30" customHeight="1">
      <c r="A469" s="113"/>
      <c r="B469" s="113"/>
      <c r="C469" s="118"/>
      <c r="D469" s="118"/>
      <c r="E469" s="109"/>
      <c r="F469" s="118"/>
      <c r="G469" s="118"/>
      <c r="H469" s="118"/>
      <c r="I469" s="118"/>
      <c r="J469" s="118"/>
      <c r="K469" s="118"/>
      <c r="L469" s="118"/>
      <c r="M469" s="113"/>
      <c r="N469" s="113"/>
      <c r="O469" s="113"/>
      <c r="P469" s="113"/>
      <c r="Q469" s="113"/>
      <c r="R469" s="113"/>
      <c r="S469" s="113"/>
      <c r="T469" s="113"/>
      <c r="U469" s="113"/>
      <c r="V469" s="113"/>
      <c r="W469" s="113"/>
      <c r="X469" s="113"/>
    </row>
    <row r="470" spans="1:24" ht="30" customHeight="1">
      <c r="A470" s="113"/>
      <c r="B470" s="113"/>
      <c r="C470" s="118"/>
      <c r="D470" s="118"/>
      <c r="E470" s="109"/>
      <c r="F470" s="118"/>
      <c r="G470" s="118"/>
      <c r="H470" s="118"/>
      <c r="I470" s="118"/>
      <c r="J470" s="118"/>
      <c r="K470" s="118"/>
      <c r="L470" s="118"/>
      <c r="M470" s="113"/>
      <c r="N470" s="113"/>
      <c r="O470" s="113"/>
      <c r="P470" s="113"/>
      <c r="Q470" s="113"/>
      <c r="R470" s="113"/>
      <c r="S470" s="113"/>
      <c r="T470" s="113"/>
      <c r="U470" s="113"/>
      <c r="V470" s="113"/>
      <c r="W470" s="113"/>
      <c r="X470" s="113"/>
    </row>
    <row r="471" spans="1:24" ht="30" customHeight="1">
      <c r="A471" s="113"/>
      <c r="B471" s="113"/>
      <c r="C471" s="118"/>
      <c r="D471" s="118"/>
      <c r="E471" s="109"/>
      <c r="F471" s="118"/>
      <c r="G471" s="118"/>
      <c r="H471" s="118"/>
      <c r="I471" s="118"/>
      <c r="J471" s="118"/>
      <c r="K471" s="118"/>
      <c r="L471" s="118"/>
      <c r="M471" s="113"/>
      <c r="N471" s="113"/>
      <c r="O471" s="113"/>
      <c r="P471" s="113"/>
      <c r="Q471" s="113"/>
      <c r="R471" s="113"/>
      <c r="S471" s="113"/>
      <c r="T471" s="113"/>
      <c r="U471" s="113"/>
      <c r="V471" s="113"/>
      <c r="W471" s="113"/>
      <c r="X471" s="113"/>
    </row>
    <row r="472" spans="1:24" ht="30" customHeight="1">
      <c r="A472" s="113"/>
      <c r="B472" s="113"/>
      <c r="C472" s="118"/>
      <c r="D472" s="118"/>
      <c r="E472" s="109"/>
      <c r="F472" s="118"/>
      <c r="G472" s="118"/>
      <c r="H472" s="118"/>
      <c r="I472" s="118"/>
      <c r="J472" s="118"/>
      <c r="K472" s="118"/>
      <c r="L472" s="118"/>
      <c r="M472" s="113"/>
      <c r="N472" s="113"/>
      <c r="O472" s="113"/>
      <c r="P472" s="113"/>
      <c r="Q472" s="113"/>
      <c r="R472" s="113"/>
      <c r="S472" s="113"/>
      <c r="T472" s="113"/>
      <c r="U472" s="113"/>
      <c r="V472" s="113"/>
      <c r="W472" s="113"/>
      <c r="X472" s="113"/>
    </row>
    <row r="473" spans="1:24" ht="30" customHeight="1">
      <c r="A473" s="113"/>
      <c r="B473" s="113"/>
      <c r="C473" s="118"/>
      <c r="D473" s="118"/>
      <c r="E473" s="109"/>
      <c r="F473" s="118"/>
      <c r="G473" s="118"/>
      <c r="H473" s="118"/>
      <c r="I473" s="118"/>
      <c r="J473" s="118"/>
      <c r="K473" s="118"/>
      <c r="L473" s="118"/>
      <c r="M473" s="113"/>
      <c r="N473" s="113"/>
      <c r="O473" s="113"/>
      <c r="P473" s="113"/>
      <c r="Q473" s="113"/>
      <c r="R473" s="113"/>
      <c r="S473" s="113"/>
      <c r="T473" s="113"/>
      <c r="U473" s="113"/>
      <c r="V473" s="113"/>
      <c r="W473" s="113"/>
      <c r="X473" s="113"/>
    </row>
    <row r="474" spans="1:24" ht="30" customHeight="1">
      <c r="A474" s="113"/>
      <c r="B474" s="113"/>
      <c r="C474" s="118"/>
      <c r="D474" s="118"/>
      <c r="E474" s="109"/>
      <c r="F474" s="118"/>
      <c r="G474" s="118"/>
      <c r="H474" s="118"/>
      <c r="I474" s="118"/>
      <c r="J474" s="118"/>
      <c r="K474" s="118"/>
      <c r="L474" s="118"/>
      <c r="M474" s="113"/>
      <c r="N474" s="113"/>
      <c r="O474" s="113"/>
      <c r="P474" s="113"/>
      <c r="Q474" s="113"/>
      <c r="R474" s="113"/>
      <c r="S474" s="113"/>
      <c r="T474" s="113"/>
      <c r="U474" s="113"/>
      <c r="V474" s="113"/>
      <c r="W474" s="113"/>
      <c r="X474" s="113"/>
    </row>
    <row r="475" spans="1:24" ht="30" customHeight="1">
      <c r="A475" s="113"/>
      <c r="B475" s="113"/>
      <c r="C475" s="118"/>
      <c r="D475" s="118"/>
      <c r="E475" s="109"/>
      <c r="F475" s="118"/>
      <c r="G475" s="118"/>
      <c r="H475" s="118"/>
      <c r="I475" s="118"/>
      <c r="J475" s="118"/>
      <c r="K475" s="118"/>
      <c r="L475" s="118"/>
      <c r="M475" s="113"/>
      <c r="N475" s="113"/>
      <c r="O475" s="113"/>
      <c r="P475" s="113"/>
      <c r="Q475" s="113"/>
      <c r="R475" s="113"/>
      <c r="S475" s="113"/>
      <c r="T475" s="113"/>
      <c r="U475" s="113"/>
      <c r="V475" s="113"/>
      <c r="W475" s="113"/>
      <c r="X475" s="113"/>
    </row>
    <row r="476" spans="1:24" ht="30" customHeight="1">
      <c r="A476" s="113"/>
      <c r="B476" s="113"/>
      <c r="C476" s="118"/>
      <c r="D476" s="118"/>
      <c r="E476" s="109"/>
      <c r="F476" s="118"/>
      <c r="G476" s="118"/>
      <c r="H476" s="118"/>
      <c r="I476" s="118"/>
      <c r="J476" s="118"/>
      <c r="K476" s="118"/>
      <c r="L476" s="118"/>
      <c r="M476" s="113"/>
      <c r="N476" s="113"/>
      <c r="O476" s="113"/>
      <c r="P476" s="113"/>
      <c r="Q476" s="113"/>
      <c r="R476" s="113"/>
      <c r="S476" s="113"/>
      <c r="T476" s="113"/>
      <c r="U476" s="113"/>
      <c r="V476" s="113"/>
      <c r="W476" s="113"/>
      <c r="X476" s="113"/>
    </row>
    <row r="477" spans="1:24" ht="30" customHeight="1">
      <c r="A477" s="113"/>
      <c r="B477" s="113"/>
      <c r="C477" s="118"/>
      <c r="D477" s="118"/>
      <c r="E477" s="109"/>
      <c r="F477" s="118"/>
      <c r="G477" s="118"/>
      <c r="H477" s="118"/>
      <c r="I477" s="118"/>
      <c r="J477" s="118"/>
      <c r="K477" s="118"/>
      <c r="L477" s="118"/>
      <c r="M477" s="113"/>
      <c r="N477" s="113"/>
      <c r="O477" s="113"/>
      <c r="P477" s="113"/>
      <c r="Q477" s="113"/>
      <c r="R477" s="113"/>
      <c r="S477" s="113"/>
      <c r="T477" s="113"/>
      <c r="U477" s="113"/>
      <c r="V477" s="113"/>
      <c r="W477" s="113"/>
      <c r="X477" s="113"/>
    </row>
    <row r="478" spans="1:24" ht="30" customHeight="1">
      <c r="A478" s="113"/>
      <c r="B478" s="113"/>
      <c r="C478" s="118"/>
      <c r="D478" s="118"/>
      <c r="E478" s="109"/>
      <c r="F478" s="118"/>
      <c r="G478" s="118"/>
      <c r="H478" s="118"/>
      <c r="I478" s="118"/>
      <c r="J478" s="118"/>
      <c r="K478" s="118"/>
      <c r="L478" s="118"/>
      <c r="M478" s="113"/>
      <c r="N478" s="113"/>
      <c r="O478" s="113"/>
      <c r="P478" s="113"/>
      <c r="Q478" s="113"/>
      <c r="R478" s="113"/>
      <c r="S478" s="113"/>
      <c r="T478" s="113"/>
      <c r="U478" s="113"/>
      <c r="V478" s="113"/>
      <c r="W478" s="113"/>
      <c r="X478" s="113"/>
    </row>
    <row r="479" spans="1:24" ht="30" customHeight="1">
      <c r="A479" s="113"/>
      <c r="B479" s="113"/>
      <c r="C479" s="118"/>
      <c r="D479" s="118"/>
      <c r="E479" s="109"/>
      <c r="F479" s="118"/>
      <c r="G479" s="118"/>
      <c r="H479" s="118"/>
      <c r="I479" s="118"/>
      <c r="J479" s="118"/>
      <c r="K479" s="118"/>
      <c r="L479" s="118"/>
      <c r="M479" s="113"/>
      <c r="N479" s="113"/>
      <c r="O479" s="113"/>
      <c r="P479" s="113"/>
      <c r="Q479" s="113"/>
      <c r="R479" s="113"/>
      <c r="S479" s="113"/>
      <c r="T479" s="113"/>
      <c r="U479" s="113"/>
      <c r="V479" s="113"/>
      <c r="W479" s="113"/>
      <c r="X479" s="113"/>
    </row>
    <row r="480" spans="1:24" ht="30" customHeight="1">
      <c r="A480" s="113"/>
      <c r="B480" s="113"/>
      <c r="C480" s="118"/>
      <c r="D480" s="118"/>
      <c r="E480" s="109"/>
      <c r="F480" s="118"/>
      <c r="G480" s="118"/>
      <c r="H480" s="118"/>
      <c r="I480" s="118"/>
      <c r="J480" s="118"/>
      <c r="K480" s="118"/>
      <c r="L480" s="118"/>
      <c r="M480" s="113"/>
      <c r="N480" s="113"/>
      <c r="O480" s="113"/>
      <c r="P480" s="113"/>
      <c r="Q480" s="113"/>
      <c r="R480" s="113"/>
      <c r="S480" s="113"/>
      <c r="T480" s="113"/>
      <c r="U480" s="113"/>
      <c r="V480" s="113"/>
      <c r="W480" s="113"/>
      <c r="X480" s="113"/>
    </row>
    <row r="481" spans="1:24" ht="30" customHeight="1">
      <c r="A481" s="113"/>
      <c r="B481" s="113"/>
      <c r="C481" s="118"/>
      <c r="D481" s="118"/>
      <c r="E481" s="109"/>
      <c r="F481" s="118"/>
      <c r="G481" s="118"/>
      <c r="H481" s="118"/>
      <c r="I481" s="118"/>
      <c r="J481" s="118"/>
      <c r="K481" s="118"/>
      <c r="L481" s="118"/>
      <c r="M481" s="113"/>
      <c r="N481" s="113"/>
      <c r="O481" s="113"/>
      <c r="P481" s="113"/>
      <c r="Q481" s="113"/>
      <c r="R481" s="113"/>
      <c r="S481" s="113"/>
      <c r="T481" s="113"/>
      <c r="U481" s="113"/>
      <c r="V481" s="113"/>
      <c r="W481" s="113"/>
      <c r="X481" s="113"/>
    </row>
    <row r="482" spans="1:24" ht="30" customHeight="1">
      <c r="A482" s="113"/>
      <c r="B482" s="113"/>
      <c r="C482" s="118"/>
      <c r="D482" s="118"/>
      <c r="E482" s="109"/>
      <c r="F482" s="118"/>
      <c r="G482" s="118"/>
      <c r="H482" s="118"/>
      <c r="I482" s="118"/>
      <c r="J482" s="118"/>
      <c r="K482" s="118"/>
      <c r="L482" s="118"/>
      <c r="M482" s="113"/>
      <c r="N482" s="113"/>
      <c r="O482" s="113"/>
      <c r="P482" s="113"/>
      <c r="Q482" s="113"/>
      <c r="R482" s="113"/>
      <c r="S482" s="113"/>
      <c r="T482" s="113"/>
      <c r="U482" s="113"/>
      <c r="V482" s="113"/>
      <c r="W482" s="113"/>
      <c r="X482" s="113"/>
    </row>
    <row r="483" spans="1:24" ht="30" customHeight="1">
      <c r="A483" s="113"/>
      <c r="B483" s="113"/>
      <c r="C483" s="118"/>
      <c r="D483" s="118"/>
      <c r="E483" s="109"/>
      <c r="F483" s="118"/>
      <c r="G483" s="118"/>
      <c r="H483" s="118"/>
      <c r="I483" s="118"/>
      <c r="J483" s="118"/>
      <c r="K483" s="118"/>
      <c r="L483" s="118"/>
      <c r="M483" s="113"/>
      <c r="N483" s="113"/>
      <c r="O483" s="113"/>
      <c r="P483" s="113"/>
      <c r="Q483" s="113"/>
      <c r="R483" s="113"/>
      <c r="S483" s="113"/>
      <c r="T483" s="113"/>
      <c r="U483" s="113"/>
      <c r="V483" s="113"/>
      <c r="W483" s="113"/>
      <c r="X483" s="113"/>
    </row>
    <row r="484" spans="1:24" ht="30" customHeight="1">
      <c r="A484" s="113"/>
      <c r="B484" s="113"/>
      <c r="C484" s="118"/>
      <c r="D484" s="118"/>
      <c r="E484" s="109"/>
      <c r="F484" s="118"/>
      <c r="G484" s="118"/>
      <c r="H484" s="118"/>
      <c r="I484" s="118"/>
      <c r="J484" s="118"/>
      <c r="K484" s="118"/>
      <c r="L484" s="118"/>
      <c r="M484" s="113"/>
      <c r="N484" s="113"/>
      <c r="O484" s="113"/>
      <c r="P484" s="113"/>
      <c r="Q484" s="113"/>
      <c r="R484" s="113"/>
      <c r="S484" s="113"/>
      <c r="T484" s="113"/>
      <c r="U484" s="113"/>
      <c r="V484" s="113"/>
      <c r="W484" s="113"/>
      <c r="X484" s="113"/>
    </row>
    <row r="485" spans="1:24" ht="30" customHeight="1">
      <c r="A485" s="113"/>
      <c r="B485" s="113"/>
      <c r="C485" s="118"/>
      <c r="D485" s="118"/>
      <c r="E485" s="109"/>
      <c r="F485" s="118"/>
      <c r="G485" s="118"/>
      <c r="H485" s="118"/>
      <c r="I485" s="118"/>
      <c r="J485" s="118"/>
      <c r="K485" s="118"/>
      <c r="L485" s="118"/>
      <c r="M485" s="113"/>
      <c r="N485" s="113"/>
      <c r="O485" s="113"/>
      <c r="P485" s="113"/>
      <c r="Q485" s="113"/>
      <c r="R485" s="113"/>
      <c r="S485" s="113"/>
      <c r="T485" s="113"/>
      <c r="U485" s="113"/>
      <c r="V485" s="113"/>
      <c r="W485" s="113"/>
      <c r="X485" s="113"/>
    </row>
    <row r="486" spans="1:24" ht="30" customHeight="1">
      <c r="A486" s="113"/>
      <c r="B486" s="113"/>
      <c r="C486" s="118"/>
      <c r="D486" s="118"/>
      <c r="E486" s="109"/>
      <c r="F486" s="118"/>
      <c r="G486" s="118"/>
      <c r="H486" s="118"/>
      <c r="I486" s="118"/>
      <c r="J486" s="118"/>
      <c r="K486" s="118"/>
      <c r="L486" s="118"/>
      <c r="M486" s="113"/>
      <c r="N486" s="113"/>
      <c r="O486" s="113"/>
      <c r="P486" s="113"/>
      <c r="Q486" s="113"/>
      <c r="R486" s="113"/>
      <c r="S486" s="113"/>
      <c r="T486" s="113"/>
      <c r="U486" s="113"/>
      <c r="V486" s="113"/>
      <c r="W486" s="113"/>
      <c r="X486" s="113"/>
    </row>
    <row r="487" spans="1:24" ht="30" customHeight="1">
      <c r="A487" s="113"/>
      <c r="B487" s="113"/>
      <c r="C487" s="118"/>
      <c r="D487" s="118"/>
      <c r="E487" s="109"/>
      <c r="F487" s="118"/>
      <c r="G487" s="118"/>
      <c r="H487" s="118"/>
      <c r="I487" s="118"/>
      <c r="J487" s="118"/>
      <c r="K487" s="118"/>
      <c r="L487" s="118"/>
      <c r="M487" s="113"/>
      <c r="N487" s="113"/>
      <c r="O487" s="113"/>
      <c r="P487" s="113"/>
      <c r="Q487" s="113"/>
      <c r="R487" s="113"/>
      <c r="S487" s="113"/>
      <c r="T487" s="113"/>
      <c r="U487" s="113"/>
      <c r="V487" s="113"/>
      <c r="W487" s="113"/>
      <c r="X487" s="113"/>
    </row>
    <row r="488" spans="1:24" ht="30" customHeight="1">
      <c r="A488" s="113"/>
      <c r="B488" s="113"/>
      <c r="C488" s="118"/>
      <c r="D488" s="118"/>
      <c r="E488" s="109"/>
      <c r="F488" s="118"/>
      <c r="G488" s="118"/>
      <c r="H488" s="118"/>
      <c r="I488" s="118"/>
      <c r="J488" s="118"/>
      <c r="K488" s="118"/>
      <c r="L488" s="118"/>
      <c r="M488" s="113"/>
      <c r="N488" s="113"/>
      <c r="O488" s="113"/>
      <c r="P488" s="113"/>
      <c r="Q488" s="113"/>
      <c r="R488" s="113"/>
      <c r="S488" s="113"/>
      <c r="T488" s="113"/>
      <c r="U488" s="113"/>
      <c r="V488" s="113"/>
      <c r="W488" s="113"/>
      <c r="X488" s="113"/>
    </row>
    <row r="489" spans="1:24" ht="30" customHeight="1">
      <c r="A489" s="113"/>
      <c r="B489" s="113"/>
      <c r="C489" s="118"/>
      <c r="D489" s="118"/>
      <c r="E489" s="109"/>
      <c r="F489" s="118"/>
      <c r="G489" s="118"/>
      <c r="H489" s="118"/>
      <c r="I489" s="118"/>
      <c r="J489" s="118"/>
      <c r="K489" s="118"/>
      <c r="L489" s="118"/>
      <c r="M489" s="113"/>
      <c r="N489" s="113"/>
      <c r="O489" s="113"/>
      <c r="P489" s="113"/>
      <c r="Q489" s="113"/>
      <c r="R489" s="113"/>
      <c r="S489" s="113"/>
      <c r="T489" s="113"/>
      <c r="U489" s="113"/>
      <c r="V489" s="113"/>
      <c r="W489" s="113"/>
      <c r="X489" s="113"/>
    </row>
    <row r="490" spans="1:24" ht="30" customHeight="1">
      <c r="A490" s="113"/>
      <c r="B490" s="113"/>
      <c r="C490" s="118"/>
      <c r="D490" s="118"/>
      <c r="E490" s="109"/>
      <c r="F490" s="118"/>
      <c r="G490" s="118"/>
      <c r="H490" s="118"/>
      <c r="I490" s="118"/>
      <c r="J490" s="118"/>
      <c r="K490" s="118"/>
      <c r="L490" s="118"/>
      <c r="M490" s="113"/>
      <c r="N490" s="113"/>
      <c r="O490" s="113"/>
      <c r="P490" s="113"/>
      <c r="Q490" s="113"/>
      <c r="R490" s="113"/>
      <c r="S490" s="113"/>
      <c r="T490" s="113"/>
      <c r="U490" s="113"/>
      <c r="V490" s="113"/>
      <c r="W490" s="113"/>
      <c r="X490" s="113"/>
    </row>
    <row r="491" spans="1:24" ht="30" customHeight="1">
      <c r="A491" s="113"/>
      <c r="B491" s="113"/>
      <c r="C491" s="118"/>
      <c r="D491" s="118"/>
      <c r="E491" s="109"/>
      <c r="F491" s="118"/>
      <c r="G491" s="118"/>
      <c r="H491" s="118"/>
      <c r="I491" s="118"/>
      <c r="J491" s="118"/>
      <c r="K491" s="118"/>
      <c r="L491" s="118"/>
      <c r="M491" s="113"/>
      <c r="N491" s="113"/>
      <c r="O491" s="113"/>
      <c r="P491" s="113"/>
      <c r="Q491" s="113"/>
      <c r="R491" s="113"/>
      <c r="S491" s="113"/>
      <c r="T491" s="113"/>
      <c r="U491" s="113"/>
      <c r="V491" s="113"/>
      <c r="W491" s="113"/>
      <c r="X491" s="113"/>
    </row>
    <row r="492" spans="1:24" ht="30" customHeight="1">
      <c r="A492" s="113"/>
      <c r="B492" s="113"/>
      <c r="C492" s="118"/>
      <c r="D492" s="118"/>
      <c r="E492" s="109"/>
      <c r="F492" s="118"/>
      <c r="G492" s="118"/>
      <c r="H492" s="118"/>
      <c r="I492" s="118"/>
      <c r="J492" s="118"/>
      <c r="K492" s="118"/>
      <c r="L492" s="118"/>
      <c r="M492" s="113"/>
      <c r="N492" s="113"/>
      <c r="O492" s="113"/>
      <c r="P492" s="113"/>
      <c r="Q492" s="113"/>
      <c r="R492" s="113"/>
      <c r="S492" s="113"/>
      <c r="T492" s="113"/>
      <c r="U492" s="113"/>
      <c r="V492" s="113"/>
      <c r="W492" s="113"/>
      <c r="X492" s="113"/>
    </row>
    <row r="493" spans="1:24" ht="30" customHeight="1">
      <c r="A493" s="113"/>
      <c r="B493" s="113"/>
      <c r="C493" s="118"/>
      <c r="D493" s="118"/>
      <c r="E493" s="109"/>
      <c r="F493" s="118"/>
      <c r="G493" s="118"/>
      <c r="H493" s="118"/>
      <c r="I493" s="118"/>
      <c r="J493" s="118"/>
      <c r="K493" s="118"/>
      <c r="L493" s="118"/>
      <c r="M493" s="113"/>
      <c r="N493" s="113"/>
      <c r="O493" s="113"/>
      <c r="P493" s="113"/>
      <c r="Q493" s="113"/>
      <c r="R493" s="113"/>
      <c r="S493" s="113"/>
      <c r="T493" s="113"/>
      <c r="U493" s="113"/>
      <c r="V493" s="113"/>
      <c r="W493" s="113"/>
      <c r="X493" s="113"/>
    </row>
    <row r="494" spans="1:24" ht="30" customHeight="1">
      <c r="A494" s="113"/>
      <c r="B494" s="113"/>
      <c r="C494" s="118"/>
      <c r="D494" s="118"/>
      <c r="E494" s="109"/>
      <c r="F494" s="118"/>
      <c r="G494" s="118"/>
      <c r="H494" s="118"/>
      <c r="I494" s="118"/>
      <c r="J494" s="118"/>
      <c r="K494" s="118"/>
      <c r="L494" s="118"/>
      <c r="M494" s="113"/>
      <c r="N494" s="113"/>
      <c r="O494" s="113"/>
      <c r="P494" s="113"/>
      <c r="Q494" s="113"/>
      <c r="R494" s="113"/>
      <c r="S494" s="113"/>
      <c r="T494" s="113"/>
      <c r="U494" s="113"/>
      <c r="V494" s="113"/>
      <c r="W494" s="113"/>
      <c r="X494" s="113"/>
    </row>
    <row r="495" spans="1:24" ht="30" customHeight="1">
      <c r="A495" s="113"/>
      <c r="B495" s="113"/>
      <c r="C495" s="118"/>
      <c r="D495" s="118"/>
      <c r="E495" s="109"/>
      <c r="F495" s="118"/>
      <c r="G495" s="118"/>
      <c r="H495" s="118"/>
      <c r="I495" s="118"/>
      <c r="J495" s="118"/>
      <c r="K495" s="118"/>
      <c r="L495" s="118"/>
      <c r="M495" s="113"/>
      <c r="N495" s="113"/>
      <c r="O495" s="113"/>
      <c r="P495" s="113"/>
      <c r="Q495" s="113"/>
      <c r="R495" s="113"/>
      <c r="S495" s="113"/>
      <c r="T495" s="113"/>
      <c r="U495" s="113"/>
      <c r="V495" s="113"/>
      <c r="W495" s="113"/>
      <c r="X495" s="113"/>
    </row>
    <row r="496" spans="1:24" ht="30" customHeight="1">
      <c r="A496" s="113"/>
      <c r="B496" s="113"/>
      <c r="C496" s="118"/>
      <c r="D496" s="118"/>
      <c r="E496" s="109"/>
      <c r="F496" s="118"/>
      <c r="G496" s="118"/>
      <c r="H496" s="118"/>
      <c r="I496" s="118"/>
      <c r="J496" s="118"/>
      <c r="K496" s="118"/>
      <c r="L496" s="118"/>
      <c r="M496" s="113"/>
      <c r="N496" s="113"/>
      <c r="O496" s="113"/>
      <c r="P496" s="113"/>
      <c r="Q496" s="113"/>
      <c r="R496" s="113"/>
      <c r="S496" s="113"/>
      <c r="T496" s="113"/>
      <c r="U496" s="113"/>
      <c r="V496" s="113"/>
      <c r="W496" s="113"/>
      <c r="X496" s="113"/>
    </row>
    <row r="497" spans="1:24" ht="30" customHeight="1">
      <c r="A497" s="113"/>
      <c r="B497" s="113"/>
      <c r="C497" s="118"/>
      <c r="D497" s="118"/>
      <c r="E497" s="109"/>
      <c r="F497" s="118"/>
      <c r="G497" s="118"/>
      <c r="H497" s="118"/>
      <c r="I497" s="118"/>
      <c r="J497" s="118"/>
      <c r="K497" s="118"/>
      <c r="L497" s="118"/>
      <c r="M497" s="113"/>
      <c r="N497" s="113"/>
      <c r="O497" s="113"/>
      <c r="P497" s="113"/>
      <c r="Q497" s="113"/>
      <c r="R497" s="113"/>
      <c r="S497" s="113"/>
      <c r="T497" s="113"/>
      <c r="U497" s="113"/>
      <c r="V497" s="113"/>
      <c r="W497" s="113"/>
      <c r="X497" s="113"/>
    </row>
    <row r="498" spans="1:24" ht="30" customHeight="1">
      <c r="A498" s="113"/>
      <c r="B498" s="113"/>
      <c r="C498" s="118"/>
      <c r="D498" s="118"/>
      <c r="E498" s="109"/>
      <c r="F498" s="118"/>
      <c r="G498" s="118"/>
      <c r="H498" s="118"/>
      <c r="I498" s="118"/>
      <c r="J498" s="118"/>
      <c r="K498" s="118"/>
      <c r="L498" s="118"/>
      <c r="M498" s="113"/>
      <c r="N498" s="113"/>
      <c r="O498" s="113"/>
      <c r="P498" s="113"/>
      <c r="Q498" s="113"/>
      <c r="R498" s="113"/>
      <c r="S498" s="113"/>
      <c r="T498" s="113"/>
      <c r="U498" s="113"/>
      <c r="V498" s="113"/>
      <c r="W498" s="113"/>
      <c r="X498" s="113"/>
    </row>
    <row r="499" spans="1:24" ht="30" customHeight="1">
      <c r="A499" s="113"/>
      <c r="B499" s="113"/>
      <c r="C499" s="118"/>
      <c r="D499" s="118"/>
      <c r="E499" s="109"/>
      <c r="F499" s="118"/>
      <c r="G499" s="118"/>
      <c r="H499" s="118"/>
      <c r="I499" s="118"/>
      <c r="J499" s="118"/>
      <c r="K499" s="118"/>
      <c r="L499" s="118"/>
      <c r="M499" s="113"/>
      <c r="N499" s="113"/>
      <c r="O499" s="113"/>
      <c r="P499" s="113"/>
      <c r="Q499" s="113"/>
      <c r="R499" s="113"/>
      <c r="S499" s="113"/>
      <c r="T499" s="113"/>
      <c r="U499" s="113"/>
      <c r="V499" s="113"/>
      <c r="W499" s="113"/>
      <c r="X499" s="113"/>
    </row>
    <row r="500" spans="1:24" ht="30" customHeight="1">
      <c r="A500" s="113"/>
      <c r="B500" s="113"/>
      <c r="C500" s="118"/>
      <c r="D500" s="118"/>
      <c r="E500" s="109"/>
      <c r="F500" s="118"/>
      <c r="G500" s="118"/>
      <c r="H500" s="118"/>
      <c r="I500" s="118"/>
      <c r="J500" s="118"/>
      <c r="K500" s="118"/>
      <c r="L500" s="118"/>
      <c r="M500" s="113"/>
      <c r="N500" s="113"/>
      <c r="O500" s="113"/>
      <c r="P500" s="113"/>
      <c r="Q500" s="113"/>
      <c r="R500" s="113"/>
      <c r="S500" s="113"/>
      <c r="T500" s="113"/>
      <c r="U500" s="113"/>
      <c r="V500" s="113"/>
      <c r="W500" s="113"/>
      <c r="X500" s="113"/>
    </row>
    <row r="501" spans="1:24" ht="30" customHeight="1">
      <c r="A501" s="113"/>
      <c r="B501" s="113"/>
      <c r="C501" s="118"/>
      <c r="D501" s="118"/>
      <c r="E501" s="109"/>
      <c r="F501" s="118"/>
      <c r="G501" s="118"/>
      <c r="H501" s="118"/>
      <c r="I501" s="118"/>
      <c r="J501" s="118"/>
      <c r="K501" s="118"/>
      <c r="L501" s="118"/>
      <c r="M501" s="113"/>
      <c r="N501" s="113"/>
      <c r="O501" s="113"/>
      <c r="P501" s="113"/>
      <c r="Q501" s="113"/>
      <c r="R501" s="113"/>
      <c r="S501" s="113"/>
      <c r="T501" s="113"/>
      <c r="U501" s="113"/>
      <c r="V501" s="113"/>
      <c r="W501" s="113"/>
      <c r="X501" s="113"/>
    </row>
    <row r="502" spans="1:24" ht="30" customHeight="1">
      <c r="A502" s="113"/>
      <c r="B502" s="113"/>
      <c r="C502" s="118"/>
      <c r="D502" s="118"/>
      <c r="E502" s="109"/>
      <c r="F502" s="118"/>
      <c r="G502" s="118"/>
      <c r="H502" s="118"/>
      <c r="I502" s="118"/>
      <c r="J502" s="118"/>
      <c r="K502" s="118"/>
      <c r="L502" s="118"/>
      <c r="M502" s="113"/>
      <c r="N502" s="113"/>
      <c r="O502" s="113"/>
      <c r="P502" s="113"/>
      <c r="Q502" s="113"/>
      <c r="R502" s="113"/>
      <c r="S502" s="113"/>
      <c r="T502" s="113"/>
      <c r="U502" s="113"/>
      <c r="V502" s="113"/>
      <c r="W502" s="113"/>
      <c r="X502" s="113"/>
    </row>
    <row r="503" spans="1:24" ht="30" customHeight="1">
      <c r="A503" s="113"/>
      <c r="B503" s="113"/>
      <c r="C503" s="118"/>
      <c r="D503" s="118"/>
      <c r="E503" s="109"/>
      <c r="F503" s="118"/>
      <c r="G503" s="118"/>
      <c r="H503" s="118"/>
      <c r="I503" s="118"/>
      <c r="J503" s="118"/>
      <c r="K503" s="118"/>
      <c r="L503" s="118"/>
      <c r="M503" s="113"/>
      <c r="N503" s="113"/>
      <c r="O503" s="113"/>
      <c r="P503" s="113"/>
      <c r="Q503" s="113"/>
      <c r="R503" s="113"/>
      <c r="S503" s="113"/>
      <c r="T503" s="113"/>
      <c r="U503" s="113"/>
      <c r="V503" s="113"/>
      <c r="W503" s="113"/>
      <c r="X503" s="113"/>
    </row>
    <row r="504" spans="1:24" ht="30" customHeight="1">
      <c r="A504" s="113"/>
      <c r="B504" s="113"/>
      <c r="C504" s="118"/>
      <c r="D504" s="118"/>
      <c r="E504" s="109"/>
      <c r="F504" s="118"/>
      <c r="G504" s="118"/>
      <c r="H504" s="118"/>
      <c r="I504" s="118"/>
      <c r="J504" s="118"/>
      <c r="K504" s="118"/>
      <c r="L504" s="118"/>
      <c r="M504" s="113"/>
      <c r="N504" s="113"/>
      <c r="O504" s="113"/>
      <c r="P504" s="113"/>
      <c r="Q504" s="113"/>
      <c r="R504" s="113"/>
      <c r="S504" s="113"/>
      <c r="T504" s="113"/>
      <c r="U504" s="113"/>
      <c r="V504" s="113"/>
      <c r="W504" s="113"/>
      <c r="X504" s="113"/>
    </row>
    <row r="505" spans="1:24" ht="30" customHeight="1">
      <c r="A505" s="113"/>
      <c r="B505" s="113"/>
      <c r="C505" s="118"/>
      <c r="D505" s="118"/>
      <c r="E505" s="109"/>
      <c r="F505" s="118"/>
      <c r="G505" s="118"/>
      <c r="H505" s="118"/>
      <c r="I505" s="118"/>
      <c r="J505" s="118"/>
      <c r="K505" s="118"/>
      <c r="L505" s="118"/>
      <c r="M505" s="113"/>
      <c r="N505" s="113"/>
      <c r="O505" s="113"/>
      <c r="P505" s="113"/>
      <c r="Q505" s="113"/>
      <c r="R505" s="113"/>
      <c r="S505" s="113"/>
      <c r="T505" s="113"/>
      <c r="U505" s="113"/>
      <c r="V505" s="113"/>
      <c r="W505" s="113"/>
      <c r="X505" s="113"/>
    </row>
    <row r="506" spans="1:24" ht="30" customHeight="1">
      <c r="A506" s="113"/>
      <c r="B506" s="113"/>
      <c r="C506" s="118"/>
      <c r="D506" s="118"/>
      <c r="E506" s="109"/>
      <c r="F506" s="118"/>
      <c r="G506" s="118"/>
      <c r="H506" s="118"/>
      <c r="I506" s="118"/>
      <c r="J506" s="118"/>
      <c r="K506" s="118"/>
      <c r="L506" s="118"/>
      <c r="M506" s="113"/>
      <c r="N506" s="113"/>
      <c r="O506" s="113"/>
      <c r="P506" s="113"/>
      <c r="Q506" s="113"/>
      <c r="R506" s="113"/>
      <c r="S506" s="113"/>
      <c r="T506" s="113"/>
      <c r="U506" s="113"/>
      <c r="V506" s="113"/>
      <c r="W506" s="113"/>
      <c r="X506" s="113"/>
    </row>
    <row r="507" spans="1:24" ht="30" customHeight="1">
      <c r="A507" s="113"/>
      <c r="B507" s="113"/>
      <c r="C507" s="118"/>
      <c r="D507" s="118"/>
      <c r="E507" s="109"/>
      <c r="F507" s="118"/>
      <c r="G507" s="118"/>
      <c r="H507" s="118"/>
      <c r="I507" s="118"/>
      <c r="J507" s="118"/>
      <c r="K507" s="118"/>
      <c r="L507" s="118"/>
      <c r="M507" s="113"/>
      <c r="N507" s="113"/>
      <c r="O507" s="113"/>
      <c r="P507" s="113"/>
      <c r="Q507" s="113"/>
      <c r="R507" s="113"/>
      <c r="S507" s="113"/>
      <c r="T507" s="113"/>
      <c r="U507" s="113"/>
      <c r="V507" s="113"/>
      <c r="W507" s="113"/>
      <c r="X507" s="113"/>
    </row>
    <row r="508" spans="1:24" ht="30" customHeight="1">
      <c r="A508" s="113"/>
      <c r="B508" s="113"/>
      <c r="C508" s="118"/>
      <c r="D508" s="118"/>
      <c r="E508" s="109"/>
      <c r="F508" s="118"/>
      <c r="G508" s="118"/>
      <c r="H508" s="118"/>
      <c r="I508" s="118"/>
      <c r="J508" s="118"/>
      <c r="K508" s="118"/>
      <c r="L508" s="118"/>
      <c r="M508" s="113"/>
      <c r="N508" s="113"/>
      <c r="O508" s="113"/>
      <c r="P508" s="113"/>
      <c r="Q508" s="113"/>
      <c r="R508" s="113"/>
      <c r="S508" s="113"/>
      <c r="T508" s="113"/>
      <c r="U508" s="113"/>
      <c r="V508" s="113"/>
      <c r="W508" s="113"/>
      <c r="X508" s="113"/>
    </row>
    <row r="509" spans="1:24" ht="30" customHeight="1">
      <c r="A509" s="113"/>
      <c r="B509" s="113"/>
      <c r="C509" s="118"/>
      <c r="D509" s="118"/>
      <c r="E509" s="109"/>
      <c r="F509" s="118"/>
      <c r="G509" s="118"/>
      <c r="H509" s="118"/>
      <c r="I509" s="118"/>
      <c r="J509" s="118"/>
      <c r="K509" s="118"/>
      <c r="L509" s="118"/>
      <c r="M509" s="113"/>
      <c r="N509" s="113"/>
      <c r="O509" s="113"/>
      <c r="P509" s="113"/>
      <c r="Q509" s="113"/>
      <c r="R509" s="113"/>
      <c r="S509" s="113"/>
      <c r="T509" s="113"/>
      <c r="U509" s="113"/>
      <c r="V509" s="113"/>
      <c r="W509" s="113"/>
      <c r="X509" s="113"/>
    </row>
    <row r="510" spans="1:24" ht="30" customHeight="1">
      <c r="A510" s="113"/>
      <c r="B510" s="113"/>
      <c r="C510" s="118"/>
      <c r="D510" s="118"/>
      <c r="E510" s="109"/>
      <c r="F510" s="118"/>
      <c r="G510" s="118"/>
      <c r="H510" s="118"/>
      <c r="I510" s="118"/>
      <c r="J510" s="118"/>
      <c r="K510" s="118"/>
      <c r="L510" s="118"/>
      <c r="M510" s="113"/>
      <c r="N510" s="113"/>
      <c r="O510" s="113"/>
      <c r="P510" s="113"/>
      <c r="Q510" s="113"/>
      <c r="R510" s="113"/>
      <c r="S510" s="113"/>
      <c r="T510" s="113"/>
      <c r="U510" s="113"/>
      <c r="V510" s="113"/>
      <c r="W510" s="113"/>
      <c r="X510" s="113"/>
    </row>
    <row r="511" spans="1:24" ht="30" customHeight="1">
      <c r="A511" s="113"/>
      <c r="B511" s="113"/>
      <c r="C511" s="118"/>
      <c r="D511" s="118"/>
      <c r="E511" s="109"/>
      <c r="F511" s="118"/>
      <c r="G511" s="118"/>
      <c r="H511" s="118"/>
      <c r="I511" s="118"/>
      <c r="J511" s="118"/>
      <c r="K511" s="118"/>
      <c r="L511" s="118"/>
      <c r="M511" s="113"/>
      <c r="N511" s="113"/>
      <c r="O511" s="113"/>
      <c r="P511" s="113"/>
      <c r="Q511" s="113"/>
      <c r="R511" s="113"/>
      <c r="S511" s="113"/>
      <c r="T511" s="113"/>
      <c r="U511" s="113"/>
      <c r="V511" s="113"/>
      <c r="W511" s="113"/>
      <c r="X511" s="113"/>
    </row>
    <row r="512" spans="1:24" ht="30" customHeight="1">
      <c r="A512" s="113"/>
      <c r="B512" s="113"/>
      <c r="C512" s="118"/>
      <c r="D512" s="118"/>
      <c r="E512" s="109"/>
      <c r="F512" s="118"/>
      <c r="G512" s="118"/>
      <c r="H512" s="118"/>
      <c r="I512" s="118"/>
      <c r="J512" s="118"/>
      <c r="K512" s="118"/>
      <c r="L512" s="118"/>
      <c r="M512" s="113"/>
      <c r="N512" s="113"/>
      <c r="O512" s="113"/>
      <c r="P512" s="113"/>
      <c r="Q512" s="113"/>
      <c r="R512" s="113"/>
      <c r="S512" s="113"/>
      <c r="T512" s="113"/>
      <c r="U512" s="113"/>
      <c r="V512" s="113"/>
      <c r="W512" s="113"/>
      <c r="X512" s="113"/>
    </row>
    <row r="513" spans="1:24" ht="30" customHeight="1">
      <c r="A513" s="113"/>
      <c r="B513" s="113"/>
      <c r="C513" s="118"/>
      <c r="D513" s="118"/>
      <c r="E513" s="109"/>
      <c r="F513" s="118"/>
      <c r="G513" s="118"/>
      <c r="H513" s="118"/>
      <c r="I513" s="118"/>
      <c r="J513" s="118"/>
      <c r="K513" s="118"/>
      <c r="L513" s="118"/>
      <c r="M513" s="113"/>
      <c r="N513" s="113"/>
      <c r="O513" s="113"/>
      <c r="P513" s="113"/>
      <c r="Q513" s="113"/>
      <c r="R513" s="113"/>
      <c r="S513" s="113"/>
      <c r="T513" s="113"/>
      <c r="U513" s="113"/>
      <c r="V513" s="113"/>
      <c r="W513" s="113"/>
      <c r="X513" s="113"/>
    </row>
    <row r="514" spans="1:24" ht="30" customHeight="1">
      <c r="A514" s="113"/>
      <c r="B514" s="113"/>
      <c r="C514" s="118"/>
      <c r="D514" s="118"/>
      <c r="E514" s="109"/>
      <c r="F514" s="118"/>
      <c r="G514" s="118"/>
      <c r="H514" s="118"/>
      <c r="I514" s="118"/>
      <c r="J514" s="118"/>
      <c r="K514" s="118"/>
      <c r="L514" s="118"/>
      <c r="M514" s="113"/>
      <c r="N514" s="113"/>
      <c r="O514" s="113"/>
      <c r="P514" s="113"/>
      <c r="Q514" s="113"/>
      <c r="R514" s="113"/>
      <c r="S514" s="113"/>
      <c r="T514" s="113"/>
      <c r="U514" s="113"/>
      <c r="V514" s="113"/>
      <c r="W514" s="113"/>
      <c r="X514" s="113"/>
    </row>
    <row r="515" spans="1:24" ht="30" customHeight="1">
      <c r="A515" s="113"/>
      <c r="B515" s="113"/>
      <c r="C515" s="118"/>
      <c r="D515" s="118"/>
      <c r="E515" s="109"/>
      <c r="F515" s="118"/>
      <c r="G515" s="118"/>
      <c r="H515" s="118"/>
      <c r="I515" s="118"/>
      <c r="J515" s="118"/>
      <c r="K515" s="118"/>
      <c r="L515" s="118"/>
      <c r="M515" s="113"/>
      <c r="N515" s="113"/>
      <c r="O515" s="113"/>
      <c r="P515" s="113"/>
      <c r="Q515" s="113"/>
      <c r="R515" s="113"/>
      <c r="S515" s="113"/>
      <c r="T515" s="113"/>
      <c r="U515" s="113"/>
      <c r="V515" s="113"/>
      <c r="W515" s="113"/>
      <c r="X515" s="113"/>
    </row>
    <row r="516" spans="1:24" ht="30" customHeight="1">
      <c r="A516" s="113"/>
      <c r="B516" s="113"/>
      <c r="C516" s="118"/>
      <c r="D516" s="118"/>
      <c r="E516" s="109"/>
      <c r="F516" s="118"/>
      <c r="G516" s="118"/>
      <c r="H516" s="118"/>
      <c r="I516" s="118"/>
      <c r="J516" s="118"/>
      <c r="K516" s="118"/>
      <c r="L516" s="118"/>
      <c r="M516" s="113"/>
      <c r="N516" s="113"/>
      <c r="O516" s="113"/>
      <c r="P516" s="113"/>
      <c r="Q516" s="113"/>
      <c r="R516" s="113"/>
      <c r="S516" s="113"/>
      <c r="T516" s="113"/>
      <c r="U516" s="113"/>
      <c r="V516" s="113"/>
      <c r="W516" s="113"/>
      <c r="X516" s="113"/>
    </row>
    <row r="517" spans="1:24" ht="30" customHeight="1">
      <c r="A517" s="113"/>
      <c r="B517" s="113"/>
      <c r="C517" s="118"/>
      <c r="D517" s="118"/>
      <c r="E517" s="109"/>
      <c r="F517" s="118"/>
      <c r="G517" s="118"/>
      <c r="H517" s="118"/>
      <c r="I517" s="118"/>
      <c r="J517" s="118"/>
      <c r="K517" s="118"/>
      <c r="L517" s="118"/>
      <c r="M517" s="113"/>
      <c r="N517" s="113"/>
      <c r="O517" s="113"/>
      <c r="P517" s="113"/>
      <c r="Q517" s="113"/>
      <c r="R517" s="113"/>
      <c r="S517" s="113"/>
      <c r="T517" s="113"/>
      <c r="U517" s="113"/>
      <c r="V517" s="113"/>
      <c r="W517" s="113"/>
      <c r="X517" s="113"/>
    </row>
    <row r="518" spans="1:24" ht="30" customHeight="1">
      <c r="A518" s="113"/>
      <c r="B518" s="113"/>
      <c r="C518" s="118"/>
      <c r="D518" s="118"/>
      <c r="E518" s="109"/>
      <c r="F518" s="118"/>
      <c r="G518" s="118"/>
      <c r="H518" s="118"/>
      <c r="I518" s="118"/>
      <c r="J518" s="118"/>
      <c r="K518" s="118"/>
      <c r="L518" s="118"/>
      <c r="M518" s="113"/>
      <c r="N518" s="113"/>
      <c r="O518" s="113"/>
      <c r="P518" s="113"/>
      <c r="Q518" s="113"/>
      <c r="R518" s="113"/>
      <c r="S518" s="113"/>
      <c r="T518" s="113"/>
      <c r="U518" s="113"/>
      <c r="V518" s="113"/>
      <c r="W518" s="113"/>
      <c r="X518" s="113"/>
    </row>
    <row r="519" spans="1:24" ht="30" customHeight="1">
      <c r="A519" s="113"/>
      <c r="B519" s="113"/>
      <c r="C519" s="118"/>
      <c r="D519" s="118"/>
      <c r="E519" s="109"/>
      <c r="F519" s="118"/>
      <c r="G519" s="118"/>
      <c r="H519" s="118"/>
      <c r="I519" s="118"/>
      <c r="J519" s="118"/>
      <c r="K519" s="118"/>
      <c r="L519" s="118"/>
      <c r="M519" s="113"/>
      <c r="N519" s="113"/>
      <c r="O519" s="113"/>
      <c r="P519" s="113"/>
      <c r="Q519" s="113"/>
      <c r="R519" s="113"/>
      <c r="S519" s="113"/>
      <c r="T519" s="113"/>
      <c r="U519" s="113"/>
      <c r="V519" s="113"/>
      <c r="W519" s="113"/>
      <c r="X519" s="113"/>
    </row>
    <row r="520" spans="1:24" ht="30" customHeight="1">
      <c r="A520" s="113"/>
      <c r="B520" s="113"/>
      <c r="C520" s="118"/>
      <c r="D520" s="118"/>
      <c r="E520" s="109"/>
      <c r="F520" s="118"/>
      <c r="G520" s="118"/>
      <c r="H520" s="118"/>
      <c r="I520" s="118"/>
      <c r="J520" s="118"/>
      <c r="K520" s="118"/>
      <c r="L520" s="118"/>
      <c r="M520" s="113"/>
      <c r="N520" s="113"/>
      <c r="O520" s="113"/>
      <c r="P520" s="113"/>
      <c r="Q520" s="113"/>
      <c r="R520" s="113"/>
      <c r="S520" s="113"/>
      <c r="T520" s="113"/>
      <c r="U520" s="113"/>
      <c r="V520" s="113"/>
      <c r="W520" s="113"/>
      <c r="X520" s="113"/>
    </row>
    <row r="521" spans="1:24" ht="30" customHeight="1">
      <c r="A521" s="113"/>
      <c r="B521" s="113"/>
      <c r="C521" s="118"/>
      <c r="D521" s="118"/>
      <c r="E521" s="109"/>
      <c r="F521" s="118"/>
      <c r="G521" s="118"/>
      <c r="H521" s="118"/>
      <c r="I521" s="118"/>
      <c r="J521" s="118"/>
      <c r="K521" s="118"/>
      <c r="L521" s="118"/>
      <c r="M521" s="113"/>
      <c r="N521" s="113"/>
      <c r="O521" s="113"/>
      <c r="P521" s="113"/>
      <c r="Q521" s="113"/>
      <c r="R521" s="113"/>
      <c r="S521" s="113"/>
      <c r="T521" s="113"/>
      <c r="U521" s="113"/>
      <c r="V521" s="113"/>
      <c r="W521" s="113"/>
      <c r="X521" s="113"/>
    </row>
    <row r="522" spans="1:24" ht="30" customHeight="1">
      <c r="A522" s="113"/>
      <c r="B522" s="113"/>
      <c r="C522" s="118"/>
      <c r="D522" s="118"/>
      <c r="E522" s="109"/>
      <c r="F522" s="118"/>
      <c r="G522" s="118"/>
      <c r="H522" s="118"/>
      <c r="I522" s="118"/>
      <c r="J522" s="118"/>
      <c r="K522" s="118"/>
      <c r="L522" s="118"/>
      <c r="M522" s="113"/>
      <c r="N522" s="113"/>
      <c r="O522" s="113"/>
      <c r="P522" s="113"/>
      <c r="Q522" s="113"/>
      <c r="R522" s="113"/>
      <c r="S522" s="113"/>
      <c r="T522" s="113"/>
      <c r="U522" s="113"/>
      <c r="V522" s="113"/>
      <c r="W522" s="113"/>
      <c r="X522" s="113"/>
    </row>
    <row r="523" spans="1:24" ht="30" customHeight="1">
      <c r="A523" s="113"/>
      <c r="B523" s="113"/>
      <c r="C523" s="118"/>
      <c r="D523" s="118"/>
      <c r="E523" s="109"/>
      <c r="F523" s="118"/>
      <c r="G523" s="118"/>
      <c r="H523" s="118"/>
      <c r="I523" s="118"/>
      <c r="J523" s="118"/>
      <c r="K523" s="118"/>
      <c r="L523" s="118"/>
      <c r="M523" s="113"/>
      <c r="N523" s="113"/>
      <c r="O523" s="113"/>
      <c r="P523" s="113"/>
      <c r="Q523" s="113"/>
      <c r="R523" s="113"/>
      <c r="S523" s="113"/>
      <c r="T523" s="113"/>
      <c r="U523" s="113"/>
      <c r="V523" s="113"/>
      <c r="W523" s="113"/>
      <c r="X523" s="113"/>
    </row>
    <row r="524" spans="1:24" ht="30" customHeight="1">
      <c r="A524" s="113"/>
      <c r="B524" s="113"/>
      <c r="C524" s="118"/>
      <c r="D524" s="118"/>
      <c r="E524" s="109"/>
      <c r="F524" s="118"/>
      <c r="G524" s="118"/>
      <c r="H524" s="118"/>
      <c r="I524" s="118"/>
      <c r="J524" s="118"/>
      <c r="K524" s="118"/>
      <c r="L524" s="118"/>
      <c r="M524" s="113"/>
      <c r="N524" s="113"/>
      <c r="O524" s="113"/>
      <c r="P524" s="113"/>
      <c r="Q524" s="113"/>
      <c r="R524" s="113"/>
      <c r="S524" s="113"/>
      <c r="T524" s="113"/>
      <c r="U524" s="113"/>
      <c r="V524" s="113"/>
      <c r="W524" s="113"/>
      <c r="X524" s="113"/>
    </row>
    <row r="525" spans="1:24" ht="30" customHeight="1">
      <c r="A525" s="113"/>
      <c r="B525" s="113"/>
      <c r="C525" s="118"/>
      <c r="D525" s="118"/>
      <c r="E525" s="109"/>
      <c r="F525" s="118"/>
      <c r="G525" s="118"/>
      <c r="H525" s="118"/>
      <c r="I525" s="118"/>
      <c r="J525" s="118"/>
      <c r="K525" s="118"/>
      <c r="L525" s="118"/>
      <c r="M525" s="113"/>
      <c r="N525" s="113"/>
      <c r="O525" s="113"/>
      <c r="P525" s="113"/>
      <c r="Q525" s="113"/>
      <c r="R525" s="113"/>
      <c r="S525" s="113"/>
      <c r="T525" s="113"/>
      <c r="U525" s="113"/>
      <c r="V525" s="113"/>
      <c r="W525" s="113"/>
      <c r="X525" s="113"/>
    </row>
    <row r="526" spans="1:24" ht="30" customHeight="1">
      <c r="A526" s="113"/>
      <c r="B526" s="113"/>
      <c r="C526" s="118"/>
      <c r="D526" s="118"/>
      <c r="E526" s="109"/>
      <c r="F526" s="118"/>
      <c r="G526" s="118"/>
      <c r="H526" s="118"/>
      <c r="I526" s="118"/>
      <c r="J526" s="118"/>
      <c r="K526" s="118"/>
      <c r="L526" s="118"/>
      <c r="M526" s="113"/>
      <c r="N526" s="113"/>
      <c r="O526" s="113"/>
      <c r="P526" s="113"/>
      <c r="Q526" s="113"/>
      <c r="R526" s="113"/>
      <c r="S526" s="113"/>
      <c r="T526" s="113"/>
      <c r="U526" s="113"/>
      <c r="V526" s="113"/>
      <c r="W526" s="113"/>
      <c r="X526" s="113"/>
    </row>
    <row r="527" spans="1:24" ht="30" customHeight="1">
      <c r="A527" s="113"/>
      <c r="B527" s="113"/>
      <c r="C527" s="118"/>
      <c r="D527" s="118"/>
      <c r="E527" s="109"/>
      <c r="F527" s="118"/>
      <c r="G527" s="118"/>
      <c r="H527" s="118"/>
      <c r="I527" s="118"/>
      <c r="J527" s="118"/>
      <c r="K527" s="118"/>
      <c r="L527" s="118"/>
      <c r="M527" s="113"/>
      <c r="N527" s="113"/>
      <c r="O527" s="113"/>
      <c r="P527" s="113"/>
      <c r="Q527" s="113"/>
      <c r="R527" s="113"/>
      <c r="S527" s="113"/>
      <c r="T527" s="113"/>
      <c r="U527" s="113"/>
      <c r="V527" s="113"/>
      <c r="W527" s="113"/>
      <c r="X527" s="113"/>
    </row>
    <row r="528" spans="1:24" ht="30" customHeight="1">
      <c r="A528" s="113"/>
      <c r="B528" s="113"/>
      <c r="C528" s="118"/>
      <c r="D528" s="118"/>
      <c r="E528" s="109"/>
      <c r="F528" s="118"/>
      <c r="G528" s="118"/>
      <c r="H528" s="118"/>
      <c r="I528" s="118"/>
      <c r="J528" s="118"/>
      <c r="K528" s="118"/>
      <c r="L528" s="118"/>
      <c r="M528" s="113"/>
      <c r="N528" s="113"/>
      <c r="O528" s="113"/>
      <c r="P528" s="113"/>
      <c r="Q528" s="113"/>
      <c r="R528" s="113"/>
      <c r="S528" s="113"/>
      <c r="T528" s="113"/>
      <c r="U528" s="113"/>
      <c r="V528" s="113"/>
      <c r="W528" s="113"/>
      <c r="X528" s="113"/>
    </row>
    <row r="529" spans="1:24" ht="30" customHeight="1">
      <c r="A529" s="113"/>
      <c r="B529" s="113"/>
      <c r="C529" s="118"/>
      <c r="D529" s="118"/>
      <c r="E529" s="109"/>
      <c r="F529" s="118"/>
      <c r="G529" s="118"/>
      <c r="H529" s="118"/>
      <c r="I529" s="118"/>
      <c r="J529" s="118"/>
      <c r="K529" s="118"/>
      <c r="L529" s="118"/>
      <c r="M529" s="113"/>
      <c r="N529" s="113"/>
      <c r="O529" s="113"/>
      <c r="P529" s="113"/>
      <c r="Q529" s="113"/>
      <c r="R529" s="113"/>
      <c r="S529" s="113"/>
      <c r="T529" s="113"/>
      <c r="U529" s="113"/>
      <c r="V529" s="113"/>
      <c r="W529" s="113"/>
      <c r="X529" s="113"/>
    </row>
    <row r="530" spans="1:24" ht="30" customHeight="1">
      <c r="A530" s="113"/>
      <c r="B530" s="113"/>
      <c r="C530" s="118"/>
      <c r="D530" s="118"/>
      <c r="E530" s="109"/>
      <c r="F530" s="118"/>
      <c r="G530" s="118"/>
      <c r="H530" s="118"/>
      <c r="I530" s="118"/>
      <c r="J530" s="118"/>
      <c r="K530" s="118"/>
      <c r="L530" s="118"/>
      <c r="M530" s="113"/>
      <c r="N530" s="113"/>
      <c r="O530" s="113"/>
      <c r="P530" s="113"/>
      <c r="Q530" s="113"/>
      <c r="R530" s="113"/>
      <c r="S530" s="113"/>
      <c r="T530" s="113"/>
      <c r="U530" s="113"/>
      <c r="V530" s="113"/>
      <c r="W530" s="113"/>
      <c r="X530" s="113"/>
    </row>
    <row r="531" spans="1:24" ht="30" customHeight="1">
      <c r="A531" s="113"/>
      <c r="B531" s="113"/>
      <c r="C531" s="118"/>
      <c r="D531" s="118"/>
      <c r="E531" s="109"/>
      <c r="F531" s="118"/>
      <c r="G531" s="118"/>
      <c r="H531" s="118"/>
      <c r="I531" s="118"/>
      <c r="J531" s="118"/>
      <c r="K531" s="118"/>
      <c r="L531" s="118"/>
      <c r="M531" s="113"/>
      <c r="N531" s="113"/>
      <c r="O531" s="113"/>
      <c r="P531" s="113"/>
      <c r="Q531" s="113"/>
      <c r="R531" s="113"/>
      <c r="S531" s="113"/>
      <c r="T531" s="113"/>
      <c r="U531" s="113"/>
      <c r="V531" s="113"/>
      <c r="W531" s="113"/>
      <c r="X531" s="113"/>
    </row>
    <row r="532" spans="1:24" ht="30" customHeight="1">
      <c r="A532" s="113"/>
      <c r="B532" s="113"/>
      <c r="C532" s="118"/>
      <c r="D532" s="118"/>
      <c r="E532" s="109"/>
      <c r="F532" s="118"/>
      <c r="G532" s="118"/>
      <c r="H532" s="118"/>
      <c r="I532" s="118"/>
      <c r="J532" s="118"/>
      <c r="K532" s="118"/>
      <c r="L532" s="118"/>
      <c r="M532" s="113"/>
      <c r="N532" s="113"/>
      <c r="O532" s="113"/>
      <c r="P532" s="113"/>
      <c r="Q532" s="113"/>
      <c r="R532" s="113"/>
      <c r="S532" s="113"/>
      <c r="T532" s="113"/>
      <c r="U532" s="113"/>
      <c r="V532" s="113"/>
      <c r="W532" s="113"/>
      <c r="X532" s="113"/>
    </row>
    <row r="533" spans="1:24" ht="30" customHeight="1">
      <c r="A533" s="113"/>
      <c r="B533" s="113"/>
      <c r="C533" s="118"/>
      <c r="D533" s="118"/>
      <c r="E533" s="109"/>
      <c r="F533" s="118"/>
      <c r="G533" s="118"/>
      <c r="H533" s="118"/>
      <c r="I533" s="118"/>
      <c r="J533" s="118"/>
      <c r="K533" s="118"/>
      <c r="L533" s="118"/>
      <c r="M533" s="113"/>
      <c r="N533" s="113"/>
      <c r="O533" s="113"/>
      <c r="P533" s="113"/>
      <c r="Q533" s="113"/>
      <c r="R533" s="113"/>
      <c r="S533" s="113"/>
      <c r="T533" s="113"/>
      <c r="U533" s="113"/>
      <c r="V533" s="113"/>
      <c r="W533" s="113"/>
      <c r="X533" s="113"/>
    </row>
    <row r="534" spans="1:24" ht="30" customHeight="1">
      <c r="A534" s="113"/>
      <c r="B534" s="113"/>
      <c r="C534" s="118"/>
      <c r="D534" s="118"/>
      <c r="E534" s="109"/>
      <c r="F534" s="118"/>
      <c r="G534" s="118"/>
      <c r="H534" s="118"/>
      <c r="I534" s="118"/>
      <c r="J534" s="118"/>
      <c r="K534" s="118"/>
      <c r="L534" s="118"/>
      <c r="M534" s="113"/>
      <c r="N534" s="113"/>
      <c r="O534" s="113"/>
      <c r="P534" s="113"/>
      <c r="Q534" s="113"/>
      <c r="R534" s="113"/>
      <c r="S534" s="113"/>
      <c r="T534" s="113"/>
      <c r="U534" s="113"/>
      <c r="V534" s="113"/>
      <c r="W534" s="113"/>
      <c r="X534" s="113"/>
    </row>
    <row r="535" spans="1:24" ht="30" customHeight="1">
      <c r="A535" s="113"/>
      <c r="B535" s="113"/>
      <c r="C535" s="118"/>
      <c r="D535" s="118"/>
      <c r="E535" s="109"/>
      <c r="F535" s="118"/>
      <c r="G535" s="118"/>
      <c r="H535" s="118"/>
      <c r="I535" s="118"/>
      <c r="J535" s="118"/>
      <c r="K535" s="118"/>
      <c r="L535" s="118"/>
      <c r="M535" s="113"/>
      <c r="N535" s="113"/>
      <c r="O535" s="113"/>
      <c r="P535" s="113"/>
      <c r="Q535" s="113"/>
      <c r="R535" s="113"/>
      <c r="S535" s="113"/>
      <c r="T535" s="113"/>
      <c r="U535" s="113"/>
      <c r="V535" s="113"/>
      <c r="W535" s="113"/>
      <c r="X535" s="113"/>
    </row>
    <row r="536" spans="1:24" ht="30" customHeight="1">
      <c r="A536" s="113"/>
      <c r="B536" s="113"/>
      <c r="C536" s="118"/>
      <c r="D536" s="118"/>
      <c r="E536" s="109"/>
      <c r="F536" s="118"/>
      <c r="G536" s="118"/>
      <c r="H536" s="118"/>
      <c r="I536" s="118"/>
      <c r="J536" s="118"/>
      <c r="K536" s="118"/>
      <c r="L536" s="118"/>
      <c r="M536" s="113"/>
      <c r="N536" s="113"/>
      <c r="O536" s="113"/>
      <c r="P536" s="113"/>
      <c r="Q536" s="113"/>
      <c r="R536" s="113"/>
      <c r="S536" s="113"/>
      <c r="T536" s="113"/>
      <c r="U536" s="113"/>
      <c r="V536" s="113"/>
      <c r="W536" s="113"/>
      <c r="X536" s="113"/>
    </row>
    <row r="537" spans="1:24" ht="30" customHeight="1">
      <c r="A537" s="113"/>
      <c r="B537" s="113"/>
      <c r="C537" s="118"/>
      <c r="D537" s="118"/>
      <c r="E537" s="109"/>
      <c r="F537" s="118"/>
      <c r="G537" s="118"/>
      <c r="H537" s="118"/>
      <c r="I537" s="118"/>
      <c r="J537" s="118"/>
      <c r="K537" s="118"/>
      <c r="L537" s="118"/>
      <c r="M537" s="113"/>
      <c r="N537" s="113"/>
      <c r="O537" s="113"/>
      <c r="P537" s="113"/>
      <c r="Q537" s="113"/>
      <c r="R537" s="113"/>
      <c r="S537" s="113"/>
      <c r="T537" s="113"/>
      <c r="U537" s="113"/>
      <c r="V537" s="113"/>
      <c r="W537" s="113"/>
      <c r="X537" s="113"/>
    </row>
    <row r="538" spans="1:24" ht="30" customHeight="1">
      <c r="A538" s="113"/>
      <c r="B538" s="113"/>
      <c r="C538" s="118"/>
      <c r="D538" s="118"/>
      <c r="E538" s="109"/>
      <c r="F538" s="118"/>
      <c r="G538" s="118"/>
      <c r="H538" s="118"/>
      <c r="I538" s="118"/>
      <c r="J538" s="118"/>
      <c r="K538" s="118"/>
      <c r="L538" s="118"/>
      <c r="M538" s="113"/>
      <c r="N538" s="113"/>
      <c r="O538" s="113"/>
      <c r="P538" s="113"/>
      <c r="Q538" s="113"/>
      <c r="R538" s="113"/>
      <c r="S538" s="113"/>
      <c r="T538" s="113"/>
      <c r="U538" s="113"/>
      <c r="V538" s="113"/>
      <c r="W538" s="113"/>
      <c r="X538" s="113"/>
    </row>
    <row r="539" spans="1:24" ht="30" customHeight="1">
      <c r="A539" s="113"/>
      <c r="B539" s="113"/>
      <c r="C539" s="118"/>
      <c r="D539" s="118"/>
      <c r="E539" s="109"/>
      <c r="F539" s="118"/>
      <c r="G539" s="118"/>
      <c r="H539" s="118"/>
      <c r="I539" s="118"/>
      <c r="J539" s="118"/>
      <c r="K539" s="118"/>
      <c r="L539" s="118"/>
      <c r="M539" s="113"/>
      <c r="N539" s="113"/>
      <c r="O539" s="113"/>
      <c r="P539" s="113"/>
      <c r="Q539" s="113"/>
      <c r="R539" s="113"/>
      <c r="S539" s="113"/>
      <c r="T539" s="113"/>
      <c r="U539" s="113"/>
      <c r="V539" s="113"/>
      <c r="W539" s="113"/>
      <c r="X539" s="113"/>
    </row>
    <row r="540" spans="1:24" ht="30" customHeight="1">
      <c r="A540" s="113"/>
      <c r="B540" s="113"/>
      <c r="C540" s="118"/>
      <c r="D540" s="118"/>
      <c r="E540" s="109"/>
      <c r="F540" s="118"/>
      <c r="G540" s="118"/>
      <c r="H540" s="118"/>
      <c r="I540" s="118"/>
      <c r="J540" s="118"/>
      <c r="K540" s="118"/>
      <c r="L540" s="118"/>
      <c r="M540" s="113"/>
      <c r="N540" s="113"/>
      <c r="O540" s="113"/>
      <c r="P540" s="113"/>
      <c r="Q540" s="113"/>
      <c r="R540" s="113"/>
      <c r="S540" s="113"/>
      <c r="T540" s="113"/>
      <c r="U540" s="113"/>
      <c r="V540" s="113"/>
      <c r="W540" s="113"/>
      <c r="X540" s="113"/>
    </row>
    <row r="541" spans="1:24" ht="30" customHeight="1">
      <c r="A541" s="113"/>
      <c r="B541" s="113"/>
      <c r="C541" s="118"/>
      <c r="D541" s="118"/>
      <c r="E541" s="109"/>
      <c r="F541" s="118"/>
      <c r="G541" s="118"/>
      <c r="H541" s="118"/>
      <c r="I541" s="118"/>
      <c r="J541" s="118"/>
      <c r="K541" s="118"/>
      <c r="L541" s="118"/>
      <c r="M541" s="113"/>
      <c r="N541" s="113"/>
      <c r="O541" s="113"/>
      <c r="P541" s="113"/>
      <c r="Q541" s="113"/>
      <c r="R541" s="113"/>
      <c r="S541" s="113"/>
      <c r="T541" s="113"/>
      <c r="U541" s="113"/>
      <c r="V541" s="113"/>
      <c r="W541" s="113"/>
      <c r="X541" s="113"/>
    </row>
    <row r="542" spans="1:24" ht="30" customHeight="1">
      <c r="A542" s="113"/>
      <c r="B542" s="113"/>
      <c r="C542" s="118"/>
      <c r="D542" s="118"/>
      <c r="E542" s="109"/>
      <c r="F542" s="118"/>
      <c r="G542" s="118"/>
      <c r="H542" s="118"/>
      <c r="I542" s="118"/>
      <c r="J542" s="118"/>
      <c r="K542" s="118"/>
      <c r="L542" s="118"/>
      <c r="M542" s="113"/>
      <c r="N542" s="113"/>
      <c r="O542" s="113"/>
      <c r="P542" s="113"/>
      <c r="Q542" s="113"/>
      <c r="R542" s="113"/>
      <c r="S542" s="113"/>
      <c r="T542" s="113"/>
      <c r="U542" s="113"/>
      <c r="V542" s="113"/>
      <c r="W542" s="113"/>
      <c r="X542" s="113"/>
    </row>
    <row r="543" spans="1:24" ht="30" customHeight="1">
      <c r="A543" s="113"/>
      <c r="B543" s="113"/>
      <c r="C543" s="118"/>
      <c r="D543" s="118"/>
      <c r="E543" s="109"/>
      <c r="F543" s="118"/>
      <c r="G543" s="118"/>
      <c r="H543" s="118"/>
      <c r="I543" s="118"/>
      <c r="J543" s="118"/>
      <c r="K543" s="118"/>
      <c r="L543" s="118"/>
      <c r="M543" s="113"/>
      <c r="N543" s="113"/>
      <c r="O543" s="113"/>
      <c r="P543" s="113"/>
      <c r="Q543" s="113"/>
      <c r="R543" s="113"/>
      <c r="S543" s="113"/>
      <c r="T543" s="113"/>
      <c r="U543" s="113"/>
      <c r="V543" s="113"/>
      <c r="W543" s="113"/>
      <c r="X543" s="113"/>
    </row>
    <row r="544" spans="1:24" ht="30" customHeight="1">
      <c r="A544" s="113"/>
      <c r="B544" s="113"/>
      <c r="C544" s="118"/>
      <c r="D544" s="118"/>
      <c r="E544" s="109"/>
      <c r="F544" s="118"/>
      <c r="G544" s="118"/>
      <c r="H544" s="118"/>
      <c r="I544" s="118"/>
      <c r="J544" s="118"/>
      <c r="K544" s="118"/>
      <c r="L544" s="118"/>
      <c r="M544" s="113"/>
      <c r="N544" s="113"/>
      <c r="O544" s="113"/>
      <c r="P544" s="113"/>
      <c r="Q544" s="113"/>
      <c r="R544" s="113"/>
      <c r="S544" s="113"/>
      <c r="T544" s="113"/>
      <c r="U544" s="113"/>
      <c r="V544" s="113"/>
      <c r="W544" s="113"/>
      <c r="X544" s="113"/>
    </row>
    <row r="545" spans="1:24" ht="30" customHeight="1">
      <c r="A545" s="113"/>
      <c r="B545" s="113"/>
      <c r="C545" s="118"/>
      <c r="D545" s="118"/>
      <c r="E545" s="109"/>
      <c r="F545" s="118"/>
      <c r="G545" s="118"/>
      <c r="H545" s="118"/>
      <c r="I545" s="118"/>
      <c r="J545" s="118"/>
      <c r="K545" s="118"/>
      <c r="L545" s="118"/>
      <c r="M545" s="113"/>
      <c r="N545" s="113"/>
      <c r="O545" s="113"/>
      <c r="P545" s="113"/>
      <c r="Q545" s="113"/>
      <c r="R545" s="113"/>
      <c r="S545" s="113"/>
      <c r="T545" s="113"/>
      <c r="U545" s="113"/>
      <c r="V545" s="113"/>
      <c r="W545" s="113"/>
      <c r="X545" s="113"/>
    </row>
    <row r="546" spans="1:24" ht="30" customHeight="1">
      <c r="A546" s="113"/>
      <c r="B546" s="113"/>
      <c r="C546" s="118"/>
      <c r="D546" s="118"/>
      <c r="E546" s="109"/>
      <c r="F546" s="118"/>
      <c r="G546" s="118"/>
      <c r="H546" s="118"/>
      <c r="I546" s="118"/>
      <c r="J546" s="118"/>
      <c r="K546" s="118"/>
      <c r="L546" s="118"/>
      <c r="M546" s="113"/>
      <c r="N546" s="113"/>
      <c r="O546" s="113"/>
      <c r="P546" s="113"/>
      <c r="Q546" s="113"/>
      <c r="R546" s="113"/>
      <c r="S546" s="113"/>
      <c r="T546" s="113"/>
      <c r="U546" s="113"/>
      <c r="V546" s="113"/>
      <c r="W546" s="113"/>
      <c r="X546" s="113"/>
    </row>
    <row r="547" spans="1:24" ht="30" customHeight="1">
      <c r="A547" s="113"/>
      <c r="B547" s="113"/>
      <c r="C547" s="118"/>
      <c r="D547" s="118"/>
      <c r="E547" s="109"/>
      <c r="F547" s="118"/>
      <c r="G547" s="118"/>
      <c r="H547" s="118"/>
      <c r="I547" s="118"/>
      <c r="J547" s="118"/>
      <c r="K547" s="118"/>
      <c r="L547" s="118"/>
      <c r="M547" s="113"/>
      <c r="N547" s="113"/>
      <c r="O547" s="113"/>
      <c r="P547" s="113"/>
      <c r="Q547" s="113"/>
      <c r="R547" s="113"/>
      <c r="S547" s="113"/>
      <c r="T547" s="113"/>
      <c r="U547" s="113"/>
      <c r="V547" s="113"/>
      <c r="W547" s="113"/>
      <c r="X547" s="113"/>
    </row>
    <row r="548" spans="1:24" ht="30" customHeight="1">
      <c r="A548" s="113"/>
      <c r="B548" s="113"/>
      <c r="C548" s="118"/>
      <c r="D548" s="118"/>
      <c r="E548" s="109"/>
      <c r="F548" s="118"/>
      <c r="G548" s="118"/>
      <c r="H548" s="118"/>
      <c r="I548" s="118"/>
      <c r="J548" s="118"/>
      <c r="K548" s="118"/>
      <c r="L548" s="118"/>
      <c r="M548" s="113"/>
      <c r="N548" s="113"/>
      <c r="O548" s="113"/>
      <c r="P548" s="113"/>
      <c r="Q548" s="113"/>
      <c r="R548" s="113"/>
      <c r="S548" s="113"/>
      <c r="T548" s="113"/>
      <c r="U548" s="113"/>
      <c r="V548" s="113"/>
      <c r="W548" s="113"/>
      <c r="X548" s="113"/>
    </row>
    <row r="549" spans="1:24" ht="30" customHeight="1">
      <c r="A549" s="113"/>
      <c r="B549" s="113"/>
      <c r="C549" s="118"/>
      <c r="D549" s="118"/>
      <c r="E549" s="109"/>
      <c r="F549" s="118"/>
      <c r="G549" s="118"/>
      <c r="H549" s="118"/>
      <c r="I549" s="118"/>
      <c r="J549" s="118"/>
      <c r="K549" s="118"/>
      <c r="L549" s="118"/>
      <c r="M549" s="113"/>
      <c r="N549" s="113"/>
      <c r="O549" s="113"/>
      <c r="P549" s="113"/>
      <c r="Q549" s="113"/>
      <c r="R549" s="113"/>
      <c r="S549" s="113"/>
      <c r="T549" s="113"/>
      <c r="U549" s="113"/>
      <c r="V549" s="113"/>
      <c r="W549" s="113"/>
      <c r="X549" s="113"/>
    </row>
    <row r="550" spans="1:24" ht="30" customHeight="1">
      <c r="A550" s="113"/>
      <c r="B550" s="113"/>
      <c r="C550" s="118"/>
      <c r="D550" s="118"/>
      <c r="E550" s="109"/>
      <c r="F550" s="118"/>
      <c r="G550" s="118"/>
      <c r="H550" s="118"/>
      <c r="I550" s="118"/>
      <c r="J550" s="118"/>
      <c r="K550" s="118"/>
      <c r="L550" s="118"/>
      <c r="M550" s="113"/>
      <c r="N550" s="113"/>
      <c r="O550" s="113"/>
      <c r="P550" s="113"/>
      <c r="Q550" s="113"/>
      <c r="R550" s="113"/>
      <c r="S550" s="113"/>
      <c r="T550" s="113"/>
      <c r="U550" s="113"/>
      <c r="V550" s="113"/>
      <c r="W550" s="113"/>
      <c r="X550" s="113"/>
    </row>
    <row r="551" spans="1:24" ht="30" customHeight="1">
      <c r="A551" s="113"/>
      <c r="B551" s="113"/>
      <c r="C551" s="118"/>
      <c r="D551" s="118"/>
      <c r="E551" s="109"/>
      <c r="F551" s="118"/>
      <c r="G551" s="118"/>
      <c r="H551" s="118"/>
      <c r="I551" s="118"/>
      <c r="J551" s="118"/>
      <c r="K551" s="118"/>
      <c r="L551" s="118"/>
      <c r="M551" s="113"/>
      <c r="N551" s="113"/>
      <c r="O551" s="113"/>
      <c r="P551" s="113"/>
      <c r="Q551" s="113"/>
      <c r="R551" s="113"/>
      <c r="S551" s="113"/>
      <c r="T551" s="113"/>
      <c r="U551" s="113"/>
      <c r="V551" s="113"/>
      <c r="W551" s="113"/>
      <c r="X551" s="113"/>
    </row>
    <row r="552" spans="1:24" ht="30" customHeight="1">
      <c r="A552" s="113"/>
      <c r="B552" s="113"/>
      <c r="C552" s="118"/>
      <c r="D552" s="118"/>
      <c r="E552" s="109"/>
      <c r="F552" s="118"/>
      <c r="G552" s="118"/>
      <c r="H552" s="118"/>
      <c r="I552" s="118"/>
      <c r="J552" s="118"/>
      <c r="K552" s="118"/>
      <c r="L552" s="118"/>
      <c r="M552" s="113"/>
      <c r="N552" s="113"/>
      <c r="O552" s="113"/>
      <c r="P552" s="113"/>
      <c r="Q552" s="113"/>
      <c r="R552" s="113"/>
      <c r="S552" s="113"/>
      <c r="T552" s="113"/>
      <c r="U552" s="113"/>
      <c r="V552" s="113"/>
      <c r="W552" s="113"/>
      <c r="X552" s="113"/>
    </row>
    <row r="553" spans="1:24" ht="30" customHeight="1">
      <c r="A553" s="113"/>
      <c r="B553" s="113"/>
      <c r="C553" s="118"/>
      <c r="D553" s="118"/>
      <c r="E553" s="109"/>
      <c r="F553" s="118"/>
      <c r="G553" s="118"/>
      <c r="H553" s="118"/>
      <c r="I553" s="118"/>
      <c r="J553" s="118"/>
      <c r="K553" s="118"/>
      <c r="L553" s="118"/>
      <c r="M553" s="113"/>
      <c r="N553" s="113"/>
      <c r="O553" s="113"/>
      <c r="P553" s="113"/>
      <c r="Q553" s="113"/>
      <c r="R553" s="113"/>
      <c r="S553" s="113"/>
      <c r="T553" s="113"/>
      <c r="U553" s="113"/>
      <c r="V553" s="113"/>
      <c r="W553" s="113"/>
      <c r="X553" s="113"/>
    </row>
    <row r="554" spans="1:24" ht="30" customHeight="1">
      <c r="A554" s="113"/>
      <c r="B554" s="113"/>
      <c r="C554" s="118"/>
      <c r="D554" s="118"/>
      <c r="E554" s="109"/>
      <c r="F554" s="118"/>
      <c r="G554" s="118"/>
      <c r="H554" s="118"/>
      <c r="I554" s="118"/>
      <c r="J554" s="118"/>
      <c r="K554" s="118"/>
      <c r="L554" s="118"/>
      <c r="M554" s="113"/>
      <c r="N554" s="113"/>
      <c r="O554" s="113"/>
      <c r="P554" s="113"/>
      <c r="Q554" s="113"/>
      <c r="R554" s="113"/>
      <c r="S554" s="113"/>
      <c r="T554" s="113"/>
      <c r="U554" s="113"/>
      <c r="V554" s="113"/>
      <c r="W554" s="113"/>
      <c r="X554" s="113"/>
    </row>
    <row r="555" spans="1:24" ht="30" customHeight="1">
      <c r="A555" s="113"/>
      <c r="B555" s="113"/>
      <c r="C555" s="118"/>
      <c r="D555" s="118"/>
      <c r="E555" s="109"/>
      <c r="F555" s="118"/>
      <c r="G555" s="118"/>
      <c r="H555" s="118"/>
      <c r="I555" s="118"/>
      <c r="J555" s="118"/>
      <c r="K555" s="118"/>
      <c r="L555" s="118"/>
      <c r="M555" s="113"/>
      <c r="N555" s="113"/>
      <c r="O555" s="113"/>
      <c r="P555" s="113"/>
      <c r="Q555" s="113"/>
      <c r="R555" s="113"/>
      <c r="S555" s="113"/>
      <c r="T555" s="113"/>
      <c r="U555" s="113"/>
      <c r="V555" s="113"/>
      <c r="W555" s="113"/>
      <c r="X555" s="113"/>
    </row>
    <row r="556" spans="1:24" ht="30" customHeight="1">
      <c r="A556" s="113"/>
      <c r="B556" s="113"/>
      <c r="C556" s="118"/>
      <c r="D556" s="118"/>
      <c r="E556" s="109"/>
      <c r="F556" s="118"/>
      <c r="G556" s="118"/>
      <c r="H556" s="118"/>
      <c r="I556" s="118"/>
      <c r="J556" s="118"/>
      <c r="K556" s="118"/>
      <c r="L556" s="118"/>
      <c r="M556" s="113"/>
      <c r="N556" s="113"/>
      <c r="O556" s="113"/>
      <c r="P556" s="113"/>
      <c r="Q556" s="113"/>
      <c r="R556" s="113"/>
      <c r="S556" s="113"/>
      <c r="T556" s="113"/>
      <c r="U556" s="113"/>
      <c r="V556" s="113"/>
      <c r="W556" s="113"/>
      <c r="X556" s="113"/>
    </row>
    <row r="557" spans="1:24" ht="30" customHeight="1">
      <c r="A557" s="113"/>
      <c r="B557" s="113"/>
      <c r="C557" s="118"/>
      <c r="D557" s="118"/>
      <c r="E557" s="109"/>
      <c r="F557" s="118"/>
      <c r="G557" s="118"/>
      <c r="H557" s="118"/>
      <c r="I557" s="118"/>
      <c r="J557" s="118"/>
      <c r="K557" s="118"/>
      <c r="L557" s="118"/>
      <c r="M557" s="113"/>
      <c r="N557" s="113"/>
      <c r="O557" s="113"/>
      <c r="P557" s="113"/>
      <c r="Q557" s="113"/>
      <c r="R557" s="113"/>
      <c r="S557" s="113"/>
      <c r="T557" s="113"/>
      <c r="U557" s="113"/>
      <c r="V557" s="113"/>
      <c r="W557" s="113"/>
      <c r="X557" s="113"/>
    </row>
    <row r="558" spans="1:24" ht="30" customHeight="1">
      <c r="A558" s="113"/>
      <c r="B558" s="113"/>
      <c r="C558" s="118"/>
      <c r="D558" s="118"/>
      <c r="E558" s="109"/>
      <c r="F558" s="118"/>
      <c r="G558" s="118"/>
      <c r="H558" s="118"/>
      <c r="I558" s="118"/>
      <c r="J558" s="118"/>
      <c r="K558" s="118"/>
      <c r="L558" s="118"/>
      <c r="M558" s="113"/>
      <c r="N558" s="113"/>
      <c r="O558" s="113"/>
      <c r="P558" s="113"/>
      <c r="Q558" s="113"/>
      <c r="R558" s="113"/>
      <c r="S558" s="113"/>
      <c r="T558" s="113"/>
      <c r="U558" s="113"/>
      <c r="V558" s="113"/>
      <c r="W558" s="113"/>
      <c r="X558" s="113"/>
    </row>
    <row r="559" spans="1:24" ht="30" customHeight="1">
      <c r="A559" s="113"/>
      <c r="B559" s="113"/>
      <c r="C559" s="118"/>
      <c r="D559" s="118"/>
      <c r="E559" s="109"/>
      <c r="F559" s="118"/>
      <c r="G559" s="118"/>
      <c r="H559" s="118"/>
      <c r="I559" s="118"/>
      <c r="J559" s="118"/>
      <c r="K559" s="118"/>
      <c r="L559" s="118"/>
      <c r="M559" s="113"/>
      <c r="N559" s="113"/>
      <c r="O559" s="113"/>
      <c r="P559" s="113"/>
      <c r="Q559" s="113"/>
      <c r="R559" s="113"/>
      <c r="S559" s="113"/>
      <c r="T559" s="113"/>
      <c r="U559" s="113"/>
      <c r="V559" s="113"/>
      <c r="W559" s="113"/>
      <c r="X559" s="113"/>
    </row>
    <row r="560" spans="1:24" ht="30" customHeight="1">
      <c r="A560" s="113"/>
      <c r="B560" s="113"/>
      <c r="C560" s="118"/>
      <c r="D560" s="118"/>
      <c r="E560" s="109"/>
      <c r="F560" s="118"/>
      <c r="G560" s="118"/>
      <c r="H560" s="118"/>
      <c r="I560" s="118"/>
      <c r="J560" s="118"/>
      <c r="K560" s="118"/>
      <c r="L560" s="118"/>
      <c r="M560" s="113"/>
      <c r="N560" s="113"/>
      <c r="O560" s="113"/>
      <c r="P560" s="113"/>
      <c r="Q560" s="113"/>
      <c r="R560" s="113"/>
      <c r="S560" s="113"/>
      <c r="T560" s="113"/>
      <c r="U560" s="113"/>
      <c r="V560" s="113"/>
      <c r="W560" s="113"/>
      <c r="X560" s="113"/>
    </row>
    <row r="561" spans="1:24" ht="30" customHeight="1">
      <c r="A561" s="113"/>
      <c r="B561" s="113"/>
      <c r="C561" s="118"/>
      <c r="D561" s="118"/>
      <c r="E561" s="109"/>
      <c r="F561" s="118"/>
      <c r="G561" s="118"/>
      <c r="H561" s="118"/>
      <c r="I561" s="118"/>
      <c r="J561" s="118"/>
      <c r="K561" s="118"/>
      <c r="L561" s="118"/>
      <c r="M561" s="113"/>
      <c r="N561" s="113"/>
      <c r="O561" s="113"/>
      <c r="P561" s="113"/>
      <c r="Q561" s="113"/>
      <c r="R561" s="113"/>
      <c r="S561" s="113"/>
      <c r="T561" s="113"/>
      <c r="U561" s="113"/>
      <c r="V561" s="113"/>
      <c r="W561" s="113"/>
      <c r="X561" s="113"/>
    </row>
    <row r="562" spans="1:24" ht="30" customHeight="1">
      <c r="A562" s="113"/>
      <c r="B562" s="113"/>
      <c r="C562" s="118"/>
      <c r="D562" s="118"/>
      <c r="E562" s="109"/>
      <c r="F562" s="118"/>
      <c r="G562" s="118"/>
      <c r="H562" s="118"/>
      <c r="I562" s="118"/>
      <c r="J562" s="118"/>
      <c r="K562" s="118"/>
      <c r="L562" s="118"/>
      <c r="M562" s="113"/>
      <c r="N562" s="113"/>
      <c r="O562" s="113"/>
      <c r="P562" s="113"/>
      <c r="Q562" s="113"/>
      <c r="R562" s="113"/>
      <c r="S562" s="113"/>
      <c r="T562" s="113"/>
      <c r="U562" s="113"/>
      <c r="V562" s="113"/>
      <c r="W562" s="113"/>
      <c r="X562" s="113"/>
    </row>
    <row r="563" spans="1:24" ht="30" customHeight="1">
      <c r="A563" s="113"/>
      <c r="B563" s="113"/>
      <c r="C563" s="118"/>
      <c r="D563" s="118"/>
      <c r="E563" s="109"/>
      <c r="F563" s="118"/>
      <c r="G563" s="118"/>
      <c r="H563" s="118"/>
      <c r="I563" s="118"/>
      <c r="J563" s="118"/>
      <c r="K563" s="118"/>
      <c r="L563" s="118"/>
      <c r="M563" s="113"/>
      <c r="N563" s="113"/>
      <c r="O563" s="113"/>
      <c r="P563" s="113"/>
      <c r="Q563" s="113"/>
      <c r="R563" s="113"/>
      <c r="S563" s="113"/>
      <c r="T563" s="113"/>
      <c r="U563" s="113"/>
      <c r="V563" s="113"/>
      <c r="W563" s="113"/>
      <c r="X563" s="113"/>
    </row>
    <row r="564" spans="1:24" ht="30" customHeight="1">
      <c r="A564" s="113"/>
      <c r="B564" s="113"/>
      <c r="C564" s="118"/>
      <c r="D564" s="118"/>
      <c r="E564" s="109"/>
      <c r="F564" s="118"/>
      <c r="G564" s="118"/>
      <c r="H564" s="118"/>
      <c r="I564" s="118"/>
      <c r="J564" s="118"/>
      <c r="K564" s="118"/>
      <c r="L564" s="118"/>
      <c r="M564" s="113"/>
      <c r="N564" s="113"/>
      <c r="O564" s="113"/>
      <c r="P564" s="113"/>
      <c r="Q564" s="113"/>
      <c r="R564" s="113"/>
      <c r="S564" s="113"/>
      <c r="T564" s="113"/>
      <c r="U564" s="113"/>
      <c r="V564" s="113"/>
      <c r="W564" s="113"/>
      <c r="X564" s="113"/>
    </row>
    <row r="565" spans="1:24" ht="30" customHeight="1">
      <c r="A565" s="113"/>
      <c r="B565" s="113"/>
      <c r="C565" s="118"/>
      <c r="D565" s="118"/>
      <c r="E565" s="109"/>
      <c r="F565" s="118"/>
      <c r="G565" s="118"/>
      <c r="H565" s="118"/>
      <c r="I565" s="118"/>
      <c r="J565" s="118"/>
      <c r="K565" s="118"/>
      <c r="L565" s="118"/>
      <c r="M565" s="113"/>
      <c r="N565" s="113"/>
      <c r="O565" s="113"/>
      <c r="P565" s="113"/>
      <c r="Q565" s="113"/>
      <c r="R565" s="113"/>
      <c r="S565" s="113"/>
      <c r="T565" s="113"/>
      <c r="U565" s="113"/>
      <c r="V565" s="113"/>
      <c r="W565" s="113"/>
      <c r="X565" s="113"/>
    </row>
    <row r="566" spans="1:24" ht="30" customHeight="1">
      <c r="A566" s="113"/>
      <c r="B566" s="113"/>
      <c r="C566" s="118"/>
      <c r="D566" s="118"/>
      <c r="E566" s="109"/>
      <c r="F566" s="118"/>
      <c r="G566" s="118"/>
      <c r="H566" s="118"/>
      <c r="I566" s="118"/>
      <c r="J566" s="118"/>
      <c r="K566" s="118"/>
      <c r="L566" s="118"/>
      <c r="M566" s="113"/>
      <c r="N566" s="113"/>
      <c r="O566" s="113"/>
      <c r="P566" s="113"/>
      <c r="Q566" s="113"/>
      <c r="R566" s="113"/>
      <c r="S566" s="113"/>
      <c r="T566" s="113"/>
      <c r="U566" s="113"/>
      <c r="V566" s="113"/>
      <c r="W566" s="113"/>
      <c r="X566" s="113"/>
    </row>
    <row r="567" spans="1:24" ht="30" customHeight="1">
      <c r="A567" s="113"/>
      <c r="B567" s="113"/>
      <c r="C567" s="118"/>
      <c r="D567" s="118"/>
      <c r="E567" s="109"/>
      <c r="F567" s="118"/>
      <c r="G567" s="118"/>
      <c r="H567" s="118"/>
      <c r="I567" s="118"/>
      <c r="J567" s="118"/>
      <c r="K567" s="118"/>
      <c r="L567" s="118"/>
      <c r="M567" s="113"/>
      <c r="N567" s="113"/>
      <c r="O567" s="113"/>
      <c r="P567" s="113"/>
      <c r="Q567" s="113"/>
      <c r="R567" s="113"/>
      <c r="S567" s="113"/>
      <c r="T567" s="113"/>
      <c r="U567" s="113"/>
      <c r="V567" s="113"/>
      <c r="W567" s="113"/>
      <c r="X567" s="113"/>
    </row>
    <row r="568" spans="1:24" ht="30" customHeight="1">
      <c r="A568" s="113"/>
      <c r="B568" s="113"/>
      <c r="C568" s="118"/>
      <c r="D568" s="118"/>
      <c r="E568" s="109"/>
      <c r="F568" s="118"/>
      <c r="G568" s="118"/>
      <c r="H568" s="118"/>
      <c r="I568" s="118"/>
      <c r="J568" s="118"/>
      <c r="K568" s="118"/>
      <c r="L568" s="118"/>
      <c r="M568" s="113"/>
      <c r="N568" s="113"/>
      <c r="O568" s="113"/>
      <c r="P568" s="113"/>
      <c r="Q568" s="113"/>
      <c r="R568" s="113"/>
      <c r="S568" s="113"/>
      <c r="T568" s="113"/>
      <c r="U568" s="113"/>
      <c r="V568" s="113"/>
      <c r="W568" s="113"/>
      <c r="X568" s="113"/>
    </row>
    <row r="569" spans="1:24" ht="30" customHeight="1">
      <c r="A569" s="113"/>
      <c r="B569" s="113"/>
      <c r="C569" s="118"/>
      <c r="D569" s="118"/>
      <c r="E569" s="109"/>
      <c r="F569" s="118"/>
      <c r="G569" s="118"/>
      <c r="H569" s="118"/>
      <c r="I569" s="118"/>
      <c r="J569" s="118"/>
      <c r="K569" s="118"/>
      <c r="L569" s="118"/>
      <c r="M569" s="113"/>
      <c r="N569" s="113"/>
      <c r="O569" s="113"/>
      <c r="P569" s="113"/>
      <c r="Q569" s="113"/>
      <c r="R569" s="113"/>
      <c r="S569" s="113"/>
      <c r="T569" s="113"/>
      <c r="U569" s="113"/>
      <c r="V569" s="113"/>
      <c r="W569" s="113"/>
      <c r="X569" s="113"/>
    </row>
    <row r="570" spans="1:24" ht="30" customHeight="1">
      <c r="A570" s="113"/>
      <c r="B570" s="113"/>
      <c r="C570" s="118"/>
      <c r="D570" s="118"/>
      <c r="E570" s="109"/>
      <c r="F570" s="118"/>
      <c r="G570" s="118"/>
      <c r="H570" s="118"/>
      <c r="I570" s="118"/>
      <c r="J570" s="118"/>
      <c r="K570" s="118"/>
      <c r="L570" s="118"/>
      <c r="M570" s="113"/>
      <c r="N570" s="113"/>
      <c r="O570" s="113"/>
      <c r="P570" s="113"/>
      <c r="Q570" s="113"/>
      <c r="R570" s="113"/>
      <c r="S570" s="113"/>
      <c r="T570" s="113"/>
      <c r="U570" s="113"/>
      <c r="V570" s="113"/>
      <c r="W570" s="113"/>
      <c r="X570" s="113"/>
    </row>
    <row r="571" spans="1:24" ht="30" customHeight="1">
      <c r="A571" s="113"/>
      <c r="B571" s="113"/>
      <c r="C571" s="118"/>
      <c r="D571" s="118"/>
      <c r="E571" s="109"/>
      <c r="F571" s="118"/>
      <c r="G571" s="118"/>
      <c r="H571" s="118"/>
      <c r="I571" s="118"/>
      <c r="J571" s="118"/>
      <c r="K571" s="118"/>
      <c r="L571" s="118"/>
      <c r="M571" s="113"/>
      <c r="N571" s="113"/>
      <c r="O571" s="113"/>
      <c r="P571" s="113"/>
      <c r="Q571" s="113"/>
      <c r="R571" s="113"/>
      <c r="S571" s="113"/>
      <c r="T571" s="113"/>
      <c r="U571" s="113"/>
      <c r="V571" s="113"/>
      <c r="W571" s="113"/>
      <c r="X571" s="113"/>
    </row>
    <row r="572" spans="1:24" ht="30" customHeight="1">
      <c r="A572" s="113"/>
      <c r="B572" s="113"/>
      <c r="C572" s="118"/>
      <c r="D572" s="118"/>
      <c r="E572" s="109"/>
      <c r="F572" s="118"/>
      <c r="G572" s="118"/>
      <c r="H572" s="118"/>
      <c r="I572" s="118"/>
      <c r="J572" s="118"/>
      <c r="K572" s="118"/>
      <c r="L572" s="118"/>
      <c r="M572" s="113"/>
      <c r="N572" s="113"/>
      <c r="O572" s="113"/>
      <c r="P572" s="113"/>
      <c r="Q572" s="113"/>
      <c r="R572" s="113"/>
      <c r="S572" s="113"/>
      <c r="T572" s="113"/>
      <c r="U572" s="113"/>
      <c r="V572" s="113"/>
      <c r="W572" s="113"/>
      <c r="X572" s="113"/>
    </row>
    <row r="573" spans="1:24" ht="30" customHeight="1">
      <c r="A573" s="113"/>
      <c r="B573" s="113"/>
      <c r="C573" s="118"/>
      <c r="D573" s="118"/>
      <c r="E573" s="109"/>
      <c r="F573" s="118"/>
      <c r="G573" s="118"/>
      <c r="H573" s="118"/>
      <c r="I573" s="118"/>
      <c r="J573" s="118"/>
      <c r="K573" s="118"/>
      <c r="L573" s="118"/>
      <c r="M573" s="113"/>
      <c r="N573" s="113"/>
      <c r="O573" s="113"/>
      <c r="P573" s="113"/>
      <c r="Q573" s="113"/>
      <c r="R573" s="113"/>
      <c r="S573" s="113"/>
      <c r="T573" s="113"/>
      <c r="U573" s="113"/>
      <c r="V573" s="113"/>
      <c r="W573" s="113"/>
      <c r="X573" s="113"/>
    </row>
    <row r="574" spans="1:24" ht="30" customHeight="1">
      <c r="A574" s="113"/>
      <c r="B574" s="113"/>
      <c r="C574" s="118"/>
      <c r="D574" s="118"/>
      <c r="E574" s="109"/>
      <c r="F574" s="118"/>
      <c r="G574" s="118"/>
      <c r="H574" s="118"/>
      <c r="I574" s="118"/>
      <c r="J574" s="118"/>
      <c r="K574" s="118"/>
      <c r="L574" s="118"/>
      <c r="M574" s="113"/>
      <c r="N574" s="113"/>
      <c r="O574" s="113"/>
      <c r="P574" s="113"/>
      <c r="Q574" s="113"/>
      <c r="R574" s="113"/>
      <c r="S574" s="113"/>
      <c r="T574" s="113"/>
      <c r="U574" s="113"/>
      <c r="V574" s="113"/>
      <c r="W574" s="113"/>
      <c r="X574" s="113"/>
    </row>
    <row r="575" spans="1:24" ht="30" customHeight="1">
      <c r="A575" s="113"/>
      <c r="B575" s="113"/>
      <c r="C575" s="118"/>
      <c r="D575" s="118"/>
      <c r="E575" s="109"/>
      <c r="F575" s="118"/>
      <c r="G575" s="118"/>
      <c r="H575" s="118"/>
      <c r="I575" s="118"/>
      <c r="J575" s="118"/>
      <c r="K575" s="118"/>
      <c r="L575" s="118"/>
      <c r="M575" s="113"/>
      <c r="N575" s="113"/>
      <c r="O575" s="113"/>
      <c r="P575" s="113"/>
      <c r="Q575" s="113"/>
      <c r="R575" s="113"/>
      <c r="S575" s="113"/>
      <c r="T575" s="113"/>
      <c r="U575" s="113"/>
      <c r="V575" s="113"/>
      <c r="W575" s="113"/>
      <c r="X575" s="113"/>
    </row>
    <row r="576" spans="1:24" ht="30" customHeight="1">
      <c r="A576" s="113"/>
      <c r="B576" s="113"/>
      <c r="C576" s="118"/>
      <c r="D576" s="118"/>
      <c r="E576" s="109"/>
      <c r="F576" s="118"/>
      <c r="G576" s="118"/>
      <c r="H576" s="118"/>
      <c r="I576" s="118"/>
      <c r="J576" s="118"/>
      <c r="K576" s="118"/>
      <c r="L576" s="118"/>
      <c r="M576" s="113"/>
      <c r="N576" s="113"/>
      <c r="O576" s="113"/>
      <c r="P576" s="113"/>
      <c r="Q576" s="113"/>
      <c r="R576" s="113"/>
      <c r="S576" s="113"/>
      <c r="T576" s="113"/>
      <c r="U576" s="113"/>
      <c r="V576" s="113"/>
      <c r="W576" s="113"/>
      <c r="X576" s="113"/>
    </row>
    <row r="577" spans="1:24" ht="30" customHeight="1">
      <c r="A577" s="113"/>
      <c r="B577" s="113"/>
      <c r="C577" s="118"/>
      <c r="D577" s="118"/>
      <c r="E577" s="109"/>
      <c r="F577" s="118"/>
      <c r="G577" s="118"/>
      <c r="H577" s="118"/>
      <c r="I577" s="118"/>
      <c r="J577" s="118"/>
      <c r="K577" s="118"/>
      <c r="L577" s="118"/>
      <c r="M577" s="113"/>
      <c r="N577" s="113"/>
      <c r="O577" s="113"/>
      <c r="P577" s="113"/>
      <c r="Q577" s="113"/>
      <c r="R577" s="113"/>
      <c r="S577" s="113"/>
      <c r="T577" s="113"/>
      <c r="U577" s="113"/>
      <c r="V577" s="113"/>
      <c r="W577" s="113"/>
      <c r="X577" s="113"/>
    </row>
    <row r="578" spans="1:24" ht="30" customHeight="1">
      <c r="A578" s="113"/>
      <c r="B578" s="113"/>
      <c r="C578" s="118"/>
      <c r="D578" s="118"/>
      <c r="E578" s="109"/>
      <c r="F578" s="118"/>
      <c r="G578" s="118"/>
      <c r="H578" s="118"/>
      <c r="I578" s="118"/>
      <c r="J578" s="118"/>
      <c r="K578" s="118"/>
      <c r="L578" s="118"/>
      <c r="M578" s="113"/>
      <c r="N578" s="113"/>
      <c r="O578" s="113"/>
      <c r="P578" s="113"/>
      <c r="Q578" s="113"/>
      <c r="R578" s="113"/>
      <c r="S578" s="113"/>
      <c r="T578" s="113"/>
      <c r="U578" s="113"/>
      <c r="V578" s="113"/>
      <c r="W578" s="113"/>
      <c r="X578" s="113"/>
    </row>
    <row r="579" spans="1:24" ht="30" customHeight="1">
      <c r="A579" s="113"/>
      <c r="B579" s="113"/>
      <c r="C579" s="118"/>
      <c r="D579" s="118"/>
      <c r="E579" s="109"/>
      <c r="F579" s="118"/>
      <c r="G579" s="118"/>
      <c r="H579" s="118"/>
      <c r="I579" s="118"/>
      <c r="J579" s="118"/>
      <c r="K579" s="118"/>
      <c r="L579" s="118"/>
      <c r="M579" s="113"/>
      <c r="N579" s="113"/>
      <c r="O579" s="113"/>
      <c r="P579" s="113"/>
      <c r="Q579" s="113"/>
      <c r="R579" s="113"/>
      <c r="S579" s="113"/>
      <c r="T579" s="113"/>
      <c r="U579" s="113"/>
      <c r="V579" s="113"/>
      <c r="W579" s="113"/>
      <c r="X579" s="113"/>
    </row>
    <row r="580" spans="1:24" ht="30" customHeight="1">
      <c r="A580" s="113"/>
      <c r="B580" s="113"/>
      <c r="C580" s="118"/>
      <c r="D580" s="118"/>
      <c r="E580" s="109"/>
      <c r="F580" s="118"/>
      <c r="G580" s="118"/>
      <c r="H580" s="118"/>
      <c r="I580" s="118"/>
      <c r="J580" s="118"/>
      <c r="K580" s="118"/>
      <c r="L580" s="118"/>
      <c r="M580" s="113"/>
      <c r="N580" s="113"/>
      <c r="O580" s="113"/>
      <c r="P580" s="113"/>
      <c r="Q580" s="113"/>
      <c r="R580" s="113"/>
      <c r="S580" s="113"/>
      <c r="T580" s="113"/>
      <c r="U580" s="113"/>
      <c r="V580" s="113"/>
      <c r="W580" s="113"/>
      <c r="X580" s="113"/>
    </row>
    <row r="581" spans="1:24" ht="30" customHeight="1">
      <c r="A581" s="113"/>
      <c r="B581" s="113"/>
      <c r="C581" s="118"/>
      <c r="D581" s="118"/>
      <c r="E581" s="109"/>
      <c r="F581" s="118"/>
      <c r="G581" s="118"/>
      <c r="H581" s="118"/>
      <c r="I581" s="118"/>
      <c r="J581" s="118"/>
      <c r="K581" s="118"/>
      <c r="L581" s="118"/>
      <c r="M581" s="113"/>
      <c r="N581" s="113"/>
      <c r="O581" s="113"/>
      <c r="P581" s="113"/>
      <c r="Q581" s="113"/>
      <c r="R581" s="113"/>
      <c r="S581" s="113"/>
      <c r="T581" s="113"/>
      <c r="U581" s="113"/>
      <c r="V581" s="113"/>
      <c r="W581" s="113"/>
      <c r="X581" s="113"/>
    </row>
    <row r="582" spans="1:24" ht="30" customHeight="1">
      <c r="A582" s="113"/>
      <c r="B582" s="113"/>
      <c r="C582" s="118"/>
      <c r="D582" s="118"/>
      <c r="E582" s="109"/>
      <c r="F582" s="118"/>
      <c r="G582" s="118"/>
      <c r="H582" s="118"/>
      <c r="I582" s="118"/>
      <c r="J582" s="118"/>
      <c r="K582" s="118"/>
      <c r="L582" s="118"/>
      <c r="M582" s="113"/>
      <c r="N582" s="113"/>
      <c r="O582" s="113"/>
      <c r="P582" s="113"/>
      <c r="Q582" s="113"/>
      <c r="R582" s="113"/>
      <c r="S582" s="113"/>
      <c r="T582" s="113"/>
      <c r="U582" s="113"/>
      <c r="V582" s="113"/>
      <c r="W582" s="113"/>
      <c r="X582" s="113"/>
    </row>
    <row r="583" spans="1:24" ht="30" customHeight="1">
      <c r="A583" s="113"/>
      <c r="B583" s="113"/>
      <c r="C583" s="118"/>
      <c r="D583" s="118"/>
      <c r="E583" s="109"/>
      <c r="F583" s="118"/>
      <c r="G583" s="118"/>
      <c r="H583" s="118"/>
      <c r="I583" s="118"/>
      <c r="J583" s="118"/>
      <c r="K583" s="118"/>
      <c r="L583" s="118"/>
      <c r="M583" s="113"/>
      <c r="N583" s="113"/>
      <c r="O583" s="113"/>
      <c r="P583" s="113"/>
      <c r="Q583" s="113"/>
      <c r="R583" s="113"/>
      <c r="S583" s="113"/>
      <c r="T583" s="113"/>
      <c r="U583" s="113"/>
      <c r="V583" s="113"/>
      <c r="W583" s="113"/>
      <c r="X583" s="113"/>
    </row>
    <row r="584" spans="1:24" ht="30" customHeight="1">
      <c r="A584" s="113"/>
      <c r="B584" s="113"/>
      <c r="C584" s="118"/>
      <c r="D584" s="118"/>
      <c r="E584" s="109"/>
      <c r="F584" s="118"/>
      <c r="G584" s="118"/>
      <c r="H584" s="118"/>
      <c r="I584" s="118"/>
      <c r="J584" s="118"/>
      <c r="K584" s="118"/>
      <c r="L584" s="118"/>
      <c r="M584" s="113"/>
      <c r="N584" s="113"/>
      <c r="O584" s="113"/>
      <c r="P584" s="113"/>
      <c r="Q584" s="113"/>
      <c r="R584" s="113"/>
      <c r="S584" s="113"/>
      <c r="T584" s="113"/>
      <c r="U584" s="113"/>
      <c r="V584" s="113"/>
      <c r="W584" s="113"/>
      <c r="X584" s="113"/>
    </row>
    <row r="585" spans="1:24" ht="30" customHeight="1">
      <c r="A585" s="113"/>
      <c r="B585" s="113"/>
      <c r="C585" s="118"/>
      <c r="D585" s="118"/>
      <c r="E585" s="109"/>
      <c r="F585" s="118"/>
      <c r="G585" s="118"/>
      <c r="H585" s="118"/>
      <c r="I585" s="118"/>
      <c r="J585" s="118"/>
      <c r="K585" s="118"/>
      <c r="L585" s="118"/>
      <c r="M585" s="113"/>
      <c r="N585" s="113"/>
      <c r="O585" s="113"/>
      <c r="P585" s="113"/>
      <c r="Q585" s="113"/>
      <c r="R585" s="113"/>
      <c r="S585" s="113"/>
      <c r="T585" s="113"/>
      <c r="U585" s="113"/>
      <c r="V585" s="113"/>
      <c r="W585" s="113"/>
      <c r="X585" s="113"/>
    </row>
    <row r="586" spans="1:24" ht="30" customHeight="1">
      <c r="A586" s="113"/>
      <c r="B586" s="113"/>
      <c r="C586" s="118"/>
      <c r="D586" s="118"/>
      <c r="E586" s="109"/>
      <c r="F586" s="118"/>
      <c r="G586" s="118"/>
      <c r="H586" s="118"/>
      <c r="I586" s="118"/>
      <c r="J586" s="118"/>
      <c r="K586" s="118"/>
      <c r="L586" s="118"/>
      <c r="M586" s="113"/>
      <c r="N586" s="113"/>
      <c r="O586" s="113"/>
      <c r="P586" s="113"/>
      <c r="Q586" s="113"/>
      <c r="R586" s="113"/>
      <c r="S586" s="113"/>
      <c r="T586" s="113"/>
      <c r="U586" s="113"/>
      <c r="V586" s="113"/>
      <c r="W586" s="113"/>
      <c r="X586" s="113"/>
    </row>
    <row r="587" spans="1:24" ht="30" customHeight="1">
      <c r="A587" s="113"/>
      <c r="B587" s="113"/>
      <c r="C587" s="118"/>
      <c r="D587" s="118"/>
      <c r="E587" s="109"/>
      <c r="F587" s="118"/>
      <c r="G587" s="118"/>
      <c r="H587" s="118"/>
      <c r="I587" s="118"/>
      <c r="J587" s="118"/>
      <c r="K587" s="118"/>
      <c r="L587" s="118"/>
      <c r="M587" s="113"/>
      <c r="N587" s="113"/>
      <c r="O587" s="113"/>
      <c r="P587" s="113"/>
      <c r="Q587" s="113"/>
      <c r="R587" s="113"/>
      <c r="S587" s="113"/>
      <c r="T587" s="113"/>
      <c r="U587" s="113"/>
      <c r="V587" s="113"/>
      <c r="W587" s="113"/>
      <c r="X587" s="113"/>
    </row>
    <row r="588" spans="1:24" ht="30" customHeight="1">
      <c r="A588" s="113"/>
      <c r="B588" s="113"/>
      <c r="C588" s="118"/>
      <c r="D588" s="118"/>
      <c r="E588" s="109"/>
      <c r="F588" s="118"/>
      <c r="G588" s="118"/>
      <c r="H588" s="118"/>
      <c r="I588" s="118"/>
      <c r="J588" s="118"/>
      <c r="K588" s="118"/>
      <c r="L588" s="118"/>
      <c r="M588" s="113"/>
      <c r="N588" s="113"/>
      <c r="O588" s="113"/>
      <c r="P588" s="113"/>
      <c r="Q588" s="113"/>
      <c r="R588" s="113"/>
      <c r="S588" s="113"/>
      <c r="T588" s="113"/>
      <c r="U588" s="113"/>
      <c r="V588" s="113"/>
      <c r="W588" s="113"/>
      <c r="X588" s="113"/>
    </row>
    <row r="589" spans="1:24" ht="30" customHeight="1">
      <c r="A589" s="113"/>
      <c r="B589" s="113"/>
      <c r="C589" s="118"/>
      <c r="D589" s="118"/>
      <c r="E589" s="109"/>
      <c r="F589" s="118"/>
      <c r="G589" s="118"/>
      <c r="H589" s="118"/>
      <c r="I589" s="118"/>
      <c r="J589" s="118"/>
      <c r="K589" s="118"/>
      <c r="L589" s="118"/>
      <c r="M589" s="113"/>
      <c r="N589" s="113"/>
      <c r="O589" s="113"/>
      <c r="P589" s="113"/>
      <c r="Q589" s="113"/>
      <c r="R589" s="113"/>
      <c r="S589" s="113"/>
      <c r="T589" s="113"/>
      <c r="U589" s="113"/>
      <c r="V589" s="113"/>
      <c r="W589" s="113"/>
      <c r="X589" s="113"/>
    </row>
    <row r="590" spans="1:24" ht="30" customHeight="1">
      <c r="A590" s="113"/>
      <c r="B590" s="113"/>
      <c r="C590" s="118"/>
      <c r="D590" s="118"/>
      <c r="E590" s="109"/>
      <c r="F590" s="118"/>
      <c r="G590" s="118"/>
      <c r="H590" s="118"/>
      <c r="I590" s="118"/>
      <c r="J590" s="118"/>
      <c r="K590" s="118"/>
      <c r="L590" s="118"/>
      <c r="M590" s="113"/>
      <c r="N590" s="113"/>
      <c r="O590" s="113"/>
      <c r="P590" s="113"/>
      <c r="Q590" s="113"/>
      <c r="R590" s="113"/>
      <c r="S590" s="113"/>
      <c r="T590" s="113"/>
      <c r="U590" s="113"/>
      <c r="V590" s="113"/>
      <c r="W590" s="113"/>
      <c r="X590" s="113"/>
    </row>
    <row r="591" spans="1:24" ht="30" customHeight="1">
      <c r="A591" s="113"/>
      <c r="B591" s="113"/>
      <c r="C591" s="118"/>
      <c r="D591" s="118"/>
      <c r="E591" s="109"/>
      <c r="F591" s="118"/>
      <c r="G591" s="118"/>
      <c r="H591" s="118"/>
      <c r="I591" s="118"/>
      <c r="J591" s="118"/>
      <c r="K591" s="118"/>
      <c r="L591" s="118"/>
      <c r="M591" s="113"/>
      <c r="N591" s="113"/>
      <c r="O591" s="113"/>
      <c r="P591" s="113"/>
      <c r="Q591" s="113"/>
      <c r="R591" s="113"/>
      <c r="S591" s="113"/>
      <c r="T591" s="113"/>
      <c r="U591" s="113"/>
      <c r="V591" s="113"/>
      <c r="W591" s="113"/>
      <c r="X591" s="113"/>
    </row>
    <row r="592" spans="1:24" ht="30" customHeight="1">
      <c r="A592" s="113"/>
      <c r="B592" s="113"/>
      <c r="C592" s="118"/>
      <c r="D592" s="118"/>
      <c r="E592" s="109"/>
      <c r="F592" s="118"/>
      <c r="G592" s="118"/>
      <c r="H592" s="118"/>
      <c r="I592" s="118"/>
      <c r="J592" s="118"/>
      <c r="K592" s="118"/>
      <c r="L592" s="118"/>
      <c r="M592" s="113"/>
      <c r="N592" s="113"/>
      <c r="O592" s="113"/>
      <c r="P592" s="113"/>
      <c r="Q592" s="113"/>
      <c r="R592" s="113"/>
      <c r="S592" s="113"/>
      <c r="T592" s="113"/>
      <c r="U592" s="113"/>
      <c r="V592" s="113"/>
      <c r="W592" s="113"/>
      <c r="X592" s="113"/>
    </row>
    <row r="593" spans="1:24" ht="30" customHeight="1">
      <c r="A593" s="113"/>
      <c r="B593" s="113"/>
      <c r="C593" s="118"/>
      <c r="D593" s="118"/>
      <c r="E593" s="109"/>
      <c r="F593" s="118"/>
      <c r="G593" s="118"/>
      <c r="H593" s="118"/>
      <c r="I593" s="118"/>
      <c r="J593" s="118"/>
      <c r="K593" s="118"/>
      <c r="L593" s="118"/>
      <c r="M593" s="113"/>
      <c r="N593" s="113"/>
      <c r="O593" s="113"/>
      <c r="P593" s="113"/>
      <c r="Q593" s="113"/>
      <c r="R593" s="113"/>
      <c r="S593" s="113"/>
      <c r="T593" s="113"/>
      <c r="U593" s="113"/>
      <c r="V593" s="113"/>
      <c r="W593" s="113"/>
      <c r="X593" s="113"/>
    </row>
    <row r="594" spans="1:24" ht="30" customHeight="1">
      <c r="A594" s="113"/>
      <c r="B594" s="113"/>
      <c r="C594" s="118"/>
      <c r="D594" s="118"/>
      <c r="E594" s="109"/>
      <c r="F594" s="118"/>
      <c r="G594" s="118"/>
      <c r="H594" s="118"/>
      <c r="I594" s="118"/>
      <c r="J594" s="118"/>
      <c r="K594" s="118"/>
      <c r="L594" s="118"/>
      <c r="M594" s="113"/>
      <c r="N594" s="113"/>
      <c r="O594" s="113"/>
      <c r="P594" s="113"/>
      <c r="Q594" s="113"/>
      <c r="R594" s="113"/>
      <c r="S594" s="113"/>
      <c r="T594" s="113"/>
      <c r="U594" s="113"/>
      <c r="V594" s="113"/>
      <c r="W594" s="113"/>
      <c r="X594" s="113"/>
    </row>
    <row r="595" spans="1:24" ht="30" customHeight="1">
      <c r="A595" s="113"/>
      <c r="B595" s="113"/>
      <c r="C595" s="118"/>
      <c r="D595" s="118"/>
      <c r="E595" s="109"/>
      <c r="F595" s="118"/>
      <c r="G595" s="118"/>
      <c r="H595" s="118"/>
      <c r="I595" s="118"/>
      <c r="J595" s="118"/>
      <c r="K595" s="118"/>
      <c r="L595" s="118"/>
      <c r="M595" s="113"/>
      <c r="N595" s="113"/>
      <c r="O595" s="113"/>
      <c r="P595" s="113"/>
      <c r="Q595" s="113"/>
      <c r="R595" s="113"/>
      <c r="S595" s="113"/>
      <c r="T595" s="113"/>
      <c r="U595" s="113"/>
      <c r="V595" s="113"/>
      <c r="W595" s="113"/>
      <c r="X595" s="113"/>
    </row>
    <row r="596" spans="1:24" ht="30" customHeight="1">
      <c r="A596" s="113"/>
      <c r="B596" s="113"/>
      <c r="C596" s="118"/>
      <c r="D596" s="118"/>
      <c r="E596" s="109"/>
      <c r="F596" s="118"/>
      <c r="G596" s="118"/>
      <c r="H596" s="118"/>
      <c r="I596" s="118"/>
      <c r="J596" s="118"/>
      <c r="K596" s="118"/>
      <c r="L596" s="118"/>
      <c r="M596" s="113"/>
      <c r="N596" s="113"/>
      <c r="O596" s="113"/>
      <c r="P596" s="113"/>
      <c r="Q596" s="113"/>
      <c r="R596" s="113"/>
      <c r="S596" s="113"/>
      <c r="T596" s="113"/>
      <c r="U596" s="113"/>
      <c r="V596" s="113"/>
      <c r="W596" s="113"/>
      <c r="X596" s="113"/>
    </row>
    <row r="597" spans="1:24" ht="30" customHeight="1">
      <c r="A597" s="113"/>
      <c r="B597" s="113"/>
      <c r="C597" s="118"/>
      <c r="D597" s="118"/>
      <c r="E597" s="109"/>
      <c r="F597" s="118"/>
      <c r="G597" s="118"/>
      <c r="H597" s="118"/>
      <c r="I597" s="118"/>
      <c r="J597" s="118"/>
      <c r="K597" s="118"/>
      <c r="L597" s="118"/>
      <c r="M597" s="113"/>
      <c r="N597" s="113"/>
      <c r="O597" s="113"/>
      <c r="P597" s="113"/>
      <c r="Q597" s="113"/>
      <c r="R597" s="113"/>
      <c r="S597" s="113"/>
      <c r="T597" s="113"/>
      <c r="U597" s="113"/>
      <c r="V597" s="113"/>
      <c r="W597" s="113"/>
      <c r="X597" s="113"/>
    </row>
    <row r="598" spans="1:24" ht="30" customHeight="1">
      <c r="A598" s="113"/>
      <c r="B598" s="113"/>
      <c r="C598" s="118"/>
      <c r="D598" s="118"/>
      <c r="E598" s="109"/>
      <c r="F598" s="118"/>
      <c r="G598" s="118"/>
      <c r="H598" s="118"/>
      <c r="I598" s="118"/>
      <c r="J598" s="118"/>
      <c r="K598" s="118"/>
      <c r="L598" s="118"/>
      <c r="M598" s="113"/>
      <c r="N598" s="113"/>
      <c r="O598" s="113"/>
      <c r="P598" s="113"/>
      <c r="Q598" s="113"/>
      <c r="R598" s="113"/>
      <c r="S598" s="113"/>
      <c r="T598" s="113"/>
      <c r="U598" s="113"/>
      <c r="V598" s="113"/>
      <c r="W598" s="113"/>
      <c r="X598" s="113"/>
    </row>
    <row r="599" spans="1:24" ht="30" customHeight="1">
      <c r="A599" s="113"/>
      <c r="B599" s="113"/>
      <c r="C599" s="118"/>
      <c r="D599" s="118"/>
      <c r="E599" s="109"/>
      <c r="F599" s="118"/>
      <c r="G599" s="118"/>
      <c r="H599" s="118"/>
      <c r="I599" s="118"/>
      <c r="J599" s="118"/>
      <c r="K599" s="118"/>
      <c r="L599" s="118"/>
      <c r="M599" s="113"/>
      <c r="N599" s="113"/>
      <c r="O599" s="113"/>
      <c r="P599" s="113"/>
      <c r="Q599" s="113"/>
      <c r="R599" s="113"/>
      <c r="S599" s="113"/>
      <c r="T599" s="113"/>
      <c r="U599" s="113"/>
      <c r="V599" s="113"/>
      <c r="W599" s="113"/>
      <c r="X599" s="113"/>
    </row>
    <row r="600" spans="1:24" ht="30" customHeight="1">
      <c r="A600" s="113"/>
      <c r="B600" s="113"/>
      <c r="C600" s="118"/>
      <c r="D600" s="118"/>
      <c r="E600" s="109"/>
      <c r="F600" s="118"/>
      <c r="G600" s="118"/>
      <c r="H600" s="118"/>
      <c r="I600" s="118"/>
      <c r="J600" s="118"/>
      <c r="K600" s="118"/>
      <c r="L600" s="118"/>
      <c r="M600" s="113"/>
      <c r="N600" s="113"/>
      <c r="O600" s="113"/>
      <c r="P600" s="113"/>
      <c r="Q600" s="113"/>
      <c r="R600" s="113"/>
      <c r="S600" s="113"/>
      <c r="T600" s="113"/>
      <c r="U600" s="113"/>
      <c r="V600" s="113"/>
      <c r="W600" s="113"/>
      <c r="X600" s="113"/>
    </row>
    <row r="601" spans="1:24" ht="30" customHeight="1">
      <c r="A601" s="113"/>
      <c r="B601" s="113"/>
      <c r="C601" s="118"/>
      <c r="D601" s="118"/>
      <c r="E601" s="109"/>
      <c r="F601" s="118"/>
      <c r="G601" s="118"/>
      <c r="H601" s="118"/>
      <c r="I601" s="118"/>
      <c r="J601" s="118"/>
      <c r="K601" s="118"/>
      <c r="L601" s="118"/>
      <c r="M601" s="113"/>
      <c r="N601" s="113"/>
      <c r="O601" s="113"/>
      <c r="P601" s="113"/>
      <c r="Q601" s="113"/>
      <c r="R601" s="113"/>
      <c r="S601" s="113"/>
      <c r="T601" s="113"/>
      <c r="U601" s="113"/>
      <c r="V601" s="113"/>
      <c r="W601" s="113"/>
      <c r="X601" s="113"/>
    </row>
    <row r="602" spans="1:24" ht="30" customHeight="1">
      <c r="A602" s="113"/>
      <c r="B602" s="113"/>
      <c r="C602" s="118"/>
      <c r="D602" s="118"/>
      <c r="E602" s="109"/>
      <c r="F602" s="118"/>
      <c r="G602" s="118"/>
      <c r="H602" s="118"/>
      <c r="I602" s="118"/>
      <c r="J602" s="118"/>
      <c r="K602" s="118"/>
      <c r="L602" s="118"/>
      <c r="M602" s="113"/>
      <c r="N602" s="113"/>
      <c r="O602" s="113"/>
      <c r="P602" s="113"/>
      <c r="Q602" s="113"/>
      <c r="R602" s="113"/>
      <c r="S602" s="113"/>
      <c r="T602" s="113"/>
      <c r="U602" s="113"/>
      <c r="V602" s="113"/>
      <c r="W602" s="113"/>
      <c r="X602" s="113"/>
    </row>
    <row r="603" spans="1:24" ht="30" customHeight="1">
      <c r="A603" s="113"/>
      <c r="B603" s="113"/>
      <c r="C603" s="118"/>
      <c r="D603" s="118"/>
      <c r="E603" s="109"/>
      <c r="F603" s="118"/>
      <c r="G603" s="118"/>
      <c r="H603" s="118"/>
      <c r="I603" s="118"/>
      <c r="J603" s="118"/>
      <c r="K603" s="118"/>
      <c r="L603" s="118"/>
      <c r="M603" s="113"/>
      <c r="N603" s="113"/>
      <c r="O603" s="113"/>
      <c r="P603" s="113"/>
      <c r="Q603" s="113"/>
      <c r="R603" s="113"/>
      <c r="S603" s="113"/>
      <c r="T603" s="113"/>
      <c r="U603" s="113"/>
      <c r="V603" s="113"/>
      <c r="W603" s="113"/>
      <c r="X603" s="113"/>
    </row>
    <row r="604" spans="1:24" ht="30" customHeight="1">
      <c r="A604" s="113"/>
      <c r="B604" s="113"/>
      <c r="C604" s="118"/>
      <c r="D604" s="118"/>
      <c r="E604" s="109"/>
      <c r="F604" s="118"/>
      <c r="G604" s="118"/>
      <c r="H604" s="118"/>
      <c r="I604" s="118"/>
      <c r="J604" s="118"/>
      <c r="K604" s="118"/>
      <c r="L604" s="118"/>
      <c r="M604" s="113"/>
      <c r="N604" s="113"/>
      <c r="O604" s="113"/>
      <c r="P604" s="113"/>
      <c r="Q604" s="113"/>
      <c r="R604" s="113"/>
      <c r="S604" s="113"/>
      <c r="T604" s="113"/>
      <c r="U604" s="113"/>
      <c r="V604" s="113"/>
      <c r="W604" s="113"/>
      <c r="X604" s="113"/>
    </row>
    <row r="605" spans="1:24" ht="30" customHeight="1">
      <c r="A605" s="113"/>
      <c r="B605" s="113"/>
      <c r="C605" s="118"/>
      <c r="D605" s="118"/>
      <c r="E605" s="109"/>
      <c r="F605" s="118"/>
      <c r="G605" s="118"/>
      <c r="H605" s="118"/>
      <c r="I605" s="118"/>
      <c r="J605" s="118"/>
      <c r="K605" s="118"/>
      <c r="L605" s="118"/>
      <c r="M605" s="113"/>
      <c r="N605" s="113"/>
      <c r="O605" s="113"/>
      <c r="P605" s="113"/>
      <c r="Q605" s="113"/>
      <c r="R605" s="113"/>
      <c r="S605" s="113"/>
      <c r="T605" s="113"/>
      <c r="U605" s="113"/>
      <c r="V605" s="113"/>
      <c r="W605" s="113"/>
      <c r="X605" s="113"/>
    </row>
    <row r="606" spans="1:24" ht="30" customHeight="1">
      <c r="A606" s="113"/>
      <c r="B606" s="113"/>
      <c r="C606" s="118"/>
      <c r="D606" s="118"/>
      <c r="E606" s="109"/>
      <c r="F606" s="118"/>
      <c r="G606" s="118"/>
      <c r="H606" s="118"/>
      <c r="I606" s="118"/>
      <c r="J606" s="118"/>
      <c r="K606" s="118"/>
      <c r="L606" s="118"/>
      <c r="M606" s="113"/>
      <c r="N606" s="113"/>
      <c r="O606" s="113"/>
      <c r="P606" s="113"/>
      <c r="Q606" s="113"/>
      <c r="R606" s="113"/>
      <c r="S606" s="113"/>
      <c r="T606" s="113"/>
      <c r="U606" s="113"/>
      <c r="V606" s="113"/>
      <c r="W606" s="113"/>
      <c r="X606" s="113"/>
    </row>
    <row r="607" spans="1:24" ht="30" customHeight="1">
      <c r="A607" s="113"/>
      <c r="B607" s="113"/>
      <c r="C607" s="118"/>
      <c r="D607" s="118"/>
      <c r="E607" s="109"/>
      <c r="F607" s="118"/>
      <c r="G607" s="118"/>
      <c r="H607" s="118"/>
      <c r="I607" s="118"/>
      <c r="J607" s="118"/>
      <c r="K607" s="118"/>
      <c r="L607" s="118"/>
      <c r="M607" s="113"/>
      <c r="N607" s="113"/>
      <c r="O607" s="113"/>
      <c r="P607" s="113"/>
      <c r="Q607" s="113"/>
      <c r="R607" s="113"/>
      <c r="S607" s="113"/>
      <c r="T607" s="113"/>
      <c r="U607" s="113"/>
      <c r="V607" s="113"/>
      <c r="W607" s="113"/>
      <c r="X607" s="113"/>
    </row>
    <row r="608" spans="1:24" ht="30" customHeight="1">
      <c r="A608" s="113"/>
      <c r="B608" s="113"/>
      <c r="C608" s="118"/>
      <c r="D608" s="118"/>
      <c r="E608" s="109"/>
      <c r="F608" s="118"/>
      <c r="G608" s="118"/>
      <c r="H608" s="118"/>
      <c r="I608" s="118"/>
      <c r="J608" s="118"/>
      <c r="K608" s="118"/>
      <c r="L608" s="118"/>
      <c r="M608" s="113"/>
      <c r="N608" s="113"/>
      <c r="O608" s="113"/>
      <c r="P608" s="113"/>
      <c r="Q608" s="113"/>
      <c r="R608" s="113"/>
      <c r="S608" s="113"/>
      <c r="T608" s="113"/>
      <c r="U608" s="113"/>
      <c r="V608" s="113"/>
      <c r="W608" s="113"/>
      <c r="X608" s="113"/>
    </row>
    <row r="609" spans="1:24" ht="30" customHeight="1">
      <c r="A609" s="113"/>
      <c r="B609" s="113"/>
      <c r="C609" s="118"/>
      <c r="D609" s="118"/>
      <c r="E609" s="109"/>
      <c r="F609" s="118"/>
      <c r="G609" s="118"/>
      <c r="H609" s="118"/>
      <c r="I609" s="118"/>
      <c r="J609" s="118"/>
      <c r="K609" s="118"/>
      <c r="L609" s="118"/>
      <c r="M609" s="113"/>
      <c r="N609" s="113"/>
      <c r="O609" s="113"/>
      <c r="P609" s="113"/>
      <c r="Q609" s="113"/>
      <c r="R609" s="113"/>
      <c r="S609" s="113"/>
      <c r="T609" s="113"/>
      <c r="U609" s="113"/>
      <c r="V609" s="113"/>
      <c r="W609" s="113"/>
      <c r="X609" s="113"/>
    </row>
    <row r="610" spans="1:24" ht="30" customHeight="1">
      <c r="A610" s="113"/>
      <c r="B610" s="113"/>
      <c r="C610" s="118"/>
      <c r="D610" s="118"/>
      <c r="E610" s="109"/>
      <c r="F610" s="118"/>
      <c r="G610" s="118"/>
      <c r="H610" s="118"/>
      <c r="I610" s="118"/>
      <c r="J610" s="118"/>
      <c r="K610" s="118"/>
      <c r="L610" s="118"/>
      <c r="M610" s="113"/>
      <c r="N610" s="113"/>
      <c r="O610" s="113"/>
      <c r="P610" s="113"/>
      <c r="Q610" s="113"/>
      <c r="R610" s="113"/>
      <c r="S610" s="113"/>
      <c r="T610" s="113"/>
      <c r="U610" s="113"/>
      <c r="V610" s="113"/>
      <c r="W610" s="113"/>
      <c r="X610" s="113"/>
    </row>
    <row r="611" spans="1:24" ht="30" customHeight="1">
      <c r="A611" s="113"/>
      <c r="B611" s="113"/>
      <c r="C611" s="118"/>
      <c r="D611" s="118"/>
      <c r="E611" s="109"/>
      <c r="F611" s="118"/>
      <c r="G611" s="118"/>
      <c r="H611" s="118"/>
      <c r="I611" s="118"/>
      <c r="J611" s="118"/>
      <c r="K611" s="118"/>
      <c r="L611" s="118"/>
      <c r="M611" s="113"/>
      <c r="N611" s="113"/>
      <c r="O611" s="113"/>
      <c r="P611" s="113"/>
      <c r="Q611" s="113"/>
      <c r="R611" s="113"/>
      <c r="S611" s="113"/>
      <c r="T611" s="113"/>
      <c r="U611" s="113"/>
      <c r="V611" s="113"/>
      <c r="W611" s="113"/>
      <c r="X611" s="113"/>
    </row>
    <row r="612" spans="1:24" ht="30" customHeight="1">
      <c r="A612" s="113"/>
      <c r="B612" s="113"/>
      <c r="C612" s="118"/>
      <c r="D612" s="118"/>
      <c r="E612" s="109"/>
      <c r="F612" s="118"/>
      <c r="G612" s="118"/>
      <c r="H612" s="118"/>
      <c r="I612" s="118"/>
      <c r="J612" s="118"/>
      <c r="K612" s="118"/>
      <c r="L612" s="118"/>
      <c r="M612" s="113"/>
      <c r="N612" s="113"/>
      <c r="O612" s="113"/>
      <c r="P612" s="113"/>
      <c r="Q612" s="113"/>
      <c r="R612" s="113"/>
      <c r="S612" s="113"/>
      <c r="T612" s="113"/>
      <c r="U612" s="113"/>
      <c r="V612" s="113"/>
      <c r="W612" s="113"/>
      <c r="X612" s="113"/>
    </row>
    <row r="613" spans="1:24" ht="30" customHeight="1">
      <c r="A613" s="113"/>
      <c r="B613" s="113"/>
      <c r="C613" s="118"/>
      <c r="D613" s="118"/>
      <c r="E613" s="109"/>
      <c r="F613" s="118"/>
      <c r="G613" s="118"/>
      <c r="H613" s="118"/>
      <c r="I613" s="118"/>
      <c r="J613" s="118"/>
      <c r="K613" s="118"/>
      <c r="L613" s="118"/>
      <c r="M613" s="113"/>
      <c r="N613" s="113"/>
      <c r="O613" s="113"/>
      <c r="P613" s="113"/>
      <c r="Q613" s="113"/>
      <c r="R613" s="113"/>
      <c r="S613" s="113"/>
      <c r="T613" s="113"/>
      <c r="U613" s="113"/>
      <c r="V613" s="113"/>
      <c r="W613" s="113"/>
      <c r="X613" s="113"/>
    </row>
    <row r="614" spans="1:24" ht="30" customHeight="1">
      <c r="A614" s="113"/>
      <c r="B614" s="113"/>
      <c r="C614" s="118"/>
      <c r="D614" s="118"/>
      <c r="E614" s="109"/>
      <c r="F614" s="118"/>
      <c r="G614" s="118"/>
      <c r="H614" s="118"/>
      <c r="I614" s="118"/>
      <c r="J614" s="118"/>
      <c r="K614" s="118"/>
      <c r="L614" s="118"/>
      <c r="M614" s="113"/>
      <c r="N614" s="113"/>
      <c r="O614" s="113"/>
      <c r="P614" s="113"/>
      <c r="Q614" s="113"/>
      <c r="R614" s="113"/>
      <c r="S614" s="113"/>
      <c r="T614" s="113"/>
      <c r="U614" s="113"/>
      <c r="V614" s="113"/>
      <c r="W614" s="113"/>
      <c r="X614" s="113"/>
    </row>
    <row r="615" spans="1:24" ht="30" customHeight="1">
      <c r="A615" s="113"/>
      <c r="B615" s="113"/>
      <c r="C615" s="118"/>
      <c r="D615" s="118"/>
      <c r="E615" s="109"/>
      <c r="F615" s="118"/>
      <c r="G615" s="118"/>
      <c r="H615" s="118"/>
      <c r="I615" s="118"/>
      <c r="J615" s="118"/>
      <c r="K615" s="118"/>
      <c r="L615" s="118"/>
      <c r="M615" s="113"/>
      <c r="N615" s="113"/>
      <c r="O615" s="113"/>
      <c r="P615" s="113"/>
      <c r="Q615" s="113"/>
      <c r="R615" s="113"/>
      <c r="S615" s="113"/>
      <c r="T615" s="113"/>
      <c r="U615" s="113"/>
      <c r="V615" s="113"/>
      <c r="W615" s="113"/>
      <c r="X615" s="113"/>
    </row>
    <row r="616" spans="1:24" ht="30" customHeight="1">
      <c r="A616" s="113"/>
      <c r="B616" s="113"/>
      <c r="C616" s="118"/>
      <c r="D616" s="118"/>
      <c r="E616" s="109"/>
      <c r="F616" s="118"/>
      <c r="G616" s="118"/>
      <c r="H616" s="118"/>
      <c r="I616" s="118"/>
      <c r="J616" s="118"/>
      <c r="K616" s="118"/>
      <c r="L616" s="118"/>
      <c r="M616" s="113"/>
      <c r="N616" s="113"/>
      <c r="O616" s="113"/>
      <c r="P616" s="113"/>
      <c r="Q616" s="113"/>
      <c r="R616" s="113"/>
      <c r="S616" s="113"/>
      <c r="T616" s="113"/>
      <c r="U616" s="113"/>
      <c r="V616" s="113"/>
      <c r="W616" s="113"/>
      <c r="X616" s="113"/>
    </row>
    <row r="617" spans="1:24" ht="30" customHeight="1">
      <c r="A617" s="113"/>
      <c r="B617" s="113"/>
      <c r="C617" s="118"/>
      <c r="D617" s="118"/>
      <c r="E617" s="109"/>
      <c r="F617" s="118"/>
      <c r="G617" s="118"/>
      <c r="H617" s="118"/>
      <c r="I617" s="118"/>
      <c r="J617" s="118"/>
      <c r="K617" s="118"/>
      <c r="L617" s="118"/>
      <c r="M617" s="113"/>
      <c r="N617" s="113"/>
      <c r="O617" s="113"/>
      <c r="P617" s="113"/>
      <c r="Q617" s="113"/>
      <c r="R617" s="113"/>
      <c r="S617" s="113"/>
      <c r="T617" s="113"/>
      <c r="U617" s="113"/>
      <c r="V617" s="113"/>
      <c r="W617" s="113"/>
      <c r="X617" s="113"/>
    </row>
    <row r="618" spans="1:24" ht="30" customHeight="1">
      <c r="A618" s="113"/>
      <c r="B618" s="113"/>
      <c r="C618" s="118"/>
      <c r="D618" s="118"/>
      <c r="E618" s="109"/>
      <c r="F618" s="118"/>
      <c r="G618" s="118"/>
      <c r="H618" s="118"/>
      <c r="I618" s="118"/>
      <c r="J618" s="118"/>
      <c r="K618" s="118"/>
      <c r="L618" s="118"/>
      <c r="M618" s="113"/>
      <c r="N618" s="113"/>
      <c r="O618" s="113"/>
      <c r="P618" s="113"/>
      <c r="Q618" s="113"/>
      <c r="R618" s="113"/>
      <c r="S618" s="113"/>
      <c r="T618" s="113"/>
      <c r="U618" s="113"/>
      <c r="V618" s="113"/>
      <c r="W618" s="113"/>
      <c r="X618" s="113"/>
    </row>
    <row r="619" spans="1:24" ht="30" customHeight="1">
      <c r="A619" s="113"/>
      <c r="B619" s="113"/>
      <c r="C619" s="118"/>
      <c r="D619" s="118"/>
      <c r="E619" s="109"/>
      <c r="F619" s="118"/>
      <c r="G619" s="118"/>
      <c r="H619" s="118"/>
      <c r="I619" s="118"/>
      <c r="J619" s="118"/>
      <c r="K619" s="118"/>
      <c r="L619" s="118"/>
      <c r="M619" s="113"/>
      <c r="N619" s="113"/>
      <c r="O619" s="113"/>
      <c r="P619" s="113"/>
      <c r="Q619" s="113"/>
      <c r="R619" s="113"/>
      <c r="S619" s="113"/>
      <c r="T619" s="113"/>
      <c r="U619" s="113"/>
      <c r="V619" s="113"/>
      <c r="W619" s="113"/>
      <c r="X619" s="113"/>
    </row>
    <row r="620" spans="1:24" ht="30" customHeight="1">
      <c r="A620" s="113"/>
      <c r="B620" s="113"/>
      <c r="C620" s="118"/>
      <c r="D620" s="118"/>
      <c r="E620" s="109"/>
      <c r="F620" s="118"/>
      <c r="G620" s="118"/>
      <c r="H620" s="118"/>
      <c r="I620" s="118"/>
      <c r="J620" s="118"/>
      <c r="K620" s="118"/>
      <c r="L620" s="118"/>
      <c r="M620" s="113"/>
      <c r="N620" s="113"/>
      <c r="O620" s="113"/>
      <c r="P620" s="113"/>
      <c r="Q620" s="113"/>
      <c r="R620" s="113"/>
      <c r="S620" s="113"/>
      <c r="T620" s="113"/>
      <c r="U620" s="113"/>
      <c r="V620" s="113"/>
      <c r="W620" s="113"/>
      <c r="X620" s="113"/>
    </row>
    <row r="621" spans="1:24" ht="30" customHeight="1">
      <c r="A621" s="113"/>
      <c r="B621" s="113"/>
      <c r="C621" s="118"/>
      <c r="D621" s="118"/>
      <c r="E621" s="109"/>
      <c r="F621" s="118"/>
      <c r="G621" s="118"/>
      <c r="H621" s="118"/>
      <c r="I621" s="118"/>
      <c r="J621" s="118"/>
      <c r="K621" s="118"/>
      <c r="L621" s="118"/>
      <c r="M621" s="113"/>
      <c r="N621" s="113"/>
      <c r="O621" s="113"/>
      <c r="P621" s="113"/>
      <c r="Q621" s="113"/>
      <c r="R621" s="113"/>
      <c r="S621" s="113"/>
      <c r="T621" s="113"/>
      <c r="U621" s="113"/>
      <c r="V621" s="113"/>
      <c r="W621" s="113"/>
      <c r="X621" s="113"/>
    </row>
    <row r="622" spans="1:24" ht="30" customHeight="1">
      <c r="A622" s="113"/>
      <c r="B622" s="113"/>
      <c r="C622" s="118"/>
      <c r="D622" s="118"/>
      <c r="E622" s="109"/>
      <c r="F622" s="118"/>
      <c r="G622" s="118"/>
      <c r="H622" s="118"/>
      <c r="I622" s="118"/>
      <c r="J622" s="118"/>
      <c r="K622" s="118"/>
      <c r="L622" s="118"/>
      <c r="M622" s="113"/>
      <c r="N622" s="113"/>
      <c r="O622" s="113"/>
      <c r="P622" s="113"/>
      <c r="Q622" s="113"/>
      <c r="R622" s="113"/>
      <c r="S622" s="113"/>
      <c r="T622" s="113"/>
      <c r="U622" s="113"/>
      <c r="V622" s="113"/>
      <c r="W622" s="113"/>
      <c r="X622" s="113"/>
    </row>
    <row r="623" spans="1:24" ht="30" customHeight="1">
      <c r="A623" s="113"/>
      <c r="B623" s="113"/>
      <c r="C623" s="118"/>
      <c r="D623" s="118"/>
      <c r="E623" s="109"/>
      <c r="F623" s="118"/>
      <c r="G623" s="118"/>
      <c r="H623" s="118"/>
      <c r="I623" s="118"/>
      <c r="J623" s="118"/>
      <c r="K623" s="118"/>
      <c r="L623" s="118"/>
      <c r="M623" s="113"/>
      <c r="N623" s="113"/>
      <c r="O623" s="113"/>
      <c r="P623" s="113"/>
      <c r="Q623" s="113"/>
      <c r="R623" s="113"/>
      <c r="S623" s="113"/>
      <c r="T623" s="113"/>
      <c r="U623" s="113"/>
      <c r="V623" s="113"/>
      <c r="W623" s="113"/>
      <c r="X623" s="113"/>
    </row>
    <row r="624" spans="1:24" ht="30" customHeight="1">
      <c r="A624" s="113"/>
      <c r="B624" s="113"/>
      <c r="C624" s="118"/>
      <c r="D624" s="118"/>
      <c r="E624" s="109"/>
      <c r="F624" s="118"/>
      <c r="G624" s="118"/>
      <c r="H624" s="118"/>
      <c r="I624" s="118"/>
      <c r="J624" s="118"/>
      <c r="K624" s="118"/>
      <c r="L624" s="118"/>
      <c r="M624" s="113"/>
      <c r="N624" s="113"/>
      <c r="O624" s="113"/>
      <c r="P624" s="113"/>
      <c r="Q624" s="113"/>
      <c r="R624" s="113"/>
      <c r="S624" s="113"/>
      <c r="T624" s="113"/>
      <c r="U624" s="113"/>
      <c r="V624" s="113"/>
      <c r="W624" s="113"/>
      <c r="X624" s="113"/>
    </row>
    <row r="625" spans="1:24" ht="30" customHeight="1">
      <c r="A625" s="113"/>
      <c r="B625" s="113"/>
      <c r="C625" s="118"/>
      <c r="D625" s="118"/>
      <c r="E625" s="109"/>
      <c r="F625" s="118"/>
      <c r="G625" s="118"/>
      <c r="H625" s="118"/>
      <c r="I625" s="118"/>
      <c r="J625" s="118"/>
      <c r="K625" s="118"/>
      <c r="L625" s="118"/>
      <c r="M625" s="113"/>
      <c r="N625" s="113"/>
      <c r="O625" s="113"/>
      <c r="P625" s="113"/>
      <c r="Q625" s="113"/>
      <c r="R625" s="113"/>
      <c r="S625" s="113"/>
      <c r="T625" s="113"/>
      <c r="U625" s="113"/>
      <c r="V625" s="113"/>
      <c r="W625" s="113"/>
      <c r="X625" s="113"/>
    </row>
    <row r="626" spans="1:24" ht="30" customHeight="1">
      <c r="A626" s="113"/>
      <c r="B626" s="113"/>
      <c r="C626" s="118"/>
      <c r="D626" s="118"/>
      <c r="E626" s="109"/>
      <c r="F626" s="118"/>
      <c r="G626" s="118"/>
      <c r="H626" s="118"/>
      <c r="I626" s="118"/>
      <c r="J626" s="118"/>
      <c r="K626" s="118"/>
      <c r="L626" s="118"/>
      <c r="M626" s="113"/>
      <c r="N626" s="113"/>
      <c r="O626" s="113"/>
      <c r="P626" s="113"/>
      <c r="Q626" s="113"/>
      <c r="R626" s="113"/>
      <c r="S626" s="113"/>
      <c r="T626" s="113"/>
      <c r="U626" s="113"/>
      <c r="V626" s="113"/>
      <c r="W626" s="113"/>
      <c r="X626" s="113"/>
    </row>
    <row r="627" spans="1:24" ht="30" customHeight="1">
      <c r="A627" s="113"/>
      <c r="B627" s="113"/>
      <c r="C627" s="118"/>
      <c r="D627" s="118"/>
      <c r="E627" s="109"/>
      <c r="F627" s="118"/>
      <c r="G627" s="118"/>
      <c r="H627" s="118"/>
      <c r="I627" s="118"/>
      <c r="J627" s="118"/>
      <c r="K627" s="118"/>
      <c r="L627" s="118"/>
      <c r="M627" s="113"/>
      <c r="N627" s="113"/>
      <c r="O627" s="113"/>
      <c r="P627" s="113"/>
      <c r="Q627" s="113"/>
      <c r="R627" s="113"/>
      <c r="S627" s="113"/>
      <c r="T627" s="113"/>
      <c r="U627" s="113"/>
      <c r="V627" s="113"/>
      <c r="W627" s="113"/>
      <c r="X627" s="113"/>
    </row>
    <row r="628" spans="1:24" ht="30" customHeight="1">
      <c r="A628" s="113"/>
      <c r="B628" s="113"/>
      <c r="C628" s="118"/>
      <c r="D628" s="118"/>
      <c r="E628" s="109"/>
      <c r="F628" s="118"/>
      <c r="G628" s="118"/>
      <c r="H628" s="118"/>
      <c r="I628" s="118"/>
      <c r="J628" s="118"/>
      <c r="K628" s="118"/>
      <c r="L628" s="118"/>
      <c r="M628" s="113"/>
      <c r="N628" s="113"/>
      <c r="O628" s="113"/>
      <c r="P628" s="113"/>
      <c r="Q628" s="113"/>
      <c r="R628" s="113"/>
      <c r="S628" s="113"/>
      <c r="T628" s="113"/>
      <c r="U628" s="113"/>
      <c r="V628" s="113"/>
      <c r="W628" s="113"/>
      <c r="X628" s="113"/>
    </row>
    <row r="629" spans="1:24" ht="30" customHeight="1">
      <c r="A629" s="113"/>
      <c r="B629" s="113"/>
      <c r="C629" s="118"/>
      <c r="D629" s="118"/>
      <c r="E629" s="109"/>
      <c r="F629" s="118"/>
      <c r="G629" s="118"/>
      <c r="H629" s="118"/>
      <c r="I629" s="118"/>
      <c r="J629" s="118"/>
      <c r="K629" s="118"/>
      <c r="L629" s="118"/>
      <c r="M629" s="113"/>
      <c r="N629" s="113"/>
      <c r="O629" s="113"/>
      <c r="P629" s="113"/>
      <c r="Q629" s="113"/>
      <c r="R629" s="113"/>
      <c r="S629" s="113"/>
      <c r="T629" s="113"/>
      <c r="U629" s="113"/>
      <c r="V629" s="113"/>
      <c r="W629" s="113"/>
      <c r="X629" s="113"/>
    </row>
    <row r="630" spans="1:24" ht="30" customHeight="1">
      <c r="A630" s="113"/>
      <c r="B630" s="113"/>
      <c r="C630" s="118"/>
      <c r="D630" s="118"/>
      <c r="E630" s="109"/>
      <c r="F630" s="118"/>
      <c r="G630" s="118"/>
      <c r="H630" s="118"/>
      <c r="I630" s="118"/>
      <c r="J630" s="118"/>
      <c r="K630" s="118"/>
      <c r="L630" s="118"/>
      <c r="M630" s="113"/>
      <c r="N630" s="113"/>
      <c r="O630" s="113"/>
      <c r="P630" s="113"/>
      <c r="Q630" s="113"/>
      <c r="R630" s="113"/>
      <c r="S630" s="113"/>
      <c r="T630" s="113"/>
      <c r="U630" s="113"/>
      <c r="V630" s="113"/>
      <c r="W630" s="113"/>
      <c r="X630" s="113"/>
    </row>
    <row r="631" spans="1:24" ht="30" customHeight="1">
      <c r="A631" s="113"/>
      <c r="B631" s="113"/>
      <c r="C631" s="118"/>
      <c r="D631" s="118"/>
      <c r="E631" s="109"/>
      <c r="F631" s="118"/>
      <c r="G631" s="118"/>
      <c r="H631" s="118"/>
      <c r="I631" s="118"/>
      <c r="J631" s="118"/>
      <c r="K631" s="118"/>
      <c r="L631" s="118"/>
      <c r="M631" s="113"/>
      <c r="N631" s="113"/>
      <c r="O631" s="113"/>
      <c r="P631" s="113"/>
      <c r="Q631" s="113"/>
      <c r="R631" s="113"/>
      <c r="S631" s="113"/>
      <c r="T631" s="113"/>
      <c r="U631" s="113"/>
      <c r="V631" s="113"/>
      <c r="W631" s="113"/>
      <c r="X631" s="113"/>
    </row>
    <row r="632" spans="1:24" ht="30" customHeight="1">
      <c r="A632" s="113"/>
      <c r="B632" s="113"/>
      <c r="C632" s="118"/>
      <c r="D632" s="118"/>
      <c r="E632" s="109"/>
      <c r="F632" s="118"/>
      <c r="G632" s="118"/>
      <c r="H632" s="118"/>
      <c r="I632" s="118"/>
      <c r="J632" s="118"/>
      <c r="K632" s="118"/>
      <c r="L632" s="118"/>
      <c r="M632" s="113"/>
      <c r="N632" s="113"/>
      <c r="O632" s="113"/>
      <c r="P632" s="113"/>
      <c r="Q632" s="113"/>
      <c r="R632" s="113"/>
      <c r="S632" s="113"/>
      <c r="T632" s="113"/>
      <c r="U632" s="113"/>
      <c r="V632" s="113"/>
      <c r="W632" s="113"/>
      <c r="X632" s="113"/>
    </row>
    <row r="633" spans="1:24" ht="30" customHeight="1">
      <c r="A633" s="113"/>
      <c r="B633" s="113"/>
      <c r="C633" s="118"/>
      <c r="D633" s="118"/>
      <c r="E633" s="109"/>
      <c r="F633" s="118"/>
      <c r="G633" s="118"/>
      <c r="H633" s="118"/>
      <c r="I633" s="118"/>
      <c r="J633" s="118"/>
      <c r="K633" s="118"/>
      <c r="L633" s="118"/>
      <c r="M633" s="113"/>
      <c r="N633" s="113"/>
      <c r="O633" s="113"/>
      <c r="P633" s="113"/>
      <c r="Q633" s="113"/>
      <c r="R633" s="113"/>
      <c r="S633" s="113"/>
      <c r="T633" s="113"/>
      <c r="U633" s="113"/>
      <c r="V633" s="113"/>
      <c r="W633" s="113"/>
      <c r="X633" s="113"/>
    </row>
    <row r="634" spans="1:24" ht="30" customHeight="1">
      <c r="A634" s="113"/>
      <c r="B634" s="113"/>
      <c r="C634" s="118"/>
      <c r="D634" s="118"/>
      <c r="E634" s="109"/>
      <c r="F634" s="118"/>
      <c r="G634" s="118"/>
      <c r="H634" s="118"/>
      <c r="I634" s="118"/>
      <c r="J634" s="118"/>
      <c r="K634" s="118"/>
      <c r="L634" s="118"/>
      <c r="M634" s="113"/>
      <c r="N634" s="113"/>
      <c r="O634" s="113"/>
      <c r="P634" s="113"/>
      <c r="Q634" s="113"/>
      <c r="R634" s="113"/>
      <c r="S634" s="113"/>
      <c r="T634" s="113"/>
      <c r="U634" s="113"/>
      <c r="V634" s="113"/>
      <c r="W634" s="113"/>
      <c r="X634" s="113"/>
    </row>
    <row r="635" spans="1:24" ht="30" customHeight="1">
      <c r="A635" s="113"/>
      <c r="B635" s="113"/>
      <c r="C635" s="118"/>
      <c r="D635" s="118"/>
      <c r="E635" s="109"/>
      <c r="F635" s="118"/>
      <c r="G635" s="118"/>
      <c r="H635" s="118"/>
      <c r="I635" s="118"/>
      <c r="J635" s="118"/>
      <c r="K635" s="118"/>
      <c r="L635" s="118"/>
      <c r="M635" s="113"/>
      <c r="N635" s="113"/>
      <c r="O635" s="113"/>
      <c r="P635" s="113"/>
      <c r="Q635" s="113"/>
      <c r="R635" s="113"/>
      <c r="S635" s="113"/>
      <c r="T635" s="113"/>
      <c r="U635" s="113"/>
      <c r="V635" s="113"/>
      <c r="W635" s="113"/>
      <c r="X635" s="113"/>
    </row>
    <row r="636" spans="1:24" ht="30" customHeight="1">
      <c r="A636" s="113"/>
      <c r="B636" s="113"/>
      <c r="C636" s="118"/>
      <c r="D636" s="118"/>
      <c r="E636" s="109"/>
      <c r="F636" s="118"/>
      <c r="G636" s="118"/>
      <c r="H636" s="118"/>
      <c r="I636" s="118"/>
      <c r="J636" s="118"/>
      <c r="K636" s="118"/>
      <c r="L636" s="118"/>
      <c r="M636" s="113"/>
      <c r="N636" s="113"/>
      <c r="O636" s="113"/>
      <c r="P636" s="113"/>
      <c r="Q636" s="113"/>
      <c r="R636" s="113"/>
      <c r="S636" s="113"/>
      <c r="T636" s="113"/>
      <c r="U636" s="113"/>
      <c r="V636" s="113"/>
      <c r="W636" s="113"/>
      <c r="X636" s="113"/>
    </row>
    <row r="637" spans="1:24" ht="30" customHeight="1">
      <c r="A637" s="113"/>
      <c r="B637" s="113"/>
      <c r="C637" s="118"/>
      <c r="D637" s="118"/>
      <c r="E637" s="109"/>
      <c r="F637" s="118"/>
      <c r="G637" s="118"/>
      <c r="H637" s="118"/>
      <c r="I637" s="118"/>
      <c r="J637" s="118"/>
      <c r="K637" s="118"/>
      <c r="L637" s="118"/>
      <c r="M637" s="113"/>
      <c r="N637" s="113"/>
      <c r="O637" s="113"/>
      <c r="P637" s="113"/>
      <c r="Q637" s="113"/>
      <c r="R637" s="113"/>
      <c r="S637" s="113"/>
      <c r="T637" s="113"/>
      <c r="U637" s="113"/>
      <c r="V637" s="113"/>
      <c r="W637" s="113"/>
      <c r="X637" s="113"/>
    </row>
    <row r="638" spans="1:24" ht="30" customHeight="1">
      <c r="A638" s="113"/>
      <c r="B638" s="113"/>
      <c r="C638" s="118"/>
      <c r="D638" s="118"/>
      <c r="E638" s="109"/>
      <c r="F638" s="118"/>
      <c r="G638" s="118"/>
      <c r="H638" s="118"/>
      <c r="I638" s="118"/>
      <c r="J638" s="118"/>
      <c r="K638" s="118"/>
      <c r="L638" s="118"/>
      <c r="M638" s="113"/>
      <c r="N638" s="113"/>
      <c r="O638" s="113"/>
      <c r="P638" s="113"/>
      <c r="Q638" s="113"/>
      <c r="R638" s="113"/>
      <c r="S638" s="113"/>
      <c r="T638" s="113"/>
      <c r="U638" s="113"/>
      <c r="V638" s="113"/>
      <c r="W638" s="113"/>
      <c r="X638" s="113"/>
    </row>
    <row r="639" spans="1:24" ht="30" customHeight="1">
      <c r="A639" s="113"/>
      <c r="B639" s="113"/>
      <c r="C639" s="118"/>
      <c r="D639" s="118"/>
      <c r="E639" s="109"/>
      <c r="F639" s="118"/>
      <c r="G639" s="118"/>
      <c r="H639" s="118"/>
      <c r="I639" s="118"/>
      <c r="J639" s="118"/>
      <c r="K639" s="118"/>
      <c r="L639" s="118"/>
      <c r="M639" s="113"/>
      <c r="N639" s="113"/>
      <c r="O639" s="113"/>
      <c r="P639" s="113"/>
      <c r="Q639" s="113"/>
      <c r="R639" s="113"/>
      <c r="S639" s="113"/>
      <c r="T639" s="113"/>
      <c r="U639" s="113"/>
      <c r="V639" s="113"/>
      <c r="W639" s="113"/>
      <c r="X639" s="113"/>
    </row>
    <row r="640" spans="1:24" ht="30" customHeight="1">
      <c r="A640" s="113"/>
      <c r="B640" s="113"/>
      <c r="C640" s="118"/>
      <c r="D640" s="118"/>
      <c r="E640" s="109"/>
      <c r="F640" s="118"/>
      <c r="G640" s="118"/>
      <c r="H640" s="118"/>
      <c r="I640" s="118"/>
      <c r="J640" s="118"/>
      <c r="K640" s="118"/>
      <c r="L640" s="118"/>
      <c r="M640" s="113"/>
      <c r="N640" s="113"/>
      <c r="O640" s="113"/>
      <c r="P640" s="113"/>
      <c r="Q640" s="113"/>
      <c r="R640" s="113"/>
      <c r="S640" s="113"/>
      <c r="T640" s="113"/>
      <c r="U640" s="113"/>
      <c r="V640" s="113"/>
      <c r="W640" s="113"/>
      <c r="X640" s="113"/>
    </row>
    <row r="641" spans="1:24" ht="30" customHeight="1">
      <c r="A641" s="113"/>
      <c r="B641" s="113"/>
      <c r="C641" s="118"/>
      <c r="D641" s="118"/>
      <c r="E641" s="109"/>
      <c r="F641" s="118"/>
      <c r="G641" s="118"/>
      <c r="H641" s="118"/>
      <c r="I641" s="118"/>
      <c r="J641" s="118"/>
      <c r="K641" s="118"/>
      <c r="L641" s="118"/>
      <c r="M641" s="113"/>
      <c r="N641" s="113"/>
      <c r="O641" s="113"/>
      <c r="P641" s="113"/>
      <c r="Q641" s="113"/>
      <c r="R641" s="113"/>
      <c r="S641" s="113"/>
      <c r="T641" s="113"/>
      <c r="U641" s="113"/>
      <c r="V641" s="113"/>
      <c r="W641" s="113"/>
      <c r="X641" s="113"/>
    </row>
    <row r="642" spans="1:24" ht="30" customHeight="1">
      <c r="A642" s="113"/>
      <c r="B642" s="113"/>
      <c r="C642" s="118"/>
      <c r="D642" s="118"/>
      <c r="E642" s="109"/>
      <c r="F642" s="118"/>
      <c r="G642" s="118"/>
      <c r="H642" s="118"/>
      <c r="I642" s="118"/>
      <c r="J642" s="118"/>
      <c r="K642" s="118"/>
      <c r="L642" s="118"/>
      <c r="M642" s="113"/>
      <c r="N642" s="113"/>
      <c r="O642" s="113"/>
      <c r="P642" s="113"/>
      <c r="Q642" s="113"/>
      <c r="R642" s="113"/>
      <c r="S642" s="113"/>
      <c r="T642" s="113"/>
      <c r="U642" s="113"/>
      <c r="V642" s="113"/>
      <c r="W642" s="113"/>
      <c r="X642" s="113"/>
    </row>
    <row r="643" spans="1:24" ht="30" customHeight="1">
      <c r="A643" s="113"/>
      <c r="B643" s="113"/>
      <c r="C643" s="118"/>
      <c r="D643" s="118"/>
      <c r="E643" s="109"/>
      <c r="F643" s="118"/>
      <c r="G643" s="118"/>
      <c r="H643" s="118"/>
      <c r="I643" s="118"/>
      <c r="J643" s="118"/>
      <c r="K643" s="118"/>
      <c r="L643" s="118"/>
      <c r="M643" s="113"/>
      <c r="N643" s="113"/>
      <c r="O643" s="113"/>
      <c r="P643" s="113"/>
      <c r="Q643" s="113"/>
      <c r="R643" s="113"/>
      <c r="S643" s="113"/>
      <c r="T643" s="113"/>
      <c r="U643" s="113"/>
      <c r="V643" s="113"/>
      <c r="W643" s="113"/>
      <c r="X643" s="113"/>
    </row>
    <row r="644" spans="1:24" ht="30" customHeight="1">
      <c r="A644" s="113"/>
      <c r="B644" s="113"/>
      <c r="C644" s="118"/>
      <c r="D644" s="118"/>
      <c r="E644" s="109"/>
      <c r="F644" s="118"/>
      <c r="G644" s="118"/>
      <c r="H644" s="118"/>
      <c r="I644" s="118"/>
      <c r="J644" s="118"/>
      <c r="K644" s="118"/>
      <c r="L644" s="118"/>
      <c r="M644" s="113"/>
      <c r="N644" s="113"/>
      <c r="O644" s="113"/>
      <c r="P644" s="113"/>
      <c r="Q644" s="113"/>
      <c r="R644" s="113"/>
      <c r="S644" s="113"/>
      <c r="T644" s="113"/>
      <c r="U644" s="113"/>
      <c r="V644" s="113"/>
      <c r="W644" s="113"/>
      <c r="X644" s="113"/>
    </row>
    <row r="645" spans="1:24" ht="30" customHeight="1">
      <c r="A645" s="113"/>
      <c r="B645" s="113"/>
      <c r="C645" s="118"/>
      <c r="D645" s="118"/>
      <c r="E645" s="109"/>
      <c r="F645" s="118"/>
      <c r="G645" s="118"/>
      <c r="H645" s="118"/>
      <c r="I645" s="118"/>
      <c r="J645" s="118"/>
      <c r="K645" s="118"/>
      <c r="L645" s="118"/>
      <c r="M645" s="113"/>
      <c r="N645" s="113"/>
      <c r="O645" s="113"/>
      <c r="P645" s="113"/>
      <c r="Q645" s="113"/>
      <c r="R645" s="113"/>
      <c r="S645" s="113"/>
      <c r="T645" s="113"/>
      <c r="U645" s="113"/>
      <c r="V645" s="113"/>
      <c r="W645" s="113"/>
      <c r="X645" s="113"/>
    </row>
    <row r="646" spans="1:24" ht="30" customHeight="1">
      <c r="A646" s="113"/>
      <c r="B646" s="113"/>
      <c r="C646" s="118"/>
      <c r="D646" s="118"/>
      <c r="E646" s="109"/>
      <c r="F646" s="118"/>
      <c r="G646" s="118"/>
      <c r="H646" s="118"/>
      <c r="I646" s="118"/>
      <c r="J646" s="118"/>
      <c r="K646" s="118"/>
      <c r="L646" s="118"/>
      <c r="M646" s="113"/>
      <c r="N646" s="113"/>
      <c r="O646" s="113"/>
      <c r="P646" s="113"/>
      <c r="Q646" s="113"/>
      <c r="R646" s="113"/>
      <c r="S646" s="113"/>
      <c r="T646" s="113"/>
      <c r="U646" s="113"/>
      <c r="V646" s="113"/>
      <c r="W646" s="113"/>
      <c r="X646" s="113"/>
    </row>
    <row r="647" spans="1:24" ht="30" customHeight="1">
      <c r="A647" s="113"/>
      <c r="B647" s="113"/>
      <c r="C647" s="118"/>
      <c r="D647" s="118"/>
      <c r="E647" s="109"/>
      <c r="F647" s="118"/>
      <c r="G647" s="118"/>
      <c r="H647" s="118"/>
      <c r="I647" s="118"/>
      <c r="J647" s="118"/>
      <c r="K647" s="118"/>
      <c r="L647" s="118"/>
      <c r="M647" s="113"/>
      <c r="N647" s="113"/>
      <c r="O647" s="113"/>
      <c r="P647" s="113"/>
      <c r="Q647" s="113"/>
      <c r="R647" s="113"/>
      <c r="S647" s="113"/>
      <c r="T647" s="113"/>
      <c r="U647" s="113"/>
      <c r="V647" s="113"/>
      <c r="W647" s="113"/>
      <c r="X647" s="113"/>
    </row>
    <row r="648" spans="1:24" ht="30" customHeight="1">
      <c r="A648" s="113"/>
      <c r="B648" s="113"/>
      <c r="C648" s="118"/>
      <c r="D648" s="118"/>
      <c r="E648" s="109"/>
      <c r="F648" s="118"/>
      <c r="G648" s="118"/>
      <c r="H648" s="118"/>
      <c r="I648" s="118"/>
      <c r="J648" s="118"/>
      <c r="K648" s="118"/>
      <c r="L648" s="118"/>
      <c r="M648" s="113"/>
      <c r="N648" s="113"/>
      <c r="O648" s="113"/>
      <c r="P648" s="113"/>
      <c r="Q648" s="113"/>
      <c r="R648" s="113"/>
      <c r="S648" s="113"/>
      <c r="T648" s="113"/>
      <c r="U648" s="113"/>
      <c r="V648" s="113"/>
      <c r="W648" s="113"/>
      <c r="X648" s="113"/>
    </row>
    <row r="649" spans="1:24" ht="30" customHeight="1">
      <c r="A649" s="113"/>
      <c r="B649" s="113"/>
      <c r="C649" s="118"/>
      <c r="D649" s="118"/>
      <c r="E649" s="109"/>
      <c r="F649" s="118"/>
      <c r="G649" s="118"/>
      <c r="H649" s="118"/>
      <c r="I649" s="118"/>
      <c r="J649" s="118"/>
      <c r="K649" s="118"/>
      <c r="L649" s="118"/>
      <c r="M649" s="113"/>
      <c r="N649" s="113"/>
      <c r="O649" s="113"/>
      <c r="P649" s="113"/>
      <c r="Q649" s="113"/>
      <c r="R649" s="113"/>
      <c r="S649" s="113"/>
      <c r="T649" s="113"/>
      <c r="U649" s="113"/>
      <c r="V649" s="113"/>
      <c r="W649" s="113"/>
      <c r="X649" s="113"/>
    </row>
    <row r="650" spans="1:24" ht="30" customHeight="1">
      <c r="A650" s="113"/>
      <c r="B650" s="113"/>
      <c r="C650" s="118"/>
      <c r="D650" s="118"/>
      <c r="E650" s="109"/>
      <c r="F650" s="118"/>
      <c r="G650" s="118"/>
      <c r="H650" s="118"/>
      <c r="I650" s="118"/>
      <c r="J650" s="118"/>
      <c r="K650" s="118"/>
      <c r="L650" s="118"/>
      <c r="M650" s="113"/>
      <c r="N650" s="113"/>
      <c r="O650" s="113"/>
      <c r="P650" s="113"/>
      <c r="Q650" s="113"/>
      <c r="R650" s="113"/>
      <c r="S650" s="113"/>
      <c r="T650" s="113"/>
      <c r="U650" s="113"/>
      <c r="V650" s="113"/>
      <c r="W650" s="113"/>
      <c r="X650" s="113"/>
    </row>
    <row r="651" spans="1:24" ht="30" customHeight="1">
      <c r="A651" s="113"/>
      <c r="B651" s="113"/>
      <c r="C651" s="118"/>
      <c r="D651" s="118"/>
      <c r="E651" s="109"/>
      <c r="F651" s="118"/>
      <c r="G651" s="118"/>
      <c r="H651" s="118"/>
      <c r="I651" s="118"/>
      <c r="J651" s="118"/>
      <c r="K651" s="118"/>
      <c r="L651" s="118"/>
      <c r="M651" s="113"/>
      <c r="N651" s="113"/>
      <c r="O651" s="113"/>
      <c r="P651" s="113"/>
      <c r="Q651" s="113"/>
      <c r="R651" s="113"/>
      <c r="S651" s="113"/>
      <c r="T651" s="113"/>
      <c r="U651" s="113"/>
      <c r="V651" s="113"/>
      <c r="W651" s="113"/>
      <c r="X651" s="113"/>
    </row>
    <row r="652" spans="1:24" ht="30" customHeight="1">
      <c r="A652" s="113"/>
      <c r="B652" s="113"/>
      <c r="C652" s="118"/>
      <c r="D652" s="118"/>
      <c r="E652" s="109"/>
      <c r="F652" s="118"/>
      <c r="G652" s="118"/>
      <c r="H652" s="118"/>
      <c r="I652" s="118"/>
      <c r="J652" s="118"/>
      <c r="K652" s="118"/>
      <c r="L652" s="118"/>
      <c r="M652" s="113"/>
      <c r="N652" s="113"/>
      <c r="O652" s="113"/>
      <c r="P652" s="113"/>
      <c r="Q652" s="113"/>
      <c r="R652" s="113"/>
      <c r="S652" s="113"/>
      <c r="T652" s="113"/>
      <c r="U652" s="113"/>
      <c r="V652" s="113"/>
      <c r="W652" s="113"/>
      <c r="X652" s="113"/>
    </row>
    <row r="653" spans="1:24" ht="30" customHeight="1">
      <c r="A653" s="113"/>
      <c r="B653" s="113"/>
      <c r="C653" s="118"/>
      <c r="D653" s="118"/>
      <c r="E653" s="109"/>
      <c r="F653" s="118"/>
      <c r="G653" s="118"/>
      <c r="H653" s="118"/>
      <c r="I653" s="118"/>
      <c r="J653" s="118"/>
      <c r="K653" s="118"/>
      <c r="L653" s="118"/>
      <c r="M653" s="113"/>
      <c r="N653" s="113"/>
      <c r="O653" s="113"/>
      <c r="P653" s="113"/>
      <c r="Q653" s="113"/>
      <c r="R653" s="113"/>
      <c r="S653" s="113"/>
      <c r="T653" s="113"/>
      <c r="U653" s="113"/>
      <c r="V653" s="113"/>
      <c r="W653" s="113"/>
      <c r="X653" s="113"/>
    </row>
    <row r="654" spans="1:24" ht="30" customHeight="1">
      <c r="A654" s="113"/>
      <c r="B654" s="113"/>
      <c r="C654" s="118"/>
      <c r="D654" s="118"/>
      <c r="E654" s="109"/>
      <c r="F654" s="118"/>
      <c r="G654" s="118"/>
      <c r="H654" s="118"/>
      <c r="I654" s="118"/>
      <c r="J654" s="118"/>
      <c r="K654" s="118"/>
      <c r="L654" s="118"/>
      <c r="M654" s="113"/>
      <c r="N654" s="113"/>
      <c r="O654" s="113"/>
      <c r="P654" s="113"/>
      <c r="Q654" s="113"/>
      <c r="R654" s="113"/>
      <c r="S654" s="113"/>
      <c r="T654" s="113"/>
      <c r="U654" s="113"/>
      <c r="V654" s="113"/>
      <c r="W654" s="113"/>
      <c r="X654" s="113"/>
    </row>
    <row r="655" spans="1:24" ht="30" customHeight="1">
      <c r="A655" s="113"/>
      <c r="B655" s="113"/>
      <c r="C655" s="118"/>
      <c r="D655" s="118"/>
      <c r="E655" s="109"/>
      <c r="F655" s="118"/>
      <c r="G655" s="118"/>
      <c r="H655" s="118"/>
      <c r="I655" s="118"/>
      <c r="J655" s="118"/>
      <c r="K655" s="118"/>
      <c r="L655" s="118"/>
      <c r="M655" s="113"/>
      <c r="N655" s="113"/>
      <c r="O655" s="113"/>
      <c r="P655" s="113"/>
      <c r="Q655" s="113"/>
      <c r="R655" s="113"/>
      <c r="S655" s="113"/>
      <c r="T655" s="113"/>
      <c r="U655" s="113"/>
      <c r="V655" s="113"/>
      <c r="W655" s="113"/>
      <c r="X655" s="113"/>
    </row>
    <row r="656" spans="1:24" ht="30" customHeight="1">
      <c r="A656" s="113"/>
      <c r="B656" s="113"/>
      <c r="C656" s="118"/>
      <c r="D656" s="118"/>
      <c r="E656" s="109"/>
      <c r="F656" s="118"/>
      <c r="G656" s="118"/>
      <c r="H656" s="118"/>
      <c r="I656" s="118"/>
      <c r="J656" s="118"/>
      <c r="K656" s="118"/>
      <c r="L656" s="118"/>
      <c r="M656" s="113"/>
      <c r="N656" s="113"/>
      <c r="O656" s="113"/>
      <c r="P656" s="113"/>
      <c r="Q656" s="113"/>
      <c r="R656" s="113"/>
      <c r="S656" s="113"/>
      <c r="T656" s="113"/>
      <c r="U656" s="113"/>
      <c r="V656" s="113"/>
      <c r="W656" s="113"/>
      <c r="X656" s="113"/>
    </row>
    <row r="657" spans="1:24" ht="30" customHeight="1">
      <c r="A657" s="113"/>
      <c r="B657" s="113"/>
      <c r="C657" s="118"/>
      <c r="D657" s="118"/>
      <c r="E657" s="109"/>
      <c r="F657" s="118"/>
      <c r="G657" s="118"/>
      <c r="H657" s="118"/>
      <c r="I657" s="118"/>
      <c r="J657" s="118"/>
      <c r="K657" s="118"/>
      <c r="L657" s="118"/>
      <c r="M657" s="113"/>
      <c r="N657" s="113"/>
      <c r="O657" s="113"/>
      <c r="P657" s="113"/>
      <c r="Q657" s="113"/>
      <c r="R657" s="113"/>
      <c r="S657" s="113"/>
      <c r="T657" s="113"/>
      <c r="U657" s="113"/>
      <c r="V657" s="113"/>
      <c r="W657" s="113"/>
      <c r="X657" s="113"/>
    </row>
    <row r="658" spans="1:24" ht="30" customHeight="1">
      <c r="A658" s="113"/>
      <c r="B658" s="113"/>
      <c r="C658" s="118"/>
      <c r="D658" s="118"/>
      <c r="E658" s="109"/>
      <c r="F658" s="118"/>
      <c r="G658" s="118"/>
      <c r="H658" s="118"/>
      <c r="I658" s="118"/>
      <c r="J658" s="118"/>
      <c r="K658" s="118"/>
      <c r="L658" s="118"/>
      <c r="M658" s="113"/>
      <c r="N658" s="113"/>
      <c r="O658" s="113"/>
      <c r="P658" s="113"/>
      <c r="Q658" s="113"/>
      <c r="R658" s="113"/>
      <c r="S658" s="113"/>
      <c r="T658" s="113"/>
      <c r="U658" s="113"/>
      <c r="V658" s="113"/>
      <c r="W658" s="113"/>
      <c r="X658" s="113"/>
    </row>
    <row r="659" spans="1:24" ht="30" customHeight="1">
      <c r="A659" s="113"/>
      <c r="B659" s="113"/>
      <c r="C659" s="118"/>
      <c r="D659" s="118"/>
      <c r="E659" s="109"/>
      <c r="F659" s="118"/>
      <c r="G659" s="118"/>
      <c r="H659" s="118"/>
      <c r="I659" s="118"/>
      <c r="J659" s="118"/>
      <c r="K659" s="118"/>
      <c r="L659" s="118"/>
      <c r="M659" s="113"/>
      <c r="N659" s="113"/>
      <c r="O659" s="113"/>
      <c r="P659" s="113"/>
      <c r="Q659" s="113"/>
      <c r="R659" s="113"/>
      <c r="S659" s="113"/>
      <c r="T659" s="113"/>
      <c r="U659" s="113"/>
      <c r="V659" s="113"/>
      <c r="W659" s="113"/>
      <c r="X659" s="113"/>
    </row>
    <row r="660" spans="1:24" ht="30" customHeight="1">
      <c r="A660" s="113"/>
      <c r="B660" s="113"/>
      <c r="C660" s="118"/>
      <c r="D660" s="118"/>
      <c r="E660" s="109"/>
      <c r="F660" s="118"/>
      <c r="G660" s="118"/>
      <c r="H660" s="118"/>
      <c r="I660" s="118"/>
      <c r="J660" s="118"/>
      <c r="K660" s="118"/>
      <c r="L660" s="118"/>
      <c r="M660" s="113"/>
      <c r="N660" s="113"/>
      <c r="O660" s="113"/>
      <c r="P660" s="113"/>
      <c r="Q660" s="113"/>
      <c r="R660" s="113"/>
      <c r="S660" s="113"/>
      <c r="T660" s="113"/>
      <c r="U660" s="113"/>
      <c r="V660" s="113"/>
      <c r="W660" s="113"/>
      <c r="X660" s="113"/>
    </row>
    <row r="661" spans="1:24" ht="30" customHeight="1">
      <c r="A661" s="113"/>
      <c r="B661" s="113"/>
      <c r="C661" s="118"/>
      <c r="D661" s="118"/>
      <c r="E661" s="109"/>
      <c r="F661" s="118"/>
      <c r="G661" s="118"/>
      <c r="H661" s="118"/>
      <c r="I661" s="118"/>
      <c r="J661" s="118"/>
      <c r="K661" s="118"/>
      <c r="L661" s="118"/>
      <c r="M661" s="113"/>
      <c r="N661" s="113"/>
      <c r="O661" s="113"/>
      <c r="P661" s="113"/>
      <c r="Q661" s="113"/>
      <c r="R661" s="113"/>
      <c r="S661" s="113"/>
      <c r="T661" s="113"/>
      <c r="U661" s="113"/>
      <c r="V661" s="113"/>
      <c r="W661" s="113"/>
      <c r="X661" s="113"/>
    </row>
    <row r="662" spans="1:24" ht="30" customHeight="1">
      <c r="A662" s="113"/>
      <c r="B662" s="113"/>
      <c r="C662" s="118"/>
      <c r="D662" s="118"/>
      <c r="E662" s="109"/>
      <c r="F662" s="118"/>
      <c r="G662" s="118"/>
      <c r="H662" s="118"/>
      <c r="I662" s="118"/>
      <c r="J662" s="118"/>
      <c r="K662" s="118"/>
      <c r="L662" s="118"/>
      <c r="M662" s="113"/>
      <c r="N662" s="113"/>
      <c r="O662" s="113"/>
      <c r="P662" s="113"/>
      <c r="Q662" s="113"/>
      <c r="R662" s="113"/>
      <c r="S662" s="113"/>
      <c r="T662" s="113"/>
      <c r="U662" s="113"/>
      <c r="V662" s="113"/>
      <c r="W662" s="113"/>
      <c r="X662" s="113"/>
    </row>
    <row r="663" spans="1:24" ht="30" customHeight="1">
      <c r="A663" s="113"/>
      <c r="B663" s="113"/>
      <c r="C663" s="118"/>
      <c r="D663" s="118"/>
      <c r="E663" s="109"/>
      <c r="F663" s="118"/>
      <c r="G663" s="118"/>
      <c r="H663" s="118"/>
      <c r="I663" s="118"/>
      <c r="J663" s="118"/>
      <c r="K663" s="118"/>
      <c r="L663" s="118"/>
      <c r="M663" s="113"/>
      <c r="N663" s="113"/>
      <c r="O663" s="113"/>
      <c r="P663" s="113"/>
      <c r="Q663" s="113"/>
      <c r="R663" s="113"/>
      <c r="S663" s="113"/>
      <c r="T663" s="113"/>
      <c r="U663" s="113"/>
      <c r="V663" s="113"/>
      <c r="W663" s="113"/>
      <c r="X663" s="113"/>
    </row>
    <row r="664" spans="1:24" ht="30" customHeight="1">
      <c r="A664" s="113"/>
      <c r="B664" s="113"/>
      <c r="C664" s="118"/>
      <c r="D664" s="118"/>
      <c r="E664" s="109"/>
      <c r="F664" s="118"/>
      <c r="G664" s="118"/>
      <c r="H664" s="118"/>
      <c r="I664" s="118"/>
      <c r="J664" s="118"/>
      <c r="K664" s="118"/>
      <c r="L664" s="118"/>
      <c r="M664" s="113"/>
      <c r="N664" s="113"/>
      <c r="O664" s="113"/>
      <c r="P664" s="113"/>
      <c r="Q664" s="113"/>
      <c r="R664" s="113"/>
      <c r="S664" s="113"/>
      <c r="T664" s="113"/>
      <c r="U664" s="113"/>
      <c r="V664" s="113"/>
      <c r="W664" s="113"/>
      <c r="X664" s="113"/>
    </row>
    <row r="665" spans="1:24" ht="30" customHeight="1">
      <c r="A665" s="113"/>
      <c r="B665" s="113"/>
      <c r="C665" s="118"/>
      <c r="D665" s="118"/>
      <c r="E665" s="109"/>
      <c r="F665" s="118"/>
      <c r="G665" s="118"/>
      <c r="H665" s="118"/>
      <c r="I665" s="118"/>
      <c r="J665" s="118"/>
      <c r="K665" s="118"/>
      <c r="L665" s="118"/>
      <c r="M665" s="113"/>
      <c r="N665" s="113"/>
      <c r="O665" s="113"/>
      <c r="P665" s="113"/>
      <c r="Q665" s="113"/>
      <c r="R665" s="113"/>
      <c r="S665" s="113"/>
      <c r="T665" s="113"/>
      <c r="U665" s="113"/>
      <c r="V665" s="113"/>
      <c r="W665" s="113"/>
      <c r="X665" s="113"/>
    </row>
    <row r="666" spans="1:24" ht="30" customHeight="1">
      <c r="A666" s="113"/>
      <c r="B666" s="113"/>
      <c r="C666" s="118"/>
      <c r="D666" s="118"/>
      <c r="E666" s="109"/>
      <c r="F666" s="118"/>
      <c r="G666" s="118"/>
      <c r="H666" s="118"/>
      <c r="I666" s="118"/>
      <c r="J666" s="118"/>
      <c r="K666" s="118"/>
      <c r="L666" s="118"/>
      <c r="M666" s="113"/>
      <c r="N666" s="113"/>
      <c r="O666" s="113"/>
      <c r="P666" s="113"/>
      <c r="Q666" s="113"/>
      <c r="R666" s="113"/>
      <c r="S666" s="113"/>
      <c r="T666" s="113"/>
      <c r="U666" s="113"/>
      <c r="V666" s="113"/>
      <c r="W666" s="113"/>
      <c r="X666" s="113"/>
    </row>
    <row r="667" spans="1:24" ht="30" customHeight="1">
      <c r="A667" s="113"/>
      <c r="B667" s="113"/>
      <c r="C667" s="118"/>
      <c r="D667" s="118"/>
      <c r="E667" s="109"/>
      <c r="F667" s="118"/>
      <c r="G667" s="118"/>
      <c r="H667" s="118"/>
      <c r="I667" s="118"/>
      <c r="J667" s="118"/>
      <c r="K667" s="118"/>
      <c r="L667" s="118"/>
      <c r="M667" s="113"/>
      <c r="N667" s="113"/>
      <c r="O667" s="113"/>
      <c r="P667" s="113"/>
      <c r="Q667" s="113"/>
      <c r="R667" s="113"/>
      <c r="S667" s="113"/>
      <c r="T667" s="113"/>
      <c r="U667" s="113"/>
      <c r="V667" s="113"/>
      <c r="W667" s="113"/>
      <c r="X667" s="113"/>
    </row>
    <row r="668" spans="1:24" ht="30" customHeight="1">
      <c r="A668" s="113"/>
      <c r="B668" s="113"/>
      <c r="C668" s="118"/>
      <c r="D668" s="118"/>
      <c r="E668" s="109"/>
      <c r="F668" s="118"/>
      <c r="G668" s="118"/>
      <c r="H668" s="118"/>
      <c r="I668" s="118"/>
      <c r="J668" s="118"/>
      <c r="K668" s="118"/>
      <c r="L668" s="118"/>
      <c r="M668" s="113"/>
      <c r="N668" s="113"/>
      <c r="O668" s="113"/>
      <c r="P668" s="113"/>
      <c r="Q668" s="113"/>
      <c r="R668" s="113"/>
      <c r="S668" s="113"/>
      <c r="T668" s="113"/>
      <c r="U668" s="113"/>
      <c r="V668" s="113"/>
      <c r="W668" s="113"/>
      <c r="X668" s="113"/>
    </row>
    <row r="669" spans="1:24" ht="30" customHeight="1">
      <c r="A669" s="113"/>
      <c r="B669" s="113"/>
      <c r="C669" s="118"/>
      <c r="D669" s="118"/>
      <c r="E669" s="109"/>
      <c r="F669" s="118"/>
      <c r="G669" s="118"/>
      <c r="H669" s="118"/>
      <c r="I669" s="118"/>
      <c r="J669" s="118"/>
      <c r="K669" s="118"/>
      <c r="L669" s="118"/>
      <c r="M669" s="113"/>
      <c r="N669" s="113"/>
      <c r="O669" s="113"/>
      <c r="P669" s="113"/>
      <c r="Q669" s="113"/>
      <c r="R669" s="113"/>
      <c r="S669" s="113"/>
      <c r="T669" s="113"/>
      <c r="U669" s="113"/>
      <c r="V669" s="113"/>
      <c r="W669" s="113"/>
      <c r="X669" s="113"/>
    </row>
    <row r="670" spans="1:24" ht="30" customHeight="1">
      <c r="A670" s="113"/>
      <c r="B670" s="113"/>
      <c r="C670" s="118"/>
      <c r="D670" s="118"/>
      <c r="E670" s="109"/>
      <c r="F670" s="118"/>
      <c r="G670" s="118"/>
      <c r="H670" s="118"/>
      <c r="I670" s="118"/>
      <c r="J670" s="118"/>
      <c r="K670" s="118"/>
      <c r="L670" s="118"/>
      <c r="M670" s="113"/>
      <c r="N670" s="113"/>
      <c r="O670" s="113"/>
      <c r="P670" s="113"/>
      <c r="Q670" s="113"/>
      <c r="R670" s="113"/>
      <c r="S670" s="113"/>
      <c r="T670" s="113"/>
      <c r="U670" s="113"/>
      <c r="V670" s="113"/>
      <c r="W670" s="113"/>
      <c r="X670" s="113"/>
    </row>
    <row r="671" spans="1:24" ht="30" customHeight="1">
      <c r="A671" s="113"/>
      <c r="B671" s="113"/>
      <c r="C671" s="118"/>
      <c r="D671" s="118"/>
      <c r="E671" s="109"/>
      <c r="F671" s="118"/>
      <c r="G671" s="118"/>
      <c r="H671" s="118"/>
      <c r="I671" s="118"/>
      <c r="J671" s="118"/>
      <c r="K671" s="118"/>
      <c r="L671" s="118"/>
      <c r="M671" s="113"/>
      <c r="N671" s="113"/>
      <c r="O671" s="113"/>
      <c r="P671" s="113"/>
      <c r="Q671" s="113"/>
      <c r="R671" s="113"/>
      <c r="S671" s="113"/>
      <c r="T671" s="113"/>
      <c r="U671" s="113"/>
      <c r="V671" s="113"/>
      <c r="W671" s="113"/>
      <c r="X671" s="113"/>
    </row>
    <row r="672" spans="1:24" ht="30" customHeight="1">
      <c r="A672" s="113"/>
      <c r="B672" s="113"/>
      <c r="C672" s="118"/>
      <c r="D672" s="118"/>
      <c r="E672" s="109"/>
      <c r="F672" s="118"/>
      <c r="G672" s="118"/>
      <c r="H672" s="118"/>
      <c r="I672" s="118"/>
      <c r="J672" s="118"/>
      <c r="K672" s="118"/>
      <c r="L672" s="118"/>
      <c r="M672" s="113"/>
      <c r="N672" s="113"/>
      <c r="O672" s="113"/>
      <c r="P672" s="113"/>
      <c r="Q672" s="113"/>
      <c r="R672" s="113"/>
      <c r="S672" s="113"/>
      <c r="T672" s="113"/>
      <c r="U672" s="113"/>
      <c r="V672" s="113"/>
      <c r="W672" s="113"/>
      <c r="X672" s="113"/>
    </row>
    <row r="673" spans="1:24" ht="30" customHeight="1">
      <c r="A673" s="113"/>
      <c r="B673" s="113"/>
      <c r="C673" s="118"/>
      <c r="D673" s="118"/>
      <c r="E673" s="109"/>
      <c r="F673" s="118"/>
      <c r="G673" s="118"/>
      <c r="H673" s="118"/>
      <c r="I673" s="118"/>
      <c r="J673" s="118"/>
      <c r="K673" s="118"/>
      <c r="L673" s="118"/>
      <c r="M673" s="113"/>
      <c r="N673" s="113"/>
      <c r="O673" s="113"/>
      <c r="P673" s="113"/>
      <c r="Q673" s="113"/>
      <c r="R673" s="113"/>
      <c r="S673" s="113"/>
      <c r="T673" s="113"/>
      <c r="U673" s="113"/>
      <c r="V673" s="113"/>
      <c r="W673" s="113"/>
      <c r="X673" s="113"/>
    </row>
    <row r="674" spans="1:24" ht="30" customHeight="1">
      <c r="A674" s="113"/>
      <c r="B674" s="113"/>
      <c r="C674" s="118"/>
      <c r="D674" s="118"/>
      <c r="E674" s="109"/>
      <c r="F674" s="118"/>
      <c r="G674" s="118"/>
      <c r="H674" s="118"/>
      <c r="I674" s="118"/>
      <c r="J674" s="118"/>
      <c r="K674" s="118"/>
      <c r="L674" s="118"/>
      <c r="M674" s="113"/>
      <c r="N674" s="113"/>
      <c r="O674" s="113"/>
      <c r="P674" s="113"/>
      <c r="Q674" s="113"/>
      <c r="R674" s="113"/>
      <c r="S674" s="113"/>
      <c r="T674" s="113"/>
      <c r="U674" s="113"/>
      <c r="V674" s="113"/>
      <c r="W674" s="113"/>
      <c r="X674" s="113"/>
    </row>
    <row r="675" spans="1:24" ht="30" customHeight="1">
      <c r="A675" s="113"/>
      <c r="B675" s="113"/>
      <c r="C675" s="118"/>
      <c r="D675" s="118"/>
      <c r="E675" s="109"/>
      <c r="F675" s="118"/>
      <c r="G675" s="118"/>
      <c r="H675" s="118"/>
      <c r="I675" s="118"/>
      <c r="J675" s="118"/>
      <c r="K675" s="118"/>
      <c r="L675" s="118"/>
      <c r="M675" s="113"/>
      <c r="N675" s="113"/>
      <c r="O675" s="113"/>
      <c r="P675" s="113"/>
      <c r="Q675" s="113"/>
      <c r="R675" s="113"/>
      <c r="S675" s="113"/>
      <c r="T675" s="113"/>
      <c r="U675" s="113"/>
      <c r="V675" s="113"/>
      <c r="W675" s="113"/>
      <c r="X675" s="113"/>
    </row>
    <row r="676" spans="1:24" ht="30" customHeight="1">
      <c r="A676" s="113"/>
      <c r="B676" s="113"/>
      <c r="C676" s="118"/>
      <c r="D676" s="118"/>
      <c r="E676" s="109"/>
      <c r="F676" s="118"/>
      <c r="G676" s="118"/>
      <c r="H676" s="118"/>
      <c r="I676" s="118"/>
      <c r="J676" s="118"/>
      <c r="K676" s="118"/>
      <c r="L676" s="118"/>
      <c r="M676" s="113"/>
      <c r="N676" s="113"/>
      <c r="O676" s="113"/>
      <c r="P676" s="113"/>
      <c r="Q676" s="113"/>
      <c r="R676" s="113"/>
      <c r="S676" s="113"/>
      <c r="T676" s="113"/>
      <c r="U676" s="113"/>
      <c r="V676" s="113"/>
      <c r="W676" s="113"/>
      <c r="X676" s="113"/>
    </row>
    <row r="677" spans="1:24" ht="30" customHeight="1">
      <c r="A677" s="113"/>
      <c r="B677" s="113"/>
      <c r="C677" s="118"/>
      <c r="D677" s="118"/>
      <c r="E677" s="109"/>
      <c r="F677" s="118"/>
      <c r="G677" s="118"/>
      <c r="H677" s="118"/>
      <c r="I677" s="118"/>
      <c r="J677" s="118"/>
      <c r="K677" s="118"/>
      <c r="L677" s="118"/>
      <c r="M677" s="113"/>
      <c r="N677" s="113"/>
      <c r="O677" s="113"/>
      <c r="P677" s="113"/>
      <c r="Q677" s="113"/>
      <c r="R677" s="113"/>
      <c r="S677" s="113"/>
      <c r="T677" s="113"/>
      <c r="U677" s="113"/>
      <c r="V677" s="113"/>
      <c r="W677" s="113"/>
      <c r="X677" s="113"/>
    </row>
    <row r="678" spans="1:24" ht="30" customHeight="1">
      <c r="A678" s="113"/>
      <c r="B678" s="113"/>
      <c r="C678" s="118"/>
      <c r="D678" s="118"/>
      <c r="E678" s="109"/>
      <c r="F678" s="118"/>
      <c r="G678" s="118"/>
      <c r="H678" s="118"/>
      <c r="I678" s="118"/>
      <c r="J678" s="118"/>
      <c r="K678" s="118"/>
      <c r="L678" s="118"/>
      <c r="M678" s="113"/>
      <c r="N678" s="113"/>
      <c r="O678" s="113"/>
      <c r="P678" s="113"/>
      <c r="Q678" s="113"/>
      <c r="R678" s="113"/>
      <c r="S678" s="113"/>
      <c r="T678" s="113"/>
      <c r="U678" s="113"/>
      <c r="V678" s="113"/>
      <c r="W678" s="113"/>
      <c r="X678" s="113"/>
    </row>
    <row r="679" spans="1:24" ht="30" customHeight="1">
      <c r="A679" s="113"/>
      <c r="B679" s="113"/>
      <c r="C679" s="118"/>
      <c r="D679" s="118"/>
      <c r="E679" s="109"/>
      <c r="F679" s="118"/>
      <c r="G679" s="118"/>
      <c r="H679" s="118"/>
      <c r="I679" s="118"/>
      <c r="J679" s="118"/>
      <c r="K679" s="118"/>
      <c r="L679" s="118"/>
      <c r="M679" s="113"/>
      <c r="N679" s="113"/>
      <c r="O679" s="113"/>
      <c r="P679" s="113"/>
      <c r="Q679" s="113"/>
      <c r="R679" s="113"/>
      <c r="S679" s="113"/>
      <c r="T679" s="113"/>
      <c r="U679" s="113"/>
      <c r="V679" s="113"/>
      <c r="W679" s="113"/>
      <c r="X679" s="113"/>
    </row>
    <row r="680" spans="1:24" ht="30" customHeight="1">
      <c r="A680" s="113"/>
      <c r="B680" s="113"/>
      <c r="C680" s="118"/>
      <c r="D680" s="118"/>
      <c r="E680" s="109"/>
      <c r="F680" s="118"/>
      <c r="G680" s="118"/>
      <c r="H680" s="118"/>
      <c r="I680" s="118"/>
      <c r="J680" s="118"/>
      <c r="K680" s="118"/>
      <c r="L680" s="118"/>
      <c r="M680" s="113"/>
      <c r="N680" s="113"/>
      <c r="O680" s="113"/>
      <c r="P680" s="113"/>
      <c r="Q680" s="113"/>
      <c r="R680" s="113"/>
      <c r="S680" s="113"/>
      <c r="T680" s="113"/>
      <c r="U680" s="113"/>
      <c r="V680" s="113"/>
      <c r="W680" s="113"/>
      <c r="X680" s="113"/>
    </row>
    <row r="681" spans="1:24" ht="30" customHeight="1">
      <c r="A681" s="113"/>
      <c r="B681" s="113"/>
      <c r="C681" s="118"/>
      <c r="D681" s="118"/>
      <c r="E681" s="109"/>
      <c r="F681" s="118"/>
      <c r="G681" s="118"/>
      <c r="H681" s="118"/>
      <c r="I681" s="118"/>
      <c r="J681" s="118"/>
      <c r="K681" s="118"/>
      <c r="L681" s="118"/>
      <c r="M681" s="113"/>
      <c r="N681" s="113"/>
      <c r="O681" s="113"/>
      <c r="P681" s="113"/>
      <c r="Q681" s="113"/>
      <c r="R681" s="113"/>
      <c r="S681" s="113"/>
      <c r="T681" s="113"/>
      <c r="U681" s="113"/>
      <c r="V681" s="113"/>
      <c r="W681" s="113"/>
      <c r="X681" s="113"/>
    </row>
    <row r="682" spans="1:24" ht="30" customHeight="1">
      <c r="A682" s="113"/>
      <c r="B682" s="113"/>
      <c r="C682" s="118"/>
      <c r="D682" s="118"/>
      <c r="E682" s="109"/>
      <c r="F682" s="118"/>
      <c r="G682" s="118"/>
      <c r="H682" s="118"/>
      <c r="I682" s="118"/>
      <c r="J682" s="118"/>
      <c r="K682" s="118"/>
      <c r="L682" s="118"/>
      <c r="M682" s="113"/>
      <c r="N682" s="113"/>
      <c r="O682" s="113"/>
      <c r="P682" s="113"/>
      <c r="Q682" s="113"/>
      <c r="R682" s="113"/>
      <c r="S682" s="113"/>
      <c r="T682" s="113"/>
      <c r="U682" s="113"/>
      <c r="V682" s="113"/>
      <c r="W682" s="113"/>
      <c r="X682" s="113"/>
    </row>
    <row r="683" spans="1:24" ht="30" customHeight="1">
      <c r="A683" s="113"/>
      <c r="B683" s="113"/>
      <c r="C683" s="118"/>
      <c r="D683" s="118"/>
      <c r="E683" s="109"/>
      <c r="F683" s="118"/>
      <c r="G683" s="118"/>
      <c r="H683" s="118"/>
      <c r="I683" s="118"/>
      <c r="J683" s="118"/>
      <c r="K683" s="118"/>
      <c r="L683" s="118"/>
      <c r="M683" s="113"/>
      <c r="N683" s="113"/>
      <c r="O683" s="113"/>
      <c r="P683" s="113"/>
      <c r="Q683" s="113"/>
      <c r="R683" s="113"/>
      <c r="S683" s="113"/>
      <c r="T683" s="113"/>
      <c r="U683" s="113"/>
      <c r="V683" s="113"/>
      <c r="W683" s="113"/>
      <c r="X683" s="113"/>
    </row>
    <row r="684" spans="1:24" ht="30" customHeight="1">
      <c r="A684" s="113"/>
      <c r="B684" s="113"/>
      <c r="C684" s="118"/>
      <c r="D684" s="118"/>
      <c r="E684" s="109"/>
      <c r="F684" s="118"/>
      <c r="G684" s="118"/>
      <c r="H684" s="118"/>
      <c r="I684" s="118"/>
      <c r="J684" s="118"/>
      <c r="K684" s="118"/>
      <c r="L684" s="118"/>
      <c r="M684" s="113"/>
      <c r="N684" s="113"/>
      <c r="O684" s="113"/>
      <c r="P684" s="113"/>
      <c r="Q684" s="113"/>
      <c r="R684" s="113"/>
      <c r="S684" s="113"/>
      <c r="T684" s="113"/>
      <c r="U684" s="113"/>
      <c r="V684" s="113"/>
      <c r="W684" s="113"/>
      <c r="X684" s="113"/>
    </row>
    <row r="685" spans="1:24" ht="30" customHeight="1">
      <c r="A685" s="113"/>
      <c r="B685" s="113"/>
      <c r="C685" s="118"/>
      <c r="D685" s="118"/>
      <c r="E685" s="109"/>
      <c r="F685" s="118"/>
      <c r="G685" s="118"/>
      <c r="H685" s="118"/>
      <c r="I685" s="118"/>
      <c r="J685" s="118"/>
      <c r="K685" s="118"/>
      <c r="L685" s="118"/>
      <c r="M685" s="113"/>
      <c r="N685" s="113"/>
      <c r="O685" s="113"/>
      <c r="P685" s="113"/>
      <c r="Q685" s="113"/>
      <c r="R685" s="113"/>
      <c r="S685" s="113"/>
      <c r="T685" s="113"/>
      <c r="U685" s="113"/>
      <c r="V685" s="113"/>
      <c r="W685" s="113"/>
      <c r="X685" s="113"/>
    </row>
    <row r="686" spans="1:24" ht="30" customHeight="1">
      <c r="A686" s="113"/>
      <c r="B686" s="113"/>
      <c r="C686" s="118"/>
      <c r="D686" s="118"/>
      <c r="E686" s="109"/>
      <c r="F686" s="118"/>
      <c r="G686" s="118"/>
      <c r="H686" s="118"/>
      <c r="I686" s="118"/>
      <c r="J686" s="118"/>
      <c r="K686" s="118"/>
      <c r="L686" s="118"/>
      <c r="M686" s="113"/>
      <c r="N686" s="113"/>
      <c r="O686" s="113"/>
      <c r="P686" s="113"/>
      <c r="Q686" s="113"/>
      <c r="R686" s="113"/>
      <c r="S686" s="113"/>
      <c r="T686" s="113"/>
      <c r="U686" s="113"/>
      <c r="V686" s="113"/>
      <c r="W686" s="113"/>
      <c r="X686" s="113"/>
    </row>
    <row r="687" spans="1:24" ht="30" customHeight="1">
      <c r="A687" s="113"/>
      <c r="B687" s="113"/>
      <c r="C687" s="118"/>
      <c r="D687" s="118"/>
      <c r="E687" s="109"/>
      <c r="F687" s="118"/>
      <c r="G687" s="118"/>
      <c r="H687" s="118"/>
      <c r="I687" s="118"/>
      <c r="J687" s="118"/>
      <c r="K687" s="118"/>
      <c r="L687" s="118"/>
      <c r="M687" s="113"/>
      <c r="N687" s="113"/>
      <c r="O687" s="113"/>
      <c r="P687" s="113"/>
      <c r="Q687" s="113"/>
      <c r="R687" s="113"/>
      <c r="S687" s="113"/>
      <c r="T687" s="113"/>
      <c r="U687" s="113"/>
      <c r="V687" s="113"/>
      <c r="W687" s="113"/>
      <c r="X687" s="113"/>
    </row>
    <row r="688" spans="1:24" ht="30" customHeight="1">
      <c r="A688" s="113"/>
      <c r="B688" s="113"/>
      <c r="C688" s="118"/>
      <c r="D688" s="118"/>
      <c r="E688" s="109"/>
      <c r="F688" s="118"/>
      <c r="G688" s="118"/>
      <c r="H688" s="118"/>
      <c r="I688" s="118"/>
      <c r="J688" s="118"/>
      <c r="K688" s="118"/>
      <c r="L688" s="118"/>
      <c r="M688" s="113"/>
      <c r="N688" s="113"/>
      <c r="O688" s="113"/>
      <c r="P688" s="113"/>
      <c r="Q688" s="113"/>
      <c r="R688" s="113"/>
      <c r="S688" s="113"/>
      <c r="T688" s="113"/>
      <c r="U688" s="113"/>
      <c r="V688" s="113"/>
      <c r="W688" s="113"/>
      <c r="X688" s="113"/>
    </row>
    <row r="689" spans="1:24" ht="30" customHeight="1">
      <c r="A689" s="113"/>
      <c r="B689" s="113"/>
      <c r="C689" s="118"/>
      <c r="D689" s="118"/>
      <c r="E689" s="109"/>
      <c r="F689" s="118"/>
      <c r="G689" s="118"/>
      <c r="H689" s="118"/>
      <c r="I689" s="118"/>
      <c r="J689" s="118"/>
      <c r="K689" s="118"/>
      <c r="L689" s="118"/>
      <c r="M689" s="113"/>
      <c r="N689" s="113"/>
      <c r="O689" s="113"/>
      <c r="P689" s="113"/>
      <c r="Q689" s="113"/>
      <c r="R689" s="113"/>
      <c r="S689" s="113"/>
      <c r="T689" s="113"/>
      <c r="U689" s="113"/>
      <c r="V689" s="113"/>
      <c r="W689" s="113"/>
      <c r="X689" s="113"/>
    </row>
    <row r="690" spans="1:24" ht="30" customHeight="1">
      <c r="A690" s="113"/>
      <c r="B690" s="113"/>
      <c r="C690" s="118"/>
      <c r="D690" s="118"/>
      <c r="E690" s="109"/>
      <c r="F690" s="118"/>
      <c r="G690" s="118"/>
      <c r="H690" s="118"/>
      <c r="I690" s="118"/>
      <c r="J690" s="118"/>
      <c r="K690" s="118"/>
      <c r="L690" s="118"/>
      <c r="M690" s="113"/>
      <c r="N690" s="113"/>
      <c r="O690" s="113"/>
      <c r="P690" s="113"/>
      <c r="Q690" s="113"/>
      <c r="R690" s="113"/>
      <c r="S690" s="113"/>
      <c r="T690" s="113"/>
      <c r="U690" s="113"/>
      <c r="V690" s="113"/>
      <c r="W690" s="113"/>
      <c r="X690" s="113"/>
    </row>
    <row r="691" spans="1:24" ht="30" customHeight="1">
      <c r="A691" s="113"/>
      <c r="B691" s="113"/>
      <c r="C691" s="118"/>
      <c r="D691" s="118"/>
      <c r="E691" s="109"/>
      <c r="F691" s="118"/>
      <c r="G691" s="118"/>
      <c r="H691" s="118"/>
      <c r="I691" s="118"/>
      <c r="J691" s="118"/>
      <c r="K691" s="118"/>
      <c r="L691" s="118"/>
      <c r="M691" s="113"/>
      <c r="N691" s="113"/>
      <c r="O691" s="113"/>
      <c r="P691" s="113"/>
      <c r="Q691" s="113"/>
      <c r="R691" s="113"/>
      <c r="S691" s="113"/>
      <c r="T691" s="113"/>
      <c r="U691" s="113"/>
      <c r="V691" s="113"/>
      <c r="W691" s="113"/>
      <c r="X691" s="113"/>
    </row>
    <row r="692" spans="1:24" ht="30" customHeight="1">
      <c r="A692" s="113"/>
      <c r="B692" s="113"/>
      <c r="C692" s="118"/>
      <c r="D692" s="118"/>
      <c r="E692" s="109"/>
      <c r="F692" s="118"/>
      <c r="G692" s="118"/>
      <c r="H692" s="118"/>
      <c r="I692" s="118"/>
      <c r="J692" s="118"/>
      <c r="K692" s="118"/>
      <c r="L692" s="118"/>
      <c r="M692" s="113"/>
      <c r="N692" s="113"/>
      <c r="O692" s="113"/>
      <c r="P692" s="113"/>
      <c r="Q692" s="113"/>
      <c r="R692" s="113"/>
      <c r="S692" s="113"/>
      <c r="T692" s="113"/>
      <c r="U692" s="113"/>
      <c r="V692" s="113"/>
      <c r="W692" s="113"/>
      <c r="X692" s="113"/>
    </row>
    <row r="693" spans="1:24" ht="30" customHeight="1">
      <c r="A693" s="113"/>
      <c r="B693" s="113"/>
      <c r="C693" s="118"/>
      <c r="D693" s="118"/>
      <c r="E693" s="109"/>
      <c r="F693" s="118"/>
      <c r="G693" s="118"/>
      <c r="H693" s="118"/>
      <c r="I693" s="118"/>
      <c r="J693" s="118"/>
      <c r="K693" s="118"/>
      <c r="L693" s="118"/>
      <c r="M693" s="113"/>
      <c r="N693" s="113"/>
      <c r="O693" s="113"/>
      <c r="P693" s="113"/>
      <c r="Q693" s="113"/>
      <c r="R693" s="113"/>
      <c r="S693" s="113"/>
      <c r="T693" s="113"/>
      <c r="U693" s="113"/>
      <c r="V693" s="113"/>
      <c r="W693" s="113"/>
      <c r="X693" s="113"/>
    </row>
    <row r="694" spans="1:24" ht="30" customHeight="1">
      <c r="A694" s="113"/>
      <c r="B694" s="113"/>
      <c r="C694" s="118"/>
      <c r="D694" s="118"/>
      <c r="E694" s="109"/>
      <c r="F694" s="118"/>
      <c r="G694" s="118"/>
      <c r="H694" s="118"/>
      <c r="I694" s="118"/>
      <c r="J694" s="118"/>
      <c r="K694" s="118"/>
      <c r="L694" s="118"/>
      <c r="M694" s="113"/>
      <c r="N694" s="113"/>
      <c r="O694" s="113"/>
      <c r="P694" s="113"/>
      <c r="Q694" s="113"/>
      <c r="R694" s="113"/>
      <c r="S694" s="113"/>
      <c r="T694" s="113"/>
      <c r="U694" s="113"/>
      <c r="V694" s="113"/>
      <c r="W694" s="113"/>
      <c r="X694" s="113"/>
    </row>
    <row r="695" spans="1:24" ht="30" customHeight="1">
      <c r="A695" s="113"/>
      <c r="B695" s="113"/>
      <c r="C695" s="118"/>
      <c r="D695" s="118"/>
      <c r="E695" s="109"/>
      <c r="F695" s="118"/>
      <c r="G695" s="118"/>
      <c r="H695" s="118"/>
      <c r="I695" s="118"/>
      <c r="J695" s="118"/>
      <c r="K695" s="118"/>
      <c r="L695" s="118"/>
      <c r="M695" s="113"/>
      <c r="N695" s="113"/>
      <c r="O695" s="113"/>
      <c r="P695" s="113"/>
      <c r="Q695" s="113"/>
      <c r="R695" s="113"/>
      <c r="S695" s="113"/>
      <c r="T695" s="113"/>
      <c r="U695" s="113"/>
      <c r="V695" s="113"/>
      <c r="W695" s="113"/>
      <c r="X695" s="113"/>
    </row>
    <row r="696" spans="1:24" ht="30" customHeight="1">
      <c r="A696" s="113"/>
      <c r="B696" s="113"/>
      <c r="C696" s="118"/>
      <c r="D696" s="118"/>
      <c r="E696" s="109"/>
      <c r="F696" s="118"/>
      <c r="G696" s="118"/>
      <c r="H696" s="118"/>
      <c r="I696" s="118"/>
      <c r="J696" s="118"/>
      <c r="K696" s="118"/>
      <c r="L696" s="118"/>
      <c r="M696" s="113"/>
      <c r="N696" s="113"/>
      <c r="O696" s="113"/>
      <c r="P696" s="113"/>
      <c r="Q696" s="113"/>
      <c r="R696" s="113"/>
      <c r="S696" s="113"/>
      <c r="T696" s="113"/>
      <c r="U696" s="113"/>
      <c r="V696" s="113"/>
      <c r="W696" s="113"/>
      <c r="X696" s="113"/>
    </row>
    <row r="697" spans="1:24" ht="30" customHeight="1">
      <c r="A697" s="113"/>
      <c r="B697" s="113"/>
      <c r="C697" s="118"/>
      <c r="D697" s="118"/>
      <c r="E697" s="109"/>
      <c r="F697" s="118"/>
      <c r="G697" s="118"/>
      <c r="H697" s="118"/>
      <c r="I697" s="118"/>
      <c r="J697" s="118"/>
      <c r="K697" s="118"/>
      <c r="L697" s="118"/>
      <c r="M697" s="113"/>
      <c r="N697" s="113"/>
      <c r="O697" s="113"/>
      <c r="P697" s="113"/>
      <c r="Q697" s="113"/>
      <c r="R697" s="113"/>
      <c r="S697" s="113"/>
      <c r="T697" s="113"/>
      <c r="U697" s="113"/>
      <c r="V697" s="113"/>
      <c r="W697" s="113"/>
      <c r="X697" s="113"/>
    </row>
    <row r="698" spans="1:24" ht="30" customHeight="1">
      <c r="A698" s="113"/>
      <c r="B698" s="113"/>
      <c r="C698" s="118"/>
      <c r="D698" s="118"/>
      <c r="E698" s="109"/>
      <c r="F698" s="118"/>
      <c r="G698" s="118"/>
      <c r="H698" s="118"/>
      <c r="I698" s="118"/>
      <c r="J698" s="118"/>
      <c r="K698" s="118"/>
      <c r="L698" s="118"/>
      <c r="M698" s="113"/>
      <c r="N698" s="113"/>
      <c r="O698" s="113"/>
      <c r="P698" s="113"/>
      <c r="Q698" s="113"/>
      <c r="R698" s="113"/>
      <c r="S698" s="113"/>
      <c r="T698" s="113"/>
      <c r="U698" s="113"/>
      <c r="V698" s="113"/>
      <c r="W698" s="113"/>
      <c r="X698" s="113"/>
    </row>
    <row r="699" spans="1:24" ht="30" customHeight="1">
      <c r="A699" s="113"/>
      <c r="B699" s="113"/>
      <c r="C699" s="118"/>
      <c r="D699" s="118"/>
      <c r="E699" s="109"/>
      <c r="F699" s="118"/>
      <c r="G699" s="118"/>
      <c r="H699" s="118"/>
      <c r="I699" s="118"/>
      <c r="J699" s="118"/>
      <c r="K699" s="118"/>
      <c r="L699" s="118"/>
      <c r="M699" s="113"/>
      <c r="N699" s="113"/>
      <c r="O699" s="113"/>
      <c r="P699" s="113"/>
      <c r="Q699" s="113"/>
      <c r="R699" s="113"/>
      <c r="S699" s="113"/>
      <c r="T699" s="113"/>
      <c r="U699" s="113"/>
      <c r="V699" s="113"/>
      <c r="W699" s="113"/>
      <c r="X699" s="113"/>
    </row>
    <row r="700" spans="1:24" ht="30" customHeight="1">
      <c r="A700" s="113"/>
      <c r="B700" s="113"/>
      <c r="C700" s="118"/>
      <c r="D700" s="118"/>
      <c r="E700" s="109"/>
      <c r="F700" s="118"/>
      <c r="G700" s="118"/>
      <c r="H700" s="118"/>
      <c r="I700" s="118"/>
      <c r="J700" s="118"/>
      <c r="K700" s="118"/>
      <c r="L700" s="118"/>
      <c r="M700" s="113"/>
      <c r="N700" s="113"/>
      <c r="O700" s="113"/>
      <c r="P700" s="113"/>
      <c r="Q700" s="113"/>
      <c r="R700" s="113"/>
      <c r="S700" s="113"/>
      <c r="T700" s="113"/>
      <c r="U700" s="113"/>
      <c r="V700" s="113"/>
      <c r="W700" s="113"/>
      <c r="X700" s="113"/>
    </row>
    <row r="701" spans="1:24" ht="30" customHeight="1">
      <c r="A701" s="113"/>
      <c r="B701" s="113"/>
      <c r="C701" s="118"/>
      <c r="D701" s="118"/>
      <c r="E701" s="109"/>
      <c r="F701" s="118"/>
      <c r="G701" s="118"/>
      <c r="H701" s="118"/>
      <c r="I701" s="118"/>
      <c r="J701" s="118"/>
      <c r="K701" s="118"/>
      <c r="L701" s="118"/>
      <c r="M701" s="113"/>
      <c r="N701" s="113"/>
      <c r="O701" s="113"/>
      <c r="P701" s="113"/>
      <c r="Q701" s="113"/>
      <c r="R701" s="113"/>
      <c r="S701" s="113"/>
      <c r="T701" s="113"/>
      <c r="U701" s="113"/>
      <c r="V701" s="113"/>
      <c r="W701" s="113"/>
      <c r="X701" s="113"/>
    </row>
    <row r="702" spans="1:24" ht="30" customHeight="1">
      <c r="A702" s="113"/>
      <c r="B702" s="113"/>
      <c r="C702" s="118"/>
      <c r="D702" s="118"/>
      <c r="E702" s="109"/>
      <c r="F702" s="118"/>
      <c r="G702" s="118"/>
      <c r="H702" s="118"/>
      <c r="I702" s="118"/>
      <c r="J702" s="118"/>
      <c r="K702" s="118"/>
      <c r="L702" s="118"/>
      <c r="M702" s="113"/>
      <c r="N702" s="113"/>
      <c r="O702" s="113"/>
      <c r="P702" s="113"/>
      <c r="Q702" s="113"/>
      <c r="R702" s="113"/>
      <c r="S702" s="113"/>
      <c r="T702" s="113"/>
      <c r="U702" s="113"/>
      <c r="V702" s="113"/>
      <c r="W702" s="113"/>
      <c r="X702" s="113"/>
    </row>
    <row r="703" spans="1:24" ht="30" customHeight="1">
      <c r="A703" s="113"/>
      <c r="B703" s="113"/>
      <c r="C703" s="118"/>
      <c r="D703" s="118"/>
      <c r="E703" s="109"/>
      <c r="F703" s="118"/>
      <c r="G703" s="118"/>
      <c r="H703" s="118"/>
      <c r="I703" s="118"/>
      <c r="J703" s="118"/>
      <c r="K703" s="118"/>
      <c r="L703" s="118"/>
      <c r="M703" s="113"/>
      <c r="N703" s="113"/>
      <c r="O703" s="113"/>
      <c r="P703" s="113"/>
      <c r="Q703" s="113"/>
      <c r="R703" s="113"/>
      <c r="S703" s="113"/>
      <c r="T703" s="113"/>
      <c r="U703" s="113"/>
      <c r="V703" s="113"/>
      <c r="W703" s="113"/>
      <c r="X703" s="113"/>
    </row>
    <row r="704" spans="1:24" ht="30" customHeight="1">
      <c r="A704" s="113"/>
      <c r="B704" s="113"/>
      <c r="C704" s="118"/>
      <c r="D704" s="118"/>
      <c r="E704" s="109"/>
      <c r="F704" s="118"/>
      <c r="G704" s="118"/>
      <c r="H704" s="118"/>
      <c r="I704" s="118"/>
      <c r="J704" s="118"/>
      <c r="K704" s="118"/>
      <c r="L704" s="118"/>
      <c r="M704" s="113"/>
      <c r="N704" s="113"/>
      <c r="O704" s="113"/>
      <c r="P704" s="113"/>
      <c r="Q704" s="113"/>
      <c r="R704" s="113"/>
      <c r="S704" s="113"/>
      <c r="T704" s="113"/>
      <c r="U704" s="113"/>
      <c r="V704" s="113"/>
      <c r="W704" s="113"/>
      <c r="X704" s="113"/>
    </row>
    <row r="705" spans="1:24" ht="30" customHeight="1">
      <c r="A705" s="113"/>
      <c r="B705" s="113"/>
      <c r="C705" s="118"/>
      <c r="D705" s="118"/>
      <c r="E705" s="109"/>
      <c r="F705" s="118"/>
      <c r="G705" s="118"/>
      <c r="H705" s="118"/>
      <c r="I705" s="118"/>
      <c r="J705" s="118"/>
      <c r="K705" s="118"/>
      <c r="L705" s="118"/>
      <c r="M705" s="113"/>
      <c r="N705" s="113"/>
      <c r="O705" s="113"/>
      <c r="P705" s="113"/>
      <c r="Q705" s="113"/>
      <c r="R705" s="113"/>
      <c r="S705" s="113"/>
      <c r="T705" s="113"/>
      <c r="U705" s="113"/>
      <c r="V705" s="113"/>
      <c r="W705" s="113"/>
      <c r="X705" s="113"/>
    </row>
    <row r="706" spans="1:24" ht="30" customHeight="1">
      <c r="A706" s="113"/>
      <c r="B706" s="113"/>
      <c r="C706" s="118"/>
      <c r="D706" s="118"/>
      <c r="E706" s="109"/>
      <c r="F706" s="118"/>
      <c r="G706" s="118"/>
      <c r="H706" s="118"/>
      <c r="I706" s="118"/>
      <c r="J706" s="118"/>
      <c r="K706" s="118"/>
      <c r="L706" s="118"/>
      <c r="M706" s="113"/>
      <c r="N706" s="113"/>
      <c r="O706" s="113"/>
      <c r="P706" s="113"/>
      <c r="Q706" s="113"/>
      <c r="R706" s="113"/>
      <c r="S706" s="113"/>
      <c r="T706" s="113"/>
      <c r="U706" s="113"/>
      <c r="V706" s="113"/>
      <c r="W706" s="113"/>
      <c r="X706" s="113"/>
    </row>
    <row r="707" spans="1:24" ht="30" customHeight="1">
      <c r="A707" s="113"/>
      <c r="B707" s="113"/>
      <c r="C707" s="118"/>
      <c r="D707" s="118"/>
      <c r="E707" s="109"/>
      <c r="F707" s="118"/>
      <c r="G707" s="118"/>
      <c r="H707" s="118"/>
      <c r="I707" s="118"/>
      <c r="J707" s="118"/>
      <c r="K707" s="118"/>
      <c r="L707" s="118"/>
      <c r="M707" s="113"/>
      <c r="N707" s="113"/>
      <c r="O707" s="113"/>
      <c r="P707" s="113"/>
      <c r="Q707" s="113"/>
      <c r="R707" s="113"/>
      <c r="S707" s="113"/>
      <c r="T707" s="113"/>
      <c r="U707" s="113"/>
      <c r="V707" s="113"/>
      <c r="W707" s="113"/>
      <c r="X707" s="113"/>
    </row>
    <row r="708" spans="1:24" ht="30" customHeight="1">
      <c r="A708" s="113"/>
      <c r="B708" s="113"/>
      <c r="C708" s="118"/>
      <c r="D708" s="118"/>
      <c r="E708" s="109"/>
      <c r="F708" s="118"/>
      <c r="G708" s="118"/>
      <c r="H708" s="118"/>
      <c r="I708" s="118"/>
      <c r="J708" s="118"/>
      <c r="K708" s="118"/>
      <c r="L708" s="118"/>
      <c r="M708" s="113"/>
      <c r="N708" s="113"/>
      <c r="O708" s="113"/>
      <c r="P708" s="113"/>
      <c r="Q708" s="113"/>
      <c r="R708" s="113"/>
      <c r="S708" s="113"/>
      <c r="T708" s="113"/>
      <c r="U708" s="113"/>
      <c r="V708" s="113"/>
      <c r="W708" s="113"/>
      <c r="X708" s="113"/>
    </row>
    <row r="709" spans="1:24" ht="30" customHeight="1">
      <c r="A709" s="113"/>
      <c r="B709" s="113"/>
      <c r="C709" s="118"/>
      <c r="D709" s="118"/>
      <c r="E709" s="109"/>
      <c r="F709" s="118"/>
      <c r="G709" s="118"/>
      <c r="H709" s="118"/>
      <c r="I709" s="118"/>
      <c r="J709" s="118"/>
      <c r="K709" s="118"/>
      <c r="L709" s="118"/>
      <c r="M709" s="113"/>
      <c r="N709" s="113"/>
      <c r="O709" s="113"/>
      <c r="P709" s="113"/>
      <c r="Q709" s="113"/>
      <c r="R709" s="113"/>
      <c r="S709" s="113"/>
      <c r="T709" s="113"/>
      <c r="U709" s="113"/>
      <c r="V709" s="113"/>
      <c r="W709" s="113"/>
      <c r="X709" s="113"/>
    </row>
    <row r="710" spans="1:24" ht="30" customHeight="1">
      <c r="A710" s="113"/>
      <c r="B710" s="113"/>
      <c r="C710" s="118"/>
      <c r="D710" s="118"/>
      <c r="E710" s="109"/>
      <c r="F710" s="118"/>
      <c r="G710" s="118"/>
      <c r="H710" s="118"/>
      <c r="I710" s="118"/>
      <c r="J710" s="118"/>
      <c r="K710" s="118"/>
      <c r="L710" s="118"/>
      <c r="M710" s="113"/>
      <c r="N710" s="113"/>
      <c r="O710" s="113"/>
      <c r="P710" s="113"/>
      <c r="Q710" s="113"/>
      <c r="R710" s="113"/>
      <c r="S710" s="113"/>
      <c r="T710" s="113"/>
      <c r="U710" s="113"/>
      <c r="V710" s="113"/>
      <c r="W710" s="113"/>
      <c r="X710" s="113"/>
    </row>
    <row r="711" spans="1:24" ht="30" customHeight="1">
      <c r="A711" s="113"/>
      <c r="B711" s="113"/>
      <c r="C711" s="118"/>
      <c r="D711" s="118"/>
      <c r="E711" s="109"/>
      <c r="F711" s="118"/>
      <c r="G711" s="118"/>
      <c r="H711" s="118"/>
      <c r="I711" s="118"/>
      <c r="J711" s="118"/>
      <c r="K711" s="118"/>
      <c r="L711" s="118"/>
      <c r="M711" s="113"/>
      <c r="N711" s="113"/>
      <c r="O711" s="113"/>
      <c r="P711" s="113"/>
      <c r="Q711" s="113"/>
      <c r="R711" s="113"/>
      <c r="S711" s="113"/>
      <c r="T711" s="113"/>
      <c r="U711" s="113"/>
      <c r="V711" s="113"/>
      <c r="W711" s="113"/>
      <c r="X711" s="113"/>
    </row>
    <row r="712" spans="1:24" ht="30" customHeight="1">
      <c r="A712" s="113"/>
      <c r="B712" s="113"/>
      <c r="C712" s="118"/>
      <c r="D712" s="118"/>
      <c r="E712" s="109"/>
      <c r="F712" s="118"/>
      <c r="G712" s="118"/>
      <c r="H712" s="118"/>
      <c r="I712" s="118"/>
      <c r="J712" s="118"/>
      <c r="K712" s="118"/>
      <c r="L712" s="118"/>
      <c r="M712" s="113"/>
      <c r="N712" s="113"/>
      <c r="O712" s="113"/>
      <c r="P712" s="113"/>
      <c r="Q712" s="113"/>
      <c r="R712" s="113"/>
      <c r="S712" s="113"/>
      <c r="T712" s="113"/>
      <c r="U712" s="113"/>
      <c r="V712" s="113"/>
      <c r="W712" s="113"/>
      <c r="X712" s="113"/>
    </row>
    <row r="713" spans="1:24" ht="30" customHeight="1">
      <c r="A713" s="113"/>
      <c r="B713" s="113"/>
      <c r="C713" s="118"/>
      <c r="D713" s="118"/>
      <c r="E713" s="109"/>
      <c r="F713" s="118"/>
      <c r="G713" s="118"/>
      <c r="H713" s="118"/>
      <c r="I713" s="118"/>
      <c r="J713" s="118"/>
      <c r="K713" s="118"/>
      <c r="L713" s="118"/>
      <c r="M713" s="113"/>
      <c r="N713" s="113"/>
      <c r="O713" s="113"/>
      <c r="P713" s="113"/>
      <c r="Q713" s="113"/>
      <c r="R713" s="113"/>
      <c r="S713" s="113"/>
      <c r="T713" s="113"/>
      <c r="U713" s="113"/>
      <c r="V713" s="113"/>
      <c r="W713" s="113"/>
      <c r="X713" s="113"/>
    </row>
    <row r="714" spans="1:24" ht="30" customHeight="1">
      <c r="A714" s="113"/>
      <c r="B714" s="113"/>
      <c r="C714" s="118"/>
      <c r="D714" s="118"/>
      <c r="E714" s="109"/>
      <c r="F714" s="118"/>
      <c r="G714" s="118"/>
      <c r="H714" s="118"/>
      <c r="I714" s="118"/>
      <c r="J714" s="118"/>
      <c r="K714" s="118"/>
      <c r="L714" s="118"/>
      <c r="M714" s="113"/>
      <c r="N714" s="113"/>
      <c r="O714" s="113"/>
      <c r="P714" s="113"/>
      <c r="Q714" s="113"/>
      <c r="R714" s="113"/>
      <c r="S714" s="113"/>
      <c r="T714" s="113"/>
      <c r="U714" s="113"/>
      <c r="V714" s="113"/>
      <c r="W714" s="113"/>
      <c r="X714" s="113"/>
    </row>
    <row r="715" spans="1:24" ht="30" customHeight="1">
      <c r="A715" s="113"/>
      <c r="B715" s="113"/>
      <c r="C715" s="118"/>
      <c r="D715" s="118"/>
      <c r="E715" s="109"/>
      <c r="F715" s="118"/>
      <c r="G715" s="118"/>
      <c r="H715" s="118"/>
      <c r="I715" s="118"/>
      <c r="J715" s="118"/>
      <c r="K715" s="118"/>
      <c r="L715" s="118"/>
      <c r="M715" s="113"/>
      <c r="N715" s="113"/>
      <c r="O715" s="113"/>
      <c r="P715" s="113"/>
      <c r="Q715" s="113"/>
      <c r="R715" s="113"/>
      <c r="S715" s="113"/>
      <c r="T715" s="113"/>
      <c r="U715" s="113"/>
      <c r="V715" s="113"/>
      <c r="W715" s="113"/>
      <c r="X715" s="113"/>
    </row>
    <row r="716" spans="1:24" ht="30" customHeight="1">
      <c r="A716" s="113"/>
      <c r="B716" s="113"/>
      <c r="C716" s="118"/>
      <c r="D716" s="118"/>
      <c r="E716" s="109"/>
      <c r="F716" s="118"/>
      <c r="G716" s="118"/>
      <c r="H716" s="118"/>
      <c r="I716" s="118"/>
      <c r="J716" s="118"/>
      <c r="K716" s="118"/>
      <c r="L716" s="118"/>
      <c r="M716" s="113"/>
      <c r="N716" s="113"/>
      <c r="O716" s="113"/>
      <c r="P716" s="113"/>
      <c r="Q716" s="113"/>
      <c r="R716" s="113"/>
      <c r="S716" s="113"/>
      <c r="T716" s="113"/>
      <c r="U716" s="113"/>
      <c r="V716" s="113"/>
      <c r="W716" s="113"/>
      <c r="X716" s="113"/>
    </row>
    <row r="717" spans="1:24" ht="30" customHeight="1">
      <c r="A717" s="113"/>
      <c r="B717" s="113"/>
      <c r="C717" s="118"/>
      <c r="D717" s="118"/>
      <c r="E717" s="109"/>
      <c r="F717" s="118"/>
      <c r="G717" s="118"/>
      <c r="H717" s="118"/>
      <c r="I717" s="118"/>
      <c r="J717" s="118"/>
      <c r="K717" s="118"/>
      <c r="L717" s="118"/>
      <c r="M717" s="113"/>
      <c r="N717" s="113"/>
      <c r="O717" s="113"/>
      <c r="P717" s="113"/>
      <c r="Q717" s="113"/>
      <c r="R717" s="113"/>
      <c r="S717" s="113"/>
      <c r="T717" s="113"/>
      <c r="U717" s="113"/>
      <c r="V717" s="113"/>
      <c r="W717" s="113"/>
      <c r="X717" s="113"/>
    </row>
    <row r="718" spans="1:24" ht="30" customHeight="1">
      <c r="A718" s="113"/>
      <c r="B718" s="113"/>
      <c r="C718" s="118"/>
      <c r="D718" s="118"/>
      <c r="E718" s="109"/>
      <c r="F718" s="118"/>
      <c r="G718" s="118"/>
      <c r="H718" s="118"/>
      <c r="I718" s="118"/>
      <c r="J718" s="118"/>
      <c r="K718" s="118"/>
      <c r="L718" s="118"/>
      <c r="M718" s="113"/>
      <c r="N718" s="113"/>
      <c r="O718" s="113"/>
      <c r="P718" s="113"/>
      <c r="Q718" s="113"/>
      <c r="R718" s="113"/>
      <c r="S718" s="113"/>
      <c r="T718" s="113"/>
      <c r="U718" s="113"/>
      <c r="V718" s="113"/>
      <c r="W718" s="113"/>
      <c r="X718" s="113"/>
    </row>
    <row r="719" spans="1:24" ht="30" customHeight="1">
      <c r="A719" s="113"/>
      <c r="B719" s="113"/>
      <c r="C719" s="118"/>
      <c r="D719" s="118"/>
      <c r="E719" s="109"/>
      <c r="F719" s="118"/>
      <c r="G719" s="118"/>
      <c r="H719" s="118"/>
      <c r="I719" s="118"/>
      <c r="J719" s="118"/>
      <c r="K719" s="118"/>
      <c r="L719" s="118"/>
      <c r="M719" s="113"/>
      <c r="N719" s="113"/>
      <c r="O719" s="113"/>
      <c r="P719" s="113"/>
      <c r="Q719" s="113"/>
      <c r="R719" s="113"/>
      <c r="S719" s="113"/>
      <c r="T719" s="113"/>
      <c r="U719" s="113"/>
      <c r="V719" s="113"/>
      <c r="W719" s="113"/>
      <c r="X719" s="113"/>
    </row>
    <row r="720" spans="1:24" ht="30" customHeight="1">
      <c r="A720" s="113"/>
      <c r="B720" s="113"/>
      <c r="C720" s="118"/>
      <c r="D720" s="118"/>
      <c r="E720" s="109"/>
      <c r="F720" s="118"/>
      <c r="G720" s="118"/>
      <c r="H720" s="118"/>
      <c r="I720" s="118"/>
      <c r="J720" s="118"/>
      <c r="K720" s="118"/>
      <c r="L720" s="118"/>
      <c r="M720" s="113"/>
      <c r="N720" s="113"/>
      <c r="O720" s="113"/>
      <c r="P720" s="113"/>
      <c r="Q720" s="113"/>
      <c r="R720" s="113"/>
      <c r="S720" s="113"/>
      <c r="T720" s="113"/>
      <c r="U720" s="113"/>
      <c r="V720" s="113"/>
      <c r="W720" s="113"/>
      <c r="X720" s="113"/>
    </row>
    <row r="721" spans="1:24" ht="30" customHeight="1">
      <c r="A721" s="113"/>
      <c r="B721" s="113"/>
      <c r="C721" s="118"/>
      <c r="D721" s="118"/>
      <c r="E721" s="109"/>
      <c r="F721" s="118"/>
      <c r="G721" s="118"/>
      <c r="H721" s="118"/>
      <c r="I721" s="118"/>
      <c r="J721" s="118"/>
      <c r="K721" s="118"/>
      <c r="L721" s="118"/>
      <c r="M721" s="113"/>
      <c r="N721" s="113"/>
      <c r="O721" s="113"/>
      <c r="P721" s="113"/>
      <c r="Q721" s="113"/>
      <c r="R721" s="113"/>
      <c r="S721" s="113"/>
      <c r="T721" s="113"/>
      <c r="U721" s="113"/>
      <c r="V721" s="113"/>
      <c r="W721" s="113"/>
      <c r="X721" s="113"/>
    </row>
    <row r="722" spans="1:24" ht="30" customHeight="1">
      <c r="A722" s="113"/>
      <c r="B722" s="113"/>
      <c r="C722" s="118"/>
      <c r="D722" s="118"/>
      <c r="E722" s="109"/>
      <c r="F722" s="118"/>
      <c r="G722" s="118"/>
      <c r="H722" s="118"/>
      <c r="I722" s="118"/>
      <c r="J722" s="118"/>
      <c r="K722" s="118"/>
      <c r="L722" s="118"/>
      <c r="M722" s="113"/>
      <c r="N722" s="113"/>
      <c r="O722" s="113"/>
      <c r="P722" s="113"/>
      <c r="Q722" s="113"/>
      <c r="R722" s="113"/>
      <c r="S722" s="113"/>
      <c r="T722" s="113"/>
      <c r="U722" s="113"/>
      <c r="V722" s="113"/>
      <c r="W722" s="113"/>
      <c r="X722" s="113"/>
    </row>
    <row r="723" spans="1:24" ht="30" customHeight="1">
      <c r="A723" s="113"/>
      <c r="B723" s="113"/>
      <c r="C723" s="118"/>
      <c r="D723" s="118"/>
      <c r="E723" s="109"/>
      <c r="F723" s="118"/>
      <c r="G723" s="118"/>
      <c r="H723" s="118"/>
      <c r="I723" s="118"/>
      <c r="J723" s="118"/>
      <c r="K723" s="118"/>
      <c r="L723" s="118"/>
      <c r="M723" s="113"/>
      <c r="N723" s="113"/>
      <c r="O723" s="113"/>
      <c r="P723" s="113"/>
      <c r="Q723" s="113"/>
      <c r="R723" s="113"/>
      <c r="S723" s="113"/>
      <c r="T723" s="113"/>
      <c r="U723" s="113"/>
      <c r="V723" s="113"/>
      <c r="W723" s="113"/>
      <c r="X723" s="113"/>
    </row>
    <row r="724" spans="1:24" ht="30" customHeight="1">
      <c r="A724" s="113"/>
      <c r="B724" s="113"/>
      <c r="C724" s="118"/>
      <c r="D724" s="118"/>
      <c r="E724" s="109"/>
      <c r="F724" s="118"/>
      <c r="G724" s="118"/>
      <c r="H724" s="118"/>
      <c r="I724" s="118"/>
      <c r="J724" s="118"/>
      <c r="K724" s="118"/>
      <c r="L724" s="118"/>
      <c r="M724" s="113"/>
      <c r="N724" s="113"/>
      <c r="O724" s="113"/>
      <c r="P724" s="113"/>
      <c r="Q724" s="113"/>
      <c r="R724" s="113"/>
      <c r="S724" s="113"/>
      <c r="T724" s="113"/>
      <c r="U724" s="113"/>
      <c r="V724" s="113"/>
      <c r="W724" s="113"/>
      <c r="X724" s="113"/>
    </row>
    <row r="725" spans="1:24" ht="30" customHeight="1">
      <c r="A725" s="113"/>
      <c r="B725" s="113"/>
      <c r="C725" s="118"/>
      <c r="D725" s="118"/>
      <c r="E725" s="109"/>
      <c r="F725" s="118"/>
      <c r="G725" s="118"/>
      <c r="H725" s="118"/>
      <c r="I725" s="118"/>
      <c r="J725" s="118"/>
      <c r="K725" s="118"/>
      <c r="L725" s="118"/>
      <c r="M725" s="113"/>
      <c r="N725" s="113"/>
      <c r="O725" s="113"/>
      <c r="P725" s="113"/>
      <c r="Q725" s="113"/>
      <c r="R725" s="113"/>
      <c r="S725" s="113"/>
      <c r="T725" s="113"/>
      <c r="U725" s="113"/>
      <c r="V725" s="113"/>
      <c r="W725" s="113"/>
      <c r="X725" s="113"/>
    </row>
    <row r="726" spans="1:24" ht="30" customHeight="1">
      <c r="A726" s="113"/>
      <c r="B726" s="113"/>
      <c r="C726" s="118"/>
      <c r="D726" s="118"/>
      <c r="E726" s="109"/>
      <c r="F726" s="118"/>
      <c r="G726" s="118"/>
      <c r="H726" s="118"/>
      <c r="I726" s="118"/>
      <c r="J726" s="118"/>
      <c r="K726" s="118"/>
      <c r="L726" s="118"/>
      <c r="M726" s="113"/>
      <c r="N726" s="113"/>
      <c r="O726" s="113"/>
      <c r="P726" s="113"/>
      <c r="Q726" s="113"/>
      <c r="R726" s="113"/>
      <c r="S726" s="113"/>
      <c r="T726" s="113"/>
      <c r="U726" s="113"/>
      <c r="V726" s="113"/>
      <c r="W726" s="113"/>
      <c r="X726" s="113"/>
    </row>
    <row r="727" spans="1:24" ht="30" customHeight="1">
      <c r="A727" s="113"/>
      <c r="B727" s="113"/>
      <c r="C727" s="118"/>
      <c r="D727" s="118"/>
      <c r="E727" s="109"/>
      <c r="F727" s="118"/>
      <c r="G727" s="118"/>
      <c r="H727" s="118"/>
      <c r="I727" s="118"/>
      <c r="J727" s="118"/>
      <c r="K727" s="118"/>
      <c r="L727" s="118"/>
      <c r="M727" s="113"/>
      <c r="N727" s="113"/>
      <c r="O727" s="113"/>
      <c r="P727" s="113"/>
      <c r="Q727" s="113"/>
      <c r="R727" s="113"/>
      <c r="S727" s="113"/>
      <c r="T727" s="113"/>
      <c r="U727" s="113"/>
      <c r="V727" s="113"/>
      <c r="W727" s="113"/>
      <c r="X727" s="113"/>
    </row>
    <row r="728" spans="1:24" ht="30" customHeight="1">
      <c r="A728" s="113"/>
      <c r="B728" s="113"/>
      <c r="C728" s="118"/>
      <c r="D728" s="118"/>
      <c r="E728" s="109"/>
      <c r="F728" s="118"/>
      <c r="G728" s="118"/>
      <c r="H728" s="118"/>
      <c r="I728" s="118"/>
      <c r="J728" s="118"/>
      <c r="K728" s="118"/>
      <c r="L728" s="118"/>
      <c r="M728" s="113"/>
      <c r="N728" s="113"/>
      <c r="O728" s="113"/>
      <c r="P728" s="113"/>
      <c r="Q728" s="113"/>
      <c r="R728" s="113"/>
      <c r="S728" s="113"/>
      <c r="T728" s="113"/>
      <c r="U728" s="113"/>
      <c r="V728" s="113"/>
      <c r="W728" s="113"/>
      <c r="X728" s="113"/>
    </row>
    <row r="729" spans="1:24" ht="30" customHeight="1">
      <c r="A729" s="113"/>
      <c r="B729" s="113"/>
      <c r="C729" s="118"/>
      <c r="D729" s="118"/>
      <c r="E729" s="109"/>
      <c r="F729" s="118"/>
      <c r="G729" s="118"/>
      <c r="H729" s="118"/>
      <c r="I729" s="118"/>
      <c r="J729" s="118"/>
      <c r="K729" s="118"/>
      <c r="L729" s="118"/>
      <c r="M729" s="113"/>
      <c r="N729" s="113"/>
      <c r="O729" s="113"/>
      <c r="P729" s="113"/>
      <c r="Q729" s="113"/>
      <c r="R729" s="113"/>
      <c r="S729" s="113"/>
      <c r="T729" s="113"/>
      <c r="U729" s="113"/>
      <c r="V729" s="113"/>
      <c r="W729" s="113"/>
      <c r="X729" s="113"/>
    </row>
    <row r="730" spans="1:24" ht="30" customHeight="1">
      <c r="A730" s="113"/>
      <c r="B730" s="113"/>
      <c r="C730" s="118"/>
      <c r="D730" s="118"/>
      <c r="E730" s="109"/>
      <c r="F730" s="118"/>
      <c r="G730" s="118"/>
      <c r="H730" s="118"/>
      <c r="I730" s="118"/>
      <c r="J730" s="118"/>
      <c r="K730" s="118"/>
      <c r="L730" s="118"/>
      <c r="M730" s="113"/>
      <c r="N730" s="113"/>
      <c r="O730" s="113"/>
      <c r="P730" s="113"/>
      <c r="Q730" s="113"/>
      <c r="R730" s="113"/>
      <c r="S730" s="113"/>
      <c r="T730" s="113"/>
      <c r="U730" s="113"/>
      <c r="V730" s="113"/>
      <c r="W730" s="113"/>
      <c r="X730" s="113"/>
    </row>
    <row r="731" spans="1:24" ht="30" customHeight="1">
      <c r="A731" s="113"/>
      <c r="B731" s="113"/>
      <c r="C731" s="118"/>
      <c r="D731" s="118"/>
      <c r="E731" s="109"/>
      <c r="F731" s="118"/>
      <c r="G731" s="118"/>
      <c r="H731" s="118"/>
      <c r="I731" s="118"/>
      <c r="J731" s="118"/>
      <c r="K731" s="118"/>
      <c r="L731" s="118"/>
      <c r="M731" s="113"/>
      <c r="N731" s="113"/>
      <c r="O731" s="113"/>
      <c r="P731" s="113"/>
      <c r="Q731" s="113"/>
      <c r="R731" s="113"/>
      <c r="S731" s="113"/>
      <c r="T731" s="113"/>
      <c r="U731" s="113"/>
      <c r="V731" s="113"/>
      <c r="W731" s="113"/>
      <c r="X731" s="113"/>
    </row>
    <row r="732" spans="1:24" ht="30" customHeight="1">
      <c r="A732" s="113"/>
      <c r="B732" s="113"/>
      <c r="C732" s="118"/>
      <c r="D732" s="118"/>
      <c r="E732" s="109"/>
      <c r="F732" s="118"/>
      <c r="G732" s="118"/>
      <c r="H732" s="118"/>
      <c r="I732" s="118"/>
      <c r="J732" s="118"/>
      <c r="K732" s="118"/>
      <c r="L732" s="118"/>
      <c r="M732" s="113"/>
      <c r="N732" s="113"/>
      <c r="O732" s="113"/>
      <c r="P732" s="113"/>
      <c r="Q732" s="113"/>
      <c r="R732" s="113"/>
      <c r="S732" s="113"/>
      <c r="T732" s="113"/>
      <c r="U732" s="113"/>
      <c r="V732" s="113"/>
      <c r="W732" s="113"/>
      <c r="X732" s="113"/>
    </row>
    <row r="733" spans="1:24" ht="30" customHeight="1">
      <c r="A733" s="113"/>
      <c r="B733" s="113"/>
      <c r="C733" s="118"/>
      <c r="D733" s="118"/>
      <c r="E733" s="109"/>
      <c r="F733" s="118"/>
      <c r="G733" s="118"/>
      <c r="H733" s="118"/>
      <c r="I733" s="118"/>
      <c r="J733" s="118"/>
      <c r="K733" s="118"/>
      <c r="L733" s="118"/>
      <c r="M733" s="113"/>
      <c r="N733" s="113"/>
      <c r="O733" s="113"/>
      <c r="P733" s="113"/>
      <c r="Q733" s="113"/>
      <c r="R733" s="113"/>
      <c r="S733" s="113"/>
      <c r="T733" s="113"/>
      <c r="U733" s="113"/>
      <c r="V733" s="113"/>
      <c r="W733" s="113"/>
      <c r="X733" s="113"/>
    </row>
    <row r="734" spans="1:24" ht="30" customHeight="1">
      <c r="A734" s="113"/>
      <c r="B734" s="113"/>
      <c r="C734" s="118"/>
      <c r="D734" s="118"/>
      <c r="E734" s="109"/>
      <c r="F734" s="118"/>
      <c r="G734" s="118"/>
      <c r="H734" s="118"/>
      <c r="I734" s="118"/>
      <c r="J734" s="118"/>
      <c r="K734" s="118"/>
      <c r="L734" s="118"/>
      <c r="M734" s="113"/>
      <c r="N734" s="113"/>
      <c r="O734" s="113"/>
      <c r="P734" s="113"/>
      <c r="Q734" s="113"/>
      <c r="R734" s="113"/>
      <c r="S734" s="113"/>
      <c r="T734" s="113"/>
      <c r="U734" s="113"/>
      <c r="V734" s="113"/>
      <c r="W734" s="113"/>
      <c r="X734" s="113"/>
    </row>
    <row r="735" spans="1:24" ht="30" customHeight="1">
      <c r="A735" s="113"/>
      <c r="B735" s="113"/>
      <c r="C735" s="118"/>
      <c r="D735" s="118"/>
      <c r="E735" s="109"/>
      <c r="F735" s="118"/>
      <c r="G735" s="118"/>
      <c r="H735" s="118"/>
      <c r="I735" s="118"/>
      <c r="J735" s="118"/>
      <c r="K735" s="118"/>
      <c r="L735" s="118"/>
      <c r="M735" s="113"/>
      <c r="N735" s="113"/>
      <c r="O735" s="113"/>
      <c r="P735" s="113"/>
      <c r="Q735" s="113"/>
      <c r="R735" s="113"/>
      <c r="S735" s="113"/>
      <c r="T735" s="113"/>
      <c r="U735" s="113"/>
      <c r="V735" s="113"/>
      <c r="W735" s="113"/>
      <c r="X735" s="113"/>
    </row>
    <row r="736" spans="1:24" ht="30" customHeight="1">
      <c r="A736" s="113"/>
      <c r="B736" s="113"/>
      <c r="C736" s="118"/>
      <c r="D736" s="118"/>
      <c r="E736" s="109"/>
      <c r="F736" s="118"/>
      <c r="G736" s="118"/>
      <c r="H736" s="118"/>
      <c r="I736" s="118"/>
      <c r="J736" s="118"/>
      <c r="K736" s="118"/>
      <c r="L736" s="118"/>
      <c r="M736" s="113"/>
      <c r="N736" s="113"/>
      <c r="O736" s="113"/>
      <c r="P736" s="113"/>
      <c r="Q736" s="113"/>
      <c r="R736" s="113"/>
      <c r="S736" s="113"/>
      <c r="T736" s="113"/>
      <c r="U736" s="113"/>
      <c r="V736" s="113"/>
      <c r="W736" s="113"/>
      <c r="X736" s="113"/>
    </row>
    <row r="737" spans="1:24" ht="30" customHeight="1">
      <c r="A737" s="113"/>
      <c r="B737" s="113"/>
      <c r="C737" s="118"/>
      <c r="D737" s="118"/>
      <c r="E737" s="109"/>
      <c r="F737" s="118"/>
      <c r="G737" s="118"/>
      <c r="H737" s="118"/>
      <c r="I737" s="118"/>
      <c r="J737" s="118"/>
      <c r="K737" s="118"/>
      <c r="L737" s="118"/>
      <c r="M737" s="113"/>
      <c r="N737" s="113"/>
      <c r="O737" s="113"/>
      <c r="P737" s="113"/>
      <c r="Q737" s="113"/>
      <c r="R737" s="113"/>
      <c r="S737" s="113"/>
      <c r="T737" s="113"/>
      <c r="U737" s="113"/>
      <c r="V737" s="113"/>
      <c r="W737" s="113"/>
      <c r="X737" s="113"/>
    </row>
    <row r="738" spans="1:24" ht="30" customHeight="1">
      <c r="A738" s="113"/>
      <c r="B738" s="113"/>
      <c r="C738" s="118"/>
      <c r="D738" s="118"/>
      <c r="E738" s="109"/>
      <c r="F738" s="118"/>
      <c r="G738" s="118"/>
      <c r="H738" s="118"/>
      <c r="I738" s="118"/>
      <c r="J738" s="118"/>
      <c r="K738" s="118"/>
      <c r="L738" s="118"/>
      <c r="M738" s="113"/>
      <c r="N738" s="113"/>
      <c r="O738" s="113"/>
      <c r="P738" s="113"/>
      <c r="Q738" s="113"/>
      <c r="R738" s="113"/>
      <c r="S738" s="113"/>
      <c r="T738" s="113"/>
      <c r="U738" s="113"/>
      <c r="V738" s="113"/>
      <c r="W738" s="113"/>
      <c r="X738" s="113"/>
    </row>
    <row r="739" spans="1:24" ht="30" customHeight="1">
      <c r="A739" s="113"/>
      <c r="B739" s="113"/>
      <c r="C739" s="118"/>
      <c r="D739" s="118"/>
      <c r="E739" s="109"/>
      <c r="F739" s="118"/>
      <c r="G739" s="118"/>
      <c r="H739" s="118"/>
      <c r="I739" s="118"/>
      <c r="J739" s="118"/>
      <c r="K739" s="118"/>
      <c r="L739" s="118"/>
      <c r="M739" s="113"/>
      <c r="N739" s="113"/>
      <c r="O739" s="113"/>
      <c r="P739" s="113"/>
      <c r="Q739" s="113"/>
      <c r="R739" s="113"/>
      <c r="S739" s="113"/>
      <c r="T739" s="113"/>
      <c r="U739" s="113"/>
      <c r="V739" s="113"/>
      <c r="W739" s="113"/>
      <c r="X739" s="113"/>
    </row>
    <row r="740" spans="1:24" ht="30" customHeight="1">
      <c r="A740" s="113"/>
      <c r="B740" s="113"/>
      <c r="C740" s="118"/>
      <c r="D740" s="118"/>
      <c r="E740" s="109"/>
      <c r="F740" s="118"/>
      <c r="G740" s="118"/>
      <c r="H740" s="118"/>
      <c r="I740" s="118"/>
      <c r="J740" s="118"/>
      <c r="K740" s="118"/>
      <c r="L740" s="118"/>
      <c r="M740" s="113"/>
      <c r="N740" s="113"/>
      <c r="O740" s="113"/>
      <c r="P740" s="113"/>
      <c r="Q740" s="113"/>
      <c r="R740" s="113"/>
      <c r="S740" s="113"/>
      <c r="T740" s="113"/>
      <c r="U740" s="113"/>
      <c r="V740" s="113"/>
      <c r="W740" s="113"/>
      <c r="X740" s="113"/>
    </row>
    <row r="741" spans="1:24" ht="30" customHeight="1">
      <c r="A741" s="113"/>
      <c r="B741" s="113"/>
      <c r="C741" s="118"/>
      <c r="D741" s="118"/>
      <c r="E741" s="109"/>
      <c r="F741" s="118"/>
      <c r="G741" s="118"/>
      <c r="H741" s="118"/>
      <c r="I741" s="118"/>
      <c r="J741" s="118"/>
      <c r="K741" s="118"/>
      <c r="L741" s="118"/>
      <c r="M741" s="113"/>
      <c r="N741" s="113"/>
      <c r="O741" s="113"/>
      <c r="P741" s="113"/>
      <c r="Q741" s="113"/>
      <c r="R741" s="113"/>
      <c r="S741" s="113"/>
      <c r="T741" s="113"/>
      <c r="U741" s="113"/>
      <c r="V741" s="113"/>
      <c r="W741" s="113"/>
      <c r="X741" s="113"/>
    </row>
    <row r="742" spans="1:24" ht="30" customHeight="1">
      <c r="A742" s="113"/>
      <c r="B742" s="113"/>
      <c r="C742" s="118"/>
      <c r="D742" s="118"/>
      <c r="E742" s="109"/>
      <c r="F742" s="118"/>
      <c r="G742" s="118"/>
      <c r="H742" s="118"/>
      <c r="I742" s="118"/>
      <c r="J742" s="118"/>
      <c r="K742" s="118"/>
      <c r="L742" s="118"/>
      <c r="M742" s="113"/>
      <c r="N742" s="113"/>
      <c r="O742" s="113"/>
      <c r="P742" s="113"/>
      <c r="Q742" s="113"/>
      <c r="R742" s="113"/>
      <c r="S742" s="113"/>
      <c r="T742" s="113"/>
      <c r="U742" s="113"/>
      <c r="V742" s="113"/>
      <c r="W742" s="113"/>
      <c r="X742" s="113"/>
    </row>
    <row r="743" spans="1:24" ht="30" customHeight="1">
      <c r="A743" s="113"/>
      <c r="B743" s="113"/>
      <c r="C743" s="118"/>
      <c r="D743" s="118"/>
      <c r="E743" s="109"/>
      <c r="F743" s="118"/>
      <c r="G743" s="118"/>
      <c r="H743" s="118"/>
      <c r="I743" s="118"/>
      <c r="J743" s="118"/>
      <c r="K743" s="118"/>
      <c r="L743" s="118"/>
      <c r="M743" s="113"/>
      <c r="N743" s="113"/>
      <c r="O743" s="113"/>
      <c r="P743" s="113"/>
      <c r="Q743" s="113"/>
      <c r="R743" s="113"/>
      <c r="S743" s="113"/>
      <c r="T743" s="113"/>
      <c r="U743" s="113"/>
      <c r="V743" s="113"/>
      <c r="W743" s="113"/>
      <c r="X743" s="113"/>
    </row>
    <row r="744" spans="1:24" ht="30" customHeight="1">
      <c r="A744" s="113"/>
      <c r="B744" s="113"/>
      <c r="C744" s="118"/>
      <c r="D744" s="118"/>
      <c r="E744" s="109"/>
      <c r="F744" s="118"/>
      <c r="G744" s="118"/>
      <c r="H744" s="118"/>
      <c r="I744" s="118"/>
      <c r="J744" s="118"/>
      <c r="K744" s="118"/>
      <c r="L744" s="118"/>
      <c r="M744" s="113"/>
      <c r="N744" s="113"/>
      <c r="O744" s="113"/>
      <c r="P744" s="113"/>
      <c r="Q744" s="113"/>
      <c r="R744" s="113"/>
      <c r="S744" s="113"/>
      <c r="T744" s="113"/>
      <c r="U744" s="113"/>
      <c r="V744" s="113"/>
      <c r="W744" s="113"/>
      <c r="X744" s="113"/>
    </row>
    <row r="745" spans="1:24" ht="30" customHeight="1">
      <c r="A745" s="113"/>
      <c r="B745" s="113"/>
      <c r="C745" s="118"/>
      <c r="D745" s="118"/>
      <c r="E745" s="109"/>
      <c r="F745" s="118"/>
      <c r="G745" s="118"/>
      <c r="H745" s="118"/>
      <c r="I745" s="118"/>
      <c r="J745" s="118"/>
      <c r="K745" s="118"/>
      <c r="L745" s="118"/>
      <c r="M745" s="113"/>
      <c r="N745" s="113"/>
      <c r="O745" s="113"/>
      <c r="P745" s="113"/>
      <c r="Q745" s="113"/>
      <c r="R745" s="113"/>
      <c r="S745" s="113"/>
      <c r="T745" s="113"/>
      <c r="U745" s="113"/>
      <c r="V745" s="113"/>
      <c r="W745" s="113"/>
      <c r="X745" s="113"/>
    </row>
    <row r="746" spans="1:24" ht="30" customHeight="1">
      <c r="A746" s="113"/>
      <c r="B746" s="113"/>
      <c r="C746" s="118"/>
      <c r="D746" s="118"/>
      <c r="E746" s="109"/>
      <c r="F746" s="118"/>
      <c r="G746" s="118"/>
      <c r="H746" s="118"/>
      <c r="I746" s="118"/>
      <c r="J746" s="118"/>
      <c r="K746" s="118"/>
      <c r="L746" s="118"/>
      <c r="M746" s="113"/>
      <c r="N746" s="113"/>
      <c r="O746" s="113"/>
      <c r="P746" s="113"/>
      <c r="Q746" s="113"/>
      <c r="R746" s="113"/>
      <c r="S746" s="113"/>
      <c r="T746" s="113"/>
      <c r="U746" s="113"/>
      <c r="V746" s="113"/>
      <c r="W746" s="113"/>
      <c r="X746" s="113"/>
    </row>
    <row r="747" spans="1:24" ht="30" customHeight="1">
      <c r="A747" s="113"/>
      <c r="B747" s="113"/>
      <c r="C747" s="118"/>
      <c r="D747" s="118"/>
      <c r="E747" s="109"/>
      <c r="F747" s="118"/>
      <c r="G747" s="118"/>
      <c r="H747" s="118"/>
      <c r="I747" s="118"/>
      <c r="J747" s="118"/>
      <c r="K747" s="118"/>
      <c r="L747" s="118"/>
      <c r="M747" s="113"/>
      <c r="N747" s="113"/>
      <c r="O747" s="113"/>
      <c r="P747" s="113"/>
      <c r="Q747" s="113"/>
      <c r="R747" s="113"/>
      <c r="S747" s="113"/>
      <c r="T747" s="113"/>
      <c r="U747" s="113"/>
      <c r="V747" s="113"/>
      <c r="W747" s="113"/>
      <c r="X747" s="113"/>
    </row>
    <row r="748" spans="1:24" ht="30" customHeight="1">
      <c r="A748" s="113"/>
      <c r="B748" s="113"/>
      <c r="C748" s="118"/>
      <c r="D748" s="118"/>
      <c r="E748" s="109"/>
      <c r="F748" s="118"/>
      <c r="G748" s="118"/>
      <c r="H748" s="118"/>
      <c r="I748" s="118"/>
      <c r="J748" s="118"/>
      <c r="K748" s="118"/>
      <c r="L748" s="118"/>
      <c r="M748" s="113"/>
      <c r="N748" s="113"/>
      <c r="O748" s="113"/>
      <c r="P748" s="113"/>
      <c r="Q748" s="113"/>
      <c r="R748" s="113"/>
      <c r="S748" s="113"/>
      <c r="T748" s="113"/>
      <c r="U748" s="113"/>
      <c r="V748" s="113"/>
      <c r="W748" s="113"/>
      <c r="X748" s="113"/>
    </row>
    <row r="749" spans="1:24" ht="30" customHeight="1">
      <c r="A749" s="113"/>
      <c r="B749" s="113"/>
      <c r="C749" s="118"/>
      <c r="D749" s="118"/>
      <c r="E749" s="109"/>
      <c r="F749" s="118"/>
      <c r="G749" s="118"/>
      <c r="H749" s="118"/>
      <c r="I749" s="118"/>
      <c r="J749" s="118"/>
      <c r="K749" s="118"/>
      <c r="L749" s="118"/>
      <c r="M749" s="113"/>
      <c r="N749" s="113"/>
      <c r="O749" s="113"/>
      <c r="P749" s="113"/>
      <c r="Q749" s="113"/>
      <c r="R749" s="113"/>
      <c r="S749" s="113"/>
      <c r="T749" s="113"/>
      <c r="U749" s="113"/>
      <c r="V749" s="113"/>
      <c r="W749" s="113"/>
      <c r="X749" s="113"/>
    </row>
    <row r="750" spans="1:24" ht="30" customHeight="1">
      <c r="A750" s="113"/>
      <c r="B750" s="113"/>
      <c r="C750" s="118"/>
      <c r="D750" s="118"/>
      <c r="E750" s="109"/>
      <c r="F750" s="118"/>
      <c r="G750" s="118"/>
      <c r="H750" s="118"/>
      <c r="I750" s="118"/>
      <c r="J750" s="118"/>
      <c r="K750" s="118"/>
      <c r="L750" s="118"/>
      <c r="M750" s="113"/>
      <c r="N750" s="113"/>
      <c r="O750" s="113"/>
      <c r="P750" s="113"/>
      <c r="Q750" s="113"/>
      <c r="R750" s="113"/>
      <c r="S750" s="113"/>
      <c r="T750" s="113"/>
      <c r="U750" s="113"/>
      <c r="V750" s="113"/>
      <c r="W750" s="113"/>
      <c r="X750" s="113"/>
    </row>
    <row r="751" spans="1:24" ht="30" customHeight="1">
      <c r="A751" s="113"/>
      <c r="B751" s="113"/>
      <c r="C751" s="118"/>
      <c r="D751" s="118"/>
      <c r="E751" s="109"/>
      <c r="F751" s="118"/>
      <c r="G751" s="118"/>
      <c r="H751" s="118"/>
      <c r="I751" s="118"/>
      <c r="J751" s="118"/>
      <c r="K751" s="118"/>
      <c r="L751" s="118"/>
      <c r="M751" s="113"/>
      <c r="N751" s="113"/>
      <c r="O751" s="113"/>
      <c r="P751" s="113"/>
      <c r="Q751" s="113"/>
      <c r="R751" s="113"/>
      <c r="S751" s="113"/>
      <c r="T751" s="113"/>
      <c r="U751" s="113"/>
      <c r="V751" s="113"/>
      <c r="W751" s="113"/>
      <c r="X751" s="113"/>
    </row>
    <row r="752" spans="1:24" ht="30" customHeight="1">
      <c r="A752" s="113"/>
      <c r="B752" s="113"/>
      <c r="C752" s="118"/>
      <c r="D752" s="118"/>
      <c r="E752" s="109"/>
      <c r="F752" s="118"/>
      <c r="G752" s="118"/>
      <c r="H752" s="118"/>
      <c r="I752" s="118"/>
      <c r="J752" s="118"/>
      <c r="K752" s="118"/>
      <c r="L752" s="118"/>
      <c r="M752" s="113"/>
      <c r="N752" s="113"/>
      <c r="O752" s="113"/>
      <c r="P752" s="113"/>
      <c r="Q752" s="113"/>
      <c r="R752" s="113"/>
      <c r="S752" s="113"/>
      <c r="T752" s="113"/>
      <c r="U752" s="113"/>
      <c r="V752" s="113"/>
      <c r="W752" s="113"/>
      <c r="X752" s="113"/>
    </row>
    <row r="753" spans="1:24" ht="30" customHeight="1">
      <c r="A753" s="113"/>
      <c r="B753" s="113"/>
      <c r="C753" s="118"/>
      <c r="D753" s="118"/>
      <c r="E753" s="109"/>
      <c r="F753" s="118"/>
      <c r="G753" s="118"/>
      <c r="H753" s="118"/>
      <c r="I753" s="118"/>
      <c r="J753" s="118"/>
      <c r="K753" s="118"/>
      <c r="L753" s="118"/>
      <c r="M753" s="113"/>
      <c r="N753" s="113"/>
      <c r="O753" s="113"/>
      <c r="P753" s="113"/>
      <c r="Q753" s="113"/>
      <c r="R753" s="113"/>
      <c r="S753" s="113"/>
      <c r="T753" s="113"/>
      <c r="U753" s="113"/>
      <c r="V753" s="113"/>
      <c r="W753" s="113"/>
      <c r="X753" s="113"/>
    </row>
    <row r="754" spans="1:24" ht="30" customHeight="1">
      <c r="A754" s="113"/>
      <c r="B754" s="113"/>
      <c r="C754" s="118"/>
      <c r="D754" s="118"/>
      <c r="E754" s="109"/>
      <c r="F754" s="118"/>
      <c r="G754" s="118"/>
      <c r="H754" s="118"/>
      <c r="I754" s="118"/>
      <c r="J754" s="118"/>
      <c r="K754" s="118"/>
      <c r="L754" s="118"/>
      <c r="M754" s="113"/>
      <c r="N754" s="113"/>
      <c r="O754" s="113"/>
      <c r="P754" s="113"/>
      <c r="Q754" s="113"/>
      <c r="R754" s="113"/>
      <c r="S754" s="113"/>
      <c r="T754" s="113"/>
      <c r="U754" s="113"/>
      <c r="V754" s="113"/>
      <c r="W754" s="113"/>
      <c r="X754" s="113"/>
    </row>
    <row r="755" spans="1:24" ht="30" customHeight="1">
      <c r="A755" s="113"/>
      <c r="B755" s="113"/>
      <c r="C755" s="118"/>
      <c r="D755" s="118"/>
      <c r="E755" s="109"/>
      <c r="F755" s="118"/>
      <c r="G755" s="118"/>
      <c r="H755" s="118"/>
      <c r="I755" s="118"/>
      <c r="J755" s="118"/>
      <c r="K755" s="118"/>
      <c r="L755" s="118"/>
      <c r="M755" s="113"/>
      <c r="N755" s="113"/>
      <c r="O755" s="113"/>
      <c r="P755" s="113"/>
      <c r="Q755" s="113"/>
      <c r="R755" s="113"/>
      <c r="S755" s="113"/>
      <c r="T755" s="113"/>
      <c r="U755" s="113"/>
      <c r="V755" s="113"/>
      <c r="W755" s="113"/>
      <c r="X755" s="113"/>
    </row>
    <row r="756" spans="1:24" ht="30" customHeight="1">
      <c r="A756" s="113"/>
      <c r="B756" s="113"/>
      <c r="C756" s="118"/>
      <c r="D756" s="118"/>
      <c r="E756" s="109"/>
      <c r="F756" s="118"/>
      <c r="G756" s="118"/>
      <c r="H756" s="118"/>
      <c r="I756" s="118"/>
      <c r="J756" s="118"/>
      <c r="K756" s="118"/>
      <c r="L756" s="118"/>
      <c r="M756" s="113"/>
      <c r="N756" s="113"/>
      <c r="O756" s="113"/>
      <c r="P756" s="113"/>
      <c r="Q756" s="113"/>
      <c r="R756" s="113"/>
      <c r="S756" s="113"/>
      <c r="T756" s="113"/>
      <c r="U756" s="113"/>
      <c r="V756" s="113"/>
      <c r="W756" s="113"/>
      <c r="X756" s="113"/>
    </row>
    <row r="757" spans="1:24" ht="30" customHeight="1">
      <c r="A757" s="113"/>
      <c r="B757" s="113"/>
      <c r="C757" s="118"/>
      <c r="D757" s="118"/>
      <c r="E757" s="109"/>
      <c r="F757" s="118"/>
      <c r="G757" s="118"/>
      <c r="H757" s="118"/>
      <c r="I757" s="118"/>
      <c r="J757" s="118"/>
      <c r="K757" s="118"/>
      <c r="L757" s="118"/>
      <c r="M757" s="113"/>
      <c r="N757" s="113"/>
      <c r="O757" s="113"/>
      <c r="P757" s="113"/>
      <c r="Q757" s="113"/>
      <c r="R757" s="113"/>
      <c r="S757" s="113"/>
      <c r="T757" s="113"/>
      <c r="U757" s="113"/>
      <c r="V757" s="113"/>
      <c r="W757" s="113"/>
      <c r="X757" s="113"/>
    </row>
    <row r="758" spans="1:24" ht="30" customHeight="1">
      <c r="A758" s="113"/>
      <c r="B758" s="113"/>
      <c r="C758" s="118"/>
      <c r="D758" s="118"/>
      <c r="E758" s="109"/>
      <c r="F758" s="118"/>
      <c r="G758" s="118"/>
      <c r="H758" s="118"/>
      <c r="I758" s="118"/>
      <c r="J758" s="118"/>
      <c r="K758" s="118"/>
      <c r="L758" s="118"/>
      <c r="M758" s="113"/>
      <c r="N758" s="113"/>
      <c r="O758" s="113"/>
      <c r="P758" s="113"/>
      <c r="Q758" s="113"/>
      <c r="R758" s="113"/>
      <c r="S758" s="113"/>
      <c r="T758" s="113"/>
      <c r="U758" s="113"/>
      <c r="V758" s="113"/>
      <c r="W758" s="113"/>
      <c r="X758" s="113"/>
    </row>
    <row r="759" spans="1:24" ht="30" customHeight="1">
      <c r="A759" s="113"/>
      <c r="B759" s="113"/>
      <c r="C759" s="118"/>
      <c r="D759" s="118"/>
      <c r="E759" s="109"/>
      <c r="F759" s="118"/>
      <c r="G759" s="118"/>
      <c r="H759" s="118"/>
      <c r="I759" s="118"/>
      <c r="J759" s="118"/>
      <c r="K759" s="118"/>
      <c r="L759" s="118"/>
      <c r="M759" s="113"/>
      <c r="N759" s="113"/>
      <c r="O759" s="113"/>
      <c r="P759" s="113"/>
      <c r="Q759" s="113"/>
      <c r="R759" s="113"/>
      <c r="S759" s="113"/>
      <c r="T759" s="113"/>
      <c r="U759" s="113"/>
      <c r="V759" s="113"/>
      <c r="W759" s="113"/>
      <c r="X759" s="113"/>
    </row>
    <row r="760" spans="1:24" ht="30" customHeight="1">
      <c r="A760" s="113"/>
      <c r="B760" s="113"/>
      <c r="C760" s="118"/>
      <c r="D760" s="118"/>
      <c r="E760" s="109"/>
      <c r="F760" s="118"/>
      <c r="G760" s="118"/>
      <c r="H760" s="118"/>
      <c r="I760" s="118"/>
      <c r="J760" s="118"/>
      <c r="K760" s="118"/>
      <c r="L760" s="118"/>
      <c r="M760" s="113"/>
      <c r="N760" s="113"/>
      <c r="O760" s="113"/>
      <c r="P760" s="113"/>
      <c r="Q760" s="113"/>
      <c r="R760" s="113"/>
      <c r="S760" s="113"/>
      <c r="T760" s="113"/>
      <c r="U760" s="113"/>
      <c r="V760" s="113"/>
      <c r="W760" s="113"/>
      <c r="X760" s="113"/>
    </row>
    <row r="761" spans="1:24" ht="30" customHeight="1">
      <c r="A761" s="113"/>
      <c r="B761" s="113"/>
      <c r="C761" s="118"/>
      <c r="D761" s="118"/>
      <c r="E761" s="109"/>
      <c r="F761" s="118"/>
      <c r="G761" s="118"/>
      <c r="H761" s="118"/>
      <c r="I761" s="118"/>
      <c r="J761" s="118"/>
      <c r="K761" s="118"/>
      <c r="L761" s="118"/>
      <c r="M761" s="113"/>
      <c r="N761" s="113"/>
      <c r="O761" s="113"/>
      <c r="P761" s="113"/>
      <c r="Q761" s="113"/>
      <c r="R761" s="113"/>
      <c r="S761" s="113"/>
      <c r="T761" s="113"/>
      <c r="U761" s="113"/>
      <c r="V761" s="113"/>
      <c r="W761" s="113"/>
      <c r="X761" s="113"/>
    </row>
    <row r="762" spans="1:24" ht="30" customHeight="1">
      <c r="A762" s="113"/>
      <c r="B762" s="113"/>
      <c r="C762" s="118"/>
      <c r="D762" s="118"/>
      <c r="E762" s="109"/>
      <c r="F762" s="118"/>
      <c r="G762" s="118"/>
      <c r="H762" s="118"/>
      <c r="I762" s="118"/>
      <c r="J762" s="118"/>
      <c r="K762" s="118"/>
      <c r="L762" s="118"/>
      <c r="M762" s="113"/>
      <c r="N762" s="113"/>
      <c r="O762" s="113"/>
      <c r="P762" s="113"/>
      <c r="Q762" s="113"/>
      <c r="R762" s="113"/>
      <c r="S762" s="113"/>
      <c r="T762" s="113"/>
      <c r="U762" s="113"/>
      <c r="V762" s="113"/>
      <c r="W762" s="113"/>
      <c r="X762" s="113"/>
    </row>
    <row r="763" spans="1:24" ht="30" customHeight="1">
      <c r="A763" s="113"/>
      <c r="B763" s="113"/>
      <c r="C763" s="118"/>
      <c r="D763" s="118"/>
      <c r="E763" s="109"/>
      <c r="F763" s="118"/>
      <c r="G763" s="118"/>
      <c r="H763" s="118"/>
      <c r="I763" s="118"/>
      <c r="J763" s="118"/>
      <c r="K763" s="118"/>
      <c r="L763" s="118"/>
      <c r="M763" s="113"/>
      <c r="N763" s="113"/>
      <c r="O763" s="113"/>
      <c r="P763" s="113"/>
      <c r="Q763" s="113"/>
      <c r="R763" s="113"/>
      <c r="S763" s="113"/>
      <c r="T763" s="113"/>
      <c r="U763" s="113"/>
      <c r="V763" s="113"/>
      <c r="W763" s="113"/>
      <c r="X763" s="113"/>
    </row>
    <row r="764" spans="1:24" ht="30" customHeight="1">
      <c r="A764" s="113"/>
      <c r="B764" s="113"/>
      <c r="C764" s="118"/>
      <c r="D764" s="118"/>
      <c r="E764" s="109"/>
      <c r="F764" s="118"/>
      <c r="G764" s="118"/>
      <c r="H764" s="118"/>
      <c r="I764" s="118"/>
      <c r="J764" s="118"/>
      <c r="K764" s="118"/>
      <c r="L764" s="118"/>
      <c r="M764" s="113"/>
      <c r="N764" s="113"/>
      <c r="O764" s="113"/>
      <c r="P764" s="113"/>
      <c r="Q764" s="113"/>
      <c r="R764" s="113"/>
      <c r="S764" s="113"/>
      <c r="T764" s="113"/>
      <c r="U764" s="113"/>
      <c r="V764" s="113"/>
      <c r="W764" s="113"/>
      <c r="X764" s="113"/>
    </row>
    <row r="765" spans="1:24" ht="30" customHeight="1">
      <c r="A765" s="113"/>
      <c r="B765" s="113"/>
      <c r="C765" s="118"/>
      <c r="D765" s="118"/>
      <c r="E765" s="109"/>
      <c r="F765" s="118"/>
      <c r="G765" s="118"/>
      <c r="H765" s="118"/>
      <c r="I765" s="118"/>
      <c r="J765" s="118"/>
      <c r="K765" s="118"/>
      <c r="L765" s="118"/>
      <c r="M765" s="113"/>
      <c r="N765" s="113"/>
      <c r="O765" s="113"/>
      <c r="P765" s="113"/>
      <c r="Q765" s="113"/>
      <c r="R765" s="113"/>
      <c r="S765" s="113"/>
      <c r="T765" s="113"/>
      <c r="U765" s="113"/>
      <c r="V765" s="113"/>
      <c r="W765" s="113"/>
      <c r="X765" s="113"/>
    </row>
    <row r="766" spans="1:24" ht="30" customHeight="1">
      <c r="A766" s="113"/>
      <c r="B766" s="113"/>
      <c r="C766" s="118"/>
      <c r="D766" s="118"/>
      <c r="E766" s="109"/>
      <c r="F766" s="118"/>
      <c r="G766" s="118"/>
      <c r="H766" s="118"/>
      <c r="I766" s="118"/>
      <c r="J766" s="118"/>
      <c r="K766" s="118"/>
      <c r="L766" s="118"/>
      <c r="M766" s="113"/>
      <c r="N766" s="113"/>
      <c r="O766" s="113"/>
      <c r="P766" s="113"/>
      <c r="Q766" s="113"/>
      <c r="R766" s="113"/>
      <c r="S766" s="113"/>
      <c r="T766" s="113"/>
      <c r="U766" s="113"/>
      <c r="V766" s="113"/>
      <c r="W766" s="113"/>
      <c r="X766" s="113"/>
    </row>
    <row r="767" spans="1:24" ht="30" customHeight="1">
      <c r="A767" s="113"/>
      <c r="B767" s="113"/>
      <c r="C767" s="118"/>
      <c r="D767" s="118"/>
      <c r="E767" s="109"/>
      <c r="F767" s="118"/>
      <c r="G767" s="118"/>
      <c r="H767" s="118"/>
      <c r="I767" s="118"/>
      <c r="J767" s="118"/>
      <c r="K767" s="118"/>
      <c r="L767" s="118"/>
      <c r="M767" s="113"/>
      <c r="N767" s="113"/>
      <c r="O767" s="113"/>
      <c r="P767" s="113"/>
      <c r="Q767" s="113"/>
      <c r="R767" s="113"/>
      <c r="S767" s="113"/>
      <c r="T767" s="113"/>
      <c r="U767" s="113"/>
      <c r="V767" s="113"/>
      <c r="W767" s="113"/>
      <c r="X767" s="113"/>
    </row>
    <row r="768" spans="1:24" ht="30" customHeight="1">
      <c r="A768" s="113"/>
      <c r="B768" s="113"/>
      <c r="C768" s="118"/>
      <c r="D768" s="118"/>
      <c r="E768" s="109"/>
      <c r="F768" s="118"/>
      <c r="G768" s="118"/>
      <c r="H768" s="118"/>
      <c r="I768" s="118"/>
      <c r="J768" s="118"/>
      <c r="K768" s="118"/>
      <c r="L768" s="118"/>
      <c r="M768" s="113"/>
      <c r="N768" s="113"/>
      <c r="O768" s="113"/>
      <c r="P768" s="113"/>
      <c r="Q768" s="113"/>
      <c r="R768" s="113"/>
      <c r="S768" s="113"/>
      <c r="T768" s="113"/>
      <c r="U768" s="113"/>
      <c r="V768" s="113"/>
      <c r="W768" s="113"/>
      <c r="X768" s="113"/>
    </row>
    <row r="769" spans="1:24" ht="30" customHeight="1">
      <c r="A769" s="113"/>
      <c r="B769" s="113"/>
      <c r="C769" s="118"/>
      <c r="D769" s="118"/>
      <c r="E769" s="109"/>
      <c r="F769" s="118"/>
      <c r="G769" s="118"/>
      <c r="H769" s="118"/>
      <c r="I769" s="118"/>
      <c r="J769" s="118"/>
      <c r="K769" s="118"/>
      <c r="L769" s="118"/>
      <c r="M769" s="113"/>
      <c r="N769" s="113"/>
      <c r="O769" s="113"/>
      <c r="P769" s="113"/>
      <c r="Q769" s="113"/>
      <c r="R769" s="113"/>
      <c r="S769" s="113"/>
      <c r="T769" s="113"/>
      <c r="U769" s="113"/>
      <c r="V769" s="113"/>
      <c r="W769" s="113"/>
      <c r="X769" s="113"/>
    </row>
    <row r="770" spans="1:24" ht="30" customHeight="1">
      <c r="A770" s="113"/>
      <c r="B770" s="113"/>
      <c r="C770" s="118"/>
      <c r="D770" s="118"/>
      <c r="E770" s="109"/>
      <c r="F770" s="118"/>
      <c r="G770" s="118"/>
      <c r="H770" s="118"/>
      <c r="I770" s="118"/>
      <c r="J770" s="118"/>
      <c r="K770" s="118"/>
      <c r="L770" s="118"/>
      <c r="M770" s="113"/>
      <c r="N770" s="113"/>
      <c r="O770" s="113"/>
      <c r="P770" s="113"/>
      <c r="Q770" s="113"/>
      <c r="R770" s="113"/>
      <c r="S770" s="113"/>
      <c r="T770" s="113"/>
      <c r="U770" s="113"/>
      <c r="V770" s="113"/>
      <c r="W770" s="113"/>
      <c r="X770" s="113"/>
    </row>
    <row r="771" spans="1:24" ht="30" customHeight="1">
      <c r="A771" s="113"/>
      <c r="B771" s="113"/>
      <c r="C771" s="118"/>
      <c r="D771" s="118"/>
      <c r="E771" s="109"/>
      <c r="F771" s="118"/>
      <c r="G771" s="118"/>
      <c r="H771" s="118"/>
      <c r="I771" s="118"/>
      <c r="J771" s="118"/>
      <c r="K771" s="118"/>
      <c r="L771" s="118"/>
      <c r="M771" s="113"/>
      <c r="N771" s="113"/>
      <c r="O771" s="113"/>
      <c r="P771" s="113"/>
      <c r="Q771" s="113"/>
      <c r="R771" s="113"/>
      <c r="S771" s="113"/>
      <c r="T771" s="113"/>
      <c r="U771" s="113"/>
      <c r="V771" s="113"/>
      <c r="W771" s="113"/>
      <c r="X771" s="113"/>
    </row>
    <row r="772" spans="1:24" ht="30" customHeight="1">
      <c r="A772" s="113"/>
      <c r="B772" s="113"/>
      <c r="C772" s="118"/>
      <c r="D772" s="118"/>
      <c r="E772" s="109"/>
      <c r="F772" s="118"/>
      <c r="G772" s="118"/>
      <c r="H772" s="118"/>
      <c r="I772" s="118"/>
      <c r="J772" s="118"/>
      <c r="K772" s="118"/>
      <c r="L772" s="118"/>
      <c r="M772" s="113"/>
      <c r="N772" s="113"/>
      <c r="O772" s="113"/>
      <c r="P772" s="113"/>
      <c r="Q772" s="113"/>
      <c r="R772" s="113"/>
      <c r="S772" s="113"/>
      <c r="T772" s="113"/>
      <c r="U772" s="113"/>
      <c r="V772" s="113"/>
      <c r="W772" s="113"/>
      <c r="X772" s="113"/>
    </row>
    <row r="773" spans="1:24" ht="30" customHeight="1">
      <c r="A773" s="113"/>
      <c r="B773" s="113"/>
      <c r="C773" s="118"/>
      <c r="D773" s="118"/>
      <c r="E773" s="109"/>
      <c r="F773" s="118"/>
      <c r="G773" s="118"/>
      <c r="H773" s="118"/>
      <c r="I773" s="118"/>
      <c r="J773" s="118"/>
      <c r="K773" s="118"/>
      <c r="L773" s="118"/>
      <c r="M773" s="113"/>
      <c r="N773" s="113"/>
      <c r="O773" s="113"/>
      <c r="P773" s="113"/>
      <c r="Q773" s="113"/>
      <c r="R773" s="113"/>
      <c r="S773" s="113"/>
      <c r="T773" s="113"/>
      <c r="U773" s="113"/>
      <c r="V773" s="113"/>
      <c r="W773" s="113"/>
      <c r="X773" s="113"/>
    </row>
    <row r="774" spans="1:24" ht="30" customHeight="1">
      <c r="A774" s="113"/>
      <c r="B774" s="113"/>
      <c r="C774" s="118"/>
      <c r="D774" s="118"/>
      <c r="E774" s="109"/>
      <c r="F774" s="118"/>
      <c r="G774" s="118"/>
      <c r="H774" s="118"/>
      <c r="I774" s="118"/>
      <c r="J774" s="118"/>
      <c r="K774" s="118"/>
      <c r="L774" s="118"/>
      <c r="M774" s="113"/>
      <c r="N774" s="113"/>
      <c r="O774" s="113"/>
      <c r="P774" s="113"/>
      <c r="Q774" s="113"/>
      <c r="R774" s="113"/>
      <c r="S774" s="113"/>
      <c r="T774" s="113"/>
      <c r="U774" s="113"/>
      <c r="V774" s="113"/>
      <c r="W774" s="113"/>
      <c r="X774" s="113"/>
    </row>
    <row r="775" spans="1:24" ht="30" customHeight="1">
      <c r="A775" s="113"/>
      <c r="B775" s="113"/>
      <c r="C775" s="118"/>
      <c r="D775" s="118"/>
      <c r="E775" s="109"/>
      <c r="F775" s="118"/>
      <c r="G775" s="118"/>
      <c r="H775" s="118"/>
      <c r="I775" s="118"/>
      <c r="J775" s="118"/>
      <c r="K775" s="118"/>
      <c r="L775" s="118"/>
      <c r="M775" s="113"/>
      <c r="N775" s="113"/>
      <c r="O775" s="113"/>
      <c r="P775" s="113"/>
      <c r="Q775" s="113"/>
      <c r="R775" s="113"/>
      <c r="S775" s="113"/>
      <c r="T775" s="113"/>
      <c r="U775" s="113"/>
      <c r="V775" s="113"/>
      <c r="W775" s="113"/>
      <c r="X775" s="113"/>
    </row>
    <row r="776" spans="1:24" ht="30" customHeight="1">
      <c r="A776" s="113"/>
      <c r="B776" s="113"/>
      <c r="C776" s="118"/>
      <c r="D776" s="118"/>
      <c r="E776" s="109"/>
      <c r="F776" s="118"/>
      <c r="G776" s="118"/>
      <c r="H776" s="118"/>
      <c r="I776" s="118"/>
      <c r="J776" s="118"/>
      <c r="K776" s="118"/>
      <c r="L776" s="118"/>
      <c r="M776" s="113"/>
      <c r="N776" s="113"/>
      <c r="O776" s="113"/>
      <c r="P776" s="113"/>
      <c r="Q776" s="113"/>
      <c r="R776" s="113"/>
      <c r="S776" s="113"/>
      <c r="T776" s="113"/>
      <c r="U776" s="113"/>
      <c r="V776" s="113"/>
      <c r="W776" s="113"/>
      <c r="X776" s="113"/>
    </row>
    <row r="777" spans="1:24" ht="30" customHeight="1">
      <c r="A777" s="113"/>
      <c r="B777" s="113"/>
      <c r="C777" s="118"/>
      <c r="D777" s="118"/>
      <c r="E777" s="109"/>
      <c r="F777" s="118"/>
      <c r="G777" s="118"/>
      <c r="H777" s="118"/>
      <c r="I777" s="118"/>
      <c r="J777" s="118"/>
      <c r="K777" s="118"/>
      <c r="L777" s="118"/>
      <c r="M777" s="113"/>
      <c r="N777" s="113"/>
      <c r="O777" s="113"/>
      <c r="P777" s="113"/>
      <c r="Q777" s="113"/>
      <c r="R777" s="113"/>
      <c r="S777" s="113"/>
      <c r="T777" s="113"/>
      <c r="U777" s="113"/>
      <c r="V777" s="113"/>
      <c r="W777" s="113"/>
      <c r="X777" s="113"/>
    </row>
    <row r="778" spans="1:24" ht="30" customHeight="1">
      <c r="A778" s="113"/>
      <c r="B778" s="113"/>
      <c r="C778" s="118"/>
      <c r="D778" s="118"/>
      <c r="E778" s="109"/>
      <c r="F778" s="118"/>
      <c r="G778" s="118"/>
      <c r="H778" s="118"/>
      <c r="I778" s="118"/>
      <c r="J778" s="118"/>
      <c r="K778" s="118"/>
      <c r="L778" s="118"/>
      <c r="M778" s="113"/>
      <c r="N778" s="113"/>
      <c r="O778" s="113"/>
      <c r="P778" s="113"/>
      <c r="Q778" s="113"/>
      <c r="R778" s="113"/>
      <c r="S778" s="113"/>
      <c r="T778" s="113"/>
      <c r="U778" s="113"/>
      <c r="V778" s="113"/>
      <c r="W778" s="113"/>
      <c r="X778" s="113"/>
    </row>
    <row r="779" spans="1:24" ht="30" customHeight="1">
      <c r="A779" s="113"/>
      <c r="B779" s="113"/>
      <c r="C779" s="118"/>
      <c r="D779" s="118"/>
      <c r="E779" s="109"/>
      <c r="F779" s="118"/>
      <c r="G779" s="118"/>
      <c r="H779" s="118"/>
      <c r="I779" s="118"/>
      <c r="J779" s="118"/>
      <c r="K779" s="118"/>
      <c r="L779" s="118"/>
      <c r="M779" s="113"/>
      <c r="N779" s="113"/>
      <c r="O779" s="113"/>
      <c r="P779" s="113"/>
      <c r="Q779" s="113"/>
      <c r="R779" s="113"/>
      <c r="S779" s="113"/>
      <c r="T779" s="113"/>
      <c r="U779" s="113"/>
      <c r="V779" s="113"/>
      <c r="W779" s="113"/>
      <c r="X779" s="113"/>
    </row>
    <row r="780" spans="1:24" ht="30" customHeight="1">
      <c r="A780" s="113"/>
      <c r="B780" s="113"/>
      <c r="C780" s="118"/>
      <c r="D780" s="118"/>
      <c r="E780" s="109"/>
      <c r="F780" s="118"/>
      <c r="G780" s="118"/>
      <c r="H780" s="118"/>
      <c r="I780" s="118"/>
      <c r="J780" s="118"/>
      <c r="K780" s="118"/>
      <c r="L780" s="118"/>
      <c r="M780" s="113"/>
      <c r="N780" s="113"/>
      <c r="O780" s="113"/>
      <c r="P780" s="113"/>
      <c r="Q780" s="113"/>
      <c r="R780" s="113"/>
      <c r="S780" s="113"/>
      <c r="T780" s="113"/>
      <c r="U780" s="113"/>
      <c r="V780" s="113"/>
      <c r="W780" s="113"/>
      <c r="X780" s="113"/>
    </row>
    <row r="781" spans="1:24" ht="30" customHeight="1">
      <c r="A781" s="113"/>
      <c r="B781" s="113"/>
      <c r="C781" s="118"/>
      <c r="D781" s="118"/>
      <c r="E781" s="109"/>
      <c r="F781" s="118"/>
      <c r="G781" s="118"/>
      <c r="H781" s="118"/>
      <c r="I781" s="118"/>
      <c r="J781" s="118"/>
      <c r="K781" s="118"/>
      <c r="L781" s="118"/>
      <c r="M781" s="113"/>
      <c r="N781" s="113"/>
      <c r="O781" s="113"/>
      <c r="P781" s="113"/>
      <c r="Q781" s="113"/>
      <c r="R781" s="113"/>
      <c r="S781" s="113"/>
      <c r="T781" s="113"/>
      <c r="U781" s="113"/>
      <c r="V781" s="113"/>
      <c r="W781" s="113"/>
      <c r="X781" s="113"/>
    </row>
    <row r="782" spans="1:24" ht="30" customHeight="1">
      <c r="A782" s="113"/>
      <c r="B782" s="113"/>
      <c r="C782" s="118"/>
      <c r="D782" s="118"/>
      <c r="E782" s="109"/>
      <c r="F782" s="118"/>
      <c r="G782" s="118"/>
      <c r="H782" s="118"/>
      <c r="I782" s="118"/>
      <c r="J782" s="118"/>
      <c r="K782" s="118"/>
      <c r="L782" s="118"/>
      <c r="M782" s="113"/>
      <c r="N782" s="113"/>
      <c r="O782" s="113"/>
      <c r="P782" s="113"/>
      <c r="Q782" s="113"/>
      <c r="R782" s="113"/>
      <c r="S782" s="113"/>
      <c r="T782" s="113"/>
      <c r="U782" s="113"/>
      <c r="V782" s="113"/>
      <c r="W782" s="113"/>
      <c r="X782" s="113"/>
    </row>
    <row r="783" spans="1:24" ht="30" customHeight="1">
      <c r="A783" s="113"/>
      <c r="B783" s="113"/>
      <c r="C783" s="118"/>
      <c r="D783" s="118"/>
      <c r="E783" s="109"/>
      <c r="F783" s="118"/>
      <c r="G783" s="118"/>
      <c r="H783" s="118"/>
      <c r="I783" s="118"/>
      <c r="J783" s="118"/>
      <c r="K783" s="118"/>
      <c r="L783" s="118"/>
      <c r="M783" s="113"/>
      <c r="N783" s="113"/>
      <c r="O783" s="113"/>
      <c r="P783" s="113"/>
      <c r="Q783" s="113"/>
      <c r="R783" s="113"/>
      <c r="S783" s="113"/>
      <c r="T783" s="113"/>
      <c r="U783" s="113"/>
      <c r="V783" s="113"/>
      <c r="W783" s="113"/>
      <c r="X783" s="113"/>
    </row>
    <row r="784" spans="1:24" ht="30" customHeight="1">
      <c r="A784" s="113"/>
      <c r="B784" s="113"/>
      <c r="C784" s="118"/>
      <c r="D784" s="118"/>
      <c r="E784" s="109"/>
      <c r="F784" s="118"/>
      <c r="G784" s="118"/>
      <c r="H784" s="118"/>
      <c r="I784" s="118"/>
      <c r="J784" s="118"/>
      <c r="K784" s="118"/>
      <c r="L784" s="118"/>
      <c r="M784" s="113"/>
      <c r="N784" s="113"/>
      <c r="O784" s="113"/>
      <c r="P784" s="113"/>
      <c r="Q784" s="113"/>
      <c r="R784" s="113"/>
      <c r="S784" s="113"/>
      <c r="T784" s="113"/>
      <c r="U784" s="113"/>
      <c r="V784" s="113"/>
      <c r="W784" s="113"/>
      <c r="X784" s="113"/>
    </row>
    <row r="785" spans="1:24" ht="30" customHeight="1">
      <c r="A785" s="113"/>
      <c r="B785" s="113"/>
      <c r="C785" s="118"/>
      <c r="D785" s="118"/>
      <c r="E785" s="109"/>
      <c r="F785" s="118"/>
      <c r="G785" s="118"/>
      <c r="H785" s="118"/>
      <c r="I785" s="118"/>
      <c r="J785" s="118"/>
      <c r="K785" s="118"/>
      <c r="L785" s="118"/>
      <c r="M785" s="113"/>
      <c r="N785" s="113"/>
      <c r="O785" s="113"/>
      <c r="P785" s="113"/>
      <c r="Q785" s="113"/>
      <c r="R785" s="113"/>
      <c r="S785" s="113"/>
      <c r="T785" s="113"/>
      <c r="U785" s="113"/>
      <c r="V785" s="113"/>
      <c r="W785" s="113"/>
      <c r="X785" s="113"/>
    </row>
    <row r="786" spans="1:24" ht="30" customHeight="1">
      <c r="A786" s="113"/>
      <c r="B786" s="113"/>
      <c r="C786" s="118"/>
      <c r="D786" s="118"/>
      <c r="E786" s="109"/>
      <c r="F786" s="118"/>
      <c r="G786" s="118"/>
      <c r="H786" s="118"/>
      <c r="I786" s="118"/>
      <c r="J786" s="118"/>
      <c r="K786" s="118"/>
      <c r="L786" s="118"/>
      <c r="M786" s="113"/>
      <c r="N786" s="113"/>
      <c r="O786" s="113"/>
      <c r="P786" s="113"/>
      <c r="Q786" s="113"/>
      <c r="R786" s="113"/>
      <c r="S786" s="113"/>
      <c r="T786" s="113"/>
      <c r="U786" s="113"/>
      <c r="V786" s="113"/>
      <c r="W786" s="113"/>
      <c r="X786" s="113"/>
    </row>
    <row r="787" spans="1:24" ht="30" customHeight="1">
      <c r="A787" s="113"/>
      <c r="B787" s="113"/>
      <c r="C787" s="118"/>
      <c r="D787" s="118"/>
      <c r="E787" s="109"/>
      <c r="F787" s="118"/>
      <c r="G787" s="118"/>
      <c r="H787" s="118"/>
      <c r="I787" s="118"/>
      <c r="J787" s="118"/>
      <c r="K787" s="118"/>
      <c r="L787" s="118"/>
      <c r="M787" s="113"/>
      <c r="N787" s="113"/>
      <c r="O787" s="113"/>
      <c r="P787" s="113"/>
      <c r="Q787" s="113"/>
      <c r="R787" s="113"/>
      <c r="S787" s="113"/>
      <c r="T787" s="113"/>
      <c r="U787" s="113"/>
      <c r="V787" s="113"/>
      <c r="W787" s="113"/>
      <c r="X787" s="113"/>
    </row>
    <row r="788" spans="1:24" ht="30" customHeight="1">
      <c r="A788" s="113"/>
      <c r="B788" s="113"/>
      <c r="C788" s="118"/>
      <c r="D788" s="118"/>
      <c r="E788" s="109"/>
      <c r="F788" s="118"/>
      <c r="G788" s="118"/>
      <c r="H788" s="118"/>
      <c r="I788" s="118"/>
      <c r="J788" s="118"/>
      <c r="K788" s="118"/>
      <c r="L788" s="118"/>
      <c r="M788" s="113"/>
      <c r="N788" s="113"/>
      <c r="O788" s="113"/>
      <c r="P788" s="113"/>
      <c r="Q788" s="113"/>
      <c r="R788" s="113"/>
      <c r="S788" s="113"/>
      <c r="T788" s="113"/>
      <c r="U788" s="113"/>
      <c r="V788" s="113"/>
      <c r="W788" s="113"/>
      <c r="X788" s="113"/>
    </row>
    <row r="789" spans="1:24" ht="30" customHeight="1">
      <c r="A789" s="113"/>
      <c r="B789" s="113"/>
      <c r="C789" s="118"/>
      <c r="D789" s="118"/>
      <c r="E789" s="109"/>
      <c r="F789" s="118"/>
      <c r="G789" s="118"/>
      <c r="H789" s="118"/>
      <c r="I789" s="118"/>
      <c r="J789" s="118"/>
      <c r="K789" s="118"/>
      <c r="L789" s="118"/>
      <c r="M789" s="113"/>
      <c r="N789" s="113"/>
      <c r="O789" s="113"/>
      <c r="P789" s="113"/>
      <c r="Q789" s="113"/>
      <c r="R789" s="113"/>
      <c r="S789" s="113"/>
      <c r="T789" s="113"/>
      <c r="U789" s="113"/>
      <c r="V789" s="113"/>
      <c r="W789" s="113"/>
      <c r="X789" s="113"/>
    </row>
    <row r="790" spans="1:24" ht="30" customHeight="1">
      <c r="A790" s="113"/>
      <c r="B790" s="113"/>
      <c r="C790" s="118"/>
      <c r="D790" s="118"/>
      <c r="E790" s="109"/>
      <c r="F790" s="118"/>
      <c r="G790" s="118"/>
      <c r="H790" s="118"/>
      <c r="I790" s="118"/>
      <c r="J790" s="118"/>
      <c r="K790" s="118"/>
      <c r="L790" s="118"/>
      <c r="M790" s="113"/>
      <c r="N790" s="113"/>
      <c r="O790" s="113"/>
      <c r="P790" s="113"/>
      <c r="Q790" s="113"/>
      <c r="R790" s="113"/>
      <c r="S790" s="113"/>
      <c r="T790" s="113"/>
      <c r="U790" s="113"/>
      <c r="V790" s="113"/>
      <c r="W790" s="113"/>
      <c r="X790" s="113"/>
    </row>
    <row r="791" spans="1:24" ht="30" customHeight="1">
      <c r="A791" s="113"/>
      <c r="B791" s="113"/>
      <c r="C791" s="118"/>
      <c r="D791" s="118"/>
      <c r="E791" s="109"/>
      <c r="F791" s="118"/>
      <c r="G791" s="118"/>
      <c r="H791" s="118"/>
      <c r="I791" s="118"/>
      <c r="J791" s="118"/>
      <c r="K791" s="118"/>
      <c r="L791" s="118"/>
      <c r="M791" s="113"/>
      <c r="N791" s="113"/>
      <c r="O791" s="113"/>
      <c r="P791" s="113"/>
      <c r="Q791" s="113"/>
      <c r="R791" s="113"/>
      <c r="S791" s="113"/>
      <c r="T791" s="113"/>
      <c r="U791" s="113"/>
      <c r="V791" s="113"/>
      <c r="W791" s="113"/>
      <c r="X791" s="113"/>
    </row>
    <row r="792" spans="1:24" ht="30" customHeight="1">
      <c r="A792" s="113"/>
      <c r="B792" s="113"/>
      <c r="C792" s="118"/>
      <c r="D792" s="118"/>
      <c r="E792" s="109"/>
      <c r="F792" s="118"/>
      <c r="G792" s="118"/>
      <c r="H792" s="118"/>
      <c r="I792" s="118"/>
      <c r="J792" s="118"/>
      <c r="K792" s="118"/>
      <c r="L792" s="118"/>
      <c r="M792" s="113"/>
      <c r="N792" s="113"/>
      <c r="O792" s="113"/>
      <c r="P792" s="113"/>
      <c r="Q792" s="113"/>
      <c r="R792" s="113"/>
      <c r="S792" s="113"/>
      <c r="T792" s="113"/>
      <c r="U792" s="113"/>
      <c r="V792" s="113"/>
      <c r="W792" s="113"/>
      <c r="X792" s="113"/>
    </row>
    <row r="793" spans="1:24" ht="30" customHeight="1">
      <c r="A793" s="113"/>
      <c r="B793" s="113"/>
      <c r="C793" s="118"/>
      <c r="D793" s="118"/>
      <c r="E793" s="109"/>
      <c r="F793" s="118"/>
      <c r="G793" s="118"/>
      <c r="H793" s="118"/>
      <c r="I793" s="118"/>
      <c r="J793" s="118"/>
      <c r="K793" s="118"/>
      <c r="L793" s="118"/>
      <c r="M793" s="113"/>
      <c r="N793" s="113"/>
      <c r="O793" s="113"/>
      <c r="P793" s="113"/>
      <c r="Q793" s="113"/>
      <c r="R793" s="113"/>
      <c r="S793" s="113"/>
      <c r="T793" s="113"/>
      <c r="U793" s="113"/>
      <c r="V793" s="113"/>
      <c r="W793" s="113"/>
      <c r="X793" s="113"/>
    </row>
    <row r="794" spans="1:24" ht="30" customHeight="1">
      <c r="A794" s="113"/>
      <c r="B794" s="113"/>
      <c r="C794" s="118"/>
      <c r="D794" s="118"/>
      <c r="E794" s="109"/>
      <c r="F794" s="118"/>
      <c r="G794" s="118"/>
      <c r="H794" s="118"/>
      <c r="I794" s="118"/>
      <c r="J794" s="118"/>
      <c r="K794" s="118"/>
      <c r="L794" s="118"/>
      <c r="M794" s="113"/>
      <c r="N794" s="113"/>
      <c r="O794" s="113"/>
      <c r="P794" s="113"/>
      <c r="Q794" s="113"/>
      <c r="R794" s="113"/>
      <c r="S794" s="113"/>
      <c r="T794" s="113"/>
      <c r="U794" s="113"/>
      <c r="V794" s="113"/>
      <c r="W794" s="113"/>
      <c r="X794" s="113"/>
    </row>
    <row r="795" spans="1:24" ht="30" customHeight="1">
      <c r="A795" s="113"/>
      <c r="B795" s="113"/>
      <c r="C795" s="118"/>
      <c r="D795" s="118"/>
      <c r="E795" s="109"/>
      <c r="F795" s="118"/>
      <c r="G795" s="118"/>
      <c r="H795" s="118"/>
      <c r="I795" s="118"/>
      <c r="J795" s="118"/>
      <c r="K795" s="118"/>
      <c r="L795" s="118"/>
      <c r="M795" s="113"/>
      <c r="N795" s="113"/>
      <c r="O795" s="113"/>
      <c r="P795" s="113"/>
      <c r="Q795" s="113"/>
      <c r="R795" s="113"/>
      <c r="S795" s="113"/>
      <c r="T795" s="113"/>
      <c r="U795" s="113"/>
      <c r="V795" s="113"/>
      <c r="W795" s="113"/>
      <c r="X795" s="113"/>
    </row>
    <row r="796" spans="1:24" ht="30" customHeight="1">
      <c r="A796" s="113"/>
      <c r="B796" s="113"/>
      <c r="C796" s="118"/>
      <c r="D796" s="118"/>
      <c r="E796" s="109"/>
      <c r="F796" s="118"/>
      <c r="G796" s="118"/>
      <c r="H796" s="118"/>
      <c r="I796" s="118"/>
      <c r="J796" s="118"/>
      <c r="K796" s="118"/>
      <c r="L796" s="118"/>
      <c r="M796" s="113"/>
      <c r="N796" s="113"/>
      <c r="O796" s="113"/>
      <c r="P796" s="113"/>
      <c r="Q796" s="113"/>
      <c r="R796" s="113"/>
      <c r="S796" s="113"/>
      <c r="T796" s="113"/>
      <c r="U796" s="113"/>
      <c r="V796" s="113"/>
      <c r="W796" s="113"/>
      <c r="X796" s="113"/>
    </row>
    <row r="797" spans="1:24" ht="30" customHeight="1">
      <c r="A797" s="113"/>
      <c r="B797" s="113"/>
      <c r="C797" s="118"/>
      <c r="D797" s="118"/>
      <c r="E797" s="109"/>
      <c r="F797" s="118"/>
      <c r="G797" s="118"/>
      <c r="H797" s="118"/>
      <c r="I797" s="118"/>
      <c r="J797" s="118"/>
      <c r="K797" s="118"/>
      <c r="L797" s="118"/>
      <c r="M797" s="113"/>
      <c r="N797" s="113"/>
      <c r="O797" s="113"/>
      <c r="P797" s="113"/>
      <c r="Q797" s="113"/>
      <c r="R797" s="113"/>
      <c r="S797" s="113"/>
      <c r="T797" s="113"/>
      <c r="U797" s="113"/>
      <c r="V797" s="113"/>
      <c r="W797" s="113"/>
      <c r="X797" s="113"/>
    </row>
    <row r="798" spans="1:24" ht="30" customHeight="1">
      <c r="A798" s="113"/>
      <c r="B798" s="113"/>
      <c r="C798" s="118"/>
      <c r="D798" s="118"/>
      <c r="E798" s="109"/>
      <c r="F798" s="118"/>
      <c r="G798" s="118"/>
      <c r="H798" s="118"/>
      <c r="I798" s="118"/>
      <c r="J798" s="118"/>
      <c r="K798" s="118"/>
      <c r="L798" s="118"/>
      <c r="M798" s="113"/>
      <c r="N798" s="113"/>
      <c r="O798" s="113"/>
      <c r="P798" s="113"/>
      <c r="Q798" s="113"/>
      <c r="R798" s="113"/>
      <c r="S798" s="113"/>
      <c r="T798" s="113"/>
      <c r="U798" s="113"/>
      <c r="V798" s="113"/>
      <c r="W798" s="113"/>
      <c r="X798" s="113"/>
    </row>
    <row r="799" spans="1:24" ht="30" customHeight="1">
      <c r="A799" s="113"/>
      <c r="B799" s="113"/>
      <c r="C799" s="118"/>
      <c r="D799" s="118"/>
      <c r="E799" s="109"/>
      <c r="F799" s="118"/>
      <c r="G799" s="118"/>
      <c r="H799" s="118"/>
      <c r="I799" s="118"/>
      <c r="J799" s="118"/>
      <c r="K799" s="118"/>
      <c r="L799" s="118"/>
      <c r="M799" s="113"/>
      <c r="N799" s="113"/>
      <c r="O799" s="113"/>
      <c r="P799" s="113"/>
      <c r="Q799" s="113"/>
      <c r="R799" s="113"/>
      <c r="S799" s="113"/>
      <c r="T799" s="113"/>
      <c r="U799" s="113"/>
      <c r="V799" s="113"/>
      <c r="W799" s="113"/>
      <c r="X799" s="113"/>
    </row>
    <row r="800" spans="1:24" ht="30" customHeight="1">
      <c r="A800" s="113"/>
      <c r="B800" s="113"/>
      <c r="C800" s="118"/>
      <c r="D800" s="118"/>
      <c r="E800" s="109"/>
      <c r="F800" s="118"/>
      <c r="G800" s="118"/>
      <c r="H800" s="118"/>
      <c r="I800" s="118"/>
      <c r="J800" s="118"/>
      <c r="K800" s="118"/>
      <c r="L800" s="118"/>
      <c r="M800" s="113"/>
      <c r="N800" s="113"/>
      <c r="O800" s="113"/>
      <c r="P800" s="113"/>
      <c r="Q800" s="113"/>
      <c r="R800" s="113"/>
      <c r="S800" s="113"/>
      <c r="T800" s="113"/>
      <c r="U800" s="113"/>
      <c r="V800" s="113"/>
      <c r="W800" s="113"/>
      <c r="X800" s="113"/>
    </row>
    <row r="801" spans="1:24" ht="30" customHeight="1">
      <c r="A801" s="113"/>
      <c r="B801" s="113"/>
      <c r="C801" s="118"/>
      <c r="D801" s="118"/>
      <c r="E801" s="109"/>
      <c r="F801" s="118"/>
      <c r="G801" s="118"/>
      <c r="H801" s="118"/>
      <c r="I801" s="118"/>
      <c r="J801" s="118"/>
      <c r="K801" s="118"/>
      <c r="L801" s="118"/>
      <c r="M801" s="113"/>
      <c r="N801" s="113"/>
      <c r="O801" s="113"/>
      <c r="P801" s="113"/>
      <c r="Q801" s="113"/>
      <c r="R801" s="113"/>
      <c r="S801" s="113"/>
      <c r="T801" s="113"/>
      <c r="U801" s="113"/>
      <c r="V801" s="113"/>
      <c r="W801" s="113"/>
      <c r="X801" s="113"/>
    </row>
    <row r="802" spans="1:24" ht="30" customHeight="1">
      <c r="A802" s="113"/>
      <c r="B802" s="113"/>
      <c r="C802" s="118"/>
      <c r="D802" s="118"/>
      <c r="E802" s="109"/>
      <c r="F802" s="118"/>
      <c r="G802" s="118"/>
      <c r="H802" s="118"/>
      <c r="I802" s="118"/>
      <c r="J802" s="118"/>
      <c r="K802" s="118"/>
      <c r="L802" s="118"/>
      <c r="M802" s="113"/>
      <c r="N802" s="113"/>
      <c r="O802" s="113"/>
      <c r="P802" s="113"/>
      <c r="Q802" s="113"/>
      <c r="R802" s="113"/>
      <c r="S802" s="113"/>
      <c r="T802" s="113"/>
      <c r="U802" s="113"/>
      <c r="V802" s="113"/>
      <c r="W802" s="113"/>
      <c r="X802" s="113"/>
    </row>
    <row r="803" spans="1:24" ht="30" customHeight="1">
      <c r="A803" s="113"/>
      <c r="B803" s="113"/>
      <c r="C803" s="118"/>
      <c r="D803" s="118"/>
      <c r="E803" s="109"/>
      <c r="F803" s="118"/>
      <c r="G803" s="118"/>
      <c r="H803" s="118"/>
      <c r="I803" s="118"/>
      <c r="J803" s="118"/>
      <c r="K803" s="118"/>
      <c r="L803" s="118"/>
      <c r="M803" s="113"/>
      <c r="N803" s="113"/>
      <c r="O803" s="113"/>
      <c r="P803" s="113"/>
      <c r="Q803" s="113"/>
      <c r="R803" s="113"/>
      <c r="S803" s="113"/>
      <c r="T803" s="113"/>
      <c r="U803" s="113"/>
      <c r="V803" s="113"/>
      <c r="W803" s="113"/>
      <c r="X803" s="113"/>
    </row>
    <row r="804" spans="1:24" ht="30" customHeight="1">
      <c r="A804" s="113"/>
      <c r="B804" s="113"/>
      <c r="C804" s="118"/>
      <c r="D804" s="118"/>
      <c r="E804" s="109"/>
      <c r="F804" s="118"/>
      <c r="G804" s="118"/>
      <c r="H804" s="118"/>
      <c r="I804" s="118"/>
      <c r="J804" s="118"/>
      <c r="K804" s="118"/>
      <c r="L804" s="118"/>
      <c r="M804" s="113"/>
      <c r="N804" s="113"/>
      <c r="O804" s="113"/>
      <c r="P804" s="113"/>
      <c r="Q804" s="113"/>
      <c r="R804" s="113"/>
      <c r="S804" s="113"/>
      <c r="T804" s="113"/>
      <c r="U804" s="113"/>
      <c r="V804" s="113"/>
      <c r="W804" s="113"/>
      <c r="X804" s="113"/>
    </row>
    <row r="805" spans="1:24" ht="30" customHeight="1">
      <c r="A805" s="113"/>
      <c r="B805" s="113"/>
      <c r="C805" s="118"/>
      <c r="D805" s="118"/>
      <c r="E805" s="109"/>
      <c r="F805" s="118"/>
      <c r="G805" s="118"/>
      <c r="H805" s="118"/>
      <c r="I805" s="118"/>
      <c r="J805" s="118"/>
      <c r="K805" s="118"/>
      <c r="L805" s="118"/>
      <c r="M805" s="113"/>
      <c r="N805" s="113"/>
      <c r="O805" s="113"/>
      <c r="P805" s="113"/>
      <c r="Q805" s="113"/>
      <c r="R805" s="113"/>
      <c r="S805" s="113"/>
      <c r="T805" s="113"/>
      <c r="U805" s="113"/>
      <c r="V805" s="113"/>
      <c r="W805" s="113"/>
      <c r="X805" s="113"/>
    </row>
    <row r="806" spans="1:24" ht="30" customHeight="1">
      <c r="A806" s="113"/>
      <c r="B806" s="113"/>
      <c r="C806" s="118"/>
      <c r="D806" s="118"/>
      <c r="E806" s="109"/>
      <c r="F806" s="118"/>
      <c r="G806" s="118"/>
      <c r="H806" s="118"/>
      <c r="I806" s="118"/>
      <c r="J806" s="118"/>
      <c r="K806" s="118"/>
      <c r="L806" s="118"/>
      <c r="M806" s="113"/>
      <c r="N806" s="113"/>
      <c r="O806" s="113"/>
      <c r="P806" s="113"/>
      <c r="Q806" s="113"/>
      <c r="R806" s="113"/>
      <c r="S806" s="113"/>
      <c r="T806" s="113"/>
      <c r="U806" s="113"/>
      <c r="V806" s="113"/>
      <c r="W806" s="113"/>
      <c r="X806" s="113"/>
    </row>
    <row r="807" spans="1:24" ht="30" customHeight="1">
      <c r="A807" s="113"/>
      <c r="B807" s="113"/>
      <c r="C807" s="118"/>
      <c r="D807" s="118"/>
      <c r="E807" s="109"/>
      <c r="F807" s="118"/>
      <c r="G807" s="118"/>
      <c r="H807" s="118"/>
      <c r="I807" s="118"/>
      <c r="J807" s="118"/>
      <c r="K807" s="118"/>
      <c r="L807" s="118"/>
      <c r="M807" s="113"/>
      <c r="N807" s="113"/>
      <c r="O807" s="113"/>
      <c r="P807" s="113"/>
      <c r="Q807" s="113"/>
      <c r="R807" s="113"/>
      <c r="S807" s="113"/>
      <c r="T807" s="113"/>
      <c r="U807" s="113"/>
      <c r="V807" s="113"/>
      <c r="W807" s="113"/>
      <c r="X807" s="113"/>
    </row>
    <row r="808" spans="1:24" ht="30" customHeight="1">
      <c r="A808" s="113"/>
      <c r="B808" s="113"/>
      <c r="C808" s="118"/>
      <c r="D808" s="118"/>
      <c r="E808" s="109"/>
      <c r="F808" s="118"/>
      <c r="G808" s="118"/>
      <c r="H808" s="118"/>
      <c r="I808" s="118"/>
      <c r="J808" s="118"/>
      <c r="K808" s="118"/>
      <c r="L808" s="118"/>
      <c r="M808" s="113"/>
      <c r="N808" s="113"/>
      <c r="O808" s="113"/>
      <c r="P808" s="113"/>
      <c r="Q808" s="113"/>
      <c r="R808" s="113"/>
      <c r="S808" s="113"/>
      <c r="T808" s="113"/>
      <c r="U808" s="113"/>
      <c r="V808" s="113"/>
      <c r="W808" s="113"/>
      <c r="X808" s="113"/>
    </row>
    <row r="809" spans="1:24" ht="30" customHeight="1">
      <c r="A809" s="113"/>
      <c r="B809" s="113"/>
      <c r="C809" s="118"/>
      <c r="D809" s="118"/>
      <c r="E809" s="109"/>
      <c r="F809" s="118"/>
      <c r="G809" s="118"/>
      <c r="H809" s="118"/>
      <c r="I809" s="118"/>
      <c r="J809" s="118"/>
      <c r="K809" s="118"/>
      <c r="L809" s="118"/>
      <c r="M809" s="113"/>
      <c r="N809" s="113"/>
      <c r="O809" s="113"/>
      <c r="P809" s="113"/>
      <c r="Q809" s="113"/>
      <c r="R809" s="113"/>
      <c r="S809" s="113"/>
      <c r="T809" s="113"/>
      <c r="U809" s="113"/>
      <c r="V809" s="113"/>
      <c r="W809" s="113"/>
      <c r="X809" s="113"/>
    </row>
    <row r="810" spans="1:24" ht="30" customHeight="1">
      <c r="A810" s="113"/>
      <c r="B810" s="113"/>
      <c r="C810" s="118"/>
      <c r="D810" s="118"/>
      <c r="E810" s="109"/>
      <c r="F810" s="118"/>
      <c r="G810" s="118"/>
      <c r="H810" s="118"/>
      <c r="I810" s="118"/>
      <c r="J810" s="118"/>
      <c r="K810" s="118"/>
      <c r="L810" s="118"/>
      <c r="M810" s="113"/>
      <c r="N810" s="113"/>
      <c r="O810" s="113"/>
      <c r="P810" s="113"/>
      <c r="Q810" s="113"/>
      <c r="R810" s="113"/>
      <c r="S810" s="113"/>
      <c r="T810" s="113"/>
      <c r="U810" s="113"/>
      <c r="V810" s="113"/>
      <c r="W810" s="113"/>
      <c r="X810" s="113"/>
    </row>
    <row r="811" spans="1:24" ht="30" customHeight="1">
      <c r="A811" s="113"/>
      <c r="B811" s="113"/>
      <c r="C811" s="118"/>
      <c r="D811" s="118"/>
      <c r="E811" s="109"/>
      <c r="F811" s="118"/>
      <c r="G811" s="118"/>
      <c r="H811" s="118"/>
      <c r="I811" s="118"/>
      <c r="J811" s="118"/>
      <c r="K811" s="118"/>
      <c r="L811" s="118"/>
      <c r="M811" s="113"/>
      <c r="N811" s="113"/>
      <c r="O811" s="113"/>
      <c r="P811" s="113"/>
      <c r="Q811" s="113"/>
      <c r="R811" s="113"/>
      <c r="S811" s="113"/>
      <c r="T811" s="113"/>
      <c r="U811" s="113"/>
      <c r="V811" s="113"/>
      <c r="W811" s="113"/>
      <c r="X811" s="113"/>
    </row>
    <row r="812" spans="1:24" ht="30" customHeight="1">
      <c r="A812" s="113"/>
      <c r="B812" s="113"/>
      <c r="C812" s="118"/>
      <c r="D812" s="118"/>
      <c r="E812" s="109"/>
      <c r="F812" s="118"/>
      <c r="G812" s="118"/>
      <c r="H812" s="118"/>
      <c r="I812" s="118"/>
      <c r="J812" s="118"/>
      <c r="K812" s="118"/>
      <c r="L812" s="118"/>
      <c r="M812" s="113"/>
      <c r="N812" s="113"/>
      <c r="O812" s="113"/>
      <c r="P812" s="113"/>
      <c r="Q812" s="113"/>
      <c r="R812" s="113"/>
      <c r="S812" s="113"/>
      <c r="T812" s="113"/>
      <c r="U812" s="113"/>
      <c r="V812" s="113"/>
      <c r="W812" s="113"/>
      <c r="X812" s="113"/>
    </row>
    <row r="813" spans="1:24" ht="30" customHeight="1">
      <c r="A813" s="113"/>
      <c r="B813" s="113"/>
      <c r="C813" s="118"/>
      <c r="D813" s="118"/>
      <c r="E813" s="109"/>
      <c r="F813" s="118"/>
      <c r="G813" s="118"/>
      <c r="H813" s="118"/>
      <c r="I813" s="118"/>
      <c r="J813" s="118"/>
      <c r="K813" s="118"/>
      <c r="L813" s="118"/>
      <c r="M813" s="113"/>
      <c r="N813" s="113"/>
      <c r="O813" s="113"/>
      <c r="P813" s="113"/>
      <c r="Q813" s="113"/>
      <c r="R813" s="113"/>
      <c r="S813" s="113"/>
      <c r="T813" s="113"/>
      <c r="U813" s="113"/>
      <c r="V813" s="113"/>
      <c r="W813" s="113"/>
      <c r="X813" s="113"/>
    </row>
    <row r="814" spans="1:24" ht="30" customHeight="1">
      <c r="A814" s="113"/>
      <c r="B814" s="113"/>
      <c r="C814" s="118"/>
      <c r="D814" s="118"/>
      <c r="E814" s="109"/>
      <c r="F814" s="118"/>
      <c r="G814" s="118"/>
      <c r="H814" s="118"/>
      <c r="I814" s="118"/>
      <c r="J814" s="118"/>
      <c r="K814" s="118"/>
      <c r="L814" s="118"/>
      <c r="M814" s="113"/>
      <c r="N814" s="113"/>
      <c r="O814" s="113"/>
      <c r="P814" s="113"/>
      <c r="Q814" s="113"/>
      <c r="R814" s="113"/>
      <c r="S814" s="113"/>
      <c r="T814" s="113"/>
      <c r="U814" s="113"/>
      <c r="V814" s="113"/>
      <c r="W814" s="113"/>
      <c r="X814" s="113"/>
    </row>
    <row r="815" spans="1:24" ht="30" customHeight="1">
      <c r="A815" s="113"/>
      <c r="B815" s="113"/>
      <c r="C815" s="118"/>
      <c r="D815" s="118"/>
      <c r="E815" s="109"/>
      <c r="F815" s="118"/>
      <c r="G815" s="118"/>
      <c r="H815" s="118"/>
      <c r="I815" s="118"/>
      <c r="J815" s="118"/>
      <c r="K815" s="118"/>
      <c r="L815" s="118"/>
      <c r="M815" s="113"/>
      <c r="N815" s="113"/>
      <c r="O815" s="113"/>
      <c r="P815" s="113"/>
      <c r="Q815" s="113"/>
      <c r="R815" s="113"/>
      <c r="S815" s="113"/>
      <c r="T815" s="113"/>
      <c r="U815" s="113"/>
      <c r="V815" s="113"/>
      <c r="W815" s="113"/>
      <c r="X815" s="113"/>
    </row>
    <row r="816" spans="1:24" ht="30" customHeight="1">
      <c r="A816" s="113"/>
      <c r="B816" s="113"/>
      <c r="C816" s="118"/>
      <c r="D816" s="118"/>
      <c r="E816" s="109"/>
      <c r="F816" s="118"/>
      <c r="G816" s="118"/>
      <c r="H816" s="118"/>
      <c r="I816" s="118"/>
      <c r="J816" s="118"/>
      <c r="K816" s="118"/>
      <c r="L816" s="118"/>
      <c r="M816" s="113"/>
      <c r="N816" s="113"/>
      <c r="O816" s="113"/>
      <c r="P816" s="113"/>
      <c r="Q816" s="113"/>
      <c r="R816" s="113"/>
      <c r="S816" s="113"/>
      <c r="T816" s="113"/>
      <c r="U816" s="113"/>
      <c r="V816" s="113"/>
      <c r="W816" s="113"/>
      <c r="X816" s="113"/>
    </row>
    <row r="817" spans="1:24" ht="30" customHeight="1">
      <c r="A817" s="113"/>
      <c r="B817" s="113"/>
      <c r="C817" s="118"/>
      <c r="D817" s="118"/>
      <c r="E817" s="109"/>
      <c r="F817" s="118"/>
      <c r="G817" s="118"/>
      <c r="H817" s="118"/>
      <c r="I817" s="118"/>
      <c r="J817" s="118"/>
      <c r="K817" s="118"/>
      <c r="L817" s="118"/>
      <c r="M817" s="113"/>
      <c r="N817" s="113"/>
      <c r="O817" s="113"/>
      <c r="P817" s="113"/>
      <c r="Q817" s="113"/>
      <c r="R817" s="113"/>
      <c r="S817" s="113"/>
      <c r="T817" s="113"/>
      <c r="U817" s="113"/>
      <c r="V817" s="113"/>
      <c r="W817" s="113"/>
      <c r="X817" s="113"/>
    </row>
    <row r="818" spans="1:24" ht="30" customHeight="1">
      <c r="A818" s="113"/>
      <c r="B818" s="113"/>
      <c r="C818" s="118"/>
      <c r="D818" s="118"/>
      <c r="E818" s="109"/>
      <c r="F818" s="118"/>
      <c r="G818" s="118"/>
      <c r="H818" s="118"/>
      <c r="I818" s="118"/>
      <c r="J818" s="118"/>
      <c r="K818" s="118"/>
      <c r="L818" s="118"/>
      <c r="M818" s="113"/>
      <c r="N818" s="113"/>
      <c r="O818" s="113"/>
      <c r="P818" s="113"/>
      <c r="Q818" s="113"/>
      <c r="R818" s="113"/>
      <c r="S818" s="113"/>
      <c r="T818" s="113"/>
      <c r="U818" s="113"/>
      <c r="V818" s="113"/>
      <c r="W818" s="113"/>
      <c r="X818" s="113"/>
    </row>
    <row r="819" spans="1:24" ht="30" customHeight="1">
      <c r="A819" s="113"/>
      <c r="B819" s="113"/>
      <c r="C819" s="118"/>
      <c r="D819" s="118"/>
      <c r="E819" s="109"/>
      <c r="F819" s="118"/>
      <c r="G819" s="118"/>
      <c r="H819" s="118"/>
      <c r="I819" s="118"/>
      <c r="J819" s="118"/>
      <c r="K819" s="118"/>
      <c r="L819" s="118"/>
      <c r="M819" s="113"/>
      <c r="N819" s="113"/>
      <c r="O819" s="113"/>
      <c r="P819" s="113"/>
      <c r="Q819" s="113"/>
      <c r="R819" s="113"/>
      <c r="S819" s="113"/>
      <c r="T819" s="113"/>
      <c r="U819" s="113"/>
      <c r="V819" s="113"/>
      <c r="W819" s="113"/>
      <c r="X819" s="113"/>
    </row>
    <row r="820" spans="1:24" ht="30" customHeight="1">
      <c r="A820" s="113"/>
      <c r="B820" s="113"/>
      <c r="C820" s="118"/>
      <c r="D820" s="118"/>
      <c r="E820" s="109"/>
      <c r="F820" s="118"/>
      <c r="G820" s="118"/>
      <c r="H820" s="118"/>
      <c r="I820" s="118"/>
      <c r="J820" s="118"/>
      <c r="K820" s="118"/>
      <c r="L820" s="118"/>
      <c r="M820" s="113"/>
      <c r="N820" s="113"/>
      <c r="O820" s="113"/>
      <c r="P820" s="113"/>
      <c r="Q820" s="113"/>
      <c r="R820" s="113"/>
      <c r="S820" s="113"/>
      <c r="T820" s="113"/>
      <c r="U820" s="113"/>
      <c r="V820" s="113"/>
      <c r="W820" s="113"/>
      <c r="X820" s="113"/>
    </row>
    <row r="821" spans="1:24" ht="30" customHeight="1">
      <c r="A821" s="113"/>
      <c r="B821" s="113"/>
      <c r="C821" s="118"/>
      <c r="D821" s="118"/>
      <c r="E821" s="109"/>
      <c r="F821" s="118"/>
      <c r="G821" s="118"/>
      <c r="H821" s="118"/>
      <c r="I821" s="118"/>
      <c r="J821" s="118"/>
      <c r="K821" s="118"/>
      <c r="L821" s="118"/>
      <c r="M821" s="113"/>
      <c r="N821" s="113"/>
      <c r="O821" s="113"/>
      <c r="P821" s="113"/>
      <c r="Q821" s="113"/>
      <c r="R821" s="113"/>
      <c r="S821" s="113"/>
      <c r="T821" s="113"/>
      <c r="U821" s="113"/>
      <c r="V821" s="113"/>
      <c r="W821" s="113"/>
      <c r="X821" s="113"/>
    </row>
    <row r="822" spans="1:24" ht="30" customHeight="1">
      <c r="A822" s="113"/>
      <c r="B822" s="113"/>
      <c r="C822" s="118"/>
      <c r="D822" s="118"/>
      <c r="E822" s="109"/>
      <c r="F822" s="118"/>
      <c r="G822" s="118"/>
      <c r="H822" s="118"/>
      <c r="I822" s="118"/>
      <c r="J822" s="118"/>
      <c r="K822" s="118"/>
      <c r="L822" s="118"/>
      <c r="M822" s="113"/>
      <c r="N822" s="113"/>
      <c r="O822" s="113"/>
      <c r="P822" s="113"/>
      <c r="Q822" s="113"/>
      <c r="R822" s="113"/>
      <c r="S822" s="113"/>
      <c r="T822" s="113"/>
      <c r="U822" s="113"/>
      <c r="V822" s="113"/>
      <c r="W822" s="113"/>
      <c r="X822" s="113"/>
    </row>
    <row r="823" spans="1:24" ht="30" customHeight="1">
      <c r="A823" s="113"/>
      <c r="B823" s="113"/>
      <c r="C823" s="118"/>
      <c r="D823" s="118"/>
      <c r="E823" s="109"/>
      <c r="F823" s="118"/>
      <c r="G823" s="118"/>
      <c r="H823" s="118"/>
      <c r="I823" s="118"/>
      <c r="J823" s="118"/>
      <c r="K823" s="118"/>
      <c r="L823" s="118"/>
      <c r="M823" s="113"/>
      <c r="N823" s="113"/>
      <c r="O823" s="113"/>
      <c r="P823" s="113"/>
      <c r="Q823" s="113"/>
      <c r="R823" s="113"/>
      <c r="S823" s="113"/>
      <c r="T823" s="113"/>
      <c r="U823" s="113"/>
      <c r="V823" s="113"/>
      <c r="W823" s="113"/>
      <c r="X823" s="113"/>
    </row>
    <row r="824" spans="1:24" ht="30" customHeight="1">
      <c r="A824" s="113"/>
      <c r="B824" s="113"/>
      <c r="C824" s="118"/>
      <c r="D824" s="118"/>
      <c r="E824" s="109"/>
      <c r="F824" s="118"/>
      <c r="G824" s="118"/>
      <c r="H824" s="118"/>
      <c r="I824" s="118"/>
      <c r="J824" s="118"/>
      <c r="K824" s="118"/>
      <c r="L824" s="118"/>
      <c r="M824" s="113"/>
      <c r="N824" s="113"/>
      <c r="O824" s="113"/>
      <c r="P824" s="113"/>
      <c r="Q824" s="113"/>
      <c r="R824" s="113"/>
      <c r="S824" s="113"/>
      <c r="T824" s="113"/>
      <c r="U824" s="113"/>
      <c r="V824" s="113"/>
      <c r="W824" s="113"/>
      <c r="X824" s="113"/>
    </row>
    <row r="825" spans="1:24" ht="30" customHeight="1">
      <c r="A825" s="113"/>
      <c r="B825" s="113"/>
      <c r="C825" s="118"/>
      <c r="D825" s="118"/>
      <c r="E825" s="109"/>
      <c r="F825" s="118"/>
      <c r="G825" s="118"/>
      <c r="H825" s="118"/>
      <c r="I825" s="118"/>
      <c r="J825" s="118"/>
      <c r="K825" s="118"/>
      <c r="L825" s="118"/>
      <c r="M825" s="113"/>
      <c r="N825" s="113"/>
      <c r="O825" s="113"/>
      <c r="P825" s="113"/>
      <c r="Q825" s="113"/>
      <c r="R825" s="113"/>
      <c r="S825" s="113"/>
      <c r="T825" s="113"/>
      <c r="U825" s="113"/>
      <c r="V825" s="113"/>
      <c r="W825" s="113"/>
      <c r="X825" s="113"/>
    </row>
    <row r="826" spans="1:24" ht="30" customHeight="1">
      <c r="A826" s="113"/>
      <c r="B826" s="113"/>
      <c r="C826" s="118"/>
      <c r="D826" s="118"/>
      <c r="E826" s="109"/>
      <c r="F826" s="118"/>
      <c r="G826" s="118"/>
      <c r="H826" s="118"/>
      <c r="I826" s="118"/>
      <c r="J826" s="118"/>
      <c r="K826" s="118"/>
      <c r="L826" s="118"/>
      <c r="M826" s="113"/>
      <c r="N826" s="113"/>
      <c r="O826" s="113"/>
      <c r="P826" s="113"/>
      <c r="Q826" s="113"/>
      <c r="R826" s="113"/>
      <c r="S826" s="113"/>
      <c r="T826" s="113"/>
      <c r="U826" s="113"/>
      <c r="V826" s="113"/>
      <c r="W826" s="113"/>
      <c r="X826" s="113"/>
    </row>
    <row r="827" spans="1:24" ht="30" customHeight="1">
      <c r="A827" s="113"/>
      <c r="B827" s="113"/>
      <c r="C827" s="118"/>
      <c r="D827" s="118"/>
      <c r="E827" s="109"/>
      <c r="F827" s="118"/>
      <c r="G827" s="118"/>
      <c r="H827" s="118"/>
      <c r="I827" s="118"/>
      <c r="J827" s="118"/>
      <c r="K827" s="118"/>
      <c r="L827" s="118"/>
      <c r="M827" s="113"/>
      <c r="N827" s="113"/>
      <c r="O827" s="113"/>
      <c r="P827" s="113"/>
      <c r="Q827" s="113"/>
      <c r="R827" s="113"/>
      <c r="S827" s="113"/>
      <c r="T827" s="113"/>
      <c r="U827" s="113"/>
      <c r="V827" s="113"/>
      <c r="W827" s="113"/>
      <c r="X827" s="113"/>
    </row>
    <row r="828" spans="1:24" ht="30" customHeight="1">
      <c r="A828" s="113"/>
      <c r="B828" s="113"/>
      <c r="C828" s="118"/>
      <c r="D828" s="118"/>
      <c r="E828" s="109"/>
      <c r="F828" s="118"/>
      <c r="G828" s="118"/>
      <c r="H828" s="118"/>
      <c r="I828" s="118"/>
      <c r="J828" s="118"/>
      <c r="K828" s="118"/>
      <c r="L828" s="118"/>
      <c r="M828" s="113"/>
      <c r="N828" s="113"/>
      <c r="O828" s="113"/>
      <c r="P828" s="113"/>
      <c r="Q828" s="113"/>
      <c r="R828" s="113"/>
      <c r="S828" s="113"/>
      <c r="T828" s="113"/>
      <c r="U828" s="113"/>
      <c r="V828" s="113"/>
      <c r="W828" s="113"/>
      <c r="X828" s="113"/>
    </row>
    <row r="829" spans="1:24" ht="30" customHeight="1">
      <c r="A829" s="113"/>
      <c r="B829" s="113"/>
      <c r="C829" s="118"/>
      <c r="D829" s="118"/>
      <c r="E829" s="109"/>
      <c r="F829" s="118"/>
      <c r="G829" s="118"/>
      <c r="H829" s="118"/>
      <c r="I829" s="118"/>
      <c r="J829" s="118"/>
      <c r="K829" s="118"/>
      <c r="L829" s="118"/>
      <c r="M829" s="113"/>
      <c r="N829" s="113"/>
      <c r="O829" s="113"/>
      <c r="P829" s="113"/>
      <c r="Q829" s="113"/>
      <c r="R829" s="113"/>
      <c r="S829" s="113"/>
      <c r="T829" s="113"/>
      <c r="U829" s="113"/>
      <c r="V829" s="113"/>
      <c r="W829" s="113"/>
      <c r="X829" s="113"/>
    </row>
    <row r="830" spans="1:24" ht="30" customHeight="1">
      <c r="A830" s="113"/>
      <c r="B830" s="113"/>
      <c r="C830" s="118"/>
      <c r="D830" s="118"/>
      <c r="E830" s="109"/>
      <c r="F830" s="118"/>
      <c r="G830" s="118"/>
      <c r="H830" s="118"/>
      <c r="I830" s="118"/>
      <c r="J830" s="118"/>
      <c r="K830" s="118"/>
      <c r="L830" s="118"/>
      <c r="M830" s="113"/>
      <c r="N830" s="113"/>
      <c r="O830" s="113"/>
      <c r="P830" s="113"/>
      <c r="Q830" s="113"/>
      <c r="R830" s="113"/>
      <c r="S830" s="113"/>
      <c r="T830" s="113"/>
      <c r="U830" s="113"/>
      <c r="V830" s="113"/>
      <c r="W830" s="113"/>
      <c r="X830" s="113"/>
    </row>
    <row r="831" spans="1:24" ht="30" customHeight="1">
      <c r="A831" s="113"/>
      <c r="B831" s="113"/>
      <c r="C831" s="118"/>
      <c r="D831" s="118"/>
      <c r="E831" s="109"/>
      <c r="F831" s="118"/>
      <c r="G831" s="118"/>
      <c r="H831" s="118"/>
      <c r="I831" s="118"/>
      <c r="J831" s="118"/>
      <c r="K831" s="118"/>
      <c r="L831" s="118"/>
      <c r="M831" s="113"/>
      <c r="N831" s="113"/>
      <c r="O831" s="113"/>
      <c r="P831" s="113"/>
      <c r="Q831" s="113"/>
      <c r="R831" s="113"/>
      <c r="S831" s="113"/>
      <c r="T831" s="113"/>
      <c r="U831" s="113"/>
      <c r="V831" s="113"/>
      <c r="W831" s="113"/>
      <c r="X831" s="113"/>
    </row>
    <row r="832" spans="1:24" ht="30" customHeight="1">
      <c r="A832" s="113"/>
      <c r="B832" s="113"/>
      <c r="C832" s="118"/>
      <c r="D832" s="118"/>
      <c r="E832" s="109"/>
      <c r="F832" s="118"/>
      <c r="G832" s="118"/>
      <c r="H832" s="118"/>
      <c r="I832" s="118"/>
      <c r="J832" s="118"/>
      <c r="K832" s="118"/>
      <c r="L832" s="118"/>
      <c r="M832" s="113"/>
      <c r="N832" s="113"/>
      <c r="O832" s="113"/>
      <c r="P832" s="113"/>
      <c r="Q832" s="113"/>
      <c r="R832" s="113"/>
      <c r="S832" s="113"/>
      <c r="T832" s="113"/>
      <c r="U832" s="113"/>
      <c r="V832" s="113"/>
      <c r="W832" s="113"/>
      <c r="X832" s="113"/>
    </row>
    <row r="833" spans="1:24" ht="30" customHeight="1">
      <c r="A833" s="113"/>
      <c r="B833" s="113"/>
      <c r="C833" s="118"/>
      <c r="D833" s="118"/>
      <c r="E833" s="109"/>
      <c r="F833" s="118"/>
      <c r="G833" s="118"/>
      <c r="H833" s="118"/>
      <c r="I833" s="118"/>
      <c r="J833" s="118"/>
      <c r="K833" s="118"/>
      <c r="L833" s="118"/>
      <c r="M833" s="113"/>
      <c r="N833" s="113"/>
      <c r="O833" s="113"/>
      <c r="P833" s="113"/>
      <c r="Q833" s="113"/>
      <c r="R833" s="113"/>
      <c r="S833" s="113"/>
      <c r="T833" s="113"/>
      <c r="U833" s="113"/>
      <c r="V833" s="113"/>
      <c r="W833" s="113"/>
      <c r="X833" s="113"/>
    </row>
    <row r="834" spans="1:24" ht="30" customHeight="1">
      <c r="A834" s="113"/>
      <c r="B834" s="113"/>
      <c r="C834" s="118"/>
      <c r="D834" s="118"/>
      <c r="E834" s="109"/>
      <c r="F834" s="118"/>
      <c r="G834" s="118"/>
      <c r="H834" s="118"/>
      <c r="I834" s="118"/>
      <c r="J834" s="118"/>
      <c r="K834" s="118"/>
      <c r="L834" s="118"/>
      <c r="M834" s="113"/>
      <c r="N834" s="113"/>
      <c r="O834" s="113"/>
      <c r="P834" s="113"/>
      <c r="Q834" s="113"/>
      <c r="R834" s="113"/>
      <c r="S834" s="113"/>
      <c r="T834" s="113"/>
      <c r="U834" s="113"/>
      <c r="V834" s="113"/>
      <c r="W834" s="113"/>
      <c r="X834" s="113"/>
    </row>
    <row r="835" spans="1:24" ht="30" customHeight="1">
      <c r="A835" s="113"/>
      <c r="B835" s="113"/>
      <c r="C835" s="118"/>
      <c r="D835" s="118"/>
      <c r="E835" s="109"/>
      <c r="F835" s="118"/>
      <c r="G835" s="118"/>
      <c r="H835" s="118"/>
      <c r="I835" s="118"/>
      <c r="J835" s="118"/>
      <c r="K835" s="118"/>
      <c r="L835" s="118"/>
      <c r="M835" s="113"/>
      <c r="N835" s="113"/>
      <c r="O835" s="113"/>
      <c r="P835" s="113"/>
      <c r="Q835" s="113"/>
      <c r="R835" s="113"/>
      <c r="S835" s="113"/>
      <c r="T835" s="113"/>
      <c r="U835" s="113"/>
      <c r="V835" s="113"/>
      <c r="W835" s="113"/>
      <c r="X835" s="113"/>
    </row>
    <row r="836" spans="1:24" ht="30" customHeight="1">
      <c r="A836" s="113"/>
      <c r="B836" s="113"/>
      <c r="C836" s="118"/>
      <c r="D836" s="118"/>
      <c r="E836" s="109"/>
      <c r="F836" s="118"/>
      <c r="G836" s="118"/>
      <c r="H836" s="118"/>
      <c r="I836" s="118"/>
      <c r="J836" s="118"/>
      <c r="K836" s="118"/>
      <c r="L836" s="118"/>
      <c r="M836" s="113"/>
      <c r="N836" s="113"/>
      <c r="O836" s="113"/>
      <c r="P836" s="113"/>
      <c r="Q836" s="113"/>
      <c r="R836" s="113"/>
      <c r="S836" s="113"/>
      <c r="T836" s="113"/>
      <c r="U836" s="113"/>
      <c r="V836" s="113"/>
      <c r="W836" s="113"/>
      <c r="X836" s="113"/>
    </row>
    <row r="837" spans="1:24" ht="30" customHeight="1">
      <c r="A837" s="113"/>
      <c r="B837" s="113"/>
      <c r="C837" s="118"/>
      <c r="D837" s="118"/>
      <c r="E837" s="109"/>
      <c r="F837" s="118"/>
      <c r="G837" s="118"/>
      <c r="H837" s="118"/>
      <c r="I837" s="118"/>
      <c r="J837" s="118"/>
      <c r="K837" s="118"/>
      <c r="L837" s="118"/>
      <c r="M837" s="113"/>
      <c r="N837" s="113"/>
      <c r="O837" s="113"/>
      <c r="P837" s="113"/>
      <c r="Q837" s="113"/>
      <c r="R837" s="113"/>
      <c r="S837" s="113"/>
      <c r="T837" s="113"/>
      <c r="U837" s="113"/>
      <c r="V837" s="113"/>
      <c r="W837" s="113"/>
      <c r="X837" s="113"/>
    </row>
    <row r="838" spans="1:24" ht="30" customHeight="1">
      <c r="A838" s="113"/>
      <c r="B838" s="113"/>
      <c r="C838" s="118"/>
      <c r="D838" s="118"/>
      <c r="E838" s="109"/>
      <c r="F838" s="118"/>
      <c r="G838" s="118"/>
      <c r="H838" s="118"/>
      <c r="I838" s="118"/>
      <c r="J838" s="118"/>
      <c r="K838" s="118"/>
      <c r="L838" s="118"/>
      <c r="M838" s="113"/>
      <c r="N838" s="113"/>
      <c r="O838" s="113"/>
      <c r="P838" s="113"/>
      <c r="Q838" s="113"/>
      <c r="R838" s="113"/>
      <c r="S838" s="113"/>
      <c r="T838" s="113"/>
      <c r="U838" s="113"/>
      <c r="V838" s="113"/>
      <c r="W838" s="113"/>
      <c r="X838" s="113"/>
    </row>
    <row r="839" spans="1:24" ht="30" customHeight="1">
      <c r="A839" s="113"/>
      <c r="B839" s="113"/>
      <c r="C839" s="118"/>
      <c r="D839" s="118"/>
      <c r="E839" s="109"/>
      <c r="F839" s="118"/>
      <c r="G839" s="118"/>
      <c r="H839" s="118"/>
      <c r="I839" s="118"/>
      <c r="J839" s="118"/>
      <c r="K839" s="118"/>
      <c r="L839" s="118"/>
      <c r="M839" s="113"/>
      <c r="N839" s="113"/>
      <c r="O839" s="113"/>
      <c r="P839" s="113"/>
      <c r="Q839" s="113"/>
      <c r="R839" s="113"/>
      <c r="S839" s="113"/>
      <c r="T839" s="113"/>
      <c r="U839" s="113"/>
      <c r="V839" s="113"/>
      <c r="W839" s="113"/>
      <c r="X839" s="113"/>
    </row>
    <row r="840" spans="1:24" ht="30" customHeight="1">
      <c r="A840" s="113"/>
      <c r="B840" s="113"/>
      <c r="C840" s="118"/>
      <c r="D840" s="118"/>
      <c r="E840" s="109"/>
      <c r="F840" s="118"/>
      <c r="G840" s="118"/>
      <c r="H840" s="118"/>
      <c r="I840" s="118"/>
      <c r="J840" s="118"/>
      <c r="K840" s="118"/>
      <c r="L840" s="118"/>
      <c r="M840" s="113"/>
      <c r="N840" s="113"/>
      <c r="O840" s="113"/>
      <c r="P840" s="113"/>
      <c r="Q840" s="113"/>
      <c r="R840" s="113"/>
      <c r="S840" s="113"/>
      <c r="T840" s="113"/>
      <c r="U840" s="113"/>
      <c r="V840" s="113"/>
      <c r="W840" s="113"/>
      <c r="X840" s="113"/>
    </row>
    <row r="841" spans="1:24" ht="30" customHeight="1">
      <c r="A841" s="113"/>
      <c r="B841" s="113"/>
      <c r="C841" s="118"/>
      <c r="D841" s="118"/>
      <c r="E841" s="109"/>
      <c r="F841" s="118"/>
      <c r="G841" s="118"/>
      <c r="H841" s="118"/>
      <c r="I841" s="118"/>
      <c r="J841" s="118"/>
      <c r="K841" s="118"/>
      <c r="L841" s="118"/>
      <c r="M841" s="113"/>
      <c r="N841" s="113"/>
      <c r="O841" s="113"/>
      <c r="P841" s="113"/>
      <c r="Q841" s="113"/>
      <c r="R841" s="113"/>
      <c r="S841" s="113"/>
      <c r="T841" s="113"/>
      <c r="U841" s="113"/>
      <c r="V841" s="113"/>
      <c r="W841" s="113"/>
      <c r="X841" s="113"/>
    </row>
    <row r="842" spans="1:24" ht="30" customHeight="1">
      <c r="A842" s="113"/>
      <c r="B842" s="113"/>
      <c r="C842" s="118"/>
      <c r="D842" s="118"/>
      <c r="E842" s="109"/>
      <c r="F842" s="118"/>
      <c r="G842" s="118"/>
      <c r="H842" s="118"/>
      <c r="I842" s="118"/>
      <c r="J842" s="118"/>
      <c r="K842" s="118"/>
      <c r="L842" s="118"/>
      <c r="M842" s="113"/>
      <c r="N842" s="113"/>
      <c r="O842" s="113"/>
      <c r="P842" s="113"/>
      <c r="Q842" s="113"/>
      <c r="R842" s="113"/>
      <c r="S842" s="113"/>
      <c r="T842" s="113"/>
      <c r="U842" s="113"/>
      <c r="V842" s="113"/>
      <c r="W842" s="113"/>
      <c r="X842" s="113"/>
    </row>
    <row r="843" spans="1:24" ht="30" customHeight="1">
      <c r="A843" s="113"/>
      <c r="B843" s="113"/>
      <c r="C843" s="118"/>
      <c r="D843" s="118"/>
      <c r="E843" s="109"/>
      <c r="F843" s="118"/>
      <c r="G843" s="118"/>
      <c r="H843" s="118"/>
      <c r="I843" s="118"/>
      <c r="J843" s="118"/>
      <c r="K843" s="118"/>
      <c r="L843" s="118"/>
      <c r="M843" s="113"/>
      <c r="N843" s="113"/>
      <c r="O843" s="113"/>
      <c r="P843" s="113"/>
      <c r="Q843" s="113"/>
      <c r="R843" s="113"/>
      <c r="S843" s="113"/>
      <c r="T843" s="113"/>
      <c r="U843" s="113"/>
      <c r="V843" s="113"/>
      <c r="W843" s="113"/>
      <c r="X843" s="113"/>
    </row>
    <row r="844" spans="1:24" ht="30" customHeight="1">
      <c r="A844" s="113"/>
      <c r="B844" s="113"/>
      <c r="C844" s="118"/>
      <c r="D844" s="118"/>
      <c r="E844" s="109"/>
      <c r="F844" s="118"/>
      <c r="G844" s="118"/>
      <c r="H844" s="118"/>
      <c r="I844" s="118"/>
      <c r="J844" s="118"/>
      <c r="K844" s="118"/>
      <c r="L844" s="118"/>
      <c r="M844" s="113"/>
      <c r="N844" s="113"/>
      <c r="O844" s="113"/>
      <c r="P844" s="113"/>
      <c r="Q844" s="113"/>
      <c r="R844" s="113"/>
      <c r="S844" s="113"/>
      <c r="T844" s="113"/>
      <c r="U844" s="113"/>
      <c r="V844" s="113"/>
      <c r="W844" s="113"/>
      <c r="X844" s="113"/>
    </row>
    <row r="845" spans="1:24" ht="30" customHeight="1">
      <c r="A845" s="113"/>
      <c r="B845" s="113"/>
      <c r="C845" s="118"/>
      <c r="D845" s="118"/>
      <c r="E845" s="109"/>
      <c r="F845" s="118"/>
      <c r="G845" s="118"/>
      <c r="H845" s="118"/>
      <c r="I845" s="118"/>
      <c r="J845" s="118"/>
      <c r="K845" s="118"/>
      <c r="L845" s="118"/>
      <c r="M845" s="113"/>
      <c r="N845" s="113"/>
      <c r="O845" s="113"/>
      <c r="P845" s="113"/>
      <c r="Q845" s="113"/>
      <c r="R845" s="113"/>
      <c r="S845" s="113"/>
      <c r="T845" s="113"/>
      <c r="U845" s="113"/>
      <c r="V845" s="113"/>
      <c r="W845" s="113"/>
      <c r="X845" s="113"/>
    </row>
    <row r="846" spans="1:24" ht="30" customHeight="1">
      <c r="A846" s="113"/>
      <c r="B846" s="113"/>
      <c r="C846" s="118"/>
      <c r="D846" s="118"/>
      <c r="E846" s="109"/>
      <c r="F846" s="118"/>
      <c r="G846" s="118"/>
      <c r="H846" s="118"/>
      <c r="I846" s="118"/>
      <c r="J846" s="118"/>
      <c r="K846" s="118"/>
      <c r="L846" s="118"/>
      <c r="M846" s="113"/>
      <c r="N846" s="113"/>
      <c r="O846" s="113"/>
      <c r="P846" s="113"/>
      <c r="Q846" s="113"/>
      <c r="R846" s="113"/>
      <c r="S846" s="113"/>
      <c r="T846" s="113"/>
      <c r="U846" s="113"/>
      <c r="V846" s="113"/>
      <c r="W846" s="113"/>
      <c r="X846" s="113"/>
    </row>
    <row r="847" spans="1:24" ht="30" customHeight="1">
      <c r="A847" s="113"/>
      <c r="B847" s="113"/>
      <c r="C847" s="118"/>
      <c r="D847" s="118"/>
      <c r="E847" s="109"/>
      <c r="F847" s="118"/>
      <c r="G847" s="118"/>
      <c r="H847" s="118"/>
      <c r="I847" s="118"/>
      <c r="J847" s="118"/>
      <c r="K847" s="118"/>
      <c r="L847" s="118"/>
      <c r="M847" s="113"/>
      <c r="N847" s="113"/>
      <c r="O847" s="113"/>
      <c r="P847" s="113"/>
      <c r="Q847" s="113"/>
      <c r="R847" s="113"/>
      <c r="S847" s="113"/>
      <c r="T847" s="113"/>
      <c r="U847" s="113"/>
      <c r="V847" s="113"/>
      <c r="W847" s="113"/>
      <c r="X847" s="113"/>
    </row>
    <row r="848" spans="1:24" ht="30" customHeight="1">
      <c r="A848" s="113"/>
      <c r="B848" s="113"/>
      <c r="C848" s="118"/>
      <c r="D848" s="118"/>
      <c r="E848" s="109"/>
      <c r="F848" s="118"/>
      <c r="G848" s="118"/>
      <c r="H848" s="118"/>
      <c r="I848" s="118"/>
      <c r="J848" s="118"/>
      <c r="K848" s="118"/>
      <c r="L848" s="118"/>
      <c r="M848" s="113"/>
      <c r="N848" s="113"/>
      <c r="O848" s="113"/>
      <c r="P848" s="113"/>
      <c r="Q848" s="113"/>
      <c r="R848" s="113"/>
      <c r="S848" s="113"/>
      <c r="T848" s="113"/>
      <c r="U848" s="113"/>
      <c r="V848" s="113"/>
      <c r="W848" s="113"/>
      <c r="X848" s="113"/>
    </row>
    <row r="849" spans="1:24" ht="30" customHeight="1">
      <c r="A849" s="113"/>
      <c r="B849" s="113"/>
      <c r="C849" s="118"/>
      <c r="D849" s="118"/>
      <c r="E849" s="109"/>
      <c r="F849" s="118"/>
      <c r="G849" s="118"/>
      <c r="H849" s="118"/>
      <c r="I849" s="118"/>
      <c r="J849" s="118"/>
      <c r="K849" s="118"/>
      <c r="L849" s="118"/>
      <c r="M849" s="113"/>
      <c r="N849" s="113"/>
      <c r="O849" s="113"/>
      <c r="P849" s="113"/>
      <c r="Q849" s="113"/>
      <c r="R849" s="113"/>
      <c r="S849" s="113"/>
      <c r="T849" s="113"/>
      <c r="U849" s="113"/>
      <c r="V849" s="113"/>
      <c r="W849" s="113"/>
      <c r="X849" s="113"/>
    </row>
    <row r="850" spans="1:24" ht="30" customHeight="1">
      <c r="A850" s="113"/>
      <c r="B850" s="113"/>
      <c r="C850" s="118"/>
      <c r="D850" s="118"/>
      <c r="E850" s="109"/>
      <c r="F850" s="118"/>
      <c r="G850" s="118"/>
      <c r="H850" s="118"/>
      <c r="I850" s="118"/>
      <c r="J850" s="118"/>
      <c r="K850" s="118"/>
      <c r="L850" s="118"/>
      <c r="M850" s="113"/>
      <c r="N850" s="113"/>
      <c r="O850" s="113"/>
      <c r="P850" s="113"/>
      <c r="Q850" s="113"/>
      <c r="R850" s="113"/>
      <c r="S850" s="113"/>
      <c r="T850" s="113"/>
      <c r="U850" s="113"/>
      <c r="V850" s="113"/>
      <c r="W850" s="113"/>
      <c r="X850" s="113"/>
    </row>
    <row r="851" spans="1:24" ht="30" customHeight="1">
      <c r="A851" s="113"/>
      <c r="B851" s="113"/>
      <c r="C851" s="118"/>
      <c r="D851" s="118"/>
      <c r="E851" s="109"/>
      <c r="F851" s="118"/>
      <c r="G851" s="118"/>
      <c r="H851" s="118"/>
      <c r="I851" s="118"/>
      <c r="J851" s="118"/>
      <c r="K851" s="118"/>
      <c r="L851" s="118"/>
      <c r="M851" s="113"/>
      <c r="N851" s="113"/>
      <c r="O851" s="113"/>
      <c r="P851" s="113"/>
      <c r="Q851" s="113"/>
      <c r="R851" s="113"/>
      <c r="S851" s="113"/>
      <c r="T851" s="113"/>
      <c r="U851" s="113"/>
      <c r="V851" s="113"/>
      <c r="W851" s="113"/>
      <c r="X851" s="113"/>
    </row>
    <row r="852" spans="1:24" ht="30" customHeight="1">
      <c r="A852" s="113"/>
      <c r="B852" s="113"/>
      <c r="C852" s="118"/>
      <c r="D852" s="118"/>
      <c r="E852" s="109"/>
      <c r="F852" s="118"/>
      <c r="G852" s="118"/>
      <c r="H852" s="118"/>
      <c r="I852" s="118"/>
      <c r="J852" s="118"/>
      <c r="K852" s="118"/>
      <c r="L852" s="118"/>
      <c r="M852" s="113"/>
      <c r="N852" s="113"/>
      <c r="O852" s="113"/>
      <c r="P852" s="113"/>
      <c r="Q852" s="113"/>
      <c r="R852" s="113"/>
      <c r="S852" s="113"/>
      <c r="T852" s="113"/>
      <c r="U852" s="113"/>
      <c r="V852" s="113"/>
      <c r="W852" s="113"/>
      <c r="X852" s="113"/>
    </row>
    <row r="853" spans="1:24" ht="30" customHeight="1">
      <c r="A853" s="113"/>
      <c r="B853" s="113"/>
      <c r="C853" s="118"/>
      <c r="D853" s="118"/>
      <c r="E853" s="109"/>
      <c r="F853" s="118"/>
      <c r="G853" s="118"/>
      <c r="H853" s="118"/>
      <c r="I853" s="118"/>
      <c r="J853" s="118"/>
      <c r="K853" s="118"/>
      <c r="L853" s="118"/>
      <c r="M853" s="113"/>
      <c r="N853" s="113"/>
      <c r="O853" s="113"/>
      <c r="P853" s="113"/>
      <c r="Q853" s="113"/>
      <c r="R853" s="113"/>
      <c r="S853" s="113"/>
      <c r="T853" s="113"/>
      <c r="U853" s="113"/>
      <c r="V853" s="113"/>
      <c r="W853" s="113"/>
      <c r="X853" s="113"/>
    </row>
    <row r="854" spans="1:24" ht="30" customHeight="1">
      <c r="A854" s="113"/>
      <c r="B854" s="113"/>
      <c r="C854" s="118"/>
      <c r="D854" s="118"/>
      <c r="E854" s="109"/>
      <c r="F854" s="118"/>
      <c r="G854" s="118"/>
      <c r="H854" s="118"/>
      <c r="I854" s="118"/>
      <c r="J854" s="118"/>
      <c r="K854" s="118"/>
      <c r="L854" s="118"/>
      <c r="M854" s="113"/>
      <c r="N854" s="113"/>
      <c r="O854" s="113"/>
      <c r="P854" s="113"/>
      <c r="Q854" s="113"/>
      <c r="R854" s="113"/>
      <c r="S854" s="113"/>
      <c r="T854" s="113"/>
      <c r="U854" s="113"/>
      <c r="V854" s="113"/>
      <c r="W854" s="113"/>
      <c r="X854" s="113"/>
    </row>
    <row r="855" spans="1:24" ht="30" customHeight="1">
      <c r="A855" s="113"/>
      <c r="B855" s="113"/>
      <c r="C855" s="118"/>
      <c r="D855" s="118"/>
      <c r="E855" s="109"/>
      <c r="F855" s="118"/>
      <c r="G855" s="118"/>
      <c r="H855" s="118"/>
      <c r="I855" s="118"/>
      <c r="J855" s="118"/>
      <c r="K855" s="118"/>
      <c r="L855" s="118"/>
      <c r="M855" s="113"/>
      <c r="N855" s="113"/>
      <c r="O855" s="113"/>
      <c r="P855" s="113"/>
      <c r="Q855" s="113"/>
      <c r="R855" s="113"/>
      <c r="S855" s="113"/>
      <c r="T855" s="113"/>
      <c r="U855" s="113"/>
      <c r="V855" s="113"/>
      <c r="W855" s="113"/>
      <c r="X855" s="113"/>
    </row>
    <row r="856" spans="1:24" ht="30" customHeight="1">
      <c r="A856" s="113"/>
      <c r="B856" s="113"/>
      <c r="C856" s="118"/>
      <c r="D856" s="118"/>
      <c r="E856" s="109"/>
      <c r="F856" s="118"/>
      <c r="G856" s="118"/>
      <c r="H856" s="118"/>
      <c r="I856" s="118"/>
      <c r="J856" s="118"/>
      <c r="K856" s="118"/>
      <c r="L856" s="118"/>
      <c r="M856" s="113"/>
      <c r="N856" s="113"/>
      <c r="O856" s="113"/>
      <c r="P856" s="113"/>
      <c r="Q856" s="113"/>
      <c r="R856" s="113"/>
      <c r="S856" s="113"/>
      <c r="T856" s="113"/>
      <c r="U856" s="113"/>
      <c r="V856" s="113"/>
      <c r="W856" s="113"/>
      <c r="X856" s="113"/>
    </row>
    <row r="857" spans="1:24" ht="30" customHeight="1">
      <c r="A857" s="113"/>
      <c r="B857" s="113"/>
      <c r="C857" s="118"/>
      <c r="D857" s="118"/>
      <c r="E857" s="109"/>
      <c r="F857" s="118"/>
      <c r="G857" s="118"/>
      <c r="H857" s="118"/>
      <c r="I857" s="118"/>
      <c r="J857" s="118"/>
      <c r="K857" s="118"/>
      <c r="L857" s="118"/>
      <c r="M857" s="113"/>
      <c r="N857" s="113"/>
      <c r="O857" s="113"/>
      <c r="P857" s="113"/>
      <c r="Q857" s="113"/>
      <c r="R857" s="113"/>
      <c r="S857" s="113"/>
      <c r="T857" s="113"/>
      <c r="U857" s="113"/>
      <c r="V857" s="113"/>
      <c r="W857" s="113"/>
      <c r="X857" s="113"/>
    </row>
    <row r="858" spans="1:24" ht="30" customHeight="1">
      <c r="A858" s="113"/>
      <c r="B858" s="113"/>
      <c r="C858" s="118"/>
      <c r="D858" s="118"/>
      <c r="E858" s="109"/>
      <c r="F858" s="118"/>
      <c r="G858" s="118"/>
      <c r="H858" s="118"/>
      <c r="I858" s="118"/>
      <c r="J858" s="118"/>
      <c r="K858" s="118"/>
      <c r="L858" s="118"/>
      <c r="M858" s="113"/>
      <c r="N858" s="113"/>
      <c r="O858" s="113"/>
      <c r="P858" s="113"/>
      <c r="Q858" s="113"/>
      <c r="R858" s="113"/>
      <c r="S858" s="113"/>
      <c r="T858" s="113"/>
      <c r="U858" s="113"/>
      <c r="V858" s="113"/>
      <c r="W858" s="113"/>
      <c r="X858" s="113"/>
    </row>
    <row r="859" spans="1:24" ht="30" customHeight="1">
      <c r="A859" s="113"/>
      <c r="B859" s="113"/>
      <c r="C859" s="118"/>
      <c r="D859" s="118"/>
      <c r="E859" s="109"/>
      <c r="F859" s="118"/>
      <c r="G859" s="118"/>
      <c r="H859" s="118"/>
      <c r="I859" s="118"/>
      <c r="J859" s="118"/>
      <c r="K859" s="118"/>
      <c r="L859" s="118"/>
      <c r="M859" s="113"/>
      <c r="N859" s="113"/>
      <c r="O859" s="113"/>
      <c r="P859" s="113"/>
      <c r="Q859" s="113"/>
      <c r="R859" s="113"/>
      <c r="S859" s="113"/>
      <c r="T859" s="113"/>
      <c r="U859" s="113"/>
      <c r="V859" s="113"/>
      <c r="W859" s="113"/>
      <c r="X859" s="113"/>
    </row>
    <row r="860" spans="1:24" ht="30" customHeight="1">
      <c r="A860" s="113"/>
      <c r="B860" s="113"/>
      <c r="C860" s="118"/>
      <c r="D860" s="118"/>
      <c r="E860" s="109"/>
      <c r="F860" s="118"/>
      <c r="G860" s="118"/>
      <c r="H860" s="118"/>
      <c r="I860" s="118"/>
      <c r="J860" s="118"/>
      <c r="K860" s="118"/>
      <c r="L860" s="118"/>
      <c r="M860" s="113"/>
      <c r="N860" s="113"/>
      <c r="O860" s="113"/>
      <c r="P860" s="113"/>
      <c r="Q860" s="113"/>
      <c r="R860" s="113"/>
      <c r="S860" s="113"/>
      <c r="T860" s="113"/>
      <c r="U860" s="113"/>
      <c r="V860" s="113"/>
      <c r="W860" s="113"/>
      <c r="X860" s="113"/>
    </row>
    <row r="861" spans="1:24" ht="30" customHeight="1">
      <c r="A861" s="113"/>
      <c r="B861" s="113"/>
      <c r="C861" s="118"/>
      <c r="D861" s="118"/>
      <c r="E861" s="109"/>
      <c r="F861" s="118"/>
      <c r="G861" s="118"/>
      <c r="H861" s="118"/>
      <c r="I861" s="118"/>
      <c r="J861" s="118"/>
      <c r="K861" s="118"/>
      <c r="L861" s="118"/>
      <c r="M861" s="113"/>
      <c r="N861" s="113"/>
      <c r="O861" s="113"/>
      <c r="P861" s="113"/>
      <c r="Q861" s="113"/>
      <c r="R861" s="113"/>
      <c r="S861" s="113"/>
      <c r="T861" s="113"/>
      <c r="U861" s="113"/>
      <c r="V861" s="113"/>
      <c r="W861" s="113"/>
      <c r="X861" s="113"/>
    </row>
    <row r="862" spans="1:24" ht="30" customHeight="1">
      <c r="A862" s="113"/>
      <c r="B862" s="113"/>
      <c r="C862" s="118"/>
      <c r="D862" s="118"/>
      <c r="E862" s="109"/>
      <c r="F862" s="118"/>
      <c r="G862" s="118"/>
      <c r="H862" s="118"/>
      <c r="I862" s="118"/>
      <c r="J862" s="118"/>
      <c r="K862" s="118"/>
      <c r="L862" s="118"/>
      <c r="M862" s="113"/>
      <c r="N862" s="113"/>
      <c r="O862" s="113"/>
      <c r="P862" s="113"/>
      <c r="Q862" s="113"/>
      <c r="R862" s="113"/>
      <c r="S862" s="113"/>
      <c r="T862" s="113"/>
      <c r="U862" s="113"/>
      <c r="V862" s="113"/>
      <c r="W862" s="113"/>
      <c r="X862" s="113"/>
    </row>
    <row r="863" spans="1:24" ht="30" customHeight="1">
      <c r="A863" s="113"/>
      <c r="B863" s="113"/>
      <c r="C863" s="118"/>
      <c r="D863" s="118"/>
      <c r="E863" s="109"/>
      <c r="F863" s="118"/>
      <c r="G863" s="118"/>
      <c r="H863" s="118"/>
      <c r="I863" s="118"/>
      <c r="J863" s="118"/>
      <c r="K863" s="118"/>
      <c r="L863" s="118"/>
      <c r="M863" s="113"/>
      <c r="N863" s="113"/>
      <c r="O863" s="113"/>
      <c r="P863" s="113"/>
      <c r="Q863" s="113"/>
      <c r="R863" s="113"/>
      <c r="S863" s="113"/>
      <c r="T863" s="113"/>
      <c r="U863" s="113"/>
      <c r="V863" s="113"/>
      <c r="W863" s="113"/>
      <c r="X863" s="113"/>
    </row>
    <row r="864" spans="1:24" ht="30" customHeight="1">
      <c r="A864" s="113"/>
      <c r="B864" s="113"/>
      <c r="C864" s="118"/>
      <c r="D864" s="118"/>
      <c r="E864" s="109"/>
      <c r="F864" s="118"/>
      <c r="G864" s="118"/>
      <c r="H864" s="118"/>
      <c r="I864" s="118"/>
      <c r="J864" s="118"/>
      <c r="K864" s="118"/>
      <c r="L864" s="118"/>
      <c r="M864" s="113"/>
      <c r="N864" s="113"/>
      <c r="O864" s="113"/>
      <c r="P864" s="113"/>
      <c r="Q864" s="113"/>
      <c r="R864" s="113"/>
      <c r="S864" s="113"/>
      <c r="T864" s="113"/>
      <c r="U864" s="113"/>
      <c r="V864" s="113"/>
      <c r="W864" s="113"/>
      <c r="X864" s="113"/>
    </row>
    <row r="865" spans="1:24" ht="30" customHeight="1">
      <c r="A865" s="113"/>
      <c r="B865" s="113"/>
      <c r="C865" s="118"/>
      <c r="D865" s="118"/>
      <c r="E865" s="109"/>
      <c r="F865" s="118"/>
      <c r="G865" s="118"/>
      <c r="H865" s="118"/>
      <c r="I865" s="118"/>
      <c r="J865" s="118"/>
      <c r="K865" s="118"/>
      <c r="L865" s="118"/>
      <c r="M865" s="113"/>
      <c r="N865" s="113"/>
      <c r="O865" s="113"/>
      <c r="P865" s="113"/>
      <c r="Q865" s="113"/>
      <c r="R865" s="113"/>
      <c r="S865" s="113"/>
      <c r="T865" s="113"/>
      <c r="U865" s="113"/>
      <c r="V865" s="113"/>
      <c r="W865" s="113"/>
      <c r="X865" s="113"/>
    </row>
    <row r="866" spans="1:24" ht="30" customHeight="1">
      <c r="A866" s="113"/>
      <c r="B866" s="113"/>
      <c r="C866" s="118"/>
      <c r="D866" s="118"/>
      <c r="E866" s="109"/>
      <c r="F866" s="118"/>
      <c r="G866" s="118"/>
      <c r="H866" s="118"/>
      <c r="I866" s="118"/>
      <c r="J866" s="118"/>
      <c r="K866" s="118"/>
      <c r="L866" s="118"/>
      <c r="M866" s="113"/>
      <c r="N866" s="113"/>
      <c r="O866" s="113"/>
      <c r="P866" s="113"/>
      <c r="Q866" s="113"/>
      <c r="R866" s="113"/>
      <c r="S866" s="113"/>
      <c r="T866" s="113"/>
      <c r="U866" s="113"/>
      <c r="V866" s="113"/>
      <c r="W866" s="113"/>
      <c r="X866" s="113"/>
    </row>
    <row r="867" spans="1:24" ht="30" customHeight="1">
      <c r="A867" s="113"/>
      <c r="B867" s="113"/>
      <c r="C867" s="118"/>
      <c r="D867" s="118"/>
      <c r="E867" s="109"/>
      <c r="F867" s="118"/>
      <c r="G867" s="118"/>
      <c r="H867" s="118"/>
      <c r="I867" s="118"/>
      <c r="J867" s="118"/>
      <c r="K867" s="118"/>
      <c r="L867" s="118"/>
      <c r="M867" s="113"/>
      <c r="N867" s="113"/>
      <c r="O867" s="113"/>
      <c r="P867" s="113"/>
      <c r="Q867" s="113"/>
      <c r="R867" s="113"/>
      <c r="S867" s="113"/>
      <c r="T867" s="113"/>
      <c r="U867" s="113"/>
      <c r="V867" s="113"/>
      <c r="W867" s="113"/>
      <c r="X867" s="113"/>
    </row>
    <row r="868" spans="1:24" ht="30" customHeight="1">
      <c r="A868" s="113"/>
      <c r="B868" s="113"/>
      <c r="C868" s="118"/>
      <c r="D868" s="118"/>
      <c r="E868" s="109"/>
      <c r="F868" s="118"/>
      <c r="G868" s="118"/>
      <c r="H868" s="118"/>
      <c r="I868" s="118"/>
      <c r="J868" s="118"/>
      <c r="K868" s="118"/>
      <c r="L868" s="118"/>
      <c r="M868" s="113"/>
      <c r="N868" s="113"/>
      <c r="O868" s="113"/>
      <c r="P868" s="113"/>
      <c r="Q868" s="113"/>
      <c r="R868" s="113"/>
      <c r="S868" s="113"/>
      <c r="T868" s="113"/>
      <c r="U868" s="113"/>
      <c r="V868" s="113"/>
      <c r="W868" s="113"/>
      <c r="X868" s="113"/>
    </row>
    <row r="869" spans="1:24" ht="30" customHeight="1">
      <c r="A869" s="113"/>
      <c r="B869" s="113"/>
      <c r="C869" s="118"/>
      <c r="D869" s="118"/>
      <c r="E869" s="109"/>
      <c r="F869" s="118"/>
      <c r="G869" s="118"/>
      <c r="H869" s="118"/>
      <c r="I869" s="118"/>
      <c r="J869" s="118"/>
      <c r="K869" s="118"/>
      <c r="L869" s="118"/>
      <c r="M869" s="113"/>
      <c r="N869" s="113"/>
      <c r="O869" s="113"/>
      <c r="P869" s="113"/>
      <c r="Q869" s="113"/>
      <c r="R869" s="113"/>
      <c r="S869" s="113"/>
      <c r="T869" s="113"/>
      <c r="U869" s="113"/>
      <c r="V869" s="113"/>
      <c r="W869" s="113"/>
      <c r="X869" s="113"/>
    </row>
    <row r="870" spans="1:24" ht="30" customHeight="1">
      <c r="A870" s="113"/>
      <c r="B870" s="113"/>
      <c r="C870" s="118"/>
      <c r="D870" s="118"/>
      <c r="E870" s="109"/>
      <c r="F870" s="118"/>
      <c r="G870" s="118"/>
      <c r="H870" s="118"/>
      <c r="I870" s="118"/>
      <c r="J870" s="118"/>
      <c r="K870" s="118"/>
      <c r="L870" s="118"/>
      <c r="M870" s="113"/>
      <c r="N870" s="113"/>
      <c r="O870" s="113"/>
      <c r="P870" s="113"/>
      <c r="Q870" s="113"/>
      <c r="R870" s="113"/>
      <c r="S870" s="113"/>
      <c r="T870" s="113"/>
      <c r="U870" s="113"/>
      <c r="V870" s="113"/>
      <c r="W870" s="113"/>
      <c r="X870" s="113"/>
    </row>
    <row r="871" spans="1:24" ht="30" customHeight="1">
      <c r="A871" s="113"/>
      <c r="B871" s="113"/>
      <c r="C871" s="118"/>
      <c r="D871" s="118"/>
      <c r="E871" s="109"/>
      <c r="F871" s="118"/>
      <c r="G871" s="118"/>
      <c r="H871" s="118"/>
      <c r="I871" s="118"/>
      <c r="J871" s="118"/>
      <c r="K871" s="118"/>
      <c r="L871" s="118"/>
      <c r="M871" s="113"/>
      <c r="N871" s="113"/>
      <c r="O871" s="113"/>
      <c r="P871" s="113"/>
      <c r="Q871" s="113"/>
      <c r="R871" s="113"/>
      <c r="S871" s="113"/>
      <c r="T871" s="113"/>
      <c r="U871" s="113"/>
      <c r="V871" s="113"/>
      <c r="W871" s="113"/>
      <c r="X871" s="113"/>
    </row>
    <row r="872" spans="1:24" ht="30" customHeight="1">
      <c r="A872" s="113"/>
      <c r="B872" s="113"/>
      <c r="C872" s="118"/>
      <c r="D872" s="118"/>
      <c r="E872" s="109"/>
      <c r="F872" s="118"/>
      <c r="G872" s="118"/>
      <c r="H872" s="118"/>
      <c r="I872" s="118"/>
      <c r="J872" s="118"/>
      <c r="K872" s="118"/>
      <c r="L872" s="118"/>
      <c r="M872" s="113"/>
      <c r="N872" s="113"/>
      <c r="O872" s="113"/>
      <c r="P872" s="113"/>
      <c r="Q872" s="113"/>
      <c r="R872" s="113"/>
      <c r="S872" s="113"/>
      <c r="T872" s="113"/>
      <c r="U872" s="113"/>
      <c r="V872" s="113"/>
      <c r="W872" s="113"/>
      <c r="X872" s="113"/>
    </row>
    <row r="873" spans="1:24" ht="30" customHeight="1">
      <c r="A873" s="113"/>
      <c r="B873" s="113"/>
      <c r="C873" s="118"/>
      <c r="D873" s="118"/>
      <c r="E873" s="109"/>
      <c r="F873" s="118"/>
      <c r="G873" s="118"/>
      <c r="H873" s="118"/>
      <c r="I873" s="118"/>
      <c r="J873" s="118"/>
      <c r="K873" s="118"/>
      <c r="L873" s="118"/>
      <c r="M873" s="113"/>
      <c r="N873" s="113"/>
      <c r="O873" s="113"/>
      <c r="P873" s="113"/>
      <c r="Q873" s="113"/>
      <c r="R873" s="113"/>
      <c r="S873" s="113"/>
      <c r="T873" s="113"/>
      <c r="U873" s="113"/>
      <c r="V873" s="113"/>
      <c r="W873" s="113"/>
      <c r="X873" s="113"/>
    </row>
    <row r="874" spans="1:24" ht="30" customHeight="1">
      <c r="A874" s="113"/>
      <c r="B874" s="113"/>
      <c r="C874" s="118"/>
      <c r="D874" s="118"/>
      <c r="E874" s="109"/>
      <c r="F874" s="118"/>
      <c r="G874" s="118"/>
      <c r="H874" s="118"/>
      <c r="I874" s="118"/>
      <c r="J874" s="118"/>
      <c r="K874" s="118"/>
      <c r="L874" s="118"/>
      <c r="M874" s="113"/>
      <c r="N874" s="113"/>
      <c r="O874" s="113"/>
      <c r="P874" s="113"/>
      <c r="Q874" s="113"/>
      <c r="R874" s="113"/>
      <c r="S874" s="113"/>
      <c r="T874" s="113"/>
      <c r="U874" s="113"/>
      <c r="V874" s="113"/>
      <c r="W874" s="113"/>
      <c r="X874" s="113"/>
    </row>
    <row r="875" spans="1:24" ht="30" customHeight="1">
      <c r="A875" s="113"/>
      <c r="B875" s="113"/>
      <c r="C875" s="118"/>
      <c r="D875" s="118"/>
      <c r="E875" s="109"/>
      <c r="F875" s="118"/>
      <c r="G875" s="118"/>
      <c r="H875" s="118"/>
      <c r="I875" s="118"/>
      <c r="J875" s="118"/>
      <c r="K875" s="118"/>
      <c r="L875" s="118"/>
      <c r="M875" s="113"/>
      <c r="N875" s="113"/>
      <c r="O875" s="113"/>
      <c r="P875" s="113"/>
      <c r="Q875" s="113"/>
      <c r="R875" s="113"/>
      <c r="S875" s="113"/>
      <c r="T875" s="113"/>
      <c r="U875" s="113"/>
      <c r="V875" s="113"/>
      <c r="W875" s="113"/>
      <c r="X875" s="113"/>
    </row>
    <row r="876" spans="1:24" ht="30" customHeight="1">
      <c r="A876" s="113"/>
      <c r="B876" s="113"/>
      <c r="C876" s="118"/>
      <c r="D876" s="118"/>
      <c r="E876" s="109"/>
      <c r="F876" s="118"/>
      <c r="G876" s="118"/>
      <c r="H876" s="118"/>
      <c r="I876" s="118"/>
      <c r="J876" s="118"/>
      <c r="K876" s="118"/>
      <c r="L876" s="118"/>
      <c r="M876" s="113"/>
      <c r="N876" s="113"/>
      <c r="O876" s="113"/>
      <c r="P876" s="113"/>
      <c r="Q876" s="113"/>
      <c r="R876" s="113"/>
      <c r="S876" s="113"/>
      <c r="T876" s="113"/>
      <c r="U876" s="113"/>
      <c r="V876" s="113"/>
      <c r="W876" s="113"/>
      <c r="X876" s="113"/>
    </row>
    <row r="877" spans="1:24" ht="30" customHeight="1">
      <c r="A877" s="113"/>
      <c r="B877" s="113"/>
      <c r="C877" s="118"/>
      <c r="D877" s="118"/>
      <c r="E877" s="109"/>
      <c r="F877" s="118"/>
      <c r="G877" s="118"/>
      <c r="H877" s="118"/>
      <c r="I877" s="118"/>
      <c r="J877" s="118"/>
      <c r="K877" s="118"/>
      <c r="L877" s="118"/>
      <c r="M877" s="113"/>
      <c r="N877" s="113"/>
      <c r="O877" s="113"/>
      <c r="P877" s="113"/>
      <c r="Q877" s="113"/>
      <c r="R877" s="113"/>
      <c r="S877" s="113"/>
      <c r="T877" s="113"/>
      <c r="U877" s="113"/>
      <c r="V877" s="113"/>
      <c r="W877" s="113"/>
      <c r="X877" s="113"/>
    </row>
    <row r="878" spans="1:24" ht="30" customHeight="1">
      <c r="A878" s="113"/>
      <c r="B878" s="113"/>
      <c r="C878" s="118"/>
      <c r="D878" s="118"/>
      <c r="E878" s="109"/>
      <c r="F878" s="118"/>
      <c r="G878" s="118"/>
      <c r="H878" s="118"/>
      <c r="I878" s="118"/>
      <c r="J878" s="118"/>
      <c r="K878" s="118"/>
      <c r="L878" s="118"/>
      <c r="M878" s="113"/>
      <c r="N878" s="113"/>
      <c r="O878" s="113"/>
      <c r="P878" s="113"/>
      <c r="Q878" s="113"/>
      <c r="R878" s="113"/>
      <c r="S878" s="113"/>
      <c r="T878" s="113"/>
      <c r="U878" s="113"/>
      <c r="V878" s="113"/>
      <c r="W878" s="113"/>
      <c r="X878" s="113"/>
    </row>
    <row r="879" spans="1:24" ht="30" customHeight="1">
      <c r="A879" s="113"/>
      <c r="B879" s="113"/>
      <c r="C879" s="118"/>
      <c r="D879" s="118"/>
      <c r="E879" s="109"/>
      <c r="F879" s="118"/>
      <c r="G879" s="118"/>
      <c r="H879" s="118"/>
      <c r="I879" s="118"/>
      <c r="J879" s="118"/>
      <c r="K879" s="118"/>
      <c r="L879" s="118"/>
      <c r="M879" s="113"/>
      <c r="N879" s="113"/>
      <c r="O879" s="113"/>
      <c r="P879" s="113"/>
      <c r="Q879" s="113"/>
      <c r="R879" s="113"/>
      <c r="S879" s="113"/>
      <c r="T879" s="113"/>
      <c r="U879" s="113"/>
      <c r="V879" s="113"/>
      <c r="W879" s="113"/>
      <c r="X879" s="113"/>
    </row>
    <row r="880" spans="1:24" ht="30" customHeight="1">
      <c r="A880" s="113"/>
      <c r="B880" s="113"/>
      <c r="C880" s="118"/>
      <c r="D880" s="118"/>
      <c r="E880" s="109"/>
      <c r="F880" s="118"/>
      <c r="G880" s="118"/>
      <c r="H880" s="118"/>
      <c r="I880" s="118"/>
      <c r="J880" s="118"/>
      <c r="K880" s="118"/>
      <c r="L880" s="118"/>
      <c r="M880" s="113"/>
      <c r="N880" s="113"/>
      <c r="O880" s="113"/>
      <c r="P880" s="113"/>
      <c r="Q880" s="113"/>
      <c r="R880" s="113"/>
      <c r="S880" s="113"/>
      <c r="T880" s="113"/>
      <c r="U880" s="113"/>
      <c r="V880" s="113"/>
      <c r="W880" s="113"/>
      <c r="X880" s="113"/>
    </row>
    <row r="881" spans="1:24" ht="30" customHeight="1">
      <c r="A881" s="113"/>
      <c r="B881" s="113"/>
      <c r="C881" s="118"/>
      <c r="D881" s="118"/>
      <c r="E881" s="109"/>
      <c r="F881" s="118"/>
      <c r="G881" s="118"/>
      <c r="H881" s="118"/>
      <c r="I881" s="118"/>
      <c r="J881" s="118"/>
      <c r="K881" s="118"/>
      <c r="L881" s="118"/>
      <c r="M881" s="113"/>
      <c r="N881" s="113"/>
      <c r="O881" s="113"/>
      <c r="P881" s="113"/>
      <c r="Q881" s="113"/>
      <c r="R881" s="113"/>
      <c r="S881" s="113"/>
      <c r="T881" s="113"/>
      <c r="U881" s="113"/>
      <c r="V881" s="113"/>
      <c r="W881" s="113"/>
      <c r="X881" s="113"/>
    </row>
    <row r="882" spans="1:24" ht="30" customHeight="1">
      <c r="A882" s="113"/>
      <c r="B882" s="113"/>
      <c r="C882" s="118"/>
      <c r="D882" s="118"/>
      <c r="E882" s="109"/>
      <c r="F882" s="118"/>
      <c r="G882" s="118"/>
      <c r="H882" s="118"/>
      <c r="I882" s="118"/>
      <c r="J882" s="118"/>
      <c r="K882" s="118"/>
      <c r="L882" s="118"/>
      <c r="M882" s="113"/>
      <c r="N882" s="113"/>
      <c r="O882" s="113"/>
      <c r="P882" s="113"/>
      <c r="Q882" s="113"/>
      <c r="R882" s="113"/>
      <c r="S882" s="113"/>
      <c r="T882" s="113"/>
      <c r="U882" s="113"/>
      <c r="V882" s="113"/>
      <c r="W882" s="113"/>
      <c r="X882" s="113"/>
    </row>
    <row r="883" spans="1:24" ht="30" customHeight="1">
      <c r="A883" s="113"/>
      <c r="B883" s="113"/>
      <c r="C883" s="118"/>
      <c r="D883" s="118"/>
      <c r="E883" s="109"/>
      <c r="F883" s="118"/>
      <c r="G883" s="118"/>
      <c r="H883" s="118"/>
      <c r="I883" s="118"/>
      <c r="J883" s="118"/>
      <c r="K883" s="118"/>
      <c r="L883" s="118"/>
      <c r="M883" s="113"/>
      <c r="N883" s="113"/>
      <c r="O883" s="113"/>
      <c r="P883" s="113"/>
      <c r="Q883" s="113"/>
      <c r="R883" s="113"/>
      <c r="S883" s="113"/>
      <c r="T883" s="113"/>
      <c r="U883" s="113"/>
      <c r="V883" s="113"/>
      <c r="W883" s="113"/>
      <c r="X883" s="113"/>
    </row>
    <row r="884" spans="1:24" ht="30" customHeight="1">
      <c r="A884" s="113"/>
      <c r="B884" s="113"/>
      <c r="C884" s="118"/>
      <c r="D884" s="118"/>
      <c r="E884" s="109"/>
      <c r="F884" s="118"/>
      <c r="G884" s="118"/>
      <c r="H884" s="118"/>
      <c r="I884" s="118"/>
      <c r="J884" s="118"/>
      <c r="K884" s="118"/>
      <c r="L884" s="118"/>
      <c r="M884" s="113"/>
      <c r="N884" s="113"/>
      <c r="O884" s="113"/>
      <c r="P884" s="113"/>
      <c r="Q884" s="113"/>
      <c r="R884" s="113"/>
      <c r="S884" s="113"/>
      <c r="T884" s="113"/>
      <c r="U884" s="113"/>
      <c r="V884" s="113"/>
      <c r="W884" s="113"/>
      <c r="X884" s="113"/>
    </row>
    <row r="885" spans="1:24" ht="30" customHeight="1">
      <c r="A885" s="113"/>
      <c r="B885" s="113"/>
      <c r="C885" s="118"/>
      <c r="D885" s="118"/>
      <c r="E885" s="109"/>
      <c r="F885" s="118"/>
      <c r="G885" s="118"/>
      <c r="H885" s="118"/>
      <c r="I885" s="118"/>
      <c r="J885" s="118"/>
      <c r="K885" s="118"/>
      <c r="L885" s="118"/>
      <c r="M885" s="113"/>
      <c r="N885" s="113"/>
      <c r="O885" s="113"/>
      <c r="P885" s="113"/>
      <c r="Q885" s="113"/>
      <c r="R885" s="113"/>
      <c r="S885" s="113"/>
      <c r="T885" s="113"/>
      <c r="U885" s="113"/>
      <c r="V885" s="113"/>
      <c r="W885" s="113"/>
      <c r="X885" s="113"/>
    </row>
    <row r="886" spans="1:24" ht="30" customHeight="1">
      <c r="A886" s="113"/>
      <c r="B886" s="113"/>
      <c r="C886" s="118"/>
      <c r="D886" s="118"/>
      <c r="E886" s="109"/>
      <c r="F886" s="118"/>
      <c r="G886" s="118"/>
      <c r="H886" s="118"/>
      <c r="I886" s="118"/>
      <c r="J886" s="118"/>
      <c r="K886" s="118"/>
      <c r="L886" s="118"/>
      <c r="M886" s="113"/>
      <c r="N886" s="113"/>
      <c r="O886" s="113"/>
      <c r="P886" s="113"/>
      <c r="Q886" s="113"/>
      <c r="R886" s="113"/>
      <c r="S886" s="113"/>
      <c r="T886" s="113"/>
      <c r="U886" s="113"/>
      <c r="V886" s="113"/>
      <c r="W886" s="113"/>
      <c r="X886" s="113"/>
    </row>
    <row r="887" spans="1:24" ht="30" customHeight="1">
      <c r="A887" s="113"/>
      <c r="B887" s="113"/>
      <c r="C887" s="118"/>
      <c r="D887" s="118"/>
      <c r="E887" s="109"/>
      <c r="F887" s="118"/>
      <c r="G887" s="118"/>
      <c r="H887" s="118"/>
      <c r="I887" s="118"/>
      <c r="J887" s="118"/>
      <c r="K887" s="118"/>
      <c r="L887" s="118"/>
      <c r="M887" s="113"/>
      <c r="N887" s="113"/>
      <c r="O887" s="113"/>
      <c r="P887" s="113"/>
      <c r="Q887" s="113"/>
      <c r="R887" s="113"/>
      <c r="S887" s="113"/>
      <c r="T887" s="113"/>
      <c r="U887" s="113"/>
      <c r="V887" s="113"/>
      <c r="W887" s="113"/>
      <c r="X887" s="113"/>
    </row>
    <row r="888" spans="1:24" ht="30" customHeight="1">
      <c r="A888" s="113"/>
      <c r="B888" s="113"/>
      <c r="C888" s="118"/>
      <c r="D888" s="118"/>
      <c r="E888" s="109"/>
      <c r="F888" s="118"/>
      <c r="G888" s="118"/>
      <c r="H888" s="118"/>
      <c r="I888" s="118"/>
      <c r="J888" s="118"/>
      <c r="K888" s="118"/>
      <c r="L888" s="118"/>
      <c r="M888" s="113"/>
      <c r="N888" s="113"/>
      <c r="O888" s="113"/>
      <c r="P888" s="113"/>
      <c r="Q888" s="113"/>
      <c r="R888" s="113"/>
      <c r="S888" s="113"/>
      <c r="T888" s="113"/>
      <c r="U888" s="113"/>
      <c r="V888" s="113"/>
      <c r="W888" s="113"/>
      <c r="X888" s="113"/>
    </row>
    <row r="889" spans="1:24" ht="30" customHeight="1">
      <c r="A889" s="113"/>
      <c r="B889" s="113"/>
      <c r="C889" s="118"/>
      <c r="D889" s="118"/>
      <c r="E889" s="109"/>
      <c r="F889" s="118"/>
      <c r="G889" s="118"/>
      <c r="H889" s="118"/>
      <c r="I889" s="118"/>
      <c r="J889" s="118"/>
      <c r="K889" s="118"/>
      <c r="L889" s="118"/>
      <c r="M889" s="113"/>
      <c r="N889" s="113"/>
      <c r="O889" s="113"/>
      <c r="P889" s="113"/>
      <c r="Q889" s="113"/>
      <c r="R889" s="113"/>
      <c r="S889" s="113"/>
      <c r="T889" s="113"/>
      <c r="U889" s="113"/>
      <c r="V889" s="113"/>
      <c r="W889" s="113"/>
      <c r="X889" s="113"/>
    </row>
    <row r="890" spans="1:24" ht="30" customHeight="1">
      <c r="A890" s="113"/>
      <c r="B890" s="113"/>
      <c r="C890" s="118"/>
      <c r="D890" s="118"/>
      <c r="E890" s="109"/>
      <c r="F890" s="118"/>
      <c r="G890" s="118"/>
      <c r="H890" s="118"/>
      <c r="I890" s="118"/>
      <c r="J890" s="118"/>
      <c r="K890" s="118"/>
      <c r="L890" s="118"/>
      <c r="M890" s="113"/>
      <c r="N890" s="113"/>
      <c r="O890" s="113"/>
      <c r="P890" s="113"/>
      <c r="Q890" s="113"/>
      <c r="R890" s="113"/>
      <c r="S890" s="113"/>
      <c r="T890" s="113"/>
      <c r="U890" s="113"/>
      <c r="V890" s="113"/>
      <c r="W890" s="113"/>
      <c r="X890" s="113"/>
    </row>
    <row r="891" spans="1:24" ht="30" customHeight="1">
      <c r="A891" s="113"/>
      <c r="B891" s="113"/>
      <c r="C891" s="118"/>
      <c r="D891" s="118"/>
      <c r="E891" s="109"/>
      <c r="F891" s="118"/>
      <c r="G891" s="118"/>
      <c r="H891" s="118"/>
      <c r="I891" s="118"/>
      <c r="J891" s="118"/>
      <c r="K891" s="118"/>
      <c r="L891" s="118"/>
      <c r="M891" s="113"/>
      <c r="N891" s="113"/>
      <c r="O891" s="113"/>
      <c r="P891" s="113"/>
      <c r="Q891" s="113"/>
      <c r="R891" s="113"/>
      <c r="S891" s="113"/>
      <c r="T891" s="113"/>
      <c r="U891" s="113"/>
      <c r="V891" s="113"/>
      <c r="W891" s="113"/>
      <c r="X891" s="113"/>
    </row>
    <row r="892" spans="1:24" ht="30" customHeight="1">
      <c r="A892" s="113"/>
      <c r="B892" s="113"/>
      <c r="C892" s="118"/>
      <c r="D892" s="118"/>
      <c r="E892" s="109"/>
      <c r="F892" s="118"/>
      <c r="G892" s="118"/>
      <c r="H892" s="118"/>
      <c r="I892" s="118"/>
      <c r="J892" s="118"/>
      <c r="K892" s="118"/>
      <c r="L892" s="118"/>
      <c r="M892" s="113"/>
      <c r="N892" s="113"/>
      <c r="O892" s="113"/>
      <c r="P892" s="113"/>
      <c r="Q892" s="113"/>
      <c r="R892" s="113"/>
      <c r="S892" s="113"/>
      <c r="T892" s="113"/>
      <c r="U892" s="113"/>
      <c r="V892" s="113"/>
      <c r="W892" s="113"/>
      <c r="X892" s="113"/>
    </row>
    <row r="893" spans="1:24" ht="30" customHeight="1">
      <c r="A893" s="113"/>
      <c r="B893" s="113"/>
      <c r="C893" s="118"/>
      <c r="D893" s="118"/>
      <c r="E893" s="109"/>
      <c r="F893" s="118"/>
      <c r="G893" s="118"/>
      <c r="H893" s="118"/>
      <c r="I893" s="118"/>
      <c r="J893" s="118"/>
      <c r="K893" s="118"/>
      <c r="L893" s="118"/>
      <c r="M893" s="113"/>
      <c r="N893" s="113"/>
      <c r="O893" s="113"/>
      <c r="P893" s="113"/>
      <c r="Q893" s="113"/>
      <c r="R893" s="113"/>
      <c r="S893" s="113"/>
      <c r="T893" s="113"/>
      <c r="U893" s="113"/>
      <c r="V893" s="113"/>
      <c r="W893" s="113"/>
      <c r="X893" s="113"/>
    </row>
    <row r="894" spans="1:24" ht="30" customHeight="1">
      <c r="A894" s="113"/>
      <c r="B894" s="113"/>
      <c r="C894" s="118"/>
      <c r="D894" s="118"/>
      <c r="E894" s="109"/>
      <c r="F894" s="118"/>
      <c r="G894" s="118"/>
      <c r="H894" s="118"/>
      <c r="I894" s="118"/>
      <c r="J894" s="118"/>
      <c r="K894" s="118"/>
      <c r="L894" s="118"/>
      <c r="M894" s="113"/>
      <c r="N894" s="113"/>
      <c r="O894" s="113"/>
      <c r="P894" s="113"/>
      <c r="Q894" s="113"/>
      <c r="R894" s="113"/>
      <c r="S894" s="113"/>
      <c r="T894" s="113"/>
      <c r="U894" s="113"/>
      <c r="V894" s="113"/>
      <c r="W894" s="113"/>
      <c r="X894" s="113"/>
    </row>
    <row r="895" spans="1:24" ht="30" customHeight="1">
      <c r="A895" s="113"/>
      <c r="B895" s="113"/>
      <c r="C895" s="118"/>
      <c r="D895" s="118"/>
      <c r="E895" s="109"/>
      <c r="F895" s="118"/>
      <c r="G895" s="118"/>
      <c r="H895" s="118"/>
      <c r="I895" s="118"/>
      <c r="J895" s="118"/>
      <c r="K895" s="118"/>
      <c r="L895" s="118"/>
      <c r="M895" s="113"/>
      <c r="N895" s="113"/>
      <c r="O895" s="113"/>
      <c r="P895" s="113"/>
      <c r="Q895" s="113"/>
      <c r="R895" s="113"/>
      <c r="S895" s="113"/>
      <c r="T895" s="113"/>
      <c r="U895" s="113"/>
      <c r="V895" s="113"/>
      <c r="W895" s="113"/>
      <c r="X895" s="113"/>
    </row>
    <row r="896" spans="1:24" ht="30" customHeight="1">
      <c r="A896" s="113"/>
      <c r="B896" s="113"/>
      <c r="C896" s="118"/>
      <c r="D896" s="118"/>
      <c r="E896" s="109"/>
      <c r="F896" s="118"/>
      <c r="G896" s="118"/>
      <c r="H896" s="118"/>
      <c r="I896" s="118"/>
      <c r="J896" s="118"/>
      <c r="K896" s="118"/>
      <c r="L896" s="118"/>
      <c r="M896" s="113"/>
      <c r="N896" s="113"/>
      <c r="O896" s="113"/>
      <c r="P896" s="113"/>
      <c r="Q896" s="113"/>
      <c r="R896" s="113"/>
      <c r="S896" s="113"/>
      <c r="T896" s="113"/>
      <c r="U896" s="113"/>
      <c r="V896" s="113"/>
      <c r="W896" s="113"/>
      <c r="X896" s="113"/>
    </row>
    <row r="897" spans="1:24" ht="30" customHeight="1">
      <c r="A897" s="113"/>
      <c r="B897" s="113"/>
      <c r="C897" s="118"/>
      <c r="D897" s="118"/>
      <c r="E897" s="109"/>
      <c r="F897" s="118"/>
      <c r="G897" s="118"/>
      <c r="H897" s="118"/>
      <c r="I897" s="118"/>
      <c r="J897" s="118"/>
      <c r="K897" s="118"/>
      <c r="L897" s="118"/>
      <c r="M897" s="113"/>
      <c r="N897" s="113"/>
      <c r="O897" s="113"/>
      <c r="P897" s="113"/>
      <c r="Q897" s="113"/>
      <c r="R897" s="113"/>
      <c r="S897" s="113"/>
      <c r="T897" s="113"/>
      <c r="U897" s="113"/>
      <c r="V897" s="113"/>
      <c r="W897" s="113"/>
      <c r="X897" s="113"/>
    </row>
    <row r="898" spans="1:24" ht="30" customHeight="1">
      <c r="A898" s="113"/>
      <c r="B898" s="113"/>
      <c r="C898" s="118"/>
      <c r="D898" s="118"/>
      <c r="E898" s="109"/>
      <c r="F898" s="118"/>
      <c r="G898" s="118"/>
      <c r="H898" s="118"/>
      <c r="I898" s="118"/>
      <c r="J898" s="118"/>
      <c r="K898" s="118"/>
      <c r="L898" s="118"/>
      <c r="M898" s="113"/>
      <c r="N898" s="113"/>
      <c r="O898" s="113"/>
      <c r="P898" s="113"/>
      <c r="Q898" s="113"/>
      <c r="R898" s="113"/>
      <c r="S898" s="113"/>
      <c r="T898" s="113"/>
      <c r="U898" s="113"/>
      <c r="V898" s="113"/>
      <c r="W898" s="113"/>
      <c r="X898" s="113"/>
    </row>
    <row r="899" spans="1:24" ht="30" customHeight="1">
      <c r="A899" s="113"/>
      <c r="B899" s="113"/>
      <c r="C899" s="118"/>
      <c r="D899" s="118"/>
      <c r="E899" s="109"/>
      <c r="F899" s="118"/>
      <c r="G899" s="118"/>
      <c r="H899" s="118"/>
      <c r="I899" s="118"/>
      <c r="J899" s="118"/>
      <c r="K899" s="118"/>
      <c r="L899" s="118"/>
      <c r="M899" s="113"/>
      <c r="N899" s="113"/>
      <c r="O899" s="113"/>
      <c r="P899" s="113"/>
      <c r="Q899" s="113"/>
      <c r="R899" s="113"/>
      <c r="S899" s="113"/>
      <c r="T899" s="113"/>
      <c r="U899" s="113"/>
      <c r="V899" s="113"/>
      <c r="W899" s="113"/>
      <c r="X899" s="113"/>
    </row>
    <row r="900" spans="1:24" ht="30" customHeight="1">
      <c r="A900" s="113"/>
      <c r="B900" s="113"/>
      <c r="C900" s="118"/>
      <c r="D900" s="118"/>
      <c r="E900" s="109"/>
      <c r="F900" s="118"/>
      <c r="G900" s="118"/>
      <c r="H900" s="118"/>
      <c r="I900" s="118"/>
      <c r="J900" s="118"/>
      <c r="K900" s="118"/>
      <c r="L900" s="118"/>
      <c r="M900" s="113"/>
      <c r="N900" s="113"/>
      <c r="O900" s="113"/>
      <c r="P900" s="113"/>
      <c r="Q900" s="113"/>
      <c r="R900" s="113"/>
      <c r="S900" s="113"/>
      <c r="T900" s="113"/>
      <c r="U900" s="113"/>
      <c r="V900" s="113"/>
      <c r="W900" s="113"/>
      <c r="X900" s="113"/>
    </row>
    <row r="901" spans="1:24" ht="30" customHeight="1">
      <c r="A901" s="113"/>
      <c r="B901" s="113"/>
      <c r="C901" s="118"/>
      <c r="D901" s="118"/>
      <c r="E901" s="109"/>
      <c r="F901" s="118"/>
      <c r="G901" s="118"/>
      <c r="H901" s="118"/>
      <c r="I901" s="118"/>
      <c r="J901" s="118"/>
      <c r="K901" s="118"/>
      <c r="L901" s="118"/>
      <c r="M901" s="113"/>
      <c r="N901" s="113"/>
      <c r="O901" s="113"/>
      <c r="P901" s="113"/>
      <c r="Q901" s="113"/>
      <c r="R901" s="113"/>
      <c r="S901" s="113"/>
      <c r="T901" s="113"/>
      <c r="U901" s="113"/>
      <c r="V901" s="113"/>
      <c r="W901" s="113"/>
      <c r="X901" s="113"/>
    </row>
    <row r="902" spans="1:24" ht="30" customHeight="1">
      <c r="A902" s="113"/>
      <c r="B902" s="113"/>
      <c r="C902" s="118"/>
      <c r="D902" s="118"/>
      <c r="E902" s="109"/>
      <c r="F902" s="118"/>
      <c r="G902" s="118"/>
      <c r="H902" s="118"/>
      <c r="I902" s="118"/>
      <c r="J902" s="118"/>
      <c r="K902" s="118"/>
      <c r="L902" s="118"/>
      <c r="M902" s="113"/>
      <c r="N902" s="113"/>
      <c r="O902" s="113"/>
      <c r="P902" s="113"/>
      <c r="Q902" s="113"/>
      <c r="R902" s="113"/>
      <c r="S902" s="113"/>
      <c r="T902" s="113"/>
      <c r="U902" s="113"/>
      <c r="V902" s="113"/>
      <c r="W902" s="113"/>
      <c r="X902" s="113"/>
    </row>
    <row r="903" spans="1:24" ht="30" customHeight="1">
      <c r="A903" s="113"/>
      <c r="B903" s="113"/>
      <c r="C903" s="118"/>
      <c r="D903" s="118"/>
      <c r="E903" s="109"/>
      <c r="F903" s="118"/>
      <c r="G903" s="118"/>
      <c r="H903" s="118"/>
      <c r="I903" s="118"/>
      <c r="J903" s="118"/>
      <c r="K903" s="118"/>
      <c r="L903" s="118"/>
      <c r="M903" s="113"/>
      <c r="N903" s="113"/>
      <c r="O903" s="113"/>
      <c r="P903" s="113"/>
      <c r="Q903" s="113"/>
      <c r="R903" s="113"/>
      <c r="S903" s="113"/>
      <c r="T903" s="113"/>
      <c r="U903" s="113"/>
      <c r="V903" s="113"/>
      <c r="W903" s="113"/>
      <c r="X903" s="113"/>
    </row>
    <row r="904" spans="1:24" ht="30" customHeight="1">
      <c r="A904" s="113"/>
      <c r="B904" s="113"/>
      <c r="C904" s="118"/>
      <c r="D904" s="118"/>
      <c r="E904" s="109"/>
      <c r="F904" s="118"/>
      <c r="G904" s="118"/>
      <c r="H904" s="118"/>
      <c r="I904" s="118"/>
      <c r="J904" s="118"/>
      <c r="K904" s="118"/>
      <c r="L904" s="118"/>
      <c r="M904" s="113"/>
      <c r="N904" s="113"/>
      <c r="O904" s="113"/>
      <c r="P904" s="113"/>
      <c r="Q904" s="113"/>
      <c r="R904" s="113"/>
      <c r="S904" s="113"/>
      <c r="T904" s="113"/>
      <c r="U904" s="113"/>
      <c r="V904" s="113"/>
      <c r="W904" s="113"/>
      <c r="X904" s="113"/>
    </row>
    <row r="905" spans="1:24" ht="30" customHeight="1">
      <c r="A905" s="113"/>
      <c r="B905" s="113"/>
      <c r="C905" s="118"/>
      <c r="D905" s="118"/>
      <c r="E905" s="109"/>
      <c r="F905" s="118"/>
      <c r="G905" s="118"/>
      <c r="H905" s="118"/>
      <c r="I905" s="118"/>
      <c r="J905" s="118"/>
      <c r="K905" s="118"/>
      <c r="L905" s="118"/>
      <c r="M905" s="113"/>
      <c r="N905" s="113"/>
      <c r="O905" s="113"/>
      <c r="P905" s="113"/>
      <c r="Q905" s="113"/>
      <c r="R905" s="113"/>
      <c r="S905" s="113"/>
      <c r="T905" s="113"/>
      <c r="U905" s="113"/>
      <c r="V905" s="113"/>
      <c r="W905" s="113"/>
      <c r="X905" s="113"/>
    </row>
    <row r="906" spans="1:24" ht="30" customHeight="1">
      <c r="A906" s="113"/>
      <c r="B906" s="113"/>
      <c r="C906" s="118"/>
      <c r="D906" s="118"/>
      <c r="E906" s="109"/>
      <c r="F906" s="118"/>
      <c r="G906" s="118"/>
      <c r="H906" s="118"/>
      <c r="I906" s="118"/>
      <c r="J906" s="118"/>
      <c r="K906" s="118"/>
      <c r="L906" s="118"/>
      <c r="M906" s="113"/>
      <c r="N906" s="113"/>
      <c r="O906" s="113"/>
      <c r="P906" s="113"/>
      <c r="Q906" s="113"/>
      <c r="R906" s="113"/>
      <c r="S906" s="113"/>
      <c r="T906" s="113"/>
      <c r="U906" s="113"/>
      <c r="V906" s="113"/>
      <c r="W906" s="113"/>
      <c r="X906" s="113"/>
    </row>
    <row r="907" spans="1:24" ht="30" customHeight="1">
      <c r="A907" s="113"/>
      <c r="B907" s="113"/>
      <c r="C907" s="118"/>
      <c r="D907" s="118"/>
      <c r="E907" s="109"/>
      <c r="F907" s="118"/>
      <c r="G907" s="118"/>
      <c r="H907" s="118"/>
      <c r="I907" s="118"/>
      <c r="J907" s="118"/>
      <c r="K907" s="118"/>
      <c r="L907" s="118"/>
      <c r="M907" s="113"/>
      <c r="N907" s="113"/>
      <c r="O907" s="113"/>
      <c r="P907" s="113"/>
      <c r="Q907" s="113"/>
      <c r="R907" s="113"/>
      <c r="S907" s="113"/>
      <c r="T907" s="113"/>
      <c r="U907" s="113"/>
      <c r="V907" s="113"/>
      <c r="W907" s="113"/>
      <c r="X907" s="113"/>
    </row>
    <row r="908" spans="1:24" ht="30" customHeight="1">
      <c r="A908" s="113"/>
      <c r="B908" s="113"/>
      <c r="C908" s="118"/>
      <c r="D908" s="118"/>
      <c r="E908" s="109"/>
      <c r="F908" s="118"/>
      <c r="G908" s="118"/>
      <c r="H908" s="118"/>
      <c r="I908" s="118"/>
      <c r="J908" s="118"/>
      <c r="K908" s="118"/>
      <c r="L908" s="118"/>
      <c r="M908" s="113"/>
      <c r="N908" s="113"/>
      <c r="O908" s="113"/>
      <c r="P908" s="113"/>
      <c r="Q908" s="113"/>
      <c r="R908" s="113"/>
      <c r="S908" s="113"/>
      <c r="T908" s="113"/>
      <c r="U908" s="113"/>
      <c r="V908" s="113"/>
      <c r="W908" s="113"/>
      <c r="X908" s="113"/>
    </row>
    <row r="909" spans="1:24" ht="30" customHeight="1">
      <c r="A909" s="113"/>
      <c r="B909" s="113"/>
      <c r="C909" s="118"/>
      <c r="D909" s="118"/>
      <c r="E909" s="109"/>
      <c r="F909" s="118"/>
      <c r="G909" s="118"/>
      <c r="H909" s="118"/>
      <c r="I909" s="118"/>
      <c r="J909" s="118"/>
      <c r="K909" s="118"/>
      <c r="L909" s="118"/>
      <c r="M909" s="113"/>
      <c r="N909" s="113"/>
      <c r="O909" s="113"/>
      <c r="P909" s="113"/>
      <c r="Q909" s="113"/>
      <c r="R909" s="113"/>
      <c r="S909" s="113"/>
      <c r="T909" s="113"/>
      <c r="U909" s="113"/>
      <c r="V909" s="113"/>
      <c r="W909" s="113"/>
      <c r="X909" s="113"/>
    </row>
    <row r="910" spans="1:24" ht="30" customHeight="1">
      <c r="A910" s="113"/>
      <c r="B910" s="113"/>
      <c r="C910" s="118"/>
      <c r="D910" s="118"/>
      <c r="E910" s="109"/>
      <c r="F910" s="118"/>
      <c r="G910" s="118"/>
      <c r="H910" s="118"/>
      <c r="I910" s="118"/>
      <c r="J910" s="118"/>
      <c r="K910" s="118"/>
      <c r="L910" s="118"/>
      <c r="M910" s="113"/>
      <c r="N910" s="113"/>
      <c r="O910" s="113"/>
      <c r="P910" s="113"/>
      <c r="Q910" s="113"/>
      <c r="R910" s="113"/>
      <c r="S910" s="113"/>
      <c r="T910" s="113"/>
      <c r="U910" s="113"/>
      <c r="V910" s="113"/>
      <c r="W910" s="113"/>
      <c r="X910" s="113"/>
    </row>
    <row r="911" spans="1:24" ht="30" customHeight="1">
      <c r="A911" s="113"/>
      <c r="B911" s="113"/>
      <c r="C911" s="118"/>
      <c r="D911" s="118"/>
      <c r="E911" s="109"/>
      <c r="F911" s="118"/>
      <c r="G911" s="118"/>
      <c r="H911" s="118"/>
      <c r="I911" s="118"/>
      <c r="J911" s="118"/>
      <c r="K911" s="118"/>
      <c r="L911" s="118"/>
      <c r="M911" s="113"/>
      <c r="N911" s="113"/>
      <c r="O911" s="113"/>
      <c r="P911" s="113"/>
      <c r="Q911" s="113"/>
      <c r="R911" s="113"/>
      <c r="S911" s="113"/>
      <c r="T911" s="113"/>
      <c r="U911" s="113"/>
      <c r="V911" s="113"/>
      <c r="W911" s="113"/>
      <c r="X911" s="113"/>
    </row>
    <row r="912" spans="1:24" ht="30" customHeight="1">
      <c r="A912" s="113"/>
      <c r="B912" s="113"/>
      <c r="C912" s="118"/>
      <c r="D912" s="118"/>
      <c r="E912" s="109"/>
      <c r="F912" s="118"/>
      <c r="G912" s="118"/>
      <c r="H912" s="118"/>
      <c r="I912" s="118"/>
      <c r="J912" s="118"/>
      <c r="K912" s="118"/>
      <c r="L912" s="118"/>
      <c r="M912" s="113"/>
      <c r="N912" s="113"/>
      <c r="O912" s="113"/>
      <c r="P912" s="113"/>
      <c r="Q912" s="113"/>
      <c r="R912" s="113"/>
      <c r="S912" s="113"/>
      <c r="T912" s="113"/>
      <c r="U912" s="113"/>
      <c r="V912" s="113"/>
      <c r="W912" s="113"/>
      <c r="X912" s="113"/>
    </row>
    <row r="913" spans="1:24" ht="30" customHeight="1">
      <c r="A913" s="113"/>
      <c r="B913" s="113"/>
      <c r="C913" s="118"/>
      <c r="D913" s="118"/>
      <c r="E913" s="109"/>
      <c r="F913" s="118"/>
      <c r="G913" s="118"/>
      <c r="H913" s="118"/>
      <c r="I913" s="118"/>
      <c r="J913" s="118"/>
      <c r="K913" s="118"/>
      <c r="L913" s="118"/>
      <c r="M913" s="113"/>
      <c r="N913" s="113"/>
      <c r="O913" s="113"/>
      <c r="P913" s="113"/>
      <c r="Q913" s="113"/>
      <c r="R913" s="113"/>
      <c r="S913" s="113"/>
      <c r="T913" s="113"/>
      <c r="U913" s="113"/>
      <c r="V913" s="113"/>
      <c r="W913" s="113"/>
      <c r="X913" s="113"/>
    </row>
    <row r="914" spans="1:24" ht="30" customHeight="1">
      <c r="A914" s="113"/>
      <c r="B914" s="113"/>
      <c r="C914" s="118"/>
      <c r="D914" s="118"/>
      <c r="E914" s="109"/>
      <c r="F914" s="118"/>
      <c r="G914" s="118"/>
      <c r="H914" s="118"/>
      <c r="I914" s="118"/>
      <c r="J914" s="118"/>
      <c r="K914" s="118"/>
      <c r="L914" s="118"/>
      <c r="M914" s="113"/>
      <c r="N914" s="113"/>
      <c r="O914" s="113"/>
      <c r="P914" s="113"/>
      <c r="Q914" s="113"/>
      <c r="R914" s="113"/>
      <c r="S914" s="113"/>
      <c r="T914" s="113"/>
      <c r="U914" s="113"/>
      <c r="V914" s="113"/>
      <c r="W914" s="113"/>
      <c r="X914" s="113"/>
    </row>
    <row r="915" spans="1:24" ht="30" customHeight="1">
      <c r="A915" s="113"/>
      <c r="B915" s="113"/>
      <c r="C915" s="118"/>
      <c r="D915" s="118"/>
      <c r="E915" s="109"/>
      <c r="F915" s="118"/>
      <c r="G915" s="118"/>
      <c r="H915" s="118"/>
      <c r="I915" s="118"/>
      <c r="J915" s="118"/>
      <c r="K915" s="118"/>
      <c r="L915" s="118"/>
      <c r="M915" s="113"/>
      <c r="N915" s="113"/>
      <c r="O915" s="113"/>
      <c r="P915" s="113"/>
      <c r="Q915" s="113"/>
      <c r="R915" s="113"/>
      <c r="S915" s="113"/>
      <c r="T915" s="113"/>
      <c r="U915" s="113"/>
      <c r="V915" s="113"/>
      <c r="W915" s="113"/>
      <c r="X915" s="113"/>
    </row>
    <row r="916" spans="1:24" ht="30" customHeight="1">
      <c r="A916" s="113"/>
      <c r="B916" s="113"/>
      <c r="C916" s="118"/>
      <c r="D916" s="118"/>
      <c r="E916" s="109"/>
      <c r="F916" s="118"/>
      <c r="G916" s="118"/>
      <c r="H916" s="118"/>
      <c r="I916" s="118"/>
      <c r="J916" s="118"/>
      <c r="K916" s="118"/>
      <c r="L916" s="118"/>
      <c r="M916" s="113"/>
      <c r="N916" s="113"/>
      <c r="O916" s="113"/>
      <c r="P916" s="113"/>
      <c r="Q916" s="113"/>
      <c r="R916" s="113"/>
      <c r="S916" s="113"/>
      <c r="T916" s="113"/>
      <c r="U916" s="113"/>
      <c r="V916" s="113"/>
      <c r="W916" s="113"/>
      <c r="X916" s="113"/>
    </row>
    <row r="917" spans="1:24" ht="30" customHeight="1">
      <c r="A917" s="113"/>
      <c r="B917" s="113"/>
      <c r="C917" s="118"/>
      <c r="D917" s="118"/>
      <c r="E917" s="109"/>
      <c r="F917" s="118"/>
      <c r="G917" s="118"/>
      <c r="H917" s="118"/>
      <c r="I917" s="118"/>
      <c r="J917" s="118"/>
      <c r="K917" s="118"/>
      <c r="L917" s="118"/>
      <c r="M917" s="113"/>
      <c r="N917" s="113"/>
      <c r="O917" s="113"/>
      <c r="P917" s="113"/>
      <c r="Q917" s="113"/>
      <c r="R917" s="113"/>
      <c r="S917" s="113"/>
      <c r="T917" s="113"/>
      <c r="U917" s="113"/>
      <c r="V917" s="113"/>
      <c r="W917" s="113"/>
      <c r="X917" s="113"/>
    </row>
    <row r="918" spans="1:24" ht="30" customHeight="1">
      <c r="A918" s="113"/>
      <c r="B918" s="113"/>
      <c r="C918" s="118"/>
      <c r="D918" s="118"/>
      <c r="E918" s="109"/>
      <c r="F918" s="118"/>
      <c r="G918" s="118"/>
      <c r="H918" s="118"/>
      <c r="I918" s="118"/>
      <c r="J918" s="118"/>
      <c r="K918" s="118"/>
      <c r="L918" s="118"/>
      <c r="M918" s="113"/>
      <c r="N918" s="113"/>
      <c r="O918" s="113"/>
      <c r="P918" s="113"/>
      <c r="Q918" s="113"/>
      <c r="R918" s="113"/>
      <c r="S918" s="113"/>
      <c r="T918" s="113"/>
      <c r="U918" s="113"/>
      <c r="V918" s="113"/>
      <c r="W918" s="113"/>
      <c r="X918" s="113"/>
    </row>
    <row r="919" spans="1:24" ht="30" customHeight="1">
      <c r="A919" s="113"/>
      <c r="B919" s="113"/>
      <c r="C919" s="118"/>
      <c r="D919" s="118"/>
      <c r="E919" s="109"/>
      <c r="F919" s="118"/>
      <c r="G919" s="118"/>
      <c r="H919" s="118"/>
      <c r="I919" s="118"/>
      <c r="J919" s="118"/>
      <c r="K919" s="118"/>
      <c r="L919" s="118"/>
      <c r="M919" s="113"/>
      <c r="N919" s="113"/>
      <c r="O919" s="113"/>
      <c r="P919" s="113"/>
      <c r="Q919" s="113"/>
      <c r="R919" s="113"/>
      <c r="S919" s="113"/>
      <c r="T919" s="113"/>
      <c r="U919" s="113"/>
      <c r="V919" s="113"/>
      <c r="W919" s="113"/>
      <c r="X919" s="113"/>
    </row>
    <row r="920" spans="1:24" ht="30" customHeight="1">
      <c r="A920" s="113"/>
      <c r="B920" s="113"/>
      <c r="C920" s="118"/>
      <c r="D920" s="118"/>
      <c r="E920" s="109"/>
      <c r="F920" s="118"/>
      <c r="G920" s="118"/>
      <c r="H920" s="118"/>
      <c r="I920" s="118"/>
      <c r="J920" s="118"/>
      <c r="K920" s="118"/>
      <c r="L920" s="118"/>
      <c r="M920" s="113"/>
      <c r="N920" s="113"/>
      <c r="O920" s="113"/>
      <c r="P920" s="113"/>
      <c r="Q920" s="113"/>
      <c r="R920" s="113"/>
      <c r="S920" s="113"/>
      <c r="T920" s="113"/>
      <c r="U920" s="113"/>
      <c r="V920" s="113"/>
      <c r="W920" s="113"/>
      <c r="X920" s="113"/>
    </row>
    <row r="921" spans="1:24" ht="30" customHeight="1">
      <c r="A921" s="113"/>
      <c r="B921" s="113"/>
      <c r="C921" s="118"/>
      <c r="D921" s="118"/>
      <c r="E921" s="109"/>
      <c r="F921" s="118"/>
      <c r="G921" s="118"/>
      <c r="H921" s="118"/>
      <c r="I921" s="118"/>
      <c r="J921" s="118"/>
      <c r="K921" s="118"/>
      <c r="L921" s="118"/>
      <c r="M921" s="113"/>
      <c r="N921" s="113"/>
      <c r="O921" s="113"/>
      <c r="P921" s="113"/>
      <c r="Q921" s="113"/>
      <c r="R921" s="113"/>
      <c r="S921" s="113"/>
      <c r="T921" s="113"/>
      <c r="U921" s="113"/>
      <c r="V921" s="113"/>
      <c r="W921" s="113"/>
      <c r="X921" s="113"/>
    </row>
    <row r="922" spans="1:24" ht="30" customHeight="1">
      <c r="A922" s="113"/>
      <c r="B922" s="113"/>
      <c r="C922" s="118"/>
      <c r="D922" s="118"/>
      <c r="E922" s="109"/>
      <c r="F922" s="118"/>
      <c r="G922" s="118"/>
      <c r="H922" s="118"/>
      <c r="I922" s="118"/>
      <c r="J922" s="118"/>
      <c r="K922" s="118"/>
      <c r="L922" s="118"/>
      <c r="M922" s="113"/>
      <c r="N922" s="113"/>
      <c r="O922" s="113"/>
      <c r="P922" s="113"/>
      <c r="Q922" s="113"/>
      <c r="R922" s="113"/>
      <c r="S922" s="113"/>
      <c r="T922" s="113"/>
      <c r="U922" s="113"/>
      <c r="V922" s="113"/>
      <c r="W922" s="113"/>
      <c r="X922" s="113"/>
    </row>
    <row r="923" spans="1:24" ht="30" customHeight="1">
      <c r="A923" s="113"/>
      <c r="B923" s="113"/>
      <c r="C923" s="118"/>
      <c r="D923" s="118"/>
      <c r="E923" s="109"/>
      <c r="F923" s="118"/>
      <c r="G923" s="118"/>
      <c r="H923" s="118"/>
      <c r="I923" s="118"/>
      <c r="J923" s="118"/>
      <c r="K923" s="118"/>
      <c r="L923" s="118"/>
      <c r="M923" s="113"/>
      <c r="N923" s="113"/>
      <c r="O923" s="113"/>
      <c r="P923" s="113"/>
      <c r="Q923" s="113"/>
      <c r="R923" s="113"/>
      <c r="S923" s="113"/>
      <c r="T923" s="113"/>
      <c r="U923" s="113"/>
      <c r="V923" s="113"/>
      <c r="W923" s="113"/>
      <c r="X923" s="113"/>
    </row>
    <row r="924" spans="1:24" ht="30" customHeight="1">
      <c r="A924" s="113"/>
      <c r="B924" s="113"/>
      <c r="C924" s="118"/>
      <c r="D924" s="118"/>
      <c r="E924" s="109"/>
      <c r="F924" s="118"/>
      <c r="G924" s="118"/>
      <c r="H924" s="118"/>
      <c r="I924" s="118"/>
      <c r="J924" s="118"/>
      <c r="K924" s="118"/>
      <c r="L924" s="118"/>
      <c r="M924" s="113"/>
      <c r="N924" s="113"/>
      <c r="O924" s="113"/>
      <c r="P924" s="113"/>
      <c r="Q924" s="113"/>
      <c r="R924" s="113"/>
      <c r="S924" s="113"/>
      <c r="T924" s="113"/>
      <c r="U924" s="113"/>
      <c r="V924" s="113"/>
      <c r="W924" s="113"/>
      <c r="X924" s="113"/>
    </row>
    <row r="925" spans="1:24" ht="30" customHeight="1">
      <c r="A925" s="113"/>
      <c r="B925" s="113"/>
      <c r="C925" s="118"/>
      <c r="D925" s="118"/>
      <c r="E925" s="109"/>
      <c r="F925" s="118"/>
      <c r="G925" s="118"/>
      <c r="H925" s="118"/>
      <c r="I925" s="118"/>
      <c r="J925" s="118"/>
      <c r="K925" s="118"/>
      <c r="L925" s="118"/>
      <c r="M925" s="113"/>
      <c r="N925" s="113"/>
      <c r="O925" s="113"/>
      <c r="P925" s="113"/>
      <c r="Q925" s="113"/>
      <c r="R925" s="113"/>
      <c r="S925" s="113"/>
      <c r="T925" s="113"/>
      <c r="U925" s="113"/>
      <c r="V925" s="113"/>
      <c r="W925" s="113"/>
      <c r="X925" s="113"/>
    </row>
    <row r="926" spans="1:24" ht="30" customHeight="1">
      <c r="A926" s="113"/>
      <c r="B926" s="113"/>
      <c r="C926" s="118"/>
      <c r="D926" s="118"/>
      <c r="E926" s="109"/>
      <c r="F926" s="118"/>
      <c r="G926" s="118"/>
      <c r="H926" s="118"/>
      <c r="I926" s="118"/>
      <c r="J926" s="118"/>
      <c r="K926" s="118"/>
      <c r="L926" s="118"/>
      <c r="M926" s="113"/>
      <c r="N926" s="113"/>
      <c r="O926" s="113"/>
      <c r="P926" s="113"/>
      <c r="Q926" s="113"/>
      <c r="R926" s="113"/>
      <c r="S926" s="113"/>
      <c r="T926" s="113"/>
      <c r="U926" s="113"/>
      <c r="V926" s="113"/>
      <c r="W926" s="113"/>
      <c r="X926" s="113"/>
    </row>
    <row r="927" spans="1:24" ht="30" customHeight="1">
      <c r="A927" s="113"/>
      <c r="B927" s="113"/>
      <c r="C927" s="118"/>
      <c r="D927" s="118"/>
      <c r="E927" s="109"/>
      <c r="F927" s="118"/>
      <c r="G927" s="118"/>
      <c r="H927" s="118"/>
      <c r="I927" s="118"/>
      <c r="J927" s="118"/>
      <c r="K927" s="118"/>
      <c r="L927" s="118"/>
      <c r="M927" s="113"/>
      <c r="N927" s="113"/>
      <c r="O927" s="113"/>
      <c r="P927" s="113"/>
      <c r="Q927" s="113"/>
      <c r="R927" s="113"/>
      <c r="S927" s="113"/>
      <c r="T927" s="113"/>
      <c r="U927" s="113"/>
      <c r="V927" s="113"/>
      <c r="W927" s="113"/>
      <c r="X927" s="113"/>
    </row>
    <row r="928" spans="1:24" ht="30" customHeight="1">
      <c r="A928" s="113"/>
      <c r="B928" s="113"/>
      <c r="C928" s="118"/>
      <c r="D928" s="118"/>
      <c r="E928" s="109"/>
      <c r="F928" s="118"/>
      <c r="G928" s="118"/>
      <c r="H928" s="118"/>
      <c r="I928" s="118"/>
      <c r="J928" s="118"/>
      <c r="K928" s="118"/>
      <c r="L928" s="118"/>
      <c r="M928" s="113"/>
      <c r="N928" s="113"/>
      <c r="O928" s="113"/>
      <c r="P928" s="113"/>
      <c r="Q928" s="113"/>
      <c r="R928" s="113"/>
      <c r="S928" s="113"/>
      <c r="T928" s="113"/>
      <c r="U928" s="113"/>
      <c r="V928" s="113"/>
      <c r="W928" s="113"/>
      <c r="X928" s="113"/>
    </row>
    <row r="929" spans="1:24" ht="30" customHeight="1">
      <c r="A929" s="113"/>
      <c r="B929" s="113"/>
      <c r="C929" s="118"/>
      <c r="D929" s="118"/>
      <c r="E929" s="109"/>
      <c r="F929" s="118"/>
      <c r="G929" s="118"/>
      <c r="H929" s="118"/>
      <c r="I929" s="118"/>
      <c r="J929" s="118"/>
      <c r="K929" s="118"/>
      <c r="L929" s="118"/>
      <c r="M929" s="113"/>
      <c r="N929" s="113"/>
      <c r="O929" s="113"/>
      <c r="P929" s="113"/>
      <c r="Q929" s="113"/>
      <c r="R929" s="113"/>
      <c r="S929" s="113"/>
      <c r="T929" s="113"/>
      <c r="U929" s="113"/>
      <c r="V929" s="113"/>
      <c r="W929" s="113"/>
      <c r="X929" s="113"/>
    </row>
    <row r="930" spans="1:24" ht="30" customHeight="1">
      <c r="A930" s="113"/>
      <c r="B930" s="113"/>
      <c r="C930" s="118"/>
      <c r="D930" s="118"/>
      <c r="E930" s="109"/>
      <c r="F930" s="118"/>
      <c r="G930" s="118"/>
      <c r="H930" s="118"/>
      <c r="I930" s="118"/>
      <c r="J930" s="118"/>
      <c r="K930" s="118"/>
      <c r="L930" s="118"/>
      <c r="M930" s="113"/>
      <c r="N930" s="113"/>
      <c r="O930" s="113"/>
      <c r="P930" s="113"/>
      <c r="Q930" s="113"/>
      <c r="R930" s="113"/>
      <c r="S930" s="113"/>
      <c r="T930" s="113"/>
      <c r="U930" s="113"/>
      <c r="V930" s="113"/>
      <c r="W930" s="113"/>
      <c r="X930" s="113"/>
    </row>
    <row r="931" spans="1:24" ht="30" customHeight="1">
      <c r="A931" s="113"/>
      <c r="B931" s="113"/>
      <c r="C931" s="118"/>
      <c r="D931" s="118"/>
      <c r="E931" s="109"/>
      <c r="F931" s="118"/>
      <c r="G931" s="118"/>
      <c r="H931" s="118"/>
      <c r="I931" s="118"/>
      <c r="J931" s="118"/>
      <c r="K931" s="118"/>
      <c r="L931" s="118"/>
      <c r="M931" s="113"/>
      <c r="N931" s="113"/>
      <c r="O931" s="113"/>
      <c r="P931" s="113"/>
      <c r="Q931" s="113"/>
      <c r="R931" s="113"/>
      <c r="S931" s="113"/>
      <c r="T931" s="113"/>
      <c r="U931" s="113"/>
      <c r="V931" s="113"/>
      <c r="W931" s="113"/>
      <c r="X931" s="113"/>
    </row>
    <row r="932" spans="1:24" ht="30" customHeight="1">
      <c r="A932" s="113"/>
      <c r="B932" s="113"/>
      <c r="C932" s="118"/>
      <c r="D932" s="118"/>
      <c r="E932" s="109"/>
      <c r="F932" s="118"/>
      <c r="G932" s="118"/>
      <c r="H932" s="118"/>
      <c r="I932" s="118"/>
      <c r="J932" s="118"/>
      <c r="K932" s="118"/>
      <c r="L932" s="118"/>
      <c r="M932" s="113"/>
      <c r="N932" s="113"/>
      <c r="O932" s="113"/>
      <c r="P932" s="113"/>
      <c r="Q932" s="113"/>
      <c r="R932" s="113"/>
      <c r="S932" s="113"/>
      <c r="T932" s="113"/>
      <c r="U932" s="113"/>
      <c r="V932" s="113"/>
      <c r="W932" s="113"/>
      <c r="X932" s="113"/>
    </row>
    <row r="933" spans="1:24" ht="30" customHeight="1">
      <c r="A933" s="113"/>
      <c r="B933" s="113"/>
      <c r="C933" s="118"/>
      <c r="D933" s="118"/>
      <c r="E933" s="109"/>
      <c r="F933" s="118"/>
      <c r="G933" s="118"/>
      <c r="H933" s="118"/>
      <c r="I933" s="118"/>
      <c r="J933" s="118"/>
      <c r="K933" s="118"/>
      <c r="L933" s="118"/>
      <c r="M933" s="113"/>
      <c r="N933" s="113"/>
      <c r="O933" s="113"/>
      <c r="P933" s="113"/>
      <c r="Q933" s="113"/>
      <c r="R933" s="113"/>
      <c r="S933" s="113"/>
      <c r="T933" s="113"/>
      <c r="U933" s="113"/>
      <c r="V933" s="113"/>
      <c r="W933" s="113"/>
      <c r="X933" s="113"/>
    </row>
    <row r="934" spans="1:24" ht="30" customHeight="1">
      <c r="A934" s="113"/>
      <c r="B934" s="113"/>
      <c r="C934" s="118"/>
      <c r="D934" s="118"/>
      <c r="E934" s="109"/>
      <c r="F934" s="118"/>
      <c r="G934" s="118"/>
      <c r="H934" s="118"/>
      <c r="I934" s="118"/>
      <c r="J934" s="118"/>
      <c r="K934" s="118"/>
      <c r="L934" s="118"/>
      <c r="M934" s="113"/>
      <c r="N934" s="113"/>
      <c r="O934" s="113"/>
      <c r="P934" s="113"/>
      <c r="Q934" s="113"/>
      <c r="R934" s="113"/>
      <c r="S934" s="113"/>
      <c r="T934" s="113"/>
      <c r="U934" s="113"/>
      <c r="V934" s="113"/>
      <c r="W934" s="113"/>
      <c r="X934" s="113"/>
    </row>
    <row r="935" spans="1:24" ht="30" customHeight="1">
      <c r="A935" s="113"/>
      <c r="B935" s="113"/>
      <c r="C935" s="118"/>
      <c r="D935" s="118"/>
      <c r="E935" s="109"/>
      <c r="F935" s="118"/>
      <c r="G935" s="118"/>
      <c r="H935" s="118"/>
      <c r="I935" s="118"/>
      <c r="J935" s="118"/>
      <c r="K935" s="118"/>
      <c r="L935" s="118"/>
      <c r="M935" s="113"/>
      <c r="N935" s="113"/>
      <c r="O935" s="113"/>
      <c r="P935" s="113"/>
      <c r="Q935" s="113"/>
      <c r="R935" s="113"/>
      <c r="S935" s="113"/>
      <c r="T935" s="113"/>
      <c r="U935" s="113"/>
      <c r="V935" s="113"/>
      <c r="W935" s="113"/>
      <c r="X935" s="113"/>
    </row>
    <row r="936" spans="1:24" ht="30" customHeight="1">
      <c r="A936" s="113"/>
      <c r="B936" s="113"/>
      <c r="C936" s="118"/>
      <c r="D936" s="118"/>
      <c r="E936" s="109"/>
      <c r="F936" s="118"/>
      <c r="G936" s="118"/>
      <c r="H936" s="118"/>
      <c r="I936" s="118"/>
      <c r="J936" s="118"/>
      <c r="K936" s="118"/>
      <c r="L936" s="118"/>
      <c r="M936" s="113"/>
      <c r="N936" s="113"/>
      <c r="O936" s="113"/>
      <c r="P936" s="113"/>
      <c r="Q936" s="113"/>
      <c r="R936" s="113"/>
      <c r="S936" s="113"/>
      <c r="T936" s="113"/>
      <c r="U936" s="113"/>
      <c r="V936" s="113"/>
      <c r="W936" s="113"/>
      <c r="X936" s="113"/>
    </row>
    <row r="937" spans="1:24" ht="30" customHeight="1">
      <c r="A937" s="113"/>
      <c r="B937" s="113"/>
      <c r="C937" s="118"/>
      <c r="D937" s="118"/>
      <c r="E937" s="109"/>
      <c r="F937" s="118"/>
      <c r="G937" s="118"/>
      <c r="H937" s="118"/>
      <c r="I937" s="118"/>
      <c r="J937" s="118"/>
      <c r="K937" s="118"/>
      <c r="L937" s="118"/>
      <c r="M937" s="113"/>
      <c r="N937" s="113"/>
      <c r="O937" s="113"/>
      <c r="P937" s="113"/>
      <c r="Q937" s="113"/>
      <c r="R937" s="113"/>
      <c r="S937" s="113"/>
      <c r="T937" s="113"/>
      <c r="U937" s="113"/>
      <c r="V937" s="113"/>
      <c r="W937" s="113"/>
      <c r="X937" s="113"/>
    </row>
    <row r="938" spans="1:24" ht="30" customHeight="1">
      <c r="A938" s="113"/>
      <c r="B938" s="113"/>
      <c r="C938" s="118"/>
      <c r="D938" s="118"/>
      <c r="E938" s="109"/>
      <c r="F938" s="118"/>
      <c r="G938" s="118"/>
      <c r="H938" s="118"/>
      <c r="I938" s="118"/>
      <c r="J938" s="118"/>
      <c r="K938" s="118"/>
      <c r="L938" s="118"/>
      <c r="M938" s="113"/>
      <c r="N938" s="113"/>
      <c r="O938" s="113"/>
      <c r="P938" s="113"/>
      <c r="Q938" s="113"/>
      <c r="R938" s="113"/>
      <c r="S938" s="113"/>
      <c r="T938" s="113"/>
      <c r="U938" s="113"/>
      <c r="V938" s="113"/>
      <c r="W938" s="113"/>
      <c r="X938" s="113"/>
    </row>
    <row r="939" spans="1:24" ht="30" customHeight="1">
      <c r="A939" s="113"/>
      <c r="B939" s="113"/>
      <c r="C939" s="118"/>
      <c r="D939" s="118"/>
      <c r="E939" s="109"/>
      <c r="F939" s="118"/>
      <c r="G939" s="118"/>
      <c r="H939" s="118"/>
      <c r="I939" s="118"/>
      <c r="J939" s="118"/>
      <c r="K939" s="118"/>
      <c r="L939" s="118"/>
      <c r="M939" s="113"/>
      <c r="N939" s="113"/>
      <c r="O939" s="113"/>
      <c r="P939" s="113"/>
      <c r="Q939" s="113"/>
      <c r="R939" s="113"/>
      <c r="S939" s="113"/>
      <c r="T939" s="113"/>
      <c r="U939" s="113"/>
      <c r="V939" s="113"/>
      <c r="W939" s="113"/>
      <c r="X939" s="113"/>
    </row>
    <row r="940" spans="1:24" ht="30" customHeight="1">
      <c r="A940" s="113"/>
      <c r="B940" s="113"/>
      <c r="C940" s="118"/>
      <c r="D940" s="118"/>
      <c r="E940" s="109"/>
      <c r="F940" s="118"/>
      <c r="G940" s="118"/>
      <c r="H940" s="118"/>
      <c r="I940" s="118"/>
      <c r="J940" s="118"/>
      <c r="K940" s="118"/>
      <c r="L940" s="118"/>
      <c r="M940" s="113"/>
      <c r="N940" s="113"/>
      <c r="O940" s="113"/>
      <c r="P940" s="113"/>
      <c r="Q940" s="113"/>
      <c r="R940" s="113"/>
      <c r="S940" s="113"/>
      <c r="T940" s="113"/>
      <c r="U940" s="113"/>
      <c r="V940" s="113"/>
      <c r="W940" s="113"/>
      <c r="X940" s="113"/>
    </row>
    <row r="941" spans="1:24" ht="30" customHeight="1">
      <c r="A941" s="113"/>
      <c r="B941" s="113"/>
      <c r="C941" s="118"/>
      <c r="D941" s="118"/>
      <c r="E941" s="109"/>
      <c r="F941" s="118"/>
      <c r="G941" s="118"/>
      <c r="H941" s="118"/>
      <c r="I941" s="118"/>
      <c r="J941" s="118"/>
      <c r="K941" s="118"/>
      <c r="L941" s="118"/>
      <c r="M941" s="113"/>
      <c r="N941" s="113"/>
      <c r="O941" s="113"/>
      <c r="P941" s="113"/>
      <c r="Q941" s="113"/>
      <c r="R941" s="113"/>
      <c r="S941" s="113"/>
      <c r="T941" s="113"/>
      <c r="U941" s="113"/>
      <c r="V941" s="113"/>
      <c r="W941" s="113"/>
      <c r="X941" s="113"/>
    </row>
    <row r="942" spans="1:24" ht="30" customHeight="1">
      <c r="A942" s="113"/>
      <c r="B942" s="113"/>
      <c r="C942" s="118"/>
      <c r="D942" s="118"/>
      <c r="E942" s="109"/>
      <c r="F942" s="118"/>
      <c r="G942" s="118"/>
      <c r="H942" s="118"/>
      <c r="I942" s="118"/>
      <c r="J942" s="118"/>
      <c r="K942" s="118"/>
      <c r="L942" s="118"/>
      <c r="M942" s="113"/>
      <c r="N942" s="113"/>
      <c r="O942" s="113"/>
      <c r="P942" s="113"/>
      <c r="Q942" s="113"/>
      <c r="R942" s="113"/>
      <c r="S942" s="113"/>
      <c r="T942" s="113"/>
      <c r="U942" s="113"/>
      <c r="V942" s="113"/>
      <c r="W942" s="113"/>
      <c r="X942" s="113"/>
    </row>
    <row r="943" spans="1:24" ht="30" customHeight="1">
      <c r="A943" s="113"/>
      <c r="B943" s="113"/>
      <c r="C943" s="118"/>
      <c r="D943" s="118"/>
      <c r="E943" s="109"/>
      <c r="F943" s="118"/>
      <c r="G943" s="118"/>
      <c r="H943" s="118"/>
      <c r="I943" s="118"/>
      <c r="J943" s="118"/>
      <c r="K943" s="118"/>
      <c r="L943" s="118"/>
      <c r="M943" s="113"/>
      <c r="N943" s="113"/>
      <c r="O943" s="113"/>
      <c r="P943" s="113"/>
      <c r="Q943" s="113"/>
      <c r="R943" s="113"/>
      <c r="S943" s="113"/>
      <c r="T943" s="113"/>
      <c r="U943" s="113"/>
      <c r="V943" s="113"/>
      <c r="W943" s="113"/>
      <c r="X943" s="113"/>
    </row>
    <row r="944" spans="1:24" ht="30" customHeight="1">
      <c r="A944" s="113"/>
      <c r="B944" s="113"/>
      <c r="C944" s="118"/>
      <c r="D944" s="118"/>
      <c r="E944" s="109"/>
      <c r="F944" s="118"/>
      <c r="G944" s="118"/>
      <c r="H944" s="118"/>
      <c r="I944" s="118"/>
      <c r="J944" s="118"/>
      <c r="K944" s="118"/>
      <c r="L944" s="118"/>
      <c r="M944" s="113"/>
      <c r="N944" s="113"/>
      <c r="O944" s="113"/>
      <c r="P944" s="113"/>
      <c r="Q944" s="113"/>
      <c r="R944" s="113"/>
      <c r="S944" s="113"/>
      <c r="T944" s="113"/>
      <c r="U944" s="113"/>
      <c r="V944" s="113"/>
      <c r="W944" s="113"/>
      <c r="X944" s="113"/>
    </row>
    <row r="945" spans="1:24" ht="30" customHeight="1">
      <c r="A945" s="113"/>
      <c r="B945" s="113"/>
      <c r="C945" s="118"/>
      <c r="D945" s="118"/>
      <c r="E945" s="109"/>
      <c r="F945" s="118"/>
      <c r="G945" s="118"/>
      <c r="H945" s="118"/>
      <c r="I945" s="118"/>
      <c r="J945" s="118"/>
      <c r="K945" s="118"/>
      <c r="L945" s="118"/>
      <c r="M945" s="113"/>
      <c r="N945" s="113"/>
      <c r="O945" s="113"/>
      <c r="P945" s="113"/>
      <c r="Q945" s="113"/>
      <c r="R945" s="113"/>
      <c r="S945" s="113"/>
      <c r="T945" s="113"/>
      <c r="U945" s="113"/>
      <c r="V945" s="113"/>
      <c r="W945" s="113"/>
      <c r="X945" s="113"/>
    </row>
    <row r="946" spans="1:24" ht="30" customHeight="1">
      <c r="A946" s="113"/>
      <c r="B946" s="113"/>
      <c r="C946" s="118"/>
      <c r="D946" s="118"/>
      <c r="E946" s="109"/>
      <c r="F946" s="118"/>
      <c r="G946" s="118"/>
      <c r="H946" s="118"/>
      <c r="I946" s="118"/>
      <c r="J946" s="118"/>
      <c r="K946" s="118"/>
      <c r="L946" s="118"/>
      <c r="M946" s="113"/>
      <c r="N946" s="113"/>
      <c r="O946" s="113"/>
      <c r="P946" s="113"/>
      <c r="Q946" s="113"/>
      <c r="R946" s="113"/>
      <c r="S946" s="113"/>
      <c r="T946" s="113"/>
      <c r="U946" s="113"/>
      <c r="V946" s="113"/>
      <c r="W946" s="113"/>
      <c r="X946" s="113"/>
    </row>
    <row r="947" spans="1:24" ht="30" customHeight="1">
      <c r="A947" s="113"/>
      <c r="B947" s="113"/>
      <c r="C947" s="118"/>
      <c r="D947" s="118"/>
      <c r="E947" s="109"/>
      <c r="F947" s="118"/>
      <c r="G947" s="118"/>
      <c r="H947" s="118"/>
      <c r="I947" s="118"/>
      <c r="J947" s="118"/>
      <c r="K947" s="118"/>
      <c r="L947" s="118"/>
      <c r="M947" s="113"/>
      <c r="N947" s="113"/>
      <c r="O947" s="113"/>
      <c r="P947" s="113"/>
      <c r="Q947" s="113"/>
      <c r="R947" s="113"/>
      <c r="S947" s="113"/>
      <c r="T947" s="113"/>
      <c r="U947" s="113"/>
      <c r="V947" s="113"/>
      <c r="W947" s="113"/>
      <c r="X947" s="113"/>
    </row>
    <row r="948" spans="1:24" ht="30" customHeight="1">
      <c r="A948" s="113"/>
      <c r="B948" s="113"/>
      <c r="C948" s="118"/>
      <c r="D948" s="118"/>
      <c r="E948" s="109"/>
      <c r="F948" s="118"/>
      <c r="G948" s="118"/>
      <c r="H948" s="118"/>
      <c r="I948" s="118"/>
      <c r="J948" s="118"/>
      <c r="K948" s="118"/>
      <c r="L948" s="118"/>
      <c r="M948" s="113"/>
      <c r="N948" s="113"/>
      <c r="O948" s="113"/>
      <c r="P948" s="113"/>
      <c r="Q948" s="113"/>
      <c r="R948" s="113"/>
      <c r="S948" s="113"/>
      <c r="T948" s="113"/>
      <c r="U948" s="113"/>
      <c r="V948" s="113"/>
      <c r="W948" s="113"/>
      <c r="X948" s="113"/>
    </row>
    <row r="949" spans="1:24" ht="30" customHeight="1">
      <c r="A949" s="113"/>
      <c r="B949" s="113"/>
      <c r="C949" s="118"/>
      <c r="D949" s="118"/>
      <c r="E949" s="109"/>
      <c r="F949" s="118"/>
      <c r="G949" s="118"/>
      <c r="H949" s="118"/>
      <c r="I949" s="118"/>
      <c r="J949" s="118"/>
      <c r="K949" s="118"/>
      <c r="L949" s="118"/>
      <c r="M949" s="113"/>
      <c r="N949" s="113"/>
      <c r="O949" s="113"/>
      <c r="P949" s="113"/>
      <c r="Q949" s="113"/>
      <c r="R949" s="113"/>
      <c r="S949" s="113"/>
      <c r="T949" s="113"/>
      <c r="U949" s="113"/>
      <c r="V949" s="113"/>
      <c r="W949" s="113"/>
      <c r="X949" s="113"/>
    </row>
    <row r="950" spans="1:24" ht="30" customHeight="1">
      <c r="A950" s="113"/>
      <c r="B950" s="113"/>
      <c r="C950" s="118"/>
      <c r="D950" s="118"/>
      <c r="E950" s="109"/>
      <c r="F950" s="118"/>
      <c r="G950" s="118"/>
      <c r="H950" s="118"/>
      <c r="I950" s="118"/>
      <c r="J950" s="118"/>
      <c r="K950" s="118"/>
      <c r="L950" s="118"/>
      <c r="M950" s="113"/>
      <c r="N950" s="113"/>
      <c r="O950" s="113"/>
      <c r="P950" s="113"/>
      <c r="Q950" s="113"/>
      <c r="R950" s="113"/>
      <c r="S950" s="113"/>
      <c r="T950" s="113"/>
      <c r="U950" s="113"/>
      <c r="V950" s="113"/>
      <c r="W950" s="113"/>
      <c r="X950" s="113"/>
    </row>
    <row r="951" spans="1:24" ht="30" customHeight="1">
      <c r="A951" s="113"/>
      <c r="B951" s="113"/>
      <c r="C951" s="118"/>
      <c r="D951" s="118"/>
      <c r="E951" s="109"/>
      <c r="F951" s="118"/>
      <c r="G951" s="118"/>
      <c r="H951" s="118"/>
      <c r="I951" s="118"/>
      <c r="J951" s="118"/>
      <c r="K951" s="118"/>
      <c r="L951" s="118"/>
      <c r="M951" s="113"/>
      <c r="N951" s="113"/>
      <c r="O951" s="113"/>
      <c r="P951" s="113"/>
      <c r="Q951" s="113"/>
      <c r="R951" s="113"/>
      <c r="S951" s="113"/>
      <c r="T951" s="113"/>
      <c r="U951" s="113"/>
      <c r="V951" s="113"/>
      <c r="W951" s="113"/>
      <c r="X951" s="113"/>
    </row>
    <row r="952" spans="1:24" ht="30" customHeight="1">
      <c r="A952" s="113"/>
      <c r="B952" s="113"/>
      <c r="C952" s="118"/>
      <c r="D952" s="118"/>
      <c r="E952" s="109"/>
      <c r="F952" s="118"/>
      <c r="G952" s="118"/>
      <c r="H952" s="118"/>
      <c r="I952" s="118"/>
      <c r="J952" s="118"/>
      <c r="K952" s="118"/>
      <c r="L952" s="118"/>
      <c r="M952" s="113"/>
      <c r="N952" s="113"/>
      <c r="O952" s="113"/>
      <c r="P952" s="113"/>
      <c r="Q952" s="113"/>
      <c r="R952" s="113"/>
      <c r="S952" s="113"/>
      <c r="T952" s="113"/>
      <c r="U952" s="113"/>
      <c r="V952" s="113"/>
      <c r="W952" s="113"/>
      <c r="X952" s="113"/>
    </row>
    <row r="953" spans="1:24" ht="30" customHeight="1">
      <c r="A953" s="113"/>
      <c r="B953" s="113"/>
      <c r="C953" s="118"/>
      <c r="D953" s="118"/>
      <c r="E953" s="109"/>
      <c r="F953" s="118"/>
      <c r="G953" s="118"/>
      <c r="H953" s="118"/>
      <c r="I953" s="118"/>
      <c r="J953" s="118"/>
      <c r="K953" s="118"/>
      <c r="L953" s="118"/>
      <c r="M953" s="113"/>
      <c r="N953" s="113"/>
      <c r="O953" s="113"/>
      <c r="P953" s="113"/>
      <c r="Q953" s="113"/>
      <c r="R953" s="113"/>
      <c r="S953" s="113"/>
      <c r="T953" s="113"/>
      <c r="U953" s="113"/>
      <c r="V953" s="113"/>
      <c r="W953" s="113"/>
      <c r="X953" s="113"/>
    </row>
    <row r="954" spans="1:24" ht="30" customHeight="1">
      <c r="A954" s="113"/>
      <c r="B954" s="113"/>
      <c r="C954" s="118"/>
      <c r="D954" s="118"/>
      <c r="E954" s="109"/>
      <c r="F954" s="118"/>
      <c r="G954" s="118"/>
      <c r="H954" s="118"/>
      <c r="I954" s="118"/>
      <c r="J954" s="118"/>
      <c r="K954" s="118"/>
      <c r="L954" s="118"/>
      <c r="M954" s="113"/>
      <c r="N954" s="113"/>
      <c r="O954" s="113"/>
      <c r="P954" s="113"/>
      <c r="Q954" s="113"/>
      <c r="R954" s="113"/>
      <c r="S954" s="113"/>
      <c r="T954" s="113"/>
      <c r="U954" s="113"/>
      <c r="V954" s="113"/>
      <c r="W954" s="113"/>
      <c r="X954" s="113"/>
    </row>
    <row r="955" spans="1:24" ht="30" customHeight="1">
      <c r="A955" s="113"/>
      <c r="B955" s="113"/>
      <c r="C955" s="118"/>
      <c r="D955" s="118"/>
      <c r="E955" s="109"/>
      <c r="F955" s="118"/>
      <c r="G955" s="118"/>
      <c r="H955" s="118"/>
      <c r="I955" s="118"/>
      <c r="J955" s="118"/>
      <c r="K955" s="118"/>
      <c r="L955" s="118"/>
      <c r="M955" s="113"/>
      <c r="N955" s="113"/>
      <c r="O955" s="113"/>
      <c r="P955" s="113"/>
      <c r="Q955" s="113"/>
      <c r="R955" s="113"/>
      <c r="S955" s="113"/>
      <c r="T955" s="113"/>
      <c r="U955" s="113"/>
      <c r="V955" s="113"/>
      <c r="W955" s="113"/>
      <c r="X955" s="113"/>
    </row>
    <row r="956" spans="1:24" ht="30" customHeight="1">
      <c r="A956" s="113"/>
      <c r="B956" s="113"/>
      <c r="C956" s="118"/>
      <c r="D956" s="118"/>
      <c r="E956" s="109"/>
      <c r="F956" s="118"/>
      <c r="G956" s="118"/>
      <c r="H956" s="118"/>
      <c r="I956" s="118"/>
      <c r="J956" s="118"/>
      <c r="K956" s="118"/>
      <c r="L956" s="118"/>
      <c r="M956" s="113"/>
      <c r="N956" s="113"/>
      <c r="O956" s="113"/>
      <c r="P956" s="113"/>
      <c r="Q956" s="113"/>
      <c r="R956" s="113"/>
      <c r="S956" s="113"/>
      <c r="T956" s="113"/>
      <c r="U956" s="113"/>
      <c r="V956" s="113"/>
      <c r="W956" s="113"/>
      <c r="X956" s="113"/>
    </row>
    <row r="957" spans="1:24" ht="30" customHeight="1">
      <c r="A957" s="113"/>
      <c r="B957" s="113"/>
      <c r="C957" s="118"/>
      <c r="D957" s="118"/>
      <c r="E957" s="109"/>
      <c r="F957" s="118"/>
      <c r="G957" s="118"/>
      <c r="H957" s="118"/>
      <c r="I957" s="118"/>
      <c r="J957" s="118"/>
      <c r="K957" s="118"/>
      <c r="L957" s="118"/>
      <c r="M957" s="113"/>
      <c r="N957" s="113"/>
      <c r="O957" s="113"/>
      <c r="P957" s="113"/>
      <c r="Q957" s="113"/>
      <c r="R957" s="113"/>
      <c r="S957" s="113"/>
      <c r="T957" s="113"/>
      <c r="U957" s="113"/>
      <c r="V957" s="113"/>
      <c r="W957" s="113"/>
      <c r="X957" s="113"/>
    </row>
    <row r="958" spans="1:24" ht="30" customHeight="1">
      <c r="A958" s="113"/>
      <c r="B958" s="113"/>
      <c r="C958" s="118"/>
      <c r="D958" s="118"/>
      <c r="E958" s="109"/>
      <c r="F958" s="118"/>
      <c r="G958" s="118"/>
      <c r="H958" s="118"/>
      <c r="I958" s="118"/>
      <c r="J958" s="118"/>
      <c r="K958" s="118"/>
      <c r="L958" s="118"/>
      <c r="M958" s="113"/>
      <c r="N958" s="113"/>
      <c r="O958" s="113"/>
      <c r="P958" s="113"/>
      <c r="Q958" s="113"/>
      <c r="R958" s="113"/>
      <c r="S958" s="113"/>
      <c r="T958" s="113"/>
      <c r="U958" s="113"/>
      <c r="V958" s="113"/>
      <c r="W958" s="113"/>
      <c r="X958" s="113"/>
    </row>
    <row r="959" spans="1:24" ht="30" customHeight="1">
      <c r="A959" s="113"/>
      <c r="B959" s="113"/>
      <c r="C959" s="118"/>
      <c r="D959" s="118"/>
      <c r="E959" s="109"/>
      <c r="F959" s="118"/>
      <c r="G959" s="118"/>
      <c r="H959" s="118"/>
      <c r="I959" s="118"/>
      <c r="J959" s="118"/>
      <c r="K959" s="118"/>
      <c r="L959" s="118"/>
      <c r="M959" s="113"/>
      <c r="N959" s="113"/>
      <c r="O959" s="113"/>
      <c r="P959" s="113"/>
      <c r="Q959" s="113"/>
      <c r="R959" s="113"/>
      <c r="S959" s="113"/>
      <c r="T959" s="113"/>
      <c r="U959" s="113"/>
      <c r="V959" s="113"/>
      <c r="W959" s="113"/>
      <c r="X959" s="113"/>
    </row>
    <row r="960" spans="1:24" ht="30" customHeight="1">
      <c r="A960" s="113"/>
      <c r="B960" s="113"/>
      <c r="C960" s="118"/>
      <c r="D960" s="118"/>
      <c r="E960" s="109"/>
      <c r="F960" s="118"/>
      <c r="G960" s="118"/>
      <c r="H960" s="118"/>
      <c r="I960" s="118"/>
      <c r="J960" s="118"/>
      <c r="K960" s="118"/>
      <c r="L960" s="118"/>
      <c r="M960" s="113"/>
      <c r="N960" s="113"/>
      <c r="O960" s="113"/>
      <c r="P960" s="113"/>
      <c r="Q960" s="113"/>
      <c r="R960" s="113"/>
      <c r="S960" s="113"/>
      <c r="T960" s="113"/>
      <c r="U960" s="113"/>
      <c r="V960" s="113"/>
      <c r="W960" s="113"/>
      <c r="X960" s="113"/>
    </row>
    <row r="961" spans="1:24" ht="30" customHeight="1">
      <c r="A961" s="113"/>
      <c r="B961" s="113"/>
      <c r="C961" s="118"/>
      <c r="D961" s="118"/>
      <c r="E961" s="109"/>
      <c r="F961" s="118"/>
      <c r="G961" s="118"/>
      <c r="H961" s="118"/>
      <c r="I961" s="118"/>
      <c r="J961" s="118"/>
      <c r="K961" s="118"/>
      <c r="L961" s="118"/>
      <c r="M961" s="113"/>
      <c r="N961" s="113"/>
      <c r="O961" s="113"/>
      <c r="P961" s="113"/>
      <c r="Q961" s="113"/>
      <c r="R961" s="113"/>
      <c r="S961" s="113"/>
      <c r="T961" s="113"/>
      <c r="U961" s="113"/>
      <c r="V961" s="113"/>
      <c r="W961" s="113"/>
      <c r="X961" s="113"/>
    </row>
    <row r="962" spans="1:24" ht="30" customHeight="1">
      <c r="A962" s="113"/>
      <c r="B962" s="113"/>
      <c r="C962" s="118"/>
      <c r="D962" s="118"/>
      <c r="E962" s="109"/>
      <c r="F962" s="118"/>
      <c r="G962" s="118"/>
      <c r="H962" s="118"/>
      <c r="I962" s="118"/>
      <c r="J962" s="118"/>
      <c r="K962" s="118"/>
      <c r="L962" s="118"/>
      <c r="M962" s="113"/>
      <c r="N962" s="113"/>
      <c r="O962" s="113"/>
      <c r="P962" s="113"/>
      <c r="Q962" s="113"/>
      <c r="R962" s="113"/>
      <c r="S962" s="113"/>
      <c r="T962" s="113"/>
      <c r="U962" s="113"/>
      <c r="V962" s="113"/>
      <c r="W962" s="113"/>
      <c r="X962" s="113"/>
    </row>
    <row r="963" spans="1:24" ht="30" customHeight="1">
      <c r="A963" s="113"/>
      <c r="B963" s="113"/>
      <c r="C963" s="118"/>
      <c r="D963" s="118"/>
      <c r="E963" s="109"/>
      <c r="F963" s="118"/>
      <c r="G963" s="118"/>
      <c r="H963" s="118"/>
      <c r="I963" s="118"/>
      <c r="J963" s="118"/>
      <c r="K963" s="118"/>
      <c r="L963" s="118"/>
      <c r="M963" s="113"/>
      <c r="N963" s="113"/>
      <c r="O963" s="113"/>
      <c r="P963" s="113"/>
      <c r="Q963" s="113"/>
      <c r="R963" s="113"/>
      <c r="S963" s="113"/>
      <c r="T963" s="113"/>
      <c r="U963" s="113"/>
      <c r="V963" s="113"/>
      <c r="W963" s="113"/>
      <c r="X963" s="113"/>
    </row>
    <row r="964" spans="1:24" ht="30" customHeight="1">
      <c r="A964" s="113"/>
      <c r="B964" s="113"/>
      <c r="C964" s="118"/>
      <c r="D964" s="118"/>
      <c r="E964" s="109"/>
      <c r="F964" s="118"/>
      <c r="G964" s="118"/>
      <c r="H964" s="118"/>
      <c r="I964" s="118"/>
      <c r="J964" s="118"/>
      <c r="K964" s="118"/>
      <c r="L964" s="118"/>
      <c r="M964" s="113"/>
      <c r="N964" s="113"/>
      <c r="O964" s="113"/>
      <c r="P964" s="113"/>
      <c r="Q964" s="113"/>
      <c r="R964" s="113"/>
      <c r="S964" s="113"/>
      <c r="T964" s="113"/>
      <c r="U964" s="113"/>
      <c r="V964" s="113"/>
      <c r="W964" s="113"/>
      <c r="X964" s="113"/>
    </row>
    <row r="965" spans="1:24" ht="30" customHeight="1">
      <c r="A965" s="113"/>
      <c r="B965" s="113"/>
      <c r="C965" s="118"/>
      <c r="D965" s="118"/>
      <c r="E965" s="109"/>
      <c r="F965" s="118"/>
      <c r="G965" s="118"/>
      <c r="H965" s="118"/>
      <c r="I965" s="118"/>
      <c r="J965" s="118"/>
      <c r="K965" s="118"/>
      <c r="L965" s="118"/>
      <c r="M965" s="113"/>
      <c r="N965" s="113"/>
      <c r="O965" s="113"/>
      <c r="P965" s="113"/>
      <c r="Q965" s="113"/>
      <c r="R965" s="113"/>
      <c r="S965" s="113"/>
      <c r="T965" s="113"/>
      <c r="U965" s="113"/>
      <c r="V965" s="113"/>
      <c r="W965" s="113"/>
      <c r="X965" s="113"/>
    </row>
    <row r="966" spans="1:24" ht="30" customHeight="1">
      <c r="A966" s="113"/>
      <c r="B966" s="113"/>
      <c r="C966" s="118"/>
      <c r="D966" s="118"/>
      <c r="E966" s="109"/>
      <c r="F966" s="118"/>
      <c r="G966" s="118"/>
      <c r="H966" s="118"/>
      <c r="I966" s="118"/>
      <c r="J966" s="118"/>
      <c r="K966" s="118"/>
      <c r="L966" s="118"/>
      <c r="M966" s="113"/>
      <c r="N966" s="113"/>
      <c r="O966" s="113"/>
      <c r="P966" s="113"/>
      <c r="Q966" s="113"/>
      <c r="R966" s="113"/>
      <c r="S966" s="113"/>
      <c r="T966" s="113"/>
      <c r="U966" s="113"/>
      <c r="V966" s="113"/>
      <c r="W966" s="113"/>
      <c r="X966" s="113"/>
    </row>
    <row r="967" spans="1:24" ht="30" customHeight="1">
      <c r="A967" s="113"/>
      <c r="B967" s="113"/>
      <c r="C967" s="118"/>
      <c r="D967" s="118"/>
      <c r="E967" s="109"/>
      <c r="F967" s="118"/>
      <c r="G967" s="118"/>
      <c r="H967" s="118"/>
      <c r="I967" s="118"/>
      <c r="J967" s="118"/>
      <c r="K967" s="118"/>
      <c r="L967" s="118"/>
      <c r="M967" s="113"/>
      <c r="N967" s="113"/>
      <c r="O967" s="113"/>
      <c r="P967" s="113"/>
      <c r="Q967" s="113"/>
      <c r="R967" s="113"/>
      <c r="S967" s="113"/>
      <c r="T967" s="113"/>
      <c r="U967" s="113"/>
      <c r="V967" s="113"/>
      <c r="W967" s="113"/>
      <c r="X967" s="113"/>
    </row>
    <row r="968" spans="1:24" ht="30" customHeight="1">
      <c r="A968" s="113"/>
      <c r="B968" s="113"/>
      <c r="C968" s="118"/>
      <c r="D968" s="118"/>
      <c r="E968" s="109"/>
      <c r="F968" s="118"/>
      <c r="G968" s="118"/>
      <c r="H968" s="118"/>
      <c r="I968" s="118"/>
      <c r="J968" s="118"/>
      <c r="K968" s="118"/>
      <c r="L968" s="118"/>
      <c r="M968" s="113"/>
      <c r="N968" s="113"/>
      <c r="O968" s="113"/>
      <c r="P968" s="113"/>
      <c r="Q968" s="113"/>
      <c r="R968" s="113"/>
      <c r="S968" s="113"/>
      <c r="T968" s="113"/>
      <c r="U968" s="113"/>
      <c r="V968" s="113"/>
      <c r="W968" s="113"/>
      <c r="X968" s="113"/>
    </row>
    <row r="969" spans="1:24" ht="30" customHeight="1">
      <c r="A969" s="113"/>
      <c r="B969" s="113"/>
      <c r="C969" s="118"/>
      <c r="D969" s="118"/>
      <c r="E969" s="109"/>
      <c r="F969" s="118"/>
      <c r="G969" s="118"/>
      <c r="H969" s="118"/>
      <c r="I969" s="118"/>
      <c r="J969" s="118"/>
      <c r="K969" s="118"/>
      <c r="L969" s="118"/>
      <c r="M969" s="113"/>
      <c r="N969" s="113"/>
      <c r="O969" s="113"/>
      <c r="P969" s="113"/>
      <c r="Q969" s="113"/>
      <c r="R969" s="113"/>
      <c r="S969" s="113"/>
      <c r="T969" s="113"/>
      <c r="U969" s="113"/>
      <c r="V969" s="113"/>
      <c r="W969" s="113"/>
      <c r="X969" s="113"/>
    </row>
    <row r="970" spans="1:24" ht="30" customHeight="1">
      <c r="A970" s="113"/>
      <c r="B970" s="113"/>
      <c r="C970" s="118"/>
      <c r="D970" s="118"/>
      <c r="E970" s="109"/>
      <c r="F970" s="118"/>
      <c r="G970" s="118"/>
      <c r="H970" s="118"/>
      <c r="I970" s="118"/>
      <c r="J970" s="118"/>
      <c r="K970" s="118"/>
      <c r="L970" s="118"/>
      <c r="M970" s="113"/>
      <c r="N970" s="113"/>
      <c r="O970" s="113"/>
      <c r="P970" s="113"/>
      <c r="Q970" s="113"/>
      <c r="R970" s="113"/>
      <c r="S970" s="113"/>
      <c r="T970" s="113"/>
      <c r="U970" s="113"/>
      <c r="V970" s="113"/>
      <c r="W970" s="113"/>
      <c r="X970" s="113"/>
    </row>
    <row r="971" spans="1:24" ht="30" customHeight="1">
      <c r="A971" s="113"/>
      <c r="B971" s="113"/>
      <c r="C971" s="118"/>
      <c r="D971" s="118"/>
      <c r="E971" s="109"/>
      <c r="F971" s="118"/>
      <c r="G971" s="118"/>
      <c r="H971" s="118"/>
      <c r="I971" s="118"/>
      <c r="J971" s="118"/>
      <c r="K971" s="118"/>
      <c r="L971" s="118"/>
      <c r="M971" s="113"/>
      <c r="N971" s="113"/>
      <c r="O971" s="113"/>
      <c r="P971" s="113"/>
      <c r="Q971" s="113"/>
      <c r="R971" s="113"/>
      <c r="S971" s="113"/>
      <c r="T971" s="113"/>
      <c r="U971" s="113"/>
      <c r="V971" s="113"/>
      <c r="W971" s="113"/>
      <c r="X971" s="113"/>
    </row>
    <row r="972" spans="1:24" ht="30" customHeight="1">
      <c r="A972" s="113"/>
      <c r="B972" s="113"/>
      <c r="C972" s="118"/>
      <c r="D972" s="118"/>
      <c r="E972" s="109"/>
      <c r="F972" s="118"/>
      <c r="G972" s="118"/>
      <c r="H972" s="118"/>
      <c r="I972" s="118"/>
      <c r="J972" s="118"/>
      <c r="K972" s="118"/>
      <c r="L972" s="118"/>
      <c r="M972" s="113"/>
      <c r="N972" s="113"/>
      <c r="O972" s="113"/>
      <c r="P972" s="113"/>
      <c r="Q972" s="113"/>
      <c r="R972" s="113"/>
      <c r="S972" s="113"/>
      <c r="T972" s="113"/>
      <c r="U972" s="113"/>
      <c r="V972" s="113"/>
      <c r="W972" s="113"/>
      <c r="X972" s="113"/>
    </row>
    <row r="973" spans="1:24" ht="30" customHeight="1">
      <c r="A973" s="113"/>
      <c r="B973" s="113"/>
      <c r="C973" s="118"/>
      <c r="D973" s="118"/>
      <c r="E973" s="109"/>
      <c r="F973" s="118"/>
      <c r="G973" s="118"/>
      <c r="H973" s="118"/>
      <c r="I973" s="118"/>
      <c r="J973" s="118"/>
      <c r="K973" s="118"/>
      <c r="L973" s="118"/>
      <c r="M973" s="113"/>
      <c r="N973" s="113"/>
      <c r="O973" s="113"/>
      <c r="P973" s="113"/>
      <c r="Q973" s="113"/>
      <c r="R973" s="113"/>
      <c r="S973" s="113"/>
      <c r="T973" s="113"/>
      <c r="U973" s="113"/>
      <c r="V973" s="113"/>
      <c r="W973" s="113"/>
      <c r="X973" s="113"/>
    </row>
    <row r="974" spans="1:24" ht="30" customHeight="1">
      <c r="A974" s="113"/>
      <c r="B974" s="113"/>
      <c r="C974" s="118"/>
      <c r="D974" s="118"/>
      <c r="E974" s="109"/>
      <c r="F974" s="118"/>
      <c r="G974" s="118"/>
      <c r="H974" s="118"/>
      <c r="I974" s="118"/>
      <c r="J974" s="118"/>
      <c r="K974" s="118"/>
      <c r="L974" s="118"/>
      <c r="M974" s="113"/>
      <c r="N974" s="113"/>
      <c r="O974" s="113"/>
      <c r="P974" s="113"/>
      <c r="Q974" s="113"/>
      <c r="R974" s="113"/>
      <c r="S974" s="113"/>
      <c r="T974" s="113"/>
      <c r="U974" s="113"/>
      <c r="V974" s="113"/>
      <c r="W974" s="113"/>
      <c r="X974" s="113"/>
    </row>
    <row r="975" spans="1:24" ht="30" customHeight="1">
      <c r="A975" s="113"/>
      <c r="B975" s="113"/>
      <c r="C975" s="118"/>
      <c r="D975" s="118"/>
      <c r="E975" s="109"/>
      <c r="F975" s="118"/>
      <c r="G975" s="118"/>
      <c r="H975" s="118"/>
      <c r="I975" s="118"/>
      <c r="J975" s="118"/>
      <c r="K975" s="118"/>
      <c r="L975" s="118"/>
      <c r="M975" s="113"/>
      <c r="N975" s="113"/>
      <c r="O975" s="113"/>
      <c r="P975" s="113"/>
      <c r="Q975" s="113"/>
      <c r="R975" s="113"/>
      <c r="S975" s="113"/>
      <c r="T975" s="113"/>
      <c r="U975" s="113"/>
      <c r="V975" s="113"/>
      <c r="W975" s="113"/>
      <c r="X975" s="113"/>
    </row>
    <row r="976" spans="1:24" ht="30" customHeight="1">
      <c r="A976" s="113"/>
      <c r="B976" s="113"/>
      <c r="C976" s="118"/>
      <c r="D976" s="118"/>
      <c r="E976" s="109"/>
      <c r="F976" s="118"/>
      <c r="G976" s="118"/>
      <c r="H976" s="118"/>
      <c r="I976" s="118"/>
      <c r="J976" s="118"/>
      <c r="K976" s="118"/>
      <c r="L976" s="118"/>
      <c r="M976" s="113"/>
      <c r="N976" s="113"/>
      <c r="O976" s="113"/>
      <c r="P976" s="113"/>
      <c r="Q976" s="113"/>
      <c r="R976" s="113"/>
      <c r="S976" s="113"/>
      <c r="T976" s="113"/>
      <c r="U976" s="113"/>
      <c r="V976" s="113"/>
      <c r="W976" s="113"/>
      <c r="X976" s="113"/>
    </row>
    <row r="977" spans="1:24" ht="30" customHeight="1">
      <c r="A977" s="113"/>
      <c r="B977" s="113"/>
      <c r="C977" s="118"/>
      <c r="D977" s="118"/>
      <c r="E977" s="109"/>
      <c r="F977" s="118"/>
      <c r="G977" s="118"/>
      <c r="H977" s="118"/>
      <c r="I977" s="118"/>
      <c r="J977" s="118"/>
      <c r="K977" s="118"/>
      <c r="L977" s="118"/>
      <c r="M977" s="113"/>
      <c r="N977" s="113"/>
      <c r="O977" s="113"/>
      <c r="P977" s="113"/>
      <c r="Q977" s="113"/>
      <c r="R977" s="113"/>
      <c r="S977" s="113"/>
      <c r="T977" s="113"/>
      <c r="U977" s="113"/>
      <c r="V977" s="113"/>
      <c r="W977" s="113"/>
      <c r="X977" s="113"/>
    </row>
    <row r="978" spans="1:24" ht="30" customHeight="1">
      <c r="A978" s="113"/>
      <c r="B978" s="113"/>
      <c r="C978" s="118"/>
      <c r="D978" s="118"/>
      <c r="E978" s="109"/>
      <c r="F978" s="118"/>
      <c r="G978" s="118"/>
      <c r="H978" s="118"/>
      <c r="I978" s="118"/>
      <c r="J978" s="118"/>
      <c r="K978" s="118"/>
      <c r="L978" s="118"/>
      <c r="M978" s="113"/>
      <c r="N978" s="113"/>
      <c r="O978" s="113"/>
      <c r="P978" s="113"/>
      <c r="Q978" s="113"/>
      <c r="R978" s="113"/>
      <c r="S978" s="113"/>
      <c r="T978" s="113"/>
      <c r="U978" s="113"/>
      <c r="V978" s="113"/>
      <c r="W978" s="113"/>
      <c r="X978" s="113"/>
    </row>
    <row r="979" spans="1:24" ht="30" customHeight="1">
      <c r="A979" s="113"/>
      <c r="B979" s="113"/>
      <c r="C979" s="118"/>
      <c r="D979" s="118"/>
      <c r="E979" s="109"/>
      <c r="F979" s="118"/>
      <c r="G979" s="118"/>
      <c r="H979" s="118"/>
      <c r="I979" s="118"/>
      <c r="J979" s="118"/>
      <c r="K979" s="118"/>
      <c r="L979" s="118"/>
      <c r="M979" s="113"/>
      <c r="N979" s="113"/>
      <c r="O979" s="113"/>
      <c r="P979" s="113"/>
      <c r="Q979" s="113"/>
      <c r="R979" s="113"/>
      <c r="S979" s="113"/>
      <c r="T979" s="113"/>
      <c r="U979" s="113"/>
      <c r="V979" s="113"/>
      <c r="W979" s="113"/>
      <c r="X979" s="113"/>
    </row>
    <row r="980" spans="1:24" ht="30" customHeight="1">
      <c r="A980" s="113"/>
      <c r="B980" s="113"/>
      <c r="C980" s="118"/>
      <c r="D980" s="118"/>
      <c r="E980" s="109"/>
      <c r="F980" s="118"/>
      <c r="G980" s="118"/>
      <c r="H980" s="118"/>
      <c r="I980" s="118"/>
      <c r="J980" s="118"/>
      <c r="K980" s="118"/>
      <c r="L980" s="118"/>
      <c r="M980" s="113"/>
      <c r="N980" s="113"/>
      <c r="O980" s="113"/>
      <c r="P980" s="113"/>
      <c r="Q980" s="113"/>
      <c r="R980" s="113"/>
      <c r="S980" s="113"/>
      <c r="T980" s="113"/>
      <c r="U980" s="113"/>
      <c r="V980" s="113"/>
      <c r="W980" s="113"/>
      <c r="X980" s="113"/>
    </row>
    <row r="981" spans="1:24" ht="30" customHeight="1">
      <c r="A981" s="113"/>
      <c r="B981" s="113"/>
      <c r="C981" s="118"/>
      <c r="D981" s="118"/>
      <c r="E981" s="109"/>
      <c r="F981" s="118"/>
      <c r="G981" s="118"/>
      <c r="H981" s="118"/>
      <c r="I981" s="118"/>
      <c r="J981" s="118"/>
      <c r="K981" s="118"/>
      <c r="L981" s="118"/>
      <c r="M981" s="113"/>
      <c r="N981" s="113"/>
      <c r="O981" s="113"/>
      <c r="P981" s="113"/>
      <c r="Q981" s="113"/>
      <c r="R981" s="113"/>
      <c r="S981" s="113"/>
      <c r="T981" s="113"/>
      <c r="U981" s="113"/>
      <c r="V981" s="113"/>
      <c r="W981" s="113"/>
      <c r="X981" s="113"/>
    </row>
    <row r="982" spans="1:24" ht="30" customHeight="1">
      <c r="A982" s="113"/>
      <c r="B982" s="113"/>
      <c r="C982" s="118"/>
      <c r="D982" s="118"/>
      <c r="E982" s="109"/>
      <c r="F982" s="118"/>
      <c r="G982" s="118"/>
      <c r="H982" s="118"/>
      <c r="I982" s="118"/>
      <c r="J982" s="118"/>
      <c r="K982" s="118"/>
      <c r="L982" s="118"/>
      <c r="M982" s="113"/>
      <c r="N982" s="113"/>
      <c r="O982" s="113"/>
      <c r="P982" s="113"/>
      <c r="Q982" s="113"/>
      <c r="R982" s="113"/>
      <c r="S982" s="113"/>
      <c r="T982" s="113"/>
      <c r="U982" s="113"/>
      <c r="V982" s="113"/>
      <c r="W982" s="113"/>
      <c r="X982" s="113"/>
    </row>
    <row r="983" spans="1:24" ht="30" customHeight="1">
      <c r="A983" s="113"/>
      <c r="B983" s="113"/>
      <c r="C983" s="118"/>
      <c r="D983" s="118"/>
      <c r="E983" s="109"/>
      <c r="F983" s="118"/>
      <c r="G983" s="118"/>
      <c r="H983" s="118"/>
      <c r="I983" s="118"/>
      <c r="J983" s="118"/>
      <c r="K983" s="118"/>
      <c r="L983" s="118"/>
      <c r="M983" s="113"/>
      <c r="N983" s="113"/>
      <c r="O983" s="113"/>
      <c r="P983" s="113"/>
      <c r="Q983" s="113"/>
      <c r="R983" s="113"/>
      <c r="S983" s="113"/>
      <c r="T983" s="113"/>
      <c r="U983" s="113"/>
      <c r="V983" s="113"/>
      <c r="W983" s="113"/>
      <c r="X983" s="113"/>
    </row>
    <row r="984" spans="1:24" ht="30" customHeight="1">
      <c r="A984" s="113"/>
      <c r="B984" s="113"/>
      <c r="C984" s="118"/>
      <c r="D984" s="118"/>
      <c r="E984" s="109"/>
      <c r="F984" s="118"/>
      <c r="G984" s="118"/>
      <c r="H984" s="118"/>
      <c r="I984" s="118"/>
      <c r="J984" s="118"/>
      <c r="K984" s="118"/>
      <c r="L984" s="118"/>
      <c r="M984" s="113"/>
      <c r="N984" s="113"/>
      <c r="O984" s="113"/>
      <c r="P984" s="113"/>
      <c r="Q984" s="113"/>
      <c r="R984" s="113"/>
      <c r="S984" s="113"/>
      <c r="T984" s="113"/>
      <c r="U984" s="113"/>
      <c r="V984" s="113"/>
      <c r="W984" s="113"/>
      <c r="X984" s="113"/>
    </row>
    <row r="985" spans="1:24" ht="30" customHeight="1">
      <c r="A985" s="113"/>
      <c r="B985" s="113"/>
      <c r="C985" s="118"/>
      <c r="D985" s="118"/>
      <c r="E985" s="109"/>
      <c r="F985" s="118"/>
      <c r="G985" s="118"/>
      <c r="H985" s="118"/>
      <c r="I985" s="118"/>
      <c r="J985" s="118"/>
      <c r="K985" s="118"/>
      <c r="L985" s="118"/>
      <c r="M985" s="113"/>
      <c r="N985" s="113"/>
      <c r="O985" s="113"/>
      <c r="P985" s="113"/>
      <c r="Q985" s="113"/>
      <c r="R985" s="113"/>
      <c r="S985" s="113"/>
      <c r="T985" s="113"/>
      <c r="U985" s="113"/>
      <c r="V985" s="113"/>
      <c r="W985" s="113"/>
      <c r="X985" s="113"/>
    </row>
    <row r="986" spans="1:24" ht="30" customHeight="1">
      <c r="A986" s="113"/>
      <c r="B986" s="113"/>
      <c r="C986" s="118"/>
      <c r="D986" s="118"/>
      <c r="E986" s="109"/>
      <c r="F986" s="118"/>
      <c r="G986" s="118"/>
      <c r="H986" s="118"/>
      <c r="I986" s="118"/>
      <c r="J986" s="118"/>
      <c r="K986" s="118"/>
      <c r="L986" s="118"/>
      <c r="M986" s="113"/>
      <c r="N986" s="113"/>
      <c r="O986" s="113"/>
      <c r="P986" s="113"/>
      <c r="Q986" s="113"/>
      <c r="R986" s="113"/>
      <c r="S986" s="113"/>
      <c r="T986" s="113"/>
      <c r="U986" s="113"/>
      <c r="V986" s="113"/>
      <c r="W986" s="113"/>
      <c r="X986" s="113"/>
    </row>
    <row r="987" spans="1:24" ht="30" customHeight="1">
      <c r="A987" s="113"/>
      <c r="B987" s="113"/>
      <c r="C987" s="118"/>
      <c r="D987" s="118"/>
      <c r="E987" s="109"/>
      <c r="F987" s="118"/>
      <c r="G987" s="118"/>
      <c r="H987" s="118"/>
      <c r="I987" s="118"/>
      <c r="J987" s="118"/>
      <c r="K987" s="118"/>
      <c r="L987" s="118"/>
      <c r="M987" s="113"/>
      <c r="N987" s="113"/>
      <c r="O987" s="113"/>
      <c r="P987" s="113"/>
      <c r="Q987" s="113"/>
      <c r="R987" s="113"/>
      <c r="S987" s="113"/>
      <c r="T987" s="113"/>
      <c r="U987" s="113"/>
      <c r="V987" s="113"/>
      <c r="W987" s="113"/>
      <c r="X987" s="113"/>
    </row>
    <row r="988" spans="1:24" ht="30" customHeight="1">
      <c r="A988" s="113"/>
      <c r="B988" s="113"/>
      <c r="C988" s="118"/>
      <c r="D988" s="118"/>
      <c r="E988" s="109"/>
      <c r="F988" s="118"/>
      <c r="G988" s="118"/>
      <c r="H988" s="118"/>
      <c r="I988" s="118"/>
      <c r="J988" s="118"/>
      <c r="K988" s="118"/>
      <c r="L988" s="118"/>
      <c r="M988" s="113"/>
      <c r="N988" s="113"/>
      <c r="O988" s="113"/>
      <c r="P988" s="113"/>
      <c r="Q988" s="113"/>
      <c r="R988" s="113"/>
      <c r="S988" s="113"/>
      <c r="T988" s="113"/>
      <c r="U988" s="113"/>
      <c r="V988" s="113"/>
      <c r="W988" s="113"/>
      <c r="X988" s="113"/>
    </row>
    <row r="989" spans="1:24" ht="30" customHeight="1">
      <c r="A989" s="113"/>
      <c r="B989" s="113"/>
      <c r="C989" s="118"/>
      <c r="D989" s="118"/>
      <c r="E989" s="109"/>
      <c r="F989" s="118"/>
      <c r="G989" s="118"/>
      <c r="H989" s="118"/>
      <c r="I989" s="118"/>
      <c r="J989" s="118"/>
      <c r="K989" s="118"/>
      <c r="L989" s="118"/>
      <c r="M989" s="113"/>
      <c r="N989" s="113"/>
      <c r="O989" s="113"/>
      <c r="P989" s="113"/>
      <c r="Q989" s="113"/>
      <c r="R989" s="113"/>
      <c r="S989" s="113"/>
      <c r="T989" s="113"/>
      <c r="U989" s="113"/>
      <c r="V989" s="113"/>
      <c r="W989" s="113"/>
      <c r="X989" s="113"/>
    </row>
    <row r="990" spans="1:24" ht="30" customHeight="1">
      <c r="A990" s="113"/>
      <c r="B990" s="113"/>
      <c r="C990" s="118"/>
      <c r="D990" s="118"/>
      <c r="E990" s="109"/>
      <c r="F990" s="118"/>
      <c r="G990" s="118"/>
      <c r="H990" s="118"/>
      <c r="I990" s="118"/>
      <c r="J990" s="118"/>
      <c r="K990" s="118"/>
      <c r="L990" s="118"/>
      <c r="M990" s="113"/>
      <c r="N990" s="113"/>
      <c r="O990" s="113"/>
      <c r="P990" s="113"/>
      <c r="Q990" s="113"/>
      <c r="R990" s="113"/>
      <c r="S990" s="113"/>
      <c r="T990" s="113"/>
      <c r="U990" s="113"/>
      <c r="V990" s="113"/>
      <c r="W990" s="113"/>
      <c r="X990" s="113"/>
    </row>
    <row r="991" spans="1:24" ht="30" customHeight="1">
      <c r="A991" s="113"/>
      <c r="B991" s="113"/>
      <c r="C991" s="118"/>
      <c r="D991" s="118"/>
      <c r="E991" s="109"/>
      <c r="F991" s="118"/>
      <c r="G991" s="118"/>
      <c r="H991" s="118"/>
      <c r="I991" s="118"/>
      <c r="J991" s="118"/>
      <c r="K991" s="118"/>
      <c r="L991" s="118"/>
      <c r="M991" s="113"/>
      <c r="N991" s="113"/>
      <c r="O991" s="113"/>
      <c r="P991" s="113"/>
      <c r="Q991" s="113"/>
      <c r="R991" s="113"/>
      <c r="S991" s="113"/>
      <c r="T991" s="113"/>
      <c r="U991" s="113"/>
      <c r="V991" s="113"/>
      <c r="W991" s="113"/>
      <c r="X991" s="113"/>
    </row>
    <row r="992" spans="1:24" ht="30" customHeight="1">
      <c r="A992" s="113"/>
      <c r="B992" s="113"/>
      <c r="C992" s="118"/>
      <c r="D992" s="118"/>
      <c r="E992" s="109"/>
      <c r="F992" s="118"/>
      <c r="G992" s="118"/>
      <c r="H992" s="118"/>
      <c r="I992" s="118"/>
      <c r="J992" s="118"/>
      <c r="K992" s="118"/>
      <c r="L992" s="118"/>
      <c r="M992" s="113"/>
      <c r="N992" s="113"/>
      <c r="O992" s="113"/>
      <c r="P992" s="113"/>
      <c r="Q992" s="113"/>
      <c r="R992" s="113"/>
      <c r="S992" s="113"/>
      <c r="T992" s="113"/>
      <c r="U992" s="113"/>
      <c r="V992" s="113"/>
      <c r="W992" s="113"/>
      <c r="X992" s="113"/>
    </row>
    <row r="993" spans="1:24" ht="30" customHeight="1">
      <c r="A993" s="113"/>
      <c r="B993" s="113"/>
      <c r="C993" s="118"/>
      <c r="D993" s="118"/>
      <c r="E993" s="109"/>
      <c r="F993" s="118"/>
      <c r="G993" s="118"/>
      <c r="H993" s="118"/>
      <c r="I993" s="118"/>
      <c r="J993" s="118"/>
      <c r="K993" s="118"/>
      <c r="L993" s="118"/>
      <c r="M993" s="113"/>
      <c r="N993" s="113"/>
      <c r="O993" s="113"/>
      <c r="P993" s="113"/>
      <c r="Q993" s="113"/>
      <c r="R993" s="113"/>
      <c r="S993" s="113"/>
      <c r="T993" s="113"/>
      <c r="U993" s="113"/>
      <c r="V993" s="113"/>
      <c r="W993" s="113"/>
      <c r="X993" s="113"/>
    </row>
    <row r="994" spans="1:24" ht="30" customHeight="1">
      <c r="A994" s="113"/>
      <c r="B994" s="113"/>
      <c r="C994" s="118"/>
      <c r="D994" s="118"/>
      <c r="E994" s="109"/>
      <c r="F994" s="118"/>
      <c r="G994" s="118"/>
      <c r="H994" s="118"/>
      <c r="I994" s="118"/>
      <c r="J994" s="118"/>
      <c r="K994" s="118"/>
      <c r="L994" s="118"/>
      <c r="M994" s="113"/>
      <c r="N994" s="113"/>
      <c r="O994" s="113"/>
      <c r="P994" s="113"/>
      <c r="Q994" s="113"/>
      <c r="R994" s="113"/>
      <c r="S994" s="113"/>
      <c r="T994" s="113"/>
      <c r="U994" s="113"/>
      <c r="V994" s="113"/>
      <c r="W994" s="113"/>
      <c r="X994" s="113"/>
    </row>
    <row r="995" spans="1:24" ht="30" customHeight="1">
      <c r="A995" s="113"/>
      <c r="B995" s="113"/>
      <c r="C995" s="118"/>
      <c r="D995" s="118"/>
      <c r="E995" s="109"/>
      <c r="F995" s="118"/>
      <c r="G995" s="118"/>
      <c r="H995" s="118"/>
      <c r="I995" s="118"/>
      <c r="J995" s="118"/>
      <c r="K995" s="118"/>
      <c r="L995" s="118"/>
      <c r="M995" s="113"/>
      <c r="N995" s="113"/>
      <c r="O995" s="113"/>
      <c r="P995" s="113"/>
      <c r="Q995" s="113"/>
      <c r="R995" s="113"/>
      <c r="S995" s="113"/>
      <c r="T995" s="113"/>
      <c r="U995" s="113"/>
      <c r="V995" s="113"/>
      <c r="W995" s="113"/>
      <c r="X995" s="113"/>
    </row>
    <row r="996" spans="1:24" ht="30" customHeight="1">
      <c r="A996" s="113"/>
      <c r="B996" s="113"/>
      <c r="C996" s="118"/>
      <c r="D996" s="118"/>
      <c r="E996" s="109"/>
      <c r="F996" s="118"/>
      <c r="G996" s="118"/>
      <c r="H996" s="118"/>
      <c r="I996" s="118"/>
      <c r="J996" s="118"/>
      <c r="K996" s="118"/>
      <c r="L996" s="118"/>
      <c r="M996" s="113"/>
      <c r="N996" s="113"/>
      <c r="O996" s="113"/>
      <c r="P996" s="113"/>
      <c r="Q996" s="113"/>
      <c r="R996" s="113"/>
      <c r="S996" s="113"/>
      <c r="T996" s="113"/>
      <c r="U996" s="113"/>
      <c r="V996" s="113"/>
      <c r="W996" s="113"/>
      <c r="X996" s="113"/>
    </row>
    <row r="997" spans="1:24" ht="30" customHeight="1">
      <c r="A997" s="113"/>
      <c r="B997" s="113"/>
      <c r="C997" s="118"/>
      <c r="D997" s="118"/>
      <c r="E997" s="109"/>
      <c r="F997" s="118"/>
      <c r="G997" s="118"/>
      <c r="H997" s="118"/>
      <c r="I997" s="118"/>
      <c r="J997" s="118"/>
      <c r="K997" s="118"/>
      <c r="L997" s="118"/>
      <c r="M997" s="113"/>
      <c r="N997" s="113"/>
      <c r="O997" s="113"/>
      <c r="P997" s="113"/>
      <c r="Q997" s="113"/>
      <c r="R997" s="113"/>
      <c r="S997" s="113"/>
      <c r="T997" s="113"/>
      <c r="U997" s="113"/>
      <c r="V997" s="113"/>
      <c r="W997" s="113"/>
      <c r="X997" s="113"/>
    </row>
    <row r="998" spans="1:24" ht="30" customHeight="1">
      <c r="A998" s="113"/>
      <c r="B998" s="113"/>
      <c r="C998" s="118"/>
      <c r="D998" s="118"/>
      <c r="E998" s="109"/>
      <c r="F998" s="118"/>
      <c r="G998" s="118"/>
      <c r="H998" s="118"/>
      <c r="I998" s="118"/>
      <c r="J998" s="118"/>
      <c r="K998" s="118"/>
      <c r="L998" s="118"/>
      <c r="M998" s="113"/>
      <c r="N998" s="113"/>
      <c r="O998" s="113"/>
      <c r="P998" s="113"/>
      <c r="Q998" s="113"/>
      <c r="R998" s="113"/>
      <c r="S998" s="113"/>
      <c r="T998" s="113"/>
      <c r="U998" s="113"/>
      <c r="V998" s="113"/>
      <c r="W998" s="113"/>
      <c r="X998" s="113"/>
    </row>
    <row r="999" spans="1:24" ht="30" customHeight="1">
      <c r="A999" s="113"/>
      <c r="B999" s="113"/>
      <c r="C999" s="118"/>
      <c r="D999" s="118"/>
      <c r="E999" s="109"/>
      <c r="F999" s="118"/>
      <c r="G999" s="118"/>
      <c r="H999" s="118"/>
      <c r="I999" s="118"/>
      <c r="J999" s="118"/>
      <c r="K999" s="118"/>
      <c r="L999" s="118"/>
      <c r="M999" s="113"/>
      <c r="N999" s="113"/>
      <c r="O999" s="113"/>
      <c r="P999" s="113"/>
      <c r="Q999" s="113"/>
      <c r="R999" s="113"/>
      <c r="S999" s="113"/>
      <c r="T999" s="113"/>
      <c r="U999" s="113"/>
      <c r="V999" s="113"/>
      <c r="W999" s="113"/>
      <c r="X999" s="113"/>
    </row>
    <row r="1000" spans="1:24" ht="30" customHeight="1">
      <c r="A1000" s="113"/>
      <c r="B1000" s="113"/>
      <c r="C1000" s="118"/>
      <c r="D1000" s="118"/>
      <c r="E1000" s="109"/>
      <c r="F1000" s="118"/>
      <c r="G1000" s="118"/>
      <c r="H1000" s="118"/>
      <c r="I1000" s="118"/>
      <c r="J1000" s="118"/>
      <c r="K1000" s="118"/>
      <c r="L1000" s="118"/>
      <c r="M1000" s="113"/>
      <c r="N1000" s="113"/>
      <c r="O1000" s="113"/>
      <c r="P1000" s="113"/>
      <c r="Q1000" s="113"/>
      <c r="R1000" s="113"/>
      <c r="S1000" s="113"/>
      <c r="T1000" s="113"/>
      <c r="U1000" s="113"/>
      <c r="V1000" s="113"/>
      <c r="W1000" s="113"/>
      <c r="X1000" s="113"/>
    </row>
  </sheetData>
  <mergeCells count="2">
    <mergeCell ref="C1:L1"/>
    <mergeCell ref="C2:L2"/>
  </mergeCells>
  <pageMargins left="9.8425196850393706E-2" right="9.8425196850393706E-2" top="0.35433070866141736" bottom="0.35433070866141736" header="0" footer="0"/>
  <pageSetup paperSize="14" scale="75"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W1000"/>
  <sheetViews>
    <sheetView view="pageBreakPreview" topLeftCell="C67" zoomScale="66" zoomScaleNormal="100" zoomScaleSheetLayoutView="66" workbookViewId="0">
      <selection activeCell="F72" sqref="F72"/>
    </sheetView>
  </sheetViews>
  <sheetFormatPr defaultColWidth="14.42578125" defaultRowHeight="30" customHeight="1"/>
  <cols>
    <col min="1" max="1" width="13.5703125" style="28" hidden="1" customWidth="1"/>
    <col min="2" max="2" width="14.85546875" style="28" hidden="1" customWidth="1"/>
    <col min="3" max="3" width="23.140625" style="28" customWidth="1"/>
    <col min="4" max="4" width="46.42578125" style="28" customWidth="1"/>
    <col min="5" max="5" width="23.85546875" style="28" customWidth="1"/>
    <col min="6" max="6" width="17.5703125" style="28" customWidth="1"/>
    <col min="7" max="7" width="22.28515625" style="28" customWidth="1"/>
    <col min="8" max="8" width="16.140625" style="28" customWidth="1"/>
    <col min="9" max="9" width="17.5703125" style="28" customWidth="1"/>
    <col min="10" max="10" width="15.28515625" style="28" customWidth="1"/>
    <col min="11" max="11" width="19.85546875" style="28" customWidth="1"/>
    <col min="12" max="12" width="24.5703125" style="28" customWidth="1"/>
    <col min="13" max="23" width="8.7109375" style="28" customWidth="1"/>
    <col min="24" max="16384" width="14.42578125" style="28"/>
  </cols>
  <sheetData>
    <row r="1" spans="1:23" ht="30" customHeight="1">
      <c r="A1" s="94"/>
      <c r="B1" s="94"/>
      <c r="C1" s="763" t="s">
        <v>0</v>
      </c>
      <c r="D1" s="763"/>
      <c r="E1" s="763"/>
      <c r="F1" s="763"/>
      <c r="G1" s="763"/>
      <c r="H1" s="763"/>
      <c r="I1" s="763"/>
      <c r="J1" s="763"/>
      <c r="K1" s="763"/>
      <c r="L1" s="763"/>
      <c r="M1" s="95"/>
      <c r="N1" s="95"/>
      <c r="O1" s="95"/>
      <c r="P1" s="95"/>
      <c r="Q1" s="95"/>
      <c r="R1" s="95"/>
      <c r="S1" s="95"/>
      <c r="T1" s="95"/>
      <c r="U1" s="95"/>
      <c r="V1" s="95"/>
      <c r="W1" s="95"/>
    </row>
    <row r="2" spans="1:23" ht="30" customHeight="1">
      <c r="A2" s="94"/>
      <c r="B2" s="94"/>
      <c r="C2" s="763" t="s">
        <v>1</v>
      </c>
      <c r="D2" s="763"/>
      <c r="E2" s="763"/>
      <c r="F2" s="763"/>
      <c r="G2" s="763"/>
      <c r="H2" s="763"/>
      <c r="I2" s="763"/>
      <c r="J2" s="763"/>
      <c r="K2" s="763"/>
      <c r="L2" s="763"/>
      <c r="M2" s="95"/>
      <c r="N2" s="95"/>
      <c r="O2" s="95"/>
      <c r="P2" s="95"/>
      <c r="Q2" s="95"/>
      <c r="R2" s="95"/>
      <c r="S2" s="95"/>
      <c r="T2" s="95"/>
      <c r="U2" s="95"/>
      <c r="V2" s="95"/>
      <c r="W2" s="95"/>
    </row>
    <row r="3" spans="1:23" ht="30" customHeight="1" thickBot="1">
      <c r="A3" s="94"/>
      <c r="B3" s="94"/>
      <c r="C3" s="96"/>
      <c r="D3" s="97"/>
      <c r="E3" s="98"/>
      <c r="F3" s="96"/>
      <c r="G3" s="96"/>
      <c r="H3" s="420"/>
      <c r="I3" s="420"/>
      <c r="J3" s="420"/>
      <c r="K3" s="420"/>
      <c r="L3" s="420"/>
      <c r="M3" s="99"/>
      <c r="N3" s="99"/>
      <c r="O3" s="99"/>
      <c r="P3" s="99"/>
      <c r="Q3" s="99"/>
      <c r="R3" s="99"/>
      <c r="S3" s="99"/>
      <c r="T3" s="99"/>
      <c r="U3" s="99"/>
      <c r="V3" s="99"/>
      <c r="W3" s="99"/>
    </row>
    <row r="4" spans="1:23" ht="36.75" thickBot="1">
      <c r="A4" s="99"/>
      <c r="B4" s="99"/>
      <c r="C4" s="466" t="s">
        <v>2</v>
      </c>
      <c r="D4" s="466" t="s">
        <v>3</v>
      </c>
      <c r="E4" s="706" t="s">
        <v>4</v>
      </c>
      <c r="F4" s="466" t="s">
        <v>5</v>
      </c>
      <c r="G4" s="466" t="s">
        <v>6</v>
      </c>
      <c r="H4" s="466" t="s">
        <v>23318</v>
      </c>
      <c r="I4" s="466" t="s">
        <v>23320</v>
      </c>
      <c r="J4" s="466" t="s">
        <v>23321</v>
      </c>
      <c r="K4" s="466" t="s">
        <v>23322</v>
      </c>
      <c r="M4" s="99"/>
      <c r="N4" s="99"/>
      <c r="O4" s="99"/>
      <c r="P4" s="99"/>
      <c r="Q4" s="99"/>
      <c r="R4" s="99"/>
      <c r="S4" s="99"/>
      <c r="T4" s="99"/>
      <c r="U4" s="99"/>
      <c r="V4" s="99"/>
      <c r="W4" s="99"/>
    </row>
    <row r="5" spans="1:23" ht="18.75">
      <c r="A5" s="101"/>
      <c r="B5" s="101"/>
      <c r="C5" s="728" t="s">
        <v>6504</v>
      </c>
      <c r="D5" s="729" t="s">
        <v>6505</v>
      </c>
      <c r="E5" s="468"/>
      <c r="F5" s="458"/>
      <c r="G5" s="458"/>
      <c r="H5" s="730"/>
      <c r="I5" s="731"/>
      <c r="J5" s="730"/>
      <c r="K5" s="730"/>
      <c r="M5" s="101"/>
      <c r="N5" s="101"/>
      <c r="O5" s="101"/>
      <c r="P5" s="101"/>
      <c r="Q5" s="101"/>
      <c r="R5" s="101"/>
      <c r="S5" s="101"/>
      <c r="T5" s="101"/>
      <c r="U5" s="101"/>
      <c r="V5" s="101"/>
      <c r="W5" s="101"/>
    </row>
    <row r="6" spans="1:23" ht="18.75">
      <c r="A6" s="101"/>
      <c r="B6" s="101"/>
      <c r="C6" s="102" t="s">
        <v>6515</v>
      </c>
      <c r="D6" s="102" t="s">
        <v>6516</v>
      </c>
      <c r="E6" s="103"/>
      <c r="F6" s="104"/>
      <c r="G6" s="104"/>
      <c r="H6" s="104"/>
      <c r="I6" s="104"/>
      <c r="J6" s="104"/>
      <c r="K6" s="104"/>
      <c r="M6" s="101"/>
      <c r="N6" s="101"/>
      <c r="O6" s="101"/>
      <c r="P6" s="101"/>
      <c r="Q6" s="101"/>
      <c r="R6" s="101"/>
      <c r="S6" s="101"/>
      <c r="T6" s="101"/>
      <c r="U6" s="101"/>
      <c r="V6" s="101"/>
      <c r="W6" s="101"/>
    </row>
    <row r="7" spans="1:23" ht="18.75">
      <c r="A7" s="101"/>
      <c r="B7" s="101"/>
      <c r="C7" s="102" t="s">
        <v>6519</v>
      </c>
      <c r="D7" s="102" t="s">
        <v>6208</v>
      </c>
      <c r="E7" s="103"/>
      <c r="F7" s="104"/>
      <c r="G7" s="104"/>
      <c r="H7" s="104"/>
      <c r="I7" s="104"/>
      <c r="J7" s="104"/>
      <c r="K7" s="104"/>
      <c r="M7" s="101"/>
      <c r="N7" s="101"/>
      <c r="O7" s="101"/>
      <c r="P7" s="101"/>
      <c r="Q7" s="101"/>
      <c r="R7" s="101"/>
      <c r="S7" s="101"/>
      <c r="T7" s="101"/>
      <c r="U7" s="101"/>
      <c r="V7" s="101"/>
      <c r="W7" s="101"/>
    </row>
    <row r="8" spans="1:23" ht="18.75">
      <c r="A8" s="101"/>
      <c r="B8" s="101"/>
      <c r="C8" s="102" t="s">
        <v>6522</v>
      </c>
      <c r="D8" s="102" t="s">
        <v>6523</v>
      </c>
      <c r="E8" s="103"/>
      <c r="F8" s="104"/>
      <c r="G8" s="104"/>
      <c r="H8" s="104"/>
      <c r="I8" s="104"/>
      <c r="J8" s="104"/>
      <c r="K8" s="104"/>
      <c r="M8" s="101"/>
      <c r="N8" s="101"/>
      <c r="O8" s="101"/>
      <c r="P8" s="101"/>
      <c r="Q8" s="101"/>
      <c r="R8" s="101"/>
      <c r="S8" s="101"/>
      <c r="T8" s="101"/>
      <c r="U8" s="101"/>
      <c r="V8" s="101"/>
      <c r="W8" s="101"/>
    </row>
    <row r="9" spans="1:23" ht="36.75">
      <c r="A9" s="101"/>
      <c r="B9" s="101"/>
      <c r="C9" s="102" t="s">
        <v>6527</v>
      </c>
      <c r="D9" s="102" t="s">
        <v>6528</v>
      </c>
      <c r="E9" s="103"/>
      <c r="F9" s="104"/>
      <c r="G9" s="104"/>
      <c r="H9" s="104"/>
      <c r="I9" s="104"/>
      <c r="J9" s="104"/>
      <c r="K9" s="104"/>
      <c r="M9" s="101"/>
      <c r="N9" s="101"/>
      <c r="O9" s="101"/>
      <c r="P9" s="101"/>
      <c r="Q9" s="101"/>
      <c r="R9" s="101"/>
      <c r="S9" s="101"/>
      <c r="T9" s="101"/>
      <c r="U9" s="101"/>
      <c r="V9" s="101"/>
      <c r="W9" s="101"/>
    </row>
    <row r="10" spans="1:23" ht="18.75">
      <c r="A10" s="101"/>
      <c r="B10" s="101"/>
      <c r="C10" s="102" t="s">
        <v>6531</v>
      </c>
      <c r="D10" s="102" t="s">
        <v>2082</v>
      </c>
      <c r="E10" s="103"/>
      <c r="F10" s="104"/>
      <c r="G10" s="104"/>
      <c r="H10" s="104"/>
      <c r="I10" s="104"/>
      <c r="J10" s="104"/>
      <c r="K10" s="104"/>
      <c r="M10" s="101"/>
      <c r="N10" s="101"/>
      <c r="O10" s="101"/>
      <c r="P10" s="101"/>
      <c r="Q10" s="101"/>
      <c r="R10" s="101"/>
      <c r="S10" s="101"/>
      <c r="T10" s="101"/>
      <c r="U10" s="101"/>
      <c r="V10" s="101"/>
      <c r="W10" s="101"/>
    </row>
    <row r="11" spans="1:23" ht="36.75">
      <c r="A11" s="101"/>
      <c r="B11" s="101"/>
      <c r="C11" s="104" t="s">
        <v>6534</v>
      </c>
      <c r="D11" s="104" t="s">
        <v>6535</v>
      </c>
      <c r="E11" s="105" t="s">
        <v>20</v>
      </c>
      <c r="F11" s="106" t="s">
        <v>20</v>
      </c>
      <c r="G11" s="106" t="s">
        <v>6208</v>
      </c>
      <c r="H11" s="530">
        <f>(I11*0.03)+I11</f>
        <v>15450</v>
      </c>
      <c r="I11" s="454">
        <v>15000</v>
      </c>
      <c r="J11" s="530">
        <f>(I11*0.05)+I11</f>
        <v>15750</v>
      </c>
      <c r="K11" s="530">
        <f>(I11*0.1)+I11</f>
        <v>16500</v>
      </c>
      <c r="M11" s="101"/>
      <c r="N11" s="101"/>
      <c r="O11" s="101"/>
      <c r="P11" s="101"/>
      <c r="Q11" s="101"/>
      <c r="R11" s="101"/>
      <c r="S11" s="101"/>
      <c r="T11" s="101"/>
      <c r="U11" s="101"/>
      <c r="V11" s="101"/>
      <c r="W11" s="101"/>
    </row>
    <row r="12" spans="1:23" ht="36.75">
      <c r="A12" s="101"/>
      <c r="B12" s="101"/>
      <c r="C12" s="104" t="s">
        <v>6543</v>
      </c>
      <c r="D12" s="104" t="s">
        <v>6544</v>
      </c>
      <c r="E12" s="105" t="s">
        <v>20</v>
      </c>
      <c r="F12" s="106" t="s">
        <v>20</v>
      </c>
      <c r="G12" s="106" t="s">
        <v>305</v>
      </c>
      <c r="H12" s="530">
        <f t="shared" ref="H12:H75" si="0">(I12*0.03)+I12</f>
        <v>48861.14</v>
      </c>
      <c r="I12" s="454">
        <v>47438</v>
      </c>
      <c r="J12" s="530">
        <f t="shared" ref="J12:J75" si="1">(I12*0.05)+I12</f>
        <v>49809.9</v>
      </c>
      <c r="K12" s="530">
        <f t="shared" ref="K12:K75" si="2">(I12*0.1)+I12</f>
        <v>52181.8</v>
      </c>
      <c r="M12" s="101"/>
      <c r="N12" s="101"/>
      <c r="O12" s="101"/>
      <c r="P12" s="101"/>
      <c r="Q12" s="101"/>
      <c r="R12" s="101"/>
      <c r="S12" s="101"/>
      <c r="T12" s="101"/>
      <c r="U12" s="101"/>
      <c r="V12" s="101"/>
      <c r="W12" s="101"/>
    </row>
    <row r="13" spans="1:23" ht="18.75">
      <c r="A13" s="101"/>
      <c r="B13" s="101"/>
      <c r="C13" s="102" t="s">
        <v>6545</v>
      </c>
      <c r="D13" s="102" t="s">
        <v>6546</v>
      </c>
      <c r="E13" s="103"/>
      <c r="F13" s="104"/>
      <c r="G13" s="104"/>
      <c r="H13" s="530">
        <f t="shared" si="0"/>
        <v>0</v>
      </c>
      <c r="I13" s="104"/>
      <c r="J13" s="530">
        <f t="shared" si="1"/>
        <v>0</v>
      </c>
      <c r="K13" s="530">
        <f t="shared" si="2"/>
        <v>0</v>
      </c>
      <c r="M13" s="101"/>
      <c r="N13" s="101"/>
      <c r="O13" s="101"/>
      <c r="P13" s="101"/>
      <c r="Q13" s="101"/>
      <c r="R13" s="101"/>
      <c r="S13" s="101"/>
      <c r="T13" s="101"/>
      <c r="U13" s="101"/>
      <c r="V13" s="101"/>
      <c r="W13" s="101"/>
    </row>
    <row r="14" spans="1:23" ht="36.75">
      <c r="A14" s="101"/>
      <c r="B14" s="101"/>
      <c r="C14" s="104" t="s">
        <v>6547</v>
      </c>
      <c r="D14" s="104" t="s">
        <v>6548</v>
      </c>
      <c r="E14" s="105" t="s">
        <v>20</v>
      </c>
      <c r="F14" s="106" t="s">
        <v>20</v>
      </c>
      <c r="G14" s="106" t="s">
        <v>305</v>
      </c>
      <c r="H14" s="530">
        <f t="shared" si="0"/>
        <v>30797</v>
      </c>
      <c r="I14" s="454">
        <v>29900</v>
      </c>
      <c r="J14" s="530">
        <f t="shared" si="1"/>
        <v>31395</v>
      </c>
      <c r="K14" s="530">
        <f t="shared" si="2"/>
        <v>32890</v>
      </c>
      <c r="M14" s="101"/>
      <c r="N14" s="101"/>
      <c r="O14" s="101"/>
      <c r="P14" s="101"/>
      <c r="Q14" s="101"/>
      <c r="R14" s="101"/>
      <c r="S14" s="101"/>
      <c r="T14" s="101"/>
      <c r="U14" s="101"/>
      <c r="V14" s="101"/>
      <c r="W14" s="101"/>
    </row>
    <row r="15" spans="1:23" ht="36.75">
      <c r="A15" s="101"/>
      <c r="B15" s="101"/>
      <c r="C15" s="104" t="s">
        <v>6549</v>
      </c>
      <c r="D15" s="104" t="s">
        <v>6550</v>
      </c>
      <c r="E15" s="105" t="s">
        <v>20</v>
      </c>
      <c r="F15" s="106" t="s">
        <v>20</v>
      </c>
      <c r="G15" s="106" t="s">
        <v>305</v>
      </c>
      <c r="H15" s="530">
        <f t="shared" si="0"/>
        <v>35535</v>
      </c>
      <c r="I15" s="454">
        <v>34500</v>
      </c>
      <c r="J15" s="530">
        <f t="shared" si="1"/>
        <v>36225</v>
      </c>
      <c r="K15" s="530">
        <f t="shared" si="2"/>
        <v>37950</v>
      </c>
      <c r="M15" s="101"/>
      <c r="N15" s="101"/>
      <c r="O15" s="101"/>
      <c r="P15" s="101"/>
      <c r="Q15" s="101"/>
      <c r="R15" s="101"/>
      <c r="S15" s="101"/>
      <c r="T15" s="101"/>
      <c r="U15" s="101"/>
      <c r="V15" s="101"/>
      <c r="W15" s="101"/>
    </row>
    <row r="16" spans="1:23" ht="18.75">
      <c r="A16" s="101"/>
      <c r="B16" s="101"/>
      <c r="C16" s="102" t="s">
        <v>6551</v>
      </c>
      <c r="D16" s="102" t="s">
        <v>6552</v>
      </c>
      <c r="E16" s="103"/>
      <c r="F16" s="104"/>
      <c r="G16" s="104"/>
      <c r="H16" s="530">
        <f t="shared" si="0"/>
        <v>0</v>
      </c>
      <c r="I16" s="104"/>
      <c r="J16" s="530">
        <f t="shared" si="1"/>
        <v>0</v>
      </c>
      <c r="K16" s="530">
        <f t="shared" si="2"/>
        <v>0</v>
      </c>
      <c r="M16" s="101"/>
      <c r="N16" s="101"/>
      <c r="O16" s="101"/>
      <c r="P16" s="101"/>
      <c r="Q16" s="101"/>
      <c r="R16" s="101"/>
      <c r="S16" s="101"/>
      <c r="T16" s="101"/>
      <c r="U16" s="101"/>
      <c r="V16" s="101"/>
      <c r="W16" s="101"/>
    </row>
    <row r="17" spans="1:23" ht="18.75">
      <c r="A17" s="101"/>
      <c r="B17" s="101"/>
      <c r="C17" s="104" t="s">
        <v>6553</v>
      </c>
      <c r="D17" s="104" t="s">
        <v>6554</v>
      </c>
      <c r="E17" s="105" t="s">
        <v>20</v>
      </c>
      <c r="F17" s="106" t="s">
        <v>20</v>
      </c>
      <c r="G17" s="106" t="s">
        <v>305</v>
      </c>
      <c r="H17" s="530">
        <f t="shared" si="0"/>
        <v>45603.25</v>
      </c>
      <c r="I17" s="454">
        <v>44275</v>
      </c>
      <c r="J17" s="530">
        <f t="shared" si="1"/>
        <v>46488.75</v>
      </c>
      <c r="K17" s="530">
        <f t="shared" si="2"/>
        <v>48702.5</v>
      </c>
      <c r="M17" s="101"/>
      <c r="N17" s="101"/>
      <c r="O17" s="101"/>
      <c r="P17" s="101"/>
      <c r="Q17" s="101"/>
      <c r="R17" s="101"/>
      <c r="S17" s="101"/>
      <c r="T17" s="101"/>
      <c r="U17" s="101"/>
      <c r="V17" s="101"/>
      <c r="W17" s="101"/>
    </row>
    <row r="18" spans="1:23" ht="18.75">
      <c r="A18" s="101"/>
      <c r="B18" s="101"/>
      <c r="C18" s="102" t="s">
        <v>6555</v>
      </c>
      <c r="D18" s="102" t="s">
        <v>6556</v>
      </c>
      <c r="E18" s="103"/>
      <c r="F18" s="104"/>
      <c r="G18" s="104"/>
      <c r="H18" s="530">
        <f t="shared" si="0"/>
        <v>0</v>
      </c>
      <c r="I18" s="104"/>
      <c r="J18" s="530">
        <f t="shared" si="1"/>
        <v>0</v>
      </c>
      <c r="K18" s="530">
        <f t="shared" si="2"/>
        <v>0</v>
      </c>
      <c r="M18" s="101"/>
      <c r="N18" s="101"/>
      <c r="O18" s="101"/>
      <c r="P18" s="101"/>
      <c r="Q18" s="101"/>
      <c r="R18" s="101"/>
      <c r="S18" s="101"/>
      <c r="T18" s="101"/>
      <c r="U18" s="101"/>
      <c r="V18" s="101"/>
      <c r="W18" s="101"/>
    </row>
    <row r="19" spans="1:23" ht="18.75">
      <c r="A19" s="101"/>
      <c r="B19" s="101"/>
      <c r="C19" s="104" t="s">
        <v>6559</v>
      </c>
      <c r="D19" s="104" t="s">
        <v>6560</v>
      </c>
      <c r="E19" s="105" t="s">
        <v>20</v>
      </c>
      <c r="F19" s="106" t="s">
        <v>20</v>
      </c>
      <c r="G19" s="106" t="s">
        <v>305</v>
      </c>
      <c r="H19" s="530">
        <f t="shared" si="0"/>
        <v>58632.75</v>
      </c>
      <c r="I19" s="454">
        <v>56925</v>
      </c>
      <c r="J19" s="530">
        <f t="shared" si="1"/>
        <v>59771.25</v>
      </c>
      <c r="K19" s="530">
        <f t="shared" si="2"/>
        <v>62617.5</v>
      </c>
      <c r="M19" s="101"/>
      <c r="N19" s="101"/>
      <c r="O19" s="101"/>
      <c r="P19" s="101"/>
      <c r="Q19" s="101"/>
      <c r="R19" s="101"/>
      <c r="S19" s="101"/>
      <c r="T19" s="101"/>
      <c r="U19" s="101"/>
      <c r="V19" s="101"/>
      <c r="W19" s="101"/>
    </row>
    <row r="20" spans="1:23" ht="18.75">
      <c r="A20" s="101"/>
      <c r="B20" s="101"/>
      <c r="C20" s="102" t="s">
        <v>6565</v>
      </c>
      <c r="D20" s="102" t="s">
        <v>6566</v>
      </c>
      <c r="E20" s="103"/>
      <c r="F20" s="104"/>
      <c r="G20" s="104"/>
      <c r="H20" s="530">
        <f t="shared" si="0"/>
        <v>0</v>
      </c>
      <c r="I20" s="104"/>
      <c r="J20" s="530">
        <f t="shared" si="1"/>
        <v>0</v>
      </c>
      <c r="K20" s="530">
        <f t="shared" si="2"/>
        <v>0</v>
      </c>
      <c r="M20" s="101"/>
      <c r="N20" s="101"/>
      <c r="O20" s="101"/>
      <c r="P20" s="101"/>
      <c r="Q20" s="101"/>
      <c r="R20" s="101"/>
      <c r="S20" s="101"/>
      <c r="T20" s="101"/>
      <c r="U20" s="101"/>
      <c r="V20" s="101"/>
      <c r="W20" s="101"/>
    </row>
    <row r="21" spans="1:23" ht="18.75">
      <c r="A21" s="101"/>
      <c r="B21" s="101"/>
      <c r="C21" s="102" t="s">
        <v>6568</v>
      </c>
      <c r="D21" s="102" t="s">
        <v>6570</v>
      </c>
      <c r="E21" s="103"/>
      <c r="F21" s="104"/>
      <c r="G21" s="104"/>
      <c r="H21" s="530">
        <f t="shared" si="0"/>
        <v>0</v>
      </c>
      <c r="I21" s="104"/>
      <c r="J21" s="530">
        <f t="shared" si="1"/>
        <v>0</v>
      </c>
      <c r="K21" s="530">
        <f t="shared" si="2"/>
        <v>0</v>
      </c>
      <c r="M21" s="101"/>
      <c r="N21" s="101"/>
      <c r="O21" s="101"/>
      <c r="P21" s="101"/>
      <c r="Q21" s="101"/>
      <c r="R21" s="101"/>
      <c r="S21" s="101"/>
      <c r="T21" s="101"/>
      <c r="U21" s="101"/>
      <c r="V21" s="101"/>
      <c r="W21" s="101"/>
    </row>
    <row r="22" spans="1:23" ht="36.75">
      <c r="A22" s="101"/>
      <c r="B22" s="101"/>
      <c r="C22" s="104" t="s">
        <v>6573</v>
      </c>
      <c r="D22" s="104" t="s">
        <v>6574</v>
      </c>
      <c r="E22" s="105" t="s">
        <v>20</v>
      </c>
      <c r="F22" s="106" t="s">
        <v>6576</v>
      </c>
      <c r="G22" s="106" t="s">
        <v>6208</v>
      </c>
      <c r="H22" s="530">
        <f t="shared" si="0"/>
        <v>180250</v>
      </c>
      <c r="I22" s="454">
        <v>175000</v>
      </c>
      <c r="J22" s="530">
        <f t="shared" si="1"/>
        <v>183750</v>
      </c>
      <c r="K22" s="530">
        <f t="shared" si="2"/>
        <v>192500</v>
      </c>
      <c r="M22" s="101"/>
      <c r="N22" s="101"/>
      <c r="O22" s="101"/>
      <c r="P22" s="101"/>
      <c r="Q22" s="101"/>
      <c r="R22" s="101"/>
      <c r="S22" s="101"/>
      <c r="T22" s="101"/>
      <c r="U22" s="101"/>
      <c r="V22" s="101"/>
      <c r="W22" s="101"/>
    </row>
    <row r="23" spans="1:23" ht="18.75">
      <c r="A23" s="101"/>
      <c r="B23" s="101"/>
      <c r="C23" s="102" t="s">
        <v>6581</v>
      </c>
      <c r="D23" s="102" t="s">
        <v>6582</v>
      </c>
      <c r="E23" s="103"/>
      <c r="F23" s="104"/>
      <c r="G23" s="104"/>
      <c r="H23" s="530">
        <f t="shared" si="0"/>
        <v>0</v>
      </c>
      <c r="I23" s="104"/>
      <c r="J23" s="530">
        <f t="shared" si="1"/>
        <v>0</v>
      </c>
      <c r="K23" s="530">
        <f t="shared" si="2"/>
        <v>0</v>
      </c>
      <c r="M23" s="101"/>
      <c r="N23" s="101"/>
      <c r="O23" s="101"/>
      <c r="P23" s="101"/>
      <c r="Q23" s="101"/>
      <c r="R23" s="101"/>
      <c r="S23" s="101"/>
      <c r="T23" s="101"/>
      <c r="U23" s="101"/>
      <c r="V23" s="101"/>
      <c r="W23" s="101"/>
    </row>
    <row r="24" spans="1:23" ht="36.75">
      <c r="A24" s="101"/>
      <c r="B24" s="101"/>
      <c r="C24" s="104" t="s">
        <v>6585</v>
      </c>
      <c r="D24" s="104" t="s">
        <v>6586</v>
      </c>
      <c r="E24" s="105" t="s">
        <v>20</v>
      </c>
      <c r="F24" s="106" t="s">
        <v>20</v>
      </c>
      <c r="G24" s="106" t="s">
        <v>305</v>
      </c>
      <c r="H24" s="530">
        <f t="shared" si="0"/>
        <v>65147.5</v>
      </c>
      <c r="I24" s="454">
        <v>63250</v>
      </c>
      <c r="J24" s="530">
        <f t="shared" si="1"/>
        <v>66412.5</v>
      </c>
      <c r="K24" s="530">
        <f t="shared" si="2"/>
        <v>69575</v>
      </c>
      <c r="M24" s="101"/>
      <c r="N24" s="101"/>
      <c r="O24" s="101"/>
      <c r="P24" s="101"/>
      <c r="Q24" s="101"/>
      <c r="R24" s="101"/>
      <c r="S24" s="101"/>
      <c r="T24" s="101"/>
      <c r="U24" s="101"/>
      <c r="V24" s="101"/>
      <c r="W24" s="101"/>
    </row>
    <row r="25" spans="1:23" ht="18.75">
      <c r="A25" s="101"/>
      <c r="B25" s="101"/>
      <c r="C25" s="102" t="s">
        <v>6591</v>
      </c>
      <c r="D25" s="102" t="s">
        <v>6592</v>
      </c>
      <c r="E25" s="103"/>
      <c r="F25" s="104"/>
      <c r="G25" s="104"/>
      <c r="H25" s="530">
        <f t="shared" si="0"/>
        <v>0</v>
      </c>
      <c r="I25" s="104"/>
      <c r="J25" s="530">
        <f t="shared" si="1"/>
        <v>0</v>
      </c>
      <c r="K25" s="530">
        <f t="shared" si="2"/>
        <v>0</v>
      </c>
      <c r="M25" s="101"/>
      <c r="N25" s="101"/>
      <c r="O25" s="101"/>
      <c r="P25" s="101"/>
      <c r="Q25" s="101"/>
      <c r="R25" s="101"/>
      <c r="S25" s="101"/>
      <c r="T25" s="101"/>
      <c r="U25" s="101"/>
      <c r="V25" s="101"/>
      <c r="W25" s="101"/>
    </row>
    <row r="26" spans="1:23" ht="36.75">
      <c r="A26" s="101"/>
      <c r="B26" s="101"/>
      <c r="C26" s="102" t="s">
        <v>6597</v>
      </c>
      <c r="D26" s="102" t="s">
        <v>6598</v>
      </c>
      <c r="E26" s="103"/>
      <c r="F26" s="104"/>
      <c r="G26" s="104"/>
      <c r="H26" s="530">
        <f t="shared" si="0"/>
        <v>0</v>
      </c>
      <c r="I26" s="104"/>
      <c r="J26" s="530">
        <f t="shared" si="1"/>
        <v>0</v>
      </c>
      <c r="K26" s="530">
        <f t="shared" si="2"/>
        <v>0</v>
      </c>
      <c r="M26" s="101"/>
      <c r="N26" s="101"/>
      <c r="O26" s="101"/>
      <c r="P26" s="101"/>
      <c r="Q26" s="101"/>
      <c r="R26" s="101"/>
      <c r="S26" s="101"/>
      <c r="T26" s="101"/>
      <c r="U26" s="101"/>
      <c r="V26" s="101"/>
      <c r="W26" s="101"/>
    </row>
    <row r="27" spans="1:23" ht="18.75">
      <c r="A27" s="101"/>
      <c r="B27" s="101"/>
      <c r="C27" s="102" t="s">
        <v>6602</v>
      </c>
      <c r="D27" s="102" t="s">
        <v>6605</v>
      </c>
      <c r="E27" s="103"/>
      <c r="F27" s="104"/>
      <c r="G27" s="104"/>
      <c r="H27" s="530">
        <f t="shared" si="0"/>
        <v>0</v>
      </c>
      <c r="I27" s="104"/>
      <c r="J27" s="530">
        <f t="shared" si="1"/>
        <v>0</v>
      </c>
      <c r="K27" s="530">
        <f t="shared" si="2"/>
        <v>0</v>
      </c>
      <c r="M27" s="101"/>
      <c r="N27" s="101"/>
      <c r="O27" s="101"/>
      <c r="P27" s="101"/>
      <c r="Q27" s="101"/>
      <c r="R27" s="101"/>
      <c r="S27" s="101"/>
      <c r="T27" s="101"/>
      <c r="U27" s="101"/>
      <c r="V27" s="101"/>
      <c r="W27" s="101"/>
    </row>
    <row r="28" spans="1:23" ht="18.75">
      <c r="A28" s="101"/>
      <c r="B28" s="101"/>
      <c r="C28" s="104" t="s">
        <v>6607</v>
      </c>
      <c r="D28" s="104" t="s">
        <v>6608</v>
      </c>
      <c r="E28" s="105" t="s">
        <v>20</v>
      </c>
      <c r="F28" s="106" t="s">
        <v>20</v>
      </c>
      <c r="G28" s="106" t="s">
        <v>305</v>
      </c>
      <c r="H28" s="530">
        <f t="shared" si="0"/>
        <v>58632.75</v>
      </c>
      <c r="I28" s="454">
        <v>56925</v>
      </c>
      <c r="J28" s="530">
        <f t="shared" si="1"/>
        <v>59771.25</v>
      </c>
      <c r="K28" s="530">
        <f t="shared" si="2"/>
        <v>62617.5</v>
      </c>
      <c r="M28" s="101"/>
      <c r="N28" s="101"/>
      <c r="O28" s="101"/>
      <c r="P28" s="101"/>
      <c r="Q28" s="101"/>
      <c r="R28" s="101"/>
      <c r="S28" s="101"/>
      <c r="T28" s="101"/>
      <c r="U28" s="101"/>
      <c r="V28" s="101"/>
      <c r="W28" s="101"/>
    </row>
    <row r="29" spans="1:23" ht="18.75">
      <c r="A29" s="101"/>
      <c r="B29" s="101"/>
      <c r="C29" s="102" t="s">
        <v>6614</v>
      </c>
      <c r="D29" s="102" t="s">
        <v>6615</v>
      </c>
      <c r="E29" s="103"/>
      <c r="F29" s="104"/>
      <c r="G29" s="104"/>
      <c r="H29" s="530">
        <f t="shared" si="0"/>
        <v>0</v>
      </c>
      <c r="I29" s="104"/>
      <c r="J29" s="530">
        <f t="shared" si="1"/>
        <v>0</v>
      </c>
      <c r="K29" s="530">
        <f t="shared" si="2"/>
        <v>0</v>
      </c>
      <c r="M29" s="101"/>
      <c r="N29" s="101"/>
      <c r="O29" s="101"/>
      <c r="P29" s="101"/>
      <c r="Q29" s="101"/>
      <c r="R29" s="101"/>
      <c r="S29" s="101"/>
      <c r="T29" s="101"/>
      <c r="U29" s="101"/>
      <c r="V29" s="101"/>
      <c r="W29" s="101"/>
    </row>
    <row r="30" spans="1:23" ht="36.75">
      <c r="A30" s="101"/>
      <c r="B30" s="101"/>
      <c r="C30" s="102" t="s">
        <v>6621</v>
      </c>
      <c r="D30" s="102" t="s">
        <v>6622</v>
      </c>
      <c r="E30" s="103"/>
      <c r="F30" s="104"/>
      <c r="G30" s="104"/>
      <c r="H30" s="530">
        <f t="shared" si="0"/>
        <v>0</v>
      </c>
      <c r="I30" s="104"/>
      <c r="J30" s="530">
        <f t="shared" si="1"/>
        <v>0</v>
      </c>
      <c r="K30" s="530">
        <f t="shared" si="2"/>
        <v>0</v>
      </c>
      <c r="M30" s="101"/>
      <c r="N30" s="101"/>
      <c r="O30" s="101"/>
      <c r="P30" s="101"/>
      <c r="Q30" s="101"/>
      <c r="R30" s="101"/>
      <c r="S30" s="101"/>
      <c r="T30" s="101"/>
      <c r="U30" s="101"/>
      <c r="V30" s="101"/>
      <c r="W30" s="101"/>
    </row>
    <row r="31" spans="1:23" ht="18.75">
      <c r="A31" s="101"/>
      <c r="B31" s="101"/>
      <c r="C31" s="102" t="s">
        <v>6626</v>
      </c>
      <c r="D31" s="102" t="s">
        <v>6627</v>
      </c>
      <c r="E31" s="103"/>
      <c r="F31" s="104"/>
      <c r="G31" s="104"/>
      <c r="H31" s="530">
        <f t="shared" si="0"/>
        <v>0</v>
      </c>
      <c r="I31" s="104"/>
      <c r="J31" s="530">
        <f t="shared" si="1"/>
        <v>0</v>
      </c>
      <c r="K31" s="530">
        <f t="shared" si="2"/>
        <v>0</v>
      </c>
      <c r="M31" s="101"/>
      <c r="N31" s="101"/>
      <c r="O31" s="101"/>
      <c r="P31" s="101"/>
      <c r="Q31" s="101"/>
      <c r="R31" s="101"/>
      <c r="S31" s="101"/>
      <c r="T31" s="101"/>
      <c r="U31" s="101"/>
      <c r="V31" s="101"/>
      <c r="W31" s="101"/>
    </row>
    <row r="32" spans="1:23" ht="18.75">
      <c r="A32" s="101"/>
      <c r="B32" s="101"/>
      <c r="C32" s="102" t="s">
        <v>6629</v>
      </c>
      <c r="D32" s="102" t="s">
        <v>6631</v>
      </c>
      <c r="E32" s="103"/>
      <c r="F32" s="104"/>
      <c r="G32" s="104"/>
      <c r="H32" s="530">
        <f t="shared" si="0"/>
        <v>0</v>
      </c>
      <c r="I32" s="104"/>
      <c r="J32" s="530">
        <f t="shared" si="1"/>
        <v>0</v>
      </c>
      <c r="K32" s="530">
        <f t="shared" si="2"/>
        <v>0</v>
      </c>
      <c r="M32" s="101"/>
      <c r="N32" s="101"/>
      <c r="O32" s="101"/>
      <c r="P32" s="101"/>
      <c r="Q32" s="101"/>
      <c r="R32" s="101"/>
      <c r="S32" s="101"/>
      <c r="T32" s="101"/>
      <c r="U32" s="101"/>
      <c r="V32" s="101"/>
      <c r="W32" s="101"/>
    </row>
    <row r="33" spans="1:23" ht="18.75">
      <c r="A33" s="101"/>
      <c r="B33" s="101"/>
      <c r="C33" s="102" t="s">
        <v>6634</v>
      </c>
      <c r="D33" s="102" t="s">
        <v>6635</v>
      </c>
      <c r="E33" s="103"/>
      <c r="F33" s="104"/>
      <c r="G33" s="104"/>
      <c r="H33" s="530">
        <f t="shared" si="0"/>
        <v>0</v>
      </c>
      <c r="I33" s="104"/>
      <c r="J33" s="530">
        <f t="shared" si="1"/>
        <v>0</v>
      </c>
      <c r="K33" s="530">
        <f t="shared" si="2"/>
        <v>0</v>
      </c>
      <c r="M33" s="101"/>
      <c r="N33" s="101"/>
      <c r="O33" s="101"/>
      <c r="P33" s="101"/>
      <c r="Q33" s="101"/>
      <c r="R33" s="101"/>
      <c r="S33" s="101"/>
      <c r="T33" s="101"/>
      <c r="U33" s="101"/>
      <c r="V33" s="101"/>
      <c r="W33" s="101"/>
    </row>
    <row r="34" spans="1:23" ht="36.75">
      <c r="A34" s="101"/>
      <c r="B34" s="101"/>
      <c r="C34" s="104" t="s">
        <v>6640</v>
      </c>
      <c r="D34" s="104" t="s">
        <v>6641</v>
      </c>
      <c r="E34" s="105" t="s">
        <v>20</v>
      </c>
      <c r="F34" s="106" t="s">
        <v>20</v>
      </c>
      <c r="G34" s="106" t="s">
        <v>6642</v>
      </c>
      <c r="H34" s="530">
        <f t="shared" si="0"/>
        <v>7519</v>
      </c>
      <c r="I34" s="454">
        <v>7300</v>
      </c>
      <c r="J34" s="530">
        <f t="shared" si="1"/>
        <v>7665</v>
      </c>
      <c r="K34" s="530">
        <f t="shared" si="2"/>
        <v>8030</v>
      </c>
      <c r="M34" s="101"/>
      <c r="N34" s="101"/>
      <c r="O34" s="101"/>
      <c r="P34" s="101"/>
      <c r="Q34" s="101"/>
      <c r="R34" s="101"/>
      <c r="S34" s="101"/>
      <c r="T34" s="101"/>
      <c r="U34" s="101"/>
      <c r="V34" s="101"/>
      <c r="W34" s="101"/>
    </row>
    <row r="35" spans="1:23" ht="36.75">
      <c r="A35" s="101"/>
      <c r="B35" s="101"/>
      <c r="C35" s="104" t="s">
        <v>6647</v>
      </c>
      <c r="D35" s="104" t="s">
        <v>6648</v>
      </c>
      <c r="E35" s="105" t="s">
        <v>20</v>
      </c>
      <c r="F35" s="106" t="s">
        <v>20</v>
      </c>
      <c r="G35" s="106" t="s">
        <v>6651</v>
      </c>
      <c r="H35" s="530">
        <f t="shared" si="0"/>
        <v>59225</v>
      </c>
      <c r="I35" s="454">
        <v>57500</v>
      </c>
      <c r="J35" s="530">
        <f t="shared" si="1"/>
        <v>60375</v>
      </c>
      <c r="K35" s="530">
        <f t="shared" si="2"/>
        <v>63250</v>
      </c>
      <c r="M35" s="101"/>
      <c r="N35" s="101"/>
      <c r="O35" s="101"/>
      <c r="P35" s="101"/>
      <c r="Q35" s="101"/>
      <c r="R35" s="101"/>
      <c r="S35" s="101"/>
      <c r="T35" s="101"/>
      <c r="U35" s="101"/>
      <c r="V35" s="101"/>
      <c r="W35" s="101"/>
    </row>
    <row r="36" spans="1:23" ht="36.75">
      <c r="A36" s="101"/>
      <c r="B36" s="101"/>
      <c r="C36" s="104" t="s">
        <v>6654</v>
      </c>
      <c r="D36" s="104" t="s">
        <v>6655</v>
      </c>
      <c r="E36" s="105" t="s">
        <v>20</v>
      </c>
      <c r="F36" s="106" t="s">
        <v>20</v>
      </c>
      <c r="G36" s="106" t="s">
        <v>6651</v>
      </c>
      <c r="H36" s="530">
        <f t="shared" si="0"/>
        <v>70040</v>
      </c>
      <c r="I36" s="454">
        <v>68000</v>
      </c>
      <c r="J36" s="530">
        <f t="shared" si="1"/>
        <v>71400</v>
      </c>
      <c r="K36" s="530">
        <f t="shared" si="2"/>
        <v>74800</v>
      </c>
      <c r="M36" s="101"/>
      <c r="N36" s="101"/>
      <c r="O36" s="101"/>
      <c r="P36" s="101"/>
      <c r="Q36" s="101"/>
      <c r="R36" s="101"/>
      <c r="S36" s="101"/>
      <c r="T36" s="101"/>
      <c r="U36" s="101"/>
      <c r="V36" s="101"/>
      <c r="W36" s="101"/>
    </row>
    <row r="37" spans="1:23" ht="36.75">
      <c r="A37" s="101"/>
      <c r="B37" s="101"/>
      <c r="C37" s="104" t="s">
        <v>6659</v>
      </c>
      <c r="D37" s="104" t="s">
        <v>6660</v>
      </c>
      <c r="E37" s="105" t="s">
        <v>20</v>
      </c>
      <c r="F37" s="106" t="s">
        <v>20</v>
      </c>
      <c r="G37" s="106" t="s">
        <v>6651</v>
      </c>
      <c r="H37" s="530">
        <f t="shared" si="0"/>
        <v>72100</v>
      </c>
      <c r="I37" s="454">
        <v>70000</v>
      </c>
      <c r="J37" s="530">
        <f t="shared" si="1"/>
        <v>73500</v>
      </c>
      <c r="K37" s="530">
        <f t="shared" si="2"/>
        <v>77000</v>
      </c>
      <c r="M37" s="101"/>
      <c r="N37" s="101"/>
      <c r="O37" s="101"/>
      <c r="P37" s="101"/>
      <c r="Q37" s="101"/>
      <c r="R37" s="101"/>
      <c r="S37" s="101"/>
      <c r="T37" s="101"/>
      <c r="U37" s="101"/>
      <c r="V37" s="101"/>
      <c r="W37" s="101"/>
    </row>
    <row r="38" spans="1:23" ht="36.75">
      <c r="A38" s="101"/>
      <c r="B38" s="101"/>
      <c r="C38" s="104" t="s">
        <v>6664</v>
      </c>
      <c r="D38" s="104" t="s">
        <v>6666</v>
      </c>
      <c r="E38" s="105" t="s">
        <v>20</v>
      </c>
      <c r="F38" s="106" t="s">
        <v>20</v>
      </c>
      <c r="G38" s="106" t="s">
        <v>6651</v>
      </c>
      <c r="H38" s="530">
        <f t="shared" si="0"/>
        <v>194052</v>
      </c>
      <c r="I38" s="454">
        <v>188400</v>
      </c>
      <c r="J38" s="530">
        <f t="shared" si="1"/>
        <v>197820</v>
      </c>
      <c r="K38" s="530">
        <f t="shared" si="2"/>
        <v>207240</v>
      </c>
      <c r="M38" s="101"/>
      <c r="N38" s="101"/>
      <c r="O38" s="101"/>
      <c r="P38" s="101"/>
      <c r="Q38" s="101"/>
      <c r="R38" s="101"/>
      <c r="S38" s="101"/>
      <c r="T38" s="101"/>
      <c r="U38" s="101"/>
      <c r="V38" s="101"/>
      <c r="W38" s="101"/>
    </row>
    <row r="39" spans="1:23" ht="36.75">
      <c r="A39" s="101"/>
      <c r="B39" s="101"/>
      <c r="C39" s="104" t="s">
        <v>6669</v>
      </c>
      <c r="D39" s="104" t="s">
        <v>6670</v>
      </c>
      <c r="E39" s="105" t="s">
        <v>20</v>
      </c>
      <c r="F39" s="106" t="s">
        <v>20</v>
      </c>
      <c r="G39" s="106" t="s">
        <v>6651</v>
      </c>
      <c r="H39" s="530">
        <f t="shared" si="0"/>
        <v>105678</v>
      </c>
      <c r="I39" s="454">
        <v>102600</v>
      </c>
      <c r="J39" s="530">
        <f t="shared" si="1"/>
        <v>107730</v>
      </c>
      <c r="K39" s="530">
        <f t="shared" si="2"/>
        <v>112860</v>
      </c>
      <c r="M39" s="101"/>
      <c r="N39" s="101"/>
      <c r="O39" s="101"/>
      <c r="P39" s="101"/>
      <c r="Q39" s="101"/>
      <c r="R39" s="101"/>
      <c r="S39" s="101"/>
      <c r="T39" s="101"/>
      <c r="U39" s="101"/>
      <c r="V39" s="101"/>
      <c r="W39" s="101"/>
    </row>
    <row r="40" spans="1:23" ht="36.75">
      <c r="A40" s="101"/>
      <c r="B40" s="101"/>
      <c r="C40" s="104" t="s">
        <v>6676</v>
      </c>
      <c r="D40" s="104" t="s">
        <v>6678</v>
      </c>
      <c r="E40" s="105" t="s">
        <v>20</v>
      </c>
      <c r="F40" s="106" t="s">
        <v>20</v>
      </c>
      <c r="G40" s="106" t="s">
        <v>6651</v>
      </c>
      <c r="H40" s="530">
        <f t="shared" si="0"/>
        <v>105678</v>
      </c>
      <c r="I40" s="454">
        <v>102600</v>
      </c>
      <c r="J40" s="530">
        <f t="shared" si="1"/>
        <v>107730</v>
      </c>
      <c r="K40" s="530">
        <f t="shared" si="2"/>
        <v>112860</v>
      </c>
      <c r="M40" s="101"/>
      <c r="N40" s="101"/>
      <c r="O40" s="101"/>
      <c r="P40" s="101"/>
      <c r="Q40" s="101"/>
      <c r="R40" s="101"/>
      <c r="S40" s="101"/>
      <c r="T40" s="101"/>
      <c r="U40" s="101"/>
      <c r="V40" s="101"/>
      <c r="W40" s="101"/>
    </row>
    <row r="41" spans="1:23" ht="36.75">
      <c r="A41" s="101"/>
      <c r="B41" s="101"/>
      <c r="C41" s="104" t="s">
        <v>6683</v>
      </c>
      <c r="D41" s="104" t="s">
        <v>6686</v>
      </c>
      <c r="E41" s="105" t="s">
        <v>20</v>
      </c>
      <c r="F41" s="106" t="s">
        <v>20</v>
      </c>
      <c r="G41" s="106" t="s">
        <v>6651</v>
      </c>
      <c r="H41" s="530">
        <f t="shared" si="0"/>
        <v>97850</v>
      </c>
      <c r="I41" s="454">
        <v>95000</v>
      </c>
      <c r="J41" s="530">
        <f t="shared" si="1"/>
        <v>99750</v>
      </c>
      <c r="K41" s="530">
        <f t="shared" si="2"/>
        <v>104500</v>
      </c>
      <c r="M41" s="101"/>
      <c r="N41" s="101"/>
      <c r="O41" s="101"/>
      <c r="P41" s="101"/>
      <c r="Q41" s="101"/>
      <c r="R41" s="101"/>
      <c r="S41" s="101"/>
      <c r="T41" s="101"/>
      <c r="U41" s="101"/>
      <c r="V41" s="101"/>
      <c r="W41" s="101"/>
    </row>
    <row r="42" spans="1:23" ht="36.75">
      <c r="A42" s="101"/>
      <c r="B42" s="101"/>
      <c r="C42" s="104" t="s">
        <v>6688</v>
      </c>
      <c r="D42" s="104" t="s">
        <v>6690</v>
      </c>
      <c r="E42" s="105" t="s">
        <v>20</v>
      </c>
      <c r="F42" s="106" t="s">
        <v>20</v>
      </c>
      <c r="G42" s="106" t="s">
        <v>6651</v>
      </c>
      <c r="H42" s="530">
        <f t="shared" si="0"/>
        <v>94863</v>
      </c>
      <c r="I42" s="454">
        <v>92100</v>
      </c>
      <c r="J42" s="530">
        <f t="shared" si="1"/>
        <v>96705</v>
      </c>
      <c r="K42" s="530">
        <f t="shared" si="2"/>
        <v>101310</v>
      </c>
      <c r="M42" s="101"/>
      <c r="N42" s="101"/>
      <c r="O42" s="101"/>
      <c r="P42" s="101"/>
      <c r="Q42" s="101"/>
      <c r="R42" s="101"/>
      <c r="S42" s="101"/>
      <c r="T42" s="101"/>
      <c r="U42" s="101"/>
      <c r="V42" s="101"/>
      <c r="W42" s="101"/>
    </row>
    <row r="43" spans="1:23" ht="36.75">
      <c r="A43" s="101"/>
      <c r="B43" s="101"/>
      <c r="C43" s="104" t="s">
        <v>6693</v>
      </c>
      <c r="D43" s="104" t="s">
        <v>6695</v>
      </c>
      <c r="E43" s="105" t="s">
        <v>20</v>
      </c>
      <c r="F43" s="106" t="s">
        <v>20</v>
      </c>
      <c r="G43" s="106" t="s">
        <v>6651</v>
      </c>
      <c r="H43" s="530">
        <f t="shared" si="0"/>
        <v>88374</v>
      </c>
      <c r="I43" s="454">
        <v>85800</v>
      </c>
      <c r="J43" s="530">
        <f t="shared" si="1"/>
        <v>90090</v>
      </c>
      <c r="K43" s="530">
        <f t="shared" si="2"/>
        <v>94380</v>
      </c>
      <c r="M43" s="101"/>
      <c r="N43" s="101"/>
      <c r="O43" s="101"/>
      <c r="P43" s="101"/>
      <c r="Q43" s="101"/>
      <c r="R43" s="101"/>
      <c r="S43" s="101"/>
      <c r="T43" s="101"/>
      <c r="U43" s="101"/>
      <c r="V43" s="101"/>
      <c r="W43" s="101"/>
    </row>
    <row r="44" spans="1:23" ht="36.75">
      <c r="A44" s="101"/>
      <c r="B44" s="101"/>
      <c r="C44" s="104" t="s">
        <v>6699</v>
      </c>
      <c r="D44" s="104" t="s">
        <v>6700</v>
      </c>
      <c r="E44" s="105" t="s">
        <v>20</v>
      </c>
      <c r="F44" s="106" t="s">
        <v>20</v>
      </c>
      <c r="G44" s="106" t="s">
        <v>6651</v>
      </c>
      <c r="H44" s="530">
        <f t="shared" si="0"/>
        <v>59225</v>
      </c>
      <c r="I44" s="454">
        <v>57500</v>
      </c>
      <c r="J44" s="530">
        <f t="shared" si="1"/>
        <v>60375</v>
      </c>
      <c r="K44" s="530">
        <f t="shared" si="2"/>
        <v>63250</v>
      </c>
      <c r="M44" s="101"/>
      <c r="N44" s="101"/>
      <c r="O44" s="101"/>
      <c r="P44" s="101"/>
      <c r="Q44" s="101"/>
      <c r="R44" s="101"/>
      <c r="S44" s="101"/>
      <c r="T44" s="101"/>
      <c r="U44" s="101"/>
      <c r="V44" s="101"/>
      <c r="W44" s="101"/>
    </row>
    <row r="45" spans="1:23" ht="36.75">
      <c r="A45" s="101"/>
      <c r="B45" s="101"/>
      <c r="C45" s="104" t="s">
        <v>6705</v>
      </c>
      <c r="D45" s="104" t="s">
        <v>6707</v>
      </c>
      <c r="E45" s="105" t="s">
        <v>139</v>
      </c>
      <c r="F45" s="106" t="s">
        <v>20</v>
      </c>
      <c r="G45" s="106" t="s">
        <v>6708</v>
      </c>
      <c r="H45" s="530">
        <f t="shared" si="0"/>
        <v>98880</v>
      </c>
      <c r="I45" s="454">
        <v>96000</v>
      </c>
      <c r="J45" s="530">
        <f t="shared" si="1"/>
        <v>100800</v>
      </c>
      <c r="K45" s="530">
        <f t="shared" si="2"/>
        <v>105600</v>
      </c>
      <c r="M45" s="101"/>
      <c r="N45" s="101"/>
      <c r="O45" s="101"/>
      <c r="P45" s="101"/>
      <c r="Q45" s="101"/>
      <c r="R45" s="101"/>
      <c r="S45" s="101"/>
      <c r="T45" s="101"/>
      <c r="U45" s="101"/>
      <c r="V45" s="101"/>
      <c r="W45" s="101"/>
    </row>
    <row r="46" spans="1:23" ht="36.75">
      <c r="A46" s="101"/>
      <c r="B46" s="101"/>
      <c r="C46" s="104" t="s">
        <v>6713</v>
      </c>
      <c r="D46" s="104" t="s">
        <v>6714</v>
      </c>
      <c r="E46" s="105" t="s">
        <v>139</v>
      </c>
      <c r="F46" s="106" t="s">
        <v>20</v>
      </c>
      <c r="G46" s="106" t="s">
        <v>6708</v>
      </c>
      <c r="H46" s="530">
        <f t="shared" si="0"/>
        <v>82400</v>
      </c>
      <c r="I46" s="454">
        <v>80000</v>
      </c>
      <c r="J46" s="530">
        <f t="shared" si="1"/>
        <v>84000</v>
      </c>
      <c r="K46" s="530">
        <f t="shared" si="2"/>
        <v>88000</v>
      </c>
      <c r="M46" s="101"/>
      <c r="N46" s="101"/>
      <c r="O46" s="101"/>
      <c r="P46" s="101"/>
      <c r="Q46" s="101"/>
      <c r="R46" s="101"/>
      <c r="S46" s="101"/>
      <c r="T46" s="101"/>
      <c r="U46" s="101"/>
      <c r="V46" s="101"/>
      <c r="W46" s="101"/>
    </row>
    <row r="47" spans="1:23" ht="36.75">
      <c r="A47" s="101"/>
      <c r="B47" s="101"/>
      <c r="C47" s="104" t="s">
        <v>6718</v>
      </c>
      <c r="D47" s="104" t="s">
        <v>6719</v>
      </c>
      <c r="E47" s="105" t="s">
        <v>139</v>
      </c>
      <c r="F47" s="106" t="s">
        <v>20</v>
      </c>
      <c r="G47" s="106" t="s">
        <v>6708</v>
      </c>
      <c r="H47" s="530">
        <f t="shared" si="0"/>
        <v>100116</v>
      </c>
      <c r="I47" s="454">
        <v>97200</v>
      </c>
      <c r="J47" s="530">
        <f t="shared" si="1"/>
        <v>102060</v>
      </c>
      <c r="K47" s="530">
        <f t="shared" si="2"/>
        <v>106920</v>
      </c>
      <c r="M47" s="101"/>
      <c r="N47" s="101"/>
      <c r="O47" s="101"/>
      <c r="P47" s="101"/>
      <c r="Q47" s="101"/>
      <c r="R47" s="101"/>
      <c r="S47" s="101"/>
      <c r="T47" s="101"/>
      <c r="U47" s="101"/>
      <c r="V47" s="101"/>
      <c r="W47" s="101"/>
    </row>
    <row r="48" spans="1:23" ht="36.75">
      <c r="A48" s="101"/>
      <c r="B48" s="101"/>
      <c r="C48" s="104" t="s">
        <v>6723</v>
      </c>
      <c r="D48" s="104" t="s">
        <v>6724</v>
      </c>
      <c r="E48" s="105" t="s">
        <v>20</v>
      </c>
      <c r="F48" s="106" t="s">
        <v>20</v>
      </c>
      <c r="G48" s="106" t="s">
        <v>6708</v>
      </c>
      <c r="H48" s="530">
        <f t="shared" si="0"/>
        <v>87241</v>
      </c>
      <c r="I48" s="454">
        <v>84700</v>
      </c>
      <c r="J48" s="530">
        <f t="shared" si="1"/>
        <v>88935</v>
      </c>
      <c r="K48" s="530">
        <f t="shared" si="2"/>
        <v>93170</v>
      </c>
      <c r="M48" s="101"/>
      <c r="N48" s="101"/>
      <c r="O48" s="101"/>
      <c r="P48" s="101"/>
      <c r="Q48" s="101"/>
      <c r="R48" s="101"/>
      <c r="S48" s="101"/>
      <c r="T48" s="101"/>
      <c r="U48" s="101"/>
      <c r="V48" s="101"/>
      <c r="W48" s="101"/>
    </row>
    <row r="49" spans="1:23" ht="36.75">
      <c r="A49" s="101"/>
      <c r="B49" s="101"/>
      <c r="C49" s="104" t="s">
        <v>6729</v>
      </c>
      <c r="D49" s="104" t="s">
        <v>6730</v>
      </c>
      <c r="E49" s="105" t="s">
        <v>20</v>
      </c>
      <c r="F49" s="106" t="s">
        <v>20</v>
      </c>
      <c r="G49" s="106" t="s">
        <v>6708</v>
      </c>
      <c r="H49" s="530">
        <f t="shared" si="0"/>
        <v>82400</v>
      </c>
      <c r="I49" s="454">
        <v>80000</v>
      </c>
      <c r="J49" s="530">
        <f t="shared" si="1"/>
        <v>84000</v>
      </c>
      <c r="K49" s="530">
        <f t="shared" si="2"/>
        <v>88000</v>
      </c>
      <c r="M49" s="101"/>
      <c r="N49" s="101"/>
      <c r="O49" s="101"/>
      <c r="P49" s="101"/>
      <c r="Q49" s="101"/>
      <c r="R49" s="101"/>
      <c r="S49" s="101"/>
      <c r="T49" s="101"/>
      <c r="U49" s="101"/>
      <c r="V49" s="101"/>
      <c r="W49" s="101"/>
    </row>
    <row r="50" spans="1:23" ht="36.75">
      <c r="A50" s="101"/>
      <c r="B50" s="101"/>
      <c r="C50" s="104" t="s">
        <v>6734</v>
      </c>
      <c r="D50" s="104" t="s">
        <v>6736</v>
      </c>
      <c r="E50" s="105" t="s">
        <v>20</v>
      </c>
      <c r="F50" s="106" t="s">
        <v>20</v>
      </c>
      <c r="G50" s="106" t="s">
        <v>6708</v>
      </c>
      <c r="H50" s="530">
        <f t="shared" si="0"/>
        <v>87550</v>
      </c>
      <c r="I50" s="454">
        <v>85000</v>
      </c>
      <c r="J50" s="530">
        <f t="shared" si="1"/>
        <v>89250</v>
      </c>
      <c r="K50" s="530">
        <f t="shared" si="2"/>
        <v>93500</v>
      </c>
      <c r="M50" s="101"/>
      <c r="N50" s="101"/>
      <c r="O50" s="101"/>
      <c r="P50" s="101"/>
      <c r="Q50" s="101"/>
      <c r="R50" s="101"/>
      <c r="S50" s="101"/>
      <c r="T50" s="101"/>
      <c r="U50" s="101"/>
      <c r="V50" s="101"/>
      <c r="W50" s="101"/>
    </row>
    <row r="51" spans="1:23" ht="36.75">
      <c r="A51" s="101"/>
      <c r="B51" s="101"/>
      <c r="C51" s="104" t="s">
        <v>6740</v>
      </c>
      <c r="D51" s="104" t="s">
        <v>6741</v>
      </c>
      <c r="E51" s="105" t="s">
        <v>20</v>
      </c>
      <c r="F51" s="106" t="s">
        <v>20</v>
      </c>
      <c r="G51" s="106" t="s">
        <v>6743</v>
      </c>
      <c r="H51" s="530">
        <f t="shared" si="0"/>
        <v>51500</v>
      </c>
      <c r="I51" s="454">
        <v>50000</v>
      </c>
      <c r="J51" s="530">
        <f t="shared" si="1"/>
        <v>52500</v>
      </c>
      <c r="K51" s="530">
        <f t="shared" si="2"/>
        <v>55000</v>
      </c>
      <c r="M51" s="101"/>
      <c r="N51" s="101"/>
      <c r="O51" s="101"/>
      <c r="P51" s="101"/>
      <c r="Q51" s="101"/>
      <c r="R51" s="101"/>
      <c r="S51" s="101"/>
      <c r="T51" s="101"/>
      <c r="U51" s="101"/>
      <c r="V51" s="101"/>
      <c r="W51" s="101"/>
    </row>
    <row r="52" spans="1:23" ht="36.75">
      <c r="A52" s="101"/>
      <c r="B52" s="101"/>
      <c r="C52" s="104" t="s">
        <v>6746</v>
      </c>
      <c r="D52" s="104" t="s">
        <v>6747</v>
      </c>
      <c r="E52" s="105" t="s">
        <v>20</v>
      </c>
      <c r="F52" s="106" t="s">
        <v>20</v>
      </c>
      <c r="G52" s="106" t="s">
        <v>6743</v>
      </c>
      <c r="H52" s="530">
        <f t="shared" si="0"/>
        <v>10300</v>
      </c>
      <c r="I52" s="454">
        <v>10000</v>
      </c>
      <c r="J52" s="530">
        <f t="shared" si="1"/>
        <v>10500</v>
      </c>
      <c r="K52" s="530">
        <f t="shared" si="2"/>
        <v>11000</v>
      </c>
      <c r="M52" s="101"/>
      <c r="N52" s="101"/>
      <c r="O52" s="101"/>
      <c r="P52" s="101"/>
      <c r="Q52" s="101"/>
      <c r="R52" s="101"/>
      <c r="S52" s="101"/>
      <c r="T52" s="101"/>
      <c r="U52" s="101"/>
      <c r="V52" s="101"/>
      <c r="W52" s="101"/>
    </row>
    <row r="53" spans="1:23" ht="18.75">
      <c r="A53" s="101"/>
      <c r="B53" s="101"/>
      <c r="C53" s="102" t="s">
        <v>6754</v>
      </c>
      <c r="D53" s="102" t="s">
        <v>6755</v>
      </c>
      <c r="E53" s="103"/>
      <c r="F53" s="104"/>
      <c r="G53" s="104"/>
      <c r="H53" s="530">
        <f t="shared" si="0"/>
        <v>0</v>
      </c>
      <c r="I53" s="104"/>
      <c r="J53" s="530">
        <f t="shared" si="1"/>
        <v>0</v>
      </c>
      <c r="K53" s="530">
        <f t="shared" si="2"/>
        <v>0</v>
      </c>
      <c r="M53" s="101"/>
      <c r="N53" s="101"/>
      <c r="O53" s="101"/>
      <c r="P53" s="101"/>
      <c r="Q53" s="101"/>
      <c r="R53" s="101"/>
      <c r="S53" s="101"/>
      <c r="T53" s="101"/>
      <c r="U53" s="101"/>
      <c r="V53" s="101"/>
      <c r="W53" s="101"/>
    </row>
    <row r="54" spans="1:23" ht="36.75">
      <c r="A54" s="101"/>
      <c r="B54" s="101"/>
      <c r="C54" s="104" t="s">
        <v>6756</v>
      </c>
      <c r="D54" s="104" t="s">
        <v>6757</v>
      </c>
      <c r="E54" s="105" t="s">
        <v>20</v>
      </c>
      <c r="F54" s="106" t="s">
        <v>20</v>
      </c>
      <c r="G54" s="106" t="s">
        <v>6642</v>
      </c>
      <c r="H54" s="530">
        <f t="shared" si="0"/>
        <v>11845</v>
      </c>
      <c r="I54" s="454">
        <v>11500</v>
      </c>
      <c r="J54" s="530">
        <f t="shared" si="1"/>
        <v>12075</v>
      </c>
      <c r="K54" s="530">
        <f t="shared" si="2"/>
        <v>12650</v>
      </c>
      <c r="M54" s="101"/>
      <c r="N54" s="101"/>
      <c r="O54" s="101"/>
      <c r="P54" s="101"/>
      <c r="Q54" s="101"/>
      <c r="R54" s="101"/>
      <c r="S54" s="101"/>
      <c r="T54" s="101"/>
      <c r="U54" s="101"/>
      <c r="V54" s="101"/>
      <c r="W54" s="101"/>
    </row>
    <row r="55" spans="1:23" ht="36.75">
      <c r="A55" s="101"/>
      <c r="B55" s="101"/>
      <c r="C55" s="104" t="s">
        <v>6761</v>
      </c>
      <c r="D55" s="104" t="s">
        <v>6763</v>
      </c>
      <c r="E55" s="105" t="s">
        <v>20</v>
      </c>
      <c r="F55" s="106" t="s">
        <v>20</v>
      </c>
      <c r="G55" s="106" t="s">
        <v>6642</v>
      </c>
      <c r="H55" s="530">
        <f t="shared" si="0"/>
        <v>40376</v>
      </c>
      <c r="I55" s="454">
        <v>39200</v>
      </c>
      <c r="J55" s="530">
        <f t="shared" si="1"/>
        <v>41160</v>
      </c>
      <c r="K55" s="530">
        <f t="shared" si="2"/>
        <v>43120</v>
      </c>
      <c r="M55" s="101"/>
      <c r="N55" s="101"/>
      <c r="O55" s="101"/>
      <c r="P55" s="101"/>
      <c r="Q55" s="101"/>
      <c r="R55" s="101"/>
      <c r="S55" s="101"/>
      <c r="T55" s="101"/>
      <c r="U55" s="101"/>
      <c r="V55" s="101"/>
      <c r="W55" s="101"/>
    </row>
    <row r="56" spans="1:23" ht="36.75">
      <c r="A56" s="101"/>
      <c r="B56" s="101"/>
      <c r="C56" s="104" t="s">
        <v>6766</v>
      </c>
      <c r="D56" s="104" t="s">
        <v>6768</v>
      </c>
      <c r="E56" s="105" t="s">
        <v>20</v>
      </c>
      <c r="F56" s="106" t="s">
        <v>20</v>
      </c>
      <c r="G56" s="106" t="s">
        <v>6642</v>
      </c>
      <c r="H56" s="530">
        <f t="shared" si="0"/>
        <v>25853</v>
      </c>
      <c r="I56" s="454">
        <v>25100</v>
      </c>
      <c r="J56" s="530">
        <f t="shared" si="1"/>
        <v>26355</v>
      </c>
      <c r="K56" s="530">
        <f t="shared" si="2"/>
        <v>27610</v>
      </c>
      <c r="M56" s="101"/>
      <c r="N56" s="101"/>
      <c r="O56" s="101"/>
      <c r="P56" s="101"/>
      <c r="Q56" s="101"/>
      <c r="R56" s="101"/>
      <c r="S56" s="101"/>
      <c r="T56" s="101"/>
      <c r="U56" s="101"/>
      <c r="V56" s="101"/>
      <c r="W56" s="101"/>
    </row>
    <row r="57" spans="1:23" ht="36.75">
      <c r="A57" s="101"/>
      <c r="B57" s="101"/>
      <c r="C57" s="104" t="s">
        <v>6772</v>
      </c>
      <c r="D57" s="104" t="s">
        <v>6773</v>
      </c>
      <c r="E57" s="105" t="s">
        <v>20</v>
      </c>
      <c r="F57" s="106" t="s">
        <v>20</v>
      </c>
      <c r="G57" s="106" t="s">
        <v>6642</v>
      </c>
      <c r="H57" s="530">
        <f t="shared" si="0"/>
        <v>42539</v>
      </c>
      <c r="I57" s="454">
        <v>41300</v>
      </c>
      <c r="J57" s="530">
        <f t="shared" si="1"/>
        <v>43365</v>
      </c>
      <c r="K57" s="530">
        <f t="shared" si="2"/>
        <v>45430</v>
      </c>
      <c r="M57" s="101"/>
      <c r="N57" s="101"/>
      <c r="O57" s="101"/>
      <c r="P57" s="101"/>
      <c r="Q57" s="101"/>
      <c r="R57" s="101"/>
      <c r="S57" s="101"/>
      <c r="T57" s="101"/>
      <c r="U57" s="101"/>
      <c r="V57" s="101"/>
      <c r="W57" s="101"/>
    </row>
    <row r="58" spans="1:23" ht="36.75">
      <c r="A58" s="101"/>
      <c r="B58" s="101"/>
      <c r="C58" s="104" t="s">
        <v>6776</v>
      </c>
      <c r="D58" s="104" t="s">
        <v>6777</v>
      </c>
      <c r="E58" s="105" t="s">
        <v>20</v>
      </c>
      <c r="F58" s="106" t="s">
        <v>20</v>
      </c>
      <c r="G58" s="106" t="s">
        <v>6642</v>
      </c>
      <c r="H58" s="530">
        <f t="shared" si="0"/>
        <v>42024</v>
      </c>
      <c r="I58" s="454">
        <v>40800</v>
      </c>
      <c r="J58" s="530">
        <f t="shared" si="1"/>
        <v>42840</v>
      </c>
      <c r="K58" s="530">
        <f t="shared" si="2"/>
        <v>44880</v>
      </c>
      <c r="M58" s="101"/>
      <c r="N58" s="101"/>
      <c r="O58" s="101"/>
      <c r="P58" s="101"/>
      <c r="Q58" s="101"/>
      <c r="R58" s="101"/>
      <c r="S58" s="101"/>
      <c r="T58" s="101"/>
      <c r="U58" s="101"/>
      <c r="V58" s="101"/>
      <c r="W58" s="101"/>
    </row>
    <row r="59" spans="1:23" ht="36.75">
      <c r="A59" s="101"/>
      <c r="B59" s="101"/>
      <c r="C59" s="104" t="s">
        <v>6782</v>
      </c>
      <c r="D59" s="104" t="s">
        <v>6783</v>
      </c>
      <c r="E59" s="105" t="s">
        <v>20</v>
      </c>
      <c r="F59" s="106" t="s">
        <v>20</v>
      </c>
      <c r="G59" s="106" t="s">
        <v>6642</v>
      </c>
      <c r="H59" s="530">
        <f t="shared" si="0"/>
        <v>37698</v>
      </c>
      <c r="I59" s="454">
        <v>36600</v>
      </c>
      <c r="J59" s="530">
        <f t="shared" si="1"/>
        <v>38430</v>
      </c>
      <c r="K59" s="530">
        <f t="shared" si="2"/>
        <v>40260</v>
      </c>
      <c r="M59" s="101"/>
      <c r="N59" s="101"/>
      <c r="O59" s="101"/>
      <c r="P59" s="101"/>
      <c r="Q59" s="101"/>
      <c r="R59" s="101"/>
      <c r="S59" s="101"/>
      <c r="T59" s="101"/>
      <c r="U59" s="101"/>
      <c r="V59" s="101"/>
      <c r="W59" s="101"/>
    </row>
    <row r="60" spans="1:23" ht="36.75">
      <c r="A60" s="101"/>
      <c r="B60" s="101"/>
      <c r="C60" s="104" t="s">
        <v>6788</v>
      </c>
      <c r="D60" s="104" t="s">
        <v>6789</v>
      </c>
      <c r="E60" s="105" t="s">
        <v>20</v>
      </c>
      <c r="F60" s="106" t="s">
        <v>20</v>
      </c>
      <c r="G60" s="106" t="s">
        <v>6642</v>
      </c>
      <c r="H60" s="530">
        <f t="shared" si="0"/>
        <v>43054</v>
      </c>
      <c r="I60" s="454">
        <v>41800</v>
      </c>
      <c r="J60" s="530">
        <f t="shared" si="1"/>
        <v>43890</v>
      </c>
      <c r="K60" s="530">
        <f t="shared" si="2"/>
        <v>45980</v>
      </c>
      <c r="M60" s="101"/>
      <c r="N60" s="101"/>
      <c r="O60" s="101"/>
      <c r="P60" s="101"/>
      <c r="Q60" s="101"/>
      <c r="R60" s="101"/>
      <c r="S60" s="101"/>
      <c r="T60" s="101"/>
      <c r="U60" s="101"/>
      <c r="V60" s="101"/>
      <c r="W60" s="101"/>
    </row>
    <row r="61" spans="1:23" ht="36.75">
      <c r="A61" s="101"/>
      <c r="B61" s="101"/>
      <c r="C61" s="104" t="s">
        <v>6794</v>
      </c>
      <c r="D61" s="104" t="s">
        <v>6796</v>
      </c>
      <c r="E61" s="105" t="s">
        <v>20</v>
      </c>
      <c r="F61" s="106" t="s">
        <v>20</v>
      </c>
      <c r="G61" s="106" t="s">
        <v>6642</v>
      </c>
      <c r="H61" s="530">
        <f t="shared" si="0"/>
        <v>8034</v>
      </c>
      <c r="I61" s="454">
        <v>7800</v>
      </c>
      <c r="J61" s="530">
        <f t="shared" si="1"/>
        <v>8190</v>
      </c>
      <c r="K61" s="530">
        <f t="shared" si="2"/>
        <v>8580</v>
      </c>
      <c r="M61" s="101"/>
      <c r="N61" s="101"/>
      <c r="O61" s="101"/>
      <c r="P61" s="101"/>
      <c r="Q61" s="101"/>
      <c r="R61" s="101"/>
      <c r="S61" s="101"/>
      <c r="T61" s="101"/>
      <c r="U61" s="101"/>
      <c r="V61" s="101"/>
      <c r="W61" s="101"/>
    </row>
    <row r="62" spans="1:23" ht="36.75">
      <c r="A62" s="101"/>
      <c r="B62" s="101"/>
      <c r="C62" s="104" t="s">
        <v>6800</v>
      </c>
      <c r="D62" s="104" t="s">
        <v>6801</v>
      </c>
      <c r="E62" s="105" t="s">
        <v>20</v>
      </c>
      <c r="F62" s="106" t="s">
        <v>20</v>
      </c>
      <c r="G62" s="106" t="s">
        <v>6642</v>
      </c>
      <c r="H62" s="530">
        <f t="shared" si="0"/>
        <v>43054</v>
      </c>
      <c r="I62" s="454">
        <v>41800</v>
      </c>
      <c r="J62" s="530">
        <f t="shared" si="1"/>
        <v>43890</v>
      </c>
      <c r="K62" s="530">
        <f t="shared" si="2"/>
        <v>45980</v>
      </c>
      <c r="M62" s="101"/>
      <c r="N62" s="101"/>
      <c r="O62" s="101"/>
      <c r="P62" s="101"/>
      <c r="Q62" s="101"/>
      <c r="R62" s="101"/>
      <c r="S62" s="101"/>
      <c r="T62" s="101"/>
      <c r="U62" s="101"/>
      <c r="V62" s="101"/>
      <c r="W62" s="101"/>
    </row>
    <row r="63" spans="1:23" ht="36.75">
      <c r="A63" s="101"/>
      <c r="B63" s="101"/>
      <c r="C63" s="104" t="s">
        <v>6806</v>
      </c>
      <c r="D63" s="104" t="s">
        <v>6807</v>
      </c>
      <c r="E63" s="105" t="s">
        <v>20</v>
      </c>
      <c r="F63" s="106" t="s">
        <v>20</v>
      </c>
      <c r="G63" s="106" t="s">
        <v>6642</v>
      </c>
      <c r="H63" s="530">
        <f t="shared" si="0"/>
        <v>27810</v>
      </c>
      <c r="I63" s="454">
        <v>27000</v>
      </c>
      <c r="J63" s="530">
        <f t="shared" si="1"/>
        <v>28350</v>
      </c>
      <c r="K63" s="530">
        <f t="shared" si="2"/>
        <v>29700</v>
      </c>
      <c r="M63" s="101"/>
      <c r="N63" s="101"/>
      <c r="O63" s="101"/>
      <c r="P63" s="101"/>
      <c r="Q63" s="101"/>
      <c r="R63" s="101"/>
      <c r="S63" s="101"/>
      <c r="T63" s="101"/>
      <c r="U63" s="101"/>
      <c r="V63" s="101"/>
      <c r="W63" s="101"/>
    </row>
    <row r="64" spans="1:23" ht="36.75">
      <c r="A64" s="101"/>
      <c r="B64" s="101"/>
      <c r="C64" s="104" t="s">
        <v>6812</v>
      </c>
      <c r="D64" s="104" t="s">
        <v>6813</v>
      </c>
      <c r="E64" s="105" t="s">
        <v>20</v>
      </c>
      <c r="F64" s="106" t="s">
        <v>20</v>
      </c>
      <c r="G64" s="106" t="s">
        <v>6642</v>
      </c>
      <c r="H64" s="530">
        <f t="shared" si="0"/>
        <v>31209</v>
      </c>
      <c r="I64" s="454">
        <v>30300</v>
      </c>
      <c r="J64" s="530">
        <f t="shared" si="1"/>
        <v>31815</v>
      </c>
      <c r="K64" s="530">
        <f t="shared" si="2"/>
        <v>33330</v>
      </c>
      <c r="M64" s="101"/>
      <c r="N64" s="101"/>
      <c r="O64" s="101"/>
      <c r="P64" s="101"/>
      <c r="Q64" s="101"/>
      <c r="R64" s="101"/>
      <c r="S64" s="101"/>
      <c r="T64" s="101"/>
      <c r="U64" s="101"/>
      <c r="V64" s="101"/>
      <c r="W64" s="101"/>
    </row>
    <row r="65" spans="1:23" ht="36.75">
      <c r="A65" s="101"/>
      <c r="B65" s="101"/>
      <c r="C65" s="104" t="s">
        <v>6817</v>
      </c>
      <c r="D65" s="104" t="s">
        <v>6818</v>
      </c>
      <c r="E65" s="105" t="s">
        <v>139</v>
      </c>
      <c r="F65" s="106" t="s">
        <v>20</v>
      </c>
      <c r="G65" s="106" t="s">
        <v>6708</v>
      </c>
      <c r="H65" s="530">
        <f t="shared" si="0"/>
        <v>63654</v>
      </c>
      <c r="I65" s="454">
        <v>61800</v>
      </c>
      <c r="J65" s="530">
        <f t="shared" si="1"/>
        <v>64890</v>
      </c>
      <c r="K65" s="530">
        <f t="shared" si="2"/>
        <v>67980</v>
      </c>
      <c r="M65" s="101"/>
      <c r="N65" s="101"/>
      <c r="O65" s="101"/>
      <c r="P65" s="101"/>
      <c r="Q65" s="101"/>
      <c r="R65" s="101"/>
      <c r="S65" s="101"/>
      <c r="T65" s="101"/>
      <c r="U65" s="101"/>
      <c r="V65" s="101"/>
      <c r="W65" s="101"/>
    </row>
    <row r="66" spans="1:23" ht="36.75">
      <c r="A66" s="101"/>
      <c r="B66" s="101"/>
      <c r="C66" s="104" t="s">
        <v>6822</v>
      </c>
      <c r="D66" s="104" t="s">
        <v>6824</v>
      </c>
      <c r="E66" s="105" t="s">
        <v>20</v>
      </c>
      <c r="F66" s="106" t="s">
        <v>20</v>
      </c>
      <c r="G66" s="106" t="s">
        <v>6708</v>
      </c>
      <c r="H66" s="530">
        <f t="shared" si="0"/>
        <v>84872</v>
      </c>
      <c r="I66" s="454">
        <v>82400</v>
      </c>
      <c r="J66" s="530">
        <f t="shared" si="1"/>
        <v>86520</v>
      </c>
      <c r="K66" s="530">
        <f t="shared" si="2"/>
        <v>90640</v>
      </c>
      <c r="M66" s="101"/>
      <c r="N66" s="101"/>
      <c r="O66" s="101"/>
      <c r="P66" s="101"/>
      <c r="Q66" s="101"/>
      <c r="R66" s="101"/>
      <c r="S66" s="101"/>
      <c r="T66" s="101"/>
      <c r="U66" s="101"/>
      <c r="V66" s="101"/>
      <c r="W66" s="101"/>
    </row>
    <row r="67" spans="1:23" ht="36.75">
      <c r="A67" s="101"/>
      <c r="B67" s="101"/>
      <c r="C67" s="104" t="s">
        <v>6828</v>
      </c>
      <c r="D67" s="104" t="s">
        <v>6830</v>
      </c>
      <c r="E67" s="105" t="s">
        <v>139</v>
      </c>
      <c r="F67" s="106" t="s">
        <v>20</v>
      </c>
      <c r="G67" s="106" t="s">
        <v>6708</v>
      </c>
      <c r="H67" s="530">
        <f t="shared" si="0"/>
        <v>25235</v>
      </c>
      <c r="I67" s="454">
        <v>24500</v>
      </c>
      <c r="J67" s="530">
        <f t="shared" si="1"/>
        <v>25725</v>
      </c>
      <c r="K67" s="530">
        <f t="shared" si="2"/>
        <v>26950</v>
      </c>
      <c r="M67" s="101"/>
      <c r="N67" s="101"/>
      <c r="O67" s="101"/>
      <c r="P67" s="101"/>
      <c r="Q67" s="101"/>
      <c r="R67" s="101"/>
      <c r="S67" s="101"/>
      <c r="T67" s="101"/>
      <c r="U67" s="101"/>
      <c r="V67" s="101"/>
      <c r="W67" s="101"/>
    </row>
    <row r="68" spans="1:23" ht="36.75">
      <c r="A68" s="101"/>
      <c r="B68" s="101"/>
      <c r="C68" s="104" t="s">
        <v>6837</v>
      </c>
      <c r="D68" s="104" t="s">
        <v>6839</v>
      </c>
      <c r="E68" s="105" t="s">
        <v>20</v>
      </c>
      <c r="F68" s="106" t="s">
        <v>20</v>
      </c>
      <c r="G68" s="106" t="s">
        <v>6708</v>
      </c>
      <c r="H68" s="530">
        <f t="shared" si="0"/>
        <v>31724</v>
      </c>
      <c r="I68" s="454">
        <v>30800</v>
      </c>
      <c r="J68" s="530">
        <f t="shared" si="1"/>
        <v>32340</v>
      </c>
      <c r="K68" s="530">
        <f t="shared" si="2"/>
        <v>33880</v>
      </c>
      <c r="M68" s="101"/>
      <c r="N68" s="101"/>
      <c r="O68" s="101"/>
      <c r="P68" s="101"/>
      <c r="Q68" s="101"/>
      <c r="R68" s="101"/>
      <c r="S68" s="101"/>
      <c r="T68" s="101"/>
      <c r="U68" s="101"/>
      <c r="V68" s="101"/>
      <c r="W68" s="101"/>
    </row>
    <row r="69" spans="1:23" ht="36.75">
      <c r="A69" s="101"/>
      <c r="B69" s="101"/>
      <c r="C69" s="104" t="s">
        <v>6846</v>
      </c>
      <c r="D69" s="104" t="s">
        <v>6847</v>
      </c>
      <c r="E69" s="105" t="s">
        <v>20</v>
      </c>
      <c r="F69" s="106" t="s">
        <v>20</v>
      </c>
      <c r="G69" s="106" t="s">
        <v>6642</v>
      </c>
      <c r="H69" s="530">
        <f t="shared" si="0"/>
        <v>12360</v>
      </c>
      <c r="I69" s="454">
        <v>12000</v>
      </c>
      <c r="J69" s="530">
        <f t="shared" si="1"/>
        <v>12600</v>
      </c>
      <c r="K69" s="530">
        <f t="shared" si="2"/>
        <v>13200</v>
      </c>
      <c r="M69" s="101"/>
      <c r="N69" s="101"/>
      <c r="O69" s="101"/>
      <c r="P69" s="101"/>
      <c r="Q69" s="101"/>
      <c r="R69" s="101"/>
      <c r="S69" s="101"/>
      <c r="T69" s="101"/>
      <c r="U69" s="101"/>
      <c r="V69" s="101"/>
      <c r="W69" s="101"/>
    </row>
    <row r="70" spans="1:23" ht="36.75">
      <c r="A70" s="101"/>
      <c r="B70" s="101"/>
      <c r="C70" s="104" t="s">
        <v>6853</v>
      </c>
      <c r="D70" s="104" t="s">
        <v>6855</v>
      </c>
      <c r="E70" s="105" t="s">
        <v>20</v>
      </c>
      <c r="F70" s="106" t="s">
        <v>20</v>
      </c>
      <c r="G70" s="106" t="s">
        <v>6858</v>
      </c>
      <c r="H70" s="530">
        <f t="shared" si="0"/>
        <v>72100</v>
      </c>
      <c r="I70" s="454">
        <v>70000</v>
      </c>
      <c r="J70" s="530">
        <f t="shared" si="1"/>
        <v>73500</v>
      </c>
      <c r="K70" s="530">
        <f t="shared" si="2"/>
        <v>77000</v>
      </c>
      <c r="M70" s="101"/>
      <c r="N70" s="101"/>
      <c r="O70" s="101"/>
      <c r="P70" s="101"/>
      <c r="Q70" s="101"/>
      <c r="R70" s="101"/>
      <c r="S70" s="101"/>
      <c r="T70" s="101"/>
      <c r="U70" s="101"/>
      <c r="V70" s="101"/>
      <c r="W70" s="101"/>
    </row>
    <row r="71" spans="1:23" ht="36.75">
      <c r="A71" s="107"/>
      <c r="B71" s="107"/>
      <c r="C71" s="104" t="s">
        <v>6866</v>
      </c>
      <c r="D71" s="104" t="s">
        <v>6847</v>
      </c>
      <c r="E71" s="105" t="s">
        <v>20</v>
      </c>
      <c r="F71" s="106" t="s">
        <v>20</v>
      </c>
      <c r="G71" s="106" t="s">
        <v>6708</v>
      </c>
      <c r="H71" s="530">
        <f t="shared" si="0"/>
        <v>59740</v>
      </c>
      <c r="I71" s="454">
        <v>58000</v>
      </c>
      <c r="J71" s="530">
        <f t="shared" si="1"/>
        <v>60900</v>
      </c>
      <c r="K71" s="530">
        <f t="shared" si="2"/>
        <v>63800</v>
      </c>
      <c r="M71" s="107"/>
      <c r="N71" s="107"/>
      <c r="O71" s="107"/>
      <c r="P71" s="107"/>
      <c r="Q71" s="107"/>
      <c r="R71" s="107"/>
      <c r="S71" s="107"/>
      <c r="T71" s="107"/>
      <c r="U71" s="107"/>
      <c r="V71" s="107"/>
      <c r="W71" s="107"/>
    </row>
    <row r="72" spans="1:23" ht="36.75">
      <c r="A72" s="101"/>
      <c r="B72" s="101"/>
      <c r="C72" s="102" t="s">
        <v>6872</v>
      </c>
      <c r="D72" s="102" t="s">
        <v>2082</v>
      </c>
      <c r="E72" s="103"/>
      <c r="F72" s="104"/>
      <c r="G72" s="104"/>
      <c r="H72" s="530">
        <f t="shared" si="0"/>
        <v>0</v>
      </c>
      <c r="I72" s="104"/>
      <c r="J72" s="530">
        <f t="shared" si="1"/>
        <v>0</v>
      </c>
      <c r="K72" s="530">
        <f t="shared" si="2"/>
        <v>0</v>
      </c>
      <c r="M72" s="101"/>
      <c r="N72" s="101"/>
      <c r="O72" s="101"/>
      <c r="P72" s="101"/>
      <c r="Q72" s="101"/>
      <c r="R72" s="101"/>
      <c r="S72" s="101"/>
      <c r="T72" s="101"/>
      <c r="U72" s="101"/>
      <c r="V72" s="101"/>
      <c r="W72" s="101"/>
    </row>
    <row r="73" spans="1:23" ht="36.75">
      <c r="A73" s="101"/>
      <c r="B73" s="101"/>
      <c r="C73" s="104" t="s">
        <v>6876</v>
      </c>
      <c r="D73" s="104" t="s">
        <v>6878</v>
      </c>
      <c r="E73" s="105" t="s">
        <v>20</v>
      </c>
      <c r="F73" s="106" t="s">
        <v>20</v>
      </c>
      <c r="G73" s="106" t="s">
        <v>6879</v>
      </c>
      <c r="H73" s="530">
        <f t="shared" si="0"/>
        <v>7725000</v>
      </c>
      <c r="I73" s="454">
        <v>7500000</v>
      </c>
      <c r="J73" s="530">
        <f t="shared" si="1"/>
        <v>7875000</v>
      </c>
      <c r="K73" s="530">
        <f t="shared" si="2"/>
        <v>8250000</v>
      </c>
      <c r="M73" s="101"/>
      <c r="N73" s="101"/>
      <c r="O73" s="101"/>
      <c r="P73" s="101"/>
      <c r="Q73" s="101"/>
      <c r="R73" s="101"/>
      <c r="S73" s="101"/>
      <c r="T73" s="101"/>
      <c r="U73" s="101"/>
      <c r="V73" s="101"/>
      <c r="W73" s="101"/>
    </row>
    <row r="74" spans="1:23" ht="18.75">
      <c r="A74" s="101"/>
      <c r="B74" s="101"/>
      <c r="C74" s="102" t="s">
        <v>6884</v>
      </c>
      <c r="D74" s="102" t="s">
        <v>6885</v>
      </c>
      <c r="E74" s="103"/>
      <c r="F74" s="104"/>
      <c r="G74" s="104"/>
      <c r="H74" s="530">
        <f t="shared" si="0"/>
        <v>0</v>
      </c>
      <c r="I74" s="104"/>
      <c r="J74" s="530">
        <f t="shared" si="1"/>
        <v>0</v>
      </c>
      <c r="K74" s="530">
        <f t="shared" si="2"/>
        <v>0</v>
      </c>
      <c r="M74" s="101"/>
      <c r="N74" s="101"/>
      <c r="O74" s="101"/>
      <c r="P74" s="101"/>
      <c r="Q74" s="101"/>
      <c r="R74" s="101"/>
      <c r="S74" s="101"/>
      <c r="T74" s="101"/>
      <c r="U74" s="101"/>
      <c r="V74" s="101"/>
      <c r="W74" s="101"/>
    </row>
    <row r="75" spans="1:23" ht="18.75">
      <c r="A75" s="101"/>
      <c r="B75" s="101"/>
      <c r="C75" s="102" t="s">
        <v>6889</v>
      </c>
      <c r="D75" s="102" t="s">
        <v>6891</v>
      </c>
      <c r="E75" s="103"/>
      <c r="F75" s="104"/>
      <c r="G75" s="104"/>
      <c r="H75" s="530">
        <f t="shared" si="0"/>
        <v>0</v>
      </c>
      <c r="I75" s="104"/>
      <c r="J75" s="530">
        <f t="shared" si="1"/>
        <v>0</v>
      </c>
      <c r="K75" s="530">
        <f t="shared" si="2"/>
        <v>0</v>
      </c>
      <c r="M75" s="101"/>
      <c r="N75" s="101"/>
      <c r="O75" s="101"/>
      <c r="P75" s="101"/>
      <c r="Q75" s="101"/>
      <c r="R75" s="101"/>
      <c r="S75" s="101"/>
      <c r="T75" s="101"/>
      <c r="U75" s="101"/>
      <c r="V75" s="101"/>
      <c r="W75" s="101"/>
    </row>
    <row r="76" spans="1:23" ht="18.75">
      <c r="A76" s="101"/>
      <c r="B76" s="101"/>
      <c r="C76" s="104" t="s">
        <v>6894</v>
      </c>
      <c r="D76" s="104" t="s">
        <v>6895</v>
      </c>
      <c r="E76" s="105" t="s">
        <v>20</v>
      </c>
      <c r="F76" s="106" t="s">
        <v>20</v>
      </c>
      <c r="G76" s="106" t="s">
        <v>268</v>
      </c>
      <c r="H76" s="530">
        <f t="shared" ref="H76:H78" si="3">(I76*0.03)+I76</f>
        <v>15038</v>
      </c>
      <c r="I76" s="454">
        <v>14600</v>
      </c>
      <c r="J76" s="530">
        <f t="shared" ref="J76:J78" si="4">(I76*0.05)+I76</f>
        <v>15330</v>
      </c>
      <c r="K76" s="530">
        <f t="shared" ref="K76:K78" si="5">(I76*0.1)+I76</f>
        <v>16060</v>
      </c>
      <c r="M76" s="101"/>
      <c r="N76" s="101"/>
      <c r="O76" s="101"/>
      <c r="P76" s="101"/>
      <c r="Q76" s="101"/>
      <c r="R76" s="101"/>
      <c r="S76" s="101"/>
      <c r="T76" s="101"/>
      <c r="U76" s="101"/>
      <c r="V76" s="101"/>
      <c r="W76" s="101"/>
    </row>
    <row r="77" spans="1:23" ht="18.75">
      <c r="A77" s="101"/>
      <c r="B77" s="101"/>
      <c r="C77" s="102" t="s">
        <v>6900</v>
      </c>
      <c r="D77" s="102" t="s">
        <v>6901</v>
      </c>
      <c r="E77" s="103"/>
      <c r="F77" s="104"/>
      <c r="G77" s="104"/>
      <c r="H77" s="530">
        <f t="shared" si="3"/>
        <v>0</v>
      </c>
      <c r="I77" s="104"/>
      <c r="J77" s="530">
        <f t="shared" si="4"/>
        <v>0</v>
      </c>
      <c r="K77" s="530">
        <f t="shared" si="5"/>
        <v>0</v>
      </c>
      <c r="M77" s="101"/>
      <c r="N77" s="101"/>
      <c r="O77" s="101"/>
      <c r="P77" s="101"/>
      <c r="Q77" s="101"/>
      <c r="R77" s="101"/>
      <c r="S77" s="101"/>
      <c r="T77" s="101"/>
      <c r="U77" s="101"/>
      <c r="V77" s="101"/>
      <c r="W77" s="101"/>
    </row>
    <row r="78" spans="1:23" ht="36.75">
      <c r="A78" s="101"/>
      <c r="B78" s="101"/>
      <c r="C78" s="102" t="s">
        <v>6903</v>
      </c>
      <c r="D78" s="102" t="s">
        <v>6904</v>
      </c>
      <c r="E78" s="103"/>
      <c r="F78" s="104"/>
      <c r="G78" s="104"/>
      <c r="H78" s="530">
        <f t="shared" si="3"/>
        <v>0</v>
      </c>
      <c r="I78" s="104"/>
      <c r="J78" s="530">
        <f t="shared" si="4"/>
        <v>0</v>
      </c>
      <c r="K78" s="530">
        <f t="shared" si="5"/>
        <v>0</v>
      </c>
      <c r="M78" s="101"/>
      <c r="N78" s="101"/>
      <c r="O78" s="101"/>
      <c r="P78" s="101"/>
      <c r="Q78" s="101"/>
      <c r="R78" s="101"/>
      <c r="S78" s="101"/>
      <c r="T78" s="101"/>
      <c r="U78" s="101"/>
      <c r="V78" s="101"/>
      <c r="W78" s="101"/>
    </row>
    <row r="79" spans="1:23" ht="30" customHeight="1">
      <c r="A79" s="99"/>
      <c r="B79" s="99"/>
      <c r="C79" s="108"/>
      <c r="D79" s="108"/>
      <c r="E79" s="99"/>
      <c r="F79" s="108"/>
      <c r="G79" s="108"/>
      <c r="H79" s="108"/>
      <c r="I79" s="108"/>
      <c r="J79" s="108"/>
      <c r="K79" s="108"/>
      <c r="L79" s="108"/>
      <c r="M79" s="99"/>
      <c r="N79" s="99"/>
      <c r="O79" s="99"/>
      <c r="P79" s="99"/>
      <c r="Q79" s="99"/>
      <c r="R79" s="99"/>
      <c r="S79" s="99"/>
      <c r="T79" s="99"/>
      <c r="U79" s="99"/>
      <c r="V79" s="99"/>
      <c r="W79" s="99"/>
    </row>
    <row r="80" spans="1:23" ht="30" customHeight="1">
      <c r="A80" s="99"/>
      <c r="B80" s="99"/>
      <c r="C80" s="108"/>
      <c r="D80" s="108"/>
      <c r="E80" s="99"/>
      <c r="F80" s="108"/>
      <c r="G80" s="108"/>
      <c r="H80" s="108"/>
      <c r="I80" s="108"/>
      <c r="J80" s="108"/>
      <c r="K80" s="108"/>
      <c r="L80" s="108"/>
      <c r="M80" s="99"/>
      <c r="N80" s="99"/>
      <c r="O80" s="99"/>
      <c r="P80" s="99"/>
      <c r="Q80" s="99"/>
      <c r="R80" s="99"/>
      <c r="S80" s="99"/>
      <c r="T80" s="99"/>
      <c r="U80" s="99"/>
      <c r="V80" s="99"/>
      <c r="W80" s="99"/>
    </row>
    <row r="81" spans="1:23" ht="30" customHeight="1">
      <c r="A81" s="99"/>
      <c r="B81" s="99"/>
      <c r="C81" s="108"/>
      <c r="D81" s="108"/>
      <c r="E81" s="99"/>
      <c r="F81" s="108"/>
      <c r="G81" s="108"/>
      <c r="H81" s="108"/>
      <c r="I81" s="108"/>
      <c r="J81" s="108"/>
      <c r="K81" s="108"/>
      <c r="L81" s="108"/>
      <c r="M81" s="99"/>
      <c r="N81" s="99"/>
      <c r="O81" s="99"/>
      <c r="P81" s="99"/>
      <c r="Q81" s="99"/>
      <c r="R81" s="99"/>
      <c r="S81" s="99"/>
      <c r="T81" s="99"/>
      <c r="U81" s="99"/>
      <c r="V81" s="99"/>
      <c r="W81" s="99"/>
    </row>
    <row r="82" spans="1:23" ht="30" customHeight="1">
      <c r="A82" s="99"/>
      <c r="B82" s="99"/>
      <c r="C82" s="108"/>
      <c r="D82" s="108"/>
      <c r="E82" s="99"/>
      <c r="F82" s="108"/>
      <c r="G82" s="108"/>
      <c r="H82" s="108"/>
      <c r="I82" s="108"/>
      <c r="J82" s="108"/>
      <c r="K82" s="108"/>
      <c r="L82" s="108"/>
      <c r="M82" s="99"/>
      <c r="N82" s="99"/>
      <c r="O82" s="99"/>
      <c r="P82" s="99"/>
      <c r="Q82" s="99"/>
      <c r="R82" s="99"/>
      <c r="S82" s="99"/>
      <c r="T82" s="99"/>
      <c r="U82" s="99"/>
      <c r="V82" s="99"/>
      <c r="W82" s="99"/>
    </row>
    <row r="83" spans="1:23" ht="30" customHeight="1">
      <c r="A83" s="99"/>
      <c r="B83" s="99"/>
      <c r="C83" s="108"/>
      <c r="D83" s="108"/>
      <c r="E83" s="99"/>
      <c r="F83" s="108"/>
      <c r="G83" s="108"/>
      <c r="H83" s="108"/>
      <c r="I83" s="108"/>
      <c r="J83" s="108"/>
      <c r="K83" s="108"/>
      <c r="L83" s="108"/>
      <c r="M83" s="99"/>
      <c r="N83" s="99"/>
      <c r="O83" s="99"/>
      <c r="P83" s="99"/>
      <c r="Q83" s="99"/>
      <c r="R83" s="99"/>
      <c r="S83" s="99"/>
      <c r="T83" s="99"/>
      <c r="U83" s="99"/>
      <c r="V83" s="99"/>
      <c r="W83" s="99"/>
    </row>
    <row r="84" spans="1:23" ht="30" customHeight="1">
      <c r="A84" s="99"/>
      <c r="B84" s="99"/>
      <c r="C84" s="108"/>
      <c r="D84" s="108"/>
      <c r="E84" s="99"/>
      <c r="F84" s="108"/>
      <c r="G84" s="108"/>
      <c r="H84" s="108"/>
      <c r="I84" s="108"/>
      <c r="J84" s="108"/>
      <c r="K84" s="108"/>
      <c r="L84" s="108"/>
      <c r="M84" s="99"/>
      <c r="N84" s="99"/>
      <c r="O84" s="99"/>
      <c r="P84" s="99"/>
      <c r="Q84" s="99"/>
      <c r="R84" s="99"/>
      <c r="S84" s="99"/>
      <c r="T84" s="99"/>
      <c r="U84" s="99"/>
      <c r="V84" s="99"/>
      <c r="W84" s="99"/>
    </row>
    <row r="85" spans="1:23" ht="30" customHeight="1">
      <c r="A85" s="99"/>
      <c r="B85" s="99"/>
      <c r="C85" s="108"/>
      <c r="D85" s="108"/>
      <c r="E85" s="99"/>
      <c r="F85" s="108"/>
      <c r="G85" s="108"/>
      <c r="H85" s="108"/>
      <c r="I85" s="108"/>
      <c r="J85" s="108"/>
      <c r="K85" s="108"/>
      <c r="L85" s="108"/>
      <c r="M85" s="99"/>
      <c r="N85" s="99"/>
      <c r="O85" s="99"/>
      <c r="P85" s="99"/>
      <c r="Q85" s="99"/>
      <c r="R85" s="99"/>
      <c r="S85" s="99"/>
      <c r="T85" s="99"/>
      <c r="U85" s="99"/>
      <c r="V85" s="99"/>
      <c r="W85" s="99"/>
    </row>
    <row r="86" spans="1:23" ht="30" customHeight="1">
      <c r="A86" s="99"/>
      <c r="B86" s="99"/>
      <c r="C86" s="108"/>
      <c r="D86" s="108"/>
      <c r="E86" s="99"/>
      <c r="F86" s="108"/>
      <c r="G86" s="108"/>
      <c r="H86" s="108"/>
      <c r="I86" s="108"/>
      <c r="J86" s="108"/>
      <c r="K86" s="108"/>
      <c r="L86" s="108"/>
      <c r="M86" s="99"/>
      <c r="N86" s="99"/>
      <c r="O86" s="99"/>
      <c r="P86" s="99"/>
      <c r="Q86" s="99"/>
      <c r="R86" s="99"/>
      <c r="S86" s="99"/>
      <c r="T86" s="99"/>
      <c r="U86" s="99"/>
      <c r="V86" s="99"/>
      <c r="W86" s="99"/>
    </row>
    <row r="87" spans="1:23" ht="30" customHeight="1">
      <c r="A87" s="99"/>
      <c r="B87" s="99"/>
      <c r="C87" s="108"/>
      <c r="D87" s="108"/>
      <c r="E87" s="99"/>
      <c r="F87" s="108"/>
      <c r="G87" s="108"/>
      <c r="H87" s="108"/>
      <c r="I87" s="108"/>
      <c r="J87" s="108"/>
      <c r="K87" s="108"/>
      <c r="L87" s="108"/>
      <c r="M87" s="99"/>
      <c r="N87" s="99"/>
      <c r="O87" s="99"/>
      <c r="P87" s="99"/>
      <c r="Q87" s="99"/>
      <c r="R87" s="99"/>
      <c r="S87" s="99"/>
      <c r="T87" s="99"/>
      <c r="U87" s="99"/>
      <c r="V87" s="99"/>
      <c r="W87" s="99"/>
    </row>
    <row r="88" spans="1:23" ht="30" customHeight="1">
      <c r="A88" s="99"/>
      <c r="B88" s="99"/>
      <c r="C88" s="108"/>
      <c r="D88" s="108"/>
      <c r="E88" s="99"/>
      <c r="F88" s="108"/>
      <c r="G88" s="108"/>
      <c r="H88" s="108"/>
      <c r="I88" s="108"/>
      <c r="J88" s="108"/>
      <c r="K88" s="108"/>
      <c r="L88" s="108"/>
      <c r="M88" s="99"/>
      <c r="N88" s="99"/>
      <c r="O88" s="99"/>
      <c r="P88" s="99"/>
      <c r="Q88" s="99"/>
      <c r="R88" s="99"/>
      <c r="S88" s="99"/>
      <c r="T88" s="99"/>
      <c r="U88" s="99"/>
      <c r="V88" s="99"/>
      <c r="W88" s="99"/>
    </row>
    <row r="89" spans="1:23" ht="30" customHeight="1">
      <c r="A89" s="99"/>
      <c r="B89" s="99"/>
      <c r="C89" s="108"/>
      <c r="D89" s="108"/>
      <c r="E89" s="99"/>
      <c r="F89" s="108"/>
      <c r="G89" s="108"/>
      <c r="H89" s="108"/>
      <c r="I89" s="108"/>
      <c r="J89" s="108"/>
      <c r="K89" s="108"/>
      <c r="L89" s="108"/>
      <c r="M89" s="99"/>
      <c r="N89" s="99"/>
      <c r="O89" s="99"/>
      <c r="P89" s="99"/>
      <c r="Q89" s="99"/>
      <c r="R89" s="99"/>
      <c r="S89" s="99"/>
      <c r="T89" s="99"/>
      <c r="U89" s="99"/>
      <c r="V89" s="99"/>
      <c r="W89" s="99"/>
    </row>
    <row r="90" spans="1:23" ht="30" customHeight="1">
      <c r="A90" s="99"/>
      <c r="B90" s="99"/>
      <c r="C90" s="108"/>
      <c r="D90" s="108"/>
      <c r="E90" s="99"/>
      <c r="F90" s="108"/>
      <c r="G90" s="108"/>
      <c r="H90" s="108"/>
      <c r="I90" s="108"/>
      <c r="J90" s="108"/>
      <c r="K90" s="108"/>
      <c r="L90" s="108"/>
      <c r="M90" s="99"/>
      <c r="N90" s="99"/>
      <c r="O90" s="99"/>
      <c r="P90" s="99"/>
      <c r="Q90" s="99"/>
      <c r="R90" s="99"/>
      <c r="S90" s="99"/>
      <c r="T90" s="99"/>
      <c r="U90" s="99"/>
      <c r="V90" s="99"/>
      <c r="W90" s="99"/>
    </row>
    <row r="91" spans="1:23" ht="30" customHeight="1">
      <c r="A91" s="99"/>
      <c r="B91" s="99"/>
      <c r="C91" s="108"/>
      <c r="D91" s="108"/>
      <c r="E91" s="99"/>
      <c r="F91" s="108"/>
      <c r="G91" s="108"/>
      <c r="H91" s="108"/>
      <c r="I91" s="108"/>
      <c r="J91" s="108"/>
      <c r="K91" s="108"/>
      <c r="L91" s="108"/>
      <c r="M91" s="99"/>
      <c r="N91" s="99"/>
      <c r="O91" s="99"/>
      <c r="P91" s="99"/>
      <c r="Q91" s="99"/>
      <c r="R91" s="99"/>
      <c r="S91" s="99"/>
      <c r="T91" s="99"/>
      <c r="U91" s="99"/>
      <c r="V91" s="99"/>
      <c r="W91" s="99"/>
    </row>
    <row r="92" spans="1:23" ht="30" customHeight="1">
      <c r="A92" s="99"/>
      <c r="B92" s="99"/>
      <c r="C92" s="108"/>
      <c r="D92" s="108"/>
      <c r="E92" s="99"/>
      <c r="F92" s="108"/>
      <c r="G92" s="108"/>
      <c r="H92" s="108"/>
      <c r="I92" s="108"/>
      <c r="J92" s="108"/>
      <c r="K92" s="108"/>
      <c r="L92" s="108"/>
      <c r="M92" s="99"/>
      <c r="N92" s="99"/>
      <c r="O92" s="99"/>
      <c r="P92" s="99"/>
      <c r="Q92" s="99"/>
      <c r="R92" s="99"/>
      <c r="S92" s="99"/>
      <c r="T92" s="99"/>
      <c r="U92" s="99"/>
      <c r="V92" s="99"/>
      <c r="W92" s="99"/>
    </row>
    <row r="93" spans="1:23" ht="30" customHeight="1">
      <c r="A93" s="99"/>
      <c r="B93" s="99"/>
      <c r="C93" s="108"/>
      <c r="D93" s="108"/>
      <c r="E93" s="99"/>
      <c r="F93" s="108"/>
      <c r="G93" s="108"/>
      <c r="H93" s="108"/>
      <c r="I93" s="108"/>
      <c r="J93" s="108"/>
      <c r="K93" s="108"/>
      <c r="L93" s="108"/>
      <c r="M93" s="99"/>
      <c r="N93" s="99"/>
      <c r="O93" s="99"/>
      <c r="P93" s="99"/>
      <c r="Q93" s="99"/>
      <c r="R93" s="99"/>
      <c r="S93" s="99"/>
      <c r="T93" s="99"/>
      <c r="U93" s="99"/>
      <c r="V93" s="99"/>
      <c r="W93" s="99"/>
    </row>
    <row r="94" spans="1:23" ht="30" customHeight="1">
      <c r="A94" s="99"/>
      <c r="B94" s="99"/>
      <c r="C94" s="108"/>
      <c r="D94" s="108"/>
      <c r="E94" s="99"/>
      <c r="F94" s="108"/>
      <c r="G94" s="108"/>
      <c r="H94" s="108"/>
      <c r="I94" s="108"/>
      <c r="J94" s="108"/>
      <c r="K94" s="108"/>
      <c r="L94" s="108"/>
      <c r="M94" s="99"/>
      <c r="N94" s="99"/>
      <c r="O94" s="99"/>
      <c r="P94" s="99"/>
      <c r="Q94" s="99"/>
      <c r="R94" s="99"/>
      <c r="S94" s="99"/>
      <c r="T94" s="99"/>
      <c r="U94" s="99"/>
      <c r="V94" s="99"/>
      <c r="W94" s="99"/>
    </row>
    <row r="95" spans="1:23" ht="30" customHeight="1">
      <c r="A95" s="99"/>
      <c r="B95" s="99"/>
      <c r="C95" s="108"/>
      <c r="D95" s="108"/>
      <c r="E95" s="99"/>
      <c r="F95" s="108"/>
      <c r="G95" s="108"/>
      <c r="H95" s="108"/>
      <c r="I95" s="108"/>
      <c r="J95" s="108"/>
      <c r="K95" s="108"/>
      <c r="L95" s="108"/>
      <c r="M95" s="99"/>
      <c r="N95" s="99"/>
      <c r="O95" s="99"/>
      <c r="P95" s="99"/>
      <c r="Q95" s="99"/>
      <c r="R95" s="99"/>
      <c r="S95" s="99"/>
      <c r="T95" s="99"/>
      <c r="U95" s="99"/>
      <c r="V95" s="99"/>
      <c r="W95" s="99"/>
    </row>
    <row r="96" spans="1:23" ht="30" customHeight="1">
      <c r="A96" s="99"/>
      <c r="B96" s="99"/>
      <c r="C96" s="108"/>
      <c r="D96" s="108"/>
      <c r="E96" s="99"/>
      <c r="F96" s="108"/>
      <c r="G96" s="108"/>
      <c r="H96" s="108"/>
      <c r="I96" s="108"/>
      <c r="J96" s="108"/>
      <c r="K96" s="108"/>
      <c r="L96" s="108"/>
      <c r="M96" s="99"/>
      <c r="N96" s="99"/>
      <c r="O96" s="99"/>
      <c r="P96" s="99"/>
      <c r="Q96" s="99"/>
      <c r="R96" s="99"/>
      <c r="S96" s="99"/>
      <c r="T96" s="99"/>
      <c r="U96" s="99"/>
      <c r="V96" s="99"/>
      <c r="W96" s="99"/>
    </row>
    <row r="97" spans="1:23" ht="30" customHeight="1">
      <c r="A97" s="99"/>
      <c r="B97" s="99"/>
      <c r="C97" s="108"/>
      <c r="D97" s="108"/>
      <c r="E97" s="99"/>
      <c r="F97" s="108"/>
      <c r="G97" s="108"/>
      <c r="H97" s="108"/>
      <c r="I97" s="108"/>
      <c r="J97" s="108"/>
      <c r="K97" s="108"/>
      <c r="L97" s="108"/>
      <c r="M97" s="99"/>
      <c r="N97" s="99"/>
      <c r="O97" s="99"/>
      <c r="P97" s="99"/>
      <c r="Q97" s="99"/>
      <c r="R97" s="99"/>
      <c r="S97" s="99"/>
      <c r="T97" s="99"/>
      <c r="U97" s="99"/>
      <c r="V97" s="99"/>
      <c r="W97" s="99"/>
    </row>
    <row r="98" spans="1:23" ht="30" customHeight="1">
      <c r="A98" s="99"/>
      <c r="B98" s="99"/>
      <c r="C98" s="108"/>
      <c r="D98" s="108"/>
      <c r="E98" s="99"/>
      <c r="F98" s="108"/>
      <c r="G98" s="108"/>
      <c r="H98" s="108"/>
      <c r="I98" s="108"/>
      <c r="J98" s="108"/>
      <c r="K98" s="108"/>
      <c r="L98" s="108"/>
      <c r="M98" s="99"/>
      <c r="N98" s="99"/>
      <c r="O98" s="99"/>
      <c r="P98" s="99"/>
      <c r="Q98" s="99"/>
      <c r="R98" s="99"/>
      <c r="S98" s="99"/>
      <c r="T98" s="99"/>
      <c r="U98" s="99"/>
      <c r="V98" s="99"/>
      <c r="W98" s="99"/>
    </row>
    <row r="99" spans="1:23" ht="30" customHeight="1">
      <c r="A99" s="99"/>
      <c r="B99" s="99"/>
      <c r="C99" s="108"/>
      <c r="D99" s="108"/>
      <c r="E99" s="99"/>
      <c r="F99" s="108"/>
      <c r="G99" s="108"/>
      <c r="H99" s="108"/>
      <c r="I99" s="108"/>
      <c r="J99" s="108"/>
      <c r="K99" s="108"/>
      <c r="L99" s="108"/>
      <c r="M99" s="99"/>
      <c r="N99" s="99"/>
      <c r="O99" s="99"/>
      <c r="P99" s="99"/>
      <c r="Q99" s="99"/>
      <c r="R99" s="99"/>
      <c r="S99" s="99"/>
      <c r="T99" s="99"/>
      <c r="U99" s="99"/>
      <c r="V99" s="99"/>
      <c r="W99" s="99"/>
    </row>
    <row r="100" spans="1:23" ht="30" customHeight="1">
      <c r="A100" s="99"/>
      <c r="B100" s="99"/>
      <c r="C100" s="108"/>
      <c r="D100" s="108"/>
      <c r="E100" s="99"/>
      <c r="F100" s="108"/>
      <c r="G100" s="108"/>
      <c r="H100" s="108"/>
      <c r="I100" s="108"/>
      <c r="J100" s="108"/>
      <c r="K100" s="108"/>
      <c r="L100" s="108"/>
      <c r="M100" s="99"/>
      <c r="N100" s="99"/>
      <c r="O100" s="99"/>
      <c r="P100" s="99"/>
      <c r="Q100" s="99"/>
      <c r="R100" s="99"/>
      <c r="S100" s="99"/>
      <c r="T100" s="99"/>
      <c r="U100" s="99"/>
      <c r="V100" s="99"/>
      <c r="W100" s="99"/>
    </row>
    <row r="101" spans="1:23" ht="30" customHeight="1">
      <c r="A101" s="99"/>
      <c r="B101" s="99"/>
      <c r="C101" s="108"/>
      <c r="D101" s="108"/>
      <c r="E101" s="99"/>
      <c r="F101" s="108"/>
      <c r="G101" s="108"/>
      <c r="H101" s="108"/>
      <c r="I101" s="108"/>
      <c r="J101" s="108"/>
      <c r="K101" s="108"/>
      <c r="L101" s="108"/>
      <c r="M101" s="99"/>
      <c r="N101" s="99"/>
      <c r="O101" s="99"/>
      <c r="P101" s="99"/>
      <c r="Q101" s="99"/>
      <c r="R101" s="99"/>
      <c r="S101" s="99"/>
      <c r="T101" s="99"/>
      <c r="U101" s="99"/>
      <c r="V101" s="99"/>
      <c r="W101" s="99"/>
    </row>
    <row r="102" spans="1:23" ht="30" customHeight="1">
      <c r="A102" s="99"/>
      <c r="B102" s="99"/>
      <c r="C102" s="108"/>
      <c r="D102" s="108"/>
      <c r="E102" s="99"/>
      <c r="F102" s="108"/>
      <c r="G102" s="108"/>
      <c r="H102" s="108"/>
      <c r="I102" s="108"/>
      <c r="J102" s="108"/>
      <c r="K102" s="108"/>
      <c r="L102" s="108"/>
      <c r="M102" s="99"/>
      <c r="N102" s="99"/>
      <c r="O102" s="99"/>
      <c r="P102" s="99"/>
      <c r="Q102" s="99"/>
      <c r="R102" s="99"/>
      <c r="S102" s="99"/>
      <c r="T102" s="99"/>
      <c r="U102" s="99"/>
      <c r="V102" s="99"/>
      <c r="W102" s="99"/>
    </row>
    <row r="103" spans="1:23" ht="30" customHeight="1">
      <c r="A103" s="99"/>
      <c r="B103" s="99"/>
      <c r="C103" s="108"/>
      <c r="D103" s="108"/>
      <c r="E103" s="99"/>
      <c r="F103" s="108"/>
      <c r="G103" s="108"/>
      <c r="H103" s="108"/>
      <c r="I103" s="108"/>
      <c r="J103" s="108"/>
      <c r="K103" s="108"/>
      <c r="L103" s="108"/>
      <c r="M103" s="99"/>
      <c r="N103" s="99"/>
      <c r="O103" s="99"/>
      <c r="P103" s="99"/>
      <c r="Q103" s="99"/>
      <c r="R103" s="99"/>
      <c r="S103" s="99"/>
      <c r="T103" s="99"/>
      <c r="U103" s="99"/>
      <c r="V103" s="99"/>
      <c r="W103" s="99"/>
    </row>
    <row r="104" spans="1:23" ht="30" customHeight="1">
      <c r="A104" s="99"/>
      <c r="B104" s="99"/>
      <c r="C104" s="108"/>
      <c r="D104" s="108"/>
      <c r="E104" s="99"/>
      <c r="F104" s="108"/>
      <c r="G104" s="108"/>
      <c r="H104" s="108"/>
      <c r="I104" s="108"/>
      <c r="J104" s="108"/>
      <c r="K104" s="108"/>
      <c r="L104" s="108"/>
      <c r="M104" s="99"/>
      <c r="N104" s="99"/>
      <c r="O104" s="99"/>
      <c r="P104" s="99"/>
      <c r="Q104" s="99"/>
      <c r="R104" s="99"/>
      <c r="S104" s="99"/>
      <c r="T104" s="99"/>
      <c r="U104" s="99"/>
      <c r="V104" s="99"/>
      <c r="W104" s="99"/>
    </row>
    <row r="105" spans="1:23" ht="30" customHeight="1">
      <c r="A105" s="99"/>
      <c r="B105" s="99"/>
      <c r="C105" s="108"/>
      <c r="D105" s="108"/>
      <c r="E105" s="99"/>
      <c r="F105" s="108"/>
      <c r="G105" s="108"/>
      <c r="H105" s="108"/>
      <c r="I105" s="108"/>
      <c r="J105" s="108"/>
      <c r="K105" s="108"/>
      <c r="L105" s="108"/>
      <c r="M105" s="99"/>
      <c r="N105" s="99"/>
      <c r="O105" s="99"/>
      <c r="P105" s="99"/>
      <c r="Q105" s="99"/>
      <c r="R105" s="99"/>
      <c r="S105" s="99"/>
      <c r="T105" s="99"/>
      <c r="U105" s="99"/>
      <c r="V105" s="99"/>
      <c r="W105" s="99"/>
    </row>
    <row r="106" spans="1:23" ht="30" customHeight="1">
      <c r="A106" s="99"/>
      <c r="B106" s="99"/>
      <c r="C106" s="108"/>
      <c r="D106" s="108"/>
      <c r="E106" s="99"/>
      <c r="F106" s="108"/>
      <c r="G106" s="108"/>
      <c r="H106" s="108"/>
      <c r="I106" s="108"/>
      <c r="J106" s="108"/>
      <c r="K106" s="108"/>
      <c r="L106" s="108"/>
      <c r="M106" s="99"/>
      <c r="N106" s="99"/>
      <c r="O106" s="99"/>
      <c r="P106" s="99"/>
      <c r="Q106" s="99"/>
      <c r="R106" s="99"/>
      <c r="S106" s="99"/>
      <c r="T106" s="99"/>
      <c r="U106" s="99"/>
      <c r="V106" s="99"/>
      <c r="W106" s="99"/>
    </row>
    <row r="107" spans="1:23" ht="30" customHeight="1">
      <c r="A107" s="99"/>
      <c r="B107" s="99"/>
      <c r="C107" s="108"/>
      <c r="D107" s="108"/>
      <c r="E107" s="99"/>
      <c r="F107" s="108"/>
      <c r="G107" s="108"/>
      <c r="H107" s="108"/>
      <c r="I107" s="108"/>
      <c r="J107" s="108"/>
      <c r="K107" s="108"/>
      <c r="L107" s="108"/>
      <c r="M107" s="99"/>
      <c r="N107" s="99"/>
      <c r="O107" s="99"/>
      <c r="P107" s="99"/>
      <c r="Q107" s="99"/>
      <c r="R107" s="99"/>
      <c r="S107" s="99"/>
      <c r="T107" s="99"/>
      <c r="U107" s="99"/>
      <c r="V107" s="99"/>
      <c r="W107" s="99"/>
    </row>
    <row r="108" spans="1:23" ht="30" customHeight="1">
      <c r="A108" s="99"/>
      <c r="B108" s="99"/>
      <c r="C108" s="108"/>
      <c r="D108" s="108"/>
      <c r="E108" s="99"/>
      <c r="F108" s="108"/>
      <c r="G108" s="108"/>
      <c r="H108" s="108"/>
      <c r="I108" s="108"/>
      <c r="J108" s="108"/>
      <c r="K108" s="108"/>
      <c r="L108" s="108"/>
      <c r="M108" s="99"/>
      <c r="N108" s="99"/>
      <c r="O108" s="99"/>
      <c r="P108" s="99"/>
      <c r="Q108" s="99"/>
      <c r="R108" s="99"/>
      <c r="S108" s="99"/>
      <c r="T108" s="99"/>
      <c r="U108" s="99"/>
      <c r="V108" s="99"/>
      <c r="W108" s="99"/>
    </row>
    <row r="109" spans="1:23" ht="30" customHeight="1">
      <c r="A109" s="99"/>
      <c r="B109" s="99"/>
      <c r="C109" s="108"/>
      <c r="D109" s="108"/>
      <c r="E109" s="99"/>
      <c r="F109" s="108"/>
      <c r="G109" s="108"/>
      <c r="H109" s="108"/>
      <c r="I109" s="108"/>
      <c r="J109" s="108"/>
      <c r="K109" s="108"/>
      <c r="L109" s="108"/>
      <c r="M109" s="99"/>
      <c r="N109" s="99"/>
      <c r="O109" s="99"/>
      <c r="P109" s="99"/>
      <c r="Q109" s="99"/>
      <c r="R109" s="99"/>
      <c r="S109" s="99"/>
      <c r="T109" s="99"/>
      <c r="U109" s="99"/>
      <c r="V109" s="99"/>
      <c r="W109" s="99"/>
    </row>
    <row r="110" spans="1:23" ht="30" customHeight="1">
      <c r="A110" s="99"/>
      <c r="B110" s="99"/>
      <c r="C110" s="108"/>
      <c r="D110" s="108"/>
      <c r="E110" s="99"/>
      <c r="F110" s="108"/>
      <c r="G110" s="108"/>
      <c r="H110" s="108"/>
      <c r="I110" s="108"/>
      <c r="J110" s="108"/>
      <c r="K110" s="108"/>
      <c r="L110" s="108"/>
      <c r="M110" s="99"/>
      <c r="N110" s="99"/>
      <c r="O110" s="99"/>
      <c r="P110" s="99"/>
      <c r="Q110" s="99"/>
      <c r="R110" s="99"/>
      <c r="S110" s="99"/>
      <c r="T110" s="99"/>
      <c r="U110" s="99"/>
      <c r="V110" s="99"/>
      <c r="W110" s="99"/>
    </row>
    <row r="111" spans="1:23" ht="30" customHeight="1">
      <c r="A111" s="99"/>
      <c r="B111" s="99"/>
      <c r="C111" s="108"/>
      <c r="D111" s="108"/>
      <c r="E111" s="99"/>
      <c r="F111" s="108"/>
      <c r="G111" s="108"/>
      <c r="H111" s="108"/>
      <c r="I111" s="108"/>
      <c r="J111" s="108"/>
      <c r="K111" s="108"/>
      <c r="L111" s="108"/>
      <c r="M111" s="99"/>
      <c r="N111" s="99"/>
      <c r="O111" s="99"/>
      <c r="P111" s="99"/>
      <c r="Q111" s="99"/>
      <c r="R111" s="99"/>
      <c r="S111" s="99"/>
      <c r="T111" s="99"/>
      <c r="U111" s="99"/>
      <c r="V111" s="99"/>
      <c r="W111" s="99"/>
    </row>
    <row r="112" spans="1:23" ht="30" customHeight="1">
      <c r="A112" s="99"/>
      <c r="B112" s="99"/>
      <c r="C112" s="108"/>
      <c r="D112" s="108"/>
      <c r="E112" s="99"/>
      <c r="F112" s="108"/>
      <c r="G112" s="108"/>
      <c r="H112" s="108"/>
      <c r="I112" s="108"/>
      <c r="J112" s="108"/>
      <c r="K112" s="108"/>
      <c r="L112" s="108"/>
      <c r="M112" s="99"/>
      <c r="N112" s="99"/>
      <c r="O112" s="99"/>
      <c r="P112" s="99"/>
      <c r="Q112" s="99"/>
      <c r="R112" s="99"/>
      <c r="S112" s="99"/>
      <c r="T112" s="99"/>
      <c r="U112" s="99"/>
      <c r="V112" s="99"/>
      <c r="W112" s="99"/>
    </row>
    <row r="113" spans="1:23" ht="30" customHeight="1">
      <c r="A113" s="99"/>
      <c r="B113" s="99"/>
      <c r="C113" s="108"/>
      <c r="D113" s="108"/>
      <c r="E113" s="99"/>
      <c r="F113" s="108"/>
      <c r="G113" s="108"/>
      <c r="H113" s="108"/>
      <c r="I113" s="108"/>
      <c r="J113" s="108"/>
      <c r="K113" s="108"/>
      <c r="L113" s="108"/>
      <c r="M113" s="99"/>
      <c r="N113" s="99"/>
      <c r="O113" s="99"/>
      <c r="P113" s="99"/>
      <c r="Q113" s="99"/>
      <c r="R113" s="99"/>
      <c r="S113" s="99"/>
      <c r="T113" s="99"/>
      <c r="U113" s="99"/>
      <c r="V113" s="99"/>
      <c r="W113" s="99"/>
    </row>
    <row r="114" spans="1:23" ht="30" customHeight="1">
      <c r="A114" s="99"/>
      <c r="B114" s="99"/>
      <c r="C114" s="108"/>
      <c r="D114" s="108"/>
      <c r="E114" s="99"/>
      <c r="F114" s="108"/>
      <c r="G114" s="108"/>
      <c r="H114" s="108"/>
      <c r="I114" s="108"/>
      <c r="J114" s="108"/>
      <c r="K114" s="108"/>
      <c r="L114" s="108"/>
      <c r="M114" s="99"/>
      <c r="N114" s="99"/>
      <c r="O114" s="99"/>
      <c r="P114" s="99"/>
      <c r="Q114" s="99"/>
      <c r="R114" s="99"/>
      <c r="S114" s="99"/>
      <c r="T114" s="99"/>
      <c r="U114" s="99"/>
      <c r="V114" s="99"/>
      <c r="W114" s="99"/>
    </row>
    <row r="115" spans="1:23" ht="30" customHeight="1">
      <c r="A115" s="99"/>
      <c r="B115" s="99"/>
      <c r="C115" s="108"/>
      <c r="D115" s="108"/>
      <c r="E115" s="99"/>
      <c r="F115" s="108"/>
      <c r="G115" s="108"/>
      <c r="H115" s="108"/>
      <c r="I115" s="108"/>
      <c r="J115" s="108"/>
      <c r="K115" s="108"/>
      <c r="L115" s="108"/>
      <c r="M115" s="99"/>
      <c r="N115" s="99"/>
      <c r="O115" s="99"/>
      <c r="P115" s="99"/>
      <c r="Q115" s="99"/>
      <c r="R115" s="99"/>
      <c r="S115" s="99"/>
      <c r="T115" s="99"/>
      <c r="U115" s="99"/>
      <c r="V115" s="99"/>
      <c r="W115" s="99"/>
    </row>
    <row r="116" spans="1:23" ht="30" customHeight="1">
      <c r="A116" s="99"/>
      <c r="B116" s="99"/>
      <c r="C116" s="108"/>
      <c r="D116" s="108"/>
      <c r="E116" s="99"/>
      <c r="F116" s="108"/>
      <c r="G116" s="108"/>
      <c r="H116" s="108"/>
      <c r="I116" s="108"/>
      <c r="J116" s="108"/>
      <c r="K116" s="108"/>
      <c r="L116" s="108"/>
      <c r="M116" s="99"/>
      <c r="N116" s="99"/>
      <c r="O116" s="99"/>
      <c r="P116" s="99"/>
      <c r="Q116" s="99"/>
      <c r="R116" s="99"/>
      <c r="S116" s="99"/>
      <c r="T116" s="99"/>
      <c r="U116" s="99"/>
      <c r="V116" s="99"/>
      <c r="W116" s="99"/>
    </row>
    <row r="117" spans="1:23" ht="30" customHeight="1">
      <c r="A117" s="99"/>
      <c r="B117" s="99"/>
      <c r="C117" s="108"/>
      <c r="D117" s="108"/>
      <c r="E117" s="99"/>
      <c r="F117" s="108"/>
      <c r="G117" s="108"/>
      <c r="H117" s="108"/>
      <c r="I117" s="108"/>
      <c r="J117" s="108"/>
      <c r="K117" s="108"/>
      <c r="L117" s="108"/>
      <c r="M117" s="99"/>
      <c r="N117" s="99"/>
      <c r="O117" s="99"/>
      <c r="P117" s="99"/>
      <c r="Q117" s="99"/>
      <c r="R117" s="99"/>
      <c r="S117" s="99"/>
      <c r="T117" s="99"/>
      <c r="U117" s="99"/>
      <c r="V117" s="99"/>
      <c r="W117" s="99"/>
    </row>
    <row r="118" spans="1:23" ht="30" customHeight="1">
      <c r="A118" s="99"/>
      <c r="B118" s="99"/>
      <c r="C118" s="108"/>
      <c r="D118" s="108"/>
      <c r="E118" s="99"/>
      <c r="F118" s="108"/>
      <c r="G118" s="108"/>
      <c r="H118" s="108"/>
      <c r="I118" s="108"/>
      <c r="J118" s="108"/>
      <c r="K118" s="108"/>
      <c r="L118" s="108"/>
      <c r="M118" s="99"/>
      <c r="N118" s="99"/>
      <c r="O118" s="99"/>
      <c r="P118" s="99"/>
      <c r="Q118" s="99"/>
      <c r="R118" s="99"/>
      <c r="S118" s="99"/>
      <c r="T118" s="99"/>
      <c r="U118" s="99"/>
      <c r="V118" s="99"/>
      <c r="W118" s="99"/>
    </row>
    <row r="119" spans="1:23" ht="30" customHeight="1">
      <c r="A119" s="99"/>
      <c r="B119" s="99"/>
      <c r="C119" s="108"/>
      <c r="D119" s="108"/>
      <c r="E119" s="99"/>
      <c r="F119" s="108"/>
      <c r="G119" s="108"/>
      <c r="H119" s="108"/>
      <c r="I119" s="108"/>
      <c r="J119" s="108"/>
      <c r="K119" s="108"/>
      <c r="L119" s="108"/>
      <c r="M119" s="99"/>
      <c r="N119" s="99"/>
      <c r="O119" s="99"/>
      <c r="P119" s="99"/>
      <c r="Q119" s="99"/>
      <c r="R119" s="99"/>
      <c r="S119" s="99"/>
      <c r="T119" s="99"/>
      <c r="U119" s="99"/>
      <c r="V119" s="99"/>
      <c r="W119" s="99"/>
    </row>
    <row r="120" spans="1:23" ht="30" customHeight="1">
      <c r="A120" s="99"/>
      <c r="B120" s="99"/>
      <c r="C120" s="108"/>
      <c r="D120" s="108"/>
      <c r="E120" s="99"/>
      <c r="F120" s="108"/>
      <c r="G120" s="108"/>
      <c r="H120" s="108"/>
      <c r="I120" s="108"/>
      <c r="J120" s="108"/>
      <c r="K120" s="108"/>
      <c r="L120" s="108"/>
      <c r="M120" s="99"/>
      <c r="N120" s="99"/>
      <c r="O120" s="99"/>
      <c r="P120" s="99"/>
      <c r="Q120" s="99"/>
      <c r="R120" s="99"/>
      <c r="S120" s="99"/>
      <c r="T120" s="99"/>
      <c r="U120" s="99"/>
      <c r="V120" s="99"/>
      <c r="W120" s="99"/>
    </row>
    <row r="121" spans="1:23" ht="30" customHeight="1">
      <c r="A121" s="99"/>
      <c r="B121" s="99"/>
      <c r="C121" s="108"/>
      <c r="D121" s="108"/>
      <c r="E121" s="99"/>
      <c r="F121" s="108"/>
      <c r="G121" s="108"/>
      <c r="H121" s="108"/>
      <c r="I121" s="108"/>
      <c r="J121" s="108"/>
      <c r="K121" s="108"/>
      <c r="L121" s="108"/>
      <c r="M121" s="99"/>
      <c r="N121" s="99"/>
      <c r="O121" s="99"/>
      <c r="P121" s="99"/>
      <c r="Q121" s="99"/>
      <c r="R121" s="99"/>
      <c r="S121" s="99"/>
      <c r="T121" s="99"/>
      <c r="U121" s="99"/>
      <c r="V121" s="99"/>
      <c r="W121" s="99"/>
    </row>
    <row r="122" spans="1:23" ht="30" customHeight="1">
      <c r="A122" s="99"/>
      <c r="B122" s="99"/>
      <c r="C122" s="108"/>
      <c r="D122" s="108"/>
      <c r="E122" s="99"/>
      <c r="F122" s="108"/>
      <c r="G122" s="108"/>
      <c r="H122" s="108"/>
      <c r="I122" s="108"/>
      <c r="J122" s="108"/>
      <c r="K122" s="108"/>
      <c r="L122" s="108"/>
      <c r="M122" s="99"/>
      <c r="N122" s="99"/>
      <c r="O122" s="99"/>
      <c r="P122" s="99"/>
      <c r="Q122" s="99"/>
      <c r="R122" s="99"/>
      <c r="S122" s="99"/>
      <c r="T122" s="99"/>
      <c r="U122" s="99"/>
      <c r="V122" s="99"/>
      <c r="W122" s="99"/>
    </row>
    <row r="123" spans="1:23" ht="30" customHeight="1">
      <c r="A123" s="99"/>
      <c r="B123" s="99"/>
      <c r="C123" s="108"/>
      <c r="D123" s="108"/>
      <c r="E123" s="99"/>
      <c r="F123" s="108"/>
      <c r="G123" s="108"/>
      <c r="H123" s="108"/>
      <c r="I123" s="108"/>
      <c r="J123" s="108"/>
      <c r="K123" s="108"/>
      <c r="L123" s="108"/>
      <c r="M123" s="99"/>
      <c r="N123" s="99"/>
      <c r="O123" s="99"/>
      <c r="P123" s="99"/>
      <c r="Q123" s="99"/>
      <c r="R123" s="99"/>
      <c r="S123" s="99"/>
      <c r="T123" s="99"/>
      <c r="U123" s="99"/>
      <c r="V123" s="99"/>
      <c r="W123" s="99"/>
    </row>
    <row r="124" spans="1:23" ht="30" customHeight="1">
      <c r="A124" s="99"/>
      <c r="B124" s="99"/>
      <c r="C124" s="108"/>
      <c r="D124" s="108"/>
      <c r="E124" s="99"/>
      <c r="F124" s="108"/>
      <c r="G124" s="108"/>
      <c r="H124" s="108"/>
      <c r="I124" s="108"/>
      <c r="J124" s="108"/>
      <c r="K124" s="108"/>
      <c r="L124" s="108"/>
      <c r="M124" s="99"/>
      <c r="N124" s="99"/>
      <c r="O124" s="99"/>
      <c r="P124" s="99"/>
      <c r="Q124" s="99"/>
      <c r="R124" s="99"/>
      <c r="S124" s="99"/>
      <c r="T124" s="99"/>
      <c r="U124" s="99"/>
      <c r="V124" s="99"/>
      <c r="W124" s="99"/>
    </row>
    <row r="125" spans="1:23" ht="30" customHeight="1">
      <c r="A125" s="99"/>
      <c r="B125" s="99"/>
      <c r="C125" s="108"/>
      <c r="D125" s="108"/>
      <c r="E125" s="99"/>
      <c r="F125" s="108"/>
      <c r="G125" s="108"/>
      <c r="H125" s="108"/>
      <c r="I125" s="108"/>
      <c r="J125" s="108"/>
      <c r="K125" s="108"/>
      <c r="L125" s="108"/>
      <c r="M125" s="99"/>
      <c r="N125" s="99"/>
      <c r="O125" s="99"/>
      <c r="P125" s="99"/>
      <c r="Q125" s="99"/>
      <c r="R125" s="99"/>
      <c r="S125" s="99"/>
      <c r="T125" s="99"/>
      <c r="U125" s="99"/>
      <c r="V125" s="99"/>
      <c r="W125" s="99"/>
    </row>
    <row r="126" spans="1:23" ht="30" customHeight="1">
      <c r="A126" s="99"/>
      <c r="B126" s="99"/>
      <c r="C126" s="108"/>
      <c r="D126" s="108"/>
      <c r="E126" s="99"/>
      <c r="F126" s="108"/>
      <c r="G126" s="108"/>
      <c r="H126" s="108"/>
      <c r="I126" s="108"/>
      <c r="J126" s="108"/>
      <c r="K126" s="108"/>
      <c r="L126" s="108"/>
      <c r="M126" s="99"/>
      <c r="N126" s="99"/>
      <c r="O126" s="99"/>
      <c r="P126" s="99"/>
      <c r="Q126" s="99"/>
      <c r="R126" s="99"/>
      <c r="S126" s="99"/>
      <c r="T126" s="99"/>
      <c r="U126" s="99"/>
      <c r="V126" s="99"/>
      <c r="W126" s="99"/>
    </row>
    <row r="127" spans="1:23" ht="30" customHeight="1">
      <c r="A127" s="99"/>
      <c r="B127" s="99"/>
      <c r="C127" s="108"/>
      <c r="D127" s="108"/>
      <c r="E127" s="99"/>
      <c r="F127" s="108"/>
      <c r="G127" s="108"/>
      <c r="H127" s="108"/>
      <c r="I127" s="108"/>
      <c r="J127" s="108"/>
      <c r="K127" s="108"/>
      <c r="L127" s="108"/>
      <c r="M127" s="99"/>
      <c r="N127" s="99"/>
      <c r="O127" s="99"/>
      <c r="P127" s="99"/>
      <c r="Q127" s="99"/>
      <c r="R127" s="99"/>
      <c r="S127" s="99"/>
      <c r="T127" s="99"/>
      <c r="U127" s="99"/>
      <c r="V127" s="99"/>
      <c r="W127" s="99"/>
    </row>
    <row r="128" spans="1:23" ht="30" customHeight="1">
      <c r="A128" s="99"/>
      <c r="B128" s="99"/>
      <c r="C128" s="108"/>
      <c r="D128" s="108"/>
      <c r="E128" s="99"/>
      <c r="F128" s="108"/>
      <c r="G128" s="108"/>
      <c r="H128" s="108"/>
      <c r="I128" s="108"/>
      <c r="J128" s="108"/>
      <c r="K128" s="108"/>
      <c r="L128" s="108"/>
      <c r="M128" s="99"/>
      <c r="N128" s="99"/>
      <c r="O128" s="99"/>
      <c r="P128" s="99"/>
      <c r="Q128" s="99"/>
      <c r="R128" s="99"/>
      <c r="S128" s="99"/>
      <c r="T128" s="99"/>
      <c r="U128" s="99"/>
      <c r="V128" s="99"/>
      <c r="W128" s="99"/>
    </row>
    <row r="129" spans="1:23" ht="30" customHeight="1">
      <c r="A129" s="99"/>
      <c r="B129" s="99"/>
      <c r="C129" s="108"/>
      <c r="D129" s="108"/>
      <c r="E129" s="99"/>
      <c r="F129" s="108"/>
      <c r="G129" s="108"/>
      <c r="H129" s="108"/>
      <c r="I129" s="108"/>
      <c r="J129" s="108"/>
      <c r="K129" s="108"/>
      <c r="L129" s="108"/>
      <c r="M129" s="99"/>
      <c r="N129" s="99"/>
      <c r="O129" s="99"/>
      <c r="P129" s="99"/>
      <c r="Q129" s="99"/>
      <c r="R129" s="99"/>
      <c r="S129" s="99"/>
      <c r="T129" s="99"/>
      <c r="U129" s="99"/>
      <c r="V129" s="99"/>
      <c r="W129" s="99"/>
    </row>
    <row r="130" spans="1:23" ht="30" customHeight="1">
      <c r="A130" s="99"/>
      <c r="B130" s="99"/>
      <c r="C130" s="108"/>
      <c r="D130" s="108"/>
      <c r="E130" s="99"/>
      <c r="F130" s="108"/>
      <c r="G130" s="108"/>
      <c r="H130" s="108"/>
      <c r="I130" s="108"/>
      <c r="J130" s="108"/>
      <c r="K130" s="108"/>
      <c r="L130" s="108"/>
      <c r="M130" s="99"/>
      <c r="N130" s="99"/>
      <c r="O130" s="99"/>
      <c r="P130" s="99"/>
      <c r="Q130" s="99"/>
      <c r="R130" s="99"/>
      <c r="S130" s="99"/>
      <c r="T130" s="99"/>
      <c r="U130" s="99"/>
      <c r="V130" s="99"/>
      <c r="W130" s="99"/>
    </row>
    <row r="131" spans="1:23" ht="30" customHeight="1">
      <c r="A131" s="99"/>
      <c r="B131" s="99"/>
      <c r="C131" s="108"/>
      <c r="D131" s="108"/>
      <c r="E131" s="99"/>
      <c r="F131" s="108"/>
      <c r="G131" s="108"/>
      <c r="H131" s="108"/>
      <c r="I131" s="108"/>
      <c r="J131" s="108"/>
      <c r="K131" s="108"/>
      <c r="L131" s="108"/>
      <c r="M131" s="99"/>
      <c r="N131" s="99"/>
      <c r="O131" s="99"/>
      <c r="P131" s="99"/>
      <c r="Q131" s="99"/>
      <c r="R131" s="99"/>
      <c r="S131" s="99"/>
      <c r="T131" s="99"/>
      <c r="U131" s="99"/>
      <c r="V131" s="99"/>
      <c r="W131" s="99"/>
    </row>
    <row r="132" spans="1:23" ht="30" customHeight="1">
      <c r="A132" s="99"/>
      <c r="B132" s="99"/>
      <c r="C132" s="108"/>
      <c r="D132" s="108"/>
      <c r="E132" s="99"/>
      <c r="F132" s="108"/>
      <c r="G132" s="108"/>
      <c r="H132" s="108"/>
      <c r="I132" s="108"/>
      <c r="J132" s="108"/>
      <c r="K132" s="108"/>
      <c r="L132" s="108"/>
      <c r="M132" s="99"/>
      <c r="N132" s="99"/>
      <c r="O132" s="99"/>
      <c r="P132" s="99"/>
      <c r="Q132" s="99"/>
      <c r="R132" s="99"/>
      <c r="S132" s="99"/>
      <c r="T132" s="99"/>
      <c r="U132" s="99"/>
      <c r="V132" s="99"/>
      <c r="W132" s="99"/>
    </row>
    <row r="133" spans="1:23" ht="30" customHeight="1">
      <c r="A133" s="99"/>
      <c r="B133" s="99"/>
      <c r="C133" s="108"/>
      <c r="D133" s="108"/>
      <c r="E133" s="99"/>
      <c r="F133" s="108"/>
      <c r="G133" s="108"/>
      <c r="H133" s="108"/>
      <c r="I133" s="108"/>
      <c r="J133" s="108"/>
      <c r="K133" s="108"/>
      <c r="L133" s="108"/>
      <c r="M133" s="99"/>
      <c r="N133" s="99"/>
      <c r="O133" s="99"/>
      <c r="P133" s="99"/>
      <c r="Q133" s="99"/>
      <c r="R133" s="99"/>
      <c r="S133" s="99"/>
      <c r="T133" s="99"/>
      <c r="U133" s="99"/>
      <c r="V133" s="99"/>
      <c r="W133" s="99"/>
    </row>
    <row r="134" spans="1:23" ht="30" customHeight="1">
      <c r="A134" s="99"/>
      <c r="B134" s="99"/>
      <c r="C134" s="108"/>
      <c r="D134" s="108"/>
      <c r="E134" s="99"/>
      <c r="F134" s="108"/>
      <c r="G134" s="108"/>
      <c r="H134" s="108"/>
      <c r="I134" s="108"/>
      <c r="J134" s="108"/>
      <c r="K134" s="108"/>
      <c r="L134" s="108"/>
      <c r="M134" s="99"/>
      <c r="N134" s="99"/>
      <c r="O134" s="99"/>
      <c r="P134" s="99"/>
      <c r="Q134" s="99"/>
      <c r="R134" s="99"/>
      <c r="S134" s="99"/>
      <c r="T134" s="99"/>
      <c r="U134" s="99"/>
      <c r="V134" s="99"/>
      <c r="W134" s="99"/>
    </row>
    <row r="135" spans="1:23" ht="30" customHeight="1">
      <c r="A135" s="99"/>
      <c r="B135" s="99"/>
      <c r="C135" s="108"/>
      <c r="D135" s="108"/>
      <c r="E135" s="99"/>
      <c r="F135" s="108"/>
      <c r="G135" s="108"/>
      <c r="H135" s="108"/>
      <c r="I135" s="108"/>
      <c r="J135" s="108"/>
      <c r="K135" s="108"/>
      <c r="L135" s="108"/>
      <c r="M135" s="99"/>
      <c r="N135" s="99"/>
      <c r="O135" s="99"/>
      <c r="P135" s="99"/>
      <c r="Q135" s="99"/>
      <c r="R135" s="99"/>
      <c r="S135" s="99"/>
      <c r="T135" s="99"/>
      <c r="U135" s="99"/>
      <c r="V135" s="99"/>
      <c r="W135" s="99"/>
    </row>
    <row r="136" spans="1:23" ht="30" customHeight="1">
      <c r="A136" s="99"/>
      <c r="B136" s="99"/>
      <c r="C136" s="108"/>
      <c r="D136" s="108"/>
      <c r="E136" s="99"/>
      <c r="F136" s="108"/>
      <c r="G136" s="108"/>
      <c r="H136" s="108"/>
      <c r="I136" s="108"/>
      <c r="J136" s="108"/>
      <c r="K136" s="108"/>
      <c r="L136" s="108"/>
      <c r="M136" s="99"/>
      <c r="N136" s="99"/>
      <c r="O136" s="99"/>
      <c r="P136" s="99"/>
      <c r="Q136" s="99"/>
      <c r="R136" s="99"/>
      <c r="S136" s="99"/>
      <c r="T136" s="99"/>
      <c r="U136" s="99"/>
      <c r="V136" s="99"/>
      <c r="W136" s="99"/>
    </row>
    <row r="137" spans="1:23" ht="30" customHeight="1">
      <c r="A137" s="99"/>
      <c r="B137" s="99"/>
      <c r="C137" s="108"/>
      <c r="D137" s="108"/>
      <c r="E137" s="99"/>
      <c r="F137" s="108"/>
      <c r="G137" s="108"/>
      <c r="H137" s="108"/>
      <c r="I137" s="108"/>
      <c r="J137" s="108"/>
      <c r="K137" s="108"/>
      <c r="L137" s="108"/>
      <c r="M137" s="99"/>
      <c r="N137" s="99"/>
      <c r="O137" s="99"/>
      <c r="P137" s="99"/>
      <c r="Q137" s="99"/>
      <c r="R137" s="99"/>
      <c r="S137" s="99"/>
      <c r="T137" s="99"/>
      <c r="U137" s="99"/>
      <c r="V137" s="99"/>
      <c r="W137" s="99"/>
    </row>
    <row r="138" spans="1:23" ht="30" customHeight="1">
      <c r="A138" s="99"/>
      <c r="B138" s="99"/>
      <c r="C138" s="108"/>
      <c r="D138" s="108"/>
      <c r="E138" s="99"/>
      <c r="F138" s="108"/>
      <c r="G138" s="108"/>
      <c r="H138" s="108"/>
      <c r="I138" s="108"/>
      <c r="J138" s="108"/>
      <c r="K138" s="108"/>
      <c r="L138" s="108"/>
      <c r="M138" s="99"/>
      <c r="N138" s="99"/>
      <c r="O138" s="99"/>
      <c r="P138" s="99"/>
      <c r="Q138" s="99"/>
      <c r="R138" s="99"/>
      <c r="S138" s="99"/>
      <c r="T138" s="99"/>
      <c r="U138" s="99"/>
      <c r="V138" s="99"/>
      <c r="W138" s="99"/>
    </row>
    <row r="139" spans="1:23" ht="30" customHeight="1">
      <c r="A139" s="99"/>
      <c r="B139" s="99"/>
      <c r="C139" s="108"/>
      <c r="D139" s="108"/>
      <c r="E139" s="99"/>
      <c r="F139" s="108"/>
      <c r="G139" s="108"/>
      <c r="H139" s="108"/>
      <c r="I139" s="108"/>
      <c r="J139" s="108"/>
      <c r="K139" s="108"/>
      <c r="L139" s="108"/>
      <c r="M139" s="99"/>
      <c r="N139" s="99"/>
      <c r="O139" s="99"/>
      <c r="P139" s="99"/>
      <c r="Q139" s="99"/>
      <c r="R139" s="99"/>
      <c r="S139" s="99"/>
      <c r="T139" s="99"/>
      <c r="U139" s="99"/>
      <c r="V139" s="99"/>
      <c r="W139" s="99"/>
    </row>
    <row r="140" spans="1:23" ht="30" customHeight="1">
      <c r="A140" s="99"/>
      <c r="B140" s="99"/>
      <c r="C140" s="108"/>
      <c r="D140" s="108"/>
      <c r="E140" s="99"/>
      <c r="F140" s="108"/>
      <c r="G140" s="108"/>
      <c r="H140" s="108"/>
      <c r="I140" s="108"/>
      <c r="J140" s="108"/>
      <c r="K140" s="108"/>
      <c r="L140" s="108"/>
      <c r="M140" s="99"/>
      <c r="N140" s="99"/>
      <c r="O140" s="99"/>
      <c r="P140" s="99"/>
      <c r="Q140" s="99"/>
      <c r="R140" s="99"/>
      <c r="S140" s="99"/>
      <c r="T140" s="99"/>
      <c r="U140" s="99"/>
      <c r="V140" s="99"/>
      <c r="W140" s="99"/>
    </row>
    <row r="141" spans="1:23" ht="30" customHeight="1">
      <c r="A141" s="99"/>
      <c r="B141" s="99"/>
      <c r="C141" s="108"/>
      <c r="D141" s="108"/>
      <c r="E141" s="99"/>
      <c r="F141" s="108"/>
      <c r="G141" s="108"/>
      <c r="H141" s="108"/>
      <c r="I141" s="108"/>
      <c r="J141" s="108"/>
      <c r="K141" s="108"/>
      <c r="L141" s="108"/>
      <c r="M141" s="99"/>
      <c r="N141" s="99"/>
      <c r="O141" s="99"/>
      <c r="P141" s="99"/>
      <c r="Q141" s="99"/>
      <c r="R141" s="99"/>
      <c r="S141" s="99"/>
      <c r="T141" s="99"/>
      <c r="U141" s="99"/>
      <c r="V141" s="99"/>
      <c r="W141" s="99"/>
    </row>
    <row r="142" spans="1:23" ht="30" customHeight="1">
      <c r="A142" s="99"/>
      <c r="B142" s="99"/>
      <c r="C142" s="108"/>
      <c r="D142" s="108"/>
      <c r="E142" s="99"/>
      <c r="F142" s="108"/>
      <c r="G142" s="108"/>
      <c r="H142" s="108"/>
      <c r="I142" s="108"/>
      <c r="J142" s="108"/>
      <c r="K142" s="108"/>
      <c r="L142" s="108"/>
      <c r="M142" s="99"/>
      <c r="N142" s="99"/>
      <c r="O142" s="99"/>
      <c r="P142" s="99"/>
      <c r="Q142" s="99"/>
      <c r="R142" s="99"/>
      <c r="S142" s="99"/>
      <c r="T142" s="99"/>
      <c r="U142" s="99"/>
      <c r="V142" s="99"/>
      <c r="W142" s="99"/>
    </row>
    <row r="143" spans="1:23" ht="30" customHeight="1">
      <c r="A143" s="99"/>
      <c r="B143" s="99"/>
      <c r="C143" s="108"/>
      <c r="D143" s="108"/>
      <c r="E143" s="99"/>
      <c r="F143" s="108"/>
      <c r="G143" s="108"/>
      <c r="H143" s="108"/>
      <c r="I143" s="108"/>
      <c r="J143" s="108"/>
      <c r="K143" s="108"/>
      <c r="L143" s="108"/>
      <c r="M143" s="99"/>
      <c r="N143" s="99"/>
      <c r="O143" s="99"/>
      <c r="P143" s="99"/>
      <c r="Q143" s="99"/>
      <c r="R143" s="99"/>
      <c r="S143" s="99"/>
      <c r="T143" s="99"/>
      <c r="U143" s="99"/>
      <c r="V143" s="99"/>
      <c r="W143" s="99"/>
    </row>
    <row r="144" spans="1:23" ht="30" customHeight="1">
      <c r="A144" s="99"/>
      <c r="B144" s="99"/>
      <c r="C144" s="108"/>
      <c r="D144" s="108"/>
      <c r="E144" s="99"/>
      <c r="F144" s="108"/>
      <c r="G144" s="108"/>
      <c r="H144" s="108"/>
      <c r="I144" s="108"/>
      <c r="J144" s="108"/>
      <c r="K144" s="108"/>
      <c r="L144" s="108"/>
      <c r="M144" s="99"/>
      <c r="N144" s="99"/>
      <c r="O144" s="99"/>
      <c r="P144" s="99"/>
      <c r="Q144" s="99"/>
      <c r="R144" s="99"/>
      <c r="S144" s="99"/>
      <c r="T144" s="99"/>
      <c r="U144" s="99"/>
      <c r="V144" s="99"/>
      <c r="W144" s="99"/>
    </row>
    <row r="145" spans="1:23" ht="30" customHeight="1">
      <c r="A145" s="99"/>
      <c r="B145" s="99"/>
      <c r="C145" s="108"/>
      <c r="D145" s="108"/>
      <c r="E145" s="99"/>
      <c r="F145" s="108"/>
      <c r="G145" s="108"/>
      <c r="H145" s="108"/>
      <c r="I145" s="108"/>
      <c r="J145" s="108"/>
      <c r="K145" s="108"/>
      <c r="L145" s="108"/>
      <c r="M145" s="99"/>
      <c r="N145" s="99"/>
      <c r="O145" s="99"/>
      <c r="P145" s="99"/>
      <c r="Q145" s="99"/>
      <c r="R145" s="99"/>
      <c r="S145" s="99"/>
      <c r="T145" s="99"/>
      <c r="U145" s="99"/>
      <c r="V145" s="99"/>
      <c r="W145" s="99"/>
    </row>
    <row r="146" spans="1:23" ht="30" customHeight="1">
      <c r="A146" s="99"/>
      <c r="B146" s="99"/>
      <c r="C146" s="108"/>
      <c r="D146" s="108"/>
      <c r="E146" s="99"/>
      <c r="F146" s="108"/>
      <c r="G146" s="108"/>
      <c r="H146" s="108"/>
      <c r="I146" s="108"/>
      <c r="J146" s="108"/>
      <c r="K146" s="108"/>
      <c r="L146" s="108"/>
      <c r="M146" s="99"/>
      <c r="N146" s="99"/>
      <c r="O146" s="99"/>
      <c r="P146" s="99"/>
      <c r="Q146" s="99"/>
      <c r="R146" s="99"/>
      <c r="S146" s="99"/>
      <c r="T146" s="99"/>
      <c r="U146" s="99"/>
      <c r="V146" s="99"/>
      <c r="W146" s="99"/>
    </row>
    <row r="147" spans="1:23" ht="30" customHeight="1">
      <c r="A147" s="99"/>
      <c r="B147" s="99"/>
      <c r="C147" s="108"/>
      <c r="D147" s="108"/>
      <c r="E147" s="99"/>
      <c r="F147" s="108"/>
      <c r="G147" s="108"/>
      <c r="H147" s="108"/>
      <c r="I147" s="108"/>
      <c r="J147" s="108"/>
      <c r="K147" s="108"/>
      <c r="L147" s="108"/>
      <c r="M147" s="99"/>
      <c r="N147" s="99"/>
      <c r="O147" s="99"/>
      <c r="P147" s="99"/>
      <c r="Q147" s="99"/>
      <c r="R147" s="99"/>
      <c r="S147" s="99"/>
      <c r="T147" s="99"/>
      <c r="U147" s="99"/>
      <c r="V147" s="99"/>
      <c r="W147" s="99"/>
    </row>
    <row r="148" spans="1:23" ht="30" customHeight="1">
      <c r="A148" s="99"/>
      <c r="B148" s="99"/>
      <c r="C148" s="108"/>
      <c r="D148" s="108"/>
      <c r="E148" s="99"/>
      <c r="F148" s="108"/>
      <c r="G148" s="108"/>
      <c r="H148" s="108"/>
      <c r="I148" s="108"/>
      <c r="J148" s="108"/>
      <c r="K148" s="108"/>
      <c r="L148" s="108"/>
      <c r="M148" s="99"/>
      <c r="N148" s="99"/>
      <c r="O148" s="99"/>
      <c r="P148" s="99"/>
      <c r="Q148" s="99"/>
      <c r="R148" s="99"/>
      <c r="S148" s="99"/>
      <c r="T148" s="99"/>
      <c r="U148" s="99"/>
      <c r="V148" s="99"/>
      <c r="W148" s="99"/>
    </row>
    <row r="149" spans="1:23" ht="30" customHeight="1">
      <c r="A149" s="99"/>
      <c r="B149" s="99"/>
      <c r="C149" s="108"/>
      <c r="D149" s="108"/>
      <c r="E149" s="99"/>
      <c r="F149" s="108"/>
      <c r="G149" s="108"/>
      <c r="H149" s="108"/>
      <c r="I149" s="108"/>
      <c r="J149" s="108"/>
      <c r="K149" s="108"/>
      <c r="L149" s="108"/>
      <c r="M149" s="99"/>
      <c r="N149" s="99"/>
      <c r="O149" s="99"/>
      <c r="P149" s="99"/>
      <c r="Q149" s="99"/>
      <c r="R149" s="99"/>
      <c r="S149" s="99"/>
      <c r="T149" s="99"/>
      <c r="U149" s="99"/>
      <c r="V149" s="99"/>
      <c r="W149" s="99"/>
    </row>
    <row r="150" spans="1:23" ht="30" customHeight="1">
      <c r="A150" s="99"/>
      <c r="B150" s="99"/>
      <c r="C150" s="108"/>
      <c r="D150" s="108"/>
      <c r="E150" s="99"/>
      <c r="F150" s="108"/>
      <c r="G150" s="108"/>
      <c r="H150" s="108"/>
      <c r="I150" s="108"/>
      <c r="J150" s="108"/>
      <c r="K150" s="108"/>
      <c r="L150" s="108"/>
      <c r="M150" s="99"/>
      <c r="N150" s="99"/>
      <c r="O150" s="99"/>
      <c r="P150" s="99"/>
      <c r="Q150" s="99"/>
      <c r="R150" s="99"/>
      <c r="S150" s="99"/>
      <c r="T150" s="99"/>
      <c r="U150" s="99"/>
      <c r="V150" s="99"/>
      <c r="W150" s="99"/>
    </row>
    <row r="151" spans="1:23" ht="30" customHeight="1">
      <c r="A151" s="99"/>
      <c r="B151" s="99"/>
      <c r="C151" s="108"/>
      <c r="D151" s="108"/>
      <c r="E151" s="99"/>
      <c r="F151" s="108"/>
      <c r="G151" s="108"/>
      <c r="H151" s="108"/>
      <c r="I151" s="108"/>
      <c r="J151" s="108"/>
      <c r="K151" s="108"/>
      <c r="L151" s="108"/>
      <c r="M151" s="99"/>
      <c r="N151" s="99"/>
      <c r="O151" s="99"/>
      <c r="P151" s="99"/>
      <c r="Q151" s="99"/>
      <c r="R151" s="99"/>
      <c r="S151" s="99"/>
      <c r="T151" s="99"/>
      <c r="U151" s="99"/>
      <c r="V151" s="99"/>
      <c r="W151" s="99"/>
    </row>
    <row r="152" spans="1:23" ht="30" customHeight="1">
      <c r="A152" s="99"/>
      <c r="B152" s="99"/>
      <c r="C152" s="108"/>
      <c r="D152" s="108"/>
      <c r="E152" s="99"/>
      <c r="F152" s="108"/>
      <c r="G152" s="108"/>
      <c r="H152" s="108"/>
      <c r="I152" s="108"/>
      <c r="J152" s="108"/>
      <c r="K152" s="108"/>
      <c r="L152" s="108"/>
      <c r="M152" s="99"/>
      <c r="N152" s="99"/>
      <c r="O152" s="99"/>
      <c r="P152" s="99"/>
      <c r="Q152" s="99"/>
      <c r="R152" s="99"/>
      <c r="S152" s="99"/>
      <c r="T152" s="99"/>
      <c r="U152" s="99"/>
      <c r="V152" s="99"/>
      <c r="W152" s="99"/>
    </row>
    <row r="153" spans="1:23" ht="30" customHeight="1">
      <c r="A153" s="99"/>
      <c r="B153" s="99"/>
      <c r="C153" s="108"/>
      <c r="D153" s="108"/>
      <c r="E153" s="99"/>
      <c r="F153" s="108"/>
      <c r="G153" s="108"/>
      <c r="H153" s="108"/>
      <c r="I153" s="108"/>
      <c r="J153" s="108"/>
      <c r="K153" s="108"/>
      <c r="L153" s="108"/>
      <c r="M153" s="99"/>
      <c r="N153" s="99"/>
      <c r="O153" s="99"/>
      <c r="P153" s="99"/>
      <c r="Q153" s="99"/>
      <c r="R153" s="99"/>
      <c r="S153" s="99"/>
      <c r="T153" s="99"/>
      <c r="U153" s="99"/>
      <c r="V153" s="99"/>
      <c r="W153" s="99"/>
    </row>
    <row r="154" spans="1:23" ht="30" customHeight="1">
      <c r="A154" s="99"/>
      <c r="B154" s="99"/>
      <c r="C154" s="108"/>
      <c r="D154" s="108"/>
      <c r="E154" s="99"/>
      <c r="F154" s="108"/>
      <c r="G154" s="108"/>
      <c r="H154" s="108"/>
      <c r="I154" s="108"/>
      <c r="J154" s="108"/>
      <c r="K154" s="108"/>
      <c r="L154" s="108"/>
      <c r="M154" s="99"/>
      <c r="N154" s="99"/>
      <c r="O154" s="99"/>
      <c r="P154" s="99"/>
      <c r="Q154" s="99"/>
      <c r="R154" s="99"/>
      <c r="S154" s="99"/>
      <c r="T154" s="99"/>
      <c r="U154" s="99"/>
      <c r="V154" s="99"/>
      <c r="W154" s="99"/>
    </row>
    <row r="155" spans="1:23" ht="30" customHeight="1">
      <c r="A155" s="99"/>
      <c r="B155" s="99"/>
      <c r="C155" s="108"/>
      <c r="D155" s="108"/>
      <c r="E155" s="99"/>
      <c r="F155" s="108"/>
      <c r="G155" s="108"/>
      <c r="H155" s="108"/>
      <c r="I155" s="108"/>
      <c r="J155" s="108"/>
      <c r="K155" s="108"/>
      <c r="L155" s="108"/>
      <c r="M155" s="99"/>
      <c r="N155" s="99"/>
      <c r="O155" s="99"/>
      <c r="P155" s="99"/>
      <c r="Q155" s="99"/>
      <c r="R155" s="99"/>
      <c r="S155" s="99"/>
      <c r="T155" s="99"/>
      <c r="U155" s="99"/>
      <c r="V155" s="99"/>
      <c r="W155" s="99"/>
    </row>
    <row r="156" spans="1:23" ht="30" customHeight="1">
      <c r="A156" s="99"/>
      <c r="B156" s="99"/>
      <c r="C156" s="108"/>
      <c r="D156" s="108"/>
      <c r="E156" s="99"/>
      <c r="F156" s="108"/>
      <c r="G156" s="108"/>
      <c r="H156" s="108"/>
      <c r="I156" s="108"/>
      <c r="J156" s="108"/>
      <c r="K156" s="108"/>
      <c r="L156" s="108"/>
      <c r="M156" s="99"/>
      <c r="N156" s="99"/>
      <c r="O156" s="99"/>
      <c r="P156" s="99"/>
      <c r="Q156" s="99"/>
      <c r="R156" s="99"/>
      <c r="S156" s="99"/>
      <c r="T156" s="99"/>
      <c r="U156" s="99"/>
      <c r="V156" s="99"/>
      <c r="W156" s="99"/>
    </row>
    <row r="157" spans="1:23" ht="30" customHeight="1">
      <c r="A157" s="99"/>
      <c r="B157" s="99"/>
      <c r="C157" s="108"/>
      <c r="D157" s="108"/>
      <c r="E157" s="99"/>
      <c r="F157" s="108"/>
      <c r="G157" s="108"/>
      <c r="H157" s="108"/>
      <c r="I157" s="108"/>
      <c r="J157" s="108"/>
      <c r="K157" s="108"/>
      <c r="L157" s="108"/>
      <c r="M157" s="99"/>
      <c r="N157" s="99"/>
      <c r="O157" s="99"/>
      <c r="P157" s="99"/>
      <c r="Q157" s="99"/>
      <c r="R157" s="99"/>
      <c r="S157" s="99"/>
      <c r="T157" s="99"/>
      <c r="U157" s="99"/>
      <c r="V157" s="99"/>
      <c r="W157" s="99"/>
    </row>
    <row r="158" spans="1:23" ht="30" customHeight="1">
      <c r="A158" s="99"/>
      <c r="B158" s="99"/>
      <c r="C158" s="108"/>
      <c r="D158" s="108"/>
      <c r="E158" s="99"/>
      <c r="F158" s="108"/>
      <c r="G158" s="108"/>
      <c r="H158" s="108"/>
      <c r="I158" s="108"/>
      <c r="J158" s="108"/>
      <c r="K158" s="108"/>
      <c r="L158" s="108"/>
      <c r="M158" s="99"/>
      <c r="N158" s="99"/>
      <c r="O158" s="99"/>
      <c r="P158" s="99"/>
      <c r="Q158" s="99"/>
      <c r="R158" s="99"/>
      <c r="S158" s="99"/>
      <c r="T158" s="99"/>
      <c r="U158" s="99"/>
      <c r="V158" s="99"/>
      <c r="W158" s="99"/>
    </row>
    <row r="159" spans="1:23" ht="30" customHeight="1">
      <c r="A159" s="99"/>
      <c r="B159" s="99"/>
      <c r="C159" s="108"/>
      <c r="D159" s="108"/>
      <c r="E159" s="99"/>
      <c r="F159" s="108"/>
      <c r="G159" s="108"/>
      <c r="H159" s="108"/>
      <c r="I159" s="108"/>
      <c r="J159" s="108"/>
      <c r="K159" s="108"/>
      <c r="L159" s="108"/>
      <c r="M159" s="99"/>
      <c r="N159" s="99"/>
      <c r="O159" s="99"/>
      <c r="P159" s="99"/>
      <c r="Q159" s="99"/>
      <c r="R159" s="99"/>
      <c r="S159" s="99"/>
      <c r="T159" s="99"/>
      <c r="U159" s="99"/>
      <c r="V159" s="99"/>
      <c r="W159" s="99"/>
    </row>
    <row r="160" spans="1:23" ht="30" customHeight="1">
      <c r="A160" s="99"/>
      <c r="B160" s="99"/>
      <c r="C160" s="108"/>
      <c r="D160" s="108"/>
      <c r="E160" s="99"/>
      <c r="F160" s="108"/>
      <c r="G160" s="108"/>
      <c r="H160" s="108"/>
      <c r="I160" s="108"/>
      <c r="J160" s="108"/>
      <c r="K160" s="108"/>
      <c r="L160" s="108"/>
      <c r="M160" s="99"/>
      <c r="N160" s="99"/>
      <c r="O160" s="99"/>
      <c r="P160" s="99"/>
      <c r="Q160" s="99"/>
      <c r="R160" s="99"/>
      <c r="S160" s="99"/>
      <c r="T160" s="99"/>
      <c r="U160" s="99"/>
      <c r="V160" s="99"/>
      <c r="W160" s="99"/>
    </row>
    <row r="161" spans="1:23" ht="30" customHeight="1">
      <c r="A161" s="99"/>
      <c r="B161" s="99"/>
      <c r="C161" s="108"/>
      <c r="D161" s="108"/>
      <c r="E161" s="99"/>
      <c r="F161" s="108"/>
      <c r="G161" s="108"/>
      <c r="H161" s="108"/>
      <c r="I161" s="108"/>
      <c r="J161" s="108"/>
      <c r="K161" s="108"/>
      <c r="L161" s="108"/>
      <c r="M161" s="99"/>
      <c r="N161" s="99"/>
      <c r="O161" s="99"/>
      <c r="P161" s="99"/>
      <c r="Q161" s="99"/>
      <c r="R161" s="99"/>
      <c r="S161" s="99"/>
      <c r="T161" s="99"/>
      <c r="U161" s="99"/>
      <c r="V161" s="99"/>
      <c r="W161" s="99"/>
    </row>
    <row r="162" spans="1:23" ht="30" customHeight="1">
      <c r="A162" s="99"/>
      <c r="B162" s="99"/>
      <c r="C162" s="108"/>
      <c r="D162" s="108"/>
      <c r="E162" s="99"/>
      <c r="F162" s="108"/>
      <c r="G162" s="108"/>
      <c r="H162" s="108"/>
      <c r="I162" s="108"/>
      <c r="J162" s="108"/>
      <c r="K162" s="108"/>
      <c r="L162" s="108"/>
      <c r="M162" s="99"/>
      <c r="N162" s="99"/>
      <c r="O162" s="99"/>
      <c r="P162" s="99"/>
      <c r="Q162" s="99"/>
      <c r="R162" s="99"/>
      <c r="S162" s="99"/>
      <c r="T162" s="99"/>
      <c r="U162" s="99"/>
      <c r="V162" s="99"/>
      <c r="W162" s="99"/>
    </row>
    <row r="163" spans="1:23" ht="30" customHeight="1">
      <c r="A163" s="99"/>
      <c r="B163" s="99"/>
      <c r="C163" s="108"/>
      <c r="D163" s="108"/>
      <c r="E163" s="99"/>
      <c r="F163" s="108"/>
      <c r="G163" s="108"/>
      <c r="H163" s="108"/>
      <c r="I163" s="108"/>
      <c r="J163" s="108"/>
      <c r="K163" s="108"/>
      <c r="L163" s="108"/>
      <c r="M163" s="99"/>
      <c r="N163" s="99"/>
      <c r="O163" s="99"/>
      <c r="P163" s="99"/>
      <c r="Q163" s="99"/>
      <c r="R163" s="99"/>
      <c r="S163" s="99"/>
      <c r="T163" s="99"/>
      <c r="U163" s="99"/>
      <c r="V163" s="99"/>
      <c r="W163" s="99"/>
    </row>
    <row r="164" spans="1:23" ht="30" customHeight="1">
      <c r="A164" s="99"/>
      <c r="B164" s="99"/>
      <c r="C164" s="108"/>
      <c r="D164" s="108"/>
      <c r="E164" s="99"/>
      <c r="F164" s="108"/>
      <c r="G164" s="108"/>
      <c r="H164" s="108"/>
      <c r="I164" s="108"/>
      <c r="J164" s="108"/>
      <c r="K164" s="108"/>
      <c r="L164" s="108"/>
      <c r="M164" s="99"/>
      <c r="N164" s="99"/>
      <c r="O164" s="99"/>
      <c r="P164" s="99"/>
      <c r="Q164" s="99"/>
      <c r="R164" s="99"/>
      <c r="S164" s="99"/>
      <c r="T164" s="99"/>
      <c r="U164" s="99"/>
      <c r="V164" s="99"/>
      <c r="W164" s="99"/>
    </row>
    <row r="165" spans="1:23" ht="30" customHeight="1">
      <c r="A165" s="99"/>
      <c r="B165" s="99"/>
      <c r="C165" s="108"/>
      <c r="D165" s="108"/>
      <c r="E165" s="99"/>
      <c r="F165" s="108"/>
      <c r="G165" s="108"/>
      <c r="H165" s="108"/>
      <c r="I165" s="108"/>
      <c r="J165" s="108"/>
      <c r="K165" s="108"/>
      <c r="L165" s="108"/>
      <c r="M165" s="99"/>
      <c r="N165" s="99"/>
      <c r="O165" s="99"/>
      <c r="P165" s="99"/>
      <c r="Q165" s="99"/>
      <c r="R165" s="99"/>
      <c r="S165" s="99"/>
      <c r="T165" s="99"/>
      <c r="U165" s="99"/>
      <c r="V165" s="99"/>
      <c r="W165" s="99"/>
    </row>
    <row r="166" spans="1:23" ht="30" customHeight="1">
      <c r="A166" s="99"/>
      <c r="B166" s="99"/>
      <c r="C166" s="108"/>
      <c r="D166" s="108"/>
      <c r="E166" s="99"/>
      <c r="F166" s="108"/>
      <c r="G166" s="108"/>
      <c r="H166" s="108"/>
      <c r="I166" s="108"/>
      <c r="J166" s="108"/>
      <c r="K166" s="108"/>
      <c r="L166" s="108"/>
      <c r="M166" s="99"/>
      <c r="N166" s="99"/>
      <c r="O166" s="99"/>
      <c r="P166" s="99"/>
      <c r="Q166" s="99"/>
      <c r="R166" s="99"/>
      <c r="S166" s="99"/>
      <c r="T166" s="99"/>
      <c r="U166" s="99"/>
      <c r="V166" s="99"/>
      <c r="W166" s="99"/>
    </row>
    <row r="167" spans="1:23" ht="30" customHeight="1">
      <c r="A167" s="99"/>
      <c r="B167" s="99"/>
      <c r="C167" s="108"/>
      <c r="D167" s="108"/>
      <c r="E167" s="99"/>
      <c r="F167" s="108"/>
      <c r="G167" s="108"/>
      <c r="H167" s="108"/>
      <c r="I167" s="108"/>
      <c r="J167" s="108"/>
      <c r="K167" s="108"/>
      <c r="L167" s="108"/>
      <c r="M167" s="99"/>
      <c r="N167" s="99"/>
      <c r="O167" s="99"/>
      <c r="P167" s="99"/>
      <c r="Q167" s="99"/>
      <c r="R167" s="99"/>
      <c r="S167" s="99"/>
      <c r="T167" s="99"/>
      <c r="U167" s="99"/>
      <c r="V167" s="99"/>
      <c r="W167" s="99"/>
    </row>
    <row r="168" spans="1:23" ht="30" customHeight="1">
      <c r="A168" s="99"/>
      <c r="B168" s="99"/>
      <c r="C168" s="108"/>
      <c r="D168" s="108"/>
      <c r="E168" s="99"/>
      <c r="F168" s="108"/>
      <c r="G168" s="108"/>
      <c r="H168" s="108"/>
      <c r="I168" s="108"/>
      <c r="J168" s="108"/>
      <c r="K168" s="108"/>
      <c r="L168" s="108"/>
      <c r="M168" s="99"/>
      <c r="N168" s="99"/>
      <c r="O168" s="99"/>
      <c r="P168" s="99"/>
      <c r="Q168" s="99"/>
      <c r="R168" s="99"/>
      <c r="S168" s="99"/>
      <c r="T168" s="99"/>
      <c r="U168" s="99"/>
      <c r="V168" s="99"/>
      <c r="W168" s="99"/>
    </row>
    <row r="169" spans="1:23" ht="30" customHeight="1">
      <c r="A169" s="99"/>
      <c r="B169" s="99"/>
      <c r="C169" s="108"/>
      <c r="D169" s="108"/>
      <c r="E169" s="99"/>
      <c r="F169" s="108"/>
      <c r="G169" s="108"/>
      <c r="H169" s="108"/>
      <c r="I169" s="108"/>
      <c r="J169" s="108"/>
      <c r="K169" s="108"/>
      <c r="L169" s="108"/>
      <c r="M169" s="99"/>
      <c r="N169" s="99"/>
      <c r="O169" s="99"/>
      <c r="P169" s="99"/>
      <c r="Q169" s="99"/>
      <c r="R169" s="99"/>
      <c r="S169" s="99"/>
      <c r="T169" s="99"/>
      <c r="U169" s="99"/>
      <c r="V169" s="99"/>
      <c r="W169" s="99"/>
    </row>
    <row r="170" spans="1:23" ht="30" customHeight="1">
      <c r="A170" s="99"/>
      <c r="B170" s="99"/>
      <c r="C170" s="108"/>
      <c r="D170" s="108"/>
      <c r="E170" s="99"/>
      <c r="F170" s="108"/>
      <c r="G170" s="108"/>
      <c r="H170" s="108"/>
      <c r="I170" s="108"/>
      <c r="J170" s="108"/>
      <c r="K170" s="108"/>
      <c r="L170" s="108"/>
      <c r="M170" s="99"/>
      <c r="N170" s="99"/>
      <c r="O170" s="99"/>
      <c r="P170" s="99"/>
      <c r="Q170" s="99"/>
      <c r="R170" s="99"/>
      <c r="S170" s="99"/>
      <c r="T170" s="99"/>
      <c r="U170" s="99"/>
      <c r="V170" s="99"/>
      <c r="W170" s="99"/>
    </row>
    <row r="171" spans="1:23" ht="30" customHeight="1">
      <c r="A171" s="99"/>
      <c r="B171" s="99"/>
      <c r="C171" s="108"/>
      <c r="D171" s="108"/>
      <c r="E171" s="99"/>
      <c r="F171" s="108"/>
      <c r="G171" s="108"/>
      <c r="H171" s="108"/>
      <c r="I171" s="108"/>
      <c r="J171" s="108"/>
      <c r="K171" s="108"/>
      <c r="L171" s="108"/>
      <c r="M171" s="99"/>
      <c r="N171" s="99"/>
      <c r="O171" s="99"/>
      <c r="P171" s="99"/>
      <c r="Q171" s="99"/>
      <c r="R171" s="99"/>
      <c r="S171" s="99"/>
      <c r="T171" s="99"/>
      <c r="U171" s="99"/>
      <c r="V171" s="99"/>
      <c r="W171" s="99"/>
    </row>
    <row r="172" spans="1:23" ht="30" customHeight="1">
      <c r="A172" s="99"/>
      <c r="B172" s="99"/>
      <c r="C172" s="108"/>
      <c r="D172" s="108"/>
      <c r="E172" s="99"/>
      <c r="F172" s="108"/>
      <c r="G172" s="108"/>
      <c r="H172" s="108"/>
      <c r="I172" s="108"/>
      <c r="J172" s="108"/>
      <c r="K172" s="108"/>
      <c r="L172" s="108"/>
      <c r="M172" s="99"/>
      <c r="N172" s="99"/>
      <c r="O172" s="99"/>
      <c r="P172" s="99"/>
      <c r="Q172" s="99"/>
      <c r="R172" s="99"/>
      <c r="S172" s="99"/>
      <c r="T172" s="99"/>
      <c r="U172" s="99"/>
      <c r="V172" s="99"/>
      <c r="W172" s="99"/>
    </row>
    <row r="173" spans="1:23" ht="30" customHeight="1">
      <c r="A173" s="99"/>
      <c r="B173" s="99"/>
      <c r="C173" s="108"/>
      <c r="D173" s="108"/>
      <c r="E173" s="99"/>
      <c r="F173" s="108"/>
      <c r="G173" s="108"/>
      <c r="H173" s="108"/>
      <c r="I173" s="108"/>
      <c r="J173" s="108"/>
      <c r="K173" s="108"/>
      <c r="L173" s="108"/>
      <c r="M173" s="99"/>
      <c r="N173" s="99"/>
      <c r="O173" s="99"/>
      <c r="P173" s="99"/>
      <c r="Q173" s="99"/>
      <c r="R173" s="99"/>
      <c r="S173" s="99"/>
      <c r="T173" s="99"/>
      <c r="U173" s="99"/>
      <c r="V173" s="99"/>
      <c r="W173" s="99"/>
    </row>
    <row r="174" spans="1:23" ht="30" customHeight="1">
      <c r="A174" s="99"/>
      <c r="B174" s="99"/>
      <c r="C174" s="108"/>
      <c r="D174" s="108"/>
      <c r="E174" s="99"/>
      <c r="F174" s="108"/>
      <c r="G174" s="108"/>
      <c r="H174" s="108"/>
      <c r="I174" s="108"/>
      <c r="J174" s="108"/>
      <c r="K174" s="108"/>
      <c r="L174" s="108"/>
      <c r="M174" s="99"/>
      <c r="N174" s="99"/>
      <c r="O174" s="99"/>
      <c r="P174" s="99"/>
      <c r="Q174" s="99"/>
      <c r="R174" s="99"/>
      <c r="S174" s="99"/>
      <c r="T174" s="99"/>
      <c r="U174" s="99"/>
      <c r="V174" s="99"/>
      <c r="W174" s="99"/>
    </row>
    <row r="175" spans="1:23" ht="30" customHeight="1">
      <c r="A175" s="99"/>
      <c r="B175" s="99"/>
      <c r="C175" s="108"/>
      <c r="D175" s="108"/>
      <c r="E175" s="99"/>
      <c r="F175" s="108"/>
      <c r="G175" s="108"/>
      <c r="H175" s="108"/>
      <c r="I175" s="108"/>
      <c r="J175" s="108"/>
      <c r="K175" s="108"/>
      <c r="L175" s="108"/>
      <c r="M175" s="99"/>
      <c r="N175" s="99"/>
      <c r="O175" s="99"/>
      <c r="P175" s="99"/>
      <c r="Q175" s="99"/>
      <c r="R175" s="99"/>
      <c r="S175" s="99"/>
      <c r="T175" s="99"/>
      <c r="U175" s="99"/>
      <c r="V175" s="99"/>
      <c r="W175" s="99"/>
    </row>
    <row r="176" spans="1:23" ht="30" customHeight="1">
      <c r="A176" s="99"/>
      <c r="B176" s="99"/>
      <c r="C176" s="108"/>
      <c r="D176" s="108"/>
      <c r="E176" s="99"/>
      <c r="F176" s="108"/>
      <c r="G176" s="108"/>
      <c r="H176" s="108"/>
      <c r="I176" s="108"/>
      <c r="J176" s="108"/>
      <c r="K176" s="108"/>
      <c r="L176" s="108"/>
      <c r="M176" s="99"/>
      <c r="N176" s="99"/>
      <c r="O176" s="99"/>
      <c r="P176" s="99"/>
      <c r="Q176" s="99"/>
      <c r="R176" s="99"/>
      <c r="S176" s="99"/>
      <c r="T176" s="99"/>
      <c r="U176" s="99"/>
      <c r="V176" s="99"/>
      <c r="W176" s="99"/>
    </row>
    <row r="177" spans="1:23" ht="30" customHeight="1">
      <c r="A177" s="99"/>
      <c r="B177" s="99"/>
      <c r="C177" s="108"/>
      <c r="D177" s="108"/>
      <c r="E177" s="99"/>
      <c r="F177" s="108"/>
      <c r="G177" s="108"/>
      <c r="H177" s="108"/>
      <c r="I177" s="108"/>
      <c r="J177" s="108"/>
      <c r="K177" s="108"/>
      <c r="L177" s="108"/>
      <c r="M177" s="99"/>
      <c r="N177" s="99"/>
      <c r="O177" s="99"/>
      <c r="P177" s="99"/>
      <c r="Q177" s="99"/>
      <c r="R177" s="99"/>
      <c r="S177" s="99"/>
      <c r="T177" s="99"/>
      <c r="U177" s="99"/>
      <c r="V177" s="99"/>
      <c r="W177" s="99"/>
    </row>
    <row r="178" spans="1:23" ht="30" customHeight="1">
      <c r="A178" s="99"/>
      <c r="B178" s="99"/>
      <c r="C178" s="108"/>
      <c r="D178" s="108"/>
      <c r="E178" s="99"/>
      <c r="F178" s="108"/>
      <c r="G178" s="108"/>
      <c r="H178" s="108"/>
      <c r="I178" s="108"/>
      <c r="J178" s="108"/>
      <c r="K178" s="108"/>
      <c r="L178" s="108"/>
      <c r="M178" s="99"/>
      <c r="N178" s="99"/>
      <c r="O178" s="99"/>
      <c r="P178" s="99"/>
      <c r="Q178" s="99"/>
      <c r="R178" s="99"/>
      <c r="S178" s="99"/>
      <c r="T178" s="99"/>
      <c r="U178" s="99"/>
      <c r="V178" s="99"/>
      <c r="W178" s="99"/>
    </row>
    <row r="179" spans="1:23" ht="30" customHeight="1">
      <c r="A179" s="99"/>
      <c r="B179" s="99"/>
      <c r="C179" s="108"/>
      <c r="D179" s="108"/>
      <c r="E179" s="99"/>
      <c r="F179" s="108"/>
      <c r="G179" s="108"/>
      <c r="H179" s="108"/>
      <c r="I179" s="108"/>
      <c r="J179" s="108"/>
      <c r="K179" s="108"/>
      <c r="L179" s="108"/>
      <c r="M179" s="99"/>
      <c r="N179" s="99"/>
      <c r="O179" s="99"/>
      <c r="P179" s="99"/>
      <c r="Q179" s="99"/>
      <c r="R179" s="99"/>
      <c r="S179" s="99"/>
      <c r="T179" s="99"/>
      <c r="U179" s="99"/>
      <c r="V179" s="99"/>
      <c r="W179" s="99"/>
    </row>
    <row r="180" spans="1:23" ht="30" customHeight="1">
      <c r="A180" s="99"/>
      <c r="B180" s="99"/>
      <c r="C180" s="108"/>
      <c r="D180" s="108"/>
      <c r="E180" s="99"/>
      <c r="F180" s="108"/>
      <c r="G180" s="108"/>
      <c r="H180" s="108"/>
      <c r="I180" s="108"/>
      <c r="J180" s="108"/>
      <c r="K180" s="108"/>
      <c r="L180" s="108"/>
      <c r="M180" s="99"/>
      <c r="N180" s="99"/>
      <c r="O180" s="99"/>
      <c r="P180" s="99"/>
      <c r="Q180" s="99"/>
      <c r="R180" s="99"/>
      <c r="S180" s="99"/>
      <c r="T180" s="99"/>
      <c r="U180" s="99"/>
      <c r="V180" s="99"/>
      <c r="W180" s="99"/>
    </row>
    <row r="181" spans="1:23" ht="30" customHeight="1">
      <c r="A181" s="99"/>
      <c r="B181" s="99"/>
      <c r="C181" s="108"/>
      <c r="D181" s="108"/>
      <c r="E181" s="99"/>
      <c r="F181" s="108"/>
      <c r="G181" s="108"/>
      <c r="H181" s="108"/>
      <c r="I181" s="108"/>
      <c r="J181" s="108"/>
      <c r="K181" s="108"/>
      <c r="L181" s="108"/>
      <c r="M181" s="99"/>
      <c r="N181" s="99"/>
      <c r="O181" s="99"/>
      <c r="P181" s="99"/>
      <c r="Q181" s="99"/>
      <c r="R181" s="99"/>
      <c r="S181" s="99"/>
      <c r="T181" s="99"/>
      <c r="U181" s="99"/>
      <c r="V181" s="99"/>
      <c r="W181" s="99"/>
    </row>
    <row r="182" spans="1:23" ht="30" customHeight="1">
      <c r="A182" s="99"/>
      <c r="B182" s="99"/>
      <c r="C182" s="108"/>
      <c r="D182" s="108"/>
      <c r="E182" s="99"/>
      <c r="F182" s="108"/>
      <c r="G182" s="108"/>
      <c r="H182" s="108"/>
      <c r="I182" s="108"/>
      <c r="J182" s="108"/>
      <c r="K182" s="108"/>
      <c r="L182" s="108"/>
      <c r="M182" s="99"/>
      <c r="N182" s="99"/>
      <c r="O182" s="99"/>
      <c r="P182" s="99"/>
      <c r="Q182" s="99"/>
      <c r="R182" s="99"/>
      <c r="S182" s="99"/>
      <c r="T182" s="99"/>
      <c r="U182" s="99"/>
      <c r="V182" s="99"/>
      <c r="W182" s="99"/>
    </row>
    <row r="183" spans="1:23" ht="30" customHeight="1">
      <c r="A183" s="99"/>
      <c r="B183" s="99"/>
      <c r="C183" s="108"/>
      <c r="D183" s="108"/>
      <c r="E183" s="99"/>
      <c r="F183" s="108"/>
      <c r="G183" s="108"/>
      <c r="H183" s="108"/>
      <c r="I183" s="108"/>
      <c r="J183" s="108"/>
      <c r="K183" s="108"/>
      <c r="L183" s="108"/>
      <c r="M183" s="99"/>
      <c r="N183" s="99"/>
      <c r="O183" s="99"/>
      <c r="P183" s="99"/>
      <c r="Q183" s="99"/>
      <c r="R183" s="99"/>
      <c r="S183" s="99"/>
      <c r="T183" s="99"/>
      <c r="U183" s="99"/>
      <c r="V183" s="99"/>
      <c r="W183" s="99"/>
    </row>
    <row r="184" spans="1:23" ht="30" customHeight="1">
      <c r="A184" s="99"/>
      <c r="B184" s="99"/>
      <c r="C184" s="108"/>
      <c r="D184" s="108"/>
      <c r="E184" s="99"/>
      <c r="F184" s="108"/>
      <c r="G184" s="108"/>
      <c r="H184" s="108"/>
      <c r="I184" s="108"/>
      <c r="J184" s="108"/>
      <c r="K184" s="108"/>
      <c r="L184" s="108"/>
      <c r="M184" s="99"/>
      <c r="N184" s="99"/>
      <c r="O184" s="99"/>
      <c r="P184" s="99"/>
      <c r="Q184" s="99"/>
      <c r="R184" s="99"/>
      <c r="S184" s="99"/>
      <c r="T184" s="99"/>
      <c r="U184" s="99"/>
      <c r="V184" s="99"/>
      <c r="W184" s="99"/>
    </row>
    <row r="185" spans="1:23" ht="30" customHeight="1">
      <c r="A185" s="99"/>
      <c r="B185" s="99"/>
      <c r="C185" s="108"/>
      <c r="D185" s="108"/>
      <c r="E185" s="99"/>
      <c r="F185" s="108"/>
      <c r="G185" s="108"/>
      <c r="H185" s="108"/>
      <c r="I185" s="108"/>
      <c r="J185" s="108"/>
      <c r="K185" s="108"/>
      <c r="L185" s="108"/>
      <c r="M185" s="99"/>
      <c r="N185" s="99"/>
      <c r="O185" s="99"/>
      <c r="P185" s="99"/>
      <c r="Q185" s="99"/>
      <c r="R185" s="99"/>
      <c r="S185" s="99"/>
      <c r="T185" s="99"/>
      <c r="U185" s="99"/>
      <c r="V185" s="99"/>
      <c r="W185" s="99"/>
    </row>
    <row r="186" spans="1:23" ht="30" customHeight="1">
      <c r="A186" s="99"/>
      <c r="B186" s="99"/>
      <c r="C186" s="108"/>
      <c r="D186" s="108"/>
      <c r="E186" s="99"/>
      <c r="F186" s="108"/>
      <c r="G186" s="108"/>
      <c r="H186" s="108"/>
      <c r="I186" s="108"/>
      <c r="J186" s="108"/>
      <c r="K186" s="108"/>
      <c r="L186" s="108"/>
      <c r="M186" s="99"/>
      <c r="N186" s="99"/>
      <c r="O186" s="99"/>
      <c r="P186" s="99"/>
      <c r="Q186" s="99"/>
      <c r="R186" s="99"/>
      <c r="S186" s="99"/>
      <c r="T186" s="99"/>
      <c r="U186" s="99"/>
      <c r="V186" s="99"/>
      <c r="W186" s="99"/>
    </row>
    <row r="187" spans="1:23" ht="30" customHeight="1">
      <c r="A187" s="99"/>
      <c r="B187" s="99"/>
      <c r="C187" s="108"/>
      <c r="D187" s="108"/>
      <c r="E187" s="99"/>
      <c r="F187" s="108"/>
      <c r="G187" s="108"/>
      <c r="H187" s="108"/>
      <c r="I187" s="108"/>
      <c r="J187" s="108"/>
      <c r="K187" s="108"/>
      <c r="L187" s="108"/>
      <c r="M187" s="99"/>
      <c r="N187" s="99"/>
      <c r="O187" s="99"/>
      <c r="P187" s="99"/>
      <c r="Q187" s="99"/>
      <c r="R187" s="99"/>
      <c r="S187" s="99"/>
      <c r="T187" s="99"/>
      <c r="U187" s="99"/>
      <c r="V187" s="99"/>
      <c r="W187" s="99"/>
    </row>
    <row r="188" spans="1:23" ht="30" customHeight="1">
      <c r="A188" s="99"/>
      <c r="B188" s="99"/>
      <c r="C188" s="108"/>
      <c r="D188" s="108"/>
      <c r="E188" s="99"/>
      <c r="F188" s="108"/>
      <c r="G188" s="108"/>
      <c r="H188" s="108"/>
      <c r="I188" s="108"/>
      <c r="J188" s="108"/>
      <c r="K188" s="108"/>
      <c r="L188" s="108"/>
      <c r="M188" s="99"/>
      <c r="N188" s="99"/>
      <c r="O188" s="99"/>
      <c r="P188" s="99"/>
      <c r="Q188" s="99"/>
      <c r="R188" s="99"/>
      <c r="S188" s="99"/>
      <c r="T188" s="99"/>
      <c r="U188" s="99"/>
      <c r="V188" s="99"/>
      <c r="W188" s="99"/>
    </row>
    <row r="189" spans="1:23" ht="30" customHeight="1">
      <c r="A189" s="99"/>
      <c r="B189" s="99"/>
      <c r="C189" s="108"/>
      <c r="D189" s="108"/>
      <c r="E189" s="99"/>
      <c r="F189" s="108"/>
      <c r="G189" s="108"/>
      <c r="H189" s="108"/>
      <c r="I189" s="108"/>
      <c r="J189" s="108"/>
      <c r="K189" s="108"/>
      <c r="L189" s="108"/>
      <c r="M189" s="99"/>
      <c r="N189" s="99"/>
      <c r="O189" s="99"/>
      <c r="P189" s="99"/>
      <c r="Q189" s="99"/>
      <c r="R189" s="99"/>
      <c r="S189" s="99"/>
      <c r="T189" s="99"/>
      <c r="U189" s="99"/>
      <c r="V189" s="99"/>
      <c r="W189" s="99"/>
    </row>
    <row r="190" spans="1:23" ht="30" customHeight="1">
      <c r="A190" s="99"/>
      <c r="B190" s="99"/>
      <c r="C190" s="108"/>
      <c r="D190" s="108"/>
      <c r="E190" s="99"/>
      <c r="F190" s="108"/>
      <c r="G190" s="108"/>
      <c r="H190" s="108"/>
      <c r="I190" s="108"/>
      <c r="J190" s="108"/>
      <c r="K190" s="108"/>
      <c r="L190" s="108"/>
      <c r="M190" s="99"/>
      <c r="N190" s="99"/>
      <c r="O190" s="99"/>
      <c r="P190" s="99"/>
      <c r="Q190" s="99"/>
      <c r="R190" s="99"/>
      <c r="S190" s="99"/>
      <c r="T190" s="99"/>
      <c r="U190" s="99"/>
      <c r="V190" s="99"/>
      <c r="W190" s="99"/>
    </row>
    <row r="191" spans="1:23" ht="30" customHeight="1">
      <c r="A191" s="99"/>
      <c r="B191" s="99"/>
      <c r="C191" s="108"/>
      <c r="D191" s="108"/>
      <c r="E191" s="99"/>
      <c r="F191" s="108"/>
      <c r="G191" s="108"/>
      <c r="H191" s="108"/>
      <c r="I191" s="108"/>
      <c r="J191" s="108"/>
      <c r="K191" s="108"/>
      <c r="L191" s="108"/>
      <c r="M191" s="99"/>
      <c r="N191" s="99"/>
      <c r="O191" s="99"/>
      <c r="P191" s="99"/>
      <c r="Q191" s="99"/>
      <c r="R191" s="99"/>
      <c r="S191" s="99"/>
      <c r="T191" s="99"/>
      <c r="U191" s="99"/>
      <c r="V191" s="99"/>
      <c r="W191" s="99"/>
    </row>
    <row r="192" spans="1:23" ht="30" customHeight="1">
      <c r="A192" s="99"/>
      <c r="B192" s="99"/>
      <c r="C192" s="108"/>
      <c r="D192" s="108"/>
      <c r="E192" s="99"/>
      <c r="F192" s="108"/>
      <c r="G192" s="108"/>
      <c r="H192" s="108"/>
      <c r="I192" s="108"/>
      <c r="J192" s="108"/>
      <c r="K192" s="108"/>
      <c r="L192" s="108"/>
      <c r="M192" s="99"/>
      <c r="N192" s="99"/>
      <c r="O192" s="99"/>
      <c r="P192" s="99"/>
      <c r="Q192" s="99"/>
      <c r="R192" s="99"/>
      <c r="S192" s="99"/>
      <c r="T192" s="99"/>
      <c r="U192" s="99"/>
      <c r="V192" s="99"/>
      <c r="W192" s="99"/>
    </row>
    <row r="193" spans="1:23" ht="30" customHeight="1">
      <c r="A193" s="99"/>
      <c r="B193" s="99"/>
      <c r="C193" s="108"/>
      <c r="D193" s="108"/>
      <c r="E193" s="99"/>
      <c r="F193" s="108"/>
      <c r="G193" s="108"/>
      <c r="H193" s="108"/>
      <c r="I193" s="108"/>
      <c r="J193" s="108"/>
      <c r="K193" s="108"/>
      <c r="L193" s="108"/>
      <c r="M193" s="99"/>
      <c r="N193" s="99"/>
      <c r="O193" s="99"/>
      <c r="P193" s="99"/>
      <c r="Q193" s="99"/>
      <c r="R193" s="99"/>
      <c r="S193" s="99"/>
      <c r="T193" s="99"/>
      <c r="U193" s="99"/>
      <c r="V193" s="99"/>
      <c r="W193" s="99"/>
    </row>
    <row r="194" spans="1:23" ht="30" customHeight="1">
      <c r="A194" s="99"/>
      <c r="B194" s="99"/>
      <c r="C194" s="108"/>
      <c r="D194" s="108"/>
      <c r="E194" s="99"/>
      <c r="F194" s="108"/>
      <c r="G194" s="108"/>
      <c r="H194" s="108"/>
      <c r="I194" s="108"/>
      <c r="J194" s="108"/>
      <c r="K194" s="108"/>
      <c r="L194" s="108"/>
      <c r="M194" s="99"/>
      <c r="N194" s="99"/>
      <c r="O194" s="99"/>
      <c r="P194" s="99"/>
      <c r="Q194" s="99"/>
      <c r="R194" s="99"/>
      <c r="S194" s="99"/>
      <c r="T194" s="99"/>
      <c r="U194" s="99"/>
      <c r="V194" s="99"/>
      <c r="W194" s="99"/>
    </row>
    <row r="195" spans="1:23" ht="30" customHeight="1">
      <c r="A195" s="99"/>
      <c r="B195" s="99"/>
      <c r="C195" s="108"/>
      <c r="D195" s="108"/>
      <c r="E195" s="99"/>
      <c r="F195" s="108"/>
      <c r="G195" s="108"/>
      <c r="H195" s="108"/>
      <c r="I195" s="108"/>
      <c r="J195" s="108"/>
      <c r="K195" s="108"/>
      <c r="L195" s="108"/>
      <c r="M195" s="99"/>
      <c r="N195" s="99"/>
      <c r="O195" s="99"/>
      <c r="P195" s="99"/>
      <c r="Q195" s="99"/>
      <c r="R195" s="99"/>
      <c r="S195" s="99"/>
      <c r="T195" s="99"/>
      <c r="U195" s="99"/>
      <c r="V195" s="99"/>
      <c r="W195" s="99"/>
    </row>
    <row r="196" spans="1:23" ht="30" customHeight="1">
      <c r="A196" s="99"/>
      <c r="B196" s="99"/>
      <c r="C196" s="108"/>
      <c r="D196" s="108"/>
      <c r="E196" s="99"/>
      <c r="F196" s="108"/>
      <c r="G196" s="108"/>
      <c r="H196" s="108"/>
      <c r="I196" s="108"/>
      <c r="J196" s="108"/>
      <c r="K196" s="108"/>
      <c r="L196" s="108"/>
      <c r="M196" s="99"/>
      <c r="N196" s="99"/>
      <c r="O196" s="99"/>
      <c r="P196" s="99"/>
      <c r="Q196" s="99"/>
      <c r="R196" s="99"/>
      <c r="S196" s="99"/>
      <c r="T196" s="99"/>
      <c r="U196" s="99"/>
      <c r="V196" s="99"/>
      <c r="W196" s="99"/>
    </row>
    <row r="197" spans="1:23" ht="30" customHeight="1">
      <c r="A197" s="99"/>
      <c r="B197" s="99"/>
      <c r="C197" s="108"/>
      <c r="D197" s="108"/>
      <c r="E197" s="99"/>
      <c r="F197" s="108"/>
      <c r="G197" s="108"/>
      <c r="H197" s="108"/>
      <c r="I197" s="108"/>
      <c r="J197" s="108"/>
      <c r="K197" s="108"/>
      <c r="L197" s="108"/>
      <c r="M197" s="99"/>
      <c r="N197" s="99"/>
      <c r="O197" s="99"/>
      <c r="P197" s="99"/>
      <c r="Q197" s="99"/>
      <c r="R197" s="99"/>
      <c r="S197" s="99"/>
      <c r="T197" s="99"/>
      <c r="U197" s="99"/>
      <c r="V197" s="99"/>
      <c r="W197" s="99"/>
    </row>
    <row r="198" spans="1:23" ht="30" customHeight="1">
      <c r="A198" s="99"/>
      <c r="B198" s="99"/>
      <c r="C198" s="108"/>
      <c r="D198" s="108"/>
      <c r="E198" s="99"/>
      <c r="F198" s="108"/>
      <c r="G198" s="108"/>
      <c r="H198" s="108"/>
      <c r="I198" s="108"/>
      <c r="J198" s="108"/>
      <c r="K198" s="108"/>
      <c r="L198" s="108"/>
      <c r="M198" s="99"/>
      <c r="N198" s="99"/>
      <c r="O198" s="99"/>
      <c r="P198" s="99"/>
      <c r="Q198" s="99"/>
      <c r="R198" s="99"/>
      <c r="S198" s="99"/>
      <c r="T198" s="99"/>
      <c r="U198" s="99"/>
      <c r="V198" s="99"/>
      <c r="W198" s="99"/>
    </row>
    <row r="199" spans="1:23" ht="30" customHeight="1">
      <c r="A199" s="99"/>
      <c r="B199" s="99"/>
      <c r="C199" s="108"/>
      <c r="D199" s="108"/>
      <c r="E199" s="99"/>
      <c r="F199" s="108"/>
      <c r="G199" s="108"/>
      <c r="H199" s="108"/>
      <c r="I199" s="108"/>
      <c r="J199" s="108"/>
      <c r="K199" s="108"/>
      <c r="L199" s="108"/>
      <c r="M199" s="99"/>
      <c r="N199" s="99"/>
      <c r="O199" s="99"/>
      <c r="P199" s="99"/>
      <c r="Q199" s="99"/>
      <c r="R199" s="99"/>
      <c r="S199" s="99"/>
      <c r="T199" s="99"/>
      <c r="U199" s="99"/>
      <c r="V199" s="99"/>
      <c r="W199" s="99"/>
    </row>
    <row r="200" spans="1:23" ht="30" customHeight="1">
      <c r="A200" s="99"/>
      <c r="B200" s="99"/>
      <c r="C200" s="108"/>
      <c r="D200" s="108"/>
      <c r="E200" s="99"/>
      <c r="F200" s="108"/>
      <c r="G200" s="108"/>
      <c r="H200" s="108"/>
      <c r="I200" s="108"/>
      <c r="J200" s="108"/>
      <c r="K200" s="108"/>
      <c r="L200" s="108"/>
      <c r="M200" s="99"/>
      <c r="N200" s="99"/>
      <c r="O200" s="99"/>
      <c r="P200" s="99"/>
      <c r="Q200" s="99"/>
      <c r="R200" s="99"/>
      <c r="S200" s="99"/>
      <c r="T200" s="99"/>
      <c r="U200" s="99"/>
      <c r="V200" s="99"/>
      <c r="W200" s="99"/>
    </row>
    <row r="201" spans="1:23" ht="30" customHeight="1">
      <c r="A201" s="99"/>
      <c r="B201" s="99"/>
      <c r="C201" s="108"/>
      <c r="D201" s="108"/>
      <c r="E201" s="99"/>
      <c r="F201" s="108"/>
      <c r="G201" s="108"/>
      <c r="H201" s="108"/>
      <c r="I201" s="108"/>
      <c r="J201" s="108"/>
      <c r="K201" s="108"/>
      <c r="L201" s="108"/>
      <c r="M201" s="99"/>
      <c r="N201" s="99"/>
      <c r="O201" s="99"/>
      <c r="P201" s="99"/>
      <c r="Q201" s="99"/>
      <c r="R201" s="99"/>
      <c r="S201" s="99"/>
      <c r="T201" s="99"/>
      <c r="U201" s="99"/>
      <c r="V201" s="99"/>
      <c r="W201" s="99"/>
    </row>
    <row r="202" spans="1:23" ht="30" customHeight="1">
      <c r="A202" s="99"/>
      <c r="B202" s="99"/>
      <c r="C202" s="108"/>
      <c r="D202" s="108"/>
      <c r="E202" s="99"/>
      <c r="F202" s="108"/>
      <c r="G202" s="108"/>
      <c r="H202" s="108"/>
      <c r="I202" s="108"/>
      <c r="J202" s="108"/>
      <c r="K202" s="108"/>
      <c r="L202" s="108"/>
      <c r="M202" s="99"/>
      <c r="N202" s="99"/>
      <c r="O202" s="99"/>
      <c r="P202" s="99"/>
      <c r="Q202" s="99"/>
      <c r="R202" s="99"/>
      <c r="S202" s="99"/>
      <c r="T202" s="99"/>
      <c r="U202" s="99"/>
      <c r="V202" s="99"/>
      <c r="W202" s="99"/>
    </row>
    <row r="203" spans="1:23" ht="30" customHeight="1">
      <c r="A203" s="99"/>
      <c r="B203" s="99"/>
      <c r="C203" s="108"/>
      <c r="D203" s="108"/>
      <c r="E203" s="99"/>
      <c r="F203" s="108"/>
      <c r="G203" s="108"/>
      <c r="H203" s="108"/>
      <c r="I203" s="108"/>
      <c r="J203" s="108"/>
      <c r="K203" s="108"/>
      <c r="L203" s="108"/>
      <c r="M203" s="99"/>
      <c r="N203" s="99"/>
      <c r="O203" s="99"/>
      <c r="P203" s="99"/>
      <c r="Q203" s="99"/>
      <c r="R203" s="99"/>
      <c r="S203" s="99"/>
      <c r="T203" s="99"/>
      <c r="U203" s="99"/>
      <c r="V203" s="99"/>
      <c r="W203" s="99"/>
    </row>
    <row r="204" spans="1:23" ht="30" customHeight="1">
      <c r="A204" s="99"/>
      <c r="B204" s="99"/>
      <c r="C204" s="108"/>
      <c r="D204" s="108"/>
      <c r="E204" s="99"/>
      <c r="F204" s="108"/>
      <c r="G204" s="108"/>
      <c r="H204" s="108"/>
      <c r="I204" s="108"/>
      <c r="J204" s="108"/>
      <c r="K204" s="108"/>
      <c r="L204" s="108"/>
      <c r="M204" s="99"/>
      <c r="N204" s="99"/>
      <c r="O204" s="99"/>
      <c r="P204" s="99"/>
      <c r="Q204" s="99"/>
      <c r="R204" s="99"/>
      <c r="S204" s="99"/>
      <c r="T204" s="99"/>
      <c r="U204" s="99"/>
      <c r="V204" s="99"/>
      <c r="W204" s="99"/>
    </row>
    <row r="205" spans="1:23" ht="30" customHeight="1">
      <c r="A205" s="99"/>
      <c r="B205" s="99"/>
      <c r="C205" s="108"/>
      <c r="D205" s="108"/>
      <c r="E205" s="99"/>
      <c r="F205" s="108"/>
      <c r="G205" s="108"/>
      <c r="H205" s="108"/>
      <c r="I205" s="108"/>
      <c r="J205" s="108"/>
      <c r="K205" s="108"/>
      <c r="L205" s="108"/>
      <c r="M205" s="99"/>
      <c r="N205" s="99"/>
      <c r="O205" s="99"/>
      <c r="P205" s="99"/>
      <c r="Q205" s="99"/>
      <c r="R205" s="99"/>
      <c r="S205" s="99"/>
      <c r="T205" s="99"/>
      <c r="U205" s="99"/>
      <c r="V205" s="99"/>
      <c r="W205" s="99"/>
    </row>
    <row r="206" spans="1:23" ht="30" customHeight="1">
      <c r="A206" s="99"/>
      <c r="B206" s="99"/>
      <c r="C206" s="108"/>
      <c r="D206" s="108"/>
      <c r="E206" s="99"/>
      <c r="F206" s="108"/>
      <c r="G206" s="108"/>
      <c r="H206" s="108"/>
      <c r="I206" s="108"/>
      <c r="J206" s="108"/>
      <c r="K206" s="108"/>
      <c r="L206" s="108"/>
      <c r="M206" s="99"/>
      <c r="N206" s="99"/>
      <c r="O206" s="99"/>
      <c r="P206" s="99"/>
      <c r="Q206" s="99"/>
      <c r="R206" s="99"/>
      <c r="S206" s="99"/>
      <c r="T206" s="99"/>
      <c r="U206" s="99"/>
      <c r="V206" s="99"/>
      <c r="W206" s="99"/>
    </row>
    <row r="207" spans="1:23" ht="30" customHeight="1">
      <c r="A207" s="99"/>
      <c r="B207" s="99"/>
      <c r="C207" s="108"/>
      <c r="D207" s="108"/>
      <c r="E207" s="99"/>
      <c r="F207" s="108"/>
      <c r="G207" s="108"/>
      <c r="H207" s="108"/>
      <c r="I207" s="108"/>
      <c r="J207" s="108"/>
      <c r="K207" s="108"/>
      <c r="L207" s="108"/>
      <c r="M207" s="99"/>
      <c r="N207" s="99"/>
      <c r="O207" s="99"/>
      <c r="P207" s="99"/>
      <c r="Q207" s="99"/>
      <c r="R207" s="99"/>
      <c r="S207" s="99"/>
      <c r="T207" s="99"/>
      <c r="U207" s="99"/>
      <c r="V207" s="99"/>
      <c r="W207" s="99"/>
    </row>
    <row r="208" spans="1:23" ht="30" customHeight="1">
      <c r="A208" s="99"/>
      <c r="B208" s="99"/>
      <c r="C208" s="108"/>
      <c r="D208" s="108"/>
      <c r="E208" s="99"/>
      <c r="F208" s="108"/>
      <c r="G208" s="108"/>
      <c r="H208" s="108"/>
      <c r="I208" s="108"/>
      <c r="J208" s="108"/>
      <c r="K208" s="108"/>
      <c r="L208" s="108"/>
      <c r="M208" s="99"/>
      <c r="N208" s="99"/>
      <c r="O208" s="99"/>
      <c r="P208" s="99"/>
      <c r="Q208" s="99"/>
      <c r="R208" s="99"/>
      <c r="S208" s="99"/>
      <c r="T208" s="99"/>
      <c r="U208" s="99"/>
      <c r="V208" s="99"/>
      <c r="W208" s="99"/>
    </row>
    <row r="209" spans="1:23" ht="30" customHeight="1">
      <c r="A209" s="99"/>
      <c r="B209" s="99"/>
      <c r="C209" s="108"/>
      <c r="D209" s="108"/>
      <c r="E209" s="99"/>
      <c r="F209" s="108"/>
      <c r="G209" s="108"/>
      <c r="H209" s="108"/>
      <c r="I209" s="108"/>
      <c r="J209" s="108"/>
      <c r="K209" s="108"/>
      <c r="L209" s="108"/>
      <c r="M209" s="99"/>
      <c r="N209" s="99"/>
      <c r="O209" s="99"/>
      <c r="P209" s="99"/>
      <c r="Q209" s="99"/>
      <c r="R209" s="99"/>
      <c r="S209" s="99"/>
      <c r="T209" s="99"/>
      <c r="U209" s="99"/>
      <c r="V209" s="99"/>
      <c r="W209" s="99"/>
    </row>
    <row r="210" spans="1:23" ht="30" customHeight="1">
      <c r="A210" s="99"/>
      <c r="B210" s="99"/>
      <c r="C210" s="108"/>
      <c r="D210" s="108"/>
      <c r="E210" s="99"/>
      <c r="F210" s="108"/>
      <c r="G210" s="108"/>
      <c r="H210" s="108"/>
      <c r="I210" s="108"/>
      <c r="J210" s="108"/>
      <c r="K210" s="108"/>
      <c r="L210" s="108"/>
      <c r="M210" s="99"/>
      <c r="N210" s="99"/>
      <c r="O210" s="99"/>
      <c r="P210" s="99"/>
      <c r="Q210" s="99"/>
      <c r="R210" s="99"/>
      <c r="S210" s="99"/>
      <c r="T210" s="99"/>
      <c r="U210" s="99"/>
      <c r="V210" s="99"/>
      <c r="W210" s="99"/>
    </row>
    <row r="211" spans="1:23" ht="30" customHeight="1">
      <c r="A211" s="99"/>
      <c r="B211" s="99"/>
      <c r="C211" s="108"/>
      <c r="D211" s="108"/>
      <c r="E211" s="99"/>
      <c r="F211" s="108"/>
      <c r="G211" s="108"/>
      <c r="H211" s="108"/>
      <c r="I211" s="108"/>
      <c r="J211" s="108"/>
      <c r="K211" s="108"/>
      <c r="L211" s="108"/>
      <c r="M211" s="99"/>
      <c r="N211" s="99"/>
      <c r="O211" s="99"/>
      <c r="P211" s="99"/>
      <c r="Q211" s="99"/>
      <c r="R211" s="99"/>
      <c r="S211" s="99"/>
      <c r="T211" s="99"/>
      <c r="U211" s="99"/>
      <c r="V211" s="99"/>
      <c r="W211" s="99"/>
    </row>
    <row r="212" spans="1:23" ht="30" customHeight="1">
      <c r="A212" s="99"/>
      <c r="B212" s="99"/>
      <c r="C212" s="108"/>
      <c r="D212" s="108"/>
      <c r="E212" s="99"/>
      <c r="F212" s="108"/>
      <c r="G212" s="108"/>
      <c r="H212" s="108"/>
      <c r="I212" s="108"/>
      <c r="J212" s="108"/>
      <c r="K212" s="108"/>
      <c r="L212" s="108"/>
      <c r="M212" s="99"/>
      <c r="N212" s="99"/>
      <c r="O212" s="99"/>
      <c r="P212" s="99"/>
      <c r="Q212" s="99"/>
      <c r="R212" s="99"/>
      <c r="S212" s="99"/>
      <c r="T212" s="99"/>
      <c r="U212" s="99"/>
      <c r="V212" s="99"/>
      <c r="W212" s="99"/>
    </row>
    <row r="213" spans="1:23" ht="30" customHeight="1">
      <c r="A213" s="99"/>
      <c r="B213" s="99"/>
      <c r="C213" s="108"/>
      <c r="D213" s="108"/>
      <c r="E213" s="99"/>
      <c r="F213" s="108"/>
      <c r="G213" s="108"/>
      <c r="H213" s="108"/>
      <c r="I213" s="108"/>
      <c r="J213" s="108"/>
      <c r="K213" s="108"/>
      <c r="L213" s="108"/>
      <c r="M213" s="99"/>
      <c r="N213" s="99"/>
      <c r="O213" s="99"/>
      <c r="P213" s="99"/>
      <c r="Q213" s="99"/>
      <c r="R213" s="99"/>
      <c r="S213" s="99"/>
      <c r="T213" s="99"/>
      <c r="U213" s="99"/>
      <c r="V213" s="99"/>
      <c r="W213" s="99"/>
    </row>
    <row r="214" spans="1:23" ht="30" customHeight="1">
      <c r="A214" s="99"/>
      <c r="B214" s="99"/>
      <c r="C214" s="108"/>
      <c r="D214" s="108"/>
      <c r="E214" s="99"/>
      <c r="F214" s="108"/>
      <c r="G214" s="108"/>
      <c r="H214" s="108"/>
      <c r="I214" s="108"/>
      <c r="J214" s="108"/>
      <c r="K214" s="108"/>
      <c r="L214" s="108"/>
      <c r="M214" s="99"/>
      <c r="N214" s="99"/>
      <c r="O214" s="99"/>
      <c r="P214" s="99"/>
      <c r="Q214" s="99"/>
      <c r="R214" s="99"/>
      <c r="S214" s="99"/>
      <c r="T214" s="99"/>
      <c r="U214" s="99"/>
      <c r="V214" s="99"/>
      <c r="W214" s="99"/>
    </row>
    <row r="215" spans="1:23" ht="30" customHeight="1">
      <c r="A215" s="99"/>
      <c r="B215" s="99"/>
      <c r="C215" s="108"/>
      <c r="D215" s="108"/>
      <c r="E215" s="99"/>
      <c r="F215" s="108"/>
      <c r="G215" s="108"/>
      <c r="H215" s="108"/>
      <c r="I215" s="108"/>
      <c r="J215" s="108"/>
      <c r="K215" s="108"/>
      <c r="L215" s="108"/>
      <c r="M215" s="99"/>
      <c r="N215" s="99"/>
      <c r="O215" s="99"/>
      <c r="P215" s="99"/>
      <c r="Q215" s="99"/>
      <c r="R215" s="99"/>
      <c r="S215" s="99"/>
      <c r="T215" s="99"/>
      <c r="U215" s="99"/>
      <c r="V215" s="99"/>
      <c r="W215" s="99"/>
    </row>
    <row r="216" spans="1:23" ht="30" customHeight="1">
      <c r="A216" s="99"/>
      <c r="B216" s="99"/>
      <c r="C216" s="108"/>
      <c r="D216" s="108"/>
      <c r="E216" s="99"/>
      <c r="F216" s="108"/>
      <c r="G216" s="108"/>
      <c r="H216" s="108"/>
      <c r="I216" s="108"/>
      <c r="J216" s="108"/>
      <c r="K216" s="108"/>
      <c r="L216" s="108"/>
      <c r="M216" s="99"/>
      <c r="N216" s="99"/>
      <c r="O216" s="99"/>
      <c r="P216" s="99"/>
      <c r="Q216" s="99"/>
      <c r="R216" s="99"/>
      <c r="S216" s="99"/>
      <c r="T216" s="99"/>
      <c r="U216" s="99"/>
      <c r="V216" s="99"/>
      <c r="W216" s="99"/>
    </row>
    <row r="217" spans="1:23" ht="30" customHeight="1">
      <c r="A217" s="99"/>
      <c r="B217" s="99"/>
      <c r="C217" s="108"/>
      <c r="D217" s="108"/>
      <c r="E217" s="99"/>
      <c r="F217" s="108"/>
      <c r="G217" s="108"/>
      <c r="H217" s="108"/>
      <c r="I217" s="108"/>
      <c r="J217" s="108"/>
      <c r="K217" s="108"/>
      <c r="L217" s="108"/>
      <c r="M217" s="99"/>
      <c r="N217" s="99"/>
      <c r="O217" s="99"/>
      <c r="P217" s="99"/>
      <c r="Q217" s="99"/>
      <c r="R217" s="99"/>
      <c r="S217" s="99"/>
      <c r="T217" s="99"/>
      <c r="U217" s="99"/>
      <c r="V217" s="99"/>
      <c r="W217" s="99"/>
    </row>
    <row r="218" spans="1:23" ht="30" customHeight="1">
      <c r="A218" s="99"/>
      <c r="B218" s="99"/>
      <c r="C218" s="108"/>
      <c r="D218" s="108"/>
      <c r="E218" s="99"/>
      <c r="F218" s="108"/>
      <c r="G218" s="108"/>
      <c r="H218" s="108"/>
      <c r="I218" s="108"/>
      <c r="J218" s="108"/>
      <c r="K218" s="108"/>
      <c r="L218" s="108"/>
      <c r="M218" s="99"/>
      <c r="N218" s="99"/>
      <c r="O218" s="99"/>
      <c r="P218" s="99"/>
      <c r="Q218" s="99"/>
      <c r="R218" s="99"/>
      <c r="S218" s="99"/>
      <c r="T218" s="99"/>
      <c r="U218" s="99"/>
      <c r="V218" s="99"/>
      <c r="W218" s="99"/>
    </row>
    <row r="219" spans="1:23" ht="30" customHeight="1">
      <c r="A219" s="99"/>
      <c r="B219" s="99"/>
      <c r="C219" s="108"/>
      <c r="D219" s="108"/>
      <c r="E219" s="99"/>
      <c r="F219" s="108"/>
      <c r="G219" s="108"/>
      <c r="H219" s="108"/>
      <c r="I219" s="108"/>
      <c r="J219" s="108"/>
      <c r="K219" s="108"/>
      <c r="L219" s="108"/>
      <c r="M219" s="99"/>
      <c r="N219" s="99"/>
      <c r="O219" s="99"/>
      <c r="P219" s="99"/>
      <c r="Q219" s="99"/>
      <c r="R219" s="99"/>
      <c r="S219" s="99"/>
      <c r="T219" s="99"/>
      <c r="U219" s="99"/>
      <c r="V219" s="99"/>
      <c r="W219" s="99"/>
    </row>
    <row r="220" spans="1:23" ht="30" customHeight="1">
      <c r="A220" s="99"/>
      <c r="B220" s="99"/>
      <c r="C220" s="108"/>
      <c r="D220" s="108"/>
      <c r="E220" s="99"/>
      <c r="F220" s="108"/>
      <c r="G220" s="108"/>
      <c r="H220" s="108"/>
      <c r="I220" s="108"/>
      <c r="J220" s="108"/>
      <c r="K220" s="108"/>
      <c r="L220" s="108"/>
      <c r="M220" s="99"/>
      <c r="N220" s="99"/>
      <c r="O220" s="99"/>
      <c r="P220" s="99"/>
      <c r="Q220" s="99"/>
      <c r="R220" s="99"/>
      <c r="S220" s="99"/>
      <c r="T220" s="99"/>
      <c r="U220" s="99"/>
      <c r="V220" s="99"/>
      <c r="W220" s="99"/>
    </row>
    <row r="221" spans="1:23" ht="30" customHeight="1">
      <c r="A221" s="99"/>
      <c r="B221" s="99"/>
      <c r="C221" s="108"/>
      <c r="D221" s="108"/>
      <c r="E221" s="99"/>
      <c r="F221" s="108"/>
      <c r="G221" s="108"/>
      <c r="H221" s="108"/>
      <c r="I221" s="108"/>
      <c r="J221" s="108"/>
      <c r="K221" s="108"/>
      <c r="L221" s="108"/>
      <c r="M221" s="99"/>
      <c r="N221" s="99"/>
      <c r="O221" s="99"/>
      <c r="P221" s="99"/>
      <c r="Q221" s="99"/>
      <c r="R221" s="99"/>
      <c r="S221" s="99"/>
      <c r="T221" s="99"/>
      <c r="U221" s="99"/>
      <c r="V221" s="99"/>
      <c r="W221" s="99"/>
    </row>
    <row r="222" spans="1:23" ht="30" customHeight="1">
      <c r="A222" s="99"/>
      <c r="B222" s="99"/>
      <c r="C222" s="108"/>
      <c r="D222" s="108"/>
      <c r="E222" s="99"/>
      <c r="F222" s="108"/>
      <c r="G222" s="108"/>
      <c r="H222" s="108"/>
      <c r="I222" s="108"/>
      <c r="J222" s="108"/>
      <c r="K222" s="108"/>
      <c r="L222" s="108"/>
      <c r="M222" s="99"/>
      <c r="N222" s="99"/>
      <c r="O222" s="99"/>
      <c r="P222" s="99"/>
      <c r="Q222" s="99"/>
      <c r="R222" s="99"/>
      <c r="S222" s="99"/>
      <c r="T222" s="99"/>
      <c r="U222" s="99"/>
      <c r="V222" s="99"/>
      <c r="W222" s="99"/>
    </row>
    <row r="223" spans="1:23" ht="30" customHeight="1">
      <c r="A223" s="99"/>
      <c r="B223" s="99"/>
      <c r="C223" s="108"/>
      <c r="D223" s="108"/>
      <c r="E223" s="99"/>
      <c r="F223" s="108"/>
      <c r="G223" s="108"/>
      <c r="H223" s="108"/>
      <c r="I223" s="108"/>
      <c r="J223" s="108"/>
      <c r="K223" s="108"/>
      <c r="L223" s="108"/>
      <c r="M223" s="99"/>
      <c r="N223" s="99"/>
      <c r="O223" s="99"/>
      <c r="P223" s="99"/>
      <c r="Q223" s="99"/>
      <c r="R223" s="99"/>
      <c r="S223" s="99"/>
      <c r="T223" s="99"/>
      <c r="U223" s="99"/>
      <c r="V223" s="99"/>
      <c r="W223" s="99"/>
    </row>
    <row r="224" spans="1:23" ht="30" customHeight="1">
      <c r="A224" s="99"/>
      <c r="B224" s="99"/>
      <c r="C224" s="108"/>
      <c r="D224" s="108"/>
      <c r="E224" s="99"/>
      <c r="F224" s="108"/>
      <c r="G224" s="108"/>
      <c r="H224" s="108"/>
      <c r="I224" s="108"/>
      <c r="J224" s="108"/>
      <c r="K224" s="108"/>
      <c r="L224" s="108"/>
      <c r="M224" s="99"/>
      <c r="N224" s="99"/>
      <c r="O224" s="99"/>
      <c r="P224" s="99"/>
      <c r="Q224" s="99"/>
      <c r="R224" s="99"/>
      <c r="S224" s="99"/>
      <c r="T224" s="99"/>
      <c r="U224" s="99"/>
      <c r="V224" s="99"/>
      <c r="W224" s="99"/>
    </row>
    <row r="225" spans="1:23" ht="30" customHeight="1">
      <c r="A225" s="99"/>
      <c r="B225" s="99"/>
      <c r="C225" s="108"/>
      <c r="D225" s="108"/>
      <c r="E225" s="99"/>
      <c r="F225" s="108"/>
      <c r="G225" s="108"/>
      <c r="H225" s="108"/>
      <c r="I225" s="108"/>
      <c r="J225" s="108"/>
      <c r="K225" s="108"/>
      <c r="L225" s="108"/>
      <c r="M225" s="99"/>
      <c r="N225" s="99"/>
      <c r="O225" s="99"/>
      <c r="P225" s="99"/>
      <c r="Q225" s="99"/>
      <c r="R225" s="99"/>
      <c r="S225" s="99"/>
      <c r="T225" s="99"/>
      <c r="U225" s="99"/>
      <c r="V225" s="99"/>
      <c r="W225" s="99"/>
    </row>
    <row r="226" spans="1:23" ht="30" customHeight="1">
      <c r="A226" s="99"/>
      <c r="B226" s="99"/>
      <c r="C226" s="108"/>
      <c r="D226" s="108"/>
      <c r="E226" s="99"/>
      <c r="F226" s="108"/>
      <c r="G226" s="108"/>
      <c r="H226" s="108"/>
      <c r="I226" s="108"/>
      <c r="J226" s="108"/>
      <c r="K226" s="108"/>
      <c r="L226" s="108"/>
      <c r="M226" s="99"/>
      <c r="N226" s="99"/>
      <c r="O226" s="99"/>
      <c r="P226" s="99"/>
      <c r="Q226" s="99"/>
      <c r="R226" s="99"/>
      <c r="S226" s="99"/>
      <c r="T226" s="99"/>
      <c r="U226" s="99"/>
      <c r="V226" s="99"/>
      <c r="W226" s="99"/>
    </row>
    <row r="227" spans="1:23" ht="30" customHeight="1">
      <c r="A227" s="99"/>
      <c r="B227" s="99"/>
      <c r="C227" s="108"/>
      <c r="D227" s="108"/>
      <c r="E227" s="99"/>
      <c r="F227" s="108"/>
      <c r="G227" s="108"/>
      <c r="H227" s="108"/>
      <c r="I227" s="108"/>
      <c r="J227" s="108"/>
      <c r="K227" s="108"/>
      <c r="L227" s="108"/>
      <c r="M227" s="99"/>
      <c r="N227" s="99"/>
      <c r="O227" s="99"/>
      <c r="P227" s="99"/>
      <c r="Q227" s="99"/>
      <c r="R227" s="99"/>
      <c r="S227" s="99"/>
      <c r="T227" s="99"/>
      <c r="U227" s="99"/>
      <c r="V227" s="99"/>
      <c r="W227" s="99"/>
    </row>
    <row r="228" spans="1:23" ht="30" customHeight="1">
      <c r="A228" s="99"/>
      <c r="B228" s="99"/>
      <c r="C228" s="108"/>
      <c r="D228" s="108"/>
      <c r="E228" s="99"/>
      <c r="F228" s="108"/>
      <c r="G228" s="108"/>
      <c r="H228" s="108"/>
      <c r="I228" s="108"/>
      <c r="J228" s="108"/>
      <c r="K228" s="108"/>
      <c r="L228" s="108"/>
      <c r="M228" s="99"/>
      <c r="N228" s="99"/>
      <c r="O228" s="99"/>
      <c r="P228" s="99"/>
      <c r="Q228" s="99"/>
      <c r="R228" s="99"/>
      <c r="S228" s="99"/>
      <c r="T228" s="99"/>
      <c r="U228" s="99"/>
      <c r="V228" s="99"/>
      <c r="W228" s="99"/>
    </row>
    <row r="229" spans="1:23" ht="30" customHeight="1">
      <c r="A229" s="99"/>
      <c r="B229" s="99"/>
      <c r="C229" s="108"/>
      <c r="D229" s="108"/>
      <c r="E229" s="99"/>
      <c r="F229" s="108"/>
      <c r="G229" s="108"/>
      <c r="H229" s="108"/>
      <c r="I229" s="108"/>
      <c r="J229" s="108"/>
      <c r="K229" s="108"/>
      <c r="L229" s="108"/>
      <c r="M229" s="99"/>
      <c r="N229" s="99"/>
      <c r="O229" s="99"/>
      <c r="P229" s="99"/>
      <c r="Q229" s="99"/>
      <c r="R229" s="99"/>
      <c r="S229" s="99"/>
      <c r="T229" s="99"/>
      <c r="U229" s="99"/>
      <c r="V229" s="99"/>
      <c r="W229" s="99"/>
    </row>
    <row r="230" spans="1:23" ht="30" customHeight="1">
      <c r="A230" s="99"/>
      <c r="B230" s="99"/>
      <c r="C230" s="108"/>
      <c r="D230" s="108"/>
      <c r="E230" s="99"/>
      <c r="F230" s="108"/>
      <c r="G230" s="108"/>
      <c r="H230" s="108"/>
      <c r="I230" s="108"/>
      <c r="J230" s="108"/>
      <c r="K230" s="108"/>
      <c r="L230" s="108"/>
      <c r="M230" s="99"/>
      <c r="N230" s="99"/>
      <c r="O230" s="99"/>
      <c r="P230" s="99"/>
      <c r="Q230" s="99"/>
      <c r="R230" s="99"/>
      <c r="S230" s="99"/>
      <c r="T230" s="99"/>
      <c r="U230" s="99"/>
      <c r="V230" s="99"/>
      <c r="W230" s="99"/>
    </row>
    <row r="231" spans="1:23" ht="30" customHeight="1">
      <c r="A231" s="99"/>
      <c r="B231" s="99"/>
      <c r="C231" s="108"/>
      <c r="D231" s="108"/>
      <c r="E231" s="99"/>
      <c r="F231" s="108"/>
      <c r="G231" s="108"/>
      <c r="H231" s="108"/>
      <c r="I231" s="108"/>
      <c r="J231" s="108"/>
      <c r="K231" s="108"/>
      <c r="L231" s="108"/>
      <c r="M231" s="99"/>
      <c r="N231" s="99"/>
      <c r="O231" s="99"/>
      <c r="P231" s="99"/>
      <c r="Q231" s="99"/>
      <c r="R231" s="99"/>
      <c r="S231" s="99"/>
      <c r="T231" s="99"/>
      <c r="U231" s="99"/>
      <c r="V231" s="99"/>
      <c r="W231" s="99"/>
    </row>
    <row r="232" spans="1:23" ht="30" customHeight="1">
      <c r="A232" s="99"/>
      <c r="B232" s="99"/>
      <c r="C232" s="108"/>
      <c r="D232" s="108"/>
      <c r="E232" s="99"/>
      <c r="F232" s="108"/>
      <c r="G232" s="108"/>
      <c r="H232" s="108"/>
      <c r="I232" s="108"/>
      <c r="J232" s="108"/>
      <c r="K232" s="108"/>
      <c r="L232" s="108"/>
      <c r="M232" s="99"/>
      <c r="N232" s="99"/>
      <c r="O232" s="99"/>
      <c r="P232" s="99"/>
      <c r="Q232" s="99"/>
      <c r="R232" s="99"/>
      <c r="S232" s="99"/>
      <c r="T232" s="99"/>
      <c r="U232" s="99"/>
      <c r="V232" s="99"/>
      <c r="W232" s="99"/>
    </row>
    <row r="233" spans="1:23" ht="30" customHeight="1">
      <c r="A233" s="99"/>
      <c r="B233" s="99"/>
      <c r="C233" s="108"/>
      <c r="D233" s="108"/>
      <c r="E233" s="99"/>
      <c r="F233" s="108"/>
      <c r="G233" s="108"/>
      <c r="H233" s="108"/>
      <c r="I233" s="108"/>
      <c r="J233" s="108"/>
      <c r="K233" s="108"/>
      <c r="L233" s="108"/>
      <c r="M233" s="99"/>
      <c r="N233" s="99"/>
      <c r="O233" s="99"/>
      <c r="P233" s="99"/>
      <c r="Q233" s="99"/>
      <c r="R233" s="99"/>
      <c r="S233" s="99"/>
      <c r="T233" s="99"/>
      <c r="U233" s="99"/>
      <c r="V233" s="99"/>
      <c r="W233" s="99"/>
    </row>
    <row r="234" spans="1:23" ht="30" customHeight="1">
      <c r="A234" s="99"/>
      <c r="B234" s="99"/>
      <c r="C234" s="108"/>
      <c r="D234" s="108"/>
      <c r="E234" s="99"/>
      <c r="F234" s="108"/>
      <c r="G234" s="108"/>
      <c r="H234" s="108"/>
      <c r="I234" s="108"/>
      <c r="J234" s="108"/>
      <c r="K234" s="108"/>
      <c r="L234" s="108"/>
      <c r="M234" s="99"/>
      <c r="N234" s="99"/>
      <c r="O234" s="99"/>
      <c r="P234" s="99"/>
      <c r="Q234" s="99"/>
      <c r="R234" s="99"/>
      <c r="S234" s="99"/>
      <c r="T234" s="99"/>
      <c r="U234" s="99"/>
      <c r="V234" s="99"/>
      <c r="W234" s="99"/>
    </row>
    <row r="235" spans="1:23" ht="30" customHeight="1">
      <c r="A235" s="99"/>
      <c r="B235" s="99"/>
      <c r="C235" s="108"/>
      <c r="D235" s="108"/>
      <c r="E235" s="99"/>
      <c r="F235" s="108"/>
      <c r="G235" s="108"/>
      <c r="H235" s="108"/>
      <c r="I235" s="108"/>
      <c r="J235" s="108"/>
      <c r="K235" s="108"/>
      <c r="L235" s="108"/>
      <c r="M235" s="99"/>
      <c r="N235" s="99"/>
      <c r="O235" s="99"/>
      <c r="P235" s="99"/>
      <c r="Q235" s="99"/>
      <c r="R235" s="99"/>
      <c r="S235" s="99"/>
      <c r="T235" s="99"/>
      <c r="U235" s="99"/>
      <c r="V235" s="99"/>
      <c r="W235" s="99"/>
    </row>
    <row r="236" spans="1:23" ht="30" customHeight="1">
      <c r="A236" s="99"/>
      <c r="B236" s="99"/>
      <c r="C236" s="108"/>
      <c r="D236" s="108"/>
      <c r="E236" s="99"/>
      <c r="F236" s="108"/>
      <c r="G236" s="108"/>
      <c r="H236" s="108"/>
      <c r="I236" s="108"/>
      <c r="J236" s="108"/>
      <c r="K236" s="108"/>
      <c r="L236" s="108"/>
      <c r="M236" s="99"/>
      <c r="N236" s="99"/>
      <c r="O236" s="99"/>
      <c r="P236" s="99"/>
      <c r="Q236" s="99"/>
      <c r="R236" s="99"/>
      <c r="S236" s="99"/>
      <c r="T236" s="99"/>
      <c r="U236" s="99"/>
      <c r="V236" s="99"/>
      <c r="W236" s="99"/>
    </row>
    <row r="237" spans="1:23" ht="30" customHeight="1">
      <c r="A237" s="99"/>
      <c r="B237" s="99"/>
      <c r="C237" s="108"/>
      <c r="D237" s="108"/>
      <c r="E237" s="99"/>
      <c r="F237" s="108"/>
      <c r="G237" s="108"/>
      <c r="H237" s="108"/>
      <c r="I237" s="108"/>
      <c r="J237" s="108"/>
      <c r="K237" s="108"/>
      <c r="L237" s="108"/>
      <c r="M237" s="99"/>
      <c r="N237" s="99"/>
      <c r="O237" s="99"/>
      <c r="P237" s="99"/>
      <c r="Q237" s="99"/>
      <c r="R237" s="99"/>
      <c r="S237" s="99"/>
      <c r="T237" s="99"/>
      <c r="U237" s="99"/>
      <c r="V237" s="99"/>
      <c r="W237" s="99"/>
    </row>
    <row r="238" spans="1:23" ht="30" customHeight="1">
      <c r="A238" s="99"/>
      <c r="B238" s="99"/>
      <c r="C238" s="108"/>
      <c r="D238" s="108"/>
      <c r="E238" s="99"/>
      <c r="F238" s="108"/>
      <c r="G238" s="108"/>
      <c r="H238" s="108"/>
      <c r="I238" s="108"/>
      <c r="J238" s="108"/>
      <c r="K238" s="108"/>
      <c r="L238" s="108"/>
      <c r="M238" s="99"/>
      <c r="N238" s="99"/>
      <c r="O238" s="99"/>
      <c r="P238" s="99"/>
      <c r="Q238" s="99"/>
      <c r="R238" s="99"/>
      <c r="S238" s="99"/>
      <c r="T238" s="99"/>
      <c r="U238" s="99"/>
      <c r="V238" s="99"/>
      <c r="W238" s="99"/>
    </row>
    <row r="239" spans="1:23" ht="30" customHeight="1">
      <c r="A239" s="99"/>
      <c r="B239" s="99"/>
      <c r="C239" s="108"/>
      <c r="D239" s="108"/>
      <c r="E239" s="99"/>
      <c r="F239" s="108"/>
      <c r="G239" s="108"/>
      <c r="H239" s="108"/>
      <c r="I239" s="108"/>
      <c r="J239" s="108"/>
      <c r="K239" s="108"/>
      <c r="L239" s="108"/>
      <c r="M239" s="99"/>
      <c r="N239" s="99"/>
      <c r="O239" s="99"/>
      <c r="P239" s="99"/>
      <c r="Q239" s="99"/>
      <c r="R239" s="99"/>
      <c r="S239" s="99"/>
      <c r="T239" s="99"/>
      <c r="U239" s="99"/>
      <c r="V239" s="99"/>
      <c r="W239" s="99"/>
    </row>
    <row r="240" spans="1:23" ht="30" customHeight="1">
      <c r="A240" s="99"/>
      <c r="B240" s="99"/>
      <c r="C240" s="108"/>
      <c r="D240" s="108"/>
      <c r="E240" s="99"/>
      <c r="F240" s="108"/>
      <c r="G240" s="108"/>
      <c r="H240" s="108"/>
      <c r="I240" s="108"/>
      <c r="J240" s="108"/>
      <c r="K240" s="108"/>
      <c r="L240" s="108"/>
      <c r="M240" s="99"/>
      <c r="N240" s="99"/>
      <c r="O240" s="99"/>
      <c r="P240" s="99"/>
      <c r="Q240" s="99"/>
      <c r="R240" s="99"/>
      <c r="S240" s="99"/>
      <c r="T240" s="99"/>
      <c r="U240" s="99"/>
      <c r="V240" s="99"/>
      <c r="W240" s="99"/>
    </row>
    <row r="241" spans="1:23" ht="30" customHeight="1">
      <c r="A241" s="99"/>
      <c r="B241" s="99"/>
      <c r="C241" s="108"/>
      <c r="D241" s="108"/>
      <c r="E241" s="99"/>
      <c r="F241" s="108"/>
      <c r="G241" s="108"/>
      <c r="H241" s="108"/>
      <c r="I241" s="108"/>
      <c r="J241" s="108"/>
      <c r="K241" s="108"/>
      <c r="L241" s="108"/>
      <c r="M241" s="99"/>
      <c r="N241" s="99"/>
      <c r="O241" s="99"/>
      <c r="P241" s="99"/>
      <c r="Q241" s="99"/>
      <c r="R241" s="99"/>
      <c r="S241" s="99"/>
      <c r="T241" s="99"/>
      <c r="U241" s="99"/>
      <c r="V241" s="99"/>
      <c r="W241" s="99"/>
    </row>
    <row r="242" spans="1:23" ht="30" customHeight="1">
      <c r="A242" s="99"/>
      <c r="B242" s="99"/>
      <c r="C242" s="108"/>
      <c r="D242" s="108"/>
      <c r="E242" s="99"/>
      <c r="F242" s="108"/>
      <c r="G242" s="108"/>
      <c r="H242" s="108"/>
      <c r="I242" s="108"/>
      <c r="J242" s="108"/>
      <c r="K242" s="108"/>
      <c r="L242" s="108"/>
      <c r="M242" s="99"/>
      <c r="N242" s="99"/>
      <c r="O242" s="99"/>
      <c r="P242" s="99"/>
      <c r="Q242" s="99"/>
      <c r="R242" s="99"/>
      <c r="S242" s="99"/>
      <c r="T242" s="99"/>
      <c r="U242" s="99"/>
      <c r="V242" s="99"/>
      <c r="W242" s="99"/>
    </row>
    <row r="243" spans="1:23" ht="30" customHeight="1">
      <c r="A243" s="99"/>
      <c r="B243" s="99"/>
      <c r="C243" s="108"/>
      <c r="D243" s="108"/>
      <c r="E243" s="99"/>
      <c r="F243" s="108"/>
      <c r="G243" s="108"/>
      <c r="H243" s="108"/>
      <c r="I243" s="108"/>
      <c r="J243" s="108"/>
      <c r="K243" s="108"/>
      <c r="L243" s="108"/>
      <c r="M243" s="99"/>
      <c r="N243" s="99"/>
      <c r="O243" s="99"/>
      <c r="P243" s="99"/>
      <c r="Q243" s="99"/>
      <c r="R243" s="99"/>
      <c r="S243" s="99"/>
      <c r="T243" s="99"/>
      <c r="U243" s="99"/>
      <c r="V243" s="99"/>
      <c r="W243" s="99"/>
    </row>
    <row r="244" spans="1:23" ht="30" customHeight="1">
      <c r="A244" s="99"/>
      <c r="B244" s="99"/>
      <c r="C244" s="108"/>
      <c r="D244" s="108"/>
      <c r="E244" s="99"/>
      <c r="F244" s="108"/>
      <c r="G244" s="108"/>
      <c r="H244" s="108"/>
      <c r="I244" s="108"/>
      <c r="J244" s="108"/>
      <c r="K244" s="108"/>
      <c r="L244" s="108"/>
      <c r="M244" s="99"/>
      <c r="N244" s="99"/>
      <c r="O244" s="99"/>
      <c r="P244" s="99"/>
      <c r="Q244" s="99"/>
      <c r="R244" s="99"/>
      <c r="S244" s="99"/>
      <c r="T244" s="99"/>
      <c r="U244" s="99"/>
      <c r="V244" s="99"/>
      <c r="W244" s="99"/>
    </row>
    <row r="245" spans="1:23" ht="30" customHeight="1">
      <c r="A245" s="99"/>
      <c r="B245" s="99"/>
      <c r="C245" s="108"/>
      <c r="D245" s="108"/>
      <c r="E245" s="99"/>
      <c r="F245" s="108"/>
      <c r="G245" s="108"/>
      <c r="H245" s="108"/>
      <c r="I245" s="108"/>
      <c r="J245" s="108"/>
      <c r="K245" s="108"/>
      <c r="L245" s="108"/>
      <c r="M245" s="99"/>
      <c r="N245" s="99"/>
      <c r="O245" s="99"/>
      <c r="P245" s="99"/>
      <c r="Q245" s="99"/>
      <c r="R245" s="99"/>
      <c r="S245" s="99"/>
      <c r="T245" s="99"/>
      <c r="U245" s="99"/>
      <c r="V245" s="99"/>
      <c r="W245" s="99"/>
    </row>
    <row r="246" spans="1:23" ht="30" customHeight="1">
      <c r="A246" s="99"/>
      <c r="B246" s="99"/>
      <c r="C246" s="108"/>
      <c r="D246" s="108"/>
      <c r="E246" s="99"/>
      <c r="F246" s="108"/>
      <c r="G246" s="108"/>
      <c r="H246" s="108"/>
      <c r="I246" s="108"/>
      <c r="J246" s="108"/>
      <c r="K246" s="108"/>
      <c r="L246" s="108"/>
      <c r="M246" s="99"/>
      <c r="N246" s="99"/>
      <c r="O246" s="99"/>
      <c r="P246" s="99"/>
      <c r="Q246" s="99"/>
      <c r="R246" s="99"/>
      <c r="S246" s="99"/>
      <c r="T246" s="99"/>
      <c r="U246" s="99"/>
      <c r="V246" s="99"/>
      <c r="W246" s="99"/>
    </row>
    <row r="247" spans="1:23" ht="30" customHeight="1">
      <c r="A247" s="99"/>
      <c r="B247" s="99"/>
      <c r="C247" s="108"/>
      <c r="D247" s="108"/>
      <c r="E247" s="99"/>
      <c r="F247" s="108"/>
      <c r="G247" s="108"/>
      <c r="H247" s="108"/>
      <c r="I247" s="108"/>
      <c r="J247" s="108"/>
      <c r="K247" s="108"/>
      <c r="L247" s="108"/>
      <c r="M247" s="99"/>
      <c r="N247" s="99"/>
      <c r="O247" s="99"/>
      <c r="P247" s="99"/>
      <c r="Q247" s="99"/>
      <c r="R247" s="99"/>
      <c r="S247" s="99"/>
      <c r="T247" s="99"/>
      <c r="U247" s="99"/>
      <c r="V247" s="99"/>
      <c r="W247" s="99"/>
    </row>
    <row r="248" spans="1:23" ht="30" customHeight="1">
      <c r="A248" s="99"/>
      <c r="B248" s="99"/>
      <c r="C248" s="108"/>
      <c r="D248" s="108"/>
      <c r="E248" s="99"/>
      <c r="F248" s="108"/>
      <c r="G248" s="108"/>
      <c r="H248" s="108"/>
      <c r="I248" s="108"/>
      <c r="J248" s="108"/>
      <c r="K248" s="108"/>
      <c r="L248" s="108"/>
      <c r="M248" s="99"/>
      <c r="N248" s="99"/>
      <c r="O248" s="99"/>
      <c r="P248" s="99"/>
      <c r="Q248" s="99"/>
      <c r="R248" s="99"/>
      <c r="S248" s="99"/>
      <c r="T248" s="99"/>
      <c r="U248" s="99"/>
      <c r="V248" s="99"/>
      <c r="W248" s="99"/>
    </row>
    <row r="249" spans="1:23" ht="30" customHeight="1">
      <c r="A249" s="99"/>
      <c r="B249" s="99"/>
      <c r="C249" s="108"/>
      <c r="D249" s="108"/>
      <c r="E249" s="99"/>
      <c r="F249" s="108"/>
      <c r="G249" s="108"/>
      <c r="H249" s="108"/>
      <c r="I249" s="108"/>
      <c r="J249" s="108"/>
      <c r="K249" s="108"/>
      <c r="L249" s="108"/>
      <c r="M249" s="99"/>
      <c r="N249" s="99"/>
      <c r="O249" s="99"/>
      <c r="P249" s="99"/>
      <c r="Q249" s="99"/>
      <c r="R249" s="99"/>
      <c r="S249" s="99"/>
      <c r="T249" s="99"/>
      <c r="U249" s="99"/>
      <c r="V249" s="99"/>
      <c r="W249" s="99"/>
    </row>
    <row r="250" spans="1:23" ht="30" customHeight="1">
      <c r="A250" s="99"/>
      <c r="B250" s="99"/>
      <c r="C250" s="108"/>
      <c r="D250" s="108"/>
      <c r="E250" s="99"/>
      <c r="F250" s="108"/>
      <c r="G250" s="108"/>
      <c r="H250" s="108"/>
      <c r="I250" s="108"/>
      <c r="J250" s="108"/>
      <c r="K250" s="108"/>
      <c r="L250" s="108"/>
      <c r="M250" s="99"/>
      <c r="N250" s="99"/>
      <c r="O250" s="99"/>
      <c r="P250" s="99"/>
      <c r="Q250" s="99"/>
      <c r="R250" s="99"/>
      <c r="S250" s="99"/>
      <c r="T250" s="99"/>
      <c r="U250" s="99"/>
      <c r="V250" s="99"/>
      <c r="W250" s="99"/>
    </row>
    <row r="251" spans="1:23" ht="30" customHeight="1">
      <c r="A251" s="99"/>
      <c r="B251" s="99"/>
      <c r="C251" s="108"/>
      <c r="D251" s="108"/>
      <c r="E251" s="99"/>
      <c r="F251" s="108"/>
      <c r="G251" s="108"/>
      <c r="H251" s="108"/>
      <c r="I251" s="108"/>
      <c r="J251" s="108"/>
      <c r="K251" s="108"/>
      <c r="L251" s="108"/>
      <c r="M251" s="99"/>
      <c r="N251" s="99"/>
      <c r="O251" s="99"/>
      <c r="P251" s="99"/>
      <c r="Q251" s="99"/>
      <c r="R251" s="99"/>
      <c r="S251" s="99"/>
      <c r="T251" s="99"/>
      <c r="U251" s="99"/>
      <c r="V251" s="99"/>
      <c r="W251" s="99"/>
    </row>
    <row r="252" spans="1:23" ht="30" customHeight="1">
      <c r="A252" s="99"/>
      <c r="B252" s="99"/>
      <c r="C252" s="108"/>
      <c r="D252" s="108"/>
      <c r="E252" s="99"/>
      <c r="F252" s="108"/>
      <c r="G252" s="108"/>
      <c r="H252" s="108"/>
      <c r="I252" s="108"/>
      <c r="J252" s="108"/>
      <c r="K252" s="108"/>
      <c r="L252" s="108"/>
      <c r="M252" s="99"/>
      <c r="N252" s="99"/>
      <c r="O252" s="99"/>
      <c r="P252" s="99"/>
      <c r="Q252" s="99"/>
      <c r="R252" s="99"/>
      <c r="S252" s="99"/>
      <c r="T252" s="99"/>
      <c r="U252" s="99"/>
      <c r="V252" s="99"/>
      <c r="W252" s="99"/>
    </row>
    <row r="253" spans="1:23" ht="30" customHeight="1">
      <c r="A253" s="99"/>
      <c r="B253" s="99"/>
      <c r="C253" s="108"/>
      <c r="D253" s="108"/>
      <c r="E253" s="99"/>
      <c r="F253" s="108"/>
      <c r="G253" s="108"/>
      <c r="H253" s="108"/>
      <c r="I253" s="108"/>
      <c r="J253" s="108"/>
      <c r="K253" s="108"/>
      <c r="L253" s="108"/>
      <c r="M253" s="99"/>
      <c r="N253" s="99"/>
      <c r="O253" s="99"/>
      <c r="P253" s="99"/>
      <c r="Q253" s="99"/>
      <c r="R253" s="99"/>
      <c r="S253" s="99"/>
      <c r="T253" s="99"/>
      <c r="U253" s="99"/>
      <c r="V253" s="99"/>
      <c r="W253" s="99"/>
    </row>
    <row r="254" spans="1:23" ht="30" customHeight="1">
      <c r="A254" s="99"/>
      <c r="B254" s="99"/>
      <c r="C254" s="108"/>
      <c r="D254" s="108"/>
      <c r="E254" s="99"/>
      <c r="F254" s="108"/>
      <c r="G254" s="108"/>
      <c r="H254" s="108"/>
      <c r="I254" s="108"/>
      <c r="J254" s="108"/>
      <c r="K254" s="108"/>
      <c r="L254" s="108"/>
      <c r="M254" s="99"/>
      <c r="N254" s="99"/>
      <c r="O254" s="99"/>
      <c r="P254" s="99"/>
      <c r="Q254" s="99"/>
      <c r="R254" s="99"/>
      <c r="S254" s="99"/>
      <c r="T254" s="99"/>
      <c r="U254" s="99"/>
      <c r="V254" s="99"/>
      <c r="W254" s="99"/>
    </row>
    <row r="255" spans="1:23" ht="30" customHeight="1">
      <c r="A255" s="99"/>
      <c r="B255" s="99"/>
      <c r="C255" s="108"/>
      <c r="D255" s="108"/>
      <c r="E255" s="99"/>
      <c r="F255" s="108"/>
      <c r="G255" s="108"/>
      <c r="H255" s="108"/>
      <c r="I255" s="108"/>
      <c r="J255" s="108"/>
      <c r="K255" s="108"/>
      <c r="L255" s="108"/>
      <c r="M255" s="99"/>
      <c r="N255" s="99"/>
      <c r="O255" s="99"/>
      <c r="P255" s="99"/>
      <c r="Q255" s="99"/>
      <c r="R255" s="99"/>
      <c r="S255" s="99"/>
      <c r="T255" s="99"/>
      <c r="U255" s="99"/>
      <c r="V255" s="99"/>
      <c r="W255" s="99"/>
    </row>
    <row r="256" spans="1:23" ht="30" customHeight="1">
      <c r="A256" s="99"/>
      <c r="B256" s="99"/>
      <c r="C256" s="108"/>
      <c r="D256" s="108"/>
      <c r="E256" s="99"/>
      <c r="F256" s="108"/>
      <c r="G256" s="108"/>
      <c r="H256" s="108"/>
      <c r="I256" s="108"/>
      <c r="J256" s="108"/>
      <c r="K256" s="108"/>
      <c r="L256" s="108"/>
      <c r="M256" s="99"/>
      <c r="N256" s="99"/>
      <c r="O256" s="99"/>
      <c r="P256" s="99"/>
      <c r="Q256" s="99"/>
      <c r="R256" s="99"/>
      <c r="S256" s="99"/>
      <c r="T256" s="99"/>
      <c r="U256" s="99"/>
      <c r="V256" s="99"/>
      <c r="W256" s="99"/>
    </row>
    <row r="257" spans="1:23" ht="30" customHeight="1">
      <c r="A257" s="99"/>
      <c r="B257" s="99"/>
      <c r="C257" s="108"/>
      <c r="D257" s="108"/>
      <c r="E257" s="99"/>
      <c r="F257" s="108"/>
      <c r="G257" s="108"/>
      <c r="H257" s="108"/>
      <c r="I257" s="108"/>
      <c r="J257" s="108"/>
      <c r="K257" s="108"/>
      <c r="L257" s="108"/>
      <c r="M257" s="99"/>
      <c r="N257" s="99"/>
      <c r="O257" s="99"/>
      <c r="P257" s="99"/>
      <c r="Q257" s="99"/>
      <c r="R257" s="99"/>
      <c r="S257" s="99"/>
      <c r="T257" s="99"/>
      <c r="U257" s="99"/>
      <c r="V257" s="99"/>
      <c r="W257" s="99"/>
    </row>
    <row r="258" spans="1:23" ht="30" customHeight="1">
      <c r="A258" s="99"/>
      <c r="B258" s="99"/>
      <c r="C258" s="108"/>
      <c r="D258" s="108"/>
      <c r="E258" s="99"/>
      <c r="F258" s="108"/>
      <c r="G258" s="108"/>
      <c r="H258" s="108"/>
      <c r="I258" s="108"/>
      <c r="J258" s="108"/>
      <c r="K258" s="108"/>
      <c r="L258" s="108"/>
      <c r="M258" s="99"/>
      <c r="N258" s="99"/>
      <c r="O258" s="99"/>
      <c r="P258" s="99"/>
      <c r="Q258" s="99"/>
      <c r="R258" s="99"/>
      <c r="S258" s="99"/>
      <c r="T258" s="99"/>
      <c r="U258" s="99"/>
      <c r="V258" s="99"/>
      <c r="W258" s="99"/>
    </row>
    <row r="259" spans="1:23" ht="30" customHeight="1">
      <c r="A259" s="99"/>
      <c r="B259" s="99"/>
      <c r="C259" s="108"/>
      <c r="D259" s="108"/>
      <c r="E259" s="99"/>
      <c r="F259" s="108"/>
      <c r="G259" s="108"/>
      <c r="H259" s="108"/>
      <c r="I259" s="108"/>
      <c r="J259" s="108"/>
      <c r="K259" s="108"/>
      <c r="L259" s="108"/>
      <c r="M259" s="99"/>
      <c r="N259" s="99"/>
      <c r="O259" s="99"/>
      <c r="P259" s="99"/>
      <c r="Q259" s="99"/>
      <c r="R259" s="99"/>
      <c r="S259" s="99"/>
      <c r="T259" s="99"/>
      <c r="U259" s="99"/>
      <c r="V259" s="99"/>
      <c r="W259" s="99"/>
    </row>
    <row r="260" spans="1:23" ht="30" customHeight="1">
      <c r="A260" s="99"/>
      <c r="B260" s="99"/>
      <c r="C260" s="108"/>
      <c r="D260" s="108"/>
      <c r="E260" s="99"/>
      <c r="F260" s="108"/>
      <c r="G260" s="108"/>
      <c r="H260" s="108"/>
      <c r="I260" s="108"/>
      <c r="J260" s="108"/>
      <c r="K260" s="108"/>
      <c r="L260" s="108"/>
      <c r="M260" s="99"/>
      <c r="N260" s="99"/>
      <c r="O260" s="99"/>
      <c r="P260" s="99"/>
      <c r="Q260" s="99"/>
      <c r="R260" s="99"/>
      <c r="S260" s="99"/>
      <c r="T260" s="99"/>
      <c r="U260" s="99"/>
      <c r="V260" s="99"/>
      <c r="W260" s="99"/>
    </row>
    <row r="261" spans="1:23" ht="30" customHeight="1">
      <c r="A261" s="99"/>
      <c r="B261" s="99"/>
      <c r="C261" s="108"/>
      <c r="D261" s="108"/>
      <c r="E261" s="99"/>
      <c r="F261" s="108"/>
      <c r="G261" s="108"/>
      <c r="H261" s="108"/>
      <c r="I261" s="108"/>
      <c r="J261" s="108"/>
      <c r="K261" s="108"/>
      <c r="L261" s="108"/>
      <c r="M261" s="99"/>
      <c r="N261" s="99"/>
      <c r="O261" s="99"/>
      <c r="P261" s="99"/>
      <c r="Q261" s="99"/>
      <c r="R261" s="99"/>
      <c r="S261" s="99"/>
      <c r="T261" s="99"/>
      <c r="U261" s="99"/>
      <c r="V261" s="99"/>
      <c r="W261" s="99"/>
    </row>
    <row r="262" spans="1:23" ht="30" customHeight="1">
      <c r="A262" s="99"/>
      <c r="B262" s="99"/>
      <c r="C262" s="108"/>
      <c r="D262" s="108"/>
      <c r="E262" s="99"/>
      <c r="F262" s="108"/>
      <c r="G262" s="108"/>
      <c r="H262" s="108"/>
      <c r="I262" s="108"/>
      <c r="J262" s="108"/>
      <c r="K262" s="108"/>
      <c r="L262" s="108"/>
      <c r="M262" s="99"/>
      <c r="N262" s="99"/>
      <c r="O262" s="99"/>
      <c r="P262" s="99"/>
      <c r="Q262" s="99"/>
      <c r="R262" s="99"/>
      <c r="S262" s="99"/>
      <c r="T262" s="99"/>
      <c r="U262" s="99"/>
      <c r="V262" s="99"/>
      <c r="W262" s="99"/>
    </row>
    <row r="263" spans="1:23" ht="30" customHeight="1">
      <c r="A263" s="99"/>
      <c r="B263" s="99"/>
      <c r="C263" s="108"/>
      <c r="D263" s="108"/>
      <c r="E263" s="99"/>
      <c r="F263" s="108"/>
      <c r="G263" s="108"/>
      <c r="H263" s="108"/>
      <c r="I263" s="108"/>
      <c r="J263" s="108"/>
      <c r="K263" s="108"/>
      <c r="L263" s="108"/>
      <c r="M263" s="99"/>
      <c r="N263" s="99"/>
      <c r="O263" s="99"/>
      <c r="P263" s="99"/>
      <c r="Q263" s="99"/>
      <c r="R263" s="99"/>
      <c r="S263" s="99"/>
      <c r="T263" s="99"/>
      <c r="U263" s="99"/>
      <c r="V263" s="99"/>
      <c r="W263" s="99"/>
    </row>
    <row r="264" spans="1:23" ht="30" customHeight="1">
      <c r="A264" s="99"/>
      <c r="B264" s="99"/>
      <c r="C264" s="108"/>
      <c r="D264" s="108"/>
      <c r="E264" s="99"/>
      <c r="F264" s="108"/>
      <c r="G264" s="108"/>
      <c r="H264" s="108"/>
      <c r="I264" s="108"/>
      <c r="J264" s="108"/>
      <c r="K264" s="108"/>
      <c r="L264" s="108"/>
      <c r="M264" s="99"/>
      <c r="N264" s="99"/>
      <c r="O264" s="99"/>
      <c r="P264" s="99"/>
      <c r="Q264" s="99"/>
      <c r="R264" s="99"/>
      <c r="S264" s="99"/>
      <c r="T264" s="99"/>
      <c r="U264" s="99"/>
      <c r="V264" s="99"/>
      <c r="W264" s="99"/>
    </row>
    <row r="265" spans="1:23" ht="30" customHeight="1">
      <c r="A265" s="99"/>
      <c r="B265" s="99"/>
      <c r="C265" s="108"/>
      <c r="D265" s="108"/>
      <c r="E265" s="99"/>
      <c r="F265" s="108"/>
      <c r="G265" s="108"/>
      <c r="H265" s="108"/>
      <c r="I265" s="108"/>
      <c r="J265" s="108"/>
      <c r="K265" s="108"/>
      <c r="L265" s="108"/>
      <c r="M265" s="99"/>
      <c r="N265" s="99"/>
      <c r="O265" s="99"/>
      <c r="P265" s="99"/>
      <c r="Q265" s="99"/>
      <c r="R265" s="99"/>
      <c r="S265" s="99"/>
      <c r="T265" s="99"/>
      <c r="U265" s="99"/>
      <c r="V265" s="99"/>
      <c r="W265" s="99"/>
    </row>
    <row r="266" spans="1:23" ht="30" customHeight="1">
      <c r="A266" s="99"/>
      <c r="B266" s="99"/>
      <c r="C266" s="108"/>
      <c r="D266" s="108"/>
      <c r="E266" s="99"/>
      <c r="F266" s="108"/>
      <c r="G266" s="108"/>
      <c r="H266" s="108"/>
      <c r="I266" s="108"/>
      <c r="J266" s="108"/>
      <c r="K266" s="108"/>
      <c r="L266" s="108"/>
      <c r="M266" s="99"/>
      <c r="N266" s="99"/>
      <c r="O266" s="99"/>
      <c r="P266" s="99"/>
      <c r="Q266" s="99"/>
      <c r="R266" s="99"/>
      <c r="S266" s="99"/>
      <c r="T266" s="99"/>
      <c r="U266" s="99"/>
      <c r="V266" s="99"/>
      <c r="W266" s="99"/>
    </row>
    <row r="267" spans="1:23" ht="30" customHeight="1">
      <c r="A267" s="99"/>
      <c r="B267" s="99"/>
      <c r="C267" s="108"/>
      <c r="D267" s="108"/>
      <c r="E267" s="99"/>
      <c r="F267" s="108"/>
      <c r="G267" s="108"/>
      <c r="H267" s="108"/>
      <c r="I267" s="108"/>
      <c r="J267" s="108"/>
      <c r="K267" s="108"/>
      <c r="L267" s="108"/>
      <c r="M267" s="99"/>
      <c r="N267" s="99"/>
      <c r="O267" s="99"/>
      <c r="P267" s="99"/>
      <c r="Q267" s="99"/>
      <c r="R267" s="99"/>
      <c r="S267" s="99"/>
      <c r="T267" s="99"/>
      <c r="U267" s="99"/>
      <c r="V267" s="99"/>
      <c r="W267" s="99"/>
    </row>
    <row r="268" spans="1:23" ht="30" customHeight="1">
      <c r="A268" s="99"/>
      <c r="B268" s="99"/>
      <c r="C268" s="108"/>
      <c r="D268" s="108"/>
      <c r="E268" s="99"/>
      <c r="F268" s="108"/>
      <c r="G268" s="108"/>
      <c r="H268" s="108"/>
      <c r="I268" s="108"/>
      <c r="J268" s="108"/>
      <c r="K268" s="108"/>
      <c r="L268" s="108"/>
      <c r="M268" s="99"/>
      <c r="N268" s="99"/>
      <c r="O268" s="99"/>
      <c r="P268" s="99"/>
      <c r="Q268" s="99"/>
      <c r="R268" s="99"/>
      <c r="S268" s="99"/>
      <c r="T268" s="99"/>
      <c r="U268" s="99"/>
      <c r="V268" s="99"/>
      <c r="W268" s="99"/>
    </row>
    <row r="269" spans="1:23" ht="30" customHeight="1">
      <c r="A269" s="99"/>
      <c r="B269" s="99"/>
      <c r="C269" s="108"/>
      <c r="D269" s="108"/>
      <c r="E269" s="99"/>
      <c r="F269" s="108"/>
      <c r="G269" s="108"/>
      <c r="H269" s="108"/>
      <c r="I269" s="108"/>
      <c r="J269" s="108"/>
      <c r="K269" s="108"/>
      <c r="L269" s="108"/>
      <c r="M269" s="99"/>
      <c r="N269" s="99"/>
      <c r="O269" s="99"/>
      <c r="P269" s="99"/>
      <c r="Q269" s="99"/>
      <c r="R269" s="99"/>
      <c r="S269" s="99"/>
      <c r="T269" s="99"/>
      <c r="U269" s="99"/>
      <c r="V269" s="99"/>
      <c r="W269" s="99"/>
    </row>
    <row r="270" spans="1:23" ht="30" customHeight="1">
      <c r="A270" s="99"/>
      <c r="B270" s="99"/>
      <c r="C270" s="108"/>
      <c r="D270" s="108"/>
      <c r="E270" s="99"/>
      <c r="F270" s="108"/>
      <c r="G270" s="108"/>
      <c r="H270" s="108"/>
      <c r="I270" s="108"/>
      <c r="J270" s="108"/>
      <c r="K270" s="108"/>
      <c r="L270" s="108"/>
      <c r="M270" s="99"/>
      <c r="N270" s="99"/>
      <c r="O270" s="99"/>
      <c r="P270" s="99"/>
      <c r="Q270" s="99"/>
      <c r="R270" s="99"/>
      <c r="S270" s="99"/>
      <c r="T270" s="99"/>
      <c r="U270" s="99"/>
      <c r="V270" s="99"/>
      <c r="W270" s="99"/>
    </row>
    <row r="271" spans="1:23" ht="30" customHeight="1">
      <c r="A271" s="99"/>
      <c r="B271" s="99"/>
      <c r="C271" s="108"/>
      <c r="D271" s="108"/>
      <c r="E271" s="99"/>
      <c r="F271" s="108"/>
      <c r="G271" s="108"/>
      <c r="H271" s="108"/>
      <c r="I271" s="108"/>
      <c r="J271" s="108"/>
      <c r="K271" s="108"/>
      <c r="L271" s="108"/>
      <c r="M271" s="99"/>
      <c r="N271" s="99"/>
      <c r="O271" s="99"/>
      <c r="P271" s="99"/>
      <c r="Q271" s="99"/>
      <c r="R271" s="99"/>
      <c r="S271" s="99"/>
      <c r="T271" s="99"/>
      <c r="U271" s="99"/>
      <c r="V271" s="99"/>
      <c r="W271" s="99"/>
    </row>
    <row r="272" spans="1:23" ht="30" customHeight="1">
      <c r="A272" s="99"/>
      <c r="B272" s="99"/>
      <c r="C272" s="108"/>
      <c r="D272" s="108"/>
      <c r="E272" s="99"/>
      <c r="F272" s="108"/>
      <c r="G272" s="108"/>
      <c r="H272" s="108"/>
      <c r="I272" s="108"/>
      <c r="J272" s="108"/>
      <c r="K272" s="108"/>
      <c r="L272" s="108"/>
      <c r="M272" s="99"/>
      <c r="N272" s="99"/>
      <c r="O272" s="99"/>
      <c r="P272" s="99"/>
      <c r="Q272" s="99"/>
      <c r="R272" s="99"/>
      <c r="S272" s="99"/>
      <c r="T272" s="99"/>
      <c r="U272" s="99"/>
      <c r="V272" s="99"/>
      <c r="W272" s="99"/>
    </row>
    <row r="273" spans="1:23" ht="30" customHeight="1">
      <c r="A273" s="99"/>
      <c r="B273" s="99"/>
      <c r="C273" s="108"/>
      <c r="D273" s="108"/>
      <c r="E273" s="99"/>
      <c r="F273" s="108"/>
      <c r="G273" s="108"/>
      <c r="H273" s="108"/>
      <c r="I273" s="108"/>
      <c r="J273" s="108"/>
      <c r="K273" s="108"/>
      <c r="L273" s="108"/>
      <c r="M273" s="99"/>
      <c r="N273" s="99"/>
      <c r="O273" s="99"/>
      <c r="P273" s="99"/>
      <c r="Q273" s="99"/>
      <c r="R273" s="99"/>
      <c r="S273" s="99"/>
      <c r="T273" s="99"/>
      <c r="U273" s="99"/>
      <c r="V273" s="99"/>
      <c r="W273" s="99"/>
    </row>
    <row r="274" spans="1:23" ht="30" customHeight="1">
      <c r="A274" s="99"/>
      <c r="B274" s="99"/>
      <c r="C274" s="108"/>
      <c r="D274" s="108"/>
      <c r="E274" s="99"/>
      <c r="F274" s="108"/>
      <c r="G274" s="108"/>
      <c r="H274" s="108"/>
      <c r="I274" s="108"/>
      <c r="J274" s="108"/>
      <c r="K274" s="108"/>
      <c r="L274" s="108"/>
      <c r="M274" s="99"/>
      <c r="N274" s="99"/>
      <c r="O274" s="99"/>
      <c r="P274" s="99"/>
      <c r="Q274" s="99"/>
      <c r="R274" s="99"/>
      <c r="S274" s="99"/>
      <c r="T274" s="99"/>
      <c r="U274" s="99"/>
      <c r="V274" s="99"/>
      <c r="W274" s="99"/>
    </row>
    <row r="275" spans="1:23" ht="30" customHeight="1">
      <c r="A275" s="99"/>
      <c r="B275" s="99"/>
      <c r="C275" s="108"/>
      <c r="D275" s="108"/>
      <c r="E275" s="99"/>
      <c r="F275" s="108"/>
      <c r="G275" s="108"/>
      <c r="H275" s="108"/>
      <c r="I275" s="108"/>
      <c r="J275" s="108"/>
      <c r="K275" s="108"/>
      <c r="L275" s="108"/>
      <c r="M275" s="99"/>
      <c r="N275" s="99"/>
      <c r="O275" s="99"/>
      <c r="P275" s="99"/>
      <c r="Q275" s="99"/>
      <c r="R275" s="99"/>
      <c r="S275" s="99"/>
      <c r="T275" s="99"/>
      <c r="U275" s="99"/>
      <c r="V275" s="99"/>
      <c r="W275" s="99"/>
    </row>
    <row r="276" spans="1:23" ht="30" customHeight="1">
      <c r="A276" s="99"/>
      <c r="B276" s="99"/>
      <c r="C276" s="108"/>
      <c r="D276" s="108"/>
      <c r="E276" s="99"/>
      <c r="F276" s="108"/>
      <c r="G276" s="108"/>
      <c r="H276" s="108"/>
      <c r="I276" s="108"/>
      <c r="J276" s="108"/>
      <c r="K276" s="108"/>
      <c r="L276" s="108"/>
      <c r="M276" s="99"/>
      <c r="N276" s="99"/>
      <c r="O276" s="99"/>
      <c r="P276" s="99"/>
      <c r="Q276" s="99"/>
      <c r="R276" s="99"/>
      <c r="S276" s="99"/>
      <c r="T276" s="99"/>
      <c r="U276" s="99"/>
      <c r="V276" s="99"/>
      <c r="W276" s="99"/>
    </row>
    <row r="277" spans="1:23" ht="30" customHeight="1">
      <c r="A277" s="99"/>
      <c r="B277" s="99"/>
      <c r="C277" s="108"/>
      <c r="D277" s="108"/>
      <c r="E277" s="99"/>
      <c r="F277" s="108"/>
      <c r="G277" s="108"/>
      <c r="H277" s="108"/>
      <c r="I277" s="108"/>
      <c r="J277" s="108"/>
      <c r="K277" s="108"/>
      <c r="L277" s="108"/>
      <c r="M277" s="99"/>
      <c r="N277" s="99"/>
      <c r="O277" s="99"/>
      <c r="P277" s="99"/>
      <c r="Q277" s="99"/>
      <c r="R277" s="99"/>
      <c r="S277" s="99"/>
      <c r="T277" s="99"/>
      <c r="U277" s="99"/>
      <c r="V277" s="99"/>
      <c r="W277" s="99"/>
    </row>
    <row r="278" spans="1:23" ht="30" customHeight="1">
      <c r="A278" s="99"/>
      <c r="B278" s="99"/>
      <c r="C278" s="108"/>
      <c r="D278" s="108"/>
      <c r="E278" s="99"/>
      <c r="F278" s="108"/>
      <c r="G278" s="108"/>
      <c r="H278" s="108"/>
      <c r="I278" s="108"/>
      <c r="J278" s="108"/>
      <c r="K278" s="108"/>
      <c r="L278" s="108"/>
      <c r="M278" s="99"/>
      <c r="N278" s="99"/>
      <c r="O278" s="99"/>
      <c r="P278" s="99"/>
      <c r="Q278" s="99"/>
      <c r="R278" s="99"/>
      <c r="S278" s="99"/>
      <c r="T278" s="99"/>
      <c r="U278" s="99"/>
      <c r="V278" s="99"/>
      <c r="W278" s="99"/>
    </row>
    <row r="279" spans="1:23" ht="30" customHeight="1">
      <c r="A279" s="99"/>
      <c r="B279" s="99"/>
      <c r="C279" s="108"/>
      <c r="D279" s="108"/>
      <c r="E279" s="99"/>
      <c r="F279" s="108"/>
      <c r="G279" s="108"/>
      <c r="H279" s="108"/>
      <c r="I279" s="108"/>
      <c r="J279" s="108"/>
      <c r="K279" s="108"/>
      <c r="L279" s="108"/>
      <c r="M279" s="99"/>
      <c r="N279" s="99"/>
      <c r="O279" s="99"/>
      <c r="P279" s="99"/>
      <c r="Q279" s="99"/>
      <c r="R279" s="99"/>
      <c r="S279" s="99"/>
      <c r="T279" s="99"/>
      <c r="U279" s="99"/>
      <c r="V279" s="99"/>
      <c r="W279" s="99"/>
    </row>
    <row r="280" spans="1:23" ht="30" customHeight="1">
      <c r="A280" s="99"/>
      <c r="B280" s="99"/>
      <c r="C280" s="108"/>
      <c r="D280" s="108"/>
      <c r="E280" s="99"/>
      <c r="F280" s="108"/>
      <c r="G280" s="108"/>
      <c r="H280" s="108"/>
      <c r="I280" s="108"/>
      <c r="J280" s="108"/>
      <c r="K280" s="108"/>
      <c r="L280" s="108"/>
      <c r="M280" s="99"/>
      <c r="N280" s="99"/>
      <c r="O280" s="99"/>
      <c r="P280" s="99"/>
      <c r="Q280" s="99"/>
      <c r="R280" s="99"/>
      <c r="S280" s="99"/>
      <c r="T280" s="99"/>
      <c r="U280" s="99"/>
      <c r="V280" s="99"/>
      <c r="W280" s="99"/>
    </row>
    <row r="281" spans="1:23" ht="30" customHeight="1">
      <c r="A281" s="99"/>
      <c r="B281" s="99"/>
      <c r="C281" s="108"/>
      <c r="D281" s="108"/>
      <c r="E281" s="99"/>
      <c r="F281" s="108"/>
      <c r="G281" s="108"/>
      <c r="H281" s="108"/>
      <c r="I281" s="108"/>
      <c r="J281" s="108"/>
      <c r="K281" s="108"/>
      <c r="L281" s="108"/>
      <c r="M281" s="99"/>
      <c r="N281" s="99"/>
      <c r="O281" s="99"/>
      <c r="P281" s="99"/>
      <c r="Q281" s="99"/>
      <c r="R281" s="99"/>
      <c r="S281" s="99"/>
      <c r="T281" s="99"/>
      <c r="U281" s="99"/>
      <c r="V281" s="99"/>
      <c r="W281" s="99"/>
    </row>
    <row r="282" spans="1:23" ht="30" customHeight="1">
      <c r="A282" s="99"/>
      <c r="B282" s="99"/>
      <c r="C282" s="108"/>
      <c r="D282" s="108"/>
      <c r="E282" s="99"/>
      <c r="F282" s="108"/>
      <c r="G282" s="108"/>
      <c r="H282" s="108"/>
      <c r="I282" s="108"/>
      <c r="J282" s="108"/>
      <c r="K282" s="108"/>
      <c r="L282" s="108"/>
      <c r="M282" s="99"/>
      <c r="N282" s="99"/>
      <c r="O282" s="99"/>
      <c r="P282" s="99"/>
      <c r="Q282" s="99"/>
      <c r="R282" s="99"/>
      <c r="S282" s="99"/>
      <c r="T282" s="99"/>
      <c r="U282" s="99"/>
      <c r="V282" s="99"/>
      <c r="W282" s="99"/>
    </row>
    <row r="283" spans="1:23" ht="30" customHeight="1">
      <c r="A283" s="99"/>
      <c r="B283" s="99"/>
      <c r="C283" s="108"/>
      <c r="D283" s="108"/>
      <c r="E283" s="99"/>
      <c r="F283" s="108"/>
      <c r="G283" s="108"/>
      <c r="H283" s="108"/>
      <c r="I283" s="108"/>
      <c r="J283" s="108"/>
      <c r="K283" s="108"/>
      <c r="L283" s="108"/>
      <c r="M283" s="99"/>
      <c r="N283" s="99"/>
      <c r="O283" s="99"/>
      <c r="P283" s="99"/>
      <c r="Q283" s="99"/>
      <c r="R283" s="99"/>
      <c r="S283" s="99"/>
      <c r="T283" s="99"/>
      <c r="U283" s="99"/>
      <c r="V283" s="99"/>
      <c r="W283" s="99"/>
    </row>
    <row r="284" spans="1:23" ht="30" customHeight="1">
      <c r="A284" s="99"/>
      <c r="B284" s="99"/>
      <c r="C284" s="108"/>
      <c r="D284" s="108"/>
      <c r="E284" s="99"/>
      <c r="F284" s="108"/>
      <c r="G284" s="108"/>
      <c r="H284" s="108"/>
      <c r="I284" s="108"/>
      <c r="J284" s="108"/>
      <c r="K284" s="108"/>
      <c r="L284" s="108"/>
      <c r="M284" s="99"/>
      <c r="N284" s="99"/>
      <c r="O284" s="99"/>
      <c r="P284" s="99"/>
      <c r="Q284" s="99"/>
      <c r="R284" s="99"/>
      <c r="S284" s="99"/>
      <c r="T284" s="99"/>
      <c r="U284" s="99"/>
      <c r="V284" s="99"/>
      <c r="W284" s="99"/>
    </row>
    <row r="285" spans="1:23" ht="30" customHeight="1">
      <c r="A285" s="99"/>
      <c r="B285" s="99"/>
      <c r="C285" s="108"/>
      <c r="D285" s="108"/>
      <c r="E285" s="99"/>
      <c r="F285" s="108"/>
      <c r="G285" s="108"/>
      <c r="H285" s="108"/>
      <c r="I285" s="108"/>
      <c r="J285" s="108"/>
      <c r="K285" s="108"/>
      <c r="L285" s="108"/>
      <c r="M285" s="99"/>
      <c r="N285" s="99"/>
      <c r="O285" s="99"/>
      <c r="P285" s="99"/>
      <c r="Q285" s="99"/>
      <c r="R285" s="99"/>
      <c r="S285" s="99"/>
      <c r="T285" s="99"/>
      <c r="U285" s="99"/>
      <c r="V285" s="99"/>
      <c r="W285" s="99"/>
    </row>
    <row r="286" spans="1:23" ht="30" customHeight="1">
      <c r="A286" s="99"/>
      <c r="B286" s="99"/>
      <c r="C286" s="108"/>
      <c r="D286" s="108"/>
      <c r="E286" s="99"/>
      <c r="F286" s="108"/>
      <c r="G286" s="108"/>
      <c r="H286" s="108"/>
      <c r="I286" s="108"/>
      <c r="J286" s="108"/>
      <c r="K286" s="108"/>
      <c r="L286" s="108"/>
      <c r="M286" s="99"/>
      <c r="N286" s="99"/>
      <c r="O286" s="99"/>
      <c r="P286" s="99"/>
      <c r="Q286" s="99"/>
      <c r="R286" s="99"/>
      <c r="S286" s="99"/>
      <c r="T286" s="99"/>
      <c r="U286" s="99"/>
      <c r="V286" s="99"/>
      <c r="W286" s="99"/>
    </row>
    <row r="287" spans="1:23" ht="30" customHeight="1">
      <c r="A287" s="99"/>
      <c r="B287" s="99"/>
      <c r="C287" s="108"/>
      <c r="D287" s="108"/>
      <c r="E287" s="99"/>
      <c r="F287" s="108"/>
      <c r="G287" s="108"/>
      <c r="H287" s="108"/>
      <c r="I287" s="108"/>
      <c r="J287" s="108"/>
      <c r="K287" s="108"/>
      <c r="L287" s="108"/>
      <c r="M287" s="99"/>
      <c r="N287" s="99"/>
      <c r="O287" s="99"/>
      <c r="P287" s="99"/>
      <c r="Q287" s="99"/>
      <c r="R287" s="99"/>
      <c r="S287" s="99"/>
      <c r="T287" s="99"/>
      <c r="U287" s="99"/>
      <c r="V287" s="99"/>
      <c r="W287" s="99"/>
    </row>
    <row r="288" spans="1:23" ht="30" customHeight="1">
      <c r="A288" s="99"/>
      <c r="B288" s="99"/>
      <c r="C288" s="108"/>
      <c r="D288" s="108"/>
      <c r="E288" s="99"/>
      <c r="F288" s="108"/>
      <c r="G288" s="108"/>
      <c r="H288" s="108"/>
      <c r="I288" s="108"/>
      <c r="J288" s="108"/>
      <c r="K288" s="108"/>
      <c r="L288" s="108"/>
      <c r="M288" s="99"/>
      <c r="N288" s="99"/>
      <c r="O288" s="99"/>
      <c r="P288" s="99"/>
      <c r="Q288" s="99"/>
      <c r="R288" s="99"/>
      <c r="S288" s="99"/>
      <c r="T288" s="99"/>
      <c r="U288" s="99"/>
      <c r="V288" s="99"/>
      <c r="W288" s="99"/>
    </row>
    <row r="289" spans="1:23" ht="30" customHeight="1">
      <c r="A289" s="99"/>
      <c r="B289" s="99"/>
      <c r="C289" s="108"/>
      <c r="D289" s="108"/>
      <c r="E289" s="99"/>
      <c r="F289" s="108"/>
      <c r="G289" s="108"/>
      <c r="H289" s="108"/>
      <c r="I289" s="108"/>
      <c r="J289" s="108"/>
      <c r="K289" s="108"/>
      <c r="L289" s="108"/>
      <c r="M289" s="99"/>
      <c r="N289" s="99"/>
      <c r="O289" s="99"/>
      <c r="P289" s="99"/>
      <c r="Q289" s="99"/>
      <c r="R289" s="99"/>
      <c r="S289" s="99"/>
      <c r="T289" s="99"/>
      <c r="U289" s="99"/>
      <c r="V289" s="99"/>
      <c r="W289" s="99"/>
    </row>
    <row r="290" spans="1:23" ht="30" customHeight="1">
      <c r="A290" s="99"/>
      <c r="B290" s="99"/>
      <c r="C290" s="108"/>
      <c r="D290" s="108"/>
      <c r="E290" s="99"/>
      <c r="F290" s="108"/>
      <c r="G290" s="108"/>
      <c r="H290" s="108"/>
      <c r="I290" s="108"/>
      <c r="J290" s="108"/>
      <c r="K290" s="108"/>
      <c r="L290" s="108"/>
      <c r="M290" s="99"/>
      <c r="N290" s="99"/>
      <c r="O290" s="99"/>
      <c r="P290" s="99"/>
      <c r="Q290" s="99"/>
      <c r="R290" s="99"/>
      <c r="S290" s="99"/>
      <c r="T290" s="99"/>
      <c r="U290" s="99"/>
      <c r="V290" s="99"/>
      <c r="W290" s="99"/>
    </row>
    <row r="291" spans="1:23" ht="30" customHeight="1">
      <c r="A291" s="99"/>
      <c r="B291" s="99"/>
      <c r="C291" s="108"/>
      <c r="D291" s="108"/>
      <c r="E291" s="99"/>
      <c r="F291" s="108"/>
      <c r="G291" s="108"/>
      <c r="H291" s="108"/>
      <c r="I291" s="108"/>
      <c r="J291" s="108"/>
      <c r="K291" s="108"/>
      <c r="L291" s="108"/>
      <c r="M291" s="99"/>
      <c r="N291" s="99"/>
      <c r="O291" s="99"/>
      <c r="P291" s="99"/>
      <c r="Q291" s="99"/>
      <c r="R291" s="99"/>
      <c r="S291" s="99"/>
      <c r="T291" s="99"/>
      <c r="U291" s="99"/>
      <c r="V291" s="99"/>
      <c r="W291" s="99"/>
    </row>
    <row r="292" spans="1:23" ht="30" customHeight="1">
      <c r="A292" s="99"/>
      <c r="B292" s="99"/>
      <c r="C292" s="108"/>
      <c r="D292" s="108"/>
      <c r="E292" s="99"/>
      <c r="F292" s="108"/>
      <c r="G292" s="108"/>
      <c r="H292" s="108"/>
      <c r="I292" s="108"/>
      <c r="J292" s="108"/>
      <c r="K292" s="108"/>
      <c r="L292" s="108"/>
      <c r="M292" s="99"/>
      <c r="N292" s="99"/>
      <c r="O292" s="99"/>
      <c r="P292" s="99"/>
      <c r="Q292" s="99"/>
      <c r="R292" s="99"/>
      <c r="S292" s="99"/>
      <c r="T292" s="99"/>
      <c r="U292" s="99"/>
      <c r="V292" s="99"/>
      <c r="W292" s="99"/>
    </row>
    <row r="293" spans="1:23" ht="30" customHeight="1">
      <c r="A293" s="99"/>
      <c r="B293" s="99"/>
      <c r="C293" s="108"/>
      <c r="D293" s="108"/>
      <c r="E293" s="99"/>
      <c r="F293" s="108"/>
      <c r="G293" s="108"/>
      <c r="H293" s="108"/>
      <c r="I293" s="108"/>
      <c r="J293" s="108"/>
      <c r="K293" s="108"/>
      <c r="L293" s="108"/>
      <c r="M293" s="99"/>
      <c r="N293" s="99"/>
      <c r="O293" s="99"/>
      <c r="P293" s="99"/>
      <c r="Q293" s="99"/>
      <c r="R293" s="99"/>
      <c r="S293" s="99"/>
      <c r="T293" s="99"/>
      <c r="U293" s="99"/>
      <c r="V293" s="99"/>
      <c r="W293" s="99"/>
    </row>
    <row r="294" spans="1:23" ht="30" customHeight="1">
      <c r="A294" s="99"/>
      <c r="B294" s="99"/>
      <c r="C294" s="108"/>
      <c r="D294" s="108"/>
      <c r="E294" s="99"/>
      <c r="F294" s="108"/>
      <c r="G294" s="108"/>
      <c r="H294" s="108"/>
      <c r="I294" s="108"/>
      <c r="J294" s="108"/>
      <c r="K294" s="108"/>
      <c r="L294" s="108"/>
      <c r="M294" s="99"/>
      <c r="N294" s="99"/>
      <c r="O294" s="99"/>
      <c r="P294" s="99"/>
      <c r="Q294" s="99"/>
      <c r="R294" s="99"/>
      <c r="S294" s="99"/>
      <c r="T294" s="99"/>
      <c r="U294" s="99"/>
      <c r="V294" s="99"/>
      <c r="W294" s="99"/>
    </row>
    <row r="295" spans="1:23" ht="30" customHeight="1">
      <c r="A295" s="99"/>
      <c r="B295" s="99"/>
      <c r="C295" s="108"/>
      <c r="D295" s="108"/>
      <c r="E295" s="99"/>
      <c r="F295" s="108"/>
      <c r="G295" s="108"/>
      <c r="H295" s="108"/>
      <c r="I295" s="108"/>
      <c r="J295" s="108"/>
      <c r="K295" s="108"/>
      <c r="L295" s="108"/>
      <c r="M295" s="99"/>
      <c r="N295" s="99"/>
      <c r="O295" s="99"/>
      <c r="P295" s="99"/>
      <c r="Q295" s="99"/>
      <c r="R295" s="99"/>
      <c r="S295" s="99"/>
      <c r="T295" s="99"/>
      <c r="U295" s="99"/>
      <c r="V295" s="99"/>
      <c r="W295" s="99"/>
    </row>
    <row r="296" spans="1:23" ht="30" customHeight="1">
      <c r="A296" s="99"/>
      <c r="B296" s="99"/>
      <c r="C296" s="108"/>
      <c r="D296" s="108"/>
      <c r="E296" s="99"/>
      <c r="F296" s="108"/>
      <c r="G296" s="108"/>
      <c r="H296" s="108"/>
      <c r="I296" s="108"/>
      <c r="J296" s="108"/>
      <c r="K296" s="108"/>
      <c r="L296" s="108"/>
      <c r="M296" s="99"/>
      <c r="N296" s="99"/>
      <c r="O296" s="99"/>
      <c r="P296" s="99"/>
      <c r="Q296" s="99"/>
      <c r="R296" s="99"/>
      <c r="S296" s="99"/>
      <c r="T296" s="99"/>
      <c r="U296" s="99"/>
      <c r="V296" s="99"/>
      <c r="W296" s="99"/>
    </row>
    <row r="297" spans="1:23" ht="30" customHeight="1">
      <c r="A297" s="99"/>
      <c r="B297" s="99"/>
      <c r="C297" s="108"/>
      <c r="D297" s="108"/>
      <c r="E297" s="99"/>
      <c r="F297" s="108"/>
      <c r="G297" s="108"/>
      <c r="H297" s="108"/>
      <c r="I297" s="108"/>
      <c r="J297" s="108"/>
      <c r="K297" s="108"/>
      <c r="L297" s="108"/>
      <c r="M297" s="99"/>
      <c r="N297" s="99"/>
      <c r="O297" s="99"/>
      <c r="P297" s="99"/>
      <c r="Q297" s="99"/>
      <c r="R297" s="99"/>
      <c r="S297" s="99"/>
      <c r="T297" s="99"/>
      <c r="U297" s="99"/>
      <c r="V297" s="99"/>
      <c r="W297" s="99"/>
    </row>
    <row r="298" spans="1:23" ht="30" customHeight="1">
      <c r="A298" s="99"/>
      <c r="B298" s="99"/>
      <c r="C298" s="108"/>
      <c r="D298" s="108"/>
      <c r="E298" s="99"/>
      <c r="F298" s="108"/>
      <c r="G298" s="108"/>
      <c r="H298" s="108"/>
      <c r="I298" s="108"/>
      <c r="J298" s="108"/>
      <c r="K298" s="108"/>
      <c r="L298" s="108"/>
      <c r="M298" s="99"/>
      <c r="N298" s="99"/>
      <c r="O298" s="99"/>
      <c r="P298" s="99"/>
      <c r="Q298" s="99"/>
      <c r="R298" s="99"/>
      <c r="S298" s="99"/>
      <c r="T298" s="99"/>
      <c r="U298" s="99"/>
      <c r="V298" s="99"/>
      <c r="W298" s="99"/>
    </row>
    <row r="299" spans="1:23" ht="30" customHeight="1">
      <c r="A299" s="99"/>
      <c r="B299" s="99"/>
      <c r="C299" s="108"/>
      <c r="D299" s="108"/>
      <c r="E299" s="99"/>
      <c r="F299" s="108"/>
      <c r="G299" s="108"/>
      <c r="H299" s="108"/>
      <c r="I299" s="108"/>
      <c r="J299" s="108"/>
      <c r="K299" s="108"/>
      <c r="L299" s="108"/>
      <c r="M299" s="99"/>
      <c r="N299" s="99"/>
      <c r="O299" s="99"/>
      <c r="P299" s="99"/>
      <c r="Q299" s="99"/>
      <c r="R299" s="99"/>
      <c r="S299" s="99"/>
      <c r="T299" s="99"/>
      <c r="U299" s="99"/>
      <c r="V299" s="99"/>
      <c r="W299" s="99"/>
    </row>
    <row r="300" spans="1:23" ht="30" customHeight="1">
      <c r="A300" s="99"/>
      <c r="B300" s="99"/>
      <c r="C300" s="108"/>
      <c r="D300" s="108"/>
      <c r="E300" s="99"/>
      <c r="F300" s="108"/>
      <c r="G300" s="108"/>
      <c r="H300" s="108"/>
      <c r="I300" s="108"/>
      <c r="J300" s="108"/>
      <c r="K300" s="108"/>
      <c r="L300" s="108"/>
      <c r="M300" s="99"/>
      <c r="N300" s="99"/>
      <c r="O300" s="99"/>
      <c r="P300" s="99"/>
      <c r="Q300" s="99"/>
      <c r="R300" s="99"/>
      <c r="S300" s="99"/>
      <c r="T300" s="99"/>
      <c r="U300" s="99"/>
      <c r="V300" s="99"/>
      <c r="W300" s="99"/>
    </row>
    <row r="301" spans="1:23" ht="30" customHeight="1">
      <c r="A301" s="99"/>
      <c r="B301" s="99"/>
      <c r="C301" s="108"/>
      <c r="D301" s="108"/>
      <c r="E301" s="99"/>
      <c r="F301" s="108"/>
      <c r="G301" s="108"/>
      <c r="H301" s="108"/>
      <c r="I301" s="108"/>
      <c r="J301" s="108"/>
      <c r="K301" s="108"/>
      <c r="L301" s="108"/>
      <c r="M301" s="99"/>
      <c r="N301" s="99"/>
      <c r="O301" s="99"/>
      <c r="P301" s="99"/>
      <c r="Q301" s="99"/>
      <c r="R301" s="99"/>
      <c r="S301" s="99"/>
      <c r="T301" s="99"/>
      <c r="U301" s="99"/>
      <c r="V301" s="99"/>
      <c r="W301" s="99"/>
    </row>
    <row r="302" spans="1:23" ht="30" customHeight="1">
      <c r="A302" s="99"/>
      <c r="B302" s="99"/>
      <c r="C302" s="108"/>
      <c r="D302" s="108"/>
      <c r="E302" s="99"/>
      <c r="F302" s="108"/>
      <c r="G302" s="108"/>
      <c r="H302" s="108"/>
      <c r="I302" s="108"/>
      <c r="J302" s="108"/>
      <c r="K302" s="108"/>
      <c r="L302" s="108"/>
      <c r="M302" s="99"/>
      <c r="N302" s="99"/>
      <c r="O302" s="99"/>
      <c r="P302" s="99"/>
      <c r="Q302" s="99"/>
      <c r="R302" s="99"/>
      <c r="S302" s="99"/>
      <c r="T302" s="99"/>
      <c r="U302" s="99"/>
      <c r="V302" s="99"/>
      <c r="W302" s="99"/>
    </row>
    <row r="303" spans="1:23" ht="30" customHeight="1">
      <c r="A303" s="99"/>
      <c r="B303" s="99"/>
      <c r="C303" s="108"/>
      <c r="D303" s="108"/>
      <c r="E303" s="99"/>
      <c r="F303" s="108"/>
      <c r="G303" s="108"/>
      <c r="H303" s="108"/>
      <c r="I303" s="108"/>
      <c r="J303" s="108"/>
      <c r="K303" s="108"/>
      <c r="L303" s="108"/>
      <c r="M303" s="99"/>
      <c r="N303" s="99"/>
      <c r="O303" s="99"/>
      <c r="P303" s="99"/>
      <c r="Q303" s="99"/>
      <c r="R303" s="99"/>
      <c r="S303" s="99"/>
      <c r="T303" s="99"/>
      <c r="U303" s="99"/>
      <c r="V303" s="99"/>
      <c r="W303" s="99"/>
    </row>
    <row r="304" spans="1:23" ht="30" customHeight="1">
      <c r="A304" s="99"/>
      <c r="B304" s="99"/>
      <c r="C304" s="108"/>
      <c r="D304" s="108"/>
      <c r="E304" s="99"/>
      <c r="F304" s="108"/>
      <c r="G304" s="108"/>
      <c r="H304" s="108"/>
      <c r="I304" s="108"/>
      <c r="J304" s="108"/>
      <c r="K304" s="108"/>
      <c r="L304" s="108"/>
      <c r="M304" s="99"/>
      <c r="N304" s="99"/>
      <c r="O304" s="99"/>
      <c r="P304" s="99"/>
      <c r="Q304" s="99"/>
      <c r="R304" s="99"/>
      <c r="S304" s="99"/>
      <c r="T304" s="99"/>
      <c r="U304" s="99"/>
      <c r="V304" s="99"/>
      <c r="W304" s="99"/>
    </row>
    <row r="305" spans="1:23" ht="30" customHeight="1">
      <c r="A305" s="99"/>
      <c r="B305" s="99"/>
      <c r="C305" s="108"/>
      <c r="D305" s="108"/>
      <c r="E305" s="99"/>
      <c r="F305" s="108"/>
      <c r="G305" s="108"/>
      <c r="H305" s="108"/>
      <c r="I305" s="108"/>
      <c r="J305" s="108"/>
      <c r="K305" s="108"/>
      <c r="L305" s="108"/>
      <c r="M305" s="99"/>
      <c r="N305" s="99"/>
      <c r="O305" s="99"/>
      <c r="P305" s="99"/>
      <c r="Q305" s="99"/>
      <c r="R305" s="99"/>
      <c r="S305" s="99"/>
      <c r="T305" s="99"/>
      <c r="U305" s="99"/>
      <c r="V305" s="99"/>
      <c r="W305" s="99"/>
    </row>
    <row r="306" spans="1:23" ht="30" customHeight="1">
      <c r="A306" s="99"/>
      <c r="B306" s="99"/>
      <c r="C306" s="108"/>
      <c r="D306" s="108"/>
      <c r="E306" s="99"/>
      <c r="F306" s="108"/>
      <c r="G306" s="108"/>
      <c r="H306" s="108"/>
      <c r="I306" s="108"/>
      <c r="J306" s="108"/>
      <c r="K306" s="108"/>
      <c r="L306" s="108"/>
      <c r="M306" s="99"/>
      <c r="N306" s="99"/>
      <c r="O306" s="99"/>
      <c r="P306" s="99"/>
      <c r="Q306" s="99"/>
      <c r="R306" s="99"/>
      <c r="S306" s="99"/>
      <c r="T306" s="99"/>
      <c r="U306" s="99"/>
      <c r="V306" s="99"/>
      <c r="W306" s="99"/>
    </row>
    <row r="307" spans="1:23" ht="30" customHeight="1">
      <c r="A307" s="99"/>
      <c r="B307" s="99"/>
      <c r="C307" s="108"/>
      <c r="D307" s="108"/>
      <c r="E307" s="99"/>
      <c r="F307" s="108"/>
      <c r="G307" s="108"/>
      <c r="H307" s="108"/>
      <c r="I307" s="108"/>
      <c r="J307" s="108"/>
      <c r="K307" s="108"/>
      <c r="L307" s="108"/>
      <c r="M307" s="99"/>
      <c r="N307" s="99"/>
      <c r="O307" s="99"/>
      <c r="P307" s="99"/>
      <c r="Q307" s="99"/>
      <c r="R307" s="99"/>
      <c r="S307" s="99"/>
      <c r="T307" s="99"/>
      <c r="U307" s="99"/>
      <c r="V307" s="99"/>
      <c r="W307" s="99"/>
    </row>
    <row r="308" spans="1:23" ht="30" customHeight="1">
      <c r="A308" s="99"/>
      <c r="B308" s="99"/>
      <c r="C308" s="108"/>
      <c r="D308" s="108"/>
      <c r="E308" s="99"/>
      <c r="F308" s="108"/>
      <c r="G308" s="108"/>
      <c r="H308" s="108"/>
      <c r="I308" s="108"/>
      <c r="J308" s="108"/>
      <c r="K308" s="108"/>
      <c r="L308" s="108"/>
      <c r="M308" s="99"/>
      <c r="N308" s="99"/>
      <c r="O308" s="99"/>
      <c r="P308" s="99"/>
      <c r="Q308" s="99"/>
      <c r="R308" s="99"/>
      <c r="S308" s="99"/>
      <c r="T308" s="99"/>
      <c r="U308" s="99"/>
      <c r="V308" s="99"/>
      <c r="W308" s="99"/>
    </row>
    <row r="309" spans="1:23" ht="30" customHeight="1">
      <c r="A309" s="99"/>
      <c r="B309" s="99"/>
      <c r="C309" s="108"/>
      <c r="D309" s="108"/>
      <c r="E309" s="99"/>
      <c r="F309" s="108"/>
      <c r="G309" s="108"/>
      <c r="H309" s="108"/>
      <c r="I309" s="108"/>
      <c r="J309" s="108"/>
      <c r="K309" s="108"/>
      <c r="L309" s="108"/>
      <c r="M309" s="99"/>
      <c r="N309" s="99"/>
      <c r="O309" s="99"/>
      <c r="P309" s="99"/>
      <c r="Q309" s="99"/>
      <c r="R309" s="99"/>
      <c r="S309" s="99"/>
      <c r="T309" s="99"/>
      <c r="U309" s="99"/>
      <c r="V309" s="99"/>
      <c r="W309" s="99"/>
    </row>
    <row r="310" spans="1:23" ht="30" customHeight="1">
      <c r="A310" s="99"/>
      <c r="B310" s="99"/>
      <c r="C310" s="108"/>
      <c r="D310" s="108"/>
      <c r="E310" s="99"/>
      <c r="F310" s="108"/>
      <c r="G310" s="108"/>
      <c r="H310" s="108"/>
      <c r="I310" s="108"/>
      <c r="J310" s="108"/>
      <c r="K310" s="108"/>
      <c r="L310" s="108"/>
      <c r="M310" s="99"/>
      <c r="N310" s="99"/>
      <c r="O310" s="99"/>
      <c r="P310" s="99"/>
      <c r="Q310" s="99"/>
      <c r="R310" s="99"/>
      <c r="S310" s="99"/>
      <c r="T310" s="99"/>
      <c r="U310" s="99"/>
      <c r="V310" s="99"/>
      <c r="W310" s="99"/>
    </row>
    <row r="311" spans="1:23" ht="30" customHeight="1">
      <c r="A311" s="99"/>
      <c r="B311" s="99"/>
      <c r="C311" s="108"/>
      <c r="D311" s="108"/>
      <c r="E311" s="99"/>
      <c r="F311" s="108"/>
      <c r="G311" s="108"/>
      <c r="H311" s="108"/>
      <c r="I311" s="108"/>
      <c r="J311" s="108"/>
      <c r="K311" s="108"/>
      <c r="L311" s="108"/>
      <c r="M311" s="99"/>
      <c r="N311" s="99"/>
      <c r="O311" s="99"/>
      <c r="P311" s="99"/>
      <c r="Q311" s="99"/>
      <c r="R311" s="99"/>
      <c r="S311" s="99"/>
      <c r="T311" s="99"/>
      <c r="U311" s="99"/>
      <c r="V311" s="99"/>
      <c r="W311" s="99"/>
    </row>
    <row r="312" spans="1:23" ht="30" customHeight="1">
      <c r="A312" s="99"/>
      <c r="B312" s="99"/>
      <c r="C312" s="108"/>
      <c r="D312" s="108"/>
      <c r="E312" s="99"/>
      <c r="F312" s="108"/>
      <c r="G312" s="108"/>
      <c r="H312" s="108"/>
      <c r="I312" s="108"/>
      <c r="J312" s="108"/>
      <c r="K312" s="108"/>
      <c r="L312" s="108"/>
      <c r="M312" s="99"/>
      <c r="N312" s="99"/>
      <c r="O312" s="99"/>
      <c r="P312" s="99"/>
      <c r="Q312" s="99"/>
      <c r="R312" s="99"/>
      <c r="S312" s="99"/>
      <c r="T312" s="99"/>
      <c r="U312" s="99"/>
      <c r="V312" s="99"/>
      <c r="W312" s="99"/>
    </row>
    <row r="313" spans="1:23" ht="30" customHeight="1">
      <c r="A313" s="99"/>
      <c r="B313" s="99"/>
      <c r="C313" s="108"/>
      <c r="D313" s="108"/>
      <c r="E313" s="99"/>
      <c r="F313" s="108"/>
      <c r="G313" s="108"/>
      <c r="H313" s="108"/>
      <c r="I313" s="108"/>
      <c r="J313" s="108"/>
      <c r="K313" s="108"/>
      <c r="L313" s="108"/>
      <c r="M313" s="99"/>
      <c r="N313" s="99"/>
      <c r="O313" s="99"/>
      <c r="P313" s="99"/>
      <c r="Q313" s="99"/>
      <c r="R313" s="99"/>
      <c r="S313" s="99"/>
      <c r="T313" s="99"/>
      <c r="U313" s="99"/>
      <c r="V313" s="99"/>
      <c r="W313" s="99"/>
    </row>
    <row r="314" spans="1:23" ht="30" customHeight="1">
      <c r="A314" s="99"/>
      <c r="B314" s="99"/>
      <c r="C314" s="108"/>
      <c r="D314" s="108"/>
      <c r="E314" s="99"/>
      <c r="F314" s="108"/>
      <c r="G314" s="108"/>
      <c r="H314" s="108"/>
      <c r="I314" s="108"/>
      <c r="J314" s="108"/>
      <c r="K314" s="108"/>
      <c r="L314" s="108"/>
      <c r="M314" s="99"/>
      <c r="N314" s="99"/>
      <c r="O314" s="99"/>
      <c r="P314" s="99"/>
      <c r="Q314" s="99"/>
      <c r="R314" s="99"/>
      <c r="S314" s="99"/>
      <c r="T314" s="99"/>
      <c r="U314" s="99"/>
      <c r="V314" s="99"/>
      <c r="W314" s="99"/>
    </row>
    <row r="315" spans="1:23" ht="30" customHeight="1">
      <c r="A315" s="99"/>
      <c r="B315" s="99"/>
      <c r="C315" s="108"/>
      <c r="D315" s="108"/>
      <c r="E315" s="99"/>
      <c r="F315" s="108"/>
      <c r="G315" s="108"/>
      <c r="H315" s="108"/>
      <c r="I315" s="108"/>
      <c r="J315" s="108"/>
      <c r="K315" s="108"/>
      <c r="L315" s="108"/>
      <c r="M315" s="99"/>
      <c r="N315" s="99"/>
      <c r="O315" s="99"/>
      <c r="P315" s="99"/>
      <c r="Q315" s="99"/>
      <c r="R315" s="99"/>
      <c r="S315" s="99"/>
      <c r="T315" s="99"/>
      <c r="U315" s="99"/>
      <c r="V315" s="99"/>
      <c r="W315" s="99"/>
    </row>
    <row r="316" spans="1:23" ht="30" customHeight="1">
      <c r="A316" s="99"/>
      <c r="B316" s="99"/>
      <c r="C316" s="108"/>
      <c r="D316" s="108"/>
      <c r="E316" s="99"/>
      <c r="F316" s="108"/>
      <c r="G316" s="108"/>
      <c r="H316" s="108"/>
      <c r="I316" s="108"/>
      <c r="J316" s="108"/>
      <c r="K316" s="108"/>
      <c r="L316" s="108"/>
      <c r="M316" s="99"/>
      <c r="N316" s="99"/>
      <c r="O316" s="99"/>
      <c r="P316" s="99"/>
      <c r="Q316" s="99"/>
      <c r="R316" s="99"/>
      <c r="S316" s="99"/>
      <c r="T316" s="99"/>
      <c r="U316" s="99"/>
      <c r="V316" s="99"/>
      <c r="W316" s="99"/>
    </row>
    <row r="317" spans="1:23" ht="30" customHeight="1">
      <c r="A317" s="99"/>
      <c r="B317" s="99"/>
      <c r="C317" s="108"/>
      <c r="D317" s="108"/>
      <c r="E317" s="99"/>
      <c r="F317" s="108"/>
      <c r="G317" s="108"/>
      <c r="H317" s="108"/>
      <c r="I317" s="108"/>
      <c r="J317" s="108"/>
      <c r="K317" s="108"/>
      <c r="L317" s="108"/>
      <c r="M317" s="99"/>
      <c r="N317" s="99"/>
      <c r="O317" s="99"/>
      <c r="P317" s="99"/>
      <c r="Q317" s="99"/>
      <c r="R317" s="99"/>
      <c r="S317" s="99"/>
      <c r="T317" s="99"/>
      <c r="U317" s="99"/>
      <c r="V317" s="99"/>
      <c r="W317" s="99"/>
    </row>
    <row r="318" spans="1:23" ht="30" customHeight="1">
      <c r="A318" s="99"/>
      <c r="B318" s="99"/>
      <c r="C318" s="108"/>
      <c r="D318" s="108"/>
      <c r="E318" s="99"/>
      <c r="F318" s="108"/>
      <c r="G318" s="108"/>
      <c r="H318" s="108"/>
      <c r="I318" s="108"/>
      <c r="J318" s="108"/>
      <c r="K318" s="108"/>
      <c r="L318" s="108"/>
      <c r="M318" s="99"/>
      <c r="N318" s="99"/>
      <c r="O318" s="99"/>
      <c r="P318" s="99"/>
      <c r="Q318" s="99"/>
      <c r="R318" s="99"/>
      <c r="S318" s="99"/>
      <c r="T318" s="99"/>
      <c r="U318" s="99"/>
      <c r="V318" s="99"/>
      <c r="W318" s="99"/>
    </row>
    <row r="319" spans="1:23" ht="30" customHeight="1">
      <c r="A319" s="99"/>
      <c r="B319" s="99"/>
      <c r="C319" s="108"/>
      <c r="D319" s="108"/>
      <c r="E319" s="99"/>
      <c r="F319" s="108"/>
      <c r="G319" s="108"/>
      <c r="H319" s="108"/>
      <c r="I319" s="108"/>
      <c r="J319" s="108"/>
      <c r="K319" s="108"/>
      <c r="L319" s="108"/>
      <c r="M319" s="99"/>
      <c r="N319" s="99"/>
      <c r="O319" s="99"/>
      <c r="P319" s="99"/>
      <c r="Q319" s="99"/>
      <c r="R319" s="99"/>
      <c r="S319" s="99"/>
      <c r="T319" s="99"/>
      <c r="U319" s="99"/>
      <c r="V319" s="99"/>
      <c r="W319" s="99"/>
    </row>
    <row r="320" spans="1:23" ht="30" customHeight="1">
      <c r="A320" s="99"/>
      <c r="B320" s="99"/>
      <c r="C320" s="108"/>
      <c r="D320" s="108"/>
      <c r="E320" s="99"/>
      <c r="F320" s="108"/>
      <c r="G320" s="108"/>
      <c r="H320" s="108"/>
      <c r="I320" s="108"/>
      <c r="J320" s="108"/>
      <c r="K320" s="108"/>
      <c r="L320" s="108"/>
      <c r="M320" s="99"/>
      <c r="N320" s="99"/>
      <c r="O320" s="99"/>
      <c r="P320" s="99"/>
      <c r="Q320" s="99"/>
      <c r="R320" s="99"/>
      <c r="S320" s="99"/>
      <c r="T320" s="99"/>
      <c r="U320" s="99"/>
      <c r="V320" s="99"/>
      <c r="W320" s="99"/>
    </row>
    <row r="321" spans="1:23" ht="30" customHeight="1">
      <c r="A321" s="99"/>
      <c r="B321" s="99"/>
      <c r="C321" s="108"/>
      <c r="D321" s="108"/>
      <c r="E321" s="99"/>
      <c r="F321" s="108"/>
      <c r="G321" s="108"/>
      <c r="H321" s="108"/>
      <c r="I321" s="108"/>
      <c r="J321" s="108"/>
      <c r="K321" s="108"/>
      <c r="L321" s="108"/>
      <c r="M321" s="99"/>
      <c r="N321" s="99"/>
      <c r="O321" s="99"/>
      <c r="P321" s="99"/>
      <c r="Q321" s="99"/>
      <c r="R321" s="99"/>
      <c r="S321" s="99"/>
      <c r="T321" s="99"/>
      <c r="U321" s="99"/>
      <c r="V321" s="99"/>
      <c r="W321" s="99"/>
    </row>
    <row r="322" spans="1:23" ht="30" customHeight="1">
      <c r="A322" s="99"/>
      <c r="B322" s="99"/>
      <c r="C322" s="108"/>
      <c r="D322" s="108"/>
      <c r="E322" s="99"/>
      <c r="F322" s="108"/>
      <c r="G322" s="108"/>
      <c r="H322" s="108"/>
      <c r="I322" s="108"/>
      <c r="J322" s="108"/>
      <c r="K322" s="108"/>
      <c r="L322" s="108"/>
      <c r="M322" s="99"/>
      <c r="N322" s="99"/>
      <c r="O322" s="99"/>
      <c r="P322" s="99"/>
      <c r="Q322" s="99"/>
      <c r="R322" s="99"/>
      <c r="S322" s="99"/>
      <c r="T322" s="99"/>
      <c r="U322" s="99"/>
      <c r="V322" s="99"/>
      <c r="W322" s="99"/>
    </row>
    <row r="323" spans="1:23" ht="30" customHeight="1">
      <c r="A323" s="99"/>
      <c r="B323" s="99"/>
      <c r="C323" s="108"/>
      <c r="D323" s="108"/>
      <c r="E323" s="99"/>
      <c r="F323" s="108"/>
      <c r="G323" s="108"/>
      <c r="H323" s="108"/>
      <c r="I323" s="108"/>
      <c r="J323" s="108"/>
      <c r="K323" s="108"/>
      <c r="L323" s="108"/>
      <c r="M323" s="99"/>
      <c r="N323" s="99"/>
      <c r="O323" s="99"/>
      <c r="P323" s="99"/>
      <c r="Q323" s="99"/>
      <c r="R323" s="99"/>
      <c r="S323" s="99"/>
      <c r="T323" s="99"/>
      <c r="U323" s="99"/>
      <c r="V323" s="99"/>
      <c r="W323" s="99"/>
    </row>
    <row r="324" spans="1:23" ht="30" customHeight="1">
      <c r="A324" s="99"/>
      <c r="B324" s="99"/>
      <c r="C324" s="108"/>
      <c r="D324" s="108"/>
      <c r="E324" s="99"/>
      <c r="F324" s="108"/>
      <c r="G324" s="108"/>
      <c r="H324" s="108"/>
      <c r="I324" s="108"/>
      <c r="J324" s="108"/>
      <c r="K324" s="108"/>
      <c r="L324" s="108"/>
      <c r="M324" s="99"/>
      <c r="N324" s="99"/>
      <c r="O324" s="99"/>
      <c r="P324" s="99"/>
      <c r="Q324" s="99"/>
      <c r="R324" s="99"/>
      <c r="S324" s="99"/>
      <c r="T324" s="99"/>
      <c r="U324" s="99"/>
      <c r="V324" s="99"/>
      <c r="W324" s="99"/>
    </row>
    <row r="325" spans="1:23" ht="30" customHeight="1">
      <c r="A325" s="99"/>
      <c r="B325" s="99"/>
      <c r="C325" s="108"/>
      <c r="D325" s="108"/>
      <c r="E325" s="99"/>
      <c r="F325" s="108"/>
      <c r="G325" s="108"/>
      <c r="H325" s="108"/>
      <c r="I325" s="108"/>
      <c r="J325" s="108"/>
      <c r="K325" s="108"/>
      <c r="L325" s="108"/>
      <c r="M325" s="99"/>
      <c r="N325" s="99"/>
      <c r="O325" s="99"/>
      <c r="P325" s="99"/>
      <c r="Q325" s="99"/>
      <c r="R325" s="99"/>
      <c r="S325" s="99"/>
      <c r="T325" s="99"/>
      <c r="U325" s="99"/>
      <c r="V325" s="99"/>
      <c r="W325" s="99"/>
    </row>
    <row r="326" spans="1:23" ht="30" customHeight="1">
      <c r="A326" s="99"/>
      <c r="B326" s="99"/>
      <c r="C326" s="108"/>
      <c r="D326" s="108"/>
      <c r="E326" s="99"/>
      <c r="F326" s="108"/>
      <c r="G326" s="108"/>
      <c r="H326" s="108"/>
      <c r="I326" s="108"/>
      <c r="J326" s="108"/>
      <c r="K326" s="108"/>
      <c r="L326" s="108"/>
      <c r="M326" s="99"/>
      <c r="N326" s="99"/>
      <c r="O326" s="99"/>
      <c r="P326" s="99"/>
      <c r="Q326" s="99"/>
      <c r="R326" s="99"/>
      <c r="S326" s="99"/>
      <c r="T326" s="99"/>
      <c r="U326" s="99"/>
      <c r="V326" s="99"/>
      <c r="W326" s="99"/>
    </row>
    <row r="327" spans="1:23" ht="30" customHeight="1">
      <c r="A327" s="99"/>
      <c r="B327" s="99"/>
      <c r="C327" s="108"/>
      <c r="D327" s="108"/>
      <c r="E327" s="99"/>
      <c r="F327" s="108"/>
      <c r="G327" s="108"/>
      <c r="H327" s="108"/>
      <c r="I327" s="108"/>
      <c r="J327" s="108"/>
      <c r="K327" s="108"/>
      <c r="L327" s="108"/>
      <c r="M327" s="99"/>
      <c r="N327" s="99"/>
      <c r="O327" s="99"/>
      <c r="P327" s="99"/>
      <c r="Q327" s="99"/>
      <c r="R327" s="99"/>
      <c r="S327" s="99"/>
      <c r="T327" s="99"/>
      <c r="U327" s="99"/>
      <c r="V327" s="99"/>
      <c r="W327" s="99"/>
    </row>
    <row r="328" spans="1:23" ht="30" customHeight="1">
      <c r="A328" s="99"/>
      <c r="B328" s="99"/>
      <c r="C328" s="108"/>
      <c r="D328" s="108"/>
      <c r="E328" s="99"/>
      <c r="F328" s="108"/>
      <c r="G328" s="108"/>
      <c r="H328" s="108"/>
      <c r="I328" s="108"/>
      <c r="J328" s="108"/>
      <c r="K328" s="108"/>
      <c r="L328" s="108"/>
      <c r="M328" s="99"/>
      <c r="N328" s="99"/>
      <c r="O328" s="99"/>
      <c r="P328" s="99"/>
      <c r="Q328" s="99"/>
      <c r="R328" s="99"/>
      <c r="S328" s="99"/>
      <c r="T328" s="99"/>
      <c r="U328" s="99"/>
      <c r="V328" s="99"/>
      <c r="W328" s="99"/>
    </row>
    <row r="329" spans="1:23" ht="30" customHeight="1">
      <c r="A329" s="99"/>
      <c r="B329" s="99"/>
      <c r="C329" s="108"/>
      <c r="D329" s="108"/>
      <c r="E329" s="99"/>
      <c r="F329" s="108"/>
      <c r="G329" s="108"/>
      <c r="H329" s="108"/>
      <c r="I329" s="108"/>
      <c r="J329" s="108"/>
      <c r="K329" s="108"/>
      <c r="L329" s="108"/>
      <c r="M329" s="99"/>
      <c r="N329" s="99"/>
      <c r="O329" s="99"/>
      <c r="P329" s="99"/>
      <c r="Q329" s="99"/>
      <c r="R329" s="99"/>
      <c r="S329" s="99"/>
      <c r="T329" s="99"/>
      <c r="U329" s="99"/>
      <c r="V329" s="99"/>
      <c r="W329" s="99"/>
    </row>
    <row r="330" spans="1:23" ht="30" customHeight="1">
      <c r="A330" s="99"/>
      <c r="B330" s="99"/>
      <c r="C330" s="108"/>
      <c r="D330" s="108"/>
      <c r="E330" s="99"/>
      <c r="F330" s="108"/>
      <c r="G330" s="108"/>
      <c r="H330" s="108"/>
      <c r="I330" s="108"/>
      <c r="J330" s="108"/>
      <c r="K330" s="108"/>
      <c r="L330" s="108"/>
      <c r="M330" s="99"/>
      <c r="N330" s="99"/>
      <c r="O330" s="99"/>
      <c r="P330" s="99"/>
      <c r="Q330" s="99"/>
      <c r="R330" s="99"/>
      <c r="S330" s="99"/>
      <c r="T330" s="99"/>
      <c r="U330" s="99"/>
      <c r="V330" s="99"/>
      <c r="W330" s="99"/>
    </row>
    <row r="331" spans="1:23" ht="30" customHeight="1">
      <c r="A331" s="99"/>
      <c r="B331" s="99"/>
      <c r="C331" s="108"/>
      <c r="D331" s="108"/>
      <c r="E331" s="99"/>
      <c r="F331" s="108"/>
      <c r="G331" s="108"/>
      <c r="H331" s="108"/>
      <c r="I331" s="108"/>
      <c r="J331" s="108"/>
      <c r="K331" s="108"/>
      <c r="L331" s="108"/>
      <c r="M331" s="99"/>
      <c r="N331" s="99"/>
      <c r="O331" s="99"/>
      <c r="P331" s="99"/>
      <c r="Q331" s="99"/>
      <c r="R331" s="99"/>
      <c r="S331" s="99"/>
      <c r="T331" s="99"/>
      <c r="U331" s="99"/>
      <c r="V331" s="99"/>
      <c r="W331" s="99"/>
    </row>
    <row r="332" spans="1:23" ht="30" customHeight="1">
      <c r="A332" s="99"/>
      <c r="B332" s="99"/>
      <c r="C332" s="108"/>
      <c r="D332" s="108"/>
      <c r="E332" s="99"/>
      <c r="F332" s="108"/>
      <c r="G332" s="108"/>
      <c r="H332" s="108"/>
      <c r="I332" s="108"/>
      <c r="J332" s="108"/>
      <c r="K332" s="108"/>
      <c r="L332" s="108"/>
      <c r="M332" s="99"/>
      <c r="N332" s="99"/>
      <c r="O332" s="99"/>
      <c r="P332" s="99"/>
      <c r="Q332" s="99"/>
      <c r="R332" s="99"/>
      <c r="S332" s="99"/>
      <c r="T332" s="99"/>
      <c r="U332" s="99"/>
      <c r="V332" s="99"/>
      <c r="W332" s="99"/>
    </row>
    <row r="333" spans="1:23" ht="30" customHeight="1">
      <c r="A333" s="99"/>
      <c r="B333" s="99"/>
      <c r="C333" s="108"/>
      <c r="D333" s="108"/>
      <c r="E333" s="99"/>
      <c r="F333" s="108"/>
      <c r="G333" s="108"/>
      <c r="H333" s="108"/>
      <c r="I333" s="108"/>
      <c r="J333" s="108"/>
      <c r="K333" s="108"/>
      <c r="L333" s="108"/>
      <c r="M333" s="99"/>
      <c r="N333" s="99"/>
      <c r="O333" s="99"/>
      <c r="P333" s="99"/>
      <c r="Q333" s="99"/>
      <c r="R333" s="99"/>
      <c r="S333" s="99"/>
      <c r="T333" s="99"/>
      <c r="U333" s="99"/>
      <c r="V333" s="99"/>
      <c r="W333" s="99"/>
    </row>
    <row r="334" spans="1:23" ht="30" customHeight="1">
      <c r="A334" s="99"/>
      <c r="B334" s="99"/>
      <c r="C334" s="108"/>
      <c r="D334" s="108"/>
      <c r="E334" s="99"/>
      <c r="F334" s="108"/>
      <c r="G334" s="108"/>
      <c r="H334" s="108"/>
      <c r="I334" s="108"/>
      <c r="J334" s="108"/>
      <c r="K334" s="108"/>
      <c r="L334" s="108"/>
      <c r="M334" s="99"/>
      <c r="N334" s="99"/>
      <c r="O334" s="99"/>
      <c r="P334" s="99"/>
      <c r="Q334" s="99"/>
      <c r="R334" s="99"/>
      <c r="S334" s="99"/>
      <c r="T334" s="99"/>
      <c r="U334" s="99"/>
      <c r="V334" s="99"/>
      <c r="W334" s="99"/>
    </row>
    <row r="335" spans="1:23" ht="30" customHeight="1">
      <c r="A335" s="99"/>
      <c r="B335" s="99"/>
      <c r="C335" s="108"/>
      <c r="D335" s="108"/>
      <c r="E335" s="99"/>
      <c r="F335" s="108"/>
      <c r="G335" s="108"/>
      <c r="H335" s="108"/>
      <c r="I335" s="108"/>
      <c r="J335" s="108"/>
      <c r="K335" s="108"/>
      <c r="L335" s="108"/>
      <c r="M335" s="99"/>
      <c r="N335" s="99"/>
      <c r="O335" s="99"/>
      <c r="P335" s="99"/>
      <c r="Q335" s="99"/>
      <c r="R335" s="99"/>
      <c r="S335" s="99"/>
      <c r="T335" s="99"/>
      <c r="U335" s="99"/>
      <c r="V335" s="99"/>
      <c r="W335" s="99"/>
    </row>
    <row r="336" spans="1:23" ht="30" customHeight="1">
      <c r="A336" s="99"/>
      <c r="B336" s="99"/>
      <c r="C336" s="108"/>
      <c r="D336" s="108"/>
      <c r="E336" s="99"/>
      <c r="F336" s="108"/>
      <c r="G336" s="108"/>
      <c r="H336" s="108"/>
      <c r="I336" s="108"/>
      <c r="J336" s="108"/>
      <c r="K336" s="108"/>
      <c r="L336" s="108"/>
      <c r="M336" s="99"/>
      <c r="N336" s="99"/>
      <c r="O336" s="99"/>
      <c r="P336" s="99"/>
      <c r="Q336" s="99"/>
      <c r="R336" s="99"/>
      <c r="S336" s="99"/>
      <c r="T336" s="99"/>
      <c r="U336" s="99"/>
      <c r="V336" s="99"/>
      <c r="W336" s="99"/>
    </row>
    <row r="337" spans="1:23" ht="30" customHeight="1">
      <c r="A337" s="99"/>
      <c r="B337" s="99"/>
      <c r="C337" s="108"/>
      <c r="D337" s="108"/>
      <c r="E337" s="99"/>
      <c r="F337" s="108"/>
      <c r="G337" s="108"/>
      <c r="H337" s="108"/>
      <c r="I337" s="108"/>
      <c r="J337" s="108"/>
      <c r="K337" s="108"/>
      <c r="L337" s="108"/>
      <c r="M337" s="99"/>
      <c r="N337" s="99"/>
      <c r="O337" s="99"/>
      <c r="P337" s="99"/>
      <c r="Q337" s="99"/>
      <c r="R337" s="99"/>
      <c r="S337" s="99"/>
      <c r="T337" s="99"/>
      <c r="U337" s="99"/>
      <c r="V337" s="99"/>
      <c r="W337" s="99"/>
    </row>
    <row r="338" spans="1:23" ht="30" customHeight="1">
      <c r="A338" s="99"/>
      <c r="B338" s="99"/>
      <c r="C338" s="108"/>
      <c r="D338" s="108"/>
      <c r="E338" s="99"/>
      <c r="F338" s="108"/>
      <c r="G338" s="108"/>
      <c r="H338" s="108"/>
      <c r="I338" s="108"/>
      <c r="J338" s="108"/>
      <c r="K338" s="108"/>
      <c r="L338" s="108"/>
      <c r="M338" s="99"/>
      <c r="N338" s="99"/>
      <c r="O338" s="99"/>
      <c r="P338" s="99"/>
      <c r="Q338" s="99"/>
      <c r="R338" s="99"/>
      <c r="S338" s="99"/>
      <c r="T338" s="99"/>
      <c r="U338" s="99"/>
      <c r="V338" s="99"/>
      <c r="W338" s="99"/>
    </row>
    <row r="339" spans="1:23" ht="30" customHeight="1">
      <c r="A339" s="99"/>
      <c r="B339" s="99"/>
      <c r="C339" s="108"/>
      <c r="D339" s="108"/>
      <c r="E339" s="99"/>
      <c r="F339" s="108"/>
      <c r="G339" s="108"/>
      <c r="H339" s="108"/>
      <c r="I339" s="108"/>
      <c r="J339" s="108"/>
      <c r="K339" s="108"/>
      <c r="L339" s="108"/>
      <c r="M339" s="99"/>
      <c r="N339" s="99"/>
      <c r="O339" s="99"/>
      <c r="P339" s="99"/>
      <c r="Q339" s="99"/>
      <c r="R339" s="99"/>
      <c r="S339" s="99"/>
      <c r="T339" s="99"/>
      <c r="U339" s="99"/>
      <c r="V339" s="99"/>
      <c r="W339" s="99"/>
    </row>
    <row r="340" spans="1:23" ht="30" customHeight="1">
      <c r="A340" s="99"/>
      <c r="B340" s="99"/>
      <c r="C340" s="108"/>
      <c r="D340" s="108"/>
      <c r="E340" s="99"/>
      <c r="F340" s="108"/>
      <c r="G340" s="108"/>
      <c r="H340" s="108"/>
      <c r="I340" s="108"/>
      <c r="J340" s="108"/>
      <c r="K340" s="108"/>
      <c r="L340" s="108"/>
      <c r="M340" s="99"/>
      <c r="N340" s="99"/>
      <c r="O340" s="99"/>
      <c r="P340" s="99"/>
      <c r="Q340" s="99"/>
      <c r="R340" s="99"/>
      <c r="S340" s="99"/>
      <c r="T340" s="99"/>
      <c r="U340" s="99"/>
      <c r="V340" s="99"/>
      <c r="W340" s="99"/>
    </row>
    <row r="341" spans="1:23" ht="30" customHeight="1">
      <c r="A341" s="99"/>
      <c r="B341" s="99"/>
      <c r="C341" s="108"/>
      <c r="D341" s="108"/>
      <c r="E341" s="99"/>
      <c r="F341" s="108"/>
      <c r="G341" s="108"/>
      <c r="H341" s="108"/>
      <c r="I341" s="108"/>
      <c r="J341" s="108"/>
      <c r="K341" s="108"/>
      <c r="L341" s="108"/>
      <c r="M341" s="99"/>
      <c r="N341" s="99"/>
      <c r="O341" s="99"/>
      <c r="P341" s="99"/>
      <c r="Q341" s="99"/>
      <c r="R341" s="99"/>
      <c r="S341" s="99"/>
      <c r="T341" s="99"/>
      <c r="U341" s="99"/>
      <c r="V341" s="99"/>
      <c r="W341" s="99"/>
    </row>
    <row r="342" spans="1:23" ht="30" customHeight="1">
      <c r="A342" s="99"/>
      <c r="B342" s="99"/>
      <c r="C342" s="108"/>
      <c r="D342" s="108"/>
      <c r="E342" s="99"/>
      <c r="F342" s="108"/>
      <c r="G342" s="108"/>
      <c r="H342" s="108"/>
      <c r="I342" s="108"/>
      <c r="J342" s="108"/>
      <c r="K342" s="108"/>
      <c r="L342" s="108"/>
      <c r="M342" s="99"/>
      <c r="N342" s="99"/>
      <c r="O342" s="99"/>
      <c r="P342" s="99"/>
      <c r="Q342" s="99"/>
      <c r="R342" s="99"/>
      <c r="S342" s="99"/>
      <c r="T342" s="99"/>
      <c r="U342" s="99"/>
      <c r="V342" s="99"/>
      <c r="W342" s="99"/>
    </row>
    <row r="343" spans="1:23" ht="30" customHeight="1">
      <c r="A343" s="99"/>
      <c r="B343" s="99"/>
      <c r="C343" s="108"/>
      <c r="D343" s="108"/>
      <c r="E343" s="99"/>
      <c r="F343" s="108"/>
      <c r="G343" s="108"/>
      <c r="H343" s="108"/>
      <c r="I343" s="108"/>
      <c r="J343" s="108"/>
      <c r="K343" s="108"/>
      <c r="L343" s="108"/>
      <c r="M343" s="99"/>
      <c r="N343" s="99"/>
      <c r="O343" s="99"/>
      <c r="P343" s="99"/>
      <c r="Q343" s="99"/>
      <c r="R343" s="99"/>
      <c r="S343" s="99"/>
      <c r="T343" s="99"/>
      <c r="U343" s="99"/>
      <c r="V343" s="99"/>
      <c r="W343" s="99"/>
    </row>
    <row r="344" spans="1:23" ht="30" customHeight="1">
      <c r="A344" s="99"/>
      <c r="B344" s="99"/>
      <c r="C344" s="108"/>
      <c r="D344" s="108"/>
      <c r="E344" s="99"/>
      <c r="F344" s="108"/>
      <c r="G344" s="108"/>
      <c r="H344" s="108"/>
      <c r="I344" s="108"/>
      <c r="J344" s="108"/>
      <c r="K344" s="108"/>
      <c r="L344" s="108"/>
      <c r="M344" s="99"/>
      <c r="N344" s="99"/>
      <c r="O344" s="99"/>
      <c r="P344" s="99"/>
      <c r="Q344" s="99"/>
      <c r="R344" s="99"/>
      <c r="S344" s="99"/>
      <c r="T344" s="99"/>
      <c r="U344" s="99"/>
      <c r="V344" s="99"/>
      <c r="W344" s="99"/>
    </row>
    <row r="345" spans="1:23" ht="30" customHeight="1">
      <c r="A345" s="99"/>
      <c r="B345" s="99"/>
      <c r="C345" s="108"/>
      <c r="D345" s="108"/>
      <c r="E345" s="99"/>
      <c r="F345" s="108"/>
      <c r="G345" s="108"/>
      <c r="H345" s="108"/>
      <c r="I345" s="108"/>
      <c r="J345" s="108"/>
      <c r="K345" s="108"/>
      <c r="L345" s="108"/>
      <c r="M345" s="99"/>
      <c r="N345" s="99"/>
      <c r="O345" s="99"/>
      <c r="P345" s="99"/>
      <c r="Q345" s="99"/>
      <c r="R345" s="99"/>
      <c r="S345" s="99"/>
      <c r="T345" s="99"/>
      <c r="U345" s="99"/>
      <c r="V345" s="99"/>
      <c r="W345" s="99"/>
    </row>
    <row r="346" spans="1:23" ht="30" customHeight="1">
      <c r="A346" s="99"/>
      <c r="B346" s="99"/>
      <c r="C346" s="108"/>
      <c r="D346" s="108"/>
      <c r="E346" s="99"/>
      <c r="F346" s="108"/>
      <c r="G346" s="108"/>
      <c r="H346" s="108"/>
      <c r="I346" s="108"/>
      <c r="J346" s="108"/>
      <c r="K346" s="108"/>
      <c r="L346" s="108"/>
      <c r="M346" s="99"/>
      <c r="N346" s="99"/>
      <c r="O346" s="99"/>
      <c r="P346" s="99"/>
      <c r="Q346" s="99"/>
      <c r="R346" s="99"/>
      <c r="S346" s="99"/>
      <c r="T346" s="99"/>
      <c r="U346" s="99"/>
      <c r="V346" s="99"/>
      <c r="W346" s="99"/>
    </row>
    <row r="347" spans="1:23" ht="30" customHeight="1">
      <c r="A347" s="99"/>
      <c r="B347" s="99"/>
      <c r="C347" s="108"/>
      <c r="D347" s="108"/>
      <c r="E347" s="99"/>
      <c r="F347" s="108"/>
      <c r="G347" s="108"/>
      <c r="H347" s="108"/>
      <c r="I347" s="108"/>
      <c r="J347" s="108"/>
      <c r="K347" s="108"/>
      <c r="L347" s="108"/>
      <c r="M347" s="99"/>
      <c r="N347" s="99"/>
      <c r="O347" s="99"/>
      <c r="P347" s="99"/>
      <c r="Q347" s="99"/>
      <c r="R347" s="99"/>
      <c r="S347" s="99"/>
      <c r="T347" s="99"/>
      <c r="U347" s="99"/>
      <c r="V347" s="99"/>
      <c r="W347" s="99"/>
    </row>
    <row r="348" spans="1:23" ht="30" customHeight="1">
      <c r="A348" s="99"/>
      <c r="B348" s="99"/>
      <c r="C348" s="108"/>
      <c r="D348" s="108"/>
      <c r="E348" s="99"/>
      <c r="F348" s="108"/>
      <c r="G348" s="108"/>
      <c r="H348" s="108"/>
      <c r="I348" s="108"/>
      <c r="J348" s="108"/>
      <c r="K348" s="108"/>
      <c r="L348" s="108"/>
      <c r="M348" s="99"/>
      <c r="N348" s="99"/>
      <c r="O348" s="99"/>
      <c r="P348" s="99"/>
      <c r="Q348" s="99"/>
      <c r="R348" s="99"/>
      <c r="S348" s="99"/>
      <c r="T348" s="99"/>
      <c r="U348" s="99"/>
      <c r="V348" s="99"/>
      <c r="W348" s="99"/>
    </row>
    <row r="349" spans="1:23" ht="30" customHeight="1">
      <c r="A349" s="99"/>
      <c r="B349" s="99"/>
      <c r="C349" s="108"/>
      <c r="D349" s="108"/>
      <c r="E349" s="99"/>
      <c r="F349" s="108"/>
      <c r="G349" s="108"/>
      <c r="H349" s="108"/>
      <c r="I349" s="108"/>
      <c r="J349" s="108"/>
      <c r="K349" s="108"/>
      <c r="L349" s="108"/>
      <c r="M349" s="99"/>
      <c r="N349" s="99"/>
      <c r="O349" s="99"/>
      <c r="P349" s="99"/>
      <c r="Q349" s="99"/>
      <c r="R349" s="99"/>
      <c r="S349" s="99"/>
      <c r="T349" s="99"/>
      <c r="U349" s="99"/>
      <c r="V349" s="99"/>
      <c r="W349" s="99"/>
    </row>
    <row r="350" spans="1:23" ht="30" customHeight="1">
      <c r="A350" s="99"/>
      <c r="B350" s="99"/>
      <c r="C350" s="108"/>
      <c r="D350" s="108"/>
      <c r="E350" s="99"/>
      <c r="F350" s="108"/>
      <c r="G350" s="108"/>
      <c r="H350" s="108"/>
      <c r="I350" s="108"/>
      <c r="J350" s="108"/>
      <c r="K350" s="108"/>
      <c r="L350" s="108"/>
      <c r="M350" s="99"/>
      <c r="N350" s="99"/>
      <c r="O350" s="99"/>
      <c r="P350" s="99"/>
      <c r="Q350" s="99"/>
      <c r="R350" s="99"/>
      <c r="S350" s="99"/>
      <c r="T350" s="99"/>
      <c r="U350" s="99"/>
      <c r="V350" s="99"/>
      <c r="W350" s="99"/>
    </row>
    <row r="351" spans="1:23" ht="30" customHeight="1">
      <c r="A351" s="99"/>
      <c r="B351" s="99"/>
      <c r="C351" s="108"/>
      <c r="D351" s="108"/>
      <c r="E351" s="99"/>
      <c r="F351" s="108"/>
      <c r="G351" s="108"/>
      <c r="H351" s="108"/>
      <c r="I351" s="108"/>
      <c r="J351" s="108"/>
      <c r="K351" s="108"/>
      <c r="L351" s="108"/>
      <c r="M351" s="99"/>
      <c r="N351" s="99"/>
      <c r="O351" s="99"/>
      <c r="P351" s="99"/>
      <c r="Q351" s="99"/>
      <c r="R351" s="99"/>
      <c r="S351" s="99"/>
      <c r="T351" s="99"/>
      <c r="U351" s="99"/>
      <c r="V351" s="99"/>
      <c r="W351" s="99"/>
    </row>
    <row r="352" spans="1:23" ht="30" customHeight="1">
      <c r="A352" s="99"/>
      <c r="B352" s="99"/>
      <c r="C352" s="108"/>
      <c r="D352" s="108"/>
      <c r="E352" s="99"/>
      <c r="F352" s="108"/>
      <c r="G352" s="108"/>
      <c r="H352" s="108"/>
      <c r="I352" s="108"/>
      <c r="J352" s="108"/>
      <c r="K352" s="108"/>
      <c r="L352" s="108"/>
      <c r="M352" s="99"/>
      <c r="N352" s="99"/>
      <c r="O352" s="99"/>
      <c r="P352" s="99"/>
      <c r="Q352" s="99"/>
      <c r="R352" s="99"/>
      <c r="S352" s="99"/>
      <c r="T352" s="99"/>
      <c r="U352" s="99"/>
      <c r="V352" s="99"/>
      <c r="W352" s="99"/>
    </row>
    <row r="353" spans="1:23" ht="30" customHeight="1">
      <c r="A353" s="99"/>
      <c r="B353" s="99"/>
      <c r="C353" s="108"/>
      <c r="D353" s="108"/>
      <c r="E353" s="99"/>
      <c r="F353" s="108"/>
      <c r="G353" s="108"/>
      <c r="H353" s="108"/>
      <c r="I353" s="108"/>
      <c r="J353" s="108"/>
      <c r="K353" s="108"/>
      <c r="L353" s="108"/>
      <c r="M353" s="99"/>
      <c r="N353" s="99"/>
      <c r="O353" s="99"/>
      <c r="P353" s="99"/>
      <c r="Q353" s="99"/>
      <c r="R353" s="99"/>
      <c r="S353" s="99"/>
      <c r="T353" s="99"/>
      <c r="U353" s="99"/>
      <c r="V353" s="99"/>
      <c r="W353" s="99"/>
    </row>
    <row r="354" spans="1:23" ht="30" customHeight="1">
      <c r="A354" s="99"/>
      <c r="B354" s="99"/>
      <c r="C354" s="108"/>
      <c r="D354" s="108"/>
      <c r="E354" s="99"/>
      <c r="F354" s="108"/>
      <c r="G354" s="108"/>
      <c r="H354" s="108"/>
      <c r="I354" s="108"/>
      <c r="J354" s="108"/>
      <c r="K354" s="108"/>
      <c r="L354" s="108"/>
      <c r="M354" s="99"/>
      <c r="N354" s="99"/>
      <c r="O354" s="99"/>
      <c r="P354" s="99"/>
      <c r="Q354" s="99"/>
      <c r="R354" s="99"/>
      <c r="S354" s="99"/>
      <c r="T354" s="99"/>
      <c r="U354" s="99"/>
      <c r="V354" s="99"/>
      <c r="W354" s="99"/>
    </row>
    <row r="355" spans="1:23" ht="30" customHeight="1">
      <c r="A355" s="99"/>
      <c r="B355" s="99"/>
      <c r="C355" s="108"/>
      <c r="D355" s="108"/>
      <c r="E355" s="99"/>
      <c r="F355" s="108"/>
      <c r="G355" s="108"/>
      <c r="H355" s="108"/>
      <c r="I355" s="108"/>
      <c r="J355" s="108"/>
      <c r="K355" s="108"/>
      <c r="L355" s="108"/>
      <c r="M355" s="99"/>
      <c r="N355" s="99"/>
      <c r="O355" s="99"/>
      <c r="P355" s="99"/>
      <c r="Q355" s="99"/>
      <c r="R355" s="99"/>
      <c r="S355" s="99"/>
      <c r="T355" s="99"/>
      <c r="U355" s="99"/>
      <c r="V355" s="99"/>
      <c r="W355" s="99"/>
    </row>
    <row r="356" spans="1:23" ht="30" customHeight="1">
      <c r="A356" s="99"/>
      <c r="B356" s="99"/>
      <c r="C356" s="108"/>
      <c r="D356" s="108"/>
      <c r="E356" s="99"/>
      <c r="F356" s="108"/>
      <c r="G356" s="108"/>
      <c r="H356" s="108"/>
      <c r="I356" s="108"/>
      <c r="J356" s="108"/>
      <c r="K356" s="108"/>
      <c r="L356" s="108"/>
      <c r="M356" s="99"/>
      <c r="N356" s="99"/>
      <c r="O356" s="99"/>
      <c r="P356" s="99"/>
      <c r="Q356" s="99"/>
      <c r="R356" s="99"/>
      <c r="S356" s="99"/>
      <c r="T356" s="99"/>
      <c r="U356" s="99"/>
      <c r="V356" s="99"/>
      <c r="W356" s="99"/>
    </row>
    <row r="357" spans="1:23" ht="30" customHeight="1">
      <c r="A357" s="99"/>
      <c r="B357" s="99"/>
      <c r="C357" s="108"/>
      <c r="D357" s="108"/>
      <c r="E357" s="99"/>
      <c r="F357" s="108"/>
      <c r="G357" s="108"/>
      <c r="H357" s="108"/>
      <c r="I357" s="108"/>
      <c r="J357" s="108"/>
      <c r="K357" s="108"/>
      <c r="L357" s="108"/>
      <c r="M357" s="99"/>
      <c r="N357" s="99"/>
      <c r="O357" s="99"/>
      <c r="P357" s="99"/>
      <c r="Q357" s="99"/>
      <c r="R357" s="99"/>
      <c r="S357" s="99"/>
      <c r="T357" s="99"/>
      <c r="U357" s="99"/>
      <c r="V357" s="99"/>
      <c r="W357" s="99"/>
    </row>
    <row r="358" spans="1:23" ht="30" customHeight="1">
      <c r="A358" s="99"/>
      <c r="B358" s="99"/>
      <c r="C358" s="108"/>
      <c r="D358" s="108"/>
      <c r="E358" s="99"/>
      <c r="F358" s="108"/>
      <c r="G358" s="108"/>
      <c r="H358" s="108"/>
      <c r="I358" s="108"/>
      <c r="J358" s="108"/>
      <c r="K358" s="108"/>
      <c r="L358" s="108"/>
      <c r="M358" s="99"/>
      <c r="N358" s="99"/>
      <c r="O358" s="99"/>
      <c r="P358" s="99"/>
      <c r="Q358" s="99"/>
      <c r="R358" s="99"/>
      <c r="S358" s="99"/>
      <c r="T358" s="99"/>
      <c r="U358" s="99"/>
      <c r="V358" s="99"/>
      <c r="W358" s="99"/>
    </row>
    <row r="359" spans="1:23" ht="30" customHeight="1">
      <c r="A359" s="99"/>
      <c r="B359" s="99"/>
      <c r="C359" s="108"/>
      <c r="D359" s="108"/>
      <c r="E359" s="99"/>
      <c r="F359" s="108"/>
      <c r="G359" s="108"/>
      <c r="H359" s="108"/>
      <c r="I359" s="108"/>
      <c r="J359" s="108"/>
      <c r="K359" s="108"/>
      <c r="L359" s="108"/>
      <c r="M359" s="99"/>
      <c r="N359" s="99"/>
      <c r="O359" s="99"/>
      <c r="P359" s="99"/>
      <c r="Q359" s="99"/>
      <c r="R359" s="99"/>
      <c r="S359" s="99"/>
      <c r="T359" s="99"/>
      <c r="U359" s="99"/>
      <c r="V359" s="99"/>
      <c r="W359" s="99"/>
    </row>
    <row r="360" spans="1:23" ht="30" customHeight="1">
      <c r="A360" s="99"/>
      <c r="B360" s="99"/>
      <c r="C360" s="108"/>
      <c r="D360" s="108"/>
      <c r="E360" s="99"/>
      <c r="F360" s="108"/>
      <c r="G360" s="108"/>
      <c r="H360" s="108"/>
      <c r="I360" s="108"/>
      <c r="J360" s="108"/>
      <c r="K360" s="108"/>
      <c r="L360" s="108"/>
      <c r="M360" s="99"/>
      <c r="N360" s="99"/>
      <c r="O360" s="99"/>
      <c r="P360" s="99"/>
      <c r="Q360" s="99"/>
      <c r="R360" s="99"/>
      <c r="S360" s="99"/>
      <c r="T360" s="99"/>
      <c r="U360" s="99"/>
      <c r="V360" s="99"/>
      <c r="W360" s="99"/>
    </row>
    <row r="361" spans="1:23" ht="30" customHeight="1">
      <c r="A361" s="99"/>
      <c r="B361" s="99"/>
      <c r="C361" s="108"/>
      <c r="D361" s="108"/>
      <c r="E361" s="99"/>
      <c r="F361" s="108"/>
      <c r="G361" s="108"/>
      <c r="H361" s="108"/>
      <c r="I361" s="108"/>
      <c r="J361" s="108"/>
      <c r="K361" s="108"/>
      <c r="L361" s="108"/>
      <c r="M361" s="99"/>
      <c r="N361" s="99"/>
      <c r="O361" s="99"/>
      <c r="P361" s="99"/>
      <c r="Q361" s="99"/>
      <c r="R361" s="99"/>
      <c r="S361" s="99"/>
      <c r="T361" s="99"/>
      <c r="U361" s="99"/>
      <c r="V361" s="99"/>
      <c r="W361" s="99"/>
    </row>
    <row r="362" spans="1:23" ht="30" customHeight="1">
      <c r="A362" s="99"/>
      <c r="B362" s="99"/>
      <c r="C362" s="108"/>
      <c r="D362" s="108"/>
      <c r="E362" s="99"/>
      <c r="F362" s="108"/>
      <c r="G362" s="108"/>
      <c r="H362" s="108"/>
      <c r="I362" s="108"/>
      <c r="J362" s="108"/>
      <c r="K362" s="108"/>
      <c r="L362" s="108"/>
      <c r="M362" s="99"/>
      <c r="N362" s="99"/>
      <c r="O362" s="99"/>
      <c r="P362" s="99"/>
      <c r="Q362" s="99"/>
      <c r="R362" s="99"/>
      <c r="S362" s="99"/>
      <c r="T362" s="99"/>
      <c r="U362" s="99"/>
      <c r="V362" s="99"/>
      <c r="W362" s="99"/>
    </row>
    <row r="363" spans="1:23" ht="30" customHeight="1">
      <c r="A363" s="99"/>
      <c r="B363" s="99"/>
      <c r="C363" s="108"/>
      <c r="D363" s="108"/>
      <c r="E363" s="99"/>
      <c r="F363" s="108"/>
      <c r="G363" s="108"/>
      <c r="H363" s="108"/>
      <c r="I363" s="108"/>
      <c r="J363" s="108"/>
      <c r="K363" s="108"/>
      <c r="L363" s="108"/>
      <c r="M363" s="99"/>
      <c r="N363" s="99"/>
      <c r="O363" s="99"/>
      <c r="P363" s="99"/>
      <c r="Q363" s="99"/>
      <c r="R363" s="99"/>
      <c r="S363" s="99"/>
      <c r="T363" s="99"/>
      <c r="U363" s="99"/>
      <c r="V363" s="99"/>
      <c r="W363" s="99"/>
    </row>
    <row r="364" spans="1:23" ht="30" customHeight="1">
      <c r="A364" s="99"/>
      <c r="B364" s="99"/>
      <c r="C364" s="108"/>
      <c r="D364" s="108"/>
      <c r="E364" s="99"/>
      <c r="F364" s="108"/>
      <c r="G364" s="108"/>
      <c r="H364" s="108"/>
      <c r="I364" s="108"/>
      <c r="J364" s="108"/>
      <c r="K364" s="108"/>
      <c r="L364" s="108"/>
      <c r="M364" s="99"/>
      <c r="N364" s="99"/>
      <c r="O364" s="99"/>
      <c r="P364" s="99"/>
      <c r="Q364" s="99"/>
      <c r="R364" s="99"/>
      <c r="S364" s="99"/>
      <c r="T364" s="99"/>
      <c r="U364" s="99"/>
      <c r="V364" s="99"/>
      <c r="W364" s="99"/>
    </row>
    <row r="365" spans="1:23" ht="30" customHeight="1">
      <c r="A365" s="99"/>
      <c r="B365" s="99"/>
      <c r="C365" s="108"/>
      <c r="D365" s="108"/>
      <c r="E365" s="99"/>
      <c r="F365" s="108"/>
      <c r="G365" s="108"/>
      <c r="H365" s="108"/>
      <c r="I365" s="108"/>
      <c r="J365" s="108"/>
      <c r="K365" s="108"/>
      <c r="L365" s="108"/>
      <c r="M365" s="99"/>
      <c r="N365" s="99"/>
      <c r="O365" s="99"/>
      <c r="P365" s="99"/>
      <c r="Q365" s="99"/>
      <c r="R365" s="99"/>
      <c r="S365" s="99"/>
      <c r="T365" s="99"/>
      <c r="U365" s="99"/>
      <c r="V365" s="99"/>
      <c r="W365" s="99"/>
    </row>
    <row r="366" spans="1:23" ht="30" customHeight="1">
      <c r="A366" s="99"/>
      <c r="B366" s="99"/>
      <c r="C366" s="108"/>
      <c r="D366" s="108"/>
      <c r="E366" s="99"/>
      <c r="F366" s="108"/>
      <c r="G366" s="108"/>
      <c r="H366" s="108"/>
      <c r="I366" s="108"/>
      <c r="J366" s="108"/>
      <c r="K366" s="108"/>
      <c r="L366" s="108"/>
      <c r="M366" s="99"/>
      <c r="N366" s="99"/>
      <c r="O366" s="99"/>
      <c r="P366" s="99"/>
      <c r="Q366" s="99"/>
      <c r="R366" s="99"/>
      <c r="S366" s="99"/>
      <c r="T366" s="99"/>
      <c r="U366" s="99"/>
      <c r="V366" s="99"/>
      <c r="W366" s="99"/>
    </row>
    <row r="367" spans="1:23" ht="30" customHeight="1">
      <c r="A367" s="99"/>
      <c r="B367" s="99"/>
      <c r="C367" s="108"/>
      <c r="D367" s="108"/>
      <c r="E367" s="99"/>
      <c r="F367" s="108"/>
      <c r="G367" s="108"/>
      <c r="H367" s="108"/>
      <c r="I367" s="108"/>
      <c r="J367" s="108"/>
      <c r="K367" s="108"/>
      <c r="L367" s="108"/>
      <c r="M367" s="99"/>
      <c r="N367" s="99"/>
      <c r="O367" s="99"/>
      <c r="P367" s="99"/>
      <c r="Q367" s="99"/>
      <c r="R367" s="99"/>
      <c r="S367" s="99"/>
      <c r="T367" s="99"/>
      <c r="U367" s="99"/>
      <c r="V367" s="99"/>
      <c r="W367" s="99"/>
    </row>
    <row r="368" spans="1:23" ht="30" customHeight="1">
      <c r="A368" s="99"/>
      <c r="B368" s="99"/>
      <c r="C368" s="108"/>
      <c r="D368" s="108"/>
      <c r="E368" s="99"/>
      <c r="F368" s="108"/>
      <c r="G368" s="108"/>
      <c r="H368" s="108"/>
      <c r="I368" s="108"/>
      <c r="J368" s="108"/>
      <c r="K368" s="108"/>
      <c r="L368" s="108"/>
      <c r="M368" s="99"/>
      <c r="N368" s="99"/>
      <c r="O368" s="99"/>
      <c r="P368" s="99"/>
      <c r="Q368" s="99"/>
      <c r="R368" s="99"/>
      <c r="S368" s="99"/>
      <c r="T368" s="99"/>
      <c r="U368" s="99"/>
      <c r="V368" s="99"/>
      <c r="W368" s="99"/>
    </row>
    <row r="369" spans="1:23" ht="30" customHeight="1">
      <c r="A369" s="99"/>
      <c r="B369" s="99"/>
      <c r="C369" s="108"/>
      <c r="D369" s="108"/>
      <c r="E369" s="99"/>
      <c r="F369" s="108"/>
      <c r="G369" s="108"/>
      <c r="H369" s="108"/>
      <c r="I369" s="108"/>
      <c r="J369" s="108"/>
      <c r="K369" s="108"/>
      <c r="L369" s="108"/>
      <c r="M369" s="99"/>
      <c r="N369" s="99"/>
      <c r="O369" s="99"/>
      <c r="P369" s="99"/>
      <c r="Q369" s="99"/>
      <c r="R369" s="99"/>
      <c r="S369" s="99"/>
      <c r="T369" s="99"/>
      <c r="U369" s="99"/>
      <c r="V369" s="99"/>
      <c r="W369" s="99"/>
    </row>
    <row r="370" spans="1:23" ht="30" customHeight="1">
      <c r="A370" s="99"/>
      <c r="B370" s="99"/>
      <c r="C370" s="108"/>
      <c r="D370" s="108"/>
      <c r="E370" s="99"/>
      <c r="F370" s="108"/>
      <c r="G370" s="108"/>
      <c r="H370" s="108"/>
      <c r="I370" s="108"/>
      <c r="J370" s="108"/>
      <c r="K370" s="108"/>
      <c r="L370" s="108"/>
      <c r="M370" s="99"/>
      <c r="N370" s="99"/>
      <c r="O370" s="99"/>
      <c r="P370" s="99"/>
      <c r="Q370" s="99"/>
      <c r="R370" s="99"/>
      <c r="S370" s="99"/>
      <c r="T370" s="99"/>
      <c r="U370" s="99"/>
      <c r="V370" s="99"/>
      <c r="W370" s="99"/>
    </row>
    <row r="371" spans="1:23" ht="30" customHeight="1">
      <c r="A371" s="99"/>
      <c r="B371" s="99"/>
      <c r="C371" s="108"/>
      <c r="D371" s="108"/>
      <c r="E371" s="99"/>
      <c r="F371" s="108"/>
      <c r="G371" s="108"/>
      <c r="H371" s="108"/>
      <c r="I371" s="108"/>
      <c r="J371" s="108"/>
      <c r="K371" s="108"/>
      <c r="L371" s="108"/>
      <c r="M371" s="99"/>
      <c r="N371" s="99"/>
      <c r="O371" s="99"/>
      <c r="P371" s="99"/>
      <c r="Q371" s="99"/>
      <c r="R371" s="99"/>
      <c r="S371" s="99"/>
      <c r="T371" s="99"/>
      <c r="U371" s="99"/>
      <c r="V371" s="99"/>
      <c r="W371" s="99"/>
    </row>
    <row r="372" spans="1:23" ht="30" customHeight="1">
      <c r="A372" s="99"/>
      <c r="B372" s="99"/>
      <c r="C372" s="108"/>
      <c r="D372" s="108"/>
      <c r="E372" s="99"/>
      <c r="F372" s="108"/>
      <c r="G372" s="108"/>
      <c r="H372" s="108"/>
      <c r="I372" s="108"/>
      <c r="J372" s="108"/>
      <c r="K372" s="108"/>
      <c r="L372" s="108"/>
      <c r="M372" s="99"/>
      <c r="N372" s="99"/>
      <c r="O372" s="99"/>
      <c r="P372" s="99"/>
      <c r="Q372" s="99"/>
      <c r="R372" s="99"/>
      <c r="S372" s="99"/>
      <c r="T372" s="99"/>
      <c r="U372" s="99"/>
      <c r="V372" s="99"/>
      <c r="W372" s="99"/>
    </row>
    <row r="373" spans="1:23" ht="30" customHeight="1">
      <c r="A373" s="99"/>
      <c r="B373" s="99"/>
      <c r="C373" s="108"/>
      <c r="D373" s="108"/>
      <c r="E373" s="99"/>
      <c r="F373" s="108"/>
      <c r="G373" s="108"/>
      <c r="H373" s="108"/>
      <c r="I373" s="108"/>
      <c r="J373" s="108"/>
      <c r="K373" s="108"/>
      <c r="L373" s="108"/>
      <c r="M373" s="99"/>
      <c r="N373" s="99"/>
      <c r="O373" s="99"/>
      <c r="P373" s="99"/>
      <c r="Q373" s="99"/>
      <c r="R373" s="99"/>
      <c r="S373" s="99"/>
      <c r="T373" s="99"/>
      <c r="U373" s="99"/>
      <c r="V373" s="99"/>
      <c r="W373" s="99"/>
    </row>
    <row r="374" spans="1:23" ht="30" customHeight="1">
      <c r="A374" s="99"/>
      <c r="B374" s="99"/>
      <c r="C374" s="108"/>
      <c r="D374" s="108"/>
      <c r="E374" s="99"/>
      <c r="F374" s="108"/>
      <c r="G374" s="108"/>
      <c r="H374" s="108"/>
      <c r="I374" s="108"/>
      <c r="J374" s="108"/>
      <c r="K374" s="108"/>
      <c r="L374" s="108"/>
      <c r="M374" s="99"/>
      <c r="N374" s="99"/>
      <c r="O374" s="99"/>
      <c r="P374" s="99"/>
      <c r="Q374" s="99"/>
      <c r="R374" s="99"/>
      <c r="S374" s="99"/>
      <c r="T374" s="99"/>
      <c r="U374" s="99"/>
      <c r="V374" s="99"/>
      <c r="W374" s="99"/>
    </row>
    <row r="375" spans="1:23" ht="30" customHeight="1">
      <c r="A375" s="99"/>
      <c r="B375" s="99"/>
      <c r="C375" s="108"/>
      <c r="D375" s="108"/>
      <c r="E375" s="99"/>
      <c r="F375" s="108"/>
      <c r="G375" s="108"/>
      <c r="H375" s="108"/>
      <c r="I375" s="108"/>
      <c r="J375" s="108"/>
      <c r="K375" s="108"/>
      <c r="L375" s="108"/>
      <c r="M375" s="99"/>
      <c r="N375" s="99"/>
      <c r="O375" s="99"/>
      <c r="P375" s="99"/>
      <c r="Q375" s="99"/>
      <c r="R375" s="99"/>
      <c r="S375" s="99"/>
      <c r="T375" s="99"/>
      <c r="U375" s="99"/>
      <c r="V375" s="99"/>
      <c r="W375" s="99"/>
    </row>
    <row r="376" spans="1:23" ht="30" customHeight="1">
      <c r="A376" s="99"/>
      <c r="B376" s="99"/>
      <c r="C376" s="108"/>
      <c r="D376" s="108"/>
      <c r="E376" s="99"/>
      <c r="F376" s="108"/>
      <c r="G376" s="108"/>
      <c r="H376" s="108"/>
      <c r="I376" s="108"/>
      <c r="J376" s="108"/>
      <c r="K376" s="108"/>
      <c r="L376" s="108"/>
      <c r="M376" s="99"/>
      <c r="N376" s="99"/>
      <c r="O376" s="99"/>
      <c r="P376" s="99"/>
      <c r="Q376" s="99"/>
      <c r="R376" s="99"/>
      <c r="S376" s="99"/>
      <c r="T376" s="99"/>
      <c r="U376" s="99"/>
      <c r="V376" s="99"/>
      <c r="W376" s="99"/>
    </row>
    <row r="377" spans="1:23" ht="30" customHeight="1">
      <c r="A377" s="99"/>
      <c r="B377" s="99"/>
      <c r="C377" s="108"/>
      <c r="D377" s="108"/>
      <c r="E377" s="99"/>
      <c r="F377" s="108"/>
      <c r="G377" s="108"/>
      <c r="H377" s="108"/>
      <c r="I377" s="108"/>
      <c r="J377" s="108"/>
      <c r="K377" s="108"/>
      <c r="L377" s="108"/>
      <c r="M377" s="99"/>
      <c r="N377" s="99"/>
      <c r="O377" s="99"/>
      <c r="P377" s="99"/>
      <c r="Q377" s="99"/>
      <c r="R377" s="99"/>
      <c r="S377" s="99"/>
      <c r="T377" s="99"/>
      <c r="U377" s="99"/>
      <c r="V377" s="99"/>
      <c r="W377" s="99"/>
    </row>
    <row r="378" spans="1:23" ht="30" customHeight="1">
      <c r="A378" s="99"/>
      <c r="B378" s="99"/>
      <c r="C378" s="108"/>
      <c r="D378" s="108"/>
      <c r="E378" s="99"/>
      <c r="F378" s="108"/>
      <c r="G378" s="108"/>
      <c r="H378" s="108"/>
      <c r="I378" s="108"/>
      <c r="J378" s="108"/>
      <c r="K378" s="108"/>
      <c r="L378" s="108"/>
      <c r="M378" s="99"/>
      <c r="N378" s="99"/>
      <c r="O378" s="99"/>
      <c r="P378" s="99"/>
      <c r="Q378" s="99"/>
      <c r="R378" s="99"/>
      <c r="S378" s="99"/>
      <c r="T378" s="99"/>
      <c r="U378" s="99"/>
      <c r="V378" s="99"/>
      <c r="W378" s="99"/>
    </row>
    <row r="379" spans="1:23" ht="30" customHeight="1">
      <c r="A379" s="99"/>
      <c r="B379" s="99"/>
      <c r="C379" s="108"/>
      <c r="D379" s="108"/>
      <c r="E379" s="99"/>
      <c r="F379" s="108"/>
      <c r="G379" s="108"/>
      <c r="H379" s="108"/>
      <c r="I379" s="108"/>
      <c r="J379" s="108"/>
      <c r="K379" s="108"/>
      <c r="L379" s="108"/>
      <c r="M379" s="99"/>
      <c r="N379" s="99"/>
      <c r="O379" s="99"/>
      <c r="P379" s="99"/>
      <c r="Q379" s="99"/>
      <c r="R379" s="99"/>
      <c r="S379" s="99"/>
      <c r="T379" s="99"/>
      <c r="U379" s="99"/>
      <c r="V379" s="99"/>
      <c r="W379" s="99"/>
    </row>
    <row r="380" spans="1:23" ht="30" customHeight="1">
      <c r="A380" s="99"/>
      <c r="B380" s="99"/>
      <c r="C380" s="108"/>
      <c r="D380" s="108"/>
      <c r="E380" s="99"/>
      <c r="F380" s="108"/>
      <c r="G380" s="108"/>
      <c r="H380" s="108"/>
      <c r="I380" s="108"/>
      <c r="J380" s="108"/>
      <c r="K380" s="108"/>
      <c r="L380" s="108"/>
      <c r="M380" s="99"/>
      <c r="N380" s="99"/>
      <c r="O380" s="99"/>
      <c r="P380" s="99"/>
      <c r="Q380" s="99"/>
      <c r="R380" s="99"/>
      <c r="S380" s="99"/>
      <c r="T380" s="99"/>
      <c r="U380" s="99"/>
      <c r="V380" s="99"/>
      <c r="W380" s="99"/>
    </row>
    <row r="381" spans="1:23" ht="30" customHeight="1">
      <c r="A381" s="99"/>
      <c r="B381" s="99"/>
      <c r="C381" s="108"/>
      <c r="D381" s="108"/>
      <c r="E381" s="99"/>
      <c r="F381" s="108"/>
      <c r="G381" s="108"/>
      <c r="H381" s="108"/>
      <c r="I381" s="108"/>
      <c r="J381" s="108"/>
      <c r="K381" s="108"/>
      <c r="L381" s="108"/>
      <c r="M381" s="99"/>
      <c r="N381" s="99"/>
      <c r="O381" s="99"/>
      <c r="P381" s="99"/>
      <c r="Q381" s="99"/>
      <c r="R381" s="99"/>
      <c r="S381" s="99"/>
      <c r="T381" s="99"/>
      <c r="U381" s="99"/>
      <c r="V381" s="99"/>
      <c r="W381" s="99"/>
    </row>
    <row r="382" spans="1:23" ht="30" customHeight="1">
      <c r="A382" s="99"/>
      <c r="B382" s="99"/>
      <c r="C382" s="108"/>
      <c r="D382" s="108"/>
      <c r="E382" s="99"/>
      <c r="F382" s="108"/>
      <c r="G382" s="108"/>
      <c r="H382" s="108"/>
      <c r="I382" s="108"/>
      <c r="J382" s="108"/>
      <c r="K382" s="108"/>
      <c r="L382" s="108"/>
      <c r="M382" s="99"/>
      <c r="N382" s="99"/>
      <c r="O382" s="99"/>
      <c r="P382" s="99"/>
      <c r="Q382" s="99"/>
      <c r="R382" s="99"/>
      <c r="S382" s="99"/>
      <c r="T382" s="99"/>
      <c r="U382" s="99"/>
      <c r="V382" s="99"/>
      <c r="W382" s="99"/>
    </row>
    <row r="383" spans="1:23" ht="30" customHeight="1">
      <c r="A383" s="99"/>
      <c r="B383" s="99"/>
      <c r="C383" s="108"/>
      <c r="D383" s="108"/>
      <c r="E383" s="99"/>
      <c r="F383" s="108"/>
      <c r="G383" s="108"/>
      <c r="H383" s="108"/>
      <c r="I383" s="108"/>
      <c r="J383" s="108"/>
      <c r="K383" s="108"/>
      <c r="L383" s="108"/>
      <c r="M383" s="99"/>
      <c r="N383" s="99"/>
      <c r="O383" s="99"/>
      <c r="P383" s="99"/>
      <c r="Q383" s="99"/>
      <c r="R383" s="99"/>
      <c r="S383" s="99"/>
      <c r="T383" s="99"/>
      <c r="U383" s="99"/>
      <c r="V383" s="99"/>
      <c r="W383" s="99"/>
    </row>
    <row r="384" spans="1:23" ht="30" customHeight="1">
      <c r="A384" s="99"/>
      <c r="B384" s="99"/>
      <c r="C384" s="108"/>
      <c r="D384" s="108"/>
      <c r="E384" s="99"/>
      <c r="F384" s="108"/>
      <c r="G384" s="108"/>
      <c r="H384" s="108"/>
      <c r="I384" s="108"/>
      <c r="J384" s="108"/>
      <c r="K384" s="108"/>
      <c r="L384" s="108"/>
      <c r="M384" s="99"/>
      <c r="N384" s="99"/>
      <c r="O384" s="99"/>
      <c r="P384" s="99"/>
      <c r="Q384" s="99"/>
      <c r="R384" s="99"/>
      <c r="S384" s="99"/>
      <c r="T384" s="99"/>
      <c r="U384" s="99"/>
      <c r="V384" s="99"/>
      <c r="W384" s="99"/>
    </row>
    <row r="385" spans="1:23" ht="30" customHeight="1">
      <c r="A385" s="99"/>
      <c r="B385" s="99"/>
      <c r="C385" s="108"/>
      <c r="D385" s="108"/>
      <c r="E385" s="99"/>
      <c r="F385" s="108"/>
      <c r="G385" s="108"/>
      <c r="H385" s="108"/>
      <c r="I385" s="108"/>
      <c r="J385" s="108"/>
      <c r="K385" s="108"/>
      <c r="L385" s="108"/>
      <c r="M385" s="99"/>
      <c r="N385" s="99"/>
      <c r="O385" s="99"/>
      <c r="P385" s="99"/>
      <c r="Q385" s="99"/>
      <c r="R385" s="99"/>
      <c r="S385" s="99"/>
      <c r="T385" s="99"/>
      <c r="U385" s="99"/>
      <c r="V385" s="99"/>
      <c r="W385" s="99"/>
    </row>
    <row r="386" spans="1:23" ht="30" customHeight="1">
      <c r="A386" s="99"/>
      <c r="B386" s="99"/>
      <c r="C386" s="108"/>
      <c r="D386" s="108"/>
      <c r="E386" s="99"/>
      <c r="F386" s="108"/>
      <c r="G386" s="108"/>
      <c r="H386" s="108"/>
      <c r="I386" s="108"/>
      <c r="J386" s="108"/>
      <c r="K386" s="108"/>
      <c r="L386" s="108"/>
      <c r="M386" s="99"/>
      <c r="N386" s="99"/>
      <c r="O386" s="99"/>
      <c r="P386" s="99"/>
      <c r="Q386" s="99"/>
      <c r="R386" s="99"/>
      <c r="S386" s="99"/>
      <c r="T386" s="99"/>
      <c r="U386" s="99"/>
      <c r="V386" s="99"/>
      <c r="W386" s="99"/>
    </row>
    <row r="387" spans="1:23" ht="30" customHeight="1">
      <c r="A387" s="99"/>
      <c r="B387" s="99"/>
      <c r="C387" s="108"/>
      <c r="D387" s="108"/>
      <c r="E387" s="99"/>
      <c r="F387" s="108"/>
      <c r="G387" s="108"/>
      <c r="H387" s="108"/>
      <c r="I387" s="108"/>
      <c r="J387" s="108"/>
      <c r="K387" s="108"/>
      <c r="L387" s="108"/>
      <c r="M387" s="99"/>
      <c r="N387" s="99"/>
      <c r="O387" s="99"/>
      <c r="P387" s="99"/>
      <c r="Q387" s="99"/>
      <c r="R387" s="99"/>
      <c r="S387" s="99"/>
      <c r="T387" s="99"/>
      <c r="U387" s="99"/>
      <c r="V387" s="99"/>
      <c r="W387" s="99"/>
    </row>
    <row r="388" spans="1:23" ht="30" customHeight="1">
      <c r="A388" s="99"/>
      <c r="B388" s="99"/>
      <c r="C388" s="108"/>
      <c r="D388" s="108"/>
      <c r="E388" s="99"/>
      <c r="F388" s="108"/>
      <c r="G388" s="108"/>
      <c r="H388" s="108"/>
      <c r="I388" s="108"/>
      <c r="J388" s="108"/>
      <c r="K388" s="108"/>
      <c r="L388" s="108"/>
      <c r="M388" s="99"/>
      <c r="N388" s="99"/>
      <c r="O388" s="99"/>
      <c r="P388" s="99"/>
      <c r="Q388" s="99"/>
      <c r="R388" s="99"/>
      <c r="S388" s="99"/>
      <c r="T388" s="99"/>
      <c r="U388" s="99"/>
      <c r="V388" s="99"/>
      <c r="W388" s="99"/>
    </row>
    <row r="389" spans="1:23" ht="30" customHeight="1">
      <c r="A389" s="99"/>
      <c r="B389" s="99"/>
      <c r="C389" s="108"/>
      <c r="D389" s="108"/>
      <c r="E389" s="99"/>
      <c r="F389" s="108"/>
      <c r="G389" s="108"/>
      <c r="H389" s="108"/>
      <c r="I389" s="108"/>
      <c r="J389" s="108"/>
      <c r="K389" s="108"/>
      <c r="L389" s="108"/>
      <c r="M389" s="99"/>
      <c r="N389" s="99"/>
      <c r="O389" s="99"/>
      <c r="P389" s="99"/>
      <c r="Q389" s="99"/>
      <c r="R389" s="99"/>
      <c r="S389" s="99"/>
      <c r="T389" s="99"/>
      <c r="U389" s="99"/>
      <c r="V389" s="99"/>
      <c r="W389" s="99"/>
    </row>
    <row r="390" spans="1:23" ht="30" customHeight="1">
      <c r="A390" s="99"/>
      <c r="B390" s="99"/>
      <c r="C390" s="108"/>
      <c r="D390" s="108"/>
      <c r="E390" s="99"/>
      <c r="F390" s="108"/>
      <c r="G390" s="108"/>
      <c r="H390" s="108"/>
      <c r="I390" s="108"/>
      <c r="J390" s="108"/>
      <c r="K390" s="108"/>
      <c r="L390" s="108"/>
      <c r="M390" s="99"/>
      <c r="N390" s="99"/>
      <c r="O390" s="99"/>
      <c r="P390" s="99"/>
      <c r="Q390" s="99"/>
      <c r="R390" s="99"/>
      <c r="S390" s="99"/>
      <c r="T390" s="99"/>
      <c r="U390" s="99"/>
      <c r="V390" s="99"/>
      <c r="W390" s="99"/>
    </row>
    <row r="391" spans="1:23" ht="30" customHeight="1">
      <c r="A391" s="99"/>
      <c r="B391" s="99"/>
      <c r="C391" s="108"/>
      <c r="D391" s="108"/>
      <c r="E391" s="99"/>
      <c r="F391" s="108"/>
      <c r="G391" s="108"/>
      <c r="H391" s="108"/>
      <c r="I391" s="108"/>
      <c r="J391" s="108"/>
      <c r="K391" s="108"/>
      <c r="L391" s="108"/>
      <c r="M391" s="99"/>
      <c r="N391" s="99"/>
      <c r="O391" s="99"/>
      <c r="P391" s="99"/>
      <c r="Q391" s="99"/>
      <c r="R391" s="99"/>
      <c r="S391" s="99"/>
      <c r="T391" s="99"/>
      <c r="U391" s="99"/>
      <c r="V391" s="99"/>
      <c r="W391" s="99"/>
    </row>
    <row r="392" spans="1:23" ht="30" customHeight="1">
      <c r="A392" s="99"/>
      <c r="B392" s="99"/>
      <c r="C392" s="108"/>
      <c r="D392" s="108"/>
      <c r="E392" s="99"/>
      <c r="F392" s="108"/>
      <c r="G392" s="108"/>
      <c r="H392" s="108"/>
      <c r="I392" s="108"/>
      <c r="J392" s="108"/>
      <c r="K392" s="108"/>
      <c r="L392" s="108"/>
      <c r="M392" s="99"/>
      <c r="N392" s="99"/>
      <c r="O392" s="99"/>
      <c r="P392" s="99"/>
      <c r="Q392" s="99"/>
      <c r="R392" s="99"/>
      <c r="S392" s="99"/>
      <c r="T392" s="99"/>
      <c r="U392" s="99"/>
      <c r="V392" s="99"/>
      <c r="W392" s="99"/>
    </row>
    <row r="393" spans="1:23" ht="30" customHeight="1">
      <c r="A393" s="99"/>
      <c r="B393" s="99"/>
      <c r="C393" s="108"/>
      <c r="D393" s="108"/>
      <c r="E393" s="99"/>
      <c r="F393" s="108"/>
      <c r="G393" s="108"/>
      <c r="H393" s="108"/>
      <c r="I393" s="108"/>
      <c r="J393" s="108"/>
      <c r="K393" s="108"/>
      <c r="L393" s="108"/>
      <c r="M393" s="99"/>
      <c r="N393" s="99"/>
      <c r="O393" s="99"/>
      <c r="P393" s="99"/>
      <c r="Q393" s="99"/>
      <c r="R393" s="99"/>
      <c r="S393" s="99"/>
      <c r="T393" s="99"/>
      <c r="U393" s="99"/>
      <c r="V393" s="99"/>
      <c r="W393" s="99"/>
    </row>
    <row r="394" spans="1:23" ht="30" customHeight="1">
      <c r="A394" s="99"/>
      <c r="B394" s="99"/>
      <c r="C394" s="108"/>
      <c r="D394" s="108"/>
      <c r="E394" s="99"/>
      <c r="F394" s="108"/>
      <c r="G394" s="108"/>
      <c r="H394" s="108"/>
      <c r="I394" s="108"/>
      <c r="J394" s="108"/>
      <c r="K394" s="108"/>
      <c r="L394" s="108"/>
      <c r="M394" s="99"/>
      <c r="N394" s="99"/>
      <c r="O394" s="99"/>
      <c r="P394" s="99"/>
      <c r="Q394" s="99"/>
      <c r="R394" s="99"/>
      <c r="S394" s="99"/>
      <c r="T394" s="99"/>
      <c r="U394" s="99"/>
      <c r="V394" s="99"/>
      <c r="W394" s="99"/>
    </row>
    <row r="395" spans="1:23" ht="30" customHeight="1">
      <c r="A395" s="99"/>
      <c r="B395" s="99"/>
      <c r="C395" s="108"/>
      <c r="D395" s="108"/>
      <c r="E395" s="99"/>
      <c r="F395" s="108"/>
      <c r="G395" s="108"/>
      <c r="H395" s="108"/>
      <c r="I395" s="108"/>
      <c r="J395" s="108"/>
      <c r="K395" s="108"/>
      <c r="L395" s="108"/>
      <c r="M395" s="99"/>
      <c r="N395" s="99"/>
      <c r="O395" s="99"/>
      <c r="P395" s="99"/>
      <c r="Q395" s="99"/>
      <c r="R395" s="99"/>
      <c r="S395" s="99"/>
      <c r="T395" s="99"/>
      <c r="U395" s="99"/>
      <c r="V395" s="99"/>
      <c r="W395" s="99"/>
    </row>
    <row r="396" spans="1:23" ht="30" customHeight="1">
      <c r="A396" s="99"/>
      <c r="B396" s="99"/>
      <c r="C396" s="108"/>
      <c r="D396" s="108"/>
      <c r="E396" s="99"/>
      <c r="F396" s="108"/>
      <c r="G396" s="108"/>
      <c r="H396" s="108"/>
      <c r="I396" s="108"/>
      <c r="J396" s="108"/>
      <c r="K396" s="108"/>
      <c r="L396" s="108"/>
      <c r="M396" s="99"/>
      <c r="N396" s="99"/>
      <c r="O396" s="99"/>
      <c r="P396" s="99"/>
      <c r="Q396" s="99"/>
      <c r="R396" s="99"/>
      <c r="S396" s="99"/>
      <c r="T396" s="99"/>
      <c r="U396" s="99"/>
      <c r="V396" s="99"/>
      <c r="W396" s="99"/>
    </row>
    <row r="397" spans="1:23" ht="30" customHeight="1">
      <c r="A397" s="99"/>
      <c r="B397" s="99"/>
      <c r="C397" s="108"/>
      <c r="D397" s="108"/>
      <c r="E397" s="99"/>
      <c r="F397" s="108"/>
      <c r="G397" s="108"/>
      <c r="H397" s="108"/>
      <c r="I397" s="108"/>
      <c r="J397" s="108"/>
      <c r="K397" s="108"/>
      <c r="L397" s="108"/>
      <c r="M397" s="99"/>
      <c r="N397" s="99"/>
      <c r="O397" s="99"/>
      <c r="P397" s="99"/>
      <c r="Q397" s="99"/>
      <c r="R397" s="99"/>
      <c r="S397" s="99"/>
      <c r="T397" s="99"/>
      <c r="U397" s="99"/>
      <c r="V397" s="99"/>
      <c r="W397" s="99"/>
    </row>
    <row r="398" spans="1:23" ht="30" customHeight="1">
      <c r="A398" s="99"/>
      <c r="B398" s="99"/>
      <c r="C398" s="108"/>
      <c r="D398" s="108"/>
      <c r="E398" s="99"/>
      <c r="F398" s="108"/>
      <c r="G398" s="108"/>
      <c r="H398" s="108"/>
      <c r="I398" s="108"/>
      <c r="J398" s="108"/>
      <c r="K398" s="108"/>
      <c r="L398" s="108"/>
      <c r="M398" s="99"/>
      <c r="N398" s="99"/>
      <c r="O398" s="99"/>
      <c r="P398" s="99"/>
      <c r="Q398" s="99"/>
      <c r="R398" s="99"/>
      <c r="S398" s="99"/>
      <c r="T398" s="99"/>
      <c r="U398" s="99"/>
      <c r="V398" s="99"/>
      <c r="W398" s="99"/>
    </row>
    <row r="399" spans="1:23" ht="30" customHeight="1">
      <c r="A399" s="99"/>
      <c r="B399" s="99"/>
      <c r="C399" s="108"/>
      <c r="D399" s="108"/>
      <c r="E399" s="99"/>
      <c r="F399" s="108"/>
      <c r="G399" s="108"/>
      <c r="H399" s="108"/>
      <c r="I399" s="108"/>
      <c r="J399" s="108"/>
      <c r="K399" s="108"/>
      <c r="L399" s="108"/>
      <c r="M399" s="99"/>
      <c r="N399" s="99"/>
      <c r="O399" s="99"/>
      <c r="P399" s="99"/>
      <c r="Q399" s="99"/>
      <c r="R399" s="99"/>
      <c r="S399" s="99"/>
      <c r="T399" s="99"/>
      <c r="U399" s="99"/>
      <c r="V399" s="99"/>
      <c r="W399" s="99"/>
    </row>
    <row r="400" spans="1:23" ht="30" customHeight="1">
      <c r="A400" s="99"/>
      <c r="B400" s="99"/>
      <c r="C400" s="108"/>
      <c r="D400" s="108"/>
      <c r="E400" s="99"/>
      <c r="F400" s="108"/>
      <c r="G400" s="108"/>
      <c r="H400" s="108"/>
      <c r="I400" s="108"/>
      <c r="J400" s="108"/>
      <c r="K400" s="108"/>
      <c r="L400" s="108"/>
      <c r="M400" s="99"/>
      <c r="N400" s="99"/>
      <c r="O400" s="99"/>
      <c r="P400" s="99"/>
      <c r="Q400" s="99"/>
      <c r="R400" s="99"/>
      <c r="S400" s="99"/>
      <c r="T400" s="99"/>
      <c r="U400" s="99"/>
      <c r="V400" s="99"/>
      <c r="W400" s="99"/>
    </row>
    <row r="401" spans="1:23" ht="30" customHeight="1">
      <c r="A401" s="99"/>
      <c r="B401" s="99"/>
      <c r="C401" s="108"/>
      <c r="D401" s="108"/>
      <c r="E401" s="99"/>
      <c r="F401" s="108"/>
      <c r="G401" s="108"/>
      <c r="H401" s="108"/>
      <c r="I401" s="108"/>
      <c r="J401" s="108"/>
      <c r="K401" s="108"/>
      <c r="L401" s="108"/>
      <c r="M401" s="99"/>
      <c r="N401" s="99"/>
      <c r="O401" s="99"/>
      <c r="P401" s="99"/>
      <c r="Q401" s="99"/>
      <c r="R401" s="99"/>
      <c r="S401" s="99"/>
      <c r="T401" s="99"/>
      <c r="U401" s="99"/>
      <c r="V401" s="99"/>
      <c r="W401" s="99"/>
    </row>
    <row r="402" spans="1:23" ht="30" customHeight="1">
      <c r="A402" s="99"/>
      <c r="B402" s="99"/>
      <c r="C402" s="108"/>
      <c r="D402" s="108"/>
      <c r="E402" s="99"/>
      <c r="F402" s="108"/>
      <c r="G402" s="108"/>
      <c r="H402" s="108"/>
      <c r="I402" s="108"/>
      <c r="J402" s="108"/>
      <c r="K402" s="108"/>
      <c r="L402" s="108"/>
      <c r="M402" s="99"/>
      <c r="N402" s="99"/>
      <c r="O402" s="99"/>
      <c r="P402" s="99"/>
      <c r="Q402" s="99"/>
      <c r="R402" s="99"/>
      <c r="S402" s="99"/>
      <c r="T402" s="99"/>
      <c r="U402" s="99"/>
      <c r="V402" s="99"/>
      <c r="W402" s="99"/>
    </row>
    <row r="403" spans="1:23" ht="30" customHeight="1">
      <c r="A403" s="99"/>
      <c r="B403" s="99"/>
      <c r="C403" s="108"/>
      <c r="D403" s="108"/>
      <c r="E403" s="99"/>
      <c r="F403" s="108"/>
      <c r="G403" s="108"/>
      <c r="H403" s="108"/>
      <c r="I403" s="108"/>
      <c r="J403" s="108"/>
      <c r="K403" s="108"/>
      <c r="L403" s="108"/>
      <c r="M403" s="99"/>
      <c r="N403" s="99"/>
      <c r="O403" s="99"/>
      <c r="P403" s="99"/>
      <c r="Q403" s="99"/>
      <c r="R403" s="99"/>
      <c r="S403" s="99"/>
      <c r="T403" s="99"/>
      <c r="U403" s="99"/>
      <c r="V403" s="99"/>
      <c r="W403" s="99"/>
    </row>
    <row r="404" spans="1:23" ht="30" customHeight="1">
      <c r="A404" s="99"/>
      <c r="B404" s="99"/>
      <c r="C404" s="108"/>
      <c r="D404" s="108"/>
      <c r="E404" s="99"/>
      <c r="F404" s="108"/>
      <c r="G404" s="108"/>
      <c r="H404" s="108"/>
      <c r="I404" s="108"/>
      <c r="J404" s="108"/>
      <c r="K404" s="108"/>
      <c r="L404" s="108"/>
      <c r="M404" s="99"/>
      <c r="N404" s="99"/>
      <c r="O404" s="99"/>
      <c r="P404" s="99"/>
      <c r="Q404" s="99"/>
      <c r="R404" s="99"/>
      <c r="S404" s="99"/>
      <c r="T404" s="99"/>
      <c r="U404" s="99"/>
      <c r="V404" s="99"/>
      <c r="W404" s="99"/>
    </row>
    <row r="405" spans="1:23" ht="30" customHeight="1">
      <c r="A405" s="99"/>
      <c r="B405" s="99"/>
      <c r="C405" s="108"/>
      <c r="D405" s="108"/>
      <c r="E405" s="99"/>
      <c r="F405" s="108"/>
      <c r="G405" s="108"/>
      <c r="H405" s="108"/>
      <c r="I405" s="108"/>
      <c r="J405" s="108"/>
      <c r="K405" s="108"/>
      <c r="L405" s="108"/>
      <c r="M405" s="99"/>
      <c r="N405" s="99"/>
      <c r="O405" s="99"/>
      <c r="P405" s="99"/>
      <c r="Q405" s="99"/>
      <c r="R405" s="99"/>
      <c r="S405" s="99"/>
      <c r="T405" s="99"/>
      <c r="U405" s="99"/>
      <c r="V405" s="99"/>
      <c r="W405" s="99"/>
    </row>
    <row r="406" spans="1:23" ht="30" customHeight="1">
      <c r="A406" s="99"/>
      <c r="B406" s="99"/>
      <c r="C406" s="108"/>
      <c r="D406" s="108"/>
      <c r="E406" s="99"/>
      <c r="F406" s="108"/>
      <c r="G406" s="108"/>
      <c r="H406" s="108"/>
      <c r="I406" s="108"/>
      <c r="J406" s="108"/>
      <c r="K406" s="108"/>
      <c r="L406" s="108"/>
      <c r="M406" s="99"/>
      <c r="N406" s="99"/>
      <c r="O406" s="99"/>
      <c r="P406" s="99"/>
      <c r="Q406" s="99"/>
      <c r="R406" s="99"/>
      <c r="S406" s="99"/>
      <c r="T406" s="99"/>
      <c r="U406" s="99"/>
      <c r="V406" s="99"/>
      <c r="W406" s="99"/>
    </row>
    <row r="407" spans="1:23" ht="30" customHeight="1">
      <c r="A407" s="99"/>
      <c r="B407" s="99"/>
      <c r="C407" s="108"/>
      <c r="D407" s="108"/>
      <c r="E407" s="99"/>
      <c r="F407" s="108"/>
      <c r="G407" s="108"/>
      <c r="H407" s="108"/>
      <c r="I407" s="108"/>
      <c r="J407" s="108"/>
      <c r="K407" s="108"/>
      <c r="L407" s="108"/>
      <c r="M407" s="99"/>
      <c r="N407" s="99"/>
      <c r="O407" s="99"/>
      <c r="P407" s="99"/>
      <c r="Q407" s="99"/>
      <c r="R407" s="99"/>
      <c r="S407" s="99"/>
      <c r="T407" s="99"/>
      <c r="U407" s="99"/>
      <c r="V407" s="99"/>
      <c r="W407" s="99"/>
    </row>
    <row r="408" spans="1:23" ht="30" customHeight="1">
      <c r="A408" s="99"/>
      <c r="B408" s="99"/>
      <c r="C408" s="108"/>
      <c r="D408" s="108"/>
      <c r="E408" s="99"/>
      <c r="F408" s="108"/>
      <c r="G408" s="108"/>
      <c r="H408" s="108"/>
      <c r="I408" s="108"/>
      <c r="J408" s="108"/>
      <c r="K408" s="108"/>
      <c r="L408" s="108"/>
      <c r="M408" s="99"/>
      <c r="N408" s="99"/>
      <c r="O408" s="99"/>
      <c r="P408" s="99"/>
      <c r="Q408" s="99"/>
      <c r="R408" s="99"/>
      <c r="S408" s="99"/>
      <c r="T408" s="99"/>
      <c r="U408" s="99"/>
      <c r="V408" s="99"/>
      <c r="W408" s="99"/>
    </row>
    <row r="409" spans="1:23" ht="30" customHeight="1">
      <c r="A409" s="99"/>
      <c r="B409" s="99"/>
      <c r="C409" s="108"/>
      <c r="D409" s="108"/>
      <c r="E409" s="99"/>
      <c r="F409" s="108"/>
      <c r="G409" s="108"/>
      <c r="H409" s="108"/>
      <c r="I409" s="108"/>
      <c r="J409" s="108"/>
      <c r="K409" s="108"/>
      <c r="L409" s="108"/>
      <c r="M409" s="99"/>
      <c r="N409" s="99"/>
      <c r="O409" s="99"/>
      <c r="P409" s="99"/>
      <c r="Q409" s="99"/>
      <c r="R409" s="99"/>
      <c r="S409" s="99"/>
      <c r="T409" s="99"/>
      <c r="U409" s="99"/>
      <c r="V409" s="99"/>
      <c r="W409" s="99"/>
    </row>
    <row r="410" spans="1:23" ht="30" customHeight="1">
      <c r="A410" s="99"/>
      <c r="B410" s="99"/>
      <c r="C410" s="108"/>
      <c r="D410" s="108"/>
      <c r="E410" s="99"/>
      <c r="F410" s="108"/>
      <c r="G410" s="108"/>
      <c r="H410" s="108"/>
      <c r="I410" s="108"/>
      <c r="J410" s="108"/>
      <c r="K410" s="108"/>
      <c r="L410" s="108"/>
      <c r="M410" s="99"/>
      <c r="N410" s="99"/>
      <c r="O410" s="99"/>
      <c r="P410" s="99"/>
      <c r="Q410" s="99"/>
      <c r="R410" s="99"/>
      <c r="S410" s="99"/>
      <c r="T410" s="99"/>
      <c r="U410" s="99"/>
      <c r="V410" s="99"/>
      <c r="W410" s="99"/>
    </row>
    <row r="411" spans="1:23" ht="30" customHeight="1">
      <c r="A411" s="99"/>
      <c r="B411" s="99"/>
      <c r="C411" s="108"/>
      <c r="D411" s="108"/>
      <c r="E411" s="99"/>
      <c r="F411" s="108"/>
      <c r="G411" s="108"/>
      <c r="H411" s="108"/>
      <c r="I411" s="108"/>
      <c r="J411" s="108"/>
      <c r="K411" s="108"/>
      <c r="L411" s="108"/>
      <c r="M411" s="99"/>
      <c r="N411" s="99"/>
      <c r="O411" s="99"/>
      <c r="P411" s="99"/>
      <c r="Q411" s="99"/>
      <c r="R411" s="99"/>
      <c r="S411" s="99"/>
      <c r="T411" s="99"/>
      <c r="U411" s="99"/>
      <c r="V411" s="99"/>
      <c r="W411" s="99"/>
    </row>
    <row r="412" spans="1:23" ht="30" customHeight="1">
      <c r="A412" s="99"/>
      <c r="B412" s="99"/>
      <c r="C412" s="108"/>
      <c r="D412" s="108"/>
      <c r="E412" s="99"/>
      <c r="F412" s="108"/>
      <c r="G412" s="108"/>
      <c r="H412" s="108"/>
      <c r="I412" s="108"/>
      <c r="J412" s="108"/>
      <c r="K412" s="108"/>
      <c r="L412" s="108"/>
      <c r="M412" s="99"/>
      <c r="N412" s="99"/>
      <c r="O412" s="99"/>
      <c r="P412" s="99"/>
      <c r="Q412" s="99"/>
      <c r="R412" s="99"/>
      <c r="S412" s="99"/>
      <c r="T412" s="99"/>
      <c r="U412" s="99"/>
      <c r="V412" s="99"/>
      <c r="W412" s="99"/>
    </row>
    <row r="413" spans="1:23" ht="30" customHeight="1">
      <c r="A413" s="99"/>
      <c r="B413" s="99"/>
      <c r="C413" s="108"/>
      <c r="D413" s="108"/>
      <c r="E413" s="99"/>
      <c r="F413" s="108"/>
      <c r="G413" s="108"/>
      <c r="H413" s="108"/>
      <c r="I413" s="108"/>
      <c r="J413" s="108"/>
      <c r="K413" s="108"/>
      <c r="L413" s="108"/>
      <c r="M413" s="99"/>
      <c r="N413" s="99"/>
      <c r="O413" s="99"/>
      <c r="P413" s="99"/>
      <c r="Q413" s="99"/>
      <c r="R413" s="99"/>
      <c r="S413" s="99"/>
      <c r="T413" s="99"/>
      <c r="U413" s="99"/>
      <c r="V413" s="99"/>
      <c r="W413" s="99"/>
    </row>
    <row r="414" spans="1:23" ht="30" customHeight="1">
      <c r="A414" s="99"/>
      <c r="B414" s="99"/>
      <c r="C414" s="108"/>
      <c r="D414" s="108"/>
      <c r="E414" s="99"/>
      <c r="F414" s="108"/>
      <c r="G414" s="108"/>
      <c r="H414" s="108"/>
      <c r="I414" s="108"/>
      <c r="J414" s="108"/>
      <c r="K414" s="108"/>
      <c r="L414" s="108"/>
      <c r="M414" s="99"/>
      <c r="N414" s="99"/>
      <c r="O414" s="99"/>
      <c r="P414" s="99"/>
      <c r="Q414" s="99"/>
      <c r="R414" s="99"/>
      <c r="S414" s="99"/>
      <c r="T414" s="99"/>
      <c r="U414" s="99"/>
      <c r="V414" s="99"/>
      <c r="W414" s="99"/>
    </row>
    <row r="415" spans="1:23" ht="30" customHeight="1">
      <c r="A415" s="99"/>
      <c r="B415" s="99"/>
      <c r="C415" s="108"/>
      <c r="D415" s="108"/>
      <c r="E415" s="99"/>
      <c r="F415" s="108"/>
      <c r="G415" s="108"/>
      <c r="H415" s="108"/>
      <c r="I415" s="108"/>
      <c r="J415" s="108"/>
      <c r="K415" s="108"/>
      <c r="L415" s="108"/>
      <c r="M415" s="99"/>
      <c r="N415" s="99"/>
      <c r="O415" s="99"/>
      <c r="P415" s="99"/>
      <c r="Q415" s="99"/>
      <c r="R415" s="99"/>
      <c r="S415" s="99"/>
      <c r="T415" s="99"/>
      <c r="U415" s="99"/>
      <c r="V415" s="99"/>
      <c r="W415" s="99"/>
    </row>
    <row r="416" spans="1:23" ht="30" customHeight="1">
      <c r="A416" s="99"/>
      <c r="B416" s="99"/>
      <c r="C416" s="108"/>
      <c r="D416" s="108"/>
      <c r="E416" s="99"/>
      <c r="F416" s="108"/>
      <c r="G416" s="108"/>
      <c r="H416" s="108"/>
      <c r="I416" s="108"/>
      <c r="J416" s="108"/>
      <c r="K416" s="108"/>
      <c r="L416" s="108"/>
      <c r="M416" s="99"/>
      <c r="N416" s="99"/>
      <c r="O416" s="99"/>
      <c r="P416" s="99"/>
      <c r="Q416" s="99"/>
      <c r="R416" s="99"/>
      <c r="S416" s="99"/>
      <c r="T416" s="99"/>
      <c r="U416" s="99"/>
      <c r="V416" s="99"/>
      <c r="W416" s="99"/>
    </row>
    <row r="417" spans="1:23" ht="30" customHeight="1">
      <c r="A417" s="99"/>
      <c r="B417" s="99"/>
      <c r="C417" s="108"/>
      <c r="D417" s="108"/>
      <c r="E417" s="99"/>
      <c r="F417" s="108"/>
      <c r="G417" s="108"/>
      <c r="H417" s="108"/>
      <c r="I417" s="108"/>
      <c r="J417" s="108"/>
      <c r="K417" s="108"/>
      <c r="L417" s="108"/>
      <c r="M417" s="99"/>
      <c r="N417" s="99"/>
      <c r="O417" s="99"/>
      <c r="P417" s="99"/>
      <c r="Q417" s="99"/>
      <c r="R417" s="99"/>
      <c r="S417" s="99"/>
      <c r="T417" s="99"/>
      <c r="U417" s="99"/>
      <c r="V417" s="99"/>
      <c r="W417" s="99"/>
    </row>
    <row r="418" spans="1:23" ht="30" customHeight="1">
      <c r="A418" s="99"/>
      <c r="B418" s="99"/>
      <c r="C418" s="108"/>
      <c r="D418" s="108"/>
      <c r="E418" s="99"/>
      <c r="F418" s="108"/>
      <c r="G418" s="108"/>
      <c r="H418" s="108"/>
      <c r="I418" s="108"/>
      <c r="J418" s="108"/>
      <c r="K418" s="108"/>
      <c r="L418" s="108"/>
      <c r="M418" s="99"/>
      <c r="N418" s="99"/>
      <c r="O418" s="99"/>
      <c r="P418" s="99"/>
      <c r="Q418" s="99"/>
      <c r="R418" s="99"/>
      <c r="S418" s="99"/>
      <c r="T418" s="99"/>
      <c r="U418" s="99"/>
      <c r="V418" s="99"/>
      <c r="W418" s="99"/>
    </row>
    <row r="419" spans="1:23" ht="30" customHeight="1">
      <c r="A419" s="99"/>
      <c r="B419" s="99"/>
      <c r="C419" s="108"/>
      <c r="D419" s="108"/>
      <c r="E419" s="99"/>
      <c r="F419" s="108"/>
      <c r="G419" s="108"/>
      <c r="H419" s="108"/>
      <c r="I419" s="108"/>
      <c r="J419" s="108"/>
      <c r="K419" s="108"/>
      <c r="L419" s="108"/>
      <c r="M419" s="99"/>
      <c r="N419" s="99"/>
      <c r="O419" s="99"/>
      <c r="P419" s="99"/>
      <c r="Q419" s="99"/>
      <c r="R419" s="99"/>
      <c r="S419" s="99"/>
      <c r="T419" s="99"/>
      <c r="U419" s="99"/>
      <c r="V419" s="99"/>
      <c r="W419" s="99"/>
    </row>
    <row r="420" spans="1:23" ht="30" customHeight="1">
      <c r="A420" s="99"/>
      <c r="B420" s="99"/>
      <c r="C420" s="108"/>
      <c r="D420" s="108"/>
      <c r="E420" s="99"/>
      <c r="F420" s="108"/>
      <c r="G420" s="108"/>
      <c r="H420" s="108"/>
      <c r="I420" s="108"/>
      <c r="J420" s="108"/>
      <c r="K420" s="108"/>
      <c r="L420" s="108"/>
      <c r="M420" s="99"/>
      <c r="N420" s="99"/>
      <c r="O420" s="99"/>
      <c r="P420" s="99"/>
      <c r="Q420" s="99"/>
      <c r="R420" s="99"/>
      <c r="S420" s="99"/>
      <c r="T420" s="99"/>
      <c r="U420" s="99"/>
      <c r="V420" s="99"/>
      <c r="W420" s="99"/>
    </row>
    <row r="421" spans="1:23" ht="30" customHeight="1">
      <c r="A421" s="99"/>
      <c r="B421" s="99"/>
      <c r="C421" s="108"/>
      <c r="D421" s="108"/>
      <c r="E421" s="99"/>
      <c r="F421" s="108"/>
      <c r="G421" s="108"/>
      <c r="H421" s="108"/>
      <c r="I421" s="108"/>
      <c r="J421" s="108"/>
      <c r="K421" s="108"/>
      <c r="L421" s="108"/>
      <c r="M421" s="99"/>
      <c r="N421" s="99"/>
      <c r="O421" s="99"/>
      <c r="P421" s="99"/>
      <c r="Q421" s="99"/>
      <c r="R421" s="99"/>
      <c r="S421" s="99"/>
      <c r="T421" s="99"/>
      <c r="U421" s="99"/>
      <c r="V421" s="99"/>
      <c r="W421" s="99"/>
    </row>
    <row r="422" spans="1:23" ht="30" customHeight="1">
      <c r="A422" s="99"/>
      <c r="B422" s="99"/>
      <c r="C422" s="108"/>
      <c r="D422" s="108"/>
      <c r="E422" s="99"/>
      <c r="F422" s="108"/>
      <c r="G422" s="108"/>
      <c r="H422" s="108"/>
      <c r="I422" s="108"/>
      <c r="J422" s="108"/>
      <c r="K422" s="108"/>
      <c r="L422" s="108"/>
      <c r="M422" s="99"/>
      <c r="N422" s="99"/>
      <c r="O422" s="99"/>
      <c r="P422" s="99"/>
      <c r="Q422" s="99"/>
      <c r="R422" s="99"/>
      <c r="S422" s="99"/>
      <c r="T422" s="99"/>
      <c r="U422" s="99"/>
      <c r="V422" s="99"/>
      <c r="W422" s="99"/>
    </row>
    <row r="423" spans="1:23" ht="30" customHeight="1">
      <c r="A423" s="99"/>
      <c r="B423" s="99"/>
      <c r="C423" s="108"/>
      <c r="D423" s="108"/>
      <c r="E423" s="99"/>
      <c r="F423" s="108"/>
      <c r="G423" s="108"/>
      <c r="H423" s="108"/>
      <c r="I423" s="108"/>
      <c r="J423" s="108"/>
      <c r="K423" s="108"/>
      <c r="L423" s="108"/>
      <c r="M423" s="99"/>
      <c r="N423" s="99"/>
      <c r="O423" s="99"/>
      <c r="P423" s="99"/>
      <c r="Q423" s="99"/>
      <c r="R423" s="99"/>
      <c r="S423" s="99"/>
      <c r="T423" s="99"/>
      <c r="U423" s="99"/>
      <c r="V423" s="99"/>
      <c r="W423" s="99"/>
    </row>
    <row r="424" spans="1:23" ht="30" customHeight="1">
      <c r="A424" s="99"/>
      <c r="B424" s="99"/>
      <c r="C424" s="108"/>
      <c r="D424" s="108"/>
      <c r="E424" s="99"/>
      <c r="F424" s="108"/>
      <c r="G424" s="108"/>
      <c r="H424" s="108"/>
      <c r="I424" s="108"/>
      <c r="J424" s="108"/>
      <c r="K424" s="108"/>
      <c r="L424" s="108"/>
      <c r="M424" s="99"/>
      <c r="N424" s="99"/>
      <c r="O424" s="99"/>
      <c r="P424" s="99"/>
      <c r="Q424" s="99"/>
      <c r="R424" s="99"/>
      <c r="S424" s="99"/>
      <c r="T424" s="99"/>
      <c r="U424" s="99"/>
      <c r="V424" s="99"/>
      <c r="W424" s="99"/>
    </row>
    <row r="425" spans="1:23" ht="30" customHeight="1">
      <c r="A425" s="99"/>
      <c r="B425" s="99"/>
      <c r="C425" s="108"/>
      <c r="D425" s="108"/>
      <c r="E425" s="99"/>
      <c r="F425" s="108"/>
      <c r="G425" s="108"/>
      <c r="H425" s="108"/>
      <c r="I425" s="108"/>
      <c r="J425" s="108"/>
      <c r="K425" s="108"/>
      <c r="L425" s="108"/>
      <c r="M425" s="99"/>
      <c r="N425" s="99"/>
      <c r="O425" s="99"/>
      <c r="P425" s="99"/>
      <c r="Q425" s="99"/>
      <c r="R425" s="99"/>
      <c r="S425" s="99"/>
      <c r="T425" s="99"/>
      <c r="U425" s="99"/>
      <c r="V425" s="99"/>
      <c r="W425" s="99"/>
    </row>
    <row r="426" spans="1:23" ht="30" customHeight="1">
      <c r="A426" s="99"/>
      <c r="B426" s="99"/>
      <c r="C426" s="108"/>
      <c r="D426" s="108"/>
      <c r="E426" s="99"/>
      <c r="F426" s="108"/>
      <c r="G426" s="108"/>
      <c r="H426" s="108"/>
      <c r="I426" s="108"/>
      <c r="J426" s="108"/>
      <c r="K426" s="108"/>
      <c r="L426" s="108"/>
      <c r="M426" s="99"/>
      <c r="N426" s="99"/>
      <c r="O426" s="99"/>
      <c r="P426" s="99"/>
      <c r="Q426" s="99"/>
      <c r="R426" s="99"/>
      <c r="S426" s="99"/>
      <c r="T426" s="99"/>
      <c r="U426" s="99"/>
      <c r="V426" s="99"/>
      <c r="W426" s="99"/>
    </row>
    <row r="427" spans="1:23" ht="30" customHeight="1">
      <c r="A427" s="99"/>
      <c r="B427" s="99"/>
      <c r="C427" s="108"/>
      <c r="D427" s="108"/>
      <c r="E427" s="99"/>
      <c r="F427" s="108"/>
      <c r="G427" s="108"/>
      <c r="H427" s="108"/>
      <c r="I427" s="108"/>
      <c r="J427" s="108"/>
      <c r="K427" s="108"/>
      <c r="L427" s="108"/>
      <c r="M427" s="99"/>
      <c r="N427" s="99"/>
      <c r="O427" s="99"/>
      <c r="P427" s="99"/>
      <c r="Q427" s="99"/>
      <c r="R427" s="99"/>
      <c r="S427" s="99"/>
      <c r="T427" s="99"/>
      <c r="U427" s="99"/>
      <c r="V427" s="99"/>
      <c r="W427" s="99"/>
    </row>
    <row r="428" spans="1:23" ht="30" customHeight="1">
      <c r="A428" s="99"/>
      <c r="B428" s="99"/>
      <c r="C428" s="108"/>
      <c r="D428" s="108"/>
      <c r="E428" s="99"/>
      <c r="F428" s="108"/>
      <c r="G428" s="108"/>
      <c r="H428" s="108"/>
      <c r="I428" s="108"/>
      <c r="J428" s="108"/>
      <c r="K428" s="108"/>
      <c r="L428" s="108"/>
      <c r="M428" s="99"/>
      <c r="N428" s="99"/>
      <c r="O428" s="99"/>
      <c r="P428" s="99"/>
      <c r="Q428" s="99"/>
      <c r="R428" s="99"/>
      <c r="S428" s="99"/>
      <c r="T428" s="99"/>
      <c r="U428" s="99"/>
      <c r="V428" s="99"/>
      <c r="W428" s="99"/>
    </row>
    <row r="429" spans="1:23" ht="30" customHeight="1">
      <c r="A429" s="99"/>
      <c r="B429" s="99"/>
      <c r="C429" s="108"/>
      <c r="D429" s="108"/>
      <c r="E429" s="99"/>
      <c r="F429" s="108"/>
      <c r="G429" s="108"/>
      <c r="H429" s="108"/>
      <c r="I429" s="108"/>
      <c r="J429" s="108"/>
      <c r="K429" s="108"/>
      <c r="L429" s="108"/>
      <c r="M429" s="99"/>
      <c r="N429" s="99"/>
      <c r="O429" s="99"/>
      <c r="P429" s="99"/>
      <c r="Q429" s="99"/>
      <c r="R429" s="99"/>
      <c r="S429" s="99"/>
      <c r="T429" s="99"/>
      <c r="U429" s="99"/>
      <c r="V429" s="99"/>
      <c r="W429" s="99"/>
    </row>
    <row r="430" spans="1:23" ht="30" customHeight="1">
      <c r="A430" s="99"/>
      <c r="B430" s="99"/>
      <c r="C430" s="108"/>
      <c r="D430" s="108"/>
      <c r="E430" s="99"/>
      <c r="F430" s="108"/>
      <c r="G430" s="108"/>
      <c r="H430" s="108"/>
      <c r="I430" s="108"/>
      <c r="J430" s="108"/>
      <c r="K430" s="108"/>
      <c r="L430" s="108"/>
      <c r="M430" s="99"/>
      <c r="N430" s="99"/>
      <c r="O430" s="99"/>
      <c r="P430" s="99"/>
      <c r="Q430" s="99"/>
      <c r="R430" s="99"/>
      <c r="S430" s="99"/>
      <c r="T430" s="99"/>
      <c r="U430" s="99"/>
      <c r="V430" s="99"/>
      <c r="W430" s="99"/>
    </row>
    <row r="431" spans="1:23" ht="30" customHeight="1">
      <c r="A431" s="99"/>
      <c r="B431" s="99"/>
      <c r="C431" s="108"/>
      <c r="D431" s="108"/>
      <c r="E431" s="99"/>
      <c r="F431" s="108"/>
      <c r="G431" s="108"/>
      <c r="H431" s="108"/>
      <c r="I431" s="108"/>
      <c r="J431" s="108"/>
      <c r="K431" s="108"/>
      <c r="L431" s="108"/>
      <c r="M431" s="99"/>
      <c r="N431" s="99"/>
      <c r="O431" s="99"/>
      <c r="P431" s="99"/>
      <c r="Q431" s="99"/>
      <c r="R431" s="99"/>
      <c r="S431" s="99"/>
      <c r="T431" s="99"/>
      <c r="U431" s="99"/>
      <c r="V431" s="99"/>
      <c r="W431" s="99"/>
    </row>
    <row r="432" spans="1:23" ht="30" customHeight="1">
      <c r="A432" s="99"/>
      <c r="B432" s="99"/>
      <c r="C432" s="108"/>
      <c r="D432" s="108"/>
      <c r="E432" s="99"/>
      <c r="F432" s="108"/>
      <c r="G432" s="108"/>
      <c r="H432" s="108"/>
      <c r="I432" s="108"/>
      <c r="J432" s="108"/>
      <c r="K432" s="108"/>
      <c r="L432" s="108"/>
      <c r="M432" s="99"/>
      <c r="N432" s="99"/>
      <c r="O432" s="99"/>
      <c r="P432" s="99"/>
      <c r="Q432" s="99"/>
      <c r="R432" s="99"/>
      <c r="S432" s="99"/>
      <c r="T432" s="99"/>
      <c r="U432" s="99"/>
      <c r="V432" s="99"/>
      <c r="W432" s="99"/>
    </row>
    <row r="433" spans="1:23" ht="30" customHeight="1">
      <c r="A433" s="99"/>
      <c r="B433" s="99"/>
      <c r="C433" s="108"/>
      <c r="D433" s="108"/>
      <c r="E433" s="99"/>
      <c r="F433" s="108"/>
      <c r="G433" s="108"/>
      <c r="H433" s="108"/>
      <c r="I433" s="108"/>
      <c r="J433" s="108"/>
      <c r="K433" s="108"/>
      <c r="L433" s="108"/>
      <c r="M433" s="99"/>
      <c r="N433" s="99"/>
      <c r="O433" s="99"/>
      <c r="P433" s="99"/>
      <c r="Q433" s="99"/>
      <c r="R433" s="99"/>
      <c r="S433" s="99"/>
      <c r="T433" s="99"/>
      <c r="U433" s="99"/>
      <c r="V433" s="99"/>
      <c r="W433" s="99"/>
    </row>
    <row r="434" spans="1:23" ht="30" customHeight="1">
      <c r="A434" s="99"/>
      <c r="B434" s="99"/>
      <c r="C434" s="108"/>
      <c r="D434" s="108"/>
      <c r="E434" s="99"/>
      <c r="F434" s="108"/>
      <c r="G434" s="108"/>
      <c r="H434" s="108"/>
      <c r="I434" s="108"/>
      <c r="J434" s="108"/>
      <c r="K434" s="108"/>
      <c r="L434" s="108"/>
      <c r="M434" s="99"/>
      <c r="N434" s="99"/>
      <c r="O434" s="99"/>
      <c r="P434" s="99"/>
      <c r="Q434" s="99"/>
      <c r="R434" s="99"/>
      <c r="S434" s="99"/>
      <c r="T434" s="99"/>
      <c r="U434" s="99"/>
      <c r="V434" s="99"/>
      <c r="W434" s="99"/>
    </row>
    <row r="435" spans="1:23" ht="30" customHeight="1">
      <c r="A435" s="99"/>
      <c r="B435" s="99"/>
      <c r="C435" s="108"/>
      <c r="D435" s="108"/>
      <c r="E435" s="99"/>
      <c r="F435" s="108"/>
      <c r="G435" s="108"/>
      <c r="H435" s="108"/>
      <c r="I435" s="108"/>
      <c r="J435" s="108"/>
      <c r="K435" s="108"/>
      <c r="L435" s="108"/>
      <c r="M435" s="99"/>
      <c r="N435" s="99"/>
      <c r="O435" s="99"/>
      <c r="P435" s="99"/>
      <c r="Q435" s="99"/>
      <c r="R435" s="99"/>
      <c r="S435" s="99"/>
      <c r="T435" s="99"/>
      <c r="U435" s="99"/>
      <c r="V435" s="99"/>
      <c r="W435" s="99"/>
    </row>
    <row r="436" spans="1:23" ht="30" customHeight="1">
      <c r="A436" s="99"/>
      <c r="B436" s="99"/>
      <c r="C436" s="108"/>
      <c r="D436" s="108"/>
      <c r="E436" s="99"/>
      <c r="F436" s="108"/>
      <c r="G436" s="108"/>
      <c r="H436" s="108"/>
      <c r="I436" s="108"/>
      <c r="J436" s="108"/>
      <c r="K436" s="108"/>
      <c r="L436" s="108"/>
      <c r="M436" s="99"/>
      <c r="N436" s="99"/>
      <c r="O436" s="99"/>
      <c r="P436" s="99"/>
      <c r="Q436" s="99"/>
      <c r="R436" s="99"/>
      <c r="S436" s="99"/>
      <c r="T436" s="99"/>
      <c r="U436" s="99"/>
      <c r="V436" s="99"/>
      <c r="W436" s="99"/>
    </row>
    <row r="437" spans="1:23" ht="30" customHeight="1">
      <c r="A437" s="99"/>
      <c r="B437" s="99"/>
      <c r="C437" s="108"/>
      <c r="D437" s="108"/>
      <c r="E437" s="99"/>
      <c r="F437" s="108"/>
      <c r="G437" s="108"/>
      <c r="H437" s="108"/>
      <c r="I437" s="108"/>
      <c r="J437" s="108"/>
      <c r="K437" s="108"/>
      <c r="L437" s="108"/>
      <c r="M437" s="99"/>
      <c r="N437" s="99"/>
      <c r="O437" s="99"/>
      <c r="P437" s="99"/>
      <c r="Q437" s="99"/>
      <c r="R437" s="99"/>
      <c r="S437" s="99"/>
      <c r="T437" s="99"/>
      <c r="U437" s="99"/>
      <c r="V437" s="99"/>
      <c r="W437" s="99"/>
    </row>
    <row r="438" spans="1:23" ht="30" customHeight="1">
      <c r="A438" s="99"/>
      <c r="B438" s="99"/>
      <c r="C438" s="108"/>
      <c r="D438" s="108"/>
      <c r="E438" s="99"/>
      <c r="F438" s="108"/>
      <c r="G438" s="108"/>
      <c r="H438" s="108"/>
      <c r="I438" s="108"/>
      <c r="J438" s="108"/>
      <c r="K438" s="108"/>
      <c r="L438" s="108"/>
      <c r="M438" s="99"/>
      <c r="N438" s="99"/>
      <c r="O438" s="99"/>
      <c r="P438" s="99"/>
      <c r="Q438" s="99"/>
      <c r="R438" s="99"/>
      <c r="S438" s="99"/>
      <c r="T438" s="99"/>
      <c r="U438" s="99"/>
      <c r="V438" s="99"/>
      <c r="W438" s="99"/>
    </row>
    <row r="439" spans="1:23" ht="30" customHeight="1">
      <c r="A439" s="99"/>
      <c r="B439" s="99"/>
      <c r="C439" s="108"/>
      <c r="D439" s="108"/>
      <c r="E439" s="99"/>
      <c r="F439" s="108"/>
      <c r="G439" s="108"/>
      <c r="H439" s="108"/>
      <c r="I439" s="108"/>
      <c r="J439" s="108"/>
      <c r="K439" s="108"/>
      <c r="L439" s="108"/>
      <c r="M439" s="99"/>
      <c r="N439" s="99"/>
      <c r="O439" s="99"/>
      <c r="P439" s="99"/>
      <c r="Q439" s="99"/>
      <c r="R439" s="99"/>
      <c r="S439" s="99"/>
      <c r="T439" s="99"/>
      <c r="U439" s="99"/>
      <c r="V439" s="99"/>
      <c r="W439" s="99"/>
    </row>
    <row r="440" spans="1:23" ht="30" customHeight="1">
      <c r="A440" s="99"/>
      <c r="B440" s="99"/>
      <c r="C440" s="108"/>
      <c r="D440" s="108"/>
      <c r="E440" s="99"/>
      <c r="F440" s="108"/>
      <c r="G440" s="108"/>
      <c r="H440" s="108"/>
      <c r="I440" s="108"/>
      <c r="J440" s="108"/>
      <c r="K440" s="108"/>
      <c r="L440" s="108"/>
      <c r="M440" s="99"/>
      <c r="N440" s="99"/>
      <c r="O440" s="99"/>
      <c r="P440" s="99"/>
      <c r="Q440" s="99"/>
      <c r="R440" s="99"/>
      <c r="S440" s="99"/>
      <c r="T440" s="99"/>
      <c r="U440" s="99"/>
      <c r="V440" s="99"/>
      <c r="W440" s="99"/>
    </row>
    <row r="441" spans="1:23" ht="30" customHeight="1">
      <c r="A441" s="99"/>
      <c r="B441" s="99"/>
      <c r="C441" s="108"/>
      <c r="D441" s="108"/>
      <c r="E441" s="99"/>
      <c r="F441" s="108"/>
      <c r="G441" s="108"/>
      <c r="H441" s="108"/>
      <c r="I441" s="108"/>
      <c r="J441" s="108"/>
      <c r="K441" s="108"/>
      <c r="L441" s="108"/>
      <c r="M441" s="99"/>
      <c r="N441" s="99"/>
      <c r="O441" s="99"/>
      <c r="P441" s="99"/>
      <c r="Q441" s="99"/>
      <c r="R441" s="99"/>
      <c r="S441" s="99"/>
      <c r="T441" s="99"/>
      <c r="U441" s="99"/>
      <c r="V441" s="99"/>
      <c r="W441" s="99"/>
    </row>
    <row r="442" spans="1:23" ht="30" customHeight="1">
      <c r="A442" s="99"/>
      <c r="B442" s="99"/>
      <c r="C442" s="108"/>
      <c r="D442" s="108"/>
      <c r="E442" s="99"/>
      <c r="F442" s="108"/>
      <c r="G442" s="108"/>
      <c r="H442" s="108"/>
      <c r="I442" s="108"/>
      <c r="J442" s="108"/>
      <c r="K442" s="108"/>
      <c r="L442" s="108"/>
      <c r="M442" s="99"/>
      <c r="N442" s="99"/>
      <c r="O442" s="99"/>
      <c r="P442" s="99"/>
      <c r="Q442" s="99"/>
      <c r="R442" s="99"/>
      <c r="S442" s="99"/>
      <c r="T442" s="99"/>
      <c r="U442" s="99"/>
      <c r="V442" s="99"/>
      <c r="W442" s="99"/>
    </row>
    <row r="443" spans="1:23" ht="30" customHeight="1">
      <c r="A443" s="99"/>
      <c r="B443" s="99"/>
      <c r="C443" s="108"/>
      <c r="D443" s="108"/>
      <c r="E443" s="99"/>
      <c r="F443" s="108"/>
      <c r="G443" s="108"/>
      <c r="H443" s="108"/>
      <c r="I443" s="108"/>
      <c r="J443" s="108"/>
      <c r="K443" s="108"/>
      <c r="L443" s="108"/>
      <c r="M443" s="99"/>
      <c r="N443" s="99"/>
      <c r="O443" s="99"/>
      <c r="P443" s="99"/>
      <c r="Q443" s="99"/>
      <c r="R443" s="99"/>
      <c r="S443" s="99"/>
      <c r="T443" s="99"/>
      <c r="U443" s="99"/>
      <c r="V443" s="99"/>
      <c r="W443" s="99"/>
    </row>
    <row r="444" spans="1:23" ht="30" customHeight="1">
      <c r="A444" s="99"/>
      <c r="B444" s="99"/>
      <c r="C444" s="108"/>
      <c r="D444" s="108"/>
      <c r="E444" s="99"/>
      <c r="F444" s="108"/>
      <c r="G444" s="108"/>
      <c r="H444" s="108"/>
      <c r="I444" s="108"/>
      <c r="J444" s="108"/>
      <c r="K444" s="108"/>
      <c r="L444" s="108"/>
      <c r="M444" s="99"/>
      <c r="N444" s="99"/>
      <c r="O444" s="99"/>
      <c r="P444" s="99"/>
      <c r="Q444" s="99"/>
      <c r="R444" s="99"/>
      <c r="S444" s="99"/>
      <c r="T444" s="99"/>
      <c r="U444" s="99"/>
      <c r="V444" s="99"/>
      <c r="W444" s="99"/>
    </row>
    <row r="445" spans="1:23" ht="30" customHeight="1">
      <c r="A445" s="99"/>
      <c r="B445" s="99"/>
      <c r="C445" s="108"/>
      <c r="D445" s="108"/>
      <c r="E445" s="99"/>
      <c r="F445" s="108"/>
      <c r="G445" s="108"/>
      <c r="H445" s="108"/>
      <c r="I445" s="108"/>
      <c r="J445" s="108"/>
      <c r="K445" s="108"/>
      <c r="L445" s="108"/>
      <c r="M445" s="99"/>
      <c r="N445" s="99"/>
      <c r="O445" s="99"/>
      <c r="P445" s="99"/>
      <c r="Q445" s="99"/>
      <c r="R445" s="99"/>
      <c r="S445" s="99"/>
      <c r="T445" s="99"/>
      <c r="U445" s="99"/>
      <c r="V445" s="99"/>
      <c r="W445" s="99"/>
    </row>
    <row r="446" spans="1:23" ht="30" customHeight="1">
      <c r="A446" s="99"/>
      <c r="B446" s="99"/>
      <c r="C446" s="108"/>
      <c r="D446" s="108"/>
      <c r="E446" s="99"/>
      <c r="F446" s="108"/>
      <c r="G446" s="108"/>
      <c r="H446" s="108"/>
      <c r="I446" s="108"/>
      <c r="J446" s="108"/>
      <c r="K446" s="108"/>
      <c r="L446" s="108"/>
      <c r="M446" s="99"/>
      <c r="N446" s="99"/>
      <c r="O446" s="99"/>
      <c r="P446" s="99"/>
      <c r="Q446" s="99"/>
      <c r="R446" s="99"/>
      <c r="S446" s="99"/>
      <c r="T446" s="99"/>
      <c r="U446" s="99"/>
      <c r="V446" s="99"/>
      <c r="W446" s="99"/>
    </row>
    <row r="447" spans="1:23" ht="30" customHeight="1">
      <c r="A447" s="99"/>
      <c r="B447" s="99"/>
      <c r="C447" s="108"/>
      <c r="D447" s="108"/>
      <c r="E447" s="99"/>
      <c r="F447" s="108"/>
      <c r="G447" s="108"/>
      <c r="H447" s="108"/>
      <c r="I447" s="108"/>
      <c r="J447" s="108"/>
      <c r="K447" s="108"/>
      <c r="L447" s="108"/>
      <c r="M447" s="99"/>
      <c r="N447" s="99"/>
      <c r="O447" s="99"/>
      <c r="P447" s="99"/>
      <c r="Q447" s="99"/>
      <c r="R447" s="99"/>
      <c r="S447" s="99"/>
      <c r="T447" s="99"/>
      <c r="U447" s="99"/>
      <c r="V447" s="99"/>
      <c r="W447" s="99"/>
    </row>
    <row r="448" spans="1:23" ht="30" customHeight="1">
      <c r="A448" s="99"/>
      <c r="B448" s="99"/>
      <c r="C448" s="108"/>
      <c r="D448" s="108"/>
      <c r="E448" s="99"/>
      <c r="F448" s="108"/>
      <c r="G448" s="108"/>
      <c r="H448" s="108"/>
      <c r="I448" s="108"/>
      <c r="J448" s="108"/>
      <c r="K448" s="108"/>
      <c r="L448" s="108"/>
      <c r="M448" s="99"/>
      <c r="N448" s="99"/>
      <c r="O448" s="99"/>
      <c r="P448" s="99"/>
      <c r="Q448" s="99"/>
      <c r="R448" s="99"/>
      <c r="S448" s="99"/>
      <c r="T448" s="99"/>
      <c r="U448" s="99"/>
      <c r="V448" s="99"/>
      <c r="W448" s="99"/>
    </row>
    <row r="449" spans="1:23" ht="30" customHeight="1">
      <c r="A449" s="99"/>
      <c r="B449" s="99"/>
      <c r="C449" s="108"/>
      <c r="D449" s="108"/>
      <c r="E449" s="99"/>
      <c r="F449" s="108"/>
      <c r="G449" s="108"/>
      <c r="H449" s="108"/>
      <c r="I449" s="108"/>
      <c r="J449" s="108"/>
      <c r="K449" s="108"/>
      <c r="L449" s="108"/>
      <c r="M449" s="99"/>
      <c r="N449" s="99"/>
      <c r="O449" s="99"/>
      <c r="P449" s="99"/>
      <c r="Q449" s="99"/>
      <c r="R449" s="99"/>
      <c r="S449" s="99"/>
      <c r="T449" s="99"/>
      <c r="U449" s="99"/>
      <c r="V449" s="99"/>
      <c r="W449" s="99"/>
    </row>
    <row r="450" spans="1:23" ht="30" customHeight="1">
      <c r="A450" s="99"/>
      <c r="B450" s="99"/>
      <c r="C450" s="108"/>
      <c r="D450" s="108"/>
      <c r="E450" s="99"/>
      <c r="F450" s="108"/>
      <c r="G450" s="108"/>
      <c r="H450" s="108"/>
      <c r="I450" s="108"/>
      <c r="J450" s="108"/>
      <c r="K450" s="108"/>
      <c r="L450" s="108"/>
      <c r="M450" s="99"/>
      <c r="N450" s="99"/>
      <c r="O450" s="99"/>
      <c r="P450" s="99"/>
      <c r="Q450" s="99"/>
      <c r="R450" s="99"/>
      <c r="S450" s="99"/>
      <c r="T450" s="99"/>
      <c r="U450" s="99"/>
      <c r="V450" s="99"/>
      <c r="W450" s="99"/>
    </row>
    <row r="451" spans="1:23" ht="30" customHeight="1">
      <c r="A451" s="99"/>
      <c r="B451" s="99"/>
      <c r="C451" s="108"/>
      <c r="D451" s="108"/>
      <c r="E451" s="99"/>
      <c r="F451" s="108"/>
      <c r="G451" s="108"/>
      <c r="H451" s="108"/>
      <c r="I451" s="108"/>
      <c r="J451" s="108"/>
      <c r="K451" s="108"/>
      <c r="L451" s="108"/>
      <c r="M451" s="99"/>
      <c r="N451" s="99"/>
      <c r="O451" s="99"/>
      <c r="P451" s="99"/>
      <c r="Q451" s="99"/>
      <c r="R451" s="99"/>
      <c r="S451" s="99"/>
      <c r="T451" s="99"/>
      <c r="U451" s="99"/>
      <c r="V451" s="99"/>
      <c r="W451" s="99"/>
    </row>
    <row r="452" spans="1:23" ht="30" customHeight="1">
      <c r="A452" s="99"/>
      <c r="B452" s="99"/>
      <c r="C452" s="108"/>
      <c r="D452" s="108"/>
      <c r="E452" s="99"/>
      <c r="F452" s="108"/>
      <c r="G452" s="108"/>
      <c r="H452" s="108"/>
      <c r="I452" s="108"/>
      <c r="J452" s="108"/>
      <c r="K452" s="108"/>
      <c r="L452" s="108"/>
      <c r="M452" s="99"/>
      <c r="N452" s="99"/>
      <c r="O452" s="99"/>
      <c r="P452" s="99"/>
      <c r="Q452" s="99"/>
      <c r="R452" s="99"/>
      <c r="S452" s="99"/>
      <c r="T452" s="99"/>
      <c r="U452" s="99"/>
      <c r="V452" s="99"/>
      <c r="W452" s="99"/>
    </row>
    <row r="453" spans="1:23" ht="30" customHeight="1">
      <c r="A453" s="99"/>
      <c r="B453" s="99"/>
      <c r="C453" s="108"/>
      <c r="D453" s="108"/>
      <c r="E453" s="99"/>
      <c r="F453" s="108"/>
      <c r="G453" s="108"/>
      <c r="H453" s="108"/>
      <c r="I453" s="108"/>
      <c r="J453" s="108"/>
      <c r="K453" s="108"/>
      <c r="L453" s="108"/>
      <c r="M453" s="99"/>
      <c r="N453" s="99"/>
      <c r="O453" s="99"/>
      <c r="P453" s="99"/>
      <c r="Q453" s="99"/>
      <c r="R453" s="99"/>
      <c r="S453" s="99"/>
      <c r="T453" s="99"/>
      <c r="U453" s="99"/>
      <c r="V453" s="99"/>
      <c r="W453" s="99"/>
    </row>
    <row r="454" spans="1:23" ht="30" customHeight="1">
      <c r="A454" s="99"/>
      <c r="B454" s="99"/>
      <c r="C454" s="108"/>
      <c r="D454" s="108"/>
      <c r="E454" s="99"/>
      <c r="F454" s="108"/>
      <c r="G454" s="108"/>
      <c r="H454" s="108"/>
      <c r="I454" s="108"/>
      <c r="J454" s="108"/>
      <c r="K454" s="108"/>
      <c r="L454" s="108"/>
      <c r="M454" s="99"/>
      <c r="N454" s="99"/>
      <c r="O454" s="99"/>
      <c r="P454" s="99"/>
      <c r="Q454" s="99"/>
      <c r="R454" s="99"/>
      <c r="S454" s="99"/>
      <c r="T454" s="99"/>
      <c r="U454" s="99"/>
      <c r="V454" s="99"/>
      <c r="W454" s="99"/>
    </row>
    <row r="455" spans="1:23" ht="30" customHeight="1">
      <c r="A455" s="99"/>
      <c r="B455" s="99"/>
      <c r="C455" s="108"/>
      <c r="D455" s="108"/>
      <c r="E455" s="99"/>
      <c r="F455" s="108"/>
      <c r="G455" s="108"/>
      <c r="H455" s="108"/>
      <c r="I455" s="108"/>
      <c r="J455" s="108"/>
      <c r="K455" s="108"/>
      <c r="L455" s="108"/>
      <c r="M455" s="99"/>
      <c r="N455" s="99"/>
      <c r="O455" s="99"/>
      <c r="P455" s="99"/>
      <c r="Q455" s="99"/>
      <c r="R455" s="99"/>
      <c r="S455" s="99"/>
      <c r="T455" s="99"/>
      <c r="U455" s="99"/>
      <c r="V455" s="99"/>
      <c r="W455" s="99"/>
    </row>
    <row r="456" spans="1:23" ht="30" customHeight="1">
      <c r="A456" s="99"/>
      <c r="B456" s="99"/>
      <c r="C456" s="108"/>
      <c r="D456" s="108"/>
      <c r="E456" s="99"/>
      <c r="F456" s="108"/>
      <c r="G456" s="108"/>
      <c r="H456" s="108"/>
      <c r="I456" s="108"/>
      <c r="J456" s="108"/>
      <c r="K456" s="108"/>
      <c r="L456" s="108"/>
      <c r="M456" s="99"/>
      <c r="N456" s="99"/>
      <c r="O456" s="99"/>
      <c r="P456" s="99"/>
      <c r="Q456" s="99"/>
      <c r="R456" s="99"/>
      <c r="S456" s="99"/>
      <c r="T456" s="99"/>
      <c r="U456" s="99"/>
      <c r="V456" s="99"/>
      <c r="W456" s="99"/>
    </row>
    <row r="457" spans="1:23" ht="30" customHeight="1">
      <c r="A457" s="99"/>
      <c r="B457" s="99"/>
      <c r="C457" s="108"/>
      <c r="D457" s="108"/>
      <c r="E457" s="99"/>
      <c r="F457" s="108"/>
      <c r="G457" s="108"/>
      <c r="H457" s="108"/>
      <c r="I457" s="108"/>
      <c r="J457" s="108"/>
      <c r="K457" s="108"/>
      <c r="L457" s="108"/>
      <c r="M457" s="99"/>
      <c r="N457" s="99"/>
      <c r="O457" s="99"/>
      <c r="P457" s="99"/>
      <c r="Q457" s="99"/>
      <c r="R457" s="99"/>
      <c r="S457" s="99"/>
      <c r="T457" s="99"/>
      <c r="U457" s="99"/>
      <c r="V457" s="99"/>
      <c r="W457" s="99"/>
    </row>
    <row r="458" spans="1:23" ht="30" customHeight="1">
      <c r="A458" s="99"/>
      <c r="B458" s="99"/>
      <c r="C458" s="108"/>
      <c r="D458" s="108"/>
      <c r="E458" s="99"/>
      <c r="F458" s="108"/>
      <c r="G458" s="108"/>
      <c r="H458" s="108"/>
      <c r="I458" s="108"/>
      <c r="J458" s="108"/>
      <c r="K458" s="108"/>
      <c r="L458" s="108"/>
      <c r="M458" s="99"/>
      <c r="N458" s="99"/>
      <c r="O458" s="99"/>
      <c r="P458" s="99"/>
      <c r="Q458" s="99"/>
      <c r="R458" s="99"/>
      <c r="S458" s="99"/>
      <c r="T458" s="99"/>
      <c r="U458" s="99"/>
      <c r="V458" s="99"/>
      <c r="W458" s="99"/>
    </row>
    <row r="459" spans="1:23" ht="30" customHeight="1">
      <c r="A459" s="99"/>
      <c r="B459" s="99"/>
      <c r="C459" s="108"/>
      <c r="D459" s="108"/>
      <c r="E459" s="99"/>
      <c r="F459" s="108"/>
      <c r="G459" s="108"/>
      <c r="H459" s="108"/>
      <c r="I459" s="108"/>
      <c r="J459" s="108"/>
      <c r="K459" s="108"/>
      <c r="L459" s="108"/>
      <c r="M459" s="99"/>
      <c r="N459" s="99"/>
      <c r="O459" s="99"/>
      <c r="P459" s="99"/>
      <c r="Q459" s="99"/>
      <c r="R459" s="99"/>
      <c r="S459" s="99"/>
      <c r="T459" s="99"/>
      <c r="U459" s="99"/>
      <c r="V459" s="99"/>
      <c r="W459" s="99"/>
    </row>
    <row r="460" spans="1:23" ht="30" customHeight="1">
      <c r="A460" s="99"/>
      <c r="B460" s="99"/>
      <c r="C460" s="108"/>
      <c r="D460" s="108"/>
      <c r="E460" s="99"/>
      <c r="F460" s="108"/>
      <c r="G460" s="108"/>
      <c r="H460" s="108"/>
      <c r="I460" s="108"/>
      <c r="J460" s="108"/>
      <c r="K460" s="108"/>
      <c r="L460" s="108"/>
      <c r="M460" s="99"/>
      <c r="N460" s="99"/>
      <c r="O460" s="99"/>
      <c r="P460" s="99"/>
      <c r="Q460" s="99"/>
      <c r="R460" s="99"/>
      <c r="S460" s="99"/>
      <c r="T460" s="99"/>
      <c r="U460" s="99"/>
      <c r="V460" s="99"/>
      <c r="W460" s="99"/>
    </row>
    <row r="461" spans="1:23" ht="30" customHeight="1">
      <c r="A461" s="99"/>
      <c r="B461" s="99"/>
      <c r="C461" s="108"/>
      <c r="D461" s="108"/>
      <c r="E461" s="99"/>
      <c r="F461" s="108"/>
      <c r="G461" s="108"/>
      <c r="H461" s="108"/>
      <c r="I461" s="108"/>
      <c r="J461" s="108"/>
      <c r="K461" s="108"/>
      <c r="L461" s="108"/>
      <c r="M461" s="99"/>
      <c r="N461" s="99"/>
      <c r="O461" s="99"/>
      <c r="P461" s="99"/>
      <c r="Q461" s="99"/>
      <c r="R461" s="99"/>
      <c r="S461" s="99"/>
      <c r="T461" s="99"/>
      <c r="U461" s="99"/>
      <c r="V461" s="99"/>
      <c r="W461" s="99"/>
    </row>
    <row r="462" spans="1:23" ht="30" customHeight="1">
      <c r="A462" s="99"/>
      <c r="B462" s="99"/>
      <c r="C462" s="108"/>
      <c r="D462" s="108"/>
      <c r="E462" s="99"/>
      <c r="F462" s="108"/>
      <c r="G462" s="108"/>
      <c r="H462" s="108"/>
      <c r="I462" s="108"/>
      <c r="J462" s="108"/>
      <c r="K462" s="108"/>
      <c r="L462" s="108"/>
      <c r="M462" s="99"/>
      <c r="N462" s="99"/>
      <c r="O462" s="99"/>
      <c r="P462" s="99"/>
      <c r="Q462" s="99"/>
      <c r="R462" s="99"/>
      <c r="S462" s="99"/>
      <c r="T462" s="99"/>
      <c r="U462" s="99"/>
      <c r="V462" s="99"/>
      <c r="W462" s="99"/>
    </row>
    <row r="463" spans="1:23" ht="30" customHeight="1">
      <c r="A463" s="99"/>
      <c r="B463" s="99"/>
      <c r="C463" s="108"/>
      <c r="D463" s="108"/>
      <c r="E463" s="99"/>
      <c r="F463" s="108"/>
      <c r="G463" s="108"/>
      <c r="H463" s="108"/>
      <c r="I463" s="108"/>
      <c r="J463" s="108"/>
      <c r="K463" s="108"/>
      <c r="L463" s="108"/>
      <c r="M463" s="99"/>
      <c r="N463" s="99"/>
      <c r="O463" s="99"/>
      <c r="P463" s="99"/>
      <c r="Q463" s="99"/>
      <c r="R463" s="99"/>
      <c r="S463" s="99"/>
      <c r="T463" s="99"/>
      <c r="U463" s="99"/>
      <c r="V463" s="99"/>
      <c r="W463" s="99"/>
    </row>
    <row r="464" spans="1:23" ht="30" customHeight="1">
      <c r="A464" s="99"/>
      <c r="B464" s="99"/>
      <c r="C464" s="108"/>
      <c r="D464" s="108"/>
      <c r="E464" s="99"/>
      <c r="F464" s="108"/>
      <c r="G464" s="108"/>
      <c r="H464" s="108"/>
      <c r="I464" s="108"/>
      <c r="J464" s="108"/>
      <c r="K464" s="108"/>
      <c r="L464" s="108"/>
      <c r="M464" s="99"/>
      <c r="N464" s="99"/>
      <c r="O464" s="99"/>
      <c r="P464" s="99"/>
      <c r="Q464" s="99"/>
      <c r="R464" s="99"/>
      <c r="S464" s="99"/>
      <c r="T464" s="99"/>
      <c r="U464" s="99"/>
      <c r="V464" s="99"/>
      <c r="W464" s="99"/>
    </row>
    <row r="465" spans="1:23" ht="30" customHeight="1">
      <c r="A465" s="99"/>
      <c r="B465" s="99"/>
      <c r="C465" s="108"/>
      <c r="D465" s="108"/>
      <c r="E465" s="99"/>
      <c r="F465" s="108"/>
      <c r="G465" s="108"/>
      <c r="H465" s="108"/>
      <c r="I465" s="108"/>
      <c r="J465" s="108"/>
      <c r="K465" s="108"/>
      <c r="L465" s="108"/>
      <c r="M465" s="99"/>
      <c r="N465" s="99"/>
      <c r="O465" s="99"/>
      <c r="P465" s="99"/>
      <c r="Q465" s="99"/>
      <c r="R465" s="99"/>
      <c r="S465" s="99"/>
      <c r="T465" s="99"/>
      <c r="U465" s="99"/>
      <c r="V465" s="99"/>
      <c r="W465" s="99"/>
    </row>
    <row r="466" spans="1:23" ht="30" customHeight="1">
      <c r="A466" s="99"/>
      <c r="B466" s="99"/>
      <c r="C466" s="108"/>
      <c r="D466" s="108"/>
      <c r="E466" s="99"/>
      <c r="F466" s="108"/>
      <c r="G466" s="108"/>
      <c r="H466" s="108"/>
      <c r="I466" s="108"/>
      <c r="J466" s="108"/>
      <c r="K466" s="108"/>
      <c r="L466" s="108"/>
      <c r="M466" s="99"/>
      <c r="N466" s="99"/>
      <c r="O466" s="99"/>
      <c r="P466" s="99"/>
      <c r="Q466" s="99"/>
      <c r="R466" s="99"/>
      <c r="S466" s="99"/>
      <c r="T466" s="99"/>
      <c r="U466" s="99"/>
      <c r="V466" s="99"/>
      <c r="W466" s="99"/>
    </row>
    <row r="467" spans="1:23" ht="30" customHeight="1">
      <c r="A467" s="99"/>
      <c r="B467" s="99"/>
      <c r="C467" s="108"/>
      <c r="D467" s="108"/>
      <c r="E467" s="99"/>
      <c r="F467" s="108"/>
      <c r="G467" s="108"/>
      <c r="H467" s="108"/>
      <c r="I467" s="108"/>
      <c r="J467" s="108"/>
      <c r="K467" s="108"/>
      <c r="L467" s="108"/>
      <c r="M467" s="99"/>
      <c r="N467" s="99"/>
      <c r="O467" s="99"/>
      <c r="P467" s="99"/>
      <c r="Q467" s="99"/>
      <c r="R467" s="99"/>
      <c r="S467" s="99"/>
      <c r="T467" s="99"/>
      <c r="U467" s="99"/>
      <c r="V467" s="99"/>
      <c r="W467" s="99"/>
    </row>
    <row r="468" spans="1:23" ht="30" customHeight="1">
      <c r="A468" s="99"/>
      <c r="B468" s="99"/>
      <c r="C468" s="108"/>
      <c r="D468" s="108"/>
      <c r="E468" s="99"/>
      <c r="F468" s="108"/>
      <c r="G468" s="108"/>
      <c r="H468" s="108"/>
      <c r="I468" s="108"/>
      <c r="J468" s="108"/>
      <c r="K468" s="108"/>
      <c r="L468" s="108"/>
      <c r="M468" s="99"/>
      <c r="N468" s="99"/>
      <c r="O468" s="99"/>
      <c r="P468" s="99"/>
      <c r="Q468" s="99"/>
      <c r="R468" s="99"/>
      <c r="S468" s="99"/>
      <c r="T468" s="99"/>
      <c r="U468" s="99"/>
      <c r="V468" s="99"/>
      <c r="W468" s="99"/>
    </row>
    <row r="469" spans="1:23" ht="30" customHeight="1">
      <c r="A469" s="99"/>
      <c r="B469" s="99"/>
      <c r="C469" s="108"/>
      <c r="D469" s="108"/>
      <c r="E469" s="99"/>
      <c r="F469" s="108"/>
      <c r="G469" s="108"/>
      <c r="H469" s="108"/>
      <c r="I469" s="108"/>
      <c r="J469" s="108"/>
      <c r="K469" s="108"/>
      <c r="L469" s="108"/>
      <c r="M469" s="99"/>
      <c r="N469" s="99"/>
      <c r="O469" s="99"/>
      <c r="P469" s="99"/>
      <c r="Q469" s="99"/>
      <c r="R469" s="99"/>
      <c r="S469" s="99"/>
      <c r="T469" s="99"/>
      <c r="U469" s="99"/>
      <c r="V469" s="99"/>
      <c r="W469" s="99"/>
    </row>
    <row r="470" spans="1:23" ht="30" customHeight="1">
      <c r="A470" s="99"/>
      <c r="B470" s="99"/>
      <c r="C470" s="108"/>
      <c r="D470" s="108"/>
      <c r="E470" s="99"/>
      <c r="F470" s="108"/>
      <c r="G470" s="108"/>
      <c r="H470" s="108"/>
      <c r="I470" s="108"/>
      <c r="J470" s="108"/>
      <c r="K470" s="108"/>
      <c r="L470" s="108"/>
      <c r="M470" s="99"/>
      <c r="N470" s="99"/>
      <c r="O470" s="99"/>
      <c r="P470" s="99"/>
      <c r="Q470" s="99"/>
      <c r="R470" s="99"/>
      <c r="S470" s="99"/>
      <c r="T470" s="99"/>
      <c r="U470" s="99"/>
      <c r="V470" s="99"/>
      <c r="W470" s="99"/>
    </row>
    <row r="471" spans="1:23" ht="30" customHeight="1">
      <c r="A471" s="99"/>
      <c r="B471" s="99"/>
      <c r="C471" s="108"/>
      <c r="D471" s="108"/>
      <c r="E471" s="99"/>
      <c r="F471" s="108"/>
      <c r="G471" s="108"/>
      <c r="H471" s="108"/>
      <c r="I471" s="108"/>
      <c r="J471" s="108"/>
      <c r="K471" s="108"/>
      <c r="L471" s="108"/>
      <c r="M471" s="99"/>
      <c r="N471" s="99"/>
      <c r="O471" s="99"/>
      <c r="P471" s="99"/>
      <c r="Q471" s="99"/>
      <c r="R471" s="99"/>
      <c r="S471" s="99"/>
      <c r="T471" s="99"/>
      <c r="U471" s="99"/>
      <c r="V471" s="99"/>
      <c r="W471" s="99"/>
    </row>
    <row r="472" spans="1:23" ht="30" customHeight="1">
      <c r="A472" s="99"/>
      <c r="B472" s="99"/>
      <c r="C472" s="108"/>
      <c r="D472" s="108"/>
      <c r="E472" s="99"/>
      <c r="F472" s="108"/>
      <c r="G472" s="108"/>
      <c r="H472" s="108"/>
      <c r="I472" s="108"/>
      <c r="J472" s="108"/>
      <c r="K472" s="108"/>
      <c r="L472" s="108"/>
      <c r="M472" s="99"/>
      <c r="N472" s="99"/>
      <c r="O472" s="99"/>
      <c r="P472" s="99"/>
      <c r="Q472" s="99"/>
      <c r="R472" s="99"/>
      <c r="S472" s="99"/>
      <c r="T472" s="99"/>
      <c r="U472" s="99"/>
      <c r="V472" s="99"/>
      <c r="W472" s="99"/>
    </row>
    <row r="473" spans="1:23" ht="30" customHeight="1">
      <c r="A473" s="99"/>
      <c r="B473" s="99"/>
      <c r="C473" s="108"/>
      <c r="D473" s="108"/>
      <c r="E473" s="99"/>
      <c r="F473" s="108"/>
      <c r="G473" s="108"/>
      <c r="H473" s="108"/>
      <c r="I473" s="108"/>
      <c r="J473" s="108"/>
      <c r="K473" s="108"/>
      <c r="L473" s="108"/>
      <c r="M473" s="99"/>
      <c r="N473" s="99"/>
      <c r="O473" s="99"/>
      <c r="P473" s="99"/>
      <c r="Q473" s="99"/>
      <c r="R473" s="99"/>
      <c r="S473" s="99"/>
      <c r="T473" s="99"/>
      <c r="U473" s="99"/>
      <c r="V473" s="99"/>
      <c r="W473" s="99"/>
    </row>
    <row r="474" spans="1:23" ht="30" customHeight="1">
      <c r="A474" s="99"/>
      <c r="B474" s="99"/>
      <c r="C474" s="108"/>
      <c r="D474" s="108"/>
      <c r="E474" s="99"/>
      <c r="F474" s="108"/>
      <c r="G474" s="108"/>
      <c r="H474" s="108"/>
      <c r="I474" s="108"/>
      <c r="J474" s="108"/>
      <c r="K474" s="108"/>
      <c r="L474" s="108"/>
      <c r="M474" s="99"/>
      <c r="N474" s="99"/>
      <c r="O474" s="99"/>
      <c r="P474" s="99"/>
      <c r="Q474" s="99"/>
      <c r="R474" s="99"/>
      <c r="S474" s="99"/>
      <c r="T474" s="99"/>
      <c r="U474" s="99"/>
      <c r="V474" s="99"/>
      <c r="W474" s="99"/>
    </row>
    <row r="475" spans="1:23" ht="30" customHeight="1">
      <c r="A475" s="99"/>
      <c r="B475" s="99"/>
      <c r="C475" s="108"/>
      <c r="D475" s="108"/>
      <c r="E475" s="99"/>
      <c r="F475" s="108"/>
      <c r="G475" s="108"/>
      <c r="H475" s="108"/>
      <c r="I475" s="108"/>
      <c r="J475" s="108"/>
      <c r="K475" s="108"/>
      <c r="L475" s="108"/>
      <c r="M475" s="99"/>
      <c r="N475" s="99"/>
      <c r="O475" s="99"/>
      <c r="P475" s="99"/>
      <c r="Q475" s="99"/>
      <c r="R475" s="99"/>
      <c r="S475" s="99"/>
      <c r="T475" s="99"/>
      <c r="U475" s="99"/>
      <c r="V475" s="99"/>
      <c r="W475" s="99"/>
    </row>
    <row r="476" spans="1:23" ht="30" customHeight="1">
      <c r="A476" s="99"/>
      <c r="B476" s="99"/>
      <c r="C476" s="108"/>
      <c r="D476" s="108"/>
      <c r="E476" s="99"/>
      <c r="F476" s="108"/>
      <c r="G476" s="108"/>
      <c r="H476" s="108"/>
      <c r="I476" s="108"/>
      <c r="J476" s="108"/>
      <c r="K476" s="108"/>
      <c r="L476" s="108"/>
      <c r="M476" s="99"/>
      <c r="N476" s="99"/>
      <c r="O476" s="99"/>
      <c r="P476" s="99"/>
      <c r="Q476" s="99"/>
      <c r="R476" s="99"/>
      <c r="S476" s="99"/>
      <c r="T476" s="99"/>
      <c r="U476" s="99"/>
      <c r="V476" s="99"/>
      <c r="W476" s="99"/>
    </row>
    <row r="477" spans="1:23" ht="30" customHeight="1">
      <c r="A477" s="99"/>
      <c r="B477" s="99"/>
      <c r="C477" s="108"/>
      <c r="D477" s="108"/>
      <c r="E477" s="99"/>
      <c r="F477" s="108"/>
      <c r="G477" s="108"/>
      <c r="H477" s="108"/>
      <c r="I477" s="108"/>
      <c r="J477" s="108"/>
      <c r="K477" s="108"/>
      <c r="L477" s="108"/>
      <c r="M477" s="99"/>
      <c r="N477" s="99"/>
      <c r="O477" s="99"/>
      <c r="P477" s="99"/>
      <c r="Q477" s="99"/>
      <c r="R477" s="99"/>
      <c r="S477" s="99"/>
      <c r="T477" s="99"/>
      <c r="U477" s="99"/>
      <c r="V477" s="99"/>
      <c r="W477" s="99"/>
    </row>
    <row r="478" spans="1:23" ht="30" customHeight="1">
      <c r="A478" s="99"/>
      <c r="B478" s="99"/>
      <c r="C478" s="108"/>
      <c r="D478" s="108"/>
      <c r="E478" s="99"/>
      <c r="F478" s="108"/>
      <c r="G478" s="108"/>
      <c r="H478" s="108"/>
      <c r="I478" s="108"/>
      <c r="J478" s="108"/>
      <c r="K478" s="108"/>
      <c r="L478" s="108"/>
      <c r="M478" s="99"/>
      <c r="N478" s="99"/>
      <c r="O478" s="99"/>
      <c r="P478" s="99"/>
      <c r="Q478" s="99"/>
      <c r="R478" s="99"/>
      <c r="S478" s="99"/>
      <c r="T478" s="99"/>
      <c r="U478" s="99"/>
      <c r="V478" s="99"/>
      <c r="W478" s="99"/>
    </row>
    <row r="479" spans="1:23" ht="30" customHeight="1">
      <c r="A479" s="99"/>
      <c r="B479" s="99"/>
      <c r="C479" s="108"/>
      <c r="D479" s="108"/>
      <c r="E479" s="99"/>
      <c r="F479" s="108"/>
      <c r="G479" s="108"/>
      <c r="H479" s="108"/>
      <c r="I479" s="108"/>
      <c r="J479" s="108"/>
      <c r="K479" s="108"/>
      <c r="L479" s="108"/>
      <c r="M479" s="99"/>
      <c r="N479" s="99"/>
      <c r="O479" s="99"/>
      <c r="P479" s="99"/>
      <c r="Q479" s="99"/>
      <c r="R479" s="99"/>
      <c r="S479" s="99"/>
      <c r="T479" s="99"/>
      <c r="U479" s="99"/>
      <c r="V479" s="99"/>
      <c r="W479" s="99"/>
    </row>
    <row r="480" spans="1:23" ht="30" customHeight="1">
      <c r="A480" s="99"/>
      <c r="B480" s="99"/>
      <c r="C480" s="108"/>
      <c r="D480" s="108"/>
      <c r="E480" s="99"/>
      <c r="F480" s="108"/>
      <c r="G480" s="108"/>
      <c r="H480" s="108"/>
      <c r="I480" s="108"/>
      <c r="J480" s="108"/>
      <c r="K480" s="108"/>
      <c r="L480" s="108"/>
      <c r="M480" s="99"/>
      <c r="N480" s="99"/>
      <c r="O480" s="99"/>
      <c r="P480" s="99"/>
      <c r="Q480" s="99"/>
      <c r="R480" s="99"/>
      <c r="S480" s="99"/>
      <c r="T480" s="99"/>
      <c r="U480" s="99"/>
      <c r="V480" s="99"/>
      <c r="W480" s="99"/>
    </row>
    <row r="481" spans="1:23" ht="30" customHeight="1">
      <c r="A481" s="99"/>
      <c r="B481" s="99"/>
      <c r="C481" s="108"/>
      <c r="D481" s="108"/>
      <c r="E481" s="99"/>
      <c r="F481" s="108"/>
      <c r="G481" s="108"/>
      <c r="H481" s="108"/>
      <c r="I481" s="108"/>
      <c r="J481" s="108"/>
      <c r="K481" s="108"/>
      <c r="L481" s="108"/>
      <c r="M481" s="99"/>
      <c r="N481" s="99"/>
      <c r="O481" s="99"/>
      <c r="P481" s="99"/>
      <c r="Q481" s="99"/>
      <c r="R481" s="99"/>
      <c r="S481" s="99"/>
      <c r="T481" s="99"/>
      <c r="U481" s="99"/>
      <c r="V481" s="99"/>
      <c r="W481" s="99"/>
    </row>
    <row r="482" spans="1:23" ht="30" customHeight="1">
      <c r="A482" s="99"/>
      <c r="B482" s="99"/>
      <c r="C482" s="108"/>
      <c r="D482" s="108"/>
      <c r="E482" s="99"/>
      <c r="F482" s="108"/>
      <c r="G482" s="108"/>
      <c r="H482" s="108"/>
      <c r="I482" s="108"/>
      <c r="J482" s="108"/>
      <c r="K482" s="108"/>
      <c r="L482" s="108"/>
      <c r="M482" s="99"/>
      <c r="N482" s="99"/>
      <c r="O482" s="99"/>
      <c r="P482" s="99"/>
      <c r="Q482" s="99"/>
      <c r="R482" s="99"/>
      <c r="S482" s="99"/>
      <c r="T482" s="99"/>
      <c r="U482" s="99"/>
      <c r="V482" s="99"/>
      <c r="W482" s="99"/>
    </row>
    <row r="483" spans="1:23" ht="30" customHeight="1">
      <c r="A483" s="99"/>
      <c r="B483" s="99"/>
      <c r="C483" s="108"/>
      <c r="D483" s="108"/>
      <c r="E483" s="99"/>
      <c r="F483" s="108"/>
      <c r="G483" s="108"/>
      <c r="H483" s="108"/>
      <c r="I483" s="108"/>
      <c r="J483" s="108"/>
      <c r="K483" s="108"/>
      <c r="L483" s="108"/>
      <c r="M483" s="99"/>
      <c r="N483" s="99"/>
      <c r="O483" s="99"/>
      <c r="P483" s="99"/>
      <c r="Q483" s="99"/>
      <c r="R483" s="99"/>
      <c r="S483" s="99"/>
      <c r="T483" s="99"/>
      <c r="U483" s="99"/>
      <c r="V483" s="99"/>
      <c r="W483" s="99"/>
    </row>
    <row r="484" spans="1:23" ht="30" customHeight="1">
      <c r="A484" s="99"/>
      <c r="B484" s="99"/>
      <c r="C484" s="108"/>
      <c r="D484" s="108"/>
      <c r="E484" s="99"/>
      <c r="F484" s="108"/>
      <c r="G484" s="108"/>
      <c r="H484" s="108"/>
      <c r="I484" s="108"/>
      <c r="J484" s="108"/>
      <c r="K484" s="108"/>
      <c r="L484" s="108"/>
      <c r="M484" s="99"/>
      <c r="N484" s="99"/>
      <c r="O484" s="99"/>
      <c r="P484" s="99"/>
      <c r="Q484" s="99"/>
      <c r="R484" s="99"/>
      <c r="S484" s="99"/>
      <c r="T484" s="99"/>
      <c r="U484" s="99"/>
      <c r="V484" s="99"/>
      <c r="W484" s="99"/>
    </row>
    <row r="485" spans="1:23" ht="30" customHeight="1">
      <c r="A485" s="99"/>
      <c r="B485" s="99"/>
      <c r="C485" s="108"/>
      <c r="D485" s="108"/>
      <c r="E485" s="99"/>
      <c r="F485" s="108"/>
      <c r="G485" s="108"/>
      <c r="H485" s="108"/>
      <c r="I485" s="108"/>
      <c r="J485" s="108"/>
      <c r="K485" s="108"/>
      <c r="L485" s="108"/>
      <c r="M485" s="99"/>
      <c r="N485" s="99"/>
      <c r="O485" s="99"/>
      <c r="P485" s="99"/>
      <c r="Q485" s="99"/>
      <c r="R485" s="99"/>
      <c r="S485" s="99"/>
      <c r="T485" s="99"/>
      <c r="U485" s="99"/>
      <c r="V485" s="99"/>
      <c r="W485" s="99"/>
    </row>
    <row r="486" spans="1:23" ht="30" customHeight="1">
      <c r="A486" s="99"/>
      <c r="B486" s="99"/>
      <c r="C486" s="108"/>
      <c r="D486" s="108"/>
      <c r="E486" s="99"/>
      <c r="F486" s="108"/>
      <c r="G486" s="108"/>
      <c r="H486" s="108"/>
      <c r="I486" s="108"/>
      <c r="J486" s="108"/>
      <c r="K486" s="108"/>
      <c r="L486" s="108"/>
      <c r="M486" s="99"/>
      <c r="N486" s="99"/>
      <c r="O486" s="99"/>
      <c r="P486" s="99"/>
      <c r="Q486" s="99"/>
      <c r="R486" s="99"/>
      <c r="S486" s="99"/>
      <c r="T486" s="99"/>
      <c r="U486" s="99"/>
      <c r="V486" s="99"/>
      <c r="W486" s="99"/>
    </row>
    <row r="487" spans="1:23" ht="30" customHeight="1">
      <c r="A487" s="99"/>
      <c r="B487" s="99"/>
      <c r="C487" s="108"/>
      <c r="D487" s="108"/>
      <c r="E487" s="99"/>
      <c r="F487" s="108"/>
      <c r="G487" s="108"/>
      <c r="H487" s="108"/>
      <c r="I487" s="108"/>
      <c r="J487" s="108"/>
      <c r="K487" s="108"/>
      <c r="L487" s="108"/>
      <c r="M487" s="99"/>
      <c r="N487" s="99"/>
      <c r="O487" s="99"/>
      <c r="P487" s="99"/>
      <c r="Q487" s="99"/>
      <c r="R487" s="99"/>
      <c r="S487" s="99"/>
      <c r="T487" s="99"/>
      <c r="U487" s="99"/>
      <c r="V487" s="99"/>
      <c r="W487" s="99"/>
    </row>
    <row r="488" spans="1:23" ht="30" customHeight="1">
      <c r="A488" s="99"/>
      <c r="B488" s="99"/>
      <c r="C488" s="108"/>
      <c r="D488" s="108"/>
      <c r="E488" s="99"/>
      <c r="F488" s="108"/>
      <c r="G488" s="108"/>
      <c r="H488" s="108"/>
      <c r="I488" s="108"/>
      <c r="J488" s="108"/>
      <c r="K488" s="108"/>
      <c r="L488" s="108"/>
      <c r="M488" s="99"/>
      <c r="N488" s="99"/>
      <c r="O488" s="99"/>
      <c r="P488" s="99"/>
      <c r="Q488" s="99"/>
      <c r="R488" s="99"/>
      <c r="S488" s="99"/>
      <c r="T488" s="99"/>
      <c r="U488" s="99"/>
      <c r="V488" s="99"/>
      <c r="W488" s="99"/>
    </row>
    <row r="489" spans="1:23" ht="30" customHeight="1">
      <c r="A489" s="99"/>
      <c r="B489" s="99"/>
      <c r="C489" s="108"/>
      <c r="D489" s="108"/>
      <c r="E489" s="99"/>
      <c r="F489" s="108"/>
      <c r="G489" s="108"/>
      <c r="H489" s="108"/>
      <c r="I489" s="108"/>
      <c r="J489" s="108"/>
      <c r="K489" s="108"/>
      <c r="L489" s="108"/>
      <c r="M489" s="99"/>
      <c r="N489" s="99"/>
      <c r="O489" s="99"/>
      <c r="P489" s="99"/>
      <c r="Q489" s="99"/>
      <c r="R489" s="99"/>
      <c r="S489" s="99"/>
      <c r="T489" s="99"/>
      <c r="U489" s="99"/>
      <c r="V489" s="99"/>
      <c r="W489" s="99"/>
    </row>
    <row r="490" spans="1:23" ht="30" customHeight="1">
      <c r="A490" s="99"/>
      <c r="B490" s="99"/>
      <c r="C490" s="108"/>
      <c r="D490" s="108"/>
      <c r="E490" s="99"/>
      <c r="F490" s="108"/>
      <c r="G490" s="108"/>
      <c r="H490" s="108"/>
      <c r="I490" s="108"/>
      <c r="J490" s="108"/>
      <c r="K490" s="108"/>
      <c r="L490" s="108"/>
      <c r="M490" s="99"/>
      <c r="N490" s="99"/>
      <c r="O490" s="99"/>
      <c r="P490" s="99"/>
      <c r="Q490" s="99"/>
      <c r="R490" s="99"/>
      <c r="S490" s="99"/>
      <c r="T490" s="99"/>
      <c r="U490" s="99"/>
      <c r="V490" s="99"/>
      <c r="W490" s="99"/>
    </row>
    <row r="491" spans="1:23" ht="30" customHeight="1">
      <c r="A491" s="99"/>
      <c r="B491" s="99"/>
      <c r="C491" s="108"/>
      <c r="D491" s="108"/>
      <c r="E491" s="99"/>
      <c r="F491" s="108"/>
      <c r="G491" s="108"/>
      <c r="H491" s="108"/>
      <c r="I491" s="108"/>
      <c r="J491" s="108"/>
      <c r="K491" s="108"/>
      <c r="L491" s="108"/>
      <c r="M491" s="99"/>
      <c r="N491" s="99"/>
      <c r="O491" s="99"/>
      <c r="P491" s="99"/>
      <c r="Q491" s="99"/>
      <c r="R491" s="99"/>
      <c r="S491" s="99"/>
      <c r="T491" s="99"/>
      <c r="U491" s="99"/>
      <c r="V491" s="99"/>
      <c r="W491" s="99"/>
    </row>
    <row r="492" spans="1:23" ht="30" customHeight="1">
      <c r="A492" s="99"/>
      <c r="B492" s="99"/>
      <c r="C492" s="108"/>
      <c r="D492" s="108"/>
      <c r="E492" s="99"/>
      <c r="F492" s="108"/>
      <c r="G492" s="108"/>
      <c r="H492" s="108"/>
      <c r="I492" s="108"/>
      <c r="J492" s="108"/>
      <c r="K492" s="108"/>
      <c r="L492" s="108"/>
      <c r="M492" s="99"/>
      <c r="N492" s="99"/>
      <c r="O492" s="99"/>
      <c r="P492" s="99"/>
      <c r="Q492" s="99"/>
      <c r="R492" s="99"/>
      <c r="S492" s="99"/>
      <c r="T492" s="99"/>
      <c r="U492" s="99"/>
      <c r="V492" s="99"/>
      <c r="W492" s="99"/>
    </row>
    <row r="493" spans="1:23" ht="30" customHeight="1">
      <c r="A493" s="99"/>
      <c r="B493" s="99"/>
      <c r="C493" s="108"/>
      <c r="D493" s="108"/>
      <c r="E493" s="99"/>
      <c r="F493" s="108"/>
      <c r="G493" s="108"/>
      <c r="H493" s="108"/>
      <c r="I493" s="108"/>
      <c r="J493" s="108"/>
      <c r="K493" s="108"/>
      <c r="L493" s="108"/>
      <c r="M493" s="99"/>
      <c r="N493" s="99"/>
      <c r="O493" s="99"/>
      <c r="P493" s="99"/>
      <c r="Q493" s="99"/>
      <c r="R493" s="99"/>
      <c r="S493" s="99"/>
      <c r="T493" s="99"/>
      <c r="U493" s="99"/>
      <c r="V493" s="99"/>
      <c r="W493" s="99"/>
    </row>
    <row r="494" spans="1:23" ht="30" customHeight="1">
      <c r="A494" s="99"/>
      <c r="B494" s="99"/>
      <c r="C494" s="108"/>
      <c r="D494" s="108"/>
      <c r="E494" s="99"/>
      <c r="F494" s="108"/>
      <c r="G494" s="108"/>
      <c r="H494" s="108"/>
      <c r="I494" s="108"/>
      <c r="J494" s="108"/>
      <c r="K494" s="108"/>
      <c r="L494" s="108"/>
      <c r="M494" s="99"/>
      <c r="N494" s="99"/>
      <c r="O494" s="99"/>
      <c r="P494" s="99"/>
      <c r="Q494" s="99"/>
      <c r="R494" s="99"/>
      <c r="S494" s="99"/>
      <c r="T494" s="99"/>
      <c r="U494" s="99"/>
      <c r="V494" s="99"/>
      <c r="W494" s="99"/>
    </row>
    <row r="495" spans="1:23" ht="30" customHeight="1">
      <c r="A495" s="99"/>
      <c r="B495" s="99"/>
      <c r="C495" s="108"/>
      <c r="D495" s="108"/>
      <c r="E495" s="99"/>
      <c r="F495" s="108"/>
      <c r="G495" s="108"/>
      <c r="H495" s="108"/>
      <c r="I495" s="108"/>
      <c r="J495" s="108"/>
      <c r="K495" s="108"/>
      <c r="L495" s="108"/>
      <c r="M495" s="99"/>
      <c r="N495" s="99"/>
      <c r="O495" s="99"/>
      <c r="P495" s="99"/>
      <c r="Q495" s="99"/>
      <c r="R495" s="99"/>
      <c r="S495" s="99"/>
      <c r="T495" s="99"/>
      <c r="U495" s="99"/>
      <c r="V495" s="99"/>
      <c r="W495" s="99"/>
    </row>
    <row r="496" spans="1:23" ht="30" customHeight="1">
      <c r="A496" s="99"/>
      <c r="B496" s="99"/>
      <c r="C496" s="108"/>
      <c r="D496" s="108"/>
      <c r="E496" s="99"/>
      <c r="F496" s="108"/>
      <c r="G496" s="108"/>
      <c r="H496" s="108"/>
      <c r="I496" s="108"/>
      <c r="J496" s="108"/>
      <c r="K496" s="108"/>
      <c r="L496" s="108"/>
      <c r="M496" s="99"/>
      <c r="N496" s="99"/>
      <c r="O496" s="99"/>
      <c r="P496" s="99"/>
      <c r="Q496" s="99"/>
      <c r="R496" s="99"/>
      <c r="S496" s="99"/>
      <c r="T496" s="99"/>
      <c r="U496" s="99"/>
      <c r="V496" s="99"/>
      <c r="W496" s="99"/>
    </row>
    <row r="497" spans="1:23" ht="30" customHeight="1">
      <c r="A497" s="99"/>
      <c r="B497" s="99"/>
      <c r="C497" s="108"/>
      <c r="D497" s="108"/>
      <c r="E497" s="99"/>
      <c r="F497" s="108"/>
      <c r="G497" s="108"/>
      <c r="H497" s="108"/>
      <c r="I497" s="108"/>
      <c r="J497" s="108"/>
      <c r="K497" s="108"/>
      <c r="L497" s="108"/>
      <c r="M497" s="99"/>
      <c r="N497" s="99"/>
      <c r="O497" s="99"/>
      <c r="P497" s="99"/>
      <c r="Q497" s="99"/>
      <c r="R497" s="99"/>
      <c r="S497" s="99"/>
      <c r="T497" s="99"/>
      <c r="U497" s="99"/>
      <c r="V497" s="99"/>
      <c r="W497" s="99"/>
    </row>
    <row r="498" spans="1:23" ht="30" customHeight="1">
      <c r="A498" s="99"/>
      <c r="B498" s="99"/>
      <c r="C498" s="108"/>
      <c r="D498" s="108"/>
      <c r="E498" s="99"/>
      <c r="F498" s="108"/>
      <c r="G498" s="108"/>
      <c r="H498" s="108"/>
      <c r="I498" s="108"/>
      <c r="J498" s="108"/>
      <c r="K498" s="108"/>
      <c r="L498" s="108"/>
      <c r="M498" s="99"/>
      <c r="N498" s="99"/>
      <c r="O498" s="99"/>
      <c r="P498" s="99"/>
      <c r="Q498" s="99"/>
      <c r="R498" s="99"/>
      <c r="S498" s="99"/>
      <c r="T498" s="99"/>
      <c r="U498" s="99"/>
      <c r="V498" s="99"/>
      <c r="W498" s="99"/>
    </row>
    <row r="499" spans="1:23" ht="30" customHeight="1">
      <c r="A499" s="99"/>
      <c r="B499" s="99"/>
      <c r="C499" s="108"/>
      <c r="D499" s="108"/>
      <c r="E499" s="99"/>
      <c r="F499" s="108"/>
      <c r="G499" s="108"/>
      <c r="H499" s="108"/>
      <c r="I499" s="108"/>
      <c r="J499" s="108"/>
      <c r="K499" s="108"/>
      <c r="L499" s="108"/>
      <c r="M499" s="99"/>
      <c r="N499" s="99"/>
      <c r="O499" s="99"/>
      <c r="P499" s="99"/>
      <c r="Q499" s="99"/>
      <c r="R499" s="99"/>
      <c r="S499" s="99"/>
      <c r="T499" s="99"/>
      <c r="U499" s="99"/>
      <c r="V499" s="99"/>
      <c r="W499" s="99"/>
    </row>
    <row r="500" spans="1:23" ht="30" customHeight="1">
      <c r="A500" s="99"/>
      <c r="B500" s="99"/>
      <c r="C500" s="108"/>
      <c r="D500" s="108"/>
      <c r="E500" s="99"/>
      <c r="F500" s="108"/>
      <c r="G500" s="108"/>
      <c r="H500" s="108"/>
      <c r="I500" s="108"/>
      <c r="J500" s="108"/>
      <c r="K500" s="108"/>
      <c r="L500" s="108"/>
      <c r="M500" s="99"/>
      <c r="N500" s="99"/>
      <c r="O500" s="99"/>
      <c r="P500" s="99"/>
      <c r="Q500" s="99"/>
      <c r="R500" s="99"/>
      <c r="S500" s="99"/>
      <c r="T500" s="99"/>
      <c r="U500" s="99"/>
      <c r="V500" s="99"/>
      <c r="W500" s="99"/>
    </row>
    <row r="501" spans="1:23" ht="30" customHeight="1">
      <c r="A501" s="99"/>
      <c r="B501" s="99"/>
      <c r="C501" s="108"/>
      <c r="D501" s="108"/>
      <c r="E501" s="99"/>
      <c r="F501" s="108"/>
      <c r="G501" s="108"/>
      <c r="H501" s="108"/>
      <c r="I501" s="108"/>
      <c r="J501" s="108"/>
      <c r="K501" s="108"/>
      <c r="L501" s="108"/>
      <c r="M501" s="99"/>
      <c r="N501" s="99"/>
      <c r="O501" s="99"/>
      <c r="P501" s="99"/>
      <c r="Q501" s="99"/>
      <c r="R501" s="99"/>
      <c r="S501" s="99"/>
      <c r="T501" s="99"/>
      <c r="U501" s="99"/>
      <c r="V501" s="99"/>
      <c r="W501" s="99"/>
    </row>
    <row r="502" spans="1:23" ht="30" customHeight="1">
      <c r="A502" s="99"/>
      <c r="B502" s="99"/>
      <c r="C502" s="108"/>
      <c r="D502" s="108"/>
      <c r="E502" s="99"/>
      <c r="F502" s="108"/>
      <c r="G502" s="108"/>
      <c r="H502" s="108"/>
      <c r="I502" s="108"/>
      <c r="J502" s="108"/>
      <c r="K502" s="108"/>
      <c r="L502" s="108"/>
      <c r="M502" s="99"/>
      <c r="N502" s="99"/>
      <c r="O502" s="99"/>
      <c r="P502" s="99"/>
      <c r="Q502" s="99"/>
      <c r="R502" s="99"/>
      <c r="S502" s="99"/>
      <c r="T502" s="99"/>
      <c r="U502" s="99"/>
      <c r="V502" s="99"/>
      <c r="W502" s="99"/>
    </row>
    <row r="503" spans="1:23" ht="30" customHeight="1">
      <c r="A503" s="99"/>
      <c r="B503" s="99"/>
      <c r="C503" s="108"/>
      <c r="D503" s="108"/>
      <c r="E503" s="99"/>
      <c r="F503" s="108"/>
      <c r="G503" s="108"/>
      <c r="H503" s="108"/>
      <c r="I503" s="108"/>
      <c r="J503" s="108"/>
      <c r="K503" s="108"/>
      <c r="L503" s="108"/>
      <c r="M503" s="99"/>
      <c r="N503" s="99"/>
      <c r="O503" s="99"/>
      <c r="P503" s="99"/>
      <c r="Q503" s="99"/>
      <c r="R503" s="99"/>
      <c r="S503" s="99"/>
      <c r="T503" s="99"/>
      <c r="U503" s="99"/>
      <c r="V503" s="99"/>
      <c r="W503" s="99"/>
    </row>
    <row r="504" spans="1:23" ht="30" customHeight="1">
      <c r="A504" s="99"/>
      <c r="B504" s="99"/>
      <c r="C504" s="108"/>
      <c r="D504" s="108"/>
      <c r="E504" s="99"/>
      <c r="F504" s="108"/>
      <c r="G504" s="108"/>
      <c r="H504" s="108"/>
      <c r="I504" s="108"/>
      <c r="J504" s="108"/>
      <c r="K504" s="108"/>
      <c r="L504" s="108"/>
      <c r="M504" s="99"/>
      <c r="N504" s="99"/>
      <c r="O504" s="99"/>
      <c r="P504" s="99"/>
      <c r="Q504" s="99"/>
      <c r="R504" s="99"/>
      <c r="S504" s="99"/>
      <c r="T504" s="99"/>
      <c r="U504" s="99"/>
      <c r="V504" s="99"/>
      <c r="W504" s="99"/>
    </row>
    <row r="505" spans="1:23" ht="30" customHeight="1">
      <c r="A505" s="99"/>
      <c r="B505" s="99"/>
      <c r="C505" s="108"/>
      <c r="D505" s="108"/>
      <c r="E505" s="99"/>
      <c r="F505" s="108"/>
      <c r="G505" s="108"/>
      <c r="H505" s="108"/>
      <c r="I505" s="108"/>
      <c r="J505" s="108"/>
      <c r="K505" s="108"/>
      <c r="L505" s="108"/>
      <c r="M505" s="99"/>
      <c r="N505" s="99"/>
      <c r="O505" s="99"/>
      <c r="P505" s="99"/>
      <c r="Q505" s="99"/>
      <c r="R505" s="99"/>
      <c r="S505" s="99"/>
      <c r="T505" s="99"/>
      <c r="U505" s="99"/>
      <c r="V505" s="99"/>
      <c r="W505" s="99"/>
    </row>
    <row r="506" spans="1:23" ht="30" customHeight="1">
      <c r="A506" s="99"/>
      <c r="B506" s="99"/>
      <c r="C506" s="108"/>
      <c r="D506" s="108"/>
      <c r="E506" s="99"/>
      <c r="F506" s="108"/>
      <c r="G506" s="108"/>
      <c r="H506" s="108"/>
      <c r="I506" s="108"/>
      <c r="J506" s="108"/>
      <c r="K506" s="108"/>
      <c r="L506" s="108"/>
      <c r="M506" s="99"/>
      <c r="N506" s="99"/>
      <c r="O506" s="99"/>
      <c r="P506" s="99"/>
      <c r="Q506" s="99"/>
      <c r="R506" s="99"/>
      <c r="S506" s="99"/>
      <c r="T506" s="99"/>
      <c r="U506" s="99"/>
      <c r="V506" s="99"/>
      <c r="W506" s="99"/>
    </row>
    <row r="507" spans="1:23" ht="30" customHeight="1">
      <c r="A507" s="99"/>
      <c r="B507" s="99"/>
      <c r="C507" s="108"/>
      <c r="D507" s="108"/>
      <c r="E507" s="99"/>
      <c r="F507" s="108"/>
      <c r="G507" s="108"/>
      <c r="H507" s="108"/>
      <c r="I507" s="108"/>
      <c r="J507" s="108"/>
      <c r="K507" s="108"/>
      <c r="L507" s="108"/>
      <c r="M507" s="99"/>
      <c r="N507" s="99"/>
      <c r="O507" s="99"/>
      <c r="P507" s="99"/>
      <c r="Q507" s="99"/>
      <c r="R507" s="99"/>
      <c r="S507" s="99"/>
      <c r="T507" s="99"/>
      <c r="U507" s="99"/>
      <c r="V507" s="99"/>
      <c r="W507" s="99"/>
    </row>
    <row r="508" spans="1:23" ht="30" customHeight="1">
      <c r="A508" s="99"/>
      <c r="B508" s="99"/>
      <c r="C508" s="108"/>
      <c r="D508" s="108"/>
      <c r="E508" s="99"/>
      <c r="F508" s="108"/>
      <c r="G508" s="108"/>
      <c r="H508" s="108"/>
      <c r="I508" s="108"/>
      <c r="J508" s="108"/>
      <c r="K508" s="108"/>
      <c r="L508" s="108"/>
      <c r="M508" s="99"/>
      <c r="N508" s="99"/>
      <c r="O508" s="99"/>
      <c r="P508" s="99"/>
      <c r="Q508" s="99"/>
      <c r="R508" s="99"/>
      <c r="S508" s="99"/>
      <c r="T508" s="99"/>
      <c r="U508" s="99"/>
      <c r="V508" s="99"/>
      <c r="W508" s="99"/>
    </row>
    <row r="509" spans="1:23" ht="30" customHeight="1">
      <c r="A509" s="99"/>
      <c r="B509" s="99"/>
      <c r="C509" s="108"/>
      <c r="D509" s="108"/>
      <c r="E509" s="99"/>
      <c r="F509" s="108"/>
      <c r="G509" s="108"/>
      <c r="H509" s="108"/>
      <c r="I509" s="108"/>
      <c r="J509" s="108"/>
      <c r="K509" s="108"/>
      <c r="L509" s="108"/>
      <c r="M509" s="99"/>
      <c r="N509" s="99"/>
      <c r="O509" s="99"/>
      <c r="P509" s="99"/>
      <c r="Q509" s="99"/>
      <c r="R509" s="99"/>
      <c r="S509" s="99"/>
      <c r="T509" s="99"/>
      <c r="U509" s="99"/>
      <c r="V509" s="99"/>
      <c r="W509" s="99"/>
    </row>
    <row r="510" spans="1:23" ht="30" customHeight="1">
      <c r="A510" s="99"/>
      <c r="B510" s="99"/>
      <c r="C510" s="108"/>
      <c r="D510" s="108"/>
      <c r="E510" s="99"/>
      <c r="F510" s="108"/>
      <c r="G510" s="108"/>
      <c r="H510" s="108"/>
      <c r="I510" s="108"/>
      <c r="J510" s="108"/>
      <c r="K510" s="108"/>
      <c r="L510" s="108"/>
      <c r="M510" s="99"/>
      <c r="N510" s="99"/>
      <c r="O510" s="99"/>
      <c r="P510" s="99"/>
      <c r="Q510" s="99"/>
      <c r="R510" s="99"/>
      <c r="S510" s="99"/>
      <c r="T510" s="99"/>
      <c r="U510" s="99"/>
      <c r="V510" s="99"/>
      <c r="W510" s="99"/>
    </row>
    <row r="511" spans="1:23" ht="30" customHeight="1">
      <c r="A511" s="99"/>
      <c r="B511" s="99"/>
      <c r="C511" s="108"/>
      <c r="D511" s="108"/>
      <c r="E511" s="99"/>
      <c r="F511" s="108"/>
      <c r="G511" s="108"/>
      <c r="H511" s="108"/>
      <c r="I511" s="108"/>
      <c r="J511" s="108"/>
      <c r="K511" s="108"/>
      <c r="L511" s="108"/>
      <c r="M511" s="99"/>
      <c r="N511" s="99"/>
      <c r="O511" s="99"/>
      <c r="P511" s="99"/>
      <c r="Q511" s="99"/>
      <c r="R511" s="99"/>
      <c r="S511" s="99"/>
      <c r="T511" s="99"/>
      <c r="U511" s="99"/>
      <c r="V511" s="99"/>
      <c r="W511" s="99"/>
    </row>
    <row r="512" spans="1:23" ht="30" customHeight="1">
      <c r="A512" s="99"/>
      <c r="B512" s="99"/>
      <c r="C512" s="108"/>
      <c r="D512" s="108"/>
      <c r="E512" s="99"/>
      <c r="F512" s="108"/>
      <c r="G512" s="108"/>
      <c r="H512" s="108"/>
      <c r="I512" s="108"/>
      <c r="J512" s="108"/>
      <c r="K512" s="108"/>
      <c r="L512" s="108"/>
      <c r="M512" s="99"/>
      <c r="N512" s="99"/>
      <c r="O512" s="99"/>
      <c r="P512" s="99"/>
      <c r="Q512" s="99"/>
      <c r="R512" s="99"/>
      <c r="S512" s="99"/>
      <c r="T512" s="99"/>
      <c r="U512" s="99"/>
      <c r="V512" s="99"/>
      <c r="W512" s="99"/>
    </row>
    <row r="513" spans="1:23" ht="30" customHeight="1">
      <c r="A513" s="99"/>
      <c r="B513" s="99"/>
      <c r="C513" s="108"/>
      <c r="D513" s="108"/>
      <c r="E513" s="99"/>
      <c r="F513" s="108"/>
      <c r="G513" s="108"/>
      <c r="H513" s="108"/>
      <c r="I513" s="108"/>
      <c r="J513" s="108"/>
      <c r="K513" s="108"/>
      <c r="L513" s="108"/>
      <c r="M513" s="99"/>
      <c r="N513" s="99"/>
      <c r="O513" s="99"/>
      <c r="P513" s="99"/>
      <c r="Q513" s="99"/>
      <c r="R513" s="99"/>
      <c r="S513" s="99"/>
      <c r="T513" s="99"/>
      <c r="U513" s="99"/>
      <c r="V513" s="99"/>
      <c r="W513" s="99"/>
    </row>
    <row r="514" spans="1:23" ht="30" customHeight="1">
      <c r="A514" s="99"/>
      <c r="B514" s="99"/>
      <c r="C514" s="108"/>
      <c r="D514" s="108"/>
      <c r="E514" s="99"/>
      <c r="F514" s="108"/>
      <c r="G514" s="108"/>
      <c r="H514" s="108"/>
      <c r="I514" s="108"/>
      <c r="J514" s="108"/>
      <c r="K514" s="108"/>
      <c r="L514" s="108"/>
      <c r="M514" s="99"/>
      <c r="N514" s="99"/>
      <c r="O514" s="99"/>
      <c r="P514" s="99"/>
      <c r="Q514" s="99"/>
      <c r="R514" s="99"/>
      <c r="S514" s="99"/>
      <c r="T514" s="99"/>
      <c r="U514" s="99"/>
      <c r="V514" s="99"/>
      <c r="W514" s="99"/>
    </row>
    <row r="515" spans="1:23" ht="30" customHeight="1">
      <c r="A515" s="99"/>
      <c r="B515" s="99"/>
      <c r="C515" s="108"/>
      <c r="D515" s="108"/>
      <c r="E515" s="99"/>
      <c r="F515" s="108"/>
      <c r="G515" s="108"/>
      <c r="H515" s="108"/>
      <c r="I515" s="108"/>
      <c r="J515" s="108"/>
      <c r="K515" s="108"/>
      <c r="L515" s="108"/>
      <c r="M515" s="99"/>
      <c r="N515" s="99"/>
      <c r="O515" s="99"/>
      <c r="P515" s="99"/>
      <c r="Q515" s="99"/>
      <c r="R515" s="99"/>
      <c r="S515" s="99"/>
      <c r="T515" s="99"/>
      <c r="U515" s="99"/>
      <c r="V515" s="99"/>
      <c r="W515" s="99"/>
    </row>
    <row r="516" spans="1:23" ht="30" customHeight="1">
      <c r="A516" s="99"/>
      <c r="B516" s="99"/>
      <c r="C516" s="108"/>
      <c r="D516" s="108"/>
      <c r="E516" s="99"/>
      <c r="F516" s="108"/>
      <c r="G516" s="108"/>
      <c r="H516" s="108"/>
      <c r="I516" s="108"/>
      <c r="J516" s="108"/>
      <c r="K516" s="108"/>
      <c r="L516" s="108"/>
      <c r="M516" s="99"/>
      <c r="N516" s="99"/>
      <c r="O516" s="99"/>
      <c r="P516" s="99"/>
      <c r="Q516" s="99"/>
      <c r="R516" s="99"/>
      <c r="S516" s="99"/>
      <c r="T516" s="99"/>
      <c r="U516" s="99"/>
      <c r="V516" s="99"/>
      <c r="W516" s="99"/>
    </row>
    <row r="517" spans="1:23" ht="30" customHeight="1">
      <c r="A517" s="99"/>
      <c r="B517" s="99"/>
      <c r="C517" s="108"/>
      <c r="D517" s="108"/>
      <c r="E517" s="99"/>
      <c r="F517" s="108"/>
      <c r="G517" s="108"/>
      <c r="H517" s="108"/>
      <c r="I517" s="108"/>
      <c r="J517" s="108"/>
      <c r="K517" s="108"/>
      <c r="L517" s="108"/>
      <c r="M517" s="99"/>
      <c r="N517" s="99"/>
      <c r="O517" s="99"/>
      <c r="P517" s="99"/>
      <c r="Q517" s="99"/>
      <c r="R517" s="99"/>
      <c r="S517" s="99"/>
      <c r="T517" s="99"/>
      <c r="U517" s="99"/>
      <c r="V517" s="99"/>
      <c r="W517" s="99"/>
    </row>
    <row r="518" spans="1:23" ht="30" customHeight="1">
      <c r="A518" s="99"/>
      <c r="B518" s="99"/>
      <c r="C518" s="108"/>
      <c r="D518" s="108"/>
      <c r="E518" s="99"/>
      <c r="F518" s="108"/>
      <c r="G518" s="108"/>
      <c r="H518" s="108"/>
      <c r="I518" s="108"/>
      <c r="J518" s="108"/>
      <c r="K518" s="108"/>
      <c r="L518" s="108"/>
      <c r="M518" s="99"/>
      <c r="N518" s="99"/>
      <c r="O518" s="99"/>
      <c r="P518" s="99"/>
      <c r="Q518" s="99"/>
      <c r="R518" s="99"/>
      <c r="S518" s="99"/>
      <c r="T518" s="99"/>
      <c r="U518" s="99"/>
      <c r="V518" s="99"/>
      <c r="W518" s="99"/>
    </row>
    <row r="519" spans="1:23" ht="30" customHeight="1">
      <c r="A519" s="99"/>
      <c r="B519" s="99"/>
      <c r="C519" s="108"/>
      <c r="D519" s="108"/>
      <c r="E519" s="99"/>
      <c r="F519" s="108"/>
      <c r="G519" s="108"/>
      <c r="H519" s="108"/>
      <c r="I519" s="108"/>
      <c r="J519" s="108"/>
      <c r="K519" s="108"/>
      <c r="L519" s="108"/>
      <c r="M519" s="99"/>
      <c r="N519" s="99"/>
      <c r="O519" s="99"/>
      <c r="P519" s="99"/>
      <c r="Q519" s="99"/>
      <c r="R519" s="99"/>
      <c r="S519" s="99"/>
      <c r="T519" s="99"/>
      <c r="U519" s="99"/>
      <c r="V519" s="99"/>
      <c r="W519" s="99"/>
    </row>
    <row r="520" spans="1:23" ht="30" customHeight="1">
      <c r="A520" s="99"/>
      <c r="B520" s="99"/>
      <c r="C520" s="108"/>
      <c r="D520" s="108"/>
      <c r="E520" s="99"/>
      <c r="F520" s="108"/>
      <c r="G520" s="108"/>
      <c r="H520" s="108"/>
      <c r="I520" s="108"/>
      <c r="J520" s="108"/>
      <c r="K520" s="108"/>
      <c r="L520" s="108"/>
      <c r="M520" s="99"/>
      <c r="N520" s="99"/>
      <c r="O520" s="99"/>
      <c r="P520" s="99"/>
      <c r="Q520" s="99"/>
      <c r="R520" s="99"/>
      <c r="S520" s="99"/>
      <c r="T520" s="99"/>
      <c r="U520" s="99"/>
      <c r="V520" s="99"/>
      <c r="W520" s="99"/>
    </row>
    <row r="521" spans="1:23" ht="30" customHeight="1">
      <c r="A521" s="99"/>
      <c r="B521" s="99"/>
      <c r="C521" s="108"/>
      <c r="D521" s="108"/>
      <c r="E521" s="99"/>
      <c r="F521" s="108"/>
      <c r="G521" s="108"/>
      <c r="H521" s="108"/>
      <c r="I521" s="108"/>
      <c r="J521" s="108"/>
      <c r="K521" s="108"/>
      <c r="L521" s="108"/>
      <c r="M521" s="99"/>
      <c r="N521" s="99"/>
      <c r="O521" s="99"/>
      <c r="P521" s="99"/>
      <c r="Q521" s="99"/>
      <c r="R521" s="99"/>
      <c r="S521" s="99"/>
      <c r="T521" s="99"/>
      <c r="U521" s="99"/>
      <c r="V521" s="99"/>
      <c r="W521" s="99"/>
    </row>
    <row r="522" spans="1:23" ht="30" customHeight="1">
      <c r="A522" s="99"/>
      <c r="B522" s="99"/>
      <c r="C522" s="108"/>
      <c r="D522" s="108"/>
      <c r="E522" s="99"/>
      <c r="F522" s="108"/>
      <c r="G522" s="108"/>
      <c r="H522" s="108"/>
      <c r="I522" s="108"/>
      <c r="J522" s="108"/>
      <c r="K522" s="108"/>
      <c r="L522" s="108"/>
      <c r="M522" s="99"/>
      <c r="N522" s="99"/>
      <c r="O522" s="99"/>
      <c r="P522" s="99"/>
      <c r="Q522" s="99"/>
      <c r="R522" s="99"/>
      <c r="S522" s="99"/>
      <c r="T522" s="99"/>
      <c r="U522" s="99"/>
      <c r="V522" s="99"/>
      <c r="W522" s="99"/>
    </row>
    <row r="523" spans="1:23" ht="30" customHeight="1">
      <c r="A523" s="99"/>
      <c r="B523" s="99"/>
      <c r="C523" s="108"/>
      <c r="D523" s="108"/>
      <c r="E523" s="99"/>
      <c r="F523" s="108"/>
      <c r="G523" s="108"/>
      <c r="H523" s="108"/>
      <c r="I523" s="108"/>
      <c r="J523" s="108"/>
      <c r="K523" s="108"/>
      <c r="L523" s="108"/>
      <c r="M523" s="99"/>
      <c r="N523" s="99"/>
      <c r="O523" s="99"/>
      <c r="P523" s="99"/>
      <c r="Q523" s="99"/>
      <c r="R523" s="99"/>
      <c r="S523" s="99"/>
      <c r="T523" s="99"/>
      <c r="U523" s="99"/>
      <c r="V523" s="99"/>
      <c r="W523" s="99"/>
    </row>
    <row r="524" spans="1:23" ht="30" customHeight="1">
      <c r="A524" s="99"/>
      <c r="B524" s="99"/>
      <c r="C524" s="108"/>
      <c r="D524" s="108"/>
      <c r="E524" s="99"/>
      <c r="F524" s="108"/>
      <c r="G524" s="108"/>
      <c r="H524" s="108"/>
      <c r="I524" s="108"/>
      <c r="J524" s="108"/>
      <c r="K524" s="108"/>
      <c r="L524" s="108"/>
      <c r="M524" s="99"/>
      <c r="N524" s="99"/>
      <c r="O524" s="99"/>
      <c r="P524" s="99"/>
      <c r="Q524" s="99"/>
      <c r="R524" s="99"/>
      <c r="S524" s="99"/>
      <c r="T524" s="99"/>
      <c r="U524" s="99"/>
      <c r="V524" s="99"/>
      <c r="W524" s="99"/>
    </row>
    <row r="525" spans="1:23" ht="30" customHeight="1">
      <c r="A525" s="99"/>
      <c r="B525" s="99"/>
      <c r="C525" s="108"/>
      <c r="D525" s="108"/>
      <c r="E525" s="99"/>
      <c r="F525" s="108"/>
      <c r="G525" s="108"/>
      <c r="H525" s="108"/>
      <c r="I525" s="108"/>
      <c r="J525" s="108"/>
      <c r="K525" s="108"/>
      <c r="L525" s="108"/>
      <c r="M525" s="99"/>
      <c r="N525" s="99"/>
      <c r="O525" s="99"/>
      <c r="P525" s="99"/>
      <c r="Q525" s="99"/>
      <c r="R525" s="99"/>
      <c r="S525" s="99"/>
      <c r="T525" s="99"/>
      <c r="U525" s="99"/>
      <c r="V525" s="99"/>
      <c r="W525" s="99"/>
    </row>
    <row r="526" spans="1:23" ht="30" customHeight="1">
      <c r="A526" s="99"/>
      <c r="B526" s="99"/>
      <c r="C526" s="108"/>
      <c r="D526" s="108"/>
      <c r="E526" s="99"/>
      <c r="F526" s="108"/>
      <c r="G526" s="108"/>
      <c r="H526" s="108"/>
      <c r="I526" s="108"/>
      <c r="J526" s="108"/>
      <c r="K526" s="108"/>
      <c r="L526" s="108"/>
      <c r="M526" s="99"/>
      <c r="N526" s="99"/>
      <c r="O526" s="99"/>
      <c r="P526" s="99"/>
      <c r="Q526" s="99"/>
      <c r="R526" s="99"/>
      <c r="S526" s="99"/>
      <c r="T526" s="99"/>
      <c r="U526" s="99"/>
      <c r="V526" s="99"/>
      <c r="W526" s="99"/>
    </row>
    <row r="527" spans="1:23" ht="30" customHeight="1">
      <c r="A527" s="99"/>
      <c r="B527" s="99"/>
      <c r="C527" s="108"/>
      <c r="D527" s="108"/>
      <c r="E527" s="99"/>
      <c r="F527" s="108"/>
      <c r="G527" s="108"/>
      <c r="H527" s="108"/>
      <c r="I527" s="108"/>
      <c r="J527" s="108"/>
      <c r="K527" s="108"/>
      <c r="L527" s="108"/>
      <c r="M527" s="99"/>
      <c r="N527" s="99"/>
      <c r="O527" s="99"/>
      <c r="P527" s="99"/>
      <c r="Q527" s="99"/>
      <c r="R527" s="99"/>
      <c r="S527" s="99"/>
      <c r="T527" s="99"/>
      <c r="U527" s="99"/>
      <c r="V527" s="99"/>
      <c r="W527" s="99"/>
    </row>
    <row r="528" spans="1:23" ht="30" customHeight="1">
      <c r="A528" s="99"/>
      <c r="B528" s="99"/>
      <c r="C528" s="108"/>
      <c r="D528" s="108"/>
      <c r="E528" s="99"/>
      <c r="F528" s="108"/>
      <c r="G528" s="108"/>
      <c r="H528" s="108"/>
      <c r="I528" s="108"/>
      <c r="J528" s="108"/>
      <c r="K528" s="108"/>
      <c r="L528" s="108"/>
      <c r="M528" s="99"/>
      <c r="N528" s="99"/>
      <c r="O528" s="99"/>
      <c r="P528" s="99"/>
      <c r="Q528" s="99"/>
      <c r="R528" s="99"/>
      <c r="S528" s="99"/>
      <c r="T528" s="99"/>
      <c r="U528" s="99"/>
      <c r="V528" s="99"/>
      <c r="W528" s="99"/>
    </row>
    <row r="529" spans="1:23" ht="30" customHeight="1">
      <c r="A529" s="99"/>
      <c r="B529" s="99"/>
      <c r="C529" s="108"/>
      <c r="D529" s="108"/>
      <c r="E529" s="99"/>
      <c r="F529" s="108"/>
      <c r="G529" s="108"/>
      <c r="H529" s="108"/>
      <c r="I529" s="108"/>
      <c r="J529" s="108"/>
      <c r="K529" s="108"/>
      <c r="L529" s="108"/>
      <c r="M529" s="99"/>
      <c r="N529" s="99"/>
      <c r="O529" s="99"/>
      <c r="P529" s="99"/>
      <c r="Q529" s="99"/>
      <c r="R529" s="99"/>
      <c r="S529" s="99"/>
      <c r="T529" s="99"/>
      <c r="U529" s="99"/>
      <c r="V529" s="99"/>
      <c r="W529" s="99"/>
    </row>
    <row r="530" spans="1:23" ht="30" customHeight="1">
      <c r="A530" s="99"/>
      <c r="B530" s="99"/>
      <c r="C530" s="108"/>
      <c r="D530" s="108"/>
      <c r="E530" s="99"/>
      <c r="F530" s="108"/>
      <c r="G530" s="108"/>
      <c r="H530" s="108"/>
      <c r="I530" s="108"/>
      <c r="J530" s="108"/>
      <c r="K530" s="108"/>
      <c r="L530" s="108"/>
      <c r="M530" s="99"/>
      <c r="N530" s="99"/>
      <c r="O530" s="99"/>
      <c r="P530" s="99"/>
      <c r="Q530" s="99"/>
      <c r="R530" s="99"/>
      <c r="S530" s="99"/>
      <c r="T530" s="99"/>
      <c r="U530" s="99"/>
      <c r="V530" s="99"/>
      <c r="W530" s="99"/>
    </row>
    <row r="531" spans="1:23" ht="30" customHeight="1">
      <c r="A531" s="99"/>
      <c r="B531" s="99"/>
      <c r="C531" s="108"/>
      <c r="D531" s="108"/>
      <c r="E531" s="99"/>
      <c r="F531" s="108"/>
      <c r="G531" s="108"/>
      <c r="H531" s="108"/>
      <c r="I531" s="108"/>
      <c r="J531" s="108"/>
      <c r="K531" s="108"/>
      <c r="L531" s="108"/>
      <c r="M531" s="99"/>
      <c r="N531" s="99"/>
      <c r="O531" s="99"/>
      <c r="P531" s="99"/>
      <c r="Q531" s="99"/>
      <c r="R531" s="99"/>
      <c r="S531" s="99"/>
      <c r="T531" s="99"/>
      <c r="U531" s="99"/>
      <c r="V531" s="99"/>
      <c r="W531" s="99"/>
    </row>
    <row r="532" spans="1:23" ht="30" customHeight="1">
      <c r="A532" s="99"/>
      <c r="B532" s="99"/>
      <c r="C532" s="108"/>
      <c r="D532" s="108"/>
      <c r="E532" s="99"/>
      <c r="F532" s="108"/>
      <c r="G532" s="108"/>
      <c r="H532" s="108"/>
      <c r="I532" s="108"/>
      <c r="J532" s="108"/>
      <c r="K532" s="108"/>
      <c r="L532" s="108"/>
      <c r="M532" s="99"/>
      <c r="N532" s="99"/>
      <c r="O532" s="99"/>
      <c r="P532" s="99"/>
      <c r="Q532" s="99"/>
      <c r="R532" s="99"/>
      <c r="S532" s="99"/>
      <c r="T532" s="99"/>
      <c r="U532" s="99"/>
      <c r="V532" s="99"/>
      <c r="W532" s="99"/>
    </row>
    <row r="533" spans="1:23" ht="30" customHeight="1">
      <c r="A533" s="99"/>
      <c r="B533" s="99"/>
      <c r="C533" s="108"/>
      <c r="D533" s="108"/>
      <c r="E533" s="99"/>
      <c r="F533" s="108"/>
      <c r="G533" s="108"/>
      <c r="H533" s="108"/>
      <c r="I533" s="108"/>
      <c r="J533" s="108"/>
      <c r="K533" s="108"/>
      <c r="L533" s="108"/>
      <c r="M533" s="99"/>
      <c r="N533" s="99"/>
      <c r="O533" s="99"/>
      <c r="P533" s="99"/>
      <c r="Q533" s="99"/>
      <c r="R533" s="99"/>
      <c r="S533" s="99"/>
      <c r="T533" s="99"/>
      <c r="U533" s="99"/>
      <c r="V533" s="99"/>
      <c r="W533" s="99"/>
    </row>
    <row r="534" spans="1:23" ht="30" customHeight="1">
      <c r="A534" s="99"/>
      <c r="B534" s="99"/>
      <c r="C534" s="108"/>
      <c r="D534" s="108"/>
      <c r="E534" s="99"/>
      <c r="F534" s="108"/>
      <c r="G534" s="108"/>
      <c r="H534" s="108"/>
      <c r="I534" s="108"/>
      <c r="J534" s="108"/>
      <c r="K534" s="108"/>
      <c r="L534" s="108"/>
      <c r="M534" s="99"/>
      <c r="N534" s="99"/>
      <c r="O534" s="99"/>
      <c r="P534" s="99"/>
      <c r="Q534" s="99"/>
      <c r="R534" s="99"/>
      <c r="S534" s="99"/>
      <c r="T534" s="99"/>
      <c r="U534" s="99"/>
      <c r="V534" s="99"/>
      <c r="W534" s="99"/>
    </row>
    <row r="535" spans="1:23" ht="30" customHeight="1">
      <c r="A535" s="99"/>
      <c r="B535" s="99"/>
      <c r="C535" s="108"/>
      <c r="D535" s="108"/>
      <c r="E535" s="99"/>
      <c r="F535" s="108"/>
      <c r="G535" s="108"/>
      <c r="H535" s="108"/>
      <c r="I535" s="108"/>
      <c r="J535" s="108"/>
      <c r="K535" s="108"/>
      <c r="L535" s="108"/>
      <c r="M535" s="99"/>
      <c r="N535" s="99"/>
      <c r="O535" s="99"/>
      <c r="P535" s="99"/>
      <c r="Q535" s="99"/>
      <c r="R535" s="99"/>
      <c r="S535" s="99"/>
      <c r="T535" s="99"/>
      <c r="U535" s="99"/>
      <c r="V535" s="99"/>
      <c r="W535" s="99"/>
    </row>
    <row r="536" spans="1:23" ht="30" customHeight="1">
      <c r="A536" s="99"/>
      <c r="B536" s="99"/>
      <c r="C536" s="108"/>
      <c r="D536" s="108"/>
      <c r="E536" s="99"/>
      <c r="F536" s="108"/>
      <c r="G536" s="108"/>
      <c r="H536" s="108"/>
      <c r="I536" s="108"/>
      <c r="J536" s="108"/>
      <c r="K536" s="108"/>
      <c r="L536" s="108"/>
      <c r="M536" s="99"/>
      <c r="N536" s="99"/>
      <c r="O536" s="99"/>
      <c r="P536" s="99"/>
      <c r="Q536" s="99"/>
      <c r="R536" s="99"/>
      <c r="S536" s="99"/>
      <c r="T536" s="99"/>
      <c r="U536" s="99"/>
      <c r="V536" s="99"/>
      <c r="W536" s="99"/>
    </row>
    <row r="537" spans="1:23" ht="30" customHeight="1">
      <c r="A537" s="99"/>
      <c r="B537" s="99"/>
      <c r="C537" s="108"/>
      <c r="D537" s="108"/>
      <c r="E537" s="99"/>
      <c r="F537" s="108"/>
      <c r="G537" s="108"/>
      <c r="H537" s="108"/>
      <c r="I537" s="108"/>
      <c r="J537" s="108"/>
      <c r="K537" s="108"/>
      <c r="L537" s="108"/>
      <c r="M537" s="99"/>
      <c r="N537" s="99"/>
      <c r="O537" s="99"/>
      <c r="P537" s="99"/>
      <c r="Q537" s="99"/>
      <c r="R537" s="99"/>
      <c r="S537" s="99"/>
      <c r="T537" s="99"/>
      <c r="U537" s="99"/>
      <c r="V537" s="99"/>
      <c r="W537" s="99"/>
    </row>
    <row r="538" spans="1:23" ht="30" customHeight="1">
      <c r="A538" s="99"/>
      <c r="B538" s="99"/>
      <c r="C538" s="108"/>
      <c r="D538" s="108"/>
      <c r="E538" s="99"/>
      <c r="F538" s="108"/>
      <c r="G538" s="108"/>
      <c r="H538" s="108"/>
      <c r="I538" s="108"/>
      <c r="J538" s="108"/>
      <c r="K538" s="108"/>
      <c r="L538" s="108"/>
      <c r="M538" s="99"/>
      <c r="N538" s="99"/>
      <c r="O538" s="99"/>
      <c r="P538" s="99"/>
      <c r="Q538" s="99"/>
      <c r="R538" s="99"/>
      <c r="S538" s="99"/>
      <c r="T538" s="99"/>
      <c r="U538" s="99"/>
      <c r="V538" s="99"/>
      <c r="W538" s="99"/>
    </row>
    <row r="539" spans="1:23" ht="30" customHeight="1">
      <c r="A539" s="99"/>
      <c r="B539" s="99"/>
      <c r="C539" s="108"/>
      <c r="D539" s="108"/>
      <c r="E539" s="99"/>
      <c r="F539" s="108"/>
      <c r="G539" s="108"/>
      <c r="H539" s="108"/>
      <c r="I539" s="108"/>
      <c r="J539" s="108"/>
      <c r="K539" s="108"/>
      <c r="L539" s="108"/>
      <c r="M539" s="99"/>
      <c r="N539" s="99"/>
      <c r="O539" s="99"/>
      <c r="P539" s="99"/>
      <c r="Q539" s="99"/>
      <c r="R539" s="99"/>
      <c r="S539" s="99"/>
      <c r="T539" s="99"/>
      <c r="U539" s="99"/>
      <c r="V539" s="99"/>
      <c r="W539" s="99"/>
    </row>
    <row r="540" spans="1:23" ht="30" customHeight="1">
      <c r="A540" s="99"/>
      <c r="B540" s="99"/>
      <c r="C540" s="108"/>
      <c r="D540" s="108"/>
      <c r="E540" s="99"/>
      <c r="F540" s="108"/>
      <c r="G540" s="108"/>
      <c r="H540" s="108"/>
      <c r="I540" s="108"/>
      <c r="J540" s="108"/>
      <c r="K540" s="108"/>
      <c r="L540" s="108"/>
      <c r="M540" s="99"/>
      <c r="N540" s="99"/>
      <c r="O540" s="99"/>
      <c r="P540" s="99"/>
      <c r="Q540" s="99"/>
      <c r="R540" s="99"/>
      <c r="S540" s="99"/>
      <c r="T540" s="99"/>
      <c r="U540" s="99"/>
      <c r="V540" s="99"/>
      <c r="W540" s="99"/>
    </row>
    <row r="541" spans="1:23" ht="30" customHeight="1">
      <c r="A541" s="99"/>
      <c r="B541" s="99"/>
      <c r="C541" s="108"/>
      <c r="D541" s="108"/>
      <c r="E541" s="99"/>
      <c r="F541" s="108"/>
      <c r="G541" s="108"/>
      <c r="H541" s="108"/>
      <c r="I541" s="108"/>
      <c r="J541" s="108"/>
      <c r="K541" s="108"/>
      <c r="L541" s="108"/>
      <c r="M541" s="99"/>
      <c r="N541" s="99"/>
      <c r="O541" s="99"/>
      <c r="P541" s="99"/>
      <c r="Q541" s="99"/>
      <c r="R541" s="99"/>
      <c r="S541" s="99"/>
      <c r="T541" s="99"/>
      <c r="U541" s="99"/>
      <c r="V541" s="99"/>
      <c r="W541" s="99"/>
    </row>
    <row r="542" spans="1:23" ht="30" customHeight="1">
      <c r="A542" s="99"/>
      <c r="B542" s="99"/>
      <c r="C542" s="108"/>
      <c r="D542" s="108"/>
      <c r="E542" s="99"/>
      <c r="F542" s="108"/>
      <c r="G542" s="108"/>
      <c r="H542" s="108"/>
      <c r="I542" s="108"/>
      <c r="J542" s="108"/>
      <c r="K542" s="108"/>
      <c r="L542" s="108"/>
      <c r="M542" s="99"/>
      <c r="N542" s="99"/>
      <c r="O542" s="99"/>
      <c r="P542" s="99"/>
      <c r="Q542" s="99"/>
      <c r="R542" s="99"/>
      <c r="S542" s="99"/>
      <c r="T542" s="99"/>
      <c r="U542" s="99"/>
      <c r="V542" s="99"/>
      <c r="W542" s="99"/>
    </row>
    <row r="543" spans="1:23" ht="30" customHeight="1">
      <c r="A543" s="99"/>
      <c r="B543" s="99"/>
      <c r="C543" s="108"/>
      <c r="D543" s="108"/>
      <c r="E543" s="99"/>
      <c r="F543" s="108"/>
      <c r="G543" s="108"/>
      <c r="H543" s="108"/>
      <c r="I543" s="108"/>
      <c r="J543" s="108"/>
      <c r="K543" s="108"/>
      <c r="L543" s="108"/>
      <c r="M543" s="99"/>
      <c r="N543" s="99"/>
      <c r="O543" s="99"/>
      <c r="P543" s="99"/>
      <c r="Q543" s="99"/>
      <c r="R543" s="99"/>
      <c r="S543" s="99"/>
      <c r="T543" s="99"/>
      <c r="U543" s="99"/>
      <c r="V543" s="99"/>
      <c r="W543" s="99"/>
    </row>
    <row r="544" spans="1:23" ht="30" customHeight="1">
      <c r="A544" s="99"/>
      <c r="B544" s="99"/>
      <c r="C544" s="108"/>
      <c r="D544" s="108"/>
      <c r="E544" s="99"/>
      <c r="F544" s="108"/>
      <c r="G544" s="108"/>
      <c r="H544" s="108"/>
      <c r="I544" s="108"/>
      <c r="J544" s="108"/>
      <c r="K544" s="108"/>
      <c r="L544" s="108"/>
      <c r="M544" s="99"/>
      <c r="N544" s="99"/>
      <c r="O544" s="99"/>
      <c r="P544" s="99"/>
      <c r="Q544" s="99"/>
      <c r="R544" s="99"/>
      <c r="S544" s="99"/>
      <c r="T544" s="99"/>
      <c r="U544" s="99"/>
      <c r="V544" s="99"/>
      <c r="W544" s="99"/>
    </row>
    <row r="545" spans="1:23" ht="30" customHeight="1">
      <c r="A545" s="99"/>
      <c r="B545" s="99"/>
      <c r="C545" s="108"/>
      <c r="D545" s="108"/>
      <c r="E545" s="99"/>
      <c r="F545" s="108"/>
      <c r="G545" s="108"/>
      <c r="H545" s="108"/>
      <c r="I545" s="108"/>
      <c r="J545" s="108"/>
      <c r="K545" s="108"/>
      <c r="L545" s="108"/>
      <c r="M545" s="99"/>
      <c r="N545" s="99"/>
      <c r="O545" s="99"/>
      <c r="P545" s="99"/>
      <c r="Q545" s="99"/>
      <c r="R545" s="99"/>
      <c r="S545" s="99"/>
      <c r="T545" s="99"/>
      <c r="U545" s="99"/>
      <c r="V545" s="99"/>
      <c r="W545" s="99"/>
    </row>
    <row r="546" spans="1:23" ht="30" customHeight="1">
      <c r="A546" s="99"/>
      <c r="B546" s="99"/>
      <c r="C546" s="108"/>
      <c r="D546" s="108"/>
      <c r="E546" s="99"/>
      <c r="F546" s="108"/>
      <c r="G546" s="108"/>
      <c r="H546" s="108"/>
      <c r="I546" s="108"/>
      <c r="J546" s="108"/>
      <c r="K546" s="108"/>
      <c r="L546" s="108"/>
      <c r="M546" s="99"/>
      <c r="N546" s="99"/>
      <c r="O546" s="99"/>
      <c r="P546" s="99"/>
      <c r="Q546" s="99"/>
      <c r="R546" s="99"/>
      <c r="S546" s="99"/>
      <c r="T546" s="99"/>
      <c r="U546" s="99"/>
      <c r="V546" s="99"/>
      <c r="W546" s="99"/>
    </row>
    <row r="547" spans="1:23" ht="30" customHeight="1">
      <c r="A547" s="99"/>
      <c r="B547" s="99"/>
      <c r="C547" s="108"/>
      <c r="D547" s="108"/>
      <c r="E547" s="99"/>
      <c r="F547" s="108"/>
      <c r="G547" s="108"/>
      <c r="H547" s="108"/>
      <c r="I547" s="108"/>
      <c r="J547" s="108"/>
      <c r="K547" s="108"/>
      <c r="L547" s="108"/>
      <c r="M547" s="99"/>
      <c r="N547" s="99"/>
      <c r="O547" s="99"/>
      <c r="P547" s="99"/>
      <c r="Q547" s="99"/>
      <c r="R547" s="99"/>
      <c r="S547" s="99"/>
      <c r="T547" s="99"/>
      <c r="U547" s="99"/>
      <c r="V547" s="99"/>
      <c r="W547" s="99"/>
    </row>
    <row r="548" spans="1:23" ht="30" customHeight="1">
      <c r="A548" s="99"/>
      <c r="B548" s="99"/>
      <c r="C548" s="108"/>
      <c r="D548" s="108"/>
      <c r="E548" s="99"/>
      <c r="F548" s="108"/>
      <c r="G548" s="108"/>
      <c r="H548" s="108"/>
      <c r="I548" s="108"/>
      <c r="J548" s="108"/>
      <c r="K548" s="108"/>
      <c r="L548" s="108"/>
      <c r="M548" s="99"/>
      <c r="N548" s="99"/>
      <c r="O548" s="99"/>
      <c r="P548" s="99"/>
      <c r="Q548" s="99"/>
      <c r="R548" s="99"/>
      <c r="S548" s="99"/>
      <c r="T548" s="99"/>
      <c r="U548" s="99"/>
      <c r="V548" s="99"/>
      <c r="W548" s="99"/>
    </row>
    <row r="549" spans="1:23" ht="30" customHeight="1">
      <c r="A549" s="99"/>
      <c r="B549" s="99"/>
      <c r="C549" s="108"/>
      <c r="D549" s="108"/>
      <c r="E549" s="99"/>
      <c r="F549" s="108"/>
      <c r="G549" s="108"/>
      <c r="H549" s="108"/>
      <c r="I549" s="108"/>
      <c r="J549" s="108"/>
      <c r="K549" s="108"/>
      <c r="L549" s="108"/>
      <c r="M549" s="99"/>
      <c r="N549" s="99"/>
      <c r="O549" s="99"/>
      <c r="P549" s="99"/>
      <c r="Q549" s="99"/>
      <c r="R549" s="99"/>
      <c r="S549" s="99"/>
      <c r="T549" s="99"/>
      <c r="U549" s="99"/>
      <c r="V549" s="99"/>
      <c r="W549" s="99"/>
    </row>
    <row r="550" spans="1:23" ht="30" customHeight="1">
      <c r="A550" s="99"/>
      <c r="B550" s="99"/>
      <c r="C550" s="108"/>
      <c r="D550" s="108"/>
      <c r="E550" s="99"/>
      <c r="F550" s="108"/>
      <c r="G550" s="108"/>
      <c r="H550" s="108"/>
      <c r="I550" s="108"/>
      <c r="J550" s="108"/>
      <c r="K550" s="108"/>
      <c r="L550" s="108"/>
      <c r="M550" s="99"/>
      <c r="N550" s="99"/>
      <c r="O550" s="99"/>
      <c r="P550" s="99"/>
      <c r="Q550" s="99"/>
      <c r="R550" s="99"/>
      <c r="S550" s="99"/>
      <c r="T550" s="99"/>
      <c r="U550" s="99"/>
      <c r="V550" s="99"/>
      <c r="W550" s="99"/>
    </row>
    <row r="551" spans="1:23" ht="30" customHeight="1">
      <c r="A551" s="99"/>
      <c r="B551" s="99"/>
      <c r="C551" s="108"/>
      <c r="D551" s="108"/>
      <c r="E551" s="99"/>
      <c r="F551" s="108"/>
      <c r="G551" s="108"/>
      <c r="H551" s="108"/>
      <c r="I551" s="108"/>
      <c r="J551" s="108"/>
      <c r="K551" s="108"/>
      <c r="L551" s="108"/>
      <c r="M551" s="99"/>
      <c r="N551" s="99"/>
      <c r="O551" s="99"/>
      <c r="P551" s="99"/>
      <c r="Q551" s="99"/>
      <c r="R551" s="99"/>
      <c r="S551" s="99"/>
      <c r="T551" s="99"/>
      <c r="U551" s="99"/>
      <c r="V551" s="99"/>
      <c r="W551" s="99"/>
    </row>
    <row r="552" spans="1:23" ht="30" customHeight="1">
      <c r="A552" s="99"/>
      <c r="B552" s="99"/>
      <c r="C552" s="108"/>
      <c r="D552" s="108"/>
      <c r="E552" s="99"/>
      <c r="F552" s="108"/>
      <c r="G552" s="108"/>
      <c r="H552" s="108"/>
      <c r="I552" s="108"/>
      <c r="J552" s="108"/>
      <c r="K552" s="108"/>
      <c r="L552" s="108"/>
      <c r="M552" s="99"/>
      <c r="N552" s="99"/>
      <c r="O552" s="99"/>
      <c r="P552" s="99"/>
      <c r="Q552" s="99"/>
      <c r="R552" s="99"/>
      <c r="S552" s="99"/>
      <c r="T552" s="99"/>
      <c r="U552" s="99"/>
      <c r="V552" s="99"/>
      <c r="W552" s="99"/>
    </row>
    <row r="553" spans="1:23" ht="30" customHeight="1">
      <c r="A553" s="99"/>
      <c r="B553" s="99"/>
      <c r="C553" s="108"/>
      <c r="D553" s="108"/>
      <c r="E553" s="99"/>
      <c r="F553" s="108"/>
      <c r="G553" s="108"/>
      <c r="H553" s="108"/>
      <c r="I553" s="108"/>
      <c r="J553" s="108"/>
      <c r="K553" s="108"/>
      <c r="L553" s="108"/>
      <c r="M553" s="99"/>
      <c r="N553" s="99"/>
      <c r="O553" s="99"/>
      <c r="P553" s="99"/>
      <c r="Q553" s="99"/>
      <c r="R553" s="99"/>
      <c r="S553" s="99"/>
      <c r="T553" s="99"/>
      <c r="U553" s="99"/>
      <c r="V553" s="99"/>
      <c r="W553" s="99"/>
    </row>
    <row r="554" spans="1:23" ht="30" customHeight="1">
      <c r="A554" s="99"/>
      <c r="B554" s="99"/>
      <c r="C554" s="108"/>
      <c r="D554" s="108"/>
      <c r="E554" s="99"/>
      <c r="F554" s="108"/>
      <c r="G554" s="108"/>
      <c r="H554" s="108"/>
      <c r="I554" s="108"/>
      <c r="J554" s="108"/>
      <c r="K554" s="108"/>
      <c r="L554" s="108"/>
      <c r="M554" s="99"/>
      <c r="N554" s="99"/>
      <c r="O554" s="99"/>
      <c r="P554" s="99"/>
      <c r="Q554" s="99"/>
      <c r="R554" s="99"/>
      <c r="S554" s="99"/>
      <c r="T554" s="99"/>
      <c r="U554" s="99"/>
      <c r="V554" s="99"/>
      <c r="W554" s="99"/>
    </row>
    <row r="555" spans="1:23" ht="30" customHeight="1">
      <c r="A555" s="99"/>
      <c r="B555" s="99"/>
      <c r="C555" s="108"/>
      <c r="D555" s="108"/>
      <c r="E555" s="99"/>
      <c r="F555" s="108"/>
      <c r="G555" s="108"/>
      <c r="H555" s="108"/>
      <c r="I555" s="108"/>
      <c r="J555" s="108"/>
      <c r="K555" s="108"/>
      <c r="L555" s="108"/>
      <c r="M555" s="99"/>
      <c r="N555" s="99"/>
      <c r="O555" s="99"/>
      <c r="P555" s="99"/>
      <c r="Q555" s="99"/>
      <c r="R555" s="99"/>
      <c r="S555" s="99"/>
      <c r="T555" s="99"/>
      <c r="U555" s="99"/>
      <c r="V555" s="99"/>
      <c r="W555" s="99"/>
    </row>
    <row r="556" spans="1:23" ht="30" customHeight="1">
      <c r="A556" s="99"/>
      <c r="B556" s="99"/>
      <c r="C556" s="108"/>
      <c r="D556" s="108"/>
      <c r="E556" s="99"/>
      <c r="F556" s="108"/>
      <c r="G556" s="108"/>
      <c r="H556" s="108"/>
      <c r="I556" s="108"/>
      <c r="J556" s="108"/>
      <c r="K556" s="108"/>
      <c r="L556" s="108"/>
      <c r="M556" s="99"/>
      <c r="N556" s="99"/>
      <c r="O556" s="99"/>
      <c r="P556" s="99"/>
      <c r="Q556" s="99"/>
      <c r="R556" s="99"/>
      <c r="S556" s="99"/>
      <c r="T556" s="99"/>
      <c r="U556" s="99"/>
      <c r="V556" s="99"/>
      <c r="W556" s="99"/>
    </row>
    <row r="557" spans="1:23" ht="30" customHeight="1">
      <c r="A557" s="99"/>
      <c r="B557" s="99"/>
      <c r="C557" s="108"/>
      <c r="D557" s="108"/>
      <c r="E557" s="99"/>
      <c r="F557" s="108"/>
      <c r="G557" s="108"/>
      <c r="H557" s="108"/>
      <c r="I557" s="108"/>
      <c r="J557" s="108"/>
      <c r="K557" s="108"/>
      <c r="L557" s="108"/>
      <c r="M557" s="99"/>
      <c r="N557" s="99"/>
      <c r="O557" s="99"/>
      <c r="P557" s="99"/>
      <c r="Q557" s="99"/>
      <c r="R557" s="99"/>
      <c r="S557" s="99"/>
      <c r="T557" s="99"/>
      <c r="U557" s="99"/>
      <c r="V557" s="99"/>
      <c r="W557" s="99"/>
    </row>
    <row r="558" spans="1:23" ht="30" customHeight="1">
      <c r="A558" s="99"/>
      <c r="B558" s="99"/>
      <c r="C558" s="108"/>
      <c r="D558" s="108"/>
      <c r="E558" s="99"/>
      <c r="F558" s="108"/>
      <c r="G558" s="108"/>
      <c r="H558" s="108"/>
      <c r="I558" s="108"/>
      <c r="J558" s="108"/>
      <c r="K558" s="108"/>
      <c r="L558" s="108"/>
      <c r="M558" s="99"/>
      <c r="N558" s="99"/>
      <c r="O558" s="99"/>
      <c r="P558" s="99"/>
      <c r="Q558" s="99"/>
      <c r="R558" s="99"/>
      <c r="S558" s="99"/>
      <c r="T558" s="99"/>
      <c r="U558" s="99"/>
      <c r="V558" s="99"/>
      <c r="W558" s="99"/>
    </row>
    <row r="559" spans="1:23" ht="30" customHeight="1">
      <c r="A559" s="99"/>
      <c r="B559" s="99"/>
      <c r="C559" s="108"/>
      <c r="D559" s="108"/>
      <c r="E559" s="99"/>
      <c r="F559" s="108"/>
      <c r="G559" s="108"/>
      <c r="H559" s="108"/>
      <c r="I559" s="108"/>
      <c r="J559" s="108"/>
      <c r="K559" s="108"/>
      <c r="L559" s="108"/>
      <c r="M559" s="99"/>
      <c r="N559" s="99"/>
      <c r="O559" s="99"/>
      <c r="P559" s="99"/>
      <c r="Q559" s="99"/>
      <c r="R559" s="99"/>
      <c r="S559" s="99"/>
      <c r="T559" s="99"/>
      <c r="U559" s="99"/>
      <c r="V559" s="99"/>
      <c r="W559" s="99"/>
    </row>
    <row r="560" spans="1:23" ht="30" customHeight="1">
      <c r="A560" s="99"/>
      <c r="B560" s="99"/>
      <c r="C560" s="108"/>
      <c r="D560" s="108"/>
      <c r="E560" s="99"/>
      <c r="F560" s="108"/>
      <c r="G560" s="108"/>
      <c r="H560" s="108"/>
      <c r="I560" s="108"/>
      <c r="J560" s="108"/>
      <c r="K560" s="108"/>
      <c r="L560" s="108"/>
      <c r="M560" s="99"/>
      <c r="N560" s="99"/>
      <c r="O560" s="99"/>
      <c r="P560" s="99"/>
      <c r="Q560" s="99"/>
      <c r="R560" s="99"/>
      <c r="S560" s="99"/>
      <c r="T560" s="99"/>
      <c r="U560" s="99"/>
      <c r="V560" s="99"/>
      <c r="W560" s="99"/>
    </row>
    <row r="561" spans="1:23" ht="30" customHeight="1">
      <c r="A561" s="99"/>
      <c r="B561" s="99"/>
      <c r="C561" s="108"/>
      <c r="D561" s="108"/>
      <c r="E561" s="99"/>
      <c r="F561" s="108"/>
      <c r="G561" s="108"/>
      <c r="H561" s="108"/>
      <c r="I561" s="108"/>
      <c r="J561" s="108"/>
      <c r="K561" s="108"/>
      <c r="L561" s="108"/>
      <c r="M561" s="99"/>
      <c r="N561" s="99"/>
      <c r="O561" s="99"/>
      <c r="P561" s="99"/>
      <c r="Q561" s="99"/>
      <c r="R561" s="99"/>
      <c r="S561" s="99"/>
      <c r="T561" s="99"/>
      <c r="U561" s="99"/>
      <c r="V561" s="99"/>
      <c r="W561" s="99"/>
    </row>
    <row r="562" spans="1:23" ht="30" customHeight="1">
      <c r="A562" s="99"/>
      <c r="B562" s="99"/>
      <c r="C562" s="108"/>
      <c r="D562" s="108"/>
      <c r="E562" s="99"/>
      <c r="F562" s="108"/>
      <c r="G562" s="108"/>
      <c r="H562" s="108"/>
      <c r="I562" s="108"/>
      <c r="J562" s="108"/>
      <c r="K562" s="108"/>
      <c r="L562" s="108"/>
      <c r="M562" s="99"/>
      <c r="N562" s="99"/>
      <c r="O562" s="99"/>
      <c r="P562" s="99"/>
      <c r="Q562" s="99"/>
      <c r="R562" s="99"/>
      <c r="S562" s="99"/>
      <c r="T562" s="99"/>
      <c r="U562" s="99"/>
      <c r="V562" s="99"/>
      <c r="W562" s="99"/>
    </row>
    <row r="563" spans="1:23" ht="30" customHeight="1">
      <c r="A563" s="99"/>
      <c r="B563" s="99"/>
      <c r="C563" s="108"/>
      <c r="D563" s="108"/>
      <c r="E563" s="99"/>
      <c r="F563" s="108"/>
      <c r="G563" s="108"/>
      <c r="H563" s="108"/>
      <c r="I563" s="108"/>
      <c r="J563" s="108"/>
      <c r="K563" s="108"/>
      <c r="L563" s="108"/>
      <c r="M563" s="99"/>
      <c r="N563" s="99"/>
      <c r="O563" s="99"/>
      <c r="P563" s="99"/>
      <c r="Q563" s="99"/>
      <c r="R563" s="99"/>
      <c r="S563" s="99"/>
      <c r="T563" s="99"/>
      <c r="U563" s="99"/>
      <c r="V563" s="99"/>
      <c r="W563" s="99"/>
    </row>
    <row r="564" spans="1:23" ht="30" customHeight="1">
      <c r="A564" s="99"/>
      <c r="B564" s="99"/>
      <c r="C564" s="108"/>
      <c r="D564" s="108"/>
      <c r="E564" s="99"/>
      <c r="F564" s="108"/>
      <c r="G564" s="108"/>
      <c r="H564" s="108"/>
      <c r="I564" s="108"/>
      <c r="J564" s="108"/>
      <c r="K564" s="108"/>
      <c r="L564" s="108"/>
      <c r="M564" s="99"/>
      <c r="N564" s="99"/>
      <c r="O564" s="99"/>
      <c r="P564" s="99"/>
      <c r="Q564" s="99"/>
      <c r="R564" s="99"/>
      <c r="S564" s="99"/>
      <c r="T564" s="99"/>
      <c r="U564" s="99"/>
      <c r="V564" s="99"/>
      <c r="W564" s="99"/>
    </row>
    <row r="565" spans="1:23" ht="30" customHeight="1">
      <c r="A565" s="99"/>
      <c r="B565" s="99"/>
      <c r="C565" s="108"/>
      <c r="D565" s="108"/>
      <c r="E565" s="99"/>
      <c r="F565" s="108"/>
      <c r="G565" s="108"/>
      <c r="H565" s="108"/>
      <c r="I565" s="108"/>
      <c r="J565" s="108"/>
      <c r="K565" s="108"/>
      <c r="L565" s="108"/>
      <c r="M565" s="99"/>
      <c r="N565" s="99"/>
      <c r="O565" s="99"/>
      <c r="P565" s="99"/>
      <c r="Q565" s="99"/>
      <c r="R565" s="99"/>
      <c r="S565" s="99"/>
      <c r="T565" s="99"/>
      <c r="U565" s="99"/>
      <c r="V565" s="99"/>
      <c r="W565" s="99"/>
    </row>
    <row r="566" spans="1:23" ht="30" customHeight="1">
      <c r="A566" s="99"/>
      <c r="B566" s="99"/>
      <c r="C566" s="108"/>
      <c r="D566" s="108"/>
      <c r="E566" s="99"/>
      <c r="F566" s="108"/>
      <c r="G566" s="108"/>
      <c r="H566" s="108"/>
      <c r="I566" s="108"/>
      <c r="J566" s="108"/>
      <c r="K566" s="108"/>
      <c r="L566" s="108"/>
      <c r="M566" s="99"/>
      <c r="N566" s="99"/>
      <c r="O566" s="99"/>
      <c r="P566" s="99"/>
      <c r="Q566" s="99"/>
      <c r="R566" s="99"/>
      <c r="S566" s="99"/>
      <c r="T566" s="99"/>
      <c r="U566" s="99"/>
      <c r="V566" s="99"/>
      <c r="W566" s="99"/>
    </row>
    <row r="567" spans="1:23" ht="30" customHeight="1">
      <c r="A567" s="99"/>
      <c r="B567" s="99"/>
      <c r="C567" s="108"/>
      <c r="D567" s="108"/>
      <c r="E567" s="99"/>
      <c r="F567" s="108"/>
      <c r="G567" s="108"/>
      <c r="H567" s="108"/>
      <c r="I567" s="108"/>
      <c r="J567" s="108"/>
      <c r="K567" s="108"/>
      <c r="L567" s="108"/>
      <c r="M567" s="99"/>
      <c r="N567" s="99"/>
      <c r="O567" s="99"/>
      <c r="P567" s="99"/>
      <c r="Q567" s="99"/>
      <c r="R567" s="99"/>
      <c r="S567" s="99"/>
      <c r="T567" s="99"/>
      <c r="U567" s="99"/>
      <c r="V567" s="99"/>
      <c r="W567" s="99"/>
    </row>
    <row r="568" spans="1:23" ht="30" customHeight="1">
      <c r="A568" s="99"/>
      <c r="B568" s="99"/>
      <c r="C568" s="108"/>
      <c r="D568" s="108"/>
      <c r="E568" s="99"/>
      <c r="F568" s="108"/>
      <c r="G568" s="108"/>
      <c r="H568" s="108"/>
      <c r="I568" s="108"/>
      <c r="J568" s="108"/>
      <c r="K568" s="108"/>
      <c r="L568" s="108"/>
      <c r="M568" s="99"/>
      <c r="N568" s="99"/>
      <c r="O568" s="99"/>
      <c r="P568" s="99"/>
      <c r="Q568" s="99"/>
      <c r="R568" s="99"/>
      <c r="S568" s="99"/>
      <c r="T568" s="99"/>
      <c r="U568" s="99"/>
      <c r="V568" s="99"/>
      <c r="W568" s="99"/>
    </row>
    <row r="569" spans="1:23" ht="30" customHeight="1">
      <c r="A569" s="99"/>
      <c r="B569" s="99"/>
      <c r="C569" s="108"/>
      <c r="D569" s="108"/>
      <c r="E569" s="99"/>
      <c r="F569" s="108"/>
      <c r="G569" s="108"/>
      <c r="H569" s="108"/>
      <c r="I569" s="108"/>
      <c r="J569" s="108"/>
      <c r="K569" s="108"/>
      <c r="L569" s="108"/>
      <c r="M569" s="99"/>
      <c r="N569" s="99"/>
      <c r="O569" s="99"/>
      <c r="P569" s="99"/>
      <c r="Q569" s="99"/>
      <c r="R569" s="99"/>
      <c r="S569" s="99"/>
      <c r="T569" s="99"/>
      <c r="U569" s="99"/>
      <c r="V569" s="99"/>
      <c r="W569" s="99"/>
    </row>
    <row r="570" spans="1:23" ht="30" customHeight="1">
      <c r="A570" s="99"/>
      <c r="B570" s="99"/>
      <c r="C570" s="108"/>
      <c r="D570" s="108"/>
      <c r="E570" s="99"/>
      <c r="F570" s="108"/>
      <c r="G570" s="108"/>
      <c r="H570" s="108"/>
      <c r="I570" s="108"/>
      <c r="J570" s="108"/>
      <c r="K570" s="108"/>
      <c r="L570" s="108"/>
      <c r="M570" s="99"/>
      <c r="N570" s="99"/>
      <c r="O570" s="99"/>
      <c r="P570" s="99"/>
      <c r="Q570" s="99"/>
      <c r="R570" s="99"/>
      <c r="S570" s="99"/>
      <c r="T570" s="99"/>
      <c r="U570" s="99"/>
      <c r="V570" s="99"/>
      <c r="W570" s="99"/>
    </row>
    <row r="571" spans="1:23" ht="30" customHeight="1">
      <c r="A571" s="99"/>
      <c r="B571" s="99"/>
      <c r="C571" s="108"/>
      <c r="D571" s="108"/>
      <c r="E571" s="99"/>
      <c r="F571" s="108"/>
      <c r="G571" s="108"/>
      <c r="H571" s="108"/>
      <c r="I571" s="108"/>
      <c r="J571" s="108"/>
      <c r="K571" s="108"/>
      <c r="L571" s="108"/>
      <c r="M571" s="99"/>
      <c r="N571" s="99"/>
      <c r="O571" s="99"/>
      <c r="P571" s="99"/>
      <c r="Q571" s="99"/>
      <c r="R571" s="99"/>
      <c r="S571" s="99"/>
      <c r="T571" s="99"/>
      <c r="U571" s="99"/>
      <c r="V571" s="99"/>
      <c r="W571" s="99"/>
    </row>
    <row r="572" spans="1:23" ht="30" customHeight="1">
      <c r="A572" s="99"/>
      <c r="B572" s="99"/>
      <c r="C572" s="108"/>
      <c r="D572" s="108"/>
      <c r="E572" s="99"/>
      <c r="F572" s="108"/>
      <c r="G572" s="108"/>
      <c r="H572" s="108"/>
      <c r="I572" s="108"/>
      <c r="J572" s="108"/>
      <c r="K572" s="108"/>
      <c r="L572" s="108"/>
      <c r="M572" s="99"/>
      <c r="N572" s="99"/>
      <c r="O572" s="99"/>
      <c r="P572" s="99"/>
      <c r="Q572" s="99"/>
      <c r="R572" s="99"/>
      <c r="S572" s="99"/>
      <c r="T572" s="99"/>
      <c r="U572" s="99"/>
      <c r="V572" s="99"/>
      <c r="W572" s="99"/>
    </row>
    <row r="573" spans="1:23" ht="30" customHeight="1">
      <c r="A573" s="99"/>
      <c r="B573" s="99"/>
      <c r="C573" s="108"/>
      <c r="D573" s="108"/>
      <c r="E573" s="99"/>
      <c r="F573" s="108"/>
      <c r="G573" s="108"/>
      <c r="H573" s="108"/>
      <c r="I573" s="108"/>
      <c r="J573" s="108"/>
      <c r="K573" s="108"/>
      <c r="L573" s="108"/>
      <c r="M573" s="99"/>
      <c r="N573" s="99"/>
      <c r="O573" s="99"/>
      <c r="P573" s="99"/>
      <c r="Q573" s="99"/>
      <c r="R573" s="99"/>
      <c r="S573" s="99"/>
      <c r="T573" s="99"/>
      <c r="U573" s="99"/>
      <c r="V573" s="99"/>
      <c r="W573" s="99"/>
    </row>
    <row r="574" spans="1:23" ht="30" customHeight="1">
      <c r="A574" s="99"/>
      <c r="B574" s="99"/>
      <c r="C574" s="108"/>
      <c r="D574" s="108"/>
      <c r="E574" s="99"/>
      <c r="F574" s="108"/>
      <c r="G574" s="108"/>
      <c r="H574" s="108"/>
      <c r="I574" s="108"/>
      <c r="J574" s="108"/>
      <c r="K574" s="108"/>
      <c r="L574" s="108"/>
      <c r="M574" s="99"/>
      <c r="N574" s="99"/>
      <c r="O574" s="99"/>
      <c r="P574" s="99"/>
      <c r="Q574" s="99"/>
      <c r="R574" s="99"/>
      <c r="S574" s="99"/>
      <c r="T574" s="99"/>
      <c r="U574" s="99"/>
      <c r="V574" s="99"/>
      <c r="W574" s="99"/>
    </row>
    <row r="575" spans="1:23" ht="30" customHeight="1">
      <c r="A575" s="99"/>
      <c r="B575" s="99"/>
      <c r="C575" s="108"/>
      <c r="D575" s="108"/>
      <c r="E575" s="99"/>
      <c r="F575" s="108"/>
      <c r="G575" s="108"/>
      <c r="H575" s="108"/>
      <c r="I575" s="108"/>
      <c r="J575" s="108"/>
      <c r="K575" s="108"/>
      <c r="L575" s="108"/>
      <c r="M575" s="99"/>
      <c r="N575" s="99"/>
      <c r="O575" s="99"/>
      <c r="P575" s="99"/>
      <c r="Q575" s="99"/>
      <c r="R575" s="99"/>
      <c r="S575" s="99"/>
      <c r="T575" s="99"/>
      <c r="U575" s="99"/>
      <c r="V575" s="99"/>
      <c r="W575" s="99"/>
    </row>
    <row r="576" spans="1:23" ht="30" customHeight="1">
      <c r="A576" s="99"/>
      <c r="B576" s="99"/>
      <c r="C576" s="108"/>
      <c r="D576" s="108"/>
      <c r="E576" s="99"/>
      <c r="F576" s="108"/>
      <c r="G576" s="108"/>
      <c r="H576" s="108"/>
      <c r="I576" s="108"/>
      <c r="J576" s="108"/>
      <c r="K576" s="108"/>
      <c r="L576" s="108"/>
      <c r="M576" s="99"/>
      <c r="N576" s="99"/>
      <c r="O576" s="99"/>
      <c r="P576" s="99"/>
      <c r="Q576" s="99"/>
      <c r="R576" s="99"/>
      <c r="S576" s="99"/>
      <c r="T576" s="99"/>
      <c r="U576" s="99"/>
      <c r="V576" s="99"/>
      <c r="W576" s="99"/>
    </row>
    <row r="577" spans="1:23" ht="30" customHeight="1">
      <c r="A577" s="99"/>
      <c r="B577" s="99"/>
      <c r="C577" s="108"/>
      <c r="D577" s="108"/>
      <c r="E577" s="99"/>
      <c r="F577" s="108"/>
      <c r="G577" s="108"/>
      <c r="H577" s="108"/>
      <c r="I577" s="108"/>
      <c r="J577" s="108"/>
      <c r="K577" s="108"/>
      <c r="L577" s="108"/>
      <c r="M577" s="99"/>
      <c r="N577" s="99"/>
      <c r="O577" s="99"/>
      <c r="P577" s="99"/>
      <c r="Q577" s="99"/>
      <c r="R577" s="99"/>
      <c r="S577" s="99"/>
      <c r="T577" s="99"/>
      <c r="U577" s="99"/>
      <c r="V577" s="99"/>
      <c r="W577" s="99"/>
    </row>
    <row r="578" spans="1:23" ht="30" customHeight="1">
      <c r="A578" s="99"/>
      <c r="B578" s="99"/>
      <c r="C578" s="108"/>
      <c r="D578" s="108"/>
      <c r="E578" s="99"/>
      <c r="F578" s="108"/>
      <c r="G578" s="108"/>
      <c r="H578" s="108"/>
      <c r="I578" s="108"/>
      <c r="J578" s="108"/>
      <c r="K578" s="108"/>
      <c r="L578" s="108"/>
      <c r="M578" s="99"/>
      <c r="N578" s="99"/>
      <c r="O578" s="99"/>
      <c r="P578" s="99"/>
      <c r="Q578" s="99"/>
      <c r="R578" s="99"/>
      <c r="S578" s="99"/>
      <c r="T578" s="99"/>
      <c r="U578" s="99"/>
      <c r="V578" s="99"/>
      <c r="W578" s="99"/>
    </row>
    <row r="579" spans="1:23" ht="30" customHeight="1">
      <c r="A579" s="99"/>
      <c r="B579" s="99"/>
      <c r="C579" s="108"/>
      <c r="D579" s="108"/>
      <c r="E579" s="99"/>
      <c r="F579" s="108"/>
      <c r="G579" s="108"/>
      <c r="H579" s="108"/>
      <c r="I579" s="108"/>
      <c r="J579" s="108"/>
      <c r="K579" s="108"/>
      <c r="L579" s="108"/>
      <c r="M579" s="99"/>
      <c r="N579" s="99"/>
      <c r="O579" s="99"/>
      <c r="P579" s="99"/>
      <c r="Q579" s="99"/>
      <c r="R579" s="99"/>
      <c r="S579" s="99"/>
      <c r="T579" s="99"/>
      <c r="U579" s="99"/>
      <c r="V579" s="99"/>
      <c r="W579" s="99"/>
    </row>
    <row r="580" spans="1:23" ht="30" customHeight="1">
      <c r="A580" s="99"/>
      <c r="B580" s="99"/>
      <c r="C580" s="108"/>
      <c r="D580" s="108"/>
      <c r="E580" s="99"/>
      <c r="F580" s="108"/>
      <c r="G580" s="108"/>
      <c r="H580" s="108"/>
      <c r="I580" s="108"/>
      <c r="J580" s="108"/>
      <c r="K580" s="108"/>
      <c r="L580" s="108"/>
      <c r="M580" s="99"/>
      <c r="N580" s="99"/>
      <c r="O580" s="99"/>
      <c r="P580" s="99"/>
      <c r="Q580" s="99"/>
      <c r="R580" s="99"/>
      <c r="S580" s="99"/>
      <c r="T580" s="99"/>
      <c r="U580" s="99"/>
      <c r="V580" s="99"/>
      <c r="W580" s="99"/>
    </row>
    <row r="581" spans="1:23" ht="30" customHeight="1">
      <c r="A581" s="99"/>
      <c r="B581" s="99"/>
      <c r="C581" s="108"/>
      <c r="D581" s="108"/>
      <c r="E581" s="99"/>
      <c r="F581" s="108"/>
      <c r="G581" s="108"/>
      <c r="H581" s="108"/>
      <c r="I581" s="108"/>
      <c r="J581" s="108"/>
      <c r="K581" s="108"/>
      <c r="L581" s="108"/>
      <c r="M581" s="99"/>
      <c r="N581" s="99"/>
      <c r="O581" s="99"/>
      <c r="P581" s="99"/>
      <c r="Q581" s="99"/>
      <c r="R581" s="99"/>
      <c r="S581" s="99"/>
      <c r="T581" s="99"/>
      <c r="U581" s="99"/>
      <c r="V581" s="99"/>
      <c r="W581" s="99"/>
    </row>
    <row r="582" spans="1:23" ht="30" customHeight="1">
      <c r="A582" s="99"/>
      <c r="B582" s="99"/>
      <c r="C582" s="108"/>
      <c r="D582" s="108"/>
      <c r="E582" s="99"/>
      <c r="F582" s="108"/>
      <c r="G582" s="108"/>
      <c r="H582" s="108"/>
      <c r="I582" s="108"/>
      <c r="J582" s="108"/>
      <c r="K582" s="108"/>
      <c r="L582" s="108"/>
      <c r="M582" s="99"/>
      <c r="N582" s="99"/>
      <c r="O582" s="99"/>
      <c r="P582" s="99"/>
      <c r="Q582" s="99"/>
      <c r="R582" s="99"/>
      <c r="S582" s="99"/>
      <c r="T582" s="99"/>
      <c r="U582" s="99"/>
      <c r="V582" s="99"/>
      <c r="W582" s="99"/>
    </row>
    <row r="583" spans="1:23" ht="30" customHeight="1">
      <c r="A583" s="99"/>
      <c r="B583" s="99"/>
      <c r="C583" s="108"/>
      <c r="D583" s="108"/>
      <c r="E583" s="99"/>
      <c r="F583" s="108"/>
      <c r="G583" s="108"/>
      <c r="H583" s="108"/>
      <c r="I583" s="108"/>
      <c r="J583" s="108"/>
      <c r="K583" s="108"/>
      <c r="L583" s="108"/>
      <c r="M583" s="99"/>
      <c r="N583" s="99"/>
      <c r="O583" s="99"/>
      <c r="P583" s="99"/>
      <c r="Q583" s="99"/>
      <c r="R583" s="99"/>
      <c r="S583" s="99"/>
      <c r="T583" s="99"/>
      <c r="U583" s="99"/>
      <c r="V583" s="99"/>
      <c r="W583" s="99"/>
    </row>
    <row r="584" spans="1:23" ht="30" customHeight="1">
      <c r="A584" s="99"/>
      <c r="B584" s="99"/>
      <c r="C584" s="108"/>
      <c r="D584" s="108"/>
      <c r="E584" s="99"/>
      <c r="F584" s="108"/>
      <c r="G584" s="108"/>
      <c r="H584" s="108"/>
      <c r="I584" s="108"/>
      <c r="J584" s="108"/>
      <c r="K584" s="108"/>
      <c r="L584" s="108"/>
      <c r="M584" s="99"/>
      <c r="N584" s="99"/>
      <c r="O584" s="99"/>
      <c r="P584" s="99"/>
      <c r="Q584" s="99"/>
      <c r="R584" s="99"/>
      <c r="S584" s="99"/>
      <c r="T584" s="99"/>
      <c r="U584" s="99"/>
      <c r="V584" s="99"/>
      <c r="W584" s="99"/>
    </row>
    <row r="585" spans="1:23" ht="30" customHeight="1">
      <c r="A585" s="99"/>
      <c r="B585" s="99"/>
      <c r="C585" s="108"/>
      <c r="D585" s="108"/>
      <c r="E585" s="99"/>
      <c r="F585" s="108"/>
      <c r="G585" s="108"/>
      <c r="H585" s="108"/>
      <c r="I585" s="108"/>
      <c r="J585" s="108"/>
      <c r="K585" s="108"/>
      <c r="L585" s="108"/>
      <c r="M585" s="99"/>
      <c r="N585" s="99"/>
      <c r="O585" s="99"/>
      <c r="P585" s="99"/>
      <c r="Q585" s="99"/>
      <c r="R585" s="99"/>
      <c r="S585" s="99"/>
      <c r="T585" s="99"/>
      <c r="U585" s="99"/>
      <c r="V585" s="99"/>
      <c r="W585" s="99"/>
    </row>
    <row r="586" spans="1:23" ht="30" customHeight="1">
      <c r="A586" s="99"/>
      <c r="B586" s="99"/>
      <c r="C586" s="108"/>
      <c r="D586" s="108"/>
      <c r="E586" s="99"/>
      <c r="F586" s="108"/>
      <c r="G586" s="108"/>
      <c r="H586" s="108"/>
      <c r="I586" s="108"/>
      <c r="J586" s="108"/>
      <c r="K586" s="108"/>
      <c r="L586" s="108"/>
      <c r="M586" s="99"/>
      <c r="N586" s="99"/>
      <c r="O586" s="99"/>
      <c r="P586" s="99"/>
      <c r="Q586" s="99"/>
      <c r="R586" s="99"/>
      <c r="S586" s="99"/>
      <c r="T586" s="99"/>
      <c r="U586" s="99"/>
      <c r="V586" s="99"/>
      <c r="W586" s="99"/>
    </row>
    <row r="587" spans="1:23" ht="30" customHeight="1">
      <c r="A587" s="99"/>
      <c r="B587" s="99"/>
      <c r="C587" s="108"/>
      <c r="D587" s="108"/>
      <c r="E587" s="99"/>
      <c r="F587" s="108"/>
      <c r="G587" s="108"/>
      <c r="H587" s="108"/>
      <c r="I587" s="108"/>
      <c r="J587" s="108"/>
      <c r="K587" s="108"/>
      <c r="L587" s="108"/>
      <c r="M587" s="99"/>
      <c r="N587" s="99"/>
      <c r="O587" s="99"/>
      <c r="P587" s="99"/>
      <c r="Q587" s="99"/>
      <c r="R587" s="99"/>
      <c r="S587" s="99"/>
      <c r="T587" s="99"/>
      <c r="U587" s="99"/>
      <c r="V587" s="99"/>
      <c r="W587" s="99"/>
    </row>
    <row r="588" spans="1:23" ht="30" customHeight="1">
      <c r="A588" s="99"/>
      <c r="B588" s="99"/>
      <c r="C588" s="108"/>
      <c r="D588" s="108"/>
      <c r="E588" s="99"/>
      <c r="F588" s="108"/>
      <c r="G588" s="108"/>
      <c r="H588" s="108"/>
      <c r="I588" s="108"/>
      <c r="J588" s="108"/>
      <c r="K588" s="108"/>
      <c r="L588" s="108"/>
      <c r="M588" s="99"/>
      <c r="N588" s="99"/>
      <c r="O588" s="99"/>
      <c r="P588" s="99"/>
      <c r="Q588" s="99"/>
      <c r="R588" s="99"/>
      <c r="S588" s="99"/>
      <c r="T588" s="99"/>
      <c r="U588" s="99"/>
      <c r="V588" s="99"/>
      <c r="W588" s="99"/>
    </row>
    <row r="589" spans="1:23" ht="30" customHeight="1">
      <c r="A589" s="99"/>
      <c r="B589" s="99"/>
      <c r="C589" s="108"/>
      <c r="D589" s="108"/>
      <c r="E589" s="99"/>
      <c r="F589" s="108"/>
      <c r="G589" s="108"/>
      <c r="H589" s="108"/>
      <c r="I589" s="108"/>
      <c r="J589" s="108"/>
      <c r="K589" s="108"/>
      <c r="L589" s="108"/>
      <c r="M589" s="99"/>
      <c r="N589" s="99"/>
      <c r="O589" s="99"/>
      <c r="P589" s="99"/>
      <c r="Q589" s="99"/>
      <c r="R589" s="99"/>
      <c r="S589" s="99"/>
      <c r="T589" s="99"/>
      <c r="U589" s="99"/>
      <c r="V589" s="99"/>
      <c r="W589" s="99"/>
    </row>
    <row r="590" spans="1:23" ht="30" customHeight="1">
      <c r="A590" s="99"/>
      <c r="B590" s="99"/>
      <c r="C590" s="108"/>
      <c r="D590" s="108"/>
      <c r="E590" s="99"/>
      <c r="F590" s="108"/>
      <c r="G590" s="108"/>
      <c r="H590" s="108"/>
      <c r="I590" s="108"/>
      <c r="J590" s="108"/>
      <c r="K590" s="108"/>
      <c r="L590" s="108"/>
      <c r="M590" s="99"/>
      <c r="N590" s="99"/>
      <c r="O590" s="99"/>
      <c r="P590" s="99"/>
      <c r="Q590" s="99"/>
      <c r="R590" s="99"/>
      <c r="S590" s="99"/>
      <c r="T590" s="99"/>
      <c r="U590" s="99"/>
      <c r="V590" s="99"/>
      <c r="W590" s="99"/>
    </row>
    <row r="591" spans="1:23" ht="30" customHeight="1">
      <c r="A591" s="99"/>
      <c r="B591" s="99"/>
      <c r="C591" s="108"/>
      <c r="D591" s="108"/>
      <c r="E591" s="99"/>
      <c r="F591" s="108"/>
      <c r="G591" s="108"/>
      <c r="H591" s="108"/>
      <c r="I591" s="108"/>
      <c r="J591" s="108"/>
      <c r="K591" s="108"/>
      <c r="L591" s="108"/>
      <c r="M591" s="99"/>
      <c r="N591" s="99"/>
      <c r="O591" s="99"/>
      <c r="P591" s="99"/>
      <c r="Q591" s="99"/>
      <c r="R591" s="99"/>
      <c r="S591" s="99"/>
      <c r="T591" s="99"/>
      <c r="U591" s="99"/>
      <c r="V591" s="99"/>
      <c r="W591" s="99"/>
    </row>
    <row r="592" spans="1:23" ht="30" customHeight="1">
      <c r="A592" s="99"/>
      <c r="B592" s="99"/>
      <c r="C592" s="108"/>
      <c r="D592" s="108"/>
      <c r="E592" s="99"/>
      <c r="F592" s="108"/>
      <c r="G592" s="108"/>
      <c r="H592" s="108"/>
      <c r="I592" s="108"/>
      <c r="J592" s="108"/>
      <c r="K592" s="108"/>
      <c r="L592" s="108"/>
      <c r="M592" s="99"/>
      <c r="N592" s="99"/>
      <c r="O592" s="99"/>
      <c r="P592" s="99"/>
      <c r="Q592" s="99"/>
      <c r="R592" s="99"/>
      <c r="S592" s="99"/>
      <c r="T592" s="99"/>
      <c r="U592" s="99"/>
      <c r="V592" s="99"/>
      <c r="W592" s="99"/>
    </row>
    <row r="593" spans="1:23" ht="30" customHeight="1">
      <c r="A593" s="99"/>
      <c r="B593" s="99"/>
      <c r="C593" s="108"/>
      <c r="D593" s="108"/>
      <c r="E593" s="99"/>
      <c r="F593" s="108"/>
      <c r="G593" s="108"/>
      <c r="H593" s="108"/>
      <c r="I593" s="108"/>
      <c r="J593" s="108"/>
      <c r="K593" s="108"/>
      <c r="L593" s="108"/>
      <c r="M593" s="99"/>
      <c r="N593" s="99"/>
      <c r="O593" s="99"/>
      <c r="P593" s="99"/>
      <c r="Q593" s="99"/>
      <c r="R593" s="99"/>
      <c r="S593" s="99"/>
      <c r="T593" s="99"/>
      <c r="U593" s="99"/>
      <c r="V593" s="99"/>
      <c r="W593" s="99"/>
    </row>
    <row r="594" spans="1:23" ht="30" customHeight="1">
      <c r="A594" s="99"/>
      <c r="B594" s="99"/>
      <c r="C594" s="108"/>
      <c r="D594" s="108"/>
      <c r="E594" s="99"/>
      <c r="F594" s="108"/>
      <c r="G594" s="108"/>
      <c r="H594" s="108"/>
      <c r="I594" s="108"/>
      <c r="J594" s="108"/>
      <c r="K594" s="108"/>
      <c r="L594" s="108"/>
      <c r="M594" s="99"/>
      <c r="N594" s="99"/>
      <c r="O594" s="99"/>
      <c r="P594" s="99"/>
      <c r="Q594" s="99"/>
      <c r="R594" s="99"/>
      <c r="S594" s="99"/>
      <c r="T594" s="99"/>
      <c r="U594" s="99"/>
      <c r="V594" s="99"/>
      <c r="W594" s="99"/>
    </row>
    <row r="595" spans="1:23" ht="30" customHeight="1">
      <c r="A595" s="99"/>
      <c r="B595" s="99"/>
      <c r="C595" s="108"/>
      <c r="D595" s="108"/>
      <c r="E595" s="99"/>
      <c r="F595" s="108"/>
      <c r="G595" s="108"/>
      <c r="H595" s="108"/>
      <c r="I595" s="108"/>
      <c r="J595" s="108"/>
      <c r="K595" s="108"/>
      <c r="L595" s="108"/>
      <c r="M595" s="99"/>
      <c r="N595" s="99"/>
      <c r="O595" s="99"/>
      <c r="P595" s="99"/>
      <c r="Q595" s="99"/>
      <c r="R595" s="99"/>
      <c r="S595" s="99"/>
      <c r="T595" s="99"/>
      <c r="U595" s="99"/>
      <c r="V595" s="99"/>
      <c r="W595" s="99"/>
    </row>
    <row r="596" spans="1:23" ht="30" customHeight="1">
      <c r="A596" s="99"/>
      <c r="B596" s="99"/>
      <c r="C596" s="108"/>
      <c r="D596" s="108"/>
      <c r="E596" s="99"/>
      <c r="F596" s="108"/>
      <c r="G596" s="108"/>
      <c r="H596" s="108"/>
      <c r="I596" s="108"/>
      <c r="J596" s="108"/>
      <c r="K596" s="108"/>
      <c r="L596" s="108"/>
      <c r="M596" s="99"/>
      <c r="N596" s="99"/>
      <c r="O596" s="99"/>
      <c r="P596" s="99"/>
      <c r="Q596" s="99"/>
      <c r="R596" s="99"/>
      <c r="S596" s="99"/>
      <c r="T596" s="99"/>
      <c r="U596" s="99"/>
      <c r="V596" s="99"/>
      <c r="W596" s="99"/>
    </row>
    <row r="597" spans="1:23" ht="30" customHeight="1">
      <c r="A597" s="99"/>
      <c r="B597" s="99"/>
      <c r="C597" s="108"/>
      <c r="D597" s="108"/>
      <c r="E597" s="99"/>
      <c r="F597" s="108"/>
      <c r="G597" s="108"/>
      <c r="H597" s="108"/>
      <c r="I597" s="108"/>
      <c r="J597" s="108"/>
      <c r="K597" s="108"/>
      <c r="L597" s="108"/>
      <c r="M597" s="99"/>
      <c r="N597" s="99"/>
      <c r="O597" s="99"/>
      <c r="P597" s="99"/>
      <c r="Q597" s="99"/>
      <c r="R597" s="99"/>
      <c r="S597" s="99"/>
      <c r="T597" s="99"/>
      <c r="U597" s="99"/>
      <c r="V597" s="99"/>
      <c r="W597" s="99"/>
    </row>
    <row r="598" spans="1:23" ht="30" customHeight="1">
      <c r="A598" s="99"/>
      <c r="B598" s="99"/>
      <c r="C598" s="108"/>
      <c r="D598" s="108"/>
      <c r="E598" s="99"/>
      <c r="F598" s="108"/>
      <c r="G598" s="108"/>
      <c r="H598" s="108"/>
      <c r="I598" s="108"/>
      <c r="J598" s="108"/>
      <c r="K598" s="108"/>
      <c r="L598" s="108"/>
      <c r="M598" s="99"/>
      <c r="N598" s="99"/>
      <c r="O598" s="99"/>
      <c r="P598" s="99"/>
      <c r="Q598" s="99"/>
      <c r="R598" s="99"/>
      <c r="S598" s="99"/>
      <c r="T598" s="99"/>
      <c r="U598" s="99"/>
      <c r="V598" s="99"/>
      <c r="W598" s="99"/>
    </row>
    <row r="599" spans="1:23" ht="30" customHeight="1">
      <c r="A599" s="99"/>
      <c r="B599" s="99"/>
      <c r="C599" s="108"/>
      <c r="D599" s="108"/>
      <c r="E599" s="99"/>
      <c r="F599" s="108"/>
      <c r="G599" s="108"/>
      <c r="H599" s="108"/>
      <c r="I599" s="108"/>
      <c r="J599" s="108"/>
      <c r="K599" s="108"/>
      <c r="L599" s="108"/>
      <c r="M599" s="99"/>
      <c r="N599" s="99"/>
      <c r="O599" s="99"/>
      <c r="P599" s="99"/>
      <c r="Q599" s="99"/>
      <c r="R599" s="99"/>
      <c r="S599" s="99"/>
      <c r="T599" s="99"/>
      <c r="U599" s="99"/>
      <c r="V599" s="99"/>
      <c r="W599" s="99"/>
    </row>
    <row r="600" spans="1:23" ht="30" customHeight="1">
      <c r="A600" s="99"/>
      <c r="B600" s="99"/>
      <c r="C600" s="108"/>
      <c r="D600" s="108"/>
      <c r="E600" s="99"/>
      <c r="F600" s="108"/>
      <c r="G600" s="108"/>
      <c r="H600" s="108"/>
      <c r="I600" s="108"/>
      <c r="J600" s="108"/>
      <c r="K600" s="108"/>
      <c r="L600" s="108"/>
      <c r="M600" s="99"/>
      <c r="N600" s="99"/>
      <c r="O600" s="99"/>
      <c r="P600" s="99"/>
      <c r="Q600" s="99"/>
      <c r="R600" s="99"/>
      <c r="S600" s="99"/>
      <c r="T600" s="99"/>
      <c r="U600" s="99"/>
      <c r="V600" s="99"/>
      <c r="W600" s="99"/>
    </row>
    <row r="601" spans="1:23" ht="30" customHeight="1">
      <c r="A601" s="99"/>
      <c r="B601" s="99"/>
      <c r="C601" s="108"/>
      <c r="D601" s="108"/>
      <c r="E601" s="99"/>
      <c r="F601" s="108"/>
      <c r="G601" s="108"/>
      <c r="H601" s="108"/>
      <c r="I601" s="108"/>
      <c r="J601" s="108"/>
      <c r="K601" s="108"/>
      <c r="L601" s="108"/>
      <c r="M601" s="99"/>
      <c r="N601" s="99"/>
      <c r="O601" s="99"/>
      <c r="P601" s="99"/>
      <c r="Q601" s="99"/>
      <c r="R601" s="99"/>
      <c r="S601" s="99"/>
      <c r="T601" s="99"/>
      <c r="U601" s="99"/>
      <c r="V601" s="99"/>
      <c r="W601" s="99"/>
    </row>
    <row r="602" spans="1:23" ht="30" customHeight="1">
      <c r="A602" s="99"/>
      <c r="B602" s="99"/>
      <c r="C602" s="108"/>
      <c r="D602" s="108"/>
      <c r="E602" s="99"/>
      <c r="F602" s="108"/>
      <c r="G602" s="108"/>
      <c r="H602" s="108"/>
      <c r="I602" s="108"/>
      <c r="J602" s="108"/>
      <c r="K602" s="108"/>
      <c r="L602" s="108"/>
      <c r="M602" s="99"/>
      <c r="N602" s="99"/>
      <c r="O602" s="99"/>
      <c r="P602" s="99"/>
      <c r="Q602" s="99"/>
      <c r="R602" s="99"/>
      <c r="S602" s="99"/>
      <c r="T602" s="99"/>
      <c r="U602" s="99"/>
      <c r="V602" s="99"/>
      <c r="W602" s="99"/>
    </row>
    <row r="603" spans="1:23" ht="30" customHeight="1">
      <c r="A603" s="99"/>
      <c r="B603" s="99"/>
      <c r="C603" s="108"/>
      <c r="D603" s="108"/>
      <c r="E603" s="99"/>
      <c r="F603" s="108"/>
      <c r="G603" s="108"/>
      <c r="H603" s="108"/>
      <c r="I603" s="108"/>
      <c r="J603" s="108"/>
      <c r="K603" s="108"/>
      <c r="L603" s="108"/>
      <c r="M603" s="99"/>
      <c r="N603" s="99"/>
      <c r="O603" s="99"/>
      <c r="P603" s="99"/>
      <c r="Q603" s="99"/>
      <c r="R603" s="99"/>
      <c r="S603" s="99"/>
      <c r="T603" s="99"/>
      <c r="U603" s="99"/>
      <c r="V603" s="99"/>
      <c r="W603" s="99"/>
    </row>
    <row r="604" spans="1:23" ht="30" customHeight="1">
      <c r="A604" s="99"/>
      <c r="B604" s="99"/>
      <c r="C604" s="108"/>
      <c r="D604" s="108"/>
      <c r="E604" s="99"/>
      <c r="F604" s="108"/>
      <c r="G604" s="108"/>
      <c r="H604" s="108"/>
      <c r="I604" s="108"/>
      <c r="J604" s="108"/>
      <c r="K604" s="108"/>
      <c r="L604" s="108"/>
      <c r="M604" s="99"/>
      <c r="N604" s="99"/>
      <c r="O604" s="99"/>
      <c r="P604" s="99"/>
      <c r="Q604" s="99"/>
      <c r="R604" s="99"/>
      <c r="S604" s="99"/>
      <c r="T604" s="99"/>
      <c r="U604" s="99"/>
      <c r="V604" s="99"/>
      <c r="W604" s="99"/>
    </row>
    <row r="605" spans="1:23" ht="30" customHeight="1">
      <c r="A605" s="99"/>
      <c r="B605" s="99"/>
      <c r="C605" s="108"/>
      <c r="D605" s="108"/>
      <c r="E605" s="99"/>
      <c r="F605" s="108"/>
      <c r="G605" s="108"/>
      <c r="H605" s="108"/>
      <c r="I605" s="108"/>
      <c r="J605" s="108"/>
      <c r="K605" s="108"/>
      <c r="L605" s="108"/>
      <c r="M605" s="99"/>
      <c r="N605" s="99"/>
      <c r="O605" s="99"/>
      <c r="P605" s="99"/>
      <c r="Q605" s="99"/>
      <c r="R605" s="99"/>
      <c r="S605" s="99"/>
      <c r="T605" s="99"/>
      <c r="U605" s="99"/>
      <c r="V605" s="99"/>
      <c r="W605" s="99"/>
    </row>
    <row r="606" spans="1:23" ht="30" customHeight="1">
      <c r="A606" s="99"/>
      <c r="B606" s="99"/>
      <c r="C606" s="108"/>
      <c r="D606" s="108"/>
      <c r="E606" s="99"/>
      <c r="F606" s="108"/>
      <c r="G606" s="108"/>
      <c r="H606" s="108"/>
      <c r="I606" s="108"/>
      <c r="J606" s="108"/>
      <c r="K606" s="108"/>
      <c r="L606" s="108"/>
      <c r="M606" s="99"/>
      <c r="N606" s="99"/>
      <c r="O606" s="99"/>
      <c r="P606" s="99"/>
      <c r="Q606" s="99"/>
      <c r="R606" s="99"/>
      <c r="S606" s="99"/>
      <c r="T606" s="99"/>
      <c r="U606" s="99"/>
      <c r="V606" s="99"/>
      <c r="W606" s="99"/>
    </row>
    <row r="607" spans="1:23" ht="30" customHeight="1">
      <c r="A607" s="99"/>
      <c r="B607" s="99"/>
      <c r="C607" s="108"/>
      <c r="D607" s="108"/>
      <c r="E607" s="99"/>
      <c r="F607" s="108"/>
      <c r="G607" s="108"/>
      <c r="H607" s="108"/>
      <c r="I607" s="108"/>
      <c r="J607" s="108"/>
      <c r="K607" s="108"/>
      <c r="L607" s="108"/>
      <c r="M607" s="99"/>
      <c r="N607" s="99"/>
      <c r="O607" s="99"/>
      <c r="P607" s="99"/>
      <c r="Q607" s="99"/>
      <c r="R607" s="99"/>
      <c r="S607" s="99"/>
      <c r="T607" s="99"/>
      <c r="U607" s="99"/>
      <c r="V607" s="99"/>
      <c r="W607" s="99"/>
    </row>
    <row r="608" spans="1:23" ht="30" customHeight="1">
      <c r="A608" s="99"/>
      <c r="B608" s="99"/>
      <c r="C608" s="108"/>
      <c r="D608" s="108"/>
      <c r="E608" s="99"/>
      <c r="F608" s="108"/>
      <c r="G608" s="108"/>
      <c r="H608" s="108"/>
      <c r="I608" s="108"/>
      <c r="J608" s="108"/>
      <c r="K608" s="108"/>
      <c r="L608" s="108"/>
      <c r="M608" s="99"/>
      <c r="N608" s="99"/>
      <c r="O608" s="99"/>
      <c r="P608" s="99"/>
      <c r="Q608" s="99"/>
      <c r="R608" s="99"/>
      <c r="S608" s="99"/>
      <c r="T608" s="99"/>
      <c r="U608" s="99"/>
      <c r="V608" s="99"/>
      <c r="W608" s="99"/>
    </row>
    <row r="609" spans="1:23" ht="30" customHeight="1">
      <c r="A609" s="99"/>
      <c r="B609" s="99"/>
      <c r="C609" s="108"/>
      <c r="D609" s="108"/>
      <c r="E609" s="99"/>
      <c r="F609" s="108"/>
      <c r="G609" s="108"/>
      <c r="H609" s="108"/>
      <c r="I609" s="108"/>
      <c r="J609" s="108"/>
      <c r="K609" s="108"/>
      <c r="L609" s="108"/>
      <c r="M609" s="99"/>
      <c r="N609" s="99"/>
      <c r="O609" s="99"/>
      <c r="P609" s="99"/>
      <c r="Q609" s="99"/>
      <c r="R609" s="99"/>
      <c r="S609" s="99"/>
      <c r="T609" s="99"/>
      <c r="U609" s="99"/>
      <c r="V609" s="99"/>
      <c r="W609" s="99"/>
    </row>
    <row r="610" spans="1:23" ht="30" customHeight="1">
      <c r="A610" s="99"/>
      <c r="B610" s="99"/>
      <c r="C610" s="108"/>
      <c r="D610" s="108"/>
      <c r="E610" s="99"/>
      <c r="F610" s="108"/>
      <c r="G610" s="108"/>
      <c r="H610" s="108"/>
      <c r="I610" s="108"/>
      <c r="J610" s="108"/>
      <c r="K610" s="108"/>
      <c r="L610" s="108"/>
      <c r="M610" s="99"/>
      <c r="N610" s="99"/>
      <c r="O610" s="99"/>
      <c r="P610" s="99"/>
      <c r="Q610" s="99"/>
      <c r="R610" s="99"/>
      <c r="S610" s="99"/>
      <c r="T610" s="99"/>
      <c r="U610" s="99"/>
      <c r="V610" s="99"/>
      <c r="W610" s="99"/>
    </row>
    <row r="611" spans="1:23" ht="30" customHeight="1">
      <c r="A611" s="99"/>
      <c r="B611" s="99"/>
      <c r="C611" s="108"/>
      <c r="D611" s="108"/>
      <c r="E611" s="99"/>
      <c r="F611" s="108"/>
      <c r="G611" s="108"/>
      <c r="H611" s="108"/>
      <c r="I611" s="108"/>
      <c r="J611" s="108"/>
      <c r="K611" s="108"/>
      <c r="L611" s="108"/>
      <c r="M611" s="99"/>
      <c r="N611" s="99"/>
      <c r="O611" s="99"/>
      <c r="P611" s="99"/>
      <c r="Q611" s="99"/>
      <c r="R611" s="99"/>
      <c r="S611" s="99"/>
      <c r="T611" s="99"/>
      <c r="U611" s="99"/>
      <c r="V611" s="99"/>
      <c r="W611" s="99"/>
    </row>
    <row r="612" spans="1:23" ht="30" customHeight="1">
      <c r="A612" s="99"/>
      <c r="B612" s="99"/>
      <c r="C612" s="108"/>
      <c r="D612" s="108"/>
      <c r="E612" s="99"/>
      <c r="F612" s="108"/>
      <c r="G612" s="108"/>
      <c r="H612" s="108"/>
      <c r="I612" s="108"/>
      <c r="J612" s="108"/>
      <c r="K612" s="108"/>
      <c r="L612" s="108"/>
      <c r="M612" s="99"/>
      <c r="N612" s="99"/>
      <c r="O612" s="99"/>
      <c r="P612" s="99"/>
      <c r="Q612" s="99"/>
      <c r="R612" s="99"/>
      <c r="S612" s="99"/>
      <c r="T612" s="99"/>
      <c r="U612" s="99"/>
      <c r="V612" s="99"/>
      <c r="W612" s="99"/>
    </row>
    <row r="613" spans="1:23" ht="30" customHeight="1">
      <c r="A613" s="99"/>
      <c r="B613" s="99"/>
      <c r="C613" s="108"/>
      <c r="D613" s="108"/>
      <c r="E613" s="99"/>
      <c r="F613" s="108"/>
      <c r="G613" s="108"/>
      <c r="H613" s="108"/>
      <c r="I613" s="108"/>
      <c r="J613" s="108"/>
      <c r="K613" s="108"/>
      <c r="L613" s="108"/>
      <c r="M613" s="99"/>
      <c r="N613" s="99"/>
      <c r="O613" s="99"/>
      <c r="P613" s="99"/>
      <c r="Q613" s="99"/>
      <c r="R613" s="99"/>
      <c r="S613" s="99"/>
      <c r="T613" s="99"/>
      <c r="U613" s="99"/>
      <c r="V613" s="99"/>
      <c r="W613" s="99"/>
    </row>
    <row r="614" spans="1:23" ht="30" customHeight="1">
      <c r="A614" s="99"/>
      <c r="B614" s="99"/>
      <c r="C614" s="108"/>
      <c r="D614" s="108"/>
      <c r="E614" s="99"/>
      <c r="F614" s="108"/>
      <c r="G614" s="108"/>
      <c r="H614" s="108"/>
      <c r="I614" s="108"/>
      <c r="J614" s="108"/>
      <c r="K614" s="108"/>
      <c r="L614" s="108"/>
      <c r="M614" s="99"/>
      <c r="N614" s="99"/>
      <c r="O614" s="99"/>
      <c r="P614" s="99"/>
      <c r="Q614" s="99"/>
      <c r="R614" s="99"/>
      <c r="S614" s="99"/>
      <c r="T614" s="99"/>
      <c r="U614" s="99"/>
      <c r="V614" s="99"/>
      <c r="W614" s="99"/>
    </row>
    <row r="615" spans="1:23" ht="30" customHeight="1">
      <c r="A615" s="99"/>
      <c r="B615" s="99"/>
      <c r="C615" s="108"/>
      <c r="D615" s="108"/>
      <c r="E615" s="99"/>
      <c r="F615" s="108"/>
      <c r="G615" s="108"/>
      <c r="H615" s="108"/>
      <c r="I615" s="108"/>
      <c r="J615" s="108"/>
      <c r="K615" s="108"/>
      <c r="L615" s="108"/>
      <c r="M615" s="99"/>
      <c r="N615" s="99"/>
      <c r="O615" s="99"/>
      <c r="P615" s="99"/>
      <c r="Q615" s="99"/>
      <c r="R615" s="99"/>
      <c r="S615" s="99"/>
      <c r="T615" s="99"/>
      <c r="U615" s="99"/>
      <c r="V615" s="99"/>
      <c r="W615" s="99"/>
    </row>
    <row r="616" spans="1:23" ht="30" customHeight="1">
      <c r="A616" s="99"/>
      <c r="B616" s="99"/>
      <c r="C616" s="108"/>
      <c r="D616" s="108"/>
      <c r="E616" s="99"/>
      <c r="F616" s="108"/>
      <c r="G616" s="108"/>
      <c r="H616" s="108"/>
      <c r="I616" s="108"/>
      <c r="J616" s="108"/>
      <c r="K616" s="108"/>
      <c r="L616" s="108"/>
      <c r="M616" s="99"/>
      <c r="N616" s="99"/>
      <c r="O616" s="99"/>
      <c r="P616" s="99"/>
      <c r="Q616" s="99"/>
      <c r="R616" s="99"/>
      <c r="S616" s="99"/>
      <c r="T616" s="99"/>
      <c r="U616" s="99"/>
      <c r="V616" s="99"/>
      <c r="W616" s="99"/>
    </row>
    <row r="617" spans="1:23" ht="30" customHeight="1">
      <c r="A617" s="99"/>
      <c r="B617" s="99"/>
      <c r="C617" s="108"/>
      <c r="D617" s="108"/>
      <c r="E617" s="99"/>
      <c r="F617" s="108"/>
      <c r="G617" s="108"/>
      <c r="H617" s="108"/>
      <c r="I617" s="108"/>
      <c r="J617" s="108"/>
      <c r="K617" s="108"/>
      <c r="L617" s="108"/>
      <c r="M617" s="99"/>
      <c r="N617" s="99"/>
      <c r="O617" s="99"/>
      <c r="P617" s="99"/>
      <c r="Q617" s="99"/>
      <c r="R617" s="99"/>
      <c r="S617" s="99"/>
      <c r="T617" s="99"/>
      <c r="U617" s="99"/>
      <c r="V617" s="99"/>
      <c r="W617" s="99"/>
    </row>
    <row r="618" spans="1:23" ht="30" customHeight="1">
      <c r="A618" s="99"/>
      <c r="B618" s="99"/>
      <c r="C618" s="108"/>
      <c r="D618" s="108"/>
      <c r="E618" s="99"/>
      <c r="F618" s="108"/>
      <c r="G618" s="108"/>
      <c r="H618" s="108"/>
      <c r="I618" s="108"/>
      <c r="J618" s="108"/>
      <c r="K618" s="108"/>
      <c r="L618" s="108"/>
      <c r="M618" s="99"/>
      <c r="N618" s="99"/>
      <c r="O618" s="99"/>
      <c r="P618" s="99"/>
      <c r="Q618" s="99"/>
      <c r="R618" s="99"/>
      <c r="S618" s="99"/>
      <c r="T618" s="99"/>
      <c r="U618" s="99"/>
      <c r="V618" s="99"/>
      <c r="W618" s="99"/>
    </row>
    <row r="619" spans="1:23" ht="30" customHeight="1">
      <c r="A619" s="99"/>
      <c r="B619" s="99"/>
      <c r="C619" s="108"/>
      <c r="D619" s="108"/>
      <c r="E619" s="99"/>
      <c r="F619" s="108"/>
      <c r="G619" s="108"/>
      <c r="H619" s="108"/>
      <c r="I619" s="108"/>
      <c r="J619" s="108"/>
      <c r="K619" s="108"/>
      <c r="L619" s="108"/>
      <c r="M619" s="99"/>
      <c r="N619" s="99"/>
      <c r="O619" s="99"/>
      <c r="P619" s="99"/>
      <c r="Q619" s="99"/>
      <c r="R619" s="99"/>
      <c r="S619" s="99"/>
      <c r="T619" s="99"/>
      <c r="U619" s="99"/>
      <c r="V619" s="99"/>
      <c r="W619" s="99"/>
    </row>
    <row r="620" spans="1:23" ht="30" customHeight="1">
      <c r="A620" s="99"/>
      <c r="B620" s="99"/>
      <c r="C620" s="108"/>
      <c r="D620" s="108"/>
      <c r="E620" s="99"/>
      <c r="F620" s="108"/>
      <c r="G620" s="108"/>
      <c r="H620" s="108"/>
      <c r="I620" s="108"/>
      <c r="J620" s="108"/>
      <c r="K620" s="108"/>
      <c r="L620" s="108"/>
      <c r="M620" s="99"/>
      <c r="N620" s="99"/>
      <c r="O620" s="99"/>
      <c r="P620" s="99"/>
      <c r="Q620" s="99"/>
      <c r="R620" s="99"/>
      <c r="S620" s="99"/>
      <c r="T620" s="99"/>
      <c r="U620" s="99"/>
      <c r="V620" s="99"/>
      <c r="W620" s="99"/>
    </row>
    <row r="621" spans="1:23" ht="30" customHeight="1">
      <c r="A621" s="99"/>
      <c r="B621" s="99"/>
      <c r="C621" s="108"/>
      <c r="D621" s="108"/>
      <c r="E621" s="99"/>
      <c r="F621" s="108"/>
      <c r="G621" s="108"/>
      <c r="H621" s="108"/>
      <c r="I621" s="108"/>
      <c r="J621" s="108"/>
      <c r="K621" s="108"/>
      <c r="L621" s="108"/>
      <c r="M621" s="99"/>
      <c r="N621" s="99"/>
      <c r="O621" s="99"/>
      <c r="P621" s="99"/>
      <c r="Q621" s="99"/>
      <c r="R621" s="99"/>
      <c r="S621" s="99"/>
      <c r="T621" s="99"/>
      <c r="U621" s="99"/>
      <c r="V621" s="99"/>
      <c r="W621" s="99"/>
    </row>
    <row r="622" spans="1:23" ht="30" customHeight="1">
      <c r="A622" s="99"/>
      <c r="B622" s="99"/>
      <c r="C622" s="108"/>
      <c r="D622" s="108"/>
      <c r="E622" s="99"/>
      <c r="F622" s="108"/>
      <c r="G622" s="108"/>
      <c r="H622" s="108"/>
      <c r="I622" s="108"/>
      <c r="J622" s="108"/>
      <c r="K622" s="108"/>
      <c r="L622" s="108"/>
      <c r="M622" s="99"/>
      <c r="N622" s="99"/>
      <c r="O622" s="99"/>
      <c r="P622" s="99"/>
      <c r="Q622" s="99"/>
      <c r="R622" s="99"/>
      <c r="S622" s="99"/>
      <c r="T622" s="99"/>
      <c r="U622" s="99"/>
      <c r="V622" s="99"/>
      <c r="W622" s="99"/>
    </row>
    <row r="623" spans="1:23" ht="30" customHeight="1">
      <c r="A623" s="99"/>
      <c r="B623" s="99"/>
      <c r="C623" s="108"/>
      <c r="D623" s="108"/>
      <c r="E623" s="99"/>
      <c r="F623" s="108"/>
      <c r="G623" s="108"/>
      <c r="H623" s="108"/>
      <c r="I623" s="108"/>
      <c r="J623" s="108"/>
      <c r="K623" s="108"/>
      <c r="L623" s="108"/>
      <c r="M623" s="99"/>
      <c r="N623" s="99"/>
      <c r="O623" s="99"/>
      <c r="P623" s="99"/>
      <c r="Q623" s="99"/>
      <c r="R623" s="99"/>
      <c r="S623" s="99"/>
      <c r="T623" s="99"/>
      <c r="U623" s="99"/>
      <c r="V623" s="99"/>
      <c r="W623" s="99"/>
    </row>
    <row r="624" spans="1:23" ht="30" customHeight="1">
      <c r="A624" s="99"/>
      <c r="B624" s="99"/>
      <c r="C624" s="108"/>
      <c r="D624" s="108"/>
      <c r="E624" s="99"/>
      <c r="F624" s="108"/>
      <c r="G624" s="108"/>
      <c r="H624" s="108"/>
      <c r="I624" s="108"/>
      <c r="J624" s="108"/>
      <c r="K624" s="108"/>
      <c r="L624" s="108"/>
      <c r="M624" s="99"/>
      <c r="N624" s="99"/>
      <c r="O624" s="99"/>
      <c r="P624" s="99"/>
      <c r="Q624" s="99"/>
      <c r="R624" s="99"/>
      <c r="S624" s="99"/>
      <c r="T624" s="99"/>
      <c r="U624" s="99"/>
      <c r="V624" s="99"/>
      <c r="W624" s="99"/>
    </row>
    <row r="625" spans="1:23" ht="30" customHeight="1">
      <c r="A625" s="99"/>
      <c r="B625" s="99"/>
      <c r="C625" s="108"/>
      <c r="D625" s="108"/>
      <c r="E625" s="99"/>
      <c r="F625" s="108"/>
      <c r="G625" s="108"/>
      <c r="H625" s="108"/>
      <c r="I625" s="108"/>
      <c r="J625" s="108"/>
      <c r="K625" s="108"/>
      <c r="L625" s="108"/>
      <c r="M625" s="99"/>
      <c r="N625" s="99"/>
      <c r="O625" s="99"/>
      <c r="P625" s="99"/>
      <c r="Q625" s="99"/>
      <c r="R625" s="99"/>
      <c r="S625" s="99"/>
      <c r="T625" s="99"/>
      <c r="U625" s="99"/>
      <c r="V625" s="99"/>
      <c r="W625" s="99"/>
    </row>
    <row r="626" spans="1:23" ht="30" customHeight="1">
      <c r="A626" s="99"/>
      <c r="B626" s="99"/>
      <c r="C626" s="108"/>
      <c r="D626" s="108"/>
      <c r="E626" s="99"/>
      <c r="F626" s="108"/>
      <c r="G626" s="108"/>
      <c r="H626" s="108"/>
      <c r="I626" s="108"/>
      <c r="J626" s="108"/>
      <c r="K626" s="108"/>
      <c r="L626" s="108"/>
      <c r="M626" s="99"/>
      <c r="N626" s="99"/>
      <c r="O626" s="99"/>
      <c r="P626" s="99"/>
      <c r="Q626" s="99"/>
      <c r="R626" s="99"/>
      <c r="S626" s="99"/>
      <c r="T626" s="99"/>
      <c r="U626" s="99"/>
      <c r="V626" s="99"/>
      <c r="W626" s="99"/>
    </row>
    <row r="627" spans="1:23" ht="30" customHeight="1">
      <c r="A627" s="99"/>
      <c r="B627" s="99"/>
      <c r="C627" s="108"/>
      <c r="D627" s="108"/>
      <c r="E627" s="99"/>
      <c r="F627" s="108"/>
      <c r="G627" s="108"/>
      <c r="H627" s="108"/>
      <c r="I627" s="108"/>
      <c r="J627" s="108"/>
      <c r="K627" s="108"/>
      <c r="L627" s="108"/>
      <c r="M627" s="99"/>
      <c r="N627" s="99"/>
      <c r="O627" s="99"/>
      <c r="P627" s="99"/>
      <c r="Q627" s="99"/>
      <c r="R627" s="99"/>
      <c r="S627" s="99"/>
      <c r="T627" s="99"/>
      <c r="U627" s="99"/>
      <c r="V627" s="99"/>
      <c r="W627" s="99"/>
    </row>
    <row r="628" spans="1:23" ht="30" customHeight="1">
      <c r="A628" s="99"/>
      <c r="B628" s="99"/>
      <c r="C628" s="108"/>
      <c r="D628" s="108"/>
      <c r="E628" s="99"/>
      <c r="F628" s="108"/>
      <c r="G628" s="108"/>
      <c r="H628" s="108"/>
      <c r="I628" s="108"/>
      <c r="J628" s="108"/>
      <c r="K628" s="108"/>
      <c r="L628" s="108"/>
      <c r="M628" s="99"/>
      <c r="N628" s="99"/>
      <c r="O628" s="99"/>
      <c r="P628" s="99"/>
      <c r="Q628" s="99"/>
      <c r="R628" s="99"/>
      <c r="S628" s="99"/>
      <c r="T628" s="99"/>
      <c r="U628" s="99"/>
      <c r="V628" s="99"/>
      <c r="W628" s="99"/>
    </row>
    <row r="629" spans="1:23" ht="30" customHeight="1">
      <c r="A629" s="99"/>
      <c r="B629" s="99"/>
      <c r="C629" s="108"/>
      <c r="D629" s="108"/>
      <c r="E629" s="99"/>
      <c r="F629" s="108"/>
      <c r="G629" s="108"/>
      <c r="H629" s="108"/>
      <c r="I629" s="108"/>
      <c r="J629" s="108"/>
      <c r="K629" s="108"/>
      <c r="L629" s="108"/>
      <c r="M629" s="99"/>
      <c r="N629" s="99"/>
      <c r="O629" s="99"/>
      <c r="P629" s="99"/>
      <c r="Q629" s="99"/>
      <c r="R629" s="99"/>
      <c r="S629" s="99"/>
      <c r="T629" s="99"/>
      <c r="U629" s="99"/>
      <c r="V629" s="99"/>
      <c r="W629" s="99"/>
    </row>
    <row r="630" spans="1:23" ht="30" customHeight="1">
      <c r="A630" s="99"/>
      <c r="B630" s="99"/>
      <c r="C630" s="108"/>
      <c r="D630" s="108"/>
      <c r="E630" s="99"/>
      <c r="F630" s="108"/>
      <c r="G630" s="108"/>
      <c r="H630" s="108"/>
      <c r="I630" s="108"/>
      <c r="J630" s="108"/>
      <c r="K630" s="108"/>
      <c r="L630" s="108"/>
      <c r="M630" s="99"/>
      <c r="N630" s="99"/>
      <c r="O630" s="99"/>
      <c r="P630" s="99"/>
      <c r="Q630" s="99"/>
      <c r="R630" s="99"/>
      <c r="S630" s="99"/>
      <c r="T630" s="99"/>
      <c r="U630" s="99"/>
      <c r="V630" s="99"/>
      <c r="W630" s="99"/>
    </row>
    <row r="631" spans="1:23" ht="30" customHeight="1">
      <c r="A631" s="99"/>
      <c r="B631" s="99"/>
      <c r="C631" s="108"/>
      <c r="D631" s="108"/>
      <c r="E631" s="99"/>
      <c r="F631" s="108"/>
      <c r="G631" s="108"/>
      <c r="H631" s="108"/>
      <c r="I631" s="108"/>
      <c r="J631" s="108"/>
      <c r="K631" s="108"/>
      <c r="L631" s="108"/>
      <c r="M631" s="99"/>
      <c r="N631" s="99"/>
      <c r="O631" s="99"/>
      <c r="P631" s="99"/>
      <c r="Q631" s="99"/>
      <c r="R631" s="99"/>
      <c r="S631" s="99"/>
      <c r="T631" s="99"/>
      <c r="U631" s="99"/>
      <c r="V631" s="99"/>
      <c r="W631" s="99"/>
    </row>
    <row r="632" spans="1:23" ht="30" customHeight="1">
      <c r="A632" s="99"/>
      <c r="B632" s="99"/>
      <c r="C632" s="108"/>
      <c r="D632" s="108"/>
      <c r="E632" s="99"/>
      <c r="F632" s="108"/>
      <c r="G632" s="108"/>
      <c r="H632" s="108"/>
      <c r="I632" s="108"/>
      <c r="J632" s="108"/>
      <c r="K632" s="108"/>
      <c r="L632" s="108"/>
      <c r="M632" s="99"/>
      <c r="N632" s="99"/>
      <c r="O632" s="99"/>
      <c r="P632" s="99"/>
      <c r="Q632" s="99"/>
      <c r="R632" s="99"/>
      <c r="S632" s="99"/>
      <c r="T632" s="99"/>
      <c r="U632" s="99"/>
      <c r="V632" s="99"/>
      <c r="W632" s="99"/>
    </row>
    <row r="633" spans="1:23" ht="30" customHeight="1">
      <c r="A633" s="99"/>
      <c r="B633" s="99"/>
      <c r="C633" s="108"/>
      <c r="D633" s="108"/>
      <c r="E633" s="99"/>
      <c r="F633" s="108"/>
      <c r="G633" s="108"/>
      <c r="H633" s="108"/>
      <c r="I633" s="108"/>
      <c r="J633" s="108"/>
      <c r="K633" s="108"/>
      <c r="L633" s="108"/>
      <c r="M633" s="99"/>
      <c r="N633" s="99"/>
      <c r="O633" s="99"/>
      <c r="P633" s="99"/>
      <c r="Q633" s="99"/>
      <c r="R633" s="99"/>
      <c r="S633" s="99"/>
      <c r="T633" s="99"/>
      <c r="U633" s="99"/>
      <c r="V633" s="99"/>
      <c r="W633" s="99"/>
    </row>
    <row r="634" spans="1:23" ht="30" customHeight="1">
      <c r="A634" s="99"/>
      <c r="B634" s="99"/>
      <c r="C634" s="108"/>
      <c r="D634" s="108"/>
      <c r="E634" s="99"/>
      <c r="F634" s="108"/>
      <c r="G634" s="108"/>
      <c r="H634" s="108"/>
      <c r="I634" s="108"/>
      <c r="J634" s="108"/>
      <c r="K634" s="108"/>
      <c r="L634" s="108"/>
      <c r="M634" s="99"/>
      <c r="N634" s="99"/>
      <c r="O634" s="99"/>
      <c r="P634" s="99"/>
      <c r="Q634" s="99"/>
      <c r="R634" s="99"/>
      <c r="S634" s="99"/>
      <c r="T634" s="99"/>
      <c r="U634" s="99"/>
      <c r="V634" s="99"/>
      <c r="W634" s="99"/>
    </row>
    <row r="635" spans="1:23" ht="30" customHeight="1">
      <c r="A635" s="99"/>
      <c r="B635" s="99"/>
      <c r="C635" s="108"/>
      <c r="D635" s="108"/>
      <c r="E635" s="99"/>
      <c r="F635" s="108"/>
      <c r="G635" s="108"/>
      <c r="H635" s="108"/>
      <c r="I635" s="108"/>
      <c r="J635" s="108"/>
      <c r="K635" s="108"/>
      <c r="L635" s="108"/>
      <c r="M635" s="99"/>
      <c r="N635" s="99"/>
      <c r="O635" s="99"/>
      <c r="P635" s="99"/>
      <c r="Q635" s="99"/>
      <c r="R635" s="99"/>
      <c r="S635" s="99"/>
      <c r="T635" s="99"/>
      <c r="U635" s="99"/>
      <c r="V635" s="99"/>
      <c r="W635" s="99"/>
    </row>
    <row r="636" spans="1:23" ht="30" customHeight="1">
      <c r="A636" s="99"/>
      <c r="B636" s="99"/>
      <c r="C636" s="108"/>
      <c r="D636" s="108"/>
      <c r="E636" s="99"/>
      <c r="F636" s="108"/>
      <c r="G636" s="108"/>
      <c r="H636" s="108"/>
      <c r="I636" s="108"/>
      <c r="J636" s="108"/>
      <c r="K636" s="108"/>
      <c r="L636" s="108"/>
      <c r="M636" s="99"/>
      <c r="N636" s="99"/>
      <c r="O636" s="99"/>
      <c r="P636" s="99"/>
      <c r="Q636" s="99"/>
      <c r="R636" s="99"/>
      <c r="S636" s="99"/>
      <c r="T636" s="99"/>
      <c r="U636" s="99"/>
      <c r="V636" s="99"/>
      <c r="W636" s="99"/>
    </row>
    <row r="637" spans="1:23" ht="30" customHeight="1">
      <c r="A637" s="99"/>
      <c r="B637" s="99"/>
      <c r="C637" s="108"/>
      <c r="D637" s="108"/>
      <c r="E637" s="99"/>
      <c r="F637" s="108"/>
      <c r="G637" s="108"/>
      <c r="H637" s="108"/>
      <c r="I637" s="108"/>
      <c r="J637" s="108"/>
      <c r="K637" s="108"/>
      <c r="L637" s="108"/>
      <c r="M637" s="99"/>
      <c r="N637" s="99"/>
      <c r="O637" s="99"/>
      <c r="P637" s="99"/>
      <c r="Q637" s="99"/>
      <c r="R637" s="99"/>
      <c r="S637" s="99"/>
      <c r="T637" s="99"/>
      <c r="U637" s="99"/>
      <c r="V637" s="99"/>
      <c r="W637" s="99"/>
    </row>
    <row r="638" spans="1:23" ht="30" customHeight="1">
      <c r="A638" s="99"/>
      <c r="B638" s="99"/>
      <c r="C638" s="108"/>
      <c r="D638" s="108"/>
      <c r="E638" s="99"/>
      <c r="F638" s="108"/>
      <c r="G638" s="108"/>
      <c r="H638" s="108"/>
      <c r="I638" s="108"/>
      <c r="J638" s="108"/>
      <c r="K638" s="108"/>
      <c r="L638" s="108"/>
      <c r="M638" s="99"/>
      <c r="N638" s="99"/>
      <c r="O638" s="99"/>
      <c r="P638" s="99"/>
      <c r="Q638" s="99"/>
      <c r="R638" s="99"/>
      <c r="S638" s="99"/>
      <c r="T638" s="99"/>
      <c r="U638" s="99"/>
      <c r="V638" s="99"/>
      <c r="W638" s="99"/>
    </row>
    <row r="639" spans="1:23" ht="30" customHeight="1">
      <c r="A639" s="99"/>
      <c r="B639" s="99"/>
      <c r="C639" s="108"/>
      <c r="D639" s="108"/>
      <c r="E639" s="99"/>
      <c r="F639" s="108"/>
      <c r="G639" s="108"/>
      <c r="H639" s="108"/>
      <c r="I639" s="108"/>
      <c r="J639" s="108"/>
      <c r="K639" s="108"/>
      <c r="L639" s="108"/>
      <c r="M639" s="99"/>
      <c r="N639" s="99"/>
      <c r="O639" s="99"/>
      <c r="P639" s="99"/>
      <c r="Q639" s="99"/>
      <c r="R639" s="99"/>
      <c r="S639" s="99"/>
      <c r="T639" s="99"/>
      <c r="U639" s="99"/>
      <c r="V639" s="99"/>
      <c r="W639" s="99"/>
    </row>
    <row r="640" spans="1:23" ht="30" customHeight="1">
      <c r="A640" s="99"/>
      <c r="B640" s="99"/>
      <c r="C640" s="108"/>
      <c r="D640" s="108"/>
      <c r="E640" s="99"/>
      <c r="F640" s="108"/>
      <c r="G640" s="108"/>
      <c r="H640" s="108"/>
      <c r="I640" s="108"/>
      <c r="J640" s="108"/>
      <c r="K640" s="108"/>
      <c r="L640" s="108"/>
      <c r="M640" s="99"/>
      <c r="N640" s="99"/>
      <c r="O640" s="99"/>
      <c r="P640" s="99"/>
      <c r="Q640" s="99"/>
      <c r="R640" s="99"/>
      <c r="S640" s="99"/>
      <c r="T640" s="99"/>
      <c r="U640" s="99"/>
      <c r="V640" s="99"/>
      <c r="W640" s="99"/>
    </row>
    <row r="641" spans="1:23" ht="30" customHeight="1">
      <c r="A641" s="99"/>
      <c r="B641" s="99"/>
      <c r="C641" s="108"/>
      <c r="D641" s="108"/>
      <c r="E641" s="99"/>
      <c r="F641" s="108"/>
      <c r="G641" s="108"/>
      <c r="H641" s="108"/>
      <c r="I641" s="108"/>
      <c r="J641" s="108"/>
      <c r="K641" s="108"/>
      <c r="L641" s="108"/>
      <c r="M641" s="99"/>
      <c r="N641" s="99"/>
      <c r="O641" s="99"/>
      <c r="P641" s="99"/>
      <c r="Q641" s="99"/>
      <c r="R641" s="99"/>
      <c r="S641" s="99"/>
      <c r="T641" s="99"/>
      <c r="U641" s="99"/>
      <c r="V641" s="99"/>
      <c r="W641" s="99"/>
    </row>
    <row r="642" spans="1:23" ht="30" customHeight="1">
      <c r="A642" s="99"/>
      <c r="B642" s="99"/>
      <c r="C642" s="108"/>
      <c r="D642" s="108"/>
      <c r="E642" s="99"/>
      <c r="F642" s="108"/>
      <c r="G642" s="108"/>
      <c r="H642" s="108"/>
      <c r="I642" s="108"/>
      <c r="J642" s="108"/>
      <c r="K642" s="108"/>
      <c r="L642" s="108"/>
      <c r="M642" s="99"/>
      <c r="N642" s="99"/>
      <c r="O642" s="99"/>
      <c r="P642" s="99"/>
      <c r="Q642" s="99"/>
      <c r="R642" s="99"/>
      <c r="S642" s="99"/>
      <c r="T642" s="99"/>
      <c r="U642" s="99"/>
      <c r="V642" s="99"/>
      <c r="W642" s="99"/>
    </row>
    <row r="643" spans="1:23" ht="30" customHeight="1">
      <c r="A643" s="99"/>
      <c r="B643" s="99"/>
      <c r="C643" s="108"/>
      <c r="D643" s="108"/>
      <c r="E643" s="99"/>
      <c r="F643" s="108"/>
      <c r="G643" s="108"/>
      <c r="H643" s="108"/>
      <c r="I643" s="108"/>
      <c r="J643" s="108"/>
      <c r="K643" s="108"/>
      <c r="L643" s="108"/>
      <c r="M643" s="99"/>
      <c r="N643" s="99"/>
      <c r="O643" s="99"/>
      <c r="P643" s="99"/>
      <c r="Q643" s="99"/>
      <c r="R643" s="99"/>
      <c r="S643" s="99"/>
      <c r="T643" s="99"/>
      <c r="U643" s="99"/>
      <c r="V643" s="99"/>
      <c r="W643" s="99"/>
    </row>
    <row r="644" spans="1:23" ht="30" customHeight="1">
      <c r="A644" s="99"/>
      <c r="B644" s="99"/>
      <c r="C644" s="108"/>
      <c r="D644" s="108"/>
      <c r="E644" s="99"/>
      <c r="F644" s="108"/>
      <c r="G644" s="108"/>
      <c r="H644" s="108"/>
      <c r="I644" s="108"/>
      <c r="J644" s="108"/>
      <c r="K644" s="108"/>
      <c r="L644" s="108"/>
      <c r="M644" s="99"/>
      <c r="N644" s="99"/>
      <c r="O644" s="99"/>
      <c r="P644" s="99"/>
      <c r="Q644" s="99"/>
      <c r="R644" s="99"/>
      <c r="S644" s="99"/>
      <c r="T644" s="99"/>
      <c r="U644" s="99"/>
      <c r="V644" s="99"/>
      <c r="W644" s="99"/>
    </row>
    <row r="645" spans="1:23" ht="30" customHeight="1">
      <c r="A645" s="99"/>
      <c r="B645" s="99"/>
      <c r="C645" s="108"/>
      <c r="D645" s="108"/>
      <c r="E645" s="99"/>
      <c r="F645" s="108"/>
      <c r="G645" s="108"/>
      <c r="H645" s="108"/>
      <c r="I645" s="108"/>
      <c r="J645" s="108"/>
      <c r="K645" s="108"/>
      <c r="L645" s="108"/>
      <c r="M645" s="99"/>
      <c r="N645" s="99"/>
      <c r="O645" s="99"/>
      <c r="P645" s="99"/>
      <c r="Q645" s="99"/>
      <c r="R645" s="99"/>
      <c r="S645" s="99"/>
      <c r="T645" s="99"/>
      <c r="U645" s="99"/>
      <c r="V645" s="99"/>
      <c r="W645" s="99"/>
    </row>
    <row r="646" spans="1:23" ht="30" customHeight="1">
      <c r="A646" s="99"/>
      <c r="B646" s="99"/>
      <c r="C646" s="108"/>
      <c r="D646" s="108"/>
      <c r="E646" s="99"/>
      <c r="F646" s="108"/>
      <c r="G646" s="108"/>
      <c r="H646" s="108"/>
      <c r="I646" s="108"/>
      <c r="J646" s="108"/>
      <c r="K646" s="108"/>
      <c r="L646" s="108"/>
      <c r="M646" s="99"/>
      <c r="N646" s="99"/>
      <c r="O646" s="99"/>
      <c r="P646" s="99"/>
      <c r="Q646" s="99"/>
      <c r="R646" s="99"/>
      <c r="S646" s="99"/>
      <c r="T646" s="99"/>
      <c r="U646" s="99"/>
      <c r="V646" s="99"/>
      <c r="W646" s="99"/>
    </row>
    <row r="647" spans="1:23" ht="30" customHeight="1">
      <c r="A647" s="99"/>
      <c r="B647" s="99"/>
      <c r="C647" s="108"/>
      <c r="D647" s="108"/>
      <c r="E647" s="99"/>
      <c r="F647" s="108"/>
      <c r="G647" s="108"/>
      <c r="H647" s="108"/>
      <c r="I647" s="108"/>
      <c r="J647" s="108"/>
      <c r="K647" s="108"/>
      <c r="L647" s="108"/>
      <c r="M647" s="99"/>
      <c r="N647" s="99"/>
      <c r="O647" s="99"/>
      <c r="P647" s="99"/>
      <c r="Q647" s="99"/>
      <c r="R647" s="99"/>
      <c r="S647" s="99"/>
      <c r="T647" s="99"/>
      <c r="U647" s="99"/>
      <c r="V647" s="99"/>
      <c r="W647" s="99"/>
    </row>
    <row r="648" spans="1:23" ht="30" customHeight="1">
      <c r="A648" s="99"/>
      <c r="B648" s="99"/>
      <c r="C648" s="108"/>
      <c r="D648" s="108"/>
      <c r="E648" s="99"/>
      <c r="F648" s="108"/>
      <c r="G648" s="108"/>
      <c r="H648" s="108"/>
      <c r="I648" s="108"/>
      <c r="J648" s="108"/>
      <c r="K648" s="108"/>
      <c r="L648" s="108"/>
      <c r="M648" s="99"/>
      <c r="N648" s="99"/>
      <c r="O648" s="99"/>
      <c r="P648" s="99"/>
      <c r="Q648" s="99"/>
      <c r="R648" s="99"/>
      <c r="S648" s="99"/>
      <c r="T648" s="99"/>
      <c r="U648" s="99"/>
      <c r="V648" s="99"/>
      <c r="W648" s="99"/>
    </row>
    <row r="649" spans="1:23" ht="30" customHeight="1">
      <c r="A649" s="99"/>
      <c r="B649" s="99"/>
      <c r="C649" s="108"/>
      <c r="D649" s="108"/>
      <c r="E649" s="99"/>
      <c r="F649" s="108"/>
      <c r="G649" s="108"/>
      <c r="H649" s="108"/>
      <c r="I649" s="108"/>
      <c r="J649" s="108"/>
      <c r="K649" s="108"/>
      <c r="L649" s="108"/>
      <c r="M649" s="99"/>
      <c r="N649" s="99"/>
      <c r="O649" s="99"/>
      <c r="P649" s="99"/>
      <c r="Q649" s="99"/>
      <c r="R649" s="99"/>
      <c r="S649" s="99"/>
      <c r="T649" s="99"/>
      <c r="U649" s="99"/>
      <c r="V649" s="99"/>
      <c r="W649" s="99"/>
    </row>
    <row r="650" spans="1:23" ht="30" customHeight="1">
      <c r="A650" s="99"/>
      <c r="B650" s="99"/>
      <c r="C650" s="108"/>
      <c r="D650" s="108"/>
      <c r="E650" s="99"/>
      <c r="F650" s="108"/>
      <c r="G650" s="108"/>
      <c r="H650" s="108"/>
      <c r="I650" s="108"/>
      <c r="J650" s="108"/>
      <c r="K650" s="108"/>
      <c r="L650" s="108"/>
      <c r="M650" s="99"/>
      <c r="N650" s="99"/>
      <c r="O650" s="99"/>
      <c r="P650" s="99"/>
      <c r="Q650" s="99"/>
      <c r="R650" s="99"/>
      <c r="S650" s="99"/>
      <c r="T650" s="99"/>
      <c r="U650" s="99"/>
      <c r="V650" s="99"/>
      <c r="W650" s="99"/>
    </row>
    <row r="651" spans="1:23" ht="30" customHeight="1">
      <c r="A651" s="99"/>
      <c r="B651" s="99"/>
      <c r="C651" s="108"/>
      <c r="D651" s="108"/>
      <c r="E651" s="99"/>
      <c r="F651" s="108"/>
      <c r="G651" s="108"/>
      <c r="H651" s="108"/>
      <c r="I651" s="108"/>
      <c r="J651" s="108"/>
      <c r="K651" s="108"/>
      <c r="L651" s="108"/>
      <c r="M651" s="99"/>
      <c r="N651" s="99"/>
      <c r="O651" s="99"/>
      <c r="P651" s="99"/>
      <c r="Q651" s="99"/>
      <c r="R651" s="99"/>
      <c r="S651" s="99"/>
      <c r="T651" s="99"/>
      <c r="U651" s="99"/>
      <c r="V651" s="99"/>
      <c r="W651" s="99"/>
    </row>
    <row r="652" spans="1:23" ht="30" customHeight="1">
      <c r="A652" s="99"/>
      <c r="B652" s="99"/>
      <c r="C652" s="108"/>
      <c r="D652" s="108"/>
      <c r="E652" s="99"/>
      <c r="F652" s="108"/>
      <c r="G652" s="108"/>
      <c r="H652" s="108"/>
      <c r="I652" s="108"/>
      <c r="J652" s="108"/>
      <c r="K652" s="108"/>
      <c r="L652" s="108"/>
      <c r="M652" s="99"/>
      <c r="N652" s="99"/>
      <c r="O652" s="99"/>
      <c r="P652" s="99"/>
      <c r="Q652" s="99"/>
      <c r="R652" s="99"/>
      <c r="S652" s="99"/>
      <c r="T652" s="99"/>
      <c r="U652" s="99"/>
      <c r="V652" s="99"/>
      <c r="W652" s="99"/>
    </row>
    <row r="653" spans="1:23" ht="30" customHeight="1">
      <c r="A653" s="99"/>
      <c r="B653" s="99"/>
      <c r="C653" s="108"/>
      <c r="D653" s="108"/>
      <c r="E653" s="99"/>
      <c r="F653" s="108"/>
      <c r="G653" s="108"/>
      <c r="H653" s="108"/>
      <c r="I653" s="108"/>
      <c r="J653" s="108"/>
      <c r="K653" s="108"/>
      <c r="L653" s="108"/>
      <c r="M653" s="99"/>
      <c r="N653" s="99"/>
      <c r="O653" s="99"/>
      <c r="P653" s="99"/>
      <c r="Q653" s="99"/>
      <c r="R653" s="99"/>
      <c r="S653" s="99"/>
      <c r="T653" s="99"/>
      <c r="U653" s="99"/>
      <c r="V653" s="99"/>
      <c r="W653" s="99"/>
    </row>
    <row r="654" spans="1:23" ht="30" customHeight="1">
      <c r="A654" s="99"/>
      <c r="B654" s="99"/>
      <c r="C654" s="108"/>
      <c r="D654" s="108"/>
      <c r="E654" s="99"/>
      <c r="F654" s="108"/>
      <c r="G654" s="108"/>
      <c r="H654" s="108"/>
      <c r="I654" s="108"/>
      <c r="J654" s="108"/>
      <c r="K654" s="108"/>
      <c r="L654" s="108"/>
      <c r="M654" s="99"/>
      <c r="N654" s="99"/>
      <c r="O654" s="99"/>
      <c r="P654" s="99"/>
      <c r="Q654" s="99"/>
      <c r="R654" s="99"/>
      <c r="S654" s="99"/>
      <c r="T654" s="99"/>
      <c r="U654" s="99"/>
      <c r="V654" s="99"/>
      <c r="W654" s="99"/>
    </row>
    <row r="655" spans="1:23" ht="30" customHeight="1">
      <c r="A655" s="99"/>
      <c r="B655" s="99"/>
      <c r="C655" s="108"/>
      <c r="D655" s="108"/>
      <c r="E655" s="99"/>
      <c r="F655" s="108"/>
      <c r="G655" s="108"/>
      <c r="H655" s="108"/>
      <c r="I655" s="108"/>
      <c r="J655" s="108"/>
      <c r="K655" s="108"/>
      <c r="L655" s="108"/>
      <c r="M655" s="99"/>
      <c r="N655" s="99"/>
      <c r="O655" s="99"/>
      <c r="P655" s="99"/>
      <c r="Q655" s="99"/>
      <c r="R655" s="99"/>
      <c r="S655" s="99"/>
      <c r="T655" s="99"/>
      <c r="U655" s="99"/>
      <c r="V655" s="99"/>
      <c r="W655" s="99"/>
    </row>
    <row r="656" spans="1:23" ht="30" customHeight="1">
      <c r="A656" s="99"/>
      <c r="B656" s="99"/>
      <c r="C656" s="108"/>
      <c r="D656" s="108"/>
      <c r="E656" s="99"/>
      <c r="F656" s="108"/>
      <c r="G656" s="108"/>
      <c r="H656" s="108"/>
      <c r="I656" s="108"/>
      <c r="J656" s="108"/>
      <c r="K656" s="108"/>
      <c r="L656" s="108"/>
      <c r="M656" s="99"/>
      <c r="N656" s="99"/>
      <c r="O656" s="99"/>
      <c r="P656" s="99"/>
      <c r="Q656" s="99"/>
      <c r="R656" s="99"/>
      <c r="S656" s="99"/>
      <c r="T656" s="99"/>
      <c r="U656" s="99"/>
      <c r="V656" s="99"/>
      <c r="W656" s="99"/>
    </row>
    <row r="657" spans="1:23" ht="30" customHeight="1">
      <c r="A657" s="99"/>
      <c r="B657" s="99"/>
      <c r="C657" s="108"/>
      <c r="D657" s="108"/>
      <c r="E657" s="99"/>
      <c r="F657" s="108"/>
      <c r="G657" s="108"/>
      <c r="H657" s="108"/>
      <c r="I657" s="108"/>
      <c r="J657" s="108"/>
      <c r="K657" s="108"/>
      <c r="L657" s="108"/>
      <c r="M657" s="99"/>
      <c r="N657" s="99"/>
      <c r="O657" s="99"/>
      <c r="P657" s="99"/>
      <c r="Q657" s="99"/>
      <c r="R657" s="99"/>
      <c r="S657" s="99"/>
      <c r="T657" s="99"/>
      <c r="U657" s="99"/>
      <c r="V657" s="99"/>
      <c r="W657" s="99"/>
    </row>
    <row r="658" spans="1:23" ht="30" customHeight="1">
      <c r="A658" s="99"/>
      <c r="B658" s="99"/>
      <c r="C658" s="108"/>
      <c r="D658" s="108"/>
      <c r="E658" s="99"/>
      <c r="F658" s="108"/>
      <c r="G658" s="108"/>
      <c r="H658" s="108"/>
      <c r="I658" s="108"/>
      <c r="J658" s="108"/>
      <c r="K658" s="108"/>
      <c r="L658" s="108"/>
      <c r="M658" s="99"/>
      <c r="N658" s="99"/>
      <c r="O658" s="99"/>
      <c r="P658" s="99"/>
      <c r="Q658" s="99"/>
      <c r="R658" s="99"/>
      <c r="S658" s="99"/>
      <c r="T658" s="99"/>
      <c r="U658" s="99"/>
      <c r="V658" s="99"/>
      <c r="W658" s="99"/>
    </row>
    <row r="659" spans="1:23" ht="30" customHeight="1">
      <c r="A659" s="99"/>
      <c r="B659" s="99"/>
      <c r="C659" s="108"/>
      <c r="D659" s="108"/>
      <c r="E659" s="99"/>
      <c r="F659" s="108"/>
      <c r="G659" s="108"/>
      <c r="H659" s="108"/>
      <c r="I659" s="108"/>
      <c r="J659" s="108"/>
      <c r="K659" s="108"/>
      <c r="L659" s="108"/>
      <c r="M659" s="99"/>
      <c r="N659" s="99"/>
      <c r="O659" s="99"/>
      <c r="P659" s="99"/>
      <c r="Q659" s="99"/>
      <c r="R659" s="99"/>
      <c r="S659" s="99"/>
      <c r="T659" s="99"/>
      <c r="U659" s="99"/>
      <c r="V659" s="99"/>
      <c r="W659" s="99"/>
    </row>
    <row r="660" spans="1:23" ht="30" customHeight="1">
      <c r="A660" s="99"/>
      <c r="B660" s="99"/>
      <c r="C660" s="108"/>
      <c r="D660" s="108"/>
      <c r="E660" s="99"/>
      <c r="F660" s="108"/>
      <c r="G660" s="108"/>
      <c r="H660" s="108"/>
      <c r="I660" s="108"/>
      <c r="J660" s="108"/>
      <c r="K660" s="108"/>
      <c r="L660" s="108"/>
      <c r="M660" s="99"/>
      <c r="N660" s="99"/>
      <c r="O660" s="99"/>
      <c r="P660" s="99"/>
      <c r="Q660" s="99"/>
      <c r="R660" s="99"/>
      <c r="S660" s="99"/>
      <c r="T660" s="99"/>
      <c r="U660" s="99"/>
      <c r="V660" s="99"/>
      <c r="W660" s="99"/>
    </row>
    <row r="661" spans="1:23" ht="30" customHeight="1">
      <c r="A661" s="99"/>
      <c r="B661" s="99"/>
      <c r="C661" s="108"/>
      <c r="D661" s="108"/>
      <c r="E661" s="99"/>
      <c r="F661" s="108"/>
      <c r="G661" s="108"/>
      <c r="H661" s="108"/>
      <c r="I661" s="108"/>
      <c r="J661" s="108"/>
      <c r="K661" s="108"/>
      <c r="L661" s="108"/>
      <c r="M661" s="99"/>
      <c r="N661" s="99"/>
      <c r="O661" s="99"/>
      <c r="P661" s="99"/>
      <c r="Q661" s="99"/>
      <c r="R661" s="99"/>
      <c r="S661" s="99"/>
      <c r="T661" s="99"/>
      <c r="U661" s="99"/>
      <c r="V661" s="99"/>
      <c r="W661" s="99"/>
    </row>
    <row r="662" spans="1:23" ht="30" customHeight="1">
      <c r="A662" s="99"/>
      <c r="B662" s="99"/>
      <c r="C662" s="108"/>
      <c r="D662" s="108"/>
      <c r="E662" s="99"/>
      <c r="F662" s="108"/>
      <c r="G662" s="108"/>
      <c r="H662" s="108"/>
      <c r="I662" s="108"/>
      <c r="J662" s="108"/>
      <c r="K662" s="108"/>
      <c r="L662" s="108"/>
      <c r="M662" s="99"/>
      <c r="N662" s="99"/>
      <c r="O662" s="99"/>
      <c r="P662" s="99"/>
      <c r="Q662" s="99"/>
      <c r="R662" s="99"/>
      <c r="S662" s="99"/>
      <c r="T662" s="99"/>
      <c r="U662" s="99"/>
      <c r="V662" s="99"/>
      <c r="W662" s="99"/>
    </row>
    <row r="663" spans="1:23" ht="30" customHeight="1">
      <c r="A663" s="99"/>
      <c r="B663" s="99"/>
      <c r="C663" s="108"/>
      <c r="D663" s="108"/>
      <c r="E663" s="99"/>
      <c r="F663" s="108"/>
      <c r="G663" s="108"/>
      <c r="H663" s="108"/>
      <c r="I663" s="108"/>
      <c r="J663" s="108"/>
      <c r="K663" s="108"/>
      <c r="L663" s="108"/>
      <c r="M663" s="99"/>
      <c r="N663" s="99"/>
      <c r="O663" s="99"/>
      <c r="P663" s="99"/>
      <c r="Q663" s="99"/>
      <c r="R663" s="99"/>
      <c r="S663" s="99"/>
      <c r="T663" s="99"/>
      <c r="U663" s="99"/>
      <c r="V663" s="99"/>
      <c r="W663" s="99"/>
    </row>
    <row r="664" spans="1:23" ht="30" customHeight="1">
      <c r="A664" s="99"/>
      <c r="B664" s="99"/>
      <c r="C664" s="108"/>
      <c r="D664" s="108"/>
      <c r="E664" s="99"/>
      <c r="F664" s="108"/>
      <c r="G664" s="108"/>
      <c r="H664" s="108"/>
      <c r="I664" s="108"/>
      <c r="J664" s="108"/>
      <c r="K664" s="108"/>
      <c r="L664" s="108"/>
      <c r="M664" s="99"/>
      <c r="N664" s="99"/>
      <c r="O664" s="99"/>
      <c r="P664" s="99"/>
      <c r="Q664" s="99"/>
      <c r="R664" s="99"/>
      <c r="S664" s="99"/>
      <c r="T664" s="99"/>
      <c r="U664" s="99"/>
      <c r="V664" s="99"/>
      <c r="W664" s="99"/>
    </row>
    <row r="665" spans="1:23" ht="30" customHeight="1">
      <c r="A665" s="99"/>
      <c r="B665" s="99"/>
      <c r="C665" s="108"/>
      <c r="D665" s="108"/>
      <c r="E665" s="99"/>
      <c r="F665" s="108"/>
      <c r="G665" s="108"/>
      <c r="H665" s="108"/>
      <c r="I665" s="108"/>
      <c r="J665" s="108"/>
      <c r="K665" s="108"/>
      <c r="L665" s="108"/>
      <c r="M665" s="99"/>
      <c r="N665" s="99"/>
      <c r="O665" s="99"/>
      <c r="P665" s="99"/>
      <c r="Q665" s="99"/>
      <c r="R665" s="99"/>
      <c r="S665" s="99"/>
      <c r="T665" s="99"/>
      <c r="U665" s="99"/>
      <c r="V665" s="99"/>
      <c r="W665" s="99"/>
    </row>
    <row r="666" spans="1:23" ht="30" customHeight="1">
      <c r="A666" s="99"/>
      <c r="B666" s="99"/>
      <c r="C666" s="108"/>
      <c r="D666" s="108"/>
      <c r="E666" s="99"/>
      <c r="F666" s="108"/>
      <c r="G666" s="108"/>
      <c r="H666" s="108"/>
      <c r="I666" s="108"/>
      <c r="J666" s="108"/>
      <c r="K666" s="108"/>
      <c r="L666" s="108"/>
      <c r="M666" s="99"/>
      <c r="N666" s="99"/>
      <c r="O666" s="99"/>
      <c r="P666" s="99"/>
      <c r="Q666" s="99"/>
      <c r="R666" s="99"/>
      <c r="S666" s="99"/>
      <c r="T666" s="99"/>
      <c r="U666" s="99"/>
      <c r="V666" s="99"/>
      <c r="W666" s="99"/>
    </row>
    <row r="667" spans="1:23" ht="30" customHeight="1">
      <c r="A667" s="99"/>
      <c r="B667" s="99"/>
      <c r="C667" s="108"/>
      <c r="D667" s="108"/>
      <c r="E667" s="99"/>
      <c r="F667" s="108"/>
      <c r="G667" s="108"/>
      <c r="H667" s="108"/>
      <c r="I667" s="108"/>
      <c r="J667" s="108"/>
      <c r="K667" s="108"/>
      <c r="L667" s="108"/>
      <c r="M667" s="99"/>
      <c r="N667" s="99"/>
      <c r="O667" s="99"/>
      <c r="P667" s="99"/>
      <c r="Q667" s="99"/>
      <c r="R667" s="99"/>
      <c r="S667" s="99"/>
      <c r="T667" s="99"/>
      <c r="U667" s="99"/>
      <c r="V667" s="99"/>
      <c r="W667" s="99"/>
    </row>
    <row r="668" spans="1:23" ht="30" customHeight="1">
      <c r="A668" s="99"/>
      <c r="B668" s="99"/>
      <c r="C668" s="108"/>
      <c r="D668" s="108"/>
      <c r="E668" s="99"/>
      <c r="F668" s="108"/>
      <c r="G668" s="108"/>
      <c r="H668" s="108"/>
      <c r="I668" s="108"/>
      <c r="J668" s="108"/>
      <c r="K668" s="108"/>
      <c r="L668" s="108"/>
      <c r="M668" s="99"/>
      <c r="N668" s="99"/>
      <c r="O668" s="99"/>
      <c r="P668" s="99"/>
      <c r="Q668" s="99"/>
      <c r="R668" s="99"/>
      <c r="S668" s="99"/>
      <c r="T668" s="99"/>
      <c r="U668" s="99"/>
      <c r="V668" s="99"/>
      <c r="W668" s="99"/>
    </row>
    <row r="669" spans="1:23" ht="30" customHeight="1">
      <c r="A669" s="99"/>
      <c r="B669" s="99"/>
      <c r="C669" s="108"/>
      <c r="D669" s="108"/>
      <c r="E669" s="99"/>
      <c r="F669" s="108"/>
      <c r="G669" s="108"/>
      <c r="H669" s="108"/>
      <c r="I669" s="108"/>
      <c r="J669" s="108"/>
      <c r="K669" s="108"/>
      <c r="L669" s="108"/>
      <c r="M669" s="99"/>
      <c r="N669" s="99"/>
      <c r="O669" s="99"/>
      <c r="P669" s="99"/>
      <c r="Q669" s="99"/>
      <c r="R669" s="99"/>
      <c r="S669" s="99"/>
      <c r="T669" s="99"/>
      <c r="U669" s="99"/>
      <c r="V669" s="99"/>
      <c r="W669" s="99"/>
    </row>
    <row r="670" spans="1:23" ht="30" customHeight="1">
      <c r="A670" s="99"/>
      <c r="B670" s="99"/>
      <c r="C670" s="108"/>
      <c r="D670" s="108"/>
      <c r="E670" s="99"/>
      <c r="F670" s="108"/>
      <c r="G670" s="108"/>
      <c r="H670" s="108"/>
      <c r="I670" s="108"/>
      <c r="J670" s="108"/>
      <c r="K670" s="108"/>
      <c r="L670" s="108"/>
      <c r="M670" s="99"/>
      <c r="N670" s="99"/>
      <c r="O670" s="99"/>
      <c r="P670" s="99"/>
      <c r="Q670" s="99"/>
      <c r="R670" s="99"/>
      <c r="S670" s="99"/>
      <c r="T670" s="99"/>
      <c r="U670" s="99"/>
      <c r="V670" s="99"/>
      <c r="W670" s="99"/>
    </row>
    <row r="671" spans="1:23" ht="30" customHeight="1">
      <c r="A671" s="99"/>
      <c r="B671" s="99"/>
      <c r="C671" s="108"/>
      <c r="D671" s="108"/>
      <c r="E671" s="99"/>
      <c r="F671" s="108"/>
      <c r="G671" s="108"/>
      <c r="H671" s="108"/>
      <c r="I671" s="108"/>
      <c r="J671" s="108"/>
      <c r="K671" s="108"/>
      <c r="L671" s="108"/>
      <c r="M671" s="99"/>
      <c r="N671" s="99"/>
      <c r="O671" s="99"/>
      <c r="P671" s="99"/>
      <c r="Q671" s="99"/>
      <c r="R671" s="99"/>
      <c r="S671" s="99"/>
      <c r="T671" s="99"/>
      <c r="U671" s="99"/>
      <c r="V671" s="99"/>
      <c r="W671" s="99"/>
    </row>
    <row r="672" spans="1:23" ht="30" customHeight="1">
      <c r="A672" s="99"/>
      <c r="B672" s="99"/>
      <c r="C672" s="108"/>
      <c r="D672" s="108"/>
      <c r="E672" s="99"/>
      <c r="F672" s="108"/>
      <c r="G672" s="108"/>
      <c r="H672" s="108"/>
      <c r="I672" s="108"/>
      <c r="J672" s="108"/>
      <c r="K672" s="108"/>
      <c r="L672" s="108"/>
      <c r="M672" s="99"/>
      <c r="N672" s="99"/>
      <c r="O672" s="99"/>
      <c r="P672" s="99"/>
      <c r="Q672" s="99"/>
      <c r="R672" s="99"/>
      <c r="S672" s="99"/>
      <c r="T672" s="99"/>
      <c r="U672" s="99"/>
      <c r="V672" s="99"/>
      <c r="W672" s="99"/>
    </row>
    <row r="673" spans="1:23" ht="30" customHeight="1">
      <c r="A673" s="99"/>
      <c r="B673" s="99"/>
      <c r="C673" s="108"/>
      <c r="D673" s="108"/>
      <c r="E673" s="99"/>
      <c r="F673" s="108"/>
      <c r="G673" s="108"/>
      <c r="H673" s="108"/>
      <c r="I673" s="108"/>
      <c r="J673" s="108"/>
      <c r="K673" s="108"/>
      <c r="L673" s="108"/>
      <c r="M673" s="99"/>
      <c r="N673" s="99"/>
      <c r="O673" s="99"/>
      <c r="P673" s="99"/>
      <c r="Q673" s="99"/>
      <c r="R673" s="99"/>
      <c r="S673" s="99"/>
      <c r="T673" s="99"/>
      <c r="U673" s="99"/>
      <c r="V673" s="99"/>
      <c r="W673" s="99"/>
    </row>
    <row r="674" spans="1:23" ht="30" customHeight="1">
      <c r="A674" s="99"/>
      <c r="B674" s="99"/>
      <c r="C674" s="108"/>
      <c r="D674" s="108"/>
      <c r="E674" s="99"/>
      <c r="F674" s="108"/>
      <c r="G674" s="108"/>
      <c r="H674" s="108"/>
      <c r="I674" s="108"/>
      <c r="J674" s="108"/>
      <c r="K674" s="108"/>
      <c r="L674" s="108"/>
      <c r="M674" s="99"/>
      <c r="N674" s="99"/>
      <c r="O674" s="99"/>
      <c r="P674" s="99"/>
      <c r="Q674" s="99"/>
      <c r="R674" s="99"/>
      <c r="S674" s="99"/>
      <c r="T674" s="99"/>
      <c r="U674" s="99"/>
      <c r="V674" s="99"/>
      <c r="W674" s="99"/>
    </row>
    <row r="675" spans="1:23" ht="30" customHeight="1">
      <c r="A675" s="99"/>
      <c r="B675" s="99"/>
      <c r="C675" s="108"/>
      <c r="D675" s="108"/>
      <c r="E675" s="99"/>
      <c r="F675" s="108"/>
      <c r="G675" s="108"/>
      <c r="H675" s="108"/>
      <c r="I675" s="108"/>
      <c r="J675" s="108"/>
      <c r="K675" s="108"/>
      <c r="L675" s="108"/>
      <c r="M675" s="99"/>
      <c r="N675" s="99"/>
      <c r="O675" s="99"/>
      <c r="P675" s="99"/>
      <c r="Q675" s="99"/>
      <c r="R675" s="99"/>
      <c r="S675" s="99"/>
      <c r="T675" s="99"/>
      <c r="U675" s="99"/>
      <c r="V675" s="99"/>
      <c r="W675" s="99"/>
    </row>
    <row r="676" spans="1:23" ht="30" customHeight="1">
      <c r="A676" s="99"/>
      <c r="B676" s="99"/>
      <c r="C676" s="108"/>
      <c r="D676" s="108"/>
      <c r="E676" s="99"/>
      <c r="F676" s="108"/>
      <c r="G676" s="108"/>
      <c r="H676" s="108"/>
      <c r="I676" s="108"/>
      <c r="J676" s="108"/>
      <c r="K676" s="108"/>
      <c r="L676" s="108"/>
      <c r="M676" s="99"/>
      <c r="N676" s="99"/>
      <c r="O676" s="99"/>
      <c r="P676" s="99"/>
      <c r="Q676" s="99"/>
      <c r="R676" s="99"/>
      <c r="S676" s="99"/>
      <c r="T676" s="99"/>
      <c r="U676" s="99"/>
      <c r="V676" s="99"/>
      <c r="W676" s="99"/>
    </row>
    <row r="677" spans="1:23" ht="30" customHeight="1">
      <c r="A677" s="99"/>
      <c r="B677" s="99"/>
      <c r="C677" s="108"/>
      <c r="D677" s="108"/>
      <c r="E677" s="99"/>
      <c r="F677" s="108"/>
      <c r="G677" s="108"/>
      <c r="H677" s="108"/>
      <c r="I677" s="108"/>
      <c r="J677" s="108"/>
      <c r="K677" s="108"/>
      <c r="L677" s="108"/>
      <c r="M677" s="99"/>
      <c r="N677" s="99"/>
      <c r="O677" s="99"/>
      <c r="P677" s="99"/>
      <c r="Q677" s="99"/>
      <c r="R677" s="99"/>
      <c r="S677" s="99"/>
      <c r="T677" s="99"/>
      <c r="U677" s="99"/>
      <c r="V677" s="99"/>
      <c r="W677" s="99"/>
    </row>
    <row r="678" spans="1:23" ht="30" customHeight="1">
      <c r="A678" s="99"/>
      <c r="B678" s="99"/>
      <c r="C678" s="108"/>
      <c r="D678" s="108"/>
      <c r="E678" s="99"/>
      <c r="F678" s="108"/>
      <c r="G678" s="108"/>
      <c r="H678" s="108"/>
      <c r="I678" s="108"/>
      <c r="J678" s="108"/>
      <c r="K678" s="108"/>
      <c r="L678" s="108"/>
      <c r="M678" s="99"/>
      <c r="N678" s="99"/>
      <c r="O678" s="99"/>
      <c r="P678" s="99"/>
      <c r="Q678" s="99"/>
      <c r="R678" s="99"/>
      <c r="S678" s="99"/>
      <c r="T678" s="99"/>
      <c r="U678" s="99"/>
      <c r="V678" s="99"/>
      <c r="W678" s="99"/>
    </row>
    <row r="679" spans="1:23" ht="30" customHeight="1">
      <c r="A679" s="99"/>
      <c r="B679" s="99"/>
      <c r="C679" s="108"/>
      <c r="D679" s="108"/>
      <c r="E679" s="99"/>
      <c r="F679" s="108"/>
      <c r="G679" s="108"/>
      <c r="H679" s="108"/>
      <c r="I679" s="108"/>
      <c r="J679" s="108"/>
      <c r="K679" s="108"/>
      <c r="L679" s="108"/>
      <c r="M679" s="99"/>
      <c r="N679" s="99"/>
      <c r="O679" s="99"/>
      <c r="P679" s="99"/>
      <c r="Q679" s="99"/>
      <c r="R679" s="99"/>
      <c r="S679" s="99"/>
      <c r="T679" s="99"/>
      <c r="U679" s="99"/>
      <c r="V679" s="99"/>
      <c r="W679" s="99"/>
    </row>
    <row r="680" spans="1:23" ht="30" customHeight="1">
      <c r="A680" s="99"/>
      <c r="B680" s="99"/>
      <c r="C680" s="108"/>
      <c r="D680" s="108"/>
      <c r="E680" s="99"/>
      <c r="F680" s="108"/>
      <c r="G680" s="108"/>
      <c r="H680" s="108"/>
      <c r="I680" s="108"/>
      <c r="J680" s="108"/>
      <c r="K680" s="108"/>
      <c r="L680" s="108"/>
      <c r="M680" s="99"/>
      <c r="N680" s="99"/>
      <c r="O680" s="99"/>
      <c r="P680" s="99"/>
      <c r="Q680" s="99"/>
      <c r="R680" s="99"/>
      <c r="S680" s="99"/>
      <c r="T680" s="99"/>
      <c r="U680" s="99"/>
      <c r="V680" s="99"/>
      <c r="W680" s="99"/>
    </row>
    <row r="681" spans="1:23" ht="30" customHeight="1">
      <c r="A681" s="99"/>
      <c r="B681" s="99"/>
      <c r="C681" s="108"/>
      <c r="D681" s="108"/>
      <c r="E681" s="99"/>
      <c r="F681" s="108"/>
      <c r="G681" s="108"/>
      <c r="H681" s="108"/>
      <c r="I681" s="108"/>
      <c r="J681" s="108"/>
      <c r="K681" s="108"/>
      <c r="L681" s="108"/>
      <c r="M681" s="99"/>
      <c r="N681" s="99"/>
      <c r="O681" s="99"/>
      <c r="P681" s="99"/>
      <c r="Q681" s="99"/>
      <c r="R681" s="99"/>
      <c r="S681" s="99"/>
      <c r="T681" s="99"/>
      <c r="U681" s="99"/>
      <c r="V681" s="99"/>
      <c r="W681" s="99"/>
    </row>
    <row r="682" spans="1:23" ht="30" customHeight="1">
      <c r="A682" s="99"/>
      <c r="B682" s="99"/>
      <c r="C682" s="108"/>
      <c r="D682" s="108"/>
      <c r="E682" s="99"/>
      <c r="F682" s="108"/>
      <c r="G682" s="108"/>
      <c r="H682" s="108"/>
      <c r="I682" s="108"/>
      <c r="J682" s="108"/>
      <c r="K682" s="108"/>
      <c r="L682" s="108"/>
      <c r="M682" s="99"/>
      <c r="N682" s="99"/>
      <c r="O682" s="99"/>
      <c r="P682" s="99"/>
      <c r="Q682" s="99"/>
      <c r="R682" s="99"/>
      <c r="S682" s="99"/>
      <c r="T682" s="99"/>
      <c r="U682" s="99"/>
      <c r="V682" s="99"/>
      <c r="W682" s="99"/>
    </row>
    <row r="683" spans="1:23" ht="30" customHeight="1">
      <c r="A683" s="99"/>
      <c r="B683" s="99"/>
      <c r="C683" s="108"/>
      <c r="D683" s="108"/>
      <c r="E683" s="99"/>
      <c r="F683" s="108"/>
      <c r="G683" s="108"/>
      <c r="H683" s="108"/>
      <c r="I683" s="108"/>
      <c r="J683" s="108"/>
      <c r="K683" s="108"/>
      <c r="L683" s="108"/>
      <c r="M683" s="99"/>
      <c r="N683" s="99"/>
      <c r="O683" s="99"/>
      <c r="P683" s="99"/>
      <c r="Q683" s="99"/>
      <c r="R683" s="99"/>
      <c r="S683" s="99"/>
      <c r="T683" s="99"/>
      <c r="U683" s="99"/>
      <c r="V683" s="99"/>
      <c r="W683" s="99"/>
    </row>
    <row r="684" spans="1:23" ht="30" customHeight="1">
      <c r="A684" s="99"/>
      <c r="B684" s="99"/>
      <c r="C684" s="108"/>
      <c r="D684" s="108"/>
      <c r="E684" s="99"/>
      <c r="F684" s="108"/>
      <c r="G684" s="108"/>
      <c r="H684" s="108"/>
      <c r="I684" s="108"/>
      <c r="J684" s="108"/>
      <c r="K684" s="108"/>
      <c r="L684" s="108"/>
      <c r="M684" s="99"/>
      <c r="N684" s="99"/>
      <c r="O684" s="99"/>
      <c r="P684" s="99"/>
      <c r="Q684" s="99"/>
      <c r="R684" s="99"/>
      <c r="S684" s="99"/>
      <c r="T684" s="99"/>
      <c r="U684" s="99"/>
      <c r="V684" s="99"/>
      <c r="W684" s="99"/>
    </row>
    <row r="685" spans="1:23" ht="30" customHeight="1">
      <c r="A685" s="99"/>
      <c r="B685" s="99"/>
      <c r="C685" s="108"/>
      <c r="D685" s="108"/>
      <c r="E685" s="99"/>
      <c r="F685" s="108"/>
      <c r="G685" s="108"/>
      <c r="H685" s="108"/>
      <c r="I685" s="108"/>
      <c r="J685" s="108"/>
      <c r="K685" s="108"/>
      <c r="L685" s="108"/>
      <c r="M685" s="99"/>
      <c r="N685" s="99"/>
      <c r="O685" s="99"/>
      <c r="P685" s="99"/>
      <c r="Q685" s="99"/>
      <c r="R685" s="99"/>
      <c r="S685" s="99"/>
      <c r="T685" s="99"/>
      <c r="U685" s="99"/>
      <c r="V685" s="99"/>
      <c r="W685" s="99"/>
    </row>
    <row r="686" spans="1:23" ht="30" customHeight="1">
      <c r="A686" s="99"/>
      <c r="B686" s="99"/>
      <c r="C686" s="108"/>
      <c r="D686" s="108"/>
      <c r="E686" s="99"/>
      <c r="F686" s="108"/>
      <c r="G686" s="108"/>
      <c r="H686" s="108"/>
      <c r="I686" s="108"/>
      <c r="J686" s="108"/>
      <c r="K686" s="108"/>
      <c r="L686" s="108"/>
      <c r="M686" s="99"/>
      <c r="N686" s="99"/>
      <c r="O686" s="99"/>
      <c r="P686" s="99"/>
      <c r="Q686" s="99"/>
      <c r="R686" s="99"/>
      <c r="S686" s="99"/>
      <c r="T686" s="99"/>
      <c r="U686" s="99"/>
      <c r="V686" s="99"/>
      <c r="W686" s="99"/>
    </row>
    <row r="687" spans="1:23" ht="30" customHeight="1">
      <c r="A687" s="99"/>
      <c r="B687" s="99"/>
      <c r="C687" s="108"/>
      <c r="D687" s="108"/>
      <c r="E687" s="99"/>
      <c r="F687" s="108"/>
      <c r="G687" s="108"/>
      <c r="H687" s="108"/>
      <c r="I687" s="108"/>
      <c r="J687" s="108"/>
      <c r="K687" s="108"/>
      <c r="L687" s="108"/>
      <c r="M687" s="99"/>
      <c r="N687" s="99"/>
      <c r="O687" s="99"/>
      <c r="P687" s="99"/>
      <c r="Q687" s="99"/>
      <c r="R687" s="99"/>
      <c r="S687" s="99"/>
      <c r="T687" s="99"/>
      <c r="U687" s="99"/>
      <c r="V687" s="99"/>
      <c r="W687" s="99"/>
    </row>
    <row r="688" spans="1:23" ht="30" customHeight="1">
      <c r="A688" s="99"/>
      <c r="B688" s="99"/>
      <c r="C688" s="108"/>
      <c r="D688" s="108"/>
      <c r="E688" s="99"/>
      <c r="F688" s="108"/>
      <c r="G688" s="108"/>
      <c r="H688" s="108"/>
      <c r="I688" s="108"/>
      <c r="J688" s="108"/>
      <c r="K688" s="108"/>
      <c r="L688" s="108"/>
      <c r="M688" s="99"/>
      <c r="N688" s="99"/>
      <c r="O688" s="99"/>
      <c r="P688" s="99"/>
      <c r="Q688" s="99"/>
      <c r="R688" s="99"/>
      <c r="S688" s="99"/>
      <c r="T688" s="99"/>
      <c r="U688" s="99"/>
      <c r="V688" s="99"/>
      <c r="W688" s="99"/>
    </row>
    <row r="689" spans="1:23" ht="30" customHeight="1">
      <c r="A689" s="99"/>
      <c r="B689" s="99"/>
      <c r="C689" s="108"/>
      <c r="D689" s="108"/>
      <c r="E689" s="99"/>
      <c r="F689" s="108"/>
      <c r="G689" s="108"/>
      <c r="H689" s="108"/>
      <c r="I689" s="108"/>
      <c r="J689" s="108"/>
      <c r="K689" s="108"/>
      <c r="L689" s="108"/>
      <c r="M689" s="99"/>
      <c r="N689" s="99"/>
      <c r="O689" s="99"/>
      <c r="P689" s="99"/>
      <c r="Q689" s="99"/>
      <c r="R689" s="99"/>
      <c r="S689" s="99"/>
      <c r="T689" s="99"/>
      <c r="U689" s="99"/>
      <c r="V689" s="99"/>
      <c r="W689" s="99"/>
    </row>
    <row r="690" spans="1:23" ht="30" customHeight="1">
      <c r="A690" s="99"/>
      <c r="B690" s="99"/>
      <c r="C690" s="108"/>
      <c r="D690" s="108"/>
      <c r="E690" s="99"/>
      <c r="F690" s="108"/>
      <c r="G690" s="108"/>
      <c r="H690" s="108"/>
      <c r="I690" s="108"/>
      <c r="J690" s="108"/>
      <c r="K690" s="108"/>
      <c r="L690" s="108"/>
      <c r="M690" s="99"/>
      <c r="N690" s="99"/>
      <c r="O690" s="99"/>
      <c r="P690" s="99"/>
      <c r="Q690" s="99"/>
      <c r="R690" s="99"/>
      <c r="S690" s="99"/>
      <c r="T690" s="99"/>
      <c r="U690" s="99"/>
      <c r="V690" s="99"/>
      <c r="W690" s="99"/>
    </row>
    <row r="691" spans="1:23" ht="30" customHeight="1">
      <c r="A691" s="99"/>
      <c r="B691" s="99"/>
      <c r="C691" s="108"/>
      <c r="D691" s="108"/>
      <c r="E691" s="99"/>
      <c r="F691" s="108"/>
      <c r="G691" s="108"/>
      <c r="H691" s="108"/>
      <c r="I691" s="108"/>
      <c r="J691" s="108"/>
      <c r="K691" s="108"/>
      <c r="L691" s="108"/>
      <c r="M691" s="99"/>
      <c r="N691" s="99"/>
      <c r="O691" s="99"/>
      <c r="P691" s="99"/>
      <c r="Q691" s="99"/>
      <c r="R691" s="99"/>
      <c r="S691" s="99"/>
      <c r="T691" s="99"/>
      <c r="U691" s="99"/>
      <c r="V691" s="99"/>
      <c r="W691" s="99"/>
    </row>
    <row r="692" spans="1:23" ht="30" customHeight="1">
      <c r="A692" s="99"/>
      <c r="B692" s="99"/>
      <c r="C692" s="108"/>
      <c r="D692" s="108"/>
      <c r="E692" s="99"/>
      <c r="F692" s="108"/>
      <c r="G692" s="108"/>
      <c r="H692" s="108"/>
      <c r="I692" s="108"/>
      <c r="J692" s="108"/>
      <c r="K692" s="108"/>
      <c r="L692" s="108"/>
      <c r="M692" s="99"/>
      <c r="N692" s="99"/>
      <c r="O692" s="99"/>
      <c r="P692" s="99"/>
      <c r="Q692" s="99"/>
      <c r="R692" s="99"/>
      <c r="S692" s="99"/>
      <c r="T692" s="99"/>
      <c r="U692" s="99"/>
      <c r="V692" s="99"/>
      <c r="W692" s="99"/>
    </row>
    <row r="693" spans="1:23" ht="30" customHeight="1">
      <c r="A693" s="99"/>
      <c r="B693" s="99"/>
      <c r="C693" s="108"/>
      <c r="D693" s="108"/>
      <c r="E693" s="99"/>
      <c r="F693" s="108"/>
      <c r="G693" s="108"/>
      <c r="H693" s="108"/>
      <c r="I693" s="108"/>
      <c r="J693" s="108"/>
      <c r="K693" s="108"/>
      <c r="L693" s="108"/>
      <c r="M693" s="99"/>
      <c r="N693" s="99"/>
      <c r="O693" s="99"/>
      <c r="P693" s="99"/>
      <c r="Q693" s="99"/>
      <c r="R693" s="99"/>
      <c r="S693" s="99"/>
      <c r="T693" s="99"/>
      <c r="U693" s="99"/>
      <c r="V693" s="99"/>
      <c r="W693" s="99"/>
    </row>
    <row r="694" spans="1:23" ht="30" customHeight="1">
      <c r="A694" s="99"/>
      <c r="B694" s="99"/>
      <c r="C694" s="108"/>
      <c r="D694" s="108"/>
      <c r="E694" s="99"/>
      <c r="F694" s="108"/>
      <c r="G694" s="108"/>
      <c r="H694" s="108"/>
      <c r="I694" s="108"/>
      <c r="J694" s="108"/>
      <c r="K694" s="108"/>
      <c r="L694" s="108"/>
      <c r="M694" s="99"/>
      <c r="N694" s="99"/>
      <c r="O694" s="99"/>
      <c r="P694" s="99"/>
      <c r="Q694" s="99"/>
      <c r="R694" s="99"/>
      <c r="S694" s="99"/>
      <c r="T694" s="99"/>
      <c r="U694" s="99"/>
      <c r="V694" s="99"/>
      <c r="W694" s="99"/>
    </row>
    <row r="695" spans="1:23" ht="30" customHeight="1">
      <c r="A695" s="99"/>
      <c r="B695" s="99"/>
      <c r="C695" s="108"/>
      <c r="D695" s="108"/>
      <c r="E695" s="99"/>
      <c r="F695" s="108"/>
      <c r="G695" s="108"/>
      <c r="H695" s="108"/>
      <c r="I695" s="108"/>
      <c r="J695" s="108"/>
      <c r="K695" s="108"/>
      <c r="L695" s="108"/>
      <c r="M695" s="99"/>
      <c r="N695" s="99"/>
      <c r="O695" s="99"/>
      <c r="P695" s="99"/>
      <c r="Q695" s="99"/>
      <c r="R695" s="99"/>
      <c r="S695" s="99"/>
      <c r="T695" s="99"/>
      <c r="U695" s="99"/>
      <c r="V695" s="99"/>
      <c r="W695" s="99"/>
    </row>
    <row r="696" spans="1:23" ht="30" customHeight="1">
      <c r="A696" s="99"/>
      <c r="B696" s="99"/>
      <c r="C696" s="108"/>
      <c r="D696" s="108"/>
      <c r="E696" s="99"/>
      <c r="F696" s="108"/>
      <c r="G696" s="108"/>
      <c r="H696" s="108"/>
      <c r="I696" s="108"/>
      <c r="J696" s="108"/>
      <c r="K696" s="108"/>
      <c r="L696" s="108"/>
      <c r="M696" s="99"/>
      <c r="N696" s="99"/>
      <c r="O696" s="99"/>
      <c r="P696" s="99"/>
      <c r="Q696" s="99"/>
      <c r="R696" s="99"/>
      <c r="S696" s="99"/>
      <c r="T696" s="99"/>
      <c r="U696" s="99"/>
      <c r="V696" s="99"/>
      <c r="W696" s="99"/>
    </row>
    <row r="697" spans="1:23" ht="30" customHeight="1">
      <c r="A697" s="99"/>
      <c r="B697" s="99"/>
      <c r="C697" s="108"/>
      <c r="D697" s="108"/>
      <c r="E697" s="99"/>
      <c r="F697" s="108"/>
      <c r="G697" s="108"/>
      <c r="H697" s="108"/>
      <c r="I697" s="108"/>
      <c r="J697" s="108"/>
      <c r="K697" s="108"/>
      <c r="L697" s="108"/>
      <c r="M697" s="99"/>
      <c r="N697" s="99"/>
      <c r="O697" s="99"/>
      <c r="P697" s="99"/>
      <c r="Q697" s="99"/>
      <c r="R697" s="99"/>
      <c r="S697" s="99"/>
      <c r="T697" s="99"/>
      <c r="U697" s="99"/>
      <c r="V697" s="99"/>
      <c r="W697" s="99"/>
    </row>
    <row r="698" spans="1:23" ht="30" customHeight="1">
      <c r="A698" s="99"/>
      <c r="B698" s="99"/>
      <c r="C698" s="108"/>
      <c r="D698" s="108"/>
      <c r="E698" s="99"/>
      <c r="F698" s="108"/>
      <c r="G698" s="108"/>
      <c r="H698" s="108"/>
      <c r="I698" s="108"/>
      <c r="J698" s="108"/>
      <c r="K698" s="108"/>
      <c r="L698" s="108"/>
      <c r="M698" s="99"/>
      <c r="N698" s="99"/>
      <c r="O698" s="99"/>
      <c r="P698" s="99"/>
      <c r="Q698" s="99"/>
      <c r="R698" s="99"/>
      <c r="S698" s="99"/>
      <c r="T698" s="99"/>
      <c r="U698" s="99"/>
      <c r="V698" s="99"/>
      <c r="W698" s="99"/>
    </row>
    <row r="699" spans="1:23" ht="30" customHeight="1">
      <c r="A699" s="99"/>
      <c r="B699" s="99"/>
      <c r="C699" s="108"/>
      <c r="D699" s="108"/>
      <c r="E699" s="99"/>
      <c r="F699" s="108"/>
      <c r="G699" s="108"/>
      <c r="H699" s="108"/>
      <c r="I699" s="108"/>
      <c r="J699" s="108"/>
      <c r="K699" s="108"/>
      <c r="L699" s="108"/>
      <c r="M699" s="99"/>
      <c r="N699" s="99"/>
      <c r="O699" s="99"/>
      <c r="P699" s="99"/>
      <c r="Q699" s="99"/>
      <c r="R699" s="99"/>
      <c r="S699" s="99"/>
      <c r="T699" s="99"/>
      <c r="U699" s="99"/>
      <c r="V699" s="99"/>
      <c r="W699" s="99"/>
    </row>
    <row r="700" spans="1:23" ht="30" customHeight="1">
      <c r="A700" s="99"/>
      <c r="B700" s="99"/>
      <c r="C700" s="108"/>
      <c r="D700" s="108"/>
      <c r="E700" s="99"/>
      <c r="F700" s="108"/>
      <c r="G700" s="108"/>
      <c r="H700" s="108"/>
      <c r="I700" s="108"/>
      <c r="J700" s="108"/>
      <c r="K700" s="108"/>
      <c r="L700" s="108"/>
      <c r="M700" s="99"/>
      <c r="N700" s="99"/>
      <c r="O700" s="99"/>
      <c r="P700" s="99"/>
      <c r="Q700" s="99"/>
      <c r="R700" s="99"/>
      <c r="S700" s="99"/>
      <c r="T700" s="99"/>
      <c r="U700" s="99"/>
      <c r="V700" s="99"/>
      <c r="W700" s="99"/>
    </row>
    <row r="701" spans="1:23" ht="30" customHeight="1">
      <c r="A701" s="99"/>
      <c r="B701" s="99"/>
      <c r="C701" s="108"/>
      <c r="D701" s="108"/>
      <c r="E701" s="99"/>
      <c r="F701" s="108"/>
      <c r="G701" s="108"/>
      <c r="H701" s="108"/>
      <c r="I701" s="108"/>
      <c r="J701" s="108"/>
      <c r="K701" s="108"/>
      <c r="L701" s="108"/>
      <c r="M701" s="99"/>
      <c r="N701" s="99"/>
      <c r="O701" s="99"/>
      <c r="P701" s="99"/>
      <c r="Q701" s="99"/>
      <c r="R701" s="99"/>
      <c r="S701" s="99"/>
      <c r="T701" s="99"/>
      <c r="U701" s="99"/>
      <c r="V701" s="99"/>
      <c r="W701" s="99"/>
    </row>
    <row r="702" spans="1:23" ht="30" customHeight="1">
      <c r="A702" s="99"/>
      <c r="B702" s="99"/>
      <c r="C702" s="108"/>
      <c r="D702" s="108"/>
      <c r="E702" s="99"/>
      <c r="F702" s="108"/>
      <c r="G702" s="108"/>
      <c r="H702" s="108"/>
      <c r="I702" s="108"/>
      <c r="J702" s="108"/>
      <c r="K702" s="108"/>
      <c r="L702" s="108"/>
      <c r="M702" s="99"/>
      <c r="N702" s="99"/>
      <c r="O702" s="99"/>
      <c r="P702" s="99"/>
      <c r="Q702" s="99"/>
      <c r="R702" s="99"/>
      <c r="S702" s="99"/>
      <c r="T702" s="99"/>
      <c r="U702" s="99"/>
      <c r="V702" s="99"/>
      <c r="W702" s="99"/>
    </row>
    <row r="703" spans="1:23" ht="30" customHeight="1">
      <c r="A703" s="99"/>
      <c r="B703" s="99"/>
      <c r="C703" s="108"/>
      <c r="D703" s="108"/>
      <c r="E703" s="99"/>
      <c r="F703" s="108"/>
      <c r="G703" s="108"/>
      <c r="H703" s="108"/>
      <c r="I703" s="108"/>
      <c r="J703" s="108"/>
      <c r="K703" s="108"/>
      <c r="L703" s="108"/>
      <c r="M703" s="99"/>
      <c r="N703" s="99"/>
      <c r="O703" s="99"/>
      <c r="P703" s="99"/>
      <c r="Q703" s="99"/>
      <c r="R703" s="99"/>
      <c r="S703" s="99"/>
      <c r="T703" s="99"/>
      <c r="U703" s="99"/>
      <c r="V703" s="99"/>
      <c r="W703" s="99"/>
    </row>
    <row r="704" spans="1:23" ht="30" customHeight="1">
      <c r="A704" s="99"/>
      <c r="B704" s="99"/>
      <c r="C704" s="108"/>
      <c r="D704" s="108"/>
      <c r="E704" s="99"/>
      <c r="F704" s="108"/>
      <c r="G704" s="108"/>
      <c r="H704" s="108"/>
      <c r="I704" s="108"/>
      <c r="J704" s="108"/>
      <c r="K704" s="108"/>
      <c r="L704" s="108"/>
      <c r="M704" s="99"/>
      <c r="N704" s="99"/>
      <c r="O704" s="99"/>
      <c r="P704" s="99"/>
      <c r="Q704" s="99"/>
      <c r="R704" s="99"/>
      <c r="S704" s="99"/>
      <c r="T704" s="99"/>
      <c r="U704" s="99"/>
      <c r="V704" s="99"/>
      <c r="W704" s="99"/>
    </row>
    <row r="705" spans="1:23" ht="30" customHeight="1">
      <c r="A705" s="99"/>
      <c r="B705" s="99"/>
      <c r="C705" s="108"/>
      <c r="D705" s="108"/>
      <c r="E705" s="99"/>
      <c r="F705" s="108"/>
      <c r="G705" s="108"/>
      <c r="H705" s="108"/>
      <c r="I705" s="108"/>
      <c r="J705" s="108"/>
      <c r="K705" s="108"/>
      <c r="L705" s="108"/>
      <c r="M705" s="99"/>
      <c r="N705" s="99"/>
      <c r="O705" s="99"/>
      <c r="P705" s="99"/>
      <c r="Q705" s="99"/>
      <c r="R705" s="99"/>
      <c r="S705" s="99"/>
      <c r="T705" s="99"/>
      <c r="U705" s="99"/>
      <c r="V705" s="99"/>
      <c r="W705" s="99"/>
    </row>
    <row r="706" spans="1:23" ht="30" customHeight="1">
      <c r="A706" s="99"/>
      <c r="B706" s="99"/>
      <c r="C706" s="108"/>
      <c r="D706" s="108"/>
      <c r="E706" s="99"/>
      <c r="F706" s="108"/>
      <c r="G706" s="108"/>
      <c r="H706" s="108"/>
      <c r="I706" s="108"/>
      <c r="J706" s="108"/>
      <c r="K706" s="108"/>
      <c r="L706" s="108"/>
      <c r="M706" s="99"/>
      <c r="N706" s="99"/>
      <c r="O706" s="99"/>
      <c r="P706" s="99"/>
      <c r="Q706" s="99"/>
      <c r="R706" s="99"/>
      <c r="S706" s="99"/>
      <c r="T706" s="99"/>
      <c r="U706" s="99"/>
      <c r="V706" s="99"/>
      <c r="W706" s="99"/>
    </row>
    <row r="707" spans="1:23" ht="30" customHeight="1">
      <c r="A707" s="99"/>
      <c r="B707" s="99"/>
      <c r="C707" s="108"/>
      <c r="D707" s="108"/>
      <c r="E707" s="99"/>
      <c r="F707" s="108"/>
      <c r="G707" s="108"/>
      <c r="H707" s="108"/>
      <c r="I707" s="108"/>
      <c r="J707" s="108"/>
      <c r="K707" s="108"/>
      <c r="L707" s="108"/>
      <c r="M707" s="99"/>
      <c r="N707" s="99"/>
      <c r="O707" s="99"/>
      <c r="P707" s="99"/>
      <c r="Q707" s="99"/>
      <c r="R707" s="99"/>
      <c r="S707" s="99"/>
      <c r="T707" s="99"/>
      <c r="U707" s="99"/>
      <c r="V707" s="99"/>
      <c r="W707" s="99"/>
    </row>
    <row r="708" spans="1:23" ht="30" customHeight="1">
      <c r="A708" s="99"/>
      <c r="B708" s="99"/>
      <c r="C708" s="108"/>
      <c r="D708" s="108"/>
      <c r="E708" s="99"/>
      <c r="F708" s="108"/>
      <c r="G708" s="108"/>
      <c r="H708" s="108"/>
      <c r="I708" s="108"/>
      <c r="J708" s="108"/>
      <c r="K708" s="108"/>
      <c r="L708" s="108"/>
      <c r="M708" s="99"/>
      <c r="N708" s="99"/>
      <c r="O708" s="99"/>
      <c r="P708" s="99"/>
      <c r="Q708" s="99"/>
      <c r="R708" s="99"/>
      <c r="S708" s="99"/>
      <c r="T708" s="99"/>
      <c r="U708" s="99"/>
      <c r="V708" s="99"/>
      <c r="W708" s="99"/>
    </row>
    <row r="709" spans="1:23" ht="30" customHeight="1">
      <c r="A709" s="99"/>
      <c r="B709" s="99"/>
      <c r="C709" s="108"/>
      <c r="D709" s="108"/>
      <c r="E709" s="99"/>
      <c r="F709" s="108"/>
      <c r="G709" s="108"/>
      <c r="H709" s="108"/>
      <c r="I709" s="108"/>
      <c r="J709" s="108"/>
      <c r="K709" s="108"/>
      <c r="L709" s="108"/>
      <c r="M709" s="99"/>
      <c r="N709" s="99"/>
      <c r="O709" s="99"/>
      <c r="P709" s="99"/>
      <c r="Q709" s="99"/>
      <c r="R709" s="99"/>
      <c r="S709" s="99"/>
      <c r="T709" s="99"/>
      <c r="U709" s="99"/>
      <c r="V709" s="99"/>
      <c r="W709" s="99"/>
    </row>
    <row r="710" spans="1:23" ht="30" customHeight="1">
      <c r="A710" s="99"/>
      <c r="B710" s="99"/>
      <c r="C710" s="108"/>
      <c r="D710" s="108"/>
      <c r="E710" s="99"/>
      <c r="F710" s="108"/>
      <c r="G710" s="108"/>
      <c r="H710" s="108"/>
      <c r="I710" s="108"/>
      <c r="J710" s="108"/>
      <c r="K710" s="108"/>
      <c r="L710" s="108"/>
      <c r="M710" s="99"/>
      <c r="N710" s="99"/>
      <c r="O710" s="99"/>
      <c r="P710" s="99"/>
      <c r="Q710" s="99"/>
      <c r="R710" s="99"/>
      <c r="S710" s="99"/>
      <c r="T710" s="99"/>
      <c r="U710" s="99"/>
      <c r="V710" s="99"/>
      <c r="W710" s="99"/>
    </row>
    <row r="711" spans="1:23" ht="30" customHeight="1">
      <c r="A711" s="99"/>
      <c r="B711" s="99"/>
      <c r="C711" s="108"/>
      <c r="D711" s="108"/>
      <c r="E711" s="99"/>
      <c r="F711" s="108"/>
      <c r="G711" s="108"/>
      <c r="H711" s="108"/>
      <c r="I711" s="108"/>
      <c r="J711" s="108"/>
      <c r="K711" s="108"/>
      <c r="L711" s="108"/>
      <c r="M711" s="99"/>
      <c r="N711" s="99"/>
      <c r="O711" s="99"/>
      <c r="P711" s="99"/>
      <c r="Q711" s="99"/>
      <c r="R711" s="99"/>
      <c r="S711" s="99"/>
      <c r="T711" s="99"/>
      <c r="U711" s="99"/>
      <c r="V711" s="99"/>
      <c r="W711" s="99"/>
    </row>
    <row r="712" spans="1:23" ht="30" customHeight="1">
      <c r="A712" s="99"/>
      <c r="B712" s="99"/>
      <c r="C712" s="108"/>
      <c r="D712" s="108"/>
      <c r="E712" s="99"/>
      <c r="F712" s="108"/>
      <c r="G712" s="108"/>
      <c r="H712" s="108"/>
      <c r="I712" s="108"/>
      <c r="J712" s="108"/>
      <c r="K712" s="108"/>
      <c r="L712" s="108"/>
      <c r="M712" s="99"/>
      <c r="N712" s="99"/>
      <c r="O712" s="99"/>
      <c r="P712" s="99"/>
      <c r="Q712" s="99"/>
      <c r="R712" s="99"/>
      <c r="S712" s="99"/>
      <c r="T712" s="99"/>
      <c r="U712" s="99"/>
      <c r="V712" s="99"/>
      <c r="W712" s="99"/>
    </row>
    <row r="713" spans="1:23" ht="30" customHeight="1">
      <c r="A713" s="99"/>
      <c r="B713" s="99"/>
      <c r="C713" s="108"/>
      <c r="D713" s="108"/>
      <c r="E713" s="99"/>
      <c r="F713" s="108"/>
      <c r="G713" s="108"/>
      <c r="H713" s="108"/>
      <c r="I713" s="108"/>
      <c r="J713" s="108"/>
      <c r="K713" s="108"/>
      <c r="L713" s="108"/>
      <c r="M713" s="99"/>
      <c r="N713" s="99"/>
      <c r="O713" s="99"/>
      <c r="P713" s="99"/>
      <c r="Q713" s="99"/>
      <c r="R713" s="99"/>
      <c r="S713" s="99"/>
      <c r="T713" s="99"/>
      <c r="U713" s="99"/>
      <c r="V713" s="99"/>
      <c r="W713" s="99"/>
    </row>
    <row r="714" spans="1:23" ht="30" customHeight="1">
      <c r="A714" s="99"/>
      <c r="B714" s="99"/>
      <c r="C714" s="108"/>
      <c r="D714" s="108"/>
      <c r="E714" s="99"/>
      <c r="F714" s="108"/>
      <c r="G714" s="108"/>
      <c r="H714" s="108"/>
      <c r="I714" s="108"/>
      <c r="J714" s="108"/>
      <c r="K714" s="108"/>
      <c r="L714" s="108"/>
      <c r="M714" s="99"/>
      <c r="N714" s="99"/>
      <c r="O714" s="99"/>
      <c r="P714" s="99"/>
      <c r="Q714" s="99"/>
      <c r="R714" s="99"/>
      <c r="S714" s="99"/>
      <c r="T714" s="99"/>
      <c r="U714" s="99"/>
      <c r="V714" s="99"/>
      <c r="W714" s="99"/>
    </row>
    <row r="715" spans="1:23" ht="30" customHeight="1">
      <c r="A715" s="99"/>
      <c r="B715" s="99"/>
      <c r="C715" s="108"/>
      <c r="D715" s="108"/>
      <c r="E715" s="99"/>
      <c r="F715" s="108"/>
      <c r="G715" s="108"/>
      <c r="H715" s="108"/>
      <c r="I715" s="108"/>
      <c r="J715" s="108"/>
      <c r="K715" s="108"/>
      <c r="L715" s="108"/>
      <c r="M715" s="99"/>
      <c r="N715" s="99"/>
      <c r="O715" s="99"/>
      <c r="P715" s="99"/>
      <c r="Q715" s="99"/>
      <c r="R715" s="99"/>
      <c r="S715" s="99"/>
      <c r="T715" s="99"/>
      <c r="U715" s="99"/>
      <c r="V715" s="99"/>
      <c r="W715" s="99"/>
    </row>
    <row r="716" spans="1:23" ht="30" customHeight="1">
      <c r="A716" s="99"/>
      <c r="B716" s="99"/>
      <c r="C716" s="108"/>
      <c r="D716" s="108"/>
      <c r="E716" s="99"/>
      <c r="F716" s="108"/>
      <c r="G716" s="108"/>
      <c r="H716" s="108"/>
      <c r="I716" s="108"/>
      <c r="J716" s="108"/>
      <c r="K716" s="108"/>
      <c r="L716" s="108"/>
      <c r="M716" s="99"/>
      <c r="N716" s="99"/>
      <c r="O716" s="99"/>
      <c r="P716" s="99"/>
      <c r="Q716" s="99"/>
      <c r="R716" s="99"/>
      <c r="S716" s="99"/>
      <c r="T716" s="99"/>
      <c r="U716" s="99"/>
      <c r="V716" s="99"/>
      <c r="W716" s="99"/>
    </row>
    <row r="717" spans="1:23" ht="30" customHeight="1">
      <c r="A717" s="99"/>
      <c r="B717" s="99"/>
      <c r="C717" s="108"/>
      <c r="D717" s="108"/>
      <c r="E717" s="99"/>
      <c r="F717" s="108"/>
      <c r="G717" s="108"/>
      <c r="H717" s="108"/>
      <c r="I717" s="108"/>
      <c r="J717" s="108"/>
      <c r="K717" s="108"/>
      <c r="L717" s="108"/>
      <c r="M717" s="99"/>
      <c r="N717" s="99"/>
      <c r="O717" s="99"/>
      <c r="P717" s="99"/>
      <c r="Q717" s="99"/>
      <c r="R717" s="99"/>
      <c r="S717" s="99"/>
      <c r="T717" s="99"/>
      <c r="U717" s="99"/>
      <c r="V717" s="99"/>
      <c r="W717" s="99"/>
    </row>
    <row r="718" spans="1:23" ht="30" customHeight="1">
      <c r="A718" s="99"/>
      <c r="B718" s="99"/>
      <c r="C718" s="108"/>
      <c r="D718" s="108"/>
      <c r="E718" s="99"/>
      <c r="F718" s="108"/>
      <c r="G718" s="108"/>
      <c r="H718" s="108"/>
      <c r="I718" s="108"/>
      <c r="J718" s="108"/>
      <c r="K718" s="108"/>
      <c r="L718" s="108"/>
      <c r="M718" s="99"/>
      <c r="N718" s="99"/>
      <c r="O718" s="99"/>
      <c r="P718" s="99"/>
      <c r="Q718" s="99"/>
      <c r="R718" s="99"/>
      <c r="S718" s="99"/>
      <c r="T718" s="99"/>
      <c r="U718" s="99"/>
      <c r="V718" s="99"/>
      <c r="W718" s="99"/>
    </row>
    <row r="719" spans="1:23" ht="30" customHeight="1">
      <c r="A719" s="99"/>
      <c r="B719" s="99"/>
      <c r="C719" s="108"/>
      <c r="D719" s="108"/>
      <c r="E719" s="99"/>
      <c r="F719" s="108"/>
      <c r="G719" s="108"/>
      <c r="H719" s="108"/>
      <c r="I719" s="108"/>
      <c r="J719" s="108"/>
      <c r="K719" s="108"/>
      <c r="L719" s="108"/>
      <c r="M719" s="99"/>
      <c r="N719" s="99"/>
      <c r="O719" s="99"/>
      <c r="P719" s="99"/>
      <c r="Q719" s="99"/>
      <c r="R719" s="99"/>
      <c r="S719" s="99"/>
      <c r="T719" s="99"/>
      <c r="U719" s="99"/>
      <c r="V719" s="99"/>
      <c r="W719" s="99"/>
    </row>
    <row r="720" spans="1:23" ht="30" customHeight="1">
      <c r="A720" s="99"/>
      <c r="B720" s="99"/>
      <c r="C720" s="108"/>
      <c r="D720" s="108"/>
      <c r="E720" s="99"/>
      <c r="F720" s="108"/>
      <c r="G720" s="108"/>
      <c r="H720" s="108"/>
      <c r="I720" s="108"/>
      <c r="J720" s="108"/>
      <c r="K720" s="108"/>
      <c r="L720" s="108"/>
      <c r="M720" s="99"/>
      <c r="N720" s="99"/>
      <c r="O720" s="99"/>
      <c r="P720" s="99"/>
      <c r="Q720" s="99"/>
      <c r="R720" s="99"/>
      <c r="S720" s="99"/>
      <c r="T720" s="99"/>
      <c r="U720" s="99"/>
      <c r="V720" s="99"/>
      <c r="W720" s="99"/>
    </row>
    <row r="721" spans="1:23" ht="30" customHeight="1">
      <c r="A721" s="99"/>
      <c r="B721" s="99"/>
      <c r="C721" s="108"/>
      <c r="D721" s="108"/>
      <c r="E721" s="99"/>
      <c r="F721" s="108"/>
      <c r="G721" s="108"/>
      <c r="H721" s="108"/>
      <c r="I721" s="108"/>
      <c r="J721" s="108"/>
      <c r="K721" s="108"/>
      <c r="L721" s="108"/>
      <c r="M721" s="99"/>
      <c r="N721" s="99"/>
      <c r="O721" s="99"/>
      <c r="P721" s="99"/>
      <c r="Q721" s="99"/>
      <c r="R721" s="99"/>
      <c r="S721" s="99"/>
      <c r="T721" s="99"/>
      <c r="U721" s="99"/>
      <c r="V721" s="99"/>
      <c r="W721" s="99"/>
    </row>
    <row r="722" spans="1:23" ht="30" customHeight="1">
      <c r="A722" s="99"/>
      <c r="B722" s="99"/>
      <c r="C722" s="108"/>
      <c r="D722" s="108"/>
      <c r="E722" s="99"/>
      <c r="F722" s="108"/>
      <c r="G722" s="108"/>
      <c r="H722" s="108"/>
      <c r="I722" s="108"/>
      <c r="J722" s="108"/>
      <c r="K722" s="108"/>
      <c r="L722" s="108"/>
      <c r="M722" s="99"/>
      <c r="N722" s="99"/>
      <c r="O722" s="99"/>
      <c r="P722" s="99"/>
      <c r="Q722" s="99"/>
      <c r="R722" s="99"/>
      <c r="S722" s="99"/>
      <c r="T722" s="99"/>
      <c r="U722" s="99"/>
      <c r="V722" s="99"/>
      <c r="W722" s="99"/>
    </row>
    <row r="723" spans="1:23" ht="30" customHeight="1">
      <c r="A723" s="99"/>
      <c r="B723" s="99"/>
      <c r="C723" s="108"/>
      <c r="D723" s="108"/>
      <c r="E723" s="99"/>
      <c r="F723" s="108"/>
      <c r="G723" s="108"/>
      <c r="H723" s="108"/>
      <c r="I723" s="108"/>
      <c r="J723" s="108"/>
      <c r="K723" s="108"/>
      <c r="L723" s="108"/>
      <c r="M723" s="99"/>
      <c r="N723" s="99"/>
      <c r="O723" s="99"/>
      <c r="P723" s="99"/>
      <c r="Q723" s="99"/>
      <c r="R723" s="99"/>
      <c r="S723" s="99"/>
      <c r="T723" s="99"/>
      <c r="U723" s="99"/>
      <c r="V723" s="99"/>
      <c r="W723" s="99"/>
    </row>
    <row r="724" spans="1:23" ht="30" customHeight="1">
      <c r="A724" s="99"/>
      <c r="B724" s="99"/>
      <c r="C724" s="108"/>
      <c r="D724" s="108"/>
      <c r="E724" s="99"/>
      <c r="F724" s="108"/>
      <c r="G724" s="108"/>
      <c r="H724" s="108"/>
      <c r="I724" s="108"/>
      <c r="J724" s="108"/>
      <c r="K724" s="108"/>
      <c r="L724" s="108"/>
      <c r="M724" s="99"/>
      <c r="N724" s="99"/>
      <c r="O724" s="99"/>
      <c r="P724" s="99"/>
      <c r="Q724" s="99"/>
      <c r="R724" s="99"/>
      <c r="S724" s="99"/>
      <c r="T724" s="99"/>
      <c r="U724" s="99"/>
      <c r="V724" s="99"/>
      <c r="W724" s="99"/>
    </row>
    <row r="725" spans="1:23" ht="30" customHeight="1">
      <c r="A725" s="99"/>
      <c r="B725" s="99"/>
      <c r="C725" s="108"/>
      <c r="D725" s="108"/>
      <c r="E725" s="99"/>
      <c r="F725" s="108"/>
      <c r="G725" s="108"/>
      <c r="H725" s="108"/>
      <c r="I725" s="108"/>
      <c r="J725" s="108"/>
      <c r="K725" s="108"/>
      <c r="L725" s="108"/>
      <c r="M725" s="99"/>
      <c r="N725" s="99"/>
      <c r="O725" s="99"/>
      <c r="P725" s="99"/>
      <c r="Q725" s="99"/>
      <c r="R725" s="99"/>
      <c r="S725" s="99"/>
      <c r="T725" s="99"/>
      <c r="U725" s="99"/>
      <c r="V725" s="99"/>
      <c r="W725" s="99"/>
    </row>
    <row r="726" spans="1:23" ht="30" customHeight="1">
      <c r="A726" s="99"/>
      <c r="B726" s="99"/>
      <c r="C726" s="108"/>
      <c r="D726" s="108"/>
      <c r="E726" s="99"/>
      <c r="F726" s="108"/>
      <c r="G726" s="108"/>
      <c r="H726" s="108"/>
      <c r="I726" s="108"/>
      <c r="J726" s="108"/>
      <c r="K726" s="108"/>
      <c r="L726" s="108"/>
      <c r="M726" s="99"/>
      <c r="N726" s="99"/>
      <c r="O726" s="99"/>
      <c r="P726" s="99"/>
      <c r="Q726" s="99"/>
      <c r="R726" s="99"/>
      <c r="S726" s="99"/>
      <c r="T726" s="99"/>
      <c r="U726" s="99"/>
      <c r="V726" s="99"/>
      <c r="W726" s="99"/>
    </row>
    <row r="727" spans="1:23" ht="30" customHeight="1">
      <c r="A727" s="99"/>
      <c r="B727" s="99"/>
      <c r="C727" s="108"/>
      <c r="D727" s="108"/>
      <c r="E727" s="99"/>
      <c r="F727" s="108"/>
      <c r="G727" s="108"/>
      <c r="H727" s="108"/>
      <c r="I727" s="108"/>
      <c r="J727" s="108"/>
      <c r="K727" s="108"/>
      <c r="L727" s="108"/>
      <c r="M727" s="99"/>
      <c r="N727" s="99"/>
      <c r="O727" s="99"/>
      <c r="P727" s="99"/>
      <c r="Q727" s="99"/>
      <c r="R727" s="99"/>
      <c r="S727" s="99"/>
      <c r="T727" s="99"/>
      <c r="U727" s="99"/>
      <c r="V727" s="99"/>
      <c r="W727" s="99"/>
    </row>
    <row r="728" spans="1:23" ht="30" customHeight="1">
      <c r="A728" s="99"/>
      <c r="B728" s="99"/>
      <c r="C728" s="108"/>
      <c r="D728" s="108"/>
      <c r="E728" s="99"/>
      <c r="F728" s="108"/>
      <c r="G728" s="108"/>
      <c r="H728" s="108"/>
      <c r="I728" s="108"/>
      <c r="J728" s="108"/>
      <c r="K728" s="108"/>
      <c r="L728" s="108"/>
      <c r="M728" s="99"/>
      <c r="N728" s="99"/>
      <c r="O728" s="99"/>
      <c r="P728" s="99"/>
      <c r="Q728" s="99"/>
      <c r="R728" s="99"/>
      <c r="S728" s="99"/>
      <c r="T728" s="99"/>
      <c r="U728" s="99"/>
      <c r="V728" s="99"/>
      <c r="W728" s="99"/>
    </row>
    <row r="729" spans="1:23" ht="30" customHeight="1">
      <c r="A729" s="99"/>
      <c r="B729" s="99"/>
      <c r="C729" s="108"/>
      <c r="D729" s="108"/>
      <c r="E729" s="99"/>
      <c r="F729" s="108"/>
      <c r="G729" s="108"/>
      <c r="H729" s="108"/>
      <c r="I729" s="108"/>
      <c r="J729" s="108"/>
      <c r="K729" s="108"/>
      <c r="L729" s="108"/>
      <c r="M729" s="99"/>
      <c r="N729" s="99"/>
      <c r="O729" s="99"/>
      <c r="P729" s="99"/>
      <c r="Q729" s="99"/>
      <c r="R729" s="99"/>
      <c r="S729" s="99"/>
      <c r="T729" s="99"/>
      <c r="U729" s="99"/>
      <c r="V729" s="99"/>
      <c r="W729" s="99"/>
    </row>
    <row r="730" spans="1:23" ht="30" customHeight="1">
      <c r="A730" s="99"/>
      <c r="B730" s="99"/>
      <c r="C730" s="108"/>
      <c r="D730" s="108"/>
      <c r="E730" s="99"/>
      <c r="F730" s="108"/>
      <c r="G730" s="108"/>
      <c r="H730" s="108"/>
      <c r="I730" s="108"/>
      <c r="J730" s="108"/>
      <c r="K730" s="108"/>
      <c r="L730" s="108"/>
      <c r="M730" s="99"/>
      <c r="N730" s="99"/>
      <c r="O730" s="99"/>
      <c r="P730" s="99"/>
      <c r="Q730" s="99"/>
      <c r="R730" s="99"/>
      <c r="S730" s="99"/>
      <c r="T730" s="99"/>
      <c r="U730" s="99"/>
      <c r="V730" s="99"/>
      <c r="W730" s="99"/>
    </row>
    <row r="731" spans="1:23" ht="30" customHeight="1">
      <c r="A731" s="99"/>
      <c r="B731" s="99"/>
      <c r="C731" s="108"/>
      <c r="D731" s="108"/>
      <c r="E731" s="99"/>
      <c r="F731" s="108"/>
      <c r="G731" s="108"/>
      <c r="H731" s="108"/>
      <c r="I731" s="108"/>
      <c r="J731" s="108"/>
      <c r="K731" s="108"/>
      <c r="L731" s="108"/>
      <c r="M731" s="99"/>
      <c r="N731" s="99"/>
      <c r="O731" s="99"/>
      <c r="P731" s="99"/>
      <c r="Q731" s="99"/>
      <c r="R731" s="99"/>
      <c r="S731" s="99"/>
      <c r="T731" s="99"/>
      <c r="U731" s="99"/>
      <c r="V731" s="99"/>
      <c r="W731" s="99"/>
    </row>
    <row r="732" spans="1:23" ht="30" customHeight="1">
      <c r="A732" s="99"/>
      <c r="B732" s="99"/>
      <c r="C732" s="108"/>
      <c r="D732" s="108"/>
      <c r="E732" s="99"/>
      <c r="F732" s="108"/>
      <c r="G732" s="108"/>
      <c r="H732" s="108"/>
      <c r="I732" s="108"/>
      <c r="J732" s="108"/>
      <c r="K732" s="108"/>
      <c r="L732" s="108"/>
      <c r="M732" s="99"/>
      <c r="N732" s="99"/>
      <c r="O732" s="99"/>
      <c r="P732" s="99"/>
      <c r="Q732" s="99"/>
      <c r="R732" s="99"/>
      <c r="S732" s="99"/>
      <c r="T732" s="99"/>
      <c r="U732" s="99"/>
      <c r="V732" s="99"/>
      <c r="W732" s="99"/>
    </row>
    <row r="733" spans="1:23" ht="30" customHeight="1">
      <c r="A733" s="99"/>
      <c r="B733" s="99"/>
      <c r="C733" s="108"/>
      <c r="D733" s="108"/>
      <c r="E733" s="99"/>
      <c r="F733" s="108"/>
      <c r="G733" s="108"/>
      <c r="H733" s="108"/>
      <c r="I733" s="108"/>
      <c r="J733" s="108"/>
      <c r="K733" s="108"/>
      <c r="L733" s="108"/>
      <c r="M733" s="99"/>
      <c r="N733" s="99"/>
      <c r="O733" s="99"/>
      <c r="P733" s="99"/>
      <c r="Q733" s="99"/>
      <c r="R733" s="99"/>
      <c r="S733" s="99"/>
      <c r="T733" s="99"/>
      <c r="U733" s="99"/>
      <c r="V733" s="99"/>
      <c r="W733" s="99"/>
    </row>
    <row r="734" spans="1:23" ht="30" customHeight="1">
      <c r="A734" s="99"/>
      <c r="B734" s="99"/>
      <c r="C734" s="108"/>
      <c r="D734" s="108"/>
      <c r="E734" s="99"/>
      <c r="F734" s="108"/>
      <c r="G734" s="108"/>
      <c r="H734" s="108"/>
      <c r="I734" s="108"/>
      <c r="J734" s="108"/>
      <c r="K734" s="108"/>
      <c r="L734" s="108"/>
      <c r="M734" s="99"/>
      <c r="N734" s="99"/>
      <c r="O734" s="99"/>
      <c r="P734" s="99"/>
      <c r="Q734" s="99"/>
      <c r="R734" s="99"/>
      <c r="S734" s="99"/>
      <c r="T734" s="99"/>
      <c r="U734" s="99"/>
      <c r="V734" s="99"/>
      <c r="W734" s="99"/>
    </row>
    <row r="735" spans="1:23" ht="30" customHeight="1">
      <c r="A735" s="99"/>
      <c r="B735" s="99"/>
      <c r="C735" s="108"/>
      <c r="D735" s="108"/>
      <c r="E735" s="99"/>
      <c r="F735" s="108"/>
      <c r="G735" s="108"/>
      <c r="H735" s="108"/>
      <c r="I735" s="108"/>
      <c r="J735" s="108"/>
      <c r="K735" s="108"/>
      <c r="L735" s="108"/>
      <c r="M735" s="99"/>
      <c r="N735" s="99"/>
      <c r="O735" s="99"/>
      <c r="P735" s="99"/>
      <c r="Q735" s="99"/>
      <c r="R735" s="99"/>
      <c r="S735" s="99"/>
      <c r="T735" s="99"/>
      <c r="U735" s="99"/>
      <c r="V735" s="99"/>
      <c r="W735" s="99"/>
    </row>
    <row r="736" spans="1:23" ht="30" customHeight="1">
      <c r="A736" s="99"/>
      <c r="B736" s="99"/>
      <c r="C736" s="108"/>
      <c r="D736" s="108"/>
      <c r="E736" s="99"/>
      <c r="F736" s="108"/>
      <c r="G736" s="108"/>
      <c r="H736" s="108"/>
      <c r="I736" s="108"/>
      <c r="J736" s="108"/>
      <c r="K736" s="108"/>
      <c r="L736" s="108"/>
      <c r="M736" s="99"/>
      <c r="N736" s="99"/>
      <c r="O736" s="99"/>
      <c r="P736" s="99"/>
      <c r="Q736" s="99"/>
      <c r="R736" s="99"/>
      <c r="S736" s="99"/>
      <c r="T736" s="99"/>
      <c r="U736" s="99"/>
      <c r="V736" s="99"/>
      <c r="W736" s="99"/>
    </row>
    <row r="737" spans="1:23" ht="30" customHeight="1">
      <c r="A737" s="99"/>
      <c r="B737" s="99"/>
      <c r="C737" s="108"/>
      <c r="D737" s="108"/>
      <c r="E737" s="99"/>
      <c r="F737" s="108"/>
      <c r="G737" s="108"/>
      <c r="H737" s="108"/>
      <c r="I737" s="108"/>
      <c r="J737" s="108"/>
      <c r="K737" s="108"/>
      <c r="L737" s="108"/>
      <c r="M737" s="99"/>
      <c r="N737" s="99"/>
      <c r="O737" s="99"/>
      <c r="P737" s="99"/>
      <c r="Q737" s="99"/>
      <c r="R737" s="99"/>
      <c r="S737" s="99"/>
      <c r="T737" s="99"/>
      <c r="U737" s="99"/>
      <c r="V737" s="99"/>
      <c r="W737" s="99"/>
    </row>
    <row r="738" spans="1:23" ht="30" customHeight="1">
      <c r="A738" s="99"/>
      <c r="B738" s="99"/>
      <c r="C738" s="108"/>
      <c r="D738" s="108"/>
      <c r="E738" s="99"/>
      <c r="F738" s="108"/>
      <c r="G738" s="108"/>
      <c r="H738" s="108"/>
      <c r="I738" s="108"/>
      <c r="J738" s="108"/>
      <c r="K738" s="108"/>
      <c r="L738" s="108"/>
      <c r="M738" s="99"/>
      <c r="N738" s="99"/>
      <c r="O738" s="99"/>
      <c r="P738" s="99"/>
      <c r="Q738" s="99"/>
      <c r="R738" s="99"/>
      <c r="S738" s="99"/>
      <c r="T738" s="99"/>
      <c r="U738" s="99"/>
      <c r="V738" s="99"/>
      <c r="W738" s="99"/>
    </row>
    <row r="739" spans="1:23" ht="30" customHeight="1">
      <c r="A739" s="99"/>
      <c r="B739" s="99"/>
      <c r="C739" s="108"/>
      <c r="D739" s="108"/>
      <c r="E739" s="99"/>
      <c r="F739" s="108"/>
      <c r="G739" s="108"/>
      <c r="H739" s="108"/>
      <c r="I739" s="108"/>
      <c r="J739" s="108"/>
      <c r="K739" s="108"/>
      <c r="L739" s="108"/>
      <c r="M739" s="99"/>
      <c r="N739" s="99"/>
      <c r="O739" s="99"/>
      <c r="P739" s="99"/>
      <c r="Q739" s="99"/>
      <c r="R739" s="99"/>
      <c r="S739" s="99"/>
      <c r="T739" s="99"/>
      <c r="U739" s="99"/>
      <c r="V739" s="99"/>
      <c r="W739" s="99"/>
    </row>
    <row r="740" spans="1:23" ht="30" customHeight="1">
      <c r="A740" s="99"/>
      <c r="B740" s="99"/>
      <c r="C740" s="108"/>
      <c r="D740" s="108"/>
      <c r="E740" s="99"/>
      <c r="F740" s="108"/>
      <c r="G740" s="108"/>
      <c r="H740" s="108"/>
      <c r="I740" s="108"/>
      <c r="J740" s="108"/>
      <c r="K740" s="108"/>
      <c r="L740" s="108"/>
      <c r="M740" s="99"/>
      <c r="N740" s="99"/>
      <c r="O740" s="99"/>
      <c r="P740" s="99"/>
      <c r="Q740" s="99"/>
      <c r="R740" s="99"/>
      <c r="S740" s="99"/>
      <c r="T740" s="99"/>
      <c r="U740" s="99"/>
      <c r="V740" s="99"/>
      <c r="W740" s="99"/>
    </row>
    <row r="741" spans="1:23" ht="30" customHeight="1">
      <c r="A741" s="99"/>
      <c r="B741" s="99"/>
      <c r="C741" s="108"/>
      <c r="D741" s="108"/>
      <c r="E741" s="99"/>
      <c r="F741" s="108"/>
      <c r="G741" s="108"/>
      <c r="H741" s="108"/>
      <c r="I741" s="108"/>
      <c r="J741" s="108"/>
      <c r="K741" s="108"/>
      <c r="L741" s="108"/>
      <c r="M741" s="99"/>
      <c r="N741" s="99"/>
      <c r="O741" s="99"/>
      <c r="P741" s="99"/>
      <c r="Q741" s="99"/>
      <c r="R741" s="99"/>
      <c r="S741" s="99"/>
      <c r="T741" s="99"/>
      <c r="U741" s="99"/>
      <c r="V741" s="99"/>
      <c r="W741" s="99"/>
    </row>
    <row r="742" spans="1:23" ht="30" customHeight="1">
      <c r="A742" s="99"/>
      <c r="B742" s="99"/>
      <c r="C742" s="108"/>
      <c r="D742" s="108"/>
      <c r="E742" s="99"/>
      <c r="F742" s="108"/>
      <c r="G742" s="108"/>
      <c r="H742" s="108"/>
      <c r="I742" s="108"/>
      <c r="J742" s="108"/>
      <c r="K742" s="108"/>
      <c r="L742" s="108"/>
      <c r="M742" s="99"/>
      <c r="N742" s="99"/>
      <c r="O742" s="99"/>
      <c r="P742" s="99"/>
      <c r="Q742" s="99"/>
      <c r="R742" s="99"/>
      <c r="S742" s="99"/>
      <c r="T742" s="99"/>
      <c r="U742" s="99"/>
      <c r="V742" s="99"/>
      <c r="W742" s="99"/>
    </row>
    <row r="743" spans="1:23" ht="30" customHeight="1">
      <c r="A743" s="99"/>
      <c r="B743" s="99"/>
      <c r="C743" s="108"/>
      <c r="D743" s="108"/>
      <c r="E743" s="99"/>
      <c r="F743" s="108"/>
      <c r="G743" s="108"/>
      <c r="H743" s="108"/>
      <c r="I743" s="108"/>
      <c r="J743" s="108"/>
      <c r="K743" s="108"/>
      <c r="L743" s="108"/>
      <c r="M743" s="99"/>
      <c r="N743" s="99"/>
      <c r="O743" s="99"/>
      <c r="P743" s="99"/>
      <c r="Q743" s="99"/>
      <c r="R743" s="99"/>
      <c r="S743" s="99"/>
      <c r="T743" s="99"/>
      <c r="U743" s="99"/>
      <c r="V743" s="99"/>
      <c r="W743" s="99"/>
    </row>
    <row r="744" spans="1:23" ht="30" customHeight="1">
      <c r="A744" s="99"/>
      <c r="B744" s="99"/>
      <c r="C744" s="108"/>
      <c r="D744" s="108"/>
      <c r="E744" s="99"/>
      <c r="F744" s="108"/>
      <c r="G744" s="108"/>
      <c r="H744" s="108"/>
      <c r="I744" s="108"/>
      <c r="J744" s="108"/>
      <c r="K744" s="108"/>
      <c r="L744" s="108"/>
      <c r="M744" s="99"/>
      <c r="N744" s="99"/>
      <c r="O744" s="99"/>
      <c r="P744" s="99"/>
      <c r="Q744" s="99"/>
      <c r="R744" s="99"/>
      <c r="S744" s="99"/>
      <c r="T744" s="99"/>
      <c r="U744" s="99"/>
      <c r="V744" s="99"/>
      <c r="W744" s="99"/>
    </row>
    <row r="745" spans="1:23" ht="30" customHeight="1">
      <c r="A745" s="99"/>
      <c r="B745" s="99"/>
      <c r="C745" s="108"/>
      <c r="D745" s="108"/>
      <c r="E745" s="99"/>
      <c r="F745" s="108"/>
      <c r="G745" s="108"/>
      <c r="H745" s="108"/>
      <c r="I745" s="108"/>
      <c r="J745" s="108"/>
      <c r="K745" s="108"/>
      <c r="L745" s="108"/>
      <c r="M745" s="99"/>
      <c r="N745" s="99"/>
      <c r="O745" s="99"/>
      <c r="P745" s="99"/>
      <c r="Q745" s="99"/>
      <c r="R745" s="99"/>
      <c r="S745" s="99"/>
      <c r="T745" s="99"/>
      <c r="U745" s="99"/>
      <c r="V745" s="99"/>
      <c r="W745" s="99"/>
    </row>
    <row r="746" spans="1:23" ht="30" customHeight="1">
      <c r="A746" s="99"/>
      <c r="B746" s="99"/>
      <c r="C746" s="108"/>
      <c r="D746" s="108"/>
      <c r="E746" s="99"/>
      <c r="F746" s="108"/>
      <c r="G746" s="108"/>
      <c r="H746" s="108"/>
      <c r="I746" s="108"/>
      <c r="J746" s="108"/>
      <c r="K746" s="108"/>
      <c r="L746" s="108"/>
      <c r="M746" s="99"/>
      <c r="N746" s="99"/>
      <c r="O746" s="99"/>
      <c r="P746" s="99"/>
      <c r="Q746" s="99"/>
      <c r="R746" s="99"/>
      <c r="S746" s="99"/>
      <c r="T746" s="99"/>
      <c r="U746" s="99"/>
      <c r="V746" s="99"/>
      <c r="W746" s="99"/>
    </row>
    <row r="747" spans="1:23" ht="30" customHeight="1">
      <c r="A747" s="99"/>
      <c r="B747" s="99"/>
      <c r="C747" s="108"/>
      <c r="D747" s="108"/>
      <c r="E747" s="99"/>
      <c r="F747" s="108"/>
      <c r="G747" s="108"/>
      <c r="H747" s="108"/>
      <c r="I747" s="108"/>
      <c r="J747" s="108"/>
      <c r="K747" s="108"/>
      <c r="L747" s="108"/>
      <c r="M747" s="99"/>
      <c r="N747" s="99"/>
      <c r="O747" s="99"/>
      <c r="P747" s="99"/>
      <c r="Q747" s="99"/>
      <c r="R747" s="99"/>
      <c r="S747" s="99"/>
      <c r="T747" s="99"/>
      <c r="U747" s="99"/>
      <c r="V747" s="99"/>
      <c r="W747" s="99"/>
    </row>
    <row r="748" spans="1:23" ht="30" customHeight="1">
      <c r="A748" s="99"/>
      <c r="B748" s="99"/>
      <c r="C748" s="108"/>
      <c r="D748" s="108"/>
      <c r="E748" s="99"/>
      <c r="F748" s="108"/>
      <c r="G748" s="108"/>
      <c r="H748" s="108"/>
      <c r="I748" s="108"/>
      <c r="J748" s="108"/>
      <c r="K748" s="108"/>
      <c r="L748" s="108"/>
      <c r="M748" s="99"/>
      <c r="N748" s="99"/>
      <c r="O748" s="99"/>
      <c r="P748" s="99"/>
      <c r="Q748" s="99"/>
      <c r="R748" s="99"/>
      <c r="S748" s="99"/>
      <c r="T748" s="99"/>
      <c r="U748" s="99"/>
      <c r="V748" s="99"/>
      <c r="W748" s="99"/>
    </row>
    <row r="749" spans="1:23" ht="30" customHeight="1">
      <c r="A749" s="99"/>
      <c r="B749" s="99"/>
      <c r="C749" s="108"/>
      <c r="D749" s="108"/>
      <c r="E749" s="99"/>
      <c r="F749" s="108"/>
      <c r="G749" s="108"/>
      <c r="H749" s="108"/>
      <c r="I749" s="108"/>
      <c r="J749" s="108"/>
      <c r="K749" s="108"/>
      <c r="L749" s="108"/>
      <c r="M749" s="99"/>
      <c r="N749" s="99"/>
      <c r="O749" s="99"/>
      <c r="P749" s="99"/>
      <c r="Q749" s="99"/>
      <c r="R749" s="99"/>
      <c r="S749" s="99"/>
      <c r="T749" s="99"/>
      <c r="U749" s="99"/>
      <c r="V749" s="99"/>
      <c r="W749" s="99"/>
    </row>
    <row r="750" spans="1:23" ht="30" customHeight="1">
      <c r="A750" s="99"/>
      <c r="B750" s="99"/>
      <c r="C750" s="108"/>
      <c r="D750" s="108"/>
      <c r="E750" s="99"/>
      <c r="F750" s="108"/>
      <c r="G750" s="108"/>
      <c r="H750" s="108"/>
      <c r="I750" s="108"/>
      <c r="J750" s="108"/>
      <c r="K750" s="108"/>
      <c r="L750" s="108"/>
      <c r="M750" s="99"/>
      <c r="N750" s="99"/>
      <c r="O750" s="99"/>
      <c r="P750" s="99"/>
      <c r="Q750" s="99"/>
      <c r="R750" s="99"/>
      <c r="S750" s="99"/>
      <c r="T750" s="99"/>
      <c r="U750" s="99"/>
      <c r="V750" s="99"/>
      <c r="W750" s="99"/>
    </row>
    <row r="751" spans="1:23" ht="30" customHeight="1">
      <c r="A751" s="99"/>
      <c r="B751" s="99"/>
      <c r="C751" s="108"/>
      <c r="D751" s="108"/>
      <c r="E751" s="99"/>
      <c r="F751" s="108"/>
      <c r="G751" s="108"/>
      <c r="H751" s="108"/>
      <c r="I751" s="108"/>
      <c r="J751" s="108"/>
      <c r="K751" s="108"/>
      <c r="L751" s="108"/>
      <c r="M751" s="99"/>
      <c r="N751" s="99"/>
      <c r="O751" s="99"/>
      <c r="P751" s="99"/>
      <c r="Q751" s="99"/>
      <c r="R751" s="99"/>
      <c r="S751" s="99"/>
      <c r="T751" s="99"/>
      <c r="U751" s="99"/>
      <c r="V751" s="99"/>
      <c r="W751" s="99"/>
    </row>
    <row r="752" spans="1:23" ht="30" customHeight="1">
      <c r="A752" s="99"/>
      <c r="B752" s="99"/>
      <c r="C752" s="108"/>
      <c r="D752" s="108"/>
      <c r="E752" s="99"/>
      <c r="F752" s="108"/>
      <c r="G752" s="108"/>
      <c r="H752" s="108"/>
      <c r="I752" s="108"/>
      <c r="J752" s="108"/>
      <c r="K752" s="108"/>
      <c r="L752" s="108"/>
      <c r="M752" s="99"/>
      <c r="N752" s="99"/>
      <c r="O752" s="99"/>
      <c r="P752" s="99"/>
      <c r="Q752" s="99"/>
      <c r="R752" s="99"/>
      <c r="S752" s="99"/>
      <c r="T752" s="99"/>
      <c r="U752" s="99"/>
      <c r="V752" s="99"/>
      <c r="W752" s="99"/>
    </row>
    <row r="753" spans="1:23" ht="30" customHeight="1">
      <c r="A753" s="99"/>
      <c r="B753" s="99"/>
      <c r="C753" s="108"/>
      <c r="D753" s="108"/>
      <c r="E753" s="99"/>
      <c r="F753" s="108"/>
      <c r="G753" s="108"/>
      <c r="H753" s="108"/>
      <c r="I753" s="108"/>
      <c r="J753" s="108"/>
      <c r="K753" s="108"/>
      <c r="L753" s="108"/>
      <c r="M753" s="99"/>
      <c r="N753" s="99"/>
      <c r="O753" s="99"/>
      <c r="P753" s="99"/>
      <c r="Q753" s="99"/>
      <c r="R753" s="99"/>
      <c r="S753" s="99"/>
      <c r="T753" s="99"/>
      <c r="U753" s="99"/>
      <c r="V753" s="99"/>
      <c r="W753" s="99"/>
    </row>
    <row r="754" spans="1:23" ht="30" customHeight="1">
      <c r="A754" s="99"/>
      <c r="B754" s="99"/>
      <c r="C754" s="108"/>
      <c r="D754" s="108"/>
      <c r="E754" s="99"/>
      <c r="F754" s="108"/>
      <c r="G754" s="108"/>
      <c r="H754" s="108"/>
      <c r="I754" s="108"/>
      <c r="J754" s="108"/>
      <c r="K754" s="108"/>
      <c r="L754" s="108"/>
      <c r="M754" s="99"/>
      <c r="N754" s="99"/>
      <c r="O754" s="99"/>
      <c r="P754" s="99"/>
      <c r="Q754" s="99"/>
      <c r="R754" s="99"/>
      <c r="S754" s="99"/>
      <c r="T754" s="99"/>
      <c r="U754" s="99"/>
      <c r="V754" s="99"/>
      <c r="W754" s="99"/>
    </row>
    <row r="755" spans="1:23" ht="30" customHeight="1">
      <c r="A755" s="99"/>
      <c r="B755" s="99"/>
      <c r="C755" s="108"/>
      <c r="D755" s="108"/>
      <c r="E755" s="99"/>
      <c r="F755" s="108"/>
      <c r="G755" s="108"/>
      <c r="H755" s="108"/>
      <c r="I755" s="108"/>
      <c r="J755" s="108"/>
      <c r="K755" s="108"/>
      <c r="L755" s="108"/>
      <c r="M755" s="99"/>
      <c r="N755" s="99"/>
      <c r="O755" s="99"/>
      <c r="P755" s="99"/>
      <c r="Q755" s="99"/>
      <c r="R755" s="99"/>
      <c r="S755" s="99"/>
      <c r="T755" s="99"/>
      <c r="U755" s="99"/>
      <c r="V755" s="99"/>
      <c r="W755" s="99"/>
    </row>
    <row r="756" spans="1:23" ht="30" customHeight="1">
      <c r="A756" s="99"/>
      <c r="B756" s="99"/>
      <c r="C756" s="108"/>
      <c r="D756" s="108"/>
      <c r="E756" s="99"/>
      <c r="F756" s="108"/>
      <c r="G756" s="108"/>
      <c r="H756" s="108"/>
      <c r="I756" s="108"/>
      <c r="J756" s="108"/>
      <c r="K756" s="108"/>
      <c r="L756" s="108"/>
      <c r="M756" s="99"/>
      <c r="N756" s="99"/>
      <c r="O756" s="99"/>
      <c r="P756" s="99"/>
      <c r="Q756" s="99"/>
      <c r="R756" s="99"/>
      <c r="S756" s="99"/>
      <c r="T756" s="99"/>
      <c r="U756" s="99"/>
      <c r="V756" s="99"/>
      <c r="W756" s="99"/>
    </row>
    <row r="757" spans="1:23" ht="30" customHeight="1">
      <c r="A757" s="99"/>
      <c r="B757" s="99"/>
      <c r="C757" s="108"/>
      <c r="D757" s="108"/>
      <c r="E757" s="99"/>
      <c r="F757" s="108"/>
      <c r="G757" s="108"/>
      <c r="H757" s="108"/>
      <c r="I757" s="108"/>
      <c r="J757" s="108"/>
      <c r="K757" s="108"/>
      <c r="L757" s="108"/>
      <c r="M757" s="99"/>
      <c r="N757" s="99"/>
      <c r="O757" s="99"/>
      <c r="P757" s="99"/>
      <c r="Q757" s="99"/>
      <c r="R757" s="99"/>
      <c r="S757" s="99"/>
      <c r="T757" s="99"/>
      <c r="U757" s="99"/>
      <c r="V757" s="99"/>
      <c r="W757" s="99"/>
    </row>
    <row r="758" spans="1:23" ht="30" customHeight="1">
      <c r="A758" s="99"/>
      <c r="B758" s="99"/>
      <c r="C758" s="108"/>
      <c r="D758" s="108"/>
      <c r="E758" s="99"/>
      <c r="F758" s="108"/>
      <c r="G758" s="108"/>
      <c r="H758" s="108"/>
      <c r="I758" s="108"/>
      <c r="J758" s="108"/>
      <c r="K758" s="108"/>
      <c r="L758" s="108"/>
      <c r="M758" s="99"/>
      <c r="N758" s="99"/>
      <c r="O758" s="99"/>
      <c r="P758" s="99"/>
      <c r="Q758" s="99"/>
      <c r="R758" s="99"/>
      <c r="S758" s="99"/>
      <c r="T758" s="99"/>
      <c r="U758" s="99"/>
      <c r="V758" s="99"/>
      <c r="W758" s="99"/>
    </row>
    <row r="759" spans="1:23" ht="30" customHeight="1">
      <c r="A759" s="99"/>
      <c r="B759" s="99"/>
      <c r="C759" s="108"/>
      <c r="D759" s="108"/>
      <c r="E759" s="99"/>
      <c r="F759" s="108"/>
      <c r="G759" s="108"/>
      <c r="H759" s="108"/>
      <c r="I759" s="108"/>
      <c r="J759" s="108"/>
      <c r="K759" s="108"/>
      <c r="L759" s="108"/>
      <c r="M759" s="99"/>
      <c r="N759" s="99"/>
      <c r="O759" s="99"/>
      <c r="P759" s="99"/>
      <c r="Q759" s="99"/>
      <c r="R759" s="99"/>
      <c r="S759" s="99"/>
      <c r="T759" s="99"/>
      <c r="U759" s="99"/>
      <c r="V759" s="99"/>
      <c r="W759" s="99"/>
    </row>
    <row r="760" spans="1:23" ht="30" customHeight="1">
      <c r="A760" s="99"/>
      <c r="B760" s="99"/>
      <c r="C760" s="108"/>
      <c r="D760" s="108"/>
      <c r="E760" s="99"/>
      <c r="F760" s="108"/>
      <c r="G760" s="108"/>
      <c r="H760" s="108"/>
      <c r="I760" s="108"/>
      <c r="J760" s="108"/>
      <c r="K760" s="108"/>
      <c r="L760" s="108"/>
      <c r="M760" s="99"/>
      <c r="N760" s="99"/>
      <c r="O760" s="99"/>
      <c r="P760" s="99"/>
      <c r="Q760" s="99"/>
      <c r="R760" s="99"/>
      <c r="S760" s="99"/>
      <c r="T760" s="99"/>
      <c r="U760" s="99"/>
      <c r="V760" s="99"/>
      <c r="W760" s="99"/>
    </row>
    <row r="761" spans="1:23" ht="30" customHeight="1">
      <c r="A761" s="99"/>
      <c r="B761" s="99"/>
      <c r="C761" s="108"/>
      <c r="D761" s="108"/>
      <c r="E761" s="99"/>
      <c r="F761" s="108"/>
      <c r="G761" s="108"/>
      <c r="H761" s="108"/>
      <c r="I761" s="108"/>
      <c r="J761" s="108"/>
      <c r="K761" s="108"/>
      <c r="L761" s="108"/>
      <c r="M761" s="99"/>
      <c r="N761" s="99"/>
      <c r="O761" s="99"/>
      <c r="P761" s="99"/>
      <c r="Q761" s="99"/>
      <c r="R761" s="99"/>
      <c r="S761" s="99"/>
      <c r="T761" s="99"/>
      <c r="U761" s="99"/>
      <c r="V761" s="99"/>
      <c r="W761" s="99"/>
    </row>
    <row r="762" spans="1:23" ht="30" customHeight="1">
      <c r="A762" s="99"/>
      <c r="B762" s="99"/>
      <c r="C762" s="108"/>
      <c r="D762" s="108"/>
      <c r="E762" s="99"/>
      <c r="F762" s="108"/>
      <c r="G762" s="108"/>
      <c r="H762" s="108"/>
      <c r="I762" s="108"/>
      <c r="J762" s="108"/>
      <c r="K762" s="108"/>
      <c r="L762" s="108"/>
      <c r="M762" s="99"/>
      <c r="N762" s="99"/>
      <c r="O762" s="99"/>
      <c r="P762" s="99"/>
      <c r="Q762" s="99"/>
      <c r="R762" s="99"/>
      <c r="S762" s="99"/>
      <c r="T762" s="99"/>
      <c r="U762" s="99"/>
      <c r="V762" s="99"/>
      <c r="W762" s="99"/>
    </row>
    <row r="763" spans="1:23" ht="30" customHeight="1">
      <c r="A763" s="99"/>
      <c r="B763" s="99"/>
      <c r="C763" s="108"/>
      <c r="D763" s="108"/>
      <c r="E763" s="99"/>
      <c r="F763" s="108"/>
      <c r="G763" s="108"/>
      <c r="H763" s="108"/>
      <c r="I763" s="108"/>
      <c r="J763" s="108"/>
      <c r="K763" s="108"/>
      <c r="L763" s="108"/>
      <c r="M763" s="99"/>
      <c r="N763" s="99"/>
      <c r="O763" s="99"/>
      <c r="P763" s="99"/>
      <c r="Q763" s="99"/>
      <c r="R763" s="99"/>
      <c r="S763" s="99"/>
      <c r="T763" s="99"/>
      <c r="U763" s="99"/>
      <c r="V763" s="99"/>
      <c r="W763" s="99"/>
    </row>
    <row r="764" spans="1:23" ht="30" customHeight="1">
      <c r="A764" s="99"/>
      <c r="B764" s="99"/>
      <c r="C764" s="108"/>
      <c r="D764" s="108"/>
      <c r="E764" s="99"/>
      <c r="F764" s="108"/>
      <c r="G764" s="108"/>
      <c r="H764" s="108"/>
      <c r="I764" s="108"/>
      <c r="J764" s="108"/>
      <c r="K764" s="108"/>
      <c r="L764" s="108"/>
      <c r="M764" s="99"/>
      <c r="N764" s="99"/>
      <c r="O764" s="99"/>
      <c r="P764" s="99"/>
      <c r="Q764" s="99"/>
      <c r="R764" s="99"/>
      <c r="S764" s="99"/>
      <c r="T764" s="99"/>
      <c r="U764" s="99"/>
      <c r="V764" s="99"/>
      <c r="W764" s="99"/>
    </row>
    <row r="765" spans="1:23" ht="30" customHeight="1">
      <c r="A765" s="99"/>
      <c r="B765" s="99"/>
      <c r="C765" s="108"/>
      <c r="D765" s="108"/>
      <c r="E765" s="99"/>
      <c r="F765" s="108"/>
      <c r="G765" s="108"/>
      <c r="H765" s="108"/>
      <c r="I765" s="108"/>
      <c r="J765" s="108"/>
      <c r="K765" s="108"/>
      <c r="L765" s="108"/>
      <c r="M765" s="99"/>
      <c r="N765" s="99"/>
      <c r="O765" s="99"/>
      <c r="P765" s="99"/>
      <c r="Q765" s="99"/>
      <c r="R765" s="99"/>
      <c r="S765" s="99"/>
      <c r="T765" s="99"/>
      <c r="U765" s="99"/>
      <c r="V765" s="99"/>
      <c r="W765" s="99"/>
    </row>
    <row r="766" spans="1:23" ht="30" customHeight="1">
      <c r="A766" s="99"/>
      <c r="B766" s="99"/>
      <c r="C766" s="108"/>
      <c r="D766" s="108"/>
      <c r="E766" s="99"/>
      <c r="F766" s="108"/>
      <c r="G766" s="108"/>
      <c r="H766" s="108"/>
      <c r="I766" s="108"/>
      <c r="J766" s="108"/>
      <c r="K766" s="108"/>
      <c r="L766" s="108"/>
      <c r="M766" s="99"/>
      <c r="N766" s="99"/>
      <c r="O766" s="99"/>
      <c r="P766" s="99"/>
      <c r="Q766" s="99"/>
      <c r="R766" s="99"/>
      <c r="S766" s="99"/>
      <c r="T766" s="99"/>
      <c r="U766" s="99"/>
      <c r="V766" s="99"/>
      <c r="W766" s="99"/>
    </row>
    <row r="767" spans="1:23" ht="30" customHeight="1">
      <c r="A767" s="99"/>
      <c r="B767" s="99"/>
      <c r="C767" s="108"/>
      <c r="D767" s="108"/>
      <c r="E767" s="99"/>
      <c r="F767" s="108"/>
      <c r="G767" s="108"/>
      <c r="H767" s="108"/>
      <c r="I767" s="108"/>
      <c r="J767" s="108"/>
      <c r="K767" s="108"/>
      <c r="L767" s="108"/>
      <c r="M767" s="99"/>
      <c r="N767" s="99"/>
      <c r="O767" s="99"/>
      <c r="P767" s="99"/>
      <c r="Q767" s="99"/>
      <c r="R767" s="99"/>
      <c r="S767" s="99"/>
      <c r="T767" s="99"/>
      <c r="U767" s="99"/>
      <c r="V767" s="99"/>
      <c r="W767" s="99"/>
    </row>
    <row r="768" spans="1:23" ht="30" customHeight="1">
      <c r="A768" s="99"/>
      <c r="B768" s="99"/>
      <c r="C768" s="108"/>
      <c r="D768" s="108"/>
      <c r="E768" s="99"/>
      <c r="F768" s="108"/>
      <c r="G768" s="108"/>
      <c r="H768" s="108"/>
      <c r="I768" s="108"/>
      <c r="J768" s="108"/>
      <c r="K768" s="108"/>
      <c r="L768" s="108"/>
      <c r="M768" s="99"/>
      <c r="N768" s="99"/>
      <c r="O768" s="99"/>
      <c r="P768" s="99"/>
      <c r="Q768" s="99"/>
      <c r="R768" s="99"/>
      <c r="S768" s="99"/>
      <c r="T768" s="99"/>
      <c r="U768" s="99"/>
      <c r="V768" s="99"/>
      <c r="W768" s="99"/>
    </row>
    <row r="769" spans="1:23" ht="30" customHeight="1">
      <c r="A769" s="99"/>
      <c r="B769" s="99"/>
      <c r="C769" s="108"/>
      <c r="D769" s="108"/>
      <c r="E769" s="99"/>
      <c r="F769" s="108"/>
      <c r="G769" s="108"/>
      <c r="H769" s="108"/>
      <c r="I769" s="108"/>
      <c r="J769" s="108"/>
      <c r="K769" s="108"/>
      <c r="L769" s="108"/>
      <c r="M769" s="99"/>
      <c r="N769" s="99"/>
      <c r="O769" s="99"/>
      <c r="P769" s="99"/>
      <c r="Q769" s="99"/>
      <c r="R769" s="99"/>
      <c r="S769" s="99"/>
      <c r="T769" s="99"/>
      <c r="U769" s="99"/>
      <c r="V769" s="99"/>
      <c r="W769" s="99"/>
    </row>
    <row r="770" spans="1:23" ht="30" customHeight="1">
      <c r="A770" s="99"/>
      <c r="B770" s="99"/>
      <c r="C770" s="108"/>
      <c r="D770" s="108"/>
      <c r="E770" s="99"/>
      <c r="F770" s="108"/>
      <c r="G770" s="108"/>
      <c r="H770" s="108"/>
      <c r="I770" s="108"/>
      <c r="J770" s="108"/>
      <c r="K770" s="108"/>
      <c r="L770" s="108"/>
      <c r="M770" s="99"/>
      <c r="N770" s="99"/>
      <c r="O770" s="99"/>
      <c r="P770" s="99"/>
      <c r="Q770" s="99"/>
      <c r="R770" s="99"/>
      <c r="S770" s="99"/>
      <c r="T770" s="99"/>
      <c r="U770" s="99"/>
      <c r="V770" s="99"/>
      <c r="W770" s="99"/>
    </row>
    <row r="771" spans="1:23" ht="30" customHeight="1">
      <c r="A771" s="99"/>
      <c r="B771" s="99"/>
      <c r="C771" s="108"/>
      <c r="D771" s="108"/>
      <c r="E771" s="99"/>
      <c r="F771" s="108"/>
      <c r="G771" s="108"/>
      <c r="H771" s="108"/>
      <c r="I771" s="108"/>
      <c r="J771" s="108"/>
      <c r="K771" s="108"/>
      <c r="L771" s="108"/>
      <c r="M771" s="99"/>
      <c r="N771" s="99"/>
      <c r="O771" s="99"/>
      <c r="P771" s="99"/>
      <c r="Q771" s="99"/>
      <c r="R771" s="99"/>
      <c r="S771" s="99"/>
      <c r="T771" s="99"/>
      <c r="U771" s="99"/>
      <c r="V771" s="99"/>
      <c r="W771" s="99"/>
    </row>
    <row r="772" spans="1:23" ht="30" customHeight="1">
      <c r="A772" s="99"/>
      <c r="B772" s="99"/>
      <c r="C772" s="108"/>
      <c r="D772" s="108"/>
      <c r="E772" s="99"/>
      <c r="F772" s="108"/>
      <c r="G772" s="108"/>
      <c r="H772" s="108"/>
      <c r="I772" s="108"/>
      <c r="J772" s="108"/>
      <c r="K772" s="108"/>
      <c r="L772" s="108"/>
      <c r="M772" s="99"/>
      <c r="N772" s="99"/>
      <c r="O772" s="99"/>
      <c r="P772" s="99"/>
      <c r="Q772" s="99"/>
      <c r="R772" s="99"/>
      <c r="S772" s="99"/>
      <c r="T772" s="99"/>
      <c r="U772" s="99"/>
      <c r="V772" s="99"/>
      <c r="W772" s="99"/>
    </row>
    <row r="773" spans="1:23" ht="30" customHeight="1">
      <c r="A773" s="99"/>
      <c r="B773" s="99"/>
      <c r="C773" s="108"/>
      <c r="D773" s="108"/>
      <c r="E773" s="99"/>
      <c r="F773" s="108"/>
      <c r="G773" s="108"/>
      <c r="H773" s="108"/>
      <c r="I773" s="108"/>
      <c r="J773" s="108"/>
      <c r="K773" s="108"/>
      <c r="L773" s="108"/>
      <c r="M773" s="99"/>
      <c r="N773" s="99"/>
      <c r="O773" s="99"/>
      <c r="P773" s="99"/>
      <c r="Q773" s="99"/>
      <c r="R773" s="99"/>
      <c r="S773" s="99"/>
      <c r="T773" s="99"/>
      <c r="U773" s="99"/>
      <c r="V773" s="99"/>
      <c r="W773" s="99"/>
    </row>
    <row r="774" spans="1:23" ht="30" customHeight="1">
      <c r="A774" s="99"/>
      <c r="B774" s="99"/>
      <c r="C774" s="108"/>
      <c r="D774" s="108"/>
      <c r="E774" s="99"/>
      <c r="F774" s="108"/>
      <c r="G774" s="108"/>
      <c r="H774" s="108"/>
      <c r="I774" s="108"/>
      <c r="J774" s="108"/>
      <c r="K774" s="108"/>
      <c r="L774" s="108"/>
      <c r="M774" s="99"/>
      <c r="N774" s="99"/>
      <c r="O774" s="99"/>
      <c r="P774" s="99"/>
      <c r="Q774" s="99"/>
      <c r="R774" s="99"/>
      <c r="S774" s="99"/>
      <c r="T774" s="99"/>
      <c r="U774" s="99"/>
      <c r="V774" s="99"/>
      <c r="W774" s="99"/>
    </row>
    <row r="775" spans="1:23" ht="30" customHeight="1">
      <c r="A775" s="99"/>
      <c r="B775" s="99"/>
      <c r="C775" s="108"/>
      <c r="D775" s="108"/>
      <c r="E775" s="99"/>
      <c r="F775" s="108"/>
      <c r="G775" s="108"/>
      <c r="H775" s="108"/>
      <c r="I775" s="108"/>
      <c r="J775" s="108"/>
      <c r="K775" s="108"/>
      <c r="L775" s="108"/>
      <c r="M775" s="99"/>
      <c r="N775" s="99"/>
      <c r="O775" s="99"/>
      <c r="P775" s="99"/>
      <c r="Q775" s="99"/>
      <c r="R775" s="99"/>
      <c r="S775" s="99"/>
      <c r="T775" s="99"/>
      <c r="U775" s="99"/>
      <c r="V775" s="99"/>
      <c r="W775" s="99"/>
    </row>
    <row r="776" spans="1:23" ht="30" customHeight="1">
      <c r="A776" s="99"/>
      <c r="B776" s="99"/>
      <c r="C776" s="108"/>
      <c r="D776" s="108"/>
      <c r="E776" s="99"/>
      <c r="F776" s="108"/>
      <c r="G776" s="108"/>
      <c r="H776" s="108"/>
      <c r="I776" s="108"/>
      <c r="J776" s="108"/>
      <c r="K776" s="108"/>
      <c r="L776" s="108"/>
      <c r="M776" s="99"/>
      <c r="N776" s="99"/>
      <c r="O776" s="99"/>
      <c r="P776" s="99"/>
      <c r="Q776" s="99"/>
      <c r="R776" s="99"/>
      <c r="S776" s="99"/>
      <c r="T776" s="99"/>
      <c r="U776" s="99"/>
      <c r="V776" s="99"/>
      <c r="W776" s="99"/>
    </row>
    <row r="777" spans="1:23" ht="30" customHeight="1">
      <c r="A777" s="99"/>
      <c r="B777" s="99"/>
      <c r="C777" s="108"/>
      <c r="D777" s="108"/>
      <c r="E777" s="99"/>
      <c r="F777" s="108"/>
      <c r="G777" s="108"/>
      <c r="H777" s="108"/>
      <c r="I777" s="108"/>
      <c r="J777" s="108"/>
      <c r="K777" s="108"/>
      <c r="L777" s="108"/>
      <c r="M777" s="99"/>
      <c r="N777" s="99"/>
      <c r="O777" s="99"/>
      <c r="P777" s="99"/>
      <c r="Q777" s="99"/>
      <c r="R777" s="99"/>
      <c r="S777" s="99"/>
      <c r="T777" s="99"/>
      <c r="U777" s="99"/>
      <c r="V777" s="99"/>
      <c r="W777" s="99"/>
    </row>
    <row r="778" spans="1:23" ht="30" customHeight="1">
      <c r="A778" s="99"/>
      <c r="B778" s="99"/>
      <c r="C778" s="108"/>
      <c r="D778" s="108"/>
      <c r="E778" s="99"/>
      <c r="F778" s="108"/>
      <c r="G778" s="108"/>
      <c r="H778" s="108"/>
      <c r="I778" s="108"/>
      <c r="J778" s="108"/>
      <c r="K778" s="108"/>
      <c r="L778" s="108"/>
      <c r="M778" s="99"/>
      <c r="N778" s="99"/>
      <c r="O778" s="99"/>
      <c r="P778" s="99"/>
      <c r="Q778" s="99"/>
      <c r="R778" s="99"/>
      <c r="S778" s="99"/>
      <c r="T778" s="99"/>
      <c r="U778" s="99"/>
      <c r="V778" s="99"/>
      <c r="W778" s="99"/>
    </row>
    <row r="779" spans="1:23" ht="30" customHeight="1">
      <c r="A779" s="99"/>
      <c r="B779" s="99"/>
      <c r="C779" s="108"/>
      <c r="D779" s="108"/>
      <c r="E779" s="99"/>
      <c r="F779" s="108"/>
      <c r="G779" s="108"/>
      <c r="H779" s="108"/>
      <c r="I779" s="108"/>
      <c r="J779" s="108"/>
      <c r="K779" s="108"/>
      <c r="L779" s="108"/>
      <c r="M779" s="99"/>
      <c r="N779" s="99"/>
      <c r="O779" s="99"/>
      <c r="P779" s="99"/>
      <c r="Q779" s="99"/>
      <c r="R779" s="99"/>
      <c r="S779" s="99"/>
      <c r="T779" s="99"/>
      <c r="U779" s="99"/>
      <c r="V779" s="99"/>
      <c r="W779" s="99"/>
    </row>
    <row r="780" spans="1:23" ht="30" customHeight="1">
      <c r="A780" s="99"/>
      <c r="B780" s="99"/>
      <c r="C780" s="108"/>
      <c r="D780" s="108"/>
      <c r="E780" s="99"/>
      <c r="F780" s="108"/>
      <c r="G780" s="108"/>
      <c r="H780" s="108"/>
      <c r="I780" s="108"/>
      <c r="J780" s="108"/>
      <c r="K780" s="108"/>
      <c r="L780" s="108"/>
      <c r="M780" s="99"/>
      <c r="N780" s="99"/>
      <c r="O780" s="99"/>
      <c r="P780" s="99"/>
      <c r="Q780" s="99"/>
      <c r="R780" s="99"/>
      <c r="S780" s="99"/>
      <c r="T780" s="99"/>
      <c r="U780" s="99"/>
      <c r="V780" s="99"/>
      <c r="W780" s="99"/>
    </row>
    <row r="781" spans="1:23" ht="30" customHeight="1">
      <c r="A781" s="99"/>
      <c r="B781" s="99"/>
      <c r="C781" s="108"/>
      <c r="D781" s="108"/>
      <c r="E781" s="99"/>
      <c r="F781" s="108"/>
      <c r="G781" s="108"/>
      <c r="H781" s="108"/>
      <c r="I781" s="108"/>
      <c r="J781" s="108"/>
      <c r="K781" s="108"/>
      <c r="L781" s="108"/>
      <c r="M781" s="99"/>
      <c r="N781" s="99"/>
      <c r="O781" s="99"/>
      <c r="P781" s="99"/>
      <c r="Q781" s="99"/>
      <c r="R781" s="99"/>
      <c r="S781" s="99"/>
      <c r="T781" s="99"/>
      <c r="U781" s="99"/>
      <c r="V781" s="99"/>
      <c r="W781" s="99"/>
    </row>
    <row r="782" spans="1:23" ht="30" customHeight="1">
      <c r="A782" s="99"/>
      <c r="B782" s="99"/>
      <c r="C782" s="108"/>
      <c r="D782" s="108"/>
      <c r="E782" s="99"/>
      <c r="F782" s="108"/>
      <c r="G782" s="108"/>
      <c r="H782" s="108"/>
      <c r="I782" s="108"/>
      <c r="J782" s="108"/>
      <c r="K782" s="108"/>
      <c r="L782" s="108"/>
      <c r="M782" s="99"/>
      <c r="N782" s="99"/>
      <c r="O782" s="99"/>
      <c r="P782" s="99"/>
      <c r="Q782" s="99"/>
      <c r="R782" s="99"/>
      <c r="S782" s="99"/>
      <c r="T782" s="99"/>
      <c r="U782" s="99"/>
      <c r="V782" s="99"/>
      <c r="W782" s="99"/>
    </row>
    <row r="783" spans="1:23" ht="30" customHeight="1">
      <c r="A783" s="99"/>
      <c r="B783" s="99"/>
      <c r="C783" s="108"/>
      <c r="D783" s="108"/>
      <c r="E783" s="99"/>
      <c r="F783" s="108"/>
      <c r="G783" s="108"/>
      <c r="H783" s="108"/>
      <c r="I783" s="108"/>
      <c r="J783" s="108"/>
      <c r="K783" s="108"/>
      <c r="L783" s="108"/>
      <c r="M783" s="99"/>
      <c r="N783" s="99"/>
      <c r="O783" s="99"/>
      <c r="P783" s="99"/>
      <c r="Q783" s="99"/>
      <c r="R783" s="99"/>
      <c r="S783" s="99"/>
      <c r="T783" s="99"/>
      <c r="U783" s="99"/>
      <c r="V783" s="99"/>
      <c r="W783" s="99"/>
    </row>
    <row r="784" spans="1:23" ht="30" customHeight="1">
      <c r="A784" s="99"/>
      <c r="B784" s="99"/>
      <c r="C784" s="108"/>
      <c r="D784" s="108"/>
      <c r="E784" s="99"/>
      <c r="F784" s="108"/>
      <c r="G784" s="108"/>
      <c r="H784" s="108"/>
      <c r="I784" s="108"/>
      <c r="J784" s="108"/>
      <c r="K784" s="108"/>
      <c r="L784" s="108"/>
      <c r="M784" s="99"/>
      <c r="N784" s="99"/>
      <c r="O784" s="99"/>
      <c r="P784" s="99"/>
      <c r="Q784" s="99"/>
      <c r="R784" s="99"/>
      <c r="S784" s="99"/>
      <c r="T784" s="99"/>
      <c r="U784" s="99"/>
      <c r="V784" s="99"/>
      <c r="W784" s="99"/>
    </row>
    <row r="785" spans="1:23" ht="30" customHeight="1">
      <c r="A785" s="99"/>
      <c r="B785" s="99"/>
      <c r="C785" s="108"/>
      <c r="D785" s="108"/>
      <c r="E785" s="99"/>
      <c r="F785" s="108"/>
      <c r="G785" s="108"/>
      <c r="H785" s="108"/>
      <c r="I785" s="108"/>
      <c r="J785" s="108"/>
      <c r="K785" s="108"/>
      <c r="L785" s="108"/>
      <c r="M785" s="99"/>
      <c r="N785" s="99"/>
      <c r="O785" s="99"/>
      <c r="P785" s="99"/>
      <c r="Q785" s="99"/>
      <c r="R785" s="99"/>
      <c r="S785" s="99"/>
      <c r="T785" s="99"/>
      <c r="U785" s="99"/>
      <c r="V785" s="99"/>
      <c r="W785" s="99"/>
    </row>
    <row r="786" spans="1:23" ht="30" customHeight="1">
      <c r="A786" s="99"/>
      <c r="B786" s="99"/>
      <c r="C786" s="108"/>
      <c r="D786" s="108"/>
      <c r="E786" s="99"/>
      <c r="F786" s="108"/>
      <c r="G786" s="108"/>
      <c r="H786" s="108"/>
      <c r="I786" s="108"/>
      <c r="J786" s="108"/>
      <c r="K786" s="108"/>
      <c r="L786" s="108"/>
      <c r="M786" s="99"/>
      <c r="N786" s="99"/>
      <c r="O786" s="99"/>
      <c r="P786" s="99"/>
      <c r="Q786" s="99"/>
      <c r="R786" s="99"/>
      <c r="S786" s="99"/>
      <c r="T786" s="99"/>
      <c r="U786" s="99"/>
      <c r="V786" s="99"/>
      <c r="W786" s="99"/>
    </row>
    <row r="787" spans="1:23" ht="30" customHeight="1">
      <c r="A787" s="99"/>
      <c r="B787" s="99"/>
      <c r="C787" s="108"/>
      <c r="D787" s="108"/>
      <c r="E787" s="99"/>
      <c r="F787" s="108"/>
      <c r="G787" s="108"/>
      <c r="H787" s="108"/>
      <c r="I787" s="108"/>
      <c r="J787" s="108"/>
      <c r="K787" s="108"/>
      <c r="L787" s="108"/>
      <c r="M787" s="99"/>
      <c r="N787" s="99"/>
      <c r="O787" s="99"/>
      <c r="P787" s="99"/>
      <c r="Q787" s="99"/>
      <c r="R787" s="99"/>
      <c r="S787" s="99"/>
      <c r="T787" s="99"/>
      <c r="U787" s="99"/>
      <c r="V787" s="99"/>
      <c r="W787" s="99"/>
    </row>
    <row r="788" spans="1:23" ht="30" customHeight="1">
      <c r="A788" s="99"/>
      <c r="B788" s="99"/>
      <c r="C788" s="108"/>
      <c r="D788" s="108"/>
      <c r="E788" s="99"/>
      <c r="F788" s="108"/>
      <c r="G788" s="108"/>
      <c r="H788" s="108"/>
      <c r="I788" s="108"/>
      <c r="J788" s="108"/>
      <c r="K788" s="108"/>
      <c r="L788" s="108"/>
      <c r="M788" s="99"/>
      <c r="N788" s="99"/>
      <c r="O788" s="99"/>
      <c r="P788" s="99"/>
      <c r="Q788" s="99"/>
      <c r="R788" s="99"/>
      <c r="S788" s="99"/>
      <c r="T788" s="99"/>
      <c r="U788" s="99"/>
      <c r="V788" s="99"/>
      <c r="W788" s="99"/>
    </row>
    <row r="789" spans="1:23" ht="30" customHeight="1">
      <c r="A789" s="99"/>
      <c r="B789" s="99"/>
      <c r="C789" s="108"/>
      <c r="D789" s="108"/>
      <c r="E789" s="99"/>
      <c r="F789" s="108"/>
      <c r="G789" s="108"/>
      <c r="H789" s="108"/>
      <c r="I789" s="108"/>
      <c r="J789" s="108"/>
      <c r="K789" s="108"/>
      <c r="L789" s="108"/>
      <c r="M789" s="99"/>
      <c r="N789" s="99"/>
      <c r="O789" s="99"/>
      <c r="P789" s="99"/>
      <c r="Q789" s="99"/>
      <c r="R789" s="99"/>
      <c r="S789" s="99"/>
      <c r="T789" s="99"/>
      <c r="U789" s="99"/>
      <c r="V789" s="99"/>
      <c r="W789" s="99"/>
    </row>
    <row r="790" spans="1:23" ht="30" customHeight="1">
      <c r="A790" s="99"/>
      <c r="B790" s="99"/>
      <c r="C790" s="108"/>
      <c r="D790" s="108"/>
      <c r="E790" s="99"/>
      <c r="F790" s="108"/>
      <c r="G790" s="108"/>
      <c r="H790" s="108"/>
      <c r="I790" s="108"/>
      <c r="J790" s="108"/>
      <c r="K790" s="108"/>
      <c r="L790" s="108"/>
      <c r="M790" s="99"/>
      <c r="N790" s="99"/>
      <c r="O790" s="99"/>
      <c r="P790" s="99"/>
      <c r="Q790" s="99"/>
      <c r="R790" s="99"/>
      <c r="S790" s="99"/>
      <c r="T790" s="99"/>
      <c r="U790" s="99"/>
      <c r="V790" s="99"/>
      <c r="W790" s="99"/>
    </row>
    <row r="791" spans="1:23" ht="30" customHeight="1">
      <c r="A791" s="99"/>
      <c r="B791" s="99"/>
      <c r="C791" s="108"/>
      <c r="D791" s="108"/>
      <c r="E791" s="99"/>
      <c r="F791" s="108"/>
      <c r="G791" s="108"/>
      <c r="H791" s="108"/>
      <c r="I791" s="108"/>
      <c r="J791" s="108"/>
      <c r="K791" s="108"/>
      <c r="L791" s="108"/>
      <c r="M791" s="99"/>
      <c r="N791" s="99"/>
      <c r="O791" s="99"/>
      <c r="P791" s="99"/>
      <c r="Q791" s="99"/>
      <c r="R791" s="99"/>
      <c r="S791" s="99"/>
      <c r="T791" s="99"/>
      <c r="U791" s="99"/>
      <c r="V791" s="99"/>
      <c r="W791" s="99"/>
    </row>
    <row r="792" spans="1:23" ht="30" customHeight="1">
      <c r="A792" s="99"/>
      <c r="B792" s="99"/>
      <c r="C792" s="108"/>
      <c r="D792" s="108"/>
      <c r="E792" s="99"/>
      <c r="F792" s="108"/>
      <c r="G792" s="108"/>
      <c r="H792" s="108"/>
      <c r="I792" s="108"/>
      <c r="J792" s="108"/>
      <c r="K792" s="108"/>
      <c r="L792" s="108"/>
      <c r="M792" s="99"/>
      <c r="N792" s="99"/>
      <c r="O792" s="99"/>
      <c r="P792" s="99"/>
      <c r="Q792" s="99"/>
      <c r="R792" s="99"/>
      <c r="S792" s="99"/>
      <c r="T792" s="99"/>
      <c r="U792" s="99"/>
      <c r="V792" s="99"/>
      <c r="W792" s="99"/>
    </row>
    <row r="793" spans="1:23" ht="30" customHeight="1">
      <c r="A793" s="99"/>
      <c r="B793" s="99"/>
      <c r="C793" s="108"/>
      <c r="D793" s="108"/>
      <c r="E793" s="99"/>
      <c r="F793" s="108"/>
      <c r="G793" s="108"/>
      <c r="H793" s="108"/>
      <c r="I793" s="108"/>
      <c r="J793" s="108"/>
      <c r="K793" s="108"/>
      <c r="L793" s="108"/>
      <c r="M793" s="99"/>
      <c r="N793" s="99"/>
      <c r="O793" s="99"/>
      <c r="P793" s="99"/>
      <c r="Q793" s="99"/>
      <c r="R793" s="99"/>
      <c r="S793" s="99"/>
      <c r="T793" s="99"/>
      <c r="U793" s="99"/>
      <c r="V793" s="99"/>
      <c r="W793" s="99"/>
    </row>
    <row r="794" spans="1:23" ht="30" customHeight="1">
      <c r="A794" s="99"/>
      <c r="B794" s="99"/>
      <c r="C794" s="108"/>
      <c r="D794" s="108"/>
      <c r="E794" s="99"/>
      <c r="F794" s="108"/>
      <c r="G794" s="108"/>
      <c r="H794" s="108"/>
      <c r="I794" s="108"/>
      <c r="J794" s="108"/>
      <c r="K794" s="108"/>
      <c r="L794" s="108"/>
      <c r="M794" s="99"/>
      <c r="N794" s="99"/>
      <c r="O794" s="99"/>
      <c r="P794" s="99"/>
      <c r="Q794" s="99"/>
      <c r="R794" s="99"/>
      <c r="S794" s="99"/>
      <c r="T794" s="99"/>
      <c r="U794" s="99"/>
      <c r="V794" s="99"/>
      <c r="W794" s="99"/>
    </row>
    <row r="795" spans="1:23" ht="30" customHeight="1">
      <c r="A795" s="99"/>
      <c r="B795" s="99"/>
      <c r="C795" s="108"/>
      <c r="D795" s="108"/>
      <c r="E795" s="99"/>
      <c r="F795" s="108"/>
      <c r="G795" s="108"/>
      <c r="H795" s="108"/>
      <c r="I795" s="108"/>
      <c r="J795" s="108"/>
      <c r="K795" s="108"/>
      <c r="L795" s="108"/>
      <c r="M795" s="99"/>
      <c r="N795" s="99"/>
      <c r="O795" s="99"/>
      <c r="P795" s="99"/>
      <c r="Q795" s="99"/>
      <c r="R795" s="99"/>
      <c r="S795" s="99"/>
      <c r="T795" s="99"/>
      <c r="U795" s="99"/>
      <c r="V795" s="99"/>
      <c r="W795" s="99"/>
    </row>
    <row r="796" spans="1:23" ht="30" customHeight="1">
      <c r="A796" s="99"/>
      <c r="B796" s="99"/>
      <c r="C796" s="108"/>
      <c r="D796" s="108"/>
      <c r="E796" s="99"/>
      <c r="F796" s="108"/>
      <c r="G796" s="108"/>
      <c r="H796" s="108"/>
      <c r="I796" s="108"/>
      <c r="J796" s="108"/>
      <c r="K796" s="108"/>
      <c r="L796" s="108"/>
      <c r="M796" s="99"/>
      <c r="N796" s="99"/>
      <c r="O796" s="99"/>
      <c r="P796" s="99"/>
      <c r="Q796" s="99"/>
      <c r="R796" s="99"/>
      <c r="S796" s="99"/>
      <c r="T796" s="99"/>
      <c r="U796" s="99"/>
      <c r="V796" s="99"/>
      <c r="W796" s="99"/>
    </row>
    <row r="797" spans="1:23" ht="30" customHeight="1">
      <c r="A797" s="99"/>
      <c r="B797" s="99"/>
      <c r="C797" s="108"/>
      <c r="D797" s="108"/>
      <c r="E797" s="99"/>
      <c r="F797" s="108"/>
      <c r="G797" s="108"/>
      <c r="H797" s="108"/>
      <c r="I797" s="108"/>
      <c r="J797" s="108"/>
      <c r="K797" s="108"/>
      <c r="L797" s="108"/>
      <c r="M797" s="99"/>
      <c r="N797" s="99"/>
      <c r="O797" s="99"/>
      <c r="P797" s="99"/>
      <c r="Q797" s="99"/>
      <c r="R797" s="99"/>
      <c r="S797" s="99"/>
      <c r="T797" s="99"/>
      <c r="U797" s="99"/>
      <c r="V797" s="99"/>
      <c r="W797" s="99"/>
    </row>
    <row r="798" spans="1:23" ht="30" customHeight="1">
      <c r="A798" s="99"/>
      <c r="B798" s="99"/>
      <c r="C798" s="108"/>
      <c r="D798" s="108"/>
      <c r="E798" s="99"/>
      <c r="F798" s="108"/>
      <c r="G798" s="108"/>
      <c r="H798" s="108"/>
      <c r="I798" s="108"/>
      <c r="J798" s="108"/>
      <c r="K798" s="108"/>
      <c r="L798" s="108"/>
      <c r="M798" s="99"/>
      <c r="N798" s="99"/>
      <c r="O798" s="99"/>
      <c r="P798" s="99"/>
      <c r="Q798" s="99"/>
      <c r="R798" s="99"/>
      <c r="S798" s="99"/>
      <c r="T798" s="99"/>
      <c r="U798" s="99"/>
      <c r="V798" s="99"/>
      <c r="W798" s="99"/>
    </row>
    <row r="799" spans="1:23" ht="30" customHeight="1">
      <c r="A799" s="99"/>
      <c r="B799" s="99"/>
      <c r="C799" s="108"/>
      <c r="D799" s="108"/>
      <c r="E799" s="99"/>
      <c r="F799" s="108"/>
      <c r="G799" s="108"/>
      <c r="H799" s="108"/>
      <c r="I799" s="108"/>
      <c r="J799" s="108"/>
      <c r="K799" s="108"/>
      <c r="L799" s="108"/>
      <c r="M799" s="99"/>
      <c r="N799" s="99"/>
      <c r="O799" s="99"/>
      <c r="P799" s="99"/>
      <c r="Q799" s="99"/>
      <c r="R799" s="99"/>
      <c r="S799" s="99"/>
      <c r="T799" s="99"/>
      <c r="U799" s="99"/>
      <c r="V799" s="99"/>
      <c r="W799" s="99"/>
    </row>
    <row r="800" spans="1:23" ht="30" customHeight="1">
      <c r="A800" s="99"/>
      <c r="B800" s="99"/>
      <c r="C800" s="108"/>
      <c r="D800" s="108"/>
      <c r="E800" s="99"/>
      <c r="F800" s="108"/>
      <c r="G800" s="108"/>
      <c r="H800" s="108"/>
      <c r="I800" s="108"/>
      <c r="J800" s="108"/>
      <c r="K800" s="108"/>
      <c r="L800" s="108"/>
      <c r="M800" s="99"/>
      <c r="N800" s="99"/>
      <c r="O800" s="99"/>
      <c r="P800" s="99"/>
      <c r="Q800" s="99"/>
      <c r="R800" s="99"/>
      <c r="S800" s="99"/>
      <c r="T800" s="99"/>
      <c r="U800" s="99"/>
      <c r="V800" s="99"/>
      <c r="W800" s="99"/>
    </row>
    <row r="801" spans="1:23" ht="30" customHeight="1">
      <c r="A801" s="99"/>
      <c r="B801" s="99"/>
      <c r="C801" s="108"/>
      <c r="D801" s="108"/>
      <c r="E801" s="99"/>
      <c r="F801" s="108"/>
      <c r="G801" s="108"/>
      <c r="H801" s="108"/>
      <c r="I801" s="108"/>
      <c r="J801" s="108"/>
      <c r="K801" s="108"/>
      <c r="L801" s="108"/>
      <c r="M801" s="99"/>
      <c r="N801" s="99"/>
      <c r="O801" s="99"/>
      <c r="P801" s="99"/>
      <c r="Q801" s="99"/>
      <c r="R801" s="99"/>
      <c r="S801" s="99"/>
      <c r="T801" s="99"/>
      <c r="U801" s="99"/>
      <c r="V801" s="99"/>
      <c r="W801" s="99"/>
    </row>
    <row r="802" spans="1:23" ht="30" customHeight="1">
      <c r="A802" s="99"/>
      <c r="B802" s="99"/>
      <c r="C802" s="108"/>
      <c r="D802" s="108"/>
      <c r="E802" s="99"/>
      <c r="F802" s="108"/>
      <c r="G802" s="108"/>
      <c r="H802" s="108"/>
      <c r="I802" s="108"/>
      <c r="J802" s="108"/>
      <c r="K802" s="108"/>
      <c r="L802" s="108"/>
      <c r="M802" s="99"/>
      <c r="N802" s="99"/>
      <c r="O802" s="99"/>
      <c r="P802" s="99"/>
      <c r="Q802" s="99"/>
      <c r="R802" s="99"/>
      <c r="S802" s="99"/>
      <c r="T802" s="99"/>
      <c r="U802" s="99"/>
      <c r="V802" s="99"/>
      <c r="W802" s="99"/>
    </row>
    <row r="803" spans="1:23" ht="30" customHeight="1">
      <c r="A803" s="99"/>
      <c r="B803" s="99"/>
      <c r="C803" s="108"/>
      <c r="D803" s="108"/>
      <c r="E803" s="99"/>
      <c r="F803" s="108"/>
      <c r="G803" s="108"/>
      <c r="H803" s="108"/>
      <c r="I803" s="108"/>
      <c r="J803" s="108"/>
      <c r="K803" s="108"/>
      <c r="L803" s="108"/>
      <c r="M803" s="99"/>
      <c r="N803" s="99"/>
      <c r="O803" s="99"/>
      <c r="P803" s="99"/>
      <c r="Q803" s="99"/>
      <c r="R803" s="99"/>
      <c r="S803" s="99"/>
      <c r="T803" s="99"/>
      <c r="U803" s="99"/>
      <c r="V803" s="99"/>
      <c r="W803" s="99"/>
    </row>
    <row r="804" spans="1:23" ht="30" customHeight="1">
      <c r="A804" s="99"/>
      <c r="B804" s="99"/>
      <c r="C804" s="108"/>
      <c r="D804" s="108"/>
      <c r="E804" s="99"/>
      <c r="F804" s="108"/>
      <c r="G804" s="108"/>
      <c r="H804" s="108"/>
      <c r="I804" s="108"/>
      <c r="J804" s="108"/>
      <c r="K804" s="108"/>
      <c r="L804" s="108"/>
      <c r="M804" s="99"/>
      <c r="N804" s="99"/>
      <c r="O804" s="99"/>
      <c r="P804" s="99"/>
      <c r="Q804" s="99"/>
      <c r="R804" s="99"/>
      <c r="S804" s="99"/>
      <c r="T804" s="99"/>
      <c r="U804" s="99"/>
      <c r="V804" s="99"/>
      <c r="W804" s="99"/>
    </row>
    <row r="805" spans="1:23" ht="30" customHeight="1">
      <c r="A805" s="99"/>
      <c r="B805" s="99"/>
      <c r="C805" s="108"/>
      <c r="D805" s="108"/>
      <c r="E805" s="99"/>
      <c r="F805" s="108"/>
      <c r="G805" s="108"/>
      <c r="H805" s="108"/>
      <c r="I805" s="108"/>
      <c r="J805" s="108"/>
      <c r="K805" s="108"/>
      <c r="L805" s="108"/>
      <c r="M805" s="99"/>
      <c r="N805" s="99"/>
      <c r="O805" s="99"/>
      <c r="P805" s="99"/>
      <c r="Q805" s="99"/>
      <c r="R805" s="99"/>
      <c r="S805" s="99"/>
      <c r="T805" s="99"/>
      <c r="U805" s="99"/>
      <c r="V805" s="99"/>
      <c r="W805" s="99"/>
    </row>
    <row r="806" spans="1:23" ht="30" customHeight="1">
      <c r="A806" s="99"/>
      <c r="B806" s="99"/>
      <c r="C806" s="108"/>
      <c r="D806" s="108"/>
      <c r="E806" s="99"/>
      <c r="F806" s="108"/>
      <c r="G806" s="108"/>
      <c r="H806" s="108"/>
      <c r="I806" s="108"/>
      <c r="J806" s="108"/>
      <c r="K806" s="108"/>
      <c r="L806" s="108"/>
      <c r="M806" s="99"/>
      <c r="N806" s="99"/>
      <c r="O806" s="99"/>
      <c r="P806" s="99"/>
      <c r="Q806" s="99"/>
      <c r="R806" s="99"/>
      <c r="S806" s="99"/>
      <c r="T806" s="99"/>
      <c r="U806" s="99"/>
      <c r="V806" s="99"/>
      <c r="W806" s="99"/>
    </row>
    <row r="807" spans="1:23" ht="30" customHeight="1">
      <c r="A807" s="99"/>
      <c r="B807" s="99"/>
      <c r="C807" s="108"/>
      <c r="D807" s="108"/>
      <c r="E807" s="99"/>
      <c r="F807" s="108"/>
      <c r="G807" s="108"/>
      <c r="H807" s="108"/>
      <c r="I807" s="108"/>
      <c r="J807" s="108"/>
      <c r="K807" s="108"/>
      <c r="L807" s="108"/>
      <c r="M807" s="99"/>
      <c r="N807" s="99"/>
      <c r="O807" s="99"/>
      <c r="P807" s="99"/>
      <c r="Q807" s="99"/>
      <c r="R807" s="99"/>
      <c r="S807" s="99"/>
      <c r="T807" s="99"/>
      <c r="U807" s="99"/>
      <c r="V807" s="99"/>
      <c r="W807" s="99"/>
    </row>
    <row r="808" spans="1:23" ht="30" customHeight="1">
      <c r="A808" s="99"/>
      <c r="B808" s="99"/>
      <c r="C808" s="108"/>
      <c r="D808" s="108"/>
      <c r="E808" s="99"/>
      <c r="F808" s="108"/>
      <c r="G808" s="108"/>
      <c r="H808" s="108"/>
      <c r="I808" s="108"/>
      <c r="J808" s="108"/>
      <c r="K808" s="108"/>
      <c r="L808" s="108"/>
      <c r="M808" s="99"/>
      <c r="N808" s="99"/>
      <c r="O808" s="99"/>
      <c r="P808" s="99"/>
      <c r="Q808" s="99"/>
      <c r="R808" s="99"/>
      <c r="S808" s="99"/>
      <c r="T808" s="99"/>
      <c r="U808" s="99"/>
      <c r="V808" s="99"/>
      <c r="W808" s="99"/>
    </row>
    <row r="809" spans="1:23" ht="30" customHeight="1">
      <c r="A809" s="99"/>
      <c r="B809" s="99"/>
      <c r="C809" s="108"/>
      <c r="D809" s="108"/>
      <c r="E809" s="99"/>
      <c r="F809" s="108"/>
      <c r="G809" s="108"/>
      <c r="H809" s="108"/>
      <c r="I809" s="108"/>
      <c r="J809" s="108"/>
      <c r="K809" s="108"/>
      <c r="L809" s="108"/>
      <c r="M809" s="99"/>
      <c r="N809" s="99"/>
      <c r="O809" s="99"/>
      <c r="P809" s="99"/>
      <c r="Q809" s="99"/>
      <c r="R809" s="99"/>
      <c r="S809" s="99"/>
      <c r="T809" s="99"/>
      <c r="U809" s="99"/>
      <c r="V809" s="99"/>
      <c r="W809" s="99"/>
    </row>
    <row r="810" spans="1:23" ht="30" customHeight="1">
      <c r="A810" s="99"/>
      <c r="B810" s="99"/>
      <c r="C810" s="108"/>
      <c r="D810" s="108"/>
      <c r="E810" s="99"/>
      <c r="F810" s="108"/>
      <c r="G810" s="108"/>
      <c r="H810" s="108"/>
      <c r="I810" s="108"/>
      <c r="J810" s="108"/>
      <c r="K810" s="108"/>
      <c r="L810" s="108"/>
      <c r="M810" s="99"/>
      <c r="N810" s="99"/>
      <c r="O810" s="99"/>
      <c r="P810" s="99"/>
      <c r="Q810" s="99"/>
      <c r="R810" s="99"/>
      <c r="S810" s="99"/>
      <c r="T810" s="99"/>
      <c r="U810" s="99"/>
      <c r="V810" s="99"/>
      <c r="W810" s="99"/>
    </row>
    <row r="811" spans="1:23" ht="30" customHeight="1">
      <c r="A811" s="99"/>
      <c r="B811" s="99"/>
      <c r="C811" s="108"/>
      <c r="D811" s="108"/>
      <c r="E811" s="99"/>
      <c r="F811" s="108"/>
      <c r="G811" s="108"/>
      <c r="H811" s="108"/>
      <c r="I811" s="108"/>
      <c r="J811" s="108"/>
      <c r="K811" s="108"/>
      <c r="L811" s="108"/>
      <c r="M811" s="99"/>
      <c r="N811" s="99"/>
      <c r="O811" s="99"/>
      <c r="P811" s="99"/>
      <c r="Q811" s="99"/>
      <c r="R811" s="99"/>
      <c r="S811" s="99"/>
      <c r="T811" s="99"/>
      <c r="U811" s="99"/>
      <c r="V811" s="99"/>
      <c r="W811" s="99"/>
    </row>
    <row r="812" spans="1:23" ht="30" customHeight="1">
      <c r="A812" s="99"/>
      <c r="B812" s="99"/>
      <c r="C812" s="108"/>
      <c r="D812" s="108"/>
      <c r="E812" s="99"/>
      <c r="F812" s="108"/>
      <c r="G812" s="108"/>
      <c r="H812" s="108"/>
      <c r="I812" s="108"/>
      <c r="J812" s="108"/>
      <c r="K812" s="108"/>
      <c r="L812" s="108"/>
      <c r="M812" s="99"/>
      <c r="N812" s="99"/>
      <c r="O812" s="99"/>
      <c r="P812" s="99"/>
      <c r="Q812" s="99"/>
      <c r="R812" s="99"/>
      <c r="S812" s="99"/>
      <c r="T812" s="99"/>
      <c r="U812" s="99"/>
      <c r="V812" s="99"/>
      <c r="W812" s="99"/>
    </row>
    <row r="813" spans="1:23" ht="30" customHeight="1">
      <c r="A813" s="99"/>
      <c r="B813" s="99"/>
      <c r="C813" s="108"/>
      <c r="D813" s="108"/>
      <c r="E813" s="99"/>
      <c r="F813" s="108"/>
      <c r="G813" s="108"/>
      <c r="H813" s="108"/>
      <c r="I813" s="108"/>
      <c r="J813" s="108"/>
      <c r="K813" s="108"/>
      <c r="L813" s="108"/>
      <c r="M813" s="99"/>
      <c r="N813" s="99"/>
      <c r="O813" s="99"/>
      <c r="P813" s="99"/>
      <c r="Q813" s="99"/>
      <c r="R813" s="99"/>
      <c r="S813" s="99"/>
      <c r="T813" s="99"/>
      <c r="U813" s="99"/>
      <c r="V813" s="99"/>
      <c r="W813" s="99"/>
    </row>
    <row r="814" spans="1:23" ht="30" customHeight="1">
      <c r="A814" s="99"/>
      <c r="B814" s="99"/>
      <c r="C814" s="108"/>
      <c r="D814" s="108"/>
      <c r="E814" s="99"/>
      <c r="F814" s="108"/>
      <c r="G814" s="108"/>
      <c r="H814" s="108"/>
      <c r="I814" s="108"/>
      <c r="J814" s="108"/>
      <c r="K814" s="108"/>
      <c r="L814" s="108"/>
      <c r="M814" s="99"/>
      <c r="N814" s="99"/>
      <c r="O814" s="99"/>
      <c r="P814" s="99"/>
      <c r="Q814" s="99"/>
      <c r="R814" s="99"/>
      <c r="S814" s="99"/>
      <c r="T814" s="99"/>
      <c r="U814" s="99"/>
      <c r="V814" s="99"/>
      <c r="W814" s="99"/>
    </row>
    <row r="815" spans="1:23" ht="30" customHeight="1">
      <c r="A815" s="99"/>
      <c r="B815" s="99"/>
      <c r="C815" s="108"/>
      <c r="D815" s="108"/>
      <c r="E815" s="99"/>
      <c r="F815" s="108"/>
      <c r="G815" s="108"/>
      <c r="H815" s="108"/>
      <c r="I815" s="108"/>
      <c r="J815" s="108"/>
      <c r="K815" s="108"/>
      <c r="L815" s="108"/>
      <c r="M815" s="99"/>
      <c r="N815" s="99"/>
      <c r="O815" s="99"/>
      <c r="P815" s="99"/>
      <c r="Q815" s="99"/>
      <c r="R815" s="99"/>
      <c r="S815" s="99"/>
      <c r="T815" s="99"/>
      <c r="U815" s="99"/>
      <c r="V815" s="99"/>
      <c r="W815" s="99"/>
    </row>
    <row r="816" spans="1:23" ht="30" customHeight="1">
      <c r="A816" s="99"/>
      <c r="B816" s="99"/>
      <c r="C816" s="108"/>
      <c r="D816" s="108"/>
      <c r="E816" s="99"/>
      <c r="F816" s="108"/>
      <c r="G816" s="108"/>
      <c r="H816" s="108"/>
      <c r="I816" s="108"/>
      <c r="J816" s="108"/>
      <c r="K816" s="108"/>
      <c r="L816" s="108"/>
      <c r="M816" s="99"/>
      <c r="N816" s="99"/>
      <c r="O816" s="99"/>
      <c r="P816" s="99"/>
      <c r="Q816" s="99"/>
      <c r="R816" s="99"/>
      <c r="S816" s="99"/>
      <c r="T816" s="99"/>
      <c r="U816" s="99"/>
      <c r="V816" s="99"/>
      <c r="W816" s="99"/>
    </row>
    <row r="817" spans="1:23" ht="30" customHeight="1">
      <c r="A817" s="99"/>
      <c r="B817" s="99"/>
      <c r="C817" s="108"/>
      <c r="D817" s="108"/>
      <c r="E817" s="99"/>
      <c r="F817" s="108"/>
      <c r="G817" s="108"/>
      <c r="H817" s="108"/>
      <c r="I817" s="108"/>
      <c r="J817" s="108"/>
      <c r="K817" s="108"/>
      <c r="L817" s="108"/>
      <c r="M817" s="99"/>
      <c r="N817" s="99"/>
      <c r="O817" s="99"/>
      <c r="P817" s="99"/>
      <c r="Q817" s="99"/>
      <c r="R817" s="99"/>
      <c r="S817" s="99"/>
      <c r="T817" s="99"/>
      <c r="U817" s="99"/>
      <c r="V817" s="99"/>
      <c r="W817" s="99"/>
    </row>
    <row r="818" spans="1:23" ht="30" customHeight="1">
      <c r="A818" s="99"/>
      <c r="B818" s="99"/>
      <c r="C818" s="108"/>
      <c r="D818" s="108"/>
      <c r="E818" s="99"/>
      <c r="F818" s="108"/>
      <c r="G818" s="108"/>
      <c r="H818" s="108"/>
      <c r="I818" s="108"/>
      <c r="J818" s="108"/>
      <c r="K818" s="108"/>
      <c r="L818" s="108"/>
      <c r="M818" s="99"/>
      <c r="N818" s="99"/>
      <c r="O818" s="99"/>
      <c r="P818" s="99"/>
      <c r="Q818" s="99"/>
      <c r="R818" s="99"/>
      <c r="S818" s="99"/>
      <c r="T818" s="99"/>
      <c r="U818" s="99"/>
      <c r="V818" s="99"/>
      <c r="W818" s="99"/>
    </row>
    <row r="819" spans="1:23" ht="30" customHeight="1">
      <c r="A819" s="99"/>
      <c r="B819" s="99"/>
      <c r="C819" s="108"/>
      <c r="D819" s="108"/>
      <c r="E819" s="99"/>
      <c r="F819" s="108"/>
      <c r="G819" s="108"/>
      <c r="H819" s="108"/>
      <c r="I819" s="108"/>
      <c r="J819" s="108"/>
      <c r="K819" s="108"/>
      <c r="L819" s="108"/>
      <c r="M819" s="99"/>
      <c r="N819" s="99"/>
      <c r="O819" s="99"/>
      <c r="P819" s="99"/>
      <c r="Q819" s="99"/>
      <c r="R819" s="99"/>
      <c r="S819" s="99"/>
      <c r="T819" s="99"/>
      <c r="U819" s="99"/>
      <c r="V819" s="99"/>
      <c r="W819" s="99"/>
    </row>
    <row r="820" spans="1:23" ht="30" customHeight="1">
      <c r="A820" s="99"/>
      <c r="B820" s="99"/>
      <c r="C820" s="108"/>
      <c r="D820" s="108"/>
      <c r="E820" s="99"/>
      <c r="F820" s="108"/>
      <c r="G820" s="108"/>
      <c r="H820" s="108"/>
      <c r="I820" s="108"/>
      <c r="J820" s="108"/>
      <c r="K820" s="108"/>
      <c r="L820" s="108"/>
      <c r="M820" s="99"/>
      <c r="N820" s="99"/>
      <c r="O820" s="99"/>
      <c r="P820" s="99"/>
      <c r="Q820" s="99"/>
      <c r="R820" s="99"/>
      <c r="S820" s="99"/>
      <c r="T820" s="99"/>
      <c r="U820" s="99"/>
      <c r="V820" s="99"/>
      <c r="W820" s="99"/>
    </row>
    <row r="821" spans="1:23" ht="30" customHeight="1">
      <c r="A821" s="99"/>
      <c r="B821" s="99"/>
      <c r="C821" s="108"/>
      <c r="D821" s="108"/>
      <c r="E821" s="99"/>
      <c r="F821" s="108"/>
      <c r="G821" s="108"/>
      <c r="H821" s="108"/>
      <c r="I821" s="108"/>
      <c r="J821" s="108"/>
      <c r="K821" s="108"/>
      <c r="L821" s="108"/>
      <c r="M821" s="99"/>
      <c r="N821" s="99"/>
      <c r="O821" s="99"/>
      <c r="P821" s="99"/>
      <c r="Q821" s="99"/>
      <c r="R821" s="99"/>
      <c r="S821" s="99"/>
      <c r="T821" s="99"/>
      <c r="U821" s="99"/>
      <c r="V821" s="99"/>
      <c r="W821" s="99"/>
    </row>
    <row r="822" spans="1:23" ht="30" customHeight="1">
      <c r="A822" s="99"/>
      <c r="B822" s="99"/>
      <c r="C822" s="108"/>
      <c r="D822" s="108"/>
      <c r="E822" s="99"/>
      <c r="F822" s="108"/>
      <c r="G822" s="108"/>
      <c r="H822" s="108"/>
      <c r="I822" s="108"/>
      <c r="J822" s="108"/>
      <c r="K822" s="108"/>
      <c r="L822" s="108"/>
      <c r="M822" s="99"/>
      <c r="N822" s="99"/>
      <c r="O822" s="99"/>
      <c r="P822" s="99"/>
      <c r="Q822" s="99"/>
      <c r="R822" s="99"/>
      <c r="S822" s="99"/>
      <c r="T822" s="99"/>
      <c r="U822" s="99"/>
      <c r="V822" s="99"/>
      <c r="W822" s="99"/>
    </row>
    <row r="823" spans="1:23" ht="30" customHeight="1">
      <c r="A823" s="99"/>
      <c r="B823" s="99"/>
      <c r="C823" s="108"/>
      <c r="D823" s="108"/>
      <c r="E823" s="99"/>
      <c r="F823" s="108"/>
      <c r="G823" s="108"/>
      <c r="H823" s="108"/>
      <c r="I823" s="108"/>
      <c r="J823" s="108"/>
      <c r="K823" s="108"/>
      <c r="L823" s="108"/>
      <c r="M823" s="99"/>
      <c r="N823" s="99"/>
      <c r="O823" s="99"/>
      <c r="P823" s="99"/>
      <c r="Q823" s="99"/>
      <c r="R823" s="99"/>
      <c r="S823" s="99"/>
      <c r="T823" s="99"/>
      <c r="U823" s="99"/>
      <c r="V823" s="99"/>
      <c r="W823" s="99"/>
    </row>
    <row r="824" spans="1:23" ht="30" customHeight="1">
      <c r="A824" s="99"/>
      <c r="B824" s="99"/>
      <c r="C824" s="108"/>
      <c r="D824" s="108"/>
      <c r="E824" s="99"/>
      <c r="F824" s="108"/>
      <c r="G824" s="108"/>
      <c r="H824" s="108"/>
      <c r="I824" s="108"/>
      <c r="J824" s="108"/>
      <c r="K824" s="108"/>
      <c r="L824" s="108"/>
      <c r="M824" s="99"/>
      <c r="N824" s="99"/>
      <c r="O824" s="99"/>
      <c r="P824" s="99"/>
      <c r="Q824" s="99"/>
      <c r="R824" s="99"/>
      <c r="S824" s="99"/>
      <c r="T824" s="99"/>
      <c r="U824" s="99"/>
      <c r="V824" s="99"/>
      <c r="W824" s="99"/>
    </row>
    <row r="825" spans="1:23" ht="30" customHeight="1">
      <c r="A825" s="99"/>
      <c r="B825" s="99"/>
      <c r="C825" s="108"/>
      <c r="D825" s="108"/>
      <c r="E825" s="99"/>
      <c r="F825" s="108"/>
      <c r="G825" s="108"/>
      <c r="H825" s="108"/>
      <c r="I825" s="108"/>
      <c r="J825" s="108"/>
      <c r="K825" s="108"/>
      <c r="L825" s="108"/>
      <c r="M825" s="99"/>
      <c r="N825" s="99"/>
      <c r="O825" s="99"/>
      <c r="P825" s="99"/>
      <c r="Q825" s="99"/>
      <c r="R825" s="99"/>
      <c r="S825" s="99"/>
      <c r="T825" s="99"/>
      <c r="U825" s="99"/>
      <c r="V825" s="99"/>
      <c r="W825" s="99"/>
    </row>
    <row r="826" spans="1:23" ht="30" customHeight="1">
      <c r="A826" s="99"/>
      <c r="B826" s="99"/>
      <c r="C826" s="108"/>
      <c r="D826" s="108"/>
      <c r="E826" s="99"/>
      <c r="F826" s="108"/>
      <c r="G826" s="108"/>
      <c r="H826" s="108"/>
      <c r="I826" s="108"/>
      <c r="J826" s="108"/>
      <c r="K826" s="108"/>
      <c r="L826" s="108"/>
      <c r="M826" s="99"/>
      <c r="N826" s="99"/>
      <c r="O826" s="99"/>
      <c r="P826" s="99"/>
      <c r="Q826" s="99"/>
      <c r="R826" s="99"/>
      <c r="S826" s="99"/>
      <c r="T826" s="99"/>
      <c r="U826" s="99"/>
      <c r="V826" s="99"/>
      <c r="W826" s="99"/>
    </row>
    <row r="827" spans="1:23" ht="30" customHeight="1">
      <c r="A827" s="99"/>
      <c r="B827" s="99"/>
      <c r="C827" s="108"/>
      <c r="D827" s="108"/>
      <c r="E827" s="99"/>
      <c r="F827" s="108"/>
      <c r="G827" s="108"/>
      <c r="H827" s="108"/>
      <c r="I827" s="108"/>
      <c r="J827" s="108"/>
      <c r="K827" s="108"/>
      <c r="L827" s="108"/>
      <c r="M827" s="99"/>
      <c r="N827" s="99"/>
      <c r="O827" s="99"/>
      <c r="P827" s="99"/>
      <c r="Q827" s="99"/>
      <c r="R827" s="99"/>
      <c r="S827" s="99"/>
      <c r="T827" s="99"/>
      <c r="U827" s="99"/>
      <c r="V827" s="99"/>
      <c r="W827" s="99"/>
    </row>
    <row r="828" spans="1:23" ht="30" customHeight="1">
      <c r="A828" s="99"/>
      <c r="B828" s="99"/>
      <c r="C828" s="108"/>
      <c r="D828" s="108"/>
      <c r="E828" s="99"/>
      <c r="F828" s="108"/>
      <c r="G828" s="108"/>
      <c r="H828" s="108"/>
      <c r="I828" s="108"/>
      <c r="J828" s="108"/>
      <c r="K828" s="108"/>
      <c r="L828" s="108"/>
      <c r="M828" s="99"/>
      <c r="N828" s="99"/>
      <c r="O828" s="99"/>
      <c r="P828" s="99"/>
      <c r="Q828" s="99"/>
      <c r="R828" s="99"/>
      <c r="S828" s="99"/>
      <c r="T828" s="99"/>
      <c r="U828" s="99"/>
      <c r="V828" s="99"/>
      <c r="W828" s="99"/>
    </row>
    <row r="829" spans="1:23" ht="30" customHeight="1">
      <c r="A829" s="99"/>
      <c r="B829" s="99"/>
      <c r="C829" s="108"/>
      <c r="D829" s="108"/>
      <c r="E829" s="99"/>
      <c r="F829" s="108"/>
      <c r="G829" s="108"/>
      <c r="H829" s="108"/>
      <c r="I829" s="108"/>
      <c r="J829" s="108"/>
      <c r="K829" s="108"/>
      <c r="L829" s="108"/>
      <c r="M829" s="99"/>
      <c r="N829" s="99"/>
      <c r="O829" s="99"/>
      <c r="P829" s="99"/>
      <c r="Q829" s="99"/>
      <c r="R829" s="99"/>
      <c r="S829" s="99"/>
      <c r="T829" s="99"/>
      <c r="U829" s="99"/>
      <c r="V829" s="99"/>
      <c r="W829" s="99"/>
    </row>
    <row r="830" spans="1:23" ht="30" customHeight="1">
      <c r="A830" s="99"/>
      <c r="B830" s="99"/>
      <c r="C830" s="108"/>
      <c r="D830" s="108"/>
      <c r="E830" s="99"/>
      <c r="F830" s="108"/>
      <c r="G830" s="108"/>
      <c r="H830" s="108"/>
      <c r="I830" s="108"/>
      <c r="J830" s="108"/>
      <c r="K830" s="108"/>
      <c r="L830" s="108"/>
      <c r="M830" s="99"/>
      <c r="N830" s="99"/>
      <c r="O830" s="99"/>
      <c r="P830" s="99"/>
      <c r="Q830" s="99"/>
      <c r="R830" s="99"/>
      <c r="S830" s="99"/>
      <c r="T830" s="99"/>
      <c r="U830" s="99"/>
      <c r="V830" s="99"/>
      <c r="W830" s="99"/>
    </row>
    <row r="831" spans="1:23" ht="30" customHeight="1">
      <c r="A831" s="99"/>
      <c r="B831" s="99"/>
      <c r="C831" s="108"/>
      <c r="D831" s="108"/>
      <c r="E831" s="99"/>
      <c r="F831" s="108"/>
      <c r="G831" s="108"/>
      <c r="H831" s="108"/>
      <c r="I831" s="108"/>
      <c r="J831" s="108"/>
      <c r="K831" s="108"/>
      <c r="L831" s="108"/>
      <c r="M831" s="99"/>
      <c r="N831" s="99"/>
      <c r="O831" s="99"/>
      <c r="P831" s="99"/>
      <c r="Q831" s="99"/>
      <c r="R831" s="99"/>
      <c r="S831" s="99"/>
      <c r="T831" s="99"/>
      <c r="U831" s="99"/>
      <c r="V831" s="99"/>
      <c r="W831" s="99"/>
    </row>
    <row r="832" spans="1:23" ht="30" customHeight="1">
      <c r="A832" s="99"/>
      <c r="B832" s="99"/>
      <c r="C832" s="108"/>
      <c r="D832" s="108"/>
      <c r="E832" s="99"/>
      <c r="F832" s="108"/>
      <c r="G832" s="108"/>
      <c r="H832" s="108"/>
      <c r="I832" s="108"/>
      <c r="J832" s="108"/>
      <c r="K832" s="108"/>
      <c r="L832" s="108"/>
      <c r="M832" s="99"/>
      <c r="N832" s="99"/>
      <c r="O832" s="99"/>
      <c r="P832" s="99"/>
      <c r="Q832" s="99"/>
      <c r="R832" s="99"/>
      <c r="S832" s="99"/>
      <c r="T832" s="99"/>
      <c r="U832" s="99"/>
      <c r="V832" s="99"/>
      <c r="W832" s="99"/>
    </row>
    <row r="833" spans="1:23" ht="30" customHeight="1">
      <c r="A833" s="99"/>
      <c r="B833" s="99"/>
      <c r="C833" s="108"/>
      <c r="D833" s="108"/>
      <c r="E833" s="99"/>
      <c r="F833" s="108"/>
      <c r="G833" s="108"/>
      <c r="H833" s="108"/>
      <c r="I833" s="108"/>
      <c r="J833" s="108"/>
      <c r="K833" s="108"/>
      <c r="L833" s="108"/>
      <c r="M833" s="99"/>
      <c r="N833" s="99"/>
      <c r="O833" s="99"/>
      <c r="P833" s="99"/>
      <c r="Q833" s="99"/>
      <c r="R833" s="99"/>
      <c r="S833" s="99"/>
      <c r="T833" s="99"/>
      <c r="U833" s="99"/>
      <c r="V833" s="99"/>
      <c r="W833" s="99"/>
    </row>
    <row r="834" spans="1:23" ht="30" customHeight="1">
      <c r="A834" s="99"/>
      <c r="B834" s="99"/>
      <c r="C834" s="108"/>
      <c r="D834" s="108"/>
      <c r="E834" s="99"/>
      <c r="F834" s="108"/>
      <c r="G834" s="108"/>
      <c r="H834" s="108"/>
      <c r="I834" s="108"/>
      <c r="J834" s="108"/>
      <c r="K834" s="108"/>
      <c r="L834" s="108"/>
      <c r="M834" s="99"/>
      <c r="N834" s="99"/>
      <c r="O834" s="99"/>
      <c r="P834" s="99"/>
      <c r="Q834" s="99"/>
      <c r="R834" s="99"/>
      <c r="S834" s="99"/>
      <c r="T834" s="99"/>
      <c r="U834" s="99"/>
      <c r="V834" s="99"/>
      <c r="W834" s="99"/>
    </row>
    <row r="835" spans="1:23" ht="30" customHeight="1">
      <c r="A835" s="99"/>
      <c r="B835" s="99"/>
      <c r="C835" s="108"/>
      <c r="D835" s="108"/>
      <c r="E835" s="99"/>
      <c r="F835" s="108"/>
      <c r="G835" s="108"/>
      <c r="H835" s="108"/>
      <c r="I835" s="108"/>
      <c r="J835" s="108"/>
      <c r="K835" s="108"/>
      <c r="L835" s="108"/>
      <c r="M835" s="99"/>
      <c r="N835" s="99"/>
      <c r="O835" s="99"/>
      <c r="P835" s="99"/>
      <c r="Q835" s="99"/>
      <c r="R835" s="99"/>
      <c r="S835" s="99"/>
      <c r="T835" s="99"/>
      <c r="U835" s="99"/>
      <c r="V835" s="99"/>
      <c r="W835" s="99"/>
    </row>
    <row r="836" spans="1:23" ht="30" customHeight="1">
      <c r="A836" s="99"/>
      <c r="B836" s="99"/>
      <c r="C836" s="108"/>
      <c r="D836" s="108"/>
      <c r="E836" s="99"/>
      <c r="F836" s="108"/>
      <c r="G836" s="108"/>
      <c r="H836" s="108"/>
      <c r="I836" s="108"/>
      <c r="J836" s="108"/>
      <c r="K836" s="108"/>
      <c r="L836" s="108"/>
      <c r="M836" s="99"/>
      <c r="N836" s="99"/>
      <c r="O836" s="99"/>
      <c r="P836" s="99"/>
      <c r="Q836" s="99"/>
      <c r="R836" s="99"/>
      <c r="S836" s="99"/>
      <c r="T836" s="99"/>
      <c r="U836" s="99"/>
      <c r="V836" s="99"/>
      <c r="W836" s="99"/>
    </row>
    <row r="837" spans="1:23" ht="30" customHeight="1">
      <c r="A837" s="99"/>
      <c r="B837" s="99"/>
      <c r="C837" s="108"/>
      <c r="D837" s="108"/>
      <c r="E837" s="99"/>
      <c r="F837" s="108"/>
      <c r="G837" s="108"/>
      <c r="H837" s="108"/>
      <c r="I837" s="108"/>
      <c r="J837" s="108"/>
      <c r="K837" s="108"/>
      <c r="L837" s="108"/>
      <c r="M837" s="99"/>
      <c r="N837" s="99"/>
      <c r="O837" s="99"/>
      <c r="P837" s="99"/>
      <c r="Q837" s="99"/>
      <c r="R837" s="99"/>
      <c r="S837" s="99"/>
      <c r="T837" s="99"/>
      <c r="U837" s="99"/>
      <c r="V837" s="99"/>
      <c r="W837" s="99"/>
    </row>
    <row r="838" spans="1:23" ht="30" customHeight="1">
      <c r="A838" s="99"/>
      <c r="B838" s="99"/>
      <c r="C838" s="108"/>
      <c r="D838" s="108"/>
      <c r="E838" s="99"/>
      <c r="F838" s="108"/>
      <c r="G838" s="108"/>
      <c r="H838" s="108"/>
      <c r="I838" s="108"/>
      <c r="J838" s="108"/>
      <c r="K838" s="108"/>
      <c r="L838" s="108"/>
      <c r="M838" s="99"/>
      <c r="N838" s="99"/>
      <c r="O838" s="99"/>
      <c r="P838" s="99"/>
      <c r="Q838" s="99"/>
      <c r="R838" s="99"/>
      <c r="S838" s="99"/>
      <c r="T838" s="99"/>
      <c r="U838" s="99"/>
      <c r="V838" s="99"/>
      <c r="W838" s="99"/>
    </row>
    <row r="839" spans="1:23" ht="30" customHeight="1">
      <c r="A839" s="99"/>
      <c r="B839" s="99"/>
      <c r="C839" s="108"/>
      <c r="D839" s="108"/>
      <c r="E839" s="99"/>
      <c r="F839" s="108"/>
      <c r="G839" s="108"/>
      <c r="H839" s="108"/>
      <c r="I839" s="108"/>
      <c r="J839" s="108"/>
      <c r="K839" s="108"/>
      <c r="L839" s="108"/>
      <c r="M839" s="99"/>
      <c r="N839" s="99"/>
      <c r="O839" s="99"/>
      <c r="P839" s="99"/>
      <c r="Q839" s="99"/>
      <c r="R839" s="99"/>
      <c r="S839" s="99"/>
      <c r="T839" s="99"/>
      <c r="U839" s="99"/>
      <c r="V839" s="99"/>
      <c r="W839" s="99"/>
    </row>
    <row r="840" spans="1:23" ht="30" customHeight="1">
      <c r="A840" s="99"/>
      <c r="B840" s="99"/>
      <c r="C840" s="108"/>
      <c r="D840" s="108"/>
      <c r="E840" s="99"/>
      <c r="F840" s="108"/>
      <c r="G840" s="108"/>
      <c r="H840" s="108"/>
      <c r="I840" s="108"/>
      <c r="J840" s="108"/>
      <c r="K840" s="108"/>
      <c r="L840" s="108"/>
      <c r="M840" s="99"/>
      <c r="N840" s="99"/>
      <c r="O840" s="99"/>
      <c r="P840" s="99"/>
      <c r="Q840" s="99"/>
      <c r="R840" s="99"/>
      <c r="S840" s="99"/>
      <c r="T840" s="99"/>
      <c r="U840" s="99"/>
      <c r="V840" s="99"/>
      <c r="W840" s="99"/>
    </row>
    <row r="841" spans="1:23" ht="30" customHeight="1">
      <c r="A841" s="99"/>
      <c r="B841" s="99"/>
      <c r="C841" s="108"/>
      <c r="D841" s="108"/>
      <c r="E841" s="99"/>
      <c r="F841" s="108"/>
      <c r="G841" s="108"/>
      <c r="H841" s="108"/>
      <c r="I841" s="108"/>
      <c r="J841" s="108"/>
      <c r="K841" s="108"/>
      <c r="L841" s="108"/>
      <c r="M841" s="99"/>
      <c r="N841" s="99"/>
      <c r="O841" s="99"/>
      <c r="P841" s="99"/>
      <c r="Q841" s="99"/>
      <c r="R841" s="99"/>
      <c r="S841" s="99"/>
      <c r="T841" s="99"/>
      <c r="U841" s="99"/>
      <c r="V841" s="99"/>
      <c r="W841" s="99"/>
    </row>
    <row r="842" spans="1:23" ht="30" customHeight="1">
      <c r="A842" s="99"/>
      <c r="B842" s="99"/>
      <c r="C842" s="108"/>
      <c r="D842" s="108"/>
      <c r="E842" s="99"/>
      <c r="F842" s="108"/>
      <c r="G842" s="108"/>
      <c r="H842" s="108"/>
      <c r="I842" s="108"/>
      <c r="J842" s="108"/>
      <c r="K842" s="108"/>
      <c r="L842" s="108"/>
      <c r="M842" s="99"/>
      <c r="N842" s="99"/>
      <c r="O842" s="99"/>
      <c r="P842" s="99"/>
      <c r="Q842" s="99"/>
      <c r="R842" s="99"/>
      <c r="S842" s="99"/>
      <c r="T842" s="99"/>
      <c r="U842" s="99"/>
      <c r="V842" s="99"/>
      <c r="W842" s="99"/>
    </row>
    <row r="843" spans="1:23" ht="30" customHeight="1">
      <c r="A843" s="99"/>
      <c r="B843" s="99"/>
      <c r="C843" s="108"/>
      <c r="D843" s="108"/>
      <c r="E843" s="99"/>
      <c r="F843" s="108"/>
      <c r="G843" s="108"/>
      <c r="H843" s="108"/>
      <c r="I843" s="108"/>
      <c r="J843" s="108"/>
      <c r="K843" s="108"/>
      <c r="L843" s="108"/>
      <c r="M843" s="99"/>
      <c r="N843" s="99"/>
      <c r="O843" s="99"/>
      <c r="P843" s="99"/>
      <c r="Q843" s="99"/>
      <c r="R843" s="99"/>
      <c r="S843" s="99"/>
      <c r="T843" s="99"/>
      <c r="U843" s="99"/>
      <c r="V843" s="99"/>
      <c r="W843" s="99"/>
    </row>
    <row r="844" spans="1:23" ht="30" customHeight="1">
      <c r="A844" s="99"/>
      <c r="B844" s="99"/>
      <c r="C844" s="108"/>
      <c r="D844" s="108"/>
      <c r="E844" s="99"/>
      <c r="F844" s="108"/>
      <c r="G844" s="108"/>
      <c r="H844" s="108"/>
      <c r="I844" s="108"/>
      <c r="J844" s="108"/>
      <c r="K844" s="108"/>
      <c r="L844" s="108"/>
      <c r="M844" s="99"/>
      <c r="N844" s="99"/>
      <c r="O844" s="99"/>
      <c r="P844" s="99"/>
      <c r="Q844" s="99"/>
      <c r="R844" s="99"/>
      <c r="S844" s="99"/>
      <c r="T844" s="99"/>
      <c r="U844" s="99"/>
      <c r="V844" s="99"/>
      <c r="W844" s="99"/>
    </row>
    <row r="845" spans="1:23" ht="30" customHeight="1">
      <c r="A845" s="99"/>
      <c r="B845" s="99"/>
      <c r="C845" s="108"/>
      <c r="D845" s="108"/>
      <c r="E845" s="99"/>
      <c r="F845" s="108"/>
      <c r="G845" s="108"/>
      <c r="H845" s="108"/>
      <c r="I845" s="108"/>
      <c r="J845" s="108"/>
      <c r="K845" s="108"/>
      <c r="L845" s="108"/>
      <c r="M845" s="99"/>
      <c r="N845" s="99"/>
      <c r="O845" s="99"/>
      <c r="P845" s="99"/>
      <c r="Q845" s="99"/>
      <c r="R845" s="99"/>
      <c r="S845" s="99"/>
      <c r="T845" s="99"/>
      <c r="U845" s="99"/>
      <c r="V845" s="99"/>
      <c r="W845" s="99"/>
    </row>
    <row r="846" spans="1:23" ht="30" customHeight="1">
      <c r="A846" s="99"/>
      <c r="B846" s="99"/>
      <c r="C846" s="108"/>
      <c r="D846" s="108"/>
      <c r="E846" s="99"/>
      <c r="F846" s="108"/>
      <c r="G846" s="108"/>
      <c r="H846" s="108"/>
      <c r="I846" s="108"/>
      <c r="J846" s="108"/>
      <c r="K846" s="108"/>
      <c r="L846" s="108"/>
      <c r="M846" s="99"/>
      <c r="N846" s="99"/>
      <c r="O846" s="99"/>
      <c r="P846" s="99"/>
      <c r="Q846" s="99"/>
      <c r="R846" s="99"/>
      <c r="S846" s="99"/>
      <c r="T846" s="99"/>
      <c r="U846" s="99"/>
      <c r="V846" s="99"/>
      <c r="W846" s="99"/>
    </row>
    <row r="847" spans="1:23" ht="30" customHeight="1">
      <c r="A847" s="99"/>
      <c r="B847" s="99"/>
      <c r="C847" s="108"/>
      <c r="D847" s="108"/>
      <c r="E847" s="99"/>
      <c r="F847" s="108"/>
      <c r="G847" s="108"/>
      <c r="H847" s="108"/>
      <c r="I847" s="108"/>
      <c r="J847" s="108"/>
      <c r="K847" s="108"/>
      <c r="L847" s="108"/>
      <c r="M847" s="99"/>
      <c r="N847" s="99"/>
      <c r="O847" s="99"/>
      <c r="P847" s="99"/>
      <c r="Q847" s="99"/>
      <c r="R847" s="99"/>
      <c r="S847" s="99"/>
      <c r="T847" s="99"/>
      <c r="U847" s="99"/>
      <c r="V847" s="99"/>
      <c r="W847" s="99"/>
    </row>
    <row r="848" spans="1:23" ht="30" customHeight="1">
      <c r="A848" s="99"/>
      <c r="B848" s="99"/>
      <c r="C848" s="108"/>
      <c r="D848" s="108"/>
      <c r="E848" s="99"/>
      <c r="F848" s="108"/>
      <c r="G848" s="108"/>
      <c r="H848" s="108"/>
      <c r="I848" s="108"/>
      <c r="J848" s="108"/>
      <c r="K848" s="108"/>
      <c r="L848" s="108"/>
      <c r="M848" s="99"/>
      <c r="N848" s="99"/>
      <c r="O848" s="99"/>
      <c r="P848" s="99"/>
      <c r="Q848" s="99"/>
      <c r="R848" s="99"/>
      <c r="S848" s="99"/>
      <c r="T848" s="99"/>
      <c r="U848" s="99"/>
      <c r="V848" s="99"/>
      <c r="W848" s="99"/>
    </row>
    <row r="849" spans="1:23" ht="30" customHeight="1">
      <c r="A849" s="99"/>
      <c r="B849" s="99"/>
      <c r="C849" s="108"/>
      <c r="D849" s="108"/>
      <c r="E849" s="99"/>
      <c r="F849" s="108"/>
      <c r="G849" s="108"/>
      <c r="H849" s="108"/>
      <c r="I849" s="108"/>
      <c r="J849" s="108"/>
      <c r="K849" s="108"/>
      <c r="L849" s="108"/>
      <c r="M849" s="99"/>
      <c r="N849" s="99"/>
      <c r="O849" s="99"/>
      <c r="P849" s="99"/>
      <c r="Q849" s="99"/>
      <c r="R849" s="99"/>
      <c r="S849" s="99"/>
      <c r="T849" s="99"/>
      <c r="U849" s="99"/>
      <c r="V849" s="99"/>
      <c r="W849" s="99"/>
    </row>
    <row r="850" spans="1:23" ht="30" customHeight="1">
      <c r="A850" s="99"/>
      <c r="B850" s="99"/>
      <c r="C850" s="108"/>
      <c r="D850" s="108"/>
      <c r="E850" s="99"/>
      <c r="F850" s="108"/>
      <c r="G850" s="108"/>
      <c r="H850" s="108"/>
      <c r="I850" s="108"/>
      <c r="J850" s="108"/>
      <c r="K850" s="108"/>
      <c r="L850" s="108"/>
      <c r="M850" s="99"/>
      <c r="N850" s="99"/>
      <c r="O850" s="99"/>
      <c r="P850" s="99"/>
      <c r="Q850" s="99"/>
      <c r="R850" s="99"/>
      <c r="S850" s="99"/>
      <c r="T850" s="99"/>
      <c r="U850" s="99"/>
      <c r="V850" s="99"/>
      <c r="W850" s="99"/>
    </row>
    <row r="851" spans="1:23" ht="30" customHeight="1">
      <c r="A851" s="99"/>
      <c r="B851" s="99"/>
      <c r="C851" s="108"/>
      <c r="D851" s="108"/>
      <c r="E851" s="99"/>
      <c r="F851" s="108"/>
      <c r="G851" s="108"/>
      <c r="H851" s="108"/>
      <c r="I851" s="108"/>
      <c r="J851" s="108"/>
      <c r="K851" s="108"/>
      <c r="L851" s="108"/>
      <c r="M851" s="99"/>
      <c r="N851" s="99"/>
      <c r="O851" s="99"/>
      <c r="P851" s="99"/>
      <c r="Q851" s="99"/>
      <c r="R851" s="99"/>
      <c r="S851" s="99"/>
      <c r="T851" s="99"/>
      <c r="U851" s="99"/>
      <c r="V851" s="99"/>
      <c r="W851" s="99"/>
    </row>
    <row r="852" spans="1:23" ht="30" customHeight="1">
      <c r="A852" s="99"/>
      <c r="B852" s="99"/>
      <c r="C852" s="108"/>
      <c r="D852" s="108"/>
      <c r="E852" s="99"/>
      <c r="F852" s="108"/>
      <c r="G852" s="108"/>
      <c r="H852" s="108"/>
      <c r="I852" s="108"/>
      <c r="J852" s="108"/>
      <c r="K852" s="108"/>
      <c r="L852" s="108"/>
      <c r="M852" s="99"/>
      <c r="N852" s="99"/>
      <c r="O852" s="99"/>
      <c r="P852" s="99"/>
      <c r="Q852" s="99"/>
      <c r="R852" s="99"/>
      <c r="S852" s="99"/>
      <c r="T852" s="99"/>
      <c r="U852" s="99"/>
      <c r="V852" s="99"/>
      <c r="W852" s="99"/>
    </row>
    <row r="853" spans="1:23" ht="30" customHeight="1">
      <c r="A853" s="99"/>
      <c r="B853" s="99"/>
      <c r="C853" s="108"/>
      <c r="D853" s="108"/>
      <c r="E853" s="99"/>
      <c r="F853" s="108"/>
      <c r="G853" s="108"/>
      <c r="H853" s="108"/>
      <c r="I853" s="108"/>
      <c r="J853" s="108"/>
      <c r="K853" s="108"/>
      <c r="L853" s="108"/>
      <c r="M853" s="99"/>
      <c r="N853" s="99"/>
      <c r="O853" s="99"/>
      <c r="P853" s="99"/>
      <c r="Q853" s="99"/>
      <c r="R853" s="99"/>
      <c r="S853" s="99"/>
      <c r="T853" s="99"/>
      <c r="U853" s="99"/>
      <c r="V853" s="99"/>
      <c r="W853" s="99"/>
    </row>
    <row r="854" spans="1:23" ht="30" customHeight="1">
      <c r="A854" s="99"/>
      <c r="B854" s="99"/>
      <c r="C854" s="108"/>
      <c r="D854" s="108"/>
      <c r="E854" s="99"/>
      <c r="F854" s="108"/>
      <c r="G854" s="108"/>
      <c r="H854" s="108"/>
      <c r="I854" s="108"/>
      <c r="J854" s="108"/>
      <c r="K854" s="108"/>
      <c r="L854" s="108"/>
      <c r="M854" s="99"/>
      <c r="N854" s="99"/>
      <c r="O854" s="99"/>
      <c r="P854" s="99"/>
      <c r="Q854" s="99"/>
      <c r="R854" s="99"/>
      <c r="S854" s="99"/>
      <c r="T854" s="99"/>
      <c r="U854" s="99"/>
      <c r="V854" s="99"/>
      <c r="W854" s="99"/>
    </row>
    <row r="855" spans="1:23" ht="30" customHeight="1">
      <c r="A855" s="99"/>
      <c r="B855" s="99"/>
      <c r="C855" s="108"/>
      <c r="D855" s="108"/>
      <c r="E855" s="99"/>
      <c r="F855" s="108"/>
      <c r="G855" s="108"/>
      <c r="H855" s="108"/>
      <c r="I855" s="108"/>
      <c r="J855" s="108"/>
      <c r="K855" s="108"/>
      <c r="L855" s="108"/>
      <c r="M855" s="99"/>
      <c r="N855" s="99"/>
      <c r="O855" s="99"/>
      <c r="P855" s="99"/>
      <c r="Q855" s="99"/>
      <c r="R855" s="99"/>
      <c r="S855" s="99"/>
      <c r="T855" s="99"/>
      <c r="U855" s="99"/>
      <c r="V855" s="99"/>
      <c r="W855" s="99"/>
    </row>
    <row r="856" spans="1:23" ht="30" customHeight="1">
      <c r="A856" s="99"/>
      <c r="B856" s="99"/>
      <c r="C856" s="108"/>
      <c r="D856" s="108"/>
      <c r="E856" s="99"/>
      <c r="F856" s="108"/>
      <c r="G856" s="108"/>
      <c r="H856" s="108"/>
      <c r="I856" s="108"/>
      <c r="J856" s="108"/>
      <c r="K856" s="108"/>
      <c r="L856" s="108"/>
      <c r="M856" s="99"/>
      <c r="N856" s="99"/>
      <c r="O856" s="99"/>
      <c r="P856" s="99"/>
      <c r="Q856" s="99"/>
      <c r="R856" s="99"/>
      <c r="S856" s="99"/>
      <c r="T856" s="99"/>
      <c r="U856" s="99"/>
      <c r="V856" s="99"/>
      <c r="W856" s="99"/>
    </row>
    <row r="857" spans="1:23" ht="30" customHeight="1">
      <c r="A857" s="99"/>
      <c r="B857" s="99"/>
      <c r="C857" s="108"/>
      <c r="D857" s="108"/>
      <c r="E857" s="99"/>
      <c r="F857" s="108"/>
      <c r="G857" s="108"/>
      <c r="H857" s="108"/>
      <c r="I857" s="108"/>
      <c r="J857" s="108"/>
      <c r="K857" s="108"/>
      <c r="L857" s="108"/>
      <c r="M857" s="99"/>
      <c r="N857" s="99"/>
      <c r="O857" s="99"/>
      <c r="P857" s="99"/>
      <c r="Q857" s="99"/>
      <c r="R857" s="99"/>
      <c r="S857" s="99"/>
      <c r="T857" s="99"/>
      <c r="U857" s="99"/>
      <c r="V857" s="99"/>
      <c r="W857" s="99"/>
    </row>
    <row r="858" spans="1:23" ht="30" customHeight="1">
      <c r="A858" s="99"/>
      <c r="B858" s="99"/>
      <c r="C858" s="108"/>
      <c r="D858" s="108"/>
      <c r="E858" s="99"/>
      <c r="F858" s="108"/>
      <c r="G858" s="108"/>
      <c r="H858" s="108"/>
      <c r="I858" s="108"/>
      <c r="J858" s="108"/>
      <c r="K858" s="108"/>
      <c r="L858" s="108"/>
      <c r="M858" s="99"/>
      <c r="N858" s="99"/>
      <c r="O858" s="99"/>
      <c r="P858" s="99"/>
      <c r="Q858" s="99"/>
      <c r="R858" s="99"/>
      <c r="S858" s="99"/>
      <c r="T858" s="99"/>
      <c r="U858" s="99"/>
      <c r="V858" s="99"/>
      <c r="W858" s="99"/>
    </row>
    <row r="859" spans="1:23" ht="30" customHeight="1">
      <c r="A859" s="99"/>
      <c r="B859" s="99"/>
      <c r="C859" s="108"/>
      <c r="D859" s="108"/>
      <c r="E859" s="99"/>
      <c r="F859" s="108"/>
      <c r="G859" s="108"/>
      <c r="H859" s="108"/>
      <c r="I859" s="108"/>
      <c r="J859" s="108"/>
      <c r="K859" s="108"/>
      <c r="L859" s="108"/>
      <c r="M859" s="99"/>
      <c r="N859" s="99"/>
      <c r="O859" s="99"/>
      <c r="P859" s="99"/>
      <c r="Q859" s="99"/>
      <c r="R859" s="99"/>
      <c r="S859" s="99"/>
      <c r="T859" s="99"/>
      <c r="U859" s="99"/>
      <c r="V859" s="99"/>
      <c r="W859" s="99"/>
    </row>
    <row r="860" spans="1:23" ht="30" customHeight="1">
      <c r="A860" s="99"/>
      <c r="B860" s="99"/>
      <c r="C860" s="108"/>
      <c r="D860" s="108"/>
      <c r="E860" s="99"/>
      <c r="F860" s="108"/>
      <c r="G860" s="108"/>
      <c r="H860" s="108"/>
      <c r="I860" s="108"/>
      <c r="J860" s="108"/>
      <c r="K860" s="108"/>
      <c r="L860" s="108"/>
      <c r="M860" s="99"/>
      <c r="N860" s="99"/>
      <c r="O860" s="99"/>
      <c r="P860" s="99"/>
      <c r="Q860" s="99"/>
      <c r="R860" s="99"/>
      <c r="S860" s="99"/>
      <c r="T860" s="99"/>
      <c r="U860" s="99"/>
      <c r="V860" s="99"/>
      <c r="W860" s="99"/>
    </row>
    <row r="861" spans="1:23" ht="30" customHeight="1">
      <c r="A861" s="99"/>
      <c r="B861" s="99"/>
      <c r="C861" s="108"/>
      <c r="D861" s="108"/>
      <c r="E861" s="99"/>
      <c r="F861" s="108"/>
      <c r="G861" s="108"/>
      <c r="H861" s="108"/>
      <c r="I861" s="108"/>
      <c r="J861" s="108"/>
      <c r="K861" s="108"/>
      <c r="L861" s="108"/>
      <c r="M861" s="99"/>
      <c r="N861" s="99"/>
      <c r="O861" s="99"/>
      <c r="P861" s="99"/>
      <c r="Q861" s="99"/>
      <c r="R861" s="99"/>
      <c r="S861" s="99"/>
      <c r="T861" s="99"/>
      <c r="U861" s="99"/>
      <c r="V861" s="99"/>
      <c r="W861" s="99"/>
    </row>
    <row r="862" spans="1:23" ht="30" customHeight="1">
      <c r="A862" s="99"/>
      <c r="B862" s="99"/>
      <c r="C862" s="108"/>
      <c r="D862" s="108"/>
      <c r="E862" s="99"/>
      <c r="F862" s="108"/>
      <c r="G862" s="108"/>
      <c r="H862" s="108"/>
      <c r="I862" s="108"/>
      <c r="J862" s="108"/>
      <c r="K862" s="108"/>
      <c r="L862" s="108"/>
      <c r="M862" s="99"/>
      <c r="N862" s="99"/>
      <c r="O862" s="99"/>
      <c r="P862" s="99"/>
      <c r="Q862" s="99"/>
      <c r="R862" s="99"/>
      <c r="S862" s="99"/>
      <c r="T862" s="99"/>
      <c r="U862" s="99"/>
      <c r="V862" s="99"/>
      <c r="W862" s="99"/>
    </row>
    <row r="863" spans="1:23" ht="30" customHeight="1">
      <c r="A863" s="99"/>
      <c r="B863" s="99"/>
      <c r="C863" s="108"/>
      <c r="D863" s="108"/>
      <c r="E863" s="99"/>
      <c r="F863" s="108"/>
      <c r="G863" s="108"/>
      <c r="H863" s="108"/>
      <c r="I863" s="108"/>
      <c r="J863" s="108"/>
      <c r="K863" s="108"/>
      <c r="L863" s="108"/>
      <c r="M863" s="99"/>
      <c r="N863" s="99"/>
      <c r="O863" s="99"/>
      <c r="P863" s="99"/>
      <c r="Q863" s="99"/>
      <c r="R863" s="99"/>
      <c r="S863" s="99"/>
      <c r="T863" s="99"/>
      <c r="U863" s="99"/>
      <c r="V863" s="99"/>
      <c r="W863" s="99"/>
    </row>
    <row r="864" spans="1:23" ht="30" customHeight="1">
      <c r="A864" s="99"/>
      <c r="B864" s="99"/>
      <c r="C864" s="108"/>
      <c r="D864" s="108"/>
      <c r="E864" s="99"/>
      <c r="F864" s="108"/>
      <c r="G864" s="108"/>
      <c r="H864" s="108"/>
      <c r="I864" s="108"/>
      <c r="J864" s="108"/>
      <c r="K864" s="108"/>
      <c r="L864" s="108"/>
      <c r="M864" s="99"/>
      <c r="N864" s="99"/>
      <c r="O864" s="99"/>
      <c r="P864" s="99"/>
      <c r="Q864" s="99"/>
      <c r="R864" s="99"/>
      <c r="S864" s="99"/>
      <c r="T864" s="99"/>
      <c r="U864" s="99"/>
      <c r="V864" s="99"/>
      <c r="W864" s="99"/>
    </row>
    <row r="865" spans="1:23" ht="30" customHeight="1">
      <c r="A865" s="99"/>
      <c r="B865" s="99"/>
      <c r="C865" s="108"/>
      <c r="D865" s="108"/>
      <c r="E865" s="99"/>
      <c r="F865" s="108"/>
      <c r="G865" s="108"/>
      <c r="H865" s="108"/>
      <c r="I865" s="108"/>
      <c r="J865" s="108"/>
      <c r="K865" s="108"/>
      <c r="L865" s="108"/>
      <c r="M865" s="99"/>
      <c r="N865" s="99"/>
      <c r="O865" s="99"/>
      <c r="P865" s="99"/>
      <c r="Q865" s="99"/>
      <c r="R865" s="99"/>
      <c r="S865" s="99"/>
      <c r="T865" s="99"/>
      <c r="U865" s="99"/>
      <c r="V865" s="99"/>
      <c r="W865" s="99"/>
    </row>
    <row r="866" spans="1:23" ht="30" customHeight="1">
      <c r="A866" s="99"/>
      <c r="B866" s="99"/>
      <c r="C866" s="108"/>
      <c r="D866" s="108"/>
      <c r="E866" s="99"/>
      <c r="F866" s="108"/>
      <c r="G866" s="108"/>
      <c r="H866" s="108"/>
      <c r="I866" s="108"/>
      <c r="J866" s="108"/>
      <c r="K866" s="108"/>
      <c r="L866" s="108"/>
      <c r="M866" s="99"/>
      <c r="N866" s="99"/>
      <c r="O866" s="99"/>
      <c r="P866" s="99"/>
      <c r="Q866" s="99"/>
      <c r="R866" s="99"/>
      <c r="S866" s="99"/>
      <c r="T866" s="99"/>
      <c r="U866" s="99"/>
      <c r="V866" s="99"/>
      <c r="W866" s="99"/>
    </row>
    <row r="867" spans="1:23" ht="30" customHeight="1">
      <c r="A867" s="99"/>
      <c r="B867" s="99"/>
      <c r="C867" s="108"/>
      <c r="D867" s="108"/>
      <c r="E867" s="99"/>
      <c r="F867" s="108"/>
      <c r="G867" s="108"/>
      <c r="H867" s="108"/>
      <c r="I867" s="108"/>
      <c r="J867" s="108"/>
      <c r="K867" s="108"/>
      <c r="L867" s="108"/>
      <c r="M867" s="99"/>
      <c r="N867" s="99"/>
      <c r="O867" s="99"/>
      <c r="P867" s="99"/>
      <c r="Q867" s="99"/>
      <c r="R867" s="99"/>
      <c r="S867" s="99"/>
      <c r="T867" s="99"/>
      <c r="U867" s="99"/>
      <c r="V867" s="99"/>
      <c r="W867" s="99"/>
    </row>
    <row r="868" spans="1:23" ht="30" customHeight="1">
      <c r="A868" s="99"/>
      <c r="B868" s="99"/>
      <c r="C868" s="108"/>
      <c r="D868" s="108"/>
      <c r="E868" s="99"/>
      <c r="F868" s="108"/>
      <c r="G868" s="108"/>
      <c r="H868" s="108"/>
      <c r="I868" s="108"/>
      <c r="J868" s="108"/>
      <c r="K868" s="108"/>
      <c r="L868" s="108"/>
      <c r="M868" s="99"/>
      <c r="N868" s="99"/>
      <c r="O868" s="99"/>
      <c r="P868" s="99"/>
      <c r="Q868" s="99"/>
      <c r="R868" s="99"/>
      <c r="S868" s="99"/>
      <c r="T868" s="99"/>
      <c r="U868" s="99"/>
      <c r="V868" s="99"/>
      <c r="W868" s="99"/>
    </row>
    <row r="869" spans="1:23" ht="30" customHeight="1">
      <c r="A869" s="99"/>
      <c r="B869" s="99"/>
      <c r="C869" s="108"/>
      <c r="D869" s="108"/>
      <c r="E869" s="99"/>
      <c r="F869" s="108"/>
      <c r="G869" s="108"/>
      <c r="H869" s="108"/>
      <c r="I869" s="108"/>
      <c r="J869" s="108"/>
      <c r="K869" s="108"/>
      <c r="L869" s="108"/>
      <c r="M869" s="99"/>
      <c r="N869" s="99"/>
      <c r="O869" s="99"/>
      <c r="P869" s="99"/>
      <c r="Q869" s="99"/>
      <c r="R869" s="99"/>
      <c r="S869" s="99"/>
      <c r="T869" s="99"/>
      <c r="U869" s="99"/>
      <c r="V869" s="99"/>
      <c r="W869" s="99"/>
    </row>
    <row r="870" spans="1:23" ht="30" customHeight="1">
      <c r="A870" s="99"/>
      <c r="B870" s="99"/>
      <c r="C870" s="108"/>
      <c r="D870" s="108"/>
      <c r="E870" s="99"/>
      <c r="F870" s="108"/>
      <c r="G870" s="108"/>
      <c r="H870" s="108"/>
      <c r="I870" s="108"/>
      <c r="J870" s="108"/>
      <c r="K870" s="108"/>
      <c r="L870" s="108"/>
      <c r="M870" s="99"/>
      <c r="N870" s="99"/>
      <c r="O870" s="99"/>
      <c r="P870" s="99"/>
      <c r="Q870" s="99"/>
      <c r="R870" s="99"/>
      <c r="S870" s="99"/>
      <c r="T870" s="99"/>
      <c r="U870" s="99"/>
      <c r="V870" s="99"/>
      <c r="W870" s="99"/>
    </row>
    <row r="871" spans="1:23" ht="30" customHeight="1">
      <c r="A871" s="99"/>
      <c r="B871" s="99"/>
      <c r="C871" s="108"/>
      <c r="D871" s="108"/>
      <c r="E871" s="99"/>
      <c r="F871" s="108"/>
      <c r="G871" s="108"/>
      <c r="H871" s="108"/>
      <c r="I871" s="108"/>
      <c r="J871" s="108"/>
      <c r="K871" s="108"/>
      <c r="L871" s="108"/>
      <c r="M871" s="99"/>
      <c r="N871" s="99"/>
      <c r="O871" s="99"/>
      <c r="P871" s="99"/>
      <c r="Q871" s="99"/>
      <c r="R871" s="99"/>
      <c r="S871" s="99"/>
      <c r="T871" s="99"/>
      <c r="U871" s="99"/>
      <c r="V871" s="99"/>
      <c r="W871" s="99"/>
    </row>
    <row r="872" spans="1:23" ht="30" customHeight="1">
      <c r="A872" s="99"/>
      <c r="B872" s="99"/>
      <c r="C872" s="108"/>
      <c r="D872" s="108"/>
      <c r="E872" s="99"/>
      <c r="F872" s="108"/>
      <c r="G872" s="108"/>
      <c r="H872" s="108"/>
      <c r="I872" s="108"/>
      <c r="J872" s="108"/>
      <c r="K872" s="108"/>
      <c r="L872" s="108"/>
      <c r="M872" s="99"/>
      <c r="N872" s="99"/>
      <c r="O872" s="99"/>
      <c r="P872" s="99"/>
      <c r="Q872" s="99"/>
      <c r="R872" s="99"/>
      <c r="S872" s="99"/>
      <c r="T872" s="99"/>
      <c r="U872" s="99"/>
      <c r="V872" s="99"/>
      <c r="W872" s="99"/>
    </row>
    <row r="873" spans="1:23" ht="30" customHeight="1">
      <c r="A873" s="99"/>
      <c r="B873" s="99"/>
      <c r="C873" s="108"/>
      <c r="D873" s="108"/>
      <c r="E873" s="99"/>
      <c r="F873" s="108"/>
      <c r="G873" s="108"/>
      <c r="H873" s="108"/>
      <c r="I873" s="108"/>
      <c r="J873" s="108"/>
      <c r="K873" s="108"/>
      <c r="L873" s="108"/>
      <c r="M873" s="99"/>
      <c r="N873" s="99"/>
      <c r="O873" s="99"/>
      <c r="P873" s="99"/>
      <c r="Q873" s="99"/>
      <c r="R873" s="99"/>
      <c r="S873" s="99"/>
      <c r="T873" s="99"/>
      <c r="U873" s="99"/>
      <c r="V873" s="99"/>
      <c r="W873" s="99"/>
    </row>
    <row r="874" spans="1:23" ht="30" customHeight="1">
      <c r="A874" s="99"/>
      <c r="B874" s="99"/>
      <c r="C874" s="108"/>
      <c r="D874" s="108"/>
      <c r="E874" s="99"/>
      <c r="F874" s="108"/>
      <c r="G874" s="108"/>
      <c r="H874" s="108"/>
      <c r="I874" s="108"/>
      <c r="J874" s="108"/>
      <c r="K874" s="108"/>
      <c r="L874" s="108"/>
      <c r="M874" s="99"/>
      <c r="N874" s="99"/>
      <c r="O874" s="99"/>
      <c r="P874" s="99"/>
      <c r="Q874" s="99"/>
      <c r="R874" s="99"/>
      <c r="S874" s="99"/>
      <c r="T874" s="99"/>
      <c r="U874" s="99"/>
      <c r="V874" s="99"/>
      <c r="W874" s="99"/>
    </row>
    <row r="875" spans="1:23" ht="30" customHeight="1">
      <c r="A875" s="99"/>
      <c r="B875" s="99"/>
      <c r="C875" s="108"/>
      <c r="D875" s="108"/>
      <c r="E875" s="99"/>
      <c r="F875" s="108"/>
      <c r="G875" s="108"/>
      <c r="H875" s="108"/>
      <c r="I875" s="108"/>
      <c r="J875" s="108"/>
      <c r="K875" s="108"/>
      <c r="L875" s="108"/>
      <c r="M875" s="99"/>
      <c r="N875" s="99"/>
      <c r="O875" s="99"/>
      <c r="P875" s="99"/>
      <c r="Q875" s="99"/>
      <c r="R875" s="99"/>
      <c r="S875" s="99"/>
      <c r="T875" s="99"/>
      <c r="U875" s="99"/>
      <c r="V875" s="99"/>
      <c r="W875" s="99"/>
    </row>
    <row r="876" spans="1:23" ht="30" customHeight="1">
      <c r="A876" s="99"/>
      <c r="B876" s="99"/>
      <c r="C876" s="108"/>
      <c r="D876" s="108"/>
      <c r="E876" s="99"/>
      <c r="F876" s="108"/>
      <c r="G876" s="108"/>
      <c r="H876" s="108"/>
      <c r="I876" s="108"/>
      <c r="J876" s="108"/>
      <c r="K876" s="108"/>
      <c r="L876" s="108"/>
      <c r="M876" s="99"/>
      <c r="N876" s="99"/>
      <c r="O876" s="99"/>
      <c r="P876" s="99"/>
      <c r="Q876" s="99"/>
      <c r="R876" s="99"/>
      <c r="S876" s="99"/>
      <c r="T876" s="99"/>
      <c r="U876" s="99"/>
      <c r="V876" s="99"/>
      <c r="W876" s="99"/>
    </row>
    <row r="877" spans="1:23" ht="30" customHeight="1">
      <c r="A877" s="99"/>
      <c r="B877" s="99"/>
      <c r="C877" s="108"/>
      <c r="D877" s="108"/>
      <c r="E877" s="99"/>
      <c r="F877" s="108"/>
      <c r="G877" s="108"/>
      <c r="H877" s="108"/>
      <c r="I877" s="108"/>
      <c r="J877" s="108"/>
      <c r="K877" s="108"/>
      <c r="L877" s="108"/>
      <c r="M877" s="99"/>
      <c r="N877" s="99"/>
      <c r="O877" s="99"/>
      <c r="P877" s="99"/>
      <c r="Q877" s="99"/>
      <c r="R877" s="99"/>
      <c r="S877" s="99"/>
      <c r="T877" s="99"/>
      <c r="U877" s="99"/>
      <c r="V877" s="99"/>
      <c r="W877" s="99"/>
    </row>
    <row r="878" spans="1:23" ht="30" customHeight="1">
      <c r="A878" s="99"/>
      <c r="B878" s="99"/>
      <c r="C878" s="108"/>
      <c r="D878" s="108"/>
      <c r="E878" s="99"/>
      <c r="F878" s="108"/>
      <c r="G878" s="108"/>
      <c r="H878" s="108"/>
      <c r="I878" s="108"/>
      <c r="J878" s="108"/>
      <c r="K878" s="108"/>
      <c r="L878" s="108"/>
      <c r="M878" s="99"/>
      <c r="N878" s="99"/>
      <c r="O878" s="99"/>
      <c r="P878" s="99"/>
      <c r="Q878" s="99"/>
      <c r="R878" s="99"/>
      <c r="S878" s="99"/>
      <c r="T878" s="99"/>
      <c r="U878" s="99"/>
      <c r="V878" s="99"/>
      <c r="W878" s="99"/>
    </row>
    <row r="879" spans="1:23" ht="30" customHeight="1">
      <c r="A879" s="99"/>
      <c r="B879" s="99"/>
      <c r="C879" s="108"/>
      <c r="D879" s="108"/>
      <c r="E879" s="99"/>
      <c r="F879" s="108"/>
      <c r="G879" s="108"/>
      <c r="H879" s="108"/>
      <c r="I879" s="108"/>
      <c r="J879" s="108"/>
      <c r="K879" s="108"/>
      <c r="L879" s="108"/>
      <c r="M879" s="99"/>
      <c r="N879" s="99"/>
      <c r="O879" s="99"/>
      <c r="P879" s="99"/>
      <c r="Q879" s="99"/>
      <c r="R879" s="99"/>
      <c r="S879" s="99"/>
      <c r="T879" s="99"/>
      <c r="U879" s="99"/>
      <c r="V879" s="99"/>
      <c r="W879" s="99"/>
    </row>
    <row r="880" spans="1:23" ht="30" customHeight="1">
      <c r="A880" s="99"/>
      <c r="B880" s="99"/>
      <c r="C880" s="108"/>
      <c r="D880" s="108"/>
      <c r="E880" s="99"/>
      <c r="F880" s="108"/>
      <c r="G880" s="108"/>
      <c r="H880" s="108"/>
      <c r="I880" s="108"/>
      <c r="J880" s="108"/>
      <c r="K880" s="108"/>
      <c r="L880" s="108"/>
      <c r="M880" s="99"/>
      <c r="N880" s="99"/>
      <c r="O880" s="99"/>
      <c r="P880" s="99"/>
      <c r="Q880" s="99"/>
      <c r="R880" s="99"/>
      <c r="S880" s="99"/>
      <c r="T880" s="99"/>
      <c r="U880" s="99"/>
      <c r="V880" s="99"/>
      <c r="W880" s="99"/>
    </row>
    <row r="881" spans="1:23" ht="30" customHeight="1">
      <c r="A881" s="99"/>
      <c r="B881" s="99"/>
      <c r="C881" s="108"/>
      <c r="D881" s="108"/>
      <c r="E881" s="99"/>
      <c r="F881" s="108"/>
      <c r="G881" s="108"/>
      <c r="H881" s="108"/>
      <c r="I881" s="108"/>
      <c r="J881" s="108"/>
      <c r="K881" s="108"/>
      <c r="L881" s="108"/>
      <c r="M881" s="99"/>
      <c r="N881" s="99"/>
      <c r="O881" s="99"/>
      <c r="P881" s="99"/>
      <c r="Q881" s="99"/>
      <c r="R881" s="99"/>
      <c r="S881" s="99"/>
      <c r="T881" s="99"/>
      <c r="U881" s="99"/>
      <c r="V881" s="99"/>
      <c r="W881" s="99"/>
    </row>
    <row r="882" spans="1:23" ht="30" customHeight="1">
      <c r="A882" s="99"/>
      <c r="B882" s="99"/>
      <c r="C882" s="108"/>
      <c r="D882" s="108"/>
      <c r="E882" s="99"/>
      <c r="F882" s="108"/>
      <c r="G882" s="108"/>
      <c r="H882" s="108"/>
      <c r="I882" s="108"/>
      <c r="J882" s="108"/>
      <c r="K882" s="108"/>
      <c r="L882" s="108"/>
      <c r="M882" s="99"/>
      <c r="N882" s="99"/>
      <c r="O882" s="99"/>
      <c r="P882" s="99"/>
      <c r="Q882" s="99"/>
      <c r="R882" s="99"/>
      <c r="S882" s="99"/>
      <c r="T882" s="99"/>
      <c r="U882" s="99"/>
      <c r="V882" s="99"/>
      <c r="W882" s="99"/>
    </row>
    <row r="883" spans="1:23" ht="30" customHeight="1">
      <c r="A883" s="99"/>
      <c r="B883" s="99"/>
      <c r="C883" s="108"/>
      <c r="D883" s="108"/>
      <c r="E883" s="99"/>
      <c r="F883" s="108"/>
      <c r="G883" s="108"/>
      <c r="H883" s="108"/>
      <c r="I883" s="108"/>
      <c r="J883" s="108"/>
      <c r="K883" s="108"/>
      <c r="L883" s="108"/>
      <c r="M883" s="99"/>
      <c r="N883" s="99"/>
      <c r="O883" s="99"/>
      <c r="P883" s="99"/>
      <c r="Q883" s="99"/>
      <c r="R883" s="99"/>
      <c r="S883" s="99"/>
      <c r="T883" s="99"/>
      <c r="U883" s="99"/>
      <c r="V883" s="99"/>
      <c r="W883" s="99"/>
    </row>
    <row r="884" spans="1:23" ht="30" customHeight="1">
      <c r="A884" s="99"/>
      <c r="B884" s="99"/>
      <c r="C884" s="108"/>
      <c r="D884" s="108"/>
      <c r="E884" s="99"/>
      <c r="F884" s="108"/>
      <c r="G884" s="108"/>
      <c r="H884" s="108"/>
      <c r="I884" s="108"/>
      <c r="J884" s="108"/>
      <c r="K884" s="108"/>
      <c r="L884" s="108"/>
      <c r="M884" s="99"/>
      <c r="N884" s="99"/>
      <c r="O884" s="99"/>
      <c r="P884" s="99"/>
      <c r="Q884" s="99"/>
      <c r="R884" s="99"/>
      <c r="S884" s="99"/>
      <c r="T884" s="99"/>
      <c r="U884" s="99"/>
      <c r="V884" s="99"/>
      <c r="W884" s="99"/>
    </row>
    <row r="885" spans="1:23" ht="30" customHeight="1">
      <c r="A885" s="99"/>
      <c r="B885" s="99"/>
      <c r="C885" s="108"/>
      <c r="D885" s="108"/>
      <c r="E885" s="99"/>
      <c r="F885" s="108"/>
      <c r="G885" s="108"/>
      <c r="H885" s="108"/>
      <c r="I885" s="108"/>
      <c r="J885" s="108"/>
      <c r="K885" s="108"/>
      <c r="L885" s="108"/>
      <c r="M885" s="99"/>
      <c r="N885" s="99"/>
      <c r="O885" s="99"/>
      <c r="P885" s="99"/>
      <c r="Q885" s="99"/>
      <c r="R885" s="99"/>
      <c r="S885" s="99"/>
      <c r="T885" s="99"/>
      <c r="U885" s="99"/>
      <c r="V885" s="99"/>
      <c r="W885" s="99"/>
    </row>
    <row r="886" spans="1:23" ht="30" customHeight="1">
      <c r="A886" s="99"/>
      <c r="B886" s="99"/>
      <c r="C886" s="108"/>
      <c r="D886" s="108"/>
      <c r="E886" s="99"/>
      <c r="F886" s="108"/>
      <c r="G886" s="108"/>
      <c r="H886" s="108"/>
      <c r="I886" s="108"/>
      <c r="J886" s="108"/>
      <c r="K886" s="108"/>
      <c r="L886" s="108"/>
      <c r="M886" s="99"/>
      <c r="N886" s="99"/>
      <c r="O886" s="99"/>
      <c r="P886" s="99"/>
      <c r="Q886" s="99"/>
      <c r="R886" s="99"/>
      <c r="S886" s="99"/>
      <c r="T886" s="99"/>
      <c r="U886" s="99"/>
      <c r="V886" s="99"/>
      <c r="W886" s="99"/>
    </row>
    <row r="887" spans="1:23" ht="30" customHeight="1">
      <c r="A887" s="99"/>
      <c r="B887" s="99"/>
      <c r="C887" s="108"/>
      <c r="D887" s="108"/>
      <c r="E887" s="99"/>
      <c r="F887" s="108"/>
      <c r="G887" s="108"/>
      <c r="H887" s="108"/>
      <c r="I887" s="108"/>
      <c r="J887" s="108"/>
      <c r="K887" s="108"/>
      <c r="L887" s="108"/>
      <c r="M887" s="99"/>
      <c r="N887" s="99"/>
      <c r="O887" s="99"/>
      <c r="P887" s="99"/>
      <c r="Q887" s="99"/>
      <c r="R887" s="99"/>
      <c r="S887" s="99"/>
      <c r="T887" s="99"/>
      <c r="U887" s="99"/>
      <c r="V887" s="99"/>
      <c r="W887" s="99"/>
    </row>
    <row r="888" spans="1:23" ht="30" customHeight="1">
      <c r="A888" s="99"/>
      <c r="B888" s="99"/>
      <c r="C888" s="108"/>
      <c r="D888" s="108"/>
      <c r="E888" s="99"/>
      <c r="F888" s="108"/>
      <c r="G888" s="108"/>
      <c r="H888" s="108"/>
      <c r="I888" s="108"/>
      <c r="J888" s="108"/>
      <c r="K888" s="108"/>
      <c r="L888" s="108"/>
      <c r="M888" s="99"/>
      <c r="N888" s="99"/>
      <c r="O888" s="99"/>
      <c r="P888" s="99"/>
      <c r="Q888" s="99"/>
      <c r="R888" s="99"/>
      <c r="S888" s="99"/>
      <c r="T888" s="99"/>
      <c r="U888" s="99"/>
      <c r="V888" s="99"/>
      <c r="W888" s="99"/>
    </row>
    <row r="889" spans="1:23" ht="30" customHeight="1">
      <c r="A889" s="99"/>
      <c r="B889" s="99"/>
      <c r="C889" s="108"/>
      <c r="D889" s="108"/>
      <c r="E889" s="99"/>
      <c r="F889" s="108"/>
      <c r="G889" s="108"/>
      <c r="H889" s="108"/>
      <c r="I889" s="108"/>
      <c r="J889" s="108"/>
      <c r="K889" s="108"/>
      <c r="L889" s="108"/>
      <c r="M889" s="99"/>
      <c r="N889" s="99"/>
      <c r="O889" s="99"/>
      <c r="P889" s="99"/>
      <c r="Q889" s="99"/>
      <c r="R889" s="99"/>
      <c r="S889" s="99"/>
      <c r="T889" s="99"/>
      <c r="U889" s="99"/>
      <c r="V889" s="99"/>
      <c r="W889" s="99"/>
    </row>
    <row r="890" spans="1:23" ht="30" customHeight="1">
      <c r="A890" s="99"/>
      <c r="B890" s="99"/>
      <c r="C890" s="108"/>
      <c r="D890" s="108"/>
      <c r="E890" s="99"/>
      <c r="F890" s="108"/>
      <c r="G890" s="108"/>
      <c r="H890" s="108"/>
      <c r="I890" s="108"/>
      <c r="J890" s="108"/>
      <c r="K890" s="108"/>
      <c r="L890" s="108"/>
      <c r="M890" s="99"/>
      <c r="N890" s="99"/>
      <c r="O890" s="99"/>
      <c r="P890" s="99"/>
      <c r="Q890" s="99"/>
      <c r="R890" s="99"/>
      <c r="S890" s="99"/>
      <c r="T890" s="99"/>
      <c r="U890" s="99"/>
      <c r="V890" s="99"/>
      <c r="W890" s="99"/>
    </row>
    <row r="891" spans="1:23" ht="30" customHeight="1">
      <c r="A891" s="99"/>
      <c r="B891" s="99"/>
      <c r="C891" s="108"/>
      <c r="D891" s="108"/>
      <c r="E891" s="99"/>
      <c r="F891" s="108"/>
      <c r="G891" s="108"/>
      <c r="H891" s="108"/>
      <c r="I891" s="108"/>
      <c r="J891" s="108"/>
      <c r="K891" s="108"/>
      <c r="L891" s="108"/>
      <c r="M891" s="99"/>
      <c r="N891" s="99"/>
      <c r="O891" s="99"/>
      <c r="P891" s="99"/>
      <c r="Q891" s="99"/>
      <c r="R891" s="99"/>
      <c r="S891" s="99"/>
      <c r="T891" s="99"/>
      <c r="U891" s="99"/>
      <c r="V891" s="99"/>
      <c r="W891" s="99"/>
    </row>
    <row r="892" spans="1:23" ht="30" customHeight="1">
      <c r="A892" s="99"/>
      <c r="B892" s="99"/>
      <c r="C892" s="108"/>
      <c r="D892" s="108"/>
      <c r="E892" s="99"/>
      <c r="F892" s="108"/>
      <c r="G892" s="108"/>
      <c r="H892" s="108"/>
      <c r="I892" s="108"/>
      <c r="J892" s="108"/>
      <c r="K892" s="108"/>
      <c r="L892" s="108"/>
      <c r="M892" s="99"/>
      <c r="N892" s="99"/>
      <c r="O892" s="99"/>
      <c r="P892" s="99"/>
      <c r="Q892" s="99"/>
      <c r="R892" s="99"/>
      <c r="S892" s="99"/>
      <c r="T892" s="99"/>
      <c r="U892" s="99"/>
      <c r="V892" s="99"/>
      <c r="W892" s="99"/>
    </row>
    <row r="893" spans="1:23" ht="30" customHeight="1">
      <c r="A893" s="99"/>
      <c r="B893" s="99"/>
      <c r="C893" s="108"/>
      <c r="D893" s="108"/>
      <c r="E893" s="99"/>
      <c r="F893" s="108"/>
      <c r="G893" s="108"/>
      <c r="H893" s="108"/>
      <c r="I893" s="108"/>
      <c r="J893" s="108"/>
      <c r="K893" s="108"/>
      <c r="L893" s="108"/>
      <c r="M893" s="99"/>
      <c r="N893" s="99"/>
      <c r="O893" s="99"/>
      <c r="P893" s="99"/>
      <c r="Q893" s="99"/>
      <c r="R893" s="99"/>
      <c r="S893" s="99"/>
      <c r="T893" s="99"/>
      <c r="U893" s="99"/>
      <c r="V893" s="99"/>
      <c r="W893" s="99"/>
    </row>
    <row r="894" spans="1:23" ht="30" customHeight="1">
      <c r="A894" s="99"/>
      <c r="B894" s="99"/>
      <c r="C894" s="108"/>
      <c r="D894" s="108"/>
      <c r="E894" s="99"/>
      <c r="F894" s="108"/>
      <c r="G894" s="108"/>
      <c r="H894" s="108"/>
      <c r="I894" s="108"/>
      <c r="J894" s="108"/>
      <c r="K894" s="108"/>
      <c r="L894" s="108"/>
      <c r="M894" s="99"/>
      <c r="N894" s="99"/>
      <c r="O894" s="99"/>
      <c r="P894" s="99"/>
      <c r="Q894" s="99"/>
      <c r="R894" s="99"/>
      <c r="S894" s="99"/>
      <c r="T894" s="99"/>
      <c r="U894" s="99"/>
      <c r="V894" s="99"/>
      <c r="W894" s="99"/>
    </row>
    <row r="895" spans="1:23" ht="30" customHeight="1">
      <c r="A895" s="99"/>
      <c r="B895" s="99"/>
      <c r="C895" s="108"/>
      <c r="D895" s="108"/>
      <c r="E895" s="99"/>
      <c r="F895" s="108"/>
      <c r="G895" s="108"/>
      <c r="H895" s="108"/>
      <c r="I895" s="108"/>
      <c r="J895" s="108"/>
      <c r="K895" s="108"/>
      <c r="L895" s="108"/>
      <c r="M895" s="99"/>
      <c r="N895" s="99"/>
      <c r="O895" s="99"/>
      <c r="P895" s="99"/>
      <c r="Q895" s="99"/>
      <c r="R895" s="99"/>
      <c r="S895" s="99"/>
      <c r="T895" s="99"/>
      <c r="U895" s="99"/>
      <c r="V895" s="99"/>
      <c r="W895" s="99"/>
    </row>
    <row r="896" spans="1:23" ht="30" customHeight="1">
      <c r="A896" s="99"/>
      <c r="B896" s="99"/>
      <c r="C896" s="108"/>
      <c r="D896" s="108"/>
      <c r="E896" s="99"/>
      <c r="F896" s="108"/>
      <c r="G896" s="108"/>
      <c r="H896" s="108"/>
      <c r="I896" s="108"/>
      <c r="J896" s="108"/>
      <c r="K896" s="108"/>
      <c r="L896" s="108"/>
      <c r="M896" s="99"/>
      <c r="N896" s="99"/>
      <c r="O896" s="99"/>
      <c r="P896" s="99"/>
      <c r="Q896" s="99"/>
      <c r="R896" s="99"/>
      <c r="S896" s="99"/>
      <c r="T896" s="99"/>
      <c r="U896" s="99"/>
      <c r="V896" s="99"/>
      <c r="W896" s="99"/>
    </row>
    <row r="897" spans="1:23" ht="30" customHeight="1">
      <c r="A897" s="99"/>
      <c r="B897" s="99"/>
      <c r="C897" s="108"/>
      <c r="D897" s="108"/>
      <c r="E897" s="99"/>
      <c r="F897" s="108"/>
      <c r="G897" s="108"/>
      <c r="H897" s="108"/>
      <c r="I897" s="108"/>
      <c r="J897" s="108"/>
      <c r="K897" s="108"/>
      <c r="L897" s="108"/>
      <c r="M897" s="99"/>
      <c r="N897" s="99"/>
      <c r="O897" s="99"/>
      <c r="P897" s="99"/>
      <c r="Q897" s="99"/>
      <c r="R897" s="99"/>
      <c r="S897" s="99"/>
      <c r="T897" s="99"/>
      <c r="U897" s="99"/>
      <c r="V897" s="99"/>
      <c r="W897" s="99"/>
    </row>
    <row r="898" spans="1:23" ht="30" customHeight="1">
      <c r="A898" s="99"/>
      <c r="B898" s="99"/>
      <c r="C898" s="108"/>
      <c r="D898" s="108"/>
      <c r="E898" s="99"/>
      <c r="F898" s="108"/>
      <c r="G898" s="108"/>
      <c r="H898" s="108"/>
      <c r="I898" s="108"/>
      <c r="J898" s="108"/>
      <c r="K898" s="108"/>
      <c r="L898" s="108"/>
      <c r="M898" s="99"/>
      <c r="N898" s="99"/>
      <c r="O898" s="99"/>
      <c r="P898" s="99"/>
      <c r="Q898" s="99"/>
      <c r="R898" s="99"/>
      <c r="S898" s="99"/>
      <c r="T898" s="99"/>
      <c r="U898" s="99"/>
      <c r="V898" s="99"/>
      <c r="W898" s="99"/>
    </row>
    <row r="899" spans="1:23" ht="30" customHeight="1">
      <c r="A899" s="99"/>
      <c r="B899" s="99"/>
      <c r="C899" s="108"/>
      <c r="D899" s="108"/>
      <c r="E899" s="99"/>
      <c r="F899" s="108"/>
      <c r="G899" s="108"/>
      <c r="H899" s="108"/>
      <c r="I899" s="108"/>
      <c r="J899" s="108"/>
      <c r="K899" s="108"/>
      <c r="L899" s="108"/>
      <c r="M899" s="99"/>
      <c r="N899" s="99"/>
      <c r="O899" s="99"/>
      <c r="P899" s="99"/>
      <c r="Q899" s="99"/>
      <c r="R899" s="99"/>
      <c r="S899" s="99"/>
      <c r="T899" s="99"/>
      <c r="U899" s="99"/>
      <c r="V899" s="99"/>
      <c r="W899" s="99"/>
    </row>
    <row r="900" spans="1:23" ht="30" customHeight="1">
      <c r="A900" s="99"/>
      <c r="B900" s="99"/>
      <c r="C900" s="108"/>
      <c r="D900" s="108"/>
      <c r="E900" s="99"/>
      <c r="F900" s="108"/>
      <c r="G900" s="108"/>
      <c r="H900" s="108"/>
      <c r="I900" s="108"/>
      <c r="J900" s="108"/>
      <c r="K900" s="108"/>
      <c r="L900" s="108"/>
      <c r="M900" s="99"/>
      <c r="N900" s="99"/>
      <c r="O900" s="99"/>
      <c r="P900" s="99"/>
      <c r="Q900" s="99"/>
      <c r="R900" s="99"/>
      <c r="S900" s="99"/>
      <c r="T900" s="99"/>
      <c r="U900" s="99"/>
      <c r="V900" s="99"/>
      <c r="W900" s="99"/>
    </row>
    <row r="901" spans="1:23" ht="30" customHeight="1">
      <c r="A901" s="99"/>
      <c r="B901" s="99"/>
      <c r="C901" s="108"/>
      <c r="D901" s="108"/>
      <c r="E901" s="99"/>
      <c r="F901" s="108"/>
      <c r="G901" s="108"/>
      <c r="H901" s="108"/>
      <c r="I901" s="108"/>
      <c r="J901" s="108"/>
      <c r="K901" s="108"/>
      <c r="L901" s="108"/>
      <c r="M901" s="99"/>
      <c r="N901" s="99"/>
      <c r="O901" s="99"/>
      <c r="P901" s="99"/>
      <c r="Q901" s="99"/>
      <c r="R901" s="99"/>
      <c r="S901" s="99"/>
      <c r="T901" s="99"/>
      <c r="U901" s="99"/>
      <c r="V901" s="99"/>
      <c r="W901" s="99"/>
    </row>
    <row r="902" spans="1:23" ht="30" customHeight="1">
      <c r="A902" s="99"/>
      <c r="B902" s="99"/>
      <c r="C902" s="108"/>
      <c r="D902" s="108"/>
      <c r="E902" s="99"/>
      <c r="F902" s="108"/>
      <c r="G902" s="108"/>
      <c r="H902" s="108"/>
      <c r="I902" s="108"/>
      <c r="J902" s="108"/>
      <c r="K902" s="108"/>
      <c r="L902" s="108"/>
      <c r="M902" s="99"/>
      <c r="N902" s="99"/>
      <c r="O902" s="99"/>
      <c r="P902" s="99"/>
      <c r="Q902" s="99"/>
      <c r="R902" s="99"/>
      <c r="S902" s="99"/>
      <c r="T902" s="99"/>
      <c r="U902" s="99"/>
      <c r="V902" s="99"/>
      <c r="W902" s="99"/>
    </row>
    <row r="903" spans="1:23" ht="30" customHeight="1">
      <c r="A903" s="99"/>
      <c r="B903" s="99"/>
      <c r="C903" s="108"/>
      <c r="D903" s="108"/>
      <c r="E903" s="99"/>
      <c r="F903" s="108"/>
      <c r="G903" s="108"/>
      <c r="H903" s="108"/>
      <c r="I903" s="108"/>
      <c r="J903" s="108"/>
      <c r="K903" s="108"/>
      <c r="L903" s="108"/>
      <c r="M903" s="99"/>
      <c r="N903" s="99"/>
      <c r="O903" s="99"/>
      <c r="P903" s="99"/>
      <c r="Q903" s="99"/>
      <c r="R903" s="99"/>
      <c r="S903" s="99"/>
      <c r="T903" s="99"/>
      <c r="U903" s="99"/>
      <c r="V903" s="99"/>
      <c r="W903" s="99"/>
    </row>
    <row r="904" spans="1:23" ht="30" customHeight="1">
      <c r="A904" s="99"/>
      <c r="B904" s="99"/>
      <c r="C904" s="108"/>
      <c r="D904" s="108"/>
      <c r="E904" s="99"/>
      <c r="F904" s="108"/>
      <c r="G904" s="108"/>
      <c r="H904" s="108"/>
      <c r="I904" s="108"/>
      <c r="J904" s="108"/>
      <c r="K904" s="108"/>
      <c r="L904" s="108"/>
      <c r="M904" s="99"/>
      <c r="N904" s="99"/>
      <c r="O904" s="99"/>
      <c r="P904" s="99"/>
      <c r="Q904" s="99"/>
      <c r="R904" s="99"/>
      <c r="S904" s="99"/>
      <c r="T904" s="99"/>
      <c r="U904" s="99"/>
      <c r="V904" s="99"/>
      <c r="W904" s="99"/>
    </row>
    <row r="905" spans="1:23" ht="30" customHeight="1">
      <c r="A905" s="99"/>
      <c r="B905" s="99"/>
      <c r="C905" s="108"/>
      <c r="D905" s="108"/>
      <c r="E905" s="99"/>
      <c r="F905" s="108"/>
      <c r="G905" s="108"/>
      <c r="H905" s="108"/>
      <c r="I905" s="108"/>
      <c r="J905" s="108"/>
      <c r="K905" s="108"/>
      <c r="L905" s="108"/>
      <c r="M905" s="99"/>
      <c r="N905" s="99"/>
      <c r="O905" s="99"/>
      <c r="P905" s="99"/>
      <c r="Q905" s="99"/>
      <c r="R905" s="99"/>
      <c r="S905" s="99"/>
      <c r="T905" s="99"/>
      <c r="U905" s="99"/>
      <c r="V905" s="99"/>
      <c r="W905" s="99"/>
    </row>
    <row r="906" spans="1:23" ht="30" customHeight="1">
      <c r="A906" s="99"/>
      <c r="B906" s="99"/>
      <c r="C906" s="108"/>
      <c r="D906" s="108"/>
      <c r="E906" s="99"/>
      <c r="F906" s="108"/>
      <c r="G906" s="108"/>
      <c r="H906" s="108"/>
      <c r="I906" s="108"/>
      <c r="J906" s="108"/>
      <c r="K906" s="108"/>
      <c r="L906" s="108"/>
      <c r="M906" s="99"/>
      <c r="N906" s="99"/>
      <c r="O906" s="99"/>
      <c r="P906" s="99"/>
      <c r="Q906" s="99"/>
      <c r="R906" s="99"/>
      <c r="S906" s="99"/>
      <c r="T906" s="99"/>
      <c r="U906" s="99"/>
      <c r="V906" s="99"/>
      <c r="W906" s="99"/>
    </row>
    <row r="907" spans="1:23" ht="30" customHeight="1">
      <c r="A907" s="99"/>
      <c r="B907" s="99"/>
      <c r="C907" s="108"/>
      <c r="D907" s="108"/>
      <c r="E907" s="99"/>
      <c r="F907" s="108"/>
      <c r="G907" s="108"/>
      <c r="H907" s="108"/>
      <c r="I907" s="108"/>
      <c r="J907" s="108"/>
      <c r="K907" s="108"/>
      <c r="L907" s="108"/>
      <c r="M907" s="99"/>
      <c r="N907" s="99"/>
      <c r="O907" s="99"/>
      <c r="P907" s="99"/>
      <c r="Q907" s="99"/>
      <c r="R907" s="99"/>
      <c r="S907" s="99"/>
      <c r="T907" s="99"/>
      <c r="U907" s="99"/>
      <c r="V907" s="99"/>
      <c r="W907" s="99"/>
    </row>
    <row r="908" spans="1:23" ht="30" customHeight="1">
      <c r="A908" s="99"/>
      <c r="B908" s="99"/>
      <c r="C908" s="108"/>
      <c r="D908" s="108"/>
      <c r="E908" s="99"/>
      <c r="F908" s="108"/>
      <c r="G908" s="108"/>
      <c r="H908" s="108"/>
      <c r="I908" s="108"/>
      <c r="J908" s="108"/>
      <c r="K908" s="108"/>
      <c r="L908" s="108"/>
      <c r="M908" s="99"/>
      <c r="N908" s="99"/>
      <c r="O908" s="99"/>
      <c r="P908" s="99"/>
      <c r="Q908" s="99"/>
      <c r="R908" s="99"/>
      <c r="S908" s="99"/>
      <c r="T908" s="99"/>
      <c r="U908" s="99"/>
      <c r="V908" s="99"/>
      <c r="W908" s="99"/>
    </row>
    <row r="909" spans="1:23" ht="30" customHeight="1">
      <c r="A909" s="99"/>
      <c r="B909" s="99"/>
      <c r="C909" s="108"/>
      <c r="D909" s="108"/>
      <c r="E909" s="99"/>
      <c r="F909" s="108"/>
      <c r="G909" s="108"/>
      <c r="H909" s="108"/>
      <c r="I909" s="108"/>
      <c r="J909" s="108"/>
      <c r="K909" s="108"/>
      <c r="L909" s="108"/>
      <c r="M909" s="99"/>
      <c r="N909" s="99"/>
      <c r="O909" s="99"/>
      <c r="P909" s="99"/>
      <c r="Q909" s="99"/>
      <c r="R909" s="99"/>
      <c r="S909" s="99"/>
      <c r="T909" s="99"/>
      <c r="U909" s="99"/>
      <c r="V909" s="99"/>
      <c r="W909" s="99"/>
    </row>
    <row r="910" spans="1:23" ht="30" customHeight="1">
      <c r="A910" s="99"/>
      <c r="B910" s="99"/>
      <c r="C910" s="108"/>
      <c r="D910" s="108"/>
      <c r="E910" s="99"/>
      <c r="F910" s="108"/>
      <c r="G910" s="108"/>
      <c r="H910" s="108"/>
      <c r="I910" s="108"/>
      <c r="J910" s="108"/>
      <c r="K910" s="108"/>
      <c r="L910" s="108"/>
      <c r="M910" s="99"/>
      <c r="N910" s="99"/>
      <c r="O910" s="99"/>
      <c r="P910" s="99"/>
      <c r="Q910" s="99"/>
      <c r="R910" s="99"/>
      <c r="S910" s="99"/>
      <c r="T910" s="99"/>
      <c r="U910" s="99"/>
      <c r="V910" s="99"/>
      <c r="W910" s="99"/>
    </row>
    <row r="911" spans="1:23" ht="30" customHeight="1">
      <c r="A911" s="99"/>
      <c r="B911" s="99"/>
      <c r="C911" s="108"/>
      <c r="D911" s="108"/>
      <c r="E911" s="99"/>
      <c r="F911" s="108"/>
      <c r="G911" s="108"/>
      <c r="H911" s="108"/>
      <c r="I911" s="108"/>
      <c r="J911" s="108"/>
      <c r="K911" s="108"/>
      <c r="L911" s="108"/>
      <c r="M911" s="99"/>
      <c r="N911" s="99"/>
      <c r="O911" s="99"/>
      <c r="P911" s="99"/>
      <c r="Q911" s="99"/>
      <c r="R911" s="99"/>
      <c r="S911" s="99"/>
      <c r="T911" s="99"/>
      <c r="U911" s="99"/>
      <c r="V911" s="99"/>
      <c r="W911" s="99"/>
    </row>
    <row r="912" spans="1:23" ht="30" customHeight="1">
      <c r="A912" s="99"/>
      <c r="B912" s="99"/>
      <c r="C912" s="108"/>
      <c r="D912" s="108"/>
      <c r="E912" s="99"/>
      <c r="F912" s="108"/>
      <c r="G912" s="108"/>
      <c r="H912" s="108"/>
      <c r="I912" s="108"/>
      <c r="J912" s="108"/>
      <c r="K912" s="108"/>
      <c r="L912" s="108"/>
      <c r="M912" s="99"/>
      <c r="N912" s="99"/>
      <c r="O912" s="99"/>
      <c r="P912" s="99"/>
      <c r="Q912" s="99"/>
      <c r="R912" s="99"/>
      <c r="S912" s="99"/>
      <c r="T912" s="99"/>
      <c r="U912" s="99"/>
      <c r="V912" s="99"/>
      <c r="W912" s="99"/>
    </row>
    <row r="913" spans="1:23" ht="30" customHeight="1">
      <c r="A913" s="99"/>
      <c r="B913" s="99"/>
      <c r="C913" s="108"/>
      <c r="D913" s="108"/>
      <c r="E913" s="99"/>
      <c r="F913" s="108"/>
      <c r="G913" s="108"/>
      <c r="H913" s="108"/>
      <c r="I913" s="108"/>
      <c r="J913" s="108"/>
      <c r="K913" s="108"/>
      <c r="L913" s="108"/>
      <c r="M913" s="99"/>
      <c r="N913" s="99"/>
      <c r="O913" s="99"/>
      <c r="P913" s="99"/>
      <c r="Q913" s="99"/>
      <c r="R913" s="99"/>
      <c r="S913" s="99"/>
      <c r="T913" s="99"/>
      <c r="U913" s="99"/>
      <c r="V913" s="99"/>
      <c r="W913" s="99"/>
    </row>
    <row r="914" spans="1:23" ht="30" customHeight="1">
      <c r="A914" s="99"/>
      <c r="B914" s="99"/>
      <c r="C914" s="108"/>
      <c r="D914" s="108"/>
      <c r="E914" s="99"/>
      <c r="F914" s="108"/>
      <c r="G914" s="108"/>
      <c r="H914" s="108"/>
      <c r="I914" s="108"/>
      <c r="J914" s="108"/>
      <c r="K914" s="108"/>
      <c r="L914" s="108"/>
      <c r="M914" s="99"/>
      <c r="N914" s="99"/>
      <c r="O914" s="99"/>
      <c r="P914" s="99"/>
      <c r="Q914" s="99"/>
      <c r="R914" s="99"/>
      <c r="S914" s="99"/>
      <c r="T914" s="99"/>
      <c r="U914" s="99"/>
      <c r="V914" s="99"/>
      <c r="W914" s="99"/>
    </row>
    <row r="915" spans="1:23" ht="30" customHeight="1">
      <c r="A915" s="99"/>
      <c r="B915" s="99"/>
      <c r="C915" s="108"/>
      <c r="D915" s="108"/>
      <c r="E915" s="99"/>
      <c r="F915" s="108"/>
      <c r="G915" s="108"/>
      <c r="H915" s="108"/>
      <c r="I915" s="108"/>
      <c r="J915" s="108"/>
      <c r="K915" s="108"/>
      <c r="L915" s="108"/>
      <c r="M915" s="99"/>
      <c r="N915" s="99"/>
      <c r="O915" s="99"/>
      <c r="P915" s="99"/>
      <c r="Q915" s="99"/>
      <c r="R915" s="99"/>
      <c r="S915" s="99"/>
      <c r="T915" s="99"/>
      <c r="U915" s="99"/>
      <c r="V915" s="99"/>
      <c r="W915" s="99"/>
    </row>
    <row r="916" spans="1:23" ht="30" customHeight="1">
      <c r="A916" s="99"/>
      <c r="B916" s="99"/>
      <c r="C916" s="108"/>
      <c r="D916" s="108"/>
      <c r="E916" s="99"/>
      <c r="F916" s="108"/>
      <c r="G916" s="108"/>
      <c r="H916" s="108"/>
      <c r="I916" s="108"/>
      <c r="J916" s="108"/>
      <c r="K916" s="108"/>
      <c r="L916" s="108"/>
      <c r="M916" s="99"/>
      <c r="N916" s="99"/>
      <c r="O916" s="99"/>
      <c r="P916" s="99"/>
      <c r="Q916" s="99"/>
      <c r="R916" s="99"/>
      <c r="S916" s="99"/>
      <c r="T916" s="99"/>
      <c r="U916" s="99"/>
      <c r="V916" s="99"/>
      <c r="W916" s="99"/>
    </row>
    <row r="917" spans="1:23" ht="30" customHeight="1">
      <c r="A917" s="99"/>
      <c r="B917" s="99"/>
      <c r="C917" s="108"/>
      <c r="D917" s="108"/>
      <c r="E917" s="99"/>
      <c r="F917" s="108"/>
      <c r="G917" s="108"/>
      <c r="H917" s="108"/>
      <c r="I917" s="108"/>
      <c r="J917" s="108"/>
      <c r="K917" s="108"/>
      <c r="L917" s="108"/>
      <c r="M917" s="99"/>
      <c r="N917" s="99"/>
      <c r="O917" s="99"/>
      <c r="P917" s="99"/>
      <c r="Q917" s="99"/>
      <c r="R917" s="99"/>
      <c r="S917" s="99"/>
      <c r="T917" s="99"/>
      <c r="U917" s="99"/>
      <c r="V917" s="99"/>
      <c r="W917" s="99"/>
    </row>
    <row r="918" spans="1:23" ht="30" customHeight="1">
      <c r="A918" s="99"/>
      <c r="B918" s="99"/>
      <c r="C918" s="108"/>
      <c r="D918" s="108"/>
      <c r="E918" s="99"/>
      <c r="F918" s="108"/>
      <c r="G918" s="108"/>
      <c r="H918" s="108"/>
      <c r="I918" s="108"/>
      <c r="J918" s="108"/>
      <c r="K918" s="108"/>
      <c r="L918" s="108"/>
      <c r="M918" s="99"/>
      <c r="N918" s="99"/>
      <c r="O918" s="99"/>
      <c r="P918" s="99"/>
      <c r="Q918" s="99"/>
      <c r="R918" s="99"/>
      <c r="S918" s="99"/>
      <c r="T918" s="99"/>
      <c r="U918" s="99"/>
      <c r="V918" s="99"/>
      <c r="W918" s="99"/>
    </row>
    <row r="919" spans="1:23" ht="30" customHeight="1">
      <c r="A919" s="99"/>
      <c r="B919" s="99"/>
      <c r="C919" s="108"/>
      <c r="D919" s="108"/>
      <c r="E919" s="99"/>
      <c r="F919" s="108"/>
      <c r="G919" s="108"/>
      <c r="H919" s="108"/>
      <c r="I919" s="108"/>
      <c r="J919" s="108"/>
      <c r="K919" s="108"/>
      <c r="L919" s="108"/>
      <c r="M919" s="99"/>
      <c r="N919" s="99"/>
      <c r="O919" s="99"/>
      <c r="P919" s="99"/>
      <c r="Q919" s="99"/>
      <c r="R919" s="99"/>
      <c r="S919" s="99"/>
      <c r="T919" s="99"/>
      <c r="U919" s="99"/>
      <c r="V919" s="99"/>
      <c r="W919" s="99"/>
    </row>
    <row r="920" spans="1:23" ht="30" customHeight="1">
      <c r="A920" s="99"/>
      <c r="B920" s="99"/>
      <c r="C920" s="108"/>
      <c r="D920" s="108"/>
      <c r="E920" s="99"/>
      <c r="F920" s="108"/>
      <c r="G920" s="108"/>
      <c r="H920" s="108"/>
      <c r="I920" s="108"/>
      <c r="J920" s="108"/>
      <c r="K920" s="108"/>
      <c r="L920" s="108"/>
      <c r="M920" s="99"/>
      <c r="N920" s="99"/>
      <c r="O920" s="99"/>
      <c r="P920" s="99"/>
      <c r="Q920" s="99"/>
      <c r="R920" s="99"/>
      <c r="S920" s="99"/>
      <c r="T920" s="99"/>
      <c r="U920" s="99"/>
      <c r="V920" s="99"/>
      <c r="W920" s="99"/>
    </row>
    <row r="921" spans="1:23" ht="30" customHeight="1">
      <c r="A921" s="99"/>
      <c r="B921" s="99"/>
      <c r="C921" s="108"/>
      <c r="D921" s="108"/>
      <c r="E921" s="99"/>
      <c r="F921" s="108"/>
      <c r="G921" s="108"/>
      <c r="H921" s="108"/>
      <c r="I921" s="108"/>
      <c r="J921" s="108"/>
      <c r="K921" s="108"/>
      <c r="L921" s="108"/>
      <c r="M921" s="99"/>
      <c r="N921" s="99"/>
      <c r="O921" s="99"/>
      <c r="P921" s="99"/>
      <c r="Q921" s="99"/>
      <c r="R921" s="99"/>
      <c r="S921" s="99"/>
      <c r="T921" s="99"/>
      <c r="U921" s="99"/>
      <c r="V921" s="99"/>
      <c r="W921" s="99"/>
    </row>
    <row r="922" spans="1:23" ht="30" customHeight="1">
      <c r="A922" s="99"/>
      <c r="B922" s="99"/>
      <c r="C922" s="108"/>
      <c r="D922" s="108"/>
      <c r="E922" s="99"/>
      <c r="F922" s="108"/>
      <c r="G922" s="108"/>
      <c r="H922" s="108"/>
      <c r="I922" s="108"/>
      <c r="J922" s="108"/>
      <c r="K922" s="108"/>
      <c r="L922" s="108"/>
      <c r="M922" s="99"/>
      <c r="N922" s="99"/>
      <c r="O922" s="99"/>
      <c r="P922" s="99"/>
      <c r="Q922" s="99"/>
      <c r="R922" s="99"/>
      <c r="S922" s="99"/>
      <c r="T922" s="99"/>
      <c r="U922" s="99"/>
      <c r="V922" s="99"/>
      <c r="W922" s="99"/>
    </row>
    <row r="923" spans="1:23" ht="30" customHeight="1">
      <c r="A923" s="99"/>
      <c r="B923" s="99"/>
      <c r="C923" s="108"/>
      <c r="D923" s="108"/>
      <c r="E923" s="99"/>
      <c r="F923" s="108"/>
      <c r="G923" s="108"/>
      <c r="H923" s="108"/>
      <c r="I923" s="108"/>
      <c r="J923" s="108"/>
      <c r="K923" s="108"/>
      <c r="L923" s="108"/>
      <c r="M923" s="99"/>
      <c r="N923" s="99"/>
      <c r="O923" s="99"/>
      <c r="P923" s="99"/>
      <c r="Q923" s="99"/>
      <c r="R923" s="99"/>
      <c r="S923" s="99"/>
      <c r="T923" s="99"/>
      <c r="U923" s="99"/>
      <c r="V923" s="99"/>
      <c r="W923" s="99"/>
    </row>
    <row r="924" spans="1:23" ht="30" customHeight="1">
      <c r="A924" s="99"/>
      <c r="B924" s="99"/>
      <c r="C924" s="108"/>
      <c r="D924" s="108"/>
      <c r="E924" s="99"/>
      <c r="F924" s="108"/>
      <c r="G924" s="108"/>
      <c r="H924" s="108"/>
      <c r="I924" s="108"/>
      <c r="J924" s="108"/>
      <c r="K924" s="108"/>
      <c r="L924" s="108"/>
      <c r="M924" s="99"/>
      <c r="N924" s="99"/>
      <c r="O924" s="99"/>
      <c r="P924" s="99"/>
      <c r="Q924" s="99"/>
      <c r="R924" s="99"/>
      <c r="S924" s="99"/>
      <c r="T924" s="99"/>
      <c r="U924" s="99"/>
      <c r="V924" s="99"/>
      <c r="W924" s="99"/>
    </row>
    <row r="925" spans="1:23" ht="30" customHeight="1">
      <c r="A925" s="99"/>
      <c r="B925" s="99"/>
      <c r="C925" s="108"/>
      <c r="D925" s="108"/>
      <c r="E925" s="99"/>
      <c r="F925" s="108"/>
      <c r="G925" s="108"/>
      <c r="H925" s="108"/>
      <c r="I925" s="108"/>
      <c r="J925" s="108"/>
      <c r="K925" s="108"/>
      <c r="L925" s="108"/>
      <c r="M925" s="99"/>
      <c r="N925" s="99"/>
      <c r="O925" s="99"/>
      <c r="P925" s="99"/>
      <c r="Q925" s="99"/>
      <c r="R925" s="99"/>
      <c r="S925" s="99"/>
      <c r="T925" s="99"/>
      <c r="U925" s="99"/>
      <c r="V925" s="99"/>
      <c r="W925" s="99"/>
    </row>
    <row r="926" spans="1:23" ht="30" customHeight="1">
      <c r="A926" s="99"/>
      <c r="B926" s="99"/>
      <c r="C926" s="108"/>
      <c r="D926" s="108"/>
      <c r="E926" s="99"/>
      <c r="F926" s="108"/>
      <c r="G926" s="108"/>
      <c r="H926" s="108"/>
      <c r="I926" s="108"/>
      <c r="J926" s="108"/>
      <c r="K926" s="108"/>
      <c r="L926" s="108"/>
      <c r="M926" s="99"/>
      <c r="N926" s="99"/>
      <c r="O926" s="99"/>
      <c r="P926" s="99"/>
      <c r="Q926" s="99"/>
      <c r="R926" s="99"/>
      <c r="S926" s="99"/>
      <c r="T926" s="99"/>
      <c r="U926" s="99"/>
      <c r="V926" s="99"/>
      <c r="W926" s="99"/>
    </row>
    <row r="927" spans="1:23" ht="30" customHeight="1">
      <c r="A927" s="99"/>
      <c r="B927" s="99"/>
      <c r="C927" s="108"/>
      <c r="D927" s="108"/>
      <c r="E927" s="99"/>
      <c r="F927" s="108"/>
      <c r="G927" s="108"/>
      <c r="H927" s="108"/>
      <c r="I927" s="108"/>
      <c r="J927" s="108"/>
      <c r="K927" s="108"/>
      <c r="L927" s="108"/>
      <c r="M927" s="99"/>
      <c r="N927" s="99"/>
      <c r="O927" s="99"/>
      <c r="P927" s="99"/>
      <c r="Q927" s="99"/>
      <c r="R927" s="99"/>
      <c r="S927" s="99"/>
      <c r="T927" s="99"/>
      <c r="U927" s="99"/>
      <c r="V927" s="99"/>
      <c r="W927" s="99"/>
    </row>
    <row r="928" spans="1:23" ht="30" customHeight="1">
      <c r="A928" s="99"/>
      <c r="B928" s="99"/>
      <c r="C928" s="108"/>
      <c r="D928" s="108"/>
      <c r="E928" s="99"/>
      <c r="F928" s="108"/>
      <c r="G928" s="108"/>
      <c r="H928" s="108"/>
      <c r="I928" s="108"/>
      <c r="J928" s="108"/>
      <c r="K928" s="108"/>
      <c r="L928" s="108"/>
      <c r="M928" s="99"/>
      <c r="N928" s="99"/>
      <c r="O928" s="99"/>
      <c r="P928" s="99"/>
      <c r="Q928" s="99"/>
      <c r="R928" s="99"/>
      <c r="S928" s="99"/>
      <c r="T928" s="99"/>
      <c r="U928" s="99"/>
      <c r="V928" s="99"/>
      <c r="W928" s="99"/>
    </row>
    <row r="929" spans="1:23" ht="30" customHeight="1">
      <c r="A929" s="99"/>
      <c r="B929" s="99"/>
      <c r="C929" s="108"/>
      <c r="D929" s="108"/>
      <c r="E929" s="99"/>
      <c r="F929" s="108"/>
      <c r="G929" s="108"/>
      <c r="H929" s="108"/>
      <c r="I929" s="108"/>
      <c r="J929" s="108"/>
      <c r="K929" s="108"/>
      <c r="L929" s="108"/>
      <c r="M929" s="99"/>
      <c r="N929" s="99"/>
      <c r="O929" s="99"/>
      <c r="P929" s="99"/>
      <c r="Q929" s="99"/>
      <c r="R929" s="99"/>
      <c r="S929" s="99"/>
      <c r="T929" s="99"/>
      <c r="U929" s="99"/>
      <c r="V929" s="99"/>
      <c r="W929" s="99"/>
    </row>
    <row r="930" spans="1:23" ht="30" customHeight="1">
      <c r="A930" s="99"/>
      <c r="B930" s="99"/>
      <c r="C930" s="108"/>
      <c r="D930" s="108"/>
      <c r="E930" s="99"/>
      <c r="F930" s="108"/>
      <c r="G930" s="108"/>
      <c r="H930" s="108"/>
      <c r="I930" s="108"/>
      <c r="J930" s="108"/>
      <c r="K930" s="108"/>
      <c r="L930" s="108"/>
      <c r="M930" s="99"/>
      <c r="N930" s="99"/>
      <c r="O930" s="99"/>
      <c r="P930" s="99"/>
      <c r="Q930" s="99"/>
      <c r="R930" s="99"/>
      <c r="S930" s="99"/>
      <c r="T930" s="99"/>
      <c r="U930" s="99"/>
      <c r="V930" s="99"/>
      <c r="W930" s="99"/>
    </row>
    <row r="931" spans="1:23" ht="30" customHeight="1">
      <c r="A931" s="99"/>
      <c r="B931" s="99"/>
      <c r="C931" s="108"/>
      <c r="D931" s="108"/>
      <c r="E931" s="99"/>
      <c r="F931" s="108"/>
      <c r="G931" s="108"/>
      <c r="H931" s="108"/>
      <c r="I931" s="108"/>
      <c r="J931" s="108"/>
      <c r="K931" s="108"/>
      <c r="L931" s="108"/>
      <c r="M931" s="99"/>
      <c r="N931" s="99"/>
      <c r="O931" s="99"/>
      <c r="P931" s="99"/>
      <c r="Q931" s="99"/>
      <c r="R931" s="99"/>
      <c r="S931" s="99"/>
      <c r="T931" s="99"/>
      <c r="U931" s="99"/>
      <c r="V931" s="99"/>
      <c r="W931" s="99"/>
    </row>
    <row r="932" spans="1:23" ht="30" customHeight="1">
      <c r="A932" s="99"/>
      <c r="B932" s="99"/>
      <c r="C932" s="108"/>
      <c r="D932" s="108"/>
      <c r="E932" s="99"/>
      <c r="F932" s="108"/>
      <c r="G932" s="108"/>
      <c r="H932" s="108"/>
      <c r="I932" s="108"/>
      <c r="J932" s="108"/>
      <c r="K932" s="108"/>
      <c r="L932" s="108"/>
      <c r="M932" s="99"/>
      <c r="N932" s="99"/>
      <c r="O932" s="99"/>
      <c r="P932" s="99"/>
      <c r="Q932" s="99"/>
      <c r="R932" s="99"/>
      <c r="S932" s="99"/>
      <c r="T932" s="99"/>
      <c r="U932" s="99"/>
      <c r="V932" s="99"/>
      <c r="W932" s="99"/>
    </row>
    <row r="933" spans="1:23" ht="30" customHeight="1">
      <c r="A933" s="99"/>
      <c r="B933" s="99"/>
      <c r="C933" s="108"/>
      <c r="D933" s="108"/>
      <c r="E933" s="99"/>
      <c r="F933" s="108"/>
      <c r="G933" s="108"/>
      <c r="H933" s="108"/>
      <c r="I933" s="108"/>
      <c r="J933" s="108"/>
      <c r="K933" s="108"/>
      <c r="L933" s="108"/>
      <c r="M933" s="99"/>
      <c r="N933" s="99"/>
      <c r="O933" s="99"/>
      <c r="P933" s="99"/>
      <c r="Q933" s="99"/>
      <c r="R933" s="99"/>
      <c r="S933" s="99"/>
      <c r="T933" s="99"/>
      <c r="U933" s="99"/>
      <c r="V933" s="99"/>
      <c r="W933" s="99"/>
    </row>
    <row r="934" spans="1:23" ht="30" customHeight="1">
      <c r="A934" s="99"/>
      <c r="B934" s="99"/>
      <c r="C934" s="108"/>
      <c r="D934" s="108"/>
      <c r="E934" s="99"/>
      <c r="F934" s="108"/>
      <c r="G934" s="108"/>
      <c r="H934" s="108"/>
      <c r="I934" s="108"/>
      <c r="J934" s="108"/>
      <c r="K934" s="108"/>
      <c r="L934" s="108"/>
      <c r="M934" s="99"/>
      <c r="N934" s="99"/>
      <c r="O934" s="99"/>
      <c r="P934" s="99"/>
      <c r="Q934" s="99"/>
      <c r="R934" s="99"/>
      <c r="S934" s="99"/>
      <c r="T934" s="99"/>
      <c r="U934" s="99"/>
      <c r="V934" s="99"/>
      <c r="W934" s="99"/>
    </row>
    <row r="935" spans="1:23" ht="30" customHeight="1">
      <c r="A935" s="99"/>
      <c r="B935" s="99"/>
      <c r="C935" s="108"/>
      <c r="D935" s="108"/>
      <c r="E935" s="99"/>
      <c r="F935" s="108"/>
      <c r="G935" s="108"/>
      <c r="H935" s="108"/>
      <c r="I935" s="108"/>
      <c r="J935" s="108"/>
      <c r="K935" s="108"/>
      <c r="L935" s="108"/>
      <c r="M935" s="99"/>
      <c r="N935" s="99"/>
      <c r="O935" s="99"/>
      <c r="P935" s="99"/>
      <c r="Q935" s="99"/>
      <c r="R935" s="99"/>
      <c r="S935" s="99"/>
      <c r="T935" s="99"/>
      <c r="U935" s="99"/>
      <c r="V935" s="99"/>
      <c r="W935" s="99"/>
    </row>
    <row r="936" spans="1:23" ht="30" customHeight="1">
      <c r="A936" s="99"/>
      <c r="B936" s="99"/>
      <c r="C936" s="108"/>
      <c r="D936" s="108"/>
      <c r="E936" s="99"/>
      <c r="F936" s="108"/>
      <c r="G936" s="108"/>
      <c r="H936" s="108"/>
      <c r="I936" s="108"/>
      <c r="J936" s="108"/>
      <c r="K936" s="108"/>
      <c r="L936" s="108"/>
      <c r="M936" s="99"/>
      <c r="N936" s="99"/>
      <c r="O936" s="99"/>
      <c r="P936" s="99"/>
      <c r="Q936" s="99"/>
      <c r="R936" s="99"/>
      <c r="S936" s="99"/>
      <c r="T936" s="99"/>
      <c r="U936" s="99"/>
      <c r="V936" s="99"/>
      <c r="W936" s="99"/>
    </row>
    <row r="937" spans="1:23" ht="30" customHeight="1">
      <c r="A937" s="99"/>
      <c r="B937" s="99"/>
      <c r="C937" s="108"/>
      <c r="D937" s="108"/>
      <c r="E937" s="99"/>
      <c r="F937" s="108"/>
      <c r="G937" s="108"/>
      <c r="H937" s="108"/>
      <c r="I937" s="108"/>
      <c r="J937" s="108"/>
      <c r="K937" s="108"/>
      <c r="L937" s="108"/>
      <c r="M937" s="99"/>
      <c r="N937" s="99"/>
      <c r="O937" s="99"/>
      <c r="P937" s="99"/>
      <c r="Q937" s="99"/>
      <c r="R937" s="99"/>
      <c r="S937" s="99"/>
      <c r="T937" s="99"/>
      <c r="U937" s="99"/>
      <c r="V937" s="99"/>
      <c r="W937" s="99"/>
    </row>
    <row r="938" spans="1:23" ht="30" customHeight="1">
      <c r="A938" s="99"/>
      <c r="B938" s="99"/>
      <c r="C938" s="108"/>
      <c r="D938" s="108"/>
      <c r="E938" s="99"/>
      <c r="F938" s="108"/>
      <c r="G938" s="108"/>
      <c r="H938" s="108"/>
      <c r="I938" s="108"/>
      <c r="J938" s="108"/>
      <c r="K938" s="108"/>
      <c r="L938" s="108"/>
      <c r="M938" s="99"/>
      <c r="N938" s="99"/>
      <c r="O938" s="99"/>
      <c r="P938" s="99"/>
      <c r="Q938" s="99"/>
      <c r="R938" s="99"/>
      <c r="S938" s="99"/>
      <c r="T938" s="99"/>
      <c r="U938" s="99"/>
      <c r="V938" s="99"/>
      <c r="W938" s="99"/>
    </row>
    <row r="939" spans="1:23" ht="30" customHeight="1">
      <c r="A939" s="99"/>
      <c r="B939" s="99"/>
      <c r="C939" s="108"/>
      <c r="D939" s="108"/>
      <c r="E939" s="99"/>
      <c r="F939" s="108"/>
      <c r="G939" s="108"/>
      <c r="H939" s="108"/>
      <c r="I939" s="108"/>
      <c r="J939" s="108"/>
      <c r="K939" s="108"/>
      <c r="L939" s="108"/>
      <c r="M939" s="99"/>
      <c r="N939" s="99"/>
      <c r="O939" s="99"/>
      <c r="P939" s="99"/>
      <c r="Q939" s="99"/>
      <c r="R939" s="99"/>
      <c r="S939" s="99"/>
      <c r="T939" s="99"/>
      <c r="U939" s="99"/>
      <c r="V939" s="99"/>
      <c r="W939" s="99"/>
    </row>
    <row r="940" spans="1:23" ht="30" customHeight="1">
      <c r="A940" s="99"/>
      <c r="B940" s="99"/>
      <c r="C940" s="108"/>
      <c r="D940" s="108"/>
      <c r="E940" s="99"/>
      <c r="F940" s="108"/>
      <c r="G940" s="108"/>
      <c r="H940" s="108"/>
      <c r="I940" s="108"/>
      <c r="J940" s="108"/>
      <c r="K940" s="108"/>
      <c r="L940" s="108"/>
      <c r="M940" s="99"/>
      <c r="N940" s="99"/>
      <c r="O940" s="99"/>
      <c r="P940" s="99"/>
      <c r="Q940" s="99"/>
      <c r="R940" s="99"/>
      <c r="S940" s="99"/>
      <c r="T940" s="99"/>
      <c r="U940" s="99"/>
      <c r="V940" s="99"/>
      <c r="W940" s="99"/>
    </row>
    <row r="941" spans="1:23" ht="30" customHeight="1">
      <c r="A941" s="99"/>
      <c r="B941" s="99"/>
      <c r="C941" s="108"/>
      <c r="D941" s="108"/>
      <c r="E941" s="99"/>
      <c r="F941" s="108"/>
      <c r="G941" s="108"/>
      <c r="H941" s="108"/>
      <c r="I941" s="108"/>
      <c r="J941" s="108"/>
      <c r="K941" s="108"/>
      <c r="L941" s="108"/>
      <c r="M941" s="99"/>
      <c r="N941" s="99"/>
      <c r="O941" s="99"/>
      <c r="P941" s="99"/>
      <c r="Q941" s="99"/>
      <c r="R941" s="99"/>
      <c r="S941" s="99"/>
      <c r="T941" s="99"/>
      <c r="U941" s="99"/>
      <c r="V941" s="99"/>
      <c r="W941" s="99"/>
    </row>
    <row r="942" spans="1:23" ht="30" customHeight="1">
      <c r="A942" s="99"/>
      <c r="B942" s="99"/>
      <c r="C942" s="108"/>
      <c r="D942" s="108"/>
      <c r="E942" s="99"/>
      <c r="F942" s="108"/>
      <c r="G942" s="108"/>
      <c r="H942" s="108"/>
      <c r="I942" s="108"/>
      <c r="J942" s="108"/>
      <c r="K942" s="108"/>
      <c r="L942" s="108"/>
      <c r="M942" s="99"/>
      <c r="N942" s="99"/>
      <c r="O942" s="99"/>
      <c r="P942" s="99"/>
      <c r="Q942" s="99"/>
      <c r="R942" s="99"/>
      <c r="S942" s="99"/>
      <c r="T942" s="99"/>
      <c r="U942" s="99"/>
      <c r="V942" s="99"/>
      <c r="W942" s="99"/>
    </row>
    <row r="943" spans="1:23" ht="30" customHeight="1">
      <c r="A943" s="99"/>
      <c r="B943" s="99"/>
      <c r="C943" s="108"/>
      <c r="D943" s="108"/>
      <c r="E943" s="99"/>
      <c r="F943" s="108"/>
      <c r="G943" s="108"/>
      <c r="H943" s="108"/>
      <c r="I943" s="108"/>
      <c r="J943" s="108"/>
      <c r="K943" s="108"/>
      <c r="L943" s="108"/>
      <c r="M943" s="99"/>
      <c r="N943" s="99"/>
      <c r="O943" s="99"/>
      <c r="P943" s="99"/>
      <c r="Q943" s="99"/>
      <c r="R943" s="99"/>
      <c r="S943" s="99"/>
      <c r="T943" s="99"/>
      <c r="U943" s="99"/>
      <c r="V943" s="99"/>
      <c r="W943" s="99"/>
    </row>
    <row r="944" spans="1:23" ht="30" customHeight="1">
      <c r="A944" s="99"/>
      <c r="B944" s="99"/>
      <c r="C944" s="108"/>
      <c r="D944" s="108"/>
      <c r="E944" s="99"/>
      <c r="F944" s="108"/>
      <c r="G944" s="108"/>
      <c r="H944" s="108"/>
      <c r="I944" s="108"/>
      <c r="J944" s="108"/>
      <c r="K944" s="108"/>
      <c r="L944" s="108"/>
      <c r="M944" s="99"/>
      <c r="N944" s="99"/>
      <c r="O944" s="99"/>
      <c r="P944" s="99"/>
      <c r="Q944" s="99"/>
      <c r="R944" s="99"/>
      <c r="S944" s="99"/>
      <c r="T944" s="99"/>
      <c r="U944" s="99"/>
      <c r="V944" s="99"/>
      <c r="W944" s="99"/>
    </row>
    <row r="945" spans="1:23" ht="30" customHeight="1">
      <c r="A945" s="99"/>
      <c r="B945" s="99"/>
      <c r="C945" s="108"/>
      <c r="D945" s="108"/>
      <c r="E945" s="99"/>
      <c r="F945" s="108"/>
      <c r="G945" s="108"/>
      <c r="H945" s="108"/>
      <c r="I945" s="108"/>
      <c r="J945" s="108"/>
      <c r="K945" s="108"/>
      <c r="L945" s="108"/>
      <c r="M945" s="99"/>
      <c r="N945" s="99"/>
      <c r="O945" s="99"/>
      <c r="P945" s="99"/>
      <c r="Q945" s="99"/>
      <c r="R945" s="99"/>
      <c r="S945" s="99"/>
      <c r="T945" s="99"/>
      <c r="U945" s="99"/>
      <c r="V945" s="99"/>
      <c r="W945" s="99"/>
    </row>
    <row r="946" spans="1:23" ht="30" customHeight="1">
      <c r="A946" s="99"/>
      <c r="B946" s="99"/>
      <c r="C946" s="108"/>
      <c r="D946" s="108"/>
      <c r="E946" s="99"/>
      <c r="F946" s="108"/>
      <c r="G946" s="108"/>
      <c r="H946" s="108"/>
      <c r="I946" s="108"/>
      <c r="J946" s="108"/>
      <c r="K946" s="108"/>
      <c r="L946" s="108"/>
      <c r="M946" s="99"/>
      <c r="N946" s="99"/>
      <c r="O946" s="99"/>
      <c r="P946" s="99"/>
      <c r="Q946" s="99"/>
      <c r="R946" s="99"/>
      <c r="S946" s="99"/>
      <c r="T946" s="99"/>
      <c r="U946" s="99"/>
      <c r="V946" s="99"/>
      <c r="W946" s="99"/>
    </row>
    <row r="947" spans="1:23" ht="30" customHeight="1">
      <c r="A947" s="99"/>
      <c r="B947" s="99"/>
      <c r="C947" s="108"/>
      <c r="D947" s="108"/>
      <c r="E947" s="99"/>
      <c r="F947" s="108"/>
      <c r="G947" s="108"/>
      <c r="H947" s="108"/>
      <c r="I947" s="108"/>
      <c r="J947" s="108"/>
      <c r="K947" s="108"/>
      <c r="L947" s="108"/>
      <c r="M947" s="99"/>
      <c r="N947" s="99"/>
      <c r="O947" s="99"/>
      <c r="P947" s="99"/>
      <c r="Q947" s="99"/>
      <c r="R947" s="99"/>
      <c r="S947" s="99"/>
      <c r="T947" s="99"/>
      <c r="U947" s="99"/>
      <c r="V947" s="99"/>
      <c r="W947" s="99"/>
    </row>
    <row r="948" spans="1:23" ht="30" customHeight="1">
      <c r="A948" s="99"/>
      <c r="B948" s="99"/>
      <c r="C948" s="108"/>
      <c r="D948" s="108"/>
      <c r="E948" s="99"/>
      <c r="F948" s="108"/>
      <c r="G948" s="108"/>
      <c r="H948" s="108"/>
      <c r="I948" s="108"/>
      <c r="J948" s="108"/>
      <c r="K948" s="108"/>
      <c r="L948" s="108"/>
      <c r="M948" s="99"/>
      <c r="N948" s="99"/>
      <c r="O948" s="99"/>
      <c r="P948" s="99"/>
      <c r="Q948" s="99"/>
      <c r="R948" s="99"/>
      <c r="S948" s="99"/>
      <c r="T948" s="99"/>
      <c r="U948" s="99"/>
      <c r="V948" s="99"/>
      <c r="W948" s="99"/>
    </row>
    <row r="949" spans="1:23" ht="30" customHeight="1">
      <c r="A949" s="99"/>
      <c r="B949" s="99"/>
      <c r="C949" s="108"/>
      <c r="D949" s="108"/>
      <c r="E949" s="99"/>
      <c r="F949" s="108"/>
      <c r="G949" s="108"/>
      <c r="H949" s="108"/>
      <c r="I949" s="108"/>
      <c r="J949" s="108"/>
      <c r="K949" s="108"/>
      <c r="L949" s="108"/>
      <c r="M949" s="99"/>
      <c r="N949" s="99"/>
      <c r="O949" s="99"/>
      <c r="P949" s="99"/>
      <c r="Q949" s="99"/>
      <c r="R949" s="99"/>
      <c r="S949" s="99"/>
      <c r="T949" s="99"/>
      <c r="U949" s="99"/>
      <c r="V949" s="99"/>
      <c r="W949" s="99"/>
    </row>
    <row r="950" spans="1:23" ht="30" customHeight="1">
      <c r="A950" s="99"/>
      <c r="B950" s="99"/>
      <c r="C950" s="108"/>
      <c r="D950" s="108"/>
      <c r="E950" s="99"/>
      <c r="F950" s="108"/>
      <c r="G950" s="108"/>
      <c r="H950" s="108"/>
      <c r="I950" s="108"/>
      <c r="J950" s="108"/>
      <c r="K950" s="108"/>
      <c r="L950" s="108"/>
      <c r="M950" s="99"/>
      <c r="N950" s="99"/>
      <c r="O950" s="99"/>
      <c r="P950" s="99"/>
      <c r="Q950" s="99"/>
      <c r="R950" s="99"/>
      <c r="S950" s="99"/>
      <c r="T950" s="99"/>
      <c r="U950" s="99"/>
      <c r="V950" s="99"/>
      <c r="W950" s="99"/>
    </row>
    <row r="951" spans="1:23" ht="30" customHeight="1">
      <c r="A951" s="99"/>
      <c r="B951" s="99"/>
      <c r="C951" s="108"/>
      <c r="D951" s="108"/>
      <c r="E951" s="99"/>
      <c r="F951" s="108"/>
      <c r="G951" s="108"/>
      <c r="H951" s="108"/>
      <c r="I951" s="108"/>
      <c r="J951" s="108"/>
      <c r="K951" s="108"/>
      <c r="L951" s="108"/>
      <c r="M951" s="99"/>
      <c r="N951" s="99"/>
      <c r="O951" s="99"/>
      <c r="P951" s="99"/>
      <c r="Q951" s="99"/>
      <c r="R951" s="99"/>
      <c r="S951" s="99"/>
      <c r="T951" s="99"/>
      <c r="U951" s="99"/>
      <c r="V951" s="99"/>
      <c r="W951" s="99"/>
    </row>
    <row r="952" spans="1:23" ht="30" customHeight="1">
      <c r="A952" s="99"/>
      <c r="B952" s="99"/>
      <c r="C952" s="108"/>
      <c r="D952" s="108"/>
      <c r="E952" s="99"/>
      <c r="F952" s="108"/>
      <c r="G952" s="108"/>
      <c r="H952" s="108"/>
      <c r="I952" s="108"/>
      <c r="J952" s="108"/>
      <c r="K952" s="108"/>
      <c r="L952" s="108"/>
      <c r="M952" s="99"/>
      <c r="N952" s="99"/>
      <c r="O952" s="99"/>
      <c r="P952" s="99"/>
      <c r="Q952" s="99"/>
      <c r="R952" s="99"/>
      <c r="S952" s="99"/>
      <c r="T952" s="99"/>
      <c r="U952" s="99"/>
      <c r="V952" s="99"/>
      <c r="W952" s="99"/>
    </row>
    <row r="953" spans="1:23" ht="30" customHeight="1">
      <c r="A953" s="99"/>
      <c r="B953" s="99"/>
      <c r="C953" s="108"/>
      <c r="D953" s="108"/>
      <c r="E953" s="99"/>
      <c r="F953" s="108"/>
      <c r="G953" s="108"/>
      <c r="H953" s="108"/>
      <c r="I953" s="108"/>
      <c r="J953" s="108"/>
      <c r="K953" s="108"/>
      <c r="L953" s="108"/>
      <c r="M953" s="99"/>
      <c r="N953" s="99"/>
      <c r="O953" s="99"/>
      <c r="P953" s="99"/>
      <c r="Q953" s="99"/>
      <c r="R953" s="99"/>
      <c r="S953" s="99"/>
      <c r="T953" s="99"/>
      <c r="U953" s="99"/>
      <c r="V953" s="99"/>
      <c r="W953" s="99"/>
    </row>
    <row r="954" spans="1:23" ht="30" customHeight="1">
      <c r="A954" s="99"/>
      <c r="B954" s="99"/>
      <c r="C954" s="108"/>
      <c r="D954" s="108"/>
      <c r="E954" s="99"/>
      <c r="F954" s="108"/>
      <c r="G954" s="108"/>
      <c r="H954" s="108"/>
      <c r="I954" s="108"/>
      <c r="J954" s="108"/>
      <c r="K954" s="108"/>
      <c r="L954" s="108"/>
      <c r="M954" s="99"/>
      <c r="N954" s="99"/>
      <c r="O954" s="99"/>
      <c r="P954" s="99"/>
      <c r="Q954" s="99"/>
      <c r="R954" s="99"/>
      <c r="S954" s="99"/>
      <c r="T954" s="99"/>
      <c r="U954" s="99"/>
      <c r="V954" s="99"/>
      <c r="W954" s="99"/>
    </row>
    <row r="955" spans="1:23" ht="30" customHeight="1">
      <c r="A955" s="99"/>
      <c r="B955" s="99"/>
      <c r="C955" s="108"/>
      <c r="D955" s="108"/>
      <c r="E955" s="99"/>
      <c r="F955" s="108"/>
      <c r="G955" s="108"/>
      <c r="H955" s="108"/>
      <c r="I955" s="108"/>
      <c r="J955" s="108"/>
      <c r="K955" s="108"/>
      <c r="L955" s="108"/>
      <c r="M955" s="99"/>
      <c r="N955" s="99"/>
      <c r="O955" s="99"/>
      <c r="P955" s="99"/>
      <c r="Q955" s="99"/>
      <c r="R955" s="99"/>
      <c r="S955" s="99"/>
      <c r="T955" s="99"/>
      <c r="U955" s="99"/>
      <c r="V955" s="99"/>
      <c r="W955" s="99"/>
    </row>
    <row r="956" spans="1:23" ht="30" customHeight="1">
      <c r="A956" s="99"/>
      <c r="B956" s="99"/>
      <c r="C956" s="108"/>
      <c r="D956" s="108"/>
      <c r="E956" s="99"/>
      <c r="F956" s="108"/>
      <c r="G956" s="108"/>
      <c r="H956" s="108"/>
      <c r="I956" s="108"/>
      <c r="J956" s="108"/>
      <c r="K956" s="108"/>
      <c r="L956" s="108"/>
      <c r="M956" s="99"/>
      <c r="N956" s="99"/>
      <c r="O956" s="99"/>
      <c r="P956" s="99"/>
      <c r="Q956" s="99"/>
      <c r="R956" s="99"/>
      <c r="S956" s="99"/>
      <c r="T956" s="99"/>
      <c r="U956" s="99"/>
      <c r="V956" s="99"/>
      <c r="W956" s="99"/>
    </row>
    <row r="957" spans="1:23" ht="30" customHeight="1">
      <c r="A957" s="99"/>
      <c r="B957" s="99"/>
      <c r="C957" s="108"/>
      <c r="D957" s="108"/>
      <c r="E957" s="99"/>
      <c r="F957" s="108"/>
      <c r="G957" s="108"/>
      <c r="H957" s="108"/>
      <c r="I957" s="108"/>
      <c r="J957" s="108"/>
      <c r="K957" s="108"/>
      <c r="L957" s="108"/>
      <c r="M957" s="99"/>
      <c r="N957" s="99"/>
      <c r="O957" s="99"/>
      <c r="P957" s="99"/>
      <c r="Q957" s="99"/>
      <c r="R957" s="99"/>
      <c r="S957" s="99"/>
      <c r="T957" s="99"/>
      <c r="U957" s="99"/>
      <c r="V957" s="99"/>
      <c r="W957" s="99"/>
    </row>
    <row r="958" spans="1:23" ht="30" customHeight="1">
      <c r="A958" s="99"/>
      <c r="B958" s="99"/>
      <c r="C958" s="108"/>
      <c r="D958" s="108"/>
      <c r="E958" s="99"/>
      <c r="F958" s="108"/>
      <c r="G958" s="108"/>
      <c r="H958" s="108"/>
      <c r="I958" s="108"/>
      <c r="J958" s="108"/>
      <c r="K958" s="108"/>
      <c r="L958" s="108"/>
      <c r="M958" s="99"/>
      <c r="N958" s="99"/>
      <c r="O958" s="99"/>
      <c r="P958" s="99"/>
      <c r="Q958" s="99"/>
      <c r="R958" s="99"/>
      <c r="S958" s="99"/>
      <c r="T958" s="99"/>
      <c r="U958" s="99"/>
      <c r="V958" s="99"/>
      <c r="W958" s="99"/>
    </row>
    <row r="959" spans="1:23" ht="30" customHeight="1">
      <c r="A959" s="99"/>
      <c r="B959" s="99"/>
      <c r="C959" s="108"/>
      <c r="D959" s="108"/>
      <c r="E959" s="99"/>
      <c r="F959" s="108"/>
      <c r="G959" s="108"/>
      <c r="H959" s="108"/>
      <c r="I959" s="108"/>
      <c r="J959" s="108"/>
      <c r="K959" s="108"/>
      <c r="L959" s="108"/>
      <c r="M959" s="99"/>
      <c r="N959" s="99"/>
      <c r="O959" s="99"/>
      <c r="P959" s="99"/>
      <c r="Q959" s="99"/>
      <c r="R959" s="99"/>
      <c r="S959" s="99"/>
      <c r="T959" s="99"/>
      <c r="U959" s="99"/>
      <c r="V959" s="99"/>
      <c r="W959" s="99"/>
    </row>
    <row r="960" spans="1:23" ht="30" customHeight="1">
      <c r="A960" s="99"/>
      <c r="B960" s="99"/>
      <c r="C960" s="108"/>
      <c r="D960" s="108"/>
      <c r="E960" s="99"/>
      <c r="F960" s="108"/>
      <c r="G960" s="108"/>
      <c r="H960" s="108"/>
      <c r="I960" s="108"/>
      <c r="J960" s="108"/>
      <c r="K960" s="108"/>
      <c r="L960" s="108"/>
      <c r="M960" s="99"/>
      <c r="N960" s="99"/>
      <c r="O960" s="99"/>
      <c r="P960" s="99"/>
      <c r="Q960" s="99"/>
      <c r="R960" s="99"/>
      <c r="S960" s="99"/>
      <c r="T960" s="99"/>
      <c r="U960" s="99"/>
      <c r="V960" s="99"/>
      <c r="W960" s="99"/>
    </row>
    <row r="961" spans="1:23" ht="30" customHeight="1">
      <c r="A961" s="99"/>
      <c r="B961" s="99"/>
      <c r="C961" s="108"/>
      <c r="D961" s="108"/>
      <c r="E961" s="99"/>
      <c r="F961" s="108"/>
      <c r="G961" s="108"/>
      <c r="H961" s="108"/>
      <c r="I961" s="108"/>
      <c r="J961" s="108"/>
      <c r="K961" s="108"/>
      <c r="L961" s="108"/>
      <c r="M961" s="99"/>
      <c r="N961" s="99"/>
      <c r="O961" s="99"/>
      <c r="P961" s="99"/>
      <c r="Q961" s="99"/>
      <c r="R961" s="99"/>
      <c r="S961" s="99"/>
      <c r="T961" s="99"/>
      <c r="U961" s="99"/>
      <c r="V961" s="99"/>
      <c r="W961" s="99"/>
    </row>
    <row r="962" spans="1:23" ht="30" customHeight="1">
      <c r="A962" s="99"/>
      <c r="B962" s="99"/>
      <c r="C962" s="108"/>
      <c r="D962" s="108"/>
      <c r="E962" s="99"/>
      <c r="F962" s="108"/>
      <c r="G962" s="108"/>
      <c r="H962" s="108"/>
      <c r="I962" s="108"/>
      <c r="J962" s="108"/>
      <c r="K962" s="108"/>
      <c r="L962" s="108"/>
      <c r="M962" s="99"/>
      <c r="N962" s="99"/>
      <c r="O962" s="99"/>
      <c r="P962" s="99"/>
      <c r="Q962" s="99"/>
      <c r="R962" s="99"/>
      <c r="S962" s="99"/>
      <c r="T962" s="99"/>
      <c r="U962" s="99"/>
      <c r="V962" s="99"/>
      <c r="W962" s="99"/>
    </row>
    <row r="963" spans="1:23" ht="30" customHeight="1">
      <c r="A963" s="99"/>
      <c r="B963" s="99"/>
      <c r="C963" s="108"/>
      <c r="D963" s="108"/>
      <c r="E963" s="99"/>
      <c r="F963" s="108"/>
      <c r="G963" s="108"/>
      <c r="H963" s="108"/>
      <c r="I963" s="108"/>
      <c r="J963" s="108"/>
      <c r="K963" s="108"/>
      <c r="L963" s="108"/>
      <c r="M963" s="99"/>
      <c r="N963" s="99"/>
      <c r="O963" s="99"/>
      <c r="P963" s="99"/>
      <c r="Q963" s="99"/>
      <c r="R963" s="99"/>
      <c r="S963" s="99"/>
      <c r="T963" s="99"/>
      <c r="U963" s="99"/>
      <c r="V963" s="99"/>
      <c r="W963" s="99"/>
    </row>
    <row r="964" spans="1:23" ht="30" customHeight="1">
      <c r="A964" s="99"/>
      <c r="B964" s="99"/>
      <c r="C964" s="108"/>
      <c r="D964" s="108"/>
      <c r="E964" s="99"/>
      <c r="F964" s="108"/>
      <c r="G964" s="108"/>
      <c r="H964" s="108"/>
      <c r="I964" s="108"/>
      <c r="J964" s="108"/>
      <c r="K964" s="108"/>
      <c r="L964" s="108"/>
      <c r="M964" s="99"/>
      <c r="N964" s="99"/>
      <c r="O964" s="99"/>
      <c r="P964" s="99"/>
      <c r="Q964" s="99"/>
      <c r="R964" s="99"/>
      <c r="S964" s="99"/>
      <c r="T964" s="99"/>
      <c r="U964" s="99"/>
      <c r="V964" s="99"/>
      <c r="W964" s="99"/>
    </row>
    <row r="965" spans="1:23" ht="30" customHeight="1">
      <c r="A965" s="99"/>
      <c r="B965" s="99"/>
      <c r="C965" s="108"/>
      <c r="D965" s="108"/>
      <c r="E965" s="99"/>
      <c r="F965" s="108"/>
      <c r="G965" s="108"/>
      <c r="H965" s="108"/>
      <c r="I965" s="108"/>
      <c r="J965" s="108"/>
      <c r="K965" s="108"/>
      <c r="L965" s="108"/>
      <c r="M965" s="99"/>
      <c r="N965" s="99"/>
      <c r="O965" s="99"/>
      <c r="P965" s="99"/>
      <c r="Q965" s="99"/>
      <c r="R965" s="99"/>
      <c r="S965" s="99"/>
      <c r="T965" s="99"/>
      <c r="U965" s="99"/>
      <c r="V965" s="99"/>
      <c r="W965" s="99"/>
    </row>
    <row r="966" spans="1:23" ht="30" customHeight="1">
      <c r="A966" s="99"/>
      <c r="B966" s="99"/>
      <c r="C966" s="108"/>
      <c r="D966" s="108"/>
      <c r="E966" s="99"/>
      <c r="F966" s="108"/>
      <c r="G966" s="108"/>
      <c r="H966" s="108"/>
      <c r="I966" s="108"/>
      <c r="J966" s="108"/>
      <c r="K966" s="108"/>
      <c r="L966" s="108"/>
      <c r="M966" s="99"/>
      <c r="N966" s="99"/>
      <c r="O966" s="99"/>
      <c r="P966" s="99"/>
      <c r="Q966" s="99"/>
      <c r="R966" s="99"/>
      <c r="S966" s="99"/>
      <c r="T966" s="99"/>
      <c r="U966" s="99"/>
      <c r="V966" s="99"/>
      <c r="W966" s="99"/>
    </row>
    <row r="967" spans="1:23" ht="30" customHeight="1">
      <c r="A967" s="99"/>
      <c r="B967" s="99"/>
      <c r="C967" s="108"/>
      <c r="D967" s="108"/>
      <c r="E967" s="99"/>
      <c r="F967" s="108"/>
      <c r="G967" s="108"/>
      <c r="H967" s="108"/>
      <c r="I967" s="108"/>
      <c r="J967" s="108"/>
      <c r="K967" s="108"/>
      <c r="L967" s="108"/>
      <c r="M967" s="99"/>
      <c r="N967" s="99"/>
      <c r="O967" s="99"/>
      <c r="P967" s="99"/>
      <c r="Q967" s="99"/>
      <c r="R967" s="99"/>
      <c r="S967" s="99"/>
      <c r="T967" s="99"/>
      <c r="U967" s="99"/>
      <c r="V967" s="99"/>
      <c r="W967" s="99"/>
    </row>
    <row r="968" spans="1:23" ht="30" customHeight="1">
      <c r="A968" s="99"/>
      <c r="B968" s="99"/>
      <c r="C968" s="108"/>
      <c r="D968" s="108"/>
      <c r="E968" s="99"/>
      <c r="F968" s="108"/>
      <c r="G968" s="108"/>
      <c r="H968" s="108"/>
      <c r="I968" s="108"/>
      <c r="J968" s="108"/>
      <c r="K968" s="108"/>
      <c r="L968" s="108"/>
      <c r="M968" s="99"/>
      <c r="N968" s="99"/>
      <c r="O968" s="99"/>
      <c r="P968" s="99"/>
      <c r="Q968" s="99"/>
      <c r="R968" s="99"/>
      <c r="S968" s="99"/>
      <c r="T968" s="99"/>
      <c r="U968" s="99"/>
      <c r="V968" s="99"/>
      <c r="W968" s="99"/>
    </row>
    <row r="969" spans="1:23" ht="30" customHeight="1">
      <c r="A969" s="99"/>
      <c r="B969" s="99"/>
      <c r="C969" s="108"/>
      <c r="D969" s="108"/>
      <c r="E969" s="99"/>
      <c r="F969" s="108"/>
      <c r="G969" s="108"/>
      <c r="H969" s="108"/>
      <c r="I969" s="108"/>
      <c r="J969" s="108"/>
      <c r="K969" s="108"/>
      <c r="L969" s="108"/>
      <c r="M969" s="99"/>
      <c r="N969" s="99"/>
      <c r="O969" s="99"/>
      <c r="P969" s="99"/>
      <c r="Q969" s="99"/>
      <c r="R969" s="99"/>
      <c r="S969" s="99"/>
      <c r="T969" s="99"/>
      <c r="U969" s="99"/>
      <c r="V969" s="99"/>
      <c r="W969" s="99"/>
    </row>
    <row r="970" spans="1:23" ht="30" customHeight="1">
      <c r="A970" s="99"/>
      <c r="B970" s="99"/>
      <c r="C970" s="108"/>
      <c r="D970" s="108"/>
      <c r="E970" s="99"/>
      <c r="F970" s="108"/>
      <c r="G970" s="108"/>
      <c r="H970" s="108"/>
      <c r="I970" s="108"/>
      <c r="J970" s="108"/>
      <c r="K970" s="108"/>
      <c r="L970" s="108"/>
      <c r="M970" s="99"/>
      <c r="N970" s="99"/>
      <c r="O970" s="99"/>
      <c r="P970" s="99"/>
      <c r="Q970" s="99"/>
      <c r="R970" s="99"/>
      <c r="S970" s="99"/>
      <c r="T970" s="99"/>
      <c r="U970" s="99"/>
      <c r="V970" s="99"/>
      <c r="W970" s="99"/>
    </row>
    <row r="971" spans="1:23" ht="30" customHeight="1">
      <c r="A971" s="99"/>
      <c r="B971" s="99"/>
      <c r="C971" s="108"/>
      <c r="D971" s="108"/>
      <c r="E971" s="99"/>
      <c r="F971" s="108"/>
      <c r="G971" s="108"/>
      <c r="H971" s="108"/>
      <c r="I971" s="108"/>
      <c r="J971" s="108"/>
      <c r="K971" s="108"/>
      <c r="L971" s="108"/>
      <c r="M971" s="99"/>
      <c r="N971" s="99"/>
      <c r="O971" s="99"/>
      <c r="P971" s="99"/>
      <c r="Q971" s="99"/>
      <c r="R971" s="99"/>
      <c r="S971" s="99"/>
      <c r="T971" s="99"/>
      <c r="U971" s="99"/>
      <c r="V971" s="99"/>
      <c r="W971" s="99"/>
    </row>
    <row r="972" spans="1:23" ht="30" customHeight="1">
      <c r="A972" s="99"/>
      <c r="B972" s="99"/>
      <c r="C972" s="108"/>
      <c r="D972" s="108"/>
      <c r="E972" s="99"/>
      <c r="F972" s="108"/>
      <c r="G972" s="108"/>
      <c r="H972" s="108"/>
      <c r="I972" s="108"/>
      <c r="J972" s="108"/>
      <c r="K972" s="108"/>
      <c r="L972" s="108"/>
      <c r="M972" s="99"/>
      <c r="N972" s="99"/>
      <c r="O972" s="99"/>
      <c r="P972" s="99"/>
      <c r="Q972" s="99"/>
      <c r="R972" s="99"/>
      <c r="S972" s="99"/>
      <c r="T972" s="99"/>
      <c r="U972" s="99"/>
      <c r="V972" s="99"/>
      <c r="W972" s="99"/>
    </row>
    <row r="973" spans="1:23" ht="30" customHeight="1">
      <c r="A973" s="99"/>
      <c r="B973" s="99"/>
      <c r="C973" s="108"/>
      <c r="D973" s="108"/>
      <c r="E973" s="99"/>
      <c r="F973" s="108"/>
      <c r="G973" s="108"/>
      <c r="H973" s="108"/>
      <c r="I973" s="108"/>
      <c r="J973" s="108"/>
      <c r="K973" s="108"/>
      <c r="L973" s="108"/>
      <c r="M973" s="99"/>
      <c r="N973" s="99"/>
      <c r="O973" s="99"/>
      <c r="P973" s="99"/>
      <c r="Q973" s="99"/>
      <c r="R973" s="99"/>
      <c r="S973" s="99"/>
      <c r="T973" s="99"/>
      <c r="U973" s="99"/>
      <c r="V973" s="99"/>
      <c r="W973" s="99"/>
    </row>
    <row r="974" spans="1:23" ht="30" customHeight="1">
      <c r="A974" s="99"/>
      <c r="B974" s="99"/>
      <c r="C974" s="108"/>
      <c r="D974" s="108"/>
      <c r="E974" s="99"/>
      <c r="F974" s="108"/>
      <c r="G974" s="108"/>
      <c r="H974" s="108"/>
      <c r="I974" s="108"/>
      <c r="J974" s="108"/>
      <c r="K974" s="108"/>
      <c r="L974" s="108"/>
      <c r="M974" s="99"/>
      <c r="N974" s="99"/>
      <c r="O974" s="99"/>
      <c r="P974" s="99"/>
      <c r="Q974" s="99"/>
      <c r="R974" s="99"/>
      <c r="S974" s="99"/>
      <c r="T974" s="99"/>
      <c r="U974" s="99"/>
      <c r="V974" s="99"/>
      <c r="W974" s="99"/>
    </row>
    <row r="975" spans="1:23" ht="30" customHeight="1">
      <c r="A975" s="99"/>
      <c r="B975" s="99"/>
      <c r="C975" s="108"/>
      <c r="D975" s="108"/>
      <c r="E975" s="99"/>
      <c r="F975" s="108"/>
      <c r="G975" s="108"/>
      <c r="H975" s="108"/>
      <c r="I975" s="108"/>
      <c r="J975" s="108"/>
      <c r="K975" s="108"/>
      <c r="L975" s="108"/>
      <c r="M975" s="99"/>
      <c r="N975" s="99"/>
      <c r="O975" s="99"/>
      <c r="P975" s="99"/>
      <c r="Q975" s="99"/>
      <c r="R975" s="99"/>
      <c r="S975" s="99"/>
      <c r="T975" s="99"/>
      <c r="U975" s="99"/>
      <c r="V975" s="99"/>
      <c r="W975" s="99"/>
    </row>
    <row r="976" spans="1:23" ht="30" customHeight="1">
      <c r="A976" s="99"/>
      <c r="B976" s="99"/>
      <c r="C976" s="108"/>
      <c r="D976" s="108"/>
      <c r="E976" s="99"/>
      <c r="F976" s="108"/>
      <c r="G976" s="108"/>
      <c r="H976" s="108"/>
      <c r="I976" s="108"/>
      <c r="J976" s="108"/>
      <c r="K976" s="108"/>
      <c r="L976" s="108"/>
      <c r="M976" s="99"/>
      <c r="N976" s="99"/>
      <c r="O976" s="99"/>
      <c r="P976" s="99"/>
      <c r="Q976" s="99"/>
      <c r="R976" s="99"/>
      <c r="S976" s="99"/>
      <c r="T976" s="99"/>
      <c r="U976" s="99"/>
      <c r="V976" s="99"/>
      <c r="W976" s="99"/>
    </row>
    <row r="977" spans="1:23" ht="30" customHeight="1">
      <c r="A977" s="99"/>
      <c r="B977" s="99"/>
      <c r="C977" s="108"/>
      <c r="D977" s="108"/>
      <c r="E977" s="99"/>
      <c r="F977" s="108"/>
      <c r="G977" s="108"/>
      <c r="H977" s="108"/>
      <c r="I977" s="108"/>
      <c r="J977" s="108"/>
      <c r="K977" s="108"/>
      <c r="L977" s="108"/>
      <c r="M977" s="99"/>
      <c r="N977" s="99"/>
      <c r="O977" s="99"/>
      <c r="P977" s="99"/>
      <c r="Q977" s="99"/>
      <c r="R977" s="99"/>
      <c r="S977" s="99"/>
      <c r="T977" s="99"/>
      <c r="U977" s="99"/>
      <c r="V977" s="99"/>
      <c r="W977" s="99"/>
    </row>
    <row r="978" spans="1:23" ht="30" customHeight="1">
      <c r="A978" s="99"/>
      <c r="B978" s="99"/>
      <c r="C978" s="108"/>
      <c r="D978" s="108"/>
      <c r="E978" s="99"/>
      <c r="F978" s="108"/>
      <c r="G978" s="108"/>
      <c r="H978" s="108"/>
      <c r="I978" s="108"/>
      <c r="J978" s="108"/>
      <c r="K978" s="108"/>
      <c r="L978" s="108"/>
      <c r="M978" s="99"/>
      <c r="N978" s="99"/>
      <c r="O978" s="99"/>
      <c r="P978" s="99"/>
      <c r="Q978" s="99"/>
      <c r="R978" s="99"/>
      <c r="S978" s="99"/>
      <c r="T978" s="99"/>
      <c r="U978" s="99"/>
      <c r="V978" s="99"/>
      <c r="W978" s="99"/>
    </row>
    <row r="979" spans="1:23" ht="30" customHeight="1">
      <c r="A979" s="99"/>
      <c r="B979" s="99"/>
      <c r="C979" s="108"/>
      <c r="D979" s="108"/>
      <c r="E979" s="99"/>
      <c r="F979" s="108"/>
      <c r="G979" s="108"/>
      <c r="H979" s="108"/>
      <c r="I979" s="108"/>
      <c r="J979" s="108"/>
      <c r="K979" s="108"/>
      <c r="L979" s="108"/>
      <c r="M979" s="99"/>
      <c r="N979" s="99"/>
      <c r="O979" s="99"/>
      <c r="P979" s="99"/>
      <c r="Q979" s="99"/>
      <c r="R979" s="99"/>
      <c r="S979" s="99"/>
      <c r="T979" s="99"/>
      <c r="U979" s="99"/>
      <c r="V979" s="99"/>
      <c r="W979" s="99"/>
    </row>
    <row r="980" spans="1:23" ht="30" customHeight="1">
      <c r="A980" s="99"/>
      <c r="B980" s="99"/>
      <c r="C980" s="108"/>
      <c r="D980" s="108"/>
      <c r="E980" s="99"/>
      <c r="F980" s="108"/>
      <c r="G980" s="108"/>
      <c r="H980" s="108"/>
      <c r="I980" s="108"/>
      <c r="J980" s="108"/>
      <c r="K980" s="108"/>
      <c r="L980" s="108"/>
      <c r="M980" s="99"/>
      <c r="N980" s="99"/>
      <c r="O980" s="99"/>
      <c r="P980" s="99"/>
      <c r="Q980" s="99"/>
      <c r="R980" s="99"/>
      <c r="S980" s="99"/>
      <c r="T980" s="99"/>
      <c r="U980" s="99"/>
      <c r="V980" s="99"/>
      <c r="W980" s="99"/>
    </row>
    <row r="981" spans="1:23" ht="30" customHeight="1">
      <c r="A981" s="99"/>
      <c r="B981" s="99"/>
      <c r="C981" s="108"/>
      <c r="D981" s="108"/>
      <c r="E981" s="99"/>
      <c r="F981" s="108"/>
      <c r="G981" s="108"/>
      <c r="H981" s="108"/>
      <c r="I981" s="108"/>
      <c r="J981" s="108"/>
      <c r="K981" s="108"/>
      <c r="L981" s="108"/>
      <c r="M981" s="99"/>
      <c r="N981" s="99"/>
      <c r="O981" s="99"/>
      <c r="P981" s="99"/>
      <c r="Q981" s="99"/>
      <c r="R981" s="99"/>
      <c r="S981" s="99"/>
      <c r="T981" s="99"/>
      <c r="U981" s="99"/>
      <c r="V981" s="99"/>
      <c r="W981" s="99"/>
    </row>
    <row r="982" spans="1:23" ht="30" customHeight="1">
      <c r="A982" s="99"/>
      <c r="B982" s="99"/>
      <c r="C982" s="108"/>
      <c r="D982" s="108"/>
      <c r="E982" s="99"/>
      <c r="F982" s="108"/>
      <c r="G982" s="108"/>
      <c r="H982" s="108"/>
      <c r="I982" s="108"/>
      <c r="J982" s="108"/>
      <c r="K982" s="108"/>
      <c r="L982" s="108"/>
      <c r="M982" s="99"/>
      <c r="N982" s="99"/>
      <c r="O982" s="99"/>
      <c r="P982" s="99"/>
      <c r="Q982" s="99"/>
      <c r="R982" s="99"/>
      <c r="S982" s="99"/>
      <c r="T982" s="99"/>
      <c r="U982" s="99"/>
      <c r="V982" s="99"/>
      <c r="W982" s="99"/>
    </row>
    <row r="983" spans="1:23" ht="30" customHeight="1">
      <c r="A983" s="99"/>
      <c r="B983" s="99"/>
      <c r="C983" s="108"/>
      <c r="D983" s="108"/>
      <c r="E983" s="99"/>
      <c r="F983" s="108"/>
      <c r="G983" s="108"/>
      <c r="H983" s="108"/>
      <c r="I983" s="108"/>
      <c r="J983" s="108"/>
      <c r="K983" s="108"/>
      <c r="L983" s="108"/>
      <c r="M983" s="99"/>
      <c r="N983" s="99"/>
      <c r="O983" s="99"/>
      <c r="P983" s="99"/>
      <c r="Q983" s="99"/>
      <c r="R983" s="99"/>
      <c r="S983" s="99"/>
      <c r="T983" s="99"/>
      <c r="U983" s="99"/>
      <c r="V983" s="99"/>
      <c r="W983" s="99"/>
    </row>
    <row r="984" spans="1:23" ht="30" customHeight="1">
      <c r="A984" s="99"/>
      <c r="B984" s="99"/>
      <c r="C984" s="108"/>
      <c r="D984" s="108"/>
      <c r="E984" s="99"/>
      <c r="F984" s="108"/>
      <c r="G984" s="108"/>
      <c r="H984" s="108"/>
      <c r="I984" s="108"/>
      <c r="J984" s="108"/>
      <c r="K984" s="108"/>
      <c r="L984" s="108"/>
      <c r="M984" s="99"/>
      <c r="N984" s="99"/>
      <c r="O984" s="99"/>
      <c r="P984" s="99"/>
      <c r="Q984" s="99"/>
      <c r="R984" s="99"/>
      <c r="S984" s="99"/>
      <c r="T984" s="99"/>
      <c r="U984" s="99"/>
      <c r="V984" s="99"/>
      <c r="W984" s="99"/>
    </row>
    <row r="985" spans="1:23" ht="30" customHeight="1">
      <c r="A985" s="99"/>
      <c r="B985" s="99"/>
      <c r="C985" s="108"/>
      <c r="D985" s="108"/>
      <c r="E985" s="99"/>
      <c r="F985" s="108"/>
      <c r="G985" s="108"/>
      <c r="H985" s="108"/>
      <c r="I985" s="108"/>
      <c r="J985" s="108"/>
      <c r="K985" s="108"/>
      <c r="L985" s="108"/>
      <c r="M985" s="99"/>
      <c r="N985" s="99"/>
      <c r="O985" s="99"/>
      <c r="P985" s="99"/>
      <c r="Q985" s="99"/>
      <c r="R985" s="99"/>
      <c r="S985" s="99"/>
      <c r="T985" s="99"/>
      <c r="U985" s="99"/>
      <c r="V985" s="99"/>
      <c r="W985" s="99"/>
    </row>
    <row r="986" spans="1:23" ht="30" customHeight="1">
      <c r="A986" s="99"/>
      <c r="B986" s="99"/>
      <c r="C986" s="108"/>
      <c r="D986" s="108"/>
      <c r="E986" s="99"/>
      <c r="F986" s="108"/>
      <c r="G986" s="108"/>
      <c r="H986" s="108"/>
      <c r="I986" s="108"/>
      <c r="J986" s="108"/>
      <c r="K986" s="108"/>
      <c r="L986" s="108"/>
      <c r="M986" s="99"/>
      <c r="N986" s="99"/>
      <c r="O986" s="99"/>
      <c r="P986" s="99"/>
      <c r="Q986" s="99"/>
      <c r="R986" s="99"/>
      <c r="S986" s="99"/>
      <c r="T986" s="99"/>
      <c r="U986" s="99"/>
      <c r="V986" s="99"/>
      <c r="W986" s="99"/>
    </row>
    <row r="987" spans="1:23" ht="30" customHeight="1">
      <c r="A987" s="99"/>
      <c r="B987" s="99"/>
      <c r="C987" s="108"/>
      <c r="D987" s="108"/>
      <c r="E987" s="99"/>
      <c r="F987" s="108"/>
      <c r="G987" s="108"/>
      <c r="H987" s="108"/>
      <c r="I987" s="108"/>
      <c r="J987" s="108"/>
      <c r="K987" s="108"/>
      <c r="L987" s="108"/>
      <c r="M987" s="99"/>
      <c r="N987" s="99"/>
      <c r="O987" s="99"/>
      <c r="P987" s="99"/>
      <c r="Q987" s="99"/>
      <c r="R987" s="99"/>
      <c r="S987" s="99"/>
      <c r="T987" s="99"/>
      <c r="U987" s="99"/>
      <c r="V987" s="99"/>
      <c r="W987" s="99"/>
    </row>
    <row r="988" spans="1:23" ht="30" customHeight="1">
      <c r="A988" s="99"/>
      <c r="B988" s="99"/>
      <c r="C988" s="108"/>
      <c r="D988" s="108"/>
      <c r="E988" s="99"/>
      <c r="F988" s="108"/>
      <c r="G988" s="108"/>
      <c r="H988" s="108"/>
      <c r="I988" s="108"/>
      <c r="J988" s="108"/>
      <c r="K988" s="108"/>
      <c r="L988" s="108"/>
      <c r="M988" s="99"/>
      <c r="N988" s="99"/>
      <c r="O988" s="99"/>
      <c r="P988" s="99"/>
      <c r="Q988" s="99"/>
      <c r="R988" s="99"/>
      <c r="S988" s="99"/>
      <c r="T988" s="99"/>
      <c r="U988" s="99"/>
      <c r="V988" s="99"/>
      <c r="W988" s="99"/>
    </row>
    <row r="989" spans="1:23" ht="30" customHeight="1">
      <c r="A989" s="99"/>
      <c r="B989" s="99"/>
      <c r="C989" s="108"/>
      <c r="D989" s="108"/>
      <c r="E989" s="99"/>
      <c r="F989" s="108"/>
      <c r="G989" s="108"/>
      <c r="H989" s="108"/>
      <c r="I989" s="108"/>
      <c r="J989" s="108"/>
      <c r="K989" s="108"/>
      <c r="L989" s="108"/>
      <c r="M989" s="99"/>
      <c r="N989" s="99"/>
      <c r="O989" s="99"/>
      <c r="P989" s="99"/>
      <c r="Q989" s="99"/>
      <c r="R989" s="99"/>
      <c r="S989" s="99"/>
      <c r="T989" s="99"/>
      <c r="U989" s="99"/>
      <c r="V989" s="99"/>
      <c r="W989" s="99"/>
    </row>
    <row r="990" spans="1:23" ht="30" customHeight="1">
      <c r="A990" s="99"/>
      <c r="B990" s="99"/>
      <c r="C990" s="108"/>
      <c r="D990" s="108"/>
      <c r="E990" s="99"/>
      <c r="F990" s="108"/>
      <c r="G990" s="108"/>
      <c r="H990" s="108"/>
      <c r="I990" s="108"/>
      <c r="J990" s="108"/>
      <c r="K990" s="108"/>
      <c r="L990" s="108"/>
      <c r="M990" s="99"/>
      <c r="N990" s="99"/>
      <c r="O990" s="99"/>
      <c r="P990" s="99"/>
      <c r="Q990" s="99"/>
      <c r="R990" s="99"/>
      <c r="S990" s="99"/>
      <c r="T990" s="99"/>
      <c r="U990" s="99"/>
      <c r="V990" s="99"/>
      <c r="W990" s="99"/>
    </row>
    <row r="991" spans="1:23" ht="30" customHeight="1">
      <c r="A991" s="99"/>
      <c r="B991" s="99"/>
      <c r="C991" s="108"/>
      <c r="D991" s="108"/>
      <c r="E991" s="99"/>
      <c r="F991" s="108"/>
      <c r="G991" s="108"/>
      <c r="H991" s="108"/>
      <c r="I991" s="108"/>
      <c r="J991" s="108"/>
      <c r="K991" s="108"/>
      <c r="L991" s="108"/>
      <c r="M991" s="99"/>
      <c r="N991" s="99"/>
      <c r="O991" s="99"/>
      <c r="P991" s="99"/>
      <c r="Q991" s="99"/>
      <c r="R991" s="99"/>
      <c r="S991" s="99"/>
      <c r="T991" s="99"/>
      <c r="U991" s="99"/>
      <c r="V991" s="99"/>
      <c r="W991" s="99"/>
    </row>
    <row r="992" spans="1:23" ht="30" customHeight="1">
      <c r="A992" s="99"/>
      <c r="B992" s="99"/>
      <c r="C992" s="108"/>
      <c r="D992" s="108"/>
      <c r="E992" s="99"/>
      <c r="F992" s="108"/>
      <c r="G992" s="108"/>
      <c r="H992" s="108"/>
      <c r="I992" s="108"/>
      <c r="J992" s="108"/>
      <c r="K992" s="108"/>
      <c r="L992" s="108"/>
      <c r="M992" s="99"/>
      <c r="N992" s="99"/>
      <c r="O992" s="99"/>
      <c r="P992" s="99"/>
      <c r="Q992" s="99"/>
      <c r="R992" s="99"/>
      <c r="S992" s="99"/>
      <c r="T992" s="99"/>
      <c r="U992" s="99"/>
      <c r="V992" s="99"/>
      <c r="W992" s="99"/>
    </row>
    <row r="993" spans="1:23" ht="30" customHeight="1">
      <c r="A993" s="99"/>
      <c r="B993" s="99"/>
      <c r="C993" s="108"/>
      <c r="D993" s="108"/>
      <c r="E993" s="99"/>
      <c r="F993" s="108"/>
      <c r="G993" s="108"/>
      <c r="H993" s="108"/>
      <c r="I993" s="108"/>
      <c r="J993" s="108"/>
      <c r="K993" s="108"/>
      <c r="L993" s="108"/>
      <c r="M993" s="99"/>
      <c r="N993" s="99"/>
      <c r="O993" s="99"/>
      <c r="P993" s="99"/>
      <c r="Q993" s="99"/>
      <c r="R993" s="99"/>
      <c r="S993" s="99"/>
      <c r="T993" s="99"/>
      <c r="U993" s="99"/>
      <c r="V993" s="99"/>
      <c r="W993" s="99"/>
    </row>
    <row r="994" spans="1:23" ht="30" customHeight="1">
      <c r="A994" s="99"/>
      <c r="B994" s="99"/>
      <c r="C994" s="108"/>
      <c r="D994" s="108"/>
      <c r="E994" s="99"/>
      <c r="F994" s="108"/>
      <c r="G994" s="108"/>
      <c r="H994" s="108"/>
      <c r="I994" s="108"/>
      <c r="J994" s="108"/>
      <c r="K994" s="108"/>
      <c r="L994" s="108"/>
      <c r="M994" s="99"/>
      <c r="N994" s="99"/>
      <c r="O994" s="99"/>
      <c r="P994" s="99"/>
      <c r="Q994" s="99"/>
      <c r="R994" s="99"/>
      <c r="S994" s="99"/>
      <c r="T994" s="99"/>
      <c r="U994" s="99"/>
      <c r="V994" s="99"/>
      <c r="W994" s="99"/>
    </row>
    <row r="995" spans="1:23" ht="30" customHeight="1">
      <c r="A995" s="99"/>
      <c r="B995" s="99"/>
      <c r="C995" s="108"/>
      <c r="D995" s="108"/>
      <c r="E995" s="99"/>
      <c r="F995" s="108"/>
      <c r="G995" s="108"/>
      <c r="H995" s="108"/>
      <c r="I995" s="108"/>
      <c r="J995" s="108"/>
      <c r="K995" s="108"/>
      <c r="L995" s="108"/>
      <c r="M995" s="99"/>
      <c r="N995" s="99"/>
      <c r="O995" s="99"/>
      <c r="P995" s="99"/>
      <c r="Q995" s="99"/>
      <c r="R995" s="99"/>
      <c r="S995" s="99"/>
      <c r="T995" s="99"/>
      <c r="U995" s="99"/>
      <c r="V995" s="99"/>
      <c r="W995" s="99"/>
    </row>
    <row r="996" spans="1:23" ht="30" customHeight="1">
      <c r="A996" s="99"/>
      <c r="B996" s="99"/>
      <c r="C996" s="108"/>
      <c r="D996" s="108"/>
      <c r="E996" s="99"/>
      <c r="F996" s="108"/>
      <c r="G996" s="108"/>
      <c r="H996" s="108"/>
      <c r="I996" s="108"/>
      <c r="J996" s="108"/>
      <c r="K996" s="108"/>
      <c r="L996" s="108"/>
      <c r="M996" s="99"/>
      <c r="N996" s="99"/>
      <c r="O996" s="99"/>
      <c r="P996" s="99"/>
      <c r="Q996" s="99"/>
      <c r="R996" s="99"/>
      <c r="S996" s="99"/>
      <c r="T996" s="99"/>
      <c r="U996" s="99"/>
      <c r="V996" s="99"/>
      <c r="W996" s="99"/>
    </row>
    <row r="997" spans="1:23" ht="30" customHeight="1">
      <c r="A997" s="99"/>
      <c r="B997" s="99"/>
      <c r="C997" s="108"/>
      <c r="D997" s="108"/>
      <c r="E997" s="99"/>
      <c r="F997" s="108"/>
      <c r="G997" s="108"/>
      <c r="H997" s="108"/>
      <c r="I997" s="108"/>
      <c r="J997" s="108"/>
      <c r="K997" s="108"/>
      <c r="L997" s="108"/>
      <c r="M997" s="99"/>
      <c r="N997" s="99"/>
      <c r="O997" s="99"/>
      <c r="P997" s="99"/>
      <c r="Q997" s="99"/>
      <c r="R997" s="99"/>
      <c r="S997" s="99"/>
      <c r="T997" s="99"/>
      <c r="U997" s="99"/>
      <c r="V997" s="99"/>
      <c r="W997" s="99"/>
    </row>
    <row r="998" spans="1:23" ht="30" customHeight="1">
      <c r="A998" s="99"/>
      <c r="B998" s="99"/>
      <c r="C998" s="108"/>
      <c r="D998" s="108"/>
      <c r="E998" s="99"/>
      <c r="F998" s="108"/>
      <c r="G998" s="108"/>
      <c r="H998" s="108"/>
      <c r="I998" s="108"/>
      <c r="J998" s="108"/>
      <c r="K998" s="108"/>
      <c r="L998" s="108"/>
      <c r="M998" s="99"/>
      <c r="N998" s="99"/>
      <c r="O998" s="99"/>
      <c r="P998" s="99"/>
      <c r="Q998" s="99"/>
      <c r="R998" s="99"/>
      <c r="S998" s="99"/>
      <c r="T998" s="99"/>
      <c r="U998" s="99"/>
      <c r="V998" s="99"/>
      <c r="W998" s="99"/>
    </row>
    <row r="999" spans="1:23" ht="30" customHeight="1">
      <c r="A999" s="99"/>
      <c r="B999" s="99"/>
      <c r="C999" s="108"/>
      <c r="D999" s="108"/>
      <c r="E999" s="99"/>
      <c r="F999" s="108"/>
      <c r="G999" s="108"/>
      <c r="H999" s="108"/>
      <c r="I999" s="108"/>
      <c r="J999" s="108"/>
      <c r="K999" s="108"/>
      <c r="L999" s="108"/>
      <c r="M999" s="99"/>
      <c r="N999" s="99"/>
      <c r="O999" s="99"/>
      <c r="P999" s="99"/>
      <c r="Q999" s="99"/>
      <c r="R999" s="99"/>
      <c r="S999" s="99"/>
      <c r="T999" s="99"/>
      <c r="U999" s="99"/>
      <c r="V999" s="99"/>
      <c r="W999" s="99"/>
    </row>
    <row r="1000" spans="1:23" ht="30" customHeight="1">
      <c r="A1000" s="99"/>
      <c r="B1000" s="99"/>
      <c r="C1000" s="108"/>
      <c r="D1000" s="108"/>
      <c r="E1000" s="99"/>
      <c r="F1000" s="108"/>
      <c r="G1000" s="108"/>
      <c r="H1000" s="108"/>
      <c r="I1000" s="108"/>
      <c r="J1000" s="108"/>
      <c r="K1000" s="108"/>
      <c r="L1000" s="108"/>
      <c r="M1000" s="99"/>
      <c r="N1000" s="99"/>
      <c r="O1000" s="99"/>
      <c r="P1000" s="99"/>
      <c r="Q1000" s="99"/>
      <c r="R1000" s="99"/>
      <c r="S1000" s="99"/>
      <c r="T1000" s="99"/>
      <c r="U1000" s="99"/>
      <c r="V1000" s="99"/>
      <c r="W1000" s="99"/>
    </row>
  </sheetData>
  <mergeCells count="2">
    <mergeCell ref="C1:L1"/>
    <mergeCell ref="C2:L2"/>
  </mergeCells>
  <pageMargins left="0.5" right="0.25" top="0.35433070866141703" bottom="0.35433070866141703" header="0" footer="0"/>
  <pageSetup paperSize="9" scale="44" orientation="landscape" r:id="rId1"/>
  <colBreaks count="1" manualBreakCount="1">
    <brk id="12"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1380"/>
  <sheetViews>
    <sheetView view="pageBreakPreview" topLeftCell="C970" zoomScale="60" zoomScaleNormal="100" workbookViewId="0">
      <selection activeCell="I13" sqref="I13"/>
    </sheetView>
  </sheetViews>
  <sheetFormatPr defaultColWidth="14.42578125" defaultRowHeight="30" customHeight="1"/>
  <cols>
    <col min="1" max="1" width="8.5703125" style="55" hidden="1" customWidth="1"/>
    <col min="2" max="2" width="15.85546875" style="55" hidden="1" customWidth="1"/>
    <col min="3" max="3" width="23.140625" style="55" customWidth="1"/>
    <col min="4" max="4" width="34" style="55" customWidth="1"/>
    <col min="5" max="5" width="23.85546875" style="55" customWidth="1"/>
    <col min="6" max="6" width="27.42578125" style="55" customWidth="1"/>
    <col min="7" max="7" width="17.85546875" style="55" customWidth="1"/>
    <col min="8" max="8" width="17.5703125" style="55" customWidth="1"/>
    <col min="9" max="9" width="18.5703125" style="55" customWidth="1"/>
    <col min="10" max="10" width="20.85546875" style="55" customWidth="1"/>
    <col min="11" max="11" width="21" style="533" customWidth="1"/>
    <col min="12" max="12" width="15" style="208" customWidth="1"/>
    <col min="13" max="13" width="17.42578125" style="55" customWidth="1"/>
    <col min="14" max="27" width="8.7109375" style="55" customWidth="1"/>
    <col min="28" max="16384" width="14.42578125" style="55"/>
  </cols>
  <sheetData>
    <row r="1" spans="1:27" ht="30" customHeight="1">
      <c r="A1" s="69"/>
      <c r="B1" s="69"/>
      <c r="C1" s="778" t="s">
        <v>0</v>
      </c>
      <c r="D1" s="779"/>
      <c r="E1" s="779"/>
      <c r="F1" s="779"/>
      <c r="G1" s="779"/>
      <c r="H1" s="779"/>
      <c r="I1" s="779"/>
      <c r="J1" s="779"/>
      <c r="K1" s="779"/>
      <c r="L1" s="779"/>
      <c r="M1" s="779"/>
      <c r="N1" s="84"/>
      <c r="O1" s="84"/>
      <c r="P1" s="84"/>
      <c r="Q1" s="84"/>
      <c r="R1" s="84"/>
      <c r="S1" s="84"/>
      <c r="T1" s="84"/>
      <c r="U1" s="84"/>
      <c r="V1" s="84"/>
      <c r="W1" s="84"/>
      <c r="X1" s="84"/>
      <c r="Y1" s="84"/>
      <c r="Z1" s="84"/>
      <c r="AA1" s="84"/>
    </row>
    <row r="2" spans="1:27" ht="30" customHeight="1">
      <c r="A2" s="69"/>
      <c r="B2" s="69"/>
      <c r="C2" s="778" t="s">
        <v>1</v>
      </c>
      <c r="D2" s="779"/>
      <c r="E2" s="779"/>
      <c r="F2" s="779"/>
      <c r="G2" s="779"/>
      <c r="H2" s="779"/>
      <c r="I2" s="779"/>
      <c r="J2" s="779"/>
      <c r="K2" s="779"/>
      <c r="L2" s="779"/>
      <c r="M2" s="779"/>
      <c r="N2" s="84"/>
      <c r="O2" s="84"/>
      <c r="P2" s="84"/>
      <c r="Q2" s="84"/>
      <c r="R2" s="84"/>
      <c r="S2" s="84"/>
      <c r="T2" s="84"/>
      <c r="U2" s="84"/>
      <c r="V2" s="84"/>
      <c r="W2" s="84"/>
      <c r="X2" s="84"/>
      <c r="Y2" s="84"/>
      <c r="Z2" s="84"/>
      <c r="AA2" s="84"/>
    </row>
    <row r="3" spans="1:27" ht="30" customHeight="1" thickBot="1">
      <c r="A3" s="69"/>
      <c r="B3" s="69"/>
      <c r="C3" s="85"/>
      <c r="D3" s="86"/>
      <c r="E3" s="87"/>
      <c r="F3" s="85"/>
      <c r="G3" s="85"/>
      <c r="H3" s="85"/>
      <c r="I3" s="85"/>
      <c r="J3" s="85"/>
      <c r="K3" s="455"/>
      <c r="L3" s="531"/>
      <c r="M3" s="85"/>
      <c r="N3" s="80"/>
      <c r="O3" s="80"/>
      <c r="P3" s="80"/>
      <c r="Q3" s="80"/>
      <c r="R3" s="80"/>
      <c r="S3" s="80"/>
      <c r="T3" s="80"/>
      <c r="U3" s="80"/>
      <c r="V3" s="80"/>
      <c r="W3" s="80"/>
      <c r="X3" s="80"/>
      <c r="Y3" s="80"/>
      <c r="Z3" s="80"/>
      <c r="AA3" s="80"/>
    </row>
    <row r="4" spans="1:27" ht="19.5" thickBot="1">
      <c r="A4" s="80"/>
      <c r="B4" s="80"/>
      <c r="C4" s="504" t="s">
        <v>2</v>
      </c>
      <c r="D4" s="504" t="s">
        <v>3</v>
      </c>
      <c r="E4" s="638" t="s">
        <v>4</v>
      </c>
      <c r="F4" s="504" t="s">
        <v>5</v>
      </c>
      <c r="G4" s="504" t="s">
        <v>6</v>
      </c>
      <c r="H4" s="504" t="s">
        <v>23323</v>
      </c>
      <c r="I4" s="504" t="s">
        <v>23320</v>
      </c>
      <c r="J4" s="504" t="s">
        <v>23329</v>
      </c>
      <c r="K4" s="504" t="s">
        <v>23325</v>
      </c>
      <c r="N4" s="80"/>
      <c r="O4" s="80"/>
      <c r="P4" s="80"/>
      <c r="Q4" s="80"/>
      <c r="R4" s="80"/>
      <c r="S4" s="80"/>
      <c r="T4" s="80"/>
      <c r="U4" s="80"/>
      <c r="V4" s="80"/>
      <c r="W4" s="80"/>
      <c r="X4" s="80"/>
      <c r="Y4" s="80"/>
      <c r="Z4" s="80"/>
      <c r="AA4" s="80"/>
    </row>
    <row r="5" spans="1:27" ht="36">
      <c r="A5" s="84"/>
      <c r="B5" s="84"/>
      <c r="C5" s="636" t="s">
        <v>6572</v>
      </c>
      <c r="D5" s="637" t="s">
        <v>6575</v>
      </c>
      <c r="E5" s="250"/>
      <c r="F5" s="474"/>
      <c r="G5" s="202"/>
      <c r="H5" s="202"/>
      <c r="I5" s="202"/>
      <c r="J5" s="474"/>
      <c r="K5" s="202"/>
      <c r="N5" s="84"/>
      <c r="O5" s="84"/>
      <c r="P5" s="84"/>
      <c r="Q5" s="84"/>
      <c r="R5" s="84"/>
      <c r="S5" s="84"/>
      <c r="T5" s="84"/>
      <c r="U5" s="84"/>
      <c r="V5" s="84"/>
      <c r="W5" s="84"/>
      <c r="X5" s="84"/>
      <c r="Y5" s="84"/>
      <c r="Z5" s="84"/>
      <c r="AA5" s="84"/>
    </row>
    <row r="6" spans="1:27" ht="36">
      <c r="A6" s="84"/>
      <c r="B6" s="84"/>
      <c r="C6" s="75" t="s">
        <v>6578</v>
      </c>
      <c r="D6" s="75" t="s">
        <v>6580</v>
      </c>
      <c r="E6" s="70"/>
      <c r="F6" s="66"/>
      <c r="G6" s="66"/>
      <c r="H6" s="66"/>
      <c r="I6" s="66"/>
      <c r="J6" s="66"/>
      <c r="K6" s="66"/>
      <c r="N6" s="84"/>
      <c r="O6" s="84"/>
      <c r="P6" s="84"/>
      <c r="Q6" s="84"/>
      <c r="R6" s="84"/>
      <c r="S6" s="84"/>
      <c r="T6" s="84"/>
      <c r="U6" s="84"/>
      <c r="V6" s="84"/>
      <c r="W6" s="84"/>
      <c r="X6" s="84"/>
      <c r="Y6" s="84"/>
      <c r="Z6" s="84"/>
      <c r="AA6" s="84"/>
    </row>
    <row r="7" spans="1:27" ht="18.75">
      <c r="A7" s="84"/>
      <c r="B7" s="84"/>
      <c r="C7" s="75" t="s">
        <v>6587</v>
      </c>
      <c r="D7" s="75" t="s">
        <v>6588</v>
      </c>
      <c r="E7" s="70"/>
      <c r="F7" s="66"/>
      <c r="G7" s="66"/>
      <c r="H7" s="66"/>
      <c r="I7" s="66"/>
      <c r="J7" s="66"/>
      <c r="K7" s="66"/>
      <c r="N7" s="84"/>
      <c r="O7" s="84"/>
      <c r="P7" s="84"/>
      <c r="Q7" s="84"/>
      <c r="R7" s="84"/>
      <c r="S7" s="84"/>
      <c r="T7" s="84"/>
      <c r="U7" s="84"/>
      <c r="V7" s="84"/>
      <c r="W7" s="84"/>
      <c r="X7" s="84"/>
      <c r="Y7" s="84"/>
      <c r="Z7" s="84"/>
      <c r="AA7" s="84"/>
    </row>
    <row r="8" spans="1:27" ht="18.75">
      <c r="A8" s="84"/>
      <c r="B8" s="84"/>
      <c r="C8" s="66" t="s">
        <v>6593</v>
      </c>
      <c r="D8" s="66" t="s">
        <v>6594</v>
      </c>
      <c r="E8" s="67" t="s">
        <v>20</v>
      </c>
      <c r="F8" s="68" t="s">
        <v>20</v>
      </c>
      <c r="G8" s="68" t="s">
        <v>305</v>
      </c>
      <c r="H8" s="534">
        <f>(I8*0.03)+I8</f>
        <v>2696025</v>
      </c>
      <c r="I8" s="476">
        <v>2617500</v>
      </c>
      <c r="J8" s="534">
        <f>(I8*0.05)+I8</f>
        <v>2748375</v>
      </c>
      <c r="K8" s="534">
        <f>(I8*0.1)+I8</f>
        <v>2879250</v>
      </c>
      <c r="N8" s="84"/>
      <c r="O8" s="84"/>
      <c r="P8" s="84"/>
      <c r="Q8" s="84"/>
      <c r="R8" s="84"/>
      <c r="S8" s="84"/>
      <c r="T8" s="84"/>
      <c r="U8" s="84"/>
      <c r="V8" s="84"/>
      <c r="W8" s="84"/>
      <c r="X8" s="84"/>
      <c r="Y8" s="84"/>
      <c r="Z8" s="84"/>
      <c r="AA8" s="84"/>
    </row>
    <row r="9" spans="1:27" ht="36">
      <c r="A9" s="84"/>
      <c r="B9" s="84"/>
      <c r="C9" s="66" t="s">
        <v>6599</v>
      </c>
      <c r="D9" s="66" t="s">
        <v>6600</v>
      </c>
      <c r="E9" s="67" t="s">
        <v>20</v>
      </c>
      <c r="F9" s="68" t="s">
        <v>6603</v>
      </c>
      <c r="G9" s="68" t="s">
        <v>22</v>
      </c>
      <c r="H9" s="534">
        <f t="shared" ref="H9:H72" si="0">(I9*0.03)+I9</f>
        <v>51500000</v>
      </c>
      <c r="I9" s="476">
        <v>50000000</v>
      </c>
      <c r="J9" s="534">
        <f t="shared" ref="J9:J72" si="1">(I9*0.05)+I9</f>
        <v>52500000</v>
      </c>
      <c r="K9" s="534">
        <f t="shared" ref="K9:K72" si="2">(I9*0.1)+I9</f>
        <v>55000000</v>
      </c>
      <c r="N9" s="84"/>
      <c r="O9" s="84"/>
      <c r="P9" s="84"/>
      <c r="Q9" s="84"/>
      <c r="R9" s="84"/>
      <c r="S9" s="84"/>
      <c r="T9" s="84"/>
      <c r="U9" s="84"/>
      <c r="V9" s="84"/>
      <c r="W9" s="84"/>
      <c r="X9" s="84"/>
      <c r="Y9" s="84"/>
      <c r="Z9" s="84"/>
      <c r="AA9" s="84"/>
    </row>
    <row r="10" spans="1:27" ht="18.75">
      <c r="A10" s="84"/>
      <c r="B10" s="84"/>
      <c r="C10" s="75" t="s">
        <v>6612</v>
      </c>
      <c r="D10" s="75" t="s">
        <v>6613</v>
      </c>
      <c r="E10" s="70"/>
      <c r="F10" s="66"/>
      <c r="G10" s="66"/>
      <c r="H10" s="534">
        <f t="shared" si="0"/>
        <v>0</v>
      </c>
      <c r="I10" s="66"/>
      <c r="J10" s="534">
        <f t="shared" si="1"/>
        <v>0</v>
      </c>
      <c r="K10" s="534">
        <f t="shared" si="2"/>
        <v>0</v>
      </c>
      <c r="N10" s="84"/>
      <c r="O10" s="84"/>
      <c r="P10" s="84"/>
      <c r="Q10" s="84"/>
      <c r="R10" s="84"/>
      <c r="S10" s="84"/>
      <c r="T10" s="84"/>
      <c r="U10" s="84"/>
      <c r="V10" s="84"/>
      <c r="W10" s="84"/>
      <c r="X10" s="84"/>
      <c r="Y10" s="84"/>
      <c r="Z10" s="84"/>
      <c r="AA10" s="84"/>
    </row>
    <row r="11" spans="1:27" ht="18.75">
      <c r="A11" s="84"/>
      <c r="B11" s="84"/>
      <c r="C11" s="75" t="s">
        <v>6619</v>
      </c>
      <c r="D11" s="75" t="s">
        <v>6620</v>
      </c>
      <c r="E11" s="70"/>
      <c r="F11" s="66"/>
      <c r="G11" s="66"/>
      <c r="H11" s="534">
        <f t="shared" si="0"/>
        <v>0</v>
      </c>
      <c r="I11" s="66"/>
      <c r="J11" s="534">
        <f t="shared" si="1"/>
        <v>0</v>
      </c>
      <c r="K11" s="534">
        <f t="shared" si="2"/>
        <v>0</v>
      </c>
      <c r="N11" s="84"/>
      <c r="O11" s="84"/>
      <c r="P11" s="84"/>
      <c r="Q11" s="84"/>
      <c r="R11" s="84"/>
      <c r="S11" s="84"/>
      <c r="T11" s="84"/>
      <c r="U11" s="84"/>
      <c r="V11" s="84"/>
      <c r="W11" s="84"/>
      <c r="X11" s="84"/>
      <c r="Y11" s="84"/>
      <c r="Z11" s="84"/>
      <c r="AA11" s="84"/>
    </row>
    <row r="12" spans="1:27" ht="18.75">
      <c r="A12" s="84"/>
      <c r="B12" s="84"/>
      <c r="C12" s="66" t="s">
        <v>6619</v>
      </c>
      <c r="D12" s="66" t="s">
        <v>6625</v>
      </c>
      <c r="E12" s="67" t="s">
        <v>20</v>
      </c>
      <c r="F12" s="68" t="s">
        <v>20</v>
      </c>
      <c r="G12" s="68" t="s">
        <v>347</v>
      </c>
      <c r="H12" s="534">
        <f t="shared" si="0"/>
        <v>12875000</v>
      </c>
      <c r="I12" s="476">
        <v>12500000</v>
      </c>
      <c r="J12" s="534">
        <f t="shared" si="1"/>
        <v>13125000</v>
      </c>
      <c r="K12" s="534">
        <f t="shared" si="2"/>
        <v>13750000</v>
      </c>
      <c r="N12" s="84"/>
      <c r="O12" s="84"/>
      <c r="P12" s="84"/>
      <c r="Q12" s="84"/>
      <c r="R12" s="84"/>
      <c r="S12" s="84"/>
      <c r="T12" s="84"/>
      <c r="U12" s="84"/>
      <c r="V12" s="84"/>
      <c r="W12" s="84"/>
      <c r="X12" s="84"/>
      <c r="Y12" s="84"/>
      <c r="Z12" s="84"/>
      <c r="AA12" s="84"/>
    </row>
    <row r="13" spans="1:27" ht="18.75">
      <c r="A13" s="84"/>
      <c r="B13" s="84"/>
      <c r="C13" s="75" t="s">
        <v>6632</v>
      </c>
      <c r="D13" s="75" t="s">
        <v>6633</v>
      </c>
      <c r="E13" s="70"/>
      <c r="F13" s="66"/>
      <c r="G13" s="66"/>
      <c r="H13" s="534">
        <f t="shared" si="0"/>
        <v>0</v>
      </c>
      <c r="I13" s="66"/>
      <c r="J13" s="534">
        <f t="shared" si="1"/>
        <v>0</v>
      </c>
      <c r="K13" s="534">
        <f t="shared" si="2"/>
        <v>0</v>
      </c>
      <c r="N13" s="84"/>
      <c r="O13" s="84"/>
      <c r="P13" s="84"/>
      <c r="Q13" s="84"/>
      <c r="R13" s="84"/>
      <c r="S13" s="84"/>
      <c r="T13" s="84"/>
      <c r="U13" s="84"/>
      <c r="V13" s="84"/>
      <c r="W13" s="84"/>
      <c r="X13" s="84"/>
      <c r="Y13" s="84"/>
      <c r="Z13" s="84"/>
      <c r="AA13" s="84"/>
    </row>
    <row r="14" spans="1:27" ht="18.75">
      <c r="A14" s="84"/>
      <c r="B14" s="84"/>
      <c r="C14" s="75" t="s">
        <v>6638</v>
      </c>
      <c r="D14" s="75" t="s">
        <v>6639</v>
      </c>
      <c r="E14" s="70"/>
      <c r="F14" s="66"/>
      <c r="G14" s="66"/>
      <c r="H14" s="534">
        <f t="shared" si="0"/>
        <v>0</v>
      </c>
      <c r="I14" s="66"/>
      <c r="J14" s="534">
        <f t="shared" si="1"/>
        <v>0</v>
      </c>
      <c r="K14" s="534">
        <f t="shared" si="2"/>
        <v>0</v>
      </c>
      <c r="N14" s="84"/>
      <c r="O14" s="84"/>
      <c r="P14" s="84"/>
      <c r="Q14" s="84"/>
      <c r="R14" s="84"/>
      <c r="S14" s="84"/>
      <c r="T14" s="84"/>
      <c r="U14" s="84"/>
      <c r="V14" s="84"/>
      <c r="W14" s="84"/>
      <c r="X14" s="84"/>
      <c r="Y14" s="84"/>
      <c r="Z14" s="84"/>
      <c r="AA14" s="84"/>
    </row>
    <row r="15" spans="1:27" ht="36">
      <c r="A15" s="84"/>
      <c r="B15" s="84"/>
      <c r="C15" s="66" t="s">
        <v>6643</v>
      </c>
      <c r="D15" s="66" t="s">
        <v>6646</v>
      </c>
      <c r="E15" s="67" t="s">
        <v>20</v>
      </c>
      <c r="F15" s="68" t="s">
        <v>20</v>
      </c>
      <c r="G15" s="68" t="s">
        <v>347</v>
      </c>
      <c r="H15" s="534">
        <f t="shared" si="0"/>
        <v>76220000</v>
      </c>
      <c r="I15" s="476">
        <v>74000000</v>
      </c>
      <c r="J15" s="534">
        <f t="shared" si="1"/>
        <v>77700000</v>
      </c>
      <c r="K15" s="534">
        <f t="shared" si="2"/>
        <v>81400000</v>
      </c>
      <c r="N15" s="84"/>
      <c r="O15" s="84"/>
      <c r="P15" s="84"/>
      <c r="Q15" s="84"/>
      <c r="R15" s="84"/>
      <c r="S15" s="84"/>
      <c r="T15" s="84"/>
      <c r="U15" s="84"/>
      <c r="V15" s="84"/>
      <c r="W15" s="84"/>
      <c r="X15" s="84"/>
      <c r="Y15" s="84"/>
      <c r="Z15" s="84"/>
      <c r="AA15" s="84"/>
    </row>
    <row r="16" spans="1:27" ht="36">
      <c r="A16" s="84"/>
      <c r="B16" s="84"/>
      <c r="C16" s="66" t="s">
        <v>6652</v>
      </c>
      <c r="D16" s="66" t="s">
        <v>6646</v>
      </c>
      <c r="E16" s="67"/>
      <c r="F16" s="68"/>
      <c r="G16" s="68" t="s">
        <v>305</v>
      </c>
      <c r="H16" s="534">
        <f t="shared" si="0"/>
        <v>80340000</v>
      </c>
      <c r="I16" s="475">
        <v>78000000</v>
      </c>
      <c r="J16" s="534">
        <f t="shared" si="1"/>
        <v>81900000</v>
      </c>
      <c r="K16" s="534">
        <f t="shared" si="2"/>
        <v>85800000</v>
      </c>
      <c r="N16" s="84"/>
      <c r="O16" s="84"/>
      <c r="P16" s="84"/>
      <c r="Q16" s="84"/>
      <c r="R16" s="84"/>
      <c r="S16" s="84"/>
      <c r="T16" s="84"/>
      <c r="U16" s="84"/>
      <c r="V16" s="84"/>
      <c r="W16" s="84"/>
      <c r="X16" s="84"/>
      <c r="Y16" s="84"/>
      <c r="Z16" s="84"/>
      <c r="AA16" s="84"/>
    </row>
    <row r="17" spans="1:27" ht="36">
      <c r="A17" s="84"/>
      <c r="B17" s="84"/>
      <c r="C17" s="66" t="s">
        <v>6657</v>
      </c>
      <c r="D17" s="66" t="s">
        <v>15782</v>
      </c>
      <c r="E17" s="67"/>
      <c r="F17" s="68"/>
      <c r="G17" s="68" t="s">
        <v>305</v>
      </c>
      <c r="H17" s="534">
        <f t="shared" si="0"/>
        <v>96408000</v>
      </c>
      <c r="I17" s="475">
        <v>93600000</v>
      </c>
      <c r="J17" s="534">
        <f t="shared" si="1"/>
        <v>98280000</v>
      </c>
      <c r="K17" s="534">
        <f t="shared" si="2"/>
        <v>102960000</v>
      </c>
      <c r="N17" s="84"/>
      <c r="O17" s="84"/>
      <c r="P17" s="84"/>
      <c r="Q17" s="84"/>
      <c r="R17" s="84"/>
      <c r="S17" s="84"/>
      <c r="T17" s="84"/>
      <c r="U17" s="84"/>
      <c r="V17" s="84"/>
      <c r="W17" s="84"/>
      <c r="X17" s="84"/>
      <c r="Y17" s="84"/>
      <c r="Z17" s="84"/>
      <c r="AA17" s="84"/>
    </row>
    <row r="18" spans="1:27" ht="36">
      <c r="A18" s="84"/>
      <c r="B18" s="84"/>
      <c r="C18" s="66" t="s">
        <v>18226</v>
      </c>
      <c r="D18" s="66" t="s">
        <v>3018</v>
      </c>
      <c r="E18" s="67"/>
      <c r="F18" s="68"/>
      <c r="G18" s="68" t="s">
        <v>305</v>
      </c>
      <c r="H18" s="534">
        <f t="shared" si="0"/>
        <v>58138041</v>
      </c>
      <c r="I18" s="475">
        <v>56444700</v>
      </c>
      <c r="J18" s="534">
        <f t="shared" si="1"/>
        <v>59266935</v>
      </c>
      <c r="K18" s="534">
        <f t="shared" si="2"/>
        <v>62089170</v>
      </c>
      <c r="N18" s="84"/>
      <c r="O18" s="84"/>
      <c r="P18" s="84"/>
      <c r="Q18" s="84"/>
      <c r="R18" s="84"/>
      <c r="S18" s="84"/>
      <c r="T18" s="84"/>
      <c r="U18" s="84"/>
      <c r="V18" s="84"/>
      <c r="W18" s="84"/>
      <c r="X18" s="84"/>
      <c r="Y18" s="84"/>
      <c r="Z18" s="84"/>
      <c r="AA18" s="84"/>
    </row>
    <row r="19" spans="1:27" ht="36">
      <c r="A19" s="84"/>
      <c r="B19" s="84"/>
      <c r="C19" s="66" t="s">
        <v>18227</v>
      </c>
      <c r="D19" s="66" t="s">
        <v>15783</v>
      </c>
      <c r="E19" s="67"/>
      <c r="F19" s="68"/>
      <c r="G19" s="68" t="s">
        <v>305</v>
      </c>
      <c r="H19" s="534">
        <f t="shared" si="0"/>
        <v>40170000</v>
      </c>
      <c r="I19" s="475">
        <v>39000000</v>
      </c>
      <c r="J19" s="534">
        <f t="shared" si="1"/>
        <v>40950000</v>
      </c>
      <c r="K19" s="534">
        <f t="shared" si="2"/>
        <v>42900000</v>
      </c>
      <c r="N19" s="84"/>
      <c r="O19" s="84"/>
      <c r="P19" s="84"/>
      <c r="Q19" s="84"/>
      <c r="R19" s="84"/>
      <c r="S19" s="84"/>
      <c r="T19" s="84"/>
      <c r="U19" s="84"/>
      <c r="V19" s="84"/>
      <c r="W19" s="84"/>
      <c r="X19" s="84"/>
      <c r="Y19" s="84"/>
      <c r="Z19" s="84"/>
      <c r="AA19" s="84"/>
    </row>
    <row r="20" spans="1:27" ht="36">
      <c r="A20" s="84"/>
      <c r="B20" s="84"/>
      <c r="C20" s="66" t="s">
        <v>18228</v>
      </c>
      <c r="D20" s="66" t="s">
        <v>15784</v>
      </c>
      <c r="E20" s="67"/>
      <c r="F20" s="68"/>
      <c r="G20" s="68" t="s">
        <v>305</v>
      </c>
      <c r="H20" s="534">
        <f t="shared" si="0"/>
        <v>50903424</v>
      </c>
      <c r="I20" s="475">
        <v>49420800</v>
      </c>
      <c r="J20" s="534">
        <f t="shared" si="1"/>
        <v>51891840</v>
      </c>
      <c r="K20" s="534">
        <f t="shared" si="2"/>
        <v>54362880</v>
      </c>
      <c r="N20" s="84"/>
      <c r="O20" s="84"/>
      <c r="P20" s="84"/>
      <c r="Q20" s="84"/>
      <c r="R20" s="84"/>
      <c r="S20" s="84"/>
      <c r="T20" s="84"/>
      <c r="U20" s="84"/>
      <c r="V20" s="84"/>
      <c r="W20" s="84"/>
      <c r="X20" s="84"/>
      <c r="Y20" s="84"/>
      <c r="Z20" s="84"/>
      <c r="AA20" s="84"/>
    </row>
    <row r="21" spans="1:27" ht="36">
      <c r="A21" s="84"/>
      <c r="B21" s="84"/>
      <c r="C21" s="66" t="s">
        <v>18229</v>
      </c>
      <c r="D21" s="66" t="s">
        <v>1456</v>
      </c>
      <c r="E21" s="67"/>
      <c r="F21" s="68"/>
      <c r="G21" s="68" t="s">
        <v>305</v>
      </c>
      <c r="H21" s="534">
        <f t="shared" si="0"/>
        <v>57041400</v>
      </c>
      <c r="I21" s="475">
        <v>55380000</v>
      </c>
      <c r="J21" s="534">
        <f t="shared" si="1"/>
        <v>58149000</v>
      </c>
      <c r="K21" s="534">
        <f t="shared" si="2"/>
        <v>60918000</v>
      </c>
      <c r="N21" s="84"/>
      <c r="O21" s="84"/>
      <c r="P21" s="84"/>
      <c r="Q21" s="84"/>
      <c r="R21" s="84"/>
      <c r="S21" s="84"/>
      <c r="T21" s="84"/>
      <c r="U21" s="84"/>
      <c r="V21" s="84"/>
      <c r="W21" s="84"/>
      <c r="X21" s="84"/>
      <c r="Y21" s="84"/>
      <c r="Z21" s="84"/>
      <c r="AA21" s="84"/>
    </row>
    <row r="22" spans="1:27" ht="36">
      <c r="A22" s="84"/>
      <c r="B22" s="84"/>
      <c r="C22" s="66" t="s">
        <v>18230</v>
      </c>
      <c r="D22" s="66" t="s">
        <v>15785</v>
      </c>
      <c r="E22" s="67"/>
      <c r="F22" s="68"/>
      <c r="G22" s="68" t="s">
        <v>305</v>
      </c>
      <c r="H22" s="534">
        <f t="shared" si="0"/>
        <v>74638538</v>
      </c>
      <c r="I22" s="475">
        <v>72464600</v>
      </c>
      <c r="J22" s="534">
        <f t="shared" si="1"/>
        <v>76087830</v>
      </c>
      <c r="K22" s="534">
        <f t="shared" si="2"/>
        <v>79711060</v>
      </c>
      <c r="N22" s="84"/>
      <c r="O22" s="84"/>
      <c r="P22" s="84"/>
      <c r="Q22" s="84"/>
      <c r="R22" s="84"/>
      <c r="S22" s="84"/>
      <c r="T22" s="84"/>
      <c r="U22" s="84"/>
      <c r="V22" s="84"/>
      <c r="W22" s="84"/>
      <c r="X22" s="84"/>
      <c r="Y22" s="84"/>
      <c r="Z22" s="84"/>
      <c r="AA22" s="84"/>
    </row>
    <row r="23" spans="1:27" ht="36">
      <c r="A23" s="84"/>
      <c r="B23" s="84"/>
      <c r="C23" s="66" t="s">
        <v>18231</v>
      </c>
      <c r="D23" s="66" t="s">
        <v>15786</v>
      </c>
      <c r="E23" s="67"/>
      <c r="F23" s="68" t="s">
        <v>1556</v>
      </c>
      <c r="G23" s="68" t="s">
        <v>305</v>
      </c>
      <c r="H23" s="534">
        <f t="shared" si="0"/>
        <v>32580548</v>
      </c>
      <c r="I23" s="475">
        <v>31631600</v>
      </c>
      <c r="J23" s="534">
        <f t="shared" si="1"/>
        <v>33213180</v>
      </c>
      <c r="K23" s="534">
        <f t="shared" si="2"/>
        <v>34794760</v>
      </c>
      <c r="N23" s="84"/>
      <c r="O23" s="84"/>
      <c r="P23" s="84"/>
      <c r="Q23" s="84"/>
      <c r="R23" s="84"/>
      <c r="S23" s="84"/>
      <c r="T23" s="84"/>
      <c r="U23" s="84"/>
      <c r="V23" s="84"/>
      <c r="W23" s="84"/>
      <c r="X23" s="84"/>
      <c r="Y23" s="84"/>
      <c r="Z23" s="84"/>
      <c r="AA23" s="84"/>
    </row>
    <row r="24" spans="1:27" ht="36">
      <c r="A24" s="84"/>
      <c r="B24" s="84"/>
      <c r="C24" s="66" t="s">
        <v>18232</v>
      </c>
      <c r="D24" s="66" t="s">
        <v>15787</v>
      </c>
      <c r="E24" s="67"/>
      <c r="F24" s="68"/>
      <c r="G24" s="68" t="s">
        <v>305</v>
      </c>
      <c r="H24" s="534">
        <f t="shared" si="0"/>
        <v>40170000</v>
      </c>
      <c r="I24" s="475">
        <v>39000000</v>
      </c>
      <c r="J24" s="534">
        <f t="shared" si="1"/>
        <v>40950000</v>
      </c>
      <c r="K24" s="534">
        <f t="shared" si="2"/>
        <v>42900000</v>
      </c>
      <c r="N24" s="84"/>
      <c r="O24" s="84"/>
      <c r="P24" s="84"/>
      <c r="Q24" s="84"/>
      <c r="R24" s="84"/>
      <c r="S24" s="84"/>
      <c r="T24" s="84"/>
      <c r="U24" s="84"/>
      <c r="V24" s="84"/>
      <c r="W24" s="84"/>
      <c r="X24" s="84"/>
      <c r="Y24" s="84"/>
      <c r="Z24" s="84"/>
      <c r="AA24" s="84"/>
    </row>
    <row r="25" spans="1:27" ht="36">
      <c r="A25" s="84"/>
      <c r="B25" s="84"/>
      <c r="C25" s="66" t="s">
        <v>18233</v>
      </c>
      <c r="D25" s="66" t="s">
        <v>4278</v>
      </c>
      <c r="E25" s="67"/>
      <c r="F25" s="68"/>
      <c r="G25" s="68" t="s">
        <v>305</v>
      </c>
      <c r="H25" s="534">
        <f t="shared" si="0"/>
        <v>50903424</v>
      </c>
      <c r="I25" s="475">
        <v>49420800</v>
      </c>
      <c r="J25" s="534">
        <f t="shared" si="1"/>
        <v>51891840</v>
      </c>
      <c r="K25" s="534">
        <f t="shared" si="2"/>
        <v>54362880</v>
      </c>
      <c r="N25" s="84"/>
      <c r="O25" s="84"/>
      <c r="P25" s="84"/>
      <c r="Q25" s="84"/>
      <c r="R25" s="84"/>
      <c r="S25" s="84"/>
      <c r="T25" s="84"/>
      <c r="U25" s="84"/>
      <c r="V25" s="84"/>
      <c r="W25" s="84"/>
      <c r="X25" s="84"/>
      <c r="Y25" s="84"/>
      <c r="Z25" s="84"/>
      <c r="AA25" s="84"/>
    </row>
    <row r="26" spans="1:27" ht="36">
      <c r="A26" s="84"/>
      <c r="B26" s="84"/>
      <c r="C26" s="66" t="s">
        <v>18234</v>
      </c>
      <c r="D26" s="66" t="s">
        <v>15788</v>
      </c>
      <c r="E26" s="67"/>
      <c r="F26" s="68"/>
      <c r="G26" s="68" t="s">
        <v>305</v>
      </c>
      <c r="H26" s="534">
        <f t="shared" si="0"/>
        <v>3615300</v>
      </c>
      <c r="I26" s="475">
        <v>3510000</v>
      </c>
      <c r="J26" s="534">
        <f t="shared" si="1"/>
        <v>3685500</v>
      </c>
      <c r="K26" s="534">
        <f t="shared" si="2"/>
        <v>3861000</v>
      </c>
      <c r="N26" s="84"/>
      <c r="O26" s="84"/>
      <c r="P26" s="84"/>
      <c r="Q26" s="84"/>
      <c r="R26" s="84"/>
      <c r="S26" s="84"/>
      <c r="T26" s="84"/>
      <c r="U26" s="84"/>
      <c r="V26" s="84"/>
      <c r="W26" s="84"/>
      <c r="X26" s="84"/>
      <c r="Y26" s="84"/>
      <c r="Z26" s="84"/>
      <c r="AA26" s="84"/>
    </row>
    <row r="27" spans="1:27" ht="36">
      <c r="A27" s="84"/>
      <c r="B27" s="84"/>
      <c r="C27" s="66" t="s">
        <v>18235</v>
      </c>
      <c r="D27" s="66" t="s">
        <v>15789</v>
      </c>
      <c r="E27" s="67"/>
      <c r="F27" s="68"/>
      <c r="G27" s="68" t="s">
        <v>889</v>
      </c>
      <c r="H27" s="534">
        <f t="shared" si="0"/>
        <v>4726670</v>
      </c>
      <c r="I27" s="475">
        <v>4589000</v>
      </c>
      <c r="J27" s="534">
        <f t="shared" si="1"/>
        <v>4818450</v>
      </c>
      <c r="K27" s="534">
        <f t="shared" si="2"/>
        <v>5047900</v>
      </c>
      <c r="N27" s="84"/>
      <c r="O27" s="84"/>
      <c r="P27" s="84"/>
      <c r="Q27" s="84"/>
      <c r="R27" s="84"/>
      <c r="S27" s="84"/>
      <c r="T27" s="84"/>
      <c r="U27" s="84"/>
      <c r="V27" s="84"/>
      <c r="W27" s="84"/>
      <c r="X27" s="84"/>
      <c r="Y27" s="84"/>
      <c r="Z27" s="84"/>
      <c r="AA27" s="84"/>
    </row>
    <row r="28" spans="1:27" ht="36">
      <c r="A28" s="84"/>
      <c r="B28" s="84"/>
      <c r="C28" s="66" t="s">
        <v>18236</v>
      </c>
      <c r="D28" s="66" t="s">
        <v>1440</v>
      </c>
      <c r="E28" s="67"/>
      <c r="F28" s="68"/>
      <c r="G28" s="68" t="s">
        <v>305</v>
      </c>
      <c r="H28" s="534">
        <f t="shared" si="0"/>
        <v>66682200</v>
      </c>
      <c r="I28" s="475">
        <v>64740000</v>
      </c>
      <c r="J28" s="534">
        <f t="shared" si="1"/>
        <v>67977000</v>
      </c>
      <c r="K28" s="534">
        <f t="shared" si="2"/>
        <v>71214000</v>
      </c>
      <c r="N28" s="84"/>
      <c r="O28" s="84"/>
      <c r="P28" s="84"/>
      <c r="Q28" s="84"/>
      <c r="R28" s="84"/>
      <c r="S28" s="84"/>
      <c r="T28" s="84"/>
      <c r="U28" s="84"/>
      <c r="V28" s="84"/>
      <c r="W28" s="84"/>
      <c r="X28" s="84"/>
      <c r="Y28" s="84"/>
      <c r="Z28" s="84"/>
      <c r="AA28" s="84"/>
    </row>
    <row r="29" spans="1:27" ht="36">
      <c r="A29" s="84"/>
      <c r="B29" s="84"/>
      <c r="C29" s="66" t="s">
        <v>18237</v>
      </c>
      <c r="D29" s="66" t="s">
        <v>15790</v>
      </c>
      <c r="E29" s="67"/>
      <c r="F29" s="68"/>
      <c r="G29" s="68" t="s">
        <v>305</v>
      </c>
      <c r="H29" s="534">
        <f t="shared" si="0"/>
        <v>87199697</v>
      </c>
      <c r="I29" s="475">
        <v>84659900</v>
      </c>
      <c r="J29" s="534">
        <f t="shared" si="1"/>
        <v>88892895</v>
      </c>
      <c r="K29" s="534">
        <f t="shared" si="2"/>
        <v>93125890</v>
      </c>
      <c r="N29" s="84"/>
      <c r="O29" s="84"/>
      <c r="P29" s="84"/>
      <c r="Q29" s="84"/>
      <c r="R29" s="84"/>
      <c r="S29" s="84"/>
      <c r="T29" s="84"/>
      <c r="U29" s="84"/>
      <c r="V29" s="84"/>
      <c r="W29" s="84"/>
      <c r="X29" s="84"/>
      <c r="Y29" s="84"/>
      <c r="Z29" s="84"/>
      <c r="AA29" s="84"/>
    </row>
    <row r="30" spans="1:27" ht="36">
      <c r="A30" s="84"/>
      <c r="B30" s="84"/>
      <c r="C30" s="66" t="s">
        <v>18238</v>
      </c>
      <c r="D30" s="66" t="s">
        <v>15791</v>
      </c>
      <c r="E30" s="67"/>
      <c r="F30" s="68"/>
      <c r="G30" s="68" t="s">
        <v>305</v>
      </c>
      <c r="H30" s="534">
        <f t="shared" si="0"/>
        <v>16068000</v>
      </c>
      <c r="I30" s="475">
        <v>15600000</v>
      </c>
      <c r="J30" s="534">
        <f t="shared" si="1"/>
        <v>16380000</v>
      </c>
      <c r="K30" s="534">
        <f t="shared" si="2"/>
        <v>17160000</v>
      </c>
      <c r="N30" s="84"/>
      <c r="O30" s="84"/>
      <c r="P30" s="84"/>
      <c r="Q30" s="84"/>
      <c r="R30" s="84"/>
      <c r="S30" s="84"/>
      <c r="T30" s="84"/>
      <c r="U30" s="84"/>
      <c r="V30" s="84"/>
      <c r="W30" s="84"/>
      <c r="X30" s="84"/>
      <c r="Y30" s="84"/>
      <c r="Z30" s="84"/>
      <c r="AA30" s="84"/>
    </row>
    <row r="31" spans="1:27" ht="36">
      <c r="A31" s="84"/>
      <c r="B31" s="84"/>
      <c r="C31" s="66" t="s">
        <v>18239</v>
      </c>
      <c r="D31" s="66" t="s">
        <v>15792</v>
      </c>
      <c r="E31" s="67"/>
      <c r="F31" s="68"/>
      <c r="G31" s="68" t="s">
        <v>889</v>
      </c>
      <c r="H31" s="534">
        <f t="shared" si="0"/>
        <v>19044597</v>
      </c>
      <c r="I31" s="475">
        <v>18489900</v>
      </c>
      <c r="J31" s="534">
        <f t="shared" si="1"/>
        <v>19414395</v>
      </c>
      <c r="K31" s="534">
        <f t="shared" si="2"/>
        <v>20338890</v>
      </c>
      <c r="N31" s="84"/>
      <c r="O31" s="84"/>
      <c r="P31" s="84"/>
      <c r="Q31" s="84"/>
      <c r="R31" s="84"/>
      <c r="S31" s="84"/>
      <c r="T31" s="84"/>
      <c r="U31" s="84"/>
      <c r="V31" s="84"/>
      <c r="W31" s="84"/>
      <c r="X31" s="84"/>
      <c r="Y31" s="84"/>
      <c r="Z31" s="84"/>
      <c r="AA31" s="84"/>
    </row>
    <row r="32" spans="1:27" ht="36">
      <c r="A32" s="84"/>
      <c r="B32" s="84"/>
      <c r="C32" s="66" t="s">
        <v>18240</v>
      </c>
      <c r="D32" s="66" t="s">
        <v>15793</v>
      </c>
      <c r="E32" s="67"/>
      <c r="F32" s="68"/>
      <c r="G32" s="68" t="s">
        <v>305</v>
      </c>
      <c r="H32" s="534">
        <f t="shared" si="0"/>
        <v>13818480</v>
      </c>
      <c r="I32" s="475">
        <v>13416000</v>
      </c>
      <c r="J32" s="534">
        <f t="shared" si="1"/>
        <v>14086800</v>
      </c>
      <c r="K32" s="534">
        <f t="shared" si="2"/>
        <v>14757600</v>
      </c>
      <c r="N32" s="84"/>
      <c r="O32" s="84"/>
      <c r="P32" s="84"/>
      <c r="Q32" s="84"/>
      <c r="R32" s="84"/>
      <c r="S32" s="84"/>
      <c r="T32" s="84"/>
      <c r="U32" s="84"/>
      <c r="V32" s="84"/>
      <c r="W32" s="84"/>
      <c r="X32" s="84"/>
      <c r="Y32" s="84"/>
      <c r="Z32" s="84"/>
      <c r="AA32" s="84"/>
    </row>
    <row r="33" spans="1:27" ht="36">
      <c r="A33" s="84"/>
      <c r="B33" s="84"/>
      <c r="C33" s="66" t="s">
        <v>18241</v>
      </c>
      <c r="D33" s="66" t="s">
        <v>15794</v>
      </c>
      <c r="E33" s="67"/>
      <c r="F33" s="68"/>
      <c r="G33" s="68" t="s">
        <v>305</v>
      </c>
      <c r="H33" s="534">
        <f t="shared" si="0"/>
        <v>39366600</v>
      </c>
      <c r="I33" s="475">
        <v>38220000</v>
      </c>
      <c r="J33" s="534">
        <f t="shared" si="1"/>
        <v>40131000</v>
      </c>
      <c r="K33" s="534">
        <f t="shared" si="2"/>
        <v>42042000</v>
      </c>
      <c r="N33" s="84"/>
      <c r="O33" s="84"/>
      <c r="P33" s="84"/>
      <c r="Q33" s="84"/>
      <c r="R33" s="84"/>
      <c r="S33" s="84"/>
      <c r="T33" s="84"/>
      <c r="U33" s="84"/>
      <c r="V33" s="84"/>
      <c r="W33" s="84"/>
      <c r="X33" s="84"/>
      <c r="Y33" s="84"/>
      <c r="Z33" s="84"/>
      <c r="AA33" s="84"/>
    </row>
    <row r="34" spans="1:27" ht="36">
      <c r="A34" s="84"/>
      <c r="B34" s="84"/>
      <c r="C34" s="66" t="s">
        <v>18242</v>
      </c>
      <c r="D34" s="66" t="s">
        <v>15795</v>
      </c>
      <c r="E34" s="67"/>
      <c r="F34" s="68"/>
      <c r="G34" s="68" t="s">
        <v>305</v>
      </c>
      <c r="H34" s="534">
        <f t="shared" si="0"/>
        <v>42205795</v>
      </c>
      <c r="I34" s="475">
        <v>40976500</v>
      </c>
      <c r="J34" s="534">
        <f t="shared" si="1"/>
        <v>43025325</v>
      </c>
      <c r="K34" s="534">
        <f t="shared" si="2"/>
        <v>45074150</v>
      </c>
      <c r="N34" s="84"/>
      <c r="O34" s="84"/>
      <c r="P34" s="84"/>
      <c r="Q34" s="84"/>
      <c r="R34" s="84"/>
      <c r="S34" s="84"/>
      <c r="T34" s="84"/>
      <c r="U34" s="84"/>
      <c r="V34" s="84"/>
      <c r="W34" s="84"/>
      <c r="X34" s="84"/>
      <c r="Y34" s="84"/>
      <c r="Z34" s="84"/>
      <c r="AA34" s="84"/>
    </row>
    <row r="35" spans="1:27" ht="36">
      <c r="A35" s="84"/>
      <c r="B35" s="84"/>
      <c r="C35" s="66" t="s">
        <v>18243</v>
      </c>
      <c r="D35" s="66" t="s">
        <v>6653</v>
      </c>
      <c r="E35" s="67" t="s">
        <v>20</v>
      </c>
      <c r="F35" s="68" t="s">
        <v>20</v>
      </c>
      <c r="G35" s="68" t="s">
        <v>65</v>
      </c>
      <c r="H35" s="534">
        <f t="shared" si="0"/>
        <v>37080000</v>
      </c>
      <c r="I35" s="476">
        <v>36000000</v>
      </c>
      <c r="J35" s="534">
        <f t="shared" si="1"/>
        <v>37800000</v>
      </c>
      <c r="K35" s="534">
        <f t="shared" si="2"/>
        <v>39600000</v>
      </c>
      <c r="N35" s="84"/>
      <c r="O35" s="84"/>
      <c r="P35" s="84"/>
      <c r="Q35" s="84"/>
      <c r="R35" s="84"/>
      <c r="S35" s="84"/>
      <c r="T35" s="84"/>
      <c r="U35" s="84"/>
      <c r="V35" s="84"/>
      <c r="W35" s="84"/>
      <c r="X35" s="84"/>
      <c r="Y35" s="84"/>
      <c r="Z35" s="84"/>
      <c r="AA35" s="84"/>
    </row>
    <row r="36" spans="1:27" ht="36">
      <c r="A36" s="80"/>
      <c r="B36" s="80"/>
      <c r="C36" s="66" t="s">
        <v>18244</v>
      </c>
      <c r="D36" s="66" t="s">
        <v>6658</v>
      </c>
      <c r="E36" s="67"/>
      <c r="F36" s="68"/>
      <c r="G36" s="68" t="s">
        <v>22</v>
      </c>
      <c r="H36" s="534">
        <f t="shared" si="0"/>
        <v>17728875</v>
      </c>
      <c r="I36" s="476">
        <v>17212500</v>
      </c>
      <c r="J36" s="534">
        <f t="shared" si="1"/>
        <v>18073125</v>
      </c>
      <c r="K36" s="534">
        <f t="shared" si="2"/>
        <v>18933750</v>
      </c>
      <c r="N36" s="80"/>
      <c r="O36" s="80"/>
      <c r="P36" s="80"/>
      <c r="Q36" s="80"/>
      <c r="R36" s="80"/>
      <c r="S36" s="80"/>
      <c r="T36" s="80"/>
      <c r="U36" s="80"/>
      <c r="V36" s="80"/>
      <c r="W36" s="80"/>
      <c r="X36" s="80"/>
      <c r="Y36" s="80"/>
      <c r="Z36" s="80"/>
      <c r="AA36" s="80"/>
    </row>
    <row r="37" spans="1:27" ht="36">
      <c r="A37" s="80"/>
      <c r="B37" s="80"/>
      <c r="C37" s="66" t="s">
        <v>18245</v>
      </c>
      <c r="D37" s="66" t="s">
        <v>15796</v>
      </c>
      <c r="E37" s="67"/>
      <c r="F37" s="68"/>
      <c r="G37" s="68" t="s">
        <v>347</v>
      </c>
      <c r="H37" s="534">
        <f t="shared" si="0"/>
        <v>6025500</v>
      </c>
      <c r="I37" s="475">
        <v>5850000</v>
      </c>
      <c r="J37" s="534">
        <f t="shared" si="1"/>
        <v>6142500</v>
      </c>
      <c r="K37" s="534">
        <f t="shared" si="2"/>
        <v>6435000</v>
      </c>
      <c r="N37" s="80"/>
      <c r="O37" s="80"/>
      <c r="P37" s="80"/>
      <c r="Q37" s="80"/>
      <c r="R37" s="80"/>
      <c r="S37" s="80"/>
      <c r="T37" s="80"/>
      <c r="U37" s="80"/>
      <c r="V37" s="80"/>
      <c r="W37" s="80"/>
      <c r="X37" s="80"/>
      <c r="Y37" s="80"/>
      <c r="Z37" s="80"/>
      <c r="AA37" s="80"/>
    </row>
    <row r="38" spans="1:27" ht="36">
      <c r="A38" s="80"/>
      <c r="B38" s="80"/>
      <c r="C38" s="66" t="s">
        <v>18246</v>
      </c>
      <c r="D38" s="66" t="s">
        <v>15797</v>
      </c>
      <c r="E38" s="67"/>
      <c r="F38" s="68"/>
      <c r="G38" s="68" t="s">
        <v>305</v>
      </c>
      <c r="H38" s="534">
        <f t="shared" si="0"/>
        <v>6611178.5999999996</v>
      </c>
      <c r="I38" s="475">
        <v>6418620</v>
      </c>
      <c r="J38" s="534">
        <f t="shared" si="1"/>
        <v>6739551</v>
      </c>
      <c r="K38" s="534">
        <f t="shared" si="2"/>
        <v>7060482</v>
      </c>
      <c r="N38" s="80"/>
      <c r="O38" s="80"/>
      <c r="P38" s="80"/>
      <c r="Q38" s="80"/>
      <c r="R38" s="80"/>
      <c r="S38" s="80"/>
      <c r="T38" s="80"/>
      <c r="U38" s="80"/>
      <c r="V38" s="80"/>
      <c r="W38" s="80"/>
      <c r="X38" s="80"/>
      <c r="Y38" s="80"/>
      <c r="Z38" s="80"/>
      <c r="AA38" s="80"/>
    </row>
    <row r="39" spans="1:27" ht="36">
      <c r="A39" s="80"/>
      <c r="B39" s="80"/>
      <c r="C39" s="66" t="s">
        <v>18247</v>
      </c>
      <c r="D39" s="66" t="s">
        <v>15798</v>
      </c>
      <c r="E39" s="67"/>
      <c r="F39" s="68"/>
      <c r="G39" s="68" t="s">
        <v>305</v>
      </c>
      <c r="H39" s="534">
        <f t="shared" si="0"/>
        <v>1697852</v>
      </c>
      <c r="I39" s="475">
        <v>1648400</v>
      </c>
      <c r="J39" s="534">
        <f t="shared" si="1"/>
        <v>1730820</v>
      </c>
      <c r="K39" s="534">
        <f t="shared" si="2"/>
        <v>1813240</v>
      </c>
      <c r="N39" s="80"/>
      <c r="O39" s="80"/>
      <c r="P39" s="80"/>
      <c r="Q39" s="80"/>
      <c r="R39" s="80"/>
      <c r="S39" s="80"/>
      <c r="T39" s="80"/>
      <c r="U39" s="80"/>
      <c r="V39" s="80"/>
      <c r="W39" s="80"/>
      <c r="X39" s="80"/>
      <c r="Y39" s="80"/>
      <c r="Z39" s="80"/>
      <c r="AA39" s="80"/>
    </row>
    <row r="40" spans="1:27" ht="36">
      <c r="A40" s="80"/>
      <c r="B40" s="80"/>
      <c r="C40" s="66" t="s">
        <v>18248</v>
      </c>
      <c r="D40" s="66" t="s">
        <v>15799</v>
      </c>
      <c r="E40" s="67"/>
      <c r="F40" s="68"/>
      <c r="G40" s="68" t="s">
        <v>305</v>
      </c>
      <c r="H40" s="534">
        <f t="shared" si="0"/>
        <v>6360250</v>
      </c>
      <c r="I40" s="475">
        <v>6175000</v>
      </c>
      <c r="J40" s="534">
        <f t="shared" si="1"/>
        <v>6483750</v>
      </c>
      <c r="K40" s="534">
        <f t="shared" si="2"/>
        <v>6792500</v>
      </c>
      <c r="N40" s="80"/>
      <c r="O40" s="80"/>
      <c r="P40" s="80"/>
      <c r="Q40" s="80"/>
      <c r="R40" s="80"/>
      <c r="S40" s="80"/>
      <c r="T40" s="80"/>
      <c r="U40" s="80"/>
      <c r="V40" s="80"/>
      <c r="W40" s="80"/>
      <c r="X40" s="80"/>
      <c r="Y40" s="80"/>
      <c r="Z40" s="80"/>
      <c r="AA40" s="80"/>
    </row>
    <row r="41" spans="1:27" ht="36">
      <c r="A41" s="80"/>
      <c r="B41" s="80"/>
      <c r="C41" s="66" t="s">
        <v>18249</v>
      </c>
      <c r="D41" s="66" t="s">
        <v>15800</v>
      </c>
      <c r="E41" s="67"/>
      <c r="F41" s="68"/>
      <c r="G41" s="68" t="s">
        <v>305</v>
      </c>
      <c r="H41" s="534">
        <f t="shared" si="0"/>
        <v>2678000</v>
      </c>
      <c r="I41" s="475">
        <v>2600000</v>
      </c>
      <c r="J41" s="534">
        <f t="shared" si="1"/>
        <v>2730000</v>
      </c>
      <c r="K41" s="534">
        <f t="shared" si="2"/>
        <v>2860000</v>
      </c>
      <c r="N41" s="80"/>
      <c r="O41" s="80"/>
      <c r="P41" s="80"/>
      <c r="Q41" s="80"/>
      <c r="R41" s="80"/>
      <c r="S41" s="80"/>
      <c r="T41" s="80"/>
      <c r="U41" s="80"/>
      <c r="V41" s="80"/>
      <c r="W41" s="80"/>
      <c r="X41" s="80"/>
      <c r="Y41" s="80"/>
      <c r="Z41" s="80"/>
      <c r="AA41" s="80"/>
    </row>
    <row r="42" spans="1:27" ht="36">
      <c r="A42" s="80"/>
      <c r="B42" s="80"/>
      <c r="C42" s="66" t="s">
        <v>18250</v>
      </c>
      <c r="D42" s="66" t="s">
        <v>15801</v>
      </c>
      <c r="E42" s="67"/>
      <c r="F42" s="68"/>
      <c r="G42" s="68" t="s">
        <v>305</v>
      </c>
      <c r="H42" s="534">
        <f t="shared" si="0"/>
        <v>1339000</v>
      </c>
      <c r="I42" s="475">
        <v>1300000</v>
      </c>
      <c r="J42" s="534">
        <f t="shared" si="1"/>
        <v>1365000</v>
      </c>
      <c r="K42" s="534">
        <f t="shared" si="2"/>
        <v>1430000</v>
      </c>
      <c r="N42" s="80"/>
      <c r="O42" s="80"/>
      <c r="P42" s="80"/>
      <c r="Q42" s="80"/>
      <c r="R42" s="80"/>
      <c r="S42" s="80"/>
      <c r="T42" s="80"/>
      <c r="U42" s="80"/>
      <c r="V42" s="80"/>
      <c r="W42" s="80"/>
      <c r="X42" s="80"/>
      <c r="Y42" s="80"/>
      <c r="Z42" s="80"/>
      <c r="AA42" s="80"/>
    </row>
    <row r="43" spans="1:27" ht="36">
      <c r="A43" s="80"/>
      <c r="B43" s="80"/>
      <c r="C43" s="66" t="s">
        <v>18251</v>
      </c>
      <c r="D43" s="66" t="s">
        <v>15802</v>
      </c>
      <c r="E43" s="67"/>
      <c r="F43" s="68"/>
      <c r="G43" s="68" t="s">
        <v>305</v>
      </c>
      <c r="H43" s="534">
        <f t="shared" si="0"/>
        <v>3347500</v>
      </c>
      <c r="I43" s="475">
        <v>3250000</v>
      </c>
      <c r="J43" s="534">
        <f t="shared" si="1"/>
        <v>3412500</v>
      </c>
      <c r="K43" s="534">
        <f t="shared" si="2"/>
        <v>3575000</v>
      </c>
      <c r="N43" s="80"/>
      <c r="O43" s="80"/>
      <c r="P43" s="80"/>
      <c r="Q43" s="80"/>
      <c r="R43" s="80"/>
      <c r="S43" s="80"/>
      <c r="T43" s="80"/>
      <c r="U43" s="80"/>
      <c r="V43" s="80"/>
      <c r="W43" s="80"/>
      <c r="X43" s="80"/>
      <c r="Y43" s="80"/>
      <c r="Z43" s="80"/>
      <c r="AA43" s="80"/>
    </row>
    <row r="44" spans="1:27" ht="36">
      <c r="A44" s="80"/>
      <c r="B44" s="80"/>
      <c r="C44" s="66" t="s">
        <v>18252</v>
      </c>
      <c r="D44" s="66" t="s">
        <v>15803</v>
      </c>
      <c r="E44" s="67"/>
      <c r="F44" s="68"/>
      <c r="G44" s="68" t="s">
        <v>305</v>
      </c>
      <c r="H44" s="534">
        <f t="shared" si="0"/>
        <v>40170000</v>
      </c>
      <c r="I44" s="475">
        <v>39000000</v>
      </c>
      <c r="J44" s="534">
        <f t="shared" si="1"/>
        <v>40950000</v>
      </c>
      <c r="K44" s="534">
        <f t="shared" si="2"/>
        <v>42900000</v>
      </c>
      <c r="N44" s="80"/>
      <c r="O44" s="80"/>
      <c r="P44" s="80"/>
      <c r="Q44" s="80"/>
      <c r="R44" s="80"/>
      <c r="S44" s="80"/>
      <c r="T44" s="80"/>
      <c r="U44" s="80"/>
      <c r="V44" s="80"/>
      <c r="W44" s="80"/>
      <c r="X44" s="80"/>
      <c r="Y44" s="80"/>
      <c r="Z44" s="80"/>
      <c r="AA44" s="80"/>
    </row>
    <row r="45" spans="1:27" ht="36">
      <c r="A45" s="80"/>
      <c r="B45" s="80"/>
      <c r="C45" s="66" t="s">
        <v>18253</v>
      </c>
      <c r="D45" s="66" t="s">
        <v>15804</v>
      </c>
      <c r="E45" s="67"/>
      <c r="F45" s="68"/>
      <c r="G45" s="68" t="s">
        <v>305</v>
      </c>
      <c r="H45" s="534">
        <f t="shared" si="0"/>
        <v>669500</v>
      </c>
      <c r="I45" s="475">
        <v>650000</v>
      </c>
      <c r="J45" s="534">
        <f t="shared" si="1"/>
        <v>682500</v>
      </c>
      <c r="K45" s="534">
        <f t="shared" si="2"/>
        <v>715000</v>
      </c>
      <c r="N45" s="80"/>
      <c r="O45" s="80"/>
      <c r="P45" s="80"/>
      <c r="Q45" s="80"/>
      <c r="R45" s="80"/>
      <c r="S45" s="80"/>
      <c r="T45" s="80"/>
      <c r="U45" s="80"/>
      <c r="V45" s="80"/>
      <c r="W45" s="80"/>
      <c r="X45" s="80"/>
      <c r="Y45" s="80"/>
      <c r="Z45" s="80"/>
      <c r="AA45" s="80"/>
    </row>
    <row r="46" spans="1:27" ht="36">
      <c r="A46" s="80"/>
      <c r="B46" s="80"/>
      <c r="C46" s="66" t="s">
        <v>18254</v>
      </c>
      <c r="D46" s="66" t="s">
        <v>15805</v>
      </c>
      <c r="E46" s="67"/>
      <c r="F46" s="68"/>
      <c r="G46" s="68" t="s">
        <v>305</v>
      </c>
      <c r="H46" s="534">
        <f t="shared" si="0"/>
        <v>669500</v>
      </c>
      <c r="I46" s="475">
        <v>650000</v>
      </c>
      <c r="J46" s="534">
        <f t="shared" si="1"/>
        <v>682500</v>
      </c>
      <c r="K46" s="534">
        <f t="shared" si="2"/>
        <v>715000</v>
      </c>
      <c r="N46" s="80"/>
      <c r="O46" s="80"/>
      <c r="P46" s="80"/>
      <c r="Q46" s="80"/>
      <c r="R46" s="80"/>
      <c r="S46" s="80"/>
      <c r="T46" s="80"/>
      <c r="U46" s="80"/>
      <c r="V46" s="80"/>
      <c r="W46" s="80"/>
      <c r="X46" s="80"/>
      <c r="Y46" s="80"/>
      <c r="Z46" s="80"/>
      <c r="AA46" s="80"/>
    </row>
    <row r="47" spans="1:27" ht="36">
      <c r="A47" s="80"/>
      <c r="B47" s="80"/>
      <c r="C47" s="66" t="s">
        <v>18255</v>
      </c>
      <c r="D47" s="66" t="s">
        <v>15806</v>
      </c>
      <c r="E47" s="67"/>
      <c r="F47" s="68"/>
      <c r="G47" s="68" t="s">
        <v>305</v>
      </c>
      <c r="H47" s="534">
        <f t="shared" si="0"/>
        <v>241020</v>
      </c>
      <c r="I47" s="475">
        <v>234000</v>
      </c>
      <c r="J47" s="534">
        <f t="shared" si="1"/>
        <v>245700</v>
      </c>
      <c r="K47" s="534">
        <f t="shared" si="2"/>
        <v>257400</v>
      </c>
      <c r="N47" s="80"/>
      <c r="O47" s="80"/>
      <c r="P47" s="80"/>
      <c r="Q47" s="80"/>
      <c r="R47" s="80"/>
      <c r="S47" s="80"/>
      <c r="T47" s="80"/>
      <c r="U47" s="80"/>
      <c r="V47" s="80"/>
      <c r="W47" s="80"/>
      <c r="X47" s="80"/>
      <c r="Y47" s="80"/>
      <c r="Z47" s="80"/>
      <c r="AA47" s="80"/>
    </row>
    <row r="48" spans="1:27" ht="36">
      <c r="A48" s="80"/>
      <c r="B48" s="80"/>
      <c r="C48" s="66" t="s">
        <v>18256</v>
      </c>
      <c r="D48" s="66" t="s">
        <v>15807</v>
      </c>
      <c r="E48" s="67"/>
      <c r="F48" s="68"/>
      <c r="G48" s="68" t="s">
        <v>305</v>
      </c>
      <c r="H48" s="534">
        <f t="shared" si="0"/>
        <v>200850</v>
      </c>
      <c r="I48" s="475">
        <v>195000</v>
      </c>
      <c r="J48" s="534">
        <f t="shared" si="1"/>
        <v>204750</v>
      </c>
      <c r="K48" s="534">
        <f t="shared" si="2"/>
        <v>214500</v>
      </c>
      <c r="N48" s="80"/>
      <c r="O48" s="80"/>
      <c r="P48" s="80"/>
      <c r="Q48" s="80"/>
      <c r="R48" s="80"/>
      <c r="S48" s="80"/>
      <c r="T48" s="80"/>
      <c r="U48" s="80"/>
      <c r="V48" s="80"/>
      <c r="W48" s="80"/>
      <c r="X48" s="80"/>
      <c r="Y48" s="80"/>
      <c r="Z48" s="80"/>
      <c r="AA48" s="80"/>
    </row>
    <row r="49" spans="1:27" ht="36">
      <c r="A49" s="80"/>
      <c r="B49" s="80"/>
      <c r="C49" s="66" t="s">
        <v>18257</v>
      </c>
      <c r="D49" s="66" t="s">
        <v>15808</v>
      </c>
      <c r="E49" s="67"/>
      <c r="F49" s="68"/>
      <c r="G49" s="68" t="s">
        <v>305</v>
      </c>
      <c r="H49" s="534">
        <f t="shared" si="0"/>
        <v>200850</v>
      </c>
      <c r="I49" s="475">
        <v>195000</v>
      </c>
      <c r="J49" s="534">
        <f t="shared" si="1"/>
        <v>204750</v>
      </c>
      <c r="K49" s="534">
        <f t="shared" si="2"/>
        <v>214500</v>
      </c>
      <c r="N49" s="80"/>
      <c r="O49" s="80"/>
      <c r="P49" s="80"/>
      <c r="Q49" s="80"/>
      <c r="R49" s="80"/>
      <c r="S49" s="80"/>
      <c r="T49" s="80"/>
      <c r="U49" s="80"/>
      <c r="V49" s="80"/>
      <c r="W49" s="80"/>
      <c r="X49" s="80"/>
      <c r="Y49" s="80"/>
      <c r="Z49" s="80"/>
      <c r="AA49" s="80"/>
    </row>
    <row r="50" spans="1:27" ht="36">
      <c r="A50" s="80"/>
      <c r="B50" s="80"/>
      <c r="C50" s="66" t="s">
        <v>18258</v>
      </c>
      <c r="D50" s="66" t="s">
        <v>15809</v>
      </c>
      <c r="E50" s="67"/>
      <c r="F50" s="68"/>
      <c r="G50" s="68" t="s">
        <v>305</v>
      </c>
      <c r="H50" s="534">
        <f t="shared" si="0"/>
        <v>241020</v>
      </c>
      <c r="I50" s="475">
        <v>234000</v>
      </c>
      <c r="J50" s="534">
        <f t="shared" si="1"/>
        <v>245700</v>
      </c>
      <c r="K50" s="534">
        <f t="shared" si="2"/>
        <v>257400</v>
      </c>
      <c r="N50" s="80"/>
      <c r="O50" s="80"/>
      <c r="P50" s="80"/>
      <c r="Q50" s="80"/>
      <c r="R50" s="80"/>
      <c r="S50" s="80"/>
      <c r="T50" s="80"/>
      <c r="U50" s="80"/>
      <c r="V50" s="80"/>
      <c r="W50" s="80"/>
      <c r="X50" s="80"/>
      <c r="Y50" s="80"/>
      <c r="Z50" s="80"/>
      <c r="AA50" s="80"/>
    </row>
    <row r="51" spans="1:27" ht="36">
      <c r="A51" s="80"/>
      <c r="B51" s="80"/>
      <c r="C51" s="66" t="s">
        <v>18259</v>
      </c>
      <c r="D51" s="66" t="s">
        <v>15810</v>
      </c>
      <c r="E51" s="67"/>
      <c r="F51" s="68"/>
      <c r="G51" s="68" t="s">
        <v>305</v>
      </c>
      <c r="H51" s="534">
        <f t="shared" si="0"/>
        <v>241020</v>
      </c>
      <c r="I51" s="475">
        <v>234000</v>
      </c>
      <c r="J51" s="534">
        <f t="shared" si="1"/>
        <v>245700</v>
      </c>
      <c r="K51" s="534">
        <f t="shared" si="2"/>
        <v>257400</v>
      </c>
      <c r="N51" s="80"/>
      <c r="O51" s="80"/>
      <c r="P51" s="80"/>
      <c r="Q51" s="80"/>
      <c r="R51" s="80"/>
      <c r="S51" s="80"/>
      <c r="T51" s="80"/>
      <c r="U51" s="80"/>
      <c r="V51" s="80"/>
      <c r="W51" s="80"/>
      <c r="X51" s="80"/>
      <c r="Y51" s="80"/>
      <c r="Z51" s="80"/>
      <c r="AA51" s="80"/>
    </row>
    <row r="52" spans="1:27" ht="36">
      <c r="A52" s="80"/>
      <c r="B52" s="80"/>
      <c r="C52" s="66" t="s">
        <v>18260</v>
      </c>
      <c r="D52" s="66" t="s">
        <v>15811</v>
      </c>
      <c r="E52" s="67"/>
      <c r="F52" s="68"/>
      <c r="G52" s="68" t="s">
        <v>305</v>
      </c>
      <c r="H52" s="534">
        <f t="shared" si="0"/>
        <v>401700</v>
      </c>
      <c r="I52" s="475">
        <v>390000</v>
      </c>
      <c r="J52" s="534">
        <f t="shared" si="1"/>
        <v>409500</v>
      </c>
      <c r="K52" s="534">
        <f t="shared" si="2"/>
        <v>429000</v>
      </c>
      <c r="N52" s="80"/>
      <c r="O52" s="80"/>
      <c r="P52" s="80"/>
      <c r="Q52" s="80"/>
      <c r="R52" s="80"/>
      <c r="S52" s="80"/>
      <c r="T52" s="80"/>
      <c r="U52" s="80"/>
      <c r="V52" s="80"/>
      <c r="W52" s="80"/>
      <c r="X52" s="80"/>
      <c r="Y52" s="80"/>
      <c r="Z52" s="80"/>
      <c r="AA52" s="80"/>
    </row>
    <row r="53" spans="1:27" ht="36">
      <c r="A53" s="80"/>
      <c r="B53" s="80"/>
      <c r="C53" s="66" t="s">
        <v>18261</v>
      </c>
      <c r="D53" s="66" t="s">
        <v>15812</v>
      </c>
      <c r="E53" s="67"/>
      <c r="F53" s="68"/>
      <c r="G53" s="68" t="s">
        <v>305</v>
      </c>
      <c r="H53" s="534">
        <f t="shared" si="0"/>
        <v>3374280</v>
      </c>
      <c r="I53" s="475">
        <v>3276000</v>
      </c>
      <c r="J53" s="534">
        <f t="shared" si="1"/>
        <v>3439800</v>
      </c>
      <c r="K53" s="534">
        <f t="shared" si="2"/>
        <v>3603600</v>
      </c>
      <c r="N53" s="80"/>
      <c r="O53" s="80"/>
      <c r="P53" s="80"/>
      <c r="Q53" s="80"/>
      <c r="R53" s="80"/>
      <c r="S53" s="80"/>
      <c r="T53" s="80"/>
      <c r="U53" s="80"/>
      <c r="V53" s="80"/>
      <c r="W53" s="80"/>
      <c r="X53" s="80"/>
      <c r="Y53" s="80"/>
      <c r="Z53" s="80"/>
      <c r="AA53" s="80"/>
    </row>
    <row r="54" spans="1:27" ht="18.75">
      <c r="A54" s="84"/>
      <c r="B54" s="84"/>
      <c r="C54" s="75" t="s">
        <v>6661</v>
      </c>
      <c r="D54" s="75" t="s">
        <v>6662</v>
      </c>
      <c r="E54" s="70"/>
      <c r="F54" s="66"/>
      <c r="G54" s="66"/>
      <c r="H54" s="534">
        <f t="shared" si="0"/>
        <v>0</v>
      </c>
      <c r="I54" s="66"/>
      <c r="J54" s="534">
        <f t="shared" si="1"/>
        <v>0</v>
      </c>
      <c r="K54" s="534">
        <f t="shared" si="2"/>
        <v>0</v>
      </c>
      <c r="N54" s="84"/>
      <c r="O54" s="84"/>
      <c r="P54" s="84"/>
      <c r="Q54" s="84"/>
      <c r="R54" s="84"/>
      <c r="S54" s="84"/>
      <c r="T54" s="84"/>
      <c r="U54" s="84"/>
      <c r="V54" s="84"/>
      <c r="W54" s="84"/>
      <c r="X54" s="84"/>
      <c r="Y54" s="84"/>
      <c r="Z54" s="84"/>
      <c r="AA54" s="84"/>
    </row>
    <row r="55" spans="1:27" ht="36">
      <c r="A55" s="84"/>
      <c r="B55" s="84"/>
      <c r="C55" s="66" t="s">
        <v>6667</v>
      </c>
      <c r="D55" s="66" t="s">
        <v>6668</v>
      </c>
      <c r="E55" s="67" t="s">
        <v>20</v>
      </c>
      <c r="F55" s="68" t="s">
        <v>20</v>
      </c>
      <c r="G55" s="68" t="s">
        <v>65</v>
      </c>
      <c r="H55" s="534">
        <f t="shared" si="0"/>
        <v>128582625</v>
      </c>
      <c r="I55" s="476">
        <v>124837500</v>
      </c>
      <c r="J55" s="534">
        <f t="shared" si="1"/>
        <v>131079375</v>
      </c>
      <c r="K55" s="534">
        <f t="shared" si="2"/>
        <v>137321250</v>
      </c>
      <c r="N55" s="84"/>
      <c r="O55" s="84"/>
      <c r="P55" s="84"/>
      <c r="Q55" s="84"/>
      <c r="R55" s="84"/>
      <c r="S55" s="84"/>
      <c r="T55" s="84"/>
      <c r="U55" s="84"/>
      <c r="V55" s="84"/>
      <c r="W55" s="84"/>
      <c r="X55" s="84"/>
      <c r="Y55" s="84"/>
      <c r="Z55" s="84"/>
      <c r="AA55" s="84"/>
    </row>
    <row r="56" spans="1:27" ht="18.75">
      <c r="A56" s="84"/>
      <c r="B56" s="84"/>
      <c r="C56" s="75" t="s">
        <v>6673</v>
      </c>
      <c r="D56" s="75" t="s">
        <v>6674</v>
      </c>
      <c r="E56" s="70"/>
      <c r="F56" s="66"/>
      <c r="G56" s="66"/>
      <c r="H56" s="534">
        <f t="shared" si="0"/>
        <v>0</v>
      </c>
      <c r="I56" s="66"/>
      <c r="J56" s="534">
        <f t="shared" si="1"/>
        <v>0</v>
      </c>
      <c r="K56" s="534">
        <f t="shared" si="2"/>
        <v>0</v>
      </c>
      <c r="N56" s="84"/>
      <c r="O56" s="84"/>
      <c r="P56" s="84"/>
      <c r="Q56" s="84"/>
      <c r="R56" s="84"/>
      <c r="S56" s="84"/>
      <c r="T56" s="84"/>
      <c r="U56" s="84"/>
      <c r="V56" s="84"/>
      <c r="W56" s="84"/>
      <c r="X56" s="84"/>
      <c r="Y56" s="84"/>
      <c r="Z56" s="84"/>
      <c r="AA56" s="84"/>
    </row>
    <row r="57" spans="1:27" ht="18.75">
      <c r="A57" s="84"/>
      <c r="B57" s="84"/>
      <c r="C57" s="75" t="s">
        <v>6679</v>
      </c>
      <c r="D57" s="75" t="s">
        <v>6680</v>
      </c>
      <c r="E57" s="70"/>
      <c r="F57" s="66"/>
      <c r="G57" s="66"/>
      <c r="H57" s="534">
        <f t="shared" si="0"/>
        <v>0</v>
      </c>
      <c r="I57" s="66"/>
      <c r="J57" s="534">
        <f t="shared" si="1"/>
        <v>0</v>
      </c>
      <c r="K57" s="534">
        <f t="shared" si="2"/>
        <v>0</v>
      </c>
      <c r="N57" s="84"/>
      <c r="O57" s="84"/>
      <c r="P57" s="84"/>
      <c r="Q57" s="84"/>
      <c r="R57" s="84"/>
      <c r="S57" s="84"/>
      <c r="T57" s="84"/>
      <c r="U57" s="84"/>
      <c r="V57" s="84"/>
      <c r="W57" s="84"/>
      <c r="X57" s="84"/>
      <c r="Y57" s="84"/>
      <c r="Z57" s="84"/>
      <c r="AA57" s="84"/>
    </row>
    <row r="58" spans="1:27" ht="36">
      <c r="A58" s="84"/>
      <c r="B58" s="84"/>
      <c r="C58" s="66" t="s">
        <v>18262</v>
      </c>
      <c r="D58" s="66" t="s">
        <v>15507</v>
      </c>
      <c r="E58" s="70"/>
      <c r="F58" s="66"/>
      <c r="G58" s="66" t="s">
        <v>4236</v>
      </c>
      <c r="H58" s="534">
        <f t="shared" si="0"/>
        <v>1606800</v>
      </c>
      <c r="I58" s="475">
        <v>1560000</v>
      </c>
      <c r="J58" s="534">
        <f t="shared" si="1"/>
        <v>1638000</v>
      </c>
      <c r="K58" s="534">
        <f t="shared" si="2"/>
        <v>1716000</v>
      </c>
      <c r="N58" s="84"/>
      <c r="O58" s="84"/>
      <c r="P58" s="84"/>
      <c r="Q58" s="84"/>
      <c r="R58" s="84"/>
      <c r="S58" s="84"/>
      <c r="T58" s="84"/>
      <c r="U58" s="84"/>
      <c r="V58" s="84"/>
      <c r="W58" s="84"/>
      <c r="X58" s="84"/>
      <c r="Y58" s="84"/>
      <c r="Z58" s="84"/>
      <c r="AA58" s="84"/>
    </row>
    <row r="59" spans="1:27" ht="36">
      <c r="A59" s="84"/>
      <c r="B59" s="84"/>
      <c r="C59" s="66" t="s">
        <v>18263</v>
      </c>
      <c r="D59" s="66" t="s">
        <v>15508</v>
      </c>
      <c r="E59" s="70"/>
      <c r="F59" s="66"/>
      <c r="G59" s="66" t="s">
        <v>347</v>
      </c>
      <c r="H59" s="534">
        <f t="shared" si="0"/>
        <v>10444200</v>
      </c>
      <c r="I59" s="475">
        <v>10140000</v>
      </c>
      <c r="J59" s="534">
        <f t="shared" si="1"/>
        <v>10647000</v>
      </c>
      <c r="K59" s="534">
        <f t="shared" si="2"/>
        <v>11154000</v>
      </c>
      <c r="N59" s="84"/>
      <c r="O59" s="84"/>
      <c r="P59" s="84"/>
      <c r="Q59" s="84"/>
      <c r="R59" s="84"/>
      <c r="S59" s="84"/>
      <c r="T59" s="84"/>
      <c r="U59" s="84"/>
      <c r="V59" s="84"/>
      <c r="W59" s="84"/>
      <c r="X59" s="84"/>
      <c r="Y59" s="84"/>
      <c r="Z59" s="84"/>
      <c r="AA59" s="84"/>
    </row>
    <row r="60" spans="1:27" ht="18.75">
      <c r="A60" s="84"/>
      <c r="B60" s="84"/>
      <c r="C60" s="75" t="s">
        <v>6682</v>
      </c>
      <c r="D60" s="75" t="s">
        <v>6684</v>
      </c>
      <c r="E60" s="70"/>
      <c r="F60" s="66"/>
      <c r="G60" s="66"/>
      <c r="H60" s="534">
        <f t="shared" si="0"/>
        <v>0</v>
      </c>
      <c r="I60" s="66"/>
      <c r="J60" s="534">
        <f t="shared" si="1"/>
        <v>0</v>
      </c>
      <c r="K60" s="534">
        <f t="shared" si="2"/>
        <v>0</v>
      </c>
      <c r="N60" s="84"/>
      <c r="O60" s="84"/>
      <c r="P60" s="84"/>
      <c r="Q60" s="84"/>
      <c r="R60" s="84"/>
      <c r="S60" s="84"/>
      <c r="T60" s="84"/>
      <c r="U60" s="84"/>
      <c r="V60" s="84"/>
      <c r="W60" s="84"/>
      <c r="X60" s="84"/>
      <c r="Y60" s="84"/>
      <c r="Z60" s="84"/>
      <c r="AA60" s="84"/>
    </row>
    <row r="61" spans="1:27" ht="36">
      <c r="A61" s="84"/>
      <c r="B61" s="84"/>
      <c r="C61" s="66" t="s">
        <v>6689</v>
      </c>
      <c r="D61" s="66" t="s">
        <v>6691</v>
      </c>
      <c r="E61" s="67" t="s">
        <v>20</v>
      </c>
      <c r="F61" s="68" t="s">
        <v>20</v>
      </c>
      <c r="G61" s="68" t="s">
        <v>305</v>
      </c>
      <c r="H61" s="534">
        <f t="shared" si="0"/>
        <v>630772</v>
      </c>
      <c r="I61" s="476">
        <v>612400</v>
      </c>
      <c r="J61" s="534">
        <f t="shared" si="1"/>
        <v>643020</v>
      </c>
      <c r="K61" s="534">
        <f t="shared" si="2"/>
        <v>673640</v>
      </c>
      <c r="N61" s="84"/>
      <c r="O61" s="84"/>
      <c r="P61" s="84"/>
      <c r="Q61" s="84"/>
      <c r="R61" s="84"/>
      <c r="S61" s="84"/>
      <c r="T61" s="84"/>
      <c r="U61" s="84"/>
      <c r="V61" s="84"/>
      <c r="W61" s="84"/>
      <c r="X61" s="84"/>
      <c r="Y61" s="84"/>
      <c r="Z61" s="84"/>
      <c r="AA61" s="84"/>
    </row>
    <row r="62" spans="1:27" ht="36">
      <c r="A62" s="84"/>
      <c r="B62" s="84"/>
      <c r="C62" s="66" t="s">
        <v>18264</v>
      </c>
      <c r="D62" s="66" t="s">
        <v>6696</v>
      </c>
      <c r="E62" s="67" t="s">
        <v>20</v>
      </c>
      <c r="F62" s="68" t="s">
        <v>20</v>
      </c>
      <c r="G62" s="68" t="s">
        <v>305</v>
      </c>
      <c r="H62" s="534">
        <f t="shared" si="0"/>
        <v>304056</v>
      </c>
      <c r="I62" s="476">
        <v>295200</v>
      </c>
      <c r="J62" s="534">
        <f t="shared" si="1"/>
        <v>309960</v>
      </c>
      <c r="K62" s="534">
        <f t="shared" si="2"/>
        <v>324720</v>
      </c>
      <c r="N62" s="84"/>
      <c r="O62" s="84"/>
      <c r="P62" s="84"/>
      <c r="Q62" s="84"/>
      <c r="R62" s="84"/>
      <c r="S62" s="84"/>
      <c r="T62" s="84"/>
      <c r="U62" s="84"/>
      <c r="V62" s="84"/>
      <c r="W62" s="84"/>
      <c r="X62" s="84"/>
      <c r="Y62" s="84"/>
      <c r="Z62" s="84"/>
      <c r="AA62" s="84"/>
    </row>
    <row r="63" spans="1:27" ht="36">
      <c r="A63" s="84"/>
      <c r="B63" s="84"/>
      <c r="C63" s="66" t="s">
        <v>18265</v>
      </c>
      <c r="D63" s="66" t="s">
        <v>15435</v>
      </c>
      <c r="E63" s="67" t="s">
        <v>15436</v>
      </c>
      <c r="F63" s="68"/>
      <c r="G63" s="68" t="s">
        <v>305</v>
      </c>
      <c r="H63" s="534">
        <f t="shared" si="0"/>
        <v>1004250</v>
      </c>
      <c r="I63" s="475">
        <v>975000</v>
      </c>
      <c r="J63" s="534">
        <f t="shared" si="1"/>
        <v>1023750</v>
      </c>
      <c r="K63" s="534">
        <f t="shared" si="2"/>
        <v>1072500</v>
      </c>
      <c r="N63" s="84"/>
      <c r="O63" s="84"/>
      <c r="P63" s="84"/>
      <c r="Q63" s="84"/>
      <c r="R63" s="84"/>
      <c r="S63" s="84"/>
      <c r="T63" s="84"/>
      <c r="U63" s="84"/>
      <c r="V63" s="84"/>
      <c r="W63" s="84"/>
      <c r="X63" s="84"/>
      <c r="Y63" s="84"/>
      <c r="Z63" s="84"/>
      <c r="AA63" s="84"/>
    </row>
    <row r="64" spans="1:27" ht="36">
      <c r="A64" s="84"/>
      <c r="B64" s="84"/>
      <c r="C64" s="66" t="s">
        <v>18266</v>
      </c>
      <c r="D64" s="66" t="s">
        <v>15437</v>
      </c>
      <c r="E64" s="67" t="s">
        <v>15438</v>
      </c>
      <c r="F64" s="68"/>
      <c r="G64" s="68" t="s">
        <v>305</v>
      </c>
      <c r="H64" s="534">
        <f t="shared" si="0"/>
        <v>856960</v>
      </c>
      <c r="I64" s="475">
        <v>832000</v>
      </c>
      <c r="J64" s="534">
        <f t="shared" si="1"/>
        <v>873600</v>
      </c>
      <c r="K64" s="534">
        <f t="shared" si="2"/>
        <v>915200</v>
      </c>
      <c r="N64" s="84"/>
      <c r="O64" s="84"/>
      <c r="P64" s="84"/>
      <c r="Q64" s="84"/>
      <c r="R64" s="84"/>
      <c r="S64" s="84"/>
      <c r="T64" s="84"/>
      <c r="U64" s="84"/>
      <c r="V64" s="84"/>
      <c r="W64" s="84"/>
      <c r="X64" s="84"/>
      <c r="Y64" s="84"/>
      <c r="Z64" s="84"/>
      <c r="AA64" s="84"/>
    </row>
    <row r="65" spans="1:27" ht="36">
      <c r="A65" s="84"/>
      <c r="B65" s="84"/>
      <c r="C65" s="66" t="s">
        <v>6701</v>
      </c>
      <c r="D65" s="66" t="s">
        <v>6702</v>
      </c>
      <c r="E65" s="67" t="s">
        <v>20</v>
      </c>
      <c r="F65" s="68" t="s">
        <v>20</v>
      </c>
      <c r="G65" s="68" t="s">
        <v>4236</v>
      </c>
      <c r="H65" s="534">
        <f t="shared" si="0"/>
        <v>875500</v>
      </c>
      <c r="I65" s="476">
        <v>850000</v>
      </c>
      <c r="J65" s="534">
        <f t="shared" si="1"/>
        <v>892500</v>
      </c>
      <c r="K65" s="534">
        <f t="shared" si="2"/>
        <v>935000</v>
      </c>
      <c r="N65" s="84"/>
      <c r="O65" s="84"/>
      <c r="P65" s="84"/>
      <c r="Q65" s="84"/>
      <c r="R65" s="84"/>
      <c r="S65" s="84"/>
      <c r="T65" s="84"/>
      <c r="U65" s="84"/>
      <c r="V65" s="84"/>
      <c r="W65" s="84"/>
      <c r="X65" s="84"/>
      <c r="Y65" s="84"/>
      <c r="Z65" s="84"/>
      <c r="AA65" s="84"/>
    </row>
    <row r="66" spans="1:27" ht="18.75">
      <c r="A66" s="84"/>
      <c r="B66" s="84"/>
      <c r="C66" s="75" t="s">
        <v>6709</v>
      </c>
      <c r="D66" s="75" t="s">
        <v>6710</v>
      </c>
      <c r="E66" s="70"/>
      <c r="F66" s="66"/>
      <c r="G66" s="66"/>
      <c r="H66" s="534">
        <f t="shared" si="0"/>
        <v>0</v>
      </c>
      <c r="I66" s="66"/>
      <c r="J66" s="534">
        <f t="shared" si="1"/>
        <v>0</v>
      </c>
      <c r="K66" s="534">
        <f t="shared" si="2"/>
        <v>0</v>
      </c>
      <c r="N66" s="84"/>
      <c r="O66" s="84"/>
      <c r="P66" s="84"/>
      <c r="Q66" s="84"/>
      <c r="R66" s="84"/>
      <c r="S66" s="84"/>
      <c r="T66" s="84"/>
      <c r="U66" s="84"/>
      <c r="V66" s="84"/>
      <c r="W66" s="84"/>
      <c r="X66" s="84"/>
      <c r="Y66" s="84"/>
      <c r="Z66" s="84"/>
      <c r="AA66" s="84"/>
    </row>
    <row r="67" spans="1:27" ht="36">
      <c r="A67" s="84"/>
      <c r="B67" s="84"/>
      <c r="C67" s="66" t="s">
        <v>18267</v>
      </c>
      <c r="D67" s="66" t="s">
        <v>15471</v>
      </c>
      <c r="E67" s="70" t="s">
        <v>15472</v>
      </c>
      <c r="F67" s="66"/>
      <c r="G67" s="66" t="s">
        <v>305</v>
      </c>
      <c r="H67" s="534">
        <f t="shared" si="0"/>
        <v>4552600</v>
      </c>
      <c r="I67" s="475">
        <v>4420000</v>
      </c>
      <c r="J67" s="534">
        <f t="shared" si="1"/>
        <v>4641000</v>
      </c>
      <c r="K67" s="534">
        <f t="shared" si="2"/>
        <v>4862000</v>
      </c>
      <c r="N67" s="84"/>
      <c r="O67" s="84"/>
      <c r="P67" s="84"/>
      <c r="Q67" s="84"/>
      <c r="R67" s="84"/>
      <c r="S67" s="84"/>
      <c r="T67" s="84"/>
      <c r="U67" s="84"/>
      <c r="V67" s="84"/>
      <c r="W67" s="84"/>
      <c r="X67" s="84"/>
      <c r="Y67" s="84"/>
      <c r="Z67" s="84"/>
      <c r="AA67" s="84"/>
    </row>
    <row r="68" spans="1:27" ht="36">
      <c r="A68" s="84"/>
      <c r="B68" s="84"/>
      <c r="C68" s="66" t="s">
        <v>18268</v>
      </c>
      <c r="D68" s="66" t="s">
        <v>15471</v>
      </c>
      <c r="E68" s="70" t="s">
        <v>15473</v>
      </c>
      <c r="F68" s="66"/>
      <c r="G68" s="66" t="s">
        <v>305</v>
      </c>
      <c r="H68" s="534">
        <f t="shared" si="0"/>
        <v>870350</v>
      </c>
      <c r="I68" s="475">
        <v>845000</v>
      </c>
      <c r="J68" s="534">
        <f t="shared" si="1"/>
        <v>887250</v>
      </c>
      <c r="K68" s="534">
        <f t="shared" si="2"/>
        <v>929500</v>
      </c>
      <c r="N68" s="84"/>
      <c r="O68" s="84"/>
      <c r="P68" s="84"/>
      <c r="Q68" s="84"/>
      <c r="R68" s="84"/>
      <c r="S68" s="84"/>
      <c r="T68" s="84"/>
      <c r="U68" s="84"/>
      <c r="V68" s="84"/>
      <c r="W68" s="84"/>
      <c r="X68" s="84"/>
      <c r="Y68" s="84"/>
      <c r="Z68" s="84"/>
      <c r="AA68" s="84"/>
    </row>
    <row r="69" spans="1:27" ht="36">
      <c r="A69" s="84"/>
      <c r="B69" s="84"/>
      <c r="C69" s="66" t="s">
        <v>18269</v>
      </c>
      <c r="D69" s="66" t="s">
        <v>15474</v>
      </c>
      <c r="E69" s="70" t="s">
        <v>15475</v>
      </c>
      <c r="F69" s="66"/>
      <c r="G69" s="66" t="s">
        <v>305</v>
      </c>
      <c r="H69" s="534">
        <f t="shared" si="0"/>
        <v>3012750</v>
      </c>
      <c r="I69" s="475">
        <v>2925000</v>
      </c>
      <c r="J69" s="534">
        <f t="shared" si="1"/>
        <v>3071250</v>
      </c>
      <c r="K69" s="534">
        <f t="shared" si="2"/>
        <v>3217500</v>
      </c>
      <c r="N69" s="84"/>
      <c r="O69" s="84"/>
      <c r="P69" s="84"/>
      <c r="Q69" s="84"/>
      <c r="R69" s="84"/>
      <c r="S69" s="84"/>
      <c r="T69" s="84"/>
      <c r="U69" s="84"/>
      <c r="V69" s="84"/>
      <c r="W69" s="84"/>
      <c r="X69" s="84"/>
      <c r="Y69" s="84"/>
      <c r="Z69" s="84"/>
      <c r="AA69" s="84"/>
    </row>
    <row r="70" spans="1:27" ht="36">
      <c r="A70" s="84"/>
      <c r="B70" s="84"/>
      <c r="C70" s="66" t="s">
        <v>18270</v>
      </c>
      <c r="D70" s="66" t="s">
        <v>15476</v>
      </c>
      <c r="E70" s="70" t="s">
        <v>15477</v>
      </c>
      <c r="F70" s="66" t="s">
        <v>15479</v>
      </c>
      <c r="G70" s="66" t="s">
        <v>2623</v>
      </c>
      <c r="H70" s="534">
        <f t="shared" si="0"/>
        <v>192816</v>
      </c>
      <c r="I70" s="475">
        <v>187200</v>
      </c>
      <c r="J70" s="534">
        <f t="shared" si="1"/>
        <v>196560</v>
      </c>
      <c r="K70" s="534">
        <f t="shared" si="2"/>
        <v>205920</v>
      </c>
      <c r="N70" s="84"/>
      <c r="O70" s="84"/>
      <c r="P70" s="84"/>
      <c r="Q70" s="84"/>
      <c r="R70" s="84"/>
      <c r="S70" s="84"/>
      <c r="T70" s="84"/>
      <c r="U70" s="84"/>
      <c r="V70" s="84"/>
      <c r="W70" s="84"/>
      <c r="X70" s="84"/>
      <c r="Y70" s="84"/>
      <c r="Z70" s="84"/>
      <c r="AA70" s="84"/>
    </row>
    <row r="71" spans="1:27" ht="36">
      <c r="A71" s="84"/>
      <c r="B71" s="84"/>
      <c r="C71" s="66" t="s">
        <v>18271</v>
      </c>
      <c r="D71" s="66" t="s">
        <v>15476</v>
      </c>
      <c r="E71" s="70" t="s">
        <v>15478</v>
      </c>
      <c r="F71" s="66" t="s">
        <v>15480</v>
      </c>
      <c r="G71" s="66" t="s">
        <v>2623</v>
      </c>
      <c r="H71" s="534">
        <f t="shared" si="0"/>
        <v>247715</v>
      </c>
      <c r="I71" s="475">
        <v>240500</v>
      </c>
      <c r="J71" s="534">
        <f t="shared" si="1"/>
        <v>252525</v>
      </c>
      <c r="K71" s="534">
        <f t="shared" si="2"/>
        <v>264550</v>
      </c>
      <c r="N71" s="84"/>
      <c r="O71" s="84"/>
      <c r="P71" s="84"/>
      <c r="Q71" s="84"/>
      <c r="R71" s="84"/>
      <c r="S71" s="84"/>
      <c r="T71" s="84"/>
      <c r="U71" s="84"/>
      <c r="V71" s="84"/>
      <c r="W71" s="84"/>
      <c r="X71" s="84"/>
      <c r="Y71" s="84"/>
      <c r="Z71" s="84"/>
      <c r="AA71" s="84"/>
    </row>
    <row r="72" spans="1:27" ht="36">
      <c r="A72" s="84"/>
      <c r="B72" s="84"/>
      <c r="C72" s="66" t="s">
        <v>18272</v>
      </c>
      <c r="D72" s="66" t="s">
        <v>15481</v>
      </c>
      <c r="E72" s="70" t="s">
        <v>15482</v>
      </c>
      <c r="F72" s="66"/>
      <c r="G72" s="66" t="s">
        <v>305</v>
      </c>
      <c r="H72" s="534">
        <f t="shared" si="0"/>
        <v>2731560</v>
      </c>
      <c r="I72" s="475">
        <v>2652000</v>
      </c>
      <c r="J72" s="534">
        <f t="shared" si="1"/>
        <v>2784600</v>
      </c>
      <c r="K72" s="534">
        <f t="shared" si="2"/>
        <v>2917200</v>
      </c>
      <c r="N72" s="84"/>
      <c r="O72" s="84"/>
      <c r="P72" s="84"/>
      <c r="Q72" s="84"/>
      <c r="R72" s="84"/>
      <c r="S72" s="84"/>
      <c r="T72" s="84"/>
      <c r="U72" s="84"/>
      <c r="V72" s="84"/>
      <c r="W72" s="84"/>
      <c r="X72" s="84"/>
      <c r="Y72" s="84"/>
      <c r="Z72" s="84"/>
      <c r="AA72" s="84"/>
    </row>
    <row r="73" spans="1:27" ht="36">
      <c r="A73" s="84"/>
      <c r="B73" s="84"/>
      <c r="C73" s="66" t="s">
        <v>18273</v>
      </c>
      <c r="D73" s="66" t="s">
        <v>15481</v>
      </c>
      <c r="E73" s="70"/>
      <c r="F73" s="66"/>
      <c r="G73" s="66" t="s">
        <v>305</v>
      </c>
      <c r="H73" s="534">
        <f t="shared" ref="H73:H136" si="3">(I73*0.03)+I73</f>
        <v>3374280</v>
      </c>
      <c r="I73" s="475">
        <v>3276000</v>
      </c>
      <c r="J73" s="534">
        <f t="shared" ref="J73:J136" si="4">(I73*0.05)+I73</f>
        <v>3439800</v>
      </c>
      <c r="K73" s="534">
        <f t="shared" ref="K73:K136" si="5">(I73*0.1)+I73</f>
        <v>3603600</v>
      </c>
      <c r="N73" s="84"/>
      <c r="O73" s="84"/>
      <c r="P73" s="84"/>
      <c r="Q73" s="84"/>
      <c r="R73" s="84"/>
      <c r="S73" s="84"/>
      <c r="T73" s="84"/>
      <c r="U73" s="84"/>
      <c r="V73" s="84"/>
      <c r="W73" s="84"/>
      <c r="X73" s="84"/>
      <c r="Y73" s="84"/>
      <c r="Z73" s="84"/>
      <c r="AA73" s="84"/>
    </row>
    <row r="74" spans="1:27" ht="36">
      <c r="A74" s="84"/>
      <c r="B74" s="84"/>
      <c r="C74" s="66" t="s">
        <v>18274</v>
      </c>
      <c r="D74" s="66" t="s">
        <v>14272</v>
      </c>
      <c r="E74" s="70"/>
      <c r="F74" s="66"/>
      <c r="G74" s="66"/>
      <c r="H74" s="534">
        <f t="shared" si="3"/>
        <v>1526460</v>
      </c>
      <c r="I74" s="475">
        <v>1482000</v>
      </c>
      <c r="J74" s="534">
        <f t="shared" si="4"/>
        <v>1556100</v>
      </c>
      <c r="K74" s="534">
        <f t="shared" si="5"/>
        <v>1630200</v>
      </c>
      <c r="N74" s="84"/>
      <c r="O74" s="84"/>
      <c r="P74" s="84"/>
      <c r="Q74" s="84"/>
      <c r="R74" s="84"/>
      <c r="S74" s="84"/>
      <c r="T74" s="84"/>
      <c r="U74" s="84"/>
      <c r="V74" s="84"/>
      <c r="W74" s="84"/>
      <c r="X74" s="84"/>
      <c r="Y74" s="84"/>
      <c r="Z74" s="84"/>
      <c r="AA74" s="84"/>
    </row>
    <row r="75" spans="1:27" ht="18.75">
      <c r="A75" s="84"/>
      <c r="B75" s="84"/>
      <c r="C75" s="75" t="s">
        <v>6715</v>
      </c>
      <c r="D75" s="75" t="s">
        <v>6716</v>
      </c>
      <c r="E75" s="70"/>
      <c r="F75" s="66"/>
      <c r="G75" s="66"/>
      <c r="H75" s="534">
        <f t="shared" si="3"/>
        <v>0</v>
      </c>
      <c r="I75" s="66"/>
      <c r="J75" s="534">
        <f t="shared" si="4"/>
        <v>0</v>
      </c>
      <c r="K75" s="534">
        <f t="shared" si="5"/>
        <v>0</v>
      </c>
      <c r="N75" s="84"/>
      <c r="O75" s="84"/>
      <c r="P75" s="84"/>
      <c r="Q75" s="84"/>
      <c r="R75" s="84"/>
      <c r="S75" s="84"/>
      <c r="T75" s="84"/>
      <c r="U75" s="84"/>
      <c r="V75" s="84"/>
      <c r="W75" s="84"/>
      <c r="X75" s="84"/>
      <c r="Y75" s="84"/>
      <c r="Z75" s="84"/>
      <c r="AA75" s="84"/>
    </row>
    <row r="76" spans="1:27" ht="36">
      <c r="A76" s="84"/>
      <c r="B76" s="84"/>
      <c r="C76" s="66" t="s">
        <v>6720</v>
      </c>
      <c r="D76" s="66" t="s">
        <v>6721</v>
      </c>
      <c r="E76" s="67" t="s">
        <v>20</v>
      </c>
      <c r="F76" s="68" t="s">
        <v>20</v>
      </c>
      <c r="G76" s="68" t="s">
        <v>6722</v>
      </c>
      <c r="H76" s="534">
        <f t="shared" si="3"/>
        <v>28634</v>
      </c>
      <c r="I76" s="476">
        <v>27800</v>
      </c>
      <c r="J76" s="534">
        <f t="shared" si="4"/>
        <v>29190</v>
      </c>
      <c r="K76" s="534">
        <f t="shared" si="5"/>
        <v>30580</v>
      </c>
      <c r="N76" s="84"/>
      <c r="O76" s="84"/>
      <c r="P76" s="84"/>
      <c r="Q76" s="84"/>
      <c r="R76" s="84"/>
      <c r="S76" s="84"/>
      <c r="T76" s="84"/>
      <c r="U76" s="84"/>
      <c r="V76" s="84"/>
      <c r="W76" s="84"/>
      <c r="X76" s="84"/>
      <c r="Y76" s="84"/>
      <c r="Z76" s="84"/>
      <c r="AA76" s="84"/>
    </row>
    <row r="77" spans="1:27" ht="36">
      <c r="A77" s="84"/>
      <c r="B77" s="84"/>
      <c r="C77" s="66" t="s">
        <v>6727</v>
      </c>
      <c r="D77" s="66" t="s">
        <v>6728</v>
      </c>
      <c r="E77" s="67" t="s">
        <v>20</v>
      </c>
      <c r="F77" s="68" t="s">
        <v>20</v>
      </c>
      <c r="G77" s="68" t="s">
        <v>305</v>
      </c>
      <c r="H77" s="534">
        <f t="shared" si="3"/>
        <v>370800</v>
      </c>
      <c r="I77" s="476">
        <v>360000</v>
      </c>
      <c r="J77" s="534">
        <f t="shared" si="4"/>
        <v>378000</v>
      </c>
      <c r="K77" s="534">
        <f t="shared" si="5"/>
        <v>396000</v>
      </c>
      <c r="N77" s="84"/>
      <c r="O77" s="84"/>
      <c r="P77" s="84"/>
      <c r="Q77" s="84"/>
      <c r="R77" s="84"/>
      <c r="S77" s="84"/>
      <c r="T77" s="84"/>
      <c r="U77" s="84"/>
      <c r="V77" s="84"/>
      <c r="W77" s="84"/>
      <c r="X77" s="84"/>
      <c r="Y77" s="84"/>
      <c r="Z77" s="84"/>
      <c r="AA77" s="84"/>
    </row>
    <row r="78" spans="1:27" ht="36">
      <c r="A78" s="84"/>
      <c r="B78" s="84"/>
      <c r="C78" s="66" t="s">
        <v>6733</v>
      </c>
      <c r="D78" s="66" t="s">
        <v>6735</v>
      </c>
      <c r="E78" s="67" t="s">
        <v>20</v>
      </c>
      <c r="F78" s="68" t="s">
        <v>20</v>
      </c>
      <c r="G78" s="68" t="s">
        <v>305</v>
      </c>
      <c r="H78" s="534">
        <f t="shared" si="3"/>
        <v>200850</v>
      </c>
      <c r="I78" s="476">
        <v>195000</v>
      </c>
      <c r="J78" s="534">
        <f t="shared" si="4"/>
        <v>204750</v>
      </c>
      <c r="K78" s="534">
        <f t="shared" si="5"/>
        <v>214500</v>
      </c>
      <c r="N78" s="84"/>
      <c r="O78" s="84"/>
      <c r="P78" s="84"/>
      <c r="Q78" s="84"/>
      <c r="R78" s="84"/>
      <c r="S78" s="84"/>
      <c r="T78" s="84"/>
      <c r="U78" s="84"/>
      <c r="V78" s="84"/>
      <c r="W78" s="84"/>
      <c r="X78" s="84"/>
      <c r="Y78" s="84"/>
      <c r="Z78" s="84"/>
      <c r="AA78" s="84"/>
    </row>
    <row r="79" spans="1:27" ht="36">
      <c r="A79" s="84"/>
      <c r="B79" s="84"/>
      <c r="C79" s="66" t="s">
        <v>18275</v>
      </c>
      <c r="D79" s="66" t="s">
        <v>15439</v>
      </c>
      <c r="E79" s="67" t="s">
        <v>6386</v>
      </c>
      <c r="F79" s="68" t="s">
        <v>15440</v>
      </c>
      <c r="G79" s="68" t="s">
        <v>305</v>
      </c>
      <c r="H79" s="534">
        <f t="shared" si="3"/>
        <v>7498400</v>
      </c>
      <c r="I79" s="475">
        <v>7280000</v>
      </c>
      <c r="J79" s="534">
        <f t="shared" si="4"/>
        <v>7644000</v>
      </c>
      <c r="K79" s="534">
        <f t="shared" si="5"/>
        <v>8008000</v>
      </c>
      <c r="N79" s="84"/>
      <c r="O79" s="84"/>
      <c r="P79" s="84"/>
      <c r="Q79" s="84"/>
      <c r="R79" s="84"/>
      <c r="S79" s="84"/>
      <c r="T79" s="84"/>
      <c r="U79" s="84"/>
      <c r="V79" s="84"/>
      <c r="W79" s="84"/>
      <c r="X79" s="84"/>
      <c r="Y79" s="84"/>
      <c r="Z79" s="84"/>
      <c r="AA79" s="84"/>
    </row>
    <row r="80" spans="1:27" ht="36">
      <c r="A80" s="84"/>
      <c r="B80" s="84"/>
      <c r="C80" s="66" t="s">
        <v>18276</v>
      </c>
      <c r="D80" s="66" t="s">
        <v>15439</v>
      </c>
      <c r="E80" s="67" t="s">
        <v>15441</v>
      </c>
      <c r="F80" s="68" t="s">
        <v>15440</v>
      </c>
      <c r="G80" s="68" t="s">
        <v>305</v>
      </c>
      <c r="H80" s="534">
        <f t="shared" si="3"/>
        <v>8034000</v>
      </c>
      <c r="I80" s="475">
        <v>7800000</v>
      </c>
      <c r="J80" s="534">
        <f t="shared" si="4"/>
        <v>8190000</v>
      </c>
      <c r="K80" s="534">
        <f t="shared" si="5"/>
        <v>8580000</v>
      </c>
      <c r="N80" s="84"/>
      <c r="O80" s="84"/>
      <c r="P80" s="84"/>
      <c r="Q80" s="84"/>
      <c r="R80" s="84"/>
      <c r="S80" s="84"/>
      <c r="T80" s="84"/>
      <c r="U80" s="84"/>
      <c r="V80" s="84"/>
      <c r="W80" s="84"/>
      <c r="X80" s="84"/>
      <c r="Y80" s="84"/>
      <c r="Z80" s="84"/>
      <c r="AA80" s="84"/>
    </row>
    <row r="81" spans="1:27" ht="36">
      <c r="A81" s="84"/>
      <c r="B81" s="84"/>
      <c r="C81" s="66" t="s">
        <v>18277</v>
      </c>
      <c r="D81" s="66" t="s">
        <v>15442</v>
      </c>
      <c r="E81" s="67" t="s">
        <v>15443</v>
      </c>
      <c r="F81" s="68"/>
      <c r="G81" s="68" t="s">
        <v>2422</v>
      </c>
      <c r="H81" s="534">
        <f t="shared" si="3"/>
        <v>378803.1</v>
      </c>
      <c r="I81" s="475">
        <v>367770</v>
      </c>
      <c r="J81" s="534">
        <f t="shared" si="4"/>
        <v>386158.5</v>
      </c>
      <c r="K81" s="534">
        <f t="shared" si="5"/>
        <v>404547</v>
      </c>
      <c r="N81" s="84"/>
      <c r="O81" s="84"/>
      <c r="P81" s="84"/>
      <c r="Q81" s="84"/>
      <c r="R81" s="84"/>
      <c r="S81" s="84"/>
      <c r="T81" s="84"/>
      <c r="U81" s="84"/>
      <c r="V81" s="84"/>
      <c r="W81" s="84"/>
      <c r="X81" s="84"/>
      <c r="Y81" s="84"/>
      <c r="Z81" s="84"/>
      <c r="AA81" s="84"/>
    </row>
    <row r="82" spans="1:27" ht="36">
      <c r="A82" s="84"/>
      <c r="B82" s="84"/>
      <c r="C82" s="66" t="s">
        <v>18278</v>
      </c>
      <c r="D82" s="66" t="s">
        <v>15444</v>
      </c>
      <c r="E82" s="67" t="s">
        <v>15446</v>
      </c>
      <c r="F82" s="68" t="s">
        <v>15445</v>
      </c>
      <c r="G82" s="68" t="s">
        <v>3991</v>
      </c>
      <c r="H82" s="534">
        <f t="shared" si="3"/>
        <v>180765</v>
      </c>
      <c r="I82" s="475">
        <v>175500</v>
      </c>
      <c r="J82" s="534">
        <f t="shared" si="4"/>
        <v>184275</v>
      </c>
      <c r="K82" s="534">
        <f t="shared" si="5"/>
        <v>193050</v>
      </c>
      <c r="N82" s="84"/>
      <c r="O82" s="84"/>
      <c r="P82" s="84"/>
      <c r="Q82" s="84"/>
      <c r="R82" s="84"/>
      <c r="S82" s="84"/>
      <c r="T82" s="84"/>
      <c r="U82" s="84"/>
      <c r="V82" s="84"/>
      <c r="W82" s="84"/>
      <c r="X82" s="84"/>
      <c r="Y82" s="84"/>
      <c r="Z82" s="84"/>
      <c r="AA82" s="84"/>
    </row>
    <row r="83" spans="1:27" ht="36">
      <c r="A83" s="84"/>
      <c r="B83" s="84"/>
      <c r="C83" s="66" t="s">
        <v>18279</v>
      </c>
      <c r="D83" s="66" t="s">
        <v>15444</v>
      </c>
      <c r="E83" s="67" t="s">
        <v>15447</v>
      </c>
      <c r="F83" s="68" t="s">
        <v>15448</v>
      </c>
      <c r="G83" s="68" t="s">
        <v>3991</v>
      </c>
      <c r="H83" s="534">
        <f t="shared" si="3"/>
        <v>133900</v>
      </c>
      <c r="I83" s="475">
        <v>130000</v>
      </c>
      <c r="J83" s="534">
        <f t="shared" si="4"/>
        <v>136500</v>
      </c>
      <c r="K83" s="534">
        <f t="shared" si="5"/>
        <v>143000</v>
      </c>
      <c r="N83" s="84"/>
      <c r="O83" s="84"/>
      <c r="P83" s="84"/>
      <c r="Q83" s="84"/>
      <c r="R83" s="84"/>
      <c r="S83" s="84"/>
      <c r="T83" s="84"/>
      <c r="U83" s="84"/>
      <c r="V83" s="84"/>
      <c r="W83" s="84"/>
      <c r="X83" s="84"/>
      <c r="Y83" s="84"/>
      <c r="Z83" s="84"/>
      <c r="AA83" s="84"/>
    </row>
    <row r="84" spans="1:27" ht="36">
      <c r="A84" s="84"/>
      <c r="B84" s="84"/>
      <c r="C84" s="66" t="s">
        <v>18280</v>
      </c>
      <c r="D84" s="66" t="s">
        <v>15449</v>
      </c>
      <c r="E84" s="67" t="s">
        <v>6386</v>
      </c>
      <c r="F84" s="68"/>
      <c r="G84" s="68" t="s">
        <v>15120</v>
      </c>
      <c r="H84" s="534">
        <f t="shared" si="3"/>
        <v>535600</v>
      </c>
      <c r="I84" s="475">
        <v>520000</v>
      </c>
      <c r="J84" s="534">
        <f t="shared" si="4"/>
        <v>546000</v>
      </c>
      <c r="K84" s="534">
        <f t="shared" si="5"/>
        <v>572000</v>
      </c>
      <c r="N84" s="84"/>
      <c r="O84" s="84"/>
      <c r="P84" s="84"/>
      <c r="Q84" s="84"/>
      <c r="R84" s="84"/>
      <c r="S84" s="84"/>
      <c r="T84" s="84"/>
      <c r="U84" s="84"/>
      <c r="V84" s="84"/>
      <c r="W84" s="84"/>
      <c r="X84" s="84"/>
      <c r="Y84" s="84"/>
      <c r="Z84" s="84"/>
      <c r="AA84" s="84"/>
    </row>
    <row r="85" spans="1:27" ht="18.75">
      <c r="A85" s="84"/>
      <c r="B85" s="84"/>
      <c r="C85" s="75" t="s">
        <v>6738</v>
      </c>
      <c r="D85" s="75" t="s">
        <v>6739</v>
      </c>
      <c r="E85" s="70"/>
      <c r="F85" s="66"/>
      <c r="G85" s="66"/>
      <c r="H85" s="534">
        <f t="shared" si="3"/>
        <v>0</v>
      </c>
      <c r="I85" s="66"/>
      <c r="J85" s="534">
        <f t="shared" si="4"/>
        <v>0</v>
      </c>
      <c r="K85" s="534">
        <f t="shared" si="5"/>
        <v>0</v>
      </c>
      <c r="N85" s="84"/>
      <c r="O85" s="84"/>
      <c r="P85" s="84"/>
      <c r="Q85" s="84"/>
      <c r="R85" s="84"/>
      <c r="S85" s="84"/>
      <c r="T85" s="84"/>
      <c r="U85" s="84"/>
      <c r="V85" s="84"/>
      <c r="W85" s="84"/>
      <c r="X85" s="84"/>
      <c r="Y85" s="84"/>
      <c r="Z85" s="84"/>
      <c r="AA85" s="84"/>
    </row>
    <row r="86" spans="1:27" ht="36">
      <c r="A86" s="84"/>
      <c r="B86" s="84"/>
      <c r="C86" s="66" t="s">
        <v>6744</v>
      </c>
      <c r="D86" s="66" t="s">
        <v>6745</v>
      </c>
      <c r="E86" s="67" t="s">
        <v>20</v>
      </c>
      <c r="F86" s="68" t="s">
        <v>20</v>
      </c>
      <c r="G86" s="68" t="s">
        <v>4236</v>
      </c>
      <c r="H86" s="534">
        <f t="shared" si="3"/>
        <v>7068890</v>
      </c>
      <c r="I86" s="476">
        <v>6863000</v>
      </c>
      <c r="J86" s="534">
        <f t="shared" si="4"/>
        <v>7206150</v>
      </c>
      <c r="K86" s="534">
        <f t="shared" si="5"/>
        <v>7549300</v>
      </c>
      <c r="N86" s="84"/>
      <c r="O86" s="84"/>
      <c r="P86" s="84"/>
      <c r="Q86" s="84"/>
      <c r="R86" s="84"/>
      <c r="S86" s="84"/>
      <c r="T86" s="84"/>
      <c r="U86" s="84"/>
      <c r="V86" s="84"/>
      <c r="W86" s="84"/>
      <c r="X86" s="84"/>
      <c r="Y86" s="84"/>
      <c r="Z86" s="84"/>
      <c r="AA86" s="84"/>
    </row>
    <row r="87" spans="1:27" ht="36">
      <c r="A87" s="84"/>
      <c r="B87" s="84"/>
      <c r="C87" s="66" t="s">
        <v>6750</v>
      </c>
      <c r="D87" s="66" t="s">
        <v>6752</v>
      </c>
      <c r="E87" s="67" t="s">
        <v>20</v>
      </c>
      <c r="F87" s="68" t="s">
        <v>20</v>
      </c>
      <c r="G87" s="68" t="s">
        <v>305</v>
      </c>
      <c r="H87" s="534">
        <f t="shared" si="3"/>
        <v>808756</v>
      </c>
      <c r="I87" s="476">
        <v>785200</v>
      </c>
      <c r="J87" s="534">
        <f t="shared" si="4"/>
        <v>824460</v>
      </c>
      <c r="K87" s="534">
        <f t="shared" si="5"/>
        <v>863720</v>
      </c>
      <c r="N87" s="84"/>
      <c r="O87" s="84"/>
      <c r="P87" s="84"/>
      <c r="Q87" s="84"/>
      <c r="R87" s="84"/>
      <c r="S87" s="84"/>
      <c r="T87" s="84"/>
      <c r="U87" s="84"/>
      <c r="V87" s="84"/>
      <c r="W87" s="84"/>
      <c r="X87" s="84"/>
      <c r="Y87" s="84"/>
      <c r="Z87" s="84"/>
      <c r="AA87" s="84"/>
    </row>
    <row r="88" spans="1:27" ht="36">
      <c r="A88" s="84"/>
      <c r="B88" s="84"/>
      <c r="C88" s="66" t="s">
        <v>18281</v>
      </c>
      <c r="D88" s="66" t="s">
        <v>6760</v>
      </c>
      <c r="E88" s="67" t="s">
        <v>20</v>
      </c>
      <c r="F88" s="68" t="s">
        <v>20</v>
      </c>
      <c r="G88" s="68" t="s">
        <v>305</v>
      </c>
      <c r="H88" s="534">
        <f t="shared" si="3"/>
        <v>257500</v>
      </c>
      <c r="I88" s="476">
        <v>250000</v>
      </c>
      <c r="J88" s="534">
        <f t="shared" si="4"/>
        <v>262500</v>
      </c>
      <c r="K88" s="534">
        <f t="shared" si="5"/>
        <v>275000</v>
      </c>
      <c r="N88" s="84"/>
      <c r="O88" s="84"/>
      <c r="P88" s="84"/>
      <c r="Q88" s="84"/>
      <c r="R88" s="84"/>
      <c r="S88" s="84"/>
      <c r="T88" s="84"/>
      <c r="U88" s="84"/>
      <c r="V88" s="84"/>
      <c r="W88" s="84"/>
      <c r="X88" s="84"/>
      <c r="Y88" s="84"/>
      <c r="Z88" s="84"/>
      <c r="AA88" s="84"/>
    </row>
    <row r="89" spans="1:27" ht="36">
      <c r="A89" s="84"/>
      <c r="B89" s="84"/>
      <c r="C89" s="66" t="s">
        <v>18282</v>
      </c>
      <c r="D89" s="66" t="s">
        <v>6770</v>
      </c>
      <c r="E89" s="67" t="s">
        <v>20</v>
      </c>
      <c r="F89" s="68" t="s">
        <v>20</v>
      </c>
      <c r="G89" s="68" t="s">
        <v>305</v>
      </c>
      <c r="H89" s="534">
        <f t="shared" si="3"/>
        <v>206000</v>
      </c>
      <c r="I89" s="476">
        <v>200000</v>
      </c>
      <c r="J89" s="534">
        <f t="shared" si="4"/>
        <v>210000</v>
      </c>
      <c r="K89" s="534">
        <f t="shared" si="5"/>
        <v>220000</v>
      </c>
      <c r="N89" s="84"/>
      <c r="O89" s="84"/>
      <c r="P89" s="84"/>
      <c r="Q89" s="84"/>
      <c r="R89" s="84"/>
      <c r="S89" s="84"/>
      <c r="T89" s="84"/>
      <c r="U89" s="84"/>
      <c r="V89" s="84"/>
      <c r="W89" s="84"/>
      <c r="X89" s="84"/>
      <c r="Y89" s="84"/>
      <c r="Z89" s="84"/>
      <c r="AA89" s="84"/>
    </row>
    <row r="90" spans="1:27" ht="36">
      <c r="A90" s="84"/>
      <c r="B90" s="84"/>
      <c r="C90" s="66" t="s">
        <v>18283</v>
      </c>
      <c r="D90" s="66" t="s">
        <v>15450</v>
      </c>
      <c r="E90" s="67" t="s">
        <v>15452</v>
      </c>
      <c r="F90" s="68"/>
      <c r="G90" s="68" t="s">
        <v>305</v>
      </c>
      <c r="H90" s="534">
        <f t="shared" si="3"/>
        <v>937300</v>
      </c>
      <c r="I90" s="475">
        <v>910000</v>
      </c>
      <c r="J90" s="534">
        <f t="shared" si="4"/>
        <v>955500</v>
      </c>
      <c r="K90" s="534">
        <f t="shared" si="5"/>
        <v>1001000</v>
      </c>
      <c r="N90" s="84"/>
      <c r="O90" s="84"/>
      <c r="P90" s="84"/>
      <c r="Q90" s="84"/>
      <c r="R90" s="84"/>
      <c r="S90" s="84"/>
      <c r="T90" s="84"/>
      <c r="U90" s="84"/>
      <c r="V90" s="84"/>
      <c r="W90" s="84"/>
      <c r="X90" s="84"/>
      <c r="Y90" s="84"/>
      <c r="Z90" s="84"/>
      <c r="AA90" s="84"/>
    </row>
    <row r="91" spans="1:27" ht="36">
      <c r="A91" s="84"/>
      <c r="B91" s="84"/>
      <c r="C91" s="66" t="s">
        <v>18284</v>
      </c>
      <c r="D91" s="66" t="s">
        <v>15453</v>
      </c>
      <c r="E91" s="67" t="s">
        <v>15454</v>
      </c>
      <c r="F91" s="68"/>
      <c r="G91" s="68" t="s">
        <v>4236</v>
      </c>
      <c r="H91" s="534">
        <f t="shared" si="3"/>
        <v>776620</v>
      </c>
      <c r="I91" s="475">
        <v>754000</v>
      </c>
      <c r="J91" s="534">
        <f t="shared" si="4"/>
        <v>791700</v>
      </c>
      <c r="K91" s="534">
        <f t="shared" si="5"/>
        <v>829400</v>
      </c>
      <c r="N91" s="84"/>
      <c r="O91" s="84"/>
      <c r="P91" s="84"/>
      <c r="Q91" s="84"/>
      <c r="R91" s="84"/>
      <c r="S91" s="84"/>
      <c r="T91" s="84"/>
      <c r="U91" s="84"/>
      <c r="V91" s="84"/>
      <c r="W91" s="84"/>
      <c r="X91" s="84"/>
      <c r="Y91" s="84"/>
      <c r="Z91" s="84"/>
      <c r="AA91" s="84"/>
    </row>
    <row r="92" spans="1:27" ht="36">
      <c r="A92" s="84"/>
      <c r="B92" s="84"/>
      <c r="C92" s="66" t="s">
        <v>18285</v>
      </c>
      <c r="D92" s="66" t="s">
        <v>15455</v>
      </c>
      <c r="E92" s="67" t="s">
        <v>15456</v>
      </c>
      <c r="F92" s="68"/>
      <c r="G92" s="68" t="s">
        <v>4236</v>
      </c>
      <c r="H92" s="534">
        <f t="shared" si="3"/>
        <v>247715</v>
      </c>
      <c r="I92" s="475">
        <v>240500</v>
      </c>
      <c r="J92" s="534">
        <f t="shared" si="4"/>
        <v>252525</v>
      </c>
      <c r="K92" s="534">
        <f t="shared" si="5"/>
        <v>264550</v>
      </c>
      <c r="N92" s="84"/>
      <c r="O92" s="84"/>
      <c r="P92" s="84"/>
      <c r="Q92" s="84"/>
      <c r="R92" s="84"/>
      <c r="S92" s="84"/>
      <c r="T92" s="84"/>
      <c r="U92" s="84"/>
      <c r="V92" s="84"/>
      <c r="W92" s="84"/>
      <c r="X92" s="84"/>
      <c r="Y92" s="84"/>
      <c r="Z92" s="84"/>
      <c r="AA92" s="84"/>
    </row>
    <row r="93" spans="1:27" ht="36">
      <c r="A93" s="84"/>
      <c r="B93" s="84"/>
      <c r="C93" s="66" t="s">
        <v>18286</v>
      </c>
      <c r="D93" s="66" t="s">
        <v>15457</v>
      </c>
      <c r="E93" s="67" t="s">
        <v>15458</v>
      </c>
      <c r="F93" s="68"/>
      <c r="G93" s="68" t="s">
        <v>4236</v>
      </c>
      <c r="H93" s="534">
        <f t="shared" si="3"/>
        <v>321360</v>
      </c>
      <c r="I93" s="475">
        <v>312000</v>
      </c>
      <c r="J93" s="534">
        <f t="shared" si="4"/>
        <v>327600</v>
      </c>
      <c r="K93" s="534">
        <f t="shared" si="5"/>
        <v>343200</v>
      </c>
      <c r="N93" s="84"/>
      <c r="O93" s="84"/>
      <c r="P93" s="84"/>
      <c r="Q93" s="84"/>
      <c r="R93" s="84"/>
      <c r="S93" s="84"/>
      <c r="T93" s="84"/>
      <c r="U93" s="84"/>
      <c r="V93" s="84"/>
      <c r="W93" s="84"/>
      <c r="X93" s="84"/>
      <c r="Y93" s="84"/>
      <c r="Z93" s="84"/>
      <c r="AA93" s="84"/>
    </row>
    <row r="94" spans="1:27" ht="36">
      <c r="A94" s="84"/>
      <c r="B94" s="84"/>
      <c r="C94" s="66" t="s">
        <v>18287</v>
      </c>
      <c r="D94" s="66" t="s">
        <v>15459</v>
      </c>
      <c r="E94" s="67" t="s">
        <v>15458</v>
      </c>
      <c r="F94" s="68"/>
      <c r="G94" s="68" t="s">
        <v>4236</v>
      </c>
      <c r="H94" s="534">
        <f t="shared" si="3"/>
        <v>2343250</v>
      </c>
      <c r="I94" s="475">
        <v>2275000</v>
      </c>
      <c r="J94" s="534">
        <f t="shared" si="4"/>
        <v>2388750</v>
      </c>
      <c r="K94" s="534">
        <f t="shared" si="5"/>
        <v>2502500</v>
      </c>
      <c r="N94" s="84"/>
      <c r="O94" s="84"/>
      <c r="P94" s="84"/>
      <c r="Q94" s="84"/>
      <c r="R94" s="84"/>
      <c r="S94" s="84"/>
      <c r="T94" s="84"/>
      <c r="U94" s="84"/>
      <c r="V94" s="84"/>
      <c r="W94" s="84"/>
      <c r="X94" s="84"/>
      <c r="Y94" s="84"/>
      <c r="Z94" s="84"/>
      <c r="AA94" s="84"/>
    </row>
    <row r="95" spans="1:27" ht="36">
      <c r="A95" s="84"/>
      <c r="B95" s="84"/>
      <c r="C95" s="66" t="s">
        <v>18288</v>
      </c>
      <c r="D95" s="66" t="s">
        <v>15459</v>
      </c>
      <c r="E95" s="67" t="s">
        <v>15456</v>
      </c>
      <c r="F95" s="68"/>
      <c r="G95" s="68" t="s">
        <v>4236</v>
      </c>
      <c r="H95" s="534">
        <f t="shared" si="3"/>
        <v>2412260</v>
      </c>
      <c r="I95" s="475">
        <v>2342000</v>
      </c>
      <c r="J95" s="534">
        <f t="shared" si="4"/>
        <v>2459100</v>
      </c>
      <c r="K95" s="534">
        <f t="shared" si="5"/>
        <v>2576200</v>
      </c>
      <c r="N95" s="84"/>
      <c r="O95" s="84"/>
      <c r="P95" s="84"/>
      <c r="Q95" s="84"/>
      <c r="R95" s="84"/>
      <c r="S95" s="84"/>
      <c r="T95" s="84"/>
      <c r="U95" s="84"/>
      <c r="V95" s="84"/>
      <c r="W95" s="84"/>
      <c r="X95" s="84"/>
      <c r="Y95" s="84"/>
      <c r="Z95" s="84"/>
      <c r="AA95" s="84"/>
    </row>
    <row r="96" spans="1:27" ht="36">
      <c r="A96" s="84"/>
      <c r="B96" s="84"/>
      <c r="C96" s="66" t="s">
        <v>18289</v>
      </c>
      <c r="D96" s="66" t="s">
        <v>15460</v>
      </c>
      <c r="E96" s="67" t="s">
        <v>15461</v>
      </c>
      <c r="F96" s="68"/>
      <c r="G96" s="68" t="s">
        <v>4236</v>
      </c>
      <c r="H96" s="534">
        <f t="shared" si="3"/>
        <v>3481400</v>
      </c>
      <c r="I96" s="475">
        <v>3380000</v>
      </c>
      <c r="J96" s="534">
        <f t="shared" si="4"/>
        <v>3549000</v>
      </c>
      <c r="K96" s="534">
        <f t="shared" si="5"/>
        <v>3718000</v>
      </c>
      <c r="N96" s="84"/>
      <c r="O96" s="84"/>
      <c r="P96" s="84"/>
      <c r="Q96" s="84"/>
      <c r="R96" s="84"/>
      <c r="S96" s="84"/>
      <c r="T96" s="84"/>
      <c r="U96" s="84"/>
      <c r="V96" s="84"/>
      <c r="W96" s="84"/>
      <c r="X96" s="84"/>
      <c r="Y96" s="84"/>
      <c r="Z96" s="84"/>
      <c r="AA96" s="84"/>
    </row>
    <row r="97" spans="1:27" ht="36">
      <c r="A97" s="84"/>
      <c r="B97" s="84"/>
      <c r="C97" s="66" t="s">
        <v>18290</v>
      </c>
      <c r="D97" s="66" t="s">
        <v>15450</v>
      </c>
      <c r="E97" s="67"/>
      <c r="F97" s="68"/>
      <c r="G97" s="68"/>
      <c r="H97" s="534">
        <f t="shared" si="3"/>
        <v>835536</v>
      </c>
      <c r="I97" s="475">
        <v>811200</v>
      </c>
      <c r="J97" s="534">
        <f t="shared" si="4"/>
        <v>851760</v>
      </c>
      <c r="K97" s="534">
        <f t="shared" si="5"/>
        <v>892320</v>
      </c>
      <c r="N97" s="84"/>
      <c r="O97" s="84"/>
      <c r="P97" s="84"/>
      <c r="Q97" s="84"/>
      <c r="R97" s="84"/>
      <c r="S97" s="84"/>
      <c r="T97" s="84"/>
      <c r="U97" s="84"/>
      <c r="V97" s="84"/>
      <c r="W97" s="84"/>
      <c r="X97" s="84"/>
      <c r="Y97" s="84"/>
      <c r="Z97" s="84"/>
      <c r="AA97" s="84"/>
    </row>
    <row r="98" spans="1:27" ht="18.75">
      <c r="A98" s="84"/>
      <c r="B98" s="84"/>
      <c r="C98" s="75" t="s">
        <v>6780</v>
      </c>
      <c r="D98" s="75" t="s">
        <v>6781</v>
      </c>
      <c r="E98" s="70"/>
      <c r="F98" s="66"/>
      <c r="G98" s="66"/>
      <c r="H98" s="534">
        <f t="shared" si="3"/>
        <v>0</v>
      </c>
      <c r="I98" s="66"/>
      <c r="J98" s="534">
        <f t="shared" si="4"/>
        <v>0</v>
      </c>
      <c r="K98" s="534">
        <f t="shared" si="5"/>
        <v>0</v>
      </c>
      <c r="N98" s="84"/>
      <c r="O98" s="84"/>
      <c r="P98" s="84"/>
      <c r="Q98" s="84"/>
      <c r="R98" s="84"/>
      <c r="S98" s="84"/>
      <c r="T98" s="84"/>
      <c r="U98" s="84"/>
      <c r="V98" s="84"/>
      <c r="W98" s="84"/>
      <c r="X98" s="84"/>
      <c r="Y98" s="84"/>
      <c r="Z98" s="84"/>
      <c r="AA98" s="84"/>
    </row>
    <row r="99" spans="1:27" ht="36">
      <c r="A99" s="84"/>
      <c r="B99" s="84"/>
      <c r="C99" s="66" t="s">
        <v>6786</v>
      </c>
      <c r="D99" s="66" t="s">
        <v>6787</v>
      </c>
      <c r="E99" s="67" t="s">
        <v>20</v>
      </c>
      <c r="F99" s="68" t="s">
        <v>20</v>
      </c>
      <c r="G99" s="68" t="s">
        <v>6790</v>
      </c>
      <c r="H99" s="534">
        <f t="shared" si="3"/>
        <v>50676</v>
      </c>
      <c r="I99" s="476">
        <v>49200</v>
      </c>
      <c r="J99" s="534">
        <f t="shared" si="4"/>
        <v>51660</v>
      </c>
      <c r="K99" s="534">
        <f t="shared" si="5"/>
        <v>54120</v>
      </c>
      <c r="N99" s="84"/>
      <c r="O99" s="84"/>
      <c r="P99" s="84"/>
      <c r="Q99" s="84"/>
      <c r="R99" s="84"/>
      <c r="S99" s="84"/>
      <c r="T99" s="84"/>
      <c r="U99" s="84"/>
      <c r="V99" s="84"/>
      <c r="W99" s="84"/>
      <c r="X99" s="84"/>
      <c r="Y99" s="84"/>
      <c r="Z99" s="84"/>
      <c r="AA99" s="84"/>
    </row>
    <row r="100" spans="1:27" ht="36">
      <c r="A100" s="84"/>
      <c r="B100" s="84"/>
      <c r="C100" s="66" t="s">
        <v>6795</v>
      </c>
      <c r="D100" s="66" t="s">
        <v>6797</v>
      </c>
      <c r="E100" s="67" t="s">
        <v>20</v>
      </c>
      <c r="F100" s="68" t="s">
        <v>20</v>
      </c>
      <c r="G100" s="68" t="s">
        <v>305</v>
      </c>
      <c r="H100" s="534">
        <f t="shared" si="3"/>
        <v>448050</v>
      </c>
      <c r="I100" s="476">
        <v>435000</v>
      </c>
      <c r="J100" s="534">
        <f t="shared" si="4"/>
        <v>456750</v>
      </c>
      <c r="K100" s="534">
        <f t="shared" si="5"/>
        <v>478500</v>
      </c>
      <c r="N100" s="84"/>
      <c r="O100" s="84"/>
      <c r="P100" s="84"/>
      <c r="Q100" s="84"/>
      <c r="R100" s="84"/>
      <c r="S100" s="84"/>
      <c r="T100" s="84"/>
      <c r="U100" s="84"/>
      <c r="V100" s="84"/>
      <c r="W100" s="84"/>
      <c r="X100" s="84"/>
      <c r="Y100" s="84"/>
      <c r="Z100" s="84"/>
      <c r="AA100" s="84"/>
    </row>
    <row r="101" spans="1:27" ht="36">
      <c r="A101" s="84"/>
      <c r="B101" s="84"/>
      <c r="C101" s="66" t="s">
        <v>6802</v>
      </c>
      <c r="D101" s="66" t="s">
        <v>6803</v>
      </c>
      <c r="E101" s="67" t="s">
        <v>20</v>
      </c>
      <c r="F101" s="68" t="s">
        <v>20</v>
      </c>
      <c r="G101" s="68" t="s">
        <v>4236</v>
      </c>
      <c r="H101" s="534">
        <f t="shared" si="3"/>
        <v>2575000</v>
      </c>
      <c r="I101" s="476">
        <v>2500000</v>
      </c>
      <c r="J101" s="534">
        <f t="shared" si="4"/>
        <v>2625000</v>
      </c>
      <c r="K101" s="534">
        <f t="shared" si="5"/>
        <v>2750000</v>
      </c>
      <c r="N101" s="84"/>
      <c r="O101" s="84"/>
      <c r="P101" s="84"/>
      <c r="Q101" s="84"/>
      <c r="R101" s="84"/>
      <c r="S101" s="84"/>
      <c r="T101" s="84"/>
      <c r="U101" s="84"/>
      <c r="V101" s="84"/>
      <c r="W101" s="84"/>
      <c r="X101" s="84"/>
      <c r="Y101" s="84"/>
      <c r="Z101" s="84"/>
      <c r="AA101" s="84"/>
    </row>
    <row r="102" spans="1:27" ht="36">
      <c r="A102" s="84"/>
      <c r="B102" s="84"/>
      <c r="C102" s="66" t="s">
        <v>18291</v>
      </c>
      <c r="D102" s="66" t="s">
        <v>15483</v>
      </c>
      <c r="E102" s="67" t="s">
        <v>15484</v>
      </c>
      <c r="F102" s="68"/>
      <c r="G102" s="68" t="s">
        <v>305</v>
      </c>
      <c r="H102" s="534">
        <f t="shared" si="3"/>
        <v>3200210</v>
      </c>
      <c r="I102" s="475">
        <v>3107000</v>
      </c>
      <c r="J102" s="534">
        <f t="shared" si="4"/>
        <v>3262350</v>
      </c>
      <c r="K102" s="534">
        <f t="shared" si="5"/>
        <v>3417700</v>
      </c>
      <c r="N102" s="84"/>
      <c r="O102" s="84"/>
      <c r="P102" s="84"/>
      <c r="Q102" s="84"/>
      <c r="R102" s="84"/>
      <c r="S102" s="84"/>
      <c r="T102" s="84"/>
      <c r="U102" s="84"/>
      <c r="V102" s="84"/>
      <c r="W102" s="84"/>
      <c r="X102" s="84"/>
      <c r="Y102" s="84"/>
      <c r="Z102" s="84"/>
      <c r="AA102" s="84"/>
    </row>
    <row r="103" spans="1:27" ht="36">
      <c r="A103" s="84"/>
      <c r="B103" s="84"/>
      <c r="C103" s="66" t="s">
        <v>18292</v>
      </c>
      <c r="D103" s="66" t="s">
        <v>15483</v>
      </c>
      <c r="E103" s="67" t="s">
        <v>15485</v>
      </c>
      <c r="F103" s="68"/>
      <c r="G103" s="68" t="s">
        <v>305</v>
      </c>
      <c r="H103" s="534">
        <f t="shared" si="3"/>
        <v>2570880</v>
      </c>
      <c r="I103" s="475">
        <v>2496000</v>
      </c>
      <c r="J103" s="534">
        <f t="shared" si="4"/>
        <v>2620800</v>
      </c>
      <c r="K103" s="534">
        <f t="shared" si="5"/>
        <v>2745600</v>
      </c>
      <c r="N103" s="84"/>
      <c r="O103" s="84"/>
      <c r="P103" s="84"/>
      <c r="Q103" s="84"/>
      <c r="R103" s="84"/>
      <c r="S103" s="84"/>
      <c r="T103" s="84"/>
      <c r="U103" s="84"/>
      <c r="V103" s="84"/>
      <c r="W103" s="84"/>
      <c r="X103" s="84"/>
      <c r="Y103" s="84"/>
      <c r="Z103" s="84"/>
      <c r="AA103" s="84"/>
    </row>
    <row r="104" spans="1:27" ht="36">
      <c r="A104" s="84"/>
      <c r="B104" s="84"/>
      <c r="C104" s="66" t="s">
        <v>18293</v>
      </c>
      <c r="D104" s="66" t="s">
        <v>15483</v>
      </c>
      <c r="E104" s="67" t="s">
        <v>15486</v>
      </c>
      <c r="F104" s="68"/>
      <c r="G104" s="68" t="s">
        <v>305</v>
      </c>
      <c r="H104" s="534">
        <f t="shared" si="3"/>
        <v>2497235</v>
      </c>
      <c r="I104" s="475">
        <v>2424500</v>
      </c>
      <c r="J104" s="534">
        <f t="shared" si="4"/>
        <v>2545725</v>
      </c>
      <c r="K104" s="534">
        <f t="shared" si="5"/>
        <v>2666950</v>
      </c>
      <c r="N104" s="84"/>
      <c r="O104" s="84"/>
      <c r="P104" s="84"/>
      <c r="Q104" s="84"/>
      <c r="R104" s="84"/>
      <c r="S104" s="84"/>
      <c r="T104" s="84"/>
      <c r="U104" s="84"/>
      <c r="V104" s="84"/>
      <c r="W104" s="84"/>
      <c r="X104" s="84"/>
      <c r="Y104" s="84"/>
      <c r="Z104" s="84"/>
      <c r="AA104" s="84"/>
    </row>
    <row r="105" spans="1:27" ht="36">
      <c r="A105" s="84"/>
      <c r="B105" s="84"/>
      <c r="C105" s="66" t="s">
        <v>18294</v>
      </c>
      <c r="D105" s="66" t="s">
        <v>15483</v>
      </c>
      <c r="E105" s="67" t="s">
        <v>15487</v>
      </c>
      <c r="F105" s="68"/>
      <c r="G105" s="68" t="s">
        <v>305</v>
      </c>
      <c r="H105" s="534">
        <f t="shared" si="3"/>
        <v>17888504.399999999</v>
      </c>
      <c r="I105" s="475">
        <v>17367480</v>
      </c>
      <c r="J105" s="534">
        <f t="shared" si="4"/>
        <v>18235854</v>
      </c>
      <c r="K105" s="534">
        <f t="shared" si="5"/>
        <v>19104228</v>
      </c>
      <c r="N105" s="84"/>
      <c r="O105" s="84"/>
      <c r="P105" s="84"/>
      <c r="Q105" s="84"/>
      <c r="R105" s="84"/>
      <c r="S105" s="84"/>
      <c r="T105" s="84"/>
      <c r="U105" s="84"/>
      <c r="V105" s="84"/>
      <c r="W105" s="84"/>
      <c r="X105" s="84"/>
      <c r="Y105" s="84"/>
      <c r="Z105" s="84"/>
      <c r="AA105" s="84"/>
    </row>
    <row r="106" spans="1:27" ht="36">
      <c r="A106" s="84"/>
      <c r="B106" s="84"/>
      <c r="C106" s="66" t="s">
        <v>18295</v>
      </c>
      <c r="D106" s="66" t="s">
        <v>15489</v>
      </c>
      <c r="E106" s="67" t="s">
        <v>15488</v>
      </c>
      <c r="F106" s="68"/>
      <c r="G106" s="68" t="s">
        <v>3991</v>
      </c>
      <c r="H106" s="534">
        <f t="shared" si="3"/>
        <v>160680</v>
      </c>
      <c r="I106" s="475">
        <v>156000</v>
      </c>
      <c r="J106" s="534">
        <f t="shared" si="4"/>
        <v>163800</v>
      </c>
      <c r="K106" s="534">
        <f t="shared" si="5"/>
        <v>171600</v>
      </c>
      <c r="N106" s="84"/>
      <c r="O106" s="84"/>
      <c r="P106" s="84"/>
      <c r="Q106" s="84"/>
      <c r="R106" s="84"/>
      <c r="S106" s="84"/>
      <c r="T106" s="84"/>
      <c r="U106" s="84"/>
      <c r="V106" s="84"/>
      <c r="W106" s="84"/>
      <c r="X106" s="84"/>
      <c r="Y106" s="84"/>
      <c r="Z106" s="84"/>
      <c r="AA106" s="84"/>
    </row>
    <row r="107" spans="1:27" ht="36">
      <c r="A107" s="84"/>
      <c r="B107" s="84"/>
      <c r="C107" s="66" t="s">
        <v>18296</v>
      </c>
      <c r="D107" s="66" t="s">
        <v>15509</v>
      </c>
      <c r="E107" s="67"/>
      <c r="F107" s="68"/>
      <c r="G107" s="68" t="s">
        <v>305</v>
      </c>
      <c r="H107" s="534">
        <f t="shared" si="3"/>
        <v>1205100</v>
      </c>
      <c r="I107" s="475">
        <v>1170000</v>
      </c>
      <c r="J107" s="534">
        <f t="shared" si="4"/>
        <v>1228500</v>
      </c>
      <c r="K107" s="534">
        <f t="shared" si="5"/>
        <v>1287000</v>
      </c>
      <c r="N107" s="84"/>
      <c r="O107" s="84"/>
      <c r="P107" s="84"/>
      <c r="Q107" s="84"/>
      <c r="R107" s="84"/>
      <c r="S107" s="84"/>
      <c r="T107" s="84"/>
      <c r="U107" s="84"/>
      <c r="V107" s="84"/>
      <c r="W107" s="84"/>
      <c r="X107" s="84"/>
      <c r="Y107" s="84"/>
      <c r="Z107" s="84"/>
      <c r="AA107" s="84"/>
    </row>
    <row r="108" spans="1:27" ht="36">
      <c r="A108" s="84"/>
      <c r="B108" s="84"/>
      <c r="C108" s="66" t="s">
        <v>18297</v>
      </c>
      <c r="D108" s="66" t="s">
        <v>15509</v>
      </c>
      <c r="E108" s="67"/>
      <c r="F108" s="68"/>
      <c r="G108" s="68" t="s">
        <v>305</v>
      </c>
      <c r="H108" s="534">
        <f t="shared" si="3"/>
        <v>1164930</v>
      </c>
      <c r="I108" s="475">
        <v>1131000</v>
      </c>
      <c r="J108" s="534">
        <f t="shared" si="4"/>
        <v>1187550</v>
      </c>
      <c r="K108" s="534">
        <f t="shared" si="5"/>
        <v>1244100</v>
      </c>
      <c r="N108" s="84"/>
      <c r="O108" s="84"/>
      <c r="P108" s="84"/>
      <c r="Q108" s="84"/>
      <c r="R108" s="84"/>
      <c r="S108" s="84"/>
      <c r="T108" s="84"/>
      <c r="U108" s="84"/>
      <c r="V108" s="84"/>
      <c r="W108" s="84"/>
      <c r="X108" s="84"/>
      <c r="Y108" s="84"/>
      <c r="Z108" s="84"/>
      <c r="AA108" s="84"/>
    </row>
    <row r="109" spans="1:27" ht="18.75">
      <c r="A109" s="84"/>
      <c r="B109" s="84"/>
      <c r="C109" s="75" t="s">
        <v>6808</v>
      </c>
      <c r="D109" s="75" t="s">
        <v>15510</v>
      </c>
      <c r="E109" s="67"/>
      <c r="F109" s="68"/>
      <c r="G109" s="68"/>
      <c r="H109" s="534">
        <f t="shared" si="3"/>
        <v>0</v>
      </c>
      <c r="I109" s="476"/>
      <c r="J109" s="534">
        <f t="shared" si="4"/>
        <v>0</v>
      </c>
      <c r="K109" s="534">
        <f t="shared" si="5"/>
        <v>0</v>
      </c>
      <c r="N109" s="84"/>
      <c r="O109" s="84"/>
      <c r="P109" s="84"/>
      <c r="Q109" s="84"/>
      <c r="R109" s="84"/>
      <c r="S109" s="84"/>
      <c r="T109" s="84"/>
      <c r="U109" s="84"/>
      <c r="V109" s="84"/>
      <c r="W109" s="84"/>
      <c r="X109" s="84"/>
      <c r="Y109" s="84"/>
      <c r="Z109" s="84"/>
      <c r="AA109" s="84"/>
    </row>
    <row r="110" spans="1:27" ht="36">
      <c r="A110" s="84"/>
      <c r="B110" s="84"/>
      <c r="C110" s="66" t="s">
        <v>18298</v>
      </c>
      <c r="D110" s="66" t="s">
        <v>15511</v>
      </c>
      <c r="E110" s="67" t="s">
        <v>15513</v>
      </c>
      <c r="F110" s="68" t="s">
        <v>15512</v>
      </c>
      <c r="G110" s="68" t="s">
        <v>10307</v>
      </c>
      <c r="H110" s="534">
        <f t="shared" si="3"/>
        <v>749840</v>
      </c>
      <c r="I110" s="475">
        <v>728000</v>
      </c>
      <c r="J110" s="534">
        <f t="shared" si="4"/>
        <v>764400</v>
      </c>
      <c r="K110" s="534">
        <f t="shared" si="5"/>
        <v>800800</v>
      </c>
      <c r="N110" s="84"/>
      <c r="O110" s="84"/>
      <c r="P110" s="84"/>
      <c r="Q110" s="84"/>
      <c r="R110" s="84"/>
      <c r="S110" s="84"/>
      <c r="T110" s="84"/>
      <c r="U110" s="84"/>
      <c r="V110" s="84"/>
      <c r="W110" s="84"/>
      <c r="X110" s="84"/>
      <c r="Y110" s="84"/>
      <c r="Z110" s="84"/>
      <c r="AA110" s="84"/>
    </row>
    <row r="111" spans="1:27" ht="36">
      <c r="A111" s="84"/>
      <c r="B111" s="84"/>
      <c r="C111" s="66" t="s">
        <v>18299</v>
      </c>
      <c r="D111" s="66" t="s">
        <v>15511</v>
      </c>
      <c r="E111" s="67" t="s">
        <v>15515</v>
      </c>
      <c r="F111" s="68" t="s">
        <v>15514</v>
      </c>
      <c r="G111" s="68" t="s">
        <v>10307</v>
      </c>
      <c r="H111" s="534">
        <f t="shared" si="3"/>
        <v>937300</v>
      </c>
      <c r="I111" s="475">
        <v>910000</v>
      </c>
      <c r="J111" s="534">
        <f t="shared" si="4"/>
        <v>955500</v>
      </c>
      <c r="K111" s="534">
        <f t="shared" si="5"/>
        <v>1001000</v>
      </c>
      <c r="N111" s="84"/>
      <c r="O111" s="84"/>
      <c r="P111" s="84"/>
      <c r="Q111" s="84"/>
      <c r="R111" s="84"/>
      <c r="S111" s="84"/>
      <c r="T111" s="84"/>
      <c r="U111" s="84"/>
      <c r="V111" s="84"/>
      <c r="W111" s="84"/>
      <c r="X111" s="84"/>
      <c r="Y111" s="84"/>
      <c r="Z111" s="84"/>
      <c r="AA111" s="84"/>
    </row>
    <row r="112" spans="1:27" ht="18.75">
      <c r="A112" s="84"/>
      <c r="B112" s="84"/>
      <c r="C112" s="75" t="s">
        <v>6823</v>
      </c>
      <c r="D112" s="75" t="s">
        <v>15516</v>
      </c>
      <c r="E112" s="67"/>
      <c r="F112" s="68"/>
      <c r="G112" s="68"/>
      <c r="H112" s="534">
        <f t="shared" si="3"/>
        <v>0</v>
      </c>
      <c r="I112" s="476"/>
      <c r="J112" s="534">
        <f t="shared" si="4"/>
        <v>0</v>
      </c>
      <c r="K112" s="534">
        <f t="shared" si="5"/>
        <v>0</v>
      </c>
      <c r="N112" s="84"/>
      <c r="O112" s="84"/>
      <c r="P112" s="84"/>
      <c r="Q112" s="84"/>
      <c r="R112" s="84"/>
      <c r="S112" s="84"/>
      <c r="T112" s="84"/>
      <c r="U112" s="84"/>
      <c r="V112" s="84"/>
      <c r="W112" s="84"/>
      <c r="X112" s="84"/>
      <c r="Y112" s="84"/>
      <c r="Z112" s="84"/>
      <c r="AA112" s="84"/>
    </row>
    <row r="113" spans="1:27" ht="36">
      <c r="A113" s="84"/>
      <c r="B113" s="84"/>
      <c r="C113" s="66" t="s">
        <v>6829</v>
      </c>
      <c r="D113" s="66" t="s">
        <v>15517</v>
      </c>
      <c r="E113" s="67"/>
      <c r="F113" s="68"/>
      <c r="G113" s="68" t="s">
        <v>4236</v>
      </c>
      <c r="H113" s="534">
        <f t="shared" si="3"/>
        <v>1606800</v>
      </c>
      <c r="I113" s="475">
        <v>1560000</v>
      </c>
      <c r="J113" s="534">
        <f t="shared" si="4"/>
        <v>1638000</v>
      </c>
      <c r="K113" s="534">
        <f t="shared" si="5"/>
        <v>1716000</v>
      </c>
      <c r="N113" s="84"/>
      <c r="O113" s="84"/>
      <c r="P113" s="84"/>
      <c r="Q113" s="84"/>
      <c r="R113" s="84"/>
      <c r="S113" s="84"/>
      <c r="T113" s="84"/>
      <c r="U113" s="84"/>
      <c r="V113" s="84"/>
      <c r="W113" s="84"/>
      <c r="X113" s="84"/>
      <c r="Y113" s="84"/>
      <c r="Z113" s="84"/>
      <c r="AA113" s="84"/>
    </row>
    <row r="114" spans="1:27" ht="36">
      <c r="A114" s="84"/>
      <c r="B114" s="84"/>
      <c r="C114" s="66" t="s">
        <v>18300</v>
      </c>
      <c r="D114" s="66" t="s">
        <v>15518</v>
      </c>
      <c r="E114" s="67"/>
      <c r="F114" s="68"/>
      <c r="G114" s="68" t="s">
        <v>4236</v>
      </c>
      <c r="H114" s="534">
        <f t="shared" si="3"/>
        <v>1046026.8</v>
      </c>
      <c r="I114" s="475">
        <v>1015560</v>
      </c>
      <c r="J114" s="534">
        <f t="shared" si="4"/>
        <v>1066338</v>
      </c>
      <c r="K114" s="534">
        <f t="shared" si="5"/>
        <v>1117116</v>
      </c>
      <c r="N114" s="84"/>
      <c r="O114" s="84"/>
      <c r="P114" s="84"/>
      <c r="Q114" s="84"/>
      <c r="R114" s="84"/>
      <c r="S114" s="84"/>
      <c r="T114" s="84"/>
      <c r="U114" s="84"/>
      <c r="V114" s="84"/>
      <c r="W114" s="84"/>
      <c r="X114" s="84"/>
      <c r="Y114" s="84"/>
      <c r="Z114" s="84"/>
      <c r="AA114" s="84"/>
    </row>
    <row r="115" spans="1:27" ht="36">
      <c r="A115" s="84"/>
      <c r="B115" s="84"/>
      <c r="C115" s="66" t="s">
        <v>18301</v>
      </c>
      <c r="D115" s="66" t="s">
        <v>15518</v>
      </c>
      <c r="E115" s="67"/>
      <c r="F115" s="68"/>
      <c r="G115" s="68" t="s">
        <v>4236</v>
      </c>
      <c r="H115" s="534">
        <f t="shared" si="3"/>
        <v>2249520</v>
      </c>
      <c r="I115" s="475">
        <v>2184000</v>
      </c>
      <c r="J115" s="534">
        <f t="shared" si="4"/>
        <v>2293200</v>
      </c>
      <c r="K115" s="534">
        <f t="shared" si="5"/>
        <v>2402400</v>
      </c>
      <c r="N115" s="84"/>
      <c r="O115" s="84"/>
      <c r="P115" s="84"/>
      <c r="Q115" s="84"/>
      <c r="R115" s="84"/>
      <c r="S115" s="84"/>
      <c r="T115" s="84"/>
      <c r="U115" s="84"/>
      <c r="V115" s="84"/>
      <c r="W115" s="84"/>
      <c r="X115" s="84"/>
      <c r="Y115" s="84"/>
      <c r="Z115" s="84"/>
      <c r="AA115" s="84"/>
    </row>
    <row r="116" spans="1:27" ht="36">
      <c r="A116" s="84"/>
      <c r="B116" s="84"/>
      <c r="C116" s="66" t="s">
        <v>18302</v>
      </c>
      <c r="D116" s="66" t="s">
        <v>15519</v>
      </c>
      <c r="E116" s="67"/>
      <c r="F116" s="68"/>
      <c r="G116" s="68" t="s">
        <v>4236</v>
      </c>
      <c r="H116" s="534">
        <f t="shared" si="3"/>
        <v>2008500</v>
      </c>
      <c r="I116" s="475">
        <v>1950000</v>
      </c>
      <c r="J116" s="534">
        <f t="shared" si="4"/>
        <v>2047500</v>
      </c>
      <c r="K116" s="534">
        <f t="shared" si="5"/>
        <v>2145000</v>
      </c>
      <c r="N116" s="84"/>
      <c r="O116" s="84"/>
      <c r="P116" s="84"/>
      <c r="Q116" s="84"/>
      <c r="R116" s="84"/>
      <c r="S116" s="84"/>
      <c r="T116" s="84"/>
      <c r="U116" s="84"/>
      <c r="V116" s="84"/>
      <c r="W116" s="84"/>
      <c r="X116" s="84"/>
      <c r="Y116" s="84"/>
      <c r="Z116" s="84"/>
      <c r="AA116" s="84"/>
    </row>
    <row r="117" spans="1:27" ht="36">
      <c r="A117" s="84"/>
      <c r="B117" s="84"/>
      <c r="C117" s="66" t="s">
        <v>18303</v>
      </c>
      <c r="D117" s="66" t="s">
        <v>15520</v>
      </c>
      <c r="E117" s="67"/>
      <c r="F117" s="68"/>
      <c r="G117" s="68" t="s">
        <v>305</v>
      </c>
      <c r="H117" s="534">
        <f t="shared" si="3"/>
        <v>1205100</v>
      </c>
      <c r="I117" s="475">
        <v>1170000</v>
      </c>
      <c r="J117" s="534">
        <f t="shared" si="4"/>
        <v>1228500</v>
      </c>
      <c r="K117" s="534">
        <f t="shared" si="5"/>
        <v>1287000</v>
      </c>
      <c r="N117" s="84"/>
      <c r="O117" s="84"/>
      <c r="P117" s="84"/>
      <c r="Q117" s="84"/>
      <c r="R117" s="84"/>
      <c r="S117" s="84"/>
      <c r="T117" s="84"/>
      <c r="U117" s="84"/>
      <c r="V117" s="84"/>
      <c r="W117" s="84"/>
      <c r="X117" s="84"/>
      <c r="Y117" s="84"/>
      <c r="Z117" s="84"/>
      <c r="AA117" s="84"/>
    </row>
    <row r="118" spans="1:27" ht="18.75">
      <c r="A118" s="84"/>
      <c r="B118" s="84"/>
      <c r="C118" s="75" t="s">
        <v>18304</v>
      </c>
      <c r="D118" s="75" t="s">
        <v>15521</v>
      </c>
      <c r="E118" s="67"/>
      <c r="F118" s="68"/>
      <c r="G118" s="68"/>
      <c r="H118" s="534">
        <f t="shared" si="3"/>
        <v>0</v>
      </c>
      <c r="I118" s="476"/>
      <c r="J118" s="534">
        <f t="shared" si="4"/>
        <v>0</v>
      </c>
      <c r="K118" s="534">
        <f t="shared" si="5"/>
        <v>0</v>
      </c>
      <c r="N118" s="84"/>
      <c r="O118" s="84"/>
      <c r="P118" s="84"/>
      <c r="Q118" s="84"/>
      <c r="R118" s="84"/>
      <c r="S118" s="84"/>
      <c r="T118" s="84"/>
      <c r="U118" s="84"/>
      <c r="V118" s="84"/>
      <c r="W118" s="84"/>
      <c r="X118" s="84"/>
      <c r="Y118" s="84"/>
      <c r="Z118" s="84"/>
      <c r="AA118" s="84"/>
    </row>
    <row r="119" spans="1:27" ht="18.75">
      <c r="A119" s="84"/>
      <c r="B119" s="84"/>
      <c r="C119" s="66" t="s">
        <v>6679</v>
      </c>
      <c r="D119" s="66" t="s">
        <v>15522</v>
      </c>
      <c r="E119" s="67" t="s">
        <v>15524</v>
      </c>
      <c r="F119" s="68"/>
      <c r="G119" s="68" t="s">
        <v>305</v>
      </c>
      <c r="H119" s="534">
        <f t="shared" si="3"/>
        <v>8034000</v>
      </c>
      <c r="I119" s="475">
        <v>7800000</v>
      </c>
      <c r="J119" s="534">
        <f t="shared" si="4"/>
        <v>8190000</v>
      </c>
      <c r="K119" s="534">
        <f t="shared" si="5"/>
        <v>8580000</v>
      </c>
      <c r="N119" s="84"/>
      <c r="O119" s="84"/>
      <c r="P119" s="84"/>
      <c r="Q119" s="84"/>
      <c r="R119" s="84"/>
      <c r="S119" s="84"/>
      <c r="T119" s="84"/>
      <c r="U119" s="84"/>
      <c r="V119" s="84"/>
      <c r="W119" s="84"/>
      <c r="X119" s="84"/>
      <c r="Y119" s="84"/>
      <c r="Z119" s="84"/>
      <c r="AA119" s="84"/>
    </row>
    <row r="120" spans="1:27" ht="18.75">
      <c r="A120" s="84"/>
      <c r="B120" s="84"/>
      <c r="C120" s="66" t="s">
        <v>6682</v>
      </c>
      <c r="D120" s="66" t="s">
        <v>15523</v>
      </c>
      <c r="E120" s="67" t="s">
        <v>15525</v>
      </c>
      <c r="F120" s="68"/>
      <c r="G120" s="68" t="s">
        <v>305</v>
      </c>
      <c r="H120" s="534">
        <f t="shared" si="3"/>
        <v>7065800</v>
      </c>
      <c r="I120" s="475">
        <v>6860000</v>
      </c>
      <c r="J120" s="534">
        <f t="shared" si="4"/>
        <v>7203000</v>
      </c>
      <c r="K120" s="534">
        <f t="shared" si="5"/>
        <v>7546000</v>
      </c>
      <c r="N120" s="84"/>
      <c r="O120" s="84"/>
      <c r="P120" s="84"/>
      <c r="Q120" s="84"/>
      <c r="R120" s="84"/>
      <c r="S120" s="84"/>
      <c r="T120" s="84"/>
      <c r="U120" s="84"/>
      <c r="V120" s="84"/>
      <c r="W120" s="84"/>
      <c r="X120" s="84"/>
      <c r="Y120" s="84"/>
      <c r="Z120" s="84"/>
      <c r="AA120" s="84"/>
    </row>
    <row r="121" spans="1:27" ht="18.75">
      <c r="A121" s="84"/>
      <c r="B121" s="84"/>
      <c r="C121" s="66" t="s">
        <v>6709</v>
      </c>
      <c r="D121" s="66" t="s">
        <v>15523</v>
      </c>
      <c r="E121" s="67" t="s">
        <v>15526</v>
      </c>
      <c r="F121" s="68"/>
      <c r="G121" s="68" t="s">
        <v>305</v>
      </c>
      <c r="H121" s="534">
        <f t="shared" si="3"/>
        <v>4723992</v>
      </c>
      <c r="I121" s="475">
        <v>4586400</v>
      </c>
      <c r="J121" s="534">
        <f t="shared" si="4"/>
        <v>4815720</v>
      </c>
      <c r="K121" s="534">
        <f t="shared" si="5"/>
        <v>5045040</v>
      </c>
      <c r="N121" s="84"/>
      <c r="O121" s="84"/>
      <c r="P121" s="84"/>
      <c r="Q121" s="84"/>
      <c r="R121" s="84"/>
      <c r="S121" s="84"/>
      <c r="T121" s="84"/>
      <c r="U121" s="84"/>
      <c r="V121" s="84"/>
      <c r="W121" s="84"/>
      <c r="X121" s="84"/>
      <c r="Y121" s="84"/>
      <c r="Z121" s="84"/>
      <c r="AA121" s="84"/>
    </row>
    <row r="122" spans="1:27" ht="18.75">
      <c r="A122" s="84"/>
      <c r="B122" s="84"/>
      <c r="C122" s="75" t="s">
        <v>6834</v>
      </c>
      <c r="D122" s="75" t="s">
        <v>15527</v>
      </c>
      <c r="E122" s="67"/>
      <c r="F122" s="68"/>
      <c r="G122" s="68"/>
      <c r="H122" s="534">
        <f t="shared" si="3"/>
        <v>0</v>
      </c>
      <c r="I122" s="475"/>
      <c r="J122" s="534">
        <f t="shared" si="4"/>
        <v>0</v>
      </c>
      <c r="K122" s="534">
        <f t="shared" si="5"/>
        <v>0</v>
      </c>
      <c r="N122" s="84"/>
      <c r="O122" s="84"/>
      <c r="P122" s="84"/>
      <c r="Q122" s="84"/>
      <c r="R122" s="84"/>
      <c r="S122" s="84"/>
      <c r="T122" s="84"/>
      <c r="U122" s="84"/>
      <c r="V122" s="84"/>
      <c r="W122" s="84"/>
      <c r="X122" s="84"/>
      <c r="Y122" s="84"/>
      <c r="Z122" s="84"/>
      <c r="AA122" s="84"/>
    </row>
    <row r="123" spans="1:27" ht="36">
      <c r="A123" s="84"/>
      <c r="B123" s="84"/>
      <c r="C123" s="66" t="s">
        <v>18305</v>
      </c>
      <c r="D123" s="66" t="s">
        <v>15527</v>
      </c>
      <c r="E123" s="67" t="s">
        <v>15528</v>
      </c>
      <c r="F123" s="68"/>
      <c r="G123" s="68" t="s">
        <v>4236</v>
      </c>
      <c r="H123" s="534">
        <f t="shared" si="3"/>
        <v>1205100</v>
      </c>
      <c r="I123" s="475">
        <v>1170000</v>
      </c>
      <c r="J123" s="534">
        <f t="shared" si="4"/>
        <v>1228500</v>
      </c>
      <c r="K123" s="534">
        <f t="shared" si="5"/>
        <v>1287000</v>
      </c>
      <c r="N123" s="84"/>
      <c r="O123" s="84"/>
      <c r="P123" s="84"/>
      <c r="Q123" s="84"/>
      <c r="R123" s="84"/>
      <c r="S123" s="84"/>
      <c r="T123" s="84"/>
      <c r="U123" s="84"/>
      <c r="V123" s="84"/>
      <c r="W123" s="84"/>
      <c r="X123" s="84"/>
      <c r="Y123" s="84"/>
      <c r="Z123" s="84"/>
      <c r="AA123" s="84"/>
    </row>
    <row r="124" spans="1:27" ht="36">
      <c r="A124" s="84"/>
      <c r="B124" s="84"/>
      <c r="C124" s="66" t="s">
        <v>18306</v>
      </c>
      <c r="D124" s="66" t="s">
        <v>15527</v>
      </c>
      <c r="E124" s="67" t="s">
        <v>15529</v>
      </c>
      <c r="F124" s="68"/>
      <c r="G124" s="68" t="s">
        <v>4236</v>
      </c>
      <c r="H124" s="534">
        <f t="shared" si="3"/>
        <v>1673750</v>
      </c>
      <c r="I124" s="475">
        <v>1625000</v>
      </c>
      <c r="J124" s="534">
        <f t="shared" si="4"/>
        <v>1706250</v>
      </c>
      <c r="K124" s="534">
        <f t="shared" si="5"/>
        <v>1787500</v>
      </c>
      <c r="N124" s="84"/>
      <c r="O124" s="84"/>
      <c r="P124" s="84"/>
      <c r="Q124" s="84"/>
      <c r="R124" s="84"/>
      <c r="S124" s="84"/>
      <c r="T124" s="84"/>
      <c r="U124" s="84"/>
      <c r="V124" s="84"/>
      <c r="W124" s="84"/>
      <c r="X124" s="84"/>
      <c r="Y124" s="84"/>
      <c r="Z124" s="84"/>
      <c r="AA124" s="84"/>
    </row>
    <row r="125" spans="1:27" ht="36">
      <c r="A125" s="84"/>
      <c r="B125" s="84"/>
      <c r="C125" s="66" t="s">
        <v>18307</v>
      </c>
      <c r="D125" s="66" t="s">
        <v>15527</v>
      </c>
      <c r="E125" s="67" t="s">
        <v>15530</v>
      </c>
      <c r="F125" s="68"/>
      <c r="G125" s="68" t="s">
        <v>4236</v>
      </c>
      <c r="H125" s="534">
        <f t="shared" si="3"/>
        <v>1390706</v>
      </c>
      <c r="I125" s="475">
        <v>1350200</v>
      </c>
      <c r="J125" s="534">
        <f t="shared" si="4"/>
        <v>1417710</v>
      </c>
      <c r="K125" s="534">
        <f t="shared" si="5"/>
        <v>1485220</v>
      </c>
      <c r="N125" s="84"/>
      <c r="O125" s="84"/>
      <c r="P125" s="84"/>
      <c r="Q125" s="84"/>
      <c r="R125" s="84"/>
      <c r="S125" s="84"/>
      <c r="T125" s="84"/>
      <c r="U125" s="84"/>
      <c r="V125" s="84"/>
      <c r="W125" s="84"/>
      <c r="X125" s="84"/>
      <c r="Y125" s="84"/>
      <c r="Z125" s="84"/>
      <c r="AA125" s="84"/>
    </row>
    <row r="126" spans="1:27" ht="18.75">
      <c r="A126" s="84"/>
      <c r="B126" s="84"/>
      <c r="C126" s="75" t="s">
        <v>6841</v>
      </c>
      <c r="D126" s="75" t="s">
        <v>13733</v>
      </c>
      <c r="E126" s="67"/>
      <c r="F126" s="68"/>
      <c r="G126" s="68"/>
      <c r="H126" s="534">
        <f t="shared" si="3"/>
        <v>0</v>
      </c>
      <c r="I126" s="475"/>
      <c r="J126" s="534">
        <f t="shared" si="4"/>
        <v>0</v>
      </c>
      <c r="K126" s="534">
        <f t="shared" si="5"/>
        <v>0</v>
      </c>
      <c r="N126" s="84"/>
      <c r="O126" s="84"/>
      <c r="P126" s="84"/>
      <c r="Q126" s="84"/>
      <c r="R126" s="84"/>
      <c r="S126" s="84"/>
      <c r="T126" s="84"/>
      <c r="U126" s="84"/>
      <c r="V126" s="84"/>
      <c r="W126" s="84"/>
      <c r="X126" s="84"/>
      <c r="Y126" s="84"/>
      <c r="Z126" s="84"/>
      <c r="AA126" s="84"/>
    </row>
    <row r="127" spans="1:27" ht="36">
      <c r="A127" s="84"/>
      <c r="B127" s="84"/>
      <c r="C127" s="66" t="s">
        <v>18308</v>
      </c>
      <c r="D127" s="66" t="s">
        <v>15531</v>
      </c>
      <c r="E127" s="67"/>
      <c r="F127" s="68"/>
      <c r="G127" s="68" t="s">
        <v>4236</v>
      </c>
      <c r="H127" s="534">
        <f t="shared" si="3"/>
        <v>669500</v>
      </c>
      <c r="I127" s="475">
        <v>650000</v>
      </c>
      <c r="J127" s="534">
        <f t="shared" si="4"/>
        <v>682500</v>
      </c>
      <c r="K127" s="534">
        <f t="shared" si="5"/>
        <v>715000</v>
      </c>
      <c r="N127" s="84"/>
      <c r="O127" s="84"/>
      <c r="P127" s="84"/>
      <c r="Q127" s="84"/>
      <c r="R127" s="84"/>
      <c r="S127" s="84"/>
      <c r="T127" s="84"/>
      <c r="U127" s="84"/>
      <c r="V127" s="84"/>
      <c r="W127" s="84"/>
      <c r="X127" s="84"/>
      <c r="Y127" s="84"/>
      <c r="Z127" s="84"/>
      <c r="AA127" s="84"/>
    </row>
    <row r="128" spans="1:27" ht="36">
      <c r="A128" s="84"/>
      <c r="B128" s="84"/>
      <c r="C128" s="66" t="s">
        <v>18309</v>
      </c>
      <c r="D128" s="66" t="s">
        <v>15532</v>
      </c>
      <c r="E128" s="67"/>
      <c r="F128" s="68"/>
      <c r="G128" s="68" t="s">
        <v>4236</v>
      </c>
      <c r="H128" s="534">
        <f t="shared" si="3"/>
        <v>506142</v>
      </c>
      <c r="I128" s="475">
        <v>491400</v>
      </c>
      <c r="J128" s="534">
        <f t="shared" si="4"/>
        <v>515970</v>
      </c>
      <c r="K128" s="534">
        <f t="shared" si="5"/>
        <v>540540</v>
      </c>
      <c r="N128" s="84"/>
      <c r="O128" s="84"/>
      <c r="P128" s="84"/>
      <c r="Q128" s="84"/>
      <c r="R128" s="84"/>
      <c r="S128" s="84"/>
      <c r="T128" s="84"/>
      <c r="U128" s="84"/>
      <c r="V128" s="84"/>
      <c r="W128" s="84"/>
      <c r="X128" s="84"/>
      <c r="Y128" s="84"/>
      <c r="Z128" s="84"/>
      <c r="AA128" s="84"/>
    </row>
    <row r="129" spans="1:27" ht="36">
      <c r="A129" s="84"/>
      <c r="B129" s="84"/>
      <c r="C129" s="66" t="s">
        <v>18310</v>
      </c>
      <c r="D129" s="66" t="s">
        <v>15533</v>
      </c>
      <c r="E129" s="67"/>
      <c r="F129" s="68"/>
      <c r="G129" s="68" t="s">
        <v>15534</v>
      </c>
      <c r="H129" s="534">
        <f t="shared" si="3"/>
        <v>200850</v>
      </c>
      <c r="I129" s="475">
        <v>195000</v>
      </c>
      <c r="J129" s="534">
        <f t="shared" si="4"/>
        <v>204750</v>
      </c>
      <c r="K129" s="534">
        <f t="shared" si="5"/>
        <v>214500</v>
      </c>
      <c r="N129" s="84"/>
      <c r="O129" s="84"/>
      <c r="P129" s="84"/>
      <c r="Q129" s="84"/>
      <c r="R129" s="84"/>
      <c r="S129" s="84"/>
      <c r="T129" s="84"/>
      <c r="U129" s="84"/>
      <c r="V129" s="84"/>
      <c r="W129" s="84"/>
      <c r="X129" s="84"/>
      <c r="Y129" s="84"/>
      <c r="Z129" s="84"/>
      <c r="AA129" s="84"/>
    </row>
    <row r="130" spans="1:27" ht="36">
      <c r="A130" s="84"/>
      <c r="B130" s="84"/>
      <c r="C130" s="66" t="s">
        <v>18311</v>
      </c>
      <c r="D130" s="66" t="s">
        <v>13927</v>
      </c>
      <c r="E130" s="67"/>
      <c r="F130" s="68"/>
      <c r="G130" s="68" t="s">
        <v>15534</v>
      </c>
      <c r="H130" s="534">
        <f t="shared" si="3"/>
        <v>192816</v>
      </c>
      <c r="I130" s="475">
        <v>187200</v>
      </c>
      <c r="J130" s="534">
        <f t="shared" si="4"/>
        <v>196560</v>
      </c>
      <c r="K130" s="534">
        <f t="shared" si="5"/>
        <v>205920</v>
      </c>
      <c r="N130" s="84"/>
      <c r="O130" s="84"/>
      <c r="P130" s="84"/>
      <c r="Q130" s="84"/>
      <c r="R130" s="84"/>
      <c r="S130" s="84"/>
      <c r="T130" s="84"/>
      <c r="U130" s="84"/>
      <c r="V130" s="84"/>
      <c r="W130" s="84"/>
      <c r="X130" s="84"/>
      <c r="Y130" s="84"/>
      <c r="Z130" s="84"/>
      <c r="AA130" s="84"/>
    </row>
    <row r="131" spans="1:27" ht="18.75">
      <c r="A131" s="84"/>
      <c r="B131" s="84"/>
      <c r="C131" s="75" t="s">
        <v>6856</v>
      </c>
      <c r="D131" s="75" t="s">
        <v>6809</v>
      </c>
      <c r="E131" s="70"/>
      <c r="F131" s="66"/>
      <c r="G131" s="66"/>
      <c r="H131" s="534">
        <f t="shared" si="3"/>
        <v>0</v>
      </c>
      <c r="I131" s="66"/>
      <c r="J131" s="534">
        <f t="shared" si="4"/>
        <v>0</v>
      </c>
      <c r="K131" s="534">
        <f t="shared" si="5"/>
        <v>0</v>
      </c>
      <c r="N131" s="84"/>
      <c r="O131" s="84"/>
      <c r="P131" s="84"/>
      <c r="Q131" s="84"/>
      <c r="R131" s="84"/>
      <c r="S131" s="84"/>
      <c r="T131" s="84"/>
      <c r="U131" s="84"/>
      <c r="V131" s="84"/>
      <c r="W131" s="84"/>
      <c r="X131" s="84"/>
      <c r="Y131" s="84"/>
      <c r="Z131" s="84"/>
      <c r="AA131" s="84"/>
    </row>
    <row r="132" spans="1:27" ht="36">
      <c r="A132" s="84"/>
      <c r="B132" s="84"/>
      <c r="C132" s="66" t="s">
        <v>18313</v>
      </c>
      <c r="D132" s="66" t="s">
        <v>6814</v>
      </c>
      <c r="E132" s="67" t="s">
        <v>20</v>
      </c>
      <c r="F132" s="68" t="s">
        <v>20</v>
      </c>
      <c r="G132" s="68" t="s">
        <v>22</v>
      </c>
      <c r="H132" s="534">
        <f t="shared" si="3"/>
        <v>2965576</v>
      </c>
      <c r="I132" s="476">
        <v>2879200</v>
      </c>
      <c r="J132" s="534">
        <f t="shared" si="4"/>
        <v>3023160</v>
      </c>
      <c r="K132" s="534">
        <f t="shared" si="5"/>
        <v>3167120</v>
      </c>
      <c r="N132" s="84"/>
      <c r="O132" s="84"/>
      <c r="P132" s="84"/>
      <c r="Q132" s="84"/>
      <c r="R132" s="84"/>
      <c r="S132" s="84"/>
      <c r="T132" s="84"/>
      <c r="U132" s="84"/>
      <c r="V132" s="84"/>
      <c r="W132" s="84"/>
      <c r="X132" s="84"/>
      <c r="Y132" s="84"/>
      <c r="Z132" s="84"/>
      <c r="AA132" s="84"/>
    </row>
    <row r="133" spans="1:27" ht="36">
      <c r="A133" s="84"/>
      <c r="B133" s="84"/>
      <c r="C133" s="66" t="s">
        <v>18312</v>
      </c>
      <c r="D133" s="66" t="s">
        <v>6819</v>
      </c>
      <c r="E133" s="67" t="s">
        <v>20</v>
      </c>
      <c r="F133" s="68" t="s">
        <v>20</v>
      </c>
      <c r="G133" s="68" t="s">
        <v>305</v>
      </c>
      <c r="H133" s="534">
        <f t="shared" si="3"/>
        <v>862728</v>
      </c>
      <c r="I133" s="476">
        <v>837600</v>
      </c>
      <c r="J133" s="534">
        <f t="shared" si="4"/>
        <v>879480</v>
      </c>
      <c r="K133" s="534">
        <f t="shared" si="5"/>
        <v>921360</v>
      </c>
      <c r="N133" s="84"/>
      <c r="O133" s="84"/>
      <c r="P133" s="84"/>
      <c r="Q133" s="84"/>
      <c r="R133" s="84"/>
      <c r="S133" s="84"/>
      <c r="T133" s="84"/>
      <c r="U133" s="84"/>
      <c r="V133" s="84"/>
      <c r="W133" s="84"/>
      <c r="X133" s="84"/>
      <c r="Y133" s="84"/>
      <c r="Z133" s="84"/>
      <c r="AA133" s="84"/>
    </row>
    <row r="134" spans="1:27" ht="36">
      <c r="A134" s="84"/>
      <c r="B134" s="84"/>
      <c r="C134" s="66" t="s">
        <v>18314</v>
      </c>
      <c r="D134" s="66" t="s">
        <v>6819</v>
      </c>
      <c r="E134" s="67" t="s">
        <v>15451</v>
      </c>
      <c r="F134" s="68"/>
      <c r="G134" s="68" t="s">
        <v>305</v>
      </c>
      <c r="H134" s="534">
        <f t="shared" si="3"/>
        <v>1514409</v>
      </c>
      <c r="I134" s="475">
        <v>1470300</v>
      </c>
      <c r="J134" s="534">
        <f t="shared" si="4"/>
        <v>1543815</v>
      </c>
      <c r="K134" s="534">
        <f t="shared" si="5"/>
        <v>1617330</v>
      </c>
      <c r="N134" s="84"/>
      <c r="O134" s="84"/>
      <c r="P134" s="84"/>
      <c r="Q134" s="84"/>
      <c r="R134" s="84"/>
      <c r="S134" s="84"/>
      <c r="T134" s="84"/>
      <c r="U134" s="84"/>
      <c r="V134" s="84"/>
      <c r="W134" s="84"/>
      <c r="X134" s="84"/>
      <c r="Y134" s="84"/>
      <c r="Z134" s="84"/>
      <c r="AA134" s="84"/>
    </row>
    <row r="135" spans="1:27" ht="36">
      <c r="A135" s="84"/>
      <c r="B135" s="84"/>
      <c r="C135" s="66" t="s">
        <v>18315</v>
      </c>
      <c r="D135" s="66" t="s">
        <v>15466</v>
      </c>
      <c r="E135" s="67" t="s">
        <v>15451</v>
      </c>
      <c r="F135" s="68"/>
      <c r="G135" s="68" t="s">
        <v>305</v>
      </c>
      <c r="H135" s="534">
        <f t="shared" si="3"/>
        <v>468650</v>
      </c>
      <c r="I135" s="475">
        <v>455000</v>
      </c>
      <c r="J135" s="534">
        <f t="shared" si="4"/>
        <v>477750</v>
      </c>
      <c r="K135" s="534">
        <f t="shared" si="5"/>
        <v>500500</v>
      </c>
      <c r="N135" s="84"/>
      <c r="O135" s="84"/>
      <c r="P135" s="84"/>
      <c r="Q135" s="84"/>
      <c r="R135" s="84"/>
      <c r="S135" s="84"/>
      <c r="T135" s="84"/>
      <c r="U135" s="84"/>
      <c r="V135" s="84"/>
      <c r="W135" s="84"/>
      <c r="X135" s="84"/>
      <c r="Y135" s="84"/>
      <c r="Z135" s="84"/>
      <c r="AA135" s="84"/>
    </row>
    <row r="136" spans="1:27" ht="36">
      <c r="A136" s="84"/>
      <c r="B136" s="84"/>
      <c r="C136" s="66" t="s">
        <v>18316</v>
      </c>
      <c r="D136" s="66" t="s">
        <v>15467</v>
      </c>
      <c r="E136" s="67" t="s">
        <v>15451</v>
      </c>
      <c r="F136" s="68"/>
      <c r="G136" s="68" t="s">
        <v>4236</v>
      </c>
      <c r="H136" s="534">
        <f t="shared" si="3"/>
        <v>1004250</v>
      </c>
      <c r="I136" s="475">
        <v>975000</v>
      </c>
      <c r="J136" s="534">
        <f t="shared" si="4"/>
        <v>1023750</v>
      </c>
      <c r="K136" s="534">
        <f t="shared" si="5"/>
        <v>1072500</v>
      </c>
      <c r="N136" s="84"/>
      <c r="O136" s="84"/>
      <c r="P136" s="84"/>
      <c r="Q136" s="84"/>
      <c r="R136" s="84"/>
      <c r="S136" s="84"/>
      <c r="T136" s="84"/>
      <c r="U136" s="84"/>
      <c r="V136" s="84"/>
      <c r="W136" s="84"/>
      <c r="X136" s="84"/>
      <c r="Y136" s="84"/>
      <c r="Z136" s="84"/>
      <c r="AA136" s="84"/>
    </row>
    <row r="137" spans="1:27" ht="36">
      <c r="A137" s="84"/>
      <c r="B137" s="84"/>
      <c r="C137" s="66" t="s">
        <v>18317</v>
      </c>
      <c r="D137" s="66" t="s">
        <v>15467</v>
      </c>
      <c r="E137" s="67"/>
      <c r="F137" s="68"/>
      <c r="G137" s="68" t="s">
        <v>4236</v>
      </c>
      <c r="H137" s="534">
        <f t="shared" ref="H137:H200" si="6">(I137*0.03)+I137</f>
        <v>629330</v>
      </c>
      <c r="I137" s="475">
        <v>611000</v>
      </c>
      <c r="J137" s="534">
        <f t="shared" ref="J137:J200" si="7">(I137*0.05)+I137</f>
        <v>641550</v>
      </c>
      <c r="K137" s="534">
        <f t="shared" ref="K137:K200" si="8">(I137*0.1)+I137</f>
        <v>672100</v>
      </c>
      <c r="N137" s="84"/>
      <c r="O137" s="84"/>
      <c r="P137" s="84"/>
      <c r="Q137" s="84"/>
      <c r="R137" s="84"/>
      <c r="S137" s="84"/>
      <c r="T137" s="84"/>
      <c r="U137" s="84"/>
      <c r="V137" s="84"/>
      <c r="W137" s="84"/>
      <c r="X137" s="84"/>
      <c r="Y137" s="84"/>
      <c r="Z137" s="84"/>
      <c r="AA137" s="84"/>
    </row>
    <row r="138" spans="1:27" ht="36">
      <c r="A138" s="84"/>
      <c r="B138" s="84"/>
      <c r="C138" s="66" t="s">
        <v>18318</v>
      </c>
      <c r="D138" s="66" t="s">
        <v>15468</v>
      </c>
      <c r="E138" s="67" t="s">
        <v>15451</v>
      </c>
      <c r="F138" s="68"/>
      <c r="G138" s="68" t="s">
        <v>305</v>
      </c>
      <c r="H138" s="534">
        <f t="shared" si="6"/>
        <v>2892240</v>
      </c>
      <c r="I138" s="475">
        <v>2808000</v>
      </c>
      <c r="J138" s="534">
        <f t="shared" si="7"/>
        <v>2948400</v>
      </c>
      <c r="K138" s="534">
        <f t="shared" si="8"/>
        <v>3088800</v>
      </c>
      <c r="N138" s="84"/>
      <c r="O138" s="84"/>
      <c r="P138" s="84"/>
      <c r="Q138" s="84"/>
      <c r="R138" s="84"/>
      <c r="S138" s="84"/>
      <c r="T138" s="84"/>
      <c r="U138" s="84"/>
      <c r="V138" s="84"/>
      <c r="W138" s="84"/>
      <c r="X138" s="84"/>
      <c r="Y138" s="84"/>
      <c r="Z138" s="84"/>
      <c r="AA138" s="84"/>
    </row>
    <row r="139" spans="1:27" ht="36">
      <c r="A139" s="84"/>
      <c r="B139" s="84"/>
      <c r="C139" s="66" t="s">
        <v>18319</v>
      </c>
      <c r="D139" s="66" t="s">
        <v>15469</v>
      </c>
      <c r="E139" s="67" t="s">
        <v>15470</v>
      </c>
      <c r="F139" s="68"/>
      <c r="G139" s="68" t="s">
        <v>305</v>
      </c>
      <c r="H139" s="534">
        <f t="shared" si="6"/>
        <v>350282.4</v>
      </c>
      <c r="I139" s="475">
        <v>340080</v>
      </c>
      <c r="J139" s="534">
        <f t="shared" si="7"/>
        <v>357084</v>
      </c>
      <c r="K139" s="534">
        <f t="shared" si="8"/>
        <v>374088</v>
      </c>
      <c r="N139" s="84"/>
      <c r="O139" s="84"/>
      <c r="P139" s="84"/>
      <c r="Q139" s="84"/>
      <c r="R139" s="84"/>
      <c r="S139" s="84"/>
      <c r="T139" s="84"/>
      <c r="U139" s="84"/>
      <c r="V139" s="84"/>
      <c r="W139" s="84"/>
      <c r="X139" s="84"/>
      <c r="Y139" s="84"/>
      <c r="Z139" s="84"/>
      <c r="AA139" s="84"/>
    </row>
    <row r="140" spans="1:27" ht="18.75">
      <c r="A140" s="84"/>
      <c r="B140" s="84"/>
      <c r="C140" s="75" t="s">
        <v>6861</v>
      </c>
      <c r="D140" s="75" t="s">
        <v>6826</v>
      </c>
      <c r="E140" s="70"/>
      <c r="F140" s="66"/>
      <c r="G140" s="66"/>
      <c r="H140" s="534">
        <f t="shared" si="6"/>
        <v>0</v>
      </c>
      <c r="I140" s="66"/>
      <c r="J140" s="534">
        <f t="shared" si="7"/>
        <v>0</v>
      </c>
      <c r="K140" s="534">
        <f t="shared" si="8"/>
        <v>0</v>
      </c>
      <c r="N140" s="84"/>
      <c r="O140" s="84"/>
      <c r="P140" s="84"/>
      <c r="Q140" s="84"/>
      <c r="R140" s="84"/>
      <c r="S140" s="84"/>
      <c r="T140" s="84"/>
      <c r="U140" s="84"/>
      <c r="V140" s="84"/>
      <c r="W140" s="84"/>
      <c r="X140" s="84"/>
      <c r="Y140" s="84"/>
      <c r="Z140" s="84"/>
      <c r="AA140" s="84"/>
    </row>
    <row r="141" spans="1:27" ht="36">
      <c r="A141" s="84"/>
      <c r="B141" s="84"/>
      <c r="C141" s="66" t="s">
        <v>18320</v>
      </c>
      <c r="D141" s="66" t="s">
        <v>6831</v>
      </c>
      <c r="E141" s="67" t="s">
        <v>20</v>
      </c>
      <c r="F141" s="68" t="s">
        <v>20</v>
      </c>
      <c r="G141" s="68" t="s">
        <v>305</v>
      </c>
      <c r="H141" s="534">
        <f t="shared" si="6"/>
        <v>154500</v>
      </c>
      <c r="I141" s="476">
        <v>150000</v>
      </c>
      <c r="J141" s="534">
        <f t="shared" si="7"/>
        <v>157500</v>
      </c>
      <c r="K141" s="534">
        <f t="shared" si="8"/>
        <v>165000</v>
      </c>
      <c r="N141" s="84"/>
      <c r="O141" s="84"/>
      <c r="P141" s="84"/>
      <c r="Q141" s="84"/>
      <c r="R141" s="84"/>
      <c r="S141" s="84"/>
      <c r="T141" s="84"/>
      <c r="U141" s="84"/>
      <c r="V141" s="84"/>
      <c r="W141" s="84"/>
      <c r="X141" s="84"/>
      <c r="Y141" s="84"/>
      <c r="Z141" s="84"/>
      <c r="AA141" s="84"/>
    </row>
    <row r="142" spans="1:27" ht="36">
      <c r="A142" s="84"/>
      <c r="B142" s="84"/>
      <c r="C142" s="66" t="s">
        <v>18321</v>
      </c>
      <c r="D142" s="66" t="s">
        <v>6831</v>
      </c>
      <c r="E142" s="67" t="s">
        <v>15463</v>
      </c>
      <c r="F142" s="68" t="s">
        <v>15462</v>
      </c>
      <c r="G142" s="68" t="s">
        <v>305</v>
      </c>
      <c r="H142" s="534">
        <f t="shared" si="6"/>
        <v>474006</v>
      </c>
      <c r="I142" s="475">
        <v>460200</v>
      </c>
      <c r="J142" s="534">
        <f t="shared" si="7"/>
        <v>483210</v>
      </c>
      <c r="K142" s="534">
        <f t="shared" si="8"/>
        <v>506220</v>
      </c>
      <c r="N142" s="84"/>
      <c r="O142" s="84"/>
      <c r="P142" s="84"/>
      <c r="Q142" s="84"/>
      <c r="R142" s="84"/>
      <c r="S142" s="84"/>
      <c r="T142" s="84"/>
      <c r="U142" s="84"/>
      <c r="V142" s="84"/>
      <c r="W142" s="84"/>
      <c r="X142" s="84"/>
      <c r="Y142" s="84"/>
      <c r="Z142" s="84"/>
      <c r="AA142" s="84"/>
    </row>
    <row r="143" spans="1:27" ht="36">
      <c r="A143" s="84"/>
      <c r="B143" s="84"/>
      <c r="C143" s="66" t="s">
        <v>18322</v>
      </c>
      <c r="D143" s="66" t="s">
        <v>15464</v>
      </c>
      <c r="E143" s="67" t="s">
        <v>15465</v>
      </c>
      <c r="F143" s="68"/>
      <c r="G143" s="68" t="s">
        <v>305</v>
      </c>
      <c r="H143" s="534">
        <f t="shared" si="6"/>
        <v>428480</v>
      </c>
      <c r="I143" s="475">
        <v>416000</v>
      </c>
      <c r="J143" s="534">
        <f t="shared" si="7"/>
        <v>436800</v>
      </c>
      <c r="K143" s="534">
        <f t="shared" si="8"/>
        <v>457600</v>
      </c>
      <c r="N143" s="84"/>
      <c r="O143" s="84"/>
      <c r="P143" s="84"/>
      <c r="Q143" s="84"/>
      <c r="R143" s="84"/>
      <c r="S143" s="84"/>
      <c r="T143" s="84"/>
      <c r="U143" s="84"/>
      <c r="V143" s="84"/>
      <c r="W143" s="84"/>
      <c r="X143" s="84"/>
      <c r="Y143" s="84"/>
      <c r="Z143" s="84"/>
      <c r="AA143" s="84"/>
    </row>
    <row r="144" spans="1:27" ht="18.75">
      <c r="A144" s="84"/>
      <c r="B144" s="84"/>
      <c r="C144" s="75" t="s">
        <v>6867</v>
      </c>
      <c r="D144" s="75" t="s">
        <v>6835</v>
      </c>
      <c r="E144" s="70"/>
      <c r="F144" s="66"/>
      <c r="G144" s="66"/>
      <c r="H144" s="534">
        <f t="shared" si="6"/>
        <v>0</v>
      </c>
      <c r="I144" s="66"/>
      <c r="J144" s="534">
        <f t="shared" si="7"/>
        <v>0</v>
      </c>
      <c r="K144" s="534">
        <f t="shared" si="8"/>
        <v>0</v>
      </c>
      <c r="N144" s="84"/>
      <c r="O144" s="84"/>
      <c r="P144" s="84"/>
      <c r="Q144" s="84"/>
      <c r="R144" s="84"/>
      <c r="S144" s="84"/>
      <c r="T144" s="84"/>
      <c r="U144" s="84"/>
      <c r="V144" s="84"/>
      <c r="W144" s="84"/>
      <c r="X144" s="84"/>
      <c r="Y144" s="84"/>
      <c r="Z144" s="84"/>
      <c r="AA144" s="84"/>
    </row>
    <row r="145" spans="1:27" ht="18.75">
      <c r="A145" s="84"/>
      <c r="B145" s="84"/>
      <c r="C145" s="75" t="s">
        <v>6875</v>
      </c>
      <c r="D145" s="75" t="s">
        <v>6843</v>
      </c>
      <c r="E145" s="70"/>
      <c r="F145" s="66"/>
      <c r="G145" s="66"/>
      <c r="H145" s="534">
        <f t="shared" si="6"/>
        <v>0</v>
      </c>
      <c r="I145" s="66"/>
      <c r="J145" s="534">
        <f t="shared" si="7"/>
        <v>0</v>
      </c>
      <c r="K145" s="534">
        <f t="shared" si="8"/>
        <v>0</v>
      </c>
      <c r="N145" s="84"/>
      <c r="O145" s="84"/>
      <c r="P145" s="84"/>
      <c r="Q145" s="84"/>
      <c r="R145" s="84"/>
      <c r="S145" s="84"/>
      <c r="T145" s="84"/>
      <c r="U145" s="84"/>
      <c r="V145" s="84"/>
      <c r="W145" s="84"/>
      <c r="X145" s="84"/>
      <c r="Y145" s="84"/>
      <c r="Z145" s="84"/>
      <c r="AA145" s="84"/>
    </row>
    <row r="146" spans="1:27" ht="18.75">
      <c r="A146" s="84"/>
      <c r="B146" s="84"/>
      <c r="C146" s="75" t="s">
        <v>6882</v>
      </c>
      <c r="D146" s="75" t="s">
        <v>6857</v>
      </c>
      <c r="E146" s="70"/>
      <c r="F146" s="66"/>
      <c r="G146" s="66"/>
      <c r="H146" s="534">
        <f t="shared" si="6"/>
        <v>0</v>
      </c>
      <c r="I146" s="66"/>
      <c r="J146" s="534">
        <f t="shared" si="7"/>
        <v>0</v>
      </c>
      <c r="K146" s="534">
        <f t="shared" si="8"/>
        <v>0</v>
      </c>
      <c r="N146" s="84"/>
      <c r="O146" s="84"/>
      <c r="P146" s="84"/>
      <c r="Q146" s="84"/>
      <c r="R146" s="84"/>
      <c r="S146" s="84"/>
      <c r="T146" s="84"/>
      <c r="U146" s="84"/>
      <c r="V146" s="84"/>
      <c r="W146" s="84"/>
      <c r="X146" s="84"/>
      <c r="Y146" s="84"/>
      <c r="Z146" s="84"/>
      <c r="AA146" s="84"/>
    </row>
    <row r="147" spans="1:27" ht="18.75">
      <c r="A147" s="84"/>
      <c r="B147" s="84"/>
      <c r="C147" s="75" t="s">
        <v>6888</v>
      </c>
      <c r="D147" s="75" t="s">
        <v>6862</v>
      </c>
      <c r="E147" s="70"/>
      <c r="F147" s="66"/>
      <c r="G147" s="66"/>
      <c r="H147" s="534">
        <f t="shared" si="6"/>
        <v>0</v>
      </c>
      <c r="I147" s="66"/>
      <c r="J147" s="534">
        <f t="shared" si="7"/>
        <v>0</v>
      </c>
      <c r="K147" s="534">
        <f t="shared" si="8"/>
        <v>0</v>
      </c>
      <c r="N147" s="84"/>
      <c r="O147" s="84"/>
      <c r="P147" s="84"/>
      <c r="Q147" s="84"/>
      <c r="R147" s="84"/>
      <c r="S147" s="84"/>
      <c r="T147" s="84"/>
      <c r="U147" s="84"/>
      <c r="V147" s="84"/>
      <c r="W147" s="84"/>
      <c r="X147" s="84"/>
      <c r="Y147" s="84"/>
      <c r="Z147" s="84"/>
      <c r="AA147" s="84"/>
    </row>
    <row r="148" spans="1:27" ht="18.75">
      <c r="A148" s="84"/>
      <c r="B148" s="84"/>
      <c r="C148" s="75" t="s">
        <v>18323</v>
      </c>
      <c r="D148" s="75" t="s">
        <v>6868</v>
      </c>
      <c r="E148" s="70"/>
      <c r="F148" s="66"/>
      <c r="G148" s="66"/>
      <c r="H148" s="534">
        <f t="shared" si="6"/>
        <v>0</v>
      </c>
      <c r="I148" s="66"/>
      <c r="J148" s="534">
        <f t="shared" si="7"/>
        <v>0</v>
      </c>
      <c r="K148" s="534">
        <f t="shared" si="8"/>
        <v>0</v>
      </c>
      <c r="N148" s="84"/>
      <c r="O148" s="84"/>
      <c r="P148" s="84"/>
      <c r="Q148" s="84"/>
      <c r="R148" s="84"/>
      <c r="S148" s="84"/>
      <c r="T148" s="84"/>
      <c r="U148" s="84"/>
      <c r="V148" s="84"/>
      <c r="W148" s="84"/>
      <c r="X148" s="84"/>
      <c r="Y148" s="84"/>
      <c r="Z148" s="84"/>
      <c r="AA148" s="84"/>
    </row>
    <row r="149" spans="1:27" ht="18.75">
      <c r="A149" s="84"/>
      <c r="B149" s="84"/>
      <c r="C149" s="75" t="s">
        <v>18324</v>
      </c>
      <c r="D149" s="75" t="s">
        <v>15813</v>
      </c>
      <c r="E149" s="70"/>
      <c r="F149" s="66"/>
      <c r="G149" s="66"/>
      <c r="H149" s="534">
        <f t="shared" si="6"/>
        <v>0</v>
      </c>
      <c r="I149" s="66"/>
      <c r="J149" s="534">
        <f t="shared" si="7"/>
        <v>0</v>
      </c>
      <c r="K149" s="534">
        <f t="shared" si="8"/>
        <v>0</v>
      </c>
      <c r="N149" s="84"/>
      <c r="O149" s="84"/>
      <c r="P149" s="84"/>
      <c r="Q149" s="84"/>
      <c r="R149" s="84"/>
      <c r="S149" s="84"/>
      <c r="T149" s="84"/>
      <c r="U149" s="84"/>
      <c r="V149" s="84"/>
      <c r="W149" s="84"/>
      <c r="X149" s="84"/>
      <c r="Y149" s="84"/>
      <c r="Z149" s="84"/>
      <c r="AA149" s="84"/>
    </row>
    <row r="150" spans="1:27" ht="36">
      <c r="A150" s="84"/>
      <c r="B150" s="84"/>
      <c r="C150" s="66" t="s">
        <v>18325</v>
      </c>
      <c r="D150" s="66" t="s">
        <v>15814</v>
      </c>
      <c r="E150" s="70"/>
      <c r="F150" s="66"/>
      <c r="G150" s="66" t="s">
        <v>305</v>
      </c>
      <c r="H150" s="534">
        <f t="shared" si="6"/>
        <v>2678000</v>
      </c>
      <c r="I150" s="475">
        <v>2600000</v>
      </c>
      <c r="J150" s="534">
        <f t="shared" si="7"/>
        <v>2730000</v>
      </c>
      <c r="K150" s="534">
        <f t="shared" si="8"/>
        <v>2860000</v>
      </c>
      <c r="N150" s="84"/>
      <c r="O150" s="84"/>
      <c r="P150" s="84"/>
      <c r="Q150" s="84"/>
      <c r="R150" s="84"/>
      <c r="S150" s="84"/>
      <c r="T150" s="84"/>
      <c r="U150" s="84"/>
      <c r="V150" s="84"/>
      <c r="W150" s="84"/>
      <c r="X150" s="84"/>
      <c r="Y150" s="84"/>
      <c r="Z150" s="84"/>
      <c r="AA150" s="84"/>
    </row>
    <row r="151" spans="1:27" ht="36">
      <c r="A151" s="84"/>
      <c r="B151" s="84"/>
      <c r="C151" s="66" t="s">
        <v>18326</v>
      </c>
      <c r="D151" s="66" t="s">
        <v>15815</v>
      </c>
      <c r="E151" s="70"/>
      <c r="F151" s="66"/>
      <c r="G151" s="66" t="s">
        <v>305</v>
      </c>
      <c r="H151" s="534">
        <f t="shared" si="6"/>
        <v>3805438</v>
      </c>
      <c r="I151" s="475">
        <v>3694600</v>
      </c>
      <c r="J151" s="534">
        <f t="shared" si="7"/>
        <v>3879330</v>
      </c>
      <c r="K151" s="534">
        <f t="shared" si="8"/>
        <v>4064060</v>
      </c>
      <c r="N151" s="84"/>
      <c r="O151" s="84"/>
      <c r="P151" s="84"/>
      <c r="Q151" s="84"/>
      <c r="R151" s="84"/>
      <c r="S151" s="84"/>
      <c r="T151" s="84"/>
      <c r="U151" s="84"/>
      <c r="V151" s="84"/>
      <c r="W151" s="84"/>
      <c r="X151" s="84"/>
      <c r="Y151" s="84"/>
      <c r="Z151" s="84"/>
      <c r="AA151" s="84"/>
    </row>
    <row r="152" spans="1:27" ht="36">
      <c r="A152" s="84"/>
      <c r="B152" s="84"/>
      <c r="C152" s="66" t="s">
        <v>18327</v>
      </c>
      <c r="D152" s="66" t="s">
        <v>15816</v>
      </c>
      <c r="E152" s="70"/>
      <c r="F152" s="66"/>
      <c r="G152" s="66" t="s">
        <v>305</v>
      </c>
      <c r="H152" s="534">
        <f t="shared" si="6"/>
        <v>51567568</v>
      </c>
      <c r="I152" s="475">
        <v>50065600</v>
      </c>
      <c r="J152" s="534">
        <f t="shared" si="7"/>
        <v>52568880</v>
      </c>
      <c r="K152" s="534">
        <f t="shared" si="8"/>
        <v>55072160</v>
      </c>
      <c r="N152" s="84"/>
      <c r="O152" s="84"/>
      <c r="P152" s="84"/>
      <c r="Q152" s="84"/>
      <c r="R152" s="84"/>
      <c r="S152" s="84"/>
      <c r="T152" s="84"/>
      <c r="U152" s="84"/>
      <c r="V152" s="84"/>
      <c r="W152" s="84"/>
      <c r="X152" s="84"/>
      <c r="Y152" s="84"/>
      <c r="Z152" s="84"/>
      <c r="AA152" s="84"/>
    </row>
    <row r="153" spans="1:27" ht="36">
      <c r="A153" s="84"/>
      <c r="B153" s="84"/>
      <c r="C153" s="66" t="s">
        <v>18328</v>
      </c>
      <c r="D153" s="66" t="s">
        <v>15817</v>
      </c>
      <c r="E153" s="70"/>
      <c r="F153" s="66"/>
      <c r="G153" s="66" t="s">
        <v>305</v>
      </c>
      <c r="H153" s="534">
        <f t="shared" si="6"/>
        <v>65112892</v>
      </c>
      <c r="I153" s="475">
        <v>63216400</v>
      </c>
      <c r="J153" s="534">
        <f t="shared" si="7"/>
        <v>66377220</v>
      </c>
      <c r="K153" s="534">
        <f t="shared" si="8"/>
        <v>69538040</v>
      </c>
      <c r="N153" s="84"/>
      <c r="O153" s="84"/>
      <c r="P153" s="84"/>
      <c r="Q153" s="84"/>
      <c r="R153" s="84"/>
      <c r="S153" s="84"/>
      <c r="T153" s="84"/>
      <c r="U153" s="84"/>
      <c r="V153" s="84"/>
      <c r="W153" s="84"/>
      <c r="X153" s="84"/>
      <c r="Y153" s="84"/>
      <c r="Z153" s="84"/>
      <c r="AA153" s="84"/>
    </row>
    <row r="154" spans="1:27" ht="36">
      <c r="A154" s="84"/>
      <c r="B154" s="84"/>
      <c r="C154" s="66" t="s">
        <v>18329</v>
      </c>
      <c r="D154" s="66" t="s">
        <v>15818</v>
      </c>
      <c r="E154" s="70"/>
      <c r="F154" s="66"/>
      <c r="G154" s="66" t="s">
        <v>305</v>
      </c>
      <c r="H154" s="534">
        <f t="shared" si="6"/>
        <v>35467432</v>
      </c>
      <c r="I154" s="475">
        <v>34434400</v>
      </c>
      <c r="J154" s="534">
        <f t="shared" si="7"/>
        <v>36156120</v>
      </c>
      <c r="K154" s="534">
        <f t="shared" si="8"/>
        <v>37877840</v>
      </c>
      <c r="N154" s="84"/>
      <c r="O154" s="84"/>
      <c r="P154" s="84"/>
      <c r="Q154" s="84"/>
      <c r="R154" s="84"/>
      <c r="S154" s="84"/>
      <c r="T154" s="84"/>
      <c r="U154" s="84"/>
      <c r="V154" s="84"/>
      <c r="W154" s="84"/>
      <c r="X154" s="84"/>
      <c r="Y154" s="84"/>
      <c r="Z154" s="84"/>
      <c r="AA154" s="84"/>
    </row>
    <row r="155" spans="1:27" ht="36">
      <c r="A155" s="84"/>
      <c r="B155" s="84"/>
      <c r="C155" s="66" t="s">
        <v>18330</v>
      </c>
      <c r="D155" s="66" t="s">
        <v>15819</v>
      </c>
      <c r="E155" s="70"/>
      <c r="F155" s="66"/>
      <c r="G155" s="66" t="s">
        <v>305</v>
      </c>
      <c r="H155" s="534">
        <f t="shared" si="6"/>
        <v>6103162</v>
      </c>
      <c r="I155" s="475">
        <v>5925400</v>
      </c>
      <c r="J155" s="534">
        <f t="shared" si="7"/>
        <v>6221670</v>
      </c>
      <c r="K155" s="534">
        <f t="shared" si="8"/>
        <v>6517940</v>
      </c>
      <c r="N155" s="84"/>
      <c r="O155" s="84"/>
      <c r="P155" s="84"/>
      <c r="Q155" s="84"/>
      <c r="R155" s="84"/>
      <c r="S155" s="84"/>
      <c r="T155" s="84"/>
      <c r="U155" s="84"/>
      <c r="V155" s="84"/>
      <c r="W155" s="84"/>
      <c r="X155" s="84"/>
      <c r="Y155" s="84"/>
      <c r="Z155" s="84"/>
      <c r="AA155" s="84"/>
    </row>
    <row r="156" spans="1:27" ht="36">
      <c r="A156" s="84"/>
      <c r="B156" s="84"/>
      <c r="C156" s="66" t="s">
        <v>18331</v>
      </c>
      <c r="D156" s="66" t="s">
        <v>15820</v>
      </c>
      <c r="E156" s="70"/>
      <c r="F156" s="66"/>
      <c r="G156" s="66" t="s">
        <v>305</v>
      </c>
      <c r="H156" s="534">
        <f t="shared" si="6"/>
        <v>30529200</v>
      </c>
      <c r="I156" s="475">
        <v>29640000</v>
      </c>
      <c r="J156" s="534">
        <f t="shared" si="7"/>
        <v>31122000</v>
      </c>
      <c r="K156" s="534">
        <f t="shared" si="8"/>
        <v>32604000</v>
      </c>
      <c r="N156" s="84"/>
      <c r="O156" s="84"/>
      <c r="P156" s="84"/>
      <c r="Q156" s="84"/>
      <c r="R156" s="84"/>
      <c r="S156" s="84"/>
      <c r="T156" s="84"/>
      <c r="U156" s="84"/>
      <c r="V156" s="84"/>
      <c r="W156" s="84"/>
      <c r="X156" s="84"/>
      <c r="Y156" s="84"/>
      <c r="Z156" s="84"/>
      <c r="AA156" s="84"/>
    </row>
    <row r="157" spans="1:27" ht="36">
      <c r="A157" s="84"/>
      <c r="B157" s="84"/>
      <c r="C157" s="66" t="s">
        <v>18332</v>
      </c>
      <c r="D157" s="66" t="s">
        <v>15821</v>
      </c>
      <c r="E157" s="70"/>
      <c r="F157" s="66"/>
      <c r="G157" s="66" t="s">
        <v>305</v>
      </c>
      <c r="H157" s="534">
        <f t="shared" si="6"/>
        <v>3170752</v>
      </c>
      <c r="I157" s="475">
        <v>3078400</v>
      </c>
      <c r="J157" s="534">
        <f t="shared" si="7"/>
        <v>3232320</v>
      </c>
      <c r="K157" s="534">
        <f t="shared" si="8"/>
        <v>3386240</v>
      </c>
      <c r="N157" s="84"/>
      <c r="O157" s="84"/>
      <c r="P157" s="84"/>
      <c r="Q157" s="84"/>
      <c r="R157" s="84"/>
      <c r="S157" s="84"/>
      <c r="T157" s="84"/>
      <c r="U157" s="84"/>
      <c r="V157" s="84"/>
      <c r="W157" s="84"/>
      <c r="X157" s="84"/>
      <c r="Y157" s="84"/>
      <c r="Z157" s="84"/>
      <c r="AA157" s="84"/>
    </row>
    <row r="158" spans="1:27" ht="36">
      <c r="A158" s="84"/>
      <c r="B158" s="84"/>
      <c r="C158" s="66" t="s">
        <v>18333</v>
      </c>
      <c r="D158" s="66" t="s">
        <v>15822</v>
      </c>
      <c r="E158" s="70"/>
      <c r="F158" s="66"/>
      <c r="G158" s="66" t="s">
        <v>305</v>
      </c>
      <c r="H158" s="534">
        <f t="shared" si="6"/>
        <v>1446120</v>
      </c>
      <c r="I158" s="475">
        <v>1404000</v>
      </c>
      <c r="J158" s="534">
        <f t="shared" si="7"/>
        <v>1474200</v>
      </c>
      <c r="K158" s="534">
        <f t="shared" si="8"/>
        <v>1544400</v>
      </c>
      <c r="N158" s="84"/>
      <c r="O158" s="84"/>
      <c r="P158" s="84"/>
      <c r="Q158" s="84"/>
      <c r="R158" s="84"/>
      <c r="S158" s="84"/>
      <c r="T158" s="84"/>
      <c r="U158" s="84"/>
      <c r="V158" s="84"/>
      <c r="W158" s="84"/>
      <c r="X158" s="84"/>
      <c r="Y158" s="84"/>
      <c r="Z158" s="84"/>
      <c r="AA158" s="84"/>
    </row>
    <row r="159" spans="1:27" ht="36">
      <c r="A159" s="84"/>
      <c r="B159" s="84"/>
      <c r="C159" s="66" t="s">
        <v>18334</v>
      </c>
      <c r="D159" s="66" t="s">
        <v>15823</v>
      </c>
      <c r="E159" s="70"/>
      <c r="F159" s="66"/>
      <c r="G159" s="66" t="s">
        <v>305</v>
      </c>
      <c r="H159" s="534">
        <f t="shared" si="6"/>
        <v>5141760</v>
      </c>
      <c r="I159" s="475">
        <v>4992000</v>
      </c>
      <c r="J159" s="534">
        <f t="shared" si="7"/>
        <v>5241600</v>
      </c>
      <c r="K159" s="534">
        <f t="shared" si="8"/>
        <v>5491200</v>
      </c>
      <c r="N159" s="84"/>
      <c r="O159" s="84"/>
      <c r="P159" s="84"/>
      <c r="Q159" s="84"/>
      <c r="R159" s="84"/>
      <c r="S159" s="84"/>
      <c r="T159" s="84"/>
      <c r="U159" s="84"/>
      <c r="V159" s="84"/>
      <c r="W159" s="84"/>
      <c r="X159" s="84"/>
      <c r="Y159" s="84"/>
      <c r="Z159" s="84"/>
      <c r="AA159" s="84"/>
    </row>
    <row r="160" spans="1:27" ht="36">
      <c r="A160" s="84"/>
      <c r="B160" s="84"/>
      <c r="C160" s="66" t="s">
        <v>18335</v>
      </c>
      <c r="D160" s="66" t="s">
        <v>15824</v>
      </c>
      <c r="E160" s="70"/>
      <c r="F160" s="66"/>
      <c r="G160" s="66" t="s">
        <v>305</v>
      </c>
      <c r="H160" s="534">
        <f t="shared" si="6"/>
        <v>2466644</v>
      </c>
      <c r="I160" s="475">
        <v>2394800</v>
      </c>
      <c r="J160" s="534">
        <f t="shared" si="7"/>
        <v>2514540</v>
      </c>
      <c r="K160" s="534">
        <f t="shared" si="8"/>
        <v>2634280</v>
      </c>
      <c r="N160" s="84"/>
      <c r="O160" s="84"/>
      <c r="P160" s="84"/>
      <c r="Q160" s="84"/>
      <c r="R160" s="84"/>
      <c r="S160" s="84"/>
      <c r="T160" s="84"/>
      <c r="U160" s="84"/>
      <c r="V160" s="84"/>
      <c r="W160" s="84"/>
      <c r="X160" s="84"/>
      <c r="Y160" s="84"/>
      <c r="Z160" s="84"/>
      <c r="AA160" s="84"/>
    </row>
    <row r="161" spans="1:27" ht="36">
      <c r="A161" s="84"/>
      <c r="B161" s="84"/>
      <c r="C161" s="66" t="s">
        <v>18336</v>
      </c>
      <c r="D161" s="66" t="s">
        <v>15825</v>
      </c>
      <c r="E161" s="70"/>
      <c r="F161" s="66"/>
      <c r="G161" s="66" t="s">
        <v>305</v>
      </c>
      <c r="H161" s="534">
        <f t="shared" si="6"/>
        <v>1735344</v>
      </c>
      <c r="I161" s="475">
        <v>1684800</v>
      </c>
      <c r="J161" s="534">
        <f t="shared" si="7"/>
        <v>1769040</v>
      </c>
      <c r="K161" s="534">
        <f t="shared" si="8"/>
        <v>1853280</v>
      </c>
      <c r="N161" s="84"/>
      <c r="O161" s="84"/>
      <c r="P161" s="84"/>
      <c r="Q161" s="84"/>
      <c r="R161" s="84"/>
      <c r="S161" s="84"/>
      <c r="T161" s="84"/>
      <c r="U161" s="84"/>
      <c r="V161" s="84"/>
      <c r="W161" s="84"/>
      <c r="X161" s="84"/>
      <c r="Y161" s="84"/>
      <c r="Z161" s="84"/>
      <c r="AA161" s="84"/>
    </row>
    <row r="162" spans="1:27" ht="36">
      <c r="A162" s="84"/>
      <c r="B162" s="84"/>
      <c r="C162" s="66" t="s">
        <v>18337</v>
      </c>
      <c r="D162" s="66" t="s">
        <v>15826</v>
      </c>
      <c r="E162" s="70"/>
      <c r="F162" s="66"/>
      <c r="G162" s="66" t="s">
        <v>305</v>
      </c>
      <c r="H162" s="534">
        <f t="shared" si="6"/>
        <v>5085522</v>
      </c>
      <c r="I162" s="475">
        <v>4937400</v>
      </c>
      <c r="J162" s="534">
        <f t="shared" si="7"/>
        <v>5184270</v>
      </c>
      <c r="K162" s="534">
        <f t="shared" si="8"/>
        <v>5431140</v>
      </c>
      <c r="N162" s="84"/>
      <c r="O162" s="84"/>
      <c r="P162" s="84"/>
      <c r="Q162" s="84"/>
      <c r="R162" s="84"/>
      <c r="S162" s="84"/>
      <c r="T162" s="84"/>
      <c r="U162" s="84"/>
      <c r="V162" s="84"/>
      <c r="W162" s="84"/>
      <c r="X162" s="84"/>
      <c r="Y162" s="84"/>
      <c r="Z162" s="84"/>
      <c r="AA162" s="84"/>
    </row>
    <row r="163" spans="1:27" ht="36">
      <c r="A163" s="84"/>
      <c r="B163" s="84"/>
      <c r="C163" s="66" t="s">
        <v>18338</v>
      </c>
      <c r="D163" s="66" t="s">
        <v>15827</v>
      </c>
      <c r="E163" s="70"/>
      <c r="F163" s="66"/>
      <c r="G163" s="66" t="s">
        <v>305</v>
      </c>
      <c r="H163" s="534">
        <f t="shared" si="6"/>
        <v>2088840</v>
      </c>
      <c r="I163" s="475">
        <v>2028000</v>
      </c>
      <c r="J163" s="534">
        <f t="shared" si="7"/>
        <v>2129400</v>
      </c>
      <c r="K163" s="534">
        <f t="shared" si="8"/>
        <v>2230800</v>
      </c>
      <c r="N163" s="84"/>
      <c r="O163" s="84"/>
      <c r="P163" s="84"/>
      <c r="Q163" s="84"/>
      <c r="R163" s="84"/>
      <c r="S163" s="84"/>
      <c r="T163" s="84"/>
      <c r="U163" s="84"/>
      <c r="V163" s="84"/>
      <c r="W163" s="84"/>
      <c r="X163" s="84"/>
      <c r="Y163" s="84"/>
      <c r="Z163" s="84"/>
      <c r="AA163" s="84"/>
    </row>
    <row r="164" spans="1:27" ht="36">
      <c r="A164" s="84"/>
      <c r="B164" s="84"/>
      <c r="C164" s="66" t="s">
        <v>18339</v>
      </c>
      <c r="D164" s="66" t="s">
        <v>15828</v>
      </c>
      <c r="E164" s="70"/>
      <c r="F164" s="66"/>
      <c r="G164" s="66" t="s">
        <v>305</v>
      </c>
      <c r="H164" s="534">
        <f t="shared" si="6"/>
        <v>2577575</v>
      </c>
      <c r="I164" s="475">
        <v>2502500</v>
      </c>
      <c r="J164" s="534">
        <f t="shared" si="7"/>
        <v>2627625</v>
      </c>
      <c r="K164" s="534">
        <f t="shared" si="8"/>
        <v>2752750</v>
      </c>
      <c r="N164" s="84"/>
      <c r="O164" s="84"/>
      <c r="P164" s="84"/>
      <c r="Q164" s="84"/>
      <c r="R164" s="84"/>
      <c r="S164" s="84"/>
      <c r="T164" s="84"/>
      <c r="U164" s="84"/>
      <c r="V164" s="84"/>
      <c r="W164" s="84"/>
      <c r="X164" s="84"/>
      <c r="Y164" s="84"/>
      <c r="Z164" s="84"/>
      <c r="AA164" s="84"/>
    </row>
    <row r="165" spans="1:27" ht="36">
      <c r="A165" s="84"/>
      <c r="B165" s="84"/>
      <c r="C165" s="66" t="s">
        <v>18340</v>
      </c>
      <c r="D165" s="66" t="s">
        <v>15829</v>
      </c>
      <c r="E165" s="70"/>
      <c r="F165" s="66"/>
      <c r="G165" s="66" t="s">
        <v>305</v>
      </c>
      <c r="H165" s="534">
        <f t="shared" si="6"/>
        <v>3695640</v>
      </c>
      <c r="I165" s="475">
        <v>3588000</v>
      </c>
      <c r="J165" s="534">
        <f t="shared" si="7"/>
        <v>3767400</v>
      </c>
      <c r="K165" s="534">
        <f t="shared" si="8"/>
        <v>3946800</v>
      </c>
      <c r="N165" s="84"/>
      <c r="O165" s="84"/>
      <c r="P165" s="84"/>
      <c r="Q165" s="84"/>
      <c r="R165" s="84"/>
      <c r="S165" s="84"/>
      <c r="T165" s="84"/>
      <c r="U165" s="84"/>
      <c r="V165" s="84"/>
      <c r="W165" s="84"/>
      <c r="X165" s="84"/>
      <c r="Y165" s="84"/>
      <c r="Z165" s="84"/>
      <c r="AA165" s="84"/>
    </row>
    <row r="166" spans="1:27" ht="36">
      <c r="A166" s="84"/>
      <c r="B166" s="84"/>
      <c r="C166" s="66" t="s">
        <v>18341</v>
      </c>
      <c r="D166" s="66" t="s">
        <v>15830</v>
      </c>
      <c r="E166" s="70"/>
      <c r="F166" s="66"/>
      <c r="G166" s="66" t="s">
        <v>305</v>
      </c>
      <c r="H166" s="534">
        <f t="shared" si="6"/>
        <v>5356000</v>
      </c>
      <c r="I166" s="475">
        <v>5200000</v>
      </c>
      <c r="J166" s="534">
        <f t="shared" si="7"/>
        <v>5460000</v>
      </c>
      <c r="K166" s="534">
        <f t="shared" si="8"/>
        <v>5720000</v>
      </c>
      <c r="N166" s="84"/>
      <c r="O166" s="84"/>
      <c r="P166" s="84"/>
      <c r="Q166" s="84"/>
      <c r="R166" s="84"/>
      <c r="S166" s="84"/>
      <c r="T166" s="84"/>
      <c r="U166" s="84"/>
      <c r="V166" s="84"/>
      <c r="W166" s="84"/>
      <c r="X166" s="84"/>
      <c r="Y166" s="84"/>
      <c r="Z166" s="84"/>
      <c r="AA166" s="84"/>
    </row>
    <row r="167" spans="1:27" ht="36">
      <c r="A167" s="84"/>
      <c r="B167" s="84"/>
      <c r="C167" s="66" t="s">
        <v>18342</v>
      </c>
      <c r="D167" s="66" t="s">
        <v>15831</v>
      </c>
      <c r="E167" s="70"/>
      <c r="F167" s="66"/>
      <c r="G167" s="66" t="s">
        <v>305</v>
      </c>
      <c r="H167" s="534">
        <f t="shared" si="6"/>
        <v>3695640</v>
      </c>
      <c r="I167" s="475">
        <v>3588000</v>
      </c>
      <c r="J167" s="534">
        <f t="shared" si="7"/>
        <v>3767400</v>
      </c>
      <c r="K167" s="534">
        <f t="shared" si="8"/>
        <v>3946800</v>
      </c>
      <c r="N167" s="84"/>
      <c r="O167" s="84"/>
      <c r="P167" s="84"/>
      <c r="Q167" s="84"/>
      <c r="R167" s="84"/>
      <c r="S167" s="84"/>
      <c r="T167" s="84"/>
      <c r="U167" s="84"/>
      <c r="V167" s="84"/>
      <c r="W167" s="84"/>
      <c r="X167" s="84"/>
      <c r="Y167" s="84"/>
      <c r="Z167" s="84"/>
      <c r="AA167" s="84"/>
    </row>
    <row r="168" spans="1:27" ht="36">
      <c r="A168" s="84"/>
      <c r="B168" s="84"/>
      <c r="C168" s="66" t="s">
        <v>18343</v>
      </c>
      <c r="D168" s="66" t="s">
        <v>15832</v>
      </c>
      <c r="E168" s="70"/>
      <c r="F168" s="66"/>
      <c r="G168" s="66" t="s">
        <v>305</v>
      </c>
      <c r="H168" s="534">
        <f t="shared" si="6"/>
        <v>13657800</v>
      </c>
      <c r="I168" s="475">
        <v>13260000</v>
      </c>
      <c r="J168" s="534">
        <f t="shared" si="7"/>
        <v>13923000</v>
      </c>
      <c r="K168" s="534">
        <f t="shared" si="8"/>
        <v>14586000</v>
      </c>
      <c r="N168" s="84"/>
      <c r="O168" s="84"/>
      <c r="P168" s="84"/>
      <c r="Q168" s="84"/>
      <c r="R168" s="84"/>
      <c r="S168" s="84"/>
      <c r="T168" s="84"/>
      <c r="U168" s="84"/>
      <c r="V168" s="84"/>
      <c r="W168" s="84"/>
      <c r="X168" s="84"/>
      <c r="Y168" s="84"/>
      <c r="Z168" s="84"/>
      <c r="AA168" s="84"/>
    </row>
    <row r="169" spans="1:27" ht="36">
      <c r="A169" s="84"/>
      <c r="B169" s="84"/>
      <c r="C169" s="66" t="s">
        <v>18344</v>
      </c>
      <c r="D169" s="66" t="s">
        <v>15833</v>
      </c>
      <c r="E169" s="70"/>
      <c r="F169" s="66"/>
      <c r="G169" s="66" t="s">
        <v>305</v>
      </c>
      <c r="H169" s="534">
        <f t="shared" si="6"/>
        <v>2410200</v>
      </c>
      <c r="I169" s="475">
        <v>2340000</v>
      </c>
      <c r="J169" s="534">
        <f t="shared" si="7"/>
        <v>2457000</v>
      </c>
      <c r="K169" s="534">
        <f t="shared" si="8"/>
        <v>2574000</v>
      </c>
      <c r="N169" s="84"/>
      <c r="O169" s="84"/>
      <c r="P169" s="84"/>
      <c r="Q169" s="84"/>
      <c r="R169" s="84"/>
      <c r="S169" s="84"/>
      <c r="T169" s="84"/>
      <c r="U169" s="84"/>
      <c r="V169" s="84"/>
      <c r="W169" s="84"/>
      <c r="X169" s="84"/>
      <c r="Y169" s="84"/>
      <c r="Z169" s="84"/>
      <c r="AA169" s="84"/>
    </row>
    <row r="170" spans="1:27" ht="36">
      <c r="A170" s="84"/>
      <c r="B170" s="84"/>
      <c r="C170" s="66" t="s">
        <v>18345</v>
      </c>
      <c r="D170" s="66" t="s">
        <v>15834</v>
      </c>
      <c r="E170" s="70"/>
      <c r="F170" s="66"/>
      <c r="G170" s="66" t="s">
        <v>305</v>
      </c>
      <c r="H170" s="534">
        <f t="shared" si="6"/>
        <v>2968872</v>
      </c>
      <c r="I170" s="475">
        <v>2882400</v>
      </c>
      <c r="J170" s="534">
        <f t="shared" si="7"/>
        <v>3026520</v>
      </c>
      <c r="K170" s="534">
        <f t="shared" si="8"/>
        <v>3170640</v>
      </c>
      <c r="N170" s="84"/>
      <c r="O170" s="84"/>
      <c r="P170" s="84"/>
      <c r="Q170" s="84"/>
      <c r="R170" s="84"/>
      <c r="S170" s="84"/>
      <c r="T170" s="84"/>
      <c r="U170" s="84"/>
      <c r="V170" s="84"/>
      <c r="W170" s="84"/>
      <c r="X170" s="84"/>
      <c r="Y170" s="84"/>
      <c r="Z170" s="84"/>
      <c r="AA170" s="84"/>
    </row>
    <row r="171" spans="1:27" ht="36">
      <c r="A171" s="84"/>
      <c r="B171" s="84"/>
      <c r="C171" s="66" t="s">
        <v>18346</v>
      </c>
      <c r="D171" s="66" t="s">
        <v>15835</v>
      </c>
      <c r="E171" s="70"/>
      <c r="F171" s="66"/>
      <c r="G171" s="66" t="s">
        <v>305</v>
      </c>
      <c r="H171" s="534">
        <f t="shared" si="6"/>
        <v>2968872</v>
      </c>
      <c r="I171" s="475">
        <v>2882400</v>
      </c>
      <c r="J171" s="534">
        <f t="shared" si="7"/>
        <v>3026520</v>
      </c>
      <c r="K171" s="534">
        <f t="shared" si="8"/>
        <v>3170640</v>
      </c>
      <c r="N171" s="84"/>
      <c r="O171" s="84"/>
      <c r="P171" s="84"/>
      <c r="Q171" s="84"/>
      <c r="R171" s="84"/>
      <c r="S171" s="84"/>
      <c r="T171" s="84"/>
      <c r="U171" s="84"/>
      <c r="V171" s="84"/>
      <c r="W171" s="84"/>
      <c r="X171" s="84"/>
      <c r="Y171" s="84"/>
      <c r="Z171" s="84"/>
      <c r="AA171" s="84"/>
    </row>
    <row r="172" spans="1:27" ht="36">
      <c r="A172" s="84"/>
      <c r="B172" s="84"/>
      <c r="C172" s="66" t="s">
        <v>18347</v>
      </c>
      <c r="D172" s="66" t="s">
        <v>15836</v>
      </c>
      <c r="E172" s="70"/>
      <c r="F172" s="66"/>
      <c r="G172" s="66" t="s">
        <v>305</v>
      </c>
      <c r="H172" s="534">
        <f t="shared" si="6"/>
        <v>6427200</v>
      </c>
      <c r="I172" s="475">
        <v>6240000</v>
      </c>
      <c r="J172" s="534">
        <f t="shared" si="7"/>
        <v>6552000</v>
      </c>
      <c r="K172" s="534">
        <f t="shared" si="8"/>
        <v>6864000</v>
      </c>
      <c r="N172" s="84"/>
      <c r="O172" s="84"/>
      <c r="P172" s="84"/>
      <c r="Q172" s="84"/>
      <c r="R172" s="84"/>
      <c r="S172" s="84"/>
      <c r="T172" s="84"/>
      <c r="U172" s="84"/>
      <c r="V172" s="84"/>
      <c r="W172" s="84"/>
      <c r="X172" s="84"/>
      <c r="Y172" s="84"/>
      <c r="Z172" s="84"/>
      <c r="AA172" s="84"/>
    </row>
    <row r="173" spans="1:27" ht="36">
      <c r="A173" s="84"/>
      <c r="B173" s="84"/>
      <c r="C173" s="66" t="s">
        <v>18348</v>
      </c>
      <c r="D173" s="66" t="s">
        <v>15837</v>
      </c>
      <c r="E173" s="70"/>
      <c r="F173" s="66"/>
      <c r="G173" s="66" t="s">
        <v>305</v>
      </c>
      <c r="H173" s="534">
        <f t="shared" si="6"/>
        <v>16068000</v>
      </c>
      <c r="I173" s="475">
        <v>15600000</v>
      </c>
      <c r="J173" s="534">
        <f t="shared" si="7"/>
        <v>16380000</v>
      </c>
      <c r="K173" s="534">
        <f t="shared" si="8"/>
        <v>17160000</v>
      </c>
      <c r="N173" s="84"/>
      <c r="O173" s="84"/>
      <c r="P173" s="84"/>
      <c r="Q173" s="84"/>
      <c r="R173" s="84"/>
      <c r="S173" s="84"/>
      <c r="T173" s="84"/>
      <c r="U173" s="84"/>
      <c r="V173" s="84"/>
      <c r="W173" s="84"/>
      <c r="X173" s="84"/>
      <c r="Y173" s="84"/>
      <c r="Z173" s="84"/>
      <c r="AA173" s="84"/>
    </row>
    <row r="174" spans="1:27" ht="36">
      <c r="A174" s="84"/>
      <c r="B174" s="84"/>
      <c r="C174" s="66" t="s">
        <v>18349</v>
      </c>
      <c r="D174" s="66" t="s">
        <v>15838</v>
      </c>
      <c r="E174" s="70"/>
      <c r="F174" s="66"/>
      <c r="G174" s="66" t="s">
        <v>305</v>
      </c>
      <c r="H174" s="534">
        <f t="shared" si="6"/>
        <v>3710369</v>
      </c>
      <c r="I174" s="475">
        <v>3602300</v>
      </c>
      <c r="J174" s="534">
        <f t="shared" si="7"/>
        <v>3782415</v>
      </c>
      <c r="K174" s="534">
        <f t="shared" si="8"/>
        <v>3962530</v>
      </c>
      <c r="N174" s="84"/>
      <c r="O174" s="84"/>
      <c r="P174" s="84"/>
      <c r="Q174" s="84"/>
      <c r="R174" s="84"/>
      <c r="S174" s="84"/>
      <c r="T174" s="84"/>
      <c r="U174" s="84"/>
      <c r="V174" s="84"/>
      <c r="W174" s="84"/>
      <c r="X174" s="84"/>
      <c r="Y174" s="84"/>
      <c r="Z174" s="84"/>
      <c r="AA174" s="84"/>
    </row>
    <row r="175" spans="1:27" ht="18.75">
      <c r="A175" s="84"/>
      <c r="B175" s="84"/>
      <c r="C175" s="75" t="s">
        <v>18350</v>
      </c>
      <c r="D175" s="75" t="s">
        <v>15839</v>
      </c>
      <c r="E175" s="70"/>
      <c r="F175" s="66"/>
      <c r="G175" s="66"/>
      <c r="H175" s="534">
        <f t="shared" si="6"/>
        <v>0</v>
      </c>
      <c r="I175" s="66"/>
      <c r="J175" s="534">
        <f t="shared" si="7"/>
        <v>0</v>
      </c>
      <c r="K175" s="534">
        <f t="shared" si="8"/>
        <v>0</v>
      </c>
      <c r="N175" s="84"/>
      <c r="O175" s="84"/>
      <c r="P175" s="84"/>
      <c r="Q175" s="84"/>
      <c r="R175" s="84"/>
      <c r="S175" s="84"/>
      <c r="T175" s="84"/>
      <c r="U175" s="84"/>
      <c r="V175" s="84"/>
      <c r="W175" s="84"/>
      <c r="X175" s="84"/>
      <c r="Y175" s="84"/>
      <c r="Z175" s="84"/>
      <c r="AA175" s="84"/>
    </row>
    <row r="176" spans="1:27" ht="36">
      <c r="A176" s="84"/>
      <c r="B176" s="84"/>
      <c r="C176" s="66" t="s">
        <v>18351</v>
      </c>
      <c r="D176" s="66" t="s">
        <v>15840</v>
      </c>
      <c r="E176" s="70"/>
      <c r="F176" s="66"/>
      <c r="G176" s="66" t="s">
        <v>347</v>
      </c>
      <c r="H176" s="534">
        <f t="shared" si="6"/>
        <v>28922400</v>
      </c>
      <c r="I176" s="475">
        <v>28080000</v>
      </c>
      <c r="J176" s="534">
        <f t="shared" si="7"/>
        <v>29484000</v>
      </c>
      <c r="K176" s="534">
        <f t="shared" si="8"/>
        <v>30888000</v>
      </c>
      <c r="N176" s="84"/>
      <c r="O176" s="84"/>
      <c r="P176" s="84"/>
      <c r="Q176" s="84"/>
      <c r="R176" s="84"/>
      <c r="S176" s="84"/>
      <c r="T176" s="84"/>
      <c r="U176" s="84"/>
      <c r="V176" s="84"/>
      <c r="W176" s="84"/>
      <c r="X176" s="84"/>
      <c r="Y176" s="84"/>
      <c r="Z176" s="84"/>
      <c r="AA176" s="84"/>
    </row>
    <row r="177" spans="1:27" ht="36">
      <c r="A177" s="84"/>
      <c r="B177" s="84"/>
      <c r="C177" s="66" t="s">
        <v>18352</v>
      </c>
      <c r="D177" s="66" t="s">
        <v>15841</v>
      </c>
      <c r="E177" s="70"/>
      <c r="F177" s="66"/>
      <c r="G177" s="66" t="s">
        <v>347</v>
      </c>
      <c r="H177" s="534">
        <f t="shared" si="6"/>
        <v>23575773</v>
      </c>
      <c r="I177" s="475">
        <v>22889100</v>
      </c>
      <c r="J177" s="534">
        <f t="shared" si="7"/>
        <v>24033555</v>
      </c>
      <c r="K177" s="534">
        <f t="shared" si="8"/>
        <v>25178010</v>
      </c>
      <c r="N177" s="84"/>
      <c r="O177" s="84"/>
      <c r="P177" s="84"/>
      <c r="Q177" s="84"/>
      <c r="R177" s="84"/>
      <c r="S177" s="84"/>
      <c r="T177" s="84"/>
      <c r="U177" s="84"/>
      <c r="V177" s="84"/>
      <c r="W177" s="84"/>
      <c r="X177" s="84"/>
      <c r="Y177" s="84"/>
      <c r="Z177" s="84"/>
      <c r="AA177" s="84"/>
    </row>
    <row r="178" spans="1:27" ht="36">
      <c r="A178" s="84"/>
      <c r="B178" s="84"/>
      <c r="C178" s="66" t="s">
        <v>18353</v>
      </c>
      <c r="D178" s="66" t="s">
        <v>15842</v>
      </c>
      <c r="E178" s="70"/>
      <c r="F178" s="66"/>
      <c r="G178" s="66" t="s">
        <v>347</v>
      </c>
      <c r="H178" s="534">
        <f t="shared" si="6"/>
        <v>23495433</v>
      </c>
      <c r="I178" s="475">
        <v>22811100</v>
      </c>
      <c r="J178" s="534">
        <f t="shared" si="7"/>
        <v>23951655</v>
      </c>
      <c r="K178" s="534">
        <f t="shared" si="8"/>
        <v>25092210</v>
      </c>
      <c r="N178" s="84"/>
      <c r="O178" s="84"/>
      <c r="P178" s="84"/>
      <c r="Q178" s="84"/>
      <c r="R178" s="84"/>
      <c r="S178" s="84"/>
      <c r="T178" s="84"/>
      <c r="U178" s="84"/>
      <c r="V178" s="84"/>
      <c r="W178" s="84"/>
      <c r="X178" s="84"/>
      <c r="Y178" s="84"/>
      <c r="Z178" s="84"/>
      <c r="AA178" s="84"/>
    </row>
    <row r="179" spans="1:27" ht="36">
      <c r="A179" s="84"/>
      <c r="B179" s="84"/>
      <c r="C179" s="66" t="s">
        <v>18354</v>
      </c>
      <c r="D179" s="66" t="s">
        <v>15843</v>
      </c>
      <c r="E179" s="70"/>
      <c r="F179" s="66"/>
      <c r="G179" s="66" t="s">
        <v>347</v>
      </c>
      <c r="H179" s="534">
        <f t="shared" si="6"/>
        <v>23575773</v>
      </c>
      <c r="I179" s="475">
        <v>22889100</v>
      </c>
      <c r="J179" s="534">
        <f t="shared" si="7"/>
        <v>24033555</v>
      </c>
      <c r="K179" s="534">
        <f t="shared" si="8"/>
        <v>25178010</v>
      </c>
      <c r="N179" s="84"/>
      <c r="O179" s="84"/>
      <c r="P179" s="84"/>
      <c r="Q179" s="84"/>
      <c r="R179" s="84"/>
      <c r="S179" s="84"/>
      <c r="T179" s="84"/>
      <c r="U179" s="84"/>
      <c r="V179" s="84"/>
      <c r="W179" s="84"/>
      <c r="X179" s="84"/>
      <c r="Y179" s="84"/>
      <c r="Z179" s="84"/>
      <c r="AA179" s="84"/>
    </row>
    <row r="180" spans="1:27" ht="36">
      <c r="A180" s="84"/>
      <c r="B180" s="84"/>
      <c r="C180" s="66" t="s">
        <v>18355</v>
      </c>
      <c r="D180" s="66" t="s">
        <v>15844</v>
      </c>
      <c r="E180" s="70"/>
      <c r="F180" s="66"/>
      <c r="G180" s="66" t="s">
        <v>347</v>
      </c>
      <c r="H180" s="534">
        <f t="shared" si="6"/>
        <v>14287130</v>
      </c>
      <c r="I180" s="475">
        <v>13871000</v>
      </c>
      <c r="J180" s="534">
        <f t="shared" si="7"/>
        <v>14564550</v>
      </c>
      <c r="K180" s="534">
        <f t="shared" si="8"/>
        <v>15258100</v>
      </c>
      <c r="N180" s="84"/>
      <c r="O180" s="84"/>
      <c r="P180" s="84"/>
      <c r="Q180" s="84"/>
      <c r="R180" s="84"/>
      <c r="S180" s="84"/>
      <c r="T180" s="84"/>
      <c r="U180" s="84"/>
      <c r="V180" s="84"/>
      <c r="W180" s="84"/>
      <c r="X180" s="84"/>
      <c r="Y180" s="84"/>
      <c r="Z180" s="84"/>
      <c r="AA180" s="84"/>
    </row>
    <row r="181" spans="1:27" ht="36">
      <c r="A181" s="84"/>
      <c r="B181" s="84"/>
      <c r="C181" s="66" t="s">
        <v>18356</v>
      </c>
      <c r="D181" s="66" t="s">
        <v>15845</v>
      </c>
      <c r="E181" s="70"/>
      <c r="F181" s="66"/>
      <c r="G181" s="66" t="s">
        <v>347</v>
      </c>
      <c r="H181" s="534">
        <f t="shared" si="6"/>
        <v>14287130</v>
      </c>
      <c r="I181" s="475">
        <v>13871000</v>
      </c>
      <c r="J181" s="534">
        <f t="shared" si="7"/>
        <v>14564550</v>
      </c>
      <c r="K181" s="534">
        <f t="shared" si="8"/>
        <v>15258100</v>
      </c>
      <c r="N181" s="84"/>
      <c r="O181" s="84"/>
      <c r="P181" s="84"/>
      <c r="Q181" s="84"/>
      <c r="R181" s="84"/>
      <c r="S181" s="84"/>
      <c r="T181" s="84"/>
      <c r="U181" s="84"/>
      <c r="V181" s="84"/>
      <c r="W181" s="84"/>
      <c r="X181" s="84"/>
      <c r="Y181" s="84"/>
      <c r="Z181" s="84"/>
      <c r="AA181" s="84"/>
    </row>
    <row r="182" spans="1:27" ht="36">
      <c r="A182" s="84"/>
      <c r="B182" s="84"/>
      <c r="C182" s="66" t="s">
        <v>18357</v>
      </c>
      <c r="D182" s="66" t="s">
        <v>15846</v>
      </c>
      <c r="E182" s="70"/>
      <c r="F182" s="66"/>
      <c r="G182" s="66" t="s">
        <v>347</v>
      </c>
      <c r="H182" s="534">
        <f t="shared" si="6"/>
        <v>14287130</v>
      </c>
      <c r="I182" s="475">
        <v>13871000</v>
      </c>
      <c r="J182" s="534">
        <f t="shared" si="7"/>
        <v>14564550</v>
      </c>
      <c r="K182" s="534">
        <f t="shared" si="8"/>
        <v>15258100</v>
      </c>
      <c r="N182" s="84"/>
      <c r="O182" s="84"/>
      <c r="P182" s="84"/>
      <c r="Q182" s="84"/>
      <c r="R182" s="84"/>
      <c r="S182" s="84"/>
      <c r="T182" s="84"/>
      <c r="U182" s="84"/>
      <c r="V182" s="84"/>
      <c r="W182" s="84"/>
      <c r="X182" s="84"/>
      <c r="Y182" s="84"/>
      <c r="Z182" s="84"/>
      <c r="AA182" s="84"/>
    </row>
    <row r="183" spans="1:27" ht="36">
      <c r="A183" s="84"/>
      <c r="B183" s="84"/>
      <c r="C183" s="66" t="s">
        <v>18358</v>
      </c>
      <c r="D183" s="66" t="s">
        <v>15847</v>
      </c>
      <c r="E183" s="70"/>
      <c r="F183" s="66"/>
      <c r="G183" s="66" t="s">
        <v>347</v>
      </c>
      <c r="H183" s="534">
        <f t="shared" si="6"/>
        <v>14287130</v>
      </c>
      <c r="I183" s="475">
        <v>13871000</v>
      </c>
      <c r="J183" s="534">
        <f t="shared" si="7"/>
        <v>14564550</v>
      </c>
      <c r="K183" s="534">
        <f t="shared" si="8"/>
        <v>15258100</v>
      </c>
      <c r="N183" s="84"/>
      <c r="O183" s="84"/>
      <c r="P183" s="84"/>
      <c r="Q183" s="84"/>
      <c r="R183" s="84"/>
      <c r="S183" s="84"/>
      <c r="T183" s="84"/>
      <c r="U183" s="84"/>
      <c r="V183" s="84"/>
      <c r="W183" s="84"/>
      <c r="X183" s="84"/>
      <c r="Y183" s="84"/>
      <c r="Z183" s="84"/>
      <c r="AA183" s="84"/>
    </row>
    <row r="184" spans="1:27" ht="36">
      <c r="A184" s="84"/>
      <c r="B184" s="84"/>
      <c r="C184" s="66" t="s">
        <v>18359</v>
      </c>
      <c r="D184" s="66" t="s">
        <v>15848</v>
      </c>
      <c r="E184" s="70"/>
      <c r="F184" s="66"/>
      <c r="G184" s="66" t="s">
        <v>347</v>
      </c>
      <c r="H184" s="534">
        <f t="shared" si="6"/>
        <v>8034000</v>
      </c>
      <c r="I184" s="475">
        <v>7800000</v>
      </c>
      <c r="J184" s="534">
        <f t="shared" si="7"/>
        <v>8190000</v>
      </c>
      <c r="K184" s="534">
        <f t="shared" si="8"/>
        <v>8580000</v>
      </c>
      <c r="N184" s="84"/>
      <c r="O184" s="84"/>
      <c r="P184" s="84"/>
      <c r="Q184" s="84"/>
      <c r="R184" s="84"/>
      <c r="S184" s="84"/>
      <c r="T184" s="84"/>
      <c r="U184" s="84"/>
      <c r="V184" s="84"/>
      <c r="W184" s="84"/>
      <c r="X184" s="84"/>
      <c r="Y184" s="84"/>
      <c r="Z184" s="84"/>
      <c r="AA184" s="84"/>
    </row>
    <row r="185" spans="1:27" ht="36">
      <c r="A185" s="84"/>
      <c r="B185" s="84"/>
      <c r="C185" s="66" t="s">
        <v>18360</v>
      </c>
      <c r="D185" s="66" t="s">
        <v>15849</v>
      </c>
      <c r="E185" s="70"/>
      <c r="F185" s="66"/>
      <c r="G185" s="66" t="s">
        <v>347</v>
      </c>
      <c r="H185" s="534">
        <f t="shared" si="6"/>
        <v>20532226</v>
      </c>
      <c r="I185" s="475">
        <v>19934200</v>
      </c>
      <c r="J185" s="534">
        <f t="shared" si="7"/>
        <v>20930910</v>
      </c>
      <c r="K185" s="534">
        <f t="shared" si="8"/>
        <v>21927620</v>
      </c>
      <c r="N185" s="84"/>
      <c r="O185" s="84"/>
      <c r="P185" s="84"/>
      <c r="Q185" s="84"/>
      <c r="R185" s="84"/>
      <c r="S185" s="84"/>
      <c r="T185" s="84"/>
      <c r="U185" s="84"/>
      <c r="V185" s="84"/>
      <c r="W185" s="84"/>
      <c r="X185" s="84"/>
      <c r="Y185" s="84"/>
      <c r="Z185" s="84"/>
      <c r="AA185" s="84"/>
    </row>
    <row r="186" spans="1:27" ht="36">
      <c r="A186" s="84"/>
      <c r="B186" s="84"/>
      <c r="C186" s="66" t="s">
        <v>18361</v>
      </c>
      <c r="D186" s="66" t="s">
        <v>15850</v>
      </c>
      <c r="E186" s="70"/>
      <c r="F186" s="66"/>
      <c r="G186" s="66" t="s">
        <v>347</v>
      </c>
      <c r="H186" s="534">
        <f t="shared" si="6"/>
        <v>20532226</v>
      </c>
      <c r="I186" s="475">
        <v>19934200</v>
      </c>
      <c r="J186" s="534">
        <f t="shared" si="7"/>
        <v>20930910</v>
      </c>
      <c r="K186" s="534">
        <f t="shared" si="8"/>
        <v>21927620</v>
      </c>
      <c r="N186" s="84"/>
      <c r="O186" s="84"/>
      <c r="P186" s="84"/>
      <c r="Q186" s="84"/>
      <c r="R186" s="84"/>
      <c r="S186" s="84"/>
      <c r="T186" s="84"/>
      <c r="U186" s="84"/>
      <c r="V186" s="84"/>
      <c r="W186" s="84"/>
      <c r="X186" s="84"/>
      <c r="Y186" s="84"/>
      <c r="Z186" s="84"/>
      <c r="AA186" s="84"/>
    </row>
    <row r="187" spans="1:27" ht="36">
      <c r="A187" s="84"/>
      <c r="B187" s="84"/>
      <c r="C187" s="66" t="s">
        <v>18362</v>
      </c>
      <c r="D187" s="66" t="s">
        <v>15851</v>
      </c>
      <c r="E187" s="70"/>
      <c r="F187" s="66"/>
      <c r="G187" s="66" t="s">
        <v>347</v>
      </c>
      <c r="H187" s="534">
        <f t="shared" si="6"/>
        <v>28119000</v>
      </c>
      <c r="I187" s="475">
        <v>27300000</v>
      </c>
      <c r="J187" s="534">
        <f t="shared" si="7"/>
        <v>28665000</v>
      </c>
      <c r="K187" s="534">
        <f t="shared" si="8"/>
        <v>30030000</v>
      </c>
      <c r="N187" s="84"/>
      <c r="O187" s="84"/>
      <c r="P187" s="84"/>
      <c r="Q187" s="84"/>
      <c r="R187" s="84"/>
      <c r="S187" s="84"/>
      <c r="T187" s="84"/>
      <c r="U187" s="84"/>
      <c r="V187" s="84"/>
      <c r="W187" s="84"/>
      <c r="X187" s="84"/>
      <c r="Y187" s="84"/>
      <c r="Z187" s="84"/>
      <c r="AA187" s="84"/>
    </row>
    <row r="188" spans="1:27" ht="36">
      <c r="A188" s="84"/>
      <c r="B188" s="84"/>
      <c r="C188" s="66" t="s">
        <v>18363</v>
      </c>
      <c r="D188" s="66" t="s">
        <v>15852</v>
      </c>
      <c r="E188" s="70"/>
      <c r="F188" s="66"/>
      <c r="G188" s="66" t="s">
        <v>347</v>
      </c>
      <c r="H188" s="534">
        <f t="shared" si="6"/>
        <v>18025000</v>
      </c>
      <c r="I188" s="475">
        <v>17500000</v>
      </c>
      <c r="J188" s="534">
        <f t="shared" si="7"/>
        <v>18375000</v>
      </c>
      <c r="K188" s="534">
        <f t="shared" si="8"/>
        <v>19250000</v>
      </c>
      <c r="N188" s="84"/>
      <c r="O188" s="84"/>
      <c r="P188" s="84"/>
      <c r="Q188" s="84"/>
      <c r="R188" s="84"/>
      <c r="S188" s="84"/>
      <c r="T188" s="84"/>
      <c r="U188" s="84"/>
      <c r="V188" s="84"/>
      <c r="W188" s="84"/>
      <c r="X188" s="84"/>
      <c r="Y188" s="84"/>
      <c r="Z188" s="84"/>
      <c r="AA188" s="84"/>
    </row>
    <row r="189" spans="1:27" ht="36">
      <c r="A189" s="84"/>
      <c r="B189" s="84"/>
      <c r="C189" s="66" t="s">
        <v>18364</v>
      </c>
      <c r="D189" s="66" t="s">
        <v>15853</v>
      </c>
      <c r="E189" s="70"/>
      <c r="F189" s="66"/>
      <c r="G189" s="66" t="s">
        <v>721</v>
      </c>
      <c r="H189" s="534">
        <f t="shared" si="6"/>
        <v>1542528</v>
      </c>
      <c r="I189" s="475">
        <v>1497600</v>
      </c>
      <c r="J189" s="534">
        <f t="shared" si="7"/>
        <v>1572480</v>
      </c>
      <c r="K189" s="534">
        <f t="shared" si="8"/>
        <v>1647360</v>
      </c>
      <c r="N189" s="84"/>
      <c r="O189" s="84"/>
      <c r="P189" s="84"/>
      <c r="Q189" s="84"/>
      <c r="R189" s="84"/>
      <c r="S189" s="84"/>
      <c r="T189" s="84"/>
      <c r="U189" s="84"/>
      <c r="V189" s="84"/>
      <c r="W189" s="84"/>
      <c r="X189" s="84"/>
      <c r="Y189" s="84"/>
      <c r="Z189" s="84"/>
      <c r="AA189" s="84"/>
    </row>
    <row r="190" spans="1:27" ht="36">
      <c r="A190" s="84"/>
      <c r="B190" s="84"/>
      <c r="C190" s="66" t="s">
        <v>18365</v>
      </c>
      <c r="D190" s="66" t="s">
        <v>15854</v>
      </c>
      <c r="E190" s="70"/>
      <c r="F190" s="66"/>
      <c r="G190" s="66" t="s">
        <v>721</v>
      </c>
      <c r="H190" s="534">
        <f t="shared" si="6"/>
        <v>964080</v>
      </c>
      <c r="I190" s="475">
        <v>936000</v>
      </c>
      <c r="J190" s="534">
        <f t="shared" si="7"/>
        <v>982800</v>
      </c>
      <c r="K190" s="534">
        <f t="shared" si="8"/>
        <v>1029600</v>
      </c>
      <c r="N190" s="84"/>
      <c r="O190" s="84"/>
      <c r="P190" s="84"/>
      <c r="Q190" s="84"/>
      <c r="R190" s="84"/>
      <c r="S190" s="84"/>
      <c r="T190" s="84"/>
      <c r="U190" s="84"/>
      <c r="V190" s="84"/>
      <c r="W190" s="84"/>
      <c r="X190" s="84"/>
      <c r="Y190" s="84"/>
      <c r="Z190" s="84"/>
      <c r="AA190" s="84"/>
    </row>
    <row r="191" spans="1:27" ht="36">
      <c r="A191" s="84"/>
      <c r="B191" s="84"/>
      <c r="C191" s="66" t="s">
        <v>18366</v>
      </c>
      <c r="D191" s="66" t="s">
        <v>15855</v>
      </c>
      <c r="E191" s="70"/>
      <c r="F191" s="66"/>
      <c r="G191" s="66" t="s">
        <v>305</v>
      </c>
      <c r="H191" s="534">
        <f t="shared" si="6"/>
        <v>0</v>
      </c>
      <c r="I191" s="66"/>
      <c r="J191" s="534">
        <f t="shared" si="7"/>
        <v>0</v>
      </c>
      <c r="K191" s="534">
        <f t="shared" si="8"/>
        <v>0</v>
      </c>
      <c r="N191" s="84"/>
      <c r="O191" s="84"/>
      <c r="P191" s="84"/>
      <c r="Q191" s="84"/>
      <c r="R191" s="84"/>
      <c r="S191" s="84"/>
      <c r="T191" s="84"/>
      <c r="U191" s="84"/>
      <c r="V191" s="84"/>
      <c r="W191" s="84"/>
      <c r="X191" s="84"/>
      <c r="Y191" s="84"/>
      <c r="Z191" s="84"/>
      <c r="AA191" s="84"/>
    </row>
    <row r="192" spans="1:27" ht="18.75">
      <c r="A192" s="84"/>
      <c r="B192" s="84"/>
      <c r="C192" s="75" t="s">
        <v>18367</v>
      </c>
      <c r="D192" s="75" t="s">
        <v>15856</v>
      </c>
      <c r="E192" s="70"/>
      <c r="F192" s="66"/>
      <c r="G192" s="66"/>
      <c r="H192" s="534">
        <f t="shared" si="6"/>
        <v>0</v>
      </c>
      <c r="I192" s="66"/>
      <c r="J192" s="534">
        <f t="shared" si="7"/>
        <v>0</v>
      </c>
      <c r="K192" s="534">
        <f t="shared" si="8"/>
        <v>0</v>
      </c>
      <c r="N192" s="84"/>
      <c r="O192" s="84"/>
      <c r="P192" s="84"/>
      <c r="Q192" s="84"/>
      <c r="R192" s="84"/>
      <c r="S192" s="84"/>
      <c r="T192" s="84"/>
      <c r="U192" s="84"/>
      <c r="V192" s="84"/>
      <c r="W192" s="84"/>
      <c r="X192" s="84"/>
      <c r="Y192" s="84"/>
      <c r="Z192" s="84"/>
      <c r="AA192" s="84"/>
    </row>
    <row r="193" spans="1:27" ht="36">
      <c r="A193" s="84"/>
      <c r="B193" s="84"/>
      <c r="C193" s="66" t="s">
        <v>18368</v>
      </c>
      <c r="D193" s="66" t="s">
        <v>15857</v>
      </c>
      <c r="E193" s="70"/>
      <c r="F193" s="66"/>
      <c r="G193" s="66" t="s">
        <v>10307</v>
      </c>
      <c r="H193" s="534">
        <f t="shared" si="6"/>
        <v>2621762</v>
      </c>
      <c r="I193" s="475">
        <v>2545400</v>
      </c>
      <c r="J193" s="534">
        <f t="shared" si="7"/>
        <v>2672670</v>
      </c>
      <c r="K193" s="534">
        <f t="shared" si="8"/>
        <v>2799940</v>
      </c>
      <c r="N193" s="84"/>
      <c r="O193" s="84"/>
      <c r="P193" s="84"/>
      <c r="Q193" s="84"/>
      <c r="R193" s="84"/>
      <c r="S193" s="84"/>
      <c r="T193" s="84"/>
      <c r="U193" s="84"/>
      <c r="V193" s="84"/>
      <c r="W193" s="84"/>
      <c r="X193" s="84"/>
      <c r="Y193" s="84"/>
      <c r="Z193" s="84"/>
      <c r="AA193" s="84"/>
    </row>
    <row r="194" spans="1:27" ht="36">
      <c r="A194" s="84"/>
      <c r="B194" s="84"/>
      <c r="C194" s="66" t="s">
        <v>18369</v>
      </c>
      <c r="D194" s="66" t="s">
        <v>15858</v>
      </c>
      <c r="E194" s="70"/>
      <c r="F194" s="66"/>
      <c r="G194" s="66" t="s">
        <v>10307</v>
      </c>
      <c r="H194" s="534">
        <f t="shared" si="6"/>
        <v>1545000</v>
      </c>
      <c r="I194" s="475">
        <v>1500000</v>
      </c>
      <c r="J194" s="534">
        <f t="shared" si="7"/>
        <v>1575000</v>
      </c>
      <c r="K194" s="534">
        <f t="shared" si="8"/>
        <v>1650000</v>
      </c>
      <c r="N194" s="84"/>
      <c r="O194" s="84"/>
      <c r="P194" s="84"/>
      <c r="Q194" s="84"/>
      <c r="R194" s="84"/>
      <c r="S194" s="84"/>
      <c r="T194" s="84"/>
      <c r="U194" s="84"/>
      <c r="V194" s="84"/>
      <c r="W194" s="84"/>
      <c r="X194" s="84"/>
      <c r="Y194" s="84"/>
      <c r="Z194" s="84"/>
      <c r="AA194" s="84"/>
    </row>
    <row r="195" spans="1:27" ht="36">
      <c r="A195" s="84"/>
      <c r="B195" s="84"/>
      <c r="C195" s="66" t="s">
        <v>18370</v>
      </c>
      <c r="D195" s="66" t="s">
        <v>15859</v>
      </c>
      <c r="E195" s="70"/>
      <c r="F195" s="66"/>
      <c r="G195" s="66" t="s">
        <v>10307</v>
      </c>
      <c r="H195" s="534">
        <f t="shared" si="6"/>
        <v>4338360</v>
      </c>
      <c r="I195" s="475">
        <v>4212000</v>
      </c>
      <c r="J195" s="534">
        <f t="shared" si="7"/>
        <v>4422600</v>
      </c>
      <c r="K195" s="534">
        <f t="shared" si="8"/>
        <v>4633200</v>
      </c>
      <c r="N195" s="84"/>
      <c r="O195" s="84"/>
      <c r="P195" s="84"/>
      <c r="Q195" s="84"/>
      <c r="R195" s="84"/>
      <c r="S195" s="84"/>
      <c r="T195" s="84"/>
      <c r="U195" s="84"/>
      <c r="V195" s="84"/>
      <c r="W195" s="84"/>
      <c r="X195" s="84"/>
      <c r="Y195" s="84"/>
      <c r="Z195" s="84"/>
      <c r="AA195" s="84"/>
    </row>
    <row r="196" spans="1:27" ht="36">
      <c r="A196" s="84"/>
      <c r="B196" s="84"/>
      <c r="C196" s="66" t="s">
        <v>18371</v>
      </c>
      <c r="D196" s="66" t="s">
        <v>15860</v>
      </c>
      <c r="E196" s="70"/>
      <c r="F196" s="66"/>
      <c r="G196" s="66" t="s">
        <v>10307</v>
      </c>
      <c r="H196" s="534">
        <f t="shared" si="6"/>
        <v>2781000</v>
      </c>
      <c r="I196" s="475">
        <v>2700000</v>
      </c>
      <c r="J196" s="534">
        <f t="shared" si="7"/>
        <v>2835000</v>
      </c>
      <c r="K196" s="534">
        <f t="shared" si="8"/>
        <v>2970000</v>
      </c>
      <c r="N196" s="84"/>
      <c r="O196" s="84"/>
      <c r="P196" s="84"/>
      <c r="Q196" s="84"/>
      <c r="R196" s="84"/>
      <c r="S196" s="84"/>
      <c r="T196" s="84"/>
      <c r="U196" s="84"/>
      <c r="V196" s="84"/>
      <c r="W196" s="84"/>
      <c r="X196" s="84"/>
      <c r="Y196" s="84"/>
      <c r="Z196" s="84"/>
      <c r="AA196" s="84"/>
    </row>
    <row r="197" spans="1:27" ht="36">
      <c r="A197" s="84"/>
      <c r="B197" s="84"/>
      <c r="C197" s="66" t="s">
        <v>18372</v>
      </c>
      <c r="D197" s="66" t="s">
        <v>15861</v>
      </c>
      <c r="E197" s="70"/>
      <c r="F197" s="66"/>
      <c r="G197" s="66" t="s">
        <v>10307</v>
      </c>
      <c r="H197" s="534">
        <f t="shared" si="6"/>
        <v>1080573</v>
      </c>
      <c r="I197" s="475">
        <v>1049100</v>
      </c>
      <c r="J197" s="534">
        <f t="shared" si="7"/>
        <v>1101555</v>
      </c>
      <c r="K197" s="534">
        <f t="shared" si="8"/>
        <v>1154010</v>
      </c>
      <c r="N197" s="84"/>
      <c r="O197" s="84"/>
      <c r="P197" s="84"/>
      <c r="Q197" s="84"/>
      <c r="R197" s="84"/>
      <c r="S197" s="84"/>
      <c r="T197" s="84"/>
      <c r="U197" s="84"/>
      <c r="V197" s="84"/>
      <c r="W197" s="84"/>
      <c r="X197" s="84"/>
      <c r="Y197" s="84"/>
      <c r="Z197" s="84"/>
      <c r="AA197" s="84"/>
    </row>
    <row r="198" spans="1:27" ht="36">
      <c r="A198" s="84"/>
      <c r="B198" s="84"/>
      <c r="C198" s="66" t="s">
        <v>18373</v>
      </c>
      <c r="D198" s="66" t="s">
        <v>15862</v>
      </c>
      <c r="E198" s="70"/>
      <c r="F198" s="66"/>
      <c r="G198" s="66" t="s">
        <v>10307</v>
      </c>
      <c r="H198" s="534">
        <f t="shared" si="6"/>
        <v>1253304</v>
      </c>
      <c r="I198" s="475">
        <v>1216800</v>
      </c>
      <c r="J198" s="534">
        <f t="shared" si="7"/>
        <v>1277640</v>
      </c>
      <c r="K198" s="534">
        <f t="shared" si="8"/>
        <v>1338480</v>
      </c>
      <c r="N198" s="84"/>
      <c r="O198" s="84"/>
      <c r="P198" s="84"/>
      <c r="Q198" s="84"/>
      <c r="R198" s="84"/>
      <c r="S198" s="84"/>
      <c r="T198" s="84"/>
      <c r="U198" s="84"/>
      <c r="V198" s="84"/>
      <c r="W198" s="84"/>
      <c r="X198" s="84"/>
      <c r="Y198" s="84"/>
      <c r="Z198" s="84"/>
      <c r="AA198" s="84"/>
    </row>
    <row r="199" spans="1:27" ht="36">
      <c r="A199" s="84"/>
      <c r="B199" s="84"/>
      <c r="C199" s="66" t="s">
        <v>18374</v>
      </c>
      <c r="D199" s="66" t="s">
        <v>15863</v>
      </c>
      <c r="E199" s="70"/>
      <c r="F199" s="66"/>
      <c r="G199" s="66" t="s">
        <v>10307</v>
      </c>
      <c r="H199" s="534">
        <f t="shared" si="6"/>
        <v>1459510</v>
      </c>
      <c r="I199" s="475">
        <v>1417000</v>
      </c>
      <c r="J199" s="534">
        <f t="shared" si="7"/>
        <v>1487850</v>
      </c>
      <c r="K199" s="534">
        <f t="shared" si="8"/>
        <v>1558700</v>
      </c>
      <c r="N199" s="84"/>
      <c r="O199" s="84"/>
      <c r="P199" s="84"/>
      <c r="Q199" s="84"/>
      <c r="R199" s="84"/>
      <c r="S199" s="84"/>
      <c r="T199" s="84"/>
      <c r="U199" s="84"/>
      <c r="V199" s="84"/>
      <c r="W199" s="84"/>
      <c r="X199" s="84"/>
      <c r="Y199" s="84"/>
      <c r="Z199" s="84"/>
      <c r="AA199" s="84"/>
    </row>
    <row r="200" spans="1:27" ht="36">
      <c r="A200" s="84"/>
      <c r="B200" s="84"/>
      <c r="C200" s="66" t="s">
        <v>18375</v>
      </c>
      <c r="D200" s="66" t="s">
        <v>15864</v>
      </c>
      <c r="E200" s="70"/>
      <c r="F200" s="66"/>
      <c r="G200" s="66" t="s">
        <v>10307</v>
      </c>
      <c r="H200" s="534">
        <f t="shared" si="6"/>
        <v>1253304</v>
      </c>
      <c r="I200" s="475">
        <v>1216800</v>
      </c>
      <c r="J200" s="534">
        <f t="shared" si="7"/>
        <v>1277640</v>
      </c>
      <c r="K200" s="534">
        <f t="shared" si="8"/>
        <v>1338480</v>
      </c>
      <c r="N200" s="84"/>
      <c r="O200" s="84"/>
      <c r="P200" s="84"/>
      <c r="Q200" s="84"/>
      <c r="R200" s="84"/>
      <c r="S200" s="84"/>
      <c r="T200" s="84"/>
      <c r="U200" s="84"/>
      <c r="V200" s="84"/>
      <c r="W200" s="84"/>
      <c r="X200" s="84"/>
      <c r="Y200" s="84"/>
      <c r="Z200" s="84"/>
      <c r="AA200" s="84"/>
    </row>
    <row r="201" spans="1:27" ht="36">
      <c r="A201" s="84"/>
      <c r="B201" s="84"/>
      <c r="C201" s="66" t="s">
        <v>18376</v>
      </c>
      <c r="D201" s="66" t="s">
        <v>15865</v>
      </c>
      <c r="E201" s="70"/>
      <c r="F201" s="66"/>
      <c r="G201" s="66" t="s">
        <v>10307</v>
      </c>
      <c r="H201" s="534">
        <f t="shared" ref="H201:H264" si="9">(I201*0.03)+I201</f>
        <v>1542528</v>
      </c>
      <c r="I201" s="475">
        <v>1497600</v>
      </c>
      <c r="J201" s="534">
        <f t="shared" ref="J201:J264" si="10">(I201*0.05)+I201</f>
        <v>1572480</v>
      </c>
      <c r="K201" s="534">
        <f t="shared" ref="K201:K264" si="11">(I201*0.1)+I201</f>
        <v>1647360</v>
      </c>
      <c r="N201" s="84"/>
      <c r="O201" s="84"/>
      <c r="P201" s="84"/>
      <c r="Q201" s="84"/>
      <c r="R201" s="84"/>
      <c r="S201" s="84"/>
      <c r="T201" s="84"/>
      <c r="U201" s="84"/>
      <c r="V201" s="84"/>
      <c r="W201" s="84"/>
      <c r="X201" s="84"/>
      <c r="Y201" s="84"/>
      <c r="Z201" s="84"/>
      <c r="AA201" s="84"/>
    </row>
    <row r="202" spans="1:27" ht="36">
      <c r="A202" s="84"/>
      <c r="B202" s="84"/>
      <c r="C202" s="66" t="s">
        <v>18377</v>
      </c>
      <c r="D202" s="66" t="s">
        <v>15866</v>
      </c>
      <c r="E202" s="70"/>
      <c r="F202" s="66"/>
      <c r="G202" s="66" t="s">
        <v>10307</v>
      </c>
      <c r="H202" s="534">
        <f t="shared" si="9"/>
        <v>1253304</v>
      </c>
      <c r="I202" s="475">
        <v>1216800</v>
      </c>
      <c r="J202" s="534">
        <f t="shared" si="10"/>
        <v>1277640</v>
      </c>
      <c r="K202" s="534">
        <f t="shared" si="11"/>
        <v>1338480</v>
      </c>
      <c r="N202" s="84"/>
      <c r="O202" s="84"/>
      <c r="P202" s="84"/>
      <c r="Q202" s="84"/>
      <c r="R202" s="84"/>
      <c r="S202" s="84"/>
      <c r="T202" s="84"/>
      <c r="U202" s="84"/>
      <c r="V202" s="84"/>
      <c r="W202" s="84"/>
      <c r="X202" s="84"/>
      <c r="Y202" s="84"/>
      <c r="Z202" s="84"/>
      <c r="AA202" s="84"/>
    </row>
    <row r="203" spans="1:27" ht="36">
      <c r="A203" s="84"/>
      <c r="B203" s="84"/>
      <c r="C203" s="66" t="s">
        <v>18378</v>
      </c>
      <c r="D203" s="66" t="s">
        <v>15867</v>
      </c>
      <c r="E203" s="70"/>
      <c r="F203" s="66"/>
      <c r="G203" s="66" t="s">
        <v>10307</v>
      </c>
      <c r="H203" s="534">
        <f t="shared" si="9"/>
        <v>1542528</v>
      </c>
      <c r="I203" s="475">
        <v>1497600</v>
      </c>
      <c r="J203" s="534">
        <f t="shared" si="10"/>
        <v>1572480</v>
      </c>
      <c r="K203" s="534">
        <f t="shared" si="11"/>
        <v>1647360</v>
      </c>
      <c r="N203" s="84"/>
      <c r="O203" s="84"/>
      <c r="P203" s="84"/>
      <c r="Q203" s="84"/>
      <c r="R203" s="84"/>
      <c r="S203" s="84"/>
      <c r="T203" s="84"/>
      <c r="U203" s="84"/>
      <c r="V203" s="84"/>
      <c r="W203" s="84"/>
      <c r="X203" s="84"/>
      <c r="Y203" s="84"/>
      <c r="Z203" s="84"/>
      <c r="AA203" s="84"/>
    </row>
    <row r="204" spans="1:27" ht="36">
      <c r="A204" s="84"/>
      <c r="B204" s="84"/>
      <c r="C204" s="66" t="s">
        <v>18379</v>
      </c>
      <c r="D204" s="66" t="s">
        <v>15868</v>
      </c>
      <c r="E204" s="70"/>
      <c r="F204" s="66"/>
      <c r="G204" s="66" t="s">
        <v>10307</v>
      </c>
      <c r="H204" s="534">
        <f t="shared" si="9"/>
        <v>1542528</v>
      </c>
      <c r="I204" s="475">
        <v>1497600</v>
      </c>
      <c r="J204" s="534">
        <f t="shared" si="10"/>
        <v>1572480</v>
      </c>
      <c r="K204" s="534">
        <f t="shared" si="11"/>
        <v>1647360</v>
      </c>
      <c r="N204" s="84"/>
      <c r="O204" s="84"/>
      <c r="P204" s="84"/>
      <c r="Q204" s="84"/>
      <c r="R204" s="84"/>
      <c r="S204" s="84"/>
      <c r="T204" s="84"/>
      <c r="U204" s="84"/>
      <c r="V204" s="84"/>
      <c r="W204" s="84"/>
      <c r="X204" s="84"/>
      <c r="Y204" s="84"/>
      <c r="Z204" s="84"/>
      <c r="AA204" s="84"/>
    </row>
    <row r="205" spans="1:27" ht="36">
      <c r="A205" s="84"/>
      <c r="B205" s="84"/>
      <c r="C205" s="66" t="s">
        <v>18380</v>
      </c>
      <c r="D205" s="66" t="s">
        <v>15862</v>
      </c>
      <c r="E205" s="70"/>
      <c r="F205" s="66"/>
      <c r="G205" s="66" t="s">
        <v>10307</v>
      </c>
      <c r="H205" s="534">
        <f t="shared" si="9"/>
        <v>819468</v>
      </c>
      <c r="I205" s="475">
        <v>795600</v>
      </c>
      <c r="J205" s="534">
        <f t="shared" si="10"/>
        <v>835380</v>
      </c>
      <c r="K205" s="534">
        <f t="shared" si="11"/>
        <v>875160</v>
      </c>
      <c r="N205" s="84"/>
      <c r="O205" s="84"/>
      <c r="P205" s="84"/>
      <c r="Q205" s="84"/>
      <c r="R205" s="84"/>
      <c r="S205" s="84"/>
      <c r="T205" s="84"/>
      <c r="U205" s="84"/>
      <c r="V205" s="84"/>
      <c r="W205" s="84"/>
      <c r="X205" s="84"/>
      <c r="Y205" s="84"/>
      <c r="Z205" s="84"/>
      <c r="AA205" s="84"/>
    </row>
    <row r="206" spans="1:27" ht="36">
      <c r="A206" s="84"/>
      <c r="B206" s="84"/>
      <c r="C206" s="66" t="s">
        <v>18381</v>
      </c>
      <c r="D206" s="66" t="s">
        <v>15868</v>
      </c>
      <c r="E206" s="70"/>
      <c r="F206" s="66"/>
      <c r="G206" s="66" t="s">
        <v>10307</v>
      </c>
      <c r="H206" s="534">
        <f t="shared" si="9"/>
        <v>1285440</v>
      </c>
      <c r="I206" s="475">
        <v>1248000</v>
      </c>
      <c r="J206" s="534">
        <f t="shared" si="10"/>
        <v>1310400</v>
      </c>
      <c r="K206" s="534">
        <f t="shared" si="11"/>
        <v>1372800</v>
      </c>
      <c r="N206" s="84"/>
      <c r="O206" s="84"/>
      <c r="P206" s="84"/>
      <c r="Q206" s="84"/>
      <c r="R206" s="84"/>
      <c r="S206" s="84"/>
      <c r="T206" s="84"/>
      <c r="U206" s="84"/>
      <c r="V206" s="84"/>
      <c r="W206" s="84"/>
      <c r="X206" s="84"/>
      <c r="Y206" s="84"/>
      <c r="Z206" s="84"/>
      <c r="AA206" s="84"/>
    </row>
    <row r="207" spans="1:27" ht="36">
      <c r="A207" s="84"/>
      <c r="B207" s="84"/>
      <c r="C207" s="66" t="s">
        <v>18382</v>
      </c>
      <c r="D207" s="66" t="s">
        <v>15863</v>
      </c>
      <c r="E207" s="70"/>
      <c r="F207" s="66"/>
      <c r="G207" s="66" t="s">
        <v>10307</v>
      </c>
      <c r="H207" s="534">
        <f t="shared" si="9"/>
        <v>1542528</v>
      </c>
      <c r="I207" s="475">
        <v>1497600</v>
      </c>
      <c r="J207" s="534">
        <f t="shared" si="10"/>
        <v>1572480</v>
      </c>
      <c r="K207" s="534">
        <f t="shared" si="11"/>
        <v>1647360</v>
      </c>
      <c r="N207" s="84"/>
      <c r="O207" s="84"/>
      <c r="P207" s="84"/>
      <c r="Q207" s="84"/>
      <c r="R207" s="84"/>
      <c r="S207" s="84"/>
      <c r="T207" s="84"/>
      <c r="U207" s="84"/>
      <c r="V207" s="84"/>
      <c r="W207" s="84"/>
      <c r="X207" s="84"/>
      <c r="Y207" s="84"/>
      <c r="Z207" s="84"/>
      <c r="AA207" s="84"/>
    </row>
    <row r="208" spans="1:27" ht="36">
      <c r="A208" s="84"/>
      <c r="B208" s="84"/>
      <c r="C208" s="66" t="s">
        <v>18383</v>
      </c>
      <c r="D208" s="66" t="s">
        <v>15869</v>
      </c>
      <c r="E208" s="70"/>
      <c r="F208" s="66"/>
      <c r="G208" s="66" t="s">
        <v>10307</v>
      </c>
      <c r="H208" s="534">
        <f t="shared" si="9"/>
        <v>1542528</v>
      </c>
      <c r="I208" s="475">
        <v>1497600</v>
      </c>
      <c r="J208" s="534">
        <f t="shared" si="10"/>
        <v>1572480</v>
      </c>
      <c r="K208" s="534">
        <f t="shared" si="11"/>
        <v>1647360</v>
      </c>
      <c r="N208" s="84"/>
      <c r="O208" s="84"/>
      <c r="P208" s="84"/>
      <c r="Q208" s="84"/>
      <c r="R208" s="84"/>
      <c r="S208" s="84"/>
      <c r="T208" s="84"/>
      <c r="U208" s="84"/>
      <c r="V208" s="84"/>
      <c r="W208" s="84"/>
      <c r="X208" s="84"/>
      <c r="Y208" s="84"/>
      <c r="Z208" s="84"/>
      <c r="AA208" s="84"/>
    </row>
    <row r="209" spans="1:27" ht="36">
      <c r="A209" s="84"/>
      <c r="B209" s="84"/>
      <c r="C209" s="66" t="s">
        <v>18384</v>
      </c>
      <c r="D209" s="66" t="s">
        <v>15870</v>
      </c>
      <c r="E209" s="70"/>
      <c r="F209" s="66"/>
      <c r="G209" s="66" t="s">
        <v>721</v>
      </c>
      <c r="H209" s="534">
        <f t="shared" si="9"/>
        <v>578448</v>
      </c>
      <c r="I209" s="475">
        <v>561600</v>
      </c>
      <c r="J209" s="534">
        <f t="shared" si="10"/>
        <v>589680</v>
      </c>
      <c r="K209" s="534">
        <f t="shared" si="11"/>
        <v>617760</v>
      </c>
      <c r="N209" s="84"/>
      <c r="O209" s="84"/>
      <c r="P209" s="84"/>
      <c r="Q209" s="84"/>
      <c r="R209" s="84"/>
      <c r="S209" s="84"/>
      <c r="T209" s="84"/>
      <c r="U209" s="84"/>
      <c r="V209" s="84"/>
      <c r="W209" s="84"/>
      <c r="X209" s="84"/>
      <c r="Y209" s="84"/>
      <c r="Z209" s="84"/>
      <c r="AA209" s="84"/>
    </row>
    <row r="210" spans="1:27" ht="36">
      <c r="A210" s="84"/>
      <c r="B210" s="84"/>
      <c r="C210" s="66" t="s">
        <v>18385</v>
      </c>
      <c r="D210" s="66" t="s">
        <v>15871</v>
      </c>
      <c r="E210" s="70"/>
      <c r="F210" s="66"/>
      <c r="G210" s="66" t="s">
        <v>721</v>
      </c>
      <c r="H210" s="534">
        <f t="shared" si="9"/>
        <v>674856</v>
      </c>
      <c r="I210" s="475">
        <v>655200</v>
      </c>
      <c r="J210" s="534">
        <f t="shared" si="10"/>
        <v>687960</v>
      </c>
      <c r="K210" s="534">
        <f t="shared" si="11"/>
        <v>720720</v>
      </c>
      <c r="N210" s="84"/>
      <c r="O210" s="84"/>
      <c r="P210" s="84"/>
      <c r="Q210" s="84"/>
      <c r="R210" s="84"/>
      <c r="S210" s="84"/>
      <c r="T210" s="84"/>
      <c r="U210" s="84"/>
      <c r="V210" s="84"/>
      <c r="W210" s="84"/>
      <c r="X210" s="84"/>
      <c r="Y210" s="84"/>
      <c r="Z210" s="84"/>
      <c r="AA210" s="84"/>
    </row>
    <row r="211" spans="1:27" ht="36">
      <c r="A211" s="84"/>
      <c r="B211" s="84"/>
      <c r="C211" s="75" t="s">
        <v>18386</v>
      </c>
      <c r="D211" s="75" t="s">
        <v>15872</v>
      </c>
      <c r="E211" s="70"/>
      <c r="F211" s="66"/>
      <c r="G211" s="66"/>
      <c r="H211" s="534">
        <f t="shared" si="9"/>
        <v>0</v>
      </c>
      <c r="I211" s="66"/>
      <c r="J211" s="534">
        <f t="shared" si="10"/>
        <v>0</v>
      </c>
      <c r="K211" s="534">
        <f t="shared" si="11"/>
        <v>0</v>
      </c>
      <c r="N211" s="84"/>
      <c r="O211" s="84"/>
      <c r="P211" s="84"/>
      <c r="Q211" s="84"/>
      <c r="R211" s="84"/>
      <c r="S211" s="84"/>
      <c r="T211" s="84"/>
      <c r="U211" s="84"/>
      <c r="V211" s="84"/>
      <c r="W211" s="84"/>
      <c r="X211" s="84"/>
      <c r="Y211" s="84"/>
      <c r="Z211" s="84"/>
      <c r="AA211" s="84"/>
    </row>
    <row r="212" spans="1:27" ht="36">
      <c r="A212" s="84"/>
      <c r="B212" s="84"/>
      <c r="C212" s="66" t="s">
        <v>18387</v>
      </c>
      <c r="D212" s="66" t="s">
        <v>15873</v>
      </c>
      <c r="E212" s="70"/>
      <c r="F212" s="66"/>
      <c r="G212" s="66" t="s">
        <v>4236</v>
      </c>
      <c r="H212" s="534">
        <f t="shared" si="9"/>
        <v>401700</v>
      </c>
      <c r="I212" s="475">
        <v>390000</v>
      </c>
      <c r="J212" s="534">
        <f t="shared" si="10"/>
        <v>409500</v>
      </c>
      <c r="K212" s="534">
        <f t="shared" si="11"/>
        <v>429000</v>
      </c>
      <c r="N212" s="84"/>
      <c r="O212" s="84"/>
      <c r="P212" s="84"/>
      <c r="Q212" s="84"/>
      <c r="R212" s="84"/>
      <c r="S212" s="84"/>
      <c r="T212" s="84"/>
      <c r="U212" s="84"/>
      <c r="V212" s="84"/>
      <c r="W212" s="84"/>
      <c r="X212" s="84"/>
      <c r="Y212" s="84"/>
      <c r="Z212" s="84"/>
      <c r="AA212" s="84"/>
    </row>
    <row r="213" spans="1:27" ht="36">
      <c r="A213" s="84"/>
      <c r="B213" s="84"/>
      <c r="C213" s="66" t="s">
        <v>18388</v>
      </c>
      <c r="D213" s="66" t="s">
        <v>15874</v>
      </c>
      <c r="E213" s="70"/>
      <c r="F213" s="66"/>
      <c r="G213" s="66" t="s">
        <v>305</v>
      </c>
      <c r="H213" s="534">
        <f t="shared" si="9"/>
        <v>369564</v>
      </c>
      <c r="I213" s="475">
        <v>358800</v>
      </c>
      <c r="J213" s="534">
        <f t="shared" si="10"/>
        <v>376740</v>
      </c>
      <c r="K213" s="534">
        <f t="shared" si="11"/>
        <v>394680</v>
      </c>
      <c r="N213" s="84"/>
      <c r="O213" s="84"/>
      <c r="P213" s="84"/>
      <c r="Q213" s="84"/>
      <c r="R213" s="84"/>
      <c r="S213" s="84"/>
      <c r="T213" s="84"/>
      <c r="U213" s="84"/>
      <c r="V213" s="84"/>
      <c r="W213" s="84"/>
      <c r="X213" s="84"/>
      <c r="Y213" s="84"/>
      <c r="Z213" s="84"/>
      <c r="AA213" s="84"/>
    </row>
    <row r="214" spans="1:27" ht="36">
      <c r="A214" s="84"/>
      <c r="B214" s="84"/>
      <c r="C214" s="66" t="s">
        <v>18389</v>
      </c>
      <c r="D214" s="66" t="s">
        <v>15875</v>
      </c>
      <c r="E214" s="70"/>
      <c r="F214" s="66"/>
      <c r="G214" s="66" t="s">
        <v>4236</v>
      </c>
      <c r="H214" s="534">
        <f t="shared" si="9"/>
        <v>460616</v>
      </c>
      <c r="I214" s="475">
        <v>447200</v>
      </c>
      <c r="J214" s="534">
        <f t="shared" si="10"/>
        <v>469560</v>
      </c>
      <c r="K214" s="534">
        <f t="shared" si="11"/>
        <v>491920</v>
      </c>
      <c r="N214" s="84"/>
      <c r="O214" s="84"/>
      <c r="P214" s="84"/>
      <c r="Q214" s="84"/>
      <c r="R214" s="84"/>
      <c r="S214" s="84"/>
      <c r="T214" s="84"/>
      <c r="U214" s="84"/>
      <c r="V214" s="84"/>
      <c r="W214" s="84"/>
      <c r="X214" s="84"/>
      <c r="Y214" s="84"/>
      <c r="Z214" s="84"/>
      <c r="AA214" s="84"/>
    </row>
    <row r="215" spans="1:27" ht="36">
      <c r="A215" s="84"/>
      <c r="B215" s="84"/>
      <c r="C215" s="66" t="s">
        <v>18390</v>
      </c>
      <c r="D215" s="66" t="s">
        <v>15876</v>
      </c>
      <c r="E215" s="70"/>
      <c r="F215" s="66"/>
      <c r="G215" s="66" t="s">
        <v>305</v>
      </c>
      <c r="H215" s="534">
        <f t="shared" si="9"/>
        <v>208884</v>
      </c>
      <c r="I215" s="475">
        <v>202800</v>
      </c>
      <c r="J215" s="534">
        <f t="shared" si="10"/>
        <v>212940</v>
      </c>
      <c r="K215" s="534">
        <f t="shared" si="11"/>
        <v>223080</v>
      </c>
      <c r="N215" s="84"/>
      <c r="O215" s="84"/>
      <c r="P215" s="84"/>
      <c r="Q215" s="84"/>
      <c r="R215" s="84"/>
      <c r="S215" s="84"/>
      <c r="T215" s="84"/>
      <c r="U215" s="84"/>
      <c r="V215" s="84"/>
      <c r="W215" s="84"/>
      <c r="X215" s="84"/>
      <c r="Y215" s="84"/>
      <c r="Z215" s="84"/>
      <c r="AA215" s="84"/>
    </row>
    <row r="216" spans="1:27" ht="36">
      <c r="A216" s="84"/>
      <c r="B216" s="84"/>
      <c r="C216" s="66" t="s">
        <v>18391</v>
      </c>
      <c r="D216" s="66" t="s">
        <v>15877</v>
      </c>
      <c r="E216" s="70"/>
      <c r="F216" s="66"/>
      <c r="G216" s="66" t="s">
        <v>305</v>
      </c>
      <c r="H216" s="534">
        <f t="shared" si="9"/>
        <v>253071</v>
      </c>
      <c r="I216" s="475">
        <v>245700</v>
      </c>
      <c r="J216" s="534">
        <f t="shared" si="10"/>
        <v>257985</v>
      </c>
      <c r="K216" s="534">
        <f t="shared" si="11"/>
        <v>270270</v>
      </c>
      <c r="N216" s="84"/>
      <c r="O216" s="84"/>
      <c r="P216" s="84"/>
      <c r="Q216" s="84"/>
      <c r="R216" s="84"/>
      <c r="S216" s="84"/>
      <c r="T216" s="84"/>
      <c r="U216" s="84"/>
      <c r="V216" s="84"/>
      <c r="W216" s="84"/>
      <c r="X216" s="84"/>
      <c r="Y216" s="84"/>
      <c r="Z216" s="84"/>
      <c r="AA216" s="84"/>
    </row>
    <row r="217" spans="1:27" ht="36">
      <c r="A217" s="84"/>
      <c r="B217" s="84"/>
      <c r="C217" s="66" t="s">
        <v>18392</v>
      </c>
      <c r="D217" s="66" t="s">
        <v>15878</v>
      </c>
      <c r="E217" s="70"/>
      <c r="F217" s="66"/>
      <c r="G217" s="66" t="s">
        <v>4236</v>
      </c>
      <c r="H217" s="534">
        <f t="shared" si="9"/>
        <v>224952</v>
      </c>
      <c r="I217" s="475">
        <v>218400</v>
      </c>
      <c r="J217" s="534">
        <f t="shared" si="10"/>
        <v>229320</v>
      </c>
      <c r="K217" s="534">
        <f t="shared" si="11"/>
        <v>240240</v>
      </c>
      <c r="N217" s="84"/>
      <c r="O217" s="84"/>
      <c r="P217" s="84"/>
      <c r="Q217" s="84"/>
      <c r="R217" s="84"/>
      <c r="S217" s="84"/>
      <c r="T217" s="84"/>
      <c r="U217" s="84"/>
      <c r="V217" s="84"/>
      <c r="W217" s="84"/>
      <c r="X217" s="84"/>
      <c r="Y217" s="84"/>
      <c r="Z217" s="84"/>
      <c r="AA217" s="84"/>
    </row>
    <row r="218" spans="1:27" ht="36">
      <c r="A218" s="84"/>
      <c r="B218" s="84"/>
      <c r="C218" s="66" t="s">
        <v>18393</v>
      </c>
      <c r="D218" s="66" t="s">
        <v>15879</v>
      </c>
      <c r="E218" s="70"/>
      <c r="F218" s="66"/>
      <c r="G218" s="66" t="s">
        <v>305</v>
      </c>
      <c r="H218" s="534">
        <f t="shared" si="9"/>
        <v>257088</v>
      </c>
      <c r="I218" s="475">
        <v>249600</v>
      </c>
      <c r="J218" s="534">
        <f t="shared" si="10"/>
        <v>262080</v>
      </c>
      <c r="K218" s="534">
        <f t="shared" si="11"/>
        <v>274560</v>
      </c>
      <c r="N218" s="84"/>
      <c r="O218" s="84"/>
      <c r="P218" s="84"/>
      <c r="Q218" s="84"/>
      <c r="R218" s="84"/>
      <c r="S218" s="84"/>
      <c r="T218" s="84"/>
      <c r="U218" s="84"/>
      <c r="V218" s="84"/>
      <c r="W218" s="84"/>
      <c r="X218" s="84"/>
      <c r="Y218" s="84"/>
      <c r="Z218" s="84"/>
      <c r="AA218" s="84"/>
    </row>
    <row r="219" spans="1:27" ht="36">
      <c r="A219" s="84"/>
      <c r="B219" s="84"/>
      <c r="C219" s="66" t="s">
        <v>18394</v>
      </c>
      <c r="D219" s="66" t="s">
        <v>15880</v>
      </c>
      <c r="E219" s="70"/>
      <c r="F219" s="66"/>
      <c r="G219" s="66" t="s">
        <v>305</v>
      </c>
      <c r="H219" s="534">
        <f t="shared" si="9"/>
        <v>313326</v>
      </c>
      <c r="I219" s="475">
        <v>304200</v>
      </c>
      <c r="J219" s="534">
        <f t="shared" si="10"/>
        <v>319410</v>
      </c>
      <c r="K219" s="534">
        <f t="shared" si="11"/>
        <v>334620</v>
      </c>
      <c r="N219" s="84"/>
      <c r="O219" s="84"/>
      <c r="P219" s="84"/>
      <c r="Q219" s="84"/>
      <c r="R219" s="84"/>
      <c r="S219" s="84"/>
      <c r="T219" s="84"/>
      <c r="U219" s="84"/>
      <c r="V219" s="84"/>
      <c r="W219" s="84"/>
      <c r="X219" s="84"/>
      <c r="Y219" s="84"/>
      <c r="Z219" s="84"/>
      <c r="AA219" s="84"/>
    </row>
    <row r="220" spans="1:27" ht="36">
      <c r="A220" s="84"/>
      <c r="B220" s="84"/>
      <c r="C220" s="66" t="s">
        <v>18395</v>
      </c>
      <c r="D220" s="66" t="s">
        <v>15881</v>
      </c>
      <c r="E220" s="70"/>
      <c r="F220" s="66"/>
      <c r="G220" s="66" t="s">
        <v>305</v>
      </c>
      <c r="H220" s="534">
        <f t="shared" si="9"/>
        <v>241020</v>
      </c>
      <c r="I220" s="475">
        <v>234000</v>
      </c>
      <c r="J220" s="534">
        <f t="shared" si="10"/>
        <v>245700</v>
      </c>
      <c r="K220" s="534">
        <f t="shared" si="11"/>
        <v>257400</v>
      </c>
      <c r="N220" s="84"/>
      <c r="O220" s="84"/>
      <c r="P220" s="84"/>
      <c r="Q220" s="84"/>
      <c r="R220" s="84"/>
      <c r="S220" s="84"/>
      <c r="T220" s="84"/>
      <c r="U220" s="84"/>
      <c r="V220" s="84"/>
      <c r="W220" s="84"/>
      <c r="X220" s="84"/>
      <c r="Y220" s="84"/>
      <c r="Z220" s="84"/>
      <c r="AA220" s="84"/>
    </row>
    <row r="221" spans="1:27" ht="36">
      <c r="A221" s="84"/>
      <c r="B221" s="84"/>
      <c r="C221" s="66" t="s">
        <v>18396</v>
      </c>
      <c r="D221" s="66" t="s">
        <v>15882</v>
      </c>
      <c r="E221" s="70"/>
      <c r="F221" s="66"/>
      <c r="G221" s="66" t="s">
        <v>305</v>
      </c>
      <c r="H221" s="534">
        <f t="shared" si="9"/>
        <v>369564</v>
      </c>
      <c r="I221" s="475">
        <v>358800</v>
      </c>
      <c r="J221" s="534">
        <f t="shared" si="10"/>
        <v>376740</v>
      </c>
      <c r="K221" s="534">
        <f t="shared" si="11"/>
        <v>394680</v>
      </c>
      <c r="N221" s="84"/>
      <c r="O221" s="84"/>
      <c r="P221" s="84"/>
      <c r="Q221" s="84"/>
      <c r="R221" s="84"/>
      <c r="S221" s="84"/>
      <c r="T221" s="84"/>
      <c r="U221" s="84"/>
      <c r="V221" s="84"/>
      <c r="W221" s="84"/>
      <c r="X221" s="84"/>
      <c r="Y221" s="84"/>
      <c r="Z221" s="84"/>
      <c r="AA221" s="84"/>
    </row>
    <row r="222" spans="1:27" ht="36">
      <c r="A222" s="84"/>
      <c r="B222" s="84"/>
      <c r="C222" s="66" t="s">
        <v>18397</v>
      </c>
      <c r="D222" s="66" t="s">
        <v>15883</v>
      </c>
      <c r="E222" s="70"/>
      <c r="F222" s="66"/>
      <c r="G222" s="66" t="s">
        <v>347</v>
      </c>
      <c r="H222" s="534">
        <f t="shared" si="9"/>
        <v>447226</v>
      </c>
      <c r="I222" s="475">
        <v>434200</v>
      </c>
      <c r="J222" s="534">
        <f t="shared" si="10"/>
        <v>455910</v>
      </c>
      <c r="K222" s="534">
        <f t="shared" si="11"/>
        <v>477620</v>
      </c>
      <c r="N222" s="84"/>
      <c r="O222" s="84"/>
      <c r="P222" s="84"/>
      <c r="Q222" s="84"/>
      <c r="R222" s="84"/>
      <c r="S222" s="84"/>
      <c r="T222" s="84"/>
      <c r="U222" s="84"/>
      <c r="V222" s="84"/>
      <c r="W222" s="84"/>
      <c r="X222" s="84"/>
      <c r="Y222" s="84"/>
      <c r="Z222" s="84"/>
      <c r="AA222" s="84"/>
    </row>
    <row r="223" spans="1:27" ht="36">
      <c r="A223" s="84"/>
      <c r="B223" s="84"/>
      <c r="C223" s="66" t="s">
        <v>18398</v>
      </c>
      <c r="D223" s="66" t="s">
        <v>15884</v>
      </c>
      <c r="E223" s="70"/>
      <c r="F223" s="66"/>
      <c r="G223" s="66" t="s">
        <v>347</v>
      </c>
      <c r="H223" s="534">
        <f t="shared" si="9"/>
        <v>522210</v>
      </c>
      <c r="I223" s="475">
        <v>507000</v>
      </c>
      <c r="J223" s="534">
        <f t="shared" si="10"/>
        <v>532350</v>
      </c>
      <c r="K223" s="534">
        <f t="shared" si="11"/>
        <v>557700</v>
      </c>
      <c r="N223" s="84"/>
      <c r="O223" s="84"/>
      <c r="P223" s="84"/>
      <c r="Q223" s="84"/>
      <c r="R223" s="84"/>
      <c r="S223" s="84"/>
      <c r="T223" s="84"/>
      <c r="U223" s="84"/>
      <c r="V223" s="84"/>
      <c r="W223" s="84"/>
      <c r="X223" s="84"/>
      <c r="Y223" s="84"/>
      <c r="Z223" s="84"/>
      <c r="AA223" s="84"/>
    </row>
    <row r="224" spans="1:27" ht="36">
      <c r="A224" s="84"/>
      <c r="B224" s="84"/>
      <c r="C224" s="66" t="s">
        <v>18399</v>
      </c>
      <c r="D224" s="66" t="s">
        <v>15885</v>
      </c>
      <c r="E224" s="70"/>
      <c r="F224" s="66"/>
      <c r="G224" s="66" t="s">
        <v>305</v>
      </c>
      <c r="H224" s="534">
        <f t="shared" si="9"/>
        <v>433836</v>
      </c>
      <c r="I224" s="475">
        <v>421200</v>
      </c>
      <c r="J224" s="534">
        <f t="shared" si="10"/>
        <v>442260</v>
      </c>
      <c r="K224" s="534">
        <f t="shared" si="11"/>
        <v>463320</v>
      </c>
      <c r="N224" s="84"/>
      <c r="O224" s="84"/>
      <c r="P224" s="84"/>
      <c r="Q224" s="84"/>
      <c r="R224" s="84"/>
      <c r="S224" s="84"/>
      <c r="T224" s="84"/>
      <c r="U224" s="84"/>
      <c r="V224" s="84"/>
      <c r="W224" s="84"/>
      <c r="X224" s="84"/>
      <c r="Y224" s="84"/>
      <c r="Z224" s="84"/>
      <c r="AA224" s="84"/>
    </row>
    <row r="225" spans="1:27" ht="36">
      <c r="A225" s="84"/>
      <c r="B225" s="84"/>
      <c r="C225" s="66" t="s">
        <v>18400</v>
      </c>
      <c r="D225" s="66" t="s">
        <v>15886</v>
      </c>
      <c r="E225" s="70"/>
      <c r="F225" s="66"/>
      <c r="G225" s="66" t="s">
        <v>305</v>
      </c>
      <c r="H225" s="534">
        <f t="shared" si="9"/>
        <v>522210</v>
      </c>
      <c r="I225" s="475">
        <v>507000</v>
      </c>
      <c r="J225" s="534">
        <f t="shared" si="10"/>
        <v>532350</v>
      </c>
      <c r="K225" s="534">
        <f t="shared" si="11"/>
        <v>557700</v>
      </c>
      <c r="N225" s="84"/>
      <c r="O225" s="84"/>
      <c r="P225" s="84"/>
      <c r="Q225" s="84"/>
      <c r="R225" s="84"/>
      <c r="S225" s="84"/>
      <c r="T225" s="84"/>
      <c r="U225" s="84"/>
      <c r="V225" s="84"/>
      <c r="W225" s="84"/>
      <c r="X225" s="84"/>
      <c r="Y225" s="84"/>
      <c r="Z225" s="84"/>
      <c r="AA225" s="84"/>
    </row>
    <row r="226" spans="1:27" ht="36">
      <c r="A226" s="84"/>
      <c r="B226" s="84"/>
      <c r="C226" s="66" t="s">
        <v>18401</v>
      </c>
      <c r="D226" s="66" t="s">
        <v>15887</v>
      </c>
      <c r="E226" s="70"/>
      <c r="F226" s="66"/>
      <c r="G226" s="66" t="s">
        <v>305</v>
      </c>
      <c r="H226" s="534">
        <f t="shared" si="9"/>
        <v>417768</v>
      </c>
      <c r="I226" s="475">
        <v>405600</v>
      </c>
      <c r="J226" s="534">
        <f t="shared" si="10"/>
        <v>425880</v>
      </c>
      <c r="K226" s="534">
        <f t="shared" si="11"/>
        <v>446160</v>
      </c>
      <c r="N226" s="84"/>
      <c r="O226" s="84"/>
      <c r="P226" s="84"/>
      <c r="Q226" s="84"/>
      <c r="R226" s="84"/>
      <c r="S226" s="84"/>
      <c r="T226" s="84"/>
      <c r="U226" s="84"/>
      <c r="V226" s="84"/>
      <c r="W226" s="84"/>
      <c r="X226" s="84"/>
      <c r="Y226" s="84"/>
      <c r="Z226" s="84"/>
      <c r="AA226" s="84"/>
    </row>
    <row r="227" spans="1:27" ht="36">
      <c r="A227" s="84"/>
      <c r="B227" s="84"/>
      <c r="C227" s="66" t="s">
        <v>18402</v>
      </c>
      <c r="D227" s="66" t="s">
        <v>15888</v>
      </c>
      <c r="E227" s="70"/>
      <c r="F227" s="66"/>
      <c r="G227" s="66" t="s">
        <v>4236</v>
      </c>
      <c r="H227" s="534">
        <f t="shared" si="9"/>
        <v>488735</v>
      </c>
      <c r="I227" s="475">
        <v>474500</v>
      </c>
      <c r="J227" s="534">
        <f t="shared" si="10"/>
        <v>498225</v>
      </c>
      <c r="K227" s="534">
        <f t="shared" si="11"/>
        <v>521950</v>
      </c>
      <c r="N227" s="84"/>
      <c r="O227" s="84"/>
      <c r="P227" s="84"/>
      <c r="Q227" s="84"/>
      <c r="R227" s="84"/>
      <c r="S227" s="84"/>
      <c r="T227" s="84"/>
      <c r="U227" s="84"/>
      <c r="V227" s="84"/>
      <c r="W227" s="84"/>
      <c r="X227" s="84"/>
      <c r="Y227" s="84"/>
      <c r="Z227" s="84"/>
      <c r="AA227" s="84"/>
    </row>
    <row r="228" spans="1:27" ht="36">
      <c r="A228" s="84"/>
      <c r="B228" s="84"/>
      <c r="C228" s="66" t="s">
        <v>18403</v>
      </c>
      <c r="D228" s="66" t="s">
        <v>15889</v>
      </c>
      <c r="E228" s="70"/>
      <c r="F228" s="66"/>
      <c r="G228" s="66" t="s">
        <v>305</v>
      </c>
      <c r="H228" s="534">
        <f t="shared" si="9"/>
        <v>152646</v>
      </c>
      <c r="I228" s="475">
        <v>148200</v>
      </c>
      <c r="J228" s="534">
        <f t="shared" si="10"/>
        <v>155610</v>
      </c>
      <c r="K228" s="534">
        <f t="shared" si="11"/>
        <v>163020</v>
      </c>
      <c r="N228" s="84"/>
      <c r="O228" s="84"/>
      <c r="P228" s="84"/>
      <c r="Q228" s="84"/>
      <c r="R228" s="84"/>
      <c r="S228" s="84"/>
      <c r="T228" s="84"/>
      <c r="U228" s="84"/>
      <c r="V228" s="84"/>
      <c r="W228" s="84"/>
      <c r="X228" s="84"/>
      <c r="Y228" s="84"/>
      <c r="Z228" s="84"/>
      <c r="AA228" s="84"/>
    </row>
    <row r="229" spans="1:27" ht="36">
      <c r="A229" s="84"/>
      <c r="B229" s="84"/>
      <c r="C229" s="66" t="s">
        <v>18404</v>
      </c>
      <c r="D229" s="66" t="s">
        <v>15890</v>
      </c>
      <c r="E229" s="70"/>
      <c r="F229" s="66"/>
      <c r="G229" s="66" t="s">
        <v>305</v>
      </c>
      <c r="H229" s="534">
        <f t="shared" si="9"/>
        <v>223613</v>
      </c>
      <c r="I229" s="475">
        <v>217100</v>
      </c>
      <c r="J229" s="534">
        <f t="shared" si="10"/>
        <v>227955</v>
      </c>
      <c r="K229" s="534">
        <f t="shared" si="11"/>
        <v>238810</v>
      </c>
      <c r="N229" s="84"/>
      <c r="O229" s="84"/>
      <c r="P229" s="84"/>
      <c r="Q229" s="84"/>
      <c r="R229" s="84"/>
      <c r="S229" s="84"/>
      <c r="T229" s="84"/>
      <c r="U229" s="84"/>
      <c r="V229" s="84"/>
      <c r="W229" s="84"/>
      <c r="X229" s="84"/>
      <c r="Y229" s="84"/>
      <c r="Z229" s="84"/>
      <c r="AA229" s="84"/>
    </row>
    <row r="230" spans="1:27" ht="36">
      <c r="A230" s="84"/>
      <c r="B230" s="84"/>
      <c r="C230" s="66" t="s">
        <v>18405</v>
      </c>
      <c r="D230" s="66" t="s">
        <v>15891</v>
      </c>
      <c r="E230" s="70"/>
      <c r="F230" s="66"/>
      <c r="G230" s="66" t="s">
        <v>305</v>
      </c>
      <c r="H230" s="534">
        <f t="shared" si="9"/>
        <v>310648</v>
      </c>
      <c r="I230" s="475">
        <v>301600</v>
      </c>
      <c r="J230" s="534">
        <f t="shared" si="10"/>
        <v>316680</v>
      </c>
      <c r="K230" s="534">
        <f t="shared" si="11"/>
        <v>331760</v>
      </c>
      <c r="N230" s="84"/>
      <c r="O230" s="84"/>
      <c r="P230" s="84"/>
      <c r="Q230" s="84"/>
      <c r="R230" s="84"/>
      <c r="S230" s="84"/>
      <c r="T230" s="84"/>
      <c r="U230" s="84"/>
      <c r="V230" s="84"/>
      <c r="W230" s="84"/>
      <c r="X230" s="84"/>
      <c r="Y230" s="84"/>
      <c r="Z230" s="84"/>
      <c r="AA230" s="84"/>
    </row>
    <row r="231" spans="1:27" ht="36">
      <c r="A231" s="84"/>
      <c r="B231" s="84"/>
      <c r="C231" s="66" t="s">
        <v>18406</v>
      </c>
      <c r="D231" s="66" t="s">
        <v>15892</v>
      </c>
      <c r="E231" s="70"/>
      <c r="F231" s="66"/>
      <c r="G231" s="66" t="s">
        <v>305</v>
      </c>
      <c r="H231" s="534">
        <f t="shared" si="9"/>
        <v>281190</v>
      </c>
      <c r="I231" s="475">
        <v>273000</v>
      </c>
      <c r="J231" s="534">
        <f t="shared" si="10"/>
        <v>286650</v>
      </c>
      <c r="K231" s="534">
        <f t="shared" si="11"/>
        <v>300300</v>
      </c>
      <c r="N231" s="84"/>
      <c r="O231" s="84"/>
      <c r="P231" s="84"/>
      <c r="Q231" s="84"/>
      <c r="R231" s="84"/>
      <c r="S231" s="84"/>
      <c r="T231" s="84"/>
      <c r="U231" s="84"/>
      <c r="V231" s="84"/>
      <c r="W231" s="84"/>
      <c r="X231" s="84"/>
      <c r="Y231" s="84"/>
      <c r="Z231" s="84"/>
      <c r="AA231" s="84"/>
    </row>
    <row r="232" spans="1:27" ht="36">
      <c r="A232" s="84"/>
      <c r="B232" s="84"/>
      <c r="C232" s="66" t="s">
        <v>18407</v>
      </c>
      <c r="D232" s="66" t="s">
        <v>15893</v>
      </c>
      <c r="E232" s="70"/>
      <c r="F232" s="66"/>
      <c r="G232" s="66" t="s">
        <v>305</v>
      </c>
      <c r="H232" s="534">
        <f t="shared" si="9"/>
        <v>313326</v>
      </c>
      <c r="I232" s="475">
        <v>304200</v>
      </c>
      <c r="J232" s="534">
        <f t="shared" si="10"/>
        <v>319410</v>
      </c>
      <c r="K232" s="534">
        <f t="shared" si="11"/>
        <v>334620</v>
      </c>
      <c r="N232" s="84"/>
      <c r="O232" s="84"/>
      <c r="P232" s="84"/>
      <c r="Q232" s="84"/>
      <c r="R232" s="84"/>
      <c r="S232" s="84"/>
      <c r="T232" s="84"/>
      <c r="U232" s="84"/>
      <c r="V232" s="84"/>
      <c r="W232" s="84"/>
      <c r="X232" s="84"/>
      <c r="Y232" s="84"/>
      <c r="Z232" s="84"/>
      <c r="AA232" s="84"/>
    </row>
    <row r="233" spans="1:27" ht="36">
      <c r="A233" s="84"/>
      <c r="B233" s="84"/>
      <c r="C233" s="66" t="s">
        <v>18408</v>
      </c>
      <c r="D233" s="66" t="s">
        <v>15894</v>
      </c>
      <c r="E233" s="70"/>
      <c r="F233" s="66"/>
      <c r="G233" s="66" t="s">
        <v>305</v>
      </c>
      <c r="H233" s="534">
        <f t="shared" si="9"/>
        <v>321360</v>
      </c>
      <c r="I233" s="475">
        <v>312000</v>
      </c>
      <c r="J233" s="534">
        <f t="shared" si="10"/>
        <v>327600</v>
      </c>
      <c r="K233" s="534">
        <f t="shared" si="11"/>
        <v>343200</v>
      </c>
      <c r="N233" s="84"/>
      <c r="O233" s="84"/>
      <c r="P233" s="84"/>
      <c r="Q233" s="84"/>
      <c r="R233" s="84"/>
      <c r="S233" s="84"/>
      <c r="T233" s="84"/>
      <c r="U233" s="84"/>
      <c r="V233" s="84"/>
      <c r="W233" s="84"/>
      <c r="X233" s="84"/>
      <c r="Y233" s="84"/>
      <c r="Z233" s="84"/>
      <c r="AA233" s="84"/>
    </row>
    <row r="234" spans="1:27" ht="36">
      <c r="A234" s="84"/>
      <c r="B234" s="84"/>
      <c r="C234" s="66" t="s">
        <v>18409</v>
      </c>
      <c r="D234" s="66" t="s">
        <v>2484</v>
      </c>
      <c r="E234" s="70"/>
      <c r="F234" s="66"/>
      <c r="G234" s="66" t="s">
        <v>305</v>
      </c>
      <c r="H234" s="534">
        <f t="shared" si="9"/>
        <v>273156</v>
      </c>
      <c r="I234" s="475">
        <v>265200</v>
      </c>
      <c r="J234" s="534">
        <f t="shared" si="10"/>
        <v>278460</v>
      </c>
      <c r="K234" s="534">
        <f t="shared" si="11"/>
        <v>291720</v>
      </c>
      <c r="N234" s="84"/>
      <c r="O234" s="84"/>
      <c r="P234" s="84"/>
      <c r="Q234" s="84"/>
      <c r="R234" s="84"/>
      <c r="S234" s="84"/>
      <c r="T234" s="84"/>
      <c r="U234" s="84"/>
      <c r="V234" s="84"/>
      <c r="W234" s="84"/>
      <c r="X234" s="84"/>
      <c r="Y234" s="84"/>
      <c r="Z234" s="84"/>
      <c r="AA234" s="84"/>
    </row>
    <row r="235" spans="1:27" ht="36">
      <c r="A235" s="84"/>
      <c r="B235" s="84"/>
      <c r="C235" s="66" t="s">
        <v>18410</v>
      </c>
      <c r="D235" s="66" t="s">
        <v>15895</v>
      </c>
      <c r="E235" s="70"/>
      <c r="F235" s="66"/>
      <c r="G235" s="66" t="s">
        <v>305</v>
      </c>
      <c r="H235" s="534">
        <f t="shared" si="9"/>
        <v>56238</v>
      </c>
      <c r="I235" s="475">
        <v>54600</v>
      </c>
      <c r="J235" s="534">
        <f t="shared" si="10"/>
        <v>57330</v>
      </c>
      <c r="K235" s="534">
        <f t="shared" si="11"/>
        <v>60060</v>
      </c>
      <c r="N235" s="84"/>
      <c r="O235" s="84"/>
      <c r="P235" s="84"/>
      <c r="Q235" s="84"/>
      <c r="R235" s="84"/>
      <c r="S235" s="84"/>
      <c r="T235" s="84"/>
      <c r="U235" s="84"/>
      <c r="V235" s="84"/>
      <c r="W235" s="84"/>
      <c r="X235" s="84"/>
      <c r="Y235" s="84"/>
      <c r="Z235" s="84"/>
      <c r="AA235" s="84"/>
    </row>
    <row r="236" spans="1:27" ht="18.75">
      <c r="A236" s="84"/>
      <c r="B236" s="84"/>
      <c r="C236" s="75" t="s">
        <v>18411</v>
      </c>
      <c r="D236" s="75" t="s">
        <v>15896</v>
      </c>
      <c r="E236" s="70"/>
      <c r="F236" s="66"/>
      <c r="G236" s="66"/>
      <c r="H236" s="534">
        <f t="shared" si="9"/>
        <v>0</v>
      </c>
      <c r="I236" s="66"/>
      <c r="J236" s="534">
        <f t="shared" si="10"/>
        <v>0</v>
      </c>
      <c r="K236" s="534">
        <f t="shared" si="11"/>
        <v>0</v>
      </c>
      <c r="N236" s="84"/>
      <c r="O236" s="84"/>
      <c r="P236" s="84"/>
      <c r="Q236" s="84"/>
      <c r="R236" s="84"/>
      <c r="S236" s="84"/>
      <c r="T236" s="84"/>
      <c r="U236" s="84"/>
      <c r="V236" s="84"/>
      <c r="W236" s="84"/>
      <c r="X236" s="84"/>
      <c r="Y236" s="84"/>
      <c r="Z236" s="84"/>
      <c r="AA236" s="84"/>
    </row>
    <row r="237" spans="1:27" ht="36">
      <c r="A237" s="84"/>
      <c r="B237" s="84"/>
      <c r="C237" s="66" t="s">
        <v>18412</v>
      </c>
      <c r="D237" s="66" t="s">
        <v>15897</v>
      </c>
      <c r="E237" s="70"/>
      <c r="F237" s="66"/>
      <c r="G237" s="66" t="s">
        <v>305</v>
      </c>
      <c r="H237" s="534">
        <f t="shared" si="9"/>
        <v>586482</v>
      </c>
      <c r="I237" s="475">
        <v>569400</v>
      </c>
      <c r="J237" s="534">
        <f t="shared" si="10"/>
        <v>597870</v>
      </c>
      <c r="K237" s="534">
        <f t="shared" si="11"/>
        <v>626340</v>
      </c>
      <c r="N237" s="84"/>
      <c r="O237" s="84"/>
      <c r="P237" s="84"/>
      <c r="Q237" s="84"/>
      <c r="R237" s="84"/>
      <c r="S237" s="84"/>
      <c r="T237" s="84"/>
      <c r="U237" s="84"/>
      <c r="V237" s="84"/>
      <c r="W237" s="84"/>
      <c r="X237" s="84"/>
      <c r="Y237" s="84"/>
      <c r="Z237" s="84"/>
      <c r="AA237" s="84"/>
    </row>
    <row r="238" spans="1:27" ht="36">
      <c r="A238" s="84"/>
      <c r="B238" s="84"/>
      <c r="C238" s="66" t="s">
        <v>18413</v>
      </c>
      <c r="D238" s="66" t="s">
        <v>15898</v>
      </c>
      <c r="E238" s="70"/>
      <c r="F238" s="66"/>
      <c r="G238" s="66" t="s">
        <v>305</v>
      </c>
      <c r="H238" s="534">
        <f t="shared" si="9"/>
        <v>40170</v>
      </c>
      <c r="I238" s="475">
        <v>39000</v>
      </c>
      <c r="J238" s="534">
        <f t="shared" si="10"/>
        <v>40950</v>
      </c>
      <c r="K238" s="534">
        <f t="shared" si="11"/>
        <v>42900</v>
      </c>
      <c r="N238" s="84"/>
      <c r="O238" s="84"/>
      <c r="P238" s="84"/>
      <c r="Q238" s="84"/>
      <c r="R238" s="84"/>
      <c r="S238" s="84"/>
      <c r="T238" s="84"/>
      <c r="U238" s="84"/>
      <c r="V238" s="84"/>
      <c r="W238" s="84"/>
      <c r="X238" s="84"/>
      <c r="Y238" s="84"/>
      <c r="Z238" s="84"/>
      <c r="AA238" s="84"/>
    </row>
    <row r="239" spans="1:27" ht="36">
      <c r="A239" s="84"/>
      <c r="B239" s="84"/>
      <c r="C239" s="66" t="s">
        <v>18414</v>
      </c>
      <c r="D239" s="66" t="s">
        <v>15899</v>
      </c>
      <c r="E239" s="70"/>
      <c r="F239" s="66"/>
      <c r="G239" s="66" t="s">
        <v>305</v>
      </c>
      <c r="H239" s="534">
        <f t="shared" si="9"/>
        <v>522210</v>
      </c>
      <c r="I239" s="475">
        <v>507000</v>
      </c>
      <c r="J239" s="534">
        <f t="shared" si="10"/>
        <v>532350</v>
      </c>
      <c r="K239" s="534">
        <f t="shared" si="11"/>
        <v>557700</v>
      </c>
      <c r="N239" s="84"/>
      <c r="O239" s="84"/>
      <c r="P239" s="84"/>
      <c r="Q239" s="84"/>
      <c r="R239" s="84"/>
      <c r="S239" s="84"/>
      <c r="T239" s="84"/>
      <c r="U239" s="84"/>
      <c r="V239" s="84"/>
      <c r="W239" s="84"/>
      <c r="X239" s="84"/>
      <c r="Y239" s="84"/>
      <c r="Z239" s="84"/>
      <c r="AA239" s="84"/>
    </row>
    <row r="240" spans="1:27" ht="36">
      <c r="A240" s="84"/>
      <c r="B240" s="84"/>
      <c r="C240" s="66" t="s">
        <v>18415</v>
      </c>
      <c r="D240" s="66" t="s">
        <v>15900</v>
      </c>
      <c r="E240" s="70"/>
      <c r="F240" s="66"/>
      <c r="G240" s="66" t="s">
        <v>305</v>
      </c>
      <c r="H240" s="534">
        <f t="shared" si="9"/>
        <v>321360</v>
      </c>
      <c r="I240" s="475">
        <v>312000</v>
      </c>
      <c r="J240" s="534">
        <f t="shared" si="10"/>
        <v>327600</v>
      </c>
      <c r="K240" s="534">
        <f t="shared" si="11"/>
        <v>343200</v>
      </c>
      <c r="N240" s="84"/>
      <c r="O240" s="84"/>
      <c r="P240" s="84"/>
      <c r="Q240" s="84"/>
      <c r="R240" s="84"/>
      <c r="S240" s="84"/>
      <c r="T240" s="84"/>
      <c r="U240" s="84"/>
      <c r="V240" s="84"/>
      <c r="W240" s="84"/>
      <c r="X240" s="84"/>
      <c r="Y240" s="84"/>
      <c r="Z240" s="84"/>
      <c r="AA240" s="84"/>
    </row>
    <row r="241" spans="1:27" ht="36">
      <c r="A241" s="84"/>
      <c r="B241" s="84"/>
      <c r="C241" s="66" t="s">
        <v>18416</v>
      </c>
      <c r="D241" s="66" t="s">
        <v>15901</v>
      </c>
      <c r="E241" s="70"/>
      <c r="F241" s="66"/>
      <c r="G241" s="66" t="s">
        <v>305</v>
      </c>
      <c r="H241" s="534">
        <f t="shared" si="9"/>
        <v>321360</v>
      </c>
      <c r="I241" s="475">
        <v>312000</v>
      </c>
      <c r="J241" s="534">
        <f t="shared" si="10"/>
        <v>327600</v>
      </c>
      <c r="K241" s="534">
        <f t="shared" si="11"/>
        <v>343200</v>
      </c>
      <c r="N241" s="84"/>
      <c r="O241" s="84"/>
      <c r="P241" s="84"/>
      <c r="Q241" s="84"/>
      <c r="R241" s="84"/>
      <c r="S241" s="84"/>
      <c r="T241" s="84"/>
      <c r="U241" s="84"/>
      <c r="V241" s="84"/>
      <c r="W241" s="84"/>
      <c r="X241" s="84"/>
      <c r="Y241" s="84"/>
      <c r="Z241" s="84"/>
      <c r="AA241" s="84"/>
    </row>
    <row r="242" spans="1:27" ht="36">
      <c r="A242" s="84"/>
      <c r="B242" s="84"/>
      <c r="C242" s="66" t="s">
        <v>18417</v>
      </c>
      <c r="D242" s="66" t="s">
        <v>15902</v>
      </c>
      <c r="E242" s="70"/>
      <c r="F242" s="66"/>
      <c r="G242" s="66" t="s">
        <v>305</v>
      </c>
      <c r="H242" s="534">
        <f t="shared" si="9"/>
        <v>393666</v>
      </c>
      <c r="I242" s="475">
        <v>382200</v>
      </c>
      <c r="J242" s="534">
        <f t="shared" si="10"/>
        <v>401310</v>
      </c>
      <c r="K242" s="534">
        <f t="shared" si="11"/>
        <v>420420</v>
      </c>
      <c r="N242" s="84"/>
      <c r="O242" s="84"/>
      <c r="P242" s="84"/>
      <c r="Q242" s="84"/>
      <c r="R242" s="84"/>
      <c r="S242" s="84"/>
      <c r="T242" s="84"/>
      <c r="U242" s="84"/>
      <c r="V242" s="84"/>
      <c r="W242" s="84"/>
      <c r="X242" s="84"/>
      <c r="Y242" s="84"/>
      <c r="Z242" s="84"/>
      <c r="AA242" s="84"/>
    </row>
    <row r="243" spans="1:27" ht="36">
      <c r="A243" s="84"/>
      <c r="B243" s="84"/>
      <c r="C243" s="66" t="s">
        <v>18418</v>
      </c>
      <c r="D243" s="66" t="s">
        <v>15903</v>
      </c>
      <c r="E243" s="70"/>
      <c r="F243" s="66"/>
      <c r="G243" s="66" t="s">
        <v>305</v>
      </c>
      <c r="H243" s="534">
        <f t="shared" si="9"/>
        <v>401700</v>
      </c>
      <c r="I243" s="475">
        <v>390000</v>
      </c>
      <c r="J243" s="534">
        <f t="shared" si="10"/>
        <v>409500</v>
      </c>
      <c r="K243" s="534">
        <f t="shared" si="11"/>
        <v>429000</v>
      </c>
      <c r="N243" s="84"/>
      <c r="O243" s="84"/>
      <c r="P243" s="84"/>
      <c r="Q243" s="84"/>
      <c r="R243" s="84"/>
      <c r="S243" s="84"/>
      <c r="T243" s="84"/>
      <c r="U243" s="84"/>
      <c r="V243" s="84"/>
      <c r="W243" s="84"/>
      <c r="X243" s="84"/>
      <c r="Y243" s="84"/>
      <c r="Z243" s="84"/>
      <c r="AA243" s="84"/>
    </row>
    <row r="244" spans="1:27" ht="36">
      <c r="A244" s="84"/>
      <c r="B244" s="84"/>
      <c r="C244" s="66" t="s">
        <v>18419</v>
      </c>
      <c r="D244" s="66" t="s">
        <v>15902</v>
      </c>
      <c r="E244" s="70"/>
      <c r="F244" s="66"/>
      <c r="G244" s="66" t="s">
        <v>305</v>
      </c>
      <c r="H244" s="534">
        <f t="shared" si="9"/>
        <v>522210</v>
      </c>
      <c r="I244" s="475">
        <v>507000</v>
      </c>
      <c r="J244" s="534">
        <f t="shared" si="10"/>
        <v>532350</v>
      </c>
      <c r="K244" s="534">
        <f t="shared" si="11"/>
        <v>557700</v>
      </c>
      <c r="N244" s="84"/>
      <c r="O244" s="84"/>
      <c r="P244" s="84"/>
      <c r="Q244" s="84"/>
      <c r="R244" s="84"/>
      <c r="S244" s="84"/>
      <c r="T244" s="84"/>
      <c r="U244" s="84"/>
      <c r="V244" s="84"/>
      <c r="W244" s="84"/>
      <c r="X244" s="84"/>
      <c r="Y244" s="84"/>
      <c r="Z244" s="84"/>
      <c r="AA244" s="84"/>
    </row>
    <row r="245" spans="1:27" ht="36">
      <c r="A245" s="84"/>
      <c r="B245" s="84"/>
      <c r="C245" s="66" t="s">
        <v>18420</v>
      </c>
      <c r="D245" s="66" t="s">
        <v>15904</v>
      </c>
      <c r="E245" s="70"/>
      <c r="F245" s="66"/>
      <c r="G245" s="66" t="s">
        <v>305</v>
      </c>
      <c r="H245" s="534">
        <f t="shared" si="9"/>
        <v>321360</v>
      </c>
      <c r="I245" s="475">
        <v>312000</v>
      </c>
      <c r="J245" s="534">
        <f t="shared" si="10"/>
        <v>327600</v>
      </c>
      <c r="K245" s="534">
        <f t="shared" si="11"/>
        <v>343200</v>
      </c>
      <c r="N245" s="84"/>
      <c r="O245" s="84"/>
      <c r="P245" s="84"/>
      <c r="Q245" s="84"/>
      <c r="R245" s="84"/>
      <c r="S245" s="84"/>
      <c r="T245" s="84"/>
      <c r="U245" s="84"/>
      <c r="V245" s="84"/>
      <c r="W245" s="84"/>
      <c r="X245" s="84"/>
      <c r="Y245" s="84"/>
      <c r="Z245" s="84"/>
      <c r="AA245" s="84"/>
    </row>
    <row r="246" spans="1:27" ht="36">
      <c r="A246" s="84"/>
      <c r="B246" s="84"/>
      <c r="C246" s="66" t="s">
        <v>18421</v>
      </c>
      <c r="D246" s="66" t="s">
        <v>15905</v>
      </c>
      <c r="E246" s="70"/>
      <c r="F246" s="66"/>
      <c r="G246" s="66" t="s">
        <v>305</v>
      </c>
      <c r="H246" s="534">
        <f t="shared" si="9"/>
        <v>393666</v>
      </c>
      <c r="I246" s="475">
        <v>382200</v>
      </c>
      <c r="J246" s="534">
        <f t="shared" si="10"/>
        <v>401310</v>
      </c>
      <c r="K246" s="534">
        <f t="shared" si="11"/>
        <v>420420</v>
      </c>
      <c r="N246" s="84"/>
      <c r="O246" s="84"/>
      <c r="P246" s="84"/>
      <c r="Q246" s="84"/>
      <c r="R246" s="84"/>
      <c r="S246" s="84"/>
      <c r="T246" s="84"/>
      <c r="U246" s="84"/>
      <c r="V246" s="84"/>
      <c r="W246" s="84"/>
      <c r="X246" s="84"/>
      <c r="Y246" s="84"/>
      <c r="Z246" s="84"/>
      <c r="AA246" s="84"/>
    </row>
    <row r="247" spans="1:27" ht="36">
      <c r="A247" s="84"/>
      <c r="B247" s="84"/>
      <c r="C247" s="66" t="s">
        <v>18422</v>
      </c>
      <c r="D247" s="66" t="s">
        <v>15906</v>
      </c>
      <c r="E247" s="70"/>
      <c r="F247" s="66"/>
      <c r="G247" s="66" t="s">
        <v>305</v>
      </c>
      <c r="H247" s="534">
        <f t="shared" si="9"/>
        <v>321360</v>
      </c>
      <c r="I247" s="475">
        <v>312000</v>
      </c>
      <c r="J247" s="534">
        <f t="shared" si="10"/>
        <v>327600</v>
      </c>
      <c r="K247" s="534">
        <f t="shared" si="11"/>
        <v>343200</v>
      </c>
      <c r="N247" s="84"/>
      <c r="O247" s="84"/>
      <c r="P247" s="84"/>
      <c r="Q247" s="84"/>
      <c r="R247" s="84"/>
      <c r="S247" s="84"/>
      <c r="T247" s="84"/>
      <c r="U247" s="84"/>
      <c r="V247" s="84"/>
      <c r="W247" s="84"/>
      <c r="X247" s="84"/>
      <c r="Y247" s="84"/>
      <c r="Z247" s="84"/>
      <c r="AA247" s="84"/>
    </row>
    <row r="248" spans="1:27" ht="36">
      <c r="A248" s="84"/>
      <c r="B248" s="84"/>
      <c r="C248" s="66" t="s">
        <v>18423</v>
      </c>
      <c r="D248" s="66" t="s">
        <v>15902</v>
      </c>
      <c r="E248" s="70"/>
      <c r="F248" s="66"/>
      <c r="G248" s="66" t="s">
        <v>305</v>
      </c>
      <c r="H248" s="534">
        <f t="shared" si="9"/>
        <v>393666</v>
      </c>
      <c r="I248" s="475">
        <v>382200</v>
      </c>
      <c r="J248" s="534">
        <f t="shared" si="10"/>
        <v>401310</v>
      </c>
      <c r="K248" s="534">
        <f t="shared" si="11"/>
        <v>420420</v>
      </c>
      <c r="N248" s="84"/>
      <c r="O248" s="84"/>
      <c r="P248" s="84"/>
      <c r="Q248" s="84"/>
      <c r="R248" s="84"/>
      <c r="S248" s="84"/>
      <c r="T248" s="84"/>
      <c r="U248" s="84"/>
      <c r="V248" s="84"/>
      <c r="W248" s="84"/>
      <c r="X248" s="84"/>
      <c r="Y248" s="84"/>
      <c r="Z248" s="84"/>
      <c r="AA248" s="84"/>
    </row>
    <row r="249" spans="1:27" ht="36">
      <c r="A249" s="84"/>
      <c r="B249" s="84"/>
      <c r="C249" s="66" t="s">
        <v>18424</v>
      </c>
      <c r="D249" s="66" t="s">
        <v>15907</v>
      </c>
      <c r="E249" s="70"/>
      <c r="F249" s="66"/>
      <c r="G249" s="66" t="s">
        <v>305</v>
      </c>
      <c r="H249" s="534">
        <f t="shared" si="9"/>
        <v>200850</v>
      </c>
      <c r="I249" s="475">
        <v>195000</v>
      </c>
      <c r="J249" s="534">
        <f t="shared" si="10"/>
        <v>204750</v>
      </c>
      <c r="K249" s="534">
        <f t="shared" si="11"/>
        <v>214500</v>
      </c>
      <c r="N249" s="84"/>
      <c r="O249" s="84"/>
      <c r="P249" s="84"/>
      <c r="Q249" s="84"/>
      <c r="R249" s="84"/>
      <c r="S249" s="84"/>
      <c r="T249" s="84"/>
      <c r="U249" s="84"/>
      <c r="V249" s="84"/>
      <c r="W249" s="84"/>
      <c r="X249" s="84"/>
      <c r="Y249" s="84"/>
      <c r="Z249" s="84"/>
      <c r="AA249" s="84"/>
    </row>
    <row r="250" spans="1:27" ht="36">
      <c r="A250" s="84"/>
      <c r="B250" s="84"/>
      <c r="C250" s="66" t="s">
        <v>18425</v>
      </c>
      <c r="D250" s="66" t="s">
        <v>15908</v>
      </c>
      <c r="E250" s="70"/>
      <c r="F250" s="66"/>
      <c r="G250" s="66" t="s">
        <v>305</v>
      </c>
      <c r="H250" s="534">
        <f t="shared" si="9"/>
        <v>120510</v>
      </c>
      <c r="I250" s="475">
        <v>117000</v>
      </c>
      <c r="J250" s="534">
        <f t="shared" si="10"/>
        <v>122850</v>
      </c>
      <c r="K250" s="534">
        <f t="shared" si="11"/>
        <v>128700</v>
      </c>
      <c r="N250" s="84"/>
      <c r="O250" s="84"/>
      <c r="P250" s="84"/>
      <c r="Q250" s="84"/>
      <c r="R250" s="84"/>
      <c r="S250" s="84"/>
      <c r="T250" s="84"/>
      <c r="U250" s="84"/>
      <c r="V250" s="84"/>
      <c r="W250" s="84"/>
      <c r="X250" s="84"/>
      <c r="Y250" s="84"/>
      <c r="Z250" s="84"/>
      <c r="AA250" s="84"/>
    </row>
    <row r="251" spans="1:27" ht="36">
      <c r="A251" s="84"/>
      <c r="B251" s="84"/>
      <c r="C251" s="66" t="s">
        <v>18426</v>
      </c>
      <c r="D251" s="66" t="s">
        <v>15909</v>
      </c>
      <c r="E251" s="70"/>
      <c r="F251" s="66"/>
      <c r="G251" s="66" t="s">
        <v>305</v>
      </c>
      <c r="H251" s="534">
        <f t="shared" si="9"/>
        <v>80340</v>
      </c>
      <c r="I251" s="475">
        <v>78000</v>
      </c>
      <c r="J251" s="534">
        <f t="shared" si="10"/>
        <v>81900</v>
      </c>
      <c r="K251" s="534">
        <f t="shared" si="11"/>
        <v>85800</v>
      </c>
      <c r="N251" s="84"/>
      <c r="O251" s="84"/>
      <c r="P251" s="84"/>
      <c r="Q251" s="84"/>
      <c r="R251" s="84"/>
      <c r="S251" s="84"/>
      <c r="T251" s="84"/>
      <c r="U251" s="84"/>
      <c r="V251" s="84"/>
      <c r="W251" s="84"/>
      <c r="X251" s="84"/>
      <c r="Y251" s="84"/>
      <c r="Z251" s="84"/>
      <c r="AA251" s="84"/>
    </row>
    <row r="252" spans="1:27" ht="36">
      <c r="A252" s="84"/>
      <c r="B252" s="84"/>
      <c r="C252" s="66" t="s">
        <v>18427</v>
      </c>
      <c r="D252" s="66" t="s">
        <v>15910</v>
      </c>
      <c r="E252" s="70"/>
      <c r="F252" s="66"/>
      <c r="G252" s="66" t="s">
        <v>305</v>
      </c>
      <c r="H252" s="534">
        <f t="shared" si="9"/>
        <v>104442</v>
      </c>
      <c r="I252" s="475">
        <v>101400</v>
      </c>
      <c r="J252" s="534">
        <f t="shared" si="10"/>
        <v>106470</v>
      </c>
      <c r="K252" s="534">
        <f t="shared" si="11"/>
        <v>111540</v>
      </c>
      <c r="N252" s="84"/>
      <c r="O252" s="84"/>
      <c r="P252" s="84"/>
      <c r="Q252" s="84"/>
      <c r="R252" s="84"/>
      <c r="S252" s="84"/>
      <c r="T252" s="84"/>
      <c r="U252" s="84"/>
      <c r="V252" s="84"/>
      <c r="W252" s="84"/>
      <c r="X252" s="84"/>
      <c r="Y252" s="84"/>
      <c r="Z252" s="84"/>
      <c r="AA252" s="84"/>
    </row>
    <row r="253" spans="1:27" ht="36">
      <c r="A253" s="84"/>
      <c r="B253" s="84"/>
      <c r="C253" s="66" t="s">
        <v>18428</v>
      </c>
      <c r="D253" s="66" t="s">
        <v>15911</v>
      </c>
      <c r="E253" s="70"/>
      <c r="F253" s="66"/>
      <c r="G253" s="66" t="s">
        <v>305</v>
      </c>
      <c r="H253" s="534">
        <f t="shared" si="9"/>
        <v>104442</v>
      </c>
      <c r="I253" s="475">
        <v>101400</v>
      </c>
      <c r="J253" s="534">
        <f t="shared" si="10"/>
        <v>106470</v>
      </c>
      <c r="K253" s="534">
        <f t="shared" si="11"/>
        <v>111540</v>
      </c>
      <c r="N253" s="84"/>
      <c r="O253" s="84"/>
      <c r="P253" s="84"/>
      <c r="Q253" s="84"/>
      <c r="R253" s="84"/>
      <c r="S253" s="84"/>
      <c r="T253" s="84"/>
      <c r="U253" s="84"/>
      <c r="V253" s="84"/>
      <c r="W253" s="84"/>
      <c r="X253" s="84"/>
      <c r="Y253" s="84"/>
      <c r="Z253" s="84"/>
      <c r="AA253" s="84"/>
    </row>
    <row r="254" spans="1:27" ht="36">
      <c r="A254" s="84"/>
      <c r="B254" s="84"/>
      <c r="C254" s="66" t="s">
        <v>18429</v>
      </c>
      <c r="D254" s="66" t="s">
        <v>15912</v>
      </c>
      <c r="E254" s="70"/>
      <c r="F254" s="66"/>
      <c r="G254" s="66" t="s">
        <v>305</v>
      </c>
      <c r="H254" s="534">
        <f t="shared" si="9"/>
        <v>120510</v>
      </c>
      <c r="I254" s="475">
        <v>117000</v>
      </c>
      <c r="J254" s="534">
        <f t="shared" si="10"/>
        <v>122850</v>
      </c>
      <c r="K254" s="534">
        <f t="shared" si="11"/>
        <v>128700</v>
      </c>
      <c r="N254" s="84"/>
      <c r="O254" s="84"/>
      <c r="P254" s="84"/>
      <c r="Q254" s="84"/>
      <c r="R254" s="84"/>
      <c r="S254" s="84"/>
      <c r="T254" s="84"/>
      <c r="U254" s="84"/>
      <c r="V254" s="84"/>
      <c r="W254" s="84"/>
      <c r="X254" s="84"/>
      <c r="Y254" s="84"/>
      <c r="Z254" s="84"/>
      <c r="AA254" s="84"/>
    </row>
    <row r="255" spans="1:27" ht="36">
      <c r="A255" s="84"/>
      <c r="B255" s="84"/>
      <c r="C255" s="66" t="s">
        <v>18430</v>
      </c>
      <c r="D255" s="66" t="s">
        <v>15913</v>
      </c>
      <c r="E255" s="70"/>
      <c r="F255" s="66"/>
      <c r="G255" s="66" t="s">
        <v>305</v>
      </c>
      <c r="H255" s="534">
        <f t="shared" si="9"/>
        <v>120510</v>
      </c>
      <c r="I255" s="475">
        <v>117000</v>
      </c>
      <c r="J255" s="534">
        <f t="shared" si="10"/>
        <v>122850</v>
      </c>
      <c r="K255" s="534">
        <f t="shared" si="11"/>
        <v>128700</v>
      </c>
      <c r="N255" s="84"/>
      <c r="O255" s="84"/>
      <c r="P255" s="84"/>
      <c r="Q255" s="84"/>
      <c r="R255" s="84"/>
      <c r="S255" s="84"/>
      <c r="T255" s="84"/>
      <c r="U255" s="84"/>
      <c r="V255" s="84"/>
      <c r="W255" s="84"/>
      <c r="X255" s="84"/>
      <c r="Y255" s="84"/>
      <c r="Z255" s="84"/>
      <c r="AA255" s="84"/>
    </row>
    <row r="256" spans="1:27" ht="36">
      <c r="A256" s="84"/>
      <c r="B256" s="84"/>
      <c r="C256" s="66" t="s">
        <v>18431</v>
      </c>
      <c r="D256" s="66" t="s">
        <v>15914</v>
      </c>
      <c r="E256" s="70"/>
      <c r="F256" s="66"/>
      <c r="G256" s="66" t="s">
        <v>305</v>
      </c>
      <c r="H256" s="534">
        <f t="shared" si="9"/>
        <v>104442</v>
      </c>
      <c r="I256" s="475">
        <v>101400</v>
      </c>
      <c r="J256" s="534">
        <f t="shared" si="10"/>
        <v>106470</v>
      </c>
      <c r="K256" s="534">
        <f t="shared" si="11"/>
        <v>111540</v>
      </c>
      <c r="N256" s="84"/>
      <c r="O256" s="84"/>
      <c r="P256" s="84"/>
      <c r="Q256" s="84"/>
      <c r="R256" s="84"/>
      <c r="S256" s="84"/>
      <c r="T256" s="84"/>
      <c r="U256" s="84"/>
      <c r="V256" s="84"/>
      <c r="W256" s="84"/>
      <c r="X256" s="84"/>
      <c r="Y256" s="84"/>
      <c r="Z256" s="84"/>
      <c r="AA256" s="84"/>
    </row>
    <row r="257" spans="1:27" ht="36">
      <c r="A257" s="84"/>
      <c r="B257" s="84"/>
      <c r="C257" s="66" t="s">
        <v>18432</v>
      </c>
      <c r="D257" s="66" t="s">
        <v>15915</v>
      </c>
      <c r="E257" s="70"/>
      <c r="F257" s="66"/>
      <c r="G257" s="66" t="s">
        <v>305</v>
      </c>
      <c r="H257" s="534">
        <f t="shared" si="9"/>
        <v>160680</v>
      </c>
      <c r="I257" s="475">
        <v>156000</v>
      </c>
      <c r="J257" s="534">
        <f t="shared" si="10"/>
        <v>163800</v>
      </c>
      <c r="K257" s="534">
        <f t="shared" si="11"/>
        <v>171600</v>
      </c>
      <c r="N257" s="84"/>
      <c r="O257" s="84"/>
      <c r="P257" s="84"/>
      <c r="Q257" s="84"/>
      <c r="R257" s="84"/>
      <c r="S257" s="84"/>
      <c r="T257" s="84"/>
      <c r="U257" s="84"/>
      <c r="V257" s="84"/>
      <c r="W257" s="84"/>
      <c r="X257" s="84"/>
      <c r="Y257" s="84"/>
      <c r="Z257" s="84"/>
      <c r="AA257" s="84"/>
    </row>
    <row r="258" spans="1:27" ht="36">
      <c r="A258" s="84"/>
      <c r="B258" s="84"/>
      <c r="C258" s="66" t="s">
        <v>18433</v>
      </c>
      <c r="D258" s="66" t="s">
        <v>15916</v>
      </c>
      <c r="E258" s="70"/>
      <c r="F258" s="66"/>
      <c r="G258" s="66" t="s">
        <v>305</v>
      </c>
      <c r="H258" s="534">
        <f t="shared" si="9"/>
        <v>241020</v>
      </c>
      <c r="I258" s="475">
        <v>234000</v>
      </c>
      <c r="J258" s="534">
        <f t="shared" si="10"/>
        <v>245700</v>
      </c>
      <c r="K258" s="534">
        <f t="shared" si="11"/>
        <v>257400</v>
      </c>
      <c r="N258" s="84"/>
      <c r="O258" s="84"/>
      <c r="P258" s="84"/>
      <c r="Q258" s="84"/>
      <c r="R258" s="84"/>
      <c r="S258" s="84"/>
      <c r="T258" s="84"/>
      <c r="U258" s="84"/>
      <c r="V258" s="84"/>
      <c r="W258" s="84"/>
      <c r="X258" s="84"/>
      <c r="Y258" s="84"/>
      <c r="Z258" s="84"/>
      <c r="AA258" s="84"/>
    </row>
    <row r="259" spans="1:27" ht="36">
      <c r="A259" s="84"/>
      <c r="B259" s="84"/>
      <c r="C259" s="66" t="s">
        <v>18434</v>
      </c>
      <c r="D259" s="66" t="s">
        <v>15917</v>
      </c>
      <c r="E259" s="70"/>
      <c r="F259" s="66"/>
      <c r="G259" s="66" t="s">
        <v>305</v>
      </c>
      <c r="H259" s="534">
        <f t="shared" si="9"/>
        <v>1365780</v>
      </c>
      <c r="I259" s="475">
        <v>1326000</v>
      </c>
      <c r="J259" s="534">
        <f t="shared" si="10"/>
        <v>1392300</v>
      </c>
      <c r="K259" s="534">
        <f t="shared" si="11"/>
        <v>1458600</v>
      </c>
      <c r="N259" s="84"/>
      <c r="O259" s="84"/>
      <c r="P259" s="84"/>
      <c r="Q259" s="84"/>
      <c r="R259" s="84"/>
      <c r="S259" s="84"/>
      <c r="T259" s="84"/>
      <c r="U259" s="84"/>
      <c r="V259" s="84"/>
      <c r="W259" s="84"/>
      <c r="X259" s="84"/>
      <c r="Y259" s="84"/>
      <c r="Z259" s="84"/>
      <c r="AA259" s="84"/>
    </row>
    <row r="260" spans="1:27" ht="36">
      <c r="A260" s="84"/>
      <c r="B260" s="84"/>
      <c r="C260" s="66" t="s">
        <v>18435</v>
      </c>
      <c r="D260" s="66" t="s">
        <v>15918</v>
      </c>
      <c r="E260" s="70"/>
      <c r="F260" s="66"/>
      <c r="G260" s="66" t="s">
        <v>305</v>
      </c>
      <c r="H260" s="534">
        <f t="shared" si="9"/>
        <v>1638936</v>
      </c>
      <c r="I260" s="475">
        <v>1591200</v>
      </c>
      <c r="J260" s="534">
        <f t="shared" si="10"/>
        <v>1670760</v>
      </c>
      <c r="K260" s="534">
        <f t="shared" si="11"/>
        <v>1750320</v>
      </c>
      <c r="N260" s="84"/>
      <c r="O260" s="84"/>
      <c r="P260" s="84"/>
      <c r="Q260" s="84"/>
      <c r="R260" s="84"/>
      <c r="S260" s="84"/>
      <c r="T260" s="84"/>
      <c r="U260" s="84"/>
      <c r="V260" s="84"/>
      <c r="W260" s="84"/>
      <c r="X260" s="84"/>
      <c r="Y260" s="84"/>
      <c r="Z260" s="84"/>
      <c r="AA260" s="84"/>
    </row>
    <row r="261" spans="1:27" ht="36">
      <c r="A261" s="84"/>
      <c r="B261" s="84"/>
      <c r="C261" s="66" t="s">
        <v>18436</v>
      </c>
      <c r="D261" s="66" t="s">
        <v>15919</v>
      </c>
      <c r="E261" s="70"/>
      <c r="F261" s="66"/>
      <c r="G261" s="66" t="s">
        <v>305</v>
      </c>
      <c r="H261" s="534">
        <f t="shared" si="9"/>
        <v>682890</v>
      </c>
      <c r="I261" s="475">
        <v>663000</v>
      </c>
      <c r="J261" s="534">
        <f t="shared" si="10"/>
        <v>696150</v>
      </c>
      <c r="K261" s="534">
        <f t="shared" si="11"/>
        <v>729300</v>
      </c>
      <c r="N261" s="84"/>
      <c r="O261" s="84"/>
      <c r="P261" s="84"/>
      <c r="Q261" s="84"/>
      <c r="R261" s="84"/>
      <c r="S261" s="84"/>
      <c r="T261" s="84"/>
      <c r="U261" s="84"/>
      <c r="V261" s="84"/>
      <c r="W261" s="84"/>
      <c r="X261" s="84"/>
      <c r="Y261" s="84"/>
      <c r="Z261" s="84"/>
      <c r="AA261" s="84"/>
    </row>
    <row r="262" spans="1:27" ht="36">
      <c r="A262" s="84"/>
      <c r="B262" s="84"/>
      <c r="C262" s="66" t="s">
        <v>18437</v>
      </c>
      <c r="D262" s="66" t="s">
        <v>15920</v>
      </c>
      <c r="E262" s="70"/>
      <c r="F262" s="66"/>
      <c r="G262" s="66" t="s">
        <v>305</v>
      </c>
      <c r="H262" s="534">
        <f t="shared" si="9"/>
        <v>321360</v>
      </c>
      <c r="I262" s="475">
        <v>312000</v>
      </c>
      <c r="J262" s="534">
        <f t="shared" si="10"/>
        <v>327600</v>
      </c>
      <c r="K262" s="534">
        <f t="shared" si="11"/>
        <v>343200</v>
      </c>
      <c r="N262" s="84"/>
      <c r="O262" s="84"/>
      <c r="P262" s="84"/>
      <c r="Q262" s="84"/>
      <c r="R262" s="84"/>
      <c r="S262" s="84"/>
      <c r="T262" s="84"/>
      <c r="U262" s="84"/>
      <c r="V262" s="84"/>
      <c r="W262" s="84"/>
      <c r="X262" s="84"/>
      <c r="Y262" s="84"/>
      <c r="Z262" s="84"/>
      <c r="AA262" s="84"/>
    </row>
    <row r="263" spans="1:27" ht="36">
      <c r="A263" s="84"/>
      <c r="B263" s="84"/>
      <c r="C263" s="66" t="s">
        <v>18438</v>
      </c>
      <c r="D263" s="66" t="s">
        <v>15921</v>
      </c>
      <c r="E263" s="70"/>
      <c r="F263" s="66"/>
      <c r="G263" s="66" t="s">
        <v>305</v>
      </c>
      <c r="H263" s="534">
        <f t="shared" si="9"/>
        <v>393666</v>
      </c>
      <c r="I263" s="475">
        <v>382200</v>
      </c>
      <c r="J263" s="534">
        <f t="shared" si="10"/>
        <v>401310</v>
      </c>
      <c r="K263" s="534">
        <f t="shared" si="11"/>
        <v>420420</v>
      </c>
      <c r="N263" s="84"/>
      <c r="O263" s="84"/>
      <c r="P263" s="84"/>
      <c r="Q263" s="84"/>
      <c r="R263" s="84"/>
      <c r="S263" s="84"/>
      <c r="T263" s="84"/>
      <c r="U263" s="84"/>
      <c r="V263" s="84"/>
      <c r="W263" s="84"/>
      <c r="X263" s="84"/>
      <c r="Y263" s="84"/>
      <c r="Z263" s="84"/>
      <c r="AA263" s="84"/>
    </row>
    <row r="264" spans="1:27" ht="18.75">
      <c r="A264" s="84"/>
      <c r="B264" s="84"/>
      <c r="C264" s="75" t="s">
        <v>18439</v>
      </c>
      <c r="D264" s="75" t="s">
        <v>15922</v>
      </c>
      <c r="E264" s="70"/>
      <c r="F264" s="66"/>
      <c r="G264" s="66"/>
      <c r="H264" s="534">
        <f t="shared" si="9"/>
        <v>0</v>
      </c>
      <c r="I264" s="66"/>
      <c r="J264" s="534">
        <f t="shared" si="10"/>
        <v>0</v>
      </c>
      <c r="K264" s="534">
        <f t="shared" si="11"/>
        <v>0</v>
      </c>
      <c r="N264" s="84"/>
      <c r="O264" s="84"/>
      <c r="P264" s="84"/>
      <c r="Q264" s="84"/>
      <c r="R264" s="84"/>
      <c r="S264" s="84"/>
      <c r="T264" s="84"/>
      <c r="U264" s="84"/>
      <c r="V264" s="84"/>
      <c r="W264" s="84"/>
      <c r="X264" s="84"/>
      <c r="Y264" s="84"/>
      <c r="Z264" s="84"/>
      <c r="AA264" s="84"/>
    </row>
    <row r="265" spans="1:27" ht="36">
      <c r="A265" s="84"/>
      <c r="B265" s="84"/>
      <c r="C265" s="66" t="s">
        <v>18440</v>
      </c>
      <c r="D265" s="66" t="s">
        <v>15923</v>
      </c>
      <c r="E265" s="70"/>
      <c r="F265" s="66"/>
      <c r="G265" s="66" t="s">
        <v>347</v>
      </c>
      <c r="H265" s="534">
        <f t="shared" ref="H265:H328" si="12">(I265*0.03)+I265</f>
        <v>15251210</v>
      </c>
      <c r="I265" s="475">
        <v>14807000</v>
      </c>
      <c r="J265" s="534">
        <f t="shared" ref="J265:J328" si="13">(I265*0.05)+I265</f>
        <v>15547350</v>
      </c>
      <c r="K265" s="534">
        <f t="shared" ref="K265:K328" si="14">(I265*0.1)+I265</f>
        <v>16287700</v>
      </c>
      <c r="N265" s="84"/>
      <c r="O265" s="84"/>
      <c r="P265" s="84"/>
      <c r="Q265" s="84"/>
      <c r="R265" s="84"/>
      <c r="S265" s="84"/>
      <c r="T265" s="84"/>
      <c r="U265" s="84"/>
      <c r="V265" s="84"/>
      <c r="W265" s="84"/>
      <c r="X265" s="84"/>
      <c r="Y265" s="84"/>
      <c r="Z265" s="84"/>
      <c r="AA265" s="84"/>
    </row>
    <row r="266" spans="1:27" ht="36">
      <c r="A266" s="84"/>
      <c r="B266" s="84"/>
      <c r="C266" s="66" t="s">
        <v>18441</v>
      </c>
      <c r="D266" s="66" t="s">
        <v>15924</v>
      </c>
      <c r="E266" s="70"/>
      <c r="F266" s="66"/>
      <c r="G266" s="66" t="s">
        <v>347</v>
      </c>
      <c r="H266" s="534">
        <f t="shared" si="12"/>
        <v>18313503</v>
      </c>
      <c r="I266" s="475">
        <v>17780100</v>
      </c>
      <c r="J266" s="534">
        <f t="shared" si="13"/>
        <v>18669105</v>
      </c>
      <c r="K266" s="534">
        <f t="shared" si="14"/>
        <v>19558110</v>
      </c>
      <c r="N266" s="84"/>
      <c r="O266" s="84"/>
      <c r="P266" s="84"/>
      <c r="Q266" s="84"/>
      <c r="R266" s="84"/>
      <c r="S266" s="84"/>
      <c r="T266" s="84"/>
      <c r="U266" s="84"/>
      <c r="V266" s="84"/>
      <c r="W266" s="84"/>
      <c r="X266" s="84"/>
      <c r="Y266" s="84"/>
      <c r="Z266" s="84"/>
      <c r="AA266" s="84"/>
    </row>
    <row r="267" spans="1:27" ht="36">
      <c r="A267" s="84"/>
      <c r="B267" s="84"/>
      <c r="C267" s="66" t="s">
        <v>18442</v>
      </c>
      <c r="D267" s="66" t="s">
        <v>15925</v>
      </c>
      <c r="E267" s="70"/>
      <c r="F267" s="66"/>
      <c r="G267" s="66" t="s">
        <v>305</v>
      </c>
      <c r="H267" s="534">
        <f t="shared" si="12"/>
        <v>964080</v>
      </c>
      <c r="I267" s="475">
        <v>936000</v>
      </c>
      <c r="J267" s="534">
        <f t="shared" si="13"/>
        <v>982800</v>
      </c>
      <c r="K267" s="534">
        <f t="shared" si="14"/>
        <v>1029600</v>
      </c>
      <c r="N267" s="84"/>
      <c r="O267" s="84"/>
      <c r="P267" s="84"/>
      <c r="Q267" s="84"/>
      <c r="R267" s="84"/>
      <c r="S267" s="84"/>
      <c r="T267" s="84"/>
      <c r="U267" s="84"/>
      <c r="V267" s="84"/>
      <c r="W267" s="84"/>
      <c r="X267" s="84"/>
      <c r="Y267" s="84"/>
      <c r="Z267" s="84"/>
      <c r="AA267" s="84"/>
    </row>
    <row r="268" spans="1:27" ht="36">
      <c r="A268" s="84"/>
      <c r="B268" s="84"/>
      <c r="C268" s="66" t="s">
        <v>18443</v>
      </c>
      <c r="D268" s="66" t="s">
        <v>15926</v>
      </c>
      <c r="E268" s="70"/>
      <c r="F268" s="66"/>
      <c r="G268" s="66" t="s">
        <v>305</v>
      </c>
      <c r="H268" s="534">
        <f t="shared" si="12"/>
        <v>1205100</v>
      </c>
      <c r="I268" s="475">
        <v>1170000</v>
      </c>
      <c r="J268" s="534">
        <f t="shared" si="13"/>
        <v>1228500</v>
      </c>
      <c r="K268" s="534">
        <f t="shared" si="14"/>
        <v>1287000</v>
      </c>
      <c r="N268" s="84"/>
      <c r="O268" s="84"/>
      <c r="P268" s="84"/>
      <c r="Q268" s="84"/>
      <c r="R268" s="84"/>
      <c r="S268" s="84"/>
      <c r="T268" s="84"/>
      <c r="U268" s="84"/>
      <c r="V268" s="84"/>
      <c r="W268" s="84"/>
      <c r="X268" s="84"/>
      <c r="Y268" s="84"/>
      <c r="Z268" s="84"/>
      <c r="AA268" s="84"/>
    </row>
    <row r="269" spans="1:27" ht="36">
      <c r="A269" s="84"/>
      <c r="B269" s="84"/>
      <c r="C269" s="66" t="s">
        <v>18444</v>
      </c>
      <c r="D269" s="66" t="s">
        <v>15927</v>
      </c>
      <c r="E269" s="70"/>
      <c r="F269" s="66"/>
      <c r="G269" s="66" t="s">
        <v>15928</v>
      </c>
      <c r="H269" s="534">
        <f t="shared" si="12"/>
        <v>883740</v>
      </c>
      <c r="I269" s="475">
        <v>858000</v>
      </c>
      <c r="J269" s="534">
        <f t="shared" si="13"/>
        <v>900900</v>
      </c>
      <c r="K269" s="534">
        <f t="shared" si="14"/>
        <v>943800</v>
      </c>
      <c r="N269" s="84"/>
      <c r="O269" s="84"/>
      <c r="P269" s="84"/>
      <c r="Q269" s="84"/>
      <c r="R269" s="84"/>
      <c r="S269" s="84"/>
      <c r="T269" s="84"/>
      <c r="U269" s="84"/>
      <c r="V269" s="84"/>
      <c r="W269" s="84"/>
      <c r="X269" s="84"/>
      <c r="Y269" s="84"/>
      <c r="Z269" s="84"/>
      <c r="AA269" s="84"/>
    </row>
    <row r="270" spans="1:27" ht="36">
      <c r="A270" s="84"/>
      <c r="B270" s="84"/>
      <c r="C270" s="66" t="s">
        <v>18445</v>
      </c>
      <c r="D270" s="66" t="s">
        <v>15929</v>
      </c>
      <c r="E270" s="70"/>
      <c r="F270" s="66"/>
      <c r="G270" s="66" t="s">
        <v>15928</v>
      </c>
      <c r="H270" s="534">
        <f t="shared" si="12"/>
        <v>1047098</v>
      </c>
      <c r="I270" s="475">
        <v>1016600</v>
      </c>
      <c r="J270" s="534">
        <f t="shared" si="13"/>
        <v>1067430</v>
      </c>
      <c r="K270" s="534">
        <f t="shared" si="14"/>
        <v>1118260</v>
      </c>
      <c r="N270" s="84"/>
      <c r="O270" s="84"/>
      <c r="P270" s="84"/>
      <c r="Q270" s="84"/>
      <c r="R270" s="84"/>
      <c r="S270" s="84"/>
      <c r="T270" s="84"/>
      <c r="U270" s="84"/>
      <c r="V270" s="84"/>
      <c r="W270" s="84"/>
      <c r="X270" s="84"/>
      <c r="Y270" s="84"/>
      <c r="Z270" s="84"/>
      <c r="AA270" s="84"/>
    </row>
    <row r="271" spans="1:27" ht="36">
      <c r="A271" s="84"/>
      <c r="B271" s="84"/>
      <c r="C271" s="66" t="s">
        <v>18446</v>
      </c>
      <c r="D271" s="66" t="s">
        <v>15930</v>
      </c>
      <c r="E271" s="70"/>
      <c r="F271" s="66"/>
      <c r="G271" s="66" t="s">
        <v>15931</v>
      </c>
      <c r="H271" s="534">
        <f t="shared" si="12"/>
        <v>542295</v>
      </c>
      <c r="I271" s="475">
        <v>526500</v>
      </c>
      <c r="J271" s="534">
        <f t="shared" si="13"/>
        <v>552825</v>
      </c>
      <c r="K271" s="534">
        <f t="shared" si="14"/>
        <v>579150</v>
      </c>
      <c r="N271" s="84"/>
      <c r="O271" s="84"/>
      <c r="P271" s="84"/>
      <c r="Q271" s="84"/>
      <c r="R271" s="84"/>
      <c r="S271" s="84"/>
      <c r="T271" s="84"/>
      <c r="U271" s="84"/>
      <c r="V271" s="84"/>
      <c r="W271" s="84"/>
      <c r="X271" s="84"/>
      <c r="Y271" s="84"/>
      <c r="Z271" s="84"/>
      <c r="AA271" s="84"/>
    </row>
    <row r="272" spans="1:27" ht="36">
      <c r="A272" s="84"/>
      <c r="B272" s="84"/>
      <c r="C272" s="66" t="s">
        <v>18447</v>
      </c>
      <c r="D272" s="66" t="s">
        <v>15932</v>
      </c>
      <c r="E272" s="70"/>
      <c r="F272" s="66"/>
      <c r="G272" s="66" t="s">
        <v>15931</v>
      </c>
      <c r="H272" s="534">
        <f t="shared" si="12"/>
        <v>1365780</v>
      </c>
      <c r="I272" s="475">
        <v>1326000</v>
      </c>
      <c r="J272" s="534">
        <f t="shared" si="13"/>
        <v>1392300</v>
      </c>
      <c r="K272" s="534">
        <f t="shared" si="14"/>
        <v>1458600</v>
      </c>
      <c r="N272" s="84"/>
      <c r="O272" s="84"/>
      <c r="P272" s="84"/>
      <c r="Q272" s="84"/>
      <c r="R272" s="84"/>
      <c r="S272" s="84"/>
      <c r="T272" s="84"/>
      <c r="U272" s="84"/>
      <c r="V272" s="84"/>
      <c r="W272" s="84"/>
      <c r="X272" s="84"/>
      <c r="Y272" s="84"/>
      <c r="Z272" s="84"/>
      <c r="AA272" s="84"/>
    </row>
    <row r="273" spans="1:27" ht="36">
      <c r="A273" s="84"/>
      <c r="B273" s="84"/>
      <c r="C273" s="66" t="s">
        <v>18448</v>
      </c>
      <c r="D273" s="66" t="s">
        <v>15933</v>
      </c>
      <c r="E273" s="70"/>
      <c r="F273" s="66"/>
      <c r="G273" s="66" t="s">
        <v>305</v>
      </c>
      <c r="H273" s="534">
        <f t="shared" si="12"/>
        <v>1807650</v>
      </c>
      <c r="I273" s="475">
        <v>1755000</v>
      </c>
      <c r="J273" s="534">
        <f t="shared" si="13"/>
        <v>1842750</v>
      </c>
      <c r="K273" s="534">
        <f t="shared" si="14"/>
        <v>1930500</v>
      </c>
      <c r="N273" s="84"/>
      <c r="O273" s="84"/>
      <c r="P273" s="84"/>
      <c r="Q273" s="84"/>
      <c r="R273" s="84"/>
      <c r="S273" s="84"/>
      <c r="T273" s="84"/>
      <c r="U273" s="84"/>
      <c r="V273" s="84"/>
      <c r="W273" s="84"/>
      <c r="X273" s="84"/>
      <c r="Y273" s="84"/>
      <c r="Z273" s="84"/>
      <c r="AA273" s="84"/>
    </row>
    <row r="274" spans="1:27" ht="36">
      <c r="A274" s="84"/>
      <c r="B274" s="84"/>
      <c r="C274" s="66" t="s">
        <v>18449</v>
      </c>
      <c r="D274" s="66" t="s">
        <v>15934</v>
      </c>
      <c r="E274" s="70"/>
      <c r="F274" s="66"/>
      <c r="G274" s="66" t="s">
        <v>305</v>
      </c>
      <c r="H274" s="534">
        <f t="shared" si="12"/>
        <v>1807650</v>
      </c>
      <c r="I274" s="475">
        <v>1755000</v>
      </c>
      <c r="J274" s="534">
        <f t="shared" si="13"/>
        <v>1842750</v>
      </c>
      <c r="K274" s="534">
        <f t="shared" si="14"/>
        <v>1930500</v>
      </c>
      <c r="N274" s="84"/>
      <c r="O274" s="84"/>
      <c r="P274" s="84"/>
      <c r="Q274" s="84"/>
      <c r="R274" s="84"/>
      <c r="S274" s="84"/>
      <c r="T274" s="84"/>
      <c r="U274" s="84"/>
      <c r="V274" s="84"/>
      <c r="W274" s="84"/>
      <c r="X274" s="84"/>
      <c r="Y274" s="84"/>
      <c r="Z274" s="84"/>
      <c r="AA274" s="84"/>
    </row>
    <row r="275" spans="1:27" ht="36">
      <c r="A275" s="84"/>
      <c r="B275" s="84"/>
      <c r="C275" s="66" t="s">
        <v>18450</v>
      </c>
      <c r="D275" s="66" t="s">
        <v>15935</v>
      </c>
      <c r="E275" s="70"/>
      <c r="F275" s="66"/>
      <c r="G275" s="66" t="s">
        <v>305</v>
      </c>
      <c r="H275" s="534">
        <f t="shared" si="12"/>
        <v>964080</v>
      </c>
      <c r="I275" s="475">
        <v>936000</v>
      </c>
      <c r="J275" s="534">
        <f t="shared" si="13"/>
        <v>982800</v>
      </c>
      <c r="K275" s="534">
        <f t="shared" si="14"/>
        <v>1029600</v>
      </c>
      <c r="N275" s="84"/>
      <c r="O275" s="84"/>
      <c r="P275" s="84"/>
      <c r="Q275" s="84"/>
      <c r="R275" s="84"/>
      <c r="S275" s="84"/>
      <c r="T275" s="84"/>
      <c r="U275" s="84"/>
      <c r="V275" s="84"/>
      <c r="W275" s="84"/>
      <c r="X275" s="84"/>
      <c r="Y275" s="84"/>
      <c r="Z275" s="84"/>
      <c r="AA275" s="84"/>
    </row>
    <row r="276" spans="1:27" ht="36">
      <c r="A276" s="84"/>
      <c r="B276" s="84"/>
      <c r="C276" s="66" t="s">
        <v>18451</v>
      </c>
      <c r="D276" s="66" t="s">
        <v>15936</v>
      </c>
      <c r="E276" s="70"/>
      <c r="F276" s="66"/>
      <c r="G276" s="66" t="s">
        <v>305</v>
      </c>
      <c r="H276" s="534">
        <f t="shared" si="12"/>
        <v>1164930</v>
      </c>
      <c r="I276" s="475">
        <v>1131000</v>
      </c>
      <c r="J276" s="534">
        <f t="shared" si="13"/>
        <v>1187550</v>
      </c>
      <c r="K276" s="534">
        <f t="shared" si="14"/>
        <v>1244100</v>
      </c>
      <c r="N276" s="84"/>
      <c r="O276" s="84"/>
      <c r="P276" s="84"/>
      <c r="Q276" s="84"/>
      <c r="R276" s="84"/>
      <c r="S276" s="84"/>
      <c r="T276" s="84"/>
      <c r="U276" s="84"/>
      <c r="V276" s="84"/>
      <c r="W276" s="84"/>
      <c r="X276" s="84"/>
      <c r="Y276" s="84"/>
      <c r="Z276" s="84"/>
      <c r="AA276" s="84"/>
    </row>
    <row r="277" spans="1:27" ht="36">
      <c r="A277" s="84"/>
      <c r="B277" s="84"/>
      <c r="C277" s="66" t="s">
        <v>18452</v>
      </c>
      <c r="D277" s="66" t="s">
        <v>15937</v>
      </c>
      <c r="E277" s="70"/>
      <c r="F277" s="66"/>
      <c r="G277" s="66" t="s">
        <v>305</v>
      </c>
      <c r="H277" s="534">
        <f t="shared" si="12"/>
        <v>883740</v>
      </c>
      <c r="I277" s="475">
        <v>858000</v>
      </c>
      <c r="J277" s="534">
        <f t="shared" si="13"/>
        <v>900900</v>
      </c>
      <c r="K277" s="534">
        <f t="shared" si="14"/>
        <v>943800</v>
      </c>
      <c r="N277" s="84"/>
      <c r="O277" s="84"/>
      <c r="P277" s="84"/>
      <c r="Q277" s="84"/>
      <c r="R277" s="84"/>
      <c r="S277" s="84"/>
      <c r="T277" s="84"/>
      <c r="U277" s="84"/>
      <c r="V277" s="84"/>
      <c r="W277" s="84"/>
      <c r="X277" s="84"/>
      <c r="Y277" s="84"/>
      <c r="Z277" s="84"/>
      <c r="AA277" s="84"/>
    </row>
    <row r="278" spans="1:27" ht="36">
      <c r="A278" s="84"/>
      <c r="B278" s="84"/>
      <c r="C278" s="66" t="s">
        <v>18453</v>
      </c>
      <c r="D278" s="66" t="s">
        <v>15938</v>
      </c>
      <c r="E278" s="70"/>
      <c r="F278" s="66"/>
      <c r="G278" s="66" t="s">
        <v>305</v>
      </c>
      <c r="H278" s="534">
        <f t="shared" si="12"/>
        <v>1084590</v>
      </c>
      <c r="I278" s="475">
        <v>1053000</v>
      </c>
      <c r="J278" s="534">
        <f t="shared" si="13"/>
        <v>1105650</v>
      </c>
      <c r="K278" s="534">
        <f t="shared" si="14"/>
        <v>1158300</v>
      </c>
      <c r="N278" s="84"/>
      <c r="O278" s="84"/>
      <c r="P278" s="84"/>
      <c r="Q278" s="84"/>
      <c r="R278" s="84"/>
      <c r="S278" s="84"/>
      <c r="T278" s="84"/>
      <c r="U278" s="84"/>
      <c r="V278" s="84"/>
      <c r="W278" s="84"/>
      <c r="X278" s="84"/>
      <c r="Y278" s="84"/>
      <c r="Z278" s="84"/>
      <c r="AA278" s="84"/>
    </row>
    <row r="279" spans="1:27" ht="36">
      <c r="A279" s="84"/>
      <c r="B279" s="84"/>
      <c r="C279" s="66" t="s">
        <v>18454</v>
      </c>
      <c r="D279" s="66" t="s">
        <v>15939</v>
      </c>
      <c r="E279" s="70"/>
      <c r="F279" s="66"/>
      <c r="G279" s="66" t="s">
        <v>305</v>
      </c>
      <c r="H279" s="534">
        <f t="shared" si="12"/>
        <v>562380</v>
      </c>
      <c r="I279" s="475">
        <v>546000</v>
      </c>
      <c r="J279" s="534">
        <f t="shared" si="13"/>
        <v>573300</v>
      </c>
      <c r="K279" s="534">
        <f t="shared" si="14"/>
        <v>600600</v>
      </c>
      <c r="N279" s="84"/>
      <c r="O279" s="84"/>
      <c r="P279" s="84"/>
      <c r="Q279" s="84"/>
      <c r="R279" s="84"/>
      <c r="S279" s="84"/>
      <c r="T279" s="84"/>
      <c r="U279" s="84"/>
      <c r="V279" s="84"/>
      <c r="W279" s="84"/>
      <c r="X279" s="84"/>
      <c r="Y279" s="84"/>
      <c r="Z279" s="84"/>
      <c r="AA279" s="84"/>
    </row>
    <row r="280" spans="1:27" ht="36">
      <c r="A280" s="84"/>
      <c r="B280" s="84"/>
      <c r="C280" s="66" t="s">
        <v>18455</v>
      </c>
      <c r="D280" s="66" t="s">
        <v>15940</v>
      </c>
      <c r="E280" s="70"/>
      <c r="F280" s="66"/>
      <c r="G280" s="66" t="s">
        <v>305</v>
      </c>
      <c r="H280" s="534">
        <f t="shared" si="12"/>
        <v>723060</v>
      </c>
      <c r="I280" s="475">
        <v>702000</v>
      </c>
      <c r="J280" s="534">
        <f t="shared" si="13"/>
        <v>737100</v>
      </c>
      <c r="K280" s="534">
        <f t="shared" si="14"/>
        <v>772200</v>
      </c>
      <c r="N280" s="84"/>
      <c r="O280" s="84"/>
      <c r="P280" s="84"/>
      <c r="Q280" s="84"/>
      <c r="R280" s="84"/>
      <c r="S280" s="84"/>
      <c r="T280" s="84"/>
      <c r="U280" s="84"/>
      <c r="V280" s="84"/>
      <c r="W280" s="84"/>
      <c r="X280" s="84"/>
      <c r="Y280" s="84"/>
      <c r="Z280" s="84"/>
      <c r="AA280" s="84"/>
    </row>
    <row r="281" spans="1:27" ht="36">
      <c r="A281" s="84"/>
      <c r="B281" s="84"/>
      <c r="C281" s="66" t="s">
        <v>18456</v>
      </c>
      <c r="D281" s="66" t="s">
        <v>15941</v>
      </c>
      <c r="E281" s="70"/>
      <c r="F281" s="66"/>
      <c r="G281" s="66" t="s">
        <v>305</v>
      </c>
      <c r="H281" s="534">
        <f t="shared" si="12"/>
        <v>562380</v>
      </c>
      <c r="I281" s="475">
        <v>546000</v>
      </c>
      <c r="J281" s="534">
        <f t="shared" si="13"/>
        <v>573300</v>
      </c>
      <c r="K281" s="534">
        <f t="shared" si="14"/>
        <v>600600</v>
      </c>
      <c r="N281" s="84"/>
      <c r="O281" s="84"/>
      <c r="P281" s="84"/>
      <c r="Q281" s="84"/>
      <c r="R281" s="84"/>
      <c r="S281" s="84"/>
      <c r="T281" s="84"/>
      <c r="U281" s="84"/>
      <c r="V281" s="84"/>
      <c r="W281" s="84"/>
      <c r="X281" s="84"/>
      <c r="Y281" s="84"/>
      <c r="Z281" s="84"/>
      <c r="AA281" s="84"/>
    </row>
    <row r="282" spans="1:27" ht="36">
      <c r="A282" s="84"/>
      <c r="B282" s="84"/>
      <c r="C282" s="66" t="s">
        <v>18457</v>
      </c>
      <c r="D282" s="66" t="s">
        <v>15942</v>
      </c>
      <c r="E282" s="70"/>
      <c r="F282" s="66"/>
      <c r="G282" s="66" t="s">
        <v>305</v>
      </c>
      <c r="H282" s="534">
        <f t="shared" si="12"/>
        <v>723060</v>
      </c>
      <c r="I282" s="475">
        <v>702000</v>
      </c>
      <c r="J282" s="534">
        <f t="shared" si="13"/>
        <v>737100</v>
      </c>
      <c r="K282" s="534">
        <f t="shared" si="14"/>
        <v>772200</v>
      </c>
      <c r="N282" s="84"/>
      <c r="O282" s="84"/>
      <c r="P282" s="84"/>
      <c r="Q282" s="84"/>
      <c r="R282" s="84"/>
      <c r="S282" s="84"/>
      <c r="T282" s="84"/>
      <c r="U282" s="84"/>
      <c r="V282" s="84"/>
      <c r="W282" s="84"/>
      <c r="X282" s="84"/>
      <c r="Y282" s="84"/>
      <c r="Z282" s="84"/>
      <c r="AA282" s="84"/>
    </row>
    <row r="283" spans="1:27" ht="36">
      <c r="A283" s="84"/>
      <c r="B283" s="84"/>
      <c r="C283" s="66" t="s">
        <v>18458</v>
      </c>
      <c r="D283" s="66" t="s">
        <v>15943</v>
      </c>
      <c r="E283" s="70"/>
      <c r="F283" s="66"/>
      <c r="G283" s="66" t="s">
        <v>305</v>
      </c>
      <c r="H283" s="534">
        <f t="shared" si="12"/>
        <v>562380</v>
      </c>
      <c r="I283" s="475">
        <v>546000</v>
      </c>
      <c r="J283" s="534">
        <f t="shared" si="13"/>
        <v>573300</v>
      </c>
      <c r="K283" s="534">
        <f t="shared" si="14"/>
        <v>600600</v>
      </c>
      <c r="N283" s="84"/>
      <c r="O283" s="84"/>
      <c r="P283" s="84"/>
      <c r="Q283" s="84"/>
      <c r="R283" s="84"/>
      <c r="S283" s="84"/>
      <c r="T283" s="84"/>
      <c r="U283" s="84"/>
      <c r="V283" s="84"/>
      <c r="W283" s="84"/>
      <c r="X283" s="84"/>
      <c r="Y283" s="84"/>
      <c r="Z283" s="84"/>
      <c r="AA283" s="84"/>
    </row>
    <row r="284" spans="1:27" ht="36">
      <c r="A284" s="84"/>
      <c r="B284" s="84"/>
      <c r="C284" s="66" t="s">
        <v>18459</v>
      </c>
      <c r="D284" s="66" t="s">
        <v>15944</v>
      </c>
      <c r="E284" s="70"/>
      <c r="F284" s="66"/>
      <c r="G284" s="66" t="s">
        <v>305</v>
      </c>
      <c r="H284" s="534">
        <f t="shared" si="12"/>
        <v>562380</v>
      </c>
      <c r="I284" s="475">
        <v>546000</v>
      </c>
      <c r="J284" s="534">
        <f t="shared" si="13"/>
        <v>573300</v>
      </c>
      <c r="K284" s="534">
        <f t="shared" si="14"/>
        <v>600600</v>
      </c>
      <c r="N284" s="84"/>
      <c r="O284" s="84"/>
      <c r="P284" s="84"/>
      <c r="Q284" s="84"/>
      <c r="R284" s="84"/>
      <c r="S284" s="84"/>
      <c r="T284" s="84"/>
      <c r="U284" s="84"/>
      <c r="V284" s="84"/>
      <c r="W284" s="84"/>
      <c r="X284" s="84"/>
      <c r="Y284" s="84"/>
      <c r="Z284" s="84"/>
      <c r="AA284" s="84"/>
    </row>
    <row r="285" spans="1:27" ht="36">
      <c r="A285" s="84"/>
      <c r="B285" s="84"/>
      <c r="C285" s="66" t="s">
        <v>18460</v>
      </c>
      <c r="D285" s="66" t="s">
        <v>15945</v>
      </c>
      <c r="E285" s="70"/>
      <c r="F285" s="66"/>
      <c r="G285" s="66" t="s">
        <v>305</v>
      </c>
      <c r="H285" s="534">
        <f t="shared" si="12"/>
        <v>562380</v>
      </c>
      <c r="I285" s="475">
        <v>546000</v>
      </c>
      <c r="J285" s="534">
        <f t="shared" si="13"/>
        <v>573300</v>
      </c>
      <c r="K285" s="534">
        <f t="shared" si="14"/>
        <v>600600</v>
      </c>
      <c r="N285" s="84"/>
      <c r="O285" s="84"/>
      <c r="P285" s="84"/>
      <c r="Q285" s="84"/>
      <c r="R285" s="84"/>
      <c r="S285" s="84"/>
      <c r="T285" s="84"/>
      <c r="U285" s="84"/>
      <c r="V285" s="84"/>
      <c r="W285" s="84"/>
      <c r="X285" s="84"/>
      <c r="Y285" s="84"/>
      <c r="Z285" s="84"/>
      <c r="AA285" s="84"/>
    </row>
    <row r="286" spans="1:27" ht="36">
      <c r="A286" s="84"/>
      <c r="B286" s="84"/>
      <c r="C286" s="66" t="s">
        <v>18461</v>
      </c>
      <c r="D286" s="66" t="s">
        <v>15946</v>
      </c>
      <c r="E286" s="70"/>
      <c r="F286" s="66"/>
      <c r="G286" s="66" t="s">
        <v>305</v>
      </c>
      <c r="H286" s="534">
        <f t="shared" si="12"/>
        <v>562380</v>
      </c>
      <c r="I286" s="475">
        <v>546000</v>
      </c>
      <c r="J286" s="534">
        <f t="shared" si="13"/>
        <v>573300</v>
      </c>
      <c r="K286" s="534">
        <f t="shared" si="14"/>
        <v>600600</v>
      </c>
      <c r="N286" s="84"/>
      <c r="O286" s="84"/>
      <c r="P286" s="84"/>
      <c r="Q286" s="84"/>
      <c r="R286" s="84"/>
      <c r="S286" s="84"/>
      <c r="T286" s="84"/>
      <c r="U286" s="84"/>
      <c r="V286" s="84"/>
      <c r="W286" s="84"/>
      <c r="X286" s="84"/>
      <c r="Y286" s="84"/>
      <c r="Z286" s="84"/>
      <c r="AA286" s="84"/>
    </row>
    <row r="287" spans="1:27" ht="36">
      <c r="A287" s="84"/>
      <c r="B287" s="84"/>
      <c r="C287" s="66" t="s">
        <v>18462</v>
      </c>
      <c r="D287" s="66" t="s">
        <v>15947</v>
      </c>
      <c r="E287" s="70"/>
      <c r="F287" s="66"/>
      <c r="G287" s="66" t="s">
        <v>305</v>
      </c>
      <c r="H287" s="534">
        <f t="shared" si="12"/>
        <v>642720</v>
      </c>
      <c r="I287" s="475">
        <v>624000</v>
      </c>
      <c r="J287" s="534">
        <f t="shared" si="13"/>
        <v>655200</v>
      </c>
      <c r="K287" s="534">
        <f t="shared" si="14"/>
        <v>686400</v>
      </c>
      <c r="N287" s="84"/>
      <c r="O287" s="84"/>
      <c r="P287" s="84"/>
      <c r="Q287" s="84"/>
      <c r="R287" s="84"/>
      <c r="S287" s="84"/>
      <c r="T287" s="84"/>
      <c r="U287" s="84"/>
      <c r="V287" s="84"/>
      <c r="W287" s="84"/>
      <c r="X287" s="84"/>
      <c r="Y287" s="84"/>
      <c r="Z287" s="84"/>
      <c r="AA287" s="84"/>
    </row>
    <row r="288" spans="1:27" ht="36">
      <c r="A288" s="84"/>
      <c r="B288" s="84"/>
      <c r="C288" s="66" t="s">
        <v>18463</v>
      </c>
      <c r="D288" s="66" t="s">
        <v>15948</v>
      </c>
      <c r="E288" s="70"/>
      <c r="F288" s="66"/>
      <c r="G288" s="66" t="s">
        <v>305</v>
      </c>
      <c r="H288" s="534">
        <f t="shared" si="12"/>
        <v>682890</v>
      </c>
      <c r="I288" s="475">
        <v>663000</v>
      </c>
      <c r="J288" s="534">
        <f t="shared" si="13"/>
        <v>696150</v>
      </c>
      <c r="K288" s="534">
        <f t="shared" si="14"/>
        <v>729300</v>
      </c>
      <c r="N288" s="84"/>
      <c r="O288" s="84"/>
      <c r="P288" s="84"/>
      <c r="Q288" s="84"/>
      <c r="R288" s="84"/>
      <c r="S288" s="84"/>
      <c r="T288" s="84"/>
      <c r="U288" s="84"/>
      <c r="V288" s="84"/>
      <c r="W288" s="84"/>
      <c r="X288" s="84"/>
      <c r="Y288" s="84"/>
      <c r="Z288" s="84"/>
      <c r="AA288" s="84"/>
    </row>
    <row r="289" spans="1:27" ht="36">
      <c r="A289" s="84"/>
      <c r="B289" s="84"/>
      <c r="C289" s="66" t="s">
        <v>18464</v>
      </c>
      <c r="D289" s="66" t="s">
        <v>15949</v>
      </c>
      <c r="E289" s="70"/>
      <c r="F289" s="66"/>
      <c r="G289" s="66" t="s">
        <v>305</v>
      </c>
      <c r="H289" s="534">
        <f t="shared" si="12"/>
        <v>241020</v>
      </c>
      <c r="I289" s="475">
        <v>234000</v>
      </c>
      <c r="J289" s="534">
        <f t="shared" si="13"/>
        <v>245700</v>
      </c>
      <c r="K289" s="534">
        <f t="shared" si="14"/>
        <v>257400</v>
      </c>
      <c r="N289" s="84"/>
      <c r="O289" s="84"/>
      <c r="P289" s="84"/>
      <c r="Q289" s="84"/>
      <c r="R289" s="84"/>
      <c r="S289" s="84"/>
      <c r="T289" s="84"/>
      <c r="U289" s="84"/>
      <c r="V289" s="84"/>
      <c r="W289" s="84"/>
      <c r="X289" s="84"/>
      <c r="Y289" s="84"/>
      <c r="Z289" s="84"/>
      <c r="AA289" s="84"/>
    </row>
    <row r="290" spans="1:27" ht="36">
      <c r="A290" s="84"/>
      <c r="B290" s="84"/>
      <c r="C290" s="66" t="s">
        <v>18465</v>
      </c>
      <c r="D290" s="66" t="s">
        <v>15950</v>
      </c>
      <c r="E290" s="70"/>
      <c r="F290" s="66"/>
      <c r="G290" s="66" t="s">
        <v>305</v>
      </c>
      <c r="H290" s="534">
        <f t="shared" si="12"/>
        <v>1044420</v>
      </c>
      <c r="I290" s="475">
        <v>1014000</v>
      </c>
      <c r="J290" s="534">
        <f t="shared" si="13"/>
        <v>1064700</v>
      </c>
      <c r="K290" s="534">
        <f t="shared" si="14"/>
        <v>1115400</v>
      </c>
      <c r="N290" s="84"/>
      <c r="O290" s="84"/>
      <c r="P290" s="84"/>
      <c r="Q290" s="84"/>
      <c r="R290" s="84"/>
      <c r="S290" s="84"/>
      <c r="T290" s="84"/>
      <c r="U290" s="84"/>
      <c r="V290" s="84"/>
      <c r="W290" s="84"/>
      <c r="X290" s="84"/>
      <c r="Y290" s="84"/>
      <c r="Z290" s="84"/>
      <c r="AA290" s="84"/>
    </row>
    <row r="291" spans="1:27" ht="36">
      <c r="A291" s="84"/>
      <c r="B291" s="84"/>
      <c r="C291" s="66" t="s">
        <v>18466</v>
      </c>
      <c r="D291" s="66" t="s">
        <v>15951</v>
      </c>
      <c r="E291" s="70"/>
      <c r="F291" s="66"/>
      <c r="G291" s="66" t="s">
        <v>305</v>
      </c>
      <c r="H291" s="534">
        <f t="shared" si="12"/>
        <v>1365780</v>
      </c>
      <c r="I291" s="475">
        <v>1326000</v>
      </c>
      <c r="J291" s="534">
        <f t="shared" si="13"/>
        <v>1392300</v>
      </c>
      <c r="K291" s="534">
        <f t="shared" si="14"/>
        <v>1458600</v>
      </c>
      <c r="N291" s="84"/>
      <c r="O291" s="84"/>
      <c r="P291" s="84"/>
      <c r="Q291" s="84"/>
      <c r="R291" s="84"/>
      <c r="S291" s="84"/>
      <c r="T291" s="84"/>
      <c r="U291" s="84"/>
      <c r="V291" s="84"/>
      <c r="W291" s="84"/>
      <c r="X291" s="84"/>
      <c r="Y291" s="84"/>
      <c r="Z291" s="84"/>
      <c r="AA291" s="84"/>
    </row>
    <row r="292" spans="1:27" ht="36">
      <c r="A292" s="84"/>
      <c r="B292" s="84"/>
      <c r="C292" s="66" t="s">
        <v>18467</v>
      </c>
      <c r="D292" s="66" t="s">
        <v>15952</v>
      </c>
      <c r="E292" s="70"/>
      <c r="F292" s="66"/>
      <c r="G292" s="66" t="s">
        <v>305</v>
      </c>
      <c r="H292" s="534">
        <f t="shared" si="12"/>
        <v>1807650</v>
      </c>
      <c r="I292" s="475">
        <v>1755000</v>
      </c>
      <c r="J292" s="534">
        <f t="shared" si="13"/>
        <v>1842750</v>
      </c>
      <c r="K292" s="534">
        <f t="shared" si="14"/>
        <v>1930500</v>
      </c>
      <c r="N292" s="84"/>
      <c r="O292" s="84"/>
      <c r="P292" s="84"/>
      <c r="Q292" s="84"/>
      <c r="R292" s="84"/>
      <c r="S292" s="84"/>
      <c r="T292" s="84"/>
      <c r="U292" s="84"/>
      <c r="V292" s="84"/>
      <c r="W292" s="84"/>
      <c r="X292" s="84"/>
      <c r="Y292" s="84"/>
      <c r="Z292" s="84"/>
      <c r="AA292" s="84"/>
    </row>
    <row r="293" spans="1:27" ht="36">
      <c r="A293" s="84"/>
      <c r="B293" s="84"/>
      <c r="C293" s="66" t="s">
        <v>18468</v>
      </c>
      <c r="D293" s="66" t="s">
        <v>15953</v>
      </c>
      <c r="E293" s="70"/>
      <c r="F293" s="66"/>
      <c r="G293" s="66" t="s">
        <v>305</v>
      </c>
      <c r="H293" s="534">
        <f t="shared" si="12"/>
        <v>522210</v>
      </c>
      <c r="I293" s="475">
        <v>507000</v>
      </c>
      <c r="J293" s="534">
        <f t="shared" si="13"/>
        <v>532350</v>
      </c>
      <c r="K293" s="534">
        <f t="shared" si="14"/>
        <v>557700</v>
      </c>
      <c r="N293" s="84"/>
      <c r="O293" s="84"/>
      <c r="P293" s="84"/>
      <c r="Q293" s="84"/>
      <c r="R293" s="84"/>
      <c r="S293" s="84"/>
      <c r="T293" s="84"/>
      <c r="U293" s="84"/>
      <c r="V293" s="84"/>
      <c r="W293" s="84"/>
      <c r="X293" s="84"/>
      <c r="Y293" s="84"/>
      <c r="Z293" s="84"/>
      <c r="AA293" s="84"/>
    </row>
    <row r="294" spans="1:27" ht="36">
      <c r="A294" s="84"/>
      <c r="B294" s="84"/>
      <c r="C294" s="66" t="s">
        <v>18469</v>
      </c>
      <c r="D294" s="66" t="s">
        <v>15954</v>
      </c>
      <c r="E294" s="70"/>
      <c r="F294" s="66"/>
      <c r="G294" s="66" t="s">
        <v>305</v>
      </c>
      <c r="H294" s="534">
        <f t="shared" si="12"/>
        <v>522210</v>
      </c>
      <c r="I294" s="475">
        <v>507000</v>
      </c>
      <c r="J294" s="534">
        <f t="shared" si="13"/>
        <v>532350</v>
      </c>
      <c r="K294" s="534">
        <f t="shared" si="14"/>
        <v>557700</v>
      </c>
      <c r="N294" s="84"/>
      <c r="O294" s="84"/>
      <c r="P294" s="84"/>
      <c r="Q294" s="84"/>
      <c r="R294" s="84"/>
      <c r="S294" s="84"/>
      <c r="T294" s="84"/>
      <c r="U294" s="84"/>
      <c r="V294" s="84"/>
      <c r="W294" s="84"/>
      <c r="X294" s="84"/>
      <c r="Y294" s="84"/>
      <c r="Z294" s="84"/>
      <c r="AA294" s="84"/>
    </row>
    <row r="295" spans="1:27" ht="36">
      <c r="A295" s="84"/>
      <c r="B295" s="84"/>
      <c r="C295" s="66" t="s">
        <v>18470</v>
      </c>
      <c r="D295" s="66" t="s">
        <v>15955</v>
      </c>
      <c r="E295" s="70"/>
      <c r="F295" s="66"/>
      <c r="G295" s="66" t="s">
        <v>305</v>
      </c>
      <c r="H295" s="534">
        <f t="shared" si="12"/>
        <v>522210</v>
      </c>
      <c r="I295" s="475">
        <v>507000</v>
      </c>
      <c r="J295" s="534">
        <f t="shared" si="13"/>
        <v>532350</v>
      </c>
      <c r="K295" s="534">
        <f t="shared" si="14"/>
        <v>557700</v>
      </c>
      <c r="N295" s="84"/>
      <c r="O295" s="84"/>
      <c r="P295" s="84"/>
      <c r="Q295" s="84"/>
      <c r="R295" s="84"/>
      <c r="S295" s="84"/>
      <c r="T295" s="84"/>
      <c r="U295" s="84"/>
      <c r="V295" s="84"/>
      <c r="W295" s="84"/>
      <c r="X295" s="84"/>
      <c r="Y295" s="84"/>
      <c r="Z295" s="84"/>
      <c r="AA295" s="84"/>
    </row>
    <row r="296" spans="1:27" ht="36">
      <c r="A296" s="84"/>
      <c r="B296" s="84"/>
      <c r="C296" s="66" t="s">
        <v>18471</v>
      </c>
      <c r="D296" s="66" t="s">
        <v>15956</v>
      </c>
      <c r="E296" s="70"/>
      <c r="F296" s="66"/>
      <c r="G296" s="66" t="s">
        <v>305</v>
      </c>
      <c r="H296" s="534">
        <f t="shared" si="12"/>
        <v>401700</v>
      </c>
      <c r="I296" s="475">
        <v>390000</v>
      </c>
      <c r="J296" s="534">
        <f t="shared" si="13"/>
        <v>409500</v>
      </c>
      <c r="K296" s="534">
        <f t="shared" si="14"/>
        <v>429000</v>
      </c>
      <c r="N296" s="84"/>
      <c r="O296" s="84"/>
      <c r="P296" s="84"/>
      <c r="Q296" s="84"/>
      <c r="R296" s="84"/>
      <c r="S296" s="84"/>
      <c r="T296" s="84"/>
      <c r="U296" s="84"/>
      <c r="V296" s="84"/>
      <c r="W296" s="84"/>
      <c r="X296" s="84"/>
      <c r="Y296" s="84"/>
      <c r="Z296" s="84"/>
      <c r="AA296" s="84"/>
    </row>
    <row r="297" spans="1:27" ht="36">
      <c r="A297" s="84"/>
      <c r="B297" s="84"/>
      <c r="C297" s="66" t="s">
        <v>18472</v>
      </c>
      <c r="D297" s="66" t="s">
        <v>15957</v>
      </c>
      <c r="E297" s="70"/>
      <c r="F297" s="66"/>
      <c r="G297" s="66" t="s">
        <v>305</v>
      </c>
      <c r="H297" s="534">
        <f t="shared" si="12"/>
        <v>522210</v>
      </c>
      <c r="I297" s="475">
        <v>507000</v>
      </c>
      <c r="J297" s="534">
        <f t="shared" si="13"/>
        <v>532350</v>
      </c>
      <c r="K297" s="534">
        <f t="shared" si="14"/>
        <v>557700</v>
      </c>
      <c r="N297" s="84"/>
      <c r="O297" s="84"/>
      <c r="P297" s="84"/>
      <c r="Q297" s="84"/>
      <c r="R297" s="84"/>
      <c r="S297" s="84"/>
      <c r="T297" s="84"/>
      <c r="U297" s="84"/>
      <c r="V297" s="84"/>
      <c r="W297" s="84"/>
      <c r="X297" s="84"/>
      <c r="Y297" s="84"/>
      <c r="Z297" s="84"/>
      <c r="AA297" s="84"/>
    </row>
    <row r="298" spans="1:27" ht="36">
      <c r="A298" s="84"/>
      <c r="B298" s="84"/>
      <c r="C298" s="66" t="s">
        <v>18473</v>
      </c>
      <c r="D298" s="66" t="s">
        <v>15958</v>
      </c>
      <c r="E298" s="70"/>
      <c r="F298" s="66"/>
      <c r="G298" s="66" t="s">
        <v>305</v>
      </c>
      <c r="H298" s="534">
        <f t="shared" si="12"/>
        <v>2811900</v>
      </c>
      <c r="I298" s="475">
        <v>2730000</v>
      </c>
      <c r="J298" s="534">
        <f t="shared" si="13"/>
        <v>2866500</v>
      </c>
      <c r="K298" s="534">
        <f t="shared" si="14"/>
        <v>3003000</v>
      </c>
      <c r="N298" s="84"/>
      <c r="O298" s="84"/>
      <c r="P298" s="84"/>
      <c r="Q298" s="84"/>
      <c r="R298" s="84"/>
      <c r="S298" s="84"/>
      <c r="T298" s="84"/>
      <c r="U298" s="84"/>
      <c r="V298" s="84"/>
      <c r="W298" s="84"/>
      <c r="X298" s="84"/>
      <c r="Y298" s="84"/>
      <c r="Z298" s="84"/>
      <c r="AA298" s="84"/>
    </row>
    <row r="299" spans="1:27" ht="36">
      <c r="A299" s="84"/>
      <c r="B299" s="84"/>
      <c r="C299" s="66" t="s">
        <v>18474</v>
      </c>
      <c r="D299" s="66" t="s">
        <v>15959</v>
      </c>
      <c r="E299" s="70"/>
      <c r="F299" s="66"/>
      <c r="G299" s="66" t="s">
        <v>305</v>
      </c>
      <c r="H299" s="534">
        <f t="shared" si="12"/>
        <v>10444200</v>
      </c>
      <c r="I299" s="475">
        <v>10140000</v>
      </c>
      <c r="J299" s="534">
        <f t="shared" si="13"/>
        <v>10647000</v>
      </c>
      <c r="K299" s="534">
        <f t="shared" si="14"/>
        <v>11154000</v>
      </c>
      <c r="N299" s="84"/>
      <c r="O299" s="84"/>
      <c r="P299" s="84"/>
      <c r="Q299" s="84"/>
      <c r="R299" s="84"/>
      <c r="S299" s="84"/>
      <c r="T299" s="84"/>
      <c r="U299" s="84"/>
      <c r="V299" s="84"/>
      <c r="W299" s="84"/>
      <c r="X299" s="84"/>
      <c r="Y299" s="84"/>
      <c r="Z299" s="84"/>
      <c r="AA299" s="84"/>
    </row>
    <row r="300" spans="1:27" ht="36">
      <c r="A300" s="84"/>
      <c r="B300" s="84"/>
      <c r="C300" s="66" t="s">
        <v>18475</v>
      </c>
      <c r="D300" s="66" t="s">
        <v>15960</v>
      </c>
      <c r="E300" s="70"/>
      <c r="F300" s="66"/>
      <c r="G300" s="66" t="s">
        <v>305</v>
      </c>
      <c r="H300" s="534">
        <f t="shared" si="12"/>
        <v>15264600</v>
      </c>
      <c r="I300" s="475">
        <v>14820000</v>
      </c>
      <c r="J300" s="534">
        <f t="shared" si="13"/>
        <v>15561000</v>
      </c>
      <c r="K300" s="534">
        <f t="shared" si="14"/>
        <v>16302000</v>
      </c>
      <c r="N300" s="84"/>
      <c r="O300" s="84"/>
      <c r="P300" s="84"/>
      <c r="Q300" s="84"/>
      <c r="R300" s="84"/>
      <c r="S300" s="84"/>
      <c r="T300" s="84"/>
      <c r="U300" s="84"/>
      <c r="V300" s="84"/>
      <c r="W300" s="84"/>
      <c r="X300" s="84"/>
      <c r="Y300" s="84"/>
      <c r="Z300" s="84"/>
      <c r="AA300" s="84"/>
    </row>
    <row r="301" spans="1:27" ht="36">
      <c r="A301" s="84"/>
      <c r="B301" s="84"/>
      <c r="C301" s="66" t="s">
        <v>18476</v>
      </c>
      <c r="D301" s="66" t="s">
        <v>15961</v>
      </c>
      <c r="E301" s="70"/>
      <c r="F301" s="66"/>
      <c r="G301" s="66" t="s">
        <v>305</v>
      </c>
      <c r="H301" s="534">
        <f t="shared" si="12"/>
        <v>18317520</v>
      </c>
      <c r="I301" s="475">
        <v>17784000</v>
      </c>
      <c r="J301" s="534">
        <f t="shared" si="13"/>
        <v>18673200</v>
      </c>
      <c r="K301" s="534">
        <f t="shared" si="14"/>
        <v>19562400</v>
      </c>
      <c r="N301" s="84"/>
      <c r="O301" s="84"/>
      <c r="P301" s="84"/>
      <c r="Q301" s="84"/>
      <c r="R301" s="84"/>
      <c r="S301" s="84"/>
      <c r="T301" s="84"/>
      <c r="U301" s="84"/>
      <c r="V301" s="84"/>
      <c r="W301" s="84"/>
      <c r="X301" s="84"/>
      <c r="Y301" s="84"/>
      <c r="Z301" s="84"/>
      <c r="AA301" s="84"/>
    </row>
    <row r="302" spans="1:27" ht="36">
      <c r="A302" s="84"/>
      <c r="B302" s="84"/>
      <c r="C302" s="75" t="s">
        <v>18477</v>
      </c>
      <c r="D302" s="75" t="s">
        <v>15962</v>
      </c>
      <c r="E302" s="70"/>
      <c r="F302" s="66"/>
      <c r="G302" s="66"/>
      <c r="H302" s="534">
        <f t="shared" si="12"/>
        <v>0</v>
      </c>
      <c r="I302" s="475"/>
      <c r="J302" s="534">
        <f t="shared" si="13"/>
        <v>0</v>
      </c>
      <c r="K302" s="534">
        <f t="shared" si="14"/>
        <v>0</v>
      </c>
      <c r="N302" s="84"/>
      <c r="O302" s="84"/>
      <c r="P302" s="84"/>
      <c r="Q302" s="84"/>
      <c r="R302" s="84"/>
      <c r="S302" s="84"/>
      <c r="T302" s="84"/>
      <c r="U302" s="84"/>
      <c r="V302" s="84"/>
      <c r="W302" s="84"/>
      <c r="X302" s="84"/>
      <c r="Y302" s="84"/>
      <c r="Z302" s="84"/>
      <c r="AA302" s="84"/>
    </row>
    <row r="303" spans="1:27" ht="36">
      <c r="A303" s="84"/>
      <c r="B303" s="84"/>
      <c r="C303" s="66" t="s">
        <v>18478</v>
      </c>
      <c r="D303" s="66" t="s">
        <v>15963</v>
      </c>
      <c r="E303" s="70"/>
      <c r="F303" s="66"/>
      <c r="G303" s="66" t="s">
        <v>305</v>
      </c>
      <c r="H303" s="534">
        <f t="shared" si="12"/>
        <v>964080</v>
      </c>
      <c r="I303" s="475">
        <v>936000</v>
      </c>
      <c r="J303" s="534">
        <f t="shared" si="13"/>
        <v>982800</v>
      </c>
      <c r="K303" s="534">
        <f t="shared" si="14"/>
        <v>1029600</v>
      </c>
      <c r="N303" s="84"/>
      <c r="O303" s="84"/>
      <c r="P303" s="84"/>
      <c r="Q303" s="84"/>
      <c r="R303" s="84"/>
      <c r="S303" s="84"/>
      <c r="T303" s="84"/>
      <c r="U303" s="84"/>
      <c r="V303" s="84"/>
      <c r="W303" s="84"/>
      <c r="X303" s="84"/>
      <c r="Y303" s="84"/>
      <c r="Z303" s="84"/>
      <c r="AA303" s="84"/>
    </row>
    <row r="304" spans="1:27" ht="36">
      <c r="A304" s="84"/>
      <c r="B304" s="84"/>
      <c r="C304" s="66" t="s">
        <v>18479</v>
      </c>
      <c r="D304" s="66" t="s">
        <v>15964</v>
      </c>
      <c r="E304" s="70"/>
      <c r="F304" s="66"/>
      <c r="G304" s="66" t="s">
        <v>305</v>
      </c>
      <c r="H304" s="534">
        <f t="shared" si="12"/>
        <v>482040</v>
      </c>
      <c r="I304" s="475">
        <v>468000</v>
      </c>
      <c r="J304" s="534">
        <f t="shared" si="13"/>
        <v>491400</v>
      </c>
      <c r="K304" s="534">
        <f t="shared" si="14"/>
        <v>514800</v>
      </c>
      <c r="N304" s="84"/>
      <c r="O304" s="84"/>
      <c r="P304" s="84"/>
      <c r="Q304" s="84"/>
      <c r="R304" s="84"/>
      <c r="S304" s="84"/>
      <c r="T304" s="84"/>
      <c r="U304" s="84"/>
      <c r="V304" s="84"/>
      <c r="W304" s="84"/>
      <c r="X304" s="84"/>
      <c r="Y304" s="84"/>
      <c r="Z304" s="84"/>
      <c r="AA304" s="84"/>
    </row>
    <row r="305" spans="1:27" ht="36">
      <c r="A305" s="84"/>
      <c r="B305" s="84"/>
      <c r="C305" s="66" t="s">
        <v>18480</v>
      </c>
      <c r="D305" s="66" t="s">
        <v>15965</v>
      </c>
      <c r="E305" s="70"/>
      <c r="F305" s="66"/>
      <c r="G305" s="66" t="s">
        <v>305</v>
      </c>
      <c r="H305" s="534">
        <f t="shared" si="12"/>
        <v>96408</v>
      </c>
      <c r="I305" s="475">
        <v>93600</v>
      </c>
      <c r="J305" s="534">
        <f t="shared" si="13"/>
        <v>98280</v>
      </c>
      <c r="K305" s="534">
        <f t="shared" si="14"/>
        <v>102960</v>
      </c>
      <c r="N305" s="84"/>
      <c r="O305" s="84"/>
      <c r="P305" s="84"/>
      <c r="Q305" s="84"/>
      <c r="R305" s="84"/>
      <c r="S305" s="84"/>
      <c r="T305" s="84"/>
      <c r="U305" s="84"/>
      <c r="V305" s="84"/>
      <c r="W305" s="84"/>
      <c r="X305" s="84"/>
      <c r="Y305" s="84"/>
      <c r="Z305" s="84"/>
      <c r="AA305" s="84"/>
    </row>
    <row r="306" spans="1:27" ht="36">
      <c r="A306" s="84"/>
      <c r="B306" s="84"/>
      <c r="C306" s="66" t="s">
        <v>18481</v>
      </c>
      <c r="D306" s="66" t="s">
        <v>15966</v>
      </c>
      <c r="E306" s="70"/>
      <c r="F306" s="66"/>
      <c r="G306" s="66" t="s">
        <v>305</v>
      </c>
      <c r="H306" s="534">
        <f t="shared" si="12"/>
        <v>58916</v>
      </c>
      <c r="I306" s="475">
        <v>57200</v>
      </c>
      <c r="J306" s="534">
        <f t="shared" si="13"/>
        <v>60060</v>
      </c>
      <c r="K306" s="534">
        <f t="shared" si="14"/>
        <v>62920</v>
      </c>
      <c r="N306" s="84"/>
      <c r="O306" s="84"/>
      <c r="P306" s="84"/>
      <c r="Q306" s="84"/>
      <c r="R306" s="84"/>
      <c r="S306" s="84"/>
      <c r="T306" s="84"/>
      <c r="U306" s="84"/>
      <c r="V306" s="84"/>
      <c r="W306" s="84"/>
      <c r="X306" s="84"/>
      <c r="Y306" s="84"/>
      <c r="Z306" s="84"/>
      <c r="AA306" s="84"/>
    </row>
    <row r="307" spans="1:27" ht="36">
      <c r="A307" s="84"/>
      <c r="B307" s="84"/>
      <c r="C307" s="66" t="s">
        <v>18482</v>
      </c>
      <c r="D307" s="66" t="s">
        <v>15895</v>
      </c>
      <c r="E307" s="70"/>
      <c r="F307" s="66"/>
      <c r="G307" s="66" t="s">
        <v>305</v>
      </c>
      <c r="H307" s="534">
        <f t="shared" si="12"/>
        <v>96408</v>
      </c>
      <c r="I307" s="475">
        <v>93600</v>
      </c>
      <c r="J307" s="534">
        <f t="shared" si="13"/>
        <v>98280</v>
      </c>
      <c r="K307" s="534">
        <f t="shared" si="14"/>
        <v>102960</v>
      </c>
      <c r="N307" s="84"/>
      <c r="O307" s="84"/>
      <c r="P307" s="84"/>
      <c r="Q307" s="84"/>
      <c r="R307" s="84"/>
      <c r="S307" s="84"/>
      <c r="T307" s="84"/>
      <c r="U307" s="84"/>
      <c r="V307" s="84"/>
      <c r="W307" s="84"/>
      <c r="X307" s="84"/>
      <c r="Y307" s="84"/>
      <c r="Z307" s="84"/>
      <c r="AA307" s="84"/>
    </row>
    <row r="308" spans="1:27" ht="36">
      <c r="A308" s="84"/>
      <c r="B308" s="84"/>
      <c r="C308" s="66" t="s">
        <v>18483</v>
      </c>
      <c r="D308" s="66" t="s">
        <v>15967</v>
      </c>
      <c r="E308" s="70"/>
      <c r="F308" s="66"/>
      <c r="G308" s="66" t="s">
        <v>305</v>
      </c>
      <c r="H308" s="534">
        <f t="shared" si="12"/>
        <v>58916</v>
      </c>
      <c r="I308" s="475">
        <v>57200</v>
      </c>
      <c r="J308" s="534">
        <f t="shared" si="13"/>
        <v>60060</v>
      </c>
      <c r="K308" s="534">
        <f t="shared" si="14"/>
        <v>62920</v>
      </c>
      <c r="N308" s="84"/>
      <c r="O308" s="84"/>
      <c r="P308" s="84"/>
      <c r="Q308" s="84"/>
      <c r="R308" s="84"/>
      <c r="S308" s="84"/>
      <c r="T308" s="84"/>
      <c r="U308" s="84"/>
      <c r="V308" s="84"/>
      <c r="W308" s="84"/>
      <c r="X308" s="84"/>
      <c r="Y308" s="84"/>
      <c r="Z308" s="84"/>
      <c r="AA308" s="84"/>
    </row>
    <row r="309" spans="1:27" ht="18.75">
      <c r="A309" s="84"/>
      <c r="B309" s="84"/>
      <c r="C309" s="75" t="s">
        <v>18484</v>
      </c>
      <c r="D309" s="75" t="s">
        <v>15968</v>
      </c>
      <c r="E309" s="70"/>
      <c r="F309" s="66"/>
      <c r="G309" s="66"/>
      <c r="H309" s="534">
        <f t="shared" si="12"/>
        <v>0</v>
      </c>
      <c r="I309" s="475"/>
      <c r="J309" s="534">
        <f t="shared" si="13"/>
        <v>0</v>
      </c>
      <c r="K309" s="534">
        <f t="shared" si="14"/>
        <v>0</v>
      </c>
      <c r="N309" s="84"/>
      <c r="O309" s="84"/>
      <c r="P309" s="84"/>
      <c r="Q309" s="84"/>
      <c r="R309" s="84"/>
      <c r="S309" s="84"/>
      <c r="T309" s="84"/>
      <c r="U309" s="84"/>
      <c r="V309" s="84"/>
      <c r="W309" s="84"/>
      <c r="X309" s="84"/>
      <c r="Y309" s="84"/>
      <c r="Z309" s="84"/>
      <c r="AA309" s="84"/>
    </row>
    <row r="310" spans="1:27" ht="36">
      <c r="A310" s="84"/>
      <c r="B310" s="84"/>
      <c r="C310" s="66" t="s">
        <v>18485</v>
      </c>
      <c r="D310" s="66" t="s">
        <v>15969</v>
      </c>
      <c r="E310" s="70"/>
      <c r="F310" s="66"/>
      <c r="G310" s="66" t="s">
        <v>305</v>
      </c>
      <c r="H310" s="534">
        <f t="shared" si="12"/>
        <v>482040</v>
      </c>
      <c r="I310" s="475">
        <v>468000</v>
      </c>
      <c r="J310" s="534">
        <f t="shared" si="13"/>
        <v>491400</v>
      </c>
      <c r="K310" s="534">
        <f t="shared" si="14"/>
        <v>514800</v>
      </c>
      <c r="N310" s="84"/>
      <c r="O310" s="84"/>
      <c r="P310" s="84"/>
      <c r="Q310" s="84"/>
      <c r="R310" s="84"/>
      <c r="S310" s="84"/>
      <c r="T310" s="84"/>
      <c r="U310" s="84"/>
      <c r="V310" s="84"/>
      <c r="W310" s="84"/>
      <c r="X310" s="84"/>
      <c r="Y310" s="84"/>
      <c r="Z310" s="84"/>
      <c r="AA310" s="84"/>
    </row>
    <row r="311" spans="1:27" ht="36">
      <c r="A311" s="84"/>
      <c r="B311" s="84"/>
      <c r="C311" s="66" t="s">
        <v>18486</v>
      </c>
      <c r="D311" s="66" t="s">
        <v>15970</v>
      </c>
      <c r="E311" s="70"/>
      <c r="F311" s="66"/>
      <c r="G311" s="66" t="s">
        <v>305</v>
      </c>
      <c r="H311" s="534">
        <f t="shared" si="12"/>
        <v>321360</v>
      </c>
      <c r="I311" s="475">
        <v>312000</v>
      </c>
      <c r="J311" s="534">
        <f t="shared" si="13"/>
        <v>327600</v>
      </c>
      <c r="K311" s="534">
        <f t="shared" si="14"/>
        <v>343200</v>
      </c>
      <c r="N311" s="84"/>
      <c r="O311" s="84"/>
      <c r="P311" s="84"/>
      <c r="Q311" s="84"/>
      <c r="R311" s="84"/>
      <c r="S311" s="84"/>
      <c r="T311" s="84"/>
      <c r="U311" s="84"/>
      <c r="V311" s="84"/>
      <c r="W311" s="84"/>
      <c r="X311" s="84"/>
      <c r="Y311" s="84"/>
      <c r="Z311" s="84"/>
      <c r="AA311" s="84"/>
    </row>
    <row r="312" spans="1:27" ht="18.75">
      <c r="A312" s="84"/>
      <c r="B312" s="84"/>
      <c r="C312" s="75" t="s">
        <v>18487</v>
      </c>
      <c r="D312" s="75" t="s">
        <v>15971</v>
      </c>
      <c r="E312" s="70"/>
      <c r="F312" s="66"/>
      <c r="G312" s="66"/>
      <c r="H312" s="534">
        <f t="shared" si="12"/>
        <v>0</v>
      </c>
      <c r="I312" s="475"/>
      <c r="J312" s="534">
        <f t="shared" si="13"/>
        <v>0</v>
      </c>
      <c r="K312" s="534">
        <f t="shared" si="14"/>
        <v>0</v>
      </c>
      <c r="N312" s="84"/>
      <c r="O312" s="84"/>
      <c r="P312" s="84"/>
      <c r="Q312" s="84"/>
      <c r="R312" s="84"/>
      <c r="S312" s="84"/>
      <c r="T312" s="84"/>
      <c r="U312" s="84"/>
      <c r="V312" s="84"/>
      <c r="W312" s="84"/>
      <c r="X312" s="84"/>
      <c r="Y312" s="84"/>
      <c r="Z312" s="84"/>
      <c r="AA312" s="84"/>
    </row>
    <row r="313" spans="1:27" ht="36">
      <c r="A313" s="84"/>
      <c r="B313" s="84"/>
      <c r="C313" s="66" t="s">
        <v>18488</v>
      </c>
      <c r="D313" s="66" t="s">
        <v>15972</v>
      </c>
      <c r="E313" s="70"/>
      <c r="F313" s="66"/>
      <c r="G313" s="66" t="s">
        <v>15973</v>
      </c>
      <c r="H313" s="534">
        <f t="shared" si="12"/>
        <v>297258</v>
      </c>
      <c r="I313" s="475">
        <v>288600</v>
      </c>
      <c r="J313" s="534">
        <f t="shared" si="13"/>
        <v>303030</v>
      </c>
      <c r="K313" s="534">
        <f t="shared" si="14"/>
        <v>317460</v>
      </c>
      <c r="N313" s="84"/>
      <c r="O313" s="84"/>
      <c r="P313" s="84"/>
      <c r="Q313" s="84"/>
      <c r="R313" s="84"/>
      <c r="S313" s="84"/>
      <c r="T313" s="84"/>
      <c r="U313" s="84"/>
      <c r="V313" s="84"/>
      <c r="W313" s="84"/>
      <c r="X313" s="84"/>
      <c r="Y313" s="84"/>
      <c r="Z313" s="84"/>
      <c r="AA313" s="84"/>
    </row>
    <row r="314" spans="1:27" ht="36">
      <c r="A314" s="84"/>
      <c r="B314" s="84"/>
      <c r="C314" s="66" t="s">
        <v>18489</v>
      </c>
      <c r="D314" s="66" t="s">
        <v>15907</v>
      </c>
      <c r="E314" s="70"/>
      <c r="F314" s="66"/>
      <c r="G314" s="66" t="s">
        <v>15973</v>
      </c>
      <c r="H314" s="534">
        <f t="shared" si="12"/>
        <v>297258</v>
      </c>
      <c r="I314" s="475">
        <v>288600</v>
      </c>
      <c r="J314" s="534">
        <f t="shared" si="13"/>
        <v>303030</v>
      </c>
      <c r="K314" s="534">
        <f t="shared" si="14"/>
        <v>317460</v>
      </c>
      <c r="N314" s="84"/>
      <c r="O314" s="84"/>
      <c r="P314" s="84"/>
      <c r="Q314" s="84"/>
      <c r="R314" s="84"/>
      <c r="S314" s="84"/>
      <c r="T314" s="84"/>
      <c r="U314" s="84"/>
      <c r="V314" s="84"/>
      <c r="W314" s="84"/>
      <c r="X314" s="84"/>
      <c r="Y314" s="84"/>
      <c r="Z314" s="84"/>
      <c r="AA314" s="84"/>
    </row>
    <row r="315" spans="1:27" ht="36">
      <c r="A315" s="84"/>
      <c r="B315" s="84"/>
      <c r="C315" s="66" t="s">
        <v>18490</v>
      </c>
      <c r="D315" s="66" t="s">
        <v>15974</v>
      </c>
      <c r="E315" s="70"/>
      <c r="F315" s="66"/>
      <c r="G315" s="66" t="s">
        <v>15973</v>
      </c>
      <c r="H315" s="534">
        <f t="shared" si="12"/>
        <v>200850</v>
      </c>
      <c r="I315" s="475">
        <v>195000</v>
      </c>
      <c r="J315" s="534">
        <f t="shared" si="13"/>
        <v>204750</v>
      </c>
      <c r="K315" s="534">
        <f t="shared" si="14"/>
        <v>214500</v>
      </c>
      <c r="N315" s="84"/>
      <c r="O315" s="84"/>
      <c r="P315" s="84"/>
      <c r="Q315" s="84"/>
      <c r="R315" s="84"/>
      <c r="S315" s="84"/>
      <c r="T315" s="84"/>
      <c r="U315" s="84"/>
      <c r="V315" s="84"/>
      <c r="W315" s="84"/>
      <c r="X315" s="84"/>
      <c r="Y315" s="84"/>
      <c r="Z315" s="84"/>
      <c r="AA315" s="84"/>
    </row>
    <row r="316" spans="1:27" ht="36">
      <c r="A316" s="84"/>
      <c r="B316" s="84"/>
      <c r="C316" s="66" t="s">
        <v>18491</v>
      </c>
      <c r="D316" s="66" t="s">
        <v>15975</v>
      </c>
      <c r="E316" s="70"/>
      <c r="F316" s="66"/>
      <c r="G316" s="66" t="s">
        <v>15973</v>
      </c>
      <c r="H316" s="534">
        <f t="shared" si="12"/>
        <v>200850</v>
      </c>
      <c r="I316" s="475">
        <v>195000</v>
      </c>
      <c r="J316" s="534">
        <f t="shared" si="13"/>
        <v>204750</v>
      </c>
      <c r="K316" s="534">
        <f t="shared" si="14"/>
        <v>214500</v>
      </c>
      <c r="N316" s="84"/>
      <c r="O316" s="84"/>
      <c r="P316" s="84"/>
      <c r="Q316" s="84"/>
      <c r="R316" s="84"/>
      <c r="S316" s="84"/>
      <c r="T316" s="84"/>
      <c r="U316" s="84"/>
      <c r="V316" s="84"/>
      <c r="W316" s="84"/>
      <c r="X316" s="84"/>
      <c r="Y316" s="84"/>
      <c r="Z316" s="84"/>
      <c r="AA316" s="84"/>
    </row>
    <row r="317" spans="1:27" ht="36">
      <c r="A317" s="84"/>
      <c r="B317" s="84"/>
      <c r="C317" s="66" t="s">
        <v>18492</v>
      </c>
      <c r="D317" s="66" t="s">
        <v>15976</v>
      </c>
      <c r="E317" s="70"/>
      <c r="F317" s="66"/>
      <c r="G317" s="66" t="s">
        <v>15973</v>
      </c>
      <c r="H317" s="534">
        <f t="shared" si="12"/>
        <v>200850</v>
      </c>
      <c r="I317" s="475">
        <v>195000</v>
      </c>
      <c r="J317" s="534">
        <f t="shared" si="13"/>
        <v>204750</v>
      </c>
      <c r="K317" s="534">
        <f t="shared" si="14"/>
        <v>214500</v>
      </c>
      <c r="N317" s="84"/>
      <c r="O317" s="84"/>
      <c r="P317" s="84"/>
      <c r="Q317" s="84"/>
      <c r="R317" s="84"/>
      <c r="S317" s="84"/>
      <c r="T317" s="84"/>
      <c r="U317" s="84"/>
      <c r="V317" s="84"/>
      <c r="W317" s="84"/>
      <c r="X317" s="84"/>
      <c r="Y317" s="84"/>
      <c r="Z317" s="84"/>
      <c r="AA317" s="84"/>
    </row>
    <row r="318" spans="1:27" ht="36">
      <c r="A318" s="84"/>
      <c r="B318" s="84"/>
      <c r="C318" s="66" t="s">
        <v>18493</v>
      </c>
      <c r="D318" s="66" t="s">
        <v>15977</v>
      </c>
      <c r="E318" s="70"/>
      <c r="F318" s="66"/>
      <c r="G318" s="66" t="s">
        <v>15973</v>
      </c>
      <c r="H318" s="534">
        <f t="shared" si="12"/>
        <v>200850</v>
      </c>
      <c r="I318" s="475">
        <v>195000</v>
      </c>
      <c r="J318" s="534">
        <f t="shared" si="13"/>
        <v>204750</v>
      </c>
      <c r="K318" s="534">
        <f t="shared" si="14"/>
        <v>214500</v>
      </c>
      <c r="N318" s="84"/>
      <c r="O318" s="84"/>
      <c r="P318" s="84"/>
      <c r="Q318" s="84"/>
      <c r="R318" s="84"/>
      <c r="S318" s="84"/>
      <c r="T318" s="84"/>
      <c r="U318" s="84"/>
      <c r="V318" s="84"/>
      <c r="W318" s="84"/>
      <c r="X318" s="84"/>
      <c r="Y318" s="84"/>
      <c r="Z318" s="84"/>
      <c r="AA318" s="84"/>
    </row>
    <row r="319" spans="1:27" ht="36">
      <c r="A319" s="84"/>
      <c r="B319" s="84"/>
      <c r="C319" s="66" t="s">
        <v>18494</v>
      </c>
      <c r="D319" s="66" t="s">
        <v>14418</v>
      </c>
      <c r="E319" s="70"/>
      <c r="F319" s="66"/>
      <c r="G319" s="66" t="s">
        <v>15973</v>
      </c>
      <c r="H319" s="534">
        <f t="shared" si="12"/>
        <v>482040</v>
      </c>
      <c r="I319" s="475">
        <v>468000</v>
      </c>
      <c r="J319" s="534">
        <f t="shared" si="13"/>
        <v>491400</v>
      </c>
      <c r="K319" s="534">
        <f t="shared" si="14"/>
        <v>514800</v>
      </c>
      <c r="N319" s="84"/>
      <c r="O319" s="84"/>
      <c r="P319" s="84"/>
      <c r="Q319" s="84"/>
      <c r="R319" s="84"/>
      <c r="S319" s="84"/>
      <c r="T319" s="84"/>
      <c r="U319" s="84"/>
      <c r="V319" s="84"/>
      <c r="W319" s="84"/>
      <c r="X319" s="84"/>
      <c r="Y319" s="84"/>
      <c r="Z319" s="84"/>
      <c r="AA319" s="84"/>
    </row>
    <row r="320" spans="1:27" ht="36">
      <c r="A320" s="84"/>
      <c r="B320" s="84"/>
      <c r="C320" s="66" t="s">
        <v>18495</v>
      </c>
      <c r="D320" s="66" t="s">
        <v>15978</v>
      </c>
      <c r="E320" s="70"/>
      <c r="F320" s="66"/>
      <c r="G320" s="66" t="s">
        <v>15973</v>
      </c>
      <c r="H320" s="534">
        <f t="shared" si="12"/>
        <v>401700</v>
      </c>
      <c r="I320" s="475">
        <v>390000</v>
      </c>
      <c r="J320" s="534">
        <f t="shared" si="13"/>
        <v>409500</v>
      </c>
      <c r="K320" s="534">
        <f t="shared" si="14"/>
        <v>429000</v>
      </c>
      <c r="N320" s="84"/>
      <c r="O320" s="84"/>
      <c r="P320" s="84"/>
      <c r="Q320" s="84"/>
      <c r="R320" s="84"/>
      <c r="S320" s="84"/>
      <c r="T320" s="84"/>
      <c r="U320" s="84"/>
      <c r="V320" s="84"/>
      <c r="W320" s="84"/>
      <c r="X320" s="84"/>
      <c r="Y320" s="84"/>
      <c r="Z320" s="84"/>
      <c r="AA320" s="84"/>
    </row>
    <row r="321" spans="1:27" ht="36">
      <c r="A321" s="84"/>
      <c r="B321" s="84"/>
      <c r="C321" s="66" t="s">
        <v>18496</v>
      </c>
      <c r="D321" s="66" t="s">
        <v>15979</v>
      </c>
      <c r="E321" s="70"/>
      <c r="F321" s="66"/>
      <c r="G321" s="66" t="s">
        <v>15973</v>
      </c>
      <c r="H321" s="534">
        <f t="shared" si="12"/>
        <v>120510</v>
      </c>
      <c r="I321" s="475">
        <v>117000</v>
      </c>
      <c r="J321" s="534">
        <f t="shared" si="13"/>
        <v>122850</v>
      </c>
      <c r="K321" s="534">
        <f t="shared" si="14"/>
        <v>128700</v>
      </c>
      <c r="N321" s="84"/>
      <c r="O321" s="84"/>
      <c r="P321" s="84"/>
      <c r="Q321" s="84"/>
      <c r="R321" s="84"/>
      <c r="S321" s="84"/>
      <c r="T321" s="84"/>
      <c r="U321" s="84"/>
      <c r="V321" s="84"/>
      <c r="W321" s="84"/>
      <c r="X321" s="84"/>
      <c r="Y321" s="84"/>
      <c r="Z321" s="84"/>
      <c r="AA321" s="84"/>
    </row>
    <row r="322" spans="1:27" ht="36">
      <c r="A322" s="84"/>
      <c r="B322" s="84"/>
      <c r="C322" s="66" t="s">
        <v>18497</v>
      </c>
      <c r="D322" s="66" t="s">
        <v>15980</v>
      </c>
      <c r="E322" s="70"/>
      <c r="F322" s="66"/>
      <c r="G322" s="66" t="s">
        <v>15973</v>
      </c>
      <c r="H322" s="534">
        <f t="shared" si="12"/>
        <v>120510</v>
      </c>
      <c r="I322" s="475">
        <v>117000</v>
      </c>
      <c r="J322" s="534">
        <f t="shared" si="13"/>
        <v>122850</v>
      </c>
      <c r="K322" s="534">
        <f t="shared" si="14"/>
        <v>128700</v>
      </c>
      <c r="N322" s="84"/>
      <c r="O322" s="84"/>
      <c r="P322" s="84"/>
      <c r="Q322" s="84"/>
      <c r="R322" s="84"/>
      <c r="S322" s="84"/>
      <c r="T322" s="84"/>
      <c r="U322" s="84"/>
      <c r="V322" s="84"/>
      <c r="W322" s="84"/>
      <c r="X322" s="84"/>
      <c r="Y322" s="84"/>
      <c r="Z322" s="84"/>
      <c r="AA322" s="84"/>
    </row>
    <row r="323" spans="1:27" ht="36">
      <c r="A323" s="84"/>
      <c r="B323" s="84"/>
      <c r="C323" s="66" t="s">
        <v>18498</v>
      </c>
      <c r="D323" s="66" t="s">
        <v>15981</v>
      </c>
      <c r="E323" s="70"/>
      <c r="F323" s="66"/>
      <c r="G323" s="66" t="s">
        <v>15973</v>
      </c>
      <c r="H323" s="534">
        <f t="shared" si="12"/>
        <v>104442</v>
      </c>
      <c r="I323" s="475">
        <v>101400</v>
      </c>
      <c r="J323" s="534">
        <f t="shared" si="13"/>
        <v>106470</v>
      </c>
      <c r="K323" s="534">
        <f t="shared" si="14"/>
        <v>111540</v>
      </c>
      <c r="N323" s="84"/>
      <c r="O323" s="84"/>
      <c r="P323" s="84"/>
      <c r="Q323" s="84"/>
      <c r="R323" s="84"/>
      <c r="S323" s="84"/>
      <c r="T323" s="84"/>
      <c r="U323" s="84"/>
      <c r="V323" s="84"/>
      <c r="W323" s="84"/>
      <c r="X323" s="84"/>
      <c r="Y323" s="84"/>
      <c r="Z323" s="84"/>
      <c r="AA323" s="84"/>
    </row>
    <row r="324" spans="1:27" ht="36">
      <c r="A324" s="84"/>
      <c r="B324" s="84"/>
      <c r="C324" s="66" t="s">
        <v>18499</v>
      </c>
      <c r="D324" s="66" t="s">
        <v>15982</v>
      </c>
      <c r="E324" s="70"/>
      <c r="F324" s="66"/>
      <c r="G324" s="66" t="s">
        <v>15973</v>
      </c>
      <c r="H324" s="534">
        <f t="shared" si="12"/>
        <v>192816</v>
      </c>
      <c r="I324" s="475">
        <v>187200</v>
      </c>
      <c r="J324" s="534">
        <f t="shared" si="13"/>
        <v>196560</v>
      </c>
      <c r="K324" s="534">
        <f t="shared" si="14"/>
        <v>205920</v>
      </c>
      <c r="N324" s="84"/>
      <c r="O324" s="84"/>
      <c r="P324" s="84"/>
      <c r="Q324" s="84"/>
      <c r="R324" s="84"/>
      <c r="S324" s="84"/>
      <c r="T324" s="84"/>
      <c r="U324" s="84"/>
      <c r="V324" s="84"/>
      <c r="W324" s="84"/>
      <c r="X324" s="84"/>
      <c r="Y324" s="84"/>
      <c r="Z324" s="84"/>
      <c r="AA324" s="84"/>
    </row>
    <row r="325" spans="1:27" ht="36">
      <c r="A325" s="84"/>
      <c r="B325" s="84"/>
      <c r="C325" s="66" t="s">
        <v>18500</v>
      </c>
      <c r="D325" s="66" t="s">
        <v>15983</v>
      </c>
      <c r="E325" s="70"/>
      <c r="F325" s="66"/>
      <c r="G325" s="66" t="s">
        <v>15973</v>
      </c>
      <c r="H325" s="534">
        <f t="shared" si="12"/>
        <v>237003</v>
      </c>
      <c r="I325" s="475">
        <v>230100</v>
      </c>
      <c r="J325" s="534">
        <f t="shared" si="13"/>
        <v>241605</v>
      </c>
      <c r="K325" s="534">
        <f t="shared" si="14"/>
        <v>253110</v>
      </c>
      <c r="N325" s="84"/>
      <c r="O325" s="84"/>
      <c r="P325" s="84"/>
      <c r="Q325" s="84"/>
      <c r="R325" s="84"/>
      <c r="S325" s="84"/>
      <c r="T325" s="84"/>
      <c r="U325" s="84"/>
      <c r="V325" s="84"/>
      <c r="W325" s="84"/>
      <c r="X325" s="84"/>
      <c r="Y325" s="84"/>
      <c r="Z325" s="84"/>
      <c r="AA325" s="84"/>
    </row>
    <row r="326" spans="1:27" ht="36">
      <c r="A326" s="84"/>
      <c r="B326" s="84"/>
      <c r="C326" s="66" t="s">
        <v>18501</v>
      </c>
      <c r="D326" s="66" t="s">
        <v>15984</v>
      </c>
      <c r="E326" s="70"/>
      <c r="F326" s="66"/>
      <c r="G326" s="66" t="s">
        <v>15973</v>
      </c>
      <c r="H326" s="534">
        <f t="shared" si="12"/>
        <v>192816</v>
      </c>
      <c r="I326" s="475">
        <v>187200</v>
      </c>
      <c r="J326" s="534">
        <f t="shared" si="13"/>
        <v>196560</v>
      </c>
      <c r="K326" s="534">
        <f t="shared" si="14"/>
        <v>205920</v>
      </c>
      <c r="N326" s="84"/>
      <c r="O326" s="84"/>
      <c r="P326" s="84"/>
      <c r="Q326" s="84"/>
      <c r="R326" s="84"/>
      <c r="S326" s="84"/>
      <c r="T326" s="84"/>
      <c r="U326" s="84"/>
      <c r="V326" s="84"/>
      <c r="W326" s="84"/>
      <c r="X326" s="84"/>
      <c r="Y326" s="84"/>
      <c r="Z326" s="84"/>
      <c r="AA326" s="84"/>
    </row>
    <row r="327" spans="1:27" ht="36">
      <c r="A327" s="84"/>
      <c r="B327" s="84"/>
      <c r="C327" s="66" t="s">
        <v>18502</v>
      </c>
      <c r="D327" s="66" t="s">
        <v>15985</v>
      </c>
      <c r="E327" s="70"/>
      <c r="F327" s="66"/>
      <c r="G327" s="66" t="s">
        <v>15973</v>
      </c>
      <c r="H327" s="534">
        <f t="shared" si="12"/>
        <v>160680</v>
      </c>
      <c r="I327" s="475">
        <v>156000</v>
      </c>
      <c r="J327" s="534">
        <f t="shared" si="13"/>
        <v>163800</v>
      </c>
      <c r="K327" s="534">
        <f t="shared" si="14"/>
        <v>171600</v>
      </c>
      <c r="N327" s="84"/>
      <c r="O327" s="84"/>
      <c r="P327" s="84"/>
      <c r="Q327" s="84"/>
      <c r="R327" s="84"/>
      <c r="S327" s="84"/>
      <c r="T327" s="84"/>
      <c r="U327" s="84"/>
      <c r="V327" s="84"/>
      <c r="W327" s="84"/>
      <c r="X327" s="84"/>
      <c r="Y327" s="84"/>
      <c r="Z327" s="84"/>
      <c r="AA327" s="84"/>
    </row>
    <row r="328" spans="1:27" ht="36">
      <c r="A328" s="84"/>
      <c r="B328" s="84"/>
      <c r="C328" s="66" t="s">
        <v>18503</v>
      </c>
      <c r="D328" s="66" t="s">
        <v>15986</v>
      </c>
      <c r="E328" s="70"/>
      <c r="F328" s="66"/>
      <c r="G328" s="66" t="s">
        <v>15973</v>
      </c>
      <c r="H328" s="534">
        <f t="shared" si="12"/>
        <v>104442</v>
      </c>
      <c r="I328" s="475">
        <v>101400</v>
      </c>
      <c r="J328" s="534">
        <f t="shared" si="13"/>
        <v>106470</v>
      </c>
      <c r="K328" s="534">
        <f t="shared" si="14"/>
        <v>111540</v>
      </c>
      <c r="N328" s="84"/>
      <c r="O328" s="84"/>
      <c r="P328" s="84"/>
      <c r="Q328" s="84"/>
      <c r="R328" s="84"/>
      <c r="S328" s="84"/>
      <c r="T328" s="84"/>
      <c r="U328" s="84"/>
      <c r="V328" s="84"/>
      <c r="W328" s="84"/>
      <c r="X328" s="84"/>
      <c r="Y328" s="84"/>
      <c r="Z328" s="84"/>
      <c r="AA328" s="84"/>
    </row>
    <row r="329" spans="1:27" ht="36">
      <c r="A329" s="84"/>
      <c r="B329" s="84"/>
      <c r="C329" s="66" t="s">
        <v>18504</v>
      </c>
      <c r="D329" s="66" t="s">
        <v>15987</v>
      </c>
      <c r="E329" s="70"/>
      <c r="F329" s="66"/>
      <c r="G329" s="66" t="s">
        <v>15973</v>
      </c>
      <c r="H329" s="534">
        <f t="shared" ref="H329:H392" si="15">(I329*0.03)+I329</f>
        <v>96408</v>
      </c>
      <c r="I329" s="475">
        <v>93600</v>
      </c>
      <c r="J329" s="534">
        <f t="shared" ref="J329:J392" si="16">(I329*0.05)+I329</f>
        <v>98280</v>
      </c>
      <c r="K329" s="534">
        <f t="shared" ref="K329:K392" si="17">(I329*0.1)+I329</f>
        <v>102960</v>
      </c>
      <c r="N329" s="84"/>
      <c r="O329" s="84"/>
      <c r="P329" s="84"/>
      <c r="Q329" s="84"/>
      <c r="R329" s="84"/>
      <c r="S329" s="84"/>
      <c r="T329" s="84"/>
      <c r="U329" s="84"/>
      <c r="V329" s="84"/>
      <c r="W329" s="84"/>
      <c r="X329" s="84"/>
      <c r="Y329" s="84"/>
      <c r="Z329" s="84"/>
      <c r="AA329" s="84"/>
    </row>
    <row r="330" spans="1:27" ht="36">
      <c r="A330" s="84"/>
      <c r="B330" s="84"/>
      <c r="C330" s="66" t="s">
        <v>18505</v>
      </c>
      <c r="D330" s="66" t="s">
        <v>15988</v>
      </c>
      <c r="E330" s="70"/>
      <c r="F330" s="66"/>
      <c r="G330" s="66" t="s">
        <v>15973</v>
      </c>
      <c r="H330" s="534">
        <f t="shared" si="15"/>
        <v>96408</v>
      </c>
      <c r="I330" s="475">
        <v>93600</v>
      </c>
      <c r="J330" s="534">
        <f t="shared" si="16"/>
        <v>98280</v>
      </c>
      <c r="K330" s="534">
        <f t="shared" si="17"/>
        <v>102960</v>
      </c>
      <c r="N330" s="84"/>
      <c r="O330" s="84"/>
      <c r="P330" s="84"/>
      <c r="Q330" s="84"/>
      <c r="R330" s="84"/>
      <c r="S330" s="84"/>
      <c r="T330" s="84"/>
      <c r="U330" s="84"/>
      <c r="V330" s="84"/>
      <c r="W330" s="84"/>
      <c r="X330" s="84"/>
      <c r="Y330" s="84"/>
      <c r="Z330" s="84"/>
      <c r="AA330" s="84"/>
    </row>
    <row r="331" spans="1:27" ht="36">
      <c r="A331" s="84"/>
      <c r="B331" s="84"/>
      <c r="C331" s="66" t="s">
        <v>18506</v>
      </c>
      <c r="D331" s="66" t="s">
        <v>15989</v>
      </c>
      <c r="E331" s="70"/>
      <c r="F331" s="66"/>
      <c r="G331" s="66" t="s">
        <v>15973</v>
      </c>
      <c r="H331" s="534">
        <f t="shared" si="15"/>
        <v>60255</v>
      </c>
      <c r="I331" s="475">
        <v>58500</v>
      </c>
      <c r="J331" s="534">
        <f t="shared" si="16"/>
        <v>61425</v>
      </c>
      <c r="K331" s="534">
        <f t="shared" si="17"/>
        <v>64350</v>
      </c>
      <c r="N331" s="84"/>
      <c r="O331" s="84"/>
      <c r="P331" s="84"/>
      <c r="Q331" s="84"/>
      <c r="R331" s="84"/>
      <c r="S331" s="84"/>
      <c r="T331" s="84"/>
      <c r="U331" s="84"/>
      <c r="V331" s="84"/>
      <c r="W331" s="84"/>
      <c r="X331" s="84"/>
      <c r="Y331" s="84"/>
      <c r="Z331" s="84"/>
      <c r="AA331" s="84"/>
    </row>
    <row r="332" spans="1:27" ht="36">
      <c r="A332" s="84"/>
      <c r="B332" s="84"/>
      <c r="C332" s="66" t="s">
        <v>18507</v>
      </c>
      <c r="D332" s="66" t="s">
        <v>15990</v>
      </c>
      <c r="E332" s="70"/>
      <c r="F332" s="66"/>
      <c r="G332" s="66" t="s">
        <v>15973</v>
      </c>
      <c r="H332" s="534">
        <f t="shared" si="15"/>
        <v>96408</v>
      </c>
      <c r="I332" s="475">
        <v>93600</v>
      </c>
      <c r="J332" s="534">
        <f t="shared" si="16"/>
        <v>98280</v>
      </c>
      <c r="K332" s="534">
        <f t="shared" si="17"/>
        <v>102960</v>
      </c>
      <c r="N332" s="84"/>
      <c r="O332" s="84"/>
      <c r="P332" s="84"/>
      <c r="Q332" s="84"/>
      <c r="R332" s="84"/>
      <c r="S332" s="84"/>
      <c r="T332" s="84"/>
      <c r="U332" s="84"/>
      <c r="V332" s="84"/>
      <c r="W332" s="84"/>
      <c r="X332" s="84"/>
      <c r="Y332" s="84"/>
      <c r="Z332" s="84"/>
      <c r="AA332" s="84"/>
    </row>
    <row r="333" spans="1:27" ht="36">
      <c r="A333" s="84"/>
      <c r="B333" s="84"/>
      <c r="C333" s="66" t="s">
        <v>18508</v>
      </c>
      <c r="D333" s="66" t="s">
        <v>15991</v>
      </c>
      <c r="E333" s="70"/>
      <c r="F333" s="66"/>
      <c r="G333" s="66" t="s">
        <v>15973</v>
      </c>
      <c r="H333" s="534">
        <f t="shared" si="15"/>
        <v>82400</v>
      </c>
      <c r="I333" s="475">
        <v>80000</v>
      </c>
      <c r="J333" s="534">
        <f t="shared" si="16"/>
        <v>84000</v>
      </c>
      <c r="K333" s="534">
        <f t="shared" si="17"/>
        <v>88000</v>
      </c>
      <c r="N333" s="84"/>
      <c r="O333" s="84"/>
      <c r="P333" s="84"/>
      <c r="Q333" s="84"/>
      <c r="R333" s="84"/>
      <c r="S333" s="84"/>
      <c r="T333" s="84"/>
      <c r="U333" s="84"/>
      <c r="V333" s="84"/>
      <c r="W333" s="84"/>
      <c r="X333" s="84"/>
      <c r="Y333" s="84"/>
      <c r="Z333" s="84"/>
      <c r="AA333" s="84"/>
    </row>
    <row r="334" spans="1:27" ht="36">
      <c r="A334" s="84"/>
      <c r="B334" s="84"/>
      <c r="C334" s="66" t="s">
        <v>18509</v>
      </c>
      <c r="D334" s="66" t="s">
        <v>15992</v>
      </c>
      <c r="E334" s="70"/>
      <c r="F334" s="66"/>
      <c r="G334" s="66" t="s">
        <v>15973</v>
      </c>
      <c r="H334" s="534">
        <f t="shared" si="15"/>
        <v>241020</v>
      </c>
      <c r="I334" s="475">
        <v>234000</v>
      </c>
      <c r="J334" s="534">
        <f t="shared" si="16"/>
        <v>245700</v>
      </c>
      <c r="K334" s="534">
        <f t="shared" si="17"/>
        <v>257400</v>
      </c>
      <c r="N334" s="84"/>
      <c r="O334" s="84"/>
      <c r="P334" s="84"/>
      <c r="Q334" s="84"/>
      <c r="R334" s="84"/>
      <c r="S334" s="84"/>
      <c r="T334" s="84"/>
      <c r="U334" s="84"/>
      <c r="V334" s="84"/>
      <c r="W334" s="84"/>
      <c r="X334" s="84"/>
      <c r="Y334" s="84"/>
      <c r="Z334" s="84"/>
      <c r="AA334" s="84"/>
    </row>
    <row r="335" spans="1:27" ht="36">
      <c r="A335" s="84"/>
      <c r="B335" s="84"/>
      <c r="C335" s="66" t="s">
        <v>18510</v>
      </c>
      <c r="D335" s="66" t="s">
        <v>15993</v>
      </c>
      <c r="E335" s="70"/>
      <c r="F335" s="66"/>
      <c r="G335" s="66" t="s">
        <v>15973</v>
      </c>
      <c r="H335" s="534">
        <f t="shared" si="15"/>
        <v>321360</v>
      </c>
      <c r="I335" s="475">
        <v>312000</v>
      </c>
      <c r="J335" s="534">
        <f t="shared" si="16"/>
        <v>327600</v>
      </c>
      <c r="K335" s="534">
        <f t="shared" si="17"/>
        <v>343200</v>
      </c>
      <c r="N335" s="84"/>
      <c r="O335" s="84"/>
      <c r="P335" s="84"/>
      <c r="Q335" s="84"/>
      <c r="R335" s="84"/>
      <c r="S335" s="84"/>
      <c r="T335" s="84"/>
      <c r="U335" s="84"/>
      <c r="V335" s="84"/>
      <c r="W335" s="84"/>
      <c r="X335" s="84"/>
      <c r="Y335" s="84"/>
      <c r="Z335" s="84"/>
      <c r="AA335" s="84"/>
    </row>
    <row r="336" spans="1:27" ht="36">
      <c r="A336" s="84"/>
      <c r="B336" s="84"/>
      <c r="C336" s="66" t="s">
        <v>18511</v>
      </c>
      <c r="D336" s="66" t="s">
        <v>15994</v>
      </c>
      <c r="E336" s="70"/>
      <c r="F336" s="66"/>
      <c r="G336" s="66" t="s">
        <v>15973</v>
      </c>
      <c r="H336" s="534">
        <f t="shared" si="15"/>
        <v>216918</v>
      </c>
      <c r="I336" s="475">
        <v>210600</v>
      </c>
      <c r="J336" s="534">
        <f t="shared" si="16"/>
        <v>221130</v>
      </c>
      <c r="K336" s="534">
        <f t="shared" si="17"/>
        <v>231660</v>
      </c>
      <c r="N336" s="84"/>
      <c r="O336" s="84"/>
      <c r="P336" s="84"/>
      <c r="Q336" s="84"/>
      <c r="R336" s="84"/>
      <c r="S336" s="84"/>
      <c r="T336" s="84"/>
      <c r="U336" s="84"/>
      <c r="V336" s="84"/>
      <c r="W336" s="84"/>
      <c r="X336" s="84"/>
      <c r="Y336" s="84"/>
      <c r="Z336" s="84"/>
      <c r="AA336" s="84"/>
    </row>
    <row r="337" spans="1:27" ht="36">
      <c r="A337" s="84"/>
      <c r="B337" s="84"/>
      <c r="C337" s="66" t="s">
        <v>18512</v>
      </c>
      <c r="D337" s="66" t="s">
        <v>15995</v>
      </c>
      <c r="E337" s="70"/>
      <c r="F337" s="66"/>
      <c r="G337" s="66" t="s">
        <v>15973</v>
      </c>
      <c r="H337" s="534">
        <f t="shared" si="15"/>
        <v>453921</v>
      </c>
      <c r="I337" s="475">
        <v>440700</v>
      </c>
      <c r="J337" s="534">
        <f t="shared" si="16"/>
        <v>462735</v>
      </c>
      <c r="K337" s="534">
        <f t="shared" si="17"/>
        <v>484770</v>
      </c>
      <c r="N337" s="84"/>
      <c r="O337" s="84"/>
      <c r="P337" s="84"/>
      <c r="Q337" s="84"/>
      <c r="R337" s="84"/>
      <c r="S337" s="84"/>
      <c r="T337" s="84"/>
      <c r="U337" s="84"/>
      <c r="V337" s="84"/>
      <c r="W337" s="84"/>
      <c r="X337" s="84"/>
      <c r="Y337" s="84"/>
      <c r="Z337" s="84"/>
      <c r="AA337" s="84"/>
    </row>
    <row r="338" spans="1:27" ht="36">
      <c r="A338" s="84"/>
      <c r="B338" s="84"/>
      <c r="C338" s="66" t="s">
        <v>18513</v>
      </c>
      <c r="D338" s="66" t="s">
        <v>15996</v>
      </c>
      <c r="E338" s="70"/>
      <c r="F338" s="66"/>
      <c r="G338" s="66" t="s">
        <v>15973</v>
      </c>
      <c r="H338" s="534">
        <f t="shared" si="15"/>
        <v>192816</v>
      </c>
      <c r="I338" s="475">
        <v>187200</v>
      </c>
      <c r="J338" s="534">
        <f t="shared" si="16"/>
        <v>196560</v>
      </c>
      <c r="K338" s="534">
        <f t="shared" si="17"/>
        <v>205920</v>
      </c>
      <c r="N338" s="84"/>
      <c r="O338" s="84"/>
      <c r="P338" s="84"/>
      <c r="Q338" s="84"/>
      <c r="R338" s="84"/>
      <c r="S338" s="84"/>
      <c r="T338" s="84"/>
      <c r="U338" s="84"/>
      <c r="V338" s="84"/>
      <c r="W338" s="84"/>
      <c r="X338" s="84"/>
      <c r="Y338" s="84"/>
      <c r="Z338" s="84"/>
      <c r="AA338" s="84"/>
    </row>
    <row r="339" spans="1:27" ht="36">
      <c r="A339" s="84"/>
      <c r="B339" s="84"/>
      <c r="C339" s="66" t="s">
        <v>18514</v>
      </c>
      <c r="D339" s="66" t="s">
        <v>15997</v>
      </c>
      <c r="E339" s="70"/>
      <c r="F339" s="66"/>
      <c r="G339" s="66" t="s">
        <v>15973</v>
      </c>
      <c r="H339" s="534">
        <f t="shared" si="15"/>
        <v>192816</v>
      </c>
      <c r="I339" s="475">
        <v>187200</v>
      </c>
      <c r="J339" s="534">
        <f t="shared" si="16"/>
        <v>196560</v>
      </c>
      <c r="K339" s="534">
        <f t="shared" si="17"/>
        <v>205920</v>
      </c>
      <c r="N339" s="84"/>
      <c r="O339" s="84"/>
      <c r="P339" s="84"/>
      <c r="Q339" s="84"/>
      <c r="R339" s="84"/>
      <c r="S339" s="84"/>
      <c r="T339" s="84"/>
      <c r="U339" s="84"/>
      <c r="V339" s="84"/>
      <c r="W339" s="84"/>
      <c r="X339" s="84"/>
      <c r="Y339" s="84"/>
      <c r="Z339" s="84"/>
      <c r="AA339" s="84"/>
    </row>
    <row r="340" spans="1:27" ht="36">
      <c r="A340" s="84"/>
      <c r="B340" s="84"/>
      <c r="C340" s="66" t="s">
        <v>18515</v>
      </c>
      <c r="D340" s="66" t="s">
        <v>15998</v>
      </c>
      <c r="E340" s="70"/>
      <c r="F340" s="66"/>
      <c r="G340" s="66" t="s">
        <v>15973</v>
      </c>
      <c r="H340" s="534">
        <f t="shared" si="15"/>
        <v>245037</v>
      </c>
      <c r="I340" s="475">
        <v>237900</v>
      </c>
      <c r="J340" s="534">
        <f t="shared" si="16"/>
        <v>249795</v>
      </c>
      <c r="K340" s="534">
        <f t="shared" si="17"/>
        <v>261690</v>
      </c>
      <c r="N340" s="84"/>
      <c r="O340" s="84"/>
      <c r="P340" s="84"/>
      <c r="Q340" s="84"/>
      <c r="R340" s="84"/>
      <c r="S340" s="84"/>
      <c r="T340" s="84"/>
      <c r="U340" s="84"/>
      <c r="V340" s="84"/>
      <c r="W340" s="84"/>
      <c r="X340" s="84"/>
      <c r="Y340" s="84"/>
      <c r="Z340" s="84"/>
      <c r="AA340" s="84"/>
    </row>
    <row r="341" spans="1:27" ht="36">
      <c r="A341" s="84"/>
      <c r="B341" s="84"/>
      <c r="C341" s="66" t="s">
        <v>18516</v>
      </c>
      <c r="D341" s="66" t="s">
        <v>15999</v>
      </c>
      <c r="E341" s="70"/>
      <c r="F341" s="66"/>
      <c r="G341" s="66" t="s">
        <v>15973</v>
      </c>
      <c r="H341" s="534">
        <f t="shared" si="15"/>
        <v>482040</v>
      </c>
      <c r="I341" s="475">
        <v>468000</v>
      </c>
      <c r="J341" s="534">
        <f t="shared" si="16"/>
        <v>491400</v>
      </c>
      <c r="K341" s="534">
        <f t="shared" si="17"/>
        <v>514800</v>
      </c>
      <c r="N341" s="84"/>
      <c r="O341" s="84"/>
      <c r="P341" s="84"/>
      <c r="Q341" s="84"/>
      <c r="R341" s="84"/>
      <c r="S341" s="84"/>
      <c r="T341" s="84"/>
      <c r="U341" s="84"/>
      <c r="V341" s="84"/>
      <c r="W341" s="84"/>
      <c r="X341" s="84"/>
      <c r="Y341" s="84"/>
      <c r="Z341" s="84"/>
      <c r="AA341" s="84"/>
    </row>
    <row r="342" spans="1:27" ht="36">
      <c r="A342" s="84"/>
      <c r="B342" s="84"/>
      <c r="C342" s="66" t="s">
        <v>18517</v>
      </c>
      <c r="D342" s="66" t="s">
        <v>16000</v>
      </c>
      <c r="E342" s="70"/>
      <c r="F342" s="66"/>
      <c r="G342" s="66" t="s">
        <v>15973</v>
      </c>
      <c r="H342" s="534">
        <f t="shared" si="15"/>
        <v>245037</v>
      </c>
      <c r="I342" s="475">
        <v>237900</v>
      </c>
      <c r="J342" s="534">
        <f t="shared" si="16"/>
        <v>249795</v>
      </c>
      <c r="K342" s="534">
        <f t="shared" si="17"/>
        <v>261690</v>
      </c>
      <c r="N342" s="84"/>
      <c r="O342" s="84"/>
      <c r="P342" s="84"/>
      <c r="Q342" s="84"/>
      <c r="R342" s="84"/>
      <c r="S342" s="84"/>
      <c r="T342" s="84"/>
      <c r="U342" s="84"/>
      <c r="V342" s="84"/>
      <c r="W342" s="84"/>
      <c r="X342" s="84"/>
      <c r="Y342" s="84"/>
      <c r="Z342" s="84"/>
      <c r="AA342" s="84"/>
    </row>
    <row r="343" spans="1:27" ht="36">
      <c r="A343" s="84"/>
      <c r="B343" s="84"/>
      <c r="C343" s="66" t="s">
        <v>18518</v>
      </c>
      <c r="D343" s="66" t="s">
        <v>16001</v>
      </c>
      <c r="E343" s="70"/>
      <c r="F343" s="66"/>
      <c r="G343" s="66" t="s">
        <v>15973</v>
      </c>
      <c r="H343" s="534">
        <f t="shared" si="15"/>
        <v>482040</v>
      </c>
      <c r="I343" s="475">
        <v>468000</v>
      </c>
      <c r="J343" s="534">
        <f t="shared" si="16"/>
        <v>491400</v>
      </c>
      <c r="K343" s="534">
        <f t="shared" si="17"/>
        <v>514800</v>
      </c>
      <c r="N343" s="84"/>
      <c r="O343" s="84"/>
      <c r="P343" s="84"/>
      <c r="Q343" s="84"/>
      <c r="R343" s="84"/>
      <c r="S343" s="84"/>
      <c r="T343" s="84"/>
      <c r="U343" s="84"/>
      <c r="V343" s="84"/>
      <c r="W343" s="84"/>
      <c r="X343" s="84"/>
      <c r="Y343" s="84"/>
      <c r="Z343" s="84"/>
      <c r="AA343" s="84"/>
    </row>
    <row r="344" spans="1:27" ht="36">
      <c r="A344" s="84"/>
      <c r="B344" s="84"/>
      <c r="C344" s="66" t="s">
        <v>18519</v>
      </c>
      <c r="D344" s="66" t="s">
        <v>16002</v>
      </c>
      <c r="E344" s="70"/>
      <c r="F344" s="66"/>
      <c r="G344" s="66" t="s">
        <v>15973</v>
      </c>
      <c r="H344" s="534">
        <f t="shared" si="15"/>
        <v>245037</v>
      </c>
      <c r="I344" s="475">
        <v>237900</v>
      </c>
      <c r="J344" s="534">
        <f t="shared" si="16"/>
        <v>249795</v>
      </c>
      <c r="K344" s="534">
        <f t="shared" si="17"/>
        <v>261690</v>
      </c>
      <c r="N344" s="84"/>
      <c r="O344" s="84"/>
      <c r="P344" s="84"/>
      <c r="Q344" s="84"/>
      <c r="R344" s="84"/>
      <c r="S344" s="84"/>
      <c r="T344" s="84"/>
      <c r="U344" s="84"/>
      <c r="V344" s="84"/>
      <c r="W344" s="84"/>
      <c r="X344" s="84"/>
      <c r="Y344" s="84"/>
      <c r="Z344" s="84"/>
      <c r="AA344" s="84"/>
    </row>
    <row r="345" spans="1:27" ht="36">
      <c r="A345" s="84"/>
      <c r="B345" s="84"/>
      <c r="C345" s="66" t="s">
        <v>18520</v>
      </c>
      <c r="D345" s="66" t="s">
        <v>16003</v>
      </c>
      <c r="E345" s="70"/>
      <c r="F345" s="66"/>
      <c r="G345" s="66" t="s">
        <v>15973</v>
      </c>
      <c r="H345" s="534">
        <f t="shared" si="15"/>
        <v>482040</v>
      </c>
      <c r="I345" s="475">
        <v>468000</v>
      </c>
      <c r="J345" s="534">
        <f t="shared" si="16"/>
        <v>491400</v>
      </c>
      <c r="K345" s="534">
        <f t="shared" si="17"/>
        <v>514800</v>
      </c>
      <c r="N345" s="84"/>
      <c r="O345" s="84"/>
      <c r="P345" s="84"/>
      <c r="Q345" s="84"/>
      <c r="R345" s="84"/>
      <c r="S345" s="84"/>
      <c r="T345" s="84"/>
      <c r="U345" s="84"/>
      <c r="V345" s="84"/>
      <c r="W345" s="84"/>
      <c r="X345" s="84"/>
      <c r="Y345" s="84"/>
      <c r="Z345" s="84"/>
      <c r="AA345" s="84"/>
    </row>
    <row r="346" spans="1:27" ht="36">
      <c r="A346" s="84"/>
      <c r="B346" s="84"/>
      <c r="C346" s="66" t="s">
        <v>18521</v>
      </c>
      <c r="D346" s="66" t="s">
        <v>16004</v>
      </c>
      <c r="E346" s="70"/>
      <c r="F346" s="66"/>
      <c r="G346" s="66" t="s">
        <v>15973</v>
      </c>
      <c r="H346" s="534">
        <f t="shared" si="15"/>
        <v>232986</v>
      </c>
      <c r="I346" s="475">
        <v>226200</v>
      </c>
      <c r="J346" s="534">
        <f t="shared" si="16"/>
        <v>237510</v>
      </c>
      <c r="K346" s="534">
        <f t="shared" si="17"/>
        <v>248820</v>
      </c>
      <c r="N346" s="84"/>
      <c r="O346" s="84"/>
      <c r="P346" s="84"/>
      <c r="Q346" s="84"/>
      <c r="R346" s="84"/>
      <c r="S346" s="84"/>
      <c r="T346" s="84"/>
      <c r="U346" s="84"/>
      <c r="V346" s="84"/>
      <c r="W346" s="84"/>
      <c r="X346" s="84"/>
      <c r="Y346" s="84"/>
      <c r="Z346" s="84"/>
      <c r="AA346" s="84"/>
    </row>
    <row r="347" spans="1:27" ht="36">
      <c r="A347" s="84"/>
      <c r="B347" s="84"/>
      <c r="C347" s="66" t="s">
        <v>18522</v>
      </c>
      <c r="D347" s="66" t="s">
        <v>16005</v>
      </c>
      <c r="E347" s="70"/>
      <c r="F347" s="66"/>
      <c r="G347" s="66" t="s">
        <v>15973</v>
      </c>
      <c r="H347" s="534">
        <f t="shared" si="15"/>
        <v>232986</v>
      </c>
      <c r="I347" s="475">
        <v>226200</v>
      </c>
      <c r="J347" s="534">
        <f t="shared" si="16"/>
        <v>237510</v>
      </c>
      <c r="K347" s="534">
        <f t="shared" si="17"/>
        <v>248820</v>
      </c>
      <c r="N347" s="84"/>
      <c r="O347" s="84"/>
      <c r="P347" s="84"/>
      <c r="Q347" s="84"/>
      <c r="R347" s="84"/>
      <c r="S347" s="84"/>
      <c r="T347" s="84"/>
      <c r="U347" s="84"/>
      <c r="V347" s="84"/>
      <c r="W347" s="84"/>
      <c r="X347" s="84"/>
      <c r="Y347" s="84"/>
      <c r="Z347" s="84"/>
      <c r="AA347" s="84"/>
    </row>
    <row r="348" spans="1:27" ht="36">
      <c r="A348" s="84"/>
      <c r="B348" s="84"/>
      <c r="C348" s="66" t="s">
        <v>18523</v>
      </c>
      <c r="D348" s="66" t="s">
        <v>16006</v>
      </c>
      <c r="E348" s="70"/>
      <c r="F348" s="66"/>
      <c r="G348" s="66" t="s">
        <v>15973</v>
      </c>
      <c r="H348" s="534">
        <f t="shared" si="15"/>
        <v>200850</v>
      </c>
      <c r="I348" s="475">
        <v>195000</v>
      </c>
      <c r="J348" s="534">
        <f t="shared" si="16"/>
        <v>204750</v>
      </c>
      <c r="K348" s="534">
        <f t="shared" si="17"/>
        <v>214500</v>
      </c>
      <c r="N348" s="84"/>
      <c r="O348" s="84"/>
      <c r="P348" s="84"/>
      <c r="Q348" s="84"/>
      <c r="R348" s="84"/>
      <c r="S348" s="84"/>
      <c r="T348" s="84"/>
      <c r="U348" s="84"/>
      <c r="V348" s="84"/>
      <c r="W348" s="84"/>
      <c r="X348" s="84"/>
      <c r="Y348" s="84"/>
      <c r="Z348" s="84"/>
      <c r="AA348" s="84"/>
    </row>
    <row r="349" spans="1:27" ht="36">
      <c r="A349" s="84"/>
      <c r="B349" s="84"/>
      <c r="C349" s="66" t="s">
        <v>18524</v>
      </c>
      <c r="D349" s="66" t="s">
        <v>16007</v>
      </c>
      <c r="E349" s="70"/>
      <c r="F349" s="66"/>
      <c r="G349" s="66" t="s">
        <v>15973</v>
      </c>
      <c r="H349" s="534">
        <f t="shared" si="15"/>
        <v>199408</v>
      </c>
      <c r="I349" s="475">
        <v>193600</v>
      </c>
      <c r="J349" s="534">
        <f t="shared" si="16"/>
        <v>203280</v>
      </c>
      <c r="K349" s="534">
        <f t="shared" si="17"/>
        <v>212960</v>
      </c>
      <c r="N349" s="84"/>
      <c r="O349" s="84"/>
      <c r="P349" s="84"/>
      <c r="Q349" s="84"/>
      <c r="R349" s="84"/>
      <c r="S349" s="84"/>
      <c r="T349" s="84"/>
      <c r="U349" s="84"/>
      <c r="V349" s="84"/>
      <c r="W349" s="84"/>
      <c r="X349" s="84"/>
      <c r="Y349" s="84"/>
      <c r="Z349" s="84"/>
      <c r="AA349" s="84"/>
    </row>
    <row r="350" spans="1:27" ht="36">
      <c r="A350" s="84"/>
      <c r="B350" s="84"/>
      <c r="C350" s="66" t="s">
        <v>18525</v>
      </c>
      <c r="D350" s="66" t="s">
        <v>16008</v>
      </c>
      <c r="E350" s="70"/>
      <c r="F350" s="66"/>
      <c r="G350" s="66" t="s">
        <v>15973</v>
      </c>
      <c r="H350" s="534">
        <f t="shared" si="15"/>
        <v>223613</v>
      </c>
      <c r="I350" s="475">
        <v>217100</v>
      </c>
      <c r="J350" s="534">
        <f t="shared" si="16"/>
        <v>227955</v>
      </c>
      <c r="K350" s="534">
        <f t="shared" si="17"/>
        <v>238810</v>
      </c>
      <c r="N350" s="84"/>
      <c r="O350" s="84"/>
      <c r="P350" s="84"/>
      <c r="Q350" s="84"/>
      <c r="R350" s="84"/>
      <c r="S350" s="84"/>
      <c r="T350" s="84"/>
      <c r="U350" s="84"/>
      <c r="V350" s="84"/>
      <c r="W350" s="84"/>
      <c r="X350" s="84"/>
      <c r="Y350" s="84"/>
      <c r="Z350" s="84"/>
      <c r="AA350" s="84"/>
    </row>
    <row r="351" spans="1:27" ht="36">
      <c r="A351" s="84"/>
      <c r="B351" s="84"/>
      <c r="C351" s="66" t="s">
        <v>18526</v>
      </c>
      <c r="D351" s="66" t="s">
        <v>16009</v>
      </c>
      <c r="E351" s="70"/>
      <c r="F351" s="66"/>
      <c r="G351" s="66" t="s">
        <v>15973</v>
      </c>
      <c r="H351" s="534">
        <f t="shared" si="15"/>
        <v>482040</v>
      </c>
      <c r="I351" s="475">
        <v>468000</v>
      </c>
      <c r="J351" s="534">
        <f t="shared" si="16"/>
        <v>491400</v>
      </c>
      <c r="K351" s="534">
        <f t="shared" si="17"/>
        <v>514800</v>
      </c>
      <c r="N351" s="84"/>
      <c r="O351" s="84"/>
      <c r="P351" s="84"/>
      <c r="Q351" s="84"/>
      <c r="R351" s="84"/>
      <c r="S351" s="84"/>
      <c r="T351" s="84"/>
      <c r="U351" s="84"/>
      <c r="V351" s="84"/>
      <c r="W351" s="84"/>
      <c r="X351" s="84"/>
      <c r="Y351" s="84"/>
      <c r="Z351" s="84"/>
      <c r="AA351" s="84"/>
    </row>
    <row r="352" spans="1:27" ht="36">
      <c r="A352" s="84"/>
      <c r="B352" s="84"/>
      <c r="C352" s="66" t="s">
        <v>18527</v>
      </c>
      <c r="D352" s="66" t="s">
        <v>16010</v>
      </c>
      <c r="E352" s="70"/>
      <c r="F352" s="66"/>
      <c r="G352" s="66" t="s">
        <v>15973</v>
      </c>
      <c r="H352" s="534">
        <f t="shared" si="15"/>
        <v>482040</v>
      </c>
      <c r="I352" s="475">
        <v>468000</v>
      </c>
      <c r="J352" s="534">
        <f t="shared" si="16"/>
        <v>491400</v>
      </c>
      <c r="K352" s="534">
        <f t="shared" si="17"/>
        <v>514800</v>
      </c>
      <c r="N352" s="84"/>
      <c r="O352" s="84"/>
      <c r="P352" s="84"/>
      <c r="Q352" s="84"/>
      <c r="R352" s="84"/>
      <c r="S352" s="84"/>
      <c r="T352" s="84"/>
      <c r="U352" s="84"/>
      <c r="V352" s="84"/>
      <c r="W352" s="84"/>
      <c r="X352" s="84"/>
      <c r="Y352" s="84"/>
      <c r="Z352" s="84"/>
      <c r="AA352" s="84"/>
    </row>
    <row r="353" spans="1:27" ht="36">
      <c r="A353" s="84"/>
      <c r="B353" s="84"/>
      <c r="C353" s="66" t="s">
        <v>18528</v>
      </c>
      <c r="D353" s="66" t="s">
        <v>16011</v>
      </c>
      <c r="E353" s="70"/>
      <c r="F353" s="66"/>
      <c r="G353" s="66" t="s">
        <v>15973</v>
      </c>
      <c r="H353" s="534">
        <f t="shared" si="15"/>
        <v>96408</v>
      </c>
      <c r="I353" s="475">
        <v>93600</v>
      </c>
      <c r="J353" s="534">
        <f t="shared" si="16"/>
        <v>98280</v>
      </c>
      <c r="K353" s="534">
        <f t="shared" si="17"/>
        <v>102960</v>
      </c>
      <c r="N353" s="84"/>
      <c r="O353" s="84"/>
      <c r="P353" s="84"/>
      <c r="Q353" s="84"/>
      <c r="R353" s="84"/>
      <c r="S353" s="84"/>
      <c r="T353" s="84"/>
      <c r="U353" s="84"/>
      <c r="V353" s="84"/>
      <c r="W353" s="84"/>
      <c r="X353" s="84"/>
      <c r="Y353" s="84"/>
      <c r="Z353" s="84"/>
      <c r="AA353" s="84"/>
    </row>
    <row r="354" spans="1:27" ht="36">
      <c r="A354" s="84"/>
      <c r="B354" s="84"/>
      <c r="C354" s="66" t="s">
        <v>18529</v>
      </c>
      <c r="D354" s="66" t="s">
        <v>16012</v>
      </c>
      <c r="E354" s="70"/>
      <c r="F354" s="66"/>
      <c r="G354" s="66" t="s">
        <v>15973</v>
      </c>
      <c r="H354" s="534">
        <f t="shared" si="15"/>
        <v>482040</v>
      </c>
      <c r="I354" s="475">
        <v>468000</v>
      </c>
      <c r="J354" s="534">
        <f t="shared" si="16"/>
        <v>491400</v>
      </c>
      <c r="K354" s="534">
        <f t="shared" si="17"/>
        <v>514800</v>
      </c>
      <c r="N354" s="84"/>
      <c r="O354" s="84"/>
      <c r="P354" s="84"/>
      <c r="Q354" s="84"/>
      <c r="R354" s="84"/>
      <c r="S354" s="84"/>
      <c r="T354" s="84"/>
      <c r="U354" s="84"/>
      <c r="V354" s="84"/>
      <c r="W354" s="84"/>
      <c r="X354" s="84"/>
      <c r="Y354" s="84"/>
      <c r="Z354" s="84"/>
      <c r="AA354" s="84"/>
    </row>
    <row r="355" spans="1:27" ht="36">
      <c r="A355" s="84"/>
      <c r="B355" s="84"/>
      <c r="C355" s="66" t="s">
        <v>18530</v>
      </c>
      <c r="D355" s="66" t="s">
        <v>16013</v>
      </c>
      <c r="E355" s="70"/>
      <c r="F355" s="66"/>
      <c r="G355" s="66" t="s">
        <v>15973</v>
      </c>
      <c r="H355" s="534">
        <f t="shared" si="15"/>
        <v>289224</v>
      </c>
      <c r="I355" s="475">
        <v>280800</v>
      </c>
      <c r="J355" s="534">
        <f t="shared" si="16"/>
        <v>294840</v>
      </c>
      <c r="K355" s="534">
        <f t="shared" si="17"/>
        <v>308880</v>
      </c>
      <c r="N355" s="84"/>
      <c r="O355" s="84"/>
      <c r="P355" s="84"/>
      <c r="Q355" s="84"/>
      <c r="R355" s="84"/>
      <c r="S355" s="84"/>
      <c r="T355" s="84"/>
      <c r="U355" s="84"/>
      <c r="V355" s="84"/>
      <c r="W355" s="84"/>
      <c r="X355" s="84"/>
      <c r="Y355" s="84"/>
      <c r="Z355" s="84"/>
      <c r="AA355" s="84"/>
    </row>
    <row r="356" spans="1:27" ht="36">
      <c r="A356" s="84"/>
      <c r="B356" s="84"/>
      <c r="C356" s="66" t="s">
        <v>18531</v>
      </c>
      <c r="D356" s="66" t="s">
        <v>16014</v>
      </c>
      <c r="E356" s="70"/>
      <c r="F356" s="66"/>
      <c r="G356" s="66" t="s">
        <v>15973</v>
      </c>
      <c r="H356" s="534">
        <f t="shared" si="15"/>
        <v>192816</v>
      </c>
      <c r="I356" s="475">
        <v>187200</v>
      </c>
      <c r="J356" s="534">
        <f t="shared" si="16"/>
        <v>196560</v>
      </c>
      <c r="K356" s="534">
        <f t="shared" si="17"/>
        <v>205920</v>
      </c>
      <c r="N356" s="84"/>
      <c r="O356" s="84"/>
      <c r="P356" s="84"/>
      <c r="Q356" s="84"/>
      <c r="R356" s="84"/>
      <c r="S356" s="84"/>
      <c r="T356" s="84"/>
      <c r="U356" s="84"/>
      <c r="V356" s="84"/>
      <c r="W356" s="84"/>
      <c r="X356" s="84"/>
      <c r="Y356" s="84"/>
      <c r="Z356" s="84"/>
      <c r="AA356" s="84"/>
    </row>
    <row r="357" spans="1:27" ht="36">
      <c r="A357" s="84"/>
      <c r="B357" s="84"/>
      <c r="C357" s="66" t="s">
        <v>18532</v>
      </c>
      <c r="D357" s="66" t="s">
        <v>16015</v>
      </c>
      <c r="E357" s="70"/>
      <c r="F357" s="66"/>
      <c r="G357" s="66" t="s">
        <v>15973</v>
      </c>
      <c r="H357" s="534">
        <f t="shared" si="15"/>
        <v>192816</v>
      </c>
      <c r="I357" s="475">
        <v>187200</v>
      </c>
      <c r="J357" s="534">
        <f t="shared" si="16"/>
        <v>196560</v>
      </c>
      <c r="K357" s="534">
        <f t="shared" si="17"/>
        <v>205920</v>
      </c>
      <c r="N357" s="84"/>
      <c r="O357" s="84"/>
      <c r="P357" s="84"/>
      <c r="Q357" s="84"/>
      <c r="R357" s="84"/>
      <c r="S357" s="84"/>
      <c r="T357" s="84"/>
      <c r="U357" s="84"/>
      <c r="V357" s="84"/>
      <c r="W357" s="84"/>
      <c r="X357" s="84"/>
      <c r="Y357" s="84"/>
      <c r="Z357" s="84"/>
      <c r="AA357" s="84"/>
    </row>
    <row r="358" spans="1:27" ht="36">
      <c r="A358" s="84"/>
      <c r="B358" s="84"/>
      <c r="C358" s="66" t="s">
        <v>18533</v>
      </c>
      <c r="D358" s="66" t="s">
        <v>16016</v>
      </c>
      <c r="E358" s="70"/>
      <c r="F358" s="66"/>
      <c r="G358" s="66" t="s">
        <v>15973</v>
      </c>
      <c r="H358" s="534">
        <f t="shared" si="15"/>
        <v>739128</v>
      </c>
      <c r="I358" s="475">
        <v>717600</v>
      </c>
      <c r="J358" s="534">
        <f t="shared" si="16"/>
        <v>753480</v>
      </c>
      <c r="K358" s="534">
        <f t="shared" si="17"/>
        <v>789360</v>
      </c>
      <c r="N358" s="84"/>
      <c r="O358" s="84"/>
      <c r="P358" s="84"/>
      <c r="Q358" s="84"/>
      <c r="R358" s="84"/>
      <c r="S358" s="84"/>
      <c r="T358" s="84"/>
      <c r="U358" s="84"/>
      <c r="V358" s="84"/>
      <c r="W358" s="84"/>
      <c r="X358" s="84"/>
      <c r="Y358" s="84"/>
      <c r="Z358" s="84"/>
      <c r="AA358" s="84"/>
    </row>
    <row r="359" spans="1:27" ht="36">
      <c r="A359" s="84"/>
      <c r="B359" s="84"/>
      <c r="C359" s="66" t="s">
        <v>18534</v>
      </c>
      <c r="D359" s="66" t="s">
        <v>16017</v>
      </c>
      <c r="E359" s="70"/>
      <c r="F359" s="66"/>
      <c r="G359" s="66" t="s">
        <v>15973</v>
      </c>
      <c r="H359" s="534">
        <f t="shared" si="15"/>
        <v>120510</v>
      </c>
      <c r="I359" s="475">
        <v>117000</v>
      </c>
      <c r="J359" s="534">
        <f t="shared" si="16"/>
        <v>122850</v>
      </c>
      <c r="K359" s="534">
        <f t="shared" si="17"/>
        <v>128700</v>
      </c>
      <c r="N359" s="84"/>
      <c r="O359" s="84"/>
      <c r="P359" s="84"/>
      <c r="Q359" s="84"/>
      <c r="R359" s="84"/>
      <c r="S359" s="84"/>
      <c r="T359" s="84"/>
      <c r="U359" s="84"/>
      <c r="V359" s="84"/>
      <c r="W359" s="84"/>
      <c r="X359" s="84"/>
      <c r="Y359" s="84"/>
      <c r="Z359" s="84"/>
      <c r="AA359" s="84"/>
    </row>
    <row r="360" spans="1:27" ht="36">
      <c r="A360" s="84"/>
      <c r="B360" s="84"/>
      <c r="C360" s="66" t="s">
        <v>18535</v>
      </c>
      <c r="D360" s="66" t="s">
        <v>16018</v>
      </c>
      <c r="E360" s="70"/>
      <c r="F360" s="66"/>
      <c r="G360" s="66" t="s">
        <v>15973</v>
      </c>
      <c r="H360" s="534">
        <f t="shared" si="15"/>
        <v>200850</v>
      </c>
      <c r="I360" s="475">
        <v>195000</v>
      </c>
      <c r="J360" s="534">
        <f t="shared" si="16"/>
        <v>204750</v>
      </c>
      <c r="K360" s="534">
        <f t="shared" si="17"/>
        <v>214500</v>
      </c>
      <c r="N360" s="84"/>
      <c r="O360" s="84"/>
      <c r="P360" s="84"/>
      <c r="Q360" s="84"/>
      <c r="R360" s="84"/>
      <c r="S360" s="84"/>
      <c r="T360" s="84"/>
      <c r="U360" s="84"/>
      <c r="V360" s="84"/>
      <c r="W360" s="84"/>
      <c r="X360" s="84"/>
      <c r="Y360" s="84"/>
      <c r="Z360" s="84"/>
      <c r="AA360" s="84"/>
    </row>
    <row r="361" spans="1:27" ht="36">
      <c r="A361" s="84"/>
      <c r="B361" s="84"/>
      <c r="C361" s="66" t="s">
        <v>18536</v>
      </c>
      <c r="D361" s="66" t="s">
        <v>16019</v>
      </c>
      <c r="E361" s="70"/>
      <c r="F361" s="66"/>
      <c r="G361" s="66" t="s">
        <v>15973</v>
      </c>
      <c r="H361" s="534">
        <f t="shared" si="15"/>
        <v>245037</v>
      </c>
      <c r="I361" s="475">
        <v>237900</v>
      </c>
      <c r="J361" s="534">
        <f t="shared" si="16"/>
        <v>249795</v>
      </c>
      <c r="K361" s="534">
        <f t="shared" si="17"/>
        <v>261690</v>
      </c>
      <c r="N361" s="84"/>
      <c r="O361" s="84"/>
      <c r="P361" s="84"/>
      <c r="Q361" s="84"/>
      <c r="R361" s="84"/>
      <c r="S361" s="84"/>
      <c r="T361" s="84"/>
      <c r="U361" s="84"/>
      <c r="V361" s="84"/>
      <c r="W361" s="84"/>
      <c r="X361" s="84"/>
      <c r="Y361" s="84"/>
      <c r="Z361" s="84"/>
      <c r="AA361" s="84"/>
    </row>
    <row r="362" spans="1:27" ht="36">
      <c r="A362" s="84"/>
      <c r="B362" s="84"/>
      <c r="C362" s="66" t="s">
        <v>18537</v>
      </c>
      <c r="D362" s="66" t="s">
        <v>16020</v>
      </c>
      <c r="E362" s="70"/>
      <c r="F362" s="66"/>
      <c r="G362" s="66" t="s">
        <v>15973</v>
      </c>
      <c r="H362" s="534">
        <f t="shared" si="15"/>
        <v>104442</v>
      </c>
      <c r="I362" s="475">
        <v>101400</v>
      </c>
      <c r="J362" s="534">
        <f t="shared" si="16"/>
        <v>106470</v>
      </c>
      <c r="K362" s="534">
        <f t="shared" si="17"/>
        <v>111540</v>
      </c>
      <c r="N362" s="84"/>
      <c r="O362" s="84"/>
      <c r="P362" s="84"/>
      <c r="Q362" s="84"/>
      <c r="R362" s="84"/>
      <c r="S362" s="84"/>
      <c r="T362" s="84"/>
      <c r="U362" s="84"/>
      <c r="V362" s="84"/>
      <c r="W362" s="84"/>
      <c r="X362" s="84"/>
      <c r="Y362" s="84"/>
      <c r="Z362" s="84"/>
      <c r="AA362" s="84"/>
    </row>
    <row r="363" spans="1:27" ht="36">
      <c r="A363" s="84"/>
      <c r="B363" s="84"/>
      <c r="C363" s="66" t="s">
        <v>18538</v>
      </c>
      <c r="D363" s="66" t="s">
        <v>16021</v>
      </c>
      <c r="E363" s="70"/>
      <c r="F363" s="66"/>
      <c r="G363" s="66" t="s">
        <v>15973</v>
      </c>
      <c r="H363" s="534">
        <f t="shared" si="15"/>
        <v>200850</v>
      </c>
      <c r="I363" s="475">
        <v>195000</v>
      </c>
      <c r="J363" s="534">
        <f t="shared" si="16"/>
        <v>204750</v>
      </c>
      <c r="K363" s="534">
        <f t="shared" si="17"/>
        <v>214500</v>
      </c>
      <c r="N363" s="84"/>
      <c r="O363" s="84"/>
      <c r="P363" s="84"/>
      <c r="Q363" s="84"/>
      <c r="R363" s="84"/>
      <c r="S363" s="84"/>
      <c r="T363" s="84"/>
      <c r="U363" s="84"/>
      <c r="V363" s="84"/>
      <c r="W363" s="84"/>
      <c r="X363" s="84"/>
      <c r="Y363" s="84"/>
      <c r="Z363" s="84"/>
      <c r="AA363" s="84"/>
    </row>
    <row r="364" spans="1:27" ht="36">
      <c r="A364" s="84"/>
      <c r="B364" s="84"/>
      <c r="C364" s="66" t="s">
        <v>18539</v>
      </c>
      <c r="D364" s="66" t="s">
        <v>16022</v>
      </c>
      <c r="E364" s="70"/>
      <c r="F364" s="66"/>
      <c r="G364" s="66" t="s">
        <v>15973</v>
      </c>
      <c r="H364" s="534">
        <f t="shared" si="15"/>
        <v>289224</v>
      </c>
      <c r="I364" s="475">
        <v>280800</v>
      </c>
      <c r="J364" s="534">
        <f t="shared" si="16"/>
        <v>294840</v>
      </c>
      <c r="K364" s="534">
        <f t="shared" si="17"/>
        <v>308880</v>
      </c>
      <c r="N364" s="84"/>
      <c r="O364" s="84"/>
      <c r="P364" s="84"/>
      <c r="Q364" s="84"/>
      <c r="R364" s="84"/>
      <c r="S364" s="84"/>
      <c r="T364" s="84"/>
      <c r="U364" s="84"/>
      <c r="V364" s="84"/>
      <c r="W364" s="84"/>
      <c r="X364" s="84"/>
      <c r="Y364" s="84"/>
      <c r="Z364" s="84"/>
      <c r="AA364" s="84"/>
    </row>
    <row r="365" spans="1:27" ht="36">
      <c r="A365" s="84"/>
      <c r="B365" s="84"/>
      <c r="C365" s="66" t="s">
        <v>18540</v>
      </c>
      <c r="D365" s="66" t="s">
        <v>16023</v>
      </c>
      <c r="E365" s="70"/>
      <c r="F365" s="66"/>
      <c r="G365" s="66" t="s">
        <v>15973</v>
      </c>
      <c r="H365" s="534">
        <f t="shared" si="15"/>
        <v>401700</v>
      </c>
      <c r="I365" s="475">
        <v>390000</v>
      </c>
      <c r="J365" s="534">
        <f t="shared" si="16"/>
        <v>409500</v>
      </c>
      <c r="K365" s="534">
        <f t="shared" si="17"/>
        <v>429000</v>
      </c>
      <c r="N365" s="84"/>
      <c r="O365" s="84"/>
      <c r="P365" s="84"/>
      <c r="Q365" s="84"/>
      <c r="R365" s="84"/>
      <c r="S365" s="84"/>
      <c r="T365" s="84"/>
      <c r="U365" s="84"/>
      <c r="V365" s="84"/>
      <c r="W365" s="84"/>
      <c r="X365" s="84"/>
      <c r="Y365" s="84"/>
      <c r="Z365" s="84"/>
      <c r="AA365" s="84"/>
    </row>
    <row r="366" spans="1:27" ht="36">
      <c r="A366" s="84"/>
      <c r="B366" s="84"/>
      <c r="C366" s="66" t="s">
        <v>18541</v>
      </c>
      <c r="D366" s="66" t="s">
        <v>16024</v>
      </c>
      <c r="E366" s="70"/>
      <c r="F366" s="66"/>
      <c r="G366" s="66" t="s">
        <v>15973</v>
      </c>
      <c r="H366" s="534">
        <f t="shared" si="15"/>
        <v>4820400</v>
      </c>
      <c r="I366" s="475">
        <v>4680000</v>
      </c>
      <c r="J366" s="534">
        <f t="shared" si="16"/>
        <v>4914000</v>
      </c>
      <c r="K366" s="534">
        <f t="shared" si="17"/>
        <v>5148000</v>
      </c>
      <c r="N366" s="84"/>
      <c r="O366" s="84"/>
      <c r="P366" s="84"/>
      <c r="Q366" s="84"/>
      <c r="R366" s="84"/>
      <c r="S366" s="84"/>
      <c r="T366" s="84"/>
      <c r="U366" s="84"/>
      <c r="V366" s="84"/>
      <c r="W366" s="84"/>
      <c r="X366" s="84"/>
      <c r="Y366" s="84"/>
      <c r="Z366" s="84"/>
      <c r="AA366" s="84"/>
    </row>
    <row r="367" spans="1:27" ht="36">
      <c r="A367" s="84"/>
      <c r="B367" s="84"/>
      <c r="C367" s="66" t="s">
        <v>18542</v>
      </c>
      <c r="D367" s="66" t="s">
        <v>16025</v>
      </c>
      <c r="E367" s="70"/>
      <c r="F367" s="66"/>
      <c r="G367" s="66" t="s">
        <v>15973</v>
      </c>
      <c r="H367" s="534">
        <f t="shared" si="15"/>
        <v>1928160</v>
      </c>
      <c r="I367" s="475">
        <v>1872000</v>
      </c>
      <c r="J367" s="534">
        <f t="shared" si="16"/>
        <v>1965600</v>
      </c>
      <c r="K367" s="534">
        <f t="shared" si="17"/>
        <v>2059200</v>
      </c>
      <c r="N367" s="84"/>
      <c r="O367" s="84"/>
      <c r="P367" s="84"/>
      <c r="Q367" s="84"/>
      <c r="R367" s="84"/>
      <c r="S367" s="84"/>
      <c r="T367" s="84"/>
      <c r="U367" s="84"/>
      <c r="V367" s="84"/>
      <c r="W367" s="84"/>
      <c r="X367" s="84"/>
      <c r="Y367" s="84"/>
      <c r="Z367" s="84"/>
      <c r="AA367" s="84"/>
    </row>
    <row r="368" spans="1:27" ht="36">
      <c r="A368" s="84"/>
      <c r="B368" s="84"/>
      <c r="C368" s="66" t="s">
        <v>18543</v>
      </c>
      <c r="D368" s="66" t="s">
        <v>16026</v>
      </c>
      <c r="E368" s="70"/>
      <c r="F368" s="66"/>
      <c r="G368" s="66" t="s">
        <v>15973</v>
      </c>
      <c r="H368" s="534">
        <f t="shared" si="15"/>
        <v>1606800</v>
      </c>
      <c r="I368" s="475">
        <v>1560000</v>
      </c>
      <c r="J368" s="534">
        <f t="shared" si="16"/>
        <v>1638000</v>
      </c>
      <c r="K368" s="534">
        <f t="shared" si="17"/>
        <v>1716000</v>
      </c>
      <c r="N368" s="84"/>
      <c r="O368" s="84"/>
      <c r="P368" s="84"/>
      <c r="Q368" s="84"/>
      <c r="R368" s="84"/>
      <c r="S368" s="84"/>
      <c r="T368" s="84"/>
      <c r="U368" s="84"/>
      <c r="V368" s="84"/>
      <c r="W368" s="84"/>
      <c r="X368" s="84"/>
      <c r="Y368" s="84"/>
      <c r="Z368" s="84"/>
      <c r="AA368" s="84"/>
    </row>
    <row r="369" spans="1:27" ht="36">
      <c r="A369" s="84"/>
      <c r="B369" s="84"/>
      <c r="C369" s="66" t="s">
        <v>18544</v>
      </c>
      <c r="D369" s="66" t="s">
        <v>16027</v>
      </c>
      <c r="E369" s="70"/>
      <c r="F369" s="66"/>
      <c r="G369" s="66" t="s">
        <v>15973</v>
      </c>
      <c r="H369" s="534">
        <f t="shared" si="15"/>
        <v>1606800</v>
      </c>
      <c r="I369" s="475">
        <v>1560000</v>
      </c>
      <c r="J369" s="534">
        <f t="shared" si="16"/>
        <v>1638000</v>
      </c>
      <c r="K369" s="534">
        <f t="shared" si="17"/>
        <v>1716000</v>
      </c>
      <c r="N369" s="84"/>
      <c r="O369" s="84"/>
      <c r="P369" s="84"/>
      <c r="Q369" s="84"/>
      <c r="R369" s="84"/>
      <c r="S369" s="84"/>
      <c r="T369" s="84"/>
      <c r="U369" s="84"/>
      <c r="V369" s="84"/>
      <c r="W369" s="84"/>
      <c r="X369" s="84"/>
      <c r="Y369" s="84"/>
      <c r="Z369" s="84"/>
      <c r="AA369" s="84"/>
    </row>
    <row r="370" spans="1:27" ht="36">
      <c r="A370" s="84"/>
      <c r="B370" s="84"/>
      <c r="C370" s="66" t="s">
        <v>18545</v>
      </c>
      <c r="D370" s="66" t="s">
        <v>16028</v>
      </c>
      <c r="E370" s="70"/>
      <c r="F370" s="66"/>
      <c r="G370" s="66" t="s">
        <v>15973</v>
      </c>
      <c r="H370" s="534">
        <f t="shared" si="15"/>
        <v>192816</v>
      </c>
      <c r="I370" s="475">
        <v>187200</v>
      </c>
      <c r="J370" s="534">
        <f t="shared" si="16"/>
        <v>196560</v>
      </c>
      <c r="K370" s="534">
        <f t="shared" si="17"/>
        <v>205920</v>
      </c>
      <c r="N370" s="84"/>
      <c r="O370" s="84"/>
      <c r="P370" s="84"/>
      <c r="Q370" s="84"/>
      <c r="R370" s="84"/>
      <c r="S370" s="84"/>
      <c r="T370" s="84"/>
      <c r="U370" s="84"/>
      <c r="V370" s="84"/>
      <c r="W370" s="84"/>
      <c r="X370" s="84"/>
      <c r="Y370" s="84"/>
      <c r="Z370" s="84"/>
      <c r="AA370" s="84"/>
    </row>
    <row r="371" spans="1:27" ht="36">
      <c r="A371" s="84"/>
      <c r="B371" s="84"/>
      <c r="C371" s="66" t="s">
        <v>18546</v>
      </c>
      <c r="D371" s="66" t="s">
        <v>16029</v>
      </c>
      <c r="E371" s="70"/>
      <c r="F371" s="66"/>
      <c r="G371" s="66" t="s">
        <v>15973</v>
      </c>
      <c r="H371" s="534">
        <f t="shared" si="15"/>
        <v>1928160</v>
      </c>
      <c r="I371" s="475">
        <v>1872000</v>
      </c>
      <c r="J371" s="534">
        <f t="shared" si="16"/>
        <v>1965600</v>
      </c>
      <c r="K371" s="534">
        <f t="shared" si="17"/>
        <v>2059200</v>
      </c>
      <c r="N371" s="84"/>
      <c r="O371" s="84"/>
      <c r="P371" s="84"/>
      <c r="Q371" s="84"/>
      <c r="R371" s="84"/>
      <c r="S371" s="84"/>
      <c r="T371" s="84"/>
      <c r="U371" s="84"/>
      <c r="V371" s="84"/>
      <c r="W371" s="84"/>
      <c r="X371" s="84"/>
      <c r="Y371" s="84"/>
      <c r="Z371" s="84"/>
      <c r="AA371" s="84"/>
    </row>
    <row r="372" spans="1:27" ht="36">
      <c r="A372" s="84"/>
      <c r="B372" s="84"/>
      <c r="C372" s="66" t="s">
        <v>18547</v>
      </c>
      <c r="D372" s="66" t="s">
        <v>16030</v>
      </c>
      <c r="E372" s="70"/>
      <c r="F372" s="66"/>
      <c r="G372" s="66" t="s">
        <v>15973</v>
      </c>
      <c r="H372" s="534">
        <f t="shared" si="15"/>
        <v>3213600</v>
      </c>
      <c r="I372" s="475">
        <v>3120000</v>
      </c>
      <c r="J372" s="534">
        <f t="shared" si="16"/>
        <v>3276000</v>
      </c>
      <c r="K372" s="534">
        <f t="shared" si="17"/>
        <v>3432000</v>
      </c>
      <c r="N372" s="84"/>
      <c r="O372" s="84"/>
      <c r="P372" s="84"/>
      <c r="Q372" s="84"/>
      <c r="R372" s="84"/>
      <c r="S372" s="84"/>
      <c r="T372" s="84"/>
      <c r="U372" s="84"/>
      <c r="V372" s="84"/>
      <c r="W372" s="84"/>
      <c r="X372" s="84"/>
      <c r="Y372" s="84"/>
      <c r="Z372" s="84"/>
      <c r="AA372" s="84"/>
    </row>
    <row r="373" spans="1:27" ht="36">
      <c r="A373" s="84"/>
      <c r="B373" s="84"/>
      <c r="C373" s="66" t="s">
        <v>18548</v>
      </c>
      <c r="D373" s="66" t="s">
        <v>16031</v>
      </c>
      <c r="E373" s="70"/>
      <c r="F373" s="66"/>
      <c r="G373" s="66" t="s">
        <v>15973</v>
      </c>
      <c r="H373" s="534">
        <f t="shared" si="15"/>
        <v>4820400</v>
      </c>
      <c r="I373" s="475">
        <v>4680000</v>
      </c>
      <c r="J373" s="534">
        <f t="shared" si="16"/>
        <v>4914000</v>
      </c>
      <c r="K373" s="534">
        <f t="shared" si="17"/>
        <v>5148000</v>
      </c>
      <c r="N373" s="84"/>
      <c r="O373" s="84"/>
      <c r="P373" s="84"/>
      <c r="Q373" s="84"/>
      <c r="R373" s="84"/>
      <c r="S373" s="84"/>
      <c r="T373" s="84"/>
      <c r="U373" s="84"/>
      <c r="V373" s="84"/>
      <c r="W373" s="84"/>
      <c r="X373" s="84"/>
      <c r="Y373" s="84"/>
      <c r="Z373" s="84"/>
      <c r="AA373" s="84"/>
    </row>
    <row r="374" spans="1:27" ht="36">
      <c r="A374" s="84"/>
      <c r="B374" s="84"/>
      <c r="C374" s="66" t="s">
        <v>18549</v>
      </c>
      <c r="D374" s="66" t="s">
        <v>16032</v>
      </c>
      <c r="E374" s="70"/>
      <c r="F374" s="66"/>
      <c r="G374" s="66" t="s">
        <v>15973</v>
      </c>
      <c r="H374" s="534">
        <f t="shared" si="15"/>
        <v>4017000</v>
      </c>
      <c r="I374" s="475">
        <v>3900000</v>
      </c>
      <c r="J374" s="534">
        <f t="shared" si="16"/>
        <v>4095000</v>
      </c>
      <c r="K374" s="534">
        <f t="shared" si="17"/>
        <v>4290000</v>
      </c>
      <c r="N374" s="84"/>
      <c r="O374" s="84"/>
      <c r="P374" s="84"/>
      <c r="Q374" s="84"/>
      <c r="R374" s="84"/>
      <c r="S374" s="84"/>
      <c r="T374" s="84"/>
      <c r="U374" s="84"/>
      <c r="V374" s="84"/>
      <c r="W374" s="84"/>
      <c r="X374" s="84"/>
      <c r="Y374" s="84"/>
      <c r="Z374" s="84"/>
      <c r="AA374" s="84"/>
    </row>
    <row r="375" spans="1:27" ht="36">
      <c r="A375" s="84"/>
      <c r="B375" s="84"/>
      <c r="C375" s="66" t="s">
        <v>18550</v>
      </c>
      <c r="D375" s="66" t="s">
        <v>16033</v>
      </c>
      <c r="E375" s="70"/>
      <c r="F375" s="66"/>
      <c r="G375" s="66" t="s">
        <v>15973</v>
      </c>
      <c r="H375" s="534">
        <f t="shared" si="15"/>
        <v>16068000</v>
      </c>
      <c r="I375" s="475">
        <v>15600000</v>
      </c>
      <c r="J375" s="534">
        <f t="shared" si="16"/>
        <v>16380000</v>
      </c>
      <c r="K375" s="534">
        <f t="shared" si="17"/>
        <v>17160000</v>
      </c>
      <c r="N375" s="84"/>
      <c r="O375" s="84"/>
      <c r="P375" s="84"/>
      <c r="Q375" s="84"/>
      <c r="R375" s="84"/>
      <c r="S375" s="84"/>
      <c r="T375" s="84"/>
      <c r="U375" s="84"/>
      <c r="V375" s="84"/>
      <c r="W375" s="84"/>
      <c r="X375" s="84"/>
      <c r="Y375" s="84"/>
      <c r="Z375" s="84"/>
      <c r="AA375" s="84"/>
    </row>
    <row r="376" spans="1:27" ht="36">
      <c r="A376" s="84"/>
      <c r="B376" s="84"/>
      <c r="C376" s="66" t="s">
        <v>18551</v>
      </c>
      <c r="D376" s="66" t="s">
        <v>16034</v>
      </c>
      <c r="E376" s="70"/>
      <c r="F376" s="66"/>
      <c r="G376" s="66" t="s">
        <v>15973</v>
      </c>
      <c r="H376" s="534">
        <f t="shared" si="15"/>
        <v>27315600</v>
      </c>
      <c r="I376" s="475">
        <v>26520000</v>
      </c>
      <c r="J376" s="534">
        <f t="shared" si="16"/>
        <v>27846000</v>
      </c>
      <c r="K376" s="534">
        <f t="shared" si="17"/>
        <v>29172000</v>
      </c>
      <c r="N376" s="84"/>
      <c r="O376" s="84"/>
      <c r="P376" s="84"/>
      <c r="Q376" s="84"/>
      <c r="R376" s="84"/>
      <c r="S376" s="84"/>
      <c r="T376" s="84"/>
      <c r="U376" s="84"/>
      <c r="V376" s="84"/>
      <c r="W376" s="84"/>
      <c r="X376" s="84"/>
      <c r="Y376" s="84"/>
      <c r="Z376" s="84"/>
      <c r="AA376" s="84"/>
    </row>
    <row r="377" spans="1:27" ht="36">
      <c r="A377" s="84"/>
      <c r="B377" s="84"/>
      <c r="C377" s="66" t="s">
        <v>18552</v>
      </c>
      <c r="D377" s="66" t="s">
        <v>16035</v>
      </c>
      <c r="E377" s="70"/>
      <c r="F377" s="66"/>
      <c r="G377" s="66" t="s">
        <v>15973</v>
      </c>
      <c r="H377" s="534">
        <f t="shared" si="15"/>
        <v>1606800</v>
      </c>
      <c r="I377" s="475">
        <v>1560000</v>
      </c>
      <c r="J377" s="534">
        <f t="shared" si="16"/>
        <v>1638000</v>
      </c>
      <c r="K377" s="534">
        <f t="shared" si="17"/>
        <v>1716000</v>
      </c>
      <c r="N377" s="84"/>
      <c r="O377" s="84"/>
      <c r="P377" s="84"/>
      <c r="Q377" s="84"/>
      <c r="R377" s="84"/>
      <c r="S377" s="84"/>
      <c r="T377" s="84"/>
      <c r="U377" s="84"/>
      <c r="V377" s="84"/>
      <c r="W377" s="84"/>
      <c r="X377" s="84"/>
      <c r="Y377" s="84"/>
      <c r="Z377" s="84"/>
      <c r="AA377" s="84"/>
    </row>
    <row r="378" spans="1:27" ht="36">
      <c r="A378" s="84"/>
      <c r="B378" s="84"/>
      <c r="C378" s="66" t="s">
        <v>18553</v>
      </c>
      <c r="D378" s="66" t="s">
        <v>16036</v>
      </c>
      <c r="E378" s="70"/>
      <c r="F378" s="66"/>
      <c r="G378" s="66" t="s">
        <v>15973</v>
      </c>
      <c r="H378" s="534">
        <f t="shared" si="15"/>
        <v>22495200</v>
      </c>
      <c r="I378" s="475">
        <v>21840000</v>
      </c>
      <c r="J378" s="534">
        <f t="shared" si="16"/>
        <v>22932000</v>
      </c>
      <c r="K378" s="534">
        <f t="shared" si="17"/>
        <v>24024000</v>
      </c>
      <c r="N378" s="84"/>
      <c r="O378" s="84"/>
      <c r="P378" s="84"/>
      <c r="Q378" s="84"/>
      <c r="R378" s="84"/>
      <c r="S378" s="84"/>
      <c r="T378" s="84"/>
      <c r="U378" s="84"/>
      <c r="V378" s="84"/>
      <c r="W378" s="84"/>
      <c r="X378" s="84"/>
      <c r="Y378" s="84"/>
      <c r="Z378" s="84"/>
      <c r="AA378" s="84"/>
    </row>
    <row r="379" spans="1:27" ht="36">
      <c r="A379" s="84"/>
      <c r="B379" s="84"/>
      <c r="C379" s="66" t="s">
        <v>18554</v>
      </c>
      <c r="D379" s="66" t="s">
        <v>16037</v>
      </c>
      <c r="E379" s="70"/>
      <c r="F379" s="66"/>
      <c r="G379" s="66" t="s">
        <v>15973</v>
      </c>
      <c r="H379" s="534">
        <f t="shared" si="15"/>
        <v>27315600</v>
      </c>
      <c r="I379" s="475">
        <v>26520000</v>
      </c>
      <c r="J379" s="534">
        <f t="shared" si="16"/>
        <v>27846000</v>
      </c>
      <c r="K379" s="534">
        <f t="shared" si="17"/>
        <v>29172000</v>
      </c>
      <c r="N379" s="84"/>
      <c r="O379" s="84"/>
      <c r="P379" s="84"/>
      <c r="Q379" s="84"/>
      <c r="R379" s="84"/>
      <c r="S379" s="84"/>
      <c r="T379" s="84"/>
      <c r="U379" s="84"/>
      <c r="V379" s="84"/>
      <c r="W379" s="84"/>
      <c r="X379" s="84"/>
      <c r="Y379" s="84"/>
      <c r="Z379" s="84"/>
      <c r="AA379" s="84"/>
    </row>
    <row r="380" spans="1:27" ht="36">
      <c r="A380" s="84"/>
      <c r="B380" s="84"/>
      <c r="C380" s="66" t="s">
        <v>18555</v>
      </c>
      <c r="D380" s="66" t="s">
        <v>16038</v>
      </c>
      <c r="E380" s="70"/>
      <c r="F380" s="66"/>
      <c r="G380" s="66" t="s">
        <v>15973</v>
      </c>
      <c r="H380" s="534">
        <f t="shared" si="15"/>
        <v>27315600</v>
      </c>
      <c r="I380" s="475">
        <v>26520000</v>
      </c>
      <c r="J380" s="534">
        <f t="shared" si="16"/>
        <v>27846000</v>
      </c>
      <c r="K380" s="534">
        <f t="shared" si="17"/>
        <v>29172000</v>
      </c>
      <c r="N380" s="84"/>
      <c r="O380" s="84"/>
      <c r="P380" s="84"/>
      <c r="Q380" s="84"/>
      <c r="R380" s="84"/>
      <c r="S380" s="84"/>
      <c r="T380" s="84"/>
      <c r="U380" s="84"/>
      <c r="V380" s="84"/>
      <c r="W380" s="84"/>
      <c r="X380" s="84"/>
      <c r="Y380" s="84"/>
      <c r="Z380" s="84"/>
      <c r="AA380" s="84"/>
    </row>
    <row r="381" spans="1:27" ht="36">
      <c r="A381" s="84"/>
      <c r="B381" s="84"/>
      <c r="C381" s="66" t="s">
        <v>18556</v>
      </c>
      <c r="D381" s="66" t="s">
        <v>16039</v>
      </c>
      <c r="E381" s="70"/>
      <c r="F381" s="66"/>
      <c r="G381" s="66" t="s">
        <v>15973</v>
      </c>
      <c r="H381" s="534">
        <f t="shared" si="15"/>
        <v>1526460</v>
      </c>
      <c r="I381" s="475">
        <v>1482000</v>
      </c>
      <c r="J381" s="534">
        <f t="shared" si="16"/>
        <v>1556100</v>
      </c>
      <c r="K381" s="534">
        <f t="shared" si="17"/>
        <v>1630200</v>
      </c>
      <c r="N381" s="84"/>
      <c r="O381" s="84"/>
      <c r="P381" s="84"/>
      <c r="Q381" s="84"/>
      <c r="R381" s="84"/>
      <c r="S381" s="84"/>
      <c r="T381" s="84"/>
      <c r="U381" s="84"/>
      <c r="V381" s="84"/>
      <c r="W381" s="84"/>
      <c r="X381" s="84"/>
      <c r="Y381" s="84"/>
      <c r="Z381" s="84"/>
      <c r="AA381" s="84"/>
    </row>
    <row r="382" spans="1:27" ht="36">
      <c r="A382" s="84"/>
      <c r="B382" s="84"/>
      <c r="C382" s="66" t="s">
        <v>18557</v>
      </c>
      <c r="D382" s="66" t="s">
        <v>16040</v>
      </c>
      <c r="E382" s="70"/>
      <c r="F382" s="66"/>
      <c r="G382" s="66" t="s">
        <v>15973</v>
      </c>
      <c r="H382" s="534">
        <f t="shared" si="15"/>
        <v>1671072</v>
      </c>
      <c r="I382" s="475">
        <v>1622400</v>
      </c>
      <c r="J382" s="534">
        <f t="shared" si="16"/>
        <v>1703520</v>
      </c>
      <c r="K382" s="534">
        <f t="shared" si="17"/>
        <v>1784640</v>
      </c>
      <c r="N382" s="84"/>
      <c r="O382" s="84"/>
      <c r="P382" s="84"/>
      <c r="Q382" s="84"/>
      <c r="R382" s="84"/>
      <c r="S382" s="84"/>
      <c r="T382" s="84"/>
      <c r="U382" s="84"/>
      <c r="V382" s="84"/>
      <c r="W382" s="84"/>
      <c r="X382" s="84"/>
      <c r="Y382" s="84"/>
      <c r="Z382" s="84"/>
      <c r="AA382" s="84"/>
    </row>
    <row r="383" spans="1:27" ht="36">
      <c r="A383" s="84"/>
      <c r="B383" s="84"/>
      <c r="C383" s="66" t="s">
        <v>18558</v>
      </c>
      <c r="D383" s="66" t="s">
        <v>16041</v>
      </c>
      <c r="E383" s="70"/>
      <c r="F383" s="66"/>
      <c r="G383" s="66" t="s">
        <v>15973</v>
      </c>
      <c r="H383" s="534">
        <f t="shared" si="15"/>
        <v>1928160</v>
      </c>
      <c r="I383" s="475">
        <v>1872000</v>
      </c>
      <c r="J383" s="534">
        <f t="shared" si="16"/>
        <v>1965600</v>
      </c>
      <c r="K383" s="534">
        <f t="shared" si="17"/>
        <v>2059200</v>
      </c>
      <c r="N383" s="84"/>
      <c r="O383" s="84"/>
      <c r="P383" s="84"/>
      <c r="Q383" s="84"/>
      <c r="R383" s="84"/>
      <c r="S383" s="84"/>
      <c r="T383" s="84"/>
      <c r="U383" s="84"/>
      <c r="V383" s="84"/>
      <c r="W383" s="84"/>
      <c r="X383" s="84"/>
      <c r="Y383" s="84"/>
      <c r="Z383" s="84"/>
      <c r="AA383" s="84"/>
    </row>
    <row r="384" spans="1:27" ht="36">
      <c r="A384" s="84"/>
      <c r="B384" s="84"/>
      <c r="C384" s="66" t="s">
        <v>18559</v>
      </c>
      <c r="D384" s="66" t="s">
        <v>16042</v>
      </c>
      <c r="E384" s="70"/>
      <c r="F384" s="66"/>
      <c r="G384" s="66" t="s">
        <v>15973</v>
      </c>
      <c r="H384" s="534">
        <f t="shared" si="15"/>
        <v>1928160</v>
      </c>
      <c r="I384" s="475">
        <v>1872000</v>
      </c>
      <c r="J384" s="534">
        <f t="shared" si="16"/>
        <v>1965600</v>
      </c>
      <c r="K384" s="534">
        <f t="shared" si="17"/>
        <v>2059200</v>
      </c>
      <c r="N384" s="84"/>
      <c r="O384" s="84"/>
      <c r="P384" s="84"/>
      <c r="Q384" s="84"/>
      <c r="R384" s="84"/>
      <c r="S384" s="84"/>
      <c r="T384" s="84"/>
      <c r="U384" s="84"/>
      <c r="V384" s="84"/>
      <c r="W384" s="84"/>
      <c r="X384" s="84"/>
      <c r="Y384" s="84"/>
      <c r="Z384" s="84"/>
      <c r="AA384" s="84"/>
    </row>
    <row r="385" spans="1:27" ht="36">
      <c r="A385" s="84"/>
      <c r="B385" s="84"/>
      <c r="C385" s="66" t="s">
        <v>18560</v>
      </c>
      <c r="D385" s="66" t="s">
        <v>16043</v>
      </c>
      <c r="E385" s="70"/>
      <c r="F385" s="66"/>
      <c r="G385" s="66" t="s">
        <v>15973</v>
      </c>
      <c r="H385" s="534">
        <f t="shared" si="15"/>
        <v>736450</v>
      </c>
      <c r="I385" s="475">
        <v>715000</v>
      </c>
      <c r="J385" s="534">
        <f t="shared" si="16"/>
        <v>750750</v>
      </c>
      <c r="K385" s="534">
        <f t="shared" si="17"/>
        <v>786500</v>
      </c>
      <c r="N385" s="84"/>
      <c r="O385" s="84"/>
      <c r="P385" s="84"/>
      <c r="Q385" s="84"/>
      <c r="R385" s="84"/>
      <c r="S385" s="84"/>
      <c r="T385" s="84"/>
      <c r="U385" s="84"/>
      <c r="V385" s="84"/>
      <c r="W385" s="84"/>
      <c r="X385" s="84"/>
      <c r="Y385" s="84"/>
      <c r="Z385" s="84"/>
      <c r="AA385" s="84"/>
    </row>
    <row r="386" spans="1:27" ht="36">
      <c r="A386" s="84"/>
      <c r="B386" s="84"/>
      <c r="C386" s="66" t="s">
        <v>18561</v>
      </c>
      <c r="D386" s="66" t="s">
        <v>16044</v>
      </c>
      <c r="E386" s="70"/>
      <c r="F386" s="66"/>
      <c r="G386" s="66" t="s">
        <v>15973</v>
      </c>
      <c r="H386" s="534">
        <f t="shared" si="15"/>
        <v>1018979</v>
      </c>
      <c r="I386" s="475">
        <v>989300</v>
      </c>
      <c r="J386" s="534">
        <f t="shared" si="16"/>
        <v>1038765</v>
      </c>
      <c r="K386" s="534">
        <f t="shared" si="17"/>
        <v>1088230</v>
      </c>
      <c r="N386" s="84"/>
      <c r="O386" s="84"/>
      <c r="P386" s="84"/>
      <c r="Q386" s="84"/>
      <c r="R386" s="84"/>
      <c r="S386" s="84"/>
      <c r="T386" s="84"/>
      <c r="U386" s="84"/>
      <c r="V386" s="84"/>
      <c r="W386" s="84"/>
      <c r="X386" s="84"/>
      <c r="Y386" s="84"/>
      <c r="Z386" s="84"/>
      <c r="AA386" s="84"/>
    </row>
    <row r="387" spans="1:27" ht="36">
      <c r="A387" s="84"/>
      <c r="B387" s="84"/>
      <c r="C387" s="66" t="s">
        <v>18562</v>
      </c>
      <c r="D387" s="66" t="s">
        <v>16045</v>
      </c>
      <c r="E387" s="70"/>
      <c r="F387" s="66"/>
      <c r="G387" s="66" t="s">
        <v>15973</v>
      </c>
      <c r="H387" s="534">
        <f t="shared" si="15"/>
        <v>964080</v>
      </c>
      <c r="I387" s="475">
        <v>936000</v>
      </c>
      <c r="J387" s="534">
        <f t="shared" si="16"/>
        <v>982800</v>
      </c>
      <c r="K387" s="534">
        <f t="shared" si="17"/>
        <v>1029600</v>
      </c>
      <c r="N387" s="84"/>
      <c r="O387" s="84"/>
      <c r="P387" s="84"/>
      <c r="Q387" s="84"/>
      <c r="R387" s="84"/>
      <c r="S387" s="84"/>
      <c r="T387" s="84"/>
      <c r="U387" s="84"/>
      <c r="V387" s="84"/>
      <c r="W387" s="84"/>
      <c r="X387" s="84"/>
      <c r="Y387" s="84"/>
      <c r="Z387" s="84"/>
      <c r="AA387" s="84"/>
    </row>
    <row r="388" spans="1:27" ht="36">
      <c r="A388" s="84"/>
      <c r="B388" s="84"/>
      <c r="C388" s="66" t="s">
        <v>18563</v>
      </c>
      <c r="D388" s="66" t="s">
        <v>16046</v>
      </c>
      <c r="E388" s="70"/>
      <c r="F388" s="66"/>
      <c r="G388" s="66" t="s">
        <v>15973</v>
      </c>
      <c r="H388" s="534">
        <f t="shared" si="15"/>
        <v>1060488</v>
      </c>
      <c r="I388" s="475">
        <v>1029600</v>
      </c>
      <c r="J388" s="534">
        <f t="shared" si="16"/>
        <v>1081080</v>
      </c>
      <c r="K388" s="534">
        <f t="shared" si="17"/>
        <v>1132560</v>
      </c>
      <c r="N388" s="84"/>
      <c r="O388" s="84"/>
      <c r="P388" s="84"/>
      <c r="Q388" s="84"/>
      <c r="R388" s="84"/>
      <c r="S388" s="84"/>
      <c r="T388" s="84"/>
      <c r="U388" s="84"/>
      <c r="V388" s="84"/>
      <c r="W388" s="84"/>
      <c r="X388" s="84"/>
      <c r="Y388" s="84"/>
      <c r="Z388" s="84"/>
      <c r="AA388" s="84"/>
    </row>
    <row r="389" spans="1:27" ht="36">
      <c r="A389" s="84"/>
      <c r="B389" s="84"/>
      <c r="C389" s="66" t="s">
        <v>18564</v>
      </c>
      <c r="D389" s="66" t="s">
        <v>16047</v>
      </c>
      <c r="E389" s="70"/>
      <c r="F389" s="66"/>
      <c r="G389" s="66" t="s">
        <v>15973</v>
      </c>
      <c r="H389" s="534">
        <f t="shared" si="15"/>
        <v>93318</v>
      </c>
      <c r="I389" s="475">
        <v>90600</v>
      </c>
      <c r="J389" s="534">
        <f t="shared" si="16"/>
        <v>95130</v>
      </c>
      <c r="K389" s="534">
        <f t="shared" si="17"/>
        <v>99660</v>
      </c>
      <c r="N389" s="84"/>
      <c r="O389" s="84"/>
      <c r="P389" s="84"/>
      <c r="Q389" s="84"/>
      <c r="R389" s="84"/>
      <c r="S389" s="84"/>
      <c r="T389" s="84"/>
      <c r="U389" s="84"/>
      <c r="V389" s="84"/>
      <c r="W389" s="84"/>
      <c r="X389" s="84"/>
      <c r="Y389" s="84"/>
      <c r="Z389" s="84"/>
      <c r="AA389" s="84"/>
    </row>
    <row r="390" spans="1:27" ht="36">
      <c r="A390" s="84"/>
      <c r="B390" s="84"/>
      <c r="C390" s="66" t="s">
        <v>18565</v>
      </c>
      <c r="D390" s="66" t="s">
        <v>16048</v>
      </c>
      <c r="E390" s="70"/>
      <c r="F390" s="66"/>
      <c r="G390" s="66" t="s">
        <v>15973</v>
      </c>
      <c r="H390" s="534">
        <f t="shared" si="15"/>
        <v>482040</v>
      </c>
      <c r="I390" s="475">
        <v>468000</v>
      </c>
      <c r="J390" s="534">
        <f t="shared" si="16"/>
        <v>491400</v>
      </c>
      <c r="K390" s="534">
        <f t="shared" si="17"/>
        <v>514800</v>
      </c>
      <c r="N390" s="84"/>
      <c r="O390" s="84"/>
      <c r="P390" s="84"/>
      <c r="Q390" s="84"/>
      <c r="R390" s="84"/>
      <c r="S390" s="84"/>
      <c r="T390" s="84"/>
      <c r="U390" s="84"/>
      <c r="V390" s="84"/>
      <c r="W390" s="84"/>
      <c r="X390" s="84"/>
      <c r="Y390" s="84"/>
      <c r="Z390" s="84"/>
      <c r="AA390" s="84"/>
    </row>
    <row r="391" spans="1:27" ht="36">
      <c r="A391" s="84"/>
      <c r="B391" s="84"/>
      <c r="C391" s="66" t="s">
        <v>18566</v>
      </c>
      <c r="D391" s="66" t="s">
        <v>16049</v>
      </c>
      <c r="E391" s="70"/>
      <c r="F391" s="66"/>
      <c r="G391" s="66" t="s">
        <v>15973</v>
      </c>
      <c r="H391" s="534">
        <f t="shared" si="15"/>
        <v>461955</v>
      </c>
      <c r="I391" s="475">
        <v>448500</v>
      </c>
      <c r="J391" s="534">
        <f t="shared" si="16"/>
        <v>470925</v>
      </c>
      <c r="K391" s="534">
        <f t="shared" si="17"/>
        <v>493350</v>
      </c>
      <c r="N391" s="84"/>
      <c r="O391" s="84"/>
      <c r="P391" s="84"/>
      <c r="Q391" s="84"/>
      <c r="R391" s="84"/>
      <c r="S391" s="84"/>
      <c r="T391" s="84"/>
      <c r="U391" s="84"/>
      <c r="V391" s="84"/>
      <c r="W391" s="84"/>
      <c r="X391" s="84"/>
      <c r="Y391" s="84"/>
      <c r="Z391" s="84"/>
      <c r="AA391" s="84"/>
    </row>
    <row r="392" spans="1:27" ht="36">
      <c r="A392" s="84"/>
      <c r="B392" s="84"/>
      <c r="C392" s="66" t="s">
        <v>18567</v>
      </c>
      <c r="D392" s="66" t="s">
        <v>16050</v>
      </c>
      <c r="E392" s="70"/>
      <c r="F392" s="66"/>
      <c r="G392" s="66" t="s">
        <v>15973</v>
      </c>
      <c r="H392" s="534">
        <f t="shared" si="15"/>
        <v>482040</v>
      </c>
      <c r="I392" s="475">
        <v>468000</v>
      </c>
      <c r="J392" s="534">
        <f t="shared" si="16"/>
        <v>491400</v>
      </c>
      <c r="K392" s="534">
        <f t="shared" si="17"/>
        <v>514800</v>
      </c>
      <c r="N392" s="84"/>
      <c r="O392" s="84"/>
      <c r="P392" s="84"/>
      <c r="Q392" s="84"/>
      <c r="R392" s="84"/>
      <c r="S392" s="84"/>
      <c r="T392" s="84"/>
      <c r="U392" s="84"/>
      <c r="V392" s="84"/>
      <c r="W392" s="84"/>
      <c r="X392" s="84"/>
      <c r="Y392" s="84"/>
      <c r="Z392" s="84"/>
      <c r="AA392" s="84"/>
    </row>
    <row r="393" spans="1:27" ht="36">
      <c r="A393" s="84"/>
      <c r="B393" s="84"/>
      <c r="C393" s="66" t="s">
        <v>18568</v>
      </c>
      <c r="D393" s="66" t="s">
        <v>16051</v>
      </c>
      <c r="E393" s="70"/>
      <c r="F393" s="66"/>
      <c r="G393" s="66" t="s">
        <v>15973</v>
      </c>
      <c r="H393" s="534">
        <f t="shared" ref="H393:H456" si="18">(I393*0.03)+I393</f>
        <v>4820400</v>
      </c>
      <c r="I393" s="475">
        <v>4680000</v>
      </c>
      <c r="J393" s="534">
        <f t="shared" ref="J393:J456" si="19">(I393*0.05)+I393</f>
        <v>4914000</v>
      </c>
      <c r="K393" s="534">
        <f t="shared" ref="K393:K456" si="20">(I393*0.1)+I393</f>
        <v>5148000</v>
      </c>
      <c r="N393" s="84"/>
      <c r="O393" s="84"/>
      <c r="P393" s="84"/>
      <c r="Q393" s="84"/>
      <c r="R393" s="84"/>
      <c r="S393" s="84"/>
      <c r="T393" s="84"/>
      <c r="U393" s="84"/>
      <c r="V393" s="84"/>
      <c r="W393" s="84"/>
      <c r="X393" s="84"/>
      <c r="Y393" s="84"/>
      <c r="Z393" s="84"/>
      <c r="AA393" s="84"/>
    </row>
    <row r="394" spans="1:27" ht="36">
      <c r="A394" s="84"/>
      <c r="B394" s="84"/>
      <c r="C394" s="66" t="s">
        <v>18569</v>
      </c>
      <c r="D394" s="66" t="s">
        <v>16039</v>
      </c>
      <c r="E394" s="70"/>
      <c r="F394" s="66"/>
      <c r="G394" s="66" t="s">
        <v>15973</v>
      </c>
      <c r="H394" s="534">
        <f t="shared" si="18"/>
        <v>7526519</v>
      </c>
      <c r="I394" s="475">
        <v>7307300</v>
      </c>
      <c r="J394" s="534">
        <f t="shared" si="19"/>
        <v>7672665</v>
      </c>
      <c r="K394" s="534">
        <f t="shared" si="20"/>
        <v>8038030</v>
      </c>
      <c r="N394" s="84"/>
      <c r="O394" s="84"/>
      <c r="P394" s="84"/>
      <c r="Q394" s="84"/>
      <c r="R394" s="84"/>
      <c r="S394" s="84"/>
      <c r="T394" s="84"/>
      <c r="U394" s="84"/>
      <c r="V394" s="84"/>
      <c r="W394" s="84"/>
      <c r="X394" s="84"/>
      <c r="Y394" s="84"/>
      <c r="Z394" s="84"/>
      <c r="AA394" s="84"/>
    </row>
    <row r="395" spans="1:27" ht="36">
      <c r="A395" s="84"/>
      <c r="B395" s="84"/>
      <c r="C395" s="66" t="s">
        <v>18570</v>
      </c>
      <c r="D395" s="66" t="s">
        <v>16040</v>
      </c>
      <c r="E395" s="70"/>
      <c r="F395" s="66"/>
      <c r="G395" s="66" t="s">
        <v>15973</v>
      </c>
      <c r="H395" s="534">
        <f t="shared" si="18"/>
        <v>7712640</v>
      </c>
      <c r="I395" s="475">
        <v>7488000</v>
      </c>
      <c r="J395" s="534">
        <f t="shared" si="19"/>
        <v>7862400</v>
      </c>
      <c r="K395" s="534">
        <f t="shared" si="20"/>
        <v>8236800</v>
      </c>
      <c r="N395" s="84"/>
      <c r="O395" s="84"/>
      <c r="P395" s="84"/>
      <c r="Q395" s="84"/>
      <c r="R395" s="84"/>
      <c r="S395" s="84"/>
      <c r="T395" s="84"/>
      <c r="U395" s="84"/>
      <c r="V395" s="84"/>
      <c r="W395" s="84"/>
      <c r="X395" s="84"/>
      <c r="Y395" s="84"/>
      <c r="Z395" s="84"/>
      <c r="AA395" s="84"/>
    </row>
    <row r="396" spans="1:27" ht="36">
      <c r="A396" s="84"/>
      <c r="B396" s="84"/>
      <c r="C396" s="66" t="s">
        <v>18571</v>
      </c>
      <c r="D396" s="66" t="s">
        <v>16052</v>
      </c>
      <c r="E396" s="70"/>
      <c r="F396" s="66"/>
      <c r="G396" s="66" t="s">
        <v>15973</v>
      </c>
      <c r="H396" s="534">
        <f t="shared" si="18"/>
        <v>1928160</v>
      </c>
      <c r="I396" s="475">
        <v>1872000</v>
      </c>
      <c r="J396" s="534">
        <f t="shared" si="19"/>
        <v>1965600</v>
      </c>
      <c r="K396" s="534">
        <f t="shared" si="20"/>
        <v>2059200</v>
      </c>
      <c r="N396" s="84"/>
      <c r="O396" s="84"/>
      <c r="P396" s="84"/>
      <c r="Q396" s="84"/>
      <c r="R396" s="84"/>
      <c r="S396" s="84"/>
      <c r="T396" s="84"/>
      <c r="U396" s="84"/>
      <c r="V396" s="84"/>
      <c r="W396" s="84"/>
      <c r="X396" s="84"/>
      <c r="Y396" s="84"/>
      <c r="Z396" s="84"/>
      <c r="AA396" s="84"/>
    </row>
    <row r="397" spans="1:27" ht="36">
      <c r="A397" s="84"/>
      <c r="B397" s="84"/>
      <c r="C397" s="66" t="s">
        <v>18572</v>
      </c>
      <c r="D397" s="66" t="s">
        <v>16053</v>
      </c>
      <c r="E397" s="70"/>
      <c r="F397" s="66"/>
      <c r="G397" s="66" t="s">
        <v>15973</v>
      </c>
      <c r="H397" s="534">
        <f t="shared" si="18"/>
        <v>1928160</v>
      </c>
      <c r="I397" s="475">
        <v>1872000</v>
      </c>
      <c r="J397" s="534">
        <f t="shared" si="19"/>
        <v>1965600</v>
      </c>
      <c r="K397" s="534">
        <f t="shared" si="20"/>
        <v>2059200</v>
      </c>
      <c r="N397" s="84"/>
      <c r="O397" s="84"/>
      <c r="P397" s="84"/>
      <c r="Q397" s="84"/>
      <c r="R397" s="84"/>
      <c r="S397" s="84"/>
      <c r="T397" s="84"/>
      <c r="U397" s="84"/>
      <c r="V397" s="84"/>
      <c r="W397" s="84"/>
      <c r="X397" s="84"/>
      <c r="Y397" s="84"/>
      <c r="Z397" s="84"/>
      <c r="AA397" s="84"/>
    </row>
    <row r="398" spans="1:27" ht="36">
      <c r="A398" s="84"/>
      <c r="B398" s="84"/>
      <c r="C398" s="66" t="s">
        <v>18573</v>
      </c>
      <c r="D398" s="66" t="s">
        <v>16054</v>
      </c>
      <c r="E398" s="70"/>
      <c r="F398" s="66"/>
      <c r="G398" s="66" t="s">
        <v>15973</v>
      </c>
      <c r="H398" s="534">
        <f t="shared" si="18"/>
        <v>2313792</v>
      </c>
      <c r="I398" s="475">
        <v>2246400</v>
      </c>
      <c r="J398" s="534">
        <f t="shared" si="19"/>
        <v>2358720</v>
      </c>
      <c r="K398" s="534">
        <f t="shared" si="20"/>
        <v>2471040</v>
      </c>
      <c r="N398" s="84"/>
      <c r="O398" s="84"/>
      <c r="P398" s="84"/>
      <c r="Q398" s="84"/>
      <c r="R398" s="84"/>
      <c r="S398" s="84"/>
      <c r="T398" s="84"/>
      <c r="U398" s="84"/>
      <c r="V398" s="84"/>
      <c r="W398" s="84"/>
      <c r="X398" s="84"/>
      <c r="Y398" s="84"/>
      <c r="Z398" s="84"/>
      <c r="AA398" s="84"/>
    </row>
    <row r="399" spans="1:27" ht="36">
      <c r="A399" s="84"/>
      <c r="B399" s="84"/>
      <c r="C399" s="66" t="s">
        <v>18574</v>
      </c>
      <c r="D399" s="66" t="s">
        <v>16055</v>
      </c>
      <c r="E399" s="70"/>
      <c r="F399" s="66"/>
      <c r="G399" s="66" t="s">
        <v>15973</v>
      </c>
      <c r="H399" s="534">
        <f t="shared" si="18"/>
        <v>2892240</v>
      </c>
      <c r="I399" s="475">
        <v>2808000</v>
      </c>
      <c r="J399" s="534">
        <f t="shared" si="19"/>
        <v>2948400</v>
      </c>
      <c r="K399" s="534">
        <f t="shared" si="20"/>
        <v>3088800</v>
      </c>
      <c r="N399" s="84"/>
      <c r="O399" s="84"/>
      <c r="P399" s="84"/>
      <c r="Q399" s="84"/>
      <c r="R399" s="84"/>
      <c r="S399" s="84"/>
      <c r="T399" s="84"/>
      <c r="U399" s="84"/>
      <c r="V399" s="84"/>
      <c r="W399" s="84"/>
      <c r="X399" s="84"/>
      <c r="Y399" s="84"/>
      <c r="Z399" s="84"/>
      <c r="AA399" s="84"/>
    </row>
    <row r="400" spans="1:27" ht="36">
      <c r="A400" s="84"/>
      <c r="B400" s="84"/>
      <c r="C400" s="66" t="s">
        <v>18575</v>
      </c>
      <c r="D400" s="66" t="s">
        <v>16056</v>
      </c>
      <c r="E400" s="70"/>
      <c r="F400" s="66"/>
      <c r="G400" s="66" t="s">
        <v>15973</v>
      </c>
      <c r="H400" s="534">
        <f t="shared" si="18"/>
        <v>3856320</v>
      </c>
      <c r="I400" s="475">
        <v>3744000</v>
      </c>
      <c r="J400" s="534">
        <f t="shared" si="19"/>
        <v>3931200</v>
      </c>
      <c r="K400" s="534">
        <f t="shared" si="20"/>
        <v>4118400</v>
      </c>
      <c r="N400" s="84"/>
      <c r="O400" s="84"/>
      <c r="P400" s="84"/>
      <c r="Q400" s="84"/>
      <c r="R400" s="84"/>
      <c r="S400" s="84"/>
      <c r="T400" s="84"/>
      <c r="U400" s="84"/>
      <c r="V400" s="84"/>
      <c r="W400" s="84"/>
      <c r="X400" s="84"/>
      <c r="Y400" s="84"/>
      <c r="Z400" s="84"/>
      <c r="AA400" s="84"/>
    </row>
    <row r="401" spans="1:27" ht="36">
      <c r="A401" s="84"/>
      <c r="B401" s="84"/>
      <c r="C401" s="66" t="s">
        <v>18576</v>
      </c>
      <c r="D401" s="66" t="s">
        <v>16057</v>
      </c>
      <c r="E401" s="70"/>
      <c r="F401" s="66"/>
      <c r="G401" s="66" t="s">
        <v>15973</v>
      </c>
      <c r="H401" s="534">
        <f t="shared" si="18"/>
        <v>8034000</v>
      </c>
      <c r="I401" s="475">
        <v>7800000</v>
      </c>
      <c r="J401" s="534">
        <f t="shared" si="19"/>
        <v>8190000</v>
      </c>
      <c r="K401" s="534">
        <f t="shared" si="20"/>
        <v>8580000</v>
      </c>
      <c r="N401" s="84"/>
      <c r="O401" s="84"/>
      <c r="P401" s="84"/>
      <c r="Q401" s="84"/>
      <c r="R401" s="84"/>
      <c r="S401" s="84"/>
      <c r="T401" s="84"/>
      <c r="U401" s="84"/>
      <c r="V401" s="84"/>
      <c r="W401" s="84"/>
      <c r="X401" s="84"/>
      <c r="Y401" s="84"/>
      <c r="Z401" s="84"/>
      <c r="AA401" s="84"/>
    </row>
    <row r="402" spans="1:27" ht="36">
      <c r="A402" s="84"/>
      <c r="B402" s="84"/>
      <c r="C402" s="66" t="s">
        <v>18577</v>
      </c>
      <c r="D402" s="66" t="s">
        <v>16058</v>
      </c>
      <c r="E402" s="70"/>
      <c r="F402" s="66"/>
      <c r="G402" s="66" t="s">
        <v>15973</v>
      </c>
      <c r="H402" s="534">
        <f t="shared" si="18"/>
        <v>3856320</v>
      </c>
      <c r="I402" s="475">
        <v>3744000</v>
      </c>
      <c r="J402" s="534">
        <f t="shared" si="19"/>
        <v>3931200</v>
      </c>
      <c r="K402" s="534">
        <f t="shared" si="20"/>
        <v>4118400</v>
      </c>
      <c r="N402" s="84"/>
      <c r="O402" s="84"/>
      <c r="P402" s="84"/>
      <c r="Q402" s="84"/>
      <c r="R402" s="84"/>
      <c r="S402" s="84"/>
      <c r="T402" s="84"/>
      <c r="U402" s="84"/>
      <c r="V402" s="84"/>
      <c r="W402" s="84"/>
      <c r="X402" s="84"/>
      <c r="Y402" s="84"/>
      <c r="Z402" s="84"/>
      <c r="AA402" s="84"/>
    </row>
    <row r="403" spans="1:27" ht="36">
      <c r="A403" s="84"/>
      <c r="B403" s="84"/>
      <c r="C403" s="66" t="s">
        <v>18578</v>
      </c>
      <c r="D403" s="66" t="s">
        <v>16059</v>
      </c>
      <c r="E403" s="70"/>
      <c r="F403" s="66"/>
      <c r="G403" s="66" t="s">
        <v>15973</v>
      </c>
      <c r="H403" s="534">
        <f t="shared" si="18"/>
        <v>9640800</v>
      </c>
      <c r="I403" s="475">
        <v>9360000</v>
      </c>
      <c r="J403" s="534">
        <f t="shared" si="19"/>
        <v>9828000</v>
      </c>
      <c r="K403" s="534">
        <f t="shared" si="20"/>
        <v>10296000</v>
      </c>
      <c r="N403" s="84"/>
      <c r="O403" s="84"/>
      <c r="P403" s="84"/>
      <c r="Q403" s="84"/>
      <c r="R403" s="84"/>
      <c r="S403" s="84"/>
      <c r="T403" s="84"/>
      <c r="U403" s="84"/>
      <c r="V403" s="84"/>
      <c r="W403" s="84"/>
      <c r="X403" s="84"/>
      <c r="Y403" s="84"/>
      <c r="Z403" s="84"/>
      <c r="AA403" s="84"/>
    </row>
    <row r="404" spans="1:27" ht="18.75">
      <c r="A404" s="84"/>
      <c r="B404" s="84"/>
      <c r="C404" s="75" t="s">
        <v>18579</v>
      </c>
      <c r="D404" s="75" t="s">
        <v>16060</v>
      </c>
      <c r="E404" s="70"/>
      <c r="F404" s="66"/>
      <c r="G404" s="66"/>
      <c r="H404" s="534">
        <f t="shared" si="18"/>
        <v>0</v>
      </c>
      <c r="I404" s="475"/>
      <c r="J404" s="534">
        <f t="shared" si="19"/>
        <v>0</v>
      </c>
      <c r="K404" s="534">
        <f t="shared" si="20"/>
        <v>0</v>
      </c>
      <c r="N404" s="84"/>
      <c r="O404" s="84"/>
      <c r="P404" s="84"/>
      <c r="Q404" s="84"/>
      <c r="R404" s="84"/>
      <c r="S404" s="84"/>
      <c r="T404" s="84"/>
      <c r="U404" s="84"/>
      <c r="V404" s="84"/>
      <c r="W404" s="84"/>
      <c r="X404" s="84"/>
      <c r="Y404" s="84"/>
      <c r="Z404" s="84"/>
      <c r="AA404" s="84"/>
    </row>
    <row r="405" spans="1:27" ht="36">
      <c r="A405" s="84"/>
      <c r="B405" s="84"/>
      <c r="C405" s="66" t="s">
        <v>18580</v>
      </c>
      <c r="D405" s="66" t="s">
        <v>16061</v>
      </c>
      <c r="E405" s="70"/>
      <c r="F405" s="66"/>
      <c r="G405" s="66" t="s">
        <v>15973</v>
      </c>
      <c r="H405" s="534">
        <f t="shared" si="18"/>
        <v>192816</v>
      </c>
      <c r="I405" s="475">
        <v>187200</v>
      </c>
      <c r="J405" s="534">
        <f t="shared" si="19"/>
        <v>196560</v>
      </c>
      <c r="K405" s="534">
        <f t="shared" si="20"/>
        <v>205920</v>
      </c>
      <c r="N405" s="84"/>
      <c r="O405" s="84"/>
      <c r="P405" s="84"/>
      <c r="Q405" s="84"/>
      <c r="R405" s="84"/>
      <c r="S405" s="84"/>
      <c r="T405" s="84"/>
      <c r="U405" s="84"/>
      <c r="V405" s="84"/>
      <c r="W405" s="84"/>
      <c r="X405" s="84"/>
      <c r="Y405" s="84"/>
      <c r="Z405" s="84"/>
      <c r="AA405" s="84"/>
    </row>
    <row r="406" spans="1:27" ht="36">
      <c r="A406" s="84"/>
      <c r="B406" s="84"/>
      <c r="C406" s="66" t="s">
        <v>18581</v>
      </c>
      <c r="D406" s="66" t="s">
        <v>16062</v>
      </c>
      <c r="E406" s="70"/>
      <c r="F406" s="66"/>
      <c r="G406" s="66" t="s">
        <v>15973</v>
      </c>
      <c r="H406" s="534">
        <f t="shared" si="18"/>
        <v>192816</v>
      </c>
      <c r="I406" s="475">
        <v>187200</v>
      </c>
      <c r="J406" s="534">
        <f t="shared" si="19"/>
        <v>196560</v>
      </c>
      <c r="K406" s="534">
        <f t="shared" si="20"/>
        <v>205920</v>
      </c>
      <c r="N406" s="84"/>
      <c r="O406" s="84"/>
      <c r="P406" s="84"/>
      <c r="Q406" s="84"/>
      <c r="R406" s="84"/>
      <c r="S406" s="84"/>
      <c r="T406" s="84"/>
      <c r="U406" s="84"/>
      <c r="V406" s="84"/>
      <c r="W406" s="84"/>
      <c r="X406" s="84"/>
      <c r="Y406" s="84"/>
      <c r="Z406" s="84"/>
      <c r="AA406" s="84"/>
    </row>
    <row r="407" spans="1:27" ht="36">
      <c r="A407" s="84"/>
      <c r="B407" s="84"/>
      <c r="C407" s="66" t="s">
        <v>18582</v>
      </c>
      <c r="D407" s="66" t="s">
        <v>16063</v>
      </c>
      <c r="E407" s="70"/>
      <c r="F407" s="66"/>
      <c r="G407" s="66" t="s">
        <v>15973</v>
      </c>
      <c r="H407" s="534">
        <f t="shared" si="18"/>
        <v>60255</v>
      </c>
      <c r="I407" s="475">
        <v>58500</v>
      </c>
      <c r="J407" s="534">
        <f t="shared" si="19"/>
        <v>61425</v>
      </c>
      <c r="K407" s="534">
        <f t="shared" si="20"/>
        <v>64350</v>
      </c>
      <c r="N407" s="84"/>
      <c r="O407" s="84"/>
      <c r="P407" s="84"/>
      <c r="Q407" s="84"/>
      <c r="R407" s="84"/>
      <c r="S407" s="84"/>
      <c r="T407" s="84"/>
      <c r="U407" s="84"/>
      <c r="V407" s="84"/>
      <c r="W407" s="84"/>
      <c r="X407" s="84"/>
      <c r="Y407" s="84"/>
      <c r="Z407" s="84"/>
      <c r="AA407" s="84"/>
    </row>
    <row r="408" spans="1:27" ht="36">
      <c r="A408" s="84"/>
      <c r="B408" s="84"/>
      <c r="C408" s="66" t="s">
        <v>18583</v>
      </c>
      <c r="D408" s="66" t="s">
        <v>16064</v>
      </c>
      <c r="E408" s="70"/>
      <c r="F408" s="66"/>
      <c r="G408" s="66" t="s">
        <v>15973</v>
      </c>
      <c r="H408" s="534">
        <f t="shared" si="18"/>
        <v>96408</v>
      </c>
      <c r="I408" s="475">
        <v>93600</v>
      </c>
      <c r="J408" s="534">
        <f t="shared" si="19"/>
        <v>98280</v>
      </c>
      <c r="K408" s="534">
        <f t="shared" si="20"/>
        <v>102960</v>
      </c>
      <c r="N408" s="84"/>
      <c r="O408" s="84"/>
      <c r="P408" s="84"/>
      <c r="Q408" s="84"/>
      <c r="R408" s="84"/>
      <c r="S408" s="84"/>
      <c r="T408" s="84"/>
      <c r="U408" s="84"/>
      <c r="V408" s="84"/>
      <c r="W408" s="84"/>
      <c r="X408" s="84"/>
      <c r="Y408" s="84"/>
      <c r="Z408" s="84"/>
      <c r="AA408" s="84"/>
    </row>
    <row r="409" spans="1:27" ht="36">
      <c r="A409" s="84"/>
      <c r="B409" s="84"/>
      <c r="C409" s="66" t="s">
        <v>18584</v>
      </c>
      <c r="D409" s="66" t="s">
        <v>16065</v>
      </c>
      <c r="E409" s="70"/>
      <c r="F409" s="66"/>
      <c r="G409" s="66" t="s">
        <v>15973</v>
      </c>
      <c r="H409" s="534">
        <f t="shared" si="18"/>
        <v>60255</v>
      </c>
      <c r="I409" s="475">
        <v>58500</v>
      </c>
      <c r="J409" s="534">
        <f t="shared" si="19"/>
        <v>61425</v>
      </c>
      <c r="K409" s="534">
        <f t="shared" si="20"/>
        <v>64350</v>
      </c>
      <c r="N409" s="84"/>
      <c r="O409" s="84"/>
      <c r="P409" s="84"/>
      <c r="Q409" s="84"/>
      <c r="R409" s="84"/>
      <c r="S409" s="84"/>
      <c r="T409" s="84"/>
      <c r="U409" s="84"/>
      <c r="V409" s="84"/>
      <c r="W409" s="84"/>
      <c r="X409" s="84"/>
      <c r="Y409" s="84"/>
      <c r="Z409" s="84"/>
      <c r="AA409" s="84"/>
    </row>
    <row r="410" spans="1:27" ht="36">
      <c r="A410" s="84"/>
      <c r="B410" s="84"/>
      <c r="C410" s="66" t="s">
        <v>18585</v>
      </c>
      <c r="D410" s="66" t="s">
        <v>16066</v>
      </c>
      <c r="E410" s="70"/>
      <c r="F410" s="66"/>
      <c r="G410" s="66" t="s">
        <v>15973</v>
      </c>
      <c r="H410" s="534">
        <f t="shared" si="18"/>
        <v>120510</v>
      </c>
      <c r="I410" s="475">
        <v>117000</v>
      </c>
      <c r="J410" s="534">
        <f t="shared" si="19"/>
        <v>122850</v>
      </c>
      <c r="K410" s="534">
        <f t="shared" si="20"/>
        <v>128700</v>
      </c>
      <c r="N410" s="84"/>
      <c r="O410" s="84"/>
      <c r="P410" s="84"/>
      <c r="Q410" s="84"/>
      <c r="R410" s="84"/>
      <c r="S410" s="84"/>
      <c r="T410" s="84"/>
      <c r="U410" s="84"/>
      <c r="V410" s="84"/>
      <c r="W410" s="84"/>
      <c r="X410" s="84"/>
      <c r="Y410" s="84"/>
      <c r="Z410" s="84"/>
      <c r="AA410" s="84"/>
    </row>
    <row r="411" spans="1:27" ht="36">
      <c r="A411" s="84"/>
      <c r="B411" s="84"/>
      <c r="C411" s="66" t="s">
        <v>18586</v>
      </c>
      <c r="D411" s="66" t="s">
        <v>16067</v>
      </c>
      <c r="E411" s="70"/>
      <c r="F411" s="66"/>
      <c r="G411" s="66" t="s">
        <v>15973</v>
      </c>
      <c r="H411" s="534">
        <f t="shared" si="18"/>
        <v>803400</v>
      </c>
      <c r="I411" s="475">
        <v>780000</v>
      </c>
      <c r="J411" s="534">
        <f t="shared" si="19"/>
        <v>819000</v>
      </c>
      <c r="K411" s="534">
        <f t="shared" si="20"/>
        <v>858000</v>
      </c>
      <c r="N411" s="84"/>
      <c r="O411" s="84"/>
      <c r="P411" s="84"/>
      <c r="Q411" s="84"/>
      <c r="R411" s="84"/>
      <c r="S411" s="84"/>
      <c r="T411" s="84"/>
      <c r="U411" s="84"/>
      <c r="V411" s="84"/>
      <c r="W411" s="84"/>
      <c r="X411" s="84"/>
      <c r="Y411" s="84"/>
      <c r="Z411" s="84"/>
      <c r="AA411" s="84"/>
    </row>
    <row r="412" spans="1:27" ht="36">
      <c r="A412" s="84"/>
      <c r="B412" s="84"/>
      <c r="C412" s="66" t="s">
        <v>18587</v>
      </c>
      <c r="D412" s="66" t="s">
        <v>16068</v>
      </c>
      <c r="E412" s="70"/>
      <c r="F412" s="66"/>
      <c r="G412" s="66" t="s">
        <v>15973</v>
      </c>
      <c r="H412" s="534">
        <f t="shared" si="18"/>
        <v>82400</v>
      </c>
      <c r="I412" s="475">
        <v>80000</v>
      </c>
      <c r="J412" s="534">
        <f t="shared" si="19"/>
        <v>84000</v>
      </c>
      <c r="K412" s="534">
        <f t="shared" si="20"/>
        <v>88000</v>
      </c>
      <c r="N412" s="84"/>
      <c r="O412" s="84"/>
      <c r="P412" s="84"/>
      <c r="Q412" s="84"/>
      <c r="R412" s="84"/>
      <c r="S412" s="84"/>
      <c r="T412" s="84"/>
      <c r="U412" s="84"/>
      <c r="V412" s="84"/>
      <c r="W412" s="84"/>
      <c r="X412" s="84"/>
      <c r="Y412" s="84"/>
      <c r="Z412" s="84"/>
      <c r="AA412" s="84"/>
    </row>
    <row r="413" spans="1:27" ht="36">
      <c r="A413" s="84"/>
      <c r="B413" s="84"/>
      <c r="C413" s="66" t="s">
        <v>18588</v>
      </c>
      <c r="D413" s="66" t="s">
        <v>16069</v>
      </c>
      <c r="E413" s="70"/>
      <c r="F413" s="66"/>
      <c r="G413" s="66" t="s">
        <v>15973</v>
      </c>
      <c r="H413" s="534">
        <f t="shared" si="18"/>
        <v>155324</v>
      </c>
      <c r="I413" s="475">
        <v>150800</v>
      </c>
      <c r="J413" s="534">
        <f t="shared" si="19"/>
        <v>158340</v>
      </c>
      <c r="K413" s="534">
        <f t="shared" si="20"/>
        <v>165880</v>
      </c>
      <c r="N413" s="84"/>
      <c r="O413" s="84"/>
      <c r="P413" s="84"/>
      <c r="Q413" s="84"/>
      <c r="R413" s="84"/>
      <c r="S413" s="84"/>
      <c r="T413" s="84"/>
      <c r="U413" s="84"/>
      <c r="V413" s="84"/>
      <c r="W413" s="84"/>
      <c r="X413" s="84"/>
      <c r="Y413" s="84"/>
      <c r="Z413" s="84"/>
      <c r="AA413" s="84"/>
    </row>
    <row r="414" spans="1:27" ht="36">
      <c r="A414" s="84"/>
      <c r="B414" s="84"/>
      <c r="C414" s="66" t="s">
        <v>18589</v>
      </c>
      <c r="D414" s="66" t="s">
        <v>16070</v>
      </c>
      <c r="E414" s="70"/>
      <c r="F414" s="66"/>
      <c r="G414" s="66" t="s">
        <v>15973</v>
      </c>
      <c r="H414" s="534">
        <f t="shared" si="18"/>
        <v>192816</v>
      </c>
      <c r="I414" s="475">
        <v>187200</v>
      </c>
      <c r="J414" s="534">
        <f t="shared" si="19"/>
        <v>196560</v>
      </c>
      <c r="K414" s="534">
        <f t="shared" si="20"/>
        <v>205920</v>
      </c>
      <c r="N414" s="84"/>
      <c r="O414" s="84"/>
      <c r="P414" s="84"/>
      <c r="Q414" s="84"/>
      <c r="R414" s="84"/>
      <c r="S414" s="84"/>
      <c r="T414" s="84"/>
      <c r="U414" s="84"/>
      <c r="V414" s="84"/>
      <c r="W414" s="84"/>
      <c r="X414" s="84"/>
      <c r="Y414" s="84"/>
      <c r="Z414" s="84"/>
      <c r="AA414" s="84"/>
    </row>
    <row r="415" spans="1:27" ht="36">
      <c r="A415" s="84"/>
      <c r="B415" s="84"/>
      <c r="C415" s="66" t="s">
        <v>18590</v>
      </c>
      <c r="D415" s="66" t="s">
        <v>16070</v>
      </c>
      <c r="E415" s="70"/>
      <c r="F415" s="66"/>
      <c r="G415" s="66" t="s">
        <v>15973</v>
      </c>
      <c r="H415" s="534">
        <f t="shared" si="18"/>
        <v>232986</v>
      </c>
      <c r="I415" s="475">
        <v>226200</v>
      </c>
      <c r="J415" s="534">
        <f t="shared" si="19"/>
        <v>237510</v>
      </c>
      <c r="K415" s="534">
        <f t="shared" si="20"/>
        <v>248820</v>
      </c>
      <c r="N415" s="84"/>
      <c r="O415" s="84"/>
      <c r="P415" s="84"/>
      <c r="Q415" s="84"/>
      <c r="R415" s="84"/>
      <c r="S415" s="84"/>
      <c r="T415" s="84"/>
      <c r="U415" s="84"/>
      <c r="V415" s="84"/>
      <c r="W415" s="84"/>
      <c r="X415" s="84"/>
      <c r="Y415" s="84"/>
      <c r="Z415" s="84"/>
      <c r="AA415" s="84"/>
    </row>
    <row r="416" spans="1:27" ht="18.75">
      <c r="A416" s="84"/>
      <c r="B416" s="84"/>
      <c r="C416" s="75" t="s">
        <v>18591</v>
      </c>
      <c r="D416" s="75" t="s">
        <v>6871</v>
      </c>
      <c r="E416" s="70"/>
      <c r="F416" s="66"/>
      <c r="G416" s="66"/>
      <c r="H416" s="534">
        <f t="shared" si="18"/>
        <v>0</v>
      </c>
      <c r="I416" s="66"/>
      <c r="J416" s="534">
        <f t="shared" si="19"/>
        <v>0</v>
      </c>
      <c r="K416" s="534">
        <f t="shared" si="20"/>
        <v>0</v>
      </c>
      <c r="N416" s="84"/>
      <c r="O416" s="84"/>
      <c r="P416" s="84"/>
      <c r="Q416" s="84"/>
      <c r="R416" s="84"/>
      <c r="S416" s="84"/>
      <c r="T416" s="84"/>
      <c r="U416" s="84"/>
      <c r="V416" s="84"/>
      <c r="W416" s="84"/>
      <c r="X416" s="84"/>
      <c r="Y416" s="84"/>
      <c r="Z416" s="84"/>
      <c r="AA416" s="84"/>
    </row>
    <row r="417" spans="1:27" ht="36">
      <c r="A417" s="84"/>
      <c r="B417" s="84"/>
      <c r="C417" s="75" t="s">
        <v>18592</v>
      </c>
      <c r="D417" s="75" t="s">
        <v>6877</v>
      </c>
      <c r="E417" s="70"/>
      <c r="F417" s="66"/>
      <c r="G417" s="66"/>
      <c r="H417" s="534">
        <f t="shared" si="18"/>
        <v>0</v>
      </c>
      <c r="I417" s="66"/>
      <c r="J417" s="534">
        <f t="shared" si="19"/>
        <v>0</v>
      </c>
      <c r="K417" s="534">
        <f t="shared" si="20"/>
        <v>0</v>
      </c>
      <c r="N417" s="84"/>
      <c r="O417" s="84"/>
      <c r="P417" s="84"/>
      <c r="Q417" s="84"/>
      <c r="R417" s="84"/>
      <c r="S417" s="84"/>
      <c r="T417" s="84"/>
      <c r="U417" s="84"/>
      <c r="V417" s="84"/>
      <c r="W417" s="84"/>
      <c r="X417" s="84"/>
      <c r="Y417" s="84"/>
      <c r="Z417" s="84"/>
      <c r="AA417" s="84"/>
    </row>
    <row r="418" spans="1:27" ht="36">
      <c r="A418" s="84"/>
      <c r="B418" s="84"/>
      <c r="C418" s="75" t="s">
        <v>18593</v>
      </c>
      <c r="D418" s="75" t="s">
        <v>6883</v>
      </c>
      <c r="E418" s="70"/>
      <c r="F418" s="66"/>
      <c r="G418" s="66"/>
      <c r="H418" s="534">
        <f t="shared" si="18"/>
        <v>0</v>
      </c>
      <c r="I418" s="66"/>
      <c r="J418" s="534">
        <f t="shared" si="19"/>
        <v>0</v>
      </c>
      <c r="K418" s="534">
        <f t="shared" si="20"/>
        <v>0</v>
      </c>
      <c r="N418" s="84"/>
      <c r="O418" s="84"/>
      <c r="P418" s="84"/>
      <c r="Q418" s="84"/>
      <c r="R418" s="84"/>
      <c r="S418" s="84"/>
      <c r="T418" s="84"/>
      <c r="U418" s="84"/>
      <c r="V418" s="84"/>
      <c r="W418" s="84"/>
      <c r="X418" s="84"/>
      <c r="Y418" s="84"/>
      <c r="Z418" s="84"/>
      <c r="AA418" s="84"/>
    </row>
    <row r="419" spans="1:27" ht="36">
      <c r="A419" s="84"/>
      <c r="B419" s="84"/>
      <c r="C419" s="75" t="s">
        <v>18594</v>
      </c>
      <c r="D419" s="75" t="s">
        <v>6890</v>
      </c>
      <c r="E419" s="70"/>
      <c r="F419" s="66"/>
      <c r="G419" s="66"/>
      <c r="H419" s="534">
        <f t="shared" si="18"/>
        <v>0</v>
      </c>
      <c r="I419" s="66"/>
      <c r="J419" s="534">
        <f t="shared" si="19"/>
        <v>0</v>
      </c>
      <c r="K419" s="534">
        <f t="shared" si="20"/>
        <v>0</v>
      </c>
      <c r="N419" s="84"/>
      <c r="O419" s="84"/>
      <c r="P419" s="84"/>
      <c r="Q419" s="84"/>
      <c r="R419" s="84"/>
      <c r="S419" s="84"/>
      <c r="T419" s="84"/>
      <c r="U419" s="84"/>
      <c r="V419" s="84"/>
      <c r="W419" s="84"/>
      <c r="X419" s="84"/>
      <c r="Y419" s="84"/>
      <c r="Z419" s="84"/>
      <c r="AA419" s="84"/>
    </row>
    <row r="420" spans="1:27" ht="36">
      <c r="A420" s="84"/>
      <c r="B420" s="84"/>
      <c r="C420" s="66" t="s">
        <v>18595</v>
      </c>
      <c r="D420" s="66" t="s">
        <v>6896</v>
      </c>
      <c r="E420" s="67" t="s">
        <v>20</v>
      </c>
      <c r="F420" s="68" t="s">
        <v>6897</v>
      </c>
      <c r="G420" s="68" t="s">
        <v>305</v>
      </c>
      <c r="H420" s="534">
        <f t="shared" si="18"/>
        <v>431364</v>
      </c>
      <c r="I420" s="476">
        <v>418800</v>
      </c>
      <c r="J420" s="534">
        <f t="shared" si="19"/>
        <v>439740</v>
      </c>
      <c r="K420" s="534">
        <f t="shared" si="20"/>
        <v>460680</v>
      </c>
      <c r="N420" s="84"/>
      <c r="O420" s="84"/>
      <c r="P420" s="84"/>
      <c r="Q420" s="84"/>
      <c r="R420" s="84"/>
      <c r="S420" s="84"/>
      <c r="T420" s="84"/>
      <c r="U420" s="84"/>
      <c r="V420" s="84"/>
      <c r="W420" s="84"/>
      <c r="X420" s="84"/>
      <c r="Y420" s="84"/>
      <c r="Z420" s="84"/>
      <c r="AA420" s="84"/>
    </row>
    <row r="421" spans="1:27" ht="36">
      <c r="A421" s="84"/>
      <c r="B421" s="84"/>
      <c r="C421" s="66" t="s">
        <v>18596</v>
      </c>
      <c r="D421" s="66" t="s">
        <v>15490</v>
      </c>
      <c r="E421" s="67"/>
      <c r="F421" s="68"/>
      <c r="G421" s="68" t="s">
        <v>305</v>
      </c>
      <c r="H421" s="534">
        <f t="shared" si="18"/>
        <v>87035</v>
      </c>
      <c r="I421" s="475">
        <v>84500</v>
      </c>
      <c r="J421" s="534">
        <f t="shared" si="19"/>
        <v>88725</v>
      </c>
      <c r="K421" s="534">
        <f t="shared" si="20"/>
        <v>92950</v>
      </c>
      <c r="N421" s="84"/>
      <c r="O421" s="84"/>
      <c r="P421" s="84"/>
      <c r="Q421" s="84"/>
      <c r="R421" s="84"/>
      <c r="S421" s="84"/>
      <c r="T421" s="84"/>
      <c r="U421" s="84"/>
      <c r="V421" s="84"/>
      <c r="W421" s="84"/>
      <c r="X421" s="84"/>
      <c r="Y421" s="84"/>
      <c r="Z421" s="84"/>
      <c r="AA421" s="84"/>
    </row>
    <row r="422" spans="1:27" ht="36">
      <c r="A422" s="84"/>
      <c r="B422" s="84"/>
      <c r="C422" s="66" t="s">
        <v>18597</v>
      </c>
      <c r="D422" s="66" t="s">
        <v>15491</v>
      </c>
      <c r="E422" s="67"/>
      <c r="F422" s="68" t="s">
        <v>15492</v>
      </c>
      <c r="G422" s="68" t="s">
        <v>781</v>
      </c>
      <c r="H422" s="534">
        <f t="shared" si="18"/>
        <v>64272</v>
      </c>
      <c r="I422" s="475">
        <v>62400</v>
      </c>
      <c r="J422" s="534">
        <f t="shared" si="19"/>
        <v>65520</v>
      </c>
      <c r="K422" s="534">
        <f t="shared" si="20"/>
        <v>68640</v>
      </c>
      <c r="N422" s="84"/>
      <c r="O422" s="84"/>
      <c r="P422" s="84"/>
      <c r="Q422" s="84"/>
      <c r="R422" s="84"/>
      <c r="S422" s="84"/>
      <c r="T422" s="84"/>
      <c r="U422" s="84"/>
      <c r="V422" s="84"/>
      <c r="W422" s="84"/>
      <c r="X422" s="84"/>
      <c r="Y422" s="84"/>
      <c r="Z422" s="84"/>
      <c r="AA422" s="84"/>
    </row>
    <row r="423" spans="1:27" ht="36">
      <c r="A423" s="84"/>
      <c r="B423" s="84"/>
      <c r="C423" s="66" t="s">
        <v>18598</v>
      </c>
      <c r="D423" s="66" t="s">
        <v>15491</v>
      </c>
      <c r="E423" s="67"/>
      <c r="F423" s="68" t="s">
        <v>15493</v>
      </c>
      <c r="G423" s="68" t="s">
        <v>781</v>
      </c>
      <c r="H423" s="534">
        <f t="shared" si="18"/>
        <v>73645</v>
      </c>
      <c r="I423" s="475">
        <v>71500</v>
      </c>
      <c r="J423" s="534">
        <f t="shared" si="19"/>
        <v>75075</v>
      </c>
      <c r="K423" s="534">
        <f t="shared" si="20"/>
        <v>78650</v>
      </c>
      <c r="N423" s="84"/>
      <c r="O423" s="84"/>
      <c r="P423" s="84"/>
      <c r="Q423" s="84"/>
      <c r="R423" s="84"/>
      <c r="S423" s="84"/>
      <c r="T423" s="84"/>
      <c r="U423" s="84"/>
      <c r="V423" s="84"/>
      <c r="W423" s="84"/>
      <c r="X423" s="84"/>
      <c r="Y423" s="84"/>
      <c r="Z423" s="84"/>
      <c r="AA423" s="84"/>
    </row>
    <row r="424" spans="1:27" ht="36">
      <c r="A424" s="84"/>
      <c r="B424" s="84"/>
      <c r="C424" s="66" t="s">
        <v>18599</v>
      </c>
      <c r="D424" s="66" t="s">
        <v>15491</v>
      </c>
      <c r="E424" s="67"/>
      <c r="F424" s="68" t="s">
        <v>2861</v>
      </c>
      <c r="G424" s="68" t="s">
        <v>781</v>
      </c>
      <c r="H424" s="534">
        <f t="shared" si="18"/>
        <v>261105</v>
      </c>
      <c r="I424" s="475">
        <v>253500</v>
      </c>
      <c r="J424" s="534">
        <f t="shared" si="19"/>
        <v>266175</v>
      </c>
      <c r="K424" s="534">
        <f t="shared" si="20"/>
        <v>278850</v>
      </c>
      <c r="N424" s="84"/>
      <c r="O424" s="84"/>
      <c r="P424" s="84"/>
      <c r="Q424" s="84"/>
      <c r="R424" s="84"/>
      <c r="S424" s="84"/>
      <c r="T424" s="84"/>
      <c r="U424" s="84"/>
      <c r="V424" s="84"/>
      <c r="W424" s="84"/>
      <c r="X424" s="84"/>
      <c r="Y424" s="84"/>
      <c r="Z424" s="84"/>
      <c r="AA424" s="84"/>
    </row>
    <row r="425" spans="1:27" ht="18.75">
      <c r="A425" s="84"/>
      <c r="B425" s="84"/>
      <c r="C425" s="75" t="s">
        <v>18600</v>
      </c>
      <c r="D425" s="75" t="s">
        <v>6902</v>
      </c>
      <c r="E425" s="70"/>
      <c r="F425" s="66"/>
      <c r="G425" s="66"/>
      <c r="H425" s="534">
        <f t="shared" si="18"/>
        <v>0</v>
      </c>
      <c r="I425" s="66"/>
      <c r="J425" s="534">
        <f t="shared" si="19"/>
        <v>0</v>
      </c>
      <c r="K425" s="534">
        <f t="shared" si="20"/>
        <v>0</v>
      </c>
      <c r="N425" s="84"/>
      <c r="O425" s="84"/>
      <c r="P425" s="84"/>
      <c r="Q425" s="84"/>
      <c r="R425" s="84"/>
      <c r="S425" s="84"/>
      <c r="T425" s="84"/>
      <c r="U425" s="84"/>
      <c r="V425" s="84"/>
      <c r="W425" s="84"/>
      <c r="X425" s="84"/>
      <c r="Y425" s="84"/>
      <c r="Z425" s="84"/>
      <c r="AA425" s="84"/>
    </row>
    <row r="426" spans="1:27" ht="18.75">
      <c r="A426" s="84"/>
      <c r="B426" s="84"/>
      <c r="C426" s="75" t="s">
        <v>18601</v>
      </c>
      <c r="D426" s="75" t="s">
        <v>6905</v>
      </c>
      <c r="E426" s="70"/>
      <c r="F426" s="66"/>
      <c r="G426" s="66"/>
      <c r="H426" s="534">
        <f t="shared" si="18"/>
        <v>0</v>
      </c>
      <c r="I426" s="66"/>
      <c r="J426" s="534">
        <f t="shared" si="19"/>
        <v>0</v>
      </c>
      <c r="K426" s="534">
        <f t="shared" si="20"/>
        <v>0</v>
      </c>
      <c r="N426" s="84"/>
      <c r="O426" s="84"/>
      <c r="P426" s="84"/>
      <c r="Q426" s="84"/>
      <c r="R426" s="84"/>
      <c r="S426" s="84"/>
      <c r="T426" s="84"/>
      <c r="U426" s="84"/>
      <c r="V426" s="84"/>
      <c r="W426" s="84"/>
      <c r="X426" s="84"/>
      <c r="Y426" s="84"/>
      <c r="Z426" s="84"/>
      <c r="AA426" s="84"/>
    </row>
    <row r="427" spans="1:27" ht="36">
      <c r="A427" s="84"/>
      <c r="B427" s="84"/>
      <c r="C427" s="66" t="s">
        <v>18602</v>
      </c>
      <c r="D427" s="66" t="s">
        <v>6905</v>
      </c>
      <c r="E427" s="70"/>
      <c r="F427" s="66" t="s">
        <v>15499</v>
      </c>
      <c r="G427" s="66" t="s">
        <v>15120</v>
      </c>
      <c r="H427" s="534">
        <f t="shared" si="18"/>
        <v>1740700</v>
      </c>
      <c r="I427" s="475">
        <v>1690000</v>
      </c>
      <c r="J427" s="534">
        <f t="shared" si="19"/>
        <v>1774500</v>
      </c>
      <c r="K427" s="534">
        <f t="shared" si="20"/>
        <v>1859000</v>
      </c>
      <c r="N427" s="84"/>
      <c r="O427" s="84"/>
      <c r="P427" s="84"/>
      <c r="Q427" s="84"/>
      <c r="R427" s="84"/>
      <c r="S427" s="84"/>
      <c r="T427" s="84"/>
      <c r="U427" s="84"/>
      <c r="V427" s="84"/>
      <c r="W427" s="84"/>
      <c r="X427" s="84"/>
      <c r="Y427" s="84"/>
      <c r="Z427" s="84"/>
      <c r="AA427" s="84"/>
    </row>
    <row r="428" spans="1:27" ht="36">
      <c r="A428" s="84"/>
      <c r="B428" s="84"/>
      <c r="C428" s="66" t="s">
        <v>18603</v>
      </c>
      <c r="D428" s="66" t="s">
        <v>6905</v>
      </c>
      <c r="E428" s="70"/>
      <c r="F428" s="66" t="s">
        <v>15500</v>
      </c>
      <c r="G428" s="66" t="s">
        <v>15120</v>
      </c>
      <c r="H428" s="534">
        <f t="shared" si="18"/>
        <v>1184500</v>
      </c>
      <c r="I428" s="475">
        <v>1150000</v>
      </c>
      <c r="J428" s="534">
        <f t="shared" si="19"/>
        <v>1207500</v>
      </c>
      <c r="K428" s="534">
        <f t="shared" si="20"/>
        <v>1265000</v>
      </c>
      <c r="N428" s="84"/>
      <c r="O428" s="84"/>
      <c r="P428" s="84"/>
      <c r="Q428" s="84"/>
      <c r="R428" s="84"/>
      <c r="S428" s="84"/>
      <c r="T428" s="84"/>
      <c r="U428" s="84"/>
      <c r="V428" s="84"/>
      <c r="W428" s="84"/>
      <c r="X428" s="84"/>
      <c r="Y428" s="84"/>
      <c r="Z428" s="84"/>
      <c r="AA428" s="84"/>
    </row>
    <row r="429" spans="1:27" ht="36">
      <c r="A429" s="84"/>
      <c r="B429" s="84"/>
      <c r="C429" s="66" t="s">
        <v>18604</v>
      </c>
      <c r="D429" s="66" t="s">
        <v>6905</v>
      </c>
      <c r="E429" s="70"/>
      <c r="F429" s="66" t="s">
        <v>15501</v>
      </c>
      <c r="G429" s="66" t="s">
        <v>15120</v>
      </c>
      <c r="H429" s="534">
        <f t="shared" si="18"/>
        <v>1004250</v>
      </c>
      <c r="I429" s="475">
        <v>975000</v>
      </c>
      <c r="J429" s="534">
        <f t="shared" si="19"/>
        <v>1023750</v>
      </c>
      <c r="K429" s="534">
        <f t="shared" si="20"/>
        <v>1072500</v>
      </c>
      <c r="N429" s="84"/>
      <c r="O429" s="84"/>
      <c r="P429" s="84"/>
      <c r="Q429" s="84"/>
      <c r="R429" s="84"/>
      <c r="S429" s="84"/>
      <c r="T429" s="84"/>
      <c r="U429" s="84"/>
      <c r="V429" s="84"/>
      <c r="W429" s="84"/>
      <c r="X429" s="84"/>
      <c r="Y429" s="84"/>
      <c r="Z429" s="84"/>
      <c r="AA429" s="84"/>
    </row>
    <row r="430" spans="1:27" ht="36">
      <c r="A430" s="84"/>
      <c r="B430" s="84"/>
      <c r="C430" s="66" t="s">
        <v>18605</v>
      </c>
      <c r="D430" s="66" t="s">
        <v>6905</v>
      </c>
      <c r="E430" s="70" t="s">
        <v>15506</v>
      </c>
      <c r="F430" s="66" t="s">
        <v>15502</v>
      </c>
      <c r="G430" s="66" t="s">
        <v>15120</v>
      </c>
      <c r="H430" s="534">
        <f t="shared" si="18"/>
        <v>870350</v>
      </c>
      <c r="I430" s="475">
        <v>845000</v>
      </c>
      <c r="J430" s="534">
        <f t="shared" si="19"/>
        <v>887250</v>
      </c>
      <c r="K430" s="534">
        <f t="shared" si="20"/>
        <v>929500</v>
      </c>
      <c r="N430" s="84"/>
      <c r="O430" s="84"/>
      <c r="P430" s="84"/>
      <c r="Q430" s="84"/>
      <c r="R430" s="84"/>
      <c r="S430" s="84"/>
      <c r="T430" s="84"/>
      <c r="U430" s="84"/>
      <c r="V430" s="84"/>
      <c r="W430" s="84"/>
      <c r="X430" s="84"/>
      <c r="Y430" s="84"/>
      <c r="Z430" s="84"/>
      <c r="AA430" s="84"/>
    </row>
    <row r="431" spans="1:27" ht="36">
      <c r="A431" s="84"/>
      <c r="B431" s="84"/>
      <c r="C431" s="66" t="s">
        <v>18606</v>
      </c>
      <c r="D431" s="66" t="s">
        <v>6905</v>
      </c>
      <c r="E431" s="70"/>
      <c r="F431" s="66" t="s">
        <v>15503</v>
      </c>
      <c r="G431" s="66" t="s">
        <v>15120</v>
      </c>
      <c r="H431" s="534">
        <f t="shared" si="18"/>
        <v>835536</v>
      </c>
      <c r="I431" s="475">
        <v>811200</v>
      </c>
      <c r="J431" s="534">
        <f t="shared" si="19"/>
        <v>851760</v>
      </c>
      <c r="K431" s="534">
        <f t="shared" si="20"/>
        <v>892320</v>
      </c>
      <c r="N431" s="84"/>
      <c r="O431" s="84"/>
      <c r="P431" s="84"/>
      <c r="Q431" s="84"/>
      <c r="R431" s="84"/>
      <c r="S431" s="84"/>
      <c r="T431" s="84"/>
      <c r="U431" s="84"/>
      <c r="V431" s="84"/>
      <c r="W431" s="84"/>
      <c r="X431" s="84"/>
      <c r="Y431" s="84"/>
      <c r="Z431" s="84"/>
      <c r="AA431" s="84"/>
    </row>
    <row r="432" spans="1:27" ht="36">
      <c r="A432" s="84"/>
      <c r="B432" s="84"/>
      <c r="C432" s="66" t="s">
        <v>18607</v>
      </c>
      <c r="D432" s="66" t="s">
        <v>6905</v>
      </c>
      <c r="E432" s="70"/>
      <c r="F432" s="66" t="s">
        <v>15504</v>
      </c>
      <c r="G432" s="66" t="s">
        <v>15120</v>
      </c>
      <c r="H432" s="534">
        <f t="shared" si="18"/>
        <v>736450</v>
      </c>
      <c r="I432" s="475">
        <v>715000</v>
      </c>
      <c r="J432" s="534">
        <f t="shared" si="19"/>
        <v>750750</v>
      </c>
      <c r="K432" s="534">
        <f t="shared" si="20"/>
        <v>786500</v>
      </c>
      <c r="N432" s="84"/>
      <c r="O432" s="84"/>
      <c r="P432" s="84"/>
      <c r="Q432" s="84"/>
      <c r="R432" s="84"/>
      <c r="S432" s="84"/>
      <c r="T432" s="84"/>
      <c r="U432" s="84"/>
      <c r="V432" s="84"/>
      <c r="W432" s="84"/>
      <c r="X432" s="84"/>
      <c r="Y432" s="84"/>
      <c r="Z432" s="84"/>
      <c r="AA432" s="84"/>
    </row>
    <row r="433" spans="1:27" ht="36">
      <c r="A433" s="84"/>
      <c r="B433" s="84"/>
      <c r="C433" s="66" t="s">
        <v>18608</v>
      </c>
      <c r="D433" s="66" t="s">
        <v>6905</v>
      </c>
      <c r="E433" s="70"/>
      <c r="F433" s="66" t="s">
        <v>15505</v>
      </c>
      <c r="G433" s="66" t="s">
        <v>15120</v>
      </c>
      <c r="H433" s="534">
        <f t="shared" si="18"/>
        <v>1941550</v>
      </c>
      <c r="I433" s="475">
        <v>1885000</v>
      </c>
      <c r="J433" s="534">
        <f t="shared" si="19"/>
        <v>1979250</v>
      </c>
      <c r="K433" s="534">
        <f t="shared" si="20"/>
        <v>2073500</v>
      </c>
      <c r="N433" s="84"/>
      <c r="O433" s="84"/>
      <c r="P433" s="84"/>
      <c r="Q433" s="84"/>
      <c r="R433" s="84"/>
      <c r="S433" s="84"/>
      <c r="T433" s="84"/>
      <c r="U433" s="84"/>
      <c r="V433" s="84"/>
      <c r="W433" s="84"/>
      <c r="X433" s="84"/>
      <c r="Y433" s="84"/>
      <c r="Z433" s="84"/>
      <c r="AA433" s="84"/>
    </row>
    <row r="434" spans="1:27" ht="36">
      <c r="A434" s="84"/>
      <c r="B434" s="84"/>
      <c r="C434" s="75" t="s">
        <v>6908</v>
      </c>
      <c r="D434" s="75" t="s">
        <v>6909</v>
      </c>
      <c r="E434" s="70"/>
      <c r="F434" s="66"/>
      <c r="G434" s="66"/>
      <c r="H434" s="534">
        <f t="shared" si="18"/>
        <v>0</v>
      </c>
      <c r="I434" s="66"/>
      <c r="J434" s="534">
        <f t="shared" si="19"/>
        <v>0</v>
      </c>
      <c r="K434" s="534">
        <f t="shared" si="20"/>
        <v>0</v>
      </c>
      <c r="N434" s="84"/>
      <c r="O434" s="84"/>
      <c r="P434" s="84"/>
      <c r="Q434" s="84"/>
      <c r="R434" s="84"/>
      <c r="S434" s="84"/>
      <c r="T434" s="84"/>
      <c r="U434" s="84"/>
      <c r="V434" s="84"/>
      <c r="W434" s="84"/>
      <c r="X434" s="84"/>
      <c r="Y434" s="84"/>
      <c r="Z434" s="84"/>
      <c r="AA434" s="84"/>
    </row>
    <row r="435" spans="1:27" ht="36">
      <c r="A435" s="84"/>
      <c r="B435" s="84"/>
      <c r="C435" s="66" t="s">
        <v>6914</v>
      </c>
      <c r="D435" s="66" t="s">
        <v>6915</v>
      </c>
      <c r="E435" s="67" t="s">
        <v>20</v>
      </c>
      <c r="F435" s="68" t="s">
        <v>20</v>
      </c>
      <c r="G435" s="68" t="s">
        <v>305</v>
      </c>
      <c r="H435" s="534">
        <f t="shared" si="18"/>
        <v>152955</v>
      </c>
      <c r="I435" s="476">
        <v>148500</v>
      </c>
      <c r="J435" s="534">
        <f t="shared" si="19"/>
        <v>155925</v>
      </c>
      <c r="K435" s="534">
        <f t="shared" si="20"/>
        <v>163350</v>
      </c>
      <c r="N435" s="84"/>
      <c r="O435" s="84"/>
      <c r="P435" s="84"/>
      <c r="Q435" s="84"/>
      <c r="R435" s="84"/>
      <c r="S435" s="84"/>
      <c r="T435" s="84"/>
      <c r="U435" s="84"/>
      <c r="V435" s="84"/>
      <c r="W435" s="84"/>
      <c r="X435" s="84"/>
      <c r="Y435" s="84"/>
      <c r="Z435" s="84"/>
      <c r="AA435" s="84"/>
    </row>
    <row r="436" spans="1:27" ht="36">
      <c r="A436" s="84"/>
      <c r="B436" s="84"/>
      <c r="C436" s="66" t="s">
        <v>6917</v>
      </c>
      <c r="D436" s="66" t="s">
        <v>6919</v>
      </c>
      <c r="E436" s="67" t="s">
        <v>20</v>
      </c>
      <c r="F436" s="68" t="s">
        <v>20</v>
      </c>
      <c r="G436" s="68" t="s">
        <v>305</v>
      </c>
      <c r="H436" s="534">
        <f t="shared" si="18"/>
        <v>169950</v>
      </c>
      <c r="I436" s="476">
        <v>165000</v>
      </c>
      <c r="J436" s="534">
        <f t="shared" si="19"/>
        <v>173250</v>
      </c>
      <c r="K436" s="534">
        <f t="shared" si="20"/>
        <v>181500</v>
      </c>
      <c r="N436" s="84"/>
      <c r="O436" s="84"/>
      <c r="P436" s="84"/>
      <c r="Q436" s="84"/>
      <c r="R436" s="84"/>
      <c r="S436" s="84"/>
      <c r="T436" s="84"/>
      <c r="U436" s="84"/>
      <c r="V436" s="84"/>
      <c r="W436" s="84"/>
      <c r="X436" s="84"/>
      <c r="Y436" s="84"/>
      <c r="Z436" s="84"/>
      <c r="AA436" s="84"/>
    </row>
    <row r="437" spans="1:27" ht="36">
      <c r="A437" s="84"/>
      <c r="B437" s="84"/>
      <c r="C437" s="66" t="s">
        <v>6922</v>
      </c>
      <c r="D437" s="66" t="s">
        <v>6923</v>
      </c>
      <c r="E437" s="67" t="s">
        <v>20</v>
      </c>
      <c r="F437" s="68" t="s">
        <v>20</v>
      </c>
      <c r="G437" s="68" t="s">
        <v>305</v>
      </c>
      <c r="H437" s="534">
        <f t="shared" si="18"/>
        <v>141625</v>
      </c>
      <c r="I437" s="476">
        <v>137500</v>
      </c>
      <c r="J437" s="534">
        <f t="shared" si="19"/>
        <v>144375</v>
      </c>
      <c r="K437" s="534">
        <f t="shared" si="20"/>
        <v>151250</v>
      </c>
      <c r="N437" s="84"/>
      <c r="O437" s="84"/>
      <c r="P437" s="84"/>
      <c r="Q437" s="84"/>
      <c r="R437" s="84"/>
      <c r="S437" s="84"/>
      <c r="T437" s="84"/>
      <c r="U437" s="84"/>
      <c r="V437" s="84"/>
      <c r="W437" s="84"/>
      <c r="X437" s="84"/>
      <c r="Y437" s="84"/>
      <c r="Z437" s="84"/>
      <c r="AA437" s="84"/>
    </row>
    <row r="438" spans="1:27" ht="36">
      <c r="A438" s="84"/>
      <c r="B438" s="84"/>
      <c r="C438" s="66" t="s">
        <v>6925</v>
      </c>
      <c r="D438" s="66" t="s">
        <v>6926</v>
      </c>
      <c r="E438" s="67" t="s">
        <v>20</v>
      </c>
      <c r="F438" s="68" t="s">
        <v>20</v>
      </c>
      <c r="G438" s="68" t="s">
        <v>305</v>
      </c>
      <c r="H438" s="534">
        <f t="shared" si="18"/>
        <v>412000</v>
      </c>
      <c r="I438" s="476">
        <v>400000</v>
      </c>
      <c r="J438" s="534">
        <f t="shared" si="19"/>
        <v>420000</v>
      </c>
      <c r="K438" s="534">
        <f t="shared" si="20"/>
        <v>440000</v>
      </c>
      <c r="N438" s="84"/>
      <c r="O438" s="84"/>
      <c r="P438" s="84"/>
      <c r="Q438" s="84"/>
      <c r="R438" s="84"/>
      <c r="S438" s="84"/>
      <c r="T438" s="84"/>
      <c r="U438" s="84"/>
      <c r="V438" s="84"/>
      <c r="W438" s="84"/>
      <c r="X438" s="84"/>
      <c r="Y438" s="84"/>
      <c r="Z438" s="84"/>
      <c r="AA438" s="84"/>
    </row>
    <row r="439" spans="1:27" ht="36">
      <c r="A439" s="84"/>
      <c r="B439" s="84"/>
      <c r="C439" s="75" t="s">
        <v>6928</v>
      </c>
      <c r="D439" s="75" t="s">
        <v>6929</v>
      </c>
      <c r="E439" s="70"/>
      <c r="F439" s="66"/>
      <c r="G439" s="66"/>
      <c r="H439" s="534">
        <f t="shared" si="18"/>
        <v>0</v>
      </c>
      <c r="I439" s="66"/>
      <c r="J439" s="534">
        <f t="shared" si="19"/>
        <v>0</v>
      </c>
      <c r="K439" s="534">
        <f t="shared" si="20"/>
        <v>0</v>
      </c>
      <c r="N439" s="84"/>
      <c r="O439" s="84"/>
      <c r="P439" s="84"/>
      <c r="Q439" s="84"/>
      <c r="R439" s="84"/>
      <c r="S439" s="84"/>
      <c r="T439" s="84"/>
      <c r="U439" s="84"/>
      <c r="V439" s="84"/>
      <c r="W439" s="84"/>
      <c r="X439" s="84"/>
      <c r="Y439" s="84"/>
      <c r="Z439" s="84"/>
      <c r="AA439" s="84"/>
    </row>
    <row r="440" spans="1:27" ht="36">
      <c r="A440" s="84"/>
      <c r="B440" s="84"/>
      <c r="C440" s="66" t="s">
        <v>6931</v>
      </c>
      <c r="D440" s="66" t="s">
        <v>6932</v>
      </c>
      <c r="E440" s="67" t="s">
        <v>20</v>
      </c>
      <c r="F440" s="68" t="s">
        <v>20</v>
      </c>
      <c r="G440" s="68" t="s">
        <v>305</v>
      </c>
      <c r="H440" s="534">
        <f t="shared" si="18"/>
        <v>515000</v>
      </c>
      <c r="I440" s="476">
        <v>500000</v>
      </c>
      <c r="J440" s="534">
        <f t="shared" si="19"/>
        <v>525000</v>
      </c>
      <c r="K440" s="534">
        <f t="shared" si="20"/>
        <v>550000</v>
      </c>
      <c r="N440" s="84"/>
      <c r="O440" s="84"/>
      <c r="P440" s="84"/>
      <c r="Q440" s="84"/>
      <c r="R440" s="84"/>
      <c r="S440" s="84"/>
      <c r="T440" s="84"/>
      <c r="U440" s="84"/>
      <c r="V440" s="84"/>
      <c r="W440" s="84"/>
      <c r="X440" s="84"/>
      <c r="Y440" s="84"/>
      <c r="Z440" s="84"/>
      <c r="AA440" s="84"/>
    </row>
    <row r="441" spans="1:27" ht="36">
      <c r="A441" s="84"/>
      <c r="B441" s="84"/>
      <c r="C441" s="66" t="s">
        <v>6937</v>
      </c>
      <c r="D441" s="66" t="s">
        <v>6932</v>
      </c>
      <c r="E441" s="67"/>
      <c r="F441" s="68" t="s">
        <v>6938</v>
      </c>
      <c r="G441" s="68" t="s">
        <v>347</v>
      </c>
      <c r="H441" s="534">
        <f t="shared" si="18"/>
        <v>515000</v>
      </c>
      <c r="I441" s="476">
        <v>500000</v>
      </c>
      <c r="J441" s="534">
        <f t="shared" si="19"/>
        <v>525000</v>
      </c>
      <c r="K441" s="534">
        <f t="shared" si="20"/>
        <v>550000</v>
      </c>
      <c r="N441" s="84"/>
      <c r="O441" s="84"/>
      <c r="P441" s="84"/>
      <c r="Q441" s="84"/>
      <c r="R441" s="84"/>
      <c r="S441" s="84"/>
      <c r="T441" s="84"/>
      <c r="U441" s="84"/>
      <c r="V441" s="84"/>
      <c r="W441" s="84"/>
      <c r="X441" s="84"/>
      <c r="Y441" s="84"/>
      <c r="Z441" s="84"/>
      <c r="AA441" s="84"/>
    </row>
    <row r="442" spans="1:27" ht="72">
      <c r="A442" s="84"/>
      <c r="B442" s="84"/>
      <c r="C442" s="66" t="s">
        <v>6946</v>
      </c>
      <c r="D442" s="66" t="s">
        <v>6947</v>
      </c>
      <c r="E442" s="67"/>
      <c r="F442" s="68" t="s">
        <v>6948</v>
      </c>
      <c r="G442" s="68" t="s">
        <v>305</v>
      </c>
      <c r="H442" s="534">
        <f t="shared" si="18"/>
        <v>669500</v>
      </c>
      <c r="I442" s="476">
        <v>650000</v>
      </c>
      <c r="J442" s="534">
        <f t="shared" si="19"/>
        <v>682500</v>
      </c>
      <c r="K442" s="534">
        <f t="shared" si="20"/>
        <v>715000</v>
      </c>
      <c r="N442" s="84"/>
      <c r="O442" s="84"/>
      <c r="P442" s="84"/>
      <c r="Q442" s="84"/>
      <c r="R442" s="84"/>
      <c r="S442" s="84"/>
      <c r="T442" s="84"/>
      <c r="U442" s="84"/>
      <c r="V442" s="84"/>
      <c r="W442" s="84"/>
      <c r="X442" s="84"/>
      <c r="Y442" s="84"/>
      <c r="Z442" s="84"/>
      <c r="AA442" s="84"/>
    </row>
    <row r="443" spans="1:27" ht="18.75">
      <c r="A443" s="84"/>
      <c r="B443" s="84"/>
      <c r="C443" s="75" t="s">
        <v>6952</v>
      </c>
      <c r="D443" s="75" t="s">
        <v>6953</v>
      </c>
      <c r="E443" s="70"/>
      <c r="F443" s="66"/>
      <c r="G443" s="66"/>
      <c r="H443" s="534">
        <f t="shared" si="18"/>
        <v>0</v>
      </c>
      <c r="I443" s="66"/>
      <c r="J443" s="534">
        <f t="shared" si="19"/>
        <v>0</v>
      </c>
      <c r="K443" s="534">
        <f t="shared" si="20"/>
        <v>0</v>
      </c>
      <c r="N443" s="84"/>
      <c r="O443" s="84"/>
      <c r="P443" s="84"/>
      <c r="Q443" s="84"/>
      <c r="R443" s="84"/>
      <c r="S443" s="84"/>
      <c r="T443" s="84"/>
      <c r="U443" s="84"/>
      <c r="V443" s="84"/>
      <c r="W443" s="84"/>
      <c r="X443" s="84"/>
      <c r="Y443" s="84"/>
      <c r="Z443" s="84"/>
      <c r="AA443" s="84"/>
    </row>
    <row r="444" spans="1:27" ht="18.75">
      <c r="A444" s="84"/>
      <c r="B444" s="84"/>
      <c r="C444" s="75" t="s">
        <v>6956</v>
      </c>
      <c r="D444" s="75" t="s">
        <v>6957</v>
      </c>
      <c r="E444" s="70"/>
      <c r="F444" s="66"/>
      <c r="G444" s="66"/>
      <c r="H444" s="534">
        <f t="shared" si="18"/>
        <v>0</v>
      </c>
      <c r="I444" s="66"/>
      <c r="J444" s="534">
        <f t="shared" si="19"/>
        <v>0</v>
      </c>
      <c r="K444" s="534">
        <f t="shared" si="20"/>
        <v>0</v>
      </c>
      <c r="N444" s="84"/>
      <c r="O444" s="84"/>
      <c r="P444" s="84"/>
      <c r="Q444" s="84"/>
      <c r="R444" s="84"/>
      <c r="S444" s="84"/>
      <c r="T444" s="84"/>
      <c r="U444" s="84"/>
      <c r="V444" s="84"/>
      <c r="W444" s="84"/>
      <c r="X444" s="84"/>
      <c r="Y444" s="84"/>
      <c r="Z444" s="84"/>
      <c r="AA444" s="84"/>
    </row>
    <row r="445" spans="1:27" ht="18.75">
      <c r="A445" s="84"/>
      <c r="B445" s="84"/>
      <c r="C445" s="75" t="s">
        <v>6960</v>
      </c>
      <c r="D445" s="75" t="s">
        <v>6961</v>
      </c>
      <c r="E445" s="70"/>
      <c r="F445" s="66"/>
      <c r="G445" s="66"/>
      <c r="H445" s="534">
        <f t="shared" si="18"/>
        <v>0</v>
      </c>
      <c r="I445" s="66"/>
      <c r="J445" s="534">
        <f t="shared" si="19"/>
        <v>0</v>
      </c>
      <c r="K445" s="534">
        <f t="shared" si="20"/>
        <v>0</v>
      </c>
      <c r="N445" s="84"/>
      <c r="O445" s="84"/>
      <c r="P445" s="84"/>
      <c r="Q445" s="84"/>
      <c r="R445" s="84"/>
      <c r="S445" s="84"/>
      <c r="T445" s="84"/>
      <c r="U445" s="84"/>
      <c r="V445" s="84"/>
      <c r="W445" s="84"/>
      <c r="X445" s="84"/>
      <c r="Y445" s="84"/>
      <c r="Z445" s="84"/>
      <c r="AA445" s="84"/>
    </row>
    <row r="446" spans="1:27" ht="36">
      <c r="A446" s="84"/>
      <c r="B446" s="84"/>
      <c r="C446" s="66" t="s">
        <v>6964</v>
      </c>
      <c r="D446" s="66" t="s">
        <v>6965</v>
      </c>
      <c r="E446" s="67" t="s">
        <v>20</v>
      </c>
      <c r="F446" s="68" t="s">
        <v>20</v>
      </c>
      <c r="G446" s="68" t="s">
        <v>305</v>
      </c>
      <c r="H446" s="534">
        <f t="shared" si="18"/>
        <v>309000</v>
      </c>
      <c r="I446" s="476">
        <v>300000</v>
      </c>
      <c r="J446" s="534">
        <f t="shared" si="19"/>
        <v>315000</v>
      </c>
      <c r="K446" s="534">
        <f t="shared" si="20"/>
        <v>330000</v>
      </c>
      <c r="N446" s="84"/>
      <c r="O446" s="84"/>
      <c r="P446" s="84"/>
      <c r="Q446" s="84"/>
      <c r="R446" s="84"/>
      <c r="S446" s="84"/>
      <c r="T446" s="84"/>
      <c r="U446" s="84"/>
      <c r="V446" s="84"/>
      <c r="W446" s="84"/>
      <c r="X446" s="84"/>
      <c r="Y446" s="84"/>
      <c r="Z446" s="84"/>
      <c r="AA446" s="84"/>
    </row>
    <row r="447" spans="1:27" ht="54">
      <c r="A447" s="84"/>
      <c r="B447" s="84"/>
      <c r="C447" s="66" t="s">
        <v>6967</v>
      </c>
      <c r="D447" s="66" t="s">
        <v>6968</v>
      </c>
      <c r="E447" s="67" t="s">
        <v>20</v>
      </c>
      <c r="F447" s="68" t="s">
        <v>20</v>
      </c>
      <c r="G447" s="68" t="s">
        <v>305</v>
      </c>
      <c r="H447" s="534">
        <f t="shared" si="18"/>
        <v>412000</v>
      </c>
      <c r="I447" s="476">
        <v>400000</v>
      </c>
      <c r="J447" s="534">
        <f t="shared" si="19"/>
        <v>420000</v>
      </c>
      <c r="K447" s="534">
        <f t="shared" si="20"/>
        <v>440000</v>
      </c>
      <c r="N447" s="84"/>
      <c r="O447" s="84"/>
      <c r="P447" s="84"/>
      <c r="Q447" s="84"/>
      <c r="R447" s="84"/>
      <c r="S447" s="84"/>
      <c r="T447" s="84"/>
      <c r="U447" s="84"/>
      <c r="V447" s="84"/>
      <c r="W447" s="84"/>
      <c r="X447" s="84"/>
      <c r="Y447" s="84"/>
      <c r="Z447" s="84"/>
      <c r="AA447" s="84"/>
    </row>
    <row r="448" spans="1:27" ht="36">
      <c r="A448" s="84"/>
      <c r="B448" s="84"/>
      <c r="C448" s="75" t="s">
        <v>6970</v>
      </c>
      <c r="D448" s="75" t="s">
        <v>6972</v>
      </c>
      <c r="E448" s="70"/>
      <c r="F448" s="66"/>
      <c r="G448" s="66"/>
      <c r="H448" s="534">
        <f t="shared" si="18"/>
        <v>0</v>
      </c>
      <c r="I448" s="66"/>
      <c r="J448" s="534">
        <f t="shared" si="19"/>
        <v>0</v>
      </c>
      <c r="K448" s="534">
        <f t="shared" si="20"/>
        <v>0</v>
      </c>
      <c r="N448" s="84"/>
      <c r="O448" s="84"/>
      <c r="P448" s="84"/>
      <c r="Q448" s="84"/>
      <c r="R448" s="84"/>
      <c r="S448" s="84"/>
      <c r="T448" s="84"/>
      <c r="U448" s="84"/>
      <c r="V448" s="84"/>
      <c r="W448" s="84"/>
      <c r="X448" s="84"/>
      <c r="Y448" s="84"/>
      <c r="Z448" s="84"/>
      <c r="AA448" s="84"/>
    </row>
    <row r="449" spans="1:27" ht="36">
      <c r="A449" s="84"/>
      <c r="B449" s="84"/>
      <c r="C449" s="75" t="s">
        <v>6974</v>
      </c>
      <c r="D449" s="75" t="s">
        <v>6976</v>
      </c>
      <c r="E449" s="70"/>
      <c r="F449" s="66"/>
      <c r="G449" s="66"/>
      <c r="H449" s="534">
        <f t="shared" si="18"/>
        <v>0</v>
      </c>
      <c r="I449" s="66"/>
      <c r="J449" s="534">
        <f t="shared" si="19"/>
        <v>0</v>
      </c>
      <c r="K449" s="534">
        <f t="shared" si="20"/>
        <v>0</v>
      </c>
      <c r="N449" s="84"/>
      <c r="O449" s="84"/>
      <c r="P449" s="84"/>
      <c r="Q449" s="84"/>
      <c r="R449" s="84"/>
      <c r="S449" s="84"/>
      <c r="T449" s="84"/>
      <c r="U449" s="84"/>
      <c r="V449" s="84"/>
      <c r="W449" s="84"/>
      <c r="X449" s="84"/>
      <c r="Y449" s="84"/>
      <c r="Z449" s="84"/>
      <c r="AA449" s="84"/>
    </row>
    <row r="450" spans="1:27" ht="36">
      <c r="A450" s="84"/>
      <c r="B450" s="84"/>
      <c r="C450" s="66" t="s">
        <v>6978</v>
      </c>
      <c r="D450" s="66" t="s">
        <v>6979</v>
      </c>
      <c r="E450" s="67" t="s">
        <v>20</v>
      </c>
      <c r="F450" s="68" t="s">
        <v>20</v>
      </c>
      <c r="G450" s="68" t="s">
        <v>6981</v>
      </c>
      <c r="H450" s="534">
        <f t="shared" si="18"/>
        <v>1545000</v>
      </c>
      <c r="I450" s="476">
        <v>1500000</v>
      </c>
      <c r="J450" s="534">
        <f t="shared" si="19"/>
        <v>1575000</v>
      </c>
      <c r="K450" s="534">
        <f t="shared" si="20"/>
        <v>1650000</v>
      </c>
      <c r="N450" s="84"/>
      <c r="O450" s="84"/>
      <c r="P450" s="84"/>
      <c r="Q450" s="84"/>
      <c r="R450" s="84"/>
      <c r="S450" s="84"/>
      <c r="T450" s="84"/>
      <c r="U450" s="84"/>
      <c r="V450" s="84"/>
      <c r="W450" s="84"/>
      <c r="X450" s="84"/>
      <c r="Y450" s="84"/>
      <c r="Z450" s="84"/>
      <c r="AA450" s="84"/>
    </row>
    <row r="451" spans="1:27" ht="36">
      <c r="A451" s="84"/>
      <c r="B451" s="84"/>
      <c r="C451" s="66" t="s">
        <v>6983</v>
      </c>
      <c r="D451" s="66" t="s">
        <v>6984</v>
      </c>
      <c r="E451" s="67" t="s">
        <v>20</v>
      </c>
      <c r="F451" s="68" t="s">
        <v>20</v>
      </c>
      <c r="G451" s="68" t="s">
        <v>6981</v>
      </c>
      <c r="H451" s="534">
        <f t="shared" si="18"/>
        <v>3090000</v>
      </c>
      <c r="I451" s="476">
        <v>3000000</v>
      </c>
      <c r="J451" s="534">
        <f t="shared" si="19"/>
        <v>3150000</v>
      </c>
      <c r="K451" s="534">
        <f t="shared" si="20"/>
        <v>3300000</v>
      </c>
      <c r="N451" s="84"/>
      <c r="O451" s="84"/>
      <c r="P451" s="84"/>
      <c r="Q451" s="84"/>
      <c r="R451" s="84"/>
      <c r="S451" s="84"/>
      <c r="T451" s="84"/>
      <c r="U451" s="84"/>
      <c r="V451" s="84"/>
      <c r="W451" s="84"/>
      <c r="X451" s="84"/>
      <c r="Y451" s="84"/>
      <c r="Z451" s="84"/>
      <c r="AA451" s="84"/>
    </row>
    <row r="452" spans="1:27" ht="36">
      <c r="A452" s="84"/>
      <c r="B452" s="84"/>
      <c r="C452" s="66" t="s">
        <v>6987</v>
      </c>
      <c r="D452" s="66" t="s">
        <v>6988</v>
      </c>
      <c r="E452" s="67" t="s">
        <v>20</v>
      </c>
      <c r="F452" s="68" t="s">
        <v>20</v>
      </c>
      <c r="G452" s="68" t="s">
        <v>6981</v>
      </c>
      <c r="H452" s="534">
        <f t="shared" si="18"/>
        <v>10300000</v>
      </c>
      <c r="I452" s="476">
        <v>10000000</v>
      </c>
      <c r="J452" s="534">
        <f t="shared" si="19"/>
        <v>10500000</v>
      </c>
      <c r="K452" s="534">
        <f t="shared" si="20"/>
        <v>11000000</v>
      </c>
      <c r="N452" s="84"/>
      <c r="O452" s="84"/>
      <c r="P452" s="84"/>
      <c r="Q452" s="84"/>
      <c r="R452" s="84"/>
      <c r="S452" s="84"/>
      <c r="T452" s="84"/>
      <c r="U452" s="84"/>
      <c r="V452" s="84"/>
      <c r="W452" s="84"/>
      <c r="X452" s="84"/>
      <c r="Y452" s="84"/>
      <c r="Z452" s="84"/>
      <c r="AA452" s="84"/>
    </row>
    <row r="453" spans="1:27" ht="36">
      <c r="A453" s="84"/>
      <c r="B453" s="84"/>
      <c r="C453" s="66" t="s">
        <v>6991</v>
      </c>
      <c r="D453" s="66" t="s">
        <v>6992</v>
      </c>
      <c r="E453" s="67" t="s">
        <v>20</v>
      </c>
      <c r="F453" s="68" t="s">
        <v>20</v>
      </c>
      <c r="G453" s="68" t="s">
        <v>6981</v>
      </c>
      <c r="H453" s="534">
        <f t="shared" si="18"/>
        <v>7725000</v>
      </c>
      <c r="I453" s="476">
        <v>7500000</v>
      </c>
      <c r="J453" s="534">
        <f t="shared" si="19"/>
        <v>7875000</v>
      </c>
      <c r="K453" s="534">
        <f t="shared" si="20"/>
        <v>8250000</v>
      </c>
      <c r="N453" s="84"/>
      <c r="O453" s="84"/>
      <c r="P453" s="84"/>
      <c r="Q453" s="84"/>
      <c r="R453" s="84"/>
      <c r="S453" s="84"/>
      <c r="T453" s="84"/>
      <c r="U453" s="84"/>
      <c r="V453" s="84"/>
      <c r="W453" s="84"/>
      <c r="X453" s="84"/>
      <c r="Y453" s="84"/>
      <c r="Z453" s="84"/>
      <c r="AA453" s="84"/>
    </row>
    <row r="454" spans="1:27" ht="36">
      <c r="A454" s="84"/>
      <c r="B454" s="84"/>
      <c r="C454" s="66" t="s">
        <v>6995</v>
      </c>
      <c r="D454" s="66" t="s">
        <v>6996</v>
      </c>
      <c r="E454" s="67" t="s">
        <v>20</v>
      </c>
      <c r="F454" s="68" t="s">
        <v>20</v>
      </c>
      <c r="G454" s="68" t="s">
        <v>6981</v>
      </c>
      <c r="H454" s="534">
        <f t="shared" si="18"/>
        <v>5150000</v>
      </c>
      <c r="I454" s="476">
        <v>5000000</v>
      </c>
      <c r="J454" s="534">
        <f t="shared" si="19"/>
        <v>5250000</v>
      </c>
      <c r="K454" s="534">
        <f t="shared" si="20"/>
        <v>5500000</v>
      </c>
      <c r="N454" s="84"/>
      <c r="O454" s="84"/>
      <c r="P454" s="84"/>
      <c r="Q454" s="84"/>
      <c r="R454" s="84"/>
      <c r="S454" s="84"/>
      <c r="T454" s="84"/>
      <c r="U454" s="84"/>
      <c r="V454" s="84"/>
      <c r="W454" s="84"/>
      <c r="X454" s="84"/>
      <c r="Y454" s="84"/>
      <c r="Z454" s="84"/>
      <c r="AA454" s="84"/>
    </row>
    <row r="455" spans="1:27" ht="36">
      <c r="A455" s="84"/>
      <c r="B455" s="84"/>
      <c r="C455" s="66" t="s">
        <v>6999</v>
      </c>
      <c r="D455" s="66" t="s">
        <v>7000</v>
      </c>
      <c r="E455" s="67" t="s">
        <v>20</v>
      </c>
      <c r="F455" s="68" t="s">
        <v>20</v>
      </c>
      <c r="G455" s="68" t="s">
        <v>6981</v>
      </c>
      <c r="H455" s="534">
        <f t="shared" si="18"/>
        <v>3090000</v>
      </c>
      <c r="I455" s="476">
        <v>3000000</v>
      </c>
      <c r="J455" s="534">
        <f t="shared" si="19"/>
        <v>3150000</v>
      </c>
      <c r="K455" s="534">
        <f t="shared" si="20"/>
        <v>3300000</v>
      </c>
      <c r="N455" s="84"/>
      <c r="O455" s="84"/>
      <c r="P455" s="84"/>
      <c r="Q455" s="84"/>
      <c r="R455" s="84"/>
      <c r="S455" s="84"/>
      <c r="T455" s="84"/>
      <c r="U455" s="84"/>
      <c r="V455" s="84"/>
      <c r="W455" s="84"/>
      <c r="X455" s="84"/>
      <c r="Y455" s="84"/>
      <c r="Z455" s="84"/>
      <c r="AA455" s="84"/>
    </row>
    <row r="456" spans="1:27" ht="36">
      <c r="A456" s="84"/>
      <c r="B456" s="84"/>
      <c r="C456" s="66" t="s">
        <v>7003</v>
      </c>
      <c r="D456" s="66" t="s">
        <v>7004</v>
      </c>
      <c r="E456" s="67" t="s">
        <v>20</v>
      </c>
      <c r="F456" s="68" t="s">
        <v>20</v>
      </c>
      <c r="G456" s="68" t="s">
        <v>6981</v>
      </c>
      <c r="H456" s="534">
        <f t="shared" si="18"/>
        <v>1802500</v>
      </c>
      <c r="I456" s="476">
        <v>1750000</v>
      </c>
      <c r="J456" s="534">
        <f t="shared" si="19"/>
        <v>1837500</v>
      </c>
      <c r="K456" s="534">
        <f t="shared" si="20"/>
        <v>1925000</v>
      </c>
      <c r="N456" s="84"/>
      <c r="O456" s="84"/>
      <c r="P456" s="84"/>
      <c r="Q456" s="84"/>
      <c r="R456" s="84"/>
      <c r="S456" s="84"/>
      <c r="T456" s="84"/>
      <c r="U456" s="84"/>
      <c r="V456" s="84"/>
      <c r="W456" s="84"/>
      <c r="X456" s="84"/>
      <c r="Y456" s="84"/>
      <c r="Z456" s="84"/>
      <c r="AA456" s="84"/>
    </row>
    <row r="457" spans="1:27" ht="36">
      <c r="A457" s="84"/>
      <c r="B457" s="84"/>
      <c r="C457" s="66" t="s">
        <v>7007</v>
      </c>
      <c r="D457" s="66" t="s">
        <v>7008</v>
      </c>
      <c r="E457" s="67" t="s">
        <v>20</v>
      </c>
      <c r="F457" s="68" t="s">
        <v>20</v>
      </c>
      <c r="G457" s="68" t="s">
        <v>7010</v>
      </c>
      <c r="H457" s="534">
        <f t="shared" ref="H457:H520" si="21">(I457*0.03)+I457</f>
        <v>7725000</v>
      </c>
      <c r="I457" s="476">
        <v>7500000</v>
      </c>
      <c r="J457" s="534">
        <f t="shared" ref="J457:J520" si="22">(I457*0.05)+I457</f>
        <v>7875000</v>
      </c>
      <c r="K457" s="534">
        <f t="shared" ref="K457:K520" si="23">(I457*0.1)+I457</f>
        <v>8250000</v>
      </c>
      <c r="N457" s="84"/>
      <c r="O457" s="84"/>
      <c r="P457" s="84"/>
      <c r="Q457" s="84"/>
      <c r="R457" s="84"/>
      <c r="S457" s="84"/>
      <c r="T457" s="84"/>
      <c r="U457" s="84"/>
      <c r="V457" s="84"/>
      <c r="W457" s="84"/>
      <c r="X457" s="84"/>
      <c r="Y457" s="84"/>
      <c r="Z457" s="84"/>
      <c r="AA457" s="84"/>
    </row>
    <row r="458" spans="1:27" ht="36">
      <c r="A458" s="84"/>
      <c r="B458" s="84"/>
      <c r="C458" s="66" t="s">
        <v>7012</v>
      </c>
      <c r="D458" s="66" t="s">
        <v>7013</v>
      </c>
      <c r="E458" s="67" t="s">
        <v>20</v>
      </c>
      <c r="F458" s="68" t="s">
        <v>20</v>
      </c>
      <c r="G458" s="68" t="s">
        <v>7010</v>
      </c>
      <c r="H458" s="534">
        <f t="shared" si="21"/>
        <v>7725000</v>
      </c>
      <c r="I458" s="476">
        <v>7500000</v>
      </c>
      <c r="J458" s="534">
        <f t="shared" si="22"/>
        <v>7875000</v>
      </c>
      <c r="K458" s="534">
        <f t="shared" si="23"/>
        <v>8250000</v>
      </c>
      <c r="N458" s="84"/>
      <c r="O458" s="84"/>
      <c r="P458" s="84"/>
      <c r="Q458" s="84"/>
      <c r="R458" s="84"/>
      <c r="S458" s="84"/>
      <c r="T458" s="84"/>
      <c r="U458" s="84"/>
      <c r="V458" s="84"/>
      <c r="W458" s="84"/>
      <c r="X458" s="84"/>
      <c r="Y458" s="84"/>
      <c r="Z458" s="84"/>
      <c r="AA458" s="84"/>
    </row>
    <row r="459" spans="1:27" ht="36">
      <c r="A459" s="84"/>
      <c r="B459" s="84"/>
      <c r="C459" s="66" t="s">
        <v>7016</v>
      </c>
      <c r="D459" s="66" t="s">
        <v>7017</v>
      </c>
      <c r="E459" s="67" t="s">
        <v>20</v>
      </c>
      <c r="F459" s="68" t="s">
        <v>20</v>
      </c>
      <c r="G459" s="68" t="s">
        <v>7010</v>
      </c>
      <c r="H459" s="534">
        <f t="shared" si="21"/>
        <v>7725000</v>
      </c>
      <c r="I459" s="476">
        <v>7500000</v>
      </c>
      <c r="J459" s="534">
        <f t="shared" si="22"/>
        <v>7875000</v>
      </c>
      <c r="K459" s="534">
        <f t="shared" si="23"/>
        <v>8250000</v>
      </c>
      <c r="N459" s="84"/>
      <c r="O459" s="84"/>
      <c r="P459" s="84"/>
      <c r="Q459" s="84"/>
      <c r="R459" s="84"/>
      <c r="S459" s="84"/>
      <c r="T459" s="84"/>
      <c r="U459" s="84"/>
      <c r="V459" s="84"/>
      <c r="W459" s="84"/>
      <c r="X459" s="84"/>
      <c r="Y459" s="84"/>
      <c r="Z459" s="84"/>
      <c r="AA459" s="84"/>
    </row>
    <row r="460" spans="1:27" ht="36">
      <c r="A460" s="84"/>
      <c r="B460" s="84"/>
      <c r="C460" s="66" t="s">
        <v>7021</v>
      </c>
      <c r="D460" s="66" t="s">
        <v>7023</v>
      </c>
      <c r="E460" s="67" t="s">
        <v>20</v>
      </c>
      <c r="F460" s="68" t="s">
        <v>20</v>
      </c>
      <c r="G460" s="68" t="s">
        <v>7024</v>
      </c>
      <c r="H460" s="534">
        <f t="shared" si="21"/>
        <v>1030000</v>
      </c>
      <c r="I460" s="476">
        <v>1000000</v>
      </c>
      <c r="J460" s="534">
        <f t="shared" si="22"/>
        <v>1050000</v>
      </c>
      <c r="K460" s="534">
        <f t="shared" si="23"/>
        <v>1100000</v>
      </c>
      <c r="N460" s="84"/>
      <c r="O460" s="84"/>
      <c r="P460" s="84"/>
      <c r="Q460" s="84"/>
      <c r="R460" s="84"/>
      <c r="S460" s="84"/>
      <c r="T460" s="84"/>
      <c r="U460" s="84"/>
      <c r="V460" s="84"/>
      <c r="W460" s="84"/>
      <c r="X460" s="84"/>
      <c r="Y460" s="84"/>
      <c r="Z460" s="84"/>
      <c r="AA460" s="84"/>
    </row>
    <row r="461" spans="1:27" ht="36">
      <c r="A461" s="84"/>
      <c r="B461" s="84"/>
      <c r="C461" s="66" t="s">
        <v>7027</v>
      </c>
      <c r="D461" s="66" t="s">
        <v>7028</v>
      </c>
      <c r="E461" s="67" t="s">
        <v>20</v>
      </c>
      <c r="F461" s="68" t="s">
        <v>20</v>
      </c>
      <c r="G461" s="68" t="s">
        <v>7024</v>
      </c>
      <c r="H461" s="534">
        <f t="shared" si="21"/>
        <v>2060000</v>
      </c>
      <c r="I461" s="476">
        <v>2000000</v>
      </c>
      <c r="J461" s="534">
        <f t="shared" si="22"/>
        <v>2100000</v>
      </c>
      <c r="K461" s="534">
        <f t="shared" si="23"/>
        <v>2200000</v>
      </c>
      <c r="N461" s="84"/>
      <c r="O461" s="84"/>
      <c r="P461" s="84"/>
      <c r="Q461" s="84"/>
      <c r="R461" s="84"/>
      <c r="S461" s="84"/>
      <c r="T461" s="84"/>
      <c r="U461" s="84"/>
      <c r="V461" s="84"/>
      <c r="W461" s="84"/>
      <c r="X461" s="84"/>
      <c r="Y461" s="84"/>
      <c r="Z461" s="84"/>
      <c r="AA461" s="84"/>
    </row>
    <row r="462" spans="1:27" ht="36">
      <c r="A462" s="84"/>
      <c r="B462" s="84"/>
      <c r="C462" s="66" t="s">
        <v>7031</v>
      </c>
      <c r="D462" s="66" t="s">
        <v>7032</v>
      </c>
      <c r="E462" s="67" t="s">
        <v>20</v>
      </c>
      <c r="F462" s="68" t="s">
        <v>20</v>
      </c>
      <c r="G462" s="68" t="s">
        <v>7024</v>
      </c>
      <c r="H462" s="534">
        <f t="shared" si="21"/>
        <v>3090000</v>
      </c>
      <c r="I462" s="476">
        <v>3000000</v>
      </c>
      <c r="J462" s="534">
        <f t="shared" si="22"/>
        <v>3150000</v>
      </c>
      <c r="K462" s="534">
        <f t="shared" si="23"/>
        <v>3300000</v>
      </c>
      <c r="N462" s="84"/>
      <c r="O462" s="84"/>
      <c r="P462" s="84"/>
      <c r="Q462" s="84"/>
      <c r="R462" s="84"/>
      <c r="S462" s="84"/>
      <c r="T462" s="84"/>
      <c r="U462" s="84"/>
      <c r="V462" s="84"/>
      <c r="W462" s="84"/>
      <c r="X462" s="84"/>
      <c r="Y462" s="84"/>
      <c r="Z462" s="84"/>
      <c r="AA462" s="84"/>
    </row>
    <row r="463" spans="1:27" ht="36">
      <c r="A463" s="84"/>
      <c r="B463" s="84"/>
      <c r="C463" s="66" t="s">
        <v>7035</v>
      </c>
      <c r="D463" s="66" t="s">
        <v>7036</v>
      </c>
      <c r="E463" s="67" t="s">
        <v>20</v>
      </c>
      <c r="F463" s="68" t="s">
        <v>20</v>
      </c>
      <c r="G463" s="68" t="s">
        <v>7024</v>
      </c>
      <c r="H463" s="534">
        <f t="shared" si="21"/>
        <v>4120000</v>
      </c>
      <c r="I463" s="476">
        <v>4000000</v>
      </c>
      <c r="J463" s="534">
        <f t="shared" si="22"/>
        <v>4200000</v>
      </c>
      <c r="K463" s="534">
        <f t="shared" si="23"/>
        <v>4400000</v>
      </c>
      <c r="N463" s="84"/>
      <c r="O463" s="84"/>
      <c r="P463" s="84"/>
      <c r="Q463" s="84"/>
      <c r="R463" s="84"/>
      <c r="S463" s="84"/>
      <c r="T463" s="84"/>
      <c r="U463" s="84"/>
      <c r="V463" s="84"/>
      <c r="W463" s="84"/>
      <c r="X463" s="84"/>
      <c r="Y463" s="84"/>
      <c r="Z463" s="84"/>
      <c r="AA463" s="84"/>
    </row>
    <row r="464" spans="1:27" ht="36">
      <c r="A464" s="84"/>
      <c r="B464" s="84"/>
      <c r="C464" s="66" t="s">
        <v>7039</v>
      </c>
      <c r="D464" s="66" t="s">
        <v>7040</v>
      </c>
      <c r="E464" s="67" t="s">
        <v>20</v>
      </c>
      <c r="F464" s="68" t="s">
        <v>20</v>
      </c>
      <c r="G464" s="68" t="s">
        <v>7024</v>
      </c>
      <c r="H464" s="534">
        <f t="shared" si="21"/>
        <v>5150000</v>
      </c>
      <c r="I464" s="476">
        <v>5000000</v>
      </c>
      <c r="J464" s="534">
        <f t="shared" si="22"/>
        <v>5250000</v>
      </c>
      <c r="K464" s="534">
        <f t="shared" si="23"/>
        <v>5500000</v>
      </c>
      <c r="N464" s="84"/>
      <c r="O464" s="84"/>
      <c r="P464" s="84"/>
      <c r="Q464" s="84"/>
      <c r="R464" s="84"/>
      <c r="S464" s="84"/>
      <c r="T464" s="84"/>
      <c r="U464" s="84"/>
      <c r="V464" s="84"/>
      <c r="W464" s="84"/>
      <c r="X464" s="84"/>
      <c r="Y464" s="84"/>
      <c r="Z464" s="84"/>
      <c r="AA464" s="84"/>
    </row>
    <row r="465" spans="1:27" ht="36">
      <c r="A465" s="84"/>
      <c r="B465" s="84"/>
      <c r="C465" s="66" t="s">
        <v>7043</v>
      </c>
      <c r="D465" s="66" t="s">
        <v>7044</v>
      </c>
      <c r="E465" s="67" t="s">
        <v>20</v>
      </c>
      <c r="F465" s="68" t="s">
        <v>20</v>
      </c>
      <c r="G465" s="68" t="s">
        <v>7024</v>
      </c>
      <c r="H465" s="534">
        <f t="shared" si="21"/>
        <v>1030000</v>
      </c>
      <c r="I465" s="476">
        <v>1000000</v>
      </c>
      <c r="J465" s="534">
        <f t="shared" si="22"/>
        <v>1050000</v>
      </c>
      <c r="K465" s="534">
        <f t="shared" si="23"/>
        <v>1100000</v>
      </c>
      <c r="N465" s="84"/>
      <c r="O465" s="84"/>
      <c r="P465" s="84"/>
      <c r="Q465" s="84"/>
      <c r="R465" s="84"/>
      <c r="S465" s="84"/>
      <c r="T465" s="84"/>
      <c r="U465" s="84"/>
      <c r="V465" s="84"/>
      <c r="W465" s="84"/>
      <c r="X465" s="84"/>
      <c r="Y465" s="84"/>
      <c r="Z465" s="84"/>
      <c r="AA465" s="84"/>
    </row>
    <row r="466" spans="1:27" ht="36">
      <c r="A466" s="84"/>
      <c r="B466" s="84"/>
      <c r="C466" s="66" t="s">
        <v>7047</v>
      </c>
      <c r="D466" s="66" t="s">
        <v>7048</v>
      </c>
      <c r="E466" s="67" t="s">
        <v>20</v>
      </c>
      <c r="F466" s="68" t="s">
        <v>20</v>
      </c>
      <c r="G466" s="68" t="s">
        <v>7024</v>
      </c>
      <c r="H466" s="534">
        <f t="shared" si="21"/>
        <v>2060000</v>
      </c>
      <c r="I466" s="476">
        <v>2000000</v>
      </c>
      <c r="J466" s="534">
        <f t="shared" si="22"/>
        <v>2100000</v>
      </c>
      <c r="K466" s="534">
        <f t="shared" si="23"/>
        <v>2200000</v>
      </c>
      <c r="N466" s="84"/>
      <c r="O466" s="84"/>
      <c r="P466" s="84"/>
      <c r="Q466" s="84"/>
      <c r="R466" s="84"/>
      <c r="S466" s="84"/>
      <c r="T466" s="84"/>
      <c r="U466" s="84"/>
      <c r="V466" s="84"/>
      <c r="W466" s="84"/>
      <c r="X466" s="84"/>
      <c r="Y466" s="84"/>
      <c r="Z466" s="84"/>
      <c r="AA466" s="84"/>
    </row>
    <row r="467" spans="1:27" ht="36">
      <c r="A467" s="84"/>
      <c r="B467" s="84"/>
      <c r="C467" s="66" t="s">
        <v>7051</v>
      </c>
      <c r="D467" s="66" t="s">
        <v>7052</v>
      </c>
      <c r="E467" s="67" t="s">
        <v>20</v>
      </c>
      <c r="F467" s="68" t="s">
        <v>20</v>
      </c>
      <c r="G467" s="68" t="s">
        <v>7024</v>
      </c>
      <c r="H467" s="534">
        <f t="shared" si="21"/>
        <v>3090000</v>
      </c>
      <c r="I467" s="476">
        <v>3000000</v>
      </c>
      <c r="J467" s="534">
        <f t="shared" si="22"/>
        <v>3150000</v>
      </c>
      <c r="K467" s="534">
        <f t="shared" si="23"/>
        <v>3300000</v>
      </c>
      <c r="N467" s="84"/>
      <c r="O467" s="84"/>
      <c r="P467" s="84"/>
      <c r="Q467" s="84"/>
      <c r="R467" s="84"/>
      <c r="S467" s="84"/>
      <c r="T467" s="84"/>
      <c r="U467" s="84"/>
      <c r="V467" s="84"/>
      <c r="W467" s="84"/>
      <c r="X467" s="84"/>
      <c r="Y467" s="84"/>
      <c r="Z467" s="84"/>
      <c r="AA467" s="84"/>
    </row>
    <row r="468" spans="1:27" ht="36">
      <c r="A468" s="84"/>
      <c r="B468" s="84"/>
      <c r="C468" s="66" t="s">
        <v>7054</v>
      </c>
      <c r="D468" s="66" t="s">
        <v>7056</v>
      </c>
      <c r="E468" s="67" t="s">
        <v>20</v>
      </c>
      <c r="F468" s="68" t="s">
        <v>20</v>
      </c>
      <c r="G468" s="68" t="s">
        <v>7024</v>
      </c>
      <c r="H468" s="534">
        <f t="shared" si="21"/>
        <v>4120000</v>
      </c>
      <c r="I468" s="476">
        <v>4000000</v>
      </c>
      <c r="J468" s="534">
        <f t="shared" si="22"/>
        <v>4200000</v>
      </c>
      <c r="K468" s="534">
        <f t="shared" si="23"/>
        <v>4400000</v>
      </c>
      <c r="N468" s="84"/>
      <c r="O468" s="84"/>
      <c r="P468" s="84"/>
      <c r="Q468" s="84"/>
      <c r="R468" s="84"/>
      <c r="S468" s="84"/>
      <c r="T468" s="84"/>
      <c r="U468" s="84"/>
      <c r="V468" s="84"/>
      <c r="W468" s="84"/>
      <c r="X468" s="84"/>
      <c r="Y468" s="84"/>
      <c r="Z468" s="84"/>
      <c r="AA468" s="84"/>
    </row>
    <row r="469" spans="1:27" ht="36">
      <c r="A469" s="84"/>
      <c r="B469" s="84"/>
      <c r="C469" s="66" t="s">
        <v>7059</v>
      </c>
      <c r="D469" s="66" t="s">
        <v>7061</v>
      </c>
      <c r="E469" s="67" t="s">
        <v>20</v>
      </c>
      <c r="F469" s="68" t="s">
        <v>20</v>
      </c>
      <c r="G469" s="68" t="s">
        <v>7024</v>
      </c>
      <c r="H469" s="534">
        <f t="shared" si="21"/>
        <v>5150000</v>
      </c>
      <c r="I469" s="476">
        <v>5000000</v>
      </c>
      <c r="J469" s="534">
        <f t="shared" si="22"/>
        <v>5250000</v>
      </c>
      <c r="K469" s="534">
        <f t="shared" si="23"/>
        <v>5500000</v>
      </c>
      <c r="N469" s="84"/>
      <c r="O469" s="84"/>
      <c r="P469" s="84"/>
      <c r="Q469" s="84"/>
      <c r="R469" s="84"/>
      <c r="S469" s="84"/>
      <c r="T469" s="84"/>
      <c r="U469" s="84"/>
      <c r="V469" s="84"/>
      <c r="W469" s="84"/>
      <c r="X469" s="84"/>
      <c r="Y469" s="84"/>
      <c r="Z469" s="84"/>
      <c r="AA469" s="84"/>
    </row>
    <row r="470" spans="1:27" ht="54">
      <c r="A470" s="84"/>
      <c r="B470" s="84"/>
      <c r="C470" s="66" t="s">
        <v>7066</v>
      </c>
      <c r="D470" s="66" t="s">
        <v>7067</v>
      </c>
      <c r="E470" s="67" t="s">
        <v>20</v>
      </c>
      <c r="F470" s="68" t="s">
        <v>20</v>
      </c>
      <c r="G470" s="68" t="s">
        <v>4188</v>
      </c>
      <c r="H470" s="534">
        <f t="shared" si="21"/>
        <v>1545000</v>
      </c>
      <c r="I470" s="476">
        <v>1500000</v>
      </c>
      <c r="J470" s="534">
        <f t="shared" si="22"/>
        <v>1575000</v>
      </c>
      <c r="K470" s="534">
        <f t="shared" si="23"/>
        <v>1650000</v>
      </c>
      <c r="N470" s="84"/>
      <c r="O470" s="84"/>
      <c r="P470" s="84"/>
      <c r="Q470" s="84"/>
      <c r="R470" s="84"/>
      <c r="S470" s="84"/>
      <c r="T470" s="84"/>
      <c r="U470" s="84"/>
      <c r="V470" s="84"/>
      <c r="W470" s="84"/>
      <c r="X470" s="84"/>
      <c r="Y470" s="84"/>
      <c r="Z470" s="84"/>
      <c r="AA470" s="84"/>
    </row>
    <row r="471" spans="1:27" ht="54">
      <c r="A471" s="84"/>
      <c r="B471" s="84"/>
      <c r="C471" s="66" t="s">
        <v>7070</v>
      </c>
      <c r="D471" s="66" t="s">
        <v>7071</v>
      </c>
      <c r="E471" s="67" t="s">
        <v>20</v>
      </c>
      <c r="F471" s="68" t="s">
        <v>20</v>
      </c>
      <c r="G471" s="68" t="s">
        <v>4188</v>
      </c>
      <c r="H471" s="534">
        <f t="shared" si="21"/>
        <v>1287500</v>
      </c>
      <c r="I471" s="476">
        <v>1250000</v>
      </c>
      <c r="J471" s="534">
        <f t="shared" si="22"/>
        <v>1312500</v>
      </c>
      <c r="K471" s="534">
        <f t="shared" si="23"/>
        <v>1375000</v>
      </c>
      <c r="N471" s="84"/>
      <c r="O471" s="84"/>
      <c r="P471" s="84"/>
      <c r="Q471" s="84"/>
      <c r="R471" s="84"/>
      <c r="S471" s="84"/>
      <c r="T471" s="84"/>
      <c r="U471" s="84"/>
      <c r="V471" s="84"/>
      <c r="W471" s="84"/>
      <c r="X471" s="84"/>
      <c r="Y471" s="84"/>
      <c r="Z471" s="84"/>
      <c r="AA471" s="84"/>
    </row>
    <row r="472" spans="1:27" ht="54">
      <c r="A472" s="84"/>
      <c r="B472" s="84"/>
      <c r="C472" s="66" t="s">
        <v>7076</v>
      </c>
      <c r="D472" s="66" t="s">
        <v>7077</v>
      </c>
      <c r="E472" s="67" t="s">
        <v>20</v>
      </c>
      <c r="F472" s="68" t="s">
        <v>20</v>
      </c>
      <c r="G472" s="68" t="s">
        <v>4188</v>
      </c>
      <c r="H472" s="534">
        <f t="shared" si="21"/>
        <v>1030000</v>
      </c>
      <c r="I472" s="476">
        <v>1000000</v>
      </c>
      <c r="J472" s="534">
        <f t="shared" si="22"/>
        <v>1050000</v>
      </c>
      <c r="K472" s="534">
        <f t="shared" si="23"/>
        <v>1100000</v>
      </c>
      <c r="N472" s="84"/>
      <c r="O472" s="84"/>
      <c r="P472" s="84"/>
      <c r="Q472" s="84"/>
      <c r="R472" s="84"/>
      <c r="S472" s="84"/>
      <c r="T472" s="84"/>
      <c r="U472" s="84"/>
      <c r="V472" s="84"/>
      <c r="W472" s="84"/>
      <c r="X472" s="84"/>
      <c r="Y472" s="84"/>
      <c r="Z472" s="84"/>
      <c r="AA472" s="84"/>
    </row>
    <row r="473" spans="1:27" ht="54">
      <c r="A473" s="84"/>
      <c r="B473" s="84"/>
      <c r="C473" s="66" t="s">
        <v>7081</v>
      </c>
      <c r="D473" s="66" t="s">
        <v>7084</v>
      </c>
      <c r="E473" s="67" t="s">
        <v>20</v>
      </c>
      <c r="F473" s="68" t="s">
        <v>20</v>
      </c>
      <c r="G473" s="68" t="s">
        <v>4188</v>
      </c>
      <c r="H473" s="534">
        <f t="shared" si="21"/>
        <v>772500</v>
      </c>
      <c r="I473" s="476">
        <v>750000</v>
      </c>
      <c r="J473" s="534">
        <f t="shared" si="22"/>
        <v>787500</v>
      </c>
      <c r="K473" s="534">
        <f t="shared" si="23"/>
        <v>825000</v>
      </c>
      <c r="N473" s="84"/>
      <c r="O473" s="84"/>
      <c r="P473" s="84"/>
      <c r="Q473" s="84"/>
      <c r="R473" s="84"/>
      <c r="S473" s="84"/>
      <c r="T473" s="84"/>
      <c r="U473" s="84"/>
      <c r="V473" s="84"/>
      <c r="W473" s="84"/>
      <c r="X473" s="84"/>
      <c r="Y473" s="84"/>
      <c r="Z473" s="84"/>
      <c r="AA473" s="84"/>
    </row>
    <row r="474" spans="1:27" ht="54">
      <c r="A474" s="84"/>
      <c r="B474" s="84"/>
      <c r="C474" s="66" t="s">
        <v>7088</v>
      </c>
      <c r="D474" s="66" t="s">
        <v>7089</v>
      </c>
      <c r="E474" s="67" t="s">
        <v>20</v>
      </c>
      <c r="F474" s="68" t="s">
        <v>20</v>
      </c>
      <c r="G474" s="68" t="s">
        <v>4188</v>
      </c>
      <c r="H474" s="534">
        <f t="shared" si="21"/>
        <v>515000</v>
      </c>
      <c r="I474" s="476">
        <v>500000</v>
      </c>
      <c r="J474" s="534">
        <f t="shared" si="22"/>
        <v>525000</v>
      </c>
      <c r="K474" s="534">
        <f t="shared" si="23"/>
        <v>550000</v>
      </c>
      <c r="N474" s="84"/>
      <c r="O474" s="84"/>
      <c r="P474" s="84"/>
      <c r="Q474" s="84"/>
      <c r="R474" s="84"/>
      <c r="S474" s="84"/>
      <c r="T474" s="84"/>
      <c r="U474" s="84"/>
      <c r="V474" s="84"/>
      <c r="W474" s="84"/>
      <c r="X474" s="84"/>
      <c r="Y474" s="84"/>
      <c r="Z474" s="84"/>
      <c r="AA474" s="84"/>
    </row>
    <row r="475" spans="1:27" ht="36">
      <c r="A475" s="84"/>
      <c r="B475" s="84"/>
      <c r="C475" s="66" t="s">
        <v>7090</v>
      </c>
      <c r="D475" s="66" t="s">
        <v>7091</v>
      </c>
      <c r="E475" s="67" t="s">
        <v>20</v>
      </c>
      <c r="F475" s="68" t="s">
        <v>20</v>
      </c>
      <c r="G475" s="68" t="s">
        <v>7092</v>
      </c>
      <c r="H475" s="534">
        <f t="shared" si="21"/>
        <v>3090000</v>
      </c>
      <c r="I475" s="476">
        <v>3000000</v>
      </c>
      <c r="J475" s="534">
        <f t="shared" si="22"/>
        <v>3150000</v>
      </c>
      <c r="K475" s="534">
        <f t="shared" si="23"/>
        <v>3300000</v>
      </c>
      <c r="N475" s="84"/>
      <c r="O475" s="84"/>
      <c r="P475" s="84"/>
      <c r="Q475" s="84"/>
      <c r="R475" s="84"/>
      <c r="S475" s="84"/>
      <c r="T475" s="84"/>
      <c r="U475" s="84"/>
      <c r="V475" s="84"/>
      <c r="W475" s="84"/>
      <c r="X475" s="84"/>
      <c r="Y475" s="84"/>
      <c r="Z475" s="84"/>
      <c r="AA475" s="84"/>
    </row>
    <row r="476" spans="1:27" ht="36">
      <c r="A476" s="84"/>
      <c r="B476" s="84"/>
      <c r="C476" s="66" t="s">
        <v>7096</v>
      </c>
      <c r="D476" s="66" t="s">
        <v>7091</v>
      </c>
      <c r="E476" s="67" t="s">
        <v>20</v>
      </c>
      <c r="F476" s="68" t="s">
        <v>20</v>
      </c>
      <c r="G476" s="68" t="s">
        <v>4188</v>
      </c>
      <c r="H476" s="534">
        <f t="shared" si="21"/>
        <v>1802500</v>
      </c>
      <c r="I476" s="476">
        <v>1750000</v>
      </c>
      <c r="J476" s="534">
        <f t="shared" si="22"/>
        <v>1837500</v>
      </c>
      <c r="K476" s="534">
        <f t="shared" si="23"/>
        <v>1925000</v>
      </c>
      <c r="N476" s="84"/>
      <c r="O476" s="84"/>
      <c r="P476" s="84"/>
      <c r="Q476" s="84"/>
      <c r="R476" s="84"/>
      <c r="S476" s="84"/>
      <c r="T476" s="84"/>
      <c r="U476" s="84"/>
      <c r="V476" s="84"/>
      <c r="W476" s="84"/>
      <c r="X476" s="84"/>
      <c r="Y476" s="84"/>
      <c r="Z476" s="84"/>
      <c r="AA476" s="84"/>
    </row>
    <row r="477" spans="1:27" ht="36">
      <c r="A477" s="84"/>
      <c r="B477" s="84"/>
      <c r="C477" s="66" t="s">
        <v>7100</v>
      </c>
      <c r="D477" s="66" t="s">
        <v>7101</v>
      </c>
      <c r="E477" s="67" t="s">
        <v>20</v>
      </c>
      <c r="F477" s="68" t="s">
        <v>20</v>
      </c>
      <c r="G477" s="68" t="s">
        <v>7092</v>
      </c>
      <c r="H477" s="534">
        <f t="shared" si="21"/>
        <v>5150000</v>
      </c>
      <c r="I477" s="476">
        <v>5000000</v>
      </c>
      <c r="J477" s="534">
        <f t="shared" si="22"/>
        <v>5250000</v>
      </c>
      <c r="K477" s="534">
        <f t="shared" si="23"/>
        <v>5500000</v>
      </c>
      <c r="N477" s="84"/>
      <c r="O477" s="84"/>
      <c r="P477" s="84"/>
      <c r="Q477" s="84"/>
      <c r="R477" s="84"/>
      <c r="S477" s="84"/>
      <c r="T477" s="84"/>
      <c r="U477" s="84"/>
      <c r="V477" s="84"/>
      <c r="W477" s="84"/>
      <c r="X477" s="84"/>
      <c r="Y477" s="84"/>
      <c r="Z477" s="84"/>
      <c r="AA477" s="84"/>
    </row>
    <row r="478" spans="1:27" ht="36">
      <c r="A478" s="84"/>
      <c r="B478" s="84"/>
      <c r="C478" s="66" t="s">
        <v>7104</v>
      </c>
      <c r="D478" s="66" t="s">
        <v>7101</v>
      </c>
      <c r="E478" s="67" t="s">
        <v>20</v>
      </c>
      <c r="F478" s="68" t="s">
        <v>20</v>
      </c>
      <c r="G478" s="68" t="s">
        <v>4188</v>
      </c>
      <c r="H478" s="534">
        <f t="shared" si="21"/>
        <v>3090000</v>
      </c>
      <c r="I478" s="476">
        <v>3000000</v>
      </c>
      <c r="J478" s="534">
        <f t="shared" si="22"/>
        <v>3150000</v>
      </c>
      <c r="K478" s="534">
        <f t="shared" si="23"/>
        <v>3300000</v>
      </c>
      <c r="N478" s="84"/>
      <c r="O478" s="84"/>
      <c r="P478" s="84"/>
      <c r="Q478" s="84"/>
      <c r="R478" s="84"/>
      <c r="S478" s="84"/>
      <c r="T478" s="84"/>
      <c r="U478" s="84"/>
      <c r="V478" s="84"/>
      <c r="W478" s="84"/>
      <c r="X478" s="84"/>
      <c r="Y478" s="84"/>
      <c r="Z478" s="84"/>
      <c r="AA478" s="84"/>
    </row>
    <row r="479" spans="1:27" ht="36">
      <c r="A479" s="84"/>
      <c r="B479" s="84"/>
      <c r="C479" s="66" t="s">
        <v>7107</v>
      </c>
      <c r="D479" s="66" t="s">
        <v>7108</v>
      </c>
      <c r="E479" s="67" t="s">
        <v>20</v>
      </c>
      <c r="F479" s="68" t="s">
        <v>20</v>
      </c>
      <c r="G479" s="68" t="s">
        <v>7092</v>
      </c>
      <c r="H479" s="534">
        <f t="shared" si="21"/>
        <v>7725000</v>
      </c>
      <c r="I479" s="476">
        <v>7500000</v>
      </c>
      <c r="J479" s="534">
        <f t="shared" si="22"/>
        <v>7875000</v>
      </c>
      <c r="K479" s="534">
        <f t="shared" si="23"/>
        <v>8250000</v>
      </c>
      <c r="N479" s="84"/>
      <c r="O479" s="84"/>
      <c r="P479" s="84"/>
      <c r="Q479" s="84"/>
      <c r="R479" s="84"/>
      <c r="S479" s="84"/>
      <c r="T479" s="84"/>
      <c r="U479" s="84"/>
      <c r="V479" s="84"/>
      <c r="W479" s="84"/>
      <c r="X479" s="84"/>
      <c r="Y479" s="84"/>
      <c r="Z479" s="84"/>
      <c r="AA479" s="84"/>
    </row>
    <row r="480" spans="1:27" ht="36">
      <c r="A480" s="84"/>
      <c r="B480" s="84"/>
      <c r="C480" s="66" t="s">
        <v>7112</v>
      </c>
      <c r="D480" s="66" t="s">
        <v>7108</v>
      </c>
      <c r="E480" s="67" t="s">
        <v>20</v>
      </c>
      <c r="F480" s="68" t="s">
        <v>20</v>
      </c>
      <c r="G480" s="68" t="s">
        <v>4188</v>
      </c>
      <c r="H480" s="534">
        <f t="shared" si="21"/>
        <v>5150000</v>
      </c>
      <c r="I480" s="476">
        <v>5000000</v>
      </c>
      <c r="J480" s="534">
        <f t="shared" si="22"/>
        <v>5250000</v>
      </c>
      <c r="K480" s="534">
        <f t="shared" si="23"/>
        <v>5500000</v>
      </c>
      <c r="N480" s="84"/>
      <c r="O480" s="84"/>
      <c r="P480" s="84"/>
      <c r="Q480" s="84"/>
      <c r="R480" s="84"/>
      <c r="S480" s="84"/>
      <c r="T480" s="84"/>
      <c r="U480" s="84"/>
      <c r="V480" s="84"/>
      <c r="W480" s="84"/>
      <c r="X480" s="84"/>
      <c r="Y480" s="84"/>
      <c r="Z480" s="84"/>
      <c r="AA480" s="84"/>
    </row>
    <row r="481" spans="1:27" ht="54">
      <c r="A481" s="84"/>
      <c r="B481" s="84"/>
      <c r="C481" s="66" t="s">
        <v>7115</v>
      </c>
      <c r="D481" s="66" t="s">
        <v>7116</v>
      </c>
      <c r="E481" s="67" t="s">
        <v>20</v>
      </c>
      <c r="F481" s="68" t="s">
        <v>20</v>
      </c>
      <c r="G481" s="68" t="s">
        <v>6981</v>
      </c>
      <c r="H481" s="534">
        <f t="shared" si="21"/>
        <v>10300000</v>
      </c>
      <c r="I481" s="476">
        <v>10000000</v>
      </c>
      <c r="J481" s="534">
        <f t="shared" si="22"/>
        <v>10500000</v>
      </c>
      <c r="K481" s="534">
        <f t="shared" si="23"/>
        <v>11000000</v>
      </c>
      <c r="N481" s="84"/>
      <c r="O481" s="84"/>
      <c r="P481" s="84"/>
      <c r="Q481" s="84"/>
      <c r="R481" s="84"/>
      <c r="S481" s="84"/>
      <c r="T481" s="84"/>
      <c r="U481" s="84"/>
      <c r="V481" s="84"/>
      <c r="W481" s="84"/>
      <c r="X481" s="84"/>
      <c r="Y481" s="84"/>
      <c r="Z481" s="84"/>
      <c r="AA481" s="84"/>
    </row>
    <row r="482" spans="1:27" ht="54">
      <c r="A482" s="84"/>
      <c r="B482" s="84"/>
      <c r="C482" s="66" t="s">
        <v>7119</v>
      </c>
      <c r="D482" s="66" t="s">
        <v>7120</v>
      </c>
      <c r="E482" s="67" t="s">
        <v>20</v>
      </c>
      <c r="F482" s="68" t="s">
        <v>20</v>
      </c>
      <c r="G482" s="68" t="s">
        <v>6981</v>
      </c>
      <c r="H482" s="534">
        <f t="shared" si="21"/>
        <v>7725000</v>
      </c>
      <c r="I482" s="476">
        <v>7500000</v>
      </c>
      <c r="J482" s="534">
        <f t="shared" si="22"/>
        <v>7875000</v>
      </c>
      <c r="K482" s="534">
        <f t="shared" si="23"/>
        <v>8250000</v>
      </c>
      <c r="N482" s="84"/>
      <c r="O482" s="84"/>
      <c r="P482" s="84"/>
      <c r="Q482" s="84"/>
      <c r="R482" s="84"/>
      <c r="S482" s="84"/>
      <c r="T482" s="84"/>
      <c r="U482" s="84"/>
      <c r="V482" s="84"/>
      <c r="W482" s="84"/>
      <c r="X482" s="84"/>
      <c r="Y482" s="84"/>
      <c r="Z482" s="84"/>
      <c r="AA482" s="84"/>
    </row>
    <row r="483" spans="1:27" ht="54">
      <c r="A483" s="84"/>
      <c r="B483" s="84"/>
      <c r="C483" s="66" t="s">
        <v>7124</v>
      </c>
      <c r="D483" s="66" t="s">
        <v>7125</v>
      </c>
      <c r="E483" s="67" t="s">
        <v>20</v>
      </c>
      <c r="F483" s="68" t="s">
        <v>20</v>
      </c>
      <c r="G483" s="68" t="s">
        <v>6981</v>
      </c>
      <c r="H483" s="534">
        <f t="shared" si="21"/>
        <v>5150000</v>
      </c>
      <c r="I483" s="476">
        <v>5000000</v>
      </c>
      <c r="J483" s="534">
        <f t="shared" si="22"/>
        <v>5250000</v>
      </c>
      <c r="K483" s="534">
        <f t="shared" si="23"/>
        <v>5500000</v>
      </c>
      <c r="N483" s="84"/>
      <c r="O483" s="84"/>
      <c r="P483" s="84"/>
      <c r="Q483" s="84"/>
      <c r="R483" s="84"/>
      <c r="S483" s="84"/>
      <c r="T483" s="84"/>
      <c r="U483" s="84"/>
      <c r="V483" s="84"/>
      <c r="W483" s="84"/>
      <c r="X483" s="84"/>
      <c r="Y483" s="84"/>
      <c r="Z483" s="84"/>
      <c r="AA483" s="84"/>
    </row>
    <row r="484" spans="1:27" ht="54">
      <c r="A484" s="84"/>
      <c r="B484" s="84"/>
      <c r="C484" s="66" t="s">
        <v>7128</v>
      </c>
      <c r="D484" s="66" t="s">
        <v>7129</v>
      </c>
      <c r="E484" s="67" t="s">
        <v>20</v>
      </c>
      <c r="F484" s="68" t="s">
        <v>20</v>
      </c>
      <c r="G484" s="68" t="s">
        <v>4188</v>
      </c>
      <c r="H484" s="534">
        <f t="shared" si="21"/>
        <v>5150000</v>
      </c>
      <c r="I484" s="476">
        <v>5000000</v>
      </c>
      <c r="J484" s="534">
        <f t="shared" si="22"/>
        <v>5250000</v>
      </c>
      <c r="K484" s="534">
        <f t="shared" si="23"/>
        <v>5500000</v>
      </c>
      <c r="N484" s="84"/>
      <c r="O484" s="84"/>
      <c r="P484" s="84"/>
      <c r="Q484" s="84"/>
      <c r="R484" s="84"/>
      <c r="S484" s="84"/>
      <c r="T484" s="84"/>
      <c r="U484" s="84"/>
      <c r="V484" s="84"/>
      <c r="W484" s="84"/>
      <c r="X484" s="84"/>
      <c r="Y484" s="84"/>
      <c r="Z484" s="84"/>
      <c r="AA484" s="84"/>
    </row>
    <row r="485" spans="1:27" ht="54">
      <c r="A485" s="84"/>
      <c r="B485" s="84"/>
      <c r="C485" s="66" t="s">
        <v>7132</v>
      </c>
      <c r="D485" s="66" t="s">
        <v>7120</v>
      </c>
      <c r="E485" s="67" t="s">
        <v>20</v>
      </c>
      <c r="F485" s="68" t="s">
        <v>20</v>
      </c>
      <c r="G485" s="68" t="s">
        <v>4188</v>
      </c>
      <c r="H485" s="534">
        <f t="shared" si="21"/>
        <v>3090000</v>
      </c>
      <c r="I485" s="476">
        <v>3000000</v>
      </c>
      <c r="J485" s="534">
        <f t="shared" si="22"/>
        <v>3150000</v>
      </c>
      <c r="K485" s="534">
        <f t="shared" si="23"/>
        <v>3300000</v>
      </c>
      <c r="N485" s="84"/>
      <c r="O485" s="84"/>
      <c r="P485" s="84"/>
      <c r="Q485" s="84"/>
      <c r="R485" s="84"/>
      <c r="S485" s="84"/>
      <c r="T485" s="84"/>
      <c r="U485" s="84"/>
      <c r="V485" s="84"/>
      <c r="W485" s="84"/>
      <c r="X485" s="84"/>
      <c r="Y485" s="84"/>
      <c r="Z485" s="84"/>
      <c r="AA485" s="84"/>
    </row>
    <row r="486" spans="1:27" ht="54">
      <c r="A486" s="84"/>
      <c r="B486" s="84"/>
      <c r="C486" s="66" t="s">
        <v>7137</v>
      </c>
      <c r="D486" s="66" t="s">
        <v>7125</v>
      </c>
      <c r="E486" s="67" t="s">
        <v>20</v>
      </c>
      <c r="F486" s="68" t="s">
        <v>20</v>
      </c>
      <c r="G486" s="68" t="s">
        <v>4188</v>
      </c>
      <c r="H486" s="534">
        <f t="shared" si="21"/>
        <v>1802500</v>
      </c>
      <c r="I486" s="476">
        <v>1750000</v>
      </c>
      <c r="J486" s="534">
        <f t="shared" si="22"/>
        <v>1837500</v>
      </c>
      <c r="K486" s="534">
        <f t="shared" si="23"/>
        <v>1925000</v>
      </c>
      <c r="N486" s="84"/>
      <c r="O486" s="84"/>
      <c r="P486" s="84"/>
      <c r="Q486" s="84"/>
      <c r="R486" s="84"/>
      <c r="S486" s="84"/>
      <c r="T486" s="84"/>
      <c r="U486" s="84"/>
      <c r="V486" s="84"/>
      <c r="W486" s="84"/>
      <c r="X486" s="84"/>
      <c r="Y486" s="84"/>
      <c r="Z486" s="84"/>
      <c r="AA486" s="84"/>
    </row>
    <row r="487" spans="1:27" ht="72">
      <c r="A487" s="84"/>
      <c r="B487" s="84"/>
      <c r="C487" s="66" t="s">
        <v>7140</v>
      </c>
      <c r="D487" s="66" t="s">
        <v>7141</v>
      </c>
      <c r="E487" s="67" t="s">
        <v>20</v>
      </c>
      <c r="F487" s="68" t="s">
        <v>20</v>
      </c>
      <c r="G487" s="68" t="s">
        <v>6981</v>
      </c>
      <c r="H487" s="534">
        <f t="shared" si="21"/>
        <v>4120000</v>
      </c>
      <c r="I487" s="476">
        <v>4000000</v>
      </c>
      <c r="J487" s="534">
        <f t="shared" si="22"/>
        <v>4200000</v>
      </c>
      <c r="K487" s="534">
        <f t="shared" si="23"/>
        <v>4400000</v>
      </c>
      <c r="N487" s="84"/>
      <c r="O487" s="84"/>
      <c r="P487" s="84"/>
      <c r="Q487" s="84"/>
      <c r="R487" s="84"/>
      <c r="S487" s="84"/>
      <c r="T487" s="84"/>
      <c r="U487" s="84"/>
      <c r="V487" s="84"/>
      <c r="W487" s="84"/>
      <c r="X487" s="84"/>
      <c r="Y487" s="84"/>
      <c r="Z487" s="84"/>
      <c r="AA487" s="84"/>
    </row>
    <row r="488" spans="1:27" ht="72">
      <c r="A488" s="84"/>
      <c r="B488" s="84"/>
      <c r="C488" s="66" t="s">
        <v>7145</v>
      </c>
      <c r="D488" s="66" t="s">
        <v>7146</v>
      </c>
      <c r="E488" s="67" t="s">
        <v>20</v>
      </c>
      <c r="F488" s="68" t="s">
        <v>20</v>
      </c>
      <c r="G488" s="68" t="s">
        <v>6981</v>
      </c>
      <c r="H488" s="534">
        <f t="shared" si="21"/>
        <v>3090000</v>
      </c>
      <c r="I488" s="476">
        <v>3000000</v>
      </c>
      <c r="J488" s="534">
        <f t="shared" si="22"/>
        <v>3150000</v>
      </c>
      <c r="K488" s="534">
        <f t="shared" si="23"/>
        <v>3300000</v>
      </c>
      <c r="N488" s="84"/>
      <c r="O488" s="84"/>
      <c r="P488" s="84"/>
      <c r="Q488" s="84"/>
      <c r="R488" s="84"/>
      <c r="S488" s="84"/>
      <c r="T488" s="84"/>
      <c r="U488" s="84"/>
      <c r="V488" s="84"/>
      <c r="W488" s="84"/>
      <c r="X488" s="84"/>
      <c r="Y488" s="84"/>
      <c r="Z488" s="84"/>
      <c r="AA488" s="84"/>
    </row>
    <row r="489" spans="1:27" ht="72">
      <c r="A489" s="84"/>
      <c r="B489" s="84"/>
      <c r="C489" s="66" t="s">
        <v>7149</v>
      </c>
      <c r="D489" s="66" t="s">
        <v>7150</v>
      </c>
      <c r="E489" s="67" t="s">
        <v>20</v>
      </c>
      <c r="F489" s="68" t="s">
        <v>20</v>
      </c>
      <c r="G489" s="68" t="s">
        <v>6981</v>
      </c>
      <c r="H489" s="534">
        <f t="shared" si="21"/>
        <v>2060000</v>
      </c>
      <c r="I489" s="476">
        <v>2000000</v>
      </c>
      <c r="J489" s="534">
        <f t="shared" si="22"/>
        <v>2100000</v>
      </c>
      <c r="K489" s="534">
        <f t="shared" si="23"/>
        <v>2200000</v>
      </c>
      <c r="N489" s="84"/>
      <c r="O489" s="84"/>
      <c r="P489" s="84"/>
      <c r="Q489" s="84"/>
      <c r="R489" s="84"/>
      <c r="S489" s="84"/>
      <c r="T489" s="84"/>
      <c r="U489" s="84"/>
      <c r="V489" s="84"/>
      <c r="W489" s="84"/>
      <c r="X489" s="84"/>
      <c r="Y489" s="84"/>
      <c r="Z489" s="84"/>
      <c r="AA489" s="84"/>
    </row>
    <row r="490" spans="1:27" ht="36">
      <c r="A490" s="84"/>
      <c r="B490" s="84"/>
      <c r="C490" s="66" t="s">
        <v>7153</v>
      </c>
      <c r="D490" s="66" t="s">
        <v>7154</v>
      </c>
      <c r="E490" s="67" t="s">
        <v>20</v>
      </c>
      <c r="F490" s="68" t="s">
        <v>20</v>
      </c>
      <c r="G490" s="68" t="s">
        <v>4188</v>
      </c>
      <c r="H490" s="534">
        <f t="shared" si="21"/>
        <v>5150000</v>
      </c>
      <c r="I490" s="476">
        <v>5000000</v>
      </c>
      <c r="J490" s="534">
        <f t="shared" si="22"/>
        <v>5250000</v>
      </c>
      <c r="K490" s="534">
        <f t="shared" si="23"/>
        <v>5500000</v>
      </c>
      <c r="N490" s="84"/>
      <c r="O490" s="84"/>
      <c r="P490" s="84"/>
      <c r="Q490" s="84"/>
      <c r="R490" s="84"/>
      <c r="S490" s="84"/>
      <c r="T490" s="84"/>
      <c r="U490" s="84"/>
      <c r="V490" s="84"/>
      <c r="W490" s="84"/>
      <c r="X490" s="84"/>
      <c r="Y490" s="84"/>
      <c r="Z490" s="84"/>
      <c r="AA490" s="84"/>
    </row>
    <row r="491" spans="1:27" ht="36">
      <c r="A491" s="84"/>
      <c r="B491" s="84"/>
      <c r="C491" s="66" t="s">
        <v>7159</v>
      </c>
      <c r="D491" s="66" t="s">
        <v>7160</v>
      </c>
      <c r="E491" s="67" t="s">
        <v>20</v>
      </c>
      <c r="F491" s="68" t="s">
        <v>20</v>
      </c>
      <c r="G491" s="68" t="s">
        <v>4188</v>
      </c>
      <c r="H491" s="534">
        <f t="shared" si="21"/>
        <v>3090000</v>
      </c>
      <c r="I491" s="476">
        <v>3000000</v>
      </c>
      <c r="J491" s="534">
        <f t="shared" si="22"/>
        <v>3150000</v>
      </c>
      <c r="K491" s="534">
        <f t="shared" si="23"/>
        <v>3300000</v>
      </c>
      <c r="N491" s="84"/>
      <c r="O491" s="84"/>
      <c r="P491" s="84"/>
      <c r="Q491" s="84"/>
      <c r="R491" s="84"/>
      <c r="S491" s="84"/>
      <c r="T491" s="84"/>
      <c r="U491" s="84"/>
      <c r="V491" s="84"/>
      <c r="W491" s="84"/>
      <c r="X491" s="84"/>
      <c r="Y491" s="84"/>
      <c r="Z491" s="84"/>
      <c r="AA491" s="84"/>
    </row>
    <row r="492" spans="1:27" ht="36">
      <c r="A492" s="84"/>
      <c r="B492" s="84"/>
      <c r="C492" s="66" t="s">
        <v>7165</v>
      </c>
      <c r="D492" s="66" t="s">
        <v>7166</v>
      </c>
      <c r="E492" s="67" t="s">
        <v>20</v>
      </c>
      <c r="F492" s="68" t="s">
        <v>20</v>
      </c>
      <c r="G492" s="68" t="s">
        <v>4188</v>
      </c>
      <c r="H492" s="534">
        <f t="shared" si="21"/>
        <v>1802500</v>
      </c>
      <c r="I492" s="476">
        <v>1750000</v>
      </c>
      <c r="J492" s="534">
        <f t="shared" si="22"/>
        <v>1837500</v>
      </c>
      <c r="K492" s="534">
        <f t="shared" si="23"/>
        <v>1925000</v>
      </c>
      <c r="N492" s="84"/>
      <c r="O492" s="84"/>
      <c r="P492" s="84"/>
      <c r="Q492" s="84"/>
      <c r="R492" s="84"/>
      <c r="S492" s="84"/>
      <c r="T492" s="84"/>
      <c r="U492" s="84"/>
      <c r="V492" s="84"/>
      <c r="W492" s="84"/>
      <c r="X492" s="84"/>
      <c r="Y492" s="84"/>
      <c r="Z492" s="84"/>
      <c r="AA492" s="84"/>
    </row>
    <row r="493" spans="1:27" ht="36">
      <c r="A493" s="84"/>
      <c r="B493" s="84"/>
      <c r="C493" s="66" t="s">
        <v>7171</v>
      </c>
      <c r="D493" s="66" t="s">
        <v>7172</v>
      </c>
      <c r="E493" s="67" t="s">
        <v>20</v>
      </c>
      <c r="F493" s="68" t="s">
        <v>20</v>
      </c>
      <c r="G493" s="68" t="s">
        <v>4188</v>
      </c>
      <c r="H493" s="534">
        <f t="shared" si="21"/>
        <v>5150000</v>
      </c>
      <c r="I493" s="476">
        <v>5000000</v>
      </c>
      <c r="J493" s="534">
        <f t="shared" si="22"/>
        <v>5250000</v>
      </c>
      <c r="K493" s="534">
        <f t="shared" si="23"/>
        <v>5500000</v>
      </c>
      <c r="N493" s="84"/>
      <c r="O493" s="84"/>
      <c r="P493" s="84"/>
      <c r="Q493" s="84"/>
      <c r="R493" s="84"/>
      <c r="S493" s="84"/>
      <c r="T493" s="84"/>
      <c r="U493" s="84"/>
      <c r="V493" s="84"/>
      <c r="W493" s="84"/>
      <c r="X493" s="84"/>
      <c r="Y493" s="84"/>
      <c r="Z493" s="84"/>
      <c r="AA493" s="84"/>
    </row>
    <row r="494" spans="1:27" ht="36">
      <c r="A494" s="84"/>
      <c r="B494" s="84"/>
      <c r="C494" s="66" t="s">
        <v>7175</v>
      </c>
      <c r="D494" s="66" t="s">
        <v>7176</v>
      </c>
      <c r="E494" s="67" t="s">
        <v>20</v>
      </c>
      <c r="F494" s="68" t="s">
        <v>20</v>
      </c>
      <c r="G494" s="68" t="s">
        <v>4188</v>
      </c>
      <c r="H494" s="534">
        <f t="shared" si="21"/>
        <v>3090000</v>
      </c>
      <c r="I494" s="476">
        <v>3000000</v>
      </c>
      <c r="J494" s="534">
        <f t="shared" si="22"/>
        <v>3150000</v>
      </c>
      <c r="K494" s="534">
        <f t="shared" si="23"/>
        <v>3300000</v>
      </c>
      <c r="N494" s="84"/>
      <c r="O494" s="84"/>
      <c r="P494" s="84"/>
      <c r="Q494" s="84"/>
      <c r="R494" s="84"/>
      <c r="S494" s="84"/>
      <c r="T494" s="84"/>
      <c r="U494" s="84"/>
      <c r="V494" s="84"/>
      <c r="W494" s="84"/>
      <c r="X494" s="84"/>
      <c r="Y494" s="84"/>
      <c r="Z494" s="84"/>
      <c r="AA494" s="84"/>
    </row>
    <row r="495" spans="1:27" ht="36">
      <c r="A495" s="84"/>
      <c r="B495" s="84"/>
      <c r="C495" s="66" t="s">
        <v>7179</v>
      </c>
      <c r="D495" s="66" t="s">
        <v>7180</v>
      </c>
      <c r="E495" s="67" t="s">
        <v>20</v>
      </c>
      <c r="F495" s="68" t="s">
        <v>20</v>
      </c>
      <c r="G495" s="68" t="s">
        <v>4188</v>
      </c>
      <c r="H495" s="534">
        <f t="shared" si="21"/>
        <v>1802500</v>
      </c>
      <c r="I495" s="476">
        <v>1750000</v>
      </c>
      <c r="J495" s="534">
        <f t="shared" si="22"/>
        <v>1837500</v>
      </c>
      <c r="K495" s="534">
        <f t="shared" si="23"/>
        <v>1925000</v>
      </c>
      <c r="N495" s="84"/>
      <c r="O495" s="84"/>
      <c r="P495" s="84"/>
      <c r="Q495" s="84"/>
      <c r="R495" s="84"/>
      <c r="S495" s="84"/>
      <c r="T495" s="84"/>
      <c r="U495" s="84"/>
      <c r="V495" s="84"/>
      <c r="W495" s="84"/>
      <c r="X495" s="84"/>
      <c r="Y495" s="84"/>
      <c r="Z495" s="84"/>
      <c r="AA495" s="84"/>
    </row>
    <row r="496" spans="1:27" ht="36">
      <c r="A496" s="84"/>
      <c r="B496" s="84"/>
      <c r="C496" s="66" t="s">
        <v>7183</v>
      </c>
      <c r="D496" s="66" t="s">
        <v>7184</v>
      </c>
      <c r="E496" s="67" t="s">
        <v>20</v>
      </c>
      <c r="F496" s="68" t="s">
        <v>20</v>
      </c>
      <c r="G496" s="68" t="s">
        <v>4188</v>
      </c>
      <c r="H496" s="534">
        <f t="shared" si="21"/>
        <v>3090000</v>
      </c>
      <c r="I496" s="476">
        <v>3000000</v>
      </c>
      <c r="J496" s="534">
        <f t="shared" si="22"/>
        <v>3150000</v>
      </c>
      <c r="K496" s="534">
        <f t="shared" si="23"/>
        <v>3300000</v>
      </c>
      <c r="N496" s="84"/>
      <c r="O496" s="84"/>
      <c r="P496" s="84"/>
      <c r="Q496" s="84"/>
      <c r="R496" s="84"/>
      <c r="S496" s="84"/>
      <c r="T496" s="84"/>
      <c r="U496" s="84"/>
      <c r="V496" s="84"/>
      <c r="W496" s="84"/>
      <c r="X496" s="84"/>
      <c r="Y496" s="84"/>
      <c r="Z496" s="84"/>
      <c r="AA496" s="84"/>
    </row>
    <row r="497" spans="1:27" ht="36">
      <c r="A497" s="84"/>
      <c r="B497" s="84"/>
      <c r="C497" s="66" t="s">
        <v>7188</v>
      </c>
      <c r="D497" s="66" t="s">
        <v>7189</v>
      </c>
      <c r="E497" s="67" t="s">
        <v>20</v>
      </c>
      <c r="F497" s="68" t="s">
        <v>20</v>
      </c>
      <c r="G497" s="68" t="s">
        <v>4188</v>
      </c>
      <c r="H497" s="534">
        <f t="shared" si="21"/>
        <v>5150000</v>
      </c>
      <c r="I497" s="476">
        <v>5000000</v>
      </c>
      <c r="J497" s="534">
        <f t="shared" si="22"/>
        <v>5250000</v>
      </c>
      <c r="K497" s="534">
        <f t="shared" si="23"/>
        <v>5500000</v>
      </c>
      <c r="N497" s="84"/>
      <c r="O497" s="84"/>
      <c r="P497" s="84"/>
      <c r="Q497" s="84"/>
      <c r="R497" s="84"/>
      <c r="S497" s="84"/>
      <c r="T497" s="84"/>
      <c r="U497" s="84"/>
      <c r="V497" s="84"/>
      <c r="W497" s="84"/>
      <c r="X497" s="84"/>
      <c r="Y497" s="84"/>
      <c r="Z497" s="84"/>
      <c r="AA497" s="84"/>
    </row>
    <row r="498" spans="1:27" ht="36">
      <c r="A498" s="84"/>
      <c r="B498" s="84"/>
      <c r="C498" s="66" t="s">
        <v>7192</v>
      </c>
      <c r="D498" s="66" t="s">
        <v>7193</v>
      </c>
      <c r="E498" s="67" t="s">
        <v>20</v>
      </c>
      <c r="F498" s="68" t="s">
        <v>20</v>
      </c>
      <c r="G498" s="68" t="s">
        <v>4188</v>
      </c>
      <c r="H498" s="534">
        <f t="shared" si="21"/>
        <v>1802500</v>
      </c>
      <c r="I498" s="476">
        <v>1750000</v>
      </c>
      <c r="J498" s="534">
        <f t="shared" si="22"/>
        <v>1837500</v>
      </c>
      <c r="K498" s="534">
        <f t="shared" si="23"/>
        <v>1925000</v>
      </c>
      <c r="N498" s="84"/>
      <c r="O498" s="84"/>
      <c r="P498" s="84"/>
      <c r="Q498" s="84"/>
      <c r="R498" s="84"/>
      <c r="S498" s="84"/>
      <c r="T498" s="84"/>
      <c r="U498" s="84"/>
      <c r="V498" s="84"/>
      <c r="W498" s="84"/>
      <c r="X498" s="84"/>
      <c r="Y498" s="84"/>
      <c r="Z498" s="84"/>
      <c r="AA498" s="84"/>
    </row>
    <row r="499" spans="1:27" ht="36">
      <c r="A499" s="84"/>
      <c r="B499" s="84"/>
      <c r="C499" s="66" t="s">
        <v>7196</v>
      </c>
      <c r="D499" s="66" t="s">
        <v>7197</v>
      </c>
      <c r="E499" s="67" t="s">
        <v>20</v>
      </c>
      <c r="F499" s="68" t="s">
        <v>20</v>
      </c>
      <c r="G499" s="68" t="s">
        <v>305</v>
      </c>
      <c r="H499" s="534">
        <f t="shared" si="21"/>
        <v>8240</v>
      </c>
      <c r="I499" s="476">
        <v>8000</v>
      </c>
      <c r="J499" s="534">
        <f t="shared" si="22"/>
        <v>8400</v>
      </c>
      <c r="K499" s="534">
        <f t="shared" si="23"/>
        <v>8800</v>
      </c>
      <c r="N499" s="84"/>
      <c r="O499" s="84"/>
      <c r="P499" s="84"/>
      <c r="Q499" s="84"/>
      <c r="R499" s="84"/>
      <c r="S499" s="84"/>
      <c r="T499" s="84"/>
      <c r="U499" s="84"/>
      <c r="V499" s="84"/>
      <c r="W499" s="84"/>
      <c r="X499" s="84"/>
      <c r="Y499" s="84"/>
      <c r="Z499" s="84"/>
      <c r="AA499" s="84"/>
    </row>
    <row r="500" spans="1:27" ht="36">
      <c r="A500" s="84"/>
      <c r="B500" s="84"/>
      <c r="C500" s="66" t="s">
        <v>7201</v>
      </c>
      <c r="D500" s="66" t="s">
        <v>7202</v>
      </c>
      <c r="E500" s="67" t="s">
        <v>20</v>
      </c>
      <c r="F500" s="68" t="s">
        <v>7204</v>
      </c>
      <c r="G500" s="68" t="s">
        <v>4188</v>
      </c>
      <c r="H500" s="534">
        <f t="shared" si="21"/>
        <v>1030000</v>
      </c>
      <c r="I500" s="476">
        <v>1000000</v>
      </c>
      <c r="J500" s="534">
        <f t="shared" si="22"/>
        <v>1050000</v>
      </c>
      <c r="K500" s="534">
        <f t="shared" si="23"/>
        <v>1100000</v>
      </c>
      <c r="N500" s="84"/>
      <c r="O500" s="84"/>
      <c r="P500" s="84"/>
      <c r="Q500" s="84"/>
      <c r="R500" s="84"/>
      <c r="S500" s="84"/>
      <c r="T500" s="84"/>
      <c r="U500" s="84"/>
      <c r="V500" s="84"/>
      <c r="W500" s="84"/>
      <c r="X500" s="84"/>
      <c r="Y500" s="84"/>
      <c r="Z500" s="84"/>
      <c r="AA500" s="84"/>
    </row>
    <row r="501" spans="1:27" ht="36">
      <c r="A501" s="84"/>
      <c r="B501" s="84"/>
      <c r="C501" s="66" t="s">
        <v>7207</v>
      </c>
      <c r="D501" s="66" t="s">
        <v>7208</v>
      </c>
      <c r="E501" s="67" t="s">
        <v>20</v>
      </c>
      <c r="F501" s="68" t="s">
        <v>7204</v>
      </c>
      <c r="G501" s="68" t="s">
        <v>4188</v>
      </c>
      <c r="H501" s="534">
        <f t="shared" si="21"/>
        <v>927000</v>
      </c>
      <c r="I501" s="476">
        <v>900000</v>
      </c>
      <c r="J501" s="534">
        <f t="shared" si="22"/>
        <v>945000</v>
      </c>
      <c r="K501" s="534">
        <f t="shared" si="23"/>
        <v>990000</v>
      </c>
      <c r="N501" s="84"/>
      <c r="O501" s="84"/>
      <c r="P501" s="84"/>
      <c r="Q501" s="84"/>
      <c r="R501" s="84"/>
      <c r="S501" s="84"/>
      <c r="T501" s="84"/>
      <c r="U501" s="84"/>
      <c r="V501" s="84"/>
      <c r="W501" s="84"/>
      <c r="X501" s="84"/>
      <c r="Y501" s="84"/>
      <c r="Z501" s="84"/>
      <c r="AA501" s="84"/>
    </row>
    <row r="502" spans="1:27" ht="36">
      <c r="A502" s="84"/>
      <c r="B502" s="84"/>
      <c r="C502" s="66" t="s">
        <v>7211</v>
      </c>
      <c r="D502" s="66" t="s">
        <v>7212</v>
      </c>
      <c r="E502" s="67" t="s">
        <v>20</v>
      </c>
      <c r="F502" s="68" t="s">
        <v>7204</v>
      </c>
      <c r="G502" s="68" t="s">
        <v>4188</v>
      </c>
      <c r="H502" s="534">
        <f t="shared" si="21"/>
        <v>824000</v>
      </c>
      <c r="I502" s="476">
        <v>800000</v>
      </c>
      <c r="J502" s="534">
        <f t="shared" si="22"/>
        <v>840000</v>
      </c>
      <c r="K502" s="534">
        <f t="shared" si="23"/>
        <v>880000</v>
      </c>
      <c r="N502" s="84"/>
      <c r="O502" s="84"/>
      <c r="P502" s="84"/>
      <c r="Q502" s="84"/>
      <c r="R502" s="84"/>
      <c r="S502" s="84"/>
      <c r="T502" s="84"/>
      <c r="U502" s="84"/>
      <c r="V502" s="84"/>
      <c r="W502" s="84"/>
      <c r="X502" s="84"/>
      <c r="Y502" s="84"/>
      <c r="Z502" s="84"/>
      <c r="AA502" s="84"/>
    </row>
    <row r="503" spans="1:27" ht="36">
      <c r="A503" s="84"/>
      <c r="B503" s="84"/>
      <c r="C503" s="66" t="s">
        <v>7215</v>
      </c>
      <c r="D503" s="66" t="s">
        <v>7202</v>
      </c>
      <c r="E503" s="67" t="s">
        <v>20</v>
      </c>
      <c r="F503" s="68" t="s">
        <v>7218</v>
      </c>
      <c r="G503" s="68" t="s">
        <v>7220</v>
      </c>
      <c r="H503" s="534">
        <f t="shared" si="21"/>
        <v>5150000</v>
      </c>
      <c r="I503" s="476">
        <v>5000000</v>
      </c>
      <c r="J503" s="534">
        <f t="shared" si="22"/>
        <v>5250000</v>
      </c>
      <c r="K503" s="534">
        <f t="shared" si="23"/>
        <v>5500000</v>
      </c>
      <c r="N503" s="84"/>
      <c r="O503" s="84"/>
      <c r="P503" s="84"/>
      <c r="Q503" s="84"/>
      <c r="R503" s="84"/>
      <c r="S503" s="84"/>
      <c r="T503" s="84"/>
      <c r="U503" s="84"/>
      <c r="V503" s="84"/>
      <c r="W503" s="84"/>
      <c r="X503" s="84"/>
      <c r="Y503" s="84"/>
      <c r="Z503" s="84"/>
      <c r="AA503" s="84"/>
    </row>
    <row r="504" spans="1:27" ht="36">
      <c r="A504" s="84"/>
      <c r="B504" s="84"/>
      <c r="C504" s="66" t="s">
        <v>7224</v>
      </c>
      <c r="D504" s="66" t="s">
        <v>7208</v>
      </c>
      <c r="E504" s="67" t="s">
        <v>20</v>
      </c>
      <c r="F504" s="68" t="s">
        <v>7218</v>
      </c>
      <c r="G504" s="68" t="s">
        <v>7220</v>
      </c>
      <c r="H504" s="534">
        <f t="shared" si="21"/>
        <v>3090000</v>
      </c>
      <c r="I504" s="476">
        <v>3000000</v>
      </c>
      <c r="J504" s="534">
        <f t="shared" si="22"/>
        <v>3150000</v>
      </c>
      <c r="K504" s="534">
        <f t="shared" si="23"/>
        <v>3300000</v>
      </c>
      <c r="N504" s="84"/>
      <c r="O504" s="84"/>
      <c r="P504" s="84"/>
      <c r="Q504" s="84"/>
      <c r="R504" s="84"/>
      <c r="S504" s="84"/>
      <c r="T504" s="84"/>
      <c r="U504" s="84"/>
      <c r="V504" s="84"/>
      <c r="W504" s="84"/>
      <c r="X504" s="84"/>
      <c r="Y504" s="84"/>
      <c r="Z504" s="84"/>
      <c r="AA504" s="84"/>
    </row>
    <row r="505" spans="1:27" ht="36">
      <c r="A505" s="84"/>
      <c r="B505" s="84"/>
      <c r="C505" s="66" t="s">
        <v>7228</v>
      </c>
      <c r="D505" s="66" t="s">
        <v>7212</v>
      </c>
      <c r="E505" s="67" t="s">
        <v>139</v>
      </c>
      <c r="F505" s="68" t="s">
        <v>7218</v>
      </c>
      <c r="G505" s="68" t="s">
        <v>7220</v>
      </c>
      <c r="H505" s="534">
        <f t="shared" si="21"/>
        <v>1802500</v>
      </c>
      <c r="I505" s="476">
        <v>1750000</v>
      </c>
      <c r="J505" s="534">
        <f t="shared" si="22"/>
        <v>1837500</v>
      </c>
      <c r="K505" s="534">
        <f t="shared" si="23"/>
        <v>1925000</v>
      </c>
      <c r="N505" s="84"/>
      <c r="O505" s="84"/>
      <c r="P505" s="84"/>
      <c r="Q505" s="84"/>
      <c r="R505" s="84"/>
      <c r="S505" s="84"/>
      <c r="T505" s="84"/>
      <c r="U505" s="84"/>
      <c r="V505" s="84"/>
      <c r="W505" s="84"/>
      <c r="X505" s="84"/>
      <c r="Y505" s="84"/>
      <c r="Z505" s="84"/>
      <c r="AA505" s="84"/>
    </row>
    <row r="506" spans="1:27" ht="36">
      <c r="A506" s="84"/>
      <c r="B506" s="84"/>
      <c r="C506" s="66" t="s">
        <v>7231</v>
      </c>
      <c r="D506" s="66" t="s">
        <v>7233</v>
      </c>
      <c r="E506" s="67" t="s">
        <v>20</v>
      </c>
      <c r="F506" s="68" t="s">
        <v>7218</v>
      </c>
      <c r="G506" s="68" t="s">
        <v>7220</v>
      </c>
      <c r="H506" s="534">
        <f t="shared" si="21"/>
        <v>1545000</v>
      </c>
      <c r="I506" s="476">
        <v>1500000</v>
      </c>
      <c r="J506" s="534">
        <f t="shared" si="22"/>
        <v>1575000</v>
      </c>
      <c r="K506" s="534">
        <f t="shared" si="23"/>
        <v>1650000</v>
      </c>
      <c r="N506" s="84"/>
      <c r="O506" s="84"/>
      <c r="P506" s="84"/>
      <c r="Q506" s="84"/>
      <c r="R506" s="84"/>
      <c r="S506" s="84"/>
      <c r="T506" s="84"/>
      <c r="U506" s="84"/>
      <c r="V506" s="84"/>
      <c r="W506" s="84"/>
      <c r="X506" s="84"/>
      <c r="Y506" s="84"/>
      <c r="Z506" s="84"/>
      <c r="AA506" s="84"/>
    </row>
    <row r="507" spans="1:27" ht="36">
      <c r="A507" s="84"/>
      <c r="B507" s="84"/>
      <c r="C507" s="66" t="s">
        <v>7236</v>
      </c>
      <c r="D507" s="66" t="s">
        <v>7238</v>
      </c>
      <c r="E507" s="67" t="s">
        <v>20</v>
      </c>
      <c r="F507" s="68" t="s">
        <v>20</v>
      </c>
      <c r="G507" s="68" t="s">
        <v>4188</v>
      </c>
      <c r="H507" s="534">
        <f t="shared" si="21"/>
        <v>5150000</v>
      </c>
      <c r="I507" s="476">
        <v>5000000</v>
      </c>
      <c r="J507" s="534">
        <f t="shared" si="22"/>
        <v>5250000</v>
      </c>
      <c r="K507" s="534">
        <f t="shared" si="23"/>
        <v>5500000</v>
      </c>
      <c r="N507" s="84"/>
      <c r="O507" s="84"/>
      <c r="P507" s="84"/>
      <c r="Q507" s="84"/>
      <c r="R507" s="84"/>
      <c r="S507" s="84"/>
      <c r="T507" s="84"/>
      <c r="U507" s="84"/>
      <c r="V507" s="84"/>
      <c r="W507" s="84"/>
      <c r="X507" s="84"/>
      <c r="Y507" s="84"/>
      <c r="Z507" s="84"/>
      <c r="AA507" s="84"/>
    </row>
    <row r="508" spans="1:27" ht="36">
      <c r="A508" s="84"/>
      <c r="B508" s="84"/>
      <c r="C508" s="66" t="s">
        <v>7242</v>
      </c>
      <c r="D508" s="66" t="s">
        <v>7243</v>
      </c>
      <c r="E508" s="67" t="s">
        <v>20</v>
      </c>
      <c r="F508" s="68" t="s">
        <v>20</v>
      </c>
      <c r="G508" s="68" t="s">
        <v>4188</v>
      </c>
      <c r="H508" s="534">
        <f t="shared" si="21"/>
        <v>3090000</v>
      </c>
      <c r="I508" s="476">
        <v>3000000</v>
      </c>
      <c r="J508" s="534">
        <f t="shared" si="22"/>
        <v>3150000</v>
      </c>
      <c r="K508" s="534">
        <f t="shared" si="23"/>
        <v>3300000</v>
      </c>
      <c r="N508" s="84"/>
      <c r="O508" s="84"/>
      <c r="P508" s="84"/>
      <c r="Q508" s="84"/>
      <c r="R508" s="84"/>
      <c r="S508" s="84"/>
      <c r="T508" s="84"/>
      <c r="U508" s="84"/>
      <c r="V508" s="84"/>
      <c r="W508" s="84"/>
      <c r="X508" s="84"/>
      <c r="Y508" s="84"/>
      <c r="Z508" s="84"/>
      <c r="AA508" s="84"/>
    </row>
    <row r="509" spans="1:27" ht="36">
      <c r="A509" s="84"/>
      <c r="B509" s="84"/>
      <c r="C509" s="66" t="s">
        <v>7247</v>
      </c>
      <c r="D509" s="66" t="s">
        <v>7249</v>
      </c>
      <c r="E509" s="67" t="s">
        <v>20</v>
      </c>
      <c r="F509" s="68" t="s">
        <v>20</v>
      </c>
      <c r="G509" s="68" t="s">
        <v>4188</v>
      </c>
      <c r="H509" s="534">
        <f t="shared" si="21"/>
        <v>1802500</v>
      </c>
      <c r="I509" s="476">
        <v>1750000</v>
      </c>
      <c r="J509" s="534">
        <f t="shared" si="22"/>
        <v>1837500</v>
      </c>
      <c r="K509" s="534">
        <f t="shared" si="23"/>
        <v>1925000</v>
      </c>
      <c r="N509" s="84"/>
      <c r="O509" s="84"/>
      <c r="P509" s="84"/>
      <c r="Q509" s="84"/>
      <c r="R509" s="84"/>
      <c r="S509" s="84"/>
      <c r="T509" s="84"/>
      <c r="U509" s="84"/>
      <c r="V509" s="84"/>
      <c r="W509" s="84"/>
      <c r="X509" s="84"/>
      <c r="Y509" s="84"/>
      <c r="Z509" s="84"/>
      <c r="AA509" s="84"/>
    </row>
    <row r="510" spans="1:27" ht="36">
      <c r="A510" s="84"/>
      <c r="B510" s="84"/>
      <c r="C510" s="66" t="s">
        <v>7251</v>
      </c>
      <c r="D510" s="66" t="s">
        <v>7252</v>
      </c>
      <c r="E510" s="67" t="s">
        <v>20</v>
      </c>
      <c r="F510" s="68" t="s">
        <v>20</v>
      </c>
      <c r="G510" s="68" t="s">
        <v>4188</v>
      </c>
      <c r="H510" s="534">
        <f t="shared" si="21"/>
        <v>5150000</v>
      </c>
      <c r="I510" s="476">
        <v>5000000</v>
      </c>
      <c r="J510" s="534">
        <f t="shared" si="22"/>
        <v>5250000</v>
      </c>
      <c r="K510" s="534">
        <f t="shared" si="23"/>
        <v>5500000</v>
      </c>
      <c r="N510" s="84"/>
      <c r="O510" s="84"/>
      <c r="P510" s="84"/>
      <c r="Q510" s="84"/>
      <c r="R510" s="84"/>
      <c r="S510" s="84"/>
      <c r="T510" s="84"/>
      <c r="U510" s="84"/>
      <c r="V510" s="84"/>
      <c r="W510" s="84"/>
      <c r="X510" s="84"/>
      <c r="Y510" s="84"/>
      <c r="Z510" s="84"/>
      <c r="AA510" s="84"/>
    </row>
    <row r="511" spans="1:27" ht="36">
      <c r="A511" s="84"/>
      <c r="B511" s="84"/>
      <c r="C511" s="66" t="s">
        <v>7256</v>
      </c>
      <c r="D511" s="66" t="s">
        <v>7258</v>
      </c>
      <c r="E511" s="67" t="s">
        <v>20</v>
      </c>
      <c r="F511" s="68" t="s">
        <v>20</v>
      </c>
      <c r="G511" s="68" t="s">
        <v>4188</v>
      </c>
      <c r="H511" s="534">
        <f t="shared" si="21"/>
        <v>3090000</v>
      </c>
      <c r="I511" s="476">
        <v>3000000</v>
      </c>
      <c r="J511" s="534">
        <f t="shared" si="22"/>
        <v>3150000</v>
      </c>
      <c r="K511" s="534">
        <f t="shared" si="23"/>
        <v>3300000</v>
      </c>
      <c r="N511" s="84"/>
      <c r="O511" s="84"/>
      <c r="P511" s="84"/>
      <c r="Q511" s="84"/>
      <c r="R511" s="84"/>
      <c r="S511" s="84"/>
      <c r="T511" s="84"/>
      <c r="U511" s="84"/>
      <c r="V511" s="84"/>
      <c r="W511" s="84"/>
      <c r="X511" s="84"/>
      <c r="Y511" s="84"/>
      <c r="Z511" s="84"/>
      <c r="AA511" s="84"/>
    </row>
    <row r="512" spans="1:27" ht="36">
      <c r="A512" s="84"/>
      <c r="B512" s="84"/>
      <c r="C512" s="66" t="s">
        <v>7262</v>
      </c>
      <c r="D512" s="66" t="s">
        <v>7263</v>
      </c>
      <c r="E512" s="67" t="s">
        <v>20</v>
      </c>
      <c r="F512" s="68" t="s">
        <v>20</v>
      </c>
      <c r="G512" s="68" t="s">
        <v>4188</v>
      </c>
      <c r="H512" s="534">
        <f t="shared" si="21"/>
        <v>1802500</v>
      </c>
      <c r="I512" s="476">
        <v>1750000</v>
      </c>
      <c r="J512" s="534">
        <f t="shared" si="22"/>
        <v>1837500</v>
      </c>
      <c r="K512" s="534">
        <f t="shared" si="23"/>
        <v>1925000</v>
      </c>
      <c r="N512" s="84"/>
      <c r="O512" s="84"/>
      <c r="P512" s="84"/>
      <c r="Q512" s="84"/>
      <c r="R512" s="84"/>
      <c r="S512" s="84"/>
      <c r="T512" s="84"/>
      <c r="U512" s="84"/>
      <c r="V512" s="84"/>
      <c r="W512" s="84"/>
      <c r="X512" s="84"/>
      <c r="Y512" s="84"/>
      <c r="Z512" s="84"/>
      <c r="AA512" s="84"/>
    </row>
    <row r="513" spans="1:27" ht="36">
      <c r="A513" s="84"/>
      <c r="B513" s="84"/>
      <c r="C513" s="66" t="s">
        <v>7265</v>
      </c>
      <c r="D513" s="66" t="s">
        <v>7266</v>
      </c>
      <c r="E513" s="67" t="s">
        <v>20</v>
      </c>
      <c r="F513" s="68" t="s">
        <v>20</v>
      </c>
      <c r="G513" s="68" t="s">
        <v>6981</v>
      </c>
      <c r="H513" s="534">
        <f t="shared" si="21"/>
        <v>9270000</v>
      </c>
      <c r="I513" s="476">
        <v>9000000</v>
      </c>
      <c r="J513" s="534">
        <f t="shared" si="22"/>
        <v>9450000</v>
      </c>
      <c r="K513" s="534">
        <f t="shared" si="23"/>
        <v>9900000</v>
      </c>
      <c r="N513" s="84"/>
      <c r="O513" s="84"/>
      <c r="P513" s="84"/>
      <c r="Q513" s="84"/>
      <c r="R513" s="84"/>
      <c r="S513" s="84"/>
      <c r="T513" s="84"/>
      <c r="U513" s="84"/>
      <c r="V513" s="84"/>
      <c r="W513" s="84"/>
      <c r="X513" s="84"/>
      <c r="Y513" s="84"/>
      <c r="Z513" s="84"/>
      <c r="AA513" s="84"/>
    </row>
    <row r="514" spans="1:27" ht="36">
      <c r="A514" s="84"/>
      <c r="B514" s="84"/>
      <c r="C514" s="66" t="s">
        <v>7270</v>
      </c>
      <c r="D514" s="66" t="s">
        <v>7271</v>
      </c>
      <c r="E514" s="67" t="s">
        <v>20</v>
      </c>
      <c r="F514" s="68" t="s">
        <v>20</v>
      </c>
      <c r="G514" s="68" t="s">
        <v>6981</v>
      </c>
      <c r="H514" s="534">
        <f t="shared" si="21"/>
        <v>7210000</v>
      </c>
      <c r="I514" s="476">
        <v>7000000</v>
      </c>
      <c r="J514" s="534">
        <f t="shared" si="22"/>
        <v>7350000</v>
      </c>
      <c r="K514" s="534">
        <f t="shared" si="23"/>
        <v>7700000</v>
      </c>
      <c r="N514" s="84"/>
      <c r="O514" s="84"/>
      <c r="P514" s="84"/>
      <c r="Q514" s="84"/>
      <c r="R514" s="84"/>
      <c r="S514" s="84"/>
      <c r="T514" s="84"/>
      <c r="U514" s="84"/>
      <c r="V514" s="84"/>
      <c r="W514" s="84"/>
      <c r="X514" s="84"/>
      <c r="Y514" s="84"/>
      <c r="Z514" s="84"/>
      <c r="AA514" s="84"/>
    </row>
    <row r="515" spans="1:27" ht="36">
      <c r="A515" s="84"/>
      <c r="B515" s="84"/>
      <c r="C515" s="66" t="s">
        <v>7274</v>
      </c>
      <c r="D515" s="66" t="s">
        <v>7276</v>
      </c>
      <c r="E515" s="67" t="s">
        <v>20</v>
      </c>
      <c r="F515" s="68" t="s">
        <v>20</v>
      </c>
      <c r="G515" s="68" t="s">
        <v>6981</v>
      </c>
      <c r="H515" s="534">
        <f t="shared" si="21"/>
        <v>5150000</v>
      </c>
      <c r="I515" s="476">
        <v>5000000</v>
      </c>
      <c r="J515" s="534">
        <f t="shared" si="22"/>
        <v>5250000</v>
      </c>
      <c r="K515" s="534">
        <f t="shared" si="23"/>
        <v>5500000</v>
      </c>
      <c r="N515" s="84"/>
      <c r="O515" s="84"/>
      <c r="P515" s="84"/>
      <c r="Q515" s="84"/>
      <c r="R515" s="84"/>
      <c r="S515" s="84"/>
      <c r="T515" s="84"/>
      <c r="U515" s="84"/>
      <c r="V515" s="84"/>
      <c r="W515" s="84"/>
      <c r="X515" s="84"/>
      <c r="Y515" s="84"/>
      <c r="Z515" s="84"/>
      <c r="AA515" s="84"/>
    </row>
    <row r="516" spans="1:27" ht="36">
      <c r="A516" s="84"/>
      <c r="B516" s="84"/>
      <c r="C516" s="66" t="s">
        <v>7278</v>
      </c>
      <c r="D516" s="66" t="s">
        <v>7266</v>
      </c>
      <c r="E516" s="67" t="s">
        <v>20</v>
      </c>
      <c r="F516" s="68" t="s">
        <v>20</v>
      </c>
      <c r="G516" s="68" t="s">
        <v>4188</v>
      </c>
      <c r="H516" s="534">
        <f t="shared" si="21"/>
        <v>5150000</v>
      </c>
      <c r="I516" s="476">
        <v>5000000</v>
      </c>
      <c r="J516" s="534">
        <f t="shared" si="22"/>
        <v>5250000</v>
      </c>
      <c r="K516" s="534">
        <f t="shared" si="23"/>
        <v>5500000</v>
      </c>
      <c r="N516" s="84"/>
      <c r="O516" s="84"/>
      <c r="P516" s="84"/>
      <c r="Q516" s="84"/>
      <c r="R516" s="84"/>
      <c r="S516" s="84"/>
      <c r="T516" s="84"/>
      <c r="U516" s="84"/>
      <c r="V516" s="84"/>
      <c r="W516" s="84"/>
      <c r="X516" s="84"/>
      <c r="Y516" s="84"/>
      <c r="Z516" s="84"/>
      <c r="AA516" s="84"/>
    </row>
    <row r="517" spans="1:27" ht="36">
      <c r="A517" s="84"/>
      <c r="B517" s="84"/>
      <c r="C517" s="66" t="s">
        <v>7281</v>
      </c>
      <c r="D517" s="66" t="s">
        <v>7271</v>
      </c>
      <c r="E517" s="67" t="s">
        <v>20</v>
      </c>
      <c r="F517" s="68" t="s">
        <v>20</v>
      </c>
      <c r="G517" s="68" t="s">
        <v>4188</v>
      </c>
      <c r="H517" s="534">
        <f t="shared" si="21"/>
        <v>3090000</v>
      </c>
      <c r="I517" s="476">
        <v>3000000</v>
      </c>
      <c r="J517" s="534">
        <f t="shared" si="22"/>
        <v>3150000</v>
      </c>
      <c r="K517" s="534">
        <f t="shared" si="23"/>
        <v>3300000</v>
      </c>
      <c r="N517" s="84"/>
      <c r="O517" s="84"/>
      <c r="P517" s="84"/>
      <c r="Q517" s="84"/>
      <c r="R517" s="84"/>
      <c r="S517" s="84"/>
      <c r="T517" s="84"/>
      <c r="U517" s="84"/>
      <c r="V517" s="84"/>
      <c r="W517" s="84"/>
      <c r="X517" s="84"/>
      <c r="Y517" s="84"/>
      <c r="Z517" s="84"/>
      <c r="AA517" s="84"/>
    </row>
    <row r="518" spans="1:27" ht="36">
      <c r="A518" s="84"/>
      <c r="B518" s="84"/>
      <c r="C518" s="66" t="s">
        <v>7284</v>
      </c>
      <c r="D518" s="66" t="s">
        <v>7276</v>
      </c>
      <c r="E518" s="67" t="s">
        <v>20</v>
      </c>
      <c r="F518" s="68" t="s">
        <v>20</v>
      </c>
      <c r="G518" s="68" t="s">
        <v>4188</v>
      </c>
      <c r="H518" s="534">
        <f t="shared" si="21"/>
        <v>1545000</v>
      </c>
      <c r="I518" s="476">
        <v>1500000</v>
      </c>
      <c r="J518" s="534">
        <f t="shared" si="22"/>
        <v>1575000</v>
      </c>
      <c r="K518" s="534">
        <f t="shared" si="23"/>
        <v>1650000</v>
      </c>
      <c r="N518" s="84"/>
      <c r="O518" s="84"/>
      <c r="P518" s="84"/>
      <c r="Q518" s="84"/>
      <c r="R518" s="84"/>
      <c r="S518" s="84"/>
      <c r="T518" s="84"/>
      <c r="U518" s="84"/>
      <c r="V518" s="84"/>
      <c r="W518" s="84"/>
      <c r="X518" s="84"/>
      <c r="Y518" s="84"/>
      <c r="Z518" s="84"/>
      <c r="AA518" s="84"/>
    </row>
    <row r="519" spans="1:27" ht="36">
      <c r="A519" s="84"/>
      <c r="B519" s="84"/>
      <c r="C519" s="66" t="s">
        <v>7287</v>
      </c>
      <c r="D519" s="66" t="s">
        <v>7288</v>
      </c>
      <c r="E519" s="67" t="s">
        <v>20</v>
      </c>
      <c r="F519" s="68" t="s">
        <v>20</v>
      </c>
      <c r="G519" s="68" t="s">
        <v>7092</v>
      </c>
      <c r="H519" s="534">
        <f t="shared" si="21"/>
        <v>7725000</v>
      </c>
      <c r="I519" s="476">
        <v>7500000</v>
      </c>
      <c r="J519" s="534">
        <f t="shared" si="22"/>
        <v>7875000</v>
      </c>
      <c r="K519" s="534">
        <f t="shared" si="23"/>
        <v>8250000</v>
      </c>
      <c r="N519" s="84"/>
      <c r="O519" s="84"/>
      <c r="P519" s="84"/>
      <c r="Q519" s="84"/>
      <c r="R519" s="84"/>
      <c r="S519" s="84"/>
      <c r="T519" s="84"/>
      <c r="U519" s="84"/>
      <c r="V519" s="84"/>
      <c r="W519" s="84"/>
      <c r="X519" s="84"/>
      <c r="Y519" s="84"/>
      <c r="Z519" s="84"/>
      <c r="AA519" s="84"/>
    </row>
    <row r="520" spans="1:27" ht="36">
      <c r="A520" s="84"/>
      <c r="B520" s="84"/>
      <c r="C520" s="66" t="s">
        <v>7293</v>
      </c>
      <c r="D520" s="66" t="s">
        <v>7294</v>
      </c>
      <c r="E520" s="67" t="s">
        <v>20</v>
      </c>
      <c r="F520" s="68" t="s">
        <v>20</v>
      </c>
      <c r="G520" s="68" t="s">
        <v>7092</v>
      </c>
      <c r="H520" s="534">
        <f t="shared" si="21"/>
        <v>5150000</v>
      </c>
      <c r="I520" s="476">
        <v>5000000</v>
      </c>
      <c r="J520" s="534">
        <f t="shared" si="22"/>
        <v>5250000</v>
      </c>
      <c r="K520" s="534">
        <f t="shared" si="23"/>
        <v>5500000</v>
      </c>
      <c r="N520" s="84"/>
      <c r="O520" s="84"/>
      <c r="P520" s="84"/>
      <c r="Q520" s="84"/>
      <c r="R520" s="84"/>
      <c r="S520" s="84"/>
      <c r="T520" s="84"/>
      <c r="U520" s="84"/>
      <c r="V520" s="84"/>
      <c r="W520" s="84"/>
      <c r="X520" s="84"/>
      <c r="Y520" s="84"/>
      <c r="Z520" s="84"/>
      <c r="AA520" s="84"/>
    </row>
    <row r="521" spans="1:27" ht="36">
      <c r="A521" s="84"/>
      <c r="B521" s="84"/>
      <c r="C521" s="66" t="s">
        <v>7297</v>
      </c>
      <c r="D521" s="66" t="s">
        <v>7298</v>
      </c>
      <c r="E521" s="67" t="s">
        <v>20</v>
      </c>
      <c r="F521" s="68" t="s">
        <v>20</v>
      </c>
      <c r="G521" s="68" t="s">
        <v>7092</v>
      </c>
      <c r="H521" s="534">
        <f t="shared" ref="H521:H584" si="24">(I521*0.03)+I521</f>
        <v>3090000</v>
      </c>
      <c r="I521" s="476">
        <v>3000000</v>
      </c>
      <c r="J521" s="534">
        <f t="shared" ref="J521:J584" si="25">(I521*0.05)+I521</f>
        <v>3150000</v>
      </c>
      <c r="K521" s="534">
        <f t="shared" ref="K521:K584" si="26">(I521*0.1)+I521</f>
        <v>3300000</v>
      </c>
      <c r="N521" s="84"/>
      <c r="O521" s="84"/>
      <c r="P521" s="84"/>
      <c r="Q521" s="84"/>
      <c r="R521" s="84"/>
      <c r="S521" s="84"/>
      <c r="T521" s="84"/>
      <c r="U521" s="84"/>
      <c r="V521" s="84"/>
      <c r="W521" s="84"/>
      <c r="X521" s="84"/>
      <c r="Y521" s="84"/>
      <c r="Z521" s="84"/>
      <c r="AA521" s="84"/>
    </row>
    <row r="522" spans="1:27" ht="36">
      <c r="A522" s="84"/>
      <c r="B522" s="84"/>
      <c r="C522" s="66" t="s">
        <v>7301</v>
      </c>
      <c r="D522" s="66" t="s">
        <v>7302</v>
      </c>
      <c r="E522" s="67" t="s">
        <v>20</v>
      </c>
      <c r="F522" s="68" t="s">
        <v>20</v>
      </c>
      <c r="G522" s="68" t="s">
        <v>7303</v>
      </c>
      <c r="H522" s="534">
        <f t="shared" si="24"/>
        <v>7725000</v>
      </c>
      <c r="I522" s="476">
        <v>7500000</v>
      </c>
      <c r="J522" s="534">
        <f t="shared" si="25"/>
        <v>7875000</v>
      </c>
      <c r="K522" s="534">
        <f t="shared" si="26"/>
        <v>8250000</v>
      </c>
      <c r="N522" s="84"/>
      <c r="O522" s="84"/>
      <c r="P522" s="84"/>
      <c r="Q522" s="84"/>
      <c r="R522" s="84"/>
      <c r="S522" s="84"/>
      <c r="T522" s="84"/>
      <c r="U522" s="84"/>
      <c r="V522" s="84"/>
      <c r="W522" s="84"/>
      <c r="X522" s="84"/>
      <c r="Y522" s="84"/>
      <c r="Z522" s="84"/>
      <c r="AA522" s="84"/>
    </row>
    <row r="523" spans="1:27" ht="36">
      <c r="A523" s="84"/>
      <c r="B523" s="84"/>
      <c r="C523" s="66" t="s">
        <v>7306</v>
      </c>
      <c r="D523" s="66" t="s">
        <v>7307</v>
      </c>
      <c r="E523" s="67" t="s">
        <v>20</v>
      </c>
      <c r="F523" s="68" t="s">
        <v>20</v>
      </c>
      <c r="G523" s="68" t="s">
        <v>7303</v>
      </c>
      <c r="H523" s="534">
        <f t="shared" si="24"/>
        <v>5150000</v>
      </c>
      <c r="I523" s="476">
        <v>5000000</v>
      </c>
      <c r="J523" s="534">
        <f t="shared" si="25"/>
        <v>5250000</v>
      </c>
      <c r="K523" s="534">
        <f t="shared" si="26"/>
        <v>5500000</v>
      </c>
      <c r="N523" s="84"/>
      <c r="O523" s="84"/>
      <c r="P523" s="84"/>
      <c r="Q523" s="84"/>
      <c r="R523" s="84"/>
      <c r="S523" s="84"/>
      <c r="T523" s="84"/>
      <c r="U523" s="84"/>
      <c r="V523" s="84"/>
      <c r="W523" s="84"/>
      <c r="X523" s="84"/>
      <c r="Y523" s="84"/>
      <c r="Z523" s="84"/>
      <c r="AA523" s="84"/>
    </row>
    <row r="524" spans="1:27" ht="36">
      <c r="A524" s="84"/>
      <c r="B524" s="84"/>
      <c r="C524" s="66" t="s">
        <v>7310</v>
      </c>
      <c r="D524" s="66" t="s">
        <v>7311</v>
      </c>
      <c r="E524" s="67" t="s">
        <v>20</v>
      </c>
      <c r="F524" s="68" t="s">
        <v>20</v>
      </c>
      <c r="G524" s="68" t="s">
        <v>7303</v>
      </c>
      <c r="H524" s="534">
        <f t="shared" si="24"/>
        <v>3090000</v>
      </c>
      <c r="I524" s="476">
        <v>3000000</v>
      </c>
      <c r="J524" s="534">
        <f t="shared" si="25"/>
        <v>3150000</v>
      </c>
      <c r="K524" s="534">
        <f t="shared" si="26"/>
        <v>3300000</v>
      </c>
      <c r="N524" s="84"/>
      <c r="O524" s="84"/>
      <c r="P524" s="84"/>
      <c r="Q524" s="84"/>
      <c r="R524" s="84"/>
      <c r="S524" s="84"/>
      <c r="T524" s="84"/>
      <c r="U524" s="84"/>
      <c r="V524" s="84"/>
      <c r="W524" s="84"/>
      <c r="X524" s="84"/>
      <c r="Y524" s="84"/>
      <c r="Z524" s="84"/>
      <c r="AA524" s="84"/>
    </row>
    <row r="525" spans="1:27" ht="54">
      <c r="A525" s="84"/>
      <c r="B525" s="84"/>
      <c r="C525" s="66" t="s">
        <v>7314</v>
      </c>
      <c r="D525" s="66" t="s">
        <v>7315</v>
      </c>
      <c r="E525" s="67" t="s">
        <v>20</v>
      </c>
      <c r="F525" s="68" t="s">
        <v>20</v>
      </c>
      <c r="G525" s="68" t="s">
        <v>4188</v>
      </c>
      <c r="H525" s="534">
        <f t="shared" si="24"/>
        <v>3090000</v>
      </c>
      <c r="I525" s="476">
        <v>3000000</v>
      </c>
      <c r="J525" s="534">
        <f t="shared" si="25"/>
        <v>3150000</v>
      </c>
      <c r="K525" s="534">
        <f t="shared" si="26"/>
        <v>3300000</v>
      </c>
      <c r="N525" s="84"/>
      <c r="O525" s="84"/>
      <c r="P525" s="84"/>
      <c r="Q525" s="84"/>
      <c r="R525" s="84"/>
      <c r="S525" s="84"/>
      <c r="T525" s="84"/>
      <c r="U525" s="84"/>
      <c r="V525" s="84"/>
      <c r="W525" s="84"/>
      <c r="X525" s="84"/>
      <c r="Y525" s="84"/>
      <c r="Z525" s="84"/>
      <c r="AA525" s="84"/>
    </row>
    <row r="526" spans="1:27" ht="54">
      <c r="A526" s="84"/>
      <c r="B526" s="84"/>
      <c r="C526" s="66" t="s">
        <v>7317</v>
      </c>
      <c r="D526" s="66" t="s">
        <v>7319</v>
      </c>
      <c r="E526" s="67" t="s">
        <v>20</v>
      </c>
      <c r="F526" s="68" t="s">
        <v>20</v>
      </c>
      <c r="G526" s="68" t="s">
        <v>4188</v>
      </c>
      <c r="H526" s="534">
        <f t="shared" si="24"/>
        <v>2060000</v>
      </c>
      <c r="I526" s="476">
        <v>2000000</v>
      </c>
      <c r="J526" s="534">
        <f t="shared" si="25"/>
        <v>2100000</v>
      </c>
      <c r="K526" s="534">
        <f t="shared" si="26"/>
        <v>2200000</v>
      </c>
      <c r="N526" s="84"/>
      <c r="O526" s="84"/>
      <c r="P526" s="84"/>
      <c r="Q526" s="84"/>
      <c r="R526" s="84"/>
      <c r="S526" s="84"/>
      <c r="T526" s="84"/>
      <c r="U526" s="84"/>
      <c r="V526" s="84"/>
      <c r="W526" s="84"/>
      <c r="X526" s="84"/>
      <c r="Y526" s="84"/>
      <c r="Z526" s="84"/>
      <c r="AA526" s="84"/>
    </row>
    <row r="527" spans="1:27" ht="54">
      <c r="A527" s="84"/>
      <c r="B527" s="84"/>
      <c r="C527" s="66" t="s">
        <v>7322</v>
      </c>
      <c r="D527" s="66" t="s">
        <v>7324</v>
      </c>
      <c r="E527" s="67" t="s">
        <v>20</v>
      </c>
      <c r="F527" s="68" t="s">
        <v>20</v>
      </c>
      <c r="G527" s="68" t="s">
        <v>4188</v>
      </c>
      <c r="H527" s="534">
        <f t="shared" si="24"/>
        <v>1030000</v>
      </c>
      <c r="I527" s="476">
        <v>1000000</v>
      </c>
      <c r="J527" s="534">
        <f t="shared" si="25"/>
        <v>1050000</v>
      </c>
      <c r="K527" s="534">
        <f t="shared" si="26"/>
        <v>1100000</v>
      </c>
      <c r="N527" s="84"/>
      <c r="O527" s="84"/>
      <c r="P527" s="84"/>
      <c r="Q527" s="84"/>
      <c r="R527" s="84"/>
      <c r="S527" s="84"/>
      <c r="T527" s="84"/>
      <c r="U527" s="84"/>
      <c r="V527" s="84"/>
      <c r="W527" s="84"/>
      <c r="X527" s="84"/>
      <c r="Y527" s="84"/>
      <c r="Z527" s="84"/>
      <c r="AA527" s="84"/>
    </row>
    <row r="528" spans="1:27" ht="36">
      <c r="A528" s="84"/>
      <c r="B528" s="84"/>
      <c r="C528" s="66" t="s">
        <v>7327</v>
      </c>
      <c r="D528" s="66" t="s">
        <v>7328</v>
      </c>
      <c r="E528" s="67" t="s">
        <v>139</v>
      </c>
      <c r="F528" s="68" t="s">
        <v>20</v>
      </c>
      <c r="G528" s="68" t="s">
        <v>4188</v>
      </c>
      <c r="H528" s="534">
        <f t="shared" si="24"/>
        <v>5150000</v>
      </c>
      <c r="I528" s="476">
        <v>5000000</v>
      </c>
      <c r="J528" s="534">
        <f t="shared" si="25"/>
        <v>5250000</v>
      </c>
      <c r="K528" s="534">
        <f t="shared" si="26"/>
        <v>5500000</v>
      </c>
      <c r="N528" s="84"/>
      <c r="O528" s="84"/>
      <c r="P528" s="84"/>
      <c r="Q528" s="84"/>
      <c r="R528" s="84"/>
      <c r="S528" s="84"/>
      <c r="T528" s="84"/>
      <c r="U528" s="84"/>
      <c r="V528" s="84"/>
      <c r="W528" s="84"/>
      <c r="X528" s="84"/>
      <c r="Y528" s="84"/>
      <c r="Z528" s="84"/>
      <c r="AA528" s="84"/>
    </row>
    <row r="529" spans="1:27" ht="36">
      <c r="A529" s="84"/>
      <c r="B529" s="84"/>
      <c r="C529" s="66" t="s">
        <v>7331</v>
      </c>
      <c r="D529" s="66" t="s">
        <v>7332</v>
      </c>
      <c r="E529" s="67" t="s">
        <v>139</v>
      </c>
      <c r="F529" s="68" t="s">
        <v>20</v>
      </c>
      <c r="G529" s="68" t="s">
        <v>4188</v>
      </c>
      <c r="H529" s="534">
        <f t="shared" si="24"/>
        <v>4120000</v>
      </c>
      <c r="I529" s="476">
        <v>4000000</v>
      </c>
      <c r="J529" s="534">
        <f t="shared" si="25"/>
        <v>4200000</v>
      </c>
      <c r="K529" s="534">
        <f t="shared" si="26"/>
        <v>4400000</v>
      </c>
      <c r="N529" s="84"/>
      <c r="O529" s="84"/>
      <c r="P529" s="84"/>
      <c r="Q529" s="84"/>
      <c r="R529" s="84"/>
      <c r="S529" s="84"/>
      <c r="T529" s="84"/>
      <c r="U529" s="84"/>
      <c r="V529" s="84"/>
      <c r="W529" s="84"/>
      <c r="X529" s="84"/>
      <c r="Y529" s="84"/>
      <c r="Z529" s="84"/>
      <c r="AA529" s="84"/>
    </row>
    <row r="530" spans="1:27" ht="36">
      <c r="A530" s="84"/>
      <c r="B530" s="84"/>
      <c r="C530" s="66" t="s">
        <v>7335</v>
      </c>
      <c r="D530" s="66" t="s">
        <v>7336</v>
      </c>
      <c r="E530" s="67" t="s">
        <v>139</v>
      </c>
      <c r="F530" s="68" t="s">
        <v>20</v>
      </c>
      <c r="G530" s="68" t="s">
        <v>4188</v>
      </c>
      <c r="H530" s="534">
        <f t="shared" si="24"/>
        <v>3090000</v>
      </c>
      <c r="I530" s="476">
        <v>3000000</v>
      </c>
      <c r="J530" s="534">
        <f t="shared" si="25"/>
        <v>3150000</v>
      </c>
      <c r="K530" s="534">
        <f t="shared" si="26"/>
        <v>3300000</v>
      </c>
      <c r="N530" s="84"/>
      <c r="O530" s="84"/>
      <c r="P530" s="84"/>
      <c r="Q530" s="84"/>
      <c r="R530" s="84"/>
      <c r="S530" s="84"/>
      <c r="T530" s="84"/>
      <c r="U530" s="84"/>
      <c r="V530" s="84"/>
      <c r="W530" s="84"/>
      <c r="X530" s="84"/>
      <c r="Y530" s="84"/>
      <c r="Z530" s="84"/>
      <c r="AA530" s="84"/>
    </row>
    <row r="531" spans="1:27" ht="36">
      <c r="A531" s="84"/>
      <c r="B531" s="84"/>
      <c r="C531" s="66" t="s">
        <v>7339</v>
      </c>
      <c r="D531" s="66" t="s">
        <v>7340</v>
      </c>
      <c r="E531" s="67" t="s">
        <v>139</v>
      </c>
      <c r="F531" s="68" t="s">
        <v>20</v>
      </c>
      <c r="G531" s="68" t="s">
        <v>4188</v>
      </c>
      <c r="H531" s="534">
        <f t="shared" si="24"/>
        <v>2060000</v>
      </c>
      <c r="I531" s="476">
        <v>2000000</v>
      </c>
      <c r="J531" s="534">
        <f t="shared" si="25"/>
        <v>2100000</v>
      </c>
      <c r="K531" s="534">
        <f t="shared" si="26"/>
        <v>2200000</v>
      </c>
      <c r="N531" s="84"/>
      <c r="O531" s="84"/>
      <c r="P531" s="84"/>
      <c r="Q531" s="84"/>
      <c r="R531" s="84"/>
      <c r="S531" s="84"/>
      <c r="T531" s="84"/>
      <c r="U531" s="84"/>
      <c r="V531" s="84"/>
      <c r="W531" s="84"/>
      <c r="X531" s="84"/>
      <c r="Y531" s="84"/>
      <c r="Z531" s="84"/>
      <c r="AA531" s="84"/>
    </row>
    <row r="532" spans="1:27" ht="36">
      <c r="A532" s="84"/>
      <c r="B532" s="84"/>
      <c r="C532" s="66" t="s">
        <v>7343</v>
      </c>
      <c r="D532" s="66" t="s">
        <v>7344</v>
      </c>
      <c r="E532" s="67" t="s">
        <v>139</v>
      </c>
      <c r="F532" s="68" t="s">
        <v>20</v>
      </c>
      <c r="G532" s="68" t="s">
        <v>4188</v>
      </c>
      <c r="H532" s="534">
        <f t="shared" si="24"/>
        <v>1545000</v>
      </c>
      <c r="I532" s="476">
        <v>1500000</v>
      </c>
      <c r="J532" s="534">
        <f t="shared" si="25"/>
        <v>1575000</v>
      </c>
      <c r="K532" s="534">
        <f t="shared" si="26"/>
        <v>1650000</v>
      </c>
      <c r="N532" s="84"/>
      <c r="O532" s="84"/>
      <c r="P532" s="84"/>
      <c r="Q532" s="84"/>
      <c r="R532" s="84"/>
      <c r="S532" s="84"/>
      <c r="T532" s="84"/>
      <c r="U532" s="84"/>
      <c r="V532" s="84"/>
      <c r="W532" s="84"/>
      <c r="X532" s="84"/>
      <c r="Y532" s="84"/>
      <c r="Z532" s="84"/>
      <c r="AA532" s="84"/>
    </row>
    <row r="533" spans="1:27" ht="36">
      <c r="A533" s="84"/>
      <c r="B533" s="84"/>
      <c r="C533" s="66" t="s">
        <v>7347</v>
      </c>
      <c r="D533" s="66" t="s">
        <v>7348</v>
      </c>
      <c r="E533" s="67" t="s">
        <v>139</v>
      </c>
      <c r="F533" s="68" t="s">
        <v>20</v>
      </c>
      <c r="G533" s="68" t="s">
        <v>4188</v>
      </c>
      <c r="H533" s="534">
        <f t="shared" si="24"/>
        <v>1545000</v>
      </c>
      <c r="I533" s="476">
        <v>1500000</v>
      </c>
      <c r="J533" s="534">
        <f t="shared" si="25"/>
        <v>1575000</v>
      </c>
      <c r="K533" s="534">
        <f t="shared" si="26"/>
        <v>1650000</v>
      </c>
      <c r="N533" s="84"/>
      <c r="O533" s="84"/>
      <c r="P533" s="84"/>
      <c r="Q533" s="84"/>
      <c r="R533" s="84"/>
      <c r="S533" s="84"/>
      <c r="T533" s="84"/>
      <c r="U533" s="84"/>
      <c r="V533" s="84"/>
      <c r="W533" s="84"/>
      <c r="X533" s="84"/>
      <c r="Y533" s="84"/>
      <c r="Z533" s="84"/>
      <c r="AA533" s="84"/>
    </row>
    <row r="534" spans="1:27" ht="36">
      <c r="A534" s="84"/>
      <c r="B534" s="84"/>
      <c r="C534" s="66" t="s">
        <v>7351</v>
      </c>
      <c r="D534" s="66" t="s">
        <v>7352</v>
      </c>
      <c r="E534" s="67" t="s">
        <v>20</v>
      </c>
      <c r="F534" s="68" t="s">
        <v>20</v>
      </c>
      <c r="G534" s="68" t="s">
        <v>1903</v>
      </c>
      <c r="H534" s="534">
        <f t="shared" si="24"/>
        <v>283250</v>
      </c>
      <c r="I534" s="476">
        <v>275000</v>
      </c>
      <c r="J534" s="534">
        <f t="shared" si="25"/>
        <v>288750</v>
      </c>
      <c r="K534" s="534">
        <f t="shared" si="26"/>
        <v>302500</v>
      </c>
      <c r="N534" s="84"/>
      <c r="O534" s="84"/>
      <c r="P534" s="84"/>
      <c r="Q534" s="84"/>
      <c r="R534" s="84"/>
      <c r="S534" s="84"/>
      <c r="T534" s="84"/>
      <c r="U534" s="84"/>
      <c r="V534" s="84"/>
      <c r="W534" s="84"/>
      <c r="X534" s="84"/>
      <c r="Y534" s="84"/>
      <c r="Z534" s="84"/>
      <c r="AA534" s="84"/>
    </row>
    <row r="535" spans="1:27" ht="36">
      <c r="A535" s="84"/>
      <c r="B535" s="84"/>
      <c r="C535" s="66" t="s">
        <v>7355</v>
      </c>
      <c r="D535" s="66" t="s">
        <v>7356</v>
      </c>
      <c r="E535" s="67" t="s">
        <v>20</v>
      </c>
      <c r="F535" s="68" t="s">
        <v>20</v>
      </c>
      <c r="G535" s="68" t="s">
        <v>305</v>
      </c>
      <c r="H535" s="534">
        <f t="shared" si="24"/>
        <v>25750</v>
      </c>
      <c r="I535" s="476">
        <v>25000</v>
      </c>
      <c r="J535" s="534">
        <f t="shared" si="25"/>
        <v>26250</v>
      </c>
      <c r="K535" s="534">
        <f t="shared" si="26"/>
        <v>27500</v>
      </c>
      <c r="N535" s="84"/>
      <c r="O535" s="84"/>
      <c r="P535" s="84"/>
      <c r="Q535" s="84"/>
      <c r="R535" s="84"/>
      <c r="S535" s="84"/>
      <c r="T535" s="84"/>
      <c r="U535" s="84"/>
      <c r="V535" s="84"/>
      <c r="W535" s="84"/>
      <c r="X535" s="84"/>
      <c r="Y535" s="84"/>
      <c r="Z535" s="84"/>
      <c r="AA535" s="84"/>
    </row>
    <row r="536" spans="1:27" ht="36">
      <c r="A536" s="84"/>
      <c r="B536" s="84"/>
      <c r="C536" s="66" t="s">
        <v>7357</v>
      </c>
      <c r="D536" s="66" t="s">
        <v>7358</v>
      </c>
      <c r="E536" s="67" t="s">
        <v>139</v>
      </c>
      <c r="F536" s="68" t="s">
        <v>20</v>
      </c>
      <c r="G536" s="68" t="s">
        <v>7359</v>
      </c>
      <c r="H536" s="534">
        <f t="shared" si="24"/>
        <v>5150000</v>
      </c>
      <c r="I536" s="476">
        <v>5000000</v>
      </c>
      <c r="J536" s="534">
        <f t="shared" si="25"/>
        <v>5250000</v>
      </c>
      <c r="K536" s="534">
        <f t="shared" si="26"/>
        <v>5500000</v>
      </c>
      <c r="N536" s="84"/>
      <c r="O536" s="84"/>
      <c r="P536" s="84"/>
      <c r="Q536" s="84"/>
      <c r="R536" s="84"/>
      <c r="S536" s="84"/>
      <c r="T536" s="84"/>
      <c r="U536" s="84"/>
      <c r="V536" s="84"/>
      <c r="W536" s="84"/>
      <c r="X536" s="84"/>
      <c r="Y536" s="84"/>
      <c r="Z536" s="84"/>
      <c r="AA536" s="84"/>
    </row>
    <row r="537" spans="1:27" ht="36">
      <c r="A537" s="84"/>
      <c r="B537" s="84"/>
      <c r="C537" s="66" t="s">
        <v>7363</v>
      </c>
      <c r="D537" s="66" t="s">
        <v>7364</v>
      </c>
      <c r="E537" s="67" t="s">
        <v>20</v>
      </c>
      <c r="F537" s="68" t="s">
        <v>20</v>
      </c>
      <c r="G537" s="68" t="s">
        <v>4188</v>
      </c>
      <c r="H537" s="534">
        <f t="shared" si="24"/>
        <v>772500</v>
      </c>
      <c r="I537" s="476">
        <v>750000</v>
      </c>
      <c r="J537" s="534">
        <f t="shared" si="25"/>
        <v>787500</v>
      </c>
      <c r="K537" s="534">
        <f t="shared" si="26"/>
        <v>825000</v>
      </c>
      <c r="N537" s="84"/>
      <c r="O537" s="84"/>
      <c r="P537" s="84"/>
      <c r="Q537" s="84"/>
      <c r="R537" s="84"/>
      <c r="S537" s="84"/>
      <c r="T537" s="84"/>
      <c r="U537" s="84"/>
      <c r="V537" s="84"/>
      <c r="W537" s="84"/>
      <c r="X537" s="84"/>
      <c r="Y537" s="84"/>
      <c r="Z537" s="84"/>
      <c r="AA537" s="84"/>
    </row>
    <row r="538" spans="1:27" ht="36">
      <c r="A538" s="84"/>
      <c r="B538" s="84"/>
      <c r="C538" s="66" t="s">
        <v>7367</v>
      </c>
      <c r="D538" s="66" t="s">
        <v>7368</v>
      </c>
      <c r="E538" s="67" t="s">
        <v>20</v>
      </c>
      <c r="F538" s="68" t="s">
        <v>20</v>
      </c>
      <c r="G538" s="68" t="s">
        <v>4188</v>
      </c>
      <c r="H538" s="534">
        <f t="shared" si="24"/>
        <v>515000</v>
      </c>
      <c r="I538" s="476">
        <v>500000</v>
      </c>
      <c r="J538" s="534">
        <f t="shared" si="25"/>
        <v>525000</v>
      </c>
      <c r="K538" s="534">
        <f t="shared" si="26"/>
        <v>550000</v>
      </c>
      <c r="N538" s="84"/>
      <c r="O538" s="84"/>
      <c r="P538" s="84"/>
      <c r="Q538" s="84"/>
      <c r="R538" s="84"/>
      <c r="S538" s="84"/>
      <c r="T538" s="84"/>
      <c r="U538" s="84"/>
      <c r="V538" s="84"/>
      <c r="W538" s="84"/>
      <c r="X538" s="84"/>
      <c r="Y538" s="84"/>
      <c r="Z538" s="84"/>
      <c r="AA538" s="84"/>
    </row>
    <row r="539" spans="1:27" ht="36">
      <c r="A539" s="84"/>
      <c r="B539" s="84"/>
      <c r="C539" s="66" t="s">
        <v>7371</v>
      </c>
      <c r="D539" s="66" t="s">
        <v>7372</v>
      </c>
      <c r="E539" s="67" t="s">
        <v>20</v>
      </c>
      <c r="F539" s="68" t="s">
        <v>20</v>
      </c>
      <c r="G539" s="68" t="s">
        <v>4188</v>
      </c>
      <c r="H539" s="534">
        <f t="shared" si="24"/>
        <v>309000</v>
      </c>
      <c r="I539" s="476">
        <v>300000</v>
      </c>
      <c r="J539" s="534">
        <f t="shared" si="25"/>
        <v>315000</v>
      </c>
      <c r="K539" s="534">
        <f t="shared" si="26"/>
        <v>330000</v>
      </c>
      <c r="N539" s="84"/>
      <c r="O539" s="84"/>
      <c r="P539" s="84"/>
      <c r="Q539" s="84"/>
      <c r="R539" s="84"/>
      <c r="S539" s="84"/>
      <c r="T539" s="84"/>
      <c r="U539" s="84"/>
      <c r="V539" s="84"/>
      <c r="W539" s="84"/>
      <c r="X539" s="84"/>
      <c r="Y539" s="84"/>
      <c r="Z539" s="84"/>
      <c r="AA539" s="84"/>
    </row>
    <row r="540" spans="1:27" ht="54">
      <c r="A540" s="84"/>
      <c r="B540" s="84"/>
      <c r="C540" s="66" t="s">
        <v>7375</v>
      </c>
      <c r="D540" s="66" t="s">
        <v>7376</v>
      </c>
      <c r="E540" s="67" t="s">
        <v>20</v>
      </c>
      <c r="F540" s="68" t="s">
        <v>20</v>
      </c>
      <c r="G540" s="68" t="s">
        <v>7377</v>
      </c>
      <c r="H540" s="534">
        <f t="shared" si="24"/>
        <v>515000</v>
      </c>
      <c r="I540" s="476">
        <v>500000</v>
      </c>
      <c r="J540" s="534">
        <f t="shared" si="25"/>
        <v>525000</v>
      </c>
      <c r="K540" s="534">
        <f t="shared" si="26"/>
        <v>550000</v>
      </c>
      <c r="N540" s="84"/>
      <c r="O540" s="84"/>
      <c r="P540" s="84"/>
      <c r="Q540" s="84"/>
      <c r="R540" s="84"/>
      <c r="S540" s="84"/>
      <c r="T540" s="84"/>
      <c r="U540" s="84"/>
      <c r="V540" s="84"/>
      <c r="W540" s="84"/>
      <c r="X540" s="84"/>
      <c r="Y540" s="84"/>
      <c r="Z540" s="84"/>
      <c r="AA540" s="84"/>
    </row>
    <row r="541" spans="1:27" ht="54">
      <c r="A541" s="84"/>
      <c r="B541" s="84"/>
      <c r="C541" s="66" t="s">
        <v>7380</v>
      </c>
      <c r="D541" s="66" t="s">
        <v>7381</v>
      </c>
      <c r="E541" s="67" t="s">
        <v>20</v>
      </c>
      <c r="F541" s="68" t="s">
        <v>20</v>
      </c>
      <c r="G541" s="68" t="s">
        <v>7377</v>
      </c>
      <c r="H541" s="534">
        <f t="shared" si="24"/>
        <v>772500</v>
      </c>
      <c r="I541" s="476">
        <v>750000</v>
      </c>
      <c r="J541" s="534">
        <f t="shared" si="25"/>
        <v>787500</v>
      </c>
      <c r="K541" s="534">
        <f t="shared" si="26"/>
        <v>825000</v>
      </c>
      <c r="N541" s="84"/>
      <c r="O541" s="84"/>
      <c r="P541" s="84"/>
      <c r="Q541" s="84"/>
      <c r="R541" s="84"/>
      <c r="S541" s="84"/>
      <c r="T541" s="84"/>
      <c r="U541" s="84"/>
      <c r="V541" s="84"/>
      <c r="W541" s="84"/>
      <c r="X541" s="84"/>
      <c r="Y541" s="84"/>
      <c r="Z541" s="84"/>
      <c r="AA541" s="84"/>
    </row>
    <row r="542" spans="1:27" ht="54">
      <c r="A542" s="84"/>
      <c r="B542" s="84"/>
      <c r="C542" s="66" t="s">
        <v>7382</v>
      </c>
      <c r="D542" s="66" t="s">
        <v>7383</v>
      </c>
      <c r="E542" s="67" t="s">
        <v>20</v>
      </c>
      <c r="F542" s="68" t="s">
        <v>20</v>
      </c>
      <c r="G542" s="68" t="s">
        <v>7377</v>
      </c>
      <c r="H542" s="534">
        <f t="shared" si="24"/>
        <v>1030000</v>
      </c>
      <c r="I542" s="476">
        <v>1000000</v>
      </c>
      <c r="J542" s="534">
        <f t="shared" si="25"/>
        <v>1050000</v>
      </c>
      <c r="K542" s="534">
        <f t="shared" si="26"/>
        <v>1100000</v>
      </c>
      <c r="N542" s="84"/>
      <c r="O542" s="84"/>
      <c r="P542" s="84"/>
      <c r="Q542" s="84"/>
      <c r="R542" s="84"/>
      <c r="S542" s="84"/>
      <c r="T542" s="84"/>
      <c r="U542" s="84"/>
      <c r="V542" s="84"/>
      <c r="W542" s="84"/>
      <c r="X542" s="84"/>
      <c r="Y542" s="84"/>
      <c r="Z542" s="84"/>
      <c r="AA542" s="84"/>
    </row>
    <row r="543" spans="1:27" ht="36">
      <c r="A543" s="84"/>
      <c r="B543" s="84"/>
      <c r="C543" s="66" t="s">
        <v>7384</v>
      </c>
      <c r="D543" s="66" t="s">
        <v>7385</v>
      </c>
      <c r="E543" s="67" t="s">
        <v>20</v>
      </c>
      <c r="F543" s="68" t="s">
        <v>20</v>
      </c>
      <c r="G543" s="68" t="s">
        <v>7010</v>
      </c>
      <c r="H543" s="534">
        <f t="shared" si="24"/>
        <v>3090000</v>
      </c>
      <c r="I543" s="476">
        <v>3000000</v>
      </c>
      <c r="J543" s="534">
        <f t="shared" si="25"/>
        <v>3150000</v>
      </c>
      <c r="K543" s="534">
        <f t="shared" si="26"/>
        <v>3300000</v>
      </c>
      <c r="N543" s="84"/>
      <c r="O543" s="84"/>
      <c r="P543" s="84"/>
      <c r="Q543" s="84"/>
      <c r="R543" s="84"/>
      <c r="S543" s="84"/>
      <c r="T543" s="84"/>
      <c r="U543" s="84"/>
      <c r="V543" s="84"/>
      <c r="W543" s="84"/>
      <c r="X543" s="84"/>
      <c r="Y543" s="84"/>
      <c r="Z543" s="84"/>
      <c r="AA543" s="84"/>
    </row>
    <row r="544" spans="1:27" ht="36">
      <c r="A544" s="84"/>
      <c r="B544" s="84"/>
      <c r="C544" s="66" t="s">
        <v>7386</v>
      </c>
      <c r="D544" s="66" t="s">
        <v>7387</v>
      </c>
      <c r="E544" s="67" t="s">
        <v>20</v>
      </c>
      <c r="F544" s="68" t="s">
        <v>20</v>
      </c>
      <c r="G544" s="68" t="s">
        <v>7010</v>
      </c>
      <c r="H544" s="534">
        <f t="shared" si="24"/>
        <v>2060000</v>
      </c>
      <c r="I544" s="476">
        <v>2000000</v>
      </c>
      <c r="J544" s="534">
        <f t="shared" si="25"/>
        <v>2100000</v>
      </c>
      <c r="K544" s="534">
        <f t="shared" si="26"/>
        <v>2200000</v>
      </c>
      <c r="N544" s="84"/>
      <c r="O544" s="84"/>
      <c r="P544" s="84"/>
      <c r="Q544" s="84"/>
      <c r="R544" s="84"/>
      <c r="S544" s="84"/>
      <c r="T544" s="84"/>
      <c r="U544" s="84"/>
      <c r="V544" s="84"/>
      <c r="W544" s="84"/>
      <c r="X544" s="84"/>
      <c r="Y544" s="84"/>
      <c r="Z544" s="84"/>
      <c r="AA544" s="84"/>
    </row>
    <row r="545" spans="1:27" ht="36">
      <c r="A545" s="84"/>
      <c r="B545" s="84"/>
      <c r="C545" s="66" t="s">
        <v>7388</v>
      </c>
      <c r="D545" s="66" t="s">
        <v>7389</v>
      </c>
      <c r="E545" s="67" t="s">
        <v>20</v>
      </c>
      <c r="F545" s="68" t="s">
        <v>20</v>
      </c>
      <c r="G545" s="68" t="s">
        <v>7010</v>
      </c>
      <c r="H545" s="534">
        <f t="shared" si="24"/>
        <v>1030000</v>
      </c>
      <c r="I545" s="476">
        <v>1000000</v>
      </c>
      <c r="J545" s="534">
        <f t="shared" si="25"/>
        <v>1050000</v>
      </c>
      <c r="K545" s="534">
        <f t="shared" si="26"/>
        <v>1100000</v>
      </c>
      <c r="N545" s="84"/>
      <c r="O545" s="84"/>
      <c r="P545" s="84"/>
      <c r="Q545" s="84"/>
      <c r="R545" s="84"/>
      <c r="S545" s="84"/>
      <c r="T545" s="84"/>
      <c r="U545" s="84"/>
      <c r="V545" s="84"/>
      <c r="W545" s="84"/>
      <c r="X545" s="84"/>
      <c r="Y545" s="84"/>
      <c r="Z545" s="84"/>
      <c r="AA545" s="84"/>
    </row>
    <row r="546" spans="1:27" ht="54">
      <c r="A546" s="84"/>
      <c r="B546" s="84"/>
      <c r="C546" s="66" t="s">
        <v>7390</v>
      </c>
      <c r="D546" s="66" t="s">
        <v>7391</v>
      </c>
      <c r="E546" s="67" t="s">
        <v>20</v>
      </c>
      <c r="F546" s="68" t="s">
        <v>20</v>
      </c>
      <c r="G546" s="68" t="s">
        <v>7010</v>
      </c>
      <c r="H546" s="534">
        <f t="shared" si="24"/>
        <v>3090000</v>
      </c>
      <c r="I546" s="476">
        <v>3000000</v>
      </c>
      <c r="J546" s="534">
        <f t="shared" si="25"/>
        <v>3150000</v>
      </c>
      <c r="K546" s="534">
        <f t="shared" si="26"/>
        <v>3300000</v>
      </c>
      <c r="N546" s="84"/>
      <c r="O546" s="84"/>
      <c r="P546" s="84"/>
      <c r="Q546" s="84"/>
      <c r="R546" s="84"/>
      <c r="S546" s="84"/>
      <c r="T546" s="84"/>
      <c r="U546" s="84"/>
      <c r="V546" s="84"/>
      <c r="W546" s="84"/>
      <c r="X546" s="84"/>
      <c r="Y546" s="84"/>
      <c r="Z546" s="84"/>
      <c r="AA546" s="84"/>
    </row>
    <row r="547" spans="1:27" ht="54">
      <c r="A547" s="84"/>
      <c r="B547" s="84"/>
      <c r="C547" s="66" t="s">
        <v>7392</v>
      </c>
      <c r="D547" s="66" t="s">
        <v>7393</v>
      </c>
      <c r="E547" s="67" t="s">
        <v>139</v>
      </c>
      <c r="F547" s="68" t="s">
        <v>20</v>
      </c>
      <c r="G547" s="68" t="s">
        <v>7010</v>
      </c>
      <c r="H547" s="534">
        <f t="shared" si="24"/>
        <v>2060000</v>
      </c>
      <c r="I547" s="476">
        <v>2000000</v>
      </c>
      <c r="J547" s="534">
        <f t="shared" si="25"/>
        <v>2100000</v>
      </c>
      <c r="K547" s="534">
        <f t="shared" si="26"/>
        <v>2200000</v>
      </c>
      <c r="N547" s="84"/>
      <c r="O547" s="84"/>
      <c r="P547" s="84"/>
      <c r="Q547" s="84"/>
      <c r="R547" s="84"/>
      <c r="S547" s="84"/>
      <c r="T547" s="84"/>
      <c r="U547" s="84"/>
      <c r="V547" s="84"/>
      <c r="W547" s="84"/>
      <c r="X547" s="84"/>
      <c r="Y547" s="84"/>
      <c r="Z547" s="84"/>
      <c r="AA547" s="84"/>
    </row>
    <row r="548" spans="1:27" ht="54">
      <c r="A548" s="84"/>
      <c r="B548" s="84"/>
      <c r="C548" s="66" t="s">
        <v>7394</v>
      </c>
      <c r="D548" s="66" t="s">
        <v>7395</v>
      </c>
      <c r="E548" s="67" t="s">
        <v>20</v>
      </c>
      <c r="F548" s="68" t="s">
        <v>20</v>
      </c>
      <c r="G548" s="68" t="s">
        <v>7010</v>
      </c>
      <c r="H548" s="534">
        <f t="shared" si="24"/>
        <v>1030000</v>
      </c>
      <c r="I548" s="476">
        <v>1000000</v>
      </c>
      <c r="J548" s="534">
        <f t="shared" si="25"/>
        <v>1050000</v>
      </c>
      <c r="K548" s="534">
        <f t="shared" si="26"/>
        <v>1100000</v>
      </c>
      <c r="N548" s="84"/>
      <c r="O548" s="84"/>
      <c r="P548" s="84"/>
      <c r="Q548" s="84"/>
      <c r="R548" s="84"/>
      <c r="S548" s="84"/>
      <c r="T548" s="84"/>
      <c r="U548" s="84"/>
      <c r="V548" s="84"/>
      <c r="W548" s="84"/>
      <c r="X548" s="84"/>
      <c r="Y548" s="84"/>
      <c r="Z548" s="84"/>
      <c r="AA548" s="84"/>
    </row>
    <row r="549" spans="1:27" ht="54">
      <c r="A549" s="84"/>
      <c r="B549" s="84"/>
      <c r="C549" s="66" t="s">
        <v>7396</v>
      </c>
      <c r="D549" s="66" t="s">
        <v>7397</v>
      </c>
      <c r="E549" s="67" t="s">
        <v>139</v>
      </c>
      <c r="F549" s="68" t="s">
        <v>20</v>
      </c>
      <c r="G549" s="68" t="s">
        <v>7010</v>
      </c>
      <c r="H549" s="534">
        <f t="shared" si="24"/>
        <v>4120000</v>
      </c>
      <c r="I549" s="476">
        <v>4000000</v>
      </c>
      <c r="J549" s="534">
        <f t="shared" si="25"/>
        <v>4200000</v>
      </c>
      <c r="K549" s="534">
        <f t="shared" si="26"/>
        <v>4400000</v>
      </c>
      <c r="N549" s="84"/>
      <c r="O549" s="84"/>
      <c r="P549" s="84"/>
      <c r="Q549" s="84"/>
      <c r="R549" s="84"/>
      <c r="S549" s="84"/>
      <c r="T549" s="84"/>
      <c r="U549" s="84"/>
      <c r="V549" s="84"/>
      <c r="W549" s="84"/>
      <c r="X549" s="84"/>
      <c r="Y549" s="84"/>
      <c r="Z549" s="84"/>
      <c r="AA549" s="84"/>
    </row>
    <row r="550" spans="1:27" ht="54">
      <c r="A550" s="84"/>
      <c r="B550" s="84"/>
      <c r="C550" s="66" t="s">
        <v>7398</v>
      </c>
      <c r="D550" s="66" t="s">
        <v>7399</v>
      </c>
      <c r="E550" s="67" t="s">
        <v>139</v>
      </c>
      <c r="F550" s="68" t="s">
        <v>20</v>
      </c>
      <c r="G550" s="68" t="s">
        <v>7010</v>
      </c>
      <c r="H550" s="534">
        <f t="shared" si="24"/>
        <v>3090000</v>
      </c>
      <c r="I550" s="476">
        <v>3000000</v>
      </c>
      <c r="J550" s="534">
        <f t="shared" si="25"/>
        <v>3150000</v>
      </c>
      <c r="K550" s="534">
        <f t="shared" si="26"/>
        <v>3300000</v>
      </c>
      <c r="N550" s="84"/>
      <c r="O550" s="84"/>
      <c r="P550" s="84"/>
      <c r="Q550" s="84"/>
      <c r="R550" s="84"/>
      <c r="S550" s="84"/>
      <c r="T550" s="84"/>
      <c r="U550" s="84"/>
      <c r="V550" s="84"/>
      <c r="W550" s="84"/>
      <c r="X550" s="84"/>
      <c r="Y550" s="84"/>
      <c r="Z550" s="84"/>
      <c r="AA550" s="84"/>
    </row>
    <row r="551" spans="1:27" ht="54">
      <c r="A551" s="84"/>
      <c r="B551" s="84"/>
      <c r="C551" s="66" t="s">
        <v>7400</v>
      </c>
      <c r="D551" s="66" t="s">
        <v>7401</v>
      </c>
      <c r="E551" s="67" t="s">
        <v>139</v>
      </c>
      <c r="F551" s="68" t="s">
        <v>20</v>
      </c>
      <c r="G551" s="68" t="s">
        <v>7010</v>
      </c>
      <c r="H551" s="534">
        <f t="shared" si="24"/>
        <v>2060000</v>
      </c>
      <c r="I551" s="476">
        <v>2000000</v>
      </c>
      <c r="J551" s="534">
        <f t="shared" si="25"/>
        <v>2100000</v>
      </c>
      <c r="K551" s="534">
        <f t="shared" si="26"/>
        <v>2200000</v>
      </c>
      <c r="N551" s="84"/>
      <c r="O551" s="84"/>
      <c r="P551" s="84"/>
      <c r="Q551" s="84"/>
      <c r="R551" s="84"/>
      <c r="S551" s="84"/>
      <c r="T551" s="84"/>
      <c r="U551" s="84"/>
      <c r="V551" s="84"/>
      <c r="W551" s="84"/>
      <c r="X551" s="84"/>
      <c r="Y551" s="84"/>
      <c r="Z551" s="84"/>
      <c r="AA551" s="84"/>
    </row>
    <row r="552" spans="1:27" ht="54">
      <c r="A552" s="84"/>
      <c r="B552" s="84"/>
      <c r="C552" s="66" t="s">
        <v>7402</v>
      </c>
      <c r="D552" s="66" t="s">
        <v>7403</v>
      </c>
      <c r="E552" s="67" t="s">
        <v>139</v>
      </c>
      <c r="F552" s="68" t="s">
        <v>20</v>
      </c>
      <c r="G552" s="68" t="s">
        <v>4188</v>
      </c>
      <c r="H552" s="534">
        <f t="shared" si="24"/>
        <v>2575000</v>
      </c>
      <c r="I552" s="476">
        <v>2500000</v>
      </c>
      <c r="J552" s="534">
        <f t="shared" si="25"/>
        <v>2625000</v>
      </c>
      <c r="K552" s="534">
        <f t="shared" si="26"/>
        <v>2750000</v>
      </c>
      <c r="N552" s="84"/>
      <c r="O552" s="84"/>
      <c r="P552" s="84"/>
      <c r="Q552" s="84"/>
      <c r="R552" s="84"/>
      <c r="S552" s="84"/>
      <c r="T552" s="84"/>
      <c r="U552" s="84"/>
      <c r="V552" s="84"/>
      <c r="W552" s="84"/>
      <c r="X552" s="84"/>
      <c r="Y552" s="84"/>
      <c r="Z552" s="84"/>
      <c r="AA552" s="84"/>
    </row>
    <row r="553" spans="1:27" ht="54">
      <c r="A553" s="84"/>
      <c r="B553" s="84"/>
      <c r="C553" s="66" t="s">
        <v>7406</v>
      </c>
      <c r="D553" s="66" t="s">
        <v>7407</v>
      </c>
      <c r="E553" s="67" t="s">
        <v>139</v>
      </c>
      <c r="F553" s="68" t="s">
        <v>20</v>
      </c>
      <c r="G553" s="68" t="s">
        <v>4188</v>
      </c>
      <c r="H553" s="534">
        <f t="shared" si="24"/>
        <v>2060000</v>
      </c>
      <c r="I553" s="476">
        <v>2000000</v>
      </c>
      <c r="J553" s="534">
        <f t="shared" si="25"/>
        <v>2100000</v>
      </c>
      <c r="K553" s="534">
        <f t="shared" si="26"/>
        <v>2200000</v>
      </c>
      <c r="N553" s="84"/>
      <c r="O553" s="84"/>
      <c r="P553" s="84"/>
      <c r="Q553" s="84"/>
      <c r="R553" s="84"/>
      <c r="S553" s="84"/>
      <c r="T553" s="84"/>
      <c r="U553" s="84"/>
      <c r="V553" s="84"/>
      <c r="W553" s="84"/>
      <c r="X553" s="84"/>
      <c r="Y553" s="84"/>
      <c r="Z553" s="84"/>
      <c r="AA553" s="84"/>
    </row>
    <row r="554" spans="1:27" ht="54">
      <c r="A554" s="84"/>
      <c r="B554" s="84"/>
      <c r="C554" s="66" t="s">
        <v>7410</v>
      </c>
      <c r="D554" s="66" t="s">
        <v>7411</v>
      </c>
      <c r="E554" s="67" t="s">
        <v>139</v>
      </c>
      <c r="F554" s="68" t="s">
        <v>20</v>
      </c>
      <c r="G554" s="68" t="s">
        <v>4188</v>
      </c>
      <c r="H554" s="534">
        <f t="shared" si="24"/>
        <v>1545000</v>
      </c>
      <c r="I554" s="476">
        <v>1500000</v>
      </c>
      <c r="J554" s="534">
        <f t="shared" si="25"/>
        <v>1575000</v>
      </c>
      <c r="K554" s="534">
        <f t="shared" si="26"/>
        <v>1650000</v>
      </c>
      <c r="N554" s="84"/>
      <c r="O554" s="84"/>
      <c r="P554" s="84"/>
      <c r="Q554" s="84"/>
      <c r="R554" s="84"/>
      <c r="S554" s="84"/>
      <c r="T554" s="84"/>
      <c r="U554" s="84"/>
      <c r="V554" s="84"/>
      <c r="W554" s="84"/>
      <c r="X554" s="84"/>
      <c r="Y554" s="84"/>
      <c r="Z554" s="84"/>
      <c r="AA554" s="84"/>
    </row>
    <row r="555" spans="1:27" ht="36">
      <c r="A555" s="84"/>
      <c r="B555" s="84"/>
      <c r="C555" s="66" t="s">
        <v>7412</v>
      </c>
      <c r="D555" s="66" t="s">
        <v>7413</v>
      </c>
      <c r="E555" s="67" t="s">
        <v>139</v>
      </c>
      <c r="F555" s="68" t="s">
        <v>20</v>
      </c>
      <c r="G555" s="68" t="s">
        <v>7414</v>
      </c>
      <c r="H555" s="534">
        <f t="shared" si="24"/>
        <v>3090000</v>
      </c>
      <c r="I555" s="476">
        <v>3000000</v>
      </c>
      <c r="J555" s="534">
        <f t="shared" si="25"/>
        <v>3150000</v>
      </c>
      <c r="K555" s="534">
        <f t="shared" si="26"/>
        <v>3300000</v>
      </c>
      <c r="N555" s="84"/>
      <c r="O555" s="84"/>
      <c r="P555" s="84"/>
      <c r="Q555" s="84"/>
      <c r="R555" s="84"/>
      <c r="S555" s="84"/>
      <c r="T555" s="84"/>
      <c r="U555" s="84"/>
      <c r="V555" s="84"/>
      <c r="W555" s="84"/>
      <c r="X555" s="84"/>
      <c r="Y555" s="84"/>
      <c r="Z555" s="84"/>
      <c r="AA555" s="84"/>
    </row>
    <row r="556" spans="1:27" ht="36">
      <c r="A556" s="84"/>
      <c r="B556" s="84"/>
      <c r="C556" s="66" t="s">
        <v>7417</v>
      </c>
      <c r="D556" s="66" t="s">
        <v>7418</v>
      </c>
      <c r="E556" s="67" t="s">
        <v>139</v>
      </c>
      <c r="F556" s="68" t="s">
        <v>20</v>
      </c>
      <c r="G556" s="68" t="s">
        <v>7414</v>
      </c>
      <c r="H556" s="534">
        <f t="shared" si="24"/>
        <v>2060000</v>
      </c>
      <c r="I556" s="476">
        <v>2000000</v>
      </c>
      <c r="J556" s="534">
        <f t="shared" si="25"/>
        <v>2100000</v>
      </c>
      <c r="K556" s="534">
        <f t="shared" si="26"/>
        <v>2200000</v>
      </c>
      <c r="N556" s="84"/>
      <c r="O556" s="84"/>
      <c r="P556" s="84"/>
      <c r="Q556" s="84"/>
      <c r="R556" s="84"/>
      <c r="S556" s="84"/>
      <c r="T556" s="84"/>
      <c r="U556" s="84"/>
      <c r="V556" s="84"/>
      <c r="W556" s="84"/>
      <c r="X556" s="84"/>
      <c r="Y556" s="84"/>
      <c r="Z556" s="84"/>
      <c r="AA556" s="84"/>
    </row>
    <row r="557" spans="1:27" ht="36">
      <c r="A557" s="84"/>
      <c r="B557" s="84"/>
      <c r="C557" s="66" t="s">
        <v>7421</v>
      </c>
      <c r="D557" s="66" t="s">
        <v>7422</v>
      </c>
      <c r="E557" s="67" t="s">
        <v>139</v>
      </c>
      <c r="F557" s="68" t="s">
        <v>20</v>
      </c>
      <c r="G557" s="68" t="s">
        <v>7414</v>
      </c>
      <c r="H557" s="534">
        <f t="shared" si="24"/>
        <v>1030000</v>
      </c>
      <c r="I557" s="476">
        <v>1000000</v>
      </c>
      <c r="J557" s="534">
        <f t="shared" si="25"/>
        <v>1050000</v>
      </c>
      <c r="K557" s="534">
        <f t="shared" si="26"/>
        <v>1100000</v>
      </c>
      <c r="N557" s="84"/>
      <c r="O557" s="84"/>
      <c r="P557" s="84"/>
      <c r="Q557" s="84"/>
      <c r="R557" s="84"/>
      <c r="S557" s="84"/>
      <c r="T557" s="84"/>
      <c r="U557" s="84"/>
      <c r="V557" s="84"/>
      <c r="W557" s="84"/>
      <c r="X557" s="84"/>
      <c r="Y557" s="84"/>
      <c r="Z557" s="84"/>
      <c r="AA557" s="84"/>
    </row>
    <row r="558" spans="1:27" ht="36">
      <c r="A558" s="84"/>
      <c r="B558" s="84"/>
      <c r="C558" s="66" t="s">
        <v>7425</v>
      </c>
      <c r="D558" s="66" t="s">
        <v>7426</v>
      </c>
      <c r="E558" s="67" t="s">
        <v>139</v>
      </c>
      <c r="F558" s="68" t="s">
        <v>20</v>
      </c>
      <c r="G558" s="68" t="s">
        <v>4188</v>
      </c>
      <c r="H558" s="534">
        <f t="shared" si="24"/>
        <v>1030000</v>
      </c>
      <c r="I558" s="476">
        <v>1000000</v>
      </c>
      <c r="J558" s="534">
        <f t="shared" si="25"/>
        <v>1050000</v>
      </c>
      <c r="K558" s="534">
        <f t="shared" si="26"/>
        <v>1100000</v>
      </c>
      <c r="N558" s="84"/>
      <c r="O558" s="84"/>
      <c r="P558" s="84"/>
      <c r="Q558" s="84"/>
      <c r="R558" s="84"/>
      <c r="S558" s="84"/>
      <c r="T558" s="84"/>
      <c r="U558" s="84"/>
      <c r="V558" s="84"/>
      <c r="W558" s="84"/>
      <c r="X558" s="84"/>
      <c r="Y558" s="84"/>
      <c r="Z558" s="84"/>
      <c r="AA558" s="84"/>
    </row>
    <row r="559" spans="1:27" ht="36">
      <c r="A559" s="84"/>
      <c r="B559" s="84"/>
      <c r="C559" s="66" t="s">
        <v>7429</v>
      </c>
      <c r="D559" s="66" t="s">
        <v>7430</v>
      </c>
      <c r="E559" s="67" t="s">
        <v>139</v>
      </c>
      <c r="F559" s="68" t="s">
        <v>20</v>
      </c>
      <c r="G559" s="68" t="s">
        <v>4188</v>
      </c>
      <c r="H559" s="534">
        <f t="shared" si="24"/>
        <v>927000</v>
      </c>
      <c r="I559" s="476">
        <v>900000</v>
      </c>
      <c r="J559" s="534">
        <f t="shared" si="25"/>
        <v>945000</v>
      </c>
      <c r="K559" s="534">
        <f t="shared" si="26"/>
        <v>990000</v>
      </c>
      <c r="N559" s="84"/>
      <c r="O559" s="84"/>
      <c r="P559" s="84"/>
      <c r="Q559" s="84"/>
      <c r="R559" s="84"/>
      <c r="S559" s="84"/>
      <c r="T559" s="84"/>
      <c r="U559" s="84"/>
      <c r="V559" s="84"/>
      <c r="W559" s="84"/>
      <c r="X559" s="84"/>
      <c r="Y559" s="84"/>
      <c r="Z559" s="84"/>
      <c r="AA559" s="84"/>
    </row>
    <row r="560" spans="1:27" ht="36">
      <c r="A560" s="84"/>
      <c r="B560" s="84"/>
      <c r="C560" s="66" t="s">
        <v>7433</v>
      </c>
      <c r="D560" s="66" t="s">
        <v>7434</v>
      </c>
      <c r="E560" s="67" t="s">
        <v>139</v>
      </c>
      <c r="F560" s="68" t="s">
        <v>20</v>
      </c>
      <c r="G560" s="68" t="s">
        <v>4188</v>
      </c>
      <c r="H560" s="534">
        <f t="shared" si="24"/>
        <v>824000</v>
      </c>
      <c r="I560" s="476">
        <v>800000</v>
      </c>
      <c r="J560" s="534">
        <f t="shared" si="25"/>
        <v>840000</v>
      </c>
      <c r="K560" s="534">
        <f t="shared" si="26"/>
        <v>880000</v>
      </c>
      <c r="N560" s="84"/>
      <c r="O560" s="84"/>
      <c r="P560" s="84"/>
      <c r="Q560" s="84"/>
      <c r="R560" s="84"/>
      <c r="S560" s="84"/>
      <c r="T560" s="84"/>
      <c r="U560" s="84"/>
      <c r="V560" s="84"/>
      <c r="W560" s="84"/>
      <c r="X560" s="84"/>
      <c r="Y560" s="84"/>
      <c r="Z560" s="84"/>
      <c r="AA560" s="84"/>
    </row>
    <row r="561" spans="1:27" ht="36">
      <c r="A561" s="84"/>
      <c r="B561" s="84"/>
      <c r="C561" s="66" t="s">
        <v>7439</v>
      </c>
      <c r="D561" s="66" t="s">
        <v>7441</v>
      </c>
      <c r="E561" s="67" t="s">
        <v>139</v>
      </c>
      <c r="F561" s="68" t="s">
        <v>20</v>
      </c>
      <c r="G561" s="68" t="s">
        <v>4188</v>
      </c>
      <c r="H561" s="534">
        <f t="shared" si="24"/>
        <v>721000</v>
      </c>
      <c r="I561" s="476">
        <v>700000</v>
      </c>
      <c r="J561" s="534">
        <f t="shared" si="25"/>
        <v>735000</v>
      </c>
      <c r="K561" s="534">
        <f t="shared" si="26"/>
        <v>770000</v>
      </c>
      <c r="N561" s="84"/>
      <c r="O561" s="84"/>
      <c r="P561" s="84"/>
      <c r="Q561" s="84"/>
      <c r="R561" s="84"/>
      <c r="S561" s="84"/>
      <c r="T561" s="84"/>
      <c r="U561" s="84"/>
      <c r="V561" s="84"/>
      <c r="W561" s="84"/>
      <c r="X561" s="84"/>
      <c r="Y561" s="84"/>
      <c r="Z561" s="84"/>
      <c r="AA561" s="84"/>
    </row>
    <row r="562" spans="1:27" ht="36">
      <c r="A562" s="84"/>
      <c r="B562" s="84"/>
      <c r="C562" s="66" t="s">
        <v>7444</v>
      </c>
      <c r="D562" s="66" t="s">
        <v>7445</v>
      </c>
      <c r="E562" s="67" t="s">
        <v>139</v>
      </c>
      <c r="F562" s="68" t="s">
        <v>20</v>
      </c>
      <c r="G562" s="68" t="s">
        <v>4188</v>
      </c>
      <c r="H562" s="534">
        <f t="shared" si="24"/>
        <v>618000</v>
      </c>
      <c r="I562" s="476">
        <v>600000</v>
      </c>
      <c r="J562" s="534">
        <f t="shared" si="25"/>
        <v>630000</v>
      </c>
      <c r="K562" s="534">
        <f t="shared" si="26"/>
        <v>660000</v>
      </c>
      <c r="N562" s="84"/>
      <c r="O562" s="84"/>
      <c r="P562" s="84"/>
      <c r="Q562" s="84"/>
      <c r="R562" s="84"/>
      <c r="S562" s="84"/>
      <c r="T562" s="84"/>
      <c r="U562" s="84"/>
      <c r="V562" s="84"/>
      <c r="W562" s="84"/>
      <c r="X562" s="84"/>
      <c r="Y562" s="84"/>
      <c r="Z562" s="84"/>
      <c r="AA562" s="84"/>
    </row>
    <row r="563" spans="1:27" ht="36">
      <c r="A563" s="84"/>
      <c r="B563" s="84"/>
      <c r="C563" s="66" t="s">
        <v>7448</v>
      </c>
      <c r="D563" s="66" t="s">
        <v>7449</v>
      </c>
      <c r="E563" s="67" t="s">
        <v>20</v>
      </c>
      <c r="F563" s="68" t="s">
        <v>20</v>
      </c>
      <c r="G563" s="68" t="s">
        <v>4188</v>
      </c>
      <c r="H563" s="534">
        <f t="shared" si="24"/>
        <v>515000</v>
      </c>
      <c r="I563" s="476">
        <v>500000</v>
      </c>
      <c r="J563" s="534">
        <f t="shared" si="25"/>
        <v>525000</v>
      </c>
      <c r="K563" s="534">
        <f t="shared" si="26"/>
        <v>550000</v>
      </c>
      <c r="N563" s="84"/>
      <c r="O563" s="84"/>
      <c r="P563" s="84"/>
      <c r="Q563" s="84"/>
      <c r="R563" s="84"/>
      <c r="S563" s="84"/>
      <c r="T563" s="84"/>
      <c r="U563" s="84"/>
      <c r="V563" s="84"/>
      <c r="W563" s="84"/>
      <c r="X563" s="84"/>
      <c r="Y563" s="84"/>
      <c r="Z563" s="84"/>
      <c r="AA563" s="84"/>
    </row>
    <row r="564" spans="1:27" ht="36">
      <c r="A564" s="84"/>
      <c r="B564" s="84"/>
      <c r="C564" s="66" t="s">
        <v>7450</v>
      </c>
      <c r="D564" s="66" t="s">
        <v>7451</v>
      </c>
      <c r="E564" s="67" t="s">
        <v>139</v>
      </c>
      <c r="F564" s="68" t="s">
        <v>20</v>
      </c>
      <c r="G564" s="68" t="s">
        <v>7453</v>
      </c>
      <c r="H564" s="534">
        <f t="shared" si="24"/>
        <v>5150000</v>
      </c>
      <c r="I564" s="476">
        <v>5000000</v>
      </c>
      <c r="J564" s="534">
        <f t="shared" si="25"/>
        <v>5250000</v>
      </c>
      <c r="K564" s="534">
        <f t="shared" si="26"/>
        <v>5500000</v>
      </c>
      <c r="N564" s="84"/>
      <c r="O564" s="84"/>
      <c r="P564" s="84"/>
      <c r="Q564" s="84"/>
      <c r="R564" s="84"/>
      <c r="S564" s="84"/>
      <c r="T564" s="84"/>
      <c r="U564" s="84"/>
      <c r="V564" s="84"/>
      <c r="W564" s="84"/>
      <c r="X564" s="84"/>
      <c r="Y564" s="84"/>
      <c r="Z564" s="84"/>
      <c r="AA564" s="84"/>
    </row>
    <row r="565" spans="1:27" ht="36">
      <c r="A565" s="84"/>
      <c r="B565" s="84"/>
      <c r="C565" s="66" t="s">
        <v>7455</v>
      </c>
      <c r="D565" s="66" t="s">
        <v>7456</v>
      </c>
      <c r="E565" s="67" t="s">
        <v>139</v>
      </c>
      <c r="F565" s="68" t="s">
        <v>20</v>
      </c>
      <c r="G565" s="68" t="s">
        <v>7453</v>
      </c>
      <c r="H565" s="534">
        <f t="shared" si="24"/>
        <v>3090000</v>
      </c>
      <c r="I565" s="476">
        <v>3000000</v>
      </c>
      <c r="J565" s="534">
        <f t="shared" si="25"/>
        <v>3150000</v>
      </c>
      <c r="K565" s="534">
        <f t="shared" si="26"/>
        <v>3300000</v>
      </c>
      <c r="N565" s="84"/>
      <c r="O565" s="84"/>
      <c r="P565" s="84"/>
      <c r="Q565" s="84"/>
      <c r="R565" s="84"/>
      <c r="S565" s="84"/>
      <c r="T565" s="84"/>
      <c r="U565" s="84"/>
      <c r="V565" s="84"/>
      <c r="W565" s="84"/>
      <c r="X565" s="84"/>
      <c r="Y565" s="84"/>
      <c r="Z565" s="84"/>
      <c r="AA565" s="84"/>
    </row>
    <row r="566" spans="1:27" ht="36">
      <c r="A566" s="84"/>
      <c r="B566" s="84"/>
      <c r="C566" s="66" t="s">
        <v>7459</v>
      </c>
      <c r="D566" s="66" t="s">
        <v>7460</v>
      </c>
      <c r="E566" s="67" t="s">
        <v>139</v>
      </c>
      <c r="F566" s="68" t="s">
        <v>20</v>
      </c>
      <c r="G566" s="68" t="s">
        <v>7453</v>
      </c>
      <c r="H566" s="534">
        <f t="shared" si="24"/>
        <v>1802500</v>
      </c>
      <c r="I566" s="476">
        <v>1750000</v>
      </c>
      <c r="J566" s="534">
        <f t="shared" si="25"/>
        <v>1837500</v>
      </c>
      <c r="K566" s="534">
        <f t="shared" si="26"/>
        <v>1925000</v>
      </c>
      <c r="N566" s="84"/>
      <c r="O566" s="84"/>
      <c r="P566" s="84"/>
      <c r="Q566" s="84"/>
      <c r="R566" s="84"/>
      <c r="S566" s="84"/>
      <c r="T566" s="84"/>
      <c r="U566" s="84"/>
      <c r="V566" s="84"/>
      <c r="W566" s="84"/>
      <c r="X566" s="84"/>
      <c r="Y566" s="84"/>
      <c r="Z566" s="84"/>
      <c r="AA566" s="84"/>
    </row>
    <row r="567" spans="1:27" ht="36">
      <c r="A567" s="84"/>
      <c r="B567" s="84"/>
      <c r="C567" s="66" t="s">
        <v>7463</v>
      </c>
      <c r="D567" s="66" t="s">
        <v>7464</v>
      </c>
      <c r="E567" s="67" t="s">
        <v>20</v>
      </c>
      <c r="F567" s="68" t="s">
        <v>20</v>
      </c>
      <c r="G567" s="68" t="s">
        <v>7453</v>
      </c>
      <c r="H567" s="534">
        <f t="shared" si="24"/>
        <v>15450000</v>
      </c>
      <c r="I567" s="476">
        <v>15000000</v>
      </c>
      <c r="J567" s="534">
        <f t="shared" si="25"/>
        <v>15750000</v>
      </c>
      <c r="K567" s="534">
        <f t="shared" si="26"/>
        <v>16500000</v>
      </c>
      <c r="N567" s="84"/>
      <c r="O567" s="84"/>
      <c r="P567" s="84"/>
      <c r="Q567" s="84"/>
      <c r="R567" s="84"/>
      <c r="S567" s="84"/>
      <c r="T567" s="84"/>
      <c r="U567" s="84"/>
      <c r="V567" s="84"/>
      <c r="W567" s="84"/>
      <c r="X567" s="84"/>
      <c r="Y567" s="84"/>
      <c r="Z567" s="84"/>
      <c r="AA567" s="84"/>
    </row>
    <row r="568" spans="1:27" ht="36">
      <c r="A568" s="84"/>
      <c r="B568" s="84"/>
      <c r="C568" s="66" t="s">
        <v>7467</v>
      </c>
      <c r="D568" s="66" t="s">
        <v>7468</v>
      </c>
      <c r="E568" s="67" t="s">
        <v>139</v>
      </c>
      <c r="F568" s="68" t="s">
        <v>20</v>
      </c>
      <c r="G568" s="68" t="s">
        <v>4188</v>
      </c>
      <c r="H568" s="534">
        <f t="shared" si="24"/>
        <v>515000</v>
      </c>
      <c r="I568" s="476">
        <v>500000</v>
      </c>
      <c r="J568" s="534">
        <f t="shared" si="25"/>
        <v>525000</v>
      </c>
      <c r="K568" s="534">
        <f t="shared" si="26"/>
        <v>550000</v>
      </c>
      <c r="N568" s="84"/>
      <c r="O568" s="84"/>
      <c r="P568" s="84"/>
      <c r="Q568" s="84"/>
      <c r="R568" s="84"/>
      <c r="S568" s="84"/>
      <c r="T568" s="84"/>
      <c r="U568" s="84"/>
      <c r="V568" s="84"/>
      <c r="W568" s="84"/>
      <c r="X568" s="84"/>
      <c r="Y568" s="84"/>
      <c r="Z568" s="84"/>
      <c r="AA568" s="84"/>
    </row>
    <row r="569" spans="1:27" ht="36">
      <c r="A569" s="84"/>
      <c r="B569" s="84"/>
      <c r="C569" s="66" t="s">
        <v>7473</v>
      </c>
      <c r="D569" s="66" t="s">
        <v>7474</v>
      </c>
      <c r="E569" s="67" t="s">
        <v>139</v>
      </c>
      <c r="F569" s="68" t="s">
        <v>20</v>
      </c>
      <c r="G569" s="68" t="s">
        <v>4188</v>
      </c>
      <c r="H569" s="534">
        <f t="shared" si="24"/>
        <v>772500</v>
      </c>
      <c r="I569" s="476">
        <v>750000</v>
      </c>
      <c r="J569" s="534">
        <f t="shared" si="25"/>
        <v>787500</v>
      </c>
      <c r="K569" s="534">
        <f t="shared" si="26"/>
        <v>825000</v>
      </c>
      <c r="N569" s="84"/>
      <c r="O569" s="84"/>
      <c r="P569" s="84"/>
      <c r="Q569" s="84"/>
      <c r="R569" s="84"/>
      <c r="S569" s="84"/>
      <c r="T569" s="84"/>
      <c r="U569" s="84"/>
      <c r="V569" s="84"/>
      <c r="W569" s="84"/>
      <c r="X569" s="84"/>
      <c r="Y569" s="84"/>
      <c r="Z569" s="84"/>
      <c r="AA569" s="84"/>
    </row>
    <row r="570" spans="1:27" ht="36">
      <c r="A570" s="84"/>
      <c r="B570" s="84"/>
      <c r="C570" s="66" t="s">
        <v>7476</v>
      </c>
      <c r="D570" s="66" t="s">
        <v>7477</v>
      </c>
      <c r="E570" s="67" t="s">
        <v>139</v>
      </c>
      <c r="F570" s="68" t="s">
        <v>20</v>
      </c>
      <c r="G570" s="68" t="s">
        <v>4188</v>
      </c>
      <c r="H570" s="534">
        <f t="shared" si="24"/>
        <v>1030000</v>
      </c>
      <c r="I570" s="476">
        <v>1000000</v>
      </c>
      <c r="J570" s="534">
        <f t="shared" si="25"/>
        <v>1050000</v>
      </c>
      <c r="K570" s="534">
        <f t="shared" si="26"/>
        <v>1100000</v>
      </c>
      <c r="N570" s="84"/>
      <c r="O570" s="84"/>
      <c r="P570" s="84"/>
      <c r="Q570" s="84"/>
      <c r="R570" s="84"/>
      <c r="S570" s="84"/>
      <c r="T570" s="84"/>
      <c r="U570" s="84"/>
      <c r="V570" s="84"/>
      <c r="W570" s="84"/>
      <c r="X570" s="84"/>
      <c r="Y570" s="84"/>
      <c r="Z570" s="84"/>
      <c r="AA570" s="84"/>
    </row>
    <row r="571" spans="1:27" ht="36">
      <c r="A571" s="84"/>
      <c r="B571" s="84"/>
      <c r="C571" s="66" t="s">
        <v>7481</v>
      </c>
      <c r="D571" s="66" t="s">
        <v>7482</v>
      </c>
      <c r="E571" s="67" t="s">
        <v>139</v>
      </c>
      <c r="F571" s="68" t="s">
        <v>20</v>
      </c>
      <c r="G571" s="68" t="s">
        <v>4188</v>
      </c>
      <c r="H571" s="534">
        <f t="shared" si="24"/>
        <v>1030000</v>
      </c>
      <c r="I571" s="476">
        <v>1000000</v>
      </c>
      <c r="J571" s="534">
        <f t="shared" si="25"/>
        <v>1050000</v>
      </c>
      <c r="K571" s="534">
        <f t="shared" si="26"/>
        <v>1100000</v>
      </c>
      <c r="N571" s="84"/>
      <c r="O571" s="84"/>
      <c r="P571" s="84"/>
      <c r="Q571" s="84"/>
      <c r="R571" s="84"/>
      <c r="S571" s="84"/>
      <c r="T571" s="84"/>
      <c r="U571" s="84"/>
      <c r="V571" s="84"/>
      <c r="W571" s="84"/>
      <c r="X571" s="84"/>
      <c r="Y571" s="84"/>
      <c r="Z571" s="84"/>
      <c r="AA571" s="84"/>
    </row>
    <row r="572" spans="1:27" ht="36">
      <c r="A572" s="84"/>
      <c r="B572" s="84"/>
      <c r="C572" s="66" t="s">
        <v>7486</v>
      </c>
      <c r="D572" s="66" t="s">
        <v>7487</v>
      </c>
      <c r="E572" s="67" t="s">
        <v>139</v>
      </c>
      <c r="F572" s="68" t="s">
        <v>20</v>
      </c>
      <c r="G572" s="68" t="s">
        <v>4188</v>
      </c>
      <c r="H572" s="534">
        <f t="shared" si="24"/>
        <v>927000</v>
      </c>
      <c r="I572" s="476">
        <v>900000</v>
      </c>
      <c r="J572" s="534">
        <f t="shared" si="25"/>
        <v>945000</v>
      </c>
      <c r="K572" s="534">
        <f t="shared" si="26"/>
        <v>990000</v>
      </c>
      <c r="N572" s="84"/>
      <c r="O572" s="84"/>
      <c r="P572" s="84"/>
      <c r="Q572" s="84"/>
      <c r="R572" s="84"/>
      <c r="S572" s="84"/>
      <c r="T572" s="84"/>
      <c r="U572" s="84"/>
      <c r="V572" s="84"/>
      <c r="W572" s="84"/>
      <c r="X572" s="84"/>
      <c r="Y572" s="84"/>
      <c r="Z572" s="84"/>
      <c r="AA572" s="84"/>
    </row>
    <row r="573" spans="1:27" ht="36">
      <c r="A573" s="84"/>
      <c r="B573" s="84"/>
      <c r="C573" s="66" t="s">
        <v>7490</v>
      </c>
      <c r="D573" s="66" t="s">
        <v>7491</v>
      </c>
      <c r="E573" s="67" t="s">
        <v>139</v>
      </c>
      <c r="F573" s="68" t="s">
        <v>20</v>
      </c>
      <c r="G573" s="68" t="s">
        <v>4188</v>
      </c>
      <c r="H573" s="534">
        <f t="shared" si="24"/>
        <v>824000</v>
      </c>
      <c r="I573" s="476">
        <v>800000</v>
      </c>
      <c r="J573" s="534">
        <f t="shared" si="25"/>
        <v>840000</v>
      </c>
      <c r="K573" s="534">
        <f t="shared" si="26"/>
        <v>880000</v>
      </c>
      <c r="N573" s="84"/>
      <c r="O573" s="84"/>
      <c r="P573" s="84"/>
      <c r="Q573" s="84"/>
      <c r="R573" s="84"/>
      <c r="S573" s="84"/>
      <c r="T573" s="84"/>
      <c r="U573" s="84"/>
      <c r="V573" s="84"/>
      <c r="W573" s="84"/>
      <c r="X573" s="84"/>
      <c r="Y573" s="84"/>
      <c r="Z573" s="84"/>
      <c r="AA573" s="84"/>
    </row>
    <row r="574" spans="1:27" ht="36">
      <c r="A574" s="84"/>
      <c r="B574" s="84"/>
      <c r="C574" s="66" t="s">
        <v>7494</v>
      </c>
      <c r="D574" s="66" t="s">
        <v>7496</v>
      </c>
      <c r="E574" s="67" t="s">
        <v>139</v>
      </c>
      <c r="F574" s="68" t="s">
        <v>20</v>
      </c>
      <c r="G574" s="68" t="s">
        <v>4188</v>
      </c>
      <c r="H574" s="534">
        <f t="shared" si="24"/>
        <v>721000</v>
      </c>
      <c r="I574" s="476">
        <v>700000</v>
      </c>
      <c r="J574" s="534">
        <f t="shared" si="25"/>
        <v>735000</v>
      </c>
      <c r="K574" s="534">
        <f t="shared" si="26"/>
        <v>770000</v>
      </c>
      <c r="N574" s="84"/>
      <c r="O574" s="84"/>
      <c r="P574" s="84"/>
      <c r="Q574" s="84"/>
      <c r="R574" s="84"/>
      <c r="S574" s="84"/>
      <c r="T574" s="84"/>
      <c r="U574" s="84"/>
      <c r="V574" s="84"/>
      <c r="W574" s="84"/>
      <c r="X574" s="84"/>
      <c r="Y574" s="84"/>
      <c r="Z574" s="84"/>
      <c r="AA574" s="84"/>
    </row>
    <row r="575" spans="1:27" ht="36">
      <c r="A575" s="84"/>
      <c r="B575" s="84"/>
      <c r="C575" s="66" t="s">
        <v>7498</v>
      </c>
      <c r="D575" s="66" t="s">
        <v>7499</v>
      </c>
      <c r="E575" s="67" t="s">
        <v>139</v>
      </c>
      <c r="F575" s="68" t="s">
        <v>20</v>
      </c>
      <c r="G575" s="68" t="s">
        <v>4188</v>
      </c>
      <c r="H575" s="534">
        <f t="shared" si="24"/>
        <v>618000</v>
      </c>
      <c r="I575" s="476">
        <v>600000</v>
      </c>
      <c r="J575" s="534">
        <f t="shared" si="25"/>
        <v>630000</v>
      </c>
      <c r="K575" s="534">
        <f t="shared" si="26"/>
        <v>660000</v>
      </c>
      <c r="N575" s="84"/>
      <c r="O575" s="84"/>
      <c r="P575" s="84"/>
      <c r="Q575" s="84"/>
      <c r="R575" s="84"/>
      <c r="S575" s="84"/>
      <c r="T575" s="84"/>
      <c r="U575" s="84"/>
      <c r="V575" s="84"/>
      <c r="W575" s="84"/>
      <c r="X575" s="84"/>
      <c r="Y575" s="84"/>
      <c r="Z575" s="84"/>
      <c r="AA575" s="84"/>
    </row>
    <row r="576" spans="1:27" ht="36">
      <c r="A576" s="84"/>
      <c r="B576" s="84"/>
      <c r="C576" s="66" t="s">
        <v>7500</v>
      </c>
      <c r="D576" s="66" t="s">
        <v>7501</v>
      </c>
      <c r="E576" s="67" t="s">
        <v>139</v>
      </c>
      <c r="F576" s="68" t="s">
        <v>20</v>
      </c>
      <c r="G576" s="68" t="s">
        <v>4188</v>
      </c>
      <c r="H576" s="534">
        <f t="shared" si="24"/>
        <v>515000</v>
      </c>
      <c r="I576" s="476">
        <v>500000</v>
      </c>
      <c r="J576" s="534">
        <f t="shared" si="25"/>
        <v>525000</v>
      </c>
      <c r="K576" s="534">
        <f t="shared" si="26"/>
        <v>550000</v>
      </c>
      <c r="N576" s="84"/>
      <c r="O576" s="84"/>
      <c r="P576" s="84"/>
      <c r="Q576" s="84"/>
      <c r="R576" s="84"/>
      <c r="S576" s="84"/>
      <c r="T576" s="84"/>
      <c r="U576" s="84"/>
      <c r="V576" s="84"/>
      <c r="W576" s="84"/>
      <c r="X576" s="84"/>
      <c r="Y576" s="84"/>
      <c r="Z576" s="84"/>
      <c r="AA576" s="84"/>
    </row>
    <row r="577" spans="1:27" ht="36">
      <c r="A577" s="84"/>
      <c r="B577" s="84"/>
      <c r="C577" s="66" t="s">
        <v>7502</v>
      </c>
      <c r="D577" s="66" t="s">
        <v>7503</v>
      </c>
      <c r="E577" s="67" t="s">
        <v>139</v>
      </c>
      <c r="F577" s="68" t="s">
        <v>20</v>
      </c>
      <c r="G577" s="68" t="s">
        <v>6981</v>
      </c>
      <c r="H577" s="534">
        <f t="shared" si="24"/>
        <v>1030000</v>
      </c>
      <c r="I577" s="476">
        <v>1000000</v>
      </c>
      <c r="J577" s="534">
        <f t="shared" si="25"/>
        <v>1050000</v>
      </c>
      <c r="K577" s="534">
        <f t="shared" si="26"/>
        <v>1100000</v>
      </c>
      <c r="N577" s="84"/>
      <c r="O577" s="84"/>
      <c r="P577" s="84"/>
      <c r="Q577" s="84"/>
      <c r="R577" s="84"/>
      <c r="S577" s="84"/>
      <c r="T577" s="84"/>
      <c r="U577" s="84"/>
      <c r="V577" s="84"/>
      <c r="W577" s="84"/>
      <c r="X577" s="84"/>
      <c r="Y577" s="84"/>
      <c r="Z577" s="84"/>
      <c r="AA577" s="84"/>
    </row>
    <row r="578" spans="1:27" ht="36">
      <c r="A578" s="84"/>
      <c r="B578" s="84"/>
      <c r="C578" s="66" t="s">
        <v>7504</v>
      </c>
      <c r="D578" s="66" t="s">
        <v>7505</v>
      </c>
      <c r="E578" s="67" t="s">
        <v>139</v>
      </c>
      <c r="F578" s="68" t="s">
        <v>20</v>
      </c>
      <c r="G578" s="68" t="s">
        <v>6981</v>
      </c>
      <c r="H578" s="534">
        <f t="shared" si="24"/>
        <v>927000</v>
      </c>
      <c r="I578" s="476">
        <v>900000</v>
      </c>
      <c r="J578" s="534">
        <f t="shared" si="25"/>
        <v>945000</v>
      </c>
      <c r="K578" s="534">
        <f t="shared" si="26"/>
        <v>990000</v>
      </c>
      <c r="N578" s="84"/>
      <c r="O578" s="84"/>
      <c r="P578" s="84"/>
      <c r="Q578" s="84"/>
      <c r="R578" s="84"/>
      <c r="S578" s="84"/>
      <c r="T578" s="84"/>
      <c r="U578" s="84"/>
      <c r="V578" s="84"/>
      <c r="W578" s="84"/>
      <c r="X578" s="84"/>
      <c r="Y578" s="84"/>
      <c r="Z578" s="84"/>
      <c r="AA578" s="84"/>
    </row>
    <row r="579" spans="1:27" ht="36">
      <c r="A579" s="84"/>
      <c r="B579" s="84"/>
      <c r="C579" s="66" t="s">
        <v>7506</v>
      </c>
      <c r="D579" s="66" t="s">
        <v>7507</v>
      </c>
      <c r="E579" s="67" t="s">
        <v>139</v>
      </c>
      <c r="F579" s="68" t="s">
        <v>20</v>
      </c>
      <c r="G579" s="68" t="s">
        <v>6981</v>
      </c>
      <c r="H579" s="534">
        <f t="shared" si="24"/>
        <v>824000</v>
      </c>
      <c r="I579" s="476">
        <v>800000</v>
      </c>
      <c r="J579" s="534">
        <f t="shared" si="25"/>
        <v>840000</v>
      </c>
      <c r="K579" s="534">
        <f t="shared" si="26"/>
        <v>880000</v>
      </c>
      <c r="N579" s="84"/>
      <c r="O579" s="84"/>
      <c r="P579" s="84"/>
      <c r="Q579" s="84"/>
      <c r="R579" s="84"/>
      <c r="S579" s="84"/>
      <c r="T579" s="84"/>
      <c r="U579" s="84"/>
      <c r="V579" s="84"/>
      <c r="W579" s="84"/>
      <c r="X579" s="84"/>
      <c r="Y579" s="84"/>
      <c r="Z579" s="84"/>
      <c r="AA579" s="84"/>
    </row>
    <row r="580" spans="1:27" ht="36">
      <c r="A580" s="84"/>
      <c r="B580" s="84"/>
      <c r="C580" s="66" t="s">
        <v>7508</v>
      </c>
      <c r="D580" s="66" t="s">
        <v>7509</v>
      </c>
      <c r="E580" s="67" t="s">
        <v>139</v>
      </c>
      <c r="F580" s="68" t="s">
        <v>20</v>
      </c>
      <c r="G580" s="68" t="s">
        <v>6981</v>
      </c>
      <c r="H580" s="534">
        <f t="shared" si="24"/>
        <v>721000</v>
      </c>
      <c r="I580" s="476">
        <v>700000</v>
      </c>
      <c r="J580" s="534">
        <f t="shared" si="25"/>
        <v>735000</v>
      </c>
      <c r="K580" s="534">
        <f t="shared" si="26"/>
        <v>770000</v>
      </c>
      <c r="N580" s="84"/>
      <c r="O580" s="84"/>
      <c r="P580" s="84"/>
      <c r="Q580" s="84"/>
      <c r="R580" s="84"/>
      <c r="S580" s="84"/>
      <c r="T580" s="84"/>
      <c r="U580" s="84"/>
      <c r="V580" s="84"/>
      <c r="W580" s="84"/>
      <c r="X580" s="84"/>
      <c r="Y580" s="84"/>
      <c r="Z580" s="84"/>
      <c r="AA580" s="84"/>
    </row>
    <row r="581" spans="1:27" ht="36">
      <c r="A581" s="84"/>
      <c r="B581" s="84"/>
      <c r="C581" s="66" t="s">
        <v>7510</v>
      </c>
      <c r="D581" s="66" t="s">
        <v>7512</v>
      </c>
      <c r="E581" s="67" t="s">
        <v>139</v>
      </c>
      <c r="F581" s="68" t="s">
        <v>20</v>
      </c>
      <c r="G581" s="68" t="s">
        <v>6981</v>
      </c>
      <c r="H581" s="534">
        <f t="shared" si="24"/>
        <v>618000</v>
      </c>
      <c r="I581" s="476">
        <v>600000</v>
      </c>
      <c r="J581" s="534">
        <f t="shared" si="25"/>
        <v>630000</v>
      </c>
      <c r="K581" s="534">
        <f t="shared" si="26"/>
        <v>660000</v>
      </c>
      <c r="N581" s="84"/>
      <c r="O581" s="84"/>
      <c r="P581" s="84"/>
      <c r="Q581" s="84"/>
      <c r="R581" s="84"/>
      <c r="S581" s="84"/>
      <c r="T581" s="84"/>
      <c r="U581" s="84"/>
      <c r="V581" s="84"/>
      <c r="W581" s="84"/>
      <c r="X581" s="84"/>
      <c r="Y581" s="84"/>
      <c r="Z581" s="84"/>
      <c r="AA581" s="84"/>
    </row>
    <row r="582" spans="1:27" ht="36">
      <c r="A582" s="84"/>
      <c r="B582" s="84"/>
      <c r="C582" s="66" t="s">
        <v>7516</v>
      </c>
      <c r="D582" s="66" t="s">
        <v>7517</v>
      </c>
      <c r="E582" s="67" t="s">
        <v>139</v>
      </c>
      <c r="F582" s="68" t="s">
        <v>20</v>
      </c>
      <c r="G582" s="68" t="s">
        <v>6981</v>
      </c>
      <c r="H582" s="534">
        <f t="shared" si="24"/>
        <v>515000</v>
      </c>
      <c r="I582" s="476">
        <v>500000</v>
      </c>
      <c r="J582" s="534">
        <f t="shared" si="25"/>
        <v>525000</v>
      </c>
      <c r="K582" s="534">
        <f t="shared" si="26"/>
        <v>550000</v>
      </c>
      <c r="N582" s="84"/>
      <c r="O582" s="84"/>
      <c r="P582" s="84"/>
      <c r="Q582" s="84"/>
      <c r="R582" s="84"/>
      <c r="S582" s="84"/>
      <c r="T582" s="84"/>
      <c r="U582" s="84"/>
      <c r="V582" s="84"/>
      <c r="W582" s="84"/>
      <c r="X582" s="84"/>
      <c r="Y582" s="84"/>
      <c r="Z582" s="84"/>
      <c r="AA582" s="84"/>
    </row>
    <row r="583" spans="1:27" ht="54">
      <c r="A583" s="84"/>
      <c r="B583" s="84"/>
      <c r="C583" s="66" t="s">
        <v>7518</v>
      </c>
      <c r="D583" s="66" t="s">
        <v>7520</v>
      </c>
      <c r="E583" s="67" t="s">
        <v>139</v>
      </c>
      <c r="F583" s="68" t="s">
        <v>20</v>
      </c>
      <c r="G583" s="68" t="s">
        <v>6981</v>
      </c>
      <c r="H583" s="534">
        <f t="shared" si="24"/>
        <v>5150000</v>
      </c>
      <c r="I583" s="476">
        <v>5000000</v>
      </c>
      <c r="J583" s="534">
        <f t="shared" si="25"/>
        <v>5250000</v>
      </c>
      <c r="K583" s="534">
        <f t="shared" si="26"/>
        <v>5500000</v>
      </c>
      <c r="N583" s="84"/>
      <c r="O583" s="84"/>
      <c r="P583" s="84"/>
      <c r="Q583" s="84"/>
      <c r="R583" s="84"/>
      <c r="S583" s="84"/>
      <c r="T583" s="84"/>
      <c r="U583" s="84"/>
      <c r="V583" s="84"/>
      <c r="W583" s="84"/>
      <c r="X583" s="84"/>
      <c r="Y583" s="84"/>
      <c r="Z583" s="84"/>
      <c r="AA583" s="84"/>
    </row>
    <row r="584" spans="1:27" ht="54">
      <c r="A584" s="84"/>
      <c r="B584" s="84"/>
      <c r="C584" s="66" t="s">
        <v>7523</v>
      </c>
      <c r="D584" s="66" t="s">
        <v>7524</v>
      </c>
      <c r="E584" s="67" t="s">
        <v>139</v>
      </c>
      <c r="F584" s="68" t="s">
        <v>20</v>
      </c>
      <c r="G584" s="68" t="s">
        <v>6981</v>
      </c>
      <c r="H584" s="534">
        <f t="shared" si="24"/>
        <v>4635000</v>
      </c>
      <c r="I584" s="476">
        <v>4500000</v>
      </c>
      <c r="J584" s="534">
        <f t="shared" si="25"/>
        <v>4725000</v>
      </c>
      <c r="K584" s="534">
        <f t="shared" si="26"/>
        <v>4950000</v>
      </c>
      <c r="N584" s="84"/>
      <c r="O584" s="84"/>
      <c r="P584" s="84"/>
      <c r="Q584" s="84"/>
      <c r="R584" s="84"/>
      <c r="S584" s="84"/>
      <c r="T584" s="84"/>
      <c r="U584" s="84"/>
      <c r="V584" s="84"/>
      <c r="W584" s="84"/>
      <c r="X584" s="84"/>
      <c r="Y584" s="84"/>
      <c r="Z584" s="84"/>
      <c r="AA584" s="84"/>
    </row>
    <row r="585" spans="1:27" ht="54">
      <c r="A585" s="84"/>
      <c r="B585" s="84"/>
      <c r="C585" s="66" t="s">
        <v>7526</v>
      </c>
      <c r="D585" s="66" t="s">
        <v>7528</v>
      </c>
      <c r="E585" s="67" t="s">
        <v>139</v>
      </c>
      <c r="F585" s="68" t="s">
        <v>20</v>
      </c>
      <c r="G585" s="68" t="s">
        <v>6981</v>
      </c>
      <c r="H585" s="534">
        <f t="shared" ref="H585:H648" si="27">(I585*0.03)+I585</f>
        <v>4120000</v>
      </c>
      <c r="I585" s="476">
        <v>4000000</v>
      </c>
      <c r="J585" s="534">
        <f t="shared" ref="J585:J648" si="28">(I585*0.05)+I585</f>
        <v>4200000</v>
      </c>
      <c r="K585" s="534">
        <f t="shared" ref="K585:K648" si="29">(I585*0.1)+I585</f>
        <v>4400000</v>
      </c>
      <c r="N585" s="84"/>
      <c r="O585" s="84"/>
      <c r="P585" s="84"/>
      <c r="Q585" s="84"/>
      <c r="R585" s="84"/>
      <c r="S585" s="84"/>
      <c r="T585" s="84"/>
      <c r="U585" s="84"/>
      <c r="V585" s="84"/>
      <c r="W585" s="84"/>
      <c r="X585" s="84"/>
      <c r="Y585" s="84"/>
      <c r="Z585" s="84"/>
      <c r="AA585" s="84"/>
    </row>
    <row r="586" spans="1:27" ht="72">
      <c r="A586" s="84"/>
      <c r="B586" s="84"/>
      <c r="C586" s="66" t="s">
        <v>7530</v>
      </c>
      <c r="D586" s="66" t="s">
        <v>7532</v>
      </c>
      <c r="E586" s="67" t="s">
        <v>139</v>
      </c>
      <c r="F586" s="68" t="s">
        <v>20</v>
      </c>
      <c r="G586" s="68" t="s">
        <v>6981</v>
      </c>
      <c r="H586" s="534">
        <f t="shared" si="27"/>
        <v>3605000</v>
      </c>
      <c r="I586" s="476">
        <v>3500000</v>
      </c>
      <c r="J586" s="534">
        <f t="shared" si="28"/>
        <v>3675000</v>
      </c>
      <c r="K586" s="534">
        <f t="shared" si="29"/>
        <v>3850000</v>
      </c>
      <c r="N586" s="84"/>
      <c r="O586" s="84"/>
      <c r="P586" s="84"/>
      <c r="Q586" s="84"/>
      <c r="R586" s="84"/>
      <c r="S586" s="84"/>
      <c r="T586" s="84"/>
      <c r="U586" s="84"/>
      <c r="V586" s="84"/>
      <c r="W586" s="84"/>
      <c r="X586" s="84"/>
      <c r="Y586" s="84"/>
      <c r="Z586" s="84"/>
      <c r="AA586" s="84"/>
    </row>
    <row r="587" spans="1:27" ht="72">
      <c r="A587" s="84"/>
      <c r="B587" s="84"/>
      <c r="C587" s="66" t="s">
        <v>7535</v>
      </c>
      <c r="D587" s="66" t="s">
        <v>7537</v>
      </c>
      <c r="E587" s="67" t="s">
        <v>139</v>
      </c>
      <c r="F587" s="68" t="s">
        <v>20</v>
      </c>
      <c r="G587" s="68" t="s">
        <v>6981</v>
      </c>
      <c r="H587" s="534">
        <f t="shared" si="27"/>
        <v>3090000</v>
      </c>
      <c r="I587" s="476">
        <v>3000000</v>
      </c>
      <c r="J587" s="534">
        <f t="shared" si="28"/>
        <v>3150000</v>
      </c>
      <c r="K587" s="534">
        <f t="shared" si="29"/>
        <v>3300000</v>
      </c>
      <c r="N587" s="84"/>
      <c r="O587" s="84"/>
      <c r="P587" s="84"/>
      <c r="Q587" s="84"/>
      <c r="R587" s="84"/>
      <c r="S587" s="84"/>
      <c r="T587" s="84"/>
      <c r="U587" s="84"/>
      <c r="V587" s="84"/>
      <c r="W587" s="84"/>
      <c r="X587" s="84"/>
      <c r="Y587" s="84"/>
      <c r="Z587" s="84"/>
      <c r="AA587" s="84"/>
    </row>
    <row r="588" spans="1:27" ht="72">
      <c r="A588" s="84"/>
      <c r="B588" s="84"/>
      <c r="C588" s="66" t="s">
        <v>7542</v>
      </c>
      <c r="D588" s="66" t="s">
        <v>7543</v>
      </c>
      <c r="E588" s="67" t="s">
        <v>139</v>
      </c>
      <c r="F588" s="68" t="s">
        <v>20</v>
      </c>
      <c r="G588" s="68" t="s">
        <v>6981</v>
      </c>
      <c r="H588" s="534">
        <f t="shared" si="27"/>
        <v>2575000</v>
      </c>
      <c r="I588" s="476">
        <v>2500000</v>
      </c>
      <c r="J588" s="534">
        <f t="shared" si="28"/>
        <v>2625000</v>
      </c>
      <c r="K588" s="534">
        <f t="shared" si="29"/>
        <v>2750000</v>
      </c>
      <c r="N588" s="84"/>
      <c r="O588" s="84"/>
      <c r="P588" s="84"/>
      <c r="Q588" s="84"/>
      <c r="R588" s="84"/>
      <c r="S588" s="84"/>
      <c r="T588" s="84"/>
      <c r="U588" s="84"/>
      <c r="V588" s="84"/>
      <c r="W588" s="84"/>
      <c r="X588" s="84"/>
      <c r="Y588" s="84"/>
      <c r="Z588" s="84"/>
      <c r="AA588" s="84"/>
    </row>
    <row r="589" spans="1:27" ht="36">
      <c r="A589" s="84"/>
      <c r="B589" s="84"/>
      <c r="C589" s="66" t="s">
        <v>7546</v>
      </c>
      <c r="D589" s="66" t="s">
        <v>7547</v>
      </c>
      <c r="E589" s="67" t="s">
        <v>139</v>
      </c>
      <c r="F589" s="68" t="s">
        <v>20</v>
      </c>
      <c r="G589" s="68" t="s">
        <v>4188</v>
      </c>
      <c r="H589" s="534">
        <f t="shared" si="27"/>
        <v>1030000</v>
      </c>
      <c r="I589" s="476">
        <v>1000000</v>
      </c>
      <c r="J589" s="534">
        <f t="shared" si="28"/>
        <v>1050000</v>
      </c>
      <c r="K589" s="534">
        <f t="shared" si="29"/>
        <v>1100000</v>
      </c>
      <c r="N589" s="84"/>
      <c r="O589" s="84"/>
      <c r="P589" s="84"/>
      <c r="Q589" s="84"/>
      <c r="R589" s="84"/>
      <c r="S589" s="84"/>
      <c r="T589" s="84"/>
      <c r="U589" s="84"/>
      <c r="V589" s="84"/>
      <c r="W589" s="84"/>
      <c r="X589" s="84"/>
      <c r="Y589" s="84"/>
      <c r="Z589" s="84"/>
      <c r="AA589" s="84"/>
    </row>
    <row r="590" spans="1:27" ht="36">
      <c r="A590" s="84"/>
      <c r="B590" s="84"/>
      <c r="C590" s="66" t="s">
        <v>7550</v>
      </c>
      <c r="D590" s="66" t="s">
        <v>7551</v>
      </c>
      <c r="E590" s="67" t="s">
        <v>139</v>
      </c>
      <c r="F590" s="68" t="s">
        <v>20</v>
      </c>
      <c r="G590" s="68" t="s">
        <v>4188</v>
      </c>
      <c r="H590" s="534">
        <f t="shared" si="27"/>
        <v>824000</v>
      </c>
      <c r="I590" s="476">
        <v>800000</v>
      </c>
      <c r="J590" s="534">
        <f t="shared" si="28"/>
        <v>840000</v>
      </c>
      <c r="K590" s="534">
        <f t="shared" si="29"/>
        <v>880000</v>
      </c>
      <c r="N590" s="84"/>
      <c r="O590" s="84"/>
      <c r="P590" s="84"/>
      <c r="Q590" s="84"/>
      <c r="R590" s="84"/>
      <c r="S590" s="84"/>
      <c r="T590" s="84"/>
      <c r="U590" s="84"/>
      <c r="V590" s="84"/>
      <c r="W590" s="84"/>
      <c r="X590" s="84"/>
      <c r="Y590" s="84"/>
      <c r="Z590" s="84"/>
      <c r="AA590" s="84"/>
    </row>
    <row r="591" spans="1:27" ht="36">
      <c r="A591" s="84"/>
      <c r="B591" s="84"/>
      <c r="C591" s="66" t="s">
        <v>7553</v>
      </c>
      <c r="D591" s="66" t="s">
        <v>7555</v>
      </c>
      <c r="E591" s="67" t="s">
        <v>20</v>
      </c>
      <c r="F591" s="68" t="s">
        <v>20</v>
      </c>
      <c r="G591" s="68" t="s">
        <v>4188</v>
      </c>
      <c r="H591" s="534">
        <f t="shared" si="27"/>
        <v>721000</v>
      </c>
      <c r="I591" s="476">
        <v>700000</v>
      </c>
      <c r="J591" s="534">
        <f t="shared" si="28"/>
        <v>735000</v>
      </c>
      <c r="K591" s="534">
        <f t="shared" si="29"/>
        <v>770000</v>
      </c>
      <c r="N591" s="84"/>
      <c r="O591" s="84"/>
      <c r="P591" s="84"/>
      <c r="Q591" s="84"/>
      <c r="R591" s="84"/>
      <c r="S591" s="84"/>
      <c r="T591" s="84"/>
      <c r="U591" s="84"/>
      <c r="V591" s="84"/>
      <c r="W591" s="84"/>
      <c r="X591" s="84"/>
      <c r="Y591" s="84"/>
      <c r="Z591" s="84"/>
      <c r="AA591" s="84"/>
    </row>
    <row r="592" spans="1:27" ht="36">
      <c r="A592" s="84"/>
      <c r="B592" s="84"/>
      <c r="C592" s="66" t="s">
        <v>7558</v>
      </c>
      <c r="D592" s="66" t="s">
        <v>7559</v>
      </c>
      <c r="E592" s="67" t="s">
        <v>139</v>
      </c>
      <c r="F592" s="68" t="s">
        <v>20</v>
      </c>
      <c r="G592" s="68" t="s">
        <v>4188</v>
      </c>
      <c r="H592" s="534">
        <f t="shared" si="27"/>
        <v>927000</v>
      </c>
      <c r="I592" s="476">
        <v>900000</v>
      </c>
      <c r="J592" s="534">
        <f t="shared" si="28"/>
        <v>945000</v>
      </c>
      <c r="K592" s="534">
        <f t="shared" si="29"/>
        <v>990000</v>
      </c>
      <c r="N592" s="84"/>
      <c r="O592" s="84"/>
      <c r="P592" s="84"/>
      <c r="Q592" s="84"/>
      <c r="R592" s="84"/>
      <c r="S592" s="84"/>
      <c r="T592" s="84"/>
      <c r="U592" s="84"/>
      <c r="V592" s="84"/>
      <c r="W592" s="84"/>
      <c r="X592" s="84"/>
      <c r="Y592" s="84"/>
      <c r="Z592" s="84"/>
      <c r="AA592" s="84"/>
    </row>
    <row r="593" spans="1:27" ht="36">
      <c r="A593" s="84"/>
      <c r="B593" s="84"/>
      <c r="C593" s="66" t="s">
        <v>7560</v>
      </c>
      <c r="D593" s="66" t="s">
        <v>7561</v>
      </c>
      <c r="E593" s="67" t="s">
        <v>139</v>
      </c>
      <c r="F593" s="68" t="s">
        <v>20</v>
      </c>
      <c r="G593" s="68" t="s">
        <v>4188</v>
      </c>
      <c r="H593" s="534">
        <f t="shared" si="27"/>
        <v>618000</v>
      </c>
      <c r="I593" s="476">
        <v>600000</v>
      </c>
      <c r="J593" s="534">
        <f t="shared" si="28"/>
        <v>630000</v>
      </c>
      <c r="K593" s="534">
        <f t="shared" si="29"/>
        <v>660000</v>
      </c>
      <c r="N593" s="84"/>
      <c r="O593" s="84"/>
      <c r="P593" s="84"/>
      <c r="Q593" s="84"/>
      <c r="R593" s="84"/>
      <c r="S593" s="84"/>
      <c r="T593" s="84"/>
      <c r="U593" s="84"/>
      <c r="V593" s="84"/>
      <c r="W593" s="84"/>
      <c r="X593" s="84"/>
      <c r="Y593" s="84"/>
      <c r="Z593" s="84"/>
      <c r="AA593" s="84"/>
    </row>
    <row r="594" spans="1:27" ht="36">
      <c r="A594" s="84"/>
      <c r="B594" s="84"/>
      <c r="C594" s="66" t="s">
        <v>7564</v>
      </c>
      <c r="D594" s="66" t="s">
        <v>7565</v>
      </c>
      <c r="E594" s="67" t="s">
        <v>139</v>
      </c>
      <c r="F594" s="68" t="s">
        <v>20</v>
      </c>
      <c r="G594" s="68" t="s">
        <v>4188</v>
      </c>
      <c r="H594" s="534">
        <f t="shared" si="27"/>
        <v>515000</v>
      </c>
      <c r="I594" s="476">
        <v>500000</v>
      </c>
      <c r="J594" s="534">
        <f t="shared" si="28"/>
        <v>525000</v>
      </c>
      <c r="K594" s="534">
        <f t="shared" si="29"/>
        <v>550000</v>
      </c>
      <c r="N594" s="84"/>
      <c r="O594" s="84"/>
      <c r="P594" s="84"/>
      <c r="Q594" s="84"/>
      <c r="R594" s="84"/>
      <c r="S594" s="84"/>
      <c r="T594" s="84"/>
      <c r="U594" s="84"/>
      <c r="V594" s="84"/>
      <c r="W594" s="84"/>
      <c r="X594" s="84"/>
      <c r="Y594" s="84"/>
      <c r="Z594" s="84"/>
      <c r="AA594" s="84"/>
    </row>
    <row r="595" spans="1:27" ht="36">
      <c r="A595" s="84"/>
      <c r="B595" s="84"/>
      <c r="C595" s="66" t="s">
        <v>7568</v>
      </c>
      <c r="D595" s="66" t="s">
        <v>7569</v>
      </c>
      <c r="E595" s="67" t="s">
        <v>139</v>
      </c>
      <c r="F595" s="68" t="s">
        <v>20</v>
      </c>
      <c r="G595" s="68" t="s">
        <v>6981</v>
      </c>
      <c r="H595" s="534">
        <f t="shared" si="27"/>
        <v>5150000</v>
      </c>
      <c r="I595" s="476">
        <v>5000000</v>
      </c>
      <c r="J595" s="534">
        <f t="shared" si="28"/>
        <v>5250000</v>
      </c>
      <c r="K595" s="534">
        <f t="shared" si="29"/>
        <v>5500000</v>
      </c>
      <c r="N595" s="84"/>
      <c r="O595" s="84"/>
      <c r="P595" s="84"/>
      <c r="Q595" s="84"/>
      <c r="R595" s="84"/>
      <c r="S595" s="84"/>
      <c r="T595" s="84"/>
      <c r="U595" s="84"/>
      <c r="V595" s="84"/>
      <c r="W595" s="84"/>
      <c r="X595" s="84"/>
      <c r="Y595" s="84"/>
      <c r="Z595" s="84"/>
      <c r="AA595" s="84"/>
    </row>
    <row r="596" spans="1:27" ht="36">
      <c r="A596" s="84"/>
      <c r="B596" s="84"/>
      <c r="C596" s="66" t="s">
        <v>7573</v>
      </c>
      <c r="D596" s="66" t="s">
        <v>7574</v>
      </c>
      <c r="E596" s="67" t="s">
        <v>139</v>
      </c>
      <c r="F596" s="68" t="s">
        <v>20</v>
      </c>
      <c r="G596" s="68" t="s">
        <v>6981</v>
      </c>
      <c r="H596" s="534">
        <f t="shared" si="27"/>
        <v>3090000</v>
      </c>
      <c r="I596" s="476">
        <v>3000000</v>
      </c>
      <c r="J596" s="534">
        <f t="shared" si="28"/>
        <v>3150000</v>
      </c>
      <c r="K596" s="534">
        <f t="shared" si="29"/>
        <v>3300000</v>
      </c>
      <c r="N596" s="84"/>
      <c r="O596" s="84"/>
      <c r="P596" s="84"/>
      <c r="Q596" s="84"/>
      <c r="R596" s="84"/>
      <c r="S596" s="84"/>
      <c r="T596" s="84"/>
      <c r="U596" s="84"/>
      <c r="V596" s="84"/>
      <c r="W596" s="84"/>
      <c r="X596" s="84"/>
      <c r="Y596" s="84"/>
      <c r="Z596" s="84"/>
      <c r="AA596" s="84"/>
    </row>
    <row r="597" spans="1:27" ht="36">
      <c r="A597" s="84"/>
      <c r="B597" s="84"/>
      <c r="C597" s="66" t="s">
        <v>7577</v>
      </c>
      <c r="D597" s="66" t="s">
        <v>7578</v>
      </c>
      <c r="E597" s="67" t="s">
        <v>139</v>
      </c>
      <c r="F597" s="68" t="s">
        <v>20</v>
      </c>
      <c r="G597" s="68" t="s">
        <v>6981</v>
      </c>
      <c r="H597" s="534">
        <f t="shared" si="27"/>
        <v>1802500</v>
      </c>
      <c r="I597" s="476">
        <v>1750000</v>
      </c>
      <c r="J597" s="534">
        <f t="shared" si="28"/>
        <v>1837500</v>
      </c>
      <c r="K597" s="534">
        <f t="shared" si="29"/>
        <v>1925000</v>
      </c>
      <c r="N597" s="84"/>
      <c r="O597" s="84"/>
      <c r="P597" s="84"/>
      <c r="Q597" s="84"/>
      <c r="R597" s="84"/>
      <c r="S597" s="84"/>
      <c r="T597" s="84"/>
      <c r="U597" s="84"/>
      <c r="V597" s="84"/>
      <c r="W597" s="84"/>
      <c r="X597" s="84"/>
      <c r="Y597" s="84"/>
      <c r="Z597" s="84"/>
      <c r="AA597" s="84"/>
    </row>
    <row r="598" spans="1:27" ht="36">
      <c r="A598" s="84"/>
      <c r="B598" s="84"/>
      <c r="C598" s="66" t="s">
        <v>7584</v>
      </c>
      <c r="D598" s="66" t="s">
        <v>7585</v>
      </c>
      <c r="E598" s="67" t="s">
        <v>139</v>
      </c>
      <c r="F598" s="68" t="s">
        <v>20</v>
      </c>
      <c r="G598" s="68" t="s">
        <v>6981</v>
      </c>
      <c r="H598" s="534">
        <f t="shared" si="27"/>
        <v>1545000</v>
      </c>
      <c r="I598" s="476">
        <v>1500000</v>
      </c>
      <c r="J598" s="534">
        <f t="shared" si="28"/>
        <v>1575000</v>
      </c>
      <c r="K598" s="534">
        <f t="shared" si="29"/>
        <v>1650000</v>
      </c>
      <c r="N598" s="84"/>
      <c r="O598" s="84"/>
      <c r="P598" s="84"/>
      <c r="Q598" s="84"/>
      <c r="R598" s="84"/>
      <c r="S598" s="84"/>
      <c r="T598" s="84"/>
      <c r="U598" s="84"/>
      <c r="V598" s="84"/>
      <c r="W598" s="84"/>
      <c r="X598" s="84"/>
      <c r="Y598" s="84"/>
      <c r="Z598" s="84"/>
      <c r="AA598" s="84"/>
    </row>
    <row r="599" spans="1:27" ht="36">
      <c r="A599" s="84"/>
      <c r="B599" s="84"/>
      <c r="C599" s="66" t="s">
        <v>7588</v>
      </c>
      <c r="D599" s="66" t="s">
        <v>7590</v>
      </c>
      <c r="E599" s="67" t="s">
        <v>139</v>
      </c>
      <c r="F599" s="68" t="s">
        <v>20</v>
      </c>
      <c r="G599" s="68" t="s">
        <v>6981</v>
      </c>
      <c r="H599" s="534">
        <f t="shared" si="27"/>
        <v>1236000</v>
      </c>
      <c r="I599" s="476">
        <v>1200000</v>
      </c>
      <c r="J599" s="534">
        <f t="shared" si="28"/>
        <v>1260000</v>
      </c>
      <c r="K599" s="534">
        <f t="shared" si="29"/>
        <v>1320000</v>
      </c>
      <c r="N599" s="84"/>
      <c r="O599" s="84"/>
      <c r="P599" s="84"/>
      <c r="Q599" s="84"/>
      <c r="R599" s="84"/>
      <c r="S599" s="84"/>
      <c r="T599" s="84"/>
      <c r="U599" s="84"/>
      <c r="V599" s="84"/>
      <c r="W599" s="84"/>
      <c r="X599" s="84"/>
      <c r="Y599" s="84"/>
      <c r="Z599" s="84"/>
      <c r="AA599" s="84"/>
    </row>
    <row r="600" spans="1:27" ht="36">
      <c r="A600" s="84"/>
      <c r="B600" s="84"/>
      <c r="C600" s="66" t="s">
        <v>7591</v>
      </c>
      <c r="D600" s="66" t="s">
        <v>7592</v>
      </c>
      <c r="E600" s="67" t="s">
        <v>139</v>
      </c>
      <c r="F600" s="68" t="s">
        <v>20</v>
      </c>
      <c r="G600" s="68" t="s">
        <v>6981</v>
      </c>
      <c r="H600" s="534">
        <f t="shared" si="27"/>
        <v>1030000</v>
      </c>
      <c r="I600" s="476">
        <v>1000000</v>
      </c>
      <c r="J600" s="534">
        <f t="shared" si="28"/>
        <v>1050000</v>
      </c>
      <c r="K600" s="534">
        <f t="shared" si="29"/>
        <v>1100000</v>
      </c>
      <c r="N600" s="84"/>
      <c r="O600" s="84"/>
      <c r="P600" s="84"/>
      <c r="Q600" s="84"/>
      <c r="R600" s="84"/>
      <c r="S600" s="84"/>
      <c r="T600" s="84"/>
      <c r="U600" s="84"/>
      <c r="V600" s="84"/>
      <c r="W600" s="84"/>
      <c r="X600" s="84"/>
      <c r="Y600" s="84"/>
      <c r="Z600" s="84"/>
      <c r="AA600" s="84"/>
    </row>
    <row r="601" spans="1:27" ht="36">
      <c r="A601" s="84"/>
      <c r="B601" s="84"/>
      <c r="C601" s="66" t="s">
        <v>7596</v>
      </c>
      <c r="D601" s="66" t="s">
        <v>7441</v>
      </c>
      <c r="E601" s="67" t="s">
        <v>139</v>
      </c>
      <c r="F601" s="68" t="s">
        <v>20</v>
      </c>
      <c r="G601" s="68" t="s">
        <v>6981</v>
      </c>
      <c r="H601" s="534">
        <f t="shared" si="27"/>
        <v>1030000</v>
      </c>
      <c r="I601" s="476">
        <v>1000000</v>
      </c>
      <c r="J601" s="534">
        <f t="shared" si="28"/>
        <v>1050000</v>
      </c>
      <c r="K601" s="534">
        <f t="shared" si="29"/>
        <v>1100000</v>
      </c>
      <c r="N601" s="84"/>
      <c r="O601" s="84"/>
      <c r="P601" s="84"/>
      <c r="Q601" s="84"/>
      <c r="R601" s="84"/>
      <c r="S601" s="84"/>
      <c r="T601" s="84"/>
      <c r="U601" s="84"/>
      <c r="V601" s="84"/>
      <c r="W601" s="84"/>
      <c r="X601" s="84"/>
      <c r="Y601" s="84"/>
      <c r="Z601" s="84"/>
      <c r="AA601" s="84"/>
    </row>
    <row r="602" spans="1:27" ht="36">
      <c r="A602" s="84"/>
      <c r="B602" s="84"/>
      <c r="C602" s="66" t="s">
        <v>7597</v>
      </c>
      <c r="D602" s="66" t="s">
        <v>7445</v>
      </c>
      <c r="E602" s="67" t="s">
        <v>139</v>
      </c>
      <c r="F602" s="68" t="s">
        <v>20</v>
      </c>
      <c r="G602" s="68" t="s">
        <v>6981</v>
      </c>
      <c r="H602" s="534">
        <f t="shared" si="27"/>
        <v>875500</v>
      </c>
      <c r="I602" s="476">
        <v>850000</v>
      </c>
      <c r="J602" s="534">
        <f t="shared" si="28"/>
        <v>892500</v>
      </c>
      <c r="K602" s="534">
        <f t="shared" si="29"/>
        <v>935000</v>
      </c>
      <c r="N602" s="84"/>
      <c r="O602" s="84"/>
      <c r="P602" s="84"/>
      <c r="Q602" s="84"/>
      <c r="R602" s="84"/>
      <c r="S602" s="84"/>
      <c r="T602" s="84"/>
      <c r="U602" s="84"/>
      <c r="V602" s="84"/>
      <c r="W602" s="84"/>
      <c r="X602" s="84"/>
      <c r="Y602" s="84"/>
      <c r="Z602" s="84"/>
      <c r="AA602" s="84"/>
    </row>
    <row r="603" spans="1:27" ht="36">
      <c r="A603" s="84"/>
      <c r="B603" s="84"/>
      <c r="C603" s="66" t="s">
        <v>7600</v>
      </c>
      <c r="D603" s="66" t="s">
        <v>7449</v>
      </c>
      <c r="E603" s="67" t="s">
        <v>139</v>
      </c>
      <c r="F603" s="68" t="s">
        <v>20</v>
      </c>
      <c r="G603" s="68" t="s">
        <v>6981</v>
      </c>
      <c r="H603" s="534">
        <f t="shared" si="27"/>
        <v>772500</v>
      </c>
      <c r="I603" s="476">
        <v>750000</v>
      </c>
      <c r="J603" s="534">
        <f t="shared" si="28"/>
        <v>787500</v>
      </c>
      <c r="K603" s="534">
        <f t="shared" si="29"/>
        <v>825000</v>
      </c>
      <c r="N603" s="84"/>
      <c r="O603" s="84"/>
      <c r="P603" s="84"/>
      <c r="Q603" s="84"/>
      <c r="R603" s="84"/>
      <c r="S603" s="84"/>
      <c r="T603" s="84"/>
      <c r="U603" s="84"/>
      <c r="V603" s="84"/>
      <c r="W603" s="84"/>
      <c r="X603" s="84"/>
      <c r="Y603" s="84"/>
      <c r="Z603" s="84"/>
      <c r="AA603" s="84"/>
    </row>
    <row r="604" spans="1:27" ht="36">
      <c r="A604" s="84"/>
      <c r="B604" s="84"/>
      <c r="C604" s="66" t="s">
        <v>7603</v>
      </c>
      <c r="D604" s="66" t="s">
        <v>7604</v>
      </c>
      <c r="E604" s="67" t="s">
        <v>139</v>
      </c>
      <c r="F604" s="68" t="s">
        <v>20</v>
      </c>
      <c r="G604" s="68" t="s">
        <v>7606</v>
      </c>
      <c r="H604" s="534">
        <f t="shared" si="27"/>
        <v>1030000</v>
      </c>
      <c r="I604" s="476">
        <v>1000000</v>
      </c>
      <c r="J604" s="534">
        <f t="shared" si="28"/>
        <v>1050000</v>
      </c>
      <c r="K604" s="534">
        <f t="shared" si="29"/>
        <v>1100000</v>
      </c>
      <c r="N604" s="84"/>
      <c r="O604" s="84"/>
      <c r="P604" s="84"/>
      <c r="Q604" s="84"/>
      <c r="R604" s="84"/>
      <c r="S604" s="84"/>
      <c r="T604" s="84"/>
      <c r="U604" s="84"/>
      <c r="V604" s="84"/>
      <c r="W604" s="84"/>
      <c r="X604" s="84"/>
      <c r="Y604" s="84"/>
      <c r="Z604" s="84"/>
      <c r="AA604" s="84"/>
    </row>
    <row r="605" spans="1:27" ht="36">
      <c r="A605" s="84"/>
      <c r="B605" s="84"/>
      <c r="C605" s="66" t="s">
        <v>7610</v>
      </c>
      <c r="D605" s="66" t="s">
        <v>7611</v>
      </c>
      <c r="E605" s="67" t="s">
        <v>139</v>
      </c>
      <c r="F605" s="68" t="s">
        <v>20</v>
      </c>
      <c r="G605" s="68" t="s">
        <v>7606</v>
      </c>
      <c r="H605" s="534">
        <f t="shared" si="27"/>
        <v>927000</v>
      </c>
      <c r="I605" s="476">
        <v>900000</v>
      </c>
      <c r="J605" s="534">
        <f t="shared" si="28"/>
        <v>945000</v>
      </c>
      <c r="K605" s="534">
        <f t="shared" si="29"/>
        <v>990000</v>
      </c>
      <c r="N605" s="84"/>
      <c r="O605" s="84"/>
      <c r="P605" s="84"/>
      <c r="Q605" s="84"/>
      <c r="R605" s="84"/>
      <c r="S605" s="84"/>
      <c r="T605" s="84"/>
      <c r="U605" s="84"/>
      <c r="V605" s="84"/>
      <c r="W605" s="84"/>
      <c r="X605" s="84"/>
      <c r="Y605" s="84"/>
      <c r="Z605" s="84"/>
      <c r="AA605" s="84"/>
    </row>
    <row r="606" spans="1:27" ht="36">
      <c r="A606" s="84"/>
      <c r="B606" s="84"/>
      <c r="C606" s="66" t="s">
        <v>7614</v>
      </c>
      <c r="D606" s="66" t="s">
        <v>7616</v>
      </c>
      <c r="E606" s="67" t="s">
        <v>139</v>
      </c>
      <c r="F606" s="68" t="s">
        <v>20</v>
      </c>
      <c r="G606" s="68" t="s">
        <v>7606</v>
      </c>
      <c r="H606" s="534">
        <f t="shared" si="27"/>
        <v>824000</v>
      </c>
      <c r="I606" s="476">
        <v>800000</v>
      </c>
      <c r="J606" s="534">
        <f t="shared" si="28"/>
        <v>840000</v>
      </c>
      <c r="K606" s="534">
        <f t="shared" si="29"/>
        <v>880000</v>
      </c>
      <c r="N606" s="84"/>
      <c r="O606" s="84"/>
      <c r="P606" s="84"/>
      <c r="Q606" s="84"/>
      <c r="R606" s="84"/>
      <c r="S606" s="84"/>
      <c r="T606" s="84"/>
      <c r="U606" s="84"/>
      <c r="V606" s="84"/>
      <c r="W606" s="84"/>
      <c r="X606" s="84"/>
      <c r="Y606" s="84"/>
      <c r="Z606" s="84"/>
      <c r="AA606" s="84"/>
    </row>
    <row r="607" spans="1:27" ht="36">
      <c r="A607" s="84"/>
      <c r="B607" s="84"/>
      <c r="C607" s="66" t="s">
        <v>7619</v>
      </c>
      <c r="D607" s="66" t="s">
        <v>7620</v>
      </c>
      <c r="E607" s="67" t="s">
        <v>139</v>
      </c>
      <c r="F607" s="68" t="s">
        <v>20</v>
      </c>
      <c r="G607" s="68" t="s">
        <v>7606</v>
      </c>
      <c r="H607" s="534">
        <f t="shared" si="27"/>
        <v>3090000</v>
      </c>
      <c r="I607" s="476">
        <v>3000000</v>
      </c>
      <c r="J607" s="534">
        <f t="shared" si="28"/>
        <v>3150000</v>
      </c>
      <c r="K607" s="534">
        <f t="shared" si="29"/>
        <v>3300000</v>
      </c>
      <c r="N607" s="84"/>
      <c r="O607" s="84"/>
      <c r="P607" s="84"/>
      <c r="Q607" s="84"/>
      <c r="R607" s="84"/>
      <c r="S607" s="84"/>
      <c r="T607" s="84"/>
      <c r="U607" s="84"/>
      <c r="V607" s="84"/>
      <c r="W607" s="84"/>
      <c r="X607" s="84"/>
      <c r="Y607" s="84"/>
      <c r="Z607" s="84"/>
      <c r="AA607" s="84"/>
    </row>
    <row r="608" spans="1:27" ht="36">
      <c r="A608" s="84"/>
      <c r="B608" s="84"/>
      <c r="C608" s="66" t="s">
        <v>7624</v>
      </c>
      <c r="D608" s="66" t="s">
        <v>7625</v>
      </c>
      <c r="E608" s="67" t="s">
        <v>139</v>
      </c>
      <c r="F608" s="68" t="s">
        <v>20</v>
      </c>
      <c r="G608" s="68" t="s">
        <v>7606</v>
      </c>
      <c r="H608" s="534">
        <f t="shared" si="27"/>
        <v>2060000</v>
      </c>
      <c r="I608" s="476">
        <v>2000000</v>
      </c>
      <c r="J608" s="534">
        <f t="shared" si="28"/>
        <v>2100000</v>
      </c>
      <c r="K608" s="534">
        <f t="shared" si="29"/>
        <v>2200000</v>
      </c>
      <c r="N608" s="84"/>
      <c r="O608" s="84"/>
      <c r="P608" s="84"/>
      <c r="Q608" s="84"/>
      <c r="R608" s="84"/>
      <c r="S608" s="84"/>
      <c r="T608" s="84"/>
      <c r="U608" s="84"/>
      <c r="V608" s="84"/>
      <c r="W608" s="84"/>
      <c r="X608" s="84"/>
      <c r="Y608" s="84"/>
      <c r="Z608" s="84"/>
      <c r="AA608" s="84"/>
    </row>
    <row r="609" spans="1:27" ht="36">
      <c r="A609" s="84"/>
      <c r="B609" s="84"/>
      <c r="C609" s="66" t="s">
        <v>7628</v>
      </c>
      <c r="D609" s="66" t="s">
        <v>7629</v>
      </c>
      <c r="E609" s="67" t="s">
        <v>139</v>
      </c>
      <c r="F609" s="68" t="s">
        <v>20</v>
      </c>
      <c r="G609" s="68" t="s">
        <v>7606</v>
      </c>
      <c r="H609" s="534">
        <f t="shared" si="27"/>
        <v>1030000</v>
      </c>
      <c r="I609" s="476">
        <v>1000000</v>
      </c>
      <c r="J609" s="534">
        <f t="shared" si="28"/>
        <v>1050000</v>
      </c>
      <c r="K609" s="534">
        <f t="shared" si="29"/>
        <v>1100000</v>
      </c>
      <c r="N609" s="84"/>
      <c r="O609" s="84"/>
      <c r="P609" s="84"/>
      <c r="Q609" s="84"/>
      <c r="R609" s="84"/>
      <c r="S609" s="84"/>
      <c r="T609" s="84"/>
      <c r="U609" s="84"/>
      <c r="V609" s="84"/>
      <c r="W609" s="84"/>
      <c r="X609" s="84"/>
      <c r="Y609" s="84"/>
      <c r="Z609" s="84"/>
      <c r="AA609" s="84"/>
    </row>
    <row r="610" spans="1:27" ht="36">
      <c r="A610" s="84"/>
      <c r="B610" s="84"/>
      <c r="C610" s="66" t="s">
        <v>7632</v>
      </c>
      <c r="D610" s="66" t="s">
        <v>7633</v>
      </c>
      <c r="E610" s="67" t="s">
        <v>20</v>
      </c>
      <c r="F610" s="68" t="s">
        <v>20</v>
      </c>
      <c r="G610" s="68" t="s">
        <v>7377</v>
      </c>
      <c r="H610" s="534">
        <f t="shared" si="27"/>
        <v>5150000</v>
      </c>
      <c r="I610" s="476">
        <v>5000000</v>
      </c>
      <c r="J610" s="534">
        <f t="shared" si="28"/>
        <v>5250000</v>
      </c>
      <c r="K610" s="534">
        <f t="shared" si="29"/>
        <v>5500000</v>
      </c>
      <c r="N610" s="84"/>
      <c r="O610" s="84"/>
      <c r="P610" s="84"/>
      <c r="Q610" s="84"/>
      <c r="R610" s="84"/>
      <c r="S610" s="84"/>
      <c r="T610" s="84"/>
      <c r="U610" s="84"/>
      <c r="V610" s="84"/>
      <c r="W610" s="84"/>
      <c r="X610" s="84"/>
      <c r="Y610" s="84"/>
      <c r="Z610" s="84"/>
      <c r="AA610" s="84"/>
    </row>
    <row r="611" spans="1:27" ht="36">
      <c r="A611" s="84"/>
      <c r="B611" s="84"/>
      <c r="C611" s="66" t="s">
        <v>7637</v>
      </c>
      <c r="D611" s="66" t="s">
        <v>7638</v>
      </c>
      <c r="E611" s="67" t="s">
        <v>20</v>
      </c>
      <c r="F611" s="68" t="s">
        <v>20</v>
      </c>
      <c r="G611" s="68" t="s">
        <v>7377</v>
      </c>
      <c r="H611" s="534">
        <f t="shared" si="27"/>
        <v>3605000</v>
      </c>
      <c r="I611" s="476">
        <v>3500000</v>
      </c>
      <c r="J611" s="534">
        <f t="shared" si="28"/>
        <v>3675000</v>
      </c>
      <c r="K611" s="534">
        <f t="shared" si="29"/>
        <v>3850000</v>
      </c>
      <c r="N611" s="84"/>
      <c r="O611" s="84"/>
      <c r="P611" s="84"/>
      <c r="Q611" s="84"/>
      <c r="R611" s="84"/>
      <c r="S611" s="84"/>
      <c r="T611" s="84"/>
      <c r="U611" s="84"/>
      <c r="V611" s="84"/>
      <c r="W611" s="84"/>
      <c r="X611" s="84"/>
      <c r="Y611" s="84"/>
      <c r="Z611" s="84"/>
      <c r="AA611" s="84"/>
    </row>
    <row r="612" spans="1:27" ht="36">
      <c r="A612" s="84"/>
      <c r="B612" s="84"/>
      <c r="C612" s="66" t="s">
        <v>7642</v>
      </c>
      <c r="D612" s="66" t="s">
        <v>7643</v>
      </c>
      <c r="E612" s="67" t="s">
        <v>20</v>
      </c>
      <c r="F612" s="68" t="s">
        <v>20</v>
      </c>
      <c r="G612" s="68" t="s">
        <v>7377</v>
      </c>
      <c r="H612" s="534">
        <f t="shared" si="27"/>
        <v>1802500</v>
      </c>
      <c r="I612" s="476">
        <v>1750000</v>
      </c>
      <c r="J612" s="534">
        <f t="shared" si="28"/>
        <v>1837500</v>
      </c>
      <c r="K612" s="534">
        <f t="shared" si="29"/>
        <v>1925000</v>
      </c>
      <c r="N612" s="84"/>
      <c r="O612" s="84"/>
      <c r="P612" s="84"/>
      <c r="Q612" s="84"/>
      <c r="R612" s="84"/>
      <c r="S612" s="84"/>
      <c r="T612" s="84"/>
      <c r="U612" s="84"/>
      <c r="V612" s="84"/>
      <c r="W612" s="84"/>
      <c r="X612" s="84"/>
      <c r="Y612" s="84"/>
      <c r="Z612" s="84"/>
      <c r="AA612" s="84"/>
    </row>
    <row r="613" spans="1:27" ht="54">
      <c r="A613" s="84"/>
      <c r="B613" s="84"/>
      <c r="C613" s="66" t="s">
        <v>7647</v>
      </c>
      <c r="D613" s="66" t="s">
        <v>7648</v>
      </c>
      <c r="E613" s="67" t="s">
        <v>20</v>
      </c>
      <c r="F613" s="68" t="s">
        <v>20</v>
      </c>
      <c r="G613" s="68" t="s">
        <v>7377</v>
      </c>
      <c r="H613" s="534">
        <f t="shared" si="27"/>
        <v>257500</v>
      </c>
      <c r="I613" s="476">
        <v>250000</v>
      </c>
      <c r="J613" s="534">
        <f t="shared" si="28"/>
        <v>262500</v>
      </c>
      <c r="K613" s="534">
        <f t="shared" si="29"/>
        <v>275000</v>
      </c>
      <c r="N613" s="84"/>
      <c r="O613" s="84"/>
      <c r="P613" s="84"/>
      <c r="Q613" s="84"/>
      <c r="R613" s="84"/>
      <c r="S613" s="84"/>
      <c r="T613" s="84"/>
      <c r="U613" s="84"/>
      <c r="V613" s="84"/>
      <c r="W613" s="84"/>
      <c r="X613" s="84"/>
      <c r="Y613" s="84"/>
      <c r="Z613" s="84"/>
      <c r="AA613" s="84"/>
    </row>
    <row r="614" spans="1:27" ht="36">
      <c r="A614" s="84"/>
      <c r="B614" s="84"/>
      <c r="C614" s="66" t="s">
        <v>7652</v>
      </c>
      <c r="D614" s="66" t="s">
        <v>7653</v>
      </c>
      <c r="E614" s="67" t="s">
        <v>20</v>
      </c>
      <c r="F614" s="68" t="s">
        <v>20</v>
      </c>
      <c r="G614" s="68" t="s">
        <v>7377</v>
      </c>
      <c r="H614" s="534">
        <f t="shared" si="27"/>
        <v>5150000</v>
      </c>
      <c r="I614" s="476">
        <v>5000000</v>
      </c>
      <c r="J614" s="534">
        <f t="shared" si="28"/>
        <v>5250000</v>
      </c>
      <c r="K614" s="534">
        <f t="shared" si="29"/>
        <v>5500000</v>
      </c>
      <c r="N614" s="84"/>
      <c r="O614" s="84"/>
      <c r="P614" s="84"/>
      <c r="Q614" s="84"/>
      <c r="R614" s="84"/>
      <c r="S614" s="84"/>
      <c r="T614" s="84"/>
      <c r="U614" s="84"/>
      <c r="V614" s="84"/>
      <c r="W614" s="84"/>
      <c r="X614" s="84"/>
      <c r="Y614" s="84"/>
      <c r="Z614" s="84"/>
      <c r="AA614" s="84"/>
    </row>
    <row r="615" spans="1:27" ht="36">
      <c r="A615" s="84"/>
      <c r="B615" s="84"/>
      <c r="C615" s="66" t="s">
        <v>7657</v>
      </c>
      <c r="D615" s="66" t="s">
        <v>7658</v>
      </c>
      <c r="E615" s="67" t="s">
        <v>20</v>
      </c>
      <c r="F615" s="68" t="s">
        <v>20</v>
      </c>
      <c r="G615" s="68" t="s">
        <v>7377</v>
      </c>
      <c r="H615" s="534">
        <f t="shared" si="27"/>
        <v>3605000</v>
      </c>
      <c r="I615" s="476">
        <v>3500000</v>
      </c>
      <c r="J615" s="534">
        <f t="shared" si="28"/>
        <v>3675000</v>
      </c>
      <c r="K615" s="534">
        <f t="shared" si="29"/>
        <v>3850000</v>
      </c>
      <c r="N615" s="84"/>
      <c r="O615" s="84"/>
      <c r="P615" s="84"/>
      <c r="Q615" s="84"/>
      <c r="R615" s="84"/>
      <c r="S615" s="84"/>
      <c r="T615" s="84"/>
      <c r="U615" s="84"/>
      <c r="V615" s="84"/>
      <c r="W615" s="84"/>
      <c r="X615" s="84"/>
      <c r="Y615" s="84"/>
      <c r="Z615" s="84"/>
      <c r="AA615" s="84"/>
    </row>
    <row r="616" spans="1:27" ht="36">
      <c r="A616" s="84"/>
      <c r="B616" s="84"/>
      <c r="C616" s="66" t="s">
        <v>7661</v>
      </c>
      <c r="D616" s="66" t="s">
        <v>7662</v>
      </c>
      <c r="E616" s="67" t="s">
        <v>20</v>
      </c>
      <c r="F616" s="68" t="s">
        <v>20</v>
      </c>
      <c r="G616" s="68" t="s">
        <v>7377</v>
      </c>
      <c r="H616" s="534">
        <f t="shared" si="27"/>
        <v>1802500</v>
      </c>
      <c r="I616" s="476">
        <v>1750000</v>
      </c>
      <c r="J616" s="534">
        <f t="shared" si="28"/>
        <v>1837500</v>
      </c>
      <c r="K616" s="534">
        <f t="shared" si="29"/>
        <v>1925000</v>
      </c>
      <c r="N616" s="84"/>
      <c r="O616" s="84"/>
      <c r="P616" s="84"/>
      <c r="Q616" s="84"/>
      <c r="R616" s="84"/>
      <c r="S616" s="84"/>
      <c r="T616" s="84"/>
      <c r="U616" s="84"/>
      <c r="V616" s="84"/>
      <c r="W616" s="84"/>
      <c r="X616" s="84"/>
      <c r="Y616" s="84"/>
      <c r="Z616" s="84"/>
      <c r="AA616" s="84"/>
    </row>
    <row r="617" spans="1:27" ht="54">
      <c r="A617" s="84"/>
      <c r="B617" s="84"/>
      <c r="C617" s="66" t="s">
        <v>7666</v>
      </c>
      <c r="D617" s="66" t="s">
        <v>7667</v>
      </c>
      <c r="E617" s="67" t="s">
        <v>20</v>
      </c>
      <c r="F617" s="68" t="s">
        <v>20</v>
      </c>
      <c r="G617" s="68" t="s">
        <v>7377</v>
      </c>
      <c r="H617" s="534">
        <f t="shared" si="27"/>
        <v>1030000</v>
      </c>
      <c r="I617" s="476">
        <v>1000000</v>
      </c>
      <c r="J617" s="534">
        <f t="shared" si="28"/>
        <v>1050000</v>
      </c>
      <c r="K617" s="534">
        <f t="shared" si="29"/>
        <v>1100000</v>
      </c>
      <c r="N617" s="84"/>
      <c r="O617" s="84"/>
      <c r="P617" s="84"/>
      <c r="Q617" s="84"/>
      <c r="R617" s="84"/>
      <c r="S617" s="84"/>
      <c r="T617" s="84"/>
      <c r="U617" s="84"/>
      <c r="V617" s="84"/>
      <c r="W617" s="84"/>
      <c r="X617" s="84"/>
      <c r="Y617" s="84"/>
      <c r="Z617" s="84"/>
      <c r="AA617" s="84"/>
    </row>
    <row r="618" spans="1:27" ht="54">
      <c r="A618" s="84"/>
      <c r="B618" s="84"/>
      <c r="C618" s="66" t="s">
        <v>7670</v>
      </c>
      <c r="D618" s="66" t="s">
        <v>7672</v>
      </c>
      <c r="E618" s="67" t="s">
        <v>20</v>
      </c>
      <c r="F618" s="68" t="s">
        <v>20</v>
      </c>
      <c r="G618" s="68" t="s">
        <v>7377</v>
      </c>
      <c r="H618" s="534">
        <f t="shared" si="27"/>
        <v>772500</v>
      </c>
      <c r="I618" s="476">
        <v>750000</v>
      </c>
      <c r="J618" s="534">
        <f t="shared" si="28"/>
        <v>787500</v>
      </c>
      <c r="K618" s="534">
        <f t="shared" si="29"/>
        <v>825000</v>
      </c>
      <c r="N618" s="84"/>
      <c r="O618" s="84"/>
      <c r="P618" s="84"/>
      <c r="Q618" s="84"/>
      <c r="R618" s="84"/>
      <c r="S618" s="84"/>
      <c r="T618" s="84"/>
      <c r="U618" s="84"/>
      <c r="V618" s="84"/>
      <c r="W618" s="84"/>
      <c r="X618" s="84"/>
      <c r="Y618" s="84"/>
      <c r="Z618" s="84"/>
      <c r="AA618" s="84"/>
    </row>
    <row r="619" spans="1:27" ht="54">
      <c r="A619" s="84"/>
      <c r="B619" s="84"/>
      <c r="C619" s="66" t="s">
        <v>7676</v>
      </c>
      <c r="D619" s="66" t="s">
        <v>7677</v>
      </c>
      <c r="E619" s="67" t="s">
        <v>20</v>
      </c>
      <c r="F619" s="68" t="s">
        <v>20</v>
      </c>
      <c r="G619" s="68" t="s">
        <v>7377</v>
      </c>
      <c r="H619" s="534">
        <f t="shared" si="27"/>
        <v>515000</v>
      </c>
      <c r="I619" s="476">
        <v>500000</v>
      </c>
      <c r="J619" s="534">
        <f t="shared" si="28"/>
        <v>525000</v>
      </c>
      <c r="K619" s="534">
        <f t="shared" si="29"/>
        <v>550000</v>
      </c>
      <c r="N619" s="84"/>
      <c r="O619" s="84"/>
      <c r="P619" s="84"/>
      <c r="Q619" s="84"/>
      <c r="R619" s="84"/>
      <c r="S619" s="84"/>
      <c r="T619" s="84"/>
      <c r="U619" s="84"/>
      <c r="V619" s="84"/>
      <c r="W619" s="84"/>
      <c r="X619" s="84"/>
      <c r="Y619" s="84"/>
      <c r="Z619" s="84"/>
      <c r="AA619" s="84"/>
    </row>
    <row r="620" spans="1:27" ht="54">
      <c r="A620" s="84"/>
      <c r="B620" s="84"/>
      <c r="C620" s="66" t="s">
        <v>7679</v>
      </c>
      <c r="D620" s="66" t="s">
        <v>7681</v>
      </c>
      <c r="E620" s="67" t="s">
        <v>20</v>
      </c>
      <c r="F620" s="68" t="s">
        <v>20</v>
      </c>
      <c r="G620" s="68" t="s">
        <v>7377</v>
      </c>
      <c r="H620" s="534">
        <f t="shared" si="27"/>
        <v>257500</v>
      </c>
      <c r="I620" s="476">
        <v>250000</v>
      </c>
      <c r="J620" s="534">
        <f t="shared" si="28"/>
        <v>262500</v>
      </c>
      <c r="K620" s="534">
        <f t="shared" si="29"/>
        <v>275000</v>
      </c>
      <c r="N620" s="84"/>
      <c r="O620" s="84"/>
      <c r="P620" s="84"/>
      <c r="Q620" s="84"/>
      <c r="R620" s="84"/>
      <c r="S620" s="84"/>
      <c r="T620" s="84"/>
      <c r="U620" s="84"/>
      <c r="V620" s="84"/>
      <c r="W620" s="84"/>
      <c r="X620" s="84"/>
      <c r="Y620" s="84"/>
      <c r="Z620" s="84"/>
      <c r="AA620" s="84"/>
    </row>
    <row r="621" spans="1:27" ht="54">
      <c r="A621" s="84"/>
      <c r="B621" s="84"/>
      <c r="C621" s="66" t="s">
        <v>7684</v>
      </c>
      <c r="D621" s="66" t="s">
        <v>7685</v>
      </c>
      <c r="E621" s="67" t="s">
        <v>20</v>
      </c>
      <c r="F621" s="68" t="s">
        <v>20</v>
      </c>
      <c r="G621" s="68" t="s">
        <v>7377</v>
      </c>
      <c r="H621" s="534">
        <f t="shared" si="27"/>
        <v>1030000</v>
      </c>
      <c r="I621" s="476">
        <v>1000000</v>
      </c>
      <c r="J621" s="534">
        <f t="shared" si="28"/>
        <v>1050000</v>
      </c>
      <c r="K621" s="534">
        <f t="shared" si="29"/>
        <v>1100000</v>
      </c>
      <c r="N621" s="84"/>
      <c r="O621" s="84"/>
      <c r="P621" s="84"/>
      <c r="Q621" s="84"/>
      <c r="R621" s="84"/>
      <c r="S621" s="84"/>
      <c r="T621" s="84"/>
      <c r="U621" s="84"/>
      <c r="V621" s="84"/>
      <c r="W621" s="84"/>
      <c r="X621" s="84"/>
      <c r="Y621" s="84"/>
      <c r="Z621" s="84"/>
      <c r="AA621" s="84"/>
    </row>
    <row r="622" spans="1:27" ht="36">
      <c r="A622" s="84"/>
      <c r="B622" s="84"/>
      <c r="C622" s="66" t="s">
        <v>7688</v>
      </c>
      <c r="D622" s="66" t="s">
        <v>7690</v>
      </c>
      <c r="E622" s="67" t="s">
        <v>20</v>
      </c>
      <c r="F622" s="68" t="s">
        <v>20</v>
      </c>
      <c r="G622" s="68" t="s">
        <v>7092</v>
      </c>
      <c r="H622" s="534">
        <f t="shared" si="27"/>
        <v>5150000</v>
      </c>
      <c r="I622" s="476">
        <v>5000000</v>
      </c>
      <c r="J622" s="534">
        <f t="shared" si="28"/>
        <v>5250000</v>
      </c>
      <c r="K622" s="534">
        <f t="shared" si="29"/>
        <v>5500000</v>
      </c>
      <c r="N622" s="84"/>
      <c r="O622" s="84"/>
      <c r="P622" s="84"/>
      <c r="Q622" s="84"/>
      <c r="R622" s="84"/>
      <c r="S622" s="84"/>
      <c r="T622" s="84"/>
      <c r="U622" s="84"/>
      <c r="V622" s="84"/>
      <c r="W622" s="84"/>
      <c r="X622" s="84"/>
      <c r="Y622" s="84"/>
      <c r="Z622" s="84"/>
      <c r="AA622" s="84"/>
    </row>
    <row r="623" spans="1:27" ht="54">
      <c r="A623" s="84"/>
      <c r="B623" s="84"/>
      <c r="C623" s="66" t="s">
        <v>7694</v>
      </c>
      <c r="D623" s="66" t="s">
        <v>7696</v>
      </c>
      <c r="E623" s="67" t="s">
        <v>20</v>
      </c>
      <c r="F623" s="68" t="s">
        <v>20</v>
      </c>
      <c r="G623" s="68" t="s">
        <v>7092</v>
      </c>
      <c r="H623" s="534">
        <f t="shared" si="27"/>
        <v>3605000</v>
      </c>
      <c r="I623" s="476">
        <v>3500000</v>
      </c>
      <c r="J623" s="534">
        <f t="shared" si="28"/>
        <v>3675000</v>
      </c>
      <c r="K623" s="534">
        <f t="shared" si="29"/>
        <v>3850000</v>
      </c>
      <c r="N623" s="84"/>
      <c r="O623" s="84"/>
      <c r="P623" s="84"/>
      <c r="Q623" s="84"/>
      <c r="R623" s="84"/>
      <c r="S623" s="84"/>
      <c r="T623" s="84"/>
      <c r="U623" s="84"/>
      <c r="V623" s="84"/>
      <c r="W623" s="84"/>
      <c r="X623" s="84"/>
      <c r="Y623" s="84"/>
      <c r="Z623" s="84"/>
      <c r="AA623" s="84"/>
    </row>
    <row r="624" spans="1:27" ht="54">
      <c r="A624" s="84"/>
      <c r="B624" s="84"/>
      <c r="C624" s="66" t="s">
        <v>7698</v>
      </c>
      <c r="D624" s="66" t="s">
        <v>7700</v>
      </c>
      <c r="E624" s="67" t="s">
        <v>20</v>
      </c>
      <c r="F624" s="68" t="s">
        <v>20</v>
      </c>
      <c r="G624" s="68" t="s">
        <v>7092</v>
      </c>
      <c r="H624" s="534">
        <f t="shared" si="27"/>
        <v>1802500</v>
      </c>
      <c r="I624" s="476">
        <v>1750000</v>
      </c>
      <c r="J624" s="534">
        <f t="shared" si="28"/>
        <v>1837500</v>
      </c>
      <c r="K624" s="534">
        <f t="shared" si="29"/>
        <v>1925000</v>
      </c>
      <c r="N624" s="84"/>
      <c r="O624" s="84"/>
      <c r="P624" s="84"/>
      <c r="Q624" s="84"/>
      <c r="R624" s="84"/>
      <c r="S624" s="84"/>
      <c r="T624" s="84"/>
      <c r="U624" s="84"/>
      <c r="V624" s="84"/>
      <c r="W624" s="84"/>
      <c r="X624" s="84"/>
      <c r="Y624" s="84"/>
      <c r="Z624" s="84"/>
      <c r="AA624" s="84"/>
    </row>
    <row r="625" spans="1:27" ht="36">
      <c r="A625" s="84"/>
      <c r="B625" s="84"/>
      <c r="C625" s="66" t="s">
        <v>7704</v>
      </c>
      <c r="D625" s="66" t="s">
        <v>7705</v>
      </c>
      <c r="E625" s="67" t="s">
        <v>20</v>
      </c>
      <c r="F625" s="68" t="s">
        <v>20</v>
      </c>
      <c r="G625" s="68" t="s">
        <v>7092</v>
      </c>
      <c r="H625" s="534">
        <f t="shared" si="27"/>
        <v>10300000</v>
      </c>
      <c r="I625" s="476">
        <v>10000000</v>
      </c>
      <c r="J625" s="534">
        <f t="shared" si="28"/>
        <v>10500000</v>
      </c>
      <c r="K625" s="534">
        <f t="shared" si="29"/>
        <v>11000000</v>
      </c>
      <c r="N625" s="84"/>
      <c r="O625" s="84"/>
      <c r="P625" s="84"/>
      <c r="Q625" s="84"/>
      <c r="R625" s="84"/>
      <c r="S625" s="84"/>
      <c r="T625" s="84"/>
      <c r="U625" s="84"/>
      <c r="V625" s="84"/>
      <c r="W625" s="84"/>
      <c r="X625" s="84"/>
      <c r="Y625" s="84"/>
      <c r="Z625" s="84"/>
      <c r="AA625" s="84"/>
    </row>
    <row r="626" spans="1:27" ht="36">
      <c r="A626" s="84"/>
      <c r="B626" s="84"/>
      <c r="C626" s="66" t="s">
        <v>7707</v>
      </c>
      <c r="D626" s="66" t="s">
        <v>7708</v>
      </c>
      <c r="E626" s="67" t="s">
        <v>20</v>
      </c>
      <c r="F626" s="68" t="s">
        <v>20</v>
      </c>
      <c r="G626" s="68" t="s">
        <v>7092</v>
      </c>
      <c r="H626" s="534">
        <f t="shared" si="27"/>
        <v>7725000</v>
      </c>
      <c r="I626" s="476">
        <v>7500000</v>
      </c>
      <c r="J626" s="534">
        <f t="shared" si="28"/>
        <v>7875000</v>
      </c>
      <c r="K626" s="534">
        <f t="shared" si="29"/>
        <v>8250000</v>
      </c>
      <c r="N626" s="84"/>
      <c r="O626" s="84"/>
      <c r="P626" s="84"/>
      <c r="Q626" s="84"/>
      <c r="R626" s="84"/>
      <c r="S626" s="84"/>
      <c r="T626" s="84"/>
      <c r="U626" s="84"/>
      <c r="V626" s="84"/>
      <c r="W626" s="84"/>
      <c r="X626" s="84"/>
      <c r="Y626" s="84"/>
      <c r="Z626" s="84"/>
      <c r="AA626" s="84"/>
    </row>
    <row r="627" spans="1:27" ht="36">
      <c r="A627" s="84"/>
      <c r="B627" s="84"/>
      <c r="C627" s="66" t="s">
        <v>7712</v>
      </c>
      <c r="D627" s="66" t="s">
        <v>7713</v>
      </c>
      <c r="E627" s="67" t="s">
        <v>20</v>
      </c>
      <c r="F627" s="68" t="s">
        <v>20</v>
      </c>
      <c r="G627" s="68" t="s">
        <v>7092</v>
      </c>
      <c r="H627" s="534">
        <f t="shared" si="27"/>
        <v>5150000</v>
      </c>
      <c r="I627" s="476">
        <v>5000000</v>
      </c>
      <c r="J627" s="534">
        <f t="shared" si="28"/>
        <v>5250000</v>
      </c>
      <c r="K627" s="534">
        <f t="shared" si="29"/>
        <v>5500000</v>
      </c>
      <c r="N627" s="84"/>
      <c r="O627" s="84"/>
      <c r="P627" s="84"/>
      <c r="Q627" s="84"/>
      <c r="R627" s="84"/>
      <c r="S627" s="84"/>
      <c r="T627" s="84"/>
      <c r="U627" s="84"/>
      <c r="V627" s="84"/>
      <c r="W627" s="84"/>
      <c r="X627" s="84"/>
      <c r="Y627" s="84"/>
      <c r="Z627" s="84"/>
      <c r="AA627" s="84"/>
    </row>
    <row r="628" spans="1:27" ht="54">
      <c r="A628" s="84"/>
      <c r="B628" s="84"/>
      <c r="C628" s="66" t="s">
        <v>7717</v>
      </c>
      <c r="D628" s="66" t="s">
        <v>7718</v>
      </c>
      <c r="E628" s="67" t="s">
        <v>20</v>
      </c>
      <c r="F628" s="68" t="s">
        <v>20</v>
      </c>
      <c r="G628" s="68" t="s">
        <v>7092</v>
      </c>
      <c r="H628" s="534">
        <f t="shared" si="27"/>
        <v>3605000</v>
      </c>
      <c r="I628" s="476">
        <v>3500000</v>
      </c>
      <c r="J628" s="534">
        <f t="shared" si="28"/>
        <v>3675000</v>
      </c>
      <c r="K628" s="534">
        <f t="shared" si="29"/>
        <v>3850000</v>
      </c>
      <c r="N628" s="84"/>
      <c r="O628" s="84"/>
      <c r="P628" s="84"/>
      <c r="Q628" s="84"/>
      <c r="R628" s="84"/>
      <c r="S628" s="84"/>
      <c r="T628" s="84"/>
      <c r="U628" s="84"/>
      <c r="V628" s="84"/>
      <c r="W628" s="84"/>
      <c r="X628" s="84"/>
      <c r="Y628" s="84"/>
      <c r="Z628" s="84"/>
      <c r="AA628" s="84"/>
    </row>
    <row r="629" spans="1:27" ht="54">
      <c r="A629" s="84"/>
      <c r="B629" s="84"/>
      <c r="C629" s="66" t="s">
        <v>7721</v>
      </c>
      <c r="D629" s="66" t="s">
        <v>7722</v>
      </c>
      <c r="E629" s="67" t="s">
        <v>20</v>
      </c>
      <c r="F629" s="68" t="s">
        <v>20</v>
      </c>
      <c r="G629" s="68" t="s">
        <v>7092</v>
      </c>
      <c r="H629" s="534">
        <f t="shared" si="27"/>
        <v>1545000</v>
      </c>
      <c r="I629" s="476">
        <v>1500000</v>
      </c>
      <c r="J629" s="534">
        <f t="shared" si="28"/>
        <v>1575000</v>
      </c>
      <c r="K629" s="534">
        <f t="shared" si="29"/>
        <v>1650000</v>
      </c>
      <c r="N629" s="84"/>
      <c r="O629" s="84"/>
      <c r="P629" s="84"/>
      <c r="Q629" s="84"/>
      <c r="R629" s="84"/>
      <c r="S629" s="84"/>
      <c r="T629" s="84"/>
      <c r="U629" s="84"/>
      <c r="V629" s="84"/>
      <c r="W629" s="84"/>
      <c r="X629" s="84"/>
      <c r="Y629" s="84"/>
      <c r="Z629" s="84"/>
      <c r="AA629" s="84"/>
    </row>
    <row r="630" spans="1:27" ht="36">
      <c r="A630" s="84"/>
      <c r="B630" s="84"/>
      <c r="C630" s="66" t="s">
        <v>7726</v>
      </c>
      <c r="D630" s="66" t="s">
        <v>7727</v>
      </c>
      <c r="E630" s="67" t="s">
        <v>20</v>
      </c>
      <c r="F630" s="68" t="s">
        <v>20</v>
      </c>
      <c r="G630" s="68" t="s">
        <v>7092</v>
      </c>
      <c r="H630" s="534">
        <f t="shared" si="27"/>
        <v>10300000</v>
      </c>
      <c r="I630" s="476">
        <v>10000000</v>
      </c>
      <c r="J630" s="534">
        <f t="shared" si="28"/>
        <v>10500000</v>
      </c>
      <c r="K630" s="534">
        <f t="shared" si="29"/>
        <v>11000000</v>
      </c>
      <c r="N630" s="84"/>
      <c r="O630" s="84"/>
      <c r="P630" s="84"/>
      <c r="Q630" s="84"/>
      <c r="R630" s="84"/>
      <c r="S630" s="84"/>
      <c r="T630" s="84"/>
      <c r="U630" s="84"/>
      <c r="V630" s="84"/>
      <c r="W630" s="84"/>
      <c r="X630" s="84"/>
      <c r="Y630" s="84"/>
      <c r="Z630" s="84"/>
      <c r="AA630" s="84"/>
    </row>
    <row r="631" spans="1:27" ht="36">
      <c r="A631" s="84"/>
      <c r="B631" s="84"/>
      <c r="C631" s="66" t="s">
        <v>7730</v>
      </c>
      <c r="D631" s="66" t="s">
        <v>7732</v>
      </c>
      <c r="E631" s="67" t="s">
        <v>20</v>
      </c>
      <c r="F631" s="68" t="s">
        <v>20</v>
      </c>
      <c r="G631" s="68" t="s">
        <v>7092</v>
      </c>
      <c r="H631" s="534">
        <f t="shared" si="27"/>
        <v>7725000</v>
      </c>
      <c r="I631" s="476">
        <v>7500000</v>
      </c>
      <c r="J631" s="534">
        <f t="shared" si="28"/>
        <v>7875000</v>
      </c>
      <c r="K631" s="534">
        <f t="shared" si="29"/>
        <v>8250000</v>
      </c>
      <c r="N631" s="84"/>
      <c r="O631" s="84"/>
      <c r="P631" s="84"/>
      <c r="Q631" s="84"/>
      <c r="R631" s="84"/>
      <c r="S631" s="84"/>
      <c r="T631" s="84"/>
      <c r="U631" s="84"/>
      <c r="V631" s="84"/>
      <c r="W631" s="84"/>
      <c r="X631" s="84"/>
      <c r="Y631" s="84"/>
      <c r="Z631" s="84"/>
      <c r="AA631" s="84"/>
    </row>
    <row r="632" spans="1:27" ht="36">
      <c r="A632" s="84"/>
      <c r="B632" s="84"/>
      <c r="C632" s="66" t="s">
        <v>7734</v>
      </c>
      <c r="D632" s="66" t="s">
        <v>7735</v>
      </c>
      <c r="E632" s="67" t="s">
        <v>20</v>
      </c>
      <c r="F632" s="68" t="s">
        <v>20</v>
      </c>
      <c r="G632" s="68" t="s">
        <v>7092</v>
      </c>
      <c r="H632" s="534">
        <f t="shared" si="27"/>
        <v>5150000</v>
      </c>
      <c r="I632" s="476">
        <v>5000000</v>
      </c>
      <c r="J632" s="534">
        <f t="shared" si="28"/>
        <v>5250000</v>
      </c>
      <c r="K632" s="534">
        <f t="shared" si="29"/>
        <v>5500000</v>
      </c>
      <c r="N632" s="84"/>
      <c r="O632" s="84"/>
      <c r="P632" s="84"/>
      <c r="Q632" s="84"/>
      <c r="R632" s="84"/>
      <c r="S632" s="84"/>
      <c r="T632" s="84"/>
      <c r="U632" s="84"/>
      <c r="V632" s="84"/>
      <c r="W632" s="84"/>
      <c r="X632" s="84"/>
      <c r="Y632" s="84"/>
      <c r="Z632" s="84"/>
      <c r="AA632" s="84"/>
    </row>
    <row r="633" spans="1:27" ht="54">
      <c r="A633" s="84"/>
      <c r="B633" s="84"/>
      <c r="C633" s="66" t="s">
        <v>7738</v>
      </c>
      <c r="D633" s="66" t="s">
        <v>7739</v>
      </c>
      <c r="E633" s="67" t="s">
        <v>20</v>
      </c>
      <c r="F633" s="68" t="s">
        <v>20</v>
      </c>
      <c r="G633" s="68" t="s">
        <v>7092</v>
      </c>
      <c r="H633" s="534">
        <f t="shared" si="27"/>
        <v>3605000</v>
      </c>
      <c r="I633" s="476">
        <v>3500000</v>
      </c>
      <c r="J633" s="534">
        <f t="shared" si="28"/>
        <v>3675000</v>
      </c>
      <c r="K633" s="534">
        <f t="shared" si="29"/>
        <v>3850000</v>
      </c>
      <c r="N633" s="84"/>
      <c r="O633" s="84"/>
      <c r="P633" s="84"/>
      <c r="Q633" s="84"/>
      <c r="R633" s="84"/>
      <c r="S633" s="84"/>
      <c r="T633" s="84"/>
      <c r="U633" s="84"/>
      <c r="V633" s="84"/>
      <c r="W633" s="84"/>
      <c r="X633" s="84"/>
      <c r="Y633" s="84"/>
      <c r="Z633" s="84"/>
      <c r="AA633" s="84"/>
    </row>
    <row r="634" spans="1:27" ht="54">
      <c r="A634" s="84"/>
      <c r="B634" s="84"/>
      <c r="C634" s="66" t="s">
        <v>7742</v>
      </c>
      <c r="D634" s="66" t="s">
        <v>7743</v>
      </c>
      <c r="E634" s="67" t="s">
        <v>20</v>
      </c>
      <c r="F634" s="68" t="s">
        <v>20</v>
      </c>
      <c r="G634" s="68" t="s">
        <v>7092</v>
      </c>
      <c r="H634" s="534">
        <f t="shared" si="27"/>
        <v>1545000</v>
      </c>
      <c r="I634" s="476">
        <v>1500000</v>
      </c>
      <c r="J634" s="534">
        <f t="shared" si="28"/>
        <v>1575000</v>
      </c>
      <c r="K634" s="534">
        <f t="shared" si="29"/>
        <v>1650000</v>
      </c>
      <c r="N634" s="84"/>
      <c r="O634" s="84"/>
      <c r="P634" s="84"/>
      <c r="Q634" s="84"/>
      <c r="R634" s="84"/>
      <c r="S634" s="84"/>
      <c r="T634" s="84"/>
      <c r="U634" s="84"/>
      <c r="V634" s="84"/>
      <c r="W634" s="84"/>
      <c r="X634" s="84"/>
      <c r="Y634" s="84"/>
      <c r="Z634" s="84"/>
      <c r="AA634" s="84"/>
    </row>
    <row r="635" spans="1:27" ht="36">
      <c r="A635" s="84"/>
      <c r="B635" s="84"/>
      <c r="C635" s="66" t="s">
        <v>7746</v>
      </c>
      <c r="D635" s="66" t="s">
        <v>7747</v>
      </c>
      <c r="E635" s="67" t="s">
        <v>20</v>
      </c>
      <c r="F635" s="68" t="s">
        <v>20</v>
      </c>
      <c r="G635" s="68" t="s">
        <v>7092</v>
      </c>
      <c r="H635" s="534">
        <f t="shared" si="27"/>
        <v>10300000</v>
      </c>
      <c r="I635" s="476">
        <v>10000000</v>
      </c>
      <c r="J635" s="534">
        <f t="shared" si="28"/>
        <v>10500000</v>
      </c>
      <c r="K635" s="534">
        <f t="shared" si="29"/>
        <v>11000000</v>
      </c>
      <c r="N635" s="84"/>
      <c r="O635" s="84"/>
      <c r="P635" s="84"/>
      <c r="Q635" s="84"/>
      <c r="R635" s="84"/>
      <c r="S635" s="84"/>
      <c r="T635" s="84"/>
      <c r="U635" s="84"/>
      <c r="V635" s="84"/>
      <c r="W635" s="84"/>
      <c r="X635" s="84"/>
      <c r="Y635" s="84"/>
      <c r="Z635" s="84"/>
      <c r="AA635" s="84"/>
    </row>
    <row r="636" spans="1:27" ht="36">
      <c r="A636" s="84"/>
      <c r="B636" s="84"/>
      <c r="C636" s="66" t="s">
        <v>7750</v>
      </c>
      <c r="D636" s="66" t="s">
        <v>7751</v>
      </c>
      <c r="E636" s="67" t="s">
        <v>20</v>
      </c>
      <c r="F636" s="68" t="s">
        <v>20</v>
      </c>
      <c r="G636" s="68" t="s">
        <v>7092</v>
      </c>
      <c r="H636" s="534">
        <f t="shared" si="27"/>
        <v>7725000</v>
      </c>
      <c r="I636" s="476">
        <v>7500000</v>
      </c>
      <c r="J636" s="534">
        <f t="shared" si="28"/>
        <v>7875000</v>
      </c>
      <c r="K636" s="534">
        <f t="shared" si="29"/>
        <v>8250000</v>
      </c>
      <c r="N636" s="84"/>
      <c r="O636" s="84"/>
      <c r="P636" s="84"/>
      <c r="Q636" s="84"/>
      <c r="R636" s="84"/>
      <c r="S636" s="84"/>
      <c r="T636" s="84"/>
      <c r="U636" s="84"/>
      <c r="V636" s="84"/>
      <c r="W636" s="84"/>
      <c r="X636" s="84"/>
      <c r="Y636" s="84"/>
      <c r="Z636" s="84"/>
      <c r="AA636" s="84"/>
    </row>
    <row r="637" spans="1:27" ht="36">
      <c r="A637" s="84"/>
      <c r="B637" s="84"/>
      <c r="C637" s="66" t="s">
        <v>7755</v>
      </c>
      <c r="D637" s="66" t="s">
        <v>7757</v>
      </c>
      <c r="E637" s="67" t="s">
        <v>20</v>
      </c>
      <c r="F637" s="68" t="s">
        <v>20</v>
      </c>
      <c r="G637" s="68" t="s">
        <v>7092</v>
      </c>
      <c r="H637" s="534">
        <f t="shared" si="27"/>
        <v>5150000</v>
      </c>
      <c r="I637" s="476">
        <v>5000000</v>
      </c>
      <c r="J637" s="534">
        <f t="shared" si="28"/>
        <v>5250000</v>
      </c>
      <c r="K637" s="534">
        <f t="shared" si="29"/>
        <v>5500000</v>
      </c>
      <c r="N637" s="84"/>
      <c r="O637" s="84"/>
      <c r="P637" s="84"/>
      <c r="Q637" s="84"/>
      <c r="R637" s="84"/>
      <c r="S637" s="84"/>
      <c r="T637" s="84"/>
      <c r="U637" s="84"/>
      <c r="V637" s="84"/>
      <c r="W637" s="84"/>
      <c r="X637" s="84"/>
      <c r="Y637" s="84"/>
      <c r="Z637" s="84"/>
      <c r="AA637" s="84"/>
    </row>
    <row r="638" spans="1:27" ht="36">
      <c r="A638" s="84"/>
      <c r="B638" s="84"/>
      <c r="C638" s="66" t="s">
        <v>7760</v>
      </c>
      <c r="D638" s="66" t="s">
        <v>7761</v>
      </c>
      <c r="E638" s="67" t="s">
        <v>20</v>
      </c>
      <c r="F638" s="68" t="s">
        <v>20</v>
      </c>
      <c r="G638" s="68" t="s">
        <v>7092</v>
      </c>
      <c r="H638" s="534">
        <f t="shared" si="27"/>
        <v>1545000</v>
      </c>
      <c r="I638" s="476">
        <v>1500000</v>
      </c>
      <c r="J638" s="534">
        <f t="shared" si="28"/>
        <v>1575000</v>
      </c>
      <c r="K638" s="534">
        <f t="shared" si="29"/>
        <v>1650000</v>
      </c>
      <c r="N638" s="84"/>
      <c r="O638" s="84"/>
      <c r="P638" s="84"/>
      <c r="Q638" s="84"/>
      <c r="R638" s="84"/>
      <c r="S638" s="84"/>
      <c r="T638" s="84"/>
      <c r="U638" s="84"/>
      <c r="V638" s="84"/>
      <c r="W638" s="84"/>
      <c r="X638" s="84"/>
      <c r="Y638" s="84"/>
      <c r="Z638" s="84"/>
      <c r="AA638" s="84"/>
    </row>
    <row r="639" spans="1:27" ht="36">
      <c r="A639" s="84"/>
      <c r="B639" s="84"/>
      <c r="C639" s="66" t="s">
        <v>7765</v>
      </c>
      <c r="D639" s="66" t="s">
        <v>7766</v>
      </c>
      <c r="E639" s="67" t="s">
        <v>20</v>
      </c>
      <c r="F639" s="68" t="s">
        <v>20</v>
      </c>
      <c r="G639" s="68" t="s">
        <v>4188</v>
      </c>
      <c r="H639" s="534">
        <f t="shared" si="27"/>
        <v>5150000</v>
      </c>
      <c r="I639" s="476">
        <v>5000000</v>
      </c>
      <c r="J639" s="534">
        <f t="shared" si="28"/>
        <v>5250000</v>
      </c>
      <c r="K639" s="534">
        <f t="shared" si="29"/>
        <v>5500000</v>
      </c>
      <c r="N639" s="84"/>
      <c r="O639" s="84"/>
      <c r="P639" s="84"/>
      <c r="Q639" s="84"/>
      <c r="R639" s="84"/>
      <c r="S639" s="84"/>
      <c r="T639" s="84"/>
      <c r="U639" s="84"/>
      <c r="V639" s="84"/>
      <c r="W639" s="84"/>
      <c r="X639" s="84"/>
      <c r="Y639" s="84"/>
      <c r="Z639" s="84"/>
      <c r="AA639" s="84"/>
    </row>
    <row r="640" spans="1:27" ht="36">
      <c r="A640" s="84"/>
      <c r="B640" s="84"/>
      <c r="C640" s="66" t="s">
        <v>7769</v>
      </c>
      <c r="D640" s="66" t="s">
        <v>7770</v>
      </c>
      <c r="E640" s="67" t="s">
        <v>20</v>
      </c>
      <c r="F640" s="68" t="s">
        <v>20</v>
      </c>
      <c r="G640" s="68" t="s">
        <v>4188</v>
      </c>
      <c r="H640" s="534">
        <f t="shared" si="27"/>
        <v>3605000</v>
      </c>
      <c r="I640" s="476">
        <v>3500000</v>
      </c>
      <c r="J640" s="534">
        <f t="shared" si="28"/>
        <v>3675000</v>
      </c>
      <c r="K640" s="534">
        <f t="shared" si="29"/>
        <v>3850000</v>
      </c>
      <c r="N640" s="84"/>
      <c r="O640" s="84"/>
      <c r="P640" s="84"/>
      <c r="Q640" s="84"/>
      <c r="R640" s="84"/>
      <c r="S640" s="84"/>
      <c r="T640" s="84"/>
      <c r="U640" s="84"/>
      <c r="V640" s="84"/>
      <c r="W640" s="84"/>
      <c r="X640" s="84"/>
      <c r="Y640" s="84"/>
      <c r="Z640" s="84"/>
      <c r="AA640" s="84"/>
    </row>
    <row r="641" spans="1:27" ht="36">
      <c r="A641" s="84"/>
      <c r="B641" s="84"/>
      <c r="C641" s="66" t="s">
        <v>7773</v>
      </c>
      <c r="D641" s="66" t="s">
        <v>7774</v>
      </c>
      <c r="E641" s="67" t="s">
        <v>20</v>
      </c>
      <c r="F641" s="68" t="s">
        <v>20</v>
      </c>
      <c r="G641" s="68" t="s">
        <v>4188</v>
      </c>
      <c r="H641" s="534">
        <f t="shared" si="27"/>
        <v>1802500</v>
      </c>
      <c r="I641" s="476">
        <v>1750000</v>
      </c>
      <c r="J641" s="534">
        <f t="shared" si="28"/>
        <v>1837500</v>
      </c>
      <c r="K641" s="534">
        <f t="shared" si="29"/>
        <v>1925000</v>
      </c>
      <c r="N641" s="84"/>
      <c r="O641" s="84"/>
      <c r="P641" s="84"/>
      <c r="Q641" s="84"/>
      <c r="R641" s="84"/>
      <c r="S641" s="84"/>
      <c r="T641" s="84"/>
      <c r="U641" s="84"/>
      <c r="V641" s="84"/>
      <c r="W641" s="84"/>
      <c r="X641" s="84"/>
      <c r="Y641" s="84"/>
      <c r="Z641" s="84"/>
      <c r="AA641" s="84"/>
    </row>
    <row r="642" spans="1:27" ht="36">
      <c r="A642" s="84"/>
      <c r="B642" s="84"/>
      <c r="C642" s="66" t="s">
        <v>7777</v>
      </c>
      <c r="D642" s="66" t="s">
        <v>7779</v>
      </c>
      <c r="E642" s="67" t="s">
        <v>20</v>
      </c>
      <c r="F642" s="68" t="s">
        <v>20</v>
      </c>
      <c r="G642" s="68" t="s">
        <v>4188</v>
      </c>
      <c r="H642" s="534">
        <f t="shared" si="27"/>
        <v>1030000</v>
      </c>
      <c r="I642" s="476">
        <v>1000000</v>
      </c>
      <c r="J642" s="534">
        <f t="shared" si="28"/>
        <v>1050000</v>
      </c>
      <c r="K642" s="534">
        <f t="shared" si="29"/>
        <v>1100000</v>
      </c>
      <c r="N642" s="84"/>
      <c r="O642" s="84"/>
      <c r="P642" s="84"/>
      <c r="Q642" s="84"/>
      <c r="R642" s="84"/>
      <c r="S642" s="84"/>
      <c r="T642" s="84"/>
      <c r="U642" s="84"/>
      <c r="V642" s="84"/>
      <c r="W642" s="84"/>
      <c r="X642" s="84"/>
      <c r="Y642" s="84"/>
      <c r="Z642" s="84"/>
      <c r="AA642" s="84"/>
    </row>
    <row r="643" spans="1:27" ht="36">
      <c r="A643" s="84"/>
      <c r="B643" s="84"/>
      <c r="C643" s="66" t="s">
        <v>7783</v>
      </c>
      <c r="D643" s="66" t="s">
        <v>7784</v>
      </c>
      <c r="E643" s="67" t="s">
        <v>20</v>
      </c>
      <c r="F643" s="68" t="s">
        <v>20</v>
      </c>
      <c r="G643" s="68" t="s">
        <v>4188</v>
      </c>
      <c r="H643" s="534">
        <f t="shared" si="27"/>
        <v>772500</v>
      </c>
      <c r="I643" s="476">
        <v>750000</v>
      </c>
      <c r="J643" s="534">
        <f t="shared" si="28"/>
        <v>787500</v>
      </c>
      <c r="K643" s="534">
        <f t="shared" si="29"/>
        <v>825000</v>
      </c>
      <c r="N643" s="84"/>
      <c r="O643" s="84"/>
      <c r="P643" s="84"/>
      <c r="Q643" s="84"/>
      <c r="R643" s="84"/>
      <c r="S643" s="84"/>
      <c r="T643" s="84"/>
      <c r="U643" s="84"/>
      <c r="V643" s="84"/>
      <c r="W643" s="84"/>
      <c r="X643" s="84"/>
      <c r="Y643" s="84"/>
      <c r="Z643" s="84"/>
      <c r="AA643" s="84"/>
    </row>
    <row r="644" spans="1:27" ht="36">
      <c r="A644" s="84"/>
      <c r="B644" s="84"/>
      <c r="C644" s="66" t="s">
        <v>7788</v>
      </c>
      <c r="D644" s="66" t="s">
        <v>7790</v>
      </c>
      <c r="E644" s="67" t="s">
        <v>20</v>
      </c>
      <c r="F644" s="68" t="s">
        <v>20</v>
      </c>
      <c r="G644" s="68" t="s">
        <v>4188</v>
      </c>
      <c r="H644" s="534">
        <f t="shared" si="27"/>
        <v>5150000</v>
      </c>
      <c r="I644" s="476">
        <v>5000000</v>
      </c>
      <c r="J644" s="534">
        <f t="shared" si="28"/>
        <v>5250000</v>
      </c>
      <c r="K644" s="534">
        <f t="shared" si="29"/>
        <v>5500000</v>
      </c>
      <c r="N644" s="84"/>
      <c r="O644" s="84"/>
      <c r="P644" s="84"/>
      <c r="Q644" s="84"/>
      <c r="R644" s="84"/>
      <c r="S644" s="84"/>
      <c r="T644" s="84"/>
      <c r="U644" s="84"/>
      <c r="V644" s="84"/>
      <c r="W644" s="84"/>
      <c r="X644" s="84"/>
      <c r="Y644" s="84"/>
      <c r="Z644" s="84"/>
      <c r="AA644" s="84"/>
    </row>
    <row r="645" spans="1:27" ht="36">
      <c r="A645" s="84"/>
      <c r="B645" s="84"/>
      <c r="C645" s="66" t="s">
        <v>7793</v>
      </c>
      <c r="D645" s="66" t="s">
        <v>7794</v>
      </c>
      <c r="E645" s="67" t="s">
        <v>20</v>
      </c>
      <c r="F645" s="68" t="s">
        <v>20</v>
      </c>
      <c r="G645" s="68" t="s">
        <v>4188</v>
      </c>
      <c r="H645" s="534">
        <f t="shared" si="27"/>
        <v>4120000</v>
      </c>
      <c r="I645" s="476">
        <v>4000000</v>
      </c>
      <c r="J645" s="534">
        <f t="shared" si="28"/>
        <v>4200000</v>
      </c>
      <c r="K645" s="534">
        <f t="shared" si="29"/>
        <v>4400000</v>
      </c>
      <c r="N645" s="84"/>
      <c r="O645" s="84"/>
      <c r="P645" s="84"/>
      <c r="Q645" s="84"/>
      <c r="R645" s="84"/>
      <c r="S645" s="84"/>
      <c r="T645" s="84"/>
      <c r="U645" s="84"/>
      <c r="V645" s="84"/>
      <c r="W645" s="84"/>
      <c r="X645" s="84"/>
      <c r="Y645" s="84"/>
      <c r="Z645" s="84"/>
      <c r="AA645" s="84"/>
    </row>
    <row r="646" spans="1:27" ht="36">
      <c r="A646" s="84"/>
      <c r="B646" s="84"/>
      <c r="C646" s="66" t="s">
        <v>7797</v>
      </c>
      <c r="D646" s="66" t="s">
        <v>7798</v>
      </c>
      <c r="E646" s="67" t="s">
        <v>20</v>
      </c>
      <c r="F646" s="68" t="s">
        <v>20</v>
      </c>
      <c r="G646" s="68" t="s">
        <v>4188</v>
      </c>
      <c r="H646" s="534">
        <f t="shared" si="27"/>
        <v>3090000</v>
      </c>
      <c r="I646" s="476">
        <v>3000000</v>
      </c>
      <c r="J646" s="534">
        <f t="shared" si="28"/>
        <v>3150000</v>
      </c>
      <c r="K646" s="534">
        <f t="shared" si="29"/>
        <v>3300000</v>
      </c>
      <c r="N646" s="84"/>
      <c r="O646" s="84"/>
      <c r="P646" s="84"/>
      <c r="Q646" s="84"/>
      <c r="R646" s="84"/>
      <c r="S646" s="84"/>
      <c r="T646" s="84"/>
      <c r="U646" s="84"/>
      <c r="V646" s="84"/>
      <c r="W646" s="84"/>
      <c r="X646" s="84"/>
      <c r="Y646" s="84"/>
      <c r="Z646" s="84"/>
      <c r="AA646" s="84"/>
    </row>
    <row r="647" spans="1:27" ht="36">
      <c r="A647" s="84"/>
      <c r="B647" s="84"/>
      <c r="C647" s="66" t="s">
        <v>7801</v>
      </c>
      <c r="D647" s="66" t="s">
        <v>7802</v>
      </c>
      <c r="E647" s="67" t="s">
        <v>20</v>
      </c>
      <c r="F647" s="68" t="s">
        <v>20</v>
      </c>
      <c r="G647" s="68" t="s">
        <v>4188</v>
      </c>
      <c r="H647" s="534">
        <f t="shared" si="27"/>
        <v>1545000</v>
      </c>
      <c r="I647" s="476">
        <v>1500000</v>
      </c>
      <c r="J647" s="534">
        <f t="shared" si="28"/>
        <v>1575000</v>
      </c>
      <c r="K647" s="534">
        <f t="shared" si="29"/>
        <v>1650000</v>
      </c>
      <c r="N647" s="84"/>
      <c r="O647" s="84"/>
      <c r="P647" s="84"/>
      <c r="Q647" s="84"/>
      <c r="R647" s="84"/>
      <c r="S647" s="84"/>
      <c r="T647" s="84"/>
      <c r="U647" s="84"/>
      <c r="V647" s="84"/>
      <c r="W647" s="84"/>
      <c r="X647" s="84"/>
      <c r="Y647" s="84"/>
      <c r="Z647" s="84"/>
      <c r="AA647" s="84"/>
    </row>
    <row r="648" spans="1:27" ht="36">
      <c r="A648" s="84"/>
      <c r="B648" s="84"/>
      <c r="C648" s="66" t="s">
        <v>7806</v>
      </c>
      <c r="D648" s="66" t="s">
        <v>7807</v>
      </c>
      <c r="E648" s="67" t="s">
        <v>20</v>
      </c>
      <c r="F648" s="68" t="s">
        <v>20</v>
      </c>
      <c r="G648" s="68" t="s">
        <v>4188</v>
      </c>
      <c r="H648" s="534">
        <f t="shared" si="27"/>
        <v>1030000</v>
      </c>
      <c r="I648" s="476">
        <v>1000000</v>
      </c>
      <c r="J648" s="534">
        <f t="shared" si="28"/>
        <v>1050000</v>
      </c>
      <c r="K648" s="534">
        <f t="shared" si="29"/>
        <v>1100000</v>
      </c>
      <c r="N648" s="84"/>
      <c r="O648" s="84"/>
      <c r="P648" s="84"/>
      <c r="Q648" s="84"/>
      <c r="R648" s="84"/>
      <c r="S648" s="84"/>
      <c r="T648" s="84"/>
      <c r="U648" s="84"/>
      <c r="V648" s="84"/>
      <c r="W648" s="84"/>
      <c r="X648" s="84"/>
      <c r="Y648" s="84"/>
      <c r="Z648" s="84"/>
      <c r="AA648" s="84"/>
    </row>
    <row r="649" spans="1:27" ht="36">
      <c r="A649" s="84"/>
      <c r="B649" s="84"/>
      <c r="C649" s="66" t="s">
        <v>7811</v>
      </c>
      <c r="D649" s="66" t="s">
        <v>7812</v>
      </c>
      <c r="E649" s="67" t="s">
        <v>20</v>
      </c>
      <c r="F649" s="68" t="s">
        <v>20</v>
      </c>
      <c r="G649" s="68" t="s">
        <v>4188</v>
      </c>
      <c r="H649" s="534">
        <f t="shared" ref="H649:H712" si="30">(I649*0.03)+I649</f>
        <v>772500</v>
      </c>
      <c r="I649" s="476">
        <v>750000</v>
      </c>
      <c r="J649" s="534">
        <f t="shared" ref="J649:J712" si="31">(I649*0.05)+I649</f>
        <v>787500</v>
      </c>
      <c r="K649" s="534">
        <f t="shared" ref="K649:K712" si="32">(I649*0.1)+I649</f>
        <v>825000</v>
      </c>
      <c r="N649" s="84"/>
      <c r="O649" s="84"/>
      <c r="P649" s="84"/>
      <c r="Q649" s="84"/>
      <c r="R649" s="84"/>
      <c r="S649" s="84"/>
      <c r="T649" s="84"/>
      <c r="U649" s="84"/>
      <c r="V649" s="84"/>
      <c r="W649" s="84"/>
      <c r="X649" s="84"/>
      <c r="Y649" s="84"/>
      <c r="Z649" s="84"/>
      <c r="AA649" s="84"/>
    </row>
    <row r="650" spans="1:27" ht="36">
      <c r="A650" s="84"/>
      <c r="B650" s="84"/>
      <c r="C650" s="66" t="s">
        <v>7815</v>
      </c>
      <c r="D650" s="66" t="s">
        <v>7816</v>
      </c>
      <c r="E650" s="67" t="s">
        <v>20</v>
      </c>
      <c r="F650" s="68" t="s">
        <v>20</v>
      </c>
      <c r="G650" s="68" t="s">
        <v>4188</v>
      </c>
      <c r="H650" s="534">
        <f t="shared" si="30"/>
        <v>3090000</v>
      </c>
      <c r="I650" s="476">
        <v>3000000</v>
      </c>
      <c r="J650" s="534">
        <f t="shared" si="31"/>
        <v>3150000</v>
      </c>
      <c r="K650" s="534">
        <f t="shared" si="32"/>
        <v>3300000</v>
      </c>
      <c r="N650" s="84"/>
      <c r="O650" s="84"/>
      <c r="P650" s="84"/>
      <c r="Q650" s="84"/>
      <c r="R650" s="84"/>
      <c r="S650" s="84"/>
      <c r="T650" s="84"/>
      <c r="U650" s="84"/>
      <c r="V650" s="84"/>
      <c r="W650" s="84"/>
      <c r="X650" s="84"/>
      <c r="Y650" s="84"/>
      <c r="Z650" s="84"/>
      <c r="AA650" s="84"/>
    </row>
    <row r="651" spans="1:27" ht="36">
      <c r="A651" s="84"/>
      <c r="B651" s="84"/>
      <c r="C651" s="66" t="s">
        <v>7819</v>
      </c>
      <c r="D651" s="66" t="s">
        <v>7820</v>
      </c>
      <c r="E651" s="67" t="s">
        <v>20</v>
      </c>
      <c r="F651" s="68" t="s">
        <v>20</v>
      </c>
      <c r="G651" s="68" t="s">
        <v>4188</v>
      </c>
      <c r="H651" s="534">
        <f t="shared" si="30"/>
        <v>2060000</v>
      </c>
      <c r="I651" s="476">
        <v>2000000</v>
      </c>
      <c r="J651" s="534">
        <f t="shared" si="31"/>
        <v>2100000</v>
      </c>
      <c r="K651" s="534">
        <f t="shared" si="32"/>
        <v>2200000</v>
      </c>
      <c r="N651" s="84"/>
      <c r="O651" s="84"/>
      <c r="P651" s="84"/>
      <c r="Q651" s="84"/>
      <c r="R651" s="84"/>
      <c r="S651" s="84"/>
      <c r="T651" s="84"/>
      <c r="U651" s="84"/>
      <c r="V651" s="84"/>
      <c r="W651" s="84"/>
      <c r="X651" s="84"/>
      <c r="Y651" s="84"/>
      <c r="Z651" s="84"/>
      <c r="AA651" s="84"/>
    </row>
    <row r="652" spans="1:27" ht="36">
      <c r="A652" s="84"/>
      <c r="B652" s="84"/>
      <c r="C652" s="66" t="s">
        <v>7824</v>
      </c>
      <c r="D652" s="66" t="s">
        <v>7825</v>
      </c>
      <c r="E652" s="67" t="s">
        <v>20</v>
      </c>
      <c r="F652" s="68" t="s">
        <v>20</v>
      </c>
      <c r="G652" s="68" t="s">
        <v>4188</v>
      </c>
      <c r="H652" s="534">
        <f t="shared" si="30"/>
        <v>1030000</v>
      </c>
      <c r="I652" s="476">
        <v>1000000</v>
      </c>
      <c r="J652" s="534">
        <f t="shared" si="31"/>
        <v>1050000</v>
      </c>
      <c r="K652" s="534">
        <f t="shared" si="32"/>
        <v>1100000</v>
      </c>
      <c r="N652" s="84"/>
      <c r="O652" s="84"/>
      <c r="P652" s="84"/>
      <c r="Q652" s="84"/>
      <c r="R652" s="84"/>
      <c r="S652" s="84"/>
      <c r="T652" s="84"/>
      <c r="U652" s="84"/>
      <c r="V652" s="84"/>
      <c r="W652" s="84"/>
      <c r="X652" s="84"/>
      <c r="Y652" s="84"/>
      <c r="Z652" s="84"/>
      <c r="AA652" s="84"/>
    </row>
    <row r="653" spans="1:27" ht="54">
      <c r="A653" s="84"/>
      <c r="B653" s="84"/>
      <c r="C653" s="66" t="s">
        <v>7826</v>
      </c>
      <c r="D653" s="66" t="s">
        <v>7827</v>
      </c>
      <c r="E653" s="67" t="s">
        <v>20</v>
      </c>
      <c r="F653" s="68" t="s">
        <v>20</v>
      </c>
      <c r="G653" s="68" t="s">
        <v>4188</v>
      </c>
      <c r="H653" s="534">
        <f t="shared" si="30"/>
        <v>5150000</v>
      </c>
      <c r="I653" s="476">
        <v>5000000</v>
      </c>
      <c r="J653" s="534">
        <f t="shared" si="31"/>
        <v>5250000</v>
      </c>
      <c r="K653" s="534">
        <f t="shared" si="32"/>
        <v>5500000</v>
      </c>
      <c r="N653" s="84"/>
      <c r="O653" s="84"/>
      <c r="P653" s="84"/>
      <c r="Q653" s="84"/>
      <c r="R653" s="84"/>
      <c r="S653" s="84"/>
      <c r="T653" s="84"/>
      <c r="U653" s="84"/>
      <c r="V653" s="84"/>
      <c r="W653" s="84"/>
      <c r="X653" s="84"/>
      <c r="Y653" s="84"/>
      <c r="Z653" s="84"/>
      <c r="AA653" s="84"/>
    </row>
    <row r="654" spans="1:27" ht="54">
      <c r="A654" s="84"/>
      <c r="B654" s="84"/>
      <c r="C654" s="66" t="s">
        <v>7831</v>
      </c>
      <c r="D654" s="66" t="s">
        <v>7832</v>
      </c>
      <c r="E654" s="67" t="s">
        <v>20</v>
      </c>
      <c r="F654" s="68" t="s">
        <v>20</v>
      </c>
      <c r="G654" s="68" t="s">
        <v>4188</v>
      </c>
      <c r="H654" s="534">
        <f t="shared" si="30"/>
        <v>4120000</v>
      </c>
      <c r="I654" s="476">
        <v>4000000</v>
      </c>
      <c r="J654" s="534">
        <f t="shared" si="31"/>
        <v>4200000</v>
      </c>
      <c r="K654" s="534">
        <f t="shared" si="32"/>
        <v>4400000</v>
      </c>
      <c r="N654" s="84"/>
      <c r="O654" s="84"/>
      <c r="P654" s="84"/>
      <c r="Q654" s="84"/>
      <c r="R654" s="84"/>
      <c r="S654" s="84"/>
      <c r="T654" s="84"/>
      <c r="U654" s="84"/>
      <c r="V654" s="84"/>
      <c r="W654" s="84"/>
      <c r="X654" s="84"/>
      <c r="Y654" s="84"/>
      <c r="Z654" s="84"/>
      <c r="AA654" s="84"/>
    </row>
    <row r="655" spans="1:27" ht="54">
      <c r="A655" s="84"/>
      <c r="B655" s="84"/>
      <c r="C655" s="66" t="s">
        <v>7836</v>
      </c>
      <c r="D655" s="66" t="s">
        <v>7837</v>
      </c>
      <c r="E655" s="67" t="s">
        <v>20</v>
      </c>
      <c r="F655" s="68" t="s">
        <v>20</v>
      </c>
      <c r="G655" s="68" t="s">
        <v>4188</v>
      </c>
      <c r="H655" s="534">
        <f t="shared" si="30"/>
        <v>3090000</v>
      </c>
      <c r="I655" s="476">
        <v>3000000</v>
      </c>
      <c r="J655" s="534">
        <f t="shared" si="31"/>
        <v>3150000</v>
      </c>
      <c r="K655" s="534">
        <f t="shared" si="32"/>
        <v>3300000</v>
      </c>
      <c r="N655" s="84"/>
      <c r="O655" s="84"/>
      <c r="P655" s="84"/>
      <c r="Q655" s="84"/>
      <c r="R655" s="84"/>
      <c r="S655" s="84"/>
      <c r="T655" s="84"/>
      <c r="U655" s="84"/>
      <c r="V655" s="84"/>
      <c r="W655" s="84"/>
      <c r="X655" s="84"/>
      <c r="Y655" s="84"/>
      <c r="Z655" s="84"/>
      <c r="AA655" s="84"/>
    </row>
    <row r="656" spans="1:27" ht="54">
      <c r="A656" s="84"/>
      <c r="B656" s="84"/>
      <c r="C656" s="66" t="s">
        <v>7840</v>
      </c>
      <c r="D656" s="66" t="s">
        <v>7841</v>
      </c>
      <c r="E656" s="67" t="s">
        <v>20</v>
      </c>
      <c r="F656" s="68" t="s">
        <v>20</v>
      </c>
      <c r="G656" s="68" t="s">
        <v>4188</v>
      </c>
      <c r="H656" s="534">
        <f t="shared" si="30"/>
        <v>1545000</v>
      </c>
      <c r="I656" s="476">
        <v>1500000</v>
      </c>
      <c r="J656" s="534">
        <f t="shared" si="31"/>
        <v>1575000</v>
      </c>
      <c r="K656" s="534">
        <f t="shared" si="32"/>
        <v>1650000</v>
      </c>
      <c r="N656" s="84"/>
      <c r="O656" s="84"/>
      <c r="P656" s="84"/>
      <c r="Q656" s="84"/>
      <c r="R656" s="84"/>
      <c r="S656" s="84"/>
      <c r="T656" s="84"/>
      <c r="U656" s="84"/>
      <c r="V656" s="84"/>
      <c r="W656" s="84"/>
      <c r="X656" s="84"/>
      <c r="Y656" s="84"/>
      <c r="Z656" s="84"/>
      <c r="AA656" s="84"/>
    </row>
    <row r="657" spans="1:27" ht="54">
      <c r="A657" s="84"/>
      <c r="B657" s="84"/>
      <c r="C657" s="66" t="s">
        <v>7844</v>
      </c>
      <c r="D657" s="66" t="s">
        <v>7845</v>
      </c>
      <c r="E657" s="67" t="s">
        <v>20</v>
      </c>
      <c r="F657" s="68" t="s">
        <v>20</v>
      </c>
      <c r="G657" s="68" t="s">
        <v>4188</v>
      </c>
      <c r="H657" s="534">
        <f t="shared" si="30"/>
        <v>1030000</v>
      </c>
      <c r="I657" s="476">
        <v>1000000</v>
      </c>
      <c r="J657" s="534">
        <f t="shared" si="31"/>
        <v>1050000</v>
      </c>
      <c r="K657" s="534">
        <f t="shared" si="32"/>
        <v>1100000</v>
      </c>
      <c r="N657" s="84"/>
      <c r="O657" s="84"/>
      <c r="P657" s="84"/>
      <c r="Q657" s="84"/>
      <c r="R657" s="84"/>
      <c r="S657" s="84"/>
      <c r="T657" s="84"/>
      <c r="U657" s="84"/>
      <c r="V657" s="84"/>
      <c r="W657" s="84"/>
      <c r="X657" s="84"/>
      <c r="Y657" s="84"/>
      <c r="Z657" s="84"/>
      <c r="AA657" s="84"/>
    </row>
    <row r="658" spans="1:27" ht="54">
      <c r="A658" s="84"/>
      <c r="B658" s="84"/>
      <c r="C658" s="66" t="s">
        <v>7849</v>
      </c>
      <c r="D658" s="66" t="s">
        <v>7850</v>
      </c>
      <c r="E658" s="67" t="s">
        <v>20</v>
      </c>
      <c r="F658" s="68" t="s">
        <v>20</v>
      </c>
      <c r="G658" s="68" t="s">
        <v>4188</v>
      </c>
      <c r="H658" s="534">
        <f t="shared" si="30"/>
        <v>772500</v>
      </c>
      <c r="I658" s="476">
        <v>750000</v>
      </c>
      <c r="J658" s="534">
        <f t="shared" si="31"/>
        <v>787500</v>
      </c>
      <c r="K658" s="534">
        <f t="shared" si="32"/>
        <v>825000</v>
      </c>
      <c r="N658" s="84"/>
      <c r="O658" s="84"/>
      <c r="P658" s="84"/>
      <c r="Q658" s="84"/>
      <c r="R658" s="84"/>
      <c r="S658" s="84"/>
      <c r="T658" s="84"/>
      <c r="U658" s="84"/>
      <c r="V658" s="84"/>
      <c r="W658" s="84"/>
      <c r="X658" s="84"/>
      <c r="Y658" s="84"/>
      <c r="Z658" s="84"/>
      <c r="AA658" s="84"/>
    </row>
    <row r="659" spans="1:27" ht="36">
      <c r="A659" s="84"/>
      <c r="B659" s="84"/>
      <c r="C659" s="66" t="s">
        <v>7853</v>
      </c>
      <c r="D659" s="66" t="s">
        <v>7854</v>
      </c>
      <c r="E659" s="67" t="s">
        <v>20</v>
      </c>
      <c r="F659" s="68" t="s">
        <v>20</v>
      </c>
      <c r="G659" s="68" t="s">
        <v>7092</v>
      </c>
      <c r="H659" s="534">
        <f t="shared" si="30"/>
        <v>3605000</v>
      </c>
      <c r="I659" s="476">
        <v>3500000</v>
      </c>
      <c r="J659" s="534">
        <f t="shared" si="31"/>
        <v>3675000</v>
      </c>
      <c r="K659" s="534">
        <f t="shared" si="32"/>
        <v>3850000</v>
      </c>
      <c r="N659" s="84"/>
      <c r="O659" s="84"/>
      <c r="P659" s="84"/>
      <c r="Q659" s="84"/>
      <c r="R659" s="84"/>
      <c r="S659" s="84"/>
      <c r="T659" s="84"/>
      <c r="U659" s="84"/>
      <c r="V659" s="84"/>
      <c r="W659" s="84"/>
      <c r="X659" s="84"/>
      <c r="Y659" s="84"/>
      <c r="Z659" s="84"/>
      <c r="AA659" s="84"/>
    </row>
    <row r="660" spans="1:27" ht="36">
      <c r="A660" s="84"/>
      <c r="B660" s="84"/>
      <c r="C660" s="66" t="s">
        <v>7857</v>
      </c>
      <c r="D660" s="66" t="s">
        <v>7859</v>
      </c>
      <c r="E660" s="67" t="s">
        <v>139</v>
      </c>
      <c r="F660" s="68" t="s">
        <v>20</v>
      </c>
      <c r="G660" s="68" t="s">
        <v>4188</v>
      </c>
      <c r="H660" s="534">
        <f t="shared" si="30"/>
        <v>1545000</v>
      </c>
      <c r="I660" s="476">
        <v>1500000</v>
      </c>
      <c r="J660" s="534">
        <f t="shared" si="31"/>
        <v>1575000</v>
      </c>
      <c r="K660" s="534">
        <f t="shared" si="32"/>
        <v>1650000</v>
      </c>
      <c r="N660" s="84"/>
      <c r="O660" s="84"/>
      <c r="P660" s="84"/>
      <c r="Q660" s="84"/>
      <c r="R660" s="84"/>
      <c r="S660" s="84"/>
      <c r="T660" s="84"/>
      <c r="U660" s="84"/>
      <c r="V660" s="84"/>
      <c r="W660" s="84"/>
      <c r="X660" s="84"/>
      <c r="Y660" s="84"/>
      <c r="Z660" s="84"/>
      <c r="AA660" s="84"/>
    </row>
    <row r="661" spans="1:27" ht="36">
      <c r="A661" s="84"/>
      <c r="B661" s="84"/>
      <c r="C661" s="66" t="s">
        <v>7863</v>
      </c>
      <c r="D661" s="66" t="s">
        <v>7864</v>
      </c>
      <c r="E661" s="67" t="s">
        <v>139</v>
      </c>
      <c r="F661" s="68" t="s">
        <v>20</v>
      </c>
      <c r="G661" s="68" t="s">
        <v>4188</v>
      </c>
      <c r="H661" s="534">
        <f t="shared" si="30"/>
        <v>1030000</v>
      </c>
      <c r="I661" s="476">
        <v>1000000</v>
      </c>
      <c r="J661" s="534">
        <f t="shared" si="31"/>
        <v>1050000</v>
      </c>
      <c r="K661" s="534">
        <f t="shared" si="32"/>
        <v>1100000</v>
      </c>
      <c r="N661" s="84"/>
      <c r="O661" s="84"/>
      <c r="P661" s="84"/>
      <c r="Q661" s="84"/>
      <c r="R661" s="84"/>
      <c r="S661" s="84"/>
      <c r="T661" s="84"/>
      <c r="U661" s="84"/>
      <c r="V661" s="84"/>
      <c r="W661" s="84"/>
      <c r="X661" s="84"/>
      <c r="Y661" s="84"/>
      <c r="Z661" s="84"/>
      <c r="AA661" s="84"/>
    </row>
    <row r="662" spans="1:27" ht="36">
      <c r="A662" s="84"/>
      <c r="B662" s="84"/>
      <c r="C662" s="66" t="s">
        <v>7867</v>
      </c>
      <c r="D662" s="66" t="s">
        <v>7869</v>
      </c>
      <c r="E662" s="67" t="s">
        <v>139</v>
      </c>
      <c r="F662" s="68" t="s">
        <v>20</v>
      </c>
      <c r="G662" s="68" t="s">
        <v>4188</v>
      </c>
      <c r="H662" s="534">
        <f t="shared" si="30"/>
        <v>772500</v>
      </c>
      <c r="I662" s="476">
        <v>750000</v>
      </c>
      <c r="J662" s="534">
        <f t="shared" si="31"/>
        <v>787500</v>
      </c>
      <c r="K662" s="534">
        <f t="shared" si="32"/>
        <v>825000</v>
      </c>
      <c r="N662" s="84"/>
      <c r="O662" s="84"/>
      <c r="P662" s="84"/>
      <c r="Q662" s="84"/>
      <c r="R662" s="84"/>
      <c r="S662" s="84"/>
      <c r="T662" s="84"/>
      <c r="U662" s="84"/>
      <c r="V662" s="84"/>
      <c r="W662" s="84"/>
      <c r="X662" s="84"/>
      <c r="Y662" s="84"/>
      <c r="Z662" s="84"/>
      <c r="AA662" s="84"/>
    </row>
    <row r="663" spans="1:27" ht="36">
      <c r="A663" s="84"/>
      <c r="B663" s="84"/>
      <c r="C663" s="66" t="s">
        <v>7872</v>
      </c>
      <c r="D663" s="66" t="s">
        <v>7874</v>
      </c>
      <c r="E663" s="67" t="s">
        <v>139</v>
      </c>
      <c r="F663" s="68" t="s">
        <v>20</v>
      </c>
      <c r="G663" s="68" t="s">
        <v>7876</v>
      </c>
      <c r="H663" s="534">
        <f t="shared" si="30"/>
        <v>15450000</v>
      </c>
      <c r="I663" s="476">
        <v>15000000</v>
      </c>
      <c r="J663" s="534">
        <f t="shared" si="31"/>
        <v>15750000</v>
      </c>
      <c r="K663" s="534">
        <f t="shared" si="32"/>
        <v>16500000</v>
      </c>
      <c r="N663" s="84"/>
      <c r="O663" s="84"/>
      <c r="P663" s="84"/>
      <c r="Q663" s="84"/>
      <c r="R663" s="84"/>
      <c r="S663" s="84"/>
      <c r="T663" s="84"/>
      <c r="U663" s="84"/>
      <c r="V663" s="84"/>
      <c r="W663" s="84"/>
      <c r="X663" s="84"/>
      <c r="Y663" s="84"/>
      <c r="Z663" s="84"/>
      <c r="AA663" s="84"/>
    </row>
    <row r="664" spans="1:27" ht="36">
      <c r="A664" s="84"/>
      <c r="B664" s="84"/>
      <c r="C664" s="66" t="s">
        <v>7879</v>
      </c>
      <c r="D664" s="66" t="s">
        <v>7880</v>
      </c>
      <c r="E664" s="67" t="s">
        <v>139</v>
      </c>
      <c r="F664" s="68" t="s">
        <v>20</v>
      </c>
      <c r="G664" s="68" t="s">
        <v>7876</v>
      </c>
      <c r="H664" s="534">
        <f t="shared" si="30"/>
        <v>7725000</v>
      </c>
      <c r="I664" s="476">
        <v>7500000</v>
      </c>
      <c r="J664" s="534">
        <f t="shared" si="31"/>
        <v>7875000</v>
      </c>
      <c r="K664" s="534">
        <f t="shared" si="32"/>
        <v>8250000</v>
      </c>
      <c r="N664" s="84"/>
      <c r="O664" s="84"/>
      <c r="P664" s="84"/>
      <c r="Q664" s="84"/>
      <c r="R664" s="84"/>
      <c r="S664" s="84"/>
      <c r="T664" s="84"/>
      <c r="U664" s="84"/>
      <c r="V664" s="84"/>
      <c r="W664" s="84"/>
      <c r="X664" s="84"/>
      <c r="Y664" s="84"/>
      <c r="Z664" s="84"/>
      <c r="AA664" s="84"/>
    </row>
    <row r="665" spans="1:27" ht="36">
      <c r="A665" s="84"/>
      <c r="B665" s="84"/>
      <c r="C665" s="66" t="s">
        <v>7883</v>
      </c>
      <c r="D665" s="66" t="s">
        <v>7884</v>
      </c>
      <c r="E665" s="67" t="s">
        <v>139</v>
      </c>
      <c r="F665" s="68" t="s">
        <v>20</v>
      </c>
      <c r="G665" s="68" t="s">
        <v>7876</v>
      </c>
      <c r="H665" s="534">
        <f t="shared" si="30"/>
        <v>5150000</v>
      </c>
      <c r="I665" s="476">
        <v>5000000</v>
      </c>
      <c r="J665" s="534">
        <f t="shared" si="31"/>
        <v>5250000</v>
      </c>
      <c r="K665" s="534">
        <f t="shared" si="32"/>
        <v>5500000</v>
      </c>
      <c r="N665" s="84"/>
      <c r="O665" s="84"/>
      <c r="P665" s="84"/>
      <c r="Q665" s="84"/>
      <c r="R665" s="84"/>
      <c r="S665" s="84"/>
      <c r="T665" s="84"/>
      <c r="U665" s="84"/>
      <c r="V665" s="84"/>
      <c r="W665" s="84"/>
      <c r="X665" s="84"/>
      <c r="Y665" s="84"/>
      <c r="Z665" s="84"/>
      <c r="AA665" s="84"/>
    </row>
    <row r="666" spans="1:27" ht="36">
      <c r="A666" s="84"/>
      <c r="B666" s="84"/>
      <c r="C666" s="66" t="s">
        <v>7887</v>
      </c>
      <c r="D666" s="66" t="s">
        <v>7888</v>
      </c>
      <c r="E666" s="67" t="s">
        <v>139</v>
      </c>
      <c r="F666" s="68" t="s">
        <v>20</v>
      </c>
      <c r="G666" s="68" t="s">
        <v>7876</v>
      </c>
      <c r="H666" s="534">
        <f t="shared" si="30"/>
        <v>3090000</v>
      </c>
      <c r="I666" s="476">
        <v>3000000</v>
      </c>
      <c r="J666" s="534">
        <f t="shared" si="31"/>
        <v>3150000</v>
      </c>
      <c r="K666" s="534">
        <f t="shared" si="32"/>
        <v>3300000</v>
      </c>
      <c r="N666" s="84"/>
      <c r="O666" s="84"/>
      <c r="P666" s="84"/>
      <c r="Q666" s="84"/>
      <c r="R666" s="84"/>
      <c r="S666" s="84"/>
      <c r="T666" s="84"/>
      <c r="U666" s="84"/>
      <c r="V666" s="84"/>
      <c r="W666" s="84"/>
      <c r="X666" s="84"/>
      <c r="Y666" s="84"/>
      <c r="Z666" s="84"/>
      <c r="AA666" s="84"/>
    </row>
    <row r="667" spans="1:27" ht="36">
      <c r="A667" s="84"/>
      <c r="B667" s="84"/>
      <c r="C667" s="66" t="s">
        <v>7891</v>
      </c>
      <c r="D667" s="66" t="s">
        <v>7892</v>
      </c>
      <c r="E667" s="67" t="s">
        <v>139</v>
      </c>
      <c r="F667" s="68" t="s">
        <v>20</v>
      </c>
      <c r="G667" s="68" t="s">
        <v>7876</v>
      </c>
      <c r="H667" s="534">
        <f t="shared" si="30"/>
        <v>2060000</v>
      </c>
      <c r="I667" s="476">
        <v>2000000</v>
      </c>
      <c r="J667" s="534">
        <f t="shared" si="31"/>
        <v>2100000</v>
      </c>
      <c r="K667" s="534">
        <f t="shared" si="32"/>
        <v>2200000</v>
      </c>
      <c r="N667" s="84"/>
      <c r="O667" s="84"/>
      <c r="P667" s="84"/>
      <c r="Q667" s="84"/>
      <c r="R667" s="84"/>
      <c r="S667" s="84"/>
      <c r="T667" s="84"/>
      <c r="U667" s="84"/>
      <c r="V667" s="84"/>
      <c r="W667" s="84"/>
      <c r="X667" s="84"/>
      <c r="Y667" s="84"/>
      <c r="Z667" s="84"/>
      <c r="AA667" s="84"/>
    </row>
    <row r="668" spans="1:27" ht="36">
      <c r="A668" s="84"/>
      <c r="B668" s="84"/>
      <c r="C668" s="66" t="s">
        <v>7895</v>
      </c>
      <c r="D668" s="66" t="s">
        <v>7896</v>
      </c>
      <c r="E668" s="67" t="s">
        <v>139</v>
      </c>
      <c r="F668" s="68" t="s">
        <v>20</v>
      </c>
      <c r="G668" s="68" t="s">
        <v>7876</v>
      </c>
      <c r="H668" s="534">
        <f t="shared" si="30"/>
        <v>1030000</v>
      </c>
      <c r="I668" s="476">
        <v>1000000</v>
      </c>
      <c r="J668" s="534">
        <f t="shared" si="31"/>
        <v>1050000</v>
      </c>
      <c r="K668" s="534">
        <f t="shared" si="32"/>
        <v>1100000</v>
      </c>
      <c r="N668" s="84"/>
      <c r="O668" s="84"/>
      <c r="P668" s="84"/>
      <c r="Q668" s="84"/>
      <c r="R668" s="84"/>
      <c r="S668" s="84"/>
      <c r="T668" s="84"/>
      <c r="U668" s="84"/>
      <c r="V668" s="84"/>
      <c r="W668" s="84"/>
      <c r="X668" s="84"/>
      <c r="Y668" s="84"/>
      <c r="Z668" s="84"/>
      <c r="AA668" s="84"/>
    </row>
    <row r="669" spans="1:27" ht="36">
      <c r="A669" s="84"/>
      <c r="B669" s="84"/>
      <c r="C669" s="66" t="s">
        <v>7902</v>
      </c>
      <c r="D669" s="66" t="s">
        <v>7903</v>
      </c>
      <c r="E669" s="67" t="s">
        <v>139</v>
      </c>
      <c r="F669" s="68" t="s">
        <v>20</v>
      </c>
      <c r="G669" s="68" t="s">
        <v>4188</v>
      </c>
      <c r="H669" s="534">
        <f t="shared" si="30"/>
        <v>15450000</v>
      </c>
      <c r="I669" s="476">
        <v>15000000</v>
      </c>
      <c r="J669" s="534">
        <f t="shared" si="31"/>
        <v>15750000</v>
      </c>
      <c r="K669" s="534">
        <f t="shared" si="32"/>
        <v>16500000</v>
      </c>
      <c r="N669" s="84"/>
      <c r="O669" s="84"/>
      <c r="P669" s="84"/>
      <c r="Q669" s="84"/>
      <c r="R669" s="84"/>
      <c r="S669" s="84"/>
      <c r="T669" s="84"/>
      <c r="U669" s="84"/>
      <c r="V669" s="84"/>
      <c r="W669" s="84"/>
      <c r="X669" s="84"/>
      <c r="Y669" s="84"/>
      <c r="Z669" s="84"/>
      <c r="AA669" s="84"/>
    </row>
    <row r="670" spans="1:27" ht="36">
      <c r="A670" s="84"/>
      <c r="B670" s="84"/>
      <c r="C670" s="66" t="s">
        <v>7904</v>
      </c>
      <c r="D670" s="66" t="s">
        <v>7905</v>
      </c>
      <c r="E670" s="67" t="s">
        <v>139</v>
      </c>
      <c r="F670" s="68" t="s">
        <v>20</v>
      </c>
      <c r="G670" s="68" t="s">
        <v>4188</v>
      </c>
      <c r="H670" s="534">
        <f t="shared" si="30"/>
        <v>7725000</v>
      </c>
      <c r="I670" s="476">
        <v>7500000</v>
      </c>
      <c r="J670" s="534">
        <f t="shared" si="31"/>
        <v>7875000</v>
      </c>
      <c r="K670" s="534">
        <f t="shared" si="32"/>
        <v>8250000</v>
      </c>
      <c r="N670" s="84"/>
      <c r="O670" s="84"/>
      <c r="P670" s="84"/>
      <c r="Q670" s="84"/>
      <c r="R670" s="84"/>
      <c r="S670" s="84"/>
      <c r="T670" s="84"/>
      <c r="U670" s="84"/>
      <c r="V670" s="84"/>
      <c r="W670" s="84"/>
      <c r="X670" s="84"/>
      <c r="Y670" s="84"/>
      <c r="Z670" s="84"/>
      <c r="AA670" s="84"/>
    </row>
    <row r="671" spans="1:27" ht="36">
      <c r="A671" s="84"/>
      <c r="B671" s="84"/>
      <c r="C671" s="66" t="s">
        <v>7907</v>
      </c>
      <c r="D671" s="66" t="s">
        <v>7908</v>
      </c>
      <c r="E671" s="67" t="s">
        <v>139</v>
      </c>
      <c r="F671" s="68" t="s">
        <v>20</v>
      </c>
      <c r="G671" s="68" t="s">
        <v>4188</v>
      </c>
      <c r="H671" s="534">
        <f t="shared" si="30"/>
        <v>5150000</v>
      </c>
      <c r="I671" s="476">
        <v>5000000</v>
      </c>
      <c r="J671" s="534">
        <f t="shared" si="31"/>
        <v>5250000</v>
      </c>
      <c r="K671" s="534">
        <f t="shared" si="32"/>
        <v>5500000</v>
      </c>
      <c r="N671" s="84"/>
      <c r="O671" s="84"/>
      <c r="P671" s="84"/>
      <c r="Q671" s="84"/>
      <c r="R671" s="84"/>
      <c r="S671" s="84"/>
      <c r="T671" s="84"/>
      <c r="U671" s="84"/>
      <c r="V671" s="84"/>
      <c r="W671" s="84"/>
      <c r="X671" s="84"/>
      <c r="Y671" s="84"/>
      <c r="Z671" s="84"/>
      <c r="AA671" s="84"/>
    </row>
    <row r="672" spans="1:27" ht="36">
      <c r="A672" s="84"/>
      <c r="B672" s="84"/>
      <c r="C672" s="66" t="s">
        <v>7911</v>
      </c>
      <c r="D672" s="66" t="s">
        <v>7912</v>
      </c>
      <c r="E672" s="67" t="s">
        <v>139</v>
      </c>
      <c r="F672" s="68" t="s">
        <v>20</v>
      </c>
      <c r="G672" s="68" t="s">
        <v>4188</v>
      </c>
      <c r="H672" s="534">
        <f t="shared" si="30"/>
        <v>3090000</v>
      </c>
      <c r="I672" s="476">
        <v>3000000</v>
      </c>
      <c r="J672" s="534">
        <f t="shared" si="31"/>
        <v>3150000</v>
      </c>
      <c r="K672" s="534">
        <f t="shared" si="32"/>
        <v>3300000</v>
      </c>
      <c r="N672" s="84"/>
      <c r="O672" s="84"/>
      <c r="P672" s="84"/>
      <c r="Q672" s="84"/>
      <c r="R672" s="84"/>
      <c r="S672" s="84"/>
      <c r="T672" s="84"/>
      <c r="U672" s="84"/>
      <c r="V672" s="84"/>
      <c r="W672" s="84"/>
      <c r="X672" s="84"/>
      <c r="Y672" s="84"/>
      <c r="Z672" s="84"/>
      <c r="AA672" s="84"/>
    </row>
    <row r="673" spans="1:27" ht="36">
      <c r="A673" s="84"/>
      <c r="B673" s="84"/>
      <c r="C673" s="66" t="s">
        <v>7915</v>
      </c>
      <c r="D673" s="66" t="s">
        <v>7916</v>
      </c>
      <c r="E673" s="67" t="s">
        <v>139</v>
      </c>
      <c r="F673" s="68" t="s">
        <v>20</v>
      </c>
      <c r="G673" s="68" t="s">
        <v>4188</v>
      </c>
      <c r="H673" s="534">
        <f t="shared" si="30"/>
        <v>2060000</v>
      </c>
      <c r="I673" s="476">
        <v>2000000</v>
      </c>
      <c r="J673" s="534">
        <f t="shared" si="31"/>
        <v>2100000</v>
      </c>
      <c r="K673" s="534">
        <f t="shared" si="32"/>
        <v>2200000</v>
      </c>
      <c r="N673" s="84"/>
      <c r="O673" s="84"/>
      <c r="P673" s="84"/>
      <c r="Q673" s="84"/>
      <c r="R673" s="84"/>
      <c r="S673" s="84"/>
      <c r="T673" s="84"/>
      <c r="U673" s="84"/>
      <c r="V673" s="84"/>
      <c r="W673" s="84"/>
      <c r="X673" s="84"/>
      <c r="Y673" s="84"/>
      <c r="Z673" s="84"/>
      <c r="AA673" s="84"/>
    </row>
    <row r="674" spans="1:27" ht="36">
      <c r="A674" s="84"/>
      <c r="B674" s="84"/>
      <c r="C674" s="66" t="s">
        <v>7919</v>
      </c>
      <c r="D674" s="66" t="s">
        <v>7920</v>
      </c>
      <c r="E674" s="67" t="s">
        <v>139</v>
      </c>
      <c r="F674" s="68" t="s">
        <v>20</v>
      </c>
      <c r="G674" s="68" t="s">
        <v>4188</v>
      </c>
      <c r="H674" s="534">
        <f t="shared" si="30"/>
        <v>1030000</v>
      </c>
      <c r="I674" s="476">
        <v>1000000</v>
      </c>
      <c r="J674" s="534">
        <f t="shared" si="31"/>
        <v>1050000</v>
      </c>
      <c r="K674" s="534">
        <f t="shared" si="32"/>
        <v>1100000</v>
      </c>
      <c r="N674" s="84"/>
      <c r="O674" s="84"/>
      <c r="P674" s="84"/>
      <c r="Q674" s="84"/>
      <c r="R674" s="84"/>
      <c r="S674" s="84"/>
      <c r="T674" s="84"/>
      <c r="U674" s="84"/>
      <c r="V674" s="84"/>
      <c r="W674" s="84"/>
      <c r="X674" s="84"/>
      <c r="Y674" s="84"/>
      <c r="Z674" s="84"/>
      <c r="AA674" s="84"/>
    </row>
    <row r="675" spans="1:27" ht="36">
      <c r="A675" s="84"/>
      <c r="B675" s="84"/>
      <c r="C675" s="66" t="s">
        <v>7921</v>
      </c>
      <c r="D675" s="66" t="s">
        <v>7922</v>
      </c>
      <c r="E675" s="67" t="s">
        <v>139</v>
      </c>
      <c r="F675" s="68" t="s">
        <v>20</v>
      </c>
      <c r="G675" s="68" t="s">
        <v>4188</v>
      </c>
      <c r="H675" s="534">
        <f t="shared" si="30"/>
        <v>1081500</v>
      </c>
      <c r="I675" s="476">
        <v>1050000</v>
      </c>
      <c r="J675" s="534">
        <f t="shared" si="31"/>
        <v>1102500</v>
      </c>
      <c r="K675" s="534">
        <f t="shared" si="32"/>
        <v>1155000</v>
      </c>
      <c r="N675" s="84"/>
      <c r="O675" s="84"/>
      <c r="P675" s="84"/>
      <c r="Q675" s="84"/>
      <c r="R675" s="84"/>
      <c r="S675" s="84"/>
      <c r="T675" s="84"/>
      <c r="U675" s="84"/>
      <c r="V675" s="84"/>
      <c r="W675" s="84"/>
      <c r="X675" s="84"/>
      <c r="Y675" s="84"/>
      <c r="Z675" s="84"/>
      <c r="AA675" s="84"/>
    </row>
    <row r="676" spans="1:27" ht="36">
      <c r="A676" s="84"/>
      <c r="B676" s="84"/>
      <c r="C676" s="66" t="s">
        <v>7925</v>
      </c>
      <c r="D676" s="66" t="s">
        <v>7928</v>
      </c>
      <c r="E676" s="67" t="s">
        <v>139</v>
      </c>
      <c r="F676" s="68" t="s">
        <v>20</v>
      </c>
      <c r="G676" s="68" t="s">
        <v>4188</v>
      </c>
      <c r="H676" s="534">
        <f t="shared" si="30"/>
        <v>973350</v>
      </c>
      <c r="I676" s="476">
        <v>945000</v>
      </c>
      <c r="J676" s="534">
        <f t="shared" si="31"/>
        <v>992250</v>
      </c>
      <c r="K676" s="534">
        <f t="shared" si="32"/>
        <v>1039500</v>
      </c>
      <c r="N676" s="84"/>
      <c r="O676" s="84"/>
      <c r="P676" s="84"/>
      <c r="Q676" s="84"/>
      <c r="R676" s="84"/>
      <c r="S676" s="84"/>
      <c r="T676" s="84"/>
      <c r="U676" s="84"/>
      <c r="V676" s="84"/>
      <c r="W676" s="84"/>
      <c r="X676" s="84"/>
      <c r="Y676" s="84"/>
      <c r="Z676" s="84"/>
      <c r="AA676" s="84"/>
    </row>
    <row r="677" spans="1:27" ht="36">
      <c r="A677" s="84"/>
      <c r="B677" s="84"/>
      <c r="C677" s="66" t="s">
        <v>7932</v>
      </c>
      <c r="D677" s="66" t="s">
        <v>7933</v>
      </c>
      <c r="E677" s="67" t="s">
        <v>139</v>
      </c>
      <c r="F677" s="68" t="s">
        <v>20</v>
      </c>
      <c r="G677" s="68" t="s">
        <v>4188</v>
      </c>
      <c r="H677" s="534">
        <f t="shared" si="30"/>
        <v>865200</v>
      </c>
      <c r="I677" s="476">
        <v>840000</v>
      </c>
      <c r="J677" s="534">
        <f t="shared" si="31"/>
        <v>882000</v>
      </c>
      <c r="K677" s="534">
        <f t="shared" si="32"/>
        <v>924000</v>
      </c>
      <c r="N677" s="84"/>
      <c r="O677" s="84"/>
      <c r="P677" s="84"/>
      <c r="Q677" s="84"/>
      <c r="R677" s="84"/>
      <c r="S677" s="84"/>
      <c r="T677" s="84"/>
      <c r="U677" s="84"/>
      <c r="V677" s="84"/>
      <c r="W677" s="84"/>
      <c r="X677" s="84"/>
      <c r="Y677" s="84"/>
      <c r="Z677" s="84"/>
      <c r="AA677" s="84"/>
    </row>
    <row r="678" spans="1:27" ht="36">
      <c r="A678" s="84"/>
      <c r="B678" s="84"/>
      <c r="C678" s="66" t="s">
        <v>7937</v>
      </c>
      <c r="D678" s="66" t="s">
        <v>7938</v>
      </c>
      <c r="E678" s="67" t="s">
        <v>139</v>
      </c>
      <c r="F678" s="68" t="s">
        <v>20</v>
      </c>
      <c r="G678" s="68" t="s">
        <v>6981</v>
      </c>
      <c r="H678" s="534">
        <f t="shared" si="30"/>
        <v>5150000</v>
      </c>
      <c r="I678" s="476">
        <v>5000000</v>
      </c>
      <c r="J678" s="534">
        <f t="shared" si="31"/>
        <v>5250000</v>
      </c>
      <c r="K678" s="534">
        <f t="shared" si="32"/>
        <v>5500000</v>
      </c>
      <c r="N678" s="84"/>
      <c r="O678" s="84"/>
      <c r="P678" s="84"/>
      <c r="Q678" s="84"/>
      <c r="R678" s="84"/>
      <c r="S678" s="84"/>
      <c r="T678" s="84"/>
      <c r="U678" s="84"/>
      <c r="V678" s="84"/>
      <c r="W678" s="84"/>
      <c r="X678" s="84"/>
      <c r="Y678" s="84"/>
      <c r="Z678" s="84"/>
      <c r="AA678" s="84"/>
    </row>
    <row r="679" spans="1:27" ht="36">
      <c r="A679" s="84"/>
      <c r="B679" s="84"/>
      <c r="C679" s="66" t="s">
        <v>7941</v>
      </c>
      <c r="D679" s="66" t="s">
        <v>7942</v>
      </c>
      <c r="E679" s="67" t="s">
        <v>139</v>
      </c>
      <c r="F679" s="68" t="s">
        <v>20</v>
      </c>
      <c r="G679" s="68" t="s">
        <v>6981</v>
      </c>
      <c r="H679" s="534">
        <f t="shared" si="30"/>
        <v>3090000</v>
      </c>
      <c r="I679" s="476">
        <v>3000000</v>
      </c>
      <c r="J679" s="534">
        <f t="shared" si="31"/>
        <v>3150000</v>
      </c>
      <c r="K679" s="534">
        <f t="shared" si="32"/>
        <v>3300000</v>
      </c>
      <c r="N679" s="84"/>
      <c r="O679" s="84"/>
      <c r="P679" s="84"/>
      <c r="Q679" s="84"/>
      <c r="R679" s="84"/>
      <c r="S679" s="84"/>
      <c r="T679" s="84"/>
      <c r="U679" s="84"/>
      <c r="V679" s="84"/>
      <c r="W679" s="84"/>
      <c r="X679" s="84"/>
      <c r="Y679" s="84"/>
      <c r="Z679" s="84"/>
      <c r="AA679" s="84"/>
    </row>
    <row r="680" spans="1:27" ht="36">
      <c r="A680" s="84"/>
      <c r="B680" s="84"/>
      <c r="C680" s="66" t="s">
        <v>7945</v>
      </c>
      <c r="D680" s="66" t="s">
        <v>7946</v>
      </c>
      <c r="E680" s="67" t="s">
        <v>139</v>
      </c>
      <c r="F680" s="68" t="s">
        <v>20</v>
      </c>
      <c r="G680" s="68" t="s">
        <v>6981</v>
      </c>
      <c r="H680" s="534">
        <f t="shared" si="30"/>
        <v>1802500</v>
      </c>
      <c r="I680" s="476">
        <v>1750000</v>
      </c>
      <c r="J680" s="534">
        <f t="shared" si="31"/>
        <v>1837500</v>
      </c>
      <c r="K680" s="534">
        <f t="shared" si="32"/>
        <v>1925000</v>
      </c>
      <c r="N680" s="84"/>
      <c r="O680" s="84"/>
      <c r="P680" s="84"/>
      <c r="Q680" s="84"/>
      <c r="R680" s="84"/>
      <c r="S680" s="84"/>
      <c r="T680" s="84"/>
      <c r="U680" s="84"/>
      <c r="V680" s="84"/>
      <c r="W680" s="84"/>
      <c r="X680" s="84"/>
      <c r="Y680" s="84"/>
      <c r="Z680" s="84"/>
      <c r="AA680" s="84"/>
    </row>
    <row r="681" spans="1:27" ht="36">
      <c r="A681" s="84"/>
      <c r="B681" s="84"/>
      <c r="C681" s="66" t="s">
        <v>7948</v>
      </c>
      <c r="D681" s="66" t="s">
        <v>7949</v>
      </c>
      <c r="E681" s="67" t="s">
        <v>20</v>
      </c>
      <c r="F681" s="68" t="s">
        <v>20</v>
      </c>
      <c r="G681" s="68" t="s">
        <v>7876</v>
      </c>
      <c r="H681" s="534">
        <f t="shared" si="30"/>
        <v>77250000</v>
      </c>
      <c r="I681" s="476">
        <v>75000000</v>
      </c>
      <c r="J681" s="534">
        <f t="shared" si="31"/>
        <v>78750000</v>
      </c>
      <c r="K681" s="534">
        <f t="shared" si="32"/>
        <v>82500000</v>
      </c>
      <c r="N681" s="84"/>
      <c r="O681" s="84"/>
      <c r="P681" s="84"/>
      <c r="Q681" s="84"/>
      <c r="R681" s="84"/>
      <c r="S681" s="84"/>
      <c r="T681" s="84"/>
      <c r="U681" s="84"/>
      <c r="V681" s="84"/>
      <c r="W681" s="84"/>
      <c r="X681" s="84"/>
      <c r="Y681" s="84"/>
      <c r="Z681" s="84"/>
      <c r="AA681" s="84"/>
    </row>
    <row r="682" spans="1:27" ht="36">
      <c r="A682" s="84"/>
      <c r="B682" s="84"/>
      <c r="C682" s="66" t="s">
        <v>7953</v>
      </c>
      <c r="D682" s="66" t="s">
        <v>7954</v>
      </c>
      <c r="E682" s="67" t="s">
        <v>20</v>
      </c>
      <c r="F682" s="68" t="s">
        <v>20</v>
      </c>
      <c r="G682" s="68" t="s">
        <v>7876</v>
      </c>
      <c r="H682" s="534">
        <f t="shared" si="30"/>
        <v>15450000</v>
      </c>
      <c r="I682" s="476">
        <v>15000000</v>
      </c>
      <c r="J682" s="534">
        <f t="shared" si="31"/>
        <v>15750000</v>
      </c>
      <c r="K682" s="534">
        <f t="shared" si="32"/>
        <v>16500000</v>
      </c>
      <c r="N682" s="84"/>
      <c r="O682" s="84"/>
      <c r="P682" s="84"/>
      <c r="Q682" s="84"/>
      <c r="R682" s="84"/>
      <c r="S682" s="84"/>
      <c r="T682" s="84"/>
      <c r="U682" s="84"/>
      <c r="V682" s="84"/>
      <c r="W682" s="84"/>
      <c r="X682" s="84"/>
      <c r="Y682" s="84"/>
      <c r="Z682" s="84"/>
      <c r="AA682" s="84"/>
    </row>
    <row r="683" spans="1:27" ht="36">
      <c r="A683" s="84"/>
      <c r="B683" s="84"/>
      <c r="C683" s="66" t="s">
        <v>7958</v>
      </c>
      <c r="D683" s="66" t="s">
        <v>7959</v>
      </c>
      <c r="E683" s="67" t="s">
        <v>20</v>
      </c>
      <c r="F683" s="68" t="s">
        <v>20</v>
      </c>
      <c r="G683" s="68" t="s">
        <v>7876</v>
      </c>
      <c r="H683" s="534">
        <f t="shared" si="30"/>
        <v>12360000</v>
      </c>
      <c r="I683" s="476">
        <v>12000000</v>
      </c>
      <c r="J683" s="534">
        <f t="shared" si="31"/>
        <v>12600000</v>
      </c>
      <c r="K683" s="534">
        <f t="shared" si="32"/>
        <v>13200000</v>
      </c>
      <c r="N683" s="84"/>
      <c r="O683" s="84"/>
      <c r="P683" s="84"/>
      <c r="Q683" s="84"/>
      <c r="R683" s="84"/>
      <c r="S683" s="84"/>
      <c r="T683" s="84"/>
      <c r="U683" s="84"/>
      <c r="V683" s="84"/>
      <c r="W683" s="84"/>
      <c r="X683" s="84"/>
      <c r="Y683" s="84"/>
      <c r="Z683" s="84"/>
      <c r="AA683" s="84"/>
    </row>
    <row r="684" spans="1:27" ht="54">
      <c r="A684" s="84"/>
      <c r="B684" s="84"/>
      <c r="C684" s="66" t="s">
        <v>7962</v>
      </c>
      <c r="D684" s="66" t="s">
        <v>7963</v>
      </c>
      <c r="E684" s="67" t="s">
        <v>20</v>
      </c>
      <c r="F684" s="68" t="s">
        <v>20</v>
      </c>
      <c r="G684" s="68" t="s">
        <v>7876</v>
      </c>
      <c r="H684" s="534">
        <f t="shared" si="30"/>
        <v>9270000</v>
      </c>
      <c r="I684" s="476">
        <v>9000000</v>
      </c>
      <c r="J684" s="534">
        <f t="shared" si="31"/>
        <v>9450000</v>
      </c>
      <c r="K684" s="534">
        <f t="shared" si="32"/>
        <v>9900000</v>
      </c>
      <c r="N684" s="84"/>
      <c r="O684" s="84"/>
      <c r="P684" s="84"/>
      <c r="Q684" s="84"/>
      <c r="R684" s="84"/>
      <c r="S684" s="84"/>
      <c r="T684" s="84"/>
      <c r="U684" s="84"/>
      <c r="V684" s="84"/>
      <c r="W684" s="84"/>
      <c r="X684" s="84"/>
      <c r="Y684" s="84"/>
      <c r="Z684" s="84"/>
      <c r="AA684" s="84"/>
    </row>
    <row r="685" spans="1:27" ht="54">
      <c r="A685" s="84"/>
      <c r="B685" s="84"/>
      <c r="C685" s="66" t="s">
        <v>7966</v>
      </c>
      <c r="D685" s="66" t="s">
        <v>7967</v>
      </c>
      <c r="E685" s="67" t="s">
        <v>20</v>
      </c>
      <c r="F685" s="68" t="s">
        <v>20</v>
      </c>
      <c r="G685" s="68" t="s">
        <v>7876</v>
      </c>
      <c r="H685" s="534">
        <f t="shared" si="30"/>
        <v>6180000</v>
      </c>
      <c r="I685" s="476">
        <v>6000000</v>
      </c>
      <c r="J685" s="534">
        <f t="shared" si="31"/>
        <v>6300000</v>
      </c>
      <c r="K685" s="534">
        <f t="shared" si="32"/>
        <v>6600000</v>
      </c>
      <c r="N685" s="84"/>
      <c r="O685" s="84"/>
      <c r="P685" s="84"/>
      <c r="Q685" s="84"/>
      <c r="R685" s="84"/>
      <c r="S685" s="84"/>
      <c r="T685" s="84"/>
      <c r="U685" s="84"/>
      <c r="V685" s="84"/>
      <c r="W685" s="84"/>
      <c r="X685" s="84"/>
      <c r="Y685" s="84"/>
      <c r="Z685" s="84"/>
      <c r="AA685" s="84"/>
    </row>
    <row r="686" spans="1:27" ht="54">
      <c r="A686" s="84"/>
      <c r="B686" s="84"/>
      <c r="C686" s="66" t="s">
        <v>7970</v>
      </c>
      <c r="D686" s="66" t="s">
        <v>7971</v>
      </c>
      <c r="E686" s="67" t="s">
        <v>20</v>
      </c>
      <c r="F686" s="68" t="s">
        <v>20</v>
      </c>
      <c r="G686" s="68" t="s">
        <v>7876</v>
      </c>
      <c r="H686" s="534">
        <f t="shared" si="30"/>
        <v>3090000</v>
      </c>
      <c r="I686" s="476">
        <v>3000000</v>
      </c>
      <c r="J686" s="534">
        <f t="shared" si="31"/>
        <v>3150000</v>
      </c>
      <c r="K686" s="534">
        <f t="shared" si="32"/>
        <v>3300000</v>
      </c>
      <c r="N686" s="84"/>
      <c r="O686" s="84"/>
      <c r="P686" s="84"/>
      <c r="Q686" s="84"/>
      <c r="R686" s="84"/>
      <c r="S686" s="84"/>
      <c r="T686" s="84"/>
      <c r="U686" s="84"/>
      <c r="V686" s="84"/>
      <c r="W686" s="84"/>
      <c r="X686" s="84"/>
      <c r="Y686" s="84"/>
      <c r="Z686" s="84"/>
      <c r="AA686" s="84"/>
    </row>
    <row r="687" spans="1:27" ht="36">
      <c r="A687" s="84"/>
      <c r="B687" s="84"/>
      <c r="C687" s="66" t="s">
        <v>7974</v>
      </c>
      <c r="D687" s="66" t="s">
        <v>7975</v>
      </c>
      <c r="E687" s="67" t="s">
        <v>20</v>
      </c>
      <c r="F687" s="68" t="s">
        <v>20</v>
      </c>
      <c r="G687" s="68" t="s">
        <v>4188</v>
      </c>
      <c r="H687" s="534">
        <f t="shared" si="30"/>
        <v>515000</v>
      </c>
      <c r="I687" s="476">
        <v>500000</v>
      </c>
      <c r="J687" s="534">
        <f t="shared" si="31"/>
        <v>525000</v>
      </c>
      <c r="K687" s="534">
        <f t="shared" si="32"/>
        <v>550000</v>
      </c>
      <c r="N687" s="84"/>
      <c r="O687" s="84"/>
      <c r="P687" s="84"/>
      <c r="Q687" s="84"/>
      <c r="R687" s="84"/>
      <c r="S687" s="84"/>
      <c r="T687" s="84"/>
      <c r="U687" s="84"/>
      <c r="V687" s="84"/>
      <c r="W687" s="84"/>
      <c r="X687" s="84"/>
      <c r="Y687" s="84"/>
      <c r="Z687" s="84"/>
      <c r="AA687" s="84"/>
    </row>
    <row r="688" spans="1:27" ht="36">
      <c r="A688" s="84"/>
      <c r="B688" s="84"/>
      <c r="C688" s="66" t="s">
        <v>7978</v>
      </c>
      <c r="D688" s="66" t="s">
        <v>7980</v>
      </c>
      <c r="E688" s="67" t="s">
        <v>20</v>
      </c>
      <c r="F688" s="68" t="s">
        <v>20</v>
      </c>
      <c r="G688" s="68" t="s">
        <v>4188</v>
      </c>
      <c r="H688" s="534">
        <f t="shared" si="30"/>
        <v>309000</v>
      </c>
      <c r="I688" s="476">
        <v>300000</v>
      </c>
      <c r="J688" s="534">
        <f t="shared" si="31"/>
        <v>315000</v>
      </c>
      <c r="K688" s="534">
        <f t="shared" si="32"/>
        <v>330000</v>
      </c>
      <c r="N688" s="84"/>
      <c r="O688" s="84"/>
      <c r="P688" s="84"/>
      <c r="Q688" s="84"/>
      <c r="R688" s="84"/>
      <c r="S688" s="84"/>
      <c r="T688" s="84"/>
      <c r="U688" s="84"/>
      <c r="V688" s="84"/>
      <c r="W688" s="84"/>
      <c r="X688" s="84"/>
      <c r="Y688" s="84"/>
      <c r="Z688" s="84"/>
      <c r="AA688" s="84"/>
    </row>
    <row r="689" spans="1:27" ht="36">
      <c r="A689" s="84"/>
      <c r="B689" s="84"/>
      <c r="C689" s="66" t="s">
        <v>7982</v>
      </c>
      <c r="D689" s="66" t="s">
        <v>7983</v>
      </c>
      <c r="E689" s="67" t="s">
        <v>20</v>
      </c>
      <c r="F689" s="68" t="s">
        <v>20</v>
      </c>
      <c r="G689" s="68" t="s">
        <v>4188</v>
      </c>
      <c r="H689" s="534">
        <f t="shared" si="30"/>
        <v>206000</v>
      </c>
      <c r="I689" s="476">
        <v>200000</v>
      </c>
      <c r="J689" s="534">
        <f t="shared" si="31"/>
        <v>210000</v>
      </c>
      <c r="K689" s="534">
        <f t="shared" si="32"/>
        <v>220000</v>
      </c>
      <c r="N689" s="84"/>
      <c r="O689" s="84"/>
      <c r="P689" s="84"/>
      <c r="Q689" s="84"/>
      <c r="R689" s="84"/>
      <c r="S689" s="84"/>
      <c r="T689" s="84"/>
      <c r="U689" s="84"/>
      <c r="V689" s="84"/>
      <c r="W689" s="84"/>
      <c r="X689" s="84"/>
      <c r="Y689" s="84"/>
      <c r="Z689" s="84"/>
      <c r="AA689" s="84"/>
    </row>
    <row r="690" spans="1:27" ht="54">
      <c r="A690" s="84"/>
      <c r="B690" s="84"/>
      <c r="C690" s="66" t="s">
        <v>7985</v>
      </c>
      <c r="D690" s="66" t="s">
        <v>7986</v>
      </c>
      <c r="E690" s="67" t="s">
        <v>139</v>
      </c>
      <c r="F690" s="68" t="s">
        <v>20</v>
      </c>
      <c r="G690" s="68" t="s">
        <v>6981</v>
      </c>
      <c r="H690" s="534">
        <f t="shared" si="30"/>
        <v>1287500</v>
      </c>
      <c r="I690" s="476">
        <v>1250000</v>
      </c>
      <c r="J690" s="534">
        <f t="shared" si="31"/>
        <v>1312500</v>
      </c>
      <c r="K690" s="534">
        <f t="shared" si="32"/>
        <v>1375000</v>
      </c>
      <c r="N690" s="84"/>
      <c r="O690" s="84"/>
      <c r="P690" s="84"/>
      <c r="Q690" s="84"/>
      <c r="R690" s="84"/>
      <c r="S690" s="84"/>
      <c r="T690" s="84"/>
      <c r="U690" s="84"/>
      <c r="V690" s="84"/>
      <c r="W690" s="84"/>
      <c r="X690" s="84"/>
      <c r="Y690" s="84"/>
      <c r="Z690" s="84"/>
      <c r="AA690" s="84"/>
    </row>
    <row r="691" spans="1:27" ht="54">
      <c r="A691" s="84"/>
      <c r="B691" s="84"/>
      <c r="C691" s="66" t="s">
        <v>7990</v>
      </c>
      <c r="D691" s="66" t="s">
        <v>7991</v>
      </c>
      <c r="E691" s="67" t="s">
        <v>139</v>
      </c>
      <c r="F691" s="68" t="s">
        <v>20</v>
      </c>
      <c r="G691" s="68" t="s">
        <v>7606</v>
      </c>
      <c r="H691" s="534">
        <f t="shared" si="30"/>
        <v>721000</v>
      </c>
      <c r="I691" s="476">
        <v>700000</v>
      </c>
      <c r="J691" s="534">
        <f t="shared" si="31"/>
        <v>735000</v>
      </c>
      <c r="K691" s="534">
        <f t="shared" si="32"/>
        <v>770000</v>
      </c>
      <c r="N691" s="84"/>
      <c r="O691" s="84"/>
      <c r="P691" s="84"/>
      <c r="Q691" s="84"/>
      <c r="R691" s="84"/>
      <c r="S691" s="84"/>
      <c r="T691" s="84"/>
      <c r="U691" s="84"/>
      <c r="V691" s="84"/>
      <c r="W691" s="84"/>
      <c r="X691" s="84"/>
      <c r="Y691" s="84"/>
      <c r="Z691" s="84"/>
      <c r="AA691" s="84"/>
    </row>
    <row r="692" spans="1:27" ht="54">
      <c r="A692" s="84"/>
      <c r="B692" s="84"/>
      <c r="C692" s="66" t="s">
        <v>7995</v>
      </c>
      <c r="D692" s="66" t="s">
        <v>7996</v>
      </c>
      <c r="E692" s="67" t="s">
        <v>139</v>
      </c>
      <c r="F692" s="68" t="s">
        <v>20</v>
      </c>
      <c r="G692" s="68" t="s">
        <v>7606</v>
      </c>
      <c r="H692" s="534">
        <f t="shared" si="30"/>
        <v>515000</v>
      </c>
      <c r="I692" s="476">
        <v>500000</v>
      </c>
      <c r="J692" s="534">
        <f t="shared" si="31"/>
        <v>525000</v>
      </c>
      <c r="K692" s="534">
        <f t="shared" si="32"/>
        <v>550000</v>
      </c>
      <c r="N692" s="84"/>
      <c r="O692" s="84"/>
      <c r="P692" s="84"/>
      <c r="Q692" s="84"/>
      <c r="R692" s="84"/>
      <c r="S692" s="84"/>
      <c r="T692" s="84"/>
      <c r="U692" s="84"/>
      <c r="V692" s="84"/>
      <c r="W692" s="84"/>
      <c r="X692" s="84"/>
      <c r="Y692" s="84"/>
      <c r="Z692" s="84"/>
      <c r="AA692" s="84"/>
    </row>
    <row r="693" spans="1:27" ht="54">
      <c r="A693" s="84"/>
      <c r="B693" s="84"/>
      <c r="C693" s="66" t="s">
        <v>7999</v>
      </c>
      <c r="D693" s="66" t="s">
        <v>8000</v>
      </c>
      <c r="E693" s="67" t="s">
        <v>139</v>
      </c>
      <c r="F693" s="68" t="s">
        <v>20</v>
      </c>
      <c r="G693" s="68" t="s">
        <v>6981</v>
      </c>
      <c r="H693" s="534">
        <f t="shared" si="30"/>
        <v>1545000</v>
      </c>
      <c r="I693" s="476">
        <v>1500000</v>
      </c>
      <c r="J693" s="534">
        <f t="shared" si="31"/>
        <v>1575000</v>
      </c>
      <c r="K693" s="534">
        <f t="shared" si="32"/>
        <v>1650000</v>
      </c>
      <c r="N693" s="84"/>
      <c r="O693" s="84"/>
      <c r="P693" s="84"/>
      <c r="Q693" s="84"/>
      <c r="R693" s="84"/>
      <c r="S693" s="84"/>
      <c r="T693" s="84"/>
      <c r="U693" s="84"/>
      <c r="V693" s="84"/>
      <c r="W693" s="84"/>
      <c r="X693" s="84"/>
      <c r="Y693" s="84"/>
      <c r="Z693" s="84"/>
      <c r="AA693" s="84"/>
    </row>
    <row r="694" spans="1:27" ht="54">
      <c r="A694" s="84"/>
      <c r="B694" s="84"/>
      <c r="C694" s="66" t="s">
        <v>8003</v>
      </c>
      <c r="D694" s="66" t="s">
        <v>8004</v>
      </c>
      <c r="E694" s="67" t="s">
        <v>139</v>
      </c>
      <c r="F694" s="68" t="s">
        <v>20</v>
      </c>
      <c r="G694" s="68" t="s">
        <v>7606</v>
      </c>
      <c r="H694" s="534">
        <f t="shared" si="30"/>
        <v>824000</v>
      </c>
      <c r="I694" s="476">
        <v>800000</v>
      </c>
      <c r="J694" s="534">
        <f t="shared" si="31"/>
        <v>840000</v>
      </c>
      <c r="K694" s="534">
        <f t="shared" si="32"/>
        <v>880000</v>
      </c>
      <c r="N694" s="84"/>
      <c r="O694" s="84"/>
      <c r="P694" s="84"/>
      <c r="Q694" s="84"/>
      <c r="R694" s="84"/>
      <c r="S694" s="84"/>
      <c r="T694" s="84"/>
      <c r="U694" s="84"/>
      <c r="V694" s="84"/>
      <c r="W694" s="84"/>
      <c r="X694" s="84"/>
      <c r="Y694" s="84"/>
      <c r="Z694" s="84"/>
      <c r="AA694" s="84"/>
    </row>
    <row r="695" spans="1:27" ht="54">
      <c r="A695" s="84"/>
      <c r="B695" s="84"/>
      <c r="C695" s="66" t="s">
        <v>8007</v>
      </c>
      <c r="D695" s="66" t="s">
        <v>8008</v>
      </c>
      <c r="E695" s="67" t="s">
        <v>139</v>
      </c>
      <c r="F695" s="68" t="s">
        <v>20</v>
      </c>
      <c r="G695" s="68" t="s">
        <v>7606</v>
      </c>
      <c r="H695" s="534">
        <f t="shared" si="30"/>
        <v>618000</v>
      </c>
      <c r="I695" s="476">
        <v>600000</v>
      </c>
      <c r="J695" s="534">
        <f t="shared" si="31"/>
        <v>630000</v>
      </c>
      <c r="K695" s="534">
        <f t="shared" si="32"/>
        <v>660000</v>
      </c>
      <c r="N695" s="84"/>
      <c r="O695" s="84"/>
      <c r="P695" s="84"/>
      <c r="Q695" s="84"/>
      <c r="R695" s="84"/>
      <c r="S695" s="84"/>
      <c r="T695" s="84"/>
      <c r="U695" s="84"/>
      <c r="V695" s="84"/>
      <c r="W695" s="84"/>
      <c r="X695" s="84"/>
      <c r="Y695" s="84"/>
      <c r="Z695" s="84"/>
      <c r="AA695" s="84"/>
    </row>
    <row r="696" spans="1:27" ht="54">
      <c r="A696" s="84"/>
      <c r="B696" s="84"/>
      <c r="C696" s="66" t="s">
        <v>8011</v>
      </c>
      <c r="D696" s="66" t="s">
        <v>8012</v>
      </c>
      <c r="E696" s="67" t="s">
        <v>139</v>
      </c>
      <c r="F696" s="68" t="s">
        <v>20</v>
      </c>
      <c r="G696" s="68" t="s">
        <v>6981</v>
      </c>
      <c r="H696" s="534">
        <f t="shared" si="30"/>
        <v>1802500</v>
      </c>
      <c r="I696" s="476">
        <v>1750000</v>
      </c>
      <c r="J696" s="534">
        <f t="shared" si="31"/>
        <v>1837500</v>
      </c>
      <c r="K696" s="534">
        <f t="shared" si="32"/>
        <v>1925000</v>
      </c>
      <c r="N696" s="84"/>
      <c r="O696" s="84"/>
      <c r="P696" s="84"/>
      <c r="Q696" s="84"/>
      <c r="R696" s="84"/>
      <c r="S696" s="84"/>
      <c r="T696" s="84"/>
      <c r="U696" s="84"/>
      <c r="V696" s="84"/>
      <c r="W696" s="84"/>
      <c r="X696" s="84"/>
      <c r="Y696" s="84"/>
      <c r="Z696" s="84"/>
      <c r="AA696" s="84"/>
    </row>
    <row r="697" spans="1:27" ht="54">
      <c r="A697" s="84"/>
      <c r="B697" s="84"/>
      <c r="C697" s="66" t="s">
        <v>8015</v>
      </c>
      <c r="D697" s="66" t="s">
        <v>8016</v>
      </c>
      <c r="E697" s="67" t="s">
        <v>139</v>
      </c>
      <c r="F697" s="68" t="s">
        <v>20</v>
      </c>
      <c r="G697" s="68" t="s">
        <v>7606</v>
      </c>
      <c r="H697" s="534">
        <f t="shared" si="30"/>
        <v>927000</v>
      </c>
      <c r="I697" s="476">
        <v>900000</v>
      </c>
      <c r="J697" s="534">
        <f t="shared" si="31"/>
        <v>945000</v>
      </c>
      <c r="K697" s="534">
        <f t="shared" si="32"/>
        <v>990000</v>
      </c>
      <c r="N697" s="84"/>
      <c r="O697" s="84"/>
      <c r="P697" s="84"/>
      <c r="Q697" s="84"/>
      <c r="R697" s="84"/>
      <c r="S697" s="84"/>
      <c r="T697" s="84"/>
      <c r="U697" s="84"/>
      <c r="V697" s="84"/>
      <c r="W697" s="84"/>
      <c r="X697" s="84"/>
      <c r="Y697" s="84"/>
      <c r="Z697" s="84"/>
      <c r="AA697" s="84"/>
    </row>
    <row r="698" spans="1:27" ht="54">
      <c r="A698" s="84"/>
      <c r="B698" s="84"/>
      <c r="C698" s="66" t="s">
        <v>8018</v>
      </c>
      <c r="D698" s="66" t="s">
        <v>8020</v>
      </c>
      <c r="E698" s="67" t="s">
        <v>139</v>
      </c>
      <c r="F698" s="68" t="s">
        <v>20</v>
      </c>
      <c r="G698" s="68" t="s">
        <v>7606</v>
      </c>
      <c r="H698" s="534">
        <f t="shared" si="30"/>
        <v>721000</v>
      </c>
      <c r="I698" s="476">
        <v>700000</v>
      </c>
      <c r="J698" s="534">
        <f t="shared" si="31"/>
        <v>735000</v>
      </c>
      <c r="K698" s="534">
        <f t="shared" si="32"/>
        <v>770000</v>
      </c>
      <c r="N698" s="84"/>
      <c r="O698" s="84"/>
      <c r="P698" s="84"/>
      <c r="Q698" s="84"/>
      <c r="R698" s="84"/>
      <c r="S698" s="84"/>
      <c r="T698" s="84"/>
      <c r="U698" s="84"/>
      <c r="V698" s="84"/>
      <c r="W698" s="84"/>
      <c r="X698" s="84"/>
      <c r="Y698" s="84"/>
      <c r="Z698" s="84"/>
      <c r="AA698" s="84"/>
    </row>
    <row r="699" spans="1:27" ht="36">
      <c r="A699" s="84"/>
      <c r="B699" s="84"/>
      <c r="C699" s="66" t="s">
        <v>8023</v>
      </c>
      <c r="D699" s="66" t="s">
        <v>7426</v>
      </c>
      <c r="E699" s="67" t="s">
        <v>139</v>
      </c>
      <c r="F699" s="68" t="s">
        <v>20</v>
      </c>
      <c r="G699" s="68" t="s">
        <v>6981</v>
      </c>
      <c r="H699" s="534">
        <f t="shared" si="30"/>
        <v>1545000</v>
      </c>
      <c r="I699" s="476">
        <v>1500000</v>
      </c>
      <c r="J699" s="534">
        <f t="shared" si="31"/>
        <v>1575000</v>
      </c>
      <c r="K699" s="534">
        <f t="shared" si="32"/>
        <v>1650000</v>
      </c>
      <c r="N699" s="84"/>
      <c r="O699" s="84"/>
      <c r="P699" s="84"/>
      <c r="Q699" s="84"/>
      <c r="R699" s="84"/>
      <c r="S699" s="84"/>
      <c r="T699" s="84"/>
      <c r="U699" s="84"/>
      <c r="V699" s="84"/>
      <c r="W699" s="84"/>
      <c r="X699" s="84"/>
      <c r="Y699" s="84"/>
      <c r="Z699" s="84"/>
      <c r="AA699" s="84"/>
    </row>
    <row r="700" spans="1:27" ht="36">
      <c r="A700" s="84"/>
      <c r="B700" s="84"/>
      <c r="C700" s="66" t="s">
        <v>8025</v>
      </c>
      <c r="D700" s="66" t="s">
        <v>7430</v>
      </c>
      <c r="E700" s="67" t="s">
        <v>139</v>
      </c>
      <c r="F700" s="68" t="s">
        <v>20</v>
      </c>
      <c r="G700" s="68" t="s">
        <v>6981</v>
      </c>
      <c r="H700" s="534">
        <f t="shared" si="30"/>
        <v>1390500</v>
      </c>
      <c r="I700" s="476">
        <v>1350000</v>
      </c>
      <c r="J700" s="534">
        <f t="shared" si="31"/>
        <v>1417500</v>
      </c>
      <c r="K700" s="534">
        <f t="shared" si="32"/>
        <v>1485000</v>
      </c>
      <c r="N700" s="84"/>
      <c r="O700" s="84"/>
      <c r="P700" s="84"/>
      <c r="Q700" s="84"/>
      <c r="R700" s="84"/>
      <c r="S700" s="84"/>
      <c r="T700" s="84"/>
      <c r="U700" s="84"/>
      <c r="V700" s="84"/>
      <c r="W700" s="84"/>
      <c r="X700" s="84"/>
      <c r="Y700" s="84"/>
      <c r="Z700" s="84"/>
      <c r="AA700" s="84"/>
    </row>
    <row r="701" spans="1:27" ht="36">
      <c r="A701" s="84"/>
      <c r="B701" s="84"/>
      <c r="C701" s="66" t="s">
        <v>8027</v>
      </c>
      <c r="D701" s="66" t="s">
        <v>7434</v>
      </c>
      <c r="E701" s="67" t="s">
        <v>139</v>
      </c>
      <c r="F701" s="68" t="s">
        <v>20</v>
      </c>
      <c r="G701" s="68" t="s">
        <v>6981</v>
      </c>
      <c r="H701" s="534">
        <f t="shared" si="30"/>
        <v>1236000</v>
      </c>
      <c r="I701" s="476">
        <v>1200000</v>
      </c>
      <c r="J701" s="534">
        <f t="shared" si="31"/>
        <v>1260000</v>
      </c>
      <c r="K701" s="534">
        <f t="shared" si="32"/>
        <v>1320000</v>
      </c>
      <c r="N701" s="84"/>
      <c r="O701" s="84"/>
      <c r="P701" s="84"/>
      <c r="Q701" s="84"/>
      <c r="R701" s="84"/>
      <c r="S701" s="84"/>
      <c r="T701" s="84"/>
      <c r="U701" s="84"/>
      <c r="V701" s="84"/>
      <c r="W701" s="84"/>
      <c r="X701" s="84"/>
      <c r="Y701" s="84"/>
      <c r="Z701" s="84"/>
      <c r="AA701" s="84"/>
    </row>
    <row r="702" spans="1:27" ht="54">
      <c r="A702" s="84"/>
      <c r="B702" s="84"/>
      <c r="C702" s="66" t="s">
        <v>8031</v>
      </c>
      <c r="D702" s="66" t="s">
        <v>8032</v>
      </c>
      <c r="E702" s="67" t="s">
        <v>139</v>
      </c>
      <c r="F702" s="68" t="s">
        <v>20</v>
      </c>
      <c r="G702" s="68" t="s">
        <v>6981</v>
      </c>
      <c r="H702" s="534">
        <f t="shared" si="30"/>
        <v>2060000</v>
      </c>
      <c r="I702" s="476">
        <v>2000000</v>
      </c>
      <c r="J702" s="534">
        <f t="shared" si="31"/>
        <v>2100000</v>
      </c>
      <c r="K702" s="534">
        <f t="shared" si="32"/>
        <v>2200000</v>
      </c>
      <c r="N702" s="84"/>
      <c r="O702" s="84"/>
      <c r="P702" s="84"/>
      <c r="Q702" s="84"/>
      <c r="R702" s="84"/>
      <c r="S702" s="84"/>
      <c r="T702" s="84"/>
      <c r="U702" s="84"/>
      <c r="V702" s="84"/>
      <c r="W702" s="84"/>
      <c r="X702" s="84"/>
      <c r="Y702" s="84"/>
      <c r="Z702" s="84"/>
      <c r="AA702" s="84"/>
    </row>
    <row r="703" spans="1:27" ht="36">
      <c r="A703" s="84"/>
      <c r="B703" s="84"/>
      <c r="C703" s="66" t="s">
        <v>8035</v>
      </c>
      <c r="D703" s="66" t="s">
        <v>8036</v>
      </c>
      <c r="E703" s="67" t="s">
        <v>139</v>
      </c>
      <c r="F703" s="68" t="s">
        <v>20</v>
      </c>
      <c r="G703" s="68" t="s">
        <v>7453</v>
      </c>
      <c r="H703" s="534">
        <f t="shared" si="30"/>
        <v>5150000</v>
      </c>
      <c r="I703" s="476">
        <v>5000000</v>
      </c>
      <c r="J703" s="534">
        <f t="shared" si="31"/>
        <v>5250000</v>
      </c>
      <c r="K703" s="534">
        <f t="shared" si="32"/>
        <v>5500000</v>
      </c>
      <c r="N703" s="84"/>
      <c r="O703" s="84"/>
      <c r="P703" s="84"/>
      <c r="Q703" s="84"/>
      <c r="R703" s="84"/>
      <c r="S703" s="84"/>
      <c r="T703" s="84"/>
      <c r="U703" s="84"/>
      <c r="V703" s="84"/>
      <c r="W703" s="84"/>
      <c r="X703" s="84"/>
      <c r="Y703" s="84"/>
      <c r="Z703" s="84"/>
      <c r="AA703" s="84"/>
    </row>
    <row r="704" spans="1:27" ht="36">
      <c r="A704" s="84"/>
      <c r="B704" s="84"/>
      <c r="C704" s="66" t="s">
        <v>8037</v>
      </c>
      <c r="D704" s="66" t="s">
        <v>8038</v>
      </c>
      <c r="E704" s="67" t="s">
        <v>139</v>
      </c>
      <c r="F704" s="68" t="s">
        <v>20</v>
      </c>
      <c r="G704" s="68" t="s">
        <v>7024</v>
      </c>
      <c r="H704" s="534">
        <f t="shared" si="30"/>
        <v>3090000</v>
      </c>
      <c r="I704" s="476">
        <v>3000000</v>
      </c>
      <c r="J704" s="534">
        <f t="shared" si="31"/>
        <v>3150000</v>
      </c>
      <c r="K704" s="534">
        <f t="shared" si="32"/>
        <v>3300000</v>
      </c>
      <c r="N704" s="84"/>
      <c r="O704" s="84"/>
      <c r="P704" s="84"/>
      <c r="Q704" s="84"/>
      <c r="R704" s="84"/>
      <c r="S704" s="84"/>
      <c r="T704" s="84"/>
      <c r="U704" s="84"/>
      <c r="V704" s="84"/>
      <c r="W704" s="84"/>
      <c r="X704" s="84"/>
      <c r="Y704" s="84"/>
      <c r="Z704" s="84"/>
      <c r="AA704" s="84"/>
    </row>
    <row r="705" spans="1:27" ht="36">
      <c r="A705" s="84"/>
      <c r="B705" s="84"/>
      <c r="C705" s="66" t="s">
        <v>8041</v>
      </c>
      <c r="D705" s="66" t="s">
        <v>8042</v>
      </c>
      <c r="E705" s="67" t="s">
        <v>139</v>
      </c>
      <c r="F705" s="68" t="s">
        <v>20</v>
      </c>
      <c r="G705" s="68" t="s">
        <v>4188</v>
      </c>
      <c r="H705" s="534">
        <f t="shared" si="30"/>
        <v>1802500</v>
      </c>
      <c r="I705" s="476">
        <v>1750000</v>
      </c>
      <c r="J705" s="534">
        <f t="shared" si="31"/>
        <v>1837500</v>
      </c>
      <c r="K705" s="534">
        <f t="shared" si="32"/>
        <v>1925000</v>
      </c>
      <c r="N705" s="84"/>
      <c r="O705" s="84"/>
      <c r="P705" s="84"/>
      <c r="Q705" s="84"/>
      <c r="R705" s="84"/>
      <c r="S705" s="84"/>
      <c r="T705" s="84"/>
      <c r="U705" s="84"/>
      <c r="V705" s="84"/>
      <c r="W705" s="84"/>
      <c r="X705" s="84"/>
      <c r="Y705" s="84"/>
      <c r="Z705" s="84"/>
      <c r="AA705" s="84"/>
    </row>
    <row r="706" spans="1:27" ht="54">
      <c r="A706" s="84"/>
      <c r="B706" s="84"/>
      <c r="C706" s="66" t="s">
        <v>8048</v>
      </c>
      <c r="D706" s="66" t="s">
        <v>8050</v>
      </c>
      <c r="E706" s="67" t="s">
        <v>139</v>
      </c>
      <c r="F706" s="68" t="s">
        <v>20</v>
      </c>
      <c r="G706" s="68" t="s">
        <v>6981</v>
      </c>
      <c r="H706" s="534">
        <f t="shared" si="30"/>
        <v>2317500</v>
      </c>
      <c r="I706" s="476">
        <v>2250000</v>
      </c>
      <c r="J706" s="534">
        <f t="shared" si="31"/>
        <v>2362500</v>
      </c>
      <c r="K706" s="534">
        <f t="shared" si="32"/>
        <v>2475000</v>
      </c>
      <c r="N706" s="84"/>
      <c r="O706" s="84"/>
      <c r="P706" s="84"/>
      <c r="Q706" s="84"/>
      <c r="R706" s="84"/>
      <c r="S706" s="84"/>
      <c r="T706" s="84"/>
      <c r="U706" s="84"/>
      <c r="V706" s="84"/>
      <c r="W706" s="84"/>
      <c r="X706" s="84"/>
      <c r="Y706" s="84"/>
      <c r="Z706" s="84"/>
      <c r="AA706" s="84"/>
    </row>
    <row r="707" spans="1:27" ht="36">
      <c r="A707" s="84"/>
      <c r="B707" s="84"/>
      <c r="C707" s="66" t="s">
        <v>8053</v>
      </c>
      <c r="D707" s="66" t="s">
        <v>8054</v>
      </c>
      <c r="E707" s="67" t="s">
        <v>139</v>
      </c>
      <c r="F707" s="68" t="s">
        <v>20</v>
      </c>
      <c r="G707" s="68" t="s">
        <v>7453</v>
      </c>
      <c r="H707" s="534">
        <f t="shared" si="30"/>
        <v>6180000</v>
      </c>
      <c r="I707" s="476">
        <v>6000000</v>
      </c>
      <c r="J707" s="534">
        <f t="shared" si="31"/>
        <v>6300000</v>
      </c>
      <c r="K707" s="534">
        <f t="shared" si="32"/>
        <v>6600000</v>
      </c>
      <c r="N707" s="84"/>
      <c r="O707" s="84"/>
      <c r="P707" s="84"/>
      <c r="Q707" s="84"/>
      <c r="R707" s="84"/>
      <c r="S707" s="84"/>
      <c r="T707" s="84"/>
      <c r="U707" s="84"/>
      <c r="V707" s="84"/>
      <c r="W707" s="84"/>
      <c r="X707" s="84"/>
      <c r="Y707" s="84"/>
      <c r="Z707" s="84"/>
      <c r="AA707" s="84"/>
    </row>
    <row r="708" spans="1:27" ht="36">
      <c r="A708" s="84"/>
      <c r="B708" s="84"/>
      <c r="C708" s="66" t="s">
        <v>8057</v>
      </c>
      <c r="D708" s="66" t="s">
        <v>8058</v>
      </c>
      <c r="E708" s="67" t="s">
        <v>139</v>
      </c>
      <c r="F708" s="68" t="s">
        <v>20</v>
      </c>
      <c r="G708" s="68" t="s">
        <v>7024</v>
      </c>
      <c r="H708" s="534">
        <f t="shared" si="30"/>
        <v>4120000</v>
      </c>
      <c r="I708" s="476">
        <v>4000000</v>
      </c>
      <c r="J708" s="534">
        <f t="shared" si="31"/>
        <v>4200000</v>
      </c>
      <c r="K708" s="534">
        <f t="shared" si="32"/>
        <v>4400000</v>
      </c>
      <c r="N708" s="84"/>
      <c r="O708" s="84"/>
      <c r="P708" s="84"/>
      <c r="Q708" s="84"/>
      <c r="R708" s="84"/>
      <c r="S708" s="84"/>
      <c r="T708" s="84"/>
      <c r="U708" s="84"/>
      <c r="V708" s="84"/>
      <c r="W708" s="84"/>
      <c r="X708" s="84"/>
      <c r="Y708" s="84"/>
      <c r="Z708" s="84"/>
      <c r="AA708" s="84"/>
    </row>
    <row r="709" spans="1:27" ht="36">
      <c r="A709" s="84"/>
      <c r="B709" s="84"/>
      <c r="C709" s="66" t="s">
        <v>8061</v>
      </c>
      <c r="D709" s="66" t="s">
        <v>8062</v>
      </c>
      <c r="E709" s="67" t="s">
        <v>139</v>
      </c>
      <c r="F709" s="68" t="s">
        <v>20</v>
      </c>
      <c r="G709" s="68" t="s">
        <v>4188</v>
      </c>
      <c r="H709" s="534">
        <f t="shared" si="30"/>
        <v>3090000</v>
      </c>
      <c r="I709" s="476">
        <v>3000000</v>
      </c>
      <c r="J709" s="534">
        <f t="shared" si="31"/>
        <v>3150000</v>
      </c>
      <c r="K709" s="534">
        <f t="shared" si="32"/>
        <v>3300000</v>
      </c>
      <c r="N709" s="84"/>
      <c r="O709" s="84"/>
      <c r="P709" s="84"/>
      <c r="Q709" s="84"/>
      <c r="R709" s="84"/>
      <c r="S709" s="84"/>
      <c r="T709" s="84"/>
      <c r="U709" s="84"/>
      <c r="V709" s="84"/>
      <c r="W709" s="84"/>
      <c r="X709" s="84"/>
      <c r="Y709" s="84"/>
      <c r="Z709" s="84"/>
      <c r="AA709" s="84"/>
    </row>
    <row r="710" spans="1:27" ht="54">
      <c r="A710" s="84"/>
      <c r="B710" s="84"/>
      <c r="C710" s="66" t="s">
        <v>8065</v>
      </c>
      <c r="D710" s="66" t="s">
        <v>8066</v>
      </c>
      <c r="E710" s="67" t="s">
        <v>139</v>
      </c>
      <c r="F710" s="68" t="s">
        <v>20</v>
      </c>
      <c r="G710" s="68" t="s">
        <v>6981</v>
      </c>
      <c r="H710" s="534">
        <f t="shared" si="30"/>
        <v>2575000</v>
      </c>
      <c r="I710" s="476">
        <v>2500000</v>
      </c>
      <c r="J710" s="534">
        <f t="shared" si="31"/>
        <v>2625000</v>
      </c>
      <c r="K710" s="534">
        <f t="shared" si="32"/>
        <v>2750000</v>
      </c>
      <c r="N710" s="84"/>
      <c r="O710" s="84"/>
      <c r="P710" s="84"/>
      <c r="Q710" s="84"/>
      <c r="R710" s="84"/>
      <c r="S710" s="84"/>
      <c r="T710" s="84"/>
      <c r="U710" s="84"/>
      <c r="V710" s="84"/>
      <c r="W710" s="84"/>
      <c r="X710" s="84"/>
      <c r="Y710" s="84"/>
      <c r="Z710" s="84"/>
      <c r="AA710" s="84"/>
    </row>
    <row r="711" spans="1:27" ht="36">
      <c r="A711" s="84"/>
      <c r="B711" s="84"/>
      <c r="C711" s="66" t="s">
        <v>8069</v>
      </c>
      <c r="D711" s="66" t="s">
        <v>8070</v>
      </c>
      <c r="E711" s="67" t="s">
        <v>139</v>
      </c>
      <c r="F711" s="68" t="s">
        <v>20</v>
      </c>
      <c r="G711" s="68" t="s">
        <v>7453</v>
      </c>
      <c r="H711" s="534">
        <f t="shared" si="30"/>
        <v>7725000</v>
      </c>
      <c r="I711" s="476">
        <v>7500000</v>
      </c>
      <c r="J711" s="534">
        <f t="shared" si="31"/>
        <v>7875000</v>
      </c>
      <c r="K711" s="534">
        <f t="shared" si="32"/>
        <v>8250000</v>
      </c>
      <c r="N711" s="84"/>
      <c r="O711" s="84"/>
      <c r="P711" s="84"/>
      <c r="Q711" s="84"/>
      <c r="R711" s="84"/>
      <c r="S711" s="84"/>
      <c r="T711" s="84"/>
      <c r="U711" s="84"/>
      <c r="V711" s="84"/>
      <c r="W711" s="84"/>
      <c r="X711" s="84"/>
      <c r="Y711" s="84"/>
      <c r="Z711" s="84"/>
      <c r="AA711" s="84"/>
    </row>
    <row r="712" spans="1:27" ht="36">
      <c r="A712" s="84"/>
      <c r="B712" s="84"/>
      <c r="C712" s="66" t="s">
        <v>8073</v>
      </c>
      <c r="D712" s="66" t="s">
        <v>8074</v>
      </c>
      <c r="E712" s="67" t="s">
        <v>139</v>
      </c>
      <c r="F712" s="68" t="s">
        <v>20</v>
      </c>
      <c r="G712" s="68" t="s">
        <v>7024</v>
      </c>
      <c r="H712" s="534">
        <f t="shared" si="30"/>
        <v>5150000</v>
      </c>
      <c r="I712" s="476">
        <v>5000000</v>
      </c>
      <c r="J712" s="534">
        <f t="shared" si="31"/>
        <v>5250000</v>
      </c>
      <c r="K712" s="534">
        <f t="shared" si="32"/>
        <v>5500000</v>
      </c>
      <c r="N712" s="84"/>
      <c r="O712" s="84"/>
      <c r="P712" s="84"/>
      <c r="Q712" s="84"/>
      <c r="R712" s="84"/>
      <c r="S712" s="84"/>
      <c r="T712" s="84"/>
      <c r="U712" s="84"/>
      <c r="V712" s="84"/>
      <c r="W712" s="84"/>
      <c r="X712" s="84"/>
      <c r="Y712" s="84"/>
      <c r="Z712" s="84"/>
      <c r="AA712" s="84"/>
    </row>
    <row r="713" spans="1:27" ht="36">
      <c r="A713" s="84"/>
      <c r="B713" s="84"/>
      <c r="C713" s="66" t="s">
        <v>8077</v>
      </c>
      <c r="D713" s="66" t="s">
        <v>8078</v>
      </c>
      <c r="E713" s="67" t="s">
        <v>139</v>
      </c>
      <c r="F713" s="68" t="s">
        <v>20</v>
      </c>
      <c r="G713" s="68" t="s">
        <v>4188</v>
      </c>
      <c r="H713" s="534">
        <f t="shared" ref="H713:H776" si="33">(I713*0.03)+I713</f>
        <v>5150000</v>
      </c>
      <c r="I713" s="476">
        <v>5000000</v>
      </c>
      <c r="J713" s="534">
        <f t="shared" ref="J713:J776" si="34">(I713*0.05)+I713</f>
        <v>5250000</v>
      </c>
      <c r="K713" s="534">
        <f t="shared" ref="K713:K776" si="35">(I713*0.1)+I713</f>
        <v>5500000</v>
      </c>
      <c r="N713" s="84"/>
      <c r="O713" s="84"/>
      <c r="P713" s="84"/>
      <c r="Q713" s="84"/>
      <c r="R713" s="84"/>
      <c r="S713" s="84"/>
      <c r="T713" s="84"/>
      <c r="U713" s="84"/>
      <c r="V713" s="84"/>
      <c r="W713" s="84"/>
      <c r="X713" s="84"/>
      <c r="Y713" s="84"/>
      <c r="Z713" s="84"/>
      <c r="AA713" s="84"/>
    </row>
    <row r="714" spans="1:27" ht="36">
      <c r="A714" s="84"/>
      <c r="B714" s="84"/>
      <c r="C714" s="66" t="s">
        <v>8082</v>
      </c>
      <c r="D714" s="66" t="s">
        <v>8083</v>
      </c>
      <c r="E714" s="67" t="s">
        <v>139</v>
      </c>
      <c r="F714" s="68" t="s">
        <v>20</v>
      </c>
      <c r="G714" s="68" t="s">
        <v>7024</v>
      </c>
      <c r="H714" s="534">
        <f t="shared" si="33"/>
        <v>2060000</v>
      </c>
      <c r="I714" s="476">
        <v>2000000</v>
      </c>
      <c r="J714" s="534">
        <f t="shared" si="34"/>
        <v>2100000</v>
      </c>
      <c r="K714" s="534">
        <f t="shared" si="35"/>
        <v>2200000</v>
      </c>
      <c r="N714" s="84"/>
      <c r="O714" s="84"/>
      <c r="P714" s="84"/>
      <c r="Q714" s="84"/>
      <c r="R714" s="84"/>
      <c r="S714" s="84"/>
      <c r="T714" s="84"/>
      <c r="U714" s="84"/>
      <c r="V714" s="84"/>
      <c r="W714" s="84"/>
      <c r="X714" s="84"/>
      <c r="Y714" s="84"/>
      <c r="Z714" s="84"/>
      <c r="AA714" s="84"/>
    </row>
    <row r="715" spans="1:27" ht="36">
      <c r="A715" s="84"/>
      <c r="B715" s="84"/>
      <c r="C715" s="66" t="s">
        <v>8087</v>
      </c>
      <c r="D715" s="66" t="s">
        <v>8088</v>
      </c>
      <c r="E715" s="67" t="s">
        <v>139</v>
      </c>
      <c r="F715" s="68" t="s">
        <v>20</v>
      </c>
      <c r="G715" s="68" t="s">
        <v>7024</v>
      </c>
      <c r="H715" s="534">
        <f t="shared" si="33"/>
        <v>1030000</v>
      </c>
      <c r="I715" s="476">
        <v>1000000</v>
      </c>
      <c r="J715" s="534">
        <f t="shared" si="34"/>
        <v>1050000</v>
      </c>
      <c r="K715" s="534">
        <f t="shared" si="35"/>
        <v>1100000</v>
      </c>
      <c r="N715" s="84"/>
      <c r="O715" s="84"/>
      <c r="P715" s="84"/>
      <c r="Q715" s="84"/>
      <c r="R715" s="84"/>
      <c r="S715" s="84"/>
      <c r="T715" s="84"/>
      <c r="U715" s="84"/>
      <c r="V715" s="84"/>
      <c r="W715" s="84"/>
      <c r="X715" s="84"/>
      <c r="Y715" s="84"/>
      <c r="Z715" s="84"/>
      <c r="AA715" s="84"/>
    </row>
    <row r="716" spans="1:27" ht="36">
      <c r="A716" s="84"/>
      <c r="B716" s="84"/>
      <c r="C716" s="66" t="s">
        <v>8091</v>
      </c>
      <c r="D716" s="66" t="s">
        <v>8092</v>
      </c>
      <c r="E716" s="67" t="s">
        <v>139</v>
      </c>
      <c r="F716" s="68" t="s">
        <v>20</v>
      </c>
      <c r="G716" s="68" t="s">
        <v>7024</v>
      </c>
      <c r="H716" s="534">
        <f t="shared" si="33"/>
        <v>772500</v>
      </c>
      <c r="I716" s="476">
        <v>750000</v>
      </c>
      <c r="J716" s="534">
        <f t="shared" si="34"/>
        <v>787500</v>
      </c>
      <c r="K716" s="534">
        <f t="shared" si="35"/>
        <v>825000</v>
      </c>
      <c r="N716" s="84"/>
      <c r="O716" s="84"/>
      <c r="P716" s="84"/>
      <c r="Q716" s="84"/>
      <c r="R716" s="84"/>
      <c r="S716" s="84"/>
      <c r="T716" s="84"/>
      <c r="U716" s="84"/>
      <c r="V716" s="84"/>
      <c r="W716" s="84"/>
      <c r="X716" s="84"/>
      <c r="Y716" s="84"/>
      <c r="Z716" s="84"/>
      <c r="AA716" s="84"/>
    </row>
    <row r="717" spans="1:27" ht="36">
      <c r="A717" s="84"/>
      <c r="B717" s="84"/>
      <c r="C717" s="66" t="s">
        <v>8095</v>
      </c>
      <c r="D717" s="66" t="s">
        <v>8096</v>
      </c>
      <c r="E717" s="67" t="s">
        <v>139</v>
      </c>
      <c r="F717" s="68" t="s">
        <v>20</v>
      </c>
      <c r="G717" s="68" t="s">
        <v>7024</v>
      </c>
      <c r="H717" s="534">
        <f t="shared" si="33"/>
        <v>1030000</v>
      </c>
      <c r="I717" s="476">
        <v>1000000</v>
      </c>
      <c r="J717" s="534">
        <f t="shared" si="34"/>
        <v>1050000</v>
      </c>
      <c r="K717" s="534">
        <f t="shared" si="35"/>
        <v>1100000</v>
      </c>
      <c r="N717" s="84"/>
      <c r="O717" s="84"/>
      <c r="P717" s="84"/>
      <c r="Q717" s="84"/>
      <c r="R717" s="84"/>
      <c r="S717" s="84"/>
      <c r="T717" s="84"/>
      <c r="U717" s="84"/>
      <c r="V717" s="84"/>
      <c r="W717" s="84"/>
      <c r="X717" s="84"/>
      <c r="Y717" s="84"/>
      <c r="Z717" s="84"/>
      <c r="AA717" s="84"/>
    </row>
    <row r="718" spans="1:27" ht="36">
      <c r="A718" s="84"/>
      <c r="B718" s="84"/>
      <c r="C718" s="66" t="s">
        <v>8099</v>
      </c>
      <c r="D718" s="66" t="s">
        <v>8100</v>
      </c>
      <c r="E718" s="67" t="s">
        <v>139</v>
      </c>
      <c r="F718" s="68" t="s">
        <v>20</v>
      </c>
      <c r="G718" s="68" t="s">
        <v>7024</v>
      </c>
      <c r="H718" s="534">
        <f t="shared" si="33"/>
        <v>2060000</v>
      </c>
      <c r="I718" s="476">
        <v>2000000</v>
      </c>
      <c r="J718" s="534">
        <f t="shared" si="34"/>
        <v>2100000</v>
      </c>
      <c r="K718" s="534">
        <f t="shared" si="35"/>
        <v>2200000</v>
      </c>
      <c r="N718" s="84"/>
      <c r="O718" s="84"/>
      <c r="P718" s="84"/>
      <c r="Q718" s="84"/>
      <c r="R718" s="84"/>
      <c r="S718" s="84"/>
      <c r="T718" s="84"/>
      <c r="U718" s="84"/>
      <c r="V718" s="84"/>
      <c r="W718" s="84"/>
      <c r="X718" s="84"/>
      <c r="Y718" s="84"/>
      <c r="Z718" s="84"/>
      <c r="AA718" s="84"/>
    </row>
    <row r="719" spans="1:27" ht="36">
      <c r="A719" s="84"/>
      <c r="B719" s="84"/>
      <c r="C719" s="66" t="s">
        <v>8103</v>
      </c>
      <c r="D719" s="66" t="s">
        <v>8104</v>
      </c>
      <c r="E719" s="67" t="s">
        <v>139</v>
      </c>
      <c r="F719" s="68" t="s">
        <v>20</v>
      </c>
      <c r="G719" s="68" t="s">
        <v>7024</v>
      </c>
      <c r="H719" s="534">
        <f t="shared" si="33"/>
        <v>3090000</v>
      </c>
      <c r="I719" s="476">
        <v>3000000</v>
      </c>
      <c r="J719" s="534">
        <f t="shared" si="34"/>
        <v>3150000</v>
      </c>
      <c r="K719" s="534">
        <f t="shared" si="35"/>
        <v>3300000</v>
      </c>
      <c r="N719" s="84"/>
      <c r="O719" s="84"/>
      <c r="P719" s="84"/>
      <c r="Q719" s="84"/>
      <c r="R719" s="84"/>
      <c r="S719" s="84"/>
      <c r="T719" s="84"/>
      <c r="U719" s="84"/>
      <c r="V719" s="84"/>
      <c r="W719" s="84"/>
      <c r="X719" s="84"/>
      <c r="Y719" s="84"/>
      <c r="Z719" s="84"/>
      <c r="AA719" s="84"/>
    </row>
    <row r="720" spans="1:27" ht="54">
      <c r="A720" s="84"/>
      <c r="B720" s="84"/>
      <c r="C720" s="66" t="s">
        <v>8107</v>
      </c>
      <c r="D720" s="66" t="s">
        <v>8108</v>
      </c>
      <c r="E720" s="67" t="s">
        <v>139</v>
      </c>
      <c r="F720" s="68" t="s">
        <v>20</v>
      </c>
      <c r="G720" s="68" t="s">
        <v>6981</v>
      </c>
      <c r="H720" s="534">
        <f t="shared" si="33"/>
        <v>515000</v>
      </c>
      <c r="I720" s="476">
        <v>500000</v>
      </c>
      <c r="J720" s="534">
        <f t="shared" si="34"/>
        <v>525000</v>
      </c>
      <c r="K720" s="534">
        <f t="shared" si="35"/>
        <v>550000</v>
      </c>
      <c r="N720" s="84"/>
      <c r="O720" s="84"/>
      <c r="P720" s="84"/>
      <c r="Q720" s="84"/>
      <c r="R720" s="84"/>
      <c r="S720" s="84"/>
      <c r="T720" s="84"/>
      <c r="U720" s="84"/>
      <c r="V720" s="84"/>
      <c r="W720" s="84"/>
      <c r="X720" s="84"/>
      <c r="Y720" s="84"/>
      <c r="Z720" s="84"/>
      <c r="AA720" s="84"/>
    </row>
    <row r="721" spans="1:27" ht="54">
      <c r="A721" s="84"/>
      <c r="B721" s="84"/>
      <c r="C721" s="66" t="s">
        <v>8112</v>
      </c>
      <c r="D721" s="66" t="s">
        <v>8113</v>
      </c>
      <c r="E721" s="67" t="s">
        <v>139</v>
      </c>
      <c r="F721" s="68" t="s">
        <v>20</v>
      </c>
      <c r="G721" s="68" t="s">
        <v>6981</v>
      </c>
      <c r="H721" s="534">
        <f t="shared" si="33"/>
        <v>772500</v>
      </c>
      <c r="I721" s="476">
        <v>750000</v>
      </c>
      <c r="J721" s="534">
        <f t="shared" si="34"/>
        <v>787500</v>
      </c>
      <c r="K721" s="534">
        <f t="shared" si="35"/>
        <v>825000</v>
      </c>
      <c r="N721" s="84"/>
      <c r="O721" s="84"/>
      <c r="P721" s="84"/>
      <c r="Q721" s="84"/>
      <c r="R721" s="84"/>
      <c r="S721" s="84"/>
      <c r="T721" s="84"/>
      <c r="U721" s="84"/>
      <c r="V721" s="84"/>
      <c r="W721" s="84"/>
      <c r="X721" s="84"/>
      <c r="Y721" s="84"/>
      <c r="Z721" s="84"/>
      <c r="AA721" s="84"/>
    </row>
    <row r="722" spans="1:27" ht="54">
      <c r="A722" s="84"/>
      <c r="B722" s="84"/>
      <c r="C722" s="66" t="s">
        <v>8117</v>
      </c>
      <c r="D722" s="66" t="s">
        <v>8118</v>
      </c>
      <c r="E722" s="67" t="s">
        <v>139</v>
      </c>
      <c r="F722" s="68" t="s">
        <v>20</v>
      </c>
      <c r="G722" s="68" t="s">
        <v>6981</v>
      </c>
      <c r="H722" s="534">
        <f t="shared" si="33"/>
        <v>1030000</v>
      </c>
      <c r="I722" s="476">
        <v>1000000</v>
      </c>
      <c r="J722" s="534">
        <f t="shared" si="34"/>
        <v>1050000</v>
      </c>
      <c r="K722" s="534">
        <f t="shared" si="35"/>
        <v>1100000</v>
      </c>
      <c r="N722" s="84"/>
      <c r="O722" s="84"/>
      <c r="P722" s="84"/>
      <c r="Q722" s="84"/>
      <c r="R722" s="84"/>
      <c r="S722" s="84"/>
      <c r="T722" s="84"/>
      <c r="U722" s="84"/>
      <c r="V722" s="84"/>
      <c r="W722" s="84"/>
      <c r="X722" s="84"/>
      <c r="Y722" s="84"/>
      <c r="Z722" s="84"/>
      <c r="AA722" s="84"/>
    </row>
    <row r="723" spans="1:27" ht="54">
      <c r="A723" s="84"/>
      <c r="B723" s="84"/>
      <c r="C723" s="66" t="s">
        <v>8121</v>
      </c>
      <c r="D723" s="66" t="s">
        <v>8123</v>
      </c>
      <c r="E723" s="67" t="s">
        <v>139</v>
      </c>
      <c r="F723" s="68" t="s">
        <v>20</v>
      </c>
      <c r="G723" s="68" t="s">
        <v>6981</v>
      </c>
      <c r="H723" s="534">
        <f t="shared" si="33"/>
        <v>1802500</v>
      </c>
      <c r="I723" s="476">
        <v>1750000</v>
      </c>
      <c r="J723" s="534">
        <f t="shared" si="34"/>
        <v>1837500</v>
      </c>
      <c r="K723" s="534">
        <f t="shared" si="35"/>
        <v>1925000</v>
      </c>
      <c r="N723" s="84"/>
      <c r="O723" s="84"/>
      <c r="P723" s="84"/>
      <c r="Q723" s="84"/>
      <c r="R723" s="84"/>
      <c r="S723" s="84"/>
      <c r="T723" s="84"/>
      <c r="U723" s="84"/>
      <c r="V723" s="84"/>
      <c r="W723" s="84"/>
      <c r="X723" s="84"/>
      <c r="Y723" s="84"/>
      <c r="Z723" s="84"/>
      <c r="AA723" s="84"/>
    </row>
    <row r="724" spans="1:27" ht="36">
      <c r="A724" s="84"/>
      <c r="B724" s="84"/>
      <c r="C724" s="66" t="s">
        <v>8127</v>
      </c>
      <c r="D724" s="66" t="s">
        <v>8129</v>
      </c>
      <c r="E724" s="67" t="s">
        <v>139</v>
      </c>
      <c r="F724" s="68" t="s">
        <v>20</v>
      </c>
      <c r="G724" s="68" t="s">
        <v>6981</v>
      </c>
      <c r="H724" s="534">
        <f t="shared" si="33"/>
        <v>3090000</v>
      </c>
      <c r="I724" s="476">
        <v>3000000</v>
      </c>
      <c r="J724" s="534">
        <f t="shared" si="34"/>
        <v>3150000</v>
      </c>
      <c r="K724" s="534">
        <f t="shared" si="35"/>
        <v>3300000</v>
      </c>
      <c r="N724" s="84"/>
      <c r="O724" s="84"/>
      <c r="P724" s="84"/>
      <c r="Q724" s="84"/>
      <c r="R724" s="84"/>
      <c r="S724" s="84"/>
      <c r="T724" s="84"/>
      <c r="U724" s="84"/>
      <c r="V724" s="84"/>
      <c r="W724" s="84"/>
      <c r="X724" s="84"/>
      <c r="Y724" s="84"/>
      <c r="Z724" s="84"/>
      <c r="AA724" s="84"/>
    </row>
    <row r="725" spans="1:27" ht="36">
      <c r="A725" s="84"/>
      <c r="B725" s="84"/>
      <c r="C725" s="66" t="s">
        <v>8132</v>
      </c>
      <c r="D725" s="66" t="s">
        <v>8133</v>
      </c>
      <c r="E725" s="67" t="s">
        <v>139</v>
      </c>
      <c r="F725" s="68" t="s">
        <v>20</v>
      </c>
      <c r="G725" s="68" t="s">
        <v>6981</v>
      </c>
      <c r="H725" s="534">
        <f t="shared" si="33"/>
        <v>5150000</v>
      </c>
      <c r="I725" s="476">
        <v>5000000</v>
      </c>
      <c r="J725" s="534">
        <f t="shared" si="34"/>
        <v>5250000</v>
      </c>
      <c r="K725" s="534">
        <f t="shared" si="35"/>
        <v>5500000</v>
      </c>
      <c r="N725" s="84"/>
      <c r="O725" s="84"/>
      <c r="P725" s="84"/>
      <c r="Q725" s="84"/>
      <c r="R725" s="84"/>
      <c r="S725" s="84"/>
      <c r="T725" s="84"/>
      <c r="U725" s="84"/>
      <c r="V725" s="84"/>
      <c r="W725" s="84"/>
      <c r="X725" s="84"/>
      <c r="Y725" s="84"/>
      <c r="Z725" s="84"/>
      <c r="AA725" s="84"/>
    </row>
    <row r="726" spans="1:27" ht="36">
      <c r="A726" s="84"/>
      <c r="B726" s="84"/>
      <c r="C726" s="66" t="s">
        <v>8136</v>
      </c>
      <c r="D726" s="66" t="s">
        <v>8137</v>
      </c>
      <c r="E726" s="67" t="s">
        <v>20</v>
      </c>
      <c r="F726" s="68" t="s">
        <v>20</v>
      </c>
      <c r="G726" s="68" t="s">
        <v>4188</v>
      </c>
      <c r="H726" s="534">
        <f t="shared" si="33"/>
        <v>1030000</v>
      </c>
      <c r="I726" s="476">
        <v>1000000</v>
      </c>
      <c r="J726" s="534">
        <f t="shared" si="34"/>
        <v>1050000</v>
      </c>
      <c r="K726" s="534">
        <f t="shared" si="35"/>
        <v>1100000</v>
      </c>
      <c r="N726" s="84"/>
      <c r="O726" s="84"/>
      <c r="P726" s="84"/>
      <c r="Q726" s="84"/>
      <c r="R726" s="84"/>
      <c r="S726" s="84"/>
      <c r="T726" s="84"/>
      <c r="U726" s="84"/>
      <c r="V726" s="84"/>
      <c r="W726" s="84"/>
      <c r="X726" s="84"/>
      <c r="Y726" s="84"/>
      <c r="Z726" s="84"/>
      <c r="AA726" s="84"/>
    </row>
    <row r="727" spans="1:27" ht="36">
      <c r="A727" s="84"/>
      <c r="B727" s="84"/>
      <c r="C727" s="66" t="s">
        <v>8140</v>
      </c>
      <c r="D727" s="66" t="s">
        <v>8141</v>
      </c>
      <c r="E727" s="67" t="s">
        <v>20</v>
      </c>
      <c r="F727" s="68" t="s">
        <v>20</v>
      </c>
      <c r="G727" s="68" t="s">
        <v>4188</v>
      </c>
      <c r="H727" s="534">
        <f t="shared" si="33"/>
        <v>772500</v>
      </c>
      <c r="I727" s="476">
        <v>750000</v>
      </c>
      <c r="J727" s="534">
        <f t="shared" si="34"/>
        <v>787500</v>
      </c>
      <c r="K727" s="534">
        <f t="shared" si="35"/>
        <v>825000</v>
      </c>
      <c r="N727" s="84"/>
      <c r="O727" s="84"/>
      <c r="P727" s="84"/>
      <c r="Q727" s="84"/>
      <c r="R727" s="84"/>
      <c r="S727" s="84"/>
      <c r="T727" s="84"/>
      <c r="U727" s="84"/>
      <c r="V727" s="84"/>
      <c r="W727" s="84"/>
      <c r="X727" s="84"/>
      <c r="Y727" s="84"/>
      <c r="Z727" s="84"/>
      <c r="AA727" s="84"/>
    </row>
    <row r="728" spans="1:27" ht="36">
      <c r="A728" s="84"/>
      <c r="B728" s="84"/>
      <c r="C728" s="66" t="s">
        <v>8144</v>
      </c>
      <c r="D728" s="66" t="s">
        <v>8145</v>
      </c>
      <c r="E728" s="67" t="s">
        <v>20</v>
      </c>
      <c r="F728" s="68" t="s">
        <v>20</v>
      </c>
      <c r="G728" s="68" t="s">
        <v>4188</v>
      </c>
      <c r="H728" s="534">
        <f t="shared" si="33"/>
        <v>515000</v>
      </c>
      <c r="I728" s="476">
        <v>500000</v>
      </c>
      <c r="J728" s="534">
        <f t="shared" si="34"/>
        <v>525000</v>
      </c>
      <c r="K728" s="534">
        <f t="shared" si="35"/>
        <v>550000</v>
      </c>
      <c r="N728" s="84"/>
      <c r="O728" s="84"/>
      <c r="P728" s="84"/>
      <c r="Q728" s="84"/>
      <c r="R728" s="84"/>
      <c r="S728" s="84"/>
      <c r="T728" s="84"/>
      <c r="U728" s="84"/>
      <c r="V728" s="84"/>
      <c r="W728" s="84"/>
      <c r="X728" s="84"/>
      <c r="Y728" s="84"/>
      <c r="Z728" s="84"/>
      <c r="AA728" s="84"/>
    </row>
    <row r="729" spans="1:27" ht="36">
      <c r="A729" s="84"/>
      <c r="B729" s="84"/>
      <c r="C729" s="66" t="s">
        <v>8149</v>
      </c>
      <c r="D729" s="66" t="s">
        <v>8150</v>
      </c>
      <c r="E729" s="67" t="s">
        <v>20</v>
      </c>
      <c r="F729" s="68" t="s">
        <v>20</v>
      </c>
      <c r="G729" s="68" t="s">
        <v>4188</v>
      </c>
      <c r="H729" s="534">
        <f t="shared" si="33"/>
        <v>1030000</v>
      </c>
      <c r="I729" s="476">
        <v>1000000</v>
      </c>
      <c r="J729" s="534">
        <f t="shared" si="34"/>
        <v>1050000</v>
      </c>
      <c r="K729" s="534">
        <f t="shared" si="35"/>
        <v>1100000</v>
      </c>
      <c r="N729" s="84"/>
      <c r="O729" s="84"/>
      <c r="P729" s="84"/>
      <c r="Q729" s="84"/>
      <c r="R729" s="84"/>
      <c r="S729" s="84"/>
      <c r="T729" s="84"/>
      <c r="U729" s="84"/>
      <c r="V729" s="84"/>
      <c r="W729" s="84"/>
      <c r="X729" s="84"/>
      <c r="Y729" s="84"/>
      <c r="Z729" s="84"/>
      <c r="AA729" s="84"/>
    </row>
    <row r="730" spans="1:27" ht="36">
      <c r="A730" s="84"/>
      <c r="B730" s="84"/>
      <c r="C730" s="66" t="s">
        <v>8154</v>
      </c>
      <c r="D730" s="66" t="s">
        <v>8155</v>
      </c>
      <c r="E730" s="67" t="s">
        <v>20</v>
      </c>
      <c r="F730" s="68" t="s">
        <v>20</v>
      </c>
      <c r="G730" s="68" t="s">
        <v>4188</v>
      </c>
      <c r="H730" s="534">
        <f t="shared" si="33"/>
        <v>772500</v>
      </c>
      <c r="I730" s="476">
        <v>750000</v>
      </c>
      <c r="J730" s="534">
        <f t="shared" si="34"/>
        <v>787500</v>
      </c>
      <c r="K730" s="534">
        <f t="shared" si="35"/>
        <v>825000</v>
      </c>
      <c r="N730" s="84"/>
      <c r="O730" s="84"/>
      <c r="P730" s="84"/>
      <c r="Q730" s="84"/>
      <c r="R730" s="84"/>
      <c r="S730" s="84"/>
      <c r="T730" s="84"/>
      <c r="U730" s="84"/>
      <c r="V730" s="84"/>
      <c r="W730" s="84"/>
      <c r="X730" s="84"/>
      <c r="Y730" s="84"/>
      <c r="Z730" s="84"/>
      <c r="AA730" s="84"/>
    </row>
    <row r="731" spans="1:27" ht="36">
      <c r="A731" s="84"/>
      <c r="B731" s="84"/>
      <c r="C731" s="66" t="s">
        <v>8158</v>
      </c>
      <c r="D731" s="66" t="s">
        <v>8159</v>
      </c>
      <c r="E731" s="67" t="s">
        <v>20</v>
      </c>
      <c r="F731" s="68" t="s">
        <v>20</v>
      </c>
      <c r="G731" s="68" t="s">
        <v>4188</v>
      </c>
      <c r="H731" s="534">
        <f t="shared" si="33"/>
        <v>515000</v>
      </c>
      <c r="I731" s="476">
        <v>500000</v>
      </c>
      <c r="J731" s="534">
        <f t="shared" si="34"/>
        <v>525000</v>
      </c>
      <c r="K731" s="534">
        <f t="shared" si="35"/>
        <v>550000</v>
      </c>
      <c r="N731" s="84"/>
      <c r="O731" s="84"/>
      <c r="P731" s="84"/>
      <c r="Q731" s="84"/>
      <c r="R731" s="84"/>
      <c r="S731" s="84"/>
      <c r="T731" s="84"/>
      <c r="U731" s="84"/>
      <c r="V731" s="84"/>
      <c r="W731" s="84"/>
      <c r="X731" s="84"/>
      <c r="Y731" s="84"/>
      <c r="Z731" s="84"/>
      <c r="AA731" s="84"/>
    </row>
    <row r="732" spans="1:27" ht="36">
      <c r="A732" s="84"/>
      <c r="B732" s="84"/>
      <c r="C732" s="66" t="s">
        <v>8162</v>
      </c>
      <c r="D732" s="66" t="s">
        <v>8163</v>
      </c>
      <c r="E732" s="67" t="s">
        <v>20</v>
      </c>
      <c r="F732" s="68" t="s">
        <v>20</v>
      </c>
      <c r="G732" s="68" t="s">
        <v>4188</v>
      </c>
      <c r="H732" s="534">
        <f t="shared" si="33"/>
        <v>5150000</v>
      </c>
      <c r="I732" s="476">
        <v>5000000</v>
      </c>
      <c r="J732" s="534">
        <f t="shared" si="34"/>
        <v>5250000</v>
      </c>
      <c r="K732" s="534">
        <f t="shared" si="35"/>
        <v>5500000</v>
      </c>
      <c r="N732" s="84"/>
      <c r="O732" s="84"/>
      <c r="P732" s="84"/>
      <c r="Q732" s="84"/>
      <c r="R732" s="84"/>
      <c r="S732" s="84"/>
      <c r="T732" s="84"/>
      <c r="U732" s="84"/>
      <c r="V732" s="84"/>
      <c r="W732" s="84"/>
      <c r="X732" s="84"/>
      <c r="Y732" s="84"/>
      <c r="Z732" s="84"/>
      <c r="AA732" s="84"/>
    </row>
    <row r="733" spans="1:27" ht="36">
      <c r="A733" s="84"/>
      <c r="B733" s="84"/>
      <c r="C733" s="66" t="s">
        <v>8166</v>
      </c>
      <c r="D733" s="66" t="s">
        <v>8167</v>
      </c>
      <c r="E733" s="67" t="s">
        <v>20</v>
      </c>
      <c r="F733" s="68" t="s">
        <v>20</v>
      </c>
      <c r="G733" s="68" t="s">
        <v>4188</v>
      </c>
      <c r="H733" s="534">
        <f t="shared" si="33"/>
        <v>3090000</v>
      </c>
      <c r="I733" s="476">
        <v>3000000</v>
      </c>
      <c r="J733" s="534">
        <f t="shared" si="34"/>
        <v>3150000</v>
      </c>
      <c r="K733" s="534">
        <f t="shared" si="35"/>
        <v>3300000</v>
      </c>
      <c r="N733" s="84"/>
      <c r="O733" s="84"/>
      <c r="P733" s="84"/>
      <c r="Q733" s="84"/>
      <c r="R733" s="84"/>
      <c r="S733" s="84"/>
      <c r="T733" s="84"/>
      <c r="U733" s="84"/>
      <c r="V733" s="84"/>
      <c r="W733" s="84"/>
      <c r="X733" s="84"/>
      <c r="Y733" s="84"/>
      <c r="Z733" s="84"/>
      <c r="AA733" s="84"/>
    </row>
    <row r="734" spans="1:27" ht="36">
      <c r="A734" s="84"/>
      <c r="B734" s="84"/>
      <c r="C734" s="66" t="s">
        <v>8170</v>
      </c>
      <c r="D734" s="66" t="s">
        <v>8171</v>
      </c>
      <c r="E734" s="67" t="s">
        <v>20</v>
      </c>
      <c r="F734" s="68" t="s">
        <v>20</v>
      </c>
      <c r="G734" s="68" t="s">
        <v>4188</v>
      </c>
      <c r="H734" s="534">
        <f t="shared" si="33"/>
        <v>1802500</v>
      </c>
      <c r="I734" s="476">
        <v>1750000</v>
      </c>
      <c r="J734" s="534">
        <f t="shared" si="34"/>
        <v>1837500</v>
      </c>
      <c r="K734" s="534">
        <f t="shared" si="35"/>
        <v>1925000</v>
      </c>
      <c r="N734" s="84"/>
      <c r="O734" s="84"/>
      <c r="P734" s="84"/>
      <c r="Q734" s="84"/>
      <c r="R734" s="84"/>
      <c r="S734" s="84"/>
      <c r="T734" s="84"/>
      <c r="U734" s="84"/>
      <c r="V734" s="84"/>
      <c r="W734" s="84"/>
      <c r="X734" s="84"/>
      <c r="Y734" s="84"/>
      <c r="Z734" s="84"/>
      <c r="AA734" s="84"/>
    </row>
    <row r="735" spans="1:27" ht="36">
      <c r="A735" s="84"/>
      <c r="B735" s="84"/>
      <c r="C735" s="66" t="s">
        <v>8174</v>
      </c>
      <c r="D735" s="66" t="s">
        <v>8175</v>
      </c>
      <c r="E735" s="67" t="s">
        <v>20</v>
      </c>
      <c r="F735" s="68" t="s">
        <v>20</v>
      </c>
      <c r="G735" s="68" t="s">
        <v>4188</v>
      </c>
      <c r="H735" s="534">
        <f t="shared" si="33"/>
        <v>5150000</v>
      </c>
      <c r="I735" s="476">
        <v>5000000</v>
      </c>
      <c r="J735" s="534">
        <f t="shared" si="34"/>
        <v>5250000</v>
      </c>
      <c r="K735" s="534">
        <f t="shared" si="35"/>
        <v>5500000</v>
      </c>
      <c r="N735" s="84"/>
      <c r="O735" s="84"/>
      <c r="P735" s="84"/>
      <c r="Q735" s="84"/>
      <c r="R735" s="84"/>
      <c r="S735" s="84"/>
      <c r="T735" s="84"/>
      <c r="U735" s="84"/>
      <c r="V735" s="84"/>
      <c r="W735" s="84"/>
      <c r="X735" s="84"/>
      <c r="Y735" s="84"/>
      <c r="Z735" s="84"/>
      <c r="AA735" s="84"/>
    </row>
    <row r="736" spans="1:27" ht="36">
      <c r="A736" s="84"/>
      <c r="B736" s="84"/>
      <c r="C736" s="66" t="s">
        <v>8178</v>
      </c>
      <c r="D736" s="66" t="s">
        <v>8179</v>
      </c>
      <c r="E736" s="67" t="s">
        <v>20</v>
      </c>
      <c r="F736" s="68" t="s">
        <v>20</v>
      </c>
      <c r="G736" s="68" t="s">
        <v>4188</v>
      </c>
      <c r="H736" s="534">
        <f t="shared" si="33"/>
        <v>3090000</v>
      </c>
      <c r="I736" s="476">
        <v>3000000</v>
      </c>
      <c r="J736" s="534">
        <f t="shared" si="34"/>
        <v>3150000</v>
      </c>
      <c r="K736" s="534">
        <f t="shared" si="35"/>
        <v>3300000</v>
      </c>
      <c r="N736" s="84"/>
      <c r="O736" s="84"/>
      <c r="P736" s="84"/>
      <c r="Q736" s="84"/>
      <c r="R736" s="84"/>
      <c r="S736" s="84"/>
      <c r="T736" s="84"/>
      <c r="U736" s="84"/>
      <c r="V736" s="84"/>
      <c r="W736" s="84"/>
      <c r="X736" s="84"/>
      <c r="Y736" s="84"/>
      <c r="Z736" s="84"/>
      <c r="AA736" s="84"/>
    </row>
    <row r="737" spans="1:27" ht="36">
      <c r="A737" s="84"/>
      <c r="B737" s="84"/>
      <c r="C737" s="66" t="s">
        <v>8182</v>
      </c>
      <c r="D737" s="66" t="s">
        <v>8183</v>
      </c>
      <c r="E737" s="67" t="s">
        <v>20</v>
      </c>
      <c r="F737" s="68" t="s">
        <v>20</v>
      </c>
      <c r="G737" s="68" t="s">
        <v>4188</v>
      </c>
      <c r="H737" s="534">
        <f t="shared" si="33"/>
        <v>1802500</v>
      </c>
      <c r="I737" s="476">
        <v>1750000</v>
      </c>
      <c r="J737" s="534">
        <f t="shared" si="34"/>
        <v>1837500</v>
      </c>
      <c r="K737" s="534">
        <f t="shared" si="35"/>
        <v>1925000</v>
      </c>
      <c r="N737" s="84"/>
      <c r="O737" s="84"/>
      <c r="P737" s="84"/>
      <c r="Q737" s="84"/>
      <c r="R737" s="84"/>
      <c r="S737" s="84"/>
      <c r="T737" s="84"/>
      <c r="U737" s="84"/>
      <c r="V737" s="84"/>
      <c r="W737" s="84"/>
      <c r="X737" s="84"/>
      <c r="Y737" s="84"/>
      <c r="Z737" s="84"/>
      <c r="AA737" s="84"/>
    </row>
    <row r="738" spans="1:27" ht="36">
      <c r="A738" s="84"/>
      <c r="B738" s="84"/>
      <c r="C738" s="66" t="s">
        <v>8186</v>
      </c>
      <c r="D738" s="66" t="s">
        <v>8187</v>
      </c>
      <c r="E738" s="67" t="s">
        <v>20</v>
      </c>
      <c r="F738" s="68" t="s">
        <v>20</v>
      </c>
      <c r="G738" s="68" t="s">
        <v>4188</v>
      </c>
      <c r="H738" s="534">
        <f t="shared" si="33"/>
        <v>515000</v>
      </c>
      <c r="I738" s="476">
        <v>500000</v>
      </c>
      <c r="J738" s="534">
        <f t="shared" si="34"/>
        <v>525000</v>
      </c>
      <c r="K738" s="534">
        <f t="shared" si="35"/>
        <v>550000</v>
      </c>
      <c r="N738" s="84"/>
      <c r="O738" s="84"/>
      <c r="P738" s="84"/>
      <c r="Q738" s="84"/>
      <c r="R738" s="84"/>
      <c r="S738" s="84"/>
      <c r="T738" s="84"/>
      <c r="U738" s="84"/>
      <c r="V738" s="84"/>
      <c r="W738" s="84"/>
      <c r="X738" s="84"/>
      <c r="Y738" s="84"/>
      <c r="Z738" s="84"/>
      <c r="AA738" s="84"/>
    </row>
    <row r="739" spans="1:27" ht="36">
      <c r="A739" s="84"/>
      <c r="B739" s="84"/>
      <c r="C739" s="66" t="s">
        <v>8189</v>
      </c>
      <c r="D739" s="66" t="s">
        <v>8190</v>
      </c>
      <c r="E739" s="67" t="s">
        <v>20</v>
      </c>
      <c r="F739" s="68" t="s">
        <v>20</v>
      </c>
      <c r="G739" s="68" t="s">
        <v>4188</v>
      </c>
      <c r="H739" s="534">
        <f t="shared" si="33"/>
        <v>309000</v>
      </c>
      <c r="I739" s="476">
        <v>300000</v>
      </c>
      <c r="J739" s="534">
        <f t="shared" si="34"/>
        <v>315000</v>
      </c>
      <c r="K739" s="534">
        <f t="shared" si="35"/>
        <v>330000</v>
      </c>
      <c r="N739" s="84"/>
      <c r="O739" s="84"/>
      <c r="P739" s="84"/>
      <c r="Q739" s="84"/>
      <c r="R739" s="84"/>
      <c r="S739" s="84"/>
      <c r="T739" s="84"/>
      <c r="U739" s="84"/>
      <c r="V739" s="84"/>
      <c r="W739" s="84"/>
      <c r="X739" s="84"/>
      <c r="Y739" s="84"/>
      <c r="Z739" s="84"/>
      <c r="AA739" s="84"/>
    </row>
    <row r="740" spans="1:27" ht="36">
      <c r="A740" s="84"/>
      <c r="B740" s="84"/>
      <c r="C740" s="66" t="s">
        <v>8192</v>
      </c>
      <c r="D740" s="66" t="s">
        <v>8193</v>
      </c>
      <c r="E740" s="67" t="s">
        <v>20</v>
      </c>
      <c r="F740" s="68" t="s">
        <v>20</v>
      </c>
      <c r="G740" s="68" t="s">
        <v>4188</v>
      </c>
      <c r="H740" s="534">
        <f t="shared" si="33"/>
        <v>206000</v>
      </c>
      <c r="I740" s="476">
        <v>200000</v>
      </c>
      <c r="J740" s="534">
        <f t="shared" si="34"/>
        <v>210000</v>
      </c>
      <c r="K740" s="534">
        <f t="shared" si="35"/>
        <v>220000</v>
      </c>
      <c r="N740" s="84"/>
      <c r="O740" s="84"/>
      <c r="P740" s="84"/>
      <c r="Q740" s="84"/>
      <c r="R740" s="84"/>
      <c r="S740" s="84"/>
      <c r="T740" s="84"/>
      <c r="U740" s="84"/>
      <c r="V740" s="84"/>
      <c r="W740" s="84"/>
      <c r="X740" s="84"/>
      <c r="Y740" s="84"/>
      <c r="Z740" s="84"/>
      <c r="AA740" s="84"/>
    </row>
    <row r="741" spans="1:27" ht="36">
      <c r="A741" s="84"/>
      <c r="B741" s="84"/>
      <c r="C741" s="66" t="s">
        <v>8198</v>
      </c>
      <c r="D741" s="66" t="s">
        <v>8199</v>
      </c>
      <c r="E741" s="67" t="s">
        <v>20</v>
      </c>
      <c r="F741" s="68" t="s">
        <v>20</v>
      </c>
      <c r="G741" s="68" t="s">
        <v>8201</v>
      </c>
      <c r="H741" s="534">
        <f t="shared" si="33"/>
        <v>10300000</v>
      </c>
      <c r="I741" s="476">
        <v>10000000</v>
      </c>
      <c r="J741" s="534">
        <f t="shared" si="34"/>
        <v>10500000</v>
      </c>
      <c r="K741" s="534">
        <f t="shared" si="35"/>
        <v>11000000</v>
      </c>
      <c r="N741" s="84"/>
      <c r="O741" s="84"/>
      <c r="P741" s="84"/>
      <c r="Q741" s="84"/>
      <c r="R741" s="84"/>
      <c r="S741" s="84"/>
      <c r="T741" s="84"/>
      <c r="U741" s="84"/>
      <c r="V741" s="84"/>
      <c r="W741" s="84"/>
      <c r="X741" s="84"/>
      <c r="Y741" s="84"/>
      <c r="Z741" s="84"/>
      <c r="AA741" s="84"/>
    </row>
    <row r="742" spans="1:27" ht="36">
      <c r="A742" s="84"/>
      <c r="B742" s="84"/>
      <c r="C742" s="66" t="s">
        <v>8202</v>
      </c>
      <c r="D742" s="66" t="s">
        <v>8204</v>
      </c>
      <c r="E742" s="67" t="s">
        <v>20</v>
      </c>
      <c r="F742" s="68" t="s">
        <v>20</v>
      </c>
      <c r="G742" s="68" t="s">
        <v>8201</v>
      </c>
      <c r="H742" s="534">
        <f t="shared" si="33"/>
        <v>12360000</v>
      </c>
      <c r="I742" s="476">
        <v>12000000</v>
      </c>
      <c r="J742" s="534">
        <f t="shared" si="34"/>
        <v>12600000</v>
      </c>
      <c r="K742" s="534">
        <f t="shared" si="35"/>
        <v>13200000</v>
      </c>
      <c r="N742" s="84"/>
      <c r="O742" s="84"/>
      <c r="P742" s="84"/>
      <c r="Q742" s="84"/>
      <c r="R742" s="84"/>
      <c r="S742" s="84"/>
      <c r="T742" s="84"/>
      <c r="U742" s="84"/>
      <c r="V742" s="84"/>
      <c r="W742" s="84"/>
      <c r="X742" s="84"/>
      <c r="Y742" s="84"/>
      <c r="Z742" s="84"/>
      <c r="AA742" s="84"/>
    </row>
    <row r="743" spans="1:27" ht="36">
      <c r="A743" s="84"/>
      <c r="B743" s="84"/>
      <c r="C743" s="66" t="s">
        <v>8207</v>
      </c>
      <c r="D743" s="66" t="s">
        <v>8208</v>
      </c>
      <c r="E743" s="67" t="s">
        <v>20</v>
      </c>
      <c r="F743" s="68" t="s">
        <v>20</v>
      </c>
      <c r="G743" s="68" t="s">
        <v>8201</v>
      </c>
      <c r="H743" s="534">
        <f t="shared" si="33"/>
        <v>16995000</v>
      </c>
      <c r="I743" s="476">
        <v>16500000</v>
      </c>
      <c r="J743" s="534">
        <f t="shared" si="34"/>
        <v>17325000</v>
      </c>
      <c r="K743" s="534">
        <f t="shared" si="35"/>
        <v>18150000</v>
      </c>
      <c r="N743" s="84"/>
      <c r="O743" s="84"/>
      <c r="P743" s="84"/>
      <c r="Q743" s="84"/>
      <c r="R743" s="84"/>
      <c r="S743" s="84"/>
      <c r="T743" s="84"/>
      <c r="U743" s="84"/>
      <c r="V743" s="84"/>
      <c r="W743" s="84"/>
      <c r="X743" s="84"/>
      <c r="Y743" s="84"/>
      <c r="Z743" s="84"/>
      <c r="AA743" s="84"/>
    </row>
    <row r="744" spans="1:27" ht="36">
      <c r="A744" s="84"/>
      <c r="B744" s="84"/>
      <c r="C744" s="66" t="s">
        <v>8211</v>
      </c>
      <c r="D744" s="66" t="s">
        <v>8212</v>
      </c>
      <c r="E744" s="67" t="s">
        <v>20</v>
      </c>
      <c r="F744" s="68" t="s">
        <v>20</v>
      </c>
      <c r="G744" s="68" t="s">
        <v>8201</v>
      </c>
      <c r="H744" s="534">
        <f t="shared" si="33"/>
        <v>9270000</v>
      </c>
      <c r="I744" s="476">
        <v>9000000</v>
      </c>
      <c r="J744" s="534">
        <f t="shared" si="34"/>
        <v>9450000</v>
      </c>
      <c r="K744" s="534">
        <f t="shared" si="35"/>
        <v>9900000</v>
      </c>
      <c r="N744" s="84"/>
      <c r="O744" s="84"/>
      <c r="P744" s="84"/>
      <c r="Q744" s="84"/>
      <c r="R744" s="84"/>
      <c r="S744" s="84"/>
      <c r="T744" s="84"/>
      <c r="U744" s="84"/>
      <c r="V744" s="84"/>
      <c r="W744" s="84"/>
      <c r="X744" s="84"/>
      <c r="Y744" s="84"/>
      <c r="Z744" s="84"/>
      <c r="AA744" s="84"/>
    </row>
    <row r="745" spans="1:27" ht="36">
      <c r="A745" s="84"/>
      <c r="B745" s="84"/>
      <c r="C745" s="66" t="s">
        <v>8215</v>
      </c>
      <c r="D745" s="66" t="s">
        <v>8216</v>
      </c>
      <c r="E745" s="67" t="s">
        <v>20</v>
      </c>
      <c r="F745" s="68" t="s">
        <v>20</v>
      </c>
      <c r="G745" s="68" t="s">
        <v>8201</v>
      </c>
      <c r="H745" s="534">
        <f t="shared" si="33"/>
        <v>13905000</v>
      </c>
      <c r="I745" s="476">
        <v>13500000</v>
      </c>
      <c r="J745" s="534">
        <f t="shared" si="34"/>
        <v>14175000</v>
      </c>
      <c r="K745" s="534">
        <f t="shared" si="35"/>
        <v>14850000</v>
      </c>
      <c r="N745" s="84"/>
      <c r="O745" s="84"/>
      <c r="P745" s="84"/>
      <c r="Q745" s="84"/>
      <c r="R745" s="84"/>
      <c r="S745" s="84"/>
      <c r="T745" s="84"/>
      <c r="U745" s="84"/>
      <c r="V745" s="84"/>
      <c r="W745" s="84"/>
      <c r="X745" s="84"/>
      <c r="Y745" s="84"/>
      <c r="Z745" s="84"/>
      <c r="AA745" s="84"/>
    </row>
    <row r="746" spans="1:27" ht="36">
      <c r="A746" s="84"/>
      <c r="B746" s="84"/>
      <c r="C746" s="66" t="s">
        <v>8221</v>
      </c>
      <c r="D746" s="66" t="s">
        <v>8222</v>
      </c>
      <c r="E746" s="67" t="s">
        <v>20</v>
      </c>
      <c r="F746" s="68" t="s">
        <v>20</v>
      </c>
      <c r="G746" s="68" t="s">
        <v>8201</v>
      </c>
      <c r="H746" s="534">
        <f t="shared" si="33"/>
        <v>3605000</v>
      </c>
      <c r="I746" s="476">
        <v>3500000</v>
      </c>
      <c r="J746" s="534">
        <f t="shared" si="34"/>
        <v>3675000</v>
      </c>
      <c r="K746" s="534">
        <f t="shared" si="35"/>
        <v>3850000</v>
      </c>
      <c r="N746" s="84"/>
      <c r="O746" s="84"/>
      <c r="P746" s="84"/>
      <c r="Q746" s="84"/>
      <c r="R746" s="84"/>
      <c r="S746" s="84"/>
      <c r="T746" s="84"/>
      <c r="U746" s="84"/>
      <c r="V746" s="84"/>
      <c r="W746" s="84"/>
      <c r="X746" s="84"/>
      <c r="Y746" s="84"/>
      <c r="Z746" s="84"/>
      <c r="AA746" s="84"/>
    </row>
    <row r="747" spans="1:27" ht="54">
      <c r="A747" s="84"/>
      <c r="B747" s="84"/>
      <c r="C747" s="66" t="s">
        <v>8224</v>
      </c>
      <c r="D747" s="66" t="s">
        <v>8225</v>
      </c>
      <c r="E747" s="67" t="s">
        <v>20</v>
      </c>
      <c r="F747" s="68" t="s">
        <v>20</v>
      </c>
      <c r="G747" s="68" t="s">
        <v>8201</v>
      </c>
      <c r="H747" s="534">
        <f t="shared" si="33"/>
        <v>3605000</v>
      </c>
      <c r="I747" s="476">
        <v>3500000</v>
      </c>
      <c r="J747" s="534">
        <f t="shared" si="34"/>
        <v>3675000</v>
      </c>
      <c r="K747" s="534">
        <f t="shared" si="35"/>
        <v>3850000</v>
      </c>
      <c r="N747" s="84"/>
      <c r="O747" s="84"/>
      <c r="P747" s="84"/>
      <c r="Q747" s="84"/>
      <c r="R747" s="84"/>
      <c r="S747" s="84"/>
      <c r="T747" s="84"/>
      <c r="U747" s="84"/>
      <c r="V747" s="84"/>
      <c r="W747" s="84"/>
      <c r="X747" s="84"/>
      <c r="Y747" s="84"/>
      <c r="Z747" s="84"/>
      <c r="AA747" s="84"/>
    </row>
    <row r="748" spans="1:27" ht="36">
      <c r="A748" s="84"/>
      <c r="B748" s="84"/>
      <c r="C748" s="66" t="s">
        <v>8227</v>
      </c>
      <c r="D748" s="66" t="s">
        <v>8229</v>
      </c>
      <c r="E748" s="67" t="s">
        <v>20</v>
      </c>
      <c r="F748" s="68" t="s">
        <v>20</v>
      </c>
      <c r="G748" s="68" t="s">
        <v>8201</v>
      </c>
      <c r="H748" s="534">
        <f t="shared" si="33"/>
        <v>3605000</v>
      </c>
      <c r="I748" s="476">
        <v>3500000</v>
      </c>
      <c r="J748" s="534">
        <f t="shared" si="34"/>
        <v>3675000</v>
      </c>
      <c r="K748" s="534">
        <f t="shared" si="35"/>
        <v>3850000</v>
      </c>
      <c r="N748" s="84"/>
      <c r="O748" s="84"/>
      <c r="P748" s="84"/>
      <c r="Q748" s="84"/>
      <c r="R748" s="84"/>
      <c r="S748" s="84"/>
      <c r="T748" s="84"/>
      <c r="U748" s="84"/>
      <c r="V748" s="84"/>
      <c r="W748" s="84"/>
      <c r="X748" s="84"/>
      <c r="Y748" s="84"/>
      <c r="Z748" s="84"/>
      <c r="AA748" s="84"/>
    </row>
    <row r="749" spans="1:27" ht="36">
      <c r="A749" s="84"/>
      <c r="B749" s="84"/>
      <c r="C749" s="66" t="s">
        <v>8231</v>
      </c>
      <c r="D749" s="66" t="s">
        <v>8233</v>
      </c>
      <c r="E749" s="67" t="s">
        <v>20</v>
      </c>
      <c r="F749" s="68" t="s">
        <v>20</v>
      </c>
      <c r="G749" s="68" t="s">
        <v>8201</v>
      </c>
      <c r="H749" s="534">
        <f t="shared" si="33"/>
        <v>3605000</v>
      </c>
      <c r="I749" s="476">
        <v>3500000</v>
      </c>
      <c r="J749" s="534">
        <f t="shared" si="34"/>
        <v>3675000</v>
      </c>
      <c r="K749" s="534">
        <f t="shared" si="35"/>
        <v>3850000</v>
      </c>
      <c r="N749" s="84"/>
      <c r="O749" s="84"/>
      <c r="P749" s="84"/>
      <c r="Q749" s="84"/>
      <c r="R749" s="84"/>
      <c r="S749" s="84"/>
      <c r="T749" s="84"/>
      <c r="U749" s="84"/>
      <c r="V749" s="84"/>
      <c r="W749" s="84"/>
      <c r="X749" s="84"/>
      <c r="Y749" s="84"/>
      <c r="Z749" s="84"/>
      <c r="AA749" s="84"/>
    </row>
    <row r="750" spans="1:27" ht="54">
      <c r="A750" s="84"/>
      <c r="B750" s="84"/>
      <c r="C750" s="66" t="s">
        <v>8235</v>
      </c>
      <c r="D750" s="66" t="s">
        <v>8237</v>
      </c>
      <c r="E750" s="67" t="s">
        <v>20</v>
      </c>
      <c r="F750" s="68" t="s">
        <v>20</v>
      </c>
      <c r="G750" s="68" t="s">
        <v>8201</v>
      </c>
      <c r="H750" s="534">
        <f t="shared" si="33"/>
        <v>4120000</v>
      </c>
      <c r="I750" s="476">
        <v>4000000</v>
      </c>
      <c r="J750" s="534">
        <f t="shared" si="34"/>
        <v>4200000</v>
      </c>
      <c r="K750" s="534">
        <f t="shared" si="35"/>
        <v>4400000</v>
      </c>
      <c r="N750" s="84"/>
      <c r="O750" s="84"/>
      <c r="P750" s="84"/>
      <c r="Q750" s="84"/>
      <c r="R750" s="84"/>
      <c r="S750" s="84"/>
      <c r="T750" s="84"/>
      <c r="U750" s="84"/>
      <c r="V750" s="84"/>
      <c r="W750" s="84"/>
      <c r="X750" s="84"/>
      <c r="Y750" s="84"/>
      <c r="Z750" s="84"/>
      <c r="AA750" s="84"/>
    </row>
    <row r="751" spans="1:27" ht="36">
      <c r="A751" s="84"/>
      <c r="B751" s="84"/>
      <c r="C751" s="66" t="s">
        <v>8239</v>
      </c>
      <c r="D751" s="66" t="s">
        <v>8240</v>
      </c>
      <c r="E751" s="67" t="s">
        <v>20</v>
      </c>
      <c r="F751" s="68" t="s">
        <v>20</v>
      </c>
      <c r="G751" s="68" t="s">
        <v>8201</v>
      </c>
      <c r="H751" s="534">
        <f t="shared" si="33"/>
        <v>5665000</v>
      </c>
      <c r="I751" s="476">
        <v>5500000</v>
      </c>
      <c r="J751" s="534">
        <f t="shared" si="34"/>
        <v>5775000</v>
      </c>
      <c r="K751" s="534">
        <f t="shared" si="35"/>
        <v>6050000</v>
      </c>
      <c r="N751" s="84"/>
      <c r="O751" s="84"/>
      <c r="P751" s="84"/>
      <c r="Q751" s="84"/>
      <c r="R751" s="84"/>
      <c r="S751" s="84"/>
      <c r="T751" s="84"/>
      <c r="U751" s="84"/>
      <c r="V751" s="84"/>
      <c r="W751" s="84"/>
      <c r="X751" s="84"/>
      <c r="Y751" s="84"/>
      <c r="Z751" s="84"/>
      <c r="AA751" s="84"/>
    </row>
    <row r="752" spans="1:27" ht="54">
      <c r="A752" s="84"/>
      <c r="B752" s="84"/>
      <c r="C752" s="66" t="s">
        <v>8244</v>
      </c>
      <c r="D752" s="66" t="s">
        <v>8246</v>
      </c>
      <c r="E752" s="67" t="s">
        <v>20</v>
      </c>
      <c r="F752" s="68" t="s">
        <v>20</v>
      </c>
      <c r="G752" s="68" t="s">
        <v>8201</v>
      </c>
      <c r="H752" s="534">
        <f t="shared" si="33"/>
        <v>3090000</v>
      </c>
      <c r="I752" s="476">
        <v>3000000</v>
      </c>
      <c r="J752" s="534">
        <f t="shared" si="34"/>
        <v>3150000</v>
      </c>
      <c r="K752" s="534">
        <f t="shared" si="35"/>
        <v>3300000</v>
      </c>
      <c r="N752" s="84"/>
      <c r="O752" s="84"/>
      <c r="P752" s="84"/>
      <c r="Q752" s="84"/>
      <c r="R752" s="84"/>
      <c r="S752" s="84"/>
      <c r="T752" s="84"/>
      <c r="U752" s="84"/>
      <c r="V752" s="84"/>
      <c r="W752" s="84"/>
      <c r="X752" s="84"/>
      <c r="Y752" s="84"/>
      <c r="Z752" s="84"/>
      <c r="AA752" s="84"/>
    </row>
    <row r="753" spans="1:27" ht="54">
      <c r="A753" s="84"/>
      <c r="B753" s="84"/>
      <c r="C753" s="66" t="s">
        <v>8248</v>
      </c>
      <c r="D753" s="66" t="s">
        <v>8249</v>
      </c>
      <c r="E753" s="67" t="s">
        <v>20</v>
      </c>
      <c r="F753" s="68" t="s">
        <v>20</v>
      </c>
      <c r="G753" s="68" t="s">
        <v>8201</v>
      </c>
      <c r="H753" s="534">
        <f t="shared" si="33"/>
        <v>1545000</v>
      </c>
      <c r="I753" s="476">
        <v>1500000</v>
      </c>
      <c r="J753" s="534">
        <f t="shared" si="34"/>
        <v>1575000</v>
      </c>
      <c r="K753" s="534">
        <f t="shared" si="35"/>
        <v>1650000</v>
      </c>
      <c r="N753" s="84"/>
      <c r="O753" s="84"/>
      <c r="P753" s="84"/>
      <c r="Q753" s="84"/>
      <c r="R753" s="84"/>
      <c r="S753" s="84"/>
      <c r="T753" s="84"/>
      <c r="U753" s="84"/>
      <c r="V753" s="84"/>
      <c r="W753" s="84"/>
      <c r="X753" s="84"/>
      <c r="Y753" s="84"/>
      <c r="Z753" s="84"/>
      <c r="AA753" s="84"/>
    </row>
    <row r="754" spans="1:27" ht="54">
      <c r="A754" s="84"/>
      <c r="B754" s="84"/>
      <c r="C754" s="66" t="s">
        <v>8250</v>
      </c>
      <c r="D754" s="66" t="s">
        <v>8251</v>
      </c>
      <c r="E754" s="67" t="s">
        <v>20</v>
      </c>
      <c r="F754" s="68" t="s">
        <v>20</v>
      </c>
      <c r="G754" s="68" t="s">
        <v>8201</v>
      </c>
      <c r="H754" s="534">
        <f t="shared" si="33"/>
        <v>1545000</v>
      </c>
      <c r="I754" s="476">
        <v>1500000</v>
      </c>
      <c r="J754" s="534">
        <f t="shared" si="34"/>
        <v>1575000</v>
      </c>
      <c r="K754" s="534">
        <f t="shared" si="35"/>
        <v>1650000</v>
      </c>
      <c r="N754" s="84"/>
      <c r="O754" s="84"/>
      <c r="P754" s="84"/>
      <c r="Q754" s="84"/>
      <c r="R754" s="84"/>
      <c r="S754" s="84"/>
      <c r="T754" s="84"/>
      <c r="U754" s="84"/>
      <c r="V754" s="84"/>
      <c r="W754" s="84"/>
      <c r="X754" s="84"/>
      <c r="Y754" s="84"/>
      <c r="Z754" s="84"/>
      <c r="AA754" s="84"/>
    </row>
    <row r="755" spans="1:27" ht="72">
      <c r="A755" s="84"/>
      <c r="B755" s="84"/>
      <c r="C755" s="66" t="s">
        <v>8254</v>
      </c>
      <c r="D755" s="66" t="s">
        <v>8255</v>
      </c>
      <c r="E755" s="67" t="s">
        <v>20</v>
      </c>
      <c r="F755" s="68" t="s">
        <v>20</v>
      </c>
      <c r="G755" s="68" t="s">
        <v>8201</v>
      </c>
      <c r="H755" s="534">
        <f t="shared" si="33"/>
        <v>1545000</v>
      </c>
      <c r="I755" s="476">
        <v>1500000</v>
      </c>
      <c r="J755" s="534">
        <f t="shared" si="34"/>
        <v>1575000</v>
      </c>
      <c r="K755" s="534">
        <f t="shared" si="35"/>
        <v>1650000</v>
      </c>
      <c r="N755" s="84"/>
      <c r="O755" s="84"/>
      <c r="P755" s="84"/>
      <c r="Q755" s="84"/>
      <c r="R755" s="84"/>
      <c r="S755" s="84"/>
      <c r="T755" s="84"/>
      <c r="U755" s="84"/>
      <c r="V755" s="84"/>
      <c r="W755" s="84"/>
      <c r="X755" s="84"/>
      <c r="Y755" s="84"/>
      <c r="Z755" s="84"/>
      <c r="AA755" s="84"/>
    </row>
    <row r="756" spans="1:27" ht="54">
      <c r="A756" s="84"/>
      <c r="B756" s="84"/>
      <c r="C756" s="66" t="s">
        <v>8258</v>
      </c>
      <c r="D756" s="66" t="s">
        <v>8259</v>
      </c>
      <c r="E756" s="67" t="s">
        <v>20</v>
      </c>
      <c r="F756" s="68" t="s">
        <v>20</v>
      </c>
      <c r="G756" s="68" t="s">
        <v>8201</v>
      </c>
      <c r="H756" s="534">
        <f t="shared" si="33"/>
        <v>1545000</v>
      </c>
      <c r="I756" s="476">
        <v>1500000</v>
      </c>
      <c r="J756" s="534">
        <f t="shared" si="34"/>
        <v>1575000</v>
      </c>
      <c r="K756" s="534">
        <f t="shared" si="35"/>
        <v>1650000</v>
      </c>
      <c r="N756" s="84"/>
      <c r="O756" s="84"/>
      <c r="P756" s="84"/>
      <c r="Q756" s="84"/>
      <c r="R756" s="84"/>
      <c r="S756" s="84"/>
      <c r="T756" s="84"/>
      <c r="U756" s="84"/>
      <c r="V756" s="84"/>
      <c r="W756" s="84"/>
      <c r="X756" s="84"/>
      <c r="Y756" s="84"/>
      <c r="Z756" s="84"/>
      <c r="AA756" s="84"/>
    </row>
    <row r="757" spans="1:27" ht="36">
      <c r="A757" s="84"/>
      <c r="B757" s="84"/>
      <c r="C757" s="66" t="s">
        <v>8264</v>
      </c>
      <c r="D757" s="66" t="s">
        <v>8265</v>
      </c>
      <c r="E757" s="67" t="s">
        <v>20</v>
      </c>
      <c r="F757" s="68" t="s">
        <v>20</v>
      </c>
      <c r="G757" s="68" t="s">
        <v>8201</v>
      </c>
      <c r="H757" s="534">
        <f t="shared" si="33"/>
        <v>1545000</v>
      </c>
      <c r="I757" s="476">
        <v>1500000</v>
      </c>
      <c r="J757" s="534">
        <f t="shared" si="34"/>
        <v>1575000</v>
      </c>
      <c r="K757" s="534">
        <f t="shared" si="35"/>
        <v>1650000</v>
      </c>
      <c r="N757" s="84"/>
      <c r="O757" s="84"/>
      <c r="P757" s="84"/>
      <c r="Q757" s="84"/>
      <c r="R757" s="84"/>
      <c r="S757" s="84"/>
      <c r="T757" s="84"/>
      <c r="U757" s="84"/>
      <c r="V757" s="84"/>
      <c r="W757" s="84"/>
      <c r="X757" s="84"/>
      <c r="Y757" s="84"/>
      <c r="Z757" s="84"/>
      <c r="AA757" s="84"/>
    </row>
    <row r="758" spans="1:27" ht="36">
      <c r="A758" s="84"/>
      <c r="B758" s="84"/>
      <c r="C758" s="66" t="s">
        <v>8267</v>
      </c>
      <c r="D758" s="66" t="s">
        <v>8269</v>
      </c>
      <c r="E758" s="67" t="s">
        <v>20</v>
      </c>
      <c r="F758" s="68" t="s">
        <v>20</v>
      </c>
      <c r="G758" s="68" t="s">
        <v>8271</v>
      </c>
      <c r="H758" s="534">
        <f t="shared" si="33"/>
        <v>515000</v>
      </c>
      <c r="I758" s="476">
        <v>500000</v>
      </c>
      <c r="J758" s="534">
        <f t="shared" si="34"/>
        <v>525000</v>
      </c>
      <c r="K758" s="534">
        <f t="shared" si="35"/>
        <v>550000</v>
      </c>
      <c r="N758" s="84"/>
      <c r="O758" s="84"/>
      <c r="P758" s="84"/>
      <c r="Q758" s="84"/>
      <c r="R758" s="84"/>
      <c r="S758" s="84"/>
      <c r="T758" s="84"/>
      <c r="U758" s="84"/>
      <c r="V758" s="84"/>
      <c r="W758" s="84"/>
      <c r="X758" s="84"/>
      <c r="Y758" s="84"/>
      <c r="Z758" s="84"/>
      <c r="AA758" s="84"/>
    </row>
    <row r="759" spans="1:27" ht="36">
      <c r="A759" s="84"/>
      <c r="B759" s="84"/>
      <c r="C759" s="66" t="s">
        <v>8272</v>
      </c>
      <c r="D759" s="66" t="s">
        <v>8273</v>
      </c>
      <c r="E759" s="67" t="s">
        <v>20</v>
      </c>
      <c r="F759" s="68" t="s">
        <v>20</v>
      </c>
      <c r="G759" s="68" t="s">
        <v>7876</v>
      </c>
      <c r="H759" s="534">
        <f t="shared" si="33"/>
        <v>515000</v>
      </c>
      <c r="I759" s="476">
        <v>500000</v>
      </c>
      <c r="J759" s="534">
        <f t="shared" si="34"/>
        <v>525000</v>
      </c>
      <c r="K759" s="534">
        <f t="shared" si="35"/>
        <v>550000</v>
      </c>
      <c r="N759" s="84"/>
      <c r="O759" s="84"/>
      <c r="P759" s="84"/>
      <c r="Q759" s="84"/>
      <c r="R759" s="84"/>
      <c r="S759" s="84"/>
      <c r="T759" s="84"/>
      <c r="U759" s="84"/>
      <c r="V759" s="84"/>
      <c r="W759" s="84"/>
      <c r="X759" s="84"/>
      <c r="Y759" s="84"/>
      <c r="Z759" s="84"/>
      <c r="AA759" s="84"/>
    </row>
    <row r="760" spans="1:27" ht="54">
      <c r="A760" s="84"/>
      <c r="B760" s="84"/>
      <c r="C760" s="66" t="s">
        <v>8276</v>
      </c>
      <c r="D760" s="66" t="s">
        <v>8277</v>
      </c>
      <c r="E760" s="67" t="s">
        <v>20</v>
      </c>
      <c r="F760" s="68" t="s">
        <v>20</v>
      </c>
      <c r="G760" s="68" t="s">
        <v>8201</v>
      </c>
      <c r="H760" s="534">
        <f t="shared" si="33"/>
        <v>4120000</v>
      </c>
      <c r="I760" s="476">
        <v>4000000</v>
      </c>
      <c r="J760" s="534">
        <f t="shared" si="34"/>
        <v>4200000</v>
      </c>
      <c r="K760" s="534">
        <f t="shared" si="35"/>
        <v>4400000</v>
      </c>
      <c r="N760" s="84"/>
      <c r="O760" s="84"/>
      <c r="P760" s="84"/>
      <c r="Q760" s="84"/>
      <c r="R760" s="84"/>
      <c r="S760" s="84"/>
      <c r="T760" s="84"/>
      <c r="U760" s="84"/>
      <c r="V760" s="84"/>
      <c r="W760" s="84"/>
      <c r="X760" s="84"/>
      <c r="Y760" s="84"/>
      <c r="Z760" s="84"/>
      <c r="AA760" s="84"/>
    </row>
    <row r="761" spans="1:27" ht="54">
      <c r="A761" s="84"/>
      <c r="B761" s="84"/>
      <c r="C761" s="66" t="s">
        <v>8280</v>
      </c>
      <c r="D761" s="66" t="s">
        <v>8281</v>
      </c>
      <c r="E761" s="67" t="s">
        <v>20</v>
      </c>
      <c r="F761" s="68" t="s">
        <v>20</v>
      </c>
      <c r="G761" s="68" t="s">
        <v>8201</v>
      </c>
      <c r="H761" s="534">
        <f t="shared" si="33"/>
        <v>5665000</v>
      </c>
      <c r="I761" s="476">
        <v>5500000</v>
      </c>
      <c r="J761" s="534">
        <f t="shared" si="34"/>
        <v>5775000</v>
      </c>
      <c r="K761" s="534">
        <f t="shared" si="35"/>
        <v>6050000</v>
      </c>
      <c r="N761" s="84"/>
      <c r="O761" s="84"/>
      <c r="P761" s="84"/>
      <c r="Q761" s="84"/>
      <c r="R761" s="84"/>
      <c r="S761" s="84"/>
      <c r="T761" s="84"/>
      <c r="U761" s="84"/>
      <c r="V761" s="84"/>
      <c r="W761" s="84"/>
      <c r="X761" s="84"/>
      <c r="Y761" s="84"/>
      <c r="Z761" s="84"/>
      <c r="AA761" s="84"/>
    </row>
    <row r="762" spans="1:27" ht="54">
      <c r="A762" s="84"/>
      <c r="B762" s="84"/>
      <c r="C762" s="66" t="s">
        <v>8285</v>
      </c>
      <c r="D762" s="66" t="s">
        <v>8286</v>
      </c>
      <c r="E762" s="67" t="s">
        <v>20</v>
      </c>
      <c r="F762" s="68" t="s">
        <v>20</v>
      </c>
      <c r="G762" s="68" t="s">
        <v>8201</v>
      </c>
      <c r="H762" s="534">
        <f t="shared" si="33"/>
        <v>3090000</v>
      </c>
      <c r="I762" s="476">
        <v>3000000</v>
      </c>
      <c r="J762" s="534">
        <f t="shared" si="34"/>
        <v>3150000</v>
      </c>
      <c r="K762" s="534">
        <f t="shared" si="35"/>
        <v>3300000</v>
      </c>
      <c r="N762" s="84"/>
      <c r="O762" s="84"/>
      <c r="P762" s="84"/>
      <c r="Q762" s="84"/>
      <c r="R762" s="84"/>
      <c r="S762" s="84"/>
      <c r="T762" s="84"/>
      <c r="U762" s="84"/>
      <c r="V762" s="84"/>
      <c r="W762" s="84"/>
      <c r="X762" s="84"/>
      <c r="Y762" s="84"/>
      <c r="Z762" s="84"/>
      <c r="AA762" s="84"/>
    </row>
    <row r="763" spans="1:27" ht="72">
      <c r="A763" s="84"/>
      <c r="B763" s="84"/>
      <c r="C763" s="66" t="s">
        <v>8290</v>
      </c>
      <c r="D763" s="66" t="s">
        <v>8291</v>
      </c>
      <c r="E763" s="67" t="s">
        <v>20</v>
      </c>
      <c r="F763" s="68" t="s">
        <v>20</v>
      </c>
      <c r="G763" s="68" t="s">
        <v>8201</v>
      </c>
      <c r="H763" s="534">
        <f t="shared" si="33"/>
        <v>4120000</v>
      </c>
      <c r="I763" s="476">
        <v>4000000</v>
      </c>
      <c r="J763" s="534">
        <f t="shared" si="34"/>
        <v>4200000</v>
      </c>
      <c r="K763" s="534">
        <f t="shared" si="35"/>
        <v>4400000</v>
      </c>
      <c r="N763" s="84"/>
      <c r="O763" s="84"/>
      <c r="P763" s="84"/>
      <c r="Q763" s="84"/>
      <c r="R763" s="84"/>
      <c r="S763" s="84"/>
      <c r="T763" s="84"/>
      <c r="U763" s="84"/>
      <c r="V763" s="84"/>
      <c r="W763" s="84"/>
      <c r="X763" s="84"/>
      <c r="Y763" s="84"/>
      <c r="Z763" s="84"/>
      <c r="AA763" s="84"/>
    </row>
    <row r="764" spans="1:27" ht="54">
      <c r="A764" s="84"/>
      <c r="B764" s="84"/>
      <c r="C764" s="66" t="s">
        <v>8294</v>
      </c>
      <c r="D764" s="66" t="s">
        <v>8295</v>
      </c>
      <c r="E764" s="67" t="s">
        <v>20</v>
      </c>
      <c r="F764" s="68" t="s">
        <v>20</v>
      </c>
      <c r="G764" s="68" t="s">
        <v>8201</v>
      </c>
      <c r="H764" s="534">
        <f t="shared" si="33"/>
        <v>5665000</v>
      </c>
      <c r="I764" s="476">
        <v>5500000</v>
      </c>
      <c r="J764" s="534">
        <f t="shared" si="34"/>
        <v>5775000</v>
      </c>
      <c r="K764" s="534">
        <f t="shared" si="35"/>
        <v>6050000</v>
      </c>
      <c r="N764" s="84"/>
      <c r="O764" s="84"/>
      <c r="P764" s="84"/>
      <c r="Q764" s="84"/>
      <c r="R764" s="84"/>
      <c r="S764" s="84"/>
      <c r="T764" s="84"/>
      <c r="U764" s="84"/>
      <c r="V764" s="84"/>
      <c r="W764" s="84"/>
      <c r="X764" s="84"/>
      <c r="Y764" s="84"/>
      <c r="Z764" s="84"/>
      <c r="AA764" s="84"/>
    </row>
    <row r="765" spans="1:27" ht="72">
      <c r="A765" s="84"/>
      <c r="B765" s="84"/>
      <c r="C765" s="66" t="s">
        <v>8297</v>
      </c>
      <c r="D765" s="66" t="s">
        <v>8299</v>
      </c>
      <c r="E765" s="67" t="s">
        <v>20</v>
      </c>
      <c r="F765" s="68" t="s">
        <v>20</v>
      </c>
      <c r="G765" s="68" t="s">
        <v>8201</v>
      </c>
      <c r="H765" s="534">
        <f t="shared" si="33"/>
        <v>3090000</v>
      </c>
      <c r="I765" s="476">
        <v>3000000</v>
      </c>
      <c r="J765" s="534">
        <f t="shared" si="34"/>
        <v>3150000</v>
      </c>
      <c r="K765" s="534">
        <f t="shared" si="35"/>
        <v>3300000</v>
      </c>
      <c r="N765" s="84"/>
      <c r="O765" s="84"/>
      <c r="P765" s="84"/>
      <c r="Q765" s="84"/>
      <c r="R765" s="84"/>
      <c r="S765" s="84"/>
      <c r="T765" s="84"/>
      <c r="U765" s="84"/>
      <c r="V765" s="84"/>
      <c r="W765" s="84"/>
      <c r="X765" s="84"/>
      <c r="Y765" s="84"/>
      <c r="Z765" s="84"/>
      <c r="AA765" s="84"/>
    </row>
    <row r="766" spans="1:27" ht="54">
      <c r="A766" s="84"/>
      <c r="B766" s="84"/>
      <c r="C766" s="66" t="s">
        <v>8300</v>
      </c>
      <c r="D766" s="66" t="s">
        <v>8302</v>
      </c>
      <c r="E766" s="67" t="s">
        <v>20</v>
      </c>
      <c r="F766" s="68" t="s">
        <v>20</v>
      </c>
      <c r="G766" s="68" t="s">
        <v>8201</v>
      </c>
      <c r="H766" s="534">
        <f t="shared" si="33"/>
        <v>4120000</v>
      </c>
      <c r="I766" s="476">
        <v>4000000</v>
      </c>
      <c r="J766" s="534">
        <f t="shared" si="34"/>
        <v>4200000</v>
      </c>
      <c r="K766" s="534">
        <f t="shared" si="35"/>
        <v>4400000</v>
      </c>
      <c r="N766" s="84"/>
      <c r="O766" s="84"/>
      <c r="P766" s="84"/>
      <c r="Q766" s="84"/>
      <c r="R766" s="84"/>
      <c r="S766" s="84"/>
      <c r="T766" s="84"/>
      <c r="U766" s="84"/>
      <c r="V766" s="84"/>
      <c r="W766" s="84"/>
      <c r="X766" s="84"/>
      <c r="Y766" s="84"/>
      <c r="Z766" s="84"/>
      <c r="AA766" s="84"/>
    </row>
    <row r="767" spans="1:27" ht="54">
      <c r="A767" s="84"/>
      <c r="B767" s="84"/>
      <c r="C767" s="66" t="s">
        <v>8305</v>
      </c>
      <c r="D767" s="66" t="s">
        <v>8307</v>
      </c>
      <c r="E767" s="67" t="s">
        <v>20</v>
      </c>
      <c r="F767" s="68" t="s">
        <v>20</v>
      </c>
      <c r="G767" s="68" t="s">
        <v>8201</v>
      </c>
      <c r="H767" s="534">
        <f t="shared" si="33"/>
        <v>5665000</v>
      </c>
      <c r="I767" s="476">
        <v>5500000</v>
      </c>
      <c r="J767" s="534">
        <f t="shared" si="34"/>
        <v>5775000</v>
      </c>
      <c r="K767" s="534">
        <f t="shared" si="35"/>
        <v>6050000</v>
      </c>
      <c r="N767" s="84"/>
      <c r="O767" s="84"/>
      <c r="P767" s="84"/>
      <c r="Q767" s="84"/>
      <c r="R767" s="84"/>
      <c r="S767" s="84"/>
      <c r="T767" s="84"/>
      <c r="U767" s="84"/>
      <c r="V767" s="84"/>
      <c r="W767" s="84"/>
      <c r="X767" s="84"/>
      <c r="Y767" s="84"/>
      <c r="Z767" s="84"/>
      <c r="AA767" s="84"/>
    </row>
    <row r="768" spans="1:27" ht="54">
      <c r="A768" s="84"/>
      <c r="B768" s="84"/>
      <c r="C768" s="66" t="s">
        <v>8310</v>
      </c>
      <c r="D768" s="66" t="s">
        <v>8311</v>
      </c>
      <c r="E768" s="67" t="s">
        <v>20</v>
      </c>
      <c r="F768" s="68" t="s">
        <v>20</v>
      </c>
      <c r="G768" s="68" t="s">
        <v>8201</v>
      </c>
      <c r="H768" s="534">
        <f t="shared" si="33"/>
        <v>3090000</v>
      </c>
      <c r="I768" s="476">
        <v>3000000</v>
      </c>
      <c r="J768" s="534">
        <f t="shared" si="34"/>
        <v>3150000</v>
      </c>
      <c r="K768" s="534">
        <f t="shared" si="35"/>
        <v>3300000</v>
      </c>
      <c r="N768" s="84"/>
      <c r="O768" s="84"/>
      <c r="P768" s="84"/>
      <c r="Q768" s="84"/>
      <c r="R768" s="84"/>
      <c r="S768" s="84"/>
      <c r="T768" s="84"/>
      <c r="U768" s="84"/>
      <c r="V768" s="84"/>
      <c r="W768" s="84"/>
      <c r="X768" s="84"/>
      <c r="Y768" s="84"/>
      <c r="Z768" s="84"/>
      <c r="AA768" s="84"/>
    </row>
    <row r="769" spans="1:27" ht="36">
      <c r="A769" s="84"/>
      <c r="B769" s="84"/>
      <c r="C769" s="66" t="s">
        <v>8315</v>
      </c>
      <c r="D769" s="66" t="s">
        <v>8316</v>
      </c>
      <c r="E769" s="67" t="s">
        <v>20</v>
      </c>
      <c r="F769" s="68" t="s">
        <v>20</v>
      </c>
      <c r="G769" s="68" t="s">
        <v>4188</v>
      </c>
      <c r="H769" s="534">
        <f t="shared" si="33"/>
        <v>1030000</v>
      </c>
      <c r="I769" s="476">
        <v>1000000</v>
      </c>
      <c r="J769" s="534">
        <f t="shared" si="34"/>
        <v>1050000</v>
      </c>
      <c r="K769" s="534">
        <f t="shared" si="35"/>
        <v>1100000</v>
      </c>
      <c r="N769" s="84"/>
      <c r="O769" s="84"/>
      <c r="P769" s="84"/>
      <c r="Q769" s="84"/>
      <c r="R769" s="84"/>
      <c r="S769" s="84"/>
      <c r="T769" s="84"/>
      <c r="U769" s="84"/>
      <c r="V769" s="84"/>
      <c r="W769" s="84"/>
      <c r="X769" s="84"/>
      <c r="Y769" s="84"/>
      <c r="Z769" s="84"/>
      <c r="AA769" s="84"/>
    </row>
    <row r="770" spans="1:27" ht="54">
      <c r="A770" s="84"/>
      <c r="B770" s="84"/>
      <c r="C770" s="66" t="s">
        <v>8320</v>
      </c>
      <c r="D770" s="66" t="s">
        <v>8321</v>
      </c>
      <c r="E770" s="67" t="s">
        <v>20</v>
      </c>
      <c r="F770" s="68" t="s">
        <v>20</v>
      </c>
      <c r="G770" s="68" t="s">
        <v>8201</v>
      </c>
      <c r="H770" s="534">
        <f t="shared" si="33"/>
        <v>4120000</v>
      </c>
      <c r="I770" s="476">
        <v>4000000</v>
      </c>
      <c r="J770" s="534">
        <f t="shared" si="34"/>
        <v>4200000</v>
      </c>
      <c r="K770" s="534">
        <f t="shared" si="35"/>
        <v>4400000</v>
      </c>
      <c r="N770" s="84"/>
      <c r="O770" s="84"/>
      <c r="P770" s="84"/>
      <c r="Q770" s="84"/>
      <c r="R770" s="84"/>
      <c r="S770" s="84"/>
      <c r="T770" s="84"/>
      <c r="U770" s="84"/>
      <c r="V770" s="84"/>
      <c r="W770" s="84"/>
      <c r="X770" s="84"/>
      <c r="Y770" s="84"/>
      <c r="Z770" s="84"/>
      <c r="AA770" s="84"/>
    </row>
    <row r="771" spans="1:27" ht="54">
      <c r="A771" s="84"/>
      <c r="B771" s="84"/>
      <c r="C771" s="66" t="s">
        <v>8324</v>
      </c>
      <c r="D771" s="66" t="s">
        <v>8325</v>
      </c>
      <c r="E771" s="67" t="s">
        <v>20</v>
      </c>
      <c r="F771" s="68" t="s">
        <v>20</v>
      </c>
      <c r="G771" s="68" t="s">
        <v>8201</v>
      </c>
      <c r="H771" s="534">
        <f t="shared" si="33"/>
        <v>5665000</v>
      </c>
      <c r="I771" s="476">
        <v>5500000</v>
      </c>
      <c r="J771" s="534">
        <f t="shared" si="34"/>
        <v>5775000</v>
      </c>
      <c r="K771" s="534">
        <f t="shared" si="35"/>
        <v>6050000</v>
      </c>
      <c r="N771" s="84"/>
      <c r="O771" s="84"/>
      <c r="P771" s="84"/>
      <c r="Q771" s="84"/>
      <c r="R771" s="84"/>
      <c r="S771" s="84"/>
      <c r="T771" s="84"/>
      <c r="U771" s="84"/>
      <c r="V771" s="84"/>
      <c r="W771" s="84"/>
      <c r="X771" s="84"/>
      <c r="Y771" s="84"/>
      <c r="Z771" s="84"/>
      <c r="AA771" s="84"/>
    </row>
    <row r="772" spans="1:27" ht="36">
      <c r="A772" s="84"/>
      <c r="B772" s="84"/>
      <c r="C772" s="66" t="s">
        <v>8328</v>
      </c>
      <c r="D772" s="66" t="s">
        <v>8329</v>
      </c>
      <c r="E772" s="67" t="s">
        <v>20</v>
      </c>
      <c r="F772" s="68" t="s">
        <v>20</v>
      </c>
      <c r="G772" s="68" t="s">
        <v>8201</v>
      </c>
      <c r="H772" s="534">
        <f t="shared" si="33"/>
        <v>1545000</v>
      </c>
      <c r="I772" s="476">
        <v>1500000</v>
      </c>
      <c r="J772" s="534">
        <f t="shared" si="34"/>
        <v>1575000</v>
      </c>
      <c r="K772" s="534">
        <f t="shared" si="35"/>
        <v>1650000</v>
      </c>
      <c r="N772" s="84"/>
      <c r="O772" s="84"/>
      <c r="P772" s="84"/>
      <c r="Q772" s="84"/>
      <c r="R772" s="84"/>
      <c r="S772" s="84"/>
      <c r="T772" s="84"/>
      <c r="U772" s="84"/>
      <c r="V772" s="84"/>
      <c r="W772" s="84"/>
      <c r="X772" s="84"/>
      <c r="Y772" s="84"/>
      <c r="Z772" s="84"/>
      <c r="AA772" s="84"/>
    </row>
    <row r="773" spans="1:27" ht="36">
      <c r="A773" s="84"/>
      <c r="B773" s="84"/>
      <c r="C773" s="66" t="s">
        <v>8330</v>
      </c>
      <c r="D773" s="66" t="s">
        <v>8331</v>
      </c>
      <c r="E773" s="67" t="s">
        <v>20</v>
      </c>
      <c r="F773" s="68" t="s">
        <v>20</v>
      </c>
      <c r="G773" s="68" t="s">
        <v>8334</v>
      </c>
      <c r="H773" s="534">
        <f t="shared" si="33"/>
        <v>1030000</v>
      </c>
      <c r="I773" s="476">
        <v>1000000</v>
      </c>
      <c r="J773" s="534">
        <f t="shared" si="34"/>
        <v>1050000</v>
      </c>
      <c r="K773" s="534">
        <f t="shared" si="35"/>
        <v>1100000</v>
      </c>
      <c r="N773" s="84"/>
      <c r="O773" s="84"/>
      <c r="P773" s="84"/>
      <c r="Q773" s="84"/>
      <c r="R773" s="84"/>
      <c r="S773" s="84"/>
      <c r="T773" s="84"/>
      <c r="U773" s="84"/>
      <c r="V773" s="84"/>
      <c r="W773" s="84"/>
      <c r="X773" s="84"/>
      <c r="Y773" s="84"/>
      <c r="Z773" s="84"/>
      <c r="AA773" s="84"/>
    </row>
    <row r="774" spans="1:27" ht="36">
      <c r="A774" s="84"/>
      <c r="B774" s="84"/>
      <c r="C774" s="66" t="s">
        <v>8335</v>
      </c>
      <c r="D774" s="66" t="s">
        <v>8336</v>
      </c>
      <c r="E774" s="67" t="s">
        <v>20</v>
      </c>
      <c r="F774" s="68" t="s">
        <v>20</v>
      </c>
      <c r="G774" s="68" t="s">
        <v>8334</v>
      </c>
      <c r="H774" s="534">
        <f t="shared" si="33"/>
        <v>772500</v>
      </c>
      <c r="I774" s="476">
        <v>750000</v>
      </c>
      <c r="J774" s="534">
        <f t="shared" si="34"/>
        <v>787500</v>
      </c>
      <c r="K774" s="534">
        <f t="shared" si="35"/>
        <v>825000</v>
      </c>
      <c r="N774" s="84"/>
      <c r="O774" s="84"/>
      <c r="P774" s="84"/>
      <c r="Q774" s="84"/>
      <c r="R774" s="84"/>
      <c r="S774" s="84"/>
      <c r="T774" s="84"/>
      <c r="U774" s="84"/>
      <c r="V774" s="84"/>
      <c r="W774" s="84"/>
      <c r="X774" s="84"/>
      <c r="Y774" s="84"/>
      <c r="Z774" s="84"/>
      <c r="AA774" s="84"/>
    </row>
    <row r="775" spans="1:27" ht="36">
      <c r="A775" s="84"/>
      <c r="B775" s="84"/>
      <c r="C775" s="66" t="s">
        <v>8339</v>
      </c>
      <c r="D775" s="66" t="s">
        <v>8340</v>
      </c>
      <c r="E775" s="67" t="s">
        <v>20</v>
      </c>
      <c r="F775" s="68" t="s">
        <v>20</v>
      </c>
      <c r="G775" s="68" t="s">
        <v>7876</v>
      </c>
      <c r="H775" s="534">
        <f t="shared" si="33"/>
        <v>772500</v>
      </c>
      <c r="I775" s="476">
        <v>750000</v>
      </c>
      <c r="J775" s="534">
        <f t="shared" si="34"/>
        <v>787500</v>
      </c>
      <c r="K775" s="534">
        <f t="shared" si="35"/>
        <v>825000</v>
      </c>
      <c r="N775" s="84"/>
      <c r="O775" s="84"/>
      <c r="P775" s="84"/>
      <c r="Q775" s="84"/>
      <c r="R775" s="84"/>
      <c r="S775" s="84"/>
      <c r="T775" s="84"/>
      <c r="U775" s="84"/>
      <c r="V775" s="84"/>
      <c r="W775" s="84"/>
      <c r="X775" s="84"/>
      <c r="Y775" s="84"/>
      <c r="Z775" s="84"/>
      <c r="AA775" s="84"/>
    </row>
    <row r="776" spans="1:27" ht="36">
      <c r="A776" s="84"/>
      <c r="B776" s="84"/>
      <c r="C776" s="66" t="s">
        <v>8341</v>
      </c>
      <c r="D776" s="66" t="s">
        <v>8342</v>
      </c>
      <c r="E776" s="67" t="s">
        <v>20</v>
      </c>
      <c r="F776" s="68" t="s">
        <v>20</v>
      </c>
      <c r="G776" s="68" t="s">
        <v>7876</v>
      </c>
      <c r="H776" s="534">
        <f t="shared" si="33"/>
        <v>1030000</v>
      </c>
      <c r="I776" s="476">
        <v>1000000</v>
      </c>
      <c r="J776" s="534">
        <f t="shared" si="34"/>
        <v>1050000</v>
      </c>
      <c r="K776" s="534">
        <f t="shared" si="35"/>
        <v>1100000</v>
      </c>
      <c r="N776" s="84"/>
      <c r="O776" s="84"/>
      <c r="P776" s="84"/>
      <c r="Q776" s="84"/>
      <c r="R776" s="84"/>
      <c r="S776" s="84"/>
      <c r="T776" s="84"/>
      <c r="U776" s="84"/>
      <c r="V776" s="84"/>
      <c r="W776" s="84"/>
      <c r="X776" s="84"/>
      <c r="Y776" s="84"/>
      <c r="Z776" s="84"/>
      <c r="AA776" s="84"/>
    </row>
    <row r="777" spans="1:27" ht="36">
      <c r="A777" s="84"/>
      <c r="B777" s="84"/>
      <c r="C777" s="66" t="s">
        <v>8345</v>
      </c>
      <c r="D777" s="66" t="s">
        <v>8346</v>
      </c>
      <c r="E777" s="67" t="s">
        <v>20</v>
      </c>
      <c r="F777" s="68" t="s">
        <v>20</v>
      </c>
      <c r="G777" s="68" t="s">
        <v>8334</v>
      </c>
      <c r="H777" s="534">
        <f t="shared" ref="H777:H840" si="36">(I777*0.03)+I777</f>
        <v>5150000</v>
      </c>
      <c r="I777" s="476">
        <v>5000000</v>
      </c>
      <c r="J777" s="534">
        <f t="shared" ref="J777:J840" si="37">(I777*0.05)+I777</f>
        <v>5250000</v>
      </c>
      <c r="K777" s="534">
        <f t="shared" ref="K777:K840" si="38">(I777*0.1)+I777</f>
        <v>5500000</v>
      </c>
      <c r="N777" s="84"/>
      <c r="O777" s="84"/>
      <c r="P777" s="84"/>
      <c r="Q777" s="84"/>
      <c r="R777" s="84"/>
      <c r="S777" s="84"/>
      <c r="T777" s="84"/>
      <c r="U777" s="84"/>
      <c r="V777" s="84"/>
      <c r="W777" s="84"/>
      <c r="X777" s="84"/>
      <c r="Y777" s="84"/>
      <c r="Z777" s="84"/>
      <c r="AA777" s="84"/>
    </row>
    <row r="778" spans="1:27" ht="36">
      <c r="A778" s="84"/>
      <c r="B778" s="84"/>
      <c r="C778" s="66" t="s">
        <v>8349</v>
      </c>
      <c r="D778" s="66" t="s">
        <v>8350</v>
      </c>
      <c r="E778" s="67" t="s">
        <v>20</v>
      </c>
      <c r="F778" s="68" t="s">
        <v>20</v>
      </c>
      <c r="G778" s="68" t="s">
        <v>8334</v>
      </c>
      <c r="H778" s="534">
        <f t="shared" si="36"/>
        <v>3090000</v>
      </c>
      <c r="I778" s="476">
        <v>3000000</v>
      </c>
      <c r="J778" s="534">
        <f t="shared" si="37"/>
        <v>3150000</v>
      </c>
      <c r="K778" s="534">
        <f t="shared" si="38"/>
        <v>3300000</v>
      </c>
      <c r="N778" s="84"/>
      <c r="O778" s="84"/>
      <c r="P778" s="84"/>
      <c r="Q778" s="84"/>
      <c r="R778" s="84"/>
      <c r="S778" s="84"/>
      <c r="T778" s="84"/>
      <c r="U778" s="84"/>
      <c r="V778" s="84"/>
      <c r="W778" s="84"/>
      <c r="X778" s="84"/>
      <c r="Y778" s="84"/>
      <c r="Z778" s="84"/>
      <c r="AA778" s="84"/>
    </row>
    <row r="779" spans="1:27" ht="36">
      <c r="A779" s="84"/>
      <c r="B779" s="84"/>
      <c r="C779" s="66" t="s">
        <v>8354</v>
      </c>
      <c r="D779" s="66" t="s">
        <v>8355</v>
      </c>
      <c r="E779" s="67" t="s">
        <v>20</v>
      </c>
      <c r="F779" s="68" t="s">
        <v>20</v>
      </c>
      <c r="G779" s="68" t="s">
        <v>8334</v>
      </c>
      <c r="H779" s="534">
        <f t="shared" si="36"/>
        <v>1802500</v>
      </c>
      <c r="I779" s="476">
        <v>1750000</v>
      </c>
      <c r="J779" s="534">
        <f t="shared" si="37"/>
        <v>1837500</v>
      </c>
      <c r="K779" s="534">
        <f t="shared" si="38"/>
        <v>1925000</v>
      </c>
      <c r="N779" s="84"/>
      <c r="O779" s="84"/>
      <c r="P779" s="84"/>
      <c r="Q779" s="84"/>
      <c r="R779" s="84"/>
      <c r="S779" s="84"/>
      <c r="T779" s="84"/>
      <c r="U779" s="84"/>
      <c r="V779" s="84"/>
      <c r="W779" s="84"/>
      <c r="X779" s="84"/>
      <c r="Y779" s="84"/>
      <c r="Z779" s="84"/>
      <c r="AA779" s="84"/>
    </row>
    <row r="780" spans="1:27" ht="36">
      <c r="A780" s="84"/>
      <c r="B780" s="84"/>
      <c r="C780" s="66" t="s">
        <v>8358</v>
      </c>
      <c r="D780" s="66" t="s">
        <v>8359</v>
      </c>
      <c r="E780" s="67" t="s">
        <v>20</v>
      </c>
      <c r="F780" s="68" t="s">
        <v>20</v>
      </c>
      <c r="G780" s="68" t="s">
        <v>8201</v>
      </c>
      <c r="H780" s="534">
        <f t="shared" si="36"/>
        <v>2060000</v>
      </c>
      <c r="I780" s="476">
        <v>2000000</v>
      </c>
      <c r="J780" s="534">
        <f t="shared" si="37"/>
        <v>2100000</v>
      </c>
      <c r="K780" s="534">
        <f t="shared" si="38"/>
        <v>2200000</v>
      </c>
      <c r="N780" s="84"/>
      <c r="O780" s="84"/>
      <c r="P780" s="84"/>
      <c r="Q780" s="84"/>
      <c r="R780" s="84"/>
      <c r="S780" s="84"/>
      <c r="T780" s="84"/>
      <c r="U780" s="84"/>
      <c r="V780" s="84"/>
      <c r="W780" s="84"/>
      <c r="X780" s="84"/>
      <c r="Y780" s="84"/>
      <c r="Z780" s="84"/>
      <c r="AA780" s="84"/>
    </row>
    <row r="781" spans="1:27" ht="36">
      <c r="A781" s="84"/>
      <c r="B781" s="84"/>
      <c r="C781" s="66" t="s">
        <v>8362</v>
      </c>
      <c r="D781" s="66" t="s">
        <v>8363</v>
      </c>
      <c r="E781" s="67" t="s">
        <v>20</v>
      </c>
      <c r="F781" s="68" t="s">
        <v>20</v>
      </c>
      <c r="G781" s="68" t="s">
        <v>8271</v>
      </c>
      <c r="H781" s="534">
        <f t="shared" si="36"/>
        <v>1545000</v>
      </c>
      <c r="I781" s="476">
        <v>1500000</v>
      </c>
      <c r="J781" s="534">
        <f t="shared" si="37"/>
        <v>1575000</v>
      </c>
      <c r="K781" s="534">
        <f t="shared" si="38"/>
        <v>1650000</v>
      </c>
      <c r="N781" s="84"/>
      <c r="O781" s="84"/>
      <c r="P781" s="84"/>
      <c r="Q781" s="84"/>
      <c r="R781" s="84"/>
      <c r="S781" s="84"/>
      <c r="T781" s="84"/>
      <c r="U781" s="84"/>
      <c r="V781" s="84"/>
      <c r="W781" s="84"/>
      <c r="X781" s="84"/>
      <c r="Y781" s="84"/>
      <c r="Z781" s="84"/>
      <c r="AA781" s="84"/>
    </row>
    <row r="782" spans="1:27" ht="36">
      <c r="A782" s="84"/>
      <c r="B782" s="84"/>
      <c r="C782" s="66" t="s">
        <v>8367</v>
      </c>
      <c r="D782" s="66" t="s">
        <v>8368</v>
      </c>
      <c r="E782" s="67" t="s">
        <v>20</v>
      </c>
      <c r="F782" s="68" t="s">
        <v>20</v>
      </c>
      <c r="G782" s="68" t="s">
        <v>7876</v>
      </c>
      <c r="H782" s="534">
        <f t="shared" si="36"/>
        <v>1545000</v>
      </c>
      <c r="I782" s="476">
        <v>1500000</v>
      </c>
      <c r="J782" s="534">
        <f t="shared" si="37"/>
        <v>1575000</v>
      </c>
      <c r="K782" s="534">
        <f t="shared" si="38"/>
        <v>1650000</v>
      </c>
      <c r="N782" s="84"/>
      <c r="O782" s="84"/>
      <c r="P782" s="84"/>
      <c r="Q782" s="84"/>
      <c r="R782" s="84"/>
      <c r="S782" s="84"/>
      <c r="T782" s="84"/>
      <c r="U782" s="84"/>
      <c r="V782" s="84"/>
      <c r="W782" s="84"/>
      <c r="X782" s="84"/>
      <c r="Y782" s="84"/>
      <c r="Z782" s="84"/>
      <c r="AA782" s="84"/>
    </row>
    <row r="783" spans="1:27" ht="36">
      <c r="A783" s="84"/>
      <c r="B783" s="84"/>
      <c r="C783" s="66" t="s">
        <v>8371</v>
      </c>
      <c r="D783" s="66" t="s">
        <v>8372</v>
      </c>
      <c r="E783" s="67" t="s">
        <v>20</v>
      </c>
      <c r="F783" s="68" t="s">
        <v>20</v>
      </c>
      <c r="G783" s="68" t="s">
        <v>8334</v>
      </c>
      <c r="H783" s="534">
        <f t="shared" si="36"/>
        <v>1545000</v>
      </c>
      <c r="I783" s="476">
        <v>1500000</v>
      </c>
      <c r="J783" s="534">
        <f t="shared" si="37"/>
        <v>1575000</v>
      </c>
      <c r="K783" s="534">
        <f t="shared" si="38"/>
        <v>1650000</v>
      </c>
      <c r="N783" s="84"/>
      <c r="O783" s="84"/>
      <c r="P783" s="84"/>
      <c r="Q783" s="84"/>
      <c r="R783" s="84"/>
      <c r="S783" s="84"/>
      <c r="T783" s="84"/>
      <c r="U783" s="84"/>
      <c r="V783" s="84"/>
      <c r="W783" s="84"/>
      <c r="X783" s="84"/>
      <c r="Y783" s="84"/>
      <c r="Z783" s="84"/>
      <c r="AA783" s="84"/>
    </row>
    <row r="784" spans="1:27" ht="36">
      <c r="A784" s="84"/>
      <c r="B784" s="84"/>
      <c r="C784" s="66" t="s">
        <v>8374</v>
      </c>
      <c r="D784" s="66" t="s">
        <v>8375</v>
      </c>
      <c r="E784" s="67" t="s">
        <v>20</v>
      </c>
      <c r="F784" s="68" t="s">
        <v>20</v>
      </c>
      <c r="G784" s="68" t="s">
        <v>8376</v>
      </c>
      <c r="H784" s="534">
        <f t="shared" si="36"/>
        <v>1030000</v>
      </c>
      <c r="I784" s="476">
        <v>1000000</v>
      </c>
      <c r="J784" s="534">
        <f t="shared" si="37"/>
        <v>1050000</v>
      </c>
      <c r="K784" s="534">
        <f t="shared" si="38"/>
        <v>1100000</v>
      </c>
      <c r="N784" s="84"/>
      <c r="O784" s="84"/>
      <c r="P784" s="84"/>
      <c r="Q784" s="84"/>
      <c r="R784" s="84"/>
      <c r="S784" s="84"/>
      <c r="T784" s="84"/>
      <c r="U784" s="84"/>
      <c r="V784" s="84"/>
      <c r="W784" s="84"/>
      <c r="X784" s="84"/>
      <c r="Y784" s="84"/>
      <c r="Z784" s="84"/>
      <c r="AA784" s="84"/>
    </row>
    <row r="785" spans="1:27" ht="36">
      <c r="A785" s="84"/>
      <c r="B785" s="84"/>
      <c r="C785" s="66" t="s">
        <v>8379</v>
      </c>
      <c r="D785" s="66" t="s">
        <v>8380</v>
      </c>
      <c r="E785" s="67" t="s">
        <v>20</v>
      </c>
      <c r="F785" s="68" t="s">
        <v>20</v>
      </c>
      <c r="G785" s="68" t="s">
        <v>8376</v>
      </c>
      <c r="H785" s="534">
        <f t="shared" si="36"/>
        <v>1030000</v>
      </c>
      <c r="I785" s="476">
        <v>1000000</v>
      </c>
      <c r="J785" s="534">
        <f t="shared" si="37"/>
        <v>1050000</v>
      </c>
      <c r="K785" s="534">
        <f t="shared" si="38"/>
        <v>1100000</v>
      </c>
      <c r="N785" s="84"/>
      <c r="O785" s="84"/>
      <c r="P785" s="84"/>
      <c r="Q785" s="84"/>
      <c r="R785" s="84"/>
      <c r="S785" s="84"/>
      <c r="T785" s="84"/>
      <c r="U785" s="84"/>
      <c r="V785" s="84"/>
      <c r="W785" s="84"/>
      <c r="X785" s="84"/>
      <c r="Y785" s="84"/>
      <c r="Z785" s="84"/>
      <c r="AA785" s="84"/>
    </row>
    <row r="786" spans="1:27" ht="36">
      <c r="A786" s="84"/>
      <c r="B786" s="84"/>
      <c r="C786" s="66" t="s">
        <v>8383</v>
      </c>
      <c r="D786" s="66" t="s">
        <v>8384</v>
      </c>
      <c r="E786" s="67" t="s">
        <v>20</v>
      </c>
      <c r="F786" s="68" t="s">
        <v>20</v>
      </c>
      <c r="G786" s="68" t="s">
        <v>8201</v>
      </c>
      <c r="H786" s="534">
        <f t="shared" si="36"/>
        <v>3605000</v>
      </c>
      <c r="I786" s="476">
        <v>3500000</v>
      </c>
      <c r="J786" s="534">
        <f t="shared" si="37"/>
        <v>3675000</v>
      </c>
      <c r="K786" s="534">
        <f t="shared" si="38"/>
        <v>3850000</v>
      </c>
      <c r="N786" s="84"/>
      <c r="O786" s="84"/>
      <c r="P786" s="84"/>
      <c r="Q786" s="84"/>
      <c r="R786" s="84"/>
      <c r="S786" s="84"/>
      <c r="T786" s="84"/>
      <c r="U786" s="84"/>
      <c r="V786" s="84"/>
      <c r="W786" s="84"/>
      <c r="X786" s="84"/>
      <c r="Y786" s="84"/>
      <c r="Z786" s="84"/>
      <c r="AA786" s="84"/>
    </row>
    <row r="787" spans="1:27" ht="36">
      <c r="A787" s="84"/>
      <c r="B787" s="84"/>
      <c r="C787" s="66" t="s">
        <v>8387</v>
      </c>
      <c r="D787" s="66" t="s">
        <v>8388</v>
      </c>
      <c r="E787" s="67" t="s">
        <v>20</v>
      </c>
      <c r="F787" s="68" t="s">
        <v>20</v>
      </c>
      <c r="G787" s="68" t="s">
        <v>8271</v>
      </c>
      <c r="H787" s="534">
        <f t="shared" si="36"/>
        <v>2060000</v>
      </c>
      <c r="I787" s="476">
        <v>2000000</v>
      </c>
      <c r="J787" s="534">
        <f t="shared" si="37"/>
        <v>2100000</v>
      </c>
      <c r="K787" s="534">
        <f t="shared" si="38"/>
        <v>2200000</v>
      </c>
      <c r="N787" s="84"/>
      <c r="O787" s="84"/>
      <c r="P787" s="84"/>
      <c r="Q787" s="84"/>
      <c r="R787" s="84"/>
      <c r="S787" s="84"/>
      <c r="T787" s="84"/>
      <c r="U787" s="84"/>
      <c r="V787" s="84"/>
      <c r="W787" s="84"/>
      <c r="X787" s="84"/>
      <c r="Y787" s="84"/>
      <c r="Z787" s="84"/>
      <c r="AA787" s="84"/>
    </row>
    <row r="788" spans="1:27" ht="36">
      <c r="A788" s="84"/>
      <c r="B788" s="84"/>
      <c r="C788" s="66" t="s">
        <v>8391</v>
      </c>
      <c r="D788" s="66" t="s">
        <v>8392</v>
      </c>
      <c r="E788" s="67" t="s">
        <v>20</v>
      </c>
      <c r="F788" s="68" t="s">
        <v>20</v>
      </c>
      <c r="G788" s="68" t="s">
        <v>7876</v>
      </c>
      <c r="H788" s="534">
        <f t="shared" si="36"/>
        <v>2060000</v>
      </c>
      <c r="I788" s="476">
        <v>2000000</v>
      </c>
      <c r="J788" s="534">
        <f t="shared" si="37"/>
        <v>2100000</v>
      </c>
      <c r="K788" s="534">
        <f t="shared" si="38"/>
        <v>2200000</v>
      </c>
      <c r="N788" s="84"/>
      <c r="O788" s="84"/>
      <c r="P788" s="84"/>
      <c r="Q788" s="84"/>
      <c r="R788" s="84"/>
      <c r="S788" s="84"/>
      <c r="T788" s="84"/>
      <c r="U788" s="84"/>
      <c r="V788" s="84"/>
      <c r="W788" s="84"/>
      <c r="X788" s="84"/>
      <c r="Y788" s="84"/>
      <c r="Z788" s="84"/>
      <c r="AA788" s="84"/>
    </row>
    <row r="789" spans="1:27" ht="36">
      <c r="A789" s="84"/>
      <c r="B789" s="84"/>
      <c r="C789" s="66" t="s">
        <v>8396</v>
      </c>
      <c r="D789" s="66" t="s">
        <v>8398</v>
      </c>
      <c r="E789" s="67" t="s">
        <v>20</v>
      </c>
      <c r="F789" s="68" t="s">
        <v>20</v>
      </c>
      <c r="G789" s="68" t="s">
        <v>8334</v>
      </c>
      <c r="H789" s="534">
        <f t="shared" si="36"/>
        <v>2060000</v>
      </c>
      <c r="I789" s="476">
        <v>2000000</v>
      </c>
      <c r="J789" s="534">
        <f t="shared" si="37"/>
        <v>2100000</v>
      </c>
      <c r="K789" s="534">
        <f t="shared" si="38"/>
        <v>2200000</v>
      </c>
      <c r="N789" s="84"/>
      <c r="O789" s="84"/>
      <c r="P789" s="84"/>
      <c r="Q789" s="84"/>
      <c r="R789" s="84"/>
      <c r="S789" s="84"/>
      <c r="T789" s="84"/>
      <c r="U789" s="84"/>
      <c r="V789" s="84"/>
      <c r="W789" s="84"/>
      <c r="X789" s="84"/>
      <c r="Y789" s="84"/>
      <c r="Z789" s="84"/>
      <c r="AA789" s="84"/>
    </row>
    <row r="790" spans="1:27" ht="36">
      <c r="A790" s="84"/>
      <c r="B790" s="84"/>
      <c r="C790" s="66" t="s">
        <v>8401</v>
      </c>
      <c r="D790" s="66" t="s">
        <v>8402</v>
      </c>
      <c r="E790" s="67" t="s">
        <v>20</v>
      </c>
      <c r="F790" s="68" t="s">
        <v>20</v>
      </c>
      <c r="G790" s="68" t="s">
        <v>8376</v>
      </c>
      <c r="H790" s="534">
        <f t="shared" si="36"/>
        <v>1545000</v>
      </c>
      <c r="I790" s="476">
        <v>1500000</v>
      </c>
      <c r="J790" s="534">
        <f t="shared" si="37"/>
        <v>1575000</v>
      </c>
      <c r="K790" s="534">
        <f t="shared" si="38"/>
        <v>1650000</v>
      </c>
      <c r="N790" s="84"/>
      <c r="O790" s="84"/>
      <c r="P790" s="84"/>
      <c r="Q790" s="84"/>
      <c r="R790" s="84"/>
      <c r="S790" s="84"/>
      <c r="T790" s="84"/>
      <c r="U790" s="84"/>
      <c r="V790" s="84"/>
      <c r="W790" s="84"/>
      <c r="X790" s="84"/>
      <c r="Y790" s="84"/>
      <c r="Z790" s="84"/>
      <c r="AA790" s="84"/>
    </row>
    <row r="791" spans="1:27" ht="36">
      <c r="A791" s="84"/>
      <c r="B791" s="84"/>
      <c r="C791" s="66" t="s">
        <v>8405</v>
      </c>
      <c r="D791" s="66" t="s">
        <v>8406</v>
      </c>
      <c r="E791" s="67" t="s">
        <v>20</v>
      </c>
      <c r="F791" s="68" t="s">
        <v>20</v>
      </c>
      <c r="G791" s="68" t="s">
        <v>8376</v>
      </c>
      <c r="H791" s="534">
        <f t="shared" si="36"/>
        <v>1545000</v>
      </c>
      <c r="I791" s="476">
        <v>1500000</v>
      </c>
      <c r="J791" s="534">
        <f t="shared" si="37"/>
        <v>1575000</v>
      </c>
      <c r="K791" s="534">
        <f t="shared" si="38"/>
        <v>1650000</v>
      </c>
      <c r="N791" s="84"/>
      <c r="O791" s="84"/>
      <c r="P791" s="84"/>
      <c r="Q791" s="84"/>
      <c r="R791" s="84"/>
      <c r="S791" s="84"/>
      <c r="T791" s="84"/>
      <c r="U791" s="84"/>
      <c r="V791" s="84"/>
      <c r="W791" s="84"/>
      <c r="X791" s="84"/>
      <c r="Y791" s="84"/>
      <c r="Z791" s="84"/>
      <c r="AA791" s="84"/>
    </row>
    <row r="792" spans="1:27" ht="36">
      <c r="A792" s="84"/>
      <c r="B792" s="84"/>
      <c r="C792" s="66" t="s">
        <v>8407</v>
      </c>
      <c r="D792" s="66" t="s">
        <v>8408</v>
      </c>
      <c r="E792" s="67" t="s">
        <v>20</v>
      </c>
      <c r="F792" s="68" t="s">
        <v>20</v>
      </c>
      <c r="G792" s="68" t="s">
        <v>8201</v>
      </c>
      <c r="H792" s="534">
        <f t="shared" si="36"/>
        <v>5150000</v>
      </c>
      <c r="I792" s="476">
        <v>5000000</v>
      </c>
      <c r="J792" s="534">
        <f t="shared" si="37"/>
        <v>5250000</v>
      </c>
      <c r="K792" s="534">
        <f t="shared" si="38"/>
        <v>5500000</v>
      </c>
      <c r="N792" s="84"/>
      <c r="O792" s="84"/>
      <c r="P792" s="84"/>
      <c r="Q792" s="84"/>
      <c r="R792" s="84"/>
      <c r="S792" s="84"/>
      <c r="T792" s="84"/>
      <c r="U792" s="84"/>
      <c r="V792" s="84"/>
      <c r="W792" s="84"/>
      <c r="X792" s="84"/>
      <c r="Y792" s="84"/>
      <c r="Z792" s="84"/>
      <c r="AA792" s="84"/>
    </row>
    <row r="793" spans="1:27" ht="36">
      <c r="A793" s="84"/>
      <c r="B793" s="84"/>
      <c r="C793" s="66" t="s">
        <v>8412</v>
      </c>
      <c r="D793" s="66" t="s">
        <v>8413</v>
      </c>
      <c r="E793" s="67" t="s">
        <v>20</v>
      </c>
      <c r="F793" s="68" t="s">
        <v>20</v>
      </c>
      <c r="G793" s="68" t="s">
        <v>8271</v>
      </c>
      <c r="H793" s="534">
        <f t="shared" si="36"/>
        <v>2575000</v>
      </c>
      <c r="I793" s="476">
        <v>2500000</v>
      </c>
      <c r="J793" s="534">
        <f t="shared" si="37"/>
        <v>2625000</v>
      </c>
      <c r="K793" s="534">
        <f t="shared" si="38"/>
        <v>2750000</v>
      </c>
      <c r="N793" s="84"/>
      <c r="O793" s="84"/>
      <c r="P793" s="84"/>
      <c r="Q793" s="84"/>
      <c r="R793" s="84"/>
      <c r="S793" s="84"/>
      <c r="T793" s="84"/>
      <c r="U793" s="84"/>
      <c r="V793" s="84"/>
      <c r="W793" s="84"/>
      <c r="X793" s="84"/>
      <c r="Y793" s="84"/>
      <c r="Z793" s="84"/>
      <c r="AA793" s="84"/>
    </row>
    <row r="794" spans="1:27" ht="36">
      <c r="A794" s="84"/>
      <c r="B794" s="84"/>
      <c r="C794" s="66" t="s">
        <v>8417</v>
      </c>
      <c r="D794" s="66" t="s">
        <v>8418</v>
      </c>
      <c r="E794" s="67" t="s">
        <v>20</v>
      </c>
      <c r="F794" s="68" t="s">
        <v>20</v>
      </c>
      <c r="G794" s="68" t="s">
        <v>7876</v>
      </c>
      <c r="H794" s="534">
        <f t="shared" si="36"/>
        <v>2575000</v>
      </c>
      <c r="I794" s="476">
        <v>2500000</v>
      </c>
      <c r="J794" s="534">
        <f t="shared" si="37"/>
        <v>2625000</v>
      </c>
      <c r="K794" s="534">
        <f t="shared" si="38"/>
        <v>2750000</v>
      </c>
      <c r="N794" s="84"/>
      <c r="O794" s="84"/>
      <c r="P794" s="84"/>
      <c r="Q794" s="84"/>
      <c r="R794" s="84"/>
      <c r="S794" s="84"/>
      <c r="T794" s="84"/>
      <c r="U794" s="84"/>
      <c r="V794" s="84"/>
      <c r="W794" s="84"/>
      <c r="X794" s="84"/>
      <c r="Y794" s="84"/>
      <c r="Z794" s="84"/>
      <c r="AA794" s="84"/>
    </row>
    <row r="795" spans="1:27" ht="36">
      <c r="A795" s="84"/>
      <c r="B795" s="84"/>
      <c r="C795" s="66" t="s">
        <v>8422</v>
      </c>
      <c r="D795" s="66" t="s">
        <v>8423</v>
      </c>
      <c r="E795" s="67" t="s">
        <v>20</v>
      </c>
      <c r="F795" s="68" t="s">
        <v>20</v>
      </c>
      <c r="G795" s="68" t="s">
        <v>8334</v>
      </c>
      <c r="H795" s="534">
        <f t="shared" si="36"/>
        <v>3090000</v>
      </c>
      <c r="I795" s="476">
        <v>3000000</v>
      </c>
      <c r="J795" s="534">
        <f t="shared" si="37"/>
        <v>3150000</v>
      </c>
      <c r="K795" s="534">
        <f t="shared" si="38"/>
        <v>3300000</v>
      </c>
      <c r="N795" s="84"/>
      <c r="O795" s="84"/>
      <c r="P795" s="84"/>
      <c r="Q795" s="84"/>
      <c r="R795" s="84"/>
      <c r="S795" s="84"/>
      <c r="T795" s="84"/>
      <c r="U795" s="84"/>
      <c r="V795" s="84"/>
      <c r="W795" s="84"/>
      <c r="X795" s="84"/>
      <c r="Y795" s="84"/>
      <c r="Z795" s="84"/>
      <c r="AA795" s="84"/>
    </row>
    <row r="796" spans="1:27" ht="36">
      <c r="A796" s="84"/>
      <c r="B796" s="84"/>
      <c r="C796" s="66" t="s">
        <v>8427</v>
      </c>
      <c r="D796" s="66" t="s">
        <v>8428</v>
      </c>
      <c r="E796" s="67" t="s">
        <v>20</v>
      </c>
      <c r="F796" s="68" t="s">
        <v>20</v>
      </c>
      <c r="G796" s="68" t="s">
        <v>8376</v>
      </c>
      <c r="H796" s="534">
        <f t="shared" si="36"/>
        <v>2060000</v>
      </c>
      <c r="I796" s="476">
        <v>2000000</v>
      </c>
      <c r="J796" s="534">
        <f t="shared" si="37"/>
        <v>2100000</v>
      </c>
      <c r="K796" s="534">
        <f t="shared" si="38"/>
        <v>2200000</v>
      </c>
      <c r="N796" s="84"/>
      <c r="O796" s="84"/>
      <c r="P796" s="84"/>
      <c r="Q796" s="84"/>
      <c r="R796" s="84"/>
      <c r="S796" s="84"/>
      <c r="T796" s="84"/>
      <c r="U796" s="84"/>
      <c r="V796" s="84"/>
      <c r="W796" s="84"/>
      <c r="X796" s="84"/>
      <c r="Y796" s="84"/>
      <c r="Z796" s="84"/>
      <c r="AA796" s="84"/>
    </row>
    <row r="797" spans="1:27" ht="36">
      <c r="A797" s="84"/>
      <c r="B797" s="84"/>
      <c r="C797" s="66" t="s">
        <v>8431</v>
      </c>
      <c r="D797" s="66" t="s">
        <v>8432</v>
      </c>
      <c r="E797" s="67" t="s">
        <v>20</v>
      </c>
      <c r="F797" s="68" t="s">
        <v>20</v>
      </c>
      <c r="G797" s="68" t="s">
        <v>8376</v>
      </c>
      <c r="H797" s="534">
        <f t="shared" si="36"/>
        <v>2060000</v>
      </c>
      <c r="I797" s="476">
        <v>2000000</v>
      </c>
      <c r="J797" s="534">
        <f t="shared" si="37"/>
        <v>2100000</v>
      </c>
      <c r="K797" s="534">
        <f t="shared" si="38"/>
        <v>2200000</v>
      </c>
      <c r="N797" s="84"/>
      <c r="O797" s="84"/>
      <c r="P797" s="84"/>
      <c r="Q797" s="84"/>
      <c r="R797" s="84"/>
      <c r="S797" s="84"/>
      <c r="T797" s="84"/>
      <c r="U797" s="84"/>
      <c r="V797" s="84"/>
      <c r="W797" s="84"/>
      <c r="X797" s="84"/>
      <c r="Y797" s="84"/>
      <c r="Z797" s="84"/>
      <c r="AA797" s="84"/>
    </row>
    <row r="798" spans="1:27" ht="36">
      <c r="A798" s="84"/>
      <c r="B798" s="84"/>
      <c r="C798" s="66" t="s">
        <v>8435</v>
      </c>
      <c r="D798" s="66" t="s">
        <v>8436</v>
      </c>
      <c r="E798" s="67" t="s">
        <v>20</v>
      </c>
      <c r="F798" s="68" t="s">
        <v>20</v>
      </c>
      <c r="G798" s="68" t="s">
        <v>8334</v>
      </c>
      <c r="H798" s="534">
        <f t="shared" si="36"/>
        <v>1545000</v>
      </c>
      <c r="I798" s="476">
        <v>1500000</v>
      </c>
      <c r="J798" s="534">
        <f t="shared" si="37"/>
        <v>1575000</v>
      </c>
      <c r="K798" s="534">
        <f t="shared" si="38"/>
        <v>1650000</v>
      </c>
      <c r="N798" s="84"/>
      <c r="O798" s="84"/>
      <c r="P798" s="84"/>
      <c r="Q798" s="84"/>
      <c r="R798" s="84"/>
      <c r="S798" s="84"/>
      <c r="T798" s="84"/>
      <c r="U798" s="84"/>
      <c r="V798" s="84"/>
      <c r="W798" s="84"/>
      <c r="X798" s="84"/>
      <c r="Y798" s="84"/>
      <c r="Z798" s="84"/>
      <c r="AA798" s="84"/>
    </row>
    <row r="799" spans="1:27" ht="36">
      <c r="A799" s="84"/>
      <c r="B799" s="84"/>
      <c r="C799" s="66" t="s">
        <v>8439</v>
      </c>
      <c r="D799" s="66" t="s">
        <v>8440</v>
      </c>
      <c r="E799" s="67" t="s">
        <v>20</v>
      </c>
      <c r="F799" s="68" t="s">
        <v>20</v>
      </c>
      <c r="G799" s="68" t="s">
        <v>4188</v>
      </c>
      <c r="H799" s="534">
        <f t="shared" si="36"/>
        <v>1802500</v>
      </c>
      <c r="I799" s="476">
        <v>1750000</v>
      </c>
      <c r="J799" s="534">
        <f t="shared" si="37"/>
        <v>1837500</v>
      </c>
      <c r="K799" s="534">
        <f t="shared" si="38"/>
        <v>1925000</v>
      </c>
      <c r="N799" s="84"/>
      <c r="O799" s="84"/>
      <c r="P799" s="84"/>
      <c r="Q799" s="84"/>
      <c r="R799" s="84"/>
      <c r="S799" s="84"/>
      <c r="T799" s="84"/>
      <c r="U799" s="84"/>
      <c r="V799" s="84"/>
      <c r="W799" s="84"/>
      <c r="X799" s="84"/>
      <c r="Y799" s="84"/>
      <c r="Z799" s="84"/>
      <c r="AA799" s="84"/>
    </row>
    <row r="800" spans="1:27" ht="54">
      <c r="A800" s="84"/>
      <c r="B800" s="84"/>
      <c r="C800" s="66" t="s">
        <v>8443</v>
      </c>
      <c r="D800" s="66" t="s">
        <v>8444</v>
      </c>
      <c r="E800" s="67" t="s">
        <v>20</v>
      </c>
      <c r="F800" s="68" t="s">
        <v>20</v>
      </c>
      <c r="G800" s="68" t="s">
        <v>4188</v>
      </c>
      <c r="H800" s="534">
        <f t="shared" si="36"/>
        <v>1030000</v>
      </c>
      <c r="I800" s="476">
        <v>1000000</v>
      </c>
      <c r="J800" s="534">
        <f t="shared" si="37"/>
        <v>1050000</v>
      </c>
      <c r="K800" s="534">
        <f t="shared" si="38"/>
        <v>1100000</v>
      </c>
      <c r="N800" s="84"/>
      <c r="O800" s="84"/>
      <c r="P800" s="84"/>
      <c r="Q800" s="84"/>
      <c r="R800" s="84"/>
      <c r="S800" s="84"/>
      <c r="T800" s="84"/>
      <c r="U800" s="84"/>
      <c r="V800" s="84"/>
      <c r="W800" s="84"/>
      <c r="X800" s="84"/>
      <c r="Y800" s="84"/>
      <c r="Z800" s="84"/>
      <c r="AA800" s="84"/>
    </row>
    <row r="801" spans="1:27" ht="36">
      <c r="A801" s="84"/>
      <c r="B801" s="84"/>
      <c r="C801" s="66" t="s">
        <v>8447</v>
      </c>
      <c r="D801" s="66" t="s">
        <v>8448</v>
      </c>
      <c r="E801" s="67" t="s">
        <v>20</v>
      </c>
      <c r="F801" s="68" t="s">
        <v>20</v>
      </c>
      <c r="G801" s="68" t="s">
        <v>4188</v>
      </c>
      <c r="H801" s="534">
        <f t="shared" si="36"/>
        <v>3090000</v>
      </c>
      <c r="I801" s="476">
        <v>3000000</v>
      </c>
      <c r="J801" s="534">
        <f t="shared" si="37"/>
        <v>3150000</v>
      </c>
      <c r="K801" s="534">
        <f t="shared" si="38"/>
        <v>3300000</v>
      </c>
      <c r="N801" s="84"/>
      <c r="O801" s="84"/>
      <c r="P801" s="84"/>
      <c r="Q801" s="84"/>
      <c r="R801" s="84"/>
      <c r="S801" s="84"/>
      <c r="T801" s="84"/>
      <c r="U801" s="84"/>
      <c r="V801" s="84"/>
      <c r="W801" s="84"/>
      <c r="X801" s="84"/>
      <c r="Y801" s="84"/>
      <c r="Z801" s="84"/>
      <c r="AA801" s="84"/>
    </row>
    <row r="802" spans="1:27" ht="54">
      <c r="A802" s="84"/>
      <c r="B802" s="84"/>
      <c r="C802" s="66" t="s">
        <v>8451</v>
      </c>
      <c r="D802" s="66" t="s">
        <v>8452</v>
      </c>
      <c r="E802" s="67" t="s">
        <v>20</v>
      </c>
      <c r="F802" s="68" t="s">
        <v>20</v>
      </c>
      <c r="G802" s="68" t="s">
        <v>4188</v>
      </c>
      <c r="H802" s="534">
        <f t="shared" si="36"/>
        <v>2060000</v>
      </c>
      <c r="I802" s="476">
        <v>2000000</v>
      </c>
      <c r="J802" s="534">
        <f t="shared" si="37"/>
        <v>2100000</v>
      </c>
      <c r="K802" s="534">
        <f t="shared" si="38"/>
        <v>2200000</v>
      </c>
      <c r="N802" s="84"/>
      <c r="O802" s="84"/>
      <c r="P802" s="84"/>
      <c r="Q802" s="84"/>
      <c r="R802" s="84"/>
      <c r="S802" s="84"/>
      <c r="T802" s="84"/>
      <c r="U802" s="84"/>
      <c r="V802" s="84"/>
      <c r="W802" s="84"/>
      <c r="X802" s="84"/>
      <c r="Y802" s="84"/>
      <c r="Z802" s="84"/>
      <c r="AA802" s="84"/>
    </row>
    <row r="803" spans="1:27" ht="36">
      <c r="A803" s="84"/>
      <c r="B803" s="84"/>
      <c r="C803" s="66" t="s">
        <v>8455</v>
      </c>
      <c r="D803" s="66" t="s">
        <v>8456</v>
      </c>
      <c r="E803" s="67" t="s">
        <v>20</v>
      </c>
      <c r="F803" s="68" t="s">
        <v>20</v>
      </c>
      <c r="G803" s="68" t="s">
        <v>4188</v>
      </c>
      <c r="H803" s="534">
        <f t="shared" si="36"/>
        <v>5150000</v>
      </c>
      <c r="I803" s="476">
        <v>5000000</v>
      </c>
      <c r="J803" s="534">
        <f t="shared" si="37"/>
        <v>5250000</v>
      </c>
      <c r="K803" s="534">
        <f t="shared" si="38"/>
        <v>5500000</v>
      </c>
      <c r="N803" s="84"/>
      <c r="O803" s="84"/>
      <c r="P803" s="84"/>
      <c r="Q803" s="84"/>
      <c r="R803" s="84"/>
      <c r="S803" s="84"/>
      <c r="T803" s="84"/>
      <c r="U803" s="84"/>
      <c r="V803" s="84"/>
      <c r="W803" s="84"/>
      <c r="X803" s="84"/>
      <c r="Y803" s="84"/>
      <c r="Z803" s="84"/>
      <c r="AA803" s="84"/>
    </row>
    <row r="804" spans="1:27" ht="36">
      <c r="A804" s="84"/>
      <c r="B804" s="84"/>
      <c r="C804" s="66" t="s">
        <v>8459</v>
      </c>
      <c r="D804" s="66" t="s">
        <v>8460</v>
      </c>
      <c r="E804" s="67" t="s">
        <v>20</v>
      </c>
      <c r="F804" s="68" t="s">
        <v>20</v>
      </c>
      <c r="G804" s="68" t="s">
        <v>4188</v>
      </c>
      <c r="H804" s="534">
        <f t="shared" si="36"/>
        <v>721000</v>
      </c>
      <c r="I804" s="476">
        <v>700000</v>
      </c>
      <c r="J804" s="534">
        <f t="shared" si="37"/>
        <v>735000</v>
      </c>
      <c r="K804" s="534">
        <f t="shared" si="38"/>
        <v>770000</v>
      </c>
      <c r="N804" s="84"/>
      <c r="O804" s="84"/>
      <c r="P804" s="84"/>
      <c r="Q804" s="84"/>
      <c r="R804" s="84"/>
      <c r="S804" s="84"/>
      <c r="T804" s="84"/>
      <c r="U804" s="84"/>
      <c r="V804" s="84"/>
      <c r="W804" s="84"/>
      <c r="X804" s="84"/>
      <c r="Y804" s="84"/>
      <c r="Z804" s="84"/>
      <c r="AA804" s="84"/>
    </row>
    <row r="805" spans="1:27" ht="36">
      <c r="A805" s="84"/>
      <c r="B805" s="84"/>
      <c r="C805" s="66" t="s">
        <v>8463</v>
      </c>
      <c r="D805" s="66" t="s">
        <v>8464</v>
      </c>
      <c r="E805" s="67" t="s">
        <v>20</v>
      </c>
      <c r="F805" s="68" t="s">
        <v>20</v>
      </c>
      <c r="G805" s="68" t="s">
        <v>4188</v>
      </c>
      <c r="H805" s="534">
        <f t="shared" si="36"/>
        <v>618000</v>
      </c>
      <c r="I805" s="476">
        <v>600000</v>
      </c>
      <c r="J805" s="534">
        <f t="shared" si="37"/>
        <v>630000</v>
      </c>
      <c r="K805" s="534">
        <f t="shared" si="38"/>
        <v>660000</v>
      </c>
      <c r="N805" s="84"/>
      <c r="O805" s="84"/>
      <c r="P805" s="84"/>
      <c r="Q805" s="84"/>
      <c r="R805" s="84"/>
      <c r="S805" s="84"/>
      <c r="T805" s="84"/>
      <c r="U805" s="84"/>
      <c r="V805" s="84"/>
      <c r="W805" s="84"/>
      <c r="X805" s="84"/>
      <c r="Y805" s="84"/>
      <c r="Z805" s="84"/>
      <c r="AA805" s="84"/>
    </row>
    <row r="806" spans="1:27" ht="36">
      <c r="A806" s="84"/>
      <c r="B806" s="84"/>
      <c r="C806" s="66" t="s">
        <v>8466</v>
      </c>
      <c r="D806" s="66" t="s">
        <v>8467</v>
      </c>
      <c r="E806" s="67" t="s">
        <v>20</v>
      </c>
      <c r="F806" s="68" t="s">
        <v>20</v>
      </c>
      <c r="G806" s="68" t="s">
        <v>4188</v>
      </c>
      <c r="H806" s="534">
        <f t="shared" si="36"/>
        <v>515000</v>
      </c>
      <c r="I806" s="476">
        <v>500000</v>
      </c>
      <c r="J806" s="534">
        <f t="shared" si="37"/>
        <v>525000</v>
      </c>
      <c r="K806" s="534">
        <f t="shared" si="38"/>
        <v>550000</v>
      </c>
      <c r="N806" s="84"/>
      <c r="O806" s="84"/>
      <c r="P806" s="84"/>
      <c r="Q806" s="84"/>
      <c r="R806" s="84"/>
      <c r="S806" s="84"/>
      <c r="T806" s="84"/>
      <c r="U806" s="84"/>
      <c r="V806" s="84"/>
      <c r="W806" s="84"/>
      <c r="X806" s="84"/>
      <c r="Y806" s="84"/>
      <c r="Z806" s="84"/>
      <c r="AA806" s="84"/>
    </row>
    <row r="807" spans="1:27" ht="36">
      <c r="A807" s="84"/>
      <c r="B807" s="84"/>
      <c r="C807" s="66" t="s">
        <v>8469</v>
      </c>
      <c r="D807" s="66" t="s">
        <v>8470</v>
      </c>
      <c r="E807" s="67" t="s">
        <v>20</v>
      </c>
      <c r="F807" s="68" t="s">
        <v>20</v>
      </c>
      <c r="G807" s="68" t="s">
        <v>6981</v>
      </c>
      <c r="H807" s="534">
        <f t="shared" si="36"/>
        <v>824000</v>
      </c>
      <c r="I807" s="476">
        <v>800000</v>
      </c>
      <c r="J807" s="534">
        <f t="shared" si="37"/>
        <v>840000</v>
      </c>
      <c r="K807" s="534">
        <f t="shared" si="38"/>
        <v>880000</v>
      </c>
      <c r="N807" s="84"/>
      <c r="O807" s="84"/>
      <c r="P807" s="84"/>
      <c r="Q807" s="84"/>
      <c r="R807" s="84"/>
      <c r="S807" s="84"/>
      <c r="T807" s="84"/>
      <c r="U807" s="84"/>
      <c r="V807" s="84"/>
      <c r="W807" s="84"/>
      <c r="X807" s="84"/>
      <c r="Y807" s="84"/>
      <c r="Z807" s="84"/>
      <c r="AA807" s="84"/>
    </row>
    <row r="808" spans="1:27" ht="36">
      <c r="A808" s="84"/>
      <c r="B808" s="84"/>
      <c r="C808" s="66" t="s">
        <v>8474</v>
      </c>
      <c r="D808" s="66" t="s">
        <v>8475</v>
      </c>
      <c r="E808" s="67" t="s">
        <v>20</v>
      </c>
      <c r="F808" s="68" t="s">
        <v>20</v>
      </c>
      <c r="G808" s="68" t="s">
        <v>4188</v>
      </c>
      <c r="H808" s="534">
        <f t="shared" si="36"/>
        <v>515000</v>
      </c>
      <c r="I808" s="476">
        <v>500000</v>
      </c>
      <c r="J808" s="534">
        <f t="shared" si="37"/>
        <v>525000</v>
      </c>
      <c r="K808" s="534">
        <f t="shared" si="38"/>
        <v>550000</v>
      </c>
      <c r="N808" s="84"/>
      <c r="O808" s="84"/>
      <c r="P808" s="84"/>
      <c r="Q808" s="84"/>
      <c r="R808" s="84"/>
      <c r="S808" s="84"/>
      <c r="T808" s="84"/>
      <c r="U808" s="84"/>
      <c r="V808" s="84"/>
      <c r="W808" s="84"/>
      <c r="X808" s="84"/>
      <c r="Y808" s="84"/>
      <c r="Z808" s="84"/>
      <c r="AA808" s="84"/>
    </row>
    <row r="809" spans="1:27" ht="36">
      <c r="A809" s="84"/>
      <c r="B809" s="84"/>
      <c r="C809" s="66" t="s">
        <v>8477</v>
      </c>
      <c r="D809" s="66" t="s">
        <v>8478</v>
      </c>
      <c r="E809" s="67" t="s">
        <v>20</v>
      </c>
      <c r="F809" s="68" t="s">
        <v>20</v>
      </c>
      <c r="G809" s="68" t="s">
        <v>6981</v>
      </c>
      <c r="H809" s="534">
        <f t="shared" si="36"/>
        <v>927000</v>
      </c>
      <c r="I809" s="476">
        <v>900000</v>
      </c>
      <c r="J809" s="534">
        <f t="shared" si="37"/>
        <v>945000</v>
      </c>
      <c r="K809" s="534">
        <f t="shared" si="38"/>
        <v>990000</v>
      </c>
      <c r="N809" s="84"/>
      <c r="O809" s="84"/>
      <c r="P809" s="84"/>
      <c r="Q809" s="84"/>
      <c r="R809" s="84"/>
      <c r="S809" s="84"/>
      <c r="T809" s="84"/>
      <c r="U809" s="84"/>
      <c r="V809" s="84"/>
      <c r="W809" s="84"/>
      <c r="X809" s="84"/>
      <c r="Y809" s="84"/>
      <c r="Z809" s="84"/>
      <c r="AA809" s="84"/>
    </row>
    <row r="810" spans="1:27" ht="36">
      <c r="A810" s="84"/>
      <c r="B810" s="84"/>
      <c r="C810" s="66" t="s">
        <v>8481</v>
      </c>
      <c r="D810" s="66" t="s">
        <v>8482</v>
      </c>
      <c r="E810" s="67" t="s">
        <v>20</v>
      </c>
      <c r="F810" s="68" t="s">
        <v>20</v>
      </c>
      <c r="G810" s="68" t="s">
        <v>4188</v>
      </c>
      <c r="H810" s="534">
        <f t="shared" si="36"/>
        <v>772500</v>
      </c>
      <c r="I810" s="476">
        <v>750000</v>
      </c>
      <c r="J810" s="534">
        <f t="shared" si="37"/>
        <v>787500</v>
      </c>
      <c r="K810" s="534">
        <f t="shared" si="38"/>
        <v>825000</v>
      </c>
      <c r="N810" s="84"/>
      <c r="O810" s="84"/>
      <c r="P810" s="84"/>
      <c r="Q810" s="84"/>
      <c r="R810" s="84"/>
      <c r="S810" s="84"/>
      <c r="T810" s="84"/>
      <c r="U810" s="84"/>
      <c r="V810" s="84"/>
      <c r="W810" s="84"/>
      <c r="X810" s="84"/>
      <c r="Y810" s="84"/>
      <c r="Z810" s="84"/>
      <c r="AA810" s="84"/>
    </row>
    <row r="811" spans="1:27" ht="36">
      <c r="A811" s="84"/>
      <c r="B811" s="84"/>
      <c r="C811" s="66" t="s">
        <v>8485</v>
      </c>
      <c r="D811" s="66" t="s">
        <v>8486</v>
      </c>
      <c r="E811" s="67" t="s">
        <v>20</v>
      </c>
      <c r="F811" s="68" t="s">
        <v>20</v>
      </c>
      <c r="G811" s="68" t="s">
        <v>6981</v>
      </c>
      <c r="H811" s="534">
        <f t="shared" si="36"/>
        <v>1030000</v>
      </c>
      <c r="I811" s="476">
        <v>1000000</v>
      </c>
      <c r="J811" s="534">
        <f t="shared" si="37"/>
        <v>1050000</v>
      </c>
      <c r="K811" s="534">
        <f t="shared" si="38"/>
        <v>1100000</v>
      </c>
      <c r="N811" s="84"/>
      <c r="O811" s="84"/>
      <c r="P811" s="84"/>
      <c r="Q811" s="84"/>
      <c r="R811" s="84"/>
      <c r="S811" s="84"/>
      <c r="T811" s="84"/>
      <c r="U811" s="84"/>
      <c r="V811" s="84"/>
      <c r="W811" s="84"/>
      <c r="X811" s="84"/>
      <c r="Y811" s="84"/>
      <c r="Z811" s="84"/>
      <c r="AA811" s="84"/>
    </row>
    <row r="812" spans="1:27" ht="36">
      <c r="A812" s="84"/>
      <c r="B812" s="84"/>
      <c r="C812" s="66" t="s">
        <v>8490</v>
      </c>
      <c r="D812" s="66" t="s">
        <v>8491</v>
      </c>
      <c r="E812" s="67" t="s">
        <v>20</v>
      </c>
      <c r="F812" s="68" t="s">
        <v>20</v>
      </c>
      <c r="G812" s="68" t="s">
        <v>4188</v>
      </c>
      <c r="H812" s="534">
        <f t="shared" si="36"/>
        <v>1030000</v>
      </c>
      <c r="I812" s="476">
        <v>1000000</v>
      </c>
      <c r="J812" s="534">
        <f t="shared" si="37"/>
        <v>1050000</v>
      </c>
      <c r="K812" s="534">
        <f t="shared" si="38"/>
        <v>1100000</v>
      </c>
      <c r="N812" s="84"/>
      <c r="O812" s="84"/>
      <c r="P812" s="84"/>
      <c r="Q812" s="84"/>
      <c r="R812" s="84"/>
      <c r="S812" s="84"/>
      <c r="T812" s="84"/>
      <c r="U812" s="84"/>
      <c r="V812" s="84"/>
      <c r="W812" s="84"/>
      <c r="X812" s="84"/>
      <c r="Y812" s="84"/>
      <c r="Z812" s="84"/>
      <c r="AA812" s="84"/>
    </row>
    <row r="813" spans="1:27" ht="36">
      <c r="A813" s="84"/>
      <c r="B813" s="84"/>
      <c r="C813" s="66" t="s">
        <v>8494</v>
      </c>
      <c r="D813" s="66" t="s">
        <v>8495</v>
      </c>
      <c r="E813" s="67" t="s">
        <v>20</v>
      </c>
      <c r="F813" s="68" t="s">
        <v>20</v>
      </c>
      <c r="G813" s="68" t="s">
        <v>4188</v>
      </c>
      <c r="H813" s="534">
        <f t="shared" si="36"/>
        <v>1030000</v>
      </c>
      <c r="I813" s="476">
        <v>1000000</v>
      </c>
      <c r="J813" s="534">
        <f t="shared" si="37"/>
        <v>1050000</v>
      </c>
      <c r="K813" s="534">
        <f t="shared" si="38"/>
        <v>1100000</v>
      </c>
      <c r="N813" s="84"/>
      <c r="O813" s="84"/>
      <c r="P813" s="84"/>
      <c r="Q813" s="84"/>
      <c r="R813" s="84"/>
      <c r="S813" s="84"/>
      <c r="T813" s="84"/>
      <c r="U813" s="84"/>
      <c r="V813" s="84"/>
      <c r="W813" s="84"/>
      <c r="X813" s="84"/>
      <c r="Y813" s="84"/>
      <c r="Z813" s="84"/>
      <c r="AA813" s="84"/>
    </row>
    <row r="814" spans="1:27" ht="36">
      <c r="A814" s="84"/>
      <c r="B814" s="84"/>
      <c r="C814" s="66" t="s">
        <v>8498</v>
      </c>
      <c r="D814" s="66" t="s">
        <v>8499</v>
      </c>
      <c r="E814" s="67" t="s">
        <v>20</v>
      </c>
      <c r="F814" s="68" t="s">
        <v>20</v>
      </c>
      <c r="G814" s="68" t="s">
        <v>4188</v>
      </c>
      <c r="H814" s="534">
        <f t="shared" si="36"/>
        <v>927000</v>
      </c>
      <c r="I814" s="476">
        <v>900000</v>
      </c>
      <c r="J814" s="534">
        <f t="shared" si="37"/>
        <v>945000</v>
      </c>
      <c r="K814" s="534">
        <f t="shared" si="38"/>
        <v>990000</v>
      </c>
      <c r="N814" s="84"/>
      <c r="O814" s="84"/>
      <c r="P814" s="84"/>
      <c r="Q814" s="84"/>
      <c r="R814" s="84"/>
      <c r="S814" s="84"/>
      <c r="T814" s="84"/>
      <c r="U814" s="84"/>
      <c r="V814" s="84"/>
      <c r="W814" s="84"/>
      <c r="X814" s="84"/>
      <c r="Y814" s="84"/>
      <c r="Z814" s="84"/>
      <c r="AA814" s="84"/>
    </row>
    <row r="815" spans="1:27" ht="36">
      <c r="A815" s="84"/>
      <c r="B815" s="84"/>
      <c r="C815" s="66" t="s">
        <v>8502</v>
      </c>
      <c r="D815" s="66" t="s">
        <v>8503</v>
      </c>
      <c r="E815" s="67" t="s">
        <v>20</v>
      </c>
      <c r="F815" s="68" t="s">
        <v>20</v>
      </c>
      <c r="G815" s="68" t="s">
        <v>4188</v>
      </c>
      <c r="H815" s="534">
        <f t="shared" si="36"/>
        <v>824000</v>
      </c>
      <c r="I815" s="476">
        <v>800000</v>
      </c>
      <c r="J815" s="534">
        <f t="shared" si="37"/>
        <v>840000</v>
      </c>
      <c r="K815" s="534">
        <f t="shared" si="38"/>
        <v>880000</v>
      </c>
      <c r="N815" s="84"/>
      <c r="O815" s="84"/>
      <c r="P815" s="84"/>
      <c r="Q815" s="84"/>
      <c r="R815" s="84"/>
      <c r="S815" s="84"/>
      <c r="T815" s="84"/>
      <c r="U815" s="84"/>
      <c r="V815" s="84"/>
      <c r="W815" s="84"/>
      <c r="X815" s="84"/>
      <c r="Y815" s="84"/>
      <c r="Z815" s="84"/>
      <c r="AA815" s="84"/>
    </row>
    <row r="816" spans="1:27" ht="36">
      <c r="A816" s="84"/>
      <c r="B816" s="84"/>
      <c r="C816" s="66" t="s">
        <v>8506</v>
      </c>
      <c r="D816" s="66" t="s">
        <v>8507</v>
      </c>
      <c r="E816" s="67" t="s">
        <v>20</v>
      </c>
      <c r="F816" s="68" t="s">
        <v>20</v>
      </c>
      <c r="G816" s="68" t="s">
        <v>6981</v>
      </c>
      <c r="H816" s="534">
        <f t="shared" si="36"/>
        <v>1802500</v>
      </c>
      <c r="I816" s="476">
        <v>1750000</v>
      </c>
      <c r="J816" s="534">
        <f t="shared" si="37"/>
        <v>1837500</v>
      </c>
      <c r="K816" s="534">
        <f t="shared" si="38"/>
        <v>1925000</v>
      </c>
      <c r="N816" s="84"/>
      <c r="O816" s="84"/>
      <c r="P816" s="84"/>
      <c r="Q816" s="84"/>
      <c r="R816" s="84"/>
      <c r="S816" s="84"/>
      <c r="T816" s="84"/>
      <c r="U816" s="84"/>
      <c r="V816" s="84"/>
      <c r="W816" s="84"/>
      <c r="X816" s="84"/>
      <c r="Y816" s="84"/>
      <c r="Z816" s="84"/>
      <c r="AA816" s="84"/>
    </row>
    <row r="817" spans="1:27" ht="36">
      <c r="A817" s="84"/>
      <c r="B817" s="84"/>
      <c r="C817" s="66" t="s">
        <v>8510</v>
      </c>
      <c r="D817" s="66" t="s">
        <v>8511</v>
      </c>
      <c r="E817" s="67" t="s">
        <v>20</v>
      </c>
      <c r="F817" s="68" t="s">
        <v>20</v>
      </c>
      <c r="G817" s="68" t="s">
        <v>4188</v>
      </c>
      <c r="H817" s="534">
        <f t="shared" si="36"/>
        <v>2575000</v>
      </c>
      <c r="I817" s="476">
        <v>2500000</v>
      </c>
      <c r="J817" s="534">
        <f t="shared" si="37"/>
        <v>2625000</v>
      </c>
      <c r="K817" s="534">
        <f t="shared" si="38"/>
        <v>2750000</v>
      </c>
      <c r="N817" s="84"/>
      <c r="O817" s="84"/>
      <c r="P817" s="84"/>
      <c r="Q817" s="84"/>
      <c r="R817" s="84"/>
      <c r="S817" s="84"/>
      <c r="T817" s="84"/>
      <c r="U817" s="84"/>
      <c r="V817" s="84"/>
      <c r="W817" s="84"/>
      <c r="X817" s="84"/>
      <c r="Y817" s="84"/>
      <c r="Z817" s="84"/>
      <c r="AA817" s="84"/>
    </row>
    <row r="818" spans="1:27" ht="36">
      <c r="A818" s="84"/>
      <c r="B818" s="84"/>
      <c r="C818" s="66" t="s">
        <v>8516</v>
      </c>
      <c r="D818" s="66" t="s">
        <v>8517</v>
      </c>
      <c r="E818" s="67" t="s">
        <v>20</v>
      </c>
      <c r="F818" s="68" t="s">
        <v>20</v>
      </c>
      <c r="G818" s="68" t="s">
        <v>6981</v>
      </c>
      <c r="H818" s="534">
        <f t="shared" si="36"/>
        <v>3090000</v>
      </c>
      <c r="I818" s="476">
        <v>3000000</v>
      </c>
      <c r="J818" s="534">
        <f t="shared" si="37"/>
        <v>3150000</v>
      </c>
      <c r="K818" s="534">
        <f t="shared" si="38"/>
        <v>3300000</v>
      </c>
      <c r="N818" s="84"/>
      <c r="O818" s="84"/>
      <c r="P818" s="84"/>
      <c r="Q818" s="84"/>
      <c r="R818" s="84"/>
      <c r="S818" s="84"/>
      <c r="T818" s="84"/>
      <c r="U818" s="84"/>
      <c r="V818" s="84"/>
      <c r="W818" s="84"/>
      <c r="X818" s="84"/>
      <c r="Y818" s="84"/>
      <c r="Z818" s="84"/>
      <c r="AA818" s="84"/>
    </row>
    <row r="819" spans="1:27" ht="36">
      <c r="A819" s="84"/>
      <c r="B819" s="84"/>
      <c r="C819" s="66" t="s">
        <v>8521</v>
      </c>
      <c r="D819" s="66" t="s">
        <v>8522</v>
      </c>
      <c r="E819" s="67" t="s">
        <v>20</v>
      </c>
      <c r="F819" s="68" t="s">
        <v>20</v>
      </c>
      <c r="G819" s="68" t="s">
        <v>4188</v>
      </c>
      <c r="H819" s="534">
        <f t="shared" si="36"/>
        <v>5150000</v>
      </c>
      <c r="I819" s="476">
        <v>5000000</v>
      </c>
      <c r="J819" s="534">
        <f t="shared" si="37"/>
        <v>5250000</v>
      </c>
      <c r="K819" s="534">
        <f t="shared" si="38"/>
        <v>5500000</v>
      </c>
      <c r="N819" s="84"/>
      <c r="O819" s="84"/>
      <c r="P819" s="84"/>
      <c r="Q819" s="84"/>
      <c r="R819" s="84"/>
      <c r="S819" s="84"/>
      <c r="T819" s="84"/>
      <c r="U819" s="84"/>
      <c r="V819" s="84"/>
      <c r="W819" s="84"/>
      <c r="X819" s="84"/>
      <c r="Y819" s="84"/>
      <c r="Z819" s="84"/>
      <c r="AA819" s="84"/>
    </row>
    <row r="820" spans="1:27" ht="36">
      <c r="A820" s="84"/>
      <c r="B820" s="84"/>
      <c r="C820" s="66" t="s">
        <v>8525</v>
      </c>
      <c r="D820" s="66" t="s">
        <v>8526</v>
      </c>
      <c r="E820" s="67" t="s">
        <v>20</v>
      </c>
      <c r="F820" s="68" t="s">
        <v>20</v>
      </c>
      <c r="G820" s="68" t="s">
        <v>6981</v>
      </c>
      <c r="H820" s="534">
        <f t="shared" si="36"/>
        <v>5150000</v>
      </c>
      <c r="I820" s="476">
        <v>5000000</v>
      </c>
      <c r="J820" s="534">
        <f t="shared" si="37"/>
        <v>5250000</v>
      </c>
      <c r="K820" s="534">
        <f t="shared" si="38"/>
        <v>5500000</v>
      </c>
      <c r="N820" s="84"/>
      <c r="O820" s="84"/>
      <c r="P820" s="84"/>
      <c r="Q820" s="84"/>
      <c r="R820" s="84"/>
      <c r="S820" s="84"/>
      <c r="T820" s="84"/>
      <c r="U820" s="84"/>
      <c r="V820" s="84"/>
      <c r="W820" s="84"/>
      <c r="X820" s="84"/>
      <c r="Y820" s="84"/>
      <c r="Z820" s="84"/>
      <c r="AA820" s="84"/>
    </row>
    <row r="821" spans="1:27" ht="36">
      <c r="A821" s="84"/>
      <c r="B821" s="84"/>
      <c r="C821" s="66" t="s">
        <v>8530</v>
      </c>
      <c r="D821" s="66" t="s">
        <v>8531</v>
      </c>
      <c r="E821" s="67" t="s">
        <v>20</v>
      </c>
      <c r="F821" s="68" t="s">
        <v>20</v>
      </c>
      <c r="G821" s="68" t="s">
        <v>4188</v>
      </c>
      <c r="H821" s="534">
        <f t="shared" si="36"/>
        <v>7725000</v>
      </c>
      <c r="I821" s="476">
        <v>7500000</v>
      </c>
      <c r="J821" s="534">
        <f t="shared" si="37"/>
        <v>7875000</v>
      </c>
      <c r="K821" s="534">
        <f t="shared" si="38"/>
        <v>8250000</v>
      </c>
      <c r="N821" s="84"/>
      <c r="O821" s="84"/>
      <c r="P821" s="84"/>
      <c r="Q821" s="84"/>
      <c r="R821" s="84"/>
      <c r="S821" s="84"/>
      <c r="T821" s="84"/>
      <c r="U821" s="84"/>
      <c r="V821" s="84"/>
      <c r="W821" s="84"/>
      <c r="X821" s="84"/>
      <c r="Y821" s="84"/>
      <c r="Z821" s="84"/>
      <c r="AA821" s="84"/>
    </row>
    <row r="822" spans="1:27" ht="36">
      <c r="A822" s="84"/>
      <c r="B822" s="84"/>
      <c r="C822" s="66" t="s">
        <v>8535</v>
      </c>
      <c r="D822" s="66" t="s">
        <v>8536</v>
      </c>
      <c r="E822" s="67" t="s">
        <v>20</v>
      </c>
      <c r="F822" s="68" t="s">
        <v>20</v>
      </c>
      <c r="G822" s="68" t="s">
        <v>7024</v>
      </c>
      <c r="H822" s="534">
        <f t="shared" si="36"/>
        <v>4120000</v>
      </c>
      <c r="I822" s="476">
        <v>4000000</v>
      </c>
      <c r="J822" s="534">
        <f t="shared" si="37"/>
        <v>4200000</v>
      </c>
      <c r="K822" s="534">
        <f t="shared" si="38"/>
        <v>4400000</v>
      </c>
      <c r="N822" s="84"/>
      <c r="O822" s="84"/>
      <c r="P822" s="84"/>
      <c r="Q822" s="84"/>
      <c r="R822" s="84"/>
      <c r="S822" s="84"/>
      <c r="T822" s="84"/>
      <c r="U822" s="84"/>
      <c r="V822" s="84"/>
      <c r="W822" s="84"/>
      <c r="X822" s="84"/>
      <c r="Y822" s="84"/>
      <c r="Z822" s="84"/>
      <c r="AA822" s="84"/>
    </row>
    <row r="823" spans="1:27" ht="36">
      <c r="A823" s="84"/>
      <c r="B823" s="84"/>
      <c r="C823" s="66" t="s">
        <v>8539</v>
      </c>
      <c r="D823" s="66" t="s">
        <v>8540</v>
      </c>
      <c r="E823" s="67" t="s">
        <v>20</v>
      </c>
      <c r="F823" s="68" t="s">
        <v>20</v>
      </c>
      <c r="G823" s="68" t="s">
        <v>7024</v>
      </c>
      <c r="H823" s="534">
        <f t="shared" si="36"/>
        <v>5150000</v>
      </c>
      <c r="I823" s="476">
        <v>5000000</v>
      </c>
      <c r="J823" s="534">
        <f t="shared" si="37"/>
        <v>5250000</v>
      </c>
      <c r="K823" s="534">
        <f t="shared" si="38"/>
        <v>5500000</v>
      </c>
      <c r="N823" s="84"/>
      <c r="O823" s="84"/>
      <c r="P823" s="84"/>
      <c r="Q823" s="84"/>
      <c r="R823" s="84"/>
      <c r="S823" s="84"/>
      <c r="T823" s="84"/>
      <c r="U823" s="84"/>
      <c r="V823" s="84"/>
      <c r="W823" s="84"/>
      <c r="X823" s="84"/>
      <c r="Y823" s="84"/>
      <c r="Z823" s="84"/>
      <c r="AA823" s="84"/>
    </row>
    <row r="824" spans="1:27" ht="36">
      <c r="A824" s="84"/>
      <c r="B824" s="84"/>
      <c r="C824" s="66" t="s">
        <v>8544</v>
      </c>
      <c r="D824" s="66" t="s">
        <v>8545</v>
      </c>
      <c r="E824" s="67" t="s">
        <v>20</v>
      </c>
      <c r="F824" s="68" t="s">
        <v>20</v>
      </c>
      <c r="G824" s="68" t="s">
        <v>6981</v>
      </c>
      <c r="H824" s="534">
        <f t="shared" si="36"/>
        <v>10300000</v>
      </c>
      <c r="I824" s="476">
        <v>10000000</v>
      </c>
      <c r="J824" s="534">
        <f t="shared" si="37"/>
        <v>10500000</v>
      </c>
      <c r="K824" s="534">
        <f t="shared" si="38"/>
        <v>11000000</v>
      </c>
      <c r="N824" s="84"/>
      <c r="O824" s="84"/>
      <c r="P824" s="84"/>
      <c r="Q824" s="84"/>
      <c r="R824" s="84"/>
      <c r="S824" s="84"/>
      <c r="T824" s="84"/>
      <c r="U824" s="84"/>
      <c r="V824" s="84"/>
      <c r="W824" s="84"/>
      <c r="X824" s="84"/>
      <c r="Y824" s="84"/>
      <c r="Z824" s="84"/>
      <c r="AA824" s="84"/>
    </row>
    <row r="825" spans="1:27" ht="36">
      <c r="A825" s="84"/>
      <c r="B825" s="84"/>
      <c r="C825" s="66" t="s">
        <v>8548</v>
      </c>
      <c r="D825" s="66" t="s">
        <v>8549</v>
      </c>
      <c r="E825" s="67" t="s">
        <v>20</v>
      </c>
      <c r="F825" s="68" t="s">
        <v>20</v>
      </c>
      <c r="G825" s="68" t="s">
        <v>6981</v>
      </c>
      <c r="H825" s="534">
        <f t="shared" si="36"/>
        <v>7725000</v>
      </c>
      <c r="I825" s="476">
        <v>7500000</v>
      </c>
      <c r="J825" s="534">
        <f t="shared" si="37"/>
        <v>7875000</v>
      </c>
      <c r="K825" s="534">
        <f t="shared" si="38"/>
        <v>8250000</v>
      </c>
      <c r="N825" s="84"/>
      <c r="O825" s="84"/>
      <c r="P825" s="84"/>
      <c r="Q825" s="84"/>
      <c r="R825" s="84"/>
      <c r="S825" s="84"/>
      <c r="T825" s="84"/>
      <c r="U825" s="84"/>
      <c r="V825" s="84"/>
      <c r="W825" s="84"/>
      <c r="X825" s="84"/>
      <c r="Y825" s="84"/>
      <c r="Z825" s="84"/>
      <c r="AA825" s="84"/>
    </row>
    <row r="826" spans="1:27" ht="36">
      <c r="A826" s="84"/>
      <c r="B826" s="84"/>
      <c r="C826" s="66" t="s">
        <v>8552</v>
      </c>
      <c r="D826" s="66" t="s">
        <v>8553</v>
      </c>
      <c r="E826" s="67" t="s">
        <v>20</v>
      </c>
      <c r="F826" s="68" t="s">
        <v>20</v>
      </c>
      <c r="G826" s="68" t="s">
        <v>6981</v>
      </c>
      <c r="H826" s="534">
        <f t="shared" si="36"/>
        <v>5150000</v>
      </c>
      <c r="I826" s="476">
        <v>5000000</v>
      </c>
      <c r="J826" s="534">
        <f t="shared" si="37"/>
        <v>5250000</v>
      </c>
      <c r="K826" s="534">
        <f t="shared" si="38"/>
        <v>5500000</v>
      </c>
      <c r="N826" s="84"/>
      <c r="O826" s="84"/>
      <c r="P826" s="84"/>
      <c r="Q826" s="84"/>
      <c r="R826" s="84"/>
      <c r="S826" s="84"/>
      <c r="T826" s="84"/>
      <c r="U826" s="84"/>
      <c r="V826" s="84"/>
      <c r="W826" s="84"/>
      <c r="X826" s="84"/>
      <c r="Y826" s="84"/>
      <c r="Z826" s="84"/>
      <c r="AA826" s="84"/>
    </row>
    <row r="827" spans="1:27" ht="36">
      <c r="A827" s="84"/>
      <c r="B827" s="84"/>
      <c r="C827" s="66" t="s">
        <v>8557</v>
      </c>
      <c r="D827" s="66" t="s">
        <v>8558</v>
      </c>
      <c r="E827" s="67" t="s">
        <v>20</v>
      </c>
      <c r="F827" s="68" t="s">
        <v>20</v>
      </c>
      <c r="G827" s="68" t="s">
        <v>7092</v>
      </c>
      <c r="H827" s="534">
        <f t="shared" si="36"/>
        <v>2060000</v>
      </c>
      <c r="I827" s="476">
        <v>2000000</v>
      </c>
      <c r="J827" s="534">
        <f t="shared" si="37"/>
        <v>2100000</v>
      </c>
      <c r="K827" s="534">
        <f t="shared" si="38"/>
        <v>2200000</v>
      </c>
      <c r="N827" s="84"/>
      <c r="O827" s="84"/>
      <c r="P827" s="84"/>
      <c r="Q827" s="84"/>
      <c r="R827" s="84"/>
      <c r="S827" s="84"/>
      <c r="T827" s="84"/>
      <c r="U827" s="84"/>
      <c r="V827" s="84"/>
      <c r="W827" s="84"/>
      <c r="X827" s="84"/>
      <c r="Y827" s="84"/>
      <c r="Z827" s="84"/>
      <c r="AA827" s="84"/>
    </row>
    <row r="828" spans="1:27" ht="54">
      <c r="A828" s="84"/>
      <c r="B828" s="84"/>
      <c r="C828" s="66" t="s">
        <v>8561</v>
      </c>
      <c r="D828" s="66" t="s">
        <v>8562</v>
      </c>
      <c r="E828" s="67" t="s">
        <v>20</v>
      </c>
      <c r="F828" s="68" t="s">
        <v>20</v>
      </c>
      <c r="G828" s="68" t="s">
        <v>8565</v>
      </c>
      <c r="H828" s="534">
        <f t="shared" si="36"/>
        <v>906400</v>
      </c>
      <c r="I828" s="476">
        <v>880000</v>
      </c>
      <c r="J828" s="534">
        <f t="shared" si="37"/>
        <v>924000</v>
      </c>
      <c r="K828" s="534">
        <f t="shared" si="38"/>
        <v>968000</v>
      </c>
      <c r="N828" s="84"/>
      <c r="O828" s="84"/>
      <c r="P828" s="84"/>
      <c r="Q828" s="84"/>
      <c r="R828" s="84"/>
      <c r="S828" s="84"/>
      <c r="T828" s="84"/>
      <c r="U828" s="84"/>
      <c r="V828" s="84"/>
      <c r="W828" s="84"/>
      <c r="X828" s="84"/>
      <c r="Y828" s="84"/>
      <c r="Z828" s="84"/>
      <c r="AA828" s="84"/>
    </row>
    <row r="829" spans="1:27" ht="36">
      <c r="A829" s="84"/>
      <c r="B829" s="84"/>
      <c r="C829" s="66" t="s">
        <v>8567</v>
      </c>
      <c r="D829" s="66" t="s">
        <v>8569</v>
      </c>
      <c r="E829" s="67" t="s">
        <v>20</v>
      </c>
      <c r="F829" s="68" t="s">
        <v>20</v>
      </c>
      <c r="G829" s="68" t="s">
        <v>7092</v>
      </c>
      <c r="H829" s="534">
        <f t="shared" si="36"/>
        <v>3090000</v>
      </c>
      <c r="I829" s="476">
        <v>3000000</v>
      </c>
      <c r="J829" s="534">
        <f t="shared" si="37"/>
        <v>3150000</v>
      </c>
      <c r="K829" s="534">
        <f t="shared" si="38"/>
        <v>3300000</v>
      </c>
      <c r="N829" s="84"/>
      <c r="O829" s="84"/>
      <c r="P829" s="84"/>
      <c r="Q829" s="84"/>
      <c r="R829" s="84"/>
      <c r="S829" s="84"/>
      <c r="T829" s="84"/>
      <c r="U829" s="84"/>
      <c r="V829" s="84"/>
      <c r="W829" s="84"/>
      <c r="X829" s="84"/>
      <c r="Y829" s="84"/>
      <c r="Z829" s="84"/>
      <c r="AA829" s="84"/>
    </row>
    <row r="830" spans="1:27" ht="54">
      <c r="A830" s="84"/>
      <c r="B830" s="84"/>
      <c r="C830" s="66" t="s">
        <v>8573</v>
      </c>
      <c r="D830" s="66" t="s">
        <v>8574</v>
      </c>
      <c r="E830" s="67" t="s">
        <v>20</v>
      </c>
      <c r="F830" s="68" t="s">
        <v>20</v>
      </c>
      <c r="G830" s="68" t="s">
        <v>8565</v>
      </c>
      <c r="H830" s="534">
        <f t="shared" si="36"/>
        <v>1019700</v>
      </c>
      <c r="I830" s="476">
        <v>990000</v>
      </c>
      <c r="J830" s="534">
        <f t="shared" si="37"/>
        <v>1039500</v>
      </c>
      <c r="K830" s="534">
        <f t="shared" si="38"/>
        <v>1089000</v>
      </c>
      <c r="N830" s="84"/>
      <c r="O830" s="84"/>
      <c r="P830" s="84"/>
      <c r="Q830" s="84"/>
      <c r="R830" s="84"/>
      <c r="S830" s="84"/>
      <c r="T830" s="84"/>
      <c r="U830" s="84"/>
      <c r="V830" s="84"/>
      <c r="W830" s="84"/>
      <c r="X830" s="84"/>
      <c r="Y830" s="84"/>
      <c r="Z830" s="84"/>
      <c r="AA830" s="84"/>
    </row>
    <row r="831" spans="1:27" ht="36">
      <c r="A831" s="84"/>
      <c r="B831" s="84"/>
      <c r="C831" s="66" t="s">
        <v>8577</v>
      </c>
      <c r="D831" s="66" t="s">
        <v>8578</v>
      </c>
      <c r="E831" s="67" t="s">
        <v>20</v>
      </c>
      <c r="F831" s="68" t="s">
        <v>20</v>
      </c>
      <c r="G831" s="68" t="s">
        <v>7092</v>
      </c>
      <c r="H831" s="534">
        <f t="shared" si="36"/>
        <v>5150000</v>
      </c>
      <c r="I831" s="476">
        <v>5000000</v>
      </c>
      <c r="J831" s="534">
        <f t="shared" si="37"/>
        <v>5250000</v>
      </c>
      <c r="K831" s="534">
        <f t="shared" si="38"/>
        <v>5500000</v>
      </c>
      <c r="N831" s="84"/>
      <c r="O831" s="84"/>
      <c r="P831" s="84"/>
      <c r="Q831" s="84"/>
      <c r="R831" s="84"/>
      <c r="S831" s="84"/>
      <c r="T831" s="84"/>
      <c r="U831" s="84"/>
      <c r="V831" s="84"/>
      <c r="W831" s="84"/>
      <c r="X831" s="84"/>
      <c r="Y831" s="84"/>
      <c r="Z831" s="84"/>
      <c r="AA831" s="84"/>
    </row>
    <row r="832" spans="1:27" ht="54">
      <c r="A832" s="84"/>
      <c r="B832" s="84"/>
      <c r="C832" s="66" t="s">
        <v>8581</v>
      </c>
      <c r="D832" s="66" t="s">
        <v>8582</v>
      </c>
      <c r="E832" s="67" t="s">
        <v>20</v>
      </c>
      <c r="F832" s="68" t="s">
        <v>20</v>
      </c>
      <c r="G832" s="68" t="s">
        <v>8565</v>
      </c>
      <c r="H832" s="534">
        <f t="shared" si="36"/>
        <v>1133000</v>
      </c>
      <c r="I832" s="476">
        <v>1100000</v>
      </c>
      <c r="J832" s="534">
        <f t="shared" si="37"/>
        <v>1155000</v>
      </c>
      <c r="K832" s="534">
        <f t="shared" si="38"/>
        <v>1210000</v>
      </c>
      <c r="N832" s="84"/>
      <c r="O832" s="84"/>
      <c r="P832" s="84"/>
      <c r="Q832" s="84"/>
      <c r="R832" s="84"/>
      <c r="S832" s="84"/>
      <c r="T832" s="84"/>
      <c r="U832" s="84"/>
      <c r="V832" s="84"/>
      <c r="W832" s="84"/>
      <c r="X832" s="84"/>
      <c r="Y832" s="84"/>
      <c r="Z832" s="84"/>
      <c r="AA832" s="84"/>
    </row>
    <row r="833" spans="1:27" ht="36">
      <c r="A833" s="84"/>
      <c r="B833" s="84"/>
      <c r="C833" s="66" t="s">
        <v>8585</v>
      </c>
      <c r="D833" s="66" t="s">
        <v>8586</v>
      </c>
      <c r="E833" s="67" t="s">
        <v>20</v>
      </c>
      <c r="F833" s="68" t="s">
        <v>20</v>
      </c>
      <c r="G833" s="68" t="s">
        <v>6981</v>
      </c>
      <c r="H833" s="534">
        <f t="shared" si="36"/>
        <v>5150000</v>
      </c>
      <c r="I833" s="476">
        <v>5000000</v>
      </c>
      <c r="J833" s="534">
        <f t="shared" si="37"/>
        <v>5250000</v>
      </c>
      <c r="K833" s="534">
        <f t="shared" si="38"/>
        <v>5500000</v>
      </c>
      <c r="N833" s="84"/>
      <c r="O833" s="84"/>
      <c r="P833" s="84"/>
      <c r="Q833" s="84"/>
      <c r="R833" s="84"/>
      <c r="S833" s="84"/>
      <c r="T833" s="84"/>
      <c r="U833" s="84"/>
      <c r="V833" s="84"/>
      <c r="W833" s="84"/>
      <c r="X833" s="84"/>
      <c r="Y833" s="84"/>
      <c r="Z833" s="84"/>
      <c r="AA833" s="84"/>
    </row>
    <row r="834" spans="1:27" ht="36">
      <c r="A834" s="84"/>
      <c r="B834" s="84"/>
      <c r="C834" s="66" t="s">
        <v>8589</v>
      </c>
      <c r="D834" s="66" t="s">
        <v>8590</v>
      </c>
      <c r="E834" s="67" t="s">
        <v>20</v>
      </c>
      <c r="F834" s="68" t="s">
        <v>20</v>
      </c>
      <c r="G834" s="68" t="s">
        <v>6981</v>
      </c>
      <c r="H834" s="534">
        <f t="shared" si="36"/>
        <v>3090000</v>
      </c>
      <c r="I834" s="476">
        <v>3000000</v>
      </c>
      <c r="J834" s="534">
        <f t="shared" si="37"/>
        <v>3150000</v>
      </c>
      <c r="K834" s="534">
        <f t="shared" si="38"/>
        <v>3300000</v>
      </c>
      <c r="N834" s="84"/>
      <c r="O834" s="84"/>
      <c r="P834" s="84"/>
      <c r="Q834" s="84"/>
      <c r="R834" s="84"/>
      <c r="S834" s="84"/>
      <c r="T834" s="84"/>
      <c r="U834" s="84"/>
      <c r="V834" s="84"/>
      <c r="W834" s="84"/>
      <c r="X834" s="84"/>
      <c r="Y834" s="84"/>
      <c r="Z834" s="84"/>
      <c r="AA834" s="84"/>
    </row>
    <row r="835" spans="1:27" ht="36">
      <c r="A835" s="84"/>
      <c r="B835" s="84"/>
      <c r="C835" s="66" t="s">
        <v>8594</v>
      </c>
      <c r="D835" s="66" t="s">
        <v>8595</v>
      </c>
      <c r="E835" s="67" t="s">
        <v>20</v>
      </c>
      <c r="F835" s="68" t="s">
        <v>20</v>
      </c>
      <c r="G835" s="68" t="s">
        <v>6981</v>
      </c>
      <c r="H835" s="534">
        <f t="shared" si="36"/>
        <v>1802500</v>
      </c>
      <c r="I835" s="476">
        <v>1750000</v>
      </c>
      <c r="J835" s="534">
        <f t="shared" si="37"/>
        <v>1837500</v>
      </c>
      <c r="K835" s="534">
        <f t="shared" si="38"/>
        <v>1925000</v>
      </c>
      <c r="N835" s="84"/>
      <c r="O835" s="84"/>
      <c r="P835" s="84"/>
      <c r="Q835" s="84"/>
      <c r="R835" s="84"/>
      <c r="S835" s="84"/>
      <c r="T835" s="84"/>
      <c r="U835" s="84"/>
      <c r="V835" s="84"/>
      <c r="W835" s="84"/>
      <c r="X835" s="84"/>
      <c r="Y835" s="84"/>
      <c r="Z835" s="84"/>
      <c r="AA835" s="84"/>
    </row>
    <row r="836" spans="1:27" ht="36">
      <c r="A836" s="84"/>
      <c r="B836" s="84"/>
      <c r="C836" s="66" t="s">
        <v>8599</v>
      </c>
      <c r="D836" s="66" t="s">
        <v>8600</v>
      </c>
      <c r="E836" s="67" t="s">
        <v>20</v>
      </c>
      <c r="F836" s="68" t="s">
        <v>8601</v>
      </c>
      <c r="G836" s="68" t="s">
        <v>7220</v>
      </c>
      <c r="H836" s="534">
        <f t="shared" si="36"/>
        <v>1030000</v>
      </c>
      <c r="I836" s="476">
        <v>1000000</v>
      </c>
      <c r="J836" s="534">
        <f t="shared" si="37"/>
        <v>1050000</v>
      </c>
      <c r="K836" s="534">
        <f t="shared" si="38"/>
        <v>1100000</v>
      </c>
      <c r="N836" s="84"/>
      <c r="O836" s="84"/>
      <c r="P836" s="84"/>
      <c r="Q836" s="84"/>
      <c r="R836" s="84"/>
      <c r="S836" s="84"/>
      <c r="T836" s="84"/>
      <c r="U836" s="84"/>
      <c r="V836" s="84"/>
      <c r="W836" s="84"/>
      <c r="X836" s="84"/>
      <c r="Y836" s="84"/>
      <c r="Z836" s="84"/>
      <c r="AA836" s="84"/>
    </row>
    <row r="837" spans="1:27" ht="36">
      <c r="A837" s="84"/>
      <c r="B837" s="84"/>
      <c r="C837" s="66" t="s">
        <v>8604</v>
      </c>
      <c r="D837" s="66" t="s">
        <v>8605</v>
      </c>
      <c r="E837" s="67" t="s">
        <v>20</v>
      </c>
      <c r="F837" s="68" t="s">
        <v>8601</v>
      </c>
      <c r="G837" s="68" t="s">
        <v>7220</v>
      </c>
      <c r="H837" s="534">
        <f t="shared" si="36"/>
        <v>772500</v>
      </c>
      <c r="I837" s="476">
        <v>750000</v>
      </c>
      <c r="J837" s="534">
        <f t="shared" si="37"/>
        <v>787500</v>
      </c>
      <c r="K837" s="534">
        <f t="shared" si="38"/>
        <v>825000</v>
      </c>
      <c r="N837" s="84"/>
      <c r="O837" s="84"/>
      <c r="P837" s="84"/>
      <c r="Q837" s="84"/>
      <c r="R837" s="84"/>
      <c r="S837" s="84"/>
      <c r="T837" s="84"/>
      <c r="U837" s="84"/>
      <c r="V837" s="84"/>
      <c r="W837" s="84"/>
      <c r="X837" s="84"/>
      <c r="Y837" s="84"/>
      <c r="Z837" s="84"/>
      <c r="AA837" s="84"/>
    </row>
    <row r="838" spans="1:27" ht="36">
      <c r="A838" s="84"/>
      <c r="B838" s="84"/>
      <c r="C838" s="66" t="s">
        <v>8609</v>
      </c>
      <c r="D838" s="66" t="s">
        <v>8611</v>
      </c>
      <c r="E838" s="67" t="s">
        <v>20</v>
      </c>
      <c r="F838" s="68" t="s">
        <v>8612</v>
      </c>
      <c r="G838" s="68" t="s">
        <v>6981</v>
      </c>
      <c r="H838" s="534">
        <f t="shared" si="36"/>
        <v>3090000</v>
      </c>
      <c r="I838" s="476">
        <v>3000000</v>
      </c>
      <c r="J838" s="534">
        <f t="shared" si="37"/>
        <v>3150000</v>
      </c>
      <c r="K838" s="534">
        <f t="shared" si="38"/>
        <v>3300000</v>
      </c>
      <c r="N838" s="84"/>
      <c r="O838" s="84"/>
      <c r="P838" s="84"/>
      <c r="Q838" s="84"/>
      <c r="R838" s="84"/>
      <c r="S838" s="84"/>
      <c r="T838" s="84"/>
      <c r="U838" s="84"/>
      <c r="V838" s="84"/>
      <c r="W838" s="84"/>
      <c r="X838" s="84"/>
      <c r="Y838" s="84"/>
      <c r="Z838" s="84"/>
      <c r="AA838" s="84"/>
    </row>
    <row r="839" spans="1:27" ht="36">
      <c r="A839" s="84"/>
      <c r="B839" s="84"/>
      <c r="C839" s="66" t="s">
        <v>8615</v>
      </c>
      <c r="D839" s="66" t="s">
        <v>8611</v>
      </c>
      <c r="E839" s="67" t="s">
        <v>20</v>
      </c>
      <c r="F839" s="68" t="s">
        <v>8616</v>
      </c>
      <c r="G839" s="68" t="s">
        <v>6981</v>
      </c>
      <c r="H839" s="534">
        <f t="shared" si="36"/>
        <v>1030000</v>
      </c>
      <c r="I839" s="476">
        <v>1000000</v>
      </c>
      <c r="J839" s="534">
        <f t="shared" si="37"/>
        <v>1050000</v>
      </c>
      <c r="K839" s="534">
        <f t="shared" si="38"/>
        <v>1100000</v>
      </c>
      <c r="N839" s="84"/>
      <c r="O839" s="84"/>
      <c r="P839" s="84"/>
      <c r="Q839" s="84"/>
      <c r="R839" s="84"/>
      <c r="S839" s="84"/>
      <c r="T839" s="84"/>
      <c r="U839" s="84"/>
      <c r="V839" s="84"/>
      <c r="W839" s="84"/>
      <c r="X839" s="84"/>
      <c r="Y839" s="84"/>
      <c r="Z839" s="84"/>
      <c r="AA839" s="84"/>
    </row>
    <row r="840" spans="1:27" ht="36">
      <c r="A840" s="84"/>
      <c r="B840" s="84"/>
      <c r="C840" s="66" t="s">
        <v>8618</v>
      </c>
      <c r="D840" s="66" t="s">
        <v>8611</v>
      </c>
      <c r="E840" s="67" t="s">
        <v>20</v>
      </c>
      <c r="F840" s="68" t="s">
        <v>8620</v>
      </c>
      <c r="G840" s="68" t="s">
        <v>4188</v>
      </c>
      <c r="H840" s="534">
        <f t="shared" si="36"/>
        <v>1030000</v>
      </c>
      <c r="I840" s="476">
        <v>1000000</v>
      </c>
      <c r="J840" s="534">
        <f t="shared" si="37"/>
        <v>1050000</v>
      </c>
      <c r="K840" s="534">
        <f t="shared" si="38"/>
        <v>1100000</v>
      </c>
      <c r="N840" s="84"/>
      <c r="O840" s="84"/>
      <c r="P840" s="84"/>
      <c r="Q840" s="84"/>
      <c r="R840" s="84"/>
      <c r="S840" s="84"/>
      <c r="T840" s="84"/>
      <c r="U840" s="84"/>
      <c r="V840" s="84"/>
      <c r="W840" s="84"/>
      <c r="X840" s="84"/>
      <c r="Y840" s="84"/>
      <c r="Z840" s="84"/>
      <c r="AA840" s="84"/>
    </row>
    <row r="841" spans="1:27" ht="36">
      <c r="A841" s="84"/>
      <c r="B841" s="84"/>
      <c r="C841" s="66" t="s">
        <v>8622</v>
      </c>
      <c r="D841" s="66" t="s">
        <v>8624</v>
      </c>
      <c r="E841" s="67" t="s">
        <v>20</v>
      </c>
      <c r="F841" s="68" t="s">
        <v>8612</v>
      </c>
      <c r="G841" s="68" t="s">
        <v>6981</v>
      </c>
      <c r="H841" s="534">
        <f t="shared" ref="H841:H904" si="39">(I841*0.03)+I841</f>
        <v>2317500</v>
      </c>
      <c r="I841" s="476">
        <v>2250000</v>
      </c>
      <c r="J841" s="534">
        <f t="shared" ref="J841:J904" si="40">(I841*0.05)+I841</f>
        <v>2362500</v>
      </c>
      <c r="K841" s="534">
        <f t="shared" ref="K841:K904" si="41">(I841*0.1)+I841</f>
        <v>2475000</v>
      </c>
      <c r="N841" s="84"/>
      <c r="O841" s="84"/>
      <c r="P841" s="84"/>
      <c r="Q841" s="84"/>
      <c r="R841" s="84"/>
      <c r="S841" s="84"/>
      <c r="T841" s="84"/>
      <c r="U841" s="84"/>
      <c r="V841" s="84"/>
      <c r="W841" s="84"/>
      <c r="X841" s="84"/>
      <c r="Y841" s="84"/>
      <c r="Z841" s="84"/>
      <c r="AA841" s="84"/>
    </row>
    <row r="842" spans="1:27" ht="36">
      <c r="A842" s="84"/>
      <c r="B842" s="84"/>
      <c r="C842" s="66" t="s">
        <v>8626</v>
      </c>
      <c r="D842" s="66" t="s">
        <v>8624</v>
      </c>
      <c r="E842" s="67" t="s">
        <v>20</v>
      </c>
      <c r="F842" s="68" t="s">
        <v>8616</v>
      </c>
      <c r="G842" s="68" t="s">
        <v>6981</v>
      </c>
      <c r="H842" s="534">
        <f t="shared" si="39"/>
        <v>772500</v>
      </c>
      <c r="I842" s="476">
        <v>750000</v>
      </c>
      <c r="J842" s="534">
        <f t="shared" si="40"/>
        <v>787500</v>
      </c>
      <c r="K842" s="534">
        <f t="shared" si="41"/>
        <v>825000</v>
      </c>
      <c r="N842" s="84"/>
      <c r="O842" s="84"/>
      <c r="P842" s="84"/>
      <c r="Q842" s="84"/>
      <c r="R842" s="84"/>
      <c r="S842" s="84"/>
      <c r="T842" s="84"/>
      <c r="U842" s="84"/>
      <c r="V842" s="84"/>
      <c r="W842" s="84"/>
      <c r="X842" s="84"/>
      <c r="Y842" s="84"/>
      <c r="Z842" s="84"/>
      <c r="AA842" s="84"/>
    </row>
    <row r="843" spans="1:27" ht="36">
      <c r="A843" s="84"/>
      <c r="B843" s="84"/>
      <c r="C843" s="66" t="s">
        <v>8629</v>
      </c>
      <c r="D843" s="66" t="s">
        <v>8624</v>
      </c>
      <c r="E843" s="67" t="s">
        <v>20</v>
      </c>
      <c r="F843" s="68" t="s">
        <v>8620</v>
      </c>
      <c r="G843" s="68" t="s">
        <v>4188</v>
      </c>
      <c r="H843" s="534">
        <f t="shared" si="39"/>
        <v>772500</v>
      </c>
      <c r="I843" s="476">
        <v>750000</v>
      </c>
      <c r="J843" s="534">
        <f t="shared" si="40"/>
        <v>787500</v>
      </c>
      <c r="K843" s="534">
        <f t="shared" si="41"/>
        <v>825000</v>
      </c>
      <c r="N843" s="84"/>
      <c r="O843" s="84"/>
      <c r="P843" s="84"/>
      <c r="Q843" s="84"/>
      <c r="R843" s="84"/>
      <c r="S843" s="84"/>
      <c r="T843" s="84"/>
      <c r="U843" s="84"/>
      <c r="V843" s="84"/>
      <c r="W843" s="84"/>
      <c r="X843" s="84"/>
      <c r="Y843" s="84"/>
      <c r="Z843" s="84"/>
      <c r="AA843" s="84"/>
    </row>
    <row r="844" spans="1:27" ht="36">
      <c r="A844" s="84"/>
      <c r="B844" s="84"/>
      <c r="C844" s="66" t="s">
        <v>8634</v>
      </c>
      <c r="D844" s="66" t="s">
        <v>8635</v>
      </c>
      <c r="E844" s="67" t="s">
        <v>20</v>
      </c>
      <c r="F844" s="68" t="s">
        <v>8620</v>
      </c>
      <c r="G844" s="68" t="s">
        <v>4188</v>
      </c>
      <c r="H844" s="534">
        <f t="shared" si="39"/>
        <v>515000</v>
      </c>
      <c r="I844" s="476">
        <v>500000</v>
      </c>
      <c r="J844" s="534">
        <f t="shared" si="40"/>
        <v>525000</v>
      </c>
      <c r="K844" s="534">
        <f t="shared" si="41"/>
        <v>550000</v>
      </c>
      <c r="N844" s="84"/>
      <c r="O844" s="84"/>
      <c r="P844" s="84"/>
      <c r="Q844" s="84"/>
      <c r="R844" s="84"/>
      <c r="S844" s="84"/>
      <c r="T844" s="84"/>
      <c r="U844" s="84"/>
      <c r="V844" s="84"/>
      <c r="W844" s="84"/>
      <c r="X844" s="84"/>
      <c r="Y844" s="84"/>
      <c r="Z844" s="84"/>
      <c r="AA844" s="84"/>
    </row>
    <row r="845" spans="1:27" ht="36">
      <c r="A845" s="84"/>
      <c r="B845" s="84"/>
      <c r="C845" s="66" t="s">
        <v>8638</v>
      </c>
      <c r="D845" s="66" t="s">
        <v>8635</v>
      </c>
      <c r="E845" s="67" t="s">
        <v>20</v>
      </c>
      <c r="F845" s="68" t="s">
        <v>8616</v>
      </c>
      <c r="G845" s="68" t="s">
        <v>6981</v>
      </c>
      <c r="H845" s="534">
        <f t="shared" si="39"/>
        <v>515000</v>
      </c>
      <c r="I845" s="476">
        <v>500000</v>
      </c>
      <c r="J845" s="534">
        <f t="shared" si="40"/>
        <v>525000</v>
      </c>
      <c r="K845" s="534">
        <f t="shared" si="41"/>
        <v>550000</v>
      </c>
      <c r="N845" s="84"/>
      <c r="O845" s="84"/>
      <c r="P845" s="84"/>
      <c r="Q845" s="84"/>
      <c r="R845" s="84"/>
      <c r="S845" s="84"/>
      <c r="T845" s="84"/>
      <c r="U845" s="84"/>
      <c r="V845" s="84"/>
      <c r="W845" s="84"/>
      <c r="X845" s="84"/>
      <c r="Y845" s="84"/>
      <c r="Z845" s="84"/>
      <c r="AA845" s="84"/>
    </row>
    <row r="846" spans="1:27" ht="36">
      <c r="A846" s="84"/>
      <c r="B846" s="84"/>
      <c r="C846" s="66" t="s">
        <v>8640</v>
      </c>
      <c r="D846" s="66" t="s">
        <v>7202</v>
      </c>
      <c r="E846" s="67" t="s">
        <v>20</v>
      </c>
      <c r="F846" s="68" t="s">
        <v>8616</v>
      </c>
      <c r="G846" s="68" t="s">
        <v>6981</v>
      </c>
      <c r="H846" s="534">
        <f t="shared" si="39"/>
        <v>5150000</v>
      </c>
      <c r="I846" s="476">
        <v>5000000</v>
      </c>
      <c r="J846" s="534">
        <f t="shared" si="40"/>
        <v>5250000</v>
      </c>
      <c r="K846" s="534">
        <f t="shared" si="41"/>
        <v>5500000</v>
      </c>
      <c r="N846" s="84"/>
      <c r="O846" s="84"/>
      <c r="P846" s="84"/>
      <c r="Q846" s="84"/>
      <c r="R846" s="84"/>
      <c r="S846" s="84"/>
      <c r="T846" s="84"/>
      <c r="U846" s="84"/>
      <c r="V846" s="84"/>
      <c r="W846" s="84"/>
      <c r="X846" s="84"/>
      <c r="Y846" s="84"/>
      <c r="Z846" s="84"/>
      <c r="AA846" s="84"/>
    </row>
    <row r="847" spans="1:27" ht="36">
      <c r="A847" s="84"/>
      <c r="B847" s="84"/>
      <c r="C847" s="66" t="s">
        <v>8642</v>
      </c>
      <c r="D847" s="66" t="s">
        <v>7202</v>
      </c>
      <c r="E847" s="67" t="s">
        <v>20</v>
      </c>
      <c r="F847" s="68" t="s">
        <v>8612</v>
      </c>
      <c r="G847" s="68" t="s">
        <v>6981</v>
      </c>
      <c r="H847" s="534">
        <f t="shared" si="39"/>
        <v>12360000</v>
      </c>
      <c r="I847" s="476">
        <v>12000000</v>
      </c>
      <c r="J847" s="534">
        <f t="shared" si="40"/>
        <v>12600000</v>
      </c>
      <c r="K847" s="534">
        <f t="shared" si="41"/>
        <v>13200000</v>
      </c>
      <c r="N847" s="84"/>
      <c r="O847" s="84"/>
      <c r="P847" s="84"/>
      <c r="Q847" s="84"/>
      <c r="R847" s="84"/>
      <c r="S847" s="84"/>
      <c r="T847" s="84"/>
      <c r="U847" s="84"/>
      <c r="V847" s="84"/>
      <c r="W847" s="84"/>
      <c r="X847" s="84"/>
      <c r="Y847" s="84"/>
      <c r="Z847" s="84"/>
      <c r="AA847" s="84"/>
    </row>
    <row r="848" spans="1:27" ht="36">
      <c r="A848" s="84"/>
      <c r="B848" s="84"/>
      <c r="C848" s="66" t="s">
        <v>8646</v>
      </c>
      <c r="D848" s="66" t="s">
        <v>7202</v>
      </c>
      <c r="E848" s="67" t="s">
        <v>20</v>
      </c>
      <c r="F848" s="68" t="s">
        <v>8620</v>
      </c>
      <c r="G848" s="68" t="s">
        <v>4188</v>
      </c>
      <c r="H848" s="534">
        <f t="shared" si="39"/>
        <v>5150000</v>
      </c>
      <c r="I848" s="476">
        <v>5000000</v>
      </c>
      <c r="J848" s="534">
        <f t="shared" si="40"/>
        <v>5250000</v>
      </c>
      <c r="K848" s="534">
        <f t="shared" si="41"/>
        <v>5500000</v>
      </c>
      <c r="N848" s="84"/>
      <c r="O848" s="84"/>
      <c r="P848" s="84"/>
      <c r="Q848" s="84"/>
      <c r="R848" s="84"/>
      <c r="S848" s="84"/>
      <c r="T848" s="84"/>
      <c r="U848" s="84"/>
      <c r="V848" s="84"/>
      <c r="W848" s="84"/>
      <c r="X848" s="84"/>
      <c r="Y848" s="84"/>
      <c r="Z848" s="84"/>
      <c r="AA848" s="84"/>
    </row>
    <row r="849" spans="1:27" ht="36">
      <c r="A849" s="84"/>
      <c r="B849" s="84"/>
      <c r="C849" s="66" t="s">
        <v>8648</v>
      </c>
      <c r="D849" s="66" t="s">
        <v>7208</v>
      </c>
      <c r="E849" s="67" t="s">
        <v>20</v>
      </c>
      <c r="F849" s="68" t="s">
        <v>8620</v>
      </c>
      <c r="G849" s="68" t="s">
        <v>4188</v>
      </c>
      <c r="H849" s="534">
        <f t="shared" si="39"/>
        <v>3090000</v>
      </c>
      <c r="I849" s="476">
        <v>3000000</v>
      </c>
      <c r="J849" s="534">
        <f t="shared" si="40"/>
        <v>3150000</v>
      </c>
      <c r="K849" s="534">
        <f t="shared" si="41"/>
        <v>3300000</v>
      </c>
      <c r="N849" s="84"/>
      <c r="O849" s="84"/>
      <c r="P849" s="84"/>
      <c r="Q849" s="84"/>
      <c r="R849" s="84"/>
      <c r="S849" s="84"/>
      <c r="T849" s="84"/>
      <c r="U849" s="84"/>
      <c r="V849" s="84"/>
      <c r="W849" s="84"/>
      <c r="X849" s="84"/>
      <c r="Y849" s="84"/>
      <c r="Z849" s="84"/>
      <c r="AA849" s="84"/>
    </row>
    <row r="850" spans="1:27" ht="36">
      <c r="A850" s="84"/>
      <c r="B850" s="84"/>
      <c r="C850" s="66" t="s">
        <v>8652</v>
      </c>
      <c r="D850" s="66" t="s">
        <v>7208</v>
      </c>
      <c r="E850" s="67" t="s">
        <v>20</v>
      </c>
      <c r="F850" s="68" t="s">
        <v>8616</v>
      </c>
      <c r="G850" s="68" t="s">
        <v>6981</v>
      </c>
      <c r="H850" s="534">
        <f t="shared" si="39"/>
        <v>3090000</v>
      </c>
      <c r="I850" s="476">
        <v>3000000</v>
      </c>
      <c r="J850" s="534">
        <f t="shared" si="40"/>
        <v>3150000</v>
      </c>
      <c r="K850" s="534">
        <f t="shared" si="41"/>
        <v>3300000</v>
      </c>
      <c r="N850" s="84"/>
      <c r="O850" s="84"/>
      <c r="P850" s="84"/>
      <c r="Q850" s="84"/>
      <c r="R850" s="84"/>
      <c r="S850" s="84"/>
      <c r="T850" s="84"/>
      <c r="U850" s="84"/>
      <c r="V850" s="84"/>
      <c r="W850" s="84"/>
      <c r="X850" s="84"/>
      <c r="Y850" s="84"/>
      <c r="Z850" s="84"/>
      <c r="AA850" s="84"/>
    </row>
    <row r="851" spans="1:27" ht="36">
      <c r="A851" s="84"/>
      <c r="B851" s="84"/>
      <c r="C851" s="66" t="s">
        <v>8655</v>
      </c>
      <c r="D851" s="66" t="s">
        <v>7208</v>
      </c>
      <c r="E851" s="67" t="s">
        <v>20</v>
      </c>
      <c r="F851" s="68" t="s">
        <v>8612</v>
      </c>
      <c r="G851" s="68" t="s">
        <v>6981</v>
      </c>
      <c r="H851" s="534">
        <f t="shared" si="39"/>
        <v>9270000</v>
      </c>
      <c r="I851" s="476">
        <v>9000000</v>
      </c>
      <c r="J851" s="534">
        <f t="shared" si="40"/>
        <v>9450000</v>
      </c>
      <c r="K851" s="534">
        <f t="shared" si="41"/>
        <v>9900000</v>
      </c>
      <c r="N851" s="84"/>
      <c r="O851" s="84"/>
      <c r="P851" s="84"/>
      <c r="Q851" s="84"/>
      <c r="R851" s="84"/>
      <c r="S851" s="84"/>
      <c r="T851" s="84"/>
      <c r="U851" s="84"/>
      <c r="V851" s="84"/>
      <c r="W851" s="84"/>
      <c r="X851" s="84"/>
      <c r="Y851" s="84"/>
      <c r="Z851" s="84"/>
      <c r="AA851" s="84"/>
    </row>
    <row r="852" spans="1:27" ht="36">
      <c r="A852" s="84"/>
      <c r="B852" s="84"/>
      <c r="C852" s="66" t="s">
        <v>8658</v>
      </c>
      <c r="D852" s="66" t="s">
        <v>7212</v>
      </c>
      <c r="E852" s="67" t="s">
        <v>20</v>
      </c>
      <c r="F852" s="68" t="s">
        <v>8620</v>
      </c>
      <c r="G852" s="68" t="s">
        <v>4188</v>
      </c>
      <c r="H852" s="534">
        <f t="shared" si="39"/>
        <v>1802500</v>
      </c>
      <c r="I852" s="476">
        <v>1750000</v>
      </c>
      <c r="J852" s="534">
        <f t="shared" si="40"/>
        <v>1837500</v>
      </c>
      <c r="K852" s="534">
        <f t="shared" si="41"/>
        <v>1925000</v>
      </c>
      <c r="N852" s="84"/>
      <c r="O852" s="84"/>
      <c r="P852" s="84"/>
      <c r="Q852" s="84"/>
      <c r="R852" s="84"/>
      <c r="S852" s="84"/>
      <c r="T852" s="84"/>
      <c r="U852" s="84"/>
      <c r="V852" s="84"/>
      <c r="W852" s="84"/>
      <c r="X852" s="84"/>
      <c r="Y852" s="84"/>
      <c r="Z852" s="84"/>
      <c r="AA852" s="84"/>
    </row>
    <row r="853" spans="1:27" ht="36">
      <c r="A853" s="84"/>
      <c r="B853" s="84"/>
      <c r="C853" s="66" t="s">
        <v>8663</v>
      </c>
      <c r="D853" s="66" t="s">
        <v>7212</v>
      </c>
      <c r="E853" s="67" t="s">
        <v>20</v>
      </c>
      <c r="F853" s="68" t="s">
        <v>8612</v>
      </c>
      <c r="G853" s="68" t="s">
        <v>6981</v>
      </c>
      <c r="H853" s="534">
        <f t="shared" si="39"/>
        <v>5407500</v>
      </c>
      <c r="I853" s="476">
        <v>5250000</v>
      </c>
      <c r="J853" s="534">
        <f t="shared" si="40"/>
        <v>5512500</v>
      </c>
      <c r="K853" s="534">
        <f t="shared" si="41"/>
        <v>5775000</v>
      </c>
      <c r="N853" s="84"/>
      <c r="O853" s="84"/>
      <c r="P853" s="84"/>
      <c r="Q853" s="84"/>
      <c r="R853" s="84"/>
      <c r="S853" s="84"/>
      <c r="T853" s="84"/>
      <c r="U853" s="84"/>
      <c r="V853" s="84"/>
      <c r="W853" s="84"/>
      <c r="X853" s="84"/>
      <c r="Y853" s="84"/>
      <c r="Z853" s="84"/>
      <c r="AA853" s="84"/>
    </row>
    <row r="854" spans="1:27" ht="36">
      <c r="A854" s="84"/>
      <c r="B854" s="84"/>
      <c r="C854" s="66" t="s">
        <v>8666</v>
      </c>
      <c r="D854" s="66" t="s">
        <v>7212</v>
      </c>
      <c r="E854" s="67" t="s">
        <v>20</v>
      </c>
      <c r="F854" s="68" t="s">
        <v>8616</v>
      </c>
      <c r="G854" s="68" t="s">
        <v>6981</v>
      </c>
      <c r="H854" s="534">
        <f t="shared" si="39"/>
        <v>1802500</v>
      </c>
      <c r="I854" s="476">
        <v>1750000</v>
      </c>
      <c r="J854" s="534">
        <f t="shared" si="40"/>
        <v>1837500</v>
      </c>
      <c r="K854" s="534">
        <f t="shared" si="41"/>
        <v>1925000</v>
      </c>
      <c r="N854" s="84"/>
      <c r="O854" s="84"/>
      <c r="P854" s="84"/>
      <c r="Q854" s="84"/>
      <c r="R854" s="84"/>
      <c r="S854" s="84"/>
      <c r="T854" s="84"/>
      <c r="U854" s="84"/>
      <c r="V854" s="84"/>
      <c r="W854" s="84"/>
      <c r="X854" s="84"/>
      <c r="Y854" s="84"/>
      <c r="Z854" s="84"/>
      <c r="AA854" s="84"/>
    </row>
    <row r="855" spans="1:27" ht="36">
      <c r="A855" s="84"/>
      <c r="B855" s="84"/>
      <c r="C855" s="66" t="s">
        <v>8667</v>
      </c>
      <c r="D855" s="66" t="s">
        <v>8668</v>
      </c>
      <c r="E855" s="67" t="s">
        <v>20</v>
      </c>
      <c r="F855" s="68" t="s">
        <v>20</v>
      </c>
      <c r="G855" s="68" t="s">
        <v>305</v>
      </c>
      <c r="H855" s="534">
        <f t="shared" si="39"/>
        <v>2156820</v>
      </c>
      <c r="I855" s="476">
        <v>2094000</v>
      </c>
      <c r="J855" s="534">
        <f t="shared" si="40"/>
        <v>2198700</v>
      </c>
      <c r="K855" s="534">
        <f t="shared" si="41"/>
        <v>2303400</v>
      </c>
      <c r="N855" s="84"/>
      <c r="O855" s="84"/>
      <c r="P855" s="84"/>
      <c r="Q855" s="84"/>
      <c r="R855" s="84"/>
      <c r="S855" s="84"/>
      <c r="T855" s="84"/>
      <c r="U855" s="84"/>
      <c r="V855" s="84"/>
      <c r="W855" s="84"/>
      <c r="X855" s="84"/>
      <c r="Y855" s="84"/>
      <c r="Z855" s="84"/>
      <c r="AA855" s="84"/>
    </row>
    <row r="856" spans="1:27" ht="36">
      <c r="A856" s="84"/>
      <c r="B856" s="84"/>
      <c r="C856" s="66" t="s">
        <v>8669</v>
      </c>
      <c r="D856" s="66" t="s">
        <v>8670</v>
      </c>
      <c r="E856" s="67" t="s">
        <v>20</v>
      </c>
      <c r="F856" s="68" t="s">
        <v>20</v>
      </c>
      <c r="G856" s="68" t="s">
        <v>305</v>
      </c>
      <c r="H856" s="534">
        <f t="shared" si="39"/>
        <v>4313640</v>
      </c>
      <c r="I856" s="476">
        <v>4188000</v>
      </c>
      <c r="J856" s="534">
        <f t="shared" si="40"/>
        <v>4397400</v>
      </c>
      <c r="K856" s="534">
        <f t="shared" si="41"/>
        <v>4606800</v>
      </c>
      <c r="N856" s="84"/>
      <c r="O856" s="84"/>
      <c r="P856" s="84"/>
      <c r="Q856" s="84"/>
      <c r="R856" s="84"/>
      <c r="S856" s="84"/>
      <c r="T856" s="84"/>
      <c r="U856" s="84"/>
      <c r="V856" s="84"/>
      <c r="W856" s="84"/>
      <c r="X856" s="84"/>
      <c r="Y856" s="84"/>
      <c r="Z856" s="84"/>
      <c r="AA856" s="84"/>
    </row>
    <row r="857" spans="1:27" ht="36">
      <c r="A857" s="84"/>
      <c r="B857" s="84"/>
      <c r="C857" s="66" t="s">
        <v>8671</v>
      </c>
      <c r="D857" s="66" t="s">
        <v>7202</v>
      </c>
      <c r="E857" s="67" t="s">
        <v>20</v>
      </c>
      <c r="F857" s="68" t="s">
        <v>8672</v>
      </c>
      <c r="G857" s="68" t="s">
        <v>4188</v>
      </c>
      <c r="H857" s="534">
        <f t="shared" si="39"/>
        <v>1030000</v>
      </c>
      <c r="I857" s="476">
        <v>1000000</v>
      </c>
      <c r="J857" s="534">
        <f t="shared" si="40"/>
        <v>1050000</v>
      </c>
      <c r="K857" s="534">
        <f t="shared" si="41"/>
        <v>1100000</v>
      </c>
      <c r="N857" s="84"/>
      <c r="O857" s="84"/>
      <c r="P857" s="84"/>
      <c r="Q857" s="84"/>
      <c r="R857" s="84"/>
      <c r="S857" s="84"/>
      <c r="T857" s="84"/>
      <c r="U857" s="84"/>
      <c r="V857" s="84"/>
      <c r="W857" s="84"/>
      <c r="X857" s="84"/>
      <c r="Y857" s="84"/>
      <c r="Z857" s="84"/>
      <c r="AA857" s="84"/>
    </row>
    <row r="858" spans="1:27" ht="36">
      <c r="A858" s="84"/>
      <c r="B858" s="84"/>
      <c r="C858" s="66" t="s">
        <v>8673</v>
      </c>
      <c r="D858" s="66" t="s">
        <v>7208</v>
      </c>
      <c r="E858" s="67" t="s">
        <v>20</v>
      </c>
      <c r="F858" s="68" t="s">
        <v>8672</v>
      </c>
      <c r="G858" s="68" t="s">
        <v>4188</v>
      </c>
      <c r="H858" s="534">
        <f t="shared" si="39"/>
        <v>927000</v>
      </c>
      <c r="I858" s="476">
        <v>900000</v>
      </c>
      <c r="J858" s="534">
        <f t="shared" si="40"/>
        <v>945000</v>
      </c>
      <c r="K858" s="534">
        <f t="shared" si="41"/>
        <v>990000</v>
      </c>
      <c r="N858" s="84"/>
      <c r="O858" s="84"/>
      <c r="P858" s="84"/>
      <c r="Q858" s="84"/>
      <c r="R858" s="84"/>
      <c r="S858" s="84"/>
      <c r="T858" s="84"/>
      <c r="U858" s="84"/>
      <c r="V858" s="84"/>
      <c r="W858" s="84"/>
      <c r="X858" s="84"/>
      <c r="Y858" s="84"/>
      <c r="Z858" s="84"/>
      <c r="AA858" s="84"/>
    </row>
    <row r="859" spans="1:27" ht="36">
      <c r="A859" s="84"/>
      <c r="B859" s="84"/>
      <c r="C859" s="66" t="s">
        <v>8674</v>
      </c>
      <c r="D859" s="66" t="s">
        <v>7212</v>
      </c>
      <c r="E859" s="67" t="s">
        <v>20</v>
      </c>
      <c r="F859" s="68" t="s">
        <v>8672</v>
      </c>
      <c r="G859" s="68" t="s">
        <v>4188</v>
      </c>
      <c r="H859" s="534">
        <f t="shared" si="39"/>
        <v>824000</v>
      </c>
      <c r="I859" s="476">
        <v>800000</v>
      </c>
      <c r="J859" s="534">
        <f t="shared" si="40"/>
        <v>840000</v>
      </c>
      <c r="K859" s="534">
        <f t="shared" si="41"/>
        <v>880000</v>
      </c>
      <c r="N859" s="84"/>
      <c r="O859" s="84"/>
      <c r="P859" s="84"/>
      <c r="Q859" s="84"/>
      <c r="R859" s="84"/>
      <c r="S859" s="84"/>
      <c r="T859" s="84"/>
      <c r="U859" s="84"/>
      <c r="V859" s="84"/>
      <c r="W859" s="84"/>
      <c r="X859" s="84"/>
      <c r="Y859" s="84"/>
      <c r="Z859" s="84"/>
      <c r="AA859" s="84"/>
    </row>
    <row r="860" spans="1:27" ht="36">
      <c r="A860" s="84"/>
      <c r="B860" s="84"/>
      <c r="C860" s="66" t="s">
        <v>8675</v>
      </c>
      <c r="D860" s="66" t="s">
        <v>8676</v>
      </c>
      <c r="E860" s="67" t="s">
        <v>20</v>
      </c>
      <c r="F860" s="68" t="s">
        <v>20</v>
      </c>
      <c r="G860" s="68" t="s">
        <v>8201</v>
      </c>
      <c r="H860" s="534">
        <f t="shared" si="39"/>
        <v>1030000</v>
      </c>
      <c r="I860" s="476">
        <v>1000000</v>
      </c>
      <c r="J860" s="534">
        <f t="shared" si="40"/>
        <v>1050000</v>
      </c>
      <c r="K860" s="534">
        <f t="shared" si="41"/>
        <v>1100000</v>
      </c>
      <c r="N860" s="84"/>
      <c r="O860" s="84"/>
      <c r="P860" s="84"/>
      <c r="Q860" s="84"/>
      <c r="R860" s="84"/>
      <c r="S860" s="84"/>
      <c r="T860" s="84"/>
      <c r="U860" s="84"/>
      <c r="V860" s="84"/>
      <c r="W860" s="84"/>
      <c r="X860" s="84"/>
      <c r="Y860" s="84"/>
      <c r="Z860" s="84"/>
      <c r="AA860" s="84"/>
    </row>
    <row r="861" spans="1:27" ht="36">
      <c r="A861" s="84"/>
      <c r="B861" s="84"/>
      <c r="C861" s="66" t="s">
        <v>8677</v>
      </c>
      <c r="D861" s="66" t="s">
        <v>8678</v>
      </c>
      <c r="E861" s="67" t="s">
        <v>20</v>
      </c>
      <c r="F861" s="68" t="s">
        <v>20</v>
      </c>
      <c r="G861" s="68" t="s">
        <v>4188</v>
      </c>
      <c r="H861" s="534">
        <f t="shared" si="39"/>
        <v>1545000</v>
      </c>
      <c r="I861" s="476">
        <v>1500000</v>
      </c>
      <c r="J861" s="534">
        <f t="shared" si="40"/>
        <v>1575000</v>
      </c>
      <c r="K861" s="534">
        <f t="shared" si="41"/>
        <v>1650000</v>
      </c>
      <c r="N861" s="84"/>
      <c r="O861" s="84"/>
      <c r="P861" s="84"/>
      <c r="Q861" s="84"/>
      <c r="R861" s="84"/>
      <c r="S861" s="84"/>
      <c r="T861" s="84"/>
      <c r="U861" s="84"/>
      <c r="V861" s="84"/>
      <c r="W861" s="84"/>
      <c r="X861" s="84"/>
      <c r="Y861" s="84"/>
      <c r="Z861" s="84"/>
      <c r="AA861" s="84"/>
    </row>
    <row r="862" spans="1:27" ht="54">
      <c r="A862" s="84"/>
      <c r="B862" s="84"/>
      <c r="C862" s="66" t="s">
        <v>8679</v>
      </c>
      <c r="D862" s="66" t="s">
        <v>8680</v>
      </c>
      <c r="E862" s="67" t="s">
        <v>20</v>
      </c>
      <c r="F862" s="68" t="s">
        <v>20</v>
      </c>
      <c r="G862" s="68" t="s">
        <v>4188</v>
      </c>
      <c r="H862" s="534">
        <f t="shared" si="39"/>
        <v>1030000</v>
      </c>
      <c r="I862" s="476">
        <v>1000000</v>
      </c>
      <c r="J862" s="534">
        <f t="shared" si="40"/>
        <v>1050000</v>
      </c>
      <c r="K862" s="534">
        <f t="shared" si="41"/>
        <v>1100000</v>
      </c>
      <c r="N862" s="84"/>
      <c r="O862" s="84"/>
      <c r="P862" s="84"/>
      <c r="Q862" s="84"/>
      <c r="R862" s="84"/>
      <c r="S862" s="84"/>
      <c r="T862" s="84"/>
      <c r="U862" s="84"/>
      <c r="V862" s="84"/>
      <c r="W862" s="84"/>
      <c r="X862" s="84"/>
      <c r="Y862" s="84"/>
      <c r="Z862" s="84"/>
      <c r="AA862" s="84"/>
    </row>
    <row r="863" spans="1:27" ht="54">
      <c r="A863" s="84"/>
      <c r="B863" s="84"/>
      <c r="C863" s="66" t="s">
        <v>8681</v>
      </c>
      <c r="D863" s="66" t="s">
        <v>8682</v>
      </c>
      <c r="E863" s="67" t="s">
        <v>20</v>
      </c>
      <c r="F863" s="68" t="s">
        <v>20</v>
      </c>
      <c r="G863" s="68" t="s">
        <v>4188</v>
      </c>
      <c r="H863" s="534">
        <f t="shared" si="39"/>
        <v>927000</v>
      </c>
      <c r="I863" s="476">
        <v>900000</v>
      </c>
      <c r="J863" s="534">
        <f t="shared" si="40"/>
        <v>945000</v>
      </c>
      <c r="K863" s="534">
        <f t="shared" si="41"/>
        <v>990000</v>
      </c>
      <c r="N863" s="84"/>
      <c r="O863" s="84"/>
      <c r="P863" s="84"/>
      <c r="Q863" s="84"/>
      <c r="R863" s="84"/>
      <c r="S863" s="84"/>
      <c r="T863" s="84"/>
      <c r="U863" s="84"/>
      <c r="V863" s="84"/>
      <c r="W863" s="84"/>
      <c r="X863" s="84"/>
      <c r="Y863" s="84"/>
      <c r="Z863" s="84"/>
      <c r="AA863" s="84"/>
    </row>
    <row r="864" spans="1:27" ht="54">
      <c r="A864" s="84"/>
      <c r="B864" s="84"/>
      <c r="C864" s="66" t="s">
        <v>8683</v>
      </c>
      <c r="D864" s="66" t="s">
        <v>8684</v>
      </c>
      <c r="E864" s="67" t="s">
        <v>139</v>
      </c>
      <c r="F864" s="68" t="s">
        <v>20</v>
      </c>
      <c r="G864" s="68" t="s">
        <v>4188</v>
      </c>
      <c r="H864" s="534">
        <f t="shared" si="39"/>
        <v>824000</v>
      </c>
      <c r="I864" s="476">
        <v>800000</v>
      </c>
      <c r="J864" s="534">
        <f t="shared" si="40"/>
        <v>840000</v>
      </c>
      <c r="K864" s="534">
        <f t="shared" si="41"/>
        <v>880000</v>
      </c>
      <c r="N864" s="84"/>
      <c r="O864" s="84"/>
      <c r="P864" s="84"/>
      <c r="Q864" s="84"/>
      <c r="R864" s="84"/>
      <c r="S864" s="84"/>
      <c r="T864" s="84"/>
      <c r="U864" s="84"/>
      <c r="V864" s="84"/>
      <c r="W864" s="84"/>
      <c r="X864" s="84"/>
      <c r="Y864" s="84"/>
      <c r="Z864" s="84"/>
      <c r="AA864" s="84"/>
    </row>
    <row r="865" spans="1:27" ht="36">
      <c r="A865" s="84"/>
      <c r="B865" s="84"/>
      <c r="C865" s="66" t="s">
        <v>8685</v>
      </c>
      <c r="D865" s="66" t="s">
        <v>8686</v>
      </c>
      <c r="E865" s="67" t="s">
        <v>20</v>
      </c>
      <c r="F865" s="68" t="s">
        <v>20</v>
      </c>
      <c r="G865" s="68" t="s">
        <v>4188</v>
      </c>
      <c r="H865" s="534">
        <f t="shared" si="39"/>
        <v>515000</v>
      </c>
      <c r="I865" s="476">
        <v>500000</v>
      </c>
      <c r="J865" s="534">
        <f t="shared" si="40"/>
        <v>525000</v>
      </c>
      <c r="K865" s="534">
        <f t="shared" si="41"/>
        <v>550000</v>
      </c>
      <c r="N865" s="84"/>
      <c r="O865" s="84"/>
      <c r="P865" s="84"/>
      <c r="Q865" s="84"/>
      <c r="R865" s="84"/>
      <c r="S865" s="84"/>
      <c r="T865" s="84"/>
      <c r="U865" s="84"/>
      <c r="V865" s="84"/>
      <c r="W865" s="84"/>
      <c r="X865" s="84"/>
      <c r="Y865" s="84"/>
      <c r="Z865" s="84"/>
      <c r="AA865" s="84"/>
    </row>
    <row r="866" spans="1:27" ht="54">
      <c r="A866" s="84"/>
      <c r="B866" s="84"/>
      <c r="C866" s="66" t="s">
        <v>8687</v>
      </c>
      <c r="D866" s="66" t="s">
        <v>8688</v>
      </c>
      <c r="E866" s="67" t="s">
        <v>20</v>
      </c>
      <c r="F866" s="68" t="s">
        <v>20</v>
      </c>
      <c r="G866" s="68" t="s">
        <v>4188</v>
      </c>
      <c r="H866" s="534">
        <f t="shared" si="39"/>
        <v>3090000</v>
      </c>
      <c r="I866" s="476">
        <v>3000000</v>
      </c>
      <c r="J866" s="534">
        <f t="shared" si="40"/>
        <v>3150000</v>
      </c>
      <c r="K866" s="534">
        <f t="shared" si="41"/>
        <v>3300000</v>
      </c>
      <c r="N866" s="84"/>
      <c r="O866" s="84"/>
      <c r="P866" s="84"/>
      <c r="Q866" s="84"/>
      <c r="R866" s="84"/>
      <c r="S866" s="84"/>
      <c r="T866" s="84"/>
      <c r="U866" s="84"/>
      <c r="V866" s="84"/>
      <c r="W866" s="84"/>
      <c r="X866" s="84"/>
      <c r="Y866" s="84"/>
      <c r="Z866" s="84"/>
      <c r="AA866" s="84"/>
    </row>
    <row r="867" spans="1:27" ht="54">
      <c r="A867" s="84"/>
      <c r="B867" s="84"/>
      <c r="C867" s="66" t="s">
        <v>8689</v>
      </c>
      <c r="D867" s="66" t="s">
        <v>8690</v>
      </c>
      <c r="E867" s="67" t="s">
        <v>20</v>
      </c>
      <c r="F867" s="68" t="s">
        <v>20</v>
      </c>
      <c r="G867" s="68" t="s">
        <v>4188</v>
      </c>
      <c r="H867" s="534">
        <f t="shared" si="39"/>
        <v>2060000</v>
      </c>
      <c r="I867" s="476">
        <v>2000000</v>
      </c>
      <c r="J867" s="534">
        <f t="shared" si="40"/>
        <v>2100000</v>
      </c>
      <c r="K867" s="534">
        <f t="shared" si="41"/>
        <v>2200000</v>
      </c>
      <c r="N867" s="84"/>
      <c r="O867" s="84"/>
      <c r="P867" s="84"/>
      <c r="Q867" s="84"/>
      <c r="R867" s="84"/>
      <c r="S867" s="84"/>
      <c r="T867" s="84"/>
      <c r="U867" s="84"/>
      <c r="V867" s="84"/>
      <c r="W867" s="84"/>
      <c r="X867" s="84"/>
      <c r="Y867" s="84"/>
      <c r="Z867" s="84"/>
      <c r="AA867" s="84"/>
    </row>
    <row r="868" spans="1:27" ht="36">
      <c r="A868" s="84"/>
      <c r="B868" s="84"/>
      <c r="C868" s="66" t="s">
        <v>8691</v>
      </c>
      <c r="D868" s="66" t="s">
        <v>8692</v>
      </c>
      <c r="E868" s="67" t="s">
        <v>20</v>
      </c>
      <c r="F868" s="68" t="s">
        <v>20</v>
      </c>
      <c r="G868" s="68" t="s">
        <v>4188</v>
      </c>
      <c r="H868" s="534">
        <f t="shared" si="39"/>
        <v>1030000</v>
      </c>
      <c r="I868" s="476">
        <v>1000000</v>
      </c>
      <c r="J868" s="534">
        <f t="shared" si="40"/>
        <v>1050000</v>
      </c>
      <c r="K868" s="534">
        <f t="shared" si="41"/>
        <v>1100000</v>
      </c>
      <c r="N868" s="84"/>
      <c r="O868" s="84"/>
      <c r="P868" s="84"/>
      <c r="Q868" s="84"/>
      <c r="R868" s="84"/>
      <c r="S868" s="84"/>
      <c r="T868" s="84"/>
      <c r="U868" s="84"/>
      <c r="V868" s="84"/>
      <c r="W868" s="84"/>
      <c r="X868" s="84"/>
      <c r="Y868" s="84"/>
      <c r="Z868" s="84"/>
      <c r="AA868" s="84"/>
    </row>
    <row r="869" spans="1:27" ht="36">
      <c r="A869" s="84"/>
      <c r="B869" s="84"/>
      <c r="C869" s="66" t="s">
        <v>8693</v>
      </c>
      <c r="D869" s="66" t="s">
        <v>8694</v>
      </c>
      <c r="E869" s="67" t="s">
        <v>20</v>
      </c>
      <c r="F869" s="68" t="s">
        <v>20</v>
      </c>
      <c r="G869" s="68" t="s">
        <v>4188</v>
      </c>
      <c r="H869" s="534">
        <f t="shared" si="39"/>
        <v>927000</v>
      </c>
      <c r="I869" s="476">
        <v>900000</v>
      </c>
      <c r="J869" s="534">
        <f t="shared" si="40"/>
        <v>945000</v>
      </c>
      <c r="K869" s="534">
        <f t="shared" si="41"/>
        <v>990000</v>
      </c>
      <c r="N869" s="84"/>
      <c r="O869" s="84"/>
      <c r="P869" s="84"/>
      <c r="Q869" s="84"/>
      <c r="R869" s="84"/>
      <c r="S869" s="84"/>
      <c r="T869" s="84"/>
      <c r="U869" s="84"/>
      <c r="V869" s="84"/>
      <c r="W869" s="84"/>
      <c r="X869" s="84"/>
      <c r="Y869" s="84"/>
      <c r="Z869" s="84"/>
      <c r="AA869" s="84"/>
    </row>
    <row r="870" spans="1:27" ht="36">
      <c r="A870" s="84"/>
      <c r="B870" s="84"/>
      <c r="C870" s="66" t="s">
        <v>8695</v>
      </c>
      <c r="D870" s="66" t="s">
        <v>8696</v>
      </c>
      <c r="E870" s="67" t="s">
        <v>20</v>
      </c>
      <c r="F870" s="68" t="s">
        <v>20</v>
      </c>
      <c r="G870" s="68" t="s">
        <v>4188</v>
      </c>
      <c r="H870" s="534">
        <f t="shared" si="39"/>
        <v>824000</v>
      </c>
      <c r="I870" s="476">
        <v>800000</v>
      </c>
      <c r="J870" s="534">
        <f t="shared" si="40"/>
        <v>840000</v>
      </c>
      <c r="K870" s="534">
        <f t="shared" si="41"/>
        <v>880000</v>
      </c>
      <c r="N870" s="84"/>
      <c r="O870" s="84"/>
      <c r="P870" s="84"/>
      <c r="Q870" s="84"/>
      <c r="R870" s="84"/>
      <c r="S870" s="84"/>
      <c r="T870" s="84"/>
      <c r="U870" s="84"/>
      <c r="V870" s="84"/>
      <c r="W870" s="84"/>
      <c r="X870" s="84"/>
      <c r="Y870" s="84"/>
      <c r="Z870" s="84"/>
      <c r="AA870" s="84"/>
    </row>
    <row r="871" spans="1:27" ht="36">
      <c r="A871" s="84"/>
      <c r="B871" s="84"/>
      <c r="C871" s="66" t="s">
        <v>8697</v>
      </c>
      <c r="D871" s="66" t="s">
        <v>8698</v>
      </c>
      <c r="E871" s="67" t="s">
        <v>20</v>
      </c>
      <c r="F871" s="68" t="s">
        <v>20</v>
      </c>
      <c r="G871" s="68" t="s">
        <v>4188</v>
      </c>
      <c r="H871" s="534">
        <f t="shared" si="39"/>
        <v>721000</v>
      </c>
      <c r="I871" s="476">
        <v>700000</v>
      </c>
      <c r="J871" s="534">
        <f t="shared" si="40"/>
        <v>735000</v>
      </c>
      <c r="K871" s="534">
        <f t="shared" si="41"/>
        <v>770000</v>
      </c>
      <c r="N871" s="84"/>
      <c r="O871" s="84"/>
      <c r="P871" s="84"/>
      <c r="Q871" s="84"/>
      <c r="R871" s="84"/>
      <c r="S871" s="84"/>
      <c r="T871" s="84"/>
      <c r="U871" s="84"/>
      <c r="V871" s="84"/>
      <c r="W871" s="84"/>
      <c r="X871" s="84"/>
      <c r="Y871" s="84"/>
      <c r="Z871" s="84"/>
      <c r="AA871" s="84"/>
    </row>
    <row r="872" spans="1:27" ht="36">
      <c r="A872" s="84"/>
      <c r="B872" s="84"/>
      <c r="C872" s="66" t="s">
        <v>8699</v>
      </c>
      <c r="D872" s="66" t="s">
        <v>8700</v>
      </c>
      <c r="E872" s="67" t="s">
        <v>20</v>
      </c>
      <c r="F872" s="68" t="s">
        <v>20</v>
      </c>
      <c r="G872" s="68" t="s">
        <v>4188</v>
      </c>
      <c r="H872" s="534">
        <f t="shared" si="39"/>
        <v>618000</v>
      </c>
      <c r="I872" s="476">
        <v>600000</v>
      </c>
      <c r="J872" s="534">
        <f t="shared" si="40"/>
        <v>630000</v>
      </c>
      <c r="K872" s="534">
        <f t="shared" si="41"/>
        <v>660000</v>
      </c>
      <c r="N872" s="84"/>
      <c r="O872" s="84"/>
      <c r="P872" s="84"/>
      <c r="Q872" s="84"/>
      <c r="R872" s="84"/>
      <c r="S872" s="84"/>
      <c r="T872" s="84"/>
      <c r="U872" s="84"/>
      <c r="V872" s="84"/>
      <c r="W872" s="84"/>
      <c r="X872" s="84"/>
      <c r="Y872" s="84"/>
      <c r="Z872" s="84"/>
      <c r="AA872" s="84"/>
    </row>
    <row r="873" spans="1:27" ht="54">
      <c r="A873" s="84"/>
      <c r="B873" s="84"/>
      <c r="C873" s="66" t="s">
        <v>8701</v>
      </c>
      <c r="D873" s="66" t="s">
        <v>8702</v>
      </c>
      <c r="E873" s="67" t="s">
        <v>20</v>
      </c>
      <c r="F873" s="68" t="s">
        <v>20</v>
      </c>
      <c r="G873" s="68" t="s">
        <v>8201</v>
      </c>
      <c r="H873" s="534">
        <f t="shared" si="39"/>
        <v>515000</v>
      </c>
      <c r="I873" s="476">
        <v>500000</v>
      </c>
      <c r="J873" s="534">
        <f t="shared" si="40"/>
        <v>525000</v>
      </c>
      <c r="K873" s="534">
        <f t="shared" si="41"/>
        <v>550000</v>
      </c>
      <c r="N873" s="84"/>
      <c r="O873" s="84"/>
      <c r="P873" s="84"/>
      <c r="Q873" s="84"/>
      <c r="R873" s="84"/>
      <c r="S873" s="84"/>
      <c r="T873" s="84"/>
      <c r="U873" s="84"/>
      <c r="V873" s="84"/>
      <c r="W873" s="84"/>
      <c r="X873" s="84"/>
      <c r="Y873" s="84"/>
      <c r="Z873" s="84"/>
      <c r="AA873" s="84"/>
    </row>
    <row r="874" spans="1:27" ht="36">
      <c r="A874" s="84"/>
      <c r="B874" s="84"/>
      <c r="C874" s="66" t="s">
        <v>8703</v>
      </c>
      <c r="D874" s="66" t="s">
        <v>8704</v>
      </c>
      <c r="E874" s="67" t="s">
        <v>20</v>
      </c>
      <c r="F874" s="68" t="s">
        <v>20</v>
      </c>
      <c r="G874" s="68" t="s">
        <v>6981</v>
      </c>
      <c r="H874" s="534">
        <f t="shared" si="39"/>
        <v>5150000</v>
      </c>
      <c r="I874" s="476">
        <v>5000000</v>
      </c>
      <c r="J874" s="534">
        <f t="shared" si="40"/>
        <v>5250000</v>
      </c>
      <c r="K874" s="534">
        <f t="shared" si="41"/>
        <v>5500000</v>
      </c>
      <c r="N874" s="84"/>
      <c r="O874" s="84"/>
      <c r="P874" s="84"/>
      <c r="Q874" s="84"/>
      <c r="R874" s="84"/>
      <c r="S874" s="84"/>
      <c r="T874" s="84"/>
      <c r="U874" s="84"/>
      <c r="V874" s="84"/>
      <c r="W874" s="84"/>
      <c r="X874" s="84"/>
      <c r="Y874" s="84"/>
      <c r="Z874" s="84"/>
      <c r="AA874" s="84"/>
    </row>
    <row r="875" spans="1:27" ht="36">
      <c r="A875" s="84"/>
      <c r="B875" s="84"/>
      <c r="C875" s="66" t="s">
        <v>8705</v>
      </c>
      <c r="D875" s="66" t="s">
        <v>8706</v>
      </c>
      <c r="E875" s="67" t="s">
        <v>20</v>
      </c>
      <c r="F875" s="68" t="s">
        <v>20</v>
      </c>
      <c r="G875" s="68" t="s">
        <v>6981</v>
      </c>
      <c r="H875" s="534">
        <f t="shared" si="39"/>
        <v>3090000</v>
      </c>
      <c r="I875" s="476">
        <v>3000000</v>
      </c>
      <c r="J875" s="534">
        <f t="shared" si="40"/>
        <v>3150000</v>
      </c>
      <c r="K875" s="534">
        <f t="shared" si="41"/>
        <v>3300000</v>
      </c>
      <c r="N875" s="84"/>
      <c r="O875" s="84"/>
      <c r="P875" s="84"/>
      <c r="Q875" s="84"/>
      <c r="R875" s="84"/>
      <c r="S875" s="84"/>
      <c r="T875" s="84"/>
      <c r="U875" s="84"/>
      <c r="V875" s="84"/>
      <c r="W875" s="84"/>
      <c r="X875" s="84"/>
      <c r="Y875" s="84"/>
      <c r="Z875" s="84"/>
      <c r="AA875" s="84"/>
    </row>
    <row r="876" spans="1:27" ht="36">
      <c r="A876" s="84"/>
      <c r="B876" s="84"/>
      <c r="C876" s="66" t="s">
        <v>8707</v>
      </c>
      <c r="D876" s="66" t="s">
        <v>8708</v>
      </c>
      <c r="E876" s="67" t="s">
        <v>20</v>
      </c>
      <c r="F876" s="68" t="s">
        <v>20</v>
      </c>
      <c r="G876" s="68" t="s">
        <v>6981</v>
      </c>
      <c r="H876" s="534">
        <f t="shared" si="39"/>
        <v>1802500</v>
      </c>
      <c r="I876" s="476">
        <v>1750000</v>
      </c>
      <c r="J876" s="534">
        <f t="shared" si="40"/>
        <v>1837500</v>
      </c>
      <c r="K876" s="534">
        <f t="shared" si="41"/>
        <v>1925000</v>
      </c>
      <c r="N876" s="84"/>
      <c r="O876" s="84"/>
      <c r="P876" s="84"/>
      <c r="Q876" s="84"/>
      <c r="R876" s="84"/>
      <c r="S876" s="84"/>
      <c r="T876" s="84"/>
      <c r="U876" s="84"/>
      <c r="V876" s="84"/>
      <c r="W876" s="84"/>
      <c r="X876" s="84"/>
      <c r="Y876" s="84"/>
      <c r="Z876" s="84"/>
      <c r="AA876" s="84"/>
    </row>
    <row r="877" spans="1:27" ht="36">
      <c r="A877" s="84"/>
      <c r="B877" s="84"/>
      <c r="C877" s="66" t="s">
        <v>8709</v>
      </c>
      <c r="D877" s="66" t="s">
        <v>8710</v>
      </c>
      <c r="E877" s="67" t="s">
        <v>20</v>
      </c>
      <c r="F877" s="68" t="s">
        <v>20</v>
      </c>
      <c r="G877" s="68" t="s">
        <v>6981</v>
      </c>
      <c r="H877" s="534">
        <f t="shared" si="39"/>
        <v>1545000</v>
      </c>
      <c r="I877" s="476">
        <v>1500000</v>
      </c>
      <c r="J877" s="534">
        <f t="shared" si="40"/>
        <v>1575000</v>
      </c>
      <c r="K877" s="534">
        <f t="shared" si="41"/>
        <v>1650000</v>
      </c>
      <c r="N877" s="84"/>
      <c r="O877" s="84"/>
      <c r="P877" s="84"/>
      <c r="Q877" s="84"/>
      <c r="R877" s="84"/>
      <c r="S877" s="84"/>
      <c r="T877" s="84"/>
      <c r="U877" s="84"/>
      <c r="V877" s="84"/>
      <c r="W877" s="84"/>
      <c r="X877" s="84"/>
      <c r="Y877" s="84"/>
      <c r="Z877" s="84"/>
      <c r="AA877" s="84"/>
    </row>
    <row r="878" spans="1:27" ht="36">
      <c r="A878" s="84"/>
      <c r="B878" s="84"/>
      <c r="C878" s="66" t="s">
        <v>8711</v>
      </c>
      <c r="D878" s="66" t="s">
        <v>8712</v>
      </c>
      <c r="E878" s="67" t="s">
        <v>20</v>
      </c>
      <c r="F878" s="68" t="s">
        <v>20</v>
      </c>
      <c r="G878" s="68" t="s">
        <v>6981</v>
      </c>
      <c r="H878" s="534">
        <f t="shared" si="39"/>
        <v>5150000</v>
      </c>
      <c r="I878" s="476">
        <v>5000000</v>
      </c>
      <c r="J878" s="534">
        <f t="shared" si="40"/>
        <v>5250000</v>
      </c>
      <c r="K878" s="534">
        <f t="shared" si="41"/>
        <v>5500000</v>
      </c>
      <c r="N878" s="84"/>
      <c r="O878" s="84"/>
      <c r="P878" s="84"/>
      <c r="Q878" s="84"/>
      <c r="R878" s="84"/>
      <c r="S878" s="84"/>
      <c r="T878" s="84"/>
      <c r="U878" s="84"/>
      <c r="V878" s="84"/>
      <c r="W878" s="84"/>
      <c r="X878" s="84"/>
      <c r="Y878" s="84"/>
      <c r="Z878" s="84"/>
      <c r="AA878" s="84"/>
    </row>
    <row r="879" spans="1:27" ht="36">
      <c r="A879" s="84"/>
      <c r="B879" s="84"/>
      <c r="C879" s="66" t="s">
        <v>8713</v>
      </c>
      <c r="D879" s="66" t="s">
        <v>8714</v>
      </c>
      <c r="E879" s="67" t="s">
        <v>20</v>
      </c>
      <c r="F879" s="68" t="s">
        <v>20</v>
      </c>
      <c r="G879" s="68" t="s">
        <v>6981</v>
      </c>
      <c r="H879" s="534">
        <f t="shared" si="39"/>
        <v>3090000</v>
      </c>
      <c r="I879" s="476">
        <v>3000000</v>
      </c>
      <c r="J879" s="534">
        <f t="shared" si="40"/>
        <v>3150000</v>
      </c>
      <c r="K879" s="534">
        <f t="shared" si="41"/>
        <v>3300000</v>
      </c>
      <c r="N879" s="84"/>
      <c r="O879" s="84"/>
      <c r="P879" s="84"/>
      <c r="Q879" s="84"/>
      <c r="R879" s="84"/>
      <c r="S879" s="84"/>
      <c r="T879" s="84"/>
      <c r="U879" s="84"/>
      <c r="V879" s="84"/>
      <c r="W879" s="84"/>
      <c r="X879" s="84"/>
      <c r="Y879" s="84"/>
      <c r="Z879" s="84"/>
      <c r="AA879" s="84"/>
    </row>
    <row r="880" spans="1:27" ht="36">
      <c r="A880" s="84"/>
      <c r="B880" s="84"/>
      <c r="C880" s="66" t="s">
        <v>8715</v>
      </c>
      <c r="D880" s="66" t="s">
        <v>8716</v>
      </c>
      <c r="E880" s="67" t="s">
        <v>20</v>
      </c>
      <c r="F880" s="68" t="s">
        <v>20</v>
      </c>
      <c r="G880" s="68" t="s">
        <v>6981</v>
      </c>
      <c r="H880" s="534">
        <f t="shared" si="39"/>
        <v>1802500</v>
      </c>
      <c r="I880" s="476">
        <v>1750000</v>
      </c>
      <c r="J880" s="534">
        <f t="shared" si="40"/>
        <v>1837500</v>
      </c>
      <c r="K880" s="534">
        <f t="shared" si="41"/>
        <v>1925000</v>
      </c>
      <c r="N880" s="84"/>
      <c r="O880" s="84"/>
      <c r="P880" s="84"/>
      <c r="Q880" s="84"/>
      <c r="R880" s="84"/>
      <c r="S880" s="84"/>
      <c r="T880" s="84"/>
      <c r="U880" s="84"/>
      <c r="V880" s="84"/>
      <c r="W880" s="84"/>
      <c r="X880" s="84"/>
      <c r="Y880" s="84"/>
      <c r="Z880" s="84"/>
      <c r="AA880" s="84"/>
    </row>
    <row r="881" spans="1:27" ht="36">
      <c r="A881" s="84"/>
      <c r="B881" s="84"/>
      <c r="C881" s="66" t="s">
        <v>8721</v>
      </c>
      <c r="D881" s="66" t="s">
        <v>8722</v>
      </c>
      <c r="E881" s="67" t="s">
        <v>20</v>
      </c>
      <c r="F881" s="68" t="s">
        <v>20</v>
      </c>
      <c r="G881" s="68" t="s">
        <v>6981</v>
      </c>
      <c r="H881" s="534">
        <f t="shared" si="39"/>
        <v>1030000</v>
      </c>
      <c r="I881" s="476">
        <v>1000000</v>
      </c>
      <c r="J881" s="534">
        <f t="shared" si="40"/>
        <v>1050000</v>
      </c>
      <c r="K881" s="534">
        <f t="shared" si="41"/>
        <v>1100000</v>
      </c>
      <c r="N881" s="84"/>
      <c r="O881" s="84"/>
      <c r="P881" s="84"/>
      <c r="Q881" s="84"/>
      <c r="R881" s="84"/>
      <c r="S881" s="84"/>
      <c r="T881" s="84"/>
      <c r="U881" s="84"/>
      <c r="V881" s="84"/>
      <c r="W881" s="84"/>
      <c r="X881" s="84"/>
      <c r="Y881" s="84"/>
      <c r="Z881" s="84"/>
      <c r="AA881" s="84"/>
    </row>
    <row r="882" spans="1:27" ht="36">
      <c r="A882" s="84"/>
      <c r="B882" s="84"/>
      <c r="C882" s="66" t="s">
        <v>8727</v>
      </c>
      <c r="D882" s="66" t="s">
        <v>8728</v>
      </c>
      <c r="E882" s="67" t="s">
        <v>20</v>
      </c>
      <c r="F882" s="68" t="s">
        <v>20</v>
      </c>
      <c r="G882" s="68" t="s">
        <v>6981</v>
      </c>
      <c r="H882" s="534">
        <f t="shared" si="39"/>
        <v>772500</v>
      </c>
      <c r="I882" s="476">
        <v>750000</v>
      </c>
      <c r="J882" s="534">
        <f t="shared" si="40"/>
        <v>787500</v>
      </c>
      <c r="K882" s="534">
        <f t="shared" si="41"/>
        <v>825000</v>
      </c>
      <c r="N882" s="84"/>
      <c r="O882" s="84"/>
      <c r="P882" s="84"/>
      <c r="Q882" s="84"/>
      <c r="R882" s="84"/>
      <c r="S882" s="84"/>
      <c r="T882" s="84"/>
      <c r="U882" s="84"/>
      <c r="V882" s="84"/>
      <c r="W882" s="84"/>
      <c r="X882" s="84"/>
      <c r="Y882" s="84"/>
      <c r="Z882" s="84"/>
      <c r="AA882" s="84"/>
    </row>
    <row r="883" spans="1:27" ht="36">
      <c r="A883" s="84"/>
      <c r="B883" s="84"/>
      <c r="C883" s="66" t="s">
        <v>8733</v>
      </c>
      <c r="D883" s="66" t="s">
        <v>8734</v>
      </c>
      <c r="E883" s="67" t="s">
        <v>20</v>
      </c>
      <c r="F883" s="68" t="s">
        <v>20</v>
      </c>
      <c r="G883" s="68" t="s">
        <v>6981</v>
      </c>
      <c r="H883" s="534">
        <f t="shared" si="39"/>
        <v>515000</v>
      </c>
      <c r="I883" s="476">
        <v>500000</v>
      </c>
      <c r="J883" s="534">
        <f t="shared" si="40"/>
        <v>525000</v>
      </c>
      <c r="K883" s="534">
        <f t="shared" si="41"/>
        <v>550000</v>
      </c>
      <c r="N883" s="84"/>
      <c r="O883" s="84"/>
      <c r="P883" s="84"/>
      <c r="Q883" s="84"/>
      <c r="R883" s="84"/>
      <c r="S883" s="84"/>
      <c r="T883" s="84"/>
      <c r="U883" s="84"/>
      <c r="V883" s="84"/>
      <c r="W883" s="84"/>
      <c r="X883" s="84"/>
      <c r="Y883" s="84"/>
      <c r="Z883" s="84"/>
      <c r="AA883" s="84"/>
    </row>
    <row r="884" spans="1:27" ht="36">
      <c r="A884" s="84"/>
      <c r="B884" s="84"/>
      <c r="C884" s="66" t="s">
        <v>8737</v>
      </c>
      <c r="D884" s="66" t="s">
        <v>8738</v>
      </c>
      <c r="E884" s="67" t="s">
        <v>20</v>
      </c>
      <c r="F884" s="68" t="s">
        <v>20</v>
      </c>
      <c r="G884" s="68" t="s">
        <v>6981</v>
      </c>
      <c r="H884" s="534">
        <f t="shared" si="39"/>
        <v>5150000</v>
      </c>
      <c r="I884" s="476">
        <v>5000000</v>
      </c>
      <c r="J884" s="534">
        <f t="shared" si="40"/>
        <v>5250000</v>
      </c>
      <c r="K884" s="534">
        <f t="shared" si="41"/>
        <v>5500000</v>
      </c>
      <c r="N884" s="84"/>
      <c r="O884" s="84"/>
      <c r="P884" s="84"/>
      <c r="Q884" s="84"/>
      <c r="R884" s="84"/>
      <c r="S884" s="84"/>
      <c r="T884" s="84"/>
      <c r="U884" s="84"/>
      <c r="V884" s="84"/>
      <c r="W884" s="84"/>
      <c r="X884" s="84"/>
      <c r="Y884" s="84"/>
      <c r="Z884" s="84"/>
      <c r="AA884" s="84"/>
    </row>
    <row r="885" spans="1:27" ht="36">
      <c r="A885" s="84"/>
      <c r="B885" s="84"/>
      <c r="C885" s="66" t="s">
        <v>8744</v>
      </c>
      <c r="D885" s="66" t="s">
        <v>8745</v>
      </c>
      <c r="E885" s="67" t="s">
        <v>20</v>
      </c>
      <c r="F885" s="68" t="s">
        <v>20</v>
      </c>
      <c r="G885" s="68" t="s">
        <v>6981</v>
      </c>
      <c r="H885" s="534">
        <f t="shared" si="39"/>
        <v>3090000</v>
      </c>
      <c r="I885" s="476">
        <v>3000000</v>
      </c>
      <c r="J885" s="534">
        <f t="shared" si="40"/>
        <v>3150000</v>
      </c>
      <c r="K885" s="534">
        <f t="shared" si="41"/>
        <v>3300000</v>
      </c>
      <c r="N885" s="84"/>
      <c r="O885" s="84"/>
      <c r="P885" s="84"/>
      <c r="Q885" s="84"/>
      <c r="R885" s="84"/>
      <c r="S885" s="84"/>
      <c r="T885" s="84"/>
      <c r="U885" s="84"/>
      <c r="V885" s="84"/>
      <c r="W885" s="84"/>
      <c r="X885" s="84"/>
      <c r="Y885" s="84"/>
      <c r="Z885" s="84"/>
      <c r="AA885" s="84"/>
    </row>
    <row r="886" spans="1:27" ht="36">
      <c r="A886" s="84"/>
      <c r="B886" s="84"/>
      <c r="C886" s="66" t="s">
        <v>8748</v>
      </c>
      <c r="D886" s="66" t="s">
        <v>8749</v>
      </c>
      <c r="E886" s="67" t="s">
        <v>20</v>
      </c>
      <c r="F886" s="68" t="s">
        <v>20</v>
      </c>
      <c r="G886" s="68" t="s">
        <v>6981</v>
      </c>
      <c r="H886" s="534">
        <f t="shared" si="39"/>
        <v>1802500</v>
      </c>
      <c r="I886" s="476">
        <v>1750000</v>
      </c>
      <c r="J886" s="534">
        <f t="shared" si="40"/>
        <v>1837500</v>
      </c>
      <c r="K886" s="534">
        <f t="shared" si="41"/>
        <v>1925000</v>
      </c>
      <c r="N886" s="84"/>
      <c r="O886" s="84"/>
      <c r="P886" s="84"/>
      <c r="Q886" s="84"/>
      <c r="R886" s="84"/>
      <c r="S886" s="84"/>
      <c r="T886" s="84"/>
      <c r="U886" s="84"/>
      <c r="V886" s="84"/>
      <c r="W886" s="84"/>
      <c r="X886" s="84"/>
      <c r="Y886" s="84"/>
      <c r="Z886" s="84"/>
      <c r="AA886" s="84"/>
    </row>
    <row r="887" spans="1:27" ht="54">
      <c r="A887" s="84"/>
      <c r="B887" s="84"/>
      <c r="C887" s="66" t="s">
        <v>8754</v>
      </c>
      <c r="D887" s="66" t="s">
        <v>8755</v>
      </c>
      <c r="E887" s="67" t="s">
        <v>20</v>
      </c>
      <c r="F887" s="68" t="s">
        <v>20</v>
      </c>
      <c r="G887" s="68" t="s">
        <v>6981</v>
      </c>
      <c r="H887" s="534">
        <f t="shared" si="39"/>
        <v>1030000</v>
      </c>
      <c r="I887" s="476">
        <v>1000000</v>
      </c>
      <c r="J887" s="534">
        <f t="shared" si="40"/>
        <v>1050000</v>
      </c>
      <c r="K887" s="534">
        <f t="shared" si="41"/>
        <v>1100000</v>
      </c>
      <c r="N887" s="84"/>
      <c r="O887" s="84"/>
      <c r="P887" s="84"/>
      <c r="Q887" s="84"/>
      <c r="R887" s="84"/>
      <c r="S887" s="84"/>
      <c r="T887" s="84"/>
      <c r="U887" s="84"/>
      <c r="V887" s="84"/>
      <c r="W887" s="84"/>
      <c r="X887" s="84"/>
      <c r="Y887" s="84"/>
      <c r="Z887" s="84"/>
      <c r="AA887" s="84"/>
    </row>
    <row r="888" spans="1:27" ht="54">
      <c r="A888" s="84"/>
      <c r="B888" s="84"/>
      <c r="C888" s="66" t="s">
        <v>8758</v>
      </c>
      <c r="D888" s="66" t="s">
        <v>8759</v>
      </c>
      <c r="E888" s="67" t="s">
        <v>20</v>
      </c>
      <c r="F888" s="68" t="s">
        <v>20</v>
      </c>
      <c r="G888" s="68" t="s">
        <v>6981</v>
      </c>
      <c r="H888" s="534">
        <f t="shared" si="39"/>
        <v>772500</v>
      </c>
      <c r="I888" s="476">
        <v>750000</v>
      </c>
      <c r="J888" s="534">
        <f t="shared" si="40"/>
        <v>787500</v>
      </c>
      <c r="K888" s="534">
        <f t="shared" si="41"/>
        <v>825000</v>
      </c>
      <c r="N888" s="84"/>
      <c r="O888" s="84"/>
      <c r="P888" s="84"/>
      <c r="Q888" s="84"/>
      <c r="R888" s="84"/>
      <c r="S888" s="84"/>
      <c r="T888" s="84"/>
      <c r="U888" s="84"/>
      <c r="V888" s="84"/>
      <c r="W888" s="84"/>
      <c r="X888" s="84"/>
      <c r="Y888" s="84"/>
      <c r="Z888" s="84"/>
      <c r="AA888" s="84"/>
    </row>
    <row r="889" spans="1:27" ht="54">
      <c r="A889" s="84"/>
      <c r="B889" s="84"/>
      <c r="C889" s="66" t="s">
        <v>8763</v>
      </c>
      <c r="D889" s="66" t="s">
        <v>8764</v>
      </c>
      <c r="E889" s="67" t="s">
        <v>20</v>
      </c>
      <c r="F889" s="68" t="s">
        <v>20</v>
      </c>
      <c r="G889" s="68" t="s">
        <v>6981</v>
      </c>
      <c r="H889" s="534">
        <f t="shared" si="39"/>
        <v>515000</v>
      </c>
      <c r="I889" s="476">
        <v>500000</v>
      </c>
      <c r="J889" s="534">
        <f t="shared" si="40"/>
        <v>525000</v>
      </c>
      <c r="K889" s="534">
        <f t="shared" si="41"/>
        <v>550000</v>
      </c>
      <c r="N889" s="84"/>
      <c r="O889" s="84"/>
      <c r="P889" s="84"/>
      <c r="Q889" s="84"/>
      <c r="R889" s="84"/>
      <c r="S889" s="84"/>
      <c r="T889" s="84"/>
      <c r="U889" s="84"/>
      <c r="V889" s="84"/>
      <c r="W889" s="84"/>
      <c r="X889" s="84"/>
      <c r="Y889" s="84"/>
      <c r="Z889" s="84"/>
      <c r="AA889" s="84"/>
    </row>
    <row r="890" spans="1:27" ht="36">
      <c r="A890" s="84"/>
      <c r="B890" s="84"/>
      <c r="C890" s="66" t="s">
        <v>8767</v>
      </c>
      <c r="D890" s="66" t="s">
        <v>8768</v>
      </c>
      <c r="E890" s="67" t="s">
        <v>20</v>
      </c>
      <c r="F890" s="68" t="s">
        <v>20</v>
      </c>
      <c r="G890" s="68" t="s">
        <v>6981</v>
      </c>
      <c r="H890" s="534">
        <f t="shared" si="39"/>
        <v>5150000</v>
      </c>
      <c r="I890" s="476">
        <v>5000000</v>
      </c>
      <c r="J890" s="534">
        <f t="shared" si="40"/>
        <v>5250000</v>
      </c>
      <c r="K890" s="534">
        <f t="shared" si="41"/>
        <v>5500000</v>
      </c>
      <c r="N890" s="84"/>
      <c r="O890" s="84"/>
      <c r="P890" s="84"/>
      <c r="Q890" s="84"/>
      <c r="R890" s="84"/>
      <c r="S890" s="84"/>
      <c r="T890" s="84"/>
      <c r="U890" s="84"/>
      <c r="V890" s="84"/>
      <c r="W890" s="84"/>
      <c r="X890" s="84"/>
      <c r="Y890" s="84"/>
      <c r="Z890" s="84"/>
      <c r="AA890" s="84"/>
    </row>
    <row r="891" spans="1:27" ht="36">
      <c r="A891" s="84"/>
      <c r="B891" s="84"/>
      <c r="C891" s="66" t="s">
        <v>8771</v>
      </c>
      <c r="D891" s="66" t="s">
        <v>8772</v>
      </c>
      <c r="E891" s="67" t="s">
        <v>20</v>
      </c>
      <c r="F891" s="68" t="s">
        <v>20</v>
      </c>
      <c r="G891" s="68" t="s">
        <v>6981</v>
      </c>
      <c r="H891" s="534">
        <f t="shared" si="39"/>
        <v>3090000</v>
      </c>
      <c r="I891" s="476">
        <v>3000000</v>
      </c>
      <c r="J891" s="534">
        <f t="shared" si="40"/>
        <v>3150000</v>
      </c>
      <c r="K891" s="534">
        <f t="shared" si="41"/>
        <v>3300000</v>
      </c>
      <c r="N891" s="84"/>
      <c r="O891" s="84"/>
      <c r="P891" s="84"/>
      <c r="Q891" s="84"/>
      <c r="R891" s="84"/>
      <c r="S891" s="84"/>
      <c r="T891" s="84"/>
      <c r="U891" s="84"/>
      <c r="V891" s="84"/>
      <c r="W891" s="84"/>
      <c r="X891" s="84"/>
      <c r="Y891" s="84"/>
      <c r="Z891" s="84"/>
      <c r="AA891" s="84"/>
    </row>
    <row r="892" spans="1:27" ht="36">
      <c r="A892" s="84"/>
      <c r="B892" s="84"/>
      <c r="C892" s="66" t="s">
        <v>8775</v>
      </c>
      <c r="D892" s="66" t="s">
        <v>8776</v>
      </c>
      <c r="E892" s="67" t="s">
        <v>20</v>
      </c>
      <c r="F892" s="68" t="s">
        <v>20</v>
      </c>
      <c r="G892" s="68" t="s">
        <v>6981</v>
      </c>
      <c r="H892" s="534">
        <f t="shared" si="39"/>
        <v>1802500</v>
      </c>
      <c r="I892" s="476">
        <v>1750000</v>
      </c>
      <c r="J892" s="534">
        <f t="shared" si="40"/>
        <v>1837500</v>
      </c>
      <c r="K892" s="534">
        <f t="shared" si="41"/>
        <v>1925000</v>
      </c>
      <c r="N892" s="84"/>
      <c r="O892" s="84"/>
      <c r="P892" s="84"/>
      <c r="Q892" s="84"/>
      <c r="R892" s="84"/>
      <c r="S892" s="84"/>
      <c r="T892" s="84"/>
      <c r="U892" s="84"/>
      <c r="V892" s="84"/>
      <c r="W892" s="84"/>
      <c r="X892" s="84"/>
      <c r="Y892" s="84"/>
      <c r="Z892" s="84"/>
      <c r="AA892" s="84"/>
    </row>
    <row r="893" spans="1:27" ht="36">
      <c r="A893" s="84"/>
      <c r="B893" s="84"/>
      <c r="C893" s="66" t="s">
        <v>8781</v>
      </c>
      <c r="D893" s="66" t="s">
        <v>8782</v>
      </c>
      <c r="E893" s="67" t="s">
        <v>20</v>
      </c>
      <c r="F893" s="68" t="s">
        <v>20</v>
      </c>
      <c r="G893" s="68" t="s">
        <v>6981</v>
      </c>
      <c r="H893" s="534">
        <f t="shared" si="39"/>
        <v>1030000</v>
      </c>
      <c r="I893" s="476">
        <v>1000000</v>
      </c>
      <c r="J893" s="534">
        <f t="shared" si="40"/>
        <v>1050000</v>
      </c>
      <c r="K893" s="534">
        <f t="shared" si="41"/>
        <v>1100000</v>
      </c>
      <c r="N893" s="84"/>
      <c r="O893" s="84"/>
      <c r="P893" s="84"/>
      <c r="Q893" s="84"/>
      <c r="R893" s="84"/>
      <c r="S893" s="84"/>
      <c r="T893" s="84"/>
      <c r="U893" s="84"/>
      <c r="V893" s="84"/>
      <c r="W893" s="84"/>
      <c r="X893" s="84"/>
      <c r="Y893" s="84"/>
      <c r="Z893" s="84"/>
      <c r="AA893" s="84"/>
    </row>
    <row r="894" spans="1:27" ht="36">
      <c r="A894" s="84"/>
      <c r="B894" s="84"/>
      <c r="C894" s="66" t="s">
        <v>8785</v>
      </c>
      <c r="D894" s="66" t="s">
        <v>8786</v>
      </c>
      <c r="E894" s="67" t="s">
        <v>20</v>
      </c>
      <c r="F894" s="68" t="s">
        <v>20</v>
      </c>
      <c r="G894" s="68" t="s">
        <v>6981</v>
      </c>
      <c r="H894" s="534">
        <f t="shared" si="39"/>
        <v>772500</v>
      </c>
      <c r="I894" s="476">
        <v>750000</v>
      </c>
      <c r="J894" s="534">
        <f t="shared" si="40"/>
        <v>787500</v>
      </c>
      <c r="K894" s="534">
        <f t="shared" si="41"/>
        <v>825000</v>
      </c>
      <c r="N894" s="84"/>
      <c r="O894" s="84"/>
      <c r="P894" s="84"/>
      <c r="Q894" s="84"/>
      <c r="R894" s="84"/>
      <c r="S894" s="84"/>
      <c r="T894" s="84"/>
      <c r="U894" s="84"/>
      <c r="V894" s="84"/>
      <c r="W894" s="84"/>
      <c r="X894" s="84"/>
      <c r="Y894" s="84"/>
      <c r="Z894" s="84"/>
      <c r="AA894" s="84"/>
    </row>
    <row r="895" spans="1:27" ht="36">
      <c r="A895" s="84"/>
      <c r="B895" s="84"/>
      <c r="C895" s="66" t="s">
        <v>8789</v>
      </c>
      <c r="D895" s="66" t="s">
        <v>8790</v>
      </c>
      <c r="E895" s="67" t="s">
        <v>20</v>
      </c>
      <c r="F895" s="68" t="s">
        <v>20</v>
      </c>
      <c r="G895" s="68" t="s">
        <v>6981</v>
      </c>
      <c r="H895" s="534">
        <f t="shared" si="39"/>
        <v>515000</v>
      </c>
      <c r="I895" s="476">
        <v>500000</v>
      </c>
      <c r="J895" s="534">
        <f t="shared" si="40"/>
        <v>525000</v>
      </c>
      <c r="K895" s="534">
        <f t="shared" si="41"/>
        <v>550000</v>
      </c>
      <c r="N895" s="84"/>
      <c r="O895" s="84"/>
      <c r="P895" s="84"/>
      <c r="Q895" s="84"/>
      <c r="R895" s="84"/>
      <c r="S895" s="84"/>
      <c r="T895" s="84"/>
      <c r="U895" s="84"/>
      <c r="V895" s="84"/>
      <c r="W895" s="84"/>
      <c r="X895" s="84"/>
      <c r="Y895" s="84"/>
      <c r="Z895" s="84"/>
      <c r="AA895" s="84"/>
    </row>
    <row r="896" spans="1:27" ht="36">
      <c r="A896" s="84"/>
      <c r="B896" s="84"/>
      <c r="C896" s="66" t="s">
        <v>8793</v>
      </c>
      <c r="D896" s="66" t="s">
        <v>8794</v>
      </c>
      <c r="E896" s="67" t="s">
        <v>20</v>
      </c>
      <c r="F896" s="68" t="s">
        <v>20</v>
      </c>
      <c r="G896" s="68" t="s">
        <v>4188</v>
      </c>
      <c r="H896" s="534">
        <f t="shared" si="39"/>
        <v>3090000</v>
      </c>
      <c r="I896" s="476">
        <v>3000000</v>
      </c>
      <c r="J896" s="534">
        <f t="shared" si="40"/>
        <v>3150000</v>
      </c>
      <c r="K896" s="534">
        <f t="shared" si="41"/>
        <v>3300000</v>
      </c>
      <c r="N896" s="84"/>
      <c r="O896" s="84"/>
      <c r="P896" s="84"/>
      <c r="Q896" s="84"/>
      <c r="R896" s="84"/>
      <c r="S896" s="84"/>
      <c r="T896" s="84"/>
      <c r="U896" s="84"/>
      <c r="V896" s="84"/>
      <c r="W896" s="84"/>
      <c r="X896" s="84"/>
      <c r="Y896" s="84"/>
      <c r="Z896" s="84"/>
      <c r="AA896" s="84"/>
    </row>
    <row r="897" spans="1:27" ht="36">
      <c r="A897" s="84"/>
      <c r="B897" s="84"/>
      <c r="C897" s="66" t="s">
        <v>8797</v>
      </c>
      <c r="D897" s="66" t="s">
        <v>8798</v>
      </c>
      <c r="E897" s="67" t="s">
        <v>20</v>
      </c>
      <c r="F897" s="68" t="s">
        <v>20</v>
      </c>
      <c r="G897" s="68" t="s">
        <v>4188</v>
      </c>
      <c r="H897" s="534">
        <f t="shared" si="39"/>
        <v>2060000</v>
      </c>
      <c r="I897" s="476">
        <v>2000000</v>
      </c>
      <c r="J897" s="534">
        <f t="shared" si="40"/>
        <v>2100000</v>
      </c>
      <c r="K897" s="534">
        <f t="shared" si="41"/>
        <v>2200000</v>
      </c>
      <c r="N897" s="84"/>
      <c r="O897" s="84"/>
      <c r="P897" s="84"/>
      <c r="Q897" s="84"/>
      <c r="R897" s="84"/>
      <c r="S897" s="84"/>
      <c r="T897" s="84"/>
      <c r="U897" s="84"/>
      <c r="V897" s="84"/>
      <c r="W897" s="84"/>
      <c r="X897" s="84"/>
      <c r="Y897" s="84"/>
      <c r="Z897" s="84"/>
      <c r="AA897" s="84"/>
    </row>
    <row r="898" spans="1:27" ht="36">
      <c r="A898" s="84"/>
      <c r="B898" s="84"/>
      <c r="C898" s="66" t="s">
        <v>8801</v>
      </c>
      <c r="D898" s="66" t="s">
        <v>8803</v>
      </c>
      <c r="E898" s="67" t="s">
        <v>20</v>
      </c>
      <c r="F898" s="68" t="s">
        <v>20</v>
      </c>
      <c r="G898" s="68" t="s">
        <v>4188</v>
      </c>
      <c r="H898" s="534">
        <f t="shared" si="39"/>
        <v>1030000</v>
      </c>
      <c r="I898" s="476">
        <v>1000000</v>
      </c>
      <c r="J898" s="534">
        <f t="shared" si="40"/>
        <v>1050000</v>
      </c>
      <c r="K898" s="534">
        <f t="shared" si="41"/>
        <v>1100000</v>
      </c>
      <c r="N898" s="84"/>
      <c r="O898" s="84"/>
      <c r="P898" s="84"/>
      <c r="Q898" s="84"/>
      <c r="R898" s="84"/>
      <c r="S898" s="84"/>
      <c r="T898" s="84"/>
      <c r="U898" s="84"/>
      <c r="V898" s="84"/>
      <c r="W898" s="84"/>
      <c r="X898" s="84"/>
      <c r="Y898" s="84"/>
      <c r="Z898" s="84"/>
      <c r="AA898" s="84"/>
    </row>
    <row r="899" spans="1:27" ht="126">
      <c r="A899" s="84"/>
      <c r="B899" s="84"/>
      <c r="C899" s="66" t="s">
        <v>8805</v>
      </c>
      <c r="D899" s="66" t="s">
        <v>8806</v>
      </c>
      <c r="E899" s="67" t="s">
        <v>20</v>
      </c>
      <c r="F899" s="68" t="s">
        <v>20</v>
      </c>
      <c r="G899" s="68" t="s">
        <v>4188</v>
      </c>
      <c r="H899" s="534">
        <f t="shared" si="39"/>
        <v>5150000</v>
      </c>
      <c r="I899" s="476">
        <v>5000000</v>
      </c>
      <c r="J899" s="534">
        <f t="shared" si="40"/>
        <v>5250000</v>
      </c>
      <c r="K899" s="534">
        <f t="shared" si="41"/>
        <v>5500000</v>
      </c>
      <c r="N899" s="84"/>
      <c r="O899" s="84"/>
      <c r="P899" s="84"/>
      <c r="Q899" s="84"/>
      <c r="R899" s="84"/>
      <c r="S899" s="84"/>
      <c r="T899" s="84"/>
      <c r="U899" s="84"/>
      <c r="V899" s="84"/>
      <c r="W899" s="84"/>
      <c r="X899" s="84"/>
      <c r="Y899" s="84"/>
      <c r="Z899" s="84"/>
      <c r="AA899" s="84"/>
    </row>
    <row r="900" spans="1:27" ht="126">
      <c r="A900" s="84"/>
      <c r="B900" s="84"/>
      <c r="C900" s="66" t="s">
        <v>8810</v>
      </c>
      <c r="D900" s="66" t="s">
        <v>8812</v>
      </c>
      <c r="E900" s="67" t="s">
        <v>20</v>
      </c>
      <c r="F900" s="68" t="s">
        <v>20</v>
      </c>
      <c r="G900" s="68" t="s">
        <v>4188</v>
      </c>
      <c r="H900" s="534">
        <f t="shared" si="39"/>
        <v>3090000</v>
      </c>
      <c r="I900" s="476">
        <v>3000000</v>
      </c>
      <c r="J900" s="534">
        <f t="shared" si="40"/>
        <v>3150000</v>
      </c>
      <c r="K900" s="534">
        <f t="shared" si="41"/>
        <v>3300000</v>
      </c>
      <c r="N900" s="84"/>
      <c r="O900" s="84"/>
      <c r="P900" s="84"/>
      <c r="Q900" s="84"/>
      <c r="R900" s="84"/>
      <c r="S900" s="84"/>
      <c r="T900" s="84"/>
      <c r="U900" s="84"/>
      <c r="V900" s="84"/>
      <c r="W900" s="84"/>
      <c r="X900" s="84"/>
      <c r="Y900" s="84"/>
      <c r="Z900" s="84"/>
      <c r="AA900" s="84"/>
    </row>
    <row r="901" spans="1:27" ht="126">
      <c r="A901" s="84"/>
      <c r="B901" s="84"/>
      <c r="C901" s="66" t="s">
        <v>8814</v>
      </c>
      <c r="D901" s="66" t="s">
        <v>8816</v>
      </c>
      <c r="E901" s="67" t="s">
        <v>20</v>
      </c>
      <c r="F901" s="68" t="s">
        <v>20</v>
      </c>
      <c r="G901" s="68" t="s">
        <v>4188</v>
      </c>
      <c r="H901" s="534">
        <f t="shared" si="39"/>
        <v>1802500</v>
      </c>
      <c r="I901" s="476">
        <v>1750000</v>
      </c>
      <c r="J901" s="534">
        <f t="shared" si="40"/>
        <v>1837500</v>
      </c>
      <c r="K901" s="534">
        <f t="shared" si="41"/>
        <v>1925000</v>
      </c>
      <c r="N901" s="84"/>
      <c r="O901" s="84"/>
      <c r="P901" s="84"/>
      <c r="Q901" s="84"/>
      <c r="R901" s="84"/>
      <c r="S901" s="84"/>
      <c r="T901" s="84"/>
      <c r="U901" s="84"/>
      <c r="V901" s="84"/>
      <c r="W901" s="84"/>
      <c r="X901" s="84"/>
      <c r="Y901" s="84"/>
      <c r="Z901" s="84"/>
      <c r="AA901" s="84"/>
    </row>
    <row r="902" spans="1:27" ht="126">
      <c r="A902" s="84"/>
      <c r="B902" s="84"/>
      <c r="C902" s="66" t="s">
        <v>8819</v>
      </c>
      <c r="D902" s="66" t="s">
        <v>8821</v>
      </c>
      <c r="E902" s="67" t="s">
        <v>20</v>
      </c>
      <c r="F902" s="68" t="s">
        <v>20</v>
      </c>
      <c r="G902" s="68" t="s">
        <v>4188</v>
      </c>
      <c r="H902" s="534">
        <f t="shared" si="39"/>
        <v>1030000</v>
      </c>
      <c r="I902" s="476">
        <v>1000000</v>
      </c>
      <c r="J902" s="534">
        <f t="shared" si="40"/>
        <v>1050000</v>
      </c>
      <c r="K902" s="534">
        <f t="shared" si="41"/>
        <v>1100000</v>
      </c>
      <c r="N902" s="84"/>
      <c r="O902" s="84"/>
      <c r="P902" s="84"/>
      <c r="Q902" s="84"/>
      <c r="R902" s="84"/>
      <c r="S902" s="84"/>
      <c r="T902" s="84"/>
      <c r="U902" s="84"/>
      <c r="V902" s="84"/>
      <c r="W902" s="84"/>
      <c r="X902" s="84"/>
      <c r="Y902" s="84"/>
      <c r="Z902" s="84"/>
      <c r="AA902" s="84"/>
    </row>
    <row r="903" spans="1:27" ht="126">
      <c r="A903" s="84"/>
      <c r="B903" s="84"/>
      <c r="C903" s="66" t="s">
        <v>8825</v>
      </c>
      <c r="D903" s="66" t="s">
        <v>8827</v>
      </c>
      <c r="E903" s="67" t="s">
        <v>20</v>
      </c>
      <c r="F903" s="68" t="s">
        <v>20</v>
      </c>
      <c r="G903" s="68" t="s">
        <v>4188</v>
      </c>
      <c r="H903" s="534">
        <f t="shared" si="39"/>
        <v>772500</v>
      </c>
      <c r="I903" s="476">
        <v>750000</v>
      </c>
      <c r="J903" s="534">
        <f t="shared" si="40"/>
        <v>787500</v>
      </c>
      <c r="K903" s="534">
        <f t="shared" si="41"/>
        <v>825000</v>
      </c>
      <c r="N903" s="84"/>
      <c r="O903" s="84"/>
      <c r="P903" s="84"/>
      <c r="Q903" s="84"/>
      <c r="R903" s="84"/>
      <c r="S903" s="84"/>
      <c r="T903" s="84"/>
      <c r="U903" s="84"/>
      <c r="V903" s="84"/>
      <c r="W903" s="84"/>
      <c r="X903" s="84"/>
      <c r="Y903" s="84"/>
      <c r="Z903" s="84"/>
      <c r="AA903" s="84"/>
    </row>
    <row r="904" spans="1:27" ht="126">
      <c r="A904" s="84"/>
      <c r="B904" s="84"/>
      <c r="C904" s="66" t="s">
        <v>8830</v>
      </c>
      <c r="D904" s="66" t="s">
        <v>8832</v>
      </c>
      <c r="E904" s="67" t="s">
        <v>20</v>
      </c>
      <c r="F904" s="68" t="s">
        <v>20</v>
      </c>
      <c r="G904" s="68" t="s">
        <v>4188</v>
      </c>
      <c r="H904" s="534">
        <f t="shared" si="39"/>
        <v>515000</v>
      </c>
      <c r="I904" s="476">
        <v>500000</v>
      </c>
      <c r="J904" s="534">
        <f t="shared" si="40"/>
        <v>525000</v>
      </c>
      <c r="K904" s="534">
        <f t="shared" si="41"/>
        <v>550000</v>
      </c>
      <c r="N904" s="84"/>
      <c r="O904" s="84"/>
      <c r="P904" s="84"/>
      <c r="Q904" s="84"/>
      <c r="R904" s="84"/>
      <c r="S904" s="84"/>
      <c r="T904" s="84"/>
      <c r="U904" s="84"/>
      <c r="V904" s="84"/>
      <c r="W904" s="84"/>
      <c r="X904" s="84"/>
      <c r="Y904" s="84"/>
      <c r="Z904" s="84"/>
      <c r="AA904" s="84"/>
    </row>
    <row r="905" spans="1:27" ht="36">
      <c r="A905" s="84"/>
      <c r="B905" s="84"/>
      <c r="C905" s="66" t="s">
        <v>8836</v>
      </c>
      <c r="D905" s="66" t="s">
        <v>8837</v>
      </c>
      <c r="E905" s="67" t="s">
        <v>20</v>
      </c>
      <c r="F905" s="68" t="s">
        <v>20</v>
      </c>
      <c r="G905" s="68" t="s">
        <v>7220</v>
      </c>
      <c r="H905" s="534">
        <f t="shared" ref="H905:H968" si="42">(I905*0.03)+I905</f>
        <v>5150000</v>
      </c>
      <c r="I905" s="476">
        <v>5000000</v>
      </c>
      <c r="J905" s="534">
        <f t="shared" ref="J905:J968" si="43">(I905*0.05)+I905</f>
        <v>5250000</v>
      </c>
      <c r="K905" s="534">
        <f t="shared" ref="K905:K968" si="44">(I905*0.1)+I905</f>
        <v>5500000</v>
      </c>
      <c r="N905" s="84"/>
      <c r="O905" s="84"/>
      <c r="P905" s="84"/>
      <c r="Q905" s="84"/>
      <c r="R905" s="84"/>
      <c r="S905" s="84"/>
      <c r="T905" s="84"/>
      <c r="U905" s="84"/>
      <c r="V905" s="84"/>
      <c r="W905" s="84"/>
      <c r="X905" s="84"/>
      <c r="Y905" s="84"/>
      <c r="Z905" s="84"/>
      <c r="AA905" s="84"/>
    </row>
    <row r="906" spans="1:27" ht="36">
      <c r="A906" s="84"/>
      <c r="B906" s="84"/>
      <c r="C906" s="66" t="s">
        <v>8840</v>
      </c>
      <c r="D906" s="66" t="s">
        <v>8841</v>
      </c>
      <c r="E906" s="67" t="s">
        <v>20</v>
      </c>
      <c r="F906" s="68" t="s">
        <v>20</v>
      </c>
      <c r="G906" s="68" t="s">
        <v>7220</v>
      </c>
      <c r="H906" s="534">
        <f t="shared" si="42"/>
        <v>3090000</v>
      </c>
      <c r="I906" s="476">
        <v>3000000</v>
      </c>
      <c r="J906" s="534">
        <f t="shared" si="43"/>
        <v>3150000</v>
      </c>
      <c r="K906" s="534">
        <f t="shared" si="44"/>
        <v>3300000</v>
      </c>
      <c r="N906" s="84"/>
      <c r="O906" s="84"/>
      <c r="P906" s="84"/>
      <c r="Q906" s="84"/>
      <c r="R906" s="84"/>
      <c r="S906" s="84"/>
      <c r="T906" s="84"/>
      <c r="U906" s="84"/>
      <c r="V906" s="84"/>
      <c r="W906" s="84"/>
      <c r="X906" s="84"/>
      <c r="Y906" s="84"/>
      <c r="Z906" s="84"/>
      <c r="AA906" s="84"/>
    </row>
    <row r="907" spans="1:27" ht="54">
      <c r="A907" s="84"/>
      <c r="B907" s="84"/>
      <c r="C907" s="66" t="s">
        <v>8844</v>
      </c>
      <c r="D907" s="66" t="s">
        <v>8845</v>
      </c>
      <c r="E907" s="67" t="s">
        <v>20</v>
      </c>
      <c r="F907" s="68" t="s">
        <v>20</v>
      </c>
      <c r="G907" s="68" t="s">
        <v>7220</v>
      </c>
      <c r="H907" s="534">
        <f t="shared" si="42"/>
        <v>1802500</v>
      </c>
      <c r="I907" s="476">
        <v>1750000</v>
      </c>
      <c r="J907" s="534">
        <f t="shared" si="43"/>
        <v>1837500</v>
      </c>
      <c r="K907" s="534">
        <f t="shared" si="44"/>
        <v>1925000</v>
      </c>
      <c r="N907" s="84"/>
      <c r="O907" s="84"/>
      <c r="P907" s="84"/>
      <c r="Q907" s="84"/>
      <c r="R907" s="84"/>
      <c r="S907" s="84"/>
      <c r="T907" s="84"/>
      <c r="U907" s="84"/>
      <c r="V907" s="84"/>
      <c r="W907" s="84"/>
      <c r="X907" s="84"/>
      <c r="Y907" s="84"/>
      <c r="Z907" s="84"/>
      <c r="AA907" s="84"/>
    </row>
    <row r="908" spans="1:27" ht="54">
      <c r="A908" s="84"/>
      <c r="B908" s="84"/>
      <c r="C908" s="66" t="s">
        <v>8848</v>
      </c>
      <c r="D908" s="66" t="s">
        <v>8850</v>
      </c>
      <c r="E908" s="67" t="s">
        <v>20</v>
      </c>
      <c r="F908" s="68" t="s">
        <v>20</v>
      </c>
      <c r="G908" s="68" t="s">
        <v>7220</v>
      </c>
      <c r="H908" s="534">
        <f t="shared" si="42"/>
        <v>1545000</v>
      </c>
      <c r="I908" s="476">
        <v>1500000</v>
      </c>
      <c r="J908" s="534">
        <f t="shared" si="43"/>
        <v>1575000</v>
      </c>
      <c r="K908" s="534">
        <f t="shared" si="44"/>
        <v>1650000</v>
      </c>
      <c r="N908" s="84"/>
      <c r="O908" s="84"/>
      <c r="P908" s="84"/>
      <c r="Q908" s="84"/>
      <c r="R908" s="84"/>
      <c r="S908" s="84"/>
      <c r="T908" s="84"/>
      <c r="U908" s="84"/>
      <c r="V908" s="84"/>
      <c r="W908" s="84"/>
      <c r="X908" s="84"/>
      <c r="Y908" s="84"/>
      <c r="Z908" s="84"/>
      <c r="AA908" s="84"/>
    </row>
    <row r="909" spans="1:27" ht="36">
      <c r="A909" s="84"/>
      <c r="B909" s="84"/>
      <c r="C909" s="66" t="s">
        <v>8853</v>
      </c>
      <c r="D909" s="66" t="s">
        <v>8855</v>
      </c>
      <c r="E909" s="67" t="s">
        <v>20</v>
      </c>
      <c r="F909" s="68" t="s">
        <v>20</v>
      </c>
      <c r="G909" s="68" t="s">
        <v>8856</v>
      </c>
      <c r="H909" s="534">
        <f t="shared" si="42"/>
        <v>1030000</v>
      </c>
      <c r="I909" s="476">
        <v>1000000</v>
      </c>
      <c r="J909" s="534">
        <f t="shared" si="43"/>
        <v>1050000</v>
      </c>
      <c r="K909" s="534">
        <f t="shared" si="44"/>
        <v>1100000</v>
      </c>
      <c r="N909" s="84"/>
      <c r="O909" s="84"/>
      <c r="P909" s="84"/>
      <c r="Q909" s="84"/>
      <c r="R909" s="84"/>
      <c r="S909" s="84"/>
      <c r="T909" s="84"/>
      <c r="U909" s="84"/>
      <c r="V909" s="84"/>
      <c r="W909" s="84"/>
      <c r="X909" s="84"/>
      <c r="Y909" s="84"/>
      <c r="Z909" s="84"/>
      <c r="AA909" s="84"/>
    </row>
    <row r="910" spans="1:27" ht="36">
      <c r="A910" s="84"/>
      <c r="B910" s="84"/>
      <c r="C910" s="66" t="s">
        <v>8857</v>
      </c>
      <c r="D910" s="66" t="s">
        <v>8858</v>
      </c>
      <c r="E910" s="67" t="s">
        <v>20</v>
      </c>
      <c r="F910" s="68" t="s">
        <v>20</v>
      </c>
      <c r="G910" s="68" t="s">
        <v>8856</v>
      </c>
      <c r="H910" s="534">
        <f t="shared" si="42"/>
        <v>927000</v>
      </c>
      <c r="I910" s="476">
        <v>900000</v>
      </c>
      <c r="J910" s="534">
        <f t="shared" si="43"/>
        <v>945000</v>
      </c>
      <c r="K910" s="534">
        <f t="shared" si="44"/>
        <v>990000</v>
      </c>
      <c r="N910" s="84"/>
      <c r="O910" s="84"/>
      <c r="P910" s="84"/>
      <c r="Q910" s="84"/>
      <c r="R910" s="84"/>
      <c r="S910" s="84"/>
      <c r="T910" s="84"/>
      <c r="U910" s="84"/>
      <c r="V910" s="84"/>
      <c r="W910" s="84"/>
      <c r="X910" s="84"/>
      <c r="Y910" s="84"/>
      <c r="Z910" s="84"/>
      <c r="AA910" s="84"/>
    </row>
    <row r="911" spans="1:27" ht="36">
      <c r="A911" s="84"/>
      <c r="B911" s="84"/>
      <c r="C911" s="66" t="s">
        <v>8861</v>
      </c>
      <c r="D911" s="66" t="s">
        <v>8862</v>
      </c>
      <c r="E911" s="67" t="s">
        <v>20</v>
      </c>
      <c r="F911" s="68" t="s">
        <v>20</v>
      </c>
      <c r="G911" s="68" t="s">
        <v>8856</v>
      </c>
      <c r="H911" s="534">
        <f t="shared" si="42"/>
        <v>824000</v>
      </c>
      <c r="I911" s="476">
        <v>800000</v>
      </c>
      <c r="J911" s="534">
        <f t="shared" si="43"/>
        <v>840000</v>
      </c>
      <c r="K911" s="534">
        <f t="shared" si="44"/>
        <v>880000</v>
      </c>
      <c r="N911" s="84"/>
      <c r="O911" s="84"/>
      <c r="P911" s="84"/>
      <c r="Q911" s="84"/>
      <c r="R911" s="84"/>
      <c r="S911" s="84"/>
      <c r="T911" s="84"/>
      <c r="U911" s="84"/>
      <c r="V911" s="84"/>
      <c r="W911" s="84"/>
      <c r="X911" s="84"/>
      <c r="Y911" s="84"/>
      <c r="Z911" s="84"/>
      <c r="AA911" s="84"/>
    </row>
    <row r="912" spans="1:27" ht="36">
      <c r="A912" s="84"/>
      <c r="B912" s="84"/>
      <c r="C912" s="66" t="s">
        <v>8865</v>
      </c>
      <c r="D912" s="66" t="s">
        <v>8866</v>
      </c>
      <c r="E912" s="67" t="s">
        <v>20</v>
      </c>
      <c r="F912" s="68" t="s">
        <v>20</v>
      </c>
      <c r="G912" s="68" t="s">
        <v>7220</v>
      </c>
      <c r="H912" s="534">
        <f t="shared" si="42"/>
        <v>5150000</v>
      </c>
      <c r="I912" s="476">
        <v>5000000</v>
      </c>
      <c r="J912" s="534">
        <f t="shared" si="43"/>
        <v>5250000</v>
      </c>
      <c r="K912" s="534">
        <f t="shared" si="44"/>
        <v>5500000</v>
      </c>
      <c r="N912" s="84"/>
      <c r="O912" s="84"/>
      <c r="P912" s="84"/>
      <c r="Q912" s="84"/>
      <c r="R912" s="84"/>
      <c r="S912" s="84"/>
      <c r="T912" s="84"/>
      <c r="U912" s="84"/>
      <c r="V912" s="84"/>
      <c r="W912" s="84"/>
      <c r="X912" s="84"/>
      <c r="Y912" s="84"/>
      <c r="Z912" s="84"/>
      <c r="AA912" s="84"/>
    </row>
    <row r="913" spans="1:27" ht="36">
      <c r="A913" s="84"/>
      <c r="B913" s="84"/>
      <c r="C913" s="66" t="s">
        <v>8869</v>
      </c>
      <c r="D913" s="66" t="s">
        <v>8870</v>
      </c>
      <c r="E913" s="67" t="s">
        <v>20</v>
      </c>
      <c r="F913" s="68" t="s">
        <v>20</v>
      </c>
      <c r="G913" s="68" t="s">
        <v>7220</v>
      </c>
      <c r="H913" s="534">
        <f t="shared" si="42"/>
        <v>3090000</v>
      </c>
      <c r="I913" s="476">
        <v>3000000</v>
      </c>
      <c r="J913" s="534">
        <f t="shared" si="43"/>
        <v>3150000</v>
      </c>
      <c r="K913" s="534">
        <f t="shared" si="44"/>
        <v>3300000</v>
      </c>
      <c r="N913" s="84"/>
      <c r="O913" s="84"/>
      <c r="P913" s="84"/>
      <c r="Q913" s="84"/>
      <c r="R913" s="84"/>
      <c r="S913" s="84"/>
      <c r="T913" s="84"/>
      <c r="U913" s="84"/>
      <c r="V913" s="84"/>
      <c r="W913" s="84"/>
      <c r="X913" s="84"/>
      <c r="Y913" s="84"/>
      <c r="Z913" s="84"/>
      <c r="AA913" s="84"/>
    </row>
    <row r="914" spans="1:27" ht="36">
      <c r="A914" s="84"/>
      <c r="B914" s="84"/>
      <c r="C914" s="66" t="s">
        <v>8872</v>
      </c>
      <c r="D914" s="66" t="s">
        <v>8873</v>
      </c>
      <c r="E914" s="67" t="s">
        <v>20</v>
      </c>
      <c r="F914" s="68" t="s">
        <v>20</v>
      </c>
      <c r="G914" s="68" t="s">
        <v>7220</v>
      </c>
      <c r="H914" s="534">
        <f t="shared" si="42"/>
        <v>1802500</v>
      </c>
      <c r="I914" s="476">
        <v>1750000</v>
      </c>
      <c r="J914" s="534">
        <f t="shared" si="43"/>
        <v>1837500</v>
      </c>
      <c r="K914" s="534">
        <f t="shared" si="44"/>
        <v>1925000</v>
      </c>
      <c r="N914" s="84"/>
      <c r="O914" s="84"/>
      <c r="P914" s="84"/>
      <c r="Q914" s="84"/>
      <c r="R914" s="84"/>
      <c r="S914" s="84"/>
      <c r="T914" s="84"/>
      <c r="U914" s="84"/>
      <c r="V914" s="84"/>
      <c r="W914" s="84"/>
      <c r="X914" s="84"/>
      <c r="Y914" s="84"/>
      <c r="Z914" s="84"/>
      <c r="AA914" s="84"/>
    </row>
    <row r="915" spans="1:27" ht="36">
      <c r="A915" s="84"/>
      <c r="B915" s="84"/>
      <c r="C915" s="66" t="s">
        <v>8875</v>
      </c>
      <c r="D915" s="66" t="s">
        <v>8876</v>
      </c>
      <c r="E915" s="67" t="s">
        <v>20</v>
      </c>
      <c r="F915" s="68" t="s">
        <v>20</v>
      </c>
      <c r="G915" s="68" t="s">
        <v>7220</v>
      </c>
      <c r="H915" s="534">
        <f t="shared" si="42"/>
        <v>1545000</v>
      </c>
      <c r="I915" s="476">
        <v>1500000</v>
      </c>
      <c r="J915" s="534">
        <f t="shared" si="43"/>
        <v>1575000</v>
      </c>
      <c r="K915" s="534">
        <f t="shared" si="44"/>
        <v>1650000</v>
      </c>
      <c r="N915" s="84"/>
      <c r="O915" s="84"/>
      <c r="P915" s="84"/>
      <c r="Q915" s="84"/>
      <c r="R915" s="84"/>
      <c r="S915" s="84"/>
      <c r="T915" s="84"/>
      <c r="U915" s="84"/>
      <c r="V915" s="84"/>
      <c r="W915" s="84"/>
      <c r="X915" s="84"/>
      <c r="Y915" s="84"/>
      <c r="Z915" s="84"/>
      <c r="AA915" s="84"/>
    </row>
    <row r="916" spans="1:27" ht="36">
      <c r="A916" s="84"/>
      <c r="B916" s="84"/>
      <c r="C916" s="66" t="s">
        <v>8880</v>
      </c>
      <c r="D916" s="66" t="s">
        <v>8881</v>
      </c>
      <c r="E916" s="67" t="s">
        <v>20</v>
      </c>
      <c r="F916" s="68" t="s">
        <v>20</v>
      </c>
      <c r="G916" s="68" t="s">
        <v>8856</v>
      </c>
      <c r="H916" s="534">
        <f t="shared" si="42"/>
        <v>1030000</v>
      </c>
      <c r="I916" s="476">
        <v>1000000</v>
      </c>
      <c r="J916" s="534">
        <f t="shared" si="43"/>
        <v>1050000</v>
      </c>
      <c r="K916" s="534">
        <f t="shared" si="44"/>
        <v>1100000</v>
      </c>
      <c r="N916" s="84"/>
      <c r="O916" s="84"/>
      <c r="P916" s="84"/>
      <c r="Q916" s="84"/>
      <c r="R916" s="84"/>
      <c r="S916" s="84"/>
      <c r="T916" s="84"/>
      <c r="U916" s="84"/>
      <c r="V916" s="84"/>
      <c r="W916" s="84"/>
      <c r="X916" s="84"/>
      <c r="Y916" s="84"/>
      <c r="Z916" s="84"/>
      <c r="AA916" s="84"/>
    </row>
    <row r="917" spans="1:27" ht="36">
      <c r="A917" s="84"/>
      <c r="B917" s="84"/>
      <c r="C917" s="66" t="s">
        <v>8883</v>
      </c>
      <c r="D917" s="66" t="s">
        <v>8884</v>
      </c>
      <c r="E917" s="67" t="s">
        <v>20</v>
      </c>
      <c r="F917" s="68" t="s">
        <v>20</v>
      </c>
      <c r="G917" s="68" t="s">
        <v>8856</v>
      </c>
      <c r="H917" s="534">
        <f t="shared" si="42"/>
        <v>927000</v>
      </c>
      <c r="I917" s="476">
        <v>900000</v>
      </c>
      <c r="J917" s="534">
        <f t="shared" si="43"/>
        <v>945000</v>
      </c>
      <c r="K917" s="534">
        <f t="shared" si="44"/>
        <v>990000</v>
      </c>
      <c r="N917" s="84"/>
      <c r="O917" s="84"/>
      <c r="P917" s="84"/>
      <c r="Q917" s="84"/>
      <c r="R917" s="84"/>
      <c r="S917" s="84"/>
      <c r="T917" s="84"/>
      <c r="U917" s="84"/>
      <c r="V917" s="84"/>
      <c r="W917" s="84"/>
      <c r="X917" s="84"/>
      <c r="Y917" s="84"/>
      <c r="Z917" s="84"/>
      <c r="AA917" s="84"/>
    </row>
    <row r="918" spans="1:27" ht="36">
      <c r="A918" s="84"/>
      <c r="B918" s="84"/>
      <c r="C918" s="66" t="s">
        <v>8886</v>
      </c>
      <c r="D918" s="66" t="s">
        <v>8887</v>
      </c>
      <c r="E918" s="67" t="s">
        <v>20</v>
      </c>
      <c r="F918" s="68" t="s">
        <v>20</v>
      </c>
      <c r="G918" s="68" t="s">
        <v>8856</v>
      </c>
      <c r="H918" s="534">
        <f t="shared" si="42"/>
        <v>824000</v>
      </c>
      <c r="I918" s="476">
        <v>800000</v>
      </c>
      <c r="J918" s="534">
        <f t="shared" si="43"/>
        <v>840000</v>
      </c>
      <c r="K918" s="534">
        <f t="shared" si="44"/>
        <v>880000</v>
      </c>
      <c r="N918" s="84"/>
      <c r="O918" s="84"/>
      <c r="P918" s="84"/>
      <c r="Q918" s="84"/>
      <c r="R918" s="84"/>
      <c r="S918" s="84"/>
      <c r="T918" s="84"/>
      <c r="U918" s="84"/>
      <c r="V918" s="84"/>
      <c r="W918" s="84"/>
      <c r="X918" s="84"/>
      <c r="Y918" s="84"/>
      <c r="Z918" s="84"/>
      <c r="AA918" s="84"/>
    </row>
    <row r="919" spans="1:27" ht="54">
      <c r="A919" s="84"/>
      <c r="B919" s="84"/>
      <c r="C919" s="66" t="s">
        <v>8889</v>
      </c>
      <c r="D919" s="66" t="s">
        <v>8890</v>
      </c>
      <c r="E919" s="67" t="s">
        <v>20</v>
      </c>
      <c r="F919" s="68" t="s">
        <v>20</v>
      </c>
      <c r="G919" s="68" t="s">
        <v>4188</v>
      </c>
      <c r="H919" s="534">
        <f t="shared" si="42"/>
        <v>5150000</v>
      </c>
      <c r="I919" s="476">
        <v>5000000</v>
      </c>
      <c r="J919" s="534">
        <f t="shared" si="43"/>
        <v>5250000</v>
      </c>
      <c r="K919" s="534">
        <f t="shared" si="44"/>
        <v>5500000</v>
      </c>
      <c r="N919" s="84"/>
      <c r="O919" s="84"/>
      <c r="P919" s="84"/>
      <c r="Q919" s="84"/>
      <c r="R919" s="84"/>
      <c r="S919" s="84"/>
      <c r="T919" s="84"/>
      <c r="U919" s="84"/>
      <c r="V919" s="84"/>
      <c r="W919" s="84"/>
      <c r="X919" s="84"/>
      <c r="Y919" s="84"/>
      <c r="Z919" s="84"/>
      <c r="AA919" s="84"/>
    </row>
    <row r="920" spans="1:27" ht="54">
      <c r="A920" s="84"/>
      <c r="B920" s="84"/>
      <c r="C920" s="66" t="s">
        <v>8892</v>
      </c>
      <c r="D920" s="66" t="s">
        <v>8893</v>
      </c>
      <c r="E920" s="67" t="s">
        <v>20</v>
      </c>
      <c r="F920" s="68" t="s">
        <v>20</v>
      </c>
      <c r="G920" s="68" t="s">
        <v>4188</v>
      </c>
      <c r="H920" s="534">
        <f t="shared" si="42"/>
        <v>3090000</v>
      </c>
      <c r="I920" s="476">
        <v>3000000</v>
      </c>
      <c r="J920" s="534">
        <f t="shared" si="43"/>
        <v>3150000</v>
      </c>
      <c r="K920" s="534">
        <f t="shared" si="44"/>
        <v>3300000</v>
      </c>
      <c r="N920" s="84"/>
      <c r="O920" s="84"/>
      <c r="P920" s="84"/>
      <c r="Q920" s="84"/>
      <c r="R920" s="84"/>
      <c r="S920" s="84"/>
      <c r="T920" s="84"/>
      <c r="U920" s="84"/>
      <c r="V920" s="84"/>
      <c r="W920" s="84"/>
      <c r="X920" s="84"/>
      <c r="Y920" s="84"/>
      <c r="Z920" s="84"/>
      <c r="AA920" s="84"/>
    </row>
    <row r="921" spans="1:27" ht="54">
      <c r="A921" s="84"/>
      <c r="B921" s="84"/>
      <c r="C921" s="66" t="s">
        <v>8894</v>
      </c>
      <c r="D921" s="66" t="s">
        <v>8895</v>
      </c>
      <c r="E921" s="67" t="s">
        <v>20</v>
      </c>
      <c r="F921" s="68" t="s">
        <v>20</v>
      </c>
      <c r="G921" s="68" t="s">
        <v>4188</v>
      </c>
      <c r="H921" s="534">
        <f t="shared" si="42"/>
        <v>1802500</v>
      </c>
      <c r="I921" s="476">
        <v>1750000</v>
      </c>
      <c r="J921" s="534">
        <f t="shared" si="43"/>
        <v>1837500</v>
      </c>
      <c r="K921" s="534">
        <f t="shared" si="44"/>
        <v>1925000</v>
      </c>
      <c r="N921" s="84"/>
      <c r="O921" s="84"/>
      <c r="P921" s="84"/>
      <c r="Q921" s="84"/>
      <c r="R921" s="84"/>
      <c r="S921" s="84"/>
      <c r="T921" s="84"/>
      <c r="U921" s="84"/>
      <c r="V921" s="84"/>
      <c r="W921" s="84"/>
      <c r="X921" s="84"/>
      <c r="Y921" s="84"/>
      <c r="Z921" s="84"/>
      <c r="AA921" s="84"/>
    </row>
    <row r="922" spans="1:27" ht="36">
      <c r="A922" s="84"/>
      <c r="B922" s="84"/>
      <c r="C922" s="66" t="s">
        <v>8897</v>
      </c>
      <c r="D922" s="66" t="s">
        <v>8898</v>
      </c>
      <c r="E922" s="67" t="s">
        <v>20</v>
      </c>
      <c r="F922" s="68" t="s">
        <v>20</v>
      </c>
      <c r="G922" s="68" t="s">
        <v>6981</v>
      </c>
      <c r="H922" s="534">
        <f t="shared" si="42"/>
        <v>5150000</v>
      </c>
      <c r="I922" s="476">
        <v>5000000</v>
      </c>
      <c r="J922" s="534">
        <f t="shared" si="43"/>
        <v>5250000</v>
      </c>
      <c r="K922" s="534">
        <f t="shared" si="44"/>
        <v>5500000</v>
      </c>
      <c r="N922" s="84"/>
      <c r="O922" s="84"/>
      <c r="P922" s="84"/>
      <c r="Q922" s="84"/>
      <c r="R922" s="84"/>
      <c r="S922" s="84"/>
      <c r="T922" s="84"/>
      <c r="U922" s="84"/>
      <c r="V922" s="84"/>
      <c r="W922" s="84"/>
      <c r="X922" s="84"/>
      <c r="Y922" s="84"/>
      <c r="Z922" s="84"/>
      <c r="AA922" s="84"/>
    </row>
    <row r="923" spans="1:27" ht="36">
      <c r="A923" s="84"/>
      <c r="B923" s="84"/>
      <c r="C923" s="66" t="s">
        <v>8901</v>
      </c>
      <c r="D923" s="66" t="s">
        <v>8902</v>
      </c>
      <c r="E923" s="67" t="s">
        <v>20</v>
      </c>
      <c r="F923" s="68" t="s">
        <v>20</v>
      </c>
      <c r="G923" s="68" t="s">
        <v>6981</v>
      </c>
      <c r="H923" s="534">
        <f t="shared" si="42"/>
        <v>3090000</v>
      </c>
      <c r="I923" s="476">
        <v>3000000</v>
      </c>
      <c r="J923" s="534">
        <f t="shared" si="43"/>
        <v>3150000</v>
      </c>
      <c r="K923" s="534">
        <f t="shared" si="44"/>
        <v>3300000</v>
      </c>
      <c r="N923" s="84"/>
      <c r="O923" s="84"/>
      <c r="P923" s="84"/>
      <c r="Q923" s="84"/>
      <c r="R923" s="84"/>
      <c r="S923" s="84"/>
      <c r="T923" s="84"/>
      <c r="U923" s="84"/>
      <c r="V923" s="84"/>
      <c r="W923" s="84"/>
      <c r="X923" s="84"/>
      <c r="Y923" s="84"/>
      <c r="Z923" s="84"/>
      <c r="AA923" s="84"/>
    </row>
    <row r="924" spans="1:27" ht="36">
      <c r="A924" s="84"/>
      <c r="B924" s="84"/>
      <c r="C924" s="66" t="s">
        <v>8904</v>
      </c>
      <c r="D924" s="66" t="s">
        <v>8905</v>
      </c>
      <c r="E924" s="67" t="s">
        <v>20</v>
      </c>
      <c r="F924" s="68" t="s">
        <v>20</v>
      </c>
      <c r="G924" s="68" t="s">
        <v>6981</v>
      </c>
      <c r="H924" s="534">
        <f t="shared" si="42"/>
        <v>1802500</v>
      </c>
      <c r="I924" s="476">
        <v>1750000</v>
      </c>
      <c r="J924" s="534">
        <f t="shared" si="43"/>
        <v>1837500</v>
      </c>
      <c r="K924" s="534">
        <f t="shared" si="44"/>
        <v>1925000</v>
      </c>
      <c r="N924" s="84"/>
      <c r="O924" s="84"/>
      <c r="P924" s="84"/>
      <c r="Q924" s="84"/>
      <c r="R924" s="84"/>
      <c r="S924" s="84"/>
      <c r="T924" s="84"/>
      <c r="U924" s="84"/>
      <c r="V924" s="84"/>
      <c r="W924" s="84"/>
      <c r="X924" s="84"/>
      <c r="Y924" s="84"/>
      <c r="Z924" s="84"/>
      <c r="AA924" s="84"/>
    </row>
    <row r="925" spans="1:27" ht="36">
      <c r="A925" s="84"/>
      <c r="B925" s="84"/>
      <c r="C925" s="66" t="s">
        <v>8907</v>
      </c>
      <c r="D925" s="66" t="s">
        <v>8908</v>
      </c>
      <c r="E925" s="67" t="s">
        <v>20</v>
      </c>
      <c r="F925" s="68" t="s">
        <v>20</v>
      </c>
      <c r="G925" s="68" t="s">
        <v>305</v>
      </c>
      <c r="H925" s="534">
        <f t="shared" si="42"/>
        <v>175100</v>
      </c>
      <c r="I925" s="476">
        <v>170000</v>
      </c>
      <c r="J925" s="534">
        <f t="shared" si="43"/>
        <v>178500</v>
      </c>
      <c r="K925" s="534">
        <f t="shared" si="44"/>
        <v>187000</v>
      </c>
      <c r="N925" s="84"/>
      <c r="O925" s="84"/>
      <c r="P925" s="84"/>
      <c r="Q925" s="84"/>
      <c r="R925" s="84"/>
      <c r="S925" s="84"/>
      <c r="T925" s="84"/>
      <c r="U925" s="84"/>
      <c r="V925" s="84"/>
      <c r="W925" s="84"/>
      <c r="X925" s="84"/>
      <c r="Y925" s="84"/>
      <c r="Z925" s="84"/>
      <c r="AA925" s="84"/>
    </row>
    <row r="926" spans="1:27" ht="54">
      <c r="A926" s="84"/>
      <c r="B926" s="84"/>
      <c r="C926" s="66" t="s">
        <v>8911</v>
      </c>
      <c r="D926" s="66" t="s">
        <v>8913</v>
      </c>
      <c r="E926" s="67" t="s">
        <v>20</v>
      </c>
      <c r="F926" s="68" t="s">
        <v>20</v>
      </c>
      <c r="G926" s="68" t="s">
        <v>4188</v>
      </c>
      <c r="H926" s="534">
        <f t="shared" si="42"/>
        <v>1030000</v>
      </c>
      <c r="I926" s="476">
        <v>1000000</v>
      </c>
      <c r="J926" s="534">
        <f t="shared" si="43"/>
        <v>1050000</v>
      </c>
      <c r="K926" s="534">
        <f t="shared" si="44"/>
        <v>1100000</v>
      </c>
      <c r="N926" s="84"/>
      <c r="O926" s="84"/>
      <c r="P926" s="84"/>
      <c r="Q926" s="84"/>
      <c r="R926" s="84"/>
      <c r="S926" s="84"/>
      <c r="T926" s="84"/>
      <c r="U926" s="84"/>
      <c r="V926" s="84"/>
      <c r="W926" s="84"/>
      <c r="X926" s="84"/>
      <c r="Y926" s="84"/>
      <c r="Z926" s="84"/>
      <c r="AA926" s="84"/>
    </row>
    <row r="927" spans="1:27" ht="54">
      <c r="A927" s="84"/>
      <c r="B927" s="84"/>
      <c r="C927" s="66" t="s">
        <v>8915</v>
      </c>
      <c r="D927" s="66" t="s">
        <v>8916</v>
      </c>
      <c r="E927" s="67" t="s">
        <v>20</v>
      </c>
      <c r="F927" s="68" t="s">
        <v>20</v>
      </c>
      <c r="G927" s="68" t="s">
        <v>4188</v>
      </c>
      <c r="H927" s="534">
        <f t="shared" si="42"/>
        <v>927000</v>
      </c>
      <c r="I927" s="476">
        <v>900000</v>
      </c>
      <c r="J927" s="534">
        <f t="shared" si="43"/>
        <v>945000</v>
      </c>
      <c r="K927" s="534">
        <f t="shared" si="44"/>
        <v>990000</v>
      </c>
      <c r="N927" s="84"/>
      <c r="O927" s="84"/>
      <c r="P927" s="84"/>
      <c r="Q927" s="84"/>
      <c r="R927" s="84"/>
      <c r="S927" s="84"/>
      <c r="T927" s="84"/>
      <c r="U927" s="84"/>
      <c r="V927" s="84"/>
      <c r="W927" s="84"/>
      <c r="X927" s="84"/>
      <c r="Y927" s="84"/>
      <c r="Z927" s="84"/>
      <c r="AA927" s="84"/>
    </row>
    <row r="928" spans="1:27" ht="54">
      <c r="A928" s="84"/>
      <c r="B928" s="84"/>
      <c r="C928" s="66" t="s">
        <v>8919</v>
      </c>
      <c r="D928" s="66" t="s">
        <v>8920</v>
      </c>
      <c r="E928" s="67" t="s">
        <v>20</v>
      </c>
      <c r="F928" s="68" t="s">
        <v>20</v>
      </c>
      <c r="G928" s="68" t="s">
        <v>4188</v>
      </c>
      <c r="H928" s="534">
        <f t="shared" si="42"/>
        <v>824000</v>
      </c>
      <c r="I928" s="476">
        <v>800000</v>
      </c>
      <c r="J928" s="534">
        <f t="shared" si="43"/>
        <v>840000</v>
      </c>
      <c r="K928" s="534">
        <f t="shared" si="44"/>
        <v>880000</v>
      </c>
      <c r="N928" s="84"/>
      <c r="O928" s="84"/>
      <c r="P928" s="84"/>
      <c r="Q928" s="84"/>
      <c r="R928" s="84"/>
      <c r="S928" s="84"/>
      <c r="T928" s="84"/>
      <c r="U928" s="84"/>
      <c r="V928" s="84"/>
      <c r="W928" s="84"/>
      <c r="X928" s="84"/>
      <c r="Y928" s="84"/>
      <c r="Z928" s="84"/>
      <c r="AA928" s="84"/>
    </row>
    <row r="929" spans="1:27" ht="36">
      <c r="A929" s="84"/>
      <c r="B929" s="84"/>
      <c r="C929" s="66" t="s">
        <v>8923</v>
      </c>
      <c r="D929" s="66" t="s">
        <v>8924</v>
      </c>
      <c r="E929" s="67" t="s">
        <v>20</v>
      </c>
      <c r="F929" s="68" t="s">
        <v>20</v>
      </c>
      <c r="G929" s="68" t="s">
        <v>4188</v>
      </c>
      <c r="H929" s="534">
        <f t="shared" si="42"/>
        <v>1545000</v>
      </c>
      <c r="I929" s="476">
        <v>1500000</v>
      </c>
      <c r="J929" s="534">
        <f t="shared" si="43"/>
        <v>1575000</v>
      </c>
      <c r="K929" s="534">
        <f t="shared" si="44"/>
        <v>1650000</v>
      </c>
      <c r="N929" s="84"/>
      <c r="O929" s="84"/>
      <c r="P929" s="84"/>
      <c r="Q929" s="84"/>
      <c r="R929" s="84"/>
      <c r="S929" s="84"/>
      <c r="T929" s="84"/>
      <c r="U929" s="84"/>
      <c r="V929" s="84"/>
      <c r="W929" s="84"/>
      <c r="X929" s="84"/>
      <c r="Y929" s="84"/>
      <c r="Z929" s="84"/>
      <c r="AA929" s="84"/>
    </row>
    <row r="930" spans="1:27" ht="36">
      <c r="A930" s="84"/>
      <c r="B930" s="84"/>
      <c r="C930" s="66" t="s">
        <v>8928</v>
      </c>
      <c r="D930" s="66" t="s">
        <v>8929</v>
      </c>
      <c r="E930" s="67" t="s">
        <v>20</v>
      </c>
      <c r="F930" s="68" t="s">
        <v>20</v>
      </c>
      <c r="G930" s="68" t="s">
        <v>4188</v>
      </c>
      <c r="H930" s="534">
        <f t="shared" si="42"/>
        <v>1442000</v>
      </c>
      <c r="I930" s="476">
        <v>1400000</v>
      </c>
      <c r="J930" s="534">
        <f t="shared" si="43"/>
        <v>1470000</v>
      </c>
      <c r="K930" s="534">
        <f t="shared" si="44"/>
        <v>1540000</v>
      </c>
      <c r="N930" s="84"/>
      <c r="O930" s="84"/>
      <c r="P930" s="84"/>
      <c r="Q930" s="84"/>
      <c r="R930" s="84"/>
      <c r="S930" s="84"/>
      <c r="T930" s="84"/>
      <c r="U930" s="84"/>
      <c r="V930" s="84"/>
      <c r="W930" s="84"/>
      <c r="X930" s="84"/>
      <c r="Y930" s="84"/>
      <c r="Z930" s="84"/>
      <c r="AA930" s="84"/>
    </row>
    <row r="931" spans="1:27" ht="36">
      <c r="A931" s="84"/>
      <c r="B931" s="84"/>
      <c r="C931" s="66" t="s">
        <v>8932</v>
      </c>
      <c r="D931" s="66" t="s">
        <v>8933</v>
      </c>
      <c r="E931" s="67" t="s">
        <v>20</v>
      </c>
      <c r="F931" s="68" t="s">
        <v>20</v>
      </c>
      <c r="G931" s="68" t="s">
        <v>4188</v>
      </c>
      <c r="H931" s="534">
        <f t="shared" si="42"/>
        <v>1339000</v>
      </c>
      <c r="I931" s="476">
        <v>1300000</v>
      </c>
      <c r="J931" s="534">
        <f t="shared" si="43"/>
        <v>1365000</v>
      </c>
      <c r="K931" s="534">
        <f t="shared" si="44"/>
        <v>1430000</v>
      </c>
      <c r="N931" s="84"/>
      <c r="O931" s="84"/>
      <c r="P931" s="84"/>
      <c r="Q931" s="84"/>
      <c r="R931" s="84"/>
      <c r="S931" s="84"/>
      <c r="T931" s="84"/>
      <c r="U931" s="84"/>
      <c r="V931" s="84"/>
      <c r="W931" s="84"/>
      <c r="X931" s="84"/>
      <c r="Y931" s="84"/>
      <c r="Z931" s="84"/>
      <c r="AA931" s="84"/>
    </row>
    <row r="932" spans="1:27" ht="36">
      <c r="A932" s="84"/>
      <c r="B932" s="84"/>
      <c r="C932" s="66" t="s">
        <v>8936</v>
      </c>
      <c r="D932" s="66" t="s">
        <v>8937</v>
      </c>
      <c r="E932" s="67" t="s">
        <v>20</v>
      </c>
      <c r="F932" s="68" t="s">
        <v>20</v>
      </c>
      <c r="G932" s="68" t="s">
        <v>4188</v>
      </c>
      <c r="H932" s="534">
        <f t="shared" si="42"/>
        <v>1236000</v>
      </c>
      <c r="I932" s="476">
        <v>1200000</v>
      </c>
      <c r="J932" s="534">
        <f t="shared" si="43"/>
        <v>1260000</v>
      </c>
      <c r="K932" s="534">
        <f t="shared" si="44"/>
        <v>1320000</v>
      </c>
      <c r="N932" s="84"/>
      <c r="O932" s="84"/>
      <c r="P932" s="84"/>
      <c r="Q932" s="84"/>
      <c r="R932" s="84"/>
      <c r="S932" s="84"/>
      <c r="T932" s="84"/>
      <c r="U932" s="84"/>
      <c r="V932" s="84"/>
      <c r="W932" s="84"/>
      <c r="X932" s="84"/>
      <c r="Y932" s="84"/>
      <c r="Z932" s="84"/>
      <c r="AA932" s="84"/>
    </row>
    <row r="933" spans="1:27" ht="36">
      <c r="A933" s="84"/>
      <c r="B933" s="84"/>
      <c r="C933" s="66" t="s">
        <v>8941</v>
      </c>
      <c r="D933" s="66" t="s">
        <v>8943</v>
      </c>
      <c r="E933" s="67" t="s">
        <v>20</v>
      </c>
      <c r="F933" s="68" t="s">
        <v>20</v>
      </c>
      <c r="G933" s="68" t="s">
        <v>4188</v>
      </c>
      <c r="H933" s="534">
        <f t="shared" si="42"/>
        <v>1133000</v>
      </c>
      <c r="I933" s="476">
        <v>1100000</v>
      </c>
      <c r="J933" s="534">
        <f t="shared" si="43"/>
        <v>1155000</v>
      </c>
      <c r="K933" s="534">
        <f t="shared" si="44"/>
        <v>1210000</v>
      </c>
      <c r="N933" s="84"/>
      <c r="O933" s="84"/>
      <c r="P933" s="84"/>
      <c r="Q933" s="84"/>
      <c r="R933" s="84"/>
      <c r="S933" s="84"/>
      <c r="T933" s="84"/>
      <c r="U933" s="84"/>
      <c r="V933" s="84"/>
      <c r="W933" s="84"/>
      <c r="X933" s="84"/>
      <c r="Y933" s="84"/>
      <c r="Z933" s="84"/>
      <c r="AA933" s="84"/>
    </row>
    <row r="934" spans="1:27" ht="36">
      <c r="A934" s="84"/>
      <c r="B934" s="84"/>
      <c r="C934" s="66" t="s">
        <v>8948</v>
      </c>
      <c r="D934" s="66" t="s">
        <v>8949</v>
      </c>
      <c r="E934" s="67" t="s">
        <v>20</v>
      </c>
      <c r="F934" s="68" t="s">
        <v>20</v>
      </c>
      <c r="G934" s="68" t="s">
        <v>4188</v>
      </c>
      <c r="H934" s="534">
        <f t="shared" si="42"/>
        <v>1030000</v>
      </c>
      <c r="I934" s="476">
        <v>1000000</v>
      </c>
      <c r="J934" s="534">
        <f t="shared" si="43"/>
        <v>1050000</v>
      </c>
      <c r="K934" s="534">
        <f t="shared" si="44"/>
        <v>1100000</v>
      </c>
      <c r="N934" s="84"/>
      <c r="O934" s="84"/>
      <c r="P934" s="84"/>
      <c r="Q934" s="84"/>
      <c r="R934" s="84"/>
      <c r="S934" s="84"/>
      <c r="T934" s="84"/>
      <c r="U934" s="84"/>
      <c r="V934" s="84"/>
      <c r="W934" s="84"/>
      <c r="X934" s="84"/>
      <c r="Y934" s="84"/>
      <c r="Z934" s="84"/>
      <c r="AA934" s="84"/>
    </row>
    <row r="935" spans="1:27" ht="36">
      <c r="A935" s="84"/>
      <c r="B935" s="84"/>
      <c r="C935" s="66" t="s">
        <v>8951</v>
      </c>
      <c r="D935" s="66" t="s">
        <v>8952</v>
      </c>
      <c r="E935" s="67" t="s">
        <v>20</v>
      </c>
      <c r="F935" s="68" t="s">
        <v>20</v>
      </c>
      <c r="G935" s="68" t="s">
        <v>4188</v>
      </c>
      <c r="H935" s="534">
        <f t="shared" si="42"/>
        <v>1545000</v>
      </c>
      <c r="I935" s="476">
        <v>1500000</v>
      </c>
      <c r="J935" s="534">
        <f t="shared" si="43"/>
        <v>1575000</v>
      </c>
      <c r="K935" s="534">
        <f t="shared" si="44"/>
        <v>1650000</v>
      </c>
      <c r="N935" s="84"/>
      <c r="O935" s="84"/>
      <c r="P935" s="84"/>
      <c r="Q935" s="84"/>
      <c r="R935" s="84"/>
      <c r="S935" s="84"/>
      <c r="T935" s="84"/>
      <c r="U935" s="84"/>
      <c r="V935" s="84"/>
      <c r="W935" s="84"/>
      <c r="X935" s="84"/>
      <c r="Y935" s="84"/>
      <c r="Z935" s="84"/>
      <c r="AA935" s="84"/>
    </row>
    <row r="936" spans="1:27" ht="36">
      <c r="A936" s="84"/>
      <c r="B936" s="84"/>
      <c r="C936" s="66" t="s">
        <v>8955</v>
      </c>
      <c r="D936" s="66" t="s">
        <v>8956</v>
      </c>
      <c r="E936" s="67" t="s">
        <v>20</v>
      </c>
      <c r="F936" s="68" t="s">
        <v>20</v>
      </c>
      <c r="G936" s="68" t="s">
        <v>6981</v>
      </c>
      <c r="H936" s="534">
        <f t="shared" si="42"/>
        <v>1545000</v>
      </c>
      <c r="I936" s="476">
        <v>1500000</v>
      </c>
      <c r="J936" s="534">
        <f t="shared" si="43"/>
        <v>1575000</v>
      </c>
      <c r="K936" s="534">
        <f t="shared" si="44"/>
        <v>1650000</v>
      </c>
      <c r="N936" s="84"/>
      <c r="O936" s="84"/>
      <c r="P936" s="84"/>
      <c r="Q936" s="84"/>
      <c r="R936" s="84"/>
      <c r="S936" s="84"/>
      <c r="T936" s="84"/>
      <c r="U936" s="84"/>
      <c r="V936" s="84"/>
      <c r="W936" s="84"/>
      <c r="X936" s="84"/>
      <c r="Y936" s="84"/>
      <c r="Z936" s="84"/>
      <c r="AA936" s="84"/>
    </row>
    <row r="937" spans="1:27" ht="54">
      <c r="A937" s="84"/>
      <c r="B937" s="84"/>
      <c r="C937" s="66" t="s">
        <v>8959</v>
      </c>
      <c r="D937" s="66" t="s">
        <v>8960</v>
      </c>
      <c r="E937" s="67" t="s">
        <v>20</v>
      </c>
      <c r="F937" s="68" t="s">
        <v>20</v>
      </c>
      <c r="G937" s="68" t="s">
        <v>6981</v>
      </c>
      <c r="H937" s="534">
        <f t="shared" si="42"/>
        <v>10300000</v>
      </c>
      <c r="I937" s="476">
        <v>10000000</v>
      </c>
      <c r="J937" s="534">
        <f t="shared" si="43"/>
        <v>10500000</v>
      </c>
      <c r="K937" s="534">
        <f t="shared" si="44"/>
        <v>11000000</v>
      </c>
      <c r="N937" s="84"/>
      <c r="O937" s="84"/>
      <c r="P937" s="84"/>
      <c r="Q937" s="84"/>
      <c r="R937" s="84"/>
      <c r="S937" s="84"/>
      <c r="T937" s="84"/>
      <c r="U937" s="84"/>
      <c r="V937" s="84"/>
      <c r="W937" s="84"/>
      <c r="X937" s="84"/>
      <c r="Y937" s="84"/>
      <c r="Z937" s="84"/>
      <c r="AA937" s="84"/>
    </row>
    <row r="938" spans="1:27" ht="54">
      <c r="A938" s="84"/>
      <c r="B938" s="84"/>
      <c r="C938" s="66" t="s">
        <v>8963</v>
      </c>
      <c r="D938" s="66" t="s">
        <v>8965</v>
      </c>
      <c r="E938" s="67" t="s">
        <v>20</v>
      </c>
      <c r="F938" s="68" t="s">
        <v>20</v>
      </c>
      <c r="G938" s="68" t="s">
        <v>6981</v>
      </c>
      <c r="H938" s="534">
        <f t="shared" si="42"/>
        <v>7725000</v>
      </c>
      <c r="I938" s="476">
        <v>7500000</v>
      </c>
      <c r="J938" s="534">
        <f t="shared" si="43"/>
        <v>7875000</v>
      </c>
      <c r="K938" s="534">
        <f t="shared" si="44"/>
        <v>8250000</v>
      </c>
      <c r="N938" s="84"/>
      <c r="O938" s="84"/>
      <c r="P938" s="84"/>
      <c r="Q938" s="84"/>
      <c r="R938" s="84"/>
      <c r="S938" s="84"/>
      <c r="T938" s="84"/>
      <c r="U938" s="84"/>
      <c r="V938" s="84"/>
      <c r="W938" s="84"/>
      <c r="X938" s="84"/>
      <c r="Y938" s="84"/>
      <c r="Z938" s="84"/>
      <c r="AA938" s="84"/>
    </row>
    <row r="939" spans="1:27" ht="54">
      <c r="A939" s="84"/>
      <c r="B939" s="84"/>
      <c r="C939" s="66" t="s">
        <v>8968</v>
      </c>
      <c r="D939" s="66" t="s">
        <v>8970</v>
      </c>
      <c r="E939" s="67" t="s">
        <v>20</v>
      </c>
      <c r="F939" s="68" t="s">
        <v>20</v>
      </c>
      <c r="G939" s="68" t="s">
        <v>6981</v>
      </c>
      <c r="H939" s="534">
        <f t="shared" si="42"/>
        <v>5150000</v>
      </c>
      <c r="I939" s="476">
        <v>5000000</v>
      </c>
      <c r="J939" s="534">
        <f t="shared" si="43"/>
        <v>5250000</v>
      </c>
      <c r="K939" s="534">
        <f t="shared" si="44"/>
        <v>5500000</v>
      </c>
      <c r="N939" s="84"/>
      <c r="O939" s="84"/>
      <c r="P939" s="84"/>
      <c r="Q939" s="84"/>
      <c r="R939" s="84"/>
      <c r="S939" s="84"/>
      <c r="T939" s="84"/>
      <c r="U939" s="84"/>
      <c r="V939" s="84"/>
      <c r="W939" s="84"/>
      <c r="X939" s="84"/>
      <c r="Y939" s="84"/>
      <c r="Z939" s="84"/>
      <c r="AA939" s="84"/>
    </row>
    <row r="940" spans="1:27" ht="54">
      <c r="A940" s="84"/>
      <c r="B940" s="84"/>
      <c r="C940" s="66" t="s">
        <v>8973</v>
      </c>
      <c r="D940" s="66" t="s">
        <v>8974</v>
      </c>
      <c r="E940" s="67" t="s">
        <v>20</v>
      </c>
      <c r="F940" s="68" t="s">
        <v>20</v>
      </c>
      <c r="G940" s="68" t="s">
        <v>6981</v>
      </c>
      <c r="H940" s="534">
        <f t="shared" si="42"/>
        <v>10300000</v>
      </c>
      <c r="I940" s="476">
        <v>10000000</v>
      </c>
      <c r="J940" s="534">
        <f t="shared" si="43"/>
        <v>10500000</v>
      </c>
      <c r="K940" s="534">
        <f t="shared" si="44"/>
        <v>11000000</v>
      </c>
      <c r="N940" s="84"/>
      <c r="O940" s="84"/>
      <c r="P940" s="84"/>
      <c r="Q940" s="84"/>
      <c r="R940" s="84"/>
      <c r="S940" s="84"/>
      <c r="T940" s="84"/>
      <c r="U940" s="84"/>
      <c r="V940" s="84"/>
      <c r="W940" s="84"/>
      <c r="X940" s="84"/>
      <c r="Y940" s="84"/>
      <c r="Z940" s="84"/>
      <c r="AA940" s="84"/>
    </row>
    <row r="941" spans="1:27" ht="54">
      <c r="A941" s="84"/>
      <c r="B941" s="84"/>
      <c r="C941" s="66" t="s">
        <v>8977</v>
      </c>
      <c r="D941" s="66" t="s">
        <v>8979</v>
      </c>
      <c r="E941" s="67" t="s">
        <v>20</v>
      </c>
      <c r="F941" s="68" t="s">
        <v>20</v>
      </c>
      <c r="G941" s="68" t="s">
        <v>6981</v>
      </c>
      <c r="H941" s="534">
        <f t="shared" si="42"/>
        <v>7725000</v>
      </c>
      <c r="I941" s="476">
        <v>7500000</v>
      </c>
      <c r="J941" s="534">
        <f t="shared" si="43"/>
        <v>7875000</v>
      </c>
      <c r="K941" s="534">
        <f t="shared" si="44"/>
        <v>8250000</v>
      </c>
      <c r="N941" s="84"/>
      <c r="O941" s="84"/>
      <c r="P941" s="84"/>
      <c r="Q941" s="84"/>
      <c r="R941" s="84"/>
      <c r="S941" s="84"/>
      <c r="T941" s="84"/>
      <c r="U941" s="84"/>
      <c r="V941" s="84"/>
      <c r="W941" s="84"/>
      <c r="X941" s="84"/>
      <c r="Y941" s="84"/>
      <c r="Z941" s="84"/>
      <c r="AA941" s="84"/>
    </row>
    <row r="942" spans="1:27" ht="54">
      <c r="A942" s="84"/>
      <c r="B942" s="84"/>
      <c r="C942" s="66" t="s">
        <v>8982</v>
      </c>
      <c r="D942" s="66" t="s">
        <v>8984</v>
      </c>
      <c r="E942" s="67" t="s">
        <v>20</v>
      </c>
      <c r="F942" s="68" t="s">
        <v>20</v>
      </c>
      <c r="G942" s="68" t="s">
        <v>6981</v>
      </c>
      <c r="H942" s="534">
        <f t="shared" si="42"/>
        <v>5150000</v>
      </c>
      <c r="I942" s="476">
        <v>5000000</v>
      </c>
      <c r="J942" s="534">
        <f t="shared" si="43"/>
        <v>5250000</v>
      </c>
      <c r="K942" s="534">
        <f t="shared" si="44"/>
        <v>5500000</v>
      </c>
      <c r="N942" s="84"/>
      <c r="O942" s="84"/>
      <c r="P942" s="84"/>
      <c r="Q942" s="84"/>
      <c r="R942" s="84"/>
      <c r="S942" s="84"/>
      <c r="T942" s="84"/>
      <c r="U942" s="84"/>
      <c r="V942" s="84"/>
      <c r="W942" s="84"/>
      <c r="X942" s="84"/>
      <c r="Y942" s="84"/>
      <c r="Z942" s="84"/>
      <c r="AA942" s="84"/>
    </row>
    <row r="943" spans="1:27" ht="36">
      <c r="A943" s="84"/>
      <c r="B943" s="84"/>
      <c r="C943" s="66" t="s">
        <v>8987</v>
      </c>
      <c r="D943" s="66" t="s">
        <v>8988</v>
      </c>
      <c r="E943" s="67" t="s">
        <v>20</v>
      </c>
      <c r="F943" s="68" t="s">
        <v>20</v>
      </c>
      <c r="G943" s="68" t="s">
        <v>6981</v>
      </c>
      <c r="H943" s="534">
        <f t="shared" si="42"/>
        <v>10300000</v>
      </c>
      <c r="I943" s="476">
        <v>10000000</v>
      </c>
      <c r="J943" s="534">
        <f t="shared" si="43"/>
        <v>10500000</v>
      </c>
      <c r="K943" s="534">
        <f t="shared" si="44"/>
        <v>11000000</v>
      </c>
      <c r="N943" s="84"/>
      <c r="O943" s="84"/>
      <c r="P943" s="84"/>
      <c r="Q943" s="84"/>
      <c r="R943" s="84"/>
      <c r="S943" s="84"/>
      <c r="T943" s="84"/>
      <c r="U943" s="84"/>
      <c r="V943" s="84"/>
      <c r="W943" s="84"/>
      <c r="X943" s="84"/>
      <c r="Y943" s="84"/>
      <c r="Z943" s="84"/>
      <c r="AA943" s="84"/>
    </row>
    <row r="944" spans="1:27" ht="36">
      <c r="A944" s="84"/>
      <c r="B944" s="84"/>
      <c r="C944" s="66" t="s">
        <v>8991</v>
      </c>
      <c r="D944" s="66" t="s">
        <v>8992</v>
      </c>
      <c r="E944" s="67" t="s">
        <v>20</v>
      </c>
      <c r="F944" s="68" t="s">
        <v>20</v>
      </c>
      <c r="G944" s="68" t="s">
        <v>6981</v>
      </c>
      <c r="H944" s="534">
        <f t="shared" si="42"/>
        <v>7725000</v>
      </c>
      <c r="I944" s="476">
        <v>7500000</v>
      </c>
      <c r="J944" s="534">
        <f t="shared" si="43"/>
        <v>7875000</v>
      </c>
      <c r="K944" s="534">
        <f t="shared" si="44"/>
        <v>8250000</v>
      </c>
      <c r="N944" s="84"/>
      <c r="O944" s="84"/>
      <c r="P944" s="84"/>
      <c r="Q944" s="84"/>
      <c r="R944" s="84"/>
      <c r="S944" s="84"/>
      <c r="T944" s="84"/>
      <c r="U944" s="84"/>
      <c r="V944" s="84"/>
      <c r="W944" s="84"/>
      <c r="X944" s="84"/>
      <c r="Y944" s="84"/>
      <c r="Z944" s="84"/>
      <c r="AA944" s="84"/>
    </row>
    <row r="945" spans="1:27" ht="36">
      <c r="A945" s="84"/>
      <c r="B945" s="84"/>
      <c r="C945" s="66" t="s">
        <v>8995</v>
      </c>
      <c r="D945" s="66" t="s">
        <v>8996</v>
      </c>
      <c r="E945" s="67" t="s">
        <v>20</v>
      </c>
      <c r="F945" s="68" t="s">
        <v>20</v>
      </c>
      <c r="G945" s="68" t="s">
        <v>6981</v>
      </c>
      <c r="H945" s="534">
        <f t="shared" si="42"/>
        <v>5150000</v>
      </c>
      <c r="I945" s="476">
        <v>5000000</v>
      </c>
      <c r="J945" s="534">
        <f t="shared" si="43"/>
        <v>5250000</v>
      </c>
      <c r="K945" s="534">
        <f t="shared" si="44"/>
        <v>5500000</v>
      </c>
      <c r="N945" s="84"/>
      <c r="O945" s="84"/>
      <c r="P945" s="84"/>
      <c r="Q945" s="84"/>
      <c r="R945" s="84"/>
      <c r="S945" s="84"/>
      <c r="T945" s="84"/>
      <c r="U945" s="84"/>
      <c r="V945" s="84"/>
      <c r="W945" s="84"/>
      <c r="X945" s="84"/>
      <c r="Y945" s="84"/>
      <c r="Z945" s="84"/>
      <c r="AA945" s="84"/>
    </row>
    <row r="946" spans="1:27" ht="54">
      <c r="A946" s="84"/>
      <c r="B946" s="84"/>
      <c r="C946" s="66" t="s">
        <v>8997</v>
      </c>
      <c r="D946" s="66" t="s">
        <v>8998</v>
      </c>
      <c r="E946" s="67" t="s">
        <v>20</v>
      </c>
      <c r="F946" s="68" t="s">
        <v>20</v>
      </c>
      <c r="G946" s="68" t="s">
        <v>6981</v>
      </c>
      <c r="H946" s="534">
        <f t="shared" si="42"/>
        <v>10300000</v>
      </c>
      <c r="I946" s="476">
        <v>10000000</v>
      </c>
      <c r="J946" s="534">
        <f t="shared" si="43"/>
        <v>10500000</v>
      </c>
      <c r="K946" s="534">
        <f t="shared" si="44"/>
        <v>11000000</v>
      </c>
      <c r="N946" s="84"/>
      <c r="O946" s="84"/>
      <c r="P946" s="84"/>
      <c r="Q946" s="84"/>
      <c r="R946" s="84"/>
      <c r="S946" s="84"/>
      <c r="T946" s="84"/>
      <c r="U946" s="84"/>
      <c r="V946" s="84"/>
      <c r="W946" s="84"/>
      <c r="X946" s="84"/>
      <c r="Y946" s="84"/>
      <c r="Z946" s="84"/>
      <c r="AA946" s="84"/>
    </row>
    <row r="947" spans="1:27" ht="54">
      <c r="A947" s="84"/>
      <c r="B947" s="84"/>
      <c r="C947" s="66" t="s">
        <v>9001</v>
      </c>
      <c r="D947" s="66" t="s">
        <v>9002</v>
      </c>
      <c r="E947" s="67" t="s">
        <v>20</v>
      </c>
      <c r="F947" s="68" t="s">
        <v>20</v>
      </c>
      <c r="G947" s="68" t="s">
        <v>6981</v>
      </c>
      <c r="H947" s="534">
        <f t="shared" si="42"/>
        <v>7725000</v>
      </c>
      <c r="I947" s="476">
        <v>7500000</v>
      </c>
      <c r="J947" s="534">
        <f t="shared" si="43"/>
        <v>7875000</v>
      </c>
      <c r="K947" s="534">
        <f t="shared" si="44"/>
        <v>8250000</v>
      </c>
      <c r="N947" s="84"/>
      <c r="O947" s="84"/>
      <c r="P947" s="84"/>
      <c r="Q947" s="84"/>
      <c r="R947" s="84"/>
      <c r="S947" s="84"/>
      <c r="T947" s="84"/>
      <c r="U947" s="84"/>
      <c r="V947" s="84"/>
      <c r="W947" s="84"/>
      <c r="X947" s="84"/>
      <c r="Y947" s="84"/>
      <c r="Z947" s="84"/>
      <c r="AA947" s="84"/>
    </row>
    <row r="948" spans="1:27" ht="54">
      <c r="A948" s="84"/>
      <c r="B948" s="84"/>
      <c r="C948" s="66" t="s">
        <v>9007</v>
      </c>
      <c r="D948" s="66" t="s">
        <v>9008</v>
      </c>
      <c r="E948" s="67" t="s">
        <v>20</v>
      </c>
      <c r="F948" s="68" t="s">
        <v>20</v>
      </c>
      <c r="G948" s="68" t="s">
        <v>6981</v>
      </c>
      <c r="H948" s="534">
        <f t="shared" si="42"/>
        <v>5150000</v>
      </c>
      <c r="I948" s="476">
        <v>5000000</v>
      </c>
      <c r="J948" s="534">
        <f t="shared" si="43"/>
        <v>5250000</v>
      </c>
      <c r="K948" s="534">
        <f t="shared" si="44"/>
        <v>5500000</v>
      </c>
      <c r="N948" s="84"/>
      <c r="O948" s="84"/>
      <c r="P948" s="84"/>
      <c r="Q948" s="84"/>
      <c r="R948" s="84"/>
      <c r="S948" s="84"/>
      <c r="T948" s="84"/>
      <c r="U948" s="84"/>
      <c r="V948" s="84"/>
      <c r="W948" s="84"/>
      <c r="X948" s="84"/>
      <c r="Y948" s="84"/>
      <c r="Z948" s="84"/>
      <c r="AA948" s="84"/>
    </row>
    <row r="949" spans="1:27" ht="36">
      <c r="A949" s="84"/>
      <c r="B949" s="84"/>
      <c r="C949" s="66" t="s">
        <v>9011</v>
      </c>
      <c r="D949" s="66" t="s">
        <v>9012</v>
      </c>
      <c r="E949" s="67" t="s">
        <v>20</v>
      </c>
      <c r="F949" s="68" t="s">
        <v>20</v>
      </c>
      <c r="G949" s="68" t="s">
        <v>6981</v>
      </c>
      <c r="H949" s="534">
        <f t="shared" si="42"/>
        <v>11330000</v>
      </c>
      <c r="I949" s="476">
        <v>11000000</v>
      </c>
      <c r="J949" s="534">
        <f t="shared" si="43"/>
        <v>11550000</v>
      </c>
      <c r="K949" s="534">
        <f t="shared" si="44"/>
        <v>12100000</v>
      </c>
      <c r="N949" s="84"/>
      <c r="O949" s="84"/>
      <c r="P949" s="84"/>
      <c r="Q949" s="84"/>
      <c r="R949" s="84"/>
      <c r="S949" s="84"/>
      <c r="T949" s="84"/>
      <c r="U949" s="84"/>
      <c r="V949" s="84"/>
      <c r="W949" s="84"/>
      <c r="X949" s="84"/>
      <c r="Y949" s="84"/>
      <c r="Z949" s="84"/>
      <c r="AA949" s="84"/>
    </row>
    <row r="950" spans="1:27" ht="36">
      <c r="A950" s="84"/>
      <c r="B950" s="84"/>
      <c r="C950" s="66" t="s">
        <v>9015</v>
      </c>
      <c r="D950" s="66" t="s">
        <v>9016</v>
      </c>
      <c r="E950" s="67" t="s">
        <v>20</v>
      </c>
      <c r="F950" s="68" t="s">
        <v>20</v>
      </c>
      <c r="G950" s="68" t="s">
        <v>6981</v>
      </c>
      <c r="H950" s="534">
        <f t="shared" si="42"/>
        <v>8497500</v>
      </c>
      <c r="I950" s="476">
        <v>8250000</v>
      </c>
      <c r="J950" s="534">
        <f t="shared" si="43"/>
        <v>8662500</v>
      </c>
      <c r="K950" s="534">
        <f t="shared" si="44"/>
        <v>9075000</v>
      </c>
      <c r="N950" s="84"/>
      <c r="O950" s="84"/>
      <c r="P950" s="84"/>
      <c r="Q950" s="84"/>
      <c r="R950" s="84"/>
      <c r="S950" s="84"/>
      <c r="T950" s="84"/>
      <c r="U950" s="84"/>
      <c r="V950" s="84"/>
      <c r="W950" s="84"/>
      <c r="X950" s="84"/>
      <c r="Y950" s="84"/>
      <c r="Z950" s="84"/>
      <c r="AA950" s="84"/>
    </row>
    <row r="951" spans="1:27" ht="36">
      <c r="A951" s="84"/>
      <c r="B951" s="84"/>
      <c r="C951" s="66" t="s">
        <v>9019</v>
      </c>
      <c r="D951" s="66" t="s">
        <v>9020</v>
      </c>
      <c r="E951" s="67" t="s">
        <v>20</v>
      </c>
      <c r="F951" s="68" t="s">
        <v>20</v>
      </c>
      <c r="G951" s="68" t="s">
        <v>6981</v>
      </c>
      <c r="H951" s="534">
        <f t="shared" si="42"/>
        <v>5665000</v>
      </c>
      <c r="I951" s="476">
        <v>5500000</v>
      </c>
      <c r="J951" s="534">
        <f t="shared" si="43"/>
        <v>5775000</v>
      </c>
      <c r="K951" s="534">
        <f t="shared" si="44"/>
        <v>6050000</v>
      </c>
      <c r="N951" s="84"/>
      <c r="O951" s="84"/>
      <c r="P951" s="84"/>
      <c r="Q951" s="84"/>
      <c r="R951" s="84"/>
      <c r="S951" s="84"/>
      <c r="T951" s="84"/>
      <c r="U951" s="84"/>
      <c r="V951" s="84"/>
      <c r="W951" s="84"/>
      <c r="X951" s="84"/>
      <c r="Y951" s="84"/>
      <c r="Z951" s="84"/>
      <c r="AA951" s="84"/>
    </row>
    <row r="952" spans="1:27" ht="36">
      <c r="A952" s="84"/>
      <c r="B952" s="84"/>
      <c r="C952" s="66" t="s">
        <v>9024</v>
      </c>
      <c r="D952" s="66" t="s">
        <v>9026</v>
      </c>
      <c r="E952" s="67" t="s">
        <v>20</v>
      </c>
      <c r="F952" s="68" t="s">
        <v>20</v>
      </c>
      <c r="G952" s="68" t="s">
        <v>6981</v>
      </c>
      <c r="H952" s="534">
        <f t="shared" si="42"/>
        <v>3965500</v>
      </c>
      <c r="I952" s="476">
        <v>3850000</v>
      </c>
      <c r="J952" s="534">
        <f t="shared" si="43"/>
        <v>4042500</v>
      </c>
      <c r="K952" s="534">
        <f t="shared" si="44"/>
        <v>4235000</v>
      </c>
      <c r="N952" s="84"/>
      <c r="O952" s="84"/>
      <c r="P952" s="84"/>
      <c r="Q952" s="84"/>
      <c r="R952" s="84"/>
      <c r="S952" s="84"/>
      <c r="T952" s="84"/>
      <c r="U952" s="84"/>
      <c r="V952" s="84"/>
      <c r="W952" s="84"/>
      <c r="X952" s="84"/>
      <c r="Y952" s="84"/>
      <c r="Z952" s="84"/>
      <c r="AA952" s="84"/>
    </row>
    <row r="953" spans="1:27" ht="72">
      <c r="A953" s="84"/>
      <c r="B953" s="84"/>
      <c r="C953" s="66" t="s">
        <v>9029</v>
      </c>
      <c r="D953" s="66" t="s">
        <v>9030</v>
      </c>
      <c r="E953" s="67" t="s">
        <v>20</v>
      </c>
      <c r="F953" s="68" t="s">
        <v>20</v>
      </c>
      <c r="G953" s="68" t="s">
        <v>6981</v>
      </c>
      <c r="H953" s="534">
        <f t="shared" si="42"/>
        <v>5665000</v>
      </c>
      <c r="I953" s="476">
        <v>5500000</v>
      </c>
      <c r="J953" s="534">
        <f t="shared" si="43"/>
        <v>5775000</v>
      </c>
      <c r="K953" s="534">
        <f t="shared" si="44"/>
        <v>6050000</v>
      </c>
      <c r="N953" s="84"/>
      <c r="O953" s="84"/>
      <c r="P953" s="84"/>
      <c r="Q953" s="84"/>
      <c r="R953" s="84"/>
      <c r="S953" s="84"/>
      <c r="T953" s="84"/>
      <c r="U953" s="84"/>
      <c r="V953" s="84"/>
      <c r="W953" s="84"/>
      <c r="X953" s="84"/>
      <c r="Y953" s="84"/>
      <c r="Z953" s="84"/>
      <c r="AA953" s="84"/>
    </row>
    <row r="954" spans="1:27" ht="90">
      <c r="A954" s="84"/>
      <c r="B954" s="84"/>
      <c r="C954" s="66" t="s">
        <v>9033</v>
      </c>
      <c r="D954" s="66" t="s">
        <v>9034</v>
      </c>
      <c r="E954" s="67" t="s">
        <v>20</v>
      </c>
      <c r="F954" s="68" t="s">
        <v>20</v>
      </c>
      <c r="G954" s="68" t="s">
        <v>6981</v>
      </c>
      <c r="H954" s="534">
        <f t="shared" si="42"/>
        <v>3399000</v>
      </c>
      <c r="I954" s="476">
        <v>3300000</v>
      </c>
      <c r="J954" s="534">
        <f t="shared" si="43"/>
        <v>3465000</v>
      </c>
      <c r="K954" s="534">
        <f t="shared" si="44"/>
        <v>3630000</v>
      </c>
      <c r="N954" s="84"/>
      <c r="O954" s="84"/>
      <c r="P954" s="84"/>
      <c r="Q954" s="84"/>
      <c r="R954" s="84"/>
      <c r="S954" s="84"/>
      <c r="T954" s="84"/>
      <c r="U954" s="84"/>
      <c r="V954" s="84"/>
      <c r="W954" s="84"/>
      <c r="X954" s="84"/>
      <c r="Y954" s="84"/>
      <c r="Z954" s="84"/>
      <c r="AA954" s="84"/>
    </row>
    <row r="955" spans="1:27" ht="90">
      <c r="A955" s="84"/>
      <c r="B955" s="84"/>
      <c r="C955" s="66" t="s">
        <v>9037</v>
      </c>
      <c r="D955" s="66" t="s">
        <v>9038</v>
      </c>
      <c r="E955" s="67" t="s">
        <v>20</v>
      </c>
      <c r="F955" s="68" t="s">
        <v>20</v>
      </c>
      <c r="G955" s="68" t="s">
        <v>6981</v>
      </c>
      <c r="H955" s="534">
        <f t="shared" si="42"/>
        <v>1982750</v>
      </c>
      <c r="I955" s="476">
        <v>1925000</v>
      </c>
      <c r="J955" s="534">
        <f t="shared" si="43"/>
        <v>2021250</v>
      </c>
      <c r="K955" s="534">
        <f t="shared" si="44"/>
        <v>2117500</v>
      </c>
      <c r="N955" s="84"/>
      <c r="O955" s="84"/>
      <c r="P955" s="84"/>
      <c r="Q955" s="84"/>
      <c r="R955" s="84"/>
      <c r="S955" s="84"/>
      <c r="T955" s="84"/>
      <c r="U955" s="84"/>
      <c r="V955" s="84"/>
      <c r="W955" s="84"/>
      <c r="X955" s="84"/>
      <c r="Y955" s="84"/>
      <c r="Z955" s="84"/>
      <c r="AA955" s="84"/>
    </row>
    <row r="956" spans="1:27" ht="90">
      <c r="A956" s="84"/>
      <c r="B956" s="84"/>
      <c r="C956" s="66" t="s">
        <v>9041</v>
      </c>
      <c r="D956" s="66" t="s">
        <v>9042</v>
      </c>
      <c r="E956" s="67" t="s">
        <v>20</v>
      </c>
      <c r="F956" s="68" t="s">
        <v>20</v>
      </c>
      <c r="G956" s="68" t="s">
        <v>6981</v>
      </c>
      <c r="H956" s="534">
        <f t="shared" si="42"/>
        <v>1133000</v>
      </c>
      <c r="I956" s="476">
        <v>1100000</v>
      </c>
      <c r="J956" s="534">
        <f t="shared" si="43"/>
        <v>1155000</v>
      </c>
      <c r="K956" s="534">
        <f t="shared" si="44"/>
        <v>1210000</v>
      </c>
      <c r="N956" s="84"/>
      <c r="O956" s="84"/>
      <c r="P956" s="84"/>
      <c r="Q956" s="84"/>
      <c r="R956" s="84"/>
      <c r="S956" s="84"/>
      <c r="T956" s="84"/>
      <c r="U956" s="84"/>
      <c r="V956" s="84"/>
      <c r="W956" s="84"/>
      <c r="X956" s="84"/>
      <c r="Y956" s="84"/>
      <c r="Z956" s="84"/>
      <c r="AA956" s="84"/>
    </row>
    <row r="957" spans="1:27" ht="90">
      <c r="A957" s="84"/>
      <c r="B957" s="84"/>
      <c r="C957" s="66" t="s">
        <v>9045</v>
      </c>
      <c r="D957" s="66" t="s">
        <v>9046</v>
      </c>
      <c r="E957" s="67" t="s">
        <v>20</v>
      </c>
      <c r="F957" s="68" t="s">
        <v>20</v>
      </c>
      <c r="G957" s="68" t="s">
        <v>6981</v>
      </c>
      <c r="H957" s="534">
        <f t="shared" si="42"/>
        <v>849750</v>
      </c>
      <c r="I957" s="476">
        <v>825000</v>
      </c>
      <c r="J957" s="534">
        <f t="shared" si="43"/>
        <v>866250</v>
      </c>
      <c r="K957" s="534">
        <f t="shared" si="44"/>
        <v>907500</v>
      </c>
      <c r="N957" s="84"/>
      <c r="O957" s="84"/>
      <c r="P957" s="84"/>
      <c r="Q957" s="84"/>
      <c r="R957" s="84"/>
      <c r="S957" s="84"/>
      <c r="T957" s="84"/>
      <c r="U957" s="84"/>
      <c r="V957" s="84"/>
      <c r="W957" s="84"/>
      <c r="X957" s="84"/>
      <c r="Y957" s="84"/>
      <c r="Z957" s="84"/>
      <c r="AA957" s="84"/>
    </row>
    <row r="958" spans="1:27" ht="90">
      <c r="A958" s="84"/>
      <c r="B958" s="84"/>
      <c r="C958" s="66" t="s">
        <v>9049</v>
      </c>
      <c r="D958" s="66" t="s">
        <v>9050</v>
      </c>
      <c r="E958" s="67" t="s">
        <v>20</v>
      </c>
      <c r="F958" s="68" t="s">
        <v>20</v>
      </c>
      <c r="G958" s="68" t="s">
        <v>6981</v>
      </c>
      <c r="H958" s="534">
        <f t="shared" si="42"/>
        <v>566500</v>
      </c>
      <c r="I958" s="476">
        <v>550000</v>
      </c>
      <c r="J958" s="534">
        <f t="shared" si="43"/>
        <v>577500</v>
      </c>
      <c r="K958" s="534">
        <f t="shared" si="44"/>
        <v>605000</v>
      </c>
      <c r="N958" s="84"/>
      <c r="O958" s="84"/>
      <c r="P958" s="84"/>
      <c r="Q958" s="84"/>
      <c r="R958" s="84"/>
      <c r="S958" s="84"/>
      <c r="T958" s="84"/>
      <c r="U958" s="84"/>
      <c r="V958" s="84"/>
      <c r="W958" s="84"/>
      <c r="X958" s="84"/>
      <c r="Y958" s="84"/>
      <c r="Z958" s="84"/>
      <c r="AA958" s="84"/>
    </row>
    <row r="959" spans="1:27" ht="36">
      <c r="A959" s="84"/>
      <c r="B959" s="84"/>
      <c r="C959" s="66" t="s">
        <v>9054</v>
      </c>
      <c r="D959" s="66" t="s">
        <v>9012</v>
      </c>
      <c r="E959" s="67" t="s">
        <v>20</v>
      </c>
      <c r="F959" s="68" t="s">
        <v>20</v>
      </c>
      <c r="G959" s="68" t="s">
        <v>4188</v>
      </c>
      <c r="H959" s="534">
        <f t="shared" si="42"/>
        <v>1133000</v>
      </c>
      <c r="I959" s="476">
        <v>1100000</v>
      </c>
      <c r="J959" s="534">
        <f t="shared" si="43"/>
        <v>1155000</v>
      </c>
      <c r="K959" s="534">
        <f t="shared" si="44"/>
        <v>1210000</v>
      </c>
      <c r="N959" s="84"/>
      <c r="O959" s="84"/>
      <c r="P959" s="84"/>
      <c r="Q959" s="84"/>
      <c r="R959" s="84"/>
      <c r="S959" s="84"/>
      <c r="T959" s="84"/>
      <c r="U959" s="84"/>
      <c r="V959" s="84"/>
      <c r="W959" s="84"/>
      <c r="X959" s="84"/>
      <c r="Y959" s="84"/>
      <c r="Z959" s="84"/>
      <c r="AA959" s="84"/>
    </row>
    <row r="960" spans="1:27" ht="36">
      <c r="A960" s="84"/>
      <c r="B960" s="84"/>
      <c r="C960" s="66" t="s">
        <v>9058</v>
      </c>
      <c r="D960" s="66" t="s">
        <v>9016</v>
      </c>
      <c r="E960" s="67" t="s">
        <v>20</v>
      </c>
      <c r="F960" s="68" t="s">
        <v>20</v>
      </c>
      <c r="G960" s="68" t="s">
        <v>4188</v>
      </c>
      <c r="H960" s="534">
        <f t="shared" si="42"/>
        <v>1019700</v>
      </c>
      <c r="I960" s="476">
        <v>990000</v>
      </c>
      <c r="J960" s="534">
        <f t="shared" si="43"/>
        <v>1039500</v>
      </c>
      <c r="K960" s="534">
        <f t="shared" si="44"/>
        <v>1089000</v>
      </c>
      <c r="N960" s="84"/>
      <c r="O960" s="84"/>
      <c r="P960" s="84"/>
      <c r="Q960" s="84"/>
      <c r="R960" s="84"/>
      <c r="S960" s="84"/>
      <c r="T960" s="84"/>
      <c r="U960" s="84"/>
      <c r="V960" s="84"/>
      <c r="W960" s="84"/>
      <c r="X960" s="84"/>
      <c r="Y960" s="84"/>
      <c r="Z960" s="84"/>
      <c r="AA960" s="84"/>
    </row>
    <row r="961" spans="1:27" ht="36">
      <c r="A961" s="84"/>
      <c r="B961" s="84"/>
      <c r="C961" s="66" t="s">
        <v>9063</v>
      </c>
      <c r="D961" s="66" t="s">
        <v>9020</v>
      </c>
      <c r="E961" s="67" t="s">
        <v>20</v>
      </c>
      <c r="F961" s="68" t="s">
        <v>20</v>
      </c>
      <c r="G961" s="68" t="s">
        <v>4188</v>
      </c>
      <c r="H961" s="534">
        <f t="shared" si="42"/>
        <v>906400</v>
      </c>
      <c r="I961" s="476">
        <v>880000</v>
      </c>
      <c r="J961" s="534">
        <f t="shared" si="43"/>
        <v>924000</v>
      </c>
      <c r="K961" s="534">
        <f t="shared" si="44"/>
        <v>968000</v>
      </c>
      <c r="N961" s="84"/>
      <c r="O961" s="84"/>
      <c r="P961" s="84"/>
      <c r="Q961" s="84"/>
      <c r="R961" s="84"/>
      <c r="S961" s="84"/>
      <c r="T961" s="84"/>
      <c r="U961" s="84"/>
      <c r="V961" s="84"/>
      <c r="W961" s="84"/>
      <c r="X961" s="84"/>
      <c r="Y961" s="84"/>
      <c r="Z961" s="84"/>
      <c r="AA961" s="84"/>
    </row>
    <row r="962" spans="1:27" ht="36">
      <c r="A962" s="84"/>
      <c r="B962" s="84"/>
      <c r="C962" s="66" t="s">
        <v>9065</v>
      </c>
      <c r="D962" s="66" t="s">
        <v>9026</v>
      </c>
      <c r="E962" s="67" t="s">
        <v>20</v>
      </c>
      <c r="F962" s="68" t="s">
        <v>20</v>
      </c>
      <c r="G962" s="68" t="s">
        <v>4188</v>
      </c>
      <c r="H962" s="534">
        <f t="shared" si="42"/>
        <v>793100</v>
      </c>
      <c r="I962" s="476">
        <v>770000</v>
      </c>
      <c r="J962" s="534">
        <f t="shared" si="43"/>
        <v>808500</v>
      </c>
      <c r="K962" s="534">
        <f t="shared" si="44"/>
        <v>847000</v>
      </c>
      <c r="N962" s="84"/>
      <c r="O962" s="84"/>
      <c r="P962" s="84"/>
      <c r="Q962" s="84"/>
      <c r="R962" s="84"/>
      <c r="S962" s="84"/>
      <c r="T962" s="84"/>
      <c r="U962" s="84"/>
      <c r="V962" s="84"/>
      <c r="W962" s="84"/>
      <c r="X962" s="84"/>
      <c r="Y962" s="84"/>
      <c r="Z962" s="84"/>
      <c r="AA962" s="84"/>
    </row>
    <row r="963" spans="1:27" ht="54">
      <c r="A963" s="84"/>
      <c r="B963" s="84"/>
      <c r="C963" s="66" t="s">
        <v>9070</v>
      </c>
      <c r="D963" s="66" t="s">
        <v>9071</v>
      </c>
      <c r="E963" s="67" t="s">
        <v>20</v>
      </c>
      <c r="F963" s="68" t="s">
        <v>20</v>
      </c>
      <c r="G963" s="68" t="s">
        <v>4188</v>
      </c>
      <c r="H963" s="534">
        <f t="shared" si="42"/>
        <v>1416250</v>
      </c>
      <c r="I963" s="476">
        <v>1375000</v>
      </c>
      <c r="J963" s="534">
        <f t="shared" si="43"/>
        <v>1443750</v>
      </c>
      <c r="K963" s="534">
        <f t="shared" si="44"/>
        <v>1512500</v>
      </c>
      <c r="N963" s="84"/>
      <c r="O963" s="84"/>
      <c r="P963" s="84"/>
      <c r="Q963" s="84"/>
      <c r="R963" s="84"/>
      <c r="S963" s="84"/>
      <c r="T963" s="84"/>
      <c r="U963" s="84"/>
      <c r="V963" s="84"/>
      <c r="W963" s="84"/>
      <c r="X963" s="84"/>
      <c r="Y963" s="84"/>
      <c r="Z963" s="84"/>
      <c r="AA963" s="84"/>
    </row>
    <row r="964" spans="1:27" ht="54">
      <c r="A964" s="84"/>
      <c r="B964" s="84"/>
      <c r="C964" s="66" t="s">
        <v>9076</v>
      </c>
      <c r="D964" s="66" t="s">
        <v>9077</v>
      </c>
      <c r="E964" s="67" t="s">
        <v>20</v>
      </c>
      <c r="F964" s="68" t="s">
        <v>20</v>
      </c>
      <c r="G964" s="68" t="s">
        <v>4188</v>
      </c>
      <c r="H964" s="534">
        <f t="shared" si="42"/>
        <v>566500</v>
      </c>
      <c r="I964" s="476">
        <v>550000</v>
      </c>
      <c r="J964" s="534">
        <f t="shared" si="43"/>
        <v>577500</v>
      </c>
      <c r="K964" s="534">
        <f t="shared" si="44"/>
        <v>605000</v>
      </c>
      <c r="N964" s="84"/>
      <c r="O964" s="84"/>
      <c r="P964" s="84"/>
      <c r="Q964" s="84"/>
      <c r="R964" s="84"/>
      <c r="S964" s="84"/>
      <c r="T964" s="84"/>
      <c r="U964" s="84"/>
      <c r="V964" s="84"/>
      <c r="W964" s="84"/>
      <c r="X964" s="84"/>
      <c r="Y964" s="84"/>
      <c r="Z964" s="84"/>
      <c r="AA964" s="84"/>
    </row>
    <row r="965" spans="1:27" ht="54">
      <c r="A965" s="84"/>
      <c r="B965" s="84"/>
      <c r="C965" s="66" t="s">
        <v>9082</v>
      </c>
      <c r="D965" s="66" t="s">
        <v>9083</v>
      </c>
      <c r="E965" s="67" t="s">
        <v>20</v>
      </c>
      <c r="F965" s="68" t="s">
        <v>20</v>
      </c>
      <c r="G965" s="68" t="s">
        <v>4188</v>
      </c>
      <c r="H965" s="534">
        <f t="shared" si="42"/>
        <v>339900</v>
      </c>
      <c r="I965" s="476">
        <v>330000</v>
      </c>
      <c r="J965" s="534">
        <f t="shared" si="43"/>
        <v>346500</v>
      </c>
      <c r="K965" s="534">
        <f t="shared" si="44"/>
        <v>363000</v>
      </c>
      <c r="N965" s="84"/>
      <c r="O965" s="84"/>
      <c r="P965" s="84"/>
      <c r="Q965" s="84"/>
      <c r="R965" s="84"/>
      <c r="S965" s="84"/>
      <c r="T965" s="84"/>
      <c r="U965" s="84"/>
      <c r="V965" s="84"/>
      <c r="W965" s="84"/>
      <c r="X965" s="84"/>
      <c r="Y965" s="84"/>
      <c r="Z965" s="84"/>
      <c r="AA965" s="84"/>
    </row>
    <row r="966" spans="1:27" ht="54">
      <c r="A966" s="84"/>
      <c r="B966" s="84"/>
      <c r="C966" s="66" t="s">
        <v>9086</v>
      </c>
      <c r="D966" s="66" t="s">
        <v>9087</v>
      </c>
      <c r="E966" s="67" t="s">
        <v>20</v>
      </c>
      <c r="F966" s="68" t="s">
        <v>20</v>
      </c>
      <c r="G966" s="68" t="s">
        <v>4188</v>
      </c>
      <c r="H966" s="534">
        <f t="shared" si="42"/>
        <v>1982750</v>
      </c>
      <c r="I966" s="476">
        <v>1925000</v>
      </c>
      <c r="J966" s="534">
        <f t="shared" si="43"/>
        <v>2021250</v>
      </c>
      <c r="K966" s="534">
        <f t="shared" si="44"/>
        <v>2117500</v>
      </c>
      <c r="N966" s="84"/>
      <c r="O966" s="84"/>
      <c r="P966" s="84"/>
      <c r="Q966" s="84"/>
      <c r="R966" s="84"/>
      <c r="S966" s="84"/>
      <c r="T966" s="84"/>
      <c r="U966" s="84"/>
      <c r="V966" s="84"/>
      <c r="W966" s="84"/>
      <c r="X966" s="84"/>
      <c r="Y966" s="84"/>
      <c r="Z966" s="84"/>
      <c r="AA966" s="84"/>
    </row>
    <row r="967" spans="1:27" ht="54">
      <c r="A967" s="84"/>
      <c r="B967" s="84"/>
      <c r="C967" s="66" t="s">
        <v>9090</v>
      </c>
      <c r="D967" s="66" t="s">
        <v>9091</v>
      </c>
      <c r="E967" s="67" t="s">
        <v>20</v>
      </c>
      <c r="F967" s="68" t="s">
        <v>20</v>
      </c>
      <c r="G967" s="68" t="s">
        <v>4188</v>
      </c>
      <c r="H967" s="534">
        <f t="shared" si="42"/>
        <v>963050</v>
      </c>
      <c r="I967" s="476">
        <v>935000</v>
      </c>
      <c r="J967" s="534">
        <f t="shared" si="43"/>
        <v>981750</v>
      </c>
      <c r="K967" s="534">
        <f t="shared" si="44"/>
        <v>1028500</v>
      </c>
      <c r="N967" s="84"/>
      <c r="O967" s="84"/>
      <c r="P967" s="84"/>
      <c r="Q967" s="84"/>
      <c r="R967" s="84"/>
      <c r="S967" s="84"/>
      <c r="T967" s="84"/>
      <c r="U967" s="84"/>
      <c r="V967" s="84"/>
      <c r="W967" s="84"/>
      <c r="X967" s="84"/>
      <c r="Y967" s="84"/>
      <c r="Z967" s="84"/>
      <c r="AA967" s="84"/>
    </row>
    <row r="968" spans="1:27" ht="54">
      <c r="A968" s="84"/>
      <c r="B968" s="84"/>
      <c r="C968" s="66" t="s">
        <v>9096</v>
      </c>
      <c r="D968" s="66" t="s">
        <v>9098</v>
      </c>
      <c r="E968" s="67" t="s">
        <v>20</v>
      </c>
      <c r="F968" s="68" t="s">
        <v>20</v>
      </c>
      <c r="G968" s="68" t="s">
        <v>4188</v>
      </c>
      <c r="H968" s="534">
        <f t="shared" si="42"/>
        <v>566500</v>
      </c>
      <c r="I968" s="476">
        <v>550000</v>
      </c>
      <c r="J968" s="534">
        <f t="shared" si="43"/>
        <v>577500</v>
      </c>
      <c r="K968" s="534">
        <f t="shared" si="44"/>
        <v>605000</v>
      </c>
      <c r="N968" s="84"/>
      <c r="O968" s="84"/>
      <c r="P968" s="84"/>
      <c r="Q968" s="84"/>
      <c r="R968" s="84"/>
      <c r="S968" s="84"/>
      <c r="T968" s="84"/>
      <c r="U968" s="84"/>
      <c r="V968" s="84"/>
      <c r="W968" s="84"/>
      <c r="X968" s="84"/>
      <c r="Y968" s="84"/>
      <c r="Z968" s="84"/>
      <c r="AA968" s="84"/>
    </row>
    <row r="969" spans="1:27" ht="54">
      <c r="A969" s="84"/>
      <c r="B969" s="84"/>
      <c r="C969" s="66" t="s">
        <v>9101</v>
      </c>
      <c r="D969" s="66" t="s">
        <v>9102</v>
      </c>
      <c r="E969" s="67" t="s">
        <v>20</v>
      </c>
      <c r="F969" s="68" t="s">
        <v>20</v>
      </c>
      <c r="G969" s="68" t="s">
        <v>4188</v>
      </c>
      <c r="H969" s="534">
        <f t="shared" ref="H969:H1032" si="45">(I969*0.03)+I969</f>
        <v>2214500</v>
      </c>
      <c r="I969" s="476">
        <v>2150000</v>
      </c>
      <c r="J969" s="534">
        <f t="shared" ref="J969:J1032" si="46">(I969*0.05)+I969</f>
        <v>2257500</v>
      </c>
      <c r="K969" s="534">
        <f t="shared" ref="K969:K1032" si="47">(I969*0.1)+I969</f>
        <v>2365000</v>
      </c>
      <c r="N969" s="84"/>
      <c r="O969" s="84"/>
      <c r="P969" s="84"/>
      <c r="Q969" s="84"/>
      <c r="R969" s="84"/>
      <c r="S969" s="84"/>
      <c r="T969" s="84"/>
      <c r="U969" s="84"/>
      <c r="V969" s="84"/>
      <c r="W969" s="84"/>
      <c r="X969" s="84"/>
      <c r="Y969" s="84"/>
      <c r="Z969" s="84"/>
      <c r="AA969" s="84"/>
    </row>
    <row r="970" spans="1:27" ht="54">
      <c r="A970" s="84"/>
      <c r="B970" s="84"/>
      <c r="C970" s="66" t="s">
        <v>9105</v>
      </c>
      <c r="D970" s="66" t="s">
        <v>9106</v>
      </c>
      <c r="E970" s="67" t="s">
        <v>20</v>
      </c>
      <c r="F970" s="68" t="s">
        <v>20</v>
      </c>
      <c r="G970" s="68" t="s">
        <v>4188</v>
      </c>
      <c r="H970" s="534">
        <f t="shared" si="45"/>
        <v>1982750</v>
      </c>
      <c r="I970" s="476">
        <v>1925000</v>
      </c>
      <c r="J970" s="534">
        <f t="shared" si="46"/>
        <v>2021250</v>
      </c>
      <c r="K970" s="534">
        <f t="shared" si="47"/>
        <v>2117500</v>
      </c>
      <c r="N970" s="84"/>
      <c r="O970" s="84"/>
      <c r="P970" s="84"/>
      <c r="Q970" s="84"/>
      <c r="R970" s="84"/>
      <c r="S970" s="84"/>
      <c r="T970" s="84"/>
      <c r="U970" s="84"/>
      <c r="V970" s="84"/>
      <c r="W970" s="84"/>
      <c r="X970" s="84"/>
      <c r="Y970" s="84"/>
      <c r="Z970" s="84"/>
      <c r="AA970" s="84"/>
    </row>
    <row r="971" spans="1:27" ht="72">
      <c r="A971" s="84"/>
      <c r="B971" s="84"/>
      <c r="C971" s="66" t="s">
        <v>9109</v>
      </c>
      <c r="D971" s="66" t="s">
        <v>9110</v>
      </c>
      <c r="E971" s="67" t="s">
        <v>20</v>
      </c>
      <c r="F971" s="68" t="s">
        <v>20</v>
      </c>
      <c r="G971" s="68" t="s">
        <v>4188</v>
      </c>
      <c r="H971" s="534">
        <f t="shared" si="45"/>
        <v>1416250</v>
      </c>
      <c r="I971" s="476">
        <v>1375000</v>
      </c>
      <c r="J971" s="534">
        <f t="shared" si="46"/>
        <v>1443750</v>
      </c>
      <c r="K971" s="534">
        <f t="shared" si="47"/>
        <v>1512500</v>
      </c>
      <c r="N971" s="84"/>
      <c r="O971" s="84"/>
      <c r="P971" s="84"/>
      <c r="Q971" s="84"/>
      <c r="R971" s="84"/>
      <c r="S971" s="84"/>
      <c r="T971" s="84"/>
      <c r="U971" s="84"/>
      <c r="V971" s="84"/>
      <c r="W971" s="84"/>
      <c r="X971" s="84"/>
      <c r="Y971" s="84"/>
      <c r="Z971" s="84"/>
      <c r="AA971" s="84"/>
    </row>
    <row r="972" spans="1:27" ht="54">
      <c r="A972" s="84"/>
      <c r="B972" s="84"/>
      <c r="C972" s="66" t="s">
        <v>9114</v>
      </c>
      <c r="D972" s="66" t="s">
        <v>9115</v>
      </c>
      <c r="E972" s="67" t="s">
        <v>20</v>
      </c>
      <c r="F972" s="68" t="s">
        <v>20</v>
      </c>
      <c r="G972" s="68" t="s">
        <v>4188</v>
      </c>
      <c r="H972" s="534">
        <f t="shared" si="45"/>
        <v>4815250</v>
      </c>
      <c r="I972" s="476">
        <v>4675000</v>
      </c>
      <c r="J972" s="534">
        <f t="shared" si="46"/>
        <v>4908750</v>
      </c>
      <c r="K972" s="534">
        <f t="shared" si="47"/>
        <v>5142500</v>
      </c>
      <c r="N972" s="84"/>
      <c r="O972" s="84"/>
      <c r="P972" s="84"/>
      <c r="Q972" s="84"/>
      <c r="R972" s="84"/>
      <c r="S972" s="84"/>
      <c r="T972" s="84"/>
      <c r="U972" s="84"/>
      <c r="V972" s="84"/>
      <c r="W972" s="84"/>
      <c r="X972" s="84"/>
      <c r="Y972" s="84"/>
      <c r="Z972" s="84"/>
      <c r="AA972" s="84"/>
    </row>
    <row r="973" spans="1:27" ht="72">
      <c r="A973" s="84"/>
      <c r="B973" s="84"/>
      <c r="C973" s="66" t="s">
        <v>9118</v>
      </c>
      <c r="D973" s="66" t="s">
        <v>9119</v>
      </c>
      <c r="E973" s="67" t="s">
        <v>20</v>
      </c>
      <c r="F973" s="68" t="s">
        <v>20</v>
      </c>
      <c r="G973" s="68" t="s">
        <v>4188</v>
      </c>
      <c r="H973" s="534">
        <f t="shared" si="45"/>
        <v>2832500</v>
      </c>
      <c r="I973" s="476">
        <v>2750000</v>
      </c>
      <c r="J973" s="534">
        <f t="shared" si="46"/>
        <v>2887500</v>
      </c>
      <c r="K973" s="534">
        <f t="shared" si="47"/>
        <v>3025000</v>
      </c>
      <c r="N973" s="84"/>
      <c r="O973" s="84"/>
      <c r="P973" s="84"/>
      <c r="Q973" s="84"/>
      <c r="R973" s="84"/>
      <c r="S973" s="84"/>
      <c r="T973" s="84"/>
      <c r="U973" s="84"/>
      <c r="V973" s="84"/>
      <c r="W973" s="84"/>
      <c r="X973" s="84"/>
      <c r="Y973" s="84"/>
      <c r="Z973" s="84"/>
      <c r="AA973" s="84"/>
    </row>
    <row r="974" spans="1:27" ht="72">
      <c r="A974" s="84"/>
      <c r="B974" s="84"/>
      <c r="C974" s="66" t="s">
        <v>9123</v>
      </c>
      <c r="D974" s="66" t="s">
        <v>9124</v>
      </c>
      <c r="E974" s="67" t="s">
        <v>20</v>
      </c>
      <c r="F974" s="68" t="s">
        <v>20</v>
      </c>
      <c r="G974" s="68" t="s">
        <v>4188</v>
      </c>
      <c r="H974" s="534">
        <f t="shared" si="45"/>
        <v>1982750</v>
      </c>
      <c r="I974" s="476">
        <v>1925000</v>
      </c>
      <c r="J974" s="534">
        <f t="shared" si="46"/>
        <v>2021250</v>
      </c>
      <c r="K974" s="534">
        <f t="shared" si="47"/>
        <v>2117500</v>
      </c>
      <c r="N974" s="84"/>
      <c r="O974" s="84"/>
      <c r="P974" s="84"/>
      <c r="Q974" s="84"/>
      <c r="R974" s="84"/>
      <c r="S974" s="84"/>
      <c r="T974" s="84"/>
      <c r="U974" s="84"/>
      <c r="V974" s="84"/>
      <c r="W974" s="84"/>
      <c r="X974" s="84"/>
      <c r="Y974" s="84"/>
      <c r="Z974" s="84"/>
      <c r="AA974" s="84"/>
    </row>
    <row r="975" spans="1:27" ht="54">
      <c r="A975" s="84"/>
      <c r="B975" s="84"/>
      <c r="C975" s="66" t="s">
        <v>9129</v>
      </c>
      <c r="D975" s="66" t="s">
        <v>9130</v>
      </c>
      <c r="E975" s="67" t="s">
        <v>20</v>
      </c>
      <c r="F975" s="68" t="s">
        <v>20</v>
      </c>
      <c r="G975" s="68" t="s">
        <v>4188</v>
      </c>
      <c r="H975" s="534">
        <f t="shared" si="45"/>
        <v>6798000</v>
      </c>
      <c r="I975" s="476">
        <v>6600000</v>
      </c>
      <c r="J975" s="534">
        <f t="shared" si="46"/>
        <v>6930000</v>
      </c>
      <c r="K975" s="534">
        <f t="shared" si="47"/>
        <v>7260000</v>
      </c>
      <c r="N975" s="84"/>
      <c r="O975" s="84"/>
      <c r="P975" s="84"/>
      <c r="Q975" s="84"/>
      <c r="R975" s="84"/>
      <c r="S975" s="84"/>
      <c r="T975" s="84"/>
      <c r="U975" s="84"/>
      <c r="V975" s="84"/>
      <c r="W975" s="84"/>
      <c r="X975" s="84"/>
      <c r="Y975" s="84"/>
      <c r="Z975" s="84"/>
      <c r="AA975" s="84"/>
    </row>
    <row r="976" spans="1:27" ht="54">
      <c r="A976" s="84"/>
      <c r="B976" s="84"/>
      <c r="C976" s="66" t="s">
        <v>9133</v>
      </c>
      <c r="D976" s="66" t="s">
        <v>9134</v>
      </c>
      <c r="E976" s="67" t="s">
        <v>20</v>
      </c>
      <c r="F976" s="68" t="s">
        <v>20</v>
      </c>
      <c r="G976" s="68" t="s">
        <v>4188</v>
      </c>
      <c r="H976" s="534">
        <f t="shared" si="45"/>
        <v>3965500</v>
      </c>
      <c r="I976" s="476">
        <v>3850000</v>
      </c>
      <c r="J976" s="534">
        <f t="shared" si="46"/>
        <v>4042500</v>
      </c>
      <c r="K976" s="534">
        <f t="shared" si="47"/>
        <v>4235000</v>
      </c>
      <c r="N976" s="84"/>
      <c r="O976" s="84"/>
      <c r="P976" s="84"/>
      <c r="Q976" s="84"/>
      <c r="R976" s="84"/>
      <c r="S976" s="84"/>
      <c r="T976" s="84"/>
      <c r="U976" s="84"/>
      <c r="V976" s="84"/>
      <c r="W976" s="84"/>
      <c r="X976" s="84"/>
      <c r="Y976" s="84"/>
      <c r="Z976" s="84"/>
      <c r="AA976" s="84"/>
    </row>
    <row r="977" spans="1:27" ht="72">
      <c r="A977" s="84"/>
      <c r="B977" s="84"/>
      <c r="C977" s="66" t="s">
        <v>9140</v>
      </c>
      <c r="D977" s="66" t="s">
        <v>9141</v>
      </c>
      <c r="E977" s="67" t="s">
        <v>20</v>
      </c>
      <c r="F977" s="68" t="s">
        <v>20</v>
      </c>
      <c r="G977" s="68" t="s">
        <v>4188</v>
      </c>
      <c r="H977" s="534">
        <f t="shared" si="45"/>
        <v>2832500</v>
      </c>
      <c r="I977" s="476">
        <v>2750000</v>
      </c>
      <c r="J977" s="534">
        <f t="shared" si="46"/>
        <v>2887500</v>
      </c>
      <c r="K977" s="534">
        <f t="shared" si="47"/>
        <v>3025000</v>
      </c>
      <c r="N977" s="84"/>
      <c r="O977" s="84"/>
      <c r="P977" s="84"/>
      <c r="Q977" s="84"/>
      <c r="R977" s="84"/>
      <c r="S977" s="84"/>
      <c r="T977" s="84"/>
      <c r="U977" s="84"/>
      <c r="V977" s="84"/>
      <c r="W977" s="84"/>
      <c r="X977" s="84"/>
      <c r="Y977" s="84"/>
      <c r="Z977" s="84"/>
      <c r="AA977" s="84"/>
    </row>
    <row r="978" spans="1:27" ht="36">
      <c r="A978" s="84"/>
      <c r="B978" s="84"/>
      <c r="C978" s="66" t="s">
        <v>9146</v>
      </c>
      <c r="D978" s="66" t="s">
        <v>9148</v>
      </c>
      <c r="E978" s="67" t="s">
        <v>20</v>
      </c>
      <c r="F978" s="68" t="s">
        <v>20</v>
      </c>
      <c r="G978" s="68" t="s">
        <v>4188</v>
      </c>
      <c r="H978" s="534">
        <f t="shared" si="45"/>
        <v>5665000</v>
      </c>
      <c r="I978" s="476">
        <v>5500000</v>
      </c>
      <c r="J978" s="534">
        <f t="shared" si="46"/>
        <v>5775000</v>
      </c>
      <c r="K978" s="534">
        <f t="shared" si="47"/>
        <v>6050000</v>
      </c>
      <c r="N978" s="84"/>
      <c r="O978" s="84"/>
      <c r="P978" s="84"/>
      <c r="Q978" s="84"/>
      <c r="R978" s="84"/>
      <c r="S978" s="84"/>
      <c r="T978" s="84"/>
      <c r="U978" s="84"/>
      <c r="V978" s="84"/>
      <c r="W978" s="84"/>
      <c r="X978" s="84"/>
      <c r="Y978" s="84"/>
      <c r="Z978" s="84"/>
      <c r="AA978" s="84"/>
    </row>
    <row r="979" spans="1:27" ht="36">
      <c r="A979" s="84"/>
      <c r="B979" s="84"/>
      <c r="C979" s="66" t="s">
        <v>9151</v>
      </c>
      <c r="D979" s="66" t="s">
        <v>9152</v>
      </c>
      <c r="E979" s="67" t="s">
        <v>20</v>
      </c>
      <c r="F979" s="68" t="s">
        <v>20</v>
      </c>
      <c r="G979" s="68" t="s">
        <v>9155</v>
      </c>
      <c r="H979" s="534">
        <f t="shared" si="45"/>
        <v>412000</v>
      </c>
      <c r="I979" s="476">
        <v>400000</v>
      </c>
      <c r="J979" s="534">
        <f t="shared" si="46"/>
        <v>420000</v>
      </c>
      <c r="K979" s="534">
        <f t="shared" si="47"/>
        <v>440000</v>
      </c>
      <c r="N979" s="84"/>
      <c r="O979" s="84"/>
      <c r="P979" s="84"/>
      <c r="Q979" s="84"/>
      <c r="R979" s="84"/>
      <c r="S979" s="84"/>
      <c r="T979" s="84"/>
      <c r="U979" s="84"/>
      <c r="V979" s="84"/>
      <c r="W979" s="84"/>
      <c r="X979" s="84"/>
      <c r="Y979" s="84"/>
      <c r="Z979" s="84"/>
      <c r="AA979" s="84"/>
    </row>
    <row r="980" spans="1:27" ht="54">
      <c r="A980" s="84"/>
      <c r="B980" s="84"/>
      <c r="C980" s="66" t="s">
        <v>9158</v>
      </c>
      <c r="D980" s="66" t="s">
        <v>9159</v>
      </c>
      <c r="E980" s="67" t="s">
        <v>20</v>
      </c>
      <c r="F980" s="68" t="s">
        <v>20</v>
      </c>
      <c r="G980" s="68" t="s">
        <v>9155</v>
      </c>
      <c r="H980" s="534">
        <f t="shared" si="45"/>
        <v>772500</v>
      </c>
      <c r="I980" s="476">
        <v>750000</v>
      </c>
      <c r="J980" s="534">
        <f t="shared" si="46"/>
        <v>787500</v>
      </c>
      <c r="K980" s="534">
        <f t="shared" si="47"/>
        <v>825000</v>
      </c>
      <c r="N980" s="84"/>
      <c r="O980" s="84"/>
      <c r="P980" s="84"/>
      <c r="Q980" s="84"/>
      <c r="R980" s="84"/>
      <c r="S980" s="84"/>
      <c r="T980" s="84"/>
      <c r="U980" s="84"/>
      <c r="V980" s="84"/>
      <c r="W980" s="84"/>
      <c r="X980" s="84"/>
      <c r="Y980" s="84"/>
      <c r="Z980" s="84"/>
      <c r="AA980" s="84"/>
    </row>
    <row r="981" spans="1:27" ht="54">
      <c r="A981" s="84"/>
      <c r="B981" s="84"/>
      <c r="C981" s="66" t="s">
        <v>9164</v>
      </c>
      <c r="D981" s="66" t="s">
        <v>9165</v>
      </c>
      <c r="E981" s="67" t="s">
        <v>20</v>
      </c>
      <c r="F981" s="68" t="s">
        <v>20</v>
      </c>
      <c r="G981" s="68" t="s">
        <v>4188</v>
      </c>
      <c r="H981" s="534">
        <f t="shared" si="45"/>
        <v>1030000</v>
      </c>
      <c r="I981" s="476">
        <v>1000000</v>
      </c>
      <c r="J981" s="534">
        <f t="shared" si="46"/>
        <v>1050000</v>
      </c>
      <c r="K981" s="534">
        <f t="shared" si="47"/>
        <v>1100000</v>
      </c>
      <c r="N981" s="84"/>
      <c r="O981" s="84"/>
      <c r="P981" s="84"/>
      <c r="Q981" s="84"/>
      <c r="R981" s="84"/>
      <c r="S981" s="84"/>
      <c r="T981" s="84"/>
      <c r="U981" s="84"/>
      <c r="V981" s="84"/>
      <c r="W981" s="84"/>
      <c r="X981" s="84"/>
      <c r="Y981" s="84"/>
      <c r="Z981" s="84"/>
      <c r="AA981" s="84"/>
    </row>
    <row r="982" spans="1:27" ht="54">
      <c r="A982" s="84"/>
      <c r="B982" s="84"/>
      <c r="C982" s="66" t="s">
        <v>9170</v>
      </c>
      <c r="D982" s="66" t="s">
        <v>9171</v>
      </c>
      <c r="E982" s="67" t="s">
        <v>20</v>
      </c>
      <c r="F982" s="68" t="s">
        <v>20</v>
      </c>
      <c r="G982" s="68" t="s">
        <v>4188</v>
      </c>
      <c r="H982" s="534">
        <f t="shared" si="45"/>
        <v>772500</v>
      </c>
      <c r="I982" s="476">
        <v>750000</v>
      </c>
      <c r="J982" s="534">
        <f t="shared" si="46"/>
        <v>787500</v>
      </c>
      <c r="K982" s="534">
        <f t="shared" si="47"/>
        <v>825000</v>
      </c>
      <c r="N982" s="84"/>
      <c r="O982" s="84"/>
      <c r="P982" s="84"/>
      <c r="Q982" s="84"/>
      <c r="R982" s="84"/>
      <c r="S982" s="84"/>
      <c r="T982" s="84"/>
      <c r="U982" s="84"/>
      <c r="V982" s="84"/>
      <c r="W982" s="84"/>
      <c r="X982" s="84"/>
      <c r="Y982" s="84"/>
      <c r="Z982" s="84"/>
      <c r="AA982" s="84"/>
    </row>
    <row r="983" spans="1:27" ht="54">
      <c r="A983" s="84"/>
      <c r="B983" s="84"/>
      <c r="C983" s="66" t="s">
        <v>9174</v>
      </c>
      <c r="D983" s="66" t="s">
        <v>9175</v>
      </c>
      <c r="E983" s="67" t="s">
        <v>20</v>
      </c>
      <c r="F983" s="68" t="s">
        <v>20</v>
      </c>
      <c r="G983" s="68" t="s">
        <v>4188</v>
      </c>
      <c r="H983" s="534">
        <f t="shared" si="45"/>
        <v>515000</v>
      </c>
      <c r="I983" s="476">
        <v>500000</v>
      </c>
      <c r="J983" s="534">
        <f t="shared" si="46"/>
        <v>525000</v>
      </c>
      <c r="K983" s="534">
        <f t="shared" si="47"/>
        <v>550000</v>
      </c>
      <c r="N983" s="84"/>
      <c r="O983" s="84"/>
      <c r="P983" s="84"/>
      <c r="Q983" s="84"/>
      <c r="R983" s="84"/>
      <c r="S983" s="84"/>
      <c r="T983" s="84"/>
      <c r="U983" s="84"/>
      <c r="V983" s="84"/>
      <c r="W983" s="84"/>
      <c r="X983" s="84"/>
      <c r="Y983" s="84"/>
      <c r="Z983" s="84"/>
      <c r="AA983" s="84"/>
    </row>
    <row r="984" spans="1:27" ht="36">
      <c r="A984" s="84"/>
      <c r="B984" s="84"/>
      <c r="C984" s="66" t="s">
        <v>9178</v>
      </c>
      <c r="D984" s="66" t="s">
        <v>9180</v>
      </c>
      <c r="E984" s="67" t="s">
        <v>20</v>
      </c>
      <c r="F984" s="68" t="s">
        <v>20</v>
      </c>
      <c r="G984" s="68" t="s">
        <v>4188</v>
      </c>
      <c r="H984" s="534">
        <f t="shared" si="45"/>
        <v>5150000</v>
      </c>
      <c r="I984" s="476">
        <v>5000000</v>
      </c>
      <c r="J984" s="534">
        <f t="shared" si="46"/>
        <v>5250000</v>
      </c>
      <c r="K984" s="534">
        <f t="shared" si="47"/>
        <v>5500000</v>
      </c>
      <c r="N984" s="84"/>
      <c r="O984" s="84"/>
      <c r="P984" s="84"/>
      <c r="Q984" s="84"/>
      <c r="R984" s="84"/>
      <c r="S984" s="84"/>
      <c r="T984" s="84"/>
      <c r="U984" s="84"/>
      <c r="V984" s="84"/>
      <c r="W984" s="84"/>
      <c r="X984" s="84"/>
      <c r="Y984" s="84"/>
      <c r="Z984" s="84"/>
      <c r="AA984" s="84"/>
    </row>
    <row r="985" spans="1:27" ht="36">
      <c r="A985" s="84"/>
      <c r="B985" s="84"/>
      <c r="C985" s="66" t="s">
        <v>9182</v>
      </c>
      <c r="D985" s="66" t="s">
        <v>9183</v>
      </c>
      <c r="E985" s="67" t="s">
        <v>20</v>
      </c>
      <c r="F985" s="68" t="s">
        <v>20</v>
      </c>
      <c r="G985" s="68" t="s">
        <v>4188</v>
      </c>
      <c r="H985" s="534">
        <f t="shared" si="45"/>
        <v>3090000</v>
      </c>
      <c r="I985" s="476">
        <v>3000000</v>
      </c>
      <c r="J985" s="534">
        <f t="shared" si="46"/>
        <v>3150000</v>
      </c>
      <c r="K985" s="534">
        <f t="shared" si="47"/>
        <v>3300000</v>
      </c>
      <c r="N985" s="84"/>
      <c r="O985" s="84"/>
      <c r="P985" s="84"/>
      <c r="Q985" s="84"/>
      <c r="R985" s="84"/>
      <c r="S985" s="84"/>
      <c r="T985" s="84"/>
      <c r="U985" s="84"/>
      <c r="V985" s="84"/>
      <c r="W985" s="84"/>
      <c r="X985" s="84"/>
      <c r="Y985" s="84"/>
      <c r="Z985" s="84"/>
      <c r="AA985" s="84"/>
    </row>
    <row r="986" spans="1:27" ht="36">
      <c r="A986" s="84"/>
      <c r="B986" s="84"/>
      <c r="C986" s="66" t="s">
        <v>9186</v>
      </c>
      <c r="D986" s="66" t="s">
        <v>9187</v>
      </c>
      <c r="E986" s="67" t="s">
        <v>20</v>
      </c>
      <c r="F986" s="68" t="s">
        <v>20</v>
      </c>
      <c r="G986" s="68" t="s">
        <v>4188</v>
      </c>
      <c r="H986" s="534">
        <f t="shared" si="45"/>
        <v>1802500</v>
      </c>
      <c r="I986" s="476">
        <v>1750000</v>
      </c>
      <c r="J986" s="534">
        <f t="shared" si="46"/>
        <v>1837500</v>
      </c>
      <c r="K986" s="534">
        <f t="shared" si="47"/>
        <v>1925000</v>
      </c>
      <c r="N986" s="84"/>
      <c r="O986" s="84"/>
      <c r="P986" s="84"/>
      <c r="Q986" s="84"/>
      <c r="R986" s="84"/>
      <c r="S986" s="84"/>
      <c r="T986" s="84"/>
      <c r="U986" s="84"/>
      <c r="V986" s="84"/>
      <c r="W986" s="84"/>
      <c r="X986" s="84"/>
      <c r="Y986" s="84"/>
      <c r="Z986" s="84"/>
      <c r="AA986" s="84"/>
    </row>
    <row r="987" spans="1:27" ht="36">
      <c r="A987" s="84"/>
      <c r="B987" s="84"/>
      <c r="C987" s="66" t="s">
        <v>9190</v>
      </c>
      <c r="D987" s="66" t="s">
        <v>9191</v>
      </c>
      <c r="E987" s="67" t="s">
        <v>20</v>
      </c>
      <c r="F987" s="68" t="s">
        <v>20</v>
      </c>
      <c r="G987" s="68" t="s">
        <v>9192</v>
      </c>
      <c r="H987" s="534">
        <f t="shared" si="45"/>
        <v>515000</v>
      </c>
      <c r="I987" s="476">
        <v>500000</v>
      </c>
      <c r="J987" s="534">
        <f t="shared" si="46"/>
        <v>525000</v>
      </c>
      <c r="K987" s="534">
        <f t="shared" si="47"/>
        <v>550000</v>
      </c>
      <c r="N987" s="84"/>
      <c r="O987" s="84"/>
      <c r="P987" s="84"/>
      <c r="Q987" s="84"/>
      <c r="R987" s="84"/>
      <c r="S987" s="84"/>
      <c r="T987" s="84"/>
      <c r="U987" s="84"/>
      <c r="V987" s="84"/>
      <c r="W987" s="84"/>
      <c r="X987" s="84"/>
      <c r="Y987" s="84"/>
      <c r="Z987" s="84"/>
      <c r="AA987" s="84"/>
    </row>
    <row r="988" spans="1:27" ht="36">
      <c r="A988" s="84"/>
      <c r="B988" s="84"/>
      <c r="C988" s="66" t="s">
        <v>9194</v>
      </c>
      <c r="D988" s="66" t="s">
        <v>9196</v>
      </c>
      <c r="E988" s="67" t="s">
        <v>20</v>
      </c>
      <c r="F988" s="68" t="s">
        <v>20</v>
      </c>
      <c r="G988" s="68" t="s">
        <v>9192</v>
      </c>
      <c r="H988" s="534">
        <f t="shared" si="45"/>
        <v>618000</v>
      </c>
      <c r="I988" s="476">
        <v>600000</v>
      </c>
      <c r="J988" s="534">
        <f t="shared" si="46"/>
        <v>630000</v>
      </c>
      <c r="K988" s="534">
        <f t="shared" si="47"/>
        <v>660000</v>
      </c>
      <c r="N988" s="84"/>
      <c r="O988" s="84"/>
      <c r="P988" s="84"/>
      <c r="Q988" s="84"/>
      <c r="R988" s="84"/>
      <c r="S988" s="84"/>
      <c r="T988" s="84"/>
      <c r="U988" s="84"/>
      <c r="V988" s="84"/>
      <c r="W988" s="84"/>
      <c r="X988" s="84"/>
      <c r="Y988" s="84"/>
      <c r="Z988" s="84"/>
      <c r="AA988" s="84"/>
    </row>
    <row r="989" spans="1:27" ht="36">
      <c r="A989" s="84"/>
      <c r="B989" s="84"/>
      <c r="C989" s="66" t="s">
        <v>9197</v>
      </c>
      <c r="D989" s="66" t="s">
        <v>9198</v>
      </c>
      <c r="E989" s="67" t="s">
        <v>20</v>
      </c>
      <c r="F989" s="68" t="s">
        <v>20</v>
      </c>
      <c r="G989" s="68" t="s">
        <v>9192</v>
      </c>
      <c r="H989" s="534">
        <f t="shared" si="45"/>
        <v>721000</v>
      </c>
      <c r="I989" s="476">
        <v>700000</v>
      </c>
      <c r="J989" s="534">
        <f t="shared" si="46"/>
        <v>735000</v>
      </c>
      <c r="K989" s="534">
        <f t="shared" si="47"/>
        <v>770000</v>
      </c>
      <c r="N989" s="84"/>
      <c r="O989" s="84"/>
      <c r="P989" s="84"/>
      <c r="Q989" s="84"/>
      <c r="R989" s="84"/>
      <c r="S989" s="84"/>
      <c r="T989" s="84"/>
      <c r="U989" s="84"/>
      <c r="V989" s="84"/>
      <c r="W989" s="84"/>
      <c r="X989" s="84"/>
      <c r="Y989" s="84"/>
      <c r="Z989" s="84"/>
      <c r="AA989" s="84"/>
    </row>
    <row r="990" spans="1:27" ht="36">
      <c r="A990" s="84"/>
      <c r="B990" s="84"/>
      <c r="C990" s="66" t="s">
        <v>9201</v>
      </c>
      <c r="D990" s="66" t="s">
        <v>9202</v>
      </c>
      <c r="E990" s="67" t="s">
        <v>20</v>
      </c>
      <c r="F990" s="68" t="s">
        <v>20</v>
      </c>
      <c r="G990" s="68" t="s">
        <v>9192</v>
      </c>
      <c r="H990" s="534">
        <f t="shared" si="45"/>
        <v>824000</v>
      </c>
      <c r="I990" s="476">
        <v>800000</v>
      </c>
      <c r="J990" s="534">
        <f t="shared" si="46"/>
        <v>840000</v>
      </c>
      <c r="K990" s="534">
        <f t="shared" si="47"/>
        <v>880000</v>
      </c>
      <c r="N990" s="84"/>
      <c r="O990" s="84"/>
      <c r="P990" s="84"/>
      <c r="Q990" s="84"/>
      <c r="R990" s="84"/>
      <c r="S990" s="84"/>
      <c r="T990" s="84"/>
      <c r="U990" s="84"/>
      <c r="V990" s="84"/>
      <c r="W990" s="84"/>
      <c r="X990" s="84"/>
      <c r="Y990" s="84"/>
      <c r="Z990" s="84"/>
      <c r="AA990" s="84"/>
    </row>
    <row r="991" spans="1:27" ht="36">
      <c r="A991" s="84"/>
      <c r="B991" s="84"/>
      <c r="C991" s="66" t="s">
        <v>9205</v>
      </c>
      <c r="D991" s="66" t="s">
        <v>9206</v>
      </c>
      <c r="E991" s="67" t="s">
        <v>20</v>
      </c>
      <c r="F991" s="68" t="s">
        <v>20</v>
      </c>
      <c r="G991" s="68" t="s">
        <v>9192</v>
      </c>
      <c r="H991" s="534">
        <f t="shared" si="45"/>
        <v>927000</v>
      </c>
      <c r="I991" s="476">
        <v>900000</v>
      </c>
      <c r="J991" s="534">
        <f t="shared" si="46"/>
        <v>945000</v>
      </c>
      <c r="K991" s="534">
        <f t="shared" si="47"/>
        <v>990000</v>
      </c>
      <c r="N991" s="84"/>
      <c r="O991" s="84"/>
      <c r="P991" s="84"/>
      <c r="Q991" s="84"/>
      <c r="R991" s="84"/>
      <c r="S991" s="84"/>
      <c r="T991" s="84"/>
      <c r="U991" s="84"/>
      <c r="V991" s="84"/>
      <c r="W991" s="84"/>
      <c r="X991" s="84"/>
      <c r="Y991" s="84"/>
      <c r="Z991" s="84"/>
      <c r="AA991" s="84"/>
    </row>
    <row r="992" spans="1:27" ht="36">
      <c r="A992" s="84"/>
      <c r="B992" s="84"/>
      <c r="C992" s="66" t="s">
        <v>9209</v>
      </c>
      <c r="D992" s="66" t="s">
        <v>9210</v>
      </c>
      <c r="E992" s="67" t="s">
        <v>20</v>
      </c>
      <c r="F992" s="68" t="s">
        <v>20</v>
      </c>
      <c r="G992" s="68" t="s">
        <v>9192</v>
      </c>
      <c r="H992" s="534">
        <f t="shared" si="45"/>
        <v>1030000</v>
      </c>
      <c r="I992" s="476">
        <v>1000000</v>
      </c>
      <c r="J992" s="534">
        <f t="shared" si="46"/>
        <v>1050000</v>
      </c>
      <c r="K992" s="534">
        <f t="shared" si="47"/>
        <v>1100000</v>
      </c>
      <c r="N992" s="84"/>
      <c r="O992" s="84"/>
      <c r="P992" s="84"/>
      <c r="Q992" s="84"/>
      <c r="R992" s="84"/>
      <c r="S992" s="84"/>
      <c r="T992" s="84"/>
      <c r="U992" s="84"/>
      <c r="V992" s="84"/>
      <c r="W992" s="84"/>
      <c r="X992" s="84"/>
      <c r="Y992" s="84"/>
      <c r="Z992" s="84"/>
      <c r="AA992" s="84"/>
    </row>
    <row r="993" spans="1:27" ht="54">
      <c r="A993" s="84"/>
      <c r="B993" s="84"/>
      <c r="C993" s="66" t="s">
        <v>9213</v>
      </c>
      <c r="D993" s="66" t="s">
        <v>9214</v>
      </c>
      <c r="E993" s="67" t="s">
        <v>20</v>
      </c>
      <c r="F993" s="68" t="s">
        <v>20</v>
      </c>
      <c r="G993" s="68" t="s">
        <v>4188</v>
      </c>
      <c r="H993" s="534">
        <f t="shared" si="45"/>
        <v>309000</v>
      </c>
      <c r="I993" s="476">
        <v>300000</v>
      </c>
      <c r="J993" s="534">
        <f t="shared" si="46"/>
        <v>315000</v>
      </c>
      <c r="K993" s="534">
        <f t="shared" si="47"/>
        <v>330000</v>
      </c>
      <c r="N993" s="84"/>
      <c r="O993" s="84"/>
      <c r="P993" s="84"/>
      <c r="Q993" s="84"/>
      <c r="R993" s="84"/>
      <c r="S993" s="84"/>
      <c r="T993" s="84"/>
      <c r="U993" s="84"/>
      <c r="V993" s="84"/>
      <c r="W993" s="84"/>
      <c r="X993" s="84"/>
      <c r="Y993" s="84"/>
      <c r="Z993" s="84"/>
      <c r="AA993" s="84"/>
    </row>
    <row r="994" spans="1:27" ht="54">
      <c r="A994" s="84"/>
      <c r="B994" s="84"/>
      <c r="C994" s="66" t="s">
        <v>9216</v>
      </c>
      <c r="D994" s="66" t="s">
        <v>9217</v>
      </c>
      <c r="E994" s="67" t="s">
        <v>20</v>
      </c>
      <c r="F994" s="68" t="s">
        <v>20</v>
      </c>
      <c r="G994" s="68" t="s">
        <v>4188</v>
      </c>
      <c r="H994" s="534">
        <f t="shared" si="45"/>
        <v>257500</v>
      </c>
      <c r="I994" s="476">
        <v>250000</v>
      </c>
      <c r="J994" s="534">
        <f t="shared" si="46"/>
        <v>262500</v>
      </c>
      <c r="K994" s="534">
        <f t="shared" si="47"/>
        <v>275000</v>
      </c>
      <c r="N994" s="84"/>
      <c r="O994" s="84"/>
      <c r="P994" s="84"/>
      <c r="Q994" s="84"/>
      <c r="R994" s="84"/>
      <c r="S994" s="84"/>
      <c r="T994" s="84"/>
      <c r="U994" s="84"/>
      <c r="V994" s="84"/>
      <c r="W994" s="84"/>
      <c r="X994" s="84"/>
      <c r="Y994" s="84"/>
      <c r="Z994" s="84"/>
      <c r="AA994" s="84"/>
    </row>
    <row r="995" spans="1:27" ht="54">
      <c r="A995" s="84"/>
      <c r="B995" s="84"/>
      <c r="C995" s="66" t="s">
        <v>9218</v>
      </c>
      <c r="D995" s="66" t="s">
        <v>9219</v>
      </c>
      <c r="E995" s="67" t="s">
        <v>20</v>
      </c>
      <c r="F995" s="68" t="s">
        <v>20</v>
      </c>
      <c r="G995" s="68" t="s">
        <v>4188</v>
      </c>
      <c r="H995" s="534">
        <f t="shared" si="45"/>
        <v>206000</v>
      </c>
      <c r="I995" s="476">
        <v>200000</v>
      </c>
      <c r="J995" s="534">
        <f t="shared" si="46"/>
        <v>210000</v>
      </c>
      <c r="K995" s="534">
        <f t="shared" si="47"/>
        <v>220000</v>
      </c>
      <c r="N995" s="84"/>
      <c r="O995" s="84"/>
      <c r="P995" s="84"/>
      <c r="Q995" s="84"/>
      <c r="R995" s="84"/>
      <c r="S995" s="84"/>
      <c r="T995" s="84"/>
      <c r="U995" s="84"/>
      <c r="V995" s="84"/>
      <c r="W995" s="84"/>
      <c r="X995" s="84"/>
      <c r="Y995" s="84"/>
      <c r="Z995" s="84"/>
      <c r="AA995" s="84"/>
    </row>
    <row r="996" spans="1:27" ht="90">
      <c r="A996" s="84"/>
      <c r="B996" s="84"/>
      <c r="C996" s="66" t="s">
        <v>9222</v>
      </c>
      <c r="D996" s="66" t="s">
        <v>9223</v>
      </c>
      <c r="E996" s="67" t="s">
        <v>20</v>
      </c>
      <c r="F996" s="68" t="s">
        <v>20</v>
      </c>
      <c r="G996" s="68" t="s">
        <v>4188</v>
      </c>
      <c r="H996" s="534">
        <f t="shared" si="45"/>
        <v>515000</v>
      </c>
      <c r="I996" s="476">
        <v>500000</v>
      </c>
      <c r="J996" s="534">
        <f t="shared" si="46"/>
        <v>525000</v>
      </c>
      <c r="K996" s="534">
        <f t="shared" si="47"/>
        <v>550000</v>
      </c>
      <c r="N996" s="84"/>
      <c r="O996" s="84"/>
      <c r="P996" s="84"/>
      <c r="Q996" s="84"/>
      <c r="R996" s="84"/>
      <c r="S996" s="84"/>
      <c r="T996" s="84"/>
      <c r="U996" s="84"/>
      <c r="V996" s="84"/>
      <c r="W996" s="84"/>
      <c r="X996" s="84"/>
      <c r="Y996" s="84"/>
      <c r="Z996" s="84"/>
      <c r="AA996" s="84"/>
    </row>
    <row r="997" spans="1:27" ht="90">
      <c r="A997" s="84"/>
      <c r="B997" s="84"/>
      <c r="C997" s="66" t="s">
        <v>9226</v>
      </c>
      <c r="D997" s="66" t="s">
        <v>9227</v>
      </c>
      <c r="E997" s="67" t="s">
        <v>20</v>
      </c>
      <c r="F997" s="68" t="s">
        <v>20</v>
      </c>
      <c r="G997" s="68" t="s">
        <v>4188</v>
      </c>
      <c r="H997" s="534">
        <f t="shared" si="45"/>
        <v>412000</v>
      </c>
      <c r="I997" s="476">
        <v>400000</v>
      </c>
      <c r="J997" s="534">
        <f t="shared" si="46"/>
        <v>420000</v>
      </c>
      <c r="K997" s="534">
        <f t="shared" si="47"/>
        <v>440000</v>
      </c>
      <c r="N997" s="84"/>
      <c r="O997" s="84"/>
      <c r="P997" s="84"/>
      <c r="Q997" s="84"/>
      <c r="R997" s="84"/>
      <c r="S997" s="84"/>
      <c r="T997" s="84"/>
      <c r="U997" s="84"/>
      <c r="V997" s="84"/>
      <c r="W997" s="84"/>
      <c r="X997" s="84"/>
      <c r="Y997" s="84"/>
      <c r="Z997" s="84"/>
      <c r="AA997" s="84"/>
    </row>
    <row r="998" spans="1:27" ht="90">
      <c r="A998" s="84"/>
      <c r="B998" s="84"/>
      <c r="C998" s="66" t="s">
        <v>9230</v>
      </c>
      <c r="D998" s="66" t="s">
        <v>9231</v>
      </c>
      <c r="E998" s="67" t="s">
        <v>20</v>
      </c>
      <c r="F998" s="68" t="s">
        <v>20</v>
      </c>
      <c r="G998" s="68" t="s">
        <v>4188</v>
      </c>
      <c r="H998" s="534">
        <f t="shared" si="45"/>
        <v>257500</v>
      </c>
      <c r="I998" s="476">
        <v>250000</v>
      </c>
      <c r="J998" s="534">
        <f t="shared" si="46"/>
        <v>262500</v>
      </c>
      <c r="K998" s="534">
        <f t="shared" si="47"/>
        <v>275000</v>
      </c>
      <c r="N998" s="84"/>
      <c r="O998" s="84"/>
      <c r="P998" s="84"/>
      <c r="Q998" s="84"/>
      <c r="R998" s="84"/>
      <c r="S998" s="84"/>
      <c r="T998" s="84"/>
      <c r="U998" s="84"/>
      <c r="V998" s="84"/>
      <c r="W998" s="84"/>
      <c r="X998" s="84"/>
      <c r="Y998" s="84"/>
      <c r="Z998" s="84"/>
      <c r="AA998" s="84"/>
    </row>
    <row r="999" spans="1:27" ht="108">
      <c r="A999" s="84"/>
      <c r="B999" s="84"/>
      <c r="C999" s="66" t="s">
        <v>9233</v>
      </c>
      <c r="D999" s="66" t="s">
        <v>9234</v>
      </c>
      <c r="E999" s="67" t="s">
        <v>20</v>
      </c>
      <c r="F999" s="68" t="s">
        <v>20</v>
      </c>
      <c r="G999" s="68" t="s">
        <v>6981</v>
      </c>
      <c r="H999" s="534">
        <f t="shared" si="45"/>
        <v>824000</v>
      </c>
      <c r="I999" s="476">
        <v>800000</v>
      </c>
      <c r="J999" s="534">
        <f t="shared" si="46"/>
        <v>840000</v>
      </c>
      <c r="K999" s="534">
        <f t="shared" si="47"/>
        <v>880000</v>
      </c>
      <c r="N999" s="84"/>
      <c r="O999" s="84"/>
      <c r="P999" s="84"/>
      <c r="Q999" s="84"/>
      <c r="R999" s="84"/>
      <c r="S999" s="84"/>
      <c r="T999" s="84"/>
      <c r="U999" s="84"/>
      <c r="V999" s="84"/>
      <c r="W999" s="84"/>
      <c r="X999" s="84"/>
      <c r="Y999" s="84"/>
      <c r="Z999" s="84"/>
      <c r="AA999" s="84"/>
    </row>
    <row r="1000" spans="1:27" ht="108">
      <c r="A1000" s="84"/>
      <c r="B1000" s="84"/>
      <c r="C1000" s="66" t="s">
        <v>9237</v>
      </c>
      <c r="D1000" s="66" t="s">
        <v>9238</v>
      </c>
      <c r="E1000" s="67" t="s">
        <v>20</v>
      </c>
      <c r="F1000" s="68" t="s">
        <v>20</v>
      </c>
      <c r="G1000" s="68" t="s">
        <v>6981</v>
      </c>
      <c r="H1000" s="534">
        <f t="shared" si="45"/>
        <v>618000</v>
      </c>
      <c r="I1000" s="476">
        <v>600000</v>
      </c>
      <c r="J1000" s="534">
        <f t="shared" si="46"/>
        <v>630000</v>
      </c>
      <c r="K1000" s="534">
        <f t="shared" si="47"/>
        <v>660000</v>
      </c>
      <c r="N1000" s="84"/>
      <c r="O1000" s="84"/>
      <c r="P1000" s="84"/>
      <c r="Q1000" s="84"/>
      <c r="R1000" s="84"/>
      <c r="S1000" s="84"/>
      <c r="T1000" s="84"/>
      <c r="U1000" s="84"/>
      <c r="V1000" s="84"/>
      <c r="W1000" s="84"/>
      <c r="X1000" s="84"/>
      <c r="Y1000" s="84"/>
      <c r="Z1000" s="84"/>
      <c r="AA1000" s="84"/>
    </row>
    <row r="1001" spans="1:27" ht="108">
      <c r="A1001" s="84"/>
      <c r="B1001" s="84"/>
      <c r="C1001" s="66" t="s">
        <v>9242</v>
      </c>
      <c r="D1001" s="66" t="s">
        <v>9243</v>
      </c>
      <c r="E1001" s="67" t="s">
        <v>20</v>
      </c>
      <c r="F1001" s="68" t="s">
        <v>20</v>
      </c>
      <c r="G1001" s="68" t="s">
        <v>6981</v>
      </c>
      <c r="H1001" s="534">
        <f t="shared" si="45"/>
        <v>412000</v>
      </c>
      <c r="I1001" s="476">
        <v>400000</v>
      </c>
      <c r="J1001" s="534">
        <f t="shared" si="46"/>
        <v>420000</v>
      </c>
      <c r="K1001" s="534">
        <f t="shared" si="47"/>
        <v>440000</v>
      </c>
      <c r="N1001" s="84"/>
      <c r="O1001" s="84"/>
      <c r="P1001" s="84"/>
      <c r="Q1001" s="84"/>
      <c r="R1001" s="84"/>
      <c r="S1001" s="84"/>
      <c r="T1001" s="84"/>
      <c r="U1001" s="84"/>
      <c r="V1001" s="84"/>
      <c r="W1001" s="84"/>
      <c r="X1001" s="84"/>
      <c r="Y1001" s="84"/>
      <c r="Z1001" s="84"/>
      <c r="AA1001" s="84"/>
    </row>
    <row r="1002" spans="1:27" ht="216">
      <c r="A1002" s="84"/>
      <c r="B1002" s="84"/>
      <c r="C1002" s="66" t="s">
        <v>9246</v>
      </c>
      <c r="D1002" s="66" t="s">
        <v>9247</v>
      </c>
      <c r="E1002" s="67" t="s">
        <v>20</v>
      </c>
      <c r="F1002" s="68"/>
      <c r="G1002" s="68" t="s">
        <v>6981</v>
      </c>
      <c r="H1002" s="534">
        <f t="shared" si="45"/>
        <v>1030000</v>
      </c>
      <c r="I1002" s="476">
        <v>1000000</v>
      </c>
      <c r="J1002" s="534">
        <f t="shared" si="46"/>
        <v>1050000</v>
      </c>
      <c r="K1002" s="534">
        <f t="shared" si="47"/>
        <v>1100000</v>
      </c>
      <c r="N1002" s="84"/>
      <c r="O1002" s="84"/>
      <c r="P1002" s="84"/>
      <c r="Q1002" s="84"/>
      <c r="R1002" s="84"/>
      <c r="S1002" s="84"/>
      <c r="T1002" s="84"/>
      <c r="U1002" s="84"/>
      <c r="V1002" s="84"/>
      <c r="W1002" s="84"/>
      <c r="X1002" s="84"/>
      <c r="Y1002" s="84"/>
      <c r="Z1002" s="84"/>
      <c r="AA1002" s="84"/>
    </row>
    <row r="1003" spans="1:27" ht="216">
      <c r="A1003" s="84"/>
      <c r="B1003" s="84"/>
      <c r="C1003" s="66" t="s">
        <v>9251</v>
      </c>
      <c r="D1003" s="66" t="s">
        <v>9252</v>
      </c>
      <c r="E1003" s="67" t="s">
        <v>20</v>
      </c>
      <c r="F1003" s="68"/>
      <c r="G1003" s="68" t="s">
        <v>6981</v>
      </c>
      <c r="H1003" s="534">
        <f t="shared" si="45"/>
        <v>772500</v>
      </c>
      <c r="I1003" s="476">
        <v>750000</v>
      </c>
      <c r="J1003" s="534">
        <f t="shared" si="46"/>
        <v>787500</v>
      </c>
      <c r="K1003" s="534">
        <f t="shared" si="47"/>
        <v>825000</v>
      </c>
      <c r="N1003" s="84"/>
      <c r="O1003" s="84"/>
      <c r="P1003" s="84"/>
      <c r="Q1003" s="84"/>
      <c r="R1003" s="84"/>
      <c r="S1003" s="84"/>
      <c r="T1003" s="84"/>
      <c r="U1003" s="84"/>
      <c r="V1003" s="84"/>
      <c r="W1003" s="84"/>
      <c r="X1003" s="84"/>
      <c r="Y1003" s="84"/>
      <c r="Z1003" s="84"/>
      <c r="AA1003" s="84"/>
    </row>
    <row r="1004" spans="1:27" ht="216">
      <c r="A1004" s="84"/>
      <c r="B1004" s="84"/>
      <c r="C1004" s="66" t="s">
        <v>9255</v>
      </c>
      <c r="D1004" s="66" t="s">
        <v>9256</v>
      </c>
      <c r="E1004" s="67" t="s">
        <v>20</v>
      </c>
      <c r="F1004" s="68"/>
      <c r="G1004" s="68" t="s">
        <v>6981</v>
      </c>
      <c r="H1004" s="534">
        <f t="shared" si="45"/>
        <v>515000</v>
      </c>
      <c r="I1004" s="476">
        <v>500000</v>
      </c>
      <c r="J1004" s="534">
        <f t="shared" si="46"/>
        <v>525000</v>
      </c>
      <c r="K1004" s="534">
        <f t="shared" si="47"/>
        <v>550000</v>
      </c>
      <c r="N1004" s="84"/>
      <c r="O1004" s="84"/>
      <c r="P1004" s="84"/>
      <c r="Q1004" s="84"/>
      <c r="R1004" s="84"/>
      <c r="S1004" s="84"/>
      <c r="T1004" s="84"/>
      <c r="U1004" s="84"/>
      <c r="V1004" s="84"/>
      <c r="W1004" s="84"/>
      <c r="X1004" s="84"/>
      <c r="Y1004" s="84"/>
      <c r="Z1004" s="84"/>
      <c r="AA1004" s="84"/>
    </row>
    <row r="1005" spans="1:27" ht="54">
      <c r="A1005" s="84"/>
      <c r="B1005" s="84"/>
      <c r="C1005" s="66" t="s">
        <v>9259</v>
      </c>
      <c r="D1005" s="66" t="s">
        <v>9260</v>
      </c>
      <c r="E1005" s="67" t="s">
        <v>20</v>
      </c>
      <c r="F1005" s="68" t="s">
        <v>20</v>
      </c>
      <c r="G1005" s="68" t="s">
        <v>6981</v>
      </c>
      <c r="H1005" s="534">
        <f t="shared" si="45"/>
        <v>3090000</v>
      </c>
      <c r="I1005" s="476">
        <v>3000000</v>
      </c>
      <c r="J1005" s="534">
        <f t="shared" si="46"/>
        <v>3150000</v>
      </c>
      <c r="K1005" s="534">
        <f t="shared" si="47"/>
        <v>3300000</v>
      </c>
      <c r="N1005" s="84"/>
      <c r="O1005" s="84"/>
      <c r="P1005" s="84"/>
      <c r="Q1005" s="84"/>
      <c r="R1005" s="84"/>
      <c r="S1005" s="84"/>
      <c r="T1005" s="84"/>
      <c r="U1005" s="84"/>
      <c r="V1005" s="84"/>
      <c r="W1005" s="84"/>
      <c r="X1005" s="84"/>
      <c r="Y1005" s="84"/>
      <c r="Z1005" s="84"/>
      <c r="AA1005" s="84"/>
    </row>
    <row r="1006" spans="1:27" ht="54">
      <c r="A1006" s="84"/>
      <c r="B1006" s="84"/>
      <c r="C1006" s="66" t="s">
        <v>9263</v>
      </c>
      <c r="D1006" s="66" t="s">
        <v>9264</v>
      </c>
      <c r="E1006" s="67" t="s">
        <v>20</v>
      </c>
      <c r="F1006" s="68" t="s">
        <v>20</v>
      </c>
      <c r="G1006" s="68" t="s">
        <v>6981</v>
      </c>
      <c r="H1006" s="534">
        <f t="shared" si="45"/>
        <v>2060000</v>
      </c>
      <c r="I1006" s="476">
        <v>2000000</v>
      </c>
      <c r="J1006" s="534">
        <f t="shared" si="46"/>
        <v>2100000</v>
      </c>
      <c r="K1006" s="534">
        <f t="shared" si="47"/>
        <v>2200000</v>
      </c>
      <c r="N1006" s="84"/>
      <c r="O1006" s="84"/>
      <c r="P1006" s="84"/>
      <c r="Q1006" s="84"/>
      <c r="R1006" s="84"/>
      <c r="S1006" s="84"/>
      <c r="T1006" s="84"/>
      <c r="U1006" s="84"/>
      <c r="V1006" s="84"/>
      <c r="W1006" s="84"/>
      <c r="X1006" s="84"/>
      <c r="Y1006" s="84"/>
      <c r="Z1006" s="84"/>
      <c r="AA1006" s="84"/>
    </row>
    <row r="1007" spans="1:27" ht="54">
      <c r="A1007" s="84"/>
      <c r="B1007" s="84"/>
      <c r="C1007" s="66" t="s">
        <v>9266</v>
      </c>
      <c r="D1007" s="66" t="s">
        <v>9267</v>
      </c>
      <c r="E1007" s="67" t="s">
        <v>20</v>
      </c>
      <c r="F1007" s="68" t="s">
        <v>20</v>
      </c>
      <c r="G1007" s="68" t="s">
        <v>6981</v>
      </c>
      <c r="H1007" s="534">
        <f t="shared" si="45"/>
        <v>1030000</v>
      </c>
      <c r="I1007" s="476">
        <v>1000000</v>
      </c>
      <c r="J1007" s="534">
        <f t="shared" si="46"/>
        <v>1050000</v>
      </c>
      <c r="K1007" s="534">
        <f t="shared" si="47"/>
        <v>1100000</v>
      </c>
      <c r="N1007" s="84"/>
      <c r="O1007" s="84"/>
      <c r="P1007" s="84"/>
      <c r="Q1007" s="84"/>
      <c r="R1007" s="84"/>
      <c r="S1007" s="84"/>
      <c r="T1007" s="84"/>
      <c r="U1007" s="84"/>
      <c r="V1007" s="84"/>
      <c r="W1007" s="84"/>
      <c r="X1007" s="84"/>
      <c r="Y1007" s="84"/>
      <c r="Z1007" s="84"/>
      <c r="AA1007" s="84"/>
    </row>
    <row r="1008" spans="1:27" ht="108">
      <c r="A1008" s="84"/>
      <c r="B1008" s="84"/>
      <c r="C1008" s="66" t="s">
        <v>9268</v>
      </c>
      <c r="D1008" s="66" t="s">
        <v>9269</v>
      </c>
      <c r="E1008" s="67" t="s">
        <v>20</v>
      </c>
      <c r="F1008" s="68" t="s">
        <v>20</v>
      </c>
      <c r="G1008" s="68" t="s">
        <v>4188</v>
      </c>
      <c r="H1008" s="534">
        <f t="shared" si="45"/>
        <v>412000</v>
      </c>
      <c r="I1008" s="476">
        <v>400000</v>
      </c>
      <c r="J1008" s="534">
        <f t="shared" si="46"/>
        <v>420000</v>
      </c>
      <c r="K1008" s="534">
        <f t="shared" si="47"/>
        <v>440000</v>
      </c>
      <c r="N1008" s="84"/>
      <c r="O1008" s="84"/>
      <c r="P1008" s="84"/>
      <c r="Q1008" s="84"/>
      <c r="R1008" s="84"/>
      <c r="S1008" s="84"/>
      <c r="T1008" s="84"/>
      <c r="U1008" s="84"/>
      <c r="V1008" s="84"/>
      <c r="W1008" s="84"/>
      <c r="X1008" s="84"/>
      <c r="Y1008" s="84"/>
      <c r="Z1008" s="84"/>
      <c r="AA1008" s="84"/>
    </row>
    <row r="1009" spans="1:27" ht="108">
      <c r="A1009" s="84"/>
      <c r="B1009" s="84"/>
      <c r="C1009" s="66" t="s">
        <v>9272</v>
      </c>
      <c r="D1009" s="66" t="s">
        <v>9273</v>
      </c>
      <c r="E1009" s="67" t="s">
        <v>20</v>
      </c>
      <c r="F1009" s="68" t="s">
        <v>20</v>
      </c>
      <c r="G1009" s="68" t="s">
        <v>4188</v>
      </c>
      <c r="H1009" s="534">
        <f t="shared" si="45"/>
        <v>309000</v>
      </c>
      <c r="I1009" s="476">
        <v>300000</v>
      </c>
      <c r="J1009" s="534">
        <f t="shared" si="46"/>
        <v>315000</v>
      </c>
      <c r="K1009" s="534">
        <f t="shared" si="47"/>
        <v>330000</v>
      </c>
      <c r="N1009" s="84"/>
      <c r="O1009" s="84"/>
      <c r="P1009" s="84"/>
      <c r="Q1009" s="84"/>
      <c r="R1009" s="84"/>
      <c r="S1009" s="84"/>
      <c r="T1009" s="84"/>
      <c r="U1009" s="84"/>
      <c r="V1009" s="84"/>
      <c r="W1009" s="84"/>
      <c r="X1009" s="84"/>
      <c r="Y1009" s="84"/>
      <c r="Z1009" s="84"/>
      <c r="AA1009" s="84"/>
    </row>
    <row r="1010" spans="1:27" ht="108">
      <c r="A1010" s="84"/>
      <c r="B1010" s="84"/>
      <c r="C1010" s="66" t="s">
        <v>9276</v>
      </c>
      <c r="D1010" s="66" t="s">
        <v>9277</v>
      </c>
      <c r="E1010" s="67" t="s">
        <v>20</v>
      </c>
      <c r="F1010" s="68" t="s">
        <v>20</v>
      </c>
      <c r="G1010" s="68" t="s">
        <v>4188</v>
      </c>
      <c r="H1010" s="534">
        <f t="shared" si="45"/>
        <v>206000</v>
      </c>
      <c r="I1010" s="476">
        <v>200000</v>
      </c>
      <c r="J1010" s="534">
        <f t="shared" si="46"/>
        <v>210000</v>
      </c>
      <c r="K1010" s="534">
        <f t="shared" si="47"/>
        <v>220000</v>
      </c>
      <c r="N1010" s="84"/>
      <c r="O1010" s="84"/>
      <c r="P1010" s="84"/>
      <c r="Q1010" s="84"/>
      <c r="R1010" s="84"/>
      <c r="S1010" s="84"/>
      <c r="T1010" s="84"/>
      <c r="U1010" s="84"/>
      <c r="V1010" s="84"/>
      <c r="W1010" s="84"/>
      <c r="X1010" s="84"/>
      <c r="Y1010" s="84"/>
      <c r="Z1010" s="84"/>
      <c r="AA1010" s="84"/>
    </row>
    <row r="1011" spans="1:27" ht="288">
      <c r="A1011" s="84"/>
      <c r="B1011" s="84"/>
      <c r="C1011" s="66" t="s">
        <v>9280</v>
      </c>
      <c r="D1011" s="66" t="s">
        <v>9281</v>
      </c>
      <c r="E1011" s="67" t="s">
        <v>20</v>
      </c>
      <c r="F1011" s="68" t="s">
        <v>20</v>
      </c>
      <c r="G1011" s="68" t="s">
        <v>4188</v>
      </c>
      <c r="H1011" s="534">
        <f t="shared" si="45"/>
        <v>824000</v>
      </c>
      <c r="I1011" s="476">
        <v>800000</v>
      </c>
      <c r="J1011" s="534">
        <f t="shared" si="46"/>
        <v>840000</v>
      </c>
      <c r="K1011" s="534">
        <f t="shared" si="47"/>
        <v>880000</v>
      </c>
      <c r="N1011" s="84"/>
      <c r="O1011" s="84"/>
      <c r="P1011" s="84"/>
      <c r="Q1011" s="84"/>
      <c r="R1011" s="84"/>
      <c r="S1011" s="84"/>
      <c r="T1011" s="84"/>
      <c r="U1011" s="84"/>
      <c r="V1011" s="84"/>
      <c r="W1011" s="84"/>
      <c r="X1011" s="84"/>
      <c r="Y1011" s="84"/>
      <c r="Z1011" s="84"/>
      <c r="AA1011" s="84"/>
    </row>
    <row r="1012" spans="1:27" ht="288">
      <c r="A1012" s="84"/>
      <c r="B1012" s="84"/>
      <c r="C1012" s="66" t="s">
        <v>9284</v>
      </c>
      <c r="D1012" s="66" t="s">
        <v>9285</v>
      </c>
      <c r="E1012" s="67" t="s">
        <v>20</v>
      </c>
      <c r="F1012" s="68" t="s">
        <v>20</v>
      </c>
      <c r="G1012" s="68" t="s">
        <v>4188</v>
      </c>
      <c r="H1012" s="534">
        <f t="shared" si="45"/>
        <v>618000</v>
      </c>
      <c r="I1012" s="476">
        <v>600000</v>
      </c>
      <c r="J1012" s="534">
        <f t="shared" si="46"/>
        <v>630000</v>
      </c>
      <c r="K1012" s="534">
        <f t="shared" si="47"/>
        <v>660000</v>
      </c>
      <c r="N1012" s="84"/>
      <c r="O1012" s="84"/>
      <c r="P1012" s="84"/>
      <c r="Q1012" s="84"/>
      <c r="R1012" s="84"/>
      <c r="S1012" s="84"/>
      <c r="T1012" s="84"/>
      <c r="U1012" s="84"/>
      <c r="V1012" s="84"/>
      <c r="W1012" s="84"/>
      <c r="X1012" s="84"/>
      <c r="Y1012" s="84"/>
      <c r="Z1012" s="84"/>
      <c r="AA1012" s="84"/>
    </row>
    <row r="1013" spans="1:27" ht="288">
      <c r="A1013" s="84"/>
      <c r="B1013" s="84"/>
      <c r="C1013" s="66" t="s">
        <v>9287</v>
      </c>
      <c r="D1013" s="66" t="s">
        <v>9289</v>
      </c>
      <c r="E1013" s="67" t="s">
        <v>20</v>
      </c>
      <c r="F1013" s="68" t="s">
        <v>20</v>
      </c>
      <c r="G1013" s="68" t="s">
        <v>4188</v>
      </c>
      <c r="H1013" s="534">
        <f t="shared" si="45"/>
        <v>412000</v>
      </c>
      <c r="I1013" s="476">
        <v>400000</v>
      </c>
      <c r="J1013" s="534">
        <f t="shared" si="46"/>
        <v>420000</v>
      </c>
      <c r="K1013" s="534">
        <f t="shared" si="47"/>
        <v>440000</v>
      </c>
      <c r="N1013" s="84"/>
      <c r="O1013" s="84"/>
      <c r="P1013" s="84"/>
      <c r="Q1013" s="84"/>
      <c r="R1013" s="84"/>
      <c r="S1013" s="84"/>
      <c r="T1013" s="84"/>
      <c r="U1013" s="84"/>
      <c r="V1013" s="84"/>
      <c r="W1013" s="84"/>
      <c r="X1013" s="84"/>
      <c r="Y1013" s="84"/>
      <c r="Z1013" s="84"/>
      <c r="AA1013" s="84"/>
    </row>
    <row r="1014" spans="1:27" ht="108">
      <c r="A1014" s="84"/>
      <c r="B1014" s="84"/>
      <c r="C1014" s="66" t="s">
        <v>9290</v>
      </c>
      <c r="D1014" s="66" t="s">
        <v>9292</v>
      </c>
      <c r="E1014" s="67" t="s">
        <v>20</v>
      </c>
      <c r="F1014" s="68" t="s">
        <v>20</v>
      </c>
      <c r="G1014" s="68" t="s">
        <v>6981</v>
      </c>
      <c r="H1014" s="534">
        <f t="shared" si="45"/>
        <v>3090000</v>
      </c>
      <c r="I1014" s="476">
        <v>3000000</v>
      </c>
      <c r="J1014" s="534">
        <f t="shared" si="46"/>
        <v>3150000</v>
      </c>
      <c r="K1014" s="534">
        <f t="shared" si="47"/>
        <v>3300000</v>
      </c>
      <c r="N1014" s="84"/>
      <c r="O1014" s="84"/>
      <c r="P1014" s="84"/>
      <c r="Q1014" s="84"/>
      <c r="R1014" s="84"/>
      <c r="S1014" s="84"/>
      <c r="T1014" s="84"/>
      <c r="U1014" s="84"/>
      <c r="V1014" s="84"/>
      <c r="W1014" s="84"/>
      <c r="X1014" s="84"/>
      <c r="Y1014" s="84"/>
      <c r="Z1014" s="84"/>
      <c r="AA1014" s="84"/>
    </row>
    <row r="1015" spans="1:27" ht="108">
      <c r="A1015" s="84"/>
      <c r="B1015" s="84"/>
      <c r="C1015" s="66" t="s">
        <v>9294</v>
      </c>
      <c r="D1015" s="66" t="s">
        <v>9295</v>
      </c>
      <c r="E1015" s="67" t="s">
        <v>20</v>
      </c>
      <c r="F1015" s="68" t="s">
        <v>20</v>
      </c>
      <c r="G1015" s="68" t="s">
        <v>6981</v>
      </c>
      <c r="H1015" s="534">
        <f t="shared" si="45"/>
        <v>2060000</v>
      </c>
      <c r="I1015" s="476">
        <v>2000000</v>
      </c>
      <c r="J1015" s="534">
        <f t="shared" si="46"/>
        <v>2100000</v>
      </c>
      <c r="K1015" s="534">
        <f t="shared" si="47"/>
        <v>2200000</v>
      </c>
      <c r="N1015" s="84"/>
      <c r="O1015" s="84"/>
      <c r="P1015" s="84"/>
      <c r="Q1015" s="84"/>
      <c r="R1015" s="84"/>
      <c r="S1015" s="84"/>
      <c r="T1015" s="84"/>
      <c r="U1015" s="84"/>
      <c r="V1015" s="84"/>
      <c r="W1015" s="84"/>
      <c r="X1015" s="84"/>
      <c r="Y1015" s="84"/>
      <c r="Z1015" s="84"/>
      <c r="AA1015" s="84"/>
    </row>
    <row r="1016" spans="1:27" ht="108">
      <c r="A1016" s="84"/>
      <c r="B1016" s="84"/>
      <c r="C1016" s="66" t="s">
        <v>9298</v>
      </c>
      <c r="D1016" s="66" t="s">
        <v>9299</v>
      </c>
      <c r="E1016" s="67" t="s">
        <v>20</v>
      </c>
      <c r="F1016" s="68" t="s">
        <v>20</v>
      </c>
      <c r="G1016" s="68" t="s">
        <v>6981</v>
      </c>
      <c r="H1016" s="534">
        <f t="shared" si="45"/>
        <v>1030000</v>
      </c>
      <c r="I1016" s="476">
        <v>1000000</v>
      </c>
      <c r="J1016" s="534">
        <f t="shared" si="46"/>
        <v>1050000</v>
      </c>
      <c r="K1016" s="534">
        <f t="shared" si="47"/>
        <v>1100000</v>
      </c>
      <c r="N1016" s="84"/>
      <c r="O1016" s="84"/>
      <c r="P1016" s="84"/>
      <c r="Q1016" s="84"/>
      <c r="R1016" s="84"/>
      <c r="S1016" s="84"/>
      <c r="T1016" s="84"/>
      <c r="U1016" s="84"/>
      <c r="V1016" s="84"/>
      <c r="W1016" s="84"/>
      <c r="X1016" s="84"/>
      <c r="Y1016" s="84"/>
      <c r="Z1016" s="84"/>
      <c r="AA1016" s="84"/>
    </row>
    <row r="1017" spans="1:27" ht="216">
      <c r="A1017" s="84"/>
      <c r="B1017" s="84"/>
      <c r="C1017" s="66" t="s">
        <v>9302</v>
      </c>
      <c r="D1017" s="66" t="s">
        <v>9303</v>
      </c>
      <c r="E1017" s="67" t="s">
        <v>20</v>
      </c>
      <c r="F1017" s="68"/>
      <c r="G1017" s="68" t="s">
        <v>6981</v>
      </c>
      <c r="H1017" s="534">
        <f t="shared" si="45"/>
        <v>5150000</v>
      </c>
      <c r="I1017" s="476">
        <v>5000000</v>
      </c>
      <c r="J1017" s="534">
        <f t="shared" si="46"/>
        <v>5250000</v>
      </c>
      <c r="K1017" s="534">
        <f t="shared" si="47"/>
        <v>5500000</v>
      </c>
      <c r="N1017" s="84"/>
      <c r="O1017" s="84"/>
      <c r="P1017" s="84"/>
      <c r="Q1017" s="84"/>
      <c r="R1017" s="84"/>
      <c r="S1017" s="84"/>
      <c r="T1017" s="84"/>
      <c r="U1017" s="84"/>
      <c r="V1017" s="84"/>
      <c r="W1017" s="84"/>
      <c r="X1017" s="84"/>
      <c r="Y1017" s="84"/>
      <c r="Z1017" s="84"/>
      <c r="AA1017" s="84"/>
    </row>
    <row r="1018" spans="1:27" ht="216">
      <c r="A1018" s="84"/>
      <c r="B1018" s="84"/>
      <c r="C1018" s="66" t="s">
        <v>9305</v>
      </c>
      <c r="D1018" s="66" t="s">
        <v>9306</v>
      </c>
      <c r="E1018" s="67" t="s">
        <v>20</v>
      </c>
      <c r="F1018" s="68"/>
      <c r="G1018" s="68" t="s">
        <v>6981</v>
      </c>
      <c r="H1018" s="534">
        <f t="shared" si="45"/>
        <v>3090000</v>
      </c>
      <c r="I1018" s="476">
        <v>3000000</v>
      </c>
      <c r="J1018" s="534">
        <f t="shared" si="46"/>
        <v>3150000</v>
      </c>
      <c r="K1018" s="534">
        <f t="shared" si="47"/>
        <v>3300000</v>
      </c>
      <c r="N1018" s="84"/>
      <c r="O1018" s="84"/>
      <c r="P1018" s="84"/>
      <c r="Q1018" s="84"/>
      <c r="R1018" s="84"/>
      <c r="S1018" s="84"/>
      <c r="T1018" s="84"/>
      <c r="U1018" s="84"/>
      <c r="V1018" s="84"/>
      <c r="W1018" s="84"/>
      <c r="X1018" s="84"/>
      <c r="Y1018" s="84"/>
      <c r="Z1018" s="84"/>
      <c r="AA1018" s="84"/>
    </row>
    <row r="1019" spans="1:27" ht="216">
      <c r="A1019" s="84"/>
      <c r="B1019" s="84"/>
      <c r="C1019" s="66" t="s">
        <v>9308</v>
      </c>
      <c r="D1019" s="66" t="s">
        <v>9309</v>
      </c>
      <c r="E1019" s="67" t="s">
        <v>20</v>
      </c>
      <c r="F1019" s="68"/>
      <c r="G1019" s="68" t="s">
        <v>6981</v>
      </c>
      <c r="H1019" s="534">
        <f t="shared" si="45"/>
        <v>2060000</v>
      </c>
      <c r="I1019" s="476">
        <v>2000000</v>
      </c>
      <c r="J1019" s="534">
        <f t="shared" si="46"/>
        <v>2100000</v>
      </c>
      <c r="K1019" s="534">
        <f t="shared" si="47"/>
        <v>2200000</v>
      </c>
      <c r="N1019" s="84"/>
      <c r="O1019" s="84"/>
      <c r="P1019" s="84"/>
      <c r="Q1019" s="84"/>
      <c r="R1019" s="84"/>
      <c r="S1019" s="84"/>
      <c r="T1019" s="84"/>
      <c r="U1019" s="84"/>
      <c r="V1019" s="84"/>
      <c r="W1019" s="84"/>
      <c r="X1019" s="84"/>
      <c r="Y1019" s="84"/>
      <c r="Z1019" s="84"/>
      <c r="AA1019" s="84"/>
    </row>
    <row r="1020" spans="1:27" ht="36">
      <c r="A1020" s="84"/>
      <c r="B1020" s="84"/>
      <c r="C1020" s="66" t="s">
        <v>9310</v>
      </c>
      <c r="D1020" s="66" t="s">
        <v>9311</v>
      </c>
      <c r="E1020" s="67" t="s">
        <v>20</v>
      </c>
      <c r="F1020" s="68" t="s">
        <v>20</v>
      </c>
      <c r="G1020" s="68" t="s">
        <v>6981</v>
      </c>
      <c r="H1020" s="534">
        <f t="shared" si="45"/>
        <v>10300000</v>
      </c>
      <c r="I1020" s="476">
        <v>10000000</v>
      </c>
      <c r="J1020" s="534">
        <f t="shared" si="46"/>
        <v>10500000</v>
      </c>
      <c r="K1020" s="534">
        <f t="shared" si="47"/>
        <v>11000000</v>
      </c>
      <c r="N1020" s="84"/>
      <c r="O1020" s="84"/>
      <c r="P1020" s="84"/>
      <c r="Q1020" s="84"/>
      <c r="R1020" s="84"/>
      <c r="S1020" s="84"/>
      <c r="T1020" s="84"/>
      <c r="U1020" s="84"/>
      <c r="V1020" s="84"/>
      <c r="W1020" s="84"/>
      <c r="X1020" s="84"/>
      <c r="Y1020" s="84"/>
      <c r="Z1020" s="84"/>
      <c r="AA1020" s="84"/>
    </row>
    <row r="1021" spans="1:27" ht="36">
      <c r="A1021" s="84"/>
      <c r="B1021" s="84"/>
      <c r="C1021" s="66" t="s">
        <v>9313</v>
      </c>
      <c r="D1021" s="66" t="s">
        <v>9314</v>
      </c>
      <c r="E1021" s="67" t="s">
        <v>20</v>
      </c>
      <c r="F1021" s="68" t="s">
        <v>20</v>
      </c>
      <c r="G1021" s="68" t="s">
        <v>6981</v>
      </c>
      <c r="H1021" s="534">
        <f t="shared" si="45"/>
        <v>7725000</v>
      </c>
      <c r="I1021" s="476">
        <v>7500000</v>
      </c>
      <c r="J1021" s="534">
        <f t="shared" si="46"/>
        <v>7875000</v>
      </c>
      <c r="K1021" s="534">
        <f t="shared" si="47"/>
        <v>8250000</v>
      </c>
      <c r="N1021" s="84"/>
      <c r="O1021" s="84"/>
      <c r="P1021" s="84"/>
      <c r="Q1021" s="84"/>
      <c r="R1021" s="84"/>
      <c r="S1021" s="84"/>
      <c r="T1021" s="84"/>
      <c r="U1021" s="84"/>
      <c r="V1021" s="84"/>
      <c r="W1021" s="84"/>
      <c r="X1021" s="84"/>
      <c r="Y1021" s="84"/>
      <c r="Z1021" s="84"/>
      <c r="AA1021" s="84"/>
    </row>
    <row r="1022" spans="1:27" ht="36">
      <c r="A1022" s="84"/>
      <c r="B1022" s="84"/>
      <c r="C1022" s="66" t="s">
        <v>9316</v>
      </c>
      <c r="D1022" s="66" t="s">
        <v>9318</v>
      </c>
      <c r="E1022" s="67" t="s">
        <v>20</v>
      </c>
      <c r="F1022" s="68" t="s">
        <v>20</v>
      </c>
      <c r="G1022" s="68" t="s">
        <v>6981</v>
      </c>
      <c r="H1022" s="534">
        <f t="shared" si="45"/>
        <v>5150000</v>
      </c>
      <c r="I1022" s="476">
        <v>5000000</v>
      </c>
      <c r="J1022" s="534">
        <f t="shared" si="46"/>
        <v>5250000</v>
      </c>
      <c r="K1022" s="534">
        <f t="shared" si="47"/>
        <v>5500000</v>
      </c>
      <c r="N1022" s="84"/>
      <c r="O1022" s="84"/>
      <c r="P1022" s="84"/>
      <c r="Q1022" s="84"/>
      <c r="R1022" s="84"/>
      <c r="S1022" s="84"/>
      <c r="T1022" s="84"/>
      <c r="U1022" s="84"/>
      <c r="V1022" s="84"/>
      <c r="W1022" s="84"/>
      <c r="X1022" s="84"/>
      <c r="Y1022" s="84"/>
      <c r="Z1022" s="84"/>
      <c r="AA1022" s="84"/>
    </row>
    <row r="1023" spans="1:27" ht="108">
      <c r="A1023" s="84"/>
      <c r="B1023" s="84"/>
      <c r="C1023" s="66" t="s">
        <v>9319</v>
      </c>
      <c r="D1023" s="66" t="s">
        <v>9320</v>
      </c>
      <c r="E1023" s="67" t="s">
        <v>20</v>
      </c>
      <c r="F1023" s="68" t="s">
        <v>20</v>
      </c>
      <c r="G1023" s="68" t="s">
        <v>4188</v>
      </c>
      <c r="H1023" s="534">
        <f t="shared" si="45"/>
        <v>1030000</v>
      </c>
      <c r="I1023" s="476">
        <v>1000000</v>
      </c>
      <c r="J1023" s="534">
        <f t="shared" si="46"/>
        <v>1050000</v>
      </c>
      <c r="K1023" s="534">
        <f t="shared" si="47"/>
        <v>1100000</v>
      </c>
      <c r="N1023" s="84"/>
      <c r="O1023" s="84"/>
      <c r="P1023" s="84"/>
      <c r="Q1023" s="84"/>
      <c r="R1023" s="84"/>
      <c r="S1023" s="84"/>
      <c r="T1023" s="84"/>
      <c r="U1023" s="84"/>
      <c r="V1023" s="84"/>
      <c r="W1023" s="84"/>
      <c r="X1023" s="84"/>
      <c r="Y1023" s="84"/>
      <c r="Z1023" s="84"/>
      <c r="AA1023" s="84"/>
    </row>
    <row r="1024" spans="1:27" ht="108">
      <c r="A1024" s="84"/>
      <c r="B1024" s="84"/>
      <c r="C1024" s="66" t="s">
        <v>9323</v>
      </c>
      <c r="D1024" s="66" t="s">
        <v>9324</v>
      </c>
      <c r="E1024" s="67" t="s">
        <v>20</v>
      </c>
      <c r="F1024" s="68" t="s">
        <v>20</v>
      </c>
      <c r="G1024" s="68" t="s">
        <v>4188</v>
      </c>
      <c r="H1024" s="534">
        <f t="shared" si="45"/>
        <v>824000</v>
      </c>
      <c r="I1024" s="476">
        <v>800000</v>
      </c>
      <c r="J1024" s="534">
        <f t="shared" si="46"/>
        <v>840000</v>
      </c>
      <c r="K1024" s="534">
        <f t="shared" si="47"/>
        <v>880000</v>
      </c>
      <c r="N1024" s="84"/>
      <c r="O1024" s="84"/>
      <c r="P1024" s="84"/>
      <c r="Q1024" s="84"/>
      <c r="R1024" s="84"/>
      <c r="S1024" s="84"/>
      <c r="T1024" s="84"/>
      <c r="U1024" s="84"/>
      <c r="V1024" s="84"/>
      <c r="W1024" s="84"/>
      <c r="X1024" s="84"/>
      <c r="Y1024" s="84"/>
      <c r="Z1024" s="84"/>
      <c r="AA1024" s="84"/>
    </row>
    <row r="1025" spans="1:27" ht="108">
      <c r="A1025" s="84"/>
      <c r="B1025" s="84"/>
      <c r="C1025" s="66" t="s">
        <v>9327</v>
      </c>
      <c r="D1025" s="66" t="s">
        <v>9328</v>
      </c>
      <c r="E1025" s="67" t="s">
        <v>20</v>
      </c>
      <c r="F1025" s="68" t="s">
        <v>20</v>
      </c>
      <c r="G1025" s="68" t="s">
        <v>4188</v>
      </c>
      <c r="H1025" s="534">
        <f t="shared" si="45"/>
        <v>618000</v>
      </c>
      <c r="I1025" s="476">
        <v>600000</v>
      </c>
      <c r="J1025" s="534">
        <f t="shared" si="46"/>
        <v>630000</v>
      </c>
      <c r="K1025" s="534">
        <f t="shared" si="47"/>
        <v>660000</v>
      </c>
      <c r="N1025" s="84"/>
      <c r="O1025" s="84"/>
      <c r="P1025" s="84"/>
      <c r="Q1025" s="84"/>
      <c r="R1025" s="84"/>
      <c r="S1025" s="84"/>
      <c r="T1025" s="84"/>
      <c r="U1025" s="84"/>
      <c r="V1025" s="84"/>
      <c r="W1025" s="84"/>
      <c r="X1025" s="84"/>
      <c r="Y1025" s="84"/>
      <c r="Z1025" s="84"/>
      <c r="AA1025" s="84"/>
    </row>
    <row r="1026" spans="1:27" ht="288">
      <c r="A1026" s="84"/>
      <c r="B1026" s="84"/>
      <c r="C1026" s="66" t="s">
        <v>9331</v>
      </c>
      <c r="D1026" s="66" t="s">
        <v>9332</v>
      </c>
      <c r="E1026" s="67" t="s">
        <v>20</v>
      </c>
      <c r="F1026" s="68" t="s">
        <v>20</v>
      </c>
      <c r="G1026" s="68" t="s">
        <v>4188</v>
      </c>
      <c r="H1026" s="534">
        <f t="shared" si="45"/>
        <v>3090000</v>
      </c>
      <c r="I1026" s="476">
        <v>3000000</v>
      </c>
      <c r="J1026" s="534">
        <f t="shared" si="46"/>
        <v>3150000</v>
      </c>
      <c r="K1026" s="534">
        <f t="shared" si="47"/>
        <v>3300000</v>
      </c>
      <c r="N1026" s="84"/>
      <c r="O1026" s="84"/>
      <c r="P1026" s="84"/>
      <c r="Q1026" s="84"/>
      <c r="R1026" s="84"/>
      <c r="S1026" s="84"/>
      <c r="T1026" s="84"/>
      <c r="U1026" s="84"/>
      <c r="V1026" s="84"/>
      <c r="W1026" s="84"/>
      <c r="X1026" s="84"/>
      <c r="Y1026" s="84"/>
      <c r="Z1026" s="84"/>
      <c r="AA1026" s="84"/>
    </row>
    <row r="1027" spans="1:27" ht="288">
      <c r="A1027" s="84"/>
      <c r="B1027" s="84"/>
      <c r="C1027" s="66" t="s">
        <v>9335</v>
      </c>
      <c r="D1027" s="66" t="s">
        <v>9336</v>
      </c>
      <c r="E1027" s="67" t="s">
        <v>20</v>
      </c>
      <c r="F1027" s="68" t="s">
        <v>20</v>
      </c>
      <c r="G1027" s="68" t="s">
        <v>4188</v>
      </c>
      <c r="H1027" s="534">
        <f t="shared" si="45"/>
        <v>2060000</v>
      </c>
      <c r="I1027" s="476">
        <v>2000000</v>
      </c>
      <c r="J1027" s="534">
        <f t="shared" si="46"/>
        <v>2100000</v>
      </c>
      <c r="K1027" s="534">
        <f t="shared" si="47"/>
        <v>2200000</v>
      </c>
      <c r="N1027" s="84"/>
      <c r="O1027" s="84"/>
      <c r="P1027" s="84"/>
      <c r="Q1027" s="84"/>
      <c r="R1027" s="84"/>
      <c r="S1027" s="84"/>
      <c r="T1027" s="84"/>
      <c r="U1027" s="84"/>
      <c r="V1027" s="84"/>
      <c r="W1027" s="84"/>
      <c r="X1027" s="84"/>
      <c r="Y1027" s="84"/>
      <c r="Z1027" s="84"/>
      <c r="AA1027" s="84"/>
    </row>
    <row r="1028" spans="1:27" ht="288">
      <c r="A1028" s="84"/>
      <c r="B1028" s="84"/>
      <c r="C1028" s="66" t="s">
        <v>9339</v>
      </c>
      <c r="D1028" s="66" t="s">
        <v>9340</v>
      </c>
      <c r="E1028" s="67" t="s">
        <v>20</v>
      </c>
      <c r="F1028" s="68" t="s">
        <v>20</v>
      </c>
      <c r="G1028" s="68" t="s">
        <v>4188</v>
      </c>
      <c r="H1028" s="534">
        <f t="shared" si="45"/>
        <v>1030000</v>
      </c>
      <c r="I1028" s="476">
        <v>1000000</v>
      </c>
      <c r="J1028" s="534">
        <f t="shared" si="46"/>
        <v>1050000</v>
      </c>
      <c r="K1028" s="534">
        <f t="shared" si="47"/>
        <v>1100000</v>
      </c>
      <c r="N1028" s="84"/>
      <c r="O1028" s="84"/>
      <c r="P1028" s="84"/>
      <c r="Q1028" s="84"/>
      <c r="R1028" s="84"/>
      <c r="S1028" s="84"/>
      <c r="T1028" s="84"/>
      <c r="U1028" s="84"/>
      <c r="V1028" s="84"/>
      <c r="W1028" s="84"/>
      <c r="X1028" s="84"/>
      <c r="Y1028" s="84"/>
      <c r="Z1028" s="84"/>
      <c r="AA1028" s="84"/>
    </row>
    <row r="1029" spans="1:27" ht="36">
      <c r="A1029" s="84"/>
      <c r="B1029" s="84"/>
      <c r="C1029" s="66" t="s">
        <v>9343</v>
      </c>
      <c r="D1029" s="66" t="s">
        <v>7233</v>
      </c>
      <c r="E1029" s="67" t="s">
        <v>20</v>
      </c>
      <c r="F1029" s="68" t="s">
        <v>9344</v>
      </c>
      <c r="G1029" s="68" t="s">
        <v>6981</v>
      </c>
      <c r="H1029" s="534">
        <f t="shared" si="45"/>
        <v>1545000</v>
      </c>
      <c r="I1029" s="476">
        <v>1500000</v>
      </c>
      <c r="J1029" s="534">
        <f t="shared" si="46"/>
        <v>1575000</v>
      </c>
      <c r="K1029" s="534">
        <f t="shared" si="47"/>
        <v>1650000</v>
      </c>
      <c r="N1029" s="84"/>
      <c r="O1029" s="84"/>
      <c r="P1029" s="84"/>
      <c r="Q1029" s="84"/>
      <c r="R1029" s="84"/>
      <c r="S1029" s="84"/>
      <c r="T1029" s="84"/>
      <c r="U1029" s="84"/>
      <c r="V1029" s="84"/>
      <c r="W1029" s="84"/>
      <c r="X1029" s="84"/>
      <c r="Y1029" s="84"/>
      <c r="Z1029" s="84"/>
      <c r="AA1029" s="84"/>
    </row>
    <row r="1030" spans="1:27" ht="36">
      <c r="A1030" s="84"/>
      <c r="B1030" s="84"/>
      <c r="C1030" s="66" t="s">
        <v>9347</v>
      </c>
      <c r="D1030" s="66" t="s">
        <v>7233</v>
      </c>
      <c r="E1030" s="67" t="s">
        <v>20</v>
      </c>
      <c r="F1030" s="68" t="s">
        <v>9348</v>
      </c>
      <c r="G1030" s="68" t="s">
        <v>6981</v>
      </c>
      <c r="H1030" s="534">
        <f t="shared" si="45"/>
        <v>1545000</v>
      </c>
      <c r="I1030" s="476">
        <v>1500000</v>
      </c>
      <c r="J1030" s="534">
        <f t="shared" si="46"/>
        <v>1575000</v>
      </c>
      <c r="K1030" s="534">
        <f t="shared" si="47"/>
        <v>1650000</v>
      </c>
      <c r="N1030" s="84"/>
      <c r="O1030" s="84"/>
      <c r="P1030" s="84"/>
      <c r="Q1030" s="84"/>
      <c r="R1030" s="84"/>
      <c r="S1030" s="84"/>
      <c r="T1030" s="84"/>
      <c r="U1030" s="84"/>
      <c r="V1030" s="84"/>
      <c r="W1030" s="84"/>
      <c r="X1030" s="84"/>
      <c r="Y1030" s="84"/>
      <c r="Z1030" s="84"/>
      <c r="AA1030" s="84"/>
    </row>
    <row r="1031" spans="1:27" ht="54">
      <c r="A1031" s="84"/>
      <c r="B1031" s="84"/>
      <c r="C1031" s="66" t="s">
        <v>9351</v>
      </c>
      <c r="D1031" s="66" t="s">
        <v>9352</v>
      </c>
      <c r="E1031" s="67" t="s">
        <v>20</v>
      </c>
      <c r="F1031" s="68" t="s">
        <v>20</v>
      </c>
      <c r="G1031" s="68" t="s">
        <v>4188</v>
      </c>
      <c r="H1031" s="534">
        <f t="shared" si="45"/>
        <v>5150000</v>
      </c>
      <c r="I1031" s="476">
        <v>5000000</v>
      </c>
      <c r="J1031" s="534">
        <f t="shared" si="46"/>
        <v>5250000</v>
      </c>
      <c r="K1031" s="534">
        <f t="shared" si="47"/>
        <v>5500000</v>
      </c>
      <c r="N1031" s="84"/>
      <c r="O1031" s="84"/>
      <c r="P1031" s="84"/>
      <c r="Q1031" s="84"/>
      <c r="R1031" s="84"/>
      <c r="S1031" s="84"/>
      <c r="T1031" s="84"/>
      <c r="U1031" s="84"/>
      <c r="V1031" s="84"/>
      <c r="W1031" s="84"/>
      <c r="X1031" s="84"/>
      <c r="Y1031" s="84"/>
      <c r="Z1031" s="84"/>
      <c r="AA1031" s="84"/>
    </row>
    <row r="1032" spans="1:27" ht="54">
      <c r="A1032" s="84"/>
      <c r="B1032" s="84"/>
      <c r="C1032" s="66" t="s">
        <v>9355</v>
      </c>
      <c r="D1032" s="66" t="s">
        <v>9356</v>
      </c>
      <c r="E1032" s="67" t="s">
        <v>20</v>
      </c>
      <c r="F1032" s="68" t="s">
        <v>20</v>
      </c>
      <c r="G1032" s="68" t="s">
        <v>4188</v>
      </c>
      <c r="H1032" s="534">
        <f t="shared" si="45"/>
        <v>3090000</v>
      </c>
      <c r="I1032" s="476">
        <v>3000000</v>
      </c>
      <c r="J1032" s="534">
        <f t="shared" si="46"/>
        <v>3150000</v>
      </c>
      <c r="K1032" s="534">
        <f t="shared" si="47"/>
        <v>3300000</v>
      </c>
      <c r="N1032" s="84"/>
      <c r="O1032" s="84"/>
      <c r="P1032" s="84"/>
      <c r="Q1032" s="84"/>
      <c r="R1032" s="84"/>
      <c r="S1032" s="84"/>
      <c r="T1032" s="84"/>
      <c r="U1032" s="84"/>
      <c r="V1032" s="84"/>
      <c r="W1032" s="84"/>
      <c r="X1032" s="84"/>
      <c r="Y1032" s="84"/>
      <c r="Z1032" s="84"/>
      <c r="AA1032" s="84"/>
    </row>
    <row r="1033" spans="1:27" ht="54">
      <c r="A1033" s="84"/>
      <c r="B1033" s="84"/>
      <c r="C1033" s="66" t="s">
        <v>9359</v>
      </c>
      <c r="D1033" s="66" t="s">
        <v>9360</v>
      </c>
      <c r="E1033" s="67" t="s">
        <v>20</v>
      </c>
      <c r="F1033" s="68" t="s">
        <v>20</v>
      </c>
      <c r="G1033" s="68" t="s">
        <v>4188</v>
      </c>
      <c r="H1033" s="534">
        <f t="shared" ref="H1033:H1096" si="48">(I1033*0.03)+I1033</f>
        <v>1802500</v>
      </c>
      <c r="I1033" s="476">
        <v>1750000</v>
      </c>
      <c r="J1033" s="534">
        <f t="shared" ref="J1033:J1096" si="49">(I1033*0.05)+I1033</f>
        <v>1837500</v>
      </c>
      <c r="K1033" s="534">
        <f t="shared" ref="K1033:K1096" si="50">(I1033*0.1)+I1033</f>
        <v>1925000</v>
      </c>
      <c r="N1033" s="84"/>
      <c r="O1033" s="84"/>
      <c r="P1033" s="84"/>
      <c r="Q1033" s="84"/>
      <c r="R1033" s="84"/>
      <c r="S1033" s="84"/>
      <c r="T1033" s="84"/>
      <c r="U1033" s="84"/>
      <c r="V1033" s="84"/>
      <c r="W1033" s="84"/>
      <c r="X1033" s="84"/>
      <c r="Y1033" s="84"/>
      <c r="Z1033" s="84"/>
      <c r="AA1033" s="84"/>
    </row>
    <row r="1034" spans="1:27" ht="36">
      <c r="A1034" s="84"/>
      <c r="B1034" s="84"/>
      <c r="C1034" s="66" t="s">
        <v>9363</v>
      </c>
      <c r="D1034" s="66" t="s">
        <v>9364</v>
      </c>
      <c r="E1034" s="67" t="s">
        <v>20</v>
      </c>
      <c r="F1034" s="68" t="s">
        <v>20</v>
      </c>
      <c r="G1034" s="68" t="s">
        <v>4188</v>
      </c>
      <c r="H1034" s="534">
        <f t="shared" si="48"/>
        <v>5150000</v>
      </c>
      <c r="I1034" s="476">
        <v>5000000</v>
      </c>
      <c r="J1034" s="534">
        <f t="shared" si="49"/>
        <v>5250000</v>
      </c>
      <c r="K1034" s="534">
        <f t="shared" si="50"/>
        <v>5500000</v>
      </c>
      <c r="N1034" s="84"/>
      <c r="O1034" s="84"/>
      <c r="P1034" s="84"/>
      <c r="Q1034" s="84"/>
      <c r="R1034" s="84"/>
      <c r="S1034" s="84"/>
      <c r="T1034" s="84"/>
      <c r="U1034" s="84"/>
      <c r="V1034" s="84"/>
      <c r="W1034" s="84"/>
      <c r="X1034" s="84"/>
      <c r="Y1034" s="84"/>
      <c r="Z1034" s="84"/>
      <c r="AA1034" s="84"/>
    </row>
    <row r="1035" spans="1:27" ht="36">
      <c r="A1035" s="84"/>
      <c r="B1035" s="84"/>
      <c r="C1035" s="66" t="s">
        <v>9367</v>
      </c>
      <c r="D1035" s="66" t="s">
        <v>9368</v>
      </c>
      <c r="E1035" s="67" t="s">
        <v>20</v>
      </c>
      <c r="F1035" s="68" t="s">
        <v>20</v>
      </c>
      <c r="G1035" s="68" t="s">
        <v>4188</v>
      </c>
      <c r="H1035" s="534">
        <f t="shared" si="48"/>
        <v>3090000</v>
      </c>
      <c r="I1035" s="476">
        <v>3000000</v>
      </c>
      <c r="J1035" s="534">
        <f t="shared" si="49"/>
        <v>3150000</v>
      </c>
      <c r="K1035" s="534">
        <f t="shared" si="50"/>
        <v>3300000</v>
      </c>
      <c r="N1035" s="84"/>
      <c r="O1035" s="84"/>
      <c r="P1035" s="84"/>
      <c r="Q1035" s="84"/>
      <c r="R1035" s="84"/>
      <c r="S1035" s="84"/>
      <c r="T1035" s="84"/>
      <c r="U1035" s="84"/>
      <c r="V1035" s="84"/>
      <c r="W1035" s="84"/>
      <c r="X1035" s="84"/>
      <c r="Y1035" s="84"/>
      <c r="Z1035" s="84"/>
      <c r="AA1035" s="84"/>
    </row>
    <row r="1036" spans="1:27" ht="36">
      <c r="A1036" s="84"/>
      <c r="B1036" s="84"/>
      <c r="C1036" s="66" t="s">
        <v>9371</v>
      </c>
      <c r="D1036" s="66" t="s">
        <v>9373</v>
      </c>
      <c r="E1036" s="67" t="s">
        <v>20</v>
      </c>
      <c r="F1036" s="68" t="s">
        <v>20</v>
      </c>
      <c r="G1036" s="68" t="s">
        <v>4188</v>
      </c>
      <c r="H1036" s="534">
        <f t="shared" si="48"/>
        <v>1802500</v>
      </c>
      <c r="I1036" s="476">
        <v>1750000</v>
      </c>
      <c r="J1036" s="534">
        <f t="shared" si="49"/>
        <v>1837500</v>
      </c>
      <c r="K1036" s="534">
        <f t="shared" si="50"/>
        <v>1925000</v>
      </c>
      <c r="N1036" s="84"/>
      <c r="O1036" s="84"/>
      <c r="P1036" s="84"/>
      <c r="Q1036" s="84"/>
      <c r="R1036" s="84"/>
      <c r="S1036" s="84"/>
      <c r="T1036" s="84"/>
      <c r="U1036" s="84"/>
      <c r="V1036" s="84"/>
      <c r="W1036" s="84"/>
      <c r="X1036" s="84"/>
      <c r="Y1036" s="84"/>
      <c r="Z1036" s="84"/>
      <c r="AA1036" s="84"/>
    </row>
    <row r="1037" spans="1:27" ht="36">
      <c r="A1037" s="84"/>
      <c r="B1037" s="84"/>
      <c r="C1037" s="66" t="s">
        <v>9377</v>
      </c>
      <c r="D1037" s="66" t="s">
        <v>9378</v>
      </c>
      <c r="E1037" s="67" t="s">
        <v>20</v>
      </c>
      <c r="F1037" s="68" t="s">
        <v>20</v>
      </c>
      <c r="G1037" s="68" t="s">
        <v>4188</v>
      </c>
      <c r="H1037" s="534">
        <f t="shared" si="48"/>
        <v>5150000</v>
      </c>
      <c r="I1037" s="476">
        <v>5000000</v>
      </c>
      <c r="J1037" s="534">
        <f t="shared" si="49"/>
        <v>5250000</v>
      </c>
      <c r="K1037" s="534">
        <f t="shared" si="50"/>
        <v>5500000</v>
      </c>
      <c r="N1037" s="84"/>
      <c r="O1037" s="84"/>
      <c r="P1037" s="84"/>
      <c r="Q1037" s="84"/>
      <c r="R1037" s="84"/>
      <c r="S1037" s="84"/>
      <c r="T1037" s="84"/>
      <c r="U1037" s="84"/>
      <c r="V1037" s="84"/>
      <c r="W1037" s="84"/>
      <c r="X1037" s="84"/>
      <c r="Y1037" s="84"/>
      <c r="Z1037" s="84"/>
      <c r="AA1037" s="84"/>
    </row>
    <row r="1038" spans="1:27" ht="36">
      <c r="A1038" s="84"/>
      <c r="B1038" s="84"/>
      <c r="C1038" s="66" t="s">
        <v>9381</v>
      </c>
      <c r="D1038" s="66" t="s">
        <v>9382</v>
      </c>
      <c r="E1038" s="67" t="s">
        <v>20</v>
      </c>
      <c r="F1038" s="68" t="s">
        <v>20</v>
      </c>
      <c r="G1038" s="68" t="s">
        <v>4188</v>
      </c>
      <c r="H1038" s="534">
        <f t="shared" si="48"/>
        <v>3090000</v>
      </c>
      <c r="I1038" s="476">
        <v>3000000</v>
      </c>
      <c r="J1038" s="534">
        <f t="shared" si="49"/>
        <v>3150000</v>
      </c>
      <c r="K1038" s="534">
        <f t="shared" si="50"/>
        <v>3300000</v>
      </c>
      <c r="N1038" s="84"/>
      <c r="O1038" s="84"/>
      <c r="P1038" s="84"/>
      <c r="Q1038" s="84"/>
      <c r="R1038" s="84"/>
      <c r="S1038" s="84"/>
      <c r="T1038" s="84"/>
      <c r="U1038" s="84"/>
      <c r="V1038" s="84"/>
      <c r="W1038" s="84"/>
      <c r="X1038" s="84"/>
      <c r="Y1038" s="84"/>
      <c r="Z1038" s="84"/>
      <c r="AA1038" s="84"/>
    </row>
    <row r="1039" spans="1:27" ht="36">
      <c r="A1039" s="84"/>
      <c r="B1039" s="84"/>
      <c r="C1039" s="66" t="s">
        <v>9384</v>
      </c>
      <c r="D1039" s="66" t="s">
        <v>9385</v>
      </c>
      <c r="E1039" s="67" t="s">
        <v>20</v>
      </c>
      <c r="F1039" s="68" t="s">
        <v>20</v>
      </c>
      <c r="G1039" s="68" t="s">
        <v>4188</v>
      </c>
      <c r="H1039" s="534">
        <f t="shared" si="48"/>
        <v>1802500</v>
      </c>
      <c r="I1039" s="476">
        <v>1750000</v>
      </c>
      <c r="J1039" s="534">
        <f t="shared" si="49"/>
        <v>1837500</v>
      </c>
      <c r="K1039" s="534">
        <f t="shared" si="50"/>
        <v>1925000</v>
      </c>
      <c r="N1039" s="84"/>
      <c r="O1039" s="84"/>
      <c r="P1039" s="84"/>
      <c r="Q1039" s="84"/>
      <c r="R1039" s="84"/>
      <c r="S1039" s="84"/>
      <c r="T1039" s="84"/>
      <c r="U1039" s="84"/>
      <c r="V1039" s="84"/>
      <c r="W1039" s="84"/>
      <c r="X1039" s="84"/>
      <c r="Y1039" s="84"/>
      <c r="Z1039" s="84"/>
      <c r="AA1039" s="84"/>
    </row>
    <row r="1040" spans="1:27" ht="36">
      <c r="A1040" s="84"/>
      <c r="B1040" s="84"/>
      <c r="C1040" s="66" t="s">
        <v>9387</v>
      </c>
      <c r="D1040" s="66" t="s">
        <v>9389</v>
      </c>
      <c r="E1040" s="67" t="s">
        <v>20</v>
      </c>
      <c r="F1040" s="68" t="s">
        <v>20</v>
      </c>
      <c r="G1040" s="68" t="s">
        <v>4188</v>
      </c>
      <c r="H1040" s="534">
        <f t="shared" si="48"/>
        <v>5150000</v>
      </c>
      <c r="I1040" s="476">
        <v>5000000</v>
      </c>
      <c r="J1040" s="534">
        <f t="shared" si="49"/>
        <v>5250000</v>
      </c>
      <c r="K1040" s="534">
        <f t="shared" si="50"/>
        <v>5500000</v>
      </c>
      <c r="N1040" s="84"/>
      <c r="O1040" s="84"/>
      <c r="P1040" s="84"/>
      <c r="Q1040" s="84"/>
      <c r="R1040" s="84"/>
      <c r="S1040" s="84"/>
      <c r="T1040" s="84"/>
      <c r="U1040" s="84"/>
      <c r="V1040" s="84"/>
      <c r="W1040" s="84"/>
      <c r="X1040" s="84"/>
      <c r="Y1040" s="84"/>
      <c r="Z1040" s="84"/>
      <c r="AA1040" s="84"/>
    </row>
    <row r="1041" spans="1:27" ht="36">
      <c r="A1041" s="84"/>
      <c r="B1041" s="84"/>
      <c r="C1041" s="66" t="s">
        <v>9390</v>
      </c>
      <c r="D1041" s="66" t="s">
        <v>9391</v>
      </c>
      <c r="E1041" s="67" t="s">
        <v>20</v>
      </c>
      <c r="F1041" s="68" t="s">
        <v>20</v>
      </c>
      <c r="G1041" s="68" t="s">
        <v>4188</v>
      </c>
      <c r="H1041" s="534">
        <f t="shared" si="48"/>
        <v>3090000</v>
      </c>
      <c r="I1041" s="476">
        <v>3000000</v>
      </c>
      <c r="J1041" s="534">
        <f t="shared" si="49"/>
        <v>3150000</v>
      </c>
      <c r="K1041" s="534">
        <f t="shared" si="50"/>
        <v>3300000</v>
      </c>
      <c r="N1041" s="84"/>
      <c r="O1041" s="84"/>
      <c r="P1041" s="84"/>
      <c r="Q1041" s="84"/>
      <c r="R1041" s="84"/>
      <c r="S1041" s="84"/>
      <c r="T1041" s="84"/>
      <c r="U1041" s="84"/>
      <c r="V1041" s="84"/>
      <c r="W1041" s="84"/>
      <c r="X1041" s="84"/>
      <c r="Y1041" s="84"/>
      <c r="Z1041" s="84"/>
      <c r="AA1041" s="84"/>
    </row>
    <row r="1042" spans="1:27" ht="36">
      <c r="A1042" s="84"/>
      <c r="B1042" s="84"/>
      <c r="C1042" s="66" t="s">
        <v>9394</v>
      </c>
      <c r="D1042" s="66" t="s">
        <v>9395</v>
      </c>
      <c r="E1042" s="67" t="s">
        <v>20</v>
      </c>
      <c r="F1042" s="68" t="s">
        <v>20</v>
      </c>
      <c r="G1042" s="68" t="s">
        <v>4188</v>
      </c>
      <c r="H1042" s="534">
        <f t="shared" si="48"/>
        <v>1802500</v>
      </c>
      <c r="I1042" s="476">
        <v>1750000</v>
      </c>
      <c r="J1042" s="534">
        <f t="shared" si="49"/>
        <v>1837500</v>
      </c>
      <c r="K1042" s="534">
        <f t="shared" si="50"/>
        <v>1925000</v>
      </c>
      <c r="N1042" s="84"/>
      <c r="O1042" s="84"/>
      <c r="P1042" s="84"/>
      <c r="Q1042" s="84"/>
      <c r="R1042" s="84"/>
      <c r="S1042" s="84"/>
      <c r="T1042" s="84"/>
      <c r="U1042" s="84"/>
      <c r="V1042" s="84"/>
      <c r="W1042" s="84"/>
      <c r="X1042" s="84"/>
      <c r="Y1042" s="84"/>
      <c r="Z1042" s="84"/>
      <c r="AA1042" s="84"/>
    </row>
    <row r="1043" spans="1:27" ht="36">
      <c r="A1043" s="84"/>
      <c r="B1043" s="84"/>
      <c r="C1043" s="66" t="s">
        <v>9398</v>
      </c>
      <c r="D1043" s="66" t="s">
        <v>9400</v>
      </c>
      <c r="E1043" s="67" t="s">
        <v>20</v>
      </c>
      <c r="F1043" s="68" t="s">
        <v>20</v>
      </c>
      <c r="G1043" s="68" t="s">
        <v>4188</v>
      </c>
      <c r="H1043" s="534">
        <f t="shared" si="48"/>
        <v>5150000</v>
      </c>
      <c r="I1043" s="476">
        <v>5000000</v>
      </c>
      <c r="J1043" s="534">
        <f t="shared" si="49"/>
        <v>5250000</v>
      </c>
      <c r="K1043" s="534">
        <f t="shared" si="50"/>
        <v>5500000</v>
      </c>
      <c r="N1043" s="84"/>
      <c r="O1043" s="84"/>
      <c r="P1043" s="84"/>
      <c r="Q1043" s="84"/>
      <c r="R1043" s="84"/>
      <c r="S1043" s="84"/>
      <c r="T1043" s="84"/>
      <c r="U1043" s="84"/>
      <c r="V1043" s="84"/>
      <c r="W1043" s="84"/>
      <c r="X1043" s="84"/>
      <c r="Y1043" s="84"/>
      <c r="Z1043" s="84"/>
      <c r="AA1043" s="84"/>
    </row>
    <row r="1044" spans="1:27" ht="36">
      <c r="A1044" s="84"/>
      <c r="B1044" s="84"/>
      <c r="C1044" s="66" t="s">
        <v>9403</v>
      </c>
      <c r="D1044" s="66" t="s">
        <v>9404</v>
      </c>
      <c r="E1044" s="67" t="s">
        <v>20</v>
      </c>
      <c r="F1044" s="68" t="s">
        <v>20</v>
      </c>
      <c r="G1044" s="68" t="s">
        <v>4188</v>
      </c>
      <c r="H1044" s="534">
        <f t="shared" si="48"/>
        <v>3090000</v>
      </c>
      <c r="I1044" s="476">
        <v>3000000</v>
      </c>
      <c r="J1044" s="534">
        <f t="shared" si="49"/>
        <v>3150000</v>
      </c>
      <c r="K1044" s="534">
        <f t="shared" si="50"/>
        <v>3300000</v>
      </c>
      <c r="N1044" s="84"/>
      <c r="O1044" s="84"/>
      <c r="P1044" s="84"/>
      <c r="Q1044" s="84"/>
      <c r="R1044" s="84"/>
      <c r="S1044" s="84"/>
      <c r="T1044" s="84"/>
      <c r="U1044" s="84"/>
      <c r="V1044" s="84"/>
      <c r="W1044" s="84"/>
      <c r="X1044" s="84"/>
      <c r="Y1044" s="84"/>
      <c r="Z1044" s="84"/>
      <c r="AA1044" s="84"/>
    </row>
    <row r="1045" spans="1:27" ht="36">
      <c r="A1045" s="84"/>
      <c r="B1045" s="84"/>
      <c r="C1045" s="66" t="s">
        <v>9407</v>
      </c>
      <c r="D1045" s="66" t="s">
        <v>9408</v>
      </c>
      <c r="E1045" s="67" t="s">
        <v>20</v>
      </c>
      <c r="F1045" s="68" t="s">
        <v>20</v>
      </c>
      <c r="G1045" s="68" t="s">
        <v>4188</v>
      </c>
      <c r="H1045" s="534">
        <f t="shared" si="48"/>
        <v>1802500</v>
      </c>
      <c r="I1045" s="476">
        <v>1750000</v>
      </c>
      <c r="J1045" s="534">
        <f t="shared" si="49"/>
        <v>1837500</v>
      </c>
      <c r="K1045" s="534">
        <f t="shared" si="50"/>
        <v>1925000</v>
      </c>
      <c r="N1045" s="84"/>
      <c r="O1045" s="84"/>
      <c r="P1045" s="84"/>
      <c r="Q1045" s="84"/>
      <c r="R1045" s="84"/>
      <c r="S1045" s="84"/>
      <c r="T1045" s="84"/>
      <c r="U1045" s="84"/>
      <c r="V1045" s="84"/>
      <c r="W1045" s="84"/>
      <c r="X1045" s="84"/>
      <c r="Y1045" s="84"/>
      <c r="Z1045" s="84"/>
      <c r="AA1045" s="84"/>
    </row>
    <row r="1046" spans="1:27" ht="36">
      <c r="A1046" s="84"/>
      <c r="B1046" s="84"/>
      <c r="C1046" s="66" t="s">
        <v>9411</v>
      </c>
      <c r="D1046" s="66" t="s">
        <v>9412</v>
      </c>
      <c r="E1046" s="67" t="s">
        <v>20</v>
      </c>
      <c r="F1046" s="68" t="s">
        <v>20</v>
      </c>
      <c r="G1046" s="68" t="s">
        <v>4188</v>
      </c>
      <c r="H1046" s="534">
        <f t="shared" si="48"/>
        <v>1030000</v>
      </c>
      <c r="I1046" s="476">
        <v>1000000</v>
      </c>
      <c r="J1046" s="534">
        <f t="shared" si="49"/>
        <v>1050000</v>
      </c>
      <c r="K1046" s="534">
        <f t="shared" si="50"/>
        <v>1100000</v>
      </c>
      <c r="N1046" s="84"/>
      <c r="O1046" s="84"/>
      <c r="P1046" s="84"/>
      <c r="Q1046" s="84"/>
      <c r="R1046" s="84"/>
      <c r="S1046" s="84"/>
      <c r="T1046" s="84"/>
      <c r="U1046" s="84"/>
      <c r="V1046" s="84"/>
      <c r="W1046" s="84"/>
      <c r="X1046" s="84"/>
      <c r="Y1046" s="84"/>
      <c r="Z1046" s="84"/>
      <c r="AA1046" s="84"/>
    </row>
    <row r="1047" spans="1:27" ht="36">
      <c r="A1047" s="84"/>
      <c r="B1047" s="84"/>
      <c r="C1047" s="66" t="s">
        <v>9416</v>
      </c>
      <c r="D1047" s="66" t="s">
        <v>9417</v>
      </c>
      <c r="E1047" s="67" t="s">
        <v>20</v>
      </c>
      <c r="F1047" s="68" t="s">
        <v>20</v>
      </c>
      <c r="G1047" s="68" t="s">
        <v>4188</v>
      </c>
      <c r="H1047" s="534">
        <f t="shared" si="48"/>
        <v>772500</v>
      </c>
      <c r="I1047" s="476">
        <v>750000</v>
      </c>
      <c r="J1047" s="534">
        <f t="shared" si="49"/>
        <v>787500</v>
      </c>
      <c r="K1047" s="534">
        <f t="shared" si="50"/>
        <v>825000</v>
      </c>
      <c r="N1047" s="84"/>
      <c r="O1047" s="84"/>
      <c r="P1047" s="84"/>
      <c r="Q1047" s="84"/>
      <c r="R1047" s="84"/>
      <c r="S1047" s="84"/>
      <c r="T1047" s="84"/>
      <c r="U1047" s="84"/>
      <c r="V1047" s="84"/>
      <c r="W1047" s="84"/>
      <c r="X1047" s="84"/>
      <c r="Y1047" s="84"/>
      <c r="Z1047" s="84"/>
      <c r="AA1047" s="84"/>
    </row>
    <row r="1048" spans="1:27" ht="36">
      <c r="A1048" s="84"/>
      <c r="B1048" s="84"/>
      <c r="C1048" s="66" t="s">
        <v>9419</v>
      </c>
      <c r="D1048" s="66" t="s">
        <v>9421</v>
      </c>
      <c r="E1048" s="67" t="s">
        <v>20</v>
      </c>
      <c r="F1048" s="68" t="s">
        <v>20</v>
      </c>
      <c r="G1048" s="68" t="s">
        <v>4188</v>
      </c>
      <c r="H1048" s="534">
        <f t="shared" si="48"/>
        <v>515000</v>
      </c>
      <c r="I1048" s="476">
        <v>500000</v>
      </c>
      <c r="J1048" s="534">
        <f t="shared" si="49"/>
        <v>525000</v>
      </c>
      <c r="K1048" s="534">
        <f t="shared" si="50"/>
        <v>550000</v>
      </c>
      <c r="N1048" s="84"/>
      <c r="O1048" s="84"/>
      <c r="P1048" s="84"/>
      <c r="Q1048" s="84"/>
      <c r="R1048" s="84"/>
      <c r="S1048" s="84"/>
      <c r="T1048" s="84"/>
      <c r="U1048" s="84"/>
      <c r="V1048" s="84"/>
      <c r="W1048" s="84"/>
      <c r="X1048" s="84"/>
      <c r="Y1048" s="84"/>
      <c r="Z1048" s="84"/>
      <c r="AA1048" s="84"/>
    </row>
    <row r="1049" spans="1:27" ht="36">
      <c r="A1049" s="84"/>
      <c r="B1049" s="84"/>
      <c r="C1049" s="66" t="s">
        <v>9423</v>
      </c>
      <c r="D1049" s="66" t="s">
        <v>9424</v>
      </c>
      <c r="E1049" s="67" t="s">
        <v>20</v>
      </c>
      <c r="F1049" s="68" t="s">
        <v>20</v>
      </c>
      <c r="G1049" s="68" t="s">
        <v>4188</v>
      </c>
      <c r="H1049" s="534">
        <f t="shared" si="48"/>
        <v>1030000</v>
      </c>
      <c r="I1049" s="476">
        <v>1000000</v>
      </c>
      <c r="J1049" s="534">
        <f t="shared" si="49"/>
        <v>1050000</v>
      </c>
      <c r="K1049" s="534">
        <f t="shared" si="50"/>
        <v>1100000</v>
      </c>
      <c r="N1049" s="84"/>
      <c r="O1049" s="84"/>
      <c r="P1049" s="84"/>
      <c r="Q1049" s="84"/>
      <c r="R1049" s="84"/>
      <c r="S1049" s="84"/>
      <c r="T1049" s="84"/>
      <c r="U1049" s="84"/>
      <c r="V1049" s="84"/>
      <c r="W1049" s="84"/>
      <c r="X1049" s="84"/>
      <c r="Y1049" s="84"/>
      <c r="Z1049" s="84"/>
      <c r="AA1049" s="84"/>
    </row>
    <row r="1050" spans="1:27" ht="36">
      <c r="A1050" s="84"/>
      <c r="B1050" s="84"/>
      <c r="C1050" s="66" t="s">
        <v>9427</v>
      </c>
      <c r="D1050" s="66" t="s">
        <v>9428</v>
      </c>
      <c r="E1050" s="67" t="s">
        <v>20</v>
      </c>
      <c r="F1050" s="68" t="s">
        <v>20</v>
      </c>
      <c r="G1050" s="68" t="s">
        <v>4188</v>
      </c>
      <c r="H1050" s="534">
        <f t="shared" si="48"/>
        <v>772500</v>
      </c>
      <c r="I1050" s="476">
        <v>750000</v>
      </c>
      <c r="J1050" s="534">
        <f t="shared" si="49"/>
        <v>787500</v>
      </c>
      <c r="K1050" s="534">
        <f t="shared" si="50"/>
        <v>825000</v>
      </c>
      <c r="N1050" s="84"/>
      <c r="O1050" s="84"/>
      <c r="P1050" s="84"/>
      <c r="Q1050" s="84"/>
      <c r="R1050" s="84"/>
      <c r="S1050" s="84"/>
      <c r="T1050" s="84"/>
      <c r="U1050" s="84"/>
      <c r="V1050" s="84"/>
      <c r="W1050" s="84"/>
      <c r="X1050" s="84"/>
      <c r="Y1050" s="84"/>
      <c r="Z1050" s="84"/>
      <c r="AA1050" s="84"/>
    </row>
    <row r="1051" spans="1:27" ht="36">
      <c r="A1051" s="84"/>
      <c r="B1051" s="84"/>
      <c r="C1051" s="66" t="s">
        <v>9431</v>
      </c>
      <c r="D1051" s="66" t="s">
        <v>9432</v>
      </c>
      <c r="E1051" s="67" t="s">
        <v>20</v>
      </c>
      <c r="F1051" s="68" t="s">
        <v>20</v>
      </c>
      <c r="G1051" s="68" t="s">
        <v>4188</v>
      </c>
      <c r="H1051" s="534">
        <f t="shared" si="48"/>
        <v>515000</v>
      </c>
      <c r="I1051" s="476">
        <v>500000</v>
      </c>
      <c r="J1051" s="534">
        <f t="shared" si="49"/>
        <v>525000</v>
      </c>
      <c r="K1051" s="534">
        <f t="shared" si="50"/>
        <v>550000</v>
      </c>
      <c r="N1051" s="84"/>
      <c r="O1051" s="84"/>
      <c r="P1051" s="84"/>
      <c r="Q1051" s="84"/>
      <c r="R1051" s="84"/>
      <c r="S1051" s="84"/>
      <c r="T1051" s="84"/>
      <c r="U1051" s="84"/>
      <c r="V1051" s="84"/>
      <c r="W1051" s="84"/>
      <c r="X1051" s="84"/>
      <c r="Y1051" s="84"/>
      <c r="Z1051" s="84"/>
      <c r="AA1051" s="84"/>
    </row>
    <row r="1052" spans="1:27" ht="36">
      <c r="A1052" s="84"/>
      <c r="B1052" s="84"/>
      <c r="C1052" s="66" t="s">
        <v>9437</v>
      </c>
      <c r="D1052" s="66" t="s">
        <v>9439</v>
      </c>
      <c r="E1052" s="67" t="s">
        <v>20</v>
      </c>
      <c r="F1052" s="68" t="s">
        <v>20</v>
      </c>
      <c r="G1052" s="68" t="s">
        <v>4188</v>
      </c>
      <c r="H1052" s="534">
        <f t="shared" si="48"/>
        <v>1030000</v>
      </c>
      <c r="I1052" s="476">
        <v>1000000</v>
      </c>
      <c r="J1052" s="534">
        <f t="shared" si="49"/>
        <v>1050000</v>
      </c>
      <c r="K1052" s="534">
        <f t="shared" si="50"/>
        <v>1100000</v>
      </c>
      <c r="N1052" s="84"/>
      <c r="O1052" s="84"/>
      <c r="P1052" s="84"/>
      <c r="Q1052" s="84"/>
      <c r="R1052" s="84"/>
      <c r="S1052" s="84"/>
      <c r="T1052" s="84"/>
      <c r="U1052" s="84"/>
      <c r="V1052" s="84"/>
      <c r="W1052" s="84"/>
      <c r="X1052" s="84"/>
      <c r="Y1052" s="84"/>
      <c r="Z1052" s="84"/>
      <c r="AA1052" s="84"/>
    </row>
    <row r="1053" spans="1:27" ht="36">
      <c r="A1053" s="84"/>
      <c r="B1053" s="84"/>
      <c r="C1053" s="66" t="s">
        <v>9443</v>
      </c>
      <c r="D1053" s="66" t="s">
        <v>9444</v>
      </c>
      <c r="E1053" s="67" t="s">
        <v>20</v>
      </c>
      <c r="F1053" s="68" t="s">
        <v>20</v>
      </c>
      <c r="G1053" s="68" t="s">
        <v>7024</v>
      </c>
      <c r="H1053" s="534">
        <f t="shared" si="48"/>
        <v>1545000</v>
      </c>
      <c r="I1053" s="476">
        <v>1500000</v>
      </c>
      <c r="J1053" s="534">
        <f t="shared" si="49"/>
        <v>1575000</v>
      </c>
      <c r="K1053" s="534">
        <f t="shared" si="50"/>
        <v>1650000</v>
      </c>
      <c r="N1053" s="84"/>
      <c r="O1053" s="84"/>
      <c r="P1053" s="84"/>
      <c r="Q1053" s="84"/>
      <c r="R1053" s="84"/>
      <c r="S1053" s="84"/>
      <c r="T1053" s="84"/>
      <c r="U1053" s="84"/>
      <c r="V1053" s="84"/>
      <c r="W1053" s="84"/>
      <c r="X1053" s="84"/>
      <c r="Y1053" s="84"/>
      <c r="Z1053" s="84"/>
      <c r="AA1053" s="84"/>
    </row>
    <row r="1054" spans="1:27" ht="36">
      <c r="A1054" s="84"/>
      <c r="B1054" s="84"/>
      <c r="C1054" s="66" t="s">
        <v>9447</v>
      </c>
      <c r="D1054" s="66" t="s">
        <v>9448</v>
      </c>
      <c r="E1054" s="67" t="s">
        <v>20</v>
      </c>
      <c r="F1054" s="68" t="s">
        <v>20</v>
      </c>
      <c r="G1054" s="68" t="s">
        <v>7024</v>
      </c>
      <c r="H1054" s="534">
        <f t="shared" si="48"/>
        <v>1442000</v>
      </c>
      <c r="I1054" s="476">
        <v>1400000</v>
      </c>
      <c r="J1054" s="534">
        <f t="shared" si="49"/>
        <v>1470000</v>
      </c>
      <c r="K1054" s="534">
        <f t="shared" si="50"/>
        <v>1540000</v>
      </c>
      <c r="N1054" s="84"/>
      <c r="O1054" s="84"/>
      <c r="P1054" s="84"/>
      <c r="Q1054" s="84"/>
      <c r="R1054" s="84"/>
      <c r="S1054" s="84"/>
      <c r="T1054" s="84"/>
      <c r="U1054" s="84"/>
      <c r="V1054" s="84"/>
      <c r="W1054" s="84"/>
      <c r="X1054" s="84"/>
      <c r="Y1054" s="84"/>
      <c r="Z1054" s="84"/>
      <c r="AA1054" s="84"/>
    </row>
    <row r="1055" spans="1:27" ht="36">
      <c r="A1055" s="84"/>
      <c r="B1055" s="84"/>
      <c r="C1055" s="66" t="s">
        <v>9451</v>
      </c>
      <c r="D1055" s="66" t="s">
        <v>9452</v>
      </c>
      <c r="E1055" s="67" t="s">
        <v>20</v>
      </c>
      <c r="F1055" s="68" t="s">
        <v>20</v>
      </c>
      <c r="G1055" s="68" t="s">
        <v>7024</v>
      </c>
      <c r="H1055" s="534">
        <f t="shared" si="48"/>
        <v>1339000</v>
      </c>
      <c r="I1055" s="476">
        <v>1300000</v>
      </c>
      <c r="J1055" s="534">
        <f t="shared" si="49"/>
        <v>1365000</v>
      </c>
      <c r="K1055" s="534">
        <f t="shared" si="50"/>
        <v>1430000</v>
      </c>
      <c r="N1055" s="84"/>
      <c r="O1055" s="84"/>
      <c r="P1055" s="84"/>
      <c r="Q1055" s="84"/>
      <c r="R1055" s="84"/>
      <c r="S1055" s="84"/>
      <c r="T1055" s="84"/>
      <c r="U1055" s="84"/>
      <c r="V1055" s="84"/>
      <c r="W1055" s="84"/>
      <c r="X1055" s="84"/>
      <c r="Y1055" s="84"/>
      <c r="Z1055" s="84"/>
      <c r="AA1055" s="84"/>
    </row>
    <row r="1056" spans="1:27" ht="36">
      <c r="A1056" s="84"/>
      <c r="B1056" s="84"/>
      <c r="C1056" s="66" t="s">
        <v>9455</v>
      </c>
      <c r="D1056" s="66" t="s">
        <v>9456</v>
      </c>
      <c r="E1056" s="67" t="s">
        <v>20</v>
      </c>
      <c r="F1056" s="68" t="s">
        <v>20</v>
      </c>
      <c r="G1056" s="68" t="s">
        <v>7024</v>
      </c>
      <c r="H1056" s="534">
        <f t="shared" si="48"/>
        <v>1236000</v>
      </c>
      <c r="I1056" s="476">
        <v>1200000</v>
      </c>
      <c r="J1056" s="534">
        <f t="shared" si="49"/>
        <v>1260000</v>
      </c>
      <c r="K1056" s="534">
        <f t="shared" si="50"/>
        <v>1320000</v>
      </c>
      <c r="N1056" s="84"/>
      <c r="O1056" s="84"/>
      <c r="P1056" s="84"/>
      <c r="Q1056" s="84"/>
      <c r="R1056" s="84"/>
      <c r="S1056" s="84"/>
      <c r="T1056" s="84"/>
      <c r="U1056" s="84"/>
      <c r="V1056" s="84"/>
      <c r="W1056" s="84"/>
      <c r="X1056" s="84"/>
      <c r="Y1056" s="84"/>
      <c r="Z1056" s="84"/>
      <c r="AA1056" s="84"/>
    </row>
    <row r="1057" spans="1:27" ht="36">
      <c r="A1057" s="84"/>
      <c r="B1057" s="84"/>
      <c r="C1057" s="66" t="s">
        <v>9459</v>
      </c>
      <c r="D1057" s="66" t="s">
        <v>9460</v>
      </c>
      <c r="E1057" s="67" t="s">
        <v>20</v>
      </c>
      <c r="F1057" s="68" t="s">
        <v>20</v>
      </c>
      <c r="G1057" s="68" t="s">
        <v>7024</v>
      </c>
      <c r="H1057" s="534">
        <f t="shared" si="48"/>
        <v>1133000</v>
      </c>
      <c r="I1057" s="476">
        <v>1100000</v>
      </c>
      <c r="J1057" s="534">
        <f t="shared" si="49"/>
        <v>1155000</v>
      </c>
      <c r="K1057" s="534">
        <f t="shared" si="50"/>
        <v>1210000</v>
      </c>
      <c r="N1057" s="84"/>
      <c r="O1057" s="84"/>
      <c r="P1057" s="84"/>
      <c r="Q1057" s="84"/>
      <c r="R1057" s="84"/>
      <c r="S1057" s="84"/>
      <c r="T1057" s="84"/>
      <c r="U1057" s="84"/>
      <c r="V1057" s="84"/>
      <c r="W1057" s="84"/>
      <c r="X1057" s="84"/>
      <c r="Y1057" s="84"/>
      <c r="Z1057" s="84"/>
      <c r="AA1057" s="84"/>
    </row>
    <row r="1058" spans="1:27" ht="36">
      <c r="A1058" s="84"/>
      <c r="B1058" s="84"/>
      <c r="C1058" s="66" t="s">
        <v>9463</v>
      </c>
      <c r="D1058" s="66" t="s">
        <v>9464</v>
      </c>
      <c r="E1058" s="67" t="s">
        <v>20</v>
      </c>
      <c r="F1058" s="68" t="s">
        <v>20</v>
      </c>
      <c r="G1058" s="68" t="s">
        <v>7024</v>
      </c>
      <c r="H1058" s="534">
        <f t="shared" si="48"/>
        <v>1030000</v>
      </c>
      <c r="I1058" s="476">
        <v>1000000</v>
      </c>
      <c r="J1058" s="534">
        <f t="shared" si="49"/>
        <v>1050000</v>
      </c>
      <c r="K1058" s="534">
        <f t="shared" si="50"/>
        <v>1100000</v>
      </c>
      <c r="N1058" s="84"/>
      <c r="O1058" s="84"/>
      <c r="P1058" s="84"/>
      <c r="Q1058" s="84"/>
      <c r="R1058" s="84"/>
      <c r="S1058" s="84"/>
      <c r="T1058" s="84"/>
      <c r="U1058" s="84"/>
      <c r="V1058" s="84"/>
      <c r="W1058" s="84"/>
      <c r="X1058" s="84"/>
      <c r="Y1058" s="84"/>
      <c r="Z1058" s="84"/>
      <c r="AA1058" s="84"/>
    </row>
    <row r="1059" spans="1:27" ht="36">
      <c r="A1059" s="84"/>
      <c r="B1059" s="84"/>
      <c r="C1059" s="66" t="s">
        <v>9467</v>
      </c>
      <c r="D1059" s="66" t="s">
        <v>9468</v>
      </c>
      <c r="E1059" s="67" t="s">
        <v>20</v>
      </c>
      <c r="F1059" s="68" t="s">
        <v>20</v>
      </c>
      <c r="G1059" s="68" t="s">
        <v>4188</v>
      </c>
      <c r="H1059" s="534">
        <f t="shared" si="48"/>
        <v>5150000</v>
      </c>
      <c r="I1059" s="476">
        <v>5000000</v>
      </c>
      <c r="J1059" s="534">
        <f t="shared" si="49"/>
        <v>5250000</v>
      </c>
      <c r="K1059" s="534">
        <f t="shared" si="50"/>
        <v>5500000</v>
      </c>
      <c r="N1059" s="84"/>
      <c r="O1059" s="84"/>
      <c r="P1059" s="84"/>
      <c r="Q1059" s="84"/>
      <c r="R1059" s="84"/>
      <c r="S1059" s="84"/>
      <c r="T1059" s="84"/>
      <c r="U1059" s="84"/>
      <c r="V1059" s="84"/>
      <c r="W1059" s="84"/>
      <c r="X1059" s="84"/>
      <c r="Y1059" s="84"/>
      <c r="Z1059" s="84"/>
      <c r="AA1059" s="84"/>
    </row>
    <row r="1060" spans="1:27" ht="36">
      <c r="A1060" s="84"/>
      <c r="B1060" s="84"/>
      <c r="C1060" s="66" t="s">
        <v>9471</v>
      </c>
      <c r="D1060" s="66" t="s">
        <v>9472</v>
      </c>
      <c r="E1060" s="67" t="s">
        <v>20</v>
      </c>
      <c r="F1060" s="68" t="s">
        <v>20</v>
      </c>
      <c r="G1060" s="68" t="s">
        <v>7024</v>
      </c>
      <c r="H1060" s="534">
        <f t="shared" si="48"/>
        <v>5150000</v>
      </c>
      <c r="I1060" s="476">
        <v>5000000</v>
      </c>
      <c r="J1060" s="534">
        <f t="shared" si="49"/>
        <v>5250000</v>
      </c>
      <c r="K1060" s="534">
        <f t="shared" si="50"/>
        <v>5500000</v>
      </c>
      <c r="N1060" s="84"/>
      <c r="O1060" s="84"/>
      <c r="P1060" s="84"/>
      <c r="Q1060" s="84"/>
      <c r="R1060" s="84"/>
      <c r="S1060" s="84"/>
      <c r="T1060" s="84"/>
      <c r="U1060" s="84"/>
      <c r="V1060" s="84"/>
      <c r="W1060" s="84"/>
      <c r="X1060" s="84"/>
      <c r="Y1060" s="84"/>
      <c r="Z1060" s="84"/>
      <c r="AA1060" s="84"/>
    </row>
    <row r="1061" spans="1:27" ht="36">
      <c r="A1061" s="84"/>
      <c r="B1061" s="84"/>
      <c r="C1061" s="66" t="s">
        <v>9475</v>
      </c>
      <c r="D1061" s="66" t="s">
        <v>9476</v>
      </c>
      <c r="E1061" s="67"/>
      <c r="F1061" s="68"/>
      <c r="G1061" s="68" t="s">
        <v>6981</v>
      </c>
      <c r="H1061" s="534">
        <f t="shared" si="48"/>
        <v>5150000</v>
      </c>
      <c r="I1061" s="476">
        <v>5000000</v>
      </c>
      <c r="J1061" s="534">
        <f t="shared" si="49"/>
        <v>5250000</v>
      </c>
      <c r="K1061" s="534">
        <f t="shared" si="50"/>
        <v>5500000</v>
      </c>
      <c r="N1061" s="84"/>
      <c r="O1061" s="84"/>
      <c r="P1061" s="84"/>
      <c r="Q1061" s="84"/>
      <c r="R1061" s="84"/>
      <c r="S1061" s="84"/>
      <c r="T1061" s="84"/>
      <c r="U1061" s="84"/>
      <c r="V1061" s="84"/>
      <c r="W1061" s="84"/>
      <c r="X1061" s="84"/>
      <c r="Y1061" s="84"/>
      <c r="Z1061" s="84"/>
      <c r="AA1061" s="84"/>
    </row>
    <row r="1062" spans="1:27" ht="36">
      <c r="A1062" s="84"/>
      <c r="B1062" s="84"/>
      <c r="C1062" s="66" t="s">
        <v>9479</v>
      </c>
      <c r="D1062" s="66" t="s">
        <v>9480</v>
      </c>
      <c r="E1062" s="67"/>
      <c r="F1062" s="68"/>
      <c r="G1062" s="68" t="s">
        <v>6981</v>
      </c>
      <c r="H1062" s="534">
        <f t="shared" si="48"/>
        <v>3090000</v>
      </c>
      <c r="I1062" s="476">
        <v>3000000</v>
      </c>
      <c r="J1062" s="534">
        <f t="shared" si="49"/>
        <v>3150000</v>
      </c>
      <c r="K1062" s="534">
        <f t="shared" si="50"/>
        <v>3300000</v>
      </c>
      <c r="N1062" s="84"/>
      <c r="O1062" s="84"/>
      <c r="P1062" s="84"/>
      <c r="Q1062" s="84"/>
      <c r="R1062" s="84"/>
      <c r="S1062" s="84"/>
      <c r="T1062" s="84"/>
      <c r="U1062" s="84"/>
      <c r="V1062" s="84"/>
      <c r="W1062" s="84"/>
      <c r="X1062" s="84"/>
      <c r="Y1062" s="84"/>
      <c r="Z1062" s="84"/>
      <c r="AA1062" s="84"/>
    </row>
    <row r="1063" spans="1:27" ht="36">
      <c r="A1063" s="84"/>
      <c r="B1063" s="84"/>
      <c r="C1063" s="66" t="s">
        <v>9482</v>
      </c>
      <c r="D1063" s="66" t="s">
        <v>9483</v>
      </c>
      <c r="E1063" s="67"/>
      <c r="F1063" s="68"/>
      <c r="G1063" s="68" t="s">
        <v>6981</v>
      </c>
      <c r="H1063" s="534">
        <f t="shared" si="48"/>
        <v>1802500</v>
      </c>
      <c r="I1063" s="476">
        <v>1750000</v>
      </c>
      <c r="J1063" s="534">
        <f t="shared" si="49"/>
        <v>1837500</v>
      </c>
      <c r="K1063" s="534">
        <f t="shared" si="50"/>
        <v>1925000</v>
      </c>
      <c r="N1063" s="84"/>
      <c r="O1063" s="84"/>
      <c r="P1063" s="84"/>
      <c r="Q1063" s="84"/>
      <c r="R1063" s="84"/>
      <c r="S1063" s="84"/>
      <c r="T1063" s="84"/>
      <c r="U1063" s="84"/>
      <c r="V1063" s="84"/>
      <c r="W1063" s="84"/>
      <c r="X1063" s="84"/>
      <c r="Y1063" s="84"/>
      <c r="Z1063" s="84"/>
      <c r="AA1063" s="84"/>
    </row>
    <row r="1064" spans="1:27" ht="36">
      <c r="A1064" s="84"/>
      <c r="B1064" s="84"/>
      <c r="C1064" s="66" t="s">
        <v>9484</v>
      </c>
      <c r="D1064" s="66" t="s">
        <v>9485</v>
      </c>
      <c r="E1064" s="67"/>
      <c r="F1064" s="68"/>
      <c r="G1064" s="68" t="s">
        <v>6981</v>
      </c>
      <c r="H1064" s="534">
        <f t="shared" si="48"/>
        <v>1545000</v>
      </c>
      <c r="I1064" s="476">
        <v>1500000</v>
      </c>
      <c r="J1064" s="534">
        <f t="shared" si="49"/>
        <v>1575000</v>
      </c>
      <c r="K1064" s="534">
        <f t="shared" si="50"/>
        <v>1650000</v>
      </c>
      <c r="N1064" s="84"/>
      <c r="O1064" s="84"/>
      <c r="P1064" s="84"/>
      <c r="Q1064" s="84"/>
      <c r="R1064" s="84"/>
      <c r="S1064" s="84"/>
      <c r="T1064" s="84"/>
      <c r="U1064" s="84"/>
      <c r="V1064" s="84"/>
      <c r="W1064" s="84"/>
      <c r="X1064" s="84"/>
      <c r="Y1064" s="84"/>
      <c r="Z1064" s="84"/>
      <c r="AA1064" s="84"/>
    </row>
    <row r="1065" spans="1:27" ht="36">
      <c r="A1065" s="84"/>
      <c r="B1065" s="84"/>
      <c r="C1065" s="66" t="s">
        <v>9486</v>
      </c>
      <c r="D1065" s="66" t="s">
        <v>9487</v>
      </c>
      <c r="E1065" s="67"/>
      <c r="F1065" s="68"/>
      <c r="G1065" s="68" t="s">
        <v>6981</v>
      </c>
      <c r="H1065" s="534">
        <f t="shared" si="48"/>
        <v>1236000</v>
      </c>
      <c r="I1065" s="476">
        <v>1200000</v>
      </c>
      <c r="J1065" s="534">
        <f t="shared" si="49"/>
        <v>1260000</v>
      </c>
      <c r="K1065" s="534">
        <f t="shared" si="50"/>
        <v>1320000</v>
      </c>
      <c r="N1065" s="84"/>
      <c r="O1065" s="84"/>
      <c r="P1065" s="84"/>
      <c r="Q1065" s="84"/>
      <c r="R1065" s="84"/>
      <c r="S1065" s="84"/>
      <c r="T1065" s="84"/>
      <c r="U1065" s="84"/>
      <c r="V1065" s="84"/>
      <c r="W1065" s="84"/>
      <c r="X1065" s="84"/>
      <c r="Y1065" s="84"/>
      <c r="Z1065" s="84"/>
      <c r="AA1065" s="84"/>
    </row>
    <row r="1066" spans="1:27" ht="36">
      <c r="A1066" s="84"/>
      <c r="B1066" s="84"/>
      <c r="C1066" s="66" t="s">
        <v>9488</v>
      </c>
      <c r="D1066" s="66" t="s">
        <v>9489</v>
      </c>
      <c r="E1066" s="67"/>
      <c r="F1066" s="68"/>
      <c r="G1066" s="68" t="s">
        <v>6981</v>
      </c>
      <c r="H1066" s="534">
        <f t="shared" si="48"/>
        <v>1030000</v>
      </c>
      <c r="I1066" s="476">
        <v>1000000</v>
      </c>
      <c r="J1066" s="534">
        <f t="shared" si="49"/>
        <v>1050000</v>
      </c>
      <c r="K1066" s="534">
        <f t="shared" si="50"/>
        <v>1100000</v>
      </c>
      <c r="N1066" s="84"/>
      <c r="O1066" s="84"/>
      <c r="P1066" s="84"/>
      <c r="Q1066" s="84"/>
      <c r="R1066" s="84"/>
      <c r="S1066" s="84"/>
      <c r="T1066" s="84"/>
      <c r="U1066" s="84"/>
      <c r="V1066" s="84"/>
      <c r="W1066" s="84"/>
      <c r="X1066" s="84"/>
      <c r="Y1066" s="84"/>
      <c r="Z1066" s="84"/>
      <c r="AA1066" s="84"/>
    </row>
    <row r="1067" spans="1:27" ht="54">
      <c r="A1067" s="84"/>
      <c r="B1067" s="84"/>
      <c r="C1067" s="66" t="s">
        <v>9490</v>
      </c>
      <c r="D1067" s="66" t="s">
        <v>9491</v>
      </c>
      <c r="E1067" s="67"/>
      <c r="F1067" s="68"/>
      <c r="G1067" s="68" t="s">
        <v>4188</v>
      </c>
      <c r="H1067" s="534">
        <f t="shared" si="48"/>
        <v>1802500</v>
      </c>
      <c r="I1067" s="476">
        <v>1750000</v>
      </c>
      <c r="J1067" s="534">
        <f t="shared" si="49"/>
        <v>1837500</v>
      </c>
      <c r="K1067" s="534">
        <f t="shared" si="50"/>
        <v>1925000</v>
      </c>
      <c r="N1067" s="84"/>
      <c r="O1067" s="84"/>
      <c r="P1067" s="84"/>
      <c r="Q1067" s="84"/>
      <c r="R1067" s="84"/>
      <c r="S1067" s="84"/>
      <c r="T1067" s="84"/>
      <c r="U1067" s="84"/>
      <c r="V1067" s="84"/>
      <c r="W1067" s="84"/>
      <c r="X1067" s="84"/>
      <c r="Y1067" s="84"/>
      <c r="Z1067" s="84"/>
      <c r="AA1067" s="84"/>
    </row>
    <row r="1068" spans="1:27" ht="54">
      <c r="A1068" s="84"/>
      <c r="B1068" s="84"/>
      <c r="C1068" s="66" t="s">
        <v>9492</v>
      </c>
      <c r="D1068" s="66" t="s">
        <v>9493</v>
      </c>
      <c r="E1068" s="67"/>
      <c r="F1068" s="68"/>
      <c r="G1068" s="68" t="s">
        <v>4188</v>
      </c>
      <c r="H1068" s="534">
        <f t="shared" si="48"/>
        <v>1287500</v>
      </c>
      <c r="I1068" s="476">
        <v>1250000</v>
      </c>
      <c r="J1068" s="534">
        <f t="shared" si="49"/>
        <v>1312500</v>
      </c>
      <c r="K1068" s="534">
        <f t="shared" si="50"/>
        <v>1375000</v>
      </c>
      <c r="N1068" s="84"/>
      <c r="O1068" s="84"/>
      <c r="P1068" s="84"/>
      <c r="Q1068" s="84"/>
      <c r="R1068" s="84"/>
      <c r="S1068" s="84"/>
      <c r="T1068" s="84"/>
      <c r="U1068" s="84"/>
      <c r="V1068" s="84"/>
      <c r="W1068" s="84"/>
      <c r="X1068" s="84"/>
      <c r="Y1068" s="84"/>
      <c r="Z1068" s="84"/>
      <c r="AA1068" s="84"/>
    </row>
    <row r="1069" spans="1:27" ht="54">
      <c r="A1069" s="84"/>
      <c r="B1069" s="84"/>
      <c r="C1069" s="66" t="s">
        <v>9494</v>
      </c>
      <c r="D1069" s="66" t="s">
        <v>9495</v>
      </c>
      <c r="E1069" s="67"/>
      <c r="F1069" s="68"/>
      <c r="G1069" s="68" t="s">
        <v>4188</v>
      </c>
      <c r="H1069" s="534">
        <f t="shared" si="48"/>
        <v>1030000</v>
      </c>
      <c r="I1069" s="476">
        <v>1000000</v>
      </c>
      <c r="J1069" s="534">
        <f t="shared" si="49"/>
        <v>1050000</v>
      </c>
      <c r="K1069" s="534">
        <f t="shared" si="50"/>
        <v>1100000</v>
      </c>
      <c r="N1069" s="84"/>
      <c r="O1069" s="84"/>
      <c r="P1069" s="84"/>
      <c r="Q1069" s="84"/>
      <c r="R1069" s="84"/>
      <c r="S1069" s="84"/>
      <c r="T1069" s="84"/>
      <c r="U1069" s="84"/>
      <c r="V1069" s="84"/>
      <c r="W1069" s="84"/>
      <c r="X1069" s="84"/>
      <c r="Y1069" s="84"/>
      <c r="Z1069" s="84"/>
      <c r="AA1069" s="84"/>
    </row>
    <row r="1070" spans="1:27" ht="54">
      <c r="A1070" s="84"/>
      <c r="B1070" s="84"/>
      <c r="C1070" s="66" t="s">
        <v>9498</v>
      </c>
      <c r="D1070" s="66" t="s">
        <v>9499</v>
      </c>
      <c r="E1070" s="67"/>
      <c r="F1070" s="68"/>
      <c r="G1070" s="68" t="s">
        <v>4188</v>
      </c>
      <c r="H1070" s="534">
        <f t="shared" si="48"/>
        <v>772500</v>
      </c>
      <c r="I1070" s="476">
        <v>750000</v>
      </c>
      <c r="J1070" s="534">
        <f t="shared" si="49"/>
        <v>787500</v>
      </c>
      <c r="K1070" s="534">
        <f t="shared" si="50"/>
        <v>825000</v>
      </c>
      <c r="N1070" s="84"/>
      <c r="O1070" s="84"/>
      <c r="P1070" s="84"/>
      <c r="Q1070" s="84"/>
      <c r="R1070" s="84"/>
      <c r="S1070" s="84"/>
      <c r="T1070" s="84"/>
      <c r="U1070" s="84"/>
      <c r="V1070" s="84"/>
      <c r="W1070" s="84"/>
      <c r="X1070" s="84"/>
      <c r="Y1070" s="84"/>
      <c r="Z1070" s="84"/>
      <c r="AA1070" s="84"/>
    </row>
    <row r="1071" spans="1:27" ht="54">
      <c r="A1071" s="84"/>
      <c r="B1071" s="84"/>
      <c r="C1071" s="66" t="s">
        <v>9502</v>
      </c>
      <c r="D1071" s="66" t="s">
        <v>9503</v>
      </c>
      <c r="E1071" s="67"/>
      <c r="F1071" s="68"/>
      <c r="G1071" s="68" t="s">
        <v>4188</v>
      </c>
      <c r="H1071" s="534">
        <f t="shared" si="48"/>
        <v>515000</v>
      </c>
      <c r="I1071" s="476">
        <v>500000</v>
      </c>
      <c r="J1071" s="534">
        <f t="shared" si="49"/>
        <v>525000</v>
      </c>
      <c r="K1071" s="534">
        <f t="shared" si="50"/>
        <v>550000</v>
      </c>
      <c r="N1071" s="84"/>
      <c r="O1071" s="84"/>
      <c r="P1071" s="84"/>
      <c r="Q1071" s="84"/>
      <c r="R1071" s="84"/>
      <c r="S1071" s="84"/>
      <c r="T1071" s="84"/>
      <c r="U1071" s="84"/>
      <c r="V1071" s="84"/>
      <c r="W1071" s="84"/>
      <c r="X1071" s="84"/>
      <c r="Y1071" s="84"/>
      <c r="Z1071" s="84"/>
      <c r="AA1071" s="84"/>
    </row>
    <row r="1072" spans="1:27" ht="54">
      <c r="A1072" s="84"/>
      <c r="B1072" s="84"/>
      <c r="C1072" s="66" t="s">
        <v>9506</v>
      </c>
      <c r="D1072" s="66" t="s">
        <v>9507</v>
      </c>
      <c r="E1072" s="67"/>
      <c r="F1072" s="68"/>
      <c r="G1072" s="68" t="s">
        <v>4188</v>
      </c>
      <c r="H1072" s="534">
        <f t="shared" si="48"/>
        <v>257500</v>
      </c>
      <c r="I1072" s="476">
        <v>250000</v>
      </c>
      <c r="J1072" s="534">
        <f t="shared" si="49"/>
        <v>262500</v>
      </c>
      <c r="K1072" s="534">
        <f t="shared" si="50"/>
        <v>275000</v>
      </c>
      <c r="N1072" s="84"/>
      <c r="O1072" s="84"/>
      <c r="P1072" s="84"/>
      <c r="Q1072" s="84"/>
      <c r="R1072" s="84"/>
      <c r="S1072" s="84"/>
      <c r="T1072" s="84"/>
      <c r="U1072" s="84"/>
      <c r="V1072" s="84"/>
      <c r="W1072" s="84"/>
      <c r="X1072" s="84"/>
      <c r="Y1072" s="84"/>
      <c r="Z1072" s="84"/>
      <c r="AA1072" s="84"/>
    </row>
    <row r="1073" spans="1:27" ht="36">
      <c r="A1073" s="84"/>
      <c r="B1073" s="84"/>
      <c r="C1073" s="66" t="s">
        <v>9510</v>
      </c>
      <c r="D1073" s="66" t="s">
        <v>9511</v>
      </c>
      <c r="E1073" s="67" t="s">
        <v>20</v>
      </c>
      <c r="F1073" s="68" t="s">
        <v>20</v>
      </c>
      <c r="G1073" s="68" t="s">
        <v>6981</v>
      </c>
      <c r="H1073" s="534">
        <f t="shared" si="48"/>
        <v>5150000</v>
      </c>
      <c r="I1073" s="476">
        <v>5000000</v>
      </c>
      <c r="J1073" s="534">
        <f t="shared" si="49"/>
        <v>5250000</v>
      </c>
      <c r="K1073" s="534">
        <f t="shared" si="50"/>
        <v>5500000</v>
      </c>
      <c r="N1073" s="84"/>
      <c r="O1073" s="84"/>
      <c r="P1073" s="84"/>
      <c r="Q1073" s="84"/>
      <c r="R1073" s="84"/>
      <c r="S1073" s="84"/>
      <c r="T1073" s="84"/>
      <c r="U1073" s="84"/>
      <c r="V1073" s="84"/>
      <c r="W1073" s="84"/>
      <c r="X1073" s="84"/>
      <c r="Y1073" s="84"/>
      <c r="Z1073" s="84"/>
      <c r="AA1073" s="84"/>
    </row>
    <row r="1074" spans="1:27" ht="36">
      <c r="A1074" s="84"/>
      <c r="B1074" s="84"/>
      <c r="C1074" s="66" t="s">
        <v>9513</v>
      </c>
      <c r="D1074" s="66" t="s">
        <v>9514</v>
      </c>
      <c r="E1074" s="67" t="s">
        <v>20</v>
      </c>
      <c r="F1074" s="68" t="s">
        <v>20</v>
      </c>
      <c r="G1074" s="68" t="s">
        <v>6981</v>
      </c>
      <c r="H1074" s="534">
        <f t="shared" si="48"/>
        <v>3090000</v>
      </c>
      <c r="I1074" s="476">
        <v>3000000</v>
      </c>
      <c r="J1074" s="534">
        <f t="shared" si="49"/>
        <v>3150000</v>
      </c>
      <c r="K1074" s="534">
        <f t="shared" si="50"/>
        <v>3300000</v>
      </c>
      <c r="N1074" s="84"/>
      <c r="O1074" s="84"/>
      <c r="P1074" s="84"/>
      <c r="Q1074" s="84"/>
      <c r="R1074" s="84"/>
      <c r="S1074" s="84"/>
      <c r="T1074" s="84"/>
      <c r="U1074" s="84"/>
      <c r="V1074" s="84"/>
      <c r="W1074" s="84"/>
      <c r="X1074" s="84"/>
      <c r="Y1074" s="84"/>
      <c r="Z1074" s="84"/>
      <c r="AA1074" s="84"/>
    </row>
    <row r="1075" spans="1:27" ht="36">
      <c r="A1075" s="84"/>
      <c r="B1075" s="84"/>
      <c r="C1075" s="66" t="s">
        <v>9517</v>
      </c>
      <c r="D1075" s="66" t="s">
        <v>9519</v>
      </c>
      <c r="E1075" s="67" t="s">
        <v>20</v>
      </c>
      <c r="F1075" s="68" t="s">
        <v>20</v>
      </c>
      <c r="G1075" s="68" t="s">
        <v>6981</v>
      </c>
      <c r="H1075" s="534">
        <f t="shared" si="48"/>
        <v>1802500</v>
      </c>
      <c r="I1075" s="476">
        <v>1750000</v>
      </c>
      <c r="J1075" s="534">
        <f t="shared" si="49"/>
        <v>1837500</v>
      </c>
      <c r="K1075" s="534">
        <f t="shared" si="50"/>
        <v>1925000</v>
      </c>
      <c r="N1075" s="84"/>
      <c r="O1075" s="84"/>
      <c r="P1075" s="84"/>
      <c r="Q1075" s="84"/>
      <c r="R1075" s="84"/>
      <c r="S1075" s="84"/>
      <c r="T1075" s="84"/>
      <c r="U1075" s="84"/>
      <c r="V1075" s="84"/>
      <c r="W1075" s="84"/>
      <c r="X1075" s="84"/>
      <c r="Y1075" s="84"/>
      <c r="Z1075" s="84"/>
      <c r="AA1075" s="84"/>
    </row>
    <row r="1076" spans="1:27" ht="36">
      <c r="A1076" s="84"/>
      <c r="B1076" s="84"/>
      <c r="C1076" s="66" t="s">
        <v>9526</v>
      </c>
      <c r="D1076" s="66" t="s">
        <v>9527</v>
      </c>
      <c r="E1076" s="67" t="s">
        <v>20</v>
      </c>
      <c r="F1076" s="68" t="s">
        <v>20</v>
      </c>
      <c r="G1076" s="68" t="s">
        <v>6981</v>
      </c>
      <c r="H1076" s="534">
        <f t="shared" si="48"/>
        <v>5150000</v>
      </c>
      <c r="I1076" s="476">
        <v>5000000</v>
      </c>
      <c r="J1076" s="534">
        <f t="shared" si="49"/>
        <v>5250000</v>
      </c>
      <c r="K1076" s="534">
        <f t="shared" si="50"/>
        <v>5500000</v>
      </c>
      <c r="N1076" s="84"/>
      <c r="O1076" s="84"/>
      <c r="P1076" s="84"/>
      <c r="Q1076" s="84"/>
      <c r="R1076" s="84"/>
      <c r="S1076" s="84"/>
      <c r="T1076" s="84"/>
      <c r="U1076" s="84"/>
      <c r="V1076" s="84"/>
      <c r="W1076" s="84"/>
      <c r="X1076" s="84"/>
      <c r="Y1076" s="84"/>
      <c r="Z1076" s="84"/>
      <c r="AA1076" s="84"/>
    </row>
    <row r="1077" spans="1:27" ht="36">
      <c r="A1077" s="84"/>
      <c r="B1077" s="84"/>
      <c r="C1077" s="66" t="s">
        <v>9532</v>
      </c>
      <c r="D1077" s="66" t="s">
        <v>9533</v>
      </c>
      <c r="E1077" s="67" t="s">
        <v>20</v>
      </c>
      <c r="F1077" s="68" t="s">
        <v>20</v>
      </c>
      <c r="G1077" s="68" t="s">
        <v>6981</v>
      </c>
      <c r="H1077" s="534">
        <f t="shared" si="48"/>
        <v>3090000</v>
      </c>
      <c r="I1077" s="476">
        <v>3000000</v>
      </c>
      <c r="J1077" s="534">
        <f t="shared" si="49"/>
        <v>3150000</v>
      </c>
      <c r="K1077" s="534">
        <f t="shared" si="50"/>
        <v>3300000</v>
      </c>
      <c r="N1077" s="84"/>
      <c r="O1077" s="84"/>
      <c r="P1077" s="84"/>
      <c r="Q1077" s="84"/>
      <c r="R1077" s="84"/>
      <c r="S1077" s="84"/>
      <c r="T1077" s="84"/>
      <c r="U1077" s="84"/>
      <c r="V1077" s="84"/>
      <c r="W1077" s="84"/>
      <c r="X1077" s="84"/>
      <c r="Y1077" s="84"/>
      <c r="Z1077" s="84"/>
      <c r="AA1077" s="84"/>
    </row>
    <row r="1078" spans="1:27" ht="36">
      <c r="A1078" s="84"/>
      <c r="B1078" s="84"/>
      <c r="C1078" s="66" t="s">
        <v>9536</v>
      </c>
      <c r="D1078" s="66" t="s">
        <v>9537</v>
      </c>
      <c r="E1078" s="67" t="s">
        <v>20</v>
      </c>
      <c r="F1078" s="68" t="s">
        <v>20</v>
      </c>
      <c r="G1078" s="68" t="s">
        <v>6981</v>
      </c>
      <c r="H1078" s="534">
        <f t="shared" si="48"/>
        <v>1802500</v>
      </c>
      <c r="I1078" s="476">
        <v>1750000</v>
      </c>
      <c r="J1078" s="534">
        <f t="shared" si="49"/>
        <v>1837500</v>
      </c>
      <c r="K1078" s="534">
        <f t="shared" si="50"/>
        <v>1925000</v>
      </c>
      <c r="N1078" s="84"/>
      <c r="O1078" s="84"/>
      <c r="P1078" s="84"/>
      <c r="Q1078" s="84"/>
      <c r="R1078" s="84"/>
      <c r="S1078" s="84"/>
      <c r="T1078" s="84"/>
      <c r="U1078" s="84"/>
      <c r="V1078" s="84"/>
      <c r="W1078" s="84"/>
      <c r="X1078" s="84"/>
      <c r="Y1078" s="84"/>
      <c r="Z1078" s="84"/>
      <c r="AA1078" s="84"/>
    </row>
    <row r="1079" spans="1:27" ht="36">
      <c r="A1079" s="84"/>
      <c r="B1079" s="84"/>
      <c r="C1079" s="66" t="s">
        <v>9538</v>
      </c>
      <c r="D1079" s="66" t="s">
        <v>9540</v>
      </c>
      <c r="E1079" s="67" t="s">
        <v>20</v>
      </c>
      <c r="F1079" s="68" t="s">
        <v>20</v>
      </c>
      <c r="G1079" s="68" t="s">
        <v>4188</v>
      </c>
      <c r="H1079" s="534">
        <f t="shared" si="48"/>
        <v>5150000</v>
      </c>
      <c r="I1079" s="476">
        <v>5000000</v>
      </c>
      <c r="J1079" s="534">
        <f t="shared" si="49"/>
        <v>5250000</v>
      </c>
      <c r="K1079" s="534">
        <f t="shared" si="50"/>
        <v>5500000</v>
      </c>
      <c r="N1079" s="84"/>
      <c r="O1079" s="84"/>
      <c r="P1079" s="84"/>
      <c r="Q1079" s="84"/>
      <c r="R1079" s="84"/>
      <c r="S1079" s="84"/>
      <c r="T1079" s="84"/>
      <c r="U1079" s="84"/>
      <c r="V1079" s="84"/>
      <c r="W1079" s="84"/>
      <c r="X1079" s="84"/>
      <c r="Y1079" s="84"/>
      <c r="Z1079" s="84"/>
      <c r="AA1079" s="84"/>
    </row>
    <row r="1080" spans="1:27" ht="36">
      <c r="A1080" s="84"/>
      <c r="B1080" s="84"/>
      <c r="C1080" s="66" t="s">
        <v>9543</v>
      </c>
      <c r="D1080" s="66" t="s">
        <v>9545</v>
      </c>
      <c r="E1080" s="67" t="s">
        <v>20</v>
      </c>
      <c r="F1080" s="68" t="s">
        <v>20</v>
      </c>
      <c r="G1080" s="68" t="s">
        <v>4188</v>
      </c>
      <c r="H1080" s="534">
        <f t="shared" si="48"/>
        <v>3090000</v>
      </c>
      <c r="I1080" s="476">
        <v>3000000</v>
      </c>
      <c r="J1080" s="534">
        <f t="shared" si="49"/>
        <v>3150000</v>
      </c>
      <c r="K1080" s="534">
        <f t="shared" si="50"/>
        <v>3300000</v>
      </c>
      <c r="N1080" s="84"/>
      <c r="O1080" s="84"/>
      <c r="P1080" s="84"/>
      <c r="Q1080" s="84"/>
      <c r="R1080" s="84"/>
      <c r="S1080" s="84"/>
      <c r="T1080" s="84"/>
      <c r="U1080" s="84"/>
      <c r="V1080" s="84"/>
      <c r="W1080" s="84"/>
      <c r="X1080" s="84"/>
      <c r="Y1080" s="84"/>
      <c r="Z1080" s="84"/>
      <c r="AA1080" s="84"/>
    </row>
    <row r="1081" spans="1:27" ht="36">
      <c r="A1081" s="84"/>
      <c r="B1081" s="84"/>
      <c r="C1081" s="66" t="s">
        <v>9547</v>
      </c>
      <c r="D1081" s="66" t="s">
        <v>9549</v>
      </c>
      <c r="E1081" s="67" t="s">
        <v>20</v>
      </c>
      <c r="F1081" s="68" t="s">
        <v>20</v>
      </c>
      <c r="G1081" s="68" t="s">
        <v>4188</v>
      </c>
      <c r="H1081" s="534">
        <f t="shared" si="48"/>
        <v>1802500</v>
      </c>
      <c r="I1081" s="476">
        <v>1750000</v>
      </c>
      <c r="J1081" s="534">
        <f t="shared" si="49"/>
        <v>1837500</v>
      </c>
      <c r="K1081" s="534">
        <f t="shared" si="50"/>
        <v>1925000</v>
      </c>
      <c r="N1081" s="84"/>
      <c r="O1081" s="84"/>
      <c r="P1081" s="84"/>
      <c r="Q1081" s="84"/>
      <c r="R1081" s="84"/>
      <c r="S1081" s="84"/>
      <c r="T1081" s="84"/>
      <c r="U1081" s="84"/>
      <c r="V1081" s="84"/>
      <c r="W1081" s="84"/>
      <c r="X1081" s="84"/>
      <c r="Y1081" s="84"/>
      <c r="Z1081" s="84"/>
      <c r="AA1081" s="84"/>
    </row>
    <row r="1082" spans="1:27" ht="36">
      <c r="A1082" s="84"/>
      <c r="B1082" s="84"/>
      <c r="C1082" s="66" t="s">
        <v>9551</v>
      </c>
      <c r="D1082" s="66" t="s">
        <v>9553</v>
      </c>
      <c r="E1082" s="67" t="s">
        <v>20</v>
      </c>
      <c r="F1082" s="68" t="s">
        <v>20</v>
      </c>
      <c r="G1082" s="68" t="s">
        <v>4188</v>
      </c>
      <c r="H1082" s="534">
        <f t="shared" si="48"/>
        <v>5150000</v>
      </c>
      <c r="I1082" s="476">
        <v>5000000</v>
      </c>
      <c r="J1082" s="534">
        <f t="shared" si="49"/>
        <v>5250000</v>
      </c>
      <c r="K1082" s="534">
        <f t="shared" si="50"/>
        <v>5500000</v>
      </c>
      <c r="N1082" s="84"/>
      <c r="O1082" s="84"/>
      <c r="P1082" s="84"/>
      <c r="Q1082" s="84"/>
      <c r="R1082" s="84"/>
      <c r="S1082" s="84"/>
      <c r="T1082" s="84"/>
      <c r="U1082" s="84"/>
      <c r="V1082" s="84"/>
      <c r="W1082" s="84"/>
      <c r="X1082" s="84"/>
      <c r="Y1082" s="84"/>
      <c r="Z1082" s="84"/>
      <c r="AA1082" s="84"/>
    </row>
    <row r="1083" spans="1:27" ht="36">
      <c r="A1083" s="84"/>
      <c r="B1083" s="84"/>
      <c r="C1083" s="66" t="s">
        <v>9555</v>
      </c>
      <c r="D1083" s="66" t="s">
        <v>9556</v>
      </c>
      <c r="E1083" s="67" t="s">
        <v>20</v>
      </c>
      <c r="F1083" s="68" t="s">
        <v>20</v>
      </c>
      <c r="G1083" s="68" t="s">
        <v>4188</v>
      </c>
      <c r="H1083" s="534">
        <f t="shared" si="48"/>
        <v>3090000</v>
      </c>
      <c r="I1083" s="476">
        <v>3000000</v>
      </c>
      <c r="J1083" s="534">
        <f t="shared" si="49"/>
        <v>3150000</v>
      </c>
      <c r="K1083" s="534">
        <f t="shared" si="50"/>
        <v>3300000</v>
      </c>
      <c r="N1083" s="84"/>
      <c r="O1083" s="84"/>
      <c r="P1083" s="84"/>
      <c r="Q1083" s="84"/>
      <c r="R1083" s="84"/>
      <c r="S1083" s="84"/>
      <c r="T1083" s="84"/>
      <c r="U1083" s="84"/>
      <c r="V1083" s="84"/>
      <c r="W1083" s="84"/>
      <c r="X1083" s="84"/>
      <c r="Y1083" s="84"/>
      <c r="Z1083" s="84"/>
      <c r="AA1083" s="84"/>
    </row>
    <row r="1084" spans="1:27" ht="36">
      <c r="A1084" s="84"/>
      <c r="B1084" s="84"/>
      <c r="C1084" s="66" t="s">
        <v>9558</v>
      </c>
      <c r="D1084" s="66" t="s">
        <v>9560</v>
      </c>
      <c r="E1084" s="67" t="s">
        <v>20</v>
      </c>
      <c r="F1084" s="68" t="s">
        <v>20</v>
      </c>
      <c r="G1084" s="68" t="s">
        <v>4188</v>
      </c>
      <c r="H1084" s="534">
        <f t="shared" si="48"/>
        <v>1802500</v>
      </c>
      <c r="I1084" s="476">
        <v>1750000</v>
      </c>
      <c r="J1084" s="534">
        <f t="shared" si="49"/>
        <v>1837500</v>
      </c>
      <c r="K1084" s="534">
        <f t="shared" si="50"/>
        <v>1925000</v>
      </c>
      <c r="N1084" s="84"/>
      <c r="O1084" s="84"/>
      <c r="P1084" s="84"/>
      <c r="Q1084" s="84"/>
      <c r="R1084" s="84"/>
      <c r="S1084" s="84"/>
      <c r="T1084" s="84"/>
      <c r="U1084" s="84"/>
      <c r="V1084" s="84"/>
      <c r="W1084" s="84"/>
      <c r="X1084" s="84"/>
      <c r="Y1084" s="84"/>
      <c r="Z1084" s="84"/>
      <c r="AA1084" s="84"/>
    </row>
    <row r="1085" spans="1:27" ht="36">
      <c r="A1085" s="84"/>
      <c r="B1085" s="84"/>
      <c r="C1085" s="66" t="s">
        <v>9562</v>
      </c>
      <c r="D1085" s="66" t="s">
        <v>9563</v>
      </c>
      <c r="E1085" s="67" t="s">
        <v>20</v>
      </c>
      <c r="F1085" s="68" t="s">
        <v>20</v>
      </c>
      <c r="G1085" s="68" t="s">
        <v>6981</v>
      </c>
      <c r="H1085" s="534">
        <f t="shared" si="48"/>
        <v>1545000</v>
      </c>
      <c r="I1085" s="476">
        <v>1500000</v>
      </c>
      <c r="J1085" s="534">
        <f t="shared" si="49"/>
        <v>1575000</v>
      </c>
      <c r="K1085" s="534">
        <f t="shared" si="50"/>
        <v>1650000</v>
      </c>
      <c r="N1085" s="84"/>
      <c r="O1085" s="84"/>
      <c r="P1085" s="84"/>
      <c r="Q1085" s="84"/>
      <c r="R1085" s="84"/>
      <c r="S1085" s="84"/>
      <c r="T1085" s="84"/>
      <c r="U1085" s="84"/>
      <c r="V1085" s="84"/>
      <c r="W1085" s="84"/>
      <c r="X1085" s="84"/>
      <c r="Y1085" s="84"/>
      <c r="Z1085" s="84"/>
      <c r="AA1085" s="84"/>
    </row>
    <row r="1086" spans="1:27" ht="36">
      <c r="A1086" s="84"/>
      <c r="B1086" s="84"/>
      <c r="C1086" s="66" t="s">
        <v>9567</v>
      </c>
      <c r="D1086" s="66" t="s">
        <v>9568</v>
      </c>
      <c r="E1086" s="67" t="s">
        <v>20</v>
      </c>
      <c r="F1086" s="68" t="s">
        <v>20</v>
      </c>
      <c r="G1086" s="68" t="s">
        <v>4188</v>
      </c>
      <c r="H1086" s="534">
        <f t="shared" si="48"/>
        <v>1545000</v>
      </c>
      <c r="I1086" s="476">
        <v>1500000</v>
      </c>
      <c r="J1086" s="534">
        <f t="shared" si="49"/>
        <v>1575000</v>
      </c>
      <c r="K1086" s="534">
        <f t="shared" si="50"/>
        <v>1650000</v>
      </c>
      <c r="N1086" s="84"/>
      <c r="O1086" s="84"/>
      <c r="P1086" s="84"/>
      <c r="Q1086" s="84"/>
      <c r="R1086" s="84"/>
      <c r="S1086" s="84"/>
      <c r="T1086" s="84"/>
      <c r="U1086" s="84"/>
      <c r="V1086" s="84"/>
      <c r="W1086" s="84"/>
      <c r="X1086" s="84"/>
      <c r="Y1086" s="84"/>
      <c r="Z1086" s="84"/>
      <c r="AA1086" s="84"/>
    </row>
    <row r="1087" spans="1:27" ht="36">
      <c r="A1087" s="84"/>
      <c r="B1087" s="84"/>
      <c r="C1087" s="66" t="s">
        <v>9570</v>
      </c>
      <c r="D1087" s="66" t="s">
        <v>9572</v>
      </c>
      <c r="E1087" s="67"/>
      <c r="F1087" s="68"/>
      <c r="G1087" s="68" t="s">
        <v>6981</v>
      </c>
      <c r="H1087" s="534">
        <f t="shared" si="48"/>
        <v>7725000</v>
      </c>
      <c r="I1087" s="476">
        <v>7500000</v>
      </c>
      <c r="J1087" s="534">
        <f t="shared" si="49"/>
        <v>7875000</v>
      </c>
      <c r="K1087" s="534">
        <f t="shared" si="50"/>
        <v>8250000</v>
      </c>
      <c r="N1087" s="84"/>
      <c r="O1087" s="84"/>
      <c r="P1087" s="84"/>
      <c r="Q1087" s="84"/>
      <c r="R1087" s="84"/>
      <c r="S1087" s="84"/>
      <c r="T1087" s="84"/>
      <c r="U1087" s="84"/>
      <c r="V1087" s="84"/>
      <c r="W1087" s="84"/>
      <c r="X1087" s="84"/>
      <c r="Y1087" s="84"/>
      <c r="Z1087" s="84"/>
      <c r="AA1087" s="84"/>
    </row>
    <row r="1088" spans="1:27" ht="36">
      <c r="A1088" s="84"/>
      <c r="B1088" s="84"/>
      <c r="C1088" s="66" t="s">
        <v>9574</v>
      </c>
      <c r="D1088" s="66" t="s">
        <v>9575</v>
      </c>
      <c r="E1088" s="67"/>
      <c r="F1088" s="68"/>
      <c r="G1088" s="68" t="s">
        <v>6981</v>
      </c>
      <c r="H1088" s="534">
        <f t="shared" si="48"/>
        <v>5150000</v>
      </c>
      <c r="I1088" s="476">
        <v>5000000</v>
      </c>
      <c r="J1088" s="534">
        <f t="shared" si="49"/>
        <v>5250000</v>
      </c>
      <c r="K1088" s="534">
        <f t="shared" si="50"/>
        <v>5500000</v>
      </c>
      <c r="N1088" s="84"/>
      <c r="O1088" s="84"/>
      <c r="P1088" s="84"/>
      <c r="Q1088" s="84"/>
      <c r="R1088" s="84"/>
      <c r="S1088" s="84"/>
      <c r="T1088" s="84"/>
      <c r="U1088" s="84"/>
      <c r="V1088" s="84"/>
      <c r="W1088" s="84"/>
      <c r="X1088" s="84"/>
      <c r="Y1088" s="84"/>
      <c r="Z1088" s="84"/>
      <c r="AA1088" s="84"/>
    </row>
    <row r="1089" spans="1:27" ht="36">
      <c r="A1089" s="84"/>
      <c r="B1089" s="84"/>
      <c r="C1089" s="66" t="s">
        <v>9579</v>
      </c>
      <c r="D1089" s="66" t="s">
        <v>9580</v>
      </c>
      <c r="E1089" s="67"/>
      <c r="F1089" s="68"/>
      <c r="G1089" s="68" t="s">
        <v>6981</v>
      </c>
      <c r="H1089" s="534">
        <f t="shared" si="48"/>
        <v>3090000</v>
      </c>
      <c r="I1089" s="476">
        <v>3000000</v>
      </c>
      <c r="J1089" s="534">
        <f t="shared" si="49"/>
        <v>3150000</v>
      </c>
      <c r="K1089" s="534">
        <f t="shared" si="50"/>
        <v>3300000</v>
      </c>
      <c r="N1089" s="84"/>
      <c r="O1089" s="84"/>
      <c r="P1089" s="84"/>
      <c r="Q1089" s="84"/>
      <c r="R1089" s="84"/>
      <c r="S1089" s="84"/>
      <c r="T1089" s="84"/>
      <c r="U1089" s="84"/>
      <c r="V1089" s="84"/>
      <c r="W1089" s="84"/>
      <c r="X1089" s="84"/>
      <c r="Y1089" s="84"/>
      <c r="Z1089" s="84"/>
      <c r="AA1089" s="84"/>
    </row>
    <row r="1090" spans="1:27" ht="36">
      <c r="A1090" s="84"/>
      <c r="B1090" s="84"/>
      <c r="C1090" s="66" t="s">
        <v>9583</v>
      </c>
      <c r="D1090" s="66" t="s">
        <v>9584</v>
      </c>
      <c r="E1090" s="67"/>
      <c r="F1090" s="68"/>
      <c r="G1090" s="68" t="s">
        <v>4188</v>
      </c>
      <c r="H1090" s="534">
        <f t="shared" si="48"/>
        <v>1545000</v>
      </c>
      <c r="I1090" s="476">
        <v>1500000</v>
      </c>
      <c r="J1090" s="534">
        <f t="shared" si="49"/>
        <v>1575000</v>
      </c>
      <c r="K1090" s="534">
        <f t="shared" si="50"/>
        <v>1650000</v>
      </c>
      <c r="N1090" s="84"/>
      <c r="O1090" s="84"/>
      <c r="P1090" s="84"/>
      <c r="Q1090" s="84"/>
      <c r="R1090" s="84"/>
      <c r="S1090" s="84"/>
      <c r="T1090" s="84"/>
      <c r="U1090" s="84"/>
      <c r="V1090" s="84"/>
      <c r="W1090" s="84"/>
      <c r="X1090" s="84"/>
      <c r="Y1090" s="84"/>
      <c r="Z1090" s="84"/>
      <c r="AA1090" s="84"/>
    </row>
    <row r="1091" spans="1:27" ht="54">
      <c r="A1091" s="84"/>
      <c r="B1091" s="84"/>
      <c r="C1091" s="66" t="s">
        <v>9587</v>
      </c>
      <c r="D1091" s="66" t="s">
        <v>9588</v>
      </c>
      <c r="E1091" s="67"/>
      <c r="F1091" s="68"/>
      <c r="G1091" s="68" t="s">
        <v>4188</v>
      </c>
      <c r="H1091" s="534">
        <f t="shared" si="48"/>
        <v>5150000</v>
      </c>
      <c r="I1091" s="476">
        <v>5000000</v>
      </c>
      <c r="J1091" s="534">
        <f t="shared" si="49"/>
        <v>5250000</v>
      </c>
      <c r="K1091" s="534">
        <f t="shared" si="50"/>
        <v>5500000</v>
      </c>
      <c r="N1091" s="84"/>
      <c r="O1091" s="84"/>
      <c r="P1091" s="84"/>
      <c r="Q1091" s="84"/>
      <c r="R1091" s="84"/>
      <c r="S1091" s="84"/>
      <c r="T1091" s="84"/>
      <c r="U1091" s="84"/>
      <c r="V1091" s="84"/>
      <c r="W1091" s="84"/>
      <c r="X1091" s="84"/>
      <c r="Y1091" s="84"/>
      <c r="Z1091" s="84"/>
      <c r="AA1091" s="84"/>
    </row>
    <row r="1092" spans="1:27" ht="54">
      <c r="A1092" s="84"/>
      <c r="B1092" s="84"/>
      <c r="C1092" s="66" t="s">
        <v>9591</v>
      </c>
      <c r="D1092" s="66" t="s">
        <v>9592</v>
      </c>
      <c r="E1092" s="67"/>
      <c r="F1092" s="68"/>
      <c r="G1092" s="68" t="s">
        <v>4188</v>
      </c>
      <c r="H1092" s="534">
        <f t="shared" si="48"/>
        <v>3090000</v>
      </c>
      <c r="I1092" s="476">
        <v>3000000</v>
      </c>
      <c r="J1092" s="534">
        <f t="shared" si="49"/>
        <v>3150000</v>
      </c>
      <c r="K1092" s="534">
        <f t="shared" si="50"/>
        <v>3300000</v>
      </c>
      <c r="N1092" s="84"/>
      <c r="O1092" s="84"/>
      <c r="P1092" s="84"/>
      <c r="Q1092" s="84"/>
      <c r="R1092" s="84"/>
      <c r="S1092" s="84"/>
      <c r="T1092" s="84"/>
      <c r="U1092" s="84"/>
      <c r="V1092" s="84"/>
      <c r="W1092" s="84"/>
      <c r="X1092" s="84"/>
      <c r="Y1092" s="84"/>
      <c r="Z1092" s="84"/>
      <c r="AA1092" s="84"/>
    </row>
    <row r="1093" spans="1:27" ht="54">
      <c r="A1093" s="84"/>
      <c r="B1093" s="84"/>
      <c r="C1093" s="66" t="s">
        <v>9595</v>
      </c>
      <c r="D1093" s="66" t="s">
        <v>9596</v>
      </c>
      <c r="E1093" s="67"/>
      <c r="F1093" s="68"/>
      <c r="G1093" s="68" t="s">
        <v>4188</v>
      </c>
      <c r="H1093" s="534">
        <f t="shared" si="48"/>
        <v>1802500</v>
      </c>
      <c r="I1093" s="476">
        <v>1750000</v>
      </c>
      <c r="J1093" s="534">
        <f t="shared" si="49"/>
        <v>1837500</v>
      </c>
      <c r="K1093" s="534">
        <f t="shared" si="50"/>
        <v>1925000</v>
      </c>
      <c r="N1093" s="84"/>
      <c r="O1093" s="84"/>
      <c r="P1093" s="84"/>
      <c r="Q1093" s="84"/>
      <c r="R1093" s="84"/>
      <c r="S1093" s="84"/>
      <c r="T1093" s="84"/>
      <c r="U1093" s="84"/>
      <c r="V1093" s="84"/>
      <c r="W1093" s="84"/>
      <c r="X1093" s="84"/>
      <c r="Y1093" s="84"/>
      <c r="Z1093" s="84"/>
      <c r="AA1093" s="84"/>
    </row>
    <row r="1094" spans="1:27" ht="36">
      <c r="A1094" s="84"/>
      <c r="B1094" s="84"/>
      <c r="C1094" s="66" t="s">
        <v>9598</v>
      </c>
      <c r="D1094" s="66" t="s">
        <v>9600</v>
      </c>
      <c r="E1094" s="67"/>
      <c r="F1094" s="68"/>
      <c r="G1094" s="68" t="s">
        <v>9601</v>
      </c>
      <c r="H1094" s="534">
        <f t="shared" si="48"/>
        <v>2575000</v>
      </c>
      <c r="I1094" s="476">
        <v>2500000</v>
      </c>
      <c r="J1094" s="534">
        <f t="shared" si="49"/>
        <v>2625000</v>
      </c>
      <c r="K1094" s="534">
        <f t="shared" si="50"/>
        <v>2750000</v>
      </c>
      <c r="N1094" s="84"/>
      <c r="O1094" s="84"/>
      <c r="P1094" s="84"/>
      <c r="Q1094" s="84"/>
      <c r="R1094" s="84"/>
      <c r="S1094" s="84"/>
      <c r="T1094" s="84"/>
      <c r="U1094" s="84"/>
      <c r="V1094" s="84"/>
      <c r="W1094" s="84"/>
      <c r="X1094" s="84"/>
      <c r="Y1094" s="84"/>
      <c r="Z1094" s="84"/>
      <c r="AA1094" s="84"/>
    </row>
    <row r="1095" spans="1:27" ht="36">
      <c r="A1095" s="84"/>
      <c r="B1095" s="84"/>
      <c r="C1095" s="66" t="s">
        <v>9603</v>
      </c>
      <c r="D1095" s="66" t="s">
        <v>9604</v>
      </c>
      <c r="E1095" s="67"/>
      <c r="F1095" s="68"/>
      <c r="G1095" s="68" t="s">
        <v>9601</v>
      </c>
      <c r="H1095" s="534">
        <f t="shared" si="48"/>
        <v>2060000</v>
      </c>
      <c r="I1095" s="476">
        <v>2000000</v>
      </c>
      <c r="J1095" s="534">
        <f t="shared" si="49"/>
        <v>2100000</v>
      </c>
      <c r="K1095" s="534">
        <f t="shared" si="50"/>
        <v>2200000</v>
      </c>
      <c r="N1095" s="84"/>
      <c r="O1095" s="84"/>
      <c r="P1095" s="84"/>
      <c r="Q1095" s="84"/>
      <c r="R1095" s="84"/>
      <c r="S1095" s="84"/>
      <c r="T1095" s="84"/>
      <c r="U1095" s="84"/>
      <c r="V1095" s="84"/>
      <c r="W1095" s="84"/>
      <c r="X1095" s="84"/>
      <c r="Y1095" s="84"/>
      <c r="Z1095" s="84"/>
      <c r="AA1095" s="84"/>
    </row>
    <row r="1096" spans="1:27" ht="36">
      <c r="A1096" s="84"/>
      <c r="B1096" s="84"/>
      <c r="C1096" s="66" t="s">
        <v>9607</v>
      </c>
      <c r="D1096" s="66" t="s">
        <v>9609</v>
      </c>
      <c r="E1096" s="67"/>
      <c r="F1096" s="68"/>
      <c r="G1096" s="68" t="s">
        <v>9601</v>
      </c>
      <c r="H1096" s="534">
        <f t="shared" si="48"/>
        <v>1545000</v>
      </c>
      <c r="I1096" s="476">
        <v>1500000</v>
      </c>
      <c r="J1096" s="534">
        <f t="shared" si="49"/>
        <v>1575000</v>
      </c>
      <c r="K1096" s="534">
        <f t="shared" si="50"/>
        <v>1650000</v>
      </c>
      <c r="N1096" s="84"/>
      <c r="O1096" s="84"/>
      <c r="P1096" s="84"/>
      <c r="Q1096" s="84"/>
      <c r="R1096" s="84"/>
      <c r="S1096" s="84"/>
      <c r="T1096" s="84"/>
      <c r="U1096" s="84"/>
      <c r="V1096" s="84"/>
      <c r="W1096" s="84"/>
      <c r="X1096" s="84"/>
      <c r="Y1096" s="84"/>
      <c r="Z1096" s="84"/>
      <c r="AA1096" s="84"/>
    </row>
    <row r="1097" spans="1:27" ht="36">
      <c r="A1097" s="84"/>
      <c r="B1097" s="84"/>
      <c r="C1097" s="66" t="s">
        <v>9612</v>
      </c>
      <c r="D1097" s="66" t="s">
        <v>9613</v>
      </c>
      <c r="E1097" s="67"/>
      <c r="F1097" s="68"/>
      <c r="G1097" s="68" t="s">
        <v>9601</v>
      </c>
      <c r="H1097" s="534">
        <f t="shared" ref="H1097:H1157" si="51">(I1097*0.03)+I1097</f>
        <v>1030000</v>
      </c>
      <c r="I1097" s="476">
        <v>1000000</v>
      </c>
      <c r="J1097" s="534">
        <f t="shared" ref="J1097:J1157" si="52">(I1097*0.05)+I1097</f>
        <v>1050000</v>
      </c>
      <c r="K1097" s="534">
        <f t="shared" ref="K1097:K1157" si="53">(I1097*0.1)+I1097</f>
        <v>1100000</v>
      </c>
      <c r="N1097" s="84"/>
      <c r="O1097" s="84"/>
      <c r="P1097" s="84"/>
      <c r="Q1097" s="84"/>
      <c r="R1097" s="84"/>
      <c r="S1097" s="84"/>
      <c r="T1097" s="84"/>
      <c r="U1097" s="84"/>
      <c r="V1097" s="84"/>
      <c r="W1097" s="84"/>
      <c r="X1097" s="84"/>
      <c r="Y1097" s="84"/>
      <c r="Z1097" s="84"/>
      <c r="AA1097" s="84"/>
    </row>
    <row r="1098" spans="1:27" ht="36">
      <c r="A1098" s="84"/>
      <c r="B1098" s="84"/>
      <c r="C1098" s="66" t="s">
        <v>9616</v>
      </c>
      <c r="D1098" s="66" t="s">
        <v>9617</v>
      </c>
      <c r="E1098" s="67"/>
      <c r="F1098" s="68"/>
      <c r="G1098" s="68" t="s">
        <v>9601</v>
      </c>
      <c r="H1098" s="534">
        <f t="shared" si="51"/>
        <v>515000</v>
      </c>
      <c r="I1098" s="476">
        <v>500000</v>
      </c>
      <c r="J1098" s="534">
        <f t="shared" si="52"/>
        <v>525000</v>
      </c>
      <c r="K1098" s="534">
        <f t="shared" si="53"/>
        <v>550000</v>
      </c>
      <c r="N1098" s="84"/>
      <c r="O1098" s="84"/>
      <c r="P1098" s="84"/>
      <c r="Q1098" s="84"/>
      <c r="R1098" s="84"/>
      <c r="S1098" s="84"/>
      <c r="T1098" s="84"/>
      <c r="U1098" s="84"/>
      <c r="V1098" s="84"/>
      <c r="W1098" s="84"/>
      <c r="X1098" s="84"/>
      <c r="Y1098" s="84"/>
      <c r="Z1098" s="84"/>
      <c r="AA1098" s="84"/>
    </row>
    <row r="1099" spans="1:27" ht="54">
      <c r="A1099" s="84"/>
      <c r="B1099" s="84"/>
      <c r="C1099" s="66" t="s">
        <v>9620</v>
      </c>
      <c r="D1099" s="66" t="s">
        <v>9621</v>
      </c>
      <c r="E1099" s="67"/>
      <c r="F1099" s="68"/>
      <c r="G1099" s="68" t="s">
        <v>9622</v>
      </c>
      <c r="H1099" s="534">
        <f t="shared" si="51"/>
        <v>1287500</v>
      </c>
      <c r="I1099" s="476">
        <v>1250000</v>
      </c>
      <c r="J1099" s="534">
        <f t="shared" si="52"/>
        <v>1312500</v>
      </c>
      <c r="K1099" s="534">
        <f t="shared" si="53"/>
        <v>1375000</v>
      </c>
      <c r="N1099" s="84"/>
      <c r="O1099" s="84"/>
      <c r="P1099" s="84"/>
      <c r="Q1099" s="84"/>
      <c r="R1099" s="84"/>
      <c r="S1099" s="84"/>
      <c r="T1099" s="84"/>
      <c r="U1099" s="84"/>
      <c r="V1099" s="84"/>
      <c r="W1099" s="84"/>
      <c r="X1099" s="84"/>
      <c r="Y1099" s="84"/>
      <c r="Z1099" s="84"/>
      <c r="AA1099" s="84"/>
    </row>
    <row r="1100" spans="1:27" ht="54">
      <c r="A1100" s="84"/>
      <c r="B1100" s="84"/>
      <c r="C1100" s="66" t="s">
        <v>9629</v>
      </c>
      <c r="D1100" s="66" t="s">
        <v>9630</v>
      </c>
      <c r="E1100" s="67"/>
      <c r="F1100" s="68"/>
      <c r="G1100" s="68" t="s">
        <v>9622</v>
      </c>
      <c r="H1100" s="534">
        <f t="shared" si="51"/>
        <v>1030000</v>
      </c>
      <c r="I1100" s="476">
        <v>1000000</v>
      </c>
      <c r="J1100" s="534">
        <f t="shared" si="52"/>
        <v>1050000</v>
      </c>
      <c r="K1100" s="534">
        <f t="shared" si="53"/>
        <v>1100000</v>
      </c>
      <c r="N1100" s="84"/>
      <c r="O1100" s="84"/>
      <c r="P1100" s="84"/>
      <c r="Q1100" s="84"/>
      <c r="R1100" s="84"/>
      <c r="S1100" s="84"/>
      <c r="T1100" s="84"/>
      <c r="U1100" s="84"/>
      <c r="V1100" s="84"/>
      <c r="W1100" s="84"/>
      <c r="X1100" s="84"/>
      <c r="Y1100" s="84"/>
      <c r="Z1100" s="84"/>
      <c r="AA1100" s="84"/>
    </row>
    <row r="1101" spans="1:27" ht="54">
      <c r="A1101" s="84"/>
      <c r="B1101" s="84"/>
      <c r="C1101" s="66" t="s">
        <v>9633</v>
      </c>
      <c r="D1101" s="66" t="s">
        <v>9634</v>
      </c>
      <c r="E1101" s="67"/>
      <c r="F1101" s="68"/>
      <c r="G1101" s="68" t="s">
        <v>9622</v>
      </c>
      <c r="H1101" s="534">
        <f t="shared" si="51"/>
        <v>772500</v>
      </c>
      <c r="I1101" s="476">
        <v>750000</v>
      </c>
      <c r="J1101" s="534">
        <f t="shared" si="52"/>
        <v>787500</v>
      </c>
      <c r="K1101" s="534">
        <f t="shared" si="53"/>
        <v>825000</v>
      </c>
      <c r="N1101" s="84"/>
      <c r="O1101" s="84"/>
      <c r="P1101" s="84"/>
      <c r="Q1101" s="84"/>
      <c r="R1101" s="84"/>
      <c r="S1101" s="84"/>
      <c r="T1101" s="84"/>
      <c r="U1101" s="84"/>
      <c r="V1101" s="84"/>
      <c r="W1101" s="84"/>
      <c r="X1101" s="84"/>
      <c r="Y1101" s="84"/>
      <c r="Z1101" s="84"/>
      <c r="AA1101" s="84"/>
    </row>
    <row r="1102" spans="1:27" ht="54">
      <c r="A1102" s="84"/>
      <c r="B1102" s="84"/>
      <c r="C1102" s="66" t="s">
        <v>9637</v>
      </c>
      <c r="D1102" s="66" t="s">
        <v>9639</v>
      </c>
      <c r="E1102" s="67"/>
      <c r="F1102" s="68"/>
      <c r="G1102" s="68" t="s">
        <v>9622</v>
      </c>
      <c r="H1102" s="534">
        <f t="shared" si="51"/>
        <v>1802500</v>
      </c>
      <c r="I1102" s="476">
        <v>1750000</v>
      </c>
      <c r="J1102" s="534">
        <f t="shared" si="52"/>
        <v>1837500</v>
      </c>
      <c r="K1102" s="534">
        <f t="shared" si="53"/>
        <v>1925000</v>
      </c>
      <c r="N1102" s="84"/>
      <c r="O1102" s="84"/>
      <c r="P1102" s="84"/>
      <c r="Q1102" s="84"/>
      <c r="R1102" s="84"/>
      <c r="S1102" s="84"/>
      <c r="T1102" s="84"/>
      <c r="U1102" s="84"/>
      <c r="V1102" s="84"/>
      <c r="W1102" s="84"/>
      <c r="X1102" s="84"/>
      <c r="Y1102" s="84"/>
      <c r="Z1102" s="84"/>
      <c r="AA1102" s="84"/>
    </row>
    <row r="1103" spans="1:27" ht="54">
      <c r="A1103" s="84"/>
      <c r="B1103" s="84"/>
      <c r="C1103" s="66" t="s">
        <v>9643</v>
      </c>
      <c r="D1103" s="66" t="s">
        <v>9644</v>
      </c>
      <c r="E1103" s="67"/>
      <c r="F1103" s="68"/>
      <c r="G1103" s="68" t="s">
        <v>9622</v>
      </c>
      <c r="H1103" s="534">
        <f t="shared" si="51"/>
        <v>1545000</v>
      </c>
      <c r="I1103" s="476">
        <v>1500000</v>
      </c>
      <c r="J1103" s="534">
        <f t="shared" si="52"/>
        <v>1575000</v>
      </c>
      <c r="K1103" s="534">
        <f t="shared" si="53"/>
        <v>1650000</v>
      </c>
      <c r="N1103" s="84"/>
      <c r="O1103" s="84"/>
      <c r="P1103" s="84"/>
      <c r="Q1103" s="84"/>
      <c r="R1103" s="84"/>
      <c r="S1103" s="84"/>
      <c r="T1103" s="84"/>
      <c r="U1103" s="84"/>
      <c r="V1103" s="84"/>
      <c r="W1103" s="84"/>
      <c r="X1103" s="84"/>
      <c r="Y1103" s="84"/>
      <c r="Z1103" s="84"/>
      <c r="AA1103" s="84"/>
    </row>
    <row r="1104" spans="1:27" ht="54">
      <c r="A1104" s="84"/>
      <c r="B1104" s="84"/>
      <c r="C1104" s="66" t="s">
        <v>9647</v>
      </c>
      <c r="D1104" s="66" t="s">
        <v>9648</v>
      </c>
      <c r="E1104" s="67"/>
      <c r="F1104" s="68"/>
      <c r="G1104" s="68" t="s">
        <v>9622</v>
      </c>
      <c r="H1104" s="534">
        <f t="shared" si="51"/>
        <v>1287500</v>
      </c>
      <c r="I1104" s="476">
        <v>1250000</v>
      </c>
      <c r="J1104" s="534">
        <f t="shared" si="52"/>
        <v>1312500</v>
      </c>
      <c r="K1104" s="534">
        <f t="shared" si="53"/>
        <v>1375000</v>
      </c>
      <c r="N1104" s="84"/>
      <c r="O1104" s="84"/>
      <c r="P1104" s="84"/>
      <c r="Q1104" s="84"/>
      <c r="R1104" s="84"/>
      <c r="S1104" s="84"/>
      <c r="T1104" s="84"/>
      <c r="U1104" s="84"/>
      <c r="V1104" s="84"/>
      <c r="W1104" s="84"/>
      <c r="X1104" s="84"/>
      <c r="Y1104" s="84"/>
      <c r="Z1104" s="84"/>
      <c r="AA1104" s="84"/>
    </row>
    <row r="1105" spans="1:27" ht="54">
      <c r="A1105" s="84"/>
      <c r="B1105" s="84"/>
      <c r="C1105" s="66" t="s">
        <v>9653</v>
      </c>
      <c r="D1105" s="66" t="s">
        <v>9654</v>
      </c>
      <c r="E1105" s="67"/>
      <c r="F1105" s="68"/>
      <c r="G1105" s="68" t="s">
        <v>9622</v>
      </c>
      <c r="H1105" s="534">
        <f t="shared" si="51"/>
        <v>2575000</v>
      </c>
      <c r="I1105" s="476">
        <v>2500000</v>
      </c>
      <c r="J1105" s="534">
        <f t="shared" si="52"/>
        <v>2625000</v>
      </c>
      <c r="K1105" s="534">
        <f t="shared" si="53"/>
        <v>2750000</v>
      </c>
      <c r="N1105" s="84"/>
      <c r="O1105" s="84"/>
      <c r="P1105" s="84"/>
      <c r="Q1105" s="84"/>
      <c r="R1105" s="84"/>
      <c r="S1105" s="84"/>
      <c r="T1105" s="84"/>
      <c r="U1105" s="84"/>
      <c r="V1105" s="84"/>
      <c r="W1105" s="84"/>
      <c r="X1105" s="84"/>
      <c r="Y1105" s="84"/>
      <c r="Z1105" s="84"/>
      <c r="AA1105" s="84"/>
    </row>
    <row r="1106" spans="1:27" ht="54">
      <c r="A1106" s="84"/>
      <c r="B1106" s="84"/>
      <c r="C1106" s="66" t="s">
        <v>9657</v>
      </c>
      <c r="D1106" s="66" t="s">
        <v>9658</v>
      </c>
      <c r="E1106" s="67"/>
      <c r="F1106" s="68"/>
      <c r="G1106" s="68" t="s">
        <v>9622</v>
      </c>
      <c r="H1106" s="534">
        <f t="shared" si="51"/>
        <v>2317500</v>
      </c>
      <c r="I1106" s="476">
        <v>2250000</v>
      </c>
      <c r="J1106" s="534">
        <f t="shared" si="52"/>
        <v>2362500</v>
      </c>
      <c r="K1106" s="534">
        <f t="shared" si="53"/>
        <v>2475000</v>
      </c>
      <c r="N1106" s="84"/>
      <c r="O1106" s="84"/>
      <c r="P1106" s="84"/>
      <c r="Q1106" s="84"/>
      <c r="R1106" s="84"/>
      <c r="S1106" s="84"/>
      <c r="T1106" s="84"/>
      <c r="U1106" s="84"/>
      <c r="V1106" s="84"/>
      <c r="W1106" s="84"/>
      <c r="X1106" s="84"/>
      <c r="Y1106" s="84"/>
      <c r="Z1106" s="84"/>
      <c r="AA1106" s="84"/>
    </row>
    <row r="1107" spans="1:27" ht="54">
      <c r="A1107" s="84"/>
      <c r="B1107" s="84"/>
      <c r="C1107" s="66" t="s">
        <v>9660</v>
      </c>
      <c r="D1107" s="66" t="s">
        <v>9661</v>
      </c>
      <c r="E1107" s="67"/>
      <c r="F1107" s="68"/>
      <c r="G1107" s="68" t="s">
        <v>9622</v>
      </c>
      <c r="H1107" s="534">
        <f t="shared" si="51"/>
        <v>2060000</v>
      </c>
      <c r="I1107" s="476">
        <v>2000000</v>
      </c>
      <c r="J1107" s="534">
        <f t="shared" si="52"/>
        <v>2100000</v>
      </c>
      <c r="K1107" s="534">
        <f t="shared" si="53"/>
        <v>2200000</v>
      </c>
      <c r="N1107" s="84"/>
      <c r="O1107" s="84"/>
      <c r="P1107" s="84"/>
      <c r="Q1107" s="84"/>
      <c r="R1107" s="84"/>
      <c r="S1107" s="84"/>
      <c r="T1107" s="84"/>
      <c r="U1107" s="84"/>
      <c r="V1107" s="84"/>
      <c r="W1107" s="84"/>
      <c r="X1107" s="84"/>
      <c r="Y1107" s="84"/>
      <c r="Z1107" s="84"/>
      <c r="AA1107" s="84"/>
    </row>
    <row r="1108" spans="1:27" ht="54">
      <c r="A1108" s="84"/>
      <c r="B1108" s="84"/>
      <c r="C1108" s="66" t="s">
        <v>9665</v>
      </c>
      <c r="D1108" s="66" t="s">
        <v>9666</v>
      </c>
      <c r="E1108" s="67"/>
      <c r="F1108" s="68"/>
      <c r="G1108" s="68" t="s">
        <v>9622</v>
      </c>
      <c r="H1108" s="534">
        <f t="shared" si="51"/>
        <v>3090000</v>
      </c>
      <c r="I1108" s="476">
        <v>3000000</v>
      </c>
      <c r="J1108" s="534">
        <f t="shared" si="52"/>
        <v>3150000</v>
      </c>
      <c r="K1108" s="534">
        <f t="shared" si="53"/>
        <v>3300000</v>
      </c>
      <c r="N1108" s="84"/>
      <c r="O1108" s="84"/>
      <c r="P1108" s="84"/>
      <c r="Q1108" s="84"/>
      <c r="R1108" s="84"/>
      <c r="S1108" s="84"/>
      <c r="T1108" s="84"/>
      <c r="U1108" s="84"/>
      <c r="V1108" s="84"/>
      <c r="W1108" s="84"/>
      <c r="X1108" s="84"/>
      <c r="Y1108" s="84"/>
      <c r="Z1108" s="84"/>
      <c r="AA1108" s="84"/>
    </row>
    <row r="1109" spans="1:27" ht="54">
      <c r="A1109" s="84"/>
      <c r="B1109" s="84"/>
      <c r="C1109" s="66" t="s">
        <v>9669</v>
      </c>
      <c r="D1109" s="66" t="s">
        <v>9670</v>
      </c>
      <c r="E1109" s="67"/>
      <c r="F1109" s="68"/>
      <c r="G1109" s="68" t="s">
        <v>9622</v>
      </c>
      <c r="H1109" s="534">
        <f t="shared" si="51"/>
        <v>2832500</v>
      </c>
      <c r="I1109" s="476">
        <v>2750000</v>
      </c>
      <c r="J1109" s="534">
        <f t="shared" si="52"/>
        <v>2887500</v>
      </c>
      <c r="K1109" s="534">
        <f t="shared" si="53"/>
        <v>3025000</v>
      </c>
      <c r="N1109" s="84"/>
      <c r="O1109" s="84"/>
      <c r="P1109" s="84"/>
      <c r="Q1109" s="84"/>
      <c r="R1109" s="84"/>
      <c r="S1109" s="84"/>
      <c r="T1109" s="84"/>
      <c r="U1109" s="84"/>
      <c r="V1109" s="84"/>
      <c r="W1109" s="84"/>
      <c r="X1109" s="84"/>
      <c r="Y1109" s="84"/>
      <c r="Z1109" s="84"/>
      <c r="AA1109" s="84"/>
    </row>
    <row r="1110" spans="1:27" ht="54">
      <c r="A1110" s="84"/>
      <c r="B1110" s="84"/>
      <c r="C1110" s="66" t="s">
        <v>9673</v>
      </c>
      <c r="D1110" s="66" t="s">
        <v>9674</v>
      </c>
      <c r="E1110" s="67"/>
      <c r="F1110" s="68"/>
      <c r="G1110" s="68" t="s">
        <v>9622</v>
      </c>
      <c r="H1110" s="534">
        <f t="shared" si="51"/>
        <v>2575000</v>
      </c>
      <c r="I1110" s="476">
        <v>2500000</v>
      </c>
      <c r="J1110" s="534">
        <f t="shared" si="52"/>
        <v>2625000</v>
      </c>
      <c r="K1110" s="534">
        <f t="shared" si="53"/>
        <v>2750000</v>
      </c>
      <c r="N1110" s="84"/>
      <c r="O1110" s="84"/>
      <c r="P1110" s="84"/>
      <c r="Q1110" s="84"/>
      <c r="R1110" s="84"/>
      <c r="S1110" s="84"/>
      <c r="T1110" s="84"/>
      <c r="U1110" s="84"/>
      <c r="V1110" s="84"/>
      <c r="W1110" s="84"/>
      <c r="X1110" s="84"/>
      <c r="Y1110" s="84"/>
      <c r="Z1110" s="84"/>
      <c r="AA1110" s="84"/>
    </row>
    <row r="1111" spans="1:27" ht="36">
      <c r="A1111" s="84"/>
      <c r="B1111" s="84"/>
      <c r="C1111" s="66" t="s">
        <v>9677</v>
      </c>
      <c r="D1111" s="66" t="s">
        <v>9678</v>
      </c>
      <c r="E1111" s="67"/>
      <c r="F1111" s="68"/>
      <c r="G1111" s="68" t="s">
        <v>4188</v>
      </c>
      <c r="H1111" s="534">
        <f t="shared" si="51"/>
        <v>1545000</v>
      </c>
      <c r="I1111" s="476">
        <v>1500000</v>
      </c>
      <c r="J1111" s="534">
        <f t="shared" si="52"/>
        <v>1575000</v>
      </c>
      <c r="K1111" s="534">
        <f t="shared" si="53"/>
        <v>1650000</v>
      </c>
      <c r="N1111" s="84"/>
      <c r="O1111" s="84"/>
      <c r="P1111" s="84"/>
      <c r="Q1111" s="84"/>
      <c r="R1111" s="84"/>
      <c r="S1111" s="84"/>
      <c r="T1111" s="84"/>
      <c r="U1111" s="84"/>
      <c r="V1111" s="84"/>
      <c r="W1111" s="84"/>
      <c r="X1111" s="84"/>
      <c r="Y1111" s="84"/>
      <c r="Z1111" s="84"/>
      <c r="AA1111" s="84"/>
    </row>
    <row r="1112" spans="1:27" ht="54">
      <c r="A1112" s="84"/>
      <c r="B1112" s="84"/>
      <c r="C1112" s="66" t="s">
        <v>9681</v>
      </c>
      <c r="D1112" s="66" t="s">
        <v>9683</v>
      </c>
      <c r="E1112" s="67"/>
      <c r="F1112" s="68"/>
      <c r="G1112" s="68" t="s">
        <v>4188</v>
      </c>
      <c r="H1112" s="534">
        <f t="shared" si="51"/>
        <v>1545000</v>
      </c>
      <c r="I1112" s="476">
        <v>1500000</v>
      </c>
      <c r="J1112" s="534">
        <f t="shared" si="52"/>
        <v>1575000</v>
      </c>
      <c r="K1112" s="534">
        <f t="shared" si="53"/>
        <v>1650000</v>
      </c>
      <c r="N1112" s="84"/>
      <c r="O1112" s="84"/>
      <c r="P1112" s="84"/>
      <c r="Q1112" s="84"/>
      <c r="R1112" s="84"/>
      <c r="S1112" s="84"/>
      <c r="T1112" s="84"/>
      <c r="U1112" s="84"/>
      <c r="V1112" s="84"/>
      <c r="W1112" s="84"/>
      <c r="X1112" s="84"/>
      <c r="Y1112" s="84"/>
      <c r="Z1112" s="84"/>
      <c r="AA1112" s="84"/>
    </row>
    <row r="1113" spans="1:27" ht="54">
      <c r="A1113" s="84"/>
      <c r="B1113" s="84"/>
      <c r="C1113" s="66" t="s">
        <v>9685</v>
      </c>
      <c r="D1113" s="66" t="s">
        <v>9687</v>
      </c>
      <c r="E1113" s="67"/>
      <c r="F1113" s="68"/>
      <c r="G1113" s="68" t="s">
        <v>4188</v>
      </c>
      <c r="H1113" s="534">
        <f t="shared" si="51"/>
        <v>1030000</v>
      </c>
      <c r="I1113" s="476">
        <v>1000000</v>
      </c>
      <c r="J1113" s="534">
        <f t="shared" si="52"/>
        <v>1050000</v>
      </c>
      <c r="K1113" s="534">
        <f t="shared" si="53"/>
        <v>1100000</v>
      </c>
      <c r="N1113" s="84"/>
      <c r="O1113" s="84"/>
      <c r="P1113" s="84"/>
      <c r="Q1113" s="84"/>
      <c r="R1113" s="84"/>
      <c r="S1113" s="84"/>
      <c r="T1113" s="84"/>
      <c r="U1113" s="84"/>
      <c r="V1113" s="84"/>
      <c r="W1113" s="84"/>
      <c r="X1113" s="84"/>
      <c r="Y1113" s="84"/>
      <c r="Z1113" s="84"/>
      <c r="AA1113" s="84"/>
    </row>
    <row r="1114" spans="1:27" ht="54">
      <c r="A1114" s="84"/>
      <c r="B1114" s="84"/>
      <c r="C1114" s="66" t="s">
        <v>9690</v>
      </c>
      <c r="D1114" s="66" t="s">
        <v>9692</v>
      </c>
      <c r="E1114" s="67"/>
      <c r="F1114" s="68"/>
      <c r="G1114" s="68" t="s">
        <v>4188</v>
      </c>
      <c r="H1114" s="534">
        <f t="shared" si="51"/>
        <v>772500</v>
      </c>
      <c r="I1114" s="476">
        <v>750000</v>
      </c>
      <c r="J1114" s="534">
        <f t="shared" si="52"/>
        <v>787500</v>
      </c>
      <c r="K1114" s="534">
        <f t="shared" si="53"/>
        <v>825000</v>
      </c>
      <c r="N1114" s="84"/>
      <c r="O1114" s="84"/>
      <c r="P1114" s="84"/>
      <c r="Q1114" s="84"/>
      <c r="R1114" s="84"/>
      <c r="S1114" s="84"/>
      <c r="T1114" s="84"/>
      <c r="U1114" s="84"/>
      <c r="V1114" s="84"/>
      <c r="W1114" s="84"/>
      <c r="X1114" s="84"/>
      <c r="Y1114" s="84"/>
      <c r="Z1114" s="84"/>
      <c r="AA1114" s="84"/>
    </row>
    <row r="1115" spans="1:27" ht="36">
      <c r="A1115" s="80" t="s">
        <v>9475</v>
      </c>
      <c r="B1115" s="92" t="s">
        <v>9476</v>
      </c>
      <c r="C1115" s="75" t="s">
        <v>9702</v>
      </c>
      <c r="D1115" s="75" t="s">
        <v>9703</v>
      </c>
      <c r="E1115" s="70"/>
      <c r="F1115" s="66"/>
      <c r="G1115" s="66"/>
      <c r="H1115" s="534">
        <f t="shared" si="51"/>
        <v>0</v>
      </c>
      <c r="I1115" s="66"/>
      <c r="J1115" s="534">
        <f t="shared" si="52"/>
        <v>0</v>
      </c>
      <c r="K1115" s="534">
        <f t="shared" si="53"/>
        <v>0</v>
      </c>
      <c r="N1115" s="84"/>
      <c r="O1115" s="84"/>
      <c r="P1115" s="84"/>
      <c r="Q1115" s="84"/>
      <c r="R1115" s="84"/>
      <c r="S1115" s="84"/>
      <c r="T1115" s="84"/>
      <c r="U1115" s="84"/>
      <c r="V1115" s="84"/>
      <c r="W1115" s="84"/>
      <c r="X1115" s="84"/>
      <c r="Y1115" s="84"/>
      <c r="Z1115" s="84"/>
      <c r="AA1115" s="84"/>
    </row>
    <row r="1116" spans="1:27" ht="36">
      <c r="A1116" s="80" t="s">
        <v>9479</v>
      </c>
      <c r="B1116" s="92" t="s">
        <v>9480</v>
      </c>
      <c r="C1116" s="75" t="s">
        <v>9706</v>
      </c>
      <c r="D1116" s="75" t="s">
        <v>9707</v>
      </c>
      <c r="E1116" s="70"/>
      <c r="F1116" s="66"/>
      <c r="G1116" s="66"/>
      <c r="H1116" s="534">
        <f t="shared" si="51"/>
        <v>0</v>
      </c>
      <c r="I1116" s="66"/>
      <c r="J1116" s="534">
        <f t="shared" si="52"/>
        <v>0</v>
      </c>
      <c r="K1116" s="534">
        <f t="shared" si="53"/>
        <v>0</v>
      </c>
      <c r="N1116" s="84"/>
      <c r="O1116" s="84"/>
      <c r="P1116" s="84"/>
      <c r="Q1116" s="84"/>
      <c r="R1116" s="84"/>
      <c r="S1116" s="84"/>
      <c r="T1116" s="84"/>
      <c r="U1116" s="84"/>
      <c r="V1116" s="84"/>
      <c r="W1116" s="84"/>
      <c r="X1116" s="84"/>
      <c r="Y1116" s="84"/>
      <c r="Z1116" s="84"/>
      <c r="AA1116" s="84"/>
    </row>
    <row r="1117" spans="1:27" ht="36">
      <c r="A1117" s="80" t="s">
        <v>9482</v>
      </c>
      <c r="B1117" s="92" t="s">
        <v>9483</v>
      </c>
      <c r="C1117" s="66" t="s">
        <v>9710</v>
      </c>
      <c r="D1117" s="66" t="s">
        <v>9711</v>
      </c>
      <c r="E1117" s="67" t="s">
        <v>20</v>
      </c>
      <c r="F1117" s="68" t="s">
        <v>20</v>
      </c>
      <c r="G1117" s="68" t="s">
        <v>305</v>
      </c>
      <c r="H1117" s="534">
        <f t="shared" si="51"/>
        <v>161710</v>
      </c>
      <c r="I1117" s="476">
        <v>157000</v>
      </c>
      <c r="J1117" s="534">
        <f t="shared" si="52"/>
        <v>164850</v>
      </c>
      <c r="K1117" s="534">
        <f t="shared" si="53"/>
        <v>172700</v>
      </c>
      <c r="N1117" s="84"/>
      <c r="O1117" s="84"/>
      <c r="P1117" s="84"/>
      <c r="Q1117" s="84"/>
      <c r="R1117" s="84"/>
      <c r="S1117" s="84"/>
      <c r="T1117" s="84"/>
      <c r="U1117" s="84"/>
      <c r="V1117" s="84"/>
      <c r="W1117" s="84"/>
      <c r="X1117" s="84"/>
      <c r="Y1117" s="84"/>
      <c r="Z1117" s="84"/>
      <c r="AA1117" s="84"/>
    </row>
    <row r="1118" spans="1:27" ht="36">
      <c r="A1118" s="80" t="s">
        <v>9484</v>
      </c>
      <c r="B1118" s="92" t="s">
        <v>9485</v>
      </c>
      <c r="C1118" s="66" t="s">
        <v>9716</v>
      </c>
      <c r="D1118" s="66" t="s">
        <v>9717</v>
      </c>
      <c r="E1118" s="67" t="s">
        <v>20</v>
      </c>
      <c r="F1118" s="68" t="s">
        <v>20</v>
      </c>
      <c r="G1118" s="68" t="s">
        <v>305</v>
      </c>
      <c r="H1118" s="534">
        <f t="shared" si="51"/>
        <v>257500</v>
      </c>
      <c r="I1118" s="476">
        <v>250000</v>
      </c>
      <c r="J1118" s="534">
        <f t="shared" si="52"/>
        <v>262500</v>
      </c>
      <c r="K1118" s="534">
        <f t="shared" si="53"/>
        <v>275000</v>
      </c>
      <c r="N1118" s="84"/>
      <c r="O1118" s="84"/>
      <c r="P1118" s="84"/>
      <c r="Q1118" s="84"/>
      <c r="R1118" s="84"/>
      <c r="S1118" s="84"/>
      <c r="T1118" s="84"/>
      <c r="U1118" s="84"/>
      <c r="V1118" s="84"/>
      <c r="W1118" s="84"/>
      <c r="X1118" s="84"/>
      <c r="Y1118" s="84"/>
      <c r="Z1118" s="84"/>
      <c r="AA1118" s="84"/>
    </row>
    <row r="1119" spans="1:27" ht="36">
      <c r="A1119" s="80" t="s">
        <v>9486</v>
      </c>
      <c r="B1119" s="92" t="s">
        <v>9487</v>
      </c>
      <c r="C1119" s="66" t="s">
        <v>9718</v>
      </c>
      <c r="D1119" s="66" t="s">
        <v>9719</v>
      </c>
      <c r="E1119" s="67" t="s">
        <v>20</v>
      </c>
      <c r="F1119" s="68" t="s">
        <v>20</v>
      </c>
      <c r="G1119" s="68" t="s">
        <v>305</v>
      </c>
      <c r="H1119" s="534">
        <f t="shared" si="51"/>
        <v>721000</v>
      </c>
      <c r="I1119" s="476">
        <v>700000</v>
      </c>
      <c r="J1119" s="534">
        <f t="shared" si="52"/>
        <v>735000</v>
      </c>
      <c r="K1119" s="534">
        <f t="shared" si="53"/>
        <v>770000</v>
      </c>
      <c r="N1119" s="84"/>
      <c r="O1119" s="84"/>
      <c r="P1119" s="84"/>
      <c r="Q1119" s="84"/>
      <c r="R1119" s="84"/>
      <c r="S1119" s="84"/>
      <c r="T1119" s="84"/>
      <c r="U1119" s="84"/>
      <c r="V1119" s="84"/>
      <c r="W1119" s="84"/>
      <c r="X1119" s="84"/>
      <c r="Y1119" s="84"/>
      <c r="Z1119" s="84"/>
      <c r="AA1119" s="84"/>
    </row>
    <row r="1120" spans="1:27" ht="36">
      <c r="A1120" s="80" t="s">
        <v>9488</v>
      </c>
      <c r="B1120" s="92" t="s">
        <v>9489</v>
      </c>
      <c r="C1120" s="75" t="s">
        <v>9722</v>
      </c>
      <c r="D1120" s="75" t="s">
        <v>9723</v>
      </c>
      <c r="E1120" s="70"/>
      <c r="F1120" s="66"/>
      <c r="G1120" s="66"/>
      <c r="H1120" s="534">
        <f t="shared" si="51"/>
        <v>0</v>
      </c>
      <c r="I1120" s="66"/>
      <c r="J1120" s="534">
        <f t="shared" si="52"/>
        <v>0</v>
      </c>
      <c r="K1120" s="534">
        <f t="shared" si="53"/>
        <v>0</v>
      </c>
      <c r="N1120" s="84"/>
      <c r="O1120" s="84"/>
      <c r="P1120" s="84"/>
      <c r="Q1120" s="84"/>
      <c r="R1120" s="84"/>
      <c r="S1120" s="84"/>
      <c r="T1120" s="84"/>
      <c r="U1120" s="84"/>
      <c r="V1120" s="84"/>
      <c r="W1120" s="84"/>
      <c r="X1120" s="84"/>
      <c r="Y1120" s="84"/>
      <c r="Z1120" s="84"/>
      <c r="AA1120" s="84"/>
    </row>
    <row r="1121" spans="1:27" ht="36">
      <c r="A1121" s="80" t="s">
        <v>9490</v>
      </c>
      <c r="B1121" s="92" t="s">
        <v>9491</v>
      </c>
      <c r="C1121" s="66" t="s">
        <v>9726</v>
      </c>
      <c r="D1121" s="66" t="s">
        <v>9727</v>
      </c>
      <c r="E1121" s="67" t="s">
        <v>20</v>
      </c>
      <c r="F1121" s="68" t="s">
        <v>20</v>
      </c>
      <c r="G1121" s="68" t="s">
        <v>9728</v>
      </c>
      <c r="H1121" s="534">
        <f t="shared" si="51"/>
        <v>30900</v>
      </c>
      <c r="I1121" s="476">
        <v>30000</v>
      </c>
      <c r="J1121" s="534">
        <f t="shared" si="52"/>
        <v>31500</v>
      </c>
      <c r="K1121" s="534">
        <f t="shared" si="53"/>
        <v>33000</v>
      </c>
      <c r="N1121" s="84"/>
      <c r="O1121" s="84"/>
      <c r="P1121" s="84"/>
      <c r="Q1121" s="84"/>
      <c r="R1121" s="84"/>
      <c r="S1121" s="84"/>
      <c r="T1121" s="84"/>
      <c r="U1121" s="84"/>
      <c r="V1121" s="84"/>
      <c r="W1121" s="84"/>
      <c r="X1121" s="84"/>
      <c r="Y1121" s="84"/>
      <c r="Z1121" s="84"/>
      <c r="AA1121" s="84"/>
    </row>
    <row r="1122" spans="1:27" ht="36">
      <c r="A1122" s="80"/>
      <c r="B1122" s="92"/>
      <c r="C1122" s="66" t="s">
        <v>9731</v>
      </c>
      <c r="D1122" s="66" t="s">
        <v>9733</v>
      </c>
      <c r="E1122" s="67"/>
      <c r="F1122" s="68"/>
      <c r="G1122" s="68" t="s">
        <v>305</v>
      </c>
      <c r="H1122" s="534">
        <f t="shared" si="51"/>
        <v>824000</v>
      </c>
      <c r="I1122" s="476">
        <v>800000</v>
      </c>
      <c r="J1122" s="534">
        <f t="shared" si="52"/>
        <v>840000</v>
      </c>
      <c r="K1122" s="534">
        <f t="shared" si="53"/>
        <v>880000</v>
      </c>
      <c r="N1122" s="84"/>
      <c r="O1122" s="84"/>
      <c r="P1122" s="84"/>
      <c r="Q1122" s="84"/>
      <c r="R1122" s="84"/>
      <c r="S1122" s="84"/>
      <c r="T1122" s="84"/>
      <c r="U1122" s="84"/>
      <c r="V1122" s="84"/>
      <c r="W1122" s="84"/>
      <c r="X1122" s="84"/>
      <c r="Y1122" s="84"/>
      <c r="Z1122" s="84"/>
      <c r="AA1122" s="84"/>
    </row>
    <row r="1123" spans="1:27" ht="36">
      <c r="A1123" s="80" t="s">
        <v>9492</v>
      </c>
      <c r="B1123" s="92" t="s">
        <v>9493</v>
      </c>
      <c r="C1123" s="75" t="s">
        <v>9734</v>
      </c>
      <c r="D1123" s="75" t="s">
        <v>9735</v>
      </c>
      <c r="E1123" s="70"/>
      <c r="F1123" s="66"/>
      <c r="G1123" s="66"/>
      <c r="H1123" s="534">
        <f t="shared" si="51"/>
        <v>0</v>
      </c>
      <c r="I1123" s="66"/>
      <c r="J1123" s="534">
        <f t="shared" si="52"/>
        <v>0</v>
      </c>
      <c r="K1123" s="534">
        <f t="shared" si="53"/>
        <v>0</v>
      </c>
      <c r="N1123" s="84"/>
      <c r="O1123" s="84"/>
      <c r="P1123" s="84"/>
      <c r="Q1123" s="84"/>
      <c r="R1123" s="84"/>
      <c r="S1123" s="84"/>
      <c r="T1123" s="84"/>
      <c r="U1123" s="84"/>
      <c r="V1123" s="84"/>
      <c r="W1123" s="84"/>
      <c r="X1123" s="84"/>
      <c r="Y1123" s="84"/>
      <c r="Z1123" s="84"/>
      <c r="AA1123" s="84"/>
    </row>
    <row r="1124" spans="1:27" ht="36">
      <c r="A1124" s="80" t="s">
        <v>9494</v>
      </c>
      <c r="B1124" s="92" t="s">
        <v>9495</v>
      </c>
      <c r="C1124" s="66" t="s">
        <v>9738</v>
      </c>
      <c r="D1124" s="66" t="s">
        <v>9739</v>
      </c>
      <c r="E1124" s="67" t="s">
        <v>20</v>
      </c>
      <c r="F1124" s="68" t="s">
        <v>20</v>
      </c>
      <c r="G1124" s="68" t="s">
        <v>305</v>
      </c>
      <c r="H1124" s="534">
        <f t="shared" si="51"/>
        <v>1186251</v>
      </c>
      <c r="I1124" s="476">
        <v>1151700</v>
      </c>
      <c r="J1124" s="534">
        <f t="shared" si="52"/>
        <v>1209285</v>
      </c>
      <c r="K1124" s="534">
        <f t="shared" si="53"/>
        <v>1266870</v>
      </c>
      <c r="N1124" s="84"/>
      <c r="O1124" s="84"/>
      <c r="P1124" s="84"/>
      <c r="Q1124" s="84"/>
      <c r="R1124" s="84"/>
      <c r="S1124" s="84"/>
      <c r="T1124" s="84"/>
      <c r="U1124" s="84"/>
      <c r="V1124" s="84"/>
      <c r="W1124" s="84"/>
      <c r="X1124" s="84"/>
      <c r="Y1124" s="84"/>
      <c r="Z1124" s="84"/>
      <c r="AA1124" s="84"/>
    </row>
    <row r="1125" spans="1:27" ht="36">
      <c r="A1125" s="80" t="s">
        <v>9498</v>
      </c>
      <c r="B1125" s="92" t="s">
        <v>9499</v>
      </c>
      <c r="C1125" s="66" t="s">
        <v>9740</v>
      </c>
      <c r="D1125" s="66" t="s">
        <v>9741</v>
      </c>
      <c r="E1125" s="67" t="s">
        <v>20</v>
      </c>
      <c r="F1125" s="68" t="s">
        <v>20</v>
      </c>
      <c r="G1125" s="68" t="s">
        <v>305</v>
      </c>
      <c r="H1125" s="534">
        <f t="shared" si="51"/>
        <v>916597</v>
      </c>
      <c r="I1125" s="476">
        <v>889900</v>
      </c>
      <c r="J1125" s="534">
        <f t="shared" si="52"/>
        <v>934395</v>
      </c>
      <c r="K1125" s="534">
        <f t="shared" si="53"/>
        <v>978890</v>
      </c>
      <c r="N1125" s="84"/>
      <c r="O1125" s="84"/>
      <c r="P1125" s="84"/>
      <c r="Q1125" s="84"/>
      <c r="R1125" s="84"/>
      <c r="S1125" s="84"/>
      <c r="T1125" s="84"/>
      <c r="U1125" s="84"/>
      <c r="V1125" s="84"/>
      <c r="W1125" s="84"/>
      <c r="X1125" s="84"/>
      <c r="Y1125" s="84"/>
      <c r="Z1125" s="84"/>
      <c r="AA1125" s="84"/>
    </row>
    <row r="1126" spans="1:27" ht="36">
      <c r="A1126" s="80" t="s">
        <v>9502</v>
      </c>
      <c r="B1126" s="92" t="s">
        <v>9503</v>
      </c>
      <c r="C1126" s="75" t="s">
        <v>9742</v>
      </c>
      <c r="D1126" s="75" t="s">
        <v>9743</v>
      </c>
      <c r="E1126" s="70"/>
      <c r="F1126" s="66"/>
      <c r="G1126" s="66"/>
      <c r="H1126" s="534">
        <f t="shared" si="51"/>
        <v>0</v>
      </c>
      <c r="I1126" s="66"/>
      <c r="J1126" s="534">
        <f t="shared" si="52"/>
        <v>0</v>
      </c>
      <c r="K1126" s="534">
        <f t="shared" si="53"/>
        <v>0</v>
      </c>
      <c r="N1126" s="84"/>
      <c r="O1126" s="84"/>
      <c r="P1126" s="84"/>
      <c r="Q1126" s="84"/>
      <c r="R1126" s="84"/>
      <c r="S1126" s="84"/>
      <c r="T1126" s="84"/>
      <c r="U1126" s="84"/>
      <c r="V1126" s="84"/>
      <c r="W1126" s="84"/>
      <c r="X1126" s="84"/>
      <c r="Y1126" s="84"/>
      <c r="Z1126" s="84"/>
      <c r="AA1126" s="84"/>
    </row>
    <row r="1127" spans="1:27" ht="18.75">
      <c r="A1127" s="80" t="s">
        <v>9506</v>
      </c>
      <c r="B1127" s="92" t="s">
        <v>9507</v>
      </c>
      <c r="C1127" s="75" t="s">
        <v>9744</v>
      </c>
      <c r="D1127" s="75" t="s">
        <v>9745</v>
      </c>
      <c r="E1127" s="70"/>
      <c r="F1127" s="66"/>
      <c r="G1127" s="66"/>
      <c r="H1127" s="534">
        <f t="shared" si="51"/>
        <v>0</v>
      </c>
      <c r="I1127" s="66"/>
      <c r="J1127" s="534">
        <f t="shared" si="52"/>
        <v>0</v>
      </c>
      <c r="K1127" s="534">
        <f t="shared" si="53"/>
        <v>0</v>
      </c>
      <c r="N1127" s="84"/>
      <c r="O1127" s="84"/>
      <c r="P1127" s="84"/>
      <c r="Q1127" s="84"/>
      <c r="R1127" s="84"/>
      <c r="S1127" s="84"/>
      <c r="T1127" s="84"/>
      <c r="U1127" s="84"/>
      <c r="V1127" s="84"/>
      <c r="W1127" s="84"/>
      <c r="X1127" s="84"/>
      <c r="Y1127" s="84"/>
      <c r="Z1127" s="84"/>
      <c r="AA1127" s="84"/>
    </row>
    <row r="1128" spans="1:27" ht="36">
      <c r="A1128" s="84"/>
      <c r="B1128" s="84"/>
      <c r="C1128" s="66" t="s">
        <v>9746</v>
      </c>
      <c r="D1128" s="66" t="s">
        <v>9747</v>
      </c>
      <c r="E1128" s="67" t="s">
        <v>139</v>
      </c>
      <c r="F1128" s="68" t="s">
        <v>20</v>
      </c>
      <c r="G1128" s="68" t="s">
        <v>305</v>
      </c>
      <c r="H1128" s="534">
        <f t="shared" si="51"/>
        <v>195700</v>
      </c>
      <c r="I1128" s="476">
        <v>190000</v>
      </c>
      <c r="J1128" s="534">
        <f t="shared" si="52"/>
        <v>199500</v>
      </c>
      <c r="K1128" s="534">
        <f t="shared" si="53"/>
        <v>209000</v>
      </c>
      <c r="N1128" s="84"/>
      <c r="O1128" s="84"/>
      <c r="P1128" s="84"/>
      <c r="Q1128" s="84"/>
      <c r="R1128" s="84"/>
      <c r="S1128" s="84"/>
      <c r="T1128" s="84"/>
      <c r="U1128" s="84"/>
      <c r="V1128" s="84"/>
      <c r="W1128" s="84"/>
      <c r="X1128" s="84"/>
      <c r="Y1128" s="84"/>
      <c r="Z1128" s="84"/>
      <c r="AA1128" s="84"/>
    </row>
    <row r="1129" spans="1:27" ht="36">
      <c r="A1129" s="84"/>
      <c r="B1129" s="84"/>
      <c r="C1129" s="66" t="s">
        <v>9748</v>
      </c>
      <c r="D1129" s="66" t="s">
        <v>9749</v>
      </c>
      <c r="E1129" s="67" t="s">
        <v>20</v>
      </c>
      <c r="F1129" s="68" t="s">
        <v>20</v>
      </c>
      <c r="G1129" s="68" t="s">
        <v>305</v>
      </c>
      <c r="H1129" s="534">
        <f t="shared" si="51"/>
        <v>489250</v>
      </c>
      <c r="I1129" s="476">
        <v>475000</v>
      </c>
      <c r="J1129" s="534">
        <f t="shared" si="52"/>
        <v>498750</v>
      </c>
      <c r="K1129" s="534">
        <f t="shared" si="53"/>
        <v>522500</v>
      </c>
      <c r="N1129" s="84"/>
      <c r="O1129" s="84"/>
      <c r="P1129" s="84"/>
      <c r="Q1129" s="84"/>
      <c r="R1129" s="84"/>
      <c r="S1129" s="84"/>
      <c r="T1129" s="84"/>
      <c r="U1129" s="84"/>
      <c r="V1129" s="84"/>
      <c r="W1129" s="84"/>
      <c r="X1129" s="84"/>
      <c r="Y1129" s="84"/>
      <c r="Z1129" s="84"/>
      <c r="AA1129" s="84"/>
    </row>
    <row r="1130" spans="1:27" ht="36">
      <c r="A1130" s="84"/>
      <c r="B1130" s="84"/>
      <c r="C1130" s="66" t="s">
        <v>9750</v>
      </c>
      <c r="D1130" s="66" t="s">
        <v>9751</v>
      </c>
      <c r="E1130" s="67" t="s">
        <v>20</v>
      </c>
      <c r="F1130" s="68" t="s">
        <v>20</v>
      </c>
      <c r="G1130" s="68" t="s">
        <v>305</v>
      </c>
      <c r="H1130" s="534">
        <f t="shared" si="51"/>
        <v>560320</v>
      </c>
      <c r="I1130" s="476">
        <v>544000</v>
      </c>
      <c r="J1130" s="534">
        <f t="shared" si="52"/>
        <v>571200</v>
      </c>
      <c r="K1130" s="534">
        <f t="shared" si="53"/>
        <v>598400</v>
      </c>
      <c r="N1130" s="84"/>
      <c r="O1130" s="84"/>
      <c r="P1130" s="84"/>
      <c r="Q1130" s="84"/>
      <c r="R1130" s="84"/>
      <c r="S1130" s="84"/>
      <c r="T1130" s="84"/>
      <c r="U1130" s="84"/>
      <c r="V1130" s="84"/>
      <c r="W1130" s="84"/>
      <c r="X1130" s="84"/>
      <c r="Y1130" s="84"/>
      <c r="Z1130" s="84"/>
      <c r="AA1130" s="84"/>
    </row>
    <row r="1131" spans="1:27" ht="36">
      <c r="A1131" s="84"/>
      <c r="B1131" s="84"/>
      <c r="C1131" s="66" t="s">
        <v>9752</v>
      </c>
      <c r="D1131" s="66" t="s">
        <v>9753</v>
      </c>
      <c r="E1131" s="67" t="s">
        <v>20</v>
      </c>
      <c r="F1131" s="68" t="s">
        <v>20</v>
      </c>
      <c r="G1131" s="68" t="s">
        <v>305</v>
      </c>
      <c r="H1131" s="534">
        <f t="shared" si="51"/>
        <v>231750</v>
      </c>
      <c r="I1131" s="476">
        <v>225000</v>
      </c>
      <c r="J1131" s="534">
        <f t="shared" si="52"/>
        <v>236250</v>
      </c>
      <c r="K1131" s="534">
        <f t="shared" si="53"/>
        <v>247500</v>
      </c>
      <c r="N1131" s="84"/>
      <c r="O1131" s="84"/>
      <c r="P1131" s="84"/>
      <c r="Q1131" s="84"/>
      <c r="R1131" s="84"/>
      <c r="S1131" s="84"/>
      <c r="T1131" s="84"/>
      <c r="U1131" s="84"/>
      <c r="V1131" s="84"/>
      <c r="W1131" s="84"/>
      <c r="X1131" s="84"/>
      <c r="Y1131" s="84"/>
      <c r="Z1131" s="84"/>
      <c r="AA1131" s="84"/>
    </row>
    <row r="1132" spans="1:27" ht="36">
      <c r="A1132" s="84"/>
      <c r="B1132" s="84"/>
      <c r="C1132" s="75" t="s">
        <v>9754</v>
      </c>
      <c r="D1132" s="75" t="s">
        <v>9755</v>
      </c>
      <c r="E1132" s="70"/>
      <c r="F1132" s="66"/>
      <c r="G1132" s="66"/>
      <c r="H1132" s="534">
        <f t="shared" si="51"/>
        <v>0</v>
      </c>
      <c r="I1132" s="66"/>
      <c r="J1132" s="534">
        <f t="shared" si="52"/>
        <v>0</v>
      </c>
      <c r="K1132" s="534">
        <f t="shared" si="53"/>
        <v>0</v>
      </c>
      <c r="N1132" s="84"/>
      <c r="O1132" s="84"/>
      <c r="P1132" s="84"/>
      <c r="Q1132" s="84"/>
      <c r="R1132" s="84"/>
      <c r="S1132" s="84"/>
      <c r="T1132" s="84"/>
      <c r="U1132" s="84"/>
      <c r="V1132" s="84"/>
      <c r="W1132" s="84"/>
      <c r="X1132" s="84"/>
      <c r="Y1132" s="84"/>
      <c r="Z1132" s="84"/>
      <c r="AA1132" s="84"/>
    </row>
    <row r="1133" spans="1:27" ht="18.75">
      <c r="A1133" s="84"/>
      <c r="B1133" s="84"/>
      <c r="C1133" s="75" t="s">
        <v>9756</v>
      </c>
      <c r="D1133" s="75" t="s">
        <v>9757</v>
      </c>
      <c r="E1133" s="70"/>
      <c r="F1133" s="66"/>
      <c r="G1133" s="66"/>
      <c r="H1133" s="534">
        <f t="shared" si="51"/>
        <v>0</v>
      </c>
      <c r="I1133" s="66"/>
      <c r="J1133" s="534">
        <f t="shared" si="52"/>
        <v>0</v>
      </c>
      <c r="K1133" s="534">
        <f t="shared" si="53"/>
        <v>0</v>
      </c>
      <c r="N1133" s="84"/>
      <c r="O1133" s="84"/>
      <c r="P1133" s="84"/>
      <c r="Q1133" s="84"/>
      <c r="R1133" s="84"/>
      <c r="S1133" s="84"/>
      <c r="T1133" s="84"/>
      <c r="U1133" s="84"/>
      <c r="V1133" s="84"/>
      <c r="W1133" s="84"/>
      <c r="X1133" s="84"/>
      <c r="Y1133" s="84"/>
      <c r="Z1133" s="84"/>
      <c r="AA1133" s="84"/>
    </row>
    <row r="1134" spans="1:27" ht="36">
      <c r="A1134" s="84"/>
      <c r="B1134" s="84"/>
      <c r="C1134" s="75" t="s">
        <v>9758</v>
      </c>
      <c r="D1134" s="75" t="s">
        <v>9755</v>
      </c>
      <c r="E1134" s="70"/>
      <c r="F1134" s="66"/>
      <c r="G1134" s="66"/>
      <c r="H1134" s="534">
        <f t="shared" si="51"/>
        <v>0</v>
      </c>
      <c r="I1134" s="66"/>
      <c r="J1134" s="534">
        <f t="shared" si="52"/>
        <v>0</v>
      </c>
      <c r="K1134" s="534">
        <f t="shared" si="53"/>
        <v>0</v>
      </c>
      <c r="N1134" s="84"/>
      <c r="O1134" s="84"/>
      <c r="P1134" s="84"/>
      <c r="Q1134" s="84"/>
      <c r="R1134" s="84"/>
      <c r="S1134" s="84"/>
      <c r="T1134" s="84"/>
      <c r="U1134" s="84"/>
      <c r="V1134" s="84"/>
      <c r="W1134" s="84"/>
      <c r="X1134" s="84"/>
      <c r="Y1134" s="84"/>
      <c r="Z1134" s="84"/>
      <c r="AA1134" s="84"/>
    </row>
    <row r="1135" spans="1:27" ht="18.75">
      <c r="A1135" s="84"/>
      <c r="B1135" s="84"/>
      <c r="C1135" s="75" t="s">
        <v>9759</v>
      </c>
      <c r="D1135" s="75" t="s">
        <v>9760</v>
      </c>
      <c r="E1135" s="70"/>
      <c r="F1135" s="66"/>
      <c r="G1135" s="66"/>
      <c r="H1135" s="534">
        <f t="shared" si="51"/>
        <v>0</v>
      </c>
      <c r="I1135" s="66"/>
      <c r="J1135" s="534">
        <f t="shared" si="52"/>
        <v>0</v>
      </c>
      <c r="K1135" s="534">
        <f t="shared" si="53"/>
        <v>0</v>
      </c>
      <c r="N1135" s="84"/>
      <c r="O1135" s="84"/>
      <c r="P1135" s="84"/>
      <c r="Q1135" s="84"/>
      <c r="R1135" s="84"/>
      <c r="S1135" s="84"/>
      <c r="T1135" s="84"/>
      <c r="U1135" s="84"/>
      <c r="V1135" s="84"/>
      <c r="W1135" s="84"/>
      <c r="X1135" s="84"/>
      <c r="Y1135" s="84"/>
      <c r="Z1135" s="84"/>
      <c r="AA1135" s="84"/>
    </row>
    <row r="1136" spans="1:27" ht="18.75">
      <c r="A1136" s="84"/>
      <c r="B1136" s="84"/>
      <c r="C1136" s="75" t="s">
        <v>9761</v>
      </c>
      <c r="D1136" s="75" t="s">
        <v>9762</v>
      </c>
      <c r="E1136" s="70"/>
      <c r="F1136" s="66"/>
      <c r="G1136" s="66"/>
      <c r="H1136" s="534">
        <f t="shared" si="51"/>
        <v>0</v>
      </c>
      <c r="I1136" s="66"/>
      <c r="J1136" s="534">
        <f t="shared" si="52"/>
        <v>0</v>
      </c>
      <c r="K1136" s="534">
        <f t="shared" si="53"/>
        <v>0</v>
      </c>
      <c r="N1136" s="84"/>
      <c r="O1136" s="84"/>
      <c r="P1136" s="84"/>
      <c r="Q1136" s="84"/>
      <c r="R1136" s="84"/>
      <c r="S1136" s="84"/>
      <c r="T1136" s="84"/>
      <c r="U1136" s="84"/>
      <c r="V1136" s="84"/>
      <c r="W1136" s="84"/>
      <c r="X1136" s="84"/>
      <c r="Y1136" s="84"/>
      <c r="Z1136" s="84"/>
      <c r="AA1136" s="84"/>
    </row>
    <row r="1137" spans="1:27" ht="18.75">
      <c r="A1137" s="84"/>
      <c r="B1137" s="84"/>
      <c r="C1137" s="75" t="s">
        <v>9763</v>
      </c>
      <c r="D1137" s="75" t="s">
        <v>4454</v>
      </c>
      <c r="E1137" s="70"/>
      <c r="F1137" s="66"/>
      <c r="G1137" s="66"/>
      <c r="H1137" s="534">
        <f t="shared" si="51"/>
        <v>0</v>
      </c>
      <c r="I1137" s="66"/>
      <c r="J1137" s="534">
        <f t="shared" si="52"/>
        <v>0</v>
      </c>
      <c r="K1137" s="534">
        <f t="shared" si="53"/>
        <v>0</v>
      </c>
      <c r="N1137" s="84"/>
      <c r="O1137" s="84"/>
      <c r="P1137" s="84"/>
      <c r="Q1137" s="84"/>
      <c r="R1137" s="84"/>
      <c r="S1137" s="84"/>
      <c r="T1137" s="84"/>
      <c r="U1137" s="84"/>
      <c r="V1137" s="84"/>
      <c r="W1137" s="84"/>
      <c r="X1137" s="84"/>
      <c r="Y1137" s="84"/>
      <c r="Z1137" s="84"/>
      <c r="AA1137" s="84"/>
    </row>
    <row r="1138" spans="1:27" ht="36">
      <c r="A1138" s="84"/>
      <c r="B1138" s="84"/>
      <c r="C1138" s="66" t="s">
        <v>9764</v>
      </c>
      <c r="D1138" s="66" t="s">
        <v>9765</v>
      </c>
      <c r="E1138" s="67" t="s">
        <v>20</v>
      </c>
      <c r="F1138" s="68" t="s">
        <v>20</v>
      </c>
      <c r="G1138" s="68" t="s">
        <v>305</v>
      </c>
      <c r="H1138" s="534">
        <f t="shared" si="51"/>
        <v>3321441</v>
      </c>
      <c r="I1138" s="476">
        <v>3224700</v>
      </c>
      <c r="J1138" s="534">
        <f t="shared" si="52"/>
        <v>3385935</v>
      </c>
      <c r="K1138" s="534">
        <f t="shared" si="53"/>
        <v>3547170</v>
      </c>
      <c r="N1138" s="84"/>
      <c r="O1138" s="84"/>
      <c r="P1138" s="84"/>
      <c r="Q1138" s="84"/>
      <c r="R1138" s="84"/>
      <c r="S1138" s="84"/>
      <c r="T1138" s="84"/>
      <c r="U1138" s="84"/>
      <c r="V1138" s="84"/>
      <c r="W1138" s="84"/>
      <c r="X1138" s="84"/>
      <c r="Y1138" s="84"/>
      <c r="Z1138" s="84"/>
      <c r="AA1138" s="84"/>
    </row>
    <row r="1139" spans="1:27" ht="36">
      <c r="A1139" s="84"/>
      <c r="B1139" s="84"/>
      <c r="C1139" s="66" t="s">
        <v>9766</v>
      </c>
      <c r="D1139" s="66" t="s">
        <v>4454</v>
      </c>
      <c r="E1139" s="67" t="s">
        <v>20</v>
      </c>
      <c r="F1139" s="68" t="s">
        <v>20</v>
      </c>
      <c r="G1139" s="68" t="s">
        <v>305</v>
      </c>
      <c r="H1139" s="534">
        <f t="shared" si="51"/>
        <v>618000</v>
      </c>
      <c r="I1139" s="476">
        <v>600000</v>
      </c>
      <c r="J1139" s="534">
        <f t="shared" si="52"/>
        <v>630000</v>
      </c>
      <c r="K1139" s="534">
        <f t="shared" si="53"/>
        <v>660000</v>
      </c>
      <c r="N1139" s="84"/>
      <c r="O1139" s="84"/>
      <c r="P1139" s="84"/>
      <c r="Q1139" s="84"/>
      <c r="R1139" s="84"/>
      <c r="S1139" s="84"/>
      <c r="T1139" s="84"/>
      <c r="U1139" s="84"/>
      <c r="V1139" s="84"/>
      <c r="W1139" s="84"/>
      <c r="X1139" s="84"/>
      <c r="Y1139" s="84"/>
      <c r="Z1139" s="84"/>
      <c r="AA1139" s="84"/>
    </row>
    <row r="1140" spans="1:27" ht="36">
      <c r="A1140" s="84"/>
      <c r="B1140" s="84"/>
      <c r="C1140" s="66" t="s">
        <v>9767</v>
      </c>
      <c r="D1140" s="66" t="s">
        <v>4454</v>
      </c>
      <c r="E1140" s="67" t="s">
        <v>4756</v>
      </c>
      <c r="F1140" s="68" t="s">
        <v>9768</v>
      </c>
      <c r="G1140" s="68" t="s">
        <v>305</v>
      </c>
      <c r="H1140" s="534">
        <f t="shared" si="51"/>
        <v>1412036.3637300001</v>
      </c>
      <c r="I1140" s="476">
        <v>1370909.091</v>
      </c>
      <c r="J1140" s="534">
        <f t="shared" si="52"/>
        <v>1439454.5455499999</v>
      </c>
      <c r="K1140" s="534">
        <f t="shared" si="53"/>
        <v>1508000.0001000001</v>
      </c>
      <c r="N1140" s="84"/>
      <c r="O1140" s="84"/>
      <c r="P1140" s="84"/>
      <c r="Q1140" s="84"/>
      <c r="R1140" s="84"/>
      <c r="S1140" s="84"/>
      <c r="T1140" s="84"/>
      <c r="U1140" s="84"/>
      <c r="V1140" s="84"/>
      <c r="W1140" s="84"/>
      <c r="X1140" s="84"/>
      <c r="Y1140" s="84"/>
      <c r="Z1140" s="84"/>
      <c r="AA1140" s="84"/>
    </row>
    <row r="1141" spans="1:27" ht="18.75">
      <c r="A1141" s="84"/>
      <c r="B1141" s="84"/>
      <c r="C1141" s="75" t="s">
        <v>9769</v>
      </c>
      <c r="D1141" s="75" t="s">
        <v>9770</v>
      </c>
      <c r="E1141" s="70"/>
      <c r="F1141" s="66"/>
      <c r="G1141" s="66"/>
      <c r="H1141" s="534">
        <f t="shared" si="51"/>
        <v>0</v>
      </c>
      <c r="I1141" s="66"/>
      <c r="J1141" s="534">
        <f t="shared" si="52"/>
        <v>0</v>
      </c>
      <c r="K1141" s="534">
        <f t="shared" si="53"/>
        <v>0</v>
      </c>
      <c r="N1141" s="84"/>
      <c r="O1141" s="84"/>
      <c r="P1141" s="84"/>
      <c r="Q1141" s="84"/>
      <c r="R1141" s="84"/>
      <c r="S1141" s="84"/>
      <c r="T1141" s="84"/>
      <c r="U1141" s="84"/>
      <c r="V1141" s="84"/>
      <c r="W1141" s="84"/>
      <c r="X1141" s="84"/>
      <c r="Y1141" s="84"/>
      <c r="Z1141" s="84"/>
      <c r="AA1141" s="84"/>
    </row>
    <row r="1142" spans="1:27" ht="18.75">
      <c r="A1142" s="84"/>
      <c r="B1142" s="84"/>
      <c r="C1142" s="75" t="s">
        <v>9771</v>
      </c>
      <c r="D1142" s="75" t="s">
        <v>9772</v>
      </c>
      <c r="E1142" s="70"/>
      <c r="F1142" s="66"/>
      <c r="G1142" s="66"/>
      <c r="H1142" s="534">
        <f t="shared" si="51"/>
        <v>0</v>
      </c>
      <c r="I1142" s="66"/>
      <c r="J1142" s="534">
        <f t="shared" si="52"/>
        <v>0</v>
      </c>
      <c r="K1142" s="534">
        <f t="shared" si="53"/>
        <v>0</v>
      </c>
      <c r="N1142" s="84"/>
      <c r="O1142" s="84"/>
      <c r="P1142" s="84"/>
      <c r="Q1142" s="84"/>
      <c r="R1142" s="84"/>
      <c r="S1142" s="84"/>
      <c r="T1142" s="84"/>
      <c r="U1142" s="84"/>
      <c r="V1142" s="84"/>
      <c r="W1142" s="84"/>
      <c r="X1142" s="84"/>
      <c r="Y1142" s="84"/>
      <c r="Z1142" s="84"/>
      <c r="AA1142" s="84"/>
    </row>
    <row r="1143" spans="1:27" ht="18.75">
      <c r="A1143" s="84"/>
      <c r="B1143" s="84"/>
      <c r="C1143" s="75" t="s">
        <v>9773</v>
      </c>
      <c r="D1143" s="75" t="s">
        <v>9774</v>
      </c>
      <c r="E1143" s="70"/>
      <c r="F1143" s="66"/>
      <c r="G1143" s="66"/>
      <c r="H1143" s="534">
        <f t="shared" si="51"/>
        <v>0</v>
      </c>
      <c r="I1143" s="66"/>
      <c r="J1143" s="534">
        <f t="shared" si="52"/>
        <v>0</v>
      </c>
      <c r="K1143" s="534">
        <f t="shared" si="53"/>
        <v>0</v>
      </c>
      <c r="N1143" s="84"/>
      <c r="O1143" s="84"/>
      <c r="P1143" s="84"/>
      <c r="Q1143" s="84"/>
      <c r="R1143" s="84"/>
      <c r="S1143" s="84"/>
      <c r="T1143" s="84"/>
      <c r="U1143" s="84"/>
      <c r="V1143" s="84"/>
      <c r="W1143" s="84"/>
      <c r="X1143" s="84"/>
      <c r="Y1143" s="84"/>
      <c r="Z1143" s="84"/>
      <c r="AA1143" s="84"/>
    </row>
    <row r="1144" spans="1:27" ht="18.75">
      <c r="A1144" s="84"/>
      <c r="B1144" s="84"/>
      <c r="C1144" s="75" t="s">
        <v>9775</v>
      </c>
      <c r="D1144" s="75" t="s">
        <v>9776</v>
      </c>
      <c r="E1144" s="70"/>
      <c r="F1144" s="66"/>
      <c r="G1144" s="66"/>
      <c r="H1144" s="534">
        <f t="shared" si="51"/>
        <v>0</v>
      </c>
      <c r="I1144" s="66"/>
      <c r="J1144" s="534">
        <f t="shared" si="52"/>
        <v>0</v>
      </c>
      <c r="K1144" s="534">
        <f t="shared" si="53"/>
        <v>0</v>
      </c>
      <c r="N1144" s="84"/>
      <c r="O1144" s="84"/>
      <c r="P1144" s="84"/>
      <c r="Q1144" s="84"/>
      <c r="R1144" s="84"/>
      <c r="S1144" s="84"/>
      <c r="T1144" s="84"/>
      <c r="U1144" s="84"/>
      <c r="V1144" s="84"/>
      <c r="W1144" s="84"/>
      <c r="X1144" s="84"/>
      <c r="Y1144" s="84"/>
      <c r="Z1144" s="84"/>
      <c r="AA1144" s="84"/>
    </row>
    <row r="1145" spans="1:27" ht="18.75">
      <c r="A1145" s="84"/>
      <c r="B1145" s="84"/>
      <c r="C1145" s="66" t="s">
        <v>9777</v>
      </c>
      <c r="D1145" s="66" t="s">
        <v>9776</v>
      </c>
      <c r="E1145" s="67" t="s">
        <v>20</v>
      </c>
      <c r="F1145" s="68" t="s">
        <v>20</v>
      </c>
      <c r="G1145" s="68" t="s">
        <v>305</v>
      </c>
      <c r="H1145" s="534">
        <f t="shared" si="51"/>
        <v>225570</v>
      </c>
      <c r="I1145" s="476">
        <v>219000</v>
      </c>
      <c r="J1145" s="534">
        <f t="shared" si="52"/>
        <v>229950</v>
      </c>
      <c r="K1145" s="534">
        <f t="shared" si="53"/>
        <v>240900</v>
      </c>
      <c r="N1145" s="84"/>
      <c r="O1145" s="84"/>
      <c r="P1145" s="84"/>
      <c r="Q1145" s="84"/>
      <c r="R1145" s="84"/>
      <c r="S1145" s="84"/>
      <c r="T1145" s="84"/>
      <c r="U1145" s="84"/>
      <c r="V1145" s="84"/>
      <c r="W1145" s="84"/>
      <c r="X1145" s="84"/>
      <c r="Y1145" s="84"/>
      <c r="Z1145" s="84"/>
      <c r="AA1145" s="84"/>
    </row>
    <row r="1146" spans="1:27" ht="18.75">
      <c r="A1146" s="84"/>
      <c r="B1146" s="84"/>
      <c r="C1146" s="66" t="s">
        <v>18609</v>
      </c>
      <c r="D1146" s="66" t="s">
        <v>15494</v>
      </c>
      <c r="E1146" s="67" t="s">
        <v>15498</v>
      </c>
      <c r="F1146" s="68" t="s">
        <v>15495</v>
      </c>
      <c r="G1146" s="68" t="s">
        <v>347</v>
      </c>
      <c r="H1146" s="534">
        <f t="shared" si="51"/>
        <v>0</v>
      </c>
      <c r="I1146" s="476"/>
      <c r="J1146" s="534">
        <f t="shared" si="52"/>
        <v>0</v>
      </c>
      <c r="K1146" s="534">
        <f t="shared" si="53"/>
        <v>0</v>
      </c>
      <c r="N1146" s="84"/>
      <c r="O1146" s="84"/>
      <c r="P1146" s="84"/>
      <c r="Q1146" s="84"/>
      <c r="R1146" s="84"/>
      <c r="S1146" s="84"/>
      <c r="T1146" s="84"/>
      <c r="U1146" s="84"/>
      <c r="V1146" s="84"/>
      <c r="W1146" s="84"/>
      <c r="X1146" s="84"/>
      <c r="Y1146" s="84"/>
      <c r="Z1146" s="84"/>
      <c r="AA1146" s="84"/>
    </row>
    <row r="1147" spans="1:27" ht="18.75">
      <c r="A1147" s="84"/>
      <c r="B1147" s="84"/>
      <c r="C1147" s="66" t="s">
        <v>18610</v>
      </c>
      <c r="D1147" s="66" t="s">
        <v>15494</v>
      </c>
      <c r="E1147" s="67" t="s">
        <v>15498</v>
      </c>
      <c r="F1147" s="68" t="s">
        <v>15496</v>
      </c>
      <c r="G1147" s="68" t="s">
        <v>347</v>
      </c>
      <c r="H1147" s="534">
        <f t="shared" si="51"/>
        <v>0</v>
      </c>
      <c r="I1147" s="476"/>
      <c r="J1147" s="534">
        <f t="shared" si="52"/>
        <v>0</v>
      </c>
      <c r="K1147" s="534">
        <f t="shared" si="53"/>
        <v>0</v>
      </c>
      <c r="N1147" s="84"/>
      <c r="O1147" s="84"/>
      <c r="P1147" s="84"/>
      <c r="Q1147" s="84"/>
      <c r="R1147" s="84"/>
      <c r="S1147" s="84"/>
      <c r="T1147" s="84"/>
      <c r="U1147" s="84"/>
      <c r="V1147" s="84"/>
      <c r="W1147" s="84"/>
      <c r="X1147" s="84"/>
      <c r="Y1147" s="84"/>
      <c r="Z1147" s="84"/>
      <c r="AA1147" s="84"/>
    </row>
    <row r="1148" spans="1:27" ht="18.75">
      <c r="A1148" s="84"/>
      <c r="B1148" s="84"/>
      <c r="C1148" s="66" t="s">
        <v>18611</v>
      </c>
      <c r="D1148" s="66" t="s">
        <v>15494</v>
      </c>
      <c r="E1148" s="67" t="s">
        <v>15498</v>
      </c>
      <c r="F1148" s="68" t="s">
        <v>15497</v>
      </c>
      <c r="G1148" s="68" t="s">
        <v>347</v>
      </c>
      <c r="H1148" s="534">
        <f t="shared" si="51"/>
        <v>0</v>
      </c>
      <c r="I1148" s="476"/>
      <c r="J1148" s="534">
        <f t="shared" si="52"/>
        <v>0</v>
      </c>
      <c r="K1148" s="534">
        <f t="shared" si="53"/>
        <v>0</v>
      </c>
      <c r="N1148" s="84"/>
      <c r="O1148" s="84"/>
      <c r="P1148" s="84"/>
      <c r="Q1148" s="84"/>
      <c r="R1148" s="84"/>
      <c r="S1148" s="84"/>
      <c r="T1148" s="84"/>
      <c r="U1148" s="84"/>
      <c r="V1148" s="84"/>
      <c r="W1148" s="84"/>
      <c r="X1148" s="84"/>
      <c r="Y1148" s="84"/>
      <c r="Z1148" s="84"/>
      <c r="AA1148" s="84"/>
    </row>
    <row r="1149" spans="1:27" ht="18.75">
      <c r="A1149" s="84"/>
      <c r="B1149" s="84"/>
      <c r="C1149" s="75" t="s">
        <v>9778</v>
      </c>
      <c r="D1149" s="75" t="s">
        <v>9779</v>
      </c>
      <c r="E1149" s="70"/>
      <c r="F1149" s="66"/>
      <c r="G1149" s="66"/>
      <c r="H1149" s="534">
        <f t="shared" si="51"/>
        <v>0</v>
      </c>
      <c r="I1149" s="66"/>
      <c r="J1149" s="534">
        <f t="shared" si="52"/>
        <v>0</v>
      </c>
      <c r="K1149" s="534">
        <f t="shared" si="53"/>
        <v>0</v>
      </c>
      <c r="N1149" s="84"/>
      <c r="O1149" s="84"/>
      <c r="P1149" s="84"/>
      <c r="Q1149" s="84"/>
      <c r="R1149" s="84"/>
      <c r="S1149" s="84"/>
      <c r="T1149" s="84"/>
      <c r="U1149" s="84"/>
      <c r="V1149" s="84"/>
      <c r="W1149" s="84"/>
      <c r="X1149" s="84"/>
      <c r="Y1149" s="84"/>
      <c r="Z1149" s="84"/>
      <c r="AA1149" s="84"/>
    </row>
    <row r="1150" spans="1:27" ht="18.75">
      <c r="A1150" s="84"/>
      <c r="B1150" s="84"/>
      <c r="C1150" s="66" t="s">
        <v>9780</v>
      </c>
      <c r="D1150" s="66" t="s">
        <v>9781</v>
      </c>
      <c r="E1150" s="67" t="s">
        <v>20</v>
      </c>
      <c r="F1150" s="68" t="s">
        <v>9782</v>
      </c>
      <c r="G1150" s="68" t="s">
        <v>305</v>
      </c>
      <c r="H1150" s="534">
        <f t="shared" si="51"/>
        <v>4326000</v>
      </c>
      <c r="I1150" s="476">
        <v>4200000</v>
      </c>
      <c r="J1150" s="534">
        <f t="shared" si="52"/>
        <v>4410000</v>
      </c>
      <c r="K1150" s="534">
        <f t="shared" si="53"/>
        <v>4620000</v>
      </c>
      <c r="N1150" s="84"/>
      <c r="O1150" s="84"/>
      <c r="P1150" s="84"/>
      <c r="Q1150" s="84"/>
      <c r="R1150" s="84"/>
      <c r="S1150" s="84"/>
      <c r="T1150" s="84"/>
      <c r="U1150" s="84"/>
      <c r="V1150" s="84"/>
      <c r="W1150" s="84"/>
      <c r="X1150" s="84"/>
      <c r="Y1150" s="84"/>
      <c r="Z1150" s="84"/>
      <c r="AA1150" s="84"/>
    </row>
    <row r="1151" spans="1:27" ht="18.75">
      <c r="A1151" s="84"/>
      <c r="B1151" s="84"/>
      <c r="C1151" s="66" t="s">
        <v>9783</v>
      </c>
      <c r="D1151" s="66" t="s">
        <v>9781</v>
      </c>
      <c r="E1151" s="67" t="s">
        <v>20</v>
      </c>
      <c r="F1151" s="68" t="s">
        <v>9784</v>
      </c>
      <c r="G1151" s="68" t="s">
        <v>305</v>
      </c>
      <c r="H1151" s="534">
        <f t="shared" si="51"/>
        <v>7519000</v>
      </c>
      <c r="I1151" s="476">
        <v>7300000</v>
      </c>
      <c r="J1151" s="534">
        <f t="shared" si="52"/>
        <v>7665000</v>
      </c>
      <c r="K1151" s="534">
        <f t="shared" si="53"/>
        <v>8030000</v>
      </c>
      <c r="N1151" s="84"/>
      <c r="O1151" s="84"/>
      <c r="P1151" s="84"/>
      <c r="Q1151" s="84"/>
      <c r="R1151" s="84"/>
      <c r="S1151" s="84"/>
      <c r="T1151" s="84"/>
      <c r="U1151" s="84"/>
      <c r="V1151" s="84"/>
      <c r="W1151" s="84"/>
      <c r="X1151" s="84"/>
      <c r="Y1151" s="84"/>
      <c r="Z1151" s="84"/>
      <c r="AA1151" s="84"/>
    </row>
    <row r="1152" spans="1:27" ht="36">
      <c r="A1152" s="84"/>
      <c r="B1152" s="84"/>
      <c r="C1152" s="66" t="s">
        <v>9785</v>
      </c>
      <c r="D1152" s="66" t="s">
        <v>9786</v>
      </c>
      <c r="E1152" s="67" t="s">
        <v>20</v>
      </c>
      <c r="F1152" s="68" t="s">
        <v>20</v>
      </c>
      <c r="G1152" s="68" t="s">
        <v>65</v>
      </c>
      <c r="H1152" s="534">
        <f t="shared" si="51"/>
        <v>103000</v>
      </c>
      <c r="I1152" s="476">
        <v>100000</v>
      </c>
      <c r="J1152" s="534">
        <f t="shared" si="52"/>
        <v>105000</v>
      </c>
      <c r="K1152" s="534">
        <f t="shared" si="53"/>
        <v>110000</v>
      </c>
      <c r="N1152" s="84"/>
      <c r="O1152" s="84"/>
      <c r="P1152" s="84"/>
      <c r="Q1152" s="84"/>
      <c r="R1152" s="84"/>
      <c r="S1152" s="84"/>
      <c r="T1152" s="84"/>
      <c r="U1152" s="84"/>
      <c r="V1152" s="84"/>
      <c r="W1152" s="84"/>
      <c r="X1152" s="84"/>
      <c r="Y1152" s="84"/>
      <c r="Z1152" s="84"/>
      <c r="AA1152" s="84"/>
    </row>
    <row r="1153" spans="1:27" ht="18.75">
      <c r="A1153" s="84"/>
      <c r="B1153" s="84"/>
      <c r="C1153" s="66" t="s">
        <v>9787</v>
      </c>
      <c r="D1153" s="66" t="s">
        <v>9788</v>
      </c>
      <c r="E1153" s="67" t="s">
        <v>20</v>
      </c>
      <c r="F1153" s="68" t="s">
        <v>9789</v>
      </c>
      <c r="G1153" s="68" t="s">
        <v>4236</v>
      </c>
      <c r="H1153" s="534">
        <f t="shared" si="51"/>
        <v>386250</v>
      </c>
      <c r="I1153" s="476">
        <v>375000</v>
      </c>
      <c r="J1153" s="534">
        <f t="shared" si="52"/>
        <v>393750</v>
      </c>
      <c r="K1153" s="534">
        <f t="shared" si="53"/>
        <v>412500</v>
      </c>
      <c r="N1153" s="84"/>
      <c r="O1153" s="84"/>
      <c r="P1153" s="84"/>
      <c r="Q1153" s="84"/>
      <c r="R1153" s="84"/>
      <c r="S1153" s="84"/>
      <c r="T1153" s="84"/>
      <c r="U1153" s="84"/>
      <c r="V1153" s="84"/>
      <c r="W1153" s="84"/>
      <c r="X1153" s="84"/>
      <c r="Y1153" s="84"/>
      <c r="Z1153" s="84"/>
      <c r="AA1153" s="84"/>
    </row>
    <row r="1154" spans="1:27" ht="18.75">
      <c r="A1154" s="84"/>
      <c r="B1154" s="84"/>
      <c r="C1154" s="66" t="s">
        <v>9790</v>
      </c>
      <c r="D1154" s="66" t="s">
        <v>9788</v>
      </c>
      <c r="E1154" s="67" t="s">
        <v>20</v>
      </c>
      <c r="F1154" s="68" t="s">
        <v>9791</v>
      </c>
      <c r="G1154" s="68" t="s">
        <v>4236</v>
      </c>
      <c r="H1154" s="534">
        <f t="shared" si="51"/>
        <v>309000</v>
      </c>
      <c r="I1154" s="476">
        <v>300000</v>
      </c>
      <c r="J1154" s="534">
        <f t="shared" si="52"/>
        <v>315000</v>
      </c>
      <c r="K1154" s="534">
        <f t="shared" si="53"/>
        <v>330000</v>
      </c>
      <c r="N1154" s="84"/>
      <c r="O1154" s="84"/>
      <c r="P1154" s="84"/>
      <c r="Q1154" s="84"/>
      <c r="R1154" s="84"/>
      <c r="S1154" s="84"/>
      <c r="T1154" s="84"/>
      <c r="U1154" s="84"/>
      <c r="V1154" s="84"/>
      <c r="W1154" s="84"/>
      <c r="X1154" s="84"/>
      <c r="Y1154" s="84"/>
      <c r="Z1154" s="84"/>
      <c r="AA1154" s="84"/>
    </row>
    <row r="1155" spans="1:27" ht="18.75">
      <c r="A1155" s="84"/>
      <c r="B1155" s="84"/>
      <c r="C1155" s="66" t="s">
        <v>9792</v>
      </c>
      <c r="D1155" s="66" t="s">
        <v>9793</v>
      </c>
      <c r="E1155" s="67" t="s">
        <v>20</v>
      </c>
      <c r="F1155" s="68" t="s">
        <v>9794</v>
      </c>
      <c r="G1155" s="68" t="s">
        <v>4236</v>
      </c>
      <c r="H1155" s="534">
        <f t="shared" si="51"/>
        <v>206000</v>
      </c>
      <c r="I1155" s="476">
        <v>200000</v>
      </c>
      <c r="J1155" s="534">
        <f t="shared" si="52"/>
        <v>210000</v>
      </c>
      <c r="K1155" s="534">
        <f t="shared" si="53"/>
        <v>220000</v>
      </c>
      <c r="N1155" s="84"/>
      <c r="O1155" s="84"/>
      <c r="P1155" s="84"/>
      <c r="Q1155" s="84"/>
      <c r="R1155" s="84"/>
      <c r="S1155" s="84"/>
      <c r="T1155" s="84"/>
      <c r="U1155" s="84"/>
      <c r="V1155" s="84"/>
      <c r="W1155" s="84"/>
      <c r="X1155" s="84"/>
      <c r="Y1155" s="84"/>
      <c r="Z1155" s="84"/>
      <c r="AA1155" s="84"/>
    </row>
    <row r="1156" spans="1:27" ht="18.75">
      <c r="A1156" s="84"/>
      <c r="B1156" s="84"/>
      <c r="C1156" s="66" t="s">
        <v>9795</v>
      </c>
      <c r="D1156" s="66" t="s">
        <v>9793</v>
      </c>
      <c r="E1156" s="67" t="s">
        <v>20</v>
      </c>
      <c r="F1156" s="68" t="s">
        <v>9796</v>
      </c>
      <c r="G1156" s="68" t="s">
        <v>4236</v>
      </c>
      <c r="H1156" s="534">
        <f t="shared" si="51"/>
        <v>154500</v>
      </c>
      <c r="I1156" s="476">
        <v>150000</v>
      </c>
      <c r="J1156" s="534">
        <f t="shared" si="52"/>
        <v>157500</v>
      </c>
      <c r="K1156" s="534">
        <f t="shared" si="53"/>
        <v>165000</v>
      </c>
      <c r="N1156" s="84"/>
      <c r="O1156" s="84"/>
      <c r="P1156" s="84"/>
      <c r="Q1156" s="84"/>
      <c r="R1156" s="84"/>
      <c r="S1156" s="84"/>
      <c r="T1156" s="84"/>
      <c r="U1156" s="84"/>
      <c r="V1156" s="84"/>
      <c r="W1156" s="84"/>
      <c r="X1156" s="84"/>
      <c r="Y1156" s="84"/>
      <c r="Z1156" s="84"/>
      <c r="AA1156" s="84"/>
    </row>
    <row r="1157" spans="1:27" ht="18.75">
      <c r="A1157" s="84"/>
      <c r="B1157" s="84"/>
      <c r="C1157" s="66" t="s">
        <v>9797</v>
      </c>
      <c r="D1157" s="66" t="s">
        <v>9798</v>
      </c>
      <c r="E1157" s="67" t="s">
        <v>20</v>
      </c>
      <c r="F1157" s="68" t="s">
        <v>20</v>
      </c>
      <c r="G1157" s="68" t="s">
        <v>22</v>
      </c>
      <c r="H1157" s="534">
        <f t="shared" si="51"/>
        <v>669500</v>
      </c>
      <c r="I1157" s="476">
        <v>650000</v>
      </c>
      <c r="J1157" s="534">
        <f t="shared" si="52"/>
        <v>682500</v>
      </c>
      <c r="K1157" s="534">
        <f t="shared" si="53"/>
        <v>715000</v>
      </c>
      <c r="N1157" s="84"/>
      <c r="O1157" s="84"/>
      <c r="P1157" s="84"/>
      <c r="Q1157" s="84"/>
      <c r="R1157" s="84"/>
      <c r="S1157" s="84"/>
      <c r="T1157" s="84"/>
      <c r="U1157" s="84"/>
      <c r="V1157" s="84"/>
      <c r="W1157" s="84"/>
      <c r="X1157" s="84"/>
      <c r="Y1157" s="84"/>
      <c r="Z1157" s="84"/>
      <c r="AA1157" s="84"/>
    </row>
    <row r="1158" spans="1:27" ht="30" customHeight="1">
      <c r="A1158" s="84"/>
      <c r="B1158" s="84"/>
      <c r="C1158" s="93"/>
      <c r="D1158" s="93"/>
      <c r="E1158" s="69"/>
      <c r="F1158" s="93"/>
      <c r="G1158" s="93"/>
      <c r="H1158" s="93"/>
      <c r="I1158" s="93"/>
      <c r="J1158" s="93"/>
      <c r="K1158" s="532"/>
      <c r="L1158" s="474"/>
      <c r="M1158" s="93"/>
      <c r="N1158" s="80"/>
      <c r="O1158" s="80"/>
      <c r="P1158" s="80"/>
      <c r="Q1158" s="80"/>
      <c r="R1158" s="80"/>
      <c r="S1158" s="80"/>
      <c r="T1158" s="80"/>
      <c r="U1158" s="80"/>
      <c r="V1158" s="80"/>
      <c r="W1158" s="80"/>
      <c r="X1158" s="80"/>
      <c r="Y1158" s="80"/>
      <c r="Z1158" s="80"/>
      <c r="AA1158" s="80"/>
    </row>
    <row r="1159" spans="1:27" ht="30" customHeight="1">
      <c r="A1159" s="84"/>
      <c r="B1159" s="84"/>
      <c r="C1159" s="93"/>
      <c r="D1159" s="93"/>
      <c r="E1159" s="69"/>
      <c r="F1159" s="93"/>
      <c r="G1159" s="93"/>
      <c r="H1159" s="93"/>
      <c r="I1159" s="93"/>
      <c r="J1159" s="93"/>
      <c r="K1159" s="532"/>
      <c r="L1159" s="474"/>
      <c r="M1159" s="93"/>
      <c r="N1159" s="80"/>
      <c r="O1159" s="80"/>
      <c r="P1159" s="80"/>
      <c r="Q1159" s="80"/>
      <c r="R1159" s="80"/>
      <c r="S1159" s="80"/>
      <c r="T1159" s="80"/>
      <c r="U1159" s="80"/>
      <c r="V1159" s="80"/>
      <c r="W1159" s="80"/>
      <c r="X1159" s="80"/>
      <c r="Y1159" s="80"/>
      <c r="Z1159" s="80"/>
      <c r="AA1159" s="80"/>
    </row>
    <row r="1160" spans="1:27" ht="30" customHeight="1">
      <c r="A1160" s="84"/>
      <c r="B1160" s="84"/>
      <c r="C1160" s="93"/>
      <c r="D1160" s="93"/>
      <c r="E1160" s="69"/>
      <c r="F1160" s="93"/>
      <c r="G1160" s="93"/>
      <c r="H1160" s="93"/>
      <c r="I1160" s="93"/>
      <c r="J1160" s="93"/>
      <c r="K1160" s="532"/>
      <c r="L1160" s="474"/>
      <c r="M1160" s="93"/>
      <c r="N1160" s="80"/>
      <c r="O1160" s="80"/>
      <c r="P1160" s="80"/>
      <c r="Q1160" s="80"/>
      <c r="R1160" s="80"/>
      <c r="S1160" s="80"/>
      <c r="T1160" s="80"/>
      <c r="U1160" s="80"/>
      <c r="V1160" s="80"/>
      <c r="W1160" s="80"/>
      <c r="X1160" s="80"/>
      <c r="Y1160" s="80"/>
      <c r="Z1160" s="80"/>
      <c r="AA1160" s="80"/>
    </row>
    <row r="1161" spans="1:27" ht="30" customHeight="1">
      <c r="A1161" s="84"/>
      <c r="B1161" s="84"/>
      <c r="C1161" s="93"/>
      <c r="D1161" s="93"/>
      <c r="E1161" s="69"/>
      <c r="F1161" s="93"/>
      <c r="G1161" s="93"/>
      <c r="H1161" s="93"/>
      <c r="I1161" s="93"/>
      <c r="J1161" s="93"/>
      <c r="K1161" s="532"/>
      <c r="L1161" s="474"/>
      <c r="M1161" s="93"/>
      <c r="N1161" s="80"/>
      <c r="O1161" s="80"/>
      <c r="P1161" s="80"/>
      <c r="Q1161" s="80"/>
      <c r="R1161" s="80"/>
      <c r="S1161" s="80"/>
      <c r="T1161" s="80"/>
      <c r="U1161" s="80"/>
      <c r="V1161" s="80"/>
      <c r="W1161" s="80"/>
      <c r="X1161" s="80"/>
      <c r="Y1161" s="80"/>
      <c r="Z1161" s="80"/>
      <c r="AA1161" s="80"/>
    </row>
    <row r="1162" spans="1:27" ht="30" customHeight="1">
      <c r="A1162" s="84"/>
      <c r="B1162" s="84"/>
      <c r="C1162" s="93"/>
      <c r="D1162" s="93"/>
      <c r="E1162" s="69"/>
      <c r="F1162" s="93"/>
      <c r="G1162" s="93"/>
      <c r="H1162" s="93"/>
      <c r="I1162" s="93"/>
      <c r="J1162" s="93"/>
      <c r="K1162" s="532"/>
      <c r="L1162" s="474"/>
      <c r="M1162" s="93"/>
      <c r="N1162" s="80"/>
      <c r="O1162" s="80"/>
      <c r="P1162" s="80"/>
      <c r="Q1162" s="80"/>
      <c r="R1162" s="80"/>
      <c r="S1162" s="80"/>
      <c r="T1162" s="80"/>
      <c r="U1162" s="80"/>
      <c r="V1162" s="80"/>
      <c r="W1162" s="80"/>
      <c r="X1162" s="80"/>
      <c r="Y1162" s="80"/>
      <c r="Z1162" s="80"/>
      <c r="AA1162" s="80"/>
    </row>
    <row r="1163" spans="1:27" ht="30" customHeight="1">
      <c r="A1163" s="84"/>
      <c r="B1163" s="84"/>
      <c r="C1163" s="93"/>
      <c r="D1163" s="93"/>
      <c r="E1163" s="69"/>
      <c r="F1163" s="93"/>
      <c r="G1163" s="93"/>
      <c r="H1163" s="93"/>
      <c r="I1163" s="93"/>
      <c r="J1163" s="93"/>
      <c r="K1163" s="532"/>
      <c r="L1163" s="474"/>
      <c r="M1163" s="93"/>
      <c r="N1163" s="80"/>
      <c r="O1163" s="80"/>
      <c r="P1163" s="80"/>
      <c r="Q1163" s="80"/>
      <c r="R1163" s="80"/>
      <c r="S1163" s="80"/>
      <c r="T1163" s="80"/>
      <c r="U1163" s="80"/>
      <c r="V1163" s="80"/>
      <c r="W1163" s="80"/>
      <c r="X1163" s="80"/>
      <c r="Y1163" s="80"/>
      <c r="Z1163" s="80"/>
      <c r="AA1163" s="80"/>
    </row>
    <row r="1164" spans="1:27" ht="30" customHeight="1">
      <c r="A1164" s="84"/>
      <c r="B1164" s="84"/>
      <c r="C1164" s="93"/>
      <c r="D1164" s="93"/>
      <c r="E1164" s="69"/>
      <c r="F1164" s="93"/>
      <c r="G1164" s="93"/>
      <c r="H1164" s="93"/>
      <c r="I1164" s="93"/>
      <c r="J1164" s="93"/>
      <c r="K1164" s="532"/>
      <c r="L1164" s="474"/>
      <c r="M1164" s="93"/>
      <c r="N1164" s="80"/>
      <c r="O1164" s="80"/>
      <c r="P1164" s="80"/>
      <c r="Q1164" s="80"/>
      <c r="R1164" s="80"/>
      <c r="S1164" s="80"/>
      <c r="T1164" s="80"/>
      <c r="U1164" s="80"/>
      <c r="V1164" s="80"/>
      <c r="W1164" s="80"/>
      <c r="X1164" s="80"/>
      <c r="Y1164" s="80"/>
      <c r="Z1164" s="80"/>
      <c r="AA1164" s="80"/>
    </row>
    <row r="1165" spans="1:27" ht="30" customHeight="1">
      <c r="A1165" s="84"/>
      <c r="B1165" s="84"/>
      <c r="C1165" s="93"/>
      <c r="D1165" s="93"/>
      <c r="E1165" s="69"/>
      <c r="F1165" s="93"/>
      <c r="G1165" s="93"/>
      <c r="H1165" s="93"/>
      <c r="I1165" s="93"/>
      <c r="J1165" s="93"/>
      <c r="K1165" s="532"/>
      <c r="L1165" s="474"/>
      <c r="M1165" s="93"/>
      <c r="N1165" s="80"/>
      <c r="O1165" s="80"/>
      <c r="P1165" s="80"/>
      <c r="Q1165" s="80"/>
      <c r="R1165" s="80"/>
      <c r="S1165" s="80"/>
      <c r="T1165" s="80"/>
      <c r="U1165" s="80"/>
      <c r="V1165" s="80"/>
      <c r="W1165" s="80"/>
      <c r="X1165" s="80"/>
      <c r="Y1165" s="80"/>
      <c r="Z1165" s="80"/>
      <c r="AA1165" s="80"/>
    </row>
    <row r="1166" spans="1:27" ht="30" customHeight="1">
      <c r="A1166" s="84"/>
      <c r="B1166" s="84"/>
      <c r="C1166" s="93"/>
      <c r="D1166" s="93"/>
      <c r="E1166" s="69"/>
      <c r="F1166" s="93"/>
      <c r="G1166" s="93"/>
      <c r="H1166" s="93"/>
      <c r="I1166" s="93"/>
      <c r="J1166" s="93"/>
      <c r="K1166" s="532"/>
      <c r="L1166" s="474"/>
      <c r="M1166" s="93"/>
      <c r="N1166" s="80"/>
      <c r="O1166" s="80"/>
      <c r="P1166" s="80"/>
      <c r="Q1166" s="80"/>
      <c r="R1166" s="80"/>
      <c r="S1166" s="80"/>
      <c r="T1166" s="80"/>
      <c r="U1166" s="80"/>
      <c r="V1166" s="80"/>
      <c r="W1166" s="80"/>
      <c r="X1166" s="80"/>
      <c r="Y1166" s="80"/>
      <c r="Z1166" s="80"/>
      <c r="AA1166" s="80"/>
    </row>
    <row r="1167" spans="1:27" ht="30" customHeight="1">
      <c r="A1167" s="84"/>
      <c r="B1167" s="84"/>
      <c r="C1167" s="93"/>
      <c r="D1167" s="93"/>
      <c r="E1167" s="69"/>
      <c r="F1167" s="93"/>
      <c r="G1167" s="93"/>
      <c r="H1167" s="93"/>
      <c r="I1167" s="93"/>
      <c r="J1167" s="93"/>
      <c r="K1167" s="532"/>
      <c r="L1167" s="474"/>
      <c r="M1167" s="93"/>
      <c r="N1167" s="80"/>
      <c r="O1167" s="80"/>
      <c r="P1167" s="80"/>
      <c r="Q1167" s="80"/>
      <c r="R1167" s="80"/>
      <c r="S1167" s="80"/>
      <c r="T1167" s="80"/>
      <c r="U1167" s="80"/>
      <c r="V1167" s="80"/>
      <c r="W1167" s="80"/>
      <c r="X1167" s="80"/>
      <c r="Y1167" s="80"/>
      <c r="Z1167" s="80"/>
      <c r="AA1167" s="80"/>
    </row>
    <row r="1168" spans="1:27" ht="30" customHeight="1">
      <c r="A1168" s="84"/>
      <c r="B1168" s="84"/>
      <c r="C1168" s="93"/>
      <c r="D1168" s="93"/>
      <c r="E1168" s="69"/>
      <c r="F1168" s="93"/>
      <c r="G1168" s="93"/>
      <c r="H1168" s="93"/>
      <c r="I1168" s="93"/>
      <c r="J1168" s="93"/>
      <c r="K1168" s="532"/>
      <c r="L1168" s="474"/>
      <c r="M1168" s="93"/>
      <c r="N1168" s="80"/>
      <c r="O1168" s="80"/>
      <c r="P1168" s="80"/>
      <c r="Q1168" s="80"/>
      <c r="R1168" s="80"/>
      <c r="S1168" s="80"/>
      <c r="T1168" s="80"/>
      <c r="U1168" s="80"/>
      <c r="V1168" s="80"/>
      <c r="W1168" s="80"/>
      <c r="X1168" s="80"/>
      <c r="Y1168" s="80"/>
      <c r="Z1168" s="80"/>
      <c r="AA1168" s="80"/>
    </row>
    <row r="1169" spans="1:27" ht="30" customHeight="1">
      <c r="A1169" s="84"/>
      <c r="B1169" s="84"/>
      <c r="C1169" s="93"/>
      <c r="D1169" s="93"/>
      <c r="E1169" s="69"/>
      <c r="F1169" s="93"/>
      <c r="G1169" s="93"/>
      <c r="H1169" s="93"/>
      <c r="I1169" s="93"/>
      <c r="J1169" s="93"/>
      <c r="K1169" s="532"/>
      <c r="L1169" s="474"/>
      <c r="M1169" s="93"/>
      <c r="N1169" s="80"/>
      <c r="O1169" s="80"/>
      <c r="P1169" s="80"/>
      <c r="Q1169" s="80"/>
      <c r="R1169" s="80"/>
      <c r="S1169" s="80"/>
      <c r="T1169" s="80"/>
      <c r="U1169" s="80"/>
      <c r="V1169" s="80"/>
      <c r="W1169" s="80"/>
      <c r="X1169" s="80"/>
      <c r="Y1169" s="80"/>
      <c r="Z1169" s="80"/>
      <c r="AA1169" s="80"/>
    </row>
    <row r="1170" spans="1:27" ht="30" customHeight="1">
      <c r="A1170" s="80"/>
      <c r="B1170" s="80"/>
      <c r="C1170" s="93"/>
      <c r="D1170" s="93"/>
      <c r="E1170" s="69"/>
      <c r="F1170" s="93"/>
      <c r="G1170" s="93"/>
      <c r="H1170" s="93"/>
      <c r="I1170" s="93"/>
      <c r="J1170" s="93"/>
      <c r="K1170" s="532"/>
      <c r="L1170" s="474"/>
      <c r="M1170" s="93"/>
      <c r="N1170" s="80"/>
      <c r="O1170" s="80"/>
      <c r="P1170" s="80"/>
      <c r="Q1170" s="80"/>
      <c r="R1170" s="80"/>
      <c r="S1170" s="80"/>
      <c r="T1170" s="80"/>
      <c r="U1170" s="80"/>
      <c r="V1170" s="80"/>
      <c r="W1170" s="80"/>
      <c r="X1170" s="80"/>
      <c r="Y1170" s="80"/>
      <c r="Z1170" s="80"/>
      <c r="AA1170" s="80"/>
    </row>
    <row r="1171" spans="1:27" ht="30" customHeight="1">
      <c r="A1171" s="80"/>
      <c r="B1171" s="80"/>
      <c r="C1171" s="93"/>
      <c r="D1171" s="93"/>
      <c r="E1171" s="69"/>
      <c r="F1171" s="93"/>
      <c r="G1171" s="93"/>
      <c r="H1171" s="93"/>
      <c r="I1171" s="93"/>
      <c r="J1171" s="93"/>
      <c r="K1171" s="532"/>
      <c r="L1171" s="474"/>
      <c r="M1171" s="93"/>
      <c r="N1171" s="80"/>
      <c r="O1171" s="80"/>
      <c r="P1171" s="80"/>
      <c r="Q1171" s="80"/>
      <c r="R1171" s="80"/>
      <c r="S1171" s="80"/>
      <c r="T1171" s="80"/>
      <c r="U1171" s="80"/>
      <c r="V1171" s="80"/>
      <c r="W1171" s="80"/>
      <c r="X1171" s="80"/>
      <c r="Y1171" s="80"/>
      <c r="Z1171" s="80"/>
      <c r="AA1171" s="80"/>
    </row>
    <row r="1172" spans="1:27" ht="30" customHeight="1">
      <c r="A1172" s="80"/>
      <c r="B1172" s="80"/>
      <c r="C1172" s="93"/>
      <c r="D1172" s="93"/>
      <c r="E1172" s="69"/>
      <c r="F1172" s="93"/>
      <c r="G1172" s="93"/>
      <c r="H1172" s="93"/>
      <c r="I1172" s="93"/>
      <c r="J1172" s="93"/>
      <c r="K1172" s="532"/>
      <c r="L1172" s="474"/>
      <c r="M1172" s="93"/>
      <c r="N1172" s="80"/>
      <c r="O1172" s="80"/>
      <c r="P1172" s="80"/>
      <c r="Q1172" s="80"/>
      <c r="R1172" s="80"/>
      <c r="S1172" s="80"/>
      <c r="T1172" s="80"/>
      <c r="U1172" s="80"/>
      <c r="V1172" s="80"/>
      <c r="W1172" s="80"/>
      <c r="X1172" s="80"/>
      <c r="Y1172" s="80"/>
      <c r="Z1172" s="80"/>
      <c r="AA1172" s="80"/>
    </row>
    <row r="1173" spans="1:27" ht="30" customHeight="1">
      <c r="A1173" s="80"/>
      <c r="B1173" s="80"/>
      <c r="C1173" s="93"/>
      <c r="D1173" s="93"/>
      <c r="E1173" s="69"/>
      <c r="F1173" s="93"/>
      <c r="G1173" s="93"/>
      <c r="H1173" s="93"/>
      <c r="I1173" s="93"/>
      <c r="J1173" s="93"/>
      <c r="K1173" s="532"/>
      <c r="L1173" s="474"/>
      <c r="M1173" s="93"/>
      <c r="N1173" s="80"/>
      <c r="O1173" s="80"/>
      <c r="P1173" s="80"/>
      <c r="Q1173" s="80"/>
      <c r="R1173" s="80"/>
      <c r="S1173" s="80"/>
      <c r="T1173" s="80"/>
      <c r="U1173" s="80"/>
      <c r="V1173" s="80"/>
      <c r="W1173" s="80"/>
      <c r="X1173" s="80"/>
      <c r="Y1173" s="80"/>
      <c r="Z1173" s="80"/>
      <c r="AA1173" s="80"/>
    </row>
    <row r="1174" spans="1:27" ht="30" customHeight="1">
      <c r="A1174" s="80"/>
      <c r="B1174" s="80"/>
      <c r="C1174" s="93"/>
      <c r="D1174" s="93"/>
      <c r="E1174" s="69"/>
      <c r="F1174" s="93"/>
      <c r="G1174" s="93"/>
      <c r="H1174" s="93"/>
      <c r="I1174" s="93"/>
      <c r="J1174" s="93"/>
      <c r="K1174" s="532"/>
      <c r="L1174" s="474"/>
      <c r="M1174" s="93"/>
      <c r="N1174" s="80"/>
      <c r="O1174" s="80"/>
      <c r="P1174" s="80"/>
      <c r="Q1174" s="80"/>
      <c r="R1174" s="80"/>
      <c r="S1174" s="80"/>
      <c r="T1174" s="80"/>
      <c r="U1174" s="80"/>
      <c r="V1174" s="80"/>
      <c r="W1174" s="80"/>
      <c r="X1174" s="80"/>
      <c r="Y1174" s="80"/>
      <c r="Z1174" s="80"/>
      <c r="AA1174" s="80"/>
    </row>
    <row r="1175" spans="1:27" ht="30" customHeight="1">
      <c r="A1175" s="80"/>
      <c r="B1175" s="80"/>
      <c r="C1175" s="93"/>
      <c r="D1175" s="93"/>
      <c r="E1175" s="69"/>
      <c r="F1175" s="93"/>
      <c r="G1175" s="93"/>
      <c r="H1175" s="93"/>
      <c r="I1175" s="93"/>
      <c r="J1175" s="93"/>
      <c r="K1175" s="532"/>
      <c r="L1175" s="474"/>
      <c r="M1175" s="93"/>
      <c r="N1175" s="80"/>
      <c r="O1175" s="80"/>
      <c r="P1175" s="80"/>
      <c r="Q1175" s="80"/>
      <c r="R1175" s="80"/>
      <c r="S1175" s="80"/>
      <c r="T1175" s="80"/>
      <c r="U1175" s="80"/>
      <c r="V1175" s="80"/>
      <c r="W1175" s="80"/>
      <c r="X1175" s="80"/>
      <c r="Y1175" s="80"/>
      <c r="Z1175" s="80"/>
      <c r="AA1175" s="80"/>
    </row>
    <row r="1176" spans="1:27" ht="30" customHeight="1">
      <c r="A1176" s="80"/>
      <c r="B1176" s="80"/>
      <c r="C1176" s="93"/>
      <c r="D1176" s="93"/>
      <c r="E1176" s="69"/>
      <c r="F1176" s="93"/>
      <c r="G1176" s="93"/>
      <c r="H1176" s="93"/>
      <c r="I1176" s="93"/>
      <c r="J1176" s="93"/>
      <c r="K1176" s="532"/>
      <c r="L1176" s="474"/>
      <c r="M1176" s="93"/>
      <c r="N1176" s="80"/>
      <c r="O1176" s="80"/>
      <c r="P1176" s="80"/>
      <c r="Q1176" s="80"/>
      <c r="R1176" s="80"/>
      <c r="S1176" s="80"/>
      <c r="T1176" s="80"/>
      <c r="U1176" s="80"/>
      <c r="V1176" s="80"/>
      <c r="W1176" s="80"/>
      <c r="X1176" s="80"/>
      <c r="Y1176" s="80"/>
      <c r="Z1176" s="80"/>
      <c r="AA1176" s="80"/>
    </row>
    <row r="1177" spans="1:27" ht="30" customHeight="1">
      <c r="A1177" s="80"/>
      <c r="B1177" s="80"/>
      <c r="C1177" s="93"/>
      <c r="D1177" s="93"/>
      <c r="E1177" s="69"/>
      <c r="F1177" s="93"/>
      <c r="G1177" s="93"/>
      <c r="H1177" s="93"/>
      <c r="I1177" s="93"/>
      <c r="J1177" s="93"/>
      <c r="K1177" s="532"/>
      <c r="L1177" s="474"/>
      <c r="M1177" s="93"/>
      <c r="N1177" s="80"/>
      <c r="O1177" s="80"/>
      <c r="P1177" s="80"/>
      <c r="Q1177" s="80"/>
      <c r="R1177" s="80"/>
      <c r="S1177" s="80"/>
      <c r="T1177" s="80"/>
      <c r="U1177" s="80"/>
      <c r="V1177" s="80"/>
      <c r="W1177" s="80"/>
      <c r="X1177" s="80"/>
      <c r="Y1177" s="80"/>
      <c r="Z1177" s="80"/>
      <c r="AA1177" s="80"/>
    </row>
    <row r="1178" spans="1:27" ht="30" customHeight="1">
      <c r="A1178" s="80"/>
      <c r="B1178" s="80"/>
      <c r="C1178" s="93"/>
      <c r="D1178" s="93"/>
      <c r="E1178" s="69"/>
      <c r="F1178" s="93"/>
      <c r="G1178" s="93"/>
      <c r="H1178" s="93"/>
      <c r="I1178" s="93"/>
      <c r="J1178" s="93"/>
      <c r="K1178" s="532"/>
      <c r="L1178" s="474"/>
      <c r="M1178" s="93"/>
      <c r="N1178" s="80"/>
      <c r="O1178" s="80"/>
      <c r="P1178" s="80"/>
      <c r="Q1178" s="80"/>
      <c r="R1178" s="80"/>
      <c r="S1178" s="80"/>
      <c r="T1178" s="80"/>
      <c r="U1178" s="80"/>
      <c r="V1178" s="80"/>
      <c r="W1178" s="80"/>
      <c r="X1178" s="80"/>
      <c r="Y1178" s="80"/>
      <c r="Z1178" s="80"/>
      <c r="AA1178" s="80"/>
    </row>
    <row r="1179" spans="1:27" ht="30" customHeight="1">
      <c r="A1179" s="80"/>
      <c r="B1179" s="80"/>
      <c r="C1179" s="93"/>
      <c r="D1179" s="93"/>
      <c r="E1179" s="69"/>
      <c r="F1179" s="93"/>
      <c r="G1179" s="93"/>
      <c r="H1179" s="93"/>
      <c r="I1179" s="93"/>
      <c r="J1179" s="93"/>
      <c r="K1179" s="532"/>
      <c r="L1179" s="474"/>
      <c r="M1179" s="93"/>
      <c r="N1179" s="80"/>
      <c r="O1179" s="80"/>
      <c r="P1179" s="80"/>
      <c r="Q1179" s="80"/>
      <c r="R1179" s="80"/>
      <c r="S1179" s="80"/>
      <c r="T1179" s="80"/>
      <c r="U1179" s="80"/>
      <c r="V1179" s="80"/>
      <c r="W1179" s="80"/>
      <c r="X1179" s="80"/>
      <c r="Y1179" s="80"/>
      <c r="Z1179" s="80"/>
      <c r="AA1179" s="80"/>
    </row>
    <row r="1180" spans="1:27" ht="30" customHeight="1">
      <c r="A1180" s="80"/>
      <c r="B1180" s="80"/>
      <c r="C1180" s="93"/>
      <c r="D1180" s="93"/>
      <c r="E1180" s="69"/>
      <c r="F1180" s="93"/>
      <c r="G1180" s="93"/>
      <c r="H1180" s="93"/>
      <c r="I1180" s="93"/>
      <c r="J1180" s="93"/>
      <c r="K1180" s="532"/>
      <c r="L1180" s="474"/>
      <c r="M1180" s="93"/>
      <c r="N1180" s="80"/>
      <c r="O1180" s="80"/>
      <c r="P1180" s="80"/>
      <c r="Q1180" s="80"/>
      <c r="R1180" s="80"/>
      <c r="S1180" s="80"/>
      <c r="T1180" s="80"/>
      <c r="U1180" s="80"/>
      <c r="V1180" s="80"/>
      <c r="W1180" s="80"/>
      <c r="X1180" s="80"/>
      <c r="Y1180" s="80"/>
      <c r="Z1180" s="80"/>
      <c r="AA1180" s="80"/>
    </row>
    <row r="1181" spans="1:27" ht="30" customHeight="1">
      <c r="A1181" s="80"/>
      <c r="B1181" s="80"/>
      <c r="C1181" s="93"/>
      <c r="D1181" s="93"/>
      <c r="E1181" s="69"/>
      <c r="F1181" s="93"/>
      <c r="G1181" s="93"/>
      <c r="H1181" s="93"/>
      <c r="I1181" s="93"/>
      <c r="J1181" s="93"/>
      <c r="K1181" s="532"/>
      <c r="L1181" s="474"/>
      <c r="M1181" s="93"/>
      <c r="N1181" s="80"/>
      <c r="O1181" s="80"/>
      <c r="P1181" s="80"/>
      <c r="Q1181" s="80"/>
      <c r="R1181" s="80"/>
      <c r="S1181" s="80"/>
      <c r="T1181" s="80"/>
      <c r="U1181" s="80"/>
      <c r="V1181" s="80"/>
      <c r="W1181" s="80"/>
      <c r="X1181" s="80"/>
      <c r="Y1181" s="80"/>
      <c r="Z1181" s="80"/>
      <c r="AA1181" s="80"/>
    </row>
    <row r="1182" spans="1:27" ht="30" customHeight="1">
      <c r="A1182" s="80"/>
      <c r="B1182" s="80"/>
      <c r="C1182" s="93"/>
      <c r="D1182" s="93"/>
      <c r="E1182" s="69"/>
      <c r="F1182" s="93"/>
      <c r="G1182" s="93"/>
      <c r="H1182" s="93"/>
      <c r="I1182" s="93"/>
      <c r="J1182" s="93"/>
      <c r="K1182" s="532"/>
      <c r="L1182" s="474"/>
      <c r="M1182" s="93"/>
      <c r="N1182" s="80"/>
      <c r="O1182" s="80"/>
      <c r="P1182" s="80"/>
      <c r="Q1182" s="80"/>
      <c r="R1182" s="80"/>
      <c r="S1182" s="80"/>
      <c r="T1182" s="80"/>
      <c r="U1182" s="80"/>
      <c r="V1182" s="80"/>
      <c r="W1182" s="80"/>
      <c r="X1182" s="80"/>
      <c r="Y1182" s="80"/>
      <c r="Z1182" s="80"/>
      <c r="AA1182" s="80"/>
    </row>
    <row r="1183" spans="1:27" ht="30" customHeight="1">
      <c r="A1183" s="80"/>
      <c r="B1183" s="80"/>
      <c r="C1183" s="93"/>
      <c r="D1183" s="93"/>
      <c r="E1183" s="69"/>
      <c r="F1183" s="93"/>
      <c r="G1183" s="93"/>
      <c r="H1183" s="93"/>
      <c r="I1183" s="93"/>
      <c r="J1183" s="93"/>
      <c r="K1183" s="532"/>
      <c r="L1183" s="474"/>
      <c r="M1183" s="93"/>
      <c r="N1183" s="80"/>
      <c r="O1183" s="80"/>
      <c r="P1183" s="80"/>
      <c r="Q1183" s="80"/>
      <c r="R1183" s="80"/>
      <c r="S1183" s="80"/>
      <c r="T1183" s="80"/>
      <c r="U1183" s="80"/>
      <c r="V1183" s="80"/>
      <c r="W1183" s="80"/>
      <c r="X1183" s="80"/>
      <c r="Y1183" s="80"/>
      <c r="Z1183" s="80"/>
      <c r="AA1183" s="80"/>
    </row>
    <row r="1184" spans="1:27" ht="30" customHeight="1">
      <c r="A1184" s="80"/>
      <c r="B1184" s="80"/>
      <c r="C1184" s="93"/>
      <c r="D1184" s="93"/>
      <c r="E1184" s="69"/>
      <c r="F1184" s="93"/>
      <c r="G1184" s="93"/>
      <c r="H1184" s="93"/>
      <c r="I1184" s="93"/>
      <c r="J1184" s="93"/>
      <c r="K1184" s="532"/>
      <c r="L1184" s="474"/>
      <c r="M1184" s="93"/>
      <c r="N1184" s="80"/>
      <c r="O1184" s="80"/>
      <c r="P1184" s="80"/>
      <c r="Q1184" s="80"/>
      <c r="R1184" s="80"/>
      <c r="S1184" s="80"/>
      <c r="T1184" s="80"/>
      <c r="U1184" s="80"/>
      <c r="V1184" s="80"/>
      <c r="W1184" s="80"/>
      <c r="X1184" s="80"/>
      <c r="Y1184" s="80"/>
      <c r="Z1184" s="80"/>
      <c r="AA1184" s="80"/>
    </row>
    <row r="1185" spans="1:27" ht="30" customHeight="1">
      <c r="A1185" s="80"/>
      <c r="B1185" s="80"/>
      <c r="C1185" s="93"/>
      <c r="D1185" s="93"/>
      <c r="E1185" s="69"/>
      <c r="F1185" s="93"/>
      <c r="G1185" s="93"/>
      <c r="H1185" s="93"/>
      <c r="I1185" s="93"/>
      <c r="J1185" s="93"/>
      <c r="K1185" s="532"/>
      <c r="L1185" s="474"/>
      <c r="M1185" s="93"/>
      <c r="N1185" s="80"/>
      <c r="O1185" s="80"/>
      <c r="P1185" s="80"/>
      <c r="Q1185" s="80"/>
      <c r="R1185" s="80"/>
      <c r="S1185" s="80"/>
      <c r="T1185" s="80"/>
      <c r="U1185" s="80"/>
      <c r="V1185" s="80"/>
      <c r="W1185" s="80"/>
      <c r="X1185" s="80"/>
      <c r="Y1185" s="80"/>
      <c r="Z1185" s="80"/>
      <c r="AA1185" s="80"/>
    </row>
    <row r="1186" spans="1:27" ht="30" customHeight="1">
      <c r="A1186" s="80"/>
      <c r="B1186" s="80"/>
      <c r="C1186" s="93"/>
      <c r="D1186" s="93"/>
      <c r="E1186" s="69"/>
      <c r="F1186" s="93"/>
      <c r="G1186" s="93"/>
      <c r="H1186" s="93"/>
      <c r="I1186" s="93"/>
      <c r="J1186" s="93"/>
      <c r="K1186" s="532"/>
      <c r="L1186" s="474"/>
      <c r="M1186" s="93"/>
      <c r="N1186" s="80"/>
      <c r="O1186" s="80"/>
      <c r="P1186" s="80"/>
      <c r="Q1186" s="80"/>
      <c r="R1186" s="80"/>
      <c r="S1186" s="80"/>
      <c r="T1186" s="80"/>
      <c r="U1186" s="80"/>
      <c r="V1186" s="80"/>
      <c r="W1186" s="80"/>
      <c r="X1186" s="80"/>
      <c r="Y1186" s="80"/>
      <c r="Z1186" s="80"/>
      <c r="AA1186" s="80"/>
    </row>
    <row r="1187" spans="1:27" ht="30" customHeight="1">
      <c r="A1187" s="80"/>
      <c r="B1187" s="80"/>
      <c r="C1187" s="93"/>
      <c r="D1187" s="93"/>
      <c r="E1187" s="69"/>
      <c r="F1187" s="93"/>
      <c r="G1187" s="93"/>
      <c r="H1187" s="93"/>
      <c r="I1187" s="93"/>
      <c r="J1187" s="93"/>
      <c r="K1187" s="532"/>
      <c r="L1187" s="474"/>
      <c r="M1187" s="93"/>
      <c r="N1187" s="80"/>
      <c r="O1187" s="80"/>
      <c r="P1187" s="80"/>
      <c r="Q1187" s="80"/>
      <c r="R1187" s="80"/>
      <c r="S1187" s="80"/>
      <c r="T1187" s="80"/>
      <c r="U1187" s="80"/>
      <c r="V1187" s="80"/>
      <c r="W1187" s="80"/>
      <c r="X1187" s="80"/>
      <c r="Y1187" s="80"/>
      <c r="Z1187" s="80"/>
      <c r="AA1187" s="80"/>
    </row>
    <row r="1188" spans="1:27" ht="30" customHeight="1">
      <c r="A1188" s="80"/>
      <c r="B1188" s="80"/>
      <c r="C1188" s="93"/>
      <c r="D1188" s="93"/>
      <c r="E1188" s="69"/>
      <c r="F1188" s="93"/>
      <c r="G1188" s="93"/>
      <c r="H1188" s="93"/>
      <c r="I1188" s="93"/>
      <c r="J1188" s="93"/>
      <c r="K1188" s="532"/>
      <c r="L1188" s="474"/>
      <c r="M1188" s="93"/>
      <c r="N1188" s="80"/>
      <c r="O1188" s="80"/>
      <c r="P1188" s="80"/>
      <c r="Q1188" s="80"/>
      <c r="R1188" s="80"/>
      <c r="S1188" s="80"/>
      <c r="T1188" s="80"/>
      <c r="U1188" s="80"/>
      <c r="V1188" s="80"/>
      <c r="W1188" s="80"/>
      <c r="X1188" s="80"/>
      <c r="Y1188" s="80"/>
      <c r="Z1188" s="80"/>
      <c r="AA1188" s="80"/>
    </row>
    <row r="1189" spans="1:27" ht="30" customHeight="1">
      <c r="A1189" s="80"/>
      <c r="B1189" s="80"/>
      <c r="C1189" s="93"/>
      <c r="D1189" s="93"/>
      <c r="E1189" s="69"/>
      <c r="F1189" s="93"/>
      <c r="G1189" s="93"/>
      <c r="H1189" s="93"/>
      <c r="I1189" s="93"/>
      <c r="J1189" s="93"/>
      <c r="K1189" s="532"/>
      <c r="L1189" s="474"/>
      <c r="M1189" s="93"/>
      <c r="N1189" s="80"/>
      <c r="O1189" s="80"/>
      <c r="P1189" s="80"/>
      <c r="Q1189" s="80"/>
      <c r="R1189" s="80"/>
      <c r="S1189" s="80"/>
      <c r="T1189" s="80"/>
      <c r="U1189" s="80"/>
      <c r="V1189" s="80"/>
      <c r="W1189" s="80"/>
      <c r="X1189" s="80"/>
      <c r="Y1189" s="80"/>
      <c r="Z1189" s="80"/>
      <c r="AA1189" s="80"/>
    </row>
    <row r="1190" spans="1:27" ht="30" customHeight="1">
      <c r="A1190" s="80"/>
      <c r="B1190" s="80"/>
      <c r="C1190" s="93"/>
      <c r="D1190" s="93"/>
      <c r="E1190" s="69"/>
      <c r="F1190" s="93"/>
      <c r="G1190" s="93"/>
      <c r="H1190" s="93"/>
      <c r="I1190" s="93"/>
      <c r="J1190" s="93"/>
      <c r="K1190" s="532"/>
      <c r="L1190" s="474"/>
      <c r="M1190" s="93"/>
      <c r="N1190" s="80"/>
      <c r="O1190" s="80"/>
      <c r="P1190" s="80"/>
      <c r="Q1190" s="80"/>
      <c r="R1190" s="80"/>
      <c r="S1190" s="80"/>
      <c r="T1190" s="80"/>
      <c r="U1190" s="80"/>
      <c r="V1190" s="80"/>
      <c r="W1190" s="80"/>
      <c r="X1190" s="80"/>
      <c r="Y1190" s="80"/>
      <c r="Z1190" s="80"/>
      <c r="AA1190" s="80"/>
    </row>
    <row r="1191" spans="1:27" ht="30" customHeight="1">
      <c r="A1191" s="80"/>
      <c r="B1191" s="80"/>
      <c r="C1191" s="93"/>
      <c r="D1191" s="93"/>
      <c r="E1191" s="69"/>
      <c r="F1191" s="93"/>
      <c r="G1191" s="93"/>
      <c r="H1191" s="93"/>
      <c r="I1191" s="93"/>
      <c r="J1191" s="93"/>
      <c r="K1191" s="532"/>
      <c r="L1191" s="474"/>
      <c r="M1191" s="93"/>
      <c r="N1191" s="80"/>
      <c r="O1191" s="80"/>
      <c r="P1191" s="80"/>
      <c r="Q1191" s="80"/>
      <c r="R1191" s="80"/>
      <c r="S1191" s="80"/>
      <c r="T1191" s="80"/>
      <c r="U1191" s="80"/>
      <c r="V1191" s="80"/>
      <c r="W1191" s="80"/>
      <c r="X1191" s="80"/>
      <c r="Y1191" s="80"/>
      <c r="Z1191" s="80"/>
      <c r="AA1191" s="80"/>
    </row>
    <row r="1192" spans="1:27" ht="30" customHeight="1">
      <c r="A1192" s="80"/>
      <c r="B1192" s="80"/>
      <c r="C1192" s="93"/>
      <c r="D1192" s="93"/>
      <c r="E1192" s="69"/>
      <c r="F1192" s="93"/>
      <c r="G1192" s="93"/>
      <c r="H1192" s="93"/>
      <c r="I1192" s="93"/>
      <c r="J1192" s="93"/>
      <c r="K1192" s="532"/>
      <c r="L1192" s="474"/>
      <c r="M1192" s="93"/>
      <c r="N1192" s="80"/>
      <c r="O1192" s="80"/>
      <c r="P1192" s="80"/>
      <c r="Q1192" s="80"/>
      <c r="R1192" s="80"/>
      <c r="S1192" s="80"/>
      <c r="T1192" s="80"/>
      <c r="U1192" s="80"/>
      <c r="V1192" s="80"/>
      <c r="W1192" s="80"/>
      <c r="X1192" s="80"/>
      <c r="Y1192" s="80"/>
      <c r="Z1192" s="80"/>
      <c r="AA1192" s="80"/>
    </row>
    <row r="1193" spans="1:27" ht="30" customHeight="1">
      <c r="A1193" s="80"/>
      <c r="B1193" s="80"/>
      <c r="C1193" s="93"/>
      <c r="D1193" s="93"/>
      <c r="E1193" s="69"/>
      <c r="F1193" s="93"/>
      <c r="G1193" s="93"/>
      <c r="H1193" s="93"/>
      <c r="I1193" s="93"/>
      <c r="J1193" s="93"/>
      <c r="K1193" s="532"/>
      <c r="L1193" s="474"/>
      <c r="M1193" s="93"/>
      <c r="N1193" s="80"/>
      <c r="O1193" s="80"/>
      <c r="P1193" s="80"/>
      <c r="Q1193" s="80"/>
      <c r="R1193" s="80"/>
      <c r="S1193" s="80"/>
      <c r="T1193" s="80"/>
      <c r="U1193" s="80"/>
      <c r="V1193" s="80"/>
      <c r="W1193" s="80"/>
      <c r="X1193" s="80"/>
      <c r="Y1193" s="80"/>
      <c r="Z1193" s="80"/>
      <c r="AA1193" s="80"/>
    </row>
    <row r="1194" spans="1:27" ht="30" customHeight="1">
      <c r="A1194" s="80"/>
      <c r="B1194" s="80"/>
      <c r="C1194" s="93"/>
      <c r="D1194" s="93"/>
      <c r="E1194" s="69"/>
      <c r="F1194" s="93"/>
      <c r="G1194" s="93"/>
      <c r="H1194" s="93"/>
      <c r="I1194" s="93"/>
      <c r="J1194" s="93"/>
      <c r="K1194" s="532"/>
      <c r="L1194" s="474"/>
      <c r="M1194" s="93"/>
      <c r="N1194" s="80"/>
      <c r="O1194" s="80"/>
      <c r="P1194" s="80"/>
      <c r="Q1194" s="80"/>
      <c r="R1194" s="80"/>
      <c r="S1194" s="80"/>
      <c r="T1194" s="80"/>
      <c r="U1194" s="80"/>
      <c r="V1194" s="80"/>
      <c r="W1194" s="80"/>
      <c r="X1194" s="80"/>
      <c r="Y1194" s="80"/>
      <c r="Z1194" s="80"/>
      <c r="AA1194" s="80"/>
    </row>
    <row r="1195" spans="1:27" ht="30" customHeight="1">
      <c r="A1195" s="80"/>
      <c r="B1195" s="80"/>
      <c r="C1195" s="93"/>
      <c r="D1195" s="93"/>
      <c r="E1195" s="69"/>
      <c r="F1195" s="93"/>
      <c r="G1195" s="93"/>
      <c r="H1195" s="93"/>
      <c r="I1195" s="93"/>
      <c r="J1195" s="93"/>
      <c r="K1195" s="532"/>
      <c r="L1195" s="474"/>
      <c r="M1195" s="93"/>
      <c r="N1195" s="80"/>
      <c r="O1195" s="80"/>
      <c r="P1195" s="80"/>
      <c r="Q1195" s="80"/>
      <c r="R1195" s="80"/>
      <c r="S1195" s="80"/>
      <c r="T1195" s="80"/>
      <c r="U1195" s="80"/>
      <c r="V1195" s="80"/>
      <c r="W1195" s="80"/>
      <c r="X1195" s="80"/>
      <c r="Y1195" s="80"/>
      <c r="Z1195" s="80"/>
      <c r="AA1195" s="80"/>
    </row>
    <row r="1196" spans="1:27" ht="30" customHeight="1">
      <c r="A1196" s="80"/>
      <c r="B1196" s="80"/>
      <c r="C1196" s="93"/>
      <c r="D1196" s="93"/>
      <c r="E1196" s="69"/>
      <c r="F1196" s="93"/>
      <c r="G1196" s="93"/>
      <c r="H1196" s="93"/>
      <c r="I1196" s="93"/>
      <c r="J1196" s="93"/>
      <c r="K1196" s="532"/>
      <c r="L1196" s="474"/>
      <c r="M1196" s="93"/>
      <c r="N1196" s="80"/>
      <c r="O1196" s="80"/>
      <c r="P1196" s="80"/>
      <c r="Q1196" s="80"/>
      <c r="R1196" s="80"/>
      <c r="S1196" s="80"/>
      <c r="T1196" s="80"/>
      <c r="U1196" s="80"/>
      <c r="V1196" s="80"/>
      <c r="W1196" s="80"/>
      <c r="X1196" s="80"/>
      <c r="Y1196" s="80"/>
      <c r="Z1196" s="80"/>
      <c r="AA1196" s="80"/>
    </row>
    <row r="1197" spans="1:27" ht="30" customHeight="1">
      <c r="A1197" s="80"/>
      <c r="B1197" s="80"/>
      <c r="C1197" s="93"/>
      <c r="D1197" s="93"/>
      <c r="E1197" s="69"/>
      <c r="F1197" s="93"/>
      <c r="G1197" s="93"/>
      <c r="H1197" s="93"/>
      <c r="I1197" s="93"/>
      <c r="J1197" s="93"/>
      <c r="K1197" s="532"/>
      <c r="L1197" s="474"/>
      <c r="M1197" s="93"/>
      <c r="N1197" s="80"/>
      <c r="O1197" s="80"/>
      <c r="P1197" s="80"/>
      <c r="Q1197" s="80"/>
      <c r="R1197" s="80"/>
      <c r="S1197" s="80"/>
      <c r="T1197" s="80"/>
      <c r="U1197" s="80"/>
      <c r="V1197" s="80"/>
      <c r="W1197" s="80"/>
      <c r="X1197" s="80"/>
      <c r="Y1197" s="80"/>
      <c r="Z1197" s="80"/>
      <c r="AA1197" s="80"/>
    </row>
    <row r="1198" spans="1:27" ht="30" customHeight="1">
      <c r="A1198" s="80"/>
      <c r="B1198" s="80"/>
      <c r="C1198" s="93"/>
      <c r="D1198" s="93"/>
      <c r="E1198" s="69"/>
      <c r="F1198" s="93"/>
      <c r="G1198" s="93"/>
      <c r="H1198" s="93"/>
      <c r="I1198" s="93"/>
      <c r="J1198" s="93"/>
      <c r="K1198" s="532"/>
      <c r="L1198" s="474"/>
      <c r="M1198" s="93"/>
      <c r="N1198" s="80"/>
      <c r="O1198" s="80"/>
      <c r="P1198" s="80"/>
      <c r="Q1198" s="80"/>
      <c r="R1198" s="80"/>
      <c r="S1198" s="80"/>
      <c r="T1198" s="80"/>
      <c r="U1198" s="80"/>
      <c r="V1198" s="80"/>
      <c r="W1198" s="80"/>
      <c r="X1198" s="80"/>
      <c r="Y1198" s="80"/>
      <c r="Z1198" s="80"/>
      <c r="AA1198" s="80"/>
    </row>
    <row r="1199" spans="1:27" ht="30" customHeight="1">
      <c r="A1199" s="80"/>
      <c r="B1199" s="80"/>
      <c r="C1199" s="93"/>
      <c r="D1199" s="93"/>
      <c r="E1199" s="69"/>
      <c r="F1199" s="93"/>
      <c r="G1199" s="93"/>
      <c r="H1199" s="93"/>
      <c r="I1199" s="93"/>
      <c r="J1199" s="93"/>
      <c r="K1199" s="532"/>
      <c r="L1199" s="474"/>
      <c r="M1199" s="93"/>
      <c r="N1199" s="80"/>
      <c r="O1199" s="80"/>
      <c r="P1199" s="80"/>
      <c r="Q1199" s="80"/>
      <c r="R1199" s="80"/>
      <c r="S1199" s="80"/>
      <c r="T1199" s="80"/>
      <c r="U1199" s="80"/>
      <c r="V1199" s="80"/>
      <c r="W1199" s="80"/>
      <c r="X1199" s="80"/>
      <c r="Y1199" s="80"/>
      <c r="Z1199" s="80"/>
      <c r="AA1199" s="80"/>
    </row>
    <row r="1200" spans="1:27" ht="30" customHeight="1">
      <c r="A1200" s="80"/>
      <c r="B1200" s="80"/>
      <c r="C1200" s="93"/>
      <c r="D1200" s="93"/>
      <c r="E1200" s="69"/>
      <c r="F1200" s="93"/>
      <c r="G1200" s="93"/>
      <c r="H1200" s="93"/>
      <c r="I1200" s="93"/>
      <c r="J1200" s="93"/>
      <c r="K1200" s="532"/>
      <c r="L1200" s="474"/>
      <c r="M1200" s="93"/>
      <c r="N1200" s="80"/>
      <c r="O1200" s="80"/>
      <c r="P1200" s="80"/>
      <c r="Q1200" s="80"/>
      <c r="R1200" s="80"/>
      <c r="S1200" s="80"/>
      <c r="T1200" s="80"/>
      <c r="U1200" s="80"/>
      <c r="V1200" s="80"/>
      <c r="W1200" s="80"/>
      <c r="X1200" s="80"/>
      <c r="Y1200" s="80"/>
      <c r="Z1200" s="80"/>
      <c r="AA1200" s="80"/>
    </row>
    <row r="1201" spans="1:27" ht="30" customHeight="1">
      <c r="A1201" s="80"/>
      <c r="B1201" s="80"/>
      <c r="C1201" s="93"/>
      <c r="D1201" s="93"/>
      <c r="E1201" s="69"/>
      <c r="F1201" s="93"/>
      <c r="G1201" s="93"/>
      <c r="H1201" s="93"/>
      <c r="I1201" s="93"/>
      <c r="J1201" s="93"/>
      <c r="K1201" s="532"/>
      <c r="L1201" s="474"/>
      <c r="M1201" s="93"/>
      <c r="N1201" s="80"/>
      <c r="O1201" s="80"/>
      <c r="P1201" s="80"/>
      <c r="Q1201" s="80"/>
      <c r="R1201" s="80"/>
      <c r="S1201" s="80"/>
      <c r="T1201" s="80"/>
      <c r="U1201" s="80"/>
      <c r="V1201" s="80"/>
      <c r="W1201" s="80"/>
      <c r="X1201" s="80"/>
      <c r="Y1201" s="80"/>
      <c r="Z1201" s="80"/>
      <c r="AA1201" s="80"/>
    </row>
    <row r="1202" spans="1:27" ht="30" customHeight="1">
      <c r="A1202" s="80"/>
      <c r="B1202" s="80"/>
      <c r="C1202" s="93"/>
      <c r="D1202" s="93"/>
      <c r="E1202" s="69"/>
      <c r="F1202" s="93"/>
      <c r="G1202" s="93"/>
      <c r="H1202" s="93"/>
      <c r="I1202" s="93"/>
      <c r="J1202" s="93"/>
      <c r="K1202" s="532"/>
      <c r="L1202" s="474"/>
      <c r="M1202" s="93"/>
      <c r="N1202" s="80"/>
      <c r="O1202" s="80"/>
      <c r="P1202" s="80"/>
      <c r="Q1202" s="80"/>
      <c r="R1202" s="80"/>
      <c r="S1202" s="80"/>
      <c r="T1202" s="80"/>
      <c r="U1202" s="80"/>
      <c r="V1202" s="80"/>
      <c r="W1202" s="80"/>
      <c r="X1202" s="80"/>
      <c r="Y1202" s="80"/>
      <c r="Z1202" s="80"/>
      <c r="AA1202" s="80"/>
    </row>
    <row r="1203" spans="1:27" ht="30" customHeight="1">
      <c r="A1203" s="80"/>
      <c r="B1203" s="80"/>
      <c r="C1203" s="93"/>
      <c r="D1203" s="93"/>
      <c r="E1203" s="69"/>
      <c r="F1203" s="93"/>
      <c r="G1203" s="93"/>
      <c r="H1203" s="93"/>
      <c r="I1203" s="93"/>
      <c r="J1203" s="93"/>
      <c r="K1203" s="532"/>
      <c r="L1203" s="474"/>
      <c r="M1203" s="93"/>
      <c r="N1203" s="80"/>
      <c r="O1203" s="80"/>
      <c r="P1203" s="80"/>
      <c r="Q1203" s="80"/>
      <c r="R1203" s="80"/>
      <c r="S1203" s="80"/>
      <c r="T1203" s="80"/>
      <c r="U1203" s="80"/>
      <c r="V1203" s="80"/>
      <c r="W1203" s="80"/>
      <c r="X1203" s="80"/>
      <c r="Y1203" s="80"/>
      <c r="Z1203" s="80"/>
      <c r="AA1203" s="80"/>
    </row>
    <row r="1204" spans="1:27" ht="30" customHeight="1">
      <c r="A1204" s="80"/>
      <c r="B1204" s="80"/>
      <c r="C1204" s="93"/>
      <c r="D1204" s="93"/>
      <c r="E1204" s="69"/>
      <c r="F1204" s="93"/>
      <c r="G1204" s="93"/>
      <c r="H1204" s="93"/>
      <c r="I1204" s="93"/>
      <c r="J1204" s="93"/>
      <c r="K1204" s="532"/>
      <c r="L1204" s="474"/>
      <c r="M1204" s="93"/>
      <c r="N1204" s="80"/>
      <c r="O1204" s="80"/>
      <c r="P1204" s="80"/>
      <c r="Q1204" s="80"/>
      <c r="R1204" s="80"/>
      <c r="S1204" s="80"/>
      <c r="T1204" s="80"/>
      <c r="U1204" s="80"/>
      <c r="V1204" s="80"/>
      <c r="W1204" s="80"/>
      <c r="X1204" s="80"/>
      <c r="Y1204" s="80"/>
      <c r="Z1204" s="80"/>
      <c r="AA1204" s="80"/>
    </row>
    <row r="1205" spans="1:27" ht="30" customHeight="1">
      <c r="A1205" s="80"/>
      <c r="B1205" s="80"/>
      <c r="C1205" s="93"/>
      <c r="D1205" s="93"/>
      <c r="E1205" s="69"/>
      <c r="F1205" s="93"/>
      <c r="G1205" s="93"/>
      <c r="H1205" s="93"/>
      <c r="I1205" s="93"/>
      <c r="J1205" s="93"/>
      <c r="K1205" s="532"/>
      <c r="L1205" s="474"/>
      <c r="M1205" s="93"/>
      <c r="N1205" s="80"/>
      <c r="O1205" s="80"/>
      <c r="P1205" s="80"/>
      <c r="Q1205" s="80"/>
      <c r="R1205" s="80"/>
      <c r="S1205" s="80"/>
      <c r="T1205" s="80"/>
      <c r="U1205" s="80"/>
      <c r="V1205" s="80"/>
      <c r="W1205" s="80"/>
      <c r="X1205" s="80"/>
      <c r="Y1205" s="80"/>
      <c r="Z1205" s="80"/>
      <c r="AA1205" s="80"/>
    </row>
    <row r="1206" spans="1:27" ht="30" customHeight="1">
      <c r="A1206" s="80"/>
      <c r="B1206" s="80"/>
      <c r="C1206" s="93"/>
      <c r="D1206" s="93"/>
      <c r="E1206" s="69"/>
      <c r="F1206" s="93"/>
      <c r="G1206" s="93"/>
      <c r="H1206" s="93"/>
      <c r="I1206" s="93"/>
      <c r="J1206" s="93"/>
      <c r="K1206" s="532"/>
      <c r="L1206" s="474"/>
      <c r="M1206" s="93"/>
      <c r="N1206" s="80"/>
      <c r="O1206" s="80"/>
      <c r="P1206" s="80"/>
      <c r="Q1206" s="80"/>
      <c r="R1206" s="80"/>
      <c r="S1206" s="80"/>
      <c r="T1206" s="80"/>
      <c r="U1206" s="80"/>
      <c r="V1206" s="80"/>
      <c r="W1206" s="80"/>
      <c r="X1206" s="80"/>
      <c r="Y1206" s="80"/>
      <c r="Z1206" s="80"/>
      <c r="AA1206" s="80"/>
    </row>
    <row r="1207" spans="1:27" ht="30" customHeight="1">
      <c r="A1207" s="80"/>
      <c r="B1207" s="80"/>
      <c r="C1207" s="93"/>
      <c r="D1207" s="93"/>
      <c r="E1207" s="69"/>
      <c r="F1207" s="93"/>
      <c r="G1207" s="93"/>
      <c r="H1207" s="93"/>
      <c r="I1207" s="93"/>
      <c r="J1207" s="93"/>
      <c r="K1207" s="532"/>
      <c r="L1207" s="474"/>
      <c r="M1207" s="93"/>
      <c r="N1207" s="80"/>
      <c r="O1207" s="80"/>
      <c r="P1207" s="80"/>
      <c r="Q1207" s="80"/>
      <c r="R1207" s="80"/>
      <c r="S1207" s="80"/>
      <c r="T1207" s="80"/>
      <c r="U1207" s="80"/>
      <c r="V1207" s="80"/>
      <c r="W1207" s="80"/>
      <c r="X1207" s="80"/>
      <c r="Y1207" s="80"/>
      <c r="Z1207" s="80"/>
      <c r="AA1207" s="80"/>
    </row>
    <row r="1208" spans="1:27" ht="30" customHeight="1">
      <c r="A1208" s="80"/>
      <c r="B1208" s="80"/>
      <c r="C1208" s="93"/>
      <c r="D1208" s="93"/>
      <c r="E1208" s="69"/>
      <c r="F1208" s="93"/>
      <c r="G1208" s="93"/>
      <c r="H1208" s="93"/>
      <c r="I1208" s="93"/>
      <c r="J1208" s="93"/>
      <c r="K1208" s="532"/>
      <c r="L1208" s="474"/>
      <c r="M1208" s="93"/>
      <c r="N1208" s="80"/>
      <c r="O1208" s="80"/>
      <c r="P1208" s="80"/>
      <c r="Q1208" s="80"/>
      <c r="R1208" s="80"/>
      <c r="S1208" s="80"/>
      <c r="T1208" s="80"/>
      <c r="U1208" s="80"/>
      <c r="V1208" s="80"/>
      <c r="W1208" s="80"/>
      <c r="X1208" s="80"/>
      <c r="Y1208" s="80"/>
      <c r="Z1208" s="80"/>
      <c r="AA1208" s="80"/>
    </row>
    <row r="1209" spans="1:27" ht="30" customHeight="1">
      <c r="A1209" s="80"/>
      <c r="B1209" s="80"/>
      <c r="C1209" s="93"/>
      <c r="D1209" s="93"/>
      <c r="E1209" s="69"/>
      <c r="F1209" s="93"/>
      <c r="G1209" s="93"/>
      <c r="H1209" s="93"/>
      <c r="I1209" s="93"/>
      <c r="J1209" s="93"/>
      <c r="K1209" s="532"/>
      <c r="L1209" s="474"/>
      <c r="M1209" s="93"/>
      <c r="N1209" s="80"/>
      <c r="O1209" s="80"/>
      <c r="P1209" s="80"/>
      <c r="Q1209" s="80"/>
      <c r="R1209" s="80"/>
      <c r="S1209" s="80"/>
      <c r="T1209" s="80"/>
      <c r="U1209" s="80"/>
      <c r="V1209" s="80"/>
      <c r="W1209" s="80"/>
      <c r="X1209" s="80"/>
      <c r="Y1209" s="80"/>
      <c r="Z1209" s="80"/>
      <c r="AA1209" s="80"/>
    </row>
    <row r="1210" spans="1:27" ht="30" customHeight="1">
      <c r="A1210" s="80"/>
      <c r="B1210" s="80"/>
      <c r="C1210" s="93"/>
      <c r="D1210" s="93"/>
      <c r="E1210" s="69"/>
      <c r="F1210" s="93"/>
      <c r="G1210" s="93"/>
      <c r="H1210" s="93"/>
      <c r="I1210" s="93"/>
      <c r="J1210" s="93"/>
      <c r="K1210" s="532"/>
      <c r="L1210" s="474"/>
      <c r="M1210" s="93"/>
      <c r="N1210" s="80"/>
      <c r="O1210" s="80"/>
      <c r="P1210" s="80"/>
      <c r="Q1210" s="80"/>
      <c r="R1210" s="80"/>
      <c r="S1210" s="80"/>
      <c r="T1210" s="80"/>
      <c r="U1210" s="80"/>
      <c r="V1210" s="80"/>
      <c r="W1210" s="80"/>
      <c r="X1210" s="80"/>
      <c r="Y1210" s="80"/>
      <c r="Z1210" s="80"/>
      <c r="AA1210" s="80"/>
    </row>
    <row r="1211" spans="1:27" ht="30" customHeight="1">
      <c r="A1211" s="80"/>
      <c r="B1211" s="80"/>
      <c r="C1211" s="93"/>
      <c r="D1211" s="93"/>
      <c r="E1211" s="69"/>
      <c r="F1211" s="93"/>
      <c r="G1211" s="93"/>
      <c r="H1211" s="93"/>
      <c r="I1211" s="93"/>
      <c r="J1211" s="93"/>
      <c r="K1211" s="532"/>
      <c r="L1211" s="474"/>
      <c r="M1211" s="93"/>
      <c r="N1211" s="80"/>
      <c r="O1211" s="80"/>
      <c r="P1211" s="80"/>
      <c r="Q1211" s="80"/>
      <c r="R1211" s="80"/>
      <c r="S1211" s="80"/>
      <c r="T1211" s="80"/>
      <c r="U1211" s="80"/>
      <c r="V1211" s="80"/>
      <c r="W1211" s="80"/>
      <c r="X1211" s="80"/>
      <c r="Y1211" s="80"/>
      <c r="Z1211" s="80"/>
      <c r="AA1211" s="80"/>
    </row>
    <row r="1212" spans="1:27" ht="30" customHeight="1">
      <c r="A1212" s="80"/>
      <c r="B1212" s="80"/>
      <c r="C1212" s="93"/>
      <c r="D1212" s="93"/>
      <c r="E1212" s="69"/>
      <c r="F1212" s="93"/>
      <c r="G1212" s="93"/>
      <c r="H1212" s="93"/>
      <c r="I1212" s="93"/>
      <c r="J1212" s="93"/>
      <c r="K1212" s="532"/>
      <c r="L1212" s="474"/>
      <c r="M1212" s="93"/>
      <c r="N1212" s="80"/>
      <c r="O1212" s="80"/>
      <c r="P1212" s="80"/>
      <c r="Q1212" s="80"/>
      <c r="R1212" s="80"/>
      <c r="S1212" s="80"/>
      <c r="T1212" s="80"/>
      <c r="U1212" s="80"/>
      <c r="V1212" s="80"/>
      <c r="W1212" s="80"/>
      <c r="X1212" s="80"/>
      <c r="Y1212" s="80"/>
      <c r="Z1212" s="80"/>
      <c r="AA1212" s="80"/>
    </row>
    <row r="1213" spans="1:27" ht="30" customHeight="1">
      <c r="A1213" s="80"/>
      <c r="B1213" s="80"/>
      <c r="C1213" s="93"/>
      <c r="D1213" s="93"/>
      <c r="E1213" s="69"/>
      <c r="F1213" s="93"/>
      <c r="G1213" s="93"/>
      <c r="H1213" s="93"/>
      <c r="I1213" s="93"/>
      <c r="J1213" s="93"/>
      <c r="K1213" s="532"/>
      <c r="L1213" s="474"/>
      <c r="M1213" s="93"/>
      <c r="N1213" s="80"/>
      <c r="O1213" s="80"/>
      <c r="P1213" s="80"/>
      <c r="Q1213" s="80"/>
      <c r="R1213" s="80"/>
      <c r="S1213" s="80"/>
      <c r="T1213" s="80"/>
      <c r="U1213" s="80"/>
      <c r="V1213" s="80"/>
      <c r="W1213" s="80"/>
      <c r="X1213" s="80"/>
      <c r="Y1213" s="80"/>
      <c r="Z1213" s="80"/>
      <c r="AA1213" s="80"/>
    </row>
    <row r="1214" spans="1:27" ht="30" customHeight="1">
      <c r="A1214" s="80"/>
      <c r="B1214" s="80"/>
      <c r="C1214" s="93"/>
      <c r="D1214" s="93"/>
      <c r="E1214" s="69"/>
      <c r="F1214" s="93"/>
      <c r="G1214" s="93"/>
      <c r="H1214" s="93"/>
      <c r="I1214" s="93"/>
      <c r="J1214" s="93"/>
      <c r="K1214" s="532"/>
      <c r="L1214" s="474"/>
      <c r="M1214" s="93"/>
      <c r="N1214" s="80"/>
      <c r="O1214" s="80"/>
      <c r="P1214" s="80"/>
      <c r="Q1214" s="80"/>
      <c r="R1214" s="80"/>
      <c r="S1214" s="80"/>
      <c r="T1214" s="80"/>
      <c r="U1214" s="80"/>
      <c r="V1214" s="80"/>
      <c r="W1214" s="80"/>
      <c r="X1214" s="80"/>
      <c r="Y1214" s="80"/>
      <c r="Z1214" s="80"/>
      <c r="AA1214" s="80"/>
    </row>
    <row r="1215" spans="1:27" ht="30" customHeight="1">
      <c r="A1215" s="80"/>
      <c r="B1215" s="80"/>
      <c r="C1215" s="93"/>
      <c r="D1215" s="93"/>
      <c r="E1215" s="69"/>
      <c r="F1215" s="93"/>
      <c r="G1215" s="93"/>
      <c r="H1215" s="93"/>
      <c r="I1215" s="93"/>
      <c r="J1215" s="93"/>
      <c r="K1215" s="532"/>
      <c r="L1215" s="474"/>
      <c r="M1215" s="93"/>
      <c r="N1215" s="80"/>
      <c r="O1215" s="80"/>
      <c r="P1215" s="80"/>
      <c r="Q1215" s="80"/>
      <c r="R1215" s="80"/>
      <c r="S1215" s="80"/>
      <c r="T1215" s="80"/>
      <c r="U1215" s="80"/>
      <c r="V1215" s="80"/>
      <c r="W1215" s="80"/>
      <c r="X1215" s="80"/>
      <c r="Y1215" s="80"/>
      <c r="Z1215" s="80"/>
      <c r="AA1215" s="80"/>
    </row>
    <row r="1216" spans="1:27" ht="30" customHeight="1">
      <c r="A1216" s="80"/>
      <c r="B1216" s="80"/>
      <c r="C1216" s="93"/>
      <c r="D1216" s="93"/>
      <c r="E1216" s="69"/>
      <c r="F1216" s="93"/>
      <c r="G1216" s="93"/>
      <c r="H1216" s="93"/>
      <c r="I1216" s="93"/>
      <c r="J1216" s="93"/>
      <c r="K1216" s="532"/>
      <c r="L1216" s="474"/>
      <c r="M1216" s="93"/>
      <c r="N1216" s="80"/>
      <c r="O1216" s="80"/>
      <c r="P1216" s="80"/>
      <c r="Q1216" s="80"/>
      <c r="R1216" s="80"/>
      <c r="S1216" s="80"/>
      <c r="T1216" s="80"/>
      <c r="U1216" s="80"/>
      <c r="V1216" s="80"/>
      <c r="W1216" s="80"/>
      <c r="X1216" s="80"/>
      <c r="Y1216" s="80"/>
      <c r="Z1216" s="80"/>
      <c r="AA1216" s="80"/>
    </row>
    <row r="1217" spans="1:27" ht="30" customHeight="1">
      <c r="A1217" s="80"/>
      <c r="B1217" s="80"/>
      <c r="C1217" s="93"/>
      <c r="D1217" s="93"/>
      <c r="E1217" s="69"/>
      <c r="F1217" s="93"/>
      <c r="G1217" s="93"/>
      <c r="H1217" s="93"/>
      <c r="I1217" s="93"/>
      <c r="J1217" s="93"/>
      <c r="K1217" s="532"/>
      <c r="L1217" s="474"/>
      <c r="M1217" s="93"/>
      <c r="N1217" s="80"/>
      <c r="O1217" s="80"/>
      <c r="P1217" s="80"/>
      <c r="Q1217" s="80"/>
      <c r="R1217" s="80"/>
      <c r="S1217" s="80"/>
      <c r="T1217" s="80"/>
      <c r="U1217" s="80"/>
      <c r="V1217" s="80"/>
      <c r="W1217" s="80"/>
      <c r="X1217" s="80"/>
      <c r="Y1217" s="80"/>
      <c r="Z1217" s="80"/>
      <c r="AA1217" s="80"/>
    </row>
    <row r="1218" spans="1:27" ht="30" customHeight="1">
      <c r="A1218" s="80"/>
      <c r="B1218" s="80"/>
      <c r="C1218" s="93"/>
      <c r="D1218" s="93"/>
      <c r="E1218" s="69"/>
      <c r="F1218" s="93"/>
      <c r="G1218" s="93"/>
      <c r="H1218" s="93"/>
      <c r="I1218" s="93"/>
      <c r="J1218" s="93"/>
      <c r="K1218" s="532"/>
      <c r="L1218" s="474"/>
      <c r="M1218" s="93"/>
      <c r="N1218" s="80"/>
      <c r="O1218" s="80"/>
      <c r="P1218" s="80"/>
      <c r="Q1218" s="80"/>
      <c r="R1218" s="80"/>
      <c r="S1218" s="80"/>
      <c r="T1218" s="80"/>
      <c r="U1218" s="80"/>
      <c r="V1218" s="80"/>
      <c r="W1218" s="80"/>
      <c r="X1218" s="80"/>
      <c r="Y1218" s="80"/>
      <c r="Z1218" s="80"/>
      <c r="AA1218" s="80"/>
    </row>
    <row r="1219" spans="1:27" ht="30" customHeight="1">
      <c r="A1219" s="80"/>
      <c r="B1219" s="80"/>
      <c r="C1219" s="93"/>
      <c r="D1219" s="93"/>
      <c r="E1219" s="69"/>
      <c r="F1219" s="93"/>
      <c r="G1219" s="93"/>
      <c r="H1219" s="93"/>
      <c r="I1219" s="93"/>
      <c r="J1219" s="93"/>
      <c r="K1219" s="532"/>
      <c r="L1219" s="474"/>
      <c r="M1219" s="93"/>
      <c r="N1219" s="80"/>
      <c r="O1219" s="80"/>
      <c r="P1219" s="80"/>
      <c r="Q1219" s="80"/>
      <c r="R1219" s="80"/>
      <c r="S1219" s="80"/>
      <c r="T1219" s="80"/>
      <c r="U1219" s="80"/>
      <c r="V1219" s="80"/>
      <c r="W1219" s="80"/>
      <c r="X1219" s="80"/>
      <c r="Y1219" s="80"/>
      <c r="Z1219" s="80"/>
      <c r="AA1219" s="80"/>
    </row>
    <row r="1220" spans="1:27" ht="30" customHeight="1">
      <c r="A1220" s="80"/>
      <c r="B1220" s="80"/>
      <c r="C1220" s="93"/>
      <c r="D1220" s="93"/>
      <c r="E1220" s="69"/>
      <c r="F1220" s="93"/>
      <c r="G1220" s="93"/>
      <c r="H1220" s="93"/>
      <c r="I1220" s="93"/>
      <c r="J1220" s="93"/>
      <c r="K1220" s="532"/>
      <c r="L1220" s="474"/>
      <c r="M1220" s="93"/>
      <c r="N1220" s="80"/>
      <c r="O1220" s="80"/>
      <c r="P1220" s="80"/>
      <c r="Q1220" s="80"/>
      <c r="R1220" s="80"/>
      <c r="S1220" s="80"/>
      <c r="T1220" s="80"/>
      <c r="U1220" s="80"/>
      <c r="V1220" s="80"/>
      <c r="W1220" s="80"/>
      <c r="X1220" s="80"/>
      <c r="Y1220" s="80"/>
      <c r="Z1220" s="80"/>
      <c r="AA1220" s="80"/>
    </row>
    <row r="1221" spans="1:27" ht="30" customHeight="1">
      <c r="A1221" s="80"/>
      <c r="B1221" s="80"/>
      <c r="C1221" s="93"/>
      <c r="D1221" s="93"/>
      <c r="E1221" s="69"/>
      <c r="F1221" s="93"/>
      <c r="G1221" s="93"/>
      <c r="H1221" s="93"/>
      <c r="I1221" s="93"/>
      <c r="J1221" s="93"/>
      <c r="K1221" s="532"/>
      <c r="L1221" s="474"/>
      <c r="M1221" s="93"/>
      <c r="N1221" s="80"/>
      <c r="O1221" s="80"/>
      <c r="P1221" s="80"/>
      <c r="Q1221" s="80"/>
      <c r="R1221" s="80"/>
      <c r="S1221" s="80"/>
      <c r="T1221" s="80"/>
      <c r="U1221" s="80"/>
      <c r="V1221" s="80"/>
      <c r="W1221" s="80"/>
      <c r="X1221" s="80"/>
      <c r="Y1221" s="80"/>
      <c r="Z1221" s="80"/>
      <c r="AA1221" s="80"/>
    </row>
    <row r="1222" spans="1:27" ht="30" customHeight="1">
      <c r="A1222" s="80"/>
      <c r="B1222" s="80"/>
      <c r="C1222" s="93"/>
      <c r="D1222" s="93"/>
      <c r="E1222" s="69"/>
      <c r="F1222" s="93"/>
      <c r="G1222" s="93"/>
      <c r="H1222" s="93"/>
      <c r="I1222" s="93"/>
      <c r="J1222" s="93"/>
      <c r="K1222" s="532"/>
      <c r="L1222" s="474"/>
      <c r="M1222" s="93"/>
      <c r="N1222" s="80"/>
      <c r="O1222" s="80"/>
      <c r="P1222" s="80"/>
      <c r="Q1222" s="80"/>
      <c r="R1222" s="80"/>
      <c r="S1222" s="80"/>
      <c r="T1222" s="80"/>
      <c r="U1222" s="80"/>
      <c r="V1222" s="80"/>
      <c r="W1222" s="80"/>
      <c r="X1222" s="80"/>
      <c r="Y1222" s="80"/>
      <c r="Z1222" s="80"/>
      <c r="AA1222" s="80"/>
    </row>
    <row r="1223" spans="1:27" ht="30" customHeight="1">
      <c r="A1223" s="80"/>
      <c r="B1223" s="80"/>
      <c r="C1223" s="93"/>
      <c r="D1223" s="93"/>
      <c r="E1223" s="69"/>
      <c r="F1223" s="93"/>
      <c r="G1223" s="93"/>
      <c r="H1223" s="93"/>
      <c r="I1223" s="93"/>
      <c r="J1223" s="93"/>
      <c r="K1223" s="532"/>
      <c r="L1223" s="474"/>
      <c r="M1223" s="93"/>
      <c r="N1223" s="80"/>
      <c r="O1223" s="80"/>
      <c r="P1223" s="80"/>
      <c r="Q1223" s="80"/>
      <c r="R1223" s="80"/>
      <c r="S1223" s="80"/>
      <c r="T1223" s="80"/>
      <c r="U1223" s="80"/>
      <c r="V1223" s="80"/>
      <c r="W1223" s="80"/>
      <c r="X1223" s="80"/>
      <c r="Y1223" s="80"/>
      <c r="Z1223" s="80"/>
      <c r="AA1223" s="80"/>
    </row>
    <row r="1224" spans="1:27" ht="30" customHeight="1">
      <c r="A1224" s="80"/>
      <c r="B1224" s="80"/>
      <c r="C1224" s="93"/>
      <c r="D1224" s="93"/>
      <c r="E1224" s="69"/>
      <c r="F1224" s="93"/>
      <c r="G1224" s="93"/>
      <c r="H1224" s="93"/>
      <c r="I1224" s="93"/>
      <c r="J1224" s="93"/>
      <c r="K1224" s="532"/>
      <c r="L1224" s="474"/>
      <c r="M1224" s="93"/>
      <c r="N1224" s="80"/>
      <c r="O1224" s="80"/>
      <c r="P1224" s="80"/>
      <c r="Q1224" s="80"/>
      <c r="R1224" s="80"/>
      <c r="S1224" s="80"/>
      <c r="T1224" s="80"/>
      <c r="U1224" s="80"/>
      <c r="V1224" s="80"/>
      <c r="W1224" s="80"/>
      <c r="X1224" s="80"/>
      <c r="Y1224" s="80"/>
      <c r="Z1224" s="80"/>
      <c r="AA1224" s="80"/>
    </row>
    <row r="1225" spans="1:27" ht="30" customHeight="1">
      <c r="A1225" s="80"/>
      <c r="B1225" s="80"/>
      <c r="C1225" s="93"/>
      <c r="D1225" s="93"/>
      <c r="E1225" s="69"/>
      <c r="F1225" s="93"/>
      <c r="G1225" s="93"/>
      <c r="H1225" s="93"/>
      <c r="I1225" s="93"/>
      <c r="J1225" s="93"/>
      <c r="K1225" s="532"/>
      <c r="L1225" s="474"/>
      <c r="M1225" s="93"/>
      <c r="N1225" s="80"/>
      <c r="O1225" s="80"/>
      <c r="P1225" s="80"/>
      <c r="Q1225" s="80"/>
      <c r="R1225" s="80"/>
      <c r="S1225" s="80"/>
      <c r="T1225" s="80"/>
      <c r="U1225" s="80"/>
      <c r="V1225" s="80"/>
      <c r="W1225" s="80"/>
      <c r="X1225" s="80"/>
      <c r="Y1225" s="80"/>
      <c r="Z1225" s="80"/>
      <c r="AA1225" s="80"/>
    </row>
    <row r="1226" spans="1:27" ht="30" customHeight="1">
      <c r="A1226" s="80"/>
      <c r="B1226" s="80"/>
      <c r="C1226" s="93"/>
      <c r="D1226" s="93"/>
      <c r="E1226" s="69"/>
      <c r="F1226" s="93"/>
      <c r="G1226" s="93"/>
      <c r="H1226" s="93"/>
      <c r="I1226" s="93"/>
      <c r="J1226" s="93"/>
      <c r="K1226" s="532"/>
      <c r="L1226" s="474"/>
      <c r="M1226" s="93"/>
      <c r="N1226" s="80"/>
      <c r="O1226" s="80"/>
      <c r="P1226" s="80"/>
      <c r="Q1226" s="80"/>
      <c r="R1226" s="80"/>
      <c r="S1226" s="80"/>
      <c r="T1226" s="80"/>
      <c r="U1226" s="80"/>
      <c r="V1226" s="80"/>
      <c r="W1226" s="80"/>
      <c r="X1226" s="80"/>
      <c r="Y1226" s="80"/>
      <c r="Z1226" s="80"/>
      <c r="AA1226" s="80"/>
    </row>
    <row r="1227" spans="1:27" ht="30" customHeight="1">
      <c r="A1227" s="80"/>
      <c r="B1227" s="80"/>
      <c r="C1227" s="93"/>
      <c r="D1227" s="93"/>
      <c r="E1227" s="69"/>
      <c r="F1227" s="93"/>
      <c r="G1227" s="93"/>
      <c r="H1227" s="93"/>
      <c r="I1227" s="93"/>
      <c r="J1227" s="93"/>
      <c r="K1227" s="532"/>
      <c r="L1227" s="474"/>
      <c r="M1227" s="93"/>
      <c r="N1227" s="80"/>
      <c r="O1227" s="80"/>
      <c r="P1227" s="80"/>
      <c r="Q1227" s="80"/>
      <c r="R1227" s="80"/>
      <c r="S1227" s="80"/>
      <c r="T1227" s="80"/>
      <c r="U1227" s="80"/>
      <c r="V1227" s="80"/>
      <c r="W1227" s="80"/>
      <c r="X1227" s="80"/>
      <c r="Y1227" s="80"/>
      <c r="Z1227" s="80"/>
      <c r="AA1227" s="80"/>
    </row>
    <row r="1228" spans="1:27" ht="30" customHeight="1">
      <c r="A1228" s="80"/>
      <c r="B1228" s="80"/>
      <c r="C1228" s="93"/>
      <c r="D1228" s="93"/>
      <c r="E1228" s="69"/>
      <c r="F1228" s="93"/>
      <c r="G1228" s="93"/>
      <c r="H1228" s="93"/>
      <c r="I1228" s="93"/>
      <c r="J1228" s="93"/>
      <c r="K1228" s="532"/>
      <c r="L1228" s="474"/>
      <c r="M1228" s="93"/>
      <c r="N1228" s="80"/>
      <c r="O1228" s="80"/>
      <c r="P1228" s="80"/>
      <c r="Q1228" s="80"/>
      <c r="R1228" s="80"/>
      <c r="S1228" s="80"/>
      <c r="T1228" s="80"/>
      <c r="U1228" s="80"/>
      <c r="V1228" s="80"/>
      <c r="W1228" s="80"/>
      <c r="X1228" s="80"/>
      <c r="Y1228" s="80"/>
      <c r="Z1228" s="80"/>
      <c r="AA1228" s="80"/>
    </row>
    <row r="1229" spans="1:27" ht="30" customHeight="1">
      <c r="A1229" s="80"/>
      <c r="B1229" s="80"/>
      <c r="C1229" s="93"/>
      <c r="D1229" s="93"/>
      <c r="E1229" s="69"/>
      <c r="F1229" s="93"/>
      <c r="G1229" s="93"/>
      <c r="H1229" s="93"/>
      <c r="I1229" s="93"/>
      <c r="J1229" s="93"/>
      <c r="K1229" s="532"/>
      <c r="L1229" s="474"/>
      <c r="M1229" s="93"/>
      <c r="N1229" s="80"/>
      <c r="O1229" s="80"/>
      <c r="P1229" s="80"/>
      <c r="Q1229" s="80"/>
      <c r="R1229" s="80"/>
      <c r="S1229" s="80"/>
      <c r="T1229" s="80"/>
      <c r="U1229" s="80"/>
      <c r="V1229" s="80"/>
      <c r="W1229" s="80"/>
      <c r="X1229" s="80"/>
      <c r="Y1229" s="80"/>
      <c r="Z1229" s="80"/>
      <c r="AA1229" s="80"/>
    </row>
    <row r="1230" spans="1:27" ht="30" customHeight="1">
      <c r="A1230" s="80"/>
      <c r="B1230" s="80"/>
      <c r="C1230" s="93"/>
      <c r="D1230" s="93"/>
      <c r="E1230" s="69"/>
      <c r="F1230" s="93"/>
      <c r="G1230" s="93"/>
      <c r="H1230" s="93"/>
      <c r="I1230" s="93"/>
      <c r="J1230" s="93"/>
      <c r="K1230" s="532"/>
      <c r="L1230" s="474"/>
      <c r="M1230" s="93"/>
      <c r="N1230" s="80"/>
      <c r="O1230" s="80"/>
      <c r="P1230" s="80"/>
      <c r="Q1230" s="80"/>
      <c r="R1230" s="80"/>
      <c r="S1230" s="80"/>
      <c r="T1230" s="80"/>
      <c r="U1230" s="80"/>
      <c r="V1230" s="80"/>
      <c r="W1230" s="80"/>
      <c r="X1230" s="80"/>
      <c r="Y1230" s="80"/>
      <c r="Z1230" s="80"/>
      <c r="AA1230" s="80"/>
    </row>
    <row r="1231" spans="1:27" ht="30" customHeight="1">
      <c r="A1231" s="80"/>
      <c r="B1231" s="80"/>
      <c r="C1231" s="93"/>
      <c r="D1231" s="93"/>
      <c r="E1231" s="69"/>
      <c r="F1231" s="93"/>
      <c r="G1231" s="93"/>
      <c r="H1231" s="93"/>
      <c r="I1231" s="93"/>
      <c r="J1231" s="93"/>
      <c r="K1231" s="532"/>
      <c r="L1231" s="474"/>
      <c r="M1231" s="93"/>
      <c r="N1231" s="80"/>
      <c r="O1231" s="80"/>
      <c r="P1231" s="80"/>
      <c r="Q1231" s="80"/>
      <c r="R1231" s="80"/>
      <c r="S1231" s="80"/>
      <c r="T1231" s="80"/>
      <c r="U1231" s="80"/>
      <c r="V1231" s="80"/>
      <c r="W1231" s="80"/>
      <c r="X1231" s="80"/>
      <c r="Y1231" s="80"/>
      <c r="Z1231" s="80"/>
      <c r="AA1231" s="80"/>
    </row>
    <row r="1232" spans="1:27" ht="30" customHeight="1">
      <c r="A1232" s="80"/>
      <c r="B1232" s="80"/>
      <c r="C1232" s="93"/>
      <c r="D1232" s="93"/>
      <c r="E1232" s="69"/>
      <c r="F1232" s="93"/>
      <c r="G1232" s="93"/>
      <c r="H1232" s="93"/>
      <c r="I1232" s="93"/>
      <c r="J1232" s="93"/>
      <c r="K1232" s="532"/>
      <c r="L1232" s="474"/>
      <c r="M1232" s="93"/>
      <c r="N1232" s="80"/>
      <c r="O1232" s="80"/>
      <c r="P1232" s="80"/>
      <c r="Q1232" s="80"/>
      <c r="R1232" s="80"/>
      <c r="S1232" s="80"/>
      <c r="T1232" s="80"/>
      <c r="U1232" s="80"/>
      <c r="V1232" s="80"/>
      <c r="W1232" s="80"/>
      <c r="X1232" s="80"/>
      <c r="Y1232" s="80"/>
      <c r="Z1232" s="80"/>
      <c r="AA1232" s="80"/>
    </row>
    <row r="1233" spans="1:27" ht="30" customHeight="1">
      <c r="A1233" s="80"/>
      <c r="B1233" s="80"/>
      <c r="C1233" s="93"/>
      <c r="D1233" s="93"/>
      <c r="E1233" s="69"/>
      <c r="F1233" s="93"/>
      <c r="G1233" s="93"/>
      <c r="H1233" s="93"/>
      <c r="I1233" s="93"/>
      <c r="J1233" s="93"/>
      <c r="K1233" s="532"/>
      <c r="L1233" s="474"/>
      <c r="M1233" s="93"/>
      <c r="N1233" s="80"/>
      <c r="O1233" s="80"/>
      <c r="P1233" s="80"/>
      <c r="Q1233" s="80"/>
      <c r="R1233" s="80"/>
      <c r="S1233" s="80"/>
      <c r="T1233" s="80"/>
      <c r="U1233" s="80"/>
      <c r="V1233" s="80"/>
      <c r="W1233" s="80"/>
      <c r="X1233" s="80"/>
      <c r="Y1233" s="80"/>
      <c r="Z1233" s="80"/>
      <c r="AA1233" s="80"/>
    </row>
    <row r="1234" spans="1:27" ht="30" customHeight="1">
      <c r="A1234" s="80"/>
      <c r="B1234" s="80"/>
      <c r="C1234" s="93"/>
      <c r="D1234" s="93"/>
      <c r="E1234" s="69"/>
      <c r="F1234" s="93"/>
      <c r="G1234" s="93"/>
      <c r="H1234" s="93"/>
      <c r="I1234" s="93"/>
      <c r="J1234" s="93"/>
      <c r="K1234" s="532"/>
      <c r="L1234" s="474"/>
      <c r="M1234" s="93"/>
      <c r="N1234" s="80"/>
      <c r="O1234" s="80"/>
      <c r="P1234" s="80"/>
      <c r="Q1234" s="80"/>
      <c r="R1234" s="80"/>
      <c r="S1234" s="80"/>
      <c r="T1234" s="80"/>
      <c r="U1234" s="80"/>
      <c r="V1234" s="80"/>
      <c r="W1234" s="80"/>
      <c r="X1234" s="80"/>
      <c r="Y1234" s="80"/>
      <c r="Z1234" s="80"/>
      <c r="AA1234" s="80"/>
    </row>
    <row r="1235" spans="1:27" ht="30" customHeight="1">
      <c r="A1235" s="80"/>
      <c r="B1235" s="80"/>
      <c r="C1235" s="93"/>
      <c r="D1235" s="93"/>
      <c r="E1235" s="69"/>
      <c r="F1235" s="93"/>
      <c r="G1235" s="93"/>
      <c r="H1235" s="93"/>
      <c r="I1235" s="93"/>
      <c r="J1235" s="93"/>
      <c r="K1235" s="532"/>
      <c r="L1235" s="474"/>
      <c r="M1235" s="93"/>
      <c r="N1235" s="80"/>
      <c r="O1235" s="80"/>
      <c r="P1235" s="80"/>
      <c r="Q1235" s="80"/>
      <c r="R1235" s="80"/>
      <c r="S1235" s="80"/>
      <c r="T1235" s="80"/>
      <c r="U1235" s="80"/>
      <c r="V1235" s="80"/>
      <c r="W1235" s="80"/>
      <c r="X1235" s="80"/>
      <c r="Y1235" s="80"/>
      <c r="Z1235" s="80"/>
      <c r="AA1235" s="80"/>
    </row>
    <row r="1236" spans="1:27" ht="30" customHeight="1">
      <c r="A1236" s="80"/>
      <c r="B1236" s="80"/>
      <c r="C1236" s="93"/>
      <c r="D1236" s="93"/>
      <c r="E1236" s="69"/>
      <c r="F1236" s="93"/>
      <c r="G1236" s="93"/>
      <c r="H1236" s="93"/>
      <c r="I1236" s="93"/>
      <c r="J1236" s="93"/>
      <c r="K1236" s="532"/>
      <c r="L1236" s="474"/>
      <c r="M1236" s="93"/>
      <c r="N1236" s="80"/>
      <c r="O1236" s="80"/>
      <c r="P1236" s="80"/>
      <c r="Q1236" s="80"/>
      <c r="R1236" s="80"/>
      <c r="S1236" s="80"/>
      <c r="T1236" s="80"/>
      <c r="U1236" s="80"/>
      <c r="V1236" s="80"/>
      <c r="W1236" s="80"/>
      <c r="X1236" s="80"/>
      <c r="Y1236" s="80"/>
      <c r="Z1236" s="80"/>
      <c r="AA1236" s="80"/>
    </row>
    <row r="1237" spans="1:27" ht="30" customHeight="1">
      <c r="A1237" s="80"/>
      <c r="B1237" s="80"/>
      <c r="C1237" s="93"/>
      <c r="D1237" s="93"/>
      <c r="E1237" s="69"/>
      <c r="F1237" s="93"/>
      <c r="G1237" s="93"/>
      <c r="H1237" s="93"/>
      <c r="I1237" s="93"/>
      <c r="J1237" s="93"/>
      <c r="K1237" s="532"/>
      <c r="L1237" s="474"/>
      <c r="M1237" s="93"/>
      <c r="N1237" s="80"/>
      <c r="O1237" s="80"/>
      <c r="P1237" s="80"/>
      <c r="Q1237" s="80"/>
      <c r="R1237" s="80"/>
      <c r="S1237" s="80"/>
      <c r="T1237" s="80"/>
      <c r="U1237" s="80"/>
      <c r="V1237" s="80"/>
      <c r="W1237" s="80"/>
      <c r="X1237" s="80"/>
      <c r="Y1237" s="80"/>
      <c r="Z1237" s="80"/>
      <c r="AA1237" s="80"/>
    </row>
    <row r="1238" spans="1:27" ht="30" customHeight="1">
      <c r="A1238" s="80"/>
      <c r="B1238" s="80"/>
      <c r="C1238" s="93"/>
      <c r="D1238" s="93"/>
      <c r="E1238" s="69"/>
      <c r="F1238" s="93"/>
      <c r="G1238" s="93"/>
      <c r="H1238" s="93"/>
      <c r="I1238" s="93"/>
      <c r="J1238" s="93"/>
      <c r="K1238" s="532"/>
      <c r="L1238" s="474"/>
      <c r="M1238" s="93"/>
      <c r="N1238" s="80"/>
      <c r="O1238" s="80"/>
      <c r="P1238" s="80"/>
      <c r="Q1238" s="80"/>
      <c r="R1238" s="80"/>
      <c r="S1238" s="80"/>
      <c r="T1238" s="80"/>
      <c r="U1238" s="80"/>
      <c r="V1238" s="80"/>
      <c r="W1238" s="80"/>
      <c r="X1238" s="80"/>
      <c r="Y1238" s="80"/>
      <c r="Z1238" s="80"/>
      <c r="AA1238" s="80"/>
    </row>
    <row r="1239" spans="1:27" ht="30" customHeight="1">
      <c r="A1239" s="80"/>
      <c r="B1239" s="80"/>
      <c r="C1239" s="93"/>
      <c r="D1239" s="93"/>
      <c r="E1239" s="69"/>
      <c r="F1239" s="93"/>
      <c r="G1239" s="93"/>
      <c r="H1239" s="93"/>
      <c r="I1239" s="93"/>
      <c r="J1239" s="93"/>
      <c r="K1239" s="532"/>
      <c r="L1239" s="474"/>
      <c r="M1239" s="93"/>
      <c r="N1239" s="80"/>
      <c r="O1239" s="80"/>
      <c r="P1239" s="80"/>
      <c r="Q1239" s="80"/>
      <c r="R1239" s="80"/>
      <c r="S1239" s="80"/>
      <c r="T1239" s="80"/>
      <c r="U1239" s="80"/>
      <c r="V1239" s="80"/>
      <c r="W1239" s="80"/>
      <c r="X1239" s="80"/>
      <c r="Y1239" s="80"/>
      <c r="Z1239" s="80"/>
      <c r="AA1239" s="80"/>
    </row>
    <row r="1240" spans="1:27" ht="30" customHeight="1">
      <c r="A1240" s="80"/>
      <c r="B1240" s="80"/>
      <c r="C1240" s="93"/>
      <c r="D1240" s="93"/>
      <c r="E1240" s="69"/>
      <c r="F1240" s="93"/>
      <c r="G1240" s="93"/>
      <c r="H1240" s="93"/>
      <c r="I1240" s="93"/>
      <c r="J1240" s="93"/>
      <c r="K1240" s="532"/>
      <c r="L1240" s="474"/>
      <c r="M1240" s="93"/>
      <c r="N1240" s="80"/>
      <c r="O1240" s="80"/>
      <c r="P1240" s="80"/>
      <c r="Q1240" s="80"/>
      <c r="R1240" s="80"/>
      <c r="S1240" s="80"/>
      <c r="T1240" s="80"/>
      <c r="U1240" s="80"/>
      <c r="V1240" s="80"/>
      <c r="W1240" s="80"/>
      <c r="X1240" s="80"/>
      <c r="Y1240" s="80"/>
      <c r="Z1240" s="80"/>
      <c r="AA1240" s="80"/>
    </row>
    <row r="1241" spans="1:27" ht="30" customHeight="1">
      <c r="A1241" s="80"/>
      <c r="B1241" s="80"/>
      <c r="C1241" s="93"/>
      <c r="D1241" s="93"/>
      <c r="E1241" s="69"/>
      <c r="F1241" s="93"/>
      <c r="G1241" s="93"/>
      <c r="H1241" s="93"/>
      <c r="I1241" s="93"/>
      <c r="J1241" s="93"/>
      <c r="K1241" s="532"/>
      <c r="L1241" s="474"/>
      <c r="M1241" s="93"/>
      <c r="N1241" s="80"/>
      <c r="O1241" s="80"/>
      <c r="P1241" s="80"/>
      <c r="Q1241" s="80"/>
      <c r="R1241" s="80"/>
      <c r="S1241" s="80"/>
      <c r="T1241" s="80"/>
      <c r="U1241" s="80"/>
      <c r="V1241" s="80"/>
      <c r="W1241" s="80"/>
      <c r="X1241" s="80"/>
      <c r="Y1241" s="80"/>
      <c r="Z1241" s="80"/>
      <c r="AA1241" s="80"/>
    </row>
    <row r="1242" spans="1:27" ht="30" customHeight="1">
      <c r="A1242" s="80"/>
      <c r="B1242" s="80"/>
      <c r="C1242" s="93"/>
      <c r="D1242" s="93"/>
      <c r="E1242" s="69"/>
      <c r="F1242" s="93"/>
      <c r="G1242" s="93"/>
      <c r="H1242" s="93"/>
      <c r="I1242" s="93"/>
      <c r="J1242" s="93"/>
      <c r="K1242" s="532"/>
      <c r="L1242" s="474"/>
      <c r="M1242" s="93"/>
      <c r="N1242" s="80"/>
      <c r="O1242" s="80"/>
      <c r="P1242" s="80"/>
      <c r="Q1242" s="80"/>
      <c r="R1242" s="80"/>
      <c r="S1242" s="80"/>
      <c r="T1242" s="80"/>
      <c r="U1242" s="80"/>
      <c r="V1242" s="80"/>
      <c r="W1242" s="80"/>
      <c r="X1242" s="80"/>
      <c r="Y1242" s="80"/>
      <c r="Z1242" s="80"/>
      <c r="AA1242" s="80"/>
    </row>
    <row r="1243" spans="1:27" ht="30" customHeight="1">
      <c r="A1243" s="80"/>
      <c r="B1243" s="80"/>
      <c r="C1243" s="93"/>
      <c r="D1243" s="93"/>
      <c r="E1243" s="69"/>
      <c r="F1243" s="93"/>
      <c r="G1243" s="93"/>
      <c r="H1243" s="93"/>
      <c r="I1243" s="93"/>
      <c r="J1243" s="93"/>
      <c r="K1243" s="532"/>
      <c r="L1243" s="474"/>
      <c r="M1243" s="93"/>
      <c r="N1243" s="80"/>
      <c r="O1243" s="80"/>
      <c r="P1243" s="80"/>
      <c r="Q1243" s="80"/>
      <c r="R1243" s="80"/>
      <c r="S1243" s="80"/>
      <c r="T1243" s="80"/>
      <c r="U1243" s="80"/>
      <c r="V1243" s="80"/>
      <c r="W1243" s="80"/>
      <c r="X1243" s="80"/>
      <c r="Y1243" s="80"/>
      <c r="Z1243" s="80"/>
      <c r="AA1243" s="80"/>
    </row>
    <row r="1244" spans="1:27" ht="30" customHeight="1">
      <c r="A1244" s="80"/>
      <c r="B1244" s="80"/>
      <c r="C1244" s="93"/>
      <c r="D1244" s="93"/>
      <c r="E1244" s="69"/>
      <c r="F1244" s="93"/>
      <c r="G1244" s="93"/>
      <c r="H1244" s="93"/>
      <c r="I1244" s="93"/>
      <c r="J1244" s="93"/>
      <c r="K1244" s="532"/>
      <c r="L1244" s="474"/>
      <c r="M1244" s="93"/>
      <c r="N1244" s="80"/>
      <c r="O1244" s="80"/>
      <c r="P1244" s="80"/>
      <c r="Q1244" s="80"/>
      <c r="R1244" s="80"/>
      <c r="S1244" s="80"/>
      <c r="T1244" s="80"/>
      <c r="U1244" s="80"/>
      <c r="V1244" s="80"/>
      <c r="W1244" s="80"/>
      <c r="X1244" s="80"/>
      <c r="Y1244" s="80"/>
      <c r="Z1244" s="80"/>
      <c r="AA1244" s="80"/>
    </row>
    <row r="1245" spans="1:27" ht="30" customHeight="1">
      <c r="A1245" s="80"/>
      <c r="B1245" s="80"/>
      <c r="C1245" s="93"/>
      <c r="D1245" s="93"/>
      <c r="E1245" s="69"/>
      <c r="F1245" s="93"/>
      <c r="G1245" s="93"/>
      <c r="H1245" s="93"/>
      <c r="I1245" s="93"/>
      <c r="J1245" s="93"/>
      <c r="K1245" s="532"/>
      <c r="L1245" s="474"/>
      <c r="M1245" s="93"/>
      <c r="N1245" s="80"/>
      <c r="O1245" s="80"/>
      <c r="P1245" s="80"/>
      <c r="Q1245" s="80"/>
      <c r="R1245" s="80"/>
      <c r="S1245" s="80"/>
      <c r="T1245" s="80"/>
      <c r="U1245" s="80"/>
      <c r="V1245" s="80"/>
      <c r="W1245" s="80"/>
      <c r="X1245" s="80"/>
      <c r="Y1245" s="80"/>
      <c r="Z1245" s="80"/>
      <c r="AA1245" s="80"/>
    </row>
    <row r="1246" spans="1:27" ht="30" customHeight="1">
      <c r="A1246" s="80"/>
      <c r="B1246" s="80"/>
      <c r="C1246" s="93"/>
      <c r="D1246" s="93"/>
      <c r="E1246" s="69"/>
      <c r="F1246" s="93"/>
      <c r="G1246" s="93"/>
      <c r="H1246" s="93"/>
      <c r="I1246" s="93"/>
      <c r="J1246" s="93"/>
      <c r="K1246" s="532"/>
      <c r="L1246" s="474"/>
      <c r="M1246" s="93"/>
      <c r="N1246" s="80"/>
      <c r="O1246" s="80"/>
      <c r="P1246" s="80"/>
      <c r="Q1246" s="80"/>
      <c r="R1246" s="80"/>
      <c r="S1246" s="80"/>
      <c r="T1246" s="80"/>
      <c r="U1246" s="80"/>
      <c r="V1246" s="80"/>
      <c r="W1246" s="80"/>
      <c r="X1246" s="80"/>
      <c r="Y1246" s="80"/>
      <c r="Z1246" s="80"/>
      <c r="AA1246" s="80"/>
    </row>
    <row r="1247" spans="1:27" ht="30" customHeight="1">
      <c r="A1247" s="80"/>
      <c r="B1247" s="80"/>
      <c r="C1247" s="93"/>
      <c r="D1247" s="93"/>
      <c r="E1247" s="69"/>
      <c r="F1247" s="93"/>
      <c r="G1247" s="93"/>
      <c r="H1247" s="93"/>
      <c r="I1247" s="93"/>
      <c r="J1247" s="93"/>
      <c r="K1247" s="532"/>
      <c r="L1247" s="474"/>
      <c r="M1247" s="93"/>
      <c r="N1247" s="80"/>
      <c r="O1247" s="80"/>
      <c r="P1247" s="80"/>
      <c r="Q1247" s="80"/>
      <c r="R1247" s="80"/>
      <c r="S1247" s="80"/>
      <c r="T1247" s="80"/>
      <c r="U1247" s="80"/>
      <c r="V1247" s="80"/>
      <c r="W1247" s="80"/>
      <c r="X1247" s="80"/>
      <c r="Y1247" s="80"/>
      <c r="Z1247" s="80"/>
      <c r="AA1247" s="80"/>
    </row>
    <row r="1248" spans="1:27" ht="30" customHeight="1">
      <c r="A1248" s="80"/>
      <c r="B1248" s="80"/>
      <c r="C1248" s="93"/>
      <c r="D1248" s="93"/>
      <c r="E1248" s="69"/>
      <c r="F1248" s="93"/>
      <c r="G1248" s="93"/>
      <c r="H1248" s="93"/>
      <c r="I1248" s="93"/>
      <c r="J1248" s="93"/>
      <c r="K1248" s="532"/>
      <c r="L1248" s="474"/>
      <c r="M1248" s="93"/>
      <c r="N1248" s="80"/>
      <c r="O1248" s="80"/>
      <c r="P1248" s="80"/>
      <c r="Q1248" s="80"/>
      <c r="R1248" s="80"/>
      <c r="S1248" s="80"/>
      <c r="T1248" s="80"/>
      <c r="U1248" s="80"/>
      <c r="V1248" s="80"/>
      <c r="W1248" s="80"/>
      <c r="X1248" s="80"/>
      <c r="Y1248" s="80"/>
      <c r="Z1248" s="80"/>
      <c r="AA1248" s="80"/>
    </row>
    <row r="1249" spans="1:27" ht="30" customHeight="1">
      <c r="A1249" s="80"/>
      <c r="B1249" s="80"/>
      <c r="C1249" s="93"/>
      <c r="D1249" s="93"/>
      <c r="E1249" s="69"/>
      <c r="F1249" s="93"/>
      <c r="G1249" s="93"/>
      <c r="H1249" s="93"/>
      <c r="I1249" s="93"/>
      <c r="J1249" s="93"/>
      <c r="K1249" s="532"/>
      <c r="L1249" s="474"/>
      <c r="M1249" s="93"/>
      <c r="N1249" s="80"/>
      <c r="O1249" s="80"/>
      <c r="P1249" s="80"/>
      <c r="Q1249" s="80"/>
      <c r="R1249" s="80"/>
      <c r="S1249" s="80"/>
      <c r="T1249" s="80"/>
      <c r="U1249" s="80"/>
      <c r="V1249" s="80"/>
      <c r="W1249" s="80"/>
      <c r="X1249" s="80"/>
      <c r="Y1249" s="80"/>
      <c r="Z1249" s="80"/>
      <c r="AA1249" s="80"/>
    </row>
    <row r="1250" spans="1:27" ht="30" customHeight="1">
      <c r="A1250" s="80"/>
      <c r="B1250" s="80"/>
      <c r="C1250" s="93"/>
      <c r="D1250" s="93"/>
      <c r="E1250" s="69"/>
      <c r="F1250" s="93"/>
      <c r="G1250" s="93"/>
      <c r="H1250" s="93"/>
      <c r="I1250" s="93"/>
      <c r="J1250" s="93"/>
      <c r="K1250" s="532"/>
      <c r="L1250" s="474"/>
      <c r="M1250" s="93"/>
      <c r="N1250" s="80"/>
      <c r="O1250" s="80"/>
      <c r="P1250" s="80"/>
      <c r="Q1250" s="80"/>
      <c r="R1250" s="80"/>
      <c r="S1250" s="80"/>
      <c r="T1250" s="80"/>
      <c r="U1250" s="80"/>
      <c r="V1250" s="80"/>
      <c r="W1250" s="80"/>
      <c r="X1250" s="80"/>
      <c r="Y1250" s="80"/>
      <c r="Z1250" s="80"/>
      <c r="AA1250" s="80"/>
    </row>
    <row r="1251" spans="1:27" ht="30" customHeight="1">
      <c r="A1251" s="80"/>
      <c r="B1251" s="80"/>
      <c r="C1251" s="93"/>
      <c r="D1251" s="93"/>
      <c r="E1251" s="69"/>
      <c r="F1251" s="93"/>
      <c r="G1251" s="93"/>
      <c r="H1251" s="93"/>
      <c r="I1251" s="93"/>
      <c r="J1251" s="93"/>
      <c r="K1251" s="532"/>
      <c r="L1251" s="474"/>
      <c r="M1251" s="93"/>
      <c r="N1251" s="80"/>
      <c r="O1251" s="80"/>
      <c r="P1251" s="80"/>
      <c r="Q1251" s="80"/>
      <c r="R1251" s="80"/>
      <c r="S1251" s="80"/>
      <c r="T1251" s="80"/>
      <c r="U1251" s="80"/>
      <c r="V1251" s="80"/>
      <c r="W1251" s="80"/>
      <c r="X1251" s="80"/>
      <c r="Y1251" s="80"/>
      <c r="Z1251" s="80"/>
      <c r="AA1251" s="80"/>
    </row>
    <row r="1252" spans="1:27" ht="30" customHeight="1">
      <c r="A1252" s="80"/>
      <c r="B1252" s="80"/>
      <c r="C1252" s="93"/>
      <c r="D1252" s="93"/>
      <c r="E1252" s="69"/>
      <c r="F1252" s="93"/>
      <c r="G1252" s="93"/>
      <c r="H1252" s="93"/>
      <c r="I1252" s="93"/>
      <c r="J1252" s="93"/>
      <c r="K1252" s="532"/>
      <c r="L1252" s="474"/>
      <c r="M1252" s="93"/>
      <c r="N1252" s="80"/>
      <c r="O1252" s="80"/>
      <c r="P1252" s="80"/>
      <c r="Q1252" s="80"/>
      <c r="R1252" s="80"/>
      <c r="S1252" s="80"/>
      <c r="T1252" s="80"/>
      <c r="U1252" s="80"/>
      <c r="V1252" s="80"/>
      <c r="W1252" s="80"/>
      <c r="X1252" s="80"/>
      <c r="Y1252" s="80"/>
      <c r="Z1252" s="80"/>
      <c r="AA1252" s="80"/>
    </row>
    <row r="1253" spans="1:27" ht="30" customHeight="1">
      <c r="A1253" s="80"/>
      <c r="B1253" s="80"/>
      <c r="C1253" s="93"/>
      <c r="D1253" s="93"/>
      <c r="E1253" s="69"/>
      <c r="F1253" s="93"/>
      <c r="G1253" s="93"/>
      <c r="H1253" s="93"/>
      <c r="I1253" s="93"/>
      <c r="J1253" s="93"/>
      <c r="K1253" s="532"/>
      <c r="L1253" s="474"/>
      <c r="M1253" s="93"/>
      <c r="N1253" s="80"/>
      <c r="O1253" s="80"/>
      <c r="P1253" s="80"/>
      <c r="Q1253" s="80"/>
      <c r="R1253" s="80"/>
      <c r="S1253" s="80"/>
      <c r="T1253" s="80"/>
      <c r="U1253" s="80"/>
      <c r="V1253" s="80"/>
      <c r="W1253" s="80"/>
      <c r="X1253" s="80"/>
      <c r="Y1253" s="80"/>
      <c r="Z1253" s="80"/>
      <c r="AA1253" s="80"/>
    </row>
    <row r="1254" spans="1:27" ht="30" customHeight="1">
      <c r="A1254" s="80"/>
      <c r="B1254" s="80"/>
      <c r="C1254" s="93"/>
      <c r="D1254" s="93"/>
      <c r="E1254" s="69"/>
      <c r="F1254" s="93"/>
      <c r="G1254" s="93"/>
      <c r="H1254" s="93"/>
      <c r="I1254" s="93"/>
      <c r="J1254" s="93"/>
      <c r="K1254" s="532"/>
      <c r="L1254" s="474"/>
      <c r="M1254" s="93"/>
      <c r="N1254" s="80"/>
      <c r="O1254" s="80"/>
      <c r="P1254" s="80"/>
      <c r="Q1254" s="80"/>
      <c r="R1254" s="80"/>
      <c r="S1254" s="80"/>
      <c r="T1254" s="80"/>
      <c r="U1254" s="80"/>
      <c r="V1254" s="80"/>
      <c r="W1254" s="80"/>
      <c r="X1254" s="80"/>
      <c r="Y1254" s="80"/>
      <c r="Z1254" s="80"/>
      <c r="AA1254" s="80"/>
    </row>
    <row r="1255" spans="1:27" ht="30" customHeight="1">
      <c r="A1255" s="80"/>
      <c r="B1255" s="80"/>
      <c r="C1255" s="93"/>
      <c r="D1255" s="93"/>
      <c r="E1255" s="69"/>
      <c r="F1255" s="93"/>
      <c r="G1255" s="93"/>
      <c r="H1255" s="93"/>
      <c r="I1255" s="93"/>
      <c r="J1255" s="93"/>
      <c r="K1255" s="532"/>
      <c r="L1255" s="474"/>
      <c r="M1255" s="93"/>
      <c r="N1255" s="80"/>
      <c r="O1255" s="80"/>
      <c r="P1255" s="80"/>
      <c r="Q1255" s="80"/>
      <c r="R1255" s="80"/>
      <c r="S1255" s="80"/>
      <c r="T1255" s="80"/>
      <c r="U1255" s="80"/>
      <c r="V1255" s="80"/>
      <c r="W1255" s="80"/>
      <c r="X1255" s="80"/>
      <c r="Y1255" s="80"/>
      <c r="Z1255" s="80"/>
      <c r="AA1255" s="80"/>
    </row>
    <row r="1256" spans="1:27" ht="30" customHeight="1">
      <c r="A1256" s="80"/>
      <c r="B1256" s="80"/>
      <c r="C1256" s="93"/>
      <c r="D1256" s="93"/>
      <c r="E1256" s="69"/>
      <c r="F1256" s="93"/>
      <c r="G1256" s="93"/>
      <c r="H1256" s="93"/>
      <c r="I1256" s="93"/>
      <c r="J1256" s="93"/>
      <c r="K1256" s="532"/>
      <c r="L1256" s="474"/>
      <c r="M1256" s="93"/>
      <c r="N1256" s="80"/>
      <c r="O1256" s="80"/>
      <c r="P1256" s="80"/>
      <c r="Q1256" s="80"/>
      <c r="R1256" s="80"/>
      <c r="S1256" s="80"/>
      <c r="T1256" s="80"/>
      <c r="U1256" s="80"/>
      <c r="V1256" s="80"/>
      <c r="W1256" s="80"/>
      <c r="X1256" s="80"/>
      <c r="Y1256" s="80"/>
      <c r="Z1256" s="80"/>
      <c r="AA1256" s="80"/>
    </row>
    <row r="1257" spans="1:27" ht="30" customHeight="1">
      <c r="A1257" s="80"/>
      <c r="B1257" s="80"/>
      <c r="C1257" s="93"/>
      <c r="D1257" s="93"/>
      <c r="E1257" s="69"/>
      <c r="F1257" s="93"/>
      <c r="G1257" s="93"/>
      <c r="H1257" s="93"/>
      <c r="I1257" s="93"/>
      <c r="J1257" s="93"/>
      <c r="K1257" s="532"/>
      <c r="L1257" s="474"/>
      <c r="M1257" s="93"/>
      <c r="N1257" s="80"/>
      <c r="O1257" s="80"/>
      <c r="P1257" s="80"/>
      <c r="Q1257" s="80"/>
      <c r="R1257" s="80"/>
      <c r="S1257" s="80"/>
      <c r="T1257" s="80"/>
      <c r="U1257" s="80"/>
      <c r="V1257" s="80"/>
      <c r="W1257" s="80"/>
      <c r="X1257" s="80"/>
      <c r="Y1257" s="80"/>
      <c r="Z1257" s="80"/>
      <c r="AA1257" s="80"/>
    </row>
    <row r="1258" spans="1:27" ht="30" customHeight="1">
      <c r="A1258" s="80"/>
      <c r="B1258" s="80"/>
      <c r="C1258" s="93"/>
      <c r="D1258" s="93"/>
      <c r="E1258" s="69"/>
      <c r="F1258" s="93"/>
      <c r="G1258" s="93"/>
      <c r="H1258" s="93"/>
      <c r="I1258" s="93"/>
      <c r="J1258" s="93"/>
      <c r="K1258" s="532"/>
      <c r="L1258" s="474"/>
      <c r="M1258" s="93"/>
      <c r="N1258" s="80"/>
      <c r="O1258" s="80"/>
      <c r="P1258" s="80"/>
      <c r="Q1258" s="80"/>
      <c r="R1258" s="80"/>
      <c r="S1258" s="80"/>
      <c r="T1258" s="80"/>
      <c r="U1258" s="80"/>
      <c r="V1258" s="80"/>
      <c r="W1258" s="80"/>
      <c r="X1258" s="80"/>
      <c r="Y1258" s="80"/>
      <c r="Z1258" s="80"/>
      <c r="AA1258" s="80"/>
    </row>
    <row r="1259" spans="1:27" ht="30" customHeight="1">
      <c r="A1259" s="80"/>
      <c r="B1259" s="80"/>
      <c r="C1259" s="93"/>
      <c r="D1259" s="93"/>
      <c r="E1259" s="69"/>
      <c r="F1259" s="93"/>
      <c r="G1259" s="93"/>
      <c r="H1259" s="93"/>
      <c r="I1259" s="93"/>
      <c r="J1259" s="93"/>
      <c r="K1259" s="532"/>
      <c r="L1259" s="474"/>
      <c r="M1259" s="93"/>
      <c r="N1259" s="80"/>
      <c r="O1259" s="80"/>
      <c r="P1259" s="80"/>
      <c r="Q1259" s="80"/>
      <c r="R1259" s="80"/>
      <c r="S1259" s="80"/>
      <c r="T1259" s="80"/>
      <c r="U1259" s="80"/>
      <c r="V1259" s="80"/>
      <c r="W1259" s="80"/>
      <c r="X1259" s="80"/>
      <c r="Y1259" s="80"/>
      <c r="Z1259" s="80"/>
      <c r="AA1259" s="80"/>
    </row>
    <row r="1260" spans="1:27" ht="30" customHeight="1">
      <c r="A1260" s="80"/>
      <c r="B1260" s="80"/>
      <c r="C1260" s="93"/>
      <c r="D1260" s="93"/>
      <c r="E1260" s="69"/>
      <c r="F1260" s="93"/>
      <c r="G1260" s="93"/>
      <c r="H1260" s="93"/>
      <c r="I1260" s="93"/>
      <c r="J1260" s="93"/>
      <c r="K1260" s="532"/>
      <c r="L1260" s="474"/>
      <c r="M1260" s="93"/>
      <c r="N1260" s="80"/>
      <c r="O1260" s="80"/>
      <c r="P1260" s="80"/>
      <c r="Q1260" s="80"/>
      <c r="R1260" s="80"/>
      <c r="S1260" s="80"/>
      <c r="T1260" s="80"/>
      <c r="U1260" s="80"/>
      <c r="V1260" s="80"/>
      <c r="W1260" s="80"/>
      <c r="X1260" s="80"/>
      <c r="Y1260" s="80"/>
      <c r="Z1260" s="80"/>
      <c r="AA1260" s="80"/>
    </row>
    <row r="1261" spans="1:27" ht="30" customHeight="1">
      <c r="A1261" s="80"/>
      <c r="B1261" s="80"/>
      <c r="C1261" s="93"/>
      <c r="D1261" s="93"/>
      <c r="E1261" s="69"/>
      <c r="F1261" s="93"/>
      <c r="G1261" s="93"/>
      <c r="H1261" s="93"/>
      <c r="I1261" s="93"/>
      <c r="J1261" s="93"/>
      <c r="K1261" s="532"/>
      <c r="L1261" s="474"/>
      <c r="M1261" s="93"/>
      <c r="N1261" s="80"/>
      <c r="O1261" s="80"/>
      <c r="P1261" s="80"/>
      <c r="Q1261" s="80"/>
      <c r="R1261" s="80"/>
      <c r="S1261" s="80"/>
      <c r="T1261" s="80"/>
      <c r="U1261" s="80"/>
      <c r="V1261" s="80"/>
      <c r="W1261" s="80"/>
      <c r="X1261" s="80"/>
      <c r="Y1261" s="80"/>
      <c r="Z1261" s="80"/>
      <c r="AA1261" s="80"/>
    </row>
    <row r="1262" spans="1:27" ht="30" customHeight="1">
      <c r="A1262" s="80"/>
      <c r="B1262" s="80"/>
      <c r="C1262" s="93"/>
      <c r="D1262" s="93"/>
      <c r="E1262" s="69"/>
      <c r="F1262" s="93"/>
      <c r="G1262" s="93"/>
      <c r="H1262" s="93"/>
      <c r="I1262" s="93"/>
      <c r="J1262" s="93"/>
      <c r="K1262" s="532"/>
      <c r="L1262" s="474"/>
      <c r="M1262" s="93"/>
      <c r="N1262" s="80"/>
      <c r="O1262" s="80"/>
      <c r="P1262" s="80"/>
      <c r="Q1262" s="80"/>
      <c r="R1262" s="80"/>
      <c r="S1262" s="80"/>
      <c r="T1262" s="80"/>
      <c r="U1262" s="80"/>
      <c r="V1262" s="80"/>
      <c r="W1262" s="80"/>
      <c r="X1262" s="80"/>
      <c r="Y1262" s="80"/>
      <c r="Z1262" s="80"/>
      <c r="AA1262" s="80"/>
    </row>
    <row r="1263" spans="1:27" ht="30" customHeight="1">
      <c r="A1263" s="80"/>
      <c r="B1263" s="80"/>
      <c r="C1263" s="93"/>
      <c r="D1263" s="93"/>
      <c r="E1263" s="69"/>
      <c r="F1263" s="93"/>
      <c r="G1263" s="93"/>
      <c r="H1263" s="93"/>
      <c r="I1263" s="93"/>
      <c r="J1263" s="93"/>
      <c r="K1263" s="532"/>
      <c r="L1263" s="474"/>
      <c r="M1263" s="93"/>
      <c r="N1263" s="80"/>
      <c r="O1263" s="80"/>
      <c r="P1263" s="80"/>
      <c r="Q1263" s="80"/>
      <c r="R1263" s="80"/>
      <c r="S1263" s="80"/>
      <c r="T1263" s="80"/>
      <c r="U1263" s="80"/>
      <c r="V1263" s="80"/>
      <c r="W1263" s="80"/>
      <c r="X1263" s="80"/>
      <c r="Y1263" s="80"/>
      <c r="Z1263" s="80"/>
      <c r="AA1263" s="80"/>
    </row>
    <row r="1264" spans="1:27" ht="30" customHeight="1">
      <c r="A1264" s="80"/>
      <c r="B1264" s="80"/>
      <c r="C1264" s="93"/>
      <c r="D1264" s="93"/>
      <c r="E1264" s="69"/>
      <c r="F1264" s="93"/>
      <c r="G1264" s="93"/>
      <c r="H1264" s="93"/>
      <c r="I1264" s="93"/>
      <c r="J1264" s="93"/>
      <c r="K1264" s="532"/>
      <c r="L1264" s="474"/>
      <c r="M1264" s="93"/>
      <c r="N1264" s="80"/>
      <c r="O1264" s="80"/>
      <c r="P1264" s="80"/>
      <c r="Q1264" s="80"/>
      <c r="R1264" s="80"/>
      <c r="S1264" s="80"/>
      <c r="T1264" s="80"/>
      <c r="U1264" s="80"/>
      <c r="V1264" s="80"/>
      <c r="W1264" s="80"/>
      <c r="X1264" s="80"/>
      <c r="Y1264" s="80"/>
      <c r="Z1264" s="80"/>
      <c r="AA1264" s="80"/>
    </row>
    <row r="1265" spans="1:27" ht="30" customHeight="1">
      <c r="A1265" s="80"/>
      <c r="B1265" s="80"/>
      <c r="C1265" s="93"/>
      <c r="D1265" s="93"/>
      <c r="E1265" s="69"/>
      <c r="F1265" s="93"/>
      <c r="G1265" s="93"/>
      <c r="H1265" s="93"/>
      <c r="I1265" s="93"/>
      <c r="J1265" s="93"/>
      <c r="K1265" s="532"/>
      <c r="L1265" s="474"/>
      <c r="M1265" s="93"/>
      <c r="N1265" s="80"/>
      <c r="O1265" s="80"/>
      <c r="P1265" s="80"/>
      <c r="Q1265" s="80"/>
      <c r="R1265" s="80"/>
      <c r="S1265" s="80"/>
      <c r="T1265" s="80"/>
      <c r="U1265" s="80"/>
      <c r="V1265" s="80"/>
      <c r="W1265" s="80"/>
      <c r="X1265" s="80"/>
      <c r="Y1265" s="80"/>
      <c r="Z1265" s="80"/>
      <c r="AA1265" s="80"/>
    </row>
    <row r="1266" spans="1:27" ht="30" customHeight="1">
      <c r="A1266" s="80"/>
      <c r="B1266" s="80"/>
      <c r="C1266" s="93"/>
      <c r="D1266" s="93"/>
      <c r="E1266" s="69"/>
      <c r="F1266" s="93"/>
      <c r="G1266" s="93"/>
      <c r="H1266" s="93"/>
      <c r="I1266" s="93"/>
      <c r="J1266" s="93"/>
      <c r="K1266" s="532"/>
      <c r="L1266" s="474"/>
      <c r="M1266" s="93"/>
      <c r="N1266" s="80"/>
      <c r="O1266" s="80"/>
      <c r="P1266" s="80"/>
      <c r="Q1266" s="80"/>
      <c r="R1266" s="80"/>
      <c r="S1266" s="80"/>
      <c r="T1266" s="80"/>
      <c r="U1266" s="80"/>
      <c r="V1266" s="80"/>
      <c r="W1266" s="80"/>
      <c r="X1266" s="80"/>
      <c r="Y1266" s="80"/>
      <c r="Z1266" s="80"/>
      <c r="AA1266" s="80"/>
    </row>
    <row r="1267" spans="1:27" ht="30" customHeight="1">
      <c r="A1267" s="80"/>
      <c r="B1267" s="80"/>
      <c r="C1267" s="93"/>
      <c r="D1267" s="93"/>
      <c r="E1267" s="69"/>
      <c r="F1267" s="93"/>
      <c r="G1267" s="93"/>
      <c r="H1267" s="93"/>
      <c r="I1267" s="93"/>
      <c r="J1267" s="93"/>
      <c r="K1267" s="532"/>
      <c r="L1267" s="474"/>
      <c r="M1267" s="93"/>
      <c r="N1267" s="80"/>
      <c r="O1267" s="80"/>
      <c r="P1267" s="80"/>
      <c r="Q1267" s="80"/>
      <c r="R1267" s="80"/>
      <c r="S1267" s="80"/>
      <c r="T1267" s="80"/>
      <c r="U1267" s="80"/>
      <c r="V1267" s="80"/>
      <c r="W1267" s="80"/>
      <c r="X1267" s="80"/>
      <c r="Y1267" s="80"/>
      <c r="Z1267" s="80"/>
      <c r="AA1267" s="80"/>
    </row>
    <row r="1268" spans="1:27" ht="30" customHeight="1">
      <c r="A1268" s="80"/>
      <c r="B1268" s="80"/>
      <c r="C1268" s="93"/>
      <c r="D1268" s="93"/>
      <c r="E1268" s="69"/>
      <c r="F1268" s="93"/>
      <c r="G1268" s="93"/>
      <c r="H1268" s="93"/>
      <c r="I1268" s="93"/>
      <c r="J1268" s="93"/>
      <c r="K1268" s="532"/>
      <c r="L1268" s="474"/>
      <c r="M1268" s="93"/>
      <c r="N1268" s="80"/>
      <c r="O1268" s="80"/>
      <c r="P1268" s="80"/>
      <c r="Q1268" s="80"/>
      <c r="R1268" s="80"/>
      <c r="S1268" s="80"/>
      <c r="T1268" s="80"/>
      <c r="U1268" s="80"/>
      <c r="V1268" s="80"/>
      <c r="W1268" s="80"/>
      <c r="X1268" s="80"/>
      <c r="Y1268" s="80"/>
      <c r="Z1268" s="80"/>
      <c r="AA1268" s="80"/>
    </row>
    <row r="1269" spans="1:27" ht="30" customHeight="1">
      <c r="A1269" s="80"/>
      <c r="B1269" s="80"/>
      <c r="C1269" s="93"/>
      <c r="D1269" s="93"/>
      <c r="E1269" s="69"/>
      <c r="F1269" s="93"/>
      <c r="G1269" s="93"/>
      <c r="H1269" s="93"/>
      <c r="I1269" s="93"/>
      <c r="J1269" s="93"/>
      <c r="K1269" s="532"/>
      <c r="L1269" s="474"/>
      <c r="M1269" s="93"/>
      <c r="N1269" s="80"/>
      <c r="O1269" s="80"/>
      <c r="P1269" s="80"/>
      <c r="Q1269" s="80"/>
      <c r="R1269" s="80"/>
      <c r="S1269" s="80"/>
      <c r="T1269" s="80"/>
      <c r="U1269" s="80"/>
      <c r="V1269" s="80"/>
      <c r="W1269" s="80"/>
      <c r="X1269" s="80"/>
      <c r="Y1269" s="80"/>
      <c r="Z1269" s="80"/>
      <c r="AA1269" s="80"/>
    </row>
    <row r="1270" spans="1:27" ht="30" customHeight="1">
      <c r="A1270" s="80"/>
      <c r="B1270" s="80"/>
      <c r="C1270" s="93"/>
      <c r="D1270" s="93"/>
      <c r="E1270" s="69"/>
      <c r="F1270" s="93"/>
      <c r="G1270" s="93"/>
      <c r="H1270" s="93"/>
      <c r="I1270" s="93"/>
      <c r="J1270" s="93"/>
      <c r="K1270" s="532"/>
      <c r="L1270" s="474"/>
      <c r="M1270" s="93"/>
      <c r="N1270" s="80"/>
      <c r="O1270" s="80"/>
      <c r="P1270" s="80"/>
      <c r="Q1270" s="80"/>
      <c r="R1270" s="80"/>
      <c r="S1270" s="80"/>
      <c r="T1270" s="80"/>
      <c r="U1270" s="80"/>
      <c r="V1270" s="80"/>
      <c r="W1270" s="80"/>
      <c r="X1270" s="80"/>
      <c r="Y1270" s="80"/>
      <c r="Z1270" s="80"/>
      <c r="AA1270" s="80"/>
    </row>
    <row r="1271" spans="1:27" ht="30" customHeight="1">
      <c r="A1271" s="80"/>
      <c r="B1271" s="80"/>
      <c r="C1271" s="93"/>
      <c r="D1271" s="93"/>
      <c r="E1271" s="69"/>
      <c r="F1271" s="93"/>
      <c r="G1271" s="93"/>
      <c r="H1271" s="93"/>
      <c r="I1271" s="93"/>
      <c r="J1271" s="93"/>
      <c r="K1271" s="532"/>
      <c r="L1271" s="474"/>
      <c r="M1271" s="93"/>
      <c r="N1271" s="80"/>
      <c r="O1271" s="80"/>
      <c r="P1271" s="80"/>
      <c r="Q1271" s="80"/>
      <c r="R1271" s="80"/>
      <c r="S1271" s="80"/>
      <c r="T1271" s="80"/>
      <c r="U1271" s="80"/>
      <c r="V1271" s="80"/>
      <c r="W1271" s="80"/>
      <c r="X1271" s="80"/>
      <c r="Y1271" s="80"/>
      <c r="Z1271" s="80"/>
      <c r="AA1271" s="80"/>
    </row>
    <row r="1272" spans="1:27" ht="30" customHeight="1">
      <c r="A1272" s="80"/>
      <c r="B1272" s="80"/>
      <c r="C1272" s="93"/>
      <c r="D1272" s="93"/>
      <c r="E1272" s="69"/>
      <c r="F1272" s="93"/>
      <c r="G1272" s="93"/>
      <c r="H1272" s="93"/>
      <c r="I1272" s="93"/>
      <c r="J1272" s="93"/>
      <c r="K1272" s="532"/>
      <c r="L1272" s="474"/>
      <c r="M1272" s="93"/>
      <c r="N1272" s="80"/>
      <c r="O1272" s="80"/>
      <c r="P1272" s="80"/>
      <c r="Q1272" s="80"/>
      <c r="R1272" s="80"/>
      <c r="S1272" s="80"/>
      <c r="T1272" s="80"/>
      <c r="U1272" s="80"/>
      <c r="V1272" s="80"/>
      <c r="W1272" s="80"/>
      <c r="X1272" s="80"/>
      <c r="Y1272" s="80"/>
      <c r="Z1272" s="80"/>
      <c r="AA1272" s="80"/>
    </row>
    <row r="1273" spans="1:27" ht="30" customHeight="1">
      <c r="A1273" s="80"/>
      <c r="B1273" s="80"/>
      <c r="C1273" s="93"/>
      <c r="D1273" s="93"/>
      <c r="E1273" s="69"/>
      <c r="F1273" s="93"/>
      <c r="G1273" s="93"/>
      <c r="H1273" s="93"/>
      <c r="I1273" s="93"/>
      <c r="J1273" s="93"/>
      <c r="K1273" s="532"/>
      <c r="L1273" s="474"/>
      <c r="M1273" s="93"/>
      <c r="N1273" s="80"/>
      <c r="O1273" s="80"/>
      <c r="P1273" s="80"/>
      <c r="Q1273" s="80"/>
      <c r="R1273" s="80"/>
      <c r="S1273" s="80"/>
      <c r="T1273" s="80"/>
      <c r="U1273" s="80"/>
      <c r="V1273" s="80"/>
      <c r="W1273" s="80"/>
      <c r="X1273" s="80"/>
      <c r="Y1273" s="80"/>
      <c r="Z1273" s="80"/>
      <c r="AA1273" s="80"/>
    </row>
    <row r="1274" spans="1:27" ht="30" customHeight="1">
      <c r="A1274" s="80"/>
      <c r="B1274" s="80"/>
      <c r="C1274" s="93"/>
      <c r="D1274" s="93"/>
      <c r="E1274" s="69"/>
      <c r="F1274" s="93"/>
      <c r="G1274" s="93"/>
      <c r="H1274" s="93"/>
      <c r="I1274" s="93"/>
      <c r="J1274" s="93"/>
      <c r="K1274" s="532"/>
      <c r="L1274" s="474"/>
      <c r="M1274" s="93"/>
      <c r="N1274" s="80"/>
      <c r="O1274" s="80"/>
      <c r="P1274" s="80"/>
      <c r="Q1274" s="80"/>
      <c r="R1274" s="80"/>
      <c r="S1274" s="80"/>
      <c r="T1274" s="80"/>
      <c r="U1274" s="80"/>
      <c r="V1274" s="80"/>
      <c r="W1274" s="80"/>
      <c r="X1274" s="80"/>
      <c r="Y1274" s="80"/>
      <c r="Z1274" s="80"/>
      <c r="AA1274" s="80"/>
    </row>
    <row r="1275" spans="1:27" ht="30" customHeight="1">
      <c r="A1275" s="80"/>
      <c r="B1275" s="80"/>
      <c r="C1275" s="93"/>
      <c r="D1275" s="93"/>
      <c r="E1275" s="69"/>
      <c r="F1275" s="93"/>
      <c r="G1275" s="93"/>
      <c r="H1275" s="93"/>
      <c r="I1275" s="93"/>
      <c r="J1275" s="93"/>
      <c r="K1275" s="532"/>
      <c r="L1275" s="474"/>
      <c r="M1275" s="93"/>
      <c r="N1275" s="80"/>
      <c r="O1275" s="80"/>
      <c r="P1275" s="80"/>
      <c r="Q1275" s="80"/>
      <c r="R1275" s="80"/>
      <c r="S1275" s="80"/>
      <c r="T1275" s="80"/>
      <c r="U1275" s="80"/>
      <c r="V1275" s="80"/>
      <c r="W1275" s="80"/>
      <c r="X1275" s="80"/>
      <c r="Y1275" s="80"/>
      <c r="Z1275" s="80"/>
      <c r="AA1275" s="80"/>
    </row>
    <row r="1276" spans="1:27" ht="30" customHeight="1">
      <c r="A1276" s="80"/>
      <c r="B1276" s="80"/>
      <c r="C1276" s="93"/>
      <c r="D1276" s="93"/>
      <c r="E1276" s="69"/>
      <c r="F1276" s="93"/>
      <c r="G1276" s="93"/>
      <c r="H1276" s="93"/>
      <c r="I1276" s="93"/>
      <c r="J1276" s="93"/>
      <c r="K1276" s="532"/>
      <c r="L1276" s="474"/>
      <c r="M1276" s="93"/>
      <c r="N1276" s="80"/>
      <c r="O1276" s="80"/>
      <c r="P1276" s="80"/>
      <c r="Q1276" s="80"/>
      <c r="R1276" s="80"/>
      <c r="S1276" s="80"/>
      <c r="T1276" s="80"/>
      <c r="U1276" s="80"/>
      <c r="V1276" s="80"/>
      <c r="W1276" s="80"/>
      <c r="X1276" s="80"/>
      <c r="Y1276" s="80"/>
      <c r="Z1276" s="80"/>
      <c r="AA1276" s="80"/>
    </row>
    <row r="1277" spans="1:27" ht="30" customHeight="1">
      <c r="A1277" s="80"/>
      <c r="B1277" s="80"/>
      <c r="C1277" s="93"/>
      <c r="D1277" s="93"/>
      <c r="E1277" s="69"/>
      <c r="F1277" s="93"/>
      <c r="G1277" s="93"/>
      <c r="H1277" s="93"/>
      <c r="I1277" s="93"/>
      <c r="J1277" s="93"/>
      <c r="K1277" s="532"/>
      <c r="L1277" s="474"/>
      <c r="M1277" s="93"/>
      <c r="N1277" s="80"/>
      <c r="O1277" s="80"/>
      <c r="P1277" s="80"/>
      <c r="Q1277" s="80"/>
      <c r="R1277" s="80"/>
      <c r="S1277" s="80"/>
      <c r="T1277" s="80"/>
      <c r="U1277" s="80"/>
      <c r="V1277" s="80"/>
      <c r="W1277" s="80"/>
      <c r="X1277" s="80"/>
      <c r="Y1277" s="80"/>
      <c r="Z1277" s="80"/>
      <c r="AA1277" s="80"/>
    </row>
    <row r="1278" spans="1:27" ht="30" customHeight="1">
      <c r="A1278" s="80"/>
      <c r="B1278" s="80"/>
      <c r="C1278" s="93"/>
      <c r="D1278" s="93"/>
      <c r="E1278" s="69"/>
      <c r="F1278" s="93"/>
      <c r="G1278" s="93"/>
      <c r="H1278" s="93"/>
      <c r="I1278" s="93"/>
      <c r="J1278" s="93"/>
      <c r="K1278" s="532"/>
      <c r="L1278" s="474"/>
      <c r="M1278" s="93"/>
      <c r="N1278" s="80"/>
      <c r="O1278" s="80"/>
      <c r="P1278" s="80"/>
      <c r="Q1278" s="80"/>
      <c r="R1278" s="80"/>
      <c r="S1278" s="80"/>
      <c r="T1278" s="80"/>
      <c r="U1278" s="80"/>
      <c r="V1278" s="80"/>
      <c r="W1278" s="80"/>
      <c r="X1278" s="80"/>
      <c r="Y1278" s="80"/>
      <c r="Z1278" s="80"/>
      <c r="AA1278" s="80"/>
    </row>
    <row r="1279" spans="1:27" ht="30" customHeight="1">
      <c r="A1279" s="80"/>
      <c r="B1279" s="80"/>
      <c r="C1279" s="93"/>
      <c r="D1279" s="93"/>
      <c r="E1279" s="69"/>
      <c r="F1279" s="93"/>
      <c r="G1279" s="93"/>
      <c r="H1279" s="93"/>
      <c r="I1279" s="93"/>
      <c r="J1279" s="93"/>
      <c r="K1279" s="532"/>
      <c r="L1279" s="474"/>
      <c r="M1279" s="93"/>
      <c r="N1279" s="80"/>
      <c r="O1279" s="80"/>
      <c r="P1279" s="80"/>
      <c r="Q1279" s="80"/>
      <c r="R1279" s="80"/>
      <c r="S1279" s="80"/>
      <c r="T1279" s="80"/>
      <c r="U1279" s="80"/>
      <c r="V1279" s="80"/>
      <c r="W1279" s="80"/>
      <c r="X1279" s="80"/>
      <c r="Y1279" s="80"/>
      <c r="Z1279" s="80"/>
      <c r="AA1279" s="80"/>
    </row>
    <row r="1280" spans="1:27" ht="30" customHeight="1">
      <c r="A1280" s="80"/>
      <c r="B1280" s="80"/>
      <c r="C1280" s="93"/>
      <c r="D1280" s="93"/>
      <c r="E1280" s="69"/>
      <c r="F1280" s="93"/>
      <c r="G1280" s="93"/>
      <c r="H1280" s="93"/>
      <c r="I1280" s="93"/>
      <c r="J1280" s="93"/>
      <c r="K1280" s="532"/>
      <c r="L1280" s="474"/>
      <c r="M1280" s="93"/>
      <c r="N1280" s="80"/>
      <c r="O1280" s="80"/>
      <c r="P1280" s="80"/>
      <c r="Q1280" s="80"/>
      <c r="R1280" s="80"/>
      <c r="S1280" s="80"/>
      <c r="T1280" s="80"/>
      <c r="U1280" s="80"/>
      <c r="V1280" s="80"/>
      <c r="W1280" s="80"/>
      <c r="X1280" s="80"/>
      <c r="Y1280" s="80"/>
      <c r="Z1280" s="80"/>
      <c r="AA1280" s="80"/>
    </row>
    <row r="1281" spans="1:27" ht="30" customHeight="1">
      <c r="A1281" s="80"/>
      <c r="B1281" s="80"/>
      <c r="C1281" s="93"/>
      <c r="D1281" s="93"/>
      <c r="E1281" s="69"/>
      <c r="F1281" s="93"/>
      <c r="G1281" s="93"/>
      <c r="H1281" s="93"/>
      <c r="I1281" s="93"/>
      <c r="J1281" s="93"/>
      <c r="K1281" s="532"/>
      <c r="L1281" s="474"/>
      <c r="M1281" s="93"/>
      <c r="N1281" s="80"/>
      <c r="O1281" s="80"/>
      <c r="P1281" s="80"/>
      <c r="Q1281" s="80"/>
      <c r="R1281" s="80"/>
      <c r="S1281" s="80"/>
      <c r="T1281" s="80"/>
      <c r="U1281" s="80"/>
      <c r="V1281" s="80"/>
      <c r="W1281" s="80"/>
      <c r="X1281" s="80"/>
      <c r="Y1281" s="80"/>
      <c r="Z1281" s="80"/>
      <c r="AA1281" s="80"/>
    </row>
    <row r="1282" spans="1:27" ht="30" customHeight="1">
      <c r="A1282" s="80"/>
      <c r="B1282" s="80"/>
      <c r="C1282" s="93"/>
      <c r="D1282" s="93"/>
      <c r="E1282" s="69"/>
      <c r="F1282" s="93"/>
      <c r="G1282" s="93"/>
      <c r="H1282" s="93"/>
      <c r="I1282" s="93"/>
      <c r="J1282" s="93"/>
      <c r="K1282" s="532"/>
      <c r="L1282" s="474"/>
      <c r="M1282" s="93"/>
      <c r="N1282" s="80"/>
      <c r="O1282" s="80"/>
      <c r="P1282" s="80"/>
      <c r="Q1282" s="80"/>
      <c r="R1282" s="80"/>
      <c r="S1282" s="80"/>
      <c r="T1282" s="80"/>
      <c r="U1282" s="80"/>
      <c r="V1282" s="80"/>
      <c r="W1282" s="80"/>
      <c r="X1282" s="80"/>
      <c r="Y1282" s="80"/>
      <c r="Z1282" s="80"/>
      <c r="AA1282" s="80"/>
    </row>
    <row r="1283" spans="1:27" ht="30" customHeight="1">
      <c r="A1283" s="80"/>
      <c r="B1283" s="80"/>
      <c r="C1283" s="93"/>
      <c r="D1283" s="93"/>
      <c r="E1283" s="69"/>
      <c r="F1283" s="93"/>
      <c r="G1283" s="93"/>
      <c r="H1283" s="93"/>
      <c r="I1283" s="93"/>
      <c r="J1283" s="93"/>
      <c r="K1283" s="532"/>
      <c r="L1283" s="474"/>
      <c r="M1283" s="93"/>
      <c r="N1283" s="80"/>
      <c r="O1283" s="80"/>
      <c r="P1283" s="80"/>
      <c r="Q1283" s="80"/>
      <c r="R1283" s="80"/>
      <c r="S1283" s="80"/>
      <c r="T1283" s="80"/>
      <c r="U1283" s="80"/>
      <c r="V1283" s="80"/>
      <c r="W1283" s="80"/>
      <c r="X1283" s="80"/>
      <c r="Y1283" s="80"/>
      <c r="Z1283" s="80"/>
      <c r="AA1283" s="80"/>
    </row>
    <row r="1284" spans="1:27" ht="30" customHeight="1">
      <c r="A1284" s="80"/>
      <c r="B1284" s="80"/>
      <c r="C1284" s="93"/>
      <c r="D1284" s="93"/>
      <c r="E1284" s="69"/>
      <c r="F1284" s="93"/>
      <c r="G1284" s="93"/>
      <c r="H1284" s="93"/>
      <c r="I1284" s="93"/>
      <c r="J1284" s="93"/>
      <c r="K1284" s="532"/>
      <c r="L1284" s="474"/>
      <c r="M1284" s="93"/>
      <c r="N1284" s="80"/>
      <c r="O1284" s="80"/>
      <c r="P1284" s="80"/>
      <c r="Q1284" s="80"/>
      <c r="R1284" s="80"/>
      <c r="S1284" s="80"/>
      <c r="T1284" s="80"/>
      <c r="U1284" s="80"/>
      <c r="V1284" s="80"/>
      <c r="W1284" s="80"/>
      <c r="X1284" s="80"/>
      <c r="Y1284" s="80"/>
      <c r="Z1284" s="80"/>
      <c r="AA1284" s="80"/>
    </row>
    <row r="1285" spans="1:27" ht="30" customHeight="1">
      <c r="A1285" s="80"/>
      <c r="B1285" s="80"/>
      <c r="C1285" s="93"/>
      <c r="D1285" s="93"/>
      <c r="E1285" s="69"/>
      <c r="F1285" s="93"/>
      <c r="G1285" s="93"/>
      <c r="H1285" s="93"/>
      <c r="I1285" s="93"/>
      <c r="J1285" s="93"/>
      <c r="K1285" s="532"/>
      <c r="L1285" s="474"/>
      <c r="M1285" s="93"/>
      <c r="N1285" s="80"/>
      <c r="O1285" s="80"/>
      <c r="P1285" s="80"/>
      <c r="Q1285" s="80"/>
      <c r="R1285" s="80"/>
      <c r="S1285" s="80"/>
      <c r="T1285" s="80"/>
      <c r="U1285" s="80"/>
      <c r="V1285" s="80"/>
      <c r="W1285" s="80"/>
      <c r="X1285" s="80"/>
      <c r="Y1285" s="80"/>
      <c r="Z1285" s="80"/>
      <c r="AA1285" s="80"/>
    </row>
    <row r="1286" spans="1:27" ht="30" customHeight="1">
      <c r="A1286" s="80"/>
      <c r="B1286" s="80"/>
      <c r="C1286" s="93"/>
      <c r="D1286" s="93"/>
      <c r="E1286" s="69"/>
      <c r="F1286" s="93"/>
      <c r="G1286" s="93"/>
      <c r="H1286" s="93"/>
      <c r="I1286" s="93"/>
      <c r="J1286" s="93"/>
      <c r="K1286" s="532"/>
      <c r="L1286" s="474"/>
      <c r="M1286" s="93"/>
      <c r="N1286" s="80"/>
      <c r="O1286" s="80"/>
      <c r="P1286" s="80"/>
      <c r="Q1286" s="80"/>
      <c r="R1286" s="80"/>
      <c r="S1286" s="80"/>
      <c r="T1286" s="80"/>
      <c r="U1286" s="80"/>
      <c r="V1286" s="80"/>
      <c r="W1286" s="80"/>
      <c r="X1286" s="80"/>
      <c r="Y1286" s="80"/>
      <c r="Z1286" s="80"/>
      <c r="AA1286" s="80"/>
    </row>
    <row r="1287" spans="1:27" ht="30" customHeight="1">
      <c r="A1287" s="80"/>
      <c r="B1287" s="80"/>
      <c r="C1287" s="93"/>
      <c r="D1287" s="93"/>
      <c r="E1287" s="69"/>
      <c r="F1287" s="93"/>
      <c r="G1287" s="93"/>
      <c r="H1287" s="93"/>
      <c r="I1287" s="93"/>
      <c r="J1287" s="93"/>
      <c r="K1287" s="532"/>
      <c r="L1287" s="474"/>
      <c r="M1287" s="93"/>
      <c r="N1287" s="80"/>
      <c r="O1287" s="80"/>
      <c r="P1287" s="80"/>
      <c r="Q1287" s="80"/>
      <c r="R1287" s="80"/>
      <c r="S1287" s="80"/>
      <c r="T1287" s="80"/>
      <c r="U1287" s="80"/>
      <c r="V1287" s="80"/>
      <c r="W1287" s="80"/>
      <c r="X1287" s="80"/>
      <c r="Y1287" s="80"/>
      <c r="Z1287" s="80"/>
      <c r="AA1287" s="80"/>
    </row>
    <row r="1288" spans="1:27" ht="30" customHeight="1">
      <c r="A1288" s="80"/>
      <c r="B1288" s="80"/>
      <c r="C1288" s="93"/>
      <c r="D1288" s="93"/>
      <c r="E1288" s="69"/>
      <c r="F1288" s="93"/>
      <c r="G1288" s="93"/>
      <c r="H1288" s="93"/>
      <c r="I1288" s="93"/>
      <c r="J1288" s="93"/>
      <c r="K1288" s="532"/>
      <c r="L1288" s="474"/>
      <c r="M1288" s="93"/>
      <c r="N1288" s="80"/>
      <c r="O1288" s="80"/>
      <c r="P1288" s="80"/>
      <c r="Q1288" s="80"/>
      <c r="R1288" s="80"/>
      <c r="S1288" s="80"/>
      <c r="T1288" s="80"/>
      <c r="U1288" s="80"/>
      <c r="V1288" s="80"/>
      <c r="W1288" s="80"/>
      <c r="X1288" s="80"/>
      <c r="Y1288" s="80"/>
      <c r="Z1288" s="80"/>
      <c r="AA1288" s="80"/>
    </row>
    <row r="1289" spans="1:27" ht="30" customHeight="1">
      <c r="A1289" s="80"/>
      <c r="B1289" s="80"/>
      <c r="C1289" s="93"/>
      <c r="D1289" s="93"/>
      <c r="E1289" s="69"/>
      <c r="F1289" s="93"/>
      <c r="G1289" s="93"/>
      <c r="H1289" s="93"/>
      <c r="I1289" s="93"/>
      <c r="J1289" s="93"/>
      <c r="K1289" s="532"/>
      <c r="L1289" s="474"/>
      <c r="M1289" s="93"/>
      <c r="N1289" s="80"/>
      <c r="O1289" s="80"/>
      <c r="P1289" s="80"/>
      <c r="Q1289" s="80"/>
      <c r="R1289" s="80"/>
      <c r="S1289" s="80"/>
      <c r="T1289" s="80"/>
      <c r="U1289" s="80"/>
      <c r="V1289" s="80"/>
      <c r="W1289" s="80"/>
      <c r="X1289" s="80"/>
      <c r="Y1289" s="80"/>
      <c r="Z1289" s="80"/>
      <c r="AA1289" s="80"/>
    </row>
    <row r="1290" spans="1:27" ht="30" customHeight="1">
      <c r="A1290" s="80"/>
      <c r="B1290" s="80"/>
      <c r="C1290" s="93"/>
      <c r="D1290" s="93"/>
      <c r="E1290" s="69"/>
      <c r="F1290" s="93"/>
      <c r="G1290" s="93"/>
      <c r="H1290" s="93"/>
      <c r="I1290" s="93"/>
      <c r="J1290" s="93"/>
      <c r="K1290" s="532"/>
      <c r="L1290" s="474"/>
      <c r="M1290" s="93"/>
      <c r="N1290" s="80"/>
      <c r="O1290" s="80"/>
      <c r="P1290" s="80"/>
      <c r="Q1290" s="80"/>
      <c r="R1290" s="80"/>
      <c r="S1290" s="80"/>
      <c r="T1290" s="80"/>
      <c r="U1290" s="80"/>
      <c r="V1290" s="80"/>
      <c r="W1290" s="80"/>
      <c r="X1290" s="80"/>
      <c r="Y1290" s="80"/>
      <c r="Z1290" s="80"/>
      <c r="AA1290" s="80"/>
    </row>
    <row r="1291" spans="1:27" ht="30" customHeight="1">
      <c r="A1291" s="80"/>
      <c r="B1291" s="80"/>
      <c r="C1291" s="93"/>
      <c r="D1291" s="93"/>
      <c r="E1291" s="69"/>
      <c r="F1291" s="93"/>
      <c r="G1291" s="93"/>
      <c r="H1291" s="93"/>
      <c r="I1291" s="93"/>
      <c r="J1291" s="93"/>
      <c r="K1291" s="532"/>
      <c r="L1291" s="474"/>
      <c r="M1291" s="93"/>
      <c r="N1291" s="80"/>
      <c r="O1291" s="80"/>
      <c r="P1291" s="80"/>
      <c r="Q1291" s="80"/>
      <c r="R1291" s="80"/>
      <c r="S1291" s="80"/>
      <c r="T1291" s="80"/>
      <c r="U1291" s="80"/>
      <c r="V1291" s="80"/>
      <c r="W1291" s="80"/>
      <c r="X1291" s="80"/>
      <c r="Y1291" s="80"/>
      <c r="Z1291" s="80"/>
      <c r="AA1291" s="80"/>
    </row>
    <row r="1292" spans="1:27" ht="30" customHeight="1">
      <c r="A1292" s="80"/>
      <c r="B1292" s="80"/>
      <c r="C1292" s="93"/>
      <c r="D1292" s="93"/>
      <c r="E1292" s="69"/>
      <c r="F1292" s="93"/>
      <c r="G1292" s="93"/>
      <c r="H1292" s="93"/>
      <c r="I1292" s="93"/>
      <c r="J1292" s="93"/>
      <c r="K1292" s="532"/>
      <c r="L1292" s="474"/>
      <c r="M1292" s="93"/>
      <c r="N1292" s="80"/>
      <c r="O1292" s="80"/>
      <c r="P1292" s="80"/>
      <c r="Q1292" s="80"/>
      <c r="R1292" s="80"/>
      <c r="S1292" s="80"/>
      <c r="T1292" s="80"/>
      <c r="U1292" s="80"/>
      <c r="V1292" s="80"/>
      <c r="W1292" s="80"/>
      <c r="X1292" s="80"/>
      <c r="Y1292" s="80"/>
      <c r="Z1292" s="80"/>
      <c r="AA1292" s="80"/>
    </row>
    <row r="1293" spans="1:27" ht="30" customHeight="1">
      <c r="A1293" s="80"/>
      <c r="B1293" s="80"/>
      <c r="C1293" s="93"/>
      <c r="D1293" s="93"/>
      <c r="E1293" s="69"/>
      <c r="F1293" s="93"/>
      <c r="G1293" s="93"/>
      <c r="H1293" s="93"/>
      <c r="I1293" s="93"/>
      <c r="J1293" s="93"/>
      <c r="K1293" s="532"/>
      <c r="L1293" s="474"/>
      <c r="M1293" s="93"/>
      <c r="N1293" s="80"/>
      <c r="O1293" s="80"/>
      <c r="P1293" s="80"/>
      <c r="Q1293" s="80"/>
      <c r="R1293" s="80"/>
      <c r="S1293" s="80"/>
      <c r="T1293" s="80"/>
      <c r="U1293" s="80"/>
      <c r="V1293" s="80"/>
      <c r="W1293" s="80"/>
      <c r="X1293" s="80"/>
      <c r="Y1293" s="80"/>
      <c r="Z1293" s="80"/>
      <c r="AA1293" s="80"/>
    </row>
    <row r="1294" spans="1:27" ht="30" customHeight="1">
      <c r="A1294" s="80"/>
      <c r="B1294" s="80"/>
      <c r="C1294" s="93"/>
      <c r="D1294" s="93"/>
      <c r="E1294" s="69"/>
      <c r="F1294" s="93"/>
      <c r="G1294" s="93"/>
      <c r="H1294" s="93"/>
      <c r="I1294" s="93"/>
      <c r="J1294" s="93"/>
      <c r="K1294" s="532"/>
      <c r="L1294" s="474"/>
      <c r="M1294" s="93"/>
      <c r="N1294" s="80"/>
      <c r="O1294" s="80"/>
      <c r="P1294" s="80"/>
      <c r="Q1294" s="80"/>
      <c r="R1294" s="80"/>
      <c r="S1294" s="80"/>
      <c r="T1294" s="80"/>
      <c r="U1294" s="80"/>
      <c r="V1294" s="80"/>
      <c r="W1294" s="80"/>
      <c r="X1294" s="80"/>
      <c r="Y1294" s="80"/>
      <c r="Z1294" s="80"/>
      <c r="AA1294" s="80"/>
    </row>
    <row r="1295" spans="1:27" ht="30" customHeight="1">
      <c r="A1295" s="80"/>
      <c r="B1295" s="80"/>
      <c r="C1295" s="93"/>
      <c r="D1295" s="93"/>
      <c r="E1295" s="69"/>
      <c r="F1295" s="93"/>
      <c r="G1295" s="93"/>
      <c r="H1295" s="93"/>
      <c r="I1295" s="93"/>
      <c r="J1295" s="93"/>
      <c r="K1295" s="532"/>
      <c r="L1295" s="474"/>
      <c r="M1295" s="93"/>
      <c r="N1295" s="80"/>
      <c r="O1295" s="80"/>
      <c r="P1295" s="80"/>
      <c r="Q1295" s="80"/>
      <c r="R1295" s="80"/>
      <c r="S1295" s="80"/>
      <c r="T1295" s="80"/>
      <c r="U1295" s="80"/>
      <c r="V1295" s="80"/>
      <c r="W1295" s="80"/>
      <c r="X1295" s="80"/>
      <c r="Y1295" s="80"/>
      <c r="Z1295" s="80"/>
      <c r="AA1295" s="80"/>
    </row>
    <row r="1296" spans="1:27" ht="30" customHeight="1">
      <c r="A1296" s="80"/>
      <c r="B1296" s="80"/>
      <c r="C1296" s="93"/>
      <c r="D1296" s="93"/>
      <c r="E1296" s="69"/>
      <c r="F1296" s="93"/>
      <c r="G1296" s="93"/>
      <c r="H1296" s="93"/>
      <c r="I1296" s="93"/>
      <c r="J1296" s="93"/>
      <c r="K1296" s="532"/>
      <c r="L1296" s="474"/>
      <c r="M1296" s="93"/>
      <c r="N1296" s="80"/>
      <c r="O1296" s="80"/>
      <c r="P1296" s="80"/>
      <c r="Q1296" s="80"/>
      <c r="R1296" s="80"/>
      <c r="S1296" s="80"/>
      <c r="T1296" s="80"/>
      <c r="U1296" s="80"/>
      <c r="V1296" s="80"/>
      <c r="W1296" s="80"/>
      <c r="X1296" s="80"/>
      <c r="Y1296" s="80"/>
      <c r="Z1296" s="80"/>
      <c r="AA1296" s="80"/>
    </row>
    <row r="1297" spans="1:27" ht="30" customHeight="1">
      <c r="A1297" s="80"/>
      <c r="B1297" s="80"/>
      <c r="C1297" s="93"/>
      <c r="D1297" s="93"/>
      <c r="E1297" s="69"/>
      <c r="F1297" s="93"/>
      <c r="G1297" s="93"/>
      <c r="H1297" s="93"/>
      <c r="I1297" s="93"/>
      <c r="J1297" s="93"/>
      <c r="K1297" s="532"/>
      <c r="L1297" s="474"/>
      <c r="M1297" s="93"/>
      <c r="N1297" s="80"/>
      <c r="O1297" s="80"/>
      <c r="P1297" s="80"/>
      <c r="Q1297" s="80"/>
      <c r="R1297" s="80"/>
      <c r="S1297" s="80"/>
      <c r="T1297" s="80"/>
      <c r="U1297" s="80"/>
      <c r="V1297" s="80"/>
      <c r="W1297" s="80"/>
      <c r="X1297" s="80"/>
      <c r="Y1297" s="80"/>
      <c r="Z1297" s="80"/>
      <c r="AA1297" s="80"/>
    </row>
    <row r="1298" spans="1:27" ht="30" customHeight="1">
      <c r="A1298" s="80"/>
      <c r="B1298" s="80"/>
      <c r="C1298" s="93"/>
      <c r="D1298" s="93"/>
      <c r="E1298" s="69"/>
      <c r="F1298" s="93"/>
      <c r="G1298" s="93"/>
      <c r="H1298" s="93"/>
      <c r="I1298" s="93"/>
      <c r="J1298" s="93"/>
      <c r="K1298" s="532"/>
      <c r="L1298" s="474"/>
      <c r="M1298" s="93"/>
      <c r="N1298" s="80"/>
      <c r="O1298" s="80"/>
      <c r="P1298" s="80"/>
      <c r="Q1298" s="80"/>
      <c r="R1298" s="80"/>
      <c r="S1298" s="80"/>
      <c r="T1298" s="80"/>
      <c r="U1298" s="80"/>
      <c r="V1298" s="80"/>
      <c r="W1298" s="80"/>
      <c r="X1298" s="80"/>
      <c r="Y1298" s="80"/>
      <c r="Z1298" s="80"/>
      <c r="AA1298" s="80"/>
    </row>
    <row r="1299" spans="1:27" ht="30" customHeight="1">
      <c r="A1299" s="80"/>
      <c r="B1299" s="80"/>
      <c r="C1299" s="93"/>
      <c r="D1299" s="93"/>
      <c r="E1299" s="69"/>
      <c r="F1299" s="93"/>
      <c r="G1299" s="93"/>
      <c r="H1299" s="93"/>
      <c r="I1299" s="93"/>
      <c r="J1299" s="93"/>
      <c r="K1299" s="532"/>
      <c r="L1299" s="474"/>
      <c r="M1299" s="93"/>
      <c r="N1299" s="80"/>
      <c r="O1299" s="80"/>
      <c r="P1299" s="80"/>
      <c r="Q1299" s="80"/>
      <c r="R1299" s="80"/>
      <c r="S1299" s="80"/>
      <c r="T1299" s="80"/>
      <c r="U1299" s="80"/>
      <c r="V1299" s="80"/>
      <c r="W1299" s="80"/>
      <c r="X1299" s="80"/>
      <c r="Y1299" s="80"/>
      <c r="Z1299" s="80"/>
      <c r="AA1299" s="80"/>
    </row>
    <row r="1300" spans="1:27" ht="30" customHeight="1">
      <c r="A1300" s="80"/>
      <c r="B1300" s="80"/>
      <c r="C1300" s="93"/>
      <c r="D1300" s="93"/>
      <c r="E1300" s="69"/>
      <c r="F1300" s="93"/>
      <c r="G1300" s="93"/>
      <c r="H1300" s="93"/>
      <c r="I1300" s="93"/>
      <c r="J1300" s="93"/>
      <c r="K1300" s="532"/>
      <c r="L1300" s="474"/>
      <c r="M1300" s="93"/>
      <c r="N1300" s="80"/>
      <c r="O1300" s="80"/>
      <c r="P1300" s="80"/>
      <c r="Q1300" s="80"/>
      <c r="R1300" s="80"/>
      <c r="S1300" s="80"/>
      <c r="T1300" s="80"/>
      <c r="U1300" s="80"/>
      <c r="V1300" s="80"/>
      <c r="W1300" s="80"/>
      <c r="X1300" s="80"/>
      <c r="Y1300" s="80"/>
      <c r="Z1300" s="80"/>
      <c r="AA1300" s="80"/>
    </row>
    <row r="1301" spans="1:27" ht="30" customHeight="1">
      <c r="A1301" s="80"/>
      <c r="B1301" s="80"/>
      <c r="C1301" s="93"/>
      <c r="D1301" s="93"/>
      <c r="E1301" s="69"/>
      <c r="F1301" s="93"/>
      <c r="G1301" s="93"/>
      <c r="H1301" s="93"/>
      <c r="I1301" s="93"/>
      <c r="J1301" s="93"/>
      <c r="K1301" s="532"/>
      <c r="L1301" s="474"/>
      <c r="M1301" s="93"/>
      <c r="N1301" s="80"/>
      <c r="O1301" s="80"/>
      <c r="P1301" s="80"/>
      <c r="Q1301" s="80"/>
      <c r="R1301" s="80"/>
      <c r="S1301" s="80"/>
      <c r="T1301" s="80"/>
      <c r="U1301" s="80"/>
      <c r="V1301" s="80"/>
      <c r="W1301" s="80"/>
      <c r="X1301" s="80"/>
      <c r="Y1301" s="80"/>
      <c r="Z1301" s="80"/>
      <c r="AA1301" s="80"/>
    </row>
    <row r="1302" spans="1:27" ht="30" customHeight="1">
      <c r="A1302" s="80"/>
      <c r="B1302" s="80"/>
      <c r="C1302" s="93"/>
      <c r="D1302" s="93"/>
      <c r="E1302" s="69"/>
      <c r="F1302" s="93"/>
      <c r="G1302" s="93"/>
      <c r="H1302" s="93"/>
      <c r="I1302" s="93"/>
      <c r="J1302" s="93"/>
      <c r="K1302" s="532"/>
      <c r="L1302" s="474"/>
      <c r="M1302" s="93"/>
      <c r="N1302" s="80"/>
      <c r="O1302" s="80"/>
      <c r="P1302" s="80"/>
      <c r="Q1302" s="80"/>
      <c r="R1302" s="80"/>
      <c r="S1302" s="80"/>
      <c r="T1302" s="80"/>
      <c r="U1302" s="80"/>
      <c r="V1302" s="80"/>
      <c r="W1302" s="80"/>
      <c r="X1302" s="80"/>
      <c r="Y1302" s="80"/>
      <c r="Z1302" s="80"/>
      <c r="AA1302" s="80"/>
    </row>
    <row r="1303" spans="1:27" ht="30" customHeight="1">
      <c r="A1303" s="80"/>
      <c r="B1303" s="80"/>
      <c r="C1303" s="93"/>
      <c r="D1303" s="93"/>
      <c r="E1303" s="69"/>
      <c r="F1303" s="93"/>
      <c r="G1303" s="93"/>
      <c r="H1303" s="93"/>
      <c r="I1303" s="93"/>
      <c r="J1303" s="93"/>
      <c r="K1303" s="532"/>
      <c r="L1303" s="474"/>
      <c r="M1303" s="93"/>
      <c r="N1303" s="80"/>
      <c r="O1303" s="80"/>
      <c r="P1303" s="80"/>
      <c r="Q1303" s="80"/>
      <c r="R1303" s="80"/>
      <c r="S1303" s="80"/>
      <c r="T1303" s="80"/>
      <c r="U1303" s="80"/>
      <c r="V1303" s="80"/>
      <c r="W1303" s="80"/>
      <c r="X1303" s="80"/>
      <c r="Y1303" s="80"/>
      <c r="Z1303" s="80"/>
      <c r="AA1303" s="80"/>
    </row>
    <row r="1304" spans="1:27" ht="30" customHeight="1">
      <c r="A1304" s="80"/>
      <c r="B1304" s="80"/>
      <c r="C1304" s="93"/>
      <c r="D1304" s="93"/>
      <c r="E1304" s="69"/>
      <c r="F1304" s="93"/>
      <c r="G1304" s="93"/>
      <c r="H1304" s="93"/>
      <c r="I1304" s="93"/>
      <c r="J1304" s="93"/>
      <c r="K1304" s="532"/>
      <c r="L1304" s="474"/>
      <c r="M1304" s="93"/>
      <c r="N1304" s="80"/>
      <c r="O1304" s="80"/>
      <c r="P1304" s="80"/>
      <c r="Q1304" s="80"/>
      <c r="R1304" s="80"/>
      <c r="S1304" s="80"/>
      <c r="T1304" s="80"/>
      <c r="U1304" s="80"/>
      <c r="V1304" s="80"/>
      <c r="W1304" s="80"/>
      <c r="X1304" s="80"/>
      <c r="Y1304" s="80"/>
      <c r="Z1304" s="80"/>
      <c r="AA1304" s="80"/>
    </row>
    <row r="1305" spans="1:27" ht="30" customHeight="1">
      <c r="A1305" s="80"/>
      <c r="B1305" s="80"/>
      <c r="C1305" s="93"/>
      <c r="D1305" s="93"/>
      <c r="E1305" s="69"/>
      <c r="F1305" s="93"/>
      <c r="G1305" s="93"/>
      <c r="H1305" s="93"/>
      <c r="I1305" s="93"/>
      <c r="J1305" s="93"/>
      <c r="K1305" s="532"/>
      <c r="L1305" s="474"/>
      <c r="M1305" s="93"/>
      <c r="N1305" s="80"/>
      <c r="O1305" s="80"/>
      <c r="P1305" s="80"/>
      <c r="Q1305" s="80"/>
      <c r="R1305" s="80"/>
      <c r="S1305" s="80"/>
      <c r="T1305" s="80"/>
      <c r="U1305" s="80"/>
      <c r="V1305" s="80"/>
      <c r="W1305" s="80"/>
      <c r="X1305" s="80"/>
      <c r="Y1305" s="80"/>
      <c r="Z1305" s="80"/>
      <c r="AA1305" s="80"/>
    </row>
    <row r="1306" spans="1:27" ht="30" customHeight="1">
      <c r="A1306" s="80"/>
      <c r="B1306" s="80"/>
      <c r="C1306" s="93"/>
      <c r="D1306" s="93"/>
      <c r="E1306" s="69"/>
      <c r="F1306" s="93"/>
      <c r="G1306" s="93"/>
      <c r="H1306" s="93"/>
      <c r="I1306" s="93"/>
      <c r="J1306" s="93"/>
      <c r="K1306" s="532"/>
      <c r="L1306" s="474"/>
      <c r="M1306" s="93"/>
      <c r="N1306" s="80"/>
      <c r="O1306" s="80"/>
      <c r="P1306" s="80"/>
      <c r="Q1306" s="80"/>
      <c r="R1306" s="80"/>
      <c r="S1306" s="80"/>
      <c r="T1306" s="80"/>
      <c r="U1306" s="80"/>
      <c r="V1306" s="80"/>
      <c r="W1306" s="80"/>
      <c r="X1306" s="80"/>
      <c r="Y1306" s="80"/>
      <c r="Z1306" s="80"/>
      <c r="AA1306" s="80"/>
    </row>
    <row r="1307" spans="1:27" ht="30" customHeight="1">
      <c r="A1307" s="80"/>
      <c r="B1307" s="80"/>
      <c r="C1307" s="93"/>
      <c r="D1307" s="93"/>
      <c r="E1307" s="69"/>
      <c r="F1307" s="93"/>
      <c r="G1307" s="93"/>
      <c r="H1307" s="93"/>
      <c r="I1307" s="93"/>
      <c r="J1307" s="93"/>
      <c r="K1307" s="532"/>
      <c r="L1307" s="474"/>
      <c r="M1307" s="93"/>
      <c r="N1307" s="80"/>
      <c r="O1307" s="80"/>
      <c r="P1307" s="80"/>
      <c r="Q1307" s="80"/>
      <c r="R1307" s="80"/>
      <c r="S1307" s="80"/>
      <c r="T1307" s="80"/>
      <c r="U1307" s="80"/>
      <c r="V1307" s="80"/>
      <c r="W1307" s="80"/>
      <c r="X1307" s="80"/>
      <c r="Y1307" s="80"/>
      <c r="Z1307" s="80"/>
      <c r="AA1307" s="80"/>
    </row>
    <row r="1308" spans="1:27" ht="30" customHeight="1">
      <c r="A1308" s="80"/>
      <c r="B1308" s="80"/>
      <c r="C1308" s="93"/>
      <c r="D1308" s="93"/>
      <c r="E1308" s="69"/>
      <c r="F1308" s="93"/>
      <c r="G1308" s="93"/>
      <c r="H1308" s="93"/>
      <c r="I1308" s="93"/>
      <c r="J1308" s="93"/>
      <c r="K1308" s="532"/>
      <c r="L1308" s="474"/>
      <c r="M1308" s="93"/>
      <c r="N1308" s="80"/>
      <c r="O1308" s="80"/>
      <c r="P1308" s="80"/>
      <c r="Q1308" s="80"/>
      <c r="R1308" s="80"/>
      <c r="S1308" s="80"/>
      <c r="T1308" s="80"/>
      <c r="U1308" s="80"/>
      <c r="V1308" s="80"/>
      <c r="W1308" s="80"/>
      <c r="X1308" s="80"/>
      <c r="Y1308" s="80"/>
      <c r="Z1308" s="80"/>
      <c r="AA1308" s="80"/>
    </row>
    <row r="1309" spans="1:27" ht="30" customHeight="1">
      <c r="A1309" s="80"/>
      <c r="B1309" s="80"/>
      <c r="C1309" s="93"/>
      <c r="D1309" s="93"/>
      <c r="E1309" s="69"/>
      <c r="F1309" s="93"/>
      <c r="G1309" s="93"/>
      <c r="H1309" s="93"/>
      <c r="I1309" s="93"/>
      <c r="J1309" s="93"/>
      <c r="K1309" s="532"/>
      <c r="L1309" s="474"/>
      <c r="M1309" s="93"/>
      <c r="N1309" s="80"/>
      <c r="O1309" s="80"/>
      <c r="P1309" s="80"/>
      <c r="Q1309" s="80"/>
      <c r="R1309" s="80"/>
      <c r="S1309" s="80"/>
      <c r="T1309" s="80"/>
      <c r="U1309" s="80"/>
      <c r="V1309" s="80"/>
      <c r="W1309" s="80"/>
      <c r="X1309" s="80"/>
      <c r="Y1309" s="80"/>
      <c r="Z1309" s="80"/>
      <c r="AA1309" s="80"/>
    </row>
    <row r="1310" spans="1:27" ht="30" customHeight="1">
      <c r="A1310" s="80"/>
      <c r="B1310" s="80"/>
      <c r="C1310" s="93"/>
      <c r="D1310" s="93"/>
      <c r="E1310" s="69"/>
      <c r="F1310" s="93"/>
      <c r="G1310" s="93"/>
      <c r="H1310" s="93"/>
      <c r="I1310" s="93"/>
      <c r="J1310" s="93"/>
      <c r="K1310" s="532"/>
      <c r="L1310" s="474"/>
      <c r="M1310" s="93"/>
      <c r="N1310" s="80"/>
      <c r="O1310" s="80"/>
      <c r="P1310" s="80"/>
      <c r="Q1310" s="80"/>
      <c r="R1310" s="80"/>
      <c r="S1310" s="80"/>
      <c r="T1310" s="80"/>
      <c r="U1310" s="80"/>
      <c r="V1310" s="80"/>
      <c r="W1310" s="80"/>
      <c r="X1310" s="80"/>
      <c r="Y1310" s="80"/>
      <c r="Z1310" s="80"/>
      <c r="AA1310" s="80"/>
    </row>
    <row r="1311" spans="1:27" ht="30" customHeight="1">
      <c r="A1311" s="80"/>
      <c r="B1311" s="80"/>
      <c r="C1311" s="93"/>
      <c r="D1311" s="93"/>
      <c r="E1311" s="69"/>
      <c r="F1311" s="93"/>
      <c r="G1311" s="93"/>
      <c r="H1311" s="93"/>
      <c r="I1311" s="93"/>
      <c r="J1311" s="93"/>
      <c r="K1311" s="532"/>
      <c r="L1311" s="474"/>
      <c r="M1311" s="93"/>
      <c r="N1311" s="80"/>
      <c r="O1311" s="80"/>
      <c r="P1311" s="80"/>
      <c r="Q1311" s="80"/>
      <c r="R1311" s="80"/>
      <c r="S1311" s="80"/>
      <c r="T1311" s="80"/>
      <c r="U1311" s="80"/>
      <c r="V1311" s="80"/>
      <c r="W1311" s="80"/>
      <c r="X1311" s="80"/>
      <c r="Y1311" s="80"/>
      <c r="Z1311" s="80"/>
      <c r="AA1311" s="80"/>
    </row>
    <row r="1312" spans="1:27" ht="30" customHeight="1">
      <c r="A1312" s="80"/>
      <c r="B1312" s="80"/>
      <c r="C1312" s="93"/>
      <c r="D1312" s="93"/>
      <c r="E1312" s="69"/>
      <c r="F1312" s="93"/>
      <c r="G1312" s="93"/>
      <c r="H1312" s="93"/>
      <c r="I1312" s="93"/>
      <c r="J1312" s="93"/>
      <c r="K1312" s="532"/>
      <c r="L1312" s="474"/>
      <c r="M1312" s="93"/>
      <c r="N1312" s="80"/>
      <c r="O1312" s="80"/>
      <c r="P1312" s="80"/>
      <c r="Q1312" s="80"/>
      <c r="R1312" s="80"/>
      <c r="S1312" s="80"/>
      <c r="T1312" s="80"/>
      <c r="U1312" s="80"/>
      <c r="V1312" s="80"/>
      <c r="W1312" s="80"/>
      <c r="X1312" s="80"/>
      <c r="Y1312" s="80"/>
      <c r="Z1312" s="80"/>
      <c r="AA1312" s="80"/>
    </row>
    <row r="1313" spans="1:27" ht="30" customHeight="1">
      <c r="A1313" s="80"/>
      <c r="B1313" s="80"/>
      <c r="C1313" s="93"/>
      <c r="D1313" s="93"/>
      <c r="E1313" s="69"/>
      <c r="F1313" s="93"/>
      <c r="G1313" s="93"/>
      <c r="H1313" s="93"/>
      <c r="I1313" s="93"/>
      <c r="J1313" s="93"/>
      <c r="K1313" s="532"/>
      <c r="L1313" s="474"/>
      <c r="M1313" s="93"/>
      <c r="N1313" s="80"/>
      <c r="O1313" s="80"/>
      <c r="P1313" s="80"/>
      <c r="Q1313" s="80"/>
      <c r="R1313" s="80"/>
      <c r="S1313" s="80"/>
      <c r="T1313" s="80"/>
      <c r="U1313" s="80"/>
      <c r="V1313" s="80"/>
      <c r="W1313" s="80"/>
      <c r="X1313" s="80"/>
      <c r="Y1313" s="80"/>
      <c r="Z1313" s="80"/>
      <c r="AA1313" s="80"/>
    </row>
    <row r="1314" spans="1:27" ht="30" customHeight="1">
      <c r="A1314" s="80"/>
      <c r="B1314" s="80"/>
      <c r="C1314" s="93"/>
      <c r="D1314" s="93"/>
      <c r="E1314" s="69"/>
      <c r="F1314" s="93"/>
      <c r="G1314" s="93"/>
      <c r="H1314" s="93"/>
      <c r="I1314" s="93"/>
      <c r="J1314" s="93"/>
      <c r="K1314" s="532"/>
      <c r="L1314" s="474"/>
      <c r="M1314" s="93"/>
      <c r="N1314" s="80"/>
      <c r="O1314" s="80"/>
      <c r="P1314" s="80"/>
      <c r="Q1314" s="80"/>
      <c r="R1314" s="80"/>
      <c r="S1314" s="80"/>
      <c r="T1314" s="80"/>
      <c r="U1314" s="80"/>
      <c r="V1314" s="80"/>
      <c r="W1314" s="80"/>
      <c r="X1314" s="80"/>
      <c r="Y1314" s="80"/>
      <c r="Z1314" s="80"/>
      <c r="AA1314" s="80"/>
    </row>
    <row r="1315" spans="1:27" ht="30" customHeight="1">
      <c r="A1315" s="80"/>
      <c r="B1315" s="80"/>
      <c r="C1315" s="93"/>
      <c r="D1315" s="93"/>
      <c r="E1315" s="69"/>
      <c r="F1315" s="93"/>
      <c r="G1315" s="93"/>
      <c r="H1315" s="93"/>
      <c r="I1315" s="93"/>
      <c r="J1315" s="93"/>
      <c r="K1315" s="532"/>
      <c r="L1315" s="474"/>
      <c r="M1315" s="93"/>
      <c r="N1315" s="80"/>
      <c r="O1315" s="80"/>
      <c r="P1315" s="80"/>
      <c r="Q1315" s="80"/>
      <c r="R1315" s="80"/>
      <c r="S1315" s="80"/>
      <c r="T1315" s="80"/>
      <c r="U1315" s="80"/>
      <c r="V1315" s="80"/>
      <c r="W1315" s="80"/>
      <c r="X1315" s="80"/>
      <c r="Y1315" s="80"/>
      <c r="Z1315" s="80"/>
      <c r="AA1315" s="80"/>
    </row>
    <row r="1316" spans="1:27" ht="30" customHeight="1">
      <c r="A1316" s="80"/>
      <c r="B1316" s="80"/>
      <c r="C1316" s="93"/>
      <c r="D1316" s="93"/>
      <c r="E1316" s="69"/>
      <c r="F1316" s="93"/>
      <c r="G1316" s="93"/>
      <c r="H1316" s="93"/>
      <c r="I1316" s="93"/>
      <c r="J1316" s="93"/>
      <c r="K1316" s="532"/>
      <c r="L1316" s="474"/>
      <c r="M1316" s="93"/>
      <c r="N1316" s="80"/>
      <c r="O1316" s="80"/>
      <c r="P1316" s="80"/>
      <c r="Q1316" s="80"/>
      <c r="R1316" s="80"/>
      <c r="S1316" s="80"/>
      <c r="T1316" s="80"/>
      <c r="U1316" s="80"/>
      <c r="V1316" s="80"/>
      <c r="W1316" s="80"/>
      <c r="X1316" s="80"/>
      <c r="Y1316" s="80"/>
      <c r="Z1316" s="80"/>
      <c r="AA1316" s="80"/>
    </row>
    <row r="1317" spans="1:27" ht="30" customHeight="1">
      <c r="A1317" s="80"/>
      <c r="B1317" s="80"/>
      <c r="C1317" s="93"/>
      <c r="D1317" s="93"/>
      <c r="E1317" s="69"/>
      <c r="F1317" s="93"/>
      <c r="G1317" s="93"/>
      <c r="H1317" s="93"/>
      <c r="I1317" s="93"/>
      <c r="J1317" s="93"/>
      <c r="K1317" s="532"/>
      <c r="L1317" s="474"/>
      <c r="M1317" s="93"/>
      <c r="N1317" s="80"/>
      <c r="O1317" s="80"/>
      <c r="P1317" s="80"/>
      <c r="Q1317" s="80"/>
      <c r="R1317" s="80"/>
      <c r="S1317" s="80"/>
      <c r="T1317" s="80"/>
      <c r="U1317" s="80"/>
      <c r="V1317" s="80"/>
      <c r="W1317" s="80"/>
      <c r="X1317" s="80"/>
      <c r="Y1317" s="80"/>
      <c r="Z1317" s="80"/>
      <c r="AA1317" s="80"/>
    </row>
    <row r="1318" spans="1:27" ht="30" customHeight="1">
      <c r="A1318" s="80"/>
      <c r="B1318" s="80"/>
      <c r="C1318" s="93"/>
      <c r="D1318" s="93"/>
      <c r="E1318" s="69"/>
      <c r="F1318" s="93"/>
      <c r="G1318" s="93"/>
      <c r="H1318" s="93"/>
      <c r="I1318" s="93"/>
      <c r="J1318" s="93"/>
      <c r="K1318" s="532"/>
      <c r="L1318" s="474"/>
      <c r="M1318" s="93"/>
      <c r="N1318" s="80"/>
      <c r="O1318" s="80"/>
      <c r="P1318" s="80"/>
      <c r="Q1318" s="80"/>
      <c r="R1318" s="80"/>
      <c r="S1318" s="80"/>
      <c r="T1318" s="80"/>
      <c r="U1318" s="80"/>
      <c r="V1318" s="80"/>
      <c r="W1318" s="80"/>
      <c r="X1318" s="80"/>
      <c r="Y1318" s="80"/>
      <c r="Z1318" s="80"/>
      <c r="AA1318" s="80"/>
    </row>
    <row r="1319" spans="1:27" ht="30" customHeight="1">
      <c r="A1319" s="80"/>
      <c r="B1319" s="80"/>
      <c r="C1319" s="93"/>
      <c r="D1319" s="93"/>
      <c r="E1319" s="69"/>
      <c r="F1319" s="93"/>
      <c r="G1319" s="93"/>
      <c r="H1319" s="93"/>
      <c r="I1319" s="93"/>
      <c r="J1319" s="93"/>
      <c r="K1319" s="532"/>
      <c r="L1319" s="474"/>
      <c r="M1319" s="93"/>
      <c r="N1319" s="80"/>
      <c r="O1319" s="80"/>
      <c r="P1319" s="80"/>
      <c r="Q1319" s="80"/>
      <c r="R1319" s="80"/>
      <c r="S1319" s="80"/>
      <c r="T1319" s="80"/>
      <c r="U1319" s="80"/>
      <c r="V1319" s="80"/>
      <c r="W1319" s="80"/>
      <c r="X1319" s="80"/>
      <c r="Y1319" s="80"/>
      <c r="Z1319" s="80"/>
      <c r="AA1319" s="80"/>
    </row>
    <row r="1320" spans="1:27" ht="30" customHeight="1">
      <c r="A1320" s="80"/>
      <c r="B1320" s="80"/>
      <c r="C1320" s="93"/>
      <c r="D1320" s="93"/>
      <c r="E1320" s="69"/>
      <c r="F1320" s="93"/>
      <c r="G1320" s="93"/>
      <c r="H1320" s="93"/>
      <c r="I1320" s="93"/>
      <c r="J1320" s="93"/>
      <c r="K1320" s="532"/>
      <c r="L1320" s="474"/>
      <c r="M1320" s="93"/>
      <c r="N1320" s="80"/>
      <c r="O1320" s="80"/>
      <c r="P1320" s="80"/>
      <c r="Q1320" s="80"/>
      <c r="R1320" s="80"/>
      <c r="S1320" s="80"/>
      <c r="T1320" s="80"/>
      <c r="U1320" s="80"/>
      <c r="V1320" s="80"/>
      <c r="W1320" s="80"/>
      <c r="X1320" s="80"/>
      <c r="Y1320" s="80"/>
      <c r="Z1320" s="80"/>
      <c r="AA1320" s="80"/>
    </row>
    <row r="1321" spans="1:27" ht="30" customHeight="1">
      <c r="A1321" s="80"/>
      <c r="B1321" s="80"/>
      <c r="C1321" s="93"/>
      <c r="D1321" s="93"/>
      <c r="E1321" s="69"/>
      <c r="F1321" s="93"/>
      <c r="G1321" s="93"/>
      <c r="H1321" s="93"/>
      <c r="I1321" s="93"/>
      <c r="J1321" s="93"/>
      <c r="K1321" s="532"/>
      <c r="L1321" s="474"/>
      <c r="M1321" s="93"/>
      <c r="N1321" s="80"/>
      <c r="O1321" s="80"/>
      <c r="P1321" s="80"/>
      <c r="Q1321" s="80"/>
      <c r="R1321" s="80"/>
      <c r="S1321" s="80"/>
      <c r="T1321" s="80"/>
      <c r="U1321" s="80"/>
      <c r="V1321" s="80"/>
      <c r="W1321" s="80"/>
      <c r="X1321" s="80"/>
      <c r="Y1321" s="80"/>
      <c r="Z1321" s="80"/>
      <c r="AA1321" s="80"/>
    </row>
    <row r="1322" spans="1:27" ht="30" customHeight="1">
      <c r="A1322" s="80"/>
      <c r="B1322" s="80"/>
      <c r="C1322" s="93"/>
      <c r="D1322" s="93"/>
      <c r="E1322" s="69"/>
      <c r="F1322" s="93"/>
      <c r="G1322" s="93"/>
      <c r="H1322" s="93"/>
      <c r="I1322" s="93"/>
      <c r="J1322" s="93"/>
      <c r="K1322" s="532"/>
      <c r="L1322" s="474"/>
      <c r="M1322" s="93"/>
      <c r="N1322" s="80"/>
      <c r="O1322" s="80"/>
      <c r="P1322" s="80"/>
      <c r="Q1322" s="80"/>
      <c r="R1322" s="80"/>
      <c r="S1322" s="80"/>
      <c r="T1322" s="80"/>
      <c r="U1322" s="80"/>
      <c r="V1322" s="80"/>
      <c r="W1322" s="80"/>
      <c r="X1322" s="80"/>
      <c r="Y1322" s="80"/>
      <c r="Z1322" s="80"/>
      <c r="AA1322" s="80"/>
    </row>
    <row r="1323" spans="1:27" ht="30" customHeight="1">
      <c r="A1323" s="80"/>
      <c r="B1323" s="80"/>
      <c r="C1323" s="93"/>
      <c r="D1323" s="93"/>
      <c r="E1323" s="69"/>
      <c r="F1323" s="93"/>
      <c r="G1323" s="93"/>
      <c r="H1323" s="93"/>
      <c r="I1323" s="93"/>
      <c r="J1323" s="93"/>
      <c r="K1323" s="532"/>
      <c r="L1323" s="474"/>
      <c r="M1323" s="93"/>
      <c r="N1323" s="80"/>
      <c r="O1323" s="80"/>
      <c r="P1323" s="80"/>
      <c r="Q1323" s="80"/>
      <c r="R1323" s="80"/>
      <c r="S1323" s="80"/>
      <c r="T1323" s="80"/>
      <c r="U1323" s="80"/>
      <c r="V1323" s="80"/>
      <c r="W1323" s="80"/>
      <c r="X1323" s="80"/>
      <c r="Y1323" s="80"/>
      <c r="Z1323" s="80"/>
      <c r="AA1323" s="80"/>
    </row>
    <row r="1324" spans="1:27" ht="30" customHeight="1">
      <c r="A1324" s="80"/>
      <c r="B1324" s="80"/>
      <c r="C1324" s="93"/>
      <c r="D1324" s="93"/>
      <c r="E1324" s="69"/>
      <c r="F1324" s="93"/>
      <c r="G1324" s="93"/>
      <c r="H1324" s="93"/>
      <c r="I1324" s="93"/>
      <c r="J1324" s="93"/>
      <c r="K1324" s="532"/>
      <c r="L1324" s="474"/>
      <c r="M1324" s="93"/>
      <c r="N1324" s="80"/>
      <c r="O1324" s="80"/>
      <c r="P1324" s="80"/>
      <c r="Q1324" s="80"/>
      <c r="R1324" s="80"/>
      <c r="S1324" s="80"/>
      <c r="T1324" s="80"/>
      <c r="U1324" s="80"/>
      <c r="V1324" s="80"/>
      <c r="W1324" s="80"/>
      <c r="X1324" s="80"/>
      <c r="Y1324" s="80"/>
      <c r="Z1324" s="80"/>
      <c r="AA1324" s="80"/>
    </row>
    <row r="1325" spans="1:27" ht="30" customHeight="1">
      <c r="A1325" s="80"/>
      <c r="B1325" s="80"/>
      <c r="C1325" s="93"/>
      <c r="D1325" s="93"/>
      <c r="E1325" s="69"/>
      <c r="F1325" s="93"/>
      <c r="G1325" s="93"/>
      <c r="H1325" s="93"/>
      <c r="I1325" s="93"/>
      <c r="J1325" s="93"/>
      <c r="K1325" s="532"/>
      <c r="L1325" s="474"/>
      <c r="M1325" s="93"/>
      <c r="N1325" s="80"/>
      <c r="O1325" s="80"/>
      <c r="P1325" s="80"/>
      <c r="Q1325" s="80"/>
      <c r="R1325" s="80"/>
      <c r="S1325" s="80"/>
      <c r="T1325" s="80"/>
      <c r="U1325" s="80"/>
      <c r="V1325" s="80"/>
      <c r="W1325" s="80"/>
      <c r="X1325" s="80"/>
      <c r="Y1325" s="80"/>
      <c r="Z1325" s="80"/>
      <c r="AA1325" s="80"/>
    </row>
    <row r="1326" spans="1:27" ht="30" customHeight="1">
      <c r="A1326" s="80"/>
      <c r="B1326" s="80"/>
      <c r="C1326" s="93"/>
      <c r="D1326" s="93"/>
      <c r="E1326" s="69"/>
      <c r="F1326" s="93"/>
      <c r="G1326" s="93"/>
      <c r="H1326" s="93"/>
      <c r="I1326" s="93"/>
      <c r="J1326" s="93"/>
      <c r="K1326" s="532"/>
      <c r="L1326" s="474"/>
      <c r="M1326" s="93"/>
      <c r="N1326" s="80"/>
      <c r="O1326" s="80"/>
      <c r="P1326" s="80"/>
      <c r="Q1326" s="80"/>
      <c r="R1326" s="80"/>
      <c r="S1326" s="80"/>
      <c r="T1326" s="80"/>
      <c r="U1326" s="80"/>
      <c r="V1326" s="80"/>
      <c r="W1326" s="80"/>
      <c r="X1326" s="80"/>
      <c r="Y1326" s="80"/>
      <c r="Z1326" s="80"/>
      <c r="AA1326" s="80"/>
    </row>
    <row r="1327" spans="1:27" ht="30" customHeight="1">
      <c r="A1327" s="80"/>
      <c r="B1327" s="80"/>
      <c r="C1327" s="93"/>
      <c r="D1327" s="93"/>
      <c r="E1327" s="69"/>
      <c r="F1327" s="93"/>
      <c r="G1327" s="93"/>
      <c r="H1327" s="93"/>
      <c r="I1327" s="93"/>
      <c r="J1327" s="93"/>
      <c r="K1327" s="532"/>
      <c r="L1327" s="474"/>
      <c r="M1327" s="93"/>
      <c r="N1327" s="80"/>
      <c r="O1327" s="80"/>
      <c r="P1327" s="80"/>
      <c r="Q1327" s="80"/>
      <c r="R1327" s="80"/>
      <c r="S1327" s="80"/>
      <c r="T1327" s="80"/>
      <c r="U1327" s="80"/>
      <c r="V1327" s="80"/>
      <c r="W1327" s="80"/>
      <c r="X1327" s="80"/>
      <c r="Y1327" s="80"/>
      <c r="Z1327" s="80"/>
      <c r="AA1327" s="80"/>
    </row>
    <row r="1328" spans="1:27" ht="30" customHeight="1">
      <c r="A1328" s="80"/>
      <c r="B1328" s="80"/>
      <c r="C1328" s="93"/>
      <c r="D1328" s="93"/>
      <c r="E1328" s="69"/>
      <c r="F1328" s="93"/>
      <c r="G1328" s="93"/>
      <c r="H1328" s="93"/>
      <c r="I1328" s="93"/>
      <c r="J1328" s="93"/>
      <c r="K1328" s="532"/>
      <c r="L1328" s="474"/>
      <c r="M1328" s="93"/>
      <c r="N1328" s="80"/>
      <c r="O1328" s="80"/>
      <c r="P1328" s="80"/>
      <c r="Q1328" s="80"/>
      <c r="R1328" s="80"/>
      <c r="S1328" s="80"/>
      <c r="T1328" s="80"/>
      <c r="U1328" s="80"/>
      <c r="V1328" s="80"/>
      <c r="W1328" s="80"/>
      <c r="X1328" s="80"/>
      <c r="Y1328" s="80"/>
      <c r="Z1328" s="80"/>
      <c r="AA1328" s="80"/>
    </row>
    <row r="1329" spans="1:27" ht="30" customHeight="1">
      <c r="A1329" s="80"/>
      <c r="B1329" s="80"/>
      <c r="C1329" s="93"/>
      <c r="D1329" s="93"/>
      <c r="E1329" s="69"/>
      <c r="F1329" s="93"/>
      <c r="G1329" s="93"/>
      <c r="H1329" s="93"/>
      <c r="I1329" s="93"/>
      <c r="J1329" s="93"/>
      <c r="K1329" s="532"/>
      <c r="L1329" s="474"/>
      <c r="M1329" s="93"/>
      <c r="N1329" s="80"/>
      <c r="O1329" s="80"/>
      <c r="P1329" s="80"/>
      <c r="Q1329" s="80"/>
      <c r="R1329" s="80"/>
      <c r="S1329" s="80"/>
      <c r="T1329" s="80"/>
      <c r="U1329" s="80"/>
      <c r="V1329" s="80"/>
      <c r="W1329" s="80"/>
      <c r="X1329" s="80"/>
      <c r="Y1329" s="80"/>
      <c r="Z1329" s="80"/>
      <c r="AA1329" s="80"/>
    </row>
    <row r="1330" spans="1:27" ht="30" customHeight="1">
      <c r="A1330" s="80"/>
      <c r="B1330" s="80"/>
      <c r="C1330" s="93"/>
      <c r="D1330" s="93"/>
      <c r="E1330" s="69"/>
      <c r="F1330" s="93"/>
      <c r="G1330" s="93"/>
      <c r="H1330" s="93"/>
      <c r="I1330" s="93"/>
      <c r="J1330" s="93"/>
      <c r="K1330" s="532"/>
      <c r="L1330" s="474"/>
      <c r="M1330" s="93"/>
      <c r="N1330" s="80"/>
      <c r="O1330" s="80"/>
      <c r="P1330" s="80"/>
      <c r="Q1330" s="80"/>
      <c r="R1330" s="80"/>
      <c r="S1330" s="80"/>
      <c r="T1330" s="80"/>
      <c r="U1330" s="80"/>
      <c r="V1330" s="80"/>
      <c r="W1330" s="80"/>
      <c r="X1330" s="80"/>
      <c r="Y1330" s="80"/>
      <c r="Z1330" s="80"/>
      <c r="AA1330" s="80"/>
    </row>
    <row r="1331" spans="1:27" ht="30" customHeight="1">
      <c r="A1331" s="80"/>
      <c r="B1331" s="80"/>
      <c r="C1331" s="93"/>
      <c r="D1331" s="93"/>
      <c r="E1331" s="69"/>
      <c r="F1331" s="93"/>
      <c r="G1331" s="93"/>
      <c r="H1331" s="93"/>
      <c r="I1331" s="93"/>
      <c r="J1331" s="93"/>
      <c r="K1331" s="532"/>
      <c r="L1331" s="474"/>
      <c r="M1331" s="93"/>
      <c r="N1331" s="80"/>
      <c r="O1331" s="80"/>
      <c r="P1331" s="80"/>
      <c r="Q1331" s="80"/>
      <c r="R1331" s="80"/>
      <c r="S1331" s="80"/>
      <c r="T1331" s="80"/>
      <c r="U1331" s="80"/>
      <c r="V1331" s="80"/>
      <c r="W1331" s="80"/>
      <c r="X1331" s="80"/>
      <c r="Y1331" s="80"/>
      <c r="Z1331" s="80"/>
      <c r="AA1331" s="80"/>
    </row>
    <row r="1332" spans="1:27" ht="30" customHeight="1">
      <c r="A1332" s="80"/>
      <c r="B1332" s="80"/>
      <c r="C1332" s="93"/>
      <c r="D1332" s="93"/>
      <c r="E1332" s="69"/>
      <c r="F1332" s="93"/>
      <c r="G1332" s="93"/>
      <c r="H1332" s="93"/>
      <c r="I1332" s="93"/>
      <c r="J1332" s="93"/>
      <c r="K1332" s="532"/>
      <c r="L1332" s="474"/>
      <c r="M1332" s="93"/>
      <c r="N1332" s="80"/>
      <c r="O1332" s="80"/>
      <c r="P1332" s="80"/>
      <c r="Q1332" s="80"/>
      <c r="R1332" s="80"/>
      <c r="S1332" s="80"/>
      <c r="T1332" s="80"/>
      <c r="U1332" s="80"/>
      <c r="V1332" s="80"/>
      <c r="W1332" s="80"/>
      <c r="X1332" s="80"/>
      <c r="Y1332" s="80"/>
      <c r="Z1332" s="80"/>
      <c r="AA1332" s="80"/>
    </row>
    <row r="1333" spans="1:27" ht="30" customHeight="1">
      <c r="A1333" s="80"/>
      <c r="B1333" s="80"/>
      <c r="C1333" s="93"/>
      <c r="D1333" s="93"/>
      <c r="E1333" s="69"/>
      <c r="F1333" s="93"/>
      <c r="G1333" s="93"/>
      <c r="H1333" s="93"/>
      <c r="I1333" s="93"/>
      <c r="J1333" s="93"/>
      <c r="K1333" s="532"/>
      <c r="L1333" s="474"/>
      <c r="M1333" s="93"/>
      <c r="N1333" s="80"/>
      <c r="O1333" s="80"/>
      <c r="P1333" s="80"/>
      <c r="Q1333" s="80"/>
      <c r="R1333" s="80"/>
      <c r="S1333" s="80"/>
      <c r="T1333" s="80"/>
      <c r="U1333" s="80"/>
      <c r="V1333" s="80"/>
      <c r="W1333" s="80"/>
      <c r="X1333" s="80"/>
      <c r="Y1333" s="80"/>
      <c r="Z1333" s="80"/>
      <c r="AA1333" s="80"/>
    </row>
    <row r="1334" spans="1:27" ht="30" customHeight="1">
      <c r="A1334" s="80"/>
      <c r="B1334" s="80"/>
      <c r="C1334" s="93"/>
      <c r="D1334" s="93"/>
      <c r="E1334" s="69"/>
      <c r="F1334" s="93"/>
      <c r="G1334" s="93"/>
      <c r="H1334" s="93"/>
      <c r="I1334" s="93"/>
      <c r="J1334" s="93"/>
      <c r="K1334" s="532"/>
      <c r="L1334" s="474"/>
      <c r="M1334" s="93"/>
      <c r="N1334" s="80"/>
      <c r="O1334" s="80"/>
      <c r="P1334" s="80"/>
      <c r="Q1334" s="80"/>
      <c r="R1334" s="80"/>
      <c r="S1334" s="80"/>
      <c r="T1334" s="80"/>
      <c r="U1334" s="80"/>
      <c r="V1334" s="80"/>
      <c r="W1334" s="80"/>
      <c r="X1334" s="80"/>
      <c r="Y1334" s="80"/>
      <c r="Z1334" s="80"/>
      <c r="AA1334" s="80"/>
    </row>
    <row r="1335" spans="1:27" ht="30" customHeight="1">
      <c r="A1335" s="80"/>
      <c r="B1335" s="80"/>
      <c r="C1335" s="93"/>
      <c r="D1335" s="93"/>
      <c r="E1335" s="69"/>
      <c r="F1335" s="93"/>
      <c r="G1335" s="93"/>
      <c r="H1335" s="93"/>
      <c r="I1335" s="93"/>
      <c r="J1335" s="93"/>
      <c r="K1335" s="532"/>
      <c r="L1335" s="474"/>
      <c r="M1335" s="93"/>
      <c r="N1335" s="80"/>
      <c r="O1335" s="80"/>
      <c r="P1335" s="80"/>
      <c r="Q1335" s="80"/>
      <c r="R1335" s="80"/>
      <c r="S1335" s="80"/>
      <c r="T1335" s="80"/>
      <c r="U1335" s="80"/>
      <c r="V1335" s="80"/>
      <c r="W1335" s="80"/>
      <c r="X1335" s="80"/>
      <c r="Y1335" s="80"/>
      <c r="Z1335" s="80"/>
      <c r="AA1335" s="80"/>
    </row>
    <row r="1336" spans="1:27" ht="30" customHeight="1">
      <c r="A1336" s="80"/>
      <c r="B1336" s="80"/>
      <c r="C1336" s="93"/>
      <c r="D1336" s="93"/>
      <c r="E1336" s="69"/>
      <c r="F1336" s="93"/>
      <c r="G1336" s="93"/>
      <c r="H1336" s="93"/>
      <c r="I1336" s="93"/>
      <c r="J1336" s="93"/>
      <c r="K1336" s="532"/>
      <c r="L1336" s="474"/>
      <c r="M1336" s="93"/>
      <c r="N1336" s="80"/>
      <c r="O1336" s="80"/>
      <c r="P1336" s="80"/>
      <c r="Q1336" s="80"/>
      <c r="R1336" s="80"/>
      <c r="S1336" s="80"/>
      <c r="T1336" s="80"/>
      <c r="U1336" s="80"/>
      <c r="V1336" s="80"/>
      <c r="W1336" s="80"/>
      <c r="X1336" s="80"/>
      <c r="Y1336" s="80"/>
      <c r="Z1336" s="80"/>
      <c r="AA1336" s="80"/>
    </row>
    <row r="1337" spans="1:27" ht="30" customHeight="1">
      <c r="A1337" s="80"/>
      <c r="B1337" s="80"/>
      <c r="C1337" s="93"/>
      <c r="D1337" s="93"/>
      <c r="E1337" s="69"/>
      <c r="F1337" s="93"/>
      <c r="G1337" s="93"/>
      <c r="H1337" s="93"/>
      <c r="I1337" s="93"/>
      <c r="J1337" s="93"/>
      <c r="K1337" s="532"/>
      <c r="L1337" s="474"/>
      <c r="M1337" s="93"/>
      <c r="N1337" s="80"/>
      <c r="O1337" s="80"/>
      <c r="P1337" s="80"/>
      <c r="Q1337" s="80"/>
      <c r="R1337" s="80"/>
      <c r="S1337" s="80"/>
      <c r="T1337" s="80"/>
      <c r="U1337" s="80"/>
      <c r="V1337" s="80"/>
      <c r="W1337" s="80"/>
      <c r="X1337" s="80"/>
      <c r="Y1337" s="80"/>
      <c r="Z1337" s="80"/>
      <c r="AA1337" s="80"/>
    </row>
    <row r="1338" spans="1:27" ht="30" customHeight="1">
      <c r="A1338" s="80"/>
      <c r="B1338" s="80"/>
      <c r="C1338" s="93"/>
      <c r="D1338" s="93"/>
      <c r="E1338" s="69"/>
      <c r="F1338" s="93"/>
      <c r="G1338" s="93"/>
      <c r="H1338" s="93"/>
      <c r="I1338" s="93"/>
      <c r="J1338" s="93"/>
      <c r="K1338" s="532"/>
      <c r="L1338" s="474"/>
      <c r="M1338" s="93"/>
      <c r="N1338" s="80"/>
      <c r="O1338" s="80"/>
      <c r="P1338" s="80"/>
      <c r="Q1338" s="80"/>
      <c r="R1338" s="80"/>
      <c r="S1338" s="80"/>
      <c r="T1338" s="80"/>
      <c r="U1338" s="80"/>
      <c r="V1338" s="80"/>
      <c r="W1338" s="80"/>
      <c r="X1338" s="80"/>
      <c r="Y1338" s="80"/>
      <c r="Z1338" s="80"/>
      <c r="AA1338" s="80"/>
    </row>
    <row r="1339" spans="1:27" ht="30" customHeight="1">
      <c r="A1339" s="80"/>
      <c r="B1339" s="80"/>
      <c r="C1339" s="93"/>
      <c r="D1339" s="93"/>
      <c r="E1339" s="69"/>
      <c r="F1339" s="93"/>
      <c r="G1339" s="93"/>
      <c r="H1339" s="93"/>
      <c r="I1339" s="93"/>
      <c r="J1339" s="93"/>
      <c r="K1339" s="532"/>
      <c r="L1339" s="474"/>
      <c r="M1339" s="93"/>
      <c r="N1339" s="80"/>
      <c r="O1339" s="80"/>
      <c r="P1339" s="80"/>
      <c r="Q1339" s="80"/>
      <c r="R1339" s="80"/>
      <c r="S1339" s="80"/>
      <c r="T1339" s="80"/>
      <c r="U1339" s="80"/>
      <c r="V1339" s="80"/>
      <c r="W1339" s="80"/>
      <c r="X1339" s="80"/>
      <c r="Y1339" s="80"/>
      <c r="Z1339" s="80"/>
      <c r="AA1339" s="80"/>
    </row>
    <row r="1340" spans="1:27" ht="30" customHeight="1">
      <c r="A1340" s="80"/>
      <c r="B1340" s="80"/>
      <c r="C1340" s="93"/>
      <c r="D1340" s="93"/>
      <c r="E1340" s="69"/>
      <c r="F1340" s="93"/>
      <c r="G1340" s="93"/>
      <c r="H1340" s="93"/>
      <c r="I1340" s="93"/>
      <c r="J1340" s="93"/>
      <c r="K1340" s="532"/>
      <c r="L1340" s="474"/>
      <c r="M1340" s="93"/>
      <c r="N1340" s="80"/>
      <c r="O1340" s="80"/>
      <c r="P1340" s="80"/>
      <c r="Q1340" s="80"/>
      <c r="R1340" s="80"/>
      <c r="S1340" s="80"/>
      <c r="T1340" s="80"/>
      <c r="U1340" s="80"/>
      <c r="V1340" s="80"/>
      <c r="W1340" s="80"/>
      <c r="X1340" s="80"/>
      <c r="Y1340" s="80"/>
      <c r="Z1340" s="80"/>
      <c r="AA1340" s="80"/>
    </row>
    <row r="1341" spans="1:27" ht="30" customHeight="1">
      <c r="A1341" s="80"/>
      <c r="B1341" s="80"/>
      <c r="C1341" s="93"/>
      <c r="D1341" s="93"/>
      <c r="E1341" s="69"/>
      <c r="F1341" s="93"/>
      <c r="G1341" s="93"/>
      <c r="H1341" s="93"/>
      <c r="I1341" s="93"/>
      <c r="J1341" s="93"/>
      <c r="K1341" s="532"/>
      <c r="L1341" s="474"/>
      <c r="M1341" s="93"/>
      <c r="N1341" s="80"/>
      <c r="O1341" s="80"/>
      <c r="P1341" s="80"/>
      <c r="Q1341" s="80"/>
      <c r="R1341" s="80"/>
      <c r="S1341" s="80"/>
      <c r="T1341" s="80"/>
      <c r="U1341" s="80"/>
      <c r="V1341" s="80"/>
      <c r="W1341" s="80"/>
      <c r="X1341" s="80"/>
      <c r="Y1341" s="80"/>
      <c r="Z1341" s="80"/>
      <c r="AA1341" s="80"/>
    </row>
    <row r="1342" spans="1:27" ht="30" customHeight="1">
      <c r="A1342" s="80"/>
      <c r="B1342" s="80"/>
      <c r="C1342" s="93"/>
      <c r="D1342" s="93"/>
      <c r="E1342" s="69"/>
      <c r="F1342" s="93"/>
      <c r="G1342" s="93"/>
      <c r="H1342" s="93"/>
      <c r="I1342" s="93"/>
      <c r="J1342" s="93"/>
      <c r="K1342" s="532"/>
      <c r="L1342" s="474"/>
      <c r="M1342" s="93"/>
      <c r="N1342" s="80"/>
      <c r="O1342" s="80"/>
      <c r="P1342" s="80"/>
      <c r="Q1342" s="80"/>
      <c r="R1342" s="80"/>
      <c r="S1342" s="80"/>
      <c r="T1342" s="80"/>
      <c r="U1342" s="80"/>
      <c r="V1342" s="80"/>
      <c r="W1342" s="80"/>
      <c r="X1342" s="80"/>
      <c r="Y1342" s="80"/>
      <c r="Z1342" s="80"/>
      <c r="AA1342" s="80"/>
    </row>
    <row r="1343" spans="1:27" ht="30" customHeight="1">
      <c r="A1343" s="80"/>
      <c r="B1343" s="80"/>
      <c r="C1343" s="93"/>
      <c r="D1343" s="93"/>
      <c r="E1343" s="69"/>
      <c r="F1343" s="93"/>
      <c r="G1343" s="93"/>
      <c r="H1343" s="93"/>
      <c r="I1343" s="93"/>
      <c r="J1343" s="93"/>
      <c r="K1343" s="532"/>
      <c r="L1343" s="474"/>
      <c r="M1343" s="93"/>
      <c r="N1343" s="80"/>
      <c r="O1343" s="80"/>
      <c r="P1343" s="80"/>
      <c r="Q1343" s="80"/>
      <c r="R1343" s="80"/>
      <c r="S1343" s="80"/>
      <c r="T1343" s="80"/>
      <c r="U1343" s="80"/>
      <c r="V1343" s="80"/>
      <c r="W1343" s="80"/>
      <c r="X1343" s="80"/>
      <c r="Y1343" s="80"/>
      <c r="Z1343" s="80"/>
      <c r="AA1343" s="80"/>
    </row>
    <row r="1344" spans="1:27" ht="30" customHeight="1">
      <c r="A1344" s="80"/>
      <c r="B1344" s="80"/>
      <c r="C1344" s="93"/>
      <c r="D1344" s="93"/>
      <c r="E1344" s="69"/>
      <c r="F1344" s="93"/>
      <c r="G1344" s="93"/>
      <c r="H1344" s="93"/>
      <c r="I1344" s="93"/>
      <c r="J1344" s="93"/>
      <c r="K1344" s="532"/>
      <c r="L1344" s="474"/>
      <c r="M1344" s="93"/>
      <c r="N1344" s="80"/>
      <c r="O1344" s="80"/>
      <c r="P1344" s="80"/>
      <c r="Q1344" s="80"/>
      <c r="R1344" s="80"/>
      <c r="S1344" s="80"/>
      <c r="T1344" s="80"/>
      <c r="U1344" s="80"/>
      <c r="V1344" s="80"/>
      <c r="W1344" s="80"/>
      <c r="X1344" s="80"/>
      <c r="Y1344" s="80"/>
      <c r="Z1344" s="80"/>
      <c r="AA1344" s="80"/>
    </row>
    <row r="1345" spans="1:27" ht="30" customHeight="1">
      <c r="A1345" s="80"/>
      <c r="B1345" s="80"/>
      <c r="C1345" s="93"/>
      <c r="D1345" s="93"/>
      <c r="E1345" s="69"/>
      <c r="F1345" s="93"/>
      <c r="G1345" s="93"/>
      <c r="H1345" s="93"/>
      <c r="I1345" s="93"/>
      <c r="J1345" s="93"/>
      <c r="K1345" s="532"/>
      <c r="L1345" s="474"/>
      <c r="M1345" s="93"/>
      <c r="N1345" s="80"/>
      <c r="O1345" s="80"/>
      <c r="P1345" s="80"/>
      <c r="Q1345" s="80"/>
      <c r="R1345" s="80"/>
      <c r="S1345" s="80"/>
      <c r="T1345" s="80"/>
      <c r="U1345" s="80"/>
      <c r="V1345" s="80"/>
      <c r="W1345" s="80"/>
      <c r="X1345" s="80"/>
      <c r="Y1345" s="80"/>
      <c r="Z1345" s="80"/>
      <c r="AA1345" s="80"/>
    </row>
    <row r="1346" spans="1:27" ht="30" customHeight="1">
      <c r="A1346" s="80"/>
      <c r="B1346" s="80"/>
      <c r="C1346" s="93"/>
      <c r="D1346" s="93"/>
      <c r="E1346" s="69"/>
      <c r="F1346" s="93"/>
      <c r="G1346" s="93"/>
      <c r="H1346" s="93"/>
      <c r="I1346" s="93"/>
      <c r="J1346" s="93"/>
      <c r="K1346" s="532"/>
      <c r="L1346" s="474"/>
      <c r="M1346" s="93"/>
      <c r="N1346" s="80"/>
      <c r="O1346" s="80"/>
      <c r="P1346" s="80"/>
      <c r="Q1346" s="80"/>
      <c r="R1346" s="80"/>
      <c r="S1346" s="80"/>
      <c r="T1346" s="80"/>
      <c r="U1346" s="80"/>
      <c r="V1346" s="80"/>
      <c r="W1346" s="80"/>
      <c r="X1346" s="80"/>
      <c r="Y1346" s="80"/>
      <c r="Z1346" s="80"/>
      <c r="AA1346" s="80"/>
    </row>
    <row r="1347" spans="1:27" ht="30" customHeight="1">
      <c r="A1347" s="80"/>
      <c r="B1347" s="80"/>
      <c r="C1347" s="93"/>
      <c r="D1347" s="93"/>
      <c r="E1347" s="69"/>
      <c r="F1347" s="93"/>
      <c r="G1347" s="93"/>
      <c r="H1347" s="93"/>
      <c r="I1347" s="93"/>
      <c r="J1347" s="93"/>
      <c r="K1347" s="532"/>
      <c r="L1347" s="474"/>
      <c r="M1347" s="93"/>
      <c r="N1347" s="80"/>
      <c r="O1347" s="80"/>
      <c r="P1347" s="80"/>
      <c r="Q1347" s="80"/>
      <c r="R1347" s="80"/>
      <c r="S1347" s="80"/>
      <c r="T1347" s="80"/>
      <c r="U1347" s="80"/>
      <c r="V1347" s="80"/>
      <c r="W1347" s="80"/>
      <c r="X1347" s="80"/>
      <c r="Y1347" s="80"/>
      <c r="Z1347" s="80"/>
      <c r="AA1347" s="80"/>
    </row>
    <row r="1348" spans="1:27" ht="30" customHeight="1">
      <c r="A1348" s="80"/>
      <c r="B1348" s="80"/>
      <c r="C1348" s="93"/>
      <c r="D1348" s="93"/>
      <c r="E1348" s="69"/>
      <c r="F1348" s="93"/>
      <c r="G1348" s="93"/>
      <c r="H1348" s="93"/>
      <c r="I1348" s="93"/>
      <c r="J1348" s="93"/>
      <c r="K1348" s="532"/>
      <c r="L1348" s="474"/>
      <c r="M1348" s="93"/>
      <c r="N1348" s="80"/>
      <c r="O1348" s="80"/>
      <c r="P1348" s="80"/>
      <c r="Q1348" s="80"/>
      <c r="R1348" s="80"/>
      <c r="S1348" s="80"/>
      <c r="T1348" s="80"/>
      <c r="U1348" s="80"/>
      <c r="V1348" s="80"/>
      <c r="W1348" s="80"/>
      <c r="X1348" s="80"/>
      <c r="Y1348" s="80"/>
      <c r="Z1348" s="80"/>
      <c r="AA1348" s="80"/>
    </row>
    <row r="1349" spans="1:27" ht="30" customHeight="1">
      <c r="A1349" s="80"/>
      <c r="B1349" s="80"/>
      <c r="C1349" s="93"/>
      <c r="D1349" s="93"/>
      <c r="E1349" s="69"/>
      <c r="F1349" s="93"/>
      <c r="G1349" s="93"/>
      <c r="H1349" s="93"/>
      <c r="I1349" s="93"/>
      <c r="J1349" s="93"/>
      <c r="K1349" s="532"/>
      <c r="L1349" s="474"/>
      <c r="M1349" s="93"/>
      <c r="N1349" s="80"/>
      <c r="O1349" s="80"/>
      <c r="P1349" s="80"/>
      <c r="Q1349" s="80"/>
      <c r="R1349" s="80"/>
      <c r="S1349" s="80"/>
      <c r="T1349" s="80"/>
      <c r="U1349" s="80"/>
      <c r="V1349" s="80"/>
      <c r="W1349" s="80"/>
      <c r="X1349" s="80"/>
      <c r="Y1349" s="80"/>
      <c r="Z1349" s="80"/>
      <c r="AA1349" s="80"/>
    </row>
    <row r="1350" spans="1:27" ht="30" customHeight="1">
      <c r="A1350" s="80"/>
      <c r="B1350" s="80"/>
      <c r="C1350" s="93"/>
      <c r="D1350" s="93"/>
      <c r="E1350" s="69"/>
      <c r="F1350" s="93"/>
      <c r="G1350" s="93"/>
      <c r="H1350" s="93"/>
      <c r="I1350" s="93"/>
      <c r="J1350" s="93"/>
      <c r="K1350" s="532"/>
      <c r="L1350" s="474"/>
      <c r="M1350" s="93"/>
      <c r="N1350" s="80"/>
      <c r="O1350" s="80"/>
      <c r="P1350" s="80"/>
      <c r="Q1350" s="80"/>
      <c r="R1350" s="80"/>
      <c r="S1350" s="80"/>
      <c r="T1350" s="80"/>
      <c r="U1350" s="80"/>
      <c r="V1350" s="80"/>
      <c r="W1350" s="80"/>
      <c r="X1350" s="80"/>
      <c r="Y1350" s="80"/>
      <c r="Z1350" s="80"/>
      <c r="AA1350" s="80"/>
    </row>
    <row r="1351" spans="1:27" ht="30" customHeight="1">
      <c r="A1351" s="80"/>
      <c r="B1351" s="80"/>
      <c r="C1351" s="93"/>
      <c r="D1351" s="93"/>
      <c r="E1351" s="69"/>
      <c r="F1351" s="93"/>
      <c r="G1351" s="93"/>
      <c r="H1351" s="93"/>
      <c r="I1351" s="93"/>
      <c r="J1351" s="93"/>
      <c r="K1351" s="532"/>
      <c r="L1351" s="474"/>
      <c r="M1351" s="93"/>
      <c r="N1351" s="80"/>
      <c r="O1351" s="80"/>
      <c r="P1351" s="80"/>
      <c r="Q1351" s="80"/>
      <c r="R1351" s="80"/>
      <c r="S1351" s="80"/>
      <c r="T1351" s="80"/>
      <c r="U1351" s="80"/>
      <c r="V1351" s="80"/>
      <c r="W1351" s="80"/>
      <c r="X1351" s="80"/>
      <c r="Y1351" s="80"/>
      <c r="Z1351" s="80"/>
      <c r="AA1351" s="80"/>
    </row>
    <row r="1352" spans="1:27" ht="30" customHeight="1">
      <c r="A1352" s="80"/>
      <c r="B1352" s="80"/>
      <c r="C1352" s="93"/>
      <c r="D1352" s="93"/>
      <c r="E1352" s="69"/>
      <c r="F1352" s="93"/>
      <c r="G1352" s="93"/>
      <c r="H1352" s="93"/>
      <c r="I1352" s="93"/>
      <c r="J1352" s="93"/>
      <c r="K1352" s="532"/>
      <c r="L1352" s="474"/>
      <c r="M1352" s="93"/>
      <c r="N1352" s="80"/>
      <c r="O1352" s="80"/>
      <c r="P1352" s="80"/>
      <c r="Q1352" s="80"/>
      <c r="R1352" s="80"/>
      <c r="S1352" s="80"/>
      <c r="T1352" s="80"/>
      <c r="U1352" s="80"/>
      <c r="V1352" s="80"/>
      <c r="W1352" s="80"/>
      <c r="X1352" s="80"/>
      <c r="Y1352" s="80"/>
      <c r="Z1352" s="80"/>
      <c r="AA1352" s="80"/>
    </row>
    <row r="1353" spans="1:27" ht="30" customHeight="1">
      <c r="A1353" s="80"/>
      <c r="B1353" s="80"/>
      <c r="C1353" s="93"/>
      <c r="D1353" s="93"/>
      <c r="E1353" s="69"/>
      <c r="F1353" s="93"/>
      <c r="G1353" s="93"/>
      <c r="H1353" s="93"/>
      <c r="I1353" s="93"/>
      <c r="J1353" s="93"/>
      <c r="K1353" s="532"/>
      <c r="L1353" s="474"/>
      <c r="M1353" s="93"/>
      <c r="N1353" s="80"/>
      <c r="O1353" s="80"/>
      <c r="P1353" s="80"/>
      <c r="Q1353" s="80"/>
      <c r="R1353" s="80"/>
      <c r="S1353" s="80"/>
      <c r="T1353" s="80"/>
      <c r="U1353" s="80"/>
      <c r="V1353" s="80"/>
      <c r="W1353" s="80"/>
      <c r="X1353" s="80"/>
      <c r="Y1353" s="80"/>
      <c r="Z1353" s="80"/>
      <c r="AA1353" s="80"/>
    </row>
    <row r="1354" spans="1:27" ht="30" customHeight="1">
      <c r="A1354" s="80"/>
      <c r="B1354" s="80"/>
      <c r="C1354" s="93"/>
      <c r="D1354" s="93"/>
      <c r="E1354" s="69"/>
      <c r="F1354" s="93"/>
      <c r="G1354" s="93"/>
      <c r="H1354" s="93"/>
      <c r="I1354" s="93"/>
      <c r="J1354" s="93"/>
      <c r="K1354" s="532"/>
      <c r="L1354" s="474"/>
      <c r="M1354" s="93"/>
      <c r="N1354" s="80"/>
      <c r="O1354" s="80"/>
      <c r="P1354" s="80"/>
      <c r="Q1354" s="80"/>
      <c r="R1354" s="80"/>
      <c r="S1354" s="80"/>
      <c r="T1354" s="80"/>
      <c r="U1354" s="80"/>
      <c r="V1354" s="80"/>
      <c r="W1354" s="80"/>
      <c r="X1354" s="80"/>
      <c r="Y1354" s="80"/>
      <c r="Z1354" s="80"/>
      <c r="AA1354" s="80"/>
    </row>
    <row r="1355" spans="1:27" ht="30" customHeight="1">
      <c r="A1355" s="80"/>
      <c r="B1355" s="80"/>
      <c r="C1355" s="93"/>
      <c r="D1355" s="93"/>
      <c r="E1355" s="69"/>
      <c r="F1355" s="93"/>
      <c r="G1355" s="93"/>
      <c r="H1355" s="93"/>
      <c r="I1355" s="93"/>
      <c r="J1355" s="93"/>
      <c r="K1355" s="532"/>
      <c r="L1355" s="474"/>
      <c r="M1355" s="93"/>
      <c r="N1355" s="80"/>
      <c r="O1355" s="80"/>
      <c r="P1355" s="80"/>
      <c r="Q1355" s="80"/>
      <c r="R1355" s="80"/>
      <c r="S1355" s="80"/>
      <c r="T1355" s="80"/>
      <c r="U1355" s="80"/>
      <c r="V1355" s="80"/>
      <c r="W1355" s="80"/>
      <c r="X1355" s="80"/>
      <c r="Y1355" s="80"/>
      <c r="Z1355" s="80"/>
      <c r="AA1355" s="80"/>
    </row>
    <row r="1356" spans="1:27" ht="30" customHeight="1">
      <c r="A1356" s="80"/>
      <c r="B1356" s="80"/>
      <c r="C1356" s="93"/>
      <c r="D1356" s="93"/>
      <c r="E1356" s="69"/>
      <c r="F1356" s="93"/>
      <c r="G1356" s="93"/>
      <c r="H1356" s="93"/>
      <c r="I1356" s="93"/>
      <c r="J1356" s="93"/>
      <c r="K1356" s="532"/>
      <c r="L1356" s="474"/>
      <c r="M1356" s="93"/>
      <c r="N1356" s="80"/>
      <c r="O1356" s="80"/>
      <c r="P1356" s="80"/>
      <c r="Q1356" s="80"/>
      <c r="R1356" s="80"/>
      <c r="S1356" s="80"/>
      <c r="T1356" s="80"/>
      <c r="U1356" s="80"/>
      <c r="V1356" s="80"/>
      <c r="W1356" s="80"/>
      <c r="X1356" s="80"/>
      <c r="Y1356" s="80"/>
      <c r="Z1356" s="80"/>
      <c r="AA1356" s="80"/>
    </row>
    <row r="1357" spans="1:27" ht="30" customHeight="1">
      <c r="A1357" s="80"/>
      <c r="B1357" s="80"/>
      <c r="C1357" s="93"/>
      <c r="D1357" s="93"/>
      <c r="E1357" s="69"/>
      <c r="F1357" s="93"/>
      <c r="G1357" s="93"/>
      <c r="H1357" s="93"/>
      <c r="I1357" s="93"/>
      <c r="J1357" s="93"/>
      <c r="K1357" s="532"/>
      <c r="L1357" s="474"/>
      <c r="M1357" s="93"/>
      <c r="N1357" s="80"/>
      <c r="O1357" s="80"/>
      <c r="P1357" s="80"/>
      <c r="Q1357" s="80"/>
      <c r="R1357" s="80"/>
      <c r="S1357" s="80"/>
      <c r="T1357" s="80"/>
      <c r="U1357" s="80"/>
      <c r="V1357" s="80"/>
      <c r="W1357" s="80"/>
      <c r="X1357" s="80"/>
      <c r="Y1357" s="80"/>
      <c r="Z1357" s="80"/>
      <c r="AA1357" s="80"/>
    </row>
    <row r="1358" spans="1:27" ht="30" customHeight="1">
      <c r="A1358" s="80"/>
      <c r="B1358" s="80"/>
      <c r="C1358" s="93"/>
      <c r="D1358" s="93"/>
      <c r="E1358" s="69"/>
      <c r="F1358" s="93"/>
      <c r="G1358" s="93"/>
      <c r="H1358" s="93"/>
      <c r="I1358" s="93"/>
      <c r="J1358" s="93"/>
      <c r="K1358" s="532"/>
      <c r="L1358" s="474"/>
      <c r="M1358" s="93"/>
      <c r="N1358" s="80"/>
      <c r="O1358" s="80"/>
      <c r="P1358" s="80"/>
      <c r="Q1358" s="80"/>
      <c r="R1358" s="80"/>
      <c r="S1358" s="80"/>
      <c r="T1358" s="80"/>
      <c r="U1358" s="80"/>
      <c r="V1358" s="80"/>
      <c r="W1358" s="80"/>
      <c r="X1358" s="80"/>
      <c r="Y1358" s="80"/>
      <c r="Z1358" s="80"/>
      <c r="AA1358" s="80"/>
    </row>
    <row r="1359" spans="1:27" ht="30" customHeight="1">
      <c r="A1359" s="80"/>
      <c r="B1359" s="80"/>
      <c r="C1359" s="93"/>
      <c r="D1359" s="93"/>
      <c r="E1359" s="69"/>
      <c r="F1359" s="93"/>
      <c r="G1359" s="93"/>
      <c r="H1359" s="93"/>
      <c r="I1359" s="93"/>
      <c r="J1359" s="93"/>
      <c r="K1359" s="532"/>
      <c r="L1359" s="474"/>
      <c r="M1359" s="93"/>
      <c r="N1359" s="80"/>
      <c r="O1359" s="80"/>
      <c r="P1359" s="80"/>
      <c r="Q1359" s="80"/>
      <c r="R1359" s="80"/>
      <c r="S1359" s="80"/>
      <c r="T1359" s="80"/>
      <c r="U1359" s="80"/>
      <c r="V1359" s="80"/>
      <c r="W1359" s="80"/>
      <c r="X1359" s="80"/>
      <c r="Y1359" s="80"/>
      <c r="Z1359" s="80"/>
      <c r="AA1359" s="80"/>
    </row>
    <row r="1360" spans="1:27" ht="30" customHeight="1">
      <c r="A1360" s="80"/>
      <c r="B1360" s="80"/>
      <c r="C1360" s="93"/>
      <c r="D1360" s="93"/>
      <c r="E1360" s="69"/>
      <c r="F1360" s="93"/>
      <c r="G1360" s="93"/>
      <c r="H1360" s="93"/>
      <c r="I1360" s="93"/>
      <c r="J1360" s="93"/>
      <c r="K1360" s="532"/>
      <c r="L1360" s="474"/>
      <c r="M1360" s="93"/>
      <c r="N1360" s="80"/>
      <c r="O1360" s="80"/>
      <c r="P1360" s="80"/>
      <c r="Q1360" s="80"/>
      <c r="R1360" s="80"/>
      <c r="S1360" s="80"/>
      <c r="T1360" s="80"/>
      <c r="U1360" s="80"/>
      <c r="V1360" s="80"/>
      <c r="W1360" s="80"/>
      <c r="X1360" s="80"/>
      <c r="Y1360" s="80"/>
      <c r="Z1360" s="80"/>
      <c r="AA1360" s="80"/>
    </row>
    <row r="1361" spans="1:27" ht="30" customHeight="1">
      <c r="A1361" s="80"/>
      <c r="B1361" s="80"/>
      <c r="C1361" s="93"/>
      <c r="D1361" s="93"/>
      <c r="E1361" s="69"/>
      <c r="F1361" s="93"/>
      <c r="G1361" s="93"/>
      <c r="H1361" s="93"/>
      <c r="I1361" s="93"/>
      <c r="J1361" s="93"/>
      <c r="K1361" s="532"/>
      <c r="L1361" s="474"/>
      <c r="M1361" s="93"/>
      <c r="N1361" s="80"/>
      <c r="O1361" s="80"/>
      <c r="P1361" s="80"/>
      <c r="Q1361" s="80"/>
      <c r="R1361" s="80"/>
      <c r="S1361" s="80"/>
      <c r="T1361" s="80"/>
      <c r="U1361" s="80"/>
      <c r="V1361" s="80"/>
      <c r="W1361" s="80"/>
      <c r="X1361" s="80"/>
      <c r="Y1361" s="80"/>
      <c r="Z1361" s="80"/>
      <c r="AA1361" s="80"/>
    </row>
    <row r="1362" spans="1:27" ht="30" customHeight="1">
      <c r="A1362" s="80"/>
      <c r="B1362" s="80"/>
      <c r="C1362" s="93"/>
      <c r="D1362" s="93"/>
      <c r="E1362" s="69"/>
      <c r="F1362" s="93"/>
      <c r="G1362" s="93"/>
      <c r="H1362" s="93"/>
      <c r="I1362" s="93"/>
      <c r="J1362" s="93"/>
      <c r="K1362" s="532"/>
      <c r="L1362" s="474"/>
      <c r="M1362" s="93"/>
      <c r="N1362" s="80"/>
      <c r="O1362" s="80"/>
      <c r="P1362" s="80"/>
      <c r="Q1362" s="80"/>
      <c r="R1362" s="80"/>
      <c r="S1362" s="80"/>
      <c r="T1362" s="80"/>
      <c r="U1362" s="80"/>
      <c r="V1362" s="80"/>
      <c r="W1362" s="80"/>
      <c r="X1362" s="80"/>
      <c r="Y1362" s="80"/>
      <c r="Z1362" s="80"/>
      <c r="AA1362" s="80"/>
    </row>
    <row r="1363" spans="1:27" ht="30" customHeight="1">
      <c r="A1363" s="80"/>
      <c r="B1363" s="80"/>
      <c r="C1363" s="93"/>
      <c r="D1363" s="93"/>
      <c r="E1363" s="69"/>
      <c r="F1363" s="93"/>
      <c r="G1363" s="93"/>
      <c r="H1363" s="93"/>
      <c r="I1363" s="93"/>
      <c r="J1363" s="93"/>
      <c r="K1363" s="532"/>
      <c r="L1363" s="474"/>
      <c r="M1363" s="93"/>
      <c r="N1363" s="80"/>
      <c r="O1363" s="80"/>
      <c r="P1363" s="80"/>
      <c r="Q1363" s="80"/>
      <c r="R1363" s="80"/>
      <c r="S1363" s="80"/>
      <c r="T1363" s="80"/>
      <c r="U1363" s="80"/>
      <c r="V1363" s="80"/>
      <c r="W1363" s="80"/>
      <c r="X1363" s="80"/>
      <c r="Y1363" s="80"/>
      <c r="Z1363" s="80"/>
      <c r="AA1363" s="80"/>
    </row>
    <row r="1364" spans="1:27" ht="30" customHeight="1">
      <c r="A1364" s="80"/>
      <c r="B1364" s="80"/>
      <c r="C1364" s="93"/>
      <c r="D1364" s="93"/>
      <c r="E1364" s="69"/>
      <c r="F1364" s="93"/>
      <c r="G1364" s="93"/>
      <c r="H1364" s="93"/>
      <c r="I1364" s="93"/>
      <c r="J1364" s="93"/>
      <c r="K1364" s="532"/>
      <c r="L1364" s="474"/>
      <c r="M1364" s="93"/>
      <c r="N1364" s="80"/>
      <c r="O1364" s="80"/>
      <c r="P1364" s="80"/>
      <c r="Q1364" s="80"/>
      <c r="R1364" s="80"/>
      <c r="S1364" s="80"/>
      <c r="T1364" s="80"/>
      <c r="U1364" s="80"/>
      <c r="V1364" s="80"/>
      <c r="W1364" s="80"/>
      <c r="X1364" s="80"/>
      <c r="Y1364" s="80"/>
      <c r="Z1364" s="80"/>
      <c r="AA1364" s="80"/>
    </row>
    <row r="1365" spans="1:27" ht="30" customHeight="1">
      <c r="A1365" s="80"/>
      <c r="B1365" s="80"/>
      <c r="C1365" s="93"/>
      <c r="D1365" s="93"/>
      <c r="E1365" s="69"/>
      <c r="F1365" s="93"/>
      <c r="G1365" s="93"/>
      <c r="H1365" s="93"/>
      <c r="I1365" s="93"/>
      <c r="J1365" s="93"/>
      <c r="K1365" s="532"/>
      <c r="L1365" s="474"/>
      <c r="M1365" s="93"/>
      <c r="N1365" s="80"/>
      <c r="O1365" s="80"/>
      <c r="P1365" s="80"/>
      <c r="Q1365" s="80"/>
      <c r="R1365" s="80"/>
      <c r="S1365" s="80"/>
      <c r="T1365" s="80"/>
      <c r="U1365" s="80"/>
      <c r="V1365" s="80"/>
      <c r="W1365" s="80"/>
      <c r="X1365" s="80"/>
      <c r="Y1365" s="80"/>
      <c r="Z1365" s="80"/>
      <c r="AA1365" s="80"/>
    </row>
    <row r="1366" spans="1:27" ht="30" customHeight="1">
      <c r="A1366" s="80"/>
      <c r="B1366" s="80"/>
      <c r="C1366" s="93"/>
      <c r="D1366" s="93"/>
      <c r="E1366" s="69"/>
      <c r="F1366" s="93"/>
      <c r="G1366" s="93"/>
      <c r="H1366" s="93"/>
      <c r="I1366" s="93"/>
      <c r="J1366" s="93"/>
      <c r="K1366" s="532"/>
      <c r="L1366" s="474"/>
      <c r="M1366" s="93"/>
      <c r="N1366" s="80"/>
      <c r="O1366" s="80"/>
      <c r="P1366" s="80"/>
      <c r="Q1366" s="80"/>
      <c r="R1366" s="80"/>
      <c r="S1366" s="80"/>
      <c r="T1366" s="80"/>
      <c r="U1366" s="80"/>
      <c r="V1366" s="80"/>
      <c r="W1366" s="80"/>
      <c r="X1366" s="80"/>
      <c r="Y1366" s="80"/>
      <c r="Z1366" s="80"/>
      <c r="AA1366" s="80"/>
    </row>
    <row r="1367" spans="1:27" ht="30" customHeight="1">
      <c r="A1367" s="80"/>
      <c r="B1367" s="80"/>
      <c r="C1367" s="93"/>
      <c r="D1367" s="93"/>
      <c r="E1367" s="69"/>
      <c r="F1367" s="93"/>
      <c r="G1367" s="93"/>
      <c r="H1367" s="93"/>
      <c r="I1367" s="93"/>
      <c r="J1367" s="93"/>
      <c r="K1367" s="532"/>
      <c r="L1367" s="474"/>
      <c r="M1367" s="93"/>
      <c r="N1367" s="80"/>
      <c r="O1367" s="80"/>
      <c r="P1367" s="80"/>
      <c r="Q1367" s="80"/>
      <c r="R1367" s="80"/>
      <c r="S1367" s="80"/>
      <c r="T1367" s="80"/>
      <c r="U1367" s="80"/>
      <c r="V1367" s="80"/>
      <c r="W1367" s="80"/>
      <c r="X1367" s="80"/>
      <c r="Y1367" s="80"/>
      <c r="Z1367" s="80"/>
      <c r="AA1367" s="80"/>
    </row>
    <row r="1368" spans="1:27" ht="30" customHeight="1">
      <c r="A1368" s="80"/>
      <c r="B1368" s="80"/>
      <c r="C1368" s="93"/>
      <c r="D1368" s="93"/>
      <c r="E1368" s="69"/>
      <c r="F1368" s="93"/>
      <c r="G1368" s="93"/>
      <c r="H1368" s="93"/>
      <c r="I1368" s="93"/>
      <c r="J1368" s="93"/>
      <c r="K1368" s="532"/>
      <c r="L1368" s="474"/>
      <c r="M1368" s="93"/>
      <c r="N1368" s="80"/>
      <c r="O1368" s="80"/>
      <c r="P1368" s="80"/>
      <c r="Q1368" s="80"/>
      <c r="R1368" s="80"/>
      <c r="S1368" s="80"/>
      <c r="T1368" s="80"/>
      <c r="U1368" s="80"/>
      <c r="V1368" s="80"/>
      <c r="W1368" s="80"/>
      <c r="X1368" s="80"/>
      <c r="Y1368" s="80"/>
      <c r="Z1368" s="80"/>
      <c r="AA1368" s="80"/>
    </row>
    <row r="1369" spans="1:27" ht="30" customHeight="1">
      <c r="A1369" s="80"/>
      <c r="B1369" s="80"/>
      <c r="C1369" s="93"/>
      <c r="D1369" s="93"/>
      <c r="E1369" s="69"/>
      <c r="F1369" s="93"/>
      <c r="G1369" s="93"/>
      <c r="H1369" s="93"/>
      <c r="I1369" s="93"/>
      <c r="J1369" s="93"/>
      <c r="K1369" s="532"/>
      <c r="L1369" s="474"/>
      <c r="M1369" s="93"/>
      <c r="N1369" s="80"/>
      <c r="O1369" s="80"/>
      <c r="P1369" s="80"/>
      <c r="Q1369" s="80"/>
      <c r="R1369" s="80"/>
      <c r="S1369" s="80"/>
      <c r="T1369" s="80"/>
      <c r="U1369" s="80"/>
      <c r="V1369" s="80"/>
      <c r="W1369" s="80"/>
      <c r="X1369" s="80"/>
      <c r="Y1369" s="80"/>
      <c r="Z1369" s="80"/>
      <c r="AA1369" s="80"/>
    </row>
    <row r="1370" spans="1:27" ht="30" customHeight="1">
      <c r="A1370" s="80"/>
      <c r="B1370" s="80"/>
      <c r="C1370" s="93"/>
      <c r="D1370" s="93"/>
      <c r="E1370" s="69"/>
      <c r="F1370" s="93"/>
      <c r="G1370" s="93"/>
      <c r="H1370" s="93"/>
      <c r="I1370" s="93"/>
      <c r="J1370" s="93"/>
      <c r="K1370" s="532"/>
      <c r="L1370" s="474"/>
      <c r="M1370" s="93"/>
      <c r="N1370" s="80"/>
      <c r="O1370" s="80"/>
      <c r="P1370" s="80"/>
      <c r="Q1370" s="80"/>
      <c r="R1370" s="80"/>
      <c r="S1370" s="80"/>
      <c r="T1370" s="80"/>
      <c r="U1370" s="80"/>
      <c r="V1370" s="80"/>
      <c r="W1370" s="80"/>
      <c r="X1370" s="80"/>
      <c r="Y1370" s="80"/>
      <c r="Z1370" s="80"/>
      <c r="AA1370" s="80"/>
    </row>
    <row r="1371" spans="1:27" ht="30" customHeight="1">
      <c r="A1371" s="80"/>
      <c r="B1371" s="80"/>
      <c r="C1371" s="93"/>
      <c r="D1371" s="93"/>
      <c r="E1371" s="69"/>
      <c r="F1371" s="93"/>
      <c r="G1371" s="93"/>
      <c r="H1371" s="93"/>
      <c r="I1371" s="93"/>
      <c r="J1371" s="93"/>
      <c r="K1371" s="532"/>
      <c r="L1371" s="474"/>
      <c r="M1371" s="93"/>
      <c r="N1371" s="80"/>
      <c r="O1371" s="80"/>
      <c r="P1371" s="80"/>
      <c r="Q1371" s="80"/>
      <c r="R1371" s="80"/>
      <c r="S1371" s="80"/>
      <c r="T1371" s="80"/>
      <c r="U1371" s="80"/>
      <c r="V1371" s="80"/>
      <c r="W1371" s="80"/>
      <c r="X1371" s="80"/>
      <c r="Y1371" s="80"/>
      <c r="Z1371" s="80"/>
      <c r="AA1371" s="80"/>
    </row>
    <row r="1372" spans="1:27" ht="30" customHeight="1">
      <c r="A1372" s="80"/>
      <c r="B1372" s="80"/>
      <c r="C1372" s="93"/>
      <c r="D1372" s="93"/>
      <c r="E1372" s="69"/>
      <c r="F1372" s="93"/>
      <c r="G1372" s="93"/>
      <c r="H1372" s="93"/>
      <c r="I1372" s="93"/>
      <c r="J1372" s="93"/>
      <c r="K1372" s="532"/>
      <c r="L1372" s="474"/>
      <c r="M1372" s="93"/>
      <c r="N1372" s="80"/>
      <c r="O1372" s="80"/>
      <c r="P1372" s="80"/>
      <c r="Q1372" s="80"/>
      <c r="R1372" s="80"/>
      <c r="S1372" s="80"/>
      <c r="T1372" s="80"/>
      <c r="U1372" s="80"/>
      <c r="V1372" s="80"/>
      <c r="W1372" s="80"/>
      <c r="X1372" s="80"/>
      <c r="Y1372" s="80"/>
      <c r="Z1372" s="80"/>
      <c r="AA1372" s="80"/>
    </row>
    <row r="1373" spans="1:27" ht="30" customHeight="1">
      <c r="A1373" s="80"/>
      <c r="B1373" s="80"/>
      <c r="C1373" s="93"/>
      <c r="D1373" s="93"/>
      <c r="E1373" s="69"/>
      <c r="F1373" s="93"/>
      <c r="G1373" s="93"/>
      <c r="H1373" s="93"/>
      <c r="I1373" s="93"/>
      <c r="J1373" s="93"/>
      <c r="K1373" s="532"/>
      <c r="L1373" s="474"/>
      <c r="M1373" s="93"/>
      <c r="N1373" s="80"/>
      <c r="O1373" s="80"/>
      <c r="P1373" s="80"/>
      <c r="Q1373" s="80"/>
      <c r="R1373" s="80"/>
      <c r="S1373" s="80"/>
      <c r="T1373" s="80"/>
      <c r="U1373" s="80"/>
      <c r="V1373" s="80"/>
      <c r="W1373" s="80"/>
      <c r="X1373" s="80"/>
      <c r="Y1373" s="80"/>
      <c r="Z1373" s="80"/>
      <c r="AA1373" s="80"/>
    </row>
    <row r="1374" spans="1:27" ht="30" customHeight="1">
      <c r="A1374" s="80"/>
      <c r="B1374" s="80"/>
      <c r="C1374" s="93"/>
      <c r="D1374" s="93"/>
      <c r="E1374" s="69"/>
      <c r="F1374" s="93"/>
      <c r="G1374" s="93"/>
      <c r="H1374" s="93"/>
      <c r="I1374" s="93"/>
      <c r="J1374" s="93"/>
      <c r="K1374" s="532"/>
      <c r="L1374" s="474"/>
      <c r="M1374" s="93"/>
      <c r="N1374" s="80"/>
      <c r="O1374" s="80"/>
      <c r="P1374" s="80"/>
      <c r="Q1374" s="80"/>
      <c r="R1374" s="80"/>
      <c r="S1374" s="80"/>
      <c r="T1374" s="80"/>
      <c r="U1374" s="80"/>
      <c r="V1374" s="80"/>
      <c r="W1374" s="80"/>
      <c r="X1374" s="80"/>
      <c r="Y1374" s="80"/>
      <c r="Z1374" s="80"/>
      <c r="AA1374" s="80"/>
    </row>
    <row r="1375" spans="1:27" ht="30" customHeight="1">
      <c r="A1375" s="80"/>
      <c r="B1375" s="80"/>
      <c r="C1375" s="93"/>
      <c r="D1375" s="93"/>
      <c r="E1375" s="69"/>
      <c r="F1375" s="93"/>
      <c r="G1375" s="93"/>
      <c r="H1375" s="93"/>
      <c r="I1375" s="93"/>
      <c r="J1375" s="93"/>
      <c r="K1375" s="532"/>
      <c r="L1375" s="474"/>
      <c r="M1375" s="93"/>
      <c r="N1375" s="80"/>
      <c r="O1375" s="80"/>
      <c r="P1375" s="80"/>
      <c r="Q1375" s="80"/>
      <c r="R1375" s="80"/>
      <c r="S1375" s="80"/>
      <c r="T1375" s="80"/>
      <c r="U1375" s="80"/>
      <c r="V1375" s="80"/>
      <c r="W1375" s="80"/>
      <c r="X1375" s="80"/>
      <c r="Y1375" s="80"/>
      <c r="Z1375" s="80"/>
      <c r="AA1375" s="80"/>
    </row>
    <row r="1376" spans="1:27" ht="30" customHeight="1">
      <c r="A1376" s="80"/>
      <c r="B1376" s="80"/>
      <c r="C1376" s="93"/>
      <c r="D1376" s="93"/>
      <c r="E1376" s="69"/>
      <c r="F1376" s="93"/>
      <c r="G1376" s="93"/>
      <c r="H1376" s="93"/>
      <c r="I1376" s="93"/>
      <c r="J1376" s="93"/>
      <c r="K1376" s="532"/>
      <c r="L1376" s="474"/>
      <c r="M1376" s="93"/>
      <c r="N1376" s="80"/>
      <c r="O1376" s="80"/>
      <c r="P1376" s="80"/>
      <c r="Q1376" s="80"/>
      <c r="R1376" s="80"/>
      <c r="S1376" s="80"/>
      <c r="T1376" s="80"/>
      <c r="U1376" s="80"/>
      <c r="V1376" s="80"/>
      <c r="W1376" s="80"/>
      <c r="X1376" s="80"/>
      <c r="Y1376" s="80"/>
      <c r="Z1376" s="80"/>
      <c r="AA1376" s="80"/>
    </row>
    <row r="1377" spans="1:27" ht="30" customHeight="1">
      <c r="A1377" s="80"/>
      <c r="B1377" s="80"/>
      <c r="C1377" s="93"/>
      <c r="D1377" s="93"/>
      <c r="E1377" s="69"/>
      <c r="F1377" s="93"/>
      <c r="G1377" s="93"/>
      <c r="H1377" s="93"/>
      <c r="I1377" s="93"/>
      <c r="J1377" s="93"/>
      <c r="K1377" s="532"/>
      <c r="L1377" s="474"/>
      <c r="M1377" s="93"/>
      <c r="N1377" s="80"/>
      <c r="O1377" s="80"/>
      <c r="P1377" s="80"/>
      <c r="Q1377" s="80"/>
      <c r="R1377" s="80"/>
      <c r="S1377" s="80"/>
      <c r="T1377" s="80"/>
      <c r="U1377" s="80"/>
      <c r="V1377" s="80"/>
      <c r="W1377" s="80"/>
      <c r="X1377" s="80"/>
      <c r="Y1377" s="80"/>
      <c r="Z1377" s="80"/>
      <c r="AA1377" s="80"/>
    </row>
    <row r="1378" spans="1:27" ht="30" customHeight="1">
      <c r="A1378" s="80"/>
      <c r="B1378" s="80"/>
      <c r="C1378" s="93"/>
      <c r="D1378" s="93"/>
      <c r="E1378" s="69"/>
      <c r="F1378" s="93"/>
      <c r="G1378" s="93"/>
      <c r="H1378" s="93"/>
      <c r="I1378" s="93"/>
      <c r="J1378" s="93"/>
      <c r="K1378" s="532"/>
      <c r="L1378" s="474"/>
      <c r="M1378" s="93"/>
      <c r="N1378" s="80"/>
      <c r="O1378" s="80"/>
      <c r="P1378" s="80"/>
      <c r="Q1378" s="80"/>
      <c r="R1378" s="80"/>
      <c r="S1378" s="80"/>
      <c r="T1378" s="80"/>
      <c r="U1378" s="80"/>
      <c r="V1378" s="80"/>
      <c r="W1378" s="80"/>
      <c r="X1378" s="80"/>
      <c r="Y1378" s="80"/>
      <c r="Z1378" s="80"/>
      <c r="AA1378" s="80"/>
    </row>
    <row r="1379" spans="1:27" ht="30" customHeight="1">
      <c r="A1379" s="80"/>
      <c r="B1379" s="80"/>
      <c r="C1379" s="93"/>
      <c r="D1379" s="93"/>
      <c r="E1379" s="69"/>
      <c r="F1379" s="93"/>
      <c r="G1379" s="93"/>
      <c r="H1379" s="93"/>
      <c r="I1379" s="93"/>
      <c r="J1379" s="93"/>
      <c r="K1379" s="532"/>
      <c r="L1379" s="474"/>
      <c r="M1379" s="93"/>
      <c r="N1379" s="80"/>
      <c r="O1379" s="80"/>
      <c r="P1379" s="80"/>
      <c r="Q1379" s="80"/>
      <c r="R1379" s="80"/>
      <c r="S1379" s="80"/>
      <c r="T1379" s="80"/>
      <c r="U1379" s="80"/>
      <c r="V1379" s="80"/>
      <c r="W1379" s="80"/>
      <c r="X1379" s="80"/>
      <c r="Y1379" s="80"/>
      <c r="Z1379" s="80"/>
      <c r="AA1379" s="80"/>
    </row>
    <row r="1380" spans="1:27" ht="30" customHeight="1">
      <c r="A1380" s="80"/>
      <c r="B1380" s="80"/>
      <c r="C1380" s="93"/>
      <c r="D1380" s="93"/>
      <c r="E1380" s="69"/>
      <c r="F1380" s="93"/>
      <c r="G1380" s="93"/>
      <c r="H1380" s="93"/>
      <c r="I1380" s="93"/>
      <c r="J1380" s="93"/>
      <c r="K1380" s="532"/>
      <c r="L1380" s="474"/>
      <c r="M1380" s="93"/>
      <c r="N1380" s="80"/>
      <c r="O1380" s="80"/>
      <c r="P1380" s="80"/>
      <c r="Q1380" s="80"/>
      <c r="R1380" s="80"/>
      <c r="S1380" s="80"/>
      <c r="T1380" s="80"/>
      <c r="U1380" s="80"/>
      <c r="V1380" s="80"/>
      <c r="W1380" s="80"/>
      <c r="X1380" s="80"/>
      <c r="Y1380" s="80"/>
      <c r="Z1380" s="80"/>
      <c r="AA1380" s="80"/>
    </row>
  </sheetData>
  <mergeCells count="2">
    <mergeCell ref="C1:M1"/>
    <mergeCell ref="C2:M2"/>
  </mergeCells>
  <pageMargins left="9.8425196850393706E-2" right="9.8425196850393706E-2" top="0.35433070866141736" bottom="0.35433070866141736" header="0" footer="0"/>
  <pageSetup paperSize="14" scale="58" orientation="landscape" r:id="rId1"/>
  <colBreaks count="1" manualBreakCount="1">
    <brk id="12" max="1156"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126"/>
  <sheetViews>
    <sheetView view="pageBreakPreview" topLeftCell="C1" zoomScale="60" zoomScaleNormal="100" workbookViewId="0">
      <selection activeCell="L395" sqref="L395"/>
    </sheetView>
  </sheetViews>
  <sheetFormatPr defaultColWidth="14.42578125" defaultRowHeight="30" customHeight="1"/>
  <cols>
    <col min="1" max="1" width="12.140625" style="46" hidden="1" customWidth="1"/>
    <col min="2" max="2" width="21.42578125" style="46" hidden="1" customWidth="1"/>
    <col min="3" max="3" width="23.140625" style="46" customWidth="1"/>
    <col min="4" max="4" width="43" style="46" customWidth="1"/>
    <col min="5" max="5" width="21" style="46" customWidth="1"/>
    <col min="6" max="6" width="17.28515625" style="46" customWidth="1"/>
    <col min="7" max="7" width="18.85546875" style="46" customWidth="1"/>
    <col min="8" max="8" width="17" style="423" customWidth="1"/>
    <col min="9" max="9" width="16" style="423" customWidth="1"/>
    <col min="10" max="10" width="18.42578125" style="423" customWidth="1"/>
    <col min="11" max="11" width="17.5703125" style="423" customWidth="1"/>
    <col min="12" max="12" width="28.85546875" style="423" customWidth="1"/>
    <col min="13" max="25" width="8.7109375" style="46" customWidth="1"/>
    <col min="26" max="16384" width="14.42578125" style="46"/>
  </cols>
  <sheetData>
    <row r="1" spans="1:25" ht="30" customHeight="1">
      <c r="A1" s="47"/>
      <c r="B1" s="47"/>
      <c r="C1" s="778" t="s">
        <v>0</v>
      </c>
      <c r="D1" s="780"/>
      <c r="E1" s="780"/>
      <c r="F1" s="780"/>
      <c r="G1" s="780"/>
      <c r="H1" s="780"/>
      <c r="I1" s="780"/>
      <c r="J1" s="780"/>
      <c r="K1" s="780"/>
      <c r="L1" s="780"/>
      <c r="M1" s="48"/>
      <c r="N1" s="48"/>
      <c r="O1" s="48"/>
      <c r="P1" s="48"/>
      <c r="Q1" s="48"/>
      <c r="R1" s="48"/>
      <c r="S1" s="48"/>
      <c r="T1" s="48"/>
      <c r="U1" s="48"/>
      <c r="V1" s="48"/>
      <c r="W1" s="48"/>
      <c r="X1" s="48"/>
      <c r="Y1" s="48"/>
    </row>
    <row r="2" spans="1:25" ht="30" customHeight="1">
      <c r="A2" s="47"/>
      <c r="B2" s="47"/>
      <c r="C2" s="778" t="s">
        <v>1</v>
      </c>
      <c r="D2" s="780"/>
      <c r="E2" s="780"/>
      <c r="F2" s="780"/>
      <c r="G2" s="780"/>
      <c r="H2" s="780"/>
      <c r="I2" s="780"/>
      <c r="J2" s="780"/>
      <c r="K2" s="780"/>
      <c r="L2" s="780"/>
      <c r="M2" s="48"/>
      <c r="N2" s="48"/>
      <c r="O2" s="48"/>
      <c r="P2" s="48"/>
      <c r="Q2" s="48"/>
      <c r="R2" s="48"/>
      <c r="S2" s="48"/>
      <c r="T2" s="48"/>
      <c r="U2" s="48"/>
      <c r="V2" s="48"/>
      <c r="W2" s="48"/>
      <c r="X2" s="48"/>
      <c r="Y2" s="48"/>
    </row>
    <row r="3" spans="1:25" ht="30" customHeight="1" thickBot="1">
      <c r="A3" s="48"/>
      <c r="B3" s="48"/>
      <c r="C3" s="49"/>
      <c r="D3" s="50"/>
      <c r="E3" s="51"/>
      <c r="F3" s="49"/>
      <c r="G3" s="49"/>
      <c r="H3" s="49"/>
      <c r="I3" s="49"/>
      <c r="J3" s="49"/>
      <c r="K3" s="49"/>
      <c r="L3" s="537"/>
      <c r="M3" s="48"/>
      <c r="N3" s="48"/>
      <c r="O3" s="48"/>
      <c r="P3" s="48"/>
      <c r="Q3" s="48"/>
      <c r="R3" s="48"/>
      <c r="S3" s="48"/>
      <c r="T3" s="48"/>
      <c r="U3" s="48"/>
      <c r="V3" s="48"/>
      <c r="W3" s="48"/>
      <c r="X3" s="48"/>
      <c r="Y3" s="48"/>
    </row>
    <row r="4" spans="1:25" ht="18.75" thickBot="1">
      <c r="A4" s="81"/>
      <c r="B4" s="81"/>
      <c r="C4" s="561" t="s">
        <v>2</v>
      </c>
      <c r="D4" s="630" t="s">
        <v>3</v>
      </c>
      <c r="E4" s="629" t="s">
        <v>4</v>
      </c>
      <c r="F4" s="502" t="s">
        <v>5</v>
      </c>
      <c r="G4" s="502" t="s">
        <v>6</v>
      </c>
      <c r="H4" s="561" t="s">
        <v>23323</v>
      </c>
      <c r="I4" s="726" t="s">
        <v>23320</v>
      </c>
      <c r="J4" s="727" t="s">
        <v>23329</v>
      </c>
      <c r="K4" s="726" t="s">
        <v>23330</v>
      </c>
      <c r="L4" s="536"/>
      <c r="M4" s="233"/>
      <c r="O4" s="81"/>
      <c r="P4" s="81"/>
      <c r="Q4" s="81"/>
      <c r="R4" s="81"/>
      <c r="S4" s="81"/>
      <c r="T4" s="81"/>
      <c r="U4" s="81"/>
      <c r="V4" s="81"/>
      <c r="W4" s="81"/>
      <c r="X4" s="81"/>
      <c r="Y4" s="81"/>
    </row>
    <row r="5" spans="1:25" ht="36">
      <c r="A5" s="81"/>
      <c r="B5" s="81"/>
      <c r="C5" s="56" t="s">
        <v>8717</v>
      </c>
      <c r="D5" s="57" t="s">
        <v>8718</v>
      </c>
      <c r="E5" s="58"/>
      <c r="F5" s="41"/>
      <c r="G5" s="41"/>
      <c r="H5" s="41"/>
      <c r="I5" s="535"/>
      <c r="J5" s="41"/>
      <c r="K5" s="535"/>
      <c r="L5" s="536"/>
      <c r="M5" s="540"/>
      <c r="N5" s="81"/>
      <c r="O5" s="81"/>
      <c r="P5" s="81"/>
      <c r="Q5" s="81"/>
      <c r="R5" s="81"/>
      <c r="S5" s="81"/>
      <c r="T5" s="81"/>
      <c r="U5" s="81"/>
      <c r="V5" s="81"/>
      <c r="W5" s="81"/>
      <c r="X5" s="81"/>
      <c r="Y5" s="81"/>
    </row>
    <row r="6" spans="1:25" ht="18">
      <c r="A6" s="81"/>
      <c r="B6" s="81"/>
      <c r="C6" s="59" t="s">
        <v>8719</v>
      </c>
      <c r="D6" s="59" t="s">
        <v>8720</v>
      </c>
      <c r="E6" s="44"/>
      <c r="F6" s="42"/>
      <c r="G6" s="42"/>
      <c r="H6" s="42"/>
      <c r="I6" s="42"/>
      <c r="J6" s="42"/>
      <c r="K6" s="42"/>
      <c r="M6" s="81"/>
      <c r="N6" s="81"/>
      <c r="O6" s="81"/>
      <c r="P6" s="81"/>
      <c r="Q6" s="81"/>
      <c r="R6" s="81"/>
      <c r="S6" s="81"/>
      <c r="T6" s="81"/>
      <c r="U6" s="81"/>
      <c r="V6" s="81"/>
      <c r="W6" s="81"/>
      <c r="X6" s="81"/>
      <c r="Y6" s="81"/>
    </row>
    <row r="7" spans="1:25" ht="18">
      <c r="A7" s="81"/>
      <c r="B7" s="81"/>
      <c r="C7" s="59" t="s">
        <v>8723</v>
      </c>
      <c r="D7" s="59" t="s">
        <v>8724</v>
      </c>
      <c r="E7" s="44"/>
      <c r="F7" s="42"/>
      <c r="G7" s="42"/>
      <c r="H7" s="42"/>
      <c r="I7" s="42"/>
      <c r="J7" s="42"/>
      <c r="K7" s="42"/>
      <c r="M7" s="81"/>
      <c r="N7" s="81"/>
      <c r="O7" s="81"/>
      <c r="P7" s="81"/>
      <c r="Q7" s="81"/>
      <c r="R7" s="81"/>
      <c r="S7" s="81"/>
      <c r="T7" s="81"/>
      <c r="U7" s="81"/>
      <c r="V7" s="81"/>
      <c r="W7" s="81"/>
      <c r="X7" s="81"/>
      <c r="Y7" s="81"/>
    </row>
    <row r="8" spans="1:25" ht="18">
      <c r="A8" s="81"/>
      <c r="B8" s="81"/>
      <c r="C8" s="59" t="s">
        <v>8725</v>
      </c>
      <c r="D8" s="59" t="s">
        <v>8726</v>
      </c>
      <c r="E8" s="44"/>
      <c r="F8" s="42"/>
      <c r="G8" s="42"/>
      <c r="H8" s="42"/>
      <c r="I8" s="42"/>
      <c r="J8" s="42"/>
      <c r="K8" s="42"/>
      <c r="M8" s="81"/>
      <c r="N8" s="81"/>
      <c r="O8" s="81"/>
      <c r="P8" s="81"/>
      <c r="Q8" s="81"/>
      <c r="R8" s="81"/>
      <c r="S8" s="81"/>
      <c r="T8" s="81"/>
      <c r="U8" s="81"/>
      <c r="V8" s="81"/>
      <c r="W8" s="81"/>
      <c r="X8" s="81"/>
      <c r="Y8" s="81"/>
    </row>
    <row r="9" spans="1:25" ht="18">
      <c r="A9" s="81"/>
      <c r="B9" s="81"/>
      <c r="C9" s="59" t="s">
        <v>8729</v>
      </c>
      <c r="D9" s="59" t="s">
        <v>8730</v>
      </c>
      <c r="E9" s="44"/>
      <c r="F9" s="42"/>
      <c r="G9" s="42"/>
      <c r="H9" s="42"/>
      <c r="I9" s="42"/>
      <c r="J9" s="42"/>
      <c r="K9" s="42"/>
      <c r="M9" s="81"/>
      <c r="N9" s="81"/>
      <c r="O9" s="81"/>
      <c r="P9" s="81"/>
      <c r="Q9" s="81"/>
      <c r="R9" s="81"/>
      <c r="S9" s="81"/>
      <c r="T9" s="81"/>
      <c r="U9" s="81"/>
      <c r="V9" s="81"/>
      <c r="W9" s="81"/>
      <c r="X9" s="81"/>
      <c r="Y9" s="81"/>
    </row>
    <row r="10" spans="1:25" ht="18">
      <c r="A10" s="81"/>
      <c r="B10" s="81"/>
      <c r="C10" s="59" t="s">
        <v>8731</v>
      </c>
      <c r="D10" s="59" t="s">
        <v>8732</v>
      </c>
      <c r="E10" s="44"/>
      <c r="F10" s="42"/>
      <c r="G10" s="42"/>
      <c r="H10" s="42"/>
      <c r="I10" s="42"/>
      <c r="J10" s="42"/>
      <c r="K10" s="42"/>
      <c r="M10" s="81"/>
      <c r="N10" s="81"/>
      <c r="O10" s="81"/>
      <c r="P10" s="81"/>
      <c r="Q10" s="81"/>
      <c r="R10" s="81"/>
      <c r="S10" s="81"/>
      <c r="T10" s="81"/>
      <c r="U10" s="81"/>
      <c r="V10" s="81"/>
      <c r="W10" s="81"/>
      <c r="X10" s="81"/>
      <c r="Y10" s="81"/>
    </row>
    <row r="11" spans="1:25" ht="18">
      <c r="A11" s="81"/>
      <c r="B11" s="81"/>
      <c r="C11" s="59" t="s">
        <v>8735</v>
      </c>
      <c r="D11" s="59" t="s">
        <v>8736</v>
      </c>
      <c r="E11" s="44"/>
      <c r="F11" s="42"/>
      <c r="G11" s="42"/>
      <c r="H11" s="42"/>
      <c r="I11" s="42"/>
      <c r="J11" s="42"/>
      <c r="K11" s="42"/>
      <c r="M11" s="81"/>
      <c r="N11" s="81"/>
      <c r="O11" s="81"/>
      <c r="P11" s="81"/>
      <c r="Q11" s="81"/>
      <c r="R11" s="81"/>
      <c r="S11" s="81"/>
      <c r="T11" s="81"/>
      <c r="U11" s="81"/>
      <c r="V11" s="81"/>
      <c r="W11" s="81"/>
      <c r="X11" s="81"/>
      <c r="Y11" s="81"/>
    </row>
    <row r="12" spans="1:25" ht="18">
      <c r="A12" s="81"/>
      <c r="B12" s="81"/>
      <c r="C12" s="59" t="s">
        <v>8739</v>
      </c>
      <c r="D12" s="59" t="s">
        <v>8740</v>
      </c>
      <c r="E12" s="44"/>
      <c r="F12" s="42"/>
      <c r="G12" s="42"/>
      <c r="H12" s="42"/>
      <c r="I12" s="42"/>
      <c r="J12" s="42"/>
      <c r="K12" s="42"/>
      <c r="M12" s="81"/>
      <c r="N12" s="81"/>
      <c r="O12" s="81"/>
      <c r="P12" s="81"/>
      <c r="Q12" s="81"/>
      <c r="R12" s="81"/>
      <c r="S12" s="81"/>
      <c r="T12" s="81"/>
      <c r="U12" s="81"/>
      <c r="V12" s="81"/>
      <c r="W12" s="81"/>
      <c r="X12" s="81"/>
      <c r="Y12" s="81"/>
    </row>
    <row r="13" spans="1:25" ht="36">
      <c r="A13" s="81"/>
      <c r="B13" s="81"/>
      <c r="C13" s="42" t="s">
        <v>8741</v>
      </c>
      <c r="D13" s="42" t="s">
        <v>8742</v>
      </c>
      <c r="E13" s="25" t="s">
        <v>20</v>
      </c>
      <c r="F13" s="60" t="s">
        <v>20</v>
      </c>
      <c r="G13" s="60" t="s">
        <v>8743</v>
      </c>
      <c r="H13" s="539">
        <f>(I13*0.03)+I13</f>
        <v>2575000</v>
      </c>
      <c r="I13" s="538">
        <v>2500000</v>
      </c>
      <c r="J13" s="539">
        <f>(I13*0.05)+I13</f>
        <v>2625000</v>
      </c>
      <c r="K13" s="539">
        <f>(I13*0.1)+I13</f>
        <v>2750000</v>
      </c>
      <c r="M13" s="81"/>
      <c r="N13" s="81"/>
      <c r="O13" s="81"/>
      <c r="P13" s="81"/>
      <c r="Q13" s="81"/>
      <c r="R13" s="81"/>
      <c r="S13" s="81"/>
      <c r="T13" s="81"/>
      <c r="U13" s="81"/>
      <c r="V13" s="81"/>
      <c r="W13" s="81"/>
      <c r="X13" s="81"/>
      <c r="Y13" s="81"/>
    </row>
    <row r="14" spans="1:25" ht="36">
      <c r="A14" s="81"/>
      <c r="B14" s="81"/>
      <c r="C14" s="42" t="s">
        <v>8746</v>
      </c>
      <c r="D14" s="42" t="s">
        <v>8747</v>
      </c>
      <c r="E14" s="25" t="s">
        <v>20</v>
      </c>
      <c r="F14" s="60" t="s">
        <v>20</v>
      </c>
      <c r="G14" s="60" t="s">
        <v>8743</v>
      </c>
      <c r="H14" s="539">
        <f t="shared" ref="H14:H77" si="0">(I14*0.03)+I14</f>
        <v>1545000</v>
      </c>
      <c r="I14" s="538">
        <v>1500000</v>
      </c>
      <c r="J14" s="539">
        <f t="shared" ref="J14:J77" si="1">(I14*0.05)+I14</f>
        <v>1575000</v>
      </c>
      <c r="K14" s="539">
        <f t="shared" ref="K14:K77" si="2">(I14*0.1)+I14</f>
        <v>1650000</v>
      </c>
      <c r="M14" s="81"/>
      <c r="N14" s="81"/>
      <c r="O14" s="81"/>
      <c r="P14" s="81"/>
      <c r="Q14" s="81"/>
      <c r="R14" s="81"/>
      <c r="S14" s="81"/>
      <c r="T14" s="81"/>
      <c r="U14" s="81"/>
      <c r="V14" s="81"/>
      <c r="W14" s="81"/>
      <c r="X14" s="81"/>
      <c r="Y14" s="81"/>
    </row>
    <row r="15" spans="1:25" ht="18">
      <c r="A15" s="81"/>
      <c r="B15" s="81"/>
      <c r="C15" s="59" t="s">
        <v>8750</v>
      </c>
      <c r="D15" s="59" t="s">
        <v>8751</v>
      </c>
      <c r="E15" s="44"/>
      <c r="F15" s="42"/>
      <c r="G15" s="42"/>
      <c r="H15" s="539">
        <f t="shared" si="0"/>
        <v>0</v>
      </c>
      <c r="I15" s="42"/>
      <c r="J15" s="539">
        <f t="shared" si="1"/>
        <v>0</v>
      </c>
      <c r="K15" s="539">
        <f t="shared" si="2"/>
        <v>0</v>
      </c>
      <c r="M15" s="81"/>
      <c r="N15" s="81"/>
      <c r="O15" s="81"/>
      <c r="P15" s="81"/>
      <c r="Q15" s="81"/>
      <c r="R15" s="81"/>
      <c r="S15" s="81"/>
      <c r="T15" s="81"/>
      <c r="U15" s="81"/>
      <c r="V15" s="81"/>
      <c r="W15" s="81"/>
      <c r="X15" s="81"/>
      <c r="Y15" s="81"/>
    </row>
    <row r="16" spans="1:25" ht="18">
      <c r="A16" s="81"/>
      <c r="B16" s="81"/>
      <c r="C16" s="59" t="s">
        <v>8752</v>
      </c>
      <c r="D16" s="59" t="s">
        <v>8753</v>
      </c>
      <c r="E16" s="44"/>
      <c r="F16" s="42"/>
      <c r="G16" s="42"/>
      <c r="H16" s="539">
        <f t="shared" si="0"/>
        <v>0</v>
      </c>
      <c r="I16" s="42"/>
      <c r="J16" s="539">
        <f t="shared" si="1"/>
        <v>0</v>
      </c>
      <c r="K16" s="539">
        <f t="shared" si="2"/>
        <v>0</v>
      </c>
      <c r="M16" s="81"/>
      <c r="N16" s="81"/>
      <c r="O16" s="81"/>
      <c r="P16" s="81"/>
      <c r="Q16" s="81"/>
      <c r="R16" s="81"/>
      <c r="S16" s="81"/>
      <c r="T16" s="81"/>
      <c r="U16" s="81"/>
      <c r="V16" s="81"/>
      <c r="W16" s="81"/>
      <c r="X16" s="81"/>
      <c r="Y16" s="81"/>
    </row>
    <row r="17" spans="1:25" ht="18">
      <c r="A17" s="81"/>
      <c r="B17" s="81"/>
      <c r="C17" s="59" t="s">
        <v>8756</v>
      </c>
      <c r="D17" s="59" t="s">
        <v>8757</v>
      </c>
      <c r="E17" s="44"/>
      <c r="F17" s="42"/>
      <c r="G17" s="42"/>
      <c r="H17" s="539">
        <f t="shared" si="0"/>
        <v>0</v>
      </c>
      <c r="I17" s="42"/>
      <c r="J17" s="539">
        <f t="shared" si="1"/>
        <v>0</v>
      </c>
      <c r="K17" s="539">
        <f t="shared" si="2"/>
        <v>0</v>
      </c>
      <c r="M17" s="81"/>
      <c r="N17" s="81"/>
      <c r="O17" s="81"/>
      <c r="P17" s="81"/>
      <c r="Q17" s="81"/>
      <c r="R17" s="81"/>
      <c r="S17" s="81"/>
      <c r="T17" s="81"/>
      <c r="U17" s="81"/>
      <c r="V17" s="81"/>
      <c r="W17" s="81"/>
      <c r="X17" s="81"/>
      <c r="Y17" s="81"/>
    </row>
    <row r="18" spans="1:25" ht="36">
      <c r="A18" s="81"/>
      <c r="B18" s="81"/>
      <c r="C18" s="42" t="s">
        <v>8760</v>
      </c>
      <c r="D18" s="42" t="s">
        <v>8757</v>
      </c>
      <c r="E18" s="25" t="s">
        <v>20</v>
      </c>
      <c r="F18" s="60" t="s">
        <v>20</v>
      </c>
      <c r="G18" s="60" t="s">
        <v>8743</v>
      </c>
      <c r="H18" s="539">
        <f t="shared" si="0"/>
        <v>149350</v>
      </c>
      <c r="I18" s="538">
        <v>145000</v>
      </c>
      <c r="J18" s="539">
        <f t="shared" si="1"/>
        <v>152250</v>
      </c>
      <c r="K18" s="539">
        <f t="shared" si="2"/>
        <v>159500</v>
      </c>
      <c r="M18" s="81"/>
      <c r="N18" s="81"/>
      <c r="O18" s="81"/>
      <c r="P18" s="81"/>
      <c r="Q18" s="81"/>
      <c r="R18" s="81"/>
      <c r="S18" s="81"/>
      <c r="T18" s="81"/>
      <c r="U18" s="81"/>
      <c r="V18" s="81"/>
      <c r="W18" s="81"/>
      <c r="X18" s="81"/>
      <c r="Y18" s="81"/>
    </row>
    <row r="19" spans="1:25" ht="18">
      <c r="A19" s="81"/>
      <c r="B19" s="81"/>
      <c r="C19" s="59" t="s">
        <v>8761</v>
      </c>
      <c r="D19" s="59" t="s">
        <v>8762</v>
      </c>
      <c r="E19" s="44"/>
      <c r="F19" s="42"/>
      <c r="G19" s="42"/>
      <c r="H19" s="539">
        <f t="shared" si="0"/>
        <v>0</v>
      </c>
      <c r="I19" s="42"/>
      <c r="J19" s="539">
        <f t="shared" si="1"/>
        <v>0</v>
      </c>
      <c r="K19" s="539">
        <f t="shared" si="2"/>
        <v>0</v>
      </c>
      <c r="M19" s="81"/>
      <c r="N19" s="81"/>
      <c r="O19" s="81"/>
      <c r="P19" s="81"/>
      <c r="Q19" s="81"/>
      <c r="R19" s="81"/>
      <c r="S19" s="81"/>
      <c r="T19" s="81"/>
      <c r="U19" s="81"/>
      <c r="V19" s="81"/>
      <c r="W19" s="81"/>
      <c r="X19" s="81"/>
      <c r="Y19" s="81"/>
    </row>
    <row r="20" spans="1:25" ht="18">
      <c r="A20" s="81"/>
      <c r="B20" s="81"/>
      <c r="C20" s="59" t="s">
        <v>8765</v>
      </c>
      <c r="D20" s="59" t="s">
        <v>8766</v>
      </c>
      <c r="E20" s="44"/>
      <c r="F20" s="42"/>
      <c r="G20" s="42"/>
      <c r="H20" s="539">
        <f t="shared" si="0"/>
        <v>0</v>
      </c>
      <c r="I20" s="42"/>
      <c r="J20" s="539">
        <f t="shared" si="1"/>
        <v>0</v>
      </c>
      <c r="K20" s="539">
        <f t="shared" si="2"/>
        <v>0</v>
      </c>
      <c r="M20" s="81"/>
      <c r="N20" s="81"/>
      <c r="O20" s="81"/>
      <c r="P20" s="81"/>
      <c r="Q20" s="81"/>
      <c r="R20" s="81"/>
      <c r="S20" s="81"/>
      <c r="T20" s="81"/>
      <c r="U20" s="81"/>
      <c r="V20" s="81"/>
      <c r="W20" s="81"/>
      <c r="X20" s="81"/>
      <c r="Y20" s="81"/>
    </row>
    <row r="21" spans="1:25" ht="18">
      <c r="A21" s="81"/>
      <c r="B21" s="81"/>
      <c r="C21" s="59" t="s">
        <v>8769</v>
      </c>
      <c r="D21" s="59" t="s">
        <v>8770</v>
      </c>
      <c r="E21" s="44"/>
      <c r="F21" s="42"/>
      <c r="G21" s="42"/>
      <c r="H21" s="539">
        <f t="shared" si="0"/>
        <v>0</v>
      </c>
      <c r="I21" s="42"/>
      <c r="J21" s="539">
        <f t="shared" si="1"/>
        <v>0</v>
      </c>
      <c r="K21" s="539">
        <f t="shared" si="2"/>
        <v>0</v>
      </c>
      <c r="M21" s="81"/>
      <c r="N21" s="81"/>
      <c r="O21" s="81"/>
      <c r="P21" s="81"/>
      <c r="Q21" s="81"/>
      <c r="R21" s="81"/>
      <c r="S21" s="81"/>
      <c r="T21" s="81"/>
      <c r="U21" s="81"/>
      <c r="V21" s="81"/>
      <c r="W21" s="81"/>
      <c r="X21" s="81"/>
      <c r="Y21" s="81"/>
    </row>
    <row r="22" spans="1:25" ht="18">
      <c r="A22" s="81"/>
      <c r="B22" s="81"/>
      <c r="C22" s="59" t="s">
        <v>8773</v>
      </c>
      <c r="D22" s="59" t="s">
        <v>8774</v>
      </c>
      <c r="E22" s="44"/>
      <c r="F22" s="42"/>
      <c r="G22" s="42"/>
      <c r="H22" s="539">
        <f t="shared" si="0"/>
        <v>0</v>
      </c>
      <c r="I22" s="42"/>
      <c r="J22" s="539">
        <f t="shared" si="1"/>
        <v>0</v>
      </c>
      <c r="K22" s="539">
        <f t="shared" si="2"/>
        <v>0</v>
      </c>
      <c r="M22" s="81"/>
      <c r="N22" s="81"/>
      <c r="O22" s="81"/>
      <c r="P22" s="81"/>
      <c r="Q22" s="81"/>
      <c r="R22" s="81"/>
      <c r="S22" s="81"/>
      <c r="T22" s="81"/>
      <c r="U22" s="81"/>
      <c r="V22" s="81"/>
      <c r="W22" s="81"/>
      <c r="X22" s="81"/>
      <c r="Y22" s="81"/>
    </row>
    <row r="23" spans="1:25" ht="18">
      <c r="A23" s="81"/>
      <c r="B23" s="81"/>
      <c r="C23" s="59" t="s">
        <v>8777</v>
      </c>
      <c r="D23" s="59" t="s">
        <v>8778</v>
      </c>
      <c r="E23" s="44"/>
      <c r="F23" s="42"/>
      <c r="G23" s="42"/>
      <c r="H23" s="539">
        <f t="shared" si="0"/>
        <v>0</v>
      </c>
      <c r="I23" s="42"/>
      <c r="J23" s="539">
        <f t="shared" si="1"/>
        <v>0</v>
      </c>
      <c r="K23" s="539">
        <f t="shared" si="2"/>
        <v>0</v>
      </c>
      <c r="M23" s="81"/>
      <c r="N23" s="81"/>
      <c r="O23" s="81"/>
      <c r="P23" s="81"/>
      <c r="Q23" s="81"/>
      <c r="R23" s="81"/>
      <c r="S23" s="81"/>
      <c r="T23" s="81"/>
      <c r="U23" s="81"/>
      <c r="V23" s="81"/>
      <c r="W23" s="81"/>
      <c r="X23" s="81"/>
      <c r="Y23" s="81"/>
    </row>
    <row r="24" spans="1:25" ht="36">
      <c r="A24" s="81"/>
      <c r="B24" s="81"/>
      <c r="C24" s="42" t="s">
        <v>8779</v>
      </c>
      <c r="D24" s="42" t="s">
        <v>8780</v>
      </c>
      <c r="E24" s="25" t="s">
        <v>20</v>
      </c>
      <c r="F24" s="60" t="s">
        <v>20</v>
      </c>
      <c r="G24" s="60" t="s">
        <v>8743</v>
      </c>
      <c r="H24" s="539">
        <f t="shared" si="0"/>
        <v>10300</v>
      </c>
      <c r="I24" s="538">
        <v>10000</v>
      </c>
      <c r="J24" s="539">
        <f t="shared" si="1"/>
        <v>10500</v>
      </c>
      <c r="K24" s="539">
        <f t="shared" si="2"/>
        <v>11000</v>
      </c>
      <c r="M24" s="81"/>
      <c r="N24" s="81"/>
      <c r="O24" s="81"/>
      <c r="P24" s="81"/>
      <c r="Q24" s="81"/>
      <c r="R24" s="81"/>
      <c r="S24" s="81"/>
      <c r="T24" s="81"/>
      <c r="U24" s="81"/>
      <c r="V24" s="81"/>
      <c r="W24" s="81"/>
      <c r="X24" s="81"/>
      <c r="Y24" s="81"/>
    </row>
    <row r="25" spans="1:25" ht="36">
      <c r="A25" s="81"/>
      <c r="B25" s="81"/>
      <c r="C25" s="42" t="s">
        <v>8783</v>
      </c>
      <c r="D25" s="42" t="s">
        <v>8784</v>
      </c>
      <c r="E25" s="25" t="s">
        <v>20</v>
      </c>
      <c r="F25" s="60" t="s">
        <v>20</v>
      </c>
      <c r="G25" s="60" t="s">
        <v>8743</v>
      </c>
      <c r="H25" s="539">
        <f t="shared" si="0"/>
        <v>8240</v>
      </c>
      <c r="I25" s="538">
        <v>8000</v>
      </c>
      <c r="J25" s="539">
        <f t="shared" si="1"/>
        <v>8400</v>
      </c>
      <c r="K25" s="539">
        <f t="shared" si="2"/>
        <v>8800</v>
      </c>
      <c r="M25" s="81"/>
      <c r="N25" s="81"/>
      <c r="O25" s="81"/>
      <c r="P25" s="81"/>
      <c r="Q25" s="81"/>
      <c r="R25" s="81"/>
      <c r="S25" s="81"/>
      <c r="T25" s="81"/>
      <c r="U25" s="81"/>
      <c r="V25" s="81"/>
      <c r="W25" s="81"/>
      <c r="X25" s="81"/>
      <c r="Y25" s="81"/>
    </row>
    <row r="26" spans="1:25" ht="18">
      <c r="A26" s="81"/>
      <c r="B26" s="81"/>
      <c r="C26" s="59" t="s">
        <v>8787</v>
      </c>
      <c r="D26" s="59" t="s">
        <v>8788</v>
      </c>
      <c r="E26" s="44"/>
      <c r="F26" s="42"/>
      <c r="G26" s="42"/>
      <c r="H26" s="539">
        <f t="shared" si="0"/>
        <v>0</v>
      </c>
      <c r="I26" s="42"/>
      <c r="J26" s="539">
        <f t="shared" si="1"/>
        <v>0</v>
      </c>
      <c r="K26" s="539">
        <f t="shared" si="2"/>
        <v>0</v>
      </c>
      <c r="M26" s="81"/>
      <c r="N26" s="81"/>
      <c r="O26" s="81"/>
      <c r="P26" s="81"/>
      <c r="Q26" s="81"/>
      <c r="R26" s="81"/>
      <c r="S26" s="81"/>
      <c r="T26" s="81"/>
      <c r="U26" s="81"/>
      <c r="V26" s="81"/>
      <c r="W26" s="81"/>
      <c r="X26" s="81"/>
      <c r="Y26" s="81"/>
    </row>
    <row r="27" spans="1:25" ht="18">
      <c r="A27" s="81"/>
      <c r="B27" s="81"/>
      <c r="C27" s="59" t="s">
        <v>8791</v>
      </c>
      <c r="D27" s="59" t="s">
        <v>8792</v>
      </c>
      <c r="E27" s="44"/>
      <c r="F27" s="42"/>
      <c r="G27" s="42"/>
      <c r="H27" s="539">
        <f t="shared" si="0"/>
        <v>0</v>
      </c>
      <c r="I27" s="42"/>
      <c r="J27" s="539">
        <f t="shared" si="1"/>
        <v>0</v>
      </c>
      <c r="K27" s="539">
        <f t="shared" si="2"/>
        <v>0</v>
      </c>
      <c r="M27" s="81"/>
      <c r="N27" s="81"/>
      <c r="O27" s="81"/>
      <c r="P27" s="81"/>
      <c r="Q27" s="81"/>
      <c r="R27" s="81"/>
      <c r="S27" s="81"/>
      <c r="T27" s="81"/>
      <c r="U27" s="81"/>
      <c r="V27" s="81"/>
      <c r="W27" s="81"/>
      <c r="X27" s="81"/>
      <c r="Y27" s="81"/>
    </row>
    <row r="28" spans="1:25" ht="36">
      <c r="A28" s="81"/>
      <c r="B28" s="81"/>
      <c r="C28" s="42" t="s">
        <v>8795</v>
      </c>
      <c r="D28" s="42" t="s">
        <v>8796</v>
      </c>
      <c r="E28" s="25" t="s">
        <v>20</v>
      </c>
      <c r="F28" s="60" t="s">
        <v>20</v>
      </c>
      <c r="G28" s="60" t="s">
        <v>65</v>
      </c>
      <c r="H28" s="539">
        <f t="shared" si="0"/>
        <v>700400</v>
      </c>
      <c r="I28" s="538">
        <v>680000</v>
      </c>
      <c r="J28" s="539">
        <f t="shared" si="1"/>
        <v>714000</v>
      </c>
      <c r="K28" s="539">
        <f t="shared" si="2"/>
        <v>748000</v>
      </c>
      <c r="M28" s="81"/>
      <c r="N28" s="81"/>
      <c r="O28" s="81"/>
      <c r="P28" s="81"/>
      <c r="Q28" s="81"/>
      <c r="R28" s="81"/>
      <c r="S28" s="81"/>
      <c r="T28" s="81"/>
      <c r="U28" s="81"/>
      <c r="V28" s="81"/>
      <c r="W28" s="81"/>
      <c r="X28" s="81"/>
      <c r="Y28" s="81"/>
    </row>
    <row r="29" spans="1:25" ht="36">
      <c r="A29" s="81"/>
      <c r="B29" s="81"/>
      <c r="C29" s="42" t="s">
        <v>8799</v>
      </c>
      <c r="D29" s="42" t="s">
        <v>8800</v>
      </c>
      <c r="E29" s="25" t="s">
        <v>20</v>
      </c>
      <c r="F29" s="60" t="s">
        <v>20</v>
      </c>
      <c r="G29" s="60" t="s">
        <v>65</v>
      </c>
      <c r="H29" s="539">
        <f t="shared" si="0"/>
        <v>636025</v>
      </c>
      <c r="I29" s="538">
        <v>617500</v>
      </c>
      <c r="J29" s="539">
        <f t="shared" si="1"/>
        <v>648375</v>
      </c>
      <c r="K29" s="539">
        <f t="shared" si="2"/>
        <v>679250</v>
      </c>
      <c r="M29" s="81"/>
      <c r="N29" s="81"/>
      <c r="O29" s="81"/>
      <c r="P29" s="81"/>
      <c r="Q29" s="81"/>
      <c r="R29" s="81"/>
      <c r="S29" s="81"/>
      <c r="T29" s="81"/>
      <c r="U29" s="81"/>
      <c r="V29" s="81"/>
      <c r="W29" s="81"/>
      <c r="X29" s="81"/>
      <c r="Y29" s="81"/>
    </row>
    <row r="30" spans="1:25" ht="36">
      <c r="A30" s="81"/>
      <c r="B30" s="81"/>
      <c r="C30" s="42" t="s">
        <v>8802</v>
      </c>
      <c r="D30" s="42" t="s">
        <v>8804</v>
      </c>
      <c r="E30" s="25" t="s">
        <v>20</v>
      </c>
      <c r="F30" s="60" t="s">
        <v>20</v>
      </c>
      <c r="G30" s="60" t="s">
        <v>65</v>
      </c>
      <c r="H30" s="539">
        <f t="shared" si="0"/>
        <v>867775</v>
      </c>
      <c r="I30" s="538">
        <v>842500</v>
      </c>
      <c r="J30" s="539">
        <f t="shared" si="1"/>
        <v>884625</v>
      </c>
      <c r="K30" s="539">
        <f t="shared" si="2"/>
        <v>926750</v>
      </c>
      <c r="M30" s="81"/>
      <c r="N30" s="81"/>
      <c r="O30" s="81"/>
      <c r="P30" s="81"/>
      <c r="Q30" s="81"/>
      <c r="R30" s="81"/>
      <c r="S30" s="81"/>
      <c r="T30" s="81"/>
      <c r="U30" s="81"/>
      <c r="V30" s="81"/>
      <c r="W30" s="81"/>
      <c r="X30" s="81"/>
      <c r="Y30" s="81"/>
    </row>
    <row r="31" spans="1:25" ht="18">
      <c r="A31" s="81"/>
      <c r="B31" s="81"/>
      <c r="C31" s="42" t="s">
        <v>8807</v>
      </c>
      <c r="D31" s="42" t="s">
        <v>8808</v>
      </c>
      <c r="E31" s="25" t="s">
        <v>20</v>
      </c>
      <c r="F31" s="60" t="s">
        <v>8809</v>
      </c>
      <c r="G31" s="60" t="s">
        <v>8743</v>
      </c>
      <c r="H31" s="539">
        <f t="shared" si="0"/>
        <v>309</v>
      </c>
      <c r="I31" s="538">
        <v>300</v>
      </c>
      <c r="J31" s="539">
        <f t="shared" si="1"/>
        <v>315</v>
      </c>
      <c r="K31" s="539">
        <f t="shared" si="2"/>
        <v>330</v>
      </c>
      <c r="M31" s="81"/>
      <c r="N31" s="81"/>
      <c r="O31" s="81"/>
      <c r="P31" s="81"/>
      <c r="Q31" s="81"/>
      <c r="R31" s="81"/>
      <c r="S31" s="81"/>
      <c r="T31" s="81"/>
      <c r="U31" s="81"/>
      <c r="V31" s="81"/>
      <c r="W31" s="81"/>
      <c r="X31" s="81"/>
      <c r="Y31" s="81"/>
    </row>
    <row r="32" spans="1:25" ht="18">
      <c r="A32" s="81"/>
      <c r="B32" s="81"/>
      <c r="C32" s="42" t="s">
        <v>8811</v>
      </c>
      <c r="D32" s="42" t="s">
        <v>8808</v>
      </c>
      <c r="E32" s="25" t="s">
        <v>20</v>
      </c>
      <c r="F32" s="60" t="s">
        <v>8813</v>
      </c>
      <c r="G32" s="60" t="s">
        <v>8743</v>
      </c>
      <c r="H32" s="539">
        <f t="shared" si="0"/>
        <v>489.25</v>
      </c>
      <c r="I32" s="538">
        <v>475</v>
      </c>
      <c r="J32" s="539">
        <f t="shared" si="1"/>
        <v>498.75</v>
      </c>
      <c r="K32" s="539">
        <f t="shared" si="2"/>
        <v>522.5</v>
      </c>
      <c r="M32" s="81"/>
      <c r="N32" s="81"/>
      <c r="O32" s="81"/>
      <c r="P32" s="81"/>
      <c r="Q32" s="81"/>
      <c r="R32" s="81"/>
      <c r="S32" s="81"/>
      <c r="T32" s="81"/>
      <c r="U32" s="81"/>
      <c r="V32" s="81"/>
      <c r="W32" s="81"/>
      <c r="X32" s="81"/>
      <c r="Y32" s="81"/>
    </row>
    <row r="33" spans="1:25" ht="54">
      <c r="A33" s="81"/>
      <c r="B33" s="81"/>
      <c r="C33" s="42" t="s">
        <v>8815</v>
      </c>
      <c r="D33" s="42" t="s">
        <v>8817</v>
      </c>
      <c r="E33" s="25" t="s">
        <v>20</v>
      </c>
      <c r="F33" s="60" t="s">
        <v>8818</v>
      </c>
      <c r="G33" s="60" t="s">
        <v>8743</v>
      </c>
      <c r="H33" s="539">
        <f t="shared" si="0"/>
        <v>360.5</v>
      </c>
      <c r="I33" s="538">
        <v>350</v>
      </c>
      <c r="J33" s="539">
        <f t="shared" si="1"/>
        <v>367.5</v>
      </c>
      <c r="K33" s="539">
        <f t="shared" si="2"/>
        <v>385</v>
      </c>
      <c r="M33" s="81"/>
      <c r="N33" s="81"/>
      <c r="O33" s="81"/>
      <c r="P33" s="81"/>
      <c r="Q33" s="81"/>
      <c r="R33" s="81"/>
      <c r="S33" s="81"/>
      <c r="T33" s="81"/>
      <c r="U33" s="81"/>
      <c r="V33" s="81"/>
      <c r="W33" s="81"/>
      <c r="X33" s="81"/>
      <c r="Y33" s="81"/>
    </row>
    <row r="34" spans="1:25" ht="18">
      <c r="A34" s="81"/>
      <c r="B34" s="81"/>
      <c r="C34" s="42" t="s">
        <v>8820</v>
      </c>
      <c r="D34" s="42" t="s">
        <v>16071</v>
      </c>
      <c r="E34" s="25"/>
      <c r="F34" s="60" t="s">
        <v>16072</v>
      </c>
      <c r="G34" s="60" t="s">
        <v>65</v>
      </c>
      <c r="H34" s="539">
        <f t="shared" si="0"/>
        <v>2410.1999999999998</v>
      </c>
      <c r="I34" s="490">
        <v>2340</v>
      </c>
      <c r="J34" s="539">
        <f t="shared" si="1"/>
        <v>2457</v>
      </c>
      <c r="K34" s="539">
        <f t="shared" si="2"/>
        <v>2574</v>
      </c>
      <c r="M34" s="81"/>
      <c r="N34" s="81"/>
      <c r="O34" s="81"/>
      <c r="P34" s="81"/>
      <c r="Q34" s="81"/>
      <c r="R34" s="81"/>
      <c r="S34" s="81"/>
      <c r="T34" s="81"/>
      <c r="U34" s="81"/>
      <c r="V34" s="81"/>
      <c r="W34" s="81"/>
      <c r="X34" s="81"/>
      <c r="Y34" s="81"/>
    </row>
    <row r="35" spans="1:25" ht="18">
      <c r="A35" s="81"/>
      <c r="B35" s="81"/>
      <c r="C35" s="42" t="s">
        <v>8824</v>
      </c>
      <c r="D35" s="42" t="s">
        <v>16071</v>
      </c>
      <c r="E35" s="25"/>
      <c r="F35" s="60" t="s">
        <v>16073</v>
      </c>
      <c r="G35" s="60" t="s">
        <v>65</v>
      </c>
      <c r="H35" s="539">
        <f t="shared" si="0"/>
        <v>3213.6</v>
      </c>
      <c r="I35" s="490">
        <v>3120</v>
      </c>
      <c r="J35" s="539">
        <f t="shared" si="1"/>
        <v>3276</v>
      </c>
      <c r="K35" s="539">
        <f t="shared" si="2"/>
        <v>3432</v>
      </c>
      <c r="M35" s="81"/>
      <c r="N35" s="81"/>
      <c r="O35" s="81"/>
      <c r="P35" s="81"/>
      <c r="Q35" s="81"/>
      <c r="R35" s="81"/>
      <c r="S35" s="81"/>
      <c r="T35" s="81"/>
      <c r="U35" s="81"/>
      <c r="V35" s="81"/>
      <c r="W35" s="81"/>
      <c r="X35" s="81"/>
      <c r="Y35" s="81"/>
    </row>
    <row r="36" spans="1:25" ht="18">
      <c r="A36" s="81"/>
      <c r="B36" s="81"/>
      <c r="C36" s="42" t="s">
        <v>8829</v>
      </c>
      <c r="D36" s="42" t="s">
        <v>16074</v>
      </c>
      <c r="E36" s="25"/>
      <c r="F36" s="60"/>
      <c r="G36" s="60" t="s">
        <v>65</v>
      </c>
      <c r="H36" s="539">
        <f t="shared" si="0"/>
        <v>56238</v>
      </c>
      <c r="I36" s="490">
        <v>54600</v>
      </c>
      <c r="J36" s="539">
        <f t="shared" si="1"/>
        <v>57330</v>
      </c>
      <c r="K36" s="539">
        <f t="shared" si="2"/>
        <v>60060</v>
      </c>
      <c r="M36" s="81"/>
      <c r="N36" s="81"/>
      <c r="O36" s="81"/>
      <c r="P36" s="81"/>
      <c r="Q36" s="81"/>
      <c r="R36" s="81"/>
      <c r="S36" s="81"/>
      <c r="T36" s="81"/>
      <c r="U36" s="81"/>
      <c r="V36" s="81"/>
      <c r="W36" s="81"/>
      <c r="X36" s="81"/>
      <c r="Y36" s="81"/>
    </row>
    <row r="37" spans="1:25" ht="18">
      <c r="A37" s="81"/>
      <c r="B37" s="81"/>
      <c r="C37" s="42" t="s">
        <v>8834</v>
      </c>
      <c r="D37" s="42" t="s">
        <v>8817</v>
      </c>
      <c r="E37" s="25" t="s">
        <v>20</v>
      </c>
      <c r="F37" s="60" t="s">
        <v>8822</v>
      </c>
      <c r="G37" s="60" t="s">
        <v>8823</v>
      </c>
      <c r="H37" s="539">
        <f t="shared" si="0"/>
        <v>463500</v>
      </c>
      <c r="I37" s="538">
        <v>450000</v>
      </c>
      <c r="J37" s="539">
        <f t="shared" si="1"/>
        <v>472500</v>
      </c>
      <c r="K37" s="539">
        <f t="shared" si="2"/>
        <v>495000</v>
      </c>
      <c r="M37" s="81"/>
      <c r="N37" s="81"/>
      <c r="O37" s="81"/>
      <c r="P37" s="81"/>
      <c r="Q37" s="81"/>
      <c r="R37" s="81"/>
      <c r="S37" s="81"/>
      <c r="T37" s="81"/>
      <c r="U37" s="81"/>
      <c r="V37" s="81"/>
      <c r="W37" s="81"/>
      <c r="X37" s="81"/>
      <c r="Y37" s="81"/>
    </row>
    <row r="38" spans="1:25" ht="18">
      <c r="A38" s="81"/>
      <c r="B38" s="81"/>
      <c r="C38" s="42" t="s">
        <v>8838</v>
      </c>
      <c r="D38" s="42" t="s">
        <v>8817</v>
      </c>
      <c r="E38" s="25"/>
      <c r="F38" s="60" t="s">
        <v>16075</v>
      </c>
      <c r="G38" s="60" t="s">
        <v>65</v>
      </c>
      <c r="H38" s="539">
        <f t="shared" si="0"/>
        <v>964.08</v>
      </c>
      <c r="I38" s="42">
        <v>936</v>
      </c>
      <c r="J38" s="539">
        <f t="shared" si="1"/>
        <v>982.8</v>
      </c>
      <c r="K38" s="539">
        <f t="shared" si="2"/>
        <v>1029.5999999999999</v>
      </c>
      <c r="M38" s="81"/>
      <c r="N38" s="81"/>
      <c r="O38" s="81"/>
      <c r="P38" s="81"/>
      <c r="Q38" s="81"/>
      <c r="R38" s="81"/>
      <c r="S38" s="81"/>
      <c r="T38" s="81"/>
      <c r="U38" s="81"/>
      <c r="V38" s="81"/>
      <c r="W38" s="81"/>
      <c r="X38" s="81"/>
      <c r="Y38" s="81"/>
    </row>
    <row r="39" spans="1:25" ht="18">
      <c r="A39" s="81"/>
      <c r="B39" s="81"/>
      <c r="C39" s="42" t="s">
        <v>8842</v>
      </c>
      <c r="D39" s="42" t="s">
        <v>8817</v>
      </c>
      <c r="E39" s="25"/>
      <c r="F39" s="60" t="s">
        <v>16072</v>
      </c>
      <c r="G39" s="60" t="s">
        <v>65</v>
      </c>
      <c r="H39" s="539">
        <f t="shared" si="0"/>
        <v>1606.8</v>
      </c>
      <c r="I39" s="490">
        <v>1560</v>
      </c>
      <c r="J39" s="539">
        <f t="shared" si="1"/>
        <v>1638</v>
      </c>
      <c r="K39" s="539">
        <f t="shared" si="2"/>
        <v>1716</v>
      </c>
      <c r="M39" s="81"/>
      <c r="N39" s="81"/>
      <c r="O39" s="81"/>
      <c r="P39" s="81"/>
      <c r="Q39" s="81"/>
      <c r="R39" s="81"/>
      <c r="S39" s="81"/>
      <c r="T39" s="81"/>
      <c r="U39" s="81"/>
      <c r="V39" s="81"/>
      <c r="W39" s="81"/>
      <c r="X39" s="81"/>
      <c r="Y39" s="81"/>
    </row>
    <row r="40" spans="1:25" ht="18">
      <c r="A40" s="81"/>
      <c r="B40" s="81"/>
      <c r="C40" s="42" t="s">
        <v>8846</v>
      </c>
      <c r="D40" s="42" t="s">
        <v>8817</v>
      </c>
      <c r="E40" s="25"/>
      <c r="F40" s="60" t="s">
        <v>16076</v>
      </c>
      <c r="G40" s="60" t="s">
        <v>65</v>
      </c>
      <c r="H40" s="539">
        <f t="shared" si="0"/>
        <v>1928.16</v>
      </c>
      <c r="I40" s="490">
        <v>1872</v>
      </c>
      <c r="J40" s="539">
        <f t="shared" si="1"/>
        <v>1965.6</v>
      </c>
      <c r="K40" s="539">
        <f t="shared" si="2"/>
        <v>2059.1999999999998</v>
      </c>
      <c r="M40" s="81"/>
      <c r="N40" s="81"/>
      <c r="O40" s="81"/>
      <c r="P40" s="81"/>
      <c r="Q40" s="81"/>
      <c r="R40" s="81"/>
      <c r="S40" s="81"/>
      <c r="T40" s="81"/>
      <c r="U40" s="81"/>
      <c r="V40" s="81"/>
      <c r="W40" s="81"/>
      <c r="X40" s="81"/>
      <c r="Y40" s="81"/>
    </row>
    <row r="41" spans="1:25" ht="36">
      <c r="A41" s="81"/>
      <c r="B41" s="81"/>
      <c r="C41" s="42" t="s">
        <v>18612</v>
      </c>
      <c r="D41" s="42" t="s">
        <v>8817</v>
      </c>
      <c r="E41" s="25"/>
      <c r="F41" s="60" t="s">
        <v>16077</v>
      </c>
      <c r="G41" s="60" t="s">
        <v>65</v>
      </c>
      <c r="H41" s="539">
        <f t="shared" si="0"/>
        <v>2410.1999999999998</v>
      </c>
      <c r="I41" s="490">
        <v>2340</v>
      </c>
      <c r="J41" s="539">
        <f t="shared" si="1"/>
        <v>2457</v>
      </c>
      <c r="K41" s="539">
        <f t="shared" si="2"/>
        <v>2574</v>
      </c>
      <c r="M41" s="81"/>
      <c r="N41" s="81"/>
      <c r="O41" s="81"/>
      <c r="P41" s="81"/>
      <c r="Q41" s="81"/>
      <c r="R41" s="81"/>
      <c r="S41" s="81"/>
      <c r="T41" s="81"/>
      <c r="U41" s="81"/>
      <c r="V41" s="81"/>
      <c r="W41" s="81"/>
      <c r="X41" s="81"/>
      <c r="Y41" s="81"/>
    </row>
    <row r="42" spans="1:25" ht="18">
      <c r="A42" s="81"/>
      <c r="B42" s="81"/>
      <c r="C42" s="42" t="s">
        <v>18613</v>
      </c>
      <c r="D42" s="42" t="s">
        <v>16078</v>
      </c>
      <c r="E42" s="25"/>
      <c r="F42" s="60"/>
      <c r="G42" s="60" t="s">
        <v>65</v>
      </c>
      <c r="H42" s="539">
        <f t="shared" si="0"/>
        <v>48204</v>
      </c>
      <c r="I42" s="490">
        <v>46800</v>
      </c>
      <c r="J42" s="539">
        <f t="shared" si="1"/>
        <v>49140</v>
      </c>
      <c r="K42" s="539">
        <f t="shared" si="2"/>
        <v>51480</v>
      </c>
      <c r="M42" s="81"/>
      <c r="N42" s="81"/>
      <c r="O42" s="81"/>
      <c r="P42" s="81"/>
      <c r="Q42" s="81"/>
      <c r="R42" s="81"/>
      <c r="S42" s="81"/>
      <c r="T42" s="81"/>
      <c r="U42" s="81"/>
      <c r="V42" s="81"/>
      <c r="W42" s="81"/>
      <c r="X42" s="81"/>
      <c r="Y42" s="81"/>
    </row>
    <row r="43" spans="1:25" ht="36">
      <c r="A43" s="81"/>
      <c r="B43" s="81"/>
      <c r="C43" s="42" t="s">
        <v>18614</v>
      </c>
      <c r="D43" s="42" t="s">
        <v>16079</v>
      </c>
      <c r="E43" s="25"/>
      <c r="F43" s="60"/>
      <c r="G43" s="60" t="s">
        <v>65</v>
      </c>
      <c r="H43" s="539">
        <f t="shared" si="0"/>
        <v>579519735.60000002</v>
      </c>
      <c r="I43" s="490">
        <v>562640520</v>
      </c>
      <c r="J43" s="539">
        <f t="shared" si="1"/>
        <v>590772546</v>
      </c>
      <c r="K43" s="539">
        <f t="shared" si="2"/>
        <v>618904572</v>
      </c>
      <c r="M43" s="81"/>
      <c r="N43" s="81"/>
      <c r="O43" s="81"/>
      <c r="P43" s="81"/>
      <c r="Q43" s="81"/>
      <c r="R43" s="81"/>
      <c r="S43" s="81"/>
      <c r="T43" s="81"/>
      <c r="U43" s="81"/>
      <c r="V43" s="81"/>
      <c r="W43" s="81"/>
      <c r="X43" s="81"/>
      <c r="Y43" s="81"/>
    </row>
    <row r="44" spans="1:25" ht="36">
      <c r="A44" s="81"/>
      <c r="B44" s="81"/>
      <c r="C44" s="42" t="s">
        <v>18615</v>
      </c>
      <c r="D44" s="42" t="s">
        <v>16080</v>
      </c>
      <c r="E44" s="25"/>
      <c r="F44" s="60"/>
      <c r="G44" s="60" t="s">
        <v>65</v>
      </c>
      <c r="H44" s="539">
        <f t="shared" si="0"/>
        <v>138446708.40000001</v>
      </c>
      <c r="I44" s="490">
        <v>134414280</v>
      </c>
      <c r="J44" s="539">
        <f t="shared" si="1"/>
        <v>141134994</v>
      </c>
      <c r="K44" s="539">
        <f t="shared" si="2"/>
        <v>147855708</v>
      </c>
      <c r="M44" s="81"/>
      <c r="N44" s="81"/>
      <c r="O44" s="81"/>
      <c r="P44" s="81"/>
      <c r="Q44" s="81"/>
      <c r="R44" s="81"/>
      <c r="S44" s="81"/>
      <c r="T44" s="81"/>
      <c r="U44" s="81"/>
      <c r="V44" s="81"/>
      <c r="W44" s="81"/>
      <c r="X44" s="81"/>
      <c r="Y44" s="81"/>
    </row>
    <row r="45" spans="1:25" ht="36">
      <c r="A45" s="81"/>
      <c r="B45" s="81"/>
      <c r="C45" s="42" t="s">
        <v>18616</v>
      </c>
      <c r="D45" s="42" t="s">
        <v>16081</v>
      </c>
      <c r="E45" s="25"/>
      <c r="F45" s="60"/>
      <c r="G45" s="60" t="s">
        <v>65</v>
      </c>
      <c r="H45" s="539">
        <f t="shared" si="0"/>
        <v>115908124.8</v>
      </c>
      <c r="I45" s="490">
        <v>112532160</v>
      </c>
      <c r="J45" s="539">
        <f t="shared" si="1"/>
        <v>118158768</v>
      </c>
      <c r="K45" s="539">
        <f t="shared" si="2"/>
        <v>123785376</v>
      </c>
      <c r="M45" s="81"/>
      <c r="N45" s="81"/>
      <c r="O45" s="81"/>
      <c r="P45" s="81"/>
      <c r="Q45" s="81"/>
      <c r="R45" s="81"/>
      <c r="S45" s="81"/>
      <c r="T45" s="81"/>
      <c r="U45" s="81"/>
      <c r="V45" s="81"/>
      <c r="W45" s="81"/>
      <c r="X45" s="81"/>
      <c r="Y45" s="81"/>
    </row>
    <row r="46" spans="1:25" ht="18">
      <c r="A46" s="81"/>
      <c r="B46" s="81"/>
      <c r="C46" s="42" t="s">
        <v>18617</v>
      </c>
      <c r="D46" s="42" t="s">
        <v>8826</v>
      </c>
      <c r="E46" s="25" t="s">
        <v>20</v>
      </c>
      <c r="F46" s="60" t="s">
        <v>8828</v>
      </c>
      <c r="G46" s="60" t="s">
        <v>8743</v>
      </c>
      <c r="H46" s="539">
        <f t="shared" si="0"/>
        <v>1545</v>
      </c>
      <c r="I46" s="538">
        <v>1500</v>
      </c>
      <c r="J46" s="539">
        <f t="shared" si="1"/>
        <v>1575</v>
      </c>
      <c r="K46" s="539">
        <f t="shared" si="2"/>
        <v>1650</v>
      </c>
      <c r="M46" s="81"/>
      <c r="N46" s="81"/>
      <c r="O46" s="81"/>
      <c r="P46" s="81"/>
      <c r="Q46" s="81"/>
      <c r="R46" s="81"/>
      <c r="S46" s="81"/>
      <c r="T46" s="81"/>
      <c r="U46" s="81"/>
      <c r="V46" s="81"/>
      <c r="W46" s="81"/>
      <c r="X46" s="81"/>
      <c r="Y46" s="81"/>
    </row>
    <row r="47" spans="1:25" ht="18">
      <c r="A47" s="81"/>
      <c r="B47" s="81"/>
      <c r="C47" s="42" t="s">
        <v>18618</v>
      </c>
      <c r="D47" s="42" t="s">
        <v>8831</v>
      </c>
      <c r="E47" s="25" t="s">
        <v>20</v>
      </c>
      <c r="F47" s="60" t="s">
        <v>8833</v>
      </c>
      <c r="G47" s="60" t="s">
        <v>8743</v>
      </c>
      <c r="H47" s="539">
        <f t="shared" si="0"/>
        <v>1030</v>
      </c>
      <c r="I47" s="538">
        <v>1000</v>
      </c>
      <c r="J47" s="539">
        <f t="shared" si="1"/>
        <v>1050</v>
      </c>
      <c r="K47" s="539">
        <f t="shared" si="2"/>
        <v>1100</v>
      </c>
      <c r="M47" s="81"/>
      <c r="N47" s="81"/>
      <c r="O47" s="81"/>
      <c r="P47" s="81"/>
      <c r="Q47" s="81"/>
      <c r="R47" s="81"/>
      <c r="S47" s="81"/>
      <c r="T47" s="81"/>
      <c r="U47" s="81"/>
      <c r="V47" s="81"/>
      <c r="W47" s="81"/>
      <c r="X47" s="81"/>
      <c r="Y47" s="81"/>
    </row>
    <row r="48" spans="1:25" ht="36">
      <c r="A48" s="81"/>
      <c r="B48" s="81"/>
      <c r="C48" s="42" t="s">
        <v>18619</v>
      </c>
      <c r="D48" s="42" t="s">
        <v>8835</v>
      </c>
      <c r="E48" s="25" t="s">
        <v>20</v>
      </c>
      <c r="F48" s="60" t="s">
        <v>20</v>
      </c>
      <c r="G48" s="60" t="s">
        <v>8823</v>
      </c>
      <c r="H48" s="539">
        <f t="shared" si="0"/>
        <v>778216.5</v>
      </c>
      <c r="I48" s="538">
        <v>755550</v>
      </c>
      <c r="J48" s="539">
        <f t="shared" si="1"/>
        <v>793327.5</v>
      </c>
      <c r="K48" s="539">
        <f t="shared" si="2"/>
        <v>831105</v>
      </c>
      <c r="M48" s="81"/>
      <c r="N48" s="81"/>
      <c r="O48" s="81"/>
      <c r="P48" s="81"/>
      <c r="Q48" s="81"/>
      <c r="R48" s="81"/>
      <c r="S48" s="81"/>
      <c r="T48" s="81"/>
      <c r="U48" s="81"/>
      <c r="V48" s="81"/>
      <c r="W48" s="81"/>
      <c r="X48" s="81"/>
      <c r="Y48" s="81"/>
    </row>
    <row r="49" spans="1:25" ht="18">
      <c r="A49" s="81"/>
      <c r="B49" s="81"/>
      <c r="C49" s="42" t="s">
        <v>18620</v>
      </c>
      <c r="D49" s="42" t="s">
        <v>16082</v>
      </c>
      <c r="E49" s="25"/>
      <c r="F49" s="60" t="s">
        <v>16083</v>
      </c>
      <c r="G49" s="60"/>
      <c r="H49" s="539">
        <f t="shared" si="0"/>
        <v>1542.94</v>
      </c>
      <c r="I49" s="490">
        <v>1498</v>
      </c>
      <c r="J49" s="539">
        <f t="shared" si="1"/>
        <v>1572.9</v>
      </c>
      <c r="K49" s="539">
        <f t="shared" si="2"/>
        <v>1647.8</v>
      </c>
      <c r="M49" s="81"/>
      <c r="N49" s="81"/>
      <c r="O49" s="81"/>
      <c r="P49" s="81"/>
      <c r="Q49" s="81"/>
      <c r="R49" s="81"/>
      <c r="S49" s="81"/>
      <c r="T49" s="81"/>
      <c r="U49" s="81"/>
      <c r="V49" s="81"/>
      <c r="W49" s="81"/>
      <c r="X49" s="81"/>
      <c r="Y49" s="81"/>
    </row>
    <row r="50" spans="1:25" ht="18">
      <c r="A50" s="81"/>
      <c r="B50" s="81"/>
      <c r="C50" s="42" t="s">
        <v>18621</v>
      </c>
      <c r="D50" s="42" t="s">
        <v>16082</v>
      </c>
      <c r="E50" s="25"/>
      <c r="F50" s="60" t="s">
        <v>16072</v>
      </c>
      <c r="G50" s="60" t="s">
        <v>65</v>
      </c>
      <c r="H50" s="539">
        <f t="shared" si="0"/>
        <v>2313.38</v>
      </c>
      <c r="I50" s="490">
        <v>2246</v>
      </c>
      <c r="J50" s="539">
        <f t="shared" si="1"/>
        <v>2358.3000000000002</v>
      </c>
      <c r="K50" s="539">
        <f t="shared" si="2"/>
        <v>2470.6</v>
      </c>
      <c r="M50" s="81"/>
      <c r="N50" s="81"/>
      <c r="O50" s="81"/>
      <c r="P50" s="81"/>
      <c r="Q50" s="81"/>
      <c r="R50" s="81"/>
      <c r="S50" s="81"/>
      <c r="T50" s="81"/>
      <c r="U50" s="81"/>
      <c r="V50" s="81"/>
      <c r="W50" s="81"/>
      <c r="X50" s="81"/>
      <c r="Y50" s="81"/>
    </row>
    <row r="51" spans="1:25" ht="18">
      <c r="A51" s="81"/>
      <c r="B51" s="81"/>
      <c r="C51" s="42" t="s">
        <v>18622</v>
      </c>
      <c r="D51" s="42" t="s">
        <v>16082</v>
      </c>
      <c r="E51" s="25"/>
      <c r="F51" s="60" t="s">
        <v>16073</v>
      </c>
      <c r="G51" s="60" t="s">
        <v>65</v>
      </c>
      <c r="H51" s="539">
        <f t="shared" si="0"/>
        <v>3181.67</v>
      </c>
      <c r="I51" s="490">
        <v>3089</v>
      </c>
      <c r="J51" s="539">
        <f t="shared" si="1"/>
        <v>3243.45</v>
      </c>
      <c r="K51" s="539">
        <f t="shared" si="2"/>
        <v>3397.9</v>
      </c>
      <c r="M51" s="81"/>
      <c r="N51" s="81"/>
      <c r="O51" s="81"/>
      <c r="P51" s="81"/>
      <c r="Q51" s="81"/>
      <c r="R51" s="81"/>
      <c r="S51" s="81"/>
      <c r="T51" s="81"/>
      <c r="U51" s="81"/>
      <c r="V51" s="81"/>
      <c r="W51" s="81"/>
      <c r="X51" s="81"/>
      <c r="Y51" s="81"/>
    </row>
    <row r="52" spans="1:25" ht="18">
      <c r="A52" s="81"/>
      <c r="B52" s="81"/>
      <c r="C52" s="42" t="s">
        <v>18623</v>
      </c>
      <c r="D52" s="42" t="s">
        <v>16082</v>
      </c>
      <c r="E52" s="25"/>
      <c r="F52" s="60" t="s">
        <v>16084</v>
      </c>
      <c r="G52" s="60" t="s">
        <v>65</v>
      </c>
      <c r="H52" s="539">
        <f t="shared" si="0"/>
        <v>3856.32</v>
      </c>
      <c r="I52" s="490">
        <v>3744</v>
      </c>
      <c r="J52" s="539">
        <f t="shared" si="1"/>
        <v>3931.2</v>
      </c>
      <c r="K52" s="539">
        <f t="shared" si="2"/>
        <v>4118.3999999999996</v>
      </c>
      <c r="M52" s="81"/>
      <c r="N52" s="81"/>
      <c r="O52" s="81"/>
      <c r="P52" s="81"/>
      <c r="Q52" s="81"/>
      <c r="R52" s="81"/>
      <c r="S52" s="81"/>
      <c r="T52" s="81"/>
      <c r="U52" s="81"/>
      <c r="V52" s="81"/>
      <c r="W52" s="81"/>
      <c r="X52" s="81"/>
      <c r="Y52" s="81"/>
    </row>
    <row r="53" spans="1:25" ht="18">
      <c r="A53" s="81"/>
      <c r="B53" s="81"/>
      <c r="C53" s="42" t="s">
        <v>18624</v>
      </c>
      <c r="D53" s="42" t="s">
        <v>16085</v>
      </c>
      <c r="E53" s="25"/>
      <c r="F53" s="60"/>
      <c r="G53" s="60" t="s">
        <v>65</v>
      </c>
      <c r="H53" s="539">
        <f t="shared" si="0"/>
        <v>56238</v>
      </c>
      <c r="I53" s="490">
        <v>54600</v>
      </c>
      <c r="J53" s="539">
        <f t="shared" si="1"/>
        <v>57330</v>
      </c>
      <c r="K53" s="539">
        <f t="shared" si="2"/>
        <v>60060</v>
      </c>
      <c r="M53" s="81"/>
      <c r="N53" s="81"/>
      <c r="O53" s="81"/>
      <c r="P53" s="81"/>
      <c r="Q53" s="81"/>
      <c r="R53" s="81"/>
      <c r="S53" s="81"/>
      <c r="T53" s="81"/>
      <c r="U53" s="81"/>
      <c r="V53" s="81"/>
      <c r="W53" s="81"/>
      <c r="X53" s="81"/>
      <c r="Y53" s="81"/>
    </row>
    <row r="54" spans="1:25" ht="18">
      <c r="A54" s="81"/>
      <c r="B54" s="81"/>
      <c r="C54" s="42" t="s">
        <v>18625</v>
      </c>
      <c r="D54" s="42" t="s">
        <v>16085</v>
      </c>
      <c r="E54" s="25"/>
      <c r="F54" s="60"/>
      <c r="G54" s="60"/>
      <c r="H54" s="539">
        <f t="shared" si="0"/>
        <v>50882</v>
      </c>
      <c r="I54" s="490">
        <v>49400</v>
      </c>
      <c r="J54" s="539">
        <f t="shared" si="1"/>
        <v>51870</v>
      </c>
      <c r="K54" s="539">
        <f t="shared" si="2"/>
        <v>54340</v>
      </c>
      <c r="M54" s="81"/>
      <c r="N54" s="81"/>
      <c r="O54" s="81"/>
      <c r="P54" s="81"/>
      <c r="Q54" s="81"/>
      <c r="R54" s="81"/>
      <c r="S54" s="81"/>
      <c r="T54" s="81"/>
      <c r="U54" s="81"/>
      <c r="V54" s="81"/>
      <c r="W54" s="81"/>
      <c r="X54" s="81"/>
      <c r="Y54" s="81"/>
    </row>
    <row r="55" spans="1:25" ht="18">
      <c r="A55" s="81"/>
      <c r="B55" s="81"/>
      <c r="C55" s="42" t="s">
        <v>18626</v>
      </c>
      <c r="D55" s="42" t="s">
        <v>16074</v>
      </c>
      <c r="E55" s="25"/>
      <c r="F55" s="60"/>
      <c r="G55" s="60"/>
      <c r="H55" s="539">
        <f t="shared" si="0"/>
        <v>50882</v>
      </c>
      <c r="I55" s="490">
        <v>49400</v>
      </c>
      <c r="J55" s="539">
        <f t="shared" si="1"/>
        <v>51870</v>
      </c>
      <c r="K55" s="539">
        <f t="shared" si="2"/>
        <v>54340</v>
      </c>
      <c r="M55" s="81"/>
      <c r="N55" s="81"/>
      <c r="O55" s="81"/>
      <c r="P55" s="81"/>
      <c r="Q55" s="81"/>
      <c r="R55" s="81"/>
      <c r="S55" s="81"/>
      <c r="T55" s="81"/>
      <c r="U55" s="81"/>
      <c r="V55" s="81"/>
      <c r="W55" s="81"/>
      <c r="X55" s="81"/>
      <c r="Y55" s="81"/>
    </row>
    <row r="56" spans="1:25" ht="18">
      <c r="A56" s="81"/>
      <c r="B56" s="81"/>
      <c r="C56" s="42" t="s">
        <v>18627</v>
      </c>
      <c r="D56" s="42" t="s">
        <v>16078</v>
      </c>
      <c r="E56" s="25"/>
      <c r="F56" s="60"/>
      <c r="G56" s="60"/>
      <c r="H56" s="539">
        <f t="shared" si="0"/>
        <v>48003.15</v>
      </c>
      <c r="I56" s="490">
        <v>46605</v>
      </c>
      <c r="J56" s="539">
        <f t="shared" si="1"/>
        <v>48935.25</v>
      </c>
      <c r="K56" s="539">
        <f t="shared" si="2"/>
        <v>51265.5</v>
      </c>
      <c r="M56" s="81"/>
      <c r="N56" s="81"/>
      <c r="O56" s="81"/>
      <c r="P56" s="81"/>
      <c r="Q56" s="81"/>
      <c r="R56" s="81"/>
      <c r="S56" s="81"/>
      <c r="T56" s="81"/>
      <c r="U56" s="81"/>
      <c r="V56" s="81"/>
      <c r="W56" s="81"/>
      <c r="X56" s="81"/>
      <c r="Y56" s="81"/>
    </row>
    <row r="57" spans="1:25" ht="36">
      <c r="A57" s="81"/>
      <c r="B57" s="81"/>
      <c r="C57" s="42" t="s">
        <v>18628</v>
      </c>
      <c r="D57" s="42" t="s">
        <v>16086</v>
      </c>
      <c r="E57" s="25"/>
      <c r="F57" s="60"/>
      <c r="G57" s="60"/>
      <c r="H57" s="539">
        <f t="shared" si="0"/>
        <v>320021</v>
      </c>
      <c r="I57" s="490">
        <v>310700</v>
      </c>
      <c r="J57" s="539">
        <f t="shared" si="1"/>
        <v>326235</v>
      </c>
      <c r="K57" s="539">
        <f t="shared" si="2"/>
        <v>341770</v>
      </c>
      <c r="M57" s="81"/>
      <c r="N57" s="81"/>
      <c r="O57" s="81"/>
      <c r="P57" s="81"/>
      <c r="Q57" s="81"/>
      <c r="R57" s="81"/>
      <c r="S57" s="81"/>
      <c r="T57" s="81"/>
      <c r="U57" s="81"/>
      <c r="V57" s="81"/>
      <c r="W57" s="81"/>
      <c r="X57" s="81"/>
      <c r="Y57" s="81"/>
    </row>
    <row r="58" spans="1:25" ht="18">
      <c r="A58" s="81"/>
      <c r="B58" s="81"/>
      <c r="C58" s="42" t="s">
        <v>18629</v>
      </c>
      <c r="D58" s="42" t="s">
        <v>8839</v>
      </c>
      <c r="E58" s="25" t="s">
        <v>20</v>
      </c>
      <c r="F58" s="60" t="s">
        <v>20</v>
      </c>
      <c r="G58" s="60" t="s">
        <v>8823</v>
      </c>
      <c r="H58" s="539">
        <f t="shared" si="0"/>
        <v>296125</v>
      </c>
      <c r="I58" s="538">
        <v>287500</v>
      </c>
      <c r="J58" s="539">
        <f t="shared" si="1"/>
        <v>301875</v>
      </c>
      <c r="K58" s="539">
        <f t="shared" si="2"/>
        <v>316250</v>
      </c>
      <c r="M58" s="81"/>
      <c r="N58" s="81"/>
      <c r="O58" s="81"/>
      <c r="P58" s="81"/>
      <c r="Q58" s="81"/>
      <c r="R58" s="81"/>
      <c r="S58" s="81"/>
      <c r="T58" s="81"/>
      <c r="U58" s="81"/>
      <c r="V58" s="81"/>
      <c r="W58" s="81"/>
      <c r="X58" s="81"/>
      <c r="Y58" s="81"/>
    </row>
    <row r="59" spans="1:25" ht="18">
      <c r="A59" s="81"/>
      <c r="B59" s="81"/>
      <c r="C59" s="42" t="s">
        <v>18630</v>
      </c>
      <c r="D59" s="42" t="s">
        <v>8843</v>
      </c>
      <c r="E59" s="25" t="s">
        <v>20</v>
      </c>
      <c r="F59" s="60" t="s">
        <v>20</v>
      </c>
      <c r="G59" s="60" t="s">
        <v>781</v>
      </c>
      <c r="H59" s="539">
        <f t="shared" si="0"/>
        <v>69731</v>
      </c>
      <c r="I59" s="538">
        <v>67700</v>
      </c>
      <c r="J59" s="539">
        <f t="shared" si="1"/>
        <v>71085</v>
      </c>
      <c r="K59" s="539">
        <f t="shared" si="2"/>
        <v>74470</v>
      </c>
      <c r="M59" s="81"/>
      <c r="N59" s="81"/>
      <c r="O59" s="81"/>
      <c r="P59" s="81"/>
      <c r="Q59" s="81"/>
      <c r="R59" s="81"/>
      <c r="S59" s="81"/>
      <c r="T59" s="81"/>
      <c r="U59" s="81"/>
      <c r="V59" s="81"/>
      <c r="W59" s="81"/>
      <c r="X59" s="81"/>
      <c r="Y59" s="81"/>
    </row>
    <row r="60" spans="1:25" ht="18">
      <c r="A60" s="81"/>
      <c r="B60" s="81"/>
      <c r="C60" s="42" t="s">
        <v>18631</v>
      </c>
      <c r="D60" s="42" t="s">
        <v>8847</v>
      </c>
      <c r="E60" s="25" t="s">
        <v>20</v>
      </c>
      <c r="F60" s="60" t="s">
        <v>20</v>
      </c>
      <c r="G60" s="60" t="s">
        <v>8823</v>
      </c>
      <c r="H60" s="539">
        <f t="shared" si="0"/>
        <v>325737.5</v>
      </c>
      <c r="I60" s="538">
        <v>316250</v>
      </c>
      <c r="J60" s="539">
        <f t="shared" si="1"/>
        <v>332062.5</v>
      </c>
      <c r="K60" s="539">
        <f t="shared" si="2"/>
        <v>347875</v>
      </c>
      <c r="M60" s="81"/>
      <c r="N60" s="81"/>
      <c r="O60" s="81"/>
      <c r="P60" s="81"/>
      <c r="Q60" s="81"/>
      <c r="R60" s="81"/>
      <c r="S60" s="81"/>
      <c r="T60" s="81"/>
      <c r="U60" s="81"/>
      <c r="V60" s="81"/>
      <c r="W60" s="81"/>
      <c r="X60" s="81"/>
      <c r="Y60" s="81"/>
    </row>
    <row r="61" spans="1:25" ht="36">
      <c r="A61" s="81"/>
      <c r="B61" s="81"/>
      <c r="C61" s="42" t="s">
        <v>18632</v>
      </c>
      <c r="D61" s="42" t="s">
        <v>16087</v>
      </c>
      <c r="E61" s="25"/>
      <c r="F61" s="60"/>
      <c r="G61" s="60"/>
      <c r="H61" s="539">
        <f t="shared" si="0"/>
        <v>4017</v>
      </c>
      <c r="I61" s="490">
        <v>3900</v>
      </c>
      <c r="J61" s="539">
        <f t="shared" si="1"/>
        <v>4095</v>
      </c>
      <c r="K61" s="539">
        <f t="shared" si="2"/>
        <v>4290</v>
      </c>
      <c r="M61" s="81"/>
      <c r="N61" s="81"/>
      <c r="O61" s="81"/>
      <c r="P61" s="81"/>
      <c r="Q61" s="81"/>
      <c r="R61" s="81"/>
      <c r="S61" s="81"/>
      <c r="T61" s="81"/>
      <c r="U61" s="81"/>
      <c r="V61" s="81"/>
      <c r="W61" s="81"/>
      <c r="X61" s="81"/>
      <c r="Y61" s="81"/>
    </row>
    <row r="62" spans="1:25" ht="18">
      <c r="A62" s="81"/>
      <c r="B62" s="81"/>
      <c r="C62" s="42" t="s">
        <v>18633</v>
      </c>
      <c r="D62" s="42" t="s">
        <v>16088</v>
      </c>
      <c r="E62" s="25"/>
      <c r="F62" s="60"/>
      <c r="G62" s="60"/>
      <c r="H62" s="539">
        <f t="shared" si="0"/>
        <v>644326.80000000005</v>
      </c>
      <c r="I62" s="490">
        <v>625560</v>
      </c>
      <c r="J62" s="539">
        <f t="shared" si="1"/>
        <v>656838</v>
      </c>
      <c r="K62" s="539">
        <f t="shared" si="2"/>
        <v>688116</v>
      </c>
      <c r="M62" s="81"/>
      <c r="N62" s="81"/>
      <c r="O62" s="81"/>
      <c r="P62" s="81"/>
      <c r="Q62" s="81"/>
      <c r="R62" s="81"/>
      <c r="S62" s="81"/>
      <c r="T62" s="81"/>
      <c r="U62" s="81"/>
      <c r="V62" s="81"/>
      <c r="W62" s="81"/>
      <c r="X62" s="81"/>
      <c r="Y62" s="81"/>
    </row>
    <row r="63" spans="1:25" ht="18">
      <c r="A63" s="81"/>
      <c r="B63" s="81"/>
      <c r="C63" s="42" t="s">
        <v>18634</v>
      </c>
      <c r="D63" s="42" t="s">
        <v>16089</v>
      </c>
      <c r="E63" s="25"/>
      <c r="F63" s="60"/>
      <c r="G63" s="60"/>
      <c r="H63" s="539">
        <f t="shared" si="0"/>
        <v>384025.2</v>
      </c>
      <c r="I63" s="490">
        <v>372840</v>
      </c>
      <c r="J63" s="539">
        <f t="shared" si="1"/>
        <v>391482</v>
      </c>
      <c r="K63" s="539">
        <f t="shared" si="2"/>
        <v>410124</v>
      </c>
      <c r="M63" s="81"/>
      <c r="N63" s="81"/>
      <c r="O63" s="81"/>
      <c r="P63" s="81"/>
      <c r="Q63" s="81"/>
      <c r="R63" s="81"/>
      <c r="S63" s="81"/>
      <c r="T63" s="81"/>
      <c r="U63" s="81"/>
      <c r="V63" s="81"/>
      <c r="W63" s="81"/>
      <c r="X63" s="81"/>
      <c r="Y63" s="81"/>
    </row>
    <row r="64" spans="1:25" ht="18">
      <c r="A64" s="81"/>
      <c r="B64" s="81"/>
      <c r="C64" s="42" t="s">
        <v>18635</v>
      </c>
      <c r="D64" s="42" t="s">
        <v>16090</v>
      </c>
      <c r="E64" s="25"/>
      <c r="F64" s="60"/>
      <c r="G64" s="60" t="s">
        <v>65</v>
      </c>
      <c r="H64" s="539">
        <f t="shared" si="0"/>
        <v>14401.46</v>
      </c>
      <c r="I64" s="490">
        <v>13982</v>
      </c>
      <c r="J64" s="539">
        <f t="shared" si="1"/>
        <v>14681.1</v>
      </c>
      <c r="K64" s="539">
        <f t="shared" si="2"/>
        <v>15380.2</v>
      </c>
      <c r="M64" s="81"/>
      <c r="N64" s="81"/>
      <c r="O64" s="81"/>
      <c r="P64" s="81"/>
      <c r="Q64" s="81"/>
      <c r="R64" s="81"/>
      <c r="S64" s="81"/>
      <c r="T64" s="81"/>
      <c r="U64" s="81"/>
      <c r="V64" s="81"/>
      <c r="W64" s="81"/>
      <c r="X64" s="81"/>
      <c r="Y64" s="81"/>
    </row>
    <row r="65" spans="1:25" ht="18">
      <c r="A65" s="81"/>
      <c r="B65" s="81"/>
      <c r="C65" s="42" t="s">
        <v>18636</v>
      </c>
      <c r="D65" s="42" t="s">
        <v>16091</v>
      </c>
      <c r="E65" s="25"/>
      <c r="F65" s="60"/>
      <c r="G65" s="60" t="s">
        <v>65</v>
      </c>
      <c r="H65" s="539">
        <f t="shared" si="0"/>
        <v>4017</v>
      </c>
      <c r="I65" s="490">
        <v>3900</v>
      </c>
      <c r="J65" s="539">
        <f t="shared" si="1"/>
        <v>4095</v>
      </c>
      <c r="K65" s="539">
        <f t="shared" si="2"/>
        <v>4290</v>
      </c>
      <c r="M65" s="81"/>
      <c r="N65" s="81"/>
      <c r="O65" s="81"/>
      <c r="P65" s="81"/>
      <c r="Q65" s="81"/>
      <c r="R65" s="81"/>
      <c r="S65" s="81"/>
      <c r="T65" s="81"/>
      <c r="U65" s="81"/>
      <c r="V65" s="81"/>
      <c r="W65" s="81"/>
      <c r="X65" s="81"/>
      <c r="Y65" s="81"/>
    </row>
    <row r="66" spans="1:25" ht="18">
      <c r="A66" s="81"/>
      <c r="B66" s="81"/>
      <c r="C66" s="42" t="s">
        <v>18637</v>
      </c>
      <c r="D66" s="42" t="s">
        <v>16092</v>
      </c>
      <c r="E66" s="25"/>
      <c r="F66" s="60"/>
      <c r="G66" s="60"/>
      <c r="H66" s="539">
        <f t="shared" si="0"/>
        <v>12854.4</v>
      </c>
      <c r="I66" s="490">
        <v>12480</v>
      </c>
      <c r="J66" s="539">
        <f t="shared" si="1"/>
        <v>13104</v>
      </c>
      <c r="K66" s="539">
        <f t="shared" si="2"/>
        <v>13728</v>
      </c>
      <c r="M66" s="81"/>
      <c r="N66" s="81"/>
      <c r="O66" s="81"/>
      <c r="P66" s="81"/>
      <c r="Q66" s="81"/>
      <c r="R66" s="81"/>
      <c r="S66" s="81"/>
      <c r="T66" s="81"/>
      <c r="U66" s="81"/>
      <c r="V66" s="81"/>
      <c r="W66" s="81"/>
      <c r="X66" s="81"/>
      <c r="Y66" s="81"/>
    </row>
    <row r="67" spans="1:25" ht="18">
      <c r="A67" s="81"/>
      <c r="B67" s="81"/>
      <c r="C67" s="42" t="s">
        <v>18638</v>
      </c>
      <c r="D67" s="42" t="s">
        <v>8843</v>
      </c>
      <c r="E67" s="25"/>
      <c r="F67" s="60"/>
      <c r="G67" s="60"/>
      <c r="H67" s="539">
        <f t="shared" si="0"/>
        <v>12854.4</v>
      </c>
      <c r="I67" s="490">
        <v>12480</v>
      </c>
      <c r="J67" s="539">
        <f t="shared" si="1"/>
        <v>13104</v>
      </c>
      <c r="K67" s="539">
        <f t="shared" si="2"/>
        <v>13728</v>
      </c>
      <c r="M67" s="81"/>
      <c r="N67" s="81"/>
      <c r="O67" s="81"/>
      <c r="P67" s="81"/>
      <c r="Q67" s="81"/>
      <c r="R67" s="81"/>
      <c r="S67" s="81"/>
      <c r="T67" s="81"/>
      <c r="U67" s="81"/>
      <c r="V67" s="81"/>
      <c r="W67" s="81"/>
      <c r="X67" s="81"/>
      <c r="Y67" s="81"/>
    </row>
    <row r="68" spans="1:25" ht="18">
      <c r="A68" s="81"/>
      <c r="B68" s="81"/>
      <c r="C68" s="42" t="s">
        <v>18639</v>
      </c>
      <c r="D68" s="42" t="s">
        <v>16093</v>
      </c>
      <c r="E68" s="25"/>
      <c r="F68" s="60"/>
      <c r="G68" s="60"/>
      <c r="H68" s="539">
        <f t="shared" si="0"/>
        <v>64393.54</v>
      </c>
      <c r="I68" s="490">
        <v>62518</v>
      </c>
      <c r="J68" s="539">
        <f t="shared" si="1"/>
        <v>65643.899999999994</v>
      </c>
      <c r="K68" s="539">
        <f t="shared" si="2"/>
        <v>68769.8</v>
      </c>
      <c r="M68" s="81"/>
      <c r="N68" s="81"/>
      <c r="O68" s="81"/>
      <c r="P68" s="81"/>
      <c r="Q68" s="81"/>
      <c r="R68" s="81"/>
      <c r="S68" s="81"/>
      <c r="T68" s="81"/>
      <c r="U68" s="81"/>
      <c r="V68" s="81"/>
      <c r="W68" s="81"/>
      <c r="X68" s="81"/>
      <c r="Y68" s="81"/>
    </row>
    <row r="69" spans="1:25" ht="18">
      <c r="A69" s="81"/>
      <c r="B69" s="81"/>
      <c r="C69" s="42" t="s">
        <v>18640</v>
      </c>
      <c r="D69" s="42" t="s">
        <v>16094</v>
      </c>
      <c r="E69" s="25"/>
      <c r="F69" s="60"/>
      <c r="G69" s="60"/>
      <c r="H69" s="539">
        <f t="shared" si="0"/>
        <v>33742.800000000003</v>
      </c>
      <c r="I69" s="490">
        <v>32760</v>
      </c>
      <c r="J69" s="539">
        <f t="shared" si="1"/>
        <v>34398</v>
      </c>
      <c r="K69" s="539">
        <f t="shared" si="2"/>
        <v>36036</v>
      </c>
      <c r="M69" s="81"/>
      <c r="N69" s="81"/>
      <c r="O69" s="81"/>
      <c r="P69" s="81"/>
      <c r="Q69" s="81"/>
      <c r="R69" s="81"/>
      <c r="S69" s="81"/>
      <c r="T69" s="81"/>
      <c r="U69" s="81"/>
      <c r="V69" s="81"/>
      <c r="W69" s="81"/>
      <c r="X69" s="81"/>
      <c r="Y69" s="81"/>
    </row>
    <row r="70" spans="1:25" ht="18">
      <c r="A70" s="81"/>
      <c r="B70" s="81"/>
      <c r="C70" s="42" t="s">
        <v>18641</v>
      </c>
      <c r="D70" s="42" t="s">
        <v>16095</v>
      </c>
      <c r="E70" s="25"/>
      <c r="F70" s="60"/>
      <c r="G70" s="60"/>
      <c r="H70" s="539">
        <f t="shared" si="0"/>
        <v>25708.799999999999</v>
      </c>
      <c r="I70" s="490">
        <v>24960</v>
      </c>
      <c r="J70" s="539">
        <f t="shared" si="1"/>
        <v>26208</v>
      </c>
      <c r="K70" s="539">
        <f t="shared" si="2"/>
        <v>27456</v>
      </c>
      <c r="M70" s="81"/>
      <c r="N70" s="81"/>
      <c r="O70" s="81"/>
      <c r="P70" s="81"/>
      <c r="Q70" s="81"/>
      <c r="R70" s="81"/>
      <c r="S70" s="81"/>
      <c r="T70" s="81"/>
      <c r="U70" s="81"/>
      <c r="V70" s="81"/>
      <c r="W70" s="81"/>
      <c r="X70" s="81"/>
      <c r="Y70" s="81"/>
    </row>
    <row r="71" spans="1:25" ht="18">
      <c r="A71" s="81"/>
      <c r="B71" s="81"/>
      <c r="C71" s="42" t="s">
        <v>18642</v>
      </c>
      <c r="D71" s="42" t="s">
        <v>16096</v>
      </c>
      <c r="E71" s="25"/>
      <c r="F71" s="60"/>
      <c r="G71" s="60" t="s">
        <v>65</v>
      </c>
      <c r="H71" s="539">
        <f t="shared" si="0"/>
        <v>217056720.40000001</v>
      </c>
      <c r="I71" s="490">
        <v>210734680</v>
      </c>
      <c r="J71" s="539">
        <f t="shared" si="1"/>
        <v>221271414</v>
      </c>
      <c r="K71" s="539">
        <f t="shared" si="2"/>
        <v>231808148</v>
      </c>
      <c r="M71" s="81"/>
      <c r="N71" s="81"/>
      <c r="O71" s="81"/>
      <c r="P71" s="81"/>
      <c r="Q71" s="81"/>
      <c r="R71" s="81"/>
      <c r="S71" s="81"/>
      <c r="T71" s="81"/>
      <c r="U71" s="81"/>
      <c r="V71" s="81"/>
      <c r="W71" s="81"/>
      <c r="X71" s="81"/>
      <c r="Y71" s="81"/>
    </row>
    <row r="72" spans="1:25" ht="18">
      <c r="A72" s="81"/>
      <c r="B72" s="81"/>
      <c r="C72" s="42" t="s">
        <v>18643</v>
      </c>
      <c r="D72" s="42" t="s">
        <v>16097</v>
      </c>
      <c r="E72" s="25"/>
      <c r="F72" s="60"/>
      <c r="G72" s="60" t="s">
        <v>65</v>
      </c>
      <c r="H72" s="539">
        <f t="shared" si="0"/>
        <v>560036.75</v>
      </c>
      <c r="I72" s="490">
        <v>543725</v>
      </c>
      <c r="J72" s="539">
        <f t="shared" si="1"/>
        <v>570911.25</v>
      </c>
      <c r="K72" s="539">
        <f t="shared" si="2"/>
        <v>598097.5</v>
      </c>
      <c r="M72" s="81"/>
      <c r="N72" s="81"/>
      <c r="O72" s="81"/>
      <c r="P72" s="81"/>
      <c r="Q72" s="81"/>
      <c r="R72" s="81"/>
      <c r="S72" s="81"/>
      <c r="T72" s="81"/>
      <c r="U72" s="81"/>
      <c r="V72" s="81"/>
      <c r="W72" s="81"/>
      <c r="X72" s="81"/>
      <c r="Y72" s="81"/>
    </row>
    <row r="73" spans="1:25" ht="18">
      <c r="A73" s="81"/>
      <c r="B73" s="81"/>
      <c r="C73" s="42" t="s">
        <v>18644</v>
      </c>
      <c r="D73" s="42" t="s">
        <v>16098</v>
      </c>
      <c r="E73" s="25"/>
      <c r="F73" s="60"/>
      <c r="G73" s="60" t="s">
        <v>65</v>
      </c>
      <c r="H73" s="539">
        <f t="shared" si="0"/>
        <v>386358273.60000002</v>
      </c>
      <c r="I73" s="490">
        <v>375105120</v>
      </c>
      <c r="J73" s="539">
        <f t="shared" si="1"/>
        <v>393860376</v>
      </c>
      <c r="K73" s="539">
        <f t="shared" si="2"/>
        <v>412615632</v>
      </c>
      <c r="M73" s="81"/>
      <c r="N73" s="81"/>
      <c r="O73" s="81"/>
      <c r="P73" s="81"/>
      <c r="Q73" s="81"/>
      <c r="R73" s="81"/>
      <c r="S73" s="81"/>
      <c r="T73" s="81"/>
      <c r="U73" s="81"/>
      <c r="V73" s="81"/>
      <c r="W73" s="81"/>
      <c r="X73" s="81"/>
      <c r="Y73" s="81"/>
    </row>
    <row r="74" spans="1:25" ht="18">
      <c r="A74" s="81"/>
      <c r="B74" s="81"/>
      <c r="C74" s="42" t="s">
        <v>18645</v>
      </c>
      <c r="D74" s="42" t="s">
        <v>16099</v>
      </c>
      <c r="E74" s="25"/>
      <c r="F74" s="60"/>
      <c r="G74" s="60" t="s">
        <v>65</v>
      </c>
      <c r="H74" s="539">
        <f t="shared" si="0"/>
        <v>166618732.80000001</v>
      </c>
      <c r="I74" s="490">
        <v>161765760</v>
      </c>
      <c r="J74" s="539">
        <f t="shared" si="1"/>
        <v>169854048</v>
      </c>
      <c r="K74" s="539">
        <f t="shared" si="2"/>
        <v>177942336</v>
      </c>
      <c r="M74" s="81"/>
      <c r="N74" s="81"/>
      <c r="O74" s="81"/>
      <c r="P74" s="81"/>
      <c r="Q74" s="81"/>
      <c r="R74" s="81"/>
      <c r="S74" s="81"/>
      <c r="T74" s="81"/>
      <c r="U74" s="81"/>
      <c r="V74" s="81"/>
      <c r="W74" s="81"/>
      <c r="X74" s="81"/>
      <c r="Y74" s="81"/>
    </row>
    <row r="75" spans="1:25" ht="18">
      <c r="A75" s="81"/>
      <c r="B75" s="81"/>
      <c r="C75" s="42" t="s">
        <v>18646</v>
      </c>
      <c r="D75" s="42" t="s">
        <v>1722</v>
      </c>
      <c r="E75" s="25"/>
      <c r="F75" s="60"/>
      <c r="G75" s="60" t="s">
        <v>65</v>
      </c>
      <c r="H75" s="539">
        <f t="shared" si="0"/>
        <v>36002.620000000003</v>
      </c>
      <c r="I75" s="490">
        <v>34954</v>
      </c>
      <c r="J75" s="539">
        <f t="shared" si="1"/>
        <v>36701.699999999997</v>
      </c>
      <c r="K75" s="539">
        <f t="shared" si="2"/>
        <v>38449.4</v>
      </c>
      <c r="M75" s="81"/>
      <c r="N75" s="81"/>
      <c r="O75" s="81"/>
      <c r="P75" s="81"/>
      <c r="Q75" s="81"/>
      <c r="R75" s="81"/>
      <c r="S75" s="81"/>
      <c r="T75" s="81"/>
      <c r="U75" s="81"/>
      <c r="V75" s="81"/>
      <c r="W75" s="81"/>
      <c r="X75" s="81"/>
      <c r="Y75" s="81"/>
    </row>
    <row r="76" spans="1:25" ht="18">
      <c r="A76" s="81"/>
      <c r="B76" s="81"/>
      <c r="C76" s="42" t="s">
        <v>18647</v>
      </c>
      <c r="D76" s="42" t="s">
        <v>16100</v>
      </c>
      <c r="E76" s="25"/>
      <c r="F76" s="60"/>
      <c r="G76" s="60" t="s">
        <v>65</v>
      </c>
      <c r="H76" s="539">
        <f t="shared" si="0"/>
        <v>72005.240000000005</v>
      </c>
      <c r="I76" s="490">
        <v>69908</v>
      </c>
      <c r="J76" s="539">
        <f t="shared" si="1"/>
        <v>73403.399999999994</v>
      </c>
      <c r="K76" s="539">
        <f t="shared" si="2"/>
        <v>76898.8</v>
      </c>
      <c r="M76" s="81"/>
      <c r="N76" s="81"/>
      <c r="O76" s="81"/>
      <c r="P76" s="81"/>
      <c r="Q76" s="81"/>
      <c r="R76" s="81"/>
      <c r="S76" s="81"/>
      <c r="T76" s="81"/>
      <c r="U76" s="81"/>
      <c r="V76" s="81"/>
      <c r="W76" s="81"/>
      <c r="X76" s="81"/>
      <c r="Y76" s="81"/>
    </row>
    <row r="77" spans="1:25" ht="18">
      <c r="A77" s="81"/>
      <c r="B77" s="81"/>
      <c r="C77" s="42" t="s">
        <v>18648</v>
      </c>
      <c r="D77" s="42" t="s">
        <v>16101</v>
      </c>
      <c r="E77" s="25"/>
      <c r="F77" s="60"/>
      <c r="G77" s="60" t="s">
        <v>65</v>
      </c>
      <c r="H77" s="539">
        <f t="shared" si="0"/>
        <v>48003.15</v>
      </c>
      <c r="I77" s="490">
        <v>46605</v>
      </c>
      <c r="J77" s="539">
        <f t="shared" si="1"/>
        <v>48935.25</v>
      </c>
      <c r="K77" s="539">
        <f t="shared" si="2"/>
        <v>51265.5</v>
      </c>
      <c r="M77" s="81"/>
      <c r="N77" s="81"/>
      <c r="O77" s="81"/>
      <c r="P77" s="81"/>
      <c r="Q77" s="81"/>
      <c r="R77" s="81"/>
      <c r="S77" s="81"/>
      <c r="T77" s="81"/>
      <c r="U77" s="81"/>
      <c r="V77" s="81"/>
      <c r="W77" s="81"/>
      <c r="X77" s="81"/>
      <c r="Y77" s="81"/>
    </row>
    <row r="78" spans="1:25" ht="18">
      <c r="A78" s="81"/>
      <c r="B78" s="81"/>
      <c r="C78" s="42" t="s">
        <v>18649</v>
      </c>
      <c r="D78" s="42" t="s">
        <v>16102</v>
      </c>
      <c r="E78" s="25"/>
      <c r="F78" s="60"/>
      <c r="G78" s="60" t="s">
        <v>65</v>
      </c>
      <c r="H78" s="539">
        <f t="shared" ref="H78:H141" si="3">(I78*0.03)+I78</f>
        <v>192012.6</v>
      </c>
      <c r="I78" s="490">
        <v>186420</v>
      </c>
      <c r="J78" s="539">
        <f t="shared" ref="J78:J141" si="4">(I78*0.05)+I78</f>
        <v>195741</v>
      </c>
      <c r="K78" s="539">
        <f t="shared" ref="K78:K141" si="5">(I78*0.1)+I78</f>
        <v>205062</v>
      </c>
      <c r="M78" s="81"/>
      <c r="N78" s="81"/>
      <c r="O78" s="81"/>
      <c r="P78" s="81"/>
      <c r="Q78" s="81"/>
      <c r="R78" s="81"/>
      <c r="S78" s="81"/>
      <c r="T78" s="81"/>
      <c r="U78" s="81"/>
      <c r="V78" s="81"/>
      <c r="W78" s="81"/>
      <c r="X78" s="81"/>
      <c r="Y78" s="81"/>
    </row>
    <row r="79" spans="1:25" ht="36">
      <c r="A79" s="81"/>
      <c r="B79" s="81"/>
      <c r="C79" s="42" t="s">
        <v>18650</v>
      </c>
      <c r="D79" s="42" t="s">
        <v>16103</v>
      </c>
      <c r="E79" s="25"/>
      <c r="F79" s="60"/>
      <c r="G79" s="60"/>
      <c r="H79" s="539">
        <f t="shared" si="3"/>
        <v>0</v>
      </c>
      <c r="I79" s="538"/>
      <c r="J79" s="539">
        <f t="shared" si="4"/>
        <v>0</v>
      </c>
      <c r="K79" s="539">
        <f t="shared" si="5"/>
        <v>0</v>
      </c>
      <c r="M79" s="81"/>
      <c r="N79" s="81"/>
      <c r="O79" s="81"/>
      <c r="P79" s="81"/>
      <c r="Q79" s="81"/>
      <c r="R79" s="81"/>
      <c r="S79" s="81"/>
      <c r="T79" s="81"/>
      <c r="U79" s="81"/>
      <c r="V79" s="81"/>
      <c r="W79" s="81"/>
      <c r="X79" s="81"/>
      <c r="Y79" s="81"/>
    </row>
    <row r="80" spans="1:25" ht="18">
      <c r="A80" s="81"/>
      <c r="B80" s="81"/>
      <c r="C80" s="42" t="s">
        <v>18651</v>
      </c>
      <c r="D80" s="42" t="s">
        <v>14656</v>
      </c>
      <c r="E80" s="25"/>
      <c r="F80" s="60"/>
      <c r="G80" s="60" t="s">
        <v>65</v>
      </c>
      <c r="H80" s="539">
        <f t="shared" si="3"/>
        <v>0</v>
      </c>
      <c r="I80" s="538"/>
      <c r="J80" s="539">
        <f t="shared" si="4"/>
        <v>0</v>
      </c>
      <c r="K80" s="539">
        <f t="shared" si="5"/>
        <v>0</v>
      </c>
      <c r="M80" s="81"/>
      <c r="N80" s="81"/>
      <c r="O80" s="81"/>
      <c r="P80" s="81"/>
      <c r="Q80" s="81"/>
      <c r="R80" s="81"/>
      <c r="S80" s="81"/>
      <c r="T80" s="81"/>
      <c r="U80" s="81"/>
      <c r="V80" s="81"/>
      <c r="W80" s="81"/>
      <c r="X80" s="81"/>
      <c r="Y80" s="81"/>
    </row>
    <row r="81" spans="1:25" ht="18">
      <c r="A81" s="81"/>
      <c r="B81" s="81"/>
      <c r="C81" s="42" t="s">
        <v>18652</v>
      </c>
      <c r="D81" s="42" t="s">
        <v>16104</v>
      </c>
      <c r="E81" s="25"/>
      <c r="F81" s="60"/>
      <c r="G81" s="60"/>
      <c r="H81" s="539">
        <f t="shared" si="3"/>
        <v>800052.5</v>
      </c>
      <c r="I81" s="490">
        <v>776750</v>
      </c>
      <c r="J81" s="539">
        <f t="shared" si="4"/>
        <v>815587.5</v>
      </c>
      <c r="K81" s="539">
        <f t="shared" si="5"/>
        <v>854425</v>
      </c>
      <c r="M81" s="81"/>
      <c r="N81" s="81"/>
      <c r="O81" s="81"/>
      <c r="P81" s="81"/>
      <c r="Q81" s="81"/>
      <c r="R81" s="81"/>
      <c r="S81" s="81"/>
      <c r="T81" s="81"/>
      <c r="U81" s="81"/>
      <c r="V81" s="81"/>
      <c r="W81" s="81"/>
      <c r="X81" s="81"/>
      <c r="Y81" s="81"/>
    </row>
    <row r="82" spans="1:25" ht="18">
      <c r="A82" s="81"/>
      <c r="B82" s="81"/>
      <c r="C82" s="42" t="s">
        <v>18653</v>
      </c>
      <c r="D82" s="42" t="s">
        <v>3530</v>
      </c>
      <c r="E82" s="25"/>
      <c r="F82" s="60"/>
      <c r="G82" s="60"/>
      <c r="H82" s="539">
        <f t="shared" si="3"/>
        <v>2500160.2000000002</v>
      </c>
      <c r="I82" s="490">
        <v>2427340</v>
      </c>
      <c r="J82" s="539">
        <f t="shared" si="4"/>
        <v>2548707</v>
      </c>
      <c r="K82" s="539">
        <f t="shared" si="5"/>
        <v>2670074</v>
      </c>
      <c r="M82" s="81"/>
      <c r="N82" s="81"/>
      <c r="O82" s="81"/>
      <c r="P82" s="81"/>
      <c r="Q82" s="81"/>
      <c r="R82" s="81"/>
      <c r="S82" s="81"/>
      <c r="T82" s="81"/>
      <c r="U82" s="81"/>
      <c r="V82" s="81"/>
      <c r="W82" s="81"/>
      <c r="X82" s="81"/>
      <c r="Y82" s="81"/>
    </row>
    <row r="83" spans="1:25" ht="18">
      <c r="A83" s="81"/>
      <c r="B83" s="81"/>
      <c r="C83" s="42" t="s">
        <v>18654</v>
      </c>
      <c r="D83" s="42" t="s">
        <v>16097</v>
      </c>
      <c r="E83" s="25"/>
      <c r="F83" s="60"/>
      <c r="G83" s="60"/>
      <c r="H83" s="539">
        <f t="shared" si="3"/>
        <v>560036.75</v>
      </c>
      <c r="I83" s="490">
        <v>543725</v>
      </c>
      <c r="J83" s="539">
        <f t="shared" si="4"/>
        <v>570911.25</v>
      </c>
      <c r="K83" s="539">
        <f t="shared" si="5"/>
        <v>598097.5</v>
      </c>
      <c r="M83" s="81"/>
      <c r="N83" s="81"/>
      <c r="O83" s="81"/>
      <c r="P83" s="81"/>
      <c r="Q83" s="81"/>
      <c r="R83" s="81"/>
      <c r="S83" s="81"/>
      <c r="T83" s="81"/>
      <c r="U83" s="81"/>
      <c r="V83" s="81"/>
      <c r="W83" s="81"/>
      <c r="X83" s="81"/>
      <c r="Y83" s="81"/>
    </row>
    <row r="84" spans="1:25" ht="18">
      <c r="A84" s="81"/>
      <c r="B84" s="81"/>
      <c r="C84" s="42" t="s">
        <v>18655</v>
      </c>
      <c r="D84" s="42" t="s">
        <v>16105</v>
      </c>
      <c r="E84" s="25"/>
      <c r="F84" s="60"/>
      <c r="G84" s="60"/>
      <c r="H84" s="539">
        <f t="shared" si="3"/>
        <v>16761602</v>
      </c>
      <c r="I84" s="490">
        <v>16273400</v>
      </c>
      <c r="J84" s="539">
        <f t="shared" si="4"/>
        <v>17087070</v>
      </c>
      <c r="K84" s="539">
        <f t="shared" si="5"/>
        <v>17900740</v>
      </c>
      <c r="M84" s="81"/>
      <c r="N84" s="81"/>
      <c r="O84" s="81"/>
      <c r="P84" s="81"/>
      <c r="Q84" s="81"/>
      <c r="R84" s="81"/>
      <c r="S84" s="81"/>
      <c r="T84" s="81"/>
      <c r="U84" s="81"/>
      <c r="V84" s="81"/>
      <c r="W84" s="81"/>
      <c r="X84" s="81"/>
      <c r="Y84" s="81"/>
    </row>
    <row r="85" spans="1:25" ht="18">
      <c r="A85" s="81"/>
      <c r="B85" s="81"/>
      <c r="C85" s="42" t="s">
        <v>18656</v>
      </c>
      <c r="D85" s="42" t="s">
        <v>16106</v>
      </c>
      <c r="E85" s="25"/>
      <c r="F85" s="60"/>
      <c r="G85" s="60"/>
      <c r="H85" s="539">
        <f t="shared" si="3"/>
        <v>23566346.440000001</v>
      </c>
      <c r="I85" s="490">
        <v>22879948</v>
      </c>
      <c r="J85" s="539">
        <f t="shared" si="4"/>
        <v>24023945.399999999</v>
      </c>
      <c r="K85" s="539">
        <f t="shared" si="5"/>
        <v>25167942.800000001</v>
      </c>
      <c r="M85" s="81"/>
      <c r="N85" s="81"/>
      <c r="O85" s="81"/>
      <c r="P85" s="81"/>
      <c r="Q85" s="81"/>
      <c r="R85" s="81"/>
      <c r="S85" s="81"/>
      <c r="T85" s="81"/>
      <c r="U85" s="81"/>
      <c r="V85" s="81"/>
      <c r="W85" s="81"/>
      <c r="X85" s="81"/>
      <c r="Y85" s="81"/>
    </row>
    <row r="86" spans="1:25" ht="18">
      <c r="A86" s="81"/>
      <c r="B86" s="81"/>
      <c r="C86" s="42" t="s">
        <v>18657</v>
      </c>
      <c r="D86" s="42" t="s">
        <v>16107</v>
      </c>
      <c r="E86" s="25"/>
      <c r="F86" s="60"/>
      <c r="G86" s="60"/>
      <c r="H86" s="539">
        <f t="shared" si="3"/>
        <v>8418152.9199999999</v>
      </c>
      <c r="I86" s="490">
        <v>8172964</v>
      </c>
      <c r="J86" s="539">
        <f t="shared" si="4"/>
        <v>8581612.1999999993</v>
      </c>
      <c r="K86" s="539">
        <f t="shared" si="5"/>
        <v>8990260.4000000004</v>
      </c>
      <c r="M86" s="81"/>
      <c r="N86" s="81"/>
      <c r="O86" s="81"/>
      <c r="P86" s="81"/>
      <c r="Q86" s="81"/>
      <c r="R86" s="81"/>
      <c r="S86" s="81"/>
      <c r="T86" s="81"/>
      <c r="U86" s="81"/>
      <c r="V86" s="81"/>
      <c r="W86" s="81"/>
      <c r="X86" s="81"/>
      <c r="Y86" s="81"/>
    </row>
    <row r="87" spans="1:25" ht="18">
      <c r="A87" s="81"/>
      <c r="B87" s="81"/>
      <c r="C87" s="42" t="s">
        <v>18658</v>
      </c>
      <c r="D87" s="42" t="s">
        <v>16108</v>
      </c>
      <c r="E87" s="25"/>
      <c r="F87" s="60"/>
      <c r="G87" s="60"/>
      <c r="H87" s="539">
        <f t="shared" si="3"/>
        <v>80155659.870000005</v>
      </c>
      <c r="I87" s="490">
        <v>77821029</v>
      </c>
      <c r="J87" s="539">
        <f t="shared" si="4"/>
        <v>81712080.450000003</v>
      </c>
      <c r="K87" s="539">
        <f t="shared" si="5"/>
        <v>85603131.900000006</v>
      </c>
      <c r="M87" s="81"/>
      <c r="N87" s="81"/>
      <c r="O87" s="81"/>
      <c r="P87" s="81"/>
      <c r="Q87" s="81"/>
      <c r="R87" s="81"/>
      <c r="S87" s="81"/>
      <c r="T87" s="81"/>
      <c r="U87" s="81"/>
      <c r="V87" s="81"/>
      <c r="W87" s="81"/>
      <c r="X87" s="81"/>
      <c r="Y87" s="81"/>
    </row>
    <row r="88" spans="1:25" ht="18">
      <c r="A88" s="81"/>
      <c r="B88" s="81"/>
      <c r="C88" s="42" t="s">
        <v>18659</v>
      </c>
      <c r="D88" s="42" t="s">
        <v>3941</v>
      </c>
      <c r="E88" s="25"/>
      <c r="F88" s="60"/>
      <c r="G88" s="60"/>
      <c r="H88" s="539">
        <f t="shared" si="3"/>
        <v>9619831.2599999998</v>
      </c>
      <c r="I88" s="490">
        <v>9339642</v>
      </c>
      <c r="J88" s="539">
        <f t="shared" si="4"/>
        <v>9806624.0999999996</v>
      </c>
      <c r="K88" s="539">
        <f t="shared" si="5"/>
        <v>10273606.199999999</v>
      </c>
      <c r="M88" s="81"/>
      <c r="N88" s="81"/>
      <c r="O88" s="81"/>
      <c r="P88" s="81"/>
      <c r="Q88" s="81"/>
      <c r="R88" s="81"/>
      <c r="S88" s="81"/>
      <c r="T88" s="81"/>
      <c r="U88" s="81"/>
      <c r="V88" s="81"/>
      <c r="W88" s="81"/>
      <c r="X88" s="81"/>
      <c r="Y88" s="81"/>
    </row>
    <row r="89" spans="1:25" ht="18">
      <c r="A89" s="81"/>
      <c r="B89" s="81"/>
      <c r="C89" s="42" t="s">
        <v>18660</v>
      </c>
      <c r="D89" s="42" t="s">
        <v>16109</v>
      </c>
      <c r="E89" s="25"/>
      <c r="F89" s="60"/>
      <c r="G89" s="60"/>
      <c r="H89" s="539">
        <f t="shared" si="3"/>
        <v>57714187.759999998</v>
      </c>
      <c r="I89" s="490">
        <v>56033192</v>
      </c>
      <c r="J89" s="539">
        <f t="shared" si="4"/>
        <v>58834851.600000001</v>
      </c>
      <c r="K89" s="539">
        <f t="shared" si="5"/>
        <v>61636511.200000003</v>
      </c>
      <c r="M89" s="81"/>
      <c r="N89" s="81"/>
      <c r="O89" s="81"/>
      <c r="P89" s="81"/>
      <c r="Q89" s="81"/>
      <c r="R89" s="81"/>
      <c r="S89" s="81"/>
      <c r="T89" s="81"/>
      <c r="U89" s="81"/>
      <c r="V89" s="81"/>
      <c r="W89" s="81"/>
      <c r="X89" s="81"/>
      <c r="Y89" s="81"/>
    </row>
    <row r="90" spans="1:25" ht="18">
      <c r="A90" s="81"/>
      <c r="B90" s="81"/>
      <c r="C90" s="42" t="s">
        <v>18661</v>
      </c>
      <c r="D90" s="42" t="s">
        <v>16110</v>
      </c>
      <c r="E90" s="25"/>
      <c r="F90" s="60"/>
      <c r="G90" s="60"/>
      <c r="H90" s="539">
        <f t="shared" si="3"/>
        <v>8016526.0499999998</v>
      </c>
      <c r="I90" s="490">
        <v>7783035</v>
      </c>
      <c r="J90" s="539">
        <f t="shared" si="4"/>
        <v>8172186.75</v>
      </c>
      <c r="K90" s="539">
        <f t="shared" si="5"/>
        <v>8561338.5</v>
      </c>
      <c r="M90" s="81"/>
      <c r="N90" s="81"/>
      <c r="O90" s="81"/>
      <c r="P90" s="81"/>
      <c r="Q90" s="81"/>
      <c r="R90" s="81"/>
      <c r="S90" s="81"/>
      <c r="T90" s="81"/>
      <c r="U90" s="81"/>
      <c r="V90" s="81"/>
      <c r="W90" s="81"/>
      <c r="X90" s="81"/>
      <c r="Y90" s="81"/>
    </row>
    <row r="91" spans="1:25" ht="18">
      <c r="A91" s="81"/>
      <c r="B91" s="81"/>
      <c r="C91" s="42" t="s">
        <v>18662</v>
      </c>
      <c r="D91" s="42" t="s">
        <v>16111</v>
      </c>
      <c r="E91" s="25"/>
      <c r="F91" s="60"/>
      <c r="G91" s="60"/>
      <c r="H91" s="539">
        <f t="shared" si="3"/>
        <v>2966594.67</v>
      </c>
      <c r="I91" s="490">
        <v>2880189</v>
      </c>
      <c r="J91" s="539">
        <f t="shared" si="4"/>
        <v>3024198.45</v>
      </c>
      <c r="K91" s="539">
        <f t="shared" si="5"/>
        <v>3168207.9</v>
      </c>
      <c r="M91" s="81"/>
      <c r="N91" s="81"/>
      <c r="O91" s="81"/>
      <c r="P91" s="81"/>
      <c r="Q91" s="81"/>
      <c r="R91" s="81"/>
      <c r="S91" s="81"/>
      <c r="T91" s="81"/>
      <c r="U91" s="81"/>
      <c r="V91" s="81"/>
      <c r="W91" s="81"/>
      <c r="X91" s="81"/>
      <c r="Y91" s="81"/>
    </row>
    <row r="92" spans="1:25" ht="18">
      <c r="A92" s="81"/>
      <c r="B92" s="81"/>
      <c r="C92" s="42" t="s">
        <v>18663</v>
      </c>
      <c r="D92" s="42" t="s">
        <v>16112</v>
      </c>
      <c r="E92" s="25"/>
      <c r="F92" s="60"/>
      <c r="G92" s="60"/>
      <c r="H92" s="539">
        <f t="shared" si="3"/>
        <v>1603305.21</v>
      </c>
      <c r="I92" s="490">
        <v>1556607</v>
      </c>
      <c r="J92" s="539">
        <f t="shared" si="4"/>
        <v>1634437.35</v>
      </c>
      <c r="K92" s="539">
        <f t="shared" si="5"/>
        <v>1712267.7</v>
      </c>
      <c r="M92" s="81"/>
      <c r="N92" s="81"/>
      <c r="O92" s="81"/>
      <c r="P92" s="81"/>
      <c r="Q92" s="81"/>
      <c r="R92" s="81"/>
      <c r="S92" s="81"/>
      <c r="T92" s="81"/>
      <c r="U92" s="81"/>
      <c r="V92" s="81"/>
      <c r="W92" s="81"/>
      <c r="X92" s="81"/>
      <c r="Y92" s="81"/>
    </row>
    <row r="93" spans="1:25" ht="18">
      <c r="A93" s="81"/>
      <c r="B93" s="81"/>
      <c r="C93" s="42" t="s">
        <v>18664</v>
      </c>
      <c r="D93" s="42" t="s">
        <v>16113</v>
      </c>
      <c r="E93" s="25"/>
      <c r="F93" s="60"/>
      <c r="G93" s="60"/>
      <c r="H93" s="539">
        <f t="shared" si="3"/>
        <v>963263.21</v>
      </c>
      <c r="I93" s="490">
        <v>935207</v>
      </c>
      <c r="J93" s="539">
        <f t="shared" si="4"/>
        <v>981967.35</v>
      </c>
      <c r="K93" s="539">
        <f t="shared" si="5"/>
        <v>1028727.7</v>
      </c>
      <c r="M93" s="81"/>
      <c r="N93" s="81"/>
      <c r="O93" s="81"/>
      <c r="P93" s="81"/>
      <c r="Q93" s="81"/>
      <c r="R93" s="81"/>
      <c r="S93" s="81"/>
      <c r="T93" s="81"/>
      <c r="U93" s="81"/>
      <c r="V93" s="81"/>
      <c r="W93" s="81"/>
      <c r="X93" s="81"/>
      <c r="Y93" s="81"/>
    </row>
    <row r="94" spans="1:25" ht="18">
      <c r="A94" s="81"/>
      <c r="B94" s="81"/>
      <c r="C94" s="42" t="s">
        <v>18665</v>
      </c>
      <c r="D94" s="42" t="s">
        <v>16114</v>
      </c>
      <c r="E94" s="25"/>
      <c r="F94" s="60"/>
      <c r="G94" s="60"/>
      <c r="H94" s="539">
        <f t="shared" si="3"/>
        <v>963263.21</v>
      </c>
      <c r="I94" s="490">
        <v>935207</v>
      </c>
      <c r="J94" s="539">
        <f t="shared" si="4"/>
        <v>981967.35</v>
      </c>
      <c r="K94" s="539">
        <f t="shared" si="5"/>
        <v>1028727.7</v>
      </c>
      <c r="M94" s="81"/>
      <c r="N94" s="81"/>
      <c r="O94" s="81"/>
      <c r="P94" s="81"/>
      <c r="Q94" s="81"/>
      <c r="R94" s="81"/>
      <c r="S94" s="81"/>
      <c r="T94" s="81"/>
      <c r="U94" s="81"/>
      <c r="V94" s="81"/>
      <c r="W94" s="81"/>
      <c r="X94" s="81"/>
      <c r="Y94" s="81"/>
    </row>
    <row r="95" spans="1:25" ht="18">
      <c r="A95" s="81"/>
      <c r="B95" s="81"/>
      <c r="C95" s="42" t="s">
        <v>18666</v>
      </c>
      <c r="D95" s="42" t="s">
        <v>16115</v>
      </c>
      <c r="E95" s="25"/>
      <c r="F95" s="60"/>
      <c r="G95" s="60"/>
      <c r="H95" s="539">
        <f t="shared" si="3"/>
        <v>2038533.77</v>
      </c>
      <c r="I95" s="490">
        <v>1979159</v>
      </c>
      <c r="J95" s="539">
        <f t="shared" si="4"/>
        <v>2078116.95</v>
      </c>
      <c r="K95" s="539">
        <f t="shared" si="5"/>
        <v>2177074.9</v>
      </c>
      <c r="M95" s="81"/>
      <c r="N95" s="81"/>
      <c r="O95" s="81"/>
      <c r="P95" s="81"/>
      <c r="Q95" s="81"/>
      <c r="R95" s="81"/>
      <c r="S95" s="81"/>
      <c r="T95" s="81"/>
      <c r="U95" s="81"/>
      <c r="V95" s="81"/>
      <c r="W95" s="81"/>
      <c r="X95" s="81"/>
      <c r="Y95" s="81"/>
    </row>
    <row r="96" spans="1:25" ht="18">
      <c r="A96" s="81"/>
      <c r="B96" s="81"/>
      <c r="C96" s="42" t="s">
        <v>18667</v>
      </c>
      <c r="D96" s="42" t="s">
        <v>16116</v>
      </c>
      <c r="E96" s="25"/>
      <c r="F96" s="60"/>
      <c r="G96" s="60"/>
      <c r="H96" s="539">
        <f t="shared" si="3"/>
        <v>2425759.1800000002</v>
      </c>
      <c r="I96" s="490">
        <v>2355106</v>
      </c>
      <c r="J96" s="539">
        <f t="shared" si="4"/>
        <v>2472861.2999999998</v>
      </c>
      <c r="K96" s="539">
        <f t="shared" si="5"/>
        <v>2590616.6</v>
      </c>
      <c r="M96" s="81"/>
      <c r="N96" s="81"/>
      <c r="O96" s="81"/>
      <c r="P96" s="81"/>
      <c r="Q96" s="81"/>
      <c r="R96" s="81"/>
      <c r="S96" s="81"/>
      <c r="T96" s="81"/>
      <c r="U96" s="81"/>
      <c r="V96" s="81"/>
      <c r="W96" s="81"/>
      <c r="X96" s="81"/>
      <c r="Y96" s="81"/>
    </row>
    <row r="97" spans="1:25" ht="18">
      <c r="A97" s="81"/>
      <c r="B97" s="81"/>
      <c r="C97" s="42" t="s">
        <v>18668</v>
      </c>
      <c r="D97" s="42" t="s">
        <v>16117</v>
      </c>
      <c r="E97" s="25"/>
      <c r="F97" s="60"/>
      <c r="G97" s="60"/>
      <c r="H97" s="539">
        <f t="shared" si="3"/>
        <v>4041865.23</v>
      </c>
      <c r="I97" s="490">
        <v>3924141</v>
      </c>
      <c r="J97" s="539">
        <f t="shared" si="4"/>
        <v>4120348.05</v>
      </c>
      <c r="K97" s="539">
        <f t="shared" si="5"/>
        <v>4316555.0999999996</v>
      </c>
      <c r="M97" s="81"/>
      <c r="N97" s="81"/>
      <c r="O97" s="81"/>
      <c r="P97" s="81"/>
      <c r="Q97" s="81"/>
      <c r="R97" s="81"/>
      <c r="S97" s="81"/>
      <c r="T97" s="81"/>
      <c r="U97" s="81"/>
      <c r="V97" s="81"/>
      <c r="W97" s="81"/>
      <c r="X97" s="81"/>
      <c r="Y97" s="81"/>
    </row>
    <row r="98" spans="1:25" ht="18">
      <c r="A98" s="81"/>
      <c r="B98" s="81"/>
      <c r="C98" s="42" t="s">
        <v>18669</v>
      </c>
      <c r="D98" s="42" t="s">
        <v>16118</v>
      </c>
      <c r="E98" s="25"/>
      <c r="F98" s="60"/>
      <c r="G98" s="60"/>
      <c r="H98" s="539">
        <f t="shared" si="3"/>
        <v>8082130.8700000001</v>
      </c>
      <c r="I98" s="490">
        <v>7846729</v>
      </c>
      <c r="J98" s="539">
        <f t="shared" si="4"/>
        <v>8239065.4500000002</v>
      </c>
      <c r="K98" s="539">
        <f t="shared" si="5"/>
        <v>8631401.9000000004</v>
      </c>
      <c r="M98" s="81"/>
      <c r="N98" s="81"/>
      <c r="O98" s="81"/>
      <c r="P98" s="81"/>
      <c r="Q98" s="81"/>
      <c r="R98" s="81"/>
      <c r="S98" s="81"/>
      <c r="T98" s="81"/>
      <c r="U98" s="81"/>
      <c r="V98" s="81"/>
      <c r="W98" s="81"/>
      <c r="X98" s="81"/>
      <c r="Y98" s="81"/>
    </row>
    <row r="99" spans="1:25" ht="18">
      <c r="A99" s="81"/>
      <c r="B99" s="81"/>
      <c r="C99" s="42" t="s">
        <v>18670</v>
      </c>
      <c r="D99" s="42" t="s">
        <v>16119</v>
      </c>
      <c r="E99" s="25"/>
      <c r="F99" s="60"/>
      <c r="G99" s="60"/>
      <c r="H99" s="539">
        <f t="shared" si="3"/>
        <v>2830586.26</v>
      </c>
      <c r="I99" s="490">
        <v>2748142</v>
      </c>
      <c r="J99" s="539">
        <f t="shared" si="4"/>
        <v>2885549.1</v>
      </c>
      <c r="K99" s="539">
        <f t="shared" si="5"/>
        <v>3022956.2</v>
      </c>
      <c r="M99" s="81"/>
      <c r="N99" s="81"/>
      <c r="O99" s="81"/>
      <c r="P99" s="81"/>
      <c r="Q99" s="81"/>
      <c r="R99" s="81"/>
      <c r="S99" s="81"/>
      <c r="T99" s="81"/>
      <c r="U99" s="81"/>
      <c r="V99" s="81"/>
      <c r="W99" s="81"/>
      <c r="X99" s="81"/>
      <c r="Y99" s="81"/>
    </row>
    <row r="100" spans="1:25" ht="18">
      <c r="A100" s="81"/>
      <c r="B100" s="81"/>
      <c r="C100" s="42" t="s">
        <v>18671</v>
      </c>
      <c r="D100" s="42" t="s">
        <v>16120</v>
      </c>
      <c r="E100" s="25"/>
      <c r="F100" s="60"/>
      <c r="G100" s="60"/>
      <c r="H100" s="539">
        <f t="shared" si="3"/>
        <v>1416093.44</v>
      </c>
      <c r="I100" s="490">
        <v>1374848</v>
      </c>
      <c r="J100" s="539">
        <f t="shared" si="4"/>
        <v>1443590.4</v>
      </c>
      <c r="K100" s="539">
        <f t="shared" si="5"/>
        <v>1512332.8</v>
      </c>
      <c r="M100" s="81"/>
      <c r="N100" s="81"/>
      <c r="O100" s="81"/>
      <c r="P100" s="81"/>
      <c r="Q100" s="81"/>
      <c r="R100" s="81"/>
      <c r="S100" s="81"/>
      <c r="T100" s="81"/>
      <c r="U100" s="81"/>
      <c r="V100" s="81"/>
      <c r="W100" s="81"/>
      <c r="X100" s="81"/>
      <c r="Y100" s="81"/>
    </row>
    <row r="101" spans="1:25" ht="36">
      <c r="A101" s="81"/>
      <c r="B101" s="81"/>
      <c r="C101" s="59" t="s">
        <v>8849</v>
      </c>
      <c r="D101" s="59" t="s">
        <v>16121</v>
      </c>
      <c r="E101" s="25"/>
      <c r="F101" s="60"/>
      <c r="G101" s="60"/>
      <c r="H101" s="539">
        <f t="shared" si="3"/>
        <v>0</v>
      </c>
      <c r="I101" s="538"/>
      <c r="J101" s="539">
        <f t="shared" si="4"/>
        <v>0</v>
      </c>
      <c r="K101" s="539">
        <f t="shared" si="5"/>
        <v>0</v>
      </c>
      <c r="M101" s="81"/>
      <c r="N101" s="81"/>
      <c r="O101" s="81"/>
      <c r="P101" s="81"/>
      <c r="Q101" s="81"/>
      <c r="R101" s="81"/>
      <c r="S101" s="81"/>
      <c r="T101" s="81"/>
      <c r="U101" s="81"/>
      <c r="V101" s="81"/>
      <c r="W101" s="81"/>
      <c r="X101" s="81"/>
      <c r="Y101" s="81"/>
    </row>
    <row r="102" spans="1:25" ht="18">
      <c r="A102" s="81"/>
      <c r="B102" s="81"/>
      <c r="C102" s="42" t="s">
        <v>8852</v>
      </c>
      <c r="D102" s="42" t="s">
        <v>16122</v>
      </c>
      <c r="E102" s="25"/>
      <c r="F102" s="60"/>
      <c r="G102" s="60"/>
      <c r="H102" s="539">
        <f t="shared" si="3"/>
        <v>6076158.4900000002</v>
      </c>
      <c r="I102" s="490">
        <v>5899183</v>
      </c>
      <c r="J102" s="539">
        <f t="shared" si="4"/>
        <v>6194142.1500000004</v>
      </c>
      <c r="K102" s="539">
        <f t="shared" si="5"/>
        <v>6489101.2999999998</v>
      </c>
      <c r="M102" s="81"/>
      <c r="N102" s="81"/>
      <c r="O102" s="81"/>
      <c r="P102" s="81"/>
      <c r="Q102" s="81"/>
      <c r="R102" s="81"/>
      <c r="S102" s="81"/>
      <c r="T102" s="81"/>
      <c r="U102" s="81"/>
      <c r="V102" s="81"/>
      <c r="W102" s="81"/>
      <c r="X102" s="81"/>
      <c r="Y102" s="81"/>
    </row>
    <row r="103" spans="1:25" ht="18">
      <c r="A103" s="81"/>
      <c r="B103" s="81"/>
      <c r="C103" s="42" t="s">
        <v>8859</v>
      </c>
      <c r="D103" s="42" t="s">
        <v>16123</v>
      </c>
      <c r="E103" s="25"/>
      <c r="F103" s="60"/>
      <c r="G103" s="60"/>
      <c r="H103" s="539">
        <f t="shared" si="3"/>
        <v>4860319.71</v>
      </c>
      <c r="I103" s="490">
        <v>4718757</v>
      </c>
      <c r="J103" s="539">
        <f t="shared" si="4"/>
        <v>4954694.8499999996</v>
      </c>
      <c r="K103" s="539">
        <f t="shared" si="5"/>
        <v>5190632.7</v>
      </c>
      <c r="M103" s="81"/>
      <c r="N103" s="81"/>
      <c r="O103" s="81"/>
      <c r="P103" s="81"/>
      <c r="Q103" s="81"/>
      <c r="R103" s="81"/>
      <c r="S103" s="81"/>
      <c r="T103" s="81"/>
      <c r="U103" s="81"/>
      <c r="V103" s="81"/>
      <c r="W103" s="81"/>
      <c r="X103" s="81"/>
      <c r="Y103" s="81"/>
    </row>
    <row r="104" spans="1:25" ht="18">
      <c r="A104" s="81"/>
      <c r="B104" s="81"/>
      <c r="C104" s="42" t="s">
        <v>18672</v>
      </c>
      <c r="D104" s="42" t="s">
        <v>2748</v>
      </c>
      <c r="E104" s="25"/>
      <c r="F104" s="60"/>
      <c r="G104" s="60"/>
      <c r="H104" s="539">
        <f t="shared" si="3"/>
        <v>1108152.28</v>
      </c>
      <c r="I104" s="490">
        <v>1075876</v>
      </c>
      <c r="J104" s="539">
        <f t="shared" si="4"/>
        <v>1129669.8</v>
      </c>
      <c r="K104" s="539">
        <f t="shared" si="5"/>
        <v>1183463.6000000001</v>
      </c>
      <c r="M104" s="81"/>
      <c r="N104" s="81"/>
      <c r="O104" s="81"/>
      <c r="P104" s="81"/>
      <c r="Q104" s="81"/>
      <c r="R104" s="81"/>
      <c r="S104" s="81"/>
      <c r="T104" s="81"/>
      <c r="U104" s="81"/>
      <c r="V104" s="81"/>
      <c r="W104" s="81"/>
      <c r="X104" s="81"/>
      <c r="Y104" s="81"/>
    </row>
    <row r="105" spans="1:25" ht="18">
      <c r="A105" s="81"/>
      <c r="B105" s="81"/>
      <c r="C105" s="42" t="s">
        <v>18673</v>
      </c>
      <c r="D105" s="42" t="s">
        <v>16124</v>
      </c>
      <c r="E105" s="25"/>
      <c r="F105" s="60"/>
      <c r="G105" s="60"/>
      <c r="H105" s="539">
        <f t="shared" si="3"/>
        <v>661604.02</v>
      </c>
      <c r="I105" s="490">
        <v>642334</v>
      </c>
      <c r="J105" s="539">
        <f t="shared" si="4"/>
        <v>674450.7</v>
      </c>
      <c r="K105" s="539">
        <f t="shared" si="5"/>
        <v>706567.4</v>
      </c>
      <c r="M105" s="81"/>
      <c r="N105" s="81"/>
      <c r="O105" s="81"/>
      <c r="P105" s="81"/>
      <c r="Q105" s="81"/>
      <c r="R105" s="81"/>
      <c r="S105" s="81"/>
      <c r="T105" s="81"/>
      <c r="U105" s="81"/>
      <c r="V105" s="81"/>
      <c r="W105" s="81"/>
      <c r="X105" s="81"/>
      <c r="Y105" s="81"/>
    </row>
    <row r="106" spans="1:25" ht="18">
      <c r="A106" s="81"/>
      <c r="B106" s="81"/>
      <c r="C106" s="42" t="s">
        <v>18674</v>
      </c>
      <c r="D106" s="42" t="s">
        <v>16125</v>
      </c>
      <c r="E106" s="25"/>
      <c r="F106" s="60"/>
      <c r="G106" s="60"/>
      <c r="H106" s="539">
        <f t="shared" si="3"/>
        <v>719327.28</v>
      </c>
      <c r="I106" s="490">
        <v>698376</v>
      </c>
      <c r="J106" s="539">
        <f t="shared" si="4"/>
        <v>733294.8</v>
      </c>
      <c r="K106" s="539">
        <f t="shared" si="5"/>
        <v>768213.6</v>
      </c>
      <c r="M106" s="81"/>
      <c r="N106" s="81"/>
      <c r="O106" s="81"/>
      <c r="P106" s="81"/>
      <c r="Q106" s="81"/>
      <c r="R106" s="81"/>
      <c r="S106" s="81"/>
      <c r="T106" s="81"/>
      <c r="U106" s="81"/>
      <c r="V106" s="81"/>
      <c r="W106" s="81"/>
      <c r="X106" s="81"/>
      <c r="Y106" s="81"/>
    </row>
    <row r="107" spans="1:25" ht="18">
      <c r="A107" s="81"/>
      <c r="B107" s="81"/>
      <c r="C107" s="42" t="s">
        <v>18675</v>
      </c>
      <c r="D107" s="42" t="s">
        <v>16126</v>
      </c>
      <c r="E107" s="25"/>
      <c r="F107" s="60"/>
      <c r="G107" s="60"/>
      <c r="H107" s="539">
        <f t="shared" si="3"/>
        <v>4929123.71</v>
      </c>
      <c r="I107" s="490">
        <v>4785557</v>
      </c>
      <c r="J107" s="539">
        <f t="shared" si="4"/>
        <v>5024834.8499999996</v>
      </c>
      <c r="K107" s="539">
        <f t="shared" si="5"/>
        <v>5264112.7</v>
      </c>
      <c r="M107" s="81"/>
      <c r="N107" s="81"/>
      <c r="O107" s="81"/>
      <c r="P107" s="81"/>
      <c r="Q107" s="81"/>
      <c r="R107" s="81"/>
      <c r="S107" s="81"/>
      <c r="T107" s="81"/>
      <c r="U107" s="81"/>
      <c r="V107" s="81"/>
      <c r="W107" s="81"/>
      <c r="X107" s="81"/>
      <c r="Y107" s="81"/>
    </row>
    <row r="108" spans="1:25" ht="18">
      <c r="A108" s="81"/>
      <c r="B108" s="81"/>
      <c r="C108" s="42" t="s">
        <v>18676</v>
      </c>
      <c r="D108" s="42" t="s">
        <v>16127</v>
      </c>
      <c r="E108" s="25"/>
      <c r="F108" s="60"/>
      <c r="G108" s="60"/>
      <c r="H108" s="539">
        <f t="shared" si="3"/>
        <v>318261.76000000001</v>
      </c>
      <c r="I108" s="490">
        <v>308992</v>
      </c>
      <c r="J108" s="539">
        <f t="shared" si="4"/>
        <v>324441.59999999998</v>
      </c>
      <c r="K108" s="539">
        <f t="shared" si="5"/>
        <v>339891.20000000001</v>
      </c>
      <c r="M108" s="81"/>
      <c r="N108" s="81"/>
      <c r="O108" s="81"/>
      <c r="P108" s="81"/>
      <c r="Q108" s="81"/>
      <c r="R108" s="81"/>
      <c r="S108" s="81"/>
      <c r="T108" s="81"/>
      <c r="U108" s="81"/>
      <c r="V108" s="81"/>
      <c r="W108" s="81"/>
      <c r="X108" s="81"/>
      <c r="Y108" s="81"/>
    </row>
    <row r="109" spans="1:25" ht="18">
      <c r="A109" s="81"/>
      <c r="B109" s="81"/>
      <c r="C109" s="42" t="s">
        <v>18677</v>
      </c>
      <c r="D109" s="42" t="s">
        <v>16128</v>
      </c>
      <c r="E109" s="25"/>
      <c r="F109" s="60"/>
      <c r="G109" s="60"/>
      <c r="H109" s="539">
        <f t="shared" si="3"/>
        <v>296419.58</v>
      </c>
      <c r="I109" s="490">
        <v>287786</v>
      </c>
      <c r="J109" s="539">
        <f t="shared" si="4"/>
        <v>302175.3</v>
      </c>
      <c r="K109" s="539">
        <f t="shared" si="5"/>
        <v>316564.59999999998</v>
      </c>
      <c r="M109" s="81"/>
      <c r="N109" s="81"/>
      <c r="O109" s="81"/>
      <c r="P109" s="81"/>
      <c r="Q109" s="81"/>
      <c r="R109" s="81"/>
      <c r="S109" s="81"/>
      <c r="T109" s="81"/>
      <c r="U109" s="81"/>
      <c r="V109" s="81"/>
      <c r="W109" s="81"/>
      <c r="X109" s="81"/>
      <c r="Y109" s="81"/>
    </row>
    <row r="110" spans="1:25" ht="18">
      <c r="A110" s="81"/>
      <c r="B110" s="81"/>
      <c r="C110" s="42" t="s">
        <v>18678</v>
      </c>
      <c r="D110" s="42" t="s">
        <v>16129</v>
      </c>
      <c r="E110" s="25"/>
      <c r="F110" s="60"/>
      <c r="G110" s="60"/>
      <c r="H110" s="539">
        <f t="shared" si="3"/>
        <v>344902.71</v>
      </c>
      <c r="I110" s="490">
        <v>334857</v>
      </c>
      <c r="J110" s="539">
        <f t="shared" si="4"/>
        <v>351599.85</v>
      </c>
      <c r="K110" s="539">
        <f t="shared" si="5"/>
        <v>368342.7</v>
      </c>
      <c r="M110" s="81"/>
      <c r="N110" s="81"/>
      <c r="O110" s="81"/>
      <c r="P110" s="81"/>
      <c r="Q110" s="81"/>
      <c r="R110" s="81"/>
      <c r="S110" s="81"/>
      <c r="T110" s="81"/>
      <c r="U110" s="81"/>
      <c r="V110" s="81"/>
      <c r="W110" s="81"/>
      <c r="X110" s="81"/>
      <c r="Y110" s="81"/>
    </row>
    <row r="111" spans="1:25" ht="18">
      <c r="A111" s="81"/>
      <c r="B111" s="81"/>
      <c r="C111" s="42" t="s">
        <v>18679</v>
      </c>
      <c r="D111" s="42" t="s">
        <v>16130</v>
      </c>
      <c r="E111" s="25"/>
      <c r="F111" s="60"/>
      <c r="G111" s="60"/>
      <c r="H111" s="539">
        <f t="shared" si="3"/>
        <v>5249144.71</v>
      </c>
      <c r="I111" s="490">
        <v>5096257</v>
      </c>
      <c r="J111" s="539">
        <f t="shared" si="4"/>
        <v>5351069.8499999996</v>
      </c>
      <c r="K111" s="539">
        <f t="shared" si="5"/>
        <v>5605882.7000000002</v>
      </c>
      <c r="M111" s="81"/>
      <c r="N111" s="81"/>
      <c r="O111" s="81"/>
      <c r="P111" s="81"/>
      <c r="Q111" s="81"/>
      <c r="R111" s="81"/>
      <c r="S111" s="81"/>
      <c r="T111" s="81"/>
      <c r="U111" s="81"/>
      <c r="V111" s="81"/>
      <c r="W111" s="81"/>
      <c r="X111" s="81"/>
      <c r="Y111" s="81"/>
    </row>
    <row r="112" spans="1:25" ht="18">
      <c r="A112" s="81"/>
      <c r="B112" s="81"/>
      <c r="C112" s="42" t="s">
        <v>18680</v>
      </c>
      <c r="D112" s="42" t="s">
        <v>16131</v>
      </c>
      <c r="E112" s="25"/>
      <c r="F112" s="60"/>
      <c r="G112" s="60"/>
      <c r="H112" s="539">
        <f t="shared" si="3"/>
        <v>32112507.760000002</v>
      </c>
      <c r="I112" s="490">
        <v>31177192</v>
      </c>
      <c r="J112" s="539">
        <f t="shared" si="4"/>
        <v>32736051.600000001</v>
      </c>
      <c r="K112" s="539">
        <f t="shared" si="5"/>
        <v>34294911.200000003</v>
      </c>
      <c r="M112" s="81"/>
      <c r="N112" s="81"/>
      <c r="O112" s="81"/>
      <c r="P112" s="81"/>
      <c r="Q112" s="81"/>
      <c r="R112" s="81"/>
      <c r="S112" s="81"/>
      <c r="T112" s="81"/>
      <c r="U112" s="81"/>
      <c r="V112" s="81"/>
      <c r="W112" s="81"/>
      <c r="X112" s="81"/>
      <c r="Y112" s="81"/>
    </row>
    <row r="113" spans="1:25" ht="18">
      <c r="A113" s="81"/>
      <c r="B113" s="81"/>
      <c r="C113" s="42" t="s">
        <v>18681</v>
      </c>
      <c r="D113" s="42" t="s">
        <v>16132</v>
      </c>
      <c r="E113" s="25"/>
      <c r="F113" s="60"/>
      <c r="G113" s="60"/>
      <c r="H113" s="539">
        <f t="shared" si="3"/>
        <v>33702211.82</v>
      </c>
      <c r="I113" s="490">
        <v>32720594</v>
      </c>
      <c r="J113" s="539">
        <f t="shared" si="4"/>
        <v>34356623.700000003</v>
      </c>
      <c r="K113" s="539">
        <f t="shared" si="5"/>
        <v>35992653.399999999</v>
      </c>
      <c r="M113" s="81"/>
      <c r="N113" s="81"/>
      <c r="O113" s="81"/>
      <c r="P113" s="81"/>
      <c r="Q113" s="81"/>
      <c r="R113" s="81"/>
      <c r="S113" s="81"/>
      <c r="T113" s="81"/>
      <c r="U113" s="81"/>
      <c r="V113" s="81"/>
      <c r="W113" s="81"/>
      <c r="X113" s="81"/>
      <c r="Y113" s="81"/>
    </row>
    <row r="114" spans="1:25" ht="18">
      <c r="A114" s="81"/>
      <c r="B114" s="81"/>
      <c r="C114" s="42" t="s">
        <v>18682</v>
      </c>
      <c r="D114" s="42" t="s">
        <v>16133</v>
      </c>
      <c r="E114" s="25"/>
      <c r="F114" s="60"/>
      <c r="G114" s="60"/>
      <c r="H114" s="539">
        <f t="shared" si="3"/>
        <v>8590964.2599999998</v>
      </c>
      <c r="I114" s="490">
        <v>8340742</v>
      </c>
      <c r="J114" s="539">
        <f t="shared" si="4"/>
        <v>8757779.0999999996</v>
      </c>
      <c r="K114" s="539">
        <f t="shared" si="5"/>
        <v>9174816.1999999993</v>
      </c>
      <c r="M114" s="81"/>
      <c r="N114" s="81"/>
      <c r="O114" s="81"/>
      <c r="P114" s="81"/>
      <c r="Q114" s="81"/>
      <c r="R114" s="81"/>
      <c r="S114" s="81"/>
      <c r="T114" s="81"/>
      <c r="U114" s="81"/>
      <c r="V114" s="81"/>
      <c r="W114" s="81"/>
      <c r="X114" s="81"/>
      <c r="Y114" s="81"/>
    </row>
    <row r="115" spans="1:25" ht="18">
      <c r="A115" s="81"/>
      <c r="B115" s="81"/>
      <c r="C115" s="42" t="s">
        <v>18683</v>
      </c>
      <c r="D115" s="42" t="s">
        <v>16134</v>
      </c>
      <c r="E115" s="25"/>
      <c r="F115" s="60"/>
      <c r="G115" s="60"/>
      <c r="H115" s="539">
        <f t="shared" si="3"/>
        <v>15333806.73</v>
      </c>
      <c r="I115" s="490">
        <v>14887191</v>
      </c>
      <c r="J115" s="539">
        <f t="shared" si="4"/>
        <v>15631550.550000001</v>
      </c>
      <c r="K115" s="539">
        <f t="shared" si="5"/>
        <v>16375910.1</v>
      </c>
      <c r="M115" s="81"/>
      <c r="N115" s="81"/>
      <c r="O115" s="81"/>
      <c r="P115" s="81"/>
      <c r="Q115" s="81"/>
      <c r="R115" s="81"/>
      <c r="S115" s="81"/>
      <c r="T115" s="81"/>
      <c r="U115" s="81"/>
      <c r="V115" s="81"/>
      <c r="W115" s="81"/>
      <c r="X115" s="81"/>
      <c r="Y115" s="81"/>
    </row>
    <row r="116" spans="1:25" ht="18">
      <c r="A116" s="81"/>
      <c r="B116" s="81"/>
      <c r="C116" s="42" t="s">
        <v>18684</v>
      </c>
      <c r="D116" s="42" t="s">
        <v>16135</v>
      </c>
      <c r="E116" s="25"/>
      <c r="F116" s="60"/>
      <c r="G116" s="60"/>
      <c r="H116" s="539">
        <f t="shared" si="3"/>
        <v>14400945</v>
      </c>
      <c r="I116" s="490">
        <v>13981500</v>
      </c>
      <c r="J116" s="539">
        <f t="shared" si="4"/>
        <v>14680575</v>
      </c>
      <c r="K116" s="539">
        <f t="shared" si="5"/>
        <v>15379650</v>
      </c>
      <c r="M116" s="81"/>
      <c r="N116" s="81"/>
      <c r="O116" s="81"/>
      <c r="P116" s="81"/>
      <c r="Q116" s="81"/>
      <c r="R116" s="81"/>
      <c r="S116" s="81"/>
      <c r="T116" s="81"/>
      <c r="U116" s="81"/>
      <c r="V116" s="81"/>
      <c r="W116" s="81"/>
      <c r="X116" s="81"/>
      <c r="Y116" s="81"/>
    </row>
    <row r="117" spans="1:25" ht="36">
      <c r="A117" s="81"/>
      <c r="B117" s="81"/>
      <c r="C117" s="42" t="s">
        <v>18685</v>
      </c>
      <c r="D117" s="42" t="s">
        <v>16136</v>
      </c>
      <c r="E117" s="25"/>
      <c r="F117" s="60"/>
      <c r="G117" s="60" t="s">
        <v>65</v>
      </c>
      <c r="H117" s="539">
        <f t="shared" si="3"/>
        <v>121703852.40000001</v>
      </c>
      <c r="I117" s="490">
        <v>118159080</v>
      </c>
      <c r="J117" s="539">
        <f t="shared" si="4"/>
        <v>124067034</v>
      </c>
      <c r="K117" s="539">
        <f t="shared" si="5"/>
        <v>129974988</v>
      </c>
      <c r="M117" s="81"/>
      <c r="N117" s="81"/>
      <c r="O117" s="81"/>
      <c r="P117" s="81"/>
      <c r="Q117" s="81"/>
      <c r="R117" s="81"/>
      <c r="S117" s="81"/>
      <c r="T117" s="81"/>
      <c r="U117" s="81"/>
      <c r="V117" s="81"/>
      <c r="W117" s="81"/>
      <c r="X117" s="81"/>
      <c r="Y117" s="81"/>
    </row>
    <row r="118" spans="1:25" ht="18">
      <c r="A118" s="81"/>
      <c r="B118" s="81"/>
      <c r="C118" s="42" t="s">
        <v>18686</v>
      </c>
      <c r="D118" s="42" t="s">
        <v>16137</v>
      </c>
      <c r="E118" s="25"/>
      <c r="F118" s="60"/>
      <c r="G118" s="60" t="s">
        <v>65</v>
      </c>
      <c r="H118" s="539">
        <f t="shared" si="3"/>
        <v>81776479.200000003</v>
      </c>
      <c r="I118" s="490">
        <v>79394640</v>
      </c>
      <c r="J118" s="539">
        <f t="shared" si="4"/>
        <v>83364372</v>
      </c>
      <c r="K118" s="539">
        <f t="shared" si="5"/>
        <v>87334104</v>
      </c>
      <c r="M118" s="81"/>
      <c r="N118" s="81"/>
      <c r="O118" s="81"/>
      <c r="P118" s="81"/>
      <c r="Q118" s="81"/>
      <c r="R118" s="81"/>
      <c r="S118" s="81"/>
      <c r="T118" s="81"/>
      <c r="U118" s="81"/>
      <c r="V118" s="81"/>
      <c r="W118" s="81"/>
      <c r="X118" s="81"/>
      <c r="Y118" s="81"/>
    </row>
    <row r="119" spans="1:25" ht="36">
      <c r="A119" s="81"/>
      <c r="B119" s="81"/>
      <c r="C119" s="42" t="s">
        <v>18687</v>
      </c>
      <c r="D119" s="42" t="s">
        <v>16138</v>
      </c>
      <c r="E119" s="25"/>
      <c r="F119" s="60"/>
      <c r="G119" s="60"/>
      <c r="H119" s="539">
        <f t="shared" si="3"/>
        <v>96187112.379999995</v>
      </c>
      <c r="I119" s="490">
        <v>93385546</v>
      </c>
      <c r="J119" s="539">
        <f t="shared" si="4"/>
        <v>98054823.299999997</v>
      </c>
      <c r="K119" s="539">
        <f t="shared" si="5"/>
        <v>102724100.59999999</v>
      </c>
      <c r="M119" s="81"/>
      <c r="N119" s="81"/>
      <c r="O119" s="81"/>
      <c r="P119" s="81"/>
      <c r="Q119" s="81"/>
      <c r="R119" s="81"/>
      <c r="S119" s="81"/>
      <c r="T119" s="81"/>
      <c r="U119" s="81"/>
      <c r="V119" s="81"/>
      <c r="W119" s="81"/>
      <c r="X119" s="81"/>
      <c r="Y119" s="81"/>
    </row>
    <row r="120" spans="1:25" ht="36">
      <c r="A120" s="81"/>
      <c r="B120" s="81"/>
      <c r="C120" s="42" t="s">
        <v>18688</v>
      </c>
      <c r="D120" s="42" t="s">
        <v>16139</v>
      </c>
      <c r="E120" s="25"/>
      <c r="F120" s="60"/>
      <c r="G120" s="60"/>
      <c r="H120" s="539">
        <f t="shared" si="3"/>
        <v>197643370.00999999</v>
      </c>
      <c r="I120" s="490">
        <v>191886767</v>
      </c>
      <c r="J120" s="539">
        <f t="shared" si="4"/>
        <v>201481105.34999999</v>
      </c>
      <c r="K120" s="539">
        <f t="shared" si="5"/>
        <v>211075443.69999999</v>
      </c>
      <c r="M120" s="81"/>
      <c r="N120" s="81"/>
      <c r="O120" s="81"/>
      <c r="P120" s="81"/>
      <c r="Q120" s="81"/>
      <c r="R120" s="81"/>
      <c r="S120" s="81"/>
      <c r="T120" s="81"/>
      <c r="U120" s="81"/>
      <c r="V120" s="81"/>
      <c r="W120" s="81"/>
      <c r="X120" s="81"/>
      <c r="Y120" s="81"/>
    </row>
    <row r="121" spans="1:25" ht="36">
      <c r="A121" s="81"/>
      <c r="B121" s="81"/>
      <c r="C121" s="42" t="s">
        <v>18689</v>
      </c>
      <c r="D121" s="42" t="s">
        <v>16140</v>
      </c>
      <c r="E121" s="25"/>
      <c r="F121" s="60"/>
      <c r="G121" s="60"/>
      <c r="H121" s="539">
        <f t="shared" si="3"/>
        <v>237421980.31</v>
      </c>
      <c r="I121" s="490">
        <v>230506777</v>
      </c>
      <c r="J121" s="539">
        <f t="shared" si="4"/>
        <v>242032115.84999999</v>
      </c>
      <c r="K121" s="539">
        <f t="shared" si="5"/>
        <v>253557454.69999999</v>
      </c>
      <c r="M121" s="81"/>
      <c r="N121" s="81"/>
      <c r="O121" s="81"/>
      <c r="P121" s="81"/>
      <c r="Q121" s="81"/>
      <c r="R121" s="81"/>
      <c r="S121" s="81"/>
      <c r="T121" s="81"/>
      <c r="U121" s="81"/>
      <c r="V121" s="81"/>
      <c r="W121" s="81"/>
      <c r="X121" s="81"/>
      <c r="Y121" s="81"/>
    </row>
    <row r="122" spans="1:25" ht="36">
      <c r="A122" s="81"/>
      <c r="B122" s="81"/>
      <c r="C122" s="42" t="s">
        <v>18690</v>
      </c>
      <c r="D122" s="42" t="s">
        <v>16141</v>
      </c>
      <c r="E122" s="25"/>
      <c r="F122" s="60"/>
      <c r="G122" s="60"/>
      <c r="H122" s="539">
        <f t="shared" si="3"/>
        <v>270668138</v>
      </c>
      <c r="I122" s="490">
        <v>262784600</v>
      </c>
      <c r="J122" s="539">
        <f t="shared" si="4"/>
        <v>275923830</v>
      </c>
      <c r="K122" s="539">
        <f t="shared" si="5"/>
        <v>289063060</v>
      </c>
      <c r="M122" s="81"/>
      <c r="N122" s="81"/>
      <c r="O122" s="81"/>
      <c r="P122" s="81"/>
      <c r="Q122" s="81"/>
      <c r="R122" s="81"/>
      <c r="S122" s="81"/>
      <c r="T122" s="81"/>
      <c r="U122" s="81"/>
      <c r="V122" s="81"/>
      <c r="W122" s="81"/>
      <c r="X122" s="81"/>
      <c r="Y122" s="81"/>
    </row>
    <row r="123" spans="1:25" ht="36">
      <c r="A123" s="81"/>
      <c r="B123" s="81"/>
      <c r="C123" s="42" t="s">
        <v>18691</v>
      </c>
      <c r="D123" s="42" t="s">
        <v>16142</v>
      </c>
      <c r="E123" s="25"/>
      <c r="F123" s="60"/>
      <c r="G123" s="60"/>
      <c r="H123" s="539">
        <f t="shared" si="3"/>
        <v>175659526.90000001</v>
      </c>
      <c r="I123" s="490">
        <v>170543230</v>
      </c>
      <c r="J123" s="539">
        <f t="shared" si="4"/>
        <v>179070391.5</v>
      </c>
      <c r="K123" s="539">
        <f t="shared" si="5"/>
        <v>187597553</v>
      </c>
      <c r="M123" s="81"/>
      <c r="N123" s="81"/>
      <c r="O123" s="81"/>
      <c r="P123" s="81"/>
      <c r="Q123" s="81"/>
      <c r="R123" s="81"/>
      <c r="S123" s="81"/>
      <c r="T123" s="81"/>
      <c r="U123" s="81"/>
      <c r="V123" s="81"/>
      <c r="W123" s="81"/>
      <c r="X123" s="81"/>
      <c r="Y123" s="81"/>
    </row>
    <row r="124" spans="1:25" ht="36">
      <c r="A124" s="81"/>
      <c r="B124" s="81"/>
      <c r="C124" s="42" t="s">
        <v>18692</v>
      </c>
      <c r="D124" s="42" t="s">
        <v>16143</v>
      </c>
      <c r="E124" s="25"/>
      <c r="F124" s="60"/>
      <c r="G124" s="60"/>
      <c r="H124" s="539">
        <f t="shared" si="3"/>
        <v>244543407.52000001</v>
      </c>
      <c r="I124" s="490">
        <v>237420784</v>
      </c>
      <c r="J124" s="539">
        <f t="shared" si="4"/>
        <v>249291823.19999999</v>
      </c>
      <c r="K124" s="539">
        <f t="shared" si="5"/>
        <v>261162862.40000001</v>
      </c>
      <c r="M124" s="81"/>
      <c r="N124" s="81"/>
      <c r="O124" s="81"/>
      <c r="P124" s="81"/>
      <c r="Q124" s="81"/>
      <c r="R124" s="81"/>
      <c r="S124" s="81"/>
      <c r="T124" s="81"/>
      <c r="U124" s="81"/>
      <c r="V124" s="81"/>
      <c r="W124" s="81"/>
      <c r="X124" s="81"/>
      <c r="Y124" s="81"/>
    </row>
    <row r="125" spans="1:25" ht="18">
      <c r="A125" s="81"/>
      <c r="B125" s="81"/>
      <c r="C125" s="42" t="s">
        <v>18693</v>
      </c>
      <c r="D125" s="42" t="s">
        <v>16144</v>
      </c>
      <c r="E125" s="25"/>
      <c r="F125" s="60"/>
      <c r="G125" s="60"/>
      <c r="H125" s="539">
        <f t="shared" si="3"/>
        <v>56003675</v>
      </c>
      <c r="I125" s="490">
        <v>54372500</v>
      </c>
      <c r="J125" s="539">
        <f t="shared" si="4"/>
        <v>57091125</v>
      </c>
      <c r="K125" s="539">
        <f t="shared" si="5"/>
        <v>59809750</v>
      </c>
      <c r="M125" s="81"/>
      <c r="N125" s="81"/>
      <c r="O125" s="81"/>
      <c r="P125" s="81"/>
      <c r="Q125" s="81"/>
      <c r="R125" s="81"/>
      <c r="S125" s="81"/>
      <c r="T125" s="81"/>
      <c r="U125" s="81"/>
      <c r="V125" s="81"/>
      <c r="W125" s="81"/>
      <c r="X125" s="81"/>
      <c r="Y125" s="81"/>
    </row>
    <row r="126" spans="1:25" ht="36">
      <c r="A126" s="81"/>
      <c r="B126" s="81"/>
      <c r="C126" s="42" t="s">
        <v>18694</v>
      </c>
      <c r="D126" s="42" t="s">
        <v>16145</v>
      </c>
      <c r="E126" s="25"/>
      <c r="F126" s="60"/>
      <c r="G126" s="60"/>
      <c r="H126" s="539">
        <f t="shared" si="3"/>
        <v>40247662</v>
      </c>
      <c r="I126" s="490">
        <v>39075400</v>
      </c>
      <c r="J126" s="539">
        <f t="shared" si="4"/>
        <v>41029170</v>
      </c>
      <c r="K126" s="539">
        <f t="shared" si="5"/>
        <v>42982940</v>
      </c>
      <c r="M126" s="81"/>
      <c r="N126" s="81"/>
      <c r="O126" s="81"/>
      <c r="P126" s="81"/>
      <c r="Q126" s="81"/>
      <c r="R126" s="81"/>
      <c r="S126" s="81"/>
      <c r="T126" s="81"/>
      <c r="U126" s="81"/>
      <c r="V126" s="81"/>
      <c r="W126" s="81"/>
      <c r="X126" s="81"/>
      <c r="Y126" s="81"/>
    </row>
    <row r="127" spans="1:25" ht="36">
      <c r="A127" s="81"/>
      <c r="B127" s="81"/>
      <c r="C127" s="42" t="s">
        <v>18695</v>
      </c>
      <c r="D127" s="42" t="s">
        <v>16146</v>
      </c>
      <c r="E127" s="25"/>
      <c r="F127" s="60"/>
      <c r="G127" s="60" t="s">
        <v>65</v>
      </c>
      <c r="H127" s="539">
        <f t="shared" si="3"/>
        <v>49638069</v>
      </c>
      <c r="I127" s="490">
        <v>48192300</v>
      </c>
      <c r="J127" s="539">
        <f t="shared" si="4"/>
        <v>50601915</v>
      </c>
      <c r="K127" s="539">
        <f t="shared" si="5"/>
        <v>53011530</v>
      </c>
      <c r="M127" s="81"/>
      <c r="N127" s="81"/>
      <c r="O127" s="81"/>
      <c r="P127" s="81"/>
      <c r="Q127" s="81"/>
      <c r="R127" s="81"/>
      <c r="S127" s="81"/>
      <c r="T127" s="81"/>
      <c r="U127" s="81"/>
      <c r="V127" s="81"/>
      <c r="W127" s="81"/>
      <c r="X127" s="81"/>
      <c r="Y127" s="81"/>
    </row>
    <row r="128" spans="1:25" ht="18">
      <c r="A128" s="81"/>
      <c r="B128" s="81"/>
      <c r="C128" s="42" t="s">
        <v>18696</v>
      </c>
      <c r="D128" s="42" t="s">
        <v>16147</v>
      </c>
      <c r="E128" s="25"/>
      <c r="F128" s="60"/>
      <c r="G128" s="60" t="s">
        <v>65</v>
      </c>
      <c r="H128" s="539">
        <f t="shared" si="3"/>
        <v>33539272</v>
      </c>
      <c r="I128" s="490">
        <v>32562400</v>
      </c>
      <c r="J128" s="539">
        <f t="shared" si="4"/>
        <v>34190520</v>
      </c>
      <c r="K128" s="539">
        <f t="shared" si="5"/>
        <v>35818640</v>
      </c>
      <c r="M128" s="81"/>
      <c r="N128" s="81"/>
      <c r="O128" s="81"/>
      <c r="P128" s="81"/>
      <c r="Q128" s="81"/>
      <c r="R128" s="81"/>
      <c r="S128" s="81"/>
      <c r="T128" s="81"/>
      <c r="U128" s="81"/>
      <c r="V128" s="81"/>
      <c r="W128" s="81"/>
      <c r="X128" s="81"/>
      <c r="Y128" s="81"/>
    </row>
    <row r="129" spans="1:25" ht="18">
      <c r="A129" s="81"/>
      <c r="B129" s="81"/>
      <c r="C129" s="42" t="s">
        <v>18697</v>
      </c>
      <c r="D129" s="42" t="s">
        <v>16148</v>
      </c>
      <c r="E129" s="25"/>
      <c r="F129" s="60"/>
      <c r="G129" s="60" t="s">
        <v>65</v>
      </c>
      <c r="H129" s="539">
        <f t="shared" si="3"/>
        <v>24001575</v>
      </c>
      <c r="I129" s="490">
        <v>23302500</v>
      </c>
      <c r="J129" s="539">
        <f t="shared" si="4"/>
        <v>24467625</v>
      </c>
      <c r="K129" s="539">
        <f t="shared" si="5"/>
        <v>25632750</v>
      </c>
      <c r="M129" s="81"/>
      <c r="N129" s="81"/>
      <c r="O129" s="81"/>
      <c r="P129" s="81"/>
      <c r="Q129" s="81"/>
      <c r="R129" s="81"/>
      <c r="S129" s="81"/>
      <c r="T129" s="81"/>
      <c r="U129" s="81"/>
      <c r="V129" s="81"/>
      <c r="W129" s="81"/>
      <c r="X129" s="81"/>
      <c r="Y129" s="81"/>
    </row>
    <row r="130" spans="1:25" ht="18">
      <c r="A130" s="81"/>
      <c r="B130" s="81"/>
      <c r="C130" s="42" t="s">
        <v>18698</v>
      </c>
      <c r="D130" s="42" t="s">
        <v>16149</v>
      </c>
      <c r="E130" s="25"/>
      <c r="F130" s="60"/>
      <c r="G130" s="60" t="s">
        <v>65</v>
      </c>
      <c r="H130" s="539">
        <f t="shared" si="3"/>
        <v>20284511</v>
      </c>
      <c r="I130" s="490">
        <v>19693700</v>
      </c>
      <c r="J130" s="539">
        <f t="shared" si="4"/>
        <v>20678385</v>
      </c>
      <c r="K130" s="539">
        <f t="shared" si="5"/>
        <v>21663070</v>
      </c>
      <c r="M130" s="81"/>
      <c r="N130" s="81"/>
      <c r="O130" s="81"/>
      <c r="P130" s="81"/>
      <c r="Q130" s="81"/>
      <c r="R130" s="81"/>
      <c r="S130" s="81"/>
      <c r="T130" s="81"/>
      <c r="U130" s="81"/>
      <c r="V130" s="81"/>
      <c r="W130" s="81"/>
      <c r="X130" s="81"/>
      <c r="Y130" s="81"/>
    </row>
    <row r="131" spans="1:25" ht="18">
      <c r="A131" s="81"/>
      <c r="B131" s="81"/>
      <c r="C131" s="42" t="s">
        <v>18699</v>
      </c>
      <c r="D131" s="42" t="s">
        <v>16150</v>
      </c>
      <c r="E131" s="25"/>
      <c r="F131" s="60"/>
      <c r="G131" s="60" t="s">
        <v>65</v>
      </c>
      <c r="H131" s="539">
        <f t="shared" si="3"/>
        <v>28997384</v>
      </c>
      <c r="I131" s="490">
        <v>28152800</v>
      </c>
      <c r="J131" s="539">
        <f t="shared" si="4"/>
        <v>29560440</v>
      </c>
      <c r="K131" s="539">
        <f t="shared" si="5"/>
        <v>30968080</v>
      </c>
      <c r="M131" s="81"/>
      <c r="N131" s="81"/>
      <c r="O131" s="81"/>
      <c r="P131" s="81"/>
      <c r="Q131" s="81"/>
      <c r="R131" s="81"/>
      <c r="S131" s="81"/>
      <c r="T131" s="81"/>
      <c r="U131" s="81"/>
      <c r="V131" s="81"/>
      <c r="W131" s="81"/>
      <c r="X131" s="81"/>
      <c r="Y131" s="81"/>
    </row>
    <row r="132" spans="1:25" ht="18">
      <c r="A132" s="81"/>
      <c r="B132" s="81"/>
      <c r="C132" s="42" t="s">
        <v>18700</v>
      </c>
      <c r="D132" s="42" t="s">
        <v>16151</v>
      </c>
      <c r="E132" s="25"/>
      <c r="F132" s="60"/>
      <c r="G132" s="60" t="s">
        <v>65</v>
      </c>
      <c r="H132" s="539">
        <f t="shared" si="3"/>
        <v>289768973</v>
      </c>
      <c r="I132" s="490">
        <v>281329100</v>
      </c>
      <c r="J132" s="539">
        <f t="shared" si="4"/>
        <v>295395555</v>
      </c>
      <c r="K132" s="539">
        <f t="shared" si="5"/>
        <v>309462010</v>
      </c>
      <c r="M132" s="81"/>
      <c r="N132" s="81"/>
      <c r="O132" s="81"/>
      <c r="P132" s="81"/>
      <c r="Q132" s="81"/>
      <c r="R132" s="81"/>
      <c r="S132" s="81"/>
      <c r="T132" s="81"/>
      <c r="U132" s="81"/>
      <c r="V132" s="81"/>
      <c r="W132" s="81"/>
      <c r="X132" s="81"/>
      <c r="Y132" s="81"/>
    </row>
    <row r="133" spans="1:25" ht="18">
      <c r="A133" s="81"/>
      <c r="B133" s="81"/>
      <c r="C133" s="59" t="s">
        <v>8863</v>
      </c>
      <c r="D133" s="59" t="s">
        <v>8851</v>
      </c>
      <c r="E133" s="44"/>
      <c r="F133" s="42"/>
      <c r="G133" s="42"/>
      <c r="H133" s="539">
        <f t="shared" si="3"/>
        <v>0</v>
      </c>
      <c r="I133" s="42"/>
      <c r="J133" s="539">
        <f t="shared" si="4"/>
        <v>0</v>
      </c>
      <c r="K133" s="539">
        <f t="shared" si="5"/>
        <v>0</v>
      </c>
      <c r="M133" s="81"/>
      <c r="N133" s="81"/>
      <c r="O133" s="81"/>
      <c r="P133" s="81"/>
      <c r="Q133" s="81"/>
      <c r="R133" s="81"/>
      <c r="S133" s="81"/>
      <c r="T133" s="81"/>
      <c r="U133" s="81"/>
      <c r="V133" s="81"/>
      <c r="W133" s="81"/>
      <c r="X133" s="81"/>
      <c r="Y133" s="81"/>
    </row>
    <row r="134" spans="1:25" ht="18">
      <c r="A134" s="81"/>
      <c r="B134" s="81"/>
      <c r="C134" s="42" t="s">
        <v>8867</v>
      </c>
      <c r="D134" s="42" t="s">
        <v>8854</v>
      </c>
      <c r="E134" s="25" t="s">
        <v>20</v>
      </c>
      <c r="F134" s="60" t="s">
        <v>20</v>
      </c>
      <c r="G134" s="60" t="s">
        <v>997</v>
      </c>
      <c r="H134" s="539">
        <f t="shared" si="3"/>
        <v>28016</v>
      </c>
      <c r="I134" s="538">
        <v>27200</v>
      </c>
      <c r="J134" s="539">
        <f t="shared" si="4"/>
        <v>28560</v>
      </c>
      <c r="K134" s="539">
        <f t="shared" si="5"/>
        <v>29920</v>
      </c>
      <c r="M134" s="81"/>
      <c r="N134" s="81"/>
      <c r="O134" s="81"/>
      <c r="P134" s="81"/>
      <c r="Q134" s="81"/>
      <c r="R134" s="81"/>
      <c r="S134" s="81"/>
      <c r="T134" s="81"/>
      <c r="U134" s="81"/>
      <c r="V134" s="81"/>
      <c r="W134" s="81"/>
      <c r="X134" s="81"/>
      <c r="Y134" s="81"/>
    </row>
    <row r="135" spans="1:25" ht="18">
      <c r="A135" s="81"/>
      <c r="B135" s="81"/>
      <c r="C135" s="42" t="s">
        <v>8877</v>
      </c>
      <c r="D135" s="42" t="s">
        <v>8860</v>
      </c>
      <c r="E135" s="25" t="s">
        <v>20</v>
      </c>
      <c r="F135" s="60" t="s">
        <v>20</v>
      </c>
      <c r="G135" s="60" t="s">
        <v>997</v>
      </c>
      <c r="H135" s="539">
        <f t="shared" si="3"/>
        <v>97026</v>
      </c>
      <c r="I135" s="538">
        <v>94200</v>
      </c>
      <c r="J135" s="539">
        <f t="shared" si="4"/>
        <v>98910</v>
      </c>
      <c r="K135" s="539">
        <f t="shared" si="5"/>
        <v>103620</v>
      </c>
      <c r="M135" s="81"/>
      <c r="N135" s="81"/>
      <c r="O135" s="81"/>
      <c r="P135" s="81"/>
      <c r="Q135" s="81"/>
      <c r="R135" s="81"/>
      <c r="S135" s="81"/>
      <c r="T135" s="81"/>
      <c r="U135" s="81"/>
      <c r="V135" s="81"/>
      <c r="W135" s="81"/>
      <c r="X135" s="81"/>
      <c r="Y135" s="81"/>
    </row>
    <row r="136" spans="1:25" ht="18">
      <c r="A136" s="81"/>
      <c r="B136" s="81"/>
      <c r="C136" s="59" t="s">
        <v>18701</v>
      </c>
      <c r="D136" s="59" t="s">
        <v>16152</v>
      </c>
      <c r="E136" s="25"/>
      <c r="F136" s="60"/>
      <c r="G136" s="60"/>
      <c r="H136" s="539">
        <f t="shared" si="3"/>
        <v>0</v>
      </c>
      <c r="I136" s="538"/>
      <c r="J136" s="539">
        <f t="shared" si="4"/>
        <v>0</v>
      </c>
      <c r="K136" s="539">
        <f t="shared" si="5"/>
        <v>0</v>
      </c>
      <c r="M136" s="81"/>
      <c r="N136" s="81"/>
      <c r="O136" s="81"/>
      <c r="P136" s="81"/>
      <c r="Q136" s="81"/>
      <c r="R136" s="81"/>
      <c r="S136" s="81"/>
      <c r="T136" s="81"/>
      <c r="U136" s="81"/>
      <c r="V136" s="81"/>
      <c r="W136" s="81"/>
      <c r="X136" s="81"/>
      <c r="Y136" s="81"/>
    </row>
    <row r="137" spans="1:25" ht="18">
      <c r="A137" s="81"/>
      <c r="B137" s="81"/>
      <c r="C137" s="42" t="s">
        <v>18702</v>
      </c>
      <c r="D137" s="42" t="s">
        <v>16153</v>
      </c>
      <c r="E137" s="25"/>
      <c r="F137" s="60"/>
      <c r="G137" s="60"/>
      <c r="H137" s="539">
        <f t="shared" si="3"/>
        <v>57714187.759999998</v>
      </c>
      <c r="I137" s="490">
        <v>56033192</v>
      </c>
      <c r="J137" s="539">
        <f t="shared" si="4"/>
        <v>58834851.600000001</v>
      </c>
      <c r="K137" s="539">
        <f t="shared" si="5"/>
        <v>61636511.200000003</v>
      </c>
      <c r="M137" s="81"/>
      <c r="N137" s="81"/>
      <c r="O137" s="81"/>
      <c r="P137" s="81"/>
      <c r="Q137" s="81"/>
      <c r="R137" s="81"/>
      <c r="S137" s="81"/>
      <c r="T137" s="81"/>
      <c r="U137" s="81"/>
      <c r="V137" s="81"/>
      <c r="W137" s="81"/>
      <c r="X137" s="81"/>
      <c r="Y137" s="81"/>
    </row>
    <row r="138" spans="1:25" ht="18">
      <c r="A138" s="81"/>
      <c r="B138" s="81"/>
      <c r="C138" s="42" t="s">
        <v>18703</v>
      </c>
      <c r="D138" s="42" t="s">
        <v>16154</v>
      </c>
      <c r="E138" s="25"/>
      <c r="F138" s="60"/>
      <c r="G138" s="60"/>
      <c r="H138" s="539">
        <f t="shared" si="3"/>
        <v>97526112.379999995</v>
      </c>
      <c r="I138" s="490">
        <v>94685546</v>
      </c>
      <c r="J138" s="539">
        <f t="shared" si="4"/>
        <v>99419823.299999997</v>
      </c>
      <c r="K138" s="539">
        <f t="shared" si="5"/>
        <v>104154100.59999999</v>
      </c>
      <c r="M138" s="81"/>
      <c r="N138" s="81"/>
      <c r="O138" s="81"/>
      <c r="P138" s="81"/>
      <c r="Q138" s="81"/>
      <c r="R138" s="81"/>
      <c r="S138" s="81"/>
      <c r="T138" s="81"/>
      <c r="U138" s="81"/>
      <c r="V138" s="81"/>
      <c r="W138" s="81"/>
      <c r="X138" s="81"/>
      <c r="Y138" s="81"/>
    </row>
    <row r="139" spans="1:25" ht="18">
      <c r="A139" s="81"/>
      <c r="B139" s="81"/>
      <c r="C139" s="42" t="s">
        <v>18704</v>
      </c>
      <c r="D139" s="42" t="s">
        <v>16155</v>
      </c>
      <c r="E139" s="25"/>
      <c r="F139" s="60"/>
      <c r="G139" s="60"/>
      <c r="H139" s="539">
        <f t="shared" si="3"/>
        <v>192374223.72999999</v>
      </c>
      <c r="I139" s="490">
        <v>186771091</v>
      </c>
      <c r="J139" s="539">
        <f t="shared" si="4"/>
        <v>196109645.55000001</v>
      </c>
      <c r="K139" s="539">
        <f t="shared" si="5"/>
        <v>205448200.09999999</v>
      </c>
      <c r="M139" s="81"/>
      <c r="N139" s="81"/>
      <c r="O139" s="81"/>
      <c r="P139" s="81"/>
      <c r="Q139" s="81"/>
      <c r="R139" s="81"/>
      <c r="S139" s="81"/>
      <c r="T139" s="81"/>
      <c r="U139" s="81"/>
      <c r="V139" s="81"/>
      <c r="W139" s="81"/>
      <c r="X139" s="81"/>
      <c r="Y139" s="81"/>
    </row>
    <row r="140" spans="1:25" ht="18">
      <c r="A140" s="81"/>
      <c r="B140" s="81"/>
      <c r="C140" s="42" t="s">
        <v>18705</v>
      </c>
      <c r="D140" s="42" t="s">
        <v>16156</v>
      </c>
      <c r="E140" s="25"/>
      <c r="F140" s="60"/>
      <c r="G140" s="60"/>
      <c r="H140" s="539">
        <f t="shared" si="3"/>
        <v>272531484.22000003</v>
      </c>
      <c r="I140" s="490">
        <v>264593674</v>
      </c>
      <c r="J140" s="539">
        <f t="shared" si="4"/>
        <v>277823357.69999999</v>
      </c>
      <c r="K140" s="539">
        <f t="shared" si="5"/>
        <v>291053041.39999998</v>
      </c>
      <c r="M140" s="81"/>
      <c r="N140" s="81"/>
      <c r="O140" s="81"/>
      <c r="P140" s="81"/>
      <c r="Q140" s="81"/>
      <c r="R140" s="81"/>
      <c r="S140" s="81"/>
      <c r="T140" s="81"/>
      <c r="U140" s="81"/>
      <c r="V140" s="81"/>
      <c r="W140" s="81"/>
      <c r="X140" s="81"/>
      <c r="Y140" s="81"/>
    </row>
    <row r="141" spans="1:25" ht="18">
      <c r="A141" s="81"/>
      <c r="B141" s="81"/>
      <c r="C141" s="42" t="s">
        <v>18706</v>
      </c>
      <c r="D141" s="42" t="s">
        <v>16157</v>
      </c>
      <c r="E141" s="25"/>
      <c r="F141" s="60"/>
      <c r="G141" s="60"/>
      <c r="H141" s="539">
        <f t="shared" si="3"/>
        <v>307799407.27999997</v>
      </c>
      <c r="I141" s="490">
        <v>298834376</v>
      </c>
      <c r="J141" s="539">
        <f t="shared" si="4"/>
        <v>313776094.80000001</v>
      </c>
      <c r="K141" s="539">
        <f t="shared" si="5"/>
        <v>328717813.60000002</v>
      </c>
      <c r="M141" s="81"/>
      <c r="N141" s="81"/>
      <c r="O141" s="81"/>
      <c r="P141" s="81"/>
      <c r="Q141" s="81"/>
      <c r="R141" s="81"/>
      <c r="S141" s="81"/>
      <c r="T141" s="81"/>
      <c r="U141" s="81"/>
      <c r="V141" s="81"/>
      <c r="W141" s="81"/>
      <c r="X141" s="81"/>
      <c r="Y141" s="81"/>
    </row>
    <row r="142" spans="1:25" ht="18">
      <c r="A142" s="81"/>
      <c r="B142" s="81"/>
      <c r="C142" s="42" t="s">
        <v>18707</v>
      </c>
      <c r="D142" s="42" t="s">
        <v>16158</v>
      </c>
      <c r="E142" s="25"/>
      <c r="F142" s="60"/>
      <c r="G142" s="60"/>
      <c r="H142" s="539">
        <f t="shared" ref="H142:H205" si="6">(I142*0.03)+I142</f>
        <v>22446272.940000001</v>
      </c>
      <c r="I142" s="490">
        <v>21792498</v>
      </c>
      <c r="J142" s="539">
        <f t="shared" ref="J142:J205" si="7">(I142*0.05)+I142</f>
        <v>22882122.899999999</v>
      </c>
      <c r="K142" s="539">
        <f t="shared" ref="K142:K205" si="8">(I142*0.1)+I142</f>
        <v>23971747.800000001</v>
      </c>
      <c r="M142" s="81"/>
      <c r="N142" s="81"/>
      <c r="O142" s="81"/>
      <c r="P142" s="81"/>
      <c r="Q142" s="81"/>
      <c r="R142" s="81"/>
      <c r="S142" s="81"/>
      <c r="T142" s="81"/>
      <c r="U142" s="81"/>
      <c r="V142" s="81"/>
      <c r="W142" s="81"/>
      <c r="X142" s="81"/>
      <c r="Y142" s="81"/>
    </row>
    <row r="143" spans="1:25" ht="18">
      <c r="A143" s="81"/>
      <c r="B143" s="81"/>
      <c r="C143" s="42" t="s">
        <v>18708</v>
      </c>
      <c r="D143" s="42" t="s">
        <v>16159</v>
      </c>
      <c r="E143" s="25"/>
      <c r="F143" s="60"/>
      <c r="G143" s="60"/>
      <c r="H143" s="539">
        <f t="shared" si="6"/>
        <v>28857894.190000001</v>
      </c>
      <c r="I143" s="490">
        <v>28017373</v>
      </c>
      <c r="J143" s="539">
        <f t="shared" si="7"/>
        <v>29418241.649999999</v>
      </c>
      <c r="K143" s="539">
        <f t="shared" si="8"/>
        <v>30819110.300000001</v>
      </c>
      <c r="M143" s="81"/>
      <c r="N143" s="81"/>
      <c r="O143" s="81"/>
      <c r="P143" s="81"/>
      <c r="Q143" s="81"/>
      <c r="R143" s="81"/>
      <c r="S143" s="81"/>
      <c r="T143" s="81"/>
      <c r="U143" s="81"/>
      <c r="V143" s="81"/>
      <c r="W143" s="81"/>
      <c r="X143" s="81"/>
      <c r="Y143" s="81"/>
    </row>
    <row r="144" spans="1:25" ht="18">
      <c r="A144" s="81"/>
      <c r="B144" s="81"/>
      <c r="C144" s="42" t="s">
        <v>18709</v>
      </c>
      <c r="D144" s="42" t="s">
        <v>16160</v>
      </c>
      <c r="E144" s="25"/>
      <c r="F144" s="60"/>
      <c r="G144" s="60"/>
      <c r="H144" s="539">
        <f t="shared" si="6"/>
        <v>28857894.190000001</v>
      </c>
      <c r="I144" s="490">
        <v>28017373</v>
      </c>
      <c r="J144" s="539">
        <f t="shared" si="7"/>
        <v>29418241.649999999</v>
      </c>
      <c r="K144" s="539">
        <f t="shared" si="8"/>
        <v>30819110.300000001</v>
      </c>
      <c r="M144" s="81"/>
      <c r="N144" s="81"/>
      <c r="O144" s="81"/>
      <c r="P144" s="81"/>
      <c r="Q144" s="81"/>
      <c r="R144" s="81"/>
      <c r="S144" s="81"/>
      <c r="T144" s="81"/>
      <c r="U144" s="81"/>
      <c r="V144" s="81"/>
      <c r="W144" s="81"/>
      <c r="X144" s="81"/>
      <c r="Y144" s="81"/>
    </row>
    <row r="145" spans="1:25" ht="18">
      <c r="A145" s="81"/>
      <c r="B145" s="81"/>
      <c r="C145" s="42" t="s">
        <v>18710</v>
      </c>
      <c r="D145" s="42" t="s">
        <v>16161</v>
      </c>
      <c r="E145" s="25"/>
      <c r="F145" s="60"/>
      <c r="G145" s="60"/>
      <c r="H145" s="539">
        <f t="shared" si="6"/>
        <v>32062903.989999998</v>
      </c>
      <c r="I145" s="490">
        <v>31129033</v>
      </c>
      <c r="J145" s="539">
        <f t="shared" si="7"/>
        <v>32685484.649999999</v>
      </c>
      <c r="K145" s="539">
        <f t="shared" si="8"/>
        <v>34241936.299999997</v>
      </c>
      <c r="M145" s="81"/>
      <c r="N145" s="81"/>
      <c r="O145" s="81"/>
      <c r="P145" s="81"/>
      <c r="Q145" s="81"/>
      <c r="R145" s="81"/>
      <c r="S145" s="81"/>
      <c r="T145" s="81"/>
      <c r="U145" s="81"/>
      <c r="V145" s="81"/>
      <c r="W145" s="81"/>
      <c r="X145" s="81"/>
      <c r="Y145" s="81"/>
    </row>
    <row r="146" spans="1:25" ht="18">
      <c r="A146" s="81"/>
      <c r="B146" s="81"/>
      <c r="C146" s="42" t="s">
        <v>18711</v>
      </c>
      <c r="D146" s="42" t="s">
        <v>16162</v>
      </c>
      <c r="E146" s="25"/>
      <c r="F146" s="60"/>
      <c r="G146" s="60"/>
      <c r="H146" s="539">
        <f t="shared" si="6"/>
        <v>26934567.98</v>
      </c>
      <c r="I146" s="490">
        <v>26150066</v>
      </c>
      <c r="J146" s="539">
        <f t="shared" si="7"/>
        <v>27457569.300000001</v>
      </c>
      <c r="K146" s="539">
        <f t="shared" si="8"/>
        <v>28765072.600000001</v>
      </c>
      <c r="M146" s="81"/>
      <c r="N146" s="81"/>
      <c r="O146" s="81"/>
      <c r="P146" s="81"/>
      <c r="Q146" s="81"/>
      <c r="R146" s="81"/>
      <c r="S146" s="81"/>
      <c r="T146" s="81"/>
      <c r="U146" s="81"/>
      <c r="V146" s="81"/>
      <c r="W146" s="81"/>
      <c r="X146" s="81"/>
      <c r="Y146" s="81"/>
    </row>
    <row r="147" spans="1:25" ht="18">
      <c r="A147" s="81"/>
      <c r="B147" s="81"/>
      <c r="C147" s="42" t="s">
        <v>18712</v>
      </c>
      <c r="D147" s="42" t="s">
        <v>16163</v>
      </c>
      <c r="E147" s="25"/>
      <c r="F147" s="60"/>
      <c r="G147" s="60"/>
      <c r="H147" s="539">
        <f t="shared" si="6"/>
        <v>38476124.829999998</v>
      </c>
      <c r="I147" s="490">
        <v>37355461</v>
      </c>
      <c r="J147" s="539">
        <f t="shared" si="7"/>
        <v>39223234.049999997</v>
      </c>
      <c r="K147" s="539">
        <f t="shared" si="8"/>
        <v>41091007.100000001</v>
      </c>
      <c r="M147" s="81"/>
      <c r="N147" s="81"/>
      <c r="O147" s="81"/>
      <c r="P147" s="81"/>
      <c r="Q147" s="81"/>
      <c r="R147" s="81"/>
      <c r="S147" s="81"/>
      <c r="T147" s="81"/>
      <c r="U147" s="81"/>
      <c r="V147" s="81"/>
      <c r="W147" s="81"/>
      <c r="X147" s="81"/>
      <c r="Y147" s="81"/>
    </row>
    <row r="148" spans="1:25" ht="18">
      <c r="A148" s="81"/>
      <c r="B148" s="81"/>
      <c r="C148" s="42" t="s">
        <v>18713</v>
      </c>
      <c r="D148" s="42" t="s">
        <v>16164</v>
      </c>
      <c r="E148" s="25"/>
      <c r="F148" s="60"/>
      <c r="G148" s="60"/>
      <c r="H148" s="539">
        <f t="shared" si="6"/>
        <v>76952249.659999996</v>
      </c>
      <c r="I148" s="490">
        <v>74710922</v>
      </c>
      <c r="J148" s="539">
        <f t="shared" si="7"/>
        <v>78446468.099999994</v>
      </c>
      <c r="K148" s="539">
        <f t="shared" si="8"/>
        <v>82182014.200000003</v>
      </c>
      <c r="M148" s="81"/>
      <c r="N148" s="81"/>
      <c r="O148" s="81"/>
      <c r="P148" s="81"/>
      <c r="Q148" s="81"/>
      <c r="R148" s="81"/>
      <c r="S148" s="81"/>
      <c r="T148" s="81"/>
      <c r="U148" s="81"/>
      <c r="V148" s="81"/>
      <c r="W148" s="81"/>
      <c r="X148" s="81"/>
      <c r="Y148" s="81"/>
    </row>
    <row r="149" spans="1:25" ht="18">
      <c r="A149" s="81"/>
      <c r="B149" s="81"/>
      <c r="C149" s="42" t="s">
        <v>18714</v>
      </c>
      <c r="D149" s="42" t="s">
        <v>16165</v>
      </c>
      <c r="E149" s="25"/>
      <c r="F149" s="60"/>
      <c r="G149" s="60"/>
      <c r="H149" s="539">
        <f t="shared" si="6"/>
        <v>96187112.379999995</v>
      </c>
      <c r="I149" s="490">
        <v>93385546</v>
      </c>
      <c r="J149" s="539">
        <f t="shared" si="7"/>
        <v>98054823.299999997</v>
      </c>
      <c r="K149" s="539">
        <f t="shared" si="8"/>
        <v>102724100.59999999</v>
      </c>
      <c r="M149" s="81"/>
      <c r="N149" s="81"/>
      <c r="O149" s="81"/>
      <c r="P149" s="81"/>
      <c r="Q149" s="81"/>
      <c r="R149" s="81"/>
      <c r="S149" s="81"/>
      <c r="T149" s="81"/>
      <c r="U149" s="81"/>
      <c r="V149" s="81"/>
      <c r="W149" s="81"/>
      <c r="X149" s="81"/>
      <c r="Y149" s="81"/>
    </row>
    <row r="150" spans="1:25" ht="18">
      <c r="A150" s="81"/>
      <c r="B150" s="81"/>
      <c r="C150" s="42" t="s">
        <v>18715</v>
      </c>
      <c r="D150" s="42" t="s">
        <v>16166</v>
      </c>
      <c r="E150" s="25"/>
      <c r="F150" s="60"/>
      <c r="G150" s="60"/>
      <c r="H150" s="539">
        <f t="shared" si="6"/>
        <v>19238062.93</v>
      </c>
      <c r="I150" s="490">
        <v>18677731</v>
      </c>
      <c r="J150" s="539">
        <f t="shared" si="7"/>
        <v>19611617.550000001</v>
      </c>
      <c r="K150" s="539">
        <f t="shared" si="8"/>
        <v>20545504.100000001</v>
      </c>
      <c r="M150" s="81"/>
      <c r="N150" s="81"/>
      <c r="O150" s="81"/>
      <c r="P150" s="81"/>
      <c r="Q150" s="81"/>
      <c r="R150" s="81"/>
      <c r="S150" s="81"/>
      <c r="T150" s="81"/>
      <c r="U150" s="81"/>
      <c r="V150" s="81"/>
      <c r="W150" s="81"/>
      <c r="X150" s="81"/>
      <c r="Y150" s="81"/>
    </row>
    <row r="151" spans="1:25" ht="18">
      <c r="A151" s="81"/>
      <c r="B151" s="81"/>
      <c r="C151" s="42" t="s">
        <v>18716</v>
      </c>
      <c r="D151" s="42" t="s">
        <v>16167</v>
      </c>
      <c r="E151" s="25"/>
      <c r="F151" s="60"/>
      <c r="G151" s="60"/>
      <c r="H151" s="539">
        <f t="shared" si="6"/>
        <v>27254588.98</v>
      </c>
      <c r="I151" s="490">
        <v>26460766</v>
      </c>
      <c r="J151" s="539">
        <f t="shared" si="7"/>
        <v>27783804.300000001</v>
      </c>
      <c r="K151" s="539">
        <f t="shared" si="8"/>
        <v>29106842.600000001</v>
      </c>
      <c r="M151" s="81"/>
      <c r="N151" s="81"/>
      <c r="O151" s="81"/>
      <c r="P151" s="81"/>
      <c r="Q151" s="81"/>
      <c r="R151" s="81"/>
      <c r="S151" s="81"/>
      <c r="T151" s="81"/>
      <c r="U151" s="81"/>
      <c r="V151" s="81"/>
      <c r="W151" s="81"/>
      <c r="X151" s="81"/>
      <c r="Y151" s="81"/>
    </row>
    <row r="152" spans="1:25" ht="18">
      <c r="A152" s="81"/>
      <c r="B152" s="81"/>
      <c r="C152" s="42" t="s">
        <v>18717</v>
      </c>
      <c r="D152" s="42" t="s">
        <v>16168</v>
      </c>
      <c r="E152" s="25"/>
      <c r="F152" s="60"/>
      <c r="G152" s="60"/>
      <c r="H152" s="539">
        <f t="shared" si="6"/>
        <v>32062903.989999998</v>
      </c>
      <c r="I152" s="490">
        <v>31129033</v>
      </c>
      <c r="J152" s="539">
        <f t="shared" si="7"/>
        <v>32685484.649999999</v>
      </c>
      <c r="K152" s="539">
        <f t="shared" si="8"/>
        <v>34241936.299999997</v>
      </c>
      <c r="M152" s="81"/>
      <c r="N152" s="81"/>
      <c r="O152" s="81"/>
      <c r="P152" s="81"/>
      <c r="Q152" s="81"/>
      <c r="R152" s="81"/>
      <c r="S152" s="81"/>
      <c r="T152" s="81"/>
      <c r="U152" s="81"/>
      <c r="V152" s="81"/>
      <c r="W152" s="81"/>
      <c r="X152" s="81"/>
      <c r="Y152" s="81"/>
    </row>
    <row r="153" spans="1:25" ht="18">
      <c r="A153" s="81"/>
      <c r="B153" s="81"/>
      <c r="C153" s="42" t="s">
        <v>18718</v>
      </c>
      <c r="D153" s="42" t="s">
        <v>16169</v>
      </c>
      <c r="E153" s="25"/>
      <c r="F153" s="60"/>
      <c r="G153" s="60"/>
      <c r="H153" s="539">
        <f t="shared" si="6"/>
        <v>44541115.030000001</v>
      </c>
      <c r="I153" s="490">
        <v>43243801</v>
      </c>
      <c r="J153" s="539">
        <f t="shared" si="7"/>
        <v>45405991.049999997</v>
      </c>
      <c r="K153" s="539">
        <f t="shared" si="8"/>
        <v>47568181.100000001</v>
      </c>
      <c r="M153" s="81"/>
      <c r="N153" s="81"/>
      <c r="O153" s="81"/>
      <c r="P153" s="81"/>
      <c r="Q153" s="81"/>
      <c r="R153" s="81"/>
      <c r="S153" s="81"/>
      <c r="T153" s="81"/>
      <c r="U153" s="81"/>
      <c r="V153" s="81"/>
      <c r="W153" s="81"/>
      <c r="X153" s="81"/>
      <c r="Y153" s="81"/>
    </row>
    <row r="154" spans="1:25" ht="18">
      <c r="A154" s="81"/>
      <c r="B154" s="81"/>
      <c r="C154" s="42" t="s">
        <v>18719</v>
      </c>
      <c r="D154" s="42" t="s">
        <v>16170</v>
      </c>
      <c r="E154" s="25"/>
      <c r="F154" s="60"/>
      <c r="G154" s="60"/>
      <c r="H154" s="539">
        <f t="shared" si="6"/>
        <v>57714187.759999998</v>
      </c>
      <c r="I154" s="490">
        <v>56033192</v>
      </c>
      <c r="J154" s="539">
        <f t="shared" si="7"/>
        <v>58834851.600000001</v>
      </c>
      <c r="K154" s="539">
        <f t="shared" si="8"/>
        <v>61636511.200000003</v>
      </c>
      <c r="M154" s="81"/>
      <c r="N154" s="81"/>
      <c r="O154" s="81"/>
      <c r="P154" s="81"/>
      <c r="Q154" s="81"/>
      <c r="R154" s="81"/>
      <c r="S154" s="81"/>
      <c r="T154" s="81"/>
      <c r="U154" s="81"/>
      <c r="V154" s="81"/>
      <c r="W154" s="81"/>
      <c r="X154" s="81"/>
      <c r="Y154" s="81"/>
    </row>
    <row r="155" spans="1:25" ht="18">
      <c r="A155" s="81"/>
      <c r="B155" s="81"/>
      <c r="C155" s="42" t="s">
        <v>18720</v>
      </c>
      <c r="D155" s="42" t="s">
        <v>16171</v>
      </c>
      <c r="E155" s="25"/>
      <c r="F155" s="60"/>
      <c r="G155" s="60"/>
      <c r="H155" s="539">
        <f t="shared" si="6"/>
        <v>192374223.72999999</v>
      </c>
      <c r="I155" s="490">
        <v>186771091</v>
      </c>
      <c r="J155" s="539">
        <f t="shared" si="7"/>
        <v>196109645.55000001</v>
      </c>
      <c r="K155" s="539">
        <f t="shared" si="8"/>
        <v>205448200.09999999</v>
      </c>
      <c r="M155" s="81"/>
      <c r="N155" s="81"/>
      <c r="O155" s="81"/>
      <c r="P155" s="81"/>
      <c r="Q155" s="81"/>
      <c r="R155" s="81"/>
      <c r="S155" s="81"/>
      <c r="T155" s="81"/>
      <c r="U155" s="81"/>
      <c r="V155" s="81"/>
      <c r="W155" s="81"/>
      <c r="X155" s="81"/>
      <c r="Y155" s="81"/>
    </row>
    <row r="156" spans="1:25" ht="18">
      <c r="A156" s="81"/>
      <c r="B156" s="81"/>
      <c r="C156" s="42" t="s">
        <v>18721</v>
      </c>
      <c r="D156" s="42" t="s">
        <v>16172</v>
      </c>
      <c r="E156" s="25"/>
      <c r="F156" s="60"/>
      <c r="G156" s="60"/>
      <c r="H156" s="539">
        <f t="shared" si="6"/>
        <v>256498432.12</v>
      </c>
      <c r="I156" s="490">
        <v>249027604</v>
      </c>
      <c r="J156" s="539">
        <f t="shared" si="7"/>
        <v>261478984.19999999</v>
      </c>
      <c r="K156" s="539">
        <f t="shared" si="8"/>
        <v>273930364.39999998</v>
      </c>
      <c r="M156" s="81"/>
      <c r="N156" s="81"/>
      <c r="O156" s="81"/>
      <c r="P156" s="81"/>
      <c r="Q156" s="81"/>
      <c r="R156" s="81"/>
      <c r="S156" s="81"/>
      <c r="T156" s="81"/>
      <c r="U156" s="81"/>
      <c r="V156" s="81"/>
      <c r="W156" s="81"/>
      <c r="X156" s="81"/>
      <c r="Y156" s="81"/>
    </row>
    <row r="157" spans="1:25" ht="18">
      <c r="A157" s="81"/>
      <c r="B157" s="81"/>
      <c r="C157" s="42" t="s">
        <v>18722</v>
      </c>
      <c r="D157" s="42" t="s">
        <v>16173</v>
      </c>
      <c r="E157" s="25"/>
      <c r="F157" s="60"/>
      <c r="G157" s="60"/>
      <c r="H157" s="539">
        <f t="shared" si="6"/>
        <v>384748447.45999998</v>
      </c>
      <c r="I157" s="490">
        <v>373542182</v>
      </c>
      <c r="J157" s="539">
        <f t="shared" si="7"/>
        <v>392219291.10000002</v>
      </c>
      <c r="K157" s="539">
        <f t="shared" si="8"/>
        <v>410896400.19999999</v>
      </c>
      <c r="M157" s="81"/>
      <c r="N157" s="81"/>
      <c r="O157" s="81"/>
      <c r="P157" s="81"/>
      <c r="Q157" s="81"/>
      <c r="R157" s="81"/>
      <c r="S157" s="81"/>
      <c r="T157" s="81"/>
      <c r="U157" s="81"/>
      <c r="V157" s="81"/>
      <c r="W157" s="81"/>
      <c r="X157" s="81"/>
      <c r="Y157" s="81"/>
    </row>
    <row r="158" spans="1:25" ht="18">
      <c r="A158" s="81"/>
      <c r="B158" s="81"/>
      <c r="C158" s="42" t="s">
        <v>18723</v>
      </c>
      <c r="D158" s="42" t="s">
        <v>16174</v>
      </c>
      <c r="E158" s="25"/>
      <c r="F158" s="60"/>
      <c r="G158" s="60"/>
      <c r="H158" s="539">
        <f t="shared" si="6"/>
        <v>230850348.56</v>
      </c>
      <c r="I158" s="490">
        <v>224126552</v>
      </c>
      <c r="J158" s="539">
        <f t="shared" si="7"/>
        <v>235332879.59999999</v>
      </c>
      <c r="K158" s="539">
        <f t="shared" si="8"/>
        <v>246539207.19999999</v>
      </c>
      <c r="M158" s="81"/>
      <c r="N158" s="81"/>
      <c r="O158" s="81"/>
      <c r="P158" s="81"/>
      <c r="Q158" s="81"/>
      <c r="R158" s="81"/>
      <c r="S158" s="81"/>
      <c r="T158" s="81"/>
      <c r="U158" s="81"/>
      <c r="V158" s="81"/>
      <c r="W158" s="81"/>
      <c r="X158" s="81"/>
      <c r="Y158" s="81"/>
    </row>
    <row r="159" spans="1:25" ht="18">
      <c r="A159" s="81"/>
      <c r="B159" s="81"/>
      <c r="C159" s="42" t="s">
        <v>18724</v>
      </c>
      <c r="D159" s="42" t="s">
        <v>16175</v>
      </c>
      <c r="E159" s="25"/>
      <c r="F159" s="60"/>
      <c r="G159" s="60"/>
      <c r="H159" s="539">
        <f t="shared" si="6"/>
        <v>320622639.48000002</v>
      </c>
      <c r="I159" s="490">
        <v>311284116</v>
      </c>
      <c r="J159" s="539">
        <f t="shared" si="7"/>
        <v>326848321.80000001</v>
      </c>
      <c r="K159" s="539">
        <f t="shared" si="8"/>
        <v>342412527.60000002</v>
      </c>
      <c r="M159" s="81"/>
      <c r="N159" s="81"/>
      <c r="O159" s="81"/>
      <c r="P159" s="81"/>
      <c r="Q159" s="81"/>
      <c r="R159" s="81"/>
      <c r="S159" s="81"/>
      <c r="T159" s="81"/>
      <c r="U159" s="81"/>
      <c r="V159" s="81"/>
      <c r="W159" s="81"/>
      <c r="X159" s="81"/>
      <c r="Y159" s="81"/>
    </row>
    <row r="160" spans="1:25" ht="18">
      <c r="A160" s="81"/>
      <c r="B160" s="81"/>
      <c r="C160" s="42" t="s">
        <v>18725</v>
      </c>
      <c r="D160" s="42" t="s">
        <v>16176</v>
      </c>
      <c r="E160" s="25"/>
      <c r="F160" s="60"/>
      <c r="G160" s="60"/>
      <c r="H160" s="539">
        <f t="shared" si="6"/>
        <v>400781499.56</v>
      </c>
      <c r="I160" s="490">
        <v>389108252</v>
      </c>
      <c r="J160" s="539">
        <f t="shared" si="7"/>
        <v>408563664.60000002</v>
      </c>
      <c r="K160" s="539">
        <f t="shared" si="8"/>
        <v>428019077.19999999</v>
      </c>
      <c r="M160" s="81"/>
      <c r="N160" s="81"/>
      <c r="O160" s="81"/>
      <c r="P160" s="81"/>
      <c r="Q160" s="81"/>
      <c r="R160" s="81"/>
      <c r="S160" s="81"/>
      <c r="T160" s="81"/>
      <c r="U160" s="81"/>
      <c r="V160" s="81"/>
      <c r="W160" s="81"/>
      <c r="X160" s="81"/>
      <c r="Y160" s="81"/>
    </row>
    <row r="161" spans="1:25" ht="18">
      <c r="A161" s="81"/>
      <c r="B161" s="81"/>
      <c r="C161" s="42" t="s">
        <v>18726</v>
      </c>
      <c r="D161" s="42" t="s">
        <v>16177</v>
      </c>
      <c r="E161" s="25"/>
      <c r="F161" s="60"/>
      <c r="G161" s="60"/>
      <c r="H161" s="539">
        <f t="shared" si="6"/>
        <v>480933959.22000003</v>
      </c>
      <c r="I161" s="490">
        <v>466926174</v>
      </c>
      <c r="J161" s="539">
        <f t="shared" si="7"/>
        <v>490272482.69999999</v>
      </c>
      <c r="K161" s="539">
        <f t="shared" si="8"/>
        <v>513618791.39999998</v>
      </c>
      <c r="M161" s="81"/>
      <c r="N161" s="81"/>
      <c r="O161" s="81"/>
      <c r="P161" s="81"/>
      <c r="Q161" s="81"/>
      <c r="R161" s="81"/>
      <c r="S161" s="81"/>
      <c r="T161" s="81"/>
      <c r="U161" s="81"/>
      <c r="V161" s="81"/>
      <c r="W161" s="81"/>
      <c r="X161" s="81"/>
      <c r="Y161" s="81"/>
    </row>
    <row r="162" spans="1:25" ht="18">
      <c r="A162" s="81"/>
      <c r="B162" s="81"/>
      <c r="C162" s="42" t="s">
        <v>18727</v>
      </c>
      <c r="D162" s="42" t="s">
        <v>16178</v>
      </c>
      <c r="E162" s="25"/>
      <c r="F162" s="60"/>
      <c r="G162" s="60"/>
      <c r="H162" s="539">
        <f t="shared" si="6"/>
        <v>577121071.60000002</v>
      </c>
      <c r="I162" s="490">
        <v>560311720</v>
      </c>
      <c r="J162" s="539">
        <f t="shared" si="7"/>
        <v>588327306</v>
      </c>
      <c r="K162" s="539">
        <f t="shared" si="8"/>
        <v>616342892</v>
      </c>
      <c r="M162" s="81"/>
      <c r="N162" s="81"/>
      <c r="O162" s="81"/>
      <c r="P162" s="81"/>
      <c r="Q162" s="81"/>
      <c r="R162" s="81"/>
      <c r="S162" s="81"/>
      <c r="T162" s="81"/>
      <c r="U162" s="81"/>
      <c r="V162" s="81"/>
      <c r="W162" s="81"/>
      <c r="X162" s="81"/>
      <c r="Y162" s="81"/>
    </row>
    <row r="163" spans="1:25" ht="18">
      <c r="A163" s="81"/>
      <c r="B163" s="81"/>
      <c r="C163" s="42" t="s">
        <v>18728</v>
      </c>
      <c r="D163" s="42" t="s">
        <v>16179</v>
      </c>
      <c r="E163" s="25"/>
      <c r="F163" s="60"/>
      <c r="G163" s="60"/>
      <c r="H163" s="539">
        <f t="shared" si="6"/>
        <v>801556598.70000005</v>
      </c>
      <c r="I163" s="490">
        <v>778210290</v>
      </c>
      <c r="J163" s="539">
        <f t="shared" si="7"/>
        <v>817120804.5</v>
      </c>
      <c r="K163" s="539">
        <f t="shared" si="8"/>
        <v>856031319</v>
      </c>
      <c r="M163" s="81"/>
      <c r="N163" s="81"/>
      <c r="O163" s="81"/>
      <c r="P163" s="81"/>
      <c r="Q163" s="81"/>
      <c r="R163" s="81"/>
      <c r="S163" s="81"/>
      <c r="T163" s="81"/>
      <c r="U163" s="81"/>
      <c r="V163" s="81"/>
      <c r="W163" s="81"/>
      <c r="X163" s="81"/>
      <c r="Y163" s="81"/>
    </row>
    <row r="164" spans="1:25" ht="18">
      <c r="A164" s="81"/>
      <c r="B164" s="81"/>
      <c r="C164" s="42" t="s">
        <v>18729</v>
      </c>
      <c r="D164" s="42" t="s">
        <v>16180</v>
      </c>
      <c r="E164" s="25"/>
      <c r="F164" s="60"/>
      <c r="G164" s="60" t="s">
        <v>65</v>
      </c>
      <c r="H164" s="539">
        <f t="shared" si="6"/>
        <v>5120336</v>
      </c>
      <c r="I164" s="490">
        <v>4971200</v>
      </c>
      <c r="J164" s="539">
        <f t="shared" si="7"/>
        <v>5219760</v>
      </c>
      <c r="K164" s="539">
        <f t="shared" si="8"/>
        <v>5468320</v>
      </c>
      <c r="M164" s="81"/>
      <c r="N164" s="81"/>
      <c r="O164" s="81"/>
      <c r="P164" s="81"/>
      <c r="Q164" s="81"/>
      <c r="R164" s="81"/>
      <c r="S164" s="81"/>
      <c r="T164" s="81"/>
      <c r="U164" s="81"/>
      <c r="V164" s="81"/>
      <c r="W164" s="81"/>
      <c r="X164" s="81"/>
      <c r="Y164" s="81"/>
    </row>
    <row r="165" spans="1:25" ht="18">
      <c r="A165" s="81"/>
      <c r="B165" s="81"/>
      <c r="C165" s="42" t="s">
        <v>18730</v>
      </c>
      <c r="D165" s="42" t="s">
        <v>16181</v>
      </c>
      <c r="E165" s="25"/>
      <c r="F165" s="60"/>
      <c r="G165" s="60"/>
      <c r="H165" s="539">
        <f t="shared" si="6"/>
        <v>12911050</v>
      </c>
      <c r="I165" s="490">
        <v>12535000</v>
      </c>
      <c r="J165" s="539">
        <f t="shared" si="7"/>
        <v>13161750</v>
      </c>
      <c r="K165" s="539">
        <f t="shared" si="8"/>
        <v>13788500</v>
      </c>
      <c r="M165" s="81"/>
      <c r="N165" s="81"/>
      <c r="O165" s="81"/>
      <c r="P165" s="81"/>
      <c r="Q165" s="81"/>
      <c r="R165" s="81"/>
      <c r="S165" s="81"/>
      <c r="T165" s="81"/>
      <c r="U165" s="81"/>
      <c r="V165" s="81"/>
      <c r="W165" s="81"/>
      <c r="X165" s="81"/>
      <c r="Y165" s="81"/>
    </row>
    <row r="166" spans="1:25" ht="18">
      <c r="A166" s="81"/>
      <c r="B166" s="81"/>
      <c r="C166" s="42" t="s">
        <v>18731</v>
      </c>
      <c r="D166" s="42" t="s">
        <v>16182</v>
      </c>
      <c r="E166" s="25"/>
      <c r="F166" s="60"/>
      <c r="G166" s="60"/>
      <c r="H166" s="539">
        <f t="shared" si="6"/>
        <v>3840252</v>
      </c>
      <c r="I166" s="490">
        <v>3728400</v>
      </c>
      <c r="J166" s="539">
        <f t="shared" si="7"/>
        <v>3914820</v>
      </c>
      <c r="K166" s="539">
        <f t="shared" si="8"/>
        <v>4101240</v>
      </c>
      <c r="M166" s="81"/>
      <c r="N166" s="81"/>
      <c r="O166" s="81"/>
      <c r="P166" s="81"/>
      <c r="Q166" s="81"/>
      <c r="R166" s="81"/>
      <c r="S166" s="81"/>
      <c r="T166" s="81"/>
      <c r="U166" s="81"/>
      <c r="V166" s="81"/>
      <c r="W166" s="81"/>
      <c r="X166" s="81"/>
      <c r="Y166" s="81"/>
    </row>
    <row r="167" spans="1:25" ht="18">
      <c r="A167" s="81"/>
      <c r="B167" s="81"/>
      <c r="C167" s="42" t="s">
        <v>18732</v>
      </c>
      <c r="D167" s="42" t="s">
        <v>16183</v>
      </c>
      <c r="E167" s="25"/>
      <c r="F167" s="60"/>
      <c r="G167" s="60"/>
      <c r="H167" s="539">
        <f t="shared" si="6"/>
        <v>200013125</v>
      </c>
      <c r="I167" s="490">
        <v>194187500</v>
      </c>
      <c r="J167" s="539">
        <f t="shared" si="7"/>
        <v>203896875</v>
      </c>
      <c r="K167" s="539">
        <f t="shared" si="8"/>
        <v>213606250</v>
      </c>
      <c r="M167" s="81"/>
      <c r="N167" s="81"/>
      <c r="O167" s="81"/>
      <c r="P167" s="81"/>
      <c r="Q167" s="81"/>
      <c r="R167" s="81"/>
      <c r="S167" s="81"/>
      <c r="T167" s="81"/>
      <c r="U167" s="81"/>
      <c r="V167" s="81"/>
      <c r="W167" s="81"/>
      <c r="X167" s="81"/>
      <c r="Y167" s="81"/>
    </row>
    <row r="168" spans="1:25" ht="18">
      <c r="A168" s="81"/>
      <c r="B168" s="81"/>
      <c r="C168" s="59" t="s">
        <v>18701</v>
      </c>
      <c r="D168" s="59" t="s">
        <v>8864</v>
      </c>
      <c r="E168" s="44"/>
      <c r="F168" s="42"/>
      <c r="G168" s="42"/>
      <c r="H168" s="539">
        <f t="shared" si="6"/>
        <v>0</v>
      </c>
      <c r="I168" s="42"/>
      <c r="J168" s="539">
        <f t="shared" si="7"/>
        <v>0</v>
      </c>
      <c r="K168" s="539">
        <f t="shared" si="8"/>
        <v>0</v>
      </c>
      <c r="M168" s="81"/>
      <c r="N168" s="81"/>
      <c r="O168" s="81"/>
      <c r="P168" s="81"/>
      <c r="Q168" s="81"/>
      <c r="R168" s="81"/>
      <c r="S168" s="81"/>
      <c r="T168" s="81"/>
      <c r="U168" s="81"/>
      <c r="V168" s="81"/>
      <c r="W168" s="81"/>
      <c r="X168" s="81"/>
      <c r="Y168" s="81"/>
    </row>
    <row r="169" spans="1:25" ht="18">
      <c r="A169" s="81"/>
      <c r="B169" s="81"/>
      <c r="C169" s="59" t="s">
        <v>18702</v>
      </c>
      <c r="D169" s="59" t="s">
        <v>8868</v>
      </c>
      <c r="E169" s="44"/>
      <c r="F169" s="42"/>
      <c r="G169" s="42"/>
      <c r="H169" s="539">
        <f t="shared" si="6"/>
        <v>0</v>
      </c>
      <c r="I169" s="42"/>
      <c r="J169" s="539">
        <f t="shared" si="7"/>
        <v>0</v>
      </c>
      <c r="K169" s="539">
        <f t="shared" si="8"/>
        <v>0</v>
      </c>
      <c r="M169" s="81"/>
      <c r="N169" s="81"/>
      <c r="O169" s="81"/>
      <c r="P169" s="81"/>
      <c r="Q169" s="81"/>
      <c r="R169" s="81"/>
      <c r="S169" s="81"/>
      <c r="T169" s="81"/>
      <c r="U169" s="81"/>
      <c r="V169" s="81"/>
      <c r="W169" s="81"/>
      <c r="X169" s="81"/>
      <c r="Y169" s="81"/>
    </row>
    <row r="170" spans="1:25" ht="36">
      <c r="A170" s="81"/>
      <c r="B170" s="81"/>
      <c r="C170" s="42" t="s">
        <v>18733</v>
      </c>
      <c r="D170" s="42" t="s">
        <v>8871</v>
      </c>
      <c r="E170" s="25" t="s">
        <v>20</v>
      </c>
      <c r="F170" s="60" t="s">
        <v>20</v>
      </c>
      <c r="G170" s="60" t="s">
        <v>781</v>
      </c>
      <c r="H170" s="539">
        <f t="shared" si="6"/>
        <v>10712</v>
      </c>
      <c r="I170" s="538">
        <v>10400</v>
      </c>
      <c r="J170" s="539">
        <f t="shared" si="7"/>
        <v>10920</v>
      </c>
      <c r="K170" s="539">
        <f t="shared" si="8"/>
        <v>11440</v>
      </c>
      <c r="M170" s="81"/>
      <c r="N170" s="81"/>
      <c r="O170" s="81"/>
      <c r="P170" s="81"/>
      <c r="Q170" s="81"/>
      <c r="R170" s="81"/>
      <c r="S170" s="81"/>
      <c r="T170" s="81"/>
      <c r="U170" s="81"/>
      <c r="V170" s="81"/>
      <c r="W170" s="81"/>
      <c r="X170" s="81"/>
      <c r="Y170" s="81"/>
    </row>
    <row r="171" spans="1:25" ht="36">
      <c r="A171" s="81"/>
      <c r="B171" s="81"/>
      <c r="C171" s="42" t="s">
        <v>18734</v>
      </c>
      <c r="D171" s="42" t="s">
        <v>8874</v>
      </c>
      <c r="E171" s="25" t="s">
        <v>20</v>
      </c>
      <c r="F171" s="60" t="s">
        <v>20</v>
      </c>
      <c r="G171" s="60" t="s">
        <v>781</v>
      </c>
      <c r="H171" s="539">
        <f t="shared" si="6"/>
        <v>21527</v>
      </c>
      <c r="I171" s="538">
        <v>20900</v>
      </c>
      <c r="J171" s="539">
        <f t="shared" si="7"/>
        <v>21945</v>
      </c>
      <c r="K171" s="539">
        <f t="shared" si="8"/>
        <v>22990</v>
      </c>
      <c r="M171" s="81"/>
      <c r="N171" s="81"/>
      <c r="O171" s="81"/>
      <c r="P171" s="81"/>
      <c r="Q171" s="81"/>
      <c r="R171" s="81"/>
      <c r="S171" s="81"/>
      <c r="T171" s="81"/>
      <c r="U171" s="81"/>
      <c r="V171" s="81"/>
      <c r="W171" s="81"/>
      <c r="X171" s="81"/>
      <c r="Y171" s="81"/>
    </row>
    <row r="172" spans="1:25" ht="18">
      <c r="A172" s="81"/>
      <c r="B172" s="81"/>
      <c r="C172" s="59" t="s">
        <v>18703</v>
      </c>
      <c r="D172" s="59" t="s">
        <v>8878</v>
      </c>
      <c r="E172" s="44"/>
      <c r="F172" s="42"/>
      <c r="G172" s="42"/>
      <c r="H172" s="539">
        <f t="shared" si="6"/>
        <v>0</v>
      </c>
      <c r="I172" s="42"/>
      <c r="J172" s="539">
        <f t="shared" si="7"/>
        <v>0</v>
      </c>
      <c r="K172" s="539">
        <f t="shared" si="8"/>
        <v>0</v>
      </c>
      <c r="M172" s="81"/>
      <c r="N172" s="81"/>
      <c r="O172" s="81"/>
      <c r="P172" s="81"/>
      <c r="Q172" s="81"/>
      <c r="R172" s="81"/>
      <c r="S172" s="81"/>
      <c r="T172" s="81"/>
      <c r="U172" s="81"/>
      <c r="V172" s="81"/>
      <c r="W172" s="81"/>
      <c r="X172" s="81"/>
      <c r="Y172" s="81"/>
    </row>
    <row r="173" spans="1:25" ht="36">
      <c r="A173" s="81"/>
      <c r="B173" s="81"/>
      <c r="C173" s="42" t="s">
        <v>18735</v>
      </c>
      <c r="D173" s="42" t="s">
        <v>8879</v>
      </c>
      <c r="E173" s="25" t="s">
        <v>20</v>
      </c>
      <c r="F173" s="60" t="s">
        <v>20</v>
      </c>
      <c r="G173" s="60" t="s">
        <v>781</v>
      </c>
      <c r="H173" s="539">
        <f t="shared" si="6"/>
        <v>8652</v>
      </c>
      <c r="I173" s="538">
        <v>8400</v>
      </c>
      <c r="J173" s="539">
        <f t="shared" si="7"/>
        <v>8820</v>
      </c>
      <c r="K173" s="539">
        <f t="shared" si="8"/>
        <v>9240</v>
      </c>
      <c r="M173" s="81"/>
      <c r="N173" s="81"/>
      <c r="O173" s="81"/>
      <c r="P173" s="81"/>
      <c r="Q173" s="81"/>
      <c r="R173" s="81"/>
      <c r="S173" s="81"/>
      <c r="T173" s="81"/>
      <c r="U173" s="81"/>
      <c r="V173" s="81"/>
      <c r="W173" s="81"/>
      <c r="X173" s="81"/>
      <c r="Y173" s="81"/>
    </row>
    <row r="174" spans="1:25" ht="36">
      <c r="A174" s="81"/>
      <c r="B174" s="81"/>
      <c r="C174" s="42" t="s">
        <v>18736</v>
      </c>
      <c r="D174" s="42" t="s">
        <v>8882</v>
      </c>
      <c r="E174" s="25" t="s">
        <v>20</v>
      </c>
      <c r="F174" s="60" t="s">
        <v>20</v>
      </c>
      <c r="G174" s="60" t="s">
        <v>781</v>
      </c>
      <c r="H174" s="539">
        <f t="shared" si="6"/>
        <v>8034</v>
      </c>
      <c r="I174" s="538">
        <v>7800</v>
      </c>
      <c r="J174" s="539">
        <f t="shared" si="7"/>
        <v>8190</v>
      </c>
      <c r="K174" s="539">
        <f t="shared" si="8"/>
        <v>8580</v>
      </c>
      <c r="M174" s="81"/>
      <c r="N174" s="81"/>
      <c r="O174" s="81"/>
      <c r="P174" s="81"/>
      <c r="Q174" s="81"/>
      <c r="R174" s="81"/>
      <c r="S174" s="81"/>
      <c r="T174" s="81"/>
      <c r="U174" s="81"/>
      <c r="V174" s="81"/>
      <c r="W174" s="81"/>
      <c r="X174" s="81"/>
      <c r="Y174" s="81"/>
    </row>
    <row r="175" spans="1:25" ht="36">
      <c r="A175" s="81"/>
      <c r="B175" s="81"/>
      <c r="C175" s="42" t="s">
        <v>18737</v>
      </c>
      <c r="D175" s="42" t="s">
        <v>8885</v>
      </c>
      <c r="E175" s="25" t="s">
        <v>20</v>
      </c>
      <c r="F175" s="60" t="s">
        <v>20</v>
      </c>
      <c r="G175" s="60" t="s">
        <v>781</v>
      </c>
      <c r="H175" s="539">
        <f t="shared" si="6"/>
        <v>5562</v>
      </c>
      <c r="I175" s="538">
        <v>5400</v>
      </c>
      <c r="J175" s="539">
        <f t="shared" si="7"/>
        <v>5670</v>
      </c>
      <c r="K175" s="539">
        <f t="shared" si="8"/>
        <v>5940</v>
      </c>
      <c r="M175" s="81"/>
      <c r="N175" s="81"/>
      <c r="O175" s="81"/>
      <c r="P175" s="81"/>
      <c r="Q175" s="81"/>
      <c r="R175" s="81"/>
      <c r="S175" s="81"/>
      <c r="T175" s="81"/>
      <c r="U175" s="81"/>
      <c r="V175" s="81"/>
      <c r="W175" s="81"/>
      <c r="X175" s="81"/>
      <c r="Y175" s="81"/>
    </row>
    <row r="176" spans="1:25" ht="36">
      <c r="A176" s="81"/>
      <c r="B176" s="81"/>
      <c r="C176" s="42" t="s">
        <v>18738</v>
      </c>
      <c r="D176" s="42" t="s">
        <v>8888</v>
      </c>
      <c r="E176" s="25" t="s">
        <v>20</v>
      </c>
      <c r="F176" s="60" t="s">
        <v>20</v>
      </c>
      <c r="G176" s="60" t="s">
        <v>781</v>
      </c>
      <c r="H176" s="539">
        <f t="shared" si="6"/>
        <v>21321</v>
      </c>
      <c r="I176" s="538">
        <v>20700</v>
      </c>
      <c r="J176" s="539">
        <f t="shared" si="7"/>
        <v>21735</v>
      </c>
      <c r="K176" s="539">
        <f t="shared" si="8"/>
        <v>22770</v>
      </c>
      <c r="M176" s="81"/>
      <c r="N176" s="81"/>
      <c r="O176" s="81"/>
      <c r="P176" s="81"/>
      <c r="Q176" s="81"/>
      <c r="R176" s="81"/>
      <c r="S176" s="81"/>
      <c r="T176" s="81"/>
      <c r="U176" s="81"/>
      <c r="V176" s="81"/>
      <c r="W176" s="81"/>
      <c r="X176" s="81"/>
      <c r="Y176" s="81"/>
    </row>
    <row r="177" spans="1:25" ht="18">
      <c r="A177" s="81"/>
      <c r="B177" s="81"/>
      <c r="C177" s="59" t="s">
        <v>18704</v>
      </c>
      <c r="D177" s="59" t="s">
        <v>8891</v>
      </c>
      <c r="E177" s="44"/>
      <c r="F177" s="42"/>
      <c r="G177" s="42"/>
      <c r="H177" s="539">
        <f t="shared" si="6"/>
        <v>0</v>
      </c>
      <c r="I177" s="42"/>
      <c r="J177" s="539">
        <f t="shared" si="7"/>
        <v>0</v>
      </c>
      <c r="K177" s="539">
        <f t="shared" si="8"/>
        <v>0</v>
      </c>
      <c r="M177" s="81"/>
      <c r="N177" s="81"/>
      <c r="O177" s="81"/>
      <c r="P177" s="81"/>
      <c r="Q177" s="81"/>
      <c r="R177" s="81"/>
      <c r="S177" s="81"/>
      <c r="T177" s="81"/>
      <c r="U177" s="81"/>
      <c r="V177" s="81"/>
      <c r="W177" s="81"/>
      <c r="X177" s="81"/>
      <c r="Y177" s="81"/>
    </row>
    <row r="178" spans="1:25" ht="36">
      <c r="A178" s="81"/>
      <c r="B178" s="81"/>
      <c r="C178" s="59" t="s">
        <v>18739</v>
      </c>
      <c r="D178" s="42" t="s">
        <v>8891</v>
      </c>
      <c r="E178" s="25" t="s">
        <v>20</v>
      </c>
      <c r="F178" s="60" t="s">
        <v>20</v>
      </c>
      <c r="G178" s="60" t="s">
        <v>781</v>
      </c>
      <c r="H178" s="539">
        <f t="shared" si="6"/>
        <v>13802</v>
      </c>
      <c r="I178" s="538">
        <v>13400</v>
      </c>
      <c r="J178" s="539">
        <f t="shared" si="7"/>
        <v>14070</v>
      </c>
      <c r="K178" s="539">
        <f t="shared" si="8"/>
        <v>14740</v>
      </c>
      <c r="M178" s="81"/>
      <c r="N178" s="81"/>
      <c r="O178" s="81"/>
      <c r="P178" s="81"/>
      <c r="Q178" s="81"/>
      <c r="R178" s="81"/>
      <c r="S178" s="81"/>
      <c r="T178" s="81"/>
      <c r="U178" s="81"/>
      <c r="V178" s="81"/>
      <c r="W178" s="81"/>
      <c r="X178" s="81"/>
      <c r="Y178" s="81"/>
    </row>
    <row r="179" spans="1:25" ht="36">
      <c r="A179" s="81"/>
      <c r="B179" s="81"/>
      <c r="C179" s="59" t="s">
        <v>18740</v>
      </c>
      <c r="D179" s="42" t="s">
        <v>8896</v>
      </c>
      <c r="E179" s="25" t="s">
        <v>20</v>
      </c>
      <c r="F179" s="60" t="s">
        <v>20</v>
      </c>
      <c r="G179" s="60" t="s">
        <v>781</v>
      </c>
      <c r="H179" s="539">
        <f t="shared" si="6"/>
        <v>14008</v>
      </c>
      <c r="I179" s="538">
        <v>13600</v>
      </c>
      <c r="J179" s="539">
        <f t="shared" si="7"/>
        <v>14280</v>
      </c>
      <c r="K179" s="539">
        <f t="shared" si="8"/>
        <v>14960</v>
      </c>
      <c r="M179" s="81"/>
      <c r="N179" s="81"/>
      <c r="O179" s="81"/>
      <c r="P179" s="81"/>
      <c r="Q179" s="81"/>
      <c r="R179" s="81"/>
      <c r="S179" s="81"/>
      <c r="T179" s="81"/>
      <c r="U179" s="81"/>
      <c r="V179" s="81"/>
      <c r="W179" s="81"/>
      <c r="X179" s="81"/>
      <c r="Y179" s="81"/>
    </row>
    <row r="180" spans="1:25" ht="36">
      <c r="A180" s="81"/>
      <c r="B180" s="81"/>
      <c r="C180" s="59" t="s">
        <v>18741</v>
      </c>
      <c r="D180" s="42" t="s">
        <v>8899</v>
      </c>
      <c r="E180" s="25" t="s">
        <v>20</v>
      </c>
      <c r="F180" s="60" t="s">
        <v>20</v>
      </c>
      <c r="G180" s="60" t="s">
        <v>8900</v>
      </c>
      <c r="H180" s="539">
        <f t="shared" si="6"/>
        <v>455775</v>
      </c>
      <c r="I180" s="538">
        <v>442500</v>
      </c>
      <c r="J180" s="539">
        <f t="shared" si="7"/>
        <v>464625</v>
      </c>
      <c r="K180" s="539">
        <f t="shared" si="8"/>
        <v>486750</v>
      </c>
      <c r="M180" s="81"/>
      <c r="N180" s="81"/>
      <c r="O180" s="81"/>
      <c r="P180" s="81"/>
      <c r="Q180" s="81"/>
      <c r="R180" s="81"/>
      <c r="S180" s="81"/>
      <c r="T180" s="81"/>
      <c r="U180" s="81"/>
      <c r="V180" s="81"/>
      <c r="W180" s="81"/>
      <c r="X180" s="81"/>
      <c r="Y180" s="81"/>
    </row>
    <row r="181" spans="1:25" ht="36">
      <c r="A181" s="81"/>
      <c r="B181" s="81"/>
      <c r="C181" s="59" t="s">
        <v>18742</v>
      </c>
      <c r="D181" s="42" t="s">
        <v>8903</v>
      </c>
      <c r="E181" s="25" t="s">
        <v>20</v>
      </c>
      <c r="F181" s="60" t="s">
        <v>20</v>
      </c>
      <c r="G181" s="60" t="s">
        <v>305</v>
      </c>
      <c r="H181" s="539">
        <f t="shared" si="6"/>
        <v>56032</v>
      </c>
      <c r="I181" s="538">
        <v>54400</v>
      </c>
      <c r="J181" s="539">
        <f t="shared" si="7"/>
        <v>57120</v>
      </c>
      <c r="K181" s="539">
        <f t="shared" si="8"/>
        <v>59840</v>
      </c>
      <c r="M181" s="81"/>
      <c r="N181" s="81"/>
      <c r="O181" s="81"/>
      <c r="P181" s="81"/>
      <c r="Q181" s="81"/>
      <c r="R181" s="81"/>
      <c r="S181" s="81"/>
      <c r="T181" s="81"/>
      <c r="U181" s="81"/>
      <c r="V181" s="81"/>
      <c r="W181" s="81"/>
      <c r="X181" s="81"/>
      <c r="Y181" s="81"/>
    </row>
    <row r="182" spans="1:25" ht="36">
      <c r="A182" s="81"/>
      <c r="B182" s="81"/>
      <c r="C182" s="59" t="s">
        <v>18743</v>
      </c>
      <c r="D182" s="42" t="s">
        <v>16184</v>
      </c>
      <c r="E182" s="25"/>
      <c r="F182" s="60"/>
      <c r="G182" s="60"/>
      <c r="H182" s="539">
        <f t="shared" si="6"/>
        <v>26780</v>
      </c>
      <c r="I182" s="490">
        <v>26000</v>
      </c>
      <c r="J182" s="539">
        <f t="shared" si="7"/>
        <v>27300</v>
      </c>
      <c r="K182" s="539">
        <f t="shared" si="8"/>
        <v>28600</v>
      </c>
      <c r="M182" s="81"/>
      <c r="N182" s="81"/>
      <c r="O182" s="81"/>
      <c r="P182" s="81"/>
      <c r="Q182" s="81"/>
      <c r="R182" s="81"/>
      <c r="S182" s="81"/>
      <c r="T182" s="81"/>
      <c r="U182" s="81"/>
      <c r="V182" s="81"/>
      <c r="W182" s="81"/>
      <c r="X182" s="81"/>
      <c r="Y182" s="81"/>
    </row>
    <row r="183" spans="1:25" ht="36">
      <c r="A183" s="81"/>
      <c r="B183" s="81"/>
      <c r="C183" s="59" t="s">
        <v>18744</v>
      </c>
      <c r="D183" s="42" t="s">
        <v>16185</v>
      </c>
      <c r="E183" s="25"/>
      <c r="F183" s="60"/>
      <c r="G183" s="60"/>
      <c r="H183" s="539">
        <f t="shared" si="6"/>
        <v>37492</v>
      </c>
      <c r="I183" s="490">
        <v>36400</v>
      </c>
      <c r="J183" s="539">
        <f t="shared" si="7"/>
        <v>38220</v>
      </c>
      <c r="K183" s="539">
        <f t="shared" si="8"/>
        <v>40040</v>
      </c>
      <c r="M183" s="81"/>
      <c r="N183" s="81"/>
      <c r="O183" s="81"/>
      <c r="P183" s="81"/>
      <c r="Q183" s="81"/>
      <c r="R183" s="81"/>
      <c r="S183" s="81"/>
      <c r="T183" s="81"/>
      <c r="U183" s="81"/>
      <c r="V183" s="81"/>
      <c r="W183" s="81"/>
      <c r="X183" s="81"/>
      <c r="Y183" s="81"/>
    </row>
    <row r="184" spans="1:25" ht="36">
      <c r="A184" s="81"/>
      <c r="B184" s="81"/>
      <c r="C184" s="59" t="s">
        <v>18745</v>
      </c>
      <c r="D184" s="42" t="s">
        <v>16186</v>
      </c>
      <c r="E184" s="25"/>
      <c r="F184" s="60"/>
      <c r="G184" s="60"/>
      <c r="H184" s="539">
        <f t="shared" si="6"/>
        <v>12051</v>
      </c>
      <c r="I184" s="490">
        <v>11700</v>
      </c>
      <c r="J184" s="539">
        <f t="shared" si="7"/>
        <v>12285</v>
      </c>
      <c r="K184" s="539">
        <f t="shared" si="8"/>
        <v>12870</v>
      </c>
      <c r="M184" s="81"/>
      <c r="N184" s="81"/>
      <c r="O184" s="81"/>
      <c r="P184" s="81"/>
      <c r="Q184" s="81"/>
      <c r="R184" s="81"/>
      <c r="S184" s="81"/>
      <c r="T184" s="81"/>
      <c r="U184" s="81"/>
      <c r="V184" s="81"/>
      <c r="W184" s="81"/>
      <c r="X184" s="81"/>
      <c r="Y184" s="81"/>
    </row>
    <row r="185" spans="1:25" ht="18">
      <c r="A185" s="81"/>
      <c r="B185" s="81"/>
      <c r="C185" s="59" t="s">
        <v>18705</v>
      </c>
      <c r="D185" s="59" t="s">
        <v>8906</v>
      </c>
      <c r="E185" s="44"/>
      <c r="F185" s="42"/>
      <c r="G185" s="42"/>
      <c r="H185" s="539">
        <f t="shared" si="6"/>
        <v>0</v>
      </c>
      <c r="I185" s="42"/>
      <c r="J185" s="539">
        <f t="shared" si="7"/>
        <v>0</v>
      </c>
      <c r="K185" s="539">
        <f t="shared" si="8"/>
        <v>0</v>
      </c>
      <c r="M185" s="81"/>
      <c r="N185" s="81"/>
      <c r="O185" s="81"/>
      <c r="P185" s="81"/>
      <c r="Q185" s="81"/>
      <c r="R185" s="81"/>
      <c r="S185" s="81"/>
      <c r="T185" s="81"/>
      <c r="U185" s="81"/>
      <c r="V185" s="81"/>
      <c r="W185" s="81"/>
      <c r="X185" s="81"/>
      <c r="Y185" s="81"/>
    </row>
    <row r="186" spans="1:25" ht="36">
      <c r="A186" s="81"/>
      <c r="B186" s="81"/>
      <c r="C186" s="42" t="s">
        <v>18746</v>
      </c>
      <c r="D186" s="42" t="s">
        <v>8909</v>
      </c>
      <c r="E186" s="25" t="s">
        <v>20</v>
      </c>
      <c r="F186" s="60" t="s">
        <v>8910</v>
      </c>
      <c r="G186" s="60" t="s">
        <v>997</v>
      </c>
      <c r="H186" s="539">
        <f t="shared" si="6"/>
        <v>21527</v>
      </c>
      <c r="I186" s="538">
        <v>20900</v>
      </c>
      <c r="J186" s="539">
        <f t="shared" si="7"/>
        <v>21945</v>
      </c>
      <c r="K186" s="539">
        <f t="shared" si="8"/>
        <v>22990</v>
      </c>
      <c r="M186" s="81"/>
      <c r="N186" s="81"/>
      <c r="O186" s="81"/>
      <c r="P186" s="81"/>
      <c r="Q186" s="81"/>
      <c r="R186" s="81"/>
      <c r="S186" s="81"/>
      <c r="T186" s="81"/>
      <c r="U186" s="81"/>
      <c r="V186" s="81"/>
      <c r="W186" s="81"/>
      <c r="X186" s="81"/>
      <c r="Y186" s="81"/>
    </row>
    <row r="187" spans="1:25" ht="36">
      <c r="A187" s="81"/>
      <c r="B187" s="81"/>
      <c r="C187" s="42" t="s">
        <v>18747</v>
      </c>
      <c r="D187" s="42" t="s">
        <v>8912</v>
      </c>
      <c r="E187" s="25" t="s">
        <v>20</v>
      </c>
      <c r="F187" s="60" t="s">
        <v>20</v>
      </c>
      <c r="G187" s="60" t="s">
        <v>781</v>
      </c>
      <c r="H187" s="539">
        <f t="shared" si="6"/>
        <v>25750</v>
      </c>
      <c r="I187" s="538">
        <v>25000</v>
      </c>
      <c r="J187" s="539">
        <f t="shared" si="7"/>
        <v>26250</v>
      </c>
      <c r="K187" s="539">
        <f t="shared" si="8"/>
        <v>27500</v>
      </c>
      <c r="M187" s="81"/>
      <c r="N187" s="81"/>
      <c r="O187" s="81"/>
      <c r="P187" s="81"/>
      <c r="Q187" s="81"/>
      <c r="R187" s="81"/>
      <c r="S187" s="81"/>
      <c r="T187" s="81"/>
      <c r="U187" s="81"/>
      <c r="V187" s="81"/>
      <c r="W187" s="81"/>
      <c r="X187" s="81"/>
      <c r="Y187" s="81"/>
    </row>
    <row r="188" spans="1:25" ht="36">
      <c r="A188" s="81"/>
      <c r="B188" s="81"/>
      <c r="C188" s="42" t="s">
        <v>18748</v>
      </c>
      <c r="D188" s="42" t="s">
        <v>8914</v>
      </c>
      <c r="E188" s="25" t="s">
        <v>20</v>
      </c>
      <c r="F188" s="60" t="s">
        <v>20</v>
      </c>
      <c r="G188" s="60" t="s">
        <v>781</v>
      </c>
      <c r="H188" s="539">
        <f t="shared" si="6"/>
        <v>23690</v>
      </c>
      <c r="I188" s="538">
        <v>23000</v>
      </c>
      <c r="J188" s="539">
        <f t="shared" si="7"/>
        <v>24150</v>
      </c>
      <c r="K188" s="539">
        <f t="shared" si="8"/>
        <v>25300</v>
      </c>
      <c r="M188" s="81"/>
      <c r="N188" s="81"/>
      <c r="O188" s="81"/>
      <c r="P188" s="81"/>
      <c r="Q188" s="81"/>
      <c r="R188" s="81"/>
      <c r="S188" s="81"/>
      <c r="T188" s="81"/>
      <c r="U188" s="81"/>
      <c r="V188" s="81"/>
      <c r="W188" s="81"/>
      <c r="X188" s="81"/>
      <c r="Y188" s="81"/>
    </row>
    <row r="189" spans="1:25" ht="18">
      <c r="A189" s="81"/>
      <c r="B189" s="81"/>
      <c r="C189" s="59" t="s">
        <v>8917</v>
      </c>
      <c r="D189" s="59" t="s">
        <v>8918</v>
      </c>
      <c r="E189" s="44"/>
      <c r="F189" s="42"/>
      <c r="G189" s="42"/>
      <c r="H189" s="539">
        <f t="shared" si="6"/>
        <v>0</v>
      </c>
      <c r="I189" s="42"/>
      <c r="J189" s="539">
        <f t="shared" si="7"/>
        <v>0</v>
      </c>
      <c r="K189" s="539">
        <f t="shared" si="8"/>
        <v>0</v>
      </c>
      <c r="M189" s="81"/>
      <c r="N189" s="81"/>
      <c r="O189" s="81"/>
      <c r="P189" s="81"/>
      <c r="Q189" s="81"/>
      <c r="R189" s="81"/>
      <c r="S189" s="81"/>
      <c r="T189" s="81"/>
      <c r="U189" s="81"/>
      <c r="V189" s="81"/>
      <c r="W189" s="81"/>
      <c r="X189" s="81"/>
      <c r="Y189" s="81"/>
    </row>
    <row r="190" spans="1:25" ht="18">
      <c r="A190" s="81"/>
      <c r="B190" s="81"/>
      <c r="C190" s="59" t="s">
        <v>8921</v>
      </c>
      <c r="D190" s="59" t="s">
        <v>8922</v>
      </c>
      <c r="E190" s="44"/>
      <c r="F190" s="42"/>
      <c r="G190" s="42"/>
      <c r="H190" s="539">
        <f t="shared" si="6"/>
        <v>0</v>
      </c>
      <c r="I190" s="42"/>
      <c r="J190" s="539">
        <f t="shared" si="7"/>
        <v>0</v>
      </c>
      <c r="K190" s="539">
        <f t="shared" si="8"/>
        <v>0</v>
      </c>
      <c r="M190" s="81"/>
      <c r="N190" s="81"/>
      <c r="O190" s="81"/>
      <c r="P190" s="81"/>
      <c r="Q190" s="81"/>
      <c r="R190" s="81"/>
      <c r="S190" s="81"/>
      <c r="T190" s="81"/>
      <c r="U190" s="81"/>
      <c r="V190" s="81"/>
      <c r="W190" s="81"/>
      <c r="X190" s="81"/>
      <c r="Y190" s="81"/>
    </row>
    <row r="191" spans="1:25" ht="18">
      <c r="A191" s="82"/>
      <c r="B191" s="82"/>
      <c r="C191" s="42" t="s">
        <v>8925</v>
      </c>
      <c r="D191" s="42" t="s">
        <v>8926</v>
      </c>
      <c r="E191" s="25"/>
      <c r="F191" s="60" t="s">
        <v>8927</v>
      </c>
      <c r="G191" s="60" t="s">
        <v>1934</v>
      </c>
      <c r="H191" s="539">
        <f t="shared" si="6"/>
        <v>1545000</v>
      </c>
      <c r="I191" s="538">
        <v>1500000</v>
      </c>
      <c r="J191" s="539">
        <f t="shared" si="7"/>
        <v>1575000</v>
      </c>
      <c r="K191" s="539">
        <f t="shared" si="8"/>
        <v>1650000</v>
      </c>
      <c r="M191" s="82"/>
      <c r="N191" s="82"/>
      <c r="O191" s="82"/>
      <c r="P191" s="82"/>
      <c r="Q191" s="82"/>
      <c r="R191" s="82"/>
      <c r="S191" s="82"/>
      <c r="T191" s="82"/>
      <c r="U191" s="82"/>
      <c r="V191" s="82"/>
      <c r="W191" s="82"/>
      <c r="X191" s="82"/>
      <c r="Y191" s="82"/>
    </row>
    <row r="192" spans="1:25" ht="18">
      <c r="A192" s="81"/>
      <c r="B192" s="81"/>
      <c r="C192" s="59" t="s">
        <v>8930</v>
      </c>
      <c r="D192" s="59" t="s">
        <v>8931</v>
      </c>
      <c r="E192" s="44"/>
      <c r="F192" s="42"/>
      <c r="G192" s="42"/>
      <c r="H192" s="539">
        <f t="shared" si="6"/>
        <v>0</v>
      </c>
      <c r="I192" s="42"/>
      <c r="J192" s="539">
        <f t="shared" si="7"/>
        <v>0</v>
      </c>
      <c r="K192" s="539">
        <f t="shared" si="8"/>
        <v>0</v>
      </c>
      <c r="M192" s="81"/>
      <c r="N192" s="81"/>
      <c r="O192" s="81"/>
      <c r="P192" s="81"/>
      <c r="Q192" s="81"/>
      <c r="R192" s="81"/>
      <c r="S192" s="81"/>
      <c r="T192" s="81"/>
      <c r="U192" s="81"/>
      <c r="V192" s="81"/>
      <c r="W192" s="81"/>
      <c r="X192" s="81"/>
      <c r="Y192" s="81"/>
    </row>
    <row r="193" spans="1:25" ht="18">
      <c r="A193" s="81"/>
      <c r="B193" s="81"/>
      <c r="C193" s="59" t="s">
        <v>8934</v>
      </c>
      <c r="D193" s="59" t="s">
        <v>8935</v>
      </c>
      <c r="E193" s="44"/>
      <c r="F193" s="42"/>
      <c r="G193" s="42"/>
      <c r="H193" s="539">
        <f t="shared" si="6"/>
        <v>0</v>
      </c>
      <c r="I193" s="42"/>
      <c r="J193" s="539">
        <f t="shared" si="7"/>
        <v>0</v>
      </c>
      <c r="K193" s="539">
        <f t="shared" si="8"/>
        <v>0</v>
      </c>
      <c r="M193" s="81"/>
      <c r="N193" s="81"/>
      <c r="O193" s="81"/>
      <c r="P193" s="81"/>
      <c r="Q193" s="81"/>
      <c r="R193" s="81"/>
      <c r="S193" s="81"/>
      <c r="T193" s="81"/>
      <c r="U193" s="81"/>
      <c r="V193" s="81"/>
      <c r="W193" s="81"/>
      <c r="X193" s="81"/>
      <c r="Y193" s="81"/>
    </row>
    <row r="194" spans="1:25" ht="18">
      <c r="A194" s="81"/>
      <c r="B194" s="81"/>
      <c r="C194" s="59" t="s">
        <v>8938</v>
      </c>
      <c r="D194" s="59" t="s">
        <v>8939</v>
      </c>
      <c r="E194" s="44"/>
      <c r="F194" s="42"/>
      <c r="G194" s="42"/>
      <c r="H194" s="539">
        <f t="shared" si="6"/>
        <v>0</v>
      </c>
      <c r="I194" s="42"/>
      <c r="J194" s="539">
        <f t="shared" si="7"/>
        <v>0</v>
      </c>
      <c r="K194" s="539">
        <f t="shared" si="8"/>
        <v>0</v>
      </c>
      <c r="M194" s="81"/>
      <c r="N194" s="81"/>
      <c r="O194" s="81"/>
      <c r="P194" s="81"/>
      <c r="Q194" s="81"/>
      <c r="R194" s="81"/>
      <c r="S194" s="81"/>
      <c r="T194" s="81"/>
      <c r="U194" s="81"/>
      <c r="V194" s="81"/>
      <c r="W194" s="81"/>
      <c r="X194" s="81"/>
      <c r="Y194" s="81"/>
    </row>
    <row r="195" spans="1:25" ht="18">
      <c r="A195" s="81"/>
      <c r="B195" s="81"/>
      <c r="C195" s="59" t="s">
        <v>8940</v>
      </c>
      <c r="D195" s="59" t="s">
        <v>8942</v>
      </c>
      <c r="E195" s="44"/>
      <c r="F195" s="42"/>
      <c r="G195" s="42"/>
      <c r="H195" s="539">
        <f t="shared" si="6"/>
        <v>0</v>
      </c>
      <c r="I195" s="42"/>
      <c r="J195" s="539">
        <f t="shared" si="7"/>
        <v>0</v>
      </c>
      <c r="K195" s="539">
        <f t="shared" si="8"/>
        <v>0</v>
      </c>
      <c r="M195" s="81"/>
      <c r="N195" s="81"/>
      <c r="O195" s="81"/>
      <c r="P195" s="81"/>
      <c r="Q195" s="81"/>
      <c r="R195" s="81"/>
      <c r="S195" s="81"/>
      <c r="T195" s="81"/>
      <c r="U195" s="81"/>
      <c r="V195" s="81"/>
      <c r="W195" s="81"/>
      <c r="X195" s="81"/>
      <c r="Y195" s="81"/>
    </row>
    <row r="196" spans="1:25" ht="18">
      <c r="A196" s="81"/>
      <c r="B196" s="81"/>
      <c r="C196" s="59" t="s">
        <v>8944</v>
      </c>
      <c r="D196" s="59" t="s">
        <v>8945</v>
      </c>
      <c r="E196" s="44"/>
      <c r="F196" s="42"/>
      <c r="G196" s="42"/>
      <c r="H196" s="539">
        <f t="shared" si="6"/>
        <v>0</v>
      </c>
      <c r="I196" s="42"/>
      <c r="J196" s="539">
        <f t="shared" si="7"/>
        <v>0</v>
      </c>
      <c r="K196" s="539">
        <f t="shared" si="8"/>
        <v>0</v>
      </c>
      <c r="M196" s="81"/>
      <c r="N196" s="81"/>
      <c r="O196" s="81"/>
      <c r="P196" s="81"/>
      <c r="Q196" s="81"/>
      <c r="R196" s="81"/>
      <c r="S196" s="81"/>
      <c r="T196" s="81"/>
      <c r="U196" s="81"/>
      <c r="V196" s="81"/>
      <c r="W196" s="81"/>
      <c r="X196" s="81"/>
      <c r="Y196" s="81"/>
    </row>
    <row r="197" spans="1:25" ht="18">
      <c r="A197" s="81"/>
      <c r="B197" s="81"/>
      <c r="C197" s="59" t="s">
        <v>8946</v>
      </c>
      <c r="D197" s="59" t="s">
        <v>8947</v>
      </c>
      <c r="E197" s="44"/>
      <c r="F197" s="42"/>
      <c r="G197" s="42"/>
      <c r="H197" s="539">
        <f t="shared" si="6"/>
        <v>0</v>
      </c>
      <c r="I197" s="42"/>
      <c r="J197" s="539">
        <f t="shared" si="7"/>
        <v>0</v>
      </c>
      <c r="K197" s="539">
        <f t="shared" si="8"/>
        <v>0</v>
      </c>
      <c r="M197" s="81"/>
      <c r="N197" s="81"/>
      <c r="O197" s="81"/>
      <c r="P197" s="81"/>
      <c r="Q197" s="81"/>
      <c r="R197" s="81"/>
      <c r="S197" s="81"/>
      <c r="T197" s="81"/>
      <c r="U197" s="81"/>
      <c r="V197" s="81"/>
      <c r="W197" s="81"/>
      <c r="X197" s="81"/>
      <c r="Y197" s="81"/>
    </row>
    <row r="198" spans="1:25" ht="36">
      <c r="A198" s="81"/>
      <c r="B198" s="81"/>
      <c r="C198" s="42" t="s">
        <v>8950</v>
      </c>
      <c r="D198" s="42" t="s">
        <v>8947</v>
      </c>
      <c r="E198" s="25" t="s">
        <v>20</v>
      </c>
      <c r="F198" s="60" t="s">
        <v>20</v>
      </c>
      <c r="G198" s="60" t="s">
        <v>1934</v>
      </c>
      <c r="H198" s="539">
        <f t="shared" si="6"/>
        <v>21630</v>
      </c>
      <c r="I198" s="538">
        <v>21000</v>
      </c>
      <c r="J198" s="539">
        <f t="shared" si="7"/>
        <v>22050</v>
      </c>
      <c r="K198" s="539">
        <f t="shared" si="8"/>
        <v>23100</v>
      </c>
      <c r="M198" s="81"/>
      <c r="N198" s="81"/>
      <c r="O198" s="81"/>
      <c r="P198" s="81"/>
      <c r="Q198" s="81"/>
      <c r="R198" s="81"/>
      <c r="S198" s="81"/>
      <c r="T198" s="81"/>
      <c r="U198" s="81"/>
      <c r="V198" s="81"/>
      <c r="W198" s="81"/>
      <c r="X198" s="81"/>
      <c r="Y198" s="81"/>
    </row>
    <row r="199" spans="1:25" ht="36">
      <c r="A199" s="81"/>
      <c r="B199" s="81"/>
      <c r="C199" s="59" t="s">
        <v>8953</v>
      </c>
      <c r="D199" s="59" t="s">
        <v>8954</v>
      </c>
      <c r="E199" s="44"/>
      <c r="F199" s="42"/>
      <c r="G199" s="42"/>
      <c r="H199" s="539">
        <f t="shared" si="6"/>
        <v>0</v>
      </c>
      <c r="I199" s="42"/>
      <c r="J199" s="539">
        <f t="shared" si="7"/>
        <v>0</v>
      </c>
      <c r="K199" s="539">
        <f t="shared" si="8"/>
        <v>0</v>
      </c>
      <c r="M199" s="81"/>
      <c r="N199" s="81"/>
      <c r="O199" s="81"/>
      <c r="P199" s="81"/>
      <c r="Q199" s="81"/>
      <c r="R199" s="81"/>
      <c r="S199" s="81"/>
      <c r="T199" s="81"/>
      <c r="U199" s="81"/>
      <c r="V199" s="81"/>
      <c r="W199" s="81"/>
      <c r="X199" s="81"/>
      <c r="Y199" s="81"/>
    </row>
    <row r="200" spans="1:25" ht="36">
      <c r="A200" s="81"/>
      <c r="B200" s="81"/>
      <c r="C200" s="59" t="s">
        <v>8957</v>
      </c>
      <c r="D200" s="59" t="s">
        <v>8958</v>
      </c>
      <c r="E200" s="44"/>
      <c r="F200" s="42"/>
      <c r="G200" s="42"/>
      <c r="H200" s="539">
        <f t="shared" si="6"/>
        <v>0</v>
      </c>
      <c r="I200" s="42"/>
      <c r="J200" s="539">
        <f t="shared" si="7"/>
        <v>0</v>
      </c>
      <c r="K200" s="539">
        <f t="shared" si="8"/>
        <v>0</v>
      </c>
      <c r="M200" s="81"/>
      <c r="N200" s="81"/>
      <c r="O200" s="81"/>
      <c r="P200" s="81"/>
      <c r="Q200" s="81"/>
      <c r="R200" s="81"/>
      <c r="S200" s="81"/>
      <c r="T200" s="81"/>
      <c r="U200" s="81"/>
      <c r="V200" s="81"/>
      <c r="W200" s="81"/>
      <c r="X200" s="81"/>
      <c r="Y200" s="81"/>
    </row>
    <row r="201" spans="1:25" ht="18">
      <c r="A201" s="81"/>
      <c r="B201" s="81"/>
      <c r="C201" s="59" t="s">
        <v>8961</v>
      </c>
      <c r="D201" s="59" t="s">
        <v>8962</v>
      </c>
      <c r="E201" s="44"/>
      <c r="F201" s="42"/>
      <c r="G201" s="42"/>
      <c r="H201" s="539">
        <f t="shared" si="6"/>
        <v>0</v>
      </c>
      <c r="I201" s="42"/>
      <c r="J201" s="539">
        <f t="shared" si="7"/>
        <v>0</v>
      </c>
      <c r="K201" s="539">
        <f t="shared" si="8"/>
        <v>0</v>
      </c>
      <c r="M201" s="81"/>
      <c r="N201" s="81"/>
      <c r="O201" s="81"/>
      <c r="P201" s="81"/>
      <c r="Q201" s="81"/>
      <c r="R201" s="81"/>
      <c r="S201" s="81"/>
      <c r="T201" s="81"/>
      <c r="U201" s="81"/>
      <c r="V201" s="81"/>
      <c r="W201" s="81"/>
      <c r="X201" s="81"/>
      <c r="Y201" s="81"/>
    </row>
    <row r="202" spans="1:25" ht="36">
      <c r="A202" s="81"/>
      <c r="B202" s="81"/>
      <c r="C202" s="42" t="s">
        <v>8964</v>
      </c>
      <c r="D202" s="42" t="s">
        <v>8966</v>
      </c>
      <c r="E202" s="25" t="s">
        <v>20</v>
      </c>
      <c r="F202" s="60" t="s">
        <v>8967</v>
      </c>
      <c r="G202" s="60" t="s">
        <v>1934</v>
      </c>
      <c r="H202" s="539">
        <f t="shared" si="6"/>
        <v>80855</v>
      </c>
      <c r="I202" s="538">
        <v>78500</v>
      </c>
      <c r="J202" s="539">
        <f t="shared" si="7"/>
        <v>82425</v>
      </c>
      <c r="K202" s="539">
        <f t="shared" si="8"/>
        <v>86350</v>
      </c>
      <c r="M202" s="81"/>
      <c r="N202" s="81"/>
      <c r="O202" s="81"/>
      <c r="P202" s="81"/>
      <c r="Q202" s="81"/>
      <c r="R202" s="81"/>
      <c r="S202" s="81"/>
      <c r="T202" s="81"/>
      <c r="U202" s="81"/>
      <c r="V202" s="81"/>
      <c r="W202" s="81"/>
      <c r="X202" s="81"/>
      <c r="Y202" s="81"/>
    </row>
    <row r="203" spans="1:25" ht="36">
      <c r="A203" s="81"/>
      <c r="B203" s="81"/>
      <c r="C203" s="42" t="s">
        <v>8969</v>
      </c>
      <c r="D203" s="42" t="s">
        <v>8971</v>
      </c>
      <c r="E203" s="25" t="s">
        <v>20</v>
      </c>
      <c r="F203" s="60" t="s">
        <v>8972</v>
      </c>
      <c r="G203" s="60" t="s">
        <v>1934</v>
      </c>
      <c r="H203" s="539">
        <f t="shared" si="6"/>
        <v>1957</v>
      </c>
      <c r="I203" s="538">
        <v>1900</v>
      </c>
      <c r="J203" s="539">
        <f t="shared" si="7"/>
        <v>1995</v>
      </c>
      <c r="K203" s="539">
        <f t="shared" si="8"/>
        <v>2090</v>
      </c>
      <c r="M203" s="81"/>
      <c r="N203" s="81"/>
      <c r="O203" s="81"/>
      <c r="P203" s="81"/>
      <c r="Q203" s="81"/>
      <c r="R203" s="81"/>
      <c r="S203" s="81"/>
      <c r="T203" s="81"/>
      <c r="U203" s="81"/>
      <c r="V203" s="81"/>
      <c r="W203" s="81"/>
      <c r="X203" s="81"/>
      <c r="Y203" s="81"/>
    </row>
    <row r="204" spans="1:25" ht="36">
      <c r="A204" s="81"/>
      <c r="B204" s="81"/>
      <c r="C204" s="42" t="s">
        <v>8975</v>
      </c>
      <c r="D204" s="42" t="s">
        <v>8976</v>
      </c>
      <c r="E204" s="25" t="s">
        <v>20</v>
      </c>
      <c r="F204" s="60" t="s">
        <v>20</v>
      </c>
      <c r="G204" s="60" t="s">
        <v>1934</v>
      </c>
      <c r="H204" s="539">
        <f t="shared" si="6"/>
        <v>28325</v>
      </c>
      <c r="I204" s="538">
        <v>27500</v>
      </c>
      <c r="J204" s="539">
        <f t="shared" si="7"/>
        <v>28875</v>
      </c>
      <c r="K204" s="539">
        <f t="shared" si="8"/>
        <v>30250</v>
      </c>
      <c r="M204" s="81"/>
      <c r="N204" s="81"/>
      <c r="O204" s="81"/>
      <c r="P204" s="81"/>
      <c r="Q204" s="81"/>
      <c r="R204" s="81"/>
      <c r="S204" s="81"/>
      <c r="T204" s="81"/>
      <c r="U204" s="81"/>
      <c r="V204" s="81"/>
      <c r="W204" s="81"/>
      <c r="X204" s="81"/>
      <c r="Y204" s="81"/>
    </row>
    <row r="205" spans="1:25" ht="18">
      <c r="A205" s="81"/>
      <c r="B205" s="81"/>
      <c r="C205" s="59" t="s">
        <v>8978</v>
      </c>
      <c r="D205" s="59" t="s">
        <v>8980</v>
      </c>
      <c r="E205" s="44"/>
      <c r="F205" s="42"/>
      <c r="G205" s="42"/>
      <c r="H205" s="539">
        <f t="shared" si="6"/>
        <v>0</v>
      </c>
      <c r="I205" s="42"/>
      <c r="J205" s="539">
        <f t="shared" si="7"/>
        <v>0</v>
      </c>
      <c r="K205" s="539">
        <f t="shared" si="8"/>
        <v>0</v>
      </c>
      <c r="M205" s="81"/>
      <c r="N205" s="81"/>
      <c r="O205" s="81"/>
      <c r="P205" s="81"/>
      <c r="Q205" s="81"/>
      <c r="R205" s="81"/>
      <c r="S205" s="81"/>
      <c r="T205" s="81"/>
      <c r="U205" s="81"/>
      <c r="V205" s="81"/>
      <c r="W205" s="81"/>
      <c r="X205" s="81"/>
      <c r="Y205" s="81"/>
    </row>
    <row r="206" spans="1:25" ht="18">
      <c r="A206" s="81"/>
      <c r="B206" s="81"/>
      <c r="C206" s="59" t="s">
        <v>8981</v>
      </c>
      <c r="D206" s="59" t="s">
        <v>8983</v>
      </c>
      <c r="E206" s="44"/>
      <c r="F206" s="42"/>
      <c r="G206" s="42"/>
      <c r="H206" s="539">
        <f t="shared" ref="H206:H269" si="9">(I206*0.03)+I206</f>
        <v>0</v>
      </c>
      <c r="I206" s="42"/>
      <c r="J206" s="539">
        <f t="shared" ref="J206:J269" si="10">(I206*0.05)+I206</f>
        <v>0</v>
      </c>
      <c r="K206" s="539">
        <f t="shared" ref="K206:K269" si="11">(I206*0.1)+I206</f>
        <v>0</v>
      </c>
      <c r="M206" s="81"/>
      <c r="N206" s="81"/>
      <c r="O206" s="81"/>
      <c r="P206" s="81"/>
      <c r="Q206" s="81"/>
      <c r="R206" s="81"/>
      <c r="S206" s="81"/>
      <c r="T206" s="81"/>
      <c r="U206" s="81"/>
      <c r="V206" s="81"/>
      <c r="W206" s="81"/>
      <c r="X206" s="81"/>
      <c r="Y206" s="81"/>
    </row>
    <row r="207" spans="1:25" ht="18">
      <c r="A207" s="81"/>
      <c r="B207" s="81"/>
      <c r="C207" s="59" t="s">
        <v>8985</v>
      </c>
      <c r="D207" s="59" t="s">
        <v>8986</v>
      </c>
      <c r="E207" s="44"/>
      <c r="F207" s="42"/>
      <c r="G207" s="42"/>
      <c r="H207" s="539">
        <f t="shared" si="9"/>
        <v>0</v>
      </c>
      <c r="I207" s="42"/>
      <c r="J207" s="539">
        <f t="shared" si="10"/>
        <v>0</v>
      </c>
      <c r="K207" s="539">
        <f t="shared" si="11"/>
        <v>0</v>
      </c>
      <c r="M207" s="81"/>
      <c r="N207" s="81"/>
      <c r="O207" s="81"/>
      <c r="P207" s="81"/>
      <c r="Q207" s="81"/>
      <c r="R207" s="81"/>
      <c r="S207" s="81"/>
      <c r="T207" s="81"/>
      <c r="U207" s="81"/>
      <c r="V207" s="81"/>
      <c r="W207" s="81"/>
      <c r="X207" s="81"/>
      <c r="Y207" s="81"/>
    </row>
    <row r="208" spans="1:25" ht="36">
      <c r="A208" s="81"/>
      <c r="B208" s="81"/>
      <c r="C208" s="42" t="s">
        <v>8989</v>
      </c>
      <c r="D208" s="42" t="s">
        <v>8990</v>
      </c>
      <c r="E208" s="25" t="s">
        <v>20</v>
      </c>
      <c r="F208" s="60" t="s">
        <v>20</v>
      </c>
      <c r="G208" s="60" t="s">
        <v>1934</v>
      </c>
      <c r="H208" s="539">
        <f t="shared" si="9"/>
        <v>93730</v>
      </c>
      <c r="I208" s="538">
        <v>91000</v>
      </c>
      <c r="J208" s="539">
        <f t="shared" si="10"/>
        <v>95550</v>
      </c>
      <c r="K208" s="539">
        <f t="shared" si="11"/>
        <v>100100</v>
      </c>
      <c r="M208" s="81"/>
      <c r="N208" s="81"/>
      <c r="O208" s="81"/>
      <c r="P208" s="81"/>
      <c r="Q208" s="81"/>
      <c r="R208" s="81"/>
      <c r="S208" s="81"/>
      <c r="T208" s="81"/>
      <c r="U208" s="81"/>
      <c r="V208" s="81"/>
      <c r="W208" s="81"/>
      <c r="X208" s="81"/>
      <c r="Y208" s="81"/>
    </row>
    <row r="209" spans="1:25" ht="18">
      <c r="A209" s="81"/>
      <c r="B209" s="81"/>
      <c r="C209" s="59" t="s">
        <v>8993</v>
      </c>
      <c r="D209" s="59" t="s">
        <v>8994</v>
      </c>
      <c r="E209" s="44"/>
      <c r="F209" s="42"/>
      <c r="G209" s="42"/>
      <c r="H209" s="539">
        <f t="shared" si="9"/>
        <v>0</v>
      </c>
      <c r="I209" s="42"/>
      <c r="J209" s="539">
        <f t="shared" si="10"/>
        <v>0</v>
      </c>
      <c r="K209" s="539">
        <f t="shared" si="11"/>
        <v>0</v>
      </c>
      <c r="M209" s="81"/>
      <c r="N209" s="81"/>
      <c r="O209" s="81"/>
      <c r="P209" s="81"/>
      <c r="Q209" s="81"/>
      <c r="R209" s="81"/>
      <c r="S209" s="81"/>
      <c r="T209" s="81"/>
      <c r="U209" s="81"/>
      <c r="V209" s="81"/>
      <c r="W209" s="81"/>
      <c r="X209" s="81"/>
      <c r="Y209" s="81"/>
    </row>
    <row r="210" spans="1:25" ht="18">
      <c r="A210" s="81"/>
      <c r="B210" s="81"/>
      <c r="C210" s="59" t="s">
        <v>8999</v>
      </c>
      <c r="D210" s="59" t="s">
        <v>9000</v>
      </c>
      <c r="E210" s="44"/>
      <c r="F210" s="42"/>
      <c r="G210" s="42"/>
      <c r="H210" s="539">
        <f t="shared" si="9"/>
        <v>0</v>
      </c>
      <c r="I210" s="42"/>
      <c r="J210" s="539">
        <f t="shared" si="10"/>
        <v>0</v>
      </c>
      <c r="K210" s="539">
        <f t="shared" si="11"/>
        <v>0</v>
      </c>
      <c r="M210" s="81"/>
      <c r="N210" s="81"/>
      <c r="O210" s="81"/>
      <c r="P210" s="81"/>
      <c r="Q210" s="81"/>
      <c r="R210" s="81"/>
      <c r="S210" s="81"/>
      <c r="T210" s="81"/>
      <c r="U210" s="81"/>
      <c r="V210" s="81"/>
      <c r="W210" s="81"/>
      <c r="X210" s="81"/>
      <c r="Y210" s="81"/>
    </row>
    <row r="211" spans="1:25" ht="18">
      <c r="A211" s="81"/>
      <c r="B211" s="81"/>
      <c r="C211" s="59" t="s">
        <v>9003</v>
      </c>
      <c r="D211" s="59" t="s">
        <v>9004</v>
      </c>
      <c r="E211" s="44"/>
      <c r="F211" s="42"/>
      <c r="G211" s="42"/>
      <c r="H211" s="539">
        <f t="shared" si="9"/>
        <v>0</v>
      </c>
      <c r="I211" s="42"/>
      <c r="J211" s="539">
        <f t="shared" si="10"/>
        <v>0</v>
      </c>
      <c r="K211" s="539">
        <f t="shared" si="11"/>
        <v>0</v>
      </c>
      <c r="M211" s="81"/>
      <c r="N211" s="81"/>
      <c r="O211" s="81"/>
      <c r="P211" s="81"/>
      <c r="Q211" s="81"/>
      <c r="R211" s="81"/>
      <c r="S211" s="81"/>
      <c r="T211" s="81"/>
      <c r="U211" s="81"/>
      <c r="V211" s="81"/>
      <c r="W211" s="81"/>
      <c r="X211" s="81"/>
      <c r="Y211" s="81"/>
    </row>
    <row r="212" spans="1:25" ht="36">
      <c r="A212" s="81"/>
      <c r="B212" s="81"/>
      <c r="C212" s="59" t="s">
        <v>9005</v>
      </c>
      <c r="D212" s="59" t="s">
        <v>9006</v>
      </c>
      <c r="E212" s="44"/>
      <c r="F212" s="42"/>
      <c r="G212" s="42"/>
      <c r="H212" s="539">
        <f t="shared" si="9"/>
        <v>0</v>
      </c>
      <c r="I212" s="42"/>
      <c r="J212" s="539">
        <f t="shared" si="10"/>
        <v>0</v>
      </c>
      <c r="K212" s="539">
        <f t="shared" si="11"/>
        <v>0</v>
      </c>
      <c r="M212" s="81"/>
      <c r="N212" s="81"/>
      <c r="O212" s="81"/>
      <c r="P212" s="81"/>
      <c r="Q212" s="81"/>
      <c r="R212" s="81"/>
      <c r="S212" s="81"/>
      <c r="T212" s="81"/>
      <c r="U212" s="81"/>
      <c r="V212" s="81"/>
      <c r="W212" s="81"/>
      <c r="X212" s="81"/>
      <c r="Y212" s="81"/>
    </row>
    <row r="213" spans="1:25" ht="18">
      <c r="A213" s="81"/>
      <c r="B213" s="81"/>
      <c r="C213" s="59" t="s">
        <v>9009</v>
      </c>
      <c r="D213" s="59" t="s">
        <v>9010</v>
      </c>
      <c r="E213" s="44"/>
      <c r="F213" s="42"/>
      <c r="G213" s="42"/>
      <c r="H213" s="539">
        <f t="shared" si="9"/>
        <v>0</v>
      </c>
      <c r="I213" s="42"/>
      <c r="J213" s="539">
        <f t="shared" si="10"/>
        <v>0</v>
      </c>
      <c r="K213" s="539">
        <f t="shared" si="11"/>
        <v>0</v>
      </c>
      <c r="M213" s="81"/>
      <c r="N213" s="81"/>
      <c r="O213" s="81"/>
      <c r="P213" s="81"/>
      <c r="Q213" s="81"/>
      <c r="R213" s="81"/>
      <c r="S213" s="81"/>
      <c r="T213" s="81"/>
      <c r="U213" s="81"/>
      <c r="V213" s="81"/>
      <c r="W213" s="81"/>
      <c r="X213" s="81"/>
      <c r="Y213" s="81"/>
    </row>
    <row r="214" spans="1:25" ht="18">
      <c r="A214" s="81"/>
      <c r="B214" s="81"/>
      <c r="C214" s="59" t="s">
        <v>9013</v>
      </c>
      <c r="D214" s="59" t="s">
        <v>9014</v>
      </c>
      <c r="E214" s="44"/>
      <c r="F214" s="42"/>
      <c r="G214" s="42"/>
      <c r="H214" s="539">
        <f t="shared" si="9"/>
        <v>0</v>
      </c>
      <c r="I214" s="42"/>
      <c r="J214" s="539">
        <f t="shared" si="10"/>
        <v>0</v>
      </c>
      <c r="K214" s="539">
        <f t="shared" si="11"/>
        <v>0</v>
      </c>
      <c r="M214" s="81"/>
      <c r="N214" s="81"/>
      <c r="O214" s="81"/>
      <c r="P214" s="81"/>
      <c r="Q214" s="81"/>
      <c r="R214" s="81"/>
      <c r="S214" s="81"/>
      <c r="T214" s="81"/>
      <c r="U214" s="81"/>
      <c r="V214" s="81"/>
      <c r="W214" s="81"/>
      <c r="X214" s="81"/>
      <c r="Y214" s="81"/>
    </row>
    <row r="215" spans="1:25" ht="18">
      <c r="A215" s="81"/>
      <c r="B215" s="81"/>
      <c r="C215" s="59" t="s">
        <v>9017</v>
      </c>
      <c r="D215" s="59" t="s">
        <v>9018</v>
      </c>
      <c r="E215" s="44"/>
      <c r="F215" s="42"/>
      <c r="G215" s="42"/>
      <c r="H215" s="539">
        <f t="shared" si="9"/>
        <v>0</v>
      </c>
      <c r="I215" s="42"/>
      <c r="J215" s="539">
        <f t="shared" si="10"/>
        <v>0</v>
      </c>
      <c r="K215" s="539">
        <f t="shared" si="11"/>
        <v>0</v>
      </c>
      <c r="M215" s="81"/>
      <c r="N215" s="81"/>
      <c r="O215" s="81"/>
      <c r="P215" s="81"/>
      <c r="Q215" s="81"/>
      <c r="R215" s="81"/>
      <c r="S215" s="81"/>
      <c r="T215" s="81"/>
      <c r="U215" s="81"/>
      <c r="V215" s="81"/>
      <c r="W215" s="81"/>
      <c r="X215" s="81"/>
      <c r="Y215" s="81"/>
    </row>
    <row r="216" spans="1:25" ht="18">
      <c r="A216" s="81"/>
      <c r="B216" s="81"/>
      <c r="C216" s="59" t="s">
        <v>9021</v>
      </c>
      <c r="D216" s="59" t="s">
        <v>9022</v>
      </c>
      <c r="E216" s="44"/>
      <c r="F216" s="42"/>
      <c r="G216" s="42"/>
      <c r="H216" s="539">
        <f t="shared" si="9"/>
        <v>0</v>
      </c>
      <c r="I216" s="42"/>
      <c r="J216" s="539">
        <f t="shared" si="10"/>
        <v>0</v>
      </c>
      <c r="K216" s="539">
        <f t="shared" si="11"/>
        <v>0</v>
      </c>
      <c r="M216" s="81"/>
      <c r="N216" s="81"/>
      <c r="O216" s="81"/>
      <c r="P216" s="81"/>
      <c r="Q216" s="81"/>
      <c r="R216" s="81"/>
      <c r="S216" s="81"/>
      <c r="T216" s="81"/>
      <c r="U216" s="81"/>
      <c r="V216" s="81"/>
      <c r="W216" s="81"/>
      <c r="X216" s="81"/>
      <c r="Y216" s="81"/>
    </row>
    <row r="217" spans="1:25" ht="36">
      <c r="A217" s="81"/>
      <c r="B217" s="81"/>
      <c r="C217" s="59" t="s">
        <v>9023</v>
      </c>
      <c r="D217" s="59" t="s">
        <v>9025</v>
      </c>
      <c r="E217" s="44"/>
      <c r="F217" s="42"/>
      <c r="G217" s="42"/>
      <c r="H217" s="539">
        <f t="shared" si="9"/>
        <v>0</v>
      </c>
      <c r="I217" s="42"/>
      <c r="J217" s="539">
        <f t="shared" si="10"/>
        <v>0</v>
      </c>
      <c r="K217" s="539">
        <f t="shared" si="11"/>
        <v>0</v>
      </c>
      <c r="M217" s="81"/>
      <c r="N217" s="81"/>
      <c r="O217" s="81"/>
      <c r="P217" s="81"/>
      <c r="Q217" s="81"/>
      <c r="R217" s="81"/>
      <c r="S217" s="81"/>
      <c r="T217" s="81"/>
      <c r="U217" s="81"/>
      <c r="V217" s="81"/>
      <c r="W217" s="81"/>
      <c r="X217" s="81"/>
      <c r="Y217" s="81"/>
    </row>
    <row r="218" spans="1:25" ht="18">
      <c r="A218" s="81"/>
      <c r="B218" s="81"/>
      <c r="C218" s="59" t="s">
        <v>9027</v>
      </c>
      <c r="D218" s="59" t="s">
        <v>9028</v>
      </c>
      <c r="E218" s="44"/>
      <c r="F218" s="42"/>
      <c r="G218" s="42"/>
      <c r="H218" s="539">
        <f t="shared" si="9"/>
        <v>0</v>
      </c>
      <c r="I218" s="42"/>
      <c r="J218" s="539">
        <f t="shared" si="10"/>
        <v>0</v>
      </c>
      <c r="K218" s="539">
        <f t="shared" si="11"/>
        <v>0</v>
      </c>
      <c r="M218" s="81"/>
      <c r="N218" s="81"/>
      <c r="O218" s="81"/>
      <c r="P218" s="81"/>
      <c r="Q218" s="81"/>
      <c r="R218" s="81"/>
      <c r="S218" s="81"/>
      <c r="T218" s="81"/>
      <c r="U218" s="81"/>
      <c r="V218" s="81"/>
      <c r="W218" s="81"/>
      <c r="X218" s="81"/>
      <c r="Y218" s="81"/>
    </row>
    <row r="219" spans="1:25" ht="36">
      <c r="A219" s="81"/>
      <c r="B219" s="81"/>
      <c r="C219" s="59" t="s">
        <v>9031</v>
      </c>
      <c r="D219" s="59" t="s">
        <v>9032</v>
      </c>
      <c r="E219" s="44"/>
      <c r="F219" s="42"/>
      <c r="G219" s="42"/>
      <c r="H219" s="539">
        <f t="shared" si="9"/>
        <v>0</v>
      </c>
      <c r="I219" s="42"/>
      <c r="J219" s="539">
        <f t="shared" si="10"/>
        <v>0</v>
      </c>
      <c r="K219" s="539">
        <f t="shared" si="11"/>
        <v>0</v>
      </c>
      <c r="M219" s="81"/>
      <c r="N219" s="81"/>
      <c r="O219" s="81"/>
      <c r="P219" s="81"/>
      <c r="Q219" s="81"/>
      <c r="R219" s="81"/>
      <c r="S219" s="81"/>
      <c r="T219" s="81"/>
      <c r="U219" s="81"/>
      <c r="V219" s="81"/>
      <c r="W219" s="81"/>
      <c r="X219" s="81"/>
      <c r="Y219" s="81"/>
    </row>
    <row r="220" spans="1:25" ht="36">
      <c r="A220" s="81"/>
      <c r="B220" s="81"/>
      <c r="C220" s="59" t="s">
        <v>9035</v>
      </c>
      <c r="D220" s="59" t="s">
        <v>9036</v>
      </c>
      <c r="E220" s="44"/>
      <c r="F220" s="42"/>
      <c r="G220" s="42"/>
      <c r="H220" s="539">
        <f t="shared" si="9"/>
        <v>0</v>
      </c>
      <c r="I220" s="42"/>
      <c r="J220" s="539">
        <f t="shared" si="10"/>
        <v>0</v>
      </c>
      <c r="K220" s="539">
        <f t="shared" si="11"/>
        <v>0</v>
      </c>
      <c r="M220" s="81"/>
      <c r="N220" s="81"/>
      <c r="O220" s="81"/>
      <c r="P220" s="81"/>
      <c r="Q220" s="81"/>
      <c r="R220" s="81"/>
      <c r="S220" s="81"/>
      <c r="T220" s="81"/>
      <c r="U220" s="81"/>
      <c r="V220" s="81"/>
      <c r="W220" s="81"/>
      <c r="X220" s="81"/>
      <c r="Y220" s="81"/>
    </row>
    <row r="221" spans="1:25" ht="36">
      <c r="A221" s="81"/>
      <c r="B221" s="81"/>
      <c r="C221" s="42" t="s">
        <v>9039</v>
      </c>
      <c r="D221" s="42" t="s">
        <v>9040</v>
      </c>
      <c r="E221" s="25" t="s">
        <v>20</v>
      </c>
      <c r="F221" s="60" t="s">
        <v>20</v>
      </c>
      <c r="G221" s="60" t="s">
        <v>1934</v>
      </c>
      <c r="H221" s="539">
        <f t="shared" si="9"/>
        <v>870350</v>
      </c>
      <c r="I221" s="538">
        <v>845000</v>
      </c>
      <c r="J221" s="539">
        <f t="shared" si="10"/>
        <v>887250</v>
      </c>
      <c r="K221" s="539">
        <f t="shared" si="11"/>
        <v>929500</v>
      </c>
      <c r="M221" s="81"/>
      <c r="N221" s="81"/>
      <c r="O221" s="81"/>
      <c r="P221" s="81"/>
      <c r="Q221" s="81"/>
      <c r="R221" s="81"/>
      <c r="S221" s="81"/>
      <c r="T221" s="81"/>
      <c r="U221" s="81"/>
      <c r="V221" s="81"/>
      <c r="W221" s="81"/>
      <c r="X221" s="81"/>
      <c r="Y221" s="81"/>
    </row>
    <row r="222" spans="1:25" ht="36">
      <c r="A222" s="81"/>
      <c r="B222" s="81"/>
      <c r="C222" s="42" t="s">
        <v>9043</v>
      </c>
      <c r="D222" s="42" t="s">
        <v>9044</v>
      </c>
      <c r="E222" s="25" t="s">
        <v>20</v>
      </c>
      <c r="F222" s="60" t="s">
        <v>20</v>
      </c>
      <c r="G222" s="60" t="s">
        <v>1934</v>
      </c>
      <c r="H222" s="539">
        <f t="shared" si="9"/>
        <v>1841125</v>
      </c>
      <c r="I222" s="538">
        <v>1787500</v>
      </c>
      <c r="J222" s="539">
        <f t="shared" si="10"/>
        <v>1876875</v>
      </c>
      <c r="K222" s="539">
        <f t="shared" si="11"/>
        <v>1966250</v>
      </c>
      <c r="M222" s="81"/>
      <c r="N222" s="81"/>
      <c r="O222" s="81"/>
      <c r="P222" s="81"/>
      <c r="Q222" s="81"/>
      <c r="R222" s="81"/>
      <c r="S222" s="81"/>
      <c r="T222" s="81"/>
      <c r="U222" s="81"/>
      <c r="V222" s="81"/>
      <c r="W222" s="81"/>
      <c r="X222" s="81"/>
      <c r="Y222" s="81"/>
    </row>
    <row r="223" spans="1:25" ht="36">
      <c r="A223" s="81"/>
      <c r="B223" s="81"/>
      <c r="C223" s="59" t="s">
        <v>9047</v>
      </c>
      <c r="D223" s="59" t="s">
        <v>9048</v>
      </c>
      <c r="E223" s="44"/>
      <c r="F223" s="42"/>
      <c r="G223" s="42"/>
      <c r="H223" s="539">
        <f t="shared" si="9"/>
        <v>0</v>
      </c>
      <c r="I223" s="42"/>
      <c r="J223" s="539">
        <f t="shared" si="10"/>
        <v>0</v>
      </c>
      <c r="K223" s="539">
        <f t="shared" si="11"/>
        <v>0</v>
      </c>
      <c r="M223" s="81"/>
      <c r="N223" s="81"/>
      <c r="O223" s="81"/>
      <c r="P223" s="81"/>
      <c r="Q223" s="81"/>
      <c r="R223" s="81"/>
      <c r="S223" s="81"/>
      <c r="T223" s="81"/>
      <c r="U223" s="81"/>
      <c r="V223" s="81"/>
      <c r="W223" s="81"/>
      <c r="X223" s="81"/>
      <c r="Y223" s="81"/>
    </row>
    <row r="224" spans="1:25" ht="18">
      <c r="A224" s="81"/>
      <c r="B224" s="81"/>
      <c r="C224" s="59" t="s">
        <v>9051</v>
      </c>
      <c r="D224" s="59" t="s">
        <v>9052</v>
      </c>
      <c r="E224" s="44"/>
      <c r="F224" s="42"/>
      <c r="G224" s="42"/>
      <c r="H224" s="539">
        <f t="shared" si="9"/>
        <v>0</v>
      </c>
      <c r="I224" s="42"/>
      <c r="J224" s="539">
        <f t="shared" si="10"/>
        <v>0</v>
      </c>
      <c r="K224" s="539">
        <f t="shared" si="11"/>
        <v>0</v>
      </c>
      <c r="M224" s="81"/>
      <c r="N224" s="81"/>
      <c r="O224" s="81"/>
      <c r="P224" s="81"/>
      <c r="Q224" s="81"/>
      <c r="R224" s="81"/>
      <c r="S224" s="81"/>
      <c r="T224" s="81"/>
      <c r="U224" s="81"/>
      <c r="V224" s="81"/>
      <c r="W224" s="81"/>
      <c r="X224" s="81"/>
      <c r="Y224" s="81"/>
    </row>
    <row r="225" spans="1:25" ht="18">
      <c r="A225" s="81"/>
      <c r="B225" s="81"/>
      <c r="C225" s="59" t="s">
        <v>9053</v>
      </c>
      <c r="D225" s="59" t="s">
        <v>9055</v>
      </c>
      <c r="E225" s="44"/>
      <c r="F225" s="42"/>
      <c r="G225" s="42"/>
      <c r="H225" s="539">
        <f t="shared" si="9"/>
        <v>0</v>
      </c>
      <c r="I225" s="42"/>
      <c r="J225" s="539">
        <f t="shared" si="10"/>
        <v>0</v>
      </c>
      <c r="K225" s="539">
        <f t="shared" si="11"/>
        <v>0</v>
      </c>
      <c r="M225" s="81"/>
      <c r="N225" s="81"/>
      <c r="O225" s="81"/>
      <c r="P225" s="81"/>
      <c r="Q225" s="81"/>
      <c r="R225" s="81"/>
      <c r="S225" s="81"/>
      <c r="T225" s="81"/>
      <c r="U225" s="81"/>
      <c r="V225" s="81"/>
      <c r="W225" s="81"/>
      <c r="X225" s="81"/>
      <c r="Y225" s="81"/>
    </row>
    <row r="226" spans="1:25" ht="36">
      <c r="A226" s="81"/>
      <c r="B226" s="81"/>
      <c r="C226" s="42" t="s">
        <v>9056</v>
      </c>
      <c r="D226" s="42" t="s">
        <v>9057</v>
      </c>
      <c r="E226" s="25" t="s">
        <v>20</v>
      </c>
      <c r="F226" s="60" t="s">
        <v>20</v>
      </c>
      <c r="G226" s="60" t="s">
        <v>1934</v>
      </c>
      <c r="H226" s="539">
        <f t="shared" si="9"/>
        <v>4635</v>
      </c>
      <c r="I226" s="538">
        <v>4500</v>
      </c>
      <c r="J226" s="539">
        <f t="shared" si="10"/>
        <v>4725</v>
      </c>
      <c r="K226" s="539">
        <f t="shared" si="11"/>
        <v>4950</v>
      </c>
      <c r="M226" s="81"/>
      <c r="N226" s="81"/>
      <c r="O226" s="81"/>
      <c r="P226" s="81"/>
      <c r="Q226" s="81"/>
      <c r="R226" s="81"/>
      <c r="S226" s="81"/>
      <c r="T226" s="81"/>
      <c r="U226" s="81"/>
      <c r="V226" s="81"/>
      <c r="W226" s="81"/>
      <c r="X226" s="81"/>
      <c r="Y226" s="81"/>
    </row>
    <row r="227" spans="1:25" ht="36">
      <c r="A227" s="81"/>
      <c r="B227" s="81"/>
      <c r="C227" s="42" t="s">
        <v>9059</v>
      </c>
      <c r="D227" s="42" t="s">
        <v>9060</v>
      </c>
      <c r="E227" s="25" t="s">
        <v>20</v>
      </c>
      <c r="F227" s="60" t="s">
        <v>20</v>
      </c>
      <c r="G227" s="60" t="s">
        <v>305</v>
      </c>
      <c r="H227" s="539">
        <f t="shared" si="9"/>
        <v>515</v>
      </c>
      <c r="I227" s="538">
        <v>500</v>
      </c>
      <c r="J227" s="539">
        <f t="shared" si="10"/>
        <v>525</v>
      </c>
      <c r="K227" s="539">
        <f t="shared" si="11"/>
        <v>550</v>
      </c>
      <c r="M227" s="81"/>
      <c r="N227" s="81"/>
      <c r="O227" s="81"/>
      <c r="P227" s="81"/>
      <c r="Q227" s="81"/>
      <c r="R227" s="81"/>
      <c r="S227" s="81"/>
      <c r="T227" s="81"/>
      <c r="U227" s="81"/>
      <c r="V227" s="81"/>
      <c r="W227" s="81"/>
      <c r="X227" s="81"/>
      <c r="Y227" s="81"/>
    </row>
    <row r="228" spans="1:25" ht="18">
      <c r="A228" s="81"/>
      <c r="B228" s="81"/>
      <c r="C228" s="59" t="s">
        <v>9061</v>
      </c>
      <c r="D228" s="59" t="s">
        <v>9062</v>
      </c>
      <c r="E228" s="44"/>
      <c r="F228" s="42"/>
      <c r="G228" s="42"/>
      <c r="H228" s="539">
        <f t="shared" si="9"/>
        <v>0</v>
      </c>
      <c r="I228" s="42"/>
      <c r="J228" s="539">
        <f t="shared" si="10"/>
        <v>0</v>
      </c>
      <c r="K228" s="539">
        <f t="shared" si="11"/>
        <v>0</v>
      </c>
      <c r="M228" s="81"/>
      <c r="N228" s="81"/>
      <c r="O228" s="81"/>
      <c r="P228" s="81"/>
      <c r="Q228" s="81"/>
      <c r="R228" s="81"/>
      <c r="S228" s="81"/>
      <c r="T228" s="81"/>
      <c r="U228" s="81"/>
      <c r="V228" s="81"/>
      <c r="W228" s="81"/>
      <c r="X228" s="81"/>
      <c r="Y228" s="81"/>
    </row>
    <row r="229" spans="1:25" ht="36">
      <c r="A229" s="81"/>
      <c r="B229" s="81"/>
      <c r="C229" s="42" t="s">
        <v>9064</v>
      </c>
      <c r="D229" s="42" t="s">
        <v>9062</v>
      </c>
      <c r="E229" s="25" t="s">
        <v>20</v>
      </c>
      <c r="F229" s="60" t="s">
        <v>20</v>
      </c>
      <c r="G229" s="60" t="s">
        <v>1934</v>
      </c>
      <c r="H229" s="539">
        <f t="shared" si="9"/>
        <v>5665</v>
      </c>
      <c r="I229" s="538">
        <v>5500</v>
      </c>
      <c r="J229" s="539">
        <f t="shared" si="10"/>
        <v>5775</v>
      </c>
      <c r="K229" s="539">
        <f t="shared" si="11"/>
        <v>6050</v>
      </c>
      <c r="M229" s="81"/>
      <c r="N229" s="81"/>
      <c r="O229" s="81"/>
      <c r="P229" s="81"/>
      <c r="Q229" s="81"/>
      <c r="R229" s="81"/>
      <c r="S229" s="81"/>
      <c r="T229" s="81"/>
      <c r="U229" s="81"/>
      <c r="V229" s="81"/>
      <c r="W229" s="81"/>
      <c r="X229" s="81"/>
      <c r="Y229" s="81"/>
    </row>
    <row r="230" spans="1:25" ht="18">
      <c r="A230" s="81"/>
      <c r="B230" s="81"/>
      <c r="C230" s="59" t="s">
        <v>9066</v>
      </c>
      <c r="D230" s="59" t="s">
        <v>9067</v>
      </c>
      <c r="E230" s="44"/>
      <c r="F230" s="42"/>
      <c r="G230" s="42"/>
      <c r="H230" s="539">
        <f t="shared" si="9"/>
        <v>0</v>
      </c>
      <c r="I230" s="42"/>
      <c r="J230" s="539">
        <f t="shared" si="10"/>
        <v>0</v>
      </c>
      <c r="K230" s="539">
        <f t="shared" si="11"/>
        <v>0</v>
      </c>
      <c r="M230" s="81"/>
      <c r="N230" s="81"/>
      <c r="O230" s="81"/>
      <c r="P230" s="81"/>
      <c r="Q230" s="81"/>
      <c r="R230" s="81"/>
      <c r="S230" s="81"/>
      <c r="T230" s="81"/>
      <c r="U230" s="81"/>
      <c r="V230" s="81"/>
      <c r="W230" s="81"/>
      <c r="X230" s="81"/>
      <c r="Y230" s="81"/>
    </row>
    <row r="231" spans="1:25" ht="36">
      <c r="A231" s="81"/>
      <c r="B231" s="81"/>
      <c r="C231" s="59" t="s">
        <v>9068</v>
      </c>
      <c r="D231" s="59" t="s">
        <v>9069</v>
      </c>
      <c r="E231" s="44"/>
      <c r="F231" s="42"/>
      <c r="G231" s="42"/>
      <c r="H231" s="539">
        <f t="shared" si="9"/>
        <v>0</v>
      </c>
      <c r="I231" s="42"/>
      <c r="J231" s="539">
        <f t="shared" si="10"/>
        <v>0</v>
      </c>
      <c r="K231" s="539">
        <f t="shared" si="11"/>
        <v>0</v>
      </c>
      <c r="M231" s="81"/>
      <c r="N231" s="81"/>
      <c r="O231" s="81"/>
      <c r="P231" s="81"/>
      <c r="Q231" s="81"/>
      <c r="R231" s="81"/>
      <c r="S231" s="81"/>
      <c r="T231" s="81"/>
      <c r="U231" s="81"/>
      <c r="V231" s="81"/>
      <c r="W231" s="81"/>
      <c r="X231" s="81"/>
      <c r="Y231" s="81"/>
    </row>
    <row r="232" spans="1:25" ht="36">
      <c r="A232" s="81"/>
      <c r="B232" s="81"/>
      <c r="C232" s="42" t="s">
        <v>9072</v>
      </c>
      <c r="D232" s="42" t="s">
        <v>9073</v>
      </c>
      <c r="E232" s="25" t="s">
        <v>20</v>
      </c>
      <c r="F232" s="60" t="s">
        <v>20</v>
      </c>
      <c r="G232" s="60" t="s">
        <v>1934</v>
      </c>
      <c r="H232" s="539">
        <f t="shared" si="9"/>
        <v>14935</v>
      </c>
      <c r="I232" s="538">
        <v>14500</v>
      </c>
      <c r="J232" s="539">
        <f t="shared" si="10"/>
        <v>15225</v>
      </c>
      <c r="K232" s="539">
        <f t="shared" si="11"/>
        <v>15950</v>
      </c>
      <c r="M232" s="81"/>
      <c r="N232" s="81"/>
      <c r="O232" s="81"/>
      <c r="P232" s="81"/>
      <c r="Q232" s="81"/>
      <c r="R232" s="81"/>
      <c r="S232" s="81"/>
      <c r="T232" s="81"/>
      <c r="U232" s="81"/>
      <c r="V232" s="81"/>
      <c r="W232" s="81"/>
      <c r="X232" s="81"/>
      <c r="Y232" s="81"/>
    </row>
    <row r="233" spans="1:25" ht="36">
      <c r="A233" s="81"/>
      <c r="B233" s="81"/>
      <c r="C233" s="59" t="s">
        <v>9074</v>
      </c>
      <c r="D233" s="59" t="s">
        <v>9075</v>
      </c>
      <c r="E233" s="44"/>
      <c r="F233" s="42"/>
      <c r="G233" s="42"/>
      <c r="H233" s="539">
        <f t="shared" si="9"/>
        <v>0</v>
      </c>
      <c r="I233" s="42"/>
      <c r="J233" s="539">
        <f t="shared" si="10"/>
        <v>0</v>
      </c>
      <c r="K233" s="539">
        <f t="shared" si="11"/>
        <v>0</v>
      </c>
      <c r="M233" s="81"/>
      <c r="N233" s="81"/>
      <c r="O233" s="81"/>
      <c r="P233" s="81"/>
      <c r="Q233" s="81"/>
      <c r="R233" s="81"/>
      <c r="S233" s="81"/>
      <c r="T233" s="81"/>
      <c r="U233" s="81"/>
      <c r="V233" s="81"/>
      <c r="W233" s="81"/>
      <c r="X233" s="81"/>
      <c r="Y233" s="81"/>
    </row>
    <row r="234" spans="1:25" ht="18">
      <c r="A234" s="81"/>
      <c r="B234" s="81"/>
      <c r="C234" s="59" t="s">
        <v>9078</v>
      </c>
      <c r="D234" s="59" t="s">
        <v>9079</v>
      </c>
      <c r="E234" s="44"/>
      <c r="F234" s="42"/>
      <c r="G234" s="42"/>
      <c r="H234" s="539">
        <f t="shared" si="9"/>
        <v>0</v>
      </c>
      <c r="I234" s="42"/>
      <c r="J234" s="539">
        <f t="shared" si="10"/>
        <v>0</v>
      </c>
      <c r="K234" s="539">
        <f t="shared" si="11"/>
        <v>0</v>
      </c>
      <c r="M234" s="81"/>
      <c r="N234" s="81"/>
      <c r="O234" s="81"/>
      <c r="P234" s="81"/>
      <c r="Q234" s="81"/>
      <c r="R234" s="81"/>
      <c r="S234" s="81"/>
      <c r="T234" s="81"/>
      <c r="U234" s="81"/>
      <c r="V234" s="81"/>
      <c r="W234" s="81"/>
      <c r="X234" s="81"/>
      <c r="Y234" s="81"/>
    </row>
    <row r="235" spans="1:25" ht="36">
      <c r="A235" s="81"/>
      <c r="B235" s="81"/>
      <c r="C235" s="42" t="s">
        <v>9080</v>
      </c>
      <c r="D235" s="42" t="s">
        <v>9081</v>
      </c>
      <c r="E235" s="25" t="s">
        <v>20</v>
      </c>
      <c r="F235" s="60" t="s">
        <v>20</v>
      </c>
      <c r="G235" s="60" t="s">
        <v>1934</v>
      </c>
      <c r="H235" s="539">
        <f t="shared" si="9"/>
        <v>1071200</v>
      </c>
      <c r="I235" s="538">
        <v>1040000</v>
      </c>
      <c r="J235" s="539">
        <f t="shared" si="10"/>
        <v>1092000</v>
      </c>
      <c r="K235" s="539">
        <f t="shared" si="11"/>
        <v>1144000</v>
      </c>
      <c r="M235" s="81"/>
      <c r="N235" s="81"/>
      <c r="O235" s="81"/>
      <c r="P235" s="81"/>
      <c r="Q235" s="81"/>
      <c r="R235" s="81"/>
      <c r="S235" s="81"/>
      <c r="T235" s="81"/>
      <c r="U235" s="81"/>
      <c r="V235" s="81"/>
      <c r="W235" s="81"/>
      <c r="X235" s="81"/>
      <c r="Y235" s="81"/>
    </row>
    <row r="236" spans="1:25" ht="36">
      <c r="A236" s="81"/>
      <c r="B236" s="81"/>
      <c r="C236" s="42" t="s">
        <v>9084</v>
      </c>
      <c r="D236" s="42" t="s">
        <v>9085</v>
      </c>
      <c r="E236" s="25" t="s">
        <v>20</v>
      </c>
      <c r="F236" s="60" t="s">
        <v>20</v>
      </c>
      <c r="G236" s="60" t="s">
        <v>1934</v>
      </c>
      <c r="H236" s="539">
        <f t="shared" si="9"/>
        <v>1874600</v>
      </c>
      <c r="I236" s="538">
        <v>1820000</v>
      </c>
      <c r="J236" s="539">
        <f t="shared" si="10"/>
        <v>1911000</v>
      </c>
      <c r="K236" s="539">
        <f t="shared" si="11"/>
        <v>2002000</v>
      </c>
      <c r="M236" s="81"/>
      <c r="N236" s="81"/>
      <c r="O236" s="81"/>
      <c r="P236" s="81"/>
      <c r="Q236" s="81"/>
      <c r="R236" s="81"/>
      <c r="S236" s="81"/>
      <c r="T236" s="81"/>
      <c r="U236" s="81"/>
      <c r="V236" s="81"/>
      <c r="W236" s="81"/>
      <c r="X236" s="81"/>
      <c r="Y236" s="81"/>
    </row>
    <row r="237" spans="1:25" ht="36">
      <c r="A237" s="81"/>
      <c r="B237" s="81"/>
      <c r="C237" s="42" t="s">
        <v>9088</v>
      </c>
      <c r="D237" s="42" t="s">
        <v>9089</v>
      </c>
      <c r="E237" s="25" t="s">
        <v>20</v>
      </c>
      <c r="F237" s="60" t="s">
        <v>20</v>
      </c>
      <c r="G237" s="60" t="s">
        <v>1934</v>
      </c>
      <c r="H237" s="539">
        <f t="shared" si="9"/>
        <v>76992.5</v>
      </c>
      <c r="I237" s="538">
        <v>74750</v>
      </c>
      <c r="J237" s="539">
        <f t="shared" si="10"/>
        <v>78487.5</v>
      </c>
      <c r="K237" s="539">
        <f t="shared" si="11"/>
        <v>82225</v>
      </c>
      <c r="M237" s="81"/>
      <c r="N237" s="81"/>
      <c r="O237" s="81"/>
      <c r="P237" s="81"/>
      <c r="Q237" s="81"/>
      <c r="R237" s="81"/>
      <c r="S237" s="81"/>
      <c r="T237" s="81"/>
      <c r="U237" s="81"/>
      <c r="V237" s="81"/>
      <c r="W237" s="81"/>
      <c r="X237" s="81"/>
      <c r="Y237" s="81"/>
    </row>
    <row r="238" spans="1:25" ht="36">
      <c r="A238" s="81"/>
      <c r="B238" s="81"/>
      <c r="C238" s="42" t="s">
        <v>9092</v>
      </c>
      <c r="D238" s="42" t="s">
        <v>9093</v>
      </c>
      <c r="E238" s="25" t="s">
        <v>20</v>
      </c>
      <c r="F238" s="60" t="s">
        <v>9094</v>
      </c>
      <c r="G238" s="60" t="s">
        <v>1934</v>
      </c>
      <c r="H238" s="539">
        <f t="shared" si="9"/>
        <v>1004250</v>
      </c>
      <c r="I238" s="538">
        <v>975000</v>
      </c>
      <c r="J238" s="539">
        <f t="shared" si="10"/>
        <v>1023750</v>
      </c>
      <c r="K238" s="539">
        <f t="shared" si="11"/>
        <v>1072500</v>
      </c>
      <c r="M238" s="81"/>
      <c r="N238" s="81"/>
      <c r="O238" s="81"/>
      <c r="P238" s="81"/>
      <c r="Q238" s="81"/>
      <c r="R238" s="81"/>
      <c r="S238" s="81"/>
      <c r="T238" s="81"/>
      <c r="U238" s="81"/>
      <c r="V238" s="81"/>
      <c r="W238" s="81"/>
      <c r="X238" s="81"/>
      <c r="Y238" s="81"/>
    </row>
    <row r="239" spans="1:25" ht="36">
      <c r="A239" s="81"/>
      <c r="B239" s="81"/>
      <c r="C239" s="59" t="s">
        <v>9095</v>
      </c>
      <c r="D239" s="59" t="s">
        <v>9097</v>
      </c>
      <c r="E239" s="44"/>
      <c r="F239" s="42"/>
      <c r="G239" s="42"/>
      <c r="H239" s="539">
        <f t="shared" si="9"/>
        <v>0</v>
      </c>
      <c r="I239" s="42"/>
      <c r="J239" s="539">
        <f t="shared" si="10"/>
        <v>0</v>
      </c>
      <c r="K239" s="539">
        <f t="shared" si="11"/>
        <v>0</v>
      </c>
      <c r="M239" s="81"/>
      <c r="N239" s="81"/>
      <c r="O239" s="81"/>
      <c r="P239" s="81"/>
      <c r="Q239" s="81"/>
      <c r="R239" s="81"/>
      <c r="S239" s="81"/>
      <c r="T239" s="81"/>
      <c r="U239" s="81"/>
      <c r="V239" s="81"/>
      <c r="W239" s="81"/>
      <c r="X239" s="81"/>
      <c r="Y239" s="81"/>
    </row>
    <row r="240" spans="1:25" ht="36">
      <c r="A240" s="81"/>
      <c r="B240" s="81"/>
      <c r="C240" s="42" t="s">
        <v>9099</v>
      </c>
      <c r="D240" s="42" t="s">
        <v>9100</v>
      </c>
      <c r="E240" s="25" t="s">
        <v>20</v>
      </c>
      <c r="F240" s="60" t="s">
        <v>20</v>
      </c>
      <c r="G240" s="60" t="s">
        <v>1934</v>
      </c>
      <c r="H240" s="539">
        <f t="shared" si="9"/>
        <v>1004250</v>
      </c>
      <c r="I240" s="538">
        <v>975000</v>
      </c>
      <c r="J240" s="539">
        <f t="shared" si="10"/>
        <v>1023750</v>
      </c>
      <c r="K240" s="539">
        <f t="shared" si="11"/>
        <v>1072500</v>
      </c>
      <c r="M240" s="81"/>
      <c r="N240" s="81"/>
      <c r="O240" s="81"/>
      <c r="P240" s="81"/>
      <c r="Q240" s="81"/>
      <c r="R240" s="81"/>
      <c r="S240" s="81"/>
      <c r="T240" s="81"/>
      <c r="U240" s="81"/>
      <c r="V240" s="81"/>
      <c r="W240" s="81"/>
      <c r="X240" s="81"/>
      <c r="Y240" s="81"/>
    </row>
    <row r="241" spans="1:25" ht="18">
      <c r="A241" s="81"/>
      <c r="B241" s="81"/>
      <c r="C241" s="59" t="s">
        <v>9103</v>
      </c>
      <c r="D241" s="59" t="s">
        <v>9104</v>
      </c>
      <c r="E241" s="44"/>
      <c r="F241" s="42"/>
      <c r="G241" s="42"/>
      <c r="H241" s="539">
        <f t="shared" si="9"/>
        <v>0</v>
      </c>
      <c r="I241" s="42"/>
      <c r="J241" s="539">
        <f t="shared" si="10"/>
        <v>0</v>
      </c>
      <c r="K241" s="539">
        <f t="shared" si="11"/>
        <v>0</v>
      </c>
      <c r="M241" s="81"/>
      <c r="N241" s="81"/>
      <c r="O241" s="81"/>
      <c r="P241" s="81"/>
      <c r="Q241" s="81"/>
      <c r="R241" s="81"/>
      <c r="S241" s="81"/>
      <c r="T241" s="81"/>
      <c r="U241" s="81"/>
      <c r="V241" s="81"/>
      <c r="W241" s="81"/>
      <c r="X241" s="81"/>
      <c r="Y241" s="81"/>
    </row>
    <row r="242" spans="1:25" ht="36">
      <c r="A242" s="81"/>
      <c r="B242" s="81"/>
      <c r="C242" s="42" t="s">
        <v>9107</v>
      </c>
      <c r="D242" s="42" t="s">
        <v>9108</v>
      </c>
      <c r="E242" s="25" t="s">
        <v>20</v>
      </c>
      <c r="F242" s="60" t="s">
        <v>20</v>
      </c>
      <c r="G242" s="60" t="s">
        <v>1934</v>
      </c>
      <c r="H242" s="539">
        <f t="shared" si="9"/>
        <v>5356000</v>
      </c>
      <c r="I242" s="538">
        <v>5200000</v>
      </c>
      <c r="J242" s="539">
        <f t="shared" si="10"/>
        <v>5460000</v>
      </c>
      <c r="K242" s="539">
        <f t="shared" si="11"/>
        <v>5720000</v>
      </c>
      <c r="M242" s="81"/>
      <c r="N242" s="81"/>
      <c r="O242" s="81"/>
      <c r="P242" s="81"/>
      <c r="Q242" s="81"/>
      <c r="R242" s="81"/>
      <c r="S242" s="81"/>
      <c r="T242" s="81"/>
      <c r="U242" s="81"/>
      <c r="V242" s="81"/>
      <c r="W242" s="81"/>
      <c r="X242" s="81"/>
      <c r="Y242" s="81"/>
    </row>
    <row r="243" spans="1:25" ht="36">
      <c r="A243" s="52"/>
      <c r="B243" s="52"/>
      <c r="C243" s="66" t="s">
        <v>9111</v>
      </c>
      <c r="D243" s="66" t="s">
        <v>9112</v>
      </c>
      <c r="E243" s="67"/>
      <c r="F243" s="68" t="s">
        <v>1209</v>
      </c>
      <c r="G243" s="68" t="s">
        <v>1934</v>
      </c>
      <c r="H243" s="539">
        <f t="shared" si="9"/>
        <v>4326000</v>
      </c>
      <c r="I243" s="476">
        <v>4200000</v>
      </c>
      <c r="J243" s="539">
        <f t="shared" si="10"/>
        <v>4410000</v>
      </c>
      <c r="K243" s="539">
        <f t="shared" si="11"/>
        <v>4620000</v>
      </c>
      <c r="M243" s="52"/>
      <c r="N243" s="52"/>
      <c r="O243" s="52"/>
      <c r="P243" s="52"/>
      <c r="Q243" s="52"/>
      <c r="R243" s="52"/>
      <c r="S243" s="52"/>
      <c r="T243" s="52"/>
      <c r="U243" s="52"/>
      <c r="V243" s="52"/>
      <c r="W243" s="52"/>
      <c r="X243" s="52"/>
      <c r="Y243" s="52"/>
    </row>
    <row r="244" spans="1:25" ht="36">
      <c r="A244" s="52"/>
      <c r="B244" s="52"/>
      <c r="C244" s="66" t="s">
        <v>9113</v>
      </c>
      <c r="D244" s="66" t="s">
        <v>9112</v>
      </c>
      <c r="E244" s="67"/>
      <c r="F244" s="68" t="s">
        <v>1181</v>
      </c>
      <c r="G244" s="68" t="s">
        <v>1934</v>
      </c>
      <c r="H244" s="539">
        <f t="shared" si="9"/>
        <v>1802500</v>
      </c>
      <c r="I244" s="476">
        <v>1750000</v>
      </c>
      <c r="J244" s="539">
        <f t="shared" si="10"/>
        <v>1837500</v>
      </c>
      <c r="K244" s="539">
        <f t="shared" si="11"/>
        <v>1925000</v>
      </c>
      <c r="M244" s="52"/>
      <c r="N244" s="52"/>
      <c r="O244" s="52"/>
      <c r="P244" s="52"/>
      <c r="Q244" s="52"/>
      <c r="R244" s="52"/>
      <c r="S244" s="52"/>
      <c r="T244" s="52"/>
      <c r="U244" s="52"/>
      <c r="V244" s="52"/>
      <c r="W244" s="52"/>
      <c r="X244" s="52"/>
      <c r="Y244" s="52"/>
    </row>
    <row r="245" spans="1:25" ht="18">
      <c r="A245" s="81"/>
      <c r="B245" s="81"/>
      <c r="C245" s="59" t="s">
        <v>9116</v>
      </c>
      <c r="D245" s="59" t="s">
        <v>9117</v>
      </c>
      <c r="E245" s="44"/>
      <c r="F245" s="42"/>
      <c r="G245" s="42"/>
      <c r="H245" s="539">
        <f t="shared" si="9"/>
        <v>0</v>
      </c>
      <c r="I245" s="42"/>
      <c r="J245" s="539">
        <f t="shared" si="10"/>
        <v>0</v>
      </c>
      <c r="K245" s="539">
        <f t="shared" si="11"/>
        <v>0</v>
      </c>
      <c r="M245" s="81"/>
      <c r="N245" s="81"/>
      <c r="O245" s="81"/>
      <c r="P245" s="81"/>
      <c r="Q245" s="81"/>
      <c r="R245" s="81"/>
      <c r="S245" s="81"/>
      <c r="T245" s="81"/>
      <c r="U245" s="81"/>
      <c r="V245" s="81"/>
      <c r="W245" s="81"/>
      <c r="X245" s="81"/>
      <c r="Y245" s="81"/>
    </row>
    <row r="246" spans="1:25" ht="36">
      <c r="A246" s="81"/>
      <c r="B246" s="81"/>
      <c r="C246" s="42" t="s">
        <v>9120</v>
      </c>
      <c r="D246" s="42" t="s">
        <v>9121</v>
      </c>
      <c r="E246" s="25" t="s">
        <v>20</v>
      </c>
      <c r="F246" s="60" t="s">
        <v>9122</v>
      </c>
      <c r="G246" s="60" t="s">
        <v>1934</v>
      </c>
      <c r="H246" s="539">
        <f t="shared" si="9"/>
        <v>16171</v>
      </c>
      <c r="I246" s="538">
        <v>15700</v>
      </c>
      <c r="J246" s="539">
        <f t="shared" si="10"/>
        <v>16485</v>
      </c>
      <c r="K246" s="539">
        <f t="shared" si="11"/>
        <v>17270</v>
      </c>
      <c r="M246" s="81"/>
      <c r="N246" s="81"/>
      <c r="O246" s="81"/>
      <c r="P246" s="81"/>
      <c r="Q246" s="81"/>
      <c r="R246" s="81"/>
      <c r="S246" s="81"/>
      <c r="T246" s="81"/>
      <c r="U246" s="81"/>
      <c r="V246" s="81"/>
      <c r="W246" s="81"/>
      <c r="X246" s="81"/>
      <c r="Y246" s="81"/>
    </row>
    <row r="247" spans="1:25" ht="18">
      <c r="A247" s="81"/>
      <c r="B247" s="81"/>
      <c r="C247" s="59" t="s">
        <v>9125</v>
      </c>
      <c r="D247" s="59" t="s">
        <v>9126</v>
      </c>
      <c r="E247" s="44"/>
      <c r="F247" s="42"/>
      <c r="G247" s="42"/>
      <c r="H247" s="539">
        <f t="shared" si="9"/>
        <v>0</v>
      </c>
      <c r="I247" s="42"/>
      <c r="J247" s="539">
        <f t="shared" si="10"/>
        <v>0</v>
      </c>
      <c r="K247" s="539">
        <f t="shared" si="11"/>
        <v>0</v>
      </c>
      <c r="M247" s="81"/>
      <c r="N247" s="81"/>
      <c r="O247" s="81"/>
      <c r="P247" s="81"/>
      <c r="Q247" s="81"/>
      <c r="R247" s="81"/>
      <c r="S247" s="81"/>
      <c r="T247" s="81"/>
      <c r="U247" s="81"/>
      <c r="V247" s="81"/>
      <c r="W247" s="81"/>
      <c r="X247" s="81"/>
      <c r="Y247" s="81"/>
    </row>
    <row r="248" spans="1:25" ht="36">
      <c r="A248" s="81"/>
      <c r="B248" s="81"/>
      <c r="C248" s="42" t="s">
        <v>9127</v>
      </c>
      <c r="D248" s="42" t="s">
        <v>9128</v>
      </c>
      <c r="E248" s="25" t="s">
        <v>20</v>
      </c>
      <c r="F248" s="60" t="s">
        <v>20</v>
      </c>
      <c r="G248" s="60" t="s">
        <v>1274</v>
      </c>
      <c r="H248" s="539">
        <f t="shared" si="9"/>
        <v>18849</v>
      </c>
      <c r="I248" s="538">
        <v>18300</v>
      </c>
      <c r="J248" s="539">
        <f t="shared" si="10"/>
        <v>19215</v>
      </c>
      <c r="K248" s="539">
        <f t="shared" si="11"/>
        <v>20130</v>
      </c>
      <c r="M248" s="81"/>
      <c r="N248" s="81"/>
      <c r="O248" s="81"/>
      <c r="P248" s="81"/>
      <c r="Q248" s="81"/>
      <c r="R248" s="81"/>
      <c r="S248" s="81"/>
      <c r="T248" s="81"/>
      <c r="U248" s="81"/>
      <c r="V248" s="81"/>
      <c r="W248" s="81"/>
      <c r="X248" s="81"/>
      <c r="Y248" s="81"/>
    </row>
    <row r="249" spans="1:25" ht="36">
      <c r="A249" s="81"/>
      <c r="B249" s="81"/>
      <c r="C249" s="42" t="s">
        <v>9131</v>
      </c>
      <c r="D249" s="42" t="s">
        <v>9132</v>
      </c>
      <c r="E249" s="25" t="s">
        <v>20</v>
      </c>
      <c r="F249" s="60" t="s">
        <v>20</v>
      </c>
      <c r="G249" s="60" t="s">
        <v>1274</v>
      </c>
      <c r="H249" s="539">
        <f t="shared" si="9"/>
        <v>9682</v>
      </c>
      <c r="I249" s="538">
        <v>9400</v>
      </c>
      <c r="J249" s="539">
        <f t="shared" si="10"/>
        <v>9870</v>
      </c>
      <c r="K249" s="539">
        <f t="shared" si="11"/>
        <v>10340</v>
      </c>
      <c r="M249" s="81"/>
      <c r="N249" s="81"/>
      <c r="O249" s="81"/>
      <c r="P249" s="81"/>
      <c r="Q249" s="81"/>
      <c r="R249" s="81"/>
      <c r="S249" s="81"/>
      <c r="T249" s="81"/>
      <c r="U249" s="81"/>
      <c r="V249" s="81"/>
      <c r="W249" s="81"/>
      <c r="X249" s="81"/>
      <c r="Y249" s="81"/>
    </row>
    <row r="250" spans="1:25" ht="36">
      <c r="A250" s="81"/>
      <c r="B250" s="81"/>
      <c r="C250" s="42" t="s">
        <v>9135</v>
      </c>
      <c r="D250" s="42" t="s">
        <v>9136</v>
      </c>
      <c r="E250" s="25" t="s">
        <v>20</v>
      </c>
      <c r="F250" s="60" t="s">
        <v>20</v>
      </c>
      <c r="G250" s="60" t="s">
        <v>1274</v>
      </c>
      <c r="H250" s="539">
        <f t="shared" si="9"/>
        <v>56650</v>
      </c>
      <c r="I250" s="538">
        <v>55000</v>
      </c>
      <c r="J250" s="539">
        <f t="shared" si="10"/>
        <v>57750</v>
      </c>
      <c r="K250" s="539">
        <f t="shared" si="11"/>
        <v>60500</v>
      </c>
      <c r="M250" s="81"/>
      <c r="N250" s="81"/>
      <c r="O250" s="81"/>
      <c r="P250" s="81"/>
      <c r="Q250" s="81"/>
      <c r="R250" s="81"/>
      <c r="S250" s="81"/>
      <c r="T250" s="81"/>
      <c r="U250" s="81"/>
      <c r="V250" s="81"/>
      <c r="W250" s="81"/>
      <c r="X250" s="81"/>
      <c r="Y250" s="81"/>
    </row>
    <row r="251" spans="1:25" ht="36">
      <c r="A251" s="81"/>
      <c r="B251" s="81"/>
      <c r="C251" s="42" t="s">
        <v>9137</v>
      </c>
      <c r="D251" s="42" t="s">
        <v>9138</v>
      </c>
      <c r="E251" s="25" t="s">
        <v>9139</v>
      </c>
      <c r="F251" s="60" t="s">
        <v>20</v>
      </c>
      <c r="G251" s="60" t="s">
        <v>1274</v>
      </c>
      <c r="H251" s="539">
        <f t="shared" si="9"/>
        <v>307249</v>
      </c>
      <c r="I251" s="538">
        <v>298300</v>
      </c>
      <c r="J251" s="539">
        <f t="shared" si="10"/>
        <v>313215</v>
      </c>
      <c r="K251" s="539">
        <f t="shared" si="11"/>
        <v>328130</v>
      </c>
      <c r="M251" s="81"/>
      <c r="N251" s="81"/>
      <c r="O251" s="81"/>
      <c r="P251" s="81"/>
      <c r="Q251" s="81"/>
      <c r="R251" s="81"/>
      <c r="S251" s="81"/>
      <c r="T251" s="81"/>
      <c r="U251" s="81"/>
      <c r="V251" s="81"/>
      <c r="W251" s="81"/>
      <c r="X251" s="81"/>
      <c r="Y251" s="81"/>
    </row>
    <row r="252" spans="1:25" ht="18">
      <c r="A252" s="81"/>
      <c r="B252" s="81"/>
      <c r="C252" s="59" t="s">
        <v>9142</v>
      </c>
      <c r="D252" s="59" t="s">
        <v>9143</v>
      </c>
      <c r="E252" s="44"/>
      <c r="F252" s="42"/>
      <c r="G252" s="42"/>
      <c r="H252" s="539">
        <f t="shared" si="9"/>
        <v>0</v>
      </c>
      <c r="I252" s="42"/>
      <c r="J252" s="539">
        <f t="shared" si="10"/>
        <v>0</v>
      </c>
      <c r="K252" s="539">
        <f t="shared" si="11"/>
        <v>0</v>
      </c>
      <c r="M252" s="81"/>
      <c r="N252" s="81"/>
      <c r="O252" s="81"/>
      <c r="P252" s="81"/>
      <c r="Q252" s="81"/>
      <c r="R252" s="81"/>
      <c r="S252" s="81"/>
      <c r="T252" s="81"/>
      <c r="U252" s="81"/>
      <c r="V252" s="81"/>
      <c r="W252" s="81"/>
      <c r="X252" s="81"/>
      <c r="Y252" s="81"/>
    </row>
    <row r="253" spans="1:25" ht="36">
      <c r="A253" s="81"/>
      <c r="B253" s="81"/>
      <c r="C253" s="42" t="s">
        <v>9144</v>
      </c>
      <c r="D253" s="42" t="s">
        <v>9145</v>
      </c>
      <c r="E253" s="25" t="s">
        <v>20</v>
      </c>
      <c r="F253" s="60" t="s">
        <v>20</v>
      </c>
      <c r="G253" s="60" t="s">
        <v>9147</v>
      </c>
      <c r="H253" s="539">
        <f t="shared" si="9"/>
        <v>103000</v>
      </c>
      <c r="I253" s="538">
        <v>100000</v>
      </c>
      <c r="J253" s="539">
        <f t="shared" si="10"/>
        <v>105000</v>
      </c>
      <c r="K253" s="539">
        <f t="shared" si="11"/>
        <v>110000</v>
      </c>
      <c r="M253" s="81"/>
      <c r="N253" s="81"/>
      <c r="O253" s="81"/>
      <c r="P253" s="81"/>
      <c r="Q253" s="81"/>
      <c r="R253" s="81"/>
      <c r="S253" s="81"/>
      <c r="T253" s="81"/>
      <c r="U253" s="81"/>
      <c r="V253" s="81"/>
      <c r="W253" s="81"/>
      <c r="X253" s="81"/>
      <c r="Y253" s="81"/>
    </row>
    <row r="254" spans="1:25" ht="18">
      <c r="A254" s="81"/>
      <c r="B254" s="81"/>
      <c r="C254" s="59" t="s">
        <v>9149</v>
      </c>
      <c r="D254" s="59" t="s">
        <v>9150</v>
      </c>
      <c r="E254" s="44"/>
      <c r="F254" s="42"/>
      <c r="G254" s="42"/>
      <c r="H254" s="539">
        <f t="shared" si="9"/>
        <v>0</v>
      </c>
      <c r="I254" s="42"/>
      <c r="J254" s="539">
        <f t="shared" si="10"/>
        <v>0</v>
      </c>
      <c r="K254" s="539">
        <f t="shared" si="11"/>
        <v>0</v>
      </c>
      <c r="M254" s="81"/>
      <c r="N254" s="81"/>
      <c r="O254" s="81"/>
      <c r="P254" s="81"/>
      <c r="Q254" s="81"/>
      <c r="R254" s="81"/>
      <c r="S254" s="81"/>
      <c r="T254" s="81"/>
      <c r="U254" s="81"/>
      <c r="V254" s="81"/>
      <c r="W254" s="81"/>
      <c r="X254" s="81"/>
      <c r="Y254" s="81"/>
    </row>
    <row r="255" spans="1:25" ht="18">
      <c r="A255" s="81"/>
      <c r="B255" s="81"/>
      <c r="C255" s="59" t="s">
        <v>9153</v>
      </c>
      <c r="D255" s="59" t="s">
        <v>9154</v>
      </c>
      <c r="E255" s="44"/>
      <c r="F255" s="42"/>
      <c r="G255" s="42"/>
      <c r="H255" s="539">
        <f t="shared" si="9"/>
        <v>0</v>
      </c>
      <c r="I255" s="42"/>
      <c r="J255" s="539">
        <f t="shared" si="10"/>
        <v>0</v>
      </c>
      <c r="K255" s="539">
        <f t="shared" si="11"/>
        <v>0</v>
      </c>
      <c r="M255" s="81"/>
      <c r="N255" s="81"/>
      <c r="O255" s="81"/>
      <c r="P255" s="81"/>
      <c r="Q255" s="81"/>
      <c r="R255" s="81"/>
      <c r="S255" s="81"/>
      <c r="T255" s="81"/>
      <c r="U255" s="81"/>
      <c r="V255" s="81"/>
      <c r="W255" s="81"/>
      <c r="X255" s="81"/>
      <c r="Y255" s="81"/>
    </row>
    <row r="256" spans="1:25" ht="18">
      <c r="A256" s="81"/>
      <c r="B256" s="81"/>
      <c r="C256" s="59" t="s">
        <v>9156</v>
      </c>
      <c r="D256" s="59" t="s">
        <v>9157</v>
      </c>
      <c r="E256" s="44"/>
      <c r="F256" s="42"/>
      <c r="G256" s="42"/>
      <c r="H256" s="539">
        <f t="shared" si="9"/>
        <v>0</v>
      </c>
      <c r="I256" s="42"/>
      <c r="J256" s="539">
        <f t="shared" si="10"/>
        <v>0</v>
      </c>
      <c r="K256" s="539">
        <f t="shared" si="11"/>
        <v>0</v>
      </c>
      <c r="M256" s="81"/>
      <c r="N256" s="81"/>
      <c r="O256" s="81"/>
      <c r="P256" s="81"/>
      <c r="Q256" s="81"/>
      <c r="R256" s="81"/>
      <c r="S256" s="81"/>
      <c r="T256" s="81"/>
      <c r="U256" s="81"/>
      <c r="V256" s="81"/>
      <c r="W256" s="81"/>
      <c r="X256" s="81"/>
      <c r="Y256" s="81"/>
    </row>
    <row r="257" spans="1:25" ht="18">
      <c r="A257" s="81"/>
      <c r="B257" s="81"/>
      <c r="C257" s="59" t="s">
        <v>9160</v>
      </c>
      <c r="D257" s="59" t="s">
        <v>9161</v>
      </c>
      <c r="E257" s="44"/>
      <c r="F257" s="42"/>
      <c r="G257" s="42"/>
      <c r="H257" s="539">
        <f t="shared" si="9"/>
        <v>0</v>
      </c>
      <c r="I257" s="42"/>
      <c r="J257" s="539">
        <f t="shared" si="10"/>
        <v>0</v>
      </c>
      <c r="K257" s="539">
        <f t="shared" si="11"/>
        <v>0</v>
      </c>
      <c r="M257" s="81"/>
      <c r="N257" s="81"/>
      <c r="O257" s="81"/>
      <c r="P257" s="81"/>
      <c r="Q257" s="81"/>
      <c r="R257" s="81"/>
      <c r="S257" s="81"/>
      <c r="T257" s="81"/>
      <c r="U257" s="81"/>
      <c r="V257" s="81"/>
      <c r="W257" s="81"/>
      <c r="X257" s="81"/>
      <c r="Y257" s="81"/>
    </row>
    <row r="258" spans="1:25" ht="36">
      <c r="A258" s="81"/>
      <c r="B258" s="81"/>
      <c r="C258" s="42" t="s">
        <v>9162</v>
      </c>
      <c r="D258" s="42" t="s">
        <v>9163</v>
      </c>
      <c r="E258" s="25" t="s">
        <v>20</v>
      </c>
      <c r="F258" s="60" t="s">
        <v>20</v>
      </c>
      <c r="G258" s="60" t="s">
        <v>1934</v>
      </c>
      <c r="H258" s="539">
        <f t="shared" si="9"/>
        <v>134724</v>
      </c>
      <c r="I258" s="538">
        <v>130800</v>
      </c>
      <c r="J258" s="539">
        <f t="shared" si="10"/>
        <v>137340</v>
      </c>
      <c r="K258" s="539">
        <f t="shared" si="11"/>
        <v>143880</v>
      </c>
      <c r="M258" s="81"/>
      <c r="N258" s="81"/>
      <c r="O258" s="81"/>
      <c r="P258" s="81"/>
      <c r="Q258" s="81"/>
      <c r="R258" s="81"/>
      <c r="S258" s="81"/>
      <c r="T258" s="81"/>
      <c r="U258" s="81"/>
      <c r="V258" s="81"/>
      <c r="W258" s="81"/>
      <c r="X258" s="81"/>
      <c r="Y258" s="81"/>
    </row>
    <row r="259" spans="1:25" ht="18">
      <c r="A259" s="81"/>
      <c r="B259" s="81"/>
      <c r="C259" s="59" t="s">
        <v>9166</v>
      </c>
      <c r="D259" s="59" t="s">
        <v>9167</v>
      </c>
      <c r="E259" s="44"/>
      <c r="F259" s="42"/>
      <c r="G259" s="42"/>
      <c r="H259" s="539">
        <f t="shared" si="9"/>
        <v>0</v>
      </c>
      <c r="I259" s="42"/>
      <c r="J259" s="539">
        <f t="shared" si="10"/>
        <v>0</v>
      </c>
      <c r="K259" s="539">
        <f t="shared" si="11"/>
        <v>0</v>
      </c>
      <c r="M259" s="81"/>
      <c r="N259" s="81"/>
      <c r="O259" s="81"/>
      <c r="P259" s="81"/>
      <c r="Q259" s="81"/>
      <c r="R259" s="81"/>
      <c r="S259" s="81"/>
      <c r="T259" s="81"/>
      <c r="U259" s="81"/>
      <c r="V259" s="81"/>
      <c r="W259" s="81"/>
      <c r="X259" s="81"/>
      <c r="Y259" s="81"/>
    </row>
    <row r="260" spans="1:25" ht="36">
      <c r="A260" s="81"/>
      <c r="B260" s="81"/>
      <c r="C260" s="59" t="s">
        <v>9168</v>
      </c>
      <c r="D260" s="59" t="s">
        <v>9169</v>
      </c>
      <c r="E260" s="44"/>
      <c r="F260" s="42"/>
      <c r="G260" s="42"/>
      <c r="H260" s="539">
        <f t="shared" si="9"/>
        <v>0</v>
      </c>
      <c r="I260" s="42"/>
      <c r="J260" s="539">
        <f t="shared" si="10"/>
        <v>0</v>
      </c>
      <c r="K260" s="539">
        <f t="shared" si="11"/>
        <v>0</v>
      </c>
      <c r="M260" s="81"/>
      <c r="N260" s="81"/>
      <c r="O260" s="81"/>
      <c r="P260" s="81"/>
      <c r="Q260" s="81"/>
      <c r="R260" s="81"/>
      <c r="S260" s="81"/>
      <c r="T260" s="81"/>
      <c r="U260" s="81"/>
      <c r="V260" s="81"/>
      <c r="W260" s="81"/>
      <c r="X260" s="81"/>
      <c r="Y260" s="81"/>
    </row>
    <row r="261" spans="1:25" ht="36">
      <c r="A261" s="81"/>
      <c r="B261" s="81"/>
      <c r="C261" s="42" t="s">
        <v>9172</v>
      </c>
      <c r="D261" s="42" t="s">
        <v>9173</v>
      </c>
      <c r="E261" s="25" t="s">
        <v>20</v>
      </c>
      <c r="F261" s="60" t="s">
        <v>20</v>
      </c>
      <c r="G261" s="60" t="s">
        <v>1934</v>
      </c>
      <c r="H261" s="539">
        <f t="shared" si="9"/>
        <v>539205</v>
      </c>
      <c r="I261" s="538">
        <v>523500</v>
      </c>
      <c r="J261" s="539">
        <f t="shared" si="10"/>
        <v>549675</v>
      </c>
      <c r="K261" s="539">
        <f t="shared" si="11"/>
        <v>575850</v>
      </c>
      <c r="M261" s="81"/>
      <c r="N261" s="81"/>
      <c r="O261" s="81"/>
      <c r="P261" s="81"/>
      <c r="Q261" s="81"/>
      <c r="R261" s="81"/>
      <c r="S261" s="81"/>
      <c r="T261" s="81"/>
      <c r="U261" s="81"/>
      <c r="V261" s="81"/>
      <c r="W261" s="81"/>
      <c r="X261" s="81"/>
      <c r="Y261" s="81"/>
    </row>
    <row r="262" spans="1:25" ht="36">
      <c r="A262" s="81"/>
      <c r="B262" s="81"/>
      <c r="C262" s="42" t="s">
        <v>9176</v>
      </c>
      <c r="D262" s="42" t="s">
        <v>9177</v>
      </c>
      <c r="E262" s="25" t="s">
        <v>20</v>
      </c>
      <c r="F262" s="60" t="s">
        <v>20</v>
      </c>
      <c r="G262" s="60" t="s">
        <v>1934</v>
      </c>
      <c r="H262" s="539">
        <f t="shared" si="9"/>
        <v>10609</v>
      </c>
      <c r="I262" s="538">
        <v>10300</v>
      </c>
      <c r="J262" s="539">
        <f t="shared" si="10"/>
        <v>10815</v>
      </c>
      <c r="K262" s="539">
        <f t="shared" si="11"/>
        <v>11330</v>
      </c>
      <c r="M262" s="81"/>
      <c r="N262" s="81"/>
      <c r="O262" s="81"/>
      <c r="P262" s="81"/>
      <c r="Q262" s="81"/>
      <c r="R262" s="81"/>
      <c r="S262" s="81"/>
      <c r="T262" s="81"/>
      <c r="U262" s="81"/>
      <c r="V262" s="81"/>
      <c r="W262" s="81"/>
      <c r="X262" s="81"/>
      <c r="Y262" s="81"/>
    </row>
    <row r="263" spans="1:25" ht="36">
      <c r="A263" s="81"/>
      <c r="B263" s="81"/>
      <c r="C263" s="42" t="s">
        <v>9179</v>
      </c>
      <c r="D263" s="42" t="s">
        <v>9181</v>
      </c>
      <c r="E263" s="25" t="s">
        <v>20</v>
      </c>
      <c r="F263" s="60" t="s">
        <v>20</v>
      </c>
      <c r="G263" s="60" t="s">
        <v>1934</v>
      </c>
      <c r="H263" s="539">
        <f t="shared" si="9"/>
        <v>3605</v>
      </c>
      <c r="I263" s="538">
        <v>3500</v>
      </c>
      <c r="J263" s="539">
        <f t="shared" si="10"/>
        <v>3675</v>
      </c>
      <c r="K263" s="539">
        <f t="shared" si="11"/>
        <v>3850</v>
      </c>
      <c r="M263" s="81"/>
      <c r="N263" s="81"/>
      <c r="O263" s="81"/>
      <c r="P263" s="81"/>
      <c r="Q263" s="81"/>
      <c r="R263" s="81"/>
      <c r="S263" s="81"/>
      <c r="T263" s="81"/>
      <c r="U263" s="81"/>
      <c r="V263" s="81"/>
      <c r="W263" s="81"/>
      <c r="X263" s="81"/>
      <c r="Y263" s="81"/>
    </row>
    <row r="264" spans="1:25" ht="36">
      <c r="A264" s="81"/>
      <c r="B264" s="81"/>
      <c r="C264" s="42" t="s">
        <v>9184</v>
      </c>
      <c r="D264" s="42" t="s">
        <v>9185</v>
      </c>
      <c r="E264" s="25" t="s">
        <v>20</v>
      </c>
      <c r="F264" s="60" t="s">
        <v>20</v>
      </c>
      <c r="G264" s="60" t="s">
        <v>1934</v>
      </c>
      <c r="H264" s="539">
        <f t="shared" si="9"/>
        <v>50212.5</v>
      </c>
      <c r="I264" s="538">
        <v>48750</v>
      </c>
      <c r="J264" s="539">
        <f t="shared" si="10"/>
        <v>51187.5</v>
      </c>
      <c r="K264" s="539">
        <f t="shared" si="11"/>
        <v>53625</v>
      </c>
      <c r="M264" s="81"/>
      <c r="N264" s="81"/>
      <c r="O264" s="81"/>
      <c r="P264" s="81"/>
      <c r="Q264" s="81"/>
      <c r="R264" s="81"/>
      <c r="S264" s="81"/>
      <c r="T264" s="81"/>
      <c r="U264" s="81"/>
      <c r="V264" s="81"/>
      <c r="W264" s="81"/>
      <c r="X264" s="81"/>
      <c r="Y264" s="81"/>
    </row>
    <row r="265" spans="1:25" ht="36">
      <c r="A265" s="81"/>
      <c r="B265" s="81"/>
      <c r="C265" s="42" t="s">
        <v>9188</v>
      </c>
      <c r="D265" s="42" t="s">
        <v>9189</v>
      </c>
      <c r="E265" s="25" t="s">
        <v>20</v>
      </c>
      <c r="F265" s="60" t="s">
        <v>20</v>
      </c>
      <c r="G265" s="60" t="s">
        <v>1934</v>
      </c>
      <c r="H265" s="539">
        <f t="shared" si="9"/>
        <v>25441</v>
      </c>
      <c r="I265" s="538">
        <v>24700</v>
      </c>
      <c r="J265" s="539">
        <f t="shared" si="10"/>
        <v>25935</v>
      </c>
      <c r="K265" s="539">
        <f t="shared" si="11"/>
        <v>27170</v>
      </c>
      <c r="M265" s="81"/>
      <c r="N265" s="81"/>
      <c r="O265" s="81"/>
      <c r="P265" s="81"/>
      <c r="Q265" s="81"/>
      <c r="R265" s="81"/>
      <c r="S265" s="81"/>
      <c r="T265" s="81"/>
      <c r="U265" s="81"/>
      <c r="V265" s="81"/>
      <c r="W265" s="81"/>
      <c r="X265" s="81"/>
      <c r="Y265" s="81"/>
    </row>
    <row r="266" spans="1:25" ht="36">
      <c r="A266" s="81"/>
      <c r="B266" s="81"/>
      <c r="C266" s="42" t="s">
        <v>9193</v>
      </c>
      <c r="D266" s="42" t="s">
        <v>9195</v>
      </c>
      <c r="E266" s="25" t="s">
        <v>20</v>
      </c>
      <c r="F266" s="60" t="s">
        <v>20</v>
      </c>
      <c r="G266" s="60" t="s">
        <v>1934</v>
      </c>
      <c r="H266" s="539">
        <f t="shared" si="9"/>
        <v>4377.5</v>
      </c>
      <c r="I266" s="538">
        <v>4250</v>
      </c>
      <c r="J266" s="539">
        <f t="shared" si="10"/>
        <v>4462.5</v>
      </c>
      <c r="K266" s="539">
        <f t="shared" si="11"/>
        <v>4675</v>
      </c>
      <c r="M266" s="81"/>
      <c r="N266" s="81"/>
      <c r="O266" s="81"/>
      <c r="P266" s="81"/>
      <c r="Q266" s="81"/>
      <c r="R266" s="81"/>
      <c r="S266" s="81"/>
      <c r="T266" s="81"/>
      <c r="U266" s="81"/>
      <c r="V266" s="81"/>
      <c r="W266" s="81"/>
      <c r="X266" s="81"/>
      <c r="Y266" s="81"/>
    </row>
    <row r="267" spans="1:25" ht="36">
      <c r="A267" s="81"/>
      <c r="B267" s="81"/>
      <c r="C267" s="42" t="s">
        <v>9199</v>
      </c>
      <c r="D267" s="42" t="s">
        <v>9200</v>
      </c>
      <c r="E267" s="25" t="s">
        <v>20</v>
      </c>
      <c r="F267" s="60" t="s">
        <v>20</v>
      </c>
      <c r="G267" s="60" t="s">
        <v>1934</v>
      </c>
      <c r="H267" s="539">
        <f t="shared" si="9"/>
        <v>160680</v>
      </c>
      <c r="I267" s="538">
        <v>156000</v>
      </c>
      <c r="J267" s="539">
        <f t="shared" si="10"/>
        <v>163800</v>
      </c>
      <c r="K267" s="539">
        <f t="shared" si="11"/>
        <v>171600</v>
      </c>
      <c r="M267" s="81"/>
      <c r="N267" s="81"/>
      <c r="O267" s="81"/>
      <c r="P267" s="81"/>
      <c r="Q267" s="81"/>
      <c r="R267" s="81"/>
      <c r="S267" s="81"/>
      <c r="T267" s="81"/>
      <c r="U267" s="81"/>
      <c r="V267" s="81"/>
      <c r="W267" s="81"/>
      <c r="X267" s="81"/>
      <c r="Y267" s="81"/>
    </row>
    <row r="268" spans="1:25" ht="36">
      <c r="A268" s="81"/>
      <c r="B268" s="81"/>
      <c r="C268" s="42" t="s">
        <v>9203</v>
      </c>
      <c r="D268" s="42" t="s">
        <v>9204</v>
      </c>
      <c r="E268" s="25" t="s">
        <v>20</v>
      </c>
      <c r="F268" s="60" t="s">
        <v>20</v>
      </c>
      <c r="G268" s="60" t="s">
        <v>1934</v>
      </c>
      <c r="H268" s="539">
        <f t="shared" si="9"/>
        <v>1004250</v>
      </c>
      <c r="I268" s="538">
        <v>975000</v>
      </c>
      <c r="J268" s="539">
        <f t="shared" si="10"/>
        <v>1023750</v>
      </c>
      <c r="K268" s="539">
        <f t="shared" si="11"/>
        <v>1072500</v>
      </c>
      <c r="M268" s="81"/>
      <c r="N268" s="81"/>
      <c r="O268" s="81"/>
      <c r="P268" s="81"/>
      <c r="Q268" s="81"/>
      <c r="R268" s="81"/>
      <c r="S268" s="81"/>
      <c r="T268" s="81"/>
      <c r="U268" s="81"/>
      <c r="V268" s="81"/>
      <c r="W268" s="81"/>
      <c r="X268" s="81"/>
      <c r="Y268" s="81"/>
    </row>
    <row r="269" spans="1:25" ht="36">
      <c r="A269" s="82"/>
      <c r="B269" s="82"/>
      <c r="C269" s="42" t="s">
        <v>9207</v>
      </c>
      <c r="D269" s="42" t="s">
        <v>9208</v>
      </c>
      <c r="E269" s="25"/>
      <c r="F269" s="60"/>
      <c r="G269" s="60" t="s">
        <v>1934</v>
      </c>
      <c r="H269" s="539">
        <f t="shared" si="9"/>
        <v>5665</v>
      </c>
      <c r="I269" s="538">
        <v>5500</v>
      </c>
      <c r="J269" s="539">
        <f t="shared" si="10"/>
        <v>5775</v>
      </c>
      <c r="K269" s="539">
        <f t="shared" si="11"/>
        <v>6050</v>
      </c>
      <c r="M269" s="82"/>
      <c r="N269" s="82"/>
      <c r="O269" s="82"/>
      <c r="P269" s="82"/>
      <c r="Q269" s="82"/>
      <c r="R269" s="82"/>
      <c r="S269" s="82"/>
      <c r="T269" s="82"/>
      <c r="U269" s="82"/>
      <c r="V269" s="82"/>
      <c r="W269" s="82"/>
      <c r="X269" s="82"/>
      <c r="Y269" s="82"/>
    </row>
    <row r="270" spans="1:25" ht="36">
      <c r="A270" s="82"/>
      <c r="B270" s="82"/>
      <c r="C270" s="42" t="s">
        <v>9211</v>
      </c>
      <c r="D270" s="42" t="s">
        <v>9212</v>
      </c>
      <c r="E270" s="25"/>
      <c r="F270" s="60" t="s">
        <v>407</v>
      </c>
      <c r="G270" s="60" t="s">
        <v>1934</v>
      </c>
      <c r="H270" s="539">
        <f t="shared" ref="H270:H333" si="12">(I270*0.03)+I270</f>
        <v>772500</v>
      </c>
      <c r="I270" s="538">
        <v>750000</v>
      </c>
      <c r="J270" s="539">
        <f t="shared" ref="J270:J333" si="13">(I270*0.05)+I270</f>
        <v>787500</v>
      </c>
      <c r="K270" s="539">
        <f t="shared" ref="K270:K333" si="14">(I270*0.1)+I270</f>
        <v>825000</v>
      </c>
      <c r="M270" s="82"/>
      <c r="N270" s="82"/>
      <c r="O270" s="82"/>
      <c r="P270" s="82"/>
      <c r="Q270" s="82"/>
      <c r="R270" s="82"/>
      <c r="S270" s="82"/>
      <c r="T270" s="82"/>
      <c r="U270" s="82"/>
      <c r="V270" s="82"/>
      <c r="W270" s="82"/>
      <c r="X270" s="82"/>
      <c r="Y270" s="82"/>
    </row>
    <row r="271" spans="1:25" ht="36">
      <c r="A271" s="82"/>
      <c r="B271" s="82"/>
      <c r="C271" s="42" t="s">
        <v>9215</v>
      </c>
      <c r="D271" s="42" t="s">
        <v>9212</v>
      </c>
      <c r="E271" s="25"/>
      <c r="F271" s="60" t="s">
        <v>1181</v>
      </c>
      <c r="G271" s="60" t="s">
        <v>1934</v>
      </c>
      <c r="H271" s="539">
        <f t="shared" si="12"/>
        <v>1931250</v>
      </c>
      <c r="I271" s="538">
        <v>1875000</v>
      </c>
      <c r="J271" s="539">
        <f t="shared" si="13"/>
        <v>1968750</v>
      </c>
      <c r="K271" s="539">
        <f t="shared" si="14"/>
        <v>2062500</v>
      </c>
      <c r="M271" s="82"/>
      <c r="N271" s="82"/>
      <c r="O271" s="82"/>
      <c r="P271" s="82"/>
      <c r="Q271" s="82"/>
      <c r="R271" s="82"/>
      <c r="S271" s="82"/>
      <c r="T271" s="82"/>
      <c r="U271" s="82"/>
      <c r="V271" s="82"/>
      <c r="W271" s="82"/>
      <c r="X271" s="82"/>
      <c r="Y271" s="82"/>
    </row>
    <row r="272" spans="1:25" ht="36">
      <c r="A272" s="81"/>
      <c r="B272" s="81"/>
      <c r="C272" s="59" t="s">
        <v>9220</v>
      </c>
      <c r="D272" s="59" t="s">
        <v>9221</v>
      </c>
      <c r="E272" s="44"/>
      <c r="F272" s="42"/>
      <c r="G272" s="42"/>
      <c r="H272" s="539">
        <f t="shared" si="12"/>
        <v>0</v>
      </c>
      <c r="I272" s="42"/>
      <c r="J272" s="539">
        <f t="shared" si="13"/>
        <v>0</v>
      </c>
      <c r="K272" s="539">
        <f t="shared" si="14"/>
        <v>0</v>
      </c>
      <c r="M272" s="81"/>
      <c r="N272" s="81"/>
      <c r="O272" s="81"/>
      <c r="P272" s="81"/>
      <c r="Q272" s="81"/>
      <c r="R272" s="81"/>
      <c r="S272" s="81"/>
      <c r="T272" s="81"/>
      <c r="U272" s="81"/>
      <c r="V272" s="81"/>
      <c r="W272" s="81"/>
      <c r="X272" s="81"/>
      <c r="Y272" s="81"/>
    </row>
    <row r="273" spans="1:25" ht="18">
      <c r="A273" s="81"/>
      <c r="B273" s="81"/>
      <c r="C273" s="59" t="s">
        <v>9224</v>
      </c>
      <c r="D273" s="59" t="s">
        <v>9225</v>
      </c>
      <c r="E273" s="44"/>
      <c r="F273" s="42"/>
      <c r="G273" s="42"/>
      <c r="H273" s="539">
        <f t="shared" si="12"/>
        <v>0</v>
      </c>
      <c r="I273" s="42"/>
      <c r="J273" s="539">
        <f t="shared" si="13"/>
        <v>0</v>
      </c>
      <c r="K273" s="539">
        <f t="shared" si="14"/>
        <v>0</v>
      </c>
      <c r="M273" s="81"/>
      <c r="N273" s="81"/>
      <c r="O273" s="81"/>
      <c r="P273" s="81"/>
      <c r="Q273" s="81"/>
      <c r="R273" s="81"/>
      <c r="S273" s="81"/>
      <c r="T273" s="81"/>
      <c r="U273" s="81"/>
      <c r="V273" s="81"/>
      <c r="W273" s="81"/>
      <c r="X273" s="81"/>
      <c r="Y273" s="81"/>
    </row>
    <row r="274" spans="1:25" ht="18">
      <c r="A274" s="81"/>
      <c r="B274" s="81"/>
      <c r="C274" s="59" t="s">
        <v>9228</v>
      </c>
      <c r="D274" s="59" t="s">
        <v>9229</v>
      </c>
      <c r="E274" s="44"/>
      <c r="F274" s="42"/>
      <c r="G274" s="42"/>
      <c r="H274" s="539">
        <f t="shared" si="12"/>
        <v>0</v>
      </c>
      <c r="I274" s="42"/>
      <c r="J274" s="539">
        <f t="shared" si="13"/>
        <v>0</v>
      </c>
      <c r="K274" s="539">
        <f t="shared" si="14"/>
        <v>0</v>
      </c>
      <c r="M274" s="81"/>
      <c r="N274" s="81"/>
      <c r="O274" s="81"/>
      <c r="P274" s="81"/>
      <c r="Q274" s="81"/>
      <c r="R274" s="81"/>
      <c r="S274" s="81"/>
      <c r="T274" s="81"/>
      <c r="U274" s="81"/>
      <c r="V274" s="81"/>
      <c r="W274" s="81"/>
      <c r="X274" s="81"/>
      <c r="Y274" s="81"/>
    </row>
    <row r="275" spans="1:25" ht="36">
      <c r="A275" s="81"/>
      <c r="B275" s="81"/>
      <c r="C275" s="42" t="s">
        <v>9232</v>
      </c>
      <c r="D275" s="42" t="s">
        <v>9229</v>
      </c>
      <c r="E275" s="25" t="s">
        <v>20</v>
      </c>
      <c r="F275" s="60" t="s">
        <v>20</v>
      </c>
      <c r="G275" s="60" t="s">
        <v>1934</v>
      </c>
      <c r="H275" s="539">
        <f t="shared" si="12"/>
        <v>16995</v>
      </c>
      <c r="I275" s="538">
        <v>16500</v>
      </c>
      <c r="J275" s="539">
        <f t="shared" si="13"/>
        <v>17325</v>
      </c>
      <c r="K275" s="539">
        <f t="shared" si="14"/>
        <v>18150</v>
      </c>
      <c r="M275" s="81"/>
      <c r="N275" s="81"/>
      <c r="O275" s="81"/>
      <c r="P275" s="81"/>
      <c r="Q275" s="81"/>
      <c r="R275" s="81"/>
      <c r="S275" s="81"/>
      <c r="T275" s="81"/>
      <c r="U275" s="81"/>
      <c r="V275" s="81"/>
      <c r="W275" s="81"/>
      <c r="X275" s="81"/>
      <c r="Y275" s="81"/>
    </row>
    <row r="276" spans="1:25" ht="36">
      <c r="A276" s="81"/>
      <c r="B276" s="81"/>
      <c r="C276" s="59" t="s">
        <v>9235</v>
      </c>
      <c r="D276" s="59" t="s">
        <v>9236</v>
      </c>
      <c r="E276" s="44"/>
      <c r="F276" s="42"/>
      <c r="G276" s="42"/>
      <c r="H276" s="539">
        <f t="shared" si="12"/>
        <v>0</v>
      </c>
      <c r="I276" s="42"/>
      <c r="J276" s="539">
        <f t="shared" si="13"/>
        <v>0</v>
      </c>
      <c r="K276" s="539">
        <f t="shared" si="14"/>
        <v>0</v>
      </c>
      <c r="M276" s="81"/>
      <c r="N276" s="81"/>
      <c r="O276" s="81"/>
      <c r="P276" s="81"/>
      <c r="Q276" s="81"/>
      <c r="R276" s="81"/>
      <c r="S276" s="81"/>
      <c r="T276" s="81"/>
      <c r="U276" s="81"/>
      <c r="V276" s="81"/>
      <c r="W276" s="81"/>
      <c r="X276" s="81"/>
      <c r="Y276" s="81"/>
    </row>
    <row r="277" spans="1:25" ht="36">
      <c r="A277" s="81"/>
      <c r="B277" s="81"/>
      <c r="C277" s="42" t="s">
        <v>9239</v>
      </c>
      <c r="D277" s="42" t="s">
        <v>9240</v>
      </c>
      <c r="E277" s="25" t="s">
        <v>9241</v>
      </c>
      <c r="F277" s="60" t="s">
        <v>20</v>
      </c>
      <c r="G277" s="60" t="s">
        <v>1934</v>
      </c>
      <c r="H277" s="539">
        <f t="shared" si="12"/>
        <v>59225</v>
      </c>
      <c r="I277" s="538">
        <v>57500</v>
      </c>
      <c r="J277" s="539">
        <f t="shared" si="13"/>
        <v>60375</v>
      </c>
      <c r="K277" s="539">
        <f t="shared" si="14"/>
        <v>63250</v>
      </c>
      <c r="M277" s="81"/>
      <c r="N277" s="81"/>
      <c r="O277" s="81"/>
      <c r="P277" s="81"/>
      <c r="Q277" s="81"/>
      <c r="R277" s="81"/>
      <c r="S277" s="81"/>
      <c r="T277" s="81"/>
      <c r="U277" s="81"/>
      <c r="V277" s="81"/>
      <c r="W277" s="81"/>
      <c r="X277" s="81"/>
      <c r="Y277" s="81"/>
    </row>
    <row r="278" spans="1:25" ht="36">
      <c r="A278" s="81"/>
      <c r="B278" s="81"/>
      <c r="C278" s="42" t="s">
        <v>9244</v>
      </c>
      <c r="D278" s="42" t="s">
        <v>9245</v>
      </c>
      <c r="E278" s="25" t="s">
        <v>20</v>
      </c>
      <c r="F278" s="60" t="s">
        <v>20</v>
      </c>
      <c r="G278" s="60" t="s">
        <v>1934</v>
      </c>
      <c r="H278" s="539">
        <f t="shared" si="12"/>
        <v>5356</v>
      </c>
      <c r="I278" s="538">
        <v>5200</v>
      </c>
      <c r="J278" s="539">
        <f t="shared" si="13"/>
        <v>5460</v>
      </c>
      <c r="K278" s="539">
        <f t="shared" si="14"/>
        <v>5720</v>
      </c>
      <c r="M278" s="81"/>
      <c r="N278" s="81"/>
      <c r="O278" s="81"/>
      <c r="P278" s="81"/>
      <c r="Q278" s="81"/>
      <c r="R278" s="81"/>
      <c r="S278" s="81"/>
      <c r="T278" s="81"/>
      <c r="U278" s="81"/>
      <c r="V278" s="81"/>
      <c r="W278" s="81"/>
      <c r="X278" s="81"/>
      <c r="Y278" s="81"/>
    </row>
    <row r="279" spans="1:25" ht="36">
      <c r="A279" s="81"/>
      <c r="B279" s="81"/>
      <c r="C279" s="42" t="s">
        <v>9248</v>
      </c>
      <c r="D279" s="42" t="s">
        <v>9249</v>
      </c>
      <c r="E279" s="25" t="s">
        <v>9250</v>
      </c>
      <c r="F279" s="60" t="s">
        <v>20</v>
      </c>
      <c r="G279" s="60" t="s">
        <v>1934</v>
      </c>
      <c r="H279" s="539">
        <f t="shared" si="12"/>
        <v>134724</v>
      </c>
      <c r="I279" s="538">
        <v>130800</v>
      </c>
      <c r="J279" s="539">
        <f t="shared" si="13"/>
        <v>137340</v>
      </c>
      <c r="K279" s="539">
        <f t="shared" si="14"/>
        <v>143880</v>
      </c>
      <c r="M279" s="81"/>
      <c r="N279" s="81"/>
      <c r="O279" s="81"/>
      <c r="P279" s="81"/>
      <c r="Q279" s="81"/>
      <c r="R279" s="81"/>
      <c r="S279" s="81"/>
      <c r="T279" s="81"/>
      <c r="U279" s="81"/>
      <c r="V279" s="81"/>
      <c r="W279" s="81"/>
      <c r="X279" s="81"/>
      <c r="Y279" s="81"/>
    </row>
    <row r="280" spans="1:25" ht="36">
      <c r="A280" s="81"/>
      <c r="B280" s="81"/>
      <c r="C280" s="42" t="s">
        <v>9253</v>
      </c>
      <c r="D280" s="42" t="s">
        <v>9254</v>
      </c>
      <c r="E280" s="25" t="s">
        <v>20</v>
      </c>
      <c r="F280" s="60" t="s">
        <v>20</v>
      </c>
      <c r="G280" s="60" t="s">
        <v>1934</v>
      </c>
      <c r="H280" s="539">
        <f t="shared" si="12"/>
        <v>77250</v>
      </c>
      <c r="I280" s="538">
        <v>75000</v>
      </c>
      <c r="J280" s="539">
        <f t="shared" si="13"/>
        <v>78750</v>
      </c>
      <c r="K280" s="539">
        <f t="shared" si="14"/>
        <v>82500</v>
      </c>
      <c r="M280" s="81"/>
      <c r="N280" s="81"/>
      <c r="O280" s="81"/>
      <c r="P280" s="81"/>
      <c r="Q280" s="81"/>
      <c r="R280" s="81"/>
      <c r="S280" s="81"/>
      <c r="T280" s="81"/>
      <c r="U280" s="81"/>
      <c r="V280" s="81"/>
      <c r="W280" s="81"/>
      <c r="X280" s="81"/>
      <c r="Y280" s="81"/>
    </row>
    <row r="281" spans="1:25" ht="36">
      <c r="A281" s="81"/>
      <c r="B281" s="81"/>
      <c r="C281" s="42" t="s">
        <v>9257</v>
      </c>
      <c r="D281" s="42" t="s">
        <v>9258</v>
      </c>
      <c r="E281" s="25" t="s">
        <v>20</v>
      </c>
      <c r="F281" s="60" t="s">
        <v>20</v>
      </c>
      <c r="G281" s="60" t="s">
        <v>1934</v>
      </c>
      <c r="H281" s="539">
        <f t="shared" si="12"/>
        <v>16737.5</v>
      </c>
      <c r="I281" s="538">
        <v>16250</v>
      </c>
      <c r="J281" s="539">
        <f t="shared" si="13"/>
        <v>17062.5</v>
      </c>
      <c r="K281" s="539">
        <f t="shared" si="14"/>
        <v>17875</v>
      </c>
      <c r="M281" s="81"/>
      <c r="N281" s="81"/>
      <c r="O281" s="81"/>
      <c r="P281" s="81"/>
      <c r="Q281" s="81"/>
      <c r="R281" s="81"/>
      <c r="S281" s="81"/>
      <c r="T281" s="81"/>
      <c r="U281" s="81"/>
      <c r="V281" s="81"/>
      <c r="W281" s="81"/>
      <c r="X281" s="81"/>
      <c r="Y281" s="81"/>
    </row>
    <row r="282" spans="1:25" ht="36">
      <c r="A282" s="81"/>
      <c r="B282" s="81"/>
      <c r="C282" s="42" t="s">
        <v>9261</v>
      </c>
      <c r="D282" s="42" t="s">
        <v>9262</v>
      </c>
      <c r="E282" s="25" t="s">
        <v>20</v>
      </c>
      <c r="F282" s="60" t="s">
        <v>407</v>
      </c>
      <c r="G282" s="60" t="s">
        <v>1934</v>
      </c>
      <c r="H282" s="539">
        <f t="shared" si="12"/>
        <v>107120</v>
      </c>
      <c r="I282" s="538">
        <v>104000</v>
      </c>
      <c r="J282" s="539">
        <f t="shared" si="13"/>
        <v>109200</v>
      </c>
      <c r="K282" s="539">
        <f t="shared" si="14"/>
        <v>114400</v>
      </c>
      <c r="M282" s="81"/>
      <c r="N282" s="81"/>
      <c r="O282" s="81"/>
      <c r="P282" s="81"/>
      <c r="Q282" s="81"/>
      <c r="R282" s="81"/>
      <c r="S282" s="81"/>
      <c r="T282" s="81"/>
      <c r="U282" s="81"/>
      <c r="V282" s="81"/>
      <c r="W282" s="81"/>
      <c r="X282" s="81"/>
      <c r="Y282" s="81"/>
    </row>
    <row r="283" spans="1:25" ht="36">
      <c r="A283" s="81"/>
      <c r="B283" s="81"/>
      <c r="C283" s="42" t="s">
        <v>9265</v>
      </c>
      <c r="D283" s="42" t="s">
        <v>9262</v>
      </c>
      <c r="E283" s="25" t="s">
        <v>139</v>
      </c>
      <c r="F283" s="60" t="s">
        <v>20</v>
      </c>
      <c r="G283" s="60" t="s">
        <v>1934</v>
      </c>
      <c r="H283" s="539">
        <f t="shared" si="12"/>
        <v>321360</v>
      </c>
      <c r="I283" s="538">
        <v>312000</v>
      </c>
      <c r="J283" s="539">
        <f t="shared" si="13"/>
        <v>327600</v>
      </c>
      <c r="K283" s="539">
        <f t="shared" si="14"/>
        <v>343200</v>
      </c>
      <c r="M283" s="81"/>
      <c r="N283" s="81"/>
      <c r="O283" s="81"/>
      <c r="P283" s="81"/>
      <c r="Q283" s="81"/>
      <c r="R283" s="81"/>
      <c r="S283" s="81"/>
      <c r="T283" s="81"/>
      <c r="U283" s="81"/>
      <c r="V283" s="81"/>
      <c r="W283" s="81"/>
      <c r="X283" s="81"/>
      <c r="Y283" s="81"/>
    </row>
    <row r="284" spans="1:25" ht="36">
      <c r="A284" s="81"/>
      <c r="B284" s="81"/>
      <c r="C284" s="42" t="s">
        <v>9270</v>
      </c>
      <c r="D284" s="42" t="s">
        <v>9271</v>
      </c>
      <c r="E284" s="25" t="s">
        <v>20</v>
      </c>
      <c r="F284" s="60" t="s">
        <v>20</v>
      </c>
      <c r="G284" s="60" t="s">
        <v>1934</v>
      </c>
      <c r="H284" s="539">
        <f t="shared" si="12"/>
        <v>10712000</v>
      </c>
      <c r="I284" s="538">
        <v>10400000</v>
      </c>
      <c r="J284" s="539">
        <f t="shared" si="13"/>
        <v>10920000</v>
      </c>
      <c r="K284" s="539">
        <f t="shared" si="14"/>
        <v>11440000</v>
      </c>
      <c r="M284" s="81"/>
      <c r="N284" s="81"/>
      <c r="O284" s="81"/>
      <c r="P284" s="81"/>
      <c r="Q284" s="81"/>
      <c r="R284" s="81"/>
      <c r="S284" s="81"/>
      <c r="T284" s="81"/>
      <c r="U284" s="81"/>
      <c r="V284" s="81"/>
      <c r="W284" s="81"/>
      <c r="X284" s="81"/>
      <c r="Y284" s="81"/>
    </row>
    <row r="285" spans="1:25" ht="36">
      <c r="A285" s="81"/>
      <c r="B285" s="81"/>
      <c r="C285" s="42" t="s">
        <v>9274</v>
      </c>
      <c r="D285" s="42" t="s">
        <v>9275</v>
      </c>
      <c r="E285" s="25" t="s">
        <v>20</v>
      </c>
      <c r="F285" s="60" t="s">
        <v>20</v>
      </c>
      <c r="G285" s="60" t="s">
        <v>1934</v>
      </c>
      <c r="H285" s="539">
        <f t="shared" si="12"/>
        <v>13390</v>
      </c>
      <c r="I285" s="538">
        <v>13000</v>
      </c>
      <c r="J285" s="539">
        <f t="shared" si="13"/>
        <v>13650</v>
      </c>
      <c r="K285" s="539">
        <f t="shared" si="14"/>
        <v>14300</v>
      </c>
      <c r="M285" s="81"/>
      <c r="N285" s="81"/>
      <c r="O285" s="81"/>
      <c r="P285" s="81"/>
      <c r="Q285" s="81"/>
      <c r="R285" s="81"/>
      <c r="S285" s="81"/>
      <c r="T285" s="81"/>
      <c r="U285" s="81"/>
      <c r="V285" s="81"/>
      <c r="W285" s="81"/>
      <c r="X285" s="81"/>
      <c r="Y285" s="81"/>
    </row>
    <row r="286" spans="1:25" ht="36">
      <c r="A286" s="81"/>
      <c r="B286" s="81"/>
      <c r="C286" s="42" t="s">
        <v>9278</v>
      </c>
      <c r="D286" s="42" t="s">
        <v>9279</v>
      </c>
      <c r="E286" s="25" t="s">
        <v>20</v>
      </c>
      <c r="F286" s="60" t="s">
        <v>20</v>
      </c>
      <c r="G286" s="60" t="s">
        <v>1934</v>
      </c>
      <c r="H286" s="539">
        <f t="shared" si="12"/>
        <v>52221</v>
      </c>
      <c r="I286" s="538">
        <v>50700</v>
      </c>
      <c r="J286" s="539">
        <f t="shared" si="13"/>
        <v>53235</v>
      </c>
      <c r="K286" s="539">
        <f t="shared" si="14"/>
        <v>55770</v>
      </c>
      <c r="M286" s="81"/>
      <c r="N286" s="81"/>
      <c r="O286" s="81"/>
      <c r="P286" s="81"/>
      <c r="Q286" s="81"/>
      <c r="R286" s="81"/>
      <c r="S286" s="81"/>
      <c r="T286" s="81"/>
      <c r="U286" s="81"/>
      <c r="V286" s="81"/>
      <c r="W286" s="81"/>
      <c r="X286" s="81"/>
      <c r="Y286" s="81"/>
    </row>
    <row r="287" spans="1:25" ht="36">
      <c r="A287" s="81"/>
      <c r="B287" s="81"/>
      <c r="C287" s="42" t="s">
        <v>9282</v>
      </c>
      <c r="D287" s="42" t="s">
        <v>9283</v>
      </c>
      <c r="E287" s="25" t="s">
        <v>139</v>
      </c>
      <c r="F287" s="60" t="s">
        <v>20</v>
      </c>
      <c r="G287" s="60" t="s">
        <v>1934</v>
      </c>
      <c r="H287" s="539">
        <f t="shared" si="12"/>
        <v>214240</v>
      </c>
      <c r="I287" s="538">
        <v>208000</v>
      </c>
      <c r="J287" s="539">
        <f t="shared" si="13"/>
        <v>218400</v>
      </c>
      <c r="K287" s="539">
        <f t="shared" si="14"/>
        <v>228800</v>
      </c>
      <c r="M287" s="81"/>
      <c r="N287" s="81"/>
      <c r="O287" s="81"/>
      <c r="P287" s="81"/>
      <c r="Q287" s="81"/>
      <c r="R287" s="81"/>
      <c r="S287" s="81"/>
      <c r="T287" s="81"/>
      <c r="U287" s="81"/>
      <c r="V287" s="81"/>
      <c r="W287" s="81"/>
      <c r="X287" s="81"/>
      <c r="Y287" s="81"/>
    </row>
    <row r="288" spans="1:25" ht="36">
      <c r="A288" s="81"/>
      <c r="B288" s="81"/>
      <c r="C288" s="42" t="s">
        <v>9286</v>
      </c>
      <c r="D288" s="42" t="s">
        <v>9288</v>
      </c>
      <c r="E288" s="25" t="s">
        <v>20</v>
      </c>
      <c r="F288" s="60" t="s">
        <v>20</v>
      </c>
      <c r="G288" s="60" t="s">
        <v>1934</v>
      </c>
      <c r="H288" s="539">
        <f t="shared" si="12"/>
        <v>669500</v>
      </c>
      <c r="I288" s="538">
        <v>650000</v>
      </c>
      <c r="J288" s="539">
        <f t="shared" si="13"/>
        <v>682500</v>
      </c>
      <c r="K288" s="539">
        <f t="shared" si="14"/>
        <v>715000</v>
      </c>
      <c r="M288" s="81"/>
      <c r="N288" s="81"/>
      <c r="O288" s="81"/>
      <c r="P288" s="81"/>
      <c r="Q288" s="81"/>
      <c r="R288" s="81"/>
      <c r="S288" s="81"/>
      <c r="T288" s="81"/>
      <c r="U288" s="81"/>
      <c r="V288" s="81"/>
      <c r="W288" s="81"/>
      <c r="X288" s="81"/>
      <c r="Y288" s="81"/>
    </row>
    <row r="289" spans="1:25" ht="36">
      <c r="A289" s="81"/>
      <c r="B289" s="81"/>
      <c r="C289" s="42" t="s">
        <v>9291</v>
      </c>
      <c r="D289" s="42" t="s">
        <v>9293</v>
      </c>
      <c r="E289" s="25" t="s">
        <v>20</v>
      </c>
      <c r="F289" s="60" t="s">
        <v>20</v>
      </c>
      <c r="G289" s="60" t="s">
        <v>1934</v>
      </c>
      <c r="H289" s="539">
        <f t="shared" si="12"/>
        <v>100425</v>
      </c>
      <c r="I289" s="538">
        <v>97500</v>
      </c>
      <c r="J289" s="539">
        <f t="shared" si="13"/>
        <v>102375</v>
      </c>
      <c r="K289" s="539">
        <f t="shared" si="14"/>
        <v>107250</v>
      </c>
      <c r="M289" s="81"/>
      <c r="N289" s="81"/>
      <c r="O289" s="81"/>
      <c r="P289" s="81"/>
      <c r="Q289" s="81"/>
      <c r="R289" s="81"/>
      <c r="S289" s="81"/>
      <c r="T289" s="81"/>
      <c r="U289" s="81"/>
      <c r="V289" s="81"/>
      <c r="W289" s="81"/>
      <c r="X289" s="81"/>
      <c r="Y289" s="81"/>
    </row>
    <row r="290" spans="1:25" ht="36">
      <c r="A290" s="81"/>
      <c r="B290" s="81"/>
      <c r="C290" s="42" t="s">
        <v>9296</v>
      </c>
      <c r="D290" s="42" t="s">
        <v>9297</v>
      </c>
      <c r="E290" s="25" t="s">
        <v>20</v>
      </c>
      <c r="F290" s="60" t="s">
        <v>20</v>
      </c>
      <c r="G290" s="60" t="s">
        <v>1934</v>
      </c>
      <c r="H290" s="539">
        <f t="shared" si="12"/>
        <v>16068000</v>
      </c>
      <c r="I290" s="538">
        <v>15600000</v>
      </c>
      <c r="J290" s="539">
        <f t="shared" si="13"/>
        <v>16380000</v>
      </c>
      <c r="K290" s="539">
        <f t="shared" si="14"/>
        <v>17160000</v>
      </c>
      <c r="M290" s="81"/>
      <c r="N290" s="81"/>
      <c r="O290" s="81"/>
      <c r="P290" s="81"/>
      <c r="Q290" s="81"/>
      <c r="R290" s="81"/>
      <c r="S290" s="81"/>
      <c r="T290" s="81"/>
      <c r="U290" s="81"/>
      <c r="V290" s="81"/>
      <c r="W290" s="81"/>
      <c r="X290" s="81"/>
      <c r="Y290" s="81"/>
    </row>
    <row r="291" spans="1:25" ht="36">
      <c r="A291" s="81"/>
      <c r="B291" s="81"/>
      <c r="C291" s="42" t="s">
        <v>9300</v>
      </c>
      <c r="D291" s="42" t="s">
        <v>9301</v>
      </c>
      <c r="E291" s="25"/>
      <c r="F291" s="60"/>
      <c r="G291" s="60" t="s">
        <v>1934</v>
      </c>
      <c r="H291" s="539">
        <f t="shared" si="12"/>
        <v>40479</v>
      </c>
      <c r="I291" s="538">
        <v>39300</v>
      </c>
      <c r="J291" s="539">
        <f t="shared" si="13"/>
        <v>41265</v>
      </c>
      <c r="K291" s="539">
        <f t="shared" si="14"/>
        <v>43230</v>
      </c>
      <c r="M291" s="81"/>
      <c r="N291" s="81"/>
      <c r="O291" s="81"/>
      <c r="P291" s="81"/>
      <c r="Q291" s="81"/>
      <c r="R291" s="81"/>
      <c r="S291" s="81"/>
      <c r="T291" s="81"/>
      <c r="U291" s="81"/>
      <c r="V291" s="81"/>
      <c r="W291" s="81"/>
      <c r="X291" s="81"/>
      <c r="Y291" s="81"/>
    </row>
    <row r="292" spans="1:25" ht="36">
      <c r="A292" s="82"/>
      <c r="B292" s="82"/>
      <c r="C292" s="42" t="s">
        <v>9304</v>
      </c>
      <c r="D292" s="42" t="s">
        <v>9271</v>
      </c>
      <c r="E292" s="25"/>
      <c r="F292" s="60" t="s">
        <v>407</v>
      </c>
      <c r="G292" s="60" t="s">
        <v>1934</v>
      </c>
      <c r="H292" s="539">
        <f t="shared" si="12"/>
        <v>1236000</v>
      </c>
      <c r="I292" s="538">
        <v>1200000</v>
      </c>
      <c r="J292" s="539">
        <f t="shared" si="13"/>
        <v>1260000</v>
      </c>
      <c r="K292" s="539">
        <f t="shared" si="14"/>
        <v>1320000</v>
      </c>
      <c r="M292" s="82"/>
      <c r="N292" s="82"/>
      <c r="O292" s="82"/>
      <c r="P292" s="82"/>
      <c r="Q292" s="82"/>
      <c r="R292" s="82"/>
      <c r="S292" s="82"/>
      <c r="T292" s="82"/>
      <c r="U292" s="82"/>
      <c r="V292" s="82"/>
      <c r="W292" s="82"/>
      <c r="X292" s="82"/>
      <c r="Y292" s="82"/>
    </row>
    <row r="293" spans="1:25" ht="36">
      <c r="A293" s="82"/>
      <c r="B293" s="82"/>
      <c r="C293" s="42" t="s">
        <v>9307</v>
      </c>
      <c r="D293" s="42" t="s">
        <v>9271</v>
      </c>
      <c r="E293" s="25"/>
      <c r="F293" s="60" t="s">
        <v>1181</v>
      </c>
      <c r="G293" s="60" t="s">
        <v>1934</v>
      </c>
      <c r="H293" s="539">
        <f t="shared" si="12"/>
        <v>2575000</v>
      </c>
      <c r="I293" s="538">
        <v>2500000</v>
      </c>
      <c r="J293" s="539">
        <f t="shared" si="13"/>
        <v>2625000</v>
      </c>
      <c r="K293" s="539">
        <f t="shared" si="14"/>
        <v>2750000</v>
      </c>
      <c r="M293" s="82"/>
      <c r="N293" s="82"/>
      <c r="O293" s="82"/>
      <c r="P293" s="82"/>
      <c r="Q293" s="82"/>
      <c r="R293" s="82"/>
      <c r="S293" s="82"/>
      <c r="T293" s="82"/>
      <c r="U293" s="82"/>
      <c r="V293" s="82"/>
      <c r="W293" s="82"/>
      <c r="X293" s="82"/>
      <c r="Y293" s="82"/>
    </row>
    <row r="294" spans="1:25" ht="36">
      <c r="A294" s="82"/>
      <c r="B294" s="82"/>
      <c r="C294" s="42" t="s">
        <v>9312</v>
      </c>
      <c r="D294" s="42" t="s">
        <v>9271</v>
      </c>
      <c r="E294" s="25"/>
      <c r="F294" s="60" t="s">
        <v>1209</v>
      </c>
      <c r="G294" s="60" t="s">
        <v>1934</v>
      </c>
      <c r="H294" s="539">
        <f t="shared" si="12"/>
        <v>8240000</v>
      </c>
      <c r="I294" s="538">
        <v>8000000</v>
      </c>
      <c r="J294" s="539">
        <f t="shared" si="13"/>
        <v>8400000</v>
      </c>
      <c r="K294" s="539">
        <f t="shared" si="14"/>
        <v>8800000</v>
      </c>
      <c r="M294" s="82"/>
      <c r="N294" s="82"/>
      <c r="O294" s="82"/>
      <c r="P294" s="82"/>
      <c r="Q294" s="82"/>
      <c r="R294" s="82"/>
      <c r="S294" s="82"/>
      <c r="T294" s="82"/>
      <c r="U294" s="82"/>
      <c r="V294" s="82"/>
      <c r="W294" s="82"/>
      <c r="X294" s="82"/>
      <c r="Y294" s="82"/>
    </row>
    <row r="295" spans="1:25" ht="36">
      <c r="A295" s="82"/>
      <c r="B295" s="82"/>
      <c r="C295" s="42" t="s">
        <v>9315</v>
      </c>
      <c r="D295" s="42" t="s">
        <v>9317</v>
      </c>
      <c r="E295" s="25"/>
      <c r="F295" s="60"/>
      <c r="G295" s="60" t="s">
        <v>1934</v>
      </c>
      <c r="H295" s="539">
        <f t="shared" si="12"/>
        <v>38625</v>
      </c>
      <c r="I295" s="538">
        <v>37500</v>
      </c>
      <c r="J295" s="539">
        <f t="shared" si="13"/>
        <v>39375</v>
      </c>
      <c r="K295" s="539">
        <f t="shared" si="14"/>
        <v>41250</v>
      </c>
      <c r="M295" s="82"/>
      <c r="N295" s="82"/>
      <c r="O295" s="82"/>
      <c r="P295" s="82"/>
      <c r="Q295" s="82"/>
      <c r="R295" s="82"/>
      <c r="S295" s="82"/>
      <c r="T295" s="82"/>
      <c r="U295" s="82"/>
      <c r="V295" s="82"/>
      <c r="W295" s="82"/>
      <c r="X295" s="82"/>
      <c r="Y295" s="82"/>
    </row>
    <row r="296" spans="1:25" ht="36">
      <c r="A296" s="82"/>
      <c r="B296" s="82"/>
      <c r="C296" s="42" t="s">
        <v>9321</v>
      </c>
      <c r="D296" s="42" t="s">
        <v>9322</v>
      </c>
      <c r="E296" s="25"/>
      <c r="F296" s="60" t="s">
        <v>1181</v>
      </c>
      <c r="G296" s="60" t="s">
        <v>1934</v>
      </c>
      <c r="H296" s="539">
        <f t="shared" si="12"/>
        <v>386250</v>
      </c>
      <c r="I296" s="538">
        <v>375000</v>
      </c>
      <c r="J296" s="539">
        <f t="shared" si="13"/>
        <v>393750</v>
      </c>
      <c r="K296" s="539">
        <f t="shared" si="14"/>
        <v>412500</v>
      </c>
      <c r="M296" s="82"/>
      <c r="N296" s="82"/>
      <c r="O296" s="82"/>
      <c r="P296" s="82"/>
      <c r="Q296" s="82"/>
      <c r="R296" s="82"/>
      <c r="S296" s="82"/>
      <c r="T296" s="82"/>
      <c r="U296" s="82"/>
      <c r="V296" s="82"/>
      <c r="W296" s="82"/>
      <c r="X296" s="82"/>
      <c r="Y296" s="82"/>
    </row>
    <row r="297" spans="1:25" ht="36">
      <c r="A297" s="81"/>
      <c r="B297" s="81"/>
      <c r="C297" s="59" t="s">
        <v>9325</v>
      </c>
      <c r="D297" s="59" t="s">
        <v>9326</v>
      </c>
      <c r="E297" s="44"/>
      <c r="F297" s="42"/>
      <c r="G297" s="42"/>
      <c r="H297" s="539">
        <f t="shared" si="12"/>
        <v>0</v>
      </c>
      <c r="I297" s="42"/>
      <c r="J297" s="539">
        <f t="shared" si="13"/>
        <v>0</v>
      </c>
      <c r="K297" s="539">
        <f t="shared" si="14"/>
        <v>0</v>
      </c>
      <c r="M297" s="81"/>
      <c r="N297" s="81"/>
      <c r="O297" s="81"/>
      <c r="P297" s="81"/>
      <c r="Q297" s="81"/>
      <c r="R297" s="81"/>
      <c r="S297" s="81"/>
      <c r="T297" s="81"/>
      <c r="U297" s="81"/>
      <c r="V297" s="81"/>
      <c r="W297" s="81"/>
      <c r="X297" s="81"/>
      <c r="Y297" s="81"/>
    </row>
    <row r="298" spans="1:25" ht="18">
      <c r="A298" s="81"/>
      <c r="B298" s="81"/>
      <c r="C298" s="59" t="s">
        <v>9329</v>
      </c>
      <c r="D298" s="59" t="s">
        <v>9330</v>
      </c>
      <c r="E298" s="44"/>
      <c r="F298" s="42"/>
      <c r="G298" s="42"/>
      <c r="H298" s="539">
        <f t="shared" si="12"/>
        <v>0</v>
      </c>
      <c r="I298" s="42"/>
      <c r="J298" s="539">
        <f t="shared" si="13"/>
        <v>0</v>
      </c>
      <c r="K298" s="539">
        <f t="shared" si="14"/>
        <v>0</v>
      </c>
      <c r="M298" s="81"/>
      <c r="N298" s="81"/>
      <c r="O298" s="81"/>
      <c r="P298" s="81"/>
      <c r="Q298" s="81"/>
      <c r="R298" s="81"/>
      <c r="S298" s="81"/>
      <c r="T298" s="81"/>
      <c r="U298" s="81"/>
      <c r="V298" s="81"/>
      <c r="W298" s="81"/>
      <c r="X298" s="81"/>
      <c r="Y298" s="81"/>
    </row>
    <row r="299" spans="1:25" ht="18">
      <c r="A299" s="81"/>
      <c r="B299" s="81"/>
      <c r="C299" s="59" t="s">
        <v>9333</v>
      </c>
      <c r="D299" s="59" t="s">
        <v>9334</v>
      </c>
      <c r="E299" s="44"/>
      <c r="F299" s="42"/>
      <c r="G299" s="42"/>
      <c r="H299" s="539">
        <f t="shared" si="12"/>
        <v>0</v>
      </c>
      <c r="I299" s="42"/>
      <c r="J299" s="539">
        <f t="shared" si="13"/>
        <v>0</v>
      </c>
      <c r="K299" s="539">
        <f t="shared" si="14"/>
        <v>0</v>
      </c>
      <c r="M299" s="81"/>
      <c r="N299" s="81"/>
      <c r="O299" s="81"/>
      <c r="P299" s="81"/>
      <c r="Q299" s="81"/>
      <c r="R299" s="81"/>
      <c r="S299" s="81"/>
      <c r="T299" s="81"/>
      <c r="U299" s="81"/>
      <c r="V299" s="81"/>
      <c r="W299" s="81"/>
      <c r="X299" s="81"/>
      <c r="Y299" s="81"/>
    </row>
    <row r="300" spans="1:25" ht="18">
      <c r="A300" s="81"/>
      <c r="B300" s="81"/>
      <c r="C300" s="59" t="s">
        <v>9337</v>
      </c>
      <c r="D300" s="59" t="s">
        <v>9338</v>
      </c>
      <c r="E300" s="44"/>
      <c r="F300" s="42"/>
      <c r="G300" s="42"/>
      <c r="H300" s="539">
        <f t="shared" si="12"/>
        <v>0</v>
      </c>
      <c r="I300" s="42"/>
      <c r="J300" s="539">
        <f t="shared" si="13"/>
        <v>0</v>
      </c>
      <c r="K300" s="539">
        <f t="shared" si="14"/>
        <v>0</v>
      </c>
      <c r="M300" s="81"/>
      <c r="N300" s="81"/>
      <c r="O300" s="81"/>
      <c r="P300" s="81"/>
      <c r="Q300" s="81"/>
      <c r="R300" s="81"/>
      <c r="S300" s="81"/>
      <c r="T300" s="81"/>
      <c r="U300" s="81"/>
      <c r="V300" s="81"/>
      <c r="W300" s="81"/>
      <c r="X300" s="81"/>
      <c r="Y300" s="81"/>
    </row>
    <row r="301" spans="1:25" ht="36">
      <c r="A301" s="81"/>
      <c r="B301" s="81"/>
      <c r="C301" s="42" t="s">
        <v>9341</v>
      </c>
      <c r="D301" s="42" t="s">
        <v>9342</v>
      </c>
      <c r="E301" s="25" t="s">
        <v>20</v>
      </c>
      <c r="F301" s="60" t="s">
        <v>20</v>
      </c>
      <c r="G301" s="60" t="s">
        <v>1934</v>
      </c>
      <c r="H301" s="539">
        <f t="shared" si="12"/>
        <v>8034</v>
      </c>
      <c r="I301" s="538">
        <v>7800</v>
      </c>
      <c r="J301" s="539">
        <f t="shared" si="13"/>
        <v>8190</v>
      </c>
      <c r="K301" s="539">
        <f t="shared" si="14"/>
        <v>8580</v>
      </c>
      <c r="M301" s="81"/>
      <c r="N301" s="81"/>
      <c r="O301" s="81"/>
      <c r="P301" s="81"/>
      <c r="Q301" s="81"/>
      <c r="R301" s="81"/>
      <c r="S301" s="81"/>
      <c r="T301" s="81"/>
      <c r="U301" s="81"/>
      <c r="V301" s="81"/>
      <c r="W301" s="81"/>
      <c r="X301" s="81"/>
      <c r="Y301" s="81"/>
    </row>
    <row r="302" spans="1:25" ht="18">
      <c r="A302" s="81"/>
      <c r="B302" s="81"/>
      <c r="C302" s="59" t="s">
        <v>9345</v>
      </c>
      <c r="D302" s="59" t="s">
        <v>9346</v>
      </c>
      <c r="E302" s="44"/>
      <c r="F302" s="42"/>
      <c r="G302" s="42"/>
      <c r="H302" s="539">
        <f t="shared" si="12"/>
        <v>0</v>
      </c>
      <c r="I302" s="42"/>
      <c r="J302" s="539">
        <f t="shared" si="13"/>
        <v>0</v>
      </c>
      <c r="K302" s="539">
        <f t="shared" si="14"/>
        <v>0</v>
      </c>
      <c r="M302" s="81"/>
      <c r="N302" s="81"/>
      <c r="O302" s="81"/>
      <c r="P302" s="81"/>
      <c r="Q302" s="81"/>
      <c r="R302" s="81"/>
      <c r="S302" s="81"/>
      <c r="T302" s="81"/>
      <c r="U302" s="81"/>
      <c r="V302" s="81"/>
      <c r="W302" s="81"/>
      <c r="X302" s="81"/>
      <c r="Y302" s="81"/>
    </row>
    <row r="303" spans="1:25" ht="18">
      <c r="A303" s="81"/>
      <c r="B303" s="81"/>
      <c r="C303" s="59" t="s">
        <v>9349</v>
      </c>
      <c r="D303" s="59" t="s">
        <v>9350</v>
      </c>
      <c r="E303" s="44"/>
      <c r="F303" s="42"/>
      <c r="G303" s="42"/>
      <c r="H303" s="539">
        <f t="shared" si="12"/>
        <v>0</v>
      </c>
      <c r="I303" s="42"/>
      <c r="J303" s="539">
        <f t="shared" si="13"/>
        <v>0</v>
      </c>
      <c r="K303" s="539">
        <f t="shared" si="14"/>
        <v>0</v>
      </c>
      <c r="M303" s="81"/>
      <c r="N303" s="81"/>
      <c r="O303" s="81"/>
      <c r="P303" s="81"/>
      <c r="Q303" s="81"/>
      <c r="R303" s="81"/>
      <c r="S303" s="81"/>
      <c r="T303" s="81"/>
      <c r="U303" s="81"/>
      <c r="V303" s="81"/>
      <c r="W303" s="81"/>
      <c r="X303" s="81"/>
      <c r="Y303" s="81"/>
    </row>
    <row r="304" spans="1:25" ht="18">
      <c r="A304" s="81"/>
      <c r="B304" s="81"/>
      <c r="C304" s="59" t="s">
        <v>9353</v>
      </c>
      <c r="D304" s="59" t="s">
        <v>9354</v>
      </c>
      <c r="E304" s="44"/>
      <c r="F304" s="42"/>
      <c r="G304" s="42"/>
      <c r="H304" s="539">
        <f t="shared" si="12"/>
        <v>0</v>
      </c>
      <c r="I304" s="42"/>
      <c r="J304" s="539">
        <f t="shared" si="13"/>
        <v>0</v>
      </c>
      <c r="K304" s="539">
        <f t="shared" si="14"/>
        <v>0</v>
      </c>
      <c r="M304" s="81"/>
      <c r="N304" s="81"/>
      <c r="O304" s="81"/>
      <c r="P304" s="81"/>
      <c r="Q304" s="81"/>
      <c r="R304" s="81"/>
      <c r="S304" s="81"/>
      <c r="T304" s="81"/>
      <c r="U304" s="81"/>
      <c r="V304" s="81"/>
      <c r="W304" s="81"/>
      <c r="X304" s="81"/>
      <c r="Y304" s="81"/>
    </row>
    <row r="305" spans="1:25" ht="36">
      <c r="A305" s="81"/>
      <c r="B305" s="81"/>
      <c r="C305" s="42" t="s">
        <v>9357</v>
      </c>
      <c r="D305" s="42" t="s">
        <v>9358</v>
      </c>
      <c r="E305" s="25" t="s">
        <v>9250</v>
      </c>
      <c r="F305" s="60" t="s">
        <v>20</v>
      </c>
      <c r="G305" s="60" t="s">
        <v>1934</v>
      </c>
      <c r="H305" s="539">
        <f t="shared" si="12"/>
        <v>7519</v>
      </c>
      <c r="I305" s="538">
        <v>7300</v>
      </c>
      <c r="J305" s="539">
        <f t="shared" si="13"/>
        <v>7665</v>
      </c>
      <c r="K305" s="539">
        <f t="shared" si="14"/>
        <v>8030</v>
      </c>
      <c r="M305" s="81"/>
      <c r="N305" s="81"/>
      <c r="O305" s="81"/>
      <c r="P305" s="81"/>
      <c r="Q305" s="81"/>
      <c r="R305" s="81"/>
      <c r="S305" s="81"/>
      <c r="T305" s="81"/>
      <c r="U305" s="81"/>
      <c r="V305" s="81"/>
      <c r="W305" s="81"/>
      <c r="X305" s="81"/>
      <c r="Y305" s="81"/>
    </row>
    <row r="306" spans="1:25" ht="36">
      <c r="A306" s="81"/>
      <c r="B306" s="81"/>
      <c r="C306" s="42" t="s">
        <v>9361</v>
      </c>
      <c r="D306" s="42" t="s">
        <v>9362</v>
      </c>
      <c r="E306" s="25" t="s">
        <v>20</v>
      </c>
      <c r="F306" s="60" t="s">
        <v>20</v>
      </c>
      <c r="G306" s="60" t="s">
        <v>1934</v>
      </c>
      <c r="H306" s="539">
        <f t="shared" si="12"/>
        <v>8034</v>
      </c>
      <c r="I306" s="538">
        <v>7800</v>
      </c>
      <c r="J306" s="539">
        <f t="shared" si="13"/>
        <v>8190</v>
      </c>
      <c r="K306" s="539">
        <f t="shared" si="14"/>
        <v>8580</v>
      </c>
      <c r="M306" s="81"/>
      <c r="N306" s="81"/>
      <c r="O306" s="81"/>
      <c r="P306" s="81"/>
      <c r="Q306" s="81"/>
      <c r="R306" s="81"/>
      <c r="S306" s="81"/>
      <c r="T306" s="81"/>
      <c r="U306" s="81"/>
      <c r="V306" s="81"/>
      <c r="W306" s="81"/>
      <c r="X306" s="81"/>
      <c r="Y306" s="81"/>
    </row>
    <row r="307" spans="1:25" ht="18">
      <c r="A307" s="81"/>
      <c r="B307" s="81"/>
      <c r="C307" s="59" t="s">
        <v>9365</v>
      </c>
      <c r="D307" s="59" t="s">
        <v>9366</v>
      </c>
      <c r="E307" s="44"/>
      <c r="F307" s="42"/>
      <c r="G307" s="42"/>
      <c r="H307" s="539">
        <f t="shared" si="12"/>
        <v>0</v>
      </c>
      <c r="I307" s="42"/>
      <c r="J307" s="539">
        <f t="shared" si="13"/>
        <v>0</v>
      </c>
      <c r="K307" s="539">
        <f t="shared" si="14"/>
        <v>0</v>
      </c>
      <c r="M307" s="81"/>
      <c r="N307" s="81"/>
      <c r="O307" s="81"/>
      <c r="P307" s="81"/>
      <c r="Q307" s="81"/>
      <c r="R307" s="81"/>
      <c r="S307" s="81"/>
      <c r="T307" s="81"/>
      <c r="U307" s="81"/>
      <c r="V307" s="81"/>
      <c r="W307" s="81"/>
      <c r="X307" s="81"/>
      <c r="Y307" s="81"/>
    </row>
    <row r="308" spans="1:25" ht="18">
      <c r="A308" s="81"/>
      <c r="B308" s="81"/>
      <c r="C308" s="59" t="s">
        <v>9369</v>
      </c>
      <c r="D308" s="59" t="s">
        <v>9370</v>
      </c>
      <c r="E308" s="44"/>
      <c r="F308" s="42"/>
      <c r="G308" s="42"/>
      <c r="H308" s="539">
        <f t="shared" si="12"/>
        <v>0</v>
      </c>
      <c r="I308" s="42"/>
      <c r="J308" s="539">
        <f t="shared" si="13"/>
        <v>0</v>
      </c>
      <c r="K308" s="539">
        <f t="shared" si="14"/>
        <v>0</v>
      </c>
      <c r="M308" s="81"/>
      <c r="N308" s="81"/>
      <c r="O308" s="81"/>
      <c r="P308" s="81"/>
      <c r="Q308" s="81"/>
      <c r="R308" s="81"/>
      <c r="S308" s="81"/>
      <c r="T308" s="81"/>
      <c r="U308" s="81"/>
      <c r="V308" s="81"/>
      <c r="W308" s="81"/>
      <c r="X308" s="81"/>
      <c r="Y308" s="81"/>
    </row>
    <row r="309" spans="1:25" ht="18">
      <c r="A309" s="81"/>
      <c r="B309" s="81"/>
      <c r="C309" s="59" t="s">
        <v>9372</v>
      </c>
      <c r="D309" s="59" t="s">
        <v>9374</v>
      </c>
      <c r="E309" s="44"/>
      <c r="F309" s="42"/>
      <c r="G309" s="42"/>
      <c r="H309" s="539">
        <f t="shared" si="12"/>
        <v>0</v>
      </c>
      <c r="I309" s="42"/>
      <c r="J309" s="539">
        <f t="shared" si="13"/>
        <v>0</v>
      </c>
      <c r="K309" s="539">
        <f t="shared" si="14"/>
        <v>0</v>
      </c>
      <c r="M309" s="81"/>
      <c r="N309" s="81"/>
      <c r="O309" s="81"/>
      <c r="P309" s="81"/>
      <c r="Q309" s="81"/>
      <c r="R309" s="81"/>
      <c r="S309" s="81"/>
      <c r="T309" s="81"/>
      <c r="U309" s="81"/>
      <c r="V309" s="81"/>
      <c r="W309" s="81"/>
      <c r="X309" s="81"/>
      <c r="Y309" s="81"/>
    </row>
    <row r="310" spans="1:25" ht="18">
      <c r="A310" s="81"/>
      <c r="B310" s="81"/>
      <c r="C310" s="59" t="s">
        <v>9375</v>
      </c>
      <c r="D310" s="59" t="s">
        <v>9376</v>
      </c>
      <c r="E310" s="44"/>
      <c r="F310" s="42"/>
      <c r="G310" s="42"/>
      <c r="H310" s="539">
        <f t="shared" si="12"/>
        <v>0</v>
      </c>
      <c r="I310" s="42"/>
      <c r="J310" s="539">
        <f t="shared" si="13"/>
        <v>0</v>
      </c>
      <c r="K310" s="539">
        <f t="shared" si="14"/>
        <v>0</v>
      </c>
      <c r="M310" s="81"/>
      <c r="N310" s="81"/>
      <c r="O310" s="81"/>
      <c r="P310" s="81"/>
      <c r="Q310" s="81"/>
      <c r="R310" s="81"/>
      <c r="S310" s="81"/>
      <c r="T310" s="81"/>
      <c r="U310" s="81"/>
      <c r="V310" s="81"/>
      <c r="W310" s="81"/>
      <c r="X310" s="81"/>
      <c r="Y310" s="81"/>
    </row>
    <row r="311" spans="1:25" ht="36">
      <c r="A311" s="81"/>
      <c r="B311" s="81"/>
      <c r="C311" s="42" t="s">
        <v>9379</v>
      </c>
      <c r="D311" s="42" t="s">
        <v>9380</v>
      </c>
      <c r="E311" s="25" t="s">
        <v>20</v>
      </c>
      <c r="F311" s="60" t="s">
        <v>20</v>
      </c>
      <c r="G311" s="60" t="s">
        <v>1934</v>
      </c>
      <c r="H311" s="539">
        <f t="shared" si="12"/>
        <v>5150</v>
      </c>
      <c r="I311" s="538">
        <v>5000</v>
      </c>
      <c r="J311" s="539">
        <f t="shared" si="13"/>
        <v>5250</v>
      </c>
      <c r="K311" s="539">
        <f t="shared" si="14"/>
        <v>5500</v>
      </c>
      <c r="M311" s="81"/>
      <c r="N311" s="81"/>
      <c r="O311" s="81"/>
      <c r="P311" s="81"/>
      <c r="Q311" s="81"/>
      <c r="R311" s="81"/>
      <c r="S311" s="81"/>
      <c r="T311" s="81"/>
      <c r="U311" s="81"/>
      <c r="V311" s="81"/>
      <c r="W311" s="81"/>
      <c r="X311" s="81"/>
      <c r="Y311" s="81"/>
    </row>
    <row r="312" spans="1:25" ht="18">
      <c r="A312" s="81"/>
      <c r="B312" s="81"/>
      <c r="C312" s="59" t="s">
        <v>9383</v>
      </c>
      <c r="D312" s="59" t="s">
        <v>9079</v>
      </c>
      <c r="E312" s="44"/>
      <c r="F312" s="42"/>
      <c r="G312" s="42"/>
      <c r="H312" s="539">
        <f t="shared" si="12"/>
        <v>0</v>
      </c>
      <c r="I312" s="42"/>
      <c r="J312" s="539">
        <f t="shared" si="13"/>
        <v>0</v>
      </c>
      <c r="K312" s="539">
        <f t="shared" si="14"/>
        <v>0</v>
      </c>
      <c r="M312" s="81"/>
      <c r="N312" s="81"/>
      <c r="O312" s="81"/>
      <c r="P312" s="81"/>
      <c r="Q312" s="81"/>
      <c r="R312" s="81"/>
      <c r="S312" s="81"/>
      <c r="T312" s="81"/>
      <c r="U312" s="81"/>
      <c r="V312" s="81"/>
      <c r="W312" s="81"/>
      <c r="X312" s="81"/>
      <c r="Y312" s="81"/>
    </row>
    <row r="313" spans="1:25" ht="18">
      <c r="A313" s="81"/>
      <c r="B313" s="81"/>
      <c r="C313" s="59" t="s">
        <v>9386</v>
      </c>
      <c r="D313" s="59" t="s">
        <v>9388</v>
      </c>
      <c r="E313" s="44"/>
      <c r="F313" s="42"/>
      <c r="G313" s="42"/>
      <c r="H313" s="539">
        <f t="shared" si="12"/>
        <v>0</v>
      </c>
      <c r="I313" s="42"/>
      <c r="J313" s="539">
        <f t="shared" si="13"/>
        <v>0</v>
      </c>
      <c r="K313" s="539">
        <f t="shared" si="14"/>
        <v>0</v>
      </c>
      <c r="M313" s="81"/>
      <c r="N313" s="81"/>
      <c r="O313" s="81"/>
      <c r="P313" s="81"/>
      <c r="Q313" s="81"/>
      <c r="R313" s="81"/>
      <c r="S313" s="81"/>
      <c r="T313" s="81"/>
      <c r="U313" s="81"/>
      <c r="V313" s="81"/>
      <c r="W313" s="81"/>
      <c r="X313" s="81"/>
      <c r="Y313" s="81"/>
    </row>
    <row r="314" spans="1:25" ht="36">
      <c r="A314" s="81"/>
      <c r="B314" s="81"/>
      <c r="C314" s="42" t="s">
        <v>9392</v>
      </c>
      <c r="D314" s="42" t="s">
        <v>9393</v>
      </c>
      <c r="E314" s="25" t="s">
        <v>20</v>
      </c>
      <c r="F314" s="60" t="s">
        <v>20</v>
      </c>
      <c r="G314" s="60" t="s">
        <v>8900</v>
      </c>
      <c r="H314" s="539">
        <f t="shared" si="12"/>
        <v>123600</v>
      </c>
      <c r="I314" s="538">
        <v>120000</v>
      </c>
      <c r="J314" s="539">
        <f t="shared" si="13"/>
        <v>126000</v>
      </c>
      <c r="K314" s="539">
        <f t="shared" si="14"/>
        <v>132000</v>
      </c>
      <c r="M314" s="81"/>
      <c r="N314" s="81"/>
      <c r="O314" s="81"/>
      <c r="P314" s="81"/>
      <c r="Q314" s="81"/>
      <c r="R314" s="81"/>
      <c r="S314" s="81"/>
      <c r="T314" s="81"/>
      <c r="U314" s="81"/>
      <c r="V314" s="81"/>
      <c r="W314" s="81"/>
      <c r="X314" s="81"/>
      <c r="Y314" s="81"/>
    </row>
    <row r="315" spans="1:25" ht="18">
      <c r="A315" s="81"/>
      <c r="B315" s="81"/>
      <c r="C315" s="59" t="s">
        <v>9396</v>
      </c>
      <c r="D315" s="59" t="s">
        <v>9117</v>
      </c>
      <c r="E315" s="44"/>
      <c r="F315" s="42"/>
      <c r="G315" s="42"/>
      <c r="H315" s="539">
        <f t="shared" si="12"/>
        <v>0</v>
      </c>
      <c r="I315" s="42"/>
      <c r="J315" s="539">
        <f t="shared" si="13"/>
        <v>0</v>
      </c>
      <c r="K315" s="539">
        <f t="shared" si="14"/>
        <v>0</v>
      </c>
      <c r="M315" s="81"/>
      <c r="N315" s="81"/>
      <c r="O315" s="81"/>
      <c r="P315" s="81"/>
      <c r="Q315" s="81"/>
      <c r="R315" s="81"/>
      <c r="S315" s="81"/>
      <c r="T315" s="81"/>
      <c r="U315" s="81"/>
      <c r="V315" s="81"/>
      <c r="W315" s="81"/>
      <c r="X315" s="81"/>
      <c r="Y315" s="81"/>
    </row>
    <row r="316" spans="1:25" ht="18">
      <c r="A316" s="81"/>
      <c r="B316" s="81"/>
      <c r="C316" s="59" t="s">
        <v>9397</v>
      </c>
      <c r="D316" s="59" t="s">
        <v>9399</v>
      </c>
      <c r="E316" s="44"/>
      <c r="F316" s="42"/>
      <c r="G316" s="42"/>
      <c r="H316" s="539">
        <f t="shared" si="12"/>
        <v>0</v>
      </c>
      <c r="I316" s="42"/>
      <c r="J316" s="539">
        <f t="shared" si="13"/>
        <v>0</v>
      </c>
      <c r="K316" s="539">
        <f t="shared" si="14"/>
        <v>0</v>
      </c>
      <c r="M316" s="81"/>
      <c r="N316" s="81"/>
      <c r="O316" s="81"/>
      <c r="P316" s="81"/>
      <c r="Q316" s="81"/>
      <c r="R316" s="81"/>
      <c r="S316" s="81"/>
      <c r="T316" s="81"/>
      <c r="U316" s="81"/>
      <c r="V316" s="81"/>
      <c r="W316" s="81"/>
      <c r="X316" s="81"/>
      <c r="Y316" s="81"/>
    </row>
    <row r="317" spans="1:25" ht="18">
      <c r="A317" s="81"/>
      <c r="B317" s="81"/>
      <c r="C317" s="59" t="s">
        <v>9401</v>
      </c>
      <c r="D317" s="59" t="s">
        <v>9402</v>
      </c>
      <c r="E317" s="44"/>
      <c r="F317" s="42"/>
      <c r="G317" s="42"/>
      <c r="H317" s="539">
        <f t="shared" si="12"/>
        <v>0</v>
      </c>
      <c r="I317" s="42"/>
      <c r="J317" s="539">
        <f t="shared" si="13"/>
        <v>0</v>
      </c>
      <c r="K317" s="539">
        <f t="shared" si="14"/>
        <v>0</v>
      </c>
      <c r="M317" s="81"/>
      <c r="N317" s="81"/>
      <c r="O317" s="81"/>
      <c r="P317" s="81"/>
      <c r="Q317" s="81"/>
      <c r="R317" s="81"/>
      <c r="S317" s="81"/>
      <c r="T317" s="81"/>
      <c r="U317" s="81"/>
      <c r="V317" s="81"/>
      <c r="W317" s="81"/>
      <c r="X317" s="81"/>
      <c r="Y317" s="81"/>
    </row>
    <row r="318" spans="1:25" ht="18">
      <c r="A318" s="81"/>
      <c r="B318" s="81"/>
      <c r="C318" s="59" t="s">
        <v>9405</v>
      </c>
      <c r="D318" s="59" t="s">
        <v>9406</v>
      </c>
      <c r="E318" s="44"/>
      <c r="F318" s="42"/>
      <c r="G318" s="42"/>
      <c r="H318" s="539">
        <f t="shared" si="12"/>
        <v>0</v>
      </c>
      <c r="I318" s="42"/>
      <c r="J318" s="539">
        <f t="shared" si="13"/>
        <v>0</v>
      </c>
      <c r="K318" s="539">
        <f t="shared" si="14"/>
        <v>0</v>
      </c>
      <c r="M318" s="81"/>
      <c r="N318" s="81"/>
      <c r="O318" s="81"/>
      <c r="P318" s="81"/>
      <c r="Q318" s="81"/>
      <c r="R318" s="81"/>
      <c r="S318" s="81"/>
      <c r="T318" s="81"/>
      <c r="U318" s="81"/>
      <c r="V318" s="81"/>
      <c r="W318" s="81"/>
      <c r="X318" s="81"/>
      <c r="Y318" s="81"/>
    </row>
    <row r="319" spans="1:25" ht="18">
      <c r="A319" s="81"/>
      <c r="B319" s="81"/>
      <c r="C319" s="59" t="s">
        <v>9409</v>
      </c>
      <c r="D319" s="59" t="s">
        <v>9410</v>
      </c>
      <c r="E319" s="44"/>
      <c r="F319" s="42"/>
      <c r="G319" s="42"/>
      <c r="H319" s="539">
        <f t="shared" si="12"/>
        <v>0</v>
      </c>
      <c r="I319" s="42"/>
      <c r="J319" s="539">
        <f t="shared" si="13"/>
        <v>0</v>
      </c>
      <c r="K319" s="539">
        <f t="shared" si="14"/>
        <v>0</v>
      </c>
      <c r="M319" s="81"/>
      <c r="N319" s="81"/>
      <c r="O319" s="81"/>
      <c r="P319" s="81"/>
      <c r="Q319" s="81"/>
      <c r="R319" s="81"/>
      <c r="S319" s="81"/>
      <c r="T319" s="81"/>
      <c r="U319" s="81"/>
      <c r="V319" s="81"/>
      <c r="W319" s="81"/>
      <c r="X319" s="81"/>
      <c r="Y319" s="81"/>
    </row>
    <row r="320" spans="1:25" ht="18">
      <c r="A320" s="81"/>
      <c r="B320" s="81"/>
      <c r="C320" s="59" t="s">
        <v>9413</v>
      </c>
      <c r="D320" s="59" t="s">
        <v>9414</v>
      </c>
      <c r="E320" s="44"/>
      <c r="F320" s="42"/>
      <c r="G320" s="42"/>
      <c r="H320" s="539">
        <f t="shared" si="12"/>
        <v>0</v>
      </c>
      <c r="I320" s="42"/>
      <c r="J320" s="539">
        <f t="shared" si="13"/>
        <v>0</v>
      </c>
      <c r="K320" s="539">
        <f t="shared" si="14"/>
        <v>0</v>
      </c>
      <c r="M320" s="81"/>
      <c r="N320" s="81"/>
      <c r="O320" s="81"/>
      <c r="P320" s="81"/>
      <c r="Q320" s="81"/>
      <c r="R320" s="81"/>
      <c r="S320" s="81"/>
      <c r="T320" s="81"/>
      <c r="U320" s="81"/>
      <c r="V320" s="81"/>
      <c r="W320" s="81"/>
      <c r="X320" s="81"/>
      <c r="Y320" s="81"/>
    </row>
    <row r="321" spans="1:25" ht="36">
      <c r="A321" s="81"/>
      <c r="B321" s="81"/>
      <c r="C321" s="42" t="s">
        <v>9415</v>
      </c>
      <c r="D321" s="42" t="s">
        <v>9414</v>
      </c>
      <c r="E321" s="25" t="s">
        <v>20</v>
      </c>
      <c r="F321" s="60" t="s">
        <v>20</v>
      </c>
      <c r="G321" s="60" t="s">
        <v>1934</v>
      </c>
      <c r="H321" s="539">
        <f t="shared" si="12"/>
        <v>12875</v>
      </c>
      <c r="I321" s="538">
        <v>12500</v>
      </c>
      <c r="J321" s="539">
        <f t="shared" si="13"/>
        <v>13125</v>
      </c>
      <c r="K321" s="539">
        <f t="shared" si="14"/>
        <v>13750</v>
      </c>
      <c r="M321" s="81"/>
      <c r="N321" s="81"/>
      <c r="O321" s="81"/>
      <c r="P321" s="81"/>
      <c r="Q321" s="81"/>
      <c r="R321" s="81"/>
      <c r="S321" s="81"/>
      <c r="T321" s="81"/>
      <c r="U321" s="81"/>
      <c r="V321" s="81"/>
      <c r="W321" s="81"/>
      <c r="X321" s="81"/>
      <c r="Y321" s="81"/>
    </row>
    <row r="322" spans="1:25" ht="36">
      <c r="A322" s="81"/>
      <c r="B322" s="81"/>
      <c r="C322" s="59" t="s">
        <v>9418</v>
      </c>
      <c r="D322" s="59" t="s">
        <v>9420</v>
      </c>
      <c r="E322" s="44"/>
      <c r="F322" s="42"/>
      <c r="G322" s="42"/>
      <c r="H322" s="539">
        <f t="shared" si="12"/>
        <v>0</v>
      </c>
      <c r="I322" s="42"/>
      <c r="J322" s="539">
        <f t="shared" si="13"/>
        <v>0</v>
      </c>
      <c r="K322" s="539">
        <f t="shared" si="14"/>
        <v>0</v>
      </c>
      <c r="M322" s="81"/>
      <c r="N322" s="81"/>
      <c r="O322" s="81"/>
      <c r="P322" s="81"/>
      <c r="Q322" s="81"/>
      <c r="R322" s="81"/>
      <c r="S322" s="81"/>
      <c r="T322" s="81"/>
      <c r="U322" s="81"/>
      <c r="V322" s="81"/>
      <c r="W322" s="81"/>
      <c r="X322" s="81"/>
      <c r="Y322" s="81"/>
    </row>
    <row r="323" spans="1:25" ht="36">
      <c r="A323" s="81"/>
      <c r="B323" s="81"/>
      <c r="C323" s="42" t="s">
        <v>9422</v>
      </c>
      <c r="D323" s="42" t="s">
        <v>9425</v>
      </c>
      <c r="E323" s="25" t="s">
        <v>9426</v>
      </c>
      <c r="F323" s="60" t="s">
        <v>20</v>
      </c>
      <c r="G323" s="60" t="s">
        <v>1934</v>
      </c>
      <c r="H323" s="539">
        <f t="shared" si="12"/>
        <v>59225</v>
      </c>
      <c r="I323" s="538">
        <v>57500</v>
      </c>
      <c r="J323" s="539">
        <f t="shared" si="13"/>
        <v>60375</v>
      </c>
      <c r="K323" s="539">
        <f t="shared" si="14"/>
        <v>63250</v>
      </c>
      <c r="M323" s="81"/>
      <c r="N323" s="81"/>
      <c r="O323" s="81"/>
      <c r="P323" s="81"/>
      <c r="Q323" s="81"/>
      <c r="R323" s="81"/>
      <c r="S323" s="81"/>
      <c r="T323" s="81"/>
      <c r="U323" s="81"/>
      <c r="V323" s="81"/>
      <c r="W323" s="81"/>
      <c r="X323" s="81"/>
      <c r="Y323" s="81"/>
    </row>
    <row r="324" spans="1:25" ht="36">
      <c r="A324" s="81"/>
      <c r="B324" s="81"/>
      <c r="C324" s="42" t="s">
        <v>9429</v>
      </c>
      <c r="D324" s="42" t="s">
        <v>9430</v>
      </c>
      <c r="E324" s="25" t="s">
        <v>20</v>
      </c>
      <c r="F324" s="60" t="s">
        <v>20</v>
      </c>
      <c r="G324" s="60" t="s">
        <v>1934</v>
      </c>
      <c r="H324" s="539">
        <f t="shared" si="12"/>
        <v>17716</v>
      </c>
      <c r="I324" s="538">
        <v>17200</v>
      </c>
      <c r="J324" s="539">
        <f t="shared" si="13"/>
        <v>18060</v>
      </c>
      <c r="K324" s="539">
        <f t="shared" si="14"/>
        <v>18920</v>
      </c>
      <c r="M324" s="81"/>
      <c r="N324" s="81"/>
      <c r="O324" s="81"/>
      <c r="P324" s="81"/>
      <c r="Q324" s="81"/>
      <c r="R324" s="81"/>
      <c r="S324" s="81"/>
      <c r="T324" s="81"/>
      <c r="U324" s="81"/>
      <c r="V324" s="81"/>
      <c r="W324" s="81"/>
      <c r="X324" s="81"/>
      <c r="Y324" s="81"/>
    </row>
    <row r="325" spans="1:25" ht="36">
      <c r="A325" s="81"/>
      <c r="B325" s="81"/>
      <c r="C325" s="42" t="s">
        <v>9433</v>
      </c>
      <c r="D325" s="42" t="s">
        <v>9434</v>
      </c>
      <c r="E325" s="25" t="s">
        <v>20</v>
      </c>
      <c r="F325" s="60" t="s">
        <v>9435</v>
      </c>
      <c r="G325" s="60" t="s">
        <v>1934</v>
      </c>
      <c r="H325" s="539">
        <f t="shared" si="12"/>
        <v>10712</v>
      </c>
      <c r="I325" s="538">
        <v>10400</v>
      </c>
      <c r="J325" s="539">
        <f t="shared" si="13"/>
        <v>10920</v>
      </c>
      <c r="K325" s="539">
        <f t="shared" si="14"/>
        <v>11440</v>
      </c>
      <c r="M325" s="81"/>
      <c r="N325" s="81"/>
      <c r="O325" s="81"/>
      <c r="P325" s="81"/>
      <c r="Q325" s="81"/>
      <c r="R325" s="81"/>
      <c r="S325" s="81"/>
      <c r="T325" s="81"/>
      <c r="U325" s="81"/>
      <c r="V325" s="81"/>
      <c r="W325" s="81"/>
      <c r="X325" s="81"/>
      <c r="Y325" s="81"/>
    </row>
    <row r="326" spans="1:25" ht="36">
      <c r="A326" s="81"/>
      <c r="B326" s="81"/>
      <c r="C326" s="42" t="s">
        <v>9436</v>
      </c>
      <c r="D326" s="42" t="s">
        <v>9438</v>
      </c>
      <c r="E326" s="25" t="s">
        <v>9440</v>
      </c>
      <c r="F326" s="60" t="s">
        <v>20</v>
      </c>
      <c r="G326" s="60" t="s">
        <v>1934</v>
      </c>
      <c r="H326" s="539">
        <f t="shared" si="12"/>
        <v>16171</v>
      </c>
      <c r="I326" s="538">
        <v>15700</v>
      </c>
      <c r="J326" s="539">
        <f t="shared" si="13"/>
        <v>16485</v>
      </c>
      <c r="K326" s="539">
        <f t="shared" si="14"/>
        <v>17270</v>
      </c>
      <c r="M326" s="81"/>
      <c r="N326" s="81"/>
      <c r="O326" s="81"/>
      <c r="P326" s="81"/>
      <c r="Q326" s="81"/>
      <c r="R326" s="81"/>
      <c r="S326" s="81"/>
      <c r="T326" s="81"/>
      <c r="U326" s="81"/>
      <c r="V326" s="81"/>
      <c r="W326" s="81"/>
      <c r="X326" s="81"/>
      <c r="Y326" s="81"/>
    </row>
    <row r="327" spans="1:25" ht="36">
      <c r="A327" s="81"/>
      <c r="B327" s="81"/>
      <c r="C327" s="42" t="s">
        <v>9441</v>
      </c>
      <c r="D327" s="42" t="s">
        <v>9442</v>
      </c>
      <c r="E327" s="25" t="s">
        <v>20</v>
      </c>
      <c r="F327" s="60" t="s">
        <v>20</v>
      </c>
      <c r="G327" s="60" t="s">
        <v>1934</v>
      </c>
      <c r="H327" s="539">
        <f t="shared" si="12"/>
        <v>26883</v>
      </c>
      <c r="I327" s="538">
        <v>26100</v>
      </c>
      <c r="J327" s="539">
        <f t="shared" si="13"/>
        <v>27405</v>
      </c>
      <c r="K327" s="539">
        <f t="shared" si="14"/>
        <v>28710</v>
      </c>
      <c r="M327" s="81"/>
      <c r="N327" s="81"/>
      <c r="O327" s="81"/>
      <c r="P327" s="81"/>
      <c r="Q327" s="81"/>
      <c r="R327" s="81"/>
      <c r="S327" s="81"/>
      <c r="T327" s="81"/>
      <c r="U327" s="81"/>
      <c r="V327" s="81"/>
      <c r="W327" s="81"/>
      <c r="X327" s="81"/>
      <c r="Y327" s="81"/>
    </row>
    <row r="328" spans="1:25" ht="36">
      <c r="A328" s="81"/>
      <c r="B328" s="81"/>
      <c r="C328" s="42" t="s">
        <v>9445</v>
      </c>
      <c r="D328" s="42" t="s">
        <v>9446</v>
      </c>
      <c r="E328" s="25" t="s">
        <v>20</v>
      </c>
      <c r="F328" s="60" t="s">
        <v>20</v>
      </c>
      <c r="G328" s="60" t="s">
        <v>1934</v>
      </c>
      <c r="H328" s="539">
        <f t="shared" si="12"/>
        <v>80855</v>
      </c>
      <c r="I328" s="538">
        <v>78500</v>
      </c>
      <c r="J328" s="539">
        <f t="shared" si="13"/>
        <v>82425</v>
      </c>
      <c r="K328" s="539">
        <f t="shared" si="14"/>
        <v>86350</v>
      </c>
      <c r="M328" s="81"/>
      <c r="N328" s="81"/>
      <c r="O328" s="81"/>
      <c r="P328" s="81"/>
      <c r="Q328" s="81"/>
      <c r="R328" s="81"/>
      <c r="S328" s="81"/>
      <c r="T328" s="81"/>
      <c r="U328" s="81"/>
      <c r="V328" s="81"/>
      <c r="W328" s="81"/>
      <c r="X328" s="81"/>
      <c r="Y328" s="81"/>
    </row>
    <row r="329" spans="1:25" ht="36">
      <c r="A329" s="81"/>
      <c r="B329" s="81"/>
      <c r="C329" s="42" t="s">
        <v>9449</v>
      </c>
      <c r="D329" s="42" t="s">
        <v>9450</v>
      </c>
      <c r="E329" s="25" t="s">
        <v>20</v>
      </c>
      <c r="F329" s="60" t="s">
        <v>20</v>
      </c>
      <c r="G329" s="60" t="s">
        <v>1934</v>
      </c>
      <c r="H329" s="539">
        <f t="shared" si="12"/>
        <v>30900</v>
      </c>
      <c r="I329" s="538">
        <v>30000</v>
      </c>
      <c r="J329" s="539">
        <f t="shared" si="13"/>
        <v>31500</v>
      </c>
      <c r="K329" s="539">
        <f t="shared" si="14"/>
        <v>33000</v>
      </c>
      <c r="M329" s="81"/>
      <c r="N329" s="81"/>
      <c r="O329" s="81"/>
      <c r="P329" s="81"/>
      <c r="Q329" s="81"/>
      <c r="R329" s="81"/>
      <c r="S329" s="81"/>
      <c r="T329" s="81"/>
      <c r="U329" s="81"/>
      <c r="V329" s="81"/>
      <c r="W329" s="81"/>
      <c r="X329" s="81"/>
      <c r="Y329" s="81"/>
    </row>
    <row r="330" spans="1:25" ht="36">
      <c r="A330" s="81"/>
      <c r="B330" s="81"/>
      <c r="C330" s="42" t="s">
        <v>9453</v>
      </c>
      <c r="D330" s="42" t="s">
        <v>9454</v>
      </c>
      <c r="E330" s="25" t="s">
        <v>20</v>
      </c>
      <c r="F330" s="60" t="s">
        <v>20</v>
      </c>
      <c r="G330" s="60" t="s">
        <v>1934</v>
      </c>
      <c r="H330" s="539">
        <f t="shared" si="12"/>
        <v>80340</v>
      </c>
      <c r="I330" s="538">
        <v>78000</v>
      </c>
      <c r="J330" s="539">
        <f t="shared" si="13"/>
        <v>81900</v>
      </c>
      <c r="K330" s="539">
        <f t="shared" si="14"/>
        <v>85800</v>
      </c>
      <c r="M330" s="81"/>
      <c r="N330" s="81"/>
      <c r="O330" s="81"/>
      <c r="P330" s="81"/>
      <c r="Q330" s="81"/>
      <c r="R330" s="81"/>
      <c r="S330" s="81"/>
      <c r="T330" s="81"/>
      <c r="U330" s="81"/>
      <c r="V330" s="81"/>
      <c r="W330" s="81"/>
      <c r="X330" s="81"/>
      <c r="Y330" s="81"/>
    </row>
    <row r="331" spans="1:25" ht="36">
      <c r="A331" s="81"/>
      <c r="B331" s="81"/>
      <c r="C331" s="42" t="s">
        <v>9457</v>
      </c>
      <c r="D331" s="42" t="s">
        <v>9458</v>
      </c>
      <c r="E331" s="25" t="s">
        <v>20</v>
      </c>
      <c r="F331" s="60" t="s">
        <v>20</v>
      </c>
      <c r="G331" s="60" t="s">
        <v>1934</v>
      </c>
      <c r="H331" s="539">
        <f t="shared" si="12"/>
        <v>12875</v>
      </c>
      <c r="I331" s="538">
        <v>12500</v>
      </c>
      <c r="J331" s="539">
        <f t="shared" si="13"/>
        <v>13125</v>
      </c>
      <c r="K331" s="539">
        <f t="shared" si="14"/>
        <v>13750</v>
      </c>
      <c r="M331" s="81"/>
      <c r="N331" s="81"/>
      <c r="O331" s="81"/>
      <c r="P331" s="81"/>
      <c r="Q331" s="81"/>
      <c r="R331" s="81"/>
      <c r="S331" s="81"/>
      <c r="T331" s="81"/>
      <c r="U331" s="81"/>
      <c r="V331" s="81"/>
      <c r="W331" s="81"/>
      <c r="X331" s="81"/>
      <c r="Y331" s="81"/>
    </row>
    <row r="332" spans="1:25" ht="36">
      <c r="A332" s="81"/>
      <c r="B332" s="81"/>
      <c r="C332" s="42" t="s">
        <v>9461</v>
      </c>
      <c r="D332" s="42" t="s">
        <v>9462</v>
      </c>
      <c r="E332" s="25" t="s">
        <v>20</v>
      </c>
      <c r="F332" s="60" t="s">
        <v>20</v>
      </c>
      <c r="G332" s="60" t="s">
        <v>1934</v>
      </c>
      <c r="H332" s="539">
        <f t="shared" si="12"/>
        <v>10042500</v>
      </c>
      <c r="I332" s="538">
        <v>9750000</v>
      </c>
      <c r="J332" s="539">
        <f t="shared" si="13"/>
        <v>10237500</v>
      </c>
      <c r="K332" s="539">
        <f t="shared" si="14"/>
        <v>10725000</v>
      </c>
      <c r="M332" s="81"/>
      <c r="N332" s="81"/>
      <c r="O332" s="81"/>
      <c r="P332" s="81"/>
      <c r="Q332" s="81"/>
      <c r="R332" s="81"/>
      <c r="S332" s="81"/>
      <c r="T332" s="81"/>
      <c r="U332" s="81"/>
      <c r="V332" s="81"/>
      <c r="W332" s="81"/>
      <c r="X332" s="81"/>
      <c r="Y332" s="81"/>
    </row>
    <row r="333" spans="1:25" ht="36">
      <c r="A333" s="81"/>
      <c r="B333" s="81"/>
      <c r="C333" s="42" t="s">
        <v>9465</v>
      </c>
      <c r="D333" s="42" t="s">
        <v>9466</v>
      </c>
      <c r="E333" s="25" t="s">
        <v>20</v>
      </c>
      <c r="F333" s="60" t="s">
        <v>20</v>
      </c>
      <c r="G333" s="60" t="s">
        <v>1934</v>
      </c>
      <c r="H333" s="539">
        <f t="shared" si="12"/>
        <v>22145</v>
      </c>
      <c r="I333" s="538">
        <v>21500</v>
      </c>
      <c r="J333" s="539">
        <f t="shared" si="13"/>
        <v>22575</v>
      </c>
      <c r="K333" s="539">
        <f t="shared" si="14"/>
        <v>23650</v>
      </c>
      <c r="M333" s="81"/>
      <c r="N333" s="81"/>
      <c r="O333" s="81"/>
      <c r="P333" s="81"/>
      <c r="Q333" s="81"/>
      <c r="R333" s="81"/>
      <c r="S333" s="81"/>
      <c r="T333" s="81"/>
      <c r="U333" s="81"/>
      <c r="V333" s="81"/>
      <c r="W333" s="81"/>
      <c r="X333" s="81"/>
      <c r="Y333" s="81"/>
    </row>
    <row r="334" spans="1:25" ht="36">
      <c r="A334" s="81"/>
      <c r="B334" s="81"/>
      <c r="C334" s="42" t="s">
        <v>9469</v>
      </c>
      <c r="D334" s="42" t="s">
        <v>9470</v>
      </c>
      <c r="E334" s="25" t="s">
        <v>20</v>
      </c>
      <c r="F334" s="60" t="s">
        <v>20</v>
      </c>
      <c r="G334" s="60" t="s">
        <v>1934</v>
      </c>
      <c r="H334" s="539">
        <f t="shared" ref="H334:H397" si="15">(I334*0.03)+I334</f>
        <v>5150</v>
      </c>
      <c r="I334" s="538">
        <v>5000</v>
      </c>
      <c r="J334" s="539">
        <f t="shared" ref="J334:J397" si="16">(I334*0.05)+I334</f>
        <v>5250</v>
      </c>
      <c r="K334" s="539">
        <f t="shared" ref="K334:K397" si="17">(I334*0.1)+I334</f>
        <v>5500</v>
      </c>
      <c r="M334" s="81"/>
      <c r="N334" s="81"/>
      <c r="O334" s="81"/>
      <c r="P334" s="81"/>
      <c r="Q334" s="81"/>
      <c r="R334" s="81"/>
      <c r="S334" s="81"/>
      <c r="T334" s="81"/>
      <c r="U334" s="81"/>
      <c r="V334" s="81"/>
      <c r="W334" s="81"/>
      <c r="X334" s="81"/>
      <c r="Y334" s="81"/>
    </row>
    <row r="335" spans="1:25" ht="36">
      <c r="A335" s="81"/>
      <c r="B335" s="81"/>
      <c r="C335" s="42" t="s">
        <v>9473</v>
      </c>
      <c r="D335" s="42" t="s">
        <v>9474</v>
      </c>
      <c r="E335" s="25" t="s">
        <v>20</v>
      </c>
      <c r="F335" s="60" t="s">
        <v>20</v>
      </c>
      <c r="G335" s="60" t="s">
        <v>1934</v>
      </c>
      <c r="H335" s="539">
        <f t="shared" si="15"/>
        <v>1754090</v>
      </c>
      <c r="I335" s="538">
        <v>1703000</v>
      </c>
      <c r="J335" s="539">
        <f t="shared" si="16"/>
        <v>1788150</v>
      </c>
      <c r="K335" s="539">
        <f t="shared" si="17"/>
        <v>1873300</v>
      </c>
      <c r="M335" s="81"/>
      <c r="N335" s="81"/>
      <c r="O335" s="81"/>
      <c r="P335" s="81"/>
      <c r="Q335" s="81"/>
      <c r="R335" s="81"/>
      <c r="S335" s="81"/>
      <c r="T335" s="81"/>
      <c r="U335" s="81"/>
      <c r="V335" s="81"/>
      <c r="W335" s="81"/>
      <c r="X335" s="81"/>
      <c r="Y335" s="81"/>
    </row>
    <row r="336" spans="1:25" ht="36">
      <c r="A336" s="81"/>
      <c r="B336" s="81"/>
      <c r="C336" s="42" t="s">
        <v>9477</v>
      </c>
      <c r="D336" s="42" t="s">
        <v>9478</v>
      </c>
      <c r="E336" s="25" t="s">
        <v>20</v>
      </c>
      <c r="F336" s="60" t="s">
        <v>20</v>
      </c>
      <c r="G336" s="60" t="s">
        <v>1934</v>
      </c>
      <c r="H336" s="539">
        <f t="shared" si="15"/>
        <v>2008500</v>
      </c>
      <c r="I336" s="538">
        <v>1950000</v>
      </c>
      <c r="J336" s="539">
        <f t="shared" si="16"/>
        <v>2047500</v>
      </c>
      <c r="K336" s="539">
        <f t="shared" si="17"/>
        <v>2145000</v>
      </c>
      <c r="M336" s="81"/>
      <c r="N336" s="81"/>
      <c r="O336" s="81"/>
      <c r="P336" s="81"/>
      <c r="Q336" s="81"/>
      <c r="R336" s="81"/>
      <c r="S336" s="81"/>
      <c r="T336" s="81"/>
      <c r="U336" s="81"/>
      <c r="V336" s="81"/>
      <c r="W336" s="81"/>
      <c r="X336" s="81"/>
      <c r="Y336" s="81"/>
    </row>
    <row r="337" spans="1:25" ht="36">
      <c r="A337" s="81"/>
      <c r="B337" s="81"/>
      <c r="C337" s="42" t="s">
        <v>9481</v>
      </c>
      <c r="D337" s="42" t="s">
        <v>9425</v>
      </c>
      <c r="E337" s="25" t="s">
        <v>20</v>
      </c>
      <c r="F337" s="60"/>
      <c r="G337" s="60" t="s">
        <v>1934</v>
      </c>
      <c r="H337" s="539">
        <f t="shared" si="15"/>
        <v>12360</v>
      </c>
      <c r="I337" s="538">
        <v>12000</v>
      </c>
      <c r="J337" s="539">
        <f t="shared" si="16"/>
        <v>12600</v>
      </c>
      <c r="K337" s="539">
        <f t="shared" si="17"/>
        <v>13200</v>
      </c>
      <c r="M337" s="81"/>
      <c r="N337" s="81"/>
      <c r="O337" s="81"/>
      <c r="P337" s="81"/>
      <c r="Q337" s="81"/>
      <c r="R337" s="81"/>
      <c r="S337" s="81"/>
      <c r="T337" s="81"/>
      <c r="U337" s="81"/>
      <c r="V337" s="81"/>
      <c r="W337" s="81"/>
      <c r="X337" s="81"/>
      <c r="Y337" s="81"/>
    </row>
    <row r="338" spans="1:25" ht="36">
      <c r="A338" s="81"/>
      <c r="B338" s="81"/>
      <c r="C338" s="42" t="s">
        <v>9496</v>
      </c>
      <c r="D338" s="42" t="s">
        <v>9497</v>
      </c>
      <c r="E338" s="25" t="s">
        <v>20</v>
      </c>
      <c r="F338" s="60" t="s">
        <v>20</v>
      </c>
      <c r="G338" s="60" t="s">
        <v>1934</v>
      </c>
      <c r="H338" s="539">
        <f t="shared" si="15"/>
        <v>4686500</v>
      </c>
      <c r="I338" s="538">
        <v>4550000</v>
      </c>
      <c r="J338" s="539">
        <f t="shared" si="16"/>
        <v>4777500</v>
      </c>
      <c r="K338" s="539">
        <f t="shared" si="17"/>
        <v>5005000</v>
      </c>
      <c r="M338" s="81"/>
      <c r="N338" s="81"/>
      <c r="O338" s="81"/>
      <c r="P338" s="81"/>
      <c r="Q338" s="81"/>
      <c r="R338" s="81"/>
      <c r="S338" s="81"/>
      <c r="T338" s="81"/>
      <c r="U338" s="81"/>
      <c r="V338" s="81"/>
      <c r="W338" s="81"/>
      <c r="X338" s="81"/>
      <c r="Y338" s="81"/>
    </row>
    <row r="339" spans="1:25" ht="36">
      <c r="A339" s="82"/>
      <c r="B339" s="82"/>
      <c r="C339" s="42" t="s">
        <v>9500</v>
      </c>
      <c r="D339" s="42" t="s">
        <v>9501</v>
      </c>
      <c r="E339" s="25"/>
      <c r="F339" s="60"/>
      <c r="G339" s="60" t="s">
        <v>1934</v>
      </c>
      <c r="H339" s="539">
        <f t="shared" si="15"/>
        <v>160937.5</v>
      </c>
      <c r="I339" s="538">
        <v>156250</v>
      </c>
      <c r="J339" s="539">
        <f t="shared" si="16"/>
        <v>164062.5</v>
      </c>
      <c r="K339" s="539">
        <f t="shared" si="17"/>
        <v>171875</v>
      </c>
      <c r="M339" s="82"/>
      <c r="N339" s="82"/>
      <c r="O339" s="82"/>
      <c r="P339" s="82"/>
      <c r="Q339" s="82"/>
      <c r="R339" s="82"/>
      <c r="S339" s="82"/>
      <c r="T339" s="82"/>
      <c r="U339" s="82"/>
      <c r="V339" s="82"/>
      <c r="W339" s="82"/>
      <c r="X339" s="82"/>
      <c r="Y339" s="82"/>
    </row>
    <row r="340" spans="1:25" ht="36">
      <c r="A340" s="82"/>
      <c r="B340" s="82"/>
      <c r="C340" s="42" t="s">
        <v>9504</v>
      </c>
      <c r="D340" s="42" t="s">
        <v>9505</v>
      </c>
      <c r="E340" s="25"/>
      <c r="F340" s="60"/>
      <c r="G340" s="60" t="s">
        <v>1934</v>
      </c>
      <c r="H340" s="539">
        <f t="shared" si="15"/>
        <v>200850</v>
      </c>
      <c r="I340" s="538">
        <v>195000</v>
      </c>
      <c r="J340" s="539">
        <f t="shared" si="16"/>
        <v>204750</v>
      </c>
      <c r="K340" s="539">
        <f t="shared" si="17"/>
        <v>214500</v>
      </c>
      <c r="M340" s="82"/>
      <c r="N340" s="82"/>
      <c r="O340" s="82"/>
      <c r="P340" s="82"/>
      <c r="Q340" s="82"/>
      <c r="R340" s="82"/>
      <c r="S340" s="82"/>
      <c r="T340" s="82"/>
      <c r="U340" s="82"/>
      <c r="V340" s="82"/>
      <c r="W340" s="82"/>
      <c r="X340" s="82"/>
      <c r="Y340" s="82"/>
    </row>
    <row r="341" spans="1:25" ht="36">
      <c r="A341" s="82"/>
      <c r="B341" s="82"/>
      <c r="C341" s="42" t="s">
        <v>9508</v>
      </c>
      <c r="D341" s="42" t="s">
        <v>9509</v>
      </c>
      <c r="E341" s="25"/>
      <c r="F341" s="60" t="s">
        <v>1181</v>
      </c>
      <c r="G341" s="60" t="s">
        <v>1934</v>
      </c>
      <c r="H341" s="539">
        <f t="shared" si="15"/>
        <v>1957000</v>
      </c>
      <c r="I341" s="538">
        <v>1900000</v>
      </c>
      <c r="J341" s="539">
        <f t="shared" si="16"/>
        <v>1995000</v>
      </c>
      <c r="K341" s="539">
        <f t="shared" si="17"/>
        <v>2090000</v>
      </c>
      <c r="M341" s="82"/>
      <c r="N341" s="82"/>
      <c r="O341" s="82"/>
      <c r="P341" s="82"/>
      <c r="Q341" s="82"/>
      <c r="R341" s="82"/>
      <c r="S341" s="82"/>
      <c r="T341" s="82"/>
      <c r="U341" s="82"/>
      <c r="V341" s="82"/>
      <c r="W341" s="82"/>
      <c r="X341" s="82"/>
      <c r="Y341" s="82"/>
    </row>
    <row r="342" spans="1:25" ht="36">
      <c r="A342" s="82"/>
      <c r="B342" s="82"/>
      <c r="C342" s="42" t="s">
        <v>9512</v>
      </c>
      <c r="D342" s="42" t="s">
        <v>9204</v>
      </c>
      <c r="E342" s="25"/>
      <c r="F342" s="60" t="s">
        <v>1181</v>
      </c>
      <c r="G342" s="60" t="s">
        <v>1934</v>
      </c>
      <c r="H342" s="539">
        <f t="shared" si="15"/>
        <v>651475</v>
      </c>
      <c r="I342" s="538">
        <v>632500</v>
      </c>
      <c r="J342" s="539">
        <f t="shared" si="16"/>
        <v>664125</v>
      </c>
      <c r="K342" s="539">
        <f t="shared" si="17"/>
        <v>695750</v>
      </c>
      <c r="M342" s="82"/>
      <c r="N342" s="82"/>
      <c r="O342" s="82"/>
      <c r="P342" s="82"/>
      <c r="Q342" s="82"/>
      <c r="R342" s="82"/>
      <c r="S342" s="82"/>
      <c r="T342" s="82"/>
      <c r="U342" s="82"/>
      <c r="V342" s="82"/>
      <c r="W342" s="82"/>
      <c r="X342" s="82"/>
      <c r="Y342" s="82"/>
    </row>
    <row r="343" spans="1:25" ht="18">
      <c r="A343" s="81"/>
      <c r="B343" s="81"/>
      <c r="C343" s="59" t="s">
        <v>9515</v>
      </c>
      <c r="D343" s="59" t="s">
        <v>9516</v>
      </c>
      <c r="E343" s="44"/>
      <c r="F343" s="42"/>
      <c r="G343" s="42"/>
      <c r="H343" s="539">
        <f t="shared" si="15"/>
        <v>0</v>
      </c>
      <c r="I343" s="42"/>
      <c r="J343" s="539">
        <f t="shared" si="16"/>
        <v>0</v>
      </c>
      <c r="K343" s="539">
        <f t="shared" si="17"/>
        <v>0</v>
      </c>
      <c r="M343" s="81"/>
      <c r="N343" s="81"/>
      <c r="O343" s="81"/>
      <c r="P343" s="81"/>
      <c r="Q343" s="81"/>
      <c r="R343" s="81"/>
      <c r="S343" s="81"/>
      <c r="T343" s="81"/>
      <c r="U343" s="81"/>
      <c r="V343" s="81"/>
      <c r="W343" s="81"/>
      <c r="X343" s="81"/>
      <c r="Y343" s="81"/>
    </row>
    <row r="344" spans="1:25" ht="18">
      <c r="A344" s="81"/>
      <c r="B344" s="81"/>
      <c r="C344" s="59" t="s">
        <v>9518</v>
      </c>
      <c r="D344" s="59" t="s">
        <v>9520</v>
      </c>
      <c r="E344" s="44"/>
      <c r="F344" s="42"/>
      <c r="G344" s="42"/>
      <c r="H344" s="539">
        <f t="shared" si="15"/>
        <v>0</v>
      </c>
      <c r="I344" s="42"/>
      <c r="J344" s="539">
        <f t="shared" si="16"/>
        <v>0</v>
      </c>
      <c r="K344" s="539">
        <f t="shared" si="17"/>
        <v>0</v>
      </c>
      <c r="M344" s="81"/>
      <c r="N344" s="81"/>
      <c r="O344" s="81"/>
      <c r="P344" s="81"/>
      <c r="Q344" s="81"/>
      <c r="R344" s="81"/>
      <c r="S344" s="81"/>
      <c r="T344" s="81"/>
      <c r="U344" s="81"/>
      <c r="V344" s="81"/>
      <c r="W344" s="81"/>
      <c r="X344" s="81"/>
      <c r="Y344" s="81"/>
    </row>
    <row r="345" spans="1:25" ht="36">
      <c r="A345" s="81"/>
      <c r="B345" s="81"/>
      <c r="C345" s="42" t="s">
        <v>9521</v>
      </c>
      <c r="D345" s="42" t="s">
        <v>9522</v>
      </c>
      <c r="E345" s="25" t="s">
        <v>20</v>
      </c>
      <c r="F345" s="60" t="s">
        <v>20</v>
      </c>
      <c r="G345" s="60" t="s">
        <v>9523</v>
      </c>
      <c r="H345" s="539">
        <f t="shared" si="15"/>
        <v>97850</v>
      </c>
      <c r="I345" s="538">
        <v>95000</v>
      </c>
      <c r="J345" s="539">
        <f t="shared" si="16"/>
        <v>99750</v>
      </c>
      <c r="K345" s="539">
        <f t="shared" si="17"/>
        <v>104500</v>
      </c>
      <c r="M345" s="81"/>
      <c r="N345" s="81"/>
      <c r="O345" s="81"/>
      <c r="P345" s="81"/>
      <c r="Q345" s="81"/>
      <c r="R345" s="81"/>
      <c r="S345" s="81"/>
      <c r="T345" s="81"/>
      <c r="U345" s="81"/>
      <c r="V345" s="81"/>
      <c r="W345" s="81"/>
      <c r="X345" s="81"/>
      <c r="Y345" s="81"/>
    </row>
    <row r="346" spans="1:25" ht="36">
      <c r="A346" s="81"/>
      <c r="B346" s="81"/>
      <c r="C346" s="42" t="s">
        <v>9524</v>
      </c>
      <c r="D346" s="42" t="s">
        <v>9525</v>
      </c>
      <c r="E346" s="25" t="s">
        <v>20</v>
      </c>
      <c r="F346" s="60" t="s">
        <v>20</v>
      </c>
      <c r="G346" s="60" t="s">
        <v>9523</v>
      </c>
      <c r="H346" s="539">
        <f t="shared" si="15"/>
        <v>97850</v>
      </c>
      <c r="I346" s="538">
        <v>95000</v>
      </c>
      <c r="J346" s="539">
        <f t="shared" si="16"/>
        <v>99750</v>
      </c>
      <c r="K346" s="539">
        <f t="shared" si="17"/>
        <v>104500</v>
      </c>
      <c r="M346" s="81"/>
      <c r="N346" s="81"/>
      <c r="O346" s="81"/>
      <c r="P346" s="81"/>
      <c r="Q346" s="81"/>
      <c r="R346" s="81"/>
      <c r="S346" s="81"/>
      <c r="T346" s="81"/>
      <c r="U346" s="81"/>
      <c r="V346" s="81"/>
      <c r="W346" s="81"/>
      <c r="X346" s="81"/>
      <c r="Y346" s="81"/>
    </row>
    <row r="347" spans="1:25" ht="36">
      <c r="A347" s="81"/>
      <c r="B347" s="81"/>
      <c r="C347" s="42" t="s">
        <v>9528</v>
      </c>
      <c r="D347" s="42" t="s">
        <v>9529</v>
      </c>
      <c r="E347" s="25" t="s">
        <v>20</v>
      </c>
      <c r="F347" s="60" t="s">
        <v>20</v>
      </c>
      <c r="G347" s="60" t="s">
        <v>1903</v>
      </c>
      <c r="H347" s="539">
        <f t="shared" si="15"/>
        <v>87550</v>
      </c>
      <c r="I347" s="538">
        <v>85000</v>
      </c>
      <c r="J347" s="539">
        <f t="shared" si="16"/>
        <v>89250</v>
      </c>
      <c r="K347" s="539">
        <f t="shared" si="17"/>
        <v>93500</v>
      </c>
      <c r="M347" s="81"/>
      <c r="N347" s="81"/>
      <c r="O347" s="81"/>
      <c r="P347" s="81"/>
      <c r="Q347" s="81"/>
      <c r="R347" s="81"/>
      <c r="S347" s="81"/>
      <c r="T347" s="81"/>
      <c r="U347" s="81"/>
      <c r="V347" s="81"/>
      <c r="W347" s="81"/>
      <c r="X347" s="81"/>
      <c r="Y347" s="81"/>
    </row>
    <row r="348" spans="1:25" ht="36">
      <c r="A348" s="81"/>
      <c r="B348" s="81"/>
      <c r="C348" s="42" t="s">
        <v>9530</v>
      </c>
      <c r="D348" s="42" t="s">
        <v>9531</v>
      </c>
      <c r="E348" s="25" t="s">
        <v>20</v>
      </c>
      <c r="F348" s="60" t="s">
        <v>20</v>
      </c>
      <c r="G348" s="60" t="s">
        <v>4097</v>
      </c>
      <c r="H348" s="539">
        <f t="shared" si="15"/>
        <v>360.5</v>
      </c>
      <c r="I348" s="538">
        <v>350</v>
      </c>
      <c r="J348" s="539">
        <f t="shared" si="16"/>
        <v>367.5</v>
      </c>
      <c r="K348" s="539">
        <f t="shared" si="17"/>
        <v>385</v>
      </c>
      <c r="M348" s="81"/>
      <c r="N348" s="81"/>
      <c r="O348" s="81"/>
      <c r="P348" s="81"/>
      <c r="Q348" s="81"/>
      <c r="R348" s="81"/>
      <c r="S348" s="81"/>
      <c r="T348" s="81"/>
      <c r="U348" s="81"/>
      <c r="V348" s="81"/>
      <c r="W348" s="81"/>
      <c r="X348" s="81"/>
      <c r="Y348" s="81"/>
    </row>
    <row r="349" spans="1:25" ht="36">
      <c r="A349" s="81"/>
      <c r="B349" s="81"/>
      <c r="C349" s="42" t="s">
        <v>9534</v>
      </c>
      <c r="D349" s="42" t="s">
        <v>9535</v>
      </c>
      <c r="E349" s="25" t="s">
        <v>20</v>
      </c>
      <c r="F349" s="60" t="s">
        <v>20</v>
      </c>
      <c r="G349" s="60" t="s">
        <v>9147</v>
      </c>
      <c r="H349" s="539">
        <f t="shared" si="15"/>
        <v>41200</v>
      </c>
      <c r="I349" s="538">
        <v>40000</v>
      </c>
      <c r="J349" s="539">
        <f t="shared" si="16"/>
        <v>42000</v>
      </c>
      <c r="K349" s="539">
        <f t="shared" si="17"/>
        <v>44000</v>
      </c>
      <c r="M349" s="81"/>
      <c r="N349" s="81"/>
      <c r="O349" s="81"/>
      <c r="P349" s="81"/>
      <c r="Q349" s="81"/>
      <c r="R349" s="81"/>
      <c r="S349" s="81"/>
      <c r="T349" s="81"/>
      <c r="U349" s="81"/>
      <c r="V349" s="81"/>
      <c r="W349" s="81"/>
      <c r="X349" s="81"/>
      <c r="Y349" s="81"/>
    </row>
    <row r="350" spans="1:25" ht="36">
      <c r="A350" s="81"/>
      <c r="B350" s="81"/>
      <c r="C350" s="42" t="s">
        <v>9539</v>
      </c>
      <c r="D350" s="42" t="s">
        <v>9541</v>
      </c>
      <c r="E350" s="25" t="s">
        <v>20</v>
      </c>
      <c r="F350" s="60" t="s">
        <v>20</v>
      </c>
      <c r="G350" s="60" t="s">
        <v>1903</v>
      </c>
      <c r="H350" s="539">
        <f t="shared" si="15"/>
        <v>181022.5</v>
      </c>
      <c r="I350" s="538">
        <v>175750</v>
      </c>
      <c r="J350" s="539">
        <f t="shared" si="16"/>
        <v>184537.5</v>
      </c>
      <c r="K350" s="539">
        <f t="shared" si="17"/>
        <v>193325</v>
      </c>
      <c r="M350" s="81"/>
      <c r="N350" s="81"/>
      <c r="O350" s="81"/>
      <c r="P350" s="81"/>
      <c r="Q350" s="81"/>
      <c r="R350" s="81"/>
      <c r="S350" s="81"/>
      <c r="T350" s="81"/>
      <c r="U350" s="81"/>
      <c r="V350" s="81"/>
      <c r="W350" s="81"/>
      <c r="X350" s="81"/>
      <c r="Y350" s="81"/>
    </row>
    <row r="351" spans="1:25" ht="36">
      <c r="A351" s="81"/>
      <c r="B351" s="81"/>
      <c r="C351" s="42" t="s">
        <v>9542</v>
      </c>
      <c r="D351" s="42" t="s">
        <v>9544</v>
      </c>
      <c r="E351" s="25" t="s">
        <v>20</v>
      </c>
      <c r="F351" s="60" t="s">
        <v>20</v>
      </c>
      <c r="G351" s="60" t="s">
        <v>65</v>
      </c>
      <c r="H351" s="539">
        <f t="shared" si="15"/>
        <v>130654.47</v>
      </c>
      <c r="I351" s="538">
        <v>126849</v>
      </c>
      <c r="J351" s="539">
        <f t="shared" si="16"/>
        <v>133191.45000000001</v>
      </c>
      <c r="K351" s="539">
        <f t="shared" si="17"/>
        <v>139533.9</v>
      </c>
      <c r="M351" s="81"/>
      <c r="N351" s="81"/>
      <c r="O351" s="81"/>
      <c r="P351" s="81"/>
      <c r="Q351" s="81"/>
      <c r="R351" s="81"/>
      <c r="S351" s="81"/>
      <c r="T351" s="81"/>
      <c r="U351" s="81"/>
      <c r="V351" s="81"/>
      <c r="W351" s="81"/>
      <c r="X351" s="81"/>
      <c r="Y351" s="81"/>
    </row>
    <row r="352" spans="1:25" ht="36">
      <c r="A352" s="81"/>
      <c r="B352" s="81"/>
      <c r="C352" s="42" t="s">
        <v>9546</v>
      </c>
      <c r="D352" s="42" t="s">
        <v>9548</v>
      </c>
      <c r="E352" s="25" t="s">
        <v>20</v>
      </c>
      <c r="F352" s="60" t="s">
        <v>20</v>
      </c>
      <c r="G352" s="60" t="s">
        <v>9550</v>
      </c>
      <c r="H352" s="539">
        <f t="shared" si="15"/>
        <v>5150</v>
      </c>
      <c r="I352" s="538">
        <v>5000</v>
      </c>
      <c r="J352" s="539">
        <f t="shared" si="16"/>
        <v>5250</v>
      </c>
      <c r="K352" s="539">
        <f t="shared" si="17"/>
        <v>5500</v>
      </c>
      <c r="M352" s="81"/>
      <c r="N352" s="81"/>
      <c r="O352" s="81"/>
      <c r="P352" s="81"/>
      <c r="Q352" s="81"/>
      <c r="R352" s="81"/>
      <c r="S352" s="81"/>
      <c r="T352" s="81"/>
      <c r="U352" s="81"/>
      <c r="V352" s="81"/>
      <c r="W352" s="81"/>
      <c r="X352" s="81"/>
      <c r="Y352" s="81"/>
    </row>
    <row r="353" spans="1:25" ht="36">
      <c r="A353" s="81"/>
      <c r="B353" s="81"/>
      <c r="C353" s="59" t="s">
        <v>9552</v>
      </c>
      <c r="D353" s="59" t="s">
        <v>9554</v>
      </c>
      <c r="E353" s="44"/>
      <c r="F353" s="42"/>
      <c r="G353" s="42"/>
      <c r="H353" s="539">
        <f t="shared" si="15"/>
        <v>0</v>
      </c>
      <c r="I353" s="42"/>
      <c r="J353" s="539">
        <f t="shared" si="16"/>
        <v>0</v>
      </c>
      <c r="K353" s="539">
        <f t="shared" si="17"/>
        <v>0</v>
      </c>
      <c r="M353" s="81"/>
      <c r="N353" s="81"/>
      <c r="O353" s="81"/>
      <c r="P353" s="81"/>
      <c r="Q353" s="81"/>
      <c r="R353" s="81"/>
      <c r="S353" s="81"/>
      <c r="T353" s="81"/>
      <c r="U353" s="81"/>
      <c r="V353" s="81"/>
      <c r="W353" s="81"/>
      <c r="X353" s="81"/>
      <c r="Y353" s="81"/>
    </row>
    <row r="354" spans="1:25" ht="36">
      <c r="A354" s="81"/>
      <c r="B354" s="81"/>
      <c r="C354" s="42" t="s">
        <v>9557</v>
      </c>
      <c r="D354" s="42" t="s">
        <v>9559</v>
      </c>
      <c r="E354" s="25" t="s">
        <v>20</v>
      </c>
      <c r="F354" s="60" t="s">
        <v>9561</v>
      </c>
      <c r="G354" s="60" t="s">
        <v>1934</v>
      </c>
      <c r="H354" s="539">
        <f t="shared" si="15"/>
        <v>43878</v>
      </c>
      <c r="I354" s="538">
        <v>42600</v>
      </c>
      <c r="J354" s="539">
        <f t="shared" si="16"/>
        <v>44730</v>
      </c>
      <c r="K354" s="539">
        <f t="shared" si="17"/>
        <v>46860</v>
      </c>
      <c r="M354" s="81"/>
      <c r="N354" s="81"/>
      <c r="O354" s="81"/>
      <c r="P354" s="81"/>
      <c r="Q354" s="81"/>
      <c r="R354" s="81"/>
      <c r="S354" s="81"/>
      <c r="T354" s="81"/>
      <c r="U354" s="81"/>
      <c r="V354" s="81"/>
      <c r="W354" s="81"/>
      <c r="X354" s="81"/>
      <c r="Y354" s="81"/>
    </row>
    <row r="355" spans="1:25" ht="36">
      <c r="A355" s="81"/>
      <c r="B355" s="81"/>
      <c r="C355" s="42" t="s">
        <v>9564</v>
      </c>
      <c r="D355" s="42" t="s">
        <v>9565</v>
      </c>
      <c r="E355" s="25" t="s">
        <v>20</v>
      </c>
      <c r="F355" s="60" t="s">
        <v>9566</v>
      </c>
      <c r="G355" s="60" t="s">
        <v>1934</v>
      </c>
      <c r="H355" s="539">
        <f t="shared" si="15"/>
        <v>56856</v>
      </c>
      <c r="I355" s="538">
        <v>55200</v>
      </c>
      <c r="J355" s="539">
        <f t="shared" si="16"/>
        <v>57960</v>
      </c>
      <c r="K355" s="539">
        <f t="shared" si="17"/>
        <v>60720</v>
      </c>
      <c r="M355" s="81"/>
      <c r="N355" s="81"/>
      <c r="O355" s="81"/>
      <c r="P355" s="81"/>
      <c r="Q355" s="81"/>
      <c r="R355" s="81"/>
      <c r="S355" s="81"/>
      <c r="T355" s="81"/>
      <c r="U355" s="81"/>
      <c r="V355" s="81"/>
      <c r="W355" s="81"/>
      <c r="X355" s="81"/>
      <c r="Y355" s="81"/>
    </row>
    <row r="356" spans="1:25" ht="36">
      <c r="A356" s="81"/>
      <c r="B356" s="81"/>
      <c r="C356" s="42" t="s">
        <v>9569</v>
      </c>
      <c r="D356" s="42" t="s">
        <v>9571</v>
      </c>
      <c r="E356" s="25" t="s">
        <v>20</v>
      </c>
      <c r="F356" s="60" t="s">
        <v>9573</v>
      </c>
      <c r="G356" s="60" t="s">
        <v>1934</v>
      </c>
      <c r="H356" s="539">
        <f t="shared" si="15"/>
        <v>133694</v>
      </c>
      <c r="I356" s="538">
        <v>129800</v>
      </c>
      <c r="J356" s="539">
        <f t="shared" si="16"/>
        <v>136290</v>
      </c>
      <c r="K356" s="539">
        <f t="shared" si="17"/>
        <v>142780</v>
      </c>
      <c r="M356" s="81"/>
      <c r="N356" s="81"/>
      <c r="O356" s="81"/>
      <c r="P356" s="81"/>
      <c r="Q356" s="81"/>
      <c r="R356" s="81"/>
      <c r="S356" s="81"/>
      <c r="T356" s="81"/>
      <c r="U356" s="81"/>
      <c r="V356" s="81"/>
      <c r="W356" s="81"/>
      <c r="X356" s="81"/>
      <c r="Y356" s="81"/>
    </row>
    <row r="357" spans="1:25" ht="36">
      <c r="A357" s="81"/>
      <c r="B357" s="81"/>
      <c r="C357" s="42" t="s">
        <v>9576</v>
      </c>
      <c r="D357" s="42" t="s">
        <v>9577</v>
      </c>
      <c r="E357" s="25" t="s">
        <v>20</v>
      </c>
      <c r="F357" s="60" t="s">
        <v>9578</v>
      </c>
      <c r="G357" s="60" t="s">
        <v>1934</v>
      </c>
      <c r="H357" s="539">
        <f t="shared" si="15"/>
        <v>32342</v>
      </c>
      <c r="I357" s="538">
        <v>31400</v>
      </c>
      <c r="J357" s="539">
        <f t="shared" si="16"/>
        <v>32970</v>
      </c>
      <c r="K357" s="539">
        <f t="shared" si="17"/>
        <v>34540</v>
      </c>
      <c r="M357" s="81"/>
      <c r="N357" s="81"/>
      <c r="O357" s="81"/>
      <c r="P357" s="81"/>
      <c r="Q357" s="81"/>
      <c r="R357" s="81"/>
      <c r="S357" s="81"/>
      <c r="T357" s="81"/>
      <c r="U357" s="81"/>
      <c r="V357" s="81"/>
      <c r="W357" s="81"/>
      <c r="X357" s="81"/>
      <c r="Y357" s="81"/>
    </row>
    <row r="358" spans="1:25" ht="36">
      <c r="A358" s="81"/>
      <c r="B358" s="81"/>
      <c r="C358" s="42" t="s">
        <v>9581</v>
      </c>
      <c r="D358" s="42" t="s">
        <v>9582</v>
      </c>
      <c r="E358" s="25" t="s">
        <v>20</v>
      </c>
      <c r="F358" s="60" t="s">
        <v>20</v>
      </c>
      <c r="G358" s="60" t="s">
        <v>1274</v>
      </c>
      <c r="H358" s="539">
        <f t="shared" si="15"/>
        <v>25750</v>
      </c>
      <c r="I358" s="538">
        <v>25000</v>
      </c>
      <c r="J358" s="539">
        <f t="shared" si="16"/>
        <v>26250</v>
      </c>
      <c r="K358" s="539">
        <f t="shared" si="17"/>
        <v>27500</v>
      </c>
      <c r="M358" s="81"/>
      <c r="N358" s="81"/>
      <c r="O358" s="81"/>
      <c r="P358" s="81"/>
      <c r="Q358" s="81"/>
      <c r="R358" s="81"/>
      <c r="S358" s="81"/>
      <c r="T358" s="81"/>
      <c r="U358" s="81"/>
      <c r="V358" s="81"/>
      <c r="W358" s="81"/>
      <c r="X358" s="81"/>
      <c r="Y358" s="81"/>
    </row>
    <row r="359" spans="1:25" ht="36">
      <c r="A359" s="81"/>
      <c r="B359" s="81"/>
      <c r="C359" s="42" t="s">
        <v>9585</v>
      </c>
      <c r="D359" s="42" t="s">
        <v>9586</v>
      </c>
      <c r="E359" s="25" t="s">
        <v>20</v>
      </c>
      <c r="F359" s="60" t="s">
        <v>20</v>
      </c>
      <c r="G359" s="60" t="s">
        <v>1934</v>
      </c>
      <c r="H359" s="539">
        <f t="shared" si="15"/>
        <v>44290</v>
      </c>
      <c r="I359" s="538">
        <v>43000</v>
      </c>
      <c r="J359" s="539">
        <f t="shared" si="16"/>
        <v>45150</v>
      </c>
      <c r="K359" s="539">
        <f t="shared" si="17"/>
        <v>47300</v>
      </c>
      <c r="M359" s="81"/>
      <c r="N359" s="81"/>
      <c r="O359" s="81"/>
      <c r="P359" s="81"/>
      <c r="Q359" s="81"/>
      <c r="R359" s="81"/>
      <c r="S359" s="81"/>
      <c r="T359" s="81"/>
      <c r="U359" s="81"/>
      <c r="V359" s="81"/>
      <c r="W359" s="81"/>
      <c r="X359" s="81"/>
      <c r="Y359" s="81"/>
    </row>
    <row r="360" spans="1:25" ht="36">
      <c r="A360" s="81"/>
      <c r="B360" s="81"/>
      <c r="C360" s="42" t="s">
        <v>9589</v>
      </c>
      <c r="D360" s="42" t="s">
        <v>9590</v>
      </c>
      <c r="E360" s="25" t="s">
        <v>20</v>
      </c>
      <c r="F360" s="60" t="s">
        <v>20</v>
      </c>
      <c r="G360" s="60" t="s">
        <v>1934</v>
      </c>
      <c r="H360" s="539">
        <f t="shared" si="15"/>
        <v>41200</v>
      </c>
      <c r="I360" s="538">
        <v>40000</v>
      </c>
      <c r="J360" s="539">
        <f t="shared" si="16"/>
        <v>42000</v>
      </c>
      <c r="K360" s="539">
        <f t="shared" si="17"/>
        <v>44000</v>
      </c>
      <c r="M360" s="81"/>
      <c r="N360" s="81"/>
      <c r="O360" s="81"/>
      <c r="P360" s="81"/>
      <c r="Q360" s="81"/>
      <c r="R360" s="81"/>
      <c r="S360" s="81"/>
      <c r="T360" s="81"/>
      <c r="U360" s="81"/>
      <c r="V360" s="81"/>
      <c r="W360" s="81"/>
      <c r="X360" s="81"/>
      <c r="Y360" s="81"/>
    </row>
    <row r="361" spans="1:25" ht="36">
      <c r="A361" s="81"/>
      <c r="B361" s="81"/>
      <c r="C361" s="42" t="s">
        <v>9593</v>
      </c>
      <c r="D361" s="42" t="s">
        <v>9594</v>
      </c>
      <c r="E361" s="25" t="s">
        <v>20</v>
      </c>
      <c r="F361" s="60" t="s">
        <v>20</v>
      </c>
      <c r="G361" s="60" t="s">
        <v>65</v>
      </c>
      <c r="H361" s="539">
        <f t="shared" si="15"/>
        <v>16480</v>
      </c>
      <c r="I361" s="538">
        <v>16000</v>
      </c>
      <c r="J361" s="539">
        <f t="shared" si="16"/>
        <v>16800</v>
      </c>
      <c r="K361" s="539">
        <f t="shared" si="17"/>
        <v>17600</v>
      </c>
      <c r="M361" s="81"/>
      <c r="N361" s="81"/>
      <c r="O361" s="81"/>
      <c r="P361" s="81"/>
      <c r="Q361" s="81"/>
      <c r="R361" s="81"/>
      <c r="S361" s="81"/>
      <c r="T361" s="81"/>
      <c r="U361" s="81"/>
      <c r="V361" s="81"/>
      <c r="W361" s="81"/>
      <c r="X361" s="81"/>
      <c r="Y361" s="81"/>
    </row>
    <row r="362" spans="1:25" ht="36">
      <c r="A362" s="81"/>
      <c r="B362" s="81"/>
      <c r="C362" s="42" t="s">
        <v>9597</v>
      </c>
      <c r="D362" s="42" t="s">
        <v>9599</v>
      </c>
      <c r="E362" s="25" t="s">
        <v>20</v>
      </c>
      <c r="F362" s="60" t="s">
        <v>20</v>
      </c>
      <c r="G362" s="60" t="s">
        <v>9147</v>
      </c>
      <c r="H362" s="539">
        <f t="shared" si="15"/>
        <v>283250</v>
      </c>
      <c r="I362" s="538">
        <v>275000</v>
      </c>
      <c r="J362" s="539">
        <f t="shared" si="16"/>
        <v>288750</v>
      </c>
      <c r="K362" s="539">
        <f t="shared" si="17"/>
        <v>302500</v>
      </c>
      <c r="M362" s="81"/>
      <c r="N362" s="81"/>
      <c r="O362" s="81"/>
      <c r="P362" s="81"/>
      <c r="Q362" s="81"/>
      <c r="R362" s="81"/>
      <c r="S362" s="81"/>
      <c r="T362" s="81"/>
      <c r="U362" s="81"/>
      <c r="V362" s="81"/>
      <c r="W362" s="81"/>
      <c r="X362" s="81"/>
      <c r="Y362" s="81"/>
    </row>
    <row r="363" spans="1:25" ht="36">
      <c r="A363" s="81"/>
      <c r="B363" s="81"/>
      <c r="C363" s="42" t="s">
        <v>9602</v>
      </c>
      <c r="D363" s="42" t="s">
        <v>9605</v>
      </c>
      <c r="E363" s="25" t="s">
        <v>20</v>
      </c>
      <c r="F363" s="60" t="s">
        <v>20</v>
      </c>
      <c r="G363" s="60" t="s">
        <v>65</v>
      </c>
      <c r="H363" s="539">
        <f t="shared" si="15"/>
        <v>440840</v>
      </c>
      <c r="I363" s="538">
        <v>428000</v>
      </c>
      <c r="J363" s="539">
        <f t="shared" si="16"/>
        <v>449400</v>
      </c>
      <c r="K363" s="539">
        <f t="shared" si="17"/>
        <v>470800</v>
      </c>
      <c r="M363" s="81"/>
      <c r="N363" s="81"/>
      <c r="O363" s="81"/>
      <c r="P363" s="81"/>
      <c r="Q363" s="81"/>
      <c r="R363" s="81"/>
      <c r="S363" s="81"/>
      <c r="T363" s="81"/>
      <c r="U363" s="81"/>
      <c r="V363" s="81"/>
      <c r="W363" s="81"/>
      <c r="X363" s="81"/>
      <c r="Y363" s="81"/>
    </row>
    <row r="364" spans="1:25" ht="36">
      <c r="A364" s="81"/>
      <c r="B364" s="81"/>
      <c r="C364" s="42" t="s">
        <v>9606</v>
      </c>
      <c r="D364" s="42" t="s">
        <v>9608</v>
      </c>
      <c r="E364" s="25" t="s">
        <v>20</v>
      </c>
      <c r="F364" s="60" t="s">
        <v>20</v>
      </c>
      <c r="G364" s="60" t="s">
        <v>1934</v>
      </c>
      <c r="H364" s="539">
        <f t="shared" si="15"/>
        <v>82709</v>
      </c>
      <c r="I364" s="538">
        <v>80300</v>
      </c>
      <c r="J364" s="539">
        <f t="shared" si="16"/>
        <v>84315</v>
      </c>
      <c r="K364" s="539">
        <f t="shared" si="17"/>
        <v>88330</v>
      </c>
      <c r="M364" s="81"/>
      <c r="N364" s="81"/>
      <c r="O364" s="81"/>
      <c r="P364" s="81"/>
      <c r="Q364" s="81"/>
      <c r="R364" s="81"/>
      <c r="S364" s="81"/>
      <c r="T364" s="81"/>
      <c r="U364" s="81"/>
      <c r="V364" s="81"/>
      <c r="W364" s="81"/>
      <c r="X364" s="81"/>
      <c r="Y364" s="81"/>
    </row>
    <row r="365" spans="1:25" ht="36">
      <c r="A365" s="81"/>
      <c r="B365" s="81"/>
      <c r="C365" s="42" t="s">
        <v>9610</v>
      </c>
      <c r="D365" s="42" t="s">
        <v>9611</v>
      </c>
      <c r="E365" s="25" t="s">
        <v>20</v>
      </c>
      <c r="F365" s="60" t="s">
        <v>20</v>
      </c>
      <c r="G365" s="60" t="s">
        <v>1934</v>
      </c>
      <c r="H365" s="539">
        <f t="shared" si="15"/>
        <v>169126</v>
      </c>
      <c r="I365" s="538">
        <v>164200</v>
      </c>
      <c r="J365" s="539">
        <f t="shared" si="16"/>
        <v>172410</v>
      </c>
      <c r="K365" s="539">
        <f t="shared" si="17"/>
        <v>180620</v>
      </c>
      <c r="M365" s="81"/>
      <c r="N365" s="81"/>
      <c r="O365" s="81"/>
      <c r="P365" s="81"/>
      <c r="Q365" s="81"/>
      <c r="R365" s="81"/>
      <c r="S365" s="81"/>
      <c r="T365" s="81"/>
      <c r="U365" s="81"/>
      <c r="V365" s="81"/>
      <c r="W365" s="81"/>
      <c r="X365" s="81"/>
      <c r="Y365" s="81"/>
    </row>
    <row r="366" spans="1:25" ht="36">
      <c r="A366" s="81"/>
      <c r="B366" s="81"/>
      <c r="C366" s="42" t="s">
        <v>9614</v>
      </c>
      <c r="D366" s="42" t="s">
        <v>9615</v>
      </c>
      <c r="E366" s="25" t="s">
        <v>20</v>
      </c>
      <c r="F366" s="60" t="s">
        <v>20</v>
      </c>
      <c r="G366" s="60" t="s">
        <v>1934</v>
      </c>
      <c r="H366" s="539">
        <f t="shared" si="15"/>
        <v>108871</v>
      </c>
      <c r="I366" s="538">
        <v>105700</v>
      </c>
      <c r="J366" s="539">
        <f t="shared" si="16"/>
        <v>110985</v>
      </c>
      <c r="K366" s="539">
        <f t="shared" si="17"/>
        <v>116270</v>
      </c>
      <c r="M366" s="81"/>
      <c r="N366" s="81"/>
      <c r="O366" s="81"/>
      <c r="P366" s="81"/>
      <c r="Q366" s="81"/>
      <c r="R366" s="81"/>
      <c r="S366" s="81"/>
      <c r="T366" s="81"/>
      <c r="U366" s="81"/>
      <c r="V366" s="81"/>
      <c r="W366" s="81"/>
      <c r="X366" s="81"/>
      <c r="Y366" s="81"/>
    </row>
    <row r="367" spans="1:25" ht="36">
      <c r="A367" s="81"/>
      <c r="B367" s="81"/>
      <c r="C367" s="42" t="s">
        <v>9618</v>
      </c>
      <c r="D367" s="42" t="s">
        <v>9619</v>
      </c>
      <c r="E367" s="25" t="s">
        <v>20</v>
      </c>
      <c r="F367" s="60" t="s">
        <v>20</v>
      </c>
      <c r="G367" s="60" t="s">
        <v>1934</v>
      </c>
      <c r="H367" s="539">
        <f t="shared" si="15"/>
        <v>222480</v>
      </c>
      <c r="I367" s="538">
        <v>216000</v>
      </c>
      <c r="J367" s="539">
        <f t="shared" si="16"/>
        <v>226800</v>
      </c>
      <c r="K367" s="539">
        <f t="shared" si="17"/>
        <v>237600</v>
      </c>
      <c r="M367" s="81"/>
      <c r="N367" s="81"/>
      <c r="O367" s="81"/>
      <c r="P367" s="81"/>
      <c r="Q367" s="81"/>
      <c r="R367" s="81"/>
      <c r="S367" s="81"/>
      <c r="T367" s="81"/>
      <c r="U367" s="81"/>
      <c r="V367" s="81"/>
      <c r="W367" s="81"/>
      <c r="X367" s="81"/>
      <c r="Y367" s="81"/>
    </row>
    <row r="368" spans="1:25" ht="36">
      <c r="A368" s="81"/>
      <c r="B368" s="81"/>
      <c r="C368" s="42" t="s">
        <v>9623</v>
      </c>
      <c r="D368" s="42" t="s">
        <v>9624</v>
      </c>
      <c r="E368" s="25" t="s">
        <v>20</v>
      </c>
      <c r="F368" s="60" t="s">
        <v>20</v>
      </c>
      <c r="G368" s="60" t="s">
        <v>1934</v>
      </c>
      <c r="H368" s="539">
        <f t="shared" si="15"/>
        <v>96820</v>
      </c>
      <c r="I368" s="538">
        <v>94000</v>
      </c>
      <c r="J368" s="539">
        <f t="shared" si="16"/>
        <v>98700</v>
      </c>
      <c r="K368" s="539">
        <f t="shared" si="17"/>
        <v>103400</v>
      </c>
      <c r="M368" s="81"/>
      <c r="N368" s="81"/>
      <c r="O368" s="81"/>
      <c r="P368" s="81"/>
      <c r="Q368" s="81"/>
      <c r="R368" s="81"/>
      <c r="S368" s="81"/>
      <c r="T368" s="81"/>
      <c r="U368" s="81"/>
      <c r="V368" s="81"/>
      <c r="W368" s="81"/>
      <c r="X368" s="81"/>
      <c r="Y368" s="81"/>
    </row>
    <row r="369" spans="1:25" ht="36">
      <c r="A369" s="81"/>
      <c r="B369" s="81"/>
      <c r="C369" s="42" t="s">
        <v>9625</v>
      </c>
      <c r="D369" s="42" t="s">
        <v>9626</v>
      </c>
      <c r="E369" s="25" t="s">
        <v>20</v>
      </c>
      <c r="F369" s="60" t="s">
        <v>20</v>
      </c>
      <c r="G369" s="60" t="s">
        <v>65</v>
      </c>
      <c r="H369" s="539">
        <f t="shared" si="15"/>
        <v>177442.22</v>
      </c>
      <c r="I369" s="538">
        <v>172274</v>
      </c>
      <c r="J369" s="539">
        <f t="shared" si="16"/>
        <v>180887.7</v>
      </c>
      <c r="K369" s="539">
        <f t="shared" si="17"/>
        <v>189501.4</v>
      </c>
      <c r="M369" s="81"/>
      <c r="N369" s="81"/>
      <c r="O369" s="81"/>
      <c r="P369" s="81"/>
      <c r="Q369" s="81"/>
      <c r="R369" s="81"/>
      <c r="S369" s="81"/>
      <c r="T369" s="81"/>
      <c r="U369" s="81"/>
      <c r="V369" s="81"/>
      <c r="W369" s="81"/>
      <c r="X369" s="81"/>
      <c r="Y369" s="81"/>
    </row>
    <row r="370" spans="1:25" ht="36">
      <c r="A370" s="81"/>
      <c r="B370" s="81"/>
      <c r="C370" s="42" t="s">
        <v>9627</v>
      </c>
      <c r="D370" s="42" t="s">
        <v>9628</v>
      </c>
      <c r="E370" s="25" t="s">
        <v>20</v>
      </c>
      <c r="F370" s="60" t="s">
        <v>20</v>
      </c>
      <c r="G370" s="60" t="s">
        <v>1934</v>
      </c>
      <c r="H370" s="539">
        <f t="shared" si="15"/>
        <v>7622</v>
      </c>
      <c r="I370" s="538">
        <v>7400</v>
      </c>
      <c r="J370" s="539">
        <f t="shared" si="16"/>
        <v>7770</v>
      </c>
      <c r="K370" s="539">
        <f t="shared" si="17"/>
        <v>8140</v>
      </c>
      <c r="M370" s="81"/>
      <c r="N370" s="81"/>
      <c r="O370" s="81"/>
      <c r="P370" s="81"/>
      <c r="Q370" s="81"/>
      <c r="R370" s="81"/>
      <c r="S370" s="81"/>
      <c r="T370" s="81"/>
      <c r="U370" s="81"/>
      <c r="V370" s="81"/>
      <c r="W370" s="81"/>
      <c r="X370" s="81"/>
      <c r="Y370" s="81"/>
    </row>
    <row r="371" spans="1:25" ht="36">
      <c r="A371" s="81"/>
      <c r="B371" s="81"/>
      <c r="C371" s="42" t="s">
        <v>9631</v>
      </c>
      <c r="D371" s="42" t="s">
        <v>9632</v>
      </c>
      <c r="E371" s="25" t="s">
        <v>20</v>
      </c>
      <c r="F371" s="60" t="s">
        <v>20</v>
      </c>
      <c r="G371" s="60" t="s">
        <v>1934</v>
      </c>
      <c r="H371" s="539">
        <f t="shared" si="15"/>
        <v>108562</v>
      </c>
      <c r="I371" s="538">
        <v>105400</v>
      </c>
      <c r="J371" s="539">
        <f t="shared" si="16"/>
        <v>110670</v>
      </c>
      <c r="K371" s="539">
        <f t="shared" si="17"/>
        <v>115940</v>
      </c>
      <c r="M371" s="81"/>
      <c r="N371" s="81"/>
      <c r="O371" s="81"/>
      <c r="P371" s="81"/>
      <c r="Q371" s="81"/>
      <c r="R371" s="81"/>
      <c r="S371" s="81"/>
      <c r="T371" s="81"/>
      <c r="U371" s="81"/>
      <c r="V371" s="81"/>
      <c r="W371" s="81"/>
      <c r="X371" s="81"/>
      <c r="Y371" s="81"/>
    </row>
    <row r="372" spans="1:25" ht="18">
      <c r="A372" s="81"/>
      <c r="B372" s="81"/>
      <c r="C372" s="59" t="s">
        <v>9635</v>
      </c>
      <c r="D372" s="59" t="s">
        <v>9636</v>
      </c>
      <c r="E372" s="44"/>
      <c r="F372" s="42"/>
      <c r="G372" s="42"/>
      <c r="H372" s="539">
        <f t="shared" si="15"/>
        <v>0</v>
      </c>
      <c r="I372" s="42"/>
      <c r="J372" s="539">
        <f t="shared" si="16"/>
        <v>0</v>
      </c>
      <c r="K372" s="539">
        <f t="shared" si="17"/>
        <v>0</v>
      </c>
      <c r="M372" s="81"/>
      <c r="N372" s="81"/>
      <c r="O372" s="81"/>
      <c r="P372" s="81"/>
      <c r="Q372" s="81"/>
      <c r="R372" s="81"/>
      <c r="S372" s="81"/>
      <c r="T372" s="81"/>
      <c r="U372" s="81"/>
      <c r="V372" s="81"/>
      <c r="W372" s="81"/>
      <c r="X372" s="81"/>
      <c r="Y372" s="81"/>
    </row>
    <row r="373" spans="1:25" ht="36">
      <c r="A373" s="81"/>
      <c r="B373" s="81"/>
      <c r="C373" s="42" t="s">
        <v>9638</v>
      </c>
      <c r="D373" s="42" t="s">
        <v>9640</v>
      </c>
      <c r="E373" s="25" t="s">
        <v>20</v>
      </c>
      <c r="F373" s="60" t="s">
        <v>20</v>
      </c>
      <c r="G373" s="60" t="s">
        <v>9147</v>
      </c>
      <c r="H373" s="539">
        <f t="shared" si="15"/>
        <v>180250</v>
      </c>
      <c r="I373" s="538">
        <v>175000</v>
      </c>
      <c r="J373" s="539">
        <f t="shared" si="16"/>
        <v>183750</v>
      </c>
      <c r="K373" s="539">
        <f t="shared" si="17"/>
        <v>192500</v>
      </c>
      <c r="M373" s="81"/>
      <c r="N373" s="81"/>
      <c r="O373" s="81"/>
      <c r="P373" s="81"/>
      <c r="Q373" s="81"/>
      <c r="R373" s="81"/>
      <c r="S373" s="81"/>
      <c r="T373" s="81"/>
      <c r="U373" s="81"/>
      <c r="V373" s="81"/>
      <c r="W373" s="81"/>
      <c r="X373" s="81"/>
      <c r="Y373" s="81"/>
    </row>
    <row r="374" spans="1:25" ht="36">
      <c r="A374" s="81"/>
      <c r="B374" s="81"/>
      <c r="C374" s="42" t="s">
        <v>9641</v>
      </c>
      <c r="D374" s="42" t="s">
        <v>9642</v>
      </c>
      <c r="E374" s="25" t="s">
        <v>20</v>
      </c>
      <c r="F374" s="60" t="s">
        <v>20</v>
      </c>
      <c r="G374" s="60" t="s">
        <v>9523</v>
      </c>
      <c r="H374" s="539">
        <f t="shared" si="15"/>
        <v>128750</v>
      </c>
      <c r="I374" s="538">
        <v>125000</v>
      </c>
      <c r="J374" s="539">
        <f t="shared" si="16"/>
        <v>131250</v>
      </c>
      <c r="K374" s="539">
        <f t="shared" si="17"/>
        <v>137500</v>
      </c>
      <c r="M374" s="81"/>
      <c r="N374" s="81"/>
      <c r="O374" s="81"/>
      <c r="P374" s="81"/>
      <c r="Q374" s="81"/>
      <c r="R374" s="81"/>
      <c r="S374" s="81"/>
      <c r="T374" s="81"/>
      <c r="U374" s="81"/>
      <c r="V374" s="81"/>
      <c r="W374" s="81"/>
      <c r="X374" s="81"/>
      <c r="Y374" s="81"/>
    </row>
    <row r="375" spans="1:25" ht="36">
      <c r="A375" s="81"/>
      <c r="B375" s="81"/>
      <c r="C375" s="42" t="s">
        <v>9645</v>
      </c>
      <c r="D375" s="42" t="s">
        <v>9646</v>
      </c>
      <c r="E375" s="25" t="s">
        <v>20</v>
      </c>
      <c r="F375" s="60" t="s">
        <v>20</v>
      </c>
      <c r="G375" s="60" t="s">
        <v>65</v>
      </c>
      <c r="H375" s="539">
        <f t="shared" si="15"/>
        <v>239036.22</v>
      </c>
      <c r="I375" s="538">
        <v>232074</v>
      </c>
      <c r="J375" s="539">
        <f t="shared" si="16"/>
        <v>243677.7</v>
      </c>
      <c r="K375" s="539">
        <f t="shared" si="17"/>
        <v>255281.4</v>
      </c>
      <c r="M375" s="81"/>
      <c r="N375" s="81"/>
      <c r="O375" s="81"/>
      <c r="P375" s="81"/>
      <c r="Q375" s="81"/>
      <c r="R375" s="81"/>
      <c r="S375" s="81"/>
      <c r="T375" s="81"/>
      <c r="U375" s="81"/>
      <c r="V375" s="81"/>
      <c r="W375" s="81"/>
      <c r="X375" s="81"/>
      <c r="Y375" s="81"/>
    </row>
    <row r="376" spans="1:25" ht="36">
      <c r="A376" s="81"/>
      <c r="B376" s="81"/>
      <c r="C376" s="42" t="s">
        <v>9649</v>
      </c>
      <c r="D376" s="42" t="s">
        <v>9650</v>
      </c>
      <c r="E376" s="25" t="s">
        <v>20</v>
      </c>
      <c r="F376" s="60" t="s">
        <v>20</v>
      </c>
      <c r="G376" s="60" t="s">
        <v>65</v>
      </c>
      <c r="H376" s="539">
        <f t="shared" si="15"/>
        <v>225646.22</v>
      </c>
      <c r="I376" s="538">
        <v>219074</v>
      </c>
      <c r="J376" s="539">
        <f t="shared" si="16"/>
        <v>230027.7</v>
      </c>
      <c r="K376" s="539">
        <f t="shared" si="17"/>
        <v>240981.4</v>
      </c>
      <c r="M376" s="81"/>
      <c r="N376" s="81"/>
      <c r="O376" s="81"/>
      <c r="P376" s="81"/>
      <c r="Q376" s="81"/>
      <c r="R376" s="81"/>
      <c r="S376" s="81"/>
      <c r="T376" s="81"/>
      <c r="U376" s="81"/>
      <c r="V376" s="81"/>
      <c r="W376" s="81"/>
      <c r="X376" s="81"/>
      <c r="Y376" s="81"/>
    </row>
    <row r="377" spans="1:25" ht="36">
      <c r="A377" s="81"/>
      <c r="B377" s="81"/>
      <c r="C377" s="42" t="s">
        <v>9651</v>
      </c>
      <c r="D377" s="42" t="s">
        <v>9652</v>
      </c>
      <c r="E377" s="25" t="s">
        <v>20</v>
      </c>
      <c r="F377" s="60" t="s">
        <v>20</v>
      </c>
      <c r="G377" s="60" t="s">
        <v>1934</v>
      </c>
      <c r="H377" s="539">
        <f t="shared" si="15"/>
        <v>36565</v>
      </c>
      <c r="I377" s="538">
        <v>35500</v>
      </c>
      <c r="J377" s="539">
        <f t="shared" si="16"/>
        <v>37275</v>
      </c>
      <c r="K377" s="539">
        <f t="shared" si="17"/>
        <v>39050</v>
      </c>
      <c r="M377" s="81"/>
      <c r="N377" s="81"/>
      <c r="O377" s="81"/>
      <c r="P377" s="81"/>
      <c r="Q377" s="81"/>
      <c r="R377" s="81"/>
      <c r="S377" s="81"/>
      <c r="T377" s="81"/>
      <c r="U377" s="81"/>
      <c r="V377" s="81"/>
      <c r="W377" s="81"/>
      <c r="X377" s="81"/>
      <c r="Y377" s="81"/>
    </row>
    <row r="378" spans="1:25" ht="18">
      <c r="A378" s="81"/>
      <c r="B378" s="81"/>
      <c r="C378" s="59" t="s">
        <v>9655</v>
      </c>
      <c r="D378" s="59" t="s">
        <v>9656</v>
      </c>
      <c r="E378" s="44"/>
      <c r="F378" s="42"/>
      <c r="G378" s="42"/>
      <c r="H378" s="539">
        <f t="shared" si="15"/>
        <v>0</v>
      </c>
      <c r="I378" s="42"/>
      <c r="J378" s="539">
        <f t="shared" si="16"/>
        <v>0</v>
      </c>
      <c r="K378" s="539">
        <f t="shared" si="17"/>
        <v>0</v>
      </c>
      <c r="M378" s="81"/>
      <c r="N378" s="81"/>
      <c r="O378" s="81"/>
      <c r="P378" s="81"/>
      <c r="Q378" s="81"/>
      <c r="R378" s="81"/>
      <c r="S378" s="81"/>
      <c r="T378" s="81"/>
      <c r="U378" s="81"/>
      <c r="V378" s="81"/>
      <c r="W378" s="81"/>
      <c r="X378" s="81"/>
      <c r="Y378" s="81"/>
    </row>
    <row r="379" spans="1:25" ht="18">
      <c r="A379" s="81"/>
      <c r="B379" s="81"/>
      <c r="C379" s="42" t="s">
        <v>18749</v>
      </c>
      <c r="D379" s="42" t="s">
        <v>9659</v>
      </c>
      <c r="E379" s="25" t="s">
        <v>20</v>
      </c>
      <c r="F379" s="60" t="s">
        <v>20</v>
      </c>
      <c r="G379" s="60" t="s">
        <v>1274</v>
      </c>
      <c r="H379" s="539">
        <f t="shared" si="15"/>
        <v>18849</v>
      </c>
      <c r="I379" s="538">
        <v>18300</v>
      </c>
      <c r="J379" s="539">
        <f t="shared" si="16"/>
        <v>19215</v>
      </c>
      <c r="K379" s="539">
        <f t="shared" si="17"/>
        <v>20130</v>
      </c>
      <c r="M379" s="81"/>
      <c r="N379" s="81"/>
      <c r="O379" s="81"/>
      <c r="P379" s="81"/>
      <c r="Q379" s="81"/>
      <c r="R379" s="81"/>
      <c r="S379" s="81"/>
      <c r="T379" s="81"/>
      <c r="U379" s="81"/>
      <c r="V379" s="81"/>
      <c r="W379" s="81"/>
      <c r="X379" s="81"/>
      <c r="Y379" s="81"/>
    </row>
    <row r="380" spans="1:25" ht="18">
      <c r="A380" s="81"/>
      <c r="B380" s="81"/>
      <c r="C380" s="42" t="s">
        <v>9662</v>
      </c>
      <c r="D380" s="42" t="s">
        <v>9663</v>
      </c>
      <c r="E380" s="25" t="s">
        <v>20</v>
      </c>
      <c r="F380" s="60" t="s">
        <v>20</v>
      </c>
      <c r="G380" s="60" t="s">
        <v>9664</v>
      </c>
      <c r="H380" s="539">
        <f t="shared" si="15"/>
        <v>9682</v>
      </c>
      <c r="I380" s="538">
        <v>9400</v>
      </c>
      <c r="J380" s="539">
        <f t="shared" si="16"/>
        <v>9870</v>
      </c>
      <c r="K380" s="539">
        <f t="shared" si="17"/>
        <v>10340</v>
      </c>
      <c r="M380" s="81"/>
      <c r="N380" s="81"/>
      <c r="O380" s="81"/>
      <c r="P380" s="81"/>
      <c r="Q380" s="81"/>
      <c r="R380" s="81"/>
      <c r="S380" s="81"/>
      <c r="T380" s="81"/>
      <c r="U380" s="81"/>
      <c r="V380" s="81"/>
      <c r="W380" s="81"/>
      <c r="X380" s="81"/>
      <c r="Y380" s="81"/>
    </row>
    <row r="381" spans="1:25" ht="18">
      <c r="A381" s="81"/>
      <c r="B381" s="81"/>
      <c r="C381" s="42" t="s">
        <v>9667</v>
      </c>
      <c r="D381" s="42" t="s">
        <v>9668</v>
      </c>
      <c r="E381" s="25" t="s">
        <v>20</v>
      </c>
      <c r="F381" s="60" t="s">
        <v>20</v>
      </c>
      <c r="G381" s="60" t="s">
        <v>305</v>
      </c>
      <c r="H381" s="539">
        <f t="shared" si="15"/>
        <v>32342</v>
      </c>
      <c r="I381" s="538">
        <v>31400</v>
      </c>
      <c r="J381" s="539">
        <f t="shared" si="16"/>
        <v>32970</v>
      </c>
      <c r="K381" s="539">
        <f t="shared" si="17"/>
        <v>34540</v>
      </c>
      <c r="M381" s="81"/>
      <c r="N381" s="81"/>
      <c r="O381" s="81"/>
      <c r="P381" s="81"/>
      <c r="Q381" s="81"/>
      <c r="R381" s="81"/>
      <c r="S381" s="81"/>
      <c r="T381" s="81"/>
      <c r="U381" s="81"/>
      <c r="V381" s="81"/>
      <c r="W381" s="81"/>
      <c r="X381" s="81"/>
      <c r="Y381" s="81"/>
    </row>
    <row r="382" spans="1:25" ht="18">
      <c r="A382" s="81"/>
      <c r="B382" s="81"/>
      <c r="C382" s="42" t="s">
        <v>9671</v>
      </c>
      <c r="D382" s="42" t="s">
        <v>9672</v>
      </c>
      <c r="E382" s="25" t="s">
        <v>20</v>
      </c>
      <c r="F382" s="60" t="s">
        <v>20</v>
      </c>
      <c r="G382" s="60" t="s">
        <v>305</v>
      </c>
      <c r="H382" s="539">
        <f t="shared" si="15"/>
        <v>301275</v>
      </c>
      <c r="I382" s="538">
        <v>292500</v>
      </c>
      <c r="J382" s="539">
        <f t="shared" si="16"/>
        <v>307125</v>
      </c>
      <c r="K382" s="539">
        <f t="shared" si="17"/>
        <v>321750</v>
      </c>
      <c r="M382" s="81"/>
      <c r="N382" s="81"/>
      <c r="O382" s="81"/>
      <c r="P382" s="81"/>
      <c r="Q382" s="81"/>
      <c r="R382" s="81"/>
      <c r="S382" s="81"/>
      <c r="T382" s="81"/>
      <c r="U382" s="81"/>
      <c r="V382" s="81"/>
      <c r="W382" s="81"/>
      <c r="X382" s="81"/>
      <c r="Y382" s="81"/>
    </row>
    <row r="383" spans="1:25" ht="18">
      <c r="A383" s="81"/>
      <c r="B383" s="81"/>
      <c r="C383" s="42" t="s">
        <v>9675</v>
      </c>
      <c r="D383" s="42" t="s">
        <v>9676</v>
      </c>
      <c r="E383" s="25" t="s">
        <v>20</v>
      </c>
      <c r="F383" s="60" t="s">
        <v>20</v>
      </c>
      <c r="G383" s="60" t="s">
        <v>305</v>
      </c>
      <c r="H383" s="539">
        <f t="shared" si="15"/>
        <v>160680</v>
      </c>
      <c r="I383" s="538">
        <v>156000</v>
      </c>
      <c r="J383" s="539">
        <f t="shared" si="16"/>
        <v>163800</v>
      </c>
      <c r="K383" s="539">
        <f t="shared" si="17"/>
        <v>171600</v>
      </c>
      <c r="M383" s="81"/>
      <c r="N383" s="81"/>
      <c r="O383" s="81"/>
      <c r="P383" s="81"/>
      <c r="Q383" s="81"/>
      <c r="R383" s="81"/>
      <c r="S383" s="81"/>
      <c r="T383" s="81"/>
      <c r="U383" s="81"/>
      <c r="V383" s="81"/>
      <c r="W383" s="81"/>
      <c r="X383" s="81"/>
      <c r="Y383" s="81"/>
    </row>
    <row r="384" spans="1:25" ht="36">
      <c r="A384" s="81"/>
      <c r="B384" s="81"/>
      <c r="C384" s="42" t="s">
        <v>9679</v>
      </c>
      <c r="D384" s="42" t="s">
        <v>9680</v>
      </c>
      <c r="E384" s="25" t="s">
        <v>20</v>
      </c>
      <c r="F384" s="60" t="s">
        <v>20</v>
      </c>
      <c r="G384" s="60" t="s">
        <v>65</v>
      </c>
      <c r="H384" s="539">
        <f t="shared" si="15"/>
        <v>1030000</v>
      </c>
      <c r="I384" s="538">
        <v>1000000</v>
      </c>
      <c r="J384" s="539">
        <f t="shared" si="16"/>
        <v>1050000</v>
      </c>
      <c r="K384" s="539">
        <f t="shared" si="17"/>
        <v>1100000</v>
      </c>
      <c r="M384" s="81"/>
      <c r="N384" s="81"/>
      <c r="O384" s="81"/>
      <c r="P384" s="81"/>
      <c r="Q384" s="81"/>
      <c r="R384" s="81"/>
      <c r="S384" s="81"/>
      <c r="T384" s="81"/>
      <c r="U384" s="81"/>
      <c r="V384" s="81"/>
      <c r="W384" s="81"/>
      <c r="X384" s="81"/>
      <c r="Y384" s="81"/>
    </row>
    <row r="385" spans="1:25" ht="36">
      <c r="A385" s="81"/>
      <c r="B385" s="81"/>
      <c r="C385" s="42" t="s">
        <v>9682</v>
      </c>
      <c r="D385" s="42" t="s">
        <v>9684</v>
      </c>
      <c r="E385" s="25" t="s">
        <v>20</v>
      </c>
      <c r="F385" s="60" t="s">
        <v>20</v>
      </c>
      <c r="G385" s="60" t="s">
        <v>65</v>
      </c>
      <c r="H385" s="539">
        <f t="shared" si="15"/>
        <v>23278000</v>
      </c>
      <c r="I385" s="538">
        <v>22600000</v>
      </c>
      <c r="J385" s="539">
        <f t="shared" si="16"/>
        <v>23730000</v>
      </c>
      <c r="K385" s="539">
        <f t="shared" si="17"/>
        <v>24860000</v>
      </c>
      <c r="M385" s="81"/>
      <c r="N385" s="81"/>
      <c r="O385" s="81"/>
      <c r="P385" s="81"/>
      <c r="Q385" s="81"/>
      <c r="R385" s="81"/>
      <c r="S385" s="81"/>
      <c r="T385" s="81"/>
      <c r="U385" s="81"/>
      <c r="V385" s="81"/>
      <c r="W385" s="81"/>
      <c r="X385" s="81"/>
      <c r="Y385" s="81"/>
    </row>
    <row r="386" spans="1:25" ht="36">
      <c r="A386" s="81"/>
      <c r="B386" s="81"/>
      <c r="C386" s="42" t="s">
        <v>9686</v>
      </c>
      <c r="D386" s="42" t="s">
        <v>9688</v>
      </c>
      <c r="E386" s="25" t="s">
        <v>20</v>
      </c>
      <c r="F386" s="60" t="s">
        <v>20</v>
      </c>
      <c r="G386" s="60" t="s">
        <v>65</v>
      </c>
      <c r="H386" s="539">
        <f t="shared" si="15"/>
        <v>515000</v>
      </c>
      <c r="I386" s="538">
        <v>500000</v>
      </c>
      <c r="J386" s="539">
        <f t="shared" si="16"/>
        <v>525000</v>
      </c>
      <c r="K386" s="539">
        <f t="shared" si="17"/>
        <v>550000</v>
      </c>
      <c r="M386" s="81"/>
      <c r="N386" s="81"/>
      <c r="O386" s="81"/>
      <c r="P386" s="81"/>
      <c r="Q386" s="81"/>
      <c r="R386" s="81"/>
      <c r="S386" s="81"/>
      <c r="T386" s="81"/>
      <c r="U386" s="81"/>
      <c r="V386" s="81"/>
      <c r="W386" s="81"/>
      <c r="X386" s="81"/>
      <c r="Y386" s="81"/>
    </row>
    <row r="387" spans="1:25" ht="36">
      <c r="A387" s="81"/>
      <c r="B387" s="81"/>
      <c r="C387" s="42" t="s">
        <v>9689</v>
      </c>
      <c r="D387" s="42" t="s">
        <v>9691</v>
      </c>
      <c r="E387" s="25" t="s">
        <v>20</v>
      </c>
      <c r="F387" s="60" t="s">
        <v>20</v>
      </c>
      <c r="G387" s="60" t="s">
        <v>65</v>
      </c>
      <c r="H387" s="539">
        <f t="shared" si="15"/>
        <v>515000</v>
      </c>
      <c r="I387" s="538">
        <v>500000</v>
      </c>
      <c r="J387" s="539">
        <f t="shared" si="16"/>
        <v>525000</v>
      </c>
      <c r="K387" s="539">
        <f t="shared" si="17"/>
        <v>550000</v>
      </c>
      <c r="M387" s="81"/>
      <c r="N387" s="81"/>
      <c r="O387" s="81"/>
      <c r="P387" s="81"/>
      <c r="Q387" s="81"/>
      <c r="R387" s="81"/>
      <c r="S387" s="81"/>
      <c r="T387" s="81"/>
      <c r="U387" s="81"/>
      <c r="V387" s="81"/>
      <c r="W387" s="81"/>
      <c r="X387" s="81"/>
      <c r="Y387" s="81"/>
    </row>
    <row r="388" spans="1:25" ht="36">
      <c r="A388" s="81"/>
      <c r="B388" s="81"/>
      <c r="C388" s="42" t="s">
        <v>9693</v>
      </c>
      <c r="D388" s="42" t="s">
        <v>9694</v>
      </c>
      <c r="E388" s="25" t="s">
        <v>20</v>
      </c>
      <c r="F388" s="60" t="s">
        <v>20</v>
      </c>
      <c r="G388" s="60" t="s">
        <v>65</v>
      </c>
      <c r="H388" s="539">
        <f t="shared" si="15"/>
        <v>515000</v>
      </c>
      <c r="I388" s="538">
        <v>500000</v>
      </c>
      <c r="J388" s="539">
        <f t="shared" si="16"/>
        <v>525000</v>
      </c>
      <c r="K388" s="539">
        <f t="shared" si="17"/>
        <v>550000</v>
      </c>
      <c r="M388" s="81"/>
      <c r="N388" s="81"/>
      <c r="O388" s="81"/>
      <c r="P388" s="81"/>
      <c r="Q388" s="81"/>
      <c r="R388" s="81"/>
      <c r="S388" s="81"/>
      <c r="T388" s="81"/>
      <c r="U388" s="81"/>
      <c r="V388" s="81"/>
      <c r="W388" s="81"/>
      <c r="X388" s="81"/>
      <c r="Y388" s="81"/>
    </row>
    <row r="389" spans="1:25" ht="36">
      <c r="A389" s="81"/>
      <c r="B389" s="81"/>
      <c r="C389" s="42" t="s">
        <v>9695</v>
      </c>
      <c r="D389" s="42" t="s">
        <v>9696</v>
      </c>
      <c r="E389" s="25" t="s">
        <v>20</v>
      </c>
      <c r="F389" s="60" t="s">
        <v>20</v>
      </c>
      <c r="G389" s="60" t="s">
        <v>65</v>
      </c>
      <c r="H389" s="539">
        <f t="shared" si="15"/>
        <v>463500</v>
      </c>
      <c r="I389" s="538">
        <v>450000</v>
      </c>
      <c r="J389" s="539">
        <f t="shared" si="16"/>
        <v>472500</v>
      </c>
      <c r="K389" s="539">
        <f t="shared" si="17"/>
        <v>495000</v>
      </c>
      <c r="M389" s="81"/>
      <c r="N389" s="81"/>
      <c r="O389" s="81"/>
      <c r="P389" s="81"/>
      <c r="Q389" s="81"/>
      <c r="R389" s="81"/>
      <c r="S389" s="81"/>
      <c r="T389" s="81"/>
      <c r="U389" s="81"/>
      <c r="V389" s="81"/>
      <c r="W389" s="81"/>
      <c r="X389" s="81"/>
      <c r="Y389" s="81"/>
    </row>
    <row r="390" spans="1:25" ht="18">
      <c r="A390" s="81"/>
      <c r="B390" s="81"/>
      <c r="C390" s="42" t="s">
        <v>9697</v>
      </c>
      <c r="D390" s="42" t="s">
        <v>9698</v>
      </c>
      <c r="E390" s="25" t="s">
        <v>20</v>
      </c>
      <c r="F390" s="60" t="s">
        <v>20</v>
      </c>
      <c r="G390" s="60" t="s">
        <v>305</v>
      </c>
      <c r="H390" s="539">
        <f t="shared" si="15"/>
        <v>623150</v>
      </c>
      <c r="I390" s="538">
        <v>605000</v>
      </c>
      <c r="J390" s="539">
        <f t="shared" si="16"/>
        <v>635250</v>
      </c>
      <c r="K390" s="539">
        <f t="shared" si="17"/>
        <v>665500</v>
      </c>
      <c r="M390" s="81"/>
      <c r="N390" s="81"/>
      <c r="O390" s="81"/>
      <c r="P390" s="81"/>
      <c r="Q390" s="81"/>
      <c r="R390" s="81"/>
      <c r="S390" s="81"/>
      <c r="T390" s="81"/>
      <c r="U390" s="81"/>
      <c r="V390" s="81"/>
      <c r="W390" s="81"/>
      <c r="X390" s="81"/>
      <c r="Y390" s="81"/>
    </row>
    <row r="391" spans="1:25" ht="18">
      <c r="A391" s="81"/>
      <c r="B391" s="81"/>
      <c r="C391" s="42" t="s">
        <v>9699</v>
      </c>
      <c r="D391" s="42" t="s">
        <v>9700</v>
      </c>
      <c r="E391" s="25" t="s">
        <v>20</v>
      </c>
      <c r="F391" s="60" t="s">
        <v>9701</v>
      </c>
      <c r="G391" s="60" t="s">
        <v>9664</v>
      </c>
      <c r="H391" s="539">
        <f t="shared" si="15"/>
        <v>20600</v>
      </c>
      <c r="I391" s="538">
        <v>20000</v>
      </c>
      <c r="J391" s="539">
        <f t="shared" si="16"/>
        <v>21000</v>
      </c>
      <c r="K391" s="539">
        <f t="shared" si="17"/>
        <v>22000</v>
      </c>
      <c r="M391" s="81"/>
      <c r="N391" s="81"/>
      <c r="O391" s="81"/>
      <c r="P391" s="81"/>
      <c r="Q391" s="81"/>
      <c r="R391" s="81"/>
      <c r="S391" s="81"/>
      <c r="T391" s="81"/>
      <c r="U391" s="81"/>
      <c r="V391" s="81"/>
      <c r="W391" s="81"/>
      <c r="X391" s="81"/>
      <c r="Y391" s="81"/>
    </row>
    <row r="392" spans="1:25" ht="18">
      <c r="A392" s="81"/>
      <c r="B392" s="81"/>
      <c r="C392" s="42" t="s">
        <v>9704</v>
      </c>
      <c r="D392" s="42" t="s">
        <v>9705</v>
      </c>
      <c r="E392" s="25" t="s">
        <v>20</v>
      </c>
      <c r="F392" s="60" t="s">
        <v>20</v>
      </c>
      <c r="G392" s="60" t="s">
        <v>781</v>
      </c>
      <c r="H392" s="539">
        <f t="shared" si="15"/>
        <v>42761.48</v>
      </c>
      <c r="I392" s="538">
        <v>41516</v>
      </c>
      <c r="J392" s="539">
        <f t="shared" si="16"/>
        <v>43591.8</v>
      </c>
      <c r="K392" s="539">
        <f t="shared" si="17"/>
        <v>45667.6</v>
      </c>
      <c r="M392" s="81"/>
      <c r="N392" s="81"/>
      <c r="O392" s="81"/>
      <c r="P392" s="81"/>
      <c r="Q392" s="81"/>
      <c r="R392" s="81"/>
      <c r="S392" s="81"/>
      <c r="T392" s="81"/>
      <c r="U392" s="81"/>
      <c r="V392" s="81"/>
      <c r="W392" s="81"/>
      <c r="X392" s="81"/>
      <c r="Y392" s="81"/>
    </row>
    <row r="393" spans="1:25" ht="18">
      <c r="A393" s="81"/>
      <c r="B393" s="81"/>
      <c r="C393" s="42" t="s">
        <v>9708</v>
      </c>
      <c r="D393" s="42" t="s">
        <v>9709</v>
      </c>
      <c r="E393" s="25" t="s">
        <v>20</v>
      </c>
      <c r="F393" s="60" t="s">
        <v>20</v>
      </c>
      <c r="G393" s="60" t="s">
        <v>889</v>
      </c>
      <c r="H393" s="539">
        <f t="shared" si="15"/>
        <v>515000</v>
      </c>
      <c r="I393" s="538">
        <v>500000</v>
      </c>
      <c r="J393" s="539">
        <f t="shared" si="16"/>
        <v>525000</v>
      </c>
      <c r="K393" s="539">
        <f t="shared" si="17"/>
        <v>550000</v>
      </c>
      <c r="M393" s="81"/>
      <c r="N393" s="81"/>
      <c r="O393" s="81"/>
      <c r="P393" s="81"/>
      <c r="Q393" s="81"/>
      <c r="R393" s="81"/>
      <c r="S393" s="81"/>
      <c r="T393" s="81"/>
      <c r="U393" s="81"/>
      <c r="V393" s="81"/>
      <c r="W393" s="81"/>
      <c r="X393" s="81"/>
      <c r="Y393" s="81"/>
    </row>
    <row r="394" spans="1:25" ht="18">
      <c r="A394" s="81"/>
      <c r="B394" s="81"/>
      <c r="C394" s="42" t="s">
        <v>9712</v>
      </c>
      <c r="D394" s="42" t="s">
        <v>9713</v>
      </c>
      <c r="E394" s="25" t="s">
        <v>20</v>
      </c>
      <c r="F394" s="60" t="s">
        <v>20</v>
      </c>
      <c r="G394" s="60" t="s">
        <v>22</v>
      </c>
      <c r="H394" s="539">
        <f t="shared" si="15"/>
        <v>2595600</v>
      </c>
      <c r="I394" s="538">
        <v>2520000</v>
      </c>
      <c r="J394" s="539">
        <f t="shared" si="16"/>
        <v>2646000</v>
      </c>
      <c r="K394" s="539">
        <f t="shared" si="17"/>
        <v>2772000</v>
      </c>
      <c r="M394" s="81"/>
      <c r="N394" s="81"/>
      <c r="O394" s="81"/>
      <c r="P394" s="81"/>
      <c r="Q394" s="81"/>
      <c r="R394" s="81"/>
      <c r="S394" s="81"/>
      <c r="T394" s="81"/>
      <c r="U394" s="81"/>
      <c r="V394" s="81"/>
      <c r="W394" s="81"/>
      <c r="X394" s="81"/>
      <c r="Y394" s="81"/>
    </row>
    <row r="395" spans="1:25" ht="18">
      <c r="A395" s="81"/>
      <c r="B395" s="81"/>
      <c r="C395" s="42" t="s">
        <v>9714</v>
      </c>
      <c r="D395" s="42" t="s">
        <v>9715</v>
      </c>
      <c r="E395" s="25" t="s">
        <v>20</v>
      </c>
      <c r="F395" s="60" t="s">
        <v>20</v>
      </c>
      <c r="G395" s="60" t="s">
        <v>65</v>
      </c>
      <c r="H395" s="539">
        <f t="shared" si="15"/>
        <v>77250</v>
      </c>
      <c r="I395" s="538">
        <v>75000</v>
      </c>
      <c r="J395" s="539">
        <f t="shared" si="16"/>
        <v>78750</v>
      </c>
      <c r="K395" s="539">
        <f t="shared" si="17"/>
        <v>82500</v>
      </c>
      <c r="M395" s="81"/>
      <c r="N395" s="81"/>
      <c r="O395" s="81"/>
      <c r="P395" s="81"/>
      <c r="Q395" s="81"/>
      <c r="R395" s="81"/>
      <c r="S395" s="81"/>
      <c r="T395" s="81"/>
      <c r="U395" s="81"/>
      <c r="V395" s="81"/>
      <c r="W395" s="81"/>
      <c r="X395" s="81"/>
      <c r="Y395" s="81"/>
    </row>
    <row r="396" spans="1:25" ht="18">
      <c r="A396" s="81"/>
      <c r="B396" s="81"/>
      <c r="C396" s="42" t="s">
        <v>9720</v>
      </c>
      <c r="D396" s="42" t="s">
        <v>9721</v>
      </c>
      <c r="E396" s="25" t="s">
        <v>20</v>
      </c>
      <c r="F396" s="60" t="s">
        <v>20</v>
      </c>
      <c r="G396" s="60" t="s">
        <v>22</v>
      </c>
      <c r="H396" s="539">
        <f t="shared" si="15"/>
        <v>1287500</v>
      </c>
      <c r="I396" s="538">
        <v>1250000</v>
      </c>
      <c r="J396" s="539">
        <f t="shared" si="16"/>
        <v>1312500</v>
      </c>
      <c r="K396" s="539">
        <f t="shared" si="17"/>
        <v>1375000</v>
      </c>
      <c r="M396" s="81"/>
      <c r="N396" s="81"/>
      <c r="O396" s="81"/>
      <c r="P396" s="81"/>
      <c r="Q396" s="81"/>
      <c r="R396" s="81"/>
      <c r="S396" s="81"/>
      <c r="T396" s="81"/>
      <c r="U396" s="81"/>
      <c r="V396" s="81"/>
      <c r="W396" s="81"/>
      <c r="X396" s="81"/>
      <c r="Y396" s="81"/>
    </row>
    <row r="397" spans="1:25" ht="18">
      <c r="A397" s="81"/>
      <c r="B397" s="81"/>
      <c r="C397" s="42" t="s">
        <v>9724</v>
      </c>
      <c r="D397" s="42" t="s">
        <v>9725</v>
      </c>
      <c r="E397" s="25" t="s">
        <v>20</v>
      </c>
      <c r="F397" s="60" t="s">
        <v>20</v>
      </c>
      <c r="G397" s="60" t="s">
        <v>22</v>
      </c>
      <c r="H397" s="539">
        <f t="shared" si="15"/>
        <v>2060000</v>
      </c>
      <c r="I397" s="538">
        <v>2000000</v>
      </c>
      <c r="J397" s="539">
        <f t="shared" si="16"/>
        <v>2100000</v>
      </c>
      <c r="K397" s="539">
        <f t="shared" si="17"/>
        <v>2200000</v>
      </c>
      <c r="M397" s="81"/>
      <c r="N397" s="81"/>
      <c r="O397" s="81"/>
      <c r="P397" s="81"/>
      <c r="Q397" s="81"/>
      <c r="R397" s="81"/>
      <c r="S397" s="81"/>
      <c r="T397" s="81"/>
      <c r="U397" s="81"/>
      <c r="V397" s="81"/>
      <c r="W397" s="81"/>
      <c r="X397" s="81"/>
      <c r="Y397" s="81"/>
    </row>
    <row r="398" spans="1:25" ht="18">
      <c r="A398" s="81"/>
      <c r="B398" s="81"/>
      <c r="C398" s="42" t="s">
        <v>9729</v>
      </c>
      <c r="D398" s="42" t="s">
        <v>9730</v>
      </c>
      <c r="E398" s="25" t="s">
        <v>20</v>
      </c>
      <c r="F398" s="60" t="s">
        <v>9732</v>
      </c>
      <c r="G398" s="60" t="s">
        <v>22</v>
      </c>
      <c r="H398" s="539">
        <f t="shared" ref="H398:H403" si="18">(I398*0.03)+I398</f>
        <v>772500</v>
      </c>
      <c r="I398" s="538">
        <v>750000</v>
      </c>
      <c r="J398" s="539">
        <f t="shared" ref="J398:J403" si="19">(I398*0.05)+I398</f>
        <v>787500</v>
      </c>
      <c r="K398" s="539">
        <f t="shared" ref="K398:K403" si="20">(I398*0.1)+I398</f>
        <v>825000</v>
      </c>
      <c r="M398" s="81"/>
      <c r="N398" s="81"/>
      <c r="O398" s="81"/>
      <c r="P398" s="81"/>
      <c r="Q398" s="81"/>
      <c r="R398" s="81"/>
      <c r="S398" s="81"/>
      <c r="T398" s="81"/>
      <c r="U398" s="81"/>
      <c r="V398" s="81"/>
      <c r="W398" s="81"/>
      <c r="X398" s="81"/>
      <c r="Y398" s="81"/>
    </row>
    <row r="399" spans="1:25" ht="36">
      <c r="A399" s="81"/>
      <c r="B399" s="81"/>
      <c r="C399" s="42" t="s">
        <v>9736</v>
      </c>
      <c r="D399" s="42" t="s">
        <v>9737</v>
      </c>
      <c r="E399" s="25" t="s">
        <v>20</v>
      </c>
      <c r="F399" s="60" t="s">
        <v>20</v>
      </c>
      <c r="G399" s="60" t="s">
        <v>22</v>
      </c>
      <c r="H399" s="539">
        <f t="shared" si="18"/>
        <v>1133000</v>
      </c>
      <c r="I399" s="538">
        <v>1100000</v>
      </c>
      <c r="J399" s="539">
        <f t="shared" si="19"/>
        <v>1155000</v>
      </c>
      <c r="K399" s="539">
        <f t="shared" si="20"/>
        <v>1210000</v>
      </c>
      <c r="M399" s="81"/>
      <c r="N399" s="81"/>
      <c r="O399" s="81"/>
      <c r="P399" s="81"/>
      <c r="Q399" s="81"/>
      <c r="R399" s="81"/>
      <c r="S399" s="81"/>
      <c r="T399" s="81"/>
      <c r="U399" s="81"/>
      <c r="V399" s="81"/>
      <c r="W399" s="81"/>
      <c r="X399" s="81"/>
      <c r="Y399" s="81"/>
    </row>
    <row r="400" spans="1:25" ht="18">
      <c r="A400" s="53"/>
      <c r="B400" s="53"/>
      <c r="C400" s="42" t="s">
        <v>18750</v>
      </c>
      <c r="D400" s="42" t="s">
        <v>16187</v>
      </c>
      <c r="E400" s="25"/>
      <c r="F400" s="60"/>
      <c r="G400" s="60"/>
      <c r="H400" s="539">
        <f t="shared" si="18"/>
        <v>8034</v>
      </c>
      <c r="I400" s="490">
        <v>7800</v>
      </c>
      <c r="J400" s="539">
        <f t="shared" si="19"/>
        <v>8190</v>
      </c>
      <c r="K400" s="539">
        <f t="shared" si="20"/>
        <v>8580</v>
      </c>
      <c r="M400" s="53"/>
      <c r="N400" s="53"/>
      <c r="O400" s="53"/>
      <c r="P400" s="53"/>
      <c r="Q400" s="53"/>
      <c r="R400" s="53"/>
      <c r="S400" s="53"/>
      <c r="T400" s="53"/>
      <c r="U400" s="53"/>
      <c r="V400" s="53"/>
      <c r="W400" s="53"/>
      <c r="X400" s="53"/>
      <c r="Y400" s="53"/>
    </row>
    <row r="401" spans="1:25" ht="18">
      <c r="A401" s="53"/>
      <c r="B401" s="53"/>
      <c r="C401" s="42" t="s">
        <v>18751</v>
      </c>
      <c r="D401" s="42" t="s">
        <v>16188</v>
      </c>
      <c r="E401" s="25"/>
      <c r="F401" s="60"/>
      <c r="G401" s="60"/>
      <c r="H401" s="539">
        <f t="shared" si="18"/>
        <v>38831</v>
      </c>
      <c r="I401" s="490">
        <v>37700</v>
      </c>
      <c r="J401" s="539">
        <f t="shared" si="19"/>
        <v>39585</v>
      </c>
      <c r="K401" s="539">
        <f t="shared" si="20"/>
        <v>41470</v>
      </c>
      <c r="M401" s="53"/>
      <c r="N401" s="53"/>
      <c r="O401" s="53"/>
      <c r="P401" s="53"/>
      <c r="Q401" s="53"/>
      <c r="R401" s="53"/>
      <c r="S401" s="53"/>
      <c r="T401" s="53"/>
      <c r="U401" s="53"/>
      <c r="V401" s="53"/>
      <c r="W401" s="53"/>
      <c r="X401" s="53"/>
      <c r="Y401" s="53"/>
    </row>
    <row r="402" spans="1:25" ht="18">
      <c r="A402" s="53"/>
      <c r="B402" s="53"/>
      <c r="C402" s="42" t="s">
        <v>18752</v>
      </c>
      <c r="D402" s="42" t="s">
        <v>16189</v>
      </c>
      <c r="E402" s="25"/>
      <c r="F402" s="60"/>
      <c r="G402" s="60"/>
      <c r="H402" s="539">
        <f t="shared" si="18"/>
        <v>6695</v>
      </c>
      <c r="I402" s="490">
        <v>6500</v>
      </c>
      <c r="J402" s="539">
        <f t="shared" si="19"/>
        <v>6825</v>
      </c>
      <c r="K402" s="539">
        <f t="shared" si="20"/>
        <v>7150</v>
      </c>
      <c r="M402" s="53"/>
      <c r="N402" s="53"/>
      <c r="O402" s="53"/>
      <c r="P402" s="53"/>
      <c r="Q402" s="53"/>
      <c r="R402" s="53"/>
      <c r="S402" s="53"/>
      <c r="T402" s="53"/>
      <c r="U402" s="53"/>
      <c r="V402" s="53"/>
      <c r="W402" s="53"/>
      <c r="X402" s="53"/>
      <c r="Y402" s="53"/>
    </row>
    <row r="403" spans="1:25" ht="18">
      <c r="A403" s="53"/>
      <c r="B403" s="53"/>
      <c r="C403" s="42" t="s">
        <v>18753</v>
      </c>
      <c r="D403" s="42" t="s">
        <v>16190</v>
      </c>
      <c r="E403" s="25"/>
      <c r="F403" s="60"/>
      <c r="G403" s="60"/>
      <c r="H403" s="539">
        <f t="shared" si="18"/>
        <v>45526</v>
      </c>
      <c r="I403" s="490">
        <v>44200</v>
      </c>
      <c r="J403" s="539">
        <f t="shared" si="19"/>
        <v>46410</v>
      </c>
      <c r="K403" s="539">
        <f t="shared" si="20"/>
        <v>48620</v>
      </c>
      <c r="M403" s="53"/>
      <c r="N403" s="53"/>
      <c r="O403" s="53"/>
      <c r="P403" s="53"/>
      <c r="Q403" s="53"/>
      <c r="R403" s="53"/>
      <c r="S403" s="53"/>
      <c r="T403" s="53"/>
      <c r="U403" s="53"/>
      <c r="V403" s="53"/>
      <c r="W403" s="53"/>
      <c r="X403" s="53"/>
      <c r="Y403" s="53"/>
    </row>
    <row r="404" spans="1:25" ht="30" customHeight="1">
      <c r="A404" s="53"/>
      <c r="B404" s="53"/>
      <c r="C404" s="83"/>
      <c r="D404" s="83"/>
      <c r="E404" s="53"/>
      <c r="F404" s="83"/>
      <c r="G404" s="83"/>
      <c r="H404" s="83"/>
      <c r="I404" s="83"/>
      <c r="J404" s="83"/>
      <c r="K404" s="83"/>
      <c r="L404" s="83"/>
      <c r="M404" s="53"/>
      <c r="N404" s="53"/>
      <c r="O404" s="53"/>
      <c r="P404" s="53"/>
      <c r="Q404" s="53"/>
      <c r="R404" s="53"/>
      <c r="S404" s="53"/>
      <c r="T404" s="53"/>
      <c r="U404" s="53"/>
      <c r="V404" s="53"/>
      <c r="W404" s="53"/>
      <c r="X404" s="53"/>
      <c r="Y404" s="53"/>
    </row>
    <row r="405" spans="1:25" ht="30" customHeight="1">
      <c r="A405" s="53"/>
      <c r="B405" s="53"/>
      <c r="C405" s="83"/>
      <c r="D405" s="83"/>
      <c r="E405" s="53"/>
      <c r="F405" s="83"/>
      <c r="G405" s="83"/>
      <c r="H405" s="83"/>
      <c r="I405" s="83"/>
      <c r="J405" s="83"/>
      <c r="K405" s="83"/>
      <c r="L405" s="83"/>
      <c r="M405" s="53"/>
      <c r="N405" s="53"/>
      <c r="O405" s="53"/>
      <c r="P405" s="53"/>
      <c r="Q405" s="53"/>
      <c r="R405" s="53"/>
      <c r="S405" s="53"/>
      <c r="T405" s="53"/>
      <c r="U405" s="53"/>
      <c r="V405" s="53"/>
      <c r="W405" s="53"/>
      <c r="X405" s="53"/>
      <c r="Y405" s="53"/>
    </row>
    <row r="406" spans="1:25" ht="30" customHeight="1">
      <c r="A406" s="53"/>
      <c r="B406" s="53"/>
      <c r="C406" s="83"/>
      <c r="D406" s="83"/>
      <c r="E406" s="53"/>
      <c r="F406" s="83"/>
      <c r="G406" s="83"/>
      <c r="H406" s="83"/>
      <c r="I406" s="83"/>
      <c r="J406" s="83"/>
      <c r="K406" s="83"/>
      <c r="L406" s="83"/>
      <c r="M406" s="53"/>
      <c r="N406" s="53"/>
      <c r="O406" s="53"/>
      <c r="P406" s="53"/>
      <c r="Q406" s="53"/>
      <c r="R406" s="53"/>
      <c r="S406" s="53"/>
      <c r="T406" s="53"/>
      <c r="U406" s="53"/>
      <c r="V406" s="53"/>
      <c r="W406" s="53"/>
      <c r="X406" s="53"/>
      <c r="Y406" s="53"/>
    </row>
    <row r="407" spans="1:25" ht="30" customHeight="1">
      <c r="A407" s="53"/>
      <c r="B407" s="53"/>
      <c r="C407" s="83"/>
      <c r="D407" s="83"/>
      <c r="E407" s="53"/>
      <c r="F407" s="83"/>
      <c r="G407" s="83"/>
      <c r="H407" s="83"/>
      <c r="I407" s="83"/>
      <c r="J407" s="83"/>
      <c r="K407" s="83"/>
      <c r="L407" s="83"/>
      <c r="M407" s="53"/>
      <c r="N407" s="53"/>
      <c r="O407" s="53"/>
      <c r="P407" s="53"/>
      <c r="Q407" s="53"/>
      <c r="R407" s="53"/>
      <c r="S407" s="53"/>
      <c r="T407" s="53"/>
      <c r="U407" s="53"/>
      <c r="V407" s="53"/>
      <c r="W407" s="53"/>
      <c r="X407" s="53"/>
      <c r="Y407" s="53"/>
    </row>
    <row r="408" spans="1:25" ht="30" customHeight="1">
      <c r="A408" s="53"/>
      <c r="B408" s="53"/>
      <c r="C408" s="83"/>
      <c r="D408" s="83"/>
      <c r="E408" s="53"/>
      <c r="F408" s="83"/>
      <c r="G408" s="83"/>
      <c r="H408" s="83"/>
      <c r="I408" s="83"/>
      <c r="J408" s="83"/>
      <c r="K408" s="83"/>
      <c r="L408" s="83"/>
      <c r="M408" s="53"/>
      <c r="N408" s="53"/>
      <c r="O408" s="53"/>
      <c r="P408" s="53"/>
      <c r="Q408" s="53"/>
      <c r="R408" s="53"/>
      <c r="S408" s="53"/>
      <c r="T408" s="53"/>
      <c r="U408" s="53"/>
      <c r="V408" s="53"/>
      <c r="W408" s="53"/>
      <c r="X408" s="53"/>
      <c r="Y408" s="53"/>
    </row>
    <row r="409" spans="1:25" ht="30" customHeight="1">
      <c r="A409" s="53"/>
      <c r="B409" s="53"/>
      <c r="C409" s="83"/>
      <c r="D409" s="83"/>
      <c r="E409" s="53"/>
      <c r="F409" s="83"/>
      <c r="G409" s="83"/>
      <c r="H409" s="83"/>
      <c r="I409" s="83"/>
      <c r="J409" s="83"/>
      <c r="K409" s="83"/>
      <c r="L409" s="83"/>
      <c r="M409" s="53"/>
      <c r="N409" s="53"/>
      <c r="O409" s="53"/>
      <c r="P409" s="53"/>
      <c r="Q409" s="53"/>
      <c r="R409" s="53"/>
      <c r="S409" s="53"/>
      <c r="T409" s="53"/>
      <c r="U409" s="53"/>
      <c r="V409" s="53"/>
      <c r="W409" s="53"/>
      <c r="X409" s="53"/>
      <c r="Y409" s="53"/>
    </row>
    <row r="410" spans="1:25" ht="30" customHeight="1">
      <c r="A410" s="53"/>
      <c r="B410" s="53"/>
      <c r="C410" s="83"/>
      <c r="D410" s="83"/>
      <c r="E410" s="53"/>
      <c r="F410" s="83"/>
      <c r="G410" s="83"/>
      <c r="H410" s="83"/>
      <c r="I410" s="83"/>
      <c r="J410" s="83"/>
      <c r="K410" s="83"/>
      <c r="L410" s="83"/>
      <c r="M410" s="53"/>
      <c r="N410" s="53"/>
      <c r="O410" s="53"/>
      <c r="P410" s="53"/>
      <c r="Q410" s="53"/>
      <c r="R410" s="53"/>
      <c r="S410" s="53"/>
      <c r="T410" s="53"/>
      <c r="U410" s="53"/>
      <c r="V410" s="53"/>
      <c r="W410" s="53"/>
      <c r="X410" s="53"/>
      <c r="Y410" s="53"/>
    </row>
    <row r="411" spans="1:25" ht="30" customHeight="1">
      <c r="A411" s="53"/>
      <c r="B411" s="53"/>
      <c r="C411" s="83"/>
      <c r="D411" s="83"/>
      <c r="E411" s="53"/>
      <c r="F411" s="83"/>
      <c r="G411" s="83"/>
      <c r="H411" s="83"/>
      <c r="I411" s="83"/>
      <c r="J411" s="83"/>
      <c r="K411" s="83"/>
      <c r="L411" s="83"/>
      <c r="M411" s="53"/>
      <c r="N411" s="53"/>
      <c r="O411" s="53"/>
      <c r="P411" s="53"/>
      <c r="Q411" s="53"/>
      <c r="R411" s="53"/>
      <c r="S411" s="53"/>
      <c r="T411" s="53"/>
      <c r="U411" s="53"/>
      <c r="V411" s="53"/>
      <c r="W411" s="53"/>
      <c r="X411" s="53"/>
      <c r="Y411" s="53"/>
    </row>
    <row r="412" spans="1:25" ht="30" customHeight="1">
      <c r="A412" s="53"/>
      <c r="B412" s="53"/>
      <c r="C412" s="83"/>
      <c r="D412" s="83"/>
      <c r="E412" s="53"/>
      <c r="F412" s="83"/>
      <c r="G412" s="83"/>
      <c r="H412" s="83"/>
      <c r="I412" s="83"/>
      <c r="J412" s="83"/>
      <c r="K412" s="83"/>
      <c r="L412" s="83"/>
      <c r="M412" s="53"/>
      <c r="N412" s="53"/>
      <c r="O412" s="53"/>
      <c r="P412" s="53"/>
      <c r="Q412" s="53"/>
      <c r="R412" s="53"/>
      <c r="S412" s="53"/>
      <c r="T412" s="53"/>
      <c r="U412" s="53"/>
      <c r="V412" s="53"/>
      <c r="W412" s="53"/>
      <c r="X412" s="53"/>
      <c r="Y412" s="53"/>
    </row>
    <row r="413" spans="1:25" ht="30" customHeight="1">
      <c r="A413" s="53"/>
      <c r="B413" s="53"/>
      <c r="C413" s="83"/>
      <c r="D413" s="83"/>
      <c r="E413" s="53"/>
      <c r="F413" s="83"/>
      <c r="G413" s="83"/>
      <c r="H413" s="83"/>
      <c r="I413" s="83"/>
      <c r="J413" s="83"/>
      <c r="K413" s="83"/>
      <c r="L413" s="83"/>
      <c r="M413" s="53"/>
      <c r="N413" s="53"/>
      <c r="O413" s="53"/>
      <c r="P413" s="53"/>
      <c r="Q413" s="53"/>
      <c r="R413" s="53"/>
      <c r="S413" s="53"/>
      <c r="T413" s="53"/>
      <c r="U413" s="53"/>
      <c r="V413" s="53"/>
      <c r="W413" s="53"/>
      <c r="X413" s="53"/>
      <c r="Y413" s="53"/>
    </row>
    <row r="414" spans="1:25" ht="30" customHeight="1">
      <c r="A414" s="53"/>
      <c r="B414" s="53"/>
      <c r="C414" s="83"/>
      <c r="D414" s="83"/>
      <c r="E414" s="53"/>
      <c r="F414" s="83"/>
      <c r="G414" s="83"/>
      <c r="H414" s="83"/>
      <c r="I414" s="83"/>
      <c r="J414" s="83"/>
      <c r="K414" s="83"/>
      <c r="L414" s="83"/>
      <c r="M414" s="53"/>
      <c r="N414" s="53"/>
      <c r="O414" s="53"/>
      <c r="P414" s="53"/>
      <c r="Q414" s="53"/>
      <c r="R414" s="53"/>
      <c r="S414" s="53"/>
      <c r="T414" s="53"/>
      <c r="U414" s="53"/>
      <c r="V414" s="53"/>
      <c r="W414" s="53"/>
      <c r="X414" s="53"/>
      <c r="Y414" s="53"/>
    </row>
    <row r="415" spans="1:25" ht="30" customHeight="1">
      <c r="A415" s="53"/>
      <c r="B415" s="53"/>
      <c r="C415" s="83"/>
      <c r="D415" s="83"/>
      <c r="E415" s="53"/>
      <c r="F415" s="83"/>
      <c r="G415" s="83"/>
      <c r="H415" s="83"/>
      <c r="I415" s="83"/>
      <c r="J415" s="83"/>
      <c r="K415" s="83"/>
      <c r="L415" s="83"/>
      <c r="M415" s="53"/>
      <c r="N415" s="53"/>
      <c r="O415" s="53"/>
      <c r="P415" s="53"/>
      <c r="Q415" s="53"/>
      <c r="R415" s="53"/>
      <c r="S415" s="53"/>
      <c r="T415" s="53"/>
      <c r="U415" s="53"/>
      <c r="V415" s="53"/>
      <c r="W415" s="53"/>
      <c r="X415" s="53"/>
      <c r="Y415" s="53"/>
    </row>
    <row r="416" spans="1:25" ht="30" customHeight="1">
      <c r="A416" s="53"/>
      <c r="B416" s="53"/>
      <c r="C416" s="83"/>
      <c r="D416" s="83"/>
      <c r="E416" s="53"/>
      <c r="F416" s="83"/>
      <c r="G416" s="83"/>
      <c r="H416" s="83"/>
      <c r="I416" s="83"/>
      <c r="J416" s="83"/>
      <c r="K416" s="83"/>
      <c r="L416" s="83"/>
      <c r="M416" s="53"/>
      <c r="N416" s="53"/>
      <c r="O416" s="53"/>
      <c r="P416" s="53"/>
      <c r="Q416" s="53"/>
      <c r="R416" s="53"/>
      <c r="S416" s="53"/>
      <c r="T416" s="53"/>
      <c r="U416" s="53"/>
      <c r="V416" s="53"/>
      <c r="W416" s="53"/>
      <c r="X416" s="53"/>
      <c r="Y416" s="53"/>
    </row>
    <row r="417" spans="1:25" ht="30" customHeight="1">
      <c r="A417" s="53"/>
      <c r="B417" s="53"/>
      <c r="C417" s="83"/>
      <c r="D417" s="83"/>
      <c r="E417" s="53"/>
      <c r="F417" s="83"/>
      <c r="G417" s="83"/>
      <c r="H417" s="83"/>
      <c r="I417" s="83"/>
      <c r="J417" s="83"/>
      <c r="K417" s="83"/>
      <c r="L417" s="83"/>
      <c r="M417" s="53"/>
      <c r="N417" s="53"/>
      <c r="O417" s="53"/>
      <c r="P417" s="53"/>
      <c r="Q417" s="53"/>
      <c r="R417" s="53"/>
      <c r="S417" s="53"/>
      <c r="T417" s="53"/>
      <c r="U417" s="53"/>
      <c r="V417" s="53"/>
      <c r="W417" s="53"/>
      <c r="X417" s="53"/>
      <c r="Y417" s="53"/>
    </row>
    <row r="418" spans="1:25" ht="30" customHeight="1">
      <c r="A418" s="53"/>
      <c r="B418" s="53"/>
      <c r="C418" s="83"/>
      <c r="D418" s="83"/>
      <c r="E418" s="53"/>
      <c r="F418" s="83"/>
      <c r="G418" s="83"/>
      <c r="H418" s="83"/>
      <c r="I418" s="83"/>
      <c r="J418" s="83"/>
      <c r="K418" s="83"/>
      <c r="L418" s="83"/>
      <c r="M418" s="53"/>
      <c r="N418" s="53"/>
      <c r="O418" s="53"/>
      <c r="P418" s="53"/>
      <c r="Q418" s="53"/>
      <c r="R418" s="53"/>
      <c r="S418" s="53"/>
      <c r="T418" s="53"/>
      <c r="U418" s="53"/>
      <c r="V418" s="53"/>
      <c r="W418" s="53"/>
      <c r="X418" s="53"/>
      <c r="Y418" s="53"/>
    </row>
    <row r="419" spans="1:25" ht="30" customHeight="1">
      <c r="A419" s="53"/>
      <c r="B419" s="53"/>
      <c r="C419" s="83"/>
      <c r="D419" s="83"/>
      <c r="E419" s="53"/>
      <c r="F419" s="83"/>
      <c r="G419" s="83"/>
      <c r="H419" s="83"/>
      <c r="I419" s="83"/>
      <c r="J419" s="83"/>
      <c r="K419" s="83"/>
      <c r="L419" s="83"/>
      <c r="M419" s="53"/>
      <c r="N419" s="53"/>
      <c r="O419" s="53"/>
      <c r="P419" s="53"/>
      <c r="Q419" s="53"/>
      <c r="R419" s="53"/>
      <c r="S419" s="53"/>
      <c r="T419" s="53"/>
      <c r="U419" s="53"/>
      <c r="V419" s="53"/>
      <c r="W419" s="53"/>
      <c r="X419" s="53"/>
      <c r="Y419" s="53"/>
    </row>
    <row r="420" spans="1:25" ht="30" customHeight="1">
      <c r="A420" s="53"/>
      <c r="B420" s="53"/>
      <c r="C420" s="83"/>
      <c r="D420" s="83"/>
      <c r="E420" s="53"/>
      <c r="F420" s="83"/>
      <c r="G420" s="83"/>
      <c r="H420" s="83"/>
      <c r="I420" s="83"/>
      <c r="J420" s="83"/>
      <c r="K420" s="83"/>
      <c r="L420" s="83"/>
      <c r="M420" s="53"/>
      <c r="N420" s="53"/>
      <c r="O420" s="53"/>
      <c r="P420" s="53"/>
      <c r="Q420" s="53"/>
      <c r="R420" s="53"/>
      <c r="S420" s="53"/>
      <c r="T420" s="53"/>
      <c r="U420" s="53"/>
      <c r="V420" s="53"/>
      <c r="W420" s="53"/>
      <c r="X420" s="53"/>
      <c r="Y420" s="53"/>
    </row>
    <row r="421" spans="1:25" ht="30" customHeight="1">
      <c r="A421" s="53"/>
      <c r="B421" s="53"/>
      <c r="C421" s="83"/>
      <c r="D421" s="83"/>
      <c r="E421" s="53"/>
      <c r="F421" s="83"/>
      <c r="G421" s="83"/>
      <c r="H421" s="83"/>
      <c r="I421" s="83"/>
      <c r="J421" s="83"/>
      <c r="K421" s="83"/>
      <c r="L421" s="83"/>
      <c r="M421" s="53"/>
      <c r="N421" s="53"/>
      <c r="O421" s="53"/>
      <c r="P421" s="53"/>
      <c r="Q421" s="53"/>
      <c r="R421" s="53"/>
      <c r="S421" s="53"/>
      <c r="T421" s="53"/>
      <c r="U421" s="53"/>
      <c r="V421" s="53"/>
      <c r="W421" s="53"/>
      <c r="X421" s="53"/>
      <c r="Y421" s="53"/>
    </row>
    <row r="422" spans="1:25" ht="30" customHeight="1">
      <c r="A422" s="53"/>
      <c r="B422" s="53"/>
      <c r="C422" s="83"/>
      <c r="D422" s="83"/>
      <c r="E422" s="53"/>
      <c r="F422" s="83"/>
      <c r="G422" s="83"/>
      <c r="H422" s="83"/>
      <c r="I422" s="83"/>
      <c r="J422" s="83"/>
      <c r="K422" s="83"/>
      <c r="L422" s="83"/>
      <c r="M422" s="53"/>
      <c r="N422" s="53"/>
      <c r="O422" s="53"/>
      <c r="P422" s="53"/>
      <c r="Q422" s="53"/>
      <c r="R422" s="53"/>
      <c r="S422" s="53"/>
      <c r="T422" s="53"/>
      <c r="U422" s="53"/>
      <c r="V422" s="53"/>
      <c r="W422" s="53"/>
      <c r="X422" s="53"/>
      <c r="Y422" s="53"/>
    </row>
    <row r="423" spans="1:25" ht="30" customHeight="1">
      <c r="A423" s="53"/>
      <c r="B423" s="53"/>
      <c r="C423" s="83"/>
      <c r="D423" s="83"/>
      <c r="E423" s="53"/>
      <c r="F423" s="83"/>
      <c r="G423" s="83"/>
      <c r="H423" s="83"/>
      <c r="I423" s="83"/>
      <c r="J423" s="83"/>
      <c r="K423" s="83"/>
      <c r="L423" s="83"/>
      <c r="M423" s="53"/>
      <c r="N423" s="53"/>
      <c r="O423" s="53"/>
      <c r="P423" s="53"/>
      <c r="Q423" s="53"/>
      <c r="R423" s="53"/>
      <c r="S423" s="53"/>
      <c r="T423" s="53"/>
      <c r="U423" s="53"/>
      <c r="V423" s="53"/>
      <c r="W423" s="53"/>
      <c r="X423" s="53"/>
      <c r="Y423" s="53"/>
    </row>
    <row r="424" spans="1:25" ht="30" customHeight="1">
      <c r="A424" s="53"/>
      <c r="B424" s="53"/>
      <c r="C424" s="83"/>
      <c r="D424" s="83"/>
      <c r="E424" s="53"/>
      <c r="F424" s="83"/>
      <c r="G424" s="83"/>
      <c r="H424" s="83"/>
      <c r="I424" s="83"/>
      <c r="J424" s="83"/>
      <c r="K424" s="83"/>
      <c r="L424" s="83"/>
      <c r="M424" s="53"/>
      <c r="N424" s="53"/>
      <c r="O424" s="53"/>
      <c r="P424" s="53"/>
      <c r="Q424" s="53"/>
      <c r="R424" s="53"/>
      <c r="S424" s="53"/>
      <c r="T424" s="53"/>
      <c r="U424" s="53"/>
      <c r="V424" s="53"/>
      <c r="W424" s="53"/>
      <c r="X424" s="53"/>
      <c r="Y424" s="53"/>
    </row>
    <row r="425" spans="1:25" ht="30" customHeight="1">
      <c r="A425" s="53"/>
      <c r="B425" s="53"/>
      <c r="C425" s="83"/>
      <c r="D425" s="83"/>
      <c r="E425" s="53"/>
      <c r="F425" s="83"/>
      <c r="G425" s="83"/>
      <c r="H425" s="83"/>
      <c r="I425" s="83"/>
      <c r="J425" s="83"/>
      <c r="K425" s="83"/>
      <c r="L425" s="83"/>
      <c r="M425" s="53"/>
      <c r="N425" s="53"/>
      <c r="O425" s="53"/>
      <c r="P425" s="53"/>
      <c r="Q425" s="53"/>
      <c r="R425" s="53"/>
      <c r="S425" s="53"/>
      <c r="T425" s="53"/>
      <c r="U425" s="53"/>
      <c r="V425" s="53"/>
      <c r="W425" s="53"/>
      <c r="X425" s="53"/>
      <c r="Y425" s="53"/>
    </row>
    <row r="426" spans="1:25" ht="30" customHeight="1">
      <c r="A426" s="53"/>
      <c r="B426" s="53"/>
      <c r="C426" s="83"/>
      <c r="D426" s="83"/>
      <c r="E426" s="53"/>
      <c r="F426" s="83"/>
      <c r="G426" s="83"/>
      <c r="H426" s="83"/>
      <c r="I426" s="83"/>
      <c r="J426" s="83"/>
      <c r="K426" s="83"/>
      <c r="L426" s="83"/>
      <c r="M426" s="53"/>
      <c r="N426" s="53"/>
      <c r="O426" s="53"/>
      <c r="P426" s="53"/>
      <c r="Q426" s="53"/>
      <c r="R426" s="53"/>
      <c r="S426" s="53"/>
      <c r="T426" s="53"/>
      <c r="U426" s="53"/>
      <c r="V426" s="53"/>
      <c r="W426" s="53"/>
      <c r="X426" s="53"/>
      <c r="Y426" s="53"/>
    </row>
    <row r="427" spans="1:25" ht="30" customHeight="1">
      <c r="A427" s="53"/>
      <c r="B427" s="53"/>
      <c r="C427" s="83"/>
      <c r="D427" s="83"/>
      <c r="E427" s="53"/>
      <c r="F427" s="83"/>
      <c r="G427" s="83"/>
      <c r="H427" s="83"/>
      <c r="I427" s="83"/>
      <c r="J427" s="83"/>
      <c r="K427" s="83"/>
      <c r="L427" s="83"/>
      <c r="M427" s="53"/>
      <c r="N427" s="53"/>
      <c r="O427" s="53"/>
      <c r="P427" s="53"/>
      <c r="Q427" s="53"/>
      <c r="R427" s="53"/>
      <c r="S427" s="53"/>
      <c r="T427" s="53"/>
      <c r="U427" s="53"/>
      <c r="V427" s="53"/>
      <c r="W427" s="53"/>
      <c r="X427" s="53"/>
      <c r="Y427" s="53"/>
    </row>
    <row r="428" spans="1:25" ht="30" customHeight="1">
      <c r="A428" s="53"/>
      <c r="B428" s="53"/>
      <c r="C428" s="83"/>
      <c r="D428" s="83"/>
      <c r="E428" s="53"/>
      <c r="F428" s="83"/>
      <c r="G428" s="83"/>
      <c r="H428" s="83"/>
      <c r="I428" s="83"/>
      <c r="J428" s="83"/>
      <c r="K428" s="83"/>
      <c r="L428" s="83"/>
      <c r="M428" s="53"/>
      <c r="N428" s="53"/>
      <c r="O428" s="53"/>
      <c r="P428" s="53"/>
      <c r="Q428" s="53"/>
      <c r="R428" s="53"/>
      <c r="S428" s="53"/>
      <c r="T428" s="53"/>
      <c r="U428" s="53"/>
      <c r="V428" s="53"/>
      <c r="W428" s="53"/>
      <c r="X428" s="53"/>
      <c r="Y428" s="53"/>
    </row>
    <row r="429" spans="1:25" ht="30" customHeight="1">
      <c r="A429" s="53"/>
      <c r="B429" s="53"/>
      <c r="C429" s="83"/>
      <c r="D429" s="83"/>
      <c r="E429" s="53"/>
      <c r="F429" s="83"/>
      <c r="G429" s="83"/>
      <c r="H429" s="83"/>
      <c r="I429" s="83"/>
      <c r="J429" s="83"/>
      <c r="K429" s="83"/>
      <c r="L429" s="83"/>
      <c r="M429" s="53"/>
      <c r="N429" s="53"/>
      <c r="O429" s="53"/>
      <c r="P429" s="53"/>
      <c r="Q429" s="53"/>
      <c r="R429" s="53"/>
      <c r="S429" s="53"/>
      <c r="T429" s="53"/>
      <c r="U429" s="53"/>
      <c r="V429" s="53"/>
      <c r="W429" s="53"/>
      <c r="X429" s="53"/>
      <c r="Y429" s="53"/>
    </row>
    <row r="430" spans="1:25" ht="30" customHeight="1">
      <c r="A430" s="53"/>
      <c r="B430" s="53"/>
      <c r="C430" s="83"/>
      <c r="D430" s="83"/>
      <c r="E430" s="53"/>
      <c r="F430" s="83"/>
      <c r="G430" s="83"/>
      <c r="H430" s="83"/>
      <c r="I430" s="83"/>
      <c r="J430" s="83"/>
      <c r="K430" s="83"/>
      <c r="L430" s="83"/>
      <c r="M430" s="53"/>
      <c r="N430" s="53"/>
      <c r="O430" s="53"/>
      <c r="P430" s="53"/>
      <c r="Q430" s="53"/>
      <c r="R430" s="53"/>
      <c r="S430" s="53"/>
      <c r="T430" s="53"/>
      <c r="U430" s="53"/>
      <c r="V430" s="53"/>
      <c r="W430" s="53"/>
      <c r="X430" s="53"/>
      <c r="Y430" s="53"/>
    </row>
    <row r="431" spans="1:25" ht="30" customHeight="1">
      <c r="A431" s="53"/>
      <c r="B431" s="53"/>
      <c r="C431" s="83"/>
      <c r="D431" s="83"/>
      <c r="E431" s="53"/>
      <c r="F431" s="83"/>
      <c r="G431" s="83"/>
      <c r="H431" s="83"/>
      <c r="I431" s="83"/>
      <c r="J431" s="83"/>
      <c r="K431" s="83"/>
      <c r="L431" s="83"/>
      <c r="M431" s="53"/>
      <c r="N431" s="53"/>
      <c r="O431" s="53"/>
      <c r="P431" s="53"/>
      <c r="Q431" s="53"/>
      <c r="R431" s="53"/>
      <c r="S431" s="53"/>
      <c r="T431" s="53"/>
      <c r="U431" s="53"/>
      <c r="V431" s="53"/>
      <c r="W431" s="53"/>
      <c r="X431" s="53"/>
      <c r="Y431" s="53"/>
    </row>
    <row r="432" spans="1:25" ht="30" customHeight="1">
      <c r="A432" s="53"/>
      <c r="B432" s="53"/>
      <c r="C432" s="83"/>
      <c r="D432" s="83"/>
      <c r="E432" s="53"/>
      <c r="F432" s="83"/>
      <c r="G432" s="83"/>
      <c r="H432" s="83"/>
      <c r="I432" s="83"/>
      <c r="J432" s="83"/>
      <c r="K432" s="83"/>
      <c r="L432" s="83"/>
      <c r="M432" s="53"/>
      <c r="N432" s="53"/>
      <c r="O432" s="53"/>
      <c r="P432" s="53"/>
      <c r="Q432" s="53"/>
      <c r="R432" s="53"/>
      <c r="S432" s="53"/>
      <c r="T432" s="53"/>
      <c r="U432" s="53"/>
      <c r="V432" s="53"/>
      <c r="W432" s="53"/>
      <c r="X432" s="53"/>
      <c r="Y432" s="53"/>
    </row>
    <row r="433" spans="1:25" ht="30" customHeight="1">
      <c r="A433" s="53"/>
      <c r="B433" s="53"/>
      <c r="C433" s="83"/>
      <c r="D433" s="83"/>
      <c r="E433" s="53"/>
      <c r="F433" s="83"/>
      <c r="G433" s="83"/>
      <c r="H433" s="83"/>
      <c r="I433" s="83"/>
      <c r="J433" s="83"/>
      <c r="K433" s="83"/>
      <c r="L433" s="83"/>
      <c r="M433" s="53"/>
      <c r="N433" s="53"/>
      <c r="O433" s="53"/>
      <c r="P433" s="53"/>
      <c r="Q433" s="53"/>
      <c r="R433" s="53"/>
      <c r="S433" s="53"/>
      <c r="T433" s="53"/>
      <c r="U433" s="53"/>
      <c r="V433" s="53"/>
      <c r="W433" s="53"/>
      <c r="X433" s="53"/>
      <c r="Y433" s="53"/>
    </row>
    <row r="434" spans="1:25" ht="30" customHeight="1">
      <c r="A434" s="53"/>
      <c r="B434" s="53"/>
      <c r="C434" s="83"/>
      <c r="D434" s="83"/>
      <c r="E434" s="53"/>
      <c r="F434" s="83"/>
      <c r="G434" s="83"/>
      <c r="H434" s="83"/>
      <c r="I434" s="83"/>
      <c r="J434" s="83"/>
      <c r="K434" s="83"/>
      <c r="L434" s="83"/>
      <c r="M434" s="53"/>
      <c r="N434" s="53"/>
      <c r="O434" s="53"/>
      <c r="P434" s="53"/>
      <c r="Q434" s="53"/>
      <c r="R434" s="53"/>
      <c r="S434" s="53"/>
      <c r="T434" s="53"/>
      <c r="U434" s="53"/>
      <c r="V434" s="53"/>
      <c r="W434" s="53"/>
      <c r="X434" s="53"/>
      <c r="Y434" s="53"/>
    </row>
    <row r="435" spans="1:25" ht="30" customHeight="1">
      <c r="A435" s="53"/>
      <c r="B435" s="53"/>
      <c r="C435" s="83"/>
      <c r="D435" s="83"/>
      <c r="E435" s="53"/>
      <c r="F435" s="83"/>
      <c r="G435" s="83"/>
      <c r="H435" s="83"/>
      <c r="I435" s="83"/>
      <c r="J435" s="83"/>
      <c r="K435" s="83"/>
      <c r="L435" s="83"/>
      <c r="M435" s="53"/>
      <c r="N435" s="53"/>
      <c r="O435" s="53"/>
      <c r="P435" s="53"/>
      <c r="Q435" s="53"/>
      <c r="R435" s="53"/>
      <c r="S435" s="53"/>
      <c r="T435" s="53"/>
      <c r="U435" s="53"/>
      <c r="V435" s="53"/>
      <c r="W435" s="53"/>
      <c r="X435" s="53"/>
      <c r="Y435" s="53"/>
    </row>
    <row r="436" spans="1:25" ht="30" customHeight="1">
      <c r="A436" s="53"/>
      <c r="B436" s="53"/>
      <c r="C436" s="83"/>
      <c r="D436" s="83"/>
      <c r="E436" s="53"/>
      <c r="F436" s="83"/>
      <c r="G436" s="83"/>
      <c r="H436" s="83"/>
      <c r="I436" s="83"/>
      <c r="J436" s="83"/>
      <c r="K436" s="83"/>
      <c r="L436" s="83"/>
      <c r="M436" s="53"/>
      <c r="N436" s="53"/>
      <c r="O436" s="53"/>
      <c r="P436" s="53"/>
      <c r="Q436" s="53"/>
      <c r="R436" s="53"/>
      <c r="S436" s="53"/>
      <c r="T436" s="53"/>
      <c r="U436" s="53"/>
      <c r="V436" s="53"/>
      <c r="W436" s="53"/>
      <c r="X436" s="53"/>
      <c r="Y436" s="53"/>
    </row>
    <row r="437" spans="1:25" ht="30" customHeight="1">
      <c r="A437" s="53"/>
      <c r="B437" s="53"/>
      <c r="C437" s="83"/>
      <c r="D437" s="83"/>
      <c r="E437" s="53"/>
      <c r="F437" s="83"/>
      <c r="G437" s="83"/>
      <c r="H437" s="83"/>
      <c r="I437" s="83"/>
      <c r="J437" s="83"/>
      <c r="K437" s="83"/>
      <c r="L437" s="83"/>
      <c r="M437" s="53"/>
      <c r="N437" s="53"/>
      <c r="O437" s="53"/>
      <c r="P437" s="53"/>
      <c r="Q437" s="53"/>
      <c r="R437" s="53"/>
      <c r="S437" s="53"/>
      <c r="T437" s="53"/>
      <c r="U437" s="53"/>
      <c r="V437" s="53"/>
      <c r="W437" s="53"/>
      <c r="X437" s="53"/>
      <c r="Y437" s="53"/>
    </row>
    <row r="438" spans="1:25" ht="30" customHeight="1">
      <c r="A438" s="53"/>
      <c r="B438" s="53"/>
      <c r="C438" s="83"/>
      <c r="D438" s="83"/>
      <c r="E438" s="53"/>
      <c r="F438" s="83"/>
      <c r="G438" s="83"/>
      <c r="H438" s="83"/>
      <c r="I438" s="83"/>
      <c r="J438" s="83"/>
      <c r="K438" s="83"/>
      <c r="L438" s="83"/>
      <c r="M438" s="53"/>
      <c r="N438" s="53"/>
      <c r="O438" s="53"/>
      <c r="P438" s="53"/>
      <c r="Q438" s="53"/>
      <c r="R438" s="53"/>
      <c r="S438" s="53"/>
      <c r="T438" s="53"/>
      <c r="U438" s="53"/>
      <c r="V438" s="53"/>
      <c r="W438" s="53"/>
      <c r="X438" s="53"/>
      <c r="Y438" s="53"/>
    </row>
    <row r="439" spans="1:25" ht="30" customHeight="1">
      <c r="A439" s="53"/>
      <c r="B439" s="53"/>
      <c r="C439" s="83"/>
      <c r="D439" s="83"/>
      <c r="E439" s="53"/>
      <c r="F439" s="83"/>
      <c r="G439" s="83"/>
      <c r="H439" s="83"/>
      <c r="I439" s="83"/>
      <c r="J439" s="83"/>
      <c r="K439" s="83"/>
      <c r="L439" s="83"/>
      <c r="M439" s="53"/>
      <c r="N439" s="53"/>
      <c r="O439" s="53"/>
      <c r="P439" s="53"/>
      <c r="Q439" s="53"/>
      <c r="R439" s="53"/>
      <c r="S439" s="53"/>
      <c r="T439" s="53"/>
      <c r="U439" s="53"/>
      <c r="V439" s="53"/>
      <c r="W439" s="53"/>
      <c r="X439" s="53"/>
      <c r="Y439" s="53"/>
    </row>
    <row r="440" spans="1:25" ht="30" customHeight="1">
      <c r="A440" s="53"/>
      <c r="B440" s="53"/>
      <c r="C440" s="83"/>
      <c r="D440" s="83"/>
      <c r="E440" s="53"/>
      <c r="F440" s="83"/>
      <c r="G440" s="83"/>
      <c r="H440" s="83"/>
      <c r="I440" s="83"/>
      <c r="J440" s="83"/>
      <c r="K440" s="83"/>
      <c r="L440" s="83"/>
      <c r="M440" s="53"/>
      <c r="N440" s="53"/>
      <c r="O440" s="53"/>
      <c r="P440" s="53"/>
      <c r="Q440" s="53"/>
      <c r="R440" s="53"/>
      <c r="S440" s="53"/>
      <c r="T440" s="53"/>
      <c r="U440" s="53"/>
      <c r="V440" s="53"/>
      <c r="W440" s="53"/>
      <c r="X440" s="53"/>
      <c r="Y440" s="53"/>
    </row>
    <row r="441" spans="1:25" ht="30" customHeight="1">
      <c r="A441" s="53"/>
      <c r="B441" s="53"/>
      <c r="C441" s="83"/>
      <c r="D441" s="83"/>
      <c r="E441" s="53"/>
      <c r="F441" s="83"/>
      <c r="G441" s="83"/>
      <c r="H441" s="83"/>
      <c r="I441" s="83"/>
      <c r="J441" s="83"/>
      <c r="K441" s="83"/>
      <c r="L441" s="83"/>
      <c r="M441" s="53"/>
      <c r="N441" s="53"/>
      <c r="O441" s="53"/>
      <c r="P441" s="53"/>
      <c r="Q441" s="53"/>
      <c r="R441" s="53"/>
      <c r="S441" s="53"/>
      <c r="T441" s="53"/>
      <c r="U441" s="53"/>
      <c r="V441" s="53"/>
      <c r="W441" s="53"/>
      <c r="X441" s="53"/>
      <c r="Y441" s="53"/>
    </row>
    <row r="442" spans="1:25" ht="30" customHeight="1">
      <c r="A442" s="53"/>
      <c r="B442" s="53"/>
      <c r="C442" s="83"/>
      <c r="D442" s="83"/>
      <c r="E442" s="53"/>
      <c r="F442" s="83"/>
      <c r="G442" s="83"/>
      <c r="H442" s="83"/>
      <c r="I442" s="83"/>
      <c r="J442" s="83"/>
      <c r="K442" s="83"/>
      <c r="L442" s="83"/>
      <c r="M442" s="53"/>
      <c r="N442" s="53"/>
      <c r="O442" s="53"/>
      <c r="P442" s="53"/>
      <c r="Q442" s="53"/>
      <c r="R442" s="53"/>
      <c r="S442" s="53"/>
      <c r="T442" s="53"/>
      <c r="U442" s="53"/>
      <c r="V442" s="53"/>
      <c r="W442" s="53"/>
      <c r="X442" s="53"/>
      <c r="Y442" s="53"/>
    </row>
    <row r="443" spans="1:25" ht="30" customHeight="1">
      <c r="A443" s="53"/>
      <c r="B443" s="53"/>
      <c r="C443" s="83"/>
      <c r="D443" s="83"/>
      <c r="E443" s="53"/>
      <c r="F443" s="83"/>
      <c r="G443" s="83"/>
      <c r="H443" s="83"/>
      <c r="I443" s="83"/>
      <c r="J443" s="83"/>
      <c r="K443" s="83"/>
      <c r="L443" s="83"/>
      <c r="M443" s="53"/>
      <c r="N443" s="53"/>
      <c r="O443" s="53"/>
      <c r="P443" s="53"/>
      <c r="Q443" s="53"/>
      <c r="R443" s="53"/>
      <c r="S443" s="53"/>
      <c r="T443" s="53"/>
      <c r="U443" s="53"/>
      <c r="V443" s="53"/>
      <c r="W443" s="53"/>
      <c r="X443" s="53"/>
      <c r="Y443" s="53"/>
    </row>
    <row r="444" spans="1:25" ht="30" customHeight="1">
      <c r="A444" s="53"/>
      <c r="B444" s="53"/>
      <c r="C444" s="83"/>
      <c r="D444" s="83"/>
      <c r="E444" s="53"/>
      <c r="F444" s="83"/>
      <c r="G444" s="83"/>
      <c r="H444" s="83"/>
      <c r="I444" s="83"/>
      <c r="J444" s="83"/>
      <c r="K444" s="83"/>
      <c r="L444" s="83"/>
      <c r="M444" s="53"/>
      <c r="N444" s="53"/>
      <c r="O444" s="53"/>
      <c r="P444" s="53"/>
      <c r="Q444" s="53"/>
      <c r="R444" s="53"/>
      <c r="S444" s="53"/>
      <c r="T444" s="53"/>
      <c r="U444" s="53"/>
      <c r="V444" s="53"/>
      <c r="W444" s="53"/>
      <c r="X444" s="53"/>
      <c r="Y444" s="53"/>
    </row>
    <row r="445" spans="1:25" ht="30" customHeight="1">
      <c r="A445" s="53"/>
      <c r="B445" s="53"/>
      <c r="C445" s="83"/>
      <c r="D445" s="83"/>
      <c r="E445" s="53"/>
      <c r="F445" s="83"/>
      <c r="G445" s="83"/>
      <c r="H445" s="83"/>
      <c r="I445" s="83"/>
      <c r="J445" s="83"/>
      <c r="K445" s="83"/>
      <c r="L445" s="83"/>
      <c r="M445" s="53"/>
      <c r="N445" s="53"/>
      <c r="O445" s="53"/>
      <c r="P445" s="53"/>
      <c r="Q445" s="53"/>
      <c r="R445" s="53"/>
      <c r="S445" s="53"/>
      <c r="T445" s="53"/>
      <c r="U445" s="53"/>
      <c r="V445" s="53"/>
      <c r="W445" s="53"/>
      <c r="X445" s="53"/>
      <c r="Y445" s="53"/>
    </row>
    <row r="446" spans="1:25" ht="30" customHeight="1">
      <c r="A446" s="53"/>
      <c r="B446" s="53"/>
      <c r="C446" s="83"/>
      <c r="D446" s="83"/>
      <c r="E446" s="53"/>
      <c r="F446" s="83"/>
      <c r="G446" s="83"/>
      <c r="H446" s="83"/>
      <c r="I446" s="83"/>
      <c r="J446" s="83"/>
      <c r="K446" s="83"/>
      <c r="L446" s="83"/>
      <c r="M446" s="53"/>
      <c r="N446" s="53"/>
      <c r="O446" s="53"/>
      <c r="P446" s="53"/>
      <c r="Q446" s="53"/>
      <c r="R446" s="53"/>
      <c r="S446" s="53"/>
      <c r="T446" s="53"/>
      <c r="U446" s="53"/>
      <c r="V446" s="53"/>
      <c r="W446" s="53"/>
      <c r="X446" s="53"/>
      <c r="Y446" s="53"/>
    </row>
    <row r="447" spans="1:25" ht="30" customHeight="1">
      <c r="A447" s="53"/>
      <c r="B447" s="53"/>
      <c r="C447" s="83"/>
      <c r="D447" s="83"/>
      <c r="E447" s="53"/>
      <c r="F447" s="83"/>
      <c r="G447" s="83"/>
      <c r="H447" s="83"/>
      <c r="I447" s="83"/>
      <c r="J447" s="83"/>
      <c r="K447" s="83"/>
      <c r="L447" s="83"/>
      <c r="M447" s="53"/>
      <c r="N447" s="53"/>
      <c r="O447" s="53"/>
      <c r="P447" s="53"/>
      <c r="Q447" s="53"/>
      <c r="R447" s="53"/>
      <c r="S447" s="53"/>
      <c r="T447" s="53"/>
      <c r="U447" s="53"/>
      <c r="V447" s="53"/>
      <c r="W447" s="53"/>
      <c r="X447" s="53"/>
      <c r="Y447" s="53"/>
    </row>
    <row r="448" spans="1:25" ht="30" customHeight="1">
      <c r="A448" s="53"/>
      <c r="B448" s="53"/>
      <c r="C448" s="83"/>
      <c r="D448" s="83"/>
      <c r="E448" s="53"/>
      <c r="F448" s="83"/>
      <c r="G448" s="83"/>
      <c r="H448" s="83"/>
      <c r="I448" s="83"/>
      <c r="J448" s="83"/>
      <c r="K448" s="83"/>
      <c r="L448" s="83"/>
      <c r="M448" s="53"/>
      <c r="N448" s="53"/>
      <c r="O448" s="53"/>
      <c r="P448" s="53"/>
      <c r="Q448" s="53"/>
      <c r="R448" s="53"/>
      <c r="S448" s="53"/>
      <c r="T448" s="53"/>
      <c r="U448" s="53"/>
      <c r="V448" s="53"/>
      <c r="W448" s="53"/>
      <c r="X448" s="53"/>
      <c r="Y448" s="53"/>
    </row>
    <row r="449" spans="1:25" ht="30" customHeight="1">
      <c r="A449" s="53"/>
      <c r="B449" s="53"/>
      <c r="C449" s="83"/>
      <c r="D449" s="83"/>
      <c r="E449" s="53"/>
      <c r="F449" s="83"/>
      <c r="G449" s="83"/>
      <c r="H449" s="83"/>
      <c r="I449" s="83"/>
      <c r="J449" s="83"/>
      <c r="K449" s="83"/>
      <c r="L449" s="83"/>
      <c r="M449" s="53"/>
      <c r="N449" s="53"/>
      <c r="O449" s="53"/>
      <c r="P449" s="53"/>
      <c r="Q449" s="53"/>
      <c r="R449" s="53"/>
      <c r="S449" s="53"/>
      <c r="T449" s="53"/>
      <c r="U449" s="53"/>
      <c r="V449" s="53"/>
      <c r="W449" s="53"/>
      <c r="X449" s="53"/>
      <c r="Y449" s="53"/>
    </row>
    <row r="450" spans="1:25" ht="30" customHeight="1">
      <c r="A450" s="53"/>
      <c r="B450" s="53"/>
      <c r="C450" s="83"/>
      <c r="D450" s="83"/>
      <c r="E450" s="53"/>
      <c r="F450" s="83"/>
      <c r="G450" s="83"/>
      <c r="H450" s="83"/>
      <c r="I450" s="83"/>
      <c r="J450" s="83"/>
      <c r="K450" s="83"/>
      <c r="L450" s="83"/>
      <c r="M450" s="53"/>
      <c r="N450" s="53"/>
      <c r="O450" s="53"/>
      <c r="P450" s="53"/>
      <c r="Q450" s="53"/>
      <c r="R450" s="53"/>
      <c r="S450" s="53"/>
      <c r="T450" s="53"/>
      <c r="U450" s="53"/>
      <c r="V450" s="53"/>
      <c r="W450" s="53"/>
      <c r="X450" s="53"/>
      <c r="Y450" s="53"/>
    </row>
    <row r="451" spans="1:25" ht="30" customHeight="1">
      <c r="A451" s="53"/>
      <c r="B451" s="53"/>
      <c r="C451" s="83"/>
      <c r="D451" s="83"/>
      <c r="E451" s="53"/>
      <c r="F451" s="83"/>
      <c r="G451" s="83"/>
      <c r="H451" s="83"/>
      <c r="I451" s="83"/>
      <c r="J451" s="83"/>
      <c r="K451" s="83"/>
      <c r="L451" s="83"/>
      <c r="M451" s="53"/>
      <c r="N451" s="53"/>
      <c r="O451" s="53"/>
      <c r="P451" s="53"/>
      <c r="Q451" s="53"/>
      <c r="R451" s="53"/>
      <c r="S451" s="53"/>
      <c r="T451" s="53"/>
      <c r="U451" s="53"/>
      <c r="V451" s="53"/>
      <c r="W451" s="53"/>
      <c r="X451" s="53"/>
      <c r="Y451" s="53"/>
    </row>
    <row r="452" spans="1:25" ht="30" customHeight="1">
      <c r="A452" s="53"/>
      <c r="B452" s="53"/>
      <c r="C452" s="83"/>
      <c r="D452" s="83"/>
      <c r="E452" s="53"/>
      <c r="F452" s="83"/>
      <c r="G452" s="83"/>
      <c r="H452" s="83"/>
      <c r="I452" s="83"/>
      <c r="J452" s="83"/>
      <c r="K452" s="83"/>
      <c r="L452" s="83"/>
      <c r="M452" s="53"/>
      <c r="N452" s="53"/>
      <c r="O452" s="53"/>
      <c r="P452" s="53"/>
      <c r="Q452" s="53"/>
      <c r="R452" s="53"/>
      <c r="S452" s="53"/>
      <c r="T452" s="53"/>
      <c r="U452" s="53"/>
      <c r="V452" s="53"/>
      <c r="W452" s="53"/>
      <c r="X452" s="53"/>
      <c r="Y452" s="53"/>
    </row>
    <row r="453" spans="1:25" ht="30" customHeight="1">
      <c r="A453" s="53"/>
      <c r="B453" s="53"/>
      <c r="C453" s="83"/>
      <c r="D453" s="83"/>
      <c r="E453" s="53"/>
      <c r="F453" s="83"/>
      <c r="G453" s="83"/>
      <c r="H453" s="83"/>
      <c r="I453" s="83"/>
      <c r="J453" s="83"/>
      <c r="K453" s="83"/>
      <c r="L453" s="83"/>
      <c r="M453" s="53"/>
      <c r="N453" s="53"/>
      <c r="O453" s="53"/>
      <c r="P453" s="53"/>
      <c r="Q453" s="53"/>
      <c r="R453" s="53"/>
      <c r="S453" s="53"/>
      <c r="T453" s="53"/>
      <c r="U453" s="53"/>
      <c r="V453" s="53"/>
      <c r="W453" s="53"/>
      <c r="X453" s="53"/>
      <c r="Y453" s="53"/>
    </row>
    <row r="454" spans="1:25" ht="30" customHeight="1">
      <c r="A454" s="53"/>
      <c r="B454" s="53"/>
      <c r="C454" s="83"/>
      <c r="D454" s="83"/>
      <c r="E454" s="53"/>
      <c r="F454" s="83"/>
      <c r="G454" s="83"/>
      <c r="H454" s="83"/>
      <c r="I454" s="83"/>
      <c r="J454" s="83"/>
      <c r="K454" s="83"/>
      <c r="L454" s="83"/>
      <c r="M454" s="53"/>
      <c r="N454" s="53"/>
      <c r="O454" s="53"/>
      <c r="P454" s="53"/>
      <c r="Q454" s="53"/>
      <c r="R454" s="53"/>
      <c r="S454" s="53"/>
      <c r="T454" s="53"/>
      <c r="U454" s="53"/>
      <c r="V454" s="53"/>
      <c r="W454" s="53"/>
      <c r="X454" s="53"/>
      <c r="Y454" s="53"/>
    </row>
    <row r="455" spans="1:25" ht="30" customHeight="1">
      <c r="A455" s="53"/>
      <c r="B455" s="53"/>
      <c r="C455" s="83"/>
      <c r="D455" s="83"/>
      <c r="E455" s="53"/>
      <c r="F455" s="83"/>
      <c r="G455" s="83"/>
      <c r="H455" s="83"/>
      <c r="I455" s="83"/>
      <c r="J455" s="83"/>
      <c r="K455" s="83"/>
      <c r="L455" s="83"/>
      <c r="M455" s="53"/>
      <c r="N455" s="53"/>
      <c r="O455" s="53"/>
      <c r="P455" s="53"/>
      <c r="Q455" s="53"/>
      <c r="R455" s="53"/>
      <c r="S455" s="53"/>
      <c r="T455" s="53"/>
      <c r="U455" s="53"/>
      <c r="V455" s="53"/>
      <c r="W455" s="53"/>
      <c r="X455" s="53"/>
      <c r="Y455" s="53"/>
    </row>
    <row r="456" spans="1:25" ht="30" customHeight="1">
      <c r="A456" s="53"/>
      <c r="B456" s="53"/>
      <c r="C456" s="83"/>
      <c r="D456" s="83"/>
      <c r="E456" s="53"/>
      <c r="F456" s="83"/>
      <c r="G456" s="83"/>
      <c r="H456" s="83"/>
      <c r="I456" s="83"/>
      <c r="J456" s="83"/>
      <c r="K456" s="83"/>
      <c r="L456" s="83"/>
      <c r="M456" s="53"/>
      <c r="N456" s="53"/>
      <c r="O456" s="53"/>
      <c r="P456" s="53"/>
      <c r="Q456" s="53"/>
      <c r="R456" s="53"/>
      <c r="S456" s="53"/>
      <c r="T456" s="53"/>
      <c r="U456" s="53"/>
      <c r="V456" s="53"/>
      <c r="W456" s="53"/>
      <c r="X456" s="53"/>
      <c r="Y456" s="53"/>
    </row>
    <row r="457" spans="1:25" ht="30" customHeight="1">
      <c r="A457" s="53"/>
      <c r="B457" s="53"/>
      <c r="C457" s="83"/>
      <c r="D457" s="83"/>
      <c r="E457" s="53"/>
      <c r="F457" s="83"/>
      <c r="G457" s="83"/>
      <c r="H457" s="83"/>
      <c r="I457" s="83"/>
      <c r="J457" s="83"/>
      <c r="K457" s="83"/>
      <c r="L457" s="83"/>
      <c r="M457" s="53"/>
      <c r="N457" s="53"/>
      <c r="O457" s="53"/>
      <c r="P457" s="53"/>
      <c r="Q457" s="53"/>
      <c r="R457" s="53"/>
      <c r="S457" s="53"/>
      <c r="T457" s="53"/>
      <c r="U457" s="53"/>
      <c r="V457" s="53"/>
      <c r="W457" s="53"/>
      <c r="X457" s="53"/>
      <c r="Y457" s="53"/>
    </row>
    <row r="458" spans="1:25" ht="30" customHeight="1">
      <c r="A458" s="53"/>
      <c r="B458" s="53"/>
      <c r="C458" s="83"/>
      <c r="D458" s="83"/>
      <c r="E458" s="53"/>
      <c r="F458" s="83"/>
      <c r="G458" s="83"/>
      <c r="H458" s="83"/>
      <c r="I458" s="83"/>
      <c r="J458" s="83"/>
      <c r="K458" s="83"/>
      <c r="L458" s="83"/>
      <c r="M458" s="53"/>
      <c r="N458" s="53"/>
      <c r="O458" s="53"/>
      <c r="P458" s="53"/>
      <c r="Q458" s="53"/>
      <c r="R458" s="53"/>
      <c r="S458" s="53"/>
      <c r="T458" s="53"/>
      <c r="U458" s="53"/>
      <c r="V458" s="53"/>
      <c r="W458" s="53"/>
      <c r="X458" s="53"/>
      <c r="Y458" s="53"/>
    </row>
    <row r="459" spans="1:25" ht="30" customHeight="1">
      <c r="A459" s="53"/>
      <c r="B459" s="53"/>
      <c r="C459" s="83"/>
      <c r="D459" s="83"/>
      <c r="E459" s="53"/>
      <c r="F459" s="83"/>
      <c r="G459" s="83"/>
      <c r="H459" s="83"/>
      <c r="I459" s="83"/>
      <c r="J459" s="83"/>
      <c r="K459" s="83"/>
      <c r="L459" s="83"/>
      <c r="M459" s="53"/>
      <c r="N459" s="53"/>
      <c r="O459" s="53"/>
      <c r="P459" s="53"/>
      <c r="Q459" s="53"/>
      <c r="R459" s="53"/>
      <c r="S459" s="53"/>
      <c r="T459" s="53"/>
      <c r="U459" s="53"/>
      <c r="V459" s="53"/>
      <c r="W459" s="53"/>
      <c r="X459" s="53"/>
      <c r="Y459" s="53"/>
    </row>
    <row r="460" spans="1:25" ht="30" customHeight="1">
      <c r="A460" s="53"/>
      <c r="B460" s="53"/>
      <c r="C460" s="83"/>
      <c r="D460" s="83"/>
      <c r="E460" s="53"/>
      <c r="F460" s="83"/>
      <c r="G460" s="83"/>
      <c r="H460" s="83"/>
      <c r="I460" s="83"/>
      <c r="J460" s="83"/>
      <c r="K460" s="83"/>
      <c r="L460" s="83"/>
      <c r="M460" s="53"/>
      <c r="N460" s="53"/>
      <c r="O460" s="53"/>
      <c r="P460" s="53"/>
      <c r="Q460" s="53"/>
      <c r="R460" s="53"/>
      <c r="S460" s="53"/>
      <c r="T460" s="53"/>
      <c r="U460" s="53"/>
      <c r="V460" s="53"/>
      <c r="W460" s="53"/>
      <c r="X460" s="53"/>
      <c r="Y460" s="53"/>
    </row>
    <row r="461" spans="1:25" ht="30" customHeight="1">
      <c r="A461" s="53"/>
      <c r="B461" s="53"/>
      <c r="C461" s="83"/>
      <c r="D461" s="83"/>
      <c r="E461" s="53"/>
      <c r="F461" s="83"/>
      <c r="G461" s="83"/>
      <c r="H461" s="83"/>
      <c r="I461" s="83"/>
      <c r="J461" s="83"/>
      <c r="K461" s="83"/>
      <c r="L461" s="83"/>
      <c r="M461" s="53"/>
      <c r="N461" s="53"/>
      <c r="O461" s="53"/>
      <c r="P461" s="53"/>
      <c r="Q461" s="53"/>
      <c r="R461" s="53"/>
      <c r="S461" s="53"/>
      <c r="T461" s="53"/>
      <c r="U461" s="53"/>
      <c r="V461" s="53"/>
      <c r="W461" s="53"/>
      <c r="X461" s="53"/>
      <c r="Y461" s="53"/>
    </row>
    <row r="462" spans="1:25" ht="30" customHeight="1">
      <c r="A462" s="53"/>
      <c r="B462" s="53"/>
      <c r="C462" s="83"/>
      <c r="D462" s="83"/>
      <c r="E462" s="53"/>
      <c r="F462" s="83"/>
      <c r="G462" s="83"/>
      <c r="H462" s="83"/>
      <c r="I462" s="83"/>
      <c r="J462" s="83"/>
      <c r="K462" s="83"/>
      <c r="L462" s="83"/>
      <c r="M462" s="53"/>
      <c r="N462" s="53"/>
      <c r="O462" s="53"/>
      <c r="P462" s="53"/>
      <c r="Q462" s="53"/>
      <c r="R462" s="53"/>
      <c r="S462" s="53"/>
      <c r="T462" s="53"/>
      <c r="U462" s="53"/>
      <c r="V462" s="53"/>
      <c r="W462" s="53"/>
      <c r="X462" s="53"/>
      <c r="Y462" s="53"/>
    </row>
    <row r="463" spans="1:25" ht="30" customHeight="1">
      <c r="A463" s="53"/>
      <c r="B463" s="53"/>
      <c r="C463" s="83"/>
      <c r="D463" s="83"/>
      <c r="E463" s="53"/>
      <c r="F463" s="83"/>
      <c r="G463" s="83"/>
      <c r="H463" s="83"/>
      <c r="I463" s="83"/>
      <c r="J463" s="83"/>
      <c r="K463" s="83"/>
      <c r="L463" s="83"/>
      <c r="M463" s="53"/>
      <c r="N463" s="53"/>
      <c r="O463" s="53"/>
      <c r="P463" s="53"/>
      <c r="Q463" s="53"/>
      <c r="R463" s="53"/>
      <c r="S463" s="53"/>
      <c r="T463" s="53"/>
      <c r="U463" s="53"/>
      <c r="V463" s="53"/>
      <c r="W463" s="53"/>
      <c r="X463" s="53"/>
      <c r="Y463" s="53"/>
    </row>
    <row r="464" spans="1:25" ht="30" customHeight="1">
      <c r="A464" s="53"/>
      <c r="B464" s="53"/>
      <c r="C464" s="83"/>
      <c r="D464" s="83"/>
      <c r="E464" s="53"/>
      <c r="F464" s="83"/>
      <c r="G464" s="83"/>
      <c r="H464" s="83"/>
      <c r="I464" s="83"/>
      <c r="J464" s="83"/>
      <c r="K464" s="83"/>
      <c r="L464" s="83"/>
      <c r="M464" s="53"/>
      <c r="N464" s="53"/>
      <c r="O464" s="53"/>
      <c r="P464" s="53"/>
      <c r="Q464" s="53"/>
      <c r="R464" s="53"/>
      <c r="S464" s="53"/>
      <c r="T464" s="53"/>
      <c r="U464" s="53"/>
      <c r="V464" s="53"/>
      <c r="W464" s="53"/>
      <c r="X464" s="53"/>
      <c r="Y464" s="53"/>
    </row>
    <row r="465" spans="1:25" ht="30" customHeight="1">
      <c r="A465" s="53"/>
      <c r="B465" s="53"/>
      <c r="C465" s="83"/>
      <c r="D465" s="83"/>
      <c r="E465" s="53"/>
      <c r="F465" s="83"/>
      <c r="G465" s="83"/>
      <c r="H465" s="83"/>
      <c r="I465" s="83"/>
      <c r="J465" s="83"/>
      <c r="K465" s="83"/>
      <c r="L465" s="83"/>
      <c r="M465" s="53"/>
      <c r="N465" s="53"/>
      <c r="O465" s="53"/>
      <c r="P465" s="53"/>
      <c r="Q465" s="53"/>
      <c r="R465" s="53"/>
      <c r="S465" s="53"/>
      <c r="T465" s="53"/>
      <c r="U465" s="53"/>
      <c r="V465" s="53"/>
      <c r="W465" s="53"/>
      <c r="X465" s="53"/>
      <c r="Y465" s="53"/>
    </row>
    <row r="466" spans="1:25" ht="30" customHeight="1">
      <c r="A466" s="53"/>
      <c r="B466" s="53"/>
      <c r="C466" s="83"/>
      <c r="D466" s="83"/>
      <c r="E466" s="53"/>
      <c r="F466" s="83"/>
      <c r="G466" s="83"/>
      <c r="H466" s="83"/>
      <c r="I466" s="83"/>
      <c r="J466" s="83"/>
      <c r="K466" s="83"/>
      <c r="L466" s="83"/>
      <c r="M466" s="53"/>
      <c r="N466" s="53"/>
      <c r="O466" s="53"/>
      <c r="P466" s="53"/>
      <c r="Q466" s="53"/>
      <c r="R466" s="53"/>
      <c r="S466" s="53"/>
      <c r="T466" s="53"/>
      <c r="U466" s="53"/>
      <c r="V466" s="53"/>
      <c r="W466" s="53"/>
      <c r="X466" s="53"/>
      <c r="Y466" s="53"/>
    </row>
    <row r="467" spans="1:25" ht="30" customHeight="1">
      <c r="A467" s="53"/>
      <c r="B467" s="53"/>
      <c r="C467" s="83"/>
      <c r="D467" s="83"/>
      <c r="E467" s="53"/>
      <c r="F467" s="83"/>
      <c r="G467" s="83"/>
      <c r="H467" s="83"/>
      <c r="I467" s="83"/>
      <c r="J467" s="83"/>
      <c r="K467" s="83"/>
      <c r="L467" s="83"/>
      <c r="M467" s="53"/>
      <c r="N467" s="53"/>
      <c r="O467" s="53"/>
      <c r="P467" s="53"/>
      <c r="Q467" s="53"/>
      <c r="R467" s="53"/>
      <c r="S467" s="53"/>
      <c r="T467" s="53"/>
      <c r="U467" s="53"/>
      <c r="V467" s="53"/>
      <c r="W467" s="53"/>
      <c r="X467" s="53"/>
      <c r="Y467" s="53"/>
    </row>
    <row r="468" spans="1:25" ht="30" customHeight="1">
      <c r="A468" s="53"/>
      <c r="B468" s="53"/>
      <c r="C468" s="83"/>
      <c r="D468" s="83"/>
      <c r="E468" s="53"/>
      <c r="F468" s="83"/>
      <c r="G468" s="83"/>
      <c r="H468" s="83"/>
      <c r="I468" s="83"/>
      <c r="J468" s="83"/>
      <c r="K468" s="83"/>
      <c r="L468" s="83"/>
      <c r="M468" s="53"/>
      <c r="N468" s="53"/>
      <c r="O468" s="53"/>
      <c r="P468" s="53"/>
      <c r="Q468" s="53"/>
      <c r="R468" s="53"/>
      <c r="S468" s="53"/>
      <c r="T468" s="53"/>
      <c r="U468" s="53"/>
      <c r="V468" s="53"/>
      <c r="W468" s="53"/>
      <c r="X468" s="53"/>
      <c r="Y468" s="53"/>
    </row>
    <row r="469" spans="1:25" ht="30" customHeight="1">
      <c r="A469" s="53"/>
      <c r="B469" s="53"/>
      <c r="C469" s="83"/>
      <c r="D469" s="83"/>
      <c r="E469" s="53"/>
      <c r="F469" s="83"/>
      <c r="G469" s="83"/>
      <c r="H469" s="83"/>
      <c r="I469" s="83"/>
      <c r="J469" s="83"/>
      <c r="K469" s="83"/>
      <c r="L469" s="83"/>
      <c r="M469" s="53"/>
      <c r="N469" s="53"/>
      <c r="O469" s="53"/>
      <c r="P469" s="53"/>
      <c r="Q469" s="53"/>
      <c r="R469" s="53"/>
      <c r="S469" s="53"/>
      <c r="T469" s="53"/>
      <c r="U469" s="53"/>
      <c r="V469" s="53"/>
      <c r="W469" s="53"/>
      <c r="X469" s="53"/>
      <c r="Y469" s="53"/>
    </row>
    <row r="470" spans="1:25" ht="30" customHeight="1">
      <c r="A470" s="53"/>
      <c r="B470" s="53"/>
      <c r="C470" s="83"/>
      <c r="D470" s="83"/>
      <c r="E470" s="53"/>
      <c r="F470" s="83"/>
      <c r="G470" s="83"/>
      <c r="H470" s="83"/>
      <c r="I470" s="83"/>
      <c r="J470" s="83"/>
      <c r="K470" s="83"/>
      <c r="L470" s="83"/>
      <c r="M470" s="53"/>
      <c r="N470" s="53"/>
      <c r="O470" s="53"/>
      <c r="P470" s="53"/>
      <c r="Q470" s="53"/>
      <c r="R470" s="53"/>
      <c r="S470" s="53"/>
      <c r="T470" s="53"/>
      <c r="U470" s="53"/>
      <c r="V470" s="53"/>
      <c r="W470" s="53"/>
      <c r="X470" s="53"/>
      <c r="Y470" s="53"/>
    </row>
    <row r="471" spans="1:25" ht="30" customHeight="1">
      <c r="A471" s="53"/>
      <c r="B471" s="53"/>
      <c r="C471" s="83"/>
      <c r="D471" s="83"/>
      <c r="E471" s="53"/>
      <c r="F471" s="83"/>
      <c r="G471" s="83"/>
      <c r="H471" s="83"/>
      <c r="I471" s="83"/>
      <c r="J471" s="83"/>
      <c r="K471" s="83"/>
      <c r="L471" s="83"/>
      <c r="M471" s="53"/>
      <c r="N471" s="53"/>
      <c r="O471" s="53"/>
      <c r="P471" s="53"/>
      <c r="Q471" s="53"/>
      <c r="R471" s="53"/>
      <c r="S471" s="53"/>
      <c r="T471" s="53"/>
      <c r="U471" s="53"/>
      <c r="V471" s="53"/>
      <c r="W471" s="53"/>
      <c r="X471" s="53"/>
      <c r="Y471" s="53"/>
    </row>
    <row r="472" spans="1:25" ht="30" customHeight="1">
      <c r="A472" s="53"/>
      <c r="B472" s="53"/>
      <c r="C472" s="83"/>
      <c r="D472" s="83"/>
      <c r="E472" s="53"/>
      <c r="F472" s="83"/>
      <c r="G472" s="83"/>
      <c r="H472" s="83"/>
      <c r="I472" s="83"/>
      <c r="J472" s="83"/>
      <c r="K472" s="83"/>
      <c r="L472" s="83"/>
      <c r="M472" s="53"/>
      <c r="N472" s="53"/>
      <c r="O472" s="53"/>
      <c r="P472" s="53"/>
      <c r="Q472" s="53"/>
      <c r="R472" s="53"/>
      <c r="S472" s="53"/>
      <c r="T472" s="53"/>
      <c r="U472" s="53"/>
      <c r="V472" s="53"/>
      <c r="W472" s="53"/>
      <c r="X472" s="53"/>
      <c r="Y472" s="53"/>
    </row>
    <row r="473" spans="1:25" ht="30" customHeight="1">
      <c r="A473" s="53"/>
      <c r="B473" s="53"/>
      <c r="C473" s="83"/>
      <c r="D473" s="83"/>
      <c r="E473" s="53"/>
      <c r="F473" s="83"/>
      <c r="G473" s="83"/>
      <c r="H473" s="83"/>
      <c r="I473" s="83"/>
      <c r="J473" s="83"/>
      <c r="K473" s="83"/>
      <c r="L473" s="83"/>
      <c r="M473" s="53"/>
      <c r="N473" s="53"/>
      <c r="O473" s="53"/>
      <c r="P473" s="53"/>
      <c r="Q473" s="53"/>
      <c r="R473" s="53"/>
      <c r="S473" s="53"/>
      <c r="T473" s="53"/>
      <c r="U473" s="53"/>
      <c r="V473" s="53"/>
      <c r="W473" s="53"/>
      <c r="X473" s="53"/>
      <c r="Y473" s="53"/>
    </row>
    <row r="474" spans="1:25" ht="30" customHeight="1">
      <c r="A474" s="53"/>
      <c r="B474" s="53"/>
      <c r="C474" s="83"/>
      <c r="D474" s="83"/>
      <c r="E474" s="53"/>
      <c r="F474" s="83"/>
      <c r="G474" s="83"/>
      <c r="H474" s="83"/>
      <c r="I474" s="83"/>
      <c r="J474" s="83"/>
      <c r="K474" s="83"/>
      <c r="L474" s="83"/>
      <c r="M474" s="53"/>
      <c r="N474" s="53"/>
      <c r="O474" s="53"/>
      <c r="P474" s="53"/>
      <c r="Q474" s="53"/>
      <c r="R474" s="53"/>
      <c r="S474" s="53"/>
      <c r="T474" s="53"/>
      <c r="U474" s="53"/>
      <c r="V474" s="53"/>
      <c r="W474" s="53"/>
      <c r="X474" s="53"/>
      <c r="Y474" s="53"/>
    </row>
    <row r="475" spans="1:25" ht="30" customHeight="1">
      <c r="A475" s="53"/>
      <c r="B475" s="53"/>
      <c r="C475" s="83"/>
      <c r="D475" s="83"/>
      <c r="E475" s="53"/>
      <c r="F475" s="83"/>
      <c r="G475" s="83"/>
      <c r="H475" s="83"/>
      <c r="I475" s="83"/>
      <c r="J475" s="83"/>
      <c r="K475" s="83"/>
      <c r="L475" s="83"/>
      <c r="M475" s="53"/>
      <c r="N475" s="53"/>
      <c r="O475" s="53"/>
      <c r="P475" s="53"/>
      <c r="Q475" s="53"/>
      <c r="R475" s="53"/>
      <c r="S475" s="53"/>
      <c r="T475" s="53"/>
      <c r="U475" s="53"/>
      <c r="V475" s="53"/>
      <c r="W475" s="53"/>
      <c r="X475" s="53"/>
      <c r="Y475" s="53"/>
    </row>
    <row r="476" spans="1:25" ht="30" customHeight="1">
      <c r="A476" s="53"/>
      <c r="B476" s="53"/>
      <c r="C476" s="83"/>
      <c r="D476" s="83"/>
      <c r="E476" s="53"/>
      <c r="F476" s="83"/>
      <c r="G476" s="83"/>
      <c r="H476" s="83"/>
      <c r="I476" s="83"/>
      <c r="J476" s="83"/>
      <c r="K476" s="83"/>
      <c r="L476" s="83"/>
      <c r="M476" s="53"/>
      <c r="N476" s="53"/>
      <c r="O476" s="53"/>
      <c r="P476" s="53"/>
      <c r="Q476" s="53"/>
      <c r="R476" s="53"/>
      <c r="S476" s="53"/>
      <c r="T476" s="53"/>
      <c r="U476" s="53"/>
      <c r="V476" s="53"/>
      <c r="W476" s="53"/>
      <c r="X476" s="53"/>
      <c r="Y476" s="53"/>
    </row>
    <row r="477" spans="1:25" ht="30" customHeight="1">
      <c r="A477" s="53"/>
      <c r="B477" s="53"/>
      <c r="C477" s="83"/>
      <c r="D477" s="83"/>
      <c r="E477" s="53"/>
      <c r="F477" s="83"/>
      <c r="G477" s="83"/>
      <c r="H477" s="83"/>
      <c r="I477" s="83"/>
      <c r="J477" s="83"/>
      <c r="K477" s="83"/>
      <c r="L477" s="83"/>
      <c r="M477" s="53"/>
      <c r="N477" s="53"/>
      <c r="O477" s="53"/>
      <c r="P477" s="53"/>
      <c r="Q477" s="53"/>
      <c r="R477" s="53"/>
      <c r="S477" s="53"/>
      <c r="T477" s="53"/>
      <c r="U477" s="53"/>
      <c r="V477" s="53"/>
      <c r="W477" s="53"/>
      <c r="X477" s="53"/>
      <c r="Y477" s="53"/>
    </row>
    <row r="478" spans="1:25" ht="30" customHeight="1">
      <c r="A478" s="53"/>
      <c r="B478" s="53"/>
      <c r="C478" s="83"/>
      <c r="D478" s="83"/>
      <c r="E478" s="53"/>
      <c r="F478" s="83"/>
      <c r="G478" s="83"/>
      <c r="H478" s="83"/>
      <c r="I478" s="83"/>
      <c r="J478" s="83"/>
      <c r="K478" s="83"/>
      <c r="L478" s="83"/>
      <c r="M478" s="53"/>
      <c r="N478" s="53"/>
      <c r="O478" s="53"/>
      <c r="P478" s="53"/>
      <c r="Q478" s="53"/>
      <c r="R478" s="53"/>
      <c r="S478" s="53"/>
      <c r="T478" s="53"/>
      <c r="U478" s="53"/>
      <c r="V478" s="53"/>
      <c r="W478" s="53"/>
      <c r="X478" s="53"/>
      <c r="Y478" s="53"/>
    </row>
    <row r="479" spans="1:25" ht="30" customHeight="1">
      <c r="A479" s="53"/>
      <c r="B479" s="53"/>
      <c r="C479" s="83"/>
      <c r="D479" s="83"/>
      <c r="E479" s="53"/>
      <c r="F479" s="83"/>
      <c r="G479" s="83"/>
      <c r="H479" s="83"/>
      <c r="I479" s="83"/>
      <c r="J479" s="83"/>
      <c r="K479" s="83"/>
      <c r="L479" s="83"/>
      <c r="M479" s="53"/>
      <c r="N479" s="53"/>
      <c r="O479" s="53"/>
      <c r="P479" s="53"/>
      <c r="Q479" s="53"/>
      <c r="R479" s="53"/>
      <c r="S479" s="53"/>
      <c r="T479" s="53"/>
      <c r="U479" s="53"/>
      <c r="V479" s="53"/>
      <c r="W479" s="53"/>
      <c r="X479" s="53"/>
      <c r="Y479" s="53"/>
    </row>
    <row r="480" spans="1:25" ht="30" customHeight="1">
      <c r="A480" s="53"/>
      <c r="B480" s="53"/>
      <c r="C480" s="83"/>
      <c r="D480" s="83"/>
      <c r="E480" s="53"/>
      <c r="F480" s="83"/>
      <c r="G480" s="83"/>
      <c r="H480" s="83"/>
      <c r="I480" s="83"/>
      <c r="J480" s="83"/>
      <c r="K480" s="83"/>
      <c r="L480" s="83"/>
      <c r="M480" s="53"/>
      <c r="N480" s="53"/>
      <c r="O480" s="53"/>
      <c r="P480" s="53"/>
      <c r="Q480" s="53"/>
      <c r="R480" s="53"/>
      <c r="S480" s="53"/>
      <c r="T480" s="53"/>
      <c r="U480" s="53"/>
      <c r="V480" s="53"/>
      <c r="W480" s="53"/>
      <c r="X480" s="53"/>
      <c r="Y480" s="53"/>
    </row>
    <row r="481" spans="1:25" ht="30" customHeight="1">
      <c r="A481" s="53"/>
      <c r="B481" s="53"/>
      <c r="C481" s="83"/>
      <c r="D481" s="83"/>
      <c r="E481" s="53"/>
      <c r="F481" s="83"/>
      <c r="G481" s="83"/>
      <c r="H481" s="83"/>
      <c r="I481" s="83"/>
      <c r="J481" s="83"/>
      <c r="K481" s="83"/>
      <c r="L481" s="83"/>
      <c r="M481" s="53"/>
      <c r="N481" s="53"/>
      <c r="O481" s="53"/>
      <c r="P481" s="53"/>
      <c r="Q481" s="53"/>
      <c r="R481" s="53"/>
      <c r="S481" s="53"/>
      <c r="T481" s="53"/>
      <c r="U481" s="53"/>
      <c r="V481" s="53"/>
      <c r="W481" s="53"/>
      <c r="X481" s="53"/>
      <c r="Y481" s="53"/>
    </row>
    <row r="482" spans="1:25" ht="30" customHeight="1">
      <c r="A482" s="53"/>
      <c r="B482" s="53"/>
      <c r="C482" s="83"/>
      <c r="D482" s="83"/>
      <c r="E482" s="53"/>
      <c r="F482" s="83"/>
      <c r="G482" s="83"/>
      <c r="H482" s="83"/>
      <c r="I482" s="83"/>
      <c r="J482" s="83"/>
      <c r="K482" s="83"/>
      <c r="L482" s="83"/>
      <c r="M482" s="53"/>
      <c r="N482" s="53"/>
      <c r="O482" s="53"/>
      <c r="P482" s="53"/>
      <c r="Q482" s="53"/>
      <c r="R482" s="53"/>
      <c r="S482" s="53"/>
      <c r="T482" s="53"/>
      <c r="U482" s="53"/>
      <c r="V482" s="53"/>
      <c r="W482" s="53"/>
      <c r="X482" s="53"/>
      <c r="Y482" s="53"/>
    </row>
    <row r="483" spans="1:25" ht="30" customHeight="1">
      <c r="A483" s="53"/>
      <c r="B483" s="53"/>
      <c r="C483" s="83"/>
      <c r="D483" s="83"/>
      <c r="E483" s="53"/>
      <c r="F483" s="83"/>
      <c r="G483" s="83"/>
      <c r="H483" s="83"/>
      <c r="I483" s="83"/>
      <c r="J483" s="83"/>
      <c r="K483" s="83"/>
      <c r="L483" s="83"/>
      <c r="M483" s="53"/>
      <c r="N483" s="53"/>
      <c r="O483" s="53"/>
      <c r="P483" s="53"/>
      <c r="Q483" s="53"/>
      <c r="R483" s="53"/>
      <c r="S483" s="53"/>
      <c r="T483" s="53"/>
      <c r="U483" s="53"/>
      <c r="V483" s="53"/>
      <c r="W483" s="53"/>
      <c r="X483" s="53"/>
      <c r="Y483" s="53"/>
    </row>
    <row r="484" spans="1:25" ht="30" customHeight="1">
      <c r="A484" s="53"/>
      <c r="B484" s="53"/>
      <c r="C484" s="83"/>
      <c r="D484" s="83"/>
      <c r="E484" s="53"/>
      <c r="F484" s="83"/>
      <c r="G484" s="83"/>
      <c r="H484" s="83"/>
      <c r="I484" s="83"/>
      <c r="J484" s="83"/>
      <c r="K484" s="83"/>
      <c r="L484" s="83"/>
      <c r="M484" s="53"/>
      <c r="N484" s="53"/>
      <c r="O484" s="53"/>
      <c r="P484" s="53"/>
      <c r="Q484" s="53"/>
      <c r="R484" s="53"/>
      <c r="S484" s="53"/>
      <c r="T484" s="53"/>
      <c r="U484" s="53"/>
      <c r="V484" s="53"/>
      <c r="W484" s="53"/>
      <c r="X484" s="53"/>
      <c r="Y484" s="53"/>
    </row>
    <row r="485" spans="1:25" ht="30" customHeight="1">
      <c r="A485" s="53"/>
      <c r="B485" s="53"/>
      <c r="C485" s="83"/>
      <c r="D485" s="83"/>
      <c r="E485" s="53"/>
      <c r="F485" s="83"/>
      <c r="G485" s="83"/>
      <c r="H485" s="83"/>
      <c r="I485" s="83"/>
      <c r="J485" s="83"/>
      <c r="K485" s="83"/>
      <c r="L485" s="83"/>
      <c r="M485" s="53"/>
      <c r="N485" s="53"/>
      <c r="O485" s="53"/>
      <c r="P485" s="53"/>
      <c r="Q485" s="53"/>
      <c r="R485" s="53"/>
      <c r="S485" s="53"/>
      <c r="T485" s="53"/>
      <c r="U485" s="53"/>
      <c r="V485" s="53"/>
      <c r="W485" s="53"/>
      <c r="X485" s="53"/>
      <c r="Y485" s="53"/>
    </row>
    <row r="486" spans="1:25" ht="30" customHeight="1">
      <c r="A486" s="53"/>
      <c r="B486" s="53"/>
      <c r="C486" s="83"/>
      <c r="D486" s="83"/>
      <c r="E486" s="53"/>
      <c r="F486" s="83"/>
      <c r="G486" s="83"/>
      <c r="H486" s="83"/>
      <c r="I486" s="83"/>
      <c r="J486" s="83"/>
      <c r="K486" s="83"/>
      <c r="L486" s="83"/>
      <c r="M486" s="53"/>
      <c r="N486" s="53"/>
      <c r="O486" s="53"/>
      <c r="P486" s="53"/>
      <c r="Q486" s="53"/>
      <c r="R486" s="53"/>
      <c r="S486" s="53"/>
      <c r="T486" s="53"/>
      <c r="U486" s="53"/>
      <c r="V486" s="53"/>
      <c r="W486" s="53"/>
      <c r="X486" s="53"/>
      <c r="Y486" s="53"/>
    </row>
    <row r="487" spans="1:25" ht="30" customHeight="1">
      <c r="A487" s="53"/>
      <c r="B487" s="53"/>
      <c r="C487" s="83"/>
      <c r="D487" s="83"/>
      <c r="E487" s="53"/>
      <c r="F487" s="83"/>
      <c r="G487" s="83"/>
      <c r="H487" s="83"/>
      <c r="I487" s="83"/>
      <c r="J487" s="83"/>
      <c r="K487" s="83"/>
      <c r="L487" s="83"/>
      <c r="M487" s="53"/>
      <c r="N487" s="53"/>
      <c r="O487" s="53"/>
      <c r="P487" s="53"/>
      <c r="Q487" s="53"/>
      <c r="R487" s="53"/>
      <c r="S487" s="53"/>
      <c r="T487" s="53"/>
      <c r="U487" s="53"/>
      <c r="V487" s="53"/>
      <c r="W487" s="53"/>
      <c r="X487" s="53"/>
      <c r="Y487" s="53"/>
    </row>
    <row r="488" spans="1:25" ht="30" customHeight="1">
      <c r="A488" s="53"/>
      <c r="B488" s="53"/>
      <c r="C488" s="83"/>
      <c r="D488" s="83"/>
      <c r="E488" s="53"/>
      <c r="F488" s="83"/>
      <c r="G488" s="83"/>
      <c r="H488" s="83"/>
      <c r="I488" s="83"/>
      <c r="J488" s="83"/>
      <c r="K488" s="83"/>
      <c r="L488" s="83"/>
      <c r="M488" s="53"/>
      <c r="N488" s="53"/>
      <c r="O488" s="53"/>
      <c r="P488" s="53"/>
      <c r="Q488" s="53"/>
      <c r="R488" s="53"/>
      <c r="S488" s="53"/>
      <c r="T488" s="53"/>
      <c r="U488" s="53"/>
      <c r="V488" s="53"/>
      <c r="W488" s="53"/>
      <c r="X488" s="53"/>
      <c r="Y488" s="53"/>
    </row>
    <row r="489" spans="1:25" ht="30" customHeight="1">
      <c r="A489" s="53"/>
      <c r="B489" s="53"/>
      <c r="C489" s="83"/>
      <c r="D489" s="83"/>
      <c r="E489" s="53"/>
      <c r="F489" s="83"/>
      <c r="G489" s="83"/>
      <c r="H489" s="83"/>
      <c r="I489" s="83"/>
      <c r="J489" s="83"/>
      <c r="K489" s="83"/>
      <c r="L489" s="83"/>
      <c r="M489" s="53"/>
      <c r="N489" s="53"/>
      <c r="O489" s="53"/>
      <c r="P489" s="53"/>
      <c r="Q489" s="53"/>
      <c r="R489" s="53"/>
      <c r="S489" s="53"/>
      <c r="T489" s="53"/>
      <c r="U489" s="53"/>
      <c r="V489" s="53"/>
      <c r="W489" s="53"/>
      <c r="X489" s="53"/>
      <c r="Y489" s="53"/>
    </row>
    <row r="490" spans="1:25" ht="30" customHeight="1">
      <c r="A490" s="53"/>
      <c r="B490" s="53"/>
      <c r="C490" s="83"/>
      <c r="D490" s="83"/>
      <c r="E490" s="53"/>
      <c r="F490" s="83"/>
      <c r="G490" s="83"/>
      <c r="H490" s="83"/>
      <c r="I490" s="83"/>
      <c r="J490" s="83"/>
      <c r="K490" s="83"/>
      <c r="L490" s="83"/>
      <c r="M490" s="53"/>
      <c r="N490" s="53"/>
      <c r="O490" s="53"/>
      <c r="P490" s="53"/>
      <c r="Q490" s="53"/>
      <c r="R490" s="53"/>
      <c r="S490" s="53"/>
      <c r="T490" s="53"/>
      <c r="U490" s="53"/>
      <c r="V490" s="53"/>
      <c r="W490" s="53"/>
      <c r="X490" s="53"/>
      <c r="Y490" s="53"/>
    </row>
    <row r="491" spans="1:25" ht="30" customHeight="1">
      <c r="A491" s="53"/>
      <c r="B491" s="53"/>
      <c r="C491" s="83"/>
      <c r="D491" s="83"/>
      <c r="E491" s="53"/>
      <c r="F491" s="83"/>
      <c r="G491" s="83"/>
      <c r="H491" s="83"/>
      <c r="I491" s="83"/>
      <c r="J491" s="83"/>
      <c r="K491" s="83"/>
      <c r="L491" s="83"/>
      <c r="M491" s="53"/>
      <c r="N491" s="53"/>
      <c r="O491" s="53"/>
      <c r="P491" s="53"/>
      <c r="Q491" s="53"/>
      <c r="R491" s="53"/>
      <c r="S491" s="53"/>
      <c r="T491" s="53"/>
      <c r="U491" s="53"/>
      <c r="V491" s="53"/>
      <c r="W491" s="53"/>
      <c r="X491" s="53"/>
      <c r="Y491" s="53"/>
    </row>
    <row r="492" spans="1:25" ht="30" customHeight="1">
      <c r="A492" s="53"/>
      <c r="B492" s="53"/>
      <c r="C492" s="83"/>
      <c r="D492" s="83"/>
      <c r="E492" s="53"/>
      <c r="F492" s="83"/>
      <c r="G492" s="83"/>
      <c r="H492" s="83"/>
      <c r="I492" s="83"/>
      <c r="J492" s="83"/>
      <c r="K492" s="83"/>
      <c r="L492" s="83"/>
      <c r="M492" s="53"/>
      <c r="N492" s="53"/>
      <c r="O492" s="53"/>
      <c r="P492" s="53"/>
      <c r="Q492" s="53"/>
      <c r="R492" s="53"/>
      <c r="S492" s="53"/>
      <c r="T492" s="53"/>
      <c r="U492" s="53"/>
      <c r="V492" s="53"/>
      <c r="W492" s="53"/>
      <c r="X492" s="53"/>
      <c r="Y492" s="53"/>
    </row>
    <row r="493" spans="1:25" ht="30" customHeight="1">
      <c r="A493" s="53"/>
      <c r="B493" s="53"/>
      <c r="C493" s="83"/>
      <c r="D493" s="83"/>
      <c r="E493" s="53"/>
      <c r="F493" s="83"/>
      <c r="G493" s="83"/>
      <c r="H493" s="83"/>
      <c r="I493" s="83"/>
      <c r="J493" s="83"/>
      <c r="K493" s="83"/>
      <c r="L493" s="83"/>
      <c r="M493" s="53"/>
      <c r="N493" s="53"/>
      <c r="O493" s="53"/>
      <c r="P493" s="53"/>
      <c r="Q493" s="53"/>
      <c r="R493" s="53"/>
      <c r="S493" s="53"/>
      <c r="T493" s="53"/>
      <c r="U493" s="53"/>
      <c r="V493" s="53"/>
      <c r="W493" s="53"/>
      <c r="X493" s="53"/>
      <c r="Y493" s="53"/>
    </row>
    <row r="494" spans="1:25" ht="30" customHeight="1">
      <c r="A494" s="53"/>
      <c r="B494" s="53"/>
      <c r="C494" s="83"/>
      <c r="D494" s="83"/>
      <c r="E494" s="53"/>
      <c r="F494" s="83"/>
      <c r="G494" s="83"/>
      <c r="H494" s="83"/>
      <c r="I494" s="83"/>
      <c r="J494" s="83"/>
      <c r="K494" s="83"/>
      <c r="L494" s="83"/>
      <c r="M494" s="53"/>
      <c r="N494" s="53"/>
      <c r="O494" s="53"/>
      <c r="P494" s="53"/>
      <c r="Q494" s="53"/>
      <c r="R494" s="53"/>
      <c r="S494" s="53"/>
      <c r="T494" s="53"/>
      <c r="U494" s="53"/>
      <c r="V494" s="53"/>
      <c r="W494" s="53"/>
      <c r="X494" s="53"/>
      <c r="Y494" s="53"/>
    </row>
    <row r="495" spans="1:25" ht="30" customHeight="1">
      <c r="A495" s="53"/>
      <c r="B495" s="53"/>
      <c r="C495" s="83"/>
      <c r="D495" s="83"/>
      <c r="E495" s="53"/>
      <c r="F495" s="83"/>
      <c r="G495" s="83"/>
      <c r="H495" s="83"/>
      <c r="I495" s="83"/>
      <c r="J495" s="83"/>
      <c r="K495" s="83"/>
      <c r="L495" s="83"/>
      <c r="M495" s="53"/>
      <c r="N495" s="53"/>
      <c r="O495" s="53"/>
      <c r="P495" s="53"/>
      <c r="Q495" s="53"/>
      <c r="R495" s="53"/>
      <c r="S495" s="53"/>
      <c r="T495" s="53"/>
      <c r="U495" s="53"/>
      <c r="V495" s="53"/>
      <c r="W495" s="53"/>
      <c r="X495" s="53"/>
      <c r="Y495" s="53"/>
    </row>
    <row r="496" spans="1:25" ht="30" customHeight="1">
      <c r="A496" s="53"/>
      <c r="B496" s="53"/>
      <c r="C496" s="83"/>
      <c r="D496" s="83"/>
      <c r="E496" s="53"/>
      <c r="F496" s="83"/>
      <c r="G496" s="83"/>
      <c r="H496" s="83"/>
      <c r="I496" s="83"/>
      <c r="J496" s="83"/>
      <c r="K496" s="83"/>
      <c r="L496" s="83"/>
      <c r="M496" s="53"/>
      <c r="N496" s="53"/>
      <c r="O496" s="53"/>
      <c r="P496" s="53"/>
      <c r="Q496" s="53"/>
      <c r="R496" s="53"/>
      <c r="S496" s="53"/>
      <c r="T496" s="53"/>
      <c r="U496" s="53"/>
      <c r="V496" s="53"/>
      <c r="W496" s="53"/>
      <c r="X496" s="53"/>
      <c r="Y496" s="53"/>
    </row>
    <row r="497" spans="1:25" ht="30" customHeight="1">
      <c r="A497" s="53"/>
      <c r="B497" s="53"/>
      <c r="C497" s="83"/>
      <c r="D497" s="83"/>
      <c r="E497" s="53"/>
      <c r="F497" s="83"/>
      <c r="G497" s="83"/>
      <c r="H497" s="83"/>
      <c r="I497" s="83"/>
      <c r="J497" s="83"/>
      <c r="K497" s="83"/>
      <c r="L497" s="83"/>
      <c r="M497" s="53"/>
      <c r="N497" s="53"/>
      <c r="O497" s="53"/>
      <c r="P497" s="53"/>
      <c r="Q497" s="53"/>
      <c r="R497" s="53"/>
      <c r="S497" s="53"/>
      <c r="T497" s="53"/>
      <c r="U497" s="53"/>
      <c r="V497" s="53"/>
      <c r="W497" s="53"/>
      <c r="X497" s="53"/>
      <c r="Y497" s="53"/>
    </row>
    <row r="498" spans="1:25" ht="30" customHeight="1">
      <c r="A498" s="53"/>
      <c r="B498" s="53"/>
      <c r="C498" s="83"/>
      <c r="D498" s="83"/>
      <c r="E498" s="53"/>
      <c r="F498" s="83"/>
      <c r="G498" s="83"/>
      <c r="H498" s="83"/>
      <c r="I498" s="83"/>
      <c r="J498" s="83"/>
      <c r="K498" s="83"/>
      <c r="L498" s="83"/>
      <c r="M498" s="53"/>
      <c r="N498" s="53"/>
      <c r="O498" s="53"/>
      <c r="P498" s="53"/>
      <c r="Q498" s="53"/>
      <c r="R498" s="53"/>
      <c r="S498" s="53"/>
      <c r="T498" s="53"/>
      <c r="U498" s="53"/>
      <c r="V498" s="53"/>
      <c r="W498" s="53"/>
      <c r="X498" s="53"/>
      <c r="Y498" s="53"/>
    </row>
    <row r="499" spans="1:25" ht="30" customHeight="1">
      <c r="A499" s="53"/>
      <c r="B499" s="53"/>
      <c r="C499" s="83"/>
      <c r="D499" s="83"/>
      <c r="E499" s="53"/>
      <c r="F499" s="83"/>
      <c r="G499" s="83"/>
      <c r="H499" s="83"/>
      <c r="I499" s="83"/>
      <c r="J499" s="83"/>
      <c r="K499" s="83"/>
      <c r="L499" s="83"/>
      <c r="M499" s="53"/>
      <c r="N499" s="53"/>
      <c r="O499" s="53"/>
      <c r="P499" s="53"/>
      <c r="Q499" s="53"/>
      <c r="R499" s="53"/>
      <c r="S499" s="53"/>
      <c r="T499" s="53"/>
      <c r="U499" s="53"/>
      <c r="V499" s="53"/>
      <c r="W499" s="53"/>
      <c r="X499" s="53"/>
      <c r="Y499" s="53"/>
    </row>
    <row r="500" spans="1:25" ht="30" customHeight="1">
      <c r="A500" s="53"/>
      <c r="B500" s="53"/>
      <c r="C500" s="83"/>
      <c r="D500" s="83"/>
      <c r="E500" s="53"/>
      <c r="F500" s="83"/>
      <c r="G500" s="83"/>
      <c r="H500" s="83"/>
      <c r="I500" s="83"/>
      <c r="J500" s="83"/>
      <c r="K500" s="83"/>
      <c r="L500" s="83"/>
      <c r="M500" s="53"/>
      <c r="N500" s="53"/>
      <c r="O500" s="53"/>
      <c r="P500" s="53"/>
      <c r="Q500" s="53"/>
      <c r="R500" s="53"/>
      <c r="S500" s="53"/>
      <c r="T500" s="53"/>
      <c r="U500" s="53"/>
      <c r="V500" s="53"/>
      <c r="W500" s="53"/>
      <c r="X500" s="53"/>
      <c r="Y500" s="53"/>
    </row>
    <row r="501" spans="1:25" ht="30" customHeight="1">
      <c r="A501" s="53"/>
      <c r="B501" s="53"/>
      <c r="C501" s="83"/>
      <c r="D501" s="83"/>
      <c r="E501" s="53"/>
      <c r="F501" s="83"/>
      <c r="G501" s="83"/>
      <c r="H501" s="83"/>
      <c r="I501" s="83"/>
      <c r="J501" s="83"/>
      <c r="K501" s="83"/>
      <c r="L501" s="83"/>
      <c r="M501" s="53"/>
      <c r="N501" s="53"/>
      <c r="O501" s="53"/>
      <c r="P501" s="53"/>
      <c r="Q501" s="53"/>
      <c r="R501" s="53"/>
      <c r="S501" s="53"/>
      <c r="T501" s="53"/>
      <c r="U501" s="53"/>
      <c r="V501" s="53"/>
      <c r="W501" s="53"/>
      <c r="X501" s="53"/>
      <c r="Y501" s="53"/>
    </row>
    <row r="502" spans="1:25" ht="30" customHeight="1">
      <c r="A502" s="53"/>
      <c r="B502" s="53"/>
      <c r="C502" s="83"/>
      <c r="D502" s="83"/>
      <c r="E502" s="53"/>
      <c r="F502" s="83"/>
      <c r="G502" s="83"/>
      <c r="H502" s="83"/>
      <c r="I502" s="83"/>
      <c r="J502" s="83"/>
      <c r="K502" s="83"/>
      <c r="L502" s="83"/>
      <c r="M502" s="53"/>
      <c r="N502" s="53"/>
      <c r="O502" s="53"/>
      <c r="P502" s="53"/>
      <c r="Q502" s="53"/>
      <c r="R502" s="53"/>
      <c r="S502" s="53"/>
      <c r="T502" s="53"/>
      <c r="U502" s="53"/>
      <c r="V502" s="53"/>
      <c r="W502" s="53"/>
      <c r="X502" s="53"/>
      <c r="Y502" s="53"/>
    </row>
    <row r="503" spans="1:25" ht="30" customHeight="1">
      <c r="A503" s="53"/>
      <c r="B503" s="53"/>
      <c r="C503" s="83"/>
      <c r="D503" s="83"/>
      <c r="E503" s="53"/>
      <c r="F503" s="83"/>
      <c r="G503" s="83"/>
      <c r="H503" s="83"/>
      <c r="I503" s="83"/>
      <c r="J503" s="83"/>
      <c r="K503" s="83"/>
      <c r="L503" s="83"/>
      <c r="M503" s="53"/>
      <c r="N503" s="53"/>
      <c r="O503" s="53"/>
      <c r="P503" s="53"/>
      <c r="Q503" s="53"/>
      <c r="R503" s="53"/>
      <c r="S503" s="53"/>
      <c r="T503" s="53"/>
      <c r="U503" s="53"/>
      <c r="V503" s="53"/>
      <c r="W503" s="53"/>
      <c r="X503" s="53"/>
      <c r="Y503" s="53"/>
    </row>
    <row r="504" spans="1:25" ht="30" customHeight="1">
      <c r="A504" s="53"/>
      <c r="B504" s="53"/>
      <c r="C504" s="83"/>
      <c r="D504" s="83"/>
      <c r="E504" s="53"/>
      <c r="F504" s="83"/>
      <c r="G504" s="83"/>
      <c r="H504" s="83"/>
      <c r="I504" s="83"/>
      <c r="J504" s="83"/>
      <c r="K504" s="83"/>
      <c r="L504" s="83"/>
      <c r="M504" s="53"/>
      <c r="N504" s="53"/>
      <c r="O504" s="53"/>
      <c r="P504" s="53"/>
      <c r="Q504" s="53"/>
      <c r="R504" s="53"/>
      <c r="S504" s="53"/>
      <c r="T504" s="53"/>
      <c r="U504" s="53"/>
      <c r="V504" s="53"/>
      <c r="W504" s="53"/>
      <c r="X504" s="53"/>
      <c r="Y504" s="53"/>
    </row>
    <row r="505" spans="1:25" ht="30" customHeight="1">
      <c r="A505" s="53"/>
      <c r="B505" s="53"/>
      <c r="C505" s="83"/>
      <c r="D505" s="83"/>
      <c r="E505" s="53"/>
      <c r="F505" s="83"/>
      <c r="G505" s="83"/>
      <c r="H505" s="83"/>
      <c r="I505" s="83"/>
      <c r="J505" s="83"/>
      <c r="K505" s="83"/>
      <c r="L505" s="83"/>
      <c r="M505" s="53"/>
      <c r="N505" s="53"/>
      <c r="O505" s="53"/>
      <c r="P505" s="53"/>
      <c r="Q505" s="53"/>
      <c r="R505" s="53"/>
      <c r="S505" s="53"/>
      <c r="T505" s="53"/>
      <c r="U505" s="53"/>
      <c r="V505" s="53"/>
      <c r="W505" s="53"/>
      <c r="X505" s="53"/>
      <c r="Y505" s="53"/>
    </row>
    <row r="506" spans="1:25" ht="30" customHeight="1">
      <c r="A506" s="53"/>
      <c r="B506" s="53"/>
      <c r="C506" s="83"/>
      <c r="D506" s="83"/>
      <c r="E506" s="53"/>
      <c r="F506" s="83"/>
      <c r="G506" s="83"/>
      <c r="H506" s="83"/>
      <c r="I506" s="83"/>
      <c r="J506" s="83"/>
      <c r="K506" s="83"/>
      <c r="L506" s="83"/>
      <c r="M506" s="53"/>
      <c r="N506" s="53"/>
      <c r="O506" s="53"/>
      <c r="P506" s="53"/>
      <c r="Q506" s="53"/>
      <c r="R506" s="53"/>
      <c r="S506" s="53"/>
      <c r="T506" s="53"/>
      <c r="U506" s="53"/>
      <c r="V506" s="53"/>
      <c r="W506" s="53"/>
      <c r="X506" s="53"/>
      <c r="Y506" s="53"/>
    </row>
    <row r="507" spans="1:25" ht="30" customHeight="1">
      <c r="A507" s="53"/>
      <c r="B507" s="53"/>
      <c r="C507" s="83"/>
      <c r="D507" s="83"/>
      <c r="E507" s="53"/>
      <c r="F507" s="83"/>
      <c r="G507" s="83"/>
      <c r="H507" s="83"/>
      <c r="I507" s="83"/>
      <c r="J507" s="83"/>
      <c r="K507" s="83"/>
      <c r="L507" s="83"/>
      <c r="M507" s="53"/>
      <c r="N507" s="53"/>
      <c r="O507" s="53"/>
      <c r="P507" s="53"/>
      <c r="Q507" s="53"/>
      <c r="R507" s="53"/>
      <c r="S507" s="53"/>
      <c r="T507" s="53"/>
      <c r="U507" s="53"/>
      <c r="V507" s="53"/>
      <c r="W507" s="53"/>
      <c r="X507" s="53"/>
      <c r="Y507" s="53"/>
    </row>
    <row r="508" spans="1:25" ht="30" customHeight="1">
      <c r="A508" s="53"/>
      <c r="B508" s="53"/>
      <c r="C508" s="83"/>
      <c r="D508" s="83"/>
      <c r="E508" s="53"/>
      <c r="F508" s="83"/>
      <c r="G508" s="83"/>
      <c r="H508" s="83"/>
      <c r="I508" s="83"/>
      <c r="J508" s="83"/>
      <c r="K508" s="83"/>
      <c r="L508" s="83"/>
      <c r="M508" s="53"/>
      <c r="N508" s="53"/>
      <c r="O508" s="53"/>
      <c r="P508" s="53"/>
      <c r="Q508" s="53"/>
      <c r="R508" s="53"/>
      <c r="S508" s="53"/>
      <c r="T508" s="53"/>
      <c r="U508" s="53"/>
      <c r="V508" s="53"/>
      <c r="W508" s="53"/>
      <c r="X508" s="53"/>
      <c r="Y508" s="53"/>
    </row>
    <row r="509" spans="1:25" ht="30" customHeight="1">
      <c r="A509" s="53"/>
      <c r="B509" s="53"/>
      <c r="C509" s="83"/>
      <c r="D509" s="83"/>
      <c r="E509" s="53"/>
      <c r="F509" s="83"/>
      <c r="G509" s="83"/>
      <c r="H509" s="83"/>
      <c r="I509" s="83"/>
      <c r="J509" s="83"/>
      <c r="K509" s="83"/>
      <c r="L509" s="83"/>
      <c r="M509" s="53"/>
      <c r="N509" s="53"/>
      <c r="O509" s="53"/>
      <c r="P509" s="53"/>
      <c r="Q509" s="53"/>
      <c r="R509" s="53"/>
      <c r="S509" s="53"/>
      <c r="T509" s="53"/>
      <c r="U509" s="53"/>
      <c r="V509" s="53"/>
      <c r="W509" s="53"/>
      <c r="X509" s="53"/>
      <c r="Y509" s="53"/>
    </row>
    <row r="510" spans="1:25" ht="30" customHeight="1">
      <c r="A510" s="53"/>
      <c r="B510" s="53"/>
      <c r="C510" s="83"/>
      <c r="D510" s="83"/>
      <c r="E510" s="53"/>
      <c r="F510" s="83"/>
      <c r="G510" s="83"/>
      <c r="H510" s="83"/>
      <c r="I510" s="83"/>
      <c r="J510" s="83"/>
      <c r="K510" s="83"/>
      <c r="L510" s="83"/>
      <c r="M510" s="53"/>
      <c r="N510" s="53"/>
      <c r="O510" s="53"/>
      <c r="P510" s="53"/>
      <c r="Q510" s="53"/>
      <c r="R510" s="53"/>
      <c r="S510" s="53"/>
      <c r="T510" s="53"/>
      <c r="U510" s="53"/>
      <c r="V510" s="53"/>
      <c r="W510" s="53"/>
      <c r="X510" s="53"/>
      <c r="Y510" s="53"/>
    </row>
    <row r="511" spans="1:25" ht="30" customHeight="1">
      <c r="A511" s="53"/>
      <c r="B511" s="53"/>
      <c r="C511" s="83"/>
      <c r="D511" s="83"/>
      <c r="E511" s="53"/>
      <c r="F511" s="83"/>
      <c r="G511" s="83"/>
      <c r="H511" s="83"/>
      <c r="I511" s="83"/>
      <c r="J511" s="83"/>
      <c r="K511" s="83"/>
      <c r="L511" s="83"/>
      <c r="M511" s="53"/>
      <c r="N511" s="53"/>
      <c r="O511" s="53"/>
      <c r="P511" s="53"/>
      <c r="Q511" s="53"/>
      <c r="R511" s="53"/>
      <c r="S511" s="53"/>
      <c r="T511" s="53"/>
      <c r="U511" s="53"/>
      <c r="V511" s="53"/>
      <c r="W511" s="53"/>
      <c r="X511" s="53"/>
      <c r="Y511" s="53"/>
    </row>
    <row r="512" spans="1:25" ht="30" customHeight="1">
      <c r="A512" s="53"/>
      <c r="B512" s="53"/>
      <c r="C512" s="83"/>
      <c r="D512" s="83"/>
      <c r="E512" s="53"/>
      <c r="F512" s="83"/>
      <c r="G512" s="83"/>
      <c r="H512" s="83"/>
      <c r="I512" s="83"/>
      <c r="J512" s="83"/>
      <c r="K512" s="83"/>
      <c r="L512" s="83"/>
      <c r="M512" s="53"/>
      <c r="N512" s="53"/>
      <c r="O512" s="53"/>
      <c r="P512" s="53"/>
      <c r="Q512" s="53"/>
      <c r="R512" s="53"/>
      <c r="S512" s="53"/>
      <c r="T512" s="53"/>
      <c r="U512" s="53"/>
      <c r="V512" s="53"/>
      <c r="W512" s="53"/>
      <c r="X512" s="53"/>
      <c r="Y512" s="53"/>
    </row>
    <row r="513" spans="1:25" ht="30" customHeight="1">
      <c r="A513" s="53"/>
      <c r="B513" s="53"/>
      <c r="C513" s="83"/>
      <c r="D513" s="83"/>
      <c r="E513" s="53"/>
      <c r="F513" s="83"/>
      <c r="G513" s="83"/>
      <c r="H513" s="83"/>
      <c r="I513" s="83"/>
      <c r="J513" s="83"/>
      <c r="K513" s="83"/>
      <c r="L513" s="83"/>
      <c r="M513" s="53"/>
      <c r="N513" s="53"/>
      <c r="O513" s="53"/>
      <c r="P513" s="53"/>
      <c r="Q513" s="53"/>
      <c r="R513" s="53"/>
      <c r="S513" s="53"/>
      <c r="T513" s="53"/>
      <c r="U513" s="53"/>
      <c r="V513" s="53"/>
      <c r="W513" s="53"/>
      <c r="X513" s="53"/>
      <c r="Y513" s="53"/>
    </row>
    <row r="514" spans="1:25" ht="30" customHeight="1">
      <c r="A514" s="53"/>
      <c r="B514" s="53"/>
      <c r="C514" s="83"/>
      <c r="D514" s="83"/>
      <c r="E514" s="53"/>
      <c r="F514" s="83"/>
      <c r="G514" s="83"/>
      <c r="H514" s="83"/>
      <c r="I514" s="83"/>
      <c r="J514" s="83"/>
      <c r="K514" s="83"/>
      <c r="L514" s="83"/>
      <c r="M514" s="53"/>
      <c r="N514" s="53"/>
      <c r="O514" s="53"/>
      <c r="P514" s="53"/>
      <c r="Q514" s="53"/>
      <c r="R514" s="53"/>
      <c r="S514" s="53"/>
      <c r="T514" s="53"/>
      <c r="U514" s="53"/>
      <c r="V514" s="53"/>
      <c r="W514" s="53"/>
      <c r="X514" s="53"/>
      <c r="Y514" s="53"/>
    </row>
    <row r="515" spans="1:25" ht="30" customHeight="1">
      <c r="A515" s="53"/>
      <c r="B515" s="53"/>
      <c r="C515" s="83"/>
      <c r="D515" s="83"/>
      <c r="E515" s="53"/>
      <c r="F515" s="83"/>
      <c r="G515" s="83"/>
      <c r="H515" s="83"/>
      <c r="I515" s="83"/>
      <c r="J515" s="83"/>
      <c r="K515" s="83"/>
      <c r="L515" s="83"/>
      <c r="M515" s="53"/>
      <c r="N515" s="53"/>
      <c r="O515" s="53"/>
      <c r="P515" s="53"/>
      <c r="Q515" s="53"/>
      <c r="R515" s="53"/>
      <c r="S515" s="53"/>
      <c r="T515" s="53"/>
      <c r="U515" s="53"/>
      <c r="V515" s="53"/>
      <c r="W515" s="53"/>
      <c r="X515" s="53"/>
      <c r="Y515" s="53"/>
    </row>
    <row r="516" spans="1:25" ht="30" customHeight="1">
      <c r="A516" s="53"/>
      <c r="B516" s="53"/>
      <c r="C516" s="83"/>
      <c r="D516" s="83"/>
      <c r="E516" s="53"/>
      <c r="F516" s="83"/>
      <c r="G516" s="83"/>
      <c r="H516" s="83"/>
      <c r="I516" s="83"/>
      <c r="J516" s="83"/>
      <c r="K516" s="83"/>
      <c r="L516" s="83"/>
      <c r="M516" s="53"/>
      <c r="N516" s="53"/>
      <c r="O516" s="53"/>
      <c r="P516" s="53"/>
      <c r="Q516" s="53"/>
      <c r="R516" s="53"/>
      <c r="S516" s="53"/>
      <c r="T516" s="53"/>
      <c r="U516" s="53"/>
      <c r="V516" s="53"/>
      <c r="W516" s="53"/>
      <c r="X516" s="53"/>
      <c r="Y516" s="53"/>
    </row>
    <row r="517" spans="1:25" ht="30" customHeight="1">
      <c r="A517" s="53"/>
      <c r="B517" s="53"/>
      <c r="C517" s="83"/>
      <c r="D517" s="83"/>
      <c r="E517" s="53"/>
      <c r="F517" s="83"/>
      <c r="G517" s="83"/>
      <c r="H517" s="83"/>
      <c r="I517" s="83"/>
      <c r="J517" s="83"/>
      <c r="K517" s="83"/>
      <c r="L517" s="83"/>
      <c r="M517" s="53"/>
      <c r="N517" s="53"/>
      <c r="O517" s="53"/>
      <c r="P517" s="53"/>
      <c r="Q517" s="53"/>
      <c r="R517" s="53"/>
      <c r="S517" s="53"/>
      <c r="T517" s="53"/>
      <c r="U517" s="53"/>
      <c r="V517" s="53"/>
      <c r="W517" s="53"/>
      <c r="X517" s="53"/>
      <c r="Y517" s="53"/>
    </row>
    <row r="518" spans="1:25" ht="30" customHeight="1">
      <c r="A518" s="53"/>
      <c r="B518" s="53"/>
      <c r="C518" s="83"/>
      <c r="D518" s="83"/>
      <c r="E518" s="53"/>
      <c r="F518" s="83"/>
      <c r="G518" s="83"/>
      <c r="H518" s="83"/>
      <c r="I518" s="83"/>
      <c r="J518" s="83"/>
      <c r="K518" s="83"/>
      <c r="L518" s="83"/>
      <c r="M518" s="53"/>
      <c r="N518" s="53"/>
      <c r="O518" s="53"/>
      <c r="P518" s="53"/>
      <c r="Q518" s="53"/>
      <c r="R518" s="53"/>
      <c r="S518" s="53"/>
      <c r="T518" s="53"/>
      <c r="U518" s="53"/>
      <c r="V518" s="53"/>
      <c r="W518" s="53"/>
      <c r="X518" s="53"/>
      <c r="Y518" s="53"/>
    </row>
    <row r="519" spans="1:25" ht="30" customHeight="1">
      <c r="A519" s="53"/>
      <c r="B519" s="53"/>
      <c r="C519" s="83"/>
      <c r="D519" s="83"/>
      <c r="E519" s="53"/>
      <c r="F519" s="83"/>
      <c r="G519" s="83"/>
      <c r="H519" s="83"/>
      <c r="I519" s="83"/>
      <c r="J519" s="83"/>
      <c r="K519" s="83"/>
      <c r="L519" s="83"/>
      <c r="M519" s="53"/>
      <c r="N519" s="53"/>
      <c r="O519" s="53"/>
      <c r="P519" s="53"/>
      <c r="Q519" s="53"/>
      <c r="R519" s="53"/>
      <c r="S519" s="53"/>
      <c r="T519" s="53"/>
      <c r="U519" s="53"/>
      <c r="V519" s="53"/>
      <c r="W519" s="53"/>
      <c r="X519" s="53"/>
      <c r="Y519" s="53"/>
    </row>
    <row r="520" spans="1:25" ht="30" customHeight="1">
      <c r="A520" s="53"/>
      <c r="B520" s="53"/>
      <c r="C520" s="83"/>
      <c r="D520" s="83"/>
      <c r="E520" s="53"/>
      <c r="F520" s="83"/>
      <c r="G520" s="83"/>
      <c r="H520" s="83"/>
      <c r="I520" s="83"/>
      <c r="J520" s="83"/>
      <c r="K520" s="83"/>
      <c r="L520" s="83"/>
      <c r="M520" s="53"/>
      <c r="N520" s="53"/>
      <c r="O520" s="53"/>
      <c r="P520" s="53"/>
      <c r="Q520" s="53"/>
      <c r="R520" s="53"/>
      <c r="S520" s="53"/>
      <c r="T520" s="53"/>
      <c r="U520" s="53"/>
      <c r="V520" s="53"/>
      <c r="W520" s="53"/>
      <c r="X520" s="53"/>
      <c r="Y520" s="53"/>
    </row>
    <row r="521" spans="1:25" ht="30" customHeight="1">
      <c r="A521" s="53"/>
      <c r="B521" s="53"/>
      <c r="C521" s="83"/>
      <c r="D521" s="83"/>
      <c r="E521" s="53"/>
      <c r="F521" s="83"/>
      <c r="G521" s="83"/>
      <c r="H521" s="83"/>
      <c r="I521" s="83"/>
      <c r="J521" s="83"/>
      <c r="K521" s="83"/>
      <c r="L521" s="83"/>
      <c r="M521" s="53"/>
      <c r="N521" s="53"/>
      <c r="O521" s="53"/>
      <c r="P521" s="53"/>
      <c r="Q521" s="53"/>
      <c r="R521" s="53"/>
      <c r="S521" s="53"/>
      <c r="T521" s="53"/>
      <c r="U521" s="53"/>
      <c r="V521" s="53"/>
      <c r="W521" s="53"/>
      <c r="X521" s="53"/>
      <c r="Y521" s="53"/>
    </row>
    <row r="522" spans="1:25" ht="30" customHeight="1">
      <c r="A522" s="53"/>
      <c r="B522" s="53"/>
      <c r="C522" s="83"/>
      <c r="D522" s="83"/>
      <c r="E522" s="53"/>
      <c r="F522" s="83"/>
      <c r="G522" s="83"/>
      <c r="H522" s="83"/>
      <c r="I522" s="83"/>
      <c r="J522" s="83"/>
      <c r="K522" s="83"/>
      <c r="L522" s="83"/>
      <c r="M522" s="53"/>
      <c r="N522" s="53"/>
      <c r="O522" s="53"/>
      <c r="P522" s="53"/>
      <c r="Q522" s="53"/>
      <c r="R522" s="53"/>
      <c r="S522" s="53"/>
      <c r="T522" s="53"/>
      <c r="U522" s="53"/>
      <c r="V522" s="53"/>
      <c r="W522" s="53"/>
      <c r="X522" s="53"/>
      <c r="Y522" s="53"/>
    </row>
    <row r="523" spans="1:25" ht="30" customHeight="1">
      <c r="A523" s="53"/>
      <c r="B523" s="53"/>
      <c r="C523" s="83"/>
      <c r="D523" s="83"/>
      <c r="E523" s="53"/>
      <c r="F523" s="83"/>
      <c r="G523" s="83"/>
      <c r="H523" s="83"/>
      <c r="I523" s="83"/>
      <c r="J523" s="83"/>
      <c r="K523" s="83"/>
      <c r="L523" s="83"/>
      <c r="M523" s="53"/>
      <c r="N523" s="53"/>
      <c r="O523" s="53"/>
      <c r="P523" s="53"/>
      <c r="Q523" s="53"/>
      <c r="R523" s="53"/>
      <c r="S523" s="53"/>
      <c r="T523" s="53"/>
      <c r="U523" s="53"/>
      <c r="V523" s="53"/>
      <c r="W523" s="53"/>
      <c r="X523" s="53"/>
      <c r="Y523" s="53"/>
    </row>
    <row r="524" spans="1:25" ht="30" customHeight="1">
      <c r="A524" s="53"/>
      <c r="B524" s="53"/>
      <c r="C524" s="83"/>
      <c r="D524" s="83"/>
      <c r="E524" s="53"/>
      <c r="F524" s="83"/>
      <c r="G524" s="83"/>
      <c r="H524" s="83"/>
      <c r="I524" s="83"/>
      <c r="J524" s="83"/>
      <c r="K524" s="83"/>
      <c r="L524" s="83"/>
      <c r="M524" s="53"/>
      <c r="N524" s="53"/>
      <c r="O524" s="53"/>
      <c r="P524" s="53"/>
      <c r="Q524" s="53"/>
      <c r="R524" s="53"/>
      <c r="S524" s="53"/>
      <c r="T524" s="53"/>
      <c r="U524" s="53"/>
      <c r="V524" s="53"/>
      <c r="W524" s="53"/>
      <c r="X524" s="53"/>
      <c r="Y524" s="53"/>
    </row>
    <row r="525" spans="1:25" ht="30" customHeight="1">
      <c r="A525" s="53"/>
      <c r="B525" s="53"/>
      <c r="C525" s="83"/>
      <c r="D525" s="83"/>
      <c r="E525" s="53"/>
      <c r="F525" s="83"/>
      <c r="G525" s="83"/>
      <c r="H525" s="83"/>
      <c r="I525" s="83"/>
      <c r="J525" s="83"/>
      <c r="K525" s="83"/>
      <c r="L525" s="83"/>
      <c r="M525" s="53"/>
      <c r="N525" s="53"/>
      <c r="O525" s="53"/>
      <c r="P525" s="53"/>
      <c r="Q525" s="53"/>
      <c r="R525" s="53"/>
      <c r="S525" s="53"/>
      <c r="T525" s="53"/>
      <c r="U525" s="53"/>
      <c r="V525" s="53"/>
      <c r="W525" s="53"/>
      <c r="X525" s="53"/>
      <c r="Y525" s="53"/>
    </row>
    <row r="526" spans="1:25" ht="30" customHeight="1">
      <c r="A526" s="53"/>
      <c r="B526" s="53"/>
      <c r="C526" s="83"/>
      <c r="D526" s="83"/>
      <c r="E526" s="53"/>
      <c r="F526" s="83"/>
      <c r="G526" s="83"/>
      <c r="H526" s="83"/>
      <c r="I526" s="83"/>
      <c r="J526" s="83"/>
      <c r="K526" s="83"/>
      <c r="L526" s="83"/>
      <c r="M526" s="53"/>
      <c r="N526" s="53"/>
      <c r="O526" s="53"/>
      <c r="P526" s="53"/>
      <c r="Q526" s="53"/>
      <c r="R526" s="53"/>
      <c r="S526" s="53"/>
      <c r="T526" s="53"/>
      <c r="U526" s="53"/>
      <c r="V526" s="53"/>
      <c r="W526" s="53"/>
      <c r="X526" s="53"/>
      <c r="Y526" s="53"/>
    </row>
    <row r="527" spans="1:25" ht="30" customHeight="1">
      <c r="A527" s="53"/>
      <c r="B527" s="53"/>
      <c r="C527" s="83"/>
      <c r="D527" s="83"/>
      <c r="E527" s="53"/>
      <c r="F527" s="83"/>
      <c r="G527" s="83"/>
      <c r="H527" s="83"/>
      <c r="I527" s="83"/>
      <c r="J527" s="83"/>
      <c r="K527" s="83"/>
      <c r="L527" s="83"/>
      <c r="M527" s="53"/>
      <c r="N527" s="53"/>
      <c r="O527" s="53"/>
      <c r="P527" s="53"/>
      <c r="Q527" s="53"/>
      <c r="R527" s="53"/>
      <c r="S527" s="53"/>
      <c r="T527" s="53"/>
      <c r="U527" s="53"/>
      <c r="V527" s="53"/>
      <c r="W527" s="53"/>
      <c r="X527" s="53"/>
      <c r="Y527" s="53"/>
    </row>
    <row r="528" spans="1:25" ht="30" customHeight="1">
      <c r="A528" s="53"/>
      <c r="B528" s="53"/>
      <c r="C528" s="83"/>
      <c r="D528" s="83"/>
      <c r="E528" s="53"/>
      <c r="F528" s="83"/>
      <c r="G528" s="83"/>
      <c r="H528" s="83"/>
      <c r="I528" s="83"/>
      <c r="J528" s="83"/>
      <c r="K528" s="83"/>
      <c r="L528" s="83"/>
      <c r="M528" s="53"/>
      <c r="N528" s="53"/>
      <c r="O528" s="53"/>
      <c r="P528" s="53"/>
      <c r="Q528" s="53"/>
      <c r="R528" s="53"/>
      <c r="S528" s="53"/>
      <c r="T528" s="53"/>
      <c r="U528" s="53"/>
      <c r="V528" s="53"/>
      <c r="W528" s="53"/>
      <c r="X528" s="53"/>
      <c r="Y528" s="53"/>
    </row>
    <row r="529" spans="1:25" ht="30" customHeight="1">
      <c r="A529" s="53"/>
      <c r="B529" s="53"/>
      <c r="C529" s="83"/>
      <c r="D529" s="83"/>
      <c r="E529" s="53"/>
      <c r="F529" s="83"/>
      <c r="G529" s="83"/>
      <c r="H529" s="83"/>
      <c r="I529" s="83"/>
      <c r="J529" s="83"/>
      <c r="K529" s="83"/>
      <c r="L529" s="83"/>
      <c r="M529" s="53"/>
      <c r="N529" s="53"/>
      <c r="O529" s="53"/>
      <c r="P529" s="53"/>
      <c r="Q529" s="53"/>
      <c r="R529" s="53"/>
      <c r="S529" s="53"/>
      <c r="T529" s="53"/>
      <c r="U529" s="53"/>
      <c r="V529" s="53"/>
      <c r="W529" s="53"/>
      <c r="X529" s="53"/>
      <c r="Y529" s="53"/>
    </row>
    <row r="530" spans="1:25" ht="30" customHeight="1">
      <c r="A530" s="53"/>
      <c r="B530" s="53"/>
      <c r="C530" s="83"/>
      <c r="D530" s="83"/>
      <c r="E530" s="53"/>
      <c r="F530" s="83"/>
      <c r="G530" s="83"/>
      <c r="H530" s="83"/>
      <c r="I530" s="83"/>
      <c r="J530" s="83"/>
      <c r="K530" s="83"/>
      <c r="L530" s="83"/>
      <c r="M530" s="53"/>
      <c r="N530" s="53"/>
      <c r="O530" s="53"/>
      <c r="P530" s="53"/>
      <c r="Q530" s="53"/>
      <c r="R530" s="53"/>
      <c r="S530" s="53"/>
      <c r="T530" s="53"/>
      <c r="U530" s="53"/>
      <c r="V530" s="53"/>
      <c r="W530" s="53"/>
      <c r="X530" s="53"/>
      <c r="Y530" s="53"/>
    </row>
    <row r="531" spans="1:25" ht="30" customHeight="1">
      <c r="A531" s="53"/>
      <c r="B531" s="53"/>
      <c r="C531" s="83"/>
      <c r="D531" s="83"/>
      <c r="E531" s="53"/>
      <c r="F531" s="83"/>
      <c r="G531" s="83"/>
      <c r="H531" s="83"/>
      <c r="I531" s="83"/>
      <c r="J531" s="83"/>
      <c r="K531" s="83"/>
      <c r="L531" s="83"/>
      <c r="M531" s="53"/>
      <c r="N531" s="53"/>
      <c r="O531" s="53"/>
      <c r="P531" s="53"/>
      <c r="Q531" s="53"/>
      <c r="R531" s="53"/>
      <c r="S531" s="53"/>
      <c r="T531" s="53"/>
      <c r="U531" s="53"/>
      <c r="V531" s="53"/>
      <c r="W531" s="53"/>
      <c r="X531" s="53"/>
      <c r="Y531" s="53"/>
    </row>
    <row r="532" spans="1:25" ht="30" customHeight="1">
      <c r="A532" s="53"/>
      <c r="B532" s="53"/>
      <c r="C532" s="83"/>
      <c r="D532" s="83"/>
      <c r="E532" s="53"/>
      <c r="F532" s="83"/>
      <c r="G532" s="83"/>
      <c r="H532" s="83"/>
      <c r="I532" s="83"/>
      <c r="J532" s="83"/>
      <c r="K532" s="83"/>
      <c r="L532" s="83"/>
      <c r="M532" s="53"/>
      <c r="N532" s="53"/>
      <c r="O532" s="53"/>
      <c r="P532" s="53"/>
      <c r="Q532" s="53"/>
      <c r="R532" s="53"/>
      <c r="S532" s="53"/>
      <c r="T532" s="53"/>
      <c r="U532" s="53"/>
      <c r="V532" s="53"/>
      <c r="W532" s="53"/>
      <c r="X532" s="53"/>
      <c r="Y532" s="53"/>
    </row>
    <row r="533" spans="1:25" ht="30" customHeight="1">
      <c r="A533" s="53"/>
      <c r="B533" s="53"/>
      <c r="C533" s="83"/>
      <c r="D533" s="83"/>
      <c r="E533" s="53"/>
      <c r="F533" s="83"/>
      <c r="G533" s="83"/>
      <c r="H533" s="83"/>
      <c r="I533" s="83"/>
      <c r="J533" s="83"/>
      <c r="K533" s="83"/>
      <c r="L533" s="83"/>
      <c r="M533" s="53"/>
      <c r="N533" s="53"/>
      <c r="O533" s="53"/>
      <c r="P533" s="53"/>
      <c r="Q533" s="53"/>
      <c r="R533" s="53"/>
      <c r="S533" s="53"/>
      <c r="T533" s="53"/>
      <c r="U533" s="53"/>
      <c r="V533" s="53"/>
      <c r="W533" s="53"/>
      <c r="X533" s="53"/>
      <c r="Y533" s="53"/>
    </row>
    <row r="534" spans="1:25" ht="30" customHeight="1">
      <c r="A534" s="53"/>
      <c r="B534" s="53"/>
      <c r="C534" s="83"/>
      <c r="D534" s="83"/>
      <c r="E534" s="53"/>
      <c r="F534" s="83"/>
      <c r="G534" s="83"/>
      <c r="H534" s="83"/>
      <c r="I534" s="83"/>
      <c r="J534" s="83"/>
      <c r="K534" s="83"/>
      <c r="L534" s="83"/>
      <c r="M534" s="53"/>
      <c r="N534" s="53"/>
      <c r="O534" s="53"/>
      <c r="P534" s="53"/>
      <c r="Q534" s="53"/>
      <c r="R534" s="53"/>
      <c r="S534" s="53"/>
      <c r="T534" s="53"/>
      <c r="U534" s="53"/>
      <c r="V534" s="53"/>
      <c r="W534" s="53"/>
      <c r="X534" s="53"/>
      <c r="Y534" s="53"/>
    </row>
    <row r="535" spans="1:25" ht="30" customHeight="1">
      <c r="A535" s="53"/>
      <c r="B535" s="53"/>
      <c r="C535" s="83"/>
      <c r="D535" s="83"/>
      <c r="E535" s="53"/>
      <c r="F535" s="83"/>
      <c r="G535" s="83"/>
      <c r="H535" s="83"/>
      <c r="I535" s="83"/>
      <c r="J535" s="83"/>
      <c r="K535" s="83"/>
      <c r="L535" s="83"/>
      <c r="M535" s="53"/>
      <c r="N535" s="53"/>
      <c r="O535" s="53"/>
      <c r="P535" s="53"/>
      <c r="Q535" s="53"/>
      <c r="R535" s="53"/>
      <c r="S535" s="53"/>
      <c r="T535" s="53"/>
      <c r="U535" s="53"/>
      <c r="V535" s="53"/>
      <c r="W535" s="53"/>
      <c r="X535" s="53"/>
      <c r="Y535" s="53"/>
    </row>
    <row r="536" spans="1:25" ht="30" customHeight="1">
      <c r="A536" s="53"/>
      <c r="B536" s="53"/>
      <c r="C536" s="83"/>
      <c r="D536" s="83"/>
      <c r="E536" s="53"/>
      <c r="F536" s="83"/>
      <c r="G536" s="83"/>
      <c r="H536" s="83"/>
      <c r="I536" s="83"/>
      <c r="J536" s="83"/>
      <c r="K536" s="83"/>
      <c r="L536" s="83"/>
      <c r="M536" s="53"/>
      <c r="N536" s="53"/>
      <c r="O536" s="53"/>
      <c r="P536" s="53"/>
      <c r="Q536" s="53"/>
      <c r="R536" s="53"/>
      <c r="S536" s="53"/>
      <c r="T536" s="53"/>
      <c r="U536" s="53"/>
      <c r="V536" s="53"/>
      <c r="W536" s="53"/>
      <c r="X536" s="53"/>
      <c r="Y536" s="53"/>
    </row>
    <row r="537" spans="1:25" ht="30" customHeight="1">
      <c r="A537" s="53"/>
      <c r="B537" s="53"/>
      <c r="C537" s="83"/>
      <c r="D537" s="83"/>
      <c r="E537" s="53"/>
      <c r="F537" s="83"/>
      <c r="G537" s="83"/>
      <c r="H537" s="83"/>
      <c r="I537" s="83"/>
      <c r="J537" s="83"/>
      <c r="K537" s="83"/>
      <c r="L537" s="83"/>
      <c r="M537" s="53"/>
      <c r="N537" s="53"/>
      <c r="O537" s="53"/>
      <c r="P537" s="53"/>
      <c r="Q537" s="53"/>
      <c r="R537" s="53"/>
      <c r="S537" s="53"/>
      <c r="T537" s="53"/>
      <c r="U537" s="53"/>
      <c r="V537" s="53"/>
      <c r="W537" s="53"/>
      <c r="X537" s="53"/>
      <c r="Y537" s="53"/>
    </row>
    <row r="538" spans="1:25" ht="30" customHeight="1">
      <c r="A538" s="53"/>
      <c r="B538" s="53"/>
      <c r="C538" s="83"/>
      <c r="D538" s="83"/>
      <c r="E538" s="53"/>
      <c r="F538" s="83"/>
      <c r="G538" s="83"/>
      <c r="H538" s="83"/>
      <c r="I538" s="83"/>
      <c r="J538" s="83"/>
      <c r="K538" s="83"/>
      <c r="L538" s="83"/>
      <c r="M538" s="53"/>
      <c r="N538" s="53"/>
      <c r="O538" s="53"/>
      <c r="P538" s="53"/>
      <c r="Q538" s="53"/>
      <c r="R538" s="53"/>
      <c r="S538" s="53"/>
      <c r="T538" s="53"/>
      <c r="U538" s="53"/>
      <c r="V538" s="53"/>
      <c r="W538" s="53"/>
      <c r="X538" s="53"/>
      <c r="Y538" s="53"/>
    </row>
    <row r="539" spans="1:25" ht="30" customHeight="1">
      <c r="A539" s="53"/>
      <c r="B539" s="53"/>
      <c r="C539" s="83"/>
      <c r="D539" s="83"/>
      <c r="E539" s="53"/>
      <c r="F539" s="83"/>
      <c r="G539" s="83"/>
      <c r="H539" s="83"/>
      <c r="I539" s="83"/>
      <c r="J539" s="83"/>
      <c r="K539" s="83"/>
      <c r="L539" s="83"/>
      <c r="M539" s="53"/>
      <c r="N539" s="53"/>
      <c r="O539" s="53"/>
      <c r="P539" s="53"/>
      <c r="Q539" s="53"/>
      <c r="R539" s="53"/>
      <c r="S539" s="53"/>
      <c r="T539" s="53"/>
      <c r="U539" s="53"/>
      <c r="V539" s="53"/>
      <c r="W539" s="53"/>
      <c r="X539" s="53"/>
      <c r="Y539" s="53"/>
    </row>
    <row r="540" spans="1:25" ht="30" customHeight="1">
      <c r="A540" s="53"/>
      <c r="B540" s="53"/>
      <c r="C540" s="83"/>
      <c r="D540" s="83"/>
      <c r="E540" s="53"/>
      <c r="F540" s="83"/>
      <c r="G540" s="83"/>
      <c r="H540" s="83"/>
      <c r="I540" s="83"/>
      <c r="J540" s="83"/>
      <c r="K540" s="83"/>
      <c r="L540" s="83"/>
      <c r="M540" s="53"/>
      <c r="N540" s="53"/>
      <c r="O540" s="53"/>
      <c r="P540" s="53"/>
      <c r="Q540" s="53"/>
      <c r="R540" s="53"/>
      <c r="S540" s="53"/>
      <c r="T540" s="53"/>
      <c r="U540" s="53"/>
      <c r="V540" s="53"/>
      <c r="W540" s="53"/>
      <c r="X540" s="53"/>
      <c r="Y540" s="53"/>
    </row>
    <row r="541" spans="1:25" ht="30" customHeight="1">
      <c r="A541" s="53"/>
      <c r="B541" s="53"/>
      <c r="C541" s="83"/>
      <c r="D541" s="83"/>
      <c r="E541" s="53"/>
      <c r="F541" s="83"/>
      <c r="G541" s="83"/>
      <c r="H541" s="83"/>
      <c r="I541" s="83"/>
      <c r="J541" s="83"/>
      <c r="K541" s="83"/>
      <c r="L541" s="83"/>
      <c r="M541" s="53"/>
      <c r="N541" s="53"/>
      <c r="O541" s="53"/>
      <c r="P541" s="53"/>
      <c r="Q541" s="53"/>
      <c r="R541" s="53"/>
      <c r="S541" s="53"/>
      <c r="T541" s="53"/>
      <c r="U541" s="53"/>
      <c r="V541" s="53"/>
      <c r="W541" s="53"/>
      <c r="X541" s="53"/>
      <c r="Y541" s="53"/>
    </row>
    <row r="542" spans="1:25" ht="30" customHeight="1">
      <c r="A542" s="53"/>
      <c r="B542" s="53"/>
      <c r="C542" s="83"/>
      <c r="D542" s="83"/>
      <c r="E542" s="53"/>
      <c r="F542" s="83"/>
      <c r="G542" s="83"/>
      <c r="H542" s="83"/>
      <c r="I542" s="83"/>
      <c r="J542" s="83"/>
      <c r="K542" s="83"/>
      <c r="L542" s="83"/>
      <c r="M542" s="53"/>
      <c r="N542" s="53"/>
      <c r="O542" s="53"/>
      <c r="P542" s="53"/>
      <c r="Q542" s="53"/>
      <c r="R542" s="53"/>
      <c r="S542" s="53"/>
      <c r="T542" s="53"/>
      <c r="U542" s="53"/>
      <c r="V542" s="53"/>
      <c r="W542" s="53"/>
      <c r="X542" s="53"/>
      <c r="Y542" s="53"/>
    </row>
    <row r="543" spans="1:25" ht="30" customHeight="1">
      <c r="A543" s="53"/>
      <c r="B543" s="53"/>
      <c r="C543" s="83"/>
      <c r="D543" s="83"/>
      <c r="E543" s="53"/>
      <c r="F543" s="83"/>
      <c r="G543" s="83"/>
      <c r="H543" s="83"/>
      <c r="I543" s="83"/>
      <c r="J543" s="83"/>
      <c r="K543" s="83"/>
      <c r="L543" s="83"/>
      <c r="M543" s="53"/>
      <c r="N543" s="53"/>
      <c r="O543" s="53"/>
      <c r="P543" s="53"/>
      <c r="Q543" s="53"/>
      <c r="R543" s="53"/>
      <c r="S543" s="53"/>
      <c r="T543" s="53"/>
      <c r="U543" s="53"/>
      <c r="V543" s="53"/>
      <c r="W543" s="53"/>
      <c r="X543" s="53"/>
      <c r="Y543" s="53"/>
    </row>
    <row r="544" spans="1:25" ht="30" customHeight="1">
      <c r="A544" s="53"/>
      <c r="B544" s="53"/>
      <c r="C544" s="83"/>
      <c r="D544" s="83"/>
      <c r="E544" s="53"/>
      <c r="F544" s="83"/>
      <c r="G544" s="83"/>
      <c r="H544" s="83"/>
      <c r="I544" s="83"/>
      <c r="J544" s="83"/>
      <c r="K544" s="83"/>
      <c r="L544" s="83"/>
      <c r="M544" s="53"/>
      <c r="N544" s="53"/>
      <c r="O544" s="53"/>
      <c r="P544" s="53"/>
      <c r="Q544" s="53"/>
      <c r="R544" s="53"/>
      <c r="S544" s="53"/>
      <c r="T544" s="53"/>
      <c r="U544" s="53"/>
      <c r="V544" s="53"/>
      <c r="W544" s="53"/>
      <c r="X544" s="53"/>
      <c r="Y544" s="53"/>
    </row>
    <row r="545" spans="1:25" ht="30" customHeight="1">
      <c r="A545" s="53"/>
      <c r="B545" s="53"/>
      <c r="C545" s="83"/>
      <c r="D545" s="83"/>
      <c r="E545" s="53"/>
      <c r="F545" s="83"/>
      <c r="G545" s="83"/>
      <c r="H545" s="83"/>
      <c r="I545" s="83"/>
      <c r="J545" s="83"/>
      <c r="K545" s="83"/>
      <c r="L545" s="83"/>
      <c r="M545" s="53"/>
      <c r="N545" s="53"/>
      <c r="O545" s="53"/>
      <c r="P545" s="53"/>
      <c r="Q545" s="53"/>
      <c r="R545" s="53"/>
      <c r="S545" s="53"/>
      <c r="T545" s="53"/>
      <c r="U545" s="53"/>
      <c r="V545" s="53"/>
      <c r="W545" s="53"/>
      <c r="X545" s="53"/>
      <c r="Y545" s="53"/>
    </row>
    <row r="546" spans="1:25" ht="30" customHeight="1">
      <c r="A546" s="53"/>
      <c r="B546" s="53"/>
      <c r="C546" s="83"/>
      <c r="D546" s="83"/>
      <c r="E546" s="53"/>
      <c r="F546" s="83"/>
      <c r="G546" s="83"/>
      <c r="H546" s="83"/>
      <c r="I546" s="83"/>
      <c r="J546" s="83"/>
      <c r="K546" s="83"/>
      <c r="L546" s="83"/>
      <c r="M546" s="53"/>
      <c r="N546" s="53"/>
      <c r="O546" s="53"/>
      <c r="P546" s="53"/>
      <c r="Q546" s="53"/>
      <c r="R546" s="53"/>
      <c r="S546" s="53"/>
      <c r="T546" s="53"/>
      <c r="U546" s="53"/>
      <c r="V546" s="53"/>
      <c r="W546" s="53"/>
      <c r="X546" s="53"/>
      <c r="Y546" s="53"/>
    </row>
    <row r="547" spans="1:25" ht="30" customHeight="1">
      <c r="A547" s="53"/>
      <c r="B547" s="53"/>
      <c r="C547" s="83"/>
      <c r="D547" s="83"/>
      <c r="E547" s="53"/>
      <c r="F547" s="83"/>
      <c r="G547" s="83"/>
      <c r="H547" s="83"/>
      <c r="I547" s="83"/>
      <c r="J547" s="83"/>
      <c r="K547" s="83"/>
      <c r="L547" s="83"/>
      <c r="M547" s="53"/>
      <c r="N547" s="53"/>
      <c r="O547" s="53"/>
      <c r="P547" s="53"/>
      <c r="Q547" s="53"/>
      <c r="R547" s="53"/>
      <c r="S547" s="53"/>
      <c r="T547" s="53"/>
      <c r="U547" s="53"/>
      <c r="V547" s="53"/>
      <c r="W547" s="53"/>
      <c r="X547" s="53"/>
      <c r="Y547" s="53"/>
    </row>
    <row r="548" spans="1:25" ht="30" customHeight="1">
      <c r="A548" s="53"/>
      <c r="B548" s="53"/>
      <c r="C548" s="83"/>
      <c r="D548" s="83"/>
      <c r="E548" s="53"/>
      <c r="F548" s="83"/>
      <c r="G548" s="83"/>
      <c r="H548" s="83"/>
      <c r="I548" s="83"/>
      <c r="J548" s="83"/>
      <c r="K548" s="83"/>
      <c r="L548" s="83"/>
      <c r="M548" s="53"/>
      <c r="N548" s="53"/>
      <c r="O548" s="53"/>
      <c r="P548" s="53"/>
      <c r="Q548" s="53"/>
      <c r="R548" s="53"/>
      <c r="S548" s="53"/>
      <c r="T548" s="53"/>
      <c r="U548" s="53"/>
      <c r="V548" s="53"/>
      <c r="W548" s="53"/>
      <c r="X548" s="53"/>
      <c r="Y548" s="53"/>
    </row>
    <row r="549" spans="1:25" ht="30" customHeight="1">
      <c r="A549" s="53"/>
      <c r="B549" s="53"/>
      <c r="C549" s="83"/>
      <c r="D549" s="83"/>
      <c r="E549" s="53"/>
      <c r="F549" s="83"/>
      <c r="G549" s="83"/>
      <c r="H549" s="83"/>
      <c r="I549" s="83"/>
      <c r="J549" s="83"/>
      <c r="K549" s="83"/>
      <c r="L549" s="83"/>
      <c r="M549" s="53"/>
      <c r="N549" s="53"/>
      <c r="O549" s="53"/>
      <c r="P549" s="53"/>
      <c r="Q549" s="53"/>
      <c r="R549" s="53"/>
      <c r="S549" s="53"/>
      <c r="T549" s="53"/>
      <c r="U549" s="53"/>
      <c r="V549" s="53"/>
      <c r="W549" s="53"/>
      <c r="X549" s="53"/>
      <c r="Y549" s="53"/>
    </row>
    <row r="550" spans="1:25" ht="30" customHeight="1">
      <c r="A550" s="53"/>
      <c r="B550" s="53"/>
      <c r="C550" s="83"/>
      <c r="D550" s="83"/>
      <c r="E550" s="53"/>
      <c r="F550" s="83"/>
      <c r="G550" s="83"/>
      <c r="H550" s="83"/>
      <c r="I550" s="83"/>
      <c r="J550" s="83"/>
      <c r="K550" s="83"/>
      <c r="L550" s="83"/>
      <c r="M550" s="53"/>
      <c r="N550" s="53"/>
      <c r="O550" s="53"/>
      <c r="P550" s="53"/>
      <c r="Q550" s="53"/>
      <c r="R550" s="53"/>
      <c r="S550" s="53"/>
      <c r="T550" s="53"/>
      <c r="U550" s="53"/>
      <c r="V550" s="53"/>
      <c r="W550" s="53"/>
      <c r="X550" s="53"/>
      <c r="Y550" s="53"/>
    </row>
    <row r="551" spans="1:25" ht="30" customHeight="1">
      <c r="A551" s="53"/>
      <c r="B551" s="53"/>
      <c r="C551" s="83"/>
      <c r="D551" s="83"/>
      <c r="E551" s="53"/>
      <c r="F551" s="83"/>
      <c r="G551" s="83"/>
      <c r="H551" s="83"/>
      <c r="I551" s="83"/>
      <c r="J551" s="83"/>
      <c r="K551" s="83"/>
      <c r="L551" s="83"/>
      <c r="M551" s="53"/>
      <c r="N551" s="53"/>
      <c r="O551" s="53"/>
      <c r="P551" s="53"/>
      <c r="Q551" s="53"/>
      <c r="R551" s="53"/>
      <c r="S551" s="53"/>
      <c r="T551" s="53"/>
      <c r="U551" s="53"/>
      <c r="V551" s="53"/>
      <c r="W551" s="53"/>
      <c r="X551" s="53"/>
      <c r="Y551" s="53"/>
    </row>
    <row r="552" spans="1:25" ht="30" customHeight="1">
      <c r="A552" s="53"/>
      <c r="B552" s="53"/>
      <c r="C552" s="83"/>
      <c r="D552" s="83"/>
      <c r="E552" s="53"/>
      <c r="F552" s="83"/>
      <c r="G552" s="83"/>
      <c r="H552" s="83"/>
      <c r="I552" s="83"/>
      <c r="J552" s="83"/>
      <c r="K552" s="83"/>
      <c r="L552" s="83"/>
      <c r="M552" s="53"/>
      <c r="N552" s="53"/>
      <c r="O552" s="53"/>
      <c r="P552" s="53"/>
      <c r="Q552" s="53"/>
      <c r="R552" s="53"/>
      <c r="S552" s="53"/>
      <c r="T552" s="53"/>
      <c r="U552" s="53"/>
      <c r="V552" s="53"/>
      <c r="W552" s="53"/>
      <c r="X552" s="53"/>
      <c r="Y552" s="53"/>
    </row>
    <row r="553" spans="1:25" ht="30" customHeight="1">
      <c r="A553" s="53"/>
      <c r="B553" s="53"/>
      <c r="C553" s="83"/>
      <c r="D553" s="83"/>
      <c r="E553" s="53"/>
      <c r="F553" s="83"/>
      <c r="G553" s="83"/>
      <c r="H553" s="83"/>
      <c r="I553" s="83"/>
      <c r="J553" s="83"/>
      <c r="K553" s="83"/>
      <c r="L553" s="83"/>
      <c r="M553" s="53"/>
      <c r="N553" s="53"/>
      <c r="O553" s="53"/>
      <c r="P553" s="53"/>
      <c r="Q553" s="53"/>
      <c r="R553" s="53"/>
      <c r="S553" s="53"/>
      <c r="T553" s="53"/>
      <c r="U553" s="53"/>
      <c r="V553" s="53"/>
      <c r="W553" s="53"/>
      <c r="X553" s="53"/>
      <c r="Y553" s="53"/>
    </row>
    <row r="554" spans="1:25" ht="30" customHeight="1">
      <c r="A554" s="53"/>
      <c r="B554" s="53"/>
      <c r="C554" s="83"/>
      <c r="D554" s="83"/>
      <c r="E554" s="53"/>
      <c r="F554" s="83"/>
      <c r="G554" s="83"/>
      <c r="H554" s="83"/>
      <c r="I554" s="83"/>
      <c r="J554" s="83"/>
      <c r="K554" s="83"/>
      <c r="L554" s="83"/>
      <c r="M554" s="53"/>
      <c r="N554" s="53"/>
      <c r="O554" s="53"/>
      <c r="P554" s="53"/>
      <c r="Q554" s="53"/>
      <c r="R554" s="53"/>
      <c r="S554" s="53"/>
      <c r="T554" s="53"/>
      <c r="U554" s="53"/>
      <c r="V554" s="53"/>
      <c r="W554" s="53"/>
      <c r="X554" s="53"/>
      <c r="Y554" s="53"/>
    </row>
    <row r="555" spans="1:25" ht="30" customHeight="1">
      <c r="A555" s="53"/>
      <c r="B555" s="53"/>
      <c r="C555" s="83"/>
      <c r="D555" s="83"/>
      <c r="E555" s="53"/>
      <c r="F555" s="83"/>
      <c r="G555" s="83"/>
      <c r="H555" s="83"/>
      <c r="I555" s="83"/>
      <c r="J555" s="83"/>
      <c r="K555" s="83"/>
      <c r="L555" s="83"/>
      <c r="M555" s="53"/>
      <c r="N555" s="53"/>
      <c r="O555" s="53"/>
      <c r="P555" s="53"/>
      <c r="Q555" s="53"/>
      <c r="R555" s="53"/>
      <c r="S555" s="53"/>
      <c r="T555" s="53"/>
      <c r="U555" s="53"/>
      <c r="V555" s="53"/>
      <c r="W555" s="53"/>
      <c r="X555" s="53"/>
      <c r="Y555" s="53"/>
    </row>
    <row r="556" spans="1:25" ht="30" customHeight="1">
      <c r="A556" s="53"/>
      <c r="B556" s="53"/>
      <c r="C556" s="83"/>
      <c r="D556" s="83"/>
      <c r="E556" s="53"/>
      <c r="F556" s="83"/>
      <c r="G556" s="83"/>
      <c r="H556" s="83"/>
      <c r="I556" s="83"/>
      <c r="J556" s="83"/>
      <c r="K556" s="83"/>
      <c r="L556" s="83"/>
      <c r="M556" s="53"/>
      <c r="N556" s="53"/>
      <c r="O556" s="53"/>
      <c r="P556" s="53"/>
      <c r="Q556" s="53"/>
      <c r="R556" s="53"/>
      <c r="S556" s="53"/>
      <c r="T556" s="53"/>
      <c r="U556" s="53"/>
      <c r="V556" s="53"/>
      <c r="W556" s="53"/>
      <c r="X556" s="53"/>
      <c r="Y556" s="53"/>
    </row>
    <row r="557" spans="1:25" ht="30" customHeight="1">
      <c r="A557" s="53"/>
      <c r="B557" s="53"/>
      <c r="C557" s="83"/>
      <c r="D557" s="83"/>
      <c r="E557" s="53"/>
      <c r="F557" s="83"/>
      <c r="G557" s="83"/>
      <c r="H557" s="83"/>
      <c r="I557" s="83"/>
      <c r="J557" s="83"/>
      <c r="K557" s="83"/>
      <c r="L557" s="83"/>
      <c r="M557" s="53"/>
      <c r="N557" s="53"/>
      <c r="O557" s="53"/>
      <c r="P557" s="53"/>
      <c r="Q557" s="53"/>
      <c r="R557" s="53"/>
      <c r="S557" s="53"/>
      <c r="T557" s="53"/>
      <c r="U557" s="53"/>
      <c r="V557" s="53"/>
      <c r="W557" s="53"/>
      <c r="X557" s="53"/>
      <c r="Y557" s="53"/>
    </row>
    <row r="558" spans="1:25" ht="30" customHeight="1">
      <c r="A558" s="53"/>
      <c r="B558" s="53"/>
      <c r="C558" s="83"/>
      <c r="D558" s="83"/>
      <c r="E558" s="53"/>
      <c r="F558" s="83"/>
      <c r="G558" s="83"/>
      <c r="H558" s="83"/>
      <c r="I558" s="83"/>
      <c r="J558" s="83"/>
      <c r="K558" s="83"/>
      <c r="L558" s="83"/>
      <c r="M558" s="53"/>
      <c r="N558" s="53"/>
      <c r="O558" s="53"/>
      <c r="P558" s="53"/>
      <c r="Q558" s="53"/>
      <c r="R558" s="53"/>
      <c r="S558" s="53"/>
      <c r="T558" s="53"/>
      <c r="U558" s="53"/>
      <c r="V558" s="53"/>
      <c r="W558" s="53"/>
      <c r="X558" s="53"/>
      <c r="Y558" s="53"/>
    </row>
    <row r="559" spans="1:25" ht="30" customHeight="1">
      <c r="A559" s="53"/>
      <c r="B559" s="53"/>
      <c r="C559" s="83"/>
      <c r="D559" s="83"/>
      <c r="E559" s="53"/>
      <c r="F559" s="83"/>
      <c r="G559" s="83"/>
      <c r="H559" s="83"/>
      <c r="I559" s="83"/>
      <c r="J559" s="83"/>
      <c r="K559" s="83"/>
      <c r="L559" s="83"/>
      <c r="M559" s="53"/>
      <c r="N559" s="53"/>
      <c r="O559" s="53"/>
      <c r="P559" s="53"/>
      <c r="Q559" s="53"/>
      <c r="R559" s="53"/>
      <c r="S559" s="53"/>
      <c r="T559" s="53"/>
      <c r="U559" s="53"/>
      <c r="V559" s="53"/>
      <c r="W559" s="53"/>
      <c r="X559" s="53"/>
      <c r="Y559" s="53"/>
    </row>
    <row r="560" spans="1:25" ht="30" customHeight="1">
      <c r="A560" s="53"/>
      <c r="B560" s="53"/>
      <c r="C560" s="83"/>
      <c r="D560" s="83"/>
      <c r="E560" s="53"/>
      <c r="F560" s="83"/>
      <c r="G560" s="83"/>
      <c r="H560" s="83"/>
      <c r="I560" s="83"/>
      <c r="J560" s="83"/>
      <c r="K560" s="83"/>
      <c r="L560" s="83"/>
      <c r="M560" s="53"/>
      <c r="N560" s="53"/>
      <c r="O560" s="53"/>
      <c r="P560" s="53"/>
      <c r="Q560" s="53"/>
      <c r="R560" s="53"/>
      <c r="S560" s="53"/>
      <c r="T560" s="53"/>
      <c r="U560" s="53"/>
      <c r="V560" s="53"/>
      <c r="W560" s="53"/>
      <c r="X560" s="53"/>
      <c r="Y560" s="53"/>
    </row>
    <row r="561" spans="1:25" ht="30" customHeight="1">
      <c r="A561" s="53"/>
      <c r="B561" s="53"/>
      <c r="C561" s="83"/>
      <c r="D561" s="83"/>
      <c r="E561" s="53"/>
      <c r="F561" s="83"/>
      <c r="G561" s="83"/>
      <c r="H561" s="83"/>
      <c r="I561" s="83"/>
      <c r="J561" s="83"/>
      <c r="K561" s="83"/>
      <c r="L561" s="83"/>
      <c r="M561" s="53"/>
      <c r="N561" s="53"/>
      <c r="O561" s="53"/>
      <c r="P561" s="53"/>
      <c r="Q561" s="53"/>
      <c r="R561" s="53"/>
      <c r="S561" s="53"/>
      <c r="T561" s="53"/>
      <c r="U561" s="53"/>
      <c r="V561" s="53"/>
      <c r="W561" s="53"/>
      <c r="X561" s="53"/>
      <c r="Y561" s="53"/>
    </row>
    <row r="562" spans="1:25" ht="30" customHeight="1">
      <c r="A562" s="53"/>
      <c r="B562" s="53"/>
      <c r="C562" s="83"/>
      <c r="D562" s="83"/>
      <c r="E562" s="53"/>
      <c r="F562" s="83"/>
      <c r="G562" s="83"/>
      <c r="H562" s="83"/>
      <c r="I562" s="83"/>
      <c r="J562" s="83"/>
      <c r="K562" s="83"/>
      <c r="L562" s="83"/>
      <c r="M562" s="53"/>
      <c r="N562" s="53"/>
      <c r="O562" s="53"/>
      <c r="P562" s="53"/>
      <c r="Q562" s="53"/>
      <c r="R562" s="53"/>
      <c r="S562" s="53"/>
      <c r="T562" s="53"/>
      <c r="U562" s="53"/>
      <c r="V562" s="53"/>
      <c r="W562" s="53"/>
      <c r="X562" s="53"/>
      <c r="Y562" s="53"/>
    </row>
    <row r="563" spans="1:25" ht="30" customHeight="1">
      <c r="A563" s="53"/>
      <c r="B563" s="53"/>
      <c r="C563" s="83"/>
      <c r="D563" s="83"/>
      <c r="E563" s="53"/>
      <c r="F563" s="83"/>
      <c r="G563" s="83"/>
      <c r="H563" s="83"/>
      <c r="I563" s="83"/>
      <c r="J563" s="83"/>
      <c r="K563" s="83"/>
      <c r="L563" s="83"/>
      <c r="M563" s="53"/>
      <c r="N563" s="53"/>
      <c r="O563" s="53"/>
      <c r="P563" s="53"/>
      <c r="Q563" s="53"/>
      <c r="R563" s="53"/>
      <c r="S563" s="53"/>
      <c r="T563" s="53"/>
      <c r="U563" s="53"/>
      <c r="V563" s="53"/>
      <c r="W563" s="53"/>
      <c r="X563" s="53"/>
      <c r="Y563" s="53"/>
    </row>
    <row r="564" spans="1:25" ht="30" customHeight="1">
      <c r="A564" s="53"/>
      <c r="B564" s="53"/>
      <c r="C564" s="83"/>
      <c r="D564" s="83"/>
      <c r="E564" s="53"/>
      <c r="F564" s="83"/>
      <c r="G564" s="83"/>
      <c r="H564" s="83"/>
      <c r="I564" s="83"/>
      <c r="J564" s="83"/>
      <c r="K564" s="83"/>
      <c r="L564" s="83"/>
      <c r="M564" s="53"/>
      <c r="N564" s="53"/>
      <c r="O564" s="53"/>
      <c r="P564" s="53"/>
      <c r="Q564" s="53"/>
      <c r="R564" s="53"/>
      <c r="S564" s="53"/>
      <c r="T564" s="53"/>
      <c r="U564" s="53"/>
      <c r="V564" s="53"/>
      <c r="W564" s="53"/>
      <c r="X564" s="53"/>
      <c r="Y564" s="53"/>
    </row>
    <row r="565" spans="1:25" ht="30" customHeight="1">
      <c r="A565" s="53"/>
      <c r="B565" s="53"/>
      <c r="C565" s="83"/>
      <c r="D565" s="83"/>
      <c r="E565" s="53"/>
      <c r="F565" s="83"/>
      <c r="G565" s="83"/>
      <c r="H565" s="83"/>
      <c r="I565" s="83"/>
      <c r="J565" s="83"/>
      <c r="K565" s="83"/>
      <c r="L565" s="83"/>
      <c r="M565" s="53"/>
      <c r="N565" s="53"/>
      <c r="O565" s="53"/>
      <c r="P565" s="53"/>
      <c r="Q565" s="53"/>
      <c r="R565" s="53"/>
      <c r="S565" s="53"/>
      <c r="T565" s="53"/>
      <c r="U565" s="53"/>
      <c r="V565" s="53"/>
      <c r="W565" s="53"/>
      <c r="X565" s="53"/>
      <c r="Y565" s="53"/>
    </row>
    <row r="566" spans="1:25" ht="30" customHeight="1">
      <c r="A566" s="53"/>
      <c r="B566" s="53"/>
      <c r="C566" s="83"/>
      <c r="D566" s="83"/>
      <c r="E566" s="53"/>
      <c r="F566" s="83"/>
      <c r="G566" s="83"/>
      <c r="H566" s="83"/>
      <c r="I566" s="83"/>
      <c r="J566" s="83"/>
      <c r="K566" s="83"/>
      <c r="L566" s="83"/>
      <c r="M566" s="53"/>
      <c r="N566" s="53"/>
      <c r="O566" s="53"/>
      <c r="P566" s="53"/>
      <c r="Q566" s="53"/>
      <c r="R566" s="53"/>
      <c r="S566" s="53"/>
      <c r="T566" s="53"/>
      <c r="U566" s="53"/>
      <c r="V566" s="53"/>
      <c r="W566" s="53"/>
      <c r="X566" s="53"/>
      <c r="Y566" s="53"/>
    </row>
    <row r="567" spans="1:25" ht="30" customHeight="1">
      <c r="A567" s="53"/>
      <c r="B567" s="53"/>
      <c r="C567" s="83"/>
      <c r="D567" s="83"/>
      <c r="E567" s="53"/>
      <c r="F567" s="83"/>
      <c r="G567" s="83"/>
      <c r="H567" s="83"/>
      <c r="I567" s="83"/>
      <c r="J567" s="83"/>
      <c r="K567" s="83"/>
      <c r="L567" s="83"/>
      <c r="M567" s="53"/>
      <c r="N567" s="53"/>
      <c r="O567" s="53"/>
      <c r="P567" s="53"/>
      <c r="Q567" s="53"/>
      <c r="R567" s="53"/>
      <c r="S567" s="53"/>
      <c r="T567" s="53"/>
      <c r="U567" s="53"/>
      <c r="V567" s="53"/>
      <c r="W567" s="53"/>
      <c r="X567" s="53"/>
      <c r="Y567" s="53"/>
    </row>
    <row r="568" spans="1:25" ht="30" customHeight="1">
      <c r="A568" s="53"/>
      <c r="B568" s="53"/>
      <c r="C568" s="83"/>
      <c r="D568" s="83"/>
      <c r="E568" s="53"/>
      <c r="F568" s="83"/>
      <c r="G568" s="83"/>
      <c r="H568" s="83"/>
      <c r="I568" s="83"/>
      <c r="J568" s="83"/>
      <c r="K568" s="83"/>
      <c r="L568" s="83"/>
      <c r="M568" s="53"/>
      <c r="N568" s="53"/>
      <c r="O568" s="53"/>
      <c r="P568" s="53"/>
      <c r="Q568" s="53"/>
      <c r="R568" s="53"/>
      <c r="S568" s="53"/>
      <c r="T568" s="53"/>
      <c r="U568" s="53"/>
      <c r="V568" s="53"/>
      <c r="W568" s="53"/>
      <c r="X568" s="53"/>
      <c r="Y568" s="53"/>
    </row>
    <row r="569" spans="1:25" ht="30" customHeight="1">
      <c r="A569" s="53"/>
      <c r="B569" s="53"/>
      <c r="C569" s="83"/>
      <c r="D569" s="83"/>
      <c r="E569" s="53"/>
      <c r="F569" s="83"/>
      <c r="G569" s="83"/>
      <c r="H569" s="83"/>
      <c r="I569" s="83"/>
      <c r="J569" s="83"/>
      <c r="K569" s="83"/>
      <c r="L569" s="83"/>
      <c r="M569" s="53"/>
      <c r="N569" s="53"/>
      <c r="O569" s="53"/>
      <c r="P569" s="53"/>
      <c r="Q569" s="53"/>
      <c r="R569" s="53"/>
      <c r="S569" s="53"/>
      <c r="T569" s="53"/>
      <c r="U569" s="53"/>
      <c r="V569" s="53"/>
      <c r="W569" s="53"/>
      <c r="X569" s="53"/>
      <c r="Y569" s="53"/>
    </row>
    <row r="570" spans="1:25" ht="30" customHeight="1">
      <c r="A570" s="53"/>
      <c r="B570" s="53"/>
      <c r="C570" s="83"/>
      <c r="D570" s="83"/>
      <c r="E570" s="53"/>
      <c r="F570" s="83"/>
      <c r="G570" s="83"/>
      <c r="H570" s="83"/>
      <c r="I570" s="83"/>
      <c r="J570" s="83"/>
      <c r="K570" s="83"/>
      <c r="L570" s="83"/>
      <c r="M570" s="53"/>
      <c r="N570" s="53"/>
      <c r="O570" s="53"/>
      <c r="P570" s="53"/>
      <c r="Q570" s="53"/>
      <c r="R570" s="53"/>
      <c r="S570" s="53"/>
      <c r="T570" s="53"/>
      <c r="U570" s="53"/>
      <c r="V570" s="53"/>
      <c r="W570" s="53"/>
      <c r="X570" s="53"/>
      <c r="Y570" s="53"/>
    </row>
    <row r="571" spans="1:25" ht="30" customHeight="1">
      <c r="A571" s="53"/>
      <c r="B571" s="53"/>
      <c r="C571" s="83"/>
      <c r="D571" s="83"/>
      <c r="E571" s="53"/>
      <c r="F571" s="83"/>
      <c r="G571" s="83"/>
      <c r="H571" s="83"/>
      <c r="I571" s="83"/>
      <c r="J571" s="83"/>
      <c r="K571" s="83"/>
      <c r="L571" s="83"/>
      <c r="M571" s="53"/>
      <c r="N571" s="53"/>
      <c r="O571" s="53"/>
      <c r="P571" s="53"/>
      <c r="Q571" s="53"/>
      <c r="R571" s="53"/>
      <c r="S571" s="53"/>
      <c r="T571" s="53"/>
      <c r="U571" s="53"/>
      <c r="V571" s="53"/>
      <c r="W571" s="53"/>
      <c r="X571" s="53"/>
      <c r="Y571" s="53"/>
    </row>
    <row r="572" spans="1:25" ht="30" customHeight="1">
      <c r="A572" s="53"/>
      <c r="B572" s="53"/>
      <c r="C572" s="83"/>
      <c r="D572" s="83"/>
      <c r="E572" s="53"/>
      <c r="F572" s="83"/>
      <c r="G572" s="83"/>
      <c r="H572" s="83"/>
      <c r="I572" s="83"/>
      <c r="J572" s="83"/>
      <c r="K572" s="83"/>
      <c r="L572" s="83"/>
      <c r="M572" s="53"/>
      <c r="N572" s="53"/>
      <c r="O572" s="53"/>
      <c r="P572" s="53"/>
      <c r="Q572" s="53"/>
      <c r="R572" s="53"/>
      <c r="S572" s="53"/>
      <c r="T572" s="53"/>
      <c r="U572" s="53"/>
      <c r="V572" s="53"/>
      <c r="W572" s="53"/>
      <c r="X572" s="53"/>
      <c r="Y572" s="53"/>
    </row>
    <row r="573" spans="1:25" ht="30" customHeight="1">
      <c r="A573" s="53"/>
      <c r="B573" s="53"/>
      <c r="C573" s="83"/>
      <c r="D573" s="83"/>
      <c r="E573" s="53"/>
      <c r="F573" s="83"/>
      <c r="G573" s="83"/>
      <c r="H573" s="83"/>
      <c r="I573" s="83"/>
      <c r="J573" s="83"/>
      <c r="K573" s="83"/>
      <c r="L573" s="83"/>
      <c r="M573" s="53"/>
      <c r="N573" s="53"/>
      <c r="O573" s="53"/>
      <c r="P573" s="53"/>
      <c r="Q573" s="53"/>
      <c r="R573" s="53"/>
      <c r="S573" s="53"/>
      <c r="T573" s="53"/>
      <c r="U573" s="53"/>
      <c r="V573" s="53"/>
      <c r="W573" s="53"/>
      <c r="X573" s="53"/>
      <c r="Y573" s="53"/>
    </row>
    <row r="574" spans="1:25" ht="30" customHeight="1">
      <c r="A574" s="53"/>
      <c r="B574" s="53"/>
      <c r="C574" s="83"/>
      <c r="D574" s="83"/>
      <c r="E574" s="53"/>
      <c r="F574" s="83"/>
      <c r="G574" s="83"/>
      <c r="H574" s="83"/>
      <c r="I574" s="83"/>
      <c r="J574" s="83"/>
      <c r="K574" s="83"/>
      <c r="L574" s="83"/>
      <c r="M574" s="53"/>
      <c r="N574" s="53"/>
      <c r="O574" s="53"/>
      <c r="P574" s="53"/>
      <c r="Q574" s="53"/>
      <c r="R574" s="53"/>
      <c r="S574" s="53"/>
      <c r="T574" s="53"/>
      <c r="U574" s="53"/>
      <c r="V574" s="53"/>
      <c r="W574" s="53"/>
      <c r="X574" s="53"/>
      <c r="Y574" s="53"/>
    </row>
    <row r="575" spans="1:25" ht="30" customHeight="1">
      <c r="A575" s="53"/>
      <c r="B575" s="53"/>
      <c r="C575" s="83"/>
      <c r="D575" s="83"/>
      <c r="E575" s="53"/>
      <c r="F575" s="83"/>
      <c r="G575" s="83"/>
      <c r="H575" s="83"/>
      <c r="I575" s="83"/>
      <c r="J575" s="83"/>
      <c r="K575" s="83"/>
      <c r="L575" s="83"/>
      <c r="M575" s="53"/>
      <c r="N575" s="53"/>
      <c r="O575" s="53"/>
      <c r="P575" s="53"/>
      <c r="Q575" s="53"/>
      <c r="R575" s="53"/>
      <c r="S575" s="53"/>
      <c r="T575" s="53"/>
      <c r="U575" s="53"/>
      <c r="V575" s="53"/>
      <c r="W575" s="53"/>
      <c r="X575" s="53"/>
      <c r="Y575" s="53"/>
    </row>
    <row r="576" spans="1:25" ht="30" customHeight="1">
      <c r="A576" s="53"/>
      <c r="B576" s="53"/>
      <c r="C576" s="83"/>
      <c r="D576" s="83"/>
      <c r="E576" s="53"/>
      <c r="F576" s="83"/>
      <c r="G576" s="83"/>
      <c r="H576" s="83"/>
      <c r="I576" s="83"/>
      <c r="J576" s="83"/>
      <c r="K576" s="83"/>
      <c r="L576" s="83"/>
      <c r="M576" s="53"/>
      <c r="N576" s="53"/>
      <c r="O576" s="53"/>
      <c r="P576" s="53"/>
      <c r="Q576" s="53"/>
      <c r="R576" s="53"/>
      <c r="S576" s="53"/>
      <c r="T576" s="53"/>
      <c r="U576" s="53"/>
      <c r="V576" s="53"/>
      <c r="W576" s="53"/>
      <c r="X576" s="53"/>
      <c r="Y576" s="53"/>
    </row>
    <row r="577" spans="1:25" ht="30" customHeight="1">
      <c r="A577" s="53"/>
      <c r="B577" s="53"/>
      <c r="C577" s="83"/>
      <c r="D577" s="83"/>
      <c r="E577" s="53"/>
      <c r="F577" s="83"/>
      <c r="G577" s="83"/>
      <c r="H577" s="83"/>
      <c r="I577" s="83"/>
      <c r="J577" s="83"/>
      <c r="K577" s="83"/>
      <c r="L577" s="83"/>
      <c r="M577" s="53"/>
      <c r="N577" s="53"/>
      <c r="O577" s="53"/>
      <c r="P577" s="53"/>
      <c r="Q577" s="53"/>
      <c r="R577" s="53"/>
      <c r="S577" s="53"/>
      <c r="T577" s="53"/>
      <c r="U577" s="53"/>
      <c r="V577" s="53"/>
      <c r="W577" s="53"/>
      <c r="X577" s="53"/>
      <c r="Y577" s="53"/>
    </row>
    <row r="578" spans="1:25" ht="30" customHeight="1">
      <c r="A578" s="53"/>
      <c r="B578" s="53"/>
      <c r="C578" s="83"/>
      <c r="D578" s="83"/>
      <c r="E578" s="53"/>
      <c r="F578" s="83"/>
      <c r="G578" s="83"/>
      <c r="H578" s="83"/>
      <c r="I578" s="83"/>
      <c r="J578" s="83"/>
      <c r="K578" s="83"/>
      <c r="L578" s="83"/>
      <c r="M578" s="53"/>
      <c r="N578" s="53"/>
      <c r="O578" s="53"/>
      <c r="P578" s="53"/>
      <c r="Q578" s="53"/>
      <c r="R578" s="53"/>
      <c r="S578" s="53"/>
      <c r="T578" s="53"/>
      <c r="U578" s="53"/>
      <c r="V578" s="53"/>
      <c r="W578" s="53"/>
      <c r="X578" s="53"/>
      <c r="Y578" s="53"/>
    </row>
    <row r="579" spans="1:25" ht="30" customHeight="1">
      <c r="A579" s="53"/>
      <c r="B579" s="53"/>
      <c r="C579" s="83"/>
      <c r="D579" s="83"/>
      <c r="E579" s="53"/>
      <c r="F579" s="83"/>
      <c r="G579" s="83"/>
      <c r="H579" s="83"/>
      <c r="I579" s="83"/>
      <c r="J579" s="83"/>
      <c r="K579" s="83"/>
      <c r="L579" s="83"/>
      <c r="M579" s="53"/>
      <c r="N579" s="53"/>
      <c r="O579" s="53"/>
      <c r="P579" s="53"/>
      <c r="Q579" s="53"/>
      <c r="R579" s="53"/>
      <c r="S579" s="53"/>
      <c r="T579" s="53"/>
      <c r="U579" s="53"/>
      <c r="V579" s="53"/>
      <c r="W579" s="53"/>
      <c r="X579" s="53"/>
      <c r="Y579" s="53"/>
    </row>
    <row r="580" spans="1:25" ht="30" customHeight="1">
      <c r="A580" s="53"/>
      <c r="B580" s="53"/>
      <c r="C580" s="83"/>
      <c r="D580" s="83"/>
      <c r="E580" s="53"/>
      <c r="F580" s="83"/>
      <c r="G580" s="83"/>
      <c r="H580" s="83"/>
      <c r="I580" s="83"/>
      <c r="J580" s="83"/>
      <c r="K580" s="83"/>
      <c r="L580" s="83"/>
      <c r="M580" s="53"/>
      <c r="N580" s="53"/>
      <c r="O580" s="53"/>
      <c r="P580" s="53"/>
      <c r="Q580" s="53"/>
      <c r="R580" s="53"/>
      <c r="S580" s="53"/>
      <c r="T580" s="53"/>
      <c r="U580" s="53"/>
      <c r="V580" s="53"/>
      <c r="W580" s="53"/>
      <c r="X580" s="53"/>
      <c r="Y580" s="53"/>
    </row>
    <row r="581" spans="1:25" ht="30" customHeight="1">
      <c r="A581" s="53"/>
      <c r="B581" s="53"/>
      <c r="C581" s="83"/>
      <c r="D581" s="83"/>
      <c r="E581" s="53"/>
      <c r="F581" s="83"/>
      <c r="G581" s="83"/>
      <c r="H581" s="83"/>
      <c r="I581" s="83"/>
      <c r="J581" s="83"/>
      <c r="K581" s="83"/>
      <c r="L581" s="83"/>
      <c r="M581" s="53"/>
      <c r="N581" s="53"/>
      <c r="O581" s="53"/>
      <c r="P581" s="53"/>
      <c r="Q581" s="53"/>
      <c r="R581" s="53"/>
      <c r="S581" s="53"/>
      <c r="T581" s="53"/>
      <c r="U581" s="53"/>
      <c r="V581" s="53"/>
      <c r="W581" s="53"/>
      <c r="X581" s="53"/>
      <c r="Y581" s="53"/>
    </row>
    <row r="582" spans="1:25" ht="30" customHeight="1">
      <c r="A582" s="53"/>
      <c r="B582" s="53"/>
      <c r="C582" s="83"/>
      <c r="D582" s="83"/>
      <c r="E582" s="53"/>
      <c r="F582" s="83"/>
      <c r="G582" s="83"/>
      <c r="H582" s="83"/>
      <c r="I582" s="83"/>
      <c r="J582" s="83"/>
      <c r="K582" s="83"/>
      <c r="L582" s="83"/>
      <c r="M582" s="53"/>
      <c r="N582" s="53"/>
      <c r="O582" s="53"/>
      <c r="P582" s="53"/>
      <c r="Q582" s="53"/>
      <c r="R582" s="53"/>
      <c r="S582" s="53"/>
      <c r="T582" s="53"/>
      <c r="U582" s="53"/>
      <c r="V582" s="53"/>
      <c r="W582" s="53"/>
      <c r="X582" s="53"/>
      <c r="Y582" s="53"/>
    </row>
    <row r="583" spans="1:25" ht="30" customHeight="1">
      <c r="A583" s="53"/>
      <c r="B583" s="53"/>
      <c r="C583" s="83"/>
      <c r="D583" s="83"/>
      <c r="E583" s="53"/>
      <c r="F583" s="83"/>
      <c r="G583" s="83"/>
      <c r="H583" s="83"/>
      <c r="I583" s="83"/>
      <c r="J583" s="83"/>
      <c r="K583" s="83"/>
      <c r="L583" s="83"/>
      <c r="M583" s="53"/>
      <c r="N583" s="53"/>
      <c r="O583" s="53"/>
      <c r="P583" s="53"/>
      <c r="Q583" s="53"/>
      <c r="R583" s="53"/>
      <c r="S583" s="53"/>
      <c r="T583" s="53"/>
      <c r="U583" s="53"/>
      <c r="V583" s="53"/>
      <c r="W583" s="53"/>
      <c r="X583" s="53"/>
      <c r="Y583" s="53"/>
    </row>
    <row r="584" spans="1:25" ht="30" customHeight="1">
      <c r="A584" s="53"/>
      <c r="B584" s="53"/>
      <c r="C584" s="83"/>
      <c r="D584" s="83"/>
      <c r="E584" s="53"/>
      <c r="F584" s="83"/>
      <c r="G584" s="83"/>
      <c r="H584" s="83"/>
      <c r="I584" s="83"/>
      <c r="J584" s="83"/>
      <c r="K584" s="83"/>
      <c r="L584" s="83"/>
      <c r="M584" s="53"/>
      <c r="N584" s="53"/>
      <c r="O584" s="53"/>
      <c r="P584" s="53"/>
      <c r="Q584" s="53"/>
      <c r="R584" s="53"/>
      <c r="S584" s="53"/>
      <c r="T584" s="53"/>
      <c r="U584" s="53"/>
      <c r="V584" s="53"/>
      <c r="W584" s="53"/>
      <c r="X584" s="53"/>
      <c r="Y584" s="53"/>
    </row>
    <row r="585" spans="1:25" ht="30" customHeight="1">
      <c r="A585" s="53"/>
      <c r="B585" s="53"/>
      <c r="C585" s="83"/>
      <c r="D585" s="83"/>
      <c r="E585" s="53"/>
      <c r="F585" s="83"/>
      <c r="G585" s="83"/>
      <c r="H585" s="83"/>
      <c r="I585" s="83"/>
      <c r="J585" s="83"/>
      <c r="K585" s="83"/>
      <c r="L585" s="83"/>
      <c r="M585" s="53"/>
      <c r="N585" s="53"/>
      <c r="O585" s="53"/>
      <c r="P585" s="53"/>
      <c r="Q585" s="53"/>
      <c r="R585" s="53"/>
      <c r="S585" s="53"/>
      <c r="T585" s="53"/>
      <c r="U585" s="53"/>
      <c r="V585" s="53"/>
      <c r="W585" s="53"/>
      <c r="X585" s="53"/>
      <c r="Y585" s="53"/>
    </row>
    <row r="586" spans="1:25" ht="30" customHeight="1">
      <c r="A586" s="53"/>
      <c r="B586" s="53"/>
      <c r="C586" s="83"/>
      <c r="D586" s="83"/>
      <c r="E586" s="53"/>
      <c r="F586" s="83"/>
      <c r="G586" s="83"/>
      <c r="H586" s="83"/>
      <c r="I586" s="83"/>
      <c r="J586" s="83"/>
      <c r="K586" s="83"/>
      <c r="L586" s="83"/>
      <c r="M586" s="53"/>
      <c r="N586" s="53"/>
      <c r="O586" s="53"/>
      <c r="P586" s="53"/>
      <c r="Q586" s="53"/>
      <c r="R586" s="53"/>
      <c r="S586" s="53"/>
      <c r="T586" s="53"/>
      <c r="U586" s="53"/>
      <c r="V586" s="53"/>
      <c r="W586" s="53"/>
      <c r="X586" s="53"/>
      <c r="Y586" s="53"/>
    </row>
    <row r="587" spans="1:25" ht="30" customHeight="1">
      <c r="A587" s="53"/>
      <c r="B587" s="53"/>
      <c r="C587" s="83"/>
      <c r="D587" s="83"/>
      <c r="E587" s="53"/>
      <c r="F587" s="83"/>
      <c r="G587" s="83"/>
      <c r="H587" s="83"/>
      <c r="I587" s="83"/>
      <c r="J587" s="83"/>
      <c r="K587" s="83"/>
      <c r="L587" s="83"/>
      <c r="M587" s="53"/>
      <c r="N587" s="53"/>
      <c r="O587" s="53"/>
      <c r="P587" s="53"/>
      <c r="Q587" s="53"/>
      <c r="R587" s="53"/>
      <c r="S587" s="53"/>
      <c r="T587" s="53"/>
      <c r="U587" s="53"/>
      <c r="V587" s="53"/>
      <c r="W587" s="53"/>
      <c r="X587" s="53"/>
      <c r="Y587" s="53"/>
    </row>
    <row r="588" spans="1:25" ht="30" customHeight="1">
      <c r="A588" s="53"/>
      <c r="B588" s="53"/>
      <c r="C588" s="83"/>
      <c r="D588" s="83"/>
      <c r="E588" s="53"/>
      <c r="F588" s="83"/>
      <c r="G588" s="83"/>
      <c r="H588" s="83"/>
      <c r="I588" s="83"/>
      <c r="J588" s="83"/>
      <c r="K588" s="83"/>
      <c r="L588" s="83"/>
      <c r="M588" s="53"/>
      <c r="N588" s="53"/>
      <c r="O588" s="53"/>
      <c r="P588" s="53"/>
      <c r="Q588" s="53"/>
      <c r="R588" s="53"/>
      <c r="S588" s="53"/>
      <c r="T588" s="53"/>
      <c r="U588" s="53"/>
      <c r="V588" s="53"/>
      <c r="W588" s="53"/>
      <c r="X588" s="53"/>
      <c r="Y588" s="53"/>
    </row>
    <row r="589" spans="1:25" ht="30" customHeight="1">
      <c r="A589" s="53"/>
      <c r="B589" s="53"/>
      <c r="C589" s="83"/>
      <c r="D589" s="83"/>
      <c r="E589" s="53"/>
      <c r="F589" s="83"/>
      <c r="G589" s="83"/>
      <c r="H589" s="83"/>
      <c r="I589" s="83"/>
      <c r="J589" s="83"/>
      <c r="K589" s="83"/>
      <c r="L589" s="83"/>
      <c r="M589" s="53"/>
      <c r="N589" s="53"/>
      <c r="O589" s="53"/>
      <c r="P589" s="53"/>
      <c r="Q589" s="53"/>
      <c r="R589" s="53"/>
      <c r="S589" s="53"/>
      <c r="T589" s="53"/>
      <c r="U589" s="53"/>
      <c r="V589" s="53"/>
      <c r="W589" s="53"/>
      <c r="X589" s="53"/>
      <c r="Y589" s="53"/>
    </row>
    <row r="590" spans="1:25" ht="30" customHeight="1">
      <c r="A590" s="53"/>
      <c r="B590" s="53"/>
      <c r="C590" s="83"/>
      <c r="D590" s="83"/>
      <c r="E590" s="53"/>
      <c r="F590" s="83"/>
      <c r="G590" s="83"/>
      <c r="H590" s="83"/>
      <c r="I590" s="83"/>
      <c r="J590" s="83"/>
      <c r="K590" s="83"/>
      <c r="L590" s="83"/>
      <c r="M590" s="53"/>
      <c r="N590" s="53"/>
      <c r="O590" s="53"/>
      <c r="P590" s="53"/>
      <c r="Q590" s="53"/>
      <c r="R590" s="53"/>
      <c r="S590" s="53"/>
      <c r="T590" s="53"/>
      <c r="U590" s="53"/>
      <c r="V590" s="53"/>
      <c r="W590" s="53"/>
      <c r="X590" s="53"/>
      <c r="Y590" s="53"/>
    </row>
    <row r="591" spans="1:25" ht="30" customHeight="1">
      <c r="A591" s="53"/>
      <c r="B591" s="53"/>
      <c r="C591" s="83"/>
      <c r="D591" s="83"/>
      <c r="E591" s="53"/>
      <c r="F591" s="83"/>
      <c r="G591" s="83"/>
      <c r="H591" s="83"/>
      <c r="I591" s="83"/>
      <c r="J591" s="83"/>
      <c r="K591" s="83"/>
      <c r="L591" s="83"/>
      <c r="M591" s="53"/>
      <c r="N591" s="53"/>
      <c r="O591" s="53"/>
      <c r="P591" s="53"/>
      <c r="Q591" s="53"/>
      <c r="R591" s="53"/>
      <c r="S591" s="53"/>
      <c r="T591" s="53"/>
      <c r="U591" s="53"/>
      <c r="V591" s="53"/>
      <c r="W591" s="53"/>
      <c r="X591" s="53"/>
      <c r="Y591" s="53"/>
    </row>
    <row r="592" spans="1:25" ht="30" customHeight="1">
      <c r="A592" s="53"/>
      <c r="B592" s="53"/>
      <c r="C592" s="83"/>
      <c r="D592" s="83"/>
      <c r="E592" s="53"/>
      <c r="F592" s="83"/>
      <c r="G592" s="83"/>
      <c r="H592" s="83"/>
      <c r="I592" s="83"/>
      <c r="J592" s="83"/>
      <c r="K592" s="83"/>
      <c r="L592" s="83"/>
      <c r="M592" s="53"/>
      <c r="N592" s="53"/>
      <c r="O592" s="53"/>
      <c r="P592" s="53"/>
      <c r="Q592" s="53"/>
      <c r="R592" s="53"/>
      <c r="S592" s="53"/>
      <c r="T592" s="53"/>
      <c r="U592" s="53"/>
      <c r="V592" s="53"/>
      <c r="W592" s="53"/>
      <c r="X592" s="53"/>
      <c r="Y592" s="53"/>
    </row>
    <row r="593" spans="1:25" ht="30" customHeight="1">
      <c r="A593" s="53"/>
      <c r="B593" s="53"/>
      <c r="C593" s="83"/>
      <c r="D593" s="83"/>
      <c r="E593" s="53"/>
      <c r="F593" s="83"/>
      <c r="G593" s="83"/>
      <c r="H593" s="83"/>
      <c r="I593" s="83"/>
      <c r="J593" s="83"/>
      <c r="K593" s="83"/>
      <c r="L593" s="83"/>
      <c r="M593" s="53"/>
      <c r="N593" s="53"/>
      <c r="O593" s="53"/>
      <c r="P593" s="53"/>
      <c r="Q593" s="53"/>
      <c r="R593" s="53"/>
      <c r="S593" s="53"/>
      <c r="T593" s="53"/>
      <c r="U593" s="53"/>
      <c r="V593" s="53"/>
      <c r="W593" s="53"/>
      <c r="X593" s="53"/>
      <c r="Y593" s="53"/>
    </row>
    <row r="594" spans="1:25" ht="30" customHeight="1">
      <c r="A594" s="53"/>
      <c r="B594" s="53"/>
      <c r="C594" s="83"/>
      <c r="D594" s="83"/>
      <c r="E594" s="53"/>
      <c r="F594" s="83"/>
      <c r="G594" s="83"/>
      <c r="H594" s="83"/>
      <c r="I594" s="83"/>
      <c r="J594" s="83"/>
      <c r="K594" s="83"/>
      <c r="L594" s="83"/>
      <c r="M594" s="53"/>
      <c r="N594" s="53"/>
      <c r="O594" s="53"/>
      <c r="P594" s="53"/>
      <c r="Q594" s="53"/>
      <c r="R594" s="53"/>
      <c r="S594" s="53"/>
      <c r="T594" s="53"/>
      <c r="U594" s="53"/>
      <c r="V594" s="53"/>
      <c r="W594" s="53"/>
      <c r="X594" s="53"/>
      <c r="Y594" s="53"/>
    </row>
    <row r="595" spans="1:25" ht="30" customHeight="1">
      <c r="A595" s="53"/>
      <c r="B595" s="53"/>
      <c r="C595" s="83"/>
      <c r="D595" s="83"/>
      <c r="E595" s="53"/>
      <c r="F595" s="83"/>
      <c r="G595" s="83"/>
      <c r="H595" s="83"/>
      <c r="I595" s="83"/>
      <c r="J595" s="83"/>
      <c r="K595" s="83"/>
      <c r="L595" s="83"/>
      <c r="M595" s="53"/>
      <c r="N595" s="53"/>
      <c r="O595" s="53"/>
      <c r="P595" s="53"/>
      <c r="Q595" s="53"/>
      <c r="R595" s="53"/>
      <c r="S595" s="53"/>
      <c r="T595" s="53"/>
      <c r="U595" s="53"/>
      <c r="V595" s="53"/>
      <c r="W595" s="53"/>
      <c r="X595" s="53"/>
      <c r="Y595" s="53"/>
    </row>
    <row r="596" spans="1:25" ht="30" customHeight="1">
      <c r="A596" s="53"/>
      <c r="B596" s="53"/>
      <c r="C596" s="83"/>
      <c r="D596" s="83"/>
      <c r="E596" s="53"/>
      <c r="F596" s="83"/>
      <c r="G596" s="83"/>
      <c r="H596" s="83"/>
      <c r="I596" s="83"/>
      <c r="J596" s="83"/>
      <c r="K596" s="83"/>
      <c r="L596" s="83"/>
      <c r="M596" s="53"/>
      <c r="N596" s="53"/>
      <c r="O596" s="53"/>
      <c r="P596" s="53"/>
      <c r="Q596" s="53"/>
      <c r="R596" s="53"/>
      <c r="S596" s="53"/>
      <c r="T596" s="53"/>
      <c r="U596" s="53"/>
      <c r="V596" s="53"/>
      <c r="W596" s="53"/>
      <c r="X596" s="53"/>
      <c r="Y596" s="53"/>
    </row>
    <row r="597" spans="1:25" ht="30" customHeight="1">
      <c r="A597" s="53"/>
      <c r="B597" s="53"/>
      <c r="C597" s="83"/>
      <c r="D597" s="83"/>
      <c r="E597" s="53"/>
      <c r="F597" s="83"/>
      <c r="G597" s="83"/>
      <c r="H597" s="83"/>
      <c r="I597" s="83"/>
      <c r="J597" s="83"/>
      <c r="K597" s="83"/>
      <c r="L597" s="83"/>
      <c r="M597" s="53"/>
      <c r="N597" s="53"/>
      <c r="O597" s="53"/>
      <c r="P597" s="53"/>
      <c r="Q597" s="53"/>
      <c r="R597" s="53"/>
      <c r="S597" s="53"/>
      <c r="T597" s="53"/>
      <c r="U597" s="53"/>
      <c r="V597" s="53"/>
      <c r="W597" s="53"/>
      <c r="X597" s="53"/>
      <c r="Y597" s="53"/>
    </row>
    <row r="598" spans="1:25" ht="30" customHeight="1">
      <c r="A598" s="53"/>
      <c r="B598" s="53"/>
      <c r="C598" s="83"/>
      <c r="D598" s="83"/>
      <c r="E598" s="53"/>
      <c r="F598" s="83"/>
      <c r="G598" s="83"/>
      <c r="H598" s="83"/>
      <c r="I598" s="83"/>
      <c r="J598" s="83"/>
      <c r="K598" s="83"/>
      <c r="L598" s="83"/>
      <c r="M598" s="53"/>
      <c r="N598" s="53"/>
      <c r="O598" s="53"/>
      <c r="P598" s="53"/>
      <c r="Q598" s="53"/>
      <c r="R598" s="53"/>
      <c r="S598" s="53"/>
      <c r="T598" s="53"/>
      <c r="U598" s="53"/>
      <c r="V598" s="53"/>
      <c r="W598" s="53"/>
      <c r="X598" s="53"/>
      <c r="Y598" s="53"/>
    </row>
    <row r="599" spans="1:25" ht="30" customHeight="1">
      <c r="A599" s="53"/>
      <c r="B599" s="53"/>
      <c r="C599" s="83"/>
      <c r="D599" s="83"/>
      <c r="E599" s="53"/>
      <c r="F599" s="83"/>
      <c r="G599" s="83"/>
      <c r="H599" s="83"/>
      <c r="I599" s="83"/>
      <c r="J599" s="83"/>
      <c r="K599" s="83"/>
      <c r="L599" s="83"/>
      <c r="M599" s="53"/>
      <c r="N599" s="53"/>
      <c r="O599" s="53"/>
      <c r="P599" s="53"/>
      <c r="Q599" s="53"/>
      <c r="R599" s="53"/>
      <c r="S599" s="53"/>
      <c r="T599" s="53"/>
      <c r="U599" s="53"/>
      <c r="V599" s="53"/>
      <c r="W599" s="53"/>
      <c r="X599" s="53"/>
      <c r="Y599" s="53"/>
    </row>
    <row r="600" spans="1:25" ht="30" customHeight="1">
      <c r="A600" s="53"/>
      <c r="B600" s="53"/>
      <c r="C600" s="83"/>
      <c r="D600" s="83"/>
      <c r="E600" s="53"/>
      <c r="F600" s="83"/>
      <c r="G600" s="83"/>
      <c r="H600" s="83"/>
      <c r="I600" s="83"/>
      <c r="J600" s="83"/>
      <c r="K600" s="83"/>
      <c r="L600" s="83"/>
      <c r="M600" s="53"/>
      <c r="N600" s="53"/>
      <c r="O600" s="53"/>
      <c r="P600" s="53"/>
      <c r="Q600" s="53"/>
      <c r="R600" s="53"/>
      <c r="S600" s="53"/>
      <c r="T600" s="53"/>
      <c r="U600" s="53"/>
      <c r="V600" s="53"/>
      <c r="W600" s="53"/>
      <c r="X600" s="53"/>
      <c r="Y600" s="53"/>
    </row>
    <row r="601" spans="1:25" ht="30" customHeight="1">
      <c r="A601" s="53"/>
      <c r="B601" s="53"/>
      <c r="C601" s="83"/>
      <c r="D601" s="83"/>
      <c r="E601" s="53"/>
      <c r="F601" s="83"/>
      <c r="G601" s="83"/>
      <c r="H601" s="83"/>
      <c r="I601" s="83"/>
      <c r="J601" s="83"/>
      <c r="K601" s="83"/>
      <c r="L601" s="83"/>
      <c r="M601" s="53"/>
      <c r="N601" s="53"/>
      <c r="O601" s="53"/>
      <c r="P601" s="53"/>
      <c r="Q601" s="53"/>
      <c r="R601" s="53"/>
      <c r="S601" s="53"/>
      <c r="T601" s="53"/>
      <c r="U601" s="53"/>
      <c r="V601" s="53"/>
      <c r="W601" s="53"/>
      <c r="X601" s="53"/>
      <c r="Y601" s="53"/>
    </row>
    <row r="602" spans="1:25" ht="30" customHeight="1">
      <c r="A602" s="53"/>
      <c r="B602" s="53"/>
      <c r="C602" s="83"/>
      <c r="D602" s="83"/>
      <c r="E602" s="53"/>
      <c r="F602" s="83"/>
      <c r="G602" s="83"/>
      <c r="H602" s="83"/>
      <c r="I602" s="83"/>
      <c r="J602" s="83"/>
      <c r="K602" s="83"/>
      <c r="L602" s="83"/>
      <c r="M602" s="53"/>
      <c r="N602" s="53"/>
      <c r="O602" s="53"/>
      <c r="P602" s="53"/>
      <c r="Q602" s="53"/>
      <c r="R602" s="53"/>
      <c r="S602" s="53"/>
      <c r="T602" s="53"/>
      <c r="U602" s="53"/>
      <c r="V602" s="53"/>
      <c r="W602" s="53"/>
      <c r="X602" s="53"/>
      <c r="Y602" s="53"/>
    </row>
    <row r="603" spans="1:25" ht="30" customHeight="1">
      <c r="A603" s="53"/>
      <c r="B603" s="53"/>
      <c r="C603" s="83"/>
      <c r="D603" s="83"/>
      <c r="E603" s="53"/>
      <c r="F603" s="83"/>
      <c r="G603" s="83"/>
      <c r="H603" s="83"/>
      <c r="I603" s="83"/>
      <c r="J603" s="83"/>
      <c r="K603" s="83"/>
      <c r="L603" s="83"/>
      <c r="M603" s="53"/>
      <c r="N603" s="53"/>
      <c r="O603" s="53"/>
      <c r="P603" s="53"/>
      <c r="Q603" s="53"/>
      <c r="R603" s="53"/>
      <c r="S603" s="53"/>
      <c r="T603" s="53"/>
      <c r="U603" s="53"/>
      <c r="V603" s="53"/>
      <c r="W603" s="53"/>
      <c r="X603" s="53"/>
      <c r="Y603" s="53"/>
    </row>
    <row r="604" spans="1:25" ht="30" customHeight="1">
      <c r="A604" s="53"/>
      <c r="B604" s="53"/>
      <c r="C604" s="83"/>
      <c r="D604" s="83"/>
      <c r="E604" s="53"/>
      <c r="F604" s="83"/>
      <c r="G604" s="83"/>
      <c r="H604" s="83"/>
      <c r="I604" s="83"/>
      <c r="J604" s="83"/>
      <c r="K604" s="83"/>
      <c r="L604" s="83"/>
      <c r="M604" s="53"/>
      <c r="N604" s="53"/>
      <c r="O604" s="53"/>
      <c r="P604" s="53"/>
      <c r="Q604" s="53"/>
      <c r="R604" s="53"/>
      <c r="S604" s="53"/>
      <c r="T604" s="53"/>
      <c r="U604" s="53"/>
      <c r="V604" s="53"/>
      <c r="W604" s="53"/>
      <c r="X604" s="53"/>
      <c r="Y604" s="53"/>
    </row>
    <row r="605" spans="1:25" ht="30" customHeight="1">
      <c r="A605" s="53"/>
      <c r="B605" s="53"/>
      <c r="C605" s="83"/>
      <c r="D605" s="83"/>
      <c r="E605" s="53"/>
      <c r="F605" s="83"/>
      <c r="G605" s="83"/>
      <c r="H605" s="83"/>
      <c r="I605" s="83"/>
      <c r="J605" s="83"/>
      <c r="K605" s="83"/>
      <c r="L605" s="83"/>
      <c r="M605" s="53"/>
      <c r="N605" s="53"/>
      <c r="O605" s="53"/>
      <c r="P605" s="53"/>
      <c r="Q605" s="53"/>
      <c r="R605" s="53"/>
      <c r="S605" s="53"/>
      <c r="T605" s="53"/>
      <c r="U605" s="53"/>
      <c r="V605" s="53"/>
      <c r="W605" s="53"/>
      <c r="X605" s="53"/>
      <c r="Y605" s="53"/>
    </row>
    <row r="606" spans="1:25" ht="30" customHeight="1">
      <c r="A606" s="53"/>
      <c r="B606" s="53"/>
      <c r="C606" s="83"/>
      <c r="D606" s="83"/>
      <c r="E606" s="53"/>
      <c r="F606" s="83"/>
      <c r="G606" s="83"/>
      <c r="H606" s="83"/>
      <c r="I606" s="83"/>
      <c r="J606" s="83"/>
      <c r="K606" s="83"/>
      <c r="L606" s="83"/>
      <c r="M606" s="53"/>
      <c r="N606" s="53"/>
      <c r="O606" s="53"/>
      <c r="P606" s="53"/>
      <c r="Q606" s="53"/>
      <c r="R606" s="53"/>
      <c r="S606" s="53"/>
      <c r="T606" s="53"/>
      <c r="U606" s="53"/>
      <c r="V606" s="53"/>
      <c r="W606" s="53"/>
      <c r="X606" s="53"/>
      <c r="Y606" s="53"/>
    </row>
    <row r="607" spans="1:25" ht="30" customHeight="1">
      <c r="A607" s="53"/>
      <c r="B607" s="53"/>
      <c r="C607" s="83"/>
      <c r="D607" s="83"/>
      <c r="E607" s="53"/>
      <c r="F607" s="83"/>
      <c r="G607" s="83"/>
      <c r="H607" s="83"/>
      <c r="I607" s="83"/>
      <c r="J607" s="83"/>
      <c r="K607" s="83"/>
      <c r="L607" s="83"/>
      <c r="M607" s="53"/>
      <c r="N607" s="53"/>
      <c r="O607" s="53"/>
      <c r="P607" s="53"/>
      <c r="Q607" s="53"/>
      <c r="R607" s="53"/>
      <c r="S607" s="53"/>
      <c r="T607" s="53"/>
      <c r="U607" s="53"/>
      <c r="V607" s="53"/>
      <c r="W607" s="53"/>
      <c r="X607" s="53"/>
      <c r="Y607" s="53"/>
    </row>
    <row r="608" spans="1:25" ht="30" customHeight="1">
      <c r="A608" s="53"/>
      <c r="B608" s="53"/>
      <c r="C608" s="83"/>
      <c r="D608" s="83"/>
      <c r="E608" s="53"/>
      <c r="F608" s="83"/>
      <c r="G608" s="83"/>
      <c r="H608" s="83"/>
      <c r="I608" s="83"/>
      <c r="J608" s="83"/>
      <c r="K608" s="83"/>
      <c r="L608" s="83"/>
      <c r="M608" s="53"/>
      <c r="N608" s="53"/>
      <c r="O608" s="53"/>
      <c r="P608" s="53"/>
      <c r="Q608" s="53"/>
      <c r="R608" s="53"/>
      <c r="S608" s="53"/>
      <c r="T608" s="53"/>
      <c r="U608" s="53"/>
      <c r="V608" s="53"/>
      <c r="W608" s="53"/>
      <c r="X608" s="53"/>
      <c r="Y608" s="53"/>
    </row>
    <row r="609" spans="1:25" ht="30" customHeight="1">
      <c r="A609" s="53"/>
      <c r="B609" s="53"/>
      <c r="C609" s="83"/>
      <c r="D609" s="83"/>
      <c r="E609" s="53"/>
      <c r="F609" s="83"/>
      <c r="G609" s="83"/>
      <c r="H609" s="83"/>
      <c r="I609" s="83"/>
      <c r="J609" s="83"/>
      <c r="K609" s="83"/>
      <c r="L609" s="83"/>
      <c r="M609" s="53"/>
      <c r="N609" s="53"/>
      <c r="O609" s="53"/>
      <c r="P609" s="53"/>
      <c r="Q609" s="53"/>
      <c r="R609" s="53"/>
      <c r="S609" s="53"/>
      <c r="T609" s="53"/>
      <c r="U609" s="53"/>
      <c r="V609" s="53"/>
      <c r="W609" s="53"/>
      <c r="X609" s="53"/>
      <c r="Y609" s="53"/>
    </row>
    <row r="610" spans="1:25" ht="30" customHeight="1">
      <c r="A610" s="53"/>
      <c r="B610" s="53"/>
      <c r="C610" s="83"/>
      <c r="D610" s="83"/>
      <c r="E610" s="53"/>
      <c r="F610" s="83"/>
      <c r="G610" s="83"/>
      <c r="H610" s="83"/>
      <c r="I610" s="83"/>
      <c r="J610" s="83"/>
      <c r="K610" s="83"/>
      <c r="L610" s="83"/>
      <c r="M610" s="53"/>
      <c r="N610" s="53"/>
      <c r="O610" s="53"/>
      <c r="P610" s="53"/>
      <c r="Q610" s="53"/>
      <c r="R610" s="53"/>
      <c r="S610" s="53"/>
      <c r="T610" s="53"/>
      <c r="U610" s="53"/>
      <c r="V610" s="53"/>
      <c r="W610" s="53"/>
      <c r="X610" s="53"/>
      <c r="Y610" s="53"/>
    </row>
    <row r="611" spans="1:25" ht="30" customHeight="1">
      <c r="A611" s="53"/>
      <c r="B611" s="53"/>
      <c r="C611" s="83"/>
      <c r="D611" s="83"/>
      <c r="E611" s="53"/>
      <c r="F611" s="83"/>
      <c r="G611" s="83"/>
      <c r="H611" s="83"/>
      <c r="I611" s="83"/>
      <c r="J611" s="83"/>
      <c r="K611" s="83"/>
      <c r="L611" s="83"/>
      <c r="M611" s="53"/>
      <c r="N611" s="53"/>
      <c r="O611" s="53"/>
      <c r="P611" s="53"/>
      <c r="Q611" s="53"/>
      <c r="R611" s="53"/>
      <c r="S611" s="53"/>
      <c r="T611" s="53"/>
      <c r="U611" s="53"/>
      <c r="V611" s="53"/>
      <c r="W611" s="53"/>
      <c r="X611" s="53"/>
      <c r="Y611" s="53"/>
    </row>
    <row r="612" spans="1:25" ht="30" customHeight="1">
      <c r="A612" s="53"/>
      <c r="B612" s="53"/>
      <c r="C612" s="83"/>
      <c r="D612" s="83"/>
      <c r="E612" s="53"/>
      <c r="F612" s="83"/>
      <c r="G612" s="83"/>
      <c r="H612" s="83"/>
      <c r="I612" s="83"/>
      <c r="J612" s="83"/>
      <c r="K612" s="83"/>
      <c r="L612" s="83"/>
      <c r="M612" s="53"/>
      <c r="N612" s="53"/>
      <c r="O612" s="53"/>
      <c r="P612" s="53"/>
      <c r="Q612" s="53"/>
      <c r="R612" s="53"/>
      <c r="S612" s="53"/>
      <c r="T612" s="53"/>
      <c r="U612" s="53"/>
      <c r="V612" s="53"/>
      <c r="W612" s="53"/>
      <c r="X612" s="53"/>
      <c r="Y612" s="53"/>
    </row>
    <row r="613" spans="1:25" ht="30" customHeight="1">
      <c r="A613" s="53"/>
      <c r="B613" s="53"/>
      <c r="C613" s="83"/>
      <c r="D613" s="83"/>
      <c r="E613" s="53"/>
      <c r="F613" s="83"/>
      <c r="G613" s="83"/>
      <c r="H613" s="83"/>
      <c r="I613" s="83"/>
      <c r="J613" s="83"/>
      <c r="K613" s="83"/>
      <c r="L613" s="83"/>
      <c r="M613" s="53"/>
      <c r="N613" s="53"/>
      <c r="O613" s="53"/>
      <c r="P613" s="53"/>
      <c r="Q613" s="53"/>
      <c r="R613" s="53"/>
      <c r="S613" s="53"/>
      <c r="T613" s="53"/>
      <c r="U613" s="53"/>
      <c r="V613" s="53"/>
      <c r="W613" s="53"/>
      <c r="X613" s="53"/>
      <c r="Y613" s="53"/>
    </row>
    <row r="614" spans="1:25" ht="30" customHeight="1">
      <c r="A614" s="53"/>
      <c r="B614" s="53"/>
      <c r="C614" s="83"/>
      <c r="D614" s="83"/>
      <c r="E614" s="53"/>
      <c r="F614" s="83"/>
      <c r="G614" s="83"/>
      <c r="H614" s="83"/>
      <c r="I614" s="83"/>
      <c r="J614" s="83"/>
      <c r="K614" s="83"/>
      <c r="L614" s="83"/>
      <c r="M614" s="53"/>
      <c r="N614" s="53"/>
      <c r="O614" s="53"/>
      <c r="P614" s="53"/>
      <c r="Q614" s="53"/>
      <c r="R614" s="53"/>
      <c r="S614" s="53"/>
      <c r="T614" s="53"/>
      <c r="U614" s="53"/>
      <c r="V614" s="53"/>
      <c r="W614" s="53"/>
      <c r="X614" s="53"/>
      <c r="Y614" s="53"/>
    </row>
    <row r="615" spans="1:25" ht="30" customHeight="1">
      <c r="A615" s="53"/>
      <c r="B615" s="53"/>
      <c r="C615" s="83"/>
      <c r="D615" s="83"/>
      <c r="E615" s="53"/>
      <c r="F615" s="83"/>
      <c r="G615" s="83"/>
      <c r="H615" s="83"/>
      <c r="I615" s="83"/>
      <c r="J615" s="83"/>
      <c r="K615" s="83"/>
      <c r="L615" s="83"/>
      <c r="M615" s="53"/>
      <c r="N615" s="53"/>
      <c r="O615" s="53"/>
      <c r="P615" s="53"/>
      <c r="Q615" s="53"/>
      <c r="R615" s="53"/>
      <c r="S615" s="53"/>
      <c r="T615" s="53"/>
      <c r="U615" s="53"/>
      <c r="V615" s="53"/>
      <c r="W615" s="53"/>
      <c r="X615" s="53"/>
      <c r="Y615" s="53"/>
    </row>
    <row r="616" spans="1:25" ht="30" customHeight="1">
      <c r="A616" s="53"/>
      <c r="B616" s="53"/>
      <c r="C616" s="83"/>
      <c r="D616" s="83"/>
      <c r="E616" s="53"/>
      <c r="F616" s="83"/>
      <c r="G616" s="83"/>
      <c r="H616" s="83"/>
      <c r="I616" s="83"/>
      <c r="J616" s="83"/>
      <c r="K616" s="83"/>
      <c r="L616" s="83"/>
      <c r="M616" s="53"/>
      <c r="N616" s="53"/>
      <c r="O616" s="53"/>
      <c r="P616" s="53"/>
      <c r="Q616" s="53"/>
      <c r="R616" s="53"/>
      <c r="S616" s="53"/>
      <c r="T616" s="53"/>
      <c r="U616" s="53"/>
      <c r="V616" s="53"/>
      <c r="W616" s="53"/>
      <c r="X616" s="53"/>
      <c r="Y616" s="53"/>
    </row>
    <row r="617" spans="1:25" ht="30" customHeight="1">
      <c r="A617" s="53"/>
      <c r="B617" s="53"/>
      <c r="C617" s="83"/>
      <c r="D617" s="83"/>
      <c r="E617" s="53"/>
      <c r="F617" s="83"/>
      <c r="G617" s="83"/>
      <c r="H617" s="83"/>
      <c r="I617" s="83"/>
      <c r="J617" s="83"/>
      <c r="K617" s="83"/>
      <c r="L617" s="83"/>
      <c r="M617" s="53"/>
      <c r="N617" s="53"/>
      <c r="O617" s="53"/>
      <c r="P617" s="53"/>
      <c r="Q617" s="53"/>
      <c r="R617" s="53"/>
      <c r="S617" s="53"/>
      <c r="T617" s="53"/>
      <c r="U617" s="53"/>
      <c r="V617" s="53"/>
      <c r="W617" s="53"/>
      <c r="X617" s="53"/>
      <c r="Y617" s="53"/>
    </row>
    <row r="618" spans="1:25" ht="30" customHeight="1">
      <c r="A618" s="53"/>
      <c r="B618" s="53"/>
      <c r="C618" s="83"/>
      <c r="D618" s="83"/>
      <c r="E618" s="53"/>
      <c r="F618" s="83"/>
      <c r="G618" s="83"/>
      <c r="H618" s="83"/>
      <c r="I618" s="83"/>
      <c r="J618" s="83"/>
      <c r="K618" s="83"/>
      <c r="L618" s="83"/>
      <c r="M618" s="53"/>
      <c r="N618" s="53"/>
      <c r="O618" s="53"/>
      <c r="P618" s="53"/>
      <c r="Q618" s="53"/>
      <c r="R618" s="53"/>
      <c r="S618" s="53"/>
      <c r="T618" s="53"/>
      <c r="U618" s="53"/>
      <c r="V618" s="53"/>
      <c r="W618" s="53"/>
      <c r="X618" s="53"/>
      <c r="Y618" s="53"/>
    </row>
    <row r="619" spans="1:25" ht="30" customHeight="1">
      <c r="A619" s="53"/>
      <c r="B619" s="53"/>
      <c r="C619" s="83"/>
      <c r="D619" s="83"/>
      <c r="E619" s="53"/>
      <c r="F619" s="83"/>
      <c r="G619" s="83"/>
      <c r="H619" s="83"/>
      <c r="I619" s="83"/>
      <c r="J619" s="83"/>
      <c r="K619" s="83"/>
      <c r="L619" s="83"/>
      <c r="M619" s="53"/>
      <c r="N619" s="53"/>
      <c r="O619" s="53"/>
      <c r="P619" s="53"/>
      <c r="Q619" s="53"/>
      <c r="R619" s="53"/>
      <c r="S619" s="53"/>
      <c r="T619" s="53"/>
      <c r="U619" s="53"/>
      <c r="V619" s="53"/>
      <c r="W619" s="53"/>
      <c r="X619" s="53"/>
      <c r="Y619" s="53"/>
    </row>
    <row r="620" spans="1:25" ht="30" customHeight="1">
      <c r="A620" s="53"/>
      <c r="B620" s="53"/>
      <c r="C620" s="83"/>
      <c r="D620" s="83"/>
      <c r="E620" s="53"/>
      <c r="F620" s="83"/>
      <c r="G620" s="83"/>
      <c r="H620" s="83"/>
      <c r="I620" s="83"/>
      <c r="J620" s="83"/>
      <c r="K620" s="83"/>
      <c r="L620" s="83"/>
      <c r="M620" s="53"/>
      <c r="N620" s="53"/>
      <c r="O620" s="53"/>
      <c r="P620" s="53"/>
      <c r="Q620" s="53"/>
      <c r="R620" s="53"/>
      <c r="S620" s="53"/>
      <c r="T620" s="53"/>
      <c r="U620" s="53"/>
      <c r="V620" s="53"/>
      <c r="W620" s="53"/>
      <c r="X620" s="53"/>
      <c r="Y620" s="53"/>
    </row>
    <row r="621" spans="1:25" ht="30" customHeight="1">
      <c r="A621" s="53"/>
      <c r="B621" s="53"/>
      <c r="C621" s="83"/>
      <c r="D621" s="83"/>
      <c r="E621" s="53"/>
      <c r="F621" s="83"/>
      <c r="G621" s="83"/>
      <c r="H621" s="83"/>
      <c r="I621" s="83"/>
      <c r="J621" s="83"/>
      <c r="K621" s="83"/>
      <c r="L621" s="83"/>
      <c r="M621" s="53"/>
      <c r="N621" s="53"/>
      <c r="O621" s="53"/>
      <c r="P621" s="53"/>
      <c r="Q621" s="53"/>
      <c r="R621" s="53"/>
      <c r="S621" s="53"/>
      <c r="T621" s="53"/>
      <c r="U621" s="53"/>
      <c r="V621" s="53"/>
      <c r="W621" s="53"/>
      <c r="X621" s="53"/>
      <c r="Y621" s="53"/>
    </row>
    <row r="622" spans="1:25" ht="30" customHeight="1">
      <c r="A622" s="53"/>
      <c r="B622" s="53"/>
      <c r="C622" s="83"/>
      <c r="D622" s="83"/>
      <c r="E622" s="53"/>
      <c r="F622" s="83"/>
      <c r="G622" s="83"/>
      <c r="H622" s="83"/>
      <c r="I622" s="83"/>
      <c r="J622" s="83"/>
      <c r="K622" s="83"/>
      <c r="L622" s="83"/>
      <c r="M622" s="53"/>
      <c r="N622" s="53"/>
      <c r="O622" s="53"/>
      <c r="P622" s="53"/>
      <c r="Q622" s="53"/>
      <c r="R622" s="53"/>
      <c r="S622" s="53"/>
      <c r="T622" s="53"/>
      <c r="U622" s="53"/>
      <c r="V622" s="53"/>
      <c r="W622" s="53"/>
      <c r="X622" s="53"/>
      <c r="Y622" s="53"/>
    </row>
    <row r="623" spans="1:25" ht="30" customHeight="1">
      <c r="A623" s="53"/>
      <c r="B623" s="53"/>
      <c r="C623" s="83"/>
      <c r="D623" s="83"/>
      <c r="E623" s="53"/>
      <c r="F623" s="83"/>
      <c r="G623" s="83"/>
      <c r="H623" s="83"/>
      <c r="I623" s="83"/>
      <c r="J623" s="83"/>
      <c r="K623" s="83"/>
      <c r="L623" s="83"/>
      <c r="M623" s="53"/>
      <c r="N623" s="53"/>
      <c r="O623" s="53"/>
      <c r="P623" s="53"/>
      <c r="Q623" s="53"/>
      <c r="R623" s="53"/>
      <c r="S623" s="53"/>
      <c r="T623" s="53"/>
      <c r="U623" s="53"/>
      <c r="V623" s="53"/>
      <c r="W623" s="53"/>
      <c r="X623" s="53"/>
      <c r="Y623" s="53"/>
    </row>
    <row r="624" spans="1:25" ht="30" customHeight="1">
      <c r="A624" s="53"/>
      <c r="B624" s="53"/>
      <c r="C624" s="83"/>
      <c r="D624" s="83"/>
      <c r="E624" s="53"/>
      <c r="F624" s="83"/>
      <c r="G624" s="83"/>
      <c r="H624" s="83"/>
      <c r="I624" s="83"/>
      <c r="J624" s="83"/>
      <c r="K624" s="83"/>
      <c r="L624" s="83"/>
      <c r="M624" s="53"/>
      <c r="N624" s="53"/>
      <c r="O624" s="53"/>
      <c r="P624" s="53"/>
      <c r="Q624" s="53"/>
      <c r="R624" s="53"/>
      <c r="S624" s="53"/>
      <c r="T624" s="53"/>
      <c r="U624" s="53"/>
      <c r="V624" s="53"/>
      <c r="W624" s="53"/>
      <c r="X624" s="53"/>
      <c r="Y624" s="53"/>
    </row>
    <row r="625" spans="1:25" ht="30" customHeight="1">
      <c r="A625" s="53"/>
      <c r="B625" s="53"/>
      <c r="C625" s="83"/>
      <c r="D625" s="83"/>
      <c r="E625" s="53"/>
      <c r="F625" s="83"/>
      <c r="G625" s="83"/>
      <c r="H625" s="83"/>
      <c r="I625" s="83"/>
      <c r="J625" s="83"/>
      <c r="K625" s="83"/>
      <c r="L625" s="83"/>
      <c r="M625" s="53"/>
      <c r="N625" s="53"/>
      <c r="O625" s="53"/>
      <c r="P625" s="53"/>
      <c r="Q625" s="53"/>
      <c r="R625" s="53"/>
      <c r="S625" s="53"/>
      <c r="T625" s="53"/>
      <c r="U625" s="53"/>
      <c r="V625" s="53"/>
      <c r="W625" s="53"/>
      <c r="X625" s="53"/>
      <c r="Y625" s="53"/>
    </row>
    <row r="626" spans="1:25" ht="30" customHeight="1">
      <c r="A626" s="53"/>
      <c r="B626" s="53"/>
      <c r="C626" s="83"/>
      <c r="D626" s="83"/>
      <c r="E626" s="53"/>
      <c r="F626" s="83"/>
      <c r="G626" s="83"/>
      <c r="H626" s="83"/>
      <c r="I626" s="83"/>
      <c r="J626" s="83"/>
      <c r="K626" s="83"/>
      <c r="L626" s="83"/>
      <c r="M626" s="53"/>
      <c r="N626" s="53"/>
      <c r="O626" s="53"/>
      <c r="P626" s="53"/>
      <c r="Q626" s="53"/>
      <c r="R626" s="53"/>
      <c r="S626" s="53"/>
      <c r="T626" s="53"/>
      <c r="U626" s="53"/>
      <c r="V626" s="53"/>
      <c r="W626" s="53"/>
      <c r="X626" s="53"/>
      <c r="Y626" s="53"/>
    </row>
    <row r="627" spans="1:25" ht="30" customHeight="1">
      <c r="A627" s="53"/>
      <c r="B627" s="53"/>
      <c r="C627" s="83"/>
      <c r="D627" s="83"/>
      <c r="E627" s="53"/>
      <c r="F627" s="83"/>
      <c r="G627" s="83"/>
      <c r="H627" s="83"/>
      <c r="I627" s="83"/>
      <c r="J627" s="83"/>
      <c r="K627" s="83"/>
      <c r="L627" s="83"/>
      <c r="M627" s="53"/>
      <c r="N627" s="53"/>
      <c r="O627" s="53"/>
      <c r="P627" s="53"/>
      <c r="Q627" s="53"/>
      <c r="R627" s="53"/>
      <c r="S627" s="53"/>
      <c r="T627" s="53"/>
      <c r="U627" s="53"/>
      <c r="V627" s="53"/>
      <c r="W627" s="53"/>
      <c r="X627" s="53"/>
      <c r="Y627" s="53"/>
    </row>
    <row r="628" spans="1:25" ht="30" customHeight="1">
      <c r="A628" s="53"/>
      <c r="B628" s="53"/>
      <c r="C628" s="83"/>
      <c r="D628" s="83"/>
      <c r="E628" s="53"/>
      <c r="F628" s="83"/>
      <c r="G628" s="83"/>
      <c r="H628" s="83"/>
      <c r="I628" s="83"/>
      <c r="J628" s="83"/>
      <c r="K628" s="83"/>
      <c r="L628" s="83"/>
      <c r="M628" s="53"/>
      <c r="N628" s="53"/>
      <c r="O628" s="53"/>
      <c r="P628" s="53"/>
      <c r="Q628" s="53"/>
      <c r="R628" s="53"/>
      <c r="S628" s="53"/>
      <c r="T628" s="53"/>
      <c r="U628" s="53"/>
      <c r="V628" s="53"/>
      <c r="W628" s="53"/>
      <c r="X628" s="53"/>
      <c r="Y628" s="53"/>
    </row>
    <row r="629" spans="1:25" ht="30" customHeight="1">
      <c r="A629" s="53"/>
      <c r="B629" s="53"/>
      <c r="C629" s="83"/>
      <c r="D629" s="83"/>
      <c r="E629" s="53"/>
      <c r="F629" s="83"/>
      <c r="G629" s="83"/>
      <c r="H629" s="83"/>
      <c r="I629" s="83"/>
      <c r="J629" s="83"/>
      <c r="K629" s="83"/>
      <c r="L629" s="83"/>
      <c r="M629" s="53"/>
      <c r="N629" s="53"/>
      <c r="O629" s="53"/>
      <c r="P629" s="53"/>
      <c r="Q629" s="53"/>
      <c r="R629" s="53"/>
      <c r="S629" s="53"/>
      <c r="T629" s="53"/>
      <c r="U629" s="53"/>
      <c r="V629" s="53"/>
      <c r="W629" s="53"/>
      <c r="X629" s="53"/>
      <c r="Y629" s="53"/>
    </row>
    <row r="630" spans="1:25" ht="30" customHeight="1">
      <c r="A630" s="53"/>
      <c r="B630" s="53"/>
      <c r="C630" s="83"/>
      <c r="D630" s="83"/>
      <c r="E630" s="53"/>
      <c r="F630" s="83"/>
      <c r="G630" s="83"/>
      <c r="H630" s="83"/>
      <c r="I630" s="83"/>
      <c r="J630" s="83"/>
      <c r="K630" s="83"/>
      <c r="L630" s="83"/>
      <c r="M630" s="53"/>
      <c r="N630" s="53"/>
      <c r="O630" s="53"/>
      <c r="P630" s="53"/>
      <c r="Q630" s="53"/>
      <c r="R630" s="53"/>
      <c r="S630" s="53"/>
      <c r="T630" s="53"/>
      <c r="U630" s="53"/>
      <c r="V630" s="53"/>
      <c r="W630" s="53"/>
      <c r="X630" s="53"/>
      <c r="Y630" s="53"/>
    </row>
    <row r="631" spans="1:25" ht="30" customHeight="1">
      <c r="A631" s="53"/>
      <c r="B631" s="53"/>
      <c r="C631" s="83"/>
      <c r="D631" s="83"/>
      <c r="E631" s="53"/>
      <c r="F631" s="83"/>
      <c r="G631" s="83"/>
      <c r="H631" s="83"/>
      <c r="I631" s="83"/>
      <c r="J631" s="83"/>
      <c r="K631" s="83"/>
      <c r="L631" s="83"/>
      <c r="M631" s="53"/>
      <c r="N631" s="53"/>
      <c r="O631" s="53"/>
      <c r="P631" s="53"/>
      <c r="Q631" s="53"/>
      <c r="R631" s="53"/>
      <c r="S631" s="53"/>
      <c r="T631" s="53"/>
      <c r="U631" s="53"/>
      <c r="V631" s="53"/>
      <c r="W631" s="53"/>
      <c r="X631" s="53"/>
      <c r="Y631" s="53"/>
    </row>
    <row r="632" spans="1:25" ht="30" customHeight="1">
      <c r="A632" s="53"/>
      <c r="B632" s="53"/>
      <c r="C632" s="83"/>
      <c r="D632" s="83"/>
      <c r="E632" s="53"/>
      <c r="F632" s="83"/>
      <c r="G632" s="83"/>
      <c r="H632" s="83"/>
      <c r="I632" s="83"/>
      <c r="J632" s="83"/>
      <c r="K632" s="83"/>
      <c r="L632" s="83"/>
      <c r="M632" s="53"/>
      <c r="N632" s="53"/>
      <c r="O632" s="53"/>
      <c r="P632" s="53"/>
      <c r="Q632" s="53"/>
      <c r="R632" s="53"/>
      <c r="S632" s="53"/>
      <c r="T632" s="53"/>
      <c r="U632" s="53"/>
      <c r="V632" s="53"/>
      <c r="W632" s="53"/>
      <c r="X632" s="53"/>
      <c r="Y632" s="53"/>
    </row>
    <row r="633" spans="1:25" ht="30" customHeight="1">
      <c r="A633" s="53"/>
      <c r="B633" s="53"/>
      <c r="C633" s="83"/>
      <c r="D633" s="83"/>
      <c r="E633" s="53"/>
      <c r="F633" s="83"/>
      <c r="G633" s="83"/>
      <c r="H633" s="83"/>
      <c r="I633" s="83"/>
      <c r="J633" s="83"/>
      <c r="K633" s="83"/>
      <c r="L633" s="83"/>
      <c r="M633" s="53"/>
      <c r="N633" s="53"/>
      <c r="O633" s="53"/>
      <c r="P633" s="53"/>
      <c r="Q633" s="53"/>
      <c r="R633" s="53"/>
      <c r="S633" s="53"/>
      <c r="T633" s="53"/>
      <c r="U633" s="53"/>
      <c r="V633" s="53"/>
      <c r="W633" s="53"/>
      <c r="X633" s="53"/>
      <c r="Y633" s="53"/>
    </row>
    <row r="634" spans="1:25" ht="30" customHeight="1">
      <c r="A634" s="53"/>
      <c r="B634" s="53"/>
      <c r="C634" s="83"/>
      <c r="D634" s="83"/>
      <c r="E634" s="53"/>
      <c r="F634" s="83"/>
      <c r="G634" s="83"/>
      <c r="H634" s="83"/>
      <c r="I634" s="83"/>
      <c r="J634" s="83"/>
      <c r="K634" s="83"/>
      <c r="L634" s="83"/>
      <c r="M634" s="53"/>
      <c r="N634" s="53"/>
      <c r="O634" s="53"/>
      <c r="P634" s="53"/>
      <c r="Q634" s="53"/>
      <c r="R634" s="53"/>
      <c r="S634" s="53"/>
      <c r="T634" s="53"/>
      <c r="U634" s="53"/>
      <c r="V634" s="53"/>
      <c r="W634" s="53"/>
      <c r="X634" s="53"/>
      <c r="Y634" s="53"/>
    </row>
    <row r="635" spans="1:25" ht="30" customHeight="1">
      <c r="A635" s="53"/>
      <c r="B635" s="53"/>
      <c r="C635" s="83"/>
      <c r="D635" s="83"/>
      <c r="E635" s="53"/>
      <c r="F635" s="83"/>
      <c r="G635" s="83"/>
      <c r="H635" s="83"/>
      <c r="I635" s="83"/>
      <c r="J635" s="83"/>
      <c r="K635" s="83"/>
      <c r="L635" s="83"/>
      <c r="M635" s="53"/>
      <c r="N635" s="53"/>
      <c r="O635" s="53"/>
      <c r="P635" s="53"/>
      <c r="Q635" s="53"/>
      <c r="R635" s="53"/>
      <c r="S635" s="53"/>
      <c r="T635" s="53"/>
      <c r="U635" s="53"/>
      <c r="V635" s="53"/>
      <c r="W635" s="53"/>
      <c r="X635" s="53"/>
      <c r="Y635" s="53"/>
    </row>
    <row r="636" spans="1:25" ht="30" customHeight="1">
      <c r="A636" s="53"/>
      <c r="B636" s="53"/>
      <c r="C636" s="83"/>
      <c r="D636" s="83"/>
      <c r="E636" s="53"/>
      <c r="F636" s="83"/>
      <c r="G636" s="83"/>
      <c r="H636" s="83"/>
      <c r="I636" s="83"/>
      <c r="J636" s="83"/>
      <c r="K636" s="83"/>
      <c r="L636" s="83"/>
      <c r="M636" s="53"/>
      <c r="N636" s="53"/>
      <c r="O636" s="53"/>
      <c r="P636" s="53"/>
      <c r="Q636" s="53"/>
      <c r="R636" s="53"/>
      <c r="S636" s="53"/>
      <c r="T636" s="53"/>
      <c r="U636" s="53"/>
      <c r="V636" s="53"/>
      <c r="W636" s="53"/>
      <c r="X636" s="53"/>
      <c r="Y636" s="53"/>
    </row>
    <row r="637" spans="1:25" ht="30" customHeight="1">
      <c r="A637" s="53"/>
      <c r="B637" s="53"/>
      <c r="C637" s="83"/>
      <c r="D637" s="83"/>
      <c r="E637" s="53"/>
      <c r="F637" s="83"/>
      <c r="G637" s="83"/>
      <c r="H637" s="83"/>
      <c r="I637" s="83"/>
      <c r="J637" s="83"/>
      <c r="K637" s="83"/>
      <c r="L637" s="83"/>
      <c r="M637" s="53"/>
      <c r="N637" s="53"/>
      <c r="O637" s="53"/>
      <c r="P637" s="53"/>
      <c r="Q637" s="53"/>
      <c r="R637" s="53"/>
      <c r="S637" s="53"/>
      <c r="T637" s="53"/>
      <c r="U637" s="53"/>
      <c r="V637" s="53"/>
      <c r="W637" s="53"/>
      <c r="X637" s="53"/>
      <c r="Y637" s="53"/>
    </row>
    <row r="638" spans="1:25" ht="30" customHeight="1">
      <c r="A638" s="53"/>
      <c r="B638" s="53"/>
      <c r="C638" s="83"/>
      <c r="D638" s="83"/>
      <c r="E638" s="53"/>
      <c r="F638" s="83"/>
      <c r="G638" s="83"/>
      <c r="H638" s="83"/>
      <c r="I638" s="83"/>
      <c r="J638" s="83"/>
      <c r="K638" s="83"/>
      <c r="L638" s="83"/>
      <c r="M638" s="53"/>
      <c r="N638" s="53"/>
      <c r="O638" s="53"/>
      <c r="P638" s="53"/>
      <c r="Q638" s="53"/>
      <c r="R638" s="53"/>
      <c r="S638" s="53"/>
      <c r="T638" s="53"/>
      <c r="U638" s="53"/>
      <c r="V638" s="53"/>
      <c r="W638" s="53"/>
      <c r="X638" s="53"/>
      <c r="Y638" s="53"/>
    </row>
    <row r="639" spans="1:25" ht="30" customHeight="1">
      <c r="A639" s="53"/>
      <c r="B639" s="53"/>
      <c r="C639" s="83"/>
      <c r="D639" s="83"/>
      <c r="E639" s="53"/>
      <c r="F639" s="83"/>
      <c r="G639" s="83"/>
      <c r="H639" s="83"/>
      <c r="I639" s="83"/>
      <c r="J639" s="83"/>
      <c r="K639" s="83"/>
      <c r="L639" s="83"/>
      <c r="M639" s="53"/>
      <c r="N639" s="53"/>
      <c r="O639" s="53"/>
      <c r="P639" s="53"/>
      <c r="Q639" s="53"/>
      <c r="R639" s="53"/>
      <c r="S639" s="53"/>
      <c r="T639" s="53"/>
      <c r="U639" s="53"/>
      <c r="V639" s="53"/>
      <c r="W639" s="53"/>
      <c r="X639" s="53"/>
      <c r="Y639" s="53"/>
    </row>
    <row r="640" spans="1:25" ht="30" customHeight="1">
      <c r="A640" s="53"/>
      <c r="B640" s="53"/>
      <c r="C640" s="83"/>
      <c r="D640" s="83"/>
      <c r="E640" s="53"/>
      <c r="F640" s="83"/>
      <c r="G640" s="83"/>
      <c r="H640" s="83"/>
      <c r="I640" s="83"/>
      <c r="J640" s="83"/>
      <c r="K640" s="83"/>
      <c r="L640" s="83"/>
      <c r="M640" s="53"/>
      <c r="N640" s="53"/>
      <c r="O640" s="53"/>
      <c r="P640" s="53"/>
      <c r="Q640" s="53"/>
      <c r="R640" s="53"/>
      <c r="S640" s="53"/>
      <c r="T640" s="53"/>
      <c r="U640" s="53"/>
      <c r="V640" s="53"/>
      <c r="W640" s="53"/>
      <c r="X640" s="53"/>
      <c r="Y640" s="53"/>
    </row>
    <row r="641" spans="1:25" ht="30" customHeight="1">
      <c r="A641" s="53"/>
      <c r="B641" s="53"/>
      <c r="C641" s="83"/>
      <c r="D641" s="83"/>
      <c r="E641" s="53"/>
      <c r="F641" s="83"/>
      <c r="G641" s="83"/>
      <c r="H641" s="83"/>
      <c r="I641" s="83"/>
      <c r="J641" s="83"/>
      <c r="K641" s="83"/>
      <c r="L641" s="83"/>
      <c r="M641" s="53"/>
      <c r="N641" s="53"/>
      <c r="O641" s="53"/>
      <c r="P641" s="53"/>
      <c r="Q641" s="53"/>
      <c r="R641" s="53"/>
      <c r="S641" s="53"/>
      <c r="T641" s="53"/>
      <c r="U641" s="53"/>
      <c r="V641" s="53"/>
      <c r="W641" s="53"/>
      <c r="X641" s="53"/>
      <c r="Y641" s="53"/>
    </row>
    <row r="642" spans="1:25" ht="30" customHeight="1">
      <c r="A642" s="53"/>
      <c r="B642" s="53"/>
      <c r="C642" s="83"/>
      <c r="D642" s="83"/>
      <c r="E642" s="53"/>
      <c r="F642" s="83"/>
      <c r="G642" s="83"/>
      <c r="H642" s="83"/>
      <c r="I642" s="83"/>
      <c r="J642" s="83"/>
      <c r="K642" s="83"/>
      <c r="L642" s="83"/>
      <c r="M642" s="53"/>
      <c r="N642" s="53"/>
      <c r="O642" s="53"/>
      <c r="P642" s="53"/>
      <c r="Q642" s="53"/>
      <c r="R642" s="53"/>
      <c r="S642" s="53"/>
      <c r="T642" s="53"/>
      <c r="U642" s="53"/>
      <c r="V642" s="53"/>
      <c r="W642" s="53"/>
      <c r="X642" s="53"/>
      <c r="Y642" s="53"/>
    </row>
    <row r="643" spans="1:25" ht="30" customHeight="1">
      <c r="A643" s="53"/>
      <c r="B643" s="53"/>
      <c r="C643" s="83"/>
      <c r="D643" s="83"/>
      <c r="E643" s="53"/>
      <c r="F643" s="83"/>
      <c r="G643" s="83"/>
      <c r="H643" s="83"/>
      <c r="I643" s="83"/>
      <c r="J643" s="83"/>
      <c r="K643" s="83"/>
      <c r="L643" s="83"/>
      <c r="M643" s="53"/>
      <c r="N643" s="53"/>
      <c r="O643" s="53"/>
      <c r="P643" s="53"/>
      <c r="Q643" s="53"/>
      <c r="R643" s="53"/>
      <c r="S643" s="53"/>
      <c r="T643" s="53"/>
      <c r="U643" s="53"/>
      <c r="V643" s="53"/>
      <c r="W643" s="53"/>
      <c r="X643" s="53"/>
      <c r="Y643" s="53"/>
    </row>
    <row r="644" spans="1:25" ht="30" customHeight="1">
      <c r="A644" s="53"/>
      <c r="B644" s="53"/>
      <c r="C644" s="83"/>
      <c r="D644" s="83"/>
      <c r="E644" s="53"/>
      <c r="F644" s="83"/>
      <c r="G644" s="83"/>
      <c r="H644" s="83"/>
      <c r="I644" s="83"/>
      <c r="J644" s="83"/>
      <c r="K644" s="83"/>
      <c r="L644" s="83"/>
      <c r="M644" s="53"/>
      <c r="N644" s="53"/>
      <c r="O644" s="53"/>
      <c r="P644" s="53"/>
      <c r="Q644" s="53"/>
      <c r="R644" s="53"/>
      <c r="S644" s="53"/>
      <c r="T644" s="53"/>
      <c r="U644" s="53"/>
      <c r="V644" s="53"/>
      <c r="W644" s="53"/>
      <c r="X644" s="53"/>
      <c r="Y644" s="53"/>
    </row>
    <row r="645" spans="1:25" ht="30" customHeight="1">
      <c r="A645" s="53"/>
      <c r="B645" s="53"/>
      <c r="C645" s="83"/>
      <c r="D645" s="83"/>
      <c r="E645" s="53"/>
      <c r="F645" s="83"/>
      <c r="G645" s="83"/>
      <c r="H645" s="83"/>
      <c r="I645" s="83"/>
      <c r="J645" s="83"/>
      <c r="K645" s="83"/>
      <c r="L645" s="83"/>
      <c r="M645" s="53"/>
      <c r="N645" s="53"/>
      <c r="O645" s="53"/>
      <c r="P645" s="53"/>
      <c r="Q645" s="53"/>
      <c r="R645" s="53"/>
      <c r="S645" s="53"/>
      <c r="T645" s="53"/>
      <c r="U645" s="53"/>
      <c r="V645" s="53"/>
      <c r="W645" s="53"/>
      <c r="X645" s="53"/>
      <c r="Y645" s="53"/>
    </row>
    <row r="646" spans="1:25" ht="30" customHeight="1">
      <c r="A646" s="53"/>
      <c r="B646" s="53"/>
      <c r="C646" s="83"/>
      <c r="D646" s="83"/>
      <c r="E646" s="53"/>
      <c r="F646" s="83"/>
      <c r="G646" s="83"/>
      <c r="H646" s="83"/>
      <c r="I646" s="83"/>
      <c r="J646" s="83"/>
      <c r="K646" s="83"/>
      <c r="L646" s="83"/>
      <c r="M646" s="53"/>
      <c r="N646" s="53"/>
      <c r="O646" s="53"/>
      <c r="P646" s="53"/>
      <c r="Q646" s="53"/>
      <c r="R646" s="53"/>
      <c r="S646" s="53"/>
      <c r="T646" s="53"/>
      <c r="U646" s="53"/>
      <c r="V646" s="53"/>
      <c r="W646" s="53"/>
      <c r="X646" s="53"/>
      <c r="Y646" s="53"/>
    </row>
    <row r="647" spans="1:25" ht="30" customHeight="1">
      <c r="A647" s="53"/>
      <c r="B647" s="53"/>
      <c r="C647" s="83"/>
      <c r="D647" s="83"/>
      <c r="E647" s="53"/>
      <c r="F647" s="83"/>
      <c r="G647" s="83"/>
      <c r="H647" s="83"/>
      <c r="I647" s="83"/>
      <c r="J647" s="83"/>
      <c r="K647" s="83"/>
      <c r="L647" s="83"/>
      <c r="M647" s="53"/>
      <c r="N647" s="53"/>
      <c r="O647" s="53"/>
      <c r="P647" s="53"/>
      <c r="Q647" s="53"/>
      <c r="R647" s="53"/>
      <c r="S647" s="53"/>
      <c r="T647" s="53"/>
      <c r="U647" s="53"/>
      <c r="V647" s="53"/>
      <c r="W647" s="53"/>
      <c r="X647" s="53"/>
      <c r="Y647" s="53"/>
    </row>
    <row r="648" spans="1:25" ht="30" customHeight="1">
      <c r="A648" s="53"/>
      <c r="B648" s="53"/>
      <c r="C648" s="83"/>
      <c r="D648" s="83"/>
      <c r="E648" s="53"/>
      <c r="F648" s="83"/>
      <c r="G648" s="83"/>
      <c r="H648" s="83"/>
      <c r="I648" s="83"/>
      <c r="J648" s="83"/>
      <c r="K648" s="83"/>
      <c r="L648" s="83"/>
      <c r="M648" s="53"/>
      <c r="N648" s="53"/>
      <c r="O648" s="53"/>
      <c r="P648" s="53"/>
      <c r="Q648" s="53"/>
      <c r="R648" s="53"/>
      <c r="S648" s="53"/>
      <c r="T648" s="53"/>
      <c r="U648" s="53"/>
      <c r="V648" s="53"/>
      <c r="W648" s="53"/>
      <c r="X648" s="53"/>
      <c r="Y648" s="53"/>
    </row>
    <row r="649" spans="1:25" ht="30" customHeight="1">
      <c r="A649" s="53"/>
      <c r="B649" s="53"/>
      <c r="C649" s="83"/>
      <c r="D649" s="83"/>
      <c r="E649" s="53"/>
      <c r="F649" s="83"/>
      <c r="G649" s="83"/>
      <c r="H649" s="83"/>
      <c r="I649" s="83"/>
      <c r="J649" s="83"/>
      <c r="K649" s="83"/>
      <c r="L649" s="83"/>
      <c r="M649" s="53"/>
      <c r="N649" s="53"/>
      <c r="O649" s="53"/>
      <c r="P649" s="53"/>
      <c r="Q649" s="53"/>
      <c r="R649" s="53"/>
      <c r="S649" s="53"/>
      <c r="T649" s="53"/>
      <c r="U649" s="53"/>
      <c r="V649" s="53"/>
      <c r="W649" s="53"/>
      <c r="X649" s="53"/>
      <c r="Y649" s="53"/>
    </row>
    <row r="650" spans="1:25" ht="30" customHeight="1">
      <c r="A650" s="53"/>
      <c r="B650" s="53"/>
      <c r="C650" s="83"/>
      <c r="D650" s="83"/>
      <c r="E650" s="53"/>
      <c r="F650" s="83"/>
      <c r="G650" s="83"/>
      <c r="H650" s="83"/>
      <c r="I650" s="83"/>
      <c r="J650" s="83"/>
      <c r="K650" s="83"/>
      <c r="L650" s="83"/>
      <c r="M650" s="53"/>
      <c r="N650" s="53"/>
      <c r="O650" s="53"/>
      <c r="P650" s="53"/>
      <c r="Q650" s="53"/>
      <c r="R650" s="53"/>
      <c r="S650" s="53"/>
      <c r="T650" s="53"/>
      <c r="U650" s="53"/>
      <c r="V650" s="53"/>
      <c r="W650" s="53"/>
      <c r="X650" s="53"/>
      <c r="Y650" s="53"/>
    </row>
    <row r="651" spans="1:25" ht="30" customHeight="1">
      <c r="A651" s="53"/>
      <c r="B651" s="53"/>
      <c r="C651" s="83"/>
      <c r="D651" s="83"/>
      <c r="E651" s="53"/>
      <c r="F651" s="83"/>
      <c r="G651" s="83"/>
      <c r="H651" s="83"/>
      <c r="I651" s="83"/>
      <c r="J651" s="83"/>
      <c r="K651" s="83"/>
      <c r="L651" s="83"/>
      <c r="M651" s="53"/>
      <c r="N651" s="53"/>
      <c r="O651" s="53"/>
      <c r="P651" s="53"/>
      <c r="Q651" s="53"/>
      <c r="R651" s="53"/>
      <c r="S651" s="53"/>
      <c r="T651" s="53"/>
      <c r="U651" s="53"/>
      <c r="V651" s="53"/>
      <c r="W651" s="53"/>
      <c r="X651" s="53"/>
      <c r="Y651" s="53"/>
    </row>
    <row r="652" spans="1:25" ht="30" customHeight="1">
      <c r="A652" s="53"/>
      <c r="B652" s="53"/>
      <c r="C652" s="83"/>
      <c r="D652" s="83"/>
      <c r="E652" s="53"/>
      <c r="F652" s="83"/>
      <c r="G652" s="83"/>
      <c r="H652" s="83"/>
      <c r="I652" s="83"/>
      <c r="J652" s="83"/>
      <c r="K652" s="83"/>
      <c r="L652" s="83"/>
      <c r="M652" s="53"/>
      <c r="N652" s="53"/>
      <c r="O652" s="53"/>
      <c r="P652" s="53"/>
      <c r="Q652" s="53"/>
      <c r="R652" s="53"/>
      <c r="S652" s="53"/>
      <c r="T652" s="53"/>
      <c r="U652" s="53"/>
      <c r="V652" s="53"/>
      <c r="W652" s="53"/>
      <c r="X652" s="53"/>
      <c r="Y652" s="53"/>
    </row>
    <row r="653" spans="1:25" ht="30" customHeight="1">
      <c r="A653" s="53"/>
      <c r="B653" s="53"/>
      <c r="C653" s="83"/>
      <c r="D653" s="83"/>
      <c r="E653" s="53"/>
      <c r="F653" s="83"/>
      <c r="G653" s="83"/>
      <c r="H653" s="83"/>
      <c r="I653" s="83"/>
      <c r="J653" s="83"/>
      <c r="K653" s="83"/>
      <c r="L653" s="83"/>
      <c r="M653" s="53"/>
      <c r="N653" s="53"/>
      <c r="O653" s="53"/>
      <c r="P653" s="53"/>
      <c r="Q653" s="53"/>
      <c r="R653" s="53"/>
      <c r="S653" s="53"/>
      <c r="T653" s="53"/>
      <c r="U653" s="53"/>
      <c r="V653" s="53"/>
      <c r="W653" s="53"/>
      <c r="X653" s="53"/>
      <c r="Y653" s="53"/>
    </row>
    <row r="654" spans="1:25" ht="30" customHeight="1">
      <c r="A654" s="53"/>
      <c r="B654" s="53"/>
      <c r="C654" s="83"/>
      <c r="D654" s="83"/>
      <c r="E654" s="53"/>
      <c r="F654" s="83"/>
      <c r="G654" s="83"/>
      <c r="H654" s="83"/>
      <c r="I654" s="83"/>
      <c r="J654" s="83"/>
      <c r="K654" s="83"/>
      <c r="L654" s="83"/>
      <c r="M654" s="53"/>
      <c r="N654" s="53"/>
      <c r="O654" s="53"/>
      <c r="P654" s="53"/>
      <c r="Q654" s="53"/>
      <c r="R654" s="53"/>
      <c r="S654" s="53"/>
      <c r="T654" s="53"/>
      <c r="U654" s="53"/>
      <c r="V654" s="53"/>
      <c r="W654" s="53"/>
      <c r="X654" s="53"/>
      <c r="Y654" s="53"/>
    </row>
    <row r="655" spans="1:25" ht="30" customHeight="1">
      <c r="A655" s="53"/>
      <c r="B655" s="53"/>
      <c r="C655" s="83"/>
      <c r="D655" s="83"/>
      <c r="E655" s="53"/>
      <c r="F655" s="83"/>
      <c r="G655" s="83"/>
      <c r="H655" s="83"/>
      <c r="I655" s="83"/>
      <c r="J655" s="83"/>
      <c r="K655" s="83"/>
      <c r="L655" s="83"/>
      <c r="M655" s="53"/>
      <c r="N655" s="53"/>
      <c r="O655" s="53"/>
      <c r="P655" s="53"/>
      <c r="Q655" s="53"/>
      <c r="R655" s="53"/>
      <c r="S655" s="53"/>
      <c r="T655" s="53"/>
      <c r="U655" s="53"/>
      <c r="V655" s="53"/>
      <c r="W655" s="53"/>
      <c r="X655" s="53"/>
      <c r="Y655" s="53"/>
    </row>
    <row r="656" spans="1:25" ht="30" customHeight="1">
      <c r="A656" s="53"/>
      <c r="B656" s="53"/>
      <c r="C656" s="83"/>
      <c r="D656" s="83"/>
      <c r="E656" s="53"/>
      <c r="F656" s="83"/>
      <c r="G656" s="83"/>
      <c r="H656" s="83"/>
      <c r="I656" s="83"/>
      <c r="J656" s="83"/>
      <c r="K656" s="83"/>
      <c r="L656" s="83"/>
      <c r="M656" s="53"/>
      <c r="N656" s="53"/>
      <c r="O656" s="53"/>
      <c r="P656" s="53"/>
      <c r="Q656" s="53"/>
      <c r="R656" s="53"/>
      <c r="S656" s="53"/>
      <c r="T656" s="53"/>
      <c r="U656" s="53"/>
      <c r="V656" s="53"/>
      <c r="W656" s="53"/>
      <c r="X656" s="53"/>
      <c r="Y656" s="53"/>
    </row>
    <row r="657" spans="1:25" ht="30" customHeight="1">
      <c r="A657" s="53"/>
      <c r="B657" s="53"/>
      <c r="C657" s="83"/>
      <c r="D657" s="83"/>
      <c r="E657" s="53"/>
      <c r="F657" s="83"/>
      <c r="G657" s="83"/>
      <c r="H657" s="83"/>
      <c r="I657" s="83"/>
      <c r="J657" s="83"/>
      <c r="K657" s="83"/>
      <c r="L657" s="83"/>
      <c r="M657" s="53"/>
      <c r="N657" s="53"/>
      <c r="O657" s="53"/>
      <c r="P657" s="53"/>
      <c r="Q657" s="53"/>
      <c r="R657" s="53"/>
      <c r="S657" s="53"/>
      <c r="T657" s="53"/>
      <c r="U657" s="53"/>
      <c r="V657" s="53"/>
      <c r="W657" s="53"/>
      <c r="X657" s="53"/>
      <c r="Y657" s="53"/>
    </row>
    <row r="658" spans="1:25" ht="30" customHeight="1">
      <c r="A658" s="53"/>
      <c r="B658" s="53"/>
      <c r="C658" s="83"/>
      <c r="D658" s="83"/>
      <c r="E658" s="53"/>
      <c r="F658" s="83"/>
      <c r="G658" s="83"/>
      <c r="H658" s="83"/>
      <c r="I658" s="83"/>
      <c r="J658" s="83"/>
      <c r="K658" s="83"/>
      <c r="L658" s="83"/>
      <c r="M658" s="53"/>
      <c r="N658" s="53"/>
      <c r="O658" s="53"/>
      <c r="P658" s="53"/>
      <c r="Q658" s="53"/>
      <c r="R658" s="53"/>
      <c r="S658" s="53"/>
      <c r="T658" s="53"/>
      <c r="U658" s="53"/>
      <c r="V658" s="53"/>
      <c r="W658" s="53"/>
      <c r="X658" s="53"/>
      <c r="Y658" s="53"/>
    </row>
    <row r="659" spans="1:25" ht="30" customHeight="1">
      <c r="A659" s="53"/>
      <c r="B659" s="53"/>
      <c r="C659" s="83"/>
      <c r="D659" s="83"/>
      <c r="E659" s="53"/>
      <c r="F659" s="83"/>
      <c r="G659" s="83"/>
      <c r="H659" s="83"/>
      <c r="I659" s="83"/>
      <c r="J659" s="83"/>
      <c r="K659" s="83"/>
      <c r="L659" s="83"/>
      <c r="M659" s="53"/>
      <c r="N659" s="53"/>
      <c r="O659" s="53"/>
      <c r="P659" s="53"/>
      <c r="Q659" s="53"/>
      <c r="R659" s="53"/>
      <c r="S659" s="53"/>
      <c r="T659" s="53"/>
      <c r="U659" s="53"/>
      <c r="V659" s="53"/>
      <c r="W659" s="53"/>
      <c r="X659" s="53"/>
      <c r="Y659" s="53"/>
    </row>
    <row r="660" spans="1:25" ht="30" customHeight="1">
      <c r="A660" s="53"/>
      <c r="B660" s="53"/>
      <c r="C660" s="83"/>
      <c r="D660" s="83"/>
      <c r="E660" s="53"/>
      <c r="F660" s="83"/>
      <c r="G660" s="83"/>
      <c r="H660" s="83"/>
      <c r="I660" s="83"/>
      <c r="J660" s="83"/>
      <c r="K660" s="83"/>
      <c r="L660" s="83"/>
      <c r="M660" s="53"/>
      <c r="N660" s="53"/>
      <c r="O660" s="53"/>
      <c r="P660" s="53"/>
      <c r="Q660" s="53"/>
      <c r="R660" s="53"/>
      <c r="S660" s="53"/>
      <c r="T660" s="53"/>
      <c r="U660" s="53"/>
      <c r="V660" s="53"/>
      <c r="W660" s="53"/>
      <c r="X660" s="53"/>
      <c r="Y660" s="53"/>
    </row>
    <row r="661" spans="1:25" ht="30" customHeight="1">
      <c r="A661" s="53"/>
      <c r="B661" s="53"/>
      <c r="C661" s="83"/>
      <c r="D661" s="83"/>
      <c r="E661" s="53"/>
      <c r="F661" s="83"/>
      <c r="G661" s="83"/>
      <c r="H661" s="83"/>
      <c r="I661" s="83"/>
      <c r="J661" s="83"/>
      <c r="K661" s="83"/>
      <c r="L661" s="83"/>
      <c r="M661" s="53"/>
      <c r="N661" s="53"/>
      <c r="O661" s="53"/>
      <c r="P661" s="53"/>
      <c r="Q661" s="53"/>
      <c r="R661" s="53"/>
      <c r="S661" s="53"/>
      <c r="T661" s="53"/>
      <c r="U661" s="53"/>
      <c r="V661" s="53"/>
      <c r="W661" s="53"/>
      <c r="X661" s="53"/>
      <c r="Y661" s="53"/>
    </row>
    <row r="662" spans="1:25" ht="30" customHeight="1">
      <c r="A662" s="53"/>
      <c r="B662" s="53"/>
      <c r="C662" s="83"/>
      <c r="D662" s="83"/>
      <c r="E662" s="53"/>
      <c r="F662" s="83"/>
      <c r="G662" s="83"/>
      <c r="H662" s="83"/>
      <c r="I662" s="83"/>
      <c r="J662" s="83"/>
      <c r="K662" s="83"/>
      <c r="L662" s="83"/>
      <c r="M662" s="53"/>
      <c r="N662" s="53"/>
      <c r="O662" s="53"/>
      <c r="P662" s="53"/>
      <c r="Q662" s="53"/>
      <c r="R662" s="53"/>
      <c r="S662" s="53"/>
      <c r="T662" s="53"/>
      <c r="U662" s="53"/>
      <c r="V662" s="53"/>
      <c r="W662" s="53"/>
      <c r="X662" s="53"/>
      <c r="Y662" s="53"/>
    </row>
    <row r="663" spans="1:25" ht="30" customHeight="1">
      <c r="A663" s="53"/>
      <c r="B663" s="53"/>
      <c r="C663" s="83"/>
      <c r="D663" s="83"/>
      <c r="E663" s="53"/>
      <c r="F663" s="83"/>
      <c r="G663" s="83"/>
      <c r="H663" s="83"/>
      <c r="I663" s="83"/>
      <c r="J663" s="83"/>
      <c r="K663" s="83"/>
      <c r="L663" s="83"/>
      <c r="M663" s="53"/>
      <c r="N663" s="53"/>
      <c r="O663" s="53"/>
      <c r="P663" s="53"/>
      <c r="Q663" s="53"/>
      <c r="R663" s="53"/>
      <c r="S663" s="53"/>
      <c r="T663" s="53"/>
      <c r="U663" s="53"/>
      <c r="V663" s="53"/>
      <c r="W663" s="53"/>
      <c r="X663" s="53"/>
      <c r="Y663" s="53"/>
    </row>
    <row r="664" spans="1:25" ht="30" customHeight="1">
      <c r="A664" s="53"/>
      <c r="B664" s="53"/>
      <c r="C664" s="83"/>
      <c r="D664" s="83"/>
      <c r="E664" s="53"/>
      <c r="F664" s="83"/>
      <c r="G664" s="83"/>
      <c r="H664" s="83"/>
      <c r="I664" s="83"/>
      <c r="J664" s="83"/>
      <c r="K664" s="83"/>
      <c r="L664" s="83"/>
      <c r="M664" s="53"/>
      <c r="N664" s="53"/>
      <c r="O664" s="53"/>
      <c r="P664" s="53"/>
      <c r="Q664" s="53"/>
      <c r="R664" s="53"/>
      <c r="S664" s="53"/>
      <c r="T664" s="53"/>
      <c r="U664" s="53"/>
      <c r="V664" s="53"/>
      <c r="W664" s="53"/>
      <c r="X664" s="53"/>
      <c r="Y664" s="53"/>
    </row>
    <row r="665" spans="1:25" ht="30" customHeight="1">
      <c r="A665" s="53"/>
      <c r="B665" s="53"/>
      <c r="C665" s="83"/>
      <c r="D665" s="83"/>
      <c r="E665" s="53"/>
      <c r="F665" s="83"/>
      <c r="G665" s="83"/>
      <c r="H665" s="83"/>
      <c r="I665" s="83"/>
      <c r="J665" s="83"/>
      <c r="K665" s="83"/>
      <c r="L665" s="83"/>
      <c r="M665" s="53"/>
      <c r="N665" s="53"/>
      <c r="O665" s="53"/>
      <c r="P665" s="53"/>
      <c r="Q665" s="53"/>
      <c r="R665" s="53"/>
      <c r="S665" s="53"/>
      <c r="T665" s="53"/>
      <c r="U665" s="53"/>
      <c r="V665" s="53"/>
      <c r="W665" s="53"/>
      <c r="X665" s="53"/>
      <c r="Y665" s="53"/>
    </row>
    <row r="666" spans="1:25" ht="30" customHeight="1">
      <c r="A666" s="53"/>
      <c r="B666" s="53"/>
      <c r="C666" s="83"/>
      <c r="D666" s="83"/>
      <c r="E666" s="53"/>
      <c r="F666" s="83"/>
      <c r="G666" s="83"/>
      <c r="H666" s="83"/>
      <c r="I666" s="83"/>
      <c r="J666" s="83"/>
      <c r="K666" s="83"/>
      <c r="L666" s="83"/>
      <c r="M666" s="53"/>
      <c r="N666" s="53"/>
      <c r="O666" s="53"/>
      <c r="P666" s="53"/>
      <c r="Q666" s="53"/>
      <c r="R666" s="53"/>
      <c r="S666" s="53"/>
      <c r="T666" s="53"/>
      <c r="U666" s="53"/>
      <c r="V666" s="53"/>
      <c r="W666" s="53"/>
      <c r="X666" s="53"/>
      <c r="Y666" s="53"/>
    </row>
    <row r="667" spans="1:25" ht="30" customHeight="1">
      <c r="A667" s="53"/>
      <c r="B667" s="53"/>
      <c r="C667" s="83"/>
      <c r="D667" s="83"/>
      <c r="E667" s="53"/>
      <c r="F667" s="83"/>
      <c r="G667" s="83"/>
      <c r="H667" s="83"/>
      <c r="I667" s="83"/>
      <c r="J667" s="83"/>
      <c r="K667" s="83"/>
      <c r="L667" s="83"/>
      <c r="M667" s="53"/>
      <c r="N667" s="53"/>
      <c r="O667" s="53"/>
      <c r="P667" s="53"/>
      <c r="Q667" s="53"/>
      <c r="R667" s="53"/>
      <c r="S667" s="53"/>
      <c r="T667" s="53"/>
      <c r="U667" s="53"/>
      <c r="V667" s="53"/>
      <c r="W667" s="53"/>
      <c r="X667" s="53"/>
      <c r="Y667" s="53"/>
    </row>
    <row r="668" spans="1:25" ht="30" customHeight="1">
      <c r="A668" s="53"/>
      <c r="B668" s="53"/>
      <c r="C668" s="83"/>
      <c r="D668" s="83"/>
      <c r="E668" s="53"/>
      <c r="F668" s="83"/>
      <c r="G668" s="83"/>
      <c r="H668" s="83"/>
      <c r="I668" s="83"/>
      <c r="J668" s="83"/>
      <c r="K668" s="83"/>
      <c r="L668" s="83"/>
      <c r="M668" s="53"/>
      <c r="N668" s="53"/>
      <c r="O668" s="53"/>
      <c r="P668" s="53"/>
      <c r="Q668" s="53"/>
      <c r="R668" s="53"/>
      <c r="S668" s="53"/>
      <c r="T668" s="53"/>
      <c r="U668" s="53"/>
      <c r="V668" s="53"/>
      <c r="W668" s="53"/>
      <c r="X668" s="53"/>
      <c r="Y668" s="53"/>
    </row>
    <row r="669" spans="1:25" ht="30" customHeight="1">
      <c r="A669" s="53"/>
      <c r="B669" s="53"/>
      <c r="C669" s="83"/>
      <c r="D669" s="83"/>
      <c r="E669" s="53"/>
      <c r="F669" s="83"/>
      <c r="G669" s="83"/>
      <c r="H669" s="83"/>
      <c r="I669" s="83"/>
      <c r="J669" s="83"/>
      <c r="K669" s="83"/>
      <c r="L669" s="83"/>
      <c r="M669" s="53"/>
      <c r="N669" s="53"/>
      <c r="O669" s="53"/>
      <c r="P669" s="53"/>
      <c r="Q669" s="53"/>
      <c r="R669" s="53"/>
      <c r="S669" s="53"/>
      <c r="T669" s="53"/>
      <c r="U669" s="53"/>
      <c r="V669" s="53"/>
      <c r="W669" s="53"/>
      <c r="X669" s="53"/>
      <c r="Y669" s="53"/>
    </row>
    <row r="670" spans="1:25" ht="30" customHeight="1">
      <c r="A670" s="53"/>
      <c r="B670" s="53"/>
      <c r="C670" s="83"/>
      <c r="D670" s="83"/>
      <c r="E670" s="53"/>
      <c r="F670" s="83"/>
      <c r="G670" s="83"/>
      <c r="H670" s="83"/>
      <c r="I670" s="83"/>
      <c r="J670" s="83"/>
      <c r="K670" s="83"/>
      <c r="L670" s="83"/>
      <c r="M670" s="53"/>
      <c r="N670" s="53"/>
      <c r="O670" s="53"/>
      <c r="P670" s="53"/>
      <c r="Q670" s="53"/>
      <c r="R670" s="53"/>
      <c r="S670" s="53"/>
      <c r="T670" s="53"/>
      <c r="U670" s="53"/>
      <c r="V670" s="53"/>
      <c r="W670" s="53"/>
      <c r="X670" s="53"/>
      <c r="Y670" s="53"/>
    </row>
    <row r="671" spans="1:25" ht="30" customHeight="1">
      <c r="A671" s="53"/>
      <c r="B671" s="53"/>
      <c r="C671" s="83"/>
      <c r="D671" s="83"/>
      <c r="E671" s="53"/>
      <c r="F671" s="83"/>
      <c r="G671" s="83"/>
      <c r="H671" s="83"/>
      <c r="I671" s="83"/>
      <c r="J671" s="83"/>
      <c r="K671" s="83"/>
      <c r="L671" s="83"/>
      <c r="M671" s="53"/>
      <c r="N671" s="53"/>
      <c r="O671" s="53"/>
      <c r="P671" s="53"/>
      <c r="Q671" s="53"/>
      <c r="R671" s="53"/>
      <c r="S671" s="53"/>
      <c r="T671" s="53"/>
      <c r="U671" s="53"/>
      <c r="V671" s="53"/>
      <c r="W671" s="53"/>
      <c r="X671" s="53"/>
      <c r="Y671" s="53"/>
    </row>
    <row r="672" spans="1:25" ht="30" customHeight="1">
      <c r="A672" s="53"/>
      <c r="B672" s="53"/>
      <c r="C672" s="83"/>
      <c r="D672" s="83"/>
      <c r="E672" s="53"/>
      <c r="F672" s="83"/>
      <c r="G672" s="83"/>
      <c r="H672" s="83"/>
      <c r="I672" s="83"/>
      <c r="J672" s="83"/>
      <c r="K672" s="83"/>
      <c r="L672" s="83"/>
      <c r="M672" s="53"/>
      <c r="N672" s="53"/>
      <c r="O672" s="53"/>
      <c r="P672" s="53"/>
      <c r="Q672" s="53"/>
      <c r="R672" s="53"/>
      <c r="S672" s="53"/>
      <c r="T672" s="53"/>
      <c r="U672" s="53"/>
      <c r="V672" s="53"/>
      <c r="W672" s="53"/>
      <c r="X672" s="53"/>
      <c r="Y672" s="53"/>
    </row>
    <row r="673" spans="1:25" ht="30" customHeight="1">
      <c r="A673" s="53"/>
      <c r="B673" s="53"/>
      <c r="C673" s="83"/>
      <c r="D673" s="83"/>
      <c r="E673" s="53"/>
      <c r="F673" s="83"/>
      <c r="G673" s="83"/>
      <c r="H673" s="83"/>
      <c r="I673" s="83"/>
      <c r="J673" s="83"/>
      <c r="K673" s="83"/>
      <c r="L673" s="83"/>
      <c r="M673" s="53"/>
      <c r="N673" s="53"/>
      <c r="O673" s="53"/>
      <c r="P673" s="53"/>
      <c r="Q673" s="53"/>
      <c r="R673" s="53"/>
      <c r="S673" s="53"/>
      <c r="T673" s="53"/>
      <c r="U673" s="53"/>
      <c r="V673" s="53"/>
      <c r="W673" s="53"/>
      <c r="X673" s="53"/>
      <c r="Y673" s="53"/>
    </row>
    <row r="674" spans="1:25" ht="30" customHeight="1">
      <c r="A674" s="53"/>
      <c r="B674" s="53"/>
      <c r="C674" s="83"/>
      <c r="D674" s="83"/>
      <c r="E674" s="53"/>
      <c r="F674" s="83"/>
      <c r="G674" s="83"/>
      <c r="H674" s="83"/>
      <c r="I674" s="83"/>
      <c r="J674" s="83"/>
      <c r="K674" s="83"/>
      <c r="L674" s="83"/>
      <c r="M674" s="53"/>
      <c r="N674" s="53"/>
      <c r="O674" s="53"/>
      <c r="P674" s="53"/>
      <c r="Q674" s="53"/>
      <c r="R674" s="53"/>
      <c r="S674" s="53"/>
      <c r="T674" s="53"/>
      <c r="U674" s="53"/>
      <c r="V674" s="53"/>
      <c r="W674" s="53"/>
      <c r="X674" s="53"/>
      <c r="Y674" s="53"/>
    </row>
    <row r="675" spans="1:25" ht="30" customHeight="1">
      <c r="A675" s="53"/>
      <c r="B675" s="53"/>
      <c r="C675" s="83"/>
      <c r="D675" s="83"/>
      <c r="E675" s="53"/>
      <c r="F675" s="83"/>
      <c r="G675" s="83"/>
      <c r="H675" s="83"/>
      <c r="I675" s="83"/>
      <c r="J675" s="83"/>
      <c r="K675" s="83"/>
      <c r="L675" s="83"/>
      <c r="M675" s="53"/>
      <c r="N675" s="53"/>
      <c r="O675" s="53"/>
      <c r="P675" s="53"/>
      <c r="Q675" s="53"/>
      <c r="R675" s="53"/>
      <c r="S675" s="53"/>
      <c r="T675" s="53"/>
      <c r="U675" s="53"/>
      <c r="V675" s="53"/>
      <c r="W675" s="53"/>
      <c r="X675" s="53"/>
      <c r="Y675" s="53"/>
    </row>
    <row r="676" spans="1:25" ht="30" customHeight="1">
      <c r="A676" s="53"/>
      <c r="B676" s="53"/>
      <c r="C676" s="83"/>
      <c r="D676" s="83"/>
      <c r="E676" s="53"/>
      <c r="F676" s="83"/>
      <c r="G676" s="83"/>
      <c r="H676" s="83"/>
      <c r="I676" s="83"/>
      <c r="J676" s="83"/>
      <c r="K676" s="83"/>
      <c r="L676" s="83"/>
      <c r="M676" s="53"/>
      <c r="N676" s="53"/>
      <c r="O676" s="53"/>
      <c r="P676" s="53"/>
      <c r="Q676" s="53"/>
      <c r="R676" s="53"/>
      <c r="S676" s="53"/>
      <c r="T676" s="53"/>
      <c r="U676" s="53"/>
      <c r="V676" s="53"/>
      <c r="W676" s="53"/>
      <c r="X676" s="53"/>
      <c r="Y676" s="53"/>
    </row>
    <row r="677" spans="1:25" ht="30" customHeight="1">
      <c r="A677" s="53"/>
      <c r="B677" s="53"/>
      <c r="C677" s="83"/>
      <c r="D677" s="83"/>
      <c r="E677" s="53"/>
      <c r="F677" s="83"/>
      <c r="G677" s="83"/>
      <c r="H677" s="83"/>
      <c r="I677" s="83"/>
      <c r="J677" s="83"/>
      <c r="K677" s="83"/>
      <c r="L677" s="83"/>
      <c r="M677" s="53"/>
      <c r="N677" s="53"/>
      <c r="O677" s="53"/>
      <c r="P677" s="53"/>
      <c r="Q677" s="53"/>
      <c r="R677" s="53"/>
      <c r="S677" s="53"/>
      <c r="T677" s="53"/>
      <c r="U677" s="53"/>
      <c r="V677" s="53"/>
      <c r="W677" s="53"/>
      <c r="X677" s="53"/>
      <c r="Y677" s="53"/>
    </row>
    <row r="678" spans="1:25" ht="30" customHeight="1">
      <c r="A678" s="53"/>
      <c r="B678" s="53"/>
      <c r="C678" s="83"/>
      <c r="D678" s="83"/>
      <c r="E678" s="53"/>
      <c r="F678" s="83"/>
      <c r="G678" s="83"/>
      <c r="H678" s="83"/>
      <c r="I678" s="83"/>
      <c r="J678" s="83"/>
      <c r="K678" s="83"/>
      <c r="L678" s="83"/>
      <c r="M678" s="53"/>
      <c r="N678" s="53"/>
      <c r="O678" s="53"/>
      <c r="P678" s="53"/>
      <c r="Q678" s="53"/>
      <c r="R678" s="53"/>
      <c r="S678" s="53"/>
      <c r="T678" s="53"/>
      <c r="U678" s="53"/>
      <c r="V678" s="53"/>
      <c r="W678" s="53"/>
      <c r="X678" s="53"/>
      <c r="Y678" s="53"/>
    </row>
    <row r="679" spans="1:25" ht="30" customHeight="1">
      <c r="A679" s="53"/>
      <c r="B679" s="53"/>
      <c r="C679" s="83"/>
      <c r="D679" s="83"/>
      <c r="E679" s="53"/>
      <c r="F679" s="83"/>
      <c r="G679" s="83"/>
      <c r="H679" s="83"/>
      <c r="I679" s="83"/>
      <c r="J679" s="83"/>
      <c r="K679" s="83"/>
      <c r="L679" s="83"/>
      <c r="M679" s="53"/>
      <c r="N679" s="53"/>
      <c r="O679" s="53"/>
      <c r="P679" s="53"/>
      <c r="Q679" s="53"/>
      <c r="R679" s="53"/>
      <c r="S679" s="53"/>
      <c r="T679" s="53"/>
      <c r="U679" s="53"/>
      <c r="V679" s="53"/>
      <c r="W679" s="53"/>
      <c r="X679" s="53"/>
      <c r="Y679" s="53"/>
    </row>
    <row r="680" spans="1:25" ht="30" customHeight="1">
      <c r="A680" s="53"/>
      <c r="B680" s="53"/>
      <c r="C680" s="83"/>
      <c r="D680" s="83"/>
      <c r="E680" s="53"/>
      <c r="F680" s="83"/>
      <c r="G680" s="83"/>
      <c r="H680" s="83"/>
      <c r="I680" s="83"/>
      <c r="J680" s="83"/>
      <c r="K680" s="83"/>
      <c r="L680" s="83"/>
      <c r="M680" s="53"/>
      <c r="N680" s="53"/>
      <c r="O680" s="53"/>
      <c r="P680" s="53"/>
      <c r="Q680" s="53"/>
      <c r="R680" s="53"/>
      <c r="S680" s="53"/>
      <c r="T680" s="53"/>
      <c r="U680" s="53"/>
      <c r="V680" s="53"/>
      <c r="W680" s="53"/>
      <c r="X680" s="53"/>
      <c r="Y680" s="53"/>
    </row>
    <row r="681" spans="1:25" ht="30" customHeight="1">
      <c r="A681" s="53"/>
      <c r="B681" s="53"/>
      <c r="C681" s="83"/>
      <c r="D681" s="83"/>
      <c r="E681" s="53"/>
      <c r="F681" s="83"/>
      <c r="G681" s="83"/>
      <c r="H681" s="83"/>
      <c r="I681" s="83"/>
      <c r="J681" s="83"/>
      <c r="K681" s="83"/>
      <c r="L681" s="83"/>
      <c r="M681" s="53"/>
      <c r="N681" s="53"/>
      <c r="O681" s="53"/>
      <c r="P681" s="53"/>
      <c r="Q681" s="53"/>
      <c r="R681" s="53"/>
      <c r="S681" s="53"/>
      <c r="T681" s="53"/>
      <c r="U681" s="53"/>
      <c r="V681" s="53"/>
      <c r="W681" s="53"/>
      <c r="X681" s="53"/>
      <c r="Y681" s="53"/>
    </row>
    <row r="682" spans="1:25" ht="30" customHeight="1">
      <c r="A682" s="53"/>
      <c r="B682" s="53"/>
      <c r="C682" s="83"/>
      <c r="D682" s="83"/>
      <c r="E682" s="53"/>
      <c r="F682" s="83"/>
      <c r="G682" s="83"/>
      <c r="H682" s="83"/>
      <c r="I682" s="83"/>
      <c r="J682" s="83"/>
      <c r="K682" s="83"/>
      <c r="L682" s="83"/>
      <c r="M682" s="53"/>
      <c r="N682" s="53"/>
      <c r="O682" s="53"/>
      <c r="P682" s="53"/>
      <c r="Q682" s="53"/>
      <c r="R682" s="53"/>
      <c r="S682" s="53"/>
      <c r="T682" s="53"/>
      <c r="U682" s="53"/>
      <c r="V682" s="53"/>
      <c r="W682" s="53"/>
      <c r="X682" s="53"/>
      <c r="Y682" s="53"/>
    </row>
    <row r="683" spans="1:25" ht="30" customHeight="1">
      <c r="A683" s="53"/>
      <c r="B683" s="53"/>
      <c r="C683" s="83"/>
      <c r="D683" s="83"/>
      <c r="E683" s="53"/>
      <c r="F683" s="83"/>
      <c r="G683" s="83"/>
      <c r="H683" s="83"/>
      <c r="I683" s="83"/>
      <c r="J683" s="83"/>
      <c r="K683" s="83"/>
      <c r="L683" s="83"/>
      <c r="M683" s="53"/>
      <c r="N683" s="53"/>
      <c r="O683" s="53"/>
      <c r="P683" s="53"/>
      <c r="Q683" s="53"/>
      <c r="R683" s="53"/>
      <c r="S683" s="53"/>
      <c r="T683" s="53"/>
      <c r="U683" s="53"/>
      <c r="V683" s="53"/>
      <c r="W683" s="53"/>
      <c r="X683" s="53"/>
      <c r="Y683" s="53"/>
    </row>
    <row r="684" spans="1:25" ht="30" customHeight="1">
      <c r="A684" s="53"/>
      <c r="B684" s="53"/>
      <c r="C684" s="83"/>
      <c r="D684" s="83"/>
      <c r="E684" s="53"/>
      <c r="F684" s="83"/>
      <c r="G684" s="83"/>
      <c r="H684" s="83"/>
      <c r="I684" s="83"/>
      <c r="J684" s="83"/>
      <c r="K684" s="83"/>
      <c r="L684" s="83"/>
      <c r="M684" s="53"/>
      <c r="N684" s="53"/>
      <c r="O684" s="53"/>
      <c r="P684" s="53"/>
      <c r="Q684" s="53"/>
      <c r="R684" s="53"/>
      <c r="S684" s="53"/>
      <c r="T684" s="53"/>
      <c r="U684" s="53"/>
      <c r="V684" s="53"/>
      <c r="W684" s="53"/>
      <c r="X684" s="53"/>
      <c r="Y684" s="53"/>
    </row>
    <row r="685" spans="1:25" ht="30" customHeight="1">
      <c r="A685" s="53"/>
      <c r="B685" s="53"/>
      <c r="C685" s="83"/>
      <c r="D685" s="83"/>
      <c r="E685" s="53"/>
      <c r="F685" s="83"/>
      <c r="G685" s="83"/>
      <c r="H685" s="83"/>
      <c r="I685" s="83"/>
      <c r="J685" s="83"/>
      <c r="K685" s="83"/>
      <c r="L685" s="83"/>
      <c r="M685" s="53"/>
      <c r="N685" s="53"/>
      <c r="O685" s="53"/>
      <c r="P685" s="53"/>
      <c r="Q685" s="53"/>
      <c r="R685" s="53"/>
      <c r="S685" s="53"/>
      <c r="T685" s="53"/>
      <c r="U685" s="53"/>
      <c r="V685" s="53"/>
      <c r="W685" s="53"/>
      <c r="X685" s="53"/>
      <c r="Y685" s="53"/>
    </row>
    <row r="686" spans="1:25" ht="30" customHeight="1">
      <c r="A686" s="53"/>
      <c r="B686" s="53"/>
      <c r="C686" s="83"/>
      <c r="D686" s="83"/>
      <c r="E686" s="53"/>
      <c r="F686" s="83"/>
      <c r="G686" s="83"/>
      <c r="H686" s="83"/>
      <c r="I686" s="83"/>
      <c r="J686" s="83"/>
      <c r="K686" s="83"/>
      <c r="L686" s="83"/>
      <c r="M686" s="53"/>
      <c r="N686" s="53"/>
      <c r="O686" s="53"/>
      <c r="P686" s="53"/>
      <c r="Q686" s="53"/>
      <c r="R686" s="53"/>
      <c r="S686" s="53"/>
      <c r="T686" s="53"/>
      <c r="U686" s="53"/>
      <c r="V686" s="53"/>
      <c r="W686" s="53"/>
      <c r="X686" s="53"/>
      <c r="Y686" s="53"/>
    </row>
    <row r="687" spans="1:25" ht="30" customHeight="1">
      <c r="A687" s="53"/>
      <c r="B687" s="53"/>
      <c r="C687" s="83"/>
      <c r="D687" s="83"/>
      <c r="E687" s="53"/>
      <c r="F687" s="83"/>
      <c r="G687" s="83"/>
      <c r="H687" s="83"/>
      <c r="I687" s="83"/>
      <c r="J687" s="83"/>
      <c r="K687" s="83"/>
      <c r="L687" s="83"/>
      <c r="M687" s="53"/>
      <c r="N687" s="53"/>
      <c r="O687" s="53"/>
      <c r="P687" s="53"/>
      <c r="Q687" s="53"/>
      <c r="R687" s="53"/>
      <c r="S687" s="53"/>
      <c r="T687" s="53"/>
      <c r="U687" s="53"/>
      <c r="V687" s="53"/>
      <c r="W687" s="53"/>
      <c r="X687" s="53"/>
      <c r="Y687" s="53"/>
    </row>
    <row r="688" spans="1:25" ht="30" customHeight="1">
      <c r="A688" s="53"/>
      <c r="B688" s="53"/>
      <c r="C688" s="83"/>
      <c r="D688" s="83"/>
      <c r="E688" s="53"/>
      <c r="F688" s="83"/>
      <c r="G688" s="83"/>
      <c r="H688" s="83"/>
      <c r="I688" s="83"/>
      <c r="J688" s="83"/>
      <c r="K688" s="83"/>
      <c r="L688" s="83"/>
      <c r="M688" s="53"/>
      <c r="N688" s="53"/>
      <c r="O688" s="53"/>
      <c r="P688" s="53"/>
      <c r="Q688" s="53"/>
      <c r="R688" s="53"/>
      <c r="S688" s="53"/>
      <c r="T688" s="53"/>
      <c r="U688" s="53"/>
      <c r="V688" s="53"/>
      <c r="W688" s="53"/>
      <c r="X688" s="53"/>
      <c r="Y688" s="53"/>
    </row>
    <row r="689" spans="1:25" ht="30" customHeight="1">
      <c r="A689" s="53"/>
      <c r="B689" s="53"/>
      <c r="C689" s="83"/>
      <c r="D689" s="83"/>
      <c r="E689" s="53"/>
      <c r="F689" s="83"/>
      <c r="G689" s="83"/>
      <c r="H689" s="83"/>
      <c r="I689" s="83"/>
      <c r="J689" s="83"/>
      <c r="K689" s="83"/>
      <c r="L689" s="83"/>
      <c r="M689" s="53"/>
      <c r="N689" s="53"/>
      <c r="O689" s="53"/>
      <c r="P689" s="53"/>
      <c r="Q689" s="53"/>
      <c r="R689" s="53"/>
      <c r="S689" s="53"/>
      <c r="T689" s="53"/>
      <c r="U689" s="53"/>
      <c r="V689" s="53"/>
      <c r="W689" s="53"/>
      <c r="X689" s="53"/>
      <c r="Y689" s="53"/>
    </row>
    <row r="690" spans="1:25" ht="30" customHeight="1">
      <c r="A690" s="53"/>
      <c r="B690" s="53"/>
      <c r="C690" s="83"/>
      <c r="D690" s="83"/>
      <c r="E690" s="53"/>
      <c r="F690" s="83"/>
      <c r="G690" s="83"/>
      <c r="H690" s="83"/>
      <c r="I690" s="83"/>
      <c r="J690" s="83"/>
      <c r="K690" s="83"/>
      <c r="L690" s="83"/>
      <c r="M690" s="53"/>
      <c r="N690" s="53"/>
      <c r="O690" s="53"/>
      <c r="P690" s="53"/>
      <c r="Q690" s="53"/>
      <c r="R690" s="53"/>
      <c r="S690" s="53"/>
      <c r="T690" s="53"/>
      <c r="U690" s="53"/>
      <c r="V690" s="53"/>
      <c r="W690" s="53"/>
      <c r="X690" s="53"/>
      <c r="Y690" s="53"/>
    </row>
    <row r="691" spans="1:25" ht="30" customHeight="1">
      <c r="A691" s="53"/>
      <c r="B691" s="53"/>
      <c r="C691" s="83"/>
      <c r="D691" s="83"/>
      <c r="E691" s="53"/>
      <c r="F691" s="83"/>
      <c r="G691" s="83"/>
      <c r="H691" s="83"/>
      <c r="I691" s="83"/>
      <c r="J691" s="83"/>
      <c r="K691" s="83"/>
      <c r="L691" s="83"/>
      <c r="M691" s="53"/>
      <c r="N691" s="53"/>
      <c r="O691" s="53"/>
      <c r="P691" s="53"/>
      <c r="Q691" s="53"/>
      <c r="R691" s="53"/>
      <c r="S691" s="53"/>
      <c r="T691" s="53"/>
      <c r="U691" s="53"/>
      <c r="V691" s="53"/>
      <c r="W691" s="53"/>
      <c r="X691" s="53"/>
      <c r="Y691" s="53"/>
    </row>
    <row r="692" spans="1:25" ht="30" customHeight="1">
      <c r="A692" s="53"/>
      <c r="B692" s="53"/>
      <c r="C692" s="83"/>
      <c r="D692" s="83"/>
      <c r="E692" s="53"/>
      <c r="F692" s="83"/>
      <c r="G692" s="83"/>
      <c r="H692" s="83"/>
      <c r="I692" s="83"/>
      <c r="J692" s="83"/>
      <c r="K692" s="83"/>
      <c r="L692" s="83"/>
      <c r="M692" s="53"/>
      <c r="N692" s="53"/>
      <c r="O692" s="53"/>
      <c r="P692" s="53"/>
      <c r="Q692" s="53"/>
      <c r="R692" s="53"/>
      <c r="S692" s="53"/>
      <c r="T692" s="53"/>
      <c r="U692" s="53"/>
      <c r="V692" s="53"/>
      <c r="W692" s="53"/>
      <c r="X692" s="53"/>
      <c r="Y692" s="53"/>
    </row>
    <row r="693" spans="1:25" ht="30" customHeight="1">
      <c r="A693" s="53"/>
      <c r="B693" s="53"/>
      <c r="C693" s="83"/>
      <c r="D693" s="83"/>
      <c r="E693" s="53"/>
      <c r="F693" s="83"/>
      <c r="G693" s="83"/>
      <c r="H693" s="83"/>
      <c r="I693" s="83"/>
      <c r="J693" s="83"/>
      <c r="K693" s="83"/>
      <c r="L693" s="83"/>
      <c r="M693" s="53"/>
      <c r="N693" s="53"/>
      <c r="O693" s="53"/>
      <c r="P693" s="53"/>
      <c r="Q693" s="53"/>
      <c r="R693" s="53"/>
      <c r="S693" s="53"/>
      <c r="T693" s="53"/>
      <c r="U693" s="53"/>
      <c r="V693" s="53"/>
      <c r="W693" s="53"/>
      <c r="X693" s="53"/>
      <c r="Y693" s="53"/>
    </row>
    <row r="694" spans="1:25" ht="30" customHeight="1">
      <c r="A694" s="53"/>
      <c r="B694" s="53"/>
      <c r="C694" s="83"/>
      <c r="D694" s="83"/>
      <c r="E694" s="53"/>
      <c r="F694" s="83"/>
      <c r="G694" s="83"/>
      <c r="H694" s="83"/>
      <c r="I694" s="83"/>
      <c r="J694" s="83"/>
      <c r="K694" s="83"/>
      <c r="L694" s="83"/>
      <c r="M694" s="53"/>
      <c r="N694" s="53"/>
      <c r="O694" s="53"/>
      <c r="P694" s="53"/>
      <c r="Q694" s="53"/>
      <c r="R694" s="53"/>
      <c r="S694" s="53"/>
      <c r="T694" s="53"/>
      <c r="U694" s="53"/>
      <c r="V694" s="53"/>
      <c r="W694" s="53"/>
      <c r="X694" s="53"/>
      <c r="Y694" s="53"/>
    </row>
    <row r="695" spans="1:25" ht="30" customHeight="1">
      <c r="A695" s="53"/>
      <c r="B695" s="53"/>
      <c r="C695" s="83"/>
      <c r="D695" s="83"/>
      <c r="E695" s="53"/>
      <c r="F695" s="83"/>
      <c r="G695" s="83"/>
      <c r="H695" s="83"/>
      <c r="I695" s="83"/>
      <c r="J695" s="83"/>
      <c r="K695" s="83"/>
      <c r="L695" s="83"/>
      <c r="M695" s="53"/>
      <c r="N695" s="53"/>
      <c r="O695" s="53"/>
      <c r="P695" s="53"/>
      <c r="Q695" s="53"/>
      <c r="R695" s="53"/>
      <c r="S695" s="53"/>
      <c r="T695" s="53"/>
      <c r="U695" s="53"/>
      <c r="V695" s="53"/>
      <c r="W695" s="53"/>
      <c r="X695" s="53"/>
      <c r="Y695" s="53"/>
    </row>
    <row r="696" spans="1:25" ht="30" customHeight="1">
      <c r="A696" s="53"/>
      <c r="B696" s="53"/>
      <c r="C696" s="83"/>
      <c r="D696" s="83"/>
      <c r="E696" s="53"/>
      <c r="F696" s="83"/>
      <c r="G696" s="83"/>
      <c r="H696" s="83"/>
      <c r="I696" s="83"/>
      <c r="J696" s="83"/>
      <c r="K696" s="83"/>
      <c r="L696" s="83"/>
      <c r="M696" s="53"/>
      <c r="N696" s="53"/>
      <c r="O696" s="53"/>
      <c r="P696" s="53"/>
      <c r="Q696" s="53"/>
      <c r="R696" s="53"/>
      <c r="S696" s="53"/>
      <c r="T696" s="53"/>
      <c r="U696" s="53"/>
      <c r="V696" s="53"/>
      <c r="W696" s="53"/>
      <c r="X696" s="53"/>
      <c r="Y696" s="53"/>
    </row>
    <row r="697" spans="1:25" ht="30" customHeight="1">
      <c r="A697" s="53"/>
      <c r="B697" s="53"/>
      <c r="C697" s="83"/>
      <c r="D697" s="83"/>
      <c r="E697" s="53"/>
      <c r="F697" s="83"/>
      <c r="G697" s="83"/>
      <c r="H697" s="83"/>
      <c r="I697" s="83"/>
      <c r="J697" s="83"/>
      <c r="K697" s="83"/>
      <c r="L697" s="83"/>
      <c r="M697" s="53"/>
      <c r="N697" s="53"/>
      <c r="O697" s="53"/>
      <c r="P697" s="53"/>
      <c r="Q697" s="53"/>
      <c r="R697" s="53"/>
      <c r="S697" s="53"/>
      <c r="T697" s="53"/>
      <c r="U697" s="53"/>
      <c r="V697" s="53"/>
      <c r="W697" s="53"/>
      <c r="X697" s="53"/>
      <c r="Y697" s="53"/>
    </row>
    <row r="698" spans="1:25" ht="30" customHeight="1">
      <c r="A698" s="53"/>
      <c r="B698" s="53"/>
      <c r="C698" s="83"/>
      <c r="D698" s="83"/>
      <c r="E698" s="53"/>
      <c r="F698" s="83"/>
      <c r="G698" s="83"/>
      <c r="H698" s="83"/>
      <c r="I698" s="83"/>
      <c r="J698" s="83"/>
      <c r="K698" s="83"/>
      <c r="L698" s="83"/>
      <c r="M698" s="53"/>
      <c r="N698" s="53"/>
      <c r="O698" s="53"/>
      <c r="P698" s="53"/>
      <c r="Q698" s="53"/>
      <c r="R698" s="53"/>
      <c r="S698" s="53"/>
      <c r="T698" s="53"/>
      <c r="U698" s="53"/>
      <c r="V698" s="53"/>
      <c r="W698" s="53"/>
      <c r="X698" s="53"/>
      <c r="Y698" s="53"/>
    </row>
    <row r="699" spans="1:25" ht="30" customHeight="1">
      <c r="A699" s="53"/>
      <c r="B699" s="53"/>
      <c r="C699" s="83"/>
      <c r="D699" s="83"/>
      <c r="E699" s="53"/>
      <c r="F699" s="83"/>
      <c r="G699" s="83"/>
      <c r="H699" s="83"/>
      <c r="I699" s="83"/>
      <c r="J699" s="83"/>
      <c r="K699" s="83"/>
      <c r="L699" s="83"/>
      <c r="M699" s="53"/>
      <c r="N699" s="53"/>
      <c r="O699" s="53"/>
      <c r="P699" s="53"/>
      <c r="Q699" s="53"/>
      <c r="R699" s="53"/>
      <c r="S699" s="53"/>
      <c r="T699" s="53"/>
      <c r="U699" s="53"/>
      <c r="V699" s="53"/>
      <c r="W699" s="53"/>
      <c r="X699" s="53"/>
      <c r="Y699" s="53"/>
    </row>
    <row r="700" spans="1:25" ht="30" customHeight="1">
      <c r="A700" s="53"/>
      <c r="B700" s="53"/>
      <c r="C700" s="83"/>
      <c r="D700" s="83"/>
      <c r="E700" s="53"/>
      <c r="F700" s="83"/>
      <c r="G700" s="83"/>
      <c r="H700" s="83"/>
      <c r="I700" s="83"/>
      <c r="J700" s="83"/>
      <c r="K700" s="83"/>
      <c r="L700" s="83"/>
      <c r="M700" s="53"/>
      <c r="N700" s="53"/>
      <c r="O700" s="53"/>
      <c r="P700" s="53"/>
      <c r="Q700" s="53"/>
      <c r="R700" s="53"/>
      <c r="S700" s="53"/>
      <c r="T700" s="53"/>
      <c r="U700" s="53"/>
      <c r="V700" s="53"/>
      <c r="W700" s="53"/>
      <c r="X700" s="53"/>
      <c r="Y700" s="53"/>
    </row>
    <row r="701" spans="1:25" ht="30" customHeight="1">
      <c r="A701" s="53"/>
      <c r="B701" s="53"/>
      <c r="C701" s="83"/>
      <c r="D701" s="83"/>
      <c r="E701" s="53"/>
      <c r="F701" s="83"/>
      <c r="G701" s="83"/>
      <c r="H701" s="83"/>
      <c r="I701" s="83"/>
      <c r="J701" s="83"/>
      <c r="K701" s="83"/>
      <c r="L701" s="83"/>
      <c r="M701" s="53"/>
      <c r="N701" s="53"/>
      <c r="O701" s="53"/>
      <c r="P701" s="53"/>
      <c r="Q701" s="53"/>
      <c r="R701" s="53"/>
      <c r="S701" s="53"/>
      <c r="T701" s="53"/>
      <c r="U701" s="53"/>
      <c r="V701" s="53"/>
      <c r="W701" s="53"/>
      <c r="X701" s="53"/>
      <c r="Y701" s="53"/>
    </row>
    <row r="702" spans="1:25" ht="30" customHeight="1">
      <c r="A702" s="53"/>
      <c r="B702" s="53"/>
      <c r="C702" s="83"/>
      <c r="D702" s="83"/>
      <c r="E702" s="53"/>
      <c r="F702" s="83"/>
      <c r="G702" s="83"/>
      <c r="H702" s="83"/>
      <c r="I702" s="83"/>
      <c r="J702" s="83"/>
      <c r="K702" s="83"/>
      <c r="L702" s="83"/>
      <c r="M702" s="53"/>
      <c r="N702" s="53"/>
      <c r="O702" s="53"/>
      <c r="P702" s="53"/>
      <c r="Q702" s="53"/>
      <c r="R702" s="53"/>
      <c r="S702" s="53"/>
      <c r="T702" s="53"/>
      <c r="U702" s="53"/>
      <c r="V702" s="53"/>
      <c r="W702" s="53"/>
      <c r="X702" s="53"/>
      <c r="Y702" s="53"/>
    </row>
    <row r="703" spans="1:25" ht="30" customHeight="1">
      <c r="A703" s="53"/>
      <c r="B703" s="53"/>
      <c r="C703" s="83"/>
      <c r="D703" s="83"/>
      <c r="E703" s="53"/>
      <c r="F703" s="83"/>
      <c r="G703" s="83"/>
      <c r="H703" s="83"/>
      <c r="I703" s="83"/>
      <c r="J703" s="83"/>
      <c r="K703" s="83"/>
      <c r="L703" s="83"/>
      <c r="M703" s="53"/>
      <c r="N703" s="53"/>
      <c r="O703" s="53"/>
      <c r="P703" s="53"/>
      <c r="Q703" s="53"/>
      <c r="R703" s="53"/>
      <c r="S703" s="53"/>
      <c r="T703" s="53"/>
      <c r="U703" s="53"/>
      <c r="V703" s="53"/>
      <c r="W703" s="53"/>
      <c r="X703" s="53"/>
      <c r="Y703" s="53"/>
    </row>
    <row r="704" spans="1:25" ht="30" customHeight="1">
      <c r="A704" s="53"/>
      <c r="B704" s="53"/>
      <c r="C704" s="83"/>
      <c r="D704" s="83"/>
      <c r="E704" s="53"/>
      <c r="F704" s="83"/>
      <c r="G704" s="83"/>
      <c r="H704" s="83"/>
      <c r="I704" s="83"/>
      <c r="J704" s="83"/>
      <c r="K704" s="83"/>
      <c r="L704" s="83"/>
      <c r="M704" s="53"/>
      <c r="N704" s="53"/>
      <c r="O704" s="53"/>
      <c r="P704" s="53"/>
      <c r="Q704" s="53"/>
      <c r="R704" s="53"/>
      <c r="S704" s="53"/>
      <c r="T704" s="53"/>
      <c r="U704" s="53"/>
      <c r="V704" s="53"/>
      <c r="W704" s="53"/>
      <c r="X704" s="53"/>
      <c r="Y704" s="53"/>
    </row>
    <row r="705" spans="1:25" ht="30" customHeight="1">
      <c r="A705" s="53"/>
      <c r="B705" s="53"/>
      <c r="C705" s="83"/>
      <c r="D705" s="83"/>
      <c r="E705" s="53"/>
      <c r="F705" s="83"/>
      <c r="G705" s="83"/>
      <c r="H705" s="83"/>
      <c r="I705" s="83"/>
      <c r="J705" s="83"/>
      <c r="K705" s="83"/>
      <c r="L705" s="83"/>
      <c r="M705" s="53"/>
      <c r="N705" s="53"/>
      <c r="O705" s="53"/>
      <c r="P705" s="53"/>
      <c r="Q705" s="53"/>
      <c r="R705" s="53"/>
      <c r="S705" s="53"/>
      <c r="T705" s="53"/>
      <c r="U705" s="53"/>
      <c r="V705" s="53"/>
      <c r="W705" s="53"/>
      <c r="X705" s="53"/>
      <c r="Y705" s="53"/>
    </row>
    <row r="706" spans="1:25" ht="30" customHeight="1">
      <c r="A706" s="53"/>
      <c r="B706" s="53"/>
      <c r="C706" s="83"/>
      <c r="D706" s="83"/>
      <c r="E706" s="53"/>
      <c r="F706" s="83"/>
      <c r="G706" s="83"/>
      <c r="H706" s="83"/>
      <c r="I706" s="83"/>
      <c r="J706" s="83"/>
      <c r="K706" s="83"/>
      <c r="L706" s="83"/>
      <c r="M706" s="53"/>
      <c r="N706" s="53"/>
      <c r="O706" s="53"/>
      <c r="P706" s="53"/>
      <c r="Q706" s="53"/>
      <c r="R706" s="53"/>
      <c r="S706" s="53"/>
      <c r="T706" s="53"/>
      <c r="U706" s="53"/>
      <c r="V706" s="53"/>
      <c r="W706" s="53"/>
      <c r="X706" s="53"/>
      <c r="Y706" s="53"/>
    </row>
    <row r="707" spans="1:25" ht="30" customHeight="1">
      <c r="A707" s="53"/>
      <c r="B707" s="53"/>
      <c r="C707" s="83"/>
      <c r="D707" s="83"/>
      <c r="E707" s="53"/>
      <c r="F707" s="83"/>
      <c r="G707" s="83"/>
      <c r="H707" s="83"/>
      <c r="I707" s="83"/>
      <c r="J707" s="83"/>
      <c r="K707" s="83"/>
      <c r="L707" s="83"/>
      <c r="M707" s="53"/>
      <c r="N707" s="53"/>
      <c r="O707" s="53"/>
      <c r="P707" s="53"/>
      <c r="Q707" s="53"/>
      <c r="R707" s="53"/>
      <c r="S707" s="53"/>
      <c r="T707" s="53"/>
      <c r="U707" s="53"/>
      <c r="V707" s="53"/>
      <c r="W707" s="53"/>
      <c r="X707" s="53"/>
      <c r="Y707" s="53"/>
    </row>
    <row r="708" spans="1:25" ht="30" customHeight="1">
      <c r="A708" s="53"/>
      <c r="B708" s="53"/>
      <c r="C708" s="83"/>
      <c r="D708" s="83"/>
      <c r="E708" s="53"/>
      <c r="F708" s="83"/>
      <c r="G708" s="83"/>
      <c r="H708" s="83"/>
      <c r="I708" s="83"/>
      <c r="J708" s="83"/>
      <c r="K708" s="83"/>
      <c r="L708" s="83"/>
      <c r="M708" s="53"/>
      <c r="N708" s="53"/>
      <c r="O708" s="53"/>
      <c r="P708" s="53"/>
      <c r="Q708" s="53"/>
      <c r="R708" s="53"/>
      <c r="S708" s="53"/>
      <c r="T708" s="53"/>
      <c r="U708" s="53"/>
      <c r="V708" s="53"/>
      <c r="W708" s="53"/>
      <c r="X708" s="53"/>
      <c r="Y708" s="53"/>
    </row>
    <row r="709" spans="1:25" ht="30" customHeight="1">
      <c r="A709" s="53"/>
      <c r="B709" s="53"/>
      <c r="C709" s="83"/>
      <c r="D709" s="83"/>
      <c r="E709" s="53"/>
      <c r="F709" s="83"/>
      <c r="G709" s="83"/>
      <c r="H709" s="83"/>
      <c r="I709" s="83"/>
      <c r="J709" s="83"/>
      <c r="K709" s="83"/>
      <c r="L709" s="83"/>
      <c r="M709" s="53"/>
      <c r="N709" s="53"/>
      <c r="O709" s="53"/>
      <c r="P709" s="53"/>
      <c r="Q709" s="53"/>
      <c r="R709" s="53"/>
      <c r="S709" s="53"/>
      <c r="T709" s="53"/>
      <c r="U709" s="53"/>
      <c r="V709" s="53"/>
      <c r="W709" s="53"/>
      <c r="X709" s="53"/>
      <c r="Y709" s="53"/>
    </row>
    <row r="710" spans="1:25" ht="30" customHeight="1">
      <c r="A710" s="53"/>
      <c r="B710" s="53"/>
      <c r="C710" s="83"/>
      <c r="D710" s="83"/>
      <c r="E710" s="53"/>
      <c r="F710" s="83"/>
      <c r="G710" s="83"/>
      <c r="H710" s="83"/>
      <c r="I710" s="83"/>
      <c r="J710" s="83"/>
      <c r="K710" s="83"/>
      <c r="L710" s="83"/>
      <c r="M710" s="53"/>
      <c r="N710" s="53"/>
      <c r="O710" s="53"/>
      <c r="P710" s="53"/>
      <c r="Q710" s="53"/>
      <c r="R710" s="53"/>
      <c r="S710" s="53"/>
      <c r="T710" s="53"/>
      <c r="U710" s="53"/>
      <c r="V710" s="53"/>
      <c r="W710" s="53"/>
      <c r="X710" s="53"/>
      <c r="Y710" s="53"/>
    </row>
    <row r="711" spans="1:25" ht="30" customHeight="1">
      <c r="A711" s="53"/>
      <c r="B711" s="53"/>
      <c r="C711" s="83"/>
      <c r="D711" s="83"/>
      <c r="E711" s="53"/>
      <c r="F711" s="83"/>
      <c r="G711" s="83"/>
      <c r="H711" s="83"/>
      <c r="I711" s="83"/>
      <c r="J711" s="83"/>
      <c r="K711" s="83"/>
      <c r="L711" s="83"/>
      <c r="M711" s="53"/>
      <c r="N711" s="53"/>
      <c r="O711" s="53"/>
      <c r="P711" s="53"/>
      <c r="Q711" s="53"/>
      <c r="R711" s="53"/>
      <c r="S711" s="53"/>
      <c r="T711" s="53"/>
      <c r="U711" s="53"/>
      <c r="V711" s="53"/>
      <c r="W711" s="53"/>
      <c r="X711" s="53"/>
      <c r="Y711" s="53"/>
    </row>
    <row r="712" spans="1:25" ht="30" customHeight="1">
      <c r="A712" s="53"/>
      <c r="B712" s="53"/>
      <c r="C712" s="83"/>
      <c r="D712" s="83"/>
      <c r="E712" s="53"/>
      <c r="F712" s="83"/>
      <c r="G712" s="83"/>
      <c r="H712" s="83"/>
      <c r="I712" s="83"/>
      <c r="J712" s="83"/>
      <c r="K712" s="83"/>
      <c r="L712" s="83"/>
      <c r="M712" s="53"/>
      <c r="N712" s="53"/>
      <c r="O712" s="53"/>
      <c r="P712" s="53"/>
      <c r="Q712" s="53"/>
      <c r="R712" s="53"/>
      <c r="S712" s="53"/>
      <c r="T712" s="53"/>
      <c r="U712" s="53"/>
      <c r="V712" s="53"/>
      <c r="W712" s="53"/>
      <c r="X712" s="53"/>
      <c r="Y712" s="53"/>
    </row>
    <row r="713" spans="1:25" ht="30" customHeight="1">
      <c r="A713" s="53"/>
      <c r="B713" s="53"/>
      <c r="C713" s="83"/>
      <c r="D713" s="83"/>
      <c r="E713" s="53"/>
      <c r="F713" s="83"/>
      <c r="G713" s="83"/>
      <c r="H713" s="83"/>
      <c r="I713" s="83"/>
      <c r="J713" s="83"/>
      <c r="K713" s="83"/>
      <c r="L713" s="83"/>
      <c r="M713" s="53"/>
      <c r="N713" s="53"/>
      <c r="O713" s="53"/>
      <c r="P713" s="53"/>
      <c r="Q713" s="53"/>
      <c r="R713" s="53"/>
      <c r="S713" s="53"/>
      <c r="T713" s="53"/>
      <c r="U713" s="53"/>
      <c r="V713" s="53"/>
      <c r="W713" s="53"/>
      <c r="X713" s="53"/>
      <c r="Y713" s="53"/>
    </row>
    <row r="714" spans="1:25" ht="30" customHeight="1">
      <c r="A714" s="53"/>
      <c r="B714" s="53"/>
      <c r="C714" s="83"/>
      <c r="D714" s="83"/>
      <c r="E714" s="53"/>
      <c r="F714" s="83"/>
      <c r="G714" s="83"/>
      <c r="H714" s="83"/>
      <c r="I714" s="83"/>
      <c r="J714" s="83"/>
      <c r="K714" s="83"/>
      <c r="L714" s="83"/>
      <c r="M714" s="53"/>
      <c r="N714" s="53"/>
      <c r="O714" s="53"/>
      <c r="P714" s="53"/>
      <c r="Q714" s="53"/>
      <c r="R714" s="53"/>
      <c r="S714" s="53"/>
      <c r="T714" s="53"/>
      <c r="U714" s="53"/>
      <c r="V714" s="53"/>
      <c r="W714" s="53"/>
      <c r="X714" s="53"/>
      <c r="Y714" s="53"/>
    </row>
    <row r="715" spans="1:25" ht="30" customHeight="1">
      <c r="A715" s="53"/>
      <c r="B715" s="53"/>
      <c r="C715" s="83"/>
      <c r="D715" s="83"/>
      <c r="E715" s="53"/>
      <c r="F715" s="83"/>
      <c r="G715" s="83"/>
      <c r="H715" s="83"/>
      <c r="I715" s="83"/>
      <c r="J715" s="83"/>
      <c r="K715" s="83"/>
      <c r="L715" s="83"/>
      <c r="M715" s="53"/>
      <c r="N715" s="53"/>
      <c r="O715" s="53"/>
      <c r="P715" s="53"/>
      <c r="Q715" s="53"/>
      <c r="R715" s="53"/>
      <c r="S715" s="53"/>
      <c r="T715" s="53"/>
      <c r="U715" s="53"/>
      <c r="V715" s="53"/>
      <c r="W715" s="53"/>
      <c r="X715" s="53"/>
      <c r="Y715" s="53"/>
    </row>
    <row r="716" spans="1:25" ht="30" customHeight="1">
      <c r="A716" s="53"/>
      <c r="B716" s="53"/>
      <c r="C716" s="83"/>
      <c r="D716" s="83"/>
      <c r="E716" s="53"/>
      <c r="F716" s="83"/>
      <c r="G716" s="83"/>
      <c r="H716" s="83"/>
      <c r="I716" s="83"/>
      <c r="J716" s="83"/>
      <c r="K716" s="83"/>
      <c r="L716" s="83"/>
      <c r="M716" s="53"/>
      <c r="N716" s="53"/>
      <c r="O716" s="53"/>
      <c r="P716" s="53"/>
      <c r="Q716" s="53"/>
      <c r="R716" s="53"/>
      <c r="S716" s="53"/>
      <c r="T716" s="53"/>
      <c r="U716" s="53"/>
      <c r="V716" s="53"/>
      <c r="W716" s="53"/>
      <c r="X716" s="53"/>
      <c r="Y716" s="53"/>
    </row>
    <row r="717" spans="1:25" ht="30" customHeight="1">
      <c r="A717" s="53"/>
      <c r="B717" s="53"/>
      <c r="C717" s="83"/>
      <c r="D717" s="83"/>
      <c r="E717" s="53"/>
      <c r="F717" s="83"/>
      <c r="G717" s="83"/>
      <c r="H717" s="83"/>
      <c r="I717" s="83"/>
      <c r="J717" s="83"/>
      <c r="K717" s="83"/>
      <c r="L717" s="83"/>
      <c r="M717" s="53"/>
      <c r="N717" s="53"/>
      <c r="O717" s="53"/>
      <c r="P717" s="53"/>
      <c r="Q717" s="53"/>
      <c r="R717" s="53"/>
      <c r="S717" s="53"/>
      <c r="T717" s="53"/>
      <c r="U717" s="53"/>
      <c r="V717" s="53"/>
      <c r="W717" s="53"/>
      <c r="X717" s="53"/>
      <c r="Y717" s="53"/>
    </row>
    <row r="718" spans="1:25" ht="30" customHeight="1">
      <c r="A718" s="53"/>
      <c r="B718" s="53"/>
      <c r="C718" s="83"/>
      <c r="D718" s="83"/>
      <c r="E718" s="53"/>
      <c r="F718" s="83"/>
      <c r="G718" s="83"/>
      <c r="H718" s="83"/>
      <c r="I718" s="83"/>
      <c r="J718" s="83"/>
      <c r="K718" s="83"/>
      <c r="L718" s="83"/>
      <c r="M718" s="53"/>
      <c r="N718" s="53"/>
      <c r="O718" s="53"/>
      <c r="P718" s="53"/>
      <c r="Q718" s="53"/>
      <c r="R718" s="53"/>
      <c r="S718" s="53"/>
      <c r="T718" s="53"/>
      <c r="U718" s="53"/>
      <c r="V718" s="53"/>
      <c r="W718" s="53"/>
      <c r="X718" s="53"/>
      <c r="Y718" s="53"/>
    </row>
    <row r="719" spans="1:25" ht="30" customHeight="1">
      <c r="A719" s="53"/>
      <c r="B719" s="53"/>
      <c r="C719" s="83"/>
      <c r="D719" s="83"/>
      <c r="E719" s="53"/>
      <c r="F719" s="83"/>
      <c r="G719" s="83"/>
      <c r="H719" s="83"/>
      <c r="I719" s="83"/>
      <c r="J719" s="83"/>
      <c r="K719" s="83"/>
      <c r="L719" s="83"/>
      <c r="M719" s="53"/>
      <c r="N719" s="53"/>
      <c r="O719" s="53"/>
      <c r="P719" s="53"/>
      <c r="Q719" s="53"/>
      <c r="R719" s="53"/>
      <c r="S719" s="53"/>
      <c r="T719" s="53"/>
      <c r="U719" s="53"/>
      <c r="V719" s="53"/>
      <c r="W719" s="53"/>
      <c r="X719" s="53"/>
      <c r="Y719" s="53"/>
    </row>
    <row r="720" spans="1:25" ht="30" customHeight="1">
      <c r="A720" s="53"/>
      <c r="B720" s="53"/>
      <c r="C720" s="83"/>
      <c r="D720" s="83"/>
      <c r="E720" s="53"/>
      <c r="F720" s="83"/>
      <c r="G720" s="83"/>
      <c r="H720" s="83"/>
      <c r="I720" s="83"/>
      <c r="J720" s="83"/>
      <c r="K720" s="83"/>
      <c r="L720" s="83"/>
      <c r="M720" s="53"/>
      <c r="N720" s="53"/>
      <c r="O720" s="53"/>
      <c r="P720" s="53"/>
      <c r="Q720" s="53"/>
      <c r="R720" s="53"/>
      <c r="S720" s="53"/>
      <c r="T720" s="53"/>
      <c r="U720" s="53"/>
      <c r="V720" s="53"/>
      <c r="W720" s="53"/>
      <c r="X720" s="53"/>
      <c r="Y720" s="53"/>
    </row>
    <row r="721" spans="1:25" ht="30" customHeight="1">
      <c r="A721" s="53"/>
      <c r="B721" s="53"/>
      <c r="C721" s="83"/>
      <c r="D721" s="83"/>
      <c r="E721" s="53"/>
      <c r="F721" s="83"/>
      <c r="G721" s="83"/>
      <c r="H721" s="83"/>
      <c r="I721" s="83"/>
      <c r="J721" s="83"/>
      <c r="K721" s="83"/>
      <c r="L721" s="83"/>
      <c r="M721" s="53"/>
      <c r="N721" s="53"/>
      <c r="O721" s="53"/>
      <c r="P721" s="53"/>
      <c r="Q721" s="53"/>
      <c r="R721" s="53"/>
      <c r="S721" s="53"/>
      <c r="T721" s="53"/>
      <c r="U721" s="53"/>
      <c r="V721" s="53"/>
      <c r="W721" s="53"/>
      <c r="X721" s="53"/>
      <c r="Y721" s="53"/>
    </row>
    <row r="722" spans="1:25" ht="30" customHeight="1">
      <c r="A722" s="53"/>
      <c r="B722" s="53"/>
      <c r="C722" s="83"/>
      <c r="D722" s="83"/>
      <c r="E722" s="53"/>
      <c r="F722" s="83"/>
      <c r="G722" s="83"/>
      <c r="H722" s="83"/>
      <c r="I722" s="83"/>
      <c r="J722" s="83"/>
      <c r="K722" s="83"/>
      <c r="L722" s="83"/>
      <c r="M722" s="53"/>
      <c r="N722" s="53"/>
      <c r="O722" s="53"/>
      <c r="P722" s="53"/>
      <c r="Q722" s="53"/>
      <c r="R722" s="53"/>
      <c r="S722" s="53"/>
      <c r="T722" s="53"/>
      <c r="U722" s="53"/>
      <c r="V722" s="53"/>
      <c r="W722" s="53"/>
      <c r="X722" s="53"/>
      <c r="Y722" s="53"/>
    </row>
    <row r="723" spans="1:25" ht="30" customHeight="1">
      <c r="A723" s="53"/>
      <c r="B723" s="53"/>
      <c r="C723" s="83"/>
      <c r="D723" s="83"/>
      <c r="E723" s="53"/>
      <c r="F723" s="83"/>
      <c r="G723" s="83"/>
      <c r="H723" s="83"/>
      <c r="I723" s="83"/>
      <c r="J723" s="83"/>
      <c r="K723" s="83"/>
      <c r="L723" s="83"/>
      <c r="M723" s="53"/>
      <c r="N723" s="53"/>
      <c r="O723" s="53"/>
      <c r="P723" s="53"/>
      <c r="Q723" s="53"/>
      <c r="R723" s="53"/>
      <c r="S723" s="53"/>
      <c r="T723" s="53"/>
      <c r="U723" s="53"/>
      <c r="V723" s="53"/>
      <c r="W723" s="53"/>
      <c r="X723" s="53"/>
      <c r="Y723" s="53"/>
    </row>
    <row r="724" spans="1:25" ht="30" customHeight="1">
      <c r="A724" s="53"/>
      <c r="B724" s="53"/>
      <c r="C724" s="83"/>
      <c r="D724" s="83"/>
      <c r="E724" s="53"/>
      <c r="F724" s="83"/>
      <c r="G724" s="83"/>
      <c r="H724" s="83"/>
      <c r="I724" s="83"/>
      <c r="J724" s="83"/>
      <c r="K724" s="83"/>
      <c r="L724" s="83"/>
      <c r="M724" s="53"/>
      <c r="N724" s="53"/>
      <c r="O724" s="53"/>
      <c r="P724" s="53"/>
      <c r="Q724" s="53"/>
      <c r="R724" s="53"/>
      <c r="S724" s="53"/>
      <c r="T724" s="53"/>
      <c r="U724" s="53"/>
      <c r="V724" s="53"/>
      <c r="W724" s="53"/>
      <c r="X724" s="53"/>
      <c r="Y724" s="53"/>
    </row>
    <row r="725" spans="1:25" ht="30" customHeight="1">
      <c r="A725" s="53"/>
      <c r="B725" s="53"/>
      <c r="C725" s="83"/>
      <c r="D725" s="83"/>
      <c r="E725" s="53"/>
      <c r="F725" s="83"/>
      <c r="G725" s="83"/>
      <c r="H725" s="83"/>
      <c r="I725" s="83"/>
      <c r="J725" s="83"/>
      <c r="K725" s="83"/>
      <c r="L725" s="83"/>
      <c r="M725" s="53"/>
      <c r="N725" s="53"/>
      <c r="O725" s="53"/>
      <c r="P725" s="53"/>
      <c r="Q725" s="53"/>
      <c r="R725" s="53"/>
      <c r="S725" s="53"/>
      <c r="T725" s="53"/>
      <c r="U725" s="53"/>
      <c r="V725" s="53"/>
      <c r="W725" s="53"/>
      <c r="X725" s="53"/>
      <c r="Y725" s="53"/>
    </row>
    <row r="726" spans="1:25" ht="30" customHeight="1">
      <c r="A726" s="53"/>
      <c r="B726" s="53"/>
      <c r="C726" s="83"/>
      <c r="D726" s="83"/>
      <c r="E726" s="53"/>
      <c r="F726" s="83"/>
      <c r="G726" s="83"/>
      <c r="H726" s="83"/>
      <c r="I726" s="83"/>
      <c r="J726" s="83"/>
      <c r="K726" s="83"/>
      <c r="L726" s="83"/>
      <c r="M726" s="53"/>
      <c r="N726" s="53"/>
      <c r="O726" s="53"/>
      <c r="P726" s="53"/>
      <c r="Q726" s="53"/>
      <c r="R726" s="53"/>
      <c r="S726" s="53"/>
      <c r="T726" s="53"/>
      <c r="U726" s="53"/>
      <c r="V726" s="53"/>
      <c r="W726" s="53"/>
      <c r="X726" s="53"/>
      <c r="Y726" s="53"/>
    </row>
    <row r="727" spans="1:25" ht="30" customHeight="1">
      <c r="A727" s="53"/>
      <c r="B727" s="53"/>
      <c r="C727" s="83"/>
      <c r="D727" s="83"/>
      <c r="E727" s="53"/>
      <c r="F727" s="83"/>
      <c r="G727" s="83"/>
      <c r="H727" s="83"/>
      <c r="I727" s="83"/>
      <c r="J727" s="83"/>
      <c r="K727" s="83"/>
      <c r="L727" s="83"/>
      <c r="M727" s="53"/>
      <c r="N727" s="53"/>
      <c r="O727" s="53"/>
      <c r="P727" s="53"/>
      <c r="Q727" s="53"/>
      <c r="R727" s="53"/>
      <c r="S727" s="53"/>
      <c r="T727" s="53"/>
      <c r="U727" s="53"/>
      <c r="V727" s="53"/>
      <c r="W727" s="53"/>
      <c r="X727" s="53"/>
      <c r="Y727" s="53"/>
    </row>
    <row r="728" spans="1:25" ht="30" customHeight="1">
      <c r="A728" s="53"/>
      <c r="B728" s="53"/>
      <c r="C728" s="83"/>
      <c r="D728" s="83"/>
      <c r="E728" s="53"/>
      <c r="F728" s="83"/>
      <c r="G728" s="83"/>
      <c r="H728" s="83"/>
      <c r="I728" s="83"/>
      <c r="J728" s="83"/>
      <c r="K728" s="83"/>
      <c r="L728" s="83"/>
      <c r="M728" s="53"/>
      <c r="N728" s="53"/>
      <c r="O728" s="53"/>
      <c r="P728" s="53"/>
      <c r="Q728" s="53"/>
      <c r="R728" s="53"/>
      <c r="S728" s="53"/>
      <c r="T728" s="53"/>
      <c r="U728" s="53"/>
      <c r="V728" s="53"/>
      <c r="W728" s="53"/>
      <c r="X728" s="53"/>
      <c r="Y728" s="53"/>
    </row>
    <row r="729" spans="1:25" ht="30" customHeight="1">
      <c r="A729" s="53"/>
      <c r="B729" s="53"/>
      <c r="C729" s="83"/>
      <c r="D729" s="83"/>
      <c r="E729" s="53"/>
      <c r="F729" s="83"/>
      <c r="G729" s="83"/>
      <c r="H729" s="83"/>
      <c r="I729" s="83"/>
      <c r="J729" s="83"/>
      <c r="K729" s="83"/>
      <c r="L729" s="83"/>
      <c r="M729" s="53"/>
      <c r="N729" s="53"/>
      <c r="O729" s="53"/>
      <c r="P729" s="53"/>
      <c r="Q729" s="53"/>
      <c r="R729" s="53"/>
      <c r="S729" s="53"/>
      <c r="T729" s="53"/>
      <c r="U729" s="53"/>
      <c r="V729" s="53"/>
      <c r="W729" s="53"/>
      <c r="X729" s="53"/>
      <c r="Y729" s="53"/>
    </row>
    <row r="730" spans="1:25" ht="30" customHeight="1">
      <c r="A730" s="53"/>
      <c r="B730" s="53"/>
      <c r="C730" s="83"/>
      <c r="D730" s="83"/>
      <c r="E730" s="53"/>
      <c r="F730" s="83"/>
      <c r="G730" s="83"/>
      <c r="H730" s="83"/>
      <c r="I730" s="83"/>
      <c r="J730" s="83"/>
      <c r="K730" s="83"/>
      <c r="L730" s="83"/>
      <c r="M730" s="53"/>
      <c r="N730" s="53"/>
      <c r="O730" s="53"/>
      <c r="P730" s="53"/>
      <c r="Q730" s="53"/>
      <c r="R730" s="53"/>
      <c r="S730" s="53"/>
      <c r="T730" s="53"/>
      <c r="U730" s="53"/>
      <c r="V730" s="53"/>
      <c r="W730" s="53"/>
      <c r="X730" s="53"/>
      <c r="Y730" s="53"/>
    </row>
    <row r="731" spans="1:25" ht="30" customHeight="1">
      <c r="A731" s="53"/>
      <c r="B731" s="53"/>
      <c r="C731" s="83"/>
      <c r="D731" s="83"/>
      <c r="E731" s="53"/>
      <c r="F731" s="83"/>
      <c r="G731" s="83"/>
      <c r="H731" s="83"/>
      <c r="I731" s="83"/>
      <c r="J731" s="83"/>
      <c r="K731" s="83"/>
      <c r="L731" s="83"/>
      <c r="M731" s="53"/>
      <c r="N731" s="53"/>
      <c r="O731" s="53"/>
      <c r="P731" s="53"/>
      <c r="Q731" s="53"/>
      <c r="R731" s="53"/>
      <c r="S731" s="53"/>
      <c r="T731" s="53"/>
      <c r="U731" s="53"/>
      <c r="V731" s="53"/>
      <c r="W731" s="53"/>
      <c r="X731" s="53"/>
      <c r="Y731" s="53"/>
    </row>
    <row r="732" spans="1:25" ht="30" customHeight="1">
      <c r="A732" s="53"/>
      <c r="B732" s="53"/>
      <c r="C732" s="83"/>
      <c r="D732" s="83"/>
      <c r="E732" s="53"/>
      <c r="F732" s="83"/>
      <c r="G732" s="83"/>
      <c r="H732" s="83"/>
      <c r="I732" s="83"/>
      <c r="J732" s="83"/>
      <c r="K732" s="83"/>
      <c r="L732" s="83"/>
      <c r="M732" s="53"/>
      <c r="N732" s="53"/>
      <c r="O732" s="53"/>
      <c r="P732" s="53"/>
      <c r="Q732" s="53"/>
      <c r="R732" s="53"/>
      <c r="S732" s="53"/>
      <c r="T732" s="53"/>
      <c r="U732" s="53"/>
      <c r="V732" s="53"/>
      <c r="W732" s="53"/>
      <c r="X732" s="53"/>
      <c r="Y732" s="53"/>
    </row>
    <row r="733" spans="1:25" ht="30" customHeight="1">
      <c r="A733" s="53"/>
      <c r="B733" s="53"/>
      <c r="C733" s="83"/>
      <c r="D733" s="83"/>
      <c r="E733" s="53"/>
      <c r="F733" s="83"/>
      <c r="G733" s="83"/>
      <c r="H733" s="83"/>
      <c r="I733" s="83"/>
      <c r="J733" s="83"/>
      <c r="K733" s="83"/>
      <c r="L733" s="83"/>
      <c r="M733" s="53"/>
      <c r="N733" s="53"/>
      <c r="O733" s="53"/>
      <c r="P733" s="53"/>
      <c r="Q733" s="53"/>
      <c r="R733" s="53"/>
      <c r="S733" s="53"/>
      <c r="T733" s="53"/>
      <c r="U733" s="53"/>
      <c r="V733" s="53"/>
      <c r="W733" s="53"/>
      <c r="X733" s="53"/>
      <c r="Y733" s="53"/>
    </row>
    <row r="734" spans="1:25" ht="30" customHeight="1">
      <c r="A734" s="53"/>
      <c r="B734" s="53"/>
      <c r="C734" s="83"/>
      <c r="D734" s="83"/>
      <c r="E734" s="53"/>
      <c r="F734" s="83"/>
      <c r="G734" s="83"/>
      <c r="H734" s="83"/>
      <c r="I734" s="83"/>
      <c r="J734" s="83"/>
      <c r="K734" s="83"/>
      <c r="L734" s="83"/>
      <c r="M734" s="53"/>
      <c r="N734" s="53"/>
      <c r="O734" s="53"/>
      <c r="P734" s="53"/>
      <c r="Q734" s="53"/>
      <c r="R734" s="53"/>
      <c r="S734" s="53"/>
      <c r="T734" s="53"/>
      <c r="U734" s="53"/>
      <c r="V734" s="53"/>
      <c r="W734" s="53"/>
      <c r="X734" s="53"/>
      <c r="Y734" s="53"/>
    </row>
    <row r="735" spans="1:25" ht="30" customHeight="1">
      <c r="A735" s="53"/>
      <c r="B735" s="53"/>
      <c r="C735" s="83"/>
      <c r="D735" s="83"/>
      <c r="E735" s="53"/>
      <c r="F735" s="83"/>
      <c r="G735" s="83"/>
      <c r="H735" s="83"/>
      <c r="I735" s="83"/>
      <c r="J735" s="83"/>
      <c r="K735" s="83"/>
      <c r="L735" s="83"/>
      <c r="M735" s="53"/>
      <c r="N735" s="53"/>
      <c r="O735" s="53"/>
      <c r="P735" s="53"/>
      <c r="Q735" s="53"/>
      <c r="R735" s="53"/>
      <c r="S735" s="53"/>
      <c r="T735" s="53"/>
      <c r="U735" s="53"/>
      <c r="V735" s="53"/>
      <c r="W735" s="53"/>
      <c r="X735" s="53"/>
      <c r="Y735" s="53"/>
    </row>
    <row r="736" spans="1:25" ht="30" customHeight="1">
      <c r="A736" s="53"/>
      <c r="B736" s="53"/>
      <c r="C736" s="83"/>
      <c r="D736" s="83"/>
      <c r="E736" s="53"/>
      <c r="F736" s="83"/>
      <c r="G736" s="83"/>
      <c r="H736" s="83"/>
      <c r="I736" s="83"/>
      <c r="J736" s="83"/>
      <c r="K736" s="83"/>
      <c r="L736" s="83"/>
      <c r="M736" s="53"/>
      <c r="N736" s="53"/>
      <c r="O736" s="53"/>
      <c r="P736" s="53"/>
      <c r="Q736" s="53"/>
      <c r="R736" s="53"/>
      <c r="S736" s="53"/>
      <c r="T736" s="53"/>
      <c r="U736" s="53"/>
      <c r="V736" s="53"/>
      <c r="W736" s="53"/>
      <c r="X736" s="53"/>
      <c r="Y736" s="53"/>
    </row>
    <row r="737" spans="1:25" ht="30" customHeight="1">
      <c r="A737" s="53"/>
      <c r="B737" s="53"/>
      <c r="C737" s="83"/>
      <c r="D737" s="83"/>
      <c r="E737" s="53"/>
      <c r="F737" s="83"/>
      <c r="G737" s="83"/>
      <c r="H737" s="83"/>
      <c r="I737" s="83"/>
      <c r="J737" s="83"/>
      <c r="K737" s="83"/>
      <c r="L737" s="83"/>
      <c r="M737" s="53"/>
      <c r="N737" s="53"/>
      <c r="O737" s="53"/>
      <c r="P737" s="53"/>
      <c r="Q737" s="53"/>
      <c r="R737" s="53"/>
      <c r="S737" s="53"/>
      <c r="T737" s="53"/>
      <c r="U737" s="53"/>
      <c r="V737" s="53"/>
      <c r="W737" s="53"/>
      <c r="X737" s="53"/>
      <c r="Y737" s="53"/>
    </row>
    <row r="738" spans="1:25" ht="30" customHeight="1">
      <c r="A738" s="53"/>
      <c r="B738" s="53"/>
      <c r="C738" s="83"/>
      <c r="D738" s="83"/>
      <c r="E738" s="53"/>
      <c r="F738" s="83"/>
      <c r="G738" s="83"/>
      <c r="H738" s="83"/>
      <c r="I738" s="83"/>
      <c r="J738" s="83"/>
      <c r="K738" s="83"/>
      <c r="L738" s="83"/>
      <c r="M738" s="53"/>
      <c r="N738" s="53"/>
      <c r="O738" s="53"/>
      <c r="P738" s="53"/>
      <c r="Q738" s="53"/>
      <c r="R738" s="53"/>
      <c r="S738" s="53"/>
      <c r="T738" s="53"/>
      <c r="U738" s="53"/>
      <c r="V738" s="53"/>
      <c r="W738" s="53"/>
      <c r="X738" s="53"/>
      <c r="Y738" s="53"/>
    </row>
    <row r="739" spans="1:25" ht="30" customHeight="1">
      <c r="A739" s="53"/>
      <c r="B739" s="53"/>
      <c r="C739" s="83"/>
      <c r="D739" s="83"/>
      <c r="E739" s="53"/>
      <c r="F739" s="83"/>
      <c r="G739" s="83"/>
      <c r="H739" s="83"/>
      <c r="I739" s="83"/>
      <c r="J739" s="83"/>
      <c r="K739" s="83"/>
      <c r="L739" s="83"/>
      <c r="M739" s="53"/>
      <c r="N739" s="53"/>
      <c r="O739" s="53"/>
      <c r="P739" s="53"/>
      <c r="Q739" s="53"/>
      <c r="R739" s="53"/>
      <c r="S739" s="53"/>
      <c r="T739" s="53"/>
      <c r="U739" s="53"/>
      <c r="V739" s="53"/>
      <c r="W739" s="53"/>
      <c r="X739" s="53"/>
      <c r="Y739" s="53"/>
    </row>
    <row r="740" spans="1:25" ht="30" customHeight="1">
      <c r="A740" s="53"/>
      <c r="B740" s="53"/>
      <c r="C740" s="83"/>
      <c r="D740" s="83"/>
      <c r="E740" s="53"/>
      <c r="F740" s="83"/>
      <c r="G740" s="83"/>
      <c r="H740" s="83"/>
      <c r="I740" s="83"/>
      <c r="J740" s="83"/>
      <c r="K740" s="83"/>
      <c r="L740" s="83"/>
      <c r="M740" s="53"/>
      <c r="N740" s="53"/>
      <c r="O740" s="53"/>
      <c r="P740" s="53"/>
      <c r="Q740" s="53"/>
      <c r="R740" s="53"/>
      <c r="S740" s="53"/>
      <c r="T740" s="53"/>
      <c r="U740" s="53"/>
      <c r="V740" s="53"/>
      <c r="W740" s="53"/>
      <c r="X740" s="53"/>
      <c r="Y740" s="53"/>
    </row>
    <row r="741" spans="1:25" ht="30" customHeight="1">
      <c r="A741" s="53"/>
      <c r="B741" s="53"/>
      <c r="C741" s="83"/>
      <c r="D741" s="83"/>
      <c r="E741" s="53"/>
      <c r="F741" s="83"/>
      <c r="G741" s="83"/>
      <c r="H741" s="83"/>
      <c r="I741" s="83"/>
      <c r="J741" s="83"/>
      <c r="K741" s="83"/>
      <c r="L741" s="83"/>
      <c r="M741" s="53"/>
      <c r="N741" s="53"/>
      <c r="O741" s="53"/>
      <c r="P741" s="53"/>
      <c r="Q741" s="53"/>
      <c r="R741" s="53"/>
      <c r="S741" s="53"/>
      <c r="T741" s="53"/>
      <c r="U741" s="53"/>
      <c r="V741" s="53"/>
      <c r="W741" s="53"/>
      <c r="X741" s="53"/>
      <c r="Y741" s="53"/>
    </row>
    <row r="742" spans="1:25" ht="30" customHeight="1">
      <c r="A742" s="53"/>
      <c r="B742" s="53"/>
      <c r="C742" s="83"/>
      <c r="D742" s="83"/>
      <c r="E742" s="53"/>
      <c r="F742" s="83"/>
      <c r="G742" s="83"/>
      <c r="H742" s="83"/>
      <c r="I742" s="83"/>
      <c r="J742" s="83"/>
      <c r="K742" s="83"/>
      <c r="L742" s="83"/>
      <c r="M742" s="53"/>
      <c r="N742" s="53"/>
      <c r="O742" s="53"/>
      <c r="P742" s="53"/>
      <c r="Q742" s="53"/>
      <c r="R742" s="53"/>
      <c r="S742" s="53"/>
      <c r="T742" s="53"/>
      <c r="U742" s="53"/>
      <c r="V742" s="53"/>
      <c r="W742" s="53"/>
      <c r="X742" s="53"/>
      <c r="Y742" s="53"/>
    </row>
    <row r="743" spans="1:25" ht="30" customHeight="1">
      <c r="A743" s="53"/>
      <c r="B743" s="53"/>
      <c r="C743" s="83"/>
      <c r="D743" s="83"/>
      <c r="E743" s="53"/>
      <c r="F743" s="83"/>
      <c r="G743" s="83"/>
      <c r="H743" s="83"/>
      <c r="I743" s="83"/>
      <c r="J743" s="83"/>
      <c r="K743" s="83"/>
      <c r="L743" s="83"/>
      <c r="M743" s="53"/>
      <c r="N743" s="53"/>
      <c r="O743" s="53"/>
      <c r="P743" s="53"/>
      <c r="Q743" s="53"/>
      <c r="R743" s="53"/>
      <c r="S743" s="53"/>
      <c r="T743" s="53"/>
      <c r="U743" s="53"/>
      <c r="V743" s="53"/>
      <c r="W743" s="53"/>
      <c r="X743" s="53"/>
      <c r="Y743" s="53"/>
    </row>
    <row r="744" spans="1:25" ht="30" customHeight="1">
      <c r="A744" s="53"/>
      <c r="B744" s="53"/>
      <c r="C744" s="83"/>
      <c r="D744" s="83"/>
      <c r="E744" s="53"/>
      <c r="F744" s="83"/>
      <c r="G744" s="83"/>
      <c r="H744" s="83"/>
      <c r="I744" s="83"/>
      <c r="J744" s="83"/>
      <c r="K744" s="83"/>
      <c r="L744" s="83"/>
      <c r="M744" s="53"/>
      <c r="N744" s="53"/>
      <c r="O744" s="53"/>
      <c r="P744" s="53"/>
      <c r="Q744" s="53"/>
      <c r="R744" s="53"/>
      <c r="S744" s="53"/>
      <c r="T744" s="53"/>
      <c r="U744" s="53"/>
      <c r="V744" s="53"/>
      <c r="W744" s="53"/>
      <c r="X744" s="53"/>
      <c r="Y744" s="53"/>
    </row>
    <row r="745" spans="1:25" ht="30" customHeight="1">
      <c r="A745" s="53"/>
      <c r="B745" s="53"/>
      <c r="C745" s="83"/>
      <c r="D745" s="83"/>
      <c r="E745" s="53"/>
      <c r="F745" s="83"/>
      <c r="G745" s="83"/>
      <c r="H745" s="83"/>
      <c r="I745" s="83"/>
      <c r="J745" s="83"/>
      <c r="K745" s="83"/>
      <c r="L745" s="83"/>
      <c r="M745" s="53"/>
      <c r="N745" s="53"/>
      <c r="O745" s="53"/>
      <c r="P745" s="53"/>
      <c r="Q745" s="53"/>
      <c r="R745" s="53"/>
      <c r="S745" s="53"/>
      <c r="T745" s="53"/>
      <c r="U745" s="53"/>
      <c r="V745" s="53"/>
      <c r="W745" s="53"/>
      <c r="X745" s="53"/>
      <c r="Y745" s="53"/>
    </row>
    <row r="746" spans="1:25" ht="30" customHeight="1">
      <c r="A746" s="53"/>
      <c r="B746" s="53"/>
      <c r="C746" s="83"/>
      <c r="D746" s="83"/>
      <c r="E746" s="53"/>
      <c r="F746" s="83"/>
      <c r="G746" s="83"/>
      <c r="H746" s="83"/>
      <c r="I746" s="83"/>
      <c r="J746" s="83"/>
      <c r="K746" s="83"/>
      <c r="L746" s="83"/>
      <c r="M746" s="53"/>
      <c r="N746" s="53"/>
      <c r="O746" s="53"/>
      <c r="P746" s="53"/>
      <c r="Q746" s="53"/>
      <c r="R746" s="53"/>
      <c r="S746" s="53"/>
      <c r="T746" s="53"/>
      <c r="U746" s="53"/>
      <c r="V746" s="53"/>
      <c r="W746" s="53"/>
      <c r="X746" s="53"/>
      <c r="Y746" s="53"/>
    </row>
    <row r="747" spans="1:25" ht="30" customHeight="1">
      <c r="A747" s="53"/>
      <c r="B747" s="53"/>
      <c r="C747" s="83"/>
      <c r="D747" s="83"/>
      <c r="E747" s="53"/>
      <c r="F747" s="83"/>
      <c r="G747" s="83"/>
      <c r="H747" s="83"/>
      <c r="I747" s="83"/>
      <c r="J747" s="83"/>
      <c r="K747" s="83"/>
      <c r="L747" s="83"/>
      <c r="M747" s="53"/>
      <c r="N747" s="53"/>
      <c r="O747" s="53"/>
      <c r="P747" s="53"/>
      <c r="Q747" s="53"/>
      <c r="R747" s="53"/>
      <c r="S747" s="53"/>
      <c r="T747" s="53"/>
      <c r="U747" s="53"/>
      <c r="V747" s="53"/>
      <c r="W747" s="53"/>
      <c r="X747" s="53"/>
      <c r="Y747" s="53"/>
    </row>
    <row r="748" spans="1:25" ht="30" customHeight="1">
      <c r="A748" s="53"/>
      <c r="B748" s="53"/>
      <c r="C748" s="83"/>
      <c r="D748" s="83"/>
      <c r="E748" s="53"/>
      <c r="F748" s="83"/>
      <c r="G748" s="83"/>
      <c r="H748" s="83"/>
      <c r="I748" s="83"/>
      <c r="J748" s="83"/>
      <c r="K748" s="83"/>
      <c r="L748" s="83"/>
      <c r="M748" s="53"/>
      <c r="N748" s="53"/>
      <c r="O748" s="53"/>
      <c r="P748" s="53"/>
      <c r="Q748" s="53"/>
      <c r="R748" s="53"/>
      <c r="S748" s="53"/>
      <c r="T748" s="53"/>
      <c r="U748" s="53"/>
      <c r="V748" s="53"/>
      <c r="W748" s="53"/>
      <c r="X748" s="53"/>
      <c r="Y748" s="53"/>
    </row>
    <row r="749" spans="1:25" ht="30" customHeight="1">
      <c r="A749" s="53"/>
      <c r="B749" s="53"/>
      <c r="C749" s="83"/>
      <c r="D749" s="83"/>
      <c r="E749" s="53"/>
      <c r="F749" s="83"/>
      <c r="G749" s="83"/>
      <c r="H749" s="83"/>
      <c r="I749" s="83"/>
      <c r="J749" s="83"/>
      <c r="K749" s="83"/>
      <c r="L749" s="83"/>
      <c r="M749" s="53"/>
      <c r="N749" s="53"/>
      <c r="O749" s="53"/>
      <c r="P749" s="53"/>
      <c r="Q749" s="53"/>
      <c r="R749" s="53"/>
      <c r="S749" s="53"/>
      <c r="T749" s="53"/>
      <c r="U749" s="53"/>
      <c r="V749" s="53"/>
      <c r="W749" s="53"/>
      <c r="X749" s="53"/>
      <c r="Y749" s="53"/>
    </row>
    <row r="750" spans="1:25" ht="30" customHeight="1">
      <c r="A750" s="53"/>
      <c r="B750" s="53"/>
      <c r="C750" s="83"/>
      <c r="D750" s="83"/>
      <c r="E750" s="53"/>
      <c r="F750" s="83"/>
      <c r="G750" s="83"/>
      <c r="H750" s="83"/>
      <c r="I750" s="83"/>
      <c r="J750" s="83"/>
      <c r="K750" s="83"/>
      <c r="L750" s="83"/>
      <c r="M750" s="53"/>
      <c r="N750" s="53"/>
      <c r="O750" s="53"/>
      <c r="P750" s="53"/>
      <c r="Q750" s="53"/>
      <c r="R750" s="53"/>
      <c r="S750" s="53"/>
      <c r="T750" s="53"/>
      <c r="U750" s="53"/>
      <c r="V750" s="53"/>
      <c r="W750" s="53"/>
      <c r="X750" s="53"/>
      <c r="Y750" s="53"/>
    </row>
    <row r="751" spans="1:25" ht="30" customHeight="1">
      <c r="A751" s="53"/>
      <c r="B751" s="53"/>
      <c r="C751" s="83"/>
      <c r="D751" s="83"/>
      <c r="E751" s="53"/>
      <c r="F751" s="83"/>
      <c r="G751" s="83"/>
      <c r="H751" s="83"/>
      <c r="I751" s="83"/>
      <c r="J751" s="83"/>
      <c r="K751" s="83"/>
      <c r="L751" s="83"/>
      <c r="M751" s="53"/>
      <c r="N751" s="53"/>
      <c r="O751" s="53"/>
      <c r="P751" s="53"/>
      <c r="Q751" s="53"/>
      <c r="R751" s="53"/>
      <c r="S751" s="53"/>
      <c r="T751" s="53"/>
      <c r="U751" s="53"/>
      <c r="V751" s="53"/>
      <c r="W751" s="53"/>
      <c r="X751" s="53"/>
      <c r="Y751" s="53"/>
    </row>
    <row r="752" spans="1:25" ht="30" customHeight="1">
      <c r="A752" s="53"/>
      <c r="B752" s="53"/>
      <c r="C752" s="83"/>
      <c r="D752" s="83"/>
      <c r="E752" s="53"/>
      <c r="F752" s="83"/>
      <c r="G752" s="83"/>
      <c r="H752" s="83"/>
      <c r="I752" s="83"/>
      <c r="J752" s="83"/>
      <c r="K752" s="83"/>
      <c r="L752" s="83"/>
      <c r="M752" s="53"/>
      <c r="N752" s="53"/>
      <c r="O752" s="53"/>
      <c r="P752" s="53"/>
      <c r="Q752" s="53"/>
      <c r="R752" s="53"/>
      <c r="S752" s="53"/>
      <c r="T752" s="53"/>
      <c r="U752" s="53"/>
      <c r="V752" s="53"/>
      <c r="W752" s="53"/>
      <c r="X752" s="53"/>
      <c r="Y752" s="53"/>
    </row>
    <row r="753" spans="1:25" ht="30" customHeight="1">
      <c r="A753" s="53"/>
      <c r="B753" s="53"/>
      <c r="C753" s="83"/>
      <c r="D753" s="83"/>
      <c r="E753" s="53"/>
      <c r="F753" s="83"/>
      <c r="G753" s="83"/>
      <c r="H753" s="83"/>
      <c r="I753" s="83"/>
      <c r="J753" s="83"/>
      <c r="K753" s="83"/>
      <c r="L753" s="83"/>
      <c r="M753" s="53"/>
      <c r="N753" s="53"/>
      <c r="O753" s="53"/>
      <c r="P753" s="53"/>
      <c r="Q753" s="53"/>
      <c r="R753" s="53"/>
      <c r="S753" s="53"/>
      <c r="T753" s="53"/>
      <c r="U753" s="53"/>
      <c r="V753" s="53"/>
      <c r="W753" s="53"/>
      <c r="X753" s="53"/>
      <c r="Y753" s="53"/>
    </row>
    <row r="754" spans="1:25" ht="30" customHeight="1">
      <c r="A754" s="53"/>
      <c r="B754" s="53"/>
      <c r="C754" s="83"/>
      <c r="D754" s="83"/>
      <c r="E754" s="53"/>
      <c r="F754" s="83"/>
      <c r="G754" s="83"/>
      <c r="H754" s="83"/>
      <c r="I754" s="83"/>
      <c r="J754" s="83"/>
      <c r="K754" s="83"/>
      <c r="L754" s="83"/>
      <c r="M754" s="53"/>
      <c r="N754" s="53"/>
      <c r="O754" s="53"/>
      <c r="P754" s="53"/>
      <c r="Q754" s="53"/>
      <c r="R754" s="53"/>
      <c r="S754" s="53"/>
      <c r="T754" s="53"/>
      <c r="U754" s="53"/>
      <c r="V754" s="53"/>
      <c r="W754" s="53"/>
      <c r="X754" s="53"/>
      <c r="Y754" s="53"/>
    </row>
    <row r="755" spans="1:25" ht="30" customHeight="1">
      <c r="A755" s="53"/>
      <c r="B755" s="53"/>
      <c r="C755" s="83"/>
      <c r="D755" s="83"/>
      <c r="E755" s="53"/>
      <c r="F755" s="83"/>
      <c r="G755" s="83"/>
      <c r="H755" s="83"/>
      <c r="I755" s="83"/>
      <c r="J755" s="83"/>
      <c r="K755" s="83"/>
      <c r="L755" s="83"/>
      <c r="M755" s="53"/>
      <c r="N755" s="53"/>
      <c r="O755" s="53"/>
      <c r="P755" s="53"/>
      <c r="Q755" s="53"/>
      <c r="R755" s="53"/>
      <c r="S755" s="53"/>
      <c r="T755" s="53"/>
      <c r="U755" s="53"/>
      <c r="V755" s="53"/>
      <c r="W755" s="53"/>
      <c r="X755" s="53"/>
      <c r="Y755" s="53"/>
    </row>
    <row r="756" spans="1:25" ht="30" customHeight="1">
      <c r="A756" s="53"/>
      <c r="B756" s="53"/>
      <c r="C756" s="83"/>
      <c r="D756" s="83"/>
      <c r="E756" s="53"/>
      <c r="F756" s="83"/>
      <c r="G756" s="83"/>
      <c r="H756" s="83"/>
      <c r="I756" s="83"/>
      <c r="J756" s="83"/>
      <c r="K756" s="83"/>
      <c r="L756" s="83"/>
      <c r="M756" s="53"/>
      <c r="N756" s="53"/>
      <c r="O756" s="53"/>
      <c r="P756" s="53"/>
      <c r="Q756" s="53"/>
      <c r="R756" s="53"/>
      <c r="S756" s="53"/>
      <c r="T756" s="53"/>
      <c r="U756" s="53"/>
      <c r="V756" s="53"/>
      <c r="W756" s="53"/>
      <c r="X756" s="53"/>
      <c r="Y756" s="53"/>
    </row>
    <row r="757" spans="1:25" ht="30" customHeight="1">
      <c r="A757" s="53"/>
      <c r="B757" s="53"/>
      <c r="C757" s="83"/>
      <c r="D757" s="83"/>
      <c r="E757" s="53"/>
      <c r="F757" s="83"/>
      <c r="G757" s="83"/>
      <c r="H757" s="83"/>
      <c r="I757" s="83"/>
      <c r="J757" s="83"/>
      <c r="K757" s="83"/>
      <c r="L757" s="83"/>
      <c r="M757" s="53"/>
      <c r="N757" s="53"/>
      <c r="O757" s="53"/>
      <c r="P757" s="53"/>
      <c r="Q757" s="53"/>
      <c r="R757" s="53"/>
      <c r="S757" s="53"/>
      <c r="T757" s="53"/>
      <c r="U757" s="53"/>
      <c r="V757" s="53"/>
      <c r="W757" s="53"/>
      <c r="X757" s="53"/>
      <c r="Y757" s="53"/>
    </row>
    <row r="758" spans="1:25" ht="30" customHeight="1">
      <c r="A758" s="53"/>
      <c r="B758" s="53"/>
      <c r="C758" s="83"/>
      <c r="D758" s="83"/>
      <c r="E758" s="53"/>
      <c r="F758" s="83"/>
      <c r="G758" s="83"/>
      <c r="H758" s="83"/>
      <c r="I758" s="83"/>
      <c r="J758" s="83"/>
      <c r="K758" s="83"/>
      <c r="L758" s="83"/>
      <c r="M758" s="53"/>
      <c r="N758" s="53"/>
      <c r="O758" s="53"/>
      <c r="P758" s="53"/>
      <c r="Q758" s="53"/>
      <c r="R758" s="53"/>
      <c r="S758" s="53"/>
      <c r="T758" s="53"/>
      <c r="U758" s="53"/>
      <c r="V758" s="53"/>
      <c r="W758" s="53"/>
      <c r="X758" s="53"/>
      <c r="Y758" s="53"/>
    </row>
    <row r="759" spans="1:25" ht="30" customHeight="1">
      <c r="A759" s="53"/>
      <c r="B759" s="53"/>
      <c r="C759" s="83"/>
      <c r="D759" s="83"/>
      <c r="E759" s="53"/>
      <c r="F759" s="83"/>
      <c r="G759" s="83"/>
      <c r="H759" s="83"/>
      <c r="I759" s="83"/>
      <c r="J759" s="83"/>
      <c r="K759" s="83"/>
      <c r="L759" s="83"/>
      <c r="M759" s="53"/>
      <c r="N759" s="53"/>
      <c r="O759" s="53"/>
      <c r="P759" s="53"/>
      <c r="Q759" s="53"/>
      <c r="R759" s="53"/>
      <c r="S759" s="53"/>
      <c r="T759" s="53"/>
      <c r="U759" s="53"/>
      <c r="V759" s="53"/>
      <c r="W759" s="53"/>
      <c r="X759" s="53"/>
      <c r="Y759" s="53"/>
    </row>
    <row r="760" spans="1:25" ht="30" customHeight="1">
      <c r="A760" s="53"/>
      <c r="B760" s="53"/>
      <c r="C760" s="83"/>
      <c r="D760" s="83"/>
      <c r="E760" s="53"/>
      <c r="F760" s="83"/>
      <c r="G760" s="83"/>
      <c r="H760" s="83"/>
      <c r="I760" s="83"/>
      <c r="J760" s="83"/>
      <c r="K760" s="83"/>
      <c r="L760" s="83"/>
      <c r="M760" s="53"/>
      <c r="N760" s="53"/>
      <c r="O760" s="53"/>
      <c r="P760" s="53"/>
      <c r="Q760" s="53"/>
      <c r="R760" s="53"/>
      <c r="S760" s="53"/>
      <c r="T760" s="53"/>
      <c r="U760" s="53"/>
      <c r="V760" s="53"/>
      <c r="W760" s="53"/>
      <c r="X760" s="53"/>
      <c r="Y760" s="53"/>
    </row>
    <row r="761" spans="1:25" ht="30" customHeight="1">
      <c r="A761" s="53"/>
      <c r="B761" s="53"/>
      <c r="C761" s="83"/>
      <c r="D761" s="83"/>
      <c r="E761" s="53"/>
      <c r="F761" s="83"/>
      <c r="G761" s="83"/>
      <c r="H761" s="83"/>
      <c r="I761" s="83"/>
      <c r="J761" s="83"/>
      <c r="K761" s="83"/>
      <c r="L761" s="83"/>
      <c r="M761" s="53"/>
      <c r="N761" s="53"/>
      <c r="O761" s="53"/>
      <c r="P761" s="53"/>
      <c r="Q761" s="53"/>
      <c r="R761" s="53"/>
      <c r="S761" s="53"/>
      <c r="T761" s="53"/>
      <c r="U761" s="53"/>
      <c r="V761" s="53"/>
      <c r="W761" s="53"/>
      <c r="X761" s="53"/>
      <c r="Y761" s="53"/>
    </row>
    <row r="762" spans="1:25" ht="30" customHeight="1">
      <c r="A762" s="53"/>
      <c r="B762" s="53"/>
      <c r="C762" s="83"/>
      <c r="D762" s="83"/>
      <c r="E762" s="53"/>
      <c r="F762" s="83"/>
      <c r="G762" s="83"/>
      <c r="H762" s="83"/>
      <c r="I762" s="83"/>
      <c r="J762" s="83"/>
      <c r="K762" s="83"/>
      <c r="L762" s="83"/>
      <c r="M762" s="53"/>
      <c r="N762" s="53"/>
      <c r="O762" s="53"/>
      <c r="P762" s="53"/>
      <c r="Q762" s="53"/>
      <c r="R762" s="53"/>
      <c r="S762" s="53"/>
      <c r="T762" s="53"/>
      <c r="U762" s="53"/>
      <c r="V762" s="53"/>
      <c r="W762" s="53"/>
      <c r="X762" s="53"/>
      <c r="Y762" s="53"/>
    </row>
    <row r="763" spans="1:25" ht="30" customHeight="1">
      <c r="A763" s="53"/>
      <c r="B763" s="53"/>
      <c r="C763" s="83"/>
      <c r="D763" s="83"/>
      <c r="E763" s="53"/>
      <c r="F763" s="83"/>
      <c r="G763" s="83"/>
      <c r="H763" s="83"/>
      <c r="I763" s="83"/>
      <c r="J763" s="83"/>
      <c r="K763" s="83"/>
      <c r="L763" s="83"/>
      <c r="M763" s="53"/>
      <c r="N763" s="53"/>
      <c r="O763" s="53"/>
      <c r="P763" s="53"/>
      <c r="Q763" s="53"/>
      <c r="R763" s="53"/>
      <c r="S763" s="53"/>
      <c r="T763" s="53"/>
      <c r="U763" s="53"/>
      <c r="V763" s="53"/>
      <c r="W763" s="53"/>
      <c r="X763" s="53"/>
      <c r="Y763" s="53"/>
    </row>
    <row r="764" spans="1:25" ht="30" customHeight="1">
      <c r="A764" s="53"/>
      <c r="B764" s="53"/>
      <c r="C764" s="83"/>
      <c r="D764" s="83"/>
      <c r="E764" s="53"/>
      <c r="F764" s="83"/>
      <c r="G764" s="83"/>
      <c r="H764" s="83"/>
      <c r="I764" s="83"/>
      <c r="J764" s="83"/>
      <c r="K764" s="83"/>
      <c r="L764" s="83"/>
      <c r="M764" s="53"/>
      <c r="N764" s="53"/>
      <c r="O764" s="53"/>
      <c r="P764" s="53"/>
      <c r="Q764" s="53"/>
      <c r="R764" s="53"/>
      <c r="S764" s="53"/>
      <c r="T764" s="53"/>
      <c r="U764" s="53"/>
      <c r="V764" s="53"/>
      <c r="W764" s="53"/>
      <c r="X764" s="53"/>
      <c r="Y764" s="53"/>
    </row>
    <row r="765" spans="1:25" ht="30" customHeight="1">
      <c r="A765" s="53"/>
      <c r="B765" s="53"/>
      <c r="C765" s="83"/>
      <c r="D765" s="83"/>
      <c r="E765" s="53"/>
      <c r="F765" s="83"/>
      <c r="G765" s="83"/>
      <c r="H765" s="83"/>
      <c r="I765" s="83"/>
      <c r="J765" s="83"/>
      <c r="K765" s="83"/>
      <c r="L765" s="83"/>
      <c r="M765" s="53"/>
      <c r="N765" s="53"/>
      <c r="O765" s="53"/>
      <c r="P765" s="53"/>
      <c r="Q765" s="53"/>
      <c r="R765" s="53"/>
      <c r="S765" s="53"/>
      <c r="T765" s="53"/>
      <c r="U765" s="53"/>
      <c r="V765" s="53"/>
      <c r="W765" s="53"/>
      <c r="X765" s="53"/>
      <c r="Y765" s="53"/>
    </row>
    <row r="766" spans="1:25" ht="30" customHeight="1">
      <c r="A766" s="53"/>
      <c r="B766" s="53"/>
      <c r="C766" s="83"/>
      <c r="D766" s="83"/>
      <c r="E766" s="53"/>
      <c r="F766" s="83"/>
      <c r="G766" s="83"/>
      <c r="H766" s="83"/>
      <c r="I766" s="83"/>
      <c r="J766" s="83"/>
      <c r="K766" s="83"/>
      <c r="L766" s="83"/>
      <c r="M766" s="53"/>
      <c r="N766" s="53"/>
      <c r="O766" s="53"/>
      <c r="P766" s="53"/>
      <c r="Q766" s="53"/>
      <c r="R766" s="53"/>
      <c r="S766" s="53"/>
      <c r="T766" s="53"/>
      <c r="U766" s="53"/>
      <c r="V766" s="53"/>
      <c r="W766" s="53"/>
      <c r="X766" s="53"/>
      <c r="Y766" s="53"/>
    </row>
    <row r="767" spans="1:25" ht="30" customHeight="1">
      <c r="A767" s="53"/>
      <c r="B767" s="53"/>
      <c r="C767" s="83"/>
      <c r="D767" s="83"/>
      <c r="E767" s="53"/>
      <c r="F767" s="83"/>
      <c r="G767" s="83"/>
      <c r="H767" s="83"/>
      <c r="I767" s="83"/>
      <c r="J767" s="83"/>
      <c r="K767" s="83"/>
      <c r="L767" s="83"/>
      <c r="M767" s="53"/>
      <c r="N767" s="53"/>
      <c r="O767" s="53"/>
      <c r="P767" s="53"/>
      <c r="Q767" s="53"/>
      <c r="R767" s="53"/>
      <c r="S767" s="53"/>
      <c r="T767" s="53"/>
      <c r="U767" s="53"/>
      <c r="V767" s="53"/>
      <c r="W767" s="53"/>
      <c r="X767" s="53"/>
      <c r="Y767" s="53"/>
    </row>
    <row r="768" spans="1:25" ht="30" customHeight="1">
      <c r="A768" s="53"/>
      <c r="B768" s="53"/>
      <c r="C768" s="83"/>
      <c r="D768" s="83"/>
      <c r="E768" s="53"/>
      <c r="F768" s="83"/>
      <c r="G768" s="83"/>
      <c r="H768" s="83"/>
      <c r="I768" s="83"/>
      <c r="J768" s="83"/>
      <c r="K768" s="83"/>
      <c r="L768" s="83"/>
      <c r="M768" s="53"/>
      <c r="N768" s="53"/>
      <c r="O768" s="53"/>
      <c r="P768" s="53"/>
      <c r="Q768" s="53"/>
      <c r="R768" s="53"/>
      <c r="S768" s="53"/>
      <c r="T768" s="53"/>
      <c r="U768" s="53"/>
      <c r="V768" s="53"/>
      <c r="W768" s="53"/>
      <c r="X768" s="53"/>
      <c r="Y768" s="53"/>
    </row>
    <row r="769" spans="1:25" ht="30" customHeight="1">
      <c r="A769" s="53"/>
      <c r="B769" s="53"/>
      <c r="C769" s="83"/>
      <c r="D769" s="83"/>
      <c r="E769" s="53"/>
      <c r="F769" s="83"/>
      <c r="G769" s="83"/>
      <c r="H769" s="83"/>
      <c r="I769" s="83"/>
      <c r="J769" s="83"/>
      <c r="K769" s="83"/>
      <c r="L769" s="83"/>
      <c r="M769" s="53"/>
      <c r="N769" s="53"/>
      <c r="O769" s="53"/>
      <c r="P769" s="53"/>
      <c r="Q769" s="53"/>
      <c r="R769" s="53"/>
      <c r="S769" s="53"/>
      <c r="T769" s="53"/>
      <c r="U769" s="53"/>
      <c r="V769" s="53"/>
      <c r="W769" s="53"/>
      <c r="X769" s="53"/>
      <c r="Y769" s="53"/>
    </row>
    <row r="770" spans="1:25" ht="30" customHeight="1">
      <c r="A770" s="53"/>
      <c r="B770" s="53"/>
      <c r="C770" s="83"/>
      <c r="D770" s="83"/>
      <c r="E770" s="53"/>
      <c r="F770" s="83"/>
      <c r="G770" s="83"/>
      <c r="H770" s="83"/>
      <c r="I770" s="83"/>
      <c r="J770" s="83"/>
      <c r="K770" s="83"/>
      <c r="L770" s="83"/>
      <c r="M770" s="53"/>
      <c r="N770" s="53"/>
      <c r="O770" s="53"/>
      <c r="P770" s="53"/>
      <c r="Q770" s="53"/>
      <c r="R770" s="53"/>
      <c r="S770" s="53"/>
      <c r="T770" s="53"/>
      <c r="U770" s="53"/>
      <c r="V770" s="53"/>
      <c r="W770" s="53"/>
      <c r="X770" s="53"/>
      <c r="Y770" s="53"/>
    </row>
    <row r="771" spans="1:25" ht="30" customHeight="1">
      <c r="A771" s="53"/>
      <c r="B771" s="53"/>
      <c r="C771" s="83"/>
      <c r="D771" s="83"/>
      <c r="E771" s="53"/>
      <c r="F771" s="83"/>
      <c r="G771" s="83"/>
      <c r="H771" s="83"/>
      <c r="I771" s="83"/>
      <c r="J771" s="83"/>
      <c r="K771" s="83"/>
      <c r="L771" s="83"/>
      <c r="M771" s="53"/>
      <c r="N771" s="53"/>
      <c r="O771" s="53"/>
      <c r="P771" s="53"/>
      <c r="Q771" s="53"/>
      <c r="R771" s="53"/>
      <c r="S771" s="53"/>
      <c r="T771" s="53"/>
      <c r="U771" s="53"/>
      <c r="V771" s="53"/>
      <c r="W771" s="53"/>
      <c r="X771" s="53"/>
      <c r="Y771" s="53"/>
    </row>
    <row r="772" spans="1:25" ht="30" customHeight="1">
      <c r="A772" s="53"/>
      <c r="B772" s="53"/>
      <c r="C772" s="83"/>
      <c r="D772" s="83"/>
      <c r="E772" s="53"/>
      <c r="F772" s="83"/>
      <c r="G772" s="83"/>
      <c r="H772" s="83"/>
      <c r="I772" s="83"/>
      <c r="J772" s="83"/>
      <c r="K772" s="83"/>
      <c r="L772" s="83"/>
      <c r="M772" s="53"/>
      <c r="N772" s="53"/>
      <c r="O772" s="53"/>
      <c r="P772" s="53"/>
      <c r="Q772" s="53"/>
      <c r="R772" s="53"/>
      <c r="S772" s="53"/>
      <c r="T772" s="53"/>
      <c r="U772" s="53"/>
      <c r="V772" s="53"/>
      <c r="W772" s="53"/>
      <c r="X772" s="53"/>
      <c r="Y772" s="53"/>
    </row>
    <row r="773" spans="1:25" ht="30" customHeight="1">
      <c r="A773" s="53"/>
      <c r="B773" s="53"/>
      <c r="C773" s="83"/>
      <c r="D773" s="83"/>
      <c r="E773" s="53"/>
      <c r="F773" s="83"/>
      <c r="G773" s="83"/>
      <c r="H773" s="83"/>
      <c r="I773" s="83"/>
      <c r="J773" s="83"/>
      <c r="K773" s="83"/>
      <c r="L773" s="83"/>
      <c r="M773" s="53"/>
      <c r="N773" s="53"/>
      <c r="O773" s="53"/>
      <c r="P773" s="53"/>
      <c r="Q773" s="53"/>
      <c r="R773" s="53"/>
      <c r="S773" s="53"/>
      <c r="T773" s="53"/>
      <c r="U773" s="53"/>
      <c r="V773" s="53"/>
      <c r="W773" s="53"/>
      <c r="X773" s="53"/>
      <c r="Y773" s="53"/>
    </row>
    <row r="774" spans="1:25" ht="30" customHeight="1">
      <c r="A774" s="53"/>
      <c r="B774" s="53"/>
      <c r="C774" s="83"/>
      <c r="D774" s="83"/>
      <c r="E774" s="53"/>
      <c r="F774" s="83"/>
      <c r="G774" s="83"/>
      <c r="H774" s="83"/>
      <c r="I774" s="83"/>
      <c r="J774" s="83"/>
      <c r="K774" s="83"/>
      <c r="L774" s="83"/>
      <c r="M774" s="53"/>
      <c r="N774" s="53"/>
      <c r="O774" s="53"/>
      <c r="P774" s="53"/>
      <c r="Q774" s="53"/>
      <c r="R774" s="53"/>
      <c r="S774" s="53"/>
      <c r="T774" s="53"/>
      <c r="U774" s="53"/>
      <c r="V774" s="53"/>
      <c r="W774" s="53"/>
      <c r="X774" s="53"/>
      <c r="Y774" s="53"/>
    </row>
    <row r="775" spans="1:25" ht="30" customHeight="1">
      <c r="A775" s="53"/>
      <c r="B775" s="53"/>
      <c r="C775" s="83"/>
      <c r="D775" s="83"/>
      <c r="E775" s="53"/>
      <c r="F775" s="83"/>
      <c r="G775" s="83"/>
      <c r="H775" s="83"/>
      <c r="I775" s="83"/>
      <c r="J775" s="83"/>
      <c r="K775" s="83"/>
      <c r="L775" s="83"/>
      <c r="M775" s="53"/>
      <c r="N775" s="53"/>
      <c r="O775" s="53"/>
      <c r="P775" s="53"/>
      <c r="Q775" s="53"/>
      <c r="R775" s="53"/>
      <c r="S775" s="53"/>
      <c r="T775" s="53"/>
      <c r="U775" s="53"/>
      <c r="V775" s="53"/>
      <c r="W775" s="53"/>
      <c r="X775" s="53"/>
      <c r="Y775" s="53"/>
    </row>
    <row r="776" spans="1:25" ht="30" customHeight="1">
      <c r="A776" s="53"/>
      <c r="B776" s="53"/>
      <c r="C776" s="83"/>
      <c r="D776" s="83"/>
      <c r="E776" s="53"/>
      <c r="F776" s="83"/>
      <c r="G776" s="83"/>
      <c r="H776" s="83"/>
      <c r="I776" s="83"/>
      <c r="J776" s="83"/>
      <c r="K776" s="83"/>
      <c r="L776" s="83"/>
      <c r="M776" s="53"/>
      <c r="N776" s="53"/>
      <c r="O776" s="53"/>
      <c r="P776" s="53"/>
      <c r="Q776" s="53"/>
      <c r="R776" s="53"/>
      <c r="S776" s="53"/>
      <c r="T776" s="53"/>
      <c r="U776" s="53"/>
      <c r="V776" s="53"/>
      <c r="W776" s="53"/>
      <c r="X776" s="53"/>
      <c r="Y776" s="53"/>
    </row>
    <row r="777" spans="1:25" ht="30" customHeight="1">
      <c r="A777" s="53"/>
      <c r="B777" s="53"/>
      <c r="C777" s="83"/>
      <c r="D777" s="83"/>
      <c r="E777" s="53"/>
      <c r="F777" s="83"/>
      <c r="G777" s="83"/>
      <c r="H777" s="83"/>
      <c r="I777" s="83"/>
      <c r="J777" s="83"/>
      <c r="K777" s="83"/>
      <c r="L777" s="83"/>
      <c r="M777" s="53"/>
      <c r="N777" s="53"/>
      <c r="O777" s="53"/>
      <c r="P777" s="53"/>
      <c r="Q777" s="53"/>
      <c r="R777" s="53"/>
      <c r="S777" s="53"/>
      <c r="T777" s="53"/>
      <c r="U777" s="53"/>
      <c r="V777" s="53"/>
      <c r="W777" s="53"/>
      <c r="X777" s="53"/>
      <c r="Y777" s="53"/>
    </row>
    <row r="778" spans="1:25" ht="30" customHeight="1">
      <c r="A778" s="53"/>
      <c r="B778" s="53"/>
      <c r="C778" s="83"/>
      <c r="D778" s="83"/>
      <c r="E778" s="53"/>
      <c r="F778" s="83"/>
      <c r="G778" s="83"/>
      <c r="H778" s="83"/>
      <c r="I778" s="83"/>
      <c r="J778" s="83"/>
      <c r="K778" s="83"/>
      <c r="L778" s="83"/>
      <c r="M778" s="53"/>
      <c r="N778" s="53"/>
      <c r="O778" s="53"/>
      <c r="P778" s="53"/>
      <c r="Q778" s="53"/>
      <c r="R778" s="53"/>
      <c r="S778" s="53"/>
      <c r="T778" s="53"/>
      <c r="U778" s="53"/>
      <c r="V778" s="53"/>
      <c r="W778" s="53"/>
      <c r="X778" s="53"/>
      <c r="Y778" s="53"/>
    </row>
    <row r="779" spans="1:25" ht="30" customHeight="1">
      <c r="A779" s="53"/>
      <c r="B779" s="53"/>
      <c r="C779" s="83"/>
      <c r="D779" s="83"/>
      <c r="E779" s="53"/>
      <c r="F779" s="83"/>
      <c r="G779" s="83"/>
      <c r="H779" s="83"/>
      <c r="I779" s="83"/>
      <c r="J779" s="83"/>
      <c r="K779" s="83"/>
      <c r="L779" s="83"/>
      <c r="M779" s="53"/>
      <c r="N779" s="53"/>
      <c r="O779" s="53"/>
      <c r="P779" s="53"/>
      <c r="Q779" s="53"/>
      <c r="R779" s="53"/>
      <c r="S779" s="53"/>
      <c r="T779" s="53"/>
      <c r="U779" s="53"/>
      <c r="V779" s="53"/>
      <c r="W779" s="53"/>
      <c r="X779" s="53"/>
      <c r="Y779" s="53"/>
    </row>
    <row r="780" spans="1:25" ht="30" customHeight="1">
      <c r="A780" s="53"/>
      <c r="B780" s="53"/>
      <c r="C780" s="83"/>
      <c r="D780" s="83"/>
      <c r="E780" s="53"/>
      <c r="F780" s="83"/>
      <c r="G780" s="83"/>
      <c r="H780" s="83"/>
      <c r="I780" s="83"/>
      <c r="J780" s="83"/>
      <c r="K780" s="83"/>
      <c r="L780" s="83"/>
      <c r="M780" s="53"/>
      <c r="N780" s="53"/>
      <c r="O780" s="53"/>
      <c r="P780" s="53"/>
      <c r="Q780" s="53"/>
      <c r="R780" s="53"/>
      <c r="S780" s="53"/>
      <c r="T780" s="53"/>
      <c r="U780" s="53"/>
      <c r="V780" s="53"/>
      <c r="W780" s="53"/>
      <c r="X780" s="53"/>
      <c r="Y780" s="53"/>
    </row>
    <row r="781" spans="1:25" ht="30" customHeight="1">
      <c r="A781" s="53"/>
      <c r="B781" s="53"/>
      <c r="C781" s="83"/>
      <c r="D781" s="83"/>
      <c r="E781" s="53"/>
      <c r="F781" s="83"/>
      <c r="G781" s="83"/>
      <c r="H781" s="83"/>
      <c r="I781" s="83"/>
      <c r="J781" s="83"/>
      <c r="K781" s="83"/>
      <c r="L781" s="83"/>
      <c r="M781" s="53"/>
      <c r="N781" s="53"/>
      <c r="O781" s="53"/>
      <c r="P781" s="53"/>
      <c r="Q781" s="53"/>
      <c r="R781" s="53"/>
      <c r="S781" s="53"/>
      <c r="T781" s="53"/>
      <c r="U781" s="53"/>
      <c r="V781" s="53"/>
      <c r="W781" s="53"/>
      <c r="X781" s="53"/>
      <c r="Y781" s="53"/>
    </row>
    <row r="782" spans="1:25" ht="30" customHeight="1">
      <c r="A782" s="53"/>
      <c r="B782" s="53"/>
      <c r="C782" s="83"/>
      <c r="D782" s="83"/>
      <c r="E782" s="53"/>
      <c r="F782" s="83"/>
      <c r="G782" s="83"/>
      <c r="H782" s="83"/>
      <c r="I782" s="83"/>
      <c r="J782" s="83"/>
      <c r="K782" s="83"/>
      <c r="L782" s="83"/>
      <c r="M782" s="53"/>
      <c r="N782" s="53"/>
      <c r="O782" s="53"/>
      <c r="P782" s="53"/>
      <c r="Q782" s="53"/>
      <c r="R782" s="53"/>
      <c r="S782" s="53"/>
      <c r="T782" s="53"/>
      <c r="U782" s="53"/>
      <c r="V782" s="53"/>
      <c r="W782" s="53"/>
      <c r="X782" s="53"/>
      <c r="Y782" s="53"/>
    </row>
    <row r="783" spans="1:25" ht="30" customHeight="1">
      <c r="A783" s="53"/>
      <c r="B783" s="53"/>
      <c r="C783" s="83"/>
      <c r="D783" s="83"/>
      <c r="E783" s="53"/>
      <c r="F783" s="83"/>
      <c r="G783" s="83"/>
      <c r="H783" s="83"/>
      <c r="I783" s="83"/>
      <c r="J783" s="83"/>
      <c r="K783" s="83"/>
      <c r="L783" s="83"/>
      <c r="M783" s="53"/>
      <c r="N783" s="53"/>
      <c r="O783" s="53"/>
      <c r="P783" s="53"/>
      <c r="Q783" s="53"/>
      <c r="R783" s="53"/>
      <c r="S783" s="53"/>
      <c r="T783" s="53"/>
      <c r="U783" s="53"/>
      <c r="V783" s="53"/>
      <c r="W783" s="53"/>
      <c r="X783" s="53"/>
      <c r="Y783" s="53"/>
    </row>
    <row r="784" spans="1:25" ht="30" customHeight="1">
      <c r="A784" s="53"/>
      <c r="B784" s="53"/>
      <c r="C784" s="83"/>
      <c r="D784" s="83"/>
      <c r="E784" s="53"/>
      <c r="F784" s="83"/>
      <c r="G784" s="83"/>
      <c r="H784" s="83"/>
      <c r="I784" s="83"/>
      <c r="J784" s="83"/>
      <c r="K784" s="83"/>
      <c r="L784" s="83"/>
      <c r="M784" s="53"/>
      <c r="N784" s="53"/>
      <c r="O784" s="53"/>
      <c r="P784" s="53"/>
      <c r="Q784" s="53"/>
      <c r="R784" s="53"/>
      <c r="S784" s="53"/>
      <c r="T784" s="53"/>
      <c r="U784" s="53"/>
      <c r="V784" s="53"/>
      <c r="W784" s="53"/>
      <c r="X784" s="53"/>
      <c r="Y784" s="53"/>
    </row>
    <row r="785" spans="1:25" ht="30" customHeight="1">
      <c r="A785" s="53"/>
      <c r="B785" s="53"/>
      <c r="C785" s="83"/>
      <c r="D785" s="83"/>
      <c r="E785" s="53"/>
      <c r="F785" s="83"/>
      <c r="G785" s="83"/>
      <c r="H785" s="83"/>
      <c r="I785" s="83"/>
      <c r="J785" s="83"/>
      <c r="K785" s="83"/>
      <c r="L785" s="83"/>
      <c r="M785" s="53"/>
      <c r="N785" s="53"/>
      <c r="O785" s="53"/>
      <c r="P785" s="53"/>
      <c r="Q785" s="53"/>
      <c r="R785" s="53"/>
      <c r="S785" s="53"/>
      <c r="T785" s="53"/>
      <c r="U785" s="53"/>
      <c r="V785" s="53"/>
      <c r="W785" s="53"/>
      <c r="X785" s="53"/>
      <c r="Y785" s="53"/>
    </row>
    <row r="786" spans="1:25" ht="30" customHeight="1">
      <c r="A786" s="53"/>
      <c r="B786" s="53"/>
      <c r="C786" s="83"/>
      <c r="D786" s="83"/>
      <c r="E786" s="53"/>
      <c r="F786" s="83"/>
      <c r="G786" s="83"/>
      <c r="H786" s="83"/>
      <c r="I786" s="83"/>
      <c r="J786" s="83"/>
      <c r="K786" s="83"/>
      <c r="L786" s="83"/>
      <c r="M786" s="53"/>
      <c r="N786" s="53"/>
      <c r="O786" s="53"/>
      <c r="P786" s="53"/>
      <c r="Q786" s="53"/>
      <c r="R786" s="53"/>
      <c r="S786" s="53"/>
      <c r="T786" s="53"/>
      <c r="U786" s="53"/>
      <c r="V786" s="53"/>
      <c r="W786" s="53"/>
      <c r="X786" s="53"/>
      <c r="Y786" s="53"/>
    </row>
    <row r="787" spans="1:25" ht="30" customHeight="1">
      <c r="A787" s="53"/>
      <c r="B787" s="53"/>
      <c r="C787" s="83"/>
      <c r="D787" s="83"/>
      <c r="E787" s="53"/>
      <c r="F787" s="83"/>
      <c r="G787" s="83"/>
      <c r="H787" s="83"/>
      <c r="I787" s="83"/>
      <c r="J787" s="83"/>
      <c r="K787" s="83"/>
      <c r="L787" s="83"/>
      <c r="M787" s="53"/>
      <c r="N787" s="53"/>
      <c r="O787" s="53"/>
      <c r="P787" s="53"/>
      <c r="Q787" s="53"/>
      <c r="R787" s="53"/>
      <c r="S787" s="53"/>
      <c r="T787" s="53"/>
      <c r="U787" s="53"/>
      <c r="V787" s="53"/>
      <c r="W787" s="53"/>
      <c r="X787" s="53"/>
      <c r="Y787" s="53"/>
    </row>
    <row r="788" spans="1:25" ht="30" customHeight="1">
      <c r="A788" s="53"/>
      <c r="B788" s="53"/>
      <c r="C788" s="83"/>
      <c r="D788" s="83"/>
      <c r="E788" s="53"/>
      <c r="F788" s="83"/>
      <c r="G788" s="83"/>
      <c r="H788" s="83"/>
      <c r="I788" s="83"/>
      <c r="J788" s="83"/>
      <c r="K788" s="83"/>
      <c r="L788" s="83"/>
      <c r="M788" s="53"/>
      <c r="N788" s="53"/>
      <c r="O788" s="53"/>
      <c r="P788" s="53"/>
      <c r="Q788" s="53"/>
      <c r="R788" s="53"/>
      <c r="S788" s="53"/>
      <c r="T788" s="53"/>
      <c r="U788" s="53"/>
      <c r="V788" s="53"/>
      <c r="W788" s="53"/>
      <c r="X788" s="53"/>
      <c r="Y788" s="53"/>
    </row>
    <row r="789" spans="1:25" ht="30" customHeight="1">
      <c r="A789" s="53"/>
      <c r="B789" s="53"/>
      <c r="C789" s="83"/>
      <c r="D789" s="83"/>
      <c r="E789" s="53"/>
      <c r="F789" s="83"/>
      <c r="G789" s="83"/>
      <c r="H789" s="83"/>
      <c r="I789" s="83"/>
      <c r="J789" s="83"/>
      <c r="K789" s="83"/>
      <c r="L789" s="83"/>
      <c r="M789" s="53"/>
      <c r="N789" s="53"/>
      <c r="O789" s="53"/>
      <c r="P789" s="53"/>
      <c r="Q789" s="53"/>
      <c r="R789" s="53"/>
      <c r="S789" s="53"/>
      <c r="T789" s="53"/>
      <c r="U789" s="53"/>
      <c r="V789" s="53"/>
      <c r="W789" s="53"/>
      <c r="X789" s="53"/>
      <c r="Y789" s="53"/>
    </row>
    <row r="790" spans="1:25" ht="30" customHeight="1">
      <c r="A790" s="53"/>
      <c r="B790" s="53"/>
      <c r="C790" s="83"/>
      <c r="D790" s="83"/>
      <c r="E790" s="53"/>
      <c r="F790" s="83"/>
      <c r="G790" s="83"/>
      <c r="H790" s="83"/>
      <c r="I790" s="83"/>
      <c r="J790" s="83"/>
      <c r="K790" s="83"/>
      <c r="L790" s="83"/>
      <c r="M790" s="53"/>
      <c r="N790" s="53"/>
      <c r="O790" s="53"/>
      <c r="P790" s="53"/>
      <c r="Q790" s="53"/>
      <c r="R790" s="53"/>
      <c r="S790" s="53"/>
      <c r="T790" s="53"/>
      <c r="U790" s="53"/>
      <c r="V790" s="53"/>
      <c r="W790" s="53"/>
      <c r="X790" s="53"/>
      <c r="Y790" s="53"/>
    </row>
    <row r="791" spans="1:25" ht="30" customHeight="1">
      <c r="A791" s="53"/>
      <c r="B791" s="53"/>
      <c r="C791" s="83"/>
      <c r="D791" s="83"/>
      <c r="E791" s="53"/>
      <c r="F791" s="83"/>
      <c r="G791" s="83"/>
      <c r="H791" s="83"/>
      <c r="I791" s="83"/>
      <c r="J791" s="83"/>
      <c r="K791" s="83"/>
      <c r="L791" s="83"/>
      <c r="M791" s="53"/>
      <c r="N791" s="53"/>
      <c r="O791" s="53"/>
      <c r="P791" s="53"/>
      <c r="Q791" s="53"/>
      <c r="R791" s="53"/>
      <c r="S791" s="53"/>
      <c r="T791" s="53"/>
      <c r="U791" s="53"/>
      <c r="V791" s="53"/>
      <c r="W791" s="53"/>
      <c r="X791" s="53"/>
      <c r="Y791" s="53"/>
    </row>
    <row r="792" spans="1:25" ht="30" customHeight="1">
      <c r="A792" s="53"/>
      <c r="B792" s="53"/>
      <c r="C792" s="83"/>
      <c r="D792" s="83"/>
      <c r="E792" s="53"/>
      <c r="F792" s="83"/>
      <c r="G792" s="83"/>
      <c r="H792" s="83"/>
      <c r="I792" s="83"/>
      <c r="J792" s="83"/>
      <c r="K792" s="83"/>
      <c r="L792" s="83"/>
      <c r="M792" s="53"/>
      <c r="N792" s="53"/>
      <c r="O792" s="53"/>
      <c r="P792" s="53"/>
      <c r="Q792" s="53"/>
      <c r="R792" s="53"/>
      <c r="S792" s="53"/>
      <c r="T792" s="53"/>
      <c r="U792" s="53"/>
      <c r="V792" s="53"/>
      <c r="W792" s="53"/>
      <c r="X792" s="53"/>
      <c r="Y792" s="53"/>
    </row>
    <row r="793" spans="1:25" ht="30" customHeight="1">
      <c r="A793" s="53"/>
      <c r="B793" s="53"/>
      <c r="C793" s="83"/>
      <c r="D793" s="83"/>
      <c r="E793" s="53"/>
      <c r="F793" s="83"/>
      <c r="G793" s="83"/>
      <c r="H793" s="83"/>
      <c r="I793" s="83"/>
      <c r="J793" s="83"/>
      <c r="K793" s="83"/>
      <c r="L793" s="83"/>
      <c r="M793" s="53"/>
      <c r="N793" s="53"/>
      <c r="O793" s="53"/>
      <c r="P793" s="53"/>
      <c r="Q793" s="53"/>
      <c r="R793" s="53"/>
      <c r="S793" s="53"/>
      <c r="T793" s="53"/>
      <c r="U793" s="53"/>
      <c r="V793" s="53"/>
      <c r="W793" s="53"/>
      <c r="X793" s="53"/>
      <c r="Y793" s="53"/>
    </row>
    <row r="794" spans="1:25" ht="30" customHeight="1">
      <c r="A794" s="53"/>
      <c r="B794" s="53"/>
      <c r="C794" s="83"/>
      <c r="D794" s="83"/>
      <c r="E794" s="53"/>
      <c r="F794" s="83"/>
      <c r="G794" s="83"/>
      <c r="H794" s="83"/>
      <c r="I794" s="83"/>
      <c r="J794" s="83"/>
      <c r="K794" s="83"/>
      <c r="L794" s="83"/>
      <c r="M794" s="53"/>
      <c r="N794" s="53"/>
      <c r="O794" s="53"/>
      <c r="P794" s="53"/>
      <c r="Q794" s="53"/>
      <c r="R794" s="53"/>
      <c r="S794" s="53"/>
      <c r="T794" s="53"/>
      <c r="U794" s="53"/>
      <c r="V794" s="53"/>
      <c r="W794" s="53"/>
      <c r="X794" s="53"/>
      <c r="Y794" s="53"/>
    </row>
    <row r="795" spans="1:25" ht="30" customHeight="1">
      <c r="A795" s="53"/>
      <c r="B795" s="53"/>
      <c r="C795" s="83"/>
      <c r="D795" s="83"/>
      <c r="E795" s="53"/>
      <c r="F795" s="83"/>
      <c r="G795" s="83"/>
      <c r="H795" s="83"/>
      <c r="I795" s="83"/>
      <c r="J795" s="83"/>
      <c r="K795" s="83"/>
      <c r="L795" s="83"/>
      <c r="M795" s="53"/>
      <c r="N795" s="53"/>
      <c r="O795" s="53"/>
      <c r="P795" s="53"/>
      <c r="Q795" s="53"/>
      <c r="R795" s="53"/>
      <c r="S795" s="53"/>
      <c r="T795" s="53"/>
      <c r="U795" s="53"/>
      <c r="V795" s="53"/>
      <c r="W795" s="53"/>
      <c r="X795" s="53"/>
      <c r="Y795" s="53"/>
    </row>
    <row r="796" spans="1:25" ht="30" customHeight="1">
      <c r="A796" s="53"/>
      <c r="B796" s="53"/>
      <c r="C796" s="83"/>
      <c r="D796" s="83"/>
      <c r="E796" s="53"/>
      <c r="F796" s="83"/>
      <c r="G796" s="83"/>
      <c r="H796" s="83"/>
      <c r="I796" s="83"/>
      <c r="J796" s="83"/>
      <c r="K796" s="83"/>
      <c r="L796" s="83"/>
      <c r="M796" s="53"/>
      <c r="N796" s="53"/>
      <c r="O796" s="53"/>
      <c r="P796" s="53"/>
      <c r="Q796" s="53"/>
      <c r="R796" s="53"/>
      <c r="S796" s="53"/>
      <c r="T796" s="53"/>
      <c r="U796" s="53"/>
      <c r="V796" s="53"/>
      <c r="W796" s="53"/>
      <c r="X796" s="53"/>
      <c r="Y796" s="53"/>
    </row>
    <row r="797" spans="1:25" ht="30" customHeight="1">
      <c r="A797" s="53"/>
      <c r="B797" s="53"/>
      <c r="C797" s="83"/>
      <c r="D797" s="83"/>
      <c r="E797" s="53"/>
      <c r="F797" s="83"/>
      <c r="G797" s="83"/>
      <c r="H797" s="83"/>
      <c r="I797" s="83"/>
      <c r="J797" s="83"/>
      <c r="K797" s="83"/>
      <c r="L797" s="83"/>
      <c r="M797" s="53"/>
      <c r="N797" s="53"/>
      <c r="O797" s="53"/>
      <c r="P797" s="53"/>
      <c r="Q797" s="53"/>
      <c r="R797" s="53"/>
      <c r="S797" s="53"/>
      <c r="T797" s="53"/>
      <c r="U797" s="53"/>
      <c r="V797" s="53"/>
      <c r="W797" s="53"/>
      <c r="X797" s="53"/>
      <c r="Y797" s="53"/>
    </row>
    <row r="798" spans="1:25" ht="30" customHeight="1">
      <c r="A798" s="53"/>
      <c r="B798" s="53"/>
      <c r="C798" s="83"/>
      <c r="D798" s="83"/>
      <c r="E798" s="53"/>
      <c r="F798" s="83"/>
      <c r="G798" s="83"/>
      <c r="H798" s="83"/>
      <c r="I798" s="83"/>
      <c r="J798" s="83"/>
      <c r="K798" s="83"/>
      <c r="L798" s="83"/>
      <c r="M798" s="53"/>
      <c r="N798" s="53"/>
      <c r="O798" s="53"/>
      <c r="P798" s="53"/>
      <c r="Q798" s="53"/>
      <c r="R798" s="53"/>
      <c r="S798" s="53"/>
      <c r="T798" s="53"/>
      <c r="U798" s="53"/>
      <c r="V798" s="53"/>
      <c r="W798" s="53"/>
      <c r="X798" s="53"/>
      <c r="Y798" s="53"/>
    </row>
    <row r="799" spans="1:25" ht="30" customHeight="1">
      <c r="A799" s="53"/>
      <c r="B799" s="53"/>
      <c r="C799" s="83"/>
      <c r="D799" s="83"/>
      <c r="E799" s="53"/>
      <c r="F799" s="83"/>
      <c r="G799" s="83"/>
      <c r="H799" s="83"/>
      <c r="I799" s="83"/>
      <c r="J799" s="83"/>
      <c r="K799" s="83"/>
      <c r="L799" s="83"/>
      <c r="M799" s="53"/>
      <c r="N799" s="53"/>
      <c r="O799" s="53"/>
      <c r="P799" s="53"/>
      <c r="Q799" s="53"/>
      <c r="R799" s="53"/>
      <c r="S799" s="53"/>
      <c r="T799" s="53"/>
      <c r="U799" s="53"/>
      <c r="V799" s="53"/>
      <c r="W799" s="53"/>
      <c r="X799" s="53"/>
      <c r="Y799" s="53"/>
    </row>
    <row r="800" spans="1:25" ht="30" customHeight="1">
      <c r="A800" s="53"/>
      <c r="B800" s="53"/>
      <c r="C800" s="83"/>
      <c r="D800" s="83"/>
      <c r="E800" s="53"/>
      <c r="F800" s="83"/>
      <c r="G800" s="83"/>
      <c r="H800" s="83"/>
      <c r="I800" s="83"/>
      <c r="J800" s="83"/>
      <c r="K800" s="83"/>
      <c r="L800" s="83"/>
      <c r="M800" s="53"/>
      <c r="N800" s="53"/>
      <c r="O800" s="53"/>
      <c r="P800" s="53"/>
      <c r="Q800" s="53"/>
      <c r="R800" s="53"/>
      <c r="S800" s="53"/>
      <c r="T800" s="53"/>
      <c r="U800" s="53"/>
      <c r="V800" s="53"/>
      <c r="W800" s="53"/>
      <c r="X800" s="53"/>
      <c r="Y800" s="53"/>
    </row>
    <row r="801" spans="1:25" ht="30" customHeight="1">
      <c r="A801" s="53"/>
      <c r="B801" s="53"/>
      <c r="C801" s="83"/>
      <c r="D801" s="83"/>
      <c r="E801" s="53"/>
      <c r="F801" s="83"/>
      <c r="G801" s="83"/>
      <c r="H801" s="83"/>
      <c r="I801" s="83"/>
      <c r="J801" s="83"/>
      <c r="K801" s="83"/>
      <c r="L801" s="83"/>
      <c r="M801" s="53"/>
      <c r="N801" s="53"/>
      <c r="O801" s="53"/>
      <c r="P801" s="53"/>
      <c r="Q801" s="53"/>
      <c r="R801" s="53"/>
      <c r="S801" s="53"/>
      <c r="T801" s="53"/>
      <c r="U801" s="53"/>
      <c r="V801" s="53"/>
      <c r="W801" s="53"/>
      <c r="X801" s="53"/>
      <c r="Y801" s="53"/>
    </row>
    <row r="802" spans="1:25" ht="30" customHeight="1">
      <c r="A802" s="53"/>
      <c r="B802" s="53"/>
      <c r="C802" s="83"/>
      <c r="D802" s="83"/>
      <c r="E802" s="53"/>
      <c r="F802" s="83"/>
      <c r="G802" s="83"/>
      <c r="H802" s="83"/>
      <c r="I802" s="83"/>
      <c r="J802" s="83"/>
      <c r="K802" s="83"/>
      <c r="L802" s="83"/>
      <c r="M802" s="53"/>
      <c r="N802" s="53"/>
      <c r="O802" s="53"/>
      <c r="P802" s="53"/>
      <c r="Q802" s="53"/>
      <c r="R802" s="53"/>
      <c r="S802" s="53"/>
      <c r="T802" s="53"/>
      <c r="U802" s="53"/>
      <c r="V802" s="53"/>
      <c r="W802" s="53"/>
      <c r="X802" s="53"/>
      <c r="Y802" s="53"/>
    </row>
    <row r="803" spans="1:25" ht="30" customHeight="1">
      <c r="A803" s="53"/>
      <c r="B803" s="53"/>
      <c r="C803" s="83"/>
      <c r="D803" s="83"/>
      <c r="E803" s="53"/>
      <c r="F803" s="83"/>
      <c r="G803" s="83"/>
      <c r="H803" s="83"/>
      <c r="I803" s="83"/>
      <c r="J803" s="83"/>
      <c r="K803" s="83"/>
      <c r="L803" s="83"/>
      <c r="M803" s="53"/>
      <c r="N803" s="53"/>
      <c r="O803" s="53"/>
      <c r="P803" s="53"/>
      <c r="Q803" s="53"/>
      <c r="R803" s="53"/>
      <c r="S803" s="53"/>
      <c r="T803" s="53"/>
      <c r="U803" s="53"/>
      <c r="V803" s="53"/>
      <c r="W803" s="53"/>
      <c r="X803" s="53"/>
      <c r="Y803" s="53"/>
    </row>
    <row r="804" spans="1:25" ht="30" customHeight="1">
      <c r="A804" s="53"/>
      <c r="B804" s="53"/>
      <c r="C804" s="83"/>
      <c r="D804" s="83"/>
      <c r="E804" s="53"/>
      <c r="F804" s="83"/>
      <c r="G804" s="83"/>
      <c r="H804" s="83"/>
      <c r="I804" s="83"/>
      <c r="J804" s="83"/>
      <c r="K804" s="83"/>
      <c r="L804" s="83"/>
      <c r="M804" s="53"/>
      <c r="N804" s="53"/>
      <c r="O804" s="53"/>
      <c r="P804" s="53"/>
      <c r="Q804" s="53"/>
      <c r="R804" s="53"/>
      <c r="S804" s="53"/>
      <c r="T804" s="53"/>
      <c r="U804" s="53"/>
      <c r="V804" s="53"/>
      <c r="W804" s="53"/>
      <c r="X804" s="53"/>
      <c r="Y804" s="53"/>
    </row>
    <row r="805" spans="1:25" ht="30" customHeight="1">
      <c r="A805" s="53"/>
      <c r="B805" s="53"/>
      <c r="C805" s="83"/>
      <c r="D805" s="83"/>
      <c r="E805" s="53"/>
      <c r="F805" s="83"/>
      <c r="G805" s="83"/>
      <c r="H805" s="83"/>
      <c r="I805" s="83"/>
      <c r="J805" s="83"/>
      <c r="K805" s="83"/>
      <c r="L805" s="83"/>
      <c r="M805" s="53"/>
      <c r="N805" s="53"/>
      <c r="O805" s="53"/>
      <c r="P805" s="53"/>
      <c r="Q805" s="53"/>
      <c r="R805" s="53"/>
      <c r="S805" s="53"/>
      <c r="T805" s="53"/>
      <c r="U805" s="53"/>
      <c r="V805" s="53"/>
      <c r="W805" s="53"/>
      <c r="X805" s="53"/>
      <c r="Y805" s="53"/>
    </row>
    <row r="806" spans="1:25" ht="30" customHeight="1">
      <c r="A806" s="53"/>
      <c r="B806" s="53"/>
      <c r="C806" s="83"/>
      <c r="D806" s="83"/>
      <c r="E806" s="53"/>
      <c r="F806" s="83"/>
      <c r="G806" s="83"/>
      <c r="H806" s="83"/>
      <c r="I806" s="83"/>
      <c r="J806" s="83"/>
      <c r="K806" s="83"/>
      <c r="L806" s="83"/>
      <c r="M806" s="53"/>
      <c r="N806" s="53"/>
      <c r="O806" s="53"/>
      <c r="P806" s="53"/>
      <c r="Q806" s="53"/>
      <c r="R806" s="53"/>
      <c r="S806" s="53"/>
      <c r="T806" s="53"/>
      <c r="U806" s="53"/>
      <c r="V806" s="53"/>
      <c r="W806" s="53"/>
      <c r="X806" s="53"/>
      <c r="Y806" s="53"/>
    </row>
    <row r="807" spans="1:25" ht="30" customHeight="1">
      <c r="A807" s="53"/>
      <c r="B807" s="53"/>
      <c r="C807" s="83"/>
      <c r="D807" s="83"/>
      <c r="E807" s="53"/>
      <c r="F807" s="83"/>
      <c r="G807" s="83"/>
      <c r="H807" s="83"/>
      <c r="I807" s="83"/>
      <c r="J807" s="83"/>
      <c r="K807" s="83"/>
      <c r="L807" s="83"/>
      <c r="M807" s="53"/>
      <c r="N807" s="53"/>
      <c r="O807" s="53"/>
      <c r="P807" s="53"/>
      <c r="Q807" s="53"/>
      <c r="R807" s="53"/>
      <c r="S807" s="53"/>
      <c r="T807" s="53"/>
      <c r="U807" s="53"/>
      <c r="V807" s="53"/>
      <c r="W807" s="53"/>
      <c r="X807" s="53"/>
      <c r="Y807" s="53"/>
    </row>
    <row r="808" spans="1:25" ht="30" customHeight="1">
      <c r="A808" s="53"/>
      <c r="B808" s="53"/>
      <c r="C808" s="83"/>
      <c r="D808" s="83"/>
      <c r="E808" s="53"/>
      <c r="F808" s="83"/>
      <c r="G808" s="83"/>
      <c r="H808" s="83"/>
      <c r="I808" s="83"/>
      <c r="J808" s="83"/>
      <c r="K808" s="83"/>
      <c r="L808" s="83"/>
      <c r="M808" s="53"/>
      <c r="N808" s="53"/>
      <c r="O808" s="53"/>
      <c r="P808" s="53"/>
      <c r="Q808" s="53"/>
      <c r="R808" s="53"/>
      <c r="S808" s="53"/>
      <c r="T808" s="53"/>
      <c r="U808" s="53"/>
      <c r="V808" s="53"/>
      <c r="W808" s="53"/>
      <c r="X808" s="53"/>
      <c r="Y808" s="53"/>
    </row>
    <row r="809" spans="1:25" ht="30" customHeight="1">
      <c r="A809" s="53"/>
      <c r="B809" s="53"/>
      <c r="C809" s="83"/>
      <c r="D809" s="83"/>
      <c r="E809" s="53"/>
      <c r="F809" s="83"/>
      <c r="G809" s="83"/>
      <c r="H809" s="83"/>
      <c r="I809" s="83"/>
      <c r="J809" s="83"/>
      <c r="K809" s="83"/>
      <c r="L809" s="83"/>
      <c r="M809" s="53"/>
      <c r="N809" s="53"/>
      <c r="O809" s="53"/>
      <c r="P809" s="53"/>
      <c r="Q809" s="53"/>
      <c r="R809" s="53"/>
      <c r="S809" s="53"/>
      <c r="T809" s="53"/>
      <c r="U809" s="53"/>
      <c r="V809" s="53"/>
      <c r="W809" s="53"/>
      <c r="X809" s="53"/>
      <c r="Y809" s="53"/>
    </row>
    <row r="810" spans="1:25" ht="30" customHeight="1">
      <c r="A810" s="53"/>
      <c r="B810" s="53"/>
      <c r="C810" s="83"/>
      <c r="D810" s="83"/>
      <c r="E810" s="53"/>
      <c r="F810" s="83"/>
      <c r="G810" s="83"/>
      <c r="H810" s="83"/>
      <c r="I810" s="83"/>
      <c r="J810" s="83"/>
      <c r="K810" s="83"/>
      <c r="L810" s="83"/>
      <c r="M810" s="53"/>
      <c r="N810" s="53"/>
      <c r="O810" s="53"/>
      <c r="P810" s="53"/>
      <c r="Q810" s="53"/>
      <c r="R810" s="53"/>
      <c r="S810" s="53"/>
      <c r="T810" s="53"/>
      <c r="U810" s="53"/>
      <c r="V810" s="53"/>
      <c r="W810" s="53"/>
      <c r="X810" s="53"/>
      <c r="Y810" s="53"/>
    </row>
    <row r="811" spans="1:25" ht="30" customHeight="1">
      <c r="A811" s="53"/>
      <c r="B811" s="53"/>
      <c r="C811" s="83"/>
      <c r="D811" s="83"/>
      <c r="E811" s="53"/>
      <c r="F811" s="83"/>
      <c r="G811" s="83"/>
      <c r="H811" s="83"/>
      <c r="I811" s="83"/>
      <c r="J811" s="83"/>
      <c r="K811" s="83"/>
      <c r="L811" s="83"/>
      <c r="M811" s="53"/>
      <c r="N811" s="53"/>
      <c r="O811" s="53"/>
      <c r="P811" s="53"/>
      <c r="Q811" s="53"/>
      <c r="R811" s="53"/>
      <c r="S811" s="53"/>
      <c r="T811" s="53"/>
      <c r="U811" s="53"/>
      <c r="V811" s="53"/>
      <c r="W811" s="53"/>
      <c r="X811" s="53"/>
      <c r="Y811" s="53"/>
    </row>
    <row r="812" spans="1:25" ht="30" customHeight="1">
      <c r="A812" s="53"/>
      <c r="B812" s="53"/>
      <c r="C812" s="83"/>
      <c r="D812" s="83"/>
      <c r="E812" s="53"/>
      <c r="F812" s="83"/>
      <c r="G812" s="83"/>
      <c r="H812" s="83"/>
      <c r="I812" s="83"/>
      <c r="J812" s="83"/>
      <c r="K812" s="83"/>
      <c r="L812" s="83"/>
      <c r="M812" s="53"/>
      <c r="N812" s="53"/>
      <c r="O812" s="53"/>
      <c r="P812" s="53"/>
      <c r="Q812" s="53"/>
      <c r="R812" s="53"/>
      <c r="S812" s="53"/>
      <c r="T812" s="53"/>
      <c r="U812" s="53"/>
      <c r="V812" s="53"/>
      <c r="W812" s="53"/>
      <c r="X812" s="53"/>
      <c r="Y812" s="53"/>
    </row>
    <row r="813" spans="1:25" ht="30" customHeight="1">
      <c r="A813" s="53"/>
      <c r="B813" s="53"/>
      <c r="C813" s="83"/>
      <c r="D813" s="83"/>
      <c r="E813" s="53"/>
      <c r="F813" s="83"/>
      <c r="G813" s="83"/>
      <c r="H813" s="83"/>
      <c r="I813" s="83"/>
      <c r="J813" s="83"/>
      <c r="K813" s="83"/>
      <c r="L813" s="83"/>
      <c r="M813" s="53"/>
      <c r="N813" s="53"/>
      <c r="O813" s="53"/>
      <c r="P813" s="53"/>
      <c r="Q813" s="53"/>
      <c r="R813" s="53"/>
      <c r="S813" s="53"/>
      <c r="T813" s="53"/>
      <c r="U813" s="53"/>
      <c r="V813" s="53"/>
      <c r="W813" s="53"/>
      <c r="X813" s="53"/>
      <c r="Y813" s="53"/>
    </row>
    <row r="814" spans="1:25" ht="30" customHeight="1">
      <c r="A814" s="53"/>
      <c r="B814" s="53"/>
      <c r="C814" s="83"/>
      <c r="D814" s="83"/>
      <c r="E814" s="53"/>
      <c r="F814" s="83"/>
      <c r="G814" s="83"/>
      <c r="H814" s="83"/>
      <c r="I814" s="83"/>
      <c r="J814" s="83"/>
      <c r="K814" s="83"/>
      <c r="L814" s="83"/>
      <c r="M814" s="53"/>
      <c r="N814" s="53"/>
      <c r="O814" s="53"/>
      <c r="P814" s="53"/>
      <c r="Q814" s="53"/>
      <c r="R814" s="53"/>
      <c r="S814" s="53"/>
      <c r="T814" s="53"/>
      <c r="U814" s="53"/>
      <c r="V814" s="53"/>
      <c r="W814" s="53"/>
      <c r="X814" s="53"/>
      <c r="Y814" s="53"/>
    </row>
    <row r="815" spans="1:25" ht="30" customHeight="1">
      <c r="A815" s="53"/>
      <c r="B815" s="53"/>
      <c r="C815" s="83"/>
      <c r="D815" s="83"/>
      <c r="E815" s="53"/>
      <c r="F815" s="83"/>
      <c r="G815" s="83"/>
      <c r="H815" s="83"/>
      <c r="I815" s="83"/>
      <c r="J815" s="83"/>
      <c r="K815" s="83"/>
      <c r="L815" s="83"/>
      <c r="M815" s="53"/>
      <c r="N815" s="53"/>
      <c r="O815" s="53"/>
      <c r="P815" s="53"/>
      <c r="Q815" s="53"/>
      <c r="R815" s="53"/>
      <c r="S815" s="53"/>
      <c r="T815" s="53"/>
      <c r="U815" s="53"/>
      <c r="V815" s="53"/>
      <c r="W815" s="53"/>
      <c r="X815" s="53"/>
      <c r="Y815" s="53"/>
    </row>
    <row r="816" spans="1:25" ht="30" customHeight="1">
      <c r="A816" s="53"/>
      <c r="B816" s="53"/>
      <c r="C816" s="83"/>
      <c r="D816" s="83"/>
      <c r="E816" s="53"/>
      <c r="F816" s="83"/>
      <c r="G816" s="83"/>
      <c r="H816" s="83"/>
      <c r="I816" s="83"/>
      <c r="J816" s="83"/>
      <c r="K816" s="83"/>
      <c r="L816" s="83"/>
      <c r="M816" s="53"/>
      <c r="N816" s="53"/>
      <c r="O816" s="53"/>
      <c r="P816" s="53"/>
      <c r="Q816" s="53"/>
      <c r="R816" s="53"/>
      <c r="S816" s="53"/>
      <c r="T816" s="53"/>
      <c r="U816" s="53"/>
      <c r="V816" s="53"/>
      <c r="W816" s="53"/>
      <c r="X816" s="53"/>
      <c r="Y816" s="53"/>
    </row>
    <row r="817" spans="1:25" ht="30" customHeight="1">
      <c r="A817" s="53"/>
      <c r="B817" s="53"/>
      <c r="C817" s="83"/>
      <c r="D817" s="83"/>
      <c r="E817" s="53"/>
      <c r="F817" s="83"/>
      <c r="G817" s="83"/>
      <c r="H817" s="83"/>
      <c r="I817" s="83"/>
      <c r="J817" s="83"/>
      <c r="K817" s="83"/>
      <c r="L817" s="83"/>
      <c r="M817" s="53"/>
      <c r="N817" s="53"/>
      <c r="O817" s="53"/>
      <c r="P817" s="53"/>
      <c r="Q817" s="53"/>
      <c r="R817" s="53"/>
      <c r="S817" s="53"/>
      <c r="T817" s="53"/>
      <c r="U817" s="53"/>
      <c r="V817" s="53"/>
      <c r="W817" s="53"/>
      <c r="X817" s="53"/>
      <c r="Y817" s="53"/>
    </row>
    <row r="818" spans="1:25" ht="30" customHeight="1">
      <c r="A818" s="53"/>
      <c r="B818" s="53"/>
      <c r="C818" s="83"/>
      <c r="D818" s="83"/>
      <c r="E818" s="53"/>
      <c r="F818" s="83"/>
      <c r="G818" s="83"/>
      <c r="H818" s="83"/>
      <c r="I818" s="83"/>
      <c r="J818" s="83"/>
      <c r="K818" s="83"/>
      <c r="L818" s="83"/>
      <c r="M818" s="53"/>
      <c r="N818" s="53"/>
      <c r="O818" s="53"/>
      <c r="P818" s="53"/>
      <c r="Q818" s="53"/>
      <c r="R818" s="53"/>
      <c r="S818" s="53"/>
      <c r="T818" s="53"/>
      <c r="U818" s="53"/>
      <c r="V818" s="53"/>
      <c r="W818" s="53"/>
      <c r="X818" s="53"/>
      <c r="Y818" s="53"/>
    </row>
    <row r="819" spans="1:25" ht="30" customHeight="1">
      <c r="A819" s="53"/>
      <c r="B819" s="53"/>
      <c r="C819" s="83"/>
      <c r="D819" s="83"/>
      <c r="E819" s="53"/>
      <c r="F819" s="83"/>
      <c r="G819" s="83"/>
      <c r="H819" s="83"/>
      <c r="I819" s="83"/>
      <c r="J819" s="83"/>
      <c r="K819" s="83"/>
      <c r="L819" s="83"/>
      <c r="M819" s="53"/>
      <c r="N819" s="53"/>
      <c r="O819" s="53"/>
      <c r="P819" s="53"/>
      <c r="Q819" s="53"/>
      <c r="R819" s="53"/>
      <c r="S819" s="53"/>
      <c r="T819" s="53"/>
      <c r="U819" s="53"/>
      <c r="V819" s="53"/>
      <c r="W819" s="53"/>
      <c r="X819" s="53"/>
      <c r="Y819" s="53"/>
    </row>
    <row r="820" spans="1:25" ht="30" customHeight="1">
      <c r="A820" s="53"/>
      <c r="B820" s="53"/>
      <c r="C820" s="83"/>
      <c r="D820" s="83"/>
      <c r="E820" s="53"/>
      <c r="F820" s="83"/>
      <c r="G820" s="83"/>
      <c r="H820" s="83"/>
      <c r="I820" s="83"/>
      <c r="J820" s="83"/>
      <c r="K820" s="83"/>
      <c r="L820" s="83"/>
      <c r="M820" s="53"/>
      <c r="N820" s="53"/>
      <c r="O820" s="53"/>
      <c r="P820" s="53"/>
      <c r="Q820" s="53"/>
      <c r="R820" s="53"/>
      <c r="S820" s="53"/>
      <c r="T820" s="53"/>
      <c r="U820" s="53"/>
      <c r="V820" s="53"/>
      <c r="W820" s="53"/>
      <c r="X820" s="53"/>
      <c r="Y820" s="53"/>
    </row>
    <row r="821" spans="1:25" ht="30" customHeight="1">
      <c r="A821" s="53"/>
      <c r="B821" s="53"/>
      <c r="C821" s="83"/>
      <c r="D821" s="83"/>
      <c r="E821" s="53"/>
      <c r="F821" s="83"/>
      <c r="G821" s="83"/>
      <c r="H821" s="83"/>
      <c r="I821" s="83"/>
      <c r="J821" s="83"/>
      <c r="K821" s="83"/>
      <c r="L821" s="83"/>
      <c r="M821" s="53"/>
      <c r="N821" s="53"/>
      <c r="O821" s="53"/>
      <c r="P821" s="53"/>
      <c r="Q821" s="53"/>
      <c r="R821" s="53"/>
      <c r="S821" s="53"/>
      <c r="T821" s="53"/>
      <c r="U821" s="53"/>
      <c r="V821" s="53"/>
      <c r="W821" s="53"/>
      <c r="X821" s="53"/>
      <c r="Y821" s="53"/>
    </row>
    <row r="822" spans="1:25" ht="30" customHeight="1">
      <c r="A822" s="53"/>
      <c r="B822" s="53"/>
      <c r="C822" s="83"/>
      <c r="D822" s="83"/>
      <c r="E822" s="53"/>
      <c r="F822" s="83"/>
      <c r="G822" s="83"/>
      <c r="H822" s="83"/>
      <c r="I822" s="83"/>
      <c r="J822" s="83"/>
      <c r="K822" s="83"/>
      <c r="L822" s="83"/>
      <c r="M822" s="53"/>
      <c r="N822" s="53"/>
      <c r="O822" s="53"/>
      <c r="P822" s="53"/>
      <c r="Q822" s="53"/>
      <c r="R822" s="53"/>
      <c r="S822" s="53"/>
      <c r="T822" s="53"/>
      <c r="U822" s="53"/>
      <c r="V822" s="53"/>
      <c r="W822" s="53"/>
      <c r="X822" s="53"/>
      <c r="Y822" s="53"/>
    </row>
    <row r="823" spans="1:25" ht="30" customHeight="1">
      <c r="A823" s="53"/>
      <c r="B823" s="53"/>
      <c r="C823" s="83"/>
      <c r="D823" s="83"/>
      <c r="E823" s="53"/>
      <c r="F823" s="83"/>
      <c r="G823" s="83"/>
      <c r="H823" s="83"/>
      <c r="I823" s="83"/>
      <c r="J823" s="83"/>
      <c r="K823" s="83"/>
      <c r="L823" s="83"/>
      <c r="M823" s="53"/>
      <c r="N823" s="53"/>
      <c r="O823" s="53"/>
      <c r="P823" s="53"/>
      <c r="Q823" s="53"/>
      <c r="R823" s="53"/>
      <c r="S823" s="53"/>
      <c r="T823" s="53"/>
      <c r="U823" s="53"/>
      <c r="V823" s="53"/>
      <c r="W823" s="53"/>
      <c r="X823" s="53"/>
      <c r="Y823" s="53"/>
    </row>
    <row r="824" spans="1:25" ht="30" customHeight="1">
      <c r="A824" s="53"/>
      <c r="B824" s="53"/>
      <c r="C824" s="83"/>
      <c r="D824" s="83"/>
      <c r="E824" s="53"/>
      <c r="F824" s="83"/>
      <c r="G824" s="83"/>
      <c r="H824" s="83"/>
      <c r="I824" s="83"/>
      <c r="J824" s="83"/>
      <c r="K824" s="83"/>
      <c r="L824" s="83"/>
      <c r="M824" s="53"/>
      <c r="N824" s="53"/>
      <c r="O824" s="53"/>
      <c r="P824" s="53"/>
      <c r="Q824" s="53"/>
      <c r="R824" s="53"/>
      <c r="S824" s="53"/>
      <c r="T824" s="53"/>
      <c r="U824" s="53"/>
      <c r="V824" s="53"/>
      <c r="W824" s="53"/>
      <c r="X824" s="53"/>
      <c r="Y824" s="53"/>
    </row>
    <row r="825" spans="1:25" ht="30" customHeight="1">
      <c r="A825" s="53"/>
      <c r="B825" s="53"/>
      <c r="C825" s="83"/>
      <c r="D825" s="83"/>
      <c r="E825" s="53"/>
      <c r="F825" s="83"/>
      <c r="G825" s="83"/>
      <c r="H825" s="83"/>
      <c r="I825" s="83"/>
      <c r="J825" s="83"/>
      <c r="K825" s="83"/>
      <c r="L825" s="83"/>
      <c r="M825" s="53"/>
      <c r="N825" s="53"/>
      <c r="O825" s="53"/>
      <c r="P825" s="53"/>
      <c r="Q825" s="53"/>
      <c r="R825" s="53"/>
      <c r="S825" s="53"/>
      <c r="T825" s="53"/>
      <c r="U825" s="53"/>
      <c r="V825" s="53"/>
      <c r="W825" s="53"/>
      <c r="X825" s="53"/>
      <c r="Y825" s="53"/>
    </row>
    <row r="826" spans="1:25" ht="30" customHeight="1">
      <c r="A826" s="53"/>
      <c r="B826" s="53"/>
      <c r="C826" s="83"/>
      <c r="D826" s="83"/>
      <c r="E826" s="53"/>
      <c r="F826" s="83"/>
      <c r="G826" s="83"/>
      <c r="H826" s="83"/>
      <c r="I826" s="83"/>
      <c r="J826" s="83"/>
      <c r="K826" s="83"/>
      <c r="L826" s="83"/>
      <c r="M826" s="53"/>
      <c r="N826" s="53"/>
      <c r="O826" s="53"/>
      <c r="P826" s="53"/>
      <c r="Q826" s="53"/>
      <c r="R826" s="53"/>
      <c r="S826" s="53"/>
      <c r="T826" s="53"/>
      <c r="U826" s="53"/>
      <c r="V826" s="53"/>
      <c r="W826" s="53"/>
      <c r="X826" s="53"/>
      <c r="Y826" s="53"/>
    </row>
    <row r="827" spans="1:25" ht="30" customHeight="1">
      <c r="A827" s="53"/>
      <c r="B827" s="53"/>
      <c r="C827" s="83"/>
      <c r="D827" s="83"/>
      <c r="E827" s="53"/>
      <c r="F827" s="83"/>
      <c r="G827" s="83"/>
      <c r="H827" s="83"/>
      <c r="I827" s="83"/>
      <c r="J827" s="83"/>
      <c r="K827" s="83"/>
      <c r="L827" s="83"/>
      <c r="M827" s="53"/>
      <c r="N827" s="53"/>
      <c r="O827" s="53"/>
      <c r="P827" s="53"/>
      <c r="Q827" s="53"/>
      <c r="R827" s="53"/>
      <c r="S827" s="53"/>
      <c r="T827" s="53"/>
      <c r="U827" s="53"/>
      <c r="V827" s="53"/>
      <c r="W827" s="53"/>
      <c r="X827" s="53"/>
      <c r="Y827" s="53"/>
    </row>
    <row r="828" spans="1:25" ht="30" customHeight="1">
      <c r="A828" s="53"/>
      <c r="B828" s="53"/>
      <c r="C828" s="83"/>
      <c r="D828" s="83"/>
      <c r="E828" s="53"/>
      <c r="F828" s="83"/>
      <c r="G828" s="83"/>
      <c r="H828" s="83"/>
      <c r="I828" s="83"/>
      <c r="J828" s="83"/>
      <c r="K828" s="83"/>
      <c r="L828" s="83"/>
      <c r="M828" s="53"/>
      <c r="N828" s="53"/>
      <c r="O828" s="53"/>
      <c r="P828" s="53"/>
      <c r="Q828" s="53"/>
      <c r="R828" s="53"/>
      <c r="S828" s="53"/>
      <c r="T828" s="53"/>
      <c r="U828" s="53"/>
      <c r="V828" s="53"/>
      <c r="W828" s="53"/>
      <c r="X828" s="53"/>
      <c r="Y828" s="53"/>
    </row>
    <row r="829" spans="1:25" ht="30" customHeight="1">
      <c r="A829" s="53"/>
      <c r="B829" s="53"/>
      <c r="C829" s="83"/>
      <c r="D829" s="83"/>
      <c r="E829" s="53"/>
      <c r="F829" s="83"/>
      <c r="G829" s="83"/>
      <c r="H829" s="83"/>
      <c r="I829" s="83"/>
      <c r="J829" s="83"/>
      <c r="K829" s="83"/>
      <c r="L829" s="83"/>
      <c r="M829" s="53"/>
      <c r="N829" s="53"/>
      <c r="O829" s="53"/>
      <c r="P829" s="53"/>
      <c r="Q829" s="53"/>
      <c r="R829" s="53"/>
      <c r="S829" s="53"/>
      <c r="T829" s="53"/>
      <c r="U829" s="53"/>
      <c r="V829" s="53"/>
      <c r="W829" s="53"/>
      <c r="X829" s="53"/>
      <c r="Y829" s="53"/>
    </row>
    <row r="830" spans="1:25" ht="30" customHeight="1">
      <c r="A830" s="53"/>
      <c r="B830" s="53"/>
      <c r="C830" s="83"/>
      <c r="D830" s="83"/>
      <c r="E830" s="53"/>
      <c r="F830" s="83"/>
      <c r="G830" s="83"/>
      <c r="H830" s="83"/>
      <c r="I830" s="83"/>
      <c r="J830" s="83"/>
      <c r="K830" s="83"/>
      <c r="L830" s="83"/>
      <c r="M830" s="53"/>
      <c r="N830" s="53"/>
      <c r="O830" s="53"/>
      <c r="P830" s="53"/>
      <c r="Q830" s="53"/>
      <c r="R830" s="53"/>
      <c r="S830" s="53"/>
      <c r="T830" s="53"/>
      <c r="U830" s="53"/>
      <c r="V830" s="53"/>
      <c r="W830" s="53"/>
      <c r="X830" s="53"/>
      <c r="Y830" s="53"/>
    </row>
    <row r="831" spans="1:25" ht="30" customHeight="1">
      <c r="A831" s="53"/>
      <c r="B831" s="53"/>
      <c r="C831" s="83"/>
      <c r="D831" s="83"/>
      <c r="E831" s="53"/>
      <c r="F831" s="83"/>
      <c r="G831" s="83"/>
      <c r="H831" s="83"/>
      <c r="I831" s="83"/>
      <c r="J831" s="83"/>
      <c r="K831" s="83"/>
      <c r="L831" s="83"/>
      <c r="M831" s="53"/>
      <c r="N831" s="53"/>
      <c r="O831" s="53"/>
      <c r="P831" s="53"/>
      <c r="Q831" s="53"/>
      <c r="R831" s="53"/>
      <c r="S831" s="53"/>
      <c r="T831" s="53"/>
      <c r="U831" s="53"/>
      <c r="V831" s="53"/>
      <c r="W831" s="53"/>
      <c r="X831" s="53"/>
      <c r="Y831" s="53"/>
    </row>
    <row r="832" spans="1:25" ht="30" customHeight="1">
      <c r="A832" s="53"/>
      <c r="B832" s="53"/>
      <c r="C832" s="83"/>
      <c r="D832" s="83"/>
      <c r="E832" s="53"/>
      <c r="F832" s="83"/>
      <c r="G832" s="83"/>
      <c r="H832" s="83"/>
      <c r="I832" s="83"/>
      <c r="J832" s="83"/>
      <c r="K832" s="83"/>
      <c r="L832" s="83"/>
      <c r="M832" s="53"/>
      <c r="N832" s="53"/>
      <c r="O832" s="53"/>
      <c r="P832" s="53"/>
      <c r="Q832" s="53"/>
      <c r="R832" s="53"/>
      <c r="S832" s="53"/>
      <c r="T832" s="53"/>
      <c r="U832" s="53"/>
      <c r="V832" s="53"/>
      <c r="W832" s="53"/>
      <c r="X832" s="53"/>
      <c r="Y832" s="53"/>
    </row>
    <row r="833" spans="1:25" ht="30" customHeight="1">
      <c r="A833" s="53"/>
      <c r="B833" s="53"/>
      <c r="C833" s="83"/>
      <c r="D833" s="83"/>
      <c r="E833" s="53"/>
      <c r="F833" s="83"/>
      <c r="G833" s="83"/>
      <c r="H833" s="83"/>
      <c r="I833" s="83"/>
      <c r="J833" s="83"/>
      <c r="K833" s="83"/>
      <c r="L833" s="83"/>
      <c r="M833" s="53"/>
      <c r="N833" s="53"/>
      <c r="O833" s="53"/>
      <c r="P833" s="53"/>
      <c r="Q833" s="53"/>
      <c r="R833" s="53"/>
      <c r="S833" s="53"/>
      <c r="T833" s="53"/>
      <c r="U833" s="53"/>
      <c r="V833" s="53"/>
      <c r="W833" s="53"/>
      <c r="X833" s="53"/>
      <c r="Y833" s="53"/>
    </row>
    <row r="834" spans="1:25" ht="30" customHeight="1">
      <c r="A834" s="53"/>
      <c r="B834" s="53"/>
      <c r="C834" s="83"/>
      <c r="D834" s="83"/>
      <c r="E834" s="53"/>
      <c r="F834" s="83"/>
      <c r="G834" s="83"/>
      <c r="H834" s="83"/>
      <c r="I834" s="83"/>
      <c r="J834" s="83"/>
      <c r="K834" s="83"/>
      <c r="L834" s="83"/>
      <c r="M834" s="53"/>
      <c r="N834" s="53"/>
      <c r="O834" s="53"/>
      <c r="P834" s="53"/>
      <c r="Q834" s="53"/>
      <c r="R834" s="53"/>
      <c r="S834" s="53"/>
      <c r="T834" s="53"/>
      <c r="U834" s="53"/>
      <c r="V834" s="53"/>
      <c r="W834" s="53"/>
      <c r="X834" s="53"/>
      <c r="Y834" s="53"/>
    </row>
    <row r="835" spans="1:25" ht="30" customHeight="1">
      <c r="A835" s="53"/>
      <c r="B835" s="53"/>
      <c r="C835" s="83"/>
      <c r="D835" s="83"/>
      <c r="E835" s="53"/>
      <c r="F835" s="83"/>
      <c r="G835" s="83"/>
      <c r="H835" s="83"/>
      <c r="I835" s="83"/>
      <c r="J835" s="83"/>
      <c r="K835" s="83"/>
      <c r="L835" s="83"/>
      <c r="M835" s="53"/>
      <c r="N835" s="53"/>
      <c r="O835" s="53"/>
      <c r="P835" s="53"/>
      <c r="Q835" s="53"/>
      <c r="R835" s="53"/>
      <c r="S835" s="53"/>
      <c r="T835" s="53"/>
      <c r="U835" s="53"/>
      <c r="V835" s="53"/>
      <c r="W835" s="53"/>
      <c r="X835" s="53"/>
      <c r="Y835" s="53"/>
    </row>
    <row r="836" spans="1:25" ht="30" customHeight="1">
      <c r="A836" s="53"/>
      <c r="B836" s="53"/>
      <c r="C836" s="83"/>
      <c r="D836" s="83"/>
      <c r="E836" s="53"/>
      <c r="F836" s="83"/>
      <c r="G836" s="83"/>
      <c r="H836" s="83"/>
      <c r="I836" s="83"/>
      <c r="J836" s="83"/>
      <c r="K836" s="83"/>
      <c r="L836" s="83"/>
      <c r="M836" s="53"/>
      <c r="N836" s="53"/>
      <c r="O836" s="53"/>
      <c r="P836" s="53"/>
      <c r="Q836" s="53"/>
      <c r="R836" s="53"/>
      <c r="S836" s="53"/>
      <c r="T836" s="53"/>
      <c r="U836" s="53"/>
      <c r="V836" s="53"/>
      <c r="W836" s="53"/>
      <c r="X836" s="53"/>
      <c r="Y836" s="53"/>
    </row>
    <row r="837" spans="1:25" ht="30" customHeight="1">
      <c r="A837" s="53"/>
      <c r="B837" s="53"/>
      <c r="C837" s="83"/>
      <c r="D837" s="83"/>
      <c r="E837" s="53"/>
      <c r="F837" s="83"/>
      <c r="G837" s="83"/>
      <c r="H837" s="83"/>
      <c r="I837" s="83"/>
      <c r="J837" s="83"/>
      <c r="K837" s="83"/>
      <c r="L837" s="83"/>
      <c r="M837" s="53"/>
      <c r="N837" s="53"/>
      <c r="O837" s="53"/>
      <c r="P837" s="53"/>
      <c r="Q837" s="53"/>
      <c r="R837" s="53"/>
      <c r="S837" s="53"/>
      <c r="T837" s="53"/>
      <c r="U837" s="53"/>
      <c r="V837" s="53"/>
      <c r="W837" s="53"/>
      <c r="X837" s="53"/>
      <c r="Y837" s="53"/>
    </row>
    <row r="838" spans="1:25" ht="30" customHeight="1">
      <c r="A838" s="53"/>
      <c r="B838" s="53"/>
      <c r="C838" s="83"/>
      <c r="D838" s="83"/>
      <c r="E838" s="53"/>
      <c r="F838" s="83"/>
      <c r="G838" s="83"/>
      <c r="H838" s="83"/>
      <c r="I838" s="83"/>
      <c r="J838" s="83"/>
      <c r="K838" s="83"/>
      <c r="L838" s="83"/>
      <c r="M838" s="53"/>
      <c r="N838" s="53"/>
      <c r="O838" s="53"/>
      <c r="P838" s="53"/>
      <c r="Q838" s="53"/>
      <c r="R838" s="53"/>
      <c r="S838" s="53"/>
      <c r="T838" s="53"/>
      <c r="U838" s="53"/>
      <c r="V838" s="53"/>
      <c r="W838" s="53"/>
      <c r="X838" s="53"/>
      <c r="Y838" s="53"/>
    </row>
    <row r="839" spans="1:25" ht="30" customHeight="1">
      <c r="A839" s="53"/>
      <c r="B839" s="53"/>
      <c r="C839" s="83"/>
      <c r="D839" s="83"/>
      <c r="E839" s="53"/>
      <c r="F839" s="83"/>
      <c r="G839" s="83"/>
      <c r="H839" s="83"/>
      <c r="I839" s="83"/>
      <c r="J839" s="83"/>
      <c r="K839" s="83"/>
      <c r="L839" s="83"/>
      <c r="M839" s="53"/>
      <c r="N839" s="53"/>
      <c r="O839" s="53"/>
      <c r="P839" s="53"/>
      <c r="Q839" s="53"/>
      <c r="R839" s="53"/>
      <c r="S839" s="53"/>
      <c r="T839" s="53"/>
      <c r="U839" s="53"/>
      <c r="V839" s="53"/>
      <c r="W839" s="53"/>
      <c r="X839" s="53"/>
      <c r="Y839" s="53"/>
    </row>
    <row r="840" spans="1:25" ht="30" customHeight="1">
      <c r="A840" s="53"/>
      <c r="B840" s="53"/>
      <c r="C840" s="83"/>
      <c r="D840" s="83"/>
      <c r="E840" s="53"/>
      <c r="F840" s="83"/>
      <c r="G840" s="83"/>
      <c r="H840" s="83"/>
      <c r="I840" s="83"/>
      <c r="J840" s="83"/>
      <c r="K840" s="83"/>
      <c r="L840" s="83"/>
      <c r="M840" s="53"/>
      <c r="N840" s="53"/>
      <c r="O840" s="53"/>
      <c r="P840" s="53"/>
      <c r="Q840" s="53"/>
      <c r="R840" s="53"/>
      <c r="S840" s="53"/>
      <c r="T840" s="53"/>
      <c r="U840" s="53"/>
      <c r="V840" s="53"/>
      <c r="W840" s="53"/>
      <c r="X840" s="53"/>
      <c r="Y840" s="53"/>
    </row>
    <row r="841" spans="1:25" ht="30" customHeight="1">
      <c r="A841" s="53"/>
      <c r="B841" s="53"/>
      <c r="C841" s="83"/>
      <c r="D841" s="83"/>
      <c r="E841" s="53"/>
      <c r="F841" s="83"/>
      <c r="G841" s="83"/>
      <c r="H841" s="83"/>
      <c r="I841" s="83"/>
      <c r="J841" s="83"/>
      <c r="K841" s="83"/>
      <c r="L841" s="83"/>
      <c r="M841" s="53"/>
      <c r="N841" s="53"/>
      <c r="O841" s="53"/>
      <c r="P841" s="53"/>
      <c r="Q841" s="53"/>
      <c r="R841" s="53"/>
      <c r="S841" s="53"/>
      <c r="T841" s="53"/>
      <c r="U841" s="53"/>
      <c r="V841" s="53"/>
      <c r="W841" s="53"/>
      <c r="X841" s="53"/>
      <c r="Y841" s="53"/>
    </row>
    <row r="842" spans="1:25" ht="30" customHeight="1">
      <c r="A842" s="53"/>
      <c r="B842" s="53"/>
      <c r="C842" s="83"/>
      <c r="D842" s="83"/>
      <c r="E842" s="53"/>
      <c r="F842" s="83"/>
      <c r="G842" s="83"/>
      <c r="H842" s="83"/>
      <c r="I842" s="83"/>
      <c r="J842" s="83"/>
      <c r="K842" s="83"/>
      <c r="L842" s="83"/>
      <c r="M842" s="53"/>
      <c r="N842" s="53"/>
      <c r="O842" s="53"/>
      <c r="P842" s="53"/>
      <c r="Q842" s="53"/>
      <c r="R842" s="53"/>
      <c r="S842" s="53"/>
      <c r="T842" s="53"/>
      <c r="U842" s="53"/>
      <c r="V842" s="53"/>
      <c r="W842" s="53"/>
      <c r="X842" s="53"/>
      <c r="Y842" s="53"/>
    </row>
    <row r="843" spans="1:25" ht="30" customHeight="1">
      <c r="A843" s="53"/>
      <c r="B843" s="53"/>
      <c r="C843" s="83"/>
      <c r="D843" s="83"/>
      <c r="E843" s="53"/>
      <c r="F843" s="83"/>
      <c r="G843" s="83"/>
      <c r="H843" s="83"/>
      <c r="I843" s="83"/>
      <c r="J843" s="83"/>
      <c r="K843" s="83"/>
      <c r="L843" s="83"/>
      <c r="M843" s="53"/>
      <c r="N843" s="53"/>
      <c r="O843" s="53"/>
      <c r="P843" s="53"/>
      <c r="Q843" s="53"/>
      <c r="R843" s="53"/>
      <c r="S843" s="53"/>
      <c r="T843" s="53"/>
      <c r="U843" s="53"/>
      <c r="V843" s="53"/>
      <c r="W843" s="53"/>
      <c r="X843" s="53"/>
      <c r="Y843" s="53"/>
    </row>
    <row r="844" spans="1:25" ht="30" customHeight="1">
      <c r="A844" s="53"/>
      <c r="B844" s="53"/>
      <c r="C844" s="83"/>
      <c r="D844" s="83"/>
      <c r="E844" s="53"/>
      <c r="F844" s="83"/>
      <c r="G844" s="83"/>
      <c r="H844" s="83"/>
      <c r="I844" s="83"/>
      <c r="J844" s="83"/>
      <c r="K844" s="83"/>
      <c r="L844" s="83"/>
      <c r="M844" s="53"/>
      <c r="N844" s="53"/>
      <c r="O844" s="53"/>
      <c r="P844" s="53"/>
      <c r="Q844" s="53"/>
      <c r="R844" s="53"/>
      <c r="S844" s="53"/>
      <c r="T844" s="53"/>
      <c r="U844" s="53"/>
      <c r="V844" s="53"/>
      <c r="W844" s="53"/>
      <c r="X844" s="53"/>
      <c r="Y844" s="53"/>
    </row>
    <row r="845" spans="1:25" ht="30" customHeight="1">
      <c r="A845" s="53"/>
      <c r="B845" s="53"/>
      <c r="C845" s="83"/>
      <c r="D845" s="83"/>
      <c r="E845" s="53"/>
      <c r="F845" s="83"/>
      <c r="G845" s="83"/>
      <c r="H845" s="83"/>
      <c r="I845" s="83"/>
      <c r="J845" s="83"/>
      <c r="K845" s="83"/>
      <c r="L845" s="83"/>
      <c r="M845" s="53"/>
      <c r="N845" s="53"/>
      <c r="O845" s="53"/>
      <c r="P845" s="53"/>
      <c r="Q845" s="53"/>
      <c r="R845" s="53"/>
      <c r="S845" s="53"/>
      <c r="T845" s="53"/>
      <c r="U845" s="53"/>
      <c r="V845" s="53"/>
      <c r="W845" s="53"/>
      <c r="X845" s="53"/>
      <c r="Y845" s="53"/>
    </row>
    <row r="846" spans="1:25" ht="30" customHeight="1">
      <c r="A846" s="53"/>
      <c r="B846" s="53"/>
      <c r="C846" s="83"/>
      <c r="D846" s="83"/>
      <c r="E846" s="53"/>
      <c r="F846" s="83"/>
      <c r="G846" s="83"/>
      <c r="H846" s="83"/>
      <c r="I846" s="83"/>
      <c r="J846" s="83"/>
      <c r="K846" s="83"/>
      <c r="L846" s="83"/>
      <c r="M846" s="53"/>
      <c r="N846" s="53"/>
      <c r="O846" s="53"/>
      <c r="P846" s="53"/>
      <c r="Q846" s="53"/>
      <c r="R846" s="53"/>
      <c r="S846" s="53"/>
      <c r="T846" s="53"/>
      <c r="U846" s="53"/>
      <c r="V846" s="53"/>
      <c r="W846" s="53"/>
      <c r="X846" s="53"/>
      <c r="Y846" s="53"/>
    </row>
    <row r="847" spans="1:25" ht="30" customHeight="1">
      <c r="A847" s="53"/>
      <c r="B847" s="53"/>
      <c r="C847" s="83"/>
      <c r="D847" s="83"/>
      <c r="E847" s="53"/>
      <c r="F847" s="83"/>
      <c r="G847" s="83"/>
      <c r="H847" s="83"/>
      <c r="I847" s="83"/>
      <c r="J847" s="83"/>
      <c r="K847" s="83"/>
      <c r="L847" s="83"/>
      <c r="M847" s="53"/>
      <c r="N847" s="53"/>
      <c r="O847" s="53"/>
      <c r="P847" s="53"/>
      <c r="Q847" s="53"/>
      <c r="R847" s="53"/>
      <c r="S847" s="53"/>
      <c r="T847" s="53"/>
      <c r="U847" s="53"/>
      <c r="V847" s="53"/>
      <c r="W847" s="53"/>
      <c r="X847" s="53"/>
      <c r="Y847" s="53"/>
    </row>
    <row r="848" spans="1:25" ht="30" customHeight="1">
      <c r="A848" s="53"/>
      <c r="B848" s="53"/>
      <c r="C848" s="83"/>
      <c r="D848" s="83"/>
      <c r="E848" s="53"/>
      <c r="F848" s="83"/>
      <c r="G848" s="83"/>
      <c r="H848" s="83"/>
      <c r="I848" s="83"/>
      <c r="J848" s="83"/>
      <c r="K848" s="83"/>
      <c r="L848" s="83"/>
      <c r="M848" s="53"/>
      <c r="N848" s="53"/>
      <c r="O848" s="53"/>
      <c r="P848" s="53"/>
      <c r="Q848" s="53"/>
      <c r="R848" s="53"/>
      <c r="S848" s="53"/>
      <c r="T848" s="53"/>
      <c r="U848" s="53"/>
      <c r="V848" s="53"/>
      <c r="W848" s="53"/>
      <c r="X848" s="53"/>
      <c r="Y848" s="53"/>
    </row>
    <row r="849" spans="1:25" ht="30" customHeight="1">
      <c r="A849" s="53"/>
      <c r="B849" s="53"/>
      <c r="C849" s="83"/>
      <c r="D849" s="83"/>
      <c r="E849" s="53"/>
      <c r="F849" s="83"/>
      <c r="G849" s="83"/>
      <c r="H849" s="83"/>
      <c r="I849" s="83"/>
      <c r="J849" s="83"/>
      <c r="K849" s="83"/>
      <c r="L849" s="83"/>
      <c r="M849" s="53"/>
      <c r="N849" s="53"/>
      <c r="O849" s="53"/>
      <c r="P849" s="53"/>
      <c r="Q849" s="53"/>
      <c r="R849" s="53"/>
      <c r="S849" s="53"/>
      <c r="T849" s="53"/>
      <c r="U849" s="53"/>
      <c r="V849" s="53"/>
      <c r="W849" s="53"/>
      <c r="X849" s="53"/>
      <c r="Y849" s="53"/>
    </row>
    <row r="850" spans="1:25" ht="30" customHeight="1">
      <c r="A850" s="53"/>
      <c r="B850" s="53"/>
      <c r="C850" s="83"/>
      <c r="D850" s="83"/>
      <c r="E850" s="53"/>
      <c r="F850" s="83"/>
      <c r="G850" s="83"/>
      <c r="H850" s="83"/>
      <c r="I850" s="83"/>
      <c r="J850" s="83"/>
      <c r="K850" s="83"/>
      <c r="L850" s="83"/>
      <c r="M850" s="53"/>
      <c r="N850" s="53"/>
      <c r="O850" s="53"/>
      <c r="P850" s="53"/>
      <c r="Q850" s="53"/>
      <c r="R850" s="53"/>
      <c r="S850" s="53"/>
      <c r="T850" s="53"/>
      <c r="U850" s="53"/>
      <c r="V850" s="53"/>
      <c r="W850" s="53"/>
      <c r="X850" s="53"/>
      <c r="Y850" s="53"/>
    </row>
    <row r="851" spans="1:25" ht="30" customHeight="1">
      <c r="A851" s="53"/>
      <c r="B851" s="53"/>
      <c r="C851" s="83"/>
      <c r="D851" s="83"/>
      <c r="E851" s="53"/>
      <c r="F851" s="83"/>
      <c r="G851" s="83"/>
      <c r="H851" s="83"/>
      <c r="I851" s="83"/>
      <c r="J851" s="83"/>
      <c r="K851" s="83"/>
      <c r="L851" s="83"/>
      <c r="M851" s="53"/>
      <c r="N851" s="53"/>
      <c r="O851" s="53"/>
      <c r="P851" s="53"/>
      <c r="Q851" s="53"/>
      <c r="R851" s="53"/>
      <c r="S851" s="53"/>
      <c r="T851" s="53"/>
      <c r="U851" s="53"/>
      <c r="V851" s="53"/>
      <c r="W851" s="53"/>
      <c r="X851" s="53"/>
      <c r="Y851" s="53"/>
    </row>
    <row r="852" spans="1:25" ht="30" customHeight="1">
      <c r="A852" s="53"/>
      <c r="B852" s="53"/>
      <c r="C852" s="83"/>
      <c r="D852" s="83"/>
      <c r="E852" s="53"/>
      <c r="F852" s="83"/>
      <c r="G852" s="83"/>
      <c r="H852" s="83"/>
      <c r="I852" s="83"/>
      <c r="J852" s="83"/>
      <c r="K852" s="83"/>
      <c r="L852" s="83"/>
      <c r="M852" s="53"/>
      <c r="N852" s="53"/>
      <c r="O852" s="53"/>
      <c r="P852" s="53"/>
      <c r="Q852" s="53"/>
      <c r="R852" s="53"/>
      <c r="S852" s="53"/>
      <c r="T852" s="53"/>
      <c r="U852" s="53"/>
      <c r="V852" s="53"/>
      <c r="W852" s="53"/>
      <c r="X852" s="53"/>
      <c r="Y852" s="53"/>
    </row>
    <row r="853" spans="1:25" ht="30" customHeight="1">
      <c r="A853" s="53"/>
      <c r="B853" s="53"/>
      <c r="C853" s="83"/>
      <c r="D853" s="83"/>
      <c r="E853" s="53"/>
      <c r="F853" s="83"/>
      <c r="G853" s="83"/>
      <c r="H853" s="83"/>
      <c r="I853" s="83"/>
      <c r="J853" s="83"/>
      <c r="K853" s="83"/>
      <c r="L853" s="83"/>
      <c r="M853" s="53"/>
      <c r="N853" s="53"/>
      <c r="O853" s="53"/>
      <c r="P853" s="53"/>
      <c r="Q853" s="53"/>
      <c r="R853" s="53"/>
      <c r="S853" s="53"/>
      <c r="T853" s="53"/>
      <c r="U853" s="53"/>
      <c r="V853" s="53"/>
      <c r="W853" s="53"/>
      <c r="X853" s="53"/>
      <c r="Y853" s="53"/>
    </row>
    <row r="854" spans="1:25" ht="30" customHeight="1">
      <c r="A854" s="53"/>
      <c r="B854" s="53"/>
      <c r="C854" s="83"/>
      <c r="D854" s="83"/>
      <c r="E854" s="53"/>
      <c r="F854" s="83"/>
      <c r="G854" s="83"/>
      <c r="H854" s="83"/>
      <c r="I854" s="83"/>
      <c r="J854" s="83"/>
      <c r="K854" s="83"/>
      <c r="L854" s="83"/>
      <c r="M854" s="53"/>
      <c r="N854" s="53"/>
      <c r="O854" s="53"/>
      <c r="P854" s="53"/>
      <c r="Q854" s="53"/>
      <c r="R854" s="53"/>
      <c r="S854" s="53"/>
      <c r="T854" s="53"/>
      <c r="U854" s="53"/>
      <c r="V854" s="53"/>
      <c r="W854" s="53"/>
      <c r="X854" s="53"/>
      <c r="Y854" s="53"/>
    </row>
    <row r="855" spans="1:25" ht="30" customHeight="1">
      <c r="A855" s="53"/>
      <c r="B855" s="53"/>
      <c r="C855" s="83"/>
      <c r="D855" s="83"/>
      <c r="E855" s="53"/>
      <c r="F855" s="83"/>
      <c r="G855" s="83"/>
      <c r="H855" s="83"/>
      <c r="I855" s="83"/>
      <c r="J855" s="83"/>
      <c r="K855" s="83"/>
      <c r="L855" s="83"/>
      <c r="M855" s="53"/>
      <c r="N855" s="53"/>
      <c r="O855" s="53"/>
      <c r="P855" s="53"/>
      <c r="Q855" s="53"/>
      <c r="R855" s="53"/>
      <c r="S855" s="53"/>
      <c r="T855" s="53"/>
      <c r="U855" s="53"/>
      <c r="V855" s="53"/>
      <c r="W855" s="53"/>
      <c r="X855" s="53"/>
      <c r="Y855" s="53"/>
    </row>
    <row r="856" spans="1:25" ht="30" customHeight="1">
      <c r="A856" s="53"/>
      <c r="B856" s="53"/>
      <c r="C856" s="83"/>
      <c r="D856" s="83"/>
      <c r="E856" s="53"/>
      <c r="F856" s="83"/>
      <c r="G856" s="83"/>
      <c r="H856" s="83"/>
      <c r="I856" s="83"/>
      <c r="J856" s="83"/>
      <c r="K856" s="83"/>
      <c r="L856" s="83"/>
      <c r="M856" s="53"/>
      <c r="N856" s="53"/>
      <c r="O856" s="53"/>
      <c r="P856" s="53"/>
      <c r="Q856" s="53"/>
      <c r="R856" s="53"/>
      <c r="S856" s="53"/>
      <c r="T856" s="53"/>
      <c r="U856" s="53"/>
      <c r="V856" s="53"/>
      <c r="W856" s="53"/>
      <c r="X856" s="53"/>
      <c r="Y856" s="53"/>
    </row>
    <row r="857" spans="1:25" ht="30" customHeight="1">
      <c r="A857" s="53"/>
      <c r="B857" s="53"/>
      <c r="C857" s="83"/>
      <c r="D857" s="83"/>
      <c r="E857" s="53"/>
      <c r="F857" s="83"/>
      <c r="G857" s="83"/>
      <c r="H857" s="83"/>
      <c r="I857" s="83"/>
      <c r="J857" s="83"/>
      <c r="K857" s="83"/>
      <c r="L857" s="83"/>
      <c r="M857" s="53"/>
      <c r="N857" s="53"/>
      <c r="O857" s="53"/>
      <c r="P857" s="53"/>
      <c r="Q857" s="53"/>
      <c r="R857" s="53"/>
      <c r="S857" s="53"/>
      <c r="T857" s="53"/>
      <c r="U857" s="53"/>
      <c r="V857" s="53"/>
      <c r="W857" s="53"/>
      <c r="X857" s="53"/>
      <c r="Y857" s="53"/>
    </row>
    <row r="858" spans="1:25" ht="30" customHeight="1">
      <c r="A858" s="53"/>
      <c r="B858" s="53"/>
      <c r="C858" s="83"/>
      <c r="D858" s="83"/>
      <c r="E858" s="53"/>
      <c r="F858" s="83"/>
      <c r="G858" s="83"/>
      <c r="H858" s="83"/>
      <c r="I858" s="83"/>
      <c r="J858" s="83"/>
      <c r="K858" s="83"/>
      <c r="L858" s="83"/>
      <c r="M858" s="53"/>
      <c r="N858" s="53"/>
      <c r="O858" s="53"/>
      <c r="P858" s="53"/>
      <c r="Q858" s="53"/>
      <c r="R858" s="53"/>
      <c r="S858" s="53"/>
      <c r="T858" s="53"/>
      <c r="U858" s="53"/>
      <c r="V858" s="53"/>
      <c r="W858" s="53"/>
      <c r="X858" s="53"/>
      <c r="Y858" s="53"/>
    </row>
    <row r="859" spans="1:25" ht="30" customHeight="1">
      <c r="A859" s="53"/>
      <c r="B859" s="53"/>
      <c r="C859" s="83"/>
      <c r="D859" s="83"/>
      <c r="E859" s="53"/>
      <c r="F859" s="83"/>
      <c r="G859" s="83"/>
      <c r="H859" s="83"/>
      <c r="I859" s="83"/>
      <c r="J859" s="83"/>
      <c r="K859" s="83"/>
      <c r="L859" s="83"/>
      <c r="M859" s="53"/>
      <c r="N859" s="53"/>
      <c r="O859" s="53"/>
      <c r="P859" s="53"/>
      <c r="Q859" s="53"/>
      <c r="R859" s="53"/>
      <c r="S859" s="53"/>
      <c r="T859" s="53"/>
      <c r="U859" s="53"/>
      <c r="V859" s="53"/>
      <c r="W859" s="53"/>
      <c r="X859" s="53"/>
      <c r="Y859" s="53"/>
    </row>
    <row r="860" spans="1:25" ht="30" customHeight="1">
      <c r="A860" s="53"/>
      <c r="B860" s="53"/>
      <c r="C860" s="83"/>
      <c r="D860" s="83"/>
      <c r="E860" s="53"/>
      <c r="F860" s="83"/>
      <c r="G860" s="83"/>
      <c r="H860" s="83"/>
      <c r="I860" s="83"/>
      <c r="J860" s="83"/>
      <c r="K860" s="83"/>
      <c r="L860" s="83"/>
      <c r="M860" s="53"/>
      <c r="N860" s="53"/>
      <c r="O860" s="53"/>
      <c r="P860" s="53"/>
      <c r="Q860" s="53"/>
      <c r="R860" s="53"/>
      <c r="S860" s="53"/>
      <c r="T860" s="53"/>
      <c r="U860" s="53"/>
      <c r="V860" s="53"/>
      <c r="W860" s="53"/>
      <c r="X860" s="53"/>
      <c r="Y860" s="53"/>
    </row>
    <row r="861" spans="1:25" ht="30" customHeight="1">
      <c r="A861" s="53"/>
      <c r="B861" s="53"/>
      <c r="C861" s="83"/>
      <c r="D861" s="83"/>
      <c r="E861" s="53"/>
      <c r="F861" s="83"/>
      <c r="G861" s="83"/>
      <c r="H861" s="83"/>
      <c r="I861" s="83"/>
      <c r="J861" s="83"/>
      <c r="K861" s="83"/>
      <c r="L861" s="83"/>
      <c r="M861" s="53"/>
      <c r="N861" s="53"/>
      <c r="O861" s="53"/>
      <c r="P861" s="53"/>
      <c r="Q861" s="53"/>
      <c r="R861" s="53"/>
      <c r="S861" s="53"/>
      <c r="T861" s="53"/>
      <c r="U861" s="53"/>
      <c r="V861" s="53"/>
      <c r="W861" s="53"/>
      <c r="X861" s="53"/>
      <c r="Y861" s="53"/>
    </row>
    <row r="862" spans="1:25" ht="30" customHeight="1">
      <c r="A862" s="53"/>
      <c r="B862" s="53"/>
      <c r="C862" s="83"/>
      <c r="D862" s="83"/>
      <c r="E862" s="53"/>
      <c r="F862" s="83"/>
      <c r="G862" s="83"/>
      <c r="H862" s="83"/>
      <c r="I862" s="83"/>
      <c r="J862" s="83"/>
      <c r="K862" s="83"/>
      <c r="L862" s="83"/>
      <c r="M862" s="53"/>
      <c r="N862" s="53"/>
      <c r="O862" s="53"/>
      <c r="P862" s="53"/>
      <c r="Q862" s="53"/>
      <c r="R862" s="53"/>
      <c r="S862" s="53"/>
      <c r="T862" s="53"/>
      <c r="U862" s="53"/>
      <c r="V862" s="53"/>
      <c r="W862" s="53"/>
      <c r="X862" s="53"/>
      <c r="Y862" s="53"/>
    </row>
    <row r="863" spans="1:25" ht="30" customHeight="1">
      <c r="A863" s="53"/>
      <c r="B863" s="53"/>
      <c r="C863" s="83"/>
      <c r="D863" s="83"/>
      <c r="E863" s="53"/>
      <c r="F863" s="83"/>
      <c r="G863" s="83"/>
      <c r="H863" s="83"/>
      <c r="I863" s="83"/>
      <c r="J863" s="83"/>
      <c r="K863" s="83"/>
      <c r="L863" s="83"/>
      <c r="M863" s="53"/>
      <c r="N863" s="53"/>
      <c r="O863" s="53"/>
      <c r="P863" s="53"/>
      <c r="Q863" s="53"/>
      <c r="R863" s="53"/>
      <c r="S863" s="53"/>
      <c r="T863" s="53"/>
      <c r="U863" s="53"/>
      <c r="V863" s="53"/>
      <c r="W863" s="53"/>
      <c r="X863" s="53"/>
      <c r="Y863" s="53"/>
    </row>
    <row r="864" spans="1:25" ht="30" customHeight="1">
      <c r="A864" s="53"/>
      <c r="B864" s="53"/>
      <c r="C864" s="83"/>
      <c r="D864" s="83"/>
      <c r="E864" s="53"/>
      <c r="F864" s="83"/>
      <c r="G864" s="83"/>
      <c r="H864" s="83"/>
      <c r="I864" s="83"/>
      <c r="J864" s="83"/>
      <c r="K864" s="83"/>
      <c r="L864" s="83"/>
      <c r="M864" s="53"/>
      <c r="N864" s="53"/>
      <c r="O864" s="53"/>
      <c r="P864" s="53"/>
      <c r="Q864" s="53"/>
      <c r="R864" s="53"/>
      <c r="S864" s="53"/>
      <c r="T864" s="53"/>
      <c r="U864" s="53"/>
      <c r="V864" s="53"/>
      <c r="W864" s="53"/>
      <c r="X864" s="53"/>
      <c r="Y864" s="53"/>
    </row>
    <row r="865" spans="1:25" ht="30" customHeight="1">
      <c r="A865" s="53"/>
      <c r="B865" s="53"/>
      <c r="C865" s="83"/>
      <c r="D865" s="83"/>
      <c r="E865" s="53"/>
      <c r="F865" s="83"/>
      <c r="G865" s="83"/>
      <c r="H865" s="83"/>
      <c r="I865" s="83"/>
      <c r="J865" s="83"/>
      <c r="K865" s="83"/>
      <c r="L865" s="83"/>
      <c r="M865" s="53"/>
      <c r="N865" s="53"/>
      <c r="O865" s="53"/>
      <c r="P865" s="53"/>
      <c r="Q865" s="53"/>
      <c r="R865" s="53"/>
      <c r="S865" s="53"/>
      <c r="T865" s="53"/>
      <c r="U865" s="53"/>
      <c r="V865" s="53"/>
      <c r="W865" s="53"/>
      <c r="X865" s="53"/>
      <c r="Y865" s="53"/>
    </row>
    <row r="866" spans="1:25" ht="30" customHeight="1">
      <c r="A866" s="53"/>
      <c r="B866" s="53"/>
      <c r="C866" s="83"/>
      <c r="D866" s="83"/>
      <c r="E866" s="53"/>
      <c r="F866" s="83"/>
      <c r="G866" s="83"/>
      <c r="H866" s="83"/>
      <c r="I866" s="83"/>
      <c r="J866" s="83"/>
      <c r="K866" s="83"/>
      <c r="L866" s="83"/>
      <c r="M866" s="53"/>
      <c r="N866" s="53"/>
      <c r="O866" s="53"/>
      <c r="P866" s="53"/>
      <c r="Q866" s="53"/>
      <c r="R866" s="53"/>
      <c r="S866" s="53"/>
      <c r="T866" s="53"/>
      <c r="U866" s="53"/>
      <c r="V866" s="53"/>
      <c r="W866" s="53"/>
      <c r="X866" s="53"/>
      <c r="Y866" s="53"/>
    </row>
    <row r="867" spans="1:25" ht="30" customHeight="1">
      <c r="A867" s="53"/>
      <c r="B867" s="53"/>
      <c r="C867" s="83"/>
      <c r="D867" s="83"/>
      <c r="E867" s="53"/>
      <c r="F867" s="83"/>
      <c r="G867" s="83"/>
      <c r="H867" s="83"/>
      <c r="I867" s="83"/>
      <c r="J867" s="83"/>
      <c r="K867" s="83"/>
      <c r="L867" s="83"/>
      <c r="M867" s="53"/>
      <c r="N867" s="53"/>
      <c r="O867" s="53"/>
      <c r="P867" s="53"/>
      <c r="Q867" s="53"/>
      <c r="R867" s="53"/>
      <c r="S867" s="53"/>
      <c r="T867" s="53"/>
      <c r="U867" s="53"/>
      <c r="V867" s="53"/>
      <c r="W867" s="53"/>
      <c r="X867" s="53"/>
      <c r="Y867" s="53"/>
    </row>
    <row r="868" spans="1:25" ht="30" customHeight="1">
      <c r="A868" s="53"/>
      <c r="B868" s="53"/>
      <c r="C868" s="83"/>
      <c r="D868" s="83"/>
      <c r="E868" s="53"/>
      <c r="F868" s="83"/>
      <c r="G868" s="83"/>
      <c r="H868" s="83"/>
      <c r="I868" s="83"/>
      <c r="J868" s="83"/>
      <c r="K868" s="83"/>
      <c r="L868" s="83"/>
      <c r="M868" s="53"/>
      <c r="N868" s="53"/>
      <c r="O868" s="53"/>
      <c r="P868" s="53"/>
      <c r="Q868" s="53"/>
      <c r="R868" s="53"/>
      <c r="S868" s="53"/>
      <c r="T868" s="53"/>
      <c r="U868" s="53"/>
      <c r="V868" s="53"/>
      <c r="W868" s="53"/>
      <c r="X868" s="53"/>
      <c r="Y868" s="53"/>
    </row>
    <row r="869" spans="1:25" ht="30" customHeight="1">
      <c r="A869" s="53"/>
      <c r="B869" s="53"/>
      <c r="C869" s="83"/>
      <c r="D869" s="83"/>
      <c r="E869" s="53"/>
      <c r="F869" s="83"/>
      <c r="G869" s="83"/>
      <c r="H869" s="83"/>
      <c r="I869" s="83"/>
      <c r="J869" s="83"/>
      <c r="K869" s="83"/>
      <c r="L869" s="83"/>
      <c r="M869" s="53"/>
      <c r="N869" s="53"/>
      <c r="O869" s="53"/>
      <c r="P869" s="53"/>
      <c r="Q869" s="53"/>
      <c r="R869" s="53"/>
      <c r="S869" s="53"/>
      <c r="T869" s="53"/>
      <c r="U869" s="53"/>
      <c r="V869" s="53"/>
      <c r="W869" s="53"/>
      <c r="X869" s="53"/>
      <c r="Y869" s="53"/>
    </row>
    <row r="870" spans="1:25" ht="30" customHeight="1">
      <c r="A870" s="53"/>
      <c r="B870" s="53"/>
      <c r="C870" s="83"/>
      <c r="D870" s="83"/>
      <c r="E870" s="53"/>
      <c r="F870" s="83"/>
      <c r="G870" s="83"/>
      <c r="H870" s="83"/>
      <c r="I870" s="83"/>
      <c r="J870" s="83"/>
      <c r="K870" s="83"/>
      <c r="L870" s="83"/>
      <c r="M870" s="53"/>
      <c r="N870" s="53"/>
      <c r="O870" s="53"/>
      <c r="P870" s="53"/>
      <c r="Q870" s="53"/>
      <c r="R870" s="53"/>
      <c r="S870" s="53"/>
      <c r="T870" s="53"/>
      <c r="U870" s="53"/>
      <c r="V870" s="53"/>
      <c r="W870" s="53"/>
      <c r="X870" s="53"/>
      <c r="Y870" s="53"/>
    </row>
    <row r="871" spans="1:25" ht="30" customHeight="1">
      <c r="A871" s="53"/>
      <c r="B871" s="53"/>
      <c r="C871" s="83"/>
      <c r="D871" s="83"/>
      <c r="E871" s="53"/>
      <c r="F871" s="83"/>
      <c r="G871" s="83"/>
      <c r="H871" s="83"/>
      <c r="I871" s="83"/>
      <c r="J871" s="83"/>
      <c r="K871" s="83"/>
      <c r="L871" s="83"/>
      <c r="M871" s="53"/>
      <c r="N871" s="53"/>
      <c r="O871" s="53"/>
      <c r="P871" s="53"/>
      <c r="Q871" s="53"/>
      <c r="R871" s="53"/>
      <c r="S871" s="53"/>
      <c r="T871" s="53"/>
      <c r="U871" s="53"/>
      <c r="V871" s="53"/>
      <c r="W871" s="53"/>
      <c r="X871" s="53"/>
      <c r="Y871" s="53"/>
    </row>
    <row r="872" spans="1:25" ht="30" customHeight="1">
      <c r="A872" s="53"/>
      <c r="B872" s="53"/>
      <c r="C872" s="83"/>
      <c r="D872" s="83"/>
      <c r="E872" s="53"/>
      <c r="F872" s="83"/>
      <c r="G872" s="83"/>
      <c r="H872" s="83"/>
      <c r="I872" s="83"/>
      <c r="J872" s="83"/>
      <c r="K872" s="83"/>
      <c r="L872" s="83"/>
      <c r="M872" s="53"/>
      <c r="N872" s="53"/>
      <c r="O872" s="53"/>
      <c r="P872" s="53"/>
      <c r="Q872" s="53"/>
      <c r="R872" s="53"/>
      <c r="S872" s="53"/>
      <c r="T872" s="53"/>
      <c r="U872" s="53"/>
      <c r="V872" s="53"/>
      <c r="W872" s="53"/>
      <c r="X872" s="53"/>
      <c r="Y872" s="53"/>
    </row>
    <row r="873" spans="1:25" ht="30" customHeight="1">
      <c r="A873" s="53"/>
      <c r="B873" s="53"/>
      <c r="C873" s="83"/>
      <c r="D873" s="83"/>
      <c r="E873" s="53"/>
      <c r="F873" s="83"/>
      <c r="G873" s="83"/>
      <c r="H873" s="83"/>
      <c r="I873" s="83"/>
      <c r="J873" s="83"/>
      <c r="K873" s="83"/>
      <c r="L873" s="83"/>
      <c r="M873" s="53"/>
      <c r="N873" s="53"/>
      <c r="O873" s="53"/>
      <c r="P873" s="53"/>
      <c r="Q873" s="53"/>
      <c r="R873" s="53"/>
      <c r="S873" s="53"/>
      <c r="T873" s="53"/>
      <c r="U873" s="53"/>
      <c r="V873" s="53"/>
      <c r="W873" s="53"/>
      <c r="X873" s="53"/>
      <c r="Y873" s="53"/>
    </row>
    <row r="874" spans="1:25" ht="30" customHeight="1">
      <c r="A874" s="53"/>
      <c r="B874" s="53"/>
      <c r="C874" s="83"/>
      <c r="D874" s="83"/>
      <c r="E874" s="53"/>
      <c r="F874" s="83"/>
      <c r="G874" s="83"/>
      <c r="H874" s="83"/>
      <c r="I874" s="83"/>
      <c r="J874" s="83"/>
      <c r="K874" s="83"/>
      <c r="L874" s="83"/>
      <c r="M874" s="53"/>
      <c r="N874" s="53"/>
      <c r="O874" s="53"/>
      <c r="P874" s="53"/>
      <c r="Q874" s="53"/>
      <c r="R874" s="53"/>
      <c r="S874" s="53"/>
      <c r="T874" s="53"/>
      <c r="U874" s="53"/>
      <c r="V874" s="53"/>
      <c r="W874" s="53"/>
      <c r="X874" s="53"/>
      <c r="Y874" s="53"/>
    </row>
    <row r="875" spans="1:25" ht="30" customHeight="1">
      <c r="A875" s="53"/>
      <c r="B875" s="53"/>
      <c r="C875" s="83"/>
      <c r="D875" s="83"/>
      <c r="E875" s="53"/>
      <c r="F875" s="83"/>
      <c r="G875" s="83"/>
      <c r="H875" s="83"/>
      <c r="I875" s="83"/>
      <c r="J875" s="83"/>
      <c r="K875" s="83"/>
      <c r="L875" s="83"/>
      <c r="M875" s="53"/>
      <c r="N875" s="53"/>
      <c r="O875" s="53"/>
      <c r="P875" s="53"/>
      <c r="Q875" s="53"/>
      <c r="R875" s="53"/>
      <c r="S875" s="53"/>
      <c r="T875" s="53"/>
      <c r="U875" s="53"/>
      <c r="V875" s="53"/>
      <c r="W875" s="53"/>
      <c r="X875" s="53"/>
      <c r="Y875" s="53"/>
    </row>
    <row r="876" spans="1:25" ht="30" customHeight="1">
      <c r="A876" s="53"/>
      <c r="B876" s="53"/>
      <c r="C876" s="83"/>
      <c r="D876" s="83"/>
      <c r="E876" s="53"/>
      <c r="F876" s="83"/>
      <c r="G876" s="83"/>
      <c r="H876" s="83"/>
      <c r="I876" s="83"/>
      <c r="J876" s="83"/>
      <c r="K876" s="83"/>
      <c r="L876" s="83"/>
      <c r="M876" s="53"/>
      <c r="N876" s="53"/>
      <c r="O876" s="53"/>
      <c r="P876" s="53"/>
      <c r="Q876" s="53"/>
      <c r="R876" s="53"/>
      <c r="S876" s="53"/>
      <c r="T876" s="53"/>
      <c r="U876" s="53"/>
      <c r="V876" s="53"/>
      <c r="W876" s="53"/>
      <c r="X876" s="53"/>
      <c r="Y876" s="53"/>
    </row>
    <row r="877" spans="1:25" ht="30" customHeight="1">
      <c r="A877" s="53"/>
      <c r="B877" s="53"/>
      <c r="C877" s="83"/>
      <c r="D877" s="83"/>
      <c r="E877" s="53"/>
      <c r="F877" s="83"/>
      <c r="G877" s="83"/>
      <c r="H877" s="83"/>
      <c r="I877" s="83"/>
      <c r="J877" s="83"/>
      <c r="K877" s="83"/>
      <c r="L877" s="83"/>
      <c r="M877" s="53"/>
      <c r="N877" s="53"/>
      <c r="O877" s="53"/>
      <c r="P877" s="53"/>
      <c r="Q877" s="53"/>
      <c r="R877" s="53"/>
      <c r="S877" s="53"/>
      <c r="T877" s="53"/>
      <c r="U877" s="53"/>
      <c r="V877" s="53"/>
      <c r="W877" s="53"/>
      <c r="X877" s="53"/>
      <c r="Y877" s="53"/>
    </row>
    <row r="878" spans="1:25" ht="30" customHeight="1">
      <c r="A878" s="53"/>
      <c r="B878" s="53"/>
      <c r="C878" s="83"/>
      <c r="D878" s="83"/>
      <c r="E878" s="53"/>
      <c r="F878" s="83"/>
      <c r="G878" s="83"/>
      <c r="H878" s="83"/>
      <c r="I878" s="83"/>
      <c r="J878" s="83"/>
      <c r="K878" s="83"/>
      <c r="L878" s="83"/>
      <c r="M878" s="53"/>
      <c r="N878" s="53"/>
      <c r="O878" s="53"/>
      <c r="P878" s="53"/>
      <c r="Q878" s="53"/>
      <c r="R878" s="53"/>
      <c r="S878" s="53"/>
      <c r="T878" s="53"/>
      <c r="U878" s="53"/>
      <c r="V878" s="53"/>
      <c r="W878" s="53"/>
      <c r="X878" s="53"/>
      <c r="Y878" s="53"/>
    </row>
    <row r="879" spans="1:25" ht="30" customHeight="1">
      <c r="A879" s="53"/>
      <c r="B879" s="53"/>
      <c r="C879" s="83"/>
      <c r="D879" s="83"/>
      <c r="E879" s="53"/>
      <c r="F879" s="83"/>
      <c r="G879" s="83"/>
      <c r="H879" s="83"/>
      <c r="I879" s="83"/>
      <c r="J879" s="83"/>
      <c r="K879" s="83"/>
      <c r="L879" s="83"/>
      <c r="M879" s="53"/>
      <c r="N879" s="53"/>
      <c r="O879" s="53"/>
      <c r="P879" s="53"/>
      <c r="Q879" s="53"/>
      <c r="R879" s="53"/>
      <c r="S879" s="53"/>
      <c r="T879" s="53"/>
      <c r="U879" s="53"/>
      <c r="V879" s="53"/>
      <c r="W879" s="53"/>
      <c r="X879" s="53"/>
      <c r="Y879" s="53"/>
    </row>
    <row r="880" spans="1:25" ht="30" customHeight="1">
      <c r="A880" s="53"/>
      <c r="B880" s="53"/>
      <c r="C880" s="83"/>
      <c r="D880" s="83"/>
      <c r="E880" s="53"/>
      <c r="F880" s="83"/>
      <c r="G880" s="83"/>
      <c r="H880" s="83"/>
      <c r="I880" s="83"/>
      <c r="J880" s="83"/>
      <c r="K880" s="83"/>
      <c r="L880" s="83"/>
      <c r="M880" s="53"/>
      <c r="N880" s="53"/>
      <c r="O880" s="53"/>
      <c r="P880" s="53"/>
      <c r="Q880" s="53"/>
      <c r="R880" s="53"/>
      <c r="S880" s="53"/>
      <c r="T880" s="53"/>
      <c r="U880" s="53"/>
      <c r="V880" s="53"/>
      <c r="W880" s="53"/>
      <c r="X880" s="53"/>
      <c r="Y880" s="53"/>
    </row>
    <row r="881" spans="1:25" ht="30" customHeight="1">
      <c r="A881" s="53"/>
      <c r="B881" s="53"/>
      <c r="C881" s="83"/>
      <c r="D881" s="83"/>
      <c r="E881" s="53"/>
      <c r="F881" s="83"/>
      <c r="G881" s="83"/>
      <c r="H881" s="83"/>
      <c r="I881" s="83"/>
      <c r="J881" s="83"/>
      <c r="K881" s="83"/>
      <c r="L881" s="83"/>
      <c r="M881" s="53"/>
      <c r="N881" s="53"/>
      <c r="O881" s="53"/>
      <c r="P881" s="53"/>
      <c r="Q881" s="53"/>
      <c r="R881" s="53"/>
      <c r="S881" s="53"/>
      <c r="T881" s="53"/>
      <c r="U881" s="53"/>
      <c r="V881" s="53"/>
      <c r="W881" s="53"/>
      <c r="X881" s="53"/>
      <c r="Y881" s="53"/>
    </row>
    <row r="882" spans="1:25" ht="30" customHeight="1">
      <c r="A882" s="53"/>
      <c r="B882" s="53"/>
      <c r="C882" s="83"/>
      <c r="D882" s="83"/>
      <c r="E882" s="53"/>
      <c r="F882" s="83"/>
      <c r="G882" s="83"/>
      <c r="H882" s="83"/>
      <c r="I882" s="83"/>
      <c r="J882" s="83"/>
      <c r="K882" s="83"/>
      <c r="L882" s="83"/>
      <c r="M882" s="53"/>
      <c r="N882" s="53"/>
      <c r="O882" s="53"/>
      <c r="P882" s="53"/>
      <c r="Q882" s="53"/>
      <c r="R882" s="53"/>
      <c r="S882" s="53"/>
      <c r="T882" s="53"/>
      <c r="U882" s="53"/>
      <c r="V882" s="53"/>
      <c r="W882" s="53"/>
      <c r="X882" s="53"/>
      <c r="Y882" s="53"/>
    </row>
    <row r="883" spans="1:25" ht="30" customHeight="1">
      <c r="A883" s="53"/>
      <c r="B883" s="53"/>
      <c r="C883" s="83"/>
      <c r="D883" s="83"/>
      <c r="E883" s="53"/>
      <c r="F883" s="83"/>
      <c r="G883" s="83"/>
      <c r="H883" s="83"/>
      <c r="I883" s="83"/>
      <c r="J883" s="83"/>
      <c r="K883" s="83"/>
      <c r="L883" s="83"/>
      <c r="M883" s="53"/>
      <c r="N883" s="53"/>
      <c r="O883" s="53"/>
      <c r="P883" s="53"/>
      <c r="Q883" s="53"/>
      <c r="R883" s="53"/>
      <c r="S883" s="53"/>
      <c r="T883" s="53"/>
      <c r="U883" s="53"/>
      <c r="V883" s="53"/>
      <c r="W883" s="53"/>
      <c r="X883" s="53"/>
      <c r="Y883" s="53"/>
    </row>
    <row r="884" spans="1:25" ht="30" customHeight="1">
      <c r="A884" s="53"/>
      <c r="B884" s="53"/>
      <c r="C884" s="83"/>
      <c r="D884" s="83"/>
      <c r="E884" s="53"/>
      <c r="F884" s="83"/>
      <c r="G884" s="83"/>
      <c r="H884" s="83"/>
      <c r="I884" s="83"/>
      <c r="J884" s="83"/>
      <c r="K884" s="83"/>
      <c r="L884" s="83"/>
      <c r="M884" s="53"/>
      <c r="N884" s="53"/>
      <c r="O884" s="53"/>
      <c r="P884" s="53"/>
      <c r="Q884" s="53"/>
      <c r="R884" s="53"/>
      <c r="S884" s="53"/>
      <c r="T884" s="53"/>
      <c r="U884" s="53"/>
      <c r="V884" s="53"/>
      <c r="W884" s="53"/>
      <c r="X884" s="53"/>
      <c r="Y884" s="53"/>
    </row>
    <row r="885" spans="1:25" ht="30" customHeight="1">
      <c r="A885" s="53"/>
      <c r="B885" s="53"/>
      <c r="C885" s="83"/>
      <c r="D885" s="83"/>
      <c r="E885" s="53"/>
      <c r="F885" s="83"/>
      <c r="G885" s="83"/>
      <c r="H885" s="83"/>
      <c r="I885" s="83"/>
      <c r="J885" s="83"/>
      <c r="K885" s="83"/>
      <c r="L885" s="83"/>
      <c r="M885" s="53"/>
      <c r="N885" s="53"/>
      <c r="O885" s="53"/>
      <c r="P885" s="53"/>
      <c r="Q885" s="53"/>
      <c r="R885" s="53"/>
      <c r="S885" s="53"/>
      <c r="T885" s="53"/>
      <c r="U885" s="53"/>
      <c r="V885" s="53"/>
      <c r="W885" s="53"/>
      <c r="X885" s="53"/>
      <c r="Y885" s="53"/>
    </row>
    <row r="886" spans="1:25" ht="30" customHeight="1">
      <c r="A886" s="53"/>
      <c r="B886" s="53"/>
      <c r="C886" s="83"/>
      <c r="D886" s="83"/>
      <c r="E886" s="53"/>
      <c r="F886" s="83"/>
      <c r="G886" s="83"/>
      <c r="H886" s="83"/>
      <c r="I886" s="83"/>
      <c r="J886" s="83"/>
      <c r="K886" s="83"/>
      <c r="L886" s="83"/>
      <c r="M886" s="53"/>
      <c r="N886" s="53"/>
      <c r="O886" s="53"/>
      <c r="P886" s="53"/>
      <c r="Q886" s="53"/>
      <c r="R886" s="53"/>
      <c r="S886" s="53"/>
      <c r="T886" s="53"/>
      <c r="U886" s="53"/>
      <c r="V886" s="53"/>
      <c r="W886" s="53"/>
      <c r="X886" s="53"/>
      <c r="Y886" s="53"/>
    </row>
    <row r="887" spans="1:25" ht="30" customHeight="1">
      <c r="A887" s="53"/>
      <c r="B887" s="53"/>
      <c r="C887" s="83"/>
      <c r="D887" s="83"/>
      <c r="E887" s="53"/>
      <c r="F887" s="83"/>
      <c r="G887" s="83"/>
      <c r="H887" s="83"/>
      <c r="I887" s="83"/>
      <c r="J887" s="83"/>
      <c r="K887" s="83"/>
      <c r="L887" s="83"/>
      <c r="M887" s="53"/>
      <c r="N887" s="53"/>
      <c r="O887" s="53"/>
      <c r="P887" s="53"/>
      <c r="Q887" s="53"/>
      <c r="R887" s="53"/>
      <c r="S887" s="53"/>
      <c r="T887" s="53"/>
      <c r="U887" s="53"/>
      <c r="V887" s="53"/>
      <c r="W887" s="53"/>
      <c r="X887" s="53"/>
      <c r="Y887" s="53"/>
    </row>
    <row r="888" spans="1:25" ht="30" customHeight="1">
      <c r="A888" s="53"/>
      <c r="B888" s="53"/>
      <c r="C888" s="83"/>
      <c r="D888" s="83"/>
      <c r="E888" s="53"/>
      <c r="F888" s="83"/>
      <c r="G888" s="83"/>
      <c r="H888" s="83"/>
      <c r="I888" s="83"/>
      <c r="J888" s="83"/>
      <c r="K888" s="83"/>
      <c r="L888" s="83"/>
      <c r="M888" s="53"/>
      <c r="N888" s="53"/>
      <c r="O888" s="53"/>
      <c r="P888" s="53"/>
      <c r="Q888" s="53"/>
      <c r="R888" s="53"/>
      <c r="S888" s="53"/>
      <c r="T888" s="53"/>
      <c r="U888" s="53"/>
      <c r="V888" s="53"/>
      <c r="W888" s="53"/>
      <c r="X888" s="53"/>
      <c r="Y888" s="53"/>
    </row>
    <row r="889" spans="1:25" ht="30" customHeight="1">
      <c r="A889" s="53"/>
      <c r="B889" s="53"/>
      <c r="C889" s="83"/>
      <c r="D889" s="83"/>
      <c r="E889" s="53"/>
      <c r="F889" s="83"/>
      <c r="G889" s="83"/>
      <c r="H889" s="83"/>
      <c r="I889" s="83"/>
      <c r="J889" s="83"/>
      <c r="K889" s="83"/>
      <c r="L889" s="83"/>
      <c r="M889" s="53"/>
      <c r="N889" s="53"/>
      <c r="O889" s="53"/>
      <c r="P889" s="53"/>
      <c r="Q889" s="53"/>
      <c r="R889" s="53"/>
      <c r="S889" s="53"/>
      <c r="T889" s="53"/>
      <c r="U889" s="53"/>
      <c r="V889" s="53"/>
      <c r="W889" s="53"/>
      <c r="X889" s="53"/>
      <c r="Y889" s="53"/>
    </row>
    <row r="890" spans="1:25" ht="30" customHeight="1">
      <c r="A890" s="53"/>
      <c r="B890" s="53"/>
      <c r="C890" s="83"/>
      <c r="D890" s="83"/>
      <c r="E890" s="53"/>
      <c r="F890" s="83"/>
      <c r="G890" s="83"/>
      <c r="H890" s="83"/>
      <c r="I890" s="83"/>
      <c r="J890" s="83"/>
      <c r="K890" s="83"/>
      <c r="L890" s="83"/>
      <c r="M890" s="53"/>
      <c r="N890" s="53"/>
      <c r="O890" s="53"/>
      <c r="P890" s="53"/>
      <c r="Q890" s="53"/>
      <c r="R890" s="53"/>
      <c r="S890" s="53"/>
      <c r="T890" s="53"/>
      <c r="U890" s="53"/>
      <c r="V890" s="53"/>
      <c r="W890" s="53"/>
      <c r="X890" s="53"/>
      <c r="Y890" s="53"/>
    </row>
    <row r="891" spans="1:25" ht="30" customHeight="1">
      <c r="A891" s="53"/>
      <c r="B891" s="53"/>
      <c r="C891" s="83"/>
      <c r="D891" s="83"/>
      <c r="E891" s="53"/>
      <c r="F891" s="83"/>
      <c r="G891" s="83"/>
      <c r="H891" s="83"/>
      <c r="I891" s="83"/>
      <c r="J891" s="83"/>
      <c r="K891" s="83"/>
      <c r="L891" s="83"/>
      <c r="M891" s="53"/>
      <c r="N891" s="53"/>
      <c r="O891" s="53"/>
      <c r="P891" s="53"/>
      <c r="Q891" s="53"/>
      <c r="R891" s="53"/>
      <c r="S891" s="53"/>
      <c r="T891" s="53"/>
      <c r="U891" s="53"/>
      <c r="V891" s="53"/>
      <c r="W891" s="53"/>
      <c r="X891" s="53"/>
      <c r="Y891" s="53"/>
    </row>
    <row r="892" spans="1:25" ht="30" customHeight="1">
      <c r="A892" s="53"/>
      <c r="B892" s="53"/>
      <c r="C892" s="83"/>
      <c r="D892" s="83"/>
      <c r="E892" s="53"/>
      <c r="F892" s="83"/>
      <c r="G892" s="83"/>
      <c r="H892" s="83"/>
      <c r="I892" s="83"/>
      <c r="J892" s="83"/>
      <c r="K892" s="83"/>
      <c r="L892" s="83"/>
      <c r="M892" s="53"/>
      <c r="N892" s="53"/>
      <c r="O892" s="53"/>
      <c r="P892" s="53"/>
      <c r="Q892" s="53"/>
      <c r="R892" s="53"/>
      <c r="S892" s="53"/>
      <c r="T892" s="53"/>
      <c r="U892" s="53"/>
      <c r="V892" s="53"/>
      <c r="W892" s="53"/>
      <c r="X892" s="53"/>
      <c r="Y892" s="53"/>
    </row>
    <row r="893" spans="1:25" ht="30" customHeight="1">
      <c r="A893" s="53"/>
      <c r="B893" s="53"/>
      <c r="C893" s="83"/>
      <c r="D893" s="83"/>
      <c r="E893" s="53"/>
      <c r="F893" s="83"/>
      <c r="G893" s="83"/>
      <c r="H893" s="83"/>
      <c r="I893" s="83"/>
      <c r="J893" s="83"/>
      <c r="K893" s="83"/>
      <c r="L893" s="83"/>
      <c r="M893" s="53"/>
      <c r="N893" s="53"/>
      <c r="O893" s="53"/>
      <c r="P893" s="53"/>
      <c r="Q893" s="53"/>
      <c r="R893" s="53"/>
      <c r="S893" s="53"/>
      <c r="T893" s="53"/>
      <c r="U893" s="53"/>
      <c r="V893" s="53"/>
      <c r="W893" s="53"/>
      <c r="X893" s="53"/>
      <c r="Y893" s="53"/>
    </row>
    <row r="894" spans="1:25" ht="30" customHeight="1">
      <c r="A894" s="53"/>
      <c r="B894" s="53"/>
      <c r="C894" s="83"/>
      <c r="D894" s="83"/>
      <c r="E894" s="53"/>
      <c r="F894" s="83"/>
      <c r="G894" s="83"/>
      <c r="H894" s="83"/>
      <c r="I894" s="83"/>
      <c r="J894" s="83"/>
      <c r="K894" s="83"/>
      <c r="L894" s="83"/>
      <c r="M894" s="53"/>
      <c r="N894" s="53"/>
      <c r="O894" s="53"/>
      <c r="P894" s="53"/>
      <c r="Q894" s="53"/>
      <c r="R894" s="53"/>
      <c r="S894" s="53"/>
      <c r="T894" s="53"/>
      <c r="U894" s="53"/>
      <c r="V894" s="53"/>
      <c r="W894" s="53"/>
      <c r="X894" s="53"/>
      <c r="Y894" s="53"/>
    </row>
    <row r="895" spans="1:25" ht="30" customHeight="1">
      <c r="A895" s="53"/>
      <c r="B895" s="53"/>
      <c r="C895" s="83"/>
      <c r="D895" s="83"/>
      <c r="E895" s="53"/>
      <c r="F895" s="83"/>
      <c r="G895" s="83"/>
      <c r="H895" s="83"/>
      <c r="I895" s="83"/>
      <c r="J895" s="83"/>
      <c r="K895" s="83"/>
      <c r="L895" s="83"/>
      <c r="M895" s="53"/>
      <c r="N895" s="53"/>
      <c r="O895" s="53"/>
      <c r="P895" s="53"/>
      <c r="Q895" s="53"/>
      <c r="R895" s="53"/>
      <c r="S895" s="53"/>
      <c r="T895" s="53"/>
      <c r="U895" s="53"/>
      <c r="V895" s="53"/>
      <c r="W895" s="53"/>
      <c r="X895" s="53"/>
      <c r="Y895" s="53"/>
    </row>
    <row r="896" spans="1:25" ht="30" customHeight="1">
      <c r="A896" s="53"/>
      <c r="B896" s="53"/>
      <c r="C896" s="83"/>
      <c r="D896" s="83"/>
      <c r="E896" s="53"/>
      <c r="F896" s="83"/>
      <c r="G896" s="83"/>
      <c r="H896" s="83"/>
      <c r="I896" s="83"/>
      <c r="J896" s="83"/>
      <c r="K896" s="83"/>
      <c r="L896" s="83"/>
      <c r="M896" s="53"/>
      <c r="N896" s="53"/>
      <c r="O896" s="53"/>
      <c r="P896" s="53"/>
      <c r="Q896" s="53"/>
      <c r="R896" s="53"/>
      <c r="S896" s="53"/>
      <c r="T896" s="53"/>
      <c r="U896" s="53"/>
      <c r="V896" s="53"/>
      <c r="W896" s="53"/>
      <c r="X896" s="53"/>
      <c r="Y896" s="53"/>
    </row>
    <row r="897" spans="1:25" ht="30" customHeight="1">
      <c r="A897" s="53"/>
      <c r="B897" s="53"/>
      <c r="C897" s="83"/>
      <c r="D897" s="83"/>
      <c r="E897" s="53"/>
      <c r="F897" s="83"/>
      <c r="G897" s="83"/>
      <c r="H897" s="83"/>
      <c r="I897" s="83"/>
      <c r="J897" s="83"/>
      <c r="K897" s="83"/>
      <c r="L897" s="83"/>
      <c r="M897" s="53"/>
      <c r="N897" s="53"/>
      <c r="O897" s="53"/>
      <c r="P897" s="53"/>
      <c r="Q897" s="53"/>
      <c r="R897" s="53"/>
      <c r="S897" s="53"/>
      <c r="T897" s="53"/>
      <c r="U897" s="53"/>
      <c r="V897" s="53"/>
      <c r="W897" s="53"/>
      <c r="X897" s="53"/>
      <c r="Y897" s="53"/>
    </row>
    <row r="898" spans="1:25" ht="30" customHeight="1">
      <c r="A898" s="53"/>
      <c r="B898" s="53"/>
      <c r="C898" s="83"/>
      <c r="D898" s="83"/>
      <c r="E898" s="53"/>
      <c r="F898" s="83"/>
      <c r="G898" s="83"/>
      <c r="H898" s="83"/>
      <c r="I898" s="83"/>
      <c r="J898" s="83"/>
      <c r="K898" s="83"/>
      <c r="L898" s="83"/>
      <c r="M898" s="53"/>
      <c r="N898" s="53"/>
      <c r="O898" s="53"/>
      <c r="P898" s="53"/>
      <c r="Q898" s="53"/>
      <c r="R898" s="53"/>
      <c r="S898" s="53"/>
      <c r="T898" s="53"/>
      <c r="U898" s="53"/>
      <c r="V898" s="53"/>
      <c r="W898" s="53"/>
      <c r="X898" s="53"/>
      <c r="Y898" s="53"/>
    </row>
    <row r="899" spans="1:25" ht="30" customHeight="1">
      <c r="A899" s="53"/>
      <c r="B899" s="53"/>
      <c r="C899" s="83"/>
      <c r="D899" s="83"/>
      <c r="E899" s="53"/>
      <c r="F899" s="83"/>
      <c r="G899" s="83"/>
      <c r="H899" s="83"/>
      <c r="I899" s="83"/>
      <c r="J899" s="83"/>
      <c r="K899" s="83"/>
      <c r="L899" s="83"/>
      <c r="M899" s="53"/>
      <c r="N899" s="53"/>
      <c r="O899" s="53"/>
      <c r="P899" s="53"/>
      <c r="Q899" s="53"/>
      <c r="R899" s="53"/>
      <c r="S899" s="53"/>
      <c r="T899" s="53"/>
      <c r="U899" s="53"/>
      <c r="V899" s="53"/>
      <c r="W899" s="53"/>
      <c r="X899" s="53"/>
      <c r="Y899" s="53"/>
    </row>
    <row r="900" spans="1:25" ht="30" customHeight="1">
      <c r="A900" s="53"/>
      <c r="B900" s="53"/>
      <c r="C900" s="83"/>
      <c r="D900" s="83"/>
      <c r="E900" s="53"/>
      <c r="F900" s="83"/>
      <c r="G900" s="83"/>
      <c r="H900" s="83"/>
      <c r="I900" s="83"/>
      <c r="J900" s="83"/>
      <c r="K900" s="83"/>
      <c r="L900" s="83"/>
      <c r="M900" s="53"/>
      <c r="N900" s="53"/>
      <c r="O900" s="53"/>
      <c r="P900" s="53"/>
      <c r="Q900" s="53"/>
      <c r="R900" s="53"/>
      <c r="S900" s="53"/>
      <c r="T900" s="53"/>
      <c r="U900" s="53"/>
      <c r="V900" s="53"/>
      <c r="W900" s="53"/>
      <c r="X900" s="53"/>
      <c r="Y900" s="53"/>
    </row>
    <row r="901" spans="1:25" ht="30" customHeight="1">
      <c r="A901" s="53"/>
      <c r="B901" s="53"/>
      <c r="C901" s="83"/>
      <c r="D901" s="83"/>
      <c r="E901" s="53"/>
      <c r="F901" s="83"/>
      <c r="G901" s="83"/>
      <c r="H901" s="83"/>
      <c r="I901" s="83"/>
      <c r="J901" s="83"/>
      <c r="K901" s="83"/>
      <c r="L901" s="83"/>
      <c r="M901" s="53"/>
      <c r="N901" s="53"/>
      <c r="O901" s="53"/>
      <c r="P901" s="53"/>
      <c r="Q901" s="53"/>
      <c r="R901" s="53"/>
      <c r="S901" s="53"/>
      <c r="T901" s="53"/>
      <c r="U901" s="53"/>
      <c r="V901" s="53"/>
      <c r="W901" s="53"/>
      <c r="X901" s="53"/>
      <c r="Y901" s="53"/>
    </row>
    <row r="902" spans="1:25" ht="30" customHeight="1">
      <c r="A902" s="53"/>
      <c r="B902" s="53"/>
      <c r="C902" s="83"/>
      <c r="D902" s="83"/>
      <c r="E902" s="53"/>
      <c r="F902" s="83"/>
      <c r="G902" s="83"/>
      <c r="H902" s="83"/>
      <c r="I902" s="83"/>
      <c r="J902" s="83"/>
      <c r="K902" s="83"/>
      <c r="L902" s="83"/>
      <c r="M902" s="53"/>
      <c r="N902" s="53"/>
      <c r="O902" s="53"/>
      <c r="P902" s="53"/>
      <c r="Q902" s="53"/>
      <c r="R902" s="53"/>
      <c r="S902" s="53"/>
      <c r="T902" s="53"/>
      <c r="U902" s="53"/>
      <c r="V902" s="53"/>
      <c r="W902" s="53"/>
      <c r="X902" s="53"/>
      <c r="Y902" s="53"/>
    </row>
    <row r="903" spans="1:25" ht="30" customHeight="1">
      <c r="A903" s="53"/>
      <c r="B903" s="53"/>
      <c r="C903" s="83"/>
      <c r="D903" s="83"/>
      <c r="E903" s="53"/>
      <c r="F903" s="83"/>
      <c r="G903" s="83"/>
      <c r="H903" s="83"/>
      <c r="I903" s="83"/>
      <c r="J903" s="83"/>
      <c r="K903" s="83"/>
      <c r="L903" s="83"/>
      <c r="M903" s="53"/>
      <c r="N903" s="53"/>
      <c r="O903" s="53"/>
      <c r="P903" s="53"/>
      <c r="Q903" s="53"/>
      <c r="R903" s="53"/>
      <c r="S903" s="53"/>
      <c r="T903" s="53"/>
      <c r="U903" s="53"/>
      <c r="V903" s="53"/>
      <c r="W903" s="53"/>
      <c r="X903" s="53"/>
      <c r="Y903" s="53"/>
    </row>
    <row r="904" spans="1:25" ht="30" customHeight="1">
      <c r="A904" s="53"/>
      <c r="B904" s="53"/>
      <c r="C904" s="83"/>
      <c r="D904" s="83"/>
      <c r="E904" s="53"/>
      <c r="F904" s="83"/>
      <c r="G904" s="83"/>
      <c r="H904" s="83"/>
      <c r="I904" s="83"/>
      <c r="J904" s="83"/>
      <c r="K904" s="83"/>
      <c r="L904" s="83"/>
      <c r="M904" s="53"/>
      <c r="N904" s="53"/>
      <c r="O904" s="53"/>
      <c r="P904" s="53"/>
      <c r="Q904" s="53"/>
      <c r="R904" s="53"/>
      <c r="S904" s="53"/>
      <c r="T904" s="53"/>
      <c r="U904" s="53"/>
      <c r="V904" s="53"/>
      <c r="W904" s="53"/>
      <c r="X904" s="53"/>
      <c r="Y904" s="53"/>
    </row>
    <row r="905" spans="1:25" ht="30" customHeight="1">
      <c r="A905" s="53"/>
      <c r="B905" s="53"/>
      <c r="C905" s="83"/>
      <c r="D905" s="83"/>
      <c r="E905" s="53"/>
      <c r="F905" s="83"/>
      <c r="G905" s="83"/>
      <c r="H905" s="83"/>
      <c r="I905" s="83"/>
      <c r="J905" s="83"/>
      <c r="K905" s="83"/>
      <c r="L905" s="83"/>
      <c r="M905" s="53"/>
      <c r="N905" s="53"/>
      <c r="O905" s="53"/>
      <c r="P905" s="53"/>
      <c r="Q905" s="53"/>
      <c r="R905" s="53"/>
      <c r="S905" s="53"/>
      <c r="T905" s="53"/>
      <c r="U905" s="53"/>
      <c r="V905" s="53"/>
      <c r="W905" s="53"/>
      <c r="X905" s="53"/>
      <c r="Y905" s="53"/>
    </row>
    <row r="906" spans="1:25" ht="30" customHeight="1">
      <c r="A906" s="53"/>
      <c r="B906" s="53"/>
      <c r="C906" s="83"/>
      <c r="D906" s="83"/>
      <c r="E906" s="53"/>
      <c r="F906" s="83"/>
      <c r="G906" s="83"/>
      <c r="H906" s="83"/>
      <c r="I906" s="83"/>
      <c r="J906" s="83"/>
      <c r="K906" s="83"/>
      <c r="L906" s="83"/>
      <c r="M906" s="53"/>
      <c r="N906" s="53"/>
      <c r="O906" s="53"/>
      <c r="P906" s="53"/>
      <c r="Q906" s="53"/>
      <c r="R906" s="53"/>
      <c r="S906" s="53"/>
      <c r="T906" s="53"/>
      <c r="U906" s="53"/>
      <c r="V906" s="53"/>
      <c r="W906" s="53"/>
      <c r="X906" s="53"/>
      <c r="Y906" s="53"/>
    </row>
    <row r="907" spans="1:25" ht="30" customHeight="1">
      <c r="A907" s="53"/>
      <c r="B907" s="53"/>
      <c r="C907" s="83"/>
      <c r="D907" s="83"/>
      <c r="E907" s="53"/>
      <c r="F907" s="83"/>
      <c r="G907" s="83"/>
      <c r="H907" s="83"/>
      <c r="I907" s="83"/>
      <c r="J907" s="83"/>
      <c r="K907" s="83"/>
      <c r="L907" s="83"/>
      <c r="M907" s="53"/>
      <c r="N907" s="53"/>
      <c r="O907" s="53"/>
      <c r="P907" s="53"/>
      <c r="Q907" s="53"/>
      <c r="R907" s="53"/>
      <c r="S907" s="53"/>
      <c r="T907" s="53"/>
      <c r="U907" s="53"/>
      <c r="V907" s="53"/>
      <c r="W907" s="53"/>
      <c r="X907" s="53"/>
      <c r="Y907" s="53"/>
    </row>
    <row r="908" spans="1:25" ht="30" customHeight="1">
      <c r="A908" s="53"/>
      <c r="B908" s="53"/>
      <c r="C908" s="83"/>
      <c r="D908" s="83"/>
      <c r="E908" s="53"/>
      <c r="F908" s="83"/>
      <c r="G908" s="83"/>
      <c r="H908" s="83"/>
      <c r="I908" s="83"/>
      <c r="J908" s="83"/>
      <c r="K908" s="83"/>
      <c r="L908" s="83"/>
      <c r="M908" s="53"/>
      <c r="N908" s="53"/>
      <c r="O908" s="53"/>
      <c r="P908" s="53"/>
      <c r="Q908" s="53"/>
      <c r="R908" s="53"/>
      <c r="S908" s="53"/>
      <c r="T908" s="53"/>
      <c r="U908" s="53"/>
      <c r="V908" s="53"/>
      <c r="W908" s="53"/>
      <c r="X908" s="53"/>
      <c r="Y908" s="53"/>
    </row>
    <row r="909" spans="1:25" ht="30" customHeight="1">
      <c r="A909" s="53"/>
      <c r="B909" s="53"/>
      <c r="C909" s="83"/>
      <c r="D909" s="83"/>
      <c r="E909" s="53"/>
      <c r="F909" s="83"/>
      <c r="G909" s="83"/>
      <c r="H909" s="83"/>
      <c r="I909" s="83"/>
      <c r="J909" s="83"/>
      <c r="K909" s="83"/>
      <c r="L909" s="83"/>
      <c r="M909" s="53"/>
      <c r="N909" s="53"/>
      <c r="O909" s="53"/>
      <c r="P909" s="53"/>
      <c r="Q909" s="53"/>
      <c r="R909" s="53"/>
      <c r="S909" s="53"/>
      <c r="T909" s="53"/>
      <c r="U909" s="53"/>
      <c r="V909" s="53"/>
      <c r="W909" s="53"/>
      <c r="X909" s="53"/>
      <c r="Y909" s="53"/>
    </row>
    <row r="910" spans="1:25" ht="30" customHeight="1">
      <c r="A910" s="53"/>
      <c r="B910" s="53"/>
      <c r="C910" s="83"/>
      <c r="D910" s="83"/>
      <c r="E910" s="53"/>
      <c r="F910" s="83"/>
      <c r="G910" s="83"/>
      <c r="H910" s="83"/>
      <c r="I910" s="83"/>
      <c r="J910" s="83"/>
      <c r="K910" s="83"/>
      <c r="L910" s="83"/>
      <c r="M910" s="53"/>
      <c r="N910" s="53"/>
      <c r="O910" s="53"/>
      <c r="P910" s="53"/>
      <c r="Q910" s="53"/>
      <c r="R910" s="53"/>
      <c r="S910" s="53"/>
      <c r="T910" s="53"/>
      <c r="U910" s="53"/>
      <c r="V910" s="53"/>
      <c r="W910" s="53"/>
      <c r="X910" s="53"/>
      <c r="Y910" s="53"/>
    </row>
    <row r="911" spans="1:25" ht="30" customHeight="1">
      <c r="A911" s="53"/>
      <c r="B911" s="53"/>
      <c r="C911" s="83"/>
      <c r="D911" s="83"/>
      <c r="E911" s="53"/>
      <c r="F911" s="83"/>
      <c r="G911" s="83"/>
      <c r="H911" s="83"/>
      <c r="I911" s="83"/>
      <c r="J911" s="83"/>
      <c r="K911" s="83"/>
      <c r="L911" s="83"/>
      <c r="M911" s="53"/>
      <c r="N911" s="53"/>
      <c r="O911" s="53"/>
      <c r="P911" s="53"/>
      <c r="Q911" s="53"/>
      <c r="R911" s="53"/>
      <c r="S911" s="53"/>
      <c r="T911" s="53"/>
      <c r="U911" s="53"/>
      <c r="V911" s="53"/>
      <c r="W911" s="53"/>
      <c r="X911" s="53"/>
      <c r="Y911" s="53"/>
    </row>
    <row r="912" spans="1:25" ht="30" customHeight="1">
      <c r="A912" s="53"/>
      <c r="B912" s="53"/>
      <c r="C912" s="83"/>
      <c r="D912" s="83"/>
      <c r="E912" s="53"/>
      <c r="F912" s="83"/>
      <c r="G912" s="83"/>
      <c r="H912" s="83"/>
      <c r="I912" s="83"/>
      <c r="J912" s="83"/>
      <c r="K912" s="83"/>
      <c r="L912" s="83"/>
      <c r="M912" s="53"/>
      <c r="N912" s="53"/>
      <c r="O912" s="53"/>
      <c r="P912" s="53"/>
      <c r="Q912" s="53"/>
      <c r="R912" s="53"/>
      <c r="S912" s="53"/>
      <c r="T912" s="53"/>
      <c r="U912" s="53"/>
      <c r="V912" s="53"/>
      <c r="W912" s="53"/>
      <c r="X912" s="53"/>
      <c r="Y912" s="53"/>
    </row>
    <row r="913" spans="1:25" ht="30" customHeight="1">
      <c r="A913" s="53"/>
      <c r="B913" s="53"/>
      <c r="C913" s="83"/>
      <c r="D913" s="83"/>
      <c r="E913" s="53"/>
      <c r="F913" s="83"/>
      <c r="G913" s="83"/>
      <c r="H913" s="83"/>
      <c r="I913" s="83"/>
      <c r="J913" s="83"/>
      <c r="K913" s="83"/>
      <c r="L913" s="83"/>
      <c r="M913" s="53"/>
      <c r="N913" s="53"/>
      <c r="O913" s="53"/>
      <c r="P913" s="53"/>
      <c r="Q913" s="53"/>
      <c r="R913" s="53"/>
      <c r="S913" s="53"/>
      <c r="T913" s="53"/>
      <c r="U913" s="53"/>
      <c r="V913" s="53"/>
      <c r="W913" s="53"/>
      <c r="X913" s="53"/>
      <c r="Y913" s="53"/>
    </row>
    <row r="914" spans="1:25" ht="30" customHeight="1">
      <c r="A914" s="53"/>
      <c r="B914" s="53"/>
      <c r="C914" s="83"/>
      <c r="D914" s="83"/>
      <c r="E914" s="53"/>
      <c r="F914" s="83"/>
      <c r="G914" s="83"/>
      <c r="H914" s="83"/>
      <c r="I914" s="83"/>
      <c r="J914" s="83"/>
      <c r="K914" s="83"/>
      <c r="L914" s="83"/>
      <c r="M914" s="53"/>
      <c r="N914" s="53"/>
      <c r="O914" s="53"/>
      <c r="P914" s="53"/>
      <c r="Q914" s="53"/>
      <c r="R914" s="53"/>
      <c r="S914" s="53"/>
      <c r="T914" s="53"/>
      <c r="U914" s="53"/>
      <c r="V914" s="53"/>
      <c r="W914" s="53"/>
      <c r="X914" s="53"/>
      <c r="Y914" s="53"/>
    </row>
    <row r="915" spans="1:25" ht="30" customHeight="1">
      <c r="A915" s="53"/>
      <c r="B915" s="53"/>
      <c r="C915" s="83"/>
      <c r="D915" s="83"/>
      <c r="E915" s="53"/>
      <c r="F915" s="83"/>
      <c r="G915" s="83"/>
      <c r="H915" s="83"/>
      <c r="I915" s="83"/>
      <c r="J915" s="83"/>
      <c r="K915" s="83"/>
      <c r="L915" s="83"/>
      <c r="M915" s="53"/>
      <c r="N915" s="53"/>
      <c r="O915" s="53"/>
      <c r="P915" s="53"/>
      <c r="Q915" s="53"/>
      <c r="R915" s="53"/>
      <c r="S915" s="53"/>
      <c r="T915" s="53"/>
      <c r="U915" s="53"/>
      <c r="V915" s="53"/>
      <c r="W915" s="53"/>
      <c r="X915" s="53"/>
      <c r="Y915" s="53"/>
    </row>
    <row r="916" spans="1:25" ht="30" customHeight="1">
      <c r="A916" s="53"/>
      <c r="B916" s="53"/>
      <c r="C916" s="83"/>
      <c r="D916" s="83"/>
      <c r="E916" s="53"/>
      <c r="F916" s="83"/>
      <c r="G916" s="83"/>
      <c r="H916" s="83"/>
      <c r="I916" s="83"/>
      <c r="J916" s="83"/>
      <c r="K916" s="83"/>
      <c r="L916" s="83"/>
      <c r="M916" s="53"/>
      <c r="N916" s="53"/>
      <c r="O916" s="53"/>
      <c r="P916" s="53"/>
      <c r="Q916" s="53"/>
      <c r="R916" s="53"/>
      <c r="S916" s="53"/>
      <c r="T916" s="53"/>
      <c r="U916" s="53"/>
      <c r="V916" s="53"/>
      <c r="W916" s="53"/>
      <c r="X916" s="53"/>
      <c r="Y916" s="53"/>
    </row>
    <row r="917" spans="1:25" ht="30" customHeight="1">
      <c r="A917" s="53"/>
      <c r="B917" s="53"/>
      <c r="C917" s="83"/>
      <c r="D917" s="83"/>
      <c r="E917" s="53"/>
      <c r="F917" s="83"/>
      <c r="G917" s="83"/>
      <c r="H917" s="83"/>
      <c r="I917" s="83"/>
      <c r="J917" s="83"/>
      <c r="K917" s="83"/>
      <c r="L917" s="83"/>
      <c r="M917" s="53"/>
      <c r="N917" s="53"/>
      <c r="O917" s="53"/>
      <c r="P917" s="53"/>
      <c r="Q917" s="53"/>
      <c r="R917" s="53"/>
      <c r="S917" s="53"/>
      <c r="T917" s="53"/>
      <c r="U917" s="53"/>
      <c r="V917" s="53"/>
      <c r="W917" s="53"/>
      <c r="X917" s="53"/>
      <c r="Y917" s="53"/>
    </row>
    <row r="918" spans="1:25" ht="30" customHeight="1">
      <c r="A918" s="53"/>
      <c r="B918" s="53"/>
      <c r="C918" s="83"/>
      <c r="D918" s="83"/>
      <c r="E918" s="53"/>
      <c r="F918" s="83"/>
      <c r="G918" s="83"/>
      <c r="H918" s="83"/>
      <c r="I918" s="83"/>
      <c r="J918" s="83"/>
      <c r="K918" s="83"/>
      <c r="L918" s="83"/>
      <c r="M918" s="53"/>
      <c r="N918" s="53"/>
      <c r="O918" s="53"/>
      <c r="P918" s="53"/>
      <c r="Q918" s="53"/>
      <c r="R918" s="53"/>
      <c r="S918" s="53"/>
      <c r="T918" s="53"/>
      <c r="U918" s="53"/>
      <c r="V918" s="53"/>
      <c r="W918" s="53"/>
      <c r="X918" s="53"/>
      <c r="Y918" s="53"/>
    </row>
    <row r="919" spans="1:25" ht="30" customHeight="1">
      <c r="A919" s="53"/>
      <c r="B919" s="53"/>
      <c r="C919" s="83"/>
      <c r="D919" s="83"/>
      <c r="E919" s="53"/>
      <c r="F919" s="83"/>
      <c r="G919" s="83"/>
      <c r="H919" s="83"/>
      <c r="I919" s="83"/>
      <c r="J919" s="83"/>
      <c r="K919" s="83"/>
      <c r="L919" s="83"/>
      <c r="M919" s="53"/>
      <c r="N919" s="53"/>
      <c r="O919" s="53"/>
      <c r="P919" s="53"/>
      <c r="Q919" s="53"/>
      <c r="R919" s="53"/>
      <c r="S919" s="53"/>
      <c r="T919" s="53"/>
      <c r="U919" s="53"/>
      <c r="V919" s="53"/>
      <c r="W919" s="53"/>
      <c r="X919" s="53"/>
      <c r="Y919" s="53"/>
    </row>
    <row r="920" spans="1:25" ht="30" customHeight="1">
      <c r="A920" s="53"/>
      <c r="B920" s="53"/>
      <c r="C920" s="83"/>
      <c r="D920" s="83"/>
      <c r="E920" s="53"/>
      <c r="F920" s="83"/>
      <c r="G920" s="83"/>
      <c r="H920" s="83"/>
      <c r="I920" s="83"/>
      <c r="J920" s="83"/>
      <c r="K920" s="83"/>
      <c r="L920" s="83"/>
      <c r="M920" s="53"/>
      <c r="N920" s="53"/>
      <c r="O920" s="53"/>
      <c r="P920" s="53"/>
      <c r="Q920" s="53"/>
      <c r="R920" s="53"/>
      <c r="S920" s="53"/>
      <c r="T920" s="53"/>
      <c r="U920" s="53"/>
      <c r="V920" s="53"/>
      <c r="W920" s="53"/>
      <c r="X920" s="53"/>
      <c r="Y920" s="53"/>
    </row>
    <row r="921" spans="1:25" ht="30" customHeight="1">
      <c r="A921" s="53"/>
      <c r="B921" s="53"/>
      <c r="C921" s="83"/>
      <c r="D921" s="83"/>
      <c r="E921" s="53"/>
      <c r="F921" s="83"/>
      <c r="G921" s="83"/>
      <c r="H921" s="83"/>
      <c r="I921" s="83"/>
      <c r="J921" s="83"/>
      <c r="K921" s="83"/>
      <c r="L921" s="83"/>
      <c r="M921" s="53"/>
      <c r="N921" s="53"/>
      <c r="O921" s="53"/>
      <c r="P921" s="53"/>
      <c r="Q921" s="53"/>
      <c r="R921" s="53"/>
      <c r="S921" s="53"/>
      <c r="T921" s="53"/>
      <c r="U921" s="53"/>
      <c r="V921" s="53"/>
      <c r="W921" s="53"/>
      <c r="X921" s="53"/>
      <c r="Y921" s="53"/>
    </row>
    <row r="922" spans="1:25" ht="30" customHeight="1">
      <c r="A922" s="53"/>
      <c r="B922" s="53"/>
      <c r="C922" s="83"/>
      <c r="D922" s="83"/>
      <c r="E922" s="53"/>
      <c r="F922" s="83"/>
      <c r="G922" s="83"/>
      <c r="H922" s="83"/>
      <c r="I922" s="83"/>
      <c r="J922" s="83"/>
      <c r="K922" s="83"/>
      <c r="L922" s="83"/>
      <c r="M922" s="53"/>
      <c r="N922" s="53"/>
      <c r="O922" s="53"/>
      <c r="P922" s="53"/>
      <c r="Q922" s="53"/>
      <c r="R922" s="53"/>
      <c r="S922" s="53"/>
      <c r="T922" s="53"/>
      <c r="U922" s="53"/>
      <c r="V922" s="53"/>
      <c r="W922" s="53"/>
      <c r="X922" s="53"/>
      <c r="Y922" s="53"/>
    </row>
    <row r="923" spans="1:25" ht="30" customHeight="1">
      <c r="A923" s="53"/>
      <c r="B923" s="53"/>
      <c r="C923" s="83"/>
      <c r="D923" s="83"/>
      <c r="E923" s="53"/>
      <c r="F923" s="83"/>
      <c r="G923" s="83"/>
      <c r="H923" s="83"/>
      <c r="I923" s="83"/>
      <c r="J923" s="83"/>
      <c r="K923" s="83"/>
      <c r="L923" s="83"/>
      <c r="M923" s="53"/>
      <c r="N923" s="53"/>
      <c r="O923" s="53"/>
      <c r="P923" s="53"/>
      <c r="Q923" s="53"/>
      <c r="R923" s="53"/>
      <c r="S923" s="53"/>
      <c r="T923" s="53"/>
      <c r="U923" s="53"/>
      <c r="V923" s="53"/>
      <c r="W923" s="53"/>
      <c r="X923" s="53"/>
      <c r="Y923" s="53"/>
    </row>
    <row r="924" spans="1:25" ht="30" customHeight="1">
      <c r="A924" s="53"/>
      <c r="B924" s="53"/>
      <c r="C924" s="83"/>
      <c r="D924" s="83"/>
      <c r="E924" s="53"/>
      <c r="F924" s="83"/>
      <c r="G924" s="83"/>
      <c r="H924" s="83"/>
      <c r="I924" s="83"/>
      <c r="J924" s="83"/>
      <c r="K924" s="83"/>
      <c r="L924" s="83"/>
      <c r="M924" s="53"/>
      <c r="N924" s="53"/>
      <c r="O924" s="53"/>
      <c r="P924" s="53"/>
      <c r="Q924" s="53"/>
      <c r="R924" s="53"/>
      <c r="S924" s="53"/>
      <c r="T924" s="53"/>
      <c r="U924" s="53"/>
      <c r="V924" s="53"/>
      <c r="W924" s="53"/>
      <c r="X924" s="53"/>
      <c r="Y924" s="53"/>
    </row>
    <row r="925" spans="1:25" ht="30" customHeight="1">
      <c r="A925" s="53"/>
      <c r="B925" s="53"/>
      <c r="C925" s="83"/>
      <c r="D925" s="83"/>
      <c r="E925" s="53"/>
      <c r="F925" s="83"/>
      <c r="G925" s="83"/>
      <c r="H925" s="83"/>
      <c r="I925" s="83"/>
      <c r="J925" s="83"/>
      <c r="K925" s="83"/>
      <c r="L925" s="83"/>
      <c r="M925" s="53"/>
      <c r="N925" s="53"/>
      <c r="O925" s="53"/>
      <c r="P925" s="53"/>
      <c r="Q925" s="53"/>
      <c r="R925" s="53"/>
      <c r="S925" s="53"/>
      <c r="T925" s="53"/>
      <c r="U925" s="53"/>
      <c r="V925" s="53"/>
      <c r="W925" s="53"/>
      <c r="X925" s="53"/>
      <c r="Y925" s="53"/>
    </row>
    <row r="926" spans="1:25" ht="30" customHeight="1">
      <c r="A926" s="53"/>
      <c r="B926" s="53"/>
      <c r="C926" s="83"/>
      <c r="D926" s="83"/>
      <c r="E926" s="53"/>
      <c r="F926" s="83"/>
      <c r="G926" s="83"/>
      <c r="H926" s="83"/>
      <c r="I926" s="83"/>
      <c r="J926" s="83"/>
      <c r="K926" s="83"/>
      <c r="L926" s="83"/>
      <c r="M926" s="53"/>
      <c r="N926" s="53"/>
      <c r="O926" s="53"/>
      <c r="P926" s="53"/>
      <c r="Q926" s="53"/>
      <c r="R926" s="53"/>
      <c r="S926" s="53"/>
      <c r="T926" s="53"/>
      <c r="U926" s="53"/>
      <c r="V926" s="53"/>
      <c r="W926" s="53"/>
      <c r="X926" s="53"/>
      <c r="Y926" s="53"/>
    </row>
    <row r="927" spans="1:25" ht="30" customHeight="1">
      <c r="A927" s="53"/>
      <c r="B927" s="53"/>
      <c r="C927" s="83"/>
      <c r="D927" s="83"/>
      <c r="E927" s="53"/>
      <c r="F927" s="83"/>
      <c r="G927" s="83"/>
      <c r="H927" s="83"/>
      <c r="I927" s="83"/>
      <c r="J927" s="83"/>
      <c r="K927" s="83"/>
      <c r="L927" s="83"/>
      <c r="M927" s="53"/>
      <c r="N927" s="53"/>
      <c r="O927" s="53"/>
      <c r="P927" s="53"/>
      <c r="Q927" s="53"/>
      <c r="R927" s="53"/>
      <c r="S927" s="53"/>
      <c r="T927" s="53"/>
      <c r="U927" s="53"/>
      <c r="V927" s="53"/>
      <c r="W927" s="53"/>
      <c r="X927" s="53"/>
      <c r="Y927" s="53"/>
    </row>
    <row r="928" spans="1:25" ht="30" customHeight="1">
      <c r="A928" s="53"/>
      <c r="B928" s="53"/>
      <c r="C928" s="83"/>
      <c r="D928" s="83"/>
      <c r="E928" s="53"/>
      <c r="F928" s="83"/>
      <c r="G928" s="83"/>
      <c r="H928" s="83"/>
      <c r="I928" s="83"/>
      <c r="J928" s="83"/>
      <c r="K928" s="83"/>
      <c r="L928" s="83"/>
      <c r="M928" s="53"/>
      <c r="N928" s="53"/>
      <c r="O928" s="53"/>
      <c r="P928" s="53"/>
      <c r="Q928" s="53"/>
      <c r="R928" s="53"/>
      <c r="S928" s="53"/>
      <c r="T928" s="53"/>
      <c r="U928" s="53"/>
      <c r="V928" s="53"/>
      <c r="W928" s="53"/>
      <c r="X928" s="53"/>
      <c r="Y928" s="53"/>
    </row>
    <row r="929" spans="1:25" ht="30" customHeight="1">
      <c r="A929" s="53"/>
      <c r="B929" s="53"/>
      <c r="C929" s="83"/>
      <c r="D929" s="83"/>
      <c r="E929" s="53"/>
      <c r="F929" s="83"/>
      <c r="G929" s="83"/>
      <c r="H929" s="83"/>
      <c r="I929" s="83"/>
      <c r="J929" s="83"/>
      <c r="K929" s="83"/>
      <c r="L929" s="83"/>
      <c r="M929" s="53"/>
      <c r="N929" s="53"/>
      <c r="O929" s="53"/>
      <c r="P929" s="53"/>
      <c r="Q929" s="53"/>
      <c r="R929" s="53"/>
      <c r="S929" s="53"/>
      <c r="T929" s="53"/>
      <c r="U929" s="53"/>
      <c r="V929" s="53"/>
      <c r="W929" s="53"/>
      <c r="X929" s="53"/>
      <c r="Y929" s="53"/>
    </row>
    <row r="930" spans="1:25" ht="30" customHeight="1">
      <c r="A930" s="53"/>
      <c r="B930" s="53"/>
      <c r="C930" s="83"/>
      <c r="D930" s="83"/>
      <c r="E930" s="53"/>
      <c r="F930" s="83"/>
      <c r="G930" s="83"/>
      <c r="H930" s="83"/>
      <c r="I930" s="83"/>
      <c r="J930" s="83"/>
      <c r="K930" s="83"/>
      <c r="L930" s="83"/>
      <c r="M930" s="53"/>
      <c r="N930" s="53"/>
      <c r="O930" s="53"/>
      <c r="P930" s="53"/>
      <c r="Q930" s="53"/>
      <c r="R930" s="53"/>
      <c r="S930" s="53"/>
      <c r="T930" s="53"/>
      <c r="U930" s="53"/>
      <c r="V930" s="53"/>
      <c r="W930" s="53"/>
      <c r="X930" s="53"/>
      <c r="Y930" s="53"/>
    </row>
    <row r="931" spans="1:25" ht="30" customHeight="1">
      <c r="A931" s="53"/>
      <c r="B931" s="53"/>
      <c r="C931" s="83"/>
      <c r="D931" s="83"/>
      <c r="E931" s="53"/>
      <c r="F931" s="83"/>
      <c r="G931" s="83"/>
      <c r="H931" s="83"/>
      <c r="I931" s="83"/>
      <c r="J931" s="83"/>
      <c r="K931" s="83"/>
      <c r="L931" s="83"/>
      <c r="M931" s="53"/>
      <c r="N931" s="53"/>
      <c r="O931" s="53"/>
      <c r="P931" s="53"/>
      <c r="Q931" s="53"/>
      <c r="R931" s="53"/>
      <c r="S931" s="53"/>
      <c r="T931" s="53"/>
      <c r="U931" s="53"/>
      <c r="V931" s="53"/>
      <c r="W931" s="53"/>
      <c r="X931" s="53"/>
      <c r="Y931" s="53"/>
    </row>
    <row r="932" spans="1:25" ht="30" customHeight="1">
      <c r="A932" s="53"/>
      <c r="B932" s="53"/>
      <c r="C932" s="83"/>
      <c r="D932" s="83"/>
      <c r="E932" s="53"/>
      <c r="F932" s="83"/>
      <c r="G932" s="83"/>
      <c r="H932" s="83"/>
      <c r="I932" s="83"/>
      <c r="J932" s="83"/>
      <c r="K932" s="83"/>
      <c r="L932" s="83"/>
      <c r="M932" s="53"/>
      <c r="N932" s="53"/>
      <c r="O932" s="53"/>
      <c r="P932" s="53"/>
      <c r="Q932" s="53"/>
      <c r="R932" s="53"/>
      <c r="S932" s="53"/>
      <c r="T932" s="53"/>
      <c r="U932" s="53"/>
      <c r="V932" s="53"/>
      <c r="W932" s="53"/>
      <c r="X932" s="53"/>
      <c r="Y932" s="53"/>
    </row>
    <row r="933" spans="1:25" ht="30" customHeight="1">
      <c r="A933" s="53"/>
      <c r="B933" s="53"/>
      <c r="C933" s="83"/>
      <c r="D933" s="83"/>
      <c r="E933" s="53"/>
      <c r="F933" s="83"/>
      <c r="G933" s="83"/>
      <c r="H933" s="83"/>
      <c r="I933" s="83"/>
      <c r="J933" s="83"/>
      <c r="K933" s="83"/>
      <c r="L933" s="83"/>
      <c r="M933" s="53"/>
      <c r="N933" s="53"/>
      <c r="O933" s="53"/>
      <c r="P933" s="53"/>
      <c r="Q933" s="53"/>
      <c r="R933" s="53"/>
      <c r="S933" s="53"/>
      <c r="T933" s="53"/>
      <c r="U933" s="53"/>
      <c r="V933" s="53"/>
      <c r="W933" s="53"/>
      <c r="X933" s="53"/>
      <c r="Y933" s="53"/>
    </row>
    <row r="934" spans="1:25" ht="30" customHeight="1">
      <c r="A934" s="53"/>
      <c r="B934" s="53"/>
      <c r="C934" s="83"/>
      <c r="D934" s="83"/>
      <c r="E934" s="53"/>
      <c r="F934" s="83"/>
      <c r="G934" s="83"/>
      <c r="H934" s="83"/>
      <c r="I934" s="83"/>
      <c r="J934" s="83"/>
      <c r="K934" s="83"/>
      <c r="L934" s="83"/>
      <c r="M934" s="53"/>
      <c r="N934" s="53"/>
      <c r="O934" s="53"/>
      <c r="P934" s="53"/>
      <c r="Q934" s="53"/>
      <c r="R934" s="53"/>
      <c r="S934" s="53"/>
      <c r="T934" s="53"/>
      <c r="U934" s="53"/>
      <c r="V934" s="53"/>
      <c r="W934" s="53"/>
      <c r="X934" s="53"/>
      <c r="Y934" s="53"/>
    </row>
    <row r="935" spans="1:25" ht="30" customHeight="1">
      <c r="A935" s="53"/>
      <c r="B935" s="53"/>
      <c r="C935" s="83"/>
      <c r="D935" s="83"/>
      <c r="E935" s="53"/>
      <c r="F935" s="83"/>
      <c r="G935" s="83"/>
      <c r="H935" s="83"/>
      <c r="I935" s="83"/>
      <c r="J935" s="83"/>
      <c r="K935" s="83"/>
      <c r="L935" s="83"/>
      <c r="M935" s="53"/>
      <c r="N935" s="53"/>
      <c r="O935" s="53"/>
      <c r="P935" s="53"/>
      <c r="Q935" s="53"/>
      <c r="R935" s="53"/>
      <c r="S935" s="53"/>
      <c r="T935" s="53"/>
      <c r="U935" s="53"/>
      <c r="V935" s="53"/>
      <c r="W935" s="53"/>
      <c r="X935" s="53"/>
      <c r="Y935" s="53"/>
    </row>
    <row r="936" spans="1:25" ht="30" customHeight="1">
      <c r="A936" s="53"/>
      <c r="B936" s="53"/>
      <c r="C936" s="83"/>
      <c r="D936" s="83"/>
      <c r="E936" s="53"/>
      <c r="F936" s="83"/>
      <c r="G936" s="83"/>
      <c r="H936" s="83"/>
      <c r="I936" s="83"/>
      <c r="J936" s="83"/>
      <c r="K936" s="83"/>
      <c r="L936" s="83"/>
      <c r="M936" s="53"/>
      <c r="N936" s="53"/>
      <c r="O936" s="53"/>
      <c r="P936" s="53"/>
      <c r="Q936" s="53"/>
      <c r="R936" s="53"/>
      <c r="S936" s="53"/>
      <c r="T936" s="53"/>
      <c r="U936" s="53"/>
      <c r="V936" s="53"/>
      <c r="W936" s="53"/>
      <c r="X936" s="53"/>
      <c r="Y936" s="53"/>
    </row>
    <row r="937" spans="1:25" ht="30" customHeight="1">
      <c r="A937" s="53"/>
      <c r="B937" s="53"/>
      <c r="C937" s="83"/>
      <c r="D937" s="83"/>
      <c r="E937" s="53"/>
      <c r="F937" s="83"/>
      <c r="G937" s="83"/>
      <c r="H937" s="83"/>
      <c r="I937" s="83"/>
      <c r="J937" s="83"/>
      <c r="K937" s="83"/>
      <c r="L937" s="83"/>
      <c r="M937" s="53"/>
      <c r="N937" s="53"/>
      <c r="O937" s="53"/>
      <c r="P937" s="53"/>
      <c r="Q937" s="53"/>
      <c r="R937" s="53"/>
      <c r="S937" s="53"/>
      <c r="T937" s="53"/>
      <c r="U937" s="53"/>
      <c r="V937" s="53"/>
      <c r="W937" s="53"/>
      <c r="X937" s="53"/>
      <c r="Y937" s="53"/>
    </row>
    <row r="938" spans="1:25" ht="30" customHeight="1">
      <c r="A938" s="53"/>
      <c r="B938" s="53"/>
      <c r="C938" s="83"/>
      <c r="D938" s="83"/>
      <c r="E938" s="53"/>
      <c r="F938" s="83"/>
      <c r="G938" s="83"/>
      <c r="H938" s="83"/>
      <c r="I938" s="83"/>
      <c r="J938" s="83"/>
      <c r="K938" s="83"/>
      <c r="L938" s="83"/>
      <c r="M938" s="53"/>
      <c r="N938" s="53"/>
      <c r="O938" s="53"/>
      <c r="P938" s="53"/>
      <c r="Q938" s="53"/>
      <c r="R938" s="53"/>
      <c r="S938" s="53"/>
      <c r="T938" s="53"/>
      <c r="U938" s="53"/>
      <c r="V938" s="53"/>
      <c r="W938" s="53"/>
      <c r="X938" s="53"/>
      <c r="Y938" s="53"/>
    </row>
    <row r="939" spans="1:25" ht="30" customHeight="1">
      <c r="A939" s="53"/>
      <c r="B939" s="53"/>
      <c r="C939" s="83"/>
      <c r="D939" s="83"/>
      <c r="E939" s="53"/>
      <c r="F939" s="83"/>
      <c r="G939" s="83"/>
      <c r="H939" s="83"/>
      <c r="I939" s="83"/>
      <c r="J939" s="83"/>
      <c r="K939" s="83"/>
      <c r="L939" s="83"/>
      <c r="M939" s="53"/>
      <c r="N939" s="53"/>
      <c r="O939" s="53"/>
      <c r="P939" s="53"/>
      <c r="Q939" s="53"/>
      <c r="R939" s="53"/>
      <c r="S939" s="53"/>
      <c r="T939" s="53"/>
      <c r="U939" s="53"/>
      <c r="V939" s="53"/>
      <c r="W939" s="53"/>
      <c r="X939" s="53"/>
      <c r="Y939" s="53"/>
    </row>
    <row r="940" spans="1:25" ht="30" customHeight="1">
      <c r="A940" s="53"/>
      <c r="B940" s="53"/>
      <c r="C940" s="83"/>
      <c r="D940" s="83"/>
      <c r="E940" s="53"/>
      <c r="F940" s="83"/>
      <c r="G940" s="83"/>
      <c r="H940" s="83"/>
      <c r="I940" s="83"/>
      <c r="J940" s="83"/>
      <c r="K940" s="83"/>
      <c r="L940" s="83"/>
      <c r="M940" s="53"/>
      <c r="N940" s="53"/>
      <c r="O940" s="53"/>
      <c r="P940" s="53"/>
      <c r="Q940" s="53"/>
      <c r="R940" s="53"/>
      <c r="S940" s="53"/>
      <c r="T940" s="53"/>
      <c r="U940" s="53"/>
      <c r="V940" s="53"/>
      <c r="W940" s="53"/>
      <c r="X940" s="53"/>
      <c r="Y940" s="53"/>
    </row>
    <row r="941" spans="1:25" ht="30" customHeight="1">
      <c r="A941" s="53"/>
      <c r="B941" s="53"/>
      <c r="C941" s="83"/>
      <c r="D941" s="83"/>
      <c r="E941" s="53"/>
      <c r="F941" s="83"/>
      <c r="G941" s="83"/>
      <c r="H941" s="83"/>
      <c r="I941" s="83"/>
      <c r="J941" s="83"/>
      <c r="K941" s="83"/>
      <c r="L941" s="83"/>
      <c r="M941" s="53"/>
      <c r="N941" s="53"/>
      <c r="O941" s="53"/>
      <c r="P941" s="53"/>
      <c r="Q941" s="53"/>
      <c r="R941" s="53"/>
      <c r="S941" s="53"/>
      <c r="T941" s="53"/>
      <c r="U941" s="53"/>
      <c r="V941" s="53"/>
      <c r="W941" s="53"/>
      <c r="X941" s="53"/>
      <c r="Y941" s="53"/>
    </row>
    <row r="942" spans="1:25" ht="30" customHeight="1">
      <c r="A942" s="53"/>
      <c r="B942" s="53"/>
      <c r="C942" s="83"/>
      <c r="D942" s="83"/>
      <c r="E942" s="53"/>
      <c r="F942" s="83"/>
      <c r="G942" s="83"/>
      <c r="H942" s="83"/>
      <c r="I942" s="83"/>
      <c r="J942" s="83"/>
      <c r="K942" s="83"/>
      <c r="L942" s="83"/>
      <c r="M942" s="53"/>
      <c r="N942" s="53"/>
      <c r="O942" s="53"/>
      <c r="P942" s="53"/>
      <c r="Q942" s="53"/>
      <c r="R942" s="53"/>
      <c r="S942" s="53"/>
      <c r="T942" s="53"/>
      <c r="U942" s="53"/>
      <c r="V942" s="53"/>
      <c r="W942" s="53"/>
      <c r="X942" s="53"/>
      <c r="Y942" s="53"/>
    </row>
    <row r="943" spans="1:25" ht="30" customHeight="1">
      <c r="A943" s="53"/>
      <c r="B943" s="53"/>
      <c r="C943" s="83"/>
      <c r="D943" s="83"/>
      <c r="E943" s="53"/>
      <c r="F943" s="83"/>
      <c r="G943" s="83"/>
      <c r="H943" s="83"/>
      <c r="I943" s="83"/>
      <c r="J943" s="83"/>
      <c r="K943" s="83"/>
      <c r="L943" s="83"/>
      <c r="M943" s="53"/>
      <c r="N943" s="53"/>
      <c r="O943" s="53"/>
      <c r="P943" s="53"/>
      <c r="Q943" s="53"/>
      <c r="R943" s="53"/>
      <c r="S943" s="53"/>
      <c r="T943" s="53"/>
      <c r="U943" s="53"/>
      <c r="V943" s="53"/>
      <c r="W943" s="53"/>
      <c r="X943" s="53"/>
      <c r="Y943" s="53"/>
    </row>
    <row r="944" spans="1:25" ht="30" customHeight="1">
      <c r="A944" s="53"/>
      <c r="B944" s="53"/>
      <c r="C944" s="83"/>
      <c r="D944" s="83"/>
      <c r="E944" s="53"/>
      <c r="F944" s="83"/>
      <c r="G944" s="83"/>
      <c r="H944" s="83"/>
      <c r="I944" s="83"/>
      <c r="J944" s="83"/>
      <c r="K944" s="83"/>
      <c r="L944" s="83"/>
      <c r="M944" s="53"/>
      <c r="N944" s="53"/>
      <c r="O944" s="53"/>
      <c r="P944" s="53"/>
      <c r="Q944" s="53"/>
      <c r="R944" s="53"/>
      <c r="S944" s="53"/>
      <c r="T944" s="53"/>
      <c r="U944" s="53"/>
      <c r="V944" s="53"/>
      <c r="W944" s="53"/>
      <c r="X944" s="53"/>
      <c r="Y944" s="53"/>
    </row>
    <row r="945" spans="1:25" ht="30" customHeight="1">
      <c r="A945" s="53"/>
      <c r="B945" s="53"/>
      <c r="C945" s="83"/>
      <c r="D945" s="83"/>
      <c r="E945" s="53"/>
      <c r="F945" s="83"/>
      <c r="G945" s="83"/>
      <c r="H945" s="83"/>
      <c r="I945" s="83"/>
      <c r="J945" s="83"/>
      <c r="K945" s="83"/>
      <c r="L945" s="83"/>
      <c r="M945" s="53"/>
      <c r="N945" s="53"/>
      <c r="O945" s="53"/>
      <c r="P945" s="53"/>
      <c r="Q945" s="53"/>
      <c r="R945" s="53"/>
      <c r="S945" s="53"/>
      <c r="T945" s="53"/>
      <c r="U945" s="53"/>
      <c r="V945" s="53"/>
      <c r="W945" s="53"/>
      <c r="X945" s="53"/>
      <c r="Y945" s="53"/>
    </row>
    <row r="946" spans="1:25" ht="30" customHeight="1">
      <c r="A946" s="53"/>
      <c r="B946" s="53"/>
      <c r="C946" s="83"/>
      <c r="D946" s="83"/>
      <c r="E946" s="53"/>
      <c r="F946" s="83"/>
      <c r="G946" s="83"/>
      <c r="H946" s="83"/>
      <c r="I946" s="83"/>
      <c r="J946" s="83"/>
      <c r="K946" s="83"/>
      <c r="L946" s="83"/>
      <c r="M946" s="53"/>
      <c r="N946" s="53"/>
      <c r="O946" s="53"/>
      <c r="P946" s="53"/>
      <c r="Q946" s="53"/>
      <c r="R946" s="53"/>
      <c r="S946" s="53"/>
      <c r="T946" s="53"/>
      <c r="U946" s="53"/>
      <c r="V946" s="53"/>
      <c r="W946" s="53"/>
      <c r="X946" s="53"/>
      <c r="Y946" s="53"/>
    </row>
    <row r="947" spans="1:25" ht="30" customHeight="1">
      <c r="A947" s="53"/>
      <c r="B947" s="53"/>
      <c r="C947" s="83"/>
      <c r="D947" s="83"/>
      <c r="E947" s="53"/>
      <c r="F947" s="83"/>
      <c r="G947" s="83"/>
      <c r="H947" s="83"/>
      <c r="I947" s="83"/>
      <c r="J947" s="83"/>
      <c r="K947" s="83"/>
      <c r="L947" s="83"/>
      <c r="M947" s="53"/>
      <c r="N947" s="53"/>
      <c r="O947" s="53"/>
      <c r="P947" s="53"/>
      <c r="Q947" s="53"/>
      <c r="R947" s="53"/>
      <c r="S947" s="53"/>
      <c r="T947" s="53"/>
      <c r="U947" s="53"/>
      <c r="V947" s="53"/>
      <c r="W947" s="53"/>
      <c r="X947" s="53"/>
      <c r="Y947" s="53"/>
    </row>
    <row r="948" spans="1:25" ht="30" customHeight="1">
      <c r="A948" s="53"/>
      <c r="B948" s="53"/>
      <c r="C948" s="83"/>
      <c r="D948" s="83"/>
      <c r="E948" s="53"/>
      <c r="F948" s="83"/>
      <c r="G948" s="83"/>
      <c r="H948" s="83"/>
      <c r="I948" s="83"/>
      <c r="J948" s="83"/>
      <c r="K948" s="83"/>
      <c r="L948" s="83"/>
      <c r="M948" s="53"/>
      <c r="N948" s="53"/>
      <c r="O948" s="53"/>
      <c r="P948" s="53"/>
      <c r="Q948" s="53"/>
      <c r="R948" s="53"/>
      <c r="S948" s="53"/>
      <c r="T948" s="53"/>
      <c r="U948" s="53"/>
      <c r="V948" s="53"/>
      <c r="W948" s="53"/>
      <c r="X948" s="53"/>
      <c r="Y948" s="53"/>
    </row>
    <row r="949" spans="1:25" ht="30" customHeight="1">
      <c r="A949" s="53"/>
      <c r="B949" s="53"/>
      <c r="C949" s="83"/>
      <c r="D949" s="83"/>
      <c r="E949" s="53"/>
      <c r="F949" s="83"/>
      <c r="G949" s="83"/>
      <c r="H949" s="83"/>
      <c r="I949" s="83"/>
      <c r="J949" s="83"/>
      <c r="K949" s="83"/>
      <c r="L949" s="83"/>
      <c r="M949" s="53"/>
      <c r="N949" s="53"/>
      <c r="O949" s="53"/>
      <c r="P949" s="53"/>
      <c r="Q949" s="53"/>
      <c r="R949" s="53"/>
      <c r="S949" s="53"/>
      <c r="T949" s="53"/>
      <c r="U949" s="53"/>
      <c r="V949" s="53"/>
      <c r="W949" s="53"/>
      <c r="X949" s="53"/>
      <c r="Y949" s="53"/>
    </row>
    <row r="950" spans="1:25" ht="30" customHeight="1">
      <c r="A950" s="53"/>
      <c r="B950" s="53"/>
      <c r="C950" s="83"/>
      <c r="D950" s="83"/>
      <c r="E950" s="53"/>
      <c r="F950" s="83"/>
      <c r="G950" s="83"/>
      <c r="H950" s="83"/>
      <c r="I950" s="83"/>
      <c r="J950" s="83"/>
      <c r="K950" s="83"/>
      <c r="L950" s="83"/>
      <c r="M950" s="53"/>
      <c r="N950" s="53"/>
      <c r="O950" s="53"/>
      <c r="P950" s="53"/>
      <c r="Q950" s="53"/>
      <c r="R950" s="53"/>
      <c r="S950" s="53"/>
      <c r="T950" s="53"/>
      <c r="U950" s="53"/>
      <c r="V950" s="53"/>
      <c r="W950" s="53"/>
      <c r="X950" s="53"/>
      <c r="Y950" s="53"/>
    </row>
    <row r="951" spans="1:25" ht="30" customHeight="1">
      <c r="A951" s="53"/>
      <c r="B951" s="53"/>
      <c r="C951" s="83"/>
      <c r="D951" s="83"/>
      <c r="E951" s="53"/>
      <c r="F951" s="83"/>
      <c r="G951" s="83"/>
      <c r="H951" s="83"/>
      <c r="I951" s="83"/>
      <c r="J951" s="83"/>
      <c r="K951" s="83"/>
      <c r="L951" s="83"/>
      <c r="M951" s="53"/>
      <c r="N951" s="53"/>
      <c r="O951" s="53"/>
      <c r="P951" s="53"/>
      <c r="Q951" s="53"/>
      <c r="R951" s="53"/>
      <c r="S951" s="53"/>
      <c r="T951" s="53"/>
      <c r="U951" s="53"/>
      <c r="V951" s="53"/>
      <c r="W951" s="53"/>
      <c r="X951" s="53"/>
      <c r="Y951" s="53"/>
    </row>
    <row r="952" spans="1:25" ht="30" customHeight="1">
      <c r="A952" s="53"/>
      <c r="B952" s="53"/>
      <c r="C952" s="83"/>
      <c r="D952" s="83"/>
      <c r="E952" s="53"/>
      <c r="F952" s="83"/>
      <c r="G952" s="83"/>
      <c r="H952" s="83"/>
      <c r="I952" s="83"/>
      <c r="J952" s="83"/>
      <c r="K952" s="83"/>
      <c r="L952" s="83"/>
      <c r="M952" s="53"/>
      <c r="N952" s="53"/>
      <c r="O952" s="53"/>
      <c r="P952" s="53"/>
      <c r="Q952" s="53"/>
      <c r="R952" s="53"/>
      <c r="S952" s="53"/>
      <c r="T952" s="53"/>
      <c r="U952" s="53"/>
      <c r="V952" s="53"/>
      <c r="W952" s="53"/>
      <c r="X952" s="53"/>
      <c r="Y952" s="53"/>
    </row>
    <row r="953" spans="1:25" ht="30" customHeight="1">
      <c r="A953" s="53"/>
      <c r="B953" s="53"/>
      <c r="C953" s="83"/>
      <c r="D953" s="83"/>
      <c r="E953" s="53"/>
      <c r="F953" s="83"/>
      <c r="G953" s="83"/>
      <c r="H953" s="83"/>
      <c r="I953" s="83"/>
      <c r="J953" s="83"/>
      <c r="K953" s="83"/>
      <c r="L953" s="83"/>
      <c r="M953" s="53"/>
      <c r="N953" s="53"/>
      <c r="O953" s="53"/>
      <c r="P953" s="53"/>
      <c r="Q953" s="53"/>
      <c r="R953" s="53"/>
      <c r="S953" s="53"/>
      <c r="T953" s="53"/>
      <c r="U953" s="53"/>
      <c r="V953" s="53"/>
      <c r="W953" s="53"/>
      <c r="X953" s="53"/>
      <c r="Y953" s="53"/>
    </row>
    <row r="954" spans="1:25" ht="30" customHeight="1">
      <c r="A954" s="53"/>
      <c r="B954" s="53"/>
      <c r="C954" s="83"/>
      <c r="D954" s="83"/>
      <c r="E954" s="53"/>
      <c r="F954" s="83"/>
      <c r="G954" s="83"/>
      <c r="H954" s="83"/>
      <c r="I954" s="83"/>
      <c r="J954" s="83"/>
      <c r="K954" s="83"/>
      <c r="L954" s="83"/>
      <c r="M954" s="53"/>
      <c r="N954" s="53"/>
      <c r="O954" s="53"/>
      <c r="P954" s="53"/>
      <c r="Q954" s="53"/>
      <c r="R954" s="53"/>
      <c r="S954" s="53"/>
      <c r="T954" s="53"/>
      <c r="U954" s="53"/>
      <c r="V954" s="53"/>
      <c r="W954" s="53"/>
      <c r="X954" s="53"/>
      <c r="Y954" s="53"/>
    </row>
    <row r="955" spans="1:25" ht="30" customHeight="1">
      <c r="A955" s="53"/>
      <c r="B955" s="53"/>
      <c r="C955" s="83"/>
      <c r="D955" s="83"/>
      <c r="E955" s="53"/>
      <c r="F955" s="83"/>
      <c r="G955" s="83"/>
      <c r="H955" s="83"/>
      <c r="I955" s="83"/>
      <c r="J955" s="83"/>
      <c r="K955" s="83"/>
      <c r="L955" s="83"/>
      <c r="M955" s="53"/>
      <c r="N955" s="53"/>
      <c r="O955" s="53"/>
      <c r="P955" s="53"/>
      <c r="Q955" s="53"/>
      <c r="R955" s="53"/>
      <c r="S955" s="53"/>
      <c r="T955" s="53"/>
      <c r="U955" s="53"/>
      <c r="V955" s="53"/>
      <c r="W955" s="53"/>
      <c r="X955" s="53"/>
      <c r="Y955" s="53"/>
    </row>
    <row r="956" spans="1:25" ht="30" customHeight="1">
      <c r="A956" s="53"/>
      <c r="B956" s="53"/>
      <c r="C956" s="83"/>
      <c r="D956" s="83"/>
      <c r="E956" s="53"/>
      <c r="F956" s="83"/>
      <c r="G956" s="83"/>
      <c r="H956" s="83"/>
      <c r="I956" s="83"/>
      <c r="J956" s="83"/>
      <c r="K956" s="83"/>
      <c r="L956" s="83"/>
      <c r="M956" s="53"/>
      <c r="N956" s="53"/>
      <c r="O956" s="53"/>
      <c r="P956" s="53"/>
      <c r="Q956" s="53"/>
      <c r="R956" s="53"/>
      <c r="S956" s="53"/>
      <c r="T956" s="53"/>
      <c r="U956" s="53"/>
      <c r="V956" s="53"/>
      <c r="W956" s="53"/>
      <c r="X956" s="53"/>
      <c r="Y956" s="53"/>
    </row>
    <row r="957" spans="1:25" ht="30" customHeight="1">
      <c r="A957" s="53"/>
      <c r="B957" s="53"/>
      <c r="C957" s="83"/>
      <c r="D957" s="83"/>
      <c r="E957" s="53"/>
      <c r="F957" s="83"/>
      <c r="G957" s="83"/>
      <c r="H957" s="83"/>
      <c r="I957" s="83"/>
      <c r="J957" s="83"/>
      <c r="K957" s="83"/>
      <c r="L957" s="83"/>
      <c r="M957" s="53"/>
      <c r="N957" s="53"/>
      <c r="O957" s="53"/>
      <c r="P957" s="53"/>
      <c r="Q957" s="53"/>
      <c r="R957" s="53"/>
      <c r="S957" s="53"/>
      <c r="T957" s="53"/>
      <c r="U957" s="53"/>
      <c r="V957" s="53"/>
      <c r="W957" s="53"/>
      <c r="X957" s="53"/>
      <c r="Y957" s="53"/>
    </row>
    <row r="958" spans="1:25" ht="30" customHeight="1">
      <c r="A958" s="53"/>
      <c r="B958" s="53"/>
      <c r="C958" s="83"/>
      <c r="D958" s="83"/>
      <c r="E958" s="53"/>
      <c r="F958" s="83"/>
      <c r="G958" s="83"/>
      <c r="H958" s="83"/>
      <c r="I958" s="83"/>
      <c r="J958" s="83"/>
      <c r="K958" s="83"/>
      <c r="L958" s="83"/>
      <c r="M958" s="53"/>
      <c r="N958" s="53"/>
      <c r="O958" s="53"/>
      <c r="P958" s="53"/>
      <c r="Q958" s="53"/>
      <c r="R958" s="53"/>
      <c r="S958" s="53"/>
      <c r="T958" s="53"/>
      <c r="U958" s="53"/>
      <c r="V958" s="53"/>
      <c r="W958" s="53"/>
      <c r="X958" s="53"/>
      <c r="Y958" s="53"/>
    </row>
    <row r="959" spans="1:25" ht="30" customHeight="1">
      <c r="A959" s="53"/>
      <c r="B959" s="53"/>
      <c r="C959" s="83"/>
      <c r="D959" s="83"/>
      <c r="E959" s="53"/>
      <c r="F959" s="83"/>
      <c r="G959" s="83"/>
      <c r="H959" s="83"/>
      <c r="I959" s="83"/>
      <c r="J959" s="83"/>
      <c r="K959" s="83"/>
      <c r="L959" s="83"/>
      <c r="M959" s="53"/>
      <c r="N959" s="53"/>
      <c r="O959" s="53"/>
      <c r="P959" s="53"/>
      <c r="Q959" s="53"/>
      <c r="R959" s="53"/>
      <c r="S959" s="53"/>
      <c r="T959" s="53"/>
      <c r="U959" s="53"/>
      <c r="V959" s="53"/>
      <c r="W959" s="53"/>
      <c r="X959" s="53"/>
      <c r="Y959" s="53"/>
    </row>
    <row r="960" spans="1:25" ht="30" customHeight="1">
      <c r="A960" s="53"/>
      <c r="B960" s="53"/>
      <c r="C960" s="83"/>
      <c r="D960" s="83"/>
      <c r="E960" s="53"/>
      <c r="F960" s="83"/>
      <c r="G960" s="83"/>
      <c r="H960" s="83"/>
      <c r="I960" s="83"/>
      <c r="J960" s="83"/>
      <c r="K960" s="83"/>
      <c r="L960" s="83"/>
      <c r="M960" s="53"/>
      <c r="N960" s="53"/>
      <c r="O960" s="53"/>
      <c r="P960" s="53"/>
      <c r="Q960" s="53"/>
      <c r="R960" s="53"/>
      <c r="S960" s="53"/>
      <c r="T960" s="53"/>
      <c r="U960" s="53"/>
      <c r="V960" s="53"/>
      <c r="W960" s="53"/>
      <c r="X960" s="53"/>
      <c r="Y960" s="53"/>
    </row>
    <row r="961" spans="1:25" ht="30" customHeight="1">
      <c r="A961" s="53"/>
      <c r="B961" s="53"/>
      <c r="C961" s="83"/>
      <c r="D961" s="83"/>
      <c r="E961" s="53"/>
      <c r="F961" s="83"/>
      <c r="G961" s="83"/>
      <c r="H961" s="83"/>
      <c r="I961" s="83"/>
      <c r="J961" s="83"/>
      <c r="K961" s="83"/>
      <c r="L961" s="83"/>
      <c r="M961" s="53"/>
      <c r="N961" s="53"/>
      <c r="O961" s="53"/>
      <c r="P961" s="53"/>
      <c r="Q961" s="53"/>
      <c r="R961" s="53"/>
      <c r="S961" s="53"/>
      <c r="T961" s="53"/>
      <c r="U961" s="53"/>
      <c r="V961" s="53"/>
      <c r="W961" s="53"/>
      <c r="X961" s="53"/>
      <c r="Y961" s="53"/>
    </row>
    <row r="962" spans="1:25" ht="30" customHeight="1">
      <c r="A962" s="53"/>
      <c r="B962" s="53"/>
      <c r="C962" s="83"/>
      <c r="D962" s="83"/>
      <c r="E962" s="53"/>
      <c r="F962" s="83"/>
      <c r="G962" s="83"/>
      <c r="H962" s="83"/>
      <c r="I962" s="83"/>
      <c r="J962" s="83"/>
      <c r="K962" s="83"/>
      <c r="L962" s="83"/>
      <c r="M962" s="53"/>
      <c r="N962" s="53"/>
      <c r="O962" s="53"/>
      <c r="P962" s="53"/>
      <c r="Q962" s="53"/>
      <c r="R962" s="53"/>
      <c r="S962" s="53"/>
      <c r="T962" s="53"/>
      <c r="U962" s="53"/>
      <c r="V962" s="53"/>
      <c r="W962" s="53"/>
      <c r="X962" s="53"/>
      <c r="Y962" s="53"/>
    </row>
    <row r="963" spans="1:25" ht="30" customHeight="1">
      <c r="A963" s="53"/>
      <c r="B963" s="53"/>
      <c r="C963" s="83"/>
      <c r="D963" s="83"/>
      <c r="E963" s="53"/>
      <c r="F963" s="83"/>
      <c r="G963" s="83"/>
      <c r="H963" s="83"/>
      <c r="I963" s="83"/>
      <c r="J963" s="83"/>
      <c r="K963" s="83"/>
      <c r="L963" s="83"/>
      <c r="M963" s="53"/>
      <c r="N963" s="53"/>
      <c r="O963" s="53"/>
      <c r="P963" s="53"/>
      <c r="Q963" s="53"/>
      <c r="R963" s="53"/>
      <c r="S963" s="53"/>
      <c r="T963" s="53"/>
      <c r="U963" s="53"/>
      <c r="V963" s="53"/>
      <c r="W963" s="53"/>
      <c r="X963" s="53"/>
      <c r="Y963" s="53"/>
    </row>
    <row r="964" spans="1:25" ht="30" customHeight="1">
      <c r="A964" s="53"/>
      <c r="B964" s="53"/>
      <c r="C964" s="83"/>
      <c r="D964" s="83"/>
      <c r="E964" s="53"/>
      <c r="F964" s="83"/>
      <c r="G964" s="83"/>
      <c r="H964" s="83"/>
      <c r="I964" s="83"/>
      <c r="J964" s="83"/>
      <c r="K964" s="83"/>
      <c r="L964" s="83"/>
      <c r="M964" s="53"/>
      <c r="N964" s="53"/>
      <c r="O964" s="53"/>
      <c r="P964" s="53"/>
      <c r="Q964" s="53"/>
      <c r="R964" s="53"/>
      <c r="S964" s="53"/>
      <c r="T964" s="53"/>
      <c r="U964" s="53"/>
      <c r="V964" s="53"/>
      <c r="W964" s="53"/>
      <c r="X964" s="53"/>
      <c r="Y964" s="53"/>
    </row>
    <row r="965" spans="1:25" ht="30" customHeight="1">
      <c r="A965" s="53"/>
      <c r="B965" s="53"/>
      <c r="C965" s="83"/>
      <c r="D965" s="83"/>
      <c r="E965" s="53"/>
      <c r="F965" s="83"/>
      <c r="G965" s="83"/>
      <c r="H965" s="83"/>
      <c r="I965" s="83"/>
      <c r="J965" s="83"/>
      <c r="K965" s="83"/>
      <c r="L965" s="83"/>
      <c r="M965" s="53"/>
      <c r="N965" s="53"/>
      <c r="O965" s="53"/>
      <c r="P965" s="53"/>
      <c r="Q965" s="53"/>
      <c r="R965" s="53"/>
      <c r="S965" s="53"/>
      <c r="T965" s="53"/>
      <c r="U965" s="53"/>
      <c r="V965" s="53"/>
      <c r="W965" s="53"/>
      <c r="X965" s="53"/>
      <c r="Y965" s="53"/>
    </row>
    <row r="966" spans="1:25" ht="30" customHeight="1">
      <c r="A966" s="53"/>
      <c r="B966" s="53"/>
      <c r="C966" s="83"/>
      <c r="D966" s="83"/>
      <c r="E966" s="53"/>
      <c r="F966" s="83"/>
      <c r="G966" s="83"/>
      <c r="H966" s="83"/>
      <c r="I966" s="83"/>
      <c r="J966" s="83"/>
      <c r="K966" s="83"/>
      <c r="L966" s="83"/>
      <c r="M966" s="53"/>
      <c r="N966" s="53"/>
      <c r="O966" s="53"/>
      <c r="P966" s="53"/>
      <c r="Q966" s="53"/>
      <c r="R966" s="53"/>
      <c r="S966" s="53"/>
      <c r="T966" s="53"/>
      <c r="U966" s="53"/>
      <c r="V966" s="53"/>
      <c r="W966" s="53"/>
      <c r="X966" s="53"/>
      <c r="Y966" s="53"/>
    </row>
    <row r="967" spans="1:25" ht="30" customHeight="1">
      <c r="A967" s="53"/>
      <c r="B967" s="53"/>
      <c r="C967" s="83"/>
      <c r="D967" s="83"/>
      <c r="E967" s="53"/>
      <c r="F967" s="83"/>
      <c r="G967" s="83"/>
      <c r="H967" s="83"/>
      <c r="I967" s="83"/>
      <c r="J967" s="83"/>
      <c r="K967" s="83"/>
      <c r="L967" s="83"/>
      <c r="M967" s="53"/>
      <c r="N967" s="53"/>
      <c r="O967" s="53"/>
      <c r="P967" s="53"/>
      <c r="Q967" s="53"/>
      <c r="R967" s="53"/>
      <c r="S967" s="53"/>
      <c r="T967" s="53"/>
      <c r="U967" s="53"/>
      <c r="V967" s="53"/>
      <c r="W967" s="53"/>
      <c r="X967" s="53"/>
      <c r="Y967" s="53"/>
    </row>
    <row r="968" spans="1:25" ht="30" customHeight="1">
      <c r="A968" s="53"/>
      <c r="B968" s="53"/>
      <c r="C968" s="83"/>
      <c r="D968" s="83"/>
      <c r="E968" s="53"/>
      <c r="F968" s="83"/>
      <c r="G968" s="83"/>
      <c r="H968" s="83"/>
      <c r="I968" s="83"/>
      <c r="J968" s="83"/>
      <c r="K968" s="83"/>
      <c r="L968" s="83"/>
      <c r="M968" s="53"/>
      <c r="N968" s="53"/>
      <c r="O968" s="53"/>
      <c r="P968" s="53"/>
      <c r="Q968" s="53"/>
      <c r="R968" s="53"/>
      <c r="S968" s="53"/>
      <c r="T968" s="53"/>
      <c r="U968" s="53"/>
      <c r="V968" s="53"/>
      <c r="W968" s="53"/>
      <c r="X968" s="53"/>
      <c r="Y968" s="53"/>
    </row>
    <row r="969" spans="1:25" ht="30" customHeight="1">
      <c r="A969" s="53"/>
      <c r="B969" s="53"/>
      <c r="C969" s="83"/>
      <c r="D969" s="83"/>
      <c r="E969" s="53"/>
      <c r="F969" s="83"/>
      <c r="G969" s="83"/>
      <c r="H969" s="83"/>
      <c r="I969" s="83"/>
      <c r="J969" s="83"/>
      <c r="K969" s="83"/>
      <c r="L969" s="83"/>
      <c r="M969" s="53"/>
      <c r="N969" s="53"/>
      <c r="O969" s="53"/>
      <c r="P969" s="53"/>
      <c r="Q969" s="53"/>
      <c r="R969" s="53"/>
      <c r="S969" s="53"/>
      <c r="T969" s="53"/>
      <c r="U969" s="53"/>
      <c r="V969" s="53"/>
      <c r="W969" s="53"/>
      <c r="X969" s="53"/>
      <c r="Y969" s="53"/>
    </row>
    <row r="970" spans="1:25" ht="30" customHeight="1">
      <c r="A970" s="53"/>
      <c r="B970" s="53"/>
      <c r="C970" s="83"/>
      <c r="D970" s="83"/>
      <c r="E970" s="53"/>
      <c r="F970" s="83"/>
      <c r="G970" s="83"/>
      <c r="H970" s="83"/>
      <c r="I970" s="83"/>
      <c r="J970" s="83"/>
      <c r="K970" s="83"/>
      <c r="L970" s="83"/>
      <c r="M970" s="53"/>
      <c r="N970" s="53"/>
      <c r="O970" s="53"/>
      <c r="P970" s="53"/>
      <c r="Q970" s="53"/>
      <c r="R970" s="53"/>
      <c r="S970" s="53"/>
      <c r="T970" s="53"/>
      <c r="U970" s="53"/>
      <c r="V970" s="53"/>
      <c r="W970" s="53"/>
      <c r="X970" s="53"/>
      <c r="Y970" s="53"/>
    </row>
    <row r="971" spans="1:25" ht="30" customHeight="1">
      <c r="A971" s="53"/>
      <c r="B971" s="53"/>
      <c r="C971" s="83"/>
      <c r="D971" s="83"/>
      <c r="E971" s="53"/>
      <c r="F971" s="83"/>
      <c r="G971" s="83"/>
      <c r="H971" s="83"/>
      <c r="I971" s="83"/>
      <c r="J971" s="83"/>
      <c r="K971" s="83"/>
      <c r="L971" s="83"/>
      <c r="M971" s="53"/>
      <c r="N971" s="53"/>
      <c r="O971" s="53"/>
      <c r="P971" s="53"/>
      <c r="Q971" s="53"/>
      <c r="R971" s="53"/>
      <c r="S971" s="53"/>
      <c r="T971" s="53"/>
      <c r="U971" s="53"/>
      <c r="V971" s="53"/>
      <c r="W971" s="53"/>
      <c r="X971" s="53"/>
      <c r="Y971" s="53"/>
    </row>
    <row r="972" spans="1:25" ht="30" customHeight="1">
      <c r="A972" s="53"/>
      <c r="B972" s="53"/>
      <c r="C972" s="83"/>
      <c r="D972" s="83"/>
      <c r="E972" s="53"/>
      <c r="F972" s="83"/>
      <c r="G972" s="83"/>
      <c r="H972" s="83"/>
      <c r="I972" s="83"/>
      <c r="J972" s="83"/>
      <c r="K972" s="83"/>
      <c r="L972" s="83"/>
      <c r="M972" s="53"/>
      <c r="N972" s="53"/>
      <c r="O972" s="53"/>
      <c r="P972" s="53"/>
      <c r="Q972" s="53"/>
      <c r="R972" s="53"/>
      <c r="S972" s="53"/>
      <c r="T972" s="53"/>
      <c r="U972" s="53"/>
      <c r="V972" s="53"/>
      <c r="W972" s="53"/>
      <c r="X972" s="53"/>
      <c r="Y972" s="53"/>
    </row>
    <row r="973" spans="1:25" ht="30" customHeight="1">
      <c r="A973" s="53"/>
      <c r="B973" s="53"/>
      <c r="C973" s="83"/>
      <c r="D973" s="83"/>
      <c r="E973" s="53"/>
      <c r="F973" s="83"/>
      <c r="G973" s="83"/>
      <c r="H973" s="83"/>
      <c r="I973" s="83"/>
      <c r="J973" s="83"/>
      <c r="K973" s="83"/>
      <c r="L973" s="83"/>
      <c r="M973" s="53"/>
      <c r="N973" s="53"/>
      <c r="O973" s="53"/>
      <c r="P973" s="53"/>
      <c r="Q973" s="53"/>
      <c r="R973" s="53"/>
      <c r="S973" s="53"/>
      <c r="T973" s="53"/>
      <c r="U973" s="53"/>
      <c r="V973" s="53"/>
      <c r="W973" s="53"/>
      <c r="X973" s="53"/>
      <c r="Y973" s="53"/>
    </row>
    <row r="974" spans="1:25" ht="30" customHeight="1">
      <c r="A974" s="53"/>
      <c r="B974" s="53"/>
      <c r="C974" s="83"/>
      <c r="D974" s="83"/>
      <c r="E974" s="53"/>
      <c r="F974" s="83"/>
      <c r="G974" s="83"/>
      <c r="H974" s="83"/>
      <c r="I974" s="83"/>
      <c r="J974" s="83"/>
      <c r="K974" s="83"/>
      <c r="L974" s="83"/>
      <c r="M974" s="53"/>
      <c r="N974" s="53"/>
      <c r="O974" s="53"/>
      <c r="P974" s="53"/>
      <c r="Q974" s="53"/>
      <c r="R974" s="53"/>
      <c r="S974" s="53"/>
      <c r="T974" s="53"/>
      <c r="U974" s="53"/>
      <c r="V974" s="53"/>
      <c r="W974" s="53"/>
      <c r="X974" s="53"/>
      <c r="Y974" s="53"/>
    </row>
    <row r="975" spans="1:25" ht="30" customHeight="1">
      <c r="A975" s="53"/>
      <c r="B975" s="53"/>
      <c r="C975" s="83"/>
      <c r="D975" s="83"/>
      <c r="E975" s="53"/>
      <c r="F975" s="83"/>
      <c r="G975" s="83"/>
      <c r="H975" s="83"/>
      <c r="I975" s="83"/>
      <c r="J975" s="83"/>
      <c r="K975" s="83"/>
      <c r="L975" s="83"/>
      <c r="M975" s="53"/>
      <c r="N975" s="53"/>
      <c r="O975" s="53"/>
      <c r="P975" s="53"/>
      <c r="Q975" s="53"/>
      <c r="R975" s="53"/>
      <c r="S975" s="53"/>
      <c r="T975" s="53"/>
      <c r="U975" s="53"/>
      <c r="V975" s="53"/>
      <c r="W975" s="53"/>
      <c r="X975" s="53"/>
      <c r="Y975" s="53"/>
    </row>
    <row r="976" spans="1:25" ht="30" customHeight="1">
      <c r="A976" s="53"/>
      <c r="B976" s="53"/>
      <c r="C976" s="83"/>
      <c r="D976" s="83"/>
      <c r="E976" s="53"/>
      <c r="F976" s="83"/>
      <c r="G976" s="83"/>
      <c r="H976" s="83"/>
      <c r="I976" s="83"/>
      <c r="J976" s="83"/>
      <c r="K976" s="83"/>
      <c r="L976" s="83"/>
      <c r="M976" s="53"/>
      <c r="N976" s="53"/>
      <c r="O976" s="53"/>
      <c r="P976" s="53"/>
      <c r="Q976" s="53"/>
      <c r="R976" s="53"/>
      <c r="S976" s="53"/>
      <c r="T976" s="53"/>
      <c r="U976" s="53"/>
      <c r="V976" s="53"/>
      <c r="W976" s="53"/>
      <c r="X976" s="53"/>
      <c r="Y976" s="53"/>
    </row>
    <row r="977" spans="1:25" ht="30" customHeight="1">
      <c r="A977" s="53"/>
      <c r="B977" s="53"/>
      <c r="C977" s="83"/>
      <c r="D977" s="83"/>
      <c r="E977" s="53"/>
      <c r="F977" s="83"/>
      <c r="G977" s="83"/>
      <c r="H977" s="83"/>
      <c r="I977" s="83"/>
      <c r="J977" s="83"/>
      <c r="K977" s="83"/>
      <c r="L977" s="83"/>
      <c r="M977" s="53"/>
      <c r="N977" s="53"/>
      <c r="O977" s="53"/>
      <c r="P977" s="53"/>
      <c r="Q977" s="53"/>
      <c r="R977" s="53"/>
      <c r="S977" s="53"/>
      <c r="T977" s="53"/>
      <c r="U977" s="53"/>
      <c r="V977" s="53"/>
      <c r="W977" s="53"/>
      <c r="X977" s="53"/>
      <c r="Y977" s="53"/>
    </row>
    <row r="978" spans="1:25" ht="30" customHeight="1">
      <c r="A978" s="53"/>
      <c r="B978" s="53"/>
      <c r="C978" s="83"/>
      <c r="D978" s="83"/>
      <c r="E978" s="53"/>
      <c r="F978" s="83"/>
      <c r="G978" s="83"/>
      <c r="H978" s="83"/>
      <c r="I978" s="83"/>
      <c r="J978" s="83"/>
      <c r="K978" s="83"/>
      <c r="L978" s="83"/>
      <c r="M978" s="53"/>
      <c r="N978" s="53"/>
      <c r="O978" s="53"/>
      <c r="P978" s="53"/>
      <c r="Q978" s="53"/>
      <c r="R978" s="53"/>
      <c r="S978" s="53"/>
      <c r="T978" s="53"/>
      <c r="U978" s="53"/>
      <c r="V978" s="53"/>
      <c r="W978" s="53"/>
      <c r="X978" s="53"/>
      <c r="Y978" s="53"/>
    </row>
    <row r="979" spans="1:25" ht="30" customHeight="1">
      <c r="A979" s="53"/>
      <c r="B979" s="53"/>
      <c r="C979" s="83"/>
      <c r="D979" s="83"/>
      <c r="E979" s="53"/>
      <c r="F979" s="83"/>
      <c r="G979" s="83"/>
      <c r="H979" s="83"/>
      <c r="I979" s="83"/>
      <c r="J979" s="83"/>
      <c r="K979" s="83"/>
      <c r="L979" s="83"/>
      <c r="M979" s="53"/>
      <c r="N979" s="53"/>
      <c r="O979" s="53"/>
      <c r="P979" s="53"/>
      <c r="Q979" s="53"/>
      <c r="R979" s="53"/>
      <c r="S979" s="53"/>
      <c r="T979" s="53"/>
      <c r="U979" s="53"/>
      <c r="V979" s="53"/>
      <c r="W979" s="53"/>
      <c r="X979" s="53"/>
      <c r="Y979" s="53"/>
    </row>
    <row r="980" spans="1:25" ht="30" customHeight="1">
      <c r="A980" s="53"/>
      <c r="B980" s="53"/>
      <c r="C980" s="83"/>
      <c r="D980" s="83"/>
      <c r="E980" s="53"/>
      <c r="F980" s="83"/>
      <c r="G980" s="83"/>
      <c r="H980" s="83"/>
      <c r="I980" s="83"/>
      <c r="J980" s="83"/>
      <c r="K980" s="83"/>
      <c r="L980" s="83"/>
      <c r="M980" s="53"/>
      <c r="N980" s="53"/>
      <c r="O980" s="53"/>
      <c r="P980" s="53"/>
      <c r="Q980" s="53"/>
      <c r="R980" s="53"/>
      <c r="S980" s="53"/>
      <c r="T980" s="53"/>
      <c r="U980" s="53"/>
      <c r="V980" s="53"/>
      <c r="W980" s="53"/>
      <c r="X980" s="53"/>
      <c r="Y980" s="53"/>
    </row>
    <row r="981" spans="1:25" ht="30" customHeight="1">
      <c r="A981" s="53"/>
      <c r="B981" s="53"/>
      <c r="C981" s="83"/>
      <c r="D981" s="83"/>
      <c r="E981" s="53"/>
      <c r="F981" s="83"/>
      <c r="G981" s="83"/>
      <c r="H981" s="83"/>
      <c r="I981" s="83"/>
      <c r="J981" s="83"/>
      <c r="K981" s="83"/>
      <c r="L981" s="83"/>
      <c r="M981" s="53"/>
      <c r="N981" s="53"/>
      <c r="O981" s="53"/>
      <c r="P981" s="53"/>
      <c r="Q981" s="53"/>
      <c r="R981" s="53"/>
      <c r="S981" s="53"/>
      <c r="T981" s="53"/>
      <c r="U981" s="53"/>
      <c r="V981" s="53"/>
      <c r="W981" s="53"/>
      <c r="X981" s="53"/>
      <c r="Y981" s="53"/>
    </row>
    <row r="982" spans="1:25" ht="30" customHeight="1">
      <c r="A982" s="53"/>
      <c r="B982" s="53"/>
      <c r="C982" s="83"/>
      <c r="D982" s="83"/>
      <c r="E982" s="53"/>
      <c r="F982" s="83"/>
      <c r="G982" s="83"/>
      <c r="H982" s="83"/>
      <c r="I982" s="83"/>
      <c r="J982" s="83"/>
      <c r="K982" s="83"/>
      <c r="L982" s="83"/>
      <c r="M982" s="53"/>
      <c r="N982" s="53"/>
      <c r="O982" s="53"/>
      <c r="P982" s="53"/>
      <c r="Q982" s="53"/>
      <c r="R982" s="53"/>
      <c r="S982" s="53"/>
      <c r="T982" s="53"/>
      <c r="U982" s="53"/>
      <c r="V982" s="53"/>
      <c r="W982" s="53"/>
      <c r="X982" s="53"/>
      <c r="Y982" s="53"/>
    </row>
    <row r="983" spans="1:25" ht="30" customHeight="1">
      <c r="A983" s="53"/>
      <c r="B983" s="53"/>
      <c r="C983" s="83"/>
      <c r="D983" s="83"/>
      <c r="E983" s="53"/>
      <c r="F983" s="83"/>
      <c r="G983" s="83"/>
      <c r="H983" s="83"/>
      <c r="I983" s="83"/>
      <c r="J983" s="83"/>
      <c r="K983" s="83"/>
      <c r="L983" s="83"/>
      <c r="M983" s="53"/>
      <c r="N983" s="53"/>
      <c r="O983" s="53"/>
      <c r="P983" s="53"/>
      <c r="Q983" s="53"/>
      <c r="R983" s="53"/>
      <c r="S983" s="53"/>
      <c r="T983" s="53"/>
      <c r="U983" s="53"/>
      <c r="V983" s="53"/>
      <c r="W983" s="53"/>
      <c r="X983" s="53"/>
      <c r="Y983" s="53"/>
    </row>
    <row r="984" spans="1:25" ht="30" customHeight="1">
      <c r="A984" s="53"/>
      <c r="B984" s="53"/>
      <c r="C984" s="83"/>
      <c r="D984" s="83"/>
      <c r="E984" s="53"/>
      <c r="F984" s="83"/>
      <c r="G984" s="83"/>
      <c r="H984" s="83"/>
      <c r="I984" s="83"/>
      <c r="J984" s="83"/>
      <c r="K984" s="83"/>
      <c r="L984" s="83"/>
      <c r="M984" s="53"/>
      <c r="N984" s="53"/>
      <c r="O984" s="53"/>
      <c r="P984" s="53"/>
      <c r="Q984" s="53"/>
      <c r="R984" s="53"/>
      <c r="S984" s="53"/>
      <c r="T984" s="53"/>
      <c r="U984" s="53"/>
      <c r="V984" s="53"/>
      <c r="W984" s="53"/>
      <c r="X984" s="53"/>
      <c r="Y984" s="53"/>
    </row>
    <row r="985" spans="1:25" ht="30" customHeight="1">
      <c r="A985" s="53"/>
      <c r="B985" s="53"/>
      <c r="C985" s="83"/>
      <c r="D985" s="83"/>
      <c r="E985" s="53"/>
      <c r="F985" s="83"/>
      <c r="G985" s="83"/>
      <c r="H985" s="83"/>
      <c r="I985" s="83"/>
      <c r="J985" s="83"/>
      <c r="K985" s="83"/>
      <c r="L985" s="83"/>
      <c r="M985" s="53"/>
      <c r="N985" s="53"/>
      <c r="O985" s="53"/>
      <c r="P985" s="53"/>
      <c r="Q985" s="53"/>
      <c r="R985" s="53"/>
      <c r="S985" s="53"/>
      <c r="T985" s="53"/>
      <c r="U985" s="53"/>
      <c r="V985" s="53"/>
      <c r="W985" s="53"/>
      <c r="X985" s="53"/>
      <c r="Y985" s="53"/>
    </row>
    <row r="986" spans="1:25" ht="30" customHeight="1">
      <c r="A986" s="53"/>
      <c r="B986" s="53"/>
      <c r="C986" s="83"/>
      <c r="D986" s="83"/>
      <c r="E986" s="53"/>
      <c r="F986" s="83"/>
      <c r="G986" s="83"/>
      <c r="H986" s="83"/>
      <c r="I986" s="83"/>
      <c r="J986" s="83"/>
      <c r="K986" s="83"/>
      <c r="L986" s="83"/>
      <c r="M986" s="53"/>
      <c r="N986" s="53"/>
      <c r="O986" s="53"/>
      <c r="P986" s="53"/>
      <c r="Q986" s="53"/>
      <c r="R986" s="53"/>
      <c r="S986" s="53"/>
      <c r="T986" s="53"/>
      <c r="U986" s="53"/>
      <c r="V986" s="53"/>
      <c r="W986" s="53"/>
      <c r="X986" s="53"/>
      <c r="Y986" s="53"/>
    </row>
    <row r="987" spans="1:25" ht="30" customHeight="1">
      <c r="A987" s="53"/>
      <c r="B987" s="53"/>
      <c r="C987" s="83"/>
      <c r="D987" s="83"/>
      <c r="E987" s="53"/>
      <c r="F987" s="83"/>
      <c r="G987" s="83"/>
      <c r="H987" s="83"/>
      <c r="I987" s="83"/>
      <c r="J987" s="83"/>
      <c r="K987" s="83"/>
      <c r="L987" s="83"/>
      <c r="M987" s="53"/>
      <c r="N987" s="53"/>
      <c r="O987" s="53"/>
      <c r="P987" s="53"/>
      <c r="Q987" s="53"/>
      <c r="R987" s="53"/>
      <c r="S987" s="53"/>
      <c r="T987" s="53"/>
      <c r="U987" s="53"/>
      <c r="V987" s="53"/>
      <c r="W987" s="53"/>
      <c r="X987" s="53"/>
      <c r="Y987" s="53"/>
    </row>
    <row r="988" spans="1:25" ht="30" customHeight="1">
      <c r="A988" s="53"/>
      <c r="B988" s="53"/>
      <c r="C988" s="83"/>
      <c r="D988" s="83"/>
      <c r="E988" s="53"/>
      <c r="F988" s="83"/>
      <c r="G988" s="83"/>
      <c r="H988" s="83"/>
      <c r="I988" s="83"/>
      <c r="J988" s="83"/>
      <c r="K988" s="83"/>
      <c r="L988" s="83"/>
      <c r="M988" s="53"/>
      <c r="N988" s="53"/>
      <c r="O988" s="53"/>
      <c r="P988" s="53"/>
      <c r="Q988" s="53"/>
      <c r="R988" s="53"/>
      <c r="S988" s="53"/>
      <c r="T988" s="53"/>
      <c r="U988" s="53"/>
      <c r="V988" s="53"/>
      <c r="W988" s="53"/>
      <c r="X988" s="53"/>
      <c r="Y988" s="53"/>
    </row>
    <row r="989" spans="1:25" ht="30" customHeight="1">
      <c r="A989" s="53"/>
      <c r="B989" s="53"/>
      <c r="C989" s="83"/>
      <c r="D989" s="83"/>
      <c r="E989" s="53"/>
      <c r="F989" s="83"/>
      <c r="G989" s="83"/>
      <c r="H989" s="83"/>
      <c r="I989" s="83"/>
      <c r="J989" s="83"/>
      <c r="K989" s="83"/>
      <c r="L989" s="83"/>
      <c r="M989" s="53"/>
      <c r="N989" s="53"/>
      <c r="O989" s="53"/>
      <c r="P989" s="53"/>
      <c r="Q989" s="53"/>
      <c r="R989" s="53"/>
      <c r="S989" s="53"/>
      <c r="T989" s="53"/>
      <c r="U989" s="53"/>
      <c r="V989" s="53"/>
      <c r="W989" s="53"/>
      <c r="X989" s="53"/>
      <c r="Y989" s="53"/>
    </row>
    <row r="990" spans="1:25" ht="30" customHeight="1">
      <c r="A990" s="53"/>
      <c r="B990" s="53"/>
      <c r="C990" s="83"/>
      <c r="D990" s="83"/>
      <c r="E990" s="53"/>
      <c r="F990" s="83"/>
      <c r="G990" s="83"/>
      <c r="H990" s="83"/>
      <c r="I990" s="83"/>
      <c r="J990" s="83"/>
      <c r="K990" s="83"/>
      <c r="L990" s="83"/>
      <c r="M990" s="53"/>
      <c r="N990" s="53"/>
      <c r="O990" s="53"/>
      <c r="P990" s="53"/>
      <c r="Q990" s="53"/>
      <c r="R990" s="53"/>
      <c r="S990" s="53"/>
      <c r="T990" s="53"/>
      <c r="U990" s="53"/>
      <c r="V990" s="53"/>
      <c r="W990" s="53"/>
      <c r="X990" s="53"/>
      <c r="Y990" s="53"/>
    </row>
    <row r="991" spans="1:25" ht="30" customHeight="1">
      <c r="A991" s="53"/>
      <c r="B991" s="53"/>
      <c r="C991" s="83"/>
      <c r="D991" s="83"/>
      <c r="E991" s="53"/>
      <c r="F991" s="83"/>
      <c r="G991" s="83"/>
      <c r="H991" s="83"/>
      <c r="I991" s="83"/>
      <c r="J991" s="83"/>
      <c r="K991" s="83"/>
      <c r="L991" s="83"/>
      <c r="M991" s="53"/>
      <c r="N991" s="53"/>
      <c r="O991" s="53"/>
      <c r="P991" s="53"/>
      <c r="Q991" s="53"/>
      <c r="R991" s="53"/>
      <c r="S991" s="53"/>
      <c r="T991" s="53"/>
      <c r="U991" s="53"/>
      <c r="V991" s="53"/>
      <c r="W991" s="53"/>
      <c r="X991" s="53"/>
      <c r="Y991" s="53"/>
    </row>
    <row r="992" spans="1:25" ht="30" customHeight="1">
      <c r="A992" s="53"/>
      <c r="B992" s="53"/>
      <c r="C992" s="83"/>
      <c r="D992" s="83"/>
      <c r="E992" s="53"/>
      <c r="F992" s="83"/>
      <c r="G992" s="83"/>
      <c r="H992" s="83"/>
      <c r="I992" s="83"/>
      <c r="J992" s="83"/>
      <c r="K992" s="83"/>
      <c r="L992" s="83"/>
      <c r="M992" s="53"/>
      <c r="N992" s="53"/>
      <c r="O992" s="53"/>
      <c r="P992" s="53"/>
      <c r="Q992" s="53"/>
      <c r="R992" s="53"/>
      <c r="S992" s="53"/>
      <c r="T992" s="53"/>
      <c r="U992" s="53"/>
      <c r="V992" s="53"/>
      <c r="W992" s="53"/>
      <c r="X992" s="53"/>
      <c r="Y992" s="53"/>
    </row>
    <row r="993" spans="1:25" ht="30" customHeight="1">
      <c r="A993" s="53"/>
      <c r="B993" s="53"/>
      <c r="C993" s="83"/>
      <c r="D993" s="83"/>
      <c r="E993" s="53"/>
      <c r="F993" s="83"/>
      <c r="G993" s="83"/>
      <c r="H993" s="83"/>
      <c r="I993" s="83"/>
      <c r="J993" s="83"/>
      <c r="K993" s="83"/>
      <c r="L993" s="83"/>
      <c r="M993" s="53"/>
      <c r="N993" s="53"/>
      <c r="O993" s="53"/>
      <c r="P993" s="53"/>
      <c r="Q993" s="53"/>
      <c r="R993" s="53"/>
      <c r="S993" s="53"/>
      <c r="T993" s="53"/>
      <c r="U993" s="53"/>
      <c r="V993" s="53"/>
      <c r="W993" s="53"/>
      <c r="X993" s="53"/>
      <c r="Y993" s="53"/>
    </row>
    <row r="994" spans="1:25" ht="30" customHeight="1">
      <c r="A994" s="53"/>
      <c r="B994" s="53"/>
      <c r="C994" s="83"/>
      <c r="D994" s="83"/>
      <c r="E994" s="53"/>
      <c r="F994" s="83"/>
      <c r="G994" s="83"/>
      <c r="H994" s="83"/>
      <c r="I994" s="83"/>
      <c r="J994" s="83"/>
      <c r="K994" s="83"/>
      <c r="L994" s="83"/>
      <c r="M994" s="53"/>
      <c r="N994" s="53"/>
      <c r="O994" s="53"/>
      <c r="P994" s="53"/>
      <c r="Q994" s="53"/>
      <c r="R994" s="53"/>
      <c r="S994" s="53"/>
      <c r="T994" s="53"/>
      <c r="U994" s="53"/>
      <c r="V994" s="53"/>
      <c r="W994" s="53"/>
      <c r="X994" s="53"/>
      <c r="Y994" s="53"/>
    </row>
    <row r="995" spans="1:25" ht="30" customHeight="1">
      <c r="A995" s="53"/>
      <c r="B995" s="53"/>
      <c r="C995" s="83"/>
      <c r="D995" s="83"/>
      <c r="E995" s="53"/>
      <c r="F995" s="83"/>
      <c r="G995" s="83"/>
      <c r="H995" s="83"/>
      <c r="I995" s="83"/>
      <c r="J995" s="83"/>
      <c r="K995" s="83"/>
      <c r="L995" s="83"/>
      <c r="M995" s="53"/>
      <c r="N995" s="53"/>
      <c r="O995" s="53"/>
      <c r="P995" s="53"/>
      <c r="Q995" s="53"/>
      <c r="R995" s="53"/>
      <c r="S995" s="53"/>
      <c r="T995" s="53"/>
      <c r="U995" s="53"/>
      <c r="V995" s="53"/>
      <c r="W995" s="53"/>
      <c r="X995" s="53"/>
      <c r="Y995" s="53"/>
    </row>
    <row r="996" spans="1:25" ht="30" customHeight="1">
      <c r="A996" s="53"/>
      <c r="B996" s="53"/>
      <c r="C996" s="83"/>
      <c r="D996" s="83"/>
      <c r="E996" s="53"/>
      <c r="F996" s="83"/>
      <c r="G996" s="83"/>
      <c r="H996" s="83"/>
      <c r="I996" s="83"/>
      <c r="J996" s="83"/>
      <c r="K996" s="83"/>
      <c r="L996" s="83"/>
      <c r="M996" s="53"/>
      <c r="N996" s="53"/>
      <c r="O996" s="53"/>
      <c r="P996" s="53"/>
      <c r="Q996" s="53"/>
      <c r="R996" s="53"/>
      <c r="S996" s="53"/>
      <c r="T996" s="53"/>
      <c r="U996" s="53"/>
      <c r="V996" s="53"/>
      <c r="W996" s="53"/>
      <c r="X996" s="53"/>
      <c r="Y996" s="53"/>
    </row>
    <row r="997" spans="1:25" ht="30" customHeight="1">
      <c r="A997" s="53"/>
      <c r="B997" s="53"/>
      <c r="C997" s="83"/>
      <c r="D997" s="83"/>
      <c r="E997" s="53"/>
      <c r="F997" s="83"/>
      <c r="G997" s="83"/>
      <c r="H997" s="83"/>
      <c r="I997" s="83"/>
      <c r="J997" s="83"/>
      <c r="K997" s="83"/>
      <c r="L997" s="83"/>
      <c r="M997" s="53"/>
      <c r="N997" s="53"/>
      <c r="O997" s="53"/>
      <c r="P997" s="53"/>
      <c r="Q997" s="53"/>
      <c r="R997" s="53"/>
      <c r="S997" s="53"/>
      <c r="T997" s="53"/>
      <c r="U997" s="53"/>
      <c r="V997" s="53"/>
      <c r="W997" s="53"/>
      <c r="X997" s="53"/>
      <c r="Y997" s="53"/>
    </row>
    <row r="998" spans="1:25" ht="30" customHeight="1">
      <c r="A998" s="53"/>
      <c r="B998" s="53"/>
      <c r="C998" s="83"/>
      <c r="D998" s="83"/>
      <c r="E998" s="53"/>
      <c r="F998" s="83"/>
      <c r="G998" s="83"/>
      <c r="H998" s="83"/>
      <c r="I998" s="83"/>
      <c r="J998" s="83"/>
      <c r="K998" s="83"/>
      <c r="L998" s="83"/>
      <c r="M998" s="53"/>
      <c r="N998" s="53"/>
      <c r="O998" s="53"/>
      <c r="P998" s="53"/>
      <c r="Q998" s="53"/>
      <c r="R998" s="53"/>
      <c r="S998" s="53"/>
      <c r="T998" s="53"/>
      <c r="U998" s="53"/>
      <c r="V998" s="53"/>
      <c r="W998" s="53"/>
      <c r="X998" s="53"/>
      <c r="Y998" s="53"/>
    </row>
    <row r="999" spans="1:25" ht="30" customHeight="1">
      <c r="A999" s="53"/>
      <c r="B999" s="53"/>
      <c r="C999" s="83"/>
      <c r="D999" s="83"/>
      <c r="E999" s="53"/>
      <c r="F999" s="83"/>
      <c r="G999" s="83"/>
      <c r="H999" s="83"/>
      <c r="I999" s="83"/>
      <c r="J999" s="83"/>
      <c r="K999" s="83"/>
      <c r="L999" s="83"/>
      <c r="M999" s="53"/>
      <c r="N999" s="53"/>
      <c r="O999" s="53"/>
      <c r="P999" s="53"/>
      <c r="Q999" s="53"/>
      <c r="R999" s="53"/>
      <c r="S999" s="53"/>
      <c r="T999" s="53"/>
      <c r="U999" s="53"/>
      <c r="V999" s="53"/>
      <c r="W999" s="53"/>
      <c r="X999" s="53"/>
      <c r="Y999" s="53"/>
    </row>
    <row r="1000" spans="1:25" ht="30" customHeight="1">
      <c r="A1000" s="53"/>
      <c r="B1000" s="53"/>
      <c r="C1000" s="83"/>
      <c r="D1000" s="83"/>
      <c r="E1000" s="53"/>
      <c r="F1000" s="83"/>
      <c r="G1000" s="83"/>
      <c r="H1000" s="83"/>
      <c r="I1000" s="83"/>
      <c r="J1000" s="83"/>
      <c r="K1000" s="83"/>
      <c r="L1000" s="83"/>
      <c r="M1000" s="53"/>
      <c r="N1000" s="53"/>
      <c r="O1000" s="53"/>
      <c r="P1000" s="53"/>
      <c r="Q1000" s="53"/>
      <c r="R1000" s="53"/>
      <c r="S1000" s="53"/>
      <c r="T1000" s="53"/>
      <c r="U1000" s="53"/>
      <c r="V1000" s="53"/>
      <c r="W1000" s="53"/>
      <c r="X1000" s="53"/>
      <c r="Y1000" s="53"/>
    </row>
    <row r="1001" spans="1:25" ht="30" customHeight="1">
      <c r="A1001" s="53"/>
      <c r="B1001" s="53"/>
      <c r="C1001" s="83"/>
      <c r="D1001" s="83"/>
      <c r="E1001" s="53"/>
      <c r="F1001" s="83"/>
      <c r="G1001" s="83"/>
      <c r="H1001" s="83"/>
      <c r="I1001" s="83"/>
      <c r="J1001" s="83"/>
      <c r="K1001" s="83"/>
      <c r="L1001" s="83"/>
      <c r="M1001" s="53"/>
      <c r="N1001" s="53"/>
      <c r="O1001" s="53"/>
      <c r="P1001" s="53"/>
      <c r="Q1001" s="53"/>
      <c r="R1001" s="53"/>
      <c r="S1001" s="53"/>
      <c r="T1001" s="53"/>
      <c r="U1001" s="53"/>
      <c r="V1001" s="53"/>
      <c r="W1001" s="53"/>
      <c r="X1001" s="53"/>
      <c r="Y1001" s="53"/>
    </row>
    <row r="1002" spans="1:25" ht="30" customHeight="1">
      <c r="A1002" s="53"/>
      <c r="B1002" s="53"/>
      <c r="C1002" s="83"/>
      <c r="D1002" s="83"/>
      <c r="E1002" s="53"/>
      <c r="F1002" s="83"/>
      <c r="G1002" s="83"/>
      <c r="H1002" s="83"/>
      <c r="I1002" s="83"/>
      <c r="J1002" s="83"/>
      <c r="K1002" s="83"/>
      <c r="L1002" s="83"/>
      <c r="M1002" s="53"/>
      <c r="N1002" s="53"/>
      <c r="O1002" s="53"/>
      <c r="P1002" s="53"/>
      <c r="Q1002" s="53"/>
      <c r="R1002" s="53"/>
      <c r="S1002" s="53"/>
      <c r="T1002" s="53"/>
      <c r="U1002" s="53"/>
      <c r="V1002" s="53"/>
      <c r="W1002" s="53"/>
      <c r="X1002" s="53"/>
      <c r="Y1002" s="53"/>
    </row>
    <row r="1003" spans="1:25" ht="30" customHeight="1">
      <c r="A1003" s="53"/>
      <c r="B1003" s="53"/>
      <c r="C1003" s="83"/>
      <c r="D1003" s="83"/>
      <c r="E1003" s="53"/>
      <c r="F1003" s="83"/>
      <c r="G1003" s="83"/>
      <c r="H1003" s="83"/>
      <c r="I1003" s="83"/>
      <c r="J1003" s="83"/>
      <c r="K1003" s="83"/>
      <c r="L1003" s="83"/>
      <c r="M1003" s="53"/>
      <c r="N1003" s="53"/>
      <c r="O1003" s="53"/>
      <c r="P1003" s="53"/>
      <c r="Q1003" s="53"/>
      <c r="R1003" s="53"/>
      <c r="S1003" s="53"/>
      <c r="T1003" s="53"/>
      <c r="U1003" s="53"/>
      <c r="V1003" s="53"/>
      <c r="W1003" s="53"/>
      <c r="X1003" s="53"/>
      <c r="Y1003" s="53"/>
    </row>
    <row r="1004" spans="1:25" ht="30" customHeight="1">
      <c r="A1004" s="53"/>
      <c r="B1004" s="53"/>
      <c r="C1004" s="83"/>
      <c r="D1004" s="83"/>
      <c r="E1004" s="53"/>
      <c r="F1004" s="83"/>
      <c r="G1004" s="83"/>
      <c r="H1004" s="83"/>
      <c r="I1004" s="83"/>
      <c r="J1004" s="83"/>
      <c r="K1004" s="83"/>
      <c r="L1004" s="83"/>
      <c r="M1004" s="53"/>
      <c r="N1004" s="53"/>
      <c r="O1004" s="53"/>
      <c r="P1004" s="53"/>
      <c r="Q1004" s="53"/>
      <c r="R1004" s="53"/>
      <c r="S1004" s="53"/>
      <c r="T1004" s="53"/>
      <c r="U1004" s="53"/>
      <c r="V1004" s="53"/>
      <c r="W1004" s="53"/>
      <c r="X1004" s="53"/>
      <c r="Y1004" s="53"/>
    </row>
    <row r="1005" spans="1:25" ht="30" customHeight="1">
      <c r="A1005" s="53"/>
      <c r="B1005" s="53"/>
      <c r="C1005" s="83"/>
      <c r="D1005" s="83"/>
      <c r="E1005" s="53"/>
      <c r="F1005" s="83"/>
      <c r="G1005" s="83"/>
      <c r="H1005" s="83"/>
      <c r="I1005" s="83"/>
      <c r="J1005" s="83"/>
      <c r="K1005" s="83"/>
      <c r="L1005" s="83"/>
      <c r="M1005" s="53"/>
      <c r="N1005" s="53"/>
      <c r="O1005" s="53"/>
      <c r="P1005" s="53"/>
      <c r="Q1005" s="53"/>
      <c r="R1005" s="53"/>
      <c r="S1005" s="53"/>
      <c r="T1005" s="53"/>
      <c r="U1005" s="53"/>
      <c r="V1005" s="53"/>
      <c r="W1005" s="53"/>
      <c r="X1005" s="53"/>
      <c r="Y1005" s="53"/>
    </row>
    <row r="1006" spans="1:25" ht="30" customHeight="1">
      <c r="A1006" s="53"/>
      <c r="B1006" s="53"/>
      <c r="C1006" s="83"/>
      <c r="D1006" s="83"/>
      <c r="E1006" s="53"/>
      <c r="F1006" s="83"/>
      <c r="G1006" s="83"/>
      <c r="H1006" s="83"/>
      <c r="I1006" s="83"/>
      <c r="J1006" s="83"/>
      <c r="K1006" s="83"/>
      <c r="L1006" s="83"/>
      <c r="M1006" s="53"/>
      <c r="N1006" s="53"/>
      <c r="O1006" s="53"/>
      <c r="P1006" s="53"/>
      <c r="Q1006" s="53"/>
      <c r="R1006" s="53"/>
      <c r="S1006" s="53"/>
      <c r="T1006" s="53"/>
      <c r="U1006" s="53"/>
      <c r="V1006" s="53"/>
      <c r="W1006" s="53"/>
      <c r="X1006" s="53"/>
      <c r="Y1006" s="53"/>
    </row>
    <row r="1007" spans="1:25" ht="30" customHeight="1">
      <c r="A1007" s="53"/>
      <c r="B1007" s="53"/>
      <c r="C1007" s="83"/>
      <c r="D1007" s="83"/>
      <c r="E1007" s="53"/>
      <c r="F1007" s="83"/>
      <c r="G1007" s="83"/>
      <c r="H1007" s="83"/>
      <c r="I1007" s="83"/>
      <c r="J1007" s="83"/>
      <c r="K1007" s="83"/>
      <c r="L1007" s="83"/>
      <c r="M1007" s="53"/>
      <c r="N1007" s="53"/>
      <c r="O1007" s="53"/>
      <c r="P1007" s="53"/>
      <c r="Q1007" s="53"/>
      <c r="R1007" s="53"/>
      <c r="S1007" s="53"/>
      <c r="T1007" s="53"/>
      <c r="U1007" s="53"/>
      <c r="V1007" s="53"/>
      <c r="W1007" s="53"/>
      <c r="X1007" s="53"/>
      <c r="Y1007" s="53"/>
    </row>
    <row r="1008" spans="1:25" ht="30" customHeight="1">
      <c r="A1008" s="53"/>
      <c r="B1008" s="53"/>
      <c r="C1008" s="83"/>
      <c r="D1008" s="83"/>
      <c r="E1008" s="53"/>
      <c r="F1008" s="83"/>
      <c r="G1008" s="83"/>
      <c r="H1008" s="83"/>
      <c r="I1008" s="83"/>
      <c r="J1008" s="83"/>
      <c r="K1008" s="83"/>
      <c r="L1008" s="83"/>
      <c r="M1008" s="53"/>
      <c r="N1008" s="53"/>
      <c r="O1008" s="53"/>
      <c r="P1008" s="53"/>
      <c r="Q1008" s="53"/>
      <c r="R1008" s="53"/>
      <c r="S1008" s="53"/>
      <c r="T1008" s="53"/>
      <c r="U1008" s="53"/>
      <c r="V1008" s="53"/>
      <c r="W1008" s="53"/>
      <c r="X1008" s="53"/>
      <c r="Y1008" s="53"/>
    </row>
    <row r="1009" spans="1:25" ht="30" customHeight="1">
      <c r="A1009" s="53"/>
      <c r="B1009" s="53"/>
      <c r="C1009" s="83"/>
      <c r="D1009" s="83"/>
      <c r="E1009" s="53"/>
      <c r="F1009" s="83"/>
      <c r="G1009" s="83"/>
      <c r="H1009" s="83"/>
      <c r="I1009" s="83"/>
      <c r="J1009" s="83"/>
      <c r="K1009" s="83"/>
      <c r="L1009" s="83"/>
      <c r="M1009" s="53"/>
      <c r="N1009" s="53"/>
      <c r="O1009" s="53"/>
      <c r="P1009" s="53"/>
      <c r="Q1009" s="53"/>
      <c r="R1009" s="53"/>
      <c r="S1009" s="53"/>
      <c r="T1009" s="53"/>
      <c r="U1009" s="53"/>
      <c r="V1009" s="53"/>
      <c r="W1009" s="53"/>
      <c r="X1009" s="53"/>
      <c r="Y1009" s="53"/>
    </row>
    <row r="1010" spans="1:25" ht="30" customHeight="1">
      <c r="A1010" s="53"/>
      <c r="B1010" s="53"/>
      <c r="C1010" s="83"/>
      <c r="D1010" s="83"/>
      <c r="E1010" s="53"/>
      <c r="F1010" s="83"/>
      <c r="G1010" s="83"/>
      <c r="H1010" s="83"/>
      <c r="I1010" s="83"/>
      <c r="J1010" s="83"/>
      <c r="K1010" s="83"/>
      <c r="L1010" s="83"/>
      <c r="M1010" s="53"/>
      <c r="N1010" s="53"/>
      <c r="O1010" s="53"/>
      <c r="P1010" s="53"/>
      <c r="Q1010" s="53"/>
      <c r="R1010" s="53"/>
      <c r="S1010" s="53"/>
      <c r="T1010" s="53"/>
      <c r="U1010" s="53"/>
      <c r="V1010" s="53"/>
      <c r="W1010" s="53"/>
      <c r="X1010" s="53"/>
      <c r="Y1010" s="53"/>
    </row>
    <row r="1011" spans="1:25" ht="30" customHeight="1">
      <c r="A1011" s="53"/>
      <c r="B1011" s="53"/>
      <c r="C1011" s="83"/>
      <c r="D1011" s="83"/>
      <c r="E1011" s="53"/>
      <c r="F1011" s="83"/>
      <c r="G1011" s="83"/>
      <c r="H1011" s="83"/>
      <c r="I1011" s="83"/>
      <c r="J1011" s="83"/>
      <c r="K1011" s="83"/>
      <c r="L1011" s="83"/>
      <c r="M1011" s="53"/>
      <c r="N1011" s="53"/>
      <c r="O1011" s="53"/>
      <c r="P1011" s="53"/>
      <c r="Q1011" s="53"/>
      <c r="R1011" s="53"/>
      <c r="S1011" s="53"/>
      <c r="T1011" s="53"/>
      <c r="U1011" s="53"/>
      <c r="V1011" s="53"/>
      <c r="W1011" s="53"/>
      <c r="X1011" s="53"/>
      <c r="Y1011" s="53"/>
    </row>
    <row r="1012" spans="1:25" ht="30" customHeight="1">
      <c r="A1012" s="53"/>
      <c r="B1012" s="53"/>
      <c r="C1012" s="83"/>
      <c r="D1012" s="83"/>
      <c r="E1012" s="53"/>
      <c r="F1012" s="83"/>
      <c r="G1012" s="83"/>
      <c r="H1012" s="83"/>
      <c r="I1012" s="83"/>
      <c r="J1012" s="83"/>
      <c r="K1012" s="83"/>
      <c r="L1012" s="83"/>
      <c r="M1012" s="53"/>
      <c r="N1012" s="53"/>
      <c r="O1012" s="53"/>
      <c r="P1012" s="53"/>
      <c r="Q1012" s="53"/>
      <c r="R1012" s="53"/>
      <c r="S1012" s="53"/>
      <c r="T1012" s="53"/>
      <c r="U1012" s="53"/>
      <c r="V1012" s="53"/>
      <c r="W1012" s="53"/>
      <c r="X1012" s="53"/>
      <c r="Y1012" s="53"/>
    </row>
    <row r="1013" spans="1:25" ht="30" customHeight="1">
      <c r="A1013" s="53"/>
      <c r="B1013" s="53"/>
      <c r="C1013" s="83"/>
      <c r="D1013" s="83"/>
      <c r="E1013" s="53"/>
      <c r="F1013" s="83"/>
      <c r="G1013" s="83"/>
      <c r="H1013" s="83"/>
      <c r="I1013" s="83"/>
      <c r="J1013" s="83"/>
      <c r="K1013" s="83"/>
      <c r="L1013" s="83"/>
      <c r="M1013" s="53"/>
      <c r="N1013" s="53"/>
      <c r="O1013" s="53"/>
      <c r="P1013" s="53"/>
      <c r="Q1013" s="53"/>
      <c r="R1013" s="53"/>
      <c r="S1013" s="53"/>
      <c r="T1013" s="53"/>
      <c r="U1013" s="53"/>
      <c r="V1013" s="53"/>
      <c r="W1013" s="53"/>
      <c r="X1013" s="53"/>
      <c r="Y1013" s="53"/>
    </row>
    <row r="1014" spans="1:25" ht="30" customHeight="1">
      <c r="A1014" s="53"/>
      <c r="B1014" s="53"/>
      <c r="C1014" s="83"/>
      <c r="D1014" s="83"/>
      <c r="E1014" s="53"/>
      <c r="F1014" s="83"/>
      <c r="G1014" s="83"/>
      <c r="H1014" s="83"/>
      <c r="I1014" s="83"/>
      <c r="J1014" s="83"/>
      <c r="K1014" s="83"/>
      <c r="L1014" s="83"/>
      <c r="M1014" s="53"/>
      <c r="N1014" s="53"/>
      <c r="O1014" s="53"/>
      <c r="P1014" s="53"/>
      <c r="Q1014" s="53"/>
      <c r="R1014" s="53"/>
      <c r="S1014" s="53"/>
      <c r="T1014" s="53"/>
      <c r="U1014" s="53"/>
      <c r="V1014" s="53"/>
      <c r="W1014" s="53"/>
      <c r="X1014" s="53"/>
      <c r="Y1014" s="53"/>
    </row>
    <row r="1015" spans="1:25" ht="30" customHeight="1">
      <c r="A1015" s="53"/>
      <c r="B1015" s="53"/>
      <c r="C1015" s="83"/>
      <c r="D1015" s="83"/>
      <c r="E1015" s="53"/>
      <c r="F1015" s="83"/>
      <c r="G1015" s="83"/>
      <c r="H1015" s="83"/>
      <c r="I1015" s="83"/>
      <c r="J1015" s="83"/>
      <c r="K1015" s="83"/>
      <c r="L1015" s="83"/>
      <c r="M1015" s="53"/>
      <c r="N1015" s="53"/>
      <c r="O1015" s="53"/>
      <c r="P1015" s="53"/>
      <c r="Q1015" s="53"/>
      <c r="R1015" s="53"/>
      <c r="S1015" s="53"/>
      <c r="T1015" s="53"/>
      <c r="U1015" s="53"/>
      <c r="V1015" s="53"/>
      <c r="W1015" s="53"/>
      <c r="X1015" s="53"/>
      <c r="Y1015" s="53"/>
    </row>
    <row r="1016" spans="1:25" ht="30" customHeight="1">
      <c r="A1016" s="53"/>
      <c r="B1016" s="53"/>
      <c r="C1016" s="83"/>
      <c r="D1016" s="83"/>
      <c r="E1016" s="53"/>
      <c r="F1016" s="83"/>
      <c r="G1016" s="83"/>
      <c r="H1016" s="83"/>
      <c r="I1016" s="83"/>
      <c r="J1016" s="83"/>
      <c r="K1016" s="83"/>
      <c r="L1016" s="83"/>
      <c r="M1016" s="53"/>
      <c r="N1016" s="53"/>
      <c r="O1016" s="53"/>
      <c r="P1016" s="53"/>
      <c r="Q1016" s="53"/>
      <c r="R1016" s="53"/>
      <c r="S1016" s="53"/>
      <c r="T1016" s="53"/>
      <c r="U1016" s="53"/>
      <c r="V1016" s="53"/>
      <c r="W1016" s="53"/>
      <c r="X1016" s="53"/>
      <c r="Y1016" s="53"/>
    </row>
    <row r="1017" spans="1:25" ht="30" customHeight="1">
      <c r="A1017" s="53"/>
      <c r="B1017" s="53"/>
      <c r="C1017" s="83"/>
      <c r="D1017" s="83"/>
      <c r="E1017" s="53"/>
      <c r="F1017" s="83"/>
      <c r="G1017" s="83"/>
      <c r="H1017" s="83"/>
      <c r="I1017" s="83"/>
      <c r="J1017" s="83"/>
      <c r="K1017" s="83"/>
      <c r="L1017" s="83"/>
      <c r="M1017" s="53"/>
      <c r="N1017" s="53"/>
      <c r="O1017" s="53"/>
      <c r="P1017" s="53"/>
      <c r="Q1017" s="53"/>
      <c r="R1017" s="53"/>
      <c r="S1017" s="53"/>
      <c r="T1017" s="53"/>
      <c r="U1017" s="53"/>
      <c r="V1017" s="53"/>
      <c r="W1017" s="53"/>
      <c r="X1017" s="53"/>
      <c r="Y1017" s="53"/>
    </row>
    <row r="1018" spans="1:25" ht="30" customHeight="1">
      <c r="A1018" s="53"/>
      <c r="B1018" s="53"/>
      <c r="C1018" s="83"/>
      <c r="D1018" s="83"/>
      <c r="E1018" s="53"/>
      <c r="F1018" s="83"/>
      <c r="G1018" s="83"/>
      <c r="H1018" s="83"/>
      <c r="I1018" s="83"/>
      <c r="J1018" s="83"/>
      <c r="K1018" s="83"/>
      <c r="L1018" s="83"/>
      <c r="M1018" s="53"/>
      <c r="N1018" s="53"/>
      <c r="O1018" s="53"/>
      <c r="P1018" s="53"/>
      <c r="Q1018" s="53"/>
      <c r="R1018" s="53"/>
      <c r="S1018" s="53"/>
      <c r="T1018" s="53"/>
      <c r="U1018" s="53"/>
      <c r="V1018" s="53"/>
      <c r="W1018" s="53"/>
      <c r="X1018" s="53"/>
      <c r="Y1018" s="53"/>
    </row>
    <row r="1019" spans="1:25" ht="30" customHeight="1">
      <c r="A1019" s="53"/>
      <c r="B1019" s="53"/>
      <c r="C1019" s="83"/>
      <c r="D1019" s="83"/>
      <c r="E1019" s="53"/>
      <c r="F1019" s="83"/>
      <c r="G1019" s="83"/>
      <c r="H1019" s="83"/>
      <c r="I1019" s="83"/>
      <c r="J1019" s="83"/>
      <c r="K1019" s="83"/>
      <c r="L1019" s="83"/>
      <c r="M1019" s="53"/>
      <c r="N1019" s="53"/>
      <c r="O1019" s="53"/>
      <c r="P1019" s="53"/>
      <c r="Q1019" s="53"/>
      <c r="R1019" s="53"/>
      <c r="S1019" s="53"/>
      <c r="T1019" s="53"/>
      <c r="U1019" s="53"/>
      <c r="V1019" s="53"/>
      <c r="W1019" s="53"/>
      <c r="X1019" s="53"/>
      <c r="Y1019" s="53"/>
    </row>
    <row r="1020" spans="1:25" ht="30" customHeight="1">
      <c r="A1020" s="53"/>
      <c r="B1020" s="53"/>
      <c r="C1020" s="83"/>
      <c r="D1020" s="83"/>
      <c r="E1020" s="53"/>
      <c r="F1020" s="83"/>
      <c r="G1020" s="83"/>
      <c r="H1020" s="83"/>
      <c r="I1020" s="83"/>
      <c r="J1020" s="83"/>
      <c r="K1020" s="83"/>
      <c r="L1020" s="83"/>
      <c r="M1020" s="53"/>
      <c r="N1020" s="53"/>
      <c r="O1020" s="53"/>
      <c r="P1020" s="53"/>
      <c r="Q1020" s="53"/>
      <c r="R1020" s="53"/>
      <c r="S1020" s="53"/>
      <c r="T1020" s="53"/>
      <c r="U1020" s="53"/>
      <c r="V1020" s="53"/>
      <c r="W1020" s="53"/>
      <c r="X1020" s="53"/>
      <c r="Y1020" s="53"/>
    </row>
    <row r="1021" spans="1:25" ht="30" customHeight="1">
      <c r="A1021" s="53"/>
      <c r="B1021" s="53"/>
      <c r="C1021" s="83"/>
      <c r="D1021" s="83"/>
      <c r="E1021" s="53"/>
      <c r="F1021" s="83"/>
      <c r="G1021" s="83"/>
      <c r="H1021" s="83"/>
      <c r="I1021" s="83"/>
      <c r="J1021" s="83"/>
      <c r="K1021" s="83"/>
      <c r="L1021" s="83"/>
      <c r="M1021" s="53"/>
      <c r="N1021" s="53"/>
      <c r="O1021" s="53"/>
      <c r="P1021" s="53"/>
      <c r="Q1021" s="53"/>
      <c r="R1021" s="53"/>
      <c r="S1021" s="53"/>
      <c r="T1021" s="53"/>
      <c r="U1021" s="53"/>
      <c r="V1021" s="53"/>
      <c r="W1021" s="53"/>
      <c r="X1021" s="53"/>
      <c r="Y1021" s="53"/>
    </row>
    <row r="1022" spans="1:25" ht="30" customHeight="1">
      <c r="A1022" s="53"/>
      <c r="B1022" s="53"/>
      <c r="C1022" s="83"/>
      <c r="D1022" s="83"/>
      <c r="E1022" s="53"/>
      <c r="F1022" s="83"/>
      <c r="G1022" s="83"/>
      <c r="H1022" s="83"/>
      <c r="I1022" s="83"/>
      <c r="J1022" s="83"/>
      <c r="K1022" s="83"/>
      <c r="L1022" s="83"/>
      <c r="M1022" s="53"/>
      <c r="N1022" s="53"/>
      <c r="O1022" s="53"/>
      <c r="P1022" s="53"/>
      <c r="Q1022" s="53"/>
      <c r="R1022" s="53"/>
      <c r="S1022" s="53"/>
      <c r="T1022" s="53"/>
      <c r="U1022" s="53"/>
      <c r="V1022" s="53"/>
      <c r="W1022" s="53"/>
      <c r="X1022" s="53"/>
      <c r="Y1022" s="53"/>
    </row>
    <row r="1023" spans="1:25" ht="30" customHeight="1">
      <c r="A1023" s="53"/>
      <c r="B1023" s="53"/>
      <c r="C1023" s="83"/>
      <c r="D1023" s="83"/>
      <c r="E1023" s="53"/>
      <c r="F1023" s="83"/>
      <c r="G1023" s="83"/>
      <c r="H1023" s="83"/>
      <c r="I1023" s="83"/>
      <c r="J1023" s="83"/>
      <c r="K1023" s="83"/>
      <c r="L1023" s="83"/>
      <c r="M1023" s="53"/>
      <c r="N1023" s="53"/>
      <c r="O1023" s="53"/>
      <c r="P1023" s="53"/>
      <c r="Q1023" s="53"/>
      <c r="R1023" s="53"/>
      <c r="S1023" s="53"/>
      <c r="T1023" s="53"/>
      <c r="U1023" s="53"/>
      <c r="V1023" s="53"/>
      <c r="W1023" s="53"/>
      <c r="X1023" s="53"/>
      <c r="Y1023" s="53"/>
    </row>
    <row r="1024" spans="1:25" ht="30" customHeight="1">
      <c r="A1024" s="53"/>
      <c r="B1024" s="53"/>
      <c r="C1024" s="83"/>
      <c r="D1024" s="83"/>
      <c r="E1024" s="53"/>
      <c r="F1024" s="83"/>
      <c r="G1024" s="83"/>
      <c r="H1024" s="83"/>
      <c r="I1024" s="83"/>
      <c r="J1024" s="83"/>
      <c r="K1024" s="83"/>
      <c r="L1024" s="83"/>
      <c r="M1024" s="53"/>
      <c r="N1024" s="53"/>
      <c r="O1024" s="53"/>
      <c r="P1024" s="53"/>
      <c r="Q1024" s="53"/>
      <c r="R1024" s="53"/>
      <c r="S1024" s="53"/>
      <c r="T1024" s="53"/>
      <c r="U1024" s="53"/>
      <c r="V1024" s="53"/>
      <c r="W1024" s="53"/>
      <c r="X1024" s="53"/>
      <c r="Y1024" s="53"/>
    </row>
    <row r="1025" spans="1:25" ht="30" customHeight="1">
      <c r="A1025" s="53"/>
      <c r="B1025" s="53"/>
      <c r="C1025" s="83"/>
      <c r="D1025" s="83"/>
      <c r="E1025" s="53"/>
      <c r="F1025" s="83"/>
      <c r="G1025" s="83"/>
      <c r="H1025" s="83"/>
      <c r="I1025" s="83"/>
      <c r="J1025" s="83"/>
      <c r="K1025" s="83"/>
      <c r="L1025" s="83"/>
      <c r="M1025" s="53"/>
      <c r="N1025" s="53"/>
      <c r="O1025" s="53"/>
      <c r="P1025" s="53"/>
      <c r="Q1025" s="53"/>
      <c r="R1025" s="53"/>
      <c r="S1025" s="53"/>
      <c r="T1025" s="53"/>
      <c r="U1025" s="53"/>
      <c r="V1025" s="53"/>
      <c r="W1025" s="53"/>
      <c r="X1025" s="53"/>
      <c r="Y1025" s="53"/>
    </row>
    <row r="1026" spans="1:25" ht="30" customHeight="1">
      <c r="A1026" s="53"/>
      <c r="B1026" s="53"/>
      <c r="C1026" s="83"/>
      <c r="D1026" s="83"/>
      <c r="E1026" s="53"/>
      <c r="F1026" s="83"/>
      <c r="G1026" s="83"/>
      <c r="H1026" s="83"/>
      <c r="I1026" s="83"/>
      <c r="J1026" s="83"/>
      <c r="K1026" s="83"/>
      <c r="L1026" s="83"/>
      <c r="M1026" s="53"/>
      <c r="N1026" s="53"/>
      <c r="O1026" s="53"/>
      <c r="P1026" s="53"/>
      <c r="Q1026" s="53"/>
      <c r="R1026" s="53"/>
      <c r="S1026" s="53"/>
      <c r="T1026" s="53"/>
      <c r="U1026" s="53"/>
      <c r="V1026" s="53"/>
      <c r="W1026" s="53"/>
      <c r="X1026" s="53"/>
      <c r="Y1026" s="53"/>
    </row>
    <row r="1027" spans="1:25" ht="30" customHeight="1">
      <c r="A1027" s="53"/>
      <c r="B1027" s="53"/>
      <c r="C1027" s="83"/>
      <c r="D1027" s="83"/>
      <c r="E1027" s="53"/>
      <c r="F1027" s="83"/>
      <c r="G1027" s="83"/>
      <c r="H1027" s="83"/>
      <c r="I1027" s="83"/>
      <c r="J1027" s="83"/>
      <c r="K1027" s="83"/>
      <c r="L1027" s="83"/>
      <c r="M1027" s="53"/>
      <c r="N1027" s="53"/>
      <c r="O1027" s="53"/>
      <c r="P1027" s="53"/>
      <c r="Q1027" s="53"/>
      <c r="R1027" s="53"/>
      <c r="S1027" s="53"/>
      <c r="T1027" s="53"/>
      <c r="U1027" s="53"/>
      <c r="V1027" s="53"/>
      <c r="W1027" s="53"/>
      <c r="X1027" s="53"/>
      <c r="Y1027" s="53"/>
    </row>
    <row r="1028" spans="1:25" ht="30" customHeight="1">
      <c r="A1028" s="53"/>
      <c r="B1028" s="53"/>
      <c r="C1028" s="83"/>
      <c r="D1028" s="83"/>
      <c r="E1028" s="53"/>
      <c r="F1028" s="83"/>
      <c r="G1028" s="83"/>
      <c r="H1028" s="83"/>
      <c r="I1028" s="83"/>
      <c r="J1028" s="83"/>
      <c r="K1028" s="83"/>
      <c r="L1028" s="83"/>
      <c r="M1028" s="53"/>
      <c r="N1028" s="53"/>
      <c r="O1028" s="53"/>
      <c r="P1028" s="53"/>
      <c r="Q1028" s="53"/>
      <c r="R1028" s="53"/>
      <c r="S1028" s="53"/>
      <c r="T1028" s="53"/>
      <c r="U1028" s="53"/>
      <c r="V1028" s="53"/>
      <c r="W1028" s="53"/>
      <c r="X1028" s="53"/>
      <c r="Y1028" s="53"/>
    </row>
    <row r="1029" spans="1:25" ht="30" customHeight="1">
      <c r="A1029" s="53"/>
      <c r="B1029" s="53"/>
      <c r="C1029" s="83"/>
      <c r="D1029" s="83"/>
      <c r="E1029" s="53"/>
      <c r="F1029" s="83"/>
      <c r="G1029" s="83"/>
      <c r="H1029" s="83"/>
      <c r="I1029" s="83"/>
      <c r="J1029" s="83"/>
      <c r="K1029" s="83"/>
      <c r="L1029" s="83"/>
      <c r="M1029" s="53"/>
      <c r="N1029" s="53"/>
      <c r="O1029" s="53"/>
      <c r="P1029" s="53"/>
      <c r="Q1029" s="53"/>
      <c r="R1029" s="53"/>
      <c r="S1029" s="53"/>
      <c r="T1029" s="53"/>
      <c r="U1029" s="53"/>
      <c r="V1029" s="53"/>
      <c r="W1029" s="53"/>
      <c r="X1029" s="53"/>
      <c r="Y1029" s="53"/>
    </row>
    <row r="1030" spans="1:25" ht="30" customHeight="1">
      <c r="A1030" s="53"/>
      <c r="B1030" s="53"/>
      <c r="C1030" s="83"/>
      <c r="D1030" s="83"/>
      <c r="E1030" s="53"/>
      <c r="F1030" s="83"/>
      <c r="G1030" s="83"/>
      <c r="H1030" s="83"/>
      <c r="I1030" s="83"/>
      <c r="J1030" s="83"/>
      <c r="K1030" s="83"/>
      <c r="L1030" s="83"/>
      <c r="M1030" s="53"/>
      <c r="N1030" s="53"/>
      <c r="O1030" s="53"/>
      <c r="P1030" s="53"/>
      <c r="Q1030" s="53"/>
      <c r="R1030" s="53"/>
      <c r="S1030" s="53"/>
      <c r="T1030" s="53"/>
      <c r="U1030" s="53"/>
      <c r="V1030" s="53"/>
      <c r="W1030" s="53"/>
      <c r="X1030" s="53"/>
      <c r="Y1030" s="53"/>
    </row>
    <row r="1031" spans="1:25" ht="30" customHeight="1">
      <c r="A1031" s="53"/>
      <c r="B1031" s="53"/>
      <c r="C1031" s="83"/>
      <c r="D1031" s="83"/>
      <c r="E1031" s="53"/>
      <c r="F1031" s="83"/>
      <c r="G1031" s="83"/>
      <c r="H1031" s="83"/>
      <c r="I1031" s="83"/>
      <c r="J1031" s="83"/>
      <c r="K1031" s="83"/>
      <c r="L1031" s="83"/>
      <c r="M1031" s="53"/>
      <c r="N1031" s="53"/>
      <c r="O1031" s="53"/>
      <c r="P1031" s="53"/>
      <c r="Q1031" s="53"/>
      <c r="R1031" s="53"/>
      <c r="S1031" s="53"/>
      <c r="T1031" s="53"/>
      <c r="U1031" s="53"/>
      <c r="V1031" s="53"/>
      <c r="W1031" s="53"/>
      <c r="X1031" s="53"/>
      <c r="Y1031" s="53"/>
    </row>
    <row r="1032" spans="1:25" ht="30" customHeight="1">
      <c r="A1032" s="53"/>
      <c r="B1032" s="53"/>
      <c r="C1032" s="83"/>
      <c r="D1032" s="83"/>
      <c r="E1032" s="53"/>
      <c r="F1032" s="83"/>
      <c r="G1032" s="83"/>
      <c r="H1032" s="83"/>
      <c r="I1032" s="83"/>
      <c r="J1032" s="83"/>
      <c r="K1032" s="83"/>
      <c r="L1032" s="83"/>
      <c r="M1032" s="53"/>
      <c r="N1032" s="53"/>
      <c r="O1032" s="53"/>
      <c r="P1032" s="53"/>
      <c r="Q1032" s="53"/>
      <c r="R1032" s="53"/>
      <c r="S1032" s="53"/>
      <c r="T1032" s="53"/>
      <c r="U1032" s="53"/>
      <c r="V1032" s="53"/>
      <c r="W1032" s="53"/>
      <c r="X1032" s="53"/>
      <c r="Y1032" s="53"/>
    </row>
    <row r="1033" spans="1:25" ht="30" customHeight="1">
      <c r="A1033" s="53"/>
      <c r="B1033" s="53"/>
      <c r="C1033" s="83"/>
      <c r="D1033" s="83"/>
      <c r="E1033" s="53"/>
      <c r="F1033" s="83"/>
      <c r="G1033" s="83"/>
      <c r="H1033" s="83"/>
      <c r="I1033" s="83"/>
      <c r="J1033" s="83"/>
      <c r="K1033" s="83"/>
      <c r="L1033" s="83"/>
      <c r="M1033" s="53"/>
      <c r="N1033" s="53"/>
      <c r="O1033" s="53"/>
      <c r="P1033" s="53"/>
      <c r="Q1033" s="53"/>
      <c r="R1033" s="53"/>
      <c r="S1033" s="53"/>
      <c r="T1033" s="53"/>
      <c r="U1033" s="53"/>
      <c r="V1033" s="53"/>
      <c r="W1033" s="53"/>
      <c r="X1033" s="53"/>
      <c r="Y1033" s="53"/>
    </row>
    <row r="1034" spans="1:25" ht="30" customHeight="1">
      <c r="A1034" s="53"/>
      <c r="B1034" s="53"/>
      <c r="C1034" s="83"/>
      <c r="D1034" s="83"/>
      <c r="E1034" s="53"/>
      <c r="F1034" s="83"/>
      <c r="G1034" s="83"/>
      <c r="H1034" s="83"/>
      <c r="I1034" s="83"/>
      <c r="J1034" s="83"/>
      <c r="K1034" s="83"/>
      <c r="L1034" s="83"/>
      <c r="M1034" s="53"/>
      <c r="N1034" s="53"/>
      <c r="O1034" s="53"/>
      <c r="P1034" s="53"/>
      <c r="Q1034" s="53"/>
      <c r="R1034" s="53"/>
      <c r="S1034" s="53"/>
      <c r="T1034" s="53"/>
      <c r="U1034" s="53"/>
      <c r="V1034" s="53"/>
      <c r="W1034" s="53"/>
      <c r="X1034" s="53"/>
      <c r="Y1034" s="53"/>
    </row>
    <row r="1035" spans="1:25" ht="30" customHeight="1">
      <c r="A1035" s="53"/>
      <c r="B1035" s="53"/>
      <c r="C1035" s="83"/>
      <c r="D1035" s="83"/>
      <c r="E1035" s="53"/>
      <c r="F1035" s="83"/>
      <c r="G1035" s="83"/>
      <c r="H1035" s="83"/>
      <c r="I1035" s="83"/>
      <c r="J1035" s="83"/>
      <c r="K1035" s="83"/>
      <c r="L1035" s="83"/>
      <c r="M1035" s="53"/>
      <c r="N1035" s="53"/>
      <c r="O1035" s="53"/>
      <c r="P1035" s="53"/>
      <c r="Q1035" s="53"/>
      <c r="R1035" s="53"/>
      <c r="S1035" s="53"/>
      <c r="T1035" s="53"/>
      <c r="U1035" s="53"/>
      <c r="V1035" s="53"/>
      <c r="W1035" s="53"/>
      <c r="X1035" s="53"/>
      <c r="Y1035" s="53"/>
    </row>
    <row r="1036" spans="1:25" ht="30" customHeight="1">
      <c r="A1036" s="53"/>
      <c r="B1036" s="53"/>
      <c r="C1036" s="83"/>
      <c r="D1036" s="83"/>
      <c r="E1036" s="53"/>
      <c r="F1036" s="83"/>
      <c r="G1036" s="83"/>
      <c r="H1036" s="83"/>
      <c r="I1036" s="83"/>
      <c r="J1036" s="83"/>
      <c r="K1036" s="83"/>
      <c r="L1036" s="83"/>
      <c r="M1036" s="53"/>
      <c r="N1036" s="53"/>
      <c r="O1036" s="53"/>
      <c r="P1036" s="53"/>
      <c r="Q1036" s="53"/>
      <c r="R1036" s="53"/>
      <c r="S1036" s="53"/>
      <c r="T1036" s="53"/>
      <c r="U1036" s="53"/>
      <c r="V1036" s="53"/>
      <c r="W1036" s="53"/>
      <c r="X1036" s="53"/>
      <c r="Y1036" s="53"/>
    </row>
    <row r="1037" spans="1:25" ht="30" customHeight="1">
      <c r="A1037" s="53"/>
      <c r="B1037" s="53"/>
      <c r="C1037" s="83"/>
      <c r="D1037" s="83"/>
      <c r="E1037" s="53"/>
      <c r="F1037" s="83"/>
      <c r="G1037" s="83"/>
      <c r="H1037" s="83"/>
      <c r="I1037" s="83"/>
      <c r="J1037" s="83"/>
      <c r="K1037" s="83"/>
      <c r="L1037" s="83"/>
      <c r="M1037" s="53"/>
      <c r="N1037" s="53"/>
      <c r="O1037" s="53"/>
      <c r="P1037" s="53"/>
      <c r="Q1037" s="53"/>
      <c r="R1037" s="53"/>
      <c r="S1037" s="53"/>
      <c r="T1037" s="53"/>
      <c r="U1037" s="53"/>
      <c r="V1037" s="53"/>
      <c r="W1037" s="53"/>
      <c r="X1037" s="53"/>
      <c r="Y1037" s="53"/>
    </row>
    <row r="1038" spans="1:25" ht="30" customHeight="1">
      <c r="A1038" s="53"/>
      <c r="B1038" s="53"/>
      <c r="C1038" s="83"/>
      <c r="D1038" s="83"/>
      <c r="E1038" s="53"/>
      <c r="F1038" s="83"/>
      <c r="G1038" s="83"/>
      <c r="H1038" s="83"/>
      <c r="I1038" s="83"/>
      <c r="J1038" s="83"/>
      <c r="K1038" s="83"/>
      <c r="L1038" s="83"/>
      <c r="M1038" s="53"/>
      <c r="N1038" s="53"/>
      <c r="O1038" s="53"/>
      <c r="P1038" s="53"/>
      <c r="Q1038" s="53"/>
      <c r="R1038" s="53"/>
      <c r="S1038" s="53"/>
      <c r="T1038" s="53"/>
      <c r="U1038" s="53"/>
      <c r="V1038" s="53"/>
      <c r="W1038" s="53"/>
      <c r="X1038" s="53"/>
      <c r="Y1038" s="53"/>
    </row>
    <row r="1039" spans="1:25" ht="30" customHeight="1">
      <c r="A1039" s="53"/>
      <c r="B1039" s="53"/>
      <c r="C1039" s="83"/>
      <c r="D1039" s="83"/>
      <c r="E1039" s="53"/>
      <c r="F1039" s="83"/>
      <c r="G1039" s="83"/>
      <c r="H1039" s="83"/>
      <c r="I1039" s="83"/>
      <c r="J1039" s="83"/>
      <c r="K1039" s="83"/>
      <c r="L1039" s="83"/>
      <c r="M1039" s="53"/>
      <c r="N1039" s="53"/>
      <c r="O1039" s="53"/>
      <c r="P1039" s="53"/>
      <c r="Q1039" s="53"/>
      <c r="R1039" s="53"/>
      <c r="S1039" s="53"/>
      <c r="T1039" s="53"/>
      <c r="U1039" s="53"/>
      <c r="V1039" s="53"/>
      <c r="W1039" s="53"/>
      <c r="X1039" s="53"/>
      <c r="Y1039" s="53"/>
    </row>
    <row r="1040" spans="1:25" ht="30" customHeight="1">
      <c r="A1040" s="53"/>
      <c r="B1040" s="53"/>
      <c r="C1040" s="83"/>
      <c r="D1040" s="83"/>
      <c r="E1040" s="53"/>
      <c r="F1040" s="83"/>
      <c r="G1040" s="83"/>
      <c r="H1040" s="83"/>
      <c r="I1040" s="83"/>
      <c r="J1040" s="83"/>
      <c r="K1040" s="83"/>
      <c r="L1040" s="83"/>
      <c r="M1040" s="53"/>
      <c r="N1040" s="53"/>
      <c r="O1040" s="53"/>
      <c r="P1040" s="53"/>
      <c r="Q1040" s="53"/>
      <c r="R1040" s="53"/>
      <c r="S1040" s="53"/>
      <c r="T1040" s="53"/>
      <c r="U1040" s="53"/>
      <c r="V1040" s="53"/>
      <c r="W1040" s="53"/>
      <c r="X1040" s="53"/>
      <c r="Y1040" s="53"/>
    </row>
    <row r="1041" spans="1:25" ht="30" customHeight="1">
      <c r="A1041" s="53"/>
      <c r="B1041" s="53"/>
      <c r="C1041" s="83"/>
      <c r="D1041" s="83"/>
      <c r="E1041" s="53"/>
      <c r="F1041" s="83"/>
      <c r="G1041" s="83"/>
      <c r="H1041" s="83"/>
      <c r="I1041" s="83"/>
      <c r="J1041" s="83"/>
      <c r="K1041" s="83"/>
      <c r="L1041" s="83"/>
      <c r="M1041" s="53"/>
      <c r="N1041" s="53"/>
      <c r="O1041" s="53"/>
      <c r="P1041" s="53"/>
      <c r="Q1041" s="53"/>
      <c r="R1041" s="53"/>
      <c r="S1041" s="53"/>
      <c r="T1041" s="53"/>
      <c r="U1041" s="53"/>
      <c r="V1041" s="53"/>
      <c r="W1041" s="53"/>
      <c r="X1041" s="53"/>
      <c r="Y1041" s="53"/>
    </row>
    <row r="1042" spans="1:25" ht="30" customHeight="1">
      <c r="A1042" s="53"/>
      <c r="B1042" s="53"/>
      <c r="C1042" s="83"/>
      <c r="D1042" s="83"/>
      <c r="E1042" s="53"/>
      <c r="F1042" s="83"/>
      <c r="G1042" s="83"/>
      <c r="H1042" s="83"/>
      <c r="I1042" s="83"/>
      <c r="J1042" s="83"/>
      <c r="K1042" s="83"/>
      <c r="L1042" s="83"/>
      <c r="M1042" s="53"/>
      <c r="N1042" s="53"/>
      <c r="O1042" s="53"/>
      <c r="P1042" s="53"/>
      <c r="Q1042" s="53"/>
      <c r="R1042" s="53"/>
      <c r="S1042" s="53"/>
      <c r="T1042" s="53"/>
      <c r="U1042" s="53"/>
      <c r="V1042" s="53"/>
      <c r="W1042" s="53"/>
      <c r="X1042" s="53"/>
      <c r="Y1042" s="53"/>
    </row>
    <row r="1043" spans="1:25" ht="30" customHeight="1">
      <c r="A1043" s="53"/>
      <c r="B1043" s="53"/>
      <c r="C1043" s="83"/>
      <c r="D1043" s="83"/>
      <c r="E1043" s="53"/>
      <c r="F1043" s="83"/>
      <c r="G1043" s="83"/>
      <c r="H1043" s="83"/>
      <c r="I1043" s="83"/>
      <c r="J1043" s="83"/>
      <c r="K1043" s="83"/>
      <c r="L1043" s="83"/>
      <c r="M1043" s="53"/>
      <c r="N1043" s="53"/>
      <c r="O1043" s="53"/>
      <c r="P1043" s="53"/>
      <c r="Q1043" s="53"/>
      <c r="R1043" s="53"/>
      <c r="S1043" s="53"/>
      <c r="T1043" s="53"/>
      <c r="U1043" s="53"/>
      <c r="V1043" s="53"/>
      <c r="W1043" s="53"/>
      <c r="X1043" s="53"/>
      <c r="Y1043" s="53"/>
    </row>
    <row r="1044" spans="1:25" ht="30" customHeight="1">
      <c r="A1044" s="53"/>
      <c r="B1044" s="53"/>
      <c r="C1044" s="83"/>
      <c r="D1044" s="83"/>
      <c r="E1044" s="53"/>
      <c r="F1044" s="83"/>
      <c r="G1044" s="83"/>
      <c r="H1044" s="83"/>
      <c r="I1044" s="83"/>
      <c r="J1044" s="83"/>
      <c r="K1044" s="83"/>
      <c r="L1044" s="83"/>
      <c r="M1044" s="53"/>
      <c r="N1044" s="53"/>
      <c r="O1044" s="53"/>
      <c r="P1044" s="53"/>
      <c r="Q1044" s="53"/>
      <c r="R1044" s="53"/>
      <c r="S1044" s="53"/>
      <c r="T1044" s="53"/>
      <c r="U1044" s="53"/>
      <c r="V1044" s="53"/>
      <c r="W1044" s="53"/>
      <c r="X1044" s="53"/>
      <c r="Y1044" s="53"/>
    </row>
    <row r="1045" spans="1:25" ht="30" customHeight="1">
      <c r="A1045" s="53"/>
      <c r="B1045" s="53"/>
      <c r="C1045" s="83"/>
      <c r="D1045" s="83"/>
      <c r="E1045" s="53"/>
      <c r="F1045" s="83"/>
      <c r="G1045" s="83"/>
      <c r="H1045" s="83"/>
      <c r="I1045" s="83"/>
      <c r="J1045" s="83"/>
      <c r="K1045" s="83"/>
      <c r="L1045" s="83"/>
      <c r="M1045" s="53"/>
      <c r="N1045" s="53"/>
      <c r="O1045" s="53"/>
      <c r="P1045" s="53"/>
      <c r="Q1045" s="53"/>
      <c r="R1045" s="53"/>
      <c r="S1045" s="53"/>
      <c r="T1045" s="53"/>
      <c r="U1045" s="53"/>
      <c r="V1045" s="53"/>
      <c r="W1045" s="53"/>
      <c r="X1045" s="53"/>
      <c r="Y1045" s="53"/>
    </row>
    <row r="1046" spans="1:25" ht="30" customHeight="1">
      <c r="A1046" s="53"/>
      <c r="B1046" s="53"/>
      <c r="C1046" s="83"/>
      <c r="D1046" s="83"/>
      <c r="E1046" s="53"/>
      <c r="F1046" s="83"/>
      <c r="G1046" s="83"/>
      <c r="H1046" s="83"/>
      <c r="I1046" s="83"/>
      <c r="J1046" s="83"/>
      <c r="K1046" s="83"/>
      <c r="L1046" s="83"/>
      <c r="M1046" s="53"/>
      <c r="N1046" s="53"/>
      <c r="O1046" s="53"/>
      <c r="P1046" s="53"/>
      <c r="Q1046" s="53"/>
      <c r="R1046" s="53"/>
      <c r="S1046" s="53"/>
      <c r="T1046" s="53"/>
      <c r="U1046" s="53"/>
      <c r="V1046" s="53"/>
      <c r="W1046" s="53"/>
      <c r="X1046" s="53"/>
      <c r="Y1046" s="53"/>
    </row>
    <row r="1047" spans="1:25" ht="30" customHeight="1">
      <c r="A1047" s="53"/>
      <c r="B1047" s="53"/>
      <c r="C1047" s="83"/>
      <c r="D1047" s="83"/>
      <c r="E1047" s="53"/>
      <c r="F1047" s="83"/>
      <c r="G1047" s="83"/>
      <c r="H1047" s="83"/>
      <c r="I1047" s="83"/>
      <c r="J1047" s="83"/>
      <c r="K1047" s="83"/>
      <c r="L1047" s="83"/>
      <c r="M1047" s="53"/>
      <c r="N1047" s="53"/>
      <c r="O1047" s="53"/>
      <c r="P1047" s="53"/>
      <c r="Q1047" s="53"/>
      <c r="R1047" s="53"/>
      <c r="S1047" s="53"/>
      <c r="T1047" s="53"/>
      <c r="U1047" s="53"/>
      <c r="V1047" s="53"/>
      <c r="W1047" s="53"/>
      <c r="X1047" s="53"/>
      <c r="Y1047" s="53"/>
    </row>
    <row r="1048" spans="1:25" ht="30" customHeight="1">
      <c r="A1048" s="53"/>
      <c r="B1048" s="53"/>
      <c r="C1048" s="83"/>
      <c r="D1048" s="83"/>
      <c r="E1048" s="53"/>
      <c r="F1048" s="83"/>
      <c r="G1048" s="83"/>
      <c r="H1048" s="83"/>
      <c r="I1048" s="83"/>
      <c r="J1048" s="83"/>
      <c r="K1048" s="83"/>
      <c r="L1048" s="83"/>
      <c r="M1048" s="53"/>
      <c r="N1048" s="53"/>
      <c r="O1048" s="53"/>
      <c r="P1048" s="53"/>
      <c r="Q1048" s="53"/>
      <c r="R1048" s="53"/>
      <c r="S1048" s="53"/>
      <c r="T1048" s="53"/>
      <c r="U1048" s="53"/>
      <c r="V1048" s="53"/>
      <c r="W1048" s="53"/>
      <c r="X1048" s="53"/>
      <c r="Y1048" s="53"/>
    </row>
    <row r="1049" spans="1:25" ht="30" customHeight="1">
      <c r="A1049" s="53"/>
      <c r="B1049" s="53"/>
      <c r="C1049" s="83"/>
      <c r="D1049" s="83"/>
      <c r="E1049" s="53"/>
      <c r="F1049" s="83"/>
      <c r="G1049" s="83"/>
      <c r="H1049" s="83"/>
      <c r="I1049" s="83"/>
      <c r="J1049" s="83"/>
      <c r="K1049" s="83"/>
      <c r="L1049" s="83"/>
      <c r="M1049" s="53"/>
      <c r="N1049" s="53"/>
      <c r="O1049" s="53"/>
      <c r="P1049" s="53"/>
      <c r="Q1049" s="53"/>
      <c r="R1049" s="53"/>
      <c r="S1049" s="53"/>
      <c r="T1049" s="53"/>
      <c r="U1049" s="53"/>
      <c r="V1049" s="53"/>
      <c r="W1049" s="53"/>
      <c r="X1049" s="53"/>
      <c r="Y1049" s="53"/>
    </row>
    <row r="1050" spans="1:25" ht="30" customHeight="1">
      <c r="A1050" s="53"/>
      <c r="B1050" s="53"/>
      <c r="C1050" s="83"/>
      <c r="D1050" s="83"/>
      <c r="E1050" s="53"/>
      <c r="F1050" s="83"/>
      <c r="G1050" s="83"/>
      <c r="H1050" s="83"/>
      <c r="I1050" s="83"/>
      <c r="J1050" s="83"/>
      <c r="K1050" s="83"/>
      <c r="L1050" s="83"/>
      <c r="M1050" s="53"/>
      <c r="N1050" s="53"/>
      <c r="O1050" s="53"/>
      <c r="P1050" s="53"/>
      <c r="Q1050" s="53"/>
      <c r="R1050" s="53"/>
      <c r="S1050" s="53"/>
      <c r="T1050" s="53"/>
      <c r="U1050" s="53"/>
      <c r="V1050" s="53"/>
      <c r="W1050" s="53"/>
      <c r="X1050" s="53"/>
      <c r="Y1050" s="53"/>
    </row>
    <row r="1051" spans="1:25" ht="30" customHeight="1">
      <c r="A1051" s="53"/>
      <c r="B1051" s="53"/>
      <c r="C1051" s="83"/>
      <c r="D1051" s="83"/>
      <c r="E1051" s="53"/>
      <c r="F1051" s="83"/>
      <c r="G1051" s="83"/>
      <c r="H1051" s="83"/>
      <c r="I1051" s="83"/>
      <c r="J1051" s="83"/>
      <c r="K1051" s="83"/>
      <c r="L1051" s="83"/>
      <c r="M1051" s="53"/>
      <c r="N1051" s="53"/>
      <c r="O1051" s="53"/>
      <c r="P1051" s="53"/>
      <c r="Q1051" s="53"/>
      <c r="R1051" s="53"/>
      <c r="S1051" s="53"/>
      <c r="T1051" s="53"/>
      <c r="U1051" s="53"/>
      <c r="V1051" s="53"/>
      <c r="W1051" s="53"/>
      <c r="X1051" s="53"/>
      <c r="Y1051" s="53"/>
    </row>
    <row r="1052" spans="1:25" ht="30" customHeight="1">
      <c r="A1052" s="53"/>
      <c r="B1052" s="53"/>
      <c r="C1052" s="83"/>
      <c r="D1052" s="83"/>
      <c r="E1052" s="53"/>
      <c r="F1052" s="83"/>
      <c r="G1052" s="83"/>
      <c r="H1052" s="83"/>
      <c r="I1052" s="83"/>
      <c r="J1052" s="83"/>
      <c r="K1052" s="83"/>
      <c r="L1052" s="83"/>
      <c r="M1052" s="53"/>
      <c r="N1052" s="53"/>
      <c r="O1052" s="53"/>
      <c r="P1052" s="53"/>
      <c r="Q1052" s="53"/>
      <c r="R1052" s="53"/>
      <c r="S1052" s="53"/>
      <c r="T1052" s="53"/>
      <c r="U1052" s="53"/>
      <c r="V1052" s="53"/>
      <c r="W1052" s="53"/>
      <c r="X1052" s="53"/>
      <c r="Y1052" s="53"/>
    </row>
    <row r="1053" spans="1:25" ht="30" customHeight="1">
      <c r="A1053" s="53"/>
      <c r="B1053" s="53"/>
      <c r="C1053" s="83"/>
      <c r="D1053" s="83"/>
      <c r="E1053" s="53"/>
      <c r="F1053" s="83"/>
      <c r="G1053" s="83"/>
      <c r="H1053" s="83"/>
      <c r="I1053" s="83"/>
      <c r="J1053" s="83"/>
      <c r="K1053" s="83"/>
      <c r="L1053" s="83"/>
      <c r="M1053" s="53"/>
      <c r="N1053" s="53"/>
      <c r="O1053" s="53"/>
      <c r="P1053" s="53"/>
      <c r="Q1053" s="53"/>
      <c r="R1053" s="53"/>
      <c r="S1053" s="53"/>
      <c r="T1053" s="53"/>
      <c r="U1053" s="53"/>
      <c r="V1053" s="53"/>
      <c r="W1053" s="53"/>
      <c r="X1053" s="53"/>
      <c r="Y1053" s="53"/>
    </row>
    <row r="1054" spans="1:25" ht="30" customHeight="1">
      <c r="A1054" s="53"/>
      <c r="B1054" s="53"/>
      <c r="C1054" s="83"/>
      <c r="D1054" s="83"/>
      <c r="E1054" s="53"/>
      <c r="F1054" s="83"/>
      <c r="G1054" s="83"/>
      <c r="H1054" s="83"/>
      <c r="I1054" s="83"/>
      <c r="J1054" s="83"/>
      <c r="K1054" s="83"/>
      <c r="L1054" s="83"/>
      <c r="M1054" s="53"/>
      <c r="N1054" s="53"/>
      <c r="O1054" s="53"/>
      <c r="P1054" s="53"/>
      <c r="Q1054" s="53"/>
      <c r="R1054" s="53"/>
      <c r="S1054" s="53"/>
      <c r="T1054" s="53"/>
      <c r="U1054" s="53"/>
      <c r="V1054" s="53"/>
      <c r="W1054" s="53"/>
      <c r="X1054" s="53"/>
      <c r="Y1054" s="53"/>
    </row>
    <row r="1055" spans="1:25" ht="30" customHeight="1">
      <c r="A1055" s="53"/>
      <c r="B1055" s="53"/>
      <c r="C1055" s="83"/>
      <c r="D1055" s="83"/>
      <c r="E1055" s="53"/>
      <c r="F1055" s="83"/>
      <c r="G1055" s="83"/>
      <c r="H1055" s="83"/>
      <c r="I1055" s="83"/>
      <c r="J1055" s="83"/>
      <c r="K1055" s="83"/>
      <c r="L1055" s="83"/>
      <c r="M1055" s="53"/>
      <c r="N1055" s="53"/>
      <c r="O1055" s="53"/>
      <c r="P1055" s="53"/>
      <c r="Q1055" s="53"/>
      <c r="R1055" s="53"/>
      <c r="S1055" s="53"/>
      <c r="T1055" s="53"/>
      <c r="U1055" s="53"/>
      <c r="V1055" s="53"/>
      <c r="W1055" s="53"/>
      <c r="X1055" s="53"/>
      <c r="Y1055" s="53"/>
    </row>
    <row r="1056" spans="1:25" ht="30" customHeight="1">
      <c r="A1056" s="53"/>
      <c r="B1056" s="53"/>
      <c r="C1056" s="83"/>
      <c r="D1056" s="83"/>
      <c r="E1056" s="53"/>
      <c r="F1056" s="83"/>
      <c r="G1056" s="83"/>
      <c r="H1056" s="83"/>
      <c r="I1056" s="83"/>
      <c r="J1056" s="83"/>
      <c r="K1056" s="83"/>
      <c r="L1056" s="83"/>
      <c r="M1056" s="53"/>
      <c r="N1056" s="53"/>
      <c r="O1056" s="53"/>
      <c r="P1056" s="53"/>
      <c r="Q1056" s="53"/>
      <c r="R1056" s="53"/>
      <c r="S1056" s="53"/>
      <c r="T1056" s="53"/>
      <c r="U1056" s="53"/>
      <c r="V1056" s="53"/>
      <c r="W1056" s="53"/>
      <c r="X1056" s="53"/>
      <c r="Y1056" s="53"/>
    </row>
    <row r="1057" spans="1:25" ht="30" customHeight="1">
      <c r="A1057" s="53"/>
      <c r="B1057" s="53"/>
      <c r="C1057" s="83"/>
      <c r="D1057" s="83"/>
      <c r="E1057" s="53"/>
      <c r="F1057" s="83"/>
      <c r="G1057" s="83"/>
      <c r="H1057" s="83"/>
      <c r="I1057" s="83"/>
      <c r="J1057" s="83"/>
      <c r="K1057" s="83"/>
      <c r="L1057" s="83"/>
      <c r="M1057" s="53"/>
      <c r="N1057" s="53"/>
      <c r="O1057" s="53"/>
      <c r="P1057" s="53"/>
      <c r="Q1057" s="53"/>
      <c r="R1057" s="53"/>
      <c r="S1057" s="53"/>
      <c r="T1057" s="53"/>
      <c r="U1057" s="53"/>
      <c r="V1057" s="53"/>
      <c r="W1057" s="53"/>
      <c r="X1057" s="53"/>
      <c r="Y1057" s="53"/>
    </row>
    <row r="1058" spans="1:25" ht="30" customHeight="1">
      <c r="A1058" s="53"/>
      <c r="B1058" s="53"/>
      <c r="C1058" s="83"/>
      <c r="D1058" s="83"/>
      <c r="E1058" s="53"/>
      <c r="F1058" s="83"/>
      <c r="G1058" s="83"/>
      <c r="H1058" s="83"/>
      <c r="I1058" s="83"/>
      <c r="J1058" s="83"/>
      <c r="K1058" s="83"/>
      <c r="L1058" s="83"/>
      <c r="M1058" s="53"/>
      <c r="N1058" s="53"/>
      <c r="O1058" s="53"/>
      <c r="P1058" s="53"/>
      <c r="Q1058" s="53"/>
      <c r="R1058" s="53"/>
      <c r="S1058" s="53"/>
      <c r="T1058" s="53"/>
      <c r="U1058" s="53"/>
      <c r="V1058" s="53"/>
      <c r="W1058" s="53"/>
      <c r="X1058" s="53"/>
      <c r="Y1058" s="53"/>
    </row>
    <row r="1059" spans="1:25" ht="30" customHeight="1">
      <c r="A1059" s="53"/>
      <c r="B1059" s="53"/>
      <c r="C1059" s="83"/>
      <c r="D1059" s="83"/>
      <c r="E1059" s="53"/>
      <c r="F1059" s="83"/>
      <c r="G1059" s="83"/>
      <c r="H1059" s="83"/>
      <c r="I1059" s="83"/>
      <c r="J1059" s="83"/>
      <c r="K1059" s="83"/>
      <c r="L1059" s="83"/>
      <c r="M1059" s="53"/>
      <c r="N1059" s="53"/>
      <c r="O1059" s="53"/>
      <c r="P1059" s="53"/>
      <c r="Q1059" s="53"/>
      <c r="R1059" s="53"/>
      <c r="S1059" s="53"/>
      <c r="T1059" s="53"/>
      <c r="U1059" s="53"/>
      <c r="V1059" s="53"/>
      <c r="W1059" s="53"/>
      <c r="X1059" s="53"/>
      <c r="Y1059" s="53"/>
    </row>
    <row r="1060" spans="1:25" ht="30" customHeight="1">
      <c r="A1060" s="53"/>
      <c r="B1060" s="53"/>
      <c r="C1060" s="83"/>
      <c r="D1060" s="83"/>
      <c r="E1060" s="53"/>
      <c r="F1060" s="83"/>
      <c r="G1060" s="83"/>
      <c r="H1060" s="83"/>
      <c r="I1060" s="83"/>
      <c r="J1060" s="83"/>
      <c r="K1060" s="83"/>
      <c r="L1060" s="83"/>
      <c r="M1060" s="53"/>
      <c r="N1060" s="53"/>
      <c r="O1060" s="53"/>
      <c r="P1060" s="53"/>
      <c r="Q1060" s="53"/>
      <c r="R1060" s="53"/>
      <c r="S1060" s="53"/>
      <c r="T1060" s="53"/>
      <c r="U1060" s="53"/>
      <c r="V1060" s="53"/>
      <c r="W1060" s="53"/>
      <c r="X1060" s="53"/>
      <c r="Y1060" s="53"/>
    </row>
    <row r="1061" spans="1:25" ht="30" customHeight="1">
      <c r="A1061" s="53"/>
      <c r="B1061" s="53"/>
      <c r="C1061" s="83"/>
      <c r="D1061" s="83"/>
      <c r="E1061" s="53"/>
      <c r="F1061" s="83"/>
      <c r="G1061" s="83"/>
      <c r="H1061" s="83"/>
      <c r="I1061" s="83"/>
      <c r="J1061" s="83"/>
      <c r="K1061" s="83"/>
      <c r="L1061" s="83"/>
      <c r="M1061" s="53"/>
      <c r="N1061" s="53"/>
      <c r="O1061" s="53"/>
      <c r="P1061" s="53"/>
      <c r="Q1061" s="53"/>
      <c r="R1061" s="53"/>
      <c r="S1061" s="53"/>
      <c r="T1061" s="53"/>
      <c r="U1061" s="53"/>
      <c r="V1061" s="53"/>
      <c r="W1061" s="53"/>
      <c r="X1061" s="53"/>
      <c r="Y1061" s="53"/>
    </row>
    <row r="1062" spans="1:25" ht="30" customHeight="1">
      <c r="A1062" s="53"/>
      <c r="B1062" s="53"/>
      <c r="C1062" s="83"/>
      <c r="D1062" s="83"/>
      <c r="E1062" s="53"/>
      <c r="F1062" s="83"/>
      <c r="G1062" s="83"/>
      <c r="H1062" s="83"/>
      <c r="I1062" s="83"/>
      <c r="J1062" s="83"/>
      <c r="K1062" s="83"/>
      <c r="L1062" s="83"/>
      <c r="M1062" s="53"/>
      <c r="N1062" s="53"/>
      <c r="O1062" s="53"/>
      <c r="P1062" s="53"/>
      <c r="Q1062" s="53"/>
      <c r="R1062" s="53"/>
      <c r="S1062" s="53"/>
      <c r="T1062" s="53"/>
      <c r="U1062" s="53"/>
      <c r="V1062" s="53"/>
      <c r="W1062" s="53"/>
      <c r="X1062" s="53"/>
      <c r="Y1062" s="53"/>
    </row>
    <row r="1063" spans="1:25" ht="30" customHeight="1">
      <c r="A1063" s="53"/>
      <c r="B1063" s="53"/>
      <c r="C1063" s="83"/>
      <c r="D1063" s="83"/>
      <c r="E1063" s="53"/>
      <c r="F1063" s="83"/>
      <c r="G1063" s="83"/>
      <c r="H1063" s="83"/>
      <c r="I1063" s="83"/>
      <c r="J1063" s="83"/>
      <c r="K1063" s="83"/>
      <c r="L1063" s="83"/>
      <c r="M1063" s="53"/>
      <c r="N1063" s="53"/>
      <c r="O1063" s="53"/>
      <c r="P1063" s="53"/>
      <c r="Q1063" s="53"/>
      <c r="R1063" s="53"/>
      <c r="S1063" s="53"/>
      <c r="T1063" s="53"/>
      <c r="U1063" s="53"/>
      <c r="V1063" s="53"/>
      <c r="W1063" s="53"/>
      <c r="X1063" s="53"/>
      <c r="Y1063" s="53"/>
    </row>
    <row r="1064" spans="1:25" ht="30" customHeight="1">
      <c r="A1064" s="53"/>
      <c r="B1064" s="53"/>
      <c r="C1064" s="83"/>
      <c r="D1064" s="83"/>
      <c r="E1064" s="53"/>
      <c r="F1064" s="83"/>
      <c r="G1064" s="83"/>
      <c r="H1064" s="83"/>
      <c r="I1064" s="83"/>
      <c r="J1064" s="83"/>
      <c r="K1064" s="83"/>
      <c r="L1064" s="83"/>
      <c r="M1064" s="53"/>
      <c r="N1064" s="53"/>
      <c r="O1064" s="53"/>
      <c r="P1064" s="53"/>
      <c r="Q1064" s="53"/>
      <c r="R1064" s="53"/>
      <c r="S1064" s="53"/>
      <c r="T1064" s="53"/>
      <c r="U1064" s="53"/>
      <c r="V1064" s="53"/>
      <c r="W1064" s="53"/>
      <c r="X1064" s="53"/>
      <c r="Y1064" s="53"/>
    </row>
    <row r="1065" spans="1:25" ht="30" customHeight="1">
      <c r="A1065" s="53"/>
      <c r="B1065" s="53"/>
      <c r="C1065" s="83"/>
      <c r="D1065" s="83"/>
      <c r="E1065" s="53"/>
      <c r="F1065" s="83"/>
      <c r="G1065" s="83"/>
      <c r="H1065" s="83"/>
      <c r="I1065" s="83"/>
      <c r="J1065" s="83"/>
      <c r="K1065" s="83"/>
      <c r="L1065" s="83"/>
      <c r="M1065" s="53"/>
      <c r="N1065" s="53"/>
      <c r="O1065" s="53"/>
      <c r="P1065" s="53"/>
      <c r="Q1065" s="53"/>
      <c r="R1065" s="53"/>
      <c r="S1065" s="53"/>
      <c r="T1065" s="53"/>
      <c r="U1065" s="53"/>
      <c r="V1065" s="53"/>
      <c r="W1065" s="53"/>
      <c r="X1065" s="53"/>
      <c r="Y1065" s="53"/>
    </row>
    <row r="1066" spans="1:25" ht="30" customHeight="1">
      <c r="A1066" s="53"/>
      <c r="B1066" s="53"/>
      <c r="C1066" s="83"/>
      <c r="D1066" s="83"/>
      <c r="E1066" s="53"/>
      <c r="F1066" s="83"/>
      <c r="G1066" s="83"/>
      <c r="H1066" s="83"/>
      <c r="I1066" s="83"/>
      <c r="J1066" s="83"/>
      <c r="K1066" s="83"/>
      <c r="L1066" s="83"/>
      <c r="M1066" s="53"/>
      <c r="N1066" s="53"/>
      <c r="O1066" s="53"/>
      <c r="P1066" s="53"/>
      <c r="Q1066" s="53"/>
      <c r="R1066" s="53"/>
      <c r="S1066" s="53"/>
      <c r="T1066" s="53"/>
      <c r="U1066" s="53"/>
      <c r="V1066" s="53"/>
      <c r="W1066" s="53"/>
      <c r="X1066" s="53"/>
      <c r="Y1066" s="53"/>
    </row>
    <row r="1067" spans="1:25" ht="30" customHeight="1">
      <c r="A1067" s="53"/>
      <c r="B1067" s="53"/>
      <c r="C1067" s="83"/>
      <c r="D1067" s="83"/>
      <c r="E1067" s="53"/>
      <c r="F1067" s="83"/>
      <c r="G1067" s="83"/>
      <c r="H1067" s="83"/>
      <c r="I1067" s="83"/>
      <c r="J1067" s="83"/>
      <c r="K1067" s="83"/>
      <c r="L1067" s="83"/>
      <c r="M1067" s="53"/>
      <c r="N1067" s="53"/>
      <c r="O1067" s="53"/>
      <c r="P1067" s="53"/>
      <c r="Q1067" s="53"/>
      <c r="R1067" s="53"/>
      <c r="S1067" s="53"/>
      <c r="T1067" s="53"/>
      <c r="U1067" s="53"/>
      <c r="V1067" s="53"/>
      <c r="W1067" s="53"/>
      <c r="X1067" s="53"/>
      <c r="Y1067" s="53"/>
    </row>
    <row r="1068" spans="1:25" ht="30" customHeight="1">
      <c r="A1068" s="53"/>
      <c r="B1068" s="53"/>
      <c r="C1068" s="83"/>
      <c r="D1068" s="83"/>
      <c r="E1068" s="53"/>
      <c r="F1068" s="83"/>
      <c r="G1068" s="83"/>
      <c r="H1068" s="83"/>
      <c r="I1068" s="83"/>
      <c r="J1068" s="83"/>
      <c r="K1068" s="83"/>
      <c r="L1068" s="83"/>
      <c r="M1068" s="53"/>
      <c r="N1068" s="53"/>
      <c r="O1068" s="53"/>
      <c r="P1068" s="53"/>
      <c r="Q1068" s="53"/>
      <c r="R1068" s="53"/>
      <c r="S1068" s="53"/>
      <c r="T1068" s="53"/>
      <c r="U1068" s="53"/>
      <c r="V1068" s="53"/>
      <c r="W1068" s="53"/>
      <c r="X1068" s="53"/>
      <c r="Y1068" s="53"/>
    </row>
    <row r="1069" spans="1:25" ht="30" customHeight="1">
      <c r="A1069" s="53"/>
      <c r="B1069" s="53"/>
      <c r="C1069" s="83"/>
      <c r="D1069" s="83"/>
      <c r="E1069" s="53"/>
      <c r="F1069" s="83"/>
      <c r="G1069" s="83"/>
      <c r="H1069" s="83"/>
      <c r="I1069" s="83"/>
      <c r="J1069" s="83"/>
      <c r="K1069" s="83"/>
      <c r="L1069" s="83"/>
      <c r="M1069" s="53"/>
      <c r="N1069" s="53"/>
      <c r="O1069" s="53"/>
      <c r="P1069" s="53"/>
      <c r="Q1069" s="53"/>
      <c r="R1069" s="53"/>
      <c r="S1069" s="53"/>
      <c r="T1069" s="53"/>
      <c r="U1069" s="53"/>
      <c r="V1069" s="53"/>
      <c r="W1069" s="53"/>
      <c r="X1069" s="53"/>
      <c r="Y1069" s="53"/>
    </row>
    <row r="1070" spans="1:25" ht="30" customHeight="1">
      <c r="A1070" s="53"/>
      <c r="B1070" s="53"/>
      <c r="C1070" s="83"/>
      <c r="D1070" s="83"/>
      <c r="E1070" s="53"/>
      <c r="F1070" s="83"/>
      <c r="G1070" s="83"/>
      <c r="H1070" s="83"/>
      <c r="I1070" s="83"/>
      <c r="J1070" s="83"/>
      <c r="K1070" s="83"/>
      <c r="L1070" s="83"/>
      <c r="M1070" s="53"/>
      <c r="N1070" s="53"/>
      <c r="O1070" s="53"/>
      <c r="P1070" s="53"/>
      <c r="Q1070" s="53"/>
      <c r="R1070" s="53"/>
      <c r="S1070" s="53"/>
      <c r="T1070" s="53"/>
      <c r="U1070" s="53"/>
      <c r="V1070" s="53"/>
      <c r="W1070" s="53"/>
      <c r="X1070" s="53"/>
      <c r="Y1070" s="53"/>
    </row>
    <row r="1071" spans="1:25" ht="30" customHeight="1">
      <c r="A1071" s="53"/>
      <c r="B1071" s="53"/>
      <c r="C1071" s="83"/>
      <c r="D1071" s="83"/>
      <c r="E1071" s="53"/>
      <c r="F1071" s="83"/>
      <c r="G1071" s="83"/>
      <c r="H1071" s="83"/>
      <c r="I1071" s="83"/>
      <c r="J1071" s="83"/>
      <c r="K1071" s="83"/>
      <c r="L1071" s="83"/>
      <c r="M1071" s="53"/>
      <c r="N1071" s="53"/>
      <c r="O1071" s="53"/>
      <c r="P1071" s="53"/>
      <c r="Q1071" s="53"/>
      <c r="R1071" s="53"/>
      <c r="S1071" s="53"/>
      <c r="T1071" s="53"/>
      <c r="U1071" s="53"/>
      <c r="V1071" s="53"/>
      <c r="W1071" s="53"/>
      <c r="X1071" s="53"/>
      <c r="Y1071" s="53"/>
    </row>
    <row r="1072" spans="1:25" ht="30" customHeight="1">
      <c r="A1072" s="53"/>
      <c r="B1072" s="53"/>
      <c r="C1072" s="83"/>
      <c r="D1072" s="83"/>
      <c r="E1072" s="53"/>
      <c r="F1072" s="83"/>
      <c r="G1072" s="83"/>
      <c r="H1072" s="83"/>
      <c r="I1072" s="83"/>
      <c r="J1072" s="83"/>
      <c r="K1072" s="83"/>
      <c r="L1072" s="83"/>
      <c r="M1072" s="53"/>
      <c r="N1072" s="53"/>
      <c r="O1072" s="53"/>
      <c r="P1072" s="53"/>
      <c r="Q1072" s="53"/>
      <c r="R1072" s="53"/>
      <c r="S1072" s="53"/>
      <c r="T1072" s="53"/>
      <c r="U1072" s="53"/>
      <c r="V1072" s="53"/>
      <c r="W1072" s="53"/>
      <c r="X1072" s="53"/>
      <c r="Y1072" s="53"/>
    </row>
    <row r="1073" spans="1:25" ht="30" customHeight="1">
      <c r="A1073" s="53"/>
      <c r="B1073" s="53"/>
      <c r="C1073" s="83"/>
      <c r="D1073" s="83"/>
      <c r="E1073" s="53"/>
      <c r="F1073" s="83"/>
      <c r="G1073" s="83"/>
      <c r="H1073" s="83"/>
      <c r="I1073" s="83"/>
      <c r="J1073" s="83"/>
      <c r="K1073" s="83"/>
      <c r="L1073" s="83"/>
      <c r="M1073" s="53"/>
      <c r="N1073" s="53"/>
      <c r="O1073" s="53"/>
      <c r="P1073" s="53"/>
      <c r="Q1073" s="53"/>
      <c r="R1073" s="53"/>
      <c r="S1073" s="53"/>
      <c r="T1073" s="53"/>
      <c r="U1073" s="53"/>
      <c r="V1073" s="53"/>
      <c r="W1073" s="53"/>
      <c r="X1073" s="53"/>
      <c r="Y1073" s="53"/>
    </row>
    <row r="1074" spans="1:25" ht="30" customHeight="1">
      <c r="A1074" s="53"/>
      <c r="B1074" s="53"/>
      <c r="C1074" s="83"/>
      <c r="D1074" s="83"/>
      <c r="E1074" s="53"/>
      <c r="F1074" s="83"/>
      <c r="G1074" s="83"/>
      <c r="H1074" s="83"/>
      <c r="I1074" s="83"/>
      <c r="J1074" s="83"/>
      <c r="K1074" s="83"/>
      <c r="L1074" s="83"/>
      <c r="M1074" s="53"/>
      <c r="N1074" s="53"/>
      <c r="O1074" s="53"/>
      <c r="P1074" s="53"/>
      <c r="Q1074" s="53"/>
      <c r="R1074" s="53"/>
      <c r="S1074" s="53"/>
      <c r="T1074" s="53"/>
      <c r="U1074" s="53"/>
      <c r="V1074" s="53"/>
      <c r="W1074" s="53"/>
      <c r="X1074" s="53"/>
      <c r="Y1074" s="53"/>
    </row>
    <row r="1075" spans="1:25" ht="30" customHeight="1">
      <c r="A1075" s="53"/>
      <c r="B1075" s="53"/>
      <c r="C1075" s="83"/>
      <c r="D1075" s="83"/>
      <c r="E1075" s="53"/>
      <c r="F1075" s="83"/>
      <c r="G1075" s="83"/>
      <c r="H1075" s="83"/>
      <c r="I1075" s="83"/>
      <c r="J1075" s="83"/>
      <c r="K1075" s="83"/>
      <c r="L1075" s="83"/>
      <c r="M1075" s="53"/>
      <c r="N1075" s="53"/>
      <c r="O1075" s="53"/>
      <c r="P1075" s="53"/>
      <c r="Q1075" s="53"/>
      <c r="R1075" s="53"/>
      <c r="S1075" s="53"/>
      <c r="T1075" s="53"/>
      <c r="U1075" s="53"/>
      <c r="V1075" s="53"/>
      <c r="W1075" s="53"/>
      <c r="X1075" s="53"/>
      <c r="Y1075" s="53"/>
    </row>
    <row r="1076" spans="1:25" ht="30" customHeight="1">
      <c r="A1076" s="53"/>
      <c r="B1076" s="53"/>
      <c r="C1076" s="83"/>
      <c r="D1076" s="83"/>
      <c r="E1076" s="53"/>
      <c r="F1076" s="83"/>
      <c r="G1076" s="83"/>
      <c r="H1076" s="83"/>
      <c r="I1076" s="83"/>
      <c r="J1076" s="83"/>
      <c r="K1076" s="83"/>
      <c r="L1076" s="83"/>
      <c r="M1076" s="53"/>
      <c r="N1076" s="53"/>
      <c r="O1076" s="53"/>
      <c r="P1076" s="53"/>
      <c r="Q1076" s="53"/>
      <c r="R1076" s="53"/>
      <c r="S1076" s="53"/>
      <c r="T1076" s="53"/>
      <c r="U1076" s="53"/>
      <c r="V1076" s="53"/>
      <c r="W1076" s="53"/>
      <c r="X1076" s="53"/>
      <c r="Y1076" s="53"/>
    </row>
    <row r="1077" spans="1:25" ht="30" customHeight="1">
      <c r="A1077" s="53"/>
      <c r="B1077" s="53"/>
      <c r="C1077" s="83"/>
      <c r="D1077" s="83"/>
      <c r="E1077" s="53"/>
      <c r="F1077" s="83"/>
      <c r="G1077" s="83"/>
      <c r="H1077" s="83"/>
      <c r="I1077" s="83"/>
      <c r="J1077" s="83"/>
      <c r="K1077" s="83"/>
      <c r="L1077" s="83"/>
      <c r="M1077" s="53"/>
      <c r="N1077" s="53"/>
      <c r="O1077" s="53"/>
      <c r="P1077" s="53"/>
      <c r="Q1077" s="53"/>
      <c r="R1077" s="53"/>
      <c r="S1077" s="53"/>
      <c r="T1077" s="53"/>
      <c r="U1077" s="53"/>
      <c r="V1077" s="53"/>
      <c r="W1077" s="53"/>
      <c r="X1077" s="53"/>
      <c r="Y1077" s="53"/>
    </row>
    <row r="1078" spans="1:25" ht="30" customHeight="1">
      <c r="A1078" s="53"/>
      <c r="B1078" s="53"/>
      <c r="C1078" s="83"/>
      <c r="D1078" s="83"/>
      <c r="E1078" s="53"/>
      <c r="F1078" s="83"/>
      <c r="G1078" s="83"/>
      <c r="H1078" s="83"/>
      <c r="I1078" s="83"/>
      <c r="J1078" s="83"/>
      <c r="K1078" s="83"/>
      <c r="L1078" s="83"/>
      <c r="M1078" s="53"/>
      <c r="N1078" s="53"/>
      <c r="O1078" s="53"/>
      <c r="P1078" s="53"/>
      <c r="Q1078" s="53"/>
      <c r="R1078" s="53"/>
      <c r="S1078" s="53"/>
      <c r="T1078" s="53"/>
      <c r="U1078" s="53"/>
      <c r="V1078" s="53"/>
      <c r="W1078" s="53"/>
      <c r="X1078" s="53"/>
      <c r="Y1078" s="53"/>
    </row>
    <row r="1079" spans="1:25" ht="30" customHeight="1">
      <c r="A1079" s="53"/>
      <c r="B1079" s="53"/>
      <c r="C1079" s="83"/>
      <c r="D1079" s="83"/>
      <c r="E1079" s="53"/>
      <c r="F1079" s="83"/>
      <c r="G1079" s="83"/>
      <c r="H1079" s="83"/>
      <c r="I1079" s="83"/>
      <c r="J1079" s="83"/>
      <c r="K1079" s="83"/>
      <c r="L1079" s="83"/>
      <c r="M1079" s="53"/>
      <c r="N1079" s="53"/>
      <c r="O1079" s="53"/>
      <c r="P1079" s="53"/>
      <c r="Q1079" s="53"/>
      <c r="R1079" s="53"/>
      <c r="S1079" s="53"/>
      <c r="T1079" s="53"/>
      <c r="U1079" s="53"/>
      <c r="V1079" s="53"/>
      <c r="W1079" s="53"/>
      <c r="X1079" s="53"/>
      <c r="Y1079" s="53"/>
    </row>
    <row r="1080" spans="1:25" ht="30" customHeight="1">
      <c r="A1080" s="53"/>
      <c r="B1080" s="53"/>
      <c r="C1080" s="83"/>
      <c r="D1080" s="83"/>
      <c r="E1080" s="53"/>
      <c r="F1080" s="83"/>
      <c r="G1080" s="83"/>
      <c r="H1080" s="83"/>
      <c r="I1080" s="83"/>
      <c r="J1080" s="83"/>
      <c r="K1080" s="83"/>
      <c r="L1080" s="83"/>
      <c r="M1080" s="53"/>
      <c r="N1080" s="53"/>
      <c r="O1080" s="53"/>
      <c r="P1080" s="53"/>
      <c r="Q1080" s="53"/>
      <c r="R1080" s="53"/>
      <c r="S1080" s="53"/>
      <c r="T1080" s="53"/>
      <c r="U1080" s="53"/>
      <c r="V1080" s="53"/>
      <c r="W1080" s="53"/>
      <c r="X1080" s="53"/>
      <c r="Y1080" s="53"/>
    </row>
    <row r="1081" spans="1:25" ht="30" customHeight="1">
      <c r="A1081" s="53"/>
      <c r="B1081" s="53"/>
      <c r="C1081" s="83"/>
      <c r="D1081" s="83"/>
      <c r="E1081" s="53"/>
      <c r="F1081" s="83"/>
      <c r="G1081" s="83"/>
      <c r="H1081" s="83"/>
      <c r="I1081" s="83"/>
      <c r="J1081" s="83"/>
      <c r="K1081" s="83"/>
      <c r="L1081" s="83"/>
      <c r="M1081" s="53"/>
      <c r="N1081" s="53"/>
      <c r="O1081" s="53"/>
      <c r="P1081" s="53"/>
      <c r="Q1081" s="53"/>
      <c r="R1081" s="53"/>
      <c r="S1081" s="53"/>
      <c r="T1081" s="53"/>
      <c r="U1081" s="53"/>
      <c r="V1081" s="53"/>
      <c r="W1081" s="53"/>
      <c r="X1081" s="53"/>
      <c r="Y1081" s="53"/>
    </row>
    <row r="1082" spans="1:25" ht="30" customHeight="1">
      <c r="A1082" s="53"/>
      <c r="B1082" s="53"/>
      <c r="C1082" s="83"/>
      <c r="D1082" s="83"/>
      <c r="E1082" s="53"/>
      <c r="F1082" s="83"/>
      <c r="G1082" s="83"/>
      <c r="H1082" s="83"/>
      <c r="I1082" s="83"/>
      <c r="J1082" s="83"/>
      <c r="K1082" s="83"/>
      <c r="L1082" s="83"/>
      <c r="M1082" s="53"/>
      <c r="N1082" s="53"/>
      <c r="O1082" s="53"/>
      <c r="P1082" s="53"/>
      <c r="Q1082" s="53"/>
      <c r="R1082" s="53"/>
      <c r="S1082" s="53"/>
      <c r="T1082" s="53"/>
      <c r="U1082" s="53"/>
      <c r="V1082" s="53"/>
      <c r="W1082" s="53"/>
      <c r="X1082" s="53"/>
      <c r="Y1082" s="53"/>
    </row>
    <row r="1083" spans="1:25" ht="30" customHeight="1">
      <c r="A1083" s="53"/>
      <c r="B1083" s="53"/>
      <c r="C1083" s="83"/>
      <c r="D1083" s="83"/>
      <c r="E1083" s="53"/>
      <c r="F1083" s="83"/>
      <c r="G1083" s="83"/>
      <c r="H1083" s="83"/>
      <c r="I1083" s="83"/>
      <c r="J1083" s="83"/>
      <c r="K1083" s="83"/>
      <c r="L1083" s="83"/>
      <c r="M1083" s="53"/>
      <c r="N1083" s="53"/>
      <c r="O1083" s="53"/>
      <c r="P1083" s="53"/>
      <c r="Q1083" s="53"/>
      <c r="R1083" s="53"/>
      <c r="S1083" s="53"/>
      <c r="T1083" s="53"/>
      <c r="U1083" s="53"/>
      <c r="V1083" s="53"/>
      <c r="W1083" s="53"/>
      <c r="X1083" s="53"/>
      <c r="Y1083" s="53"/>
    </row>
    <row r="1084" spans="1:25" ht="30" customHeight="1">
      <c r="A1084" s="53"/>
      <c r="B1084" s="53"/>
      <c r="C1084" s="83"/>
      <c r="D1084" s="83"/>
      <c r="E1084" s="53"/>
      <c r="F1084" s="83"/>
      <c r="G1084" s="83"/>
      <c r="H1084" s="83"/>
      <c r="I1084" s="83"/>
      <c r="J1084" s="83"/>
      <c r="K1084" s="83"/>
      <c r="L1084" s="83"/>
      <c r="M1084" s="53"/>
      <c r="N1084" s="53"/>
      <c r="O1084" s="53"/>
      <c r="P1084" s="53"/>
      <c r="Q1084" s="53"/>
      <c r="R1084" s="53"/>
      <c r="S1084" s="53"/>
      <c r="T1084" s="53"/>
      <c r="U1084" s="53"/>
      <c r="V1084" s="53"/>
      <c r="W1084" s="53"/>
      <c r="X1084" s="53"/>
      <c r="Y1084" s="53"/>
    </row>
    <row r="1085" spans="1:25" ht="30" customHeight="1">
      <c r="A1085" s="53"/>
      <c r="B1085" s="53"/>
      <c r="C1085" s="83"/>
      <c r="D1085" s="83"/>
      <c r="E1085" s="53"/>
      <c r="F1085" s="83"/>
      <c r="G1085" s="83"/>
      <c r="H1085" s="83"/>
      <c r="I1085" s="83"/>
      <c r="J1085" s="83"/>
      <c r="K1085" s="83"/>
      <c r="L1085" s="83"/>
      <c r="M1085" s="53"/>
      <c r="N1085" s="53"/>
      <c r="O1085" s="53"/>
      <c r="P1085" s="53"/>
      <c r="Q1085" s="53"/>
      <c r="R1085" s="53"/>
      <c r="S1085" s="53"/>
      <c r="T1085" s="53"/>
      <c r="U1085" s="53"/>
      <c r="V1085" s="53"/>
      <c r="W1085" s="53"/>
      <c r="X1085" s="53"/>
      <c r="Y1085" s="53"/>
    </row>
    <row r="1086" spans="1:25" ht="30" customHeight="1">
      <c r="A1086" s="53"/>
      <c r="B1086" s="53"/>
      <c r="C1086" s="83"/>
      <c r="D1086" s="83"/>
      <c r="E1086" s="53"/>
      <c r="F1086" s="83"/>
      <c r="G1086" s="83"/>
      <c r="H1086" s="83"/>
      <c r="I1086" s="83"/>
      <c r="J1086" s="83"/>
      <c r="K1086" s="83"/>
      <c r="L1086" s="83"/>
      <c r="M1086" s="53"/>
      <c r="N1086" s="53"/>
      <c r="O1086" s="53"/>
      <c r="P1086" s="53"/>
      <c r="Q1086" s="53"/>
      <c r="R1086" s="53"/>
      <c r="S1086" s="53"/>
      <c r="T1086" s="53"/>
      <c r="U1086" s="53"/>
      <c r="V1086" s="53"/>
      <c r="W1086" s="53"/>
      <c r="X1086" s="53"/>
      <c r="Y1086" s="53"/>
    </row>
    <row r="1087" spans="1:25" ht="30" customHeight="1">
      <c r="A1087" s="53"/>
      <c r="B1087" s="53"/>
      <c r="C1087" s="83"/>
      <c r="D1087" s="83"/>
      <c r="E1087" s="53"/>
      <c r="F1087" s="83"/>
      <c r="G1087" s="83"/>
      <c r="H1087" s="83"/>
      <c r="I1087" s="83"/>
      <c r="J1087" s="83"/>
      <c r="K1087" s="83"/>
      <c r="L1087" s="83"/>
      <c r="M1087" s="53"/>
      <c r="N1087" s="53"/>
      <c r="O1087" s="53"/>
      <c r="P1087" s="53"/>
      <c r="Q1087" s="53"/>
      <c r="R1087" s="53"/>
      <c r="S1087" s="53"/>
      <c r="T1087" s="53"/>
      <c r="U1087" s="53"/>
      <c r="V1087" s="53"/>
      <c r="W1087" s="53"/>
      <c r="X1087" s="53"/>
      <c r="Y1087" s="53"/>
    </row>
    <row r="1088" spans="1:25" ht="30" customHeight="1">
      <c r="A1088" s="53"/>
      <c r="B1088" s="53"/>
      <c r="C1088" s="83"/>
      <c r="D1088" s="83"/>
      <c r="E1088" s="53"/>
      <c r="F1088" s="83"/>
      <c r="G1088" s="83"/>
      <c r="H1088" s="83"/>
      <c r="I1088" s="83"/>
      <c r="J1088" s="83"/>
      <c r="K1088" s="83"/>
      <c r="L1088" s="83"/>
      <c r="M1088" s="53"/>
      <c r="N1088" s="53"/>
      <c r="O1088" s="53"/>
      <c r="P1088" s="53"/>
      <c r="Q1088" s="53"/>
      <c r="R1088" s="53"/>
      <c r="S1088" s="53"/>
      <c r="T1088" s="53"/>
      <c r="U1088" s="53"/>
      <c r="V1088" s="53"/>
      <c r="W1088" s="53"/>
      <c r="X1088" s="53"/>
      <c r="Y1088" s="53"/>
    </row>
    <row r="1089" spans="1:25" ht="30" customHeight="1">
      <c r="A1089" s="53"/>
      <c r="B1089" s="53"/>
      <c r="C1089" s="83"/>
      <c r="D1089" s="83"/>
      <c r="E1089" s="53"/>
      <c r="F1089" s="83"/>
      <c r="G1089" s="83"/>
      <c r="H1089" s="83"/>
      <c r="I1089" s="83"/>
      <c r="J1089" s="83"/>
      <c r="K1089" s="83"/>
      <c r="L1089" s="83"/>
      <c r="M1089" s="53"/>
      <c r="N1089" s="53"/>
      <c r="O1089" s="53"/>
      <c r="P1089" s="53"/>
      <c r="Q1089" s="53"/>
      <c r="R1089" s="53"/>
      <c r="S1089" s="53"/>
      <c r="T1089" s="53"/>
      <c r="U1089" s="53"/>
      <c r="V1089" s="53"/>
      <c r="W1089" s="53"/>
      <c r="X1089" s="53"/>
      <c r="Y1089" s="53"/>
    </row>
    <row r="1090" spans="1:25" ht="30" customHeight="1">
      <c r="A1090" s="53"/>
      <c r="B1090" s="53"/>
      <c r="C1090" s="83"/>
      <c r="D1090" s="83"/>
      <c r="E1090" s="53"/>
      <c r="F1090" s="83"/>
      <c r="G1090" s="83"/>
      <c r="H1090" s="83"/>
      <c r="I1090" s="83"/>
      <c r="J1090" s="83"/>
      <c r="K1090" s="83"/>
      <c r="L1090" s="83"/>
      <c r="M1090" s="53"/>
      <c r="N1090" s="53"/>
      <c r="O1090" s="53"/>
      <c r="P1090" s="53"/>
      <c r="Q1090" s="53"/>
      <c r="R1090" s="53"/>
      <c r="S1090" s="53"/>
      <c r="T1090" s="53"/>
      <c r="U1090" s="53"/>
      <c r="V1090" s="53"/>
      <c r="W1090" s="53"/>
      <c r="X1090" s="53"/>
      <c r="Y1090" s="53"/>
    </row>
    <row r="1091" spans="1:25" ht="30" customHeight="1">
      <c r="A1091" s="53"/>
      <c r="B1091" s="53"/>
      <c r="C1091" s="83"/>
      <c r="D1091" s="83"/>
      <c r="E1091" s="53"/>
      <c r="F1091" s="83"/>
      <c r="G1091" s="83"/>
      <c r="H1091" s="83"/>
      <c r="I1091" s="83"/>
      <c r="J1091" s="83"/>
      <c r="K1091" s="83"/>
      <c r="L1091" s="83"/>
      <c r="M1091" s="53"/>
      <c r="N1091" s="53"/>
      <c r="O1091" s="53"/>
      <c r="P1091" s="53"/>
      <c r="Q1091" s="53"/>
      <c r="R1091" s="53"/>
      <c r="S1091" s="53"/>
      <c r="T1091" s="53"/>
      <c r="U1091" s="53"/>
      <c r="V1091" s="53"/>
      <c r="W1091" s="53"/>
      <c r="X1091" s="53"/>
      <c r="Y1091" s="53"/>
    </row>
    <row r="1092" spans="1:25" ht="30" customHeight="1">
      <c r="A1092" s="53"/>
      <c r="B1092" s="53"/>
      <c r="C1092" s="83"/>
      <c r="D1092" s="83"/>
      <c r="E1092" s="53"/>
      <c r="F1092" s="83"/>
      <c r="G1092" s="83"/>
      <c r="H1092" s="83"/>
      <c r="I1092" s="83"/>
      <c r="J1092" s="83"/>
      <c r="K1092" s="83"/>
      <c r="L1092" s="83"/>
      <c r="M1092" s="53"/>
      <c r="N1092" s="53"/>
      <c r="O1092" s="53"/>
      <c r="P1092" s="53"/>
      <c r="Q1092" s="53"/>
      <c r="R1092" s="53"/>
      <c r="S1092" s="53"/>
      <c r="T1092" s="53"/>
      <c r="U1092" s="53"/>
      <c r="V1092" s="53"/>
      <c r="W1092" s="53"/>
      <c r="X1092" s="53"/>
      <c r="Y1092" s="53"/>
    </row>
    <row r="1093" spans="1:25" ht="30" customHeight="1">
      <c r="A1093" s="53"/>
      <c r="B1093" s="53"/>
      <c r="C1093" s="83"/>
      <c r="D1093" s="83"/>
      <c r="E1093" s="53"/>
      <c r="F1093" s="83"/>
      <c r="G1093" s="83"/>
      <c r="H1093" s="83"/>
      <c r="I1093" s="83"/>
      <c r="J1093" s="83"/>
      <c r="K1093" s="83"/>
      <c r="L1093" s="83"/>
      <c r="M1093" s="53"/>
      <c r="N1093" s="53"/>
      <c r="O1093" s="53"/>
      <c r="P1093" s="53"/>
      <c r="Q1093" s="53"/>
      <c r="R1093" s="53"/>
      <c r="S1093" s="53"/>
      <c r="T1093" s="53"/>
      <c r="U1093" s="53"/>
      <c r="V1093" s="53"/>
      <c r="W1093" s="53"/>
      <c r="X1093" s="53"/>
      <c r="Y1093" s="53"/>
    </row>
    <row r="1094" spans="1:25" ht="30" customHeight="1">
      <c r="A1094" s="53"/>
      <c r="B1094" s="53"/>
      <c r="C1094" s="83"/>
      <c r="D1094" s="83"/>
      <c r="E1094" s="53"/>
      <c r="F1094" s="83"/>
      <c r="G1094" s="83"/>
      <c r="H1094" s="83"/>
      <c r="I1094" s="83"/>
      <c r="J1094" s="83"/>
      <c r="K1094" s="83"/>
      <c r="L1094" s="83"/>
      <c r="M1094" s="53"/>
      <c r="N1094" s="53"/>
      <c r="O1094" s="53"/>
      <c r="P1094" s="53"/>
      <c r="Q1094" s="53"/>
      <c r="R1094" s="53"/>
      <c r="S1094" s="53"/>
      <c r="T1094" s="53"/>
      <c r="U1094" s="53"/>
      <c r="V1094" s="53"/>
      <c r="W1094" s="53"/>
      <c r="X1094" s="53"/>
      <c r="Y1094" s="53"/>
    </row>
    <row r="1095" spans="1:25" ht="30" customHeight="1">
      <c r="A1095" s="53"/>
      <c r="B1095" s="53"/>
      <c r="C1095" s="83"/>
      <c r="D1095" s="83"/>
      <c r="E1095" s="53"/>
      <c r="F1095" s="83"/>
      <c r="G1095" s="83"/>
      <c r="H1095" s="83"/>
      <c r="I1095" s="83"/>
      <c r="J1095" s="83"/>
      <c r="K1095" s="83"/>
      <c r="L1095" s="83"/>
      <c r="M1095" s="53"/>
      <c r="N1095" s="53"/>
      <c r="O1095" s="53"/>
      <c r="P1095" s="53"/>
      <c r="Q1095" s="53"/>
      <c r="R1095" s="53"/>
      <c r="S1095" s="53"/>
      <c r="T1095" s="53"/>
      <c r="U1095" s="53"/>
      <c r="V1095" s="53"/>
      <c r="W1095" s="53"/>
      <c r="X1095" s="53"/>
      <c r="Y1095" s="53"/>
    </row>
    <row r="1096" spans="1:25" ht="30" customHeight="1">
      <c r="A1096" s="53"/>
      <c r="B1096" s="53"/>
      <c r="C1096" s="83"/>
      <c r="D1096" s="83"/>
      <c r="E1096" s="53"/>
      <c r="F1096" s="83"/>
      <c r="G1096" s="83"/>
      <c r="H1096" s="83"/>
      <c r="I1096" s="83"/>
      <c r="J1096" s="83"/>
      <c r="K1096" s="83"/>
      <c r="L1096" s="83"/>
      <c r="M1096" s="53"/>
      <c r="N1096" s="53"/>
      <c r="O1096" s="53"/>
      <c r="P1096" s="53"/>
      <c r="Q1096" s="53"/>
      <c r="R1096" s="53"/>
      <c r="S1096" s="53"/>
      <c r="T1096" s="53"/>
      <c r="U1096" s="53"/>
      <c r="V1096" s="53"/>
      <c r="W1096" s="53"/>
      <c r="X1096" s="53"/>
      <c r="Y1096" s="53"/>
    </row>
    <row r="1097" spans="1:25" ht="30" customHeight="1">
      <c r="A1097" s="53"/>
      <c r="B1097" s="53"/>
      <c r="C1097" s="83"/>
      <c r="D1097" s="83"/>
      <c r="E1097" s="53"/>
      <c r="F1097" s="83"/>
      <c r="G1097" s="83"/>
      <c r="H1097" s="83"/>
      <c r="I1097" s="83"/>
      <c r="J1097" s="83"/>
      <c r="K1097" s="83"/>
      <c r="L1097" s="83"/>
      <c r="M1097" s="53"/>
      <c r="N1097" s="53"/>
      <c r="O1097" s="53"/>
      <c r="P1097" s="53"/>
      <c r="Q1097" s="53"/>
      <c r="R1097" s="53"/>
      <c r="S1097" s="53"/>
      <c r="T1097" s="53"/>
      <c r="U1097" s="53"/>
      <c r="V1097" s="53"/>
      <c r="W1097" s="53"/>
      <c r="X1097" s="53"/>
      <c r="Y1097" s="53"/>
    </row>
    <row r="1098" spans="1:25" ht="30" customHeight="1">
      <c r="A1098" s="53"/>
      <c r="B1098" s="53"/>
      <c r="C1098" s="83"/>
      <c r="D1098" s="83"/>
      <c r="E1098" s="53"/>
      <c r="F1098" s="83"/>
      <c r="G1098" s="83"/>
      <c r="H1098" s="83"/>
      <c r="I1098" s="83"/>
      <c r="J1098" s="83"/>
      <c r="K1098" s="83"/>
      <c r="L1098" s="83"/>
      <c r="M1098" s="53"/>
      <c r="N1098" s="53"/>
      <c r="O1098" s="53"/>
      <c r="P1098" s="53"/>
      <c r="Q1098" s="53"/>
      <c r="R1098" s="53"/>
      <c r="S1098" s="53"/>
      <c r="T1098" s="53"/>
      <c r="U1098" s="53"/>
      <c r="V1098" s="53"/>
      <c r="W1098" s="53"/>
      <c r="X1098" s="53"/>
      <c r="Y1098" s="53"/>
    </row>
    <row r="1099" spans="1:25" ht="30" customHeight="1">
      <c r="A1099" s="53"/>
      <c r="B1099" s="53"/>
      <c r="C1099" s="83"/>
      <c r="D1099" s="83"/>
      <c r="E1099" s="53"/>
      <c r="F1099" s="83"/>
      <c r="G1099" s="83"/>
      <c r="H1099" s="83"/>
      <c r="I1099" s="83"/>
      <c r="J1099" s="83"/>
      <c r="K1099" s="83"/>
      <c r="L1099" s="83"/>
      <c r="M1099" s="53"/>
      <c r="N1099" s="53"/>
      <c r="O1099" s="53"/>
      <c r="P1099" s="53"/>
      <c r="Q1099" s="53"/>
      <c r="R1099" s="53"/>
      <c r="S1099" s="53"/>
      <c r="T1099" s="53"/>
      <c r="U1099" s="53"/>
      <c r="V1099" s="53"/>
      <c r="W1099" s="53"/>
      <c r="X1099" s="53"/>
      <c r="Y1099" s="53"/>
    </row>
    <row r="1100" spans="1:25" ht="30" customHeight="1">
      <c r="A1100" s="53"/>
      <c r="B1100" s="53"/>
      <c r="C1100" s="83"/>
      <c r="D1100" s="83"/>
      <c r="E1100" s="53"/>
      <c r="F1100" s="83"/>
      <c r="G1100" s="83"/>
      <c r="H1100" s="83"/>
      <c r="I1100" s="83"/>
      <c r="J1100" s="83"/>
      <c r="K1100" s="83"/>
      <c r="L1100" s="83"/>
      <c r="M1100" s="53"/>
      <c r="N1100" s="53"/>
      <c r="O1100" s="53"/>
      <c r="P1100" s="53"/>
      <c r="Q1100" s="53"/>
      <c r="R1100" s="53"/>
      <c r="S1100" s="53"/>
      <c r="T1100" s="53"/>
      <c r="U1100" s="53"/>
      <c r="V1100" s="53"/>
      <c r="W1100" s="53"/>
      <c r="X1100" s="53"/>
      <c r="Y1100" s="53"/>
    </row>
    <row r="1101" spans="1:25" ht="30" customHeight="1">
      <c r="A1101" s="53"/>
      <c r="B1101" s="53"/>
      <c r="C1101" s="83"/>
      <c r="D1101" s="83"/>
      <c r="E1101" s="53"/>
      <c r="F1101" s="83"/>
      <c r="G1101" s="83"/>
      <c r="H1101" s="83"/>
      <c r="I1101" s="83"/>
      <c r="J1101" s="83"/>
      <c r="K1101" s="83"/>
      <c r="L1101" s="83"/>
      <c r="M1101" s="53"/>
      <c r="N1101" s="53"/>
      <c r="O1101" s="53"/>
      <c r="P1101" s="53"/>
      <c r="Q1101" s="53"/>
      <c r="R1101" s="53"/>
      <c r="S1101" s="53"/>
      <c r="T1101" s="53"/>
      <c r="U1101" s="53"/>
      <c r="V1101" s="53"/>
      <c r="W1101" s="53"/>
      <c r="X1101" s="53"/>
      <c r="Y1101" s="53"/>
    </row>
    <row r="1102" spans="1:25" ht="30" customHeight="1">
      <c r="A1102" s="53"/>
      <c r="B1102" s="53"/>
      <c r="C1102" s="83"/>
      <c r="D1102" s="83"/>
      <c r="E1102" s="53"/>
      <c r="F1102" s="83"/>
      <c r="G1102" s="83"/>
      <c r="H1102" s="83"/>
      <c r="I1102" s="83"/>
      <c r="J1102" s="83"/>
      <c r="K1102" s="83"/>
      <c r="L1102" s="83"/>
      <c r="M1102" s="53"/>
      <c r="N1102" s="53"/>
      <c r="O1102" s="53"/>
      <c r="P1102" s="53"/>
      <c r="Q1102" s="53"/>
      <c r="R1102" s="53"/>
      <c r="S1102" s="53"/>
      <c r="T1102" s="53"/>
      <c r="U1102" s="53"/>
      <c r="V1102" s="53"/>
      <c r="W1102" s="53"/>
      <c r="X1102" s="53"/>
      <c r="Y1102" s="53"/>
    </row>
    <row r="1103" spans="1:25" ht="30" customHeight="1">
      <c r="A1103" s="53"/>
      <c r="B1103" s="53"/>
      <c r="C1103" s="83"/>
      <c r="D1103" s="83"/>
      <c r="E1103" s="53"/>
      <c r="F1103" s="83"/>
      <c r="G1103" s="83"/>
      <c r="H1103" s="83"/>
      <c r="I1103" s="83"/>
      <c r="J1103" s="83"/>
      <c r="K1103" s="83"/>
      <c r="L1103" s="83"/>
      <c r="M1103" s="53"/>
      <c r="N1103" s="53"/>
      <c r="O1103" s="53"/>
      <c r="P1103" s="53"/>
      <c r="Q1103" s="53"/>
      <c r="R1103" s="53"/>
      <c r="S1103" s="53"/>
      <c r="T1103" s="53"/>
      <c r="U1103" s="53"/>
      <c r="V1103" s="53"/>
      <c r="W1103" s="53"/>
      <c r="X1103" s="53"/>
      <c r="Y1103" s="53"/>
    </row>
    <row r="1104" spans="1:25" ht="30" customHeight="1">
      <c r="A1104" s="53"/>
      <c r="B1104" s="53"/>
      <c r="C1104" s="83"/>
      <c r="D1104" s="83"/>
      <c r="E1104" s="53"/>
      <c r="F1104" s="83"/>
      <c r="G1104" s="83"/>
      <c r="H1104" s="83"/>
      <c r="I1104" s="83"/>
      <c r="J1104" s="83"/>
      <c r="K1104" s="83"/>
      <c r="L1104" s="83"/>
      <c r="M1104" s="53"/>
      <c r="N1104" s="53"/>
      <c r="O1104" s="53"/>
      <c r="P1104" s="53"/>
      <c r="Q1104" s="53"/>
      <c r="R1104" s="53"/>
      <c r="S1104" s="53"/>
      <c r="T1104" s="53"/>
      <c r="U1104" s="53"/>
      <c r="V1104" s="53"/>
      <c r="W1104" s="53"/>
      <c r="X1104" s="53"/>
      <c r="Y1104" s="53"/>
    </row>
    <row r="1105" spans="1:25" ht="30" customHeight="1">
      <c r="A1105" s="53"/>
      <c r="B1105" s="53"/>
      <c r="C1105" s="83"/>
      <c r="D1105" s="83"/>
      <c r="E1105" s="53"/>
      <c r="F1105" s="83"/>
      <c r="G1105" s="83"/>
      <c r="H1105" s="83"/>
      <c r="I1105" s="83"/>
      <c r="J1105" s="83"/>
      <c r="K1105" s="83"/>
      <c r="L1105" s="83"/>
      <c r="M1105" s="53"/>
      <c r="N1105" s="53"/>
      <c r="O1105" s="53"/>
      <c r="P1105" s="53"/>
      <c r="Q1105" s="53"/>
      <c r="R1105" s="53"/>
      <c r="S1105" s="53"/>
      <c r="T1105" s="53"/>
      <c r="U1105" s="53"/>
      <c r="V1105" s="53"/>
      <c r="W1105" s="53"/>
      <c r="X1105" s="53"/>
      <c r="Y1105" s="53"/>
    </row>
    <row r="1106" spans="1:25" ht="30" customHeight="1">
      <c r="A1106" s="53"/>
      <c r="B1106" s="53"/>
      <c r="C1106" s="83"/>
      <c r="D1106" s="83"/>
      <c r="E1106" s="53"/>
      <c r="F1106" s="83"/>
      <c r="G1106" s="83"/>
      <c r="H1106" s="83"/>
      <c r="I1106" s="83"/>
      <c r="J1106" s="83"/>
      <c r="K1106" s="83"/>
      <c r="L1106" s="83"/>
      <c r="M1106" s="53"/>
      <c r="N1106" s="53"/>
      <c r="O1106" s="53"/>
      <c r="P1106" s="53"/>
      <c r="Q1106" s="53"/>
      <c r="R1106" s="53"/>
      <c r="S1106" s="53"/>
      <c r="T1106" s="53"/>
      <c r="U1106" s="53"/>
      <c r="V1106" s="53"/>
      <c r="W1106" s="53"/>
      <c r="X1106" s="53"/>
      <c r="Y1106" s="53"/>
    </row>
    <row r="1107" spans="1:25" ht="30" customHeight="1">
      <c r="A1107" s="53"/>
      <c r="B1107" s="53"/>
      <c r="C1107" s="83"/>
      <c r="D1107" s="83"/>
      <c r="E1107" s="53"/>
      <c r="F1107" s="83"/>
      <c r="G1107" s="83"/>
      <c r="H1107" s="83"/>
      <c r="I1107" s="83"/>
      <c r="J1107" s="83"/>
      <c r="K1107" s="83"/>
      <c r="L1107" s="83"/>
      <c r="M1107" s="53"/>
      <c r="N1107" s="53"/>
      <c r="O1107" s="53"/>
      <c r="P1107" s="53"/>
      <c r="Q1107" s="53"/>
      <c r="R1107" s="53"/>
      <c r="S1107" s="53"/>
      <c r="T1107" s="53"/>
      <c r="U1107" s="53"/>
      <c r="V1107" s="53"/>
      <c r="W1107" s="53"/>
      <c r="X1107" s="53"/>
      <c r="Y1107" s="53"/>
    </row>
    <row r="1108" spans="1:25" ht="30" customHeight="1">
      <c r="A1108" s="53"/>
      <c r="B1108" s="53"/>
      <c r="C1108" s="83"/>
      <c r="D1108" s="83"/>
      <c r="E1108" s="53"/>
      <c r="F1108" s="83"/>
      <c r="G1108" s="83"/>
      <c r="H1108" s="83"/>
      <c r="I1108" s="83"/>
      <c r="J1108" s="83"/>
      <c r="K1108" s="83"/>
      <c r="L1108" s="83"/>
      <c r="M1108" s="53"/>
      <c r="N1108" s="53"/>
      <c r="O1108" s="53"/>
      <c r="P1108" s="53"/>
      <c r="Q1108" s="53"/>
      <c r="R1108" s="53"/>
      <c r="S1108" s="53"/>
      <c r="T1108" s="53"/>
      <c r="U1108" s="53"/>
      <c r="V1108" s="53"/>
      <c r="W1108" s="53"/>
      <c r="X1108" s="53"/>
      <c r="Y1108" s="53"/>
    </row>
    <row r="1109" spans="1:25" ht="30" customHeight="1">
      <c r="A1109" s="53"/>
      <c r="B1109" s="53"/>
      <c r="C1109" s="83"/>
      <c r="D1109" s="83"/>
      <c r="E1109" s="53"/>
      <c r="F1109" s="83"/>
      <c r="G1109" s="83"/>
      <c r="H1109" s="83"/>
      <c r="I1109" s="83"/>
      <c r="J1109" s="83"/>
      <c r="K1109" s="83"/>
      <c r="L1109" s="83"/>
      <c r="M1109" s="53"/>
      <c r="N1109" s="53"/>
      <c r="O1109" s="53"/>
      <c r="P1109" s="53"/>
      <c r="Q1109" s="53"/>
      <c r="R1109" s="53"/>
      <c r="S1109" s="53"/>
      <c r="T1109" s="53"/>
      <c r="U1109" s="53"/>
      <c r="V1109" s="53"/>
      <c r="W1109" s="53"/>
      <c r="X1109" s="53"/>
      <c r="Y1109" s="53"/>
    </row>
    <row r="1110" spans="1:25" ht="30" customHeight="1">
      <c r="A1110" s="53"/>
      <c r="B1110" s="53"/>
      <c r="C1110" s="83"/>
      <c r="D1110" s="83"/>
      <c r="E1110" s="53"/>
      <c r="F1110" s="83"/>
      <c r="G1110" s="83"/>
      <c r="H1110" s="83"/>
      <c r="I1110" s="83"/>
      <c r="J1110" s="83"/>
      <c r="K1110" s="83"/>
      <c r="L1110" s="83"/>
      <c r="M1110" s="53"/>
      <c r="N1110" s="53"/>
      <c r="O1110" s="53"/>
      <c r="P1110" s="53"/>
      <c r="Q1110" s="53"/>
      <c r="R1110" s="53"/>
      <c r="S1110" s="53"/>
      <c r="T1110" s="53"/>
      <c r="U1110" s="53"/>
      <c r="V1110" s="53"/>
      <c r="W1110" s="53"/>
      <c r="X1110" s="53"/>
      <c r="Y1110" s="53"/>
    </row>
    <row r="1111" spans="1:25" ht="30" customHeight="1">
      <c r="A1111" s="53"/>
      <c r="B1111" s="53"/>
      <c r="C1111" s="83"/>
      <c r="D1111" s="83"/>
      <c r="E1111" s="53"/>
      <c r="F1111" s="83"/>
      <c r="G1111" s="83"/>
      <c r="H1111" s="83"/>
      <c r="I1111" s="83"/>
      <c r="J1111" s="83"/>
      <c r="K1111" s="83"/>
      <c r="L1111" s="83"/>
      <c r="M1111" s="53"/>
      <c r="N1111" s="53"/>
      <c r="O1111" s="53"/>
      <c r="P1111" s="53"/>
      <c r="Q1111" s="53"/>
      <c r="R1111" s="53"/>
      <c r="S1111" s="53"/>
      <c r="T1111" s="53"/>
      <c r="U1111" s="53"/>
      <c r="V1111" s="53"/>
      <c r="W1111" s="53"/>
      <c r="X1111" s="53"/>
      <c r="Y1111" s="53"/>
    </row>
    <row r="1112" spans="1:25" ht="30" customHeight="1">
      <c r="A1112" s="53"/>
      <c r="B1112" s="53"/>
      <c r="C1112" s="83"/>
      <c r="D1112" s="83"/>
      <c r="E1112" s="53"/>
      <c r="F1112" s="83"/>
      <c r="G1112" s="83"/>
      <c r="H1112" s="83"/>
      <c r="I1112" s="83"/>
      <c r="J1112" s="83"/>
      <c r="K1112" s="83"/>
      <c r="L1112" s="83"/>
      <c r="M1112" s="53"/>
      <c r="N1112" s="53"/>
      <c r="O1112" s="53"/>
      <c r="P1112" s="53"/>
      <c r="Q1112" s="53"/>
      <c r="R1112" s="53"/>
      <c r="S1112" s="53"/>
      <c r="T1112" s="53"/>
      <c r="U1112" s="53"/>
      <c r="V1112" s="53"/>
      <c r="W1112" s="53"/>
      <c r="X1112" s="53"/>
      <c r="Y1112" s="53"/>
    </row>
    <row r="1113" spans="1:25" ht="30" customHeight="1">
      <c r="A1113" s="53"/>
      <c r="B1113" s="53"/>
      <c r="C1113" s="83"/>
      <c r="D1113" s="83"/>
      <c r="E1113" s="53"/>
      <c r="F1113" s="83"/>
      <c r="G1113" s="83"/>
      <c r="H1113" s="83"/>
      <c r="I1113" s="83"/>
      <c r="J1113" s="83"/>
      <c r="K1113" s="83"/>
      <c r="L1113" s="83"/>
      <c r="M1113" s="53"/>
      <c r="N1113" s="53"/>
      <c r="O1113" s="53"/>
      <c r="P1113" s="53"/>
      <c r="Q1113" s="53"/>
      <c r="R1113" s="53"/>
      <c r="S1113" s="53"/>
      <c r="T1113" s="53"/>
      <c r="U1113" s="53"/>
      <c r="V1113" s="53"/>
      <c r="W1113" s="53"/>
      <c r="X1113" s="53"/>
      <c r="Y1113" s="53"/>
    </row>
    <row r="1114" spans="1:25" ht="30" customHeight="1">
      <c r="A1114" s="53"/>
      <c r="B1114" s="53"/>
      <c r="C1114" s="83"/>
      <c r="D1114" s="83"/>
      <c r="E1114" s="53"/>
      <c r="F1114" s="83"/>
      <c r="G1114" s="83"/>
      <c r="H1114" s="83"/>
      <c r="I1114" s="83"/>
      <c r="J1114" s="83"/>
      <c r="K1114" s="83"/>
      <c r="L1114" s="83"/>
      <c r="M1114" s="53"/>
      <c r="N1114" s="53"/>
      <c r="O1114" s="53"/>
      <c r="P1114" s="53"/>
      <c r="Q1114" s="53"/>
      <c r="R1114" s="53"/>
      <c r="S1114" s="53"/>
      <c r="T1114" s="53"/>
      <c r="U1114" s="53"/>
      <c r="V1114" s="53"/>
      <c r="W1114" s="53"/>
      <c r="X1114" s="53"/>
      <c r="Y1114" s="53"/>
    </row>
    <row r="1115" spans="1:25" ht="30" customHeight="1">
      <c r="A1115" s="53"/>
      <c r="B1115" s="53"/>
      <c r="C1115" s="83"/>
      <c r="D1115" s="83"/>
      <c r="E1115" s="53"/>
      <c r="F1115" s="83"/>
      <c r="G1115" s="83"/>
      <c r="H1115" s="83"/>
      <c r="I1115" s="83"/>
      <c r="J1115" s="83"/>
      <c r="K1115" s="83"/>
      <c r="L1115" s="83"/>
      <c r="M1115" s="53"/>
      <c r="N1115" s="53"/>
      <c r="O1115" s="53"/>
      <c r="P1115" s="53"/>
      <c r="Q1115" s="53"/>
      <c r="R1115" s="53"/>
      <c r="S1115" s="53"/>
      <c r="T1115" s="53"/>
      <c r="U1115" s="53"/>
      <c r="V1115" s="53"/>
      <c r="W1115" s="53"/>
      <c r="X1115" s="53"/>
      <c r="Y1115" s="53"/>
    </row>
    <row r="1116" spans="1:25" ht="30" customHeight="1">
      <c r="A1116" s="53"/>
      <c r="B1116" s="53"/>
      <c r="C1116" s="83"/>
      <c r="D1116" s="83"/>
      <c r="E1116" s="53"/>
      <c r="F1116" s="83"/>
      <c r="G1116" s="83"/>
      <c r="H1116" s="83"/>
      <c r="I1116" s="83"/>
      <c r="J1116" s="83"/>
      <c r="K1116" s="83"/>
      <c r="L1116" s="83"/>
      <c r="M1116" s="53"/>
      <c r="N1116" s="53"/>
      <c r="O1116" s="53"/>
      <c r="P1116" s="53"/>
      <c r="Q1116" s="53"/>
      <c r="R1116" s="53"/>
      <c r="S1116" s="53"/>
      <c r="T1116" s="53"/>
      <c r="U1116" s="53"/>
      <c r="V1116" s="53"/>
      <c r="W1116" s="53"/>
      <c r="X1116" s="53"/>
      <c r="Y1116" s="53"/>
    </row>
    <row r="1117" spans="1:25" ht="30" customHeight="1">
      <c r="A1117" s="53"/>
      <c r="B1117" s="53"/>
      <c r="C1117" s="83"/>
      <c r="D1117" s="83"/>
      <c r="E1117" s="53"/>
      <c r="F1117" s="83"/>
      <c r="G1117" s="83"/>
      <c r="H1117" s="83"/>
      <c r="I1117" s="83"/>
      <c r="J1117" s="83"/>
      <c r="K1117" s="83"/>
      <c r="L1117" s="83"/>
      <c r="M1117" s="53"/>
      <c r="N1117" s="53"/>
      <c r="O1117" s="53"/>
      <c r="P1117" s="53"/>
      <c r="Q1117" s="53"/>
      <c r="R1117" s="53"/>
      <c r="S1117" s="53"/>
      <c r="T1117" s="53"/>
      <c r="U1117" s="53"/>
      <c r="V1117" s="53"/>
      <c r="W1117" s="53"/>
      <c r="X1117" s="53"/>
      <c r="Y1117" s="53"/>
    </row>
    <row r="1118" spans="1:25" ht="30" customHeight="1">
      <c r="A1118" s="53"/>
      <c r="B1118" s="53"/>
      <c r="C1118" s="83"/>
      <c r="D1118" s="83"/>
      <c r="E1118" s="53"/>
      <c r="F1118" s="83"/>
      <c r="G1118" s="83"/>
      <c r="H1118" s="83"/>
      <c r="I1118" s="83"/>
      <c r="J1118" s="83"/>
      <c r="K1118" s="83"/>
      <c r="L1118" s="83"/>
      <c r="M1118" s="53"/>
      <c r="N1118" s="53"/>
      <c r="O1118" s="53"/>
      <c r="P1118" s="53"/>
      <c r="Q1118" s="53"/>
      <c r="R1118" s="53"/>
      <c r="S1118" s="53"/>
      <c r="T1118" s="53"/>
      <c r="U1118" s="53"/>
      <c r="V1118" s="53"/>
      <c r="W1118" s="53"/>
      <c r="X1118" s="53"/>
      <c r="Y1118" s="53"/>
    </row>
    <row r="1119" spans="1:25" ht="30" customHeight="1">
      <c r="A1119" s="53"/>
      <c r="B1119" s="53"/>
      <c r="C1119" s="83"/>
      <c r="D1119" s="83"/>
      <c r="E1119" s="53"/>
      <c r="F1119" s="83"/>
      <c r="G1119" s="83"/>
      <c r="H1119" s="83"/>
      <c r="I1119" s="83"/>
      <c r="J1119" s="83"/>
      <c r="K1119" s="83"/>
      <c r="L1119" s="83"/>
      <c r="M1119" s="53"/>
      <c r="N1119" s="53"/>
      <c r="O1119" s="53"/>
      <c r="P1119" s="53"/>
      <c r="Q1119" s="53"/>
      <c r="R1119" s="53"/>
      <c r="S1119" s="53"/>
      <c r="T1119" s="53"/>
      <c r="U1119" s="53"/>
      <c r="V1119" s="53"/>
      <c r="W1119" s="53"/>
      <c r="X1119" s="53"/>
      <c r="Y1119" s="53"/>
    </row>
    <row r="1120" spans="1:25" ht="30" customHeight="1">
      <c r="A1120" s="53"/>
      <c r="B1120" s="53"/>
      <c r="C1120" s="83"/>
      <c r="D1120" s="83"/>
      <c r="E1120" s="53"/>
      <c r="F1120" s="83"/>
      <c r="G1120" s="83"/>
      <c r="H1120" s="83"/>
      <c r="I1120" s="83"/>
      <c r="J1120" s="83"/>
      <c r="K1120" s="83"/>
      <c r="L1120" s="83"/>
      <c r="M1120" s="53"/>
      <c r="N1120" s="53"/>
      <c r="O1120" s="53"/>
      <c r="P1120" s="53"/>
      <c r="Q1120" s="53"/>
      <c r="R1120" s="53"/>
      <c r="S1120" s="53"/>
      <c r="T1120" s="53"/>
      <c r="U1120" s="53"/>
      <c r="V1120" s="53"/>
      <c r="W1120" s="53"/>
      <c r="X1120" s="53"/>
      <c r="Y1120" s="53"/>
    </row>
    <row r="1121" spans="1:25" ht="30" customHeight="1">
      <c r="A1121" s="53"/>
      <c r="B1121" s="53"/>
      <c r="C1121" s="83"/>
      <c r="D1121" s="83"/>
      <c r="E1121" s="53"/>
      <c r="F1121" s="83"/>
      <c r="G1121" s="83"/>
      <c r="H1121" s="83"/>
      <c r="I1121" s="83"/>
      <c r="J1121" s="83"/>
      <c r="K1121" s="83"/>
      <c r="L1121" s="83"/>
      <c r="M1121" s="53"/>
      <c r="N1121" s="53"/>
      <c r="O1121" s="53"/>
      <c r="P1121" s="53"/>
      <c r="Q1121" s="53"/>
      <c r="R1121" s="53"/>
      <c r="S1121" s="53"/>
      <c r="T1121" s="53"/>
      <c r="U1121" s="53"/>
      <c r="V1121" s="53"/>
      <c r="W1121" s="53"/>
      <c r="X1121" s="53"/>
      <c r="Y1121" s="53"/>
    </row>
    <row r="1122" spans="1:25" ht="30" customHeight="1">
      <c r="A1122" s="53"/>
      <c r="B1122" s="53"/>
      <c r="C1122" s="83"/>
      <c r="D1122" s="83"/>
      <c r="E1122" s="53"/>
      <c r="F1122" s="83"/>
      <c r="G1122" s="83"/>
      <c r="H1122" s="83"/>
      <c r="I1122" s="83"/>
      <c r="J1122" s="83"/>
      <c r="K1122" s="83"/>
      <c r="L1122" s="83"/>
      <c r="M1122" s="53"/>
      <c r="N1122" s="53"/>
      <c r="O1122" s="53"/>
      <c r="P1122" s="53"/>
      <c r="Q1122" s="53"/>
      <c r="R1122" s="53"/>
      <c r="S1122" s="53"/>
      <c r="T1122" s="53"/>
      <c r="U1122" s="53"/>
      <c r="V1122" s="53"/>
      <c r="W1122" s="53"/>
      <c r="X1122" s="53"/>
      <c r="Y1122" s="53"/>
    </row>
    <row r="1123" spans="1:25" ht="30" customHeight="1">
      <c r="A1123" s="53"/>
      <c r="B1123" s="53"/>
      <c r="C1123" s="83"/>
      <c r="D1123" s="83"/>
      <c r="E1123" s="53"/>
      <c r="F1123" s="83"/>
      <c r="G1123" s="83"/>
      <c r="H1123" s="83"/>
      <c r="I1123" s="83"/>
      <c r="J1123" s="83"/>
      <c r="K1123" s="83"/>
      <c r="L1123" s="83"/>
      <c r="M1123" s="53"/>
      <c r="N1123" s="53"/>
      <c r="O1123" s="53"/>
      <c r="P1123" s="53"/>
      <c r="Q1123" s="53"/>
      <c r="R1123" s="53"/>
      <c r="S1123" s="53"/>
      <c r="T1123" s="53"/>
      <c r="U1123" s="53"/>
      <c r="V1123" s="53"/>
      <c r="W1123" s="53"/>
      <c r="X1123" s="53"/>
      <c r="Y1123" s="53"/>
    </row>
    <row r="1124" spans="1:25" ht="30" customHeight="1">
      <c r="A1124" s="53"/>
      <c r="B1124" s="53"/>
      <c r="C1124" s="83"/>
      <c r="D1124" s="83"/>
      <c r="E1124" s="53"/>
      <c r="F1124" s="83"/>
      <c r="G1124" s="83"/>
      <c r="H1124" s="83"/>
      <c r="I1124" s="83"/>
      <c r="J1124" s="83"/>
      <c r="K1124" s="83"/>
      <c r="L1124" s="83"/>
      <c r="M1124" s="53"/>
      <c r="N1124" s="53"/>
      <c r="O1124" s="53"/>
      <c r="P1124" s="53"/>
      <c r="Q1124" s="53"/>
      <c r="R1124" s="53"/>
      <c r="S1124" s="53"/>
      <c r="T1124" s="53"/>
      <c r="U1124" s="53"/>
      <c r="V1124" s="53"/>
      <c r="W1124" s="53"/>
      <c r="X1124" s="53"/>
      <c r="Y1124" s="53"/>
    </row>
    <row r="1125" spans="1:25" ht="30" customHeight="1">
      <c r="A1125" s="53"/>
      <c r="B1125" s="53"/>
      <c r="C1125" s="83"/>
      <c r="D1125" s="83"/>
      <c r="E1125" s="53"/>
      <c r="F1125" s="83"/>
      <c r="G1125" s="83"/>
      <c r="H1125" s="83"/>
      <c r="I1125" s="83"/>
      <c r="J1125" s="83"/>
      <c r="K1125" s="83"/>
      <c r="L1125" s="83"/>
      <c r="M1125" s="53"/>
      <c r="N1125" s="53"/>
      <c r="O1125" s="53"/>
      <c r="P1125" s="53"/>
      <c r="Q1125" s="53"/>
      <c r="R1125" s="53"/>
      <c r="S1125" s="53"/>
      <c r="T1125" s="53"/>
      <c r="U1125" s="53"/>
      <c r="V1125" s="53"/>
      <c r="W1125" s="53"/>
      <c r="X1125" s="53"/>
      <c r="Y1125" s="53"/>
    </row>
    <row r="1126" spans="1:25" ht="30" customHeight="1">
      <c r="A1126" s="53"/>
      <c r="B1126" s="53"/>
      <c r="C1126" s="83"/>
      <c r="D1126" s="83"/>
      <c r="E1126" s="53"/>
      <c r="F1126" s="83"/>
      <c r="G1126" s="83"/>
      <c r="H1126" s="83"/>
      <c r="I1126" s="83"/>
      <c r="J1126" s="83"/>
      <c r="K1126" s="83"/>
      <c r="L1126" s="83"/>
      <c r="M1126" s="53"/>
      <c r="N1126" s="53"/>
      <c r="O1126" s="53"/>
      <c r="P1126" s="53"/>
      <c r="Q1126" s="53"/>
      <c r="R1126" s="53"/>
      <c r="S1126" s="53"/>
      <c r="T1126" s="53"/>
      <c r="U1126" s="53"/>
      <c r="V1126" s="53"/>
      <c r="W1126" s="53"/>
      <c r="X1126" s="53"/>
      <c r="Y1126" s="53"/>
    </row>
  </sheetData>
  <mergeCells count="2">
    <mergeCell ref="C1:L1"/>
    <mergeCell ref="C2:L2"/>
  </mergeCells>
  <pageMargins left="9.8425196850393706E-2" right="9.8425196850393706E-2" top="0.35433070866141736" bottom="0.35433070866141736" header="0" footer="0"/>
  <pageSetup paperSize="14" scale="70" orientation="landscape" r:id="rId1"/>
  <colBreaks count="1" manualBreakCount="1">
    <brk id="11" max="402"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104"/>
  <sheetViews>
    <sheetView view="pageBreakPreview" topLeftCell="C863" zoomScale="55" zoomScaleNormal="100" zoomScaleSheetLayoutView="55" workbookViewId="0">
      <selection activeCell="C4" sqref="C4:K895"/>
    </sheetView>
  </sheetViews>
  <sheetFormatPr defaultColWidth="14.42578125" defaultRowHeight="30" customHeight="1"/>
  <cols>
    <col min="1" max="1" width="9.140625" style="46" hidden="1" customWidth="1"/>
    <col min="2" max="2" width="14.28515625" style="46" hidden="1" customWidth="1"/>
    <col min="3" max="3" width="20.7109375" style="46" customWidth="1"/>
    <col min="4" max="4" width="34.42578125" style="46" customWidth="1"/>
    <col min="5" max="5" width="18.28515625" style="46" customWidth="1"/>
    <col min="6" max="6" width="37.28515625" style="46" customWidth="1"/>
    <col min="7" max="7" width="22.7109375" style="46" customWidth="1"/>
    <col min="8" max="8" width="17.5703125" style="423" customWidth="1"/>
    <col min="9" max="9" width="19.5703125" style="445" customWidth="1"/>
    <col min="10" max="10" width="18.5703125" style="433" customWidth="1"/>
    <col min="11" max="11" width="19.42578125" style="233" customWidth="1"/>
    <col min="12" max="25" width="8.7109375" style="46" customWidth="1"/>
    <col min="26" max="16384" width="14.42578125" style="46"/>
  </cols>
  <sheetData>
    <row r="1" spans="1:25" ht="30" customHeight="1">
      <c r="A1" s="47"/>
      <c r="B1" s="47"/>
      <c r="C1" s="778" t="s">
        <v>0</v>
      </c>
      <c r="D1" s="780"/>
      <c r="E1" s="780"/>
      <c r="F1" s="780"/>
      <c r="G1" s="780"/>
      <c r="I1" s="433"/>
      <c r="K1" s="313"/>
      <c r="L1" s="48"/>
      <c r="M1" s="48"/>
      <c r="N1" s="48"/>
      <c r="O1" s="48"/>
      <c r="P1" s="48"/>
      <c r="Q1" s="48"/>
      <c r="R1" s="48"/>
      <c r="S1" s="48"/>
      <c r="T1" s="48"/>
      <c r="U1" s="48"/>
      <c r="V1" s="48"/>
      <c r="W1" s="48"/>
      <c r="X1" s="48"/>
      <c r="Y1" s="48"/>
    </row>
    <row r="2" spans="1:25" ht="30" customHeight="1">
      <c r="A2" s="47"/>
      <c r="B2" s="47"/>
      <c r="C2" s="778" t="s">
        <v>1</v>
      </c>
      <c r="D2" s="780"/>
      <c r="E2" s="780"/>
      <c r="F2" s="780"/>
      <c r="G2" s="780"/>
      <c r="I2" s="433"/>
      <c r="K2" s="313"/>
      <c r="L2" s="48"/>
      <c r="M2" s="48"/>
      <c r="N2" s="48"/>
      <c r="O2" s="48"/>
      <c r="P2" s="48"/>
      <c r="Q2" s="48"/>
      <c r="R2" s="48"/>
      <c r="S2" s="48"/>
      <c r="T2" s="48"/>
      <c r="U2" s="48"/>
      <c r="V2" s="48"/>
      <c r="W2" s="48"/>
      <c r="X2" s="48"/>
      <c r="Y2" s="48"/>
    </row>
    <row r="3" spans="1:25" ht="18" customHeight="1" thickBot="1">
      <c r="A3" s="48"/>
      <c r="B3" s="48"/>
      <c r="C3" s="234"/>
      <c r="D3" s="231"/>
      <c r="E3" s="634"/>
      <c r="F3" s="234"/>
      <c r="G3" s="234"/>
      <c r="H3" s="234"/>
      <c r="I3" s="433"/>
      <c r="K3" s="314"/>
      <c r="L3" s="53"/>
      <c r="M3" s="53"/>
      <c r="N3" s="53"/>
      <c r="O3" s="53"/>
      <c r="P3" s="53"/>
      <c r="Q3" s="53"/>
      <c r="R3" s="53"/>
      <c r="S3" s="53"/>
      <c r="T3" s="53"/>
      <c r="U3" s="53"/>
      <c r="V3" s="53"/>
      <c r="W3" s="53"/>
      <c r="X3" s="53"/>
      <c r="Y3" s="53"/>
    </row>
    <row r="4" spans="1:25" s="55" customFormat="1" ht="19.5" thickBot="1">
      <c r="A4" s="72"/>
      <c r="B4" s="72"/>
      <c r="C4" s="504" t="s">
        <v>2</v>
      </c>
      <c r="D4" s="504" t="s">
        <v>3</v>
      </c>
      <c r="E4" s="638" t="s">
        <v>4</v>
      </c>
      <c r="F4" s="504" t="s">
        <v>5</v>
      </c>
      <c r="G4" s="504" t="s">
        <v>6</v>
      </c>
      <c r="H4" s="504" t="s">
        <v>23323</v>
      </c>
      <c r="I4" s="542" t="s">
        <v>23320</v>
      </c>
      <c r="J4" s="542" t="s">
        <v>23329</v>
      </c>
      <c r="K4" s="638" t="s">
        <v>23330</v>
      </c>
      <c r="L4" s="72"/>
      <c r="M4" s="72"/>
      <c r="N4" s="72"/>
      <c r="O4" s="72"/>
      <c r="P4" s="72"/>
      <c r="Q4" s="72"/>
      <c r="R4" s="72"/>
      <c r="S4" s="72"/>
      <c r="T4" s="72"/>
      <c r="U4" s="72"/>
      <c r="V4" s="72"/>
      <c r="W4" s="72"/>
      <c r="X4" s="72"/>
      <c r="Y4" s="72"/>
    </row>
    <row r="5" spans="1:25" s="55" customFormat="1" ht="18.75">
      <c r="A5" s="72"/>
      <c r="B5" s="72"/>
      <c r="C5" s="636" t="s">
        <v>9799</v>
      </c>
      <c r="D5" s="783" t="s">
        <v>9800</v>
      </c>
      <c r="E5" s="784"/>
      <c r="F5" s="785"/>
      <c r="G5" s="786"/>
      <c r="H5" s="541"/>
      <c r="I5" s="434"/>
      <c r="J5" s="543"/>
      <c r="K5" s="725"/>
      <c r="L5" s="72"/>
      <c r="M5" s="72"/>
      <c r="N5" s="72"/>
      <c r="O5" s="72"/>
      <c r="P5" s="72"/>
      <c r="Q5" s="72"/>
      <c r="R5" s="72"/>
      <c r="S5" s="72"/>
      <c r="T5" s="72"/>
      <c r="U5" s="72"/>
      <c r="V5" s="72"/>
      <c r="W5" s="72"/>
      <c r="X5" s="72"/>
      <c r="Y5" s="72"/>
    </row>
    <row r="6" spans="1:25" s="55" customFormat="1" ht="18.75">
      <c r="A6" s="72"/>
      <c r="B6" s="72"/>
      <c r="C6" s="74">
        <v>20.010000000000002</v>
      </c>
      <c r="D6" s="218" t="s">
        <v>9801</v>
      </c>
      <c r="E6" s="70"/>
      <c r="F6" s="235"/>
      <c r="G6" s="66"/>
      <c r="H6" s="66"/>
      <c r="I6" s="435"/>
      <c r="J6" s="544"/>
      <c r="K6" s="315"/>
      <c r="L6" s="72"/>
      <c r="M6" s="72"/>
      <c r="N6" s="72"/>
      <c r="O6" s="72"/>
      <c r="P6" s="72"/>
      <c r="Q6" s="72"/>
      <c r="R6" s="72"/>
      <c r="S6" s="72"/>
      <c r="T6" s="72"/>
      <c r="U6" s="72"/>
      <c r="V6" s="72"/>
      <c r="W6" s="72"/>
      <c r="X6" s="72"/>
      <c r="Y6" s="72"/>
    </row>
    <row r="7" spans="1:25" s="55" customFormat="1" ht="18.75">
      <c r="A7" s="72"/>
      <c r="B7" s="72"/>
      <c r="C7" s="75" t="s">
        <v>9802</v>
      </c>
      <c r="D7" s="781" t="s">
        <v>9803</v>
      </c>
      <c r="E7" s="782"/>
      <c r="F7" s="767"/>
      <c r="G7" s="767"/>
      <c r="H7" s="421"/>
      <c r="I7" s="435"/>
      <c r="J7" s="544"/>
      <c r="K7" s="315"/>
      <c r="L7" s="72"/>
      <c r="M7" s="72"/>
      <c r="N7" s="72"/>
      <c r="O7" s="72"/>
      <c r="P7" s="72"/>
      <c r="Q7" s="72"/>
      <c r="R7" s="72"/>
      <c r="S7" s="72"/>
      <c r="T7" s="72"/>
      <c r="U7" s="72"/>
      <c r="V7" s="72"/>
      <c r="W7" s="72"/>
      <c r="X7" s="72"/>
      <c r="Y7" s="72"/>
    </row>
    <row r="8" spans="1:25" s="55" customFormat="1" ht="18.75">
      <c r="A8" s="72"/>
      <c r="B8" s="72"/>
      <c r="C8" s="75" t="s">
        <v>9804</v>
      </c>
      <c r="D8" s="75" t="s">
        <v>9805</v>
      </c>
      <c r="E8" s="70"/>
      <c r="F8" s="66"/>
      <c r="G8" s="66"/>
      <c r="H8" s="66"/>
      <c r="I8" s="435"/>
      <c r="J8" s="544"/>
      <c r="K8" s="315"/>
      <c r="L8" s="72"/>
      <c r="M8" s="72"/>
      <c r="N8" s="72"/>
      <c r="O8" s="72"/>
      <c r="P8" s="72"/>
      <c r="Q8" s="72"/>
      <c r="R8" s="72"/>
      <c r="S8" s="72"/>
      <c r="T8" s="72"/>
      <c r="U8" s="72"/>
      <c r="V8" s="72"/>
      <c r="W8" s="72"/>
      <c r="X8" s="72"/>
      <c r="Y8" s="72"/>
    </row>
    <row r="9" spans="1:25" s="55" customFormat="1" ht="36">
      <c r="A9" s="72"/>
      <c r="B9" s="72"/>
      <c r="C9" s="66" t="s">
        <v>9806</v>
      </c>
      <c r="D9" s="66" t="s">
        <v>9807</v>
      </c>
      <c r="E9" s="67" t="s">
        <v>20</v>
      </c>
      <c r="F9" s="68" t="s">
        <v>20</v>
      </c>
      <c r="G9" s="68" t="s">
        <v>2632</v>
      </c>
      <c r="H9" s="534">
        <f>(I9*0.03)+I9</f>
        <v>2060</v>
      </c>
      <c r="I9" s="399">
        <v>2000</v>
      </c>
      <c r="J9" s="534">
        <f>(I9*0.05)+I9</f>
        <v>2100</v>
      </c>
      <c r="K9" s="534">
        <f>(I9*0.1)+I9</f>
        <v>2200</v>
      </c>
      <c r="L9" s="72"/>
      <c r="M9" s="72"/>
      <c r="N9" s="72"/>
      <c r="O9" s="72"/>
      <c r="P9" s="72"/>
      <c r="Q9" s="72"/>
      <c r="R9" s="72"/>
      <c r="S9" s="72"/>
      <c r="T9" s="72"/>
      <c r="U9" s="72"/>
      <c r="V9" s="72"/>
      <c r="W9" s="72"/>
      <c r="X9" s="72"/>
      <c r="Y9" s="72"/>
    </row>
    <row r="10" spans="1:25" s="55" customFormat="1" ht="36">
      <c r="A10" s="72"/>
      <c r="B10" s="72"/>
      <c r="C10" s="66" t="s">
        <v>9808</v>
      </c>
      <c r="D10" s="66" t="s">
        <v>9809</v>
      </c>
      <c r="E10" s="67" t="s">
        <v>20</v>
      </c>
      <c r="F10" s="68" t="s">
        <v>20</v>
      </c>
      <c r="G10" s="68" t="s">
        <v>2632</v>
      </c>
      <c r="H10" s="534">
        <f t="shared" ref="H10:H73" si="0">(I10*0.03)+I10</f>
        <v>12360</v>
      </c>
      <c r="I10" s="399">
        <v>12000</v>
      </c>
      <c r="J10" s="534">
        <f t="shared" ref="J10:J73" si="1">(I10*0.05)+I10</f>
        <v>12600</v>
      </c>
      <c r="K10" s="534">
        <f t="shared" ref="K10:K73" si="2">(I10*0.1)+I10</f>
        <v>13200</v>
      </c>
      <c r="L10" s="72"/>
      <c r="M10" s="72"/>
      <c r="N10" s="72"/>
      <c r="O10" s="72"/>
      <c r="P10" s="72"/>
      <c r="Q10" s="72"/>
      <c r="R10" s="72"/>
      <c r="S10" s="72"/>
      <c r="T10" s="72"/>
      <c r="U10" s="72"/>
      <c r="V10" s="72"/>
      <c r="W10" s="72"/>
      <c r="X10" s="72"/>
      <c r="Y10" s="72"/>
    </row>
    <row r="11" spans="1:25" s="55" customFormat="1" ht="36">
      <c r="A11" s="72"/>
      <c r="B11" s="72"/>
      <c r="C11" s="66" t="s">
        <v>9810</v>
      </c>
      <c r="D11" s="66" t="s">
        <v>9811</v>
      </c>
      <c r="E11" s="67" t="s">
        <v>20</v>
      </c>
      <c r="F11" s="68" t="s">
        <v>20</v>
      </c>
      <c r="G11" s="68" t="s">
        <v>781</v>
      </c>
      <c r="H11" s="534">
        <f t="shared" si="0"/>
        <v>45320</v>
      </c>
      <c r="I11" s="399">
        <v>44000</v>
      </c>
      <c r="J11" s="534">
        <f t="shared" si="1"/>
        <v>46200</v>
      </c>
      <c r="K11" s="534">
        <f t="shared" si="2"/>
        <v>48400</v>
      </c>
      <c r="L11" s="72"/>
      <c r="M11" s="72"/>
      <c r="N11" s="72"/>
      <c r="O11" s="72"/>
      <c r="P11" s="72"/>
      <c r="Q11" s="72"/>
      <c r="R11" s="72"/>
      <c r="S11" s="72"/>
      <c r="T11" s="72"/>
      <c r="U11" s="72"/>
      <c r="V11" s="72"/>
      <c r="W11" s="72"/>
      <c r="X11" s="72"/>
      <c r="Y11" s="72"/>
    </row>
    <row r="12" spans="1:25" s="55" customFormat="1" ht="36">
      <c r="A12" s="72"/>
      <c r="B12" s="72"/>
      <c r="C12" s="66" t="s">
        <v>9812</v>
      </c>
      <c r="D12" s="66" t="s">
        <v>9813</v>
      </c>
      <c r="E12" s="67" t="s">
        <v>20</v>
      </c>
      <c r="F12" s="68" t="s">
        <v>20</v>
      </c>
      <c r="G12" s="68" t="s">
        <v>781</v>
      </c>
      <c r="H12" s="534">
        <f t="shared" si="0"/>
        <v>67980</v>
      </c>
      <c r="I12" s="399">
        <v>66000</v>
      </c>
      <c r="J12" s="534">
        <f t="shared" si="1"/>
        <v>69300</v>
      </c>
      <c r="K12" s="534">
        <f t="shared" si="2"/>
        <v>72600</v>
      </c>
      <c r="L12" s="72"/>
      <c r="M12" s="72"/>
      <c r="N12" s="72"/>
      <c r="O12" s="72"/>
      <c r="P12" s="72"/>
      <c r="Q12" s="72"/>
      <c r="R12" s="72"/>
      <c r="S12" s="72"/>
      <c r="T12" s="72"/>
      <c r="U12" s="72"/>
      <c r="V12" s="72"/>
      <c r="W12" s="72"/>
      <c r="X12" s="72"/>
      <c r="Y12" s="72"/>
    </row>
    <row r="13" spans="1:25" s="55" customFormat="1" ht="36">
      <c r="A13" s="72"/>
      <c r="B13" s="72"/>
      <c r="C13" s="66" t="s">
        <v>9814</v>
      </c>
      <c r="D13" s="66" t="s">
        <v>9815</v>
      </c>
      <c r="E13" s="67" t="s">
        <v>20</v>
      </c>
      <c r="F13" s="68" t="s">
        <v>20</v>
      </c>
      <c r="G13" s="68" t="s">
        <v>781</v>
      </c>
      <c r="H13" s="534">
        <f t="shared" si="0"/>
        <v>14935</v>
      </c>
      <c r="I13" s="436">
        <v>14500</v>
      </c>
      <c r="J13" s="534">
        <f t="shared" si="1"/>
        <v>15225</v>
      </c>
      <c r="K13" s="534">
        <f t="shared" si="2"/>
        <v>15950</v>
      </c>
      <c r="L13" s="72"/>
      <c r="M13" s="72"/>
      <c r="N13" s="72"/>
      <c r="O13" s="72"/>
      <c r="P13" s="72"/>
      <c r="Q13" s="72"/>
      <c r="R13" s="72"/>
      <c r="S13" s="72"/>
      <c r="T13" s="72"/>
      <c r="U13" s="72"/>
      <c r="V13" s="72"/>
      <c r="W13" s="72"/>
      <c r="X13" s="72"/>
      <c r="Y13" s="72"/>
    </row>
    <row r="14" spans="1:25" s="55" customFormat="1" ht="36">
      <c r="A14" s="72"/>
      <c r="B14" s="72"/>
      <c r="C14" s="66" t="s">
        <v>9816</v>
      </c>
      <c r="D14" s="66" t="s">
        <v>9817</v>
      </c>
      <c r="E14" s="67" t="s">
        <v>20</v>
      </c>
      <c r="F14" s="68" t="s">
        <v>9818</v>
      </c>
      <c r="G14" s="68" t="s">
        <v>781</v>
      </c>
      <c r="H14" s="534">
        <f t="shared" si="0"/>
        <v>14935</v>
      </c>
      <c r="I14" s="399">
        <v>14500</v>
      </c>
      <c r="J14" s="534">
        <f t="shared" si="1"/>
        <v>15225</v>
      </c>
      <c r="K14" s="534">
        <f t="shared" si="2"/>
        <v>15950</v>
      </c>
      <c r="L14" s="72"/>
      <c r="M14" s="72"/>
      <c r="N14" s="72"/>
      <c r="O14" s="72"/>
      <c r="P14" s="72"/>
      <c r="Q14" s="72"/>
      <c r="R14" s="72"/>
      <c r="S14" s="72"/>
      <c r="T14" s="72"/>
      <c r="U14" s="72"/>
      <c r="V14" s="72"/>
      <c r="W14" s="72"/>
      <c r="X14" s="72"/>
      <c r="Y14" s="72"/>
    </row>
    <row r="15" spans="1:25" s="55" customFormat="1" ht="18.75">
      <c r="A15" s="72"/>
      <c r="B15" s="72"/>
      <c r="C15" s="66" t="s">
        <v>9819</v>
      </c>
      <c r="D15" s="66" t="s">
        <v>9820</v>
      </c>
      <c r="E15" s="67"/>
      <c r="F15" s="68"/>
      <c r="G15" s="68" t="s">
        <v>9821</v>
      </c>
      <c r="H15" s="534">
        <f t="shared" si="0"/>
        <v>0</v>
      </c>
      <c r="I15" s="435"/>
      <c r="J15" s="534">
        <f t="shared" si="1"/>
        <v>0</v>
      </c>
      <c r="K15" s="534">
        <f t="shared" si="2"/>
        <v>0</v>
      </c>
      <c r="L15" s="72"/>
      <c r="M15" s="72"/>
      <c r="N15" s="72"/>
      <c r="O15" s="72"/>
      <c r="P15" s="72"/>
      <c r="Q15" s="72"/>
      <c r="R15" s="72"/>
      <c r="S15" s="72"/>
      <c r="T15" s="72"/>
      <c r="U15" s="72"/>
      <c r="V15" s="72"/>
      <c r="W15" s="72"/>
      <c r="X15" s="72"/>
      <c r="Y15" s="72"/>
    </row>
    <row r="16" spans="1:25" s="55" customFormat="1" ht="18.75">
      <c r="A16" s="72"/>
      <c r="B16" s="72"/>
      <c r="C16" s="75" t="s">
        <v>9822</v>
      </c>
      <c r="D16" s="75" t="s">
        <v>9823</v>
      </c>
      <c r="E16" s="70"/>
      <c r="F16" s="66"/>
      <c r="G16" s="66"/>
      <c r="H16" s="534">
        <f t="shared" si="0"/>
        <v>0</v>
      </c>
      <c r="I16" s="435"/>
      <c r="J16" s="534">
        <f t="shared" si="1"/>
        <v>0</v>
      </c>
      <c r="K16" s="534">
        <f t="shared" si="2"/>
        <v>0</v>
      </c>
      <c r="L16" s="72"/>
      <c r="M16" s="72"/>
      <c r="N16" s="72"/>
      <c r="O16" s="72"/>
      <c r="P16" s="72"/>
      <c r="Q16" s="72"/>
      <c r="R16" s="72"/>
      <c r="S16" s="72"/>
      <c r="T16" s="72"/>
      <c r="U16" s="72"/>
      <c r="V16" s="72"/>
      <c r="W16" s="72"/>
      <c r="X16" s="72"/>
      <c r="Y16" s="72"/>
    </row>
    <row r="17" spans="1:25" s="55" customFormat="1" ht="18.75">
      <c r="A17" s="72"/>
      <c r="B17" s="72"/>
      <c r="C17" s="66" t="s">
        <v>18754</v>
      </c>
      <c r="D17" s="66" t="s">
        <v>9824</v>
      </c>
      <c r="E17" s="67" t="s">
        <v>20</v>
      </c>
      <c r="F17" s="68" t="s">
        <v>9825</v>
      </c>
      <c r="G17" s="68" t="s">
        <v>9826</v>
      </c>
      <c r="H17" s="534">
        <f t="shared" si="0"/>
        <v>70040</v>
      </c>
      <c r="I17" s="437">
        <v>68000</v>
      </c>
      <c r="J17" s="534">
        <f t="shared" si="1"/>
        <v>71400</v>
      </c>
      <c r="K17" s="534">
        <f t="shared" si="2"/>
        <v>74800</v>
      </c>
      <c r="L17" s="72"/>
      <c r="M17" s="72"/>
      <c r="N17" s="72"/>
      <c r="O17" s="72"/>
      <c r="P17" s="72"/>
      <c r="Q17" s="72"/>
      <c r="R17" s="72"/>
      <c r="S17" s="72"/>
      <c r="T17" s="72"/>
      <c r="U17" s="72"/>
      <c r="V17" s="72"/>
      <c r="W17" s="72"/>
      <c r="X17" s="72"/>
      <c r="Y17" s="72"/>
    </row>
    <row r="18" spans="1:25" s="55" customFormat="1" ht="18.75">
      <c r="A18" s="72"/>
      <c r="B18" s="72"/>
      <c r="C18" s="66" t="s">
        <v>18755</v>
      </c>
      <c r="D18" s="66" t="s">
        <v>9824</v>
      </c>
      <c r="E18" s="67" t="s">
        <v>20</v>
      </c>
      <c r="F18" s="68" t="s">
        <v>9827</v>
      </c>
      <c r="G18" s="68" t="s">
        <v>9826</v>
      </c>
      <c r="H18" s="534">
        <f t="shared" si="0"/>
        <v>87550</v>
      </c>
      <c r="I18" s="437">
        <v>85000</v>
      </c>
      <c r="J18" s="534">
        <f t="shared" si="1"/>
        <v>89250</v>
      </c>
      <c r="K18" s="534">
        <f t="shared" si="2"/>
        <v>93500</v>
      </c>
      <c r="L18" s="72"/>
      <c r="M18" s="72"/>
      <c r="N18" s="72"/>
      <c r="O18" s="72"/>
      <c r="P18" s="72"/>
      <c r="Q18" s="72"/>
      <c r="R18" s="72"/>
      <c r="S18" s="72"/>
      <c r="T18" s="72"/>
      <c r="U18" s="72"/>
      <c r="V18" s="72"/>
      <c r="W18" s="72"/>
      <c r="X18" s="72"/>
      <c r="Y18" s="72"/>
    </row>
    <row r="19" spans="1:25" s="55" customFormat="1" ht="18.75">
      <c r="A19" s="72"/>
      <c r="B19" s="72"/>
      <c r="C19" s="66" t="s">
        <v>18756</v>
      </c>
      <c r="D19" s="66" t="s">
        <v>9824</v>
      </c>
      <c r="E19" s="67" t="s">
        <v>16677</v>
      </c>
      <c r="F19" s="68" t="s">
        <v>16678</v>
      </c>
      <c r="G19" s="60" t="s">
        <v>9826</v>
      </c>
      <c r="H19" s="534">
        <f t="shared" si="0"/>
        <v>61800</v>
      </c>
      <c r="I19" s="437">
        <v>60000</v>
      </c>
      <c r="J19" s="534">
        <f t="shared" si="1"/>
        <v>63000</v>
      </c>
      <c r="K19" s="534">
        <f t="shared" si="2"/>
        <v>66000</v>
      </c>
      <c r="L19" s="72"/>
      <c r="M19" s="72"/>
      <c r="N19" s="72"/>
      <c r="O19" s="72"/>
      <c r="P19" s="72"/>
      <c r="Q19" s="72"/>
      <c r="R19" s="72"/>
      <c r="S19" s="72"/>
      <c r="T19" s="72"/>
      <c r="U19" s="72"/>
      <c r="V19" s="72"/>
      <c r="W19" s="72"/>
      <c r="X19" s="72"/>
      <c r="Y19" s="72"/>
    </row>
    <row r="20" spans="1:25" s="55" customFormat="1" ht="18.75">
      <c r="A20" s="72"/>
      <c r="B20" s="72"/>
      <c r="C20" s="66" t="s">
        <v>9830</v>
      </c>
      <c r="D20" s="66" t="s">
        <v>9824</v>
      </c>
      <c r="E20" s="67" t="s">
        <v>16677</v>
      </c>
      <c r="F20" s="68" t="s">
        <v>4481</v>
      </c>
      <c r="G20" s="60" t="s">
        <v>9826</v>
      </c>
      <c r="H20" s="534">
        <f t="shared" si="0"/>
        <v>77250</v>
      </c>
      <c r="I20" s="437">
        <v>75000</v>
      </c>
      <c r="J20" s="534">
        <f t="shared" si="1"/>
        <v>78750</v>
      </c>
      <c r="K20" s="534">
        <f t="shared" si="2"/>
        <v>82500</v>
      </c>
      <c r="L20" s="72"/>
      <c r="M20" s="72"/>
      <c r="N20" s="72"/>
      <c r="O20" s="72"/>
      <c r="P20" s="72"/>
      <c r="Q20" s="72"/>
      <c r="R20" s="72"/>
      <c r="S20" s="72"/>
      <c r="T20" s="72"/>
      <c r="U20" s="72"/>
      <c r="V20" s="72"/>
      <c r="W20" s="72"/>
      <c r="X20" s="72"/>
      <c r="Y20" s="72"/>
    </row>
    <row r="21" spans="1:25" s="55" customFormat="1" ht="18.75">
      <c r="A21" s="72"/>
      <c r="B21" s="72"/>
      <c r="C21" s="66" t="s">
        <v>9832</v>
      </c>
      <c r="D21" s="66" t="s">
        <v>9828</v>
      </c>
      <c r="E21" s="67" t="s">
        <v>20</v>
      </c>
      <c r="F21" s="68" t="s">
        <v>9829</v>
      </c>
      <c r="G21" s="68" t="s">
        <v>781</v>
      </c>
      <c r="H21" s="534">
        <f t="shared" si="0"/>
        <v>26780</v>
      </c>
      <c r="I21" s="399">
        <v>26000</v>
      </c>
      <c r="J21" s="534">
        <f t="shared" si="1"/>
        <v>27300</v>
      </c>
      <c r="K21" s="534">
        <f t="shared" si="2"/>
        <v>28600</v>
      </c>
      <c r="L21" s="72"/>
      <c r="M21" s="72"/>
      <c r="N21" s="72"/>
      <c r="O21" s="72"/>
      <c r="P21" s="72"/>
      <c r="Q21" s="72"/>
      <c r="R21" s="72"/>
      <c r="S21" s="72"/>
      <c r="T21" s="72"/>
      <c r="U21" s="72"/>
      <c r="V21" s="72"/>
      <c r="W21" s="72"/>
      <c r="X21" s="72"/>
      <c r="Y21" s="72"/>
    </row>
    <row r="22" spans="1:25" s="55" customFormat="1" ht="18.75">
      <c r="A22" s="72"/>
      <c r="B22" s="72"/>
      <c r="C22" s="66" t="s">
        <v>9836</v>
      </c>
      <c r="D22" s="66" t="s">
        <v>9831</v>
      </c>
      <c r="E22" s="67" t="s">
        <v>20</v>
      </c>
      <c r="F22" s="68" t="s">
        <v>20</v>
      </c>
      <c r="G22" s="68" t="s">
        <v>9826</v>
      </c>
      <c r="H22" s="534">
        <f t="shared" si="0"/>
        <v>2013650</v>
      </c>
      <c r="I22" s="399">
        <v>1955000</v>
      </c>
      <c r="J22" s="534">
        <f t="shared" si="1"/>
        <v>2052750</v>
      </c>
      <c r="K22" s="534">
        <f t="shared" si="2"/>
        <v>2150500</v>
      </c>
      <c r="L22" s="72"/>
      <c r="M22" s="72"/>
      <c r="N22" s="72"/>
      <c r="O22" s="72"/>
      <c r="P22" s="72"/>
      <c r="Q22" s="72"/>
      <c r="R22" s="72"/>
      <c r="S22" s="72"/>
      <c r="T22" s="72"/>
      <c r="U22" s="72"/>
      <c r="V22" s="72"/>
      <c r="W22" s="72"/>
      <c r="X22" s="72"/>
      <c r="Y22" s="72"/>
    </row>
    <row r="23" spans="1:25" s="55" customFormat="1" ht="36">
      <c r="A23" s="72"/>
      <c r="B23" s="72"/>
      <c r="C23" s="66" t="s">
        <v>18757</v>
      </c>
      <c r="D23" s="66" t="s">
        <v>9833</v>
      </c>
      <c r="E23" s="67" t="s">
        <v>9834</v>
      </c>
      <c r="F23" s="68" t="s">
        <v>9835</v>
      </c>
      <c r="G23" s="68" t="s">
        <v>9826</v>
      </c>
      <c r="H23" s="534">
        <f t="shared" si="0"/>
        <v>108150</v>
      </c>
      <c r="I23" s="399">
        <v>105000</v>
      </c>
      <c r="J23" s="534">
        <f t="shared" si="1"/>
        <v>110250</v>
      </c>
      <c r="K23" s="534">
        <f t="shared" si="2"/>
        <v>115500</v>
      </c>
      <c r="L23" s="72"/>
      <c r="M23" s="72"/>
      <c r="N23" s="72"/>
      <c r="O23" s="72"/>
      <c r="P23" s="72"/>
      <c r="Q23" s="72"/>
      <c r="R23" s="72"/>
      <c r="S23" s="72"/>
      <c r="T23" s="72"/>
      <c r="U23" s="72"/>
      <c r="V23" s="72"/>
      <c r="W23" s="72"/>
      <c r="X23" s="72"/>
      <c r="Y23" s="72"/>
    </row>
    <row r="24" spans="1:25" s="55" customFormat="1" ht="18.75">
      <c r="A24" s="72"/>
      <c r="B24" s="72"/>
      <c r="C24" s="66" t="s">
        <v>18758</v>
      </c>
      <c r="D24" s="66" t="s">
        <v>9837</v>
      </c>
      <c r="E24" s="67"/>
      <c r="F24" s="68"/>
      <c r="G24" s="68" t="s">
        <v>9826</v>
      </c>
      <c r="H24" s="534">
        <f t="shared" si="0"/>
        <v>0</v>
      </c>
      <c r="I24" s="438"/>
      <c r="J24" s="534">
        <f t="shared" si="1"/>
        <v>0</v>
      </c>
      <c r="K24" s="534">
        <f t="shared" si="2"/>
        <v>0</v>
      </c>
      <c r="L24" s="72"/>
      <c r="M24" s="72"/>
      <c r="N24" s="72"/>
      <c r="O24" s="72"/>
      <c r="P24" s="72"/>
      <c r="Q24" s="72"/>
      <c r="R24" s="72"/>
      <c r="S24" s="72"/>
      <c r="T24" s="72"/>
      <c r="U24" s="72"/>
      <c r="V24" s="72"/>
      <c r="W24" s="72"/>
      <c r="X24" s="72"/>
      <c r="Y24" s="72"/>
    </row>
    <row r="25" spans="1:25" s="55" customFormat="1" ht="18.75">
      <c r="A25" s="72"/>
      <c r="B25" s="72"/>
      <c r="C25" s="75" t="s">
        <v>9838</v>
      </c>
      <c r="D25" s="75" t="s">
        <v>7952</v>
      </c>
      <c r="E25" s="70"/>
      <c r="F25" s="66"/>
      <c r="G25" s="66"/>
      <c r="H25" s="534">
        <f t="shared" si="0"/>
        <v>0</v>
      </c>
      <c r="I25" s="435"/>
      <c r="J25" s="534">
        <f t="shared" si="1"/>
        <v>0</v>
      </c>
      <c r="K25" s="534">
        <f t="shared" si="2"/>
        <v>0</v>
      </c>
      <c r="L25" s="72"/>
      <c r="M25" s="72"/>
      <c r="N25" s="72"/>
      <c r="O25" s="72"/>
      <c r="P25" s="72"/>
      <c r="Q25" s="72"/>
      <c r="R25" s="72"/>
      <c r="S25" s="72"/>
      <c r="T25" s="72"/>
      <c r="U25" s="72"/>
      <c r="V25" s="72"/>
      <c r="W25" s="72"/>
      <c r="X25" s="72"/>
      <c r="Y25" s="72"/>
    </row>
    <row r="26" spans="1:25" s="55" customFormat="1" ht="18.75">
      <c r="A26" s="72"/>
      <c r="B26" s="72"/>
      <c r="C26" s="75" t="s">
        <v>9839</v>
      </c>
      <c r="D26" s="75" t="s">
        <v>9840</v>
      </c>
      <c r="E26" s="70"/>
      <c r="F26" s="66"/>
      <c r="G26" s="66"/>
      <c r="H26" s="534">
        <f t="shared" si="0"/>
        <v>0</v>
      </c>
      <c r="I26" s="435"/>
      <c r="J26" s="534">
        <f t="shared" si="1"/>
        <v>0</v>
      </c>
      <c r="K26" s="534">
        <f t="shared" si="2"/>
        <v>0</v>
      </c>
      <c r="L26" s="72"/>
      <c r="M26" s="72"/>
      <c r="N26" s="72"/>
      <c r="O26" s="72"/>
      <c r="P26" s="72"/>
      <c r="Q26" s="72"/>
      <c r="R26" s="72"/>
      <c r="S26" s="72"/>
      <c r="T26" s="72"/>
      <c r="U26" s="72"/>
      <c r="V26" s="72"/>
      <c r="W26" s="72"/>
      <c r="X26" s="72"/>
      <c r="Y26" s="72"/>
    </row>
    <row r="27" spans="1:25" s="55" customFormat="1" ht="36">
      <c r="A27" s="72"/>
      <c r="B27" s="72"/>
      <c r="C27" s="66" t="s">
        <v>9841</v>
      </c>
      <c r="D27" s="66" t="s">
        <v>9840</v>
      </c>
      <c r="E27" s="67" t="s">
        <v>20</v>
      </c>
      <c r="F27" s="68" t="s">
        <v>9842</v>
      </c>
      <c r="G27" s="68" t="s">
        <v>1274</v>
      </c>
      <c r="H27" s="534">
        <f t="shared" si="0"/>
        <v>188696</v>
      </c>
      <c r="I27" s="436">
        <v>183200</v>
      </c>
      <c r="J27" s="534">
        <f t="shared" si="1"/>
        <v>192360</v>
      </c>
      <c r="K27" s="534">
        <f t="shared" si="2"/>
        <v>201520</v>
      </c>
      <c r="L27" s="72"/>
      <c r="M27" s="72"/>
      <c r="N27" s="72"/>
      <c r="O27" s="72"/>
      <c r="P27" s="72"/>
      <c r="Q27" s="72"/>
      <c r="R27" s="72"/>
      <c r="S27" s="72"/>
      <c r="T27" s="72"/>
      <c r="U27" s="72"/>
      <c r="V27" s="72"/>
      <c r="W27" s="72"/>
      <c r="X27" s="72"/>
      <c r="Y27" s="72"/>
    </row>
    <row r="28" spans="1:25" s="55" customFormat="1" ht="36">
      <c r="A28" s="72"/>
      <c r="B28" s="72"/>
      <c r="C28" s="66" t="s">
        <v>9843</v>
      </c>
      <c r="D28" s="66" t="s">
        <v>9844</v>
      </c>
      <c r="E28" s="67" t="s">
        <v>20</v>
      </c>
      <c r="F28" s="68" t="s">
        <v>9845</v>
      </c>
      <c r="G28" s="68" t="s">
        <v>1274</v>
      </c>
      <c r="H28" s="534">
        <f t="shared" si="0"/>
        <v>129780</v>
      </c>
      <c r="I28" s="436">
        <v>126000</v>
      </c>
      <c r="J28" s="534">
        <f t="shared" si="1"/>
        <v>132300</v>
      </c>
      <c r="K28" s="534">
        <f t="shared" si="2"/>
        <v>138600</v>
      </c>
      <c r="L28" s="72"/>
      <c r="M28" s="72"/>
      <c r="N28" s="72"/>
      <c r="O28" s="72"/>
      <c r="P28" s="72"/>
      <c r="Q28" s="72"/>
      <c r="R28" s="72"/>
      <c r="S28" s="72"/>
      <c r="T28" s="72"/>
      <c r="U28" s="72"/>
      <c r="V28" s="72"/>
      <c r="W28" s="72"/>
      <c r="X28" s="72"/>
      <c r="Y28" s="72"/>
    </row>
    <row r="29" spans="1:25" s="55" customFormat="1" ht="18.75">
      <c r="A29" s="72"/>
      <c r="B29" s="72"/>
      <c r="C29" s="75" t="s">
        <v>9846</v>
      </c>
      <c r="D29" s="75" t="s">
        <v>9847</v>
      </c>
      <c r="E29" s="70"/>
      <c r="F29" s="66"/>
      <c r="G29" s="66"/>
      <c r="H29" s="534">
        <f t="shared" si="0"/>
        <v>0</v>
      </c>
      <c r="I29" s="435"/>
      <c r="J29" s="534">
        <f t="shared" si="1"/>
        <v>0</v>
      </c>
      <c r="K29" s="534">
        <f t="shared" si="2"/>
        <v>0</v>
      </c>
      <c r="L29" s="72"/>
      <c r="M29" s="72"/>
      <c r="N29" s="72"/>
      <c r="O29" s="72"/>
      <c r="P29" s="72"/>
      <c r="Q29" s="72"/>
      <c r="R29" s="72"/>
      <c r="S29" s="72"/>
      <c r="T29" s="72"/>
      <c r="U29" s="72"/>
      <c r="V29" s="72"/>
      <c r="W29" s="72"/>
      <c r="X29" s="72"/>
      <c r="Y29" s="72"/>
    </row>
    <row r="30" spans="1:25" s="55" customFormat="1" ht="36">
      <c r="A30" s="72"/>
      <c r="B30" s="72"/>
      <c r="C30" s="66" t="s">
        <v>9848</v>
      </c>
      <c r="D30" s="66" t="s">
        <v>9847</v>
      </c>
      <c r="E30" s="67" t="s">
        <v>20</v>
      </c>
      <c r="F30" s="68" t="s">
        <v>9849</v>
      </c>
      <c r="G30" s="68" t="s">
        <v>1274</v>
      </c>
      <c r="H30" s="534">
        <f t="shared" si="0"/>
        <v>101970</v>
      </c>
      <c r="I30" s="436">
        <v>99000</v>
      </c>
      <c r="J30" s="534">
        <f t="shared" si="1"/>
        <v>103950</v>
      </c>
      <c r="K30" s="534">
        <f t="shared" si="2"/>
        <v>108900</v>
      </c>
      <c r="L30" s="72"/>
      <c r="M30" s="72"/>
      <c r="N30" s="72"/>
      <c r="O30" s="72"/>
      <c r="P30" s="72"/>
      <c r="Q30" s="72"/>
      <c r="R30" s="72"/>
      <c r="S30" s="72"/>
      <c r="T30" s="72"/>
      <c r="U30" s="72"/>
      <c r="V30" s="72"/>
      <c r="W30" s="72"/>
      <c r="X30" s="72"/>
      <c r="Y30" s="72"/>
    </row>
    <row r="31" spans="1:25" s="55" customFormat="1" ht="36">
      <c r="A31" s="72"/>
      <c r="B31" s="72"/>
      <c r="C31" s="66" t="s">
        <v>9850</v>
      </c>
      <c r="D31" s="66" t="s">
        <v>9847</v>
      </c>
      <c r="E31" s="67" t="s">
        <v>20</v>
      </c>
      <c r="F31" s="68" t="s">
        <v>9851</v>
      </c>
      <c r="G31" s="68" t="s">
        <v>1274</v>
      </c>
      <c r="H31" s="534">
        <f t="shared" si="0"/>
        <v>110467.5</v>
      </c>
      <c r="I31" s="436">
        <v>107250</v>
      </c>
      <c r="J31" s="534">
        <f t="shared" si="1"/>
        <v>112612.5</v>
      </c>
      <c r="K31" s="534">
        <f t="shared" si="2"/>
        <v>117975</v>
      </c>
      <c r="L31" s="72"/>
      <c r="M31" s="72"/>
      <c r="N31" s="72"/>
      <c r="O31" s="72"/>
      <c r="P31" s="72"/>
      <c r="Q31" s="72"/>
      <c r="R31" s="72"/>
      <c r="S31" s="72"/>
      <c r="T31" s="72"/>
      <c r="U31" s="72"/>
      <c r="V31" s="72"/>
      <c r="W31" s="72"/>
      <c r="X31" s="72"/>
      <c r="Y31" s="72"/>
    </row>
    <row r="32" spans="1:25" s="55" customFormat="1" ht="18.75">
      <c r="A32" s="72"/>
      <c r="B32" s="72"/>
      <c r="C32" s="75" t="s">
        <v>9852</v>
      </c>
      <c r="D32" s="75" t="s">
        <v>9853</v>
      </c>
      <c r="E32" s="70"/>
      <c r="F32" s="66"/>
      <c r="G32" s="66"/>
      <c r="H32" s="534">
        <f t="shared" si="0"/>
        <v>0</v>
      </c>
      <c r="I32" s="439"/>
      <c r="J32" s="534">
        <f t="shared" si="1"/>
        <v>0</v>
      </c>
      <c r="K32" s="534">
        <f t="shared" si="2"/>
        <v>0</v>
      </c>
      <c r="L32" s="72"/>
      <c r="M32" s="72"/>
      <c r="N32" s="72"/>
      <c r="O32" s="72"/>
      <c r="P32" s="72"/>
      <c r="Q32" s="72"/>
      <c r="R32" s="72"/>
      <c r="S32" s="72"/>
      <c r="T32" s="72"/>
      <c r="U32" s="72"/>
      <c r="V32" s="72"/>
      <c r="W32" s="72"/>
      <c r="X32" s="72"/>
      <c r="Y32" s="72"/>
    </row>
    <row r="33" spans="1:25" s="55" customFormat="1" ht="36">
      <c r="A33" s="72"/>
      <c r="B33" s="72"/>
      <c r="C33" s="66" t="s">
        <v>9854</v>
      </c>
      <c r="D33" s="66" t="s">
        <v>9855</v>
      </c>
      <c r="E33" s="67" t="s">
        <v>20</v>
      </c>
      <c r="F33" s="68" t="s">
        <v>20</v>
      </c>
      <c r="G33" s="68" t="s">
        <v>1274</v>
      </c>
      <c r="H33" s="534">
        <f t="shared" si="0"/>
        <v>2264661</v>
      </c>
      <c r="I33" s="439">
        <v>2198700</v>
      </c>
      <c r="J33" s="534">
        <f t="shared" si="1"/>
        <v>2308635</v>
      </c>
      <c r="K33" s="534">
        <f t="shared" si="2"/>
        <v>2418570</v>
      </c>
      <c r="L33" s="72"/>
      <c r="M33" s="72"/>
      <c r="N33" s="72"/>
      <c r="O33" s="72"/>
      <c r="P33" s="72"/>
      <c r="Q33" s="72"/>
      <c r="R33" s="72"/>
      <c r="S33" s="72"/>
      <c r="T33" s="72"/>
      <c r="U33" s="72"/>
      <c r="V33" s="72"/>
      <c r="W33" s="72"/>
      <c r="X33" s="72"/>
      <c r="Y33" s="72"/>
    </row>
    <row r="34" spans="1:25" s="55" customFormat="1" ht="36">
      <c r="A34" s="72"/>
      <c r="B34" s="72"/>
      <c r="C34" s="66" t="s">
        <v>9856</v>
      </c>
      <c r="D34" s="66" t="s">
        <v>9857</v>
      </c>
      <c r="E34" s="67" t="s">
        <v>20</v>
      </c>
      <c r="F34" s="68" t="s">
        <v>20</v>
      </c>
      <c r="G34" s="68" t="s">
        <v>1274</v>
      </c>
      <c r="H34" s="534">
        <f t="shared" si="0"/>
        <v>2696025</v>
      </c>
      <c r="I34" s="439">
        <v>2617500</v>
      </c>
      <c r="J34" s="534">
        <f t="shared" si="1"/>
        <v>2748375</v>
      </c>
      <c r="K34" s="534">
        <f t="shared" si="2"/>
        <v>2879250</v>
      </c>
      <c r="L34" s="72"/>
      <c r="M34" s="72"/>
      <c r="N34" s="72"/>
      <c r="O34" s="72"/>
      <c r="P34" s="72"/>
      <c r="Q34" s="72"/>
      <c r="R34" s="72"/>
      <c r="S34" s="72"/>
      <c r="T34" s="72"/>
      <c r="U34" s="72"/>
      <c r="V34" s="72"/>
      <c r="W34" s="72"/>
      <c r="X34" s="72"/>
      <c r="Y34" s="72"/>
    </row>
    <row r="35" spans="1:25" s="55" customFormat="1" ht="18.75">
      <c r="A35" s="72"/>
      <c r="B35" s="72"/>
      <c r="C35" s="75" t="s">
        <v>9858</v>
      </c>
      <c r="D35" s="75" t="s">
        <v>9859</v>
      </c>
      <c r="E35" s="70"/>
      <c r="F35" s="66"/>
      <c r="G35" s="66"/>
      <c r="H35" s="534">
        <f t="shared" si="0"/>
        <v>0</v>
      </c>
      <c r="I35" s="435"/>
      <c r="J35" s="534">
        <f t="shared" si="1"/>
        <v>0</v>
      </c>
      <c r="K35" s="534">
        <f t="shared" si="2"/>
        <v>0</v>
      </c>
      <c r="L35" s="72"/>
      <c r="M35" s="72"/>
      <c r="N35" s="72"/>
      <c r="O35" s="72"/>
      <c r="P35" s="72"/>
      <c r="Q35" s="72"/>
      <c r="R35" s="72"/>
      <c r="S35" s="72"/>
      <c r="T35" s="72"/>
      <c r="U35" s="72"/>
      <c r="V35" s="72"/>
      <c r="W35" s="72"/>
      <c r="X35" s="72"/>
      <c r="Y35" s="72"/>
    </row>
    <row r="36" spans="1:25" s="55" customFormat="1" ht="36">
      <c r="A36" s="72"/>
      <c r="B36" s="72"/>
      <c r="C36" s="66" t="s">
        <v>9860</v>
      </c>
      <c r="D36" s="66" t="s">
        <v>9861</v>
      </c>
      <c r="E36" s="67" t="s">
        <v>20</v>
      </c>
      <c r="F36" s="68" t="s">
        <v>20</v>
      </c>
      <c r="G36" s="68" t="s">
        <v>9862</v>
      </c>
      <c r="H36" s="534">
        <f t="shared" si="0"/>
        <v>103000</v>
      </c>
      <c r="I36" s="437">
        <v>100000</v>
      </c>
      <c r="J36" s="534">
        <f t="shared" si="1"/>
        <v>105000</v>
      </c>
      <c r="K36" s="534">
        <f t="shared" si="2"/>
        <v>110000</v>
      </c>
      <c r="L36" s="72"/>
      <c r="M36" s="72"/>
      <c r="N36" s="72"/>
      <c r="O36" s="72"/>
      <c r="P36" s="72"/>
      <c r="Q36" s="72"/>
      <c r="R36" s="72"/>
      <c r="S36" s="72"/>
      <c r="T36" s="72"/>
      <c r="U36" s="72"/>
      <c r="V36" s="72"/>
      <c r="W36" s="72"/>
      <c r="X36" s="72"/>
      <c r="Y36" s="72"/>
    </row>
    <row r="37" spans="1:25" s="55" customFormat="1" ht="36">
      <c r="A37" s="72"/>
      <c r="B37" s="72"/>
      <c r="C37" s="66" t="s">
        <v>9863</v>
      </c>
      <c r="D37" s="66" t="s">
        <v>9864</v>
      </c>
      <c r="E37" s="67" t="s">
        <v>20</v>
      </c>
      <c r="F37" s="68" t="s">
        <v>20</v>
      </c>
      <c r="G37" s="68" t="s">
        <v>9862</v>
      </c>
      <c r="H37" s="534">
        <f t="shared" si="0"/>
        <v>206000</v>
      </c>
      <c r="I37" s="440">
        <v>200000</v>
      </c>
      <c r="J37" s="534">
        <f t="shared" si="1"/>
        <v>210000</v>
      </c>
      <c r="K37" s="534">
        <f t="shared" si="2"/>
        <v>220000</v>
      </c>
      <c r="L37" s="72"/>
      <c r="M37" s="72"/>
      <c r="N37" s="72"/>
      <c r="O37" s="72"/>
      <c r="P37" s="72"/>
      <c r="Q37" s="72"/>
      <c r="R37" s="72"/>
      <c r="S37" s="72"/>
      <c r="T37" s="72"/>
      <c r="U37" s="72"/>
      <c r="V37" s="72"/>
      <c r="W37" s="72"/>
      <c r="X37" s="72"/>
      <c r="Y37" s="72"/>
    </row>
    <row r="38" spans="1:25" s="55" customFormat="1" ht="36">
      <c r="A38" s="72"/>
      <c r="B38" s="72"/>
      <c r="C38" s="66" t="s">
        <v>9865</v>
      </c>
      <c r="D38" s="66" t="s">
        <v>9866</v>
      </c>
      <c r="E38" s="67" t="s">
        <v>20</v>
      </c>
      <c r="F38" s="68" t="s">
        <v>20</v>
      </c>
      <c r="G38" s="68" t="s">
        <v>9862</v>
      </c>
      <c r="H38" s="534">
        <f t="shared" si="0"/>
        <v>154500</v>
      </c>
      <c r="I38" s="437">
        <v>150000</v>
      </c>
      <c r="J38" s="534">
        <f t="shared" si="1"/>
        <v>157500</v>
      </c>
      <c r="K38" s="534">
        <f t="shared" si="2"/>
        <v>165000</v>
      </c>
      <c r="L38" s="72"/>
      <c r="M38" s="72"/>
      <c r="N38" s="72"/>
      <c r="O38" s="72"/>
      <c r="P38" s="72"/>
      <c r="Q38" s="72"/>
      <c r="R38" s="72"/>
      <c r="S38" s="72"/>
      <c r="T38" s="72"/>
      <c r="U38" s="72"/>
      <c r="V38" s="72"/>
      <c r="W38" s="72"/>
      <c r="X38" s="72"/>
      <c r="Y38" s="72"/>
    </row>
    <row r="39" spans="1:25" s="55" customFormat="1" ht="36">
      <c r="A39" s="72"/>
      <c r="B39" s="72"/>
      <c r="C39" s="66" t="s">
        <v>9867</v>
      </c>
      <c r="D39" s="66" t="s">
        <v>9868</v>
      </c>
      <c r="E39" s="67" t="s">
        <v>20</v>
      </c>
      <c r="F39" s="68" t="s">
        <v>20</v>
      </c>
      <c r="G39" s="68" t="s">
        <v>9862</v>
      </c>
      <c r="H39" s="534">
        <f t="shared" si="0"/>
        <v>190550</v>
      </c>
      <c r="I39" s="437">
        <v>185000</v>
      </c>
      <c r="J39" s="534">
        <f t="shared" si="1"/>
        <v>194250</v>
      </c>
      <c r="K39" s="534">
        <f t="shared" si="2"/>
        <v>203500</v>
      </c>
      <c r="L39" s="72"/>
      <c r="M39" s="72"/>
      <c r="N39" s="72"/>
      <c r="O39" s="72"/>
      <c r="P39" s="72"/>
      <c r="Q39" s="72"/>
      <c r="R39" s="72"/>
      <c r="S39" s="72"/>
      <c r="T39" s="72"/>
      <c r="U39" s="72"/>
      <c r="V39" s="72"/>
      <c r="W39" s="72"/>
      <c r="X39" s="72"/>
      <c r="Y39" s="72"/>
    </row>
    <row r="40" spans="1:25" s="55" customFormat="1" ht="36">
      <c r="A40" s="72"/>
      <c r="B40" s="72"/>
      <c r="C40" s="66" t="s">
        <v>9869</v>
      </c>
      <c r="D40" s="66" t="s">
        <v>15767</v>
      </c>
      <c r="E40" s="67" t="s">
        <v>20</v>
      </c>
      <c r="F40" s="68" t="s">
        <v>20</v>
      </c>
      <c r="G40" s="68" t="s">
        <v>9862</v>
      </c>
      <c r="H40" s="534">
        <f t="shared" si="0"/>
        <v>103000</v>
      </c>
      <c r="I40" s="437">
        <v>100000</v>
      </c>
      <c r="J40" s="534">
        <f t="shared" si="1"/>
        <v>105000</v>
      </c>
      <c r="K40" s="534">
        <f t="shared" si="2"/>
        <v>110000</v>
      </c>
      <c r="L40" s="72"/>
      <c r="M40" s="72"/>
      <c r="N40" s="72"/>
      <c r="O40" s="72"/>
      <c r="P40" s="72"/>
      <c r="Q40" s="72"/>
      <c r="R40" s="72"/>
      <c r="S40" s="72"/>
      <c r="T40" s="72"/>
      <c r="U40" s="72"/>
      <c r="V40" s="72"/>
      <c r="W40" s="72"/>
      <c r="X40" s="72"/>
      <c r="Y40" s="72"/>
    </row>
    <row r="41" spans="1:25" s="55" customFormat="1" ht="36">
      <c r="A41" s="72"/>
      <c r="B41" s="72"/>
      <c r="C41" s="66" t="s">
        <v>9870</v>
      </c>
      <c r="D41" s="66" t="s">
        <v>15768</v>
      </c>
      <c r="E41" s="67"/>
      <c r="F41" s="68"/>
      <c r="G41" s="68" t="s">
        <v>9862</v>
      </c>
      <c r="H41" s="534">
        <f t="shared" si="0"/>
        <v>103000</v>
      </c>
      <c r="I41" s="440">
        <v>100000</v>
      </c>
      <c r="J41" s="534">
        <f t="shared" si="1"/>
        <v>105000</v>
      </c>
      <c r="K41" s="534">
        <f t="shared" si="2"/>
        <v>110000</v>
      </c>
      <c r="L41" s="72"/>
      <c r="M41" s="72"/>
      <c r="N41" s="72"/>
      <c r="O41" s="72"/>
      <c r="P41" s="72"/>
      <c r="Q41" s="72"/>
      <c r="R41" s="72"/>
      <c r="S41" s="72"/>
      <c r="T41" s="72"/>
      <c r="U41" s="72"/>
      <c r="V41" s="72"/>
      <c r="W41" s="72"/>
      <c r="X41" s="72"/>
      <c r="Y41" s="72"/>
    </row>
    <row r="42" spans="1:25" s="55" customFormat="1" ht="36">
      <c r="A42" s="72"/>
      <c r="B42" s="72"/>
      <c r="C42" s="66" t="s">
        <v>9872</v>
      </c>
      <c r="D42" s="66" t="s">
        <v>9871</v>
      </c>
      <c r="E42" s="67" t="s">
        <v>20</v>
      </c>
      <c r="F42" s="68" t="s">
        <v>20</v>
      </c>
      <c r="G42" s="68" t="s">
        <v>9862</v>
      </c>
      <c r="H42" s="534">
        <f t="shared" si="0"/>
        <v>82400</v>
      </c>
      <c r="I42" s="437">
        <v>80000</v>
      </c>
      <c r="J42" s="534">
        <f t="shared" si="1"/>
        <v>84000</v>
      </c>
      <c r="K42" s="534">
        <f t="shared" si="2"/>
        <v>88000</v>
      </c>
      <c r="L42" s="72"/>
      <c r="M42" s="72"/>
      <c r="N42" s="72"/>
      <c r="O42" s="72"/>
      <c r="P42" s="72"/>
      <c r="Q42" s="72"/>
      <c r="R42" s="72"/>
      <c r="S42" s="72"/>
      <c r="T42" s="72"/>
      <c r="U42" s="72"/>
      <c r="V42" s="72"/>
      <c r="W42" s="72"/>
      <c r="X42" s="72"/>
      <c r="Y42" s="72"/>
    </row>
    <row r="43" spans="1:25" s="55" customFormat="1" ht="36">
      <c r="A43" s="72"/>
      <c r="B43" s="72"/>
      <c r="C43" s="66" t="s">
        <v>9874</v>
      </c>
      <c r="D43" s="66" t="s">
        <v>9873</v>
      </c>
      <c r="E43" s="67" t="s">
        <v>20</v>
      </c>
      <c r="F43" s="68" t="s">
        <v>20</v>
      </c>
      <c r="G43" s="68" t="s">
        <v>9862</v>
      </c>
      <c r="H43" s="534">
        <f t="shared" si="0"/>
        <v>174688</v>
      </c>
      <c r="I43" s="437">
        <v>169600</v>
      </c>
      <c r="J43" s="534">
        <f t="shared" si="1"/>
        <v>178080</v>
      </c>
      <c r="K43" s="534">
        <f t="shared" si="2"/>
        <v>186560</v>
      </c>
      <c r="L43" s="72"/>
      <c r="M43" s="72"/>
      <c r="N43" s="72"/>
      <c r="O43" s="72"/>
      <c r="P43" s="72"/>
      <c r="Q43" s="72"/>
      <c r="R43" s="72"/>
      <c r="S43" s="72"/>
      <c r="T43" s="72"/>
      <c r="U43" s="72"/>
      <c r="V43" s="72"/>
      <c r="W43" s="72"/>
      <c r="X43" s="72"/>
      <c r="Y43" s="72"/>
    </row>
    <row r="44" spans="1:25" s="55" customFormat="1" ht="36">
      <c r="A44" s="72"/>
      <c r="B44" s="72"/>
      <c r="C44" s="66" t="s">
        <v>9876</v>
      </c>
      <c r="D44" s="66" t="s">
        <v>9875</v>
      </c>
      <c r="E44" s="67" t="s">
        <v>20</v>
      </c>
      <c r="F44" s="68" t="s">
        <v>20</v>
      </c>
      <c r="G44" s="68" t="s">
        <v>9862</v>
      </c>
      <c r="H44" s="534">
        <f t="shared" si="0"/>
        <v>82400</v>
      </c>
      <c r="I44" s="399">
        <v>80000</v>
      </c>
      <c r="J44" s="534">
        <f t="shared" si="1"/>
        <v>84000</v>
      </c>
      <c r="K44" s="534">
        <f t="shared" si="2"/>
        <v>88000</v>
      </c>
      <c r="L44" s="72"/>
      <c r="M44" s="72"/>
      <c r="N44" s="72"/>
      <c r="O44" s="72"/>
      <c r="P44" s="72"/>
      <c r="Q44" s="72"/>
      <c r="R44" s="72"/>
      <c r="S44" s="72"/>
      <c r="T44" s="72"/>
      <c r="U44" s="72"/>
      <c r="V44" s="72"/>
      <c r="W44" s="72"/>
      <c r="X44" s="72"/>
      <c r="Y44" s="72"/>
    </row>
    <row r="45" spans="1:25" s="55" customFormat="1" ht="36">
      <c r="A45" s="72"/>
      <c r="B45" s="72"/>
      <c r="C45" s="66" t="s">
        <v>9878</v>
      </c>
      <c r="D45" s="66" t="s">
        <v>9877</v>
      </c>
      <c r="E45" s="67" t="s">
        <v>20</v>
      </c>
      <c r="F45" s="68" t="s">
        <v>20</v>
      </c>
      <c r="G45" s="68" t="s">
        <v>9862</v>
      </c>
      <c r="H45" s="534">
        <f t="shared" si="0"/>
        <v>296537</v>
      </c>
      <c r="I45" s="432">
        <v>287900</v>
      </c>
      <c r="J45" s="534">
        <f t="shared" si="1"/>
        <v>302295</v>
      </c>
      <c r="K45" s="534">
        <f t="shared" si="2"/>
        <v>316690</v>
      </c>
      <c r="L45" s="72"/>
      <c r="M45" s="72"/>
      <c r="N45" s="72"/>
      <c r="O45" s="72"/>
      <c r="P45" s="72"/>
      <c r="Q45" s="72"/>
      <c r="R45" s="72"/>
      <c r="S45" s="72"/>
      <c r="T45" s="72"/>
      <c r="U45" s="72"/>
      <c r="V45" s="72"/>
      <c r="W45" s="72"/>
      <c r="X45" s="72"/>
      <c r="Y45" s="72"/>
    </row>
    <row r="46" spans="1:25" s="55" customFormat="1" ht="36">
      <c r="A46" s="72"/>
      <c r="B46" s="72"/>
      <c r="C46" s="66" t="s">
        <v>18759</v>
      </c>
      <c r="D46" s="66" t="s">
        <v>9879</v>
      </c>
      <c r="E46" s="67" t="s">
        <v>20</v>
      </c>
      <c r="F46" s="68" t="s">
        <v>20</v>
      </c>
      <c r="G46" s="68" t="s">
        <v>9862</v>
      </c>
      <c r="H46" s="534">
        <f t="shared" si="0"/>
        <v>154500</v>
      </c>
      <c r="I46" s="399">
        <v>150000</v>
      </c>
      <c r="J46" s="534">
        <f t="shared" si="1"/>
        <v>157500</v>
      </c>
      <c r="K46" s="534">
        <f t="shared" si="2"/>
        <v>165000</v>
      </c>
      <c r="L46" s="72"/>
      <c r="M46" s="72"/>
      <c r="N46" s="72"/>
      <c r="O46" s="72"/>
      <c r="P46" s="72"/>
      <c r="Q46" s="72"/>
      <c r="R46" s="72"/>
      <c r="S46" s="72"/>
      <c r="T46" s="72"/>
      <c r="U46" s="72"/>
      <c r="V46" s="72"/>
      <c r="W46" s="72"/>
      <c r="X46" s="72"/>
      <c r="Y46" s="72"/>
    </row>
    <row r="47" spans="1:25" s="55" customFormat="1" ht="18.75">
      <c r="A47" s="72"/>
      <c r="B47" s="72"/>
      <c r="C47" s="66" t="s">
        <v>9881</v>
      </c>
      <c r="D47" s="66" t="s">
        <v>9880</v>
      </c>
      <c r="E47" s="67" t="s">
        <v>20</v>
      </c>
      <c r="F47" s="68" t="s">
        <v>20</v>
      </c>
      <c r="G47" s="68" t="s">
        <v>781</v>
      </c>
      <c r="H47" s="534">
        <f t="shared" si="0"/>
        <v>22660</v>
      </c>
      <c r="I47" s="399">
        <v>22000</v>
      </c>
      <c r="J47" s="534">
        <f t="shared" si="1"/>
        <v>23100</v>
      </c>
      <c r="K47" s="534">
        <f t="shared" si="2"/>
        <v>24200</v>
      </c>
      <c r="L47" s="72"/>
      <c r="M47" s="72"/>
      <c r="N47" s="72"/>
      <c r="O47" s="72"/>
      <c r="P47" s="72"/>
      <c r="Q47" s="72"/>
      <c r="R47" s="72"/>
      <c r="S47" s="72"/>
      <c r="T47" s="72"/>
      <c r="U47" s="72"/>
      <c r="V47" s="72"/>
      <c r="W47" s="72"/>
      <c r="X47" s="72"/>
      <c r="Y47" s="72"/>
    </row>
    <row r="48" spans="1:25" s="55" customFormat="1" ht="18.75">
      <c r="A48" s="72"/>
      <c r="B48" s="72"/>
      <c r="C48" s="66" t="s">
        <v>18760</v>
      </c>
      <c r="D48" s="66" t="s">
        <v>9882</v>
      </c>
      <c r="E48" s="67" t="s">
        <v>20</v>
      </c>
      <c r="F48" s="68" t="s">
        <v>20</v>
      </c>
      <c r="G48" s="68" t="s">
        <v>8900</v>
      </c>
      <c r="H48" s="534">
        <f t="shared" si="0"/>
        <v>154500</v>
      </c>
      <c r="I48" s="399">
        <v>150000</v>
      </c>
      <c r="J48" s="534">
        <f t="shared" si="1"/>
        <v>157500</v>
      </c>
      <c r="K48" s="534">
        <f t="shared" si="2"/>
        <v>165000</v>
      </c>
      <c r="L48" s="72"/>
      <c r="M48" s="72"/>
      <c r="N48" s="72"/>
      <c r="O48" s="72"/>
      <c r="P48" s="72"/>
      <c r="Q48" s="72"/>
      <c r="R48" s="72"/>
      <c r="S48" s="72"/>
      <c r="T48" s="72"/>
      <c r="U48" s="72"/>
      <c r="V48" s="72"/>
      <c r="W48" s="72"/>
      <c r="X48" s="72"/>
      <c r="Y48" s="72"/>
    </row>
    <row r="49" spans="1:25" s="55" customFormat="1" ht="18.75">
      <c r="A49" s="72"/>
      <c r="B49" s="72"/>
      <c r="C49" s="75" t="s">
        <v>9883</v>
      </c>
      <c r="D49" s="75" t="s">
        <v>9884</v>
      </c>
      <c r="E49" s="70"/>
      <c r="F49" s="66"/>
      <c r="G49" s="66"/>
      <c r="H49" s="534">
        <f t="shared" si="0"/>
        <v>0</v>
      </c>
      <c r="I49" s="435"/>
      <c r="J49" s="534">
        <f t="shared" si="1"/>
        <v>0</v>
      </c>
      <c r="K49" s="534">
        <f t="shared" si="2"/>
        <v>0</v>
      </c>
      <c r="L49" s="72"/>
      <c r="M49" s="72"/>
      <c r="N49" s="72"/>
      <c r="O49" s="72"/>
      <c r="P49" s="72"/>
      <c r="Q49" s="72"/>
      <c r="R49" s="72"/>
      <c r="S49" s="72"/>
      <c r="T49" s="72"/>
      <c r="U49" s="72"/>
      <c r="V49" s="72"/>
      <c r="W49" s="72"/>
      <c r="X49" s="72"/>
      <c r="Y49" s="72"/>
    </row>
    <row r="50" spans="1:25" s="55" customFormat="1" ht="18.75">
      <c r="A50" s="72"/>
      <c r="B50" s="72"/>
      <c r="C50" s="75" t="s">
        <v>9885</v>
      </c>
      <c r="D50" s="75" t="s">
        <v>9886</v>
      </c>
      <c r="E50" s="70"/>
      <c r="F50" s="66"/>
      <c r="G50" s="66"/>
      <c r="H50" s="534">
        <f t="shared" si="0"/>
        <v>0</v>
      </c>
      <c r="I50" s="435"/>
      <c r="J50" s="534">
        <f t="shared" si="1"/>
        <v>0</v>
      </c>
      <c r="K50" s="534">
        <f t="shared" si="2"/>
        <v>0</v>
      </c>
      <c r="L50" s="72"/>
      <c r="M50" s="72"/>
      <c r="N50" s="72"/>
      <c r="O50" s="72"/>
      <c r="P50" s="72"/>
      <c r="Q50" s="72"/>
      <c r="R50" s="72"/>
      <c r="S50" s="72"/>
      <c r="T50" s="72"/>
      <c r="U50" s="72"/>
      <c r="V50" s="72"/>
      <c r="W50" s="72"/>
      <c r="X50" s="72"/>
      <c r="Y50" s="72"/>
    </row>
    <row r="51" spans="1:25" s="55" customFormat="1" ht="36">
      <c r="A51" s="72"/>
      <c r="B51" s="72"/>
      <c r="C51" s="66" t="s">
        <v>9887</v>
      </c>
      <c r="D51" s="66" t="s">
        <v>9888</v>
      </c>
      <c r="E51" s="67" t="s">
        <v>20</v>
      </c>
      <c r="F51" s="68" t="s">
        <v>20</v>
      </c>
      <c r="G51" s="68" t="s">
        <v>9862</v>
      </c>
      <c r="H51" s="534">
        <f t="shared" si="0"/>
        <v>309000</v>
      </c>
      <c r="I51" s="399">
        <v>300000</v>
      </c>
      <c r="J51" s="534">
        <f t="shared" si="1"/>
        <v>315000</v>
      </c>
      <c r="K51" s="534">
        <f t="shared" si="2"/>
        <v>330000</v>
      </c>
      <c r="L51" s="72"/>
      <c r="M51" s="72"/>
      <c r="N51" s="72"/>
      <c r="O51" s="72"/>
      <c r="P51" s="72"/>
      <c r="Q51" s="72"/>
      <c r="R51" s="72"/>
      <c r="S51" s="72"/>
      <c r="T51" s="72"/>
      <c r="U51" s="72"/>
      <c r="V51" s="72"/>
      <c r="W51" s="72"/>
      <c r="X51" s="72"/>
      <c r="Y51" s="72"/>
    </row>
    <row r="52" spans="1:25" s="55" customFormat="1" ht="36">
      <c r="A52" s="72"/>
      <c r="B52" s="72"/>
      <c r="C52" s="66" t="s">
        <v>9889</v>
      </c>
      <c r="D52" s="66" t="s">
        <v>9890</v>
      </c>
      <c r="E52" s="67" t="s">
        <v>20</v>
      </c>
      <c r="F52" s="68" t="s">
        <v>20</v>
      </c>
      <c r="G52" s="68" t="s">
        <v>9862</v>
      </c>
      <c r="H52" s="534">
        <f t="shared" si="0"/>
        <v>339900</v>
      </c>
      <c r="I52" s="399">
        <v>330000</v>
      </c>
      <c r="J52" s="534">
        <f t="shared" si="1"/>
        <v>346500</v>
      </c>
      <c r="K52" s="534">
        <f t="shared" si="2"/>
        <v>363000</v>
      </c>
      <c r="L52" s="72"/>
      <c r="M52" s="72"/>
      <c r="N52" s="72"/>
      <c r="O52" s="72"/>
      <c r="P52" s="72"/>
      <c r="Q52" s="72"/>
      <c r="R52" s="72"/>
      <c r="S52" s="72"/>
      <c r="T52" s="72"/>
      <c r="U52" s="72"/>
      <c r="V52" s="72"/>
      <c r="W52" s="72"/>
      <c r="X52" s="72"/>
      <c r="Y52" s="72"/>
    </row>
    <row r="53" spans="1:25" s="55" customFormat="1" ht="36">
      <c r="A53" s="72"/>
      <c r="B53" s="72"/>
      <c r="C53" s="66" t="s">
        <v>9891</v>
      </c>
      <c r="D53" s="66" t="s">
        <v>9892</v>
      </c>
      <c r="E53" s="67" t="s">
        <v>20</v>
      </c>
      <c r="F53" s="68" t="s">
        <v>20</v>
      </c>
      <c r="G53" s="68" t="s">
        <v>9862</v>
      </c>
      <c r="H53" s="534">
        <f t="shared" si="0"/>
        <v>309000</v>
      </c>
      <c r="I53" s="399">
        <v>300000</v>
      </c>
      <c r="J53" s="534">
        <f t="shared" si="1"/>
        <v>315000</v>
      </c>
      <c r="K53" s="534">
        <f t="shared" si="2"/>
        <v>330000</v>
      </c>
      <c r="L53" s="72"/>
      <c r="M53" s="72"/>
      <c r="N53" s="72"/>
      <c r="O53" s="72"/>
      <c r="P53" s="72"/>
      <c r="Q53" s="72"/>
      <c r="R53" s="72"/>
      <c r="S53" s="72"/>
      <c r="T53" s="72"/>
      <c r="U53" s="72"/>
      <c r="V53" s="72"/>
      <c r="W53" s="72"/>
      <c r="X53" s="72"/>
      <c r="Y53" s="72"/>
    </row>
    <row r="54" spans="1:25" s="55" customFormat="1" ht="36">
      <c r="A54" s="72"/>
      <c r="B54" s="72"/>
      <c r="C54" s="66" t="s">
        <v>9893</v>
      </c>
      <c r="D54" s="66" t="s">
        <v>9894</v>
      </c>
      <c r="E54" s="67" t="s">
        <v>20</v>
      </c>
      <c r="F54" s="68" t="s">
        <v>20</v>
      </c>
      <c r="G54" s="68" t="s">
        <v>9862</v>
      </c>
      <c r="H54" s="534">
        <f t="shared" si="0"/>
        <v>339900</v>
      </c>
      <c r="I54" s="399">
        <v>330000</v>
      </c>
      <c r="J54" s="534">
        <f t="shared" si="1"/>
        <v>346500</v>
      </c>
      <c r="K54" s="534">
        <f t="shared" si="2"/>
        <v>363000</v>
      </c>
      <c r="L54" s="72"/>
      <c r="M54" s="72"/>
      <c r="N54" s="72"/>
      <c r="O54" s="72"/>
      <c r="P54" s="72"/>
      <c r="Q54" s="72"/>
      <c r="R54" s="72"/>
      <c r="S54" s="72"/>
      <c r="T54" s="72"/>
      <c r="U54" s="72"/>
      <c r="V54" s="72"/>
      <c r="W54" s="72"/>
      <c r="X54" s="72"/>
      <c r="Y54" s="72"/>
    </row>
    <row r="55" spans="1:25" s="55" customFormat="1" ht="18.75">
      <c r="A55" s="72"/>
      <c r="B55" s="72"/>
      <c r="C55" s="75" t="s">
        <v>9895</v>
      </c>
      <c r="D55" s="75" t="s">
        <v>9896</v>
      </c>
      <c r="E55" s="70"/>
      <c r="F55" s="66"/>
      <c r="G55" s="66"/>
      <c r="H55" s="534">
        <f t="shared" si="0"/>
        <v>0</v>
      </c>
      <c r="I55" s="435"/>
      <c r="J55" s="534">
        <f t="shared" si="1"/>
        <v>0</v>
      </c>
      <c r="K55" s="534">
        <f t="shared" si="2"/>
        <v>0</v>
      </c>
      <c r="L55" s="72"/>
      <c r="M55" s="72"/>
      <c r="N55" s="72"/>
      <c r="O55" s="72"/>
      <c r="P55" s="72"/>
      <c r="Q55" s="72"/>
      <c r="R55" s="72"/>
      <c r="S55" s="72"/>
      <c r="T55" s="72"/>
      <c r="U55" s="72"/>
      <c r="V55" s="72"/>
      <c r="W55" s="72"/>
      <c r="X55" s="72"/>
      <c r="Y55" s="72"/>
    </row>
    <row r="56" spans="1:25" s="55" customFormat="1" ht="36">
      <c r="A56" s="72"/>
      <c r="B56" s="72"/>
      <c r="C56" s="66" t="s">
        <v>9897</v>
      </c>
      <c r="D56" s="66" t="s">
        <v>9898</v>
      </c>
      <c r="E56" s="67" t="s">
        <v>6844</v>
      </c>
      <c r="F56" s="68" t="s">
        <v>9899</v>
      </c>
      <c r="G56" s="68" t="s">
        <v>305</v>
      </c>
      <c r="H56" s="534">
        <f t="shared" si="0"/>
        <v>15450</v>
      </c>
      <c r="I56" s="399">
        <v>15000</v>
      </c>
      <c r="J56" s="534">
        <f t="shared" si="1"/>
        <v>15750</v>
      </c>
      <c r="K56" s="534">
        <f t="shared" si="2"/>
        <v>16500</v>
      </c>
      <c r="L56" s="72"/>
      <c r="M56" s="72"/>
      <c r="N56" s="72"/>
      <c r="O56" s="72"/>
      <c r="P56" s="72"/>
      <c r="Q56" s="72"/>
      <c r="R56" s="72"/>
      <c r="S56" s="72"/>
      <c r="T56" s="72"/>
      <c r="U56" s="72"/>
      <c r="V56" s="72"/>
      <c r="W56" s="72"/>
      <c r="X56" s="72"/>
      <c r="Y56" s="72"/>
    </row>
    <row r="57" spans="1:25" s="55" customFormat="1" ht="36">
      <c r="A57" s="72"/>
      <c r="B57" s="72"/>
      <c r="C57" s="66" t="s">
        <v>9900</v>
      </c>
      <c r="D57" s="66" t="s">
        <v>9898</v>
      </c>
      <c r="E57" s="67" t="s">
        <v>20</v>
      </c>
      <c r="F57" s="68" t="s">
        <v>9901</v>
      </c>
      <c r="G57" s="68" t="s">
        <v>305</v>
      </c>
      <c r="H57" s="534">
        <f t="shared" si="0"/>
        <v>20600</v>
      </c>
      <c r="I57" s="399">
        <v>20000</v>
      </c>
      <c r="J57" s="534">
        <f t="shared" si="1"/>
        <v>21000</v>
      </c>
      <c r="K57" s="534">
        <f t="shared" si="2"/>
        <v>22000</v>
      </c>
      <c r="L57" s="72"/>
      <c r="M57" s="72"/>
      <c r="N57" s="72"/>
      <c r="O57" s="72"/>
      <c r="P57" s="72"/>
      <c r="Q57" s="72"/>
      <c r="R57" s="72"/>
      <c r="S57" s="72"/>
      <c r="T57" s="72"/>
      <c r="U57" s="72"/>
      <c r="V57" s="72"/>
      <c r="W57" s="72"/>
      <c r="X57" s="72"/>
      <c r="Y57" s="72"/>
    </row>
    <row r="58" spans="1:25" s="55" customFormat="1" ht="36">
      <c r="A58" s="72"/>
      <c r="B58" s="72"/>
      <c r="C58" s="66" t="s">
        <v>9902</v>
      </c>
      <c r="D58" s="66" t="s">
        <v>9898</v>
      </c>
      <c r="E58" s="67" t="s">
        <v>20</v>
      </c>
      <c r="F58" s="68" t="s">
        <v>9903</v>
      </c>
      <c r="G58" s="68" t="s">
        <v>305</v>
      </c>
      <c r="H58" s="534">
        <f t="shared" si="0"/>
        <v>25750</v>
      </c>
      <c r="I58" s="399">
        <v>25000</v>
      </c>
      <c r="J58" s="534">
        <f t="shared" si="1"/>
        <v>26250</v>
      </c>
      <c r="K58" s="534">
        <f t="shared" si="2"/>
        <v>27500</v>
      </c>
      <c r="L58" s="72"/>
      <c r="M58" s="72"/>
      <c r="N58" s="72"/>
      <c r="O58" s="72"/>
      <c r="P58" s="72"/>
      <c r="Q58" s="72"/>
      <c r="R58" s="72"/>
      <c r="S58" s="72"/>
      <c r="T58" s="72"/>
      <c r="U58" s="72"/>
      <c r="V58" s="72"/>
      <c r="W58" s="72"/>
      <c r="X58" s="72"/>
      <c r="Y58" s="72"/>
    </row>
    <row r="59" spans="1:25" s="55" customFormat="1" ht="18.75">
      <c r="A59" s="72"/>
      <c r="B59" s="72"/>
      <c r="C59" s="75" t="s">
        <v>9904</v>
      </c>
      <c r="D59" s="75" t="s">
        <v>9905</v>
      </c>
      <c r="E59" s="70"/>
      <c r="F59" s="66"/>
      <c r="G59" s="66"/>
      <c r="H59" s="534">
        <f t="shared" si="0"/>
        <v>0</v>
      </c>
      <c r="I59" s="435"/>
      <c r="J59" s="534">
        <f t="shared" si="1"/>
        <v>0</v>
      </c>
      <c r="K59" s="534">
        <f t="shared" si="2"/>
        <v>0</v>
      </c>
      <c r="L59" s="72"/>
      <c r="M59" s="72"/>
      <c r="N59" s="72"/>
      <c r="O59" s="72"/>
      <c r="P59" s="72"/>
      <c r="Q59" s="72"/>
      <c r="R59" s="72"/>
      <c r="S59" s="72"/>
      <c r="T59" s="72"/>
      <c r="U59" s="72"/>
      <c r="V59" s="72"/>
      <c r="W59" s="72"/>
      <c r="X59" s="72"/>
      <c r="Y59" s="72"/>
    </row>
    <row r="60" spans="1:25" s="55" customFormat="1" ht="36">
      <c r="A60" s="72"/>
      <c r="B60" s="72"/>
      <c r="C60" s="66" t="s">
        <v>9906</v>
      </c>
      <c r="D60" s="66" t="s">
        <v>9907</v>
      </c>
      <c r="E60" s="67" t="s">
        <v>20</v>
      </c>
      <c r="F60" s="68" t="s">
        <v>9908</v>
      </c>
      <c r="G60" s="68" t="s">
        <v>9909</v>
      </c>
      <c r="H60" s="534">
        <f t="shared" si="0"/>
        <v>339900</v>
      </c>
      <c r="I60" s="399">
        <v>330000</v>
      </c>
      <c r="J60" s="534">
        <f t="shared" si="1"/>
        <v>346500</v>
      </c>
      <c r="K60" s="534">
        <f t="shared" si="2"/>
        <v>363000</v>
      </c>
      <c r="L60" s="72"/>
      <c r="M60" s="72"/>
      <c r="N60" s="72"/>
      <c r="O60" s="72"/>
      <c r="P60" s="72"/>
      <c r="Q60" s="72"/>
      <c r="R60" s="72"/>
      <c r="S60" s="72"/>
      <c r="T60" s="72"/>
      <c r="U60" s="72"/>
      <c r="V60" s="72"/>
      <c r="W60" s="72"/>
      <c r="X60" s="72"/>
      <c r="Y60" s="72"/>
    </row>
    <row r="61" spans="1:25" s="55" customFormat="1" ht="18.75">
      <c r="A61" s="72"/>
      <c r="B61" s="72"/>
      <c r="C61" s="75" t="s">
        <v>9910</v>
      </c>
      <c r="D61" s="75" t="s">
        <v>9911</v>
      </c>
      <c r="E61" s="70"/>
      <c r="F61" s="66"/>
      <c r="G61" s="66"/>
      <c r="H61" s="534">
        <f t="shared" si="0"/>
        <v>0</v>
      </c>
      <c r="I61" s="435"/>
      <c r="J61" s="534">
        <f t="shared" si="1"/>
        <v>0</v>
      </c>
      <c r="K61" s="534">
        <f t="shared" si="2"/>
        <v>0</v>
      </c>
      <c r="L61" s="72"/>
      <c r="M61" s="72"/>
      <c r="N61" s="72"/>
      <c r="O61" s="72"/>
      <c r="P61" s="72"/>
      <c r="Q61" s="72"/>
      <c r="R61" s="72"/>
      <c r="S61" s="72"/>
      <c r="T61" s="72"/>
      <c r="U61" s="72"/>
      <c r="V61" s="72"/>
      <c r="W61" s="72"/>
      <c r="X61" s="72"/>
      <c r="Y61" s="72"/>
    </row>
    <row r="62" spans="1:25" s="55" customFormat="1" ht="36">
      <c r="A62" s="72"/>
      <c r="B62" s="72"/>
      <c r="C62" s="66" t="s">
        <v>9912</v>
      </c>
      <c r="D62" s="66" t="s">
        <v>9911</v>
      </c>
      <c r="E62" s="67" t="s">
        <v>20</v>
      </c>
      <c r="F62" s="68" t="s">
        <v>9913</v>
      </c>
      <c r="G62" s="68" t="s">
        <v>9862</v>
      </c>
      <c r="H62" s="534">
        <f t="shared" si="0"/>
        <v>350200</v>
      </c>
      <c r="I62" s="399">
        <v>340000</v>
      </c>
      <c r="J62" s="534">
        <f t="shared" si="1"/>
        <v>357000</v>
      </c>
      <c r="K62" s="534">
        <f t="shared" si="2"/>
        <v>374000</v>
      </c>
      <c r="L62" s="72"/>
      <c r="M62" s="72"/>
      <c r="N62" s="72"/>
      <c r="O62" s="72"/>
      <c r="P62" s="72"/>
      <c r="Q62" s="72"/>
      <c r="R62" s="72"/>
      <c r="S62" s="72"/>
      <c r="T62" s="72"/>
      <c r="U62" s="72"/>
      <c r="V62" s="72"/>
      <c r="W62" s="72"/>
      <c r="X62" s="72"/>
      <c r="Y62" s="72"/>
    </row>
    <row r="63" spans="1:25" s="55" customFormat="1" ht="36">
      <c r="A63" s="72"/>
      <c r="B63" s="72"/>
      <c r="C63" s="66" t="s">
        <v>9914</v>
      </c>
      <c r="D63" s="66" t="s">
        <v>9911</v>
      </c>
      <c r="E63" s="67" t="s">
        <v>20</v>
      </c>
      <c r="F63" s="68" t="s">
        <v>9915</v>
      </c>
      <c r="G63" s="68" t="s">
        <v>9862</v>
      </c>
      <c r="H63" s="534">
        <f t="shared" si="0"/>
        <v>329600</v>
      </c>
      <c r="I63" s="399">
        <v>320000</v>
      </c>
      <c r="J63" s="534">
        <f t="shared" si="1"/>
        <v>336000</v>
      </c>
      <c r="K63" s="534">
        <f t="shared" si="2"/>
        <v>352000</v>
      </c>
      <c r="L63" s="72"/>
      <c r="M63" s="72"/>
      <c r="N63" s="72"/>
      <c r="O63" s="72"/>
      <c r="P63" s="72"/>
      <c r="Q63" s="72"/>
      <c r="R63" s="72"/>
      <c r="S63" s="72"/>
      <c r="T63" s="72"/>
      <c r="U63" s="72"/>
      <c r="V63" s="72"/>
      <c r="W63" s="72"/>
      <c r="X63" s="72"/>
      <c r="Y63" s="72"/>
    </row>
    <row r="64" spans="1:25" s="55" customFormat="1" ht="36">
      <c r="A64" s="72"/>
      <c r="B64" s="72"/>
      <c r="C64" s="66" t="s">
        <v>9916</v>
      </c>
      <c r="D64" s="66" t="s">
        <v>9911</v>
      </c>
      <c r="E64" s="67" t="s">
        <v>20</v>
      </c>
      <c r="F64" s="68" t="s">
        <v>9917</v>
      </c>
      <c r="G64" s="68" t="s">
        <v>9862</v>
      </c>
      <c r="H64" s="534">
        <f t="shared" si="0"/>
        <v>309000</v>
      </c>
      <c r="I64" s="399">
        <v>300000</v>
      </c>
      <c r="J64" s="534">
        <f t="shared" si="1"/>
        <v>315000</v>
      </c>
      <c r="K64" s="534">
        <f t="shared" si="2"/>
        <v>330000</v>
      </c>
      <c r="L64" s="72"/>
      <c r="M64" s="72"/>
      <c r="N64" s="72"/>
      <c r="O64" s="72"/>
      <c r="P64" s="72"/>
      <c r="Q64" s="72"/>
      <c r="R64" s="72"/>
      <c r="S64" s="72"/>
      <c r="T64" s="72"/>
      <c r="U64" s="72"/>
      <c r="V64" s="72"/>
      <c r="W64" s="72"/>
      <c r="X64" s="72"/>
      <c r="Y64" s="72"/>
    </row>
    <row r="65" spans="1:25" s="55" customFormat="1" ht="36">
      <c r="A65" s="72"/>
      <c r="B65" s="72"/>
      <c r="C65" s="66" t="s">
        <v>9918</v>
      </c>
      <c r="D65" s="66" t="s">
        <v>9911</v>
      </c>
      <c r="E65" s="67"/>
      <c r="F65" s="68" t="s">
        <v>9919</v>
      </c>
      <c r="G65" s="68" t="s">
        <v>9862</v>
      </c>
      <c r="H65" s="534">
        <f t="shared" si="0"/>
        <v>329600</v>
      </c>
      <c r="I65" s="399">
        <v>320000</v>
      </c>
      <c r="J65" s="534">
        <f t="shared" si="1"/>
        <v>336000</v>
      </c>
      <c r="K65" s="534">
        <f t="shared" si="2"/>
        <v>352000</v>
      </c>
      <c r="L65" s="72"/>
      <c r="M65" s="72"/>
      <c r="N65" s="72"/>
      <c r="O65" s="72"/>
      <c r="P65" s="72"/>
      <c r="Q65" s="72"/>
      <c r="R65" s="72"/>
      <c r="S65" s="72"/>
      <c r="T65" s="72"/>
      <c r="U65" s="72"/>
      <c r="V65" s="72"/>
      <c r="W65" s="72"/>
      <c r="X65" s="72"/>
      <c r="Y65" s="72"/>
    </row>
    <row r="66" spans="1:25" s="55" customFormat="1" ht="18.75">
      <c r="A66" s="72"/>
      <c r="B66" s="72"/>
      <c r="C66" s="75" t="s">
        <v>9920</v>
      </c>
      <c r="D66" s="75" t="s">
        <v>9921</v>
      </c>
      <c r="E66" s="70"/>
      <c r="F66" s="66"/>
      <c r="G66" s="66"/>
      <c r="H66" s="534">
        <f t="shared" si="0"/>
        <v>0</v>
      </c>
      <c r="I66" s="435"/>
      <c r="J66" s="534">
        <f t="shared" si="1"/>
        <v>0</v>
      </c>
      <c r="K66" s="534">
        <f t="shared" si="2"/>
        <v>0</v>
      </c>
      <c r="L66" s="72"/>
      <c r="M66" s="72"/>
      <c r="N66" s="72"/>
      <c r="O66" s="72"/>
      <c r="P66" s="72"/>
      <c r="Q66" s="72"/>
      <c r="R66" s="72"/>
      <c r="S66" s="72"/>
      <c r="T66" s="72"/>
      <c r="U66" s="72"/>
      <c r="V66" s="72"/>
      <c r="W66" s="72"/>
      <c r="X66" s="72"/>
      <c r="Y66" s="72"/>
    </row>
    <row r="67" spans="1:25" s="55" customFormat="1" ht="18.75">
      <c r="A67" s="72"/>
      <c r="B67" s="72"/>
      <c r="C67" s="75" t="s">
        <v>9922</v>
      </c>
      <c r="D67" s="75" t="s">
        <v>9923</v>
      </c>
      <c r="E67" s="70"/>
      <c r="F67" s="66"/>
      <c r="G67" s="66"/>
      <c r="H67" s="534">
        <f t="shared" si="0"/>
        <v>0</v>
      </c>
      <c r="I67" s="435"/>
      <c r="J67" s="534">
        <f t="shared" si="1"/>
        <v>0</v>
      </c>
      <c r="K67" s="534">
        <f t="shared" si="2"/>
        <v>0</v>
      </c>
      <c r="L67" s="72"/>
      <c r="M67" s="72"/>
      <c r="N67" s="72"/>
      <c r="O67" s="72"/>
      <c r="P67" s="72"/>
      <c r="Q67" s="72"/>
      <c r="R67" s="72"/>
      <c r="S67" s="72"/>
      <c r="T67" s="72"/>
      <c r="U67" s="72"/>
      <c r="V67" s="72"/>
      <c r="W67" s="72"/>
      <c r="X67" s="72"/>
      <c r="Y67" s="72"/>
    </row>
    <row r="68" spans="1:25" s="55" customFormat="1" ht="36">
      <c r="A68" s="72"/>
      <c r="B68" s="72"/>
      <c r="C68" s="66" t="s">
        <v>9924</v>
      </c>
      <c r="D68" s="66" t="s">
        <v>9925</v>
      </c>
      <c r="E68" s="67" t="s">
        <v>20</v>
      </c>
      <c r="F68" s="68" t="s">
        <v>9926</v>
      </c>
      <c r="G68" s="68" t="s">
        <v>9927</v>
      </c>
      <c r="H68" s="534">
        <f t="shared" si="0"/>
        <v>103000</v>
      </c>
      <c r="I68" s="437">
        <v>100000</v>
      </c>
      <c r="J68" s="534">
        <f t="shared" si="1"/>
        <v>105000</v>
      </c>
      <c r="K68" s="534">
        <f t="shared" si="2"/>
        <v>110000</v>
      </c>
      <c r="L68" s="72"/>
      <c r="M68" s="72"/>
      <c r="N68" s="72"/>
      <c r="O68" s="72"/>
      <c r="P68" s="72"/>
      <c r="Q68" s="72"/>
      <c r="R68" s="72"/>
      <c r="S68" s="72"/>
      <c r="T68" s="72"/>
      <c r="U68" s="72"/>
      <c r="V68" s="72"/>
      <c r="W68" s="72"/>
      <c r="X68" s="72"/>
      <c r="Y68" s="72"/>
    </row>
    <row r="69" spans="1:25" s="55" customFormat="1" ht="36">
      <c r="A69" s="72"/>
      <c r="B69" s="72"/>
      <c r="C69" s="66" t="s">
        <v>9928</v>
      </c>
      <c r="D69" s="66" t="s">
        <v>9929</v>
      </c>
      <c r="E69" s="67" t="s">
        <v>20</v>
      </c>
      <c r="F69" s="68" t="s">
        <v>20</v>
      </c>
      <c r="G69" s="68" t="s">
        <v>305</v>
      </c>
      <c r="H69" s="534">
        <f t="shared" si="0"/>
        <v>412000</v>
      </c>
      <c r="I69" s="399">
        <v>400000</v>
      </c>
      <c r="J69" s="534">
        <f t="shared" si="1"/>
        <v>420000</v>
      </c>
      <c r="K69" s="534">
        <f t="shared" si="2"/>
        <v>440000</v>
      </c>
      <c r="L69" s="72"/>
      <c r="M69" s="72"/>
      <c r="N69" s="72"/>
      <c r="O69" s="72"/>
      <c r="P69" s="72"/>
      <c r="Q69" s="72"/>
      <c r="R69" s="72"/>
      <c r="S69" s="72"/>
      <c r="T69" s="72"/>
      <c r="U69" s="72"/>
      <c r="V69" s="72"/>
      <c r="W69" s="72"/>
      <c r="X69" s="72"/>
      <c r="Y69" s="72"/>
    </row>
    <row r="70" spans="1:25" s="55" customFormat="1" ht="36">
      <c r="A70" s="72"/>
      <c r="B70" s="72"/>
      <c r="C70" s="66" t="s">
        <v>9930</v>
      </c>
      <c r="D70" s="66" t="s">
        <v>9931</v>
      </c>
      <c r="E70" s="67" t="s">
        <v>20</v>
      </c>
      <c r="F70" s="68" t="s">
        <v>20</v>
      </c>
      <c r="G70" s="68" t="s">
        <v>9862</v>
      </c>
      <c r="H70" s="534">
        <f t="shared" si="0"/>
        <v>1339000</v>
      </c>
      <c r="I70" s="399">
        <v>1300000</v>
      </c>
      <c r="J70" s="534">
        <f t="shared" si="1"/>
        <v>1365000</v>
      </c>
      <c r="K70" s="534">
        <f t="shared" si="2"/>
        <v>1430000</v>
      </c>
      <c r="L70" s="72"/>
      <c r="M70" s="72"/>
      <c r="N70" s="72"/>
      <c r="O70" s="72"/>
      <c r="P70" s="72"/>
      <c r="Q70" s="72"/>
      <c r="R70" s="72"/>
      <c r="S70" s="72"/>
      <c r="T70" s="72"/>
      <c r="U70" s="72"/>
      <c r="V70" s="72"/>
      <c r="W70" s="72"/>
      <c r="X70" s="72"/>
      <c r="Y70" s="72"/>
    </row>
    <row r="71" spans="1:25" s="55" customFormat="1" ht="36">
      <c r="A71" s="72"/>
      <c r="B71" s="72"/>
      <c r="C71" s="66" t="s">
        <v>9932</v>
      </c>
      <c r="D71" s="66" t="s">
        <v>9933</v>
      </c>
      <c r="E71" s="67" t="s">
        <v>20</v>
      </c>
      <c r="F71" s="68" t="s">
        <v>20</v>
      </c>
      <c r="G71" s="68" t="s">
        <v>305</v>
      </c>
      <c r="H71" s="534">
        <f t="shared" si="0"/>
        <v>1545</v>
      </c>
      <c r="I71" s="399">
        <v>1500</v>
      </c>
      <c r="J71" s="534">
        <f t="shared" si="1"/>
        <v>1575</v>
      </c>
      <c r="K71" s="534">
        <f t="shared" si="2"/>
        <v>1650</v>
      </c>
      <c r="L71" s="72"/>
      <c r="M71" s="72"/>
      <c r="N71" s="72"/>
      <c r="O71" s="72"/>
      <c r="P71" s="72"/>
      <c r="Q71" s="72"/>
      <c r="R71" s="72"/>
      <c r="S71" s="72"/>
      <c r="T71" s="72"/>
      <c r="U71" s="72"/>
      <c r="V71" s="72"/>
      <c r="W71" s="72"/>
      <c r="X71" s="72"/>
      <c r="Y71" s="72"/>
    </row>
    <row r="72" spans="1:25" s="55" customFormat="1" ht="18.75">
      <c r="A72" s="72"/>
      <c r="B72" s="72"/>
      <c r="C72" s="75" t="s">
        <v>9934</v>
      </c>
      <c r="D72" s="75" t="s">
        <v>9935</v>
      </c>
      <c r="E72" s="70"/>
      <c r="F72" s="66"/>
      <c r="G72" s="66"/>
      <c r="H72" s="534">
        <f t="shared" si="0"/>
        <v>0</v>
      </c>
      <c r="I72" s="435"/>
      <c r="J72" s="534">
        <f t="shared" si="1"/>
        <v>0</v>
      </c>
      <c r="K72" s="534">
        <f t="shared" si="2"/>
        <v>0</v>
      </c>
      <c r="L72" s="72"/>
      <c r="M72" s="72"/>
      <c r="N72" s="72"/>
      <c r="O72" s="72"/>
      <c r="P72" s="72"/>
      <c r="Q72" s="72"/>
      <c r="R72" s="72"/>
      <c r="S72" s="72"/>
      <c r="T72" s="72"/>
      <c r="U72" s="72"/>
      <c r="V72" s="72"/>
      <c r="W72" s="72"/>
      <c r="X72" s="72"/>
      <c r="Y72" s="72"/>
    </row>
    <row r="73" spans="1:25" s="55" customFormat="1" ht="36">
      <c r="A73" s="72"/>
      <c r="B73" s="72"/>
      <c r="C73" s="66" t="s">
        <v>9936</v>
      </c>
      <c r="D73" s="66" t="s">
        <v>9937</v>
      </c>
      <c r="E73" s="67" t="s">
        <v>20</v>
      </c>
      <c r="F73" s="68" t="s">
        <v>9938</v>
      </c>
      <c r="G73" s="68" t="s">
        <v>1274</v>
      </c>
      <c r="H73" s="534">
        <f t="shared" si="0"/>
        <v>103000</v>
      </c>
      <c r="I73" s="399">
        <v>100000</v>
      </c>
      <c r="J73" s="534">
        <f t="shared" si="1"/>
        <v>105000</v>
      </c>
      <c r="K73" s="534">
        <f t="shared" si="2"/>
        <v>110000</v>
      </c>
      <c r="L73" s="72"/>
      <c r="M73" s="72"/>
      <c r="N73" s="72"/>
      <c r="O73" s="72"/>
      <c r="P73" s="72"/>
      <c r="Q73" s="72"/>
      <c r="R73" s="72"/>
      <c r="S73" s="72"/>
      <c r="T73" s="72"/>
      <c r="U73" s="72"/>
      <c r="V73" s="72"/>
      <c r="W73" s="72"/>
      <c r="X73" s="72"/>
      <c r="Y73" s="72"/>
    </row>
    <row r="74" spans="1:25" s="55" customFormat="1" ht="36">
      <c r="A74" s="72"/>
      <c r="B74" s="72"/>
      <c r="C74" s="66" t="s">
        <v>18761</v>
      </c>
      <c r="D74" s="66" t="s">
        <v>9937</v>
      </c>
      <c r="E74" s="67"/>
      <c r="F74" s="68" t="s">
        <v>16679</v>
      </c>
      <c r="G74" s="60" t="s">
        <v>1274</v>
      </c>
      <c r="H74" s="534">
        <f t="shared" ref="H74:H137" si="3">(I74*0.03)+I74</f>
        <v>267800</v>
      </c>
      <c r="I74" s="436">
        <v>260000</v>
      </c>
      <c r="J74" s="534">
        <f t="shared" ref="J74:J137" si="4">(I74*0.05)+I74</f>
        <v>273000</v>
      </c>
      <c r="K74" s="534">
        <f t="shared" ref="K74:K137" si="5">(I74*0.1)+I74</f>
        <v>286000</v>
      </c>
      <c r="L74" s="72"/>
      <c r="M74" s="72"/>
      <c r="N74" s="72"/>
      <c r="O74" s="72"/>
      <c r="P74" s="72"/>
      <c r="Q74" s="72"/>
      <c r="R74" s="72"/>
      <c r="S74" s="72"/>
      <c r="T74" s="72"/>
      <c r="U74" s="72"/>
      <c r="V74" s="72"/>
      <c r="W74" s="72"/>
      <c r="X74" s="72"/>
      <c r="Y74" s="72"/>
    </row>
    <row r="75" spans="1:25" s="55" customFormat="1" ht="36">
      <c r="A75" s="72"/>
      <c r="B75" s="72"/>
      <c r="C75" s="66" t="s">
        <v>18762</v>
      </c>
      <c r="D75" s="22" t="s">
        <v>16680</v>
      </c>
      <c r="E75" s="23"/>
      <c r="F75" s="426" t="s">
        <v>16681</v>
      </c>
      <c r="G75" s="60" t="s">
        <v>1274</v>
      </c>
      <c r="H75" s="534">
        <f t="shared" si="3"/>
        <v>216300</v>
      </c>
      <c r="I75" s="436">
        <v>210000</v>
      </c>
      <c r="J75" s="534">
        <f t="shared" si="4"/>
        <v>220500</v>
      </c>
      <c r="K75" s="534">
        <f t="shared" si="5"/>
        <v>231000</v>
      </c>
      <c r="L75" s="72"/>
      <c r="M75" s="72"/>
      <c r="N75" s="72"/>
      <c r="O75" s="72"/>
      <c r="P75" s="72"/>
      <c r="Q75" s="72"/>
      <c r="R75" s="72"/>
      <c r="S75" s="72"/>
      <c r="T75" s="72"/>
      <c r="U75" s="72"/>
      <c r="V75" s="72"/>
      <c r="W75" s="72"/>
      <c r="X75" s="72"/>
      <c r="Y75" s="72"/>
    </row>
    <row r="76" spans="1:25" s="55" customFormat="1" ht="36">
      <c r="A76" s="72"/>
      <c r="B76" s="72"/>
      <c r="C76" s="66" t="s">
        <v>18763</v>
      </c>
      <c r="D76" s="66" t="s">
        <v>9937</v>
      </c>
      <c r="E76" s="67"/>
      <c r="F76" s="426" t="s">
        <v>16682</v>
      </c>
      <c r="G76" s="60" t="s">
        <v>1274</v>
      </c>
      <c r="H76" s="534">
        <f t="shared" si="3"/>
        <v>875500</v>
      </c>
      <c r="I76" s="436">
        <v>850000</v>
      </c>
      <c r="J76" s="534">
        <f t="shared" si="4"/>
        <v>892500</v>
      </c>
      <c r="K76" s="534">
        <f t="shared" si="5"/>
        <v>935000</v>
      </c>
      <c r="L76" s="72"/>
      <c r="M76" s="72"/>
      <c r="N76" s="72"/>
      <c r="O76" s="72"/>
      <c r="P76" s="72"/>
      <c r="Q76" s="72"/>
      <c r="R76" s="72"/>
      <c r="S76" s="72"/>
      <c r="T76" s="72"/>
      <c r="U76" s="72"/>
      <c r="V76" s="72"/>
      <c r="W76" s="72"/>
      <c r="X76" s="72"/>
      <c r="Y76" s="72"/>
    </row>
    <row r="77" spans="1:25" s="55" customFormat="1" ht="36">
      <c r="A77" s="72"/>
      <c r="B77" s="72"/>
      <c r="C77" s="66" t="s">
        <v>18764</v>
      </c>
      <c r="D77" s="22" t="s">
        <v>16680</v>
      </c>
      <c r="E77" s="67"/>
      <c r="F77" s="426" t="s">
        <v>16683</v>
      </c>
      <c r="G77" s="60" t="s">
        <v>1274</v>
      </c>
      <c r="H77" s="534">
        <f t="shared" si="3"/>
        <v>216300</v>
      </c>
      <c r="I77" s="436">
        <v>210000</v>
      </c>
      <c r="J77" s="534">
        <f t="shared" si="4"/>
        <v>220500</v>
      </c>
      <c r="K77" s="534">
        <f t="shared" si="5"/>
        <v>231000</v>
      </c>
      <c r="L77" s="72"/>
      <c r="M77" s="72"/>
      <c r="N77" s="72"/>
      <c r="O77" s="72"/>
      <c r="P77" s="72"/>
      <c r="Q77" s="72"/>
      <c r="R77" s="72"/>
      <c r="S77" s="72"/>
      <c r="T77" s="72"/>
      <c r="U77" s="72"/>
      <c r="V77" s="72"/>
      <c r="W77" s="72"/>
      <c r="X77" s="72"/>
      <c r="Y77" s="72"/>
    </row>
    <row r="78" spans="1:25" s="55" customFormat="1" ht="36">
      <c r="A78" s="72"/>
      <c r="B78" s="72"/>
      <c r="C78" s="66" t="s">
        <v>18765</v>
      </c>
      <c r="D78" s="66" t="s">
        <v>9939</v>
      </c>
      <c r="E78" s="67" t="s">
        <v>20</v>
      </c>
      <c r="F78" s="68" t="s">
        <v>20</v>
      </c>
      <c r="G78" s="68" t="s">
        <v>9862</v>
      </c>
      <c r="H78" s="534">
        <f t="shared" si="3"/>
        <v>339900</v>
      </c>
      <c r="I78" s="399">
        <v>330000</v>
      </c>
      <c r="J78" s="534">
        <f t="shared" si="4"/>
        <v>346500</v>
      </c>
      <c r="K78" s="534">
        <f t="shared" si="5"/>
        <v>363000</v>
      </c>
      <c r="L78" s="72"/>
      <c r="M78" s="72"/>
      <c r="N78" s="72"/>
      <c r="O78" s="72"/>
      <c r="P78" s="72"/>
      <c r="Q78" s="72"/>
      <c r="R78" s="72"/>
      <c r="S78" s="72"/>
      <c r="T78" s="72"/>
      <c r="U78" s="72"/>
      <c r="V78" s="72"/>
      <c r="W78" s="72"/>
      <c r="X78" s="72"/>
      <c r="Y78" s="72"/>
    </row>
    <row r="79" spans="1:25" s="55" customFormat="1" ht="36">
      <c r="A79" s="72"/>
      <c r="B79" s="72"/>
      <c r="C79" s="66" t="s">
        <v>18766</v>
      </c>
      <c r="D79" s="66" t="s">
        <v>9940</v>
      </c>
      <c r="E79" s="67" t="s">
        <v>20</v>
      </c>
      <c r="F79" s="68" t="s">
        <v>20</v>
      </c>
      <c r="G79" s="68" t="s">
        <v>1274</v>
      </c>
      <c r="H79" s="534">
        <f t="shared" si="3"/>
        <v>41200</v>
      </c>
      <c r="I79" s="399">
        <v>40000</v>
      </c>
      <c r="J79" s="534">
        <f t="shared" si="4"/>
        <v>42000</v>
      </c>
      <c r="K79" s="534">
        <f t="shared" si="5"/>
        <v>44000</v>
      </c>
      <c r="L79" s="72"/>
      <c r="M79" s="72"/>
      <c r="N79" s="72"/>
      <c r="O79" s="72"/>
      <c r="P79" s="72"/>
      <c r="Q79" s="72"/>
      <c r="R79" s="72"/>
      <c r="S79" s="72"/>
      <c r="T79" s="72"/>
      <c r="U79" s="72"/>
      <c r="V79" s="72"/>
      <c r="W79" s="72"/>
      <c r="X79" s="72"/>
      <c r="Y79" s="72"/>
    </row>
    <row r="80" spans="1:25" s="55" customFormat="1" ht="36">
      <c r="A80" s="72"/>
      <c r="B80" s="72"/>
      <c r="C80" s="66" t="s">
        <v>9946</v>
      </c>
      <c r="D80" s="66" t="s">
        <v>9941</v>
      </c>
      <c r="E80" s="67" t="s">
        <v>20</v>
      </c>
      <c r="F80" s="68" t="s">
        <v>20</v>
      </c>
      <c r="G80" s="68" t="s">
        <v>9862</v>
      </c>
      <c r="H80" s="534">
        <f t="shared" si="3"/>
        <v>77250</v>
      </c>
      <c r="I80" s="399">
        <v>75000</v>
      </c>
      <c r="J80" s="534">
        <f t="shared" si="4"/>
        <v>78750</v>
      </c>
      <c r="K80" s="534">
        <f t="shared" si="5"/>
        <v>82500</v>
      </c>
      <c r="L80" s="72"/>
      <c r="M80" s="72"/>
      <c r="N80" s="72"/>
      <c r="O80" s="72"/>
      <c r="P80" s="72"/>
      <c r="Q80" s="72"/>
      <c r="R80" s="72"/>
      <c r="S80" s="72"/>
      <c r="T80" s="72"/>
      <c r="U80" s="72"/>
      <c r="V80" s="72"/>
      <c r="W80" s="72"/>
      <c r="X80" s="72"/>
      <c r="Y80" s="72"/>
    </row>
    <row r="81" spans="1:25" s="55" customFormat="1" ht="36">
      <c r="A81" s="72"/>
      <c r="B81" s="72"/>
      <c r="C81" s="66" t="s">
        <v>9948</v>
      </c>
      <c r="D81" s="66" t="s">
        <v>9942</v>
      </c>
      <c r="E81" s="67" t="s">
        <v>20</v>
      </c>
      <c r="F81" s="68" t="s">
        <v>9943</v>
      </c>
      <c r="G81" s="68" t="s">
        <v>1274</v>
      </c>
      <c r="H81" s="534">
        <f t="shared" si="3"/>
        <v>206000</v>
      </c>
      <c r="I81" s="399">
        <v>200000</v>
      </c>
      <c r="J81" s="534">
        <f t="shared" si="4"/>
        <v>210000</v>
      </c>
      <c r="K81" s="534">
        <f t="shared" si="5"/>
        <v>220000</v>
      </c>
      <c r="L81" s="72"/>
      <c r="M81" s="72"/>
      <c r="N81" s="72"/>
      <c r="O81" s="72"/>
      <c r="P81" s="72"/>
      <c r="Q81" s="72"/>
      <c r="R81" s="72"/>
      <c r="S81" s="72"/>
      <c r="T81" s="72"/>
      <c r="U81" s="72"/>
      <c r="V81" s="72"/>
      <c r="W81" s="72"/>
      <c r="X81" s="72"/>
      <c r="Y81" s="72"/>
    </row>
    <row r="82" spans="1:25" s="55" customFormat="1" ht="36">
      <c r="A82" s="72"/>
      <c r="B82" s="72"/>
      <c r="C82" s="66" t="s">
        <v>18767</v>
      </c>
      <c r="D82" s="66" t="s">
        <v>9944</v>
      </c>
      <c r="E82" s="67" t="s">
        <v>20</v>
      </c>
      <c r="F82" s="68" t="s">
        <v>20</v>
      </c>
      <c r="G82" s="68" t="s">
        <v>9862</v>
      </c>
      <c r="H82" s="534">
        <f t="shared" si="3"/>
        <v>103000</v>
      </c>
      <c r="I82" s="399">
        <v>100000</v>
      </c>
      <c r="J82" s="534">
        <f t="shared" si="4"/>
        <v>105000</v>
      </c>
      <c r="K82" s="534">
        <f t="shared" si="5"/>
        <v>110000</v>
      </c>
      <c r="L82" s="72"/>
      <c r="M82" s="72"/>
      <c r="N82" s="72"/>
      <c r="O82" s="72"/>
      <c r="P82" s="72"/>
      <c r="Q82" s="72"/>
      <c r="R82" s="72"/>
      <c r="S82" s="72"/>
      <c r="T82" s="72"/>
      <c r="U82" s="72"/>
      <c r="V82" s="72"/>
      <c r="W82" s="72"/>
      <c r="X82" s="72"/>
      <c r="Y82" s="72"/>
    </row>
    <row r="83" spans="1:25" s="55" customFormat="1" ht="36">
      <c r="A83" s="72"/>
      <c r="B83" s="72"/>
      <c r="C83" s="66" t="s">
        <v>18768</v>
      </c>
      <c r="D83" s="66" t="s">
        <v>9945</v>
      </c>
      <c r="E83" s="67" t="s">
        <v>20</v>
      </c>
      <c r="F83" s="68" t="s">
        <v>20</v>
      </c>
      <c r="G83" s="68" t="s">
        <v>9862</v>
      </c>
      <c r="H83" s="534">
        <f t="shared" si="3"/>
        <v>113300</v>
      </c>
      <c r="I83" s="399">
        <v>110000</v>
      </c>
      <c r="J83" s="534">
        <f t="shared" si="4"/>
        <v>115500</v>
      </c>
      <c r="K83" s="534">
        <f t="shared" si="5"/>
        <v>121000</v>
      </c>
      <c r="L83" s="72"/>
      <c r="M83" s="72"/>
      <c r="N83" s="72"/>
      <c r="O83" s="72"/>
      <c r="P83" s="72"/>
      <c r="Q83" s="72"/>
      <c r="R83" s="72"/>
      <c r="S83" s="72"/>
      <c r="T83" s="72"/>
      <c r="U83" s="72"/>
      <c r="V83" s="72"/>
      <c r="W83" s="72"/>
      <c r="X83" s="72"/>
      <c r="Y83" s="72"/>
    </row>
    <row r="84" spans="1:25" s="55" customFormat="1" ht="36">
      <c r="A84" s="72"/>
      <c r="B84" s="72"/>
      <c r="C84" s="66" t="s">
        <v>18769</v>
      </c>
      <c r="D84" s="66" t="s">
        <v>9947</v>
      </c>
      <c r="E84" s="67" t="s">
        <v>20</v>
      </c>
      <c r="F84" s="68" t="s">
        <v>20</v>
      </c>
      <c r="G84" s="68" t="s">
        <v>305</v>
      </c>
      <c r="H84" s="534">
        <f t="shared" si="3"/>
        <v>154500</v>
      </c>
      <c r="I84" s="399">
        <v>150000</v>
      </c>
      <c r="J84" s="534">
        <f t="shared" si="4"/>
        <v>157500</v>
      </c>
      <c r="K84" s="534">
        <f t="shared" si="5"/>
        <v>165000</v>
      </c>
      <c r="L84" s="72"/>
      <c r="M84" s="72"/>
      <c r="N84" s="72"/>
      <c r="O84" s="72"/>
      <c r="P84" s="72"/>
      <c r="Q84" s="72"/>
      <c r="R84" s="72"/>
      <c r="S84" s="72"/>
      <c r="T84" s="72"/>
      <c r="U84" s="72"/>
      <c r="V84" s="72"/>
      <c r="W84" s="72"/>
      <c r="X84" s="72"/>
      <c r="Y84" s="72"/>
    </row>
    <row r="85" spans="1:25" s="55" customFormat="1" ht="36">
      <c r="A85" s="72"/>
      <c r="B85" s="72"/>
      <c r="C85" s="66" t="s">
        <v>18770</v>
      </c>
      <c r="D85" s="66" t="s">
        <v>9937</v>
      </c>
      <c r="E85" s="67" t="s">
        <v>20</v>
      </c>
      <c r="F85" s="68" t="s">
        <v>20</v>
      </c>
      <c r="G85" s="68" t="s">
        <v>305</v>
      </c>
      <c r="H85" s="534">
        <f t="shared" si="3"/>
        <v>21630</v>
      </c>
      <c r="I85" s="399">
        <v>21000</v>
      </c>
      <c r="J85" s="534">
        <f t="shared" si="4"/>
        <v>22050</v>
      </c>
      <c r="K85" s="534">
        <f t="shared" si="5"/>
        <v>23100</v>
      </c>
      <c r="L85" s="72"/>
      <c r="M85" s="72"/>
      <c r="N85" s="72"/>
      <c r="O85" s="72"/>
      <c r="P85" s="72"/>
      <c r="Q85" s="72"/>
      <c r="R85" s="72"/>
      <c r="S85" s="72"/>
      <c r="T85" s="72"/>
      <c r="U85" s="72"/>
      <c r="V85" s="72"/>
      <c r="W85" s="72"/>
      <c r="X85" s="72"/>
      <c r="Y85" s="72"/>
    </row>
    <row r="86" spans="1:25" s="55" customFormat="1" ht="36">
      <c r="A86" s="72"/>
      <c r="B86" s="72"/>
      <c r="C86" s="66" t="s">
        <v>18771</v>
      </c>
      <c r="D86" s="66" t="s">
        <v>15765</v>
      </c>
      <c r="E86" s="67"/>
      <c r="F86" s="68"/>
      <c r="G86" s="68" t="s">
        <v>9862</v>
      </c>
      <c r="H86" s="534">
        <f t="shared" si="3"/>
        <v>339900</v>
      </c>
      <c r="I86" s="399">
        <v>330000</v>
      </c>
      <c r="J86" s="534">
        <f t="shared" si="4"/>
        <v>346500</v>
      </c>
      <c r="K86" s="534">
        <f t="shared" si="5"/>
        <v>363000</v>
      </c>
      <c r="L86" s="72"/>
      <c r="M86" s="72"/>
      <c r="N86" s="72"/>
      <c r="O86" s="72"/>
      <c r="P86" s="72"/>
      <c r="Q86" s="72"/>
      <c r="R86" s="72"/>
      <c r="S86" s="72"/>
      <c r="T86" s="72"/>
      <c r="U86" s="72"/>
      <c r="V86" s="72"/>
      <c r="W86" s="72"/>
      <c r="X86" s="72"/>
      <c r="Y86" s="72"/>
    </row>
    <row r="87" spans="1:25" s="55" customFormat="1" ht="36">
      <c r="A87" s="72"/>
      <c r="B87" s="72"/>
      <c r="C87" s="66" t="s">
        <v>18772</v>
      </c>
      <c r="D87" s="66" t="s">
        <v>15766</v>
      </c>
      <c r="E87" s="67"/>
      <c r="F87" s="68"/>
      <c r="G87" s="68" t="s">
        <v>9862</v>
      </c>
      <c r="H87" s="534">
        <f t="shared" si="3"/>
        <v>339900</v>
      </c>
      <c r="I87" s="399">
        <v>330000</v>
      </c>
      <c r="J87" s="534">
        <f t="shared" si="4"/>
        <v>346500</v>
      </c>
      <c r="K87" s="534">
        <f t="shared" si="5"/>
        <v>363000</v>
      </c>
      <c r="L87" s="72"/>
      <c r="M87" s="72"/>
      <c r="N87" s="72"/>
      <c r="O87" s="72"/>
      <c r="P87" s="72"/>
      <c r="Q87" s="72"/>
      <c r="R87" s="72"/>
      <c r="S87" s="72"/>
      <c r="T87" s="72"/>
      <c r="U87" s="72"/>
      <c r="V87" s="72"/>
      <c r="W87" s="72"/>
      <c r="X87" s="72"/>
      <c r="Y87" s="72"/>
    </row>
    <row r="88" spans="1:25" s="55" customFormat="1" ht="36">
      <c r="A88" s="72"/>
      <c r="B88" s="72"/>
      <c r="C88" s="66" t="s">
        <v>18773</v>
      </c>
      <c r="D88" s="66" t="s">
        <v>15769</v>
      </c>
      <c r="E88" s="67"/>
      <c r="F88" s="68"/>
      <c r="G88" s="68" t="s">
        <v>9862</v>
      </c>
      <c r="H88" s="534">
        <f t="shared" si="3"/>
        <v>504700</v>
      </c>
      <c r="I88" s="399">
        <v>490000</v>
      </c>
      <c r="J88" s="534">
        <f t="shared" si="4"/>
        <v>514500</v>
      </c>
      <c r="K88" s="534">
        <f t="shared" si="5"/>
        <v>539000</v>
      </c>
      <c r="L88" s="72"/>
      <c r="M88" s="72"/>
      <c r="N88" s="72"/>
      <c r="O88" s="72"/>
      <c r="P88" s="72"/>
      <c r="Q88" s="72"/>
      <c r="R88" s="72"/>
      <c r="S88" s="72"/>
      <c r="T88" s="72"/>
      <c r="U88" s="72"/>
      <c r="V88" s="72"/>
      <c r="W88" s="72"/>
      <c r="X88" s="72"/>
      <c r="Y88" s="72"/>
    </row>
    <row r="89" spans="1:25" s="55" customFormat="1" ht="18.75">
      <c r="A89" s="72"/>
      <c r="B89" s="72"/>
      <c r="C89" s="75" t="s">
        <v>9949</v>
      </c>
      <c r="D89" s="75" t="s">
        <v>9950</v>
      </c>
      <c r="E89" s="70"/>
      <c r="F89" s="66"/>
      <c r="G89" s="66"/>
      <c r="H89" s="534">
        <f t="shared" si="3"/>
        <v>0</v>
      </c>
      <c r="I89" s="435"/>
      <c r="J89" s="534">
        <f t="shared" si="4"/>
        <v>0</v>
      </c>
      <c r="K89" s="534">
        <f t="shared" si="5"/>
        <v>0</v>
      </c>
      <c r="L89" s="72"/>
      <c r="M89" s="72"/>
      <c r="N89" s="72"/>
      <c r="O89" s="72"/>
      <c r="P89" s="72"/>
      <c r="Q89" s="72"/>
      <c r="R89" s="72"/>
      <c r="S89" s="72"/>
      <c r="T89" s="72"/>
      <c r="U89" s="72"/>
      <c r="V89" s="72"/>
      <c r="W89" s="72"/>
      <c r="X89" s="72"/>
      <c r="Y89" s="72"/>
    </row>
    <row r="90" spans="1:25" s="55" customFormat="1" ht="18.75">
      <c r="A90" s="72"/>
      <c r="B90" s="72"/>
      <c r="C90" s="75" t="s">
        <v>9951</v>
      </c>
      <c r="D90" s="75" t="s">
        <v>9952</v>
      </c>
      <c r="E90" s="70"/>
      <c r="F90" s="66"/>
      <c r="G90" s="66"/>
      <c r="H90" s="534">
        <f t="shared" si="3"/>
        <v>0</v>
      </c>
      <c r="I90" s="435"/>
      <c r="J90" s="534">
        <f t="shared" si="4"/>
        <v>0</v>
      </c>
      <c r="K90" s="534">
        <f t="shared" si="5"/>
        <v>0</v>
      </c>
      <c r="L90" s="72"/>
      <c r="M90" s="72"/>
      <c r="N90" s="72"/>
      <c r="O90" s="72"/>
      <c r="P90" s="72"/>
      <c r="Q90" s="72"/>
      <c r="R90" s="72"/>
      <c r="S90" s="72"/>
      <c r="T90" s="72"/>
      <c r="U90" s="72"/>
      <c r="V90" s="72"/>
      <c r="W90" s="72"/>
      <c r="X90" s="72"/>
      <c r="Y90" s="72"/>
    </row>
    <row r="91" spans="1:25" s="55" customFormat="1" ht="36">
      <c r="A91" s="72"/>
      <c r="B91" s="72"/>
      <c r="C91" s="66" t="s">
        <v>9953</v>
      </c>
      <c r="D91" s="66" t="s">
        <v>9952</v>
      </c>
      <c r="E91" s="67" t="s">
        <v>20</v>
      </c>
      <c r="F91" s="68" t="s">
        <v>20</v>
      </c>
      <c r="G91" s="68" t="s">
        <v>781</v>
      </c>
      <c r="H91" s="534">
        <f t="shared" si="3"/>
        <v>77250</v>
      </c>
      <c r="I91" s="399">
        <v>75000</v>
      </c>
      <c r="J91" s="534">
        <f t="shared" si="4"/>
        <v>78750</v>
      </c>
      <c r="K91" s="534">
        <f t="shared" si="5"/>
        <v>82500</v>
      </c>
      <c r="L91" s="72"/>
      <c r="M91" s="72"/>
      <c r="N91" s="72"/>
      <c r="O91" s="72"/>
      <c r="P91" s="72"/>
      <c r="Q91" s="72"/>
      <c r="R91" s="72"/>
      <c r="S91" s="72"/>
      <c r="T91" s="72"/>
      <c r="U91" s="72"/>
      <c r="V91" s="72"/>
      <c r="W91" s="72"/>
      <c r="X91" s="72"/>
      <c r="Y91" s="72"/>
    </row>
    <row r="92" spans="1:25" s="55" customFormat="1" ht="36">
      <c r="A92" s="72"/>
      <c r="B92" s="72"/>
      <c r="C92" s="66" t="s">
        <v>9954</v>
      </c>
      <c r="D92" s="66" t="s">
        <v>9955</v>
      </c>
      <c r="E92" s="67" t="s">
        <v>20</v>
      </c>
      <c r="F92" s="68" t="s">
        <v>20</v>
      </c>
      <c r="G92" s="68" t="s">
        <v>781</v>
      </c>
      <c r="H92" s="534">
        <f t="shared" si="3"/>
        <v>72100</v>
      </c>
      <c r="I92" s="399">
        <v>70000</v>
      </c>
      <c r="J92" s="534">
        <f t="shared" si="4"/>
        <v>73500</v>
      </c>
      <c r="K92" s="534">
        <f t="shared" si="5"/>
        <v>77000</v>
      </c>
      <c r="L92" s="72"/>
      <c r="M92" s="72"/>
      <c r="N92" s="72"/>
      <c r="O92" s="72"/>
      <c r="P92" s="72"/>
      <c r="Q92" s="72"/>
      <c r="R92" s="72"/>
      <c r="S92" s="72"/>
      <c r="T92" s="72"/>
      <c r="U92" s="72"/>
      <c r="V92" s="72"/>
      <c r="W92" s="72"/>
      <c r="X92" s="72"/>
      <c r="Y92" s="72"/>
    </row>
    <row r="93" spans="1:25" s="55" customFormat="1" ht="36">
      <c r="A93" s="72"/>
      <c r="B93" s="72"/>
      <c r="C93" s="66" t="s">
        <v>9956</v>
      </c>
      <c r="D93" s="66" t="s">
        <v>9957</v>
      </c>
      <c r="E93" s="67" t="s">
        <v>20</v>
      </c>
      <c r="F93" s="68" t="s">
        <v>9958</v>
      </c>
      <c r="G93" s="68" t="s">
        <v>2632</v>
      </c>
      <c r="H93" s="534">
        <f t="shared" si="3"/>
        <v>46350</v>
      </c>
      <c r="I93" s="399">
        <v>45000</v>
      </c>
      <c r="J93" s="534">
        <f t="shared" si="4"/>
        <v>47250</v>
      </c>
      <c r="K93" s="534">
        <f t="shared" si="5"/>
        <v>49500</v>
      </c>
      <c r="L93" s="72"/>
      <c r="M93" s="72"/>
      <c r="N93" s="72"/>
      <c r="O93" s="72"/>
      <c r="P93" s="72"/>
      <c r="Q93" s="72"/>
      <c r="R93" s="72"/>
      <c r="S93" s="72"/>
      <c r="T93" s="72"/>
      <c r="U93" s="72"/>
      <c r="V93" s="72"/>
      <c r="W93" s="72"/>
      <c r="X93" s="72"/>
      <c r="Y93" s="72"/>
    </row>
    <row r="94" spans="1:25" s="55" customFormat="1" ht="36">
      <c r="A94" s="72"/>
      <c r="B94" s="72"/>
      <c r="C94" s="66" t="s">
        <v>9959</v>
      </c>
      <c r="D94" s="66" t="s">
        <v>9960</v>
      </c>
      <c r="E94" s="67" t="s">
        <v>20</v>
      </c>
      <c r="F94" s="68" t="s">
        <v>20</v>
      </c>
      <c r="G94" s="68" t="s">
        <v>2632</v>
      </c>
      <c r="H94" s="534">
        <f t="shared" si="3"/>
        <v>36050</v>
      </c>
      <c r="I94" s="399">
        <v>35000</v>
      </c>
      <c r="J94" s="534">
        <f t="shared" si="4"/>
        <v>36750</v>
      </c>
      <c r="K94" s="534">
        <f t="shared" si="5"/>
        <v>38500</v>
      </c>
      <c r="L94" s="72"/>
      <c r="M94" s="72"/>
      <c r="N94" s="72"/>
      <c r="O94" s="72"/>
      <c r="P94" s="72"/>
      <c r="Q94" s="72"/>
      <c r="R94" s="72"/>
      <c r="S94" s="72"/>
      <c r="T94" s="72"/>
      <c r="U94" s="72"/>
      <c r="V94" s="72"/>
      <c r="W94" s="72"/>
      <c r="X94" s="72"/>
      <c r="Y94" s="72"/>
    </row>
    <row r="95" spans="1:25" s="55" customFormat="1" ht="36">
      <c r="A95" s="72"/>
      <c r="B95" s="72"/>
      <c r="C95" s="66" t="s">
        <v>9961</v>
      </c>
      <c r="D95" s="66" t="s">
        <v>9962</v>
      </c>
      <c r="E95" s="67" t="s">
        <v>20</v>
      </c>
      <c r="F95" s="68" t="s">
        <v>20</v>
      </c>
      <c r="G95" s="68" t="s">
        <v>2632</v>
      </c>
      <c r="H95" s="534">
        <f t="shared" si="3"/>
        <v>46350</v>
      </c>
      <c r="I95" s="399">
        <v>45000</v>
      </c>
      <c r="J95" s="534">
        <f t="shared" si="4"/>
        <v>47250</v>
      </c>
      <c r="K95" s="534">
        <f t="shared" si="5"/>
        <v>49500</v>
      </c>
      <c r="L95" s="72"/>
      <c r="M95" s="72"/>
      <c r="N95" s="72"/>
      <c r="O95" s="72"/>
      <c r="P95" s="72"/>
      <c r="Q95" s="72"/>
      <c r="R95" s="72"/>
      <c r="S95" s="72"/>
      <c r="T95" s="72"/>
      <c r="U95" s="72"/>
      <c r="V95" s="72"/>
      <c r="W95" s="72"/>
      <c r="X95" s="72"/>
      <c r="Y95" s="72"/>
    </row>
    <row r="96" spans="1:25" s="55" customFormat="1" ht="36">
      <c r="A96" s="72"/>
      <c r="B96" s="72"/>
      <c r="C96" s="66" t="s">
        <v>9963</v>
      </c>
      <c r="D96" s="66" t="s">
        <v>9964</v>
      </c>
      <c r="E96" s="67" t="s">
        <v>20</v>
      </c>
      <c r="F96" s="68" t="s">
        <v>20</v>
      </c>
      <c r="G96" s="68" t="s">
        <v>9965</v>
      </c>
      <c r="H96" s="534">
        <f t="shared" si="3"/>
        <v>41200</v>
      </c>
      <c r="I96" s="399">
        <v>40000</v>
      </c>
      <c r="J96" s="534">
        <f t="shared" si="4"/>
        <v>42000</v>
      </c>
      <c r="K96" s="534">
        <f t="shared" si="5"/>
        <v>44000</v>
      </c>
      <c r="L96" s="72"/>
      <c r="M96" s="72"/>
      <c r="N96" s="72"/>
      <c r="O96" s="72"/>
      <c r="P96" s="72"/>
      <c r="Q96" s="72"/>
      <c r="R96" s="72"/>
      <c r="S96" s="72"/>
      <c r="T96" s="72"/>
      <c r="U96" s="72"/>
      <c r="V96" s="72"/>
      <c r="W96" s="72"/>
      <c r="X96" s="72"/>
      <c r="Y96" s="72"/>
    </row>
    <row r="97" spans="1:25" s="55" customFormat="1" ht="36">
      <c r="A97" s="72"/>
      <c r="B97" s="72"/>
      <c r="C97" s="66" t="s">
        <v>9966</v>
      </c>
      <c r="D97" s="66" t="s">
        <v>9967</v>
      </c>
      <c r="E97" s="67" t="s">
        <v>20</v>
      </c>
      <c r="F97" s="68" t="s">
        <v>20</v>
      </c>
      <c r="G97" s="68" t="s">
        <v>781</v>
      </c>
      <c r="H97" s="534">
        <f t="shared" si="3"/>
        <v>39140</v>
      </c>
      <c r="I97" s="399">
        <v>38000</v>
      </c>
      <c r="J97" s="534">
        <f t="shared" si="4"/>
        <v>39900</v>
      </c>
      <c r="K97" s="534">
        <f t="shared" si="5"/>
        <v>41800</v>
      </c>
      <c r="L97" s="72"/>
      <c r="M97" s="72"/>
      <c r="N97" s="72"/>
      <c r="O97" s="72"/>
      <c r="P97" s="72"/>
      <c r="Q97" s="72"/>
      <c r="R97" s="72"/>
      <c r="S97" s="72"/>
      <c r="T97" s="72"/>
      <c r="U97" s="72"/>
      <c r="V97" s="72"/>
      <c r="W97" s="72"/>
      <c r="X97" s="72"/>
      <c r="Y97" s="72"/>
    </row>
    <row r="98" spans="1:25" s="55" customFormat="1" ht="36">
      <c r="A98" s="72"/>
      <c r="B98" s="72"/>
      <c r="C98" s="66" t="s">
        <v>9968</v>
      </c>
      <c r="D98" s="66" t="s">
        <v>9969</v>
      </c>
      <c r="E98" s="67" t="s">
        <v>9970</v>
      </c>
      <c r="F98" s="68" t="s">
        <v>9971</v>
      </c>
      <c r="G98" s="68" t="s">
        <v>2623</v>
      </c>
      <c r="H98" s="534">
        <f t="shared" si="3"/>
        <v>25750</v>
      </c>
      <c r="I98" s="399">
        <v>25000</v>
      </c>
      <c r="J98" s="534">
        <f t="shared" si="4"/>
        <v>26250</v>
      </c>
      <c r="K98" s="534">
        <f t="shared" si="5"/>
        <v>27500</v>
      </c>
      <c r="L98" s="72"/>
      <c r="M98" s="72"/>
      <c r="N98" s="72"/>
      <c r="O98" s="72"/>
      <c r="P98" s="72"/>
      <c r="Q98" s="72"/>
      <c r="R98" s="72"/>
      <c r="S98" s="72"/>
      <c r="T98" s="72"/>
      <c r="U98" s="72"/>
      <c r="V98" s="72"/>
      <c r="W98" s="72"/>
      <c r="X98" s="72"/>
      <c r="Y98" s="72"/>
    </row>
    <row r="99" spans="1:25" s="55" customFormat="1" ht="36">
      <c r="A99" s="72"/>
      <c r="B99" s="72"/>
      <c r="C99" s="66" t="s">
        <v>9972</v>
      </c>
      <c r="D99" s="66" t="s">
        <v>9973</v>
      </c>
      <c r="E99" s="67" t="s">
        <v>20</v>
      </c>
      <c r="F99" s="68" t="s">
        <v>9974</v>
      </c>
      <c r="G99" s="68" t="s">
        <v>2632</v>
      </c>
      <c r="H99" s="534">
        <f t="shared" si="3"/>
        <v>10300</v>
      </c>
      <c r="I99" s="399">
        <v>10000</v>
      </c>
      <c r="J99" s="534">
        <f t="shared" si="4"/>
        <v>10500</v>
      </c>
      <c r="K99" s="534">
        <f t="shared" si="5"/>
        <v>11000</v>
      </c>
      <c r="L99" s="72"/>
      <c r="M99" s="72"/>
      <c r="N99" s="72"/>
      <c r="O99" s="72"/>
      <c r="P99" s="72"/>
      <c r="Q99" s="72"/>
      <c r="R99" s="72"/>
      <c r="S99" s="72"/>
      <c r="T99" s="72"/>
      <c r="U99" s="72"/>
      <c r="V99" s="72"/>
      <c r="W99" s="72"/>
      <c r="X99" s="72"/>
      <c r="Y99" s="72"/>
    </row>
    <row r="100" spans="1:25" s="55" customFormat="1" ht="36">
      <c r="A100" s="69"/>
      <c r="B100" s="69"/>
      <c r="C100" s="66" t="s">
        <v>9975</v>
      </c>
      <c r="D100" s="66" t="s">
        <v>9976</v>
      </c>
      <c r="E100" s="67"/>
      <c r="F100" s="68" t="s">
        <v>9977</v>
      </c>
      <c r="G100" s="68" t="s">
        <v>2632</v>
      </c>
      <c r="H100" s="534">
        <f t="shared" si="3"/>
        <v>33990</v>
      </c>
      <c r="I100" s="399">
        <v>33000</v>
      </c>
      <c r="J100" s="534">
        <f t="shared" si="4"/>
        <v>34650</v>
      </c>
      <c r="K100" s="534">
        <f t="shared" si="5"/>
        <v>36300</v>
      </c>
      <c r="L100" s="69"/>
      <c r="M100" s="69"/>
      <c r="N100" s="69"/>
      <c r="O100" s="69"/>
      <c r="P100" s="69"/>
      <c r="Q100" s="69"/>
      <c r="R100" s="69"/>
      <c r="S100" s="69"/>
      <c r="T100" s="69"/>
      <c r="U100" s="69"/>
      <c r="V100" s="69"/>
      <c r="W100" s="69"/>
      <c r="X100" s="69"/>
      <c r="Y100" s="69"/>
    </row>
    <row r="101" spans="1:25" s="55" customFormat="1" ht="36">
      <c r="A101" s="72"/>
      <c r="B101" s="72"/>
      <c r="C101" s="66" t="s">
        <v>9978</v>
      </c>
      <c r="D101" s="66" t="s">
        <v>9973</v>
      </c>
      <c r="E101" s="67"/>
      <c r="F101" s="68"/>
      <c r="G101" s="68" t="s">
        <v>2623</v>
      </c>
      <c r="H101" s="534">
        <f t="shared" si="3"/>
        <v>17510</v>
      </c>
      <c r="I101" s="399">
        <v>17000</v>
      </c>
      <c r="J101" s="534">
        <f t="shared" si="4"/>
        <v>17850</v>
      </c>
      <c r="K101" s="534">
        <f t="shared" si="5"/>
        <v>18700</v>
      </c>
      <c r="L101" s="72"/>
      <c r="M101" s="72"/>
      <c r="N101" s="72"/>
      <c r="O101" s="72"/>
      <c r="P101" s="72"/>
      <c r="Q101" s="72"/>
      <c r="R101" s="72"/>
      <c r="S101" s="72"/>
      <c r="T101" s="72"/>
      <c r="U101" s="72"/>
      <c r="V101" s="72"/>
      <c r="W101" s="72"/>
      <c r="X101" s="72"/>
      <c r="Y101" s="72"/>
    </row>
    <row r="102" spans="1:25" s="55" customFormat="1" ht="36">
      <c r="A102" s="72"/>
      <c r="B102" s="72"/>
      <c r="C102" s="66" t="s">
        <v>9979</v>
      </c>
      <c r="D102" s="66" t="s">
        <v>9973</v>
      </c>
      <c r="E102" s="67"/>
      <c r="F102" s="68"/>
      <c r="G102" s="68" t="s">
        <v>2632</v>
      </c>
      <c r="H102" s="534">
        <f t="shared" si="3"/>
        <v>27810</v>
      </c>
      <c r="I102" s="399">
        <v>27000</v>
      </c>
      <c r="J102" s="534">
        <f t="shared" si="4"/>
        <v>28350</v>
      </c>
      <c r="K102" s="534">
        <f t="shared" si="5"/>
        <v>29700</v>
      </c>
      <c r="L102" s="72"/>
      <c r="M102" s="72"/>
      <c r="N102" s="72"/>
      <c r="O102" s="72"/>
      <c r="P102" s="72"/>
      <c r="Q102" s="72"/>
      <c r="R102" s="72"/>
      <c r="S102" s="72"/>
      <c r="T102" s="72"/>
      <c r="U102" s="72"/>
      <c r="V102" s="72"/>
      <c r="W102" s="72"/>
      <c r="X102" s="72"/>
      <c r="Y102" s="72"/>
    </row>
    <row r="103" spans="1:25" s="55" customFormat="1" ht="36">
      <c r="A103" s="72"/>
      <c r="B103" s="72"/>
      <c r="C103" s="66" t="s">
        <v>9980</v>
      </c>
      <c r="D103" s="66" t="s">
        <v>9981</v>
      </c>
      <c r="E103" s="67"/>
      <c r="F103" s="68"/>
      <c r="G103" s="68" t="s">
        <v>9982</v>
      </c>
      <c r="H103" s="534">
        <f t="shared" si="3"/>
        <v>113300</v>
      </c>
      <c r="I103" s="399">
        <v>110000</v>
      </c>
      <c r="J103" s="534">
        <f t="shared" si="4"/>
        <v>115500</v>
      </c>
      <c r="K103" s="534">
        <f t="shared" si="5"/>
        <v>121000</v>
      </c>
      <c r="L103" s="72"/>
      <c r="M103" s="72"/>
      <c r="N103" s="72"/>
      <c r="O103" s="72"/>
      <c r="P103" s="72"/>
      <c r="Q103" s="72"/>
      <c r="R103" s="72"/>
      <c r="S103" s="72"/>
      <c r="T103" s="72"/>
      <c r="U103" s="72"/>
      <c r="V103" s="72"/>
      <c r="W103" s="72"/>
      <c r="X103" s="72"/>
      <c r="Y103" s="72"/>
    </row>
    <row r="104" spans="1:25" s="55" customFormat="1" ht="36">
      <c r="A104" s="72"/>
      <c r="B104" s="72"/>
      <c r="C104" s="66" t="s">
        <v>9983</v>
      </c>
      <c r="D104" s="66" t="s">
        <v>9984</v>
      </c>
      <c r="E104" s="67"/>
      <c r="F104" s="68"/>
      <c r="G104" s="68" t="s">
        <v>2623</v>
      </c>
      <c r="H104" s="534">
        <f t="shared" si="3"/>
        <v>782800</v>
      </c>
      <c r="I104" s="399">
        <v>760000</v>
      </c>
      <c r="J104" s="534">
        <f t="shared" si="4"/>
        <v>798000</v>
      </c>
      <c r="K104" s="534">
        <f t="shared" si="5"/>
        <v>836000</v>
      </c>
      <c r="L104" s="72"/>
      <c r="M104" s="72"/>
      <c r="N104" s="72"/>
      <c r="O104" s="72"/>
      <c r="P104" s="72"/>
      <c r="Q104" s="72"/>
      <c r="R104" s="72"/>
      <c r="S104" s="72"/>
      <c r="T104" s="72"/>
      <c r="U104" s="72"/>
      <c r="V104" s="72"/>
      <c r="W104" s="72"/>
      <c r="X104" s="72"/>
      <c r="Y104" s="72"/>
    </row>
    <row r="105" spans="1:25" s="55" customFormat="1" ht="18.75">
      <c r="A105" s="72"/>
      <c r="B105" s="72"/>
      <c r="C105" s="75" t="s">
        <v>9985</v>
      </c>
      <c r="D105" s="75" t="s">
        <v>9986</v>
      </c>
      <c r="E105" s="70"/>
      <c r="F105" s="66"/>
      <c r="G105" s="66"/>
      <c r="H105" s="534">
        <f t="shared" si="3"/>
        <v>0</v>
      </c>
      <c r="I105" s="435"/>
      <c r="J105" s="534">
        <f t="shared" si="4"/>
        <v>0</v>
      </c>
      <c r="K105" s="534">
        <f t="shared" si="5"/>
        <v>0</v>
      </c>
      <c r="L105" s="72"/>
      <c r="M105" s="72"/>
      <c r="N105" s="72"/>
      <c r="O105" s="72"/>
      <c r="P105" s="72"/>
      <c r="Q105" s="72"/>
      <c r="R105" s="72"/>
      <c r="S105" s="72"/>
      <c r="T105" s="72"/>
      <c r="U105" s="72"/>
      <c r="V105" s="72"/>
      <c r="W105" s="72"/>
      <c r="X105" s="72"/>
      <c r="Y105" s="72"/>
    </row>
    <row r="106" spans="1:25" s="55" customFormat="1" ht="36">
      <c r="A106" s="72"/>
      <c r="B106" s="72"/>
      <c r="C106" s="66" t="s">
        <v>9987</v>
      </c>
      <c r="D106" s="66" t="s">
        <v>9986</v>
      </c>
      <c r="E106" s="67" t="s">
        <v>20</v>
      </c>
      <c r="F106" s="68" t="s">
        <v>9988</v>
      </c>
      <c r="G106" s="68" t="s">
        <v>781</v>
      </c>
      <c r="H106" s="534">
        <f t="shared" si="3"/>
        <v>226600</v>
      </c>
      <c r="I106" s="399">
        <v>220000</v>
      </c>
      <c r="J106" s="534">
        <f t="shared" si="4"/>
        <v>231000</v>
      </c>
      <c r="K106" s="534">
        <f t="shared" si="5"/>
        <v>242000</v>
      </c>
      <c r="L106" s="72"/>
      <c r="M106" s="72"/>
      <c r="N106" s="72"/>
      <c r="O106" s="72"/>
      <c r="P106" s="72"/>
      <c r="Q106" s="72"/>
      <c r="R106" s="72"/>
      <c r="S106" s="72"/>
      <c r="T106" s="72"/>
      <c r="U106" s="72"/>
      <c r="V106" s="72"/>
      <c r="W106" s="72"/>
      <c r="X106" s="72"/>
      <c r="Y106" s="72"/>
    </row>
    <row r="107" spans="1:25" s="55" customFormat="1" ht="18.75">
      <c r="A107" s="72"/>
      <c r="B107" s="72"/>
      <c r="C107" s="75" t="s">
        <v>9989</v>
      </c>
      <c r="D107" s="75" t="s">
        <v>9990</v>
      </c>
      <c r="E107" s="70"/>
      <c r="F107" s="66"/>
      <c r="G107" s="66"/>
      <c r="H107" s="534">
        <f t="shared" si="3"/>
        <v>0</v>
      </c>
      <c r="I107" s="435"/>
      <c r="J107" s="534">
        <f t="shared" si="4"/>
        <v>0</v>
      </c>
      <c r="K107" s="534">
        <f t="shared" si="5"/>
        <v>0</v>
      </c>
      <c r="L107" s="72"/>
      <c r="M107" s="72"/>
      <c r="N107" s="72"/>
      <c r="O107" s="72"/>
      <c r="P107" s="72"/>
      <c r="Q107" s="72"/>
      <c r="R107" s="72"/>
      <c r="S107" s="72"/>
      <c r="T107" s="72"/>
      <c r="U107" s="72"/>
      <c r="V107" s="72"/>
      <c r="W107" s="72"/>
      <c r="X107" s="72"/>
      <c r="Y107" s="72"/>
    </row>
    <row r="108" spans="1:25" s="55" customFormat="1" ht="36">
      <c r="A108" s="72"/>
      <c r="B108" s="72"/>
      <c r="C108" s="66" t="s">
        <v>9991</v>
      </c>
      <c r="D108" s="66" t="s">
        <v>9990</v>
      </c>
      <c r="E108" s="67" t="s">
        <v>20</v>
      </c>
      <c r="F108" s="68" t="s">
        <v>20</v>
      </c>
      <c r="G108" s="68" t="s">
        <v>781</v>
      </c>
      <c r="H108" s="534">
        <f t="shared" si="3"/>
        <v>66950</v>
      </c>
      <c r="I108" s="399">
        <v>65000</v>
      </c>
      <c r="J108" s="534">
        <f t="shared" si="4"/>
        <v>68250</v>
      </c>
      <c r="K108" s="534">
        <f t="shared" si="5"/>
        <v>71500</v>
      </c>
      <c r="L108" s="72"/>
      <c r="M108" s="72"/>
      <c r="N108" s="72"/>
      <c r="O108" s="72"/>
      <c r="P108" s="72"/>
      <c r="Q108" s="72"/>
      <c r="R108" s="72"/>
      <c r="S108" s="72"/>
      <c r="T108" s="72"/>
      <c r="U108" s="72"/>
      <c r="V108" s="72"/>
      <c r="W108" s="72"/>
      <c r="X108" s="72"/>
      <c r="Y108" s="72"/>
    </row>
    <row r="109" spans="1:25" s="55" customFormat="1" ht="36">
      <c r="A109" s="72"/>
      <c r="B109" s="72"/>
      <c r="C109" s="66" t="s">
        <v>9992</v>
      </c>
      <c r="D109" s="66" t="s">
        <v>9993</v>
      </c>
      <c r="E109" s="67" t="s">
        <v>20</v>
      </c>
      <c r="F109" s="68" t="s">
        <v>20</v>
      </c>
      <c r="G109" s="68" t="s">
        <v>781</v>
      </c>
      <c r="H109" s="534">
        <f t="shared" si="3"/>
        <v>41715</v>
      </c>
      <c r="I109" s="399">
        <v>40500</v>
      </c>
      <c r="J109" s="534">
        <f t="shared" si="4"/>
        <v>42525</v>
      </c>
      <c r="K109" s="534">
        <f t="shared" si="5"/>
        <v>44550</v>
      </c>
      <c r="L109" s="72"/>
      <c r="M109" s="72"/>
      <c r="N109" s="72"/>
      <c r="O109" s="72"/>
      <c r="P109" s="72"/>
      <c r="Q109" s="72"/>
      <c r="R109" s="72"/>
      <c r="S109" s="72"/>
      <c r="T109" s="72"/>
      <c r="U109" s="72"/>
      <c r="V109" s="72"/>
      <c r="W109" s="72"/>
      <c r="X109" s="72"/>
      <c r="Y109" s="72"/>
    </row>
    <row r="110" spans="1:25" s="55" customFormat="1" ht="36">
      <c r="A110" s="72"/>
      <c r="B110" s="72"/>
      <c r="C110" s="66" t="s">
        <v>9994</v>
      </c>
      <c r="D110" s="66" t="s">
        <v>9995</v>
      </c>
      <c r="E110" s="67" t="s">
        <v>20</v>
      </c>
      <c r="F110" s="68" t="s">
        <v>20</v>
      </c>
      <c r="G110" s="68" t="s">
        <v>781</v>
      </c>
      <c r="H110" s="534">
        <f t="shared" si="3"/>
        <v>41200</v>
      </c>
      <c r="I110" s="399">
        <v>40000</v>
      </c>
      <c r="J110" s="534">
        <f t="shared" si="4"/>
        <v>42000</v>
      </c>
      <c r="K110" s="534">
        <f t="shared" si="5"/>
        <v>44000</v>
      </c>
      <c r="L110" s="72"/>
      <c r="M110" s="72"/>
      <c r="N110" s="72"/>
      <c r="O110" s="72"/>
      <c r="P110" s="72"/>
      <c r="Q110" s="72"/>
      <c r="R110" s="72"/>
      <c r="S110" s="72"/>
      <c r="T110" s="72"/>
      <c r="U110" s="72"/>
      <c r="V110" s="72"/>
      <c r="W110" s="72"/>
      <c r="X110" s="72"/>
      <c r="Y110" s="72"/>
    </row>
    <row r="111" spans="1:25" s="55" customFormat="1" ht="36">
      <c r="A111" s="72"/>
      <c r="B111" s="72"/>
      <c r="C111" s="66" t="s">
        <v>9996</v>
      </c>
      <c r="D111" s="66" t="s">
        <v>9997</v>
      </c>
      <c r="E111" s="67" t="s">
        <v>20</v>
      </c>
      <c r="F111" s="68" t="s">
        <v>9998</v>
      </c>
      <c r="G111" s="68" t="s">
        <v>781</v>
      </c>
      <c r="H111" s="534">
        <f t="shared" si="3"/>
        <v>18540</v>
      </c>
      <c r="I111" s="399">
        <v>18000</v>
      </c>
      <c r="J111" s="534">
        <f t="shared" si="4"/>
        <v>18900</v>
      </c>
      <c r="K111" s="534">
        <f t="shared" si="5"/>
        <v>19800</v>
      </c>
      <c r="L111" s="72"/>
      <c r="M111" s="72"/>
      <c r="N111" s="72"/>
      <c r="O111" s="72"/>
      <c r="P111" s="72"/>
      <c r="Q111" s="72"/>
      <c r="R111" s="72"/>
      <c r="S111" s="72"/>
      <c r="T111" s="72"/>
      <c r="U111" s="72"/>
      <c r="V111" s="72"/>
      <c r="W111" s="72"/>
      <c r="X111" s="72"/>
      <c r="Y111" s="72"/>
    </row>
    <row r="112" spans="1:25" s="55" customFormat="1" ht="36">
      <c r="A112" s="72"/>
      <c r="B112" s="72"/>
      <c r="C112" s="66" t="s">
        <v>9999</v>
      </c>
      <c r="D112" s="66" t="s">
        <v>10000</v>
      </c>
      <c r="E112" s="67" t="s">
        <v>20</v>
      </c>
      <c r="F112" s="68" t="s">
        <v>20</v>
      </c>
      <c r="G112" s="68" t="s">
        <v>781</v>
      </c>
      <c r="H112" s="534">
        <f t="shared" si="3"/>
        <v>46350</v>
      </c>
      <c r="I112" s="399">
        <v>45000</v>
      </c>
      <c r="J112" s="534">
        <f t="shared" si="4"/>
        <v>47250</v>
      </c>
      <c r="K112" s="534">
        <f t="shared" si="5"/>
        <v>49500</v>
      </c>
      <c r="L112" s="72"/>
      <c r="M112" s="72"/>
      <c r="N112" s="72"/>
      <c r="O112" s="72"/>
      <c r="P112" s="72"/>
      <c r="Q112" s="72"/>
      <c r="R112" s="72"/>
      <c r="S112" s="72"/>
      <c r="T112" s="72"/>
      <c r="U112" s="72"/>
      <c r="V112" s="72"/>
      <c r="W112" s="72"/>
      <c r="X112" s="72"/>
      <c r="Y112" s="72"/>
    </row>
    <row r="113" spans="1:25" s="55" customFormat="1" ht="36">
      <c r="A113" s="72"/>
      <c r="B113" s="72"/>
      <c r="C113" s="66" t="s">
        <v>10001</v>
      </c>
      <c r="D113" s="66" t="s">
        <v>10002</v>
      </c>
      <c r="E113" s="67" t="s">
        <v>20</v>
      </c>
      <c r="F113" s="68" t="s">
        <v>20</v>
      </c>
      <c r="G113" s="68" t="s">
        <v>781</v>
      </c>
      <c r="H113" s="534">
        <f t="shared" si="3"/>
        <v>69010</v>
      </c>
      <c r="I113" s="399">
        <v>67000</v>
      </c>
      <c r="J113" s="534">
        <f t="shared" si="4"/>
        <v>70350</v>
      </c>
      <c r="K113" s="534">
        <f t="shared" si="5"/>
        <v>73700</v>
      </c>
      <c r="L113" s="72"/>
      <c r="M113" s="72"/>
      <c r="N113" s="72"/>
      <c r="O113" s="72"/>
      <c r="P113" s="72"/>
      <c r="Q113" s="72"/>
      <c r="R113" s="72"/>
      <c r="S113" s="72"/>
      <c r="T113" s="72"/>
      <c r="U113" s="72"/>
      <c r="V113" s="72"/>
      <c r="W113" s="72"/>
      <c r="X113" s="72"/>
      <c r="Y113" s="72"/>
    </row>
    <row r="114" spans="1:25" s="55" customFormat="1" ht="36">
      <c r="A114" s="72"/>
      <c r="B114" s="72"/>
      <c r="C114" s="66" t="s">
        <v>10003</v>
      </c>
      <c r="D114" s="66" t="s">
        <v>10004</v>
      </c>
      <c r="E114" s="67" t="s">
        <v>20</v>
      </c>
      <c r="F114" s="68" t="s">
        <v>20</v>
      </c>
      <c r="G114" s="68" t="s">
        <v>781</v>
      </c>
      <c r="H114" s="534">
        <f t="shared" si="3"/>
        <v>77250</v>
      </c>
      <c r="I114" s="399">
        <v>75000</v>
      </c>
      <c r="J114" s="534">
        <f t="shared" si="4"/>
        <v>78750</v>
      </c>
      <c r="K114" s="534">
        <f t="shared" si="5"/>
        <v>82500</v>
      </c>
      <c r="L114" s="72"/>
      <c r="M114" s="72"/>
      <c r="N114" s="72"/>
      <c r="O114" s="72"/>
      <c r="P114" s="72"/>
      <c r="Q114" s="72"/>
      <c r="R114" s="72"/>
      <c r="S114" s="72"/>
      <c r="T114" s="72"/>
      <c r="U114" s="72"/>
      <c r="V114" s="72"/>
      <c r="W114" s="72"/>
      <c r="X114" s="72"/>
      <c r="Y114" s="72"/>
    </row>
    <row r="115" spans="1:25" s="55" customFormat="1" ht="36">
      <c r="A115" s="72"/>
      <c r="B115" s="72"/>
      <c r="C115" s="66" t="s">
        <v>18774</v>
      </c>
      <c r="D115" s="66" t="s">
        <v>15779</v>
      </c>
      <c r="E115" s="67"/>
      <c r="F115" s="68"/>
      <c r="G115" s="68" t="s">
        <v>781</v>
      </c>
      <c r="H115" s="534">
        <f t="shared" si="3"/>
        <v>22660</v>
      </c>
      <c r="I115" s="399">
        <v>22000</v>
      </c>
      <c r="J115" s="534">
        <f t="shared" si="4"/>
        <v>23100</v>
      </c>
      <c r="K115" s="534">
        <f t="shared" si="5"/>
        <v>24200</v>
      </c>
      <c r="L115" s="72"/>
      <c r="M115" s="72"/>
      <c r="N115" s="72"/>
      <c r="O115" s="72"/>
      <c r="P115" s="72"/>
      <c r="Q115" s="72"/>
      <c r="R115" s="72"/>
      <c r="S115" s="72"/>
      <c r="T115" s="72"/>
      <c r="U115" s="72"/>
      <c r="V115" s="72"/>
      <c r="W115" s="72"/>
      <c r="X115" s="72"/>
      <c r="Y115" s="72"/>
    </row>
    <row r="116" spans="1:25" s="55" customFormat="1" ht="18.75">
      <c r="A116" s="72"/>
      <c r="B116" s="72"/>
      <c r="C116" s="75" t="s">
        <v>10005</v>
      </c>
      <c r="D116" s="75" t="s">
        <v>10006</v>
      </c>
      <c r="E116" s="70"/>
      <c r="F116" s="66"/>
      <c r="G116" s="66"/>
      <c r="H116" s="534">
        <f t="shared" si="3"/>
        <v>0</v>
      </c>
      <c r="I116" s="435"/>
      <c r="J116" s="534">
        <f t="shared" si="4"/>
        <v>0</v>
      </c>
      <c r="K116" s="534">
        <f t="shared" si="5"/>
        <v>0</v>
      </c>
      <c r="L116" s="72"/>
      <c r="M116" s="72"/>
      <c r="N116" s="72"/>
      <c r="O116" s="72"/>
      <c r="P116" s="72"/>
      <c r="Q116" s="72"/>
      <c r="R116" s="72"/>
      <c r="S116" s="72"/>
      <c r="T116" s="72"/>
      <c r="U116" s="72"/>
      <c r="V116" s="72"/>
      <c r="W116" s="72"/>
      <c r="X116" s="72"/>
      <c r="Y116" s="72"/>
    </row>
    <row r="117" spans="1:25" s="55" customFormat="1" ht="36">
      <c r="A117" s="72"/>
      <c r="B117" s="72"/>
      <c r="C117" s="66" t="s">
        <v>10007</v>
      </c>
      <c r="D117" s="66" t="s">
        <v>10008</v>
      </c>
      <c r="E117" s="67" t="s">
        <v>20</v>
      </c>
      <c r="F117" s="68" t="s">
        <v>10009</v>
      </c>
      <c r="G117" s="68" t="s">
        <v>2623</v>
      </c>
      <c r="H117" s="534">
        <f t="shared" si="3"/>
        <v>211150</v>
      </c>
      <c r="I117" s="399">
        <v>205000</v>
      </c>
      <c r="J117" s="534">
        <f t="shared" si="4"/>
        <v>215250</v>
      </c>
      <c r="K117" s="534">
        <f t="shared" si="5"/>
        <v>225500</v>
      </c>
      <c r="L117" s="72"/>
      <c r="M117" s="72"/>
      <c r="N117" s="72"/>
      <c r="O117" s="72"/>
      <c r="P117" s="72"/>
      <c r="Q117" s="72"/>
      <c r="R117" s="72"/>
      <c r="S117" s="72"/>
      <c r="T117" s="72"/>
      <c r="U117" s="72"/>
      <c r="V117" s="72"/>
      <c r="W117" s="72"/>
      <c r="X117" s="72"/>
      <c r="Y117" s="72"/>
    </row>
    <row r="118" spans="1:25" s="55" customFormat="1" ht="36">
      <c r="A118" s="72"/>
      <c r="B118" s="72"/>
      <c r="C118" s="66" t="s">
        <v>10010</v>
      </c>
      <c r="D118" s="66" t="s">
        <v>10011</v>
      </c>
      <c r="E118" s="67" t="s">
        <v>20</v>
      </c>
      <c r="F118" s="68" t="s">
        <v>10009</v>
      </c>
      <c r="G118" s="68" t="s">
        <v>2623</v>
      </c>
      <c r="H118" s="534">
        <f t="shared" si="3"/>
        <v>159650</v>
      </c>
      <c r="I118" s="399">
        <v>155000</v>
      </c>
      <c r="J118" s="534">
        <f t="shared" si="4"/>
        <v>162750</v>
      </c>
      <c r="K118" s="534">
        <f t="shared" si="5"/>
        <v>170500</v>
      </c>
      <c r="L118" s="72"/>
      <c r="M118" s="72"/>
      <c r="N118" s="72"/>
      <c r="O118" s="72"/>
      <c r="P118" s="72"/>
      <c r="Q118" s="72"/>
      <c r="R118" s="72"/>
      <c r="S118" s="72"/>
      <c r="T118" s="72"/>
      <c r="U118" s="72"/>
      <c r="V118" s="72"/>
      <c r="W118" s="72"/>
      <c r="X118" s="72"/>
      <c r="Y118" s="72"/>
    </row>
    <row r="119" spans="1:25" s="55" customFormat="1" ht="36">
      <c r="A119" s="72"/>
      <c r="B119" s="72"/>
      <c r="C119" s="66" t="s">
        <v>10012</v>
      </c>
      <c r="D119" s="66" t="s">
        <v>10013</v>
      </c>
      <c r="E119" s="67" t="s">
        <v>20</v>
      </c>
      <c r="F119" s="68" t="s">
        <v>10009</v>
      </c>
      <c r="G119" s="68" t="s">
        <v>2623</v>
      </c>
      <c r="H119" s="534">
        <f t="shared" si="3"/>
        <v>247200</v>
      </c>
      <c r="I119" s="399">
        <v>240000</v>
      </c>
      <c r="J119" s="534">
        <f t="shared" si="4"/>
        <v>252000</v>
      </c>
      <c r="K119" s="534">
        <f t="shared" si="5"/>
        <v>264000</v>
      </c>
      <c r="L119" s="72"/>
      <c r="M119" s="72"/>
      <c r="N119" s="72"/>
      <c r="O119" s="72"/>
      <c r="P119" s="72"/>
      <c r="Q119" s="72"/>
      <c r="R119" s="72"/>
      <c r="S119" s="72"/>
      <c r="T119" s="72"/>
      <c r="U119" s="72"/>
      <c r="V119" s="72"/>
      <c r="W119" s="72"/>
      <c r="X119" s="72"/>
      <c r="Y119" s="72"/>
    </row>
    <row r="120" spans="1:25" s="55" customFormat="1" ht="36">
      <c r="A120" s="72"/>
      <c r="B120" s="72"/>
      <c r="C120" s="66" t="s">
        <v>10014</v>
      </c>
      <c r="D120" s="66" t="s">
        <v>10015</v>
      </c>
      <c r="E120" s="67" t="s">
        <v>20</v>
      </c>
      <c r="F120" s="68" t="s">
        <v>20</v>
      </c>
      <c r="G120" s="68" t="s">
        <v>781</v>
      </c>
      <c r="H120" s="534">
        <f t="shared" si="3"/>
        <v>56650</v>
      </c>
      <c r="I120" s="399">
        <v>55000</v>
      </c>
      <c r="J120" s="534">
        <f t="shared" si="4"/>
        <v>57750</v>
      </c>
      <c r="K120" s="534">
        <f t="shared" si="5"/>
        <v>60500</v>
      </c>
      <c r="L120" s="72"/>
      <c r="M120" s="72"/>
      <c r="N120" s="72"/>
      <c r="O120" s="72"/>
      <c r="P120" s="72"/>
      <c r="Q120" s="72"/>
      <c r="R120" s="72"/>
      <c r="S120" s="72"/>
      <c r="T120" s="72"/>
      <c r="U120" s="72"/>
      <c r="V120" s="72"/>
      <c r="W120" s="72"/>
      <c r="X120" s="72"/>
      <c r="Y120" s="72"/>
    </row>
    <row r="121" spans="1:25" s="55" customFormat="1" ht="36">
      <c r="A121" s="72"/>
      <c r="B121" s="72"/>
      <c r="C121" s="66" t="s">
        <v>10016</v>
      </c>
      <c r="D121" s="66" t="s">
        <v>10017</v>
      </c>
      <c r="E121" s="67" t="s">
        <v>20</v>
      </c>
      <c r="F121" s="68" t="s">
        <v>20</v>
      </c>
      <c r="G121" s="68" t="s">
        <v>781</v>
      </c>
      <c r="H121" s="534">
        <f t="shared" si="3"/>
        <v>38110</v>
      </c>
      <c r="I121" s="399">
        <v>37000</v>
      </c>
      <c r="J121" s="534">
        <f t="shared" si="4"/>
        <v>38850</v>
      </c>
      <c r="K121" s="534">
        <f t="shared" si="5"/>
        <v>40700</v>
      </c>
      <c r="L121" s="72"/>
      <c r="M121" s="72"/>
      <c r="N121" s="72"/>
      <c r="O121" s="72"/>
      <c r="P121" s="72"/>
      <c r="Q121" s="72"/>
      <c r="R121" s="72"/>
      <c r="S121" s="72"/>
      <c r="T121" s="72"/>
      <c r="U121" s="72"/>
      <c r="V121" s="72"/>
      <c r="W121" s="72"/>
      <c r="X121" s="72"/>
      <c r="Y121" s="72"/>
    </row>
    <row r="122" spans="1:25" s="55" customFormat="1" ht="36">
      <c r="A122" s="72"/>
      <c r="B122" s="72"/>
      <c r="C122" s="66" t="s">
        <v>10018</v>
      </c>
      <c r="D122" s="66" t="s">
        <v>10019</v>
      </c>
      <c r="E122" s="67" t="s">
        <v>20</v>
      </c>
      <c r="F122" s="68" t="s">
        <v>20</v>
      </c>
      <c r="G122" s="68" t="s">
        <v>781</v>
      </c>
      <c r="H122" s="534">
        <f t="shared" si="3"/>
        <v>77250</v>
      </c>
      <c r="I122" s="399">
        <v>75000</v>
      </c>
      <c r="J122" s="534">
        <f t="shared" si="4"/>
        <v>78750</v>
      </c>
      <c r="K122" s="534">
        <f t="shared" si="5"/>
        <v>82500</v>
      </c>
      <c r="L122" s="72"/>
      <c r="M122" s="72"/>
      <c r="N122" s="72"/>
      <c r="O122" s="72"/>
      <c r="P122" s="72"/>
      <c r="Q122" s="72"/>
      <c r="R122" s="72"/>
      <c r="S122" s="72"/>
      <c r="T122" s="72"/>
      <c r="U122" s="72"/>
      <c r="V122" s="72"/>
      <c r="W122" s="72"/>
      <c r="X122" s="72"/>
      <c r="Y122" s="72"/>
    </row>
    <row r="123" spans="1:25" s="55" customFormat="1" ht="36">
      <c r="A123" s="72"/>
      <c r="B123" s="72"/>
      <c r="C123" s="66" t="s">
        <v>10020</v>
      </c>
      <c r="D123" s="66" t="s">
        <v>10021</v>
      </c>
      <c r="E123" s="67" t="s">
        <v>20</v>
      </c>
      <c r="F123" s="68" t="s">
        <v>20</v>
      </c>
      <c r="G123" s="68" t="s">
        <v>781</v>
      </c>
      <c r="H123" s="534">
        <f t="shared" si="3"/>
        <v>72100</v>
      </c>
      <c r="I123" s="399">
        <v>70000</v>
      </c>
      <c r="J123" s="534">
        <f t="shared" si="4"/>
        <v>73500</v>
      </c>
      <c r="K123" s="534">
        <f t="shared" si="5"/>
        <v>77000</v>
      </c>
      <c r="L123" s="72"/>
      <c r="M123" s="72"/>
      <c r="N123" s="72"/>
      <c r="O123" s="72"/>
      <c r="P123" s="72"/>
      <c r="Q123" s="72"/>
      <c r="R123" s="72"/>
      <c r="S123" s="72"/>
      <c r="T123" s="72"/>
      <c r="U123" s="72"/>
      <c r="V123" s="72"/>
      <c r="W123" s="72"/>
      <c r="X123" s="72"/>
      <c r="Y123" s="72"/>
    </row>
    <row r="124" spans="1:25" s="55" customFormat="1" ht="18.75">
      <c r="A124" s="72"/>
      <c r="B124" s="72"/>
      <c r="C124" s="75" t="s">
        <v>10022</v>
      </c>
      <c r="D124" s="75" t="s">
        <v>10023</v>
      </c>
      <c r="E124" s="70"/>
      <c r="F124" s="66"/>
      <c r="G124" s="66"/>
      <c r="H124" s="534">
        <f t="shared" si="3"/>
        <v>0</v>
      </c>
      <c r="I124" s="435"/>
      <c r="J124" s="534">
        <f t="shared" si="4"/>
        <v>0</v>
      </c>
      <c r="K124" s="534">
        <f t="shared" si="5"/>
        <v>0</v>
      </c>
      <c r="L124" s="72"/>
      <c r="M124" s="72"/>
      <c r="N124" s="72"/>
      <c r="O124" s="72"/>
      <c r="P124" s="72"/>
      <c r="Q124" s="72"/>
      <c r="R124" s="72"/>
      <c r="S124" s="72"/>
      <c r="T124" s="72"/>
      <c r="U124" s="72"/>
      <c r="V124" s="72"/>
      <c r="W124" s="72"/>
      <c r="X124" s="72"/>
      <c r="Y124" s="72"/>
    </row>
    <row r="125" spans="1:25" s="55" customFormat="1" ht="36">
      <c r="A125" s="72"/>
      <c r="B125" s="72"/>
      <c r="C125" s="66" t="s">
        <v>10024</v>
      </c>
      <c r="D125" s="66" t="s">
        <v>10025</v>
      </c>
      <c r="E125" s="67" t="s">
        <v>20</v>
      </c>
      <c r="F125" s="68" t="s">
        <v>20</v>
      </c>
      <c r="G125" s="68" t="s">
        <v>781</v>
      </c>
      <c r="H125" s="534">
        <f t="shared" si="3"/>
        <v>92700</v>
      </c>
      <c r="I125" s="399">
        <v>90000</v>
      </c>
      <c r="J125" s="534">
        <f t="shared" si="4"/>
        <v>94500</v>
      </c>
      <c r="K125" s="534">
        <f t="shared" si="5"/>
        <v>99000</v>
      </c>
      <c r="L125" s="72"/>
      <c r="M125" s="72"/>
      <c r="N125" s="72"/>
      <c r="O125" s="72"/>
      <c r="P125" s="72"/>
      <c r="Q125" s="72"/>
      <c r="R125" s="72"/>
      <c r="S125" s="72"/>
      <c r="T125" s="72"/>
      <c r="U125" s="72"/>
      <c r="V125" s="72"/>
      <c r="W125" s="72"/>
      <c r="X125" s="72"/>
      <c r="Y125" s="72"/>
    </row>
    <row r="126" spans="1:25" s="55" customFormat="1" ht="36">
      <c r="A126" s="72"/>
      <c r="B126" s="72"/>
      <c r="C126" s="66" t="s">
        <v>10026</v>
      </c>
      <c r="D126" s="66" t="s">
        <v>10027</v>
      </c>
      <c r="E126" s="67" t="s">
        <v>20</v>
      </c>
      <c r="F126" s="68"/>
      <c r="G126" s="68" t="s">
        <v>2422</v>
      </c>
      <c r="H126" s="534">
        <f t="shared" si="3"/>
        <v>12360</v>
      </c>
      <c r="I126" s="399">
        <v>12000</v>
      </c>
      <c r="J126" s="534">
        <f t="shared" si="4"/>
        <v>12600</v>
      </c>
      <c r="K126" s="534">
        <f t="shared" si="5"/>
        <v>13200</v>
      </c>
      <c r="L126" s="72"/>
      <c r="M126" s="72"/>
      <c r="N126" s="72"/>
      <c r="O126" s="72"/>
      <c r="P126" s="72"/>
      <c r="Q126" s="72"/>
      <c r="R126" s="72"/>
      <c r="S126" s="72"/>
      <c r="T126" s="72"/>
      <c r="U126" s="72"/>
      <c r="V126" s="72"/>
      <c r="W126" s="72"/>
      <c r="X126" s="72"/>
      <c r="Y126" s="72"/>
    </row>
    <row r="127" spans="1:25" s="55" customFormat="1" ht="36">
      <c r="A127" s="72"/>
      <c r="B127" s="72"/>
      <c r="C127" s="66" t="s">
        <v>10028</v>
      </c>
      <c r="D127" s="66" t="s">
        <v>10029</v>
      </c>
      <c r="E127" s="67" t="s">
        <v>10030</v>
      </c>
      <c r="F127" s="68" t="s">
        <v>20</v>
      </c>
      <c r="G127" s="68" t="s">
        <v>2623</v>
      </c>
      <c r="H127" s="534">
        <f t="shared" si="3"/>
        <v>59740</v>
      </c>
      <c r="I127" s="399">
        <v>58000</v>
      </c>
      <c r="J127" s="534">
        <f t="shared" si="4"/>
        <v>60900</v>
      </c>
      <c r="K127" s="534">
        <f t="shared" si="5"/>
        <v>63800</v>
      </c>
      <c r="L127" s="72"/>
      <c r="M127" s="72"/>
      <c r="N127" s="72"/>
      <c r="O127" s="72"/>
      <c r="P127" s="72"/>
      <c r="Q127" s="72"/>
      <c r="R127" s="72"/>
      <c r="S127" s="72"/>
      <c r="T127" s="72"/>
      <c r="U127" s="72"/>
      <c r="V127" s="72"/>
      <c r="W127" s="72"/>
      <c r="X127" s="72"/>
      <c r="Y127" s="72"/>
    </row>
    <row r="128" spans="1:25" s="55" customFormat="1" ht="36">
      <c r="A128" s="72"/>
      <c r="B128" s="72"/>
      <c r="C128" s="66" t="s">
        <v>10031</v>
      </c>
      <c r="D128" s="66" t="s">
        <v>10032</v>
      </c>
      <c r="E128" s="67" t="s">
        <v>10033</v>
      </c>
      <c r="F128" s="68" t="s">
        <v>20</v>
      </c>
      <c r="G128" s="68" t="s">
        <v>781</v>
      </c>
      <c r="H128" s="534">
        <f t="shared" si="3"/>
        <v>77250</v>
      </c>
      <c r="I128" s="399">
        <v>75000</v>
      </c>
      <c r="J128" s="534">
        <f t="shared" si="4"/>
        <v>78750</v>
      </c>
      <c r="K128" s="534">
        <f t="shared" si="5"/>
        <v>82500</v>
      </c>
      <c r="L128" s="72"/>
      <c r="M128" s="72"/>
      <c r="N128" s="72"/>
      <c r="O128" s="72"/>
      <c r="P128" s="72"/>
      <c r="Q128" s="72"/>
      <c r="R128" s="72"/>
      <c r="S128" s="72"/>
      <c r="T128" s="72"/>
      <c r="U128" s="72"/>
      <c r="V128" s="72"/>
      <c r="W128" s="72"/>
      <c r="X128" s="72"/>
      <c r="Y128" s="72"/>
    </row>
    <row r="129" spans="1:25" s="55" customFormat="1" ht="36">
      <c r="A129" s="72"/>
      <c r="B129" s="72"/>
      <c r="C129" s="66" t="s">
        <v>10034</v>
      </c>
      <c r="D129" s="66" t="s">
        <v>10035</v>
      </c>
      <c r="E129" s="67" t="s">
        <v>10036</v>
      </c>
      <c r="F129" s="68" t="s">
        <v>20</v>
      </c>
      <c r="G129" s="68" t="s">
        <v>781</v>
      </c>
      <c r="H129" s="534">
        <f t="shared" si="3"/>
        <v>58710</v>
      </c>
      <c r="I129" s="399">
        <v>57000</v>
      </c>
      <c r="J129" s="534">
        <f t="shared" si="4"/>
        <v>59850</v>
      </c>
      <c r="K129" s="534">
        <f t="shared" si="5"/>
        <v>62700</v>
      </c>
      <c r="L129" s="72"/>
      <c r="M129" s="72"/>
      <c r="N129" s="72"/>
      <c r="O129" s="72"/>
      <c r="P129" s="72"/>
      <c r="Q129" s="72"/>
      <c r="R129" s="72"/>
      <c r="S129" s="72"/>
      <c r="T129" s="72"/>
      <c r="U129" s="72"/>
      <c r="V129" s="72"/>
      <c r="W129" s="72"/>
      <c r="X129" s="72"/>
      <c r="Y129" s="72"/>
    </row>
    <row r="130" spans="1:25" s="55" customFormat="1" ht="36">
      <c r="A130" s="72"/>
      <c r="B130" s="72"/>
      <c r="C130" s="66" t="s">
        <v>10037</v>
      </c>
      <c r="D130" s="66" t="s">
        <v>10038</v>
      </c>
      <c r="E130" s="67" t="s">
        <v>10039</v>
      </c>
      <c r="F130" s="68" t="s">
        <v>20</v>
      </c>
      <c r="G130" s="68" t="s">
        <v>2632</v>
      </c>
      <c r="H130" s="534">
        <f t="shared" si="3"/>
        <v>32960</v>
      </c>
      <c r="I130" s="399">
        <v>32000</v>
      </c>
      <c r="J130" s="534">
        <f t="shared" si="4"/>
        <v>33600</v>
      </c>
      <c r="K130" s="534">
        <f t="shared" si="5"/>
        <v>35200</v>
      </c>
      <c r="L130" s="72"/>
      <c r="M130" s="72"/>
      <c r="N130" s="72"/>
      <c r="O130" s="72"/>
      <c r="P130" s="72"/>
      <c r="Q130" s="72"/>
      <c r="R130" s="72"/>
      <c r="S130" s="72"/>
      <c r="T130" s="72"/>
      <c r="U130" s="72"/>
      <c r="V130" s="72"/>
      <c r="W130" s="72"/>
      <c r="X130" s="72"/>
      <c r="Y130" s="72"/>
    </row>
    <row r="131" spans="1:25" s="55" customFormat="1" ht="36">
      <c r="A131" s="72"/>
      <c r="B131" s="72"/>
      <c r="C131" s="66" t="s">
        <v>10040</v>
      </c>
      <c r="D131" s="66" t="s">
        <v>10041</v>
      </c>
      <c r="E131" s="67" t="s">
        <v>20</v>
      </c>
      <c r="F131" s="68" t="s">
        <v>20</v>
      </c>
      <c r="G131" s="68" t="s">
        <v>781</v>
      </c>
      <c r="H131" s="534">
        <f t="shared" si="3"/>
        <v>46350</v>
      </c>
      <c r="I131" s="399">
        <v>45000</v>
      </c>
      <c r="J131" s="534">
        <f t="shared" si="4"/>
        <v>47250</v>
      </c>
      <c r="K131" s="534">
        <f t="shared" si="5"/>
        <v>49500</v>
      </c>
      <c r="L131" s="72"/>
      <c r="M131" s="72"/>
      <c r="N131" s="72"/>
      <c r="O131" s="72"/>
      <c r="P131" s="72"/>
      <c r="Q131" s="72"/>
      <c r="R131" s="72"/>
      <c r="S131" s="72"/>
      <c r="T131" s="72"/>
      <c r="U131" s="72"/>
      <c r="V131" s="72"/>
      <c r="W131" s="72"/>
      <c r="X131" s="72"/>
      <c r="Y131" s="72"/>
    </row>
    <row r="132" spans="1:25" s="55" customFormat="1" ht="36">
      <c r="A132" s="72"/>
      <c r="B132" s="72"/>
      <c r="C132" s="66" t="s">
        <v>10042</v>
      </c>
      <c r="D132" s="66" t="s">
        <v>10043</v>
      </c>
      <c r="E132" s="67" t="s">
        <v>20</v>
      </c>
      <c r="F132" s="68" t="s">
        <v>20</v>
      </c>
      <c r="G132" s="68" t="s">
        <v>781</v>
      </c>
      <c r="H132" s="534">
        <f t="shared" si="3"/>
        <v>206000</v>
      </c>
      <c r="I132" s="399">
        <v>200000</v>
      </c>
      <c r="J132" s="534">
        <f t="shared" si="4"/>
        <v>210000</v>
      </c>
      <c r="K132" s="534">
        <f t="shared" si="5"/>
        <v>220000</v>
      </c>
      <c r="L132" s="72"/>
      <c r="M132" s="72"/>
      <c r="N132" s="72"/>
      <c r="O132" s="72"/>
      <c r="P132" s="72"/>
      <c r="Q132" s="72"/>
      <c r="R132" s="72"/>
      <c r="S132" s="72"/>
      <c r="T132" s="72"/>
      <c r="U132" s="72"/>
      <c r="V132" s="72"/>
      <c r="W132" s="72"/>
      <c r="X132" s="72"/>
      <c r="Y132" s="72"/>
    </row>
    <row r="133" spans="1:25" s="55" customFormat="1" ht="36">
      <c r="A133" s="72"/>
      <c r="B133" s="72"/>
      <c r="C133" s="66" t="s">
        <v>10044</v>
      </c>
      <c r="D133" s="66" t="s">
        <v>10045</v>
      </c>
      <c r="E133" s="67"/>
      <c r="F133" s="68"/>
      <c r="G133" s="68" t="s">
        <v>781</v>
      </c>
      <c r="H133" s="534">
        <f t="shared" si="3"/>
        <v>66950</v>
      </c>
      <c r="I133" s="399">
        <v>65000</v>
      </c>
      <c r="J133" s="534">
        <f t="shared" si="4"/>
        <v>68250</v>
      </c>
      <c r="K133" s="534">
        <f t="shared" si="5"/>
        <v>71500</v>
      </c>
      <c r="L133" s="72"/>
      <c r="M133" s="72"/>
      <c r="N133" s="72"/>
      <c r="O133" s="72"/>
      <c r="P133" s="72"/>
      <c r="Q133" s="72"/>
      <c r="R133" s="72"/>
      <c r="S133" s="72"/>
      <c r="T133" s="72"/>
      <c r="U133" s="72"/>
      <c r="V133" s="72"/>
      <c r="W133" s="72"/>
      <c r="X133" s="72"/>
      <c r="Y133" s="72"/>
    </row>
    <row r="134" spans="1:25" s="55" customFormat="1" ht="36">
      <c r="A134" s="72"/>
      <c r="B134" s="72"/>
      <c r="C134" s="66" t="s">
        <v>10046</v>
      </c>
      <c r="D134" s="76" t="s">
        <v>10047</v>
      </c>
      <c r="E134" s="67" t="s">
        <v>10048</v>
      </c>
      <c r="F134" s="60" t="s">
        <v>927</v>
      </c>
      <c r="G134" s="77" t="s">
        <v>305</v>
      </c>
      <c r="H134" s="534">
        <f t="shared" si="3"/>
        <v>206000</v>
      </c>
      <c r="I134" s="399">
        <v>200000</v>
      </c>
      <c r="J134" s="534">
        <f t="shared" si="4"/>
        <v>210000</v>
      </c>
      <c r="K134" s="534">
        <f t="shared" si="5"/>
        <v>220000</v>
      </c>
      <c r="L134" s="72"/>
      <c r="M134" s="72"/>
      <c r="N134" s="72"/>
      <c r="O134" s="72"/>
      <c r="P134" s="72"/>
      <c r="Q134" s="72"/>
      <c r="R134" s="72"/>
      <c r="S134" s="72"/>
      <c r="T134" s="72"/>
      <c r="U134" s="72"/>
      <c r="V134" s="72"/>
      <c r="W134" s="72"/>
      <c r="X134" s="72"/>
      <c r="Y134" s="72"/>
    </row>
    <row r="135" spans="1:25" s="55" customFormat="1" ht="36">
      <c r="A135" s="72"/>
      <c r="B135" s="72"/>
      <c r="C135" s="66" t="s">
        <v>10049</v>
      </c>
      <c r="D135" s="76" t="s">
        <v>10050</v>
      </c>
      <c r="E135" s="67"/>
      <c r="F135" s="60"/>
      <c r="G135" s="77" t="s">
        <v>305</v>
      </c>
      <c r="H135" s="534">
        <f t="shared" si="3"/>
        <v>329600</v>
      </c>
      <c r="I135" s="399">
        <v>320000</v>
      </c>
      <c r="J135" s="534">
        <f t="shared" si="4"/>
        <v>336000</v>
      </c>
      <c r="K135" s="534">
        <f t="shared" si="5"/>
        <v>352000</v>
      </c>
      <c r="L135" s="72"/>
      <c r="M135" s="72"/>
      <c r="N135" s="72"/>
      <c r="O135" s="72"/>
      <c r="P135" s="72"/>
      <c r="Q135" s="72"/>
      <c r="R135" s="72"/>
      <c r="S135" s="72"/>
      <c r="T135" s="72"/>
      <c r="U135" s="72"/>
      <c r="V135" s="72"/>
      <c r="W135" s="72"/>
      <c r="X135" s="72"/>
      <c r="Y135" s="72"/>
    </row>
    <row r="136" spans="1:25" s="55" customFormat="1" ht="36">
      <c r="A136" s="72"/>
      <c r="B136" s="72"/>
      <c r="C136" s="66" t="s">
        <v>18775</v>
      </c>
      <c r="D136" s="76" t="s">
        <v>15776</v>
      </c>
      <c r="E136" s="67"/>
      <c r="F136" s="60" t="s">
        <v>15777</v>
      </c>
      <c r="G136" s="77" t="s">
        <v>781</v>
      </c>
      <c r="H136" s="534">
        <f t="shared" si="3"/>
        <v>128750</v>
      </c>
      <c r="I136" s="399">
        <v>125000</v>
      </c>
      <c r="J136" s="534">
        <f t="shared" si="4"/>
        <v>131250</v>
      </c>
      <c r="K136" s="534">
        <f t="shared" si="5"/>
        <v>137500</v>
      </c>
      <c r="L136" s="72"/>
      <c r="M136" s="72"/>
      <c r="N136" s="72"/>
      <c r="O136" s="72"/>
      <c r="P136" s="72"/>
      <c r="Q136" s="72"/>
      <c r="R136" s="72"/>
      <c r="S136" s="72"/>
      <c r="T136" s="72"/>
      <c r="U136" s="72"/>
      <c r="V136" s="72"/>
      <c r="W136" s="72"/>
      <c r="X136" s="72"/>
      <c r="Y136" s="72"/>
    </row>
    <row r="137" spans="1:25" s="55" customFormat="1" ht="36">
      <c r="A137" s="72"/>
      <c r="B137" s="72"/>
      <c r="C137" s="66" t="s">
        <v>18776</v>
      </c>
      <c r="D137" s="76" t="s">
        <v>15776</v>
      </c>
      <c r="E137" s="67"/>
      <c r="F137" s="60" t="s">
        <v>15778</v>
      </c>
      <c r="G137" s="77" t="s">
        <v>781</v>
      </c>
      <c r="H137" s="534">
        <f t="shared" si="3"/>
        <v>103000</v>
      </c>
      <c r="I137" s="399">
        <v>100000</v>
      </c>
      <c r="J137" s="534">
        <f t="shared" si="4"/>
        <v>105000</v>
      </c>
      <c r="K137" s="534">
        <f t="shared" si="5"/>
        <v>110000</v>
      </c>
      <c r="L137" s="72"/>
      <c r="M137" s="72"/>
      <c r="N137" s="72"/>
      <c r="O137" s="72"/>
      <c r="P137" s="72"/>
      <c r="Q137" s="72"/>
      <c r="R137" s="72"/>
      <c r="S137" s="72"/>
      <c r="T137" s="72"/>
      <c r="U137" s="72"/>
      <c r="V137" s="72"/>
      <c r="W137" s="72"/>
      <c r="X137" s="72"/>
      <c r="Y137" s="72"/>
    </row>
    <row r="138" spans="1:25" s="55" customFormat="1" ht="18.75">
      <c r="A138" s="72"/>
      <c r="B138" s="72"/>
      <c r="C138" s="75" t="s">
        <v>10051</v>
      </c>
      <c r="D138" s="75" t="s">
        <v>10052</v>
      </c>
      <c r="E138" s="70"/>
      <c r="F138" s="66"/>
      <c r="G138" s="66"/>
      <c r="H138" s="534">
        <f t="shared" ref="H138:H201" si="6">(I138*0.03)+I138</f>
        <v>0</v>
      </c>
      <c r="I138" s="435"/>
      <c r="J138" s="534">
        <f t="shared" ref="J138:J201" si="7">(I138*0.05)+I138</f>
        <v>0</v>
      </c>
      <c r="K138" s="534">
        <f t="shared" ref="K138:K201" si="8">(I138*0.1)+I138</f>
        <v>0</v>
      </c>
      <c r="L138" s="72"/>
      <c r="M138" s="72"/>
      <c r="N138" s="72"/>
      <c r="O138" s="72"/>
      <c r="P138" s="72"/>
      <c r="Q138" s="72"/>
      <c r="R138" s="72"/>
      <c r="S138" s="72"/>
      <c r="T138" s="72"/>
      <c r="U138" s="72"/>
      <c r="V138" s="72"/>
      <c r="W138" s="72"/>
      <c r="X138" s="72"/>
      <c r="Y138" s="72"/>
    </row>
    <row r="139" spans="1:25" s="55" customFormat="1" ht="18.75">
      <c r="A139" s="72"/>
      <c r="B139" s="72"/>
      <c r="C139" s="75" t="s">
        <v>10053</v>
      </c>
      <c r="D139" s="75" t="s">
        <v>10054</v>
      </c>
      <c r="E139" s="70"/>
      <c r="F139" s="66"/>
      <c r="G139" s="66"/>
      <c r="H139" s="534">
        <f t="shared" si="6"/>
        <v>0</v>
      </c>
      <c r="I139" s="435"/>
      <c r="J139" s="534">
        <f t="shared" si="7"/>
        <v>0</v>
      </c>
      <c r="K139" s="534">
        <f t="shared" si="8"/>
        <v>0</v>
      </c>
      <c r="L139" s="72"/>
      <c r="M139" s="72"/>
      <c r="N139" s="72"/>
      <c r="O139" s="72"/>
      <c r="P139" s="72"/>
      <c r="Q139" s="72"/>
      <c r="R139" s="72"/>
      <c r="S139" s="72"/>
      <c r="T139" s="72"/>
      <c r="U139" s="72"/>
      <c r="V139" s="72"/>
      <c r="W139" s="72"/>
      <c r="X139" s="72"/>
      <c r="Y139" s="72"/>
    </row>
    <row r="140" spans="1:25" s="55" customFormat="1" ht="36">
      <c r="A140" s="72"/>
      <c r="B140" s="72"/>
      <c r="C140" s="66" t="s">
        <v>10055</v>
      </c>
      <c r="D140" s="66" t="s">
        <v>10054</v>
      </c>
      <c r="E140" s="67" t="s">
        <v>20</v>
      </c>
      <c r="F140" s="68" t="s">
        <v>10056</v>
      </c>
      <c r="G140" s="68" t="s">
        <v>7073</v>
      </c>
      <c r="H140" s="534">
        <f t="shared" si="6"/>
        <v>56650</v>
      </c>
      <c r="I140" s="399">
        <v>55000</v>
      </c>
      <c r="J140" s="534">
        <f t="shared" si="7"/>
        <v>57750</v>
      </c>
      <c r="K140" s="534">
        <f t="shared" si="8"/>
        <v>60500</v>
      </c>
      <c r="L140" s="72"/>
      <c r="M140" s="72"/>
      <c r="N140" s="72"/>
      <c r="O140" s="72"/>
      <c r="P140" s="72"/>
      <c r="Q140" s="72"/>
      <c r="R140" s="72"/>
      <c r="S140" s="72"/>
      <c r="T140" s="72"/>
      <c r="U140" s="72"/>
      <c r="V140" s="72"/>
      <c r="W140" s="72"/>
      <c r="X140" s="72"/>
      <c r="Y140" s="72"/>
    </row>
    <row r="141" spans="1:25" s="55" customFormat="1" ht="36">
      <c r="A141" s="72"/>
      <c r="B141" s="72"/>
      <c r="C141" s="66" t="s">
        <v>10057</v>
      </c>
      <c r="D141" s="66" t="s">
        <v>10054</v>
      </c>
      <c r="E141" s="67" t="s">
        <v>20</v>
      </c>
      <c r="F141" s="68" t="s">
        <v>10058</v>
      </c>
      <c r="G141" s="68" t="s">
        <v>7073</v>
      </c>
      <c r="H141" s="534">
        <f t="shared" si="6"/>
        <v>57680</v>
      </c>
      <c r="I141" s="399">
        <v>56000</v>
      </c>
      <c r="J141" s="534">
        <f t="shared" si="7"/>
        <v>58800</v>
      </c>
      <c r="K141" s="534">
        <f t="shared" si="8"/>
        <v>61600</v>
      </c>
      <c r="L141" s="72"/>
      <c r="M141" s="72"/>
      <c r="N141" s="72"/>
      <c r="O141" s="72"/>
      <c r="P141" s="72"/>
      <c r="Q141" s="72"/>
      <c r="R141" s="72"/>
      <c r="S141" s="72"/>
      <c r="T141" s="72"/>
      <c r="U141" s="72"/>
      <c r="V141" s="72"/>
      <c r="W141" s="72"/>
      <c r="X141" s="72"/>
      <c r="Y141" s="72"/>
    </row>
    <row r="142" spans="1:25" s="55" customFormat="1" ht="36">
      <c r="A142" s="72"/>
      <c r="B142" s="72"/>
      <c r="C142" s="66" t="s">
        <v>10059</v>
      </c>
      <c r="D142" s="66" t="s">
        <v>10054</v>
      </c>
      <c r="E142" s="67" t="s">
        <v>20</v>
      </c>
      <c r="F142" s="68" t="s">
        <v>10060</v>
      </c>
      <c r="G142" s="68" t="s">
        <v>7073</v>
      </c>
      <c r="H142" s="534">
        <f t="shared" si="6"/>
        <v>77250</v>
      </c>
      <c r="I142" s="399">
        <v>75000</v>
      </c>
      <c r="J142" s="534">
        <f t="shared" si="7"/>
        <v>78750</v>
      </c>
      <c r="K142" s="534">
        <f t="shared" si="8"/>
        <v>82500</v>
      </c>
      <c r="L142" s="72"/>
      <c r="M142" s="72"/>
      <c r="N142" s="72"/>
      <c r="O142" s="72"/>
      <c r="P142" s="72"/>
      <c r="Q142" s="72"/>
      <c r="R142" s="72"/>
      <c r="S142" s="72"/>
      <c r="T142" s="72"/>
      <c r="U142" s="72"/>
      <c r="V142" s="72"/>
      <c r="W142" s="72"/>
      <c r="X142" s="72"/>
      <c r="Y142" s="72"/>
    </row>
    <row r="143" spans="1:25" s="55" customFormat="1" ht="36">
      <c r="A143" s="72"/>
      <c r="B143" s="72"/>
      <c r="C143" s="66" t="s">
        <v>10061</v>
      </c>
      <c r="D143" s="66" t="s">
        <v>10054</v>
      </c>
      <c r="E143" s="67" t="s">
        <v>20</v>
      </c>
      <c r="F143" s="68" t="s">
        <v>10062</v>
      </c>
      <c r="G143" s="68" t="s">
        <v>7073</v>
      </c>
      <c r="H143" s="534">
        <f t="shared" si="6"/>
        <v>82400</v>
      </c>
      <c r="I143" s="399">
        <v>80000</v>
      </c>
      <c r="J143" s="534">
        <f t="shared" si="7"/>
        <v>84000</v>
      </c>
      <c r="K143" s="534">
        <f t="shared" si="8"/>
        <v>88000</v>
      </c>
      <c r="L143" s="72"/>
      <c r="M143" s="72"/>
      <c r="N143" s="72"/>
      <c r="O143" s="72"/>
      <c r="P143" s="72"/>
      <c r="Q143" s="72"/>
      <c r="R143" s="72"/>
      <c r="S143" s="72"/>
      <c r="T143" s="72"/>
      <c r="U143" s="72"/>
      <c r="V143" s="72"/>
      <c r="W143" s="72"/>
      <c r="X143" s="72"/>
      <c r="Y143" s="72"/>
    </row>
    <row r="144" spans="1:25" s="55" customFormat="1" ht="36">
      <c r="A144" s="72"/>
      <c r="B144" s="72"/>
      <c r="C144" s="66" t="s">
        <v>10063</v>
      </c>
      <c r="D144" s="66" t="s">
        <v>10064</v>
      </c>
      <c r="E144" s="67"/>
      <c r="F144" s="68" t="s">
        <v>10065</v>
      </c>
      <c r="G144" s="68" t="s">
        <v>889</v>
      </c>
      <c r="H144" s="534">
        <f t="shared" si="6"/>
        <v>0</v>
      </c>
      <c r="I144" s="435"/>
      <c r="J144" s="534">
        <f t="shared" si="7"/>
        <v>0</v>
      </c>
      <c r="K144" s="534">
        <f t="shared" si="8"/>
        <v>0</v>
      </c>
      <c r="L144" s="72"/>
      <c r="M144" s="72"/>
      <c r="N144" s="72"/>
      <c r="O144" s="72"/>
      <c r="P144" s="72"/>
      <c r="Q144" s="72"/>
      <c r="R144" s="72"/>
      <c r="S144" s="72"/>
      <c r="T144" s="72"/>
      <c r="U144" s="72"/>
      <c r="V144" s="72"/>
      <c r="W144" s="72"/>
      <c r="X144" s="72"/>
      <c r="Y144" s="72"/>
    </row>
    <row r="145" spans="1:25" s="55" customFormat="1" ht="36">
      <c r="A145" s="72"/>
      <c r="B145" s="72"/>
      <c r="C145" s="75" t="s">
        <v>10066</v>
      </c>
      <c r="D145" s="75" t="s">
        <v>10067</v>
      </c>
      <c r="E145" s="70"/>
      <c r="F145" s="66"/>
      <c r="G145" s="66"/>
      <c r="H145" s="534">
        <f t="shared" si="6"/>
        <v>0</v>
      </c>
      <c r="I145" s="435"/>
      <c r="J145" s="534">
        <f t="shared" si="7"/>
        <v>0</v>
      </c>
      <c r="K145" s="534">
        <f t="shared" si="8"/>
        <v>0</v>
      </c>
      <c r="L145" s="72"/>
      <c r="M145" s="72"/>
      <c r="N145" s="72"/>
      <c r="O145" s="72"/>
      <c r="P145" s="72"/>
      <c r="Q145" s="72"/>
      <c r="R145" s="72"/>
      <c r="S145" s="72"/>
      <c r="T145" s="72"/>
      <c r="U145" s="72"/>
      <c r="V145" s="72"/>
      <c r="W145" s="72"/>
      <c r="X145" s="72"/>
      <c r="Y145" s="72"/>
    </row>
    <row r="146" spans="1:25" s="55" customFormat="1" ht="36">
      <c r="A146" s="72"/>
      <c r="B146" s="72"/>
      <c r="C146" s="66" t="s">
        <v>10068</v>
      </c>
      <c r="D146" s="66" t="s">
        <v>10069</v>
      </c>
      <c r="E146" s="67" t="s">
        <v>20</v>
      </c>
      <c r="F146" s="68" t="s">
        <v>10070</v>
      </c>
      <c r="G146" s="68" t="s">
        <v>18134</v>
      </c>
      <c r="H146" s="534">
        <f t="shared" si="6"/>
        <v>58710</v>
      </c>
      <c r="I146" s="399">
        <v>57000</v>
      </c>
      <c r="J146" s="534">
        <f t="shared" si="7"/>
        <v>59850</v>
      </c>
      <c r="K146" s="534">
        <f t="shared" si="8"/>
        <v>62700</v>
      </c>
      <c r="L146" s="72"/>
      <c r="M146" s="72"/>
      <c r="N146" s="72"/>
      <c r="O146" s="72"/>
      <c r="P146" s="72"/>
      <c r="Q146" s="72"/>
      <c r="R146" s="72"/>
      <c r="S146" s="72"/>
      <c r="T146" s="72"/>
      <c r="U146" s="72"/>
      <c r="V146" s="72"/>
      <c r="W146" s="72"/>
      <c r="X146" s="72"/>
      <c r="Y146" s="72"/>
    </row>
    <row r="147" spans="1:25" s="55" customFormat="1" ht="36">
      <c r="A147" s="72"/>
      <c r="B147" s="72"/>
      <c r="C147" s="66" t="s">
        <v>10071</v>
      </c>
      <c r="D147" s="66" t="s">
        <v>10069</v>
      </c>
      <c r="E147" s="67" t="s">
        <v>20</v>
      </c>
      <c r="F147" s="68" t="s">
        <v>10072</v>
      </c>
      <c r="G147" s="68" t="s">
        <v>18134</v>
      </c>
      <c r="H147" s="534">
        <f t="shared" si="6"/>
        <v>61800</v>
      </c>
      <c r="I147" s="399">
        <v>60000</v>
      </c>
      <c r="J147" s="534">
        <f t="shared" si="7"/>
        <v>63000</v>
      </c>
      <c r="K147" s="534">
        <f t="shared" si="8"/>
        <v>66000</v>
      </c>
      <c r="L147" s="72"/>
      <c r="M147" s="72"/>
      <c r="N147" s="72"/>
      <c r="O147" s="72"/>
      <c r="P147" s="72"/>
      <c r="Q147" s="72"/>
      <c r="R147" s="72"/>
      <c r="S147" s="72"/>
      <c r="T147" s="72"/>
      <c r="U147" s="72"/>
      <c r="V147" s="72"/>
      <c r="W147" s="72"/>
      <c r="X147" s="72"/>
      <c r="Y147" s="72"/>
    </row>
    <row r="148" spans="1:25" s="55" customFormat="1" ht="18.75">
      <c r="A148" s="72"/>
      <c r="B148" s="72"/>
      <c r="C148" s="75" t="s">
        <v>10073</v>
      </c>
      <c r="D148" s="75" t="s">
        <v>10074</v>
      </c>
      <c r="E148" s="70"/>
      <c r="F148" s="66"/>
      <c r="G148" s="66"/>
      <c r="H148" s="534">
        <f t="shared" si="6"/>
        <v>0</v>
      </c>
      <c r="I148" s="435"/>
      <c r="J148" s="534">
        <f t="shared" si="7"/>
        <v>0</v>
      </c>
      <c r="K148" s="534">
        <f t="shared" si="8"/>
        <v>0</v>
      </c>
      <c r="L148" s="72"/>
      <c r="M148" s="72"/>
      <c r="N148" s="72"/>
      <c r="O148" s="72"/>
      <c r="P148" s="72"/>
      <c r="Q148" s="72"/>
      <c r="R148" s="72"/>
      <c r="S148" s="72"/>
      <c r="T148" s="72"/>
      <c r="U148" s="72"/>
      <c r="V148" s="72"/>
      <c r="W148" s="72"/>
      <c r="X148" s="72"/>
      <c r="Y148" s="72"/>
    </row>
    <row r="149" spans="1:25" s="55" customFormat="1" ht="36">
      <c r="A149" s="72"/>
      <c r="B149" s="72"/>
      <c r="C149" s="66" t="s">
        <v>10075</v>
      </c>
      <c r="D149" s="66" t="s">
        <v>10076</v>
      </c>
      <c r="E149" s="67" t="s">
        <v>20</v>
      </c>
      <c r="F149" s="68" t="s">
        <v>10077</v>
      </c>
      <c r="G149" s="68" t="s">
        <v>2422</v>
      </c>
      <c r="H149" s="534">
        <f t="shared" si="6"/>
        <v>61800</v>
      </c>
      <c r="I149" s="399">
        <v>60000</v>
      </c>
      <c r="J149" s="534">
        <f t="shared" si="7"/>
        <v>63000</v>
      </c>
      <c r="K149" s="534">
        <f t="shared" si="8"/>
        <v>66000</v>
      </c>
      <c r="L149" s="72"/>
      <c r="M149" s="72"/>
      <c r="N149" s="72"/>
      <c r="O149" s="72"/>
      <c r="P149" s="72"/>
      <c r="Q149" s="72"/>
      <c r="R149" s="72"/>
      <c r="S149" s="72"/>
      <c r="T149" s="72"/>
      <c r="U149" s="72"/>
      <c r="V149" s="72"/>
      <c r="W149" s="72"/>
      <c r="X149" s="72"/>
      <c r="Y149" s="72"/>
    </row>
    <row r="150" spans="1:25" s="55" customFormat="1" ht="18.75">
      <c r="A150" s="72"/>
      <c r="B150" s="72"/>
      <c r="C150" s="75" t="s">
        <v>10078</v>
      </c>
      <c r="D150" s="75" t="s">
        <v>10079</v>
      </c>
      <c r="E150" s="70"/>
      <c r="F150" s="66"/>
      <c r="G150" s="66"/>
      <c r="H150" s="534">
        <f t="shared" si="6"/>
        <v>0</v>
      </c>
      <c r="I150" s="435"/>
      <c r="J150" s="534">
        <f t="shared" si="7"/>
        <v>0</v>
      </c>
      <c r="K150" s="534">
        <f t="shared" si="8"/>
        <v>0</v>
      </c>
      <c r="L150" s="72"/>
      <c r="M150" s="72"/>
      <c r="N150" s="72"/>
      <c r="O150" s="72"/>
      <c r="P150" s="72"/>
      <c r="Q150" s="72"/>
      <c r="R150" s="72"/>
      <c r="S150" s="72"/>
      <c r="T150" s="72"/>
      <c r="U150" s="72"/>
      <c r="V150" s="72"/>
      <c r="W150" s="72"/>
      <c r="X150" s="72"/>
      <c r="Y150" s="72"/>
    </row>
    <row r="151" spans="1:25" s="55" customFormat="1" ht="18.75">
      <c r="A151" s="72"/>
      <c r="B151" s="72"/>
      <c r="C151" s="75" t="s">
        <v>10080</v>
      </c>
      <c r="D151" s="75" t="s">
        <v>10081</v>
      </c>
      <c r="E151" s="70"/>
      <c r="F151" s="66"/>
      <c r="G151" s="66"/>
      <c r="H151" s="534">
        <f t="shared" si="6"/>
        <v>0</v>
      </c>
      <c r="I151" s="435"/>
      <c r="J151" s="534">
        <f t="shared" si="7"/>
        <v>0</v>
      </c>
      <c r="K151" s="534">
        <f t="shared" si="8"/>
        <v>0</v>
      </c>
      <c r="L151" s="72"/>
      <c r="M151" s="72"/>
      <c r="N151" s="72"/>
      <c r="O151" s="72"/>
      <c r="P151" s="72"/>
      <c r="Q151" s="72"/>
      <c r="R151" s="72"/>
      <c r="S151" s="72"/>
      <c r="T151" s="72"/>
      <c r="U151" s="72"/>
      <c r="V151" s="72"/>
      <c r="W151" s="72"/>
      <c r="X151" s="72"/>
      <c r="Y151" s="72"/>
    </row>
    <row r="152" spans="1:25" s="55" customFormat="1" ht="36">
      <c r="A152" s="72"/>
      <c r="B152" s="72"/>
      <c r="C152" s="66" t="s">
        <v>10082</v>
      </c>
      <c r="D152" s="66" t="s">
        <v>10083</v>
      </c>
      <c r="E152" s="67" t="s">
        <v>20</v>
      </c>
      <c r="F152" s="68" t="s">
        <v>10084</v>
      </c>
      <c r="G152" s="68" t="s">
        <v>781</v>
      </c>
      <c r="H152" s="534">
        <f t="shared" si="6"/>
        <v>23690</v>
      </c>
      <c r="I152" s="399">
        <v>23000</v>
      </c>
      <c r="J152" s="534">
        <f t="shared" si="7"/>
        <v>24150</v>
      </c>
      <c r="K152" s="534">
        <f t="shared" si="8"/>
        <v>25300</v>
      </c>
      <c r="L152" s="72"/>
      <c r="M152" s="72"/>
      <c r="N152" s="72"/>
      <c r="O152" s="72"/>
      <c r="P152" s="72"/>
      <c r="Q152" s="72"/>
      <c r="R152" s="72"/>
      <c r="S152" s="72"/>
      <c r="T152" s="72"/>
      <c r="U152" s="72"/>
      <c r="V152" s="72"/>
      <c r="W152" s="72"/>
      <c r="X152" s="72"/>
      <c r="Y152" s="72"/>
    </row>
    <row r="153" spans="1:25" s="55" customFormat="1" ht="18.75">
      <c r="A153" s="72"/>
      <c r="B153" s="72"/>
      <c r="C153" s="75" t="s">
        <v>10085</v>
      </c>
      <c r="D153" s="75" t="s">
        <v>10086</v>
      </c>
      <c r="E153" s="70"/>
      <c r="F153" s="66"/>
      <c r="G153" s="66"/>
      <c r="H153" s="534">
        <f t="shared" si="6"/>
        <v>0</v>
      </c>
      <c r="I153" s="435"/>
      <c r="J153" s="534">
        <f t="shared" si="7"/>
        <v>0</v>
      </c>
      <c r="K153" s="534">
        <f t="shared" si="8"/>
        <v>0</v>
      </c>
      <c r="L153" s="72"/>
      <c r="M153" s="72"/>
      <c r="N153" s="72"/>
      <c r="O153" s="72"/>
      <c r="P153" s="72"/>
      <c r="Q153" s="72"/>
      <c r="R153" s="72"/>
      <c r="S153" s="72"/>
      <c r="T153" s="72"/>
      <c r="U153" s="72"/>
      <c r="V153" s="72"/>
      <c r="W153" s="72"/>
      <c r="X153" s="72"/>
      <c r="Y153" s="72"/>
    </row>
    <row r="154" spans="1:25" s="55" customFormat="1" ht="36">
      <c r="A154" s="72"/>
      <c r="B154" s="72"/>
      <c r="C154" s="66" t="s">
        <v>10087</v>
      </c>
      <c r="D154" s="66" t="s">
        <v>10088</v>
      </c>
      <c r="E154" s="67" t="s">
        <v>20</v>
      </c>
      <c r="F154" s="68" t="s">
        <v>10089</v>
      </c>
      <c r="G154" s="68" t="s">
        <v>10090</v>
      </c>
      <c r="H154" s="534">
        <f t="shared" si="6"/>
        <v>133900</v>
      </c>
      <c r="I154" s="399">
        <v>130000</v>
      </c>
      <c r="J154" s="534">
        <f t="shared" si="7"/>
        <v>136500</v>
      </c>
      <c r="K154" s="534">
        <f t="shared" si="8"/>
        <v>143000</v>
      </c>
      <c r="L154" s="72"/>
      <c r="M154" s="72"/>
      <c r="N154" s="72"/>
      <c r="O154" s="72"/>
      <c r="P154" s="72"/>
      <c r="Q154" s="72"/>
      <c r="R154" s="72"/>
      <c r="S154" s="72"/>
      <c r="T154" s="72"/>
      <c r="U154" s="72"/>
      <c r="V154" s="72"/>
      <c r="W154" s="72"/>
      <c r="X154" s="72"/>
      <c r="Y154" s="72"/>
    </row>
    <row r="155" spans="1:25" s="55" customFormat="1" ht="36">
      <c r="A155" s="72"/>
      <c r="B155" s="72"/>
      <c r="C155" s="66" t="s">
        <v>10091</v>
      </c>
      <c r="D155" s="66" t="s">
        <v>10092</v>
      </c>
      <c r="E155" s="67" t="s">
        <v>20</v>
      </c>
      <c r="F155" s="68" t="s">
        <v>10093</v>
      </c>
      <c r="G155" s="68" t="s">
        <v>10090</v>
      </c>
      <c r="H155" s="534">
        <f t="shared" si="6"/>
        <v>164800</v>
      </c>
      <c r="I155" s="399">
        <v>160000</v>
      </c>
      <c r="J155" s="534">
        <f t="shared" si="7"/>
        <v>168000</v>
      </c>
      <c r="K155" s="534">
        <f t="shared" si="8"/>
        <v>176000</v>
      </c>
      <c r="L155" s="72"/>
      <c r="M155" s="72"/>
      <c r="N155" s="72"/>
      <c r="O155" s="72"/>
      <c r="P155" s="72"/>
      <c r="Q155" s="72"/>
      <c r="R155" s="72"/>
      <c r="S155" s="72"/>
      <c r="T155" s="72"/>
      <c r="U155" s="72"/>
      <c r="V155" s="72"/>
      <c r="W155" s="72"/>
      <c r="X155" s="72"/>
      <c r="Y155" s="72"/>
    </row>
    <row r="156" spans="1:25" s="55" customFormat="1" ht="36">
      <c r="A156" s="72"/>
      <c r="B156" s="72"/>
      <c r="C156" s="66" t="s">
        <v>10094</v>
      </c>
      <c r="D156" s="66" t="s">
        <v>10092</v>
      </c>
      <c r="E156" s="67" t="s">
        <v>20</v>
      </c>
      <c r="F156" s="68" t="s">
        <v>10095</v>
      </c>
      <c r="G156" s="68" t="s">
        <v>10090</v>
      </c>
      <c r="H156" s="534">
        <f t="shared" si="6"/>
        <v>44290</v>
      </c>
      <c r="I156" s="399">
        <v>43000</v>
      </c>
      <c r="J156" s="534">
        <f t="shared" si="7"/>
        <v>45150</v>
      </c>
      <c r="K156" s="534">
        <f t="shared" si="8"/>
        <v>47300</v>
      </c>
      <c r="L156" s="72"/>
      <c r="M156" s="72"/>
      <c r="N156" s="72"/>
      <c r="O156" s="72"/>
      <c r="P156" s="72"/>
      <c r="Q156" s="72"/>
      <c r="R156" s="72"/>
      <c r="S156" s="72"/>
      <c r="T156" s="72"/>
      <c r="U156" s="72"/>
      <c r="V156" s="72"/>
      <c r="W156" s="72"/>
      <c r="X156" s="72"/>
      <c r="Y156" s="72"/>
    </row>
    <row r="157" spans="1:25" s="55" customFormat="1" ht="36">
      <c r="A157" s="72"/>
      <c r="B157" s="72"/>
      <c r="C157" s="66" t="s">
        <v>10096</v>
      </c>
      <c r="D157" s="66" t="s">
        <v>10092</v>
      </c>
      <c r="E157" s="67" t="s">
        <v>20</v>
      </c>
      <c r="F157" s="68" t="s">
        <v>10097</v>
      </c>
      <c r="G157" s="68" t="s">
        <v>10090</v>
      </c>
      <c r="H157" s="534">
        <f t="shared" si="6"/>
        <v>55620</v>
      </c>
      <c r="I157" s="399">
        <v>54000</v>
      </c>
      <c r="J157" s="534">
        <f t="shared" si="7"/>
        <v>56700</v>
      </c>
      <c r="K157" s="534">
        <f t="shared" si="8"/>
        <v>59400</v>
      </c>
      <c r="L157" s="72"/>
      <c r="M157" s="72"/>
      <c r="N157" s="72"/>
      <c r="O157" s="72"/>
      <c r="P157" s="72"/>
      <c r="Q157" s="72"/>
      <c r="R157" s="72"/>
      <c r="S157" s="72"/>
      <c r="T157" s="72"/>
      <c r="U157" s="72"/>
      <c r="V157" s="72"/>
      <c r="W157" s="72"/>
      <c r="X157" s="72"/>
      <c r="Y157" s="72"/>
    </row>
    <row r="158" spans="1:25" s="55" customFormat="1" ht="36">
      <c r="A158" s="72"/>
      <c r="B158" s="72"/>
      <c r="C158" s="66" t="s">
        <v>10098</v>
      </c>
      <c r="D158" s="66" t="s">
        <v>10092</v>
      </c>
      <c r="E158" s="67" t="s">
        <v>20</v>
      </c>
      <c r="F158" s="68" t="s">
        <v>10099</v>
      </c>
      <c r="G158" s="68" t="s">
        <v>781</v>
      </c>
      <c r="H158" s="534">
        <f t="shared" si="6"/>
        <v>12360</v>
      </c>
      <c r="I158" s="399">
        <v>12000</v>
      </c>
      <c r="J158" s="534">
        <f t="shared" si="7"/>
        <v>12600</v>
      </c>
      <c r="K158" s="534">
        <f t="shared" si="8"/>
        <v>13200</v>
      </c>
      <c r="L158" s="72"/>
      <c r="M158" s="72"/>
      <c r="N158" s="72"/>
      <c r="O158" s="72"/>
      <c r="P158" s="72"/>
      <c r="Q158" s="72"/>
      <c r="R158" s="72"/>
      <c r="S158" s="72"/>
      <c r="T158" s="72"/>
      <c r="U158" s="72"/>
      <c r="V158" s="72"/>
      <c r="W158" s="72"/>
      <c r="X158" s="72"/>
      <c r="Y158" s="72"/>
    </row>
    <row r="159" spans="1:25" s="55" customFormat="1" ht="36">
      <c r="A159" s="72"/>
      <c r="B159" s="72"/>
      <c r="C159" s="66" t="s">
        <v>10100</v>
      </c>
      <c r="D159" s="66" t="s">
        <v>10092</v>
      </c>
      <c r="E159" s="67" t="s">
        <v>20</v>
      </c>
      <c r="F159" s="68" t="s">
        <v>10101</v>
      </c>
      <c r="G159" s="68" t="s">
        <v>781</v>
      </c>
      <c r="H159" s="534">
        <f t="shared" si="6"/>
        <v>22660</v>
      </c>
      <c r="I159" s="399">
        <v>22000</v>
      </c>
      <c r="J159" s="534">
        <f t="shared" si="7"/>
        <v>23100</v>
      </c>
      <c r="K159" s="534">
        <f t="shared" si="8"/>
        <v>24200</v>
      </c>
      <c r="L159" s="72"/>
      <c r="M159" s="72"/>
      <c r="N159" s="72"/>
      <c r="O159" s="72"/>
      <c r="P159" s="72"/>
      <c r="Q159" s="72"/>
      <c r="R159" s="72"/>
      <c r="S159" s="72"/>
      <c r="T159" s="72"/>
      <c r="U159" s="72"/>
      <c r="V159" s="72"/>
      <c r="W159" s="72"/>
      <c r="X159" s="72"/>
      <c r="Y159" s="72"/>
    </row>
    <row r="160" spans="1:25" s="55" customFormat="1" ht="36">
      <c r="A160" s="72"/>
      <c r="B160" s="72"/>
      <c r="C160" s="66" t="s">
        <v>10102</v>
      </c>
      <c r="D160" s="66" t="s">
        <v>10092</v>
      </c>
      <c r="E160" s="67" t="s">
        <v>20</v>
      </c>
      <c r="F160" s="68" t="s">
        <v>10103</v>
      </c>
      <c r="G160" s="68" t="s">
        <v>781</v>
      </c>
      <c r="H160" s="534">
        <f t="shared" si="6"/>
        <v>17510</v>
      </c>
      <c r="I160" s="399">
        <v>17000</v>
      </c>
      <c r="J160" s="534">
        <f t="shared" si="7"/>
        <v>17850</v>
      </c>
      <c r="K160" s="534">
        <f t="shared" si="8"/>
        <v>18700</v>
      </c>
      <c r="L160" s="72"/>
      <c r="M160" s="72"/>
      <c r="N160" s="72"/>
      <c r="O160" s="72"/>
      <c r="P160" s="72"/>
      <c r="Q160" s="72"/>
      <c r="R160" s="72"/>
      <c r="S160" s="72"/>
      <c r="T160" s="72"/>
      <c r="U160" s="72"/>
      <c r="V160" s="72"/>
      <c r="W160" s="72"/>
      <c r="X160" s="72"/>
      <c r="Y160" s="72"/>
    </row>
    <row r="161" spans="1:25" s="55" customFormat="1" ht="36">
      <c r="A161" s="72"/>
      <c r="B161" s="72"/>
      <c r="C161" s="66" t="s">
        <v>10104</v>
      </c>
      <c r="D161" s="66" t="s">
        <v>10088</v>
      </c>
      <c r="E161" s="67" t="s">
        <v>20</v>
      </c>
      <c r="F161" s="68" t="s">
        <v>10105</v>
      </c>
      <c r="G161" s="68" t="s">
        <v>781</v>
      </c>
      <c r="H161" s="534">
        <f t="shared" si="6"/>
        <v>11330</v>
      </c>
      <c r="I161" s="399">
        <v>11000</v>
      </c>
      <c r="J161" s="534">
        <f t="shared" si="7"/>
        <v>11550</v>
      </c>
      <c r="K161" s="534">
        <f t="shared" si="8"/>
        <v>12100</v>
      </c>
      <c r="L161" s="72"/>
      <c r="M161" s="72"/>
      <c r="N161" s="72"/>
      <c r="O161" s="72"/>
      <c r="P161" s="72"/>
      <c r="Q161" s="72"/>
      <c r="R161" s="72"/>
      <c r="S161" s="72"/>
      <c r="T161" s="72"/>
      <c r="U161" s="72"/>
      <c r="V161" s="72"/>
      <c r="W161" s="72"/>
      <c r="X161" s="72"/>
      <c r="Y161" s="72"/>
    </row>
    <row r="162" spans="1:25" s="55" customFormat="1" ht="36">
      <c r="A162" s="72"/>
      <c r="B162" s="72"/>
      <c r="C162" s="66" t="s">
        <v>10106</v>
      </c>
      <c r="D162" s="66" t="s">
        <v>10092</v>
      </c>
      <c r="E162" s="67" t="s">
        <v>20</v>
      </c>
      <c r="F162" s="68" t="s">
        <v>10107</v>
      </c>
      <c r="G162" s="68" t="s">
        <v>781</v>
      </c>
      <c r="H162" s="534">
        <f t="shared" si="6"/>
        <v>18540</v>
      </c>
      <c r="I162" s="399">
        <v>18000</v>
      </c>
      <c r="J162" s="534">
        <f t="shared" si="7"/>
        <v>18900</v>
      </c>
      <c r="K162" s="534">
        <f t="shared" si="8"/>
        <v>19800</v>
      </c>
      <c r="L162" s="72"/>
      <c r="M162" s="72"/>
      <c r="N162" s="72"/>
      <c r="O162" s="72"/>
      <c r="P162" s="72"/>
      <c r="Q162" s="72"/>
      <c r="R162" s="72"/>
      <c r="S162" s="72"/>
      <c r="T162" s="72"/>
      <c r="U162" s="72"/>
      <c r="V162" s="72"/>
      <c r="W162" s="72"/>
      <c r="X162" s="72"/>
      <c r="Y162" s="72"/>
    </row>
    <row r="163" spans="1:25" s="55" customFormat="1" ht="36">
      <c r="A163" s="72"/>
      <c r="B163" s="72"/>
      <c r="C163" s="75" t="s">
        <v>10108</v>
      </c>
      <c r="D163" s="75" t="s">
        <v>10109</v>
      </c>
      <c r="E163" s="70"/>
      <c r="F163" s="66"/>
      <c r="G163" s="66"/>
      <c r="H163" s="534">
        <f t="shared" si="6"/>
        <v>0</v>
      </c>
      <c r="I163" s="435"/>
      <c r="J163" s="534">
        <f t="shared" si="7"/>
        <v>0</v>
      </c>
      <c r="K163" s="534">
        <f t="shared" si="8"/>
        <v>0</v>
      </c>
      <c r="L163" s="72"/>
      <c r="M163" s="72"/>
      <c r="N163" s="72"/>
      <c r="O163" s="72"/>
      <c r="P163" s="72"/>
      <c r="Q163" s="72"/>
      <c r="R163" s="72"/>
      <c r="S163" s="72"/>
      <c r="T163" s="72"/>
      <c r="U163" s="72"/>
      <c r="V163" s="72"/>
      <c r="W163" s="72"/>
      <c r="X163" s="72"/>
      <c r="Y163" s="72"/>
    </row>
    <row r="164" spans="1:25" s="55" customFormat="1" ht="18.75">
      <c r="A164" s="72"/>
      <c r="B164" s="72"/>
      <c r="C164" s="75" t="s">
        <v>10110</v>
      </c>
      <c r="D164" s="75" t="s">
        <v>10111</v>
      </c>
      <c r="E164" s="70"/>
      <c r="F164" s="66"/>
      <c r="G164" s="66"/>
      <c r="H164" s="534">
        <f t="shared" si="6"/>
        <v>0</v>
      </c>
      <c r="I164" s="435"/>
      <c r="J164" s="534">
        <f t="shared" si="7"/>
        <v>0</v>
      </c>
      <c r="K164" s="534">
        <f t="shared" si="8"/>
        <v>0</v>
      </c>
      <c r="L164" s="72"/>
      <c r="M164" s="72"/>
      <c r="N164" s="72"/>
      <c r="O164" s="72"/>
      <c r="P164" s="72"/>
      <c r="Q164" s="72"/>
      <c r="R164" s="72"/>
      <c r="S164" s="72"/>
      <c r="T164" s="72"/>
      <c r="U164" s="72"/>
      <c r="V164" s="72"/>
      <c r="W164" s="72"/>
      <c r="X164" s="72"/>
      <c r="Y164" s="72"/>
    </row>
    <row r="165" spans="1:25" s="55" customFormat="1" ht="36">
      <c r="A165" s="72"/>
      <c r="B165" s="72"/>
      <c r="C165" s="66" t="s">
        <v>10112</v>
      </c>
      <c r="D165" s="66" t="s">
        <v>10113</v>
      </c>
      <c r="E165" s="67" t="s">
        <v>20</v>
      </c>
      <c r="F165" s="68" t="s">
        <v>10114</v>
      </c>
      <c r="G165" s="68" t="s">
        <v>10090</v>
      </c>
      <c r="H165" s="534">
        <f t="shared" si="6"/>
        <v>113300</v>
      </c>
      <c r="I165" s="399">
        <v>110000</v>
      </c>
      <c r="J165" s="534">
        <f t="shared" si="7"/>
        <v>115500</v>
      </c>
      <c r="K165" s="534">
        <f t="shared" si="8"/>
        <v>121000</v>
      </c>
      <c r="L165" s="72"/>
      <c r="M165" s="72"/>
      <c r="N165" s="72"/>
      <c r="O165" s="72"/>
      <c r="P165" s="72"/>
      <c r="Q165" s="72"/>
      <c r="R165" s="72"/>
      <c r="S165" s="72"/>
      <c r="T165" s="72"/>
      <c r="U165" s="72"/>
      <c r="V165" s="72"/>
      <c r="W165" s="72"/>
      <c r="X165" s="72"/>
      <c r="Y165" s="72"/>
    </row>
    <row r="166" spans="1:25" s="55" customFormat="1" ht="36">
      <c r="A166" s="72"/>
      <c r="B166" s="72"/>
      <c r="C166" s="66" t="s">
        <v>10115</v>
      </c>
      <c r="D166" s="66" t="s">
        <v>10113</v>
      </c>
      <c r="E166" s="67" t="s">
        <v>20</v>
      </c>
      <c r="F166" s="68" t="s">
        <v>10116</v>
      </c>
      <c r="G166" s="68" t="s">
        <v>10090</v>
      </c>
      <c r="H166" s="534">
        <f t="shared" si="6"/>
        <v>92700</v>
      </c>
      <c r="I166" s="399">
        <v>90000</v>
      </c>
      <c r="J166" s="534">
        <f t="shared" si="7"/>
        <v>94500</v>
      </c>
      <c r="K166" s="534">
        <f t="shared" si="8"/>
        <v>99000</v>
      </c>
      <c r="L166" s="72"/>
      <c r="M166" s="72"/>
      <c r="N166" s="72"/>
      <c r="O166" s="72"/>
      <c r="P166" s="72"/>
      <c r="Q166" s="72"/>
      <c r="R166" s="72"/>
      <c r="S166" s="72"/>
      <c r="T166" s="72"/>
      <c r="U166" s="72"/>
      <c r="V166" s="72"/>
      <c r="W166" s="72"/>
      <c r="X166" s="72"/>
      <c r="Y166" s="72"/>
    </row>
    <row r="167" spans="1:25" s="55" customFormat="1" ht="36">
      <c r="A167" s="72"/>
      <c r="B167" s="72"/>
      <c r="C167" s="66" t="s">
        <v>10117</v>
      </c>
      <c r="D167" s="66" t="s">
        <v>10113</v>
      </c>
      <c r="E167" s="67" t="s">
        <v>20</v>
      </c>
      <c r="F167" s="68" t="s">
        <v>10118</v>
      </c>
      <c r="G167" s="68" t="s">
        <v>10090</v>
      </c>
      <c r="H167" s="534">
        <f t="shared" si="6"/>
        <v>82400</v>
      </c>
      <c r="I167" s="399">
        <v>80000</v>
      </c>
      <c r="J167" s="534">
        <f t="shared" si="7"/>
        <v>84000</v>
      </c>
      <c r="K167" s="534">
        <f t="shared" si="8"/>
        <v>88000</v>
      </c>
      <c r="L167" s="72"/>
      <c r="M167" s="72"/>
      <c r="N167" s="72"/>
      <c r="O167" s="72"/>
      <c r="P167" s="72"/>
      <c r="Q167" s="72"/>
      <c r="R167" s="72"/>
      <c r="S167" s="72"/>
      <c r="T167" s="72"/>
      <c r="U167" s="72"/>
      <c r="V167" s="72"/>
      <c r="W167" s="72"/>
      <c r="X167" s="72"/>
      <c r="Y167" s="72"/>
    </row>
    <row r="168" spans="1:25" s="55" customFormat="1" ht="36">
      <c r="A168" s="72"/>
      <c r="B168" s="72"/>
      <c r="C168" s="66" t="s">
        <v>10119</v>
      </c>
      <c r="D168" s="66" t="s">
        <v>10113</v>
      </c>
      <c r="E168" s="67" t="s">
        <v>20</v>
      </c>
      <c r="F168" s="68" t="s">
        <v>10120</v>
      </c>
      <c r="G168" s="68" t="s">
        <v>10090</v>
      </c>
      <c r="H168" s="534">
        <f t="shared" si="6"/>
        <v>154500</v>
      </c>
      <c r="I168" s="399">
        <v>150000</v>
      </c>
      <c r="J168" s="534">
        <f t="shared" si="7"/>
        <v>157500</v>
      </c>
      <c r="K168" s="534">
        <f t="shared" si="8"/>
        <v>165000</v>
      </c>
      <c r="L168" s="72"/>
      <c r="M168" s="72"/>
      <c r="N168" s="72"/>
      <c r="O168" s="72"/>
      <c r="P168" s="72"/>
      <c r="Q168" s="72"/>
      <c r="R168" s="72"/>
      <c r="S168" s="72"/>
      <c r="T168" s="72"/>
      <c r="U168" s="72"/>
      <c r="V168" s="72"/>
      <c r="W168" s="72"/>
      <c r="X168" s="72"/>
      <c r="Y168" s="72"/>
    </row>
    <row r="169" spans="1:25" s="55" customFormat="1" ht="36">
      <c r="A169" s="72"/>
      <c r="B169" s="72"/>
      <c r="C169" s="66" t="s">
        <v>10121</v>
      </c>
      <c r="D169" s="66" t="s">
        <v>10122</v>
      </c>
      <c r="E169" s="67" t="s">
        <v>20</v>
      </c>
      <c r="F169" s="68" t="s">
        <v>10123</v>
      </c>
      <c r="G169" s="68" t="s">
        <v>305</v>
      </c>
      <c r="H169" s="534">
        <f t="shared" si="6"/>
        <v>61800</v>
      </c>
      <c r="I169" s="399">
        <v>60000</v>
      </c>
      <c r="J169" s="534">
        <f t="shared" si="7"/>
        <v>63000</v>
      </c>
      <c r="K169" s="534">
        <f t="shared" si="8"/>
        <v>66000</v>
      </c>
      <c r="L169" s="72"/>
      <c r="M169" s="72"/>
      <c r="N169" s="72"/>
      <c r="O169" s="72"/>
      <c r="P169" s="72"/>
      <c r="Q169" s="72"/>
      <c r="R169" s="72"/>
      <c r="S169" s="72"/>
      <c r="T169" s="72"/>
      <c r="U169" s="72"/>
      <c r="V169" s="72"/>
      <c r="W169" s="72"/>
      <c r="X169" s="72"/>
      <c r="Y169" s="72"/>
    </row>
    <row r="170" spans="1:25" s="55" customFormat="1" ht="36">
      <c r="A170" s="72"/>
      <c r="B170" s="72"/>
      <c r="C170" s="66" t="s">
        <v>10124</v>
      </c>
      <c r="D170" s="66" t="s">
        <v>10125</v>
      </c>
      <c r="E170" s="67" t="s">
        <v>20</v>
      </c>
      <c r="F170" s="68" t="s">
        <v>10126</v>
      </c>
      <c r="G170" s="68" t="s">
        <v>305</v>
      </c>
      <c r="H170" s="534">
        <f t="shared" si="6"/>
        <v>51500</v>
      </c>
      <c r="I170" s="399">
        <v>50000</v>
      </c>
      <c r="J170" s="534">
        <f t="shared" si="7"/>
        <v>52500</v>
      </c>
      <c r="K170" s="534">
        <f t="shared" si="8"/>
        <v>55000</v>
      </c>
      <c r="L170" s="72"/>
      <c r="M170" s="72"/>
      <c r="N170" s="72"/>
      <c r="O170" s="72"/>
      <c r="P170" s="72"/>
      <c r="Q170" s="72"/>
      <c r="R170" s="72"/>
      <c r="S170" s="72"/>
      <c r="T170" s="72"/>
      <c r="U170" s="72"/>
      <c r="V170" s="72"/>
      <c r="W170" s="72"/>
      <c r="X170" s="72"/>
      <c r="Y170" s="72"/>
    </row>
    <row r="171" spans="1:25" s="55" customFormat="1" ht="36">
      <c r="A171" s="72"/>
      <c r="B171" s="72"/>
      <c r="C171" s="66" t="s">
        <v>10127</v>
      </c>
      <c r="D171" s="66" t="s">
        <v>10128</v>
      </c>
      <c r="E171" s="67" t="s">
        <v>20</v>
      </c>
      <c r="F171" s="68" t="s">
        <v>10129</v>
      </c>
      <c r="G171" s="68" t="s">
        <v>781</v>
      </c>
      <c r="H171" s="534">
        <f t="shared" si="6"/>
        <v>9270</v>
      </c>
      <c r="I171" s="399">
        <v>9000</v>
      </c>
      <c r="J171" s="534">
        <f t="shared" si="7"/>
        <v>9450</v>
      </c>
      <c r="K171" s="534">
        <f t="shared" si="8"/>
        <v>9900</v>
      </c>
      <c r="L171" s="72"/>
      <c r="M171" s="72"/>
      <c r="N171" s="72"/>
      <c r="O171" s="72"/>
      <c r="P171" s="72"/>
      <c r="Q171" s="72"/>
      <c r="R171" s="72"/>
      <c r="S171" s="72"/>
      <c r="T171" s="72"/>
      <c r="U171" s="72"/>
      <c r="V171" s="72"/>
      <c r="W171" s="72"/>
      <c r="X171" s="72"/>
      <c r="Y171" s="72"/>
    </row>
    <row r="172" spans="1:25" s="55" customFormat="1" ht="36">
      <c r="A172" s="72"/>
      <c r="B172" s="72"/>
      <c r="C172" s="66" t="s">
        <v>10130</v>
      </c>
      <c r="D172" s="66" t="s">
        <v>10128</v>
      </c>
      <c r="E172" s="67" t="s">
        <v>20</v>
      </c>
      <c r="F172" s="68" t="s">
        <v>10131</v>
      </c>
      <c r="G172" s="68" t="s">
        <v>781</v>
      </c>
      <c r="H172" s="534">
        <f t="shared" si="6"/>
        <v>10300</v>
      </c>
      <c r="I172" s="399">
        <v>10000</v>
      </c>
      <c r="J172" s="534">
        <f t="shared" si="7"/>
        <v>10500</v>
      </c>
      <c r="K172" s="534">
        <f t="shared" si="8"/>
        <v>11000</v>
      </c>
      <c r="L172" s="72"/>
      <c r="M172" s="72"/>
      <c r="N172" s="72"/>
      <c r="O172" s="72"/>
      <c r="P172" s="72"/>
      <c r="Q172" s="72"/>
      <c r="R172" s="72"/>
      <c r="S172" s="72"/>
      <c r="T172" s="72"/>
      <c r="U172" s="72"/>
      <c r="V172" s="72"/>
      <c r="W172" s="72"/>
      <c r="X172" s="72"/>
      <c r="Y172" s="72"/>
    </row>
    <row r="173" spans="1:25" s="55" customFormat="1" ht="36">
      <c r="A173" s="72"/>
      <c r="B173" s="72"/>
      <c r="C173" s="66" t="s">
        <v>10132</v>
      </c>
      <c r="D173" s="66" t="s">
        <v>10133</v>
      </c>
      <c r="E173" s="67" t="s">
        <v>20</v>
      </c>
      <c r="F173" s="68" t="s">
        <v>10134</v>
      </c>
      <c r="G173" s="68" t="s">
        <v>305</v>
      </c>
      <c r="H173" s="534">
        <f t="shared" si="6"/>
        <v>38110</v>
      </c>
      <c r="I173" s="399">
        <v>37000</v>
      </c>
      <c r="J173" s="534">
        <f t="shared" si="7"/>
        <v>38850</v>
      </c>
      <c r="K173" s="534">
        <f t="shared" si="8"/>
        <v>40700</v>
      </c>
      <c r="L173" s="72"/>
      <c r="M173" s="72"/>
      <c r="N173" s="72"/>
      <c r="O173" s="72"/>
      <c r="P173" s="72"/>
      <c r="Q173" s="72"/>
      <c r="R173" s="72"/>
      <c r="S173" s="72"/>
      <c r="T173" s="72"/>
      <c r="U173" s="72"/>
      <c r="V173" s="72"/>
      <c r="W173" s="72"/>
      <c r="X173" s="72"/>
      <c r="Y173" s="72"/>
    </row>
    <row r="174" spans="1:25" s="55" customFormat="1" ht="36">
      <c r="A174" s="72"/>
      <c r="B174" s="72"/>
      <c r="C174" s="66" t="s">
        <v>10135</v>
      </c>
      <c r="D174" s="66" t="s">
        <v>10133</v>
      </c>
      <c r="E174" s="67" t="s">
        <v>20</v>
      </c>
      <c r="F174" s="68" t="s">
        <v>10136</v>
      </c>
      <c r="G174" s="68" t="s">
        <v>305</v>
      </c>
      <c r="H174" s="534">
        <f t="shared" si="6"/>
        <v>57680</v>
      </c>
      <c r="I174" s="399">
        <v>56000</v>
      </c>
      <c r="J174" s="534">
        <f t="shared" si="7"/>
        <v>58800</v>
      </c>
      <c r="K174" s="534">
        <f t="shared" si="8"/>
        <v>61600</v>
      </c>
      <c r="L174" s="72"/>
      <c r="M174" s="72"/>
      <c r="N174" s="72"/>
      <c r="O174" s="72"/>
      <c r="P174" s="72"/>
      <c r="Q174" s="72"/>
      <c r="R174" s="72"/>
      <c r="S174" s="72"/>
      <c r="T174" s="72"/>
      <c r="U174" s="72"/>
      <c r="V174" s="72"/>
      <c r="W174" s="72"/>
      <c r="X174" s="72"/>
      <c r="Y174" s="72"/>
    </row>
    <row r="175" spans="1:25" s="55" customFormat="1" ht="36">
      <c r="A175" s="72"/>
      <c r="B175" s="72"/>
      <c r="C175" s="66" t="s">
        <v>10137</v>
      </c>
      <c r="D175" s="66" t="s">
        <v>10133</v>
      </c>
      <c r="E175" s="67" t="s">
        <v>20</v>
      </c>
      <c r="F175" s="68" t="s">
        <v>10138</v>
      </c>
      <c r="G175" s="68" t="s">
        <v>305</v>
      </c>
      <c r="H175" s="534">
        <f t="shared" si="6"/>
        <v>57680</v>
      </c>
      <c r="I175" s="399">
        <v>56000</v>
      </c>
      <c r="J175" s="534">
        <f t="shared" si="7"/>
        <v>58800</v>
      </c>
      <c r="K175" s="534">
        <f t="shared" si="8"/>
        <v>61600</v>
      </c>
      <c r="L175" s="72"/>
      <c r="M175" s="72"/>
      <c r="N175" s="72"/>
      <c r="O175" s="72"/>
      <c r="P175" s="72"/>
      <c r="Q175" s="72"/>
      <c r="R175" s="72"/>
      <c r="S175" s="72"/>
      <c r="T175" s="72"/>
      <c r="U175" s="72"/>
      <c r="V175" s="72"/>
      <c r="W175" s="72"/>
      <c r="X175" s="72"/>
      <c r="Y175" s="72"/>
    </row>
    <row r="176" spans="1:25" s="55" customFormat="1" ht="36">
      <c r="A176" s="72"/>
      <c r="B176" s="72"/>
      <c r="C176" s="66" t="s">
        <v>10139</v>
      </c>
      <c r="D176" s="66" t="s">
        <v>10140</v>
      </c>
      <c r="E176" s="67" t="s">
        <v>20</v>
      </c>
      <c r="F176" s="68" t="s">
        <v>10141</v>
      </c>
      <c r="G176" s="68" t="s">
        <v>305</v>
      </c>
      <c r="H176" s="534">
        <f t="shared" si="6"/>
        <v>469680</v>
      </c>
      <c r="I176" s="399">
        <v>456000</v>
      </c>
      <c r="J176" s="534">
        <f t="shared" si="7"/>
        <v>478800</v>
      </c>
      <c r="K176" s="534">
        <f t="shared" si="8"/>
        <v>501600</v>
      </c>
      <c r="L176" s="72"/>
      <c r="M176" s="72"/>
      <c r="N176" s="72"/>
      <c r="O176" s="72"/>
      <c r="P176" s="72"/>
      <c r="Q176" s="72"/>
      <c r="R176" s="72"/>
      <c r="S176" s="72"/>
      <c r="T176" s="72"/>
      <c r="U176" s="72"/>
      <c r="V176" s="72"/>
      <c r="W176" s="72"/>
      <c r="X176" s="72"/>
      <c r="Y176" s="72"/>
    </row>
    <row r="177" spans="1:25" s="55" customFormat="1" ht="36">
      <c r="A177" s="72"/>
      <c r="B177" s="72"/>
      <c r="C177" s="66" t="s">
        <v>10142</v>
      </c>
      <c r="D177" s="66" t="s">
        <v>10143</v>
      </c>
      <c r="E177" s="67" t="s">
        <v>20</v>
      </c>
      <c r="F177" s="68" t="s">
        <v>20</v>
      </c>
      <c r="G177" s="68" t="s">
        <v>1274</v>
      </c>
      <c r="H177" s="534">
        <f t="shared" si="6"/>
        <v>39140</v>
      </c>
      <c r="I177" s="399">
        <v>38000</v>
      </c>
      <c r="J177" s="534">
        <f t="shared" si="7"/>
        <v>39900</v>
      </c>
      <c r="K177" s="534">
        <f t="shared" si="8"/>
        <v>41800</v>
      </c>
      <c r="L177" s="72"/>
      <c r="M177" s="72"/>
      <c r="N177" s="72"/>
      <c r="O177" s="72"/>
      <c r="P177" s="72"/>
      <c r="Q177" s="72"/>
      <c r="R177" s="72"/>
      <c r="S177" s="72"/>
      <c r="T177" s="72"/>
      <c r="U177" s="72"/>
      <c r="V177" s="72"/>
      <c r="W177" s="72"/>
      <c r="X177" s="72"/>
      <c r="Y177" s="72"/>
    </row>
    <row r="178" spans="1:25" s="55" customFormat="1" ht="36">
      <c r="A178" s="72"/>
      <c r="B178" s="72"/>
      <c r="C178" s="66" t="s">
        <v>10144</v>
      </c>
      <c r="D178" s="66" t="s">
        <v>10145</v>
      </c>
      <c r="E178" s="67" t="s">
        <v>20</v>
      </c>
      <c r="F178" s="68" t="s">
        <v>10146</v>
      </c>
      <c r="G178" s="68" t="s">
        <v>305</v>
      </c>
      <c r="H178" s="534">
        <f t="shared" si="6"/>
        <v>139050</v>
      </c>
      <c r="I178" s="399">
        <v>135000</v>
      </c>
      <c r="J178" s="534">
        <f t="shared" si="7"/>
        <v>141750</v>
      </c>
      <c r="K178" s="534">
        <f t="shared" si="8"/>
        <v>148500</v>
      </c>
      <c r="L178" s="72"/>
      <c r="M178" s="72"/>
      <c r="N178" s="72"/>
      <c r="O178" s="72"/>
      <c r="P178" s="72"/>
      <c r="Q178" s="72"/>
      <c r="R178" s="72"/>
      <c r="S178" s="72"/>
      <c r="T178" s="72"/>
      <c r="U178" s="72"/>
      <c r="V178" s="72"/>
      <c r="W178" s="72"/>
      <c r="X178" s="72"/>
      <c r="Y178" s="72"/>
    </row>
    <row r="179" spans="1:25" s="55" customFormat="1" ht="36">
      <c r="A179" s="72"/>
      <c r="B179" s="72"/>
      <c r="C179" s="66" t="s">
        <v>10147</v>
      </c>
      <c r="D179" s="66" t="s">
        <v>10148</v>
      </c>
      <c r="E179" s="67" t="s">
        <v>20</v>
      </c>
      <c r="F179" s="68" t="s">
        <v>20</v>
      </c>
      <c r="G179" s="68" t="s">
        <v>781</v>
      </c>
      <c r="H179" s="534">
        <f t="shared" si="6"/>
        <v>14935</v>
      </c>
      <c r="I179" s="399">
        <v>14500</v>
      </c>
      <c r="J179" s="534">
        <f t="shared" si="7"/>
        <v>15225</v>
      </c>
      <c r="K179" s="534">
        <f t="shared" si="8"/>
        <v>15950</v>
      </c>
      <c r="L179" s="72"/>
      <c r="M179" s="72"/>
      <c r="N179" s="72"/>
      <c r="O179" s="72"/>
      <c r="P179" s="72"/>
      <c r="Q179" s="72"/>
      <c r="R179" s="72"/>
      <c r="S179" s="72"/>
      <c r="T179" s="72"/>
      <c r="U179" s="72"/>
      <c r="V179" s="72"/>
      <c r="W179" s="72"/>
      <c r="X179" s="72"/>
      <c r="Y179" s="72"/>
    </row>
    <row r="180" spans="1:25" s="55" customFormat="1" ht="36">
      <c r="A180" s="72"/>
      <c r="B180" s="72"/>
      <c r="C180" s="66" t="s">
        <v>10149</v>
      </c>
      <c r="D180" s="66" t="s">
        <v>10150</v>
      </c>
      <c r="E180" s="67" t="s">
        <v>20</v>
      </c>
      <c r="F180" s="68" t="s">
        <v>20</v>
      </c>
      <c r="G180" s="68" t="s">
        <v>781</v>
      </c>
      <c r="H180" s="534">
        <f t="shared" si="6"/>
        <v>66950</v>
      </c>
      <c r="I180" s="399">
        <v>65000</v>
      </c>
      <c r="J180" s="534">
        <f t="shared" si="7"/>
        <v>68250</v>
      </c>
      <c r="K180" s="534">
        <f t="shared" si="8"/>
        <v>71500</v>
      </c>
      <c r="L180" s="72"/>
      <c r="M180" s="72"/>
      <c r="N180" s="72"/>
      <c r="O180" s="72"/>
      <c r="P180" s="72"/>
      <c r="Q180" s="72"/>
      <c r="R180" s="72"/>
      <c r="S180" s="72"/>
      <c r="T180" s="72"/>
      <c r="U180" s="72"/>
      <c r="V180" s="72"/>
      <c r="W180" s="72"/>
      <c r="X180" s="72"/>
      <c r="Y180" s="72"/>
    </row>
    <row r="181" spans="1:25" s="55" customFormat="1" ht="36">
      <c r="A181" s="72"/>
      <c r="B181" s="72"/>
      <c r="C181" s="66" t="s">
        <v>10151</v>
      </c>
      <c r="D181" s="66" t="s">
        <v>10152</v>
      </c>
      <c r="E181" s="67" t="s">
        <v>20</v>
      </c>
      <c r="F181" s="68" t="s">
        <v>10153</v>
      </c>
      <c r="G181" s="68" t="s">
        <v>305</v>
      </c>
      <c r="H181" s="534">
        <f t="shared" si="6"/>
        <v>16995</v>
      </c>
      <c r="I181" s="399">
        <v>16500</v>
      </c>
      <c r="J181" s="534">
        <f t="shared" si="7"/>
        <v>17325</v>
      </c>
      <c r="K181" s="534">
        <f t="shared" si="8"/>
        <v>18150</v>
      </c>
      <c r="L181" s="72"/>
      <c r="M181" s="72"/>
      <c r="N181" s="72"/>
      <c r="O181" s="72"/>
      <c r="P181" s="72"/>
      <c r="Q181" s="72"/>
      <c r="R181" s="72"/>
      <c r="S181" s="72"/>
      <c r="T181" s="72"/>
      <c r="U181" s="72"/>
      <c r="V181" s="72"/>
      <c r="W181" s="72"/>
      <c r="X181" s="72"/>
      <c r="Y181" s="72"/>
    </row>
    <row r="182" spans="1:25" s="55" customFormat="1" ht="36">
      <c r="A182" s="72"/>
      <c r="B182" s="72"/>
      <c r="C182" s="66" t="s">
        <v>10154</v>
      </c>
      <c r="D182" s="66" t="s">
        <v>10156</v>
      </c>
      <c r="E182" s="67" t="s">
        <v>20</v>
      </c>
      <c r="F182" s="68" t="s">
        <v>20</v>
      </c>
      <c r="G182" s="68" t="s">
        <v>10090</v>
      </c>
      <c r="H182" s="534">
        <f t="shared" si="6"/>
        <v>22660</v>
      </c>
      <c r="I182" s="399">
        <v>22000</v>
      </c>
      <c r="J182" s="534">
        <f t="shared" si="7"/>
        <v>23100</v>
      </c>
      <c r="K182" s="534">
        <f t="shared" si="8"/>
        <v>24200</v>
      </c>
      <c r="L182" s="72"/>
      <c r="M182" s="72"/>
      <c r="N182" s="72"/>
      <c r="O182" s="72"/>
      <c r="P182" s="72"/>
      <c r="Q182" s="72"/>
      <c r="R182" s="72"/>
      <c r="S182" s="72"/>
      <c r="T182" s="72"/>
      <c r="U182" s="72"/>
      <c r="V182" s="72"/>
      <c r="W182" s="72"/>
      <c r="X182" s="72"/>
      <c r="Y182" s="72"/>
    </row>
    <row r="183" spans="1:25" s="55" customFormat="1" ht="36">
      <c r="A183" s="72"/>
      <c r="B183" s="72"/>
      <c r="C183" s="66" t="s">
        <v>10158</v>
      </c>
      <c r="D183" s="66" t="s">
        <v>10160</v>
      </c>
      <c r="E183" s="67" t="s">
        <v>20</v>
      </c>
      <c r="F183" s="68" t="s">
        <v>20</v>
      </c>
      <c r="G183" s="68" t="s">
        <v>10090</v>
      </c>
      <c r="H183" s="534">
        <f t="shared" si="6"/>
        <v>28840</v>
      </c>
      <c r="I183" s="399">
        <v>28000</v>
      </c>
      <c r="J183" s="534">
        <f t="shared" si="7"/>
        <v>29400</v>
      </c>
      <c r="K183" s="534">
        <f t="shared" si="8"/>
        <v>30800</v>
      </c>
      <c r="L183" s="72"/>
      <c r="M183" s="72"/>
      <c r="N183" s="72"/>
      <c r="O183" s="72"/>
      <c r="P183" s="72"/>
      <c r="Q183" s="72"/>
      <c r="R183" s="72"/>
      <c r="S183" s="72"/>
      <c r="T183" s="72"/>
      <c r="U183" s="72"/>
      <c r="V183" s="72"/>
      <c r="W183" s="72"/>
      <c r="X183" s="72"/>
      <c r="Y183" s="72"/>
    </row>
    <row r="184" spans="1:25" s="55" customFormat="1" ht="36">
      <c r="A184" s="72"/>
      <c r="B184" s="72"/>
      <c r="C184" s="66" t="s">
        <v>10164</v>
      </c>
      <c r="D184" s="66" t="s">
        <v>10165</v>
      </c>
      <c r="E184" s="67" t="s">
        <v>20</v>
      </c>
      <c r="F184" s="68" t="s">
        <v>20</v>
      </c>
      <c r="G184" s="68" t="s">
        <v>781</v>
      </c>
      <c r="H184" s="534">
        <f t="shared" si="6"/>
        <v>29870</v>
      </c>
      <c r="I184" s="399">
        <v>29000</v>
      </c>
      <c r="J184" s="534">
        <f t="shared" si="7"/>
        <v>30450</v>
      </c>
      <c r="K184" s="534">
        <f t="shared" si="8"/>
        <v>31900</v>
      </c>
      <c r="L184" s="72"/>
      <c r="M184" s="72"/>
      <c r="N184" s="72"/>
      <c r="O184" s="72"/>
      <c r="P184" s="72"/>
      <c r="Q184" s="72"/>
      <c r="R184" s="72"/>
      <c r="S184" s="72"/>
      <c r="T184" s="72"/>
      <c r="U184" s="72"/>
      <c r="V184" s="72"/>
      <c r="W184" s="72"/>
      <c r="X184" s="72"/>
      <c r="Y184" s="72"/>
    </row>
    <row r="185" spans="1:25" s="55" customFormat="1" ht="36.75">
      <c r="A185" s="72"/>
      <c r="B185" s="72"/>
      <c r="C185" s="76" t="s">
        <v>10166</v>
      </c>
      <c r="D185" s="76" t="s">
        <v>10133</v>
      </c>
      <c r="E185" s="24" t="s">
        <v>20</v>
      </c>
      <c r="F185" s="78" t="s">
        <v>10167</v>
      </c>
      <c r="G185" s="78" t="s">
        <v>2744</v>
      </c>
      <c r="H185" s="534">
        <f t="shared" si="6"/>
        <v>49440</v>
      </c>
      <c r="I185" s="399">
        <v>48000</v>
      </c>
      <c r="J185" s="534">
        <f t="shared" si="7"/>
        <v>50400</v>
      </c>
      <c r="K185" s="534">
        <f t="shared" si="8"/>
        <v>52800</v>
      </c>
      <c r="L185" s="72"/>
      <c r="M185" s="72"/>
      <c r="N185" s="72"/>
      <c r="O185" s="72"/>
      <c r="P185" s="72"/>
      <c r="Q185" s="72"/>
      <c r="R185" s="72"/>
      <c r="S185" s="72"/>
      <c r="T185" s="72"/>
      <c r="U185" s="72"/>
      <c r="V185" s="72"/>
      <c r="W185" s="72"/>
      <c r="X185" s="72"/>
      <c r="Y185" s="72"/>
    </row>
    <row r="186" spans="1:25" s="55" customFormat="1" ht="36.75">
      <c r="A186" s="72"/>
      <c r="B186" s="72"/>
      <c r="C186" s="76" t="s">
        <v>10168</v>
      </c>
      <c r="D186" s="76" t="s">
        <v>10169</v>
      </c>
      <c r="E186" s="24"/>
      <c r="F186" s="78"/>
      <c r="G186" s="78" t="s">
        <v>781</v>
      </c>
      <c r="H186" s="534">
        <f t="shared" si="6"/>
        <v>16480</v>
      </c>
      <c r="I186" s="399">
        <v>16000</v>
      </c>
      <c r="J186" s="534">
        <f t="shared" si="7"/>
        <v>16800</v>
      </c>
      <c r="K186" s="534">
        <f t="shared" si="8"/>
        <v>17600</v>
      </c>
      <c r="L186" s="72"/>
      <c r="M186" s="72"/>
      <c r="N186" s="72"/>
      <c r="O186" s="72"/>
      <c r="P186" s="72"/>
      <c r="Q186" s="72"/>
      <c r="R186" s="72"/>
      <c r="S186" s="72"/>
      <c r="T186" s="72"/>
      <c r="U186" s="72"/>
      <c r="V186" s="72"/>
      <c r="W186" s="72"/>
      <c r="X186" s="72"/>
      <c r="Y186" s="72"/>
    </row>
    <row r="187" spans="1:25" s="55" customFormat="1" ht="18.75">
      <c r="A187" s="72"/>
      <c r="B187" s="72"/>
      <c r="C187" s="75" t="s">
        <v>10170</v>
      </c>
      <c r="D187" s="75" t="s">
        <v>10171</v>
      </c>
      <c r="E187" s="70"/>
      <c r="F187" s="66"/>
      <c r="G187" s="66"/>
      <c r="H187" s="534">
        <f t="shared" si="6"/>
        <v>0</v>
      </c>
      <c r="I187" s="435"/>
      <c r="J187" s="534">
        <f t="shared" si="7"/>
        <v>0</v>
      </c>
      <c r="K187" s="534">
        <f t="shared" si="8"/>
        <v>0</v>
      </c>
      <c r="L187" s="72"/>
      <c r="M187" s="72"/>
      <c r="N187" s="72"/>
      <c r="O187" s="72"/>
      <c r="P187" s="72"/>
      <c r="Q187" s="72"/>
      <c r="R187" s="72"/>
      <c r="S187" s="72"/>
      <c r="T187" s="72"/>
      <c r="U187" s="72"/>
      <c r="V187" s="72"/>
      <c r="W187" s="72"/>
      <c r="X187" s="72"/>
      <c r="Y187" s="72"/>
    </row>
    <row r="188" spans="1:25" s="55" customFormat="1" ht="18.75">
      <c r="A188" s="72"/>
      <c r="B188" s="72"/>
      <c r="C188" s="75" t="s">
        <v>10172</v>
      </c>
      <c r="D188" s="75" t="s">
        <v>10173</v>
      </c>
      <c r="E188" s="70"/>
      <c r="F188" s="66"/>
      <c r="G188" s="66"/>
      <c r="H188" s="534">
        <f t="shared" si="6"/>
        <v>0</v>
      </c>
      <c r="I188" s="435"/>
      <c r="J188" s="534">
        <f t="shared" si="7"/>
        <v>0</v>
      </c>
      <c r="K188" s="534">
        <f t="shared" si="8"/>
        <v>0</v>
      </c>
      <c r="L188" s="72"/>
      <c r="M188" s="72"/>
      <c r="N188" s="72"/>
      <c r="O188" s="72"/>
      <c r="P188" s="72"/>
      <c r="Q188" s="72"/>
      <c r="R188" s="72"/>
      <c r="S188" s="72"/>
      <c r="T188" s="72"/>
      <c r="U188" s="72"/>
      <c r="V188" s="72"/>
      <c r="W188" s="72"/>
      <c r="X188" s="72"/>
      <c r="Y188" s="72"/>
    </row>
    <row r="189" spans="1:25" s="55" customFormat="1" ht="18.75">
      <c r="A189" s="72"/>
      <c r="B189" s="72"/>
      <c r="C189" s="75" t="s">
        <v>10174</v>
      </c>
      <c r="D189" s="75" t="s">
        <v>10175</v>
      </c>
      <c r="E189" s="70"/>
      <c r="F189" s="66"/>
      <c r="G189" s="66"/>
      <c r="H189" s="534">
        <f t="shared" si="6"/>
        <v>0</v>
      </c>
      <c r="I189" s="435"/>
      <c r="J189" s="534">
        <f t="shared" si="7"/>
        <v>0</v>
      </c>
      <c r="K189" s="534">
        <f t="shared" si="8"/>
        <v>0</v>
      </c>
      <c r="L189" s="72"/>
      <c r="M189" s="72"/>
      <c r="N189" s="72"/>
      <c r="O189" s="72"/>
      <c r="P189" s="72"/>
      <c r="Q189" s="72"/>
      <c r="R189" s="72"/>
      <c r="S189" s="72"/>
      <c r="T189" s="72"/>
      <c r="U189" s="72"/>
      <c r="V189" s="72"/>
      <c r="W189" s="72"/>
      <c r="X189" s="72"/>
      <c r="Y189" s="72"/>
    </row>
    <row r="190" spans="1:25" s="55" customFormat="1" ht="36">
      <c r="A190" s="72"/>
      <c r="B190" s="72"/>
      <c r="C190" s="66" t="s">
        <v>18777</v>
      </c>
      <c r="D190" s="66" t="s">
        <v>10178</v>
      </c>
      <c r="E190" s="67" t="s">
        <v>20</v>
      </c>
      <c r="F190" s="68" t="s">
        <v>16684</v>
      </c>
      <c r="G190" s="60" t="s">
        <v>781</v>
      </c>
      <c r="H190" s="534">
        <f t="shared" si="6"/>
        <v>12916.2</v>
      </c>
      <c r="I190" s="436">
        <v>12540</v>
      </c>
      <c r="J190" s="534">
        <f t="shared" si="7"/>
        <v>13167</v>
      </c>
      <c r="K190" s="534">
        <f t="shared" si="8"/>
        <v>13794</v>
      </c>
      <c r="L190" s="72"/>
      <c r="M190" s="72"/>
      <c r="N190" s="72"/>
      <c r="O190" s="72"/>
      <c r="P190" s="72"/>
      <c r="Q190" s="72"/>
      <c r="R190" s="72"/>
      <c r="S190" s="72"/>
      <c r="T190" s="72"/>
      <c r="U190" s="72"/>
      <c r="V190" s="72"/>
      <c r="W190" s="72"/>
      <c r="X190" s="72"/>
      <c r="Y190" s="72"/>
    </row>
    <row r="191" spans="1:25" s="55" customFormat="1" ht="36">
      <c r="A191" s="72"/>
      <c r="B191" s="72"/>
      <c r="C191" s="66" t="s">
        <v>18778</v>
      </c>
      <c r="D191" s="66" t="s">
        <v>10173</v>
      </c>
      <c r="E191" s="67"/>
      <c r="F191" s="426" t="s">
        <v>16685</v>
      </c>
      <c r="G191" s="60" t="s">
        <v>9982</v>
      </c>
      <c r="H191" s="534">
        <f t="shared" si="6"/>
        <v>13503.3</v>
      </c>
      <c r="I191" s="436">
        <v>13110</v>
      </c>
      <c r="J191" s="534">
        <f t="shared" si="7"/>
        <v>13765.5</v>
      </c>
      <c r="K191" s="534">
        <f t="shared" si="8"/>
        <v>14421</v>
      </c>
      <c r="L191" s="72"/>
      <c r="M191" s="72"/>
      <c r="N191" s="72"/>
      <c r="O191" s="72"/>
      <c r="P191" s="72"/>
      <c r="Q191" s="72"/>
      <c r="R191" s="72"/>
      <c r="S191" s="72"/>
      <c r="T191" s="72"/>
      <c r="U191" s="72"/>
      <c r="V191" s="72"/>
      <c r="W191" s="72"/>
      <c r="X191" s="72"/>
      <c r="Y191" s="72"/>
    </row>
    <row r="192" spans="1:25" s="55" customFormat="1" ht="36">
      <c r="A192" s="72"/>
      <c r="B192" s="72"/>
      <c r="C192" s="66" t="s">
        <v>18779</v>
      </c>
      <c r="D192" s="66" t="s">
        <v>10173</v>
      </c>
      <c r="E192" s="67"/>
      <c r="F192" s="425" t="s">
        <v>16686</v>
      </c>
      <c r="G192" s="60" t="s">
        <v>16255</v>
      </c>
      <c r="H192" s="534">
        <f t="shared" si="6"/>
        <v>35649.33</v>
      </c>
      <c r="I192" s="436">
        <v>34611</v>
      </c>
      <c r="J192" s="534">
        <f t="shared" si="7"/>
        <v>36341.550000000003</v>
      </c>
      <c r="K192" s="534">
        <f t="shared" si="8"/>
        <v>38072.1</v>
      </c>
      <c r="L192" s="72"/>
      <c r="M192" s="72"/>
      <c r="N192" s="72"/>
      <c r="O192" s="72"/>
      <c r="P192" s="72"/>
      <c r="Q192" s="72"/>
      <c r="R192" s="72"/>
      <c r="S192" s="72"/>
      <c r="T192" s="72"/>
      <c r="U192" s="72"/>
      <c r="V192" s="72"/>
      <c r="W192" s="72"/>
      <c r="X192" s="72"/>
      <c r="Y192" s="72"/>
    </row>
    <row r="193" spans="1:25" s="55" customFormat="1" ht="36">
      <c r="A193" s="72"/>
      <c r="B193" s="72"/>
      <c r="C193" s="66" t="s">
        <v>18780</v>
      </c>
      <c r="D193" s="66" t="s">
        <v>10173</v>
      </c>
      <c r="E193" s="67"/>
      <c r="F193" s="426" t="s">
        <v>16687</v>
      </c>
      <c r="G193" s="60" t="s">
        <v>16255</v>
      </c>
      <c r="H193" s="534">
        <f t="shared" si="6"/>
        <v>63195.65</v>
      </c>
      <c r="I193" s="436">
        <v>61355</v>
      </c>
      <c r="J193" s="534">
        <f t="shared" si="7"/>
        <v>64422.75</v>
      </c>
      <c r="K193" s="534">
        <f t="shared" si="8"/>
        <v>67490.5</v>
      </c>
      <c r="L193" s="72"/>
      <c r="M193" s="72"/>
      <c r="N193" s="72"/>
      <c r="O193" s="72"/>
      <c r="P193" s="72"/>
      <c r="Q193" s="72"/>
      <c r="R193" s="72"/>
      <c r="S193" s="72"/>
      <c r="T193" s="72"/>
      <c r="U193" s="72"/>
      <c r="V193" s="72"/>
      <c r="W193" s="72"/>
      <c r="X193" s="72"/>
      <c r="Y193" s="72"/>
    </row>
    <row r="194" spans="1:25" s="55" customFormat="1" ht="36">
      <c r="A194" s="72"/>
      <c r="B194" s="72"/>
      <c r="C194" s="66" t="s">
        <v>18781</v>
      </c>
      <c r="D194" s="66" t="s">
        <v>10173</v>
      </c>
      <c r="E194" s="67"/>
      <c r="F194" s="426" t="s">
        <v>16688</v>
      </c>
      <c r="G194" s="60" t="s">
        <v>16255</v>
      </c>
      <c r="H194" s="534">
        <f t="shared" si="6"/>
        <v>96096.94</v>
      </c>
      <c r="I194" s="436">
        <v>93298</v>
      </c>
      <c r="J194" s="534">
        <f t="shared" si="7"/>
        <v>97962.9</v>
      </c>
      <c r="K194" s="534">
        <f t="shared" si="8"/>
        <v>102627.8</v>
      </c>
      <c r="L194" s="72"/>
      <c r="M194" s="72"/>
      <c r="N194" s="72"/>
      <c r="O194" s="72"/>
      <c r="P194" s="72"/>
      <c r="Q194" s="72"/>
      <c r="R194" s="72"/>
      <c r="S194" s="72"/>
      <c r="T194" s="72"/>
      <c r="U194" s="72"/>
      <c r="V194" s="72"/>
      <c r="W194" s="72"/>
      <c r="X194" s="72"/>
      <c r="Y194" s="72"/>
    </row>
    <row r="195" spans="1:25" s="55" customFormat="1" ht="36">
      <c r="A195" s="72"/>
      <c r="B195" s="72"/>
      <c r="C195" s="66" t="s">
        <v>18782</v>
      </c>
      <c r="D195" s="66" t="s">
        <v>10173</v>
      </c>
      <c r="E195" s="67"/>
      <c r="F195" s="426" t="s">
        <v>16689</v>
      </c>
      <c r="G195" s="60" t="s">
        <v>16255</v>
      </c>
      <c r="H195" s="534">
        <f t="shared" si="6"/>
        <v>101203.68</v>
      </c>
      <c r="I195" s="436">
        <v>98256</v>
      </c>
      <c r="J195" s="534">
        <f t="shared" si="7"/>
        <v>103168.8</v>
      </c>
      <c r="K195" s="534">
        <f t="shared" si="8"/>
        <v>108081.60000000001</v>
      </c>
      <c r="L195" s="72"/>
      <c r="M195" s="72"/>
      <c r="N195" s="72"/>
      <c r="O195" s="72"/>
      <c r="P195" s="72"/>
      <c r="Q195" s="72"/>
      <c r="R195" s="72"/>
      <c r="S195" s="72"/>
      <c r="T195" s="72"/>
      <c r="U195" s="72"/>
      <c r="V195" s="72"/>
      <c r="W195" s="72"/>
      <c r="X195" s="72"/>
      <c r="Y195" s="72"/>
    </row>
    <row r="196" spans="1:25" s="55" customFormat="1" ht="36">
      <c r="A196" s="72"/>
      <c r="B196" s="72"/>
      <c r="C196" s="66" t="s">
        <v>18783</v>
      </c>
      <c r="D196" s="66" t="s">
        <v>10173</v>
      </c>
      <c r="E196" s="67"/>
      <c r="F196" s="426" t="s">
        <v>16690</v>
      </c>
      <c r="G196" s="60" t="s">
        <v>16255</v>
      </c>
      <c r="H196" s="534">
        <f t="shared" si="6"/>
        <v>147290</v>
      </c>
      <c r="I196" s="436">
        <v>143000</v>
      </c>
      <c r="J196" s="534">
        <f t="shared" si="7"/>
        <v>150150</v>
      </c>
      <c r="K196" s="534">
        <f t="shared" si="8"/>
        <v>157300</v>
      </c>
      <c r="L196" s="72"/>
      <c r="M196" s="72"/>
      <c r="N196" s="72"/>
      <c r="O196" s="72"/>
      <c r="P196" s="72"/>
      <c r="Q196" s="72"/>
      <c r="R196" s="72"/>
      <c r="S196" s="72"/>
      <c r="T196" s="72"/>
      <c r="U196" s="72"/>
      <c r="V196" s="72"/>
      <c r="W196" s="72"/>
      <c r="X196" s="72"/>
      <c r="Y196" s="72"/>
    </row>
    <row r="197" spans="1:25" s="55" customFormat="1" ht="36">
      <c r="A197" s="72"/>
      <c r="B197" s="72"/>
      <c r="C197" s="66" t="s">
        <v>18784</v>
      </c>
      <c r="D197" s="66" t="s">
        <v>10173</v>
      </c>
      <c r="E197" s="67"/>
      <c r="F197" s="426" t="s">
        <v>16691</v>
      </c>
      <c r="G197" s="60" t="s">
        <v>16255</v>
      </c>
      <c r="H197" s="534">
        <f t="shared" si="6"/>
        <v>231029</v>
      </c>
      <c r="I197" s="436">
        <v>224300</v>
      </c>
      <c r="J197" s="534">
        <f t="shared" si="7"/>
        <v>235515</v>
      </c>
      <c r="K197" s="534">
        <f t="shared" si="8"/>
        <v>246730</v>
      </c>
      <c r="L197" s="72"/>
      <c r="M197" s="72"/>
      <c r="N197" s="72"/>
      <c r="O197" s="72"/>
      <c r="P197" s="72"/>
      <c r="Q197" s="72"/>
      <c r="R197" s="72"/>
      <c r="S197" s="72"/>
      <c r="T197" s="72"/>
      <c r="U197" s="72"/>
      <c r="V197" s="72"/>
      <c r="W197" s="72"/>
      <c r="X197" s="72"/>
      <c r="Y197" s="72"/>
    </row>
    <row r="198" spans="1:25" s="55" customFormat="1" ht="36">
      <c r="A198" s="72"/>
      <c r="B198" s="72"/>
      <c r="C198" s="66" t="s">
        <v>18785</v>
      </c>
      <c r="D198" s="66" t="s">
        <v>10173</v>
      </c>
      <c r="E198" s="67"/>
      <c r="F198" s="425" t="s">
        <v>16692</v>
      </c>
      <c r="G198" s="60" t="s">
        <v>16255</v>
      </c>
      <c r="H198" s="534">
        <f t="shared" si="6"/>
        <v>319300</v>
      </c>
      <c r="I198" s="436">
        <v>310000</v>
      </c>
      <c r="J198" s="534">
        <f t="shared" si="7"/>
        <v>325500</v>
      </c>
      <c r="K198" s="534">
        <f t="shared" si="8"/>
        <v>341000</v>
      </c>
      <c r="L198" s="72"/>
      <c r="M198" s="72"/>
      <c r="N198" s="72"/>
      <c r="O198" s="72"/>
      <c r="P198" s="72"/>
      <c r="Q198" s="72"/>
      <c r="R198" s="72"/>
      <c r="S198" s="72"/>
      <c r="T198" s="72"/>
      <c r="U198" s="72"/>
      <c r="V198" s="72"/>
      <c r="W198" s="72"/>
      <c r="X198" s="72"/>
      <c r="Y198" s="72"/>
    </row>
    <row r="199" spans="1:25" s="55" customFormat="1" ht="36">
      <c r="A199" s="72"/>
      <c r="B199" s="72"/>
      <c r="C199" s="66" t="s">
        <v>18786</v>
      </c>
      <c r="D199" s="66" t="s">
        <v>10173</v>
      </c>
      <c r="E199" s="67"/>
      <c r="F199" s="425" t="s">
        <v>16693</v>
      </c>
      <c r="G199" s="60" t="s">
        <v>16255</v>
      </c>
      <c r="H199" s="534">
        <f t="shared" si="6"/>
        <v>545900</v>
      </c>
      <c r="I199" s="436">
        <v>530000</v>
      </c>
      <c r="J199" s="534">
        <f t="shared" si="7"/>
        <v>556500</v>
      </c>
      <c r="K199" s="534">
        <f t="shared" si="8"/>
        <v>583000</v>
      </c>
      <c r="L199" s="72"/>
      <c r="M199" s="72"/>
      <c r="N199" s="72"/>
      <c r="O199" s="72"/>
      <c r="P199" s="72"/>
      <c r="Q199" s="72"/>
      <c r="R199" s="72"/>
      <c r="S199" s="72"/>
      <c r="T199" s="72"/>
      <c r="U199" s="72"/>
      <c r="V199" s="72"/>
      <c r="W199" s="72"/>
      <c r="X199" s="72"/>
      <c r="Y199" s="72"/>
    </row>
    <row r="200" spans="1:25" s="55" customFormat="1" ht="18.75">
      <c r="A200" s="72"/>
      <c r="B200" s="72"/>
      <c r="C200" s="75" t="s">
        <v>10180</v>
      </c>
      <c r="D200" s="75" t="s">
        <v>10182</v>
      </c>
      <c r="E200" s="70"/>
      <c r="F200" s="66"/>
      <c r="G200" s="66"/>
      <c r="H200" s="534">
        <f t="shared" si="6"/>
        <v>0</v>
      </c>
      <c r="I200" s="435"/>
      <c r="J200" s="534">
        <f t="shared" si="7"/>
        <v>0</v>
      </c>
      <c r="K200" s="534">
        <f t="shared" si="8"/>
        <v>0</v>
      </c>
      <c r="L200" s="72"/>
      <c r="M200" s="72"/>
      <c r="N200" s="72"/>
      <c r="O200" s="72"/>
      <c r="P200" s="72"/>
      <c r="Q200" s="72"/>
      <c r="R200" s="72"/>
      <c r="S200" s="72"/>
      <c r="T200" s="72"/>
      <c r="U200" s="72"/>
      <c r="V200" s="72"/>
      <c r="W200" s="72"/>
      <c r="X200" s="72"/>
      <c r="Y200" s="72"/>
    </row>
    <row r="201" spans="1:25" s="55" customFormat="1" ht="36">
      <c r="A201" s="72"/>
      <c r="B201" s="72"/>
      <c r="C201" s="66" t="s">
        <v>18787</v>
      </c>
      <c r="D201" s="66" t="s">
        <v>10182</v>
      </c>
      <c r="E201" s="70"/>
      <c r="F201" s="426" t="s">
        <v>16694</v>
      </c>
      <c r="G201" s="60" t="s">
        <v>16255</v>
      </c>
      <c r="H201" s="534">
        <f t="shared" si="6"/>
        <v>126690</v>
      </c>
      <c r="I201" s="436">
        <v>123000</v>
      </c>
      <c r="J201" s="534">
        <f t="shared" si="7"/>
        <v>129150</v>
      </c>
      <c r="K201" s="534">
        <f t="shared" si="8"/>
        <v>135300</v>
      </c>
      <c r="L201" s="72"/>
      <c r="M201" s="72"/>
      <c r="N201" s="72"/>
      <c r="O201" s="72"/>
      <c r="P201" s="72"/>
      <c r="Q201" s="72"/>
      <c r="R201" s="72"/>
      <c r="S201" s="72"/>
      <c r="T201" s="72"/>
      <c r="U201" s="72"/>
      <c r="V201" s="72"/>
      <c r="W201" s="72"/>
      <c r="X201" s="72"/>
      <c r="Y201" s="72"/>
    </row>
    <row r="202" spans="1:25" s="55" customFormat="1" ht="36">
      <c r="A202" s="72"/>
      <c r="B202" s="72"/>
      <c r="C202" s="66" t="s">
        <v>18788</v>
      </c>
      <c r="D202" s="66" t="s">
        <v>10182</v>
      </c>
      <c r="E202" s="70"/>
      <c r="F202" s="426" t="s">
        <v>16695</v>
      </c>
      <c r="G202" s="60" t="s">
        <v>16255</v>
      </c>
      <c r="H202" s="534">
        <f t="shared" ref="H202:H265" si="9">(I202*0.03)+I202</f>
        <v>162740</v>
      </c>
      <c r="I202" s="436">
        <v>158000</v>
      </c>
      <c r="J202" s="534">
        <f t="shared" ref="J202:J265" si="10">(I202*0.05)+I202</f>
        <v>165900</v>
      </c>
      <c r="K202" s="534">
        <f t="shared" ref="K202:K265" si="11">(I202*0.1)+I202</f>
        <v>173800</v>
      </c>
      <c r="L202" s="72"/>
      <c r="M202" s="72"/>
      <c r="N202" s="72"/>
      <c r="O202" s="72"/>
      <c r="P202" s="72"/>
      <c r="Q202" s="72"/>
      <c r="R202" s="72"/>
      <c r="S202" s="72"/>
      <c r="T202" s="72"/>
      <c r="U202" s="72"/>
      <c r="V202" s="72"/>
      <c r="W202" s="72"/>
      <c r="X202" s="72"/>
      <c r="Y202" s="72"/>
    </row>
    <row r="203" spans="1:25" s="55" customFormat="1" ht="18.75">
      <c r="A203" s="72"/>
      <c r="B203" s="72"/>
      <c r="C203" s="75" t="s">
        <v>10184</v>
      </c>
      <c r="D203" s="75" t="s">
        <v>16696</v>
      </c>
      <c r="E203" s="70"/>
      <c r="F203" s="24"/>
      <c r="G203" s="60"/>
      <c r="H203" s="534">
        <f t="shared" si="9"/>
        <v>0</v>
      </c>
      <c r="I203" s="436"/>
      <c r="J203" s="534">
        <f t="shared" si="10"/>
        <v>0</v>
      </c>
      <c r="K203" s="534">
        <f t="shared" si="11"/>
        <v>0</v>
      </c>
      <c r="L203" s="72"/>
      <c r="M203" s="72"/>
      <c r="N203" s="72"/>
      <c r="O203" s="72"/>
      <c r="P203" s="72"/>
      <c r="Q203" s="72"/>
      <c r="R203" s="72"/>
      <c r="S203" s="72"/>
      <c r="T203" s="72"/>
      <c r="U203" s="72"/>
      <c r="V203" s="72"/>
      <c r="W203" s="72"/>
      <c r="X203" s="72"/>
      <c r="Y203" s="72"/>
    </row>
    <row r="204" spans="1:25" s="55" customFormat="1" ht="36">
      <c r="A204" s="72"/>
      <c r="B204" s="72"/>
      <c r="C204" s="66" t="s">
        <v>18789</v>
      </c>
      <c r="D204" s="66" t="s">
        <v>16697</v>
      </c>
      <c r="E204" s="70"/>
      <c r="F204" s="24" t="s">
        <v>16582</v>
      </c>
      <c r="G204" s="60" t="s">
        <v>1274</v>
      </c>
      <c r="H204" s="534">
        <f t="shared" si="9"/>
        <v>486160</v>
      </c>
      <c r="I204" s="436">
        <v>472000</v>
      </c>
      <c r="J204" s="534">
        <f t="shared" si="10"/>
        <v>495600</v>
      </c>
      <c r="K204" s="534">
        <f t="shared" si="11"/>
        <v>519200</v>
      </c>
      <c r="L204" s="72"/>
      <c r="M204" s="72"/>
      <c r="N204" s="72"/>
      <c r="O204" s="72"/>
      <c r="P204" s="72"/>
      <c r="Q204" s="72"/>
      <c r="R204" s="72"/>
      <c r="S204" s="72"/>
      <c r="T204" s="72"/>
      <c r="U204" s="72"/>
      <c r="V204" s="72"/>
      <c r="W204" s="72"/>
      <c r="X204" s="72"/>
      <c r="Y204" s="72"/>
    </row>
    <row r="205" spans="1:25" s="55" customFormat="1" ht="36">
      <c r="A205" s="72"/>
      <c r="B205" s="72"/>
      <c r="C205" s="66" t="s">
        <v>10191</v>
      </c>
      <c r="D205" s="66" t="s">
        <v>16698</v>
      </c>
      <c r="E205" s="70"/>
      <c r="F205" s="24" t="s">
        <v>16699</v>
      </c>
      <c r="G205" s="60" t="s">
        <v>9862</v>
      </c>
      <c r="H205" s="534">
        <f t="shared" si="9"/>
        <v>649621</v>
      </c>
      <c r="I205" s="436">
        <v>630700</v>
      </c>
      <c r="J205" s="534">
        <f t="shared" si="10"/>
        <v>662235</v>
      </c>
      <c r="K205" s="534">
        <f t="shared" si="11"/>
        <v>693770</v>
      </c>
      <c r="L205" s="72"/>
      <c r="M205" s="72"/>
      <c r="N205" s="72"/>
      <c r="O205" s="72"/>
      <c r="P205" s="72"/>
      <c r="Q205" s="72"/>
      <c r="R205" s="72"/>
      <c r="S205" s="72"/>
      <c r="T205" s="72"/>
      <c r="U205" s="72"/>
      <c r="V205" s="72"/>
      <c r="W205" s="72"/>
      <c r="X205" s="72"/>
      <c r="Y205" s="72"/>
    </row>
    <row r="206" spans="1:25" s="55" customFormat="1" ht="36">
      <c r="A206" s="72"/>
      <c r="B206" s="72"/>
      <c r="C206" s="66" t="s">
        <v>18790</v>
      </c>
      <c r="D206" s="22" t="s">
        <v>16700</v>
      </c>
      <c r="E206" s="70"/>
      <c r="F206" s="24" t="s">
        <v>16583</v>
      </c>
      <c r="G206" s="60" t="s">
        <v>16701</v>
      </c>
      <c r="H206" s="534">
        <f t="shared" si="9"/>
        <v>814421</v>
      </c>
      <c r="I206" s="436">
        <v>790700</v>
      </c>
      <c r="J206" s="534">
        <f t="shared" si="10"/>
        <v>830235</v>
      </c>
      <c r="K206" s="534">
        <f t="shared" si="11"/>
        <v>869770</v>
      </c>
      <c r="L206" s="72"/>
      <c r="M206" s="72"/>
      <c r="N206" s="72"/>
      <c r="O206" s="72"/>
      <c r="P206" s="72"/>
      <c r="Q206" s="72"/>
      <c r="R206" s="72"/>
      <c r="S206" s="72"/>
      <c r="T206" s="72"/>
      <c r="U206" s="72"/>
      <c r="V206" s="72"/>
      <c r="W206" s="72"/>
      <c r="X206" s="72"/>
      <c r="Y206" s="72"/>
    </row>
    <row r="207" spans="1:25" s="55" customFormat="1" ht="36">
      <c r="A207" s="72"/>
      <c r="B207" s="72"/>
      <c r="C207" s="66" t="s">
        <v>18791</v>
      </c>
      <c r="D207" s="22" t="s">
        <v>16702</v>
      </c>
      <c r="E207" s="70"/>
      <c r="F207" s="24" t="s">
        <v>16703</v>
      </c>
      <c r="G207" s="60" t="s">
        <v>16704</v>
      </c>
      <c r="H207" s="534">
        <f t="shared" si="9"/>
        <v>945643</v>
      </c>
      <c r="I207" s="436">
        <v>918100</v>
      </c>
      <c r="J207" s="534">
        <f t="shared" si="10"/>
        <v>964005</v>
      </c>
      <c r="K207" s="534">
        <f t="shared" si="11"/>
        <v>1009910</v>
      </c>
      <c r="L207" s="72"/>
      <c r="M207" s="72"/>
      <c r="N207" s="72"/>
      <c r="O207" s="72"/>
      <c r="P207" s="72"/>
      <c r="Q207" s="72"/>
      <c r="R207" s="72"/>
      <c r="S207" s="72"/>
      <c r="T207" s="72"/>
      <c r="U207" s="72"/>
      <c r="V207" s="72"/>
      <c r="W207" s="72"/>
      <c r="X207" s="72"/>
      <c r="Y207" s="72"/>
    </row>
    <row r="208" spans="1:25" s="55" customFormat="1" ht="36">
      <c r="A208" s="72"/>
      <c r="B208" s="72"/>
      <c r="C208" s="66" t="s">
        <v>18792</v>
      </c>
      <c r="D208" s="22" t="s">
        <v>16705</v>
      </c>
      <c r="E208" s="70"/>
      <c r="F208" s="24" t="s">
        <v>16706</v>
      </c>
      <c r="G208" s="60" t="s">
        <v>16707</v>
      </c>
      <c r="H208" s="534">
        <f t="shared" si="9"/>
        <v>1019700</v>
      </c>
      <c r="I208" s="436">
        <v>990000</v>
      </c>
      <c r="J208" s="534">
        <f t="shared" si="10"/>
        <v>1039500</v>
      </c>
      <c r="K208" s="534">
        <f t="shared" si="11"/>
        <v>1089000</v>
      </c>
      <c r="L208" s="72"/>
      <c r="M208" s="72"/>
      <c r="N208" s="72"/>
      <c r="O208" s="72"/>
      <c r="P208" s="72"/>
      <c r="Q208" s="72"/>
      <c r="R208" s="72"/>
      <c r="S208" s="72"/>
      <c r="T208" s="72"/>
      <c r="U208" s="72"/>
      <c r="V208" s="72"/>
      <c r="W208" s="72"/>
      <c r="X208" s="72"/>
      <c r="Y208" s="72"/>
    </row>
    <row r="209" spans="1:25" s="55" customFormat="1" ht="36">
      <c r="A209" s="72"/>
      <c r="B209" s="72"/>
      <c r="C209" s="66" t="s">
        <v>18793</v>
      </c>
      <c r="D209" s="22" t="s">
        <v>16708</v>
      </c>
      <c r="E209" s="70"/>
      <c r="F209" s="24" t="s">
        <v>16709</v>
      </c>
      <c r="G209" s="60" t="s">
        <v>16710</v>
      </c>
      <c r="H209" s="534">
        <f t="shared" si="9"/>
        <v>1293680</v>
      </c>
      <c r="I209" s="436">
        <v>1256000</v>
      </c>
      <c r="J209" s="534">
        <f t="shared" si="10"/>
        <v>1318800</v>
      </c>
      <c r="K209" s="534">
        <f t="shared" si="11"/>
        <v>1381600</v>
      </c>
      <c r="L209" s="72"/>
      <c r="M209" s="72"/>
      <c r="N209" s="72"/>
      <c r="O209" s="72"/>
      <c r="P209" s="72"/>
      <c r="Q209" s="72"/>
      <c r="R209" s="72"/>
      <c r="S209" s="72"/>
      <c r="T209" s="72"/>
      <c r="U209" s="72"/>
      <c r="V209" s="72"/>
      <c r="W209" s="72"/>
      <c r="X209" s="72"/>
      <c r="Y209" s="72"/>
    </row>
    <row r="210" spans="1:25" s="55" customFormat="1" ht="36">
      <c r="A210" s="72"/>
      <c r="B210" s="72"/>
      <c r="C210" s="66" t="s">
        <v>18794</v>
      </c>
      <c r="D210" s="22" t="s">
        <v>16711</v>
      </c>
      <c r="E210" s="70"/>
      <c r="F210" s="24" t="s">
        <v>16712</v>
      </c>
      <c r="G210" s="60" t="s">
        <v>16713</v>
      </c>
      <c r="H210" s="534">
        <f t="shared" si="9"/>
        <v>1482170</v>
      </c>
      <c r="I210" s="436">
        <v>1439000</v>
      </c>
      <c r="J210" s="534">
        <f t="shared" si="10"/>
        <v>1510950</v>
      </c>
      <c r="K210" s="534">
        <f t="shared" si="11"/>
        <v>1582900</v>
      </c>
      <c r="L210" s="72"/>
      <c r="M210" s="72"/>
      <c r="N210" s="72"/>
      <c r="O210" s="72"/>
      <c r="P210" s="72"/>
      <c r="Q210" s="72"/>
      <c r="R210" s="72"/>
      <c r="S210" s="72"/>
      <c r="T210" s="72"/>
      <c r="U210" s="72"/>
      <c r="V210" s="72"/>
      <c r="W210" s="72"/>
      <c r="X210" s="72"/>
      <c r="Y210" s="72"/>
    </row>
    <row r="211" spans="1:25" s="55" customFormat="1" ht="36">
      <c r="A211" s="72"/>
      <c r="B211" s="72"/>
      <c r="C211" s="66" t="s">
        <v>18795</v>
      </c>
      <c r="D211" s="22" t="s">
        <v>16714</v>
      </c>
      <c r="E211" s="70"/>
      <c r="F211" s="24" t="s">
        <v>16715</v>
      </c>
      <c r="G211" s="60" t="s">
        <v>16716</v>
      </c>
      <c r="H211" s="534">
        <f t="shared" si="9"/>
        <v>1607830</v>
      </c>
      <c r="I211" s="436">
        <v>1561000</v>
      </c>
      <c r="J211" s="534">
        <f t="shared" si="10"/>
        <v>1639050</v>
      </c>
      <c r="K211" s="534">
        <f t="shared" si="11"/>
        <v>1717100</v>
      </c>
      <c r="L211" s="72"/>
      <c r="M211" s="72"/>
      <c r="N211" s="72"/>
      <c r="O211" s="72"/>
      <c r="P211" s="72"/>
      <c r="Q211" s="72"/>
      <c r="R211" s="72"/>
      <c r="S211" s="72"/>
      <c r="T211" s="72"/>
      <c r="U211" s="72"/>
      <c r="V211" s="72"/>
      <c r="W211" s="72"/>
      <c r="X211" s="72"/>
      <c r="Y211" s="72"/>
    </row>
    <row r="212" spans="1:25" s="55" customFormat="1" ht="36">
      <c r="A212" s="72"/>
      <c r="B212" s="72"/>
      <c r="C212" s="66" t="s">
        <v>18796</v>
      </c>
      <c r="D212" s="22" t="s">
        <v>16717</v>
      </c>
      <c r="E212" s="70"/>
      <c r="F212" s="24" t="s">
        <v>16718</v>
      </c>
      <c r="G212" s="60" t="s">
        <v>16719</v>
      </c>
      <c r="H212" s="534">
        <f t="shared" si="9"/>
        <v>1796320</v>
      </c>
      <c r="I212" s="436">
        <v>1744000</v>
      </c>
      <c r="J212" s="534">
        <f t="shared" si="10"/>
        <v>1831200</v>
      </c>
      <c r="K212" s="534">
        <f t="shared" si="11"/>
        <v>1918400</v>
      </c>
      <c r="L212" s="72"/>
      <c r="M212" s="72"/>
      <c r="N212" s="72"/>
      <c r="O212" s="72"/>
      <c r="P212" s="72"/>
      <c r="Q212" s="72"/>
      <c r="R212" s="72"/>
      <c r="S212" s="72"/>
      <c r="T212" s="72"/>
      <c r="U212" s="72"/>
      <c r="V212" s="72"/>
      <c r="W212" s="72"/>
      <c r="X212" s="72"/>
      <c r="Y212" s="72"/>
    </row>
    <row r="213" spans="1:25" s="55" customFormat="1" ht="36">
      <c r="A213" s="72"/>
      <c r="B213" s="72"/>
      <c r="C213" s="66" t="s">
        <v>18797</v>
      </c>
      <c r="D213" s="22" t="s">
        <v>16720</v>
      </c>
      <c r="E213" s="70"/>
      <c r="F213" s="24" t="s">
        <v>16721</v>
      </c>
      <c r="G213" s="60" t="s">
        <v>16722</v>
      </c>
      <c r="H213" s="534">
        <f t="shared" si="9"/>
        <v>1919920</v>
      </c>
      <c r="I213" s="436">
        <v>1864000</v>
      </c>
      <c r="J213" s="534">
        <f t="shared" si="10"/>
        <v>1957200</v>
      </c>
      <c r="K213" s="534">
        <f t="shared" si="11"/>
        <v>2050400</v>
      </c>
      <c r="L213" s="72"/>
      <c r="M213" s="72"/>
      <c r="N213" s="72"/>
      <c r="O213" s="72"/>
      <c r="P213" s="72"/>
      <c r="Q213" s="72"/>
      <c r="R213" s="72"/>
      <c r="S213" s="72"/>
      <c r="T213" s="72"/>
      <c r="U213" s="72"/>
      <c r="V213" s="72"/>
      <c r="W213" s="72"/>
      <c r="X213" s="72"/>
      <c r="Y213" s="72"/>
    </row>
    <row r="214" spans="1:25" s="55" customFormat="1" ht="36">
      <c r="A214" s="72"/>
      <c r="B214" s="72"/>
      <c r="C214" s="66" t="s">
        <v>18798</v>
      </c>
      <c r="D214" s="22" t="s">
        <v>16723</v>
      </c>
      <c r="E214" s="70"/>
      <c r="F214" s="24" t="s">
        <v>16724</v>
      </c>
      <c r="G214" s="60" t="s">
        <v>16725</v>
      </c>
      <c r="H214" s="534">
        <f t="shared" si="9"/>
        <v>2519380</v>
      </c>
      <c r="I214" s="436">
        <v>2446000</v>
      </c>
      <c r="J214" s="534">
        <f t="shared" si="10"/>
        <v>2568300</v>
      </c>
      <c r="K214" s="534">
        <f t="shared" si="11"/>
        <v>2690600</v>
      </c>
      <c r="L214" s="72"/>
      <c r="M214" s="72"/>
      <c r="N214" s="72"/>
      <c r="O214" s="72"/>
      <c r="P214" s="72"/>
      <c r="Q214" s="72"/>
      <c r="R214" s="72"/>
      <c r="S214" s="72"/>
      <c r="T214" s="72"/>
      <c r="U214" s="72"/>
      <c r="V214" s="72"/>
      <c r="W214" s="72"/>
      <c r="X214" s="72"/>
      <c r="Y214" s="72"/>
    </row>
    <row r="215" spans="1:25" s="55" customFormat="1" ht="36">
      <c r="A215" s="72"/>
      <c r="B215" s="72"/>
      <c r="C215" s="66" t="s">
        <v>18799</v>
      </c>
      <c r="D215" s="22" t="s">
        <v>16726</v>
      </c>
      <c r="E215" s="70"/>
      <c r="F215" s="24" t="s">
        <v>16727</v>
      </c>
      <c r="G215" s="60" t="s">
        <v>16728</v>
      </c>
      <c r="H215" s="534">
        <f t="shared" si="9"/>
        <v>2638860</v>
      </c>
      <c r="I215" s="436">
        <v>2562000</v>
      </c>
      <c r="J215" s="534">
        <f t="shared" si="10"/>
        <v>2690100</v>
      </c>
      <c r="K215" s="534">
        <f t="shared" si="11"/>
        <v>2818200</v>
      </c>
      <c r="L215" s="72"/>
      <c r="M215" s="72"/>
      <c r="N215" s="72"/>
      <c r="O215" s="72"/>
      <c r="P215" s="72"/>
      <c r="Q215" s="72"/>
      <c r="R215" s="72"/>
      <c r="S215" s="72"/>
      <c r="T215" s="72"/>
      <c r="U215" s="72"/>
      <c r="V215" s="72"/>
      <c r="W215" s="72"/>
      <c r="X215" s="72"/>
      <c r="Y215" s="72"/>
    </row>
    <row r="216" spans="1:25" s="55" customFormat="1" ht="18.75">
      <c r="A216" s="72"/>
      <c r="B216" s="72"/>
      <c r="C216" s="75" t="s">
        <v>18800</v>
      </c>
      <c r="D216" s="75" t="s">
        <v>10185</v>
      </c>
      <c r="E216" s="70"/>
      <c r="F216" s="66"/>
      <c r="G216" s="66"/>
      <c r="H216" s="534">
        <f t="shared" si="9"/>
        <v>0</v>
      </c>
      <c r="I216" s="435"/>
      <c r="J216" s="534">
        <f t="shared" si="10"/>
        <v>0</v>
      </c>
      <c r="K216" s="534">
        <f t="shared" si="11"/>
        <v>0</v>
      </c>
      <c r="L216" s="72"/>
      <c r="M216" s="72"/>
      <c r="N216" s="72"/>
      <c r="O216" s="72"/>
      <c r="P216" s="72"/>
      <c r="Q216" s="72"/>
      <c r="R216" s="72"/>
      <c r="S216" s="72"/>
      <c r="T216" s="72"/>
      <c r="U216" s="72"/>
      <c r="V216" s="72"/>
      <c r="W216" s="72"/>
      <c r="X216" s="72"/>
      <c r="Y216" s="72"/>
    </row>
    <row r="217" spans="1:25" s="55" customFormat="1" ht="36">
      <c r="A217" s="72"/>
      <c r="B217" s="72"/>
      <c r="C217" s="66" t="s">
        <v>18801</v>
      </c>
      <c r="D217" s="66" t="s">
        <v>10185</v>
      </c>
      <c r="E217" s="67" t="s">
        <v>20</v>
      </c>
      <c r="F217" s="68" t="s">
        <v>10188</v>
      </c>
      <c r="G217" s="68" t="s">
        <v>305</v>
      </c>
      <c r="H217" s="534">
        <f t="shared" si="9"/>
        <v>391400</v>
      </c>
      <c r="I217" s="399">
        <v>380000</v>
      </c>
      <c r="J217" s="534">
        <f t="shared" si="10"/>
        <v>399000</v>
      </c>
      <c r="K217" s="534">
        <f t="shared" si="11"/>
        <v>418000</v>
      </c>
      <c r="L217" s="72"/>
      <c r="M217" s="72"/>
      <c r="N217" s="72"/>
      <c r="O217" s="72"/>
      <c r="P217" s="72"/>
      <c r="Q217" s="72"/>
      <c r="R217" s="72"/>
      <c r="S217" s="72"/>
      <c r="T217" s="72"/>
      <c r="U217" s="72"/>
      <c r="V217" s="72"/>
      <c r="W217" s="72"/>
      <c r="X217" s="72"/>
      <c r="Y217" s="72"/>
    </row>
    <row r="218" spans="1:25" s="55" customFormat="1" ht="36">
      <c r="A218" s="72"/>
      <c r="B218" s="72"/>
      <c r="C218" s="66" t="s">
        <v>18802</v>
      </c>
      <c r="D218" s="66" t="s">
        <v>10185</v>
      </c>
      <c r="E218" s="67" t="s">
        <v>20</v>
      </c>
      <c r="F218" s="68" t="s">
        <v>10192</v>
      </c>
      <c r="G218" s="68" t="s">
        <v>305</v>
      </c>
      <c r="H218" s="534">
        <f t="shared" si="9"/>
        <v>247200</v>
      </c>
      <c r="I218" s="399">
        <v>240000</v>
      </c>
      <c r="J218" s="534">
        <f t="shared" si="10"/>
        <v>252000</v>
      </c>
      <c r="K218" s="534">
        <f t="shared" si="11"/>
        <v>264000</v>
      </c>
      <c r="L218" s="72"/>
      <c r="M218" s="72"/>
      <c r="N218" s="72"/>
      <c r="O218" s="72"/>
      <c r="P218" s="72"/>
      <c r="Q218" s="72"/>
      <c r="R218" s="72"/>
      <c r="S218" s="72"/>
      <c r="T218" s="72"/>
      <c r="U218" s="72"/>
      <c r="V218" s="72"/>
      <c r="W218" s="72"/>
      <c r="X218" s="72"/>
      <c r="Y218" s="72"/>
    </row>
    <row r="219" spans="1:25" s="55" customFormat="1" ht="36">
      <c r="A219" s="72"/>
      <c r="B219" s="72"/>
      <c r="C219" s="66" t="s">
        <v>18803</v>
      </c>
      <c r="D219" s="66" t="s">
        <v>10185</v>
      </c>
      <c r="E219" s="67"/>
      <c r="F219" s="79" t="s">
        <v>16756</v>
      </c>
      <c r="G219" s="40" t="s">
        <v>17370</v>
      </c>
      <c r="H219" s="534">
        <f t="shared" si="9"/>
        <v>236900</v>
      </c>
      <c r="I219" s="441">
        <v>230000</v>
      </c>
      <c r="J219" s="534">
        <f t="shared" si="10"/>
        <v>241500</v>
      </c>
      <c r="K219" s="534">
        <f t="shared" si="11"/>
        <v>253000</v>
      </c>
      <c r="L219" s="72"/>
      <c r="M219" s="72"/>
      <c r="N219" s="72"/>
      <c r="O219" s="72"/>
      <c r="P219" s="72"/>
      <c r="Q219" s="72"/>
      <c r="R219" s="72"/>
      <c r="S219" s="72"/>
      <c r="T219" s="72"/>
      <c r="U219" s="72"/>
      <c r="V219" s="72"/>
      <c r="W219" s="72"/>
      <c r="X219" s="72"/>
      <c r="Y219" s="72"/>
    </row>
    <row r="220" spans="1:25" s="55" customFormat="1" ht="36">
      <c r="A220" s="72"/>
      <c r="B220" s="72"/>
      <c r="C220" s="66" t="s">
        <v>18804</v>
      </c>
      <c r="D220" s="66" t="s">
        <v>10185</v>
      </c>
      <c r="E220" s="67"/>
      <c r="F220" s="79" t="s">
        <v>16757</v>
      </c>
      <c r="G220" s="40" t="s">
        <v>17370</v>
      </c>
      <c r="H220" s="534">
        <f t="shared" si="9"/>
        <v>293550</v>
      </c>
      <c r="I220" s="441">
        <v>285000</v>
      </c>
      <c r="J220" s="534">
        <f t="shared" si="10"/>
        <v>299250</v>
      </c>
      <c r="K220" s="534">
        <f t="shared" si="11"/>
        <v>313500</v>
      </c>
      <c r="L220" s="72"/>
      <c r="M220" s="72"/>
      <c r="N220" s="72"/>
      <c r="O220" s="72"/>
      <c r="P220" s="72"/>
      <c r="Q220" s="72"/>
      <c r="R220" s="72"/>
      <c r="S220" s="72"/>
      <c r="T220" s="72"/>
      <c r="U220" s="72"/>
      <c r="V220" s="72"/>
      <c r="W220" s="72"/>
      <c r="X220" s="72"/>
      <c r="Y220" s="72"/>
    </row>
    <row r="221" spans="1:25" s="55" customFormat="1" ht="36">
      <c r="A221" s="72"/>
      <c r="B221" s="72"/>
      <c r="C221" s="66" t="s">
        <v>18805</v>
      </c>
      <c r="D221" s="66" t="s">
        <v>10185</v>
      </c>
      <c r="E221" s="67"/>
      <c r="F221" s="79" t="s">
        <v>16758</v>
      </c>
      <c r="G221" s="40" t="s">
        <v>17370</v>
      </c>
      <c r="H221" s="534">
        <f t="shared" si="9"/>
        <v>381100</v>
      </c>
      <c r="I221" s="441">
        <v>370000</v>
      </c>
      <c r="J221" s="534">
        <f t="shared" si="10"/>
        <v>388500</v>
      </c>
      <c r="K221" s="534">
        <f t="shared" si="11"/>
        <v>407000</v>
      </c>
      <c r="L221" s="72"/>
      <c r="M221" s="72"/>
      <c r="N221" s="72"/>
      <c r="O221" s="72"/>
      <c r="P221" s="72"/>
      <c r="Q221" s="72"/>
      <c r="R221" s="72"/>
      <c r="S221" s="72"/>
      <c r="T221" s="72"/>
      <c r="U221" s="72"/>
      <c r="V221" s="72"/>
      <c r="W221" s="72"/>
      <c r="X221" s="72"/>
      <c r="Y221" s="72"/>
    </row>
    <row r="222" spans="1:25" s="55" customFormat="1" ht="36">
      <c r="A222" s="72"/>
      <c r="B222" s="72"/>
      <c r="C222" s="66" t="s">
        <v>18806</v>
      </c>
      <c r="D222" s="66" t="s">
        <v>10185</v>
      </c>
      <c r="E222" s="67"/>
      <c r="F222" s="79" t="s">
        <v>16759</v>
      </c>
      <c r="G222" s="40" t="s">
        <v>17370</v>
      </c>
      <c r="H222" s="534">
        <f t="shared" si="9"/>
        <v>448050</v>
      </c>
      <c r="I222" s="441">
        <v>435000</v>
      </c>
      <c r="J222" s="534">
        <f t="shared" si="10"/>
        <v>456750</v>
      </c>
      <c r="K222" s="534">
        <f t="shared" si="11"/>
        <v>478500</v>
      </c>
      <c r="L222" s="72"/>
      <c r="M222" s="72"/>
      <c r="N222" s="72"/>
      <c r="O222" s="72"/>
      <c r="P222" s="72"/>
      <c r="Q222" s="72"/>
      <c r="R222" s="72"/>
      <c r="S222" s="72"/>
      <c r="T222" s="72"/>
      <c r="U222" s="72"/>
      <c r="V222" s="72"/>
      <c r="W222" s="72"/>
      <c r="X222" s="72"/>
      <c r="Y222" s="72"/>
    </row>
    <row r="223" spans="1:25" s="55" customFormat="1" ht="36">
      <c r="A223" s="72"/>
      <c r="B223" s="72"/>
      <c r="C223" s="66" t="s">
        <v>18807</v>
      </c>
      <c r="D223" s="66" t="s">
        <v>10185</v>
      </c>
      <c r="E223" s="67"/>
      <c r="F223" s="79" t="s">
        <v>16760</v>
      </c>
      <c r="G223" s="40" t="s">
        <v>17370</v>
      </c>
      <c r="H223" s="534">
        <f t="shared" si="9"/>
        <v>509850</v>
      </c>
      <c r="I223" s="441">
        <v>495000</v>
      </c>
      <c r="J223" s="534">
        <f t="shared" si="10"/>
        <v>519750</v>
      </c>
      <c r="K223" s="534">
        <f t="shared" si="11"/>
        <v>544500</v>
      </c>
      <c r="L223" s="72"/>
      <c r="M223" s="72"/>
      <c r="N223" s="72"/>
      <c r="O223" s="72"/>
      <c r="P223" s="72"/>
      <c r="Q223" s="72"/>
      <c r="R223" s="72"/>
      <c r="S223" s="72"/>
      <c r="T223" s="72"/>
      <c r="U223" s="72"/>
      <c r="V223" s="72"/>
      <c r="W223" s="72"/>
      <c r="X223" s="72"/>
      <c r="Y223" s="72"/>
    </row>
    <row r="224" spans="1:25" s="55" customFormat="1" ht="36.75">
      <c r="A224" s="72"/>
      <c r="B224" s="72"/>
      <c r="C224" s="66" t="s">
        <v>18808</v>
      </c>
      <c r="D224" s="76" t="s">
        <v>10195</v>
      </c>
      <c r="E224" s="24" t="s">
        <v>20</v>
      </c>
      <c r="F224" s="78" t="s">
        <v>20</v>
      </c>
      <c r="G224" s="78" t="s">
        <v>305</v>
      </c>
      <c r="H224" s="534">
        <f t="shared" si="9"/>
        <v>1200980</v>
      </c>
      <c r="I224" s="399">
        <v>1166000</v>
      </c>
      <c r="J224" s="534">
        <f t="shared" si="10"/>
        <v>1224300</v>
      </c>
      <c r="K224" s="534">
        <f t="shared" si="11"/>
        <v>1282600</v>
      </c>
      <c r="L224" s="72"/>
      <c r="M224" s="72"/>
      <c r="N224" s="72"/>
      <c r="O224" s="72"/>
      <c r="P224" s="72"/>
      <c r="Q224" s="72"/>
      <c r="R224" s="72"/>
      <c r="S224" s="72"/>
      <c r="T224" s="72"/>
      <c r="U224" s="72"/>
      <c r="V224" s="72"/>
      <c r="W224" s="72"/>
      <c r="X224" s="72"/>
      <c r="Y224" s="72"/>
    </row>
    <row r="225" spans="1:25" s="55" customFormat="1" ht="36.75">
      <c r="A225" s="72"/>
      <c r="B225" s="72"/>
      <c r="C225" s="66" t="s">
        <v>18809</v>
      </c>
      <c r="D225" s="76" t="s">
        <v>10198</v>
      </c>
      <c r="E225" s="24" t="s">
        <v>20</v>
      </c>
      <c r="F225" s="78" t="s">
        <v>20</v>
      </c>
      <c r="G225" s="78" t="s">
        <v>305</v>
      </c>
      <c r="H225" s="534">
        <f t="shared" si="9"/>
        <v>1145360</v>
      </c>
      <c r="I225" s="399">
        <v>1112000</v>
      </c>
      <c r="J225" s="534">
        <f t="shared" si="10"/>
        <v>1167600</v>
      </c>
      <c r="K225" s="534">
        <f t="shared" si="11"/>
        <v>1223200</v>
      </c>
      <c r="L225" s="72"/>
      <c r="M225" s="72"/>
      <c r="N225" s="72"/>
      <c r="O225" s="72"/>
      <c r="P225" s="72"/>
      <c r="Q225" s="72"/>
      <c r="R225" s="72"/>
      <c r="S225" s="72"/>
      <c r="T225" s="72"/>
      <c r="U225" s="72"/>
      <c r="V225" s="72"/>
      <c r="W225" s="72"/>
      <c r="X225" s="72"/>
      <c r="Y225" s="72"/>
    </row>
    <row r="226" spans="1:25" s="55" customFormat="1" ht="36.75">
      <c r="A226" s="72"/>
      <c r="B226" s="72"/>
      <c r="C226" s="66" t="s">
        <v>18810</v>
      </c>
      <c r="D226" s="76" t="s">
        <v>10202</v>
      </c>
      <c r="E226" s="24" t="s">
        <v>20</v>
      </c>
      <c r="F226" s="78" t="s">
        <v>20</v>
      </c>
      <c r="G226" s="78" t="s">
        <v>305</v>
      </c>
      <c r="H226" s="534">
        <f t="shared" si="9"/>
        <v>2144460</v>
      </c>
      <c r="I226" s="399">
        <v>2082000</v>
      </c>
      <c r="J226" s="534">
        <f t="shared" si="10"/>
        <v>2186100</v>
      </c>
      <c r="K226" s="534">
        <f t="shared" si="11"/>
        <v>2290200</v>
      </c>
      <c r="L226" s="72"/>
      <c r="M226" s="72"/>
      <c r="N226" s="72"/>
      <c r="O226" s="72"/>
      <c r="P226" s="72"/>
      <c r="Q226" s="72"/>
      <c r="R226" s="72"/>
      <c r="S226" s="72"/>
      <c r="T226" s="72"/>
      <c r="U226" s="72"/>
      <c r="V226" s="72"/>
      <c r="W226" s="72"/>
      <c r="X226" s="72"/>
      <c r="Y226" s="72"/>
    </row>
    <row r="227" spans="1:25" s="55" customFormat="1" ht="36.75">
      <c r="A227" s="72"/>
      <c r="B227" s="72"/>
      <c r="C227" s="66" t="s">
        <v>18811</v>
      </c>
      <c r="D227" s="76" t="s">
        <v>10205</v>
      </c>
      <c r="E227" s="24" t="s">
        <v>20</v>
      </c>
      <c r="F227" s="78" t="s">
        <v>20</v>
      </c>
      <c r="G227" s="78" t="s">
        <v>305</v>
      </c>
      <c r="H227" s="534">
        <f t="shared" si="9"/>
        <v>2185660</v>
      </c>
      <c r="I227" s="399">
        <v>2122000</v>
      </c>
      <c r="J227" s="534">
        <f t="shared" si="10"/>
        <v>2228100</v>
      </c>
      <c r="K227" s="534">
        <f t="shared" si="11"/>
        <v>2334200</v>
      </c>
      <c r="L227" s="72"/>
      <c r="M227" s="72"/>
      <c r="N227" s="72"/>
      <c r="O227" s="72"/>
      <c r="P227" s="72"/>
      <c r="Q227" s="72"/>
      <c r="R227" s="72"/>
      <c r="S227" s="72"/>
      <c r="T227" s="72"/>
      <c r="U227" s="72"/>
      <c r="V227" s="72"/>
      <c r="W227" s="72"/>
      <c r="X227" s="72"/>
      <c r="Y227" s="72"/>
    </row>
    <row r="228" spans="1:25" s="55" customFormat="1" ht="36.75">
      <c r="A228" s="72"/>
      <c r="B228" s="72"/>
      <c r="C228" s="66" t="s">
        <v>18812</v>
      </c>
      <c r="D228" s="76" t="s">
        <v>10208</v>
      </c>
      <c r="E228" s="24" t="s">
        <v>20</v>
      </c>
      <c r="F228" s="78" t="s">
        <v>20</v>
      </c>
      <c r="G228" s="78" t="s">
        <v>305</v>
      </c>
      <c r="H228" s="534">
        <f t="shared" si="9"/>
        <v>2316470</v>
      </c>
      <c r="I228" s="399">
        <v>2249000</v>
      </c>
      <c r="J228" s="534">
        <f t="shared" si="10"/>
        <v>2361450</v>
      </c>
      <c r="K228" s="534">
        <f t="shared" si="11"/>
        <v>2473900</v>
      </c>
      <c r="L228" s="72"/>
      <c r="M228" s="72"/>
      <c r="N228" s="72"/>
      <c r="O228" s="72"/>
      <c r="P228" s="72"/>
      <c r="Q228" s="72"/>
      <c r="R228" s="72"/>
      <c r="S228" s="72"/>
      <c r="T228" s="72"/>
      <c r="U228" s="72"/>
      <c r="V228" s="72"/>
      <c r="W228" s="72"/>
      <c r="X228" s="72"/>
      <c r="Y228" s="72"/>
    </row>
    <row r="229" spans="1:25" s="55" customFormat="1" ht="36.75">
      <c r="A229" s="72"/>
      <c r="B229" s="72"/>
      <c r="C229" s="66" t="s">
        <v>18813</v>
      </c>
      <c r="D229" s="76" t="s">
        <v>10210</v>
      </c>
      <c r="E229" s="24" t="s">
        <v>20</v>
      </c>
      <c r="F229" s="78" t="s">
        <v>20</v>
      </c>
      <c r="G229" s="78" t="s">
        <v>305</v>
      </c>
      <c r="H229" s="534">
        <f t="shared" si="9"/>
        <v>3478310</v>
      </c>
      <c r="I229" s="399">
        <v>3377000</v>
      </c>
      <c r="J229" s="534">
        <f t="shared" si="10"/>
        <v>3545850</v>
      </c>
      <c r="K229" s="534">
        <f t="shared" si="11"/>
        <v>3714700</v>
      </c>
      <c r="L229" s="72"/>
      <c r="M229" s="72"/>
      <c r="N229" s="72"/>
      <c r="O229" s="72"/>
      <c r="P229" s="72"/>
      <c r="Q229" s="72"/>
      <c r="R229" s="72"/>
      <c r="S229" s="72"/>
      <c r="T229" s="72"/>
      <c r="U229" s="72"/>
      <c r="V229" s="72"/>
      <c r="W229" s="72"/>
      <c r="X229" s="72"/>
      <c r="Y229" s="72"/>
    </row>
    <row r="230" spans="1:25" s="55" customFormat="1" ht="36.75">
      <c r="A230" s="72"/>
      <c r="B230" s="72"/>
      <c r="C230" s="66" t="s">
        <v>18814</v>
      </c>
      <c r="D230" s="76" t="s">
        <v>10215</v>
      </c>
      <c r="E230" s="24" t="s">
        <v>20</v>
      </c>
      <c r="F230" s="78" t="s">
        <v>20</v>
      </c>
      <c r="G230" s="78" t="s">
        <v>305</v>
      </c>
      <c r="H230" s="534">
        <f t="shared" si="9"/>
        <v>3653410</v>
      </c>
      <c r="I230" s="399">
        <v>3547000</v>
      </c>
      <c r="J230" s="534">
        <f t="shared" si="10"/>
        <v>3724350</v>
      </c>
      <c r="K230" s="534">
        <f t="shared" si="11"/>
        <v>3901700</v>
      </c>
      <c r="L230" s="72"/>
      <c r="M230" s="72"/>
      <c r="N230" s="72"/>
      <c r="O230" s="72"/>
      <c r="P230" s="72"/>
      <c r="Q230" s="72"/>
      <c r="R230" s="72"/>
      <c r="S230" s="72"/>
      <c r="T230" s="72"/>
      <c r="U230" s="72"/>
      <c r="V230" s="72"/>
      <c r="W230" s="72"/>
      <c r="X230" s="72"/>
      <c r="Y230" s="72"/>
    </row>
    <row r="231" spans="1:25" s="55" customFormat="1" ht="36.75">
      <c r="A231" s="72"/>
      <c r="B231" s="72"/>
      <c r="C231" s="66" t="s">
        <v>18815</v>
      </c>
      <c r="D231" s="76" t="s">
        <v>10218</v>
      </c>
      <c r="E231" s="24" t="s">
        <v>20</v>
      </c>
      <c r="F231" s="78" t="s">
        <v>20</v>
      </c>
      <c r="G231" s="78" t="s">
        <v>305</v>
      </c>
      <c r="H231" s="534">
        <f t="shared" si="9"/>
        <v>3805850</v>
      </c>
      <c r="I231" s="399">
        <v>3695000</v>
      </c>
      <c r="J231" s="534">
        <f t="shared" si="10"/>
        <v>3879750</v>
      </c>
      <c r="K231" s="534">
        <f t="shared" si="11"/>
        <v>4064500</v>
      </c>
      <c r="L231" s="72"/>
      <c r="M231" s="72"/>
      <c r="N231" s="72"/>
      <c r="O231" s="72"/>
      <c r="P231" s="72"/>
      <c r="Q231" s="72"/>
      <c r="R231" s="72"/>
      <c r="S231" s="72"/>
      <c r="T231" s="72"/>
      <c r="U231" s="72"/>
      <c r="V231" s="72"/>
      <c r="W231" s="72"/>
      <c r="X231" s="72"/>
      <c r="Y231" s="72"/>
    </row>
    <row r="232" spans="1:25" s="55" customFormat="1" ht="36.75">
      <c r="A232" s="72"/>
      <c r="B232" s="72"/>
      <c r="C232" s="66" t="s">
        <v>18816</v>
      </c>
      <c r="D232" s="76" t="s">
        <v>10223</v>
      </c>
      <c r="E232" s="24" t="s">
        <v>20</v>
      </c>
      <c r="F232" s="78" t="s">
        <v>20</v>
      </c>
      <c r="G232" s="78" t="s">
        <v>305</v>
      </c>
      <c r="H232" s="534">
        <f t="shared" si="9"/>
        <v>4118970</v>
      </c>
      <c r="I232" s="399">
        <v>3999000</v>
      </c>
      <c r="J232" s="534">
        <f t="shared" si="10"/>
        <v>4198950</v>
      </c>
      <c r="K232" s="534">
        <f t="shared" si="11"/>
        <v>4398900</v>
      </c>
      <c r="L232" s="72"/>
      <c r="M232" s="72"/>
      <c r="N232" s="72"/>
      <c r="O232" s="72"/>
      <c r="P232" s="72"/>
      <c r="Q232" s="72"/>
      <c r="R232" s="72"/>
      <c r="S232" s="72"/>
      <c r="T232" s="72"/>
      <c r="U232" s="72"/>
      <c r="V232" s="72"/>
      <c r="W232" s="72"/>
      <c r="X232" s="72"/>
      <c r="Y232" s="72"/>
    </row>
    <row r="233" spans="1:25" s="55" customFormat="1" ht="36.75">
      <c r="A233" s="72"/>
      <c r="B233" s="72"/>
      <c r="C233" s="66" t="s">
        <v>18817</v>
      </c>
      <c r="D233" s="76" t="s">
        <v>10226</v>
      </c>
      <c r="E233" s="24" t="s">
        <v>20</v>
      </c>
      <c r="F233" s="78" t="s">
        <v>20</v>
      </c>
      <c r="G233" s="78" t="s">
        <v>305</v>
      </c>
      <c r="H233" s="534">
        <f t="shared" si="9"/>
        <v>5411620</v>
      </c>
      <c r="I233" s="399">
        <v>5254000</v>
      </c>
      <c r="J233" s="534">
        <f t="shared" si="10"/>
        <v>5516700</v>
      </c>
      <c r="K233" s="534">
        <f t="shared" si="11"/>
        <v>5779400</v>
      </c>
      <c r="L233" s="72"/>
      <c r="M233" s="72"/>
      <c r="N233" s="72"/>
      <c r="O233" s="72"/>
      <c r="P233" s="72"/>
      <c r="Q233" s="72"/>
      <c r="R233" s="72"/>
      <c r="S233" s="72"/>
      <c r="T233" s="72"/>
      <c r="U233" s="72"/>
      <c r="V233" s="72"/>
      <c r="W233" s="72"/>
      <c r="X233" s="72"/>
      <c r="Y233" s="72"/>
    </row>
    <row r="234" spans="1:25" s="55" customFormat="1" ht="36.75">
      <c r="A234" s="72"/>
      <c r="B234" s="72"/>
      <c r="C234" s="66" t="s">
        <v>18818</v>
      </c>
      <c r="D234" s="76" t="s">
        <v>10229</v>
      </c>
      <c r="E234" s="24" t="s">
        <v>20</v>
      </c>
      <c r="F234" s="78" t="s">
        <v>20</v>
      </c>
      <c r="G234" s="78" t="s">
        <v>305</v>
      </c>
      <c r="H234" s="534">
        <f t="shared" si="9"/>
        <v>5788600</v>
      </c>
      <c r="I234" s="399">
        <v>5620000</v>
      </c>
      <c r="J234" s="534">
        <f t="shared" si="10"/>
        <v>5901000</v>
      </c>
      <c r="K234" s="534">
        <f t="shared" si="11"/>
        <v>6182000</v>
      </c>
      <c r="L234" s="72"/>
      <c r="M234" s="72"/>
      <c r="N234" s="72"/>
      <c r="O234" s="72"/>
      <c r="P234" s="72"/>
      <c r="Q234" s="72"/>
      <c r="R234" s="72"/>
      <c r="S234" s="72"/>
      <c r="T234" s="72"/>
      <c r="U234" s="72"/>
      <c r="V234" s="72"/>
      <c r="W234" s="72"/>
      <c r="X234" s="72"/>
      <c r="Y234" s="72"/>
    </row>
    <row r="235" spans="1:25" s="55" customFormat="1" ht="36.75">
      <c r="A235" s="72"/>
      <c r="B235" s="72"/>
      <c r="C235" s="66" t="s">
        <v>18819</v>
      </c>
      <c r="D235" s="76" t="s">
        <v>10233</v>
      </c>
      <c r="E235" s="24" t="s">
        <v>20</v>
      </c>
      <c r="F235" s="78" t="s">
        <v>20</v>
      </c>
      <c r="G235" s="78" t="s">
        <v>305</v>
      </c>
      <c r="H235" s="534">
        <f t="shared" si="9"/>
        <v>6288150</v>
      </c>
      <c r="I235" s="399">
        <v>6105000</v>
      </c>
      <c r="J235" s="534">
        <f t="shared" si="10"/>
        <v>6410250</v>
      </c>
      <c r="K235" s="534">
        <f t="shared" si="11"/>
        <v>6715500</v>
      </c>
      <c r="L235" s="72"/>
      <c r="M235" s="72"/>
      <c r="N235" s="72"/>
      <c r="O235" s="72"/>
      <c r="P235" s="72"/>
      <c r="Q235" s="72"/>
      <c r="R235" s="72"/>
      <c r="S235" s="72"/>
      <c r="T235" s="72"/>
      <c r="U235" s="72"/>
      <c r="V235" s="72"/>
      <c r="W235" s="72"/>
      <c r="X235" s="72"/>
      <c r="Y235" s="72"/>
    </row>
    <row r="236" spans="1:25" s="55" customFormat="1" ht="36.75">
      <c r="A236" s="72"/>
      <c r="B236" s="72"/>
      <c r="C236" s="66" t="s">
        <v>18820</v>
      </c>
      <c r="D236" s="76" t="s">
        <v>10236</v>
      </c>
      <c r="E236" s="24" t="s">
        <v>20</v>
      </c>
      <c r="F236" s="78" t="s">
        <v>20</v>
      </c>
      <c r="G236" s="78" t="s">
        <v>305</v>
      </c>
      <c r="H236" s="534">
        <f t="shared" si="9"/>
        <v>5201500</v>
      </c>
      <c r="I236" s="399">
        <v>5050000</v>
      </c>
      <c r="J236" s="534">
        <f t="shared" si="10"/>
        <v>5302500</v>
      </c>
      <c r="K236" s="534">
        <f t="shared" si="11"/>
        <v>5555000</v>
      </c>
      <c r="L236" s="72"/>
      <c r="M236" s="72"/>
      <c r="N236" s="72"/>
      <c r="O236" s="72"/>
      <c r="P236" s="72"/>
      <c r="Q236" s="72"/>
      <c r="R236" s="72"/>
      <c r="S236" s="72"/>
      <c r="T236" s="72"/>
      <c r="U236" s="72"/>
      <c r="V236" s="72"/>
      <c r="W236" s="72"/>
      <c r="X236" s="72"/>
      <c r="Y236" s="72"/>
    </row>
    <row r="237" spans="1:25" s="55" customFormat="1" ht="36.75">
      <c r="A237" s="72"/>
      <c r="B237" s="72"/>
      <c r="C237" s="66" t="s">
        <v>18821</v>
      </c>
      <c r="D237" s="76" t="s">
        <v>10240</v>
      </c>
      <c r="E237" s="24" t="s">
        <v>20</v>
      </c>
      <c r="F237" s="78" t="s">
        <v>20</v>
      </c>
      <c r="G237" s="78" t="s">
        <v>305</v>
      </c>
      <c r="H237" s="534">
        <f t="shared" si="9"/>
        <v>7004000</v>
      </c>
      <c r="I237" s="399">
        <v>6800000</v>
      </c>
      <c r="J237" s="534">
        <f t="shared" si="10"/>
        <v>7140000</v>
      </c>
      <c r="K237" s="534">
        <f t="shared" si="11"/>
        <v>7480000</v>
      </c>
      <c r="L237" s="72"/>
      <c r="M237" s="72"/>
      <c r="N237" s="72"/>
      <c r="O237" s="72"/>
      <c r="P237" s="72"/>
      <c r="Q237" s="72"/>
      <c r="R237" s="72"/>
      <c r="S237" s="72"/>
      <c r="T237" s="72"/>
      <c r="U237" s="72"/>
      <c r="V237" s="72"/>
      <c r="W237" s="72"/>
      <c r="X237" s="72"/>
      <c r="Y237" s="72"/>
    </row>
    <row r="238" spans="1:25" s="55" customFormat="1" ht="36.75">
      <c r="A238" s="72"/>
      <c r="B238" s="72"/>
      <c r="C238" s="66" t="s">
        <v>18822</v>
      </c>
      <c r="D238" s="76" t="s">
        <v>10243</v>
      </c>
      <c r="E238" s="24" t="s">
        <v>20</v>
      </c>
      <c r="F238" s="78" t="s">
        <v>20</v>
      </c>
      <c r="G238" s="78" t="s">
        <v>305</v>
      </c>
      <c r="H238" s="534">
        <f t="shared" si="9"/>
        <v>12051000</v>
      </c>
      <c r="I238" s="399">
        <v>11700000</v>
      </c>
      <c r="J238" s="534">
        <f t="shared" si="10"/>
        <v>12285000</v>
      </c>
      <c r="K238" s="534">
        <f t="shared" si="11"/>
        <v>12870000</v>
      </c>
      <c r="L238" s="72"/>
      <c r="M238" s="72"/>
      <c r="N238" s="72"/>
      <c r="O238" s="72"/>
      <c r="P238" s="72"/>
      <c r="Q238" s="72"/>
      <c r="R238" s="72"/>
      <c r="S238" s="72"/>
      <c r="T238" s="72"/>
      <c r="U238" s="72"/>
      <c r="V238" s="72"/>
      <c r="W238" s="72"/>
      <c r="X238" s="72"/>
      <c r="Y238" s="72"/>
    </row>
    <row r="239" spans="1:25" s="55" customFormat="1" ht="36.75">
      <c r="A239" s="72"/>
      <c r="B239" s="72"/>
      <c r="C239" s="66" t="s">
        <v>18823</v>
      </c>
      <c r="D239" s="76" t="s">
        <v>10246</v>
      </c>
      <c r="E239" s="24" t="s">
        <v>20</v>
      </c>
      <c r="F239" s="78" t="s">
        <v>20</v>
      </c>
      <c r="G239" s="78" t="s">
        <v>305</v>
      </c>
      <c r="H239" s="534">
        <f t="shared" si="9"/>
        <v>12978000</v>
      </c>
      <c r="I239" s="399">
        <v>12600000</v>
      </c>
      <c r="J239" s="534">
        <f t="shared" si="10"/>
        <v>13230000</v>
      </c>
      <c r="K239" s="534">
        <f t="shared" si="11"/>
        <v>13860000</v>
      </c>
      <c r="L239" s="72"/>
      <c r="M239" s="72"/>
      <c r="N239" s="72"/>
      <c r="O239" s="72"/>
      <c r="P239" s="72"/>
      <c r="Q239" s="72"/>
      <c r="R239" s="72"/>
      <c r="S239" s="72"/>
      <c r="T239" s="72"/>
      <c r="U239" s="72"/>
      <c r="V239" s="72"/>
      <c r="W239" s="72"/>
      <c r="X239" s="72"/>
      <c r="Y239" s="72"/>
    </row>
    <row r="240" spans="1:25" s="55" customFormat="1" ht="36">
      <c r="A240" s="69"/>
      <c r="B240" s="69"/>
      <c r="C240" s="66" t="s">
        <v>18824</v>
      </c>
      <c r="D240" s="66" t="s">
        <v>10250</v>
      </c>
      <c r="E240" s="67" t="s">
        <v>20</v>
      </c>
      <c r="F240" s="68" t="s">
        <v>20</v>
      </c>
      <c r="G240" s="68" t="s">
        <v>305</v>
      </c>
      <c r="H240" s="534">
        <f t="shared" si="9"/>
        <v>5532130</v>
      </c>
      <c r="I240" s="399">
        <v>5371000</v>
      </c>
      <c r="J240" s="534">
        <f t="shared" si="10"/>
        <v>5639550</v>
      </c>
      <c r="K240" s="534">
        <f t="shared" si="11"/>
        <v>5908100</v>
      </c>
      <c r="L240" s="69"/>
      <c r="M240" s="69"/>
      <c r="N240" s="69"/>
      <c r="O240" s="69"/>
      <c r="P240" s="69"/>
      <c r="Q240" s="69"/>
      <c r="R240" s="69"/>
      <c r="S240" s="69"/>
      <c r="T240" s="69"/>
      <c r="U240" s="69"/>
      <c r="V240" s="69"/>
      <c r="W240" s="69"/>
      <c r="X240" s="69"/>
      <c r="Y240" s="69"/>
    </row>
    <row r="241" spans="1:25" s="55" customFormat="1" ht="36.75">
      <c r="A241" s="72"/>
      <c r="B241" s="72"/>
      <c r="C241" s="66" t="s">
        <v>18825</v>
      </c>
      <c r="D241" s="76" t="s">
        <v>10253</v>
      </c>
      <c r="E241" s="24" t="s">
        <v>20</v>
      </c>
      <c r="F241" s="78" t="s">
        <v>20</v>
      </c>
      <c r="G241" s="78" t="s">
        <v>305</v>
      </c>
      <c r="H241" s="534">
        <f t="shared" si="9"/>
        <v>5581570</v>
      </c>
      <c r="I241" s="399">
        <v>5419000</v>
      </c>
      <c r="J241" s="534">
        <f t="shared" si="10"/>
        <v>5689950</v>
      </c>
      <c r="K241" s="534">
        <f t="shared" si="11"/>
        <v>5960900</v>
      </c>
      <c r="L241" s="72"/>
      <c r="M241" s="72"/>
      <c r="N241" s="72"/>
      <c r="O241" s="72"/>
      <c r="P241" s="72"/>
      <c r="Q241" s="72"/>
      <c r="R241" s="72"/>
      <c r="S241" s="72"/>
      <c r="T241" s="72"/>
      <c r="U241" s="72"/>
      <c r="V241" s="72"/>
      <c r="W241" s="72"/>
      <c r="X241" s="72"/>
      <c r="Y241" s="72"/>
    </row>
    <row r="242" spans="1:25" s="55" customFormat="1" ht="36.75">
      <c r="A242" s="72"/>
      <c r="B242" s="72"/>
      <c r="C242" s="66" t="s">
        <v>18826</v>
      </c>
      <c r="D242" s="76" t="s">
        <v>10257</v>
      </c>
      <c r="E242" s="24" t="s">
        <v>20</v>
      </c>
      <c r="F242" s="78" t="s">
        <v>20</v>
      </c>
      <c r="G242" s="78" t="s">
        <v>305</v>
      </c>
      <c r="H242" s="534">
        <f t="shared" si="9"/>
        <v>8103010</v>
      </c>
      <c r="I242" s="399">
        <v>7867000</v>
      </c>
      <c r="J242" s="534">
        <f t="shared" si="10"/>
        <v>8260350</v>
      </c>
      <c r="K242" s="534">
        <f t="shared" si="11"/>
        <v>8653700</v>
      </c>
      <c r="L242" s="72"/>
      <c r="M242" s="72"/>
      <c r="N242" s="72"/>
      <c r="O242" s="72"/>
      <c r="P242" s="72"/>
      <c r="Q242" s="72"/>
      <c r="R242" s="72"/>
      <c r="S242" s="72"/>
      <c r="T242" s="72"/>
      <c r="U242" s="72"/>
      <c r="V242" s="72"/>
      <c r="W242" s="72"/>
      <c r="X242" s="72"/>
      <c r="Y242" s="72"/>
    </row>
    <row r="243" spans="1:25" s="55" customFormat="1" ht="36.75">
      <c r="A243" s="72"/>
      <c r="B243" s="72"/>
      <c r="C243" s="66" t="s">
        <v>18827</v>
      </c>
      <c r="D243" s="76" t="s">
        <v>10263</v>
      </c>
      <c r="E243" s="24" t="s">
        <v>20</v>
      </c>
      <c r="F243" s="78" t="s">
        <v>20</v>
      </c>
      <c r="G243" s="78" t="s">
        <v>305</v>
      </c>
      <c r="H243" s="534">
        <f t="shared" si="9"/>
        <v>12084990</v>
      </c>
      <c r="I243" s="399">
        <v>11733000</v>
      </c>
      <c r="J243" s="534">
        <f t="shared" si="10"/>
        <v>12319650</v>
      </c>
      <c r="K243" s="534">
        <f t="shared" si="11"/>
        <v>12906300</v>
      </c>
      <c r="L243" s="72"/>
      <c r="M243" s="72"/>
      <c r="N243" s="72"/>
      <c r="O243" s="72"/>
      <c r="P243" s="72"/>
      <c r="Q243" s="72"/>
      <c r="R243" s="72"/>
      <c r="S243" s="72"/>
      <c r="T243" s="72"/>
      <c r="U243" s="72"/>
      <c r="V243" s="72"/>
      <c r="W243" s="72"/>
      <c r="X243" s="72"/>
      <c r="Y243" s="72"/>
    </row>
    <row r="244" spans="1:25" s="55" customFormat="1" ht="36.75">
      <c r="A244" s="72"/>
      <c r="B244" s="72"/>
      <c r="C244" s="66" t="s">
        <v>18828</v>
      </c>
      <c r="D244" s="76" t="s">
        <v>10266</v>
      </c>
      <c r="E244" s="24" t="s">
        <v>20</v>
      </c>
      <c r="F244" s="78" t="s">
        <v>20</v>
      </c>
      <c r="G244" s="78" t="s">
        <v>305</v>
      </c>
      <c r="H244" s="534">
        <f t="shared" si="9"/>
        <v>15201770</v>
      </c>
      <c r="I244" s="399">
        <v>14759000</v>
      </c>
      <c r="J244" s="534">
        <f t="shared" si="10"/>
        <v>15496950</v>
      </c>
      <c r="K244" s="534">
        <f t="shared" si="11"/>
        <v>16234900</v>
      </c>
      <c r="L244" s="72"/>
      <c r="M244" s="72"/>
      <c r="N244" s="72"/>
      <c r="O244" s="72"/>
      <c r="P244" s="72"/>
      <c r="Q244" s="72"/>
      <c r="R244" s="72"/>
      <c r="S244" s="72"/>
      <c r="T244" s="72"/>
      <c r="U244" s="72"/>
      <c r="V244" s="72"/>
      <c r="W244" s="72"/>
      <c r="X244" s="72"/>
      <c r="Y244" s="72"/>
    </row>
    <row r="245" spans="1:25" s="55" customFormat="1" ht="18.75">
      <c r="A245" s="72"/>
      <c r="B245" s="72"/>
      <c r="C245" s="75" t="s">
        <v>10269</v>
      </c>
      <c r="D245" s="75" t="s">
        <v>10270</v>
      </c>
      <c r="E245" s="70"/>
      <c r="F245" s="66"/>
      <c r="G245" s="66"/>
      <c r="H245" s="534">
        <f t="shared" si="9"/>
        <v>0</v>
      </c>
      <c r="I245" s="435"/>
      <c r="J245" s="534">
        <f t="shared" si="10"/>
        <v>0</v>
      </c>
      <c r="K245" s="534">
        <f t="shared" si="11"/>
        <v>0</v>
      </c>
      <c r="L245" s="72"/>
      <c r="M245" s="72"/>
      <c r="N245" s="72"/>
      <c r="O245" s="72"/>
      <c r="P245" s="72"/>
      <c r="Q245" s="72"/>
      <c r="R245" s="72"/>
      <c r="S245" s="72"/>
      <c r="T245" s="72"/>
      <c r="U245" s="72"/>
      <c r="V245" s="72"/>
      <c r="W245" s="72"/>
      <c r="X245" s="72"/>
      <c r="Y245" s="72"/>
    </row>
    <row r="246" spans="1:25" s="55" customFormat="1" ht="18.75">
      <c r="A246" s="72"/>
      <c r="B246" s="72"/>
      <c r="C246" s="75" t="s">
        <v>10273</v>
      </c>
      <c r="D246" s="75" t="s">
        <v>10274</v>
      </c>
      <c r="E246" s="70"/>
      <c r="F246" s="66"/>
      <c r="G246" s="66"/>
      <c r="H246" s="534">
        <f t="shared" si="9"/>
        <v>0</v>
      </c>
      <c r="I246" s="435"/>
      <c r="J246" s="534">
        <f t="shared" si="10"/>
        <v>0</v>
      </c>
      <c r="K246" s="534">
        <f t="shared" si="11"/>
        <v>0</v>
      </c>
      <c r="L246" s="72"/>
      <c r="M246" s="72"/>
      <c r="N246" s="72"/>
      <c r="O246" s="72"/>
      <c r="P246" s="72"/>
      <c r="Q246" s="72"/>
      <c r="R246" s="72"/>
      <c r="S246" s="72"/>
      <c r="T246" s="72"/>
      <c r="U246" s="72"/>
      <c r="V246" s="72"/>
      <c r="W246" s="72"/>
      <c r="X246" s="72"/>
      <c r="Y246" s="72"/>
    </row>
    <row r="247" spans="1:25" s="55" customFormat="1" ht="36">
      <c r="A247" s="72"/>
      <c r="B247" s="72"/>
      <c r="C247" s="66" t="s">
        <v>10275</v>
      </c>
      <c r="D247" s="66" t="s">
        <v>10277</v>
      </c>
      <c r="E247" s="67" t="s">
        <v>20</v>
      </c>
      <c r="F247" s="68" t="s">
        <v>20</v>
      </c>
      <c r="G247" s="68" t="s">
        <v>1274</v>
      </c>
      <c r="H247" s="534">
        <f t="shared" si="9"/>
        <v>365650</v>
      </c>
      <c r="I247" s="399">
        <v>355000</v>
      </c>
      <c r="J247" s="534">
        <f t="shared" si="10"/>
        <v>372750</v>
      </c>
      <c r="K247" s="534">
        <f t="shared" si="11"/>
        <v>390500</v>
      </c>
      <c r="L247" s="72"/>
      <c r="M247" s="72"/>
      <c r="N247" s="72"/>
      <c r="O247" s="72"/>
      <c r="P247" s="72"/>
      <c r="Q247" s="72"/>
      <c r="R247" s="72"/>
      <c r="S247" s="72"/>
      <c r="T247" s="72"/>
      <c r="U247" s="72"/>
      <c r="V247" s="72"/>
      <c r="W247" s="72"/>
      <c r="X247" s="72"/>
      <c r="Y247" s="72"/>
    </row>
    <row r="248" spans="1:25" s="55" customFormat="1" ht="36">
      <c r="A248" s="72"/>
      <c r="B248" s="72"/>
      <c r="C248" s="66" t="s">
        <v>10280</v>
      </c>
      <c r="D248" s="66" t="s">
        <v>10274</v>
      </c>
      <c r="E248" s="67" t="s">
        <v>10281</v>
      </c>
      <c r="F248" s="68" t="s">
        <v>10282</v>
      </c>
      <c r="G248" s="68" t="s">
        <v>889</v>
      </c>
      <c r="H248" s="534">
        <f t="shared" si="9"/>
        <v>4635000</v>
      </c>
      <c r="I248" s="399">
        <v>4500000</v>
      </c>
      <c r="J248" s="534">
        <f t="shared" si="10"/>
        <v>4725000</v>
      </c>
      <c r="K248" s="534">
        <f t="shared" si="11"/>
        <v>4950000</v>
      </c>
      <c r="L248" s="72"/>
      <c r="M248" s="72"/>
      <c r="N248" s="72"/>
      <c r="O248" s="72"/>
      <c r="P248" s="72"/>
      <c r="Q248" s="72"/>
      <c r="R248" s="72"/>
      <c r="S248" s="72"/>
      <c r="T248" s="72"/>
      <c r="U248" s="72"/>
      <c r="V248" s="72"/>
      <c r="W248" s="72"/>
      <c r="X248" s="72"/>
      <c r="Y248" s="72"/>
    </row>
    <row r="249" spans="1:25" s="55" customFormat="1" ht="18.75">
      <c r="A249" s="72"/>
      <c r="B249" s="72"/>
      <c r="C249" s="75" t="s">
        <v>10286</v>
      </c>
      <c r="D249" s="75" t="s">
        <v>10287</v>
      </c>
      <c r="E249" s="70"/>
      <c r="F249" s="66"/>
      <c r="G249" s="66"/>
      <c r="H249" s="534">
        <f t="shared" si="9"/>
        <v>0</v>
      </c>
      <c r="I249" s="435"/>
      <c r="J249" s="534">
        <f t="shared" si="10"/>
        <v>0</v>
      </c>
      <c r="K249" s="534">
        <f t="shared" si="11"/>
        <v>0</v>
      </c>
      <c r="L249" s="72"/>
      <c r="M249" s="72"/>
      <c r="N249" s="72"/>
      <c r="O249" s="72"/>
      <c r="P249" s="72"/>
      <c r="Q249" s="72"/>
      <c r="R249" s="72"/>
      <c r="S249" s="72"/>
      <c r="T249" s="72"/>
      <c r="U249" s="72"/>
      <c r="V249" s="72"/>
      <c r="W249" s="72"/>
      <c r="X249" s="72"/>
      <c r="Y249" s="72"/>
    </row>
    <row r="250" spans="1:25" s="55" customFormat="1" ht="36">
      <c r="A250" s="72"/>
      <c r="B250" s="72"/>
      <c r="C250" s="66" t="s">
        <v>10289</v>
      </c>
      <c r="D250" s="66" t="s">
        <v>10290</v>
      </c>
      <c r="E250" s="67" t="s">
        <v>20</v>
      </c>
      <c r="F250" s="68" t="s">
        <v>10292</v>
      </c>
      <c r="G250" s="68" t="s">
        <v>305</v>
      </c>
      <c r="H250" s="534">
        <f t="shared" si="9"/>
        <v>22660</v>
      </c>
      <c r="I250" s="399">
        <v>22000</v>
      </c>
      <c r="J250" s="534">
        <f t="shared" si="10"/>
        <v>23100</v>
      </c>
      <c r="K250" s="534">
        <f t="shared" si="11"/>
        <v>24200</v>
      </c>
      <c r="L250" s="72"/>
      <c r="M250" s="72"/>
      <c r="N250" s="72"/>
      <c r="O250" s="72"/>
      <c r="P250" s="72"/>
      <c r="Q250" s="72"/>
      <c r="R250" s="72"/>
      <c r="S250" s="72"/>
      <c r="T250" s="72"/>
      <c r="U250" s="72"/>
      <c r="V250" s="72"/>
      <c r="W250" s="72"/>
      <c r="X250" s="72"/>
      <c r="Y250" s="72"/>
    </row>
    <row r="251" spans="1:25" s="55" customFormat="1" ht="36">
      <c r="A251" s="72"/>
      <c r="B251" s="72"/>
      <c r="C251" s="66" t="s">
        <v>18829</v>
      </c>
      <c r="D251" s="66" t="s">
        <v>10294</v>
      </c>
      <c r="E251" s="67" t="s">
        <v>20</v>
      </c>
      <c r="F251" s="68" t="s">
        <v>20</v>
      </c>
      <c r="G251" s="68" t="s">
        <v>305</v>
      </c>
      <c r="H251" s="534">
        <f t="shared" si="9"/>
        <v>15450</v>
      </c>
      <c r="I251" s="399">
        <v>15000</v>
      </c>
      <c r="J251" s="534">
        <f t="shared" si="10"/>
        <v>15750</v>
      </c>
      <c r="K251" s="534">
        <f t="shared" si="11"/>
        <v>16500</v>
      </c>
      <c r="L251" s="72"/>
      <c r="M251" s="72"/>
      <c r="N251" s="72"/>
      <c r="O251" s="72"/>
      <c r="P251" s="72"/>
      <c r="Q251" s="72"/>
      <c r="R251" s="72"/>
      <c r="S251" s="72"/>
      <c r="T251" s="72"/>
      <c r="U251" s="72"/>
      <c r="V251" s="72"/>
      <c r="W251" s="72"/>
      <c r="X251" s="72"/>
      <c r="Y251" s="72"/>
    </row>
    <row r="252" spans="1:25" s="55" customFormat="1" ht="36">
      <c r="A252" s="72"/>
      <c r="B252" s="72"/>
      <c r="C252" s="66" t="s">
        <v>18830</v>
      </c>
      <c r="D252" s="66" t="s">
        <v>10296</v>
      </c>
      <c r="E252" s="67" t="s">
        <v>20</v>
      </c>
      <c r="F252" s="68" t="s">
        <v>20</v>
      </c>
      <c r="G252" s="68" t="s">
        <v>2422</v>
      </c>
      <c r="H252" s="534">
        <f t="shared" si="9"/>
        <v>65920</v>
      </c>
      <c r="I252" s="399">
        <v>64000</v>
      </c>
      <c r="J252" s="534">
        <f t="shared" si="10"/>
        <v>67200</v>
      </c>
      <c r="K252" s="534">
        <f t="shared" si="11"/>
        <v>70400</v>
      </c>
      <c r="L252" s="72"/>
      <c r="M252" s="72"/>
      <c r="N252" s="72"/>
      <c r="O252" s="72"/>
      <c r="P252" s="72"/>
      <c r="Q252" s="72"/>
      <c r="R252" s="72"/>
      <c r="S252" s="72"/>
      <c r="T252" s="72"/>
      <c r="U252" s="72"/>
      <c r="V252" s="72"/>
      <c r="W252" s="72"/>
      <c r="X252" s="72"/>
      <c r="Y252" s="72"/>
    </row>
    <row r="253" spans="1:25" s="55" customFormat="1" ht="36">
      <c r="A253" s="72"/>
      <c r="B253" s="72"/>
      <c r="C253" s="66" t="s">
        <v>18831</v>
      </c>
      <c r="D253" s="66" t="s">
        <v>10300</v>
      </c>
      <c r="E253" s="67" t="s">
        <v>20</v>
      </c>
      <c r="F253" s="68" t="s">
        <v>20</v>
      </c>
      <c r="G253" s="68" t="s">
        <v>305</v>
      </c>
      <c r="H253" s="534">
        <f t="shared" si="9"/>
        <v>14420</v>
      </c>
      <c r="I253" s="399">
        <v>14000</v>
      </c>
      <c r="J253" s="534">
        <f t="shared" si="10"/>
        <v>14700</v>
      </c>
      <c r="K253" s="534">
        <f t="shared" si="11"/>
        <v>15400</v>
      </c>
      <c r="L253" s="72"/>
      <c r="M253" s="72"/>
      <c r="N253" s="72"/>
      <c r="O253" s="72"/>
      <c r="P253" s="72"/>
      <c r="Q253" s="72"/>
      <c r="R253" s="72"/>
      <c r="S253" s="72"/>
      <c r="T253" s="72"/>
      <c r="U253" s="72"/>
      <c r="V253" s="72"/>
      <c r="W253" s="72"/>
      <c r="X253" s="72"/>
      <c r="Y253" s="72"/>
    </row>
    <row r="254" spans="1:25" s="55" customFormat="1" ht="36">
      <c r="A254" s="72"/>
      <c r="B254" s="72"/>
      <c r="C254" s="66" t="s">
        <v>18832</v>
      </c>
      <c r="D254" s="66" t="s">
        <v>10304</v>
      </c>
      <c r="E254" s="67" t="s">
        <v>20</v>
      </c>
      <c r="F254" s="68" t="s">
        <v>20</v>
      </c>
      <c r="G254" s="68" t="s">
        <v>305</v>
      </c>
      <c r="H254" s="534">
        <f t="shared" si="9"/>
        <v>97850</v>
      </c>
      <c r="I254" s="399">
        <v>95000</v>
      </c>
      <c r="J254" s="534">
        <f t="shared" si="10"/>
        <v>99750</v>
      </c>
      <c r="K254" s="534">
        <f t="shared" si="11"/>
        <v>104500</v>
      </c>
      <c r="L254" s="72"/>
      <c r="M254" s="72"/>
      <c r="N254" s="72"/>
      <c r="O254" s="72"/>
      <c r="P254" s="72"/>
      <c r="Q254" s="72"/>
      <c r="R254" s="72"/>
      <c r="S254" s="72"/>
      <c r="T254" s="72"/>
      <c r="U254" s="72"/>
      <c r="V254" s="72"/>
      <c r="W254" s="72"/>
      <c r="X254" s="72"/>
      <c r="Y254" s="72"/>
    </row>
    <row r="255" spans="1:25" s="55" customFormat="1" ht="36">
      <c r="A255" s="72"/>
      <c r="B255" s="72"/>
      <c r="C255" s="66" t="s">
        <v>18833</v>
      </c>
      <c r="D255" s="66" t="s">
        <v>10309</v>
      </c>
      <c r="E255" s="67" t="s">
        <v>20</v>
      </c>
      <c r="F255" s="68" t="s">
        <v>20</v>
      </c>
      <c r="G255" s="68" t="s">
        <v>305</v>
      </c>
      <c r="H255" s="534">
        <f t="shared" si="9"/>
        <v>39140</v>
      </c>
      <c r="I255" s="399">
        <v>38000</v>
      </c>
      <c r="J255" s="534">
        <f t="shared" si="10"/>
        <v>39900</v>
      </c>
      <c r="K255" s="534">
        <f t="shared" si="11"/>
        <v>41800</v>
      </c>
      <c r="L255" s="72"/>
      <c r="M255" s="72"/>
      <c r="N255" s="72"/>
      <c r="O255" s="72"/>
      <c r="P255" s="72"/>
      <c r="Q255" s="72"/>
      <c r="R255" s="72"/>
      <c r="S255" s="72"/>
      <c r="T255" s="72"/>
      <c r="U255" s="72"/>
      <c r="V255" s="72"/>
      <c r="W255" s="72"/>
      <c r="X255" s="72"/>
      <c r="Y255" s="72"/>
    </row>
    <row r="256" spans="1:25" s="55" customFormat="1" ht="36">
      <c r="A256" s="72"/>
      <c r="B256" s="72"/>
      <c r="C256" s="66" t="s">
        <v>18834</v>
      </c>
      <c r="D256" s="66" t="s">
        <v>10311</v>
      </c>
      <c r="E256" s="67" t="s">
        <v>20</v>
      </c>
      <c r="F256" s="68" t="s">
        <v>20</v>
      </c>
      <c r="G256" s="68" t="s">
        <v>305</v>
      </c>
      <c r="H256" s="534">
        <f t="shared" si="9"/>
        <v>6180</v>
      </c>
      <c r="I256" s="399">
        <v>6000</v>
      </c>
      <c r="J256" s="534">
        <f t="shared" si="10"/>
        <v>6300</v>
      </c>
      <c r="K256" s="534">
        <f t="shared" si="11"/>
        <v>6600</v>
      </c>
      <c r="L256" s="72"/>
      <c r="M256" s="72"/>
      <c r="N256" s="72"/>
      <c r="O256" s="72"/>
      <c r="P256" s="72"/>
      <c r="Q256" s="72"/>
      <c r="R256" s="72"/>
      <c r="S256" s="72"/>
      <c r="T256" s="72"/>
      <c r="U256" s="72"/>
      <c r="V256" s="72"/>
      <c r="W256" s="72"/>
      <c r="X256" s="72"/>
      <c r="Y256" s="72"/>
    </row>
    <row r="257" spans="1:25" s="55" customFormat="1" ht="36">
      <c r="A257" s="72"/>
      <c r="B257" s="72"/>
      <c r="C257" s="66" t="s">
        <v>10314</v>
      </c>
      <c r="D257" s="26" t="s">
        <v>10287</v>
      </c>
      <c r="E257" s="26" t="s">
        <v>16761</v>
      </c>
      <c r="F257" s="424" t="s">
        <v>16768</v>
      </c>
      <c r="G257" s="40" t="s">
        <v>305</v>
      </c>
      <c r="H257" s="534">
        <f t="shared" si="9"/>
        <v>5768</v>
      </c>
      <c r="I257" s="440">
        <v>5600</v>
      </c>
      <c r="J257" s="534">
        <f t="shared" si="10"/>
        <v>5880</v>
      </c>
      <c r="K257" s="534">
        <f t="shared" si="11"/>
        <v>6160</v>
      </c>
      <c r="L257" s="72"/>
      <c r="M257" s="72"/>
      <c r="N257" s="72"/>
      <c r="O257" s="72"/>
      <c r="P257" s="72"/>
      <c r="Q257" s="72"/>
      <c r="R257" s="72"/>
      <c r="S257" s="72"/>
      <c r="T257" s="72"/>
      <c r="U257" s="72"/>
      <c r="V257" s="72"/>
      <c r="W257" s="72"/>
      <c r="X257" s="72"/>
      <c r="Y257" s="72"/>
    </row>
    <row r="258" spans="1:25" s="55" customFormat="1" ht="36">
      <c r="A258" s="72"/>
      <c r="B258" s="72"/>
      <c r="C258" s="66" t="s">
        <v>18835</v>
      </c>
      <c r="D258" s="26" t="s">
        <v>10287</v>
      </c>
      <c r="E258" s="26" t="s">
        <v>16761</v>
      </c>
      <c r="F258" s="424" t="s">
        <v>16768</v>
      </c>
      <c r="G258" s="40" t="s">
        <v>305</v>
      </c>
      <c r="H258" s="534">
        <f t="shared" si="9"/>
        <v>7313</v>
      </c>
      <c r="I258" s="440">
        <v>7100</v>
      </c>
      <c r="J258" s="534">
        <f t="shared" si="10"/>
        <v>7455</v>
      </c>
      <c r="K258" s="534">
        <f t="shared" si="11"/>
        <v>7810</v>
      </c>
      <c r="L258" s="72"/>
      <c r="M258" s="72"/>
      <c r="N258" s="72"/>
      <c r="O258" s="72"/>
      <c r="P258" s="72"/>
      <c r="Q258" s="72"/>
      <c r="R258" s="72"/>
      <c r="S258" s="72"/>
      <c r="T258" s="72"/>
      <c r="U258" s="72"/>
      <c r="V258" s="72"/>
      <c r="W258" s="72"/>
      <c r="X258" s="72"/>
      <c r="Y258" s="72"/>
    </row>
    <row r="259" spans="1:25" s="55" customFormat="1" ht="36">
      <c r="A259" s="72"/>
      <c r="B259" s="72"/>
      <c r="C259" s="66" t="s">
        <v>18836</v>
      </c>
      <c r="D259" s="26" t="s">
        <v>10287</v>
      </c>
      <c r="E259" s="26" t="s">
        <v>16761</v>
      </c>
      <c r="F259" s="424" t="s">
        <v>16768</v>
      </c>
      <c r="G259" s="40" t="s">
        <v>305</v>
      </c>
      <c r="H259" s="534">
        <f t="shared" si="9"/>
        <v>8240</v>
      </c>
      <c r="I259" s="440">
        <v>8000</v>
      </c>
      <c r="J259" s="534">
        <f t="shared" si="10"/>
        <v>8400</v>
      </c>
      <c r="K259" s="534">
        <f t="shared" si="11"/>
        <v>8800</v>
      </c>
      <c r="L259" s="72"/>
      <c r="M259" s="72"/>
      <c r="N259" s="72"/>
      <c r="O259" s="72"/>
      <c r="P259" s="72"/>
      <c r="Q259" s="72"/>
      <c r="R259" s="72"/>
      <c r="S259" s="72"/>
      <c r="T259" s="72"/>
      <c r="U259" s="72"/>
      <c r="V259" s="72"/>
      <c r="W259" s="72"/>
      <c r="X259" s="72"/>
      <c r="Y259" s="72"/>
    </row>
    <row r="260" spans="1:25" s="55" customFormat="1" ht="36">
      <c r="A260" s="72"/>
      <c r="B260" s="72"/>
      <c r="C260" s="66" t="s">
        <v>18837</v>
      </c>
      <c r="D260" s="26" t="s">
        <v>10287</v>
      </c>
      <c r="E260" s="26" t="s">
        <v>16761</v>
      </c>
      <c r="F260" s="424" t="s">
        <v>16768</v>
      </c>
      <c r="G260" s="40" t="s">
        <v>305</v>
      </c>
      <c r="H260" s="534">
        <f t="shared" si="9"/>
        <v>8343</v>
      </c>
      <c r="I260" s="440">
        <v>8100</v>
      </c>
      <c r="J260" s="534">
        <f t="shared" si="10"/>
        <v>8505</v>
      </c>
      <c r="K260" s="534">
        <f t="shared" si="11"/>
        <v>8910</v>
      </c>
      <c r="L260" s="72"/>
      <c r="M260" s="72"/>
      <c r="N260" s="72"/>
      <c r="O260" s="72"/>
      <c r="P260" s="72"/>
      <c r="Q260" s="72"/>
      <c r="R260" s="72"/>
      <c r="S260" s="72"/>
      <c r="T260" s="72"/>
      <c r="U260" s="72"/>
      <c r="V260" s="72"/>
      <c r="W260" s="72"/>
      <c r="X260" s="72"/>
      <c r="Y260" s="72"/>
    </row>
    <row r="261" spans="1:25" s="55" customFormat="1" ht="36">
      <c r="A261" s="72"/>
      <c r="B261" s="72"/>
      <c r="C261" s="66" t="s">
        <v>18838</v>
      </c>
      <c r="D261" s="26" t="s">
        <v>10287</v>
      </c>
      <c r="E261" s="26" t="s">
        <v>16762</v>
      </c>
      <c r="F261" s="424" t="s">
        <v>16769</v>
      </c>
      <c r="G261" s="40" t="s">
        <v>305</v>
      </c>
      <c r="H261" s="534">
        <f t="shared" si="9"/>
        <v>5768</v>
      </c>
      <c r="I261" s="440">
        <v>5600</v>
      </c>
      <c r="J261" s="534">
        <f t="shared" si="10"/>
        <v>5880</v>
      </c>
      <c r="K261" s="534">
        <f t="shared" si="11"/>
        <v>6160</v>
      </c>
      <c r="L261" s="72"/>
      <c r="M261" s="72"/>
      <c r="N261" s="72"/>
      <c r="O261" s="72"/>
      <c r="P261" s="72"/>
      <c r="Q261" s="72"/>
      <c r="R261" s="72"/>
      <c r="S261" s="72"/>
      <c r="T261" s="72"/>
      <c r="U261" s="72"/>
      <c r="V261" s="72"/>
      <c r="W261" s="72"/>
      <c r="X261" s="72"/>
      <c r="Y261" s="72"/>
    </row>
    <row r="262" spans="1:25" s="55" customFormat="1" ht="36">
      <c r="A262" s="72"/>
      <c r="B262" s="72"/>
      <c r="C262" s="66" t="s">
        <v>18839</v>
      </c>
      <c r="D262" s="26" t="s">
        <v>10287</v>
      </c>
      <c r="E262" s="26" t="s">
        <v>16762</v>
      </c>
      <c r="F262" s="424" t="s">
        <v>16769</v>
      </c>
      <c r="G262" s="40" t="s">
        <v>305</v>
      </c>
      <c r="H262" s="534">
        <f t="shared" si="9"/>
        <v>7416</v>
      </c>
      <c r="I262" s="440">
        <v>7200</v>
      </c>
      <c r="J262" s="534">
        <f t="shared" si="10"/>
        <v>7560</v>
      </c>
      <c r="K262" s="534">
        <f t="shared" si="11"/>
        <v>7920</v>
      </c>
      <c r="L262" s="72"/>
      <c r="M262" s="72"/>
      <c r="N262" s="72"/>
      <c r="O262" s="72"/>
      <c r="P262" s="72"/>
      <c r="Q262" s="72"/>
      <c r="R262" s="72"/>
      <c r="S262" s="72"/>
      <c r="T262" s="72"/>
      <c r="U262" s="72"/>
      <c r="V262" s="72"/>
      <c r="W262" s="72"/>
      <c r="X262" s="72"/>
      <c r="Y262" s="72"/>
    </row>
    <row r="263" spans="1:25" s="55" customFormat="1" ht="36">
      <c r="A263" s="72"/>
      <c r="B263" s="72"/>
      <c r="C263" s="66" t="s">
        <v>18840</v>
      </c>
      <c r="D263" s="26" t="s">
        <v>10287</v>
      </c>
      <c r="E263" s="26" t="s">
        <v>16762</v>
      </c>
      <c r="F263" s="424" t="s">
        <v>16769</v>
      </c>
      <c r="G263" s="40" t="s">
        <v>305</v>
      </c>
      <c r="H263" s="534">
        <f t="shared" si="9"/>
        <v>8343</v>
      </c>
      <c r="I263" s="440">
        <v>8100</v>
      </c>
      <c r="J263" s="534">
        <f t="shared" si="10"/>
        <v>8505</v>
      </c>
      <c r="K263" s="534">
        <f t="shared" si="11"/>
        <v>8910</v>
      </c>
      <c r="L263" s="72"/>
      <c r="M263" s="72"/>
      <c r="N263" s="72"/>
      <c r="O263" s="72"/>
      <c r="P263" s="72"/>
      <c r="Q263" s="72"/>
      <c r="R263" s="72"/>
      <c r="S263" s="72"/>
      <c r="T263" s="72"/>
      <c r="U263" s="72"/>
      <c r="V263" s="72"/>
      <c r="W263" s="72"/>
      <c r="X263" s="72"/>
      <c r="Y263" s="72"/>
    </row>
    <row r="264" spans="1:25" s="55" customFormat="1" ht="36">
      <c r="A264" s="72"/>
      <c r="B264" s="72"/>
      <c r="C264" s="66" t="s">
        <v>18841</v>
      </c>
      <c r="D264" s="26" t="s">
        <v>10287</v>
      </c>
      <c r="E264" s="26" t="s">
        <v>16762</v>
      </c>
      <c r="F264" s="424" t="s">
        <v>16769</v>
      </c>
      <c r="G264" s="40" t="s">
        <v>305</v>
      </c>
      <c r="H264" s="534">
        <f t="shared" si="9"/>
        <v>6695</v>
      </c>
      <c r="I264" s="440">
        <v>6500</v>
      </c>
      <c r="J264" s="534">
        <f t="shared" si="10"/>
        <v>6825</v>
      </c>
      <c r="K264" s="534">
        <f t="shared" si="11"/>
        <v>7150</v>
      </c>
      <c r="L264" s="72"/>
      <c r="M264" s="72"/>
      <c r="N264" s="72"/>
      <c r="O264" s="72"/>
      <c r="P264" s="72"/>
      <c r="Q264" s="72"/>
      <c r="R264" s="72"/>
      <c r="S264" s="72"/>
      <c r="T264" s="72"/>
      <c r="U264" s="72"/>
      <c r="V264" s="72"/>
      <c r="W264" s="72"/>
      <c r="X264" s="72"/>
      <c r="Y264" s="72"/>
    </row>
    <row r="265" spans="1:25" s="55" customFormat="1" ht="36">
      <c r="A265" s="72"/>
      <c r="B265" s="72"/>
      <c r="C265" s="66" t="s">
        <v>18842</v>
      </c>
      <c r="D265" s="26" t="s">
        <v>10287</v>
      </c>
      <c r="E265" s="26" t="s">
        <v>16763</v>
      </c>
      <c r="F265" s="424" t="s">
        <v>16770</v>
      </c>
      <c r="G265" s="40" t="s">
        <v>305</v>
      </c>
      <c r="H265" s="534">
        <f t="shared" si="9"/>
        <v>5356</v>
      </c>
      <c r="I265" s="440">
        <v>5200</v>
      </c>
      <c r="J265" s="534">
        <f t="shared" si="10"/>
        <v>5460</v>
      </c>
      <c r="K265" s="534">
        <f t="shared" si="11"/>
        <v>5720</v>
      </c>
      <c r="L265" s="72"/>
      <c r="M265" s="72"/>
      <c r="N265" s="72"/>
      <c r="O265" s="72"/>
      <c r="P265" s="72"/>
      <c r="Q265" s="72"/>
      <c r="R265" s="72"/>
      <c r="S265" s="72"/>
      <c r="T265" s="72"/>
      <c r="U265" s="72"/>
      <c r="V265" s="72"/>
      <c r="W265" s="72"/>
      <c r="X265" s="72"/>
      <c r="Y265" s="72"/>
    </row>
    <row r="266" spans="1:25" s="55" customFormat="1" ht="36">
      <c r="A266" s="72"/>
      <c r="B266" s="72"/>
      <c r="C266" s="66" t="s">
        <v>18843</v>
      </c>
      <c r="D266" s="26" t="s">
        <v>10287</v>
      </c>
      <c r="E266" s="26" t="s">
        <v>16763</v>
      </c>
      <c r="F266" s="424" t="s">
        <v>16770</v>
      </c>
      <c r="G266" s="40" t="s">
        <v>305</v>
      </c>
      <c r="H266" s="534">
        <f t="shared" ref="H266:H329" si="12">(I266*0.03)+I266</f>
        <v>6901</v>
      </c>
      <c r="I266" s="440">
        <v>6700</v>
      </c>
      <c r="J266" s="534">
        <f t="shared" ref="J266:J329" si="13">(I266*0.05)+I266</f>
        <v>7035</v>
      </c>
      <c r="K266" s="534">
        <f t="shared" ref="K266:K329" si="14">(I266*0.1)+I266</f>
        <v>7370</v>
      </c>
      <c r="L266" s="72"/>
      <c r="M266" s="72"/>
      <c r="N266" s="72"/>
      <c r="O266" s="72"/>
      <c r="P266" s="72"/>
      <c r="Q266" s="72"/>
      <c r="R266" s="72"/>
      <c r="S266" s="72"/>
      <c r="T266" s="72"/>
      <c r="U266" s="72"/>
      <c r="V266" s="72"/>
      <c r="W266" s="72"/>
      <c r="X266" s="72"/>
      <c r="Y266" s="72"/>
    </row>
    <row r="267" spans="1:25" s="55" customFormat="1" ht="36">
      <c r="A267" s="72"/>
      <c r="B267" s="72"/>
      <c r="C267" s="66" t="s">
        <v>18844</v>
      </c>
      <c r="D267" s="26" t="s">
        <v>10287</v>
      </c>
      <c r="E267" s="26" t="s">
        <v>16763</v>
      </c>
      <c r="F267" s="424" t="s">
        <v>16770</v>
      </c>
      <c r="G267" s="40" t="s">
        <v>305</v>
      </c>
      <c r="H267" s="534">
        <f t="shared" si="12"/>
        <v>7313</v>
      </c>
      <c r="I267" s="440">
        <v>7100</v>
      </c>
      <c r="J267" s="534">
        <f t="shared" si="13"/>
        <v>7455</v>
      </c>
      <c r="K267" s="534">
        <f t="shared" si="14"/>
        <v>7810</v>
      </c>
      <c r="L267" s="72"/>
      <c r="M267" s="72"/>
      <c r="N267" s="72"/>
      <c r="O267" s="72"/>
      <c r="P267" s="72"/>
      <c r="Q267" s="72"/>
      <c r="R267" s="72"/>
      <c r="S267" s="72"/>
      <c r="T267" s="72"/>
      <c r="U267" s="72"/>
      <c r="V267" s="72"/>
      <c r="W267" s="72"/>
      <c r="X267" s="72"/>
      <c r="Y267" s="72"/>
    </row>
    <row r="268" spans="1:25" s="55" customFormat="1" ht="36">
      <c r="A268" s="72"/>
      <c r="B268" s="72"/>
      <c r="C268" s="66" t="s">
        <v>18845</v>
      </c>
      <c r="D268" s="26" t="s">
        <v>10287</v>
      </c>
      <c r="E268" s="26" t="s">
        <v>16763</v>
      </c>
      <c r="F268" s="424" t="s">
        <v>16770</v>
      </c>
      <c r="G268" s="40" t="s">
        <v>305</v>
      </c>
      <c r="H268" s="534">
        <f t="shared" si="12"/>
        <v>8858</v>
      </c>
      <c r="I268" s="440">
        <v>8600</v>
      </c>
      <c r="J268" s="534">
        <f t="shared" si="13"/>
        <v>9030</v>
      </c>
      <c r="K268" s="534">
        <f t="shared" si="14"/>
        <v>9460</v>
      </c>
      <c r="L268" s="72"/>
      <c r="M268" s="72"/>
      <c r="N268" s="72"/>
      <c r="O268" s="72"/>
      <c r="P268" s="72"/>
      <c r="Q268" s="72"/>
      <c r="R268" s="72"/>
      <c r="S268" s="72"/>
      <c r="T268" s="72"/>
      <c r="U268" s="72"/>
      <c r="V268" s="72"/>
      <c r="W268" s="72"/>
      <c r="X268" s="72"/>
      <c r="Y268" s="72"/>
    </row>
    <row r="269" spans="1:25" s="55" customFormat="1" ht="36">
      <c r="A269" s="72"/>
      <c r="B269" s="72"/>
      <c r="C269" s="66" t="s">
        <v>18846</v>
      </c>
      <c r="D269" s="26" t="s">
        <v>10287</v>
      </c>
      <c r="E269" s="26" t="s">
        <v>16764</v>
      </c>
      <c r="F269" s="424" t="s">
        <v>16770</v>
      </c>
      <c r="G269" s="40" t="s">
        <v>305</v>
      </c>
      <c r="H269" s="534">
        <f t="shared" si="12"/>
        <v>5356</v>
      </c>
      <c r="I269" s="440">
        <v>5200</v>
      </c>
      <c r="J269" s="534">
        <f t="shared" si="13"/>
        <v>5460</v>
      </c>
      <c r="K269" s="534">
        <f t="shared" si="14"/>
        <v>5720</v>
      </c>
      <c r="L269" s="72"/>
      <c r="M269" s="72"/>
      <c r="N269" s="72"/>
      <c r="O269" s="72"/>
      <c r="P269" s="72"/>
      <c r="Q269" s="72"/>
      <c r="R269" s="72"/>
      <c r="S269" s="72"/>
      <c r="T269" s="72"/>
      <c r="U269" s="72"/>
      <c r="V269" s="72"/>
      <c r="W269" s="72"/>
      <c r="X269" s="72"/>
      <c r="Y269" s="72"/>
    </row>
    <row r="270" spans="1:25" s="55" customFormat="1" ht="36">
      <c r="A270" s="72"/>
      <c r="B270" s="72"/>
      <c r="C270" s="66" t="s">
        <v>18847</v>
      </c>
      <c r="D270" s="26" t="s">
        <v>10287</v>
      </c>
      <c r="E270" s="26" t="s">
        <v>16764</v>
      </c>
      <c r="F270" s="424" t="s">
        <v>16770</v>
      </c>
      <c r="G270" s="40" t="s">
        <v>305</v>
      </c>
      <c r="H270" s="534">
        <f t="shared" si="12"/>
        <v>6798</v>
      </c>
      <c r="I270" s="440">
        <v>6600</v>
      </c>
      <c r="J270" s="534">
        <f t="shared" si="13"/>
        <v>6930</v>
      </c>
      <c r="K270" s="534">
        <f t="shared" si="14"/>
        <v>7260</v>
      </c>
      <c r="L270" s="72"/>
      <c r="M270" s="72"/>
      <c r="N270" s="72"/>
      <c r="O270" s="72"/>
      <c r="P270" s="72"/>
      <c r="Q270" s="72"/>
      <c r="R270" s="72"/>
      <c r="S270" s="72"/>
      <c r="T270" s="72"/>
      <c r="U270" s="72"/>
      <c r="V270" s="72"/>
      <c r="W270" s="72"/>
      <c r="X270" s="72"/>
      <c r="Y270" s="72"/>
    </row>
    <row r="271" spans="1:25" s="55" customFormat="1" ht="36">
      <c r="A271" s="72"/>
      <c r="B271" s="72"/>
      <c r="C271" s="66" t="s">
        <v>18848</v>
      </c>
      <c r="D271" s="26" t="s">
        <v>10287</v>
      </c>
      <c r="E271" s="26" t="s">
        <v>16764</v>
      </c>
      <c r="F271" s="424" t="s">
        <v>16770</v>
      </c>
      <c r="G271" s="40" t="s">
        <v>305</v>
      </c>
      <c r="H271" s="534">
        <f t="shared" si="12"/>
        <v>7313</v>
      </c>
      <c r="I271" s="440">
        <v>7100</v>
      </c>
      <c r="J271" s="534">
        <f t="shared" si="13"/>
        <v>7455</v>
      </c>
      <c r="K271" s="534">
        <f t="shared" si="14"/>
        <v>7810</v>
      </c>
      <c r="L271" s="72"/>
      <c r="M271" s="72"/>
      <c r="N271" s="72"/>
      <c r="O271" s="72"/>
      <c r="P271" s="72"/>
      <c r="Q271" s="72"/>
      <c r="R271" s="72"/>
      <c r="S271" s="72"/>
      <c r="T271" s="72"/>
      <c r="U271" s="72"/>
      <c r="V271" s="72"/>
      <c r="W271" s="72"/>
      <c r="X271" s="72"/>
      <c r="Y271" s="72"/>
    </row>
    <row r="272" spans="1:25" s="55" customFormat="1" ht="36">
      <c r="A272" s="72"/>
      <c r="B272" s="72"/>
      <c r="C272" s="66" t="s">
        <v>18849</v>
      </c>
      <c r="D272" s="26" t="s">
        <v>10287</v>
      </c>
      <c r="E272" s="26" t="s">
        <v>16765</v>
      </c>
      <c r="F272" s="424" t="s">
        <v>16771</v>
      </c>
      <c r="G272" s="40" t="s">
        <v>305</v>
      </c>
      <c r="H272" s="534">
        <f t="shared" si="12"/>
        <v>5356</v>
      </c>
      <c r="I272" s="440">
        <v>5200</v>
      </c>
      <c r="J272" s="534">
        <f t="shared" si="13"/>
        <v>5460</v>
      </c>
      <c r="K272" s="534">
        <f t="shared" si="14"/>
        <v>5720</v>
      </c>
      <c r="L272" s="72"/>
      <c r="M272" s="72"/>
      <c r="N272" s="72"/>
      <c r="O272" s="72"/>
      <c r="P272" s="72"/>
      <c r="Q272" s="72"/>
      <c r="R272" s="72"/>
      <c r="S272" s="72"/>
      <c r="T272" s="72"/>
      <c r="U272" s="72"/>
      <c r="V272" s="72"/>
      <c r="W272" s="72"/>
      <c r="X272" s="72"/>
      <c r="Y272" s="72"/>
    </row>
    <row r="273" spans="1:25" s="55" customFormat="1" ht="36">
      <c r="A273" s="72"/>
      <c r="B273" s="72"/>
      <c r="C273" s="66" t="s">
        <v>18850</v>
      </c>
      <c r="D273" s="26" t="s">
        <v>10287</v>
      </c>
      <c r="E273" s="26" t="s">
        <v>16765</v>
      </c>
      <c r="F273" s="424" t="s">
        <v>16771</v>
      </c>
      <c r="G273" s="40" t="s">
        <v>305</v>
      </c>
      <c r="H273" s="534">
        <f t="shared" si="12"/>
        <v>6798</v>
      </c>
      <c r="I273" s="440">
        <v>6600</v>
      </c>
      <c r="J273" s="534">
        <f t="shared" si="13"/>
        <v>6930</v>
      </c>
      <c r="K273" s="534">
        <f t="shared" si="14"/>
        <v>7260</v>
      </c>
      <c r="L273" s="72"/>
      <c r="M273" s="72"/>
      <c r="N273" s="72"/>
      <c r="O273" s="72"/>
      <c r="P273" s="72"/>
      <c r="Q273" s="72"/>
      <c r="R273" s="72"/>
      <c r="S273" s="72"/>
      <c r="T273" s="72"/>
      <c r="U273" s="72"/>
      <c r="V273" s="72"/>
      <c r="W273" s="72"/>
      <c r="X273" s="72"/>
      <c r="Y273" s="72"/>
    </row>
    <row r="274" spans="1:25" s="55" customFormat="1" ht="36">
      <c r="A274" s="72"/>
      <c r="B274" s="72"/>
      <c r="C274" s="66" t="s">
        <v>18851</v>
      </c>
      <c r="D274" s="26" t="s">
        <v>10287</v>
      </c>
      <c r="E274" s="26" t="s">
        <v>16765</v>
      </c>
      <c r="F274" s="424" t="s">
        <v>16771</v>
      </c>
      <c r="G274" s="40" t="s">
        <v>305</v>
      </c>
      <c r="H274" s="534">
        <f t="shared" si="12"/>
        <v>7313</v>
      </c>
      <c r="I274" s="440">
        <v>7100</v>
      </c>
      <c r="J274" s="534">
        <f t="shared" si="13"/>
        <v>7455</v>
      </c>
      <c r="K274" s="534">
        <f t="shared" si="14"/>
        <v>7810</v>
      </c>
      <c r="L274" s="72"/>
      <c r="M274" s="72"/>
      <c r="N274" s="72"/>
      <c r="O274" s="72"/>
      <c r="P274" s="72"/>
      <c r="Q274" s="72"/>
      <c r="R274" s="72"/>
      <c r="S274" s="72"/>
      <c r="T274" s="72"/>
      <c r="U274" s="72"/>
      <c r="V274" s="72"/>
      <c r="W274" s="72"/>
      <c r="X274" s="72"/>
      <c r="Y274" s="72"/>
    </row>
    <row r="275" spans="1:25" s="55" customFormat="1" ht="36">
      <c r="A275" s="72"/>
      <c r="B275" s="72"/>
      <c r="C275" s="66" t="s">
        <v>18852</v>
      </c>
      <c r="D275" s="26" t="s">
        <v>10287</v>
      </c>
      <c r="E275" s="26" t="s">
        <v>16765</v>
      </c>
      <c r="F275" s="424" t="s">
        <v>16771</v>
      </c>
      <c r="G275" s="40" t="s">
        <v>305</v>
      </c>
      <c r="H275" s="534">
        <f t="shared" si="12"/>
        <v>9785</v>
      </c>
      <c r="I275" s="440">
        <v>9500</v>
      </c>
      <c r="J275" s="534">
        <f t="shared" si="13"/>
        <v>9975</v>
      </c>
      <c r="K275" s="534">
        <f t="shared" si="14"/>
        <v>10450</v>
      </c>
      <c r="L275" s="72"/>
      <c r="M275" s="72"/>
      <c r="N275" s="72"/>
      <c r="O275" s="72"/>
      <c r="P275" s="72"/>
      <c r="Q275" s="72"/>
      <c r="R275" s="72"/>
      <c r="S275" s="72"/>
      <c r="T275" s="72"/>
      <c r="U275" s="72"/>
      <c r="V275" s="72"/>
      <c r="W275" s="72"/>
      <c r="X275" s="72"/>
      <c r="Y275" s="72"/>
    </row>
    <row r="276" spans="1:25" s="55" customFormat="1" ht="36">
      <c r="A276" s="72"/>
      <c r="B276" s="72"/>
      <c r="C276" s="66" t="s">
        <v>18853</v>
      </c>
      <c r="D276" s="26" t="s">
        <v>10287</v>
      </c>
      <c r="E276" s="26" t="s">
        <v>16766</v>
      </c>
      <c r="F276" s="424" t="s">
        <v>16770</v>
      </c>
      <c r="G276" s="40" t="s">
        <v>305</v>
      </c>
      <c r="H276" s="534">
        <f t="shared" si="12"/>
        <v>5459</v>
      </c>
      <c r="I276" s="440">
        <v>5300</v>
      </c>
      <c r="J276" s="534">
        <f t="shared" si="13"/>
        <v>5565</v>
      </c>
      <c r="K276" s="534">
        <f t="shared" si="14"/>
        <v>5830</v>
      </c>
      <c r="L276" s="72"/>
      <c r="M276" s="72"/>
      <c r="N276" s="72"/>
      <c r="O276" s="72"/>
      <c r="P276" s="72"/>
      <c r="Q276" s="72"/>
      <c r="R276" s="72"/>
      <c r="S276" s="72"/>
      <c r="T276" s="72"/>
      <c r="U276" s="72"/>
      <c r="V276" s="72"/>
      <c r="W276" s="72"/>
      <c r="X276" s="72"/>
      <c r="Y276" s="72"/>
    </row>
    <row r="277" spans="1:25" s="55" customFormat="1" ht="36">
      <c r="A277" s="72"/>
      <c r="B277" s="72"/>
      <c r="C277" s="66" t="s">
        <v>18854</v>
      </c>
      <c r="D277" s="26" t="s">
        <v>10287</v>
      </c>
      <c r="E277" s="26" t="s">
        <v>16766</v>
      </c>
      <c r="F277" s="424" t="s">
        <v>16770</v>
      </c>
      <c r="G277" s="40" t="s">
        <v>305</v>
      </c>
      <c r="H277" s="534">
        <f t="shared" si="12"/>
        <v>6798</v>
      </c>
      <c r="I277" s="440">
        <v>6600</v>
      </c>
      <c r="J277" s="534">
        <f t="shared" si="13"/>
        <v>6930</v>
      </c>
      <c r="K277" s="534">
        <f t="shared" si="14"/>
        <v>7260</v>
      </c>
      <c r="L277" s="72"/>
      <c r="M277" s="72"/>
      <c r="N277" s="72"/>
      <c r="O277" s="72"/>
      <c r="P277" s="72"/>
      <c r="Q277" s="72"/>
      <c r="R277" s="72"/>
      <c r="S277" s="72"/>
      <c r="T277" s="72"/>
      <c r="U277" s="72"/>
      <c r="V277" s="72"/>
      <c r="W277" s="72"/>
      <c r="X277" s="72"/>
      <c r="Y277" s="72"/>
    </row>
    <row r="278" spans="1:25" s="55" customFormat="1" ht="36">
      <c r="A278" s="72"/>
      <c r="B278" s="72"/>
      <c r="C278" s="66" t="s">
        <v>18855</v>
      </c>
      <c r="D278" s="26" t="s">
        <v>10287</v>
      </c>
      <c r="E278" s="26" t="s">
        <v>16766</v>
      </c>
      <c r="F278" s="424" t="s">
        <v>16770</v>
      </c>
      <c r="G278" s="40" t="s">
        <v>305</v>
      </c>
      <c r="H278" s="534">
        <f t="shared" si="12"/>
        <v>7313</v>
      </c>
      <c r="I278" s="440">
        <v>7100</v>
      </c>
      <c r="J278" s="534">
        <f t="shared" si="13"/>
        <v>7455</v>
      </c>
      <c r="K278" s="534">
        <f t="shared" si="14"/>
        <v>7810</v>
      </c>
      <c r="L278" s="72"/>
      <c r="M278" s="72"/>
      <c r="N278" s="72"/>
      <c r="O278" s="72"/>
      <c r="P278" s="72"/>
      <c r="Q278" s="72"/>
      <c r="R278" s="72"/>
      <c r="S278" s="72"/>
      <c r="T278" s="72"/>
      <c r="U278" s="72"/>
      <c r="V278" s="72"/>
      <c r="W278" s="72"/>
      <c r="X278" s="72"/>
      <c r="Y278" s="72"/>
    </row>
    <row r="279" spans="1:25" s="55" customFormat="1" ht="36">
      <c r="A279" s="72"/>
      <c r="B279" s="72"/>
      <c r="C279" s="66" t="s">
        <v>18856</v>
      </c>
      <c r="D279" s="26" t="s">
        <v>10287</v>
      </c>
      <c r="E279" s="26" t="s">
        <v>16767</v>
      </c>
      <c r="F279" s="424" t="s">
        <v>16772</v>
      </c>
      <c r="G279" s="40" t="s">
        <v>305</v>
      </c>
      <c r="H279" s="534">
        <f t="shared" si="12"/>
        <v>5459</v>
      </c>
      <c r="I279" s="440">
        <v>5300</v>
      </c>
      <c r="J279" s="534">
        <f t="shared" si="13"/>
        <v>5565</v>
      </c>
      <c r="K279" s="534">
        <f t="shared" si="14"/>
        <v>5830</v>
      </c>
      <c r="L279" s="72"/>
      <c r="M279" s="72"/>
      <c r="N279" s="72"/>
      <c r="O279" s="72"/>
      <c r="P279" s="72"/>
      <c r="Q279" s="72"/>
      <c r="R279" s="72"/>
      <c r="S279" s="72"/>
      <c r="T279" s="72"/>
      <c r="U279" s="72"/>
      <c r="V279" s="72"/>
      <c r="W279" s="72"/>
      <c r="X279" s="72"/>
      <c r="Y279" s="72"/>
    </row>
    <row r="280" spans="1:25" s="55" customFormat="1" ht="36">
      <c r="A280" s="72"/>
      <c r="B280" s="72"/>
      <c r="C280" s="66" t="s">
        <v>18857</v>
      </c>
      <c r="D280" s="26" t="s">
        <v>10287</v>
      </c>
      <c r="E280" s="26" t="s">
        <v>16767</v>
      </c>
      <c r="F280" s="424" t="s">
        <v>16772</v>
      </c>
      <c r="G280" s="40" t="s">
        <v>305</v>
      </c>
      <c r="H280" s="534">
        <f t="shared" si="12"/>
        <v>6798</v>
      </c>
      <c r="I280" s="440">
        <v>6600</v>
      </c>
      <c r="J280" s="534">
        <f t="shared" si="13"/>
        <v>6930</v>
      </c>
      <c r="K280" s="534">
        <f t="shared" si="14"/>
        <v>7260</v>
      </c>
      <c r="L280" s="72"/>
      <c r="M280" s="72"/>
      <c r="N280" s="72"/>
      <c r="O280" s="72"/>
      <c r="P280" s="72"/>
      <c r="Q280" s="72"/>
      <c r="R280" s="72"/>
      <c r="S280" s="72"/>
      <c r="T280" s="72"/>
      <c r="U280" s="72"/>
      <c r="V280" s="72"/>
      <c r="W280" s="72"/>
      <c r="X280" s="72"/>
      <c r="Y280" s="72"/>
    </row>
    <row r="281" spans="1:25" s="55" customFormat="1" ht="36">
      <c r="A281" s="72"/>
      <c r="B281" s="72"/>
      <c r="C281" s="66" t="s">
        <v>18858</v>
      </c>
      <c r="D281" s="26" t="s">
        <v>10287</v>
      </c>
      <c r="E281" s="26" t="s">
        <v>16767</v>
      </c>
      <c r="F281" s="424" t="s">
        <v>16772</v>
      </c>
      <c r="G281" s="40" t="s">
        <v>305</v>
      </c>
      <c r="H281" s="534">
        <f t="shared" si="12"/>
        <v>7313</v>
      </c>
      <c r="I281" s="440">
        <v>7100</v>
      </c>
      <c r="J281" s="534">
        <f t="shared" si="13"/>
        <v>7455</v>
      </c>
      <c r="K281" s="534">
        <f t="shared" si="14"/>
        <v>7810</v>
      </c>
      <c r="L281" s="72"/>
      <c r="M281" s="72"/>
      <c r="N281" s="72"/>
      <c r="O281" s="72"/>
      <c r="P281" s="72"/>
      <c r="Q281" s="72"/>
      <c r="R281" s="72"/>
      <c r="S281" s="72"/>
      <c r="T281" s="72"/>
      <c r="U281" s="72"/>
      <c r="V281" s="72"/>
      <c r="W281" s="72"/>
      <c r="X281" s="72"/>
      <c r="Y281" s="72"/>
    </row>
    <row r="282" spans="1:25" s="55" customFormat="1" ht="36">
      <c r="A282" s="72"/>
      <c r="B282" s="72"/>
      <c r="C282" s="66" t="s">
        <v>18859</v>
      </c>
      <c r="D282" s="66" t="s">
        <v>10315</v>
      </c>
      <c r="E282" s="67" t="s">
        <v>20</v>
      </c>
      <c r="F282" s="68" t="s">
        <v>20</v>
      </c>
      <c r="G282" s="68" t="s">
        <v>305</v>
      </c>
      <c r="H282" s="534">
        <f t="shared" si="12"/>
        <v>12360</v>
      </c>
      <c r="I282" s="399">
        <v>12000</v>
      </c>
      <c r="J282" s="534">
        <f t="shared" si="13"/>
        <v>12600</v>
      </c>
      <c r="K282" s="534">
        <f t="shared" si="14"/>
        <v>13200</v>
      </c>
      <c r="L282" s="72"/>
      <c r="M282" s="72"/>
      <c r="N282" s="72"/>
      <c r="O282" s="72"/>
      <c r="P282" s="72"/>
      <c r="Q282" s="72"/>
      <c r="R282" s="72"/>
      <c r="S282" s="72"/>
      <c r="T282" s="72"/>
      <c r="U282" s="72"/>
      <c r="V282" s="72"/>
      <c r="W282" s="72"/>
      <c r="X282" s="72"/>
      <c r="Y282" s="72"/>
    </row>
    <row r="283" spans="1:25" s="55" customFormat="1" ht="18.75">
      <c r="A283" s="72"/>
      <c r="B283" s="72"/>
      <c r="C283" s="75" t="s">
        <v>10318</v>
      </c>
      <c r="D283" s="75" t="s">
        <v>10319</v>
      </c>
      <c r="E283" s="70"/>
      <c r="F283" s="66"/>
      <c r="G283" s="66"/>
      <c r="H283" s="534">
        <f t="shared" si="12"/>
        <v>0</v>
      </c>
      <c r="I283" s="435"/>
      <c r="J283" s="534">
        <f t="shared" si="13"/>
        <v>0</v>
      </c>
      <c r="K283" s="534">
        <f t="shared" si="14"/>
        <v>0</v>
      </c>
      <c r="L283" s="72"/>
      <c r="M283" s="72"/>
      <c r="N283" s="72"/>
      <c r="O283" s="72"/>
      <c r="P283" s="72"/>
      <c r="Q283" s="72"/>
      <c r="R283" s="72"/>
      <c r="S283" s="72"/>
      <c r="T283" s="72"/>
      <c r="U283" s="72"/>
      <c r="V283" s="72"/>
      <c r="W283" s="72"/>
      <c r="X283" s="72"/>
      <c r="Y283" s="72"/>
    </row>
    <row r="284" spans="1:25" s="55" customFormat="1" ht="36">
      <c r="A284" s="72"/>
      <c r="B284" s="72"/>
      <c r="C284" s="66" t="s">
        <v>10320</v>
      </c>
      <c r="D284" s="66" t="s">
        <v>10321</v>
      </c>
      <c r="E284" s="67" t="s">
        <v>20</v>
      </c>
      <c r="F284" s="68" t="s">
        <v>10322</v>
      </c>
      <c r="G284" s="68" t="s">
        <v>10090</v>
      </c>
      <c r="H284" s="534">
        <f t="shared" si="12"/>
        <v>489250</v>
      </c>
      <c r="I284" s="399">
        <v>475000</v>
      </c>
      <c r="J284" s="534">
        <f t="shared" si="13"/>
        <v>498750</v>
      </c>
      <c r="K284" s="534">
        <f t="shared" si="14"/>
        <v>522500</v>
      </c>
      <c r="L284" s="72"/>
      <c r="M284" s="72"/>
      <c r="N284" s="72"/>
      <c r="O284" s="72"/>
      <c r="P284" s="72"/>
      <c r="Q284" s="72"/>
      <c r="R284" s="72"/>
      <c r="S284" s="72"/>
      <c r="T284" s="72"/>
      <c r="U284" s="72"/>
      <c r="V284" s="72"/>
      <c r="W284" s="72"/>
      <c r="X284" s="72"/>
      <c r="Y284" s="72"/>
    </row>
    <row r="285" spans="1:25" s="55" customFormat="1" ht="36">
      <c r="A285" s="72"/>
      <c r="B285" s="72"/>
      <c r="C285" s="66" t="s">
        <v>10323</v>
      </c>
      <c r="D285" s="66" t="s">
        <v>10324</v>
      </c>
      <c r="E285" s="67" t="s">
        <v>20</v>
      </c>
      <c r="F285" s="68" t="s">
        <v>10325</v>
      </c>
      <c r="G285" s="68" t="s">
        <v>730</v>
      </c>
      <c r="H285" s="534">
        <f t="shared" si="12"/>
        <v>44290</v>
      </c>
      <c r="I285" s="399">
        <v>43000</v>
      </c>
      <c r="J285" s="534">
        <f t="shared" si="13"/>
        <v>45150</v>
      </c>
      <c r="K285" s="534">
        <f t="shared" si="14"/>
        <v>47300</v>
      </c>
      <c r="L285" s="72"/>
      <c r="M285" s="72"/>
      <c r="N285" s="72"/>
      <c r="O285" s="72"/>
      <c r="P285" s="72"/>
      <c r="Q285" s="72"/>
      <c r="R285" s="72"/>
      <c r="S285" s="72"/>
      <c r="T285" s="72"/>
      <c r="U285" s="72"/>
      <c r="V285" s="72"/>
      <c r="W285" s="72"/>
      <c r="X285" s="72"/>
      <c r="Y285" s="72"/>
    </row>
    <row r="286" spans="1:25" s="55" customFormat="1" ht="36">
      <c r="A286" s="72"/>
      <c r="B286" s="72"/>
      <c r="C286" s="66" t="s">
        <v>10326</v>
      </c>
      <c r="D286" s="66" t="s">
        <v>10324</v>
      </c>
      <c r="E286" s="67" t="s">
        <v>20</v>
      </c>
      <c r="F286" s="68" t="s">
        <v>10327</v>
      </c>
      <c r="G286" s="68" t="s">
        <v>730</v>
      </c>
      <c r="H286" s="534">
        <f t="shared" si="12"/>
        <v>27810</v>
      </c>
      <c r="I286" s="399">
        <v>27000</v>
      </c>
      <c r="J286" s="534">
        <f t="shared" si="13"/>
        <v>28350</v>
      </c>
      <c r="K286" s="534">
        <f t="shared" si="14"/>
        <v>29700</v>
      </c>
      <c r="L286" s="72"/>
      <c r="M286" s="72"/>
      <c r="N286" s="72"/>
      <c r="O286" s="72"/>
      <c r="P286" s="72"/>
      <c r="Q286" s="72"/>
      <c r="R286" s="72"/>
      <c r="S286" s="72"/>
      <c r="T286" s="72"/>
      <c r="U286" s="72"/>
      <c r="V286" s="72"/>
      <c r="W286" s="72"/>
      <c r="X286" s="72"/>
      <c r="Y286" s="72"/>
    </row>
    <row r="287" spans="1:25" s="55" customFormat="1" ht="36">
      <c r="A287" s="72"/>
      <c r="B287" s="72"/>
      <c r="C287" s="66" t="s">
        <v>10330</v>
      </c>
      <c r="D287" s="66" t="s">
        <v>10324</v>
      </c>
      <c r="E287" s="67" t="s">
        <v>20</v>
      </c>
      <c r="F287" s="68" t="s">
        <v>10331</v>
      </c>
      <c r="G287" s="68" t="s">
        <v>730</v>
      </c>
      <c r="H287" s="534">
        <f t="shared" si="12"/>
        <v>40891</v>
      </c>
      <c r="I287" s="399">
        <v>39700</v>
      </c>
      <c r="J287" s="534">
        <f t="shared" si="13"/>
        <v>41685</v>
      </c>
      <c r="K287" s="534">
        <f t="shared" si="14"/>
        <v>43670</v>
      </c>
      <c r="L287" s="72"/>
      <c r="M287" s="72"/>
      <c r="N287" s="72"/>
      <c r="O287" s="72"/>
      <c r="P287" s="72"/>
      <c r="Q287" s="72"/>
      <c r="R287" s="72"/>
      <c r="S287" s="72"/>
      <c r="T287" s="72"/>
      <c r="U287" s="72"/>
      <c r="V287" s="72"/>
      <c r="W287" s="72"/>
      <c r="X287" s="72"/>
      <c r="Y287" s="72"/>
    </row>
    <row r="288" spans="1:25" s="55" customFormat="1" ht="36">
      <c r="A288" s="72"/>
      <c r="B288" s="72"/>
      <c r="C288" s="66" t="s">
        <v>10332</v>
      </c>
      <c r="D288" s="66" t="s">
        <v>10333</v>
      </c>
      <c r="E288" s="67" t="s">
        <v>20</v>
      </c>
      <c r="F288" s="68" t="s">
        <v>10334</v>
      </c>
      <c r="G288" s="68" t="s">
        <v>1274</v>
      </c>
      <c r="H288" s="534">
        <f t="shared" si="12"/>
        <v>381100</v>
      </c>
      <c r="I288" s="399">
        <v>370000</v>
      </c>
      <c r="J288" s="534">
        <f t="shared" si="13"/>
        <v>388500</v>
      </c>
      <c r="K288" s="534">
        <f t="shared" si="14"/>
        <v>407000</v>
      </c>
      <c r="L288" s="72"/>
      <c r="M288" s="72"/>
      <c r="N288" s="72"/>
      <c r="O288" s="72"/>
      <c r="P288" s="72"/>
      <c r="Q288" s="72"/>
      <c r="R288" s="72"/>
      <c r="S288" s="72"/>
      <c r="T288" s="72"/>
      <c r="U288" s="72"/>
      <c r="V288" s="72"/>
      <c r="W288" s="72"/>
      <c r="X288" s="72"/>
      <c r="Y288" s="72"/>
    </row>
    <row r="289" spans="1:25" s="55" customFormat="1" ht="36">
      <c r="A289" s="72"/>
      <c r="B289" s="72"/>
      <c r="C289" s="66" t="s">
        <v>10337</v>
      </c>
      <c r="D289" s="66" t="s">
        <v>10321</v>
      </c>
      <c r="E289" s="67" t="s">
        <v>20</v>
      </c>
      <c r="F289" s="68" t="s">
        <v>20</v>
      </c>
      <c r="G289" s="68" t="s">
        <v>781</v>
      </c>
      <c r="H289" s="534">
        <f t="shared" si="12"/>
        <v>31930</v>
      </c>
      <c r="I289" s="399">
        <v>31000</v>
      </c>
      <c r="J289" s="534">
        <f t="shared" si="13"/>
        <v>32550</v>
      </c>
      <c r="K289" s="534">
        <f t="shared" si="14"/>
        <v>34100</v>
      </c>
      <c r="L289" s="72"/>
      <c r="M289" s="72"/>
      <c r="N289" s="72"/>
      <c r="O289" s="72"/>
      <c r="P289" s="72"/>
      <c r="Q289" s="72"/>
      <c r="R289" s="72"/>
      <c r="S289" s="72"/>
      <c r="T289" s="72"/>
      <c r="U289" s="72"/>
      <c r="V289" s="72"/>
      <c r="W289" s="72"/>
      <c r="X289" s="72"/>
      <c r="Y289" s="72"/>
    </row>
    <row r="290" spans="1:25" s="55" customFormat="1" ht="36">
      <c r="A290" s="72"/>
      <c r="B290" s="72"/>
      <c r="C290" s="66" t="s">
        <v>10340</v>
      </c>
      <c r="D290" s="66" t="s">
        <v>10324</v>
      </c>
      <c r="E290" s="67" t="s">
        <v>20</v>
      </c>
      <c r="F290" s="68" t="s">
        <v>10343</v>
      </c>
      <c r="G290" s="68" t="s">
        <v>730</v>
      </c>
      <c r="H290" s="534">
        <f t="shared" si="12"/>
        <v>24720</v>
      </c>
      <c r="I290" s="399">
        <v>24000</v>
      </c>
      <c r="J290" s="534">
        <f t="shared" si="13"/>
        <v>25200</v>
      </c>
      <c r="K290" s="534">
        <f t="shared" si="14"/>
        <v>26400</v>
      </c>
      <c r="L290" s="72"/>
      <c r="M290" s="72"/>
      <c r="N290" s="72"/>
      <c r="O290" s="72"/>
      <c r="P290" s="72"/>
      <c r="Q290" s="72"/>
      <c r="R290" s="72"/>
      <c r="S290" s="72"/>
      <c r="T290" s="72"/>
      <c r="U290" s="72"/>
      <c r="V290" s="72"/>
      <c r="W290" s="72"/>
      <c r="X290" s="72"/>
      <c r="Y290" s="72"/>
    </row>
    <row r="291" spans="1:25" s="55" customFormat="1" ht="36">
      <c r="A291" s="72"/>
      <c r="B291" s="72"/>
      <c r="C291" s="66" t="s">
        <v>10344</v>
      </c>
      <c r="D291" s="66" t="s">
        <v>10324</v>
      </c>
      <c r="E291" s="67" t="s">
        <v>20</v>
      </c>
      <c r="F291" s="68" t="s">
        <v>10345</v>
      </c>
      <c r="G291" s="68" t="s">
        <v>730</v>
      </c>
      <c r="H291" s="534">
        <f t="shared" si="12"/>
        <v>10300</v>
      </c>
      <c r="I291" s="399">
        <v>10000</v>
      </c>
      <c r="J291" s="534">
        <f t="shared" si="13"/>
        <v>10500</v>
      </c>
      <c r="K291" s="534">
        <f t="shared" si="14"/>
        <v>11000</v>
      </c>
      <c r="L291" s="72"/>
      <c r="M291" s="72"/>
      <c r="N291" s="72"/>
      <c r="O291" s="72"/>
      <c r="P291" s="72"/>
      <c r="Q291" s="72"/>
      <c r="R291" s="72"/>
      <c r="S291" s="72"/>
      <c r="T291" s="72"/>
      <c r="U291" s="72"/>
      <c r="V291" s="72"/>
      <c r="W291" s="72"/>
      <c r="X291" s="72"/>
      <c r="Y291" s="72"/>
    </row>
    <row r="292" spans="1:25" s="55" customFormat="1" ht="18.75">
      <c r="A292" s="72"/>
      <c r="B292" s="72"/>
      <c r="C292" s="66" t="s">
        <v>10348</v>
      </c>
      <c r="D292" s="66" t="s">
        <v>10349</v>
      </c>
      <c r="E292" s="67" t="s">
        <v>20</v>
      </c>
      <c r="F292" s="68" t="s">
        <v>20</v>
      </c>
      <c r="G292" s="68" t="s">
        <v>305</v>
      </c>
      <c r="H292" s="534">
        <f t="shared" si="12"/>
        <v>14420</v>
      </c>
      <c r="I292" s="439">
        <v>14000</v>
      </c>
      <c r="J292" s="534">
        <f t="shared" si="13"/>
        <v>14700</v>
      </c>
      <c r="K292" s="534">
        <f t="shared" si="14"/>
        <v>15400</v>
      </c>
      <c r="L292" s="72"/>
      <c r="M292" s="72"/>
      <c r="N292" s="72"/>
      <c r="O292" s="72"/>
      <c r="P292" s="72"/>
      <c r="Q292" s="72"/>
      <c r="R292" s="72"/>
      <c r="S292" s="72"/>
      <c r="T292" s="72"/>
      <c r="U292" s="72"/>
      <c r="V292" s="72"/>
      <c r="W292" s="72"/>
      <c r="X292" s="72"/>
      <c r="Y292" s="72"/>
    </row>
    <row r="293" spans="1:25" s="55" customFormat="1" ht="18.75">
      <c r="A293" s="72"/>
      <c r="B293" s="72"/>
      <c r="C293" s="66" t="s">
        <v>10352</v>
      </c>
      <c r="D293" s="66" t="s">
        <v>10353</v>
      </c>
      <c r="E293" s="67" t="s">
        <v>20</v>
      </c>
      <c r="F293" s="68" t="s">
        <v>10353</v>
      </c>
      <c r="G293" s="68" t="s">
        <v>10354</v>
      </c>
      <c r="H293" s="534">
        <f t="shared" si="12"/>
        <v>13905</v>
      </c>
      <c r="I293" s="439">
        <v>13500</v>
      </c>
      <c r="J293" s="534">
        <f t="shared" si="13"/>
        <v>14175</v>
      </c>
      <c r="K293" s="534">
        <f t="shared" si="14"/>
        <v>14850</v>
      </c>
      <c r="L293" s="72"/>
      <c r="M293" s="72"/>
      <c r="N293" s="72"/>
      <c r="O293" s="72"/>
      <c r="P293" s="72"/>
      <c r="Q293" s="72"/>
      <c r="R293" s="72"/>
      <c r="S293" s="72"/>
      <c r="T293" s="72"/>
      <c r="U293" s="72"/>
      <c r="V293" s="72"/>
      <c r="W293" s="72"/>
      <c r="X293" s="72"/>
      <c r="Y293" s="72"/>
    </row>
    <row r="294" spans="1:25" s="55" customFormat="1" ht="18.75">
      <c r="A294" s="72"/>
      <c r="B294" s="72"/>
      <c r="C294" s="66" t="s">
        <v>10355</v>
      </c>
      <c r="D294" s="66" t="s">
        <v>10356</v>
      </c>
      <c r="E294" s="67" t="s">
        <v>20</v>
      </c>
      <c r="F294" s="68" t="s">
        <v>10359</v>
      </c>
      <c r="G294" s="68" t="s">
        <v>10354</v>
      </c>
      <c r="H294" s="534">
        <f t="shared" si="12"/>
        <v>8240</v>
      </c>
      <c r="I294" s="439">
        <v>8000</v>
      </c>
      <c r="J294" s="534">
        <f t="shared" si="13"/>
        <v>8400</v>
      </c>
      <c r="K294" s="534">
        <f t="shared" si="14"/>
        <v>8800</v>
      </c>
      <c r="L294" s="72"/>
      <c r="M294" s="72"/>
      <c r="N294" s="72"/>
      <c r="O294" s="72"/>
      <c r="P294" s="72"/>
      <c r="Q294" s="72"/>
      <c r="R294" s="72"/>
      <c r="S294" s="72"/>
      <c r="T294" s="72"/>
      <c r="U294" s="72"/>
      <c r="V294" s="72"/>
      <c r="W294" s="72"/>
      <c r="X294" s="72"/>
      <c r="Y294" s="72"/>
    </row>
    <row r="295" spans="1:25" s="55" customFormat="1" ht="18.75">
      <c r="A295" s="72"/>
      <c r="B295" s="72"/>
      <c r="C295" s="66" t="s">
        <v>10360</v>
      </c>
      <c r="D295" s="66" t="s">
        <v>10361</v>
      </c>
      <c r="E295" s="67" t="s">
        <v>20</v>
      </c>
      <c r="F295" s="68" t="s">
        <v>20</v>
      </c>
      <c r="G295" s="68" t="s">
        <v>4236</v>
      </c>
      <c r="H295" s="534">
        <f t="shared" si="12"/>
        <v>5665</v>
      </c>
      <c r="I295" s="439">
        <v>5500</v>
      </c>
      <c r="J295" s="534">
        <f t="shared" si="13"/>
        <v>5775</v>
      </c>
      <c r="K295" s="534">
        <f t="shared" si="14"/>
        <v>6050</v>
      </c>
      <c r="L295" s="72"/>
      <c r="M295" s="72"/>
      <c r="N295" s="72"/>
      <c r="O295" s="72"/>
      <c r="P295" s="72"/>
      <c r="Q295" s="72"/>
      <c r="R295" s="72"/>
      <c r="S295" s="72"/>
      <c r="T295" s="72"/>
      <c r="U295" s="72"/>
      <c r="V295" s="72"/>
      <c r="W295" s="72"/>
      <c r="X295" s="72"/>
      <c r="Y295" s="72"/>
    </row>
    <row r="296" spans="1:25" s="55" customFormat="1" ht="36">
      <c r="A296" s="72"/>
      <c r="B296" s="72"/>
      <c r="C296" s="66" t="s">
        <v>10364</v>
      </c>
      <c r="D296" s="66" t="s">
        <v>10365</v>
      </c>
      <c r="E296" s="67" t="s">
        <v>20</v>
      </c>
      <c r="F296" s="68" t="s">
        <v>20</v>
      </c>
      <c r="G296" s="68" t="s">
        <v>305</v>
      </c>
      <c r="H296" s="534">
        <f t="shared" si="12"/>
        <v>28325</v>
      </c>
      <c r="I296" s="439">
        <v>27500</v>
      </c>
      <c r="J296" s="534">
        <f t="shared" si="13"/>
        <v>28875</v>
      </c>
      <c r="K296" s="534">
        <f t="shared" si="14"/>
        <v>30250</v>
      </c>
      <c r="L296" s="72"/>
      <c r="M296" s="72"/>
      <c r="N296" s="72"/>
      <c r="O296" s="72"/>
      <c r="P296" s="72"/>
      <c r="Q296" s="72"/>
      <c r="R296" s="72"/>
      <c r="S296" s="72"/>
      <c r="T296" s="72"/>
      <c r="U296" s="72"/>
      <c r="V296" s="72"/>
      <c r="W296" s="72"/>
      <c r="X296" s="72"/>
      <c r="Y296" s="72"/>
    </row>
    <row r="297" spans="1:25" s="55" customFormat="1" ht="18.75">
      <c r="A297" s="72"/>
      <c r="B297" s="72"/>
      <c r="C297" s="66" t="s">
        <v>10367</v>
      </c>
      <c r="D297" s="66" t="s">
        <v>10321</v>
      </c>
      <c r="E297" s="67"/>
      <c r="F297" s="68" t="s">
        <v>10369</v>
      </c>
      <c r="G297" s="68" t="s">
        <v>781</v>
      </c>
      <c r="H297" s="534">
        <f t="shared" si="12"/>
        <v>14935</v>
      </c>
      <c r="I297" s="439">
        <v>14500</v>
      </c>
      <c r="J297" s="534">
        <f t="shared" si="13"/>
        <v>15225</v>
      </c>
      <c r="K297" s="534">
        <f t="shared" si="14"/>
        <v>15950</v>
      </c>
      <c r="L297" s="72"/>
      <c r="M297" s="72"/>
      <c r="N297" s="72"/>
      <c r="O297" s="72"/>
      <c r="P297" s="72"/>
      <c r="Q297" s="72"/>
      <c r="R297" s="72"/>
      <c r="S297" s="72"/>
      <c r="T297" s="72"/>
      <c r="U297" s="72"/>
      <c r="V297" s="72"/>
      <c r="W297" s="72"/>
      <c r="X297" s="72"/>
      <c r="Y297" s="72"/>
    </row>
    <row r="298" spans="1:25" s="55" customFormat="1" ht="36">
      <c r="A298" s="72"/>
      <c r="B298" s="72"/>
      <c r="C298" s="66" t="s">
        <v>10370</v>
      </c>
      <c r="D298" s="66" t="s">
        <v>10371</v>
      </c>
      <c r="E298" s="67"/>
      <c r="F298" s="68" t="s">
        <v>10372</v>
      </c>
      <c r="G298" s="68" t="s">
        <v>268</v>
      </c>
      <c r="H298" s="534">
        <f t="shared" si="12"/>
        <v>560629</v>
      </c>
      <c r="I298" s="439">
        <v>544300</v>
      </c>
      <c r="J298" s="534">
        <f t="shared" si="13"/>
        <v>571515</v>
      </c>
      <c r="K298" s="534">
        <f t="shared" si="14"/>
        <v>598730</v>
      </c>
      <c r="L298" s="72"/>
      <c r="M298" s="72"/>
      <c r="N298" s="72"/>
      <c r="O298" s="72"/>
      <c r="P298" s="72"/>
      <c r="Q298" s="72"/>
      <c r="R298" s="72"/>
      <c r="S298" s="72"/>
      <c r="T298" s="72"/>
      <c r="U298" s="72"/>
      <c r="V298" s="72"/>
      <c r="W298" s="72"/>
      <c r="X298" s="72"/>
      <c r="Y298" s="72"/>
    </row>
    <row r="299" spans="1:25" s="55" customFormat="1" ht="36">
      <c r="A299" s="72"/>
      <c r="B299" s="72"/>
      <c r="C299" s="66" t="s">
        <v>10375</v>
      </c>
      <c r="D299" s="66" t="s">
        <v>10371</v>
      </c>
      <c r="E299" s="67"/>
      <c r="F299" s="68" t="s">
        <v>10376</v>
      </c>
      <c r="G299" s="68" t="s">
        <v>268</v>
      </c>
      <c r="H299" s="534">
        <f t="shared" si="12"/>
        <v>520356</v>
      </c>
      <c r="I299" s="439">
        <v>505200</v>
      </c>
      <c r="J299" s="534">
        <f t="shared" si="13"/>
        <v>530460</v>
      </c>
      <c r="K299" s="534">
        <f t="shared" si="14"/>
        <v>555720</v>
      </c>
      <c r="L299" s="72"/>
      <c r="M299" s="72"/>
      <c r="N299" s="72"/>
      <c r="O299" s="72"/>
      <c r="P299" s="72"/>
      <c r="Q299" s="72"/>
      <c r="R299" s="72"/>
      <c r="S299" s="72"/>
      <c r="T299" s="72"/>
      <c r="U299" s="72"/>
      <c r="V299" s="72"/>
      <c r="W299" s="72"/>
      <c r="X299" s="72"/>
      <c r="Y299" s="72"/>
    </row>
    <row r="300" spans="1:25" s="55" customFormat="1" ht="36">
      <c r="A300" s="72"/>
      <c r="B300" s="72"/>
      <c r="C300" s="66" t="s">
        <v>10379</v>
      </c>
      <c r="D300" s="66" t="s">
        <v>10371</v>
      </c>
      <c r="E300" s="67"/>
      <c r="F300" s="68" t="s">
        <v>10380</v>
      </c>
      <c r="G300" s="68" t="s">
        <v>268</v>
      </c>
      <c r="H300" s="534">
        <f t="shared" si="12"/>
        <v>500089.72</v>
      </c>
      <c r="I300" s="439">
        <v>485524</v>
      </c>
      <c r="J300" s="534">
        <f t="shared" si="13"/>
        <v>509800.2</v>
      </c>
      <c r="K300" s="534">
        <f t="shared" si="14"/>
        <v>534076.4</v>
      </c>
      <c r="L300" s="72"/>
      <c r="M300" s="72"/>
      <c r="N300" s="72"/>
      <c r="O300" s="72"/>
      <c r="P300" s="72"/>
      <c r="Q300" s="72"/>
      <c r="R300" s="72"/>
      <c r="S300" s="72"/>
      <c r="T300" s="72"/>
      <c r="U300" s="72"/>
      <c r="V300" s="72"/>
      <c r="W300" s="72"/>
      <c r="X300" s="72"/>
      <c r="Y300" s="72"/>
    </row>
    <row r="301" spans="1:25" s="55" customFormat="1" ht="36">
      <c r="A301" s="72"/>
      <c r="B301" s="72"/>
      <c r="C301" s="66" t="s">
        <v>10381</v>
      </c>
      <c r="D301" s="66" t="s">
        <v>10371</v>
      </c>
      <c r="E301" s="67"/>
      <c r="F301" s="68" t="s">
        <v>10382</v>
      </c>
      <c r="G301" s="68" t="s">
        <v>268</v>
      </c>
      <c r="H301" s="534">
        <f t="shared" si="12"/>
        <v>469989</v>
      </c>
      <c r="I301" s="439">
        <v>456300</v>
      </c>
      <c r="J301" s="534">
        <f t="shared" si="13"/>
        <v>479115</v>
      </c>
      <c r="K301" s="534">
        <f t="shared" si="14"/>
        <v>501930</v>
      </c>
      <c r="L301" s="72"/>
      <c r="M301" s="72"/>
      <c r="N301" s="72"/>
      <c r="O301" s="72"/>
      <c r="P301" s="72"/>
      <c r="Q301" s="72"/>
      <c r="R301" s="72"/>
      <c r="S301" s="72"/>
      <c r="T301" s="72"/>
      <c r="U301" s="72"/>
      <c r="V301" s="72"/>
      <c r="W301" s="72"/>
      <c r="X301" s="72"/>
      <c r="Y301" s="72"/>
    </row>
    <row r="302" spans="1:25" s="55" customFormat="1" ht="36">
      <c r="A302" s="72"/>
      <c r="B302" s="72"/>
      <c r="C302" s="66" t="s">
        <v>10385</v>
      </c>
      <c r="D302" s="66" t="s">
        <v>10371</v>
      </c>
      <c r="E302" s="67"/>
      <c r="F302" s="68" t="s">
        <v>10386</v>
      </c>
      <c r="G302" s="68" t="s">
        <v>268</v>
      </c>
      <c r="H302" s="534">
        <f t="shared" si="12"/>
        <v>419931</v>
      </c>
      <c r="I302" s="439">
        <v>407700</v>
      </c>
      <c r="J302" s="534">
        <f t="shared" si="13"/>
        <v>428085</v>
      </c>
      <c r="K302" s="534">
        <f t="shared" si="14"/>
        <v>448470</v>
      </c>
      <c r="L302" s="72"/>
      <c r="M302" s="72"/>
      <c r="N302" s="72"/>
      <c r="O302" s="72"/>
      <c r="P302" s="72"/>
      <c r="Q302" s="72"/>
      <c r="R302" s="72"/>
      <c r="S302" s="72"/>
      <c r="T302" s="72"/>
      <c r="U302" s="72"/>
      <c r="V302" s="72"/>
      <c r="W302" s="72"/>
      <c r="X302" s="72"/>
      <c r="Y302" s="72"/>
    </row>
    <row r="303" spans="1:25" s="55" customFormat="1" ht="36">
      <c r="A303" s="72"/>
      <c r="B303" s="72"/>
      <c r="C303" s="66" t="s">
        <v>10389</v>
      </c>
      <c r="D303" s="66" t="s">
        <v>10371</v>
      </c>
      <c r="E303" s="67"/>
      <c r="F303" s="68" t="s">
        <v>10390</v>
      </c>
      <c r="G303" s="68" t="s">
        <v>268</v>
      </c>
      <c r="H303" s="534">
        <f t="shared" si="12"/>
        <v>398404</v>
      </c>
      <c r="I303" s="439">
        <v>386800</v>
      </c>
      <c r="J303" s="534">
        <f t="shared" si="13"/>
        <v>406140</v>
      </c>
      <c r="K303" s="534">
        <f t="shared" si="14"/>
        <v>425480</v>
      </c>
      <c r="L303" s="72"/>
      <c r="M303" s="72"/>
      <c r="N303" s="72"/>
      <c r="O303" s="72"/>
      <c r="P303" s="72"/>
      <c r="Q303" s="72"/>
      <c r="R303" s="72"/>
      <c r="S303" s="72"/>
      <c r="T303" s="72"/>
      <c r="U303" s="72"/>
      <c r="V303" s="72"/>
      <c r="W303" s="72"/>
      <c r="X303" s="72"/>
      <c r="Y303" s="72"/>
    </row>
    <row r="304" spans="1:25" s="55" customFormat="1" ht="36">
      <c r="A304" s="72"/>
      <c r="B304" s="72"/>
      <c r="C304" s="66" t="s">
        <v>10392</v>
      </c>
      <c r="D304" s="66" t="s">
        <v>10371</v>
      </c>
      <c r="E304" s="67"/>
      <c r="F304" s="68" t="s">
        <v>10394</v>
      </c>
      <c r="G304" s="68" t="s">
        <v>268</v>
      </c>
      <c r="H304" s="534">
        <f t="shared" si="12"/>
        <v>375641</v>
      </c>
      <c r="I304" s="439">
        <v>364700</v>
      </c>
      <c r="J304" s="534">
        <f t="shared" si="13"/>
        <v>382935</v>
      </c>
      <c r="K304" s="534">
        <f t="shared" si="14"/>
        <v>401170</v>
      </c>
      <c r="L304" s="72"/>
      <c r="M304" s="72"/>
      <c r="N304" s="72"/>
      <c r="O304" s="72"/>
      <c r="P304" s="72"/>
      <c r="Q304" s="72"/>
      <c r="R304" s="72"/>
      <c r="S304" s="72"/>
      <c r="T304" s="72"/>
      <c r="U304" s="72"/>
      <c r="V304" s="72"/>
      <c r="W304" s="72"/>
      <c r="X304" s="72"/>
      <c r="Y304" s="72"/>
    </row>
    <row r="305" spans="1:25" s="55" customFormat="1" ht="36">
      <c r="A305" s="72"/>
      <c r="B305" s="72"/>
      <c r="C305" s="66" t="s">
        <v>10395</v>
      </c>
      <c r="D305" s="66" t="s">
        <v>10371</v>
      </c>
      <c r="E305" s="67"/>
      <c r="F305" s="68" t="s">
        <v>10396</v>
      </c>
      <c r="G305" s="68" t="s">
        <v>268</v>
      </c>
      <c r="H305" s="534">
        <f t="shared" si="12"/>
        <v>355308.79999999999</v>
      </c>
      <c r="I305" s="439">
        <v>344960</v>
      </c>
      <c r="J305" s="534">
        <f t="shared" si="13"/>
        <v>362208</v>
      </c>
      <c r="K305" s="534">
        <f t="shared" si="14"/>
        <v>379456</v>
      </c>
      <c r="L305" s="72"/>
      <c r="M305" s="72"/>
      <c r="N305" s="72"/>
      <c r="O305" s="72"/>
      <c r="P305" s="72"/>
      <c r="Q305" s="72"/>
      <c r="R305" s="72"/>
      <c r="S305" s="72"/>
      <c r="T305" s="72"/>
      <c r="U305" s="72"/>
      <c r="V305" s="72"/>
      <c r="W305" s="72"/>
      <c r="X305" s="72"/>
      <c r="Y305" s="72"/>
    </row>
    <row r="306" spans="1:25" s="55" customFormat="1" ht="36">
      <c r="A306" s="72"/>
      <c r="B306" s="72"/>
      <c r="C306" s="66" t="s">
        <v>10399</v>
      </c>
      <c r="D306" s="66" t="s">
        <v>10371</v>
      </c>
      <c r="E306" s="67"/>
      <c r="F306" s="68" t="s">
        <v>10400</v>
      </c>
      <c r="G306" s="68" t="s">
        <v>268</v>
      </c>
      <c r="H306" s="534">
        <f t="shared" si="12"/>
        <v>335884.03</v>
      </c>
      <c r="I306" s="439">
        <v>326101</v>
      </c>
      <c r="J306" s="534">
        <f t="shared" si="13"/>
        <v>342406.05</v>
      </c>
      <c r="K306" s="534">
        <f t="shared" si="14"/>
        <v>358711.1</v>
      </c>
      <c r="L306" s="72"/>
      <c r="M306" s="72"/>
      <c r="N306" s="72"/>
      <c r="O306" s="72"/>
      <c r="P306" s="72"/>
      <c r="Q306" s="72"/>
      <c r="R306" s="72"/>
      <c r="S306" s="72"/>
      <c r="T306" s="72"/>
      <c r="U306" s="72"/>
      <c r="V306" s="72"/>
      <c r="W306" s="72"/>
      <c r="X306" s="72"/>
      <c r="Y306" s="72"/>
    </row>
    <row r="307" spans="1:25" s="55" customFormat="1" ht="36">
      <c r="A307" s="72"/>
      <c r="B307" s="72"/>
      <c r="C307" s="66" t="s">
        <v>10403</v>
      </c>
      <c r="D307" s="66" t="s">
        <v>10371</v>
      </c>
      <c r="E307" s="67"/>
      <c r="F307" s="68" t="s">
        <v>10404</v>
      </c>
      <c r="G307" s="68" t="s">
        <v>268</v>
      </c>
      <c r="H307" s="534">
        <f t="shared" si="12"/>
        <v>302099</v>
      </c>
      <c r="I307" s="439">
        <v>293300</v>
      </c>
      <c r="J307" s="534">
        <f t="shared" si="13"/>
        <v>307965</v>
      </c>
      <c r="K307" s="534">
        <f t="shared" si="14"/>
        <v>322630</v>
      </c>
      <c r="L307" s="72"/>
      <c r="M307" s="72"/>
      <c r="N307" s="72"/>
      <c r="O307" s="72"/>
      <c r="P307" s="72"/>
      <c r="Q307" s="72"/>
      <c r="R307" s="72"/>
      <c r="S307" s="72"/>
      <c r="T307" s="72"/>
      <c r="U307" s="72"/>
      <c r="V307" s="72"/>
      <c r="W307" s="72"/>
      <c r="X307" s="72"/>
      <c r="Y307" s="72"/>
    </row>
    <row r="308" spans="1:25" s="55" customFormat="1" ht="18.75">
      <c r="A308" s="72"/>
      <c r="B308" s="72"/>
      <c r="C308" s="75" t="s">
        <v>10407</v>
      </c>
      <c r="D308" s="75" t="s">
        <v>10408</v>
      </c>
      <c r="E308" s="70"/>
      <c r="F308" s="66"/>
      <c r="G308" s="66"/>
      <c r="H308" s="534">
        <f t="shared" si="12"/>
        <v>0</v>
      </c>
      <c r="I308" s="435"/>
      <c r="J308" s="534">
        <f t="shared" si="13"/>
        <v>0</v>
      </c>
      <c r="K308" s="534">
        <f t="shared" si="14"/>
        <v>0</v>
      </c>
      <c r="L308" s="72"/>
      <c r="M308" s="72"/>
      <c r="N308" s="72"/>
      <c r="O308" s="72"/>
      <c r="P308" s="72"/>
      <c r="Q308" s="72"/>
      <c r="R308" s="72"/>
      <c r="S308" s="72"/>
      <c r="T308" s="72"/>
      <c r="U308" s="72"/>
      <c r="V308" s="72"/>
      <c r="W308" s="72"/>
      <c r="X308" s="72"/>
      <c r="Y308" s="72"/>
    </row>
    <row r="309" spans="1:25" s="55" customFormat="1" ht="18.75">
      <c r="A309" s="72"/>
      <c r="B309" s="72"/>
      <c r="C309" s="75" t="s">
        <v>10411</v>
      </c>
      <c r="D309" s="75" t="s">
        <v>10412</v>
      </c>
      <c r="E309" s="70"/>
      <c r="F309" s="66"/>
      <c r="G309" s="66"/>
      <c r="H309" s="534">
        <f t="shared" si="12"/>
        <v>0</v>
      </c>
      <c r="I309" s="435"/>
      <c r="J309" s="534">
        <f t="shared" si="13"/>
        <v>0</v>
      </c>
      <c r="K309" s="534">
        <f t="shared" si="14"/>
        <v>0</v>
      </c>
      <c r="L309" s="72"/>
      <c r="M309" s="72"/>
      <c r="N309" s="72"/>
      <c r="O309" s="72"/>
      <c r="P309" s="72"/>
      <c r="Q309" s="72"/>
      <c r="R309" s="72"/>
      <c r="S309" s="72"/>
      <c r="T309" s="72"/>
      <c r="U309" s="72"/>
      <c r="V309" s="72"/>
      <c r="W309" s="72"/>
      <c r="X309" s="72"/>
      <c r="Y309" s="72"/>
    </row>
    <row r="310" spans="1:25" s="55" customFormat="1" ht="18.75">
      <c r="A310" s="72"/>
      <c r="B310" s="72"/>
      <c r="C310" s="75" t="s">
        <v>10415</v>
      </c>
      <c r="D310" s="75" t="s">
        <v>10416</v>
      </c>
      <c r="E310" s="70"/>
      <c r="F310" s="66"/>
      <c r="G310" s="66"/>
      <c r="H310" s="534">
        <f t="shared" si="12"/>
        <v>0</v>
      </c>
      <c r="I310" s="435"/>
      <c r="J310" s="534">
        <f t="shared" si="13"/>
        <v>0</v>
      </c>
      <c r="K310" s="534">
        <f t="shared" si="14"/>
        <v>0</v>
      </c>
      <c r="L310" s="72"/>
      <c r="M310" s="72"/>
      <c r="N310" s="72"/>
      <c r="O310" s="72"/>
      <c r="P310" s="72"/>
      <c r="Q310" s="72"/>
      <c r="R310" s="72"/>
      <c r="S310" s="72"/>
      <c r="T310" s="72"/>
      <c r="U310" s="72"/>
      <c r="V310" s="72"/>
      <c r="W310" s="72"/>
      <c r="X310" s="72"/>
      <c r="Y310" s="72"/>
    </row>
    <row r="311" spans="1:25" s="55" customFormat="1" ht="36">
      <c r="A311" s="72"/>
      <c r="B311" s="72"/>
      <c r="C311" s="66" t="s">
        <v>10419</v>
      </c>
      <c r="D311" s="66" t="s">
        <v>10420</v>
      </c>
      <c r="E311" s="67" t="s">
        <v>20</v>
      </c>
      <c r="F311" s="68" t="s">
        <v>10421</v>
      </c>
      <c r="G311" s="68" t="s">
        <v>2422</v>
      </c>
      <c r="H311" s="534">
        <f t="shared" si="12"/>
        <v>25750</v>
      </c>
      <c r="I311" s="399">
        <v>25000</v>
      </c>
      <c r="J311" s="534">
        <f t="shared" si="13"/>
        <v>26250</v>
      </c>
      <c r="K311" s="534">
        <f t="shared" si="14"/>
        <v>27500</v>
      </c>
      <c r="L311" s="72"/>
      <c r="M311" s="72"/>
      <c r="N311" s="72"/>
      <c r="O311" s="72"/>
      <c r="P311" s="72"/>
      <c r="Q311" s="72"/>
      <c r="R311" s="72"/>
      <c r="S311" s="72"/>
      <c r="T311" s="72"/>
      <c r="U311" s="72"/>
      <c r="V311" s="72"/>
      <c r="W311" s="72"/>
      <c r="X311" s="72"/>
      <c r="Y311" s="72"/>
    </row>
    <row r="312" spans="1:25" s="55" customFormat="1" ht="36">
      <c r="A312" s="72"/>
      <c r="B312" s="72"/>
      <c r="C312" s="66" t="s">
        <v>10424</v>
      </c>
      <c r="D312" s="66" t="s">
        <v>10425</v>
      </c>
      <c r="E312" s="67" t="s">
        <v>20</v>
      </c>
      <c r="F312" s="68" t="s">
        <v>20</v>
      </c>
      <c r="G312" s="68" t="s">
        <v>2422</v>
      </c>
      <c r="H312" s="534">
        <f t="shared" si="12"/>
        <v>67980</v>
      </c>
      <c r="I312" s="399">
        <v>66000</v>
      </c>
      <c r="J312" s="534">
        <f t="shared" si="13"/>
        <v>69300</v>
      </c>
      <c r="K312" s="534">
        <f t="shared" si="14"/>
        <v>72600</v>
      </c>
      <c r="L312" s="72"/>
      <c r="M312" s="72"/>
      <c r="N312" s="72"/>
      <c r="O312" s="72"/>
      <c r="P312" s="72"/>
      <c r="Q312" s="72"/>
      <c r="R312" s="72"/>
      <c r="S312" s="72"/>
      <c r="T312" s="72"/>
      <c r="U312" s="72"/>
      <c r="V312" s="72"/>
      <c r="W312" s="72"/>
      <c r="X312" s="72"/>
      <c r="Y312" s="72"/>
    </row>
    <row r="313" spans="1:25" s="55" customFormat="1" ht="18.75">
      <c r="A313" s="72"/>
      <c r="B313" s="72"/>
      <c r="C313" s="75" t="s">
        <v>10426</v>
      </c>
      <c r="D313" s="75" t="s">
        <v>10428</v>
      </c>
      <c r="E313" s="70"/>
      <c r="F313" s="66"/>
      <c r="G313" s="66"/>
      <c r="H313" s="534">
        <f t="shared" si="12"/>
        <v>0</v>
      </c>
      <c r="I313" s="435"/>
      <c r="J313" s="534">
        <f t="shared" si="13"/>
        <v>0</v>
      </c>
      <c r="K313" s="534">
        <f t="shared" si="14"/>
        <v>0</v>
      </c>
      <c r="L313" s="72"/>
      <c r="M313" s="72"/>
      <c r="N313" s="72"/>
      <c r="O313" s="72"/>
      <c r="P313" s="72"/>
      <c r="Q313" s="72"/>
      <c r="R313" s="72"/>
      <c r="S313" s="72"/>
      <c r="T313" s="72"/>
      <c r="U313" s="72"/>
      <c r="V313" s="72"/>
      <c r="W313" s="72"/>
      <c r="X313" s="72"/>
      <c r="Y313" s="72"/>
    </row>
    <row r="314" spans="1:25" s="55" customFormat="1" ht="36">
      <c r="A314" s="72"/>
      <c r="B314" s="72"/>
      <c r="C314" s="66" t="s">
        <v>10430</v>
      </c>
      <c r="D314" s="66" t="s">
        <v>10428</v>
      </c>
      <c r="E314" s="67" t="s">
        <v>20</v>
      </c>
      <c r="F314" s="68" t="s">
        <v>10431</v>
      </c>
      <c r="G314" s="68" t="s">
        <v>2422</v>
      </c>
      <c r="H314" s="534">
        <f t="shared" si="12"/>
        <v>53560</v>
      </c>
      <c r="I314" s="399">
        <v>52000</v>
      </c>
      <c r="J314" s="534">
        <f t="shared" si="13"/>
        <v>54600</v>
      </c>
      <c r="K314" s="534">
        <f t="shared" si="14"/>
        <v>57200</v>
      </c>
      <c r="L314" s="72"/>
      <c r="M314" s="72"/>
      <c r="N314" s="72"/>
      <c r="O314" s="72"/>
      <c r="P314" s="72"/>
      <c r="Q314" s="72"/>
      <c r="R314" s="72"/>
      <c r="S314" s="72"/>
      <c r="T314" s="72"/>
      <c r="U314" s="72"/>
      <c r="V314" s="72"/>
      <c r="W314" s="72"/>
      <c r="X314" s="72"/>
      <c r="Y314" s="72"/>
    </row>
    <row r="315" spans="1:25" s="55" customFormat="1" ht="36">
      <c r="A315" s="72"/>
      <c r="B315" s="72"/>
      <c r="C315" s="66" t="s">
        <v>10434</v>
      </c>
      <c r="D315" s="66" t="s">
        <v>10428</v>
      </c>
      <c r="E315" s="67" t="s">
        <v>20</v>
      </c>
      <c r="F315" s="68" t="s">
        <v>10435</v>
      </c>
      <c r="G315" s="68" t="s">
        <v>2422</v>
      </c>
      <c r="H315" s="534">
        <f t="shared" si="12"/>
        <v>64890</v>
      </c>
      <c r="I315" s="399">
        <v>63000</v>
      </c>
      <c r="J315" s="534">
        <f t="shared" si="13"/>
        <v>66150</v>
      </c>
      <c r="K315" s="534">
        <f t="shared" si="14"/>
        <v>69300</v>
      </c>
      <c r="L315" s="72"/>
      <c r="M315" s="72"/>
      <c r="N315" s="72"/>
      <c r="O315" s="72"/>
      <c r="P315" s="72"/>
      <c r="Q315" s="72"/>
      <c r="R315" s="72"/>
      <c r="S315" s="72"/>
      <c r="T315" s="72"/>
      <c r="U315" s="72"/>
      <c r="V315" s="72"/>
      <c r="W315" s="72"/>
      <c r="X315" s="72"/>
      <c r="Y315" s="72"/>
    </row>
    <row r="316" spans="1:25" s="55" customFormat="1" ht="36">
      <c r="A316" s="72"/>
      <c r="B316" s="72"/>
      <c r="C316" s="66" t="s">
        <v>10438</v>
      </c>
      <c r="D316" s="66" t="s">
        <v>10428</v>
      </c>
      <c r="E316" s="67" t="s">
        <v>20</v>
      </c>
      <c r="F316" s="68" t="s">
        <v>10439</v>
      </c>
      <c r="G316" s="68" t="s">
        <v>2422</v>
      </c>
      <c r="H316" s="534">
        <f t="shared" si="12"/>
        <v>74160</v>
      </c>
      <c r="I316" s="399">
        <v>72000</v>
      </c>
      <c r="J316" s="534">
        <f t="shared" si="13"/>
        <v>75600</v>
      </c>
      <c r="K316" s="534">
        <f t="shared" si="14"/>
        <v>79200</v>
      </c>
      <c r="L316" s="72"/>
      <c r="M316" s="72"/>
      <c r="N316" s="72"/>
      <c r="O316" s="72"/>
      <c r="P316" s="72"/>
      <c r="Q316" s="72"/>
      <c r="R316" s="72"/>
      <c r="S316" s="72"/>
      <c r="T316" s="72"/>
      <c r="U316" s="72"/>
      <c r="V316" s="72"/>
      <c r="W316" s="72"/>
      <c r="X316" s="72"/>
      <c r="Y316" s="72"/>
    </row>
    <row r="317" spans="1:25" s="55" customFormat="1" ht="36">
      <c r="A317" s="72"/>
      <c r="B317" s="72"/>
      <c r="C317" s="66" t="s">
        <v>10440</v>
      </c>
      <c r="D317" s="66" t="s">
        <v>10428</v>
      </c>
      <c r="E317" s="67" t="s">
        <v>20</v>
      </c>
      <c r="F317" s="68" t="s">
        <v>10441</v>
      </c>
      <c r="G317" s="68" t="s">
        <v>2422</v>
      </c>
      <c r="H317" s="534">
        <f t="shared" si="12"/>
        <v>88580</v>
      </c>
      <c r="I317" s="399">
        <v>86000</v>
      </c>
      <c r="J317" s="534">
        <f t="shared" si="13"/>
        <v>90300</v>
      </c>
      <c r="K317" s="534">
        <f t="shared" si="14"/>
        <v>94600</v>
      </c>
      <c r="L317" s="72"/>
      <c r="M317" s="72"/>
      <c r="N317" s="72"/>
      <c r="O317" s="72"/>
      <c r="P317" s="72"/>
      <c r="Q317" s="72"/>
      <c r="R317" s="72"/>
      <c r="S317" s="72"/>
      <c r="T317" s="72"/>
      <c r="U317" s="72"/>
      <c r="V317" s="72"/>
      <c r="W317" s="72"/>
      <c r="X317" s="72"/>
      <c r="Y317" s="72"/>
    </row>
    <row r="318" spans="1:25" s="55" customFormat="1" ht="36">
      <c r="A318" s="72"/>
      <c r="B318" s="72"/>
      <c r="C318" s="66" t="s">
        <v>10444</v>
      </c>
      <c r="D318" s="66" t="s">
        <v>10428</v>
      </c>
      <c r="E318" s="67" t="s">
        <v>20</v>
      </c>
      <c r="F318" s="68" t="s">
        <v>10445</v>
      </c>
      <c r="G318" s="68" t="s">
        <v>2422</v>
      </c>
      <c r="H318" s="534">
        <f t="shared" si="12"/>
        <v>108150</v>
      </c>
      <c r="I318" s="399">
        <v>105000</v>
      </c>
      <c r="J318" s="534">
        <f t="shared" si="13"/>
        <v>110250</v>
      </c>
      <c r="K318" s="534">
        <f t="shared" si="14"/>
        <v>115500</v>
      </c>
      <c r="L318" s="72"/>
      <c r="M318" s="72"/>
      <c r="N318" s="72"/>
      <c r="O318" s="72"/>
      <c r="P318" s="72"/>
      <c r="Q318" s="72"/>
      <c r="R318" s="72"/>
      <c r="S318" s="72"/>
      <c r="T318" s="72"/>
      <c r="U318" s="72"/>
      <c r="V318" s="72"/>
      <c r="W318" s="72"/>
      <c r="X318" s="72"/>
      <c r="Y318" s="72"/>
    </row>
    <row r="319" spans="1:25" s="55" customFormat="1" ht="36">
      <c r="A319" s="72"/>
      <c r="B319" s="72"/>
      <c r="C319" s="66" t="s">
        <v>10448</v>
      </c>
      <c r="D319" s="66" t="s">
        <v>10428</v>
      </c>
      <c r="E319" s="67" t="s">
        <v>20</v>
      </c>
      <c r="F319" s="68" t="s">
        <v>10449</v>
      </c>
      <c r="G319" s="68" t="s">
        <v>2422</v>
      </c>
      <c r="H319" s="534">
        <f t="shared" si="12"/>
        <v>119480</v>
      </c>
      <c r="I319" s="399">
        <v>116000</v>
      </c>
      <c r="J319" s="534">
        <f t="shared" si="13"/>
        <v>121800</v>
      </c>
      <c r="K319" s="534">
        <f t="shared" si="14"/>
        <v>127600</v>
      </c>
      <c r="L319" s="72"/>
      <c r="M319" s="72"/>
      <c r="N319" s="72"/>
      <c r="O319" s="72"/>
      <c r="P319" s="72"/>
      <c r="Q319" s="72"/>
      <c r="R319" s="72"/>
      <c r="S319" s="72"/>
      <c r="T319" s="72"/>
      <c r="U319" s="72"/>
      <c r="V319" s="72"/>
      <c r="W319" s="72"/>
      <c r="X319" s="72"/>
      <c r="Y319" s="72"/>
    </row>
    <row r="320" spans="1:25" s="55" customFormat="1" ht="36">
      <c r="A320" s="72"/>
      <c r="B320" s="72"/>
      <c r="C320" s="66" t="s">
        <v>18860</v>
      </c>
      <c r="D320" s="66" t="s">
        <v>10428</v>
      </c>
      <c r="E320" s="67"/>
      <c r="F320" s="68"/>
      <c r="G320" s="68" t="s">
        <v>17365</v>
      </c>
      <c r="H320" s="534">
        <f t="shared" si="12"/>
        <v>27810</v>
      </c>
      <c r="I320" s="399">
        <v>27000</v>
      </c>
      <c r="J320" s="534">
        <f t="shared" si="13"/>
        <v>28350</v>
      </c>
      <c r="K320" s="534">
        <f t="shared" si="14"/>
        <v>29700</v>
      </c>
      <c r="L320" s="72"/>
      <c r="M320" s="72"/>
      <c r="N320" s="72"/>
      <c r="O320" s="72"/>
      <c r="P320" s="72"/>
      <c r="Q320" s="72"/>
      <c r="R320" s="72"/>
      <c r="S320" s="72"/>
      <c r="T320" s="72"/>
      <c r="U320" s="72"/>
      <c r="V320" s="72"/>
      <c r="W320" s="72"/>
      <c r="X320" s="72"/>
      <c r="Y320" s="72"/>
    </row>
    <row r="321" spans="1:25" s="55" customFormat="1" ht="36">
      <c r="A321" s="72"/>
      <c r="B321" s="72"/>
      <c r="C321" s="66" t="s">
        <v>10452</v>
      </c>
      <c r="D321" s="66" t="s">
        <v>10453</v>
      </c>
      <c r="E321" s="67" t="s">
        <v>20</v>
      </c>
      <c r="F321" s="68" t="s">
        <v>10454</v>
      </c>
      <c r="G321" s="68" t="s">
        <v>2422</v>
      </c>
      <c r="H321" s="534">
        <f t="shared" si="12"/>
        <v>92700</v>
      </c>
      <c r="I321" s="399">
        <v>90000</v>
      </c>
      <c r="J321" s="534">
        <f t="shared" si="13"/>
        <v>94500</v>
      </c>
      <c r="K321" s="534">
        <f t="shared" si="14"/>
        <v>99000</v>
      </c>
      <c r="L321" s="72"/>
      <c r="M321" s="72"/>
      <c r="N321" s="72"/>
      <c r="O321" s="72"/>
      <c r="P321" s="72"/>
      <c r="Q321" s="72"/>
      <c r="R321" s="72"/>
      <c r="S321" s="72"/>
      <c r="T321" s="72"/>
      <c r="U321" s="72"/>
      <c r="V321" s="72"/>
      <c r="W321" s="72"/>
      <c r="X321" s="72"/>
      <c r="Y321" s="72"/>
    </row>
    <row r="322" spans="1:25" s="55" customFormat="1" ht="18.75">
      <c r="A322" s="72"/>
      <c r="B322" s="72"/>
      <c r="C322" s="75" t="s">
        <v>10458</v>
      </c>
      <c r="D322" s="75" t="s">
        <v>10459</v>
      </c>
      <c r="E322" s="70"/>
      <c r="F322" s="66"/>
      <c r="G322" s="66"/>
      <c r="H322" s="534">
        <f t="shared" si="12"/>
        <v>0</v>
      </c>
      <c r="I322" s="435"/>
      <c r="J322" s="534">
        <f t="shared" si="13"/>
        <v>0</v>
      </c>
      <c r="K322" s="534">
        <f t="shared" si="14"/>
        <v>0</v>
      </c>
      <c r="L322" s="72"/>
      <c r="M322" s="72"/>
      <c r="N322" s="72"/>
      <c r="O322" s="72"/>
      <c r="P322" s="72"/>
      <c r="Q322" s="72"/>
      <c r="R322" s="72"/>
      <c r="S322" s="72"/>
      <c r="T322" s="72"/>
      <c r="U322" s="72"/>
      <c r="V322" s="72"/>
      <c r="W322" s="72"/>
      <c r="X322" s="72"/>
      <c r="Y322" s="72"/>
    </row>
    <row r="323" spans="1:25" s="55" customFormat="1" ht="36">
      <c r="A323" s="72"/>
      <c r="B323" s="72"/>
      <c r="C323" s="66" t="s">
        <v>10461</v>
      </c>
      <c r="D323" s="66" t="s">
        <v>10463</v>
      </c>
      <c r="E323" s="67" t="s">
        <v>20</v>
      </c>
      <c r="F323" s="68" t="s">
        <v>20</v>
      </c>
      <c r="G323" s="68" t="s">
        <v>781</v>
      </c>
      <c r="H323" s="534">
        <f t="shared" si="12"/>
        <v>59225</v>
      </c>
      <c r="I323" s="399">
        <v>57500</v>
      </c>
      <c r="J323" s="534">
        <f t="shared" si="13"/>
        <v>60375</v>
      </c>
      <c r="K323" s="534">
        <f t="shared" si="14"/>
        <v>63250</v>
      </c>
      <c r="L323" s="72"/>
      <c r="M323" s="72"/>
      <c r="N323" s="72"/>
      <c r="O323" s="72"/>
      <c r="P323" s="72"/>
      <c r="Q323" s="72"/>
      <c r="R323" s="72"/>
      <c r="S323" s="72"/>
      <c r="T323" s="72"/>
      <c r="U323" s="72"/>
      <c r="V323" s="72"/>
      <c r="W323" s="72"/>
      <c r="X323" s="72"/>
      <c r="Y323" s="72"/>
    </row>
    <row r="324" spans="1:25" s="55" customFormat="1" ht="18.75">
      <c r="A324" s="72"/>
      <c r="B324" s="72"/>
      <c r="C324" s="75" t="s">
        <v>10464</v>
      </c>
      <c r="D324" s="75" t="s">
        <v>10465</v>
      </c>
      <c r="E324" s="70"/>
      <c r="F324" s="66"/>
      <c r="G324" s="66"/>
      <c r="H324" s="534">
        <f t="shared" si="12"/>
        <v>0</v>
      </c>
      <c r="I324" s="435"/>
      <c r="J324" s="534">
        <f t="shared" si="13"/>
        <v>0</v>
      </c>
      <c r="K324" s="534">
        <f t="shared" si="14"/>
        <v>0</v>
      </c>
      <c r="L324" s="72"/>
      <c r="M324" s="72"/>
      <c r="N324" s="72"/>
      <c r="O324" s="72"/>
      <c r="P324" s="72"/>
      <c r="Q324" s="72"/>
      <c r="R324" s="72"/>
      <c r="S324" s="72"/>
      <c r="T324" s="72"/>
      <c r="U324" s="72"/>
      <c r="V324" s="72"/>
      <c r="W324" s="72"/>
      <c r="X324" s="72"/>
      <c r="Y324" s="72"/>
    </row>
    <row r="325" spans="1:25" s="55" customFormat="1" ht="36">
      <c r="A325" s="72"/>
      <c r="B325" s="72"/>
      <c r="C325" s="66" t="s">
        <v>10468</v>
      </c>
      <c r="D325" s="66" t="s">
        <v>10469</v>
      </c>
      <c r="E325" s="67" t="s">
        <v>20</v>
      </c>
      <c r="F325" s="68" t="s">
        <v>20</v>
      </c>
      <c r="G325" s="68" t="s">
        <v>4236</v>
      </c>
      <c r="H325" s="534">
        <f t="shared" si="12"/>
        <v>46350</v>
      </c>
      <c r="I325" s="399">
        <v>45000</v>
      </c>
      <c r="J325" s="534">
        <f t="shared" si="13"/>
        <v>47250</v>
      </c>
      <c r="K325" s="534">
        <f t="shared" si="14"/>
        <v>49500</v>
      </c>
      <c r="L325" s="72"/>
      <c r="M325" s="72"/>
      <c r="N325" s="72"/>
      <c r="O325" s="72"/>
      <c r="P325" s="72"/>
      <c r="Q325" s="72"/>
      <c r="R325" s="72"/>
      <c r="S325" s="72"/>
      <c r="T325" s="72"/>
      <c r="U325" s="72"/>
      <c r="V325" s="72"/>
      <c r="W325" s="72"/>
      <c r="X325" s="72"/>
      <c r="Y325" s="72"/>
    </row>
    <row r="326" spans="1:25" s="55" customFormat="1" ht="36">
      <c r="A326" s="72"/>
      <c r="B326" s="72"/>
      <c r="C326" s="66" t="s">
        <v>10472</v>
      </c>
      <c r="D326" s="66" t="s">
        <v>10473</v>
      </c>
      <c r="E326" s="67" t="s">
        <v>20</v>
      </c>
      <c r="F326" s="68" t="s">
        <v>20</v>
      </c>
      <c r="G326" s="68" t="s">
        <v>4236</v>
      </c>
      <c r="H326" s="534">
        <f t="shared" si="12"/>
        <v>25750</v>
      </c>
      <c r="I326" s="399">
        <v>25000</v>
      </c>
      <c r="J326" s="534">
        <f t="shared" si="13"/>
        <v>26250</v>
      </c>
      <c r="K326" s="534">
        <f t="shared" si="14"/>
        <v>27500</v>
      </c>
      <c r="L326" s="72"/>
      <c r="M326" s="72"/>
      <c r="N326" s="72"/>
      <c r="O326" s="72"/>
      <c r="P326" s="72"/>
      <c r="Q326" s="72"/>
      <c r="R326" s="72"/>
      <c r="S326" s="72"/>
      <c r="T326" s="72"/>
      <c r="U326" s="72"/>
      <c r="V326" s="72"/>
      <c r="W326" s="72"/>
      <c r="X326" s="72"/>
      <c r="Y326" s="72"/>
    </row>
    <row r="327" spans="1:25" s="55" customFormat="1" ht="36">
      <c r="A327" s="72"/>
      <c r="B327" s="72"/>
      <c r="C327" s="66" t="s">
        <v>10477</v>
      </c>
      <c r="D327" s="66" t="s">
        <v>10478</v>
      </c>
      <c r="E327" s="67" t="s">
        <v>20</v>
      </c>
      <c r="F327" s="68" t="s">
        <v>20</v>
      </c>
      <c r="G327" s="68" t="s">
        <v>4236</v>
      </c>
      <c r="H327" s="534">
        <f t="shared" si="12"/>
        <v>12360</v>
      </c>
      <c r="I327" s="399">
        <v>12000</v>
      </c>
      <c r="J327" s="534">
        <f t="shared" si="13"/>
        <v>12600</v>
      </c>
      <c r="K327" s="534">
        <f t="shared" si="14"/>
        <v>13200</v>
      </c>
      <c r="L327" s="72"/>
      <c r="M327" s="72"/>
      <c r="N327" s="72"/>
      <c r="O327" s="72"/>
      <c r="P327" s="72"/>
      <c r="Q327" s="72"/>
      <c r="R327" s="72"/>
      <c r="S327" s="72"/>
      <c r="T327" s="72"/>
      <c r="U327" s="72"/>
      <c r="V327" s="72"/>
      <c r="W327" s="72"/>
      <c r="X327" s="72"/>
      <c r="Y327" s="72"/>
    </row>
    <row r="328" spans="1:25" s="55" customFormat="1" ht="18.75">
      <c r="A328" s="72"/>
      <c r="B328" s="72"/>
      <c r="C328" s="66" t="s">
        <v>10481</v>
      </c>
      <c r="D328" s="66" t="s">
        <v>10482</v>
      </c>
      <c r="E328" s="67"/>
      <c r="F328" s="68" t="s">
        <v>7848</v>
      </c>
      <c r="G328" s="68" t="s">
        <v>347</v>
      </c>
      <c r="H328" s="534">
        <f t="shared" si="12"/>
        <v>23690</v>
      </c>
      <c r="I328" s="399">
        <v>23000</v>
      </c>
      <c r="J328" s="534">
        <f t="shared" si="13"/>
        <v>24150</v>
      </c>
      <c r="K328" s="534">
        <f t="shared" si="14"/>
        <v>25300</v>
      </c>
      <c r="L328" s="72"/>
      <c r="M328" s="72"/>
      <c r="N328" s="72"/>
      <c r="O328" s="72"/>
      <c r="P328" s="72"/>
      <c r="Q328" s="72"/>
      <c r="R328" s="72"/>
      <c r="S328" s="72"/>
      <c r="T328" s="72"/>
      <c r="U328" s="72"/>
      <c r="V328" s="72"/>
      <c r="W328" s="72"/>
      <c r="X328" s="72"/>
      <c r="Y328" s="72"/>
    </row>
    <row r="329" spans="1:25" s="55" customFormat="1" ht="18.75">
      <c r="A329" s="72"/>
      <c r="B329" s="72"/>
      <c r="C329" s="75" t="s">
        <v>10485</v>
      </c>
      <c r="D329" s="75" t="s">
        <v>10486</v>
      </c>
      <c r="E329" s="70"/>
      <c r="F329" s="66"/>
      <c r="G329" s="66"/>
      <c r="H329" s="534">
        <f t="shared" si="12"/>
        <v>0</v>
      </c>
      <c r="I329" s="435"/>
      <c r="J329" s="534">
        <f t="shared" si="13"/>
        <v>0</v>
      </c>
      <c r="K329" s="534">
        <f t="shared" si="14"/>
        <v>0</v>
      </c>
      <c r="L329" s="72"/>
      <c r="M329" s="72"/>
      <c r="N329" s="72"/>
      <c r="O329" s="72"/>
      <c r="P329" s="72"/>
      <c r="Q329" s="72"/>
      <c r="R329" s="72"/>
      <c r="S329" s="72"/>
      <c r="T329" s="72"/>
      <c r="U329" s="72"/>
      <c r="V329" s="72"/>
      <c r="W329" s="72"/>
      <c r="X329" s="72"/>
      <c r="Y329" s="72"/>
    </row>
    <row r="330" spans="1:25" s="55" customFormat="1" ht="36">
      <c r="A330" s="72"/>
      <c r="B330" s="72"/>
      <c r="C330" s="66" t="s">
        <v>10487</v>
      </c>
      <c r="D330" s="66" t="s">
        <v>10486</v>
      </c>
      <c r="E330" s="67" t="s">
        <v>20</v>
      </c>
      <c r="F330" s="68" t="s">
        <v>10488</v>
      </c>
      <c r="G330" s="68" t="s">
        <v>305</v>
      </c>
      <c r="H330" s="534">
        <f t="shared" ref="H330:H393" si="15">(I330*0.03)+I330</f>
        <v>28016</v>
      </c>
      <c r="I330" s="399">
        <v>27200</v>
      </c>
      <c r="J330" s="534">
        <f t="shared" ref="J330:J393" si="16">(I330*0.05)+I330</f>
        <v>28560</v>
      </c>
      <c r="K330" s="534">
        <f t="shared" ref="K330:K393" si="17">(I330*0.1)+I330</f>
        <v>29920</v>
      </c>
      <c r="L330" s="72"/>
      <c r="M330" s="72"/>
      <c r="N330" s="72"/>
      <c r="O330" s="72"/>
      <c r="P330" s="72"/>
      <c r="Q330" s="72"/>
      <c r="R330" s="72"/>
      <c r="S330" s="72"/>
      <c r="T330" s="72"/>
      <c r="U330" s="72"/>
      <c r="V330" s="72"/>
      <c r="W330" s="72"/>
      <c r="X330" s="72"/>
      <c r="Y330" s="72"/>
    </row>
    <row r="331" spans="1:25" s="55" customFormat="1" ht="36">
      <c r="A331" s="72"/>
      <c r="B331" s="72"/>
      <c r="C331" s="66" t="s">
        <v>10491</v>
      </c>
      <c r="D331" s="66" t="s">
        <v>10486</v>
      </c>
      <c r="E331" s="67" t="s">
        <v>20</v>
      </c>
      <c r="F331" s="68" t="s">
        <v>10492</v>
      </c>
      <c r="G331" s="68" t="s">
        <v>305</v>
      </c>
      <c r="H331" s="534">
        <f t="shared" si="15"/>
        <v>28840</v>
      </c>
      <c r="I331" s="399">
        <v>28000</v>
      </c>
      <c r="J331" s="534">
        <f t="shared" si="16"/>
        <v>29400</v>
      </c>
      <c r="K331" s="534">
        <f t="shared" si="17"/>
        <v>30800</v>
      </c>
      <c r="L331" s="72"/>
      <c r="M331" s="72"/>
      <c r="N331" s="72"/>
      <c r="O331" s="72"/>
      <c r="P331" s="72"/>
      <c r="Q331" s="72"/>
      <c r="R331" s="72"/>
      <c r="S331" s="72"/>
      <c r="T331" s="72"/>
      <c r="U331" s="72"/>
      <c r="V331" s="72"/>
      <c r="W331" s="72"/>
      <c r="X331" s="72"/>
      <c r="Y331" s="72"/>
    </row>
    <row r="332" spans="1:25" s="55" customFormat="1" ht="36">
      <c r="A332" s="72"/>
      <c r="B332" s="72"/>
      <c r="C332" s="66" t="s">
        <v>10495</v>
      </c>
      <c r="D332" s="66" t="s">
        <v>10486</v>
      </c>
      <c r="E332" s="67" t="s">
        <v>20</v>
      </c>
      <c r="F332" s="68" t="s">
        <v>10496</v>
      </c>
      <c r="G332" s="68" t="s">
        <v>305</v>
      </c>
      <c r="H332" s="534">
        <f t="shared" si="15"/>
        <v>36565</v>
      </c>
      <c r="I332" s="399">
        <v>35500</v>
      </c>
      <c r="J332" s="534">
        <f t="shared" si="16"/>
        <v>37275</v>
      </c>
      <c r="K332" s="534">
        <f t="shared" si="17"/>
        <v>39050</v>
      </c>
      <c r="L332" s="72"/>
      <c r="M332" s="72"/>
      <c r="N332" s="72"/>
      <c r="O332" s="72"/>
      <c r="P332" s="72"/>
      <c r="Q332" s="72"/>
      <c r="R332" s="72"/>
      <c r="S332" s="72"/>
      <c r="T332" s="72"/>
      <c r="U332" s="72"/>
      <c r="V332" s="72"/>
      <c r="W332" s="72"/>
      <c r="X332" s="72"/>
      <c r="Y332" s="72"/>
    </row>
    <row r="333" spans="1:25" s="55" customFormat="1" ht="36">
      <c r="A333" s="72"/>
      <c r="B333" s="72"/>
      <c r="C333" s="66" t="s">
        <v>10497</v>
      </c>
      <c r="D333" s="66" t="s">
        <v>10486</v>
      </c>
      <c r="E333" s="67" t="s">
        <v>20</v>
      </c>
      <c r="F333" s="68" t="s">
        <v>10499</v>
      </c>
      <c r="G333" s="68" t="s">
        <v>305</v>
      </c>
      <c r="H333" s="534">
        <f t="shared" si="15"/>
        <v>30179</v>
      </c>
      <c r="I333" s="399">
        <v>29300</v>
      </c>
      <c r="J333" s="534">
        <f t="shared" si="16"/>
        <v>30765</v>
      </c>
      <c r="K333" s="534">
        <f t="shared" si="17"/>
        <v>32230</v>
      </c>
      <c r="L333" s="72"/>
      <c r="M333" s="72"/>
      <c r="N333" s="72"/>
      <c r="O333" s="72"/>
      <c r="P333" s="72"/>
      <c r="Q333" s="72"/>
      <c r="R333" s="72"/>
      <c r="S333" s="72"/>
      <c r="T333" s="72"/>
      <c r="U333" s="72"/>
      <c r="V333" s="72"/>
      <c r="W333" s="72"/>
      <c r="X333" s="72"/>
      <c r="Y333" s="72"/>
    </row>
    <row r="334" spans="1:25" s="55" customFormat="1" ht="36">
      <c r="A334" s="72"/>
      <c r="B334" s="72"/>
      <c r="C334" s="66" t="s">
        <v>10501</v>
      </c>
      <c r="D334" s="66" t="s">
        <v>10486</v>
      </c>
      <c r="E334" s="67" t="s">
        <v>20</v>
      </c>
      <c r="F334" s="68" t="s">
        <v>10503</v>
      </c>
      <c r="G334" s="68" t="s">
        <v>305</v>
      </c>
      <c r="H334" s="534">
        <f t="shared" si="15"/>
        <v>34505</v>
      </c>
      <c r="I334" s="399">
        <v>33500</v>
      </c>
      <c r="J334" s="534">
        <f t="shared" si="16"/>
        <v>35175</v>
      </c>
      <c r="K334" s="534">
        <f t="shared" si="17"/>
        <v>36850</v>
      </c>
      <c r="L334" s="72"/>
      <c r="M334" s="72"/>
      <c r="N334" s="72"/>
      <c r="O334" s="72"/>
      <c r="P334" s="72"/>
      <c r="Q334" s="72"/>
      <c r="R334" s="72"/>
      <c r="S334" s="72"/>
      <c r="T334" s="72"/>
      <c r="U334" s="72"/>
      <c r="V334" s="72"/>
      <c r="W334" s="72"/>
      <c r="X334" s="72"/>
      <c r="Y334" s="72"/>
    </row>
    <row r="335" spans="1:25" s="55" customFormat="1" ht="36">
      <c r="A335" s="72"/>
      <c r="B335" s="72"/>
      <c r="C335" s="66" t="s">
        <v>10505</v>
      </c>
      <c r="D335" s="66" t="s">
        <v>10486</v>
      </c>
      <c r="E335" s="67" t="s">
        <v>20</v>
      </c>
      <c r="F335" s="68" t="s">
        <v>10507</v>
      </c>
      <c r="G335" s="68" t="s">
        <v>305</v>
      </c>
      <c r="H335" s="534">
        <f t="shared" si="15"/>
        <v>37698</v>
      </c>
      <c r="I335" s="399">
        <v>36600</v>
      </c>
      <c r="J335" s="534">
        <f t="shared" si="16"/>
        <v>38430</v>
      </c>
      <c r="K335" s="534">
        <f t="shared" si="17"/>
        <v>40260</v>
      </c>
      <c r="L335" s="72"/>
      <c r="M335" s="72"/>
      <c r="N335" s="72"/>
      <c r="O335" s="72"/>
      <c r="P335" s="72"/>
      <c r="Q335" s="72"/>
      <c r="R335" s="72"/>
      <c r="S335" s="72"/>
      <c r="T335" s="72"/>
      <c r="U335" s="72"/>
      <c r="V335" s="72"/>
      <c r="W335" s="72"/>
      <c r="X335" s="72"/>
      <c r="Y335" s="72"/>
    </row>
    <row r="336" spans="1:25" s="55" customFormat="1" ht="18.75">
      <c r="A336" s="72"/>
      <c r="B336" s="72"/>
      <c r="C336" s="75" t="s">
        <v>10509</v>
      </c>
      <c r="D336" s="75" t="s">
        <v>10510</v>
      </c>
      <c r="E336" s="70"/>
      <c r="F336" s="66"/>
      <c r="G336" s="66"/>
      <c r="H336" s="534">
        <f t="shared" si="15"/>
        <v>0</v>
      </c>
      <c r="I336" s="435"/>
      <c r="J336" s="534">
        <f t="shared" si="16"/>
        <v>0</v>
      </c>
      <c r="K336" s="534">
        <f t="shared" si="17"/>
        <v>0</v>
      </c>
      <c r="L336" s="72"/>
      <c r="M336" s="72"/>
      <c r="N336" s="72"/>
      <c r="O336" s="72"/>
      <c r="P336" s="72"/>
      <c r="Q336" s="72"/>
      <c r="R336" s="72"/>
      <c r="S336" s="72"/>
      <c r="T336" s="72"/>
      <c r="U336" s="72"/>
      <c r="V336" s="72"/>
      <c r="W336" s="72"/>
      <c r="X336" s="72"/>
      <c r="Y336" s="72"/>
    </row>
    <row r="337" spans="1:25" s="55" customFormat="1" ht="36">
      <c r="A337" s="72"/>
      <c r="B337" s="72"/>
      <c r="C337" s="66" t="s">
        <v>10513</v>
      </c>
      <c r="D337" s="66" t="s">
        <v>10510</v>
      </c>
      <c r="E337" s="67" t="s">
        <v>20</v>
      </c>
      <c r="F337" s="68" t="s">
        <v>10514</v>
      </c>
      <c r="G337" s="68" t="s">
        <v>305</v>
      </c>
      <c r="H337" s="534">
        <f t="shared" si="15"/>
        <v>12360</v>
      </c>
      <c r="I337" s="399">
        <v>12000</v>
      </c>
      <c r="J337" s="534">
        <f t="shared" si="16"/>
        <v>12600</v>
      </c>
      <c r="K337" s="534">
        <f t="shared" si="17"/>
        <v>13200</v>
      </c>
      <c r="L337" s="72"/>
      <c r="M337" s="72"/>
      <c r="N337" s="72"/>
      <c r="O337" s="72"/>
      <c r="P337" s="72"/>
      <c r="Q337" s="72"/>
      <c r="R337" s="72"/>
      <c r="S337" s="72"/>
      <c r="T337" s="72"/>
      <c r="U337" s="72"/>
      <c r="V337" s="72"/>
      <c r="W337" s="72"/>
      <c r="X337" s="72"/>
      <c r="Y337" s="72"/>
    </row>
    <row r="338" spans="1:25" s="55" customFormat="1" ht="36">
      <c r="A338" s="72"/>
      <c r="B338" s="72"/>
      <c r="C338" s="66" t="s">
        <v>10518</v>
      </c>
      <c r="D338" s="66" t="s">
        <v>10510</v>
      </c>
      <c r="E338" s="67" t="s">
        <v>20</v>
      </c>
      <c r="F338" s="68" t="s">
        <v>6239</v>
      </c>
      <c r="G338" s="68" t="s">
        <v>305</v>
      </c>
      <c r="H338" s="534">
        <f t="shared" si="15"/>
        <v>36050</v>
      </c>
      <c r="I338" s="399">
        <v>35000</v>
      </c>
      <c r="J338" s="534">
        <f t="shared" si="16"/>
        <v>36750</v>
      </c>
      <c r="K338" s="534">
        <f t="shared" si="17"/>
        <v>38500</v>
      </c>
      <c r="L338" s="72"/>
      <c r="M338" s="72"/>
      <c r="N338" s="72"/>
      <c r="O338" s="72"/>
      <c r="P338" s="72"/>
      <c r="Q338" s="72"/>
      <c r="R338" s="72"/>
      <c r="S338" s="72"/>
      <c r="T338" s="72"/>
      <c r="U338" s="72"/>
      <c r="V338" s="72"/>
      <c r="W338" s="72"/>
      <c r="X338" s="72"/>
      <c r="Y338" s="72"/>
    </row>
    <row r="339" spans="1:25" s="55" customFormat="1" ht="36">
      <c r="A339" s="72"/>
      <c r="B339" s="72"/>
      <c r="C339" s="66" t="s">
        <v>10521</v>
      </c>
      <c r="D339" s="66" t="s">
        <v>10510</v>
      </c>
      <c r="E339" s="67" t="s">
        <v>20</v>
      </c>
      <c r="F339" s="68" t="s">
        <v>10522</v>
      </c>
      <c r="G339" s="68" t="s">
        <v>305</v>
      </c>
      <c r="H339" s="534">
        <f t="shared" si="15"/>
        <v>61800</v>
      </c>
      <c r="I339" s="399">
        <v>60000</v>
      </c>
      <c r="J339" s="534">
        <f t="shared" si="16"/>
        <v>63000</v>
      </c>
      <c r="K339" s="534">
        <f t="shared" si="17"/>
        <v>66000</v>
      </c>
      <c r="L339" s="72"/>
      <c r="M339" s="72"/>
      <c r="N339" s="72"/>
      <c r="O339" s="72"/>
      <c r="P339" s="72"/>
      <c r="Q339" s="72"/>
      <c r="R339" s="72"/>
      <c r="S339" s="72"/>
      <c r="T339" s="72"/>
      <c r="U339" s="72"/>
      <c r="V339" s="72"/>
      <c r="W339" s="72"/>
      <c r="X339" s="72"/>
      <c r="Y339" s="72"/>
    </row>
    <row r="340" spans="1:25" s="55" customFormat="1" ht="36">
      <c r="A340" s="72"/>
      <c r="B340" s="72"/>
      <c r="C340" s="66" t="s">
        <v>10525</v>
      </c>
      <c r="D340" s="66" t="s">
        <v>10510</v>
      </c>
      <c r="E340" s="67" t="s">
        <v>20</v>
      </c>
      <c r="F340" s="68" t="s">
        <v>10526</v>
      </c>
      <c r="G340" s="68" t="s">
        <v>305</v>
      </c>
      <c r="H340" s="534">
        <f t="shared" si="15"/>
        <v>72100</v>
      </c>
      <c r="I340" s="399">
        <v>70000</v>
      </c>
      <c r="J340" s="534">
        <f t="shared" si="16"/>
        <v>73500</v>
      </c>
      <c r="K340" s="534">
        <f t="shared" si="17"/>
        <v>77000</v>
      </c>
      <c r="L340" s="72"/>
      <c r="M340" s="72"/>
      <c r="N340" s="72"/>
      <c r="O340" s="72"/>
      <c r="P340" s="72"/>
      <c r="Q340" s="72"/>
      <c r="R340" s="72"/>
      <c r="S340" s="72"/>
      <c r="T340" s="72"/>
      <c r="U340" s="72"/>
      <c r="V340" s="72"/>
      <c r="W340" s="72"/>
      <c r="X340" s="72"/>
      <c r="Y340" s="72"/>
    </row>
    <row r="341" spans="1:25" s="55" customFormat="1" ht="18.75">
      <c r="A341" s="72"/>
      <c r="B341" s="72"/>
      <c r="C341" s="75" t="s">
        <v>10529</v>
      </c>
      <c r="D341" s="75" t="s">
        <v>10530</v>
      </c>
      <c r="E341" s="70"/>
      <c r="F341" s="66"/>
      <c r="G341" s="66"/>
      <c r="H341" s="534">
        <f t="shared" si="15"/>
        <v>0</v>
      </c>
      <c r="I341" s="435"/>
      <c r="J341" s="534">
        <f t="shared" si="16"/>
        <v>0</v>
      </c>
      <c r="K341" s="534">
        <f t="shared" si="17"/>
        <v>0</v>
      </c>
      <c r="L341" s="72"/>
      <c r="M341" s="72"/>
      <c r="N341" s="72"/>
      <c r="O341" s="72"/>
      <c r="P341" s="72"/>
      <c r="Q341" s="72"/>
      <c r="R341" s="72"/>
      <c r="S341" s="72"/>
      <c r="T341" s="72"/>
      <c r="U341" s="72"/>
      <c r="V341" s="72"/>
      <c r="W341" s="72"/>
      <c r="X341" s="72"/>
      <c r="Y341" s="72"/>
    </row>
    <row r="342" spans="1:25" s="55" customFormat="1" ht="36">
      <c r="A342" s="72"/>
      <c r="B342" s="72"/>
      <c r="C342" s="66" t="s">
        <v>10533</v>
      </c>
      <c r="D342" s="66" t="s">
        <v>10534</v>
      </c>
      <c r="E342" s="67" t="s">
        <v>10535</v>
      </c>
      <c r="F342" s="68" t="s">
        <v>20</v>
      </c>
      <c r="G342" s="68" t="s">
        <v>1274</v>
      </c>
      <c r="H342" s="534">
        <f t="shared" si="15"/>
        <v>269551</v>
      </c>
      <c r="I342" s="399">
        <v>261700</v>
      </c>
      <c r="J342" s="534">
        <f t="shared" si="16"/>
        <v>274785</v>
      </c>
      <c r="K342" s="534">
        <f t="shared" si="17"/>
        <v>287870</v>
      </c>
      <c r="L342" s="72"/>
      <c r="M342" s="72"/>
      <c r="N342" s="72"/>
      <c r="O342" s="72"/>
      <c r="P342" s="72"/>
      <c r="Q342" s="72"/>
      <c r="R342" s="72"/>
      <c r="S342" s="72"/>
      <c r="T342" s="72"/>
      <c r="U342" s="72"/>
      <c r="V342" s="72"/>
      <c r="W342" s="72"/>
      <c r="X342" s="72"/>
      <c r="Y342" s="72"/>
    </row>
    <row r="343" spans="1:25" s="55" customFormat="1" ht="36">
      <c r="A343" s="72"/>
      <c r="B343" s="72"/>
      <c r="C343" s="66" t="s">
        <v>10539</v>
      </c>
      <c r="D343" s="66" t="s">
        <v>10540</v>
      </c>
      <c r="E343" s="67" t="s">
        <v>20</v>
      </c>
      <c r="F343" s="68" t="s">
        <v>20</v>
      </c>
      <c r="G343" s="68" t="s">
        <v>305</v>
      </c>
      <c r="H343" s="534">
        <f t="shared" si="15"/>
        <v>56650</v>
      </c>
      <c r="I343" s="399">
        <v>55000</v>
      </c>
      <c r="J343" s="534">
        <f t="shared" si="16"/>
        <v>57750</v>
      </c>
      <c r="K343" s="534">
        <f t="shared" si="17"/>
        <v>60500</v>
      </c>
      <c r="L343" s="72"/>
      <c r="M343" s="72"/>
      <c r="N343" s="72"/>
      <c r="O343" s="72"/>
      <c r="P343" s="72"/>
      <c r="Q343" s="72"/>
      <c r="R343" s="72"/>
      <c r="S343" s="72"/>
      <c r="T343" s="72"/>
      <c r="U343" s="72"/>
      <c r="V343" s="72"/>
      <c r="W343" s="72"/>
      <c r="X343" s="72"/>
      <c r="Y343" s="72"/>
    </row>
    <row r="344" spans="1:25" s="55" customFormat="1" ht="36">
      <c r="A344" s="72"/>
      <c r="B344" s="72"/>
      <c r="C344" s="66" t="s">
        <v>10543</v>
      </c>
      <c r="D344" s="66" t="s">
        <v>10544</v>
      </c>
      <c r="E344" s="67" t="s">
        <v>20</v>
      </c>
      <c r="F344" s="68" t="s">
        <v>20</v>
      </c>
      <c r="G344" s="68" t="s">
        <v>305</v>
      </c>
      <c r="H344" s="534">
        <f t="shared" si="15"/>
        <v>216300</v>
      </c>
      <c r="I344" s="399">
        <v>210000</v>
      </c>
      <c r="J344" s="534">
        <f t="shared" si="16"/>
        <v>220500</v>
      </c>
      <c r="K344" s="534">
        <f t="shared" si="17"/>
        <v>231000</v>
      </c>
      <c r="L344" s="72"/>
      <c r="M344" s="72"/>
      <c r="N344" s="72"/>
      <c r="O344" s="72"/>
      <c r="P344" s="72"/>
      <c r="Q344" s="72"/>
      <c r="R344" s="72"/>
      <c r="S344" s="72"/>
      <c r="T344" s="72"/>
      <c r="U344" s="72"/>
      <c r="V344" s="72"/>
      <c r="W344" s="72"/>
      <c r="X344" s="72"/>
      <c r="Y344" s="72"/>
    </row>
    <row r="345" spans="1:25" s="55" customFormat="1" ht="36">
      <c r="A345" s="72"/>
      <c r="B345" s="72"/>
      <c r="C345" s="66" t="s">
        <v>10545</v>
      </c>
      <c r="D345" s="66" t="s">
        <v>10546</v>
      </c>
      <c r="E345" s="67" t="s">
        <v>20</v>
      </c>
      <c r="F345" s="68" t="s">
        <v>20</v>
      </c>
      <c r="G345" s="68" t="s">
        <v>305</v>
      </c>
      <c r="H345" s="534">
        <f t="shared" si="15"/>
        <v>94760</v>
      </c>
      <c r="I345" s="399">
        <v>92000</v>
      </c>
      <c r="J345" s="534">
        <f t="shared" si="16"/>
        <v>96600</v>
      </c>
      <c r="K345" s="534">
        <f t="shared" si="17"/>
        <v>101200</v>
      </c>
      <c r="L345" s="72"/>
      <c r="M345" s="72"/>
      <c r="N345" s="72"/>
      <c r="O345" s="72"/>
      <c r="P345" s="72"/>
      <c r="Q345" s="72"/>
      <c r="R345" s="72"/>
      <c r="S345" s="72"/>
      <c r="T345" s="72"/>
      <c r="U345" s="72"/>
      <c r="V345" s="72"/>
      <c r="W345" s="72"/>
      <c r="X345" s="72"/>
      <c r="Y345" s="72"/>
    </row>
    <row r="346" spans="1:25" s="55" customFormat="1" ht="18.75">
      <c r="A346" s="72"/>
      <c r="B346" s="72"/>
      <c r="C346" s="66" t="s">
        <v>10549</v>
      </c>
      <c r="D346" s="66" t="s">
        <v>10550</v>
      </c>
      <c r="E346" s="67" t="s">
        <v>20</v>
      </c>
      <c r="F346" s="68" t="s">
        <v>20</v>
      </c>
      <c r="G346" s="68" t="s">
        <v>1274</v>
      </c>
      <c r="H346" s="534">
        <f t="shared" si="15"/>
        <v>294580</v>
      </c>
      <c r="I346" s="399">
        <v>286000</v>
      </c>
      <c r="J346" s="534">
        <f t="shared" si="16"/>
        <v>300300</v>
      </c>
      <c r="K346" s="534">
        <f t="shared" si="17"/>
        <v>314600</v>
      </c>
      <c r="L346" s="72"/>
      <c r="M346" s="72"/>
      <c r="N346" s="72"/>
      <c r="O346" s="72"/>
      <c r="P346" s="72"/>
      <c r="Q346" s="72"/>
      <c r="R346" s="72"/>
      <c r="S346" s="72"/>
      <c r="T346" s="72"/>
      <c r="U346" s="72"/>
      <c r="V346" s="72"/>
      <c r="W346" s="72"/>
      <c r="X346" s="72"/>
      <c r="Y346" s="72"/>
    </row>
    <row r="347" spans="1:25" s="55" customFormat="1" ht="18.75">
      <c r="A347" s="72"/>
      <c r="B347" s="72"/>
      <c r="C347" s="66" t="s">
        <v>10553</v>
      </c>
      <c r="D347" s="66" t="s">
        <v>10554</v>
      </c>
      <c r="E347" s="67" t="s">
        <v>20</v>
      </c>
      <c r="F347" s="68" t="s">
        <v>20</v>
      </c>
      <c r="G347" s="68" t="s">
        <v>22</v>
      </c>
      <c r="H347" s="534">
        <f t="shared" si="15"/>
        <v>566500</v>
      </c>
      <c r="I347" s="399">
        <v>550000</v>
      </c>
      <c r="J347" s="534">
        <f t="shared" si="16"/>
        <v>577500</v>
      </c>
      <c r="K347" s="534">
        <f t="shared" si="17"/>
        <v>605000</v>
      </c>
      <c r="L347" s="72"/>
      <c r="M347" s="72"/>
      <c r="N347" s="72"/>
      <c r="O347" s="72"/>
      <c r="P347" s="72"/>
      <c r="Q347" s="72"/>
      <c r="R347" s="72"/>
      <c r="S347" s="72"/>
      <c r="T347" s="72"/>
      <c r="U347" s="72"/>
      <c r="V347" s="72"/>
      <c r="W347" s="72"/>
      <c r="X347" s="72"/>
      <c r="Y347" s="72"/>
    </row>
    <row r="348" spans="1:25" s="55" customFormat="1" ht="18.75">
      <c r="A348" s="72"/>
      <c r="B348" s="72"/>
      <c r="C348" s="75" t="s">
        <v>10557</v>
      </c>
      <c r="D348" s="75" t="s">
        <v>10558</v>
      </c>
      <c r="E348" s="70"/>
      <c r="F348" s="66"/>
      <c r="G348" s="66"/>
      <c r="H348" s="534">
        <f t="shared" si="15"/>
        <v>0</v>
      </c>
      <c r="I348" s="435"/>
      <c r="J348" s="534">
        <f t="shared" si="16"/>
        <v>0</v>
      </c>
      <c r="K348" s="534">
        <f t="shared" si="17"/>
        <v>0</v>
      </c>
      <c r="L348" s="72"/>
      <c r="M348" s="72"/>
      <c r="N348" s="72"/>
      <c r="O348" s="72"/>
      <c r="P348" s="72"/>
      <c r="Q348" s="72"/>
      <c r="R348" s="72"/>
      <c r="S348" s="72"/>
      <c r="T348" s="72"/>
      <c r="U348" s="72"/>
      <c r="V348" s="72"/>
      <c r="W348" s="72"/>
      <c r="X348" s="72"/>
      <c r="Y348" s="72"/>
    </row>
    <row r="349" spans="1:25" s="55" customFormat="1" ht="36">
      <c r="A349" s="72"/>
      <c r="B349" s="72"/>
      <c r="C349" s="66" t="s">
        <v>10562</v>
      </c>
      <c r="D349" s="66" t="s">
        <v>10558</v>
      </c>
      <c r="E349" s="67" t="s">
        <v>20</v>
      </c>
      <c r="F349" s="68" t="s">
        <v>10563</v>
      </c>
      <c r="G349" s="68" t="s">
        <v>2422</v>
      </c>
      <c r="H349" s="534">
        <f t="shared" si="15"/>
        <v>66950</v>
      </c>
      <c r="I349" s="399">
        <v>65000</v>
      </c>
      <c r="J349" s="534">
        <f t="shared" si="16"/>
        <v>68250</v>
      </c>
      <c r="K349" s="534">
        <f t="shared" si="17"/>
        <v>71500</v>
      </c>
      <c r="L349" s="72"/>
      <c r="M349" s="72"/>
      <c r="N349" s="72"/>
      <c r="O349" s="72"/>
      <c r="P349" s="72"/>
      <c r="Q349" s="72"/>
      <c r="R349" s="72"/>
      <c r="S349" s="72"/>
      <c r="T349" s="72"/>
      <c r="U349" s="72"/>
      <c r="V349" s="72"/>
      <c r="W349" s="72"/>
      <c r="X349" s="72"/>
      <c r="Y349" s="72"/>
    </row>
    <row r="350" spans="1:25" s="55" customFormat="1" ht="36">
      <c r="A350" s="72"/>
      <c r="B350" s="72"/>
      <c r="C350" s="66" t="s">
        <v>10566</v>
      </c>
      <c r="D350" s="66" t="s">
        <v>10558</v>
      </c>
      <c r="E350" s="67" t="s">
        <v>20</v>
      </c>
      <c r="F350" s="68" t="s">
        <v>10567</v>
      </c>
      <c r="G350" s="68" t="s">
        <v>2422</v>
      </c>
      <c r="H350" s="534">
        <f t="shared" si="15"/>
        <v>82400</v>
      </c>
      <c r="I350" s="399">
        <v>80000</v>
      </c>
      <c r="J350" s="534">
        <f t="shared" si="16"/>
        <v>84000</v>
      </c>
      <c r="K350" s="534">
        <f t="shared" si="17"/>
        <v>88000</v>
      </c>
      <c r="L350" s="72"/>
      <c r="M350" s="72"/>
      <c r="N350" s="72"/>
      <c r="O350" s="72"/>
      <c r="P350" s="72"/>
      <c r="Q350" s="72"/>
      <c r="R350" s="72"/>
      <c r="S350" s="72"/>
      <c r="T350" s="72"/>
      <c r="U350" s="72"/>
      <c r="V350" s="72"/>
      <c r="W350" s="72"/>
      <c r="X350" s="72"/>
      <c r="Y350" s="72"/>
    </row>
    <row r="351" spans="1:25" s="55" customFormat="1" ht="36">
      <c r="A351" s="72"/>
      <c r="B351" s="72"/>
      <c r="C351" s="66" t="s">
        <v>10570</v>
      </c>
      <c r="D351" s="66" t="s">
        <v>10571</v>
      </c>
      <c r="E351" s="67" t="s">
        <v>20</v>
      </c>
      <c r="F351" s="68" t="s">
        <v>20</v>
      </c>
      <c r="G351" s="68" t="s">
        <v>2422</v>
      </c>
      <c r="H351" s="534">
        <f t="shared" si="15"/>
        <v>82400</v>
      </c>
      <c r="I351" s="399">
        <v>80000</v>
      </c>
      <c r="J351" s="534">
        <f t="shared" si="16"/>
        <v>84000</v>
      </c>
      <c r="K351" s="534">
        <f t="shared" si="17"/>
        <v>88000</v>
      </c>
      <c r="L351" s="72"/>
      <c r="M351" s="72"/>
      <c r="N351" s="72"/>
      <c r="O351" s="72"/>
      <c r="P351" s="72"/>
      <c r="Q351" s="72"/>
      <c r="R351" s="72"/>
      <c r="S351" s="72"/>
      <c r="T351" s="72"/>
      <c r="U351" s="72"/>
      <c r="V351" s="72"/>
      <c r="W351" s="72"/>
      <c r="X351" s="72"/>
      <c r="Y351" s="72"/>
    </row>
    <row r="352" spans="1:25" s="55" customFormat="1" ht="18.75">
      <c r="A352" s="72"/>
      <c r="B352" s="72"/>
      <c r="C352" s="75" t="s">
        <v>10574</v>
      </c>
      <c r="D352" s="75" t="s">
        <v>8962</v>
      </c>
      <c r="E352" s="70"/>
      <c r="F352" s="66"/>
      <c r="G352" s="66"/>
      <c r="H352" s="534">
        <f t="shared" si="15"/>
        <v>0</v>
      </c>
      <c r="I352" s="435"/>
      <c r="J352" s="534">
        <f t="shared" si="16"/>
        <v>0</v>
      </c>
      <c r="K352" s="534">
        <f t="shared" si="17"/>
        <v>0</v>
      </c>
      <c r="L352" s="72"/>
      <c r="M352" s="72"/>
      <c r="N352" s="72"/>
      <c r="O352" s="72"/>
      <c r="P352" s="72"/>
      <c r="Q352" s="72"/>
      <c r="R352" s="72"/>
      <c r="S352" s="72"/>
      <c r="T352" s="72"/>
      <c r="U352" s="72"/>
      <c r="V352" s="72"/>
      <c r="W352" s="72"/>
      <c r="X352" s="72"/>
      <c r="Y352" s="72"/>
    </row>
    <row r="353" spans="1:25" s="55" customFormat="1" ht="36">
      <c r="A353" s="72"/>
      <c r="B353" s="72"/>
      <c r="C353" s="66" t="s">
        <v>10577</v>
      </c>
      <c r="D353" s="66" t="s">
        <v>10578</v>
      </c>
      <c r="E353" s="67" t="s">
        <v>20</v>
      </c>
      <c r="F353" s="68" t="s">
        <v>10579</v>
      </c>
      <c r="G353" s="68" t="s">
        <v>1934</v>
      </c>
      <c r="H353" s="534">
        <f t="shared" si="15"/>
        <v>23690</v>
      </c>
      <c r="I353" s="399">
        <v>23000</v>
      </c>
      <c r="J353" s="534">
        <f t="shared" si="16"/>
        <v>24150</v>
      </c>
      <c r="K353" s="534">
        <f t="shared" si="17"/>
        <v>25300</v>
      </c>
      <c r="L353" s="72"/>
      <c r="M353" s="72"/>
      <c r="N353" s="72"/>
      <c r="O353" s="72"/>
      <c r="P353" s="72"/>
      <c r="Q353" s="72"/>
      <c r="R353" s="72"/>
      <c r="S353" s="72"/>
      <c r="T353" s="72"/>
      <c r="U353" s="72"/>
      <c r="V353" s="72"/>
      <c r="W353" s="72"/>
      <c r="X353" s="72"/>
      <c r="Y353" s="72"/>
    </row>
    <row r="354" spans="1:25" s="55" customFormat="1" ht="36">
      <c r="A354" s="72"/>
      <c r="B354" s="72"/>
      <c r="C354" s="66" t="s">
        <v>10582</v>
      </c>
      <c r="D354" s="66" t="s">
        <v>10583</v>
      </c>
      <c r="E354" s="67" t="s">
        <v>20</v>
      </c>
      <c r="F354" s="68" t="s">
        <v>10579</v>
      </c>
      <c r="G354" s="68" t="s">
        <v>1934</v>
      </c>
      <c r="H354" s="534">
        <f t="shared" si="15"/>
        <v>38728</v>
      </c>
      <c r="I354" s="399">
        <v>37600</v>
      </c>
      <c r="J354" s="534">
        <f t="shared" si="16"/>
        <v>39480</v>
      </c>
      <c r="K354" s="534">
        <f t="shared" si="17"/>
        <v>41360</v>
      </c>
      <c r="L354" s="72"/>
      <c r="M354" s="72"/>
      <c r="N354" s="72"/>
      <c r="O354" s="72"/>
      <c r="P354" s="72"/>
      <c r="Q354" s="72"/>
      <c r="R354" s="72"/>
      <c r="S354" s="72"/>
      <c r="T354" s="72"/>
      <c r="U354" s="72"/>
      <c r="V354" s="72"/>
      <c r="W354" s="72"/>
      <c r="X354" s="72"/>
      <c r="Y354" s="72"/>
    </row>
    <row r="355" spans="1:25" s="55" customFormat="1" ht="36">
      <c r="A355" s="72"/>
      <c r="B355" s="72"/>
      <c r="C355" s="66" t="s">
        <v>10586</v>
      </c>
      <c r="D355" s="66" t="s">
        <v>10587</v>
      </c>
      <c r="E355" s="67" t="s">
        <v>20</v>
      </c>
      <c r="F355" s="68" t="s">
        <v>10588</v>
      </c>
      <c r="G355" s="68" t="s">
        <v>1274</v>
      </c>
      <c r="H355" s="534">
        <f t="shared" si="15"/>
        <v>53869</v>
      </c>
      <c r="I355" s="399">
        <v>52300</v>
      </c>
      <c r="J355" s="534">
        <f t="shared" si="16"/>
        <v>54915</v>
      </c>
      <c r="K355" s="534">
        <f t="shared" si="17"/>
        <v>57530</v>
      </c>
      <c r="L355" s="72"/>
      <c r="M355" s="72"/>
      <c r="N355" s="72"/>
      <c r="O355" s="72"/>
      <c r="P355" s="72"/>
      <c r="Q355" s="72"/>
      <c r="R355" s="72"/>
      <c r="S355" s="72"/>
      <c r="T355" s="72"/>
      <c r="U355" s="72"/>
      <c r="V355" s="72"/>
      <c r="W355" s="72"/>
      <c r="X355" s="72"/>
      <c r="Y355" s="72"/>
    </row>
    <row r="356" spans="1:25" s="55" customFormat="1" ht="18.75">
      <c r="A356" s="72"/>
      <c r="B356" s="72"/>
      <c r="C356" s="66" t="s">
        <v>10591</v>
      </c>
      <c r="D356" s="66" t="s">
        <v>10592</v>
      </c>
      <c r="E356" s="67" t="s">
        <v>20</v>
      </c>
      <c r="F356" s="68" t="s">
        <v>10593</v>
      </c>
      <c r="G356" s="68" t="s">
        <v>2422</v>
      </c>
      <c r="H356" s="534">
        <f t="shared" si="15"/>
        <v>64684</v>
      </c>
      <c r="I356" s="399">
        <v>62800</v>
      </c>
      <c r="J356" s="534">
        <f t="shared" si="16"/>
        <v>65940</v>
      </c>
      <c r="K356" s="534">
        <f t="shared" si="17"/>
        <v>69080</v>
      </c>
      <c r="L356" s="72"/>
      <c r="M356" s="72"/>
      <c r="N356" s="72"/>
      <c r="O356" s="72"/>
      <c r="P356" s="72"/>
      <c r="Q356" s="72"/>
      <c r="R356" s="72"/>
      <c r="S356" s="72"/>
      <c r="T356" s="72"/>
      <c r="U356" s="72"/>
      <c r="V356" s="72"/>
      <c r="W356" s="72"/>
      <c r="X356" s="72"/>
      <c r="Y356" s="72"/>
    </row>
    <row r="357" spans="1:25" s="55" customFormat="1" ht="18.75">
      <c r="A357" s="72"/>
      <c r="B357" s="72"/>
      <c r="C357" s="75" t="s">
        <v>10598</v>
      </c>
      <c r="D357" s="75" t="s">
        <v>10599</v>
      </c>
      <c r="E357" s="70"/>
      <c r="F357" s="66"/>
      <c r="G357" s="66"/>
      <c r="H357" s="534">
        <f t="shared" si="15"/>
        <v>0</v>
      </c>
      <c r="I357" s="435"/>
      <c r="J357" s="534">
        <f t="shared" si="16"/>
        <v>0</v>
      </c>
      <c r="K357" s="534">
        <f t="shared" si="17"/>
        <v>0</v>
      </c>
      <c r="L357" s="72"/>
      <c r="M357" s="72"/>
      <c r="N357" s="72"/>
      <c r="O357" s="72"/>
      <c r="P357" s="72"/>
      <c r="Q357" s="72"/>
      <c r="R357" s="72"/>
      <c r="S357" s="72"/>
      <c r="T357" s="72"/>
      <c r="U357" s="72"/>
      <c r="V357" s="72"/>
      <c r="W357" s="72"/>
      <c r="X357" s="72"/>
      <c r="Y357" s="72"/>
    </row>
    <row r="358" spans="1:25" s="55" customFormat="1" ht="18.75">
      <c r="A358" s="72"/>
      <c r="B358" s="72"/>
      <c r="C358" s="66" t="s">
        <v>10600</v>
      </c>
      <c r="D358" s="66" t="s">
        <v>10599</v>
      </c>
      <c r="E358" s="67" t="s">
        <v>10602</v>
      </c>
      <c r="F358" s="68" t="s">
        <v>10604</v>
      </c>
      <c r="G358" s="68" t="s">
        <v>305</v>
      </c>
      <c r="H358" s="534">
        <f t="shared" si="15"/>
        <v>2575</v>
      </c>
      <c r="I358" s="399">
        <v>2500</v>
      </c>
      <c r="J358" s="534">
        <f t="shared" si="16"/>
        <v>2625</v>
      </c>
      <c r="K358" s="534">
        <f t="shared" si="17"/>
        <v>2750</v>
      </c>
      <c r="L358" s="72"/>
      <c r="M358" s="72"/>
      <c r="N358" s="72"/>
      <c r="O358" s="72"/>
      <c r="P358" s="72"/>
      <c r="Q358" s="72"/>
      <c r="R358" s="72"/>
      <c r="S358" s="72"/>
      <c r="T358" s="72"/>
      <c r="U358" s="72"/>
      <c r="V358" s="72"/>
      <c r="W358" s="72"/>
      <c r="X358" s="72"/>
      <c r="Y358" s="72"/>
    </row>
    <row r="359" spans="1:25" s="55" customFormat="1" ht="18.75">
      <c r="A359" s="72"/>
      <c r="B359" s="72"/>
      <c r="C359" s="66" t="s">
        <v>10605</v>
      </c>
      <c r="D359" s="66" t="s">
        <v>10599</v>
      </c>
      <c r="E359" s="67" t="s">
        <v>10602</v>
      </c>
      <c r="F359" s="68" t="s">
        <v>10610</v>
      </c>
      <c r="G359" s="68" t="s">
        <v>305</v>
      </c>
      <c r="H359" s="534">
        <f t="shared" si="15"/>
        <v>3090</v>
      </c>
      <c r="I359" s="399">
        <v>3000</v>
      </c>
      <c r="J359" s="534">
        <f t="shared" si="16"/>
        <v>3150</v>
      </c>
      <c r="K359" s="534">
        <f t="shared" si="17"/>
        <v>3300</v>
      </c>
      <c r="L359" s="72"/>
      <c r="M359" s="72"/>
      <c r="N359" s="72"/>
      <c r="O359" s="72"/>
      <c r="P359" s="72"/>
      <c r="Q359" s="72"/>
      <c r="R359" s="72"/>
      <c r="S359" s="72"/>
      <c r="T359" s="72"/>
      <c r="U359" s="72"/>
      <c r="V359" s="72"/>
      <c r="W359" s="72"/>
      <c r="X359" s="72"/>
      <c r="Y359" s="72"/>
    </row>
    <row r="360" spans="1:25" s="55" customFormat="1" ht="18.75">
      <c r="A360" s="72"/>
      <c r="B360" s="72"/>
      <c r="C360" s="66" t="s">
        <v>10612</v>
      </c>
      <c r="D360" s="66" t="s">
        <v>10599</v>
      </c>
      <c r="E360" s="67" t="s">
        <v>10602</v>
      </c>
      <c r="F360" s="68" t="s">
        <v>10615</v>
      </c>
      <c r="G360" s="68" t="s">
        <v>305</v>
      </c>
      <c r="H360" s="534">
        <f t="shared" si="15"/>
        <v>3605</v>
      </c>
      <c r="I360" s="399">
        <v>3500</v>
      </c>
      <c r="J360" s="534">
        <f t="shared" si="16"/>
        <v>3675</v>
      </c>
      <c r="K360" s="534">
        <f t="shared" si="17"/>
        <v>3850</v>
      </c>
      <c r="L360" s="72"/>
      <c r="M360" s="72"/>
      <c r="N360" s="72"/>
      <c r="O360" s="72"/>
      <c r="P360" s="72"/>
      <c r="Q360" s="72"/>
      <c r="R360" s="72"/>
      <c r="S360" s="72"/>
      <c r="T360" s="72"/>
      <c r="U360" s="72"/>
      <c r="V360" s="72"/>
      <c r="W360" s="72"/>
      <c r="X360" s="72"/>
      <c r="Y360" s="72"/>
    </row>
    <row r="361" spans="1:25" s="55" customFormat="1" ht="18.75">
      <c r="A361" s="72"/>
      <c r="B361" s="72"/>
      <c r="C361" s="66" t="s">
        <v>10617</v>
      </c>
      <c r="D361" s="66" t="s">
        <v>10599</v>
      </c>
      <c r="E361" s="67" t="s">
        <v>20</v>
      </c>
      <c r="F361" s="68" t="s">
        <v>11774</v>
      </c>
      <c r="G361" s="68" t="s">
        <v>305</v>
      </c>
      <c r="H361" s="534">
        <f t="shared" si="15"/>
        <v>30900</v>
      </c>
      <c r="I361" s="399">
        <v>30000</v>
      </c>
      <c r="J361" s="534">
        <f t="shared" si="16"/>
        <v>31500</v>
      </c>
      <c r="K361" s="534">
        <f t="shared" si="17"/>
        <v>33000</v>
      </c>
      <c r="L361" s="72"/>
      <c r="M361" s="72"/>
      <c r="N361" s="72"/>
      <c r="O361" s="72"/>
      <c r="P361" s="72"/>
      <c r="Q361" s="72"/>
      <c r="R361" s="72"/>
      <c r="S361" s="72"/>
      <c r="T361" s="72"/>
      <c r="U361" s="72"/>
      <c r="V361" s="72"/>
      <c r="W361" s="72"/>
      <c r="X361" s="72"/>
      <c r="Y361" s="72"/>
    </row>
    <row r="362" spans="1:25" s="55" customFormat="1" ht="18.75">
      <c r="A362" s="72"/>
      <c r="B362" s="72"/>
      <c r="C362" s="66" t="s">
        <v>10620</v>
      </c>
      <c r="D362" s="66" t="s">
        <v>10599</v>
      </c>
      <c r="E362" s="67"/>
      <c r="F362" s="68" t="s">
        <v>10622</v>
      </c>
      <c r="G362" s="68" t="s">
        <v>268</v>
      </c>
      <c r="H362" s="534">
        <f t="shared" si="15"/>
        <v>21630</v>
      </c>
      <c r="I362" s="399">
        <v>21000</v>
      </c>
      <c r="J362" s="534">
        <f t="shared" si="16"/>
        <v>22050</v>
      </c>
      <c r="K362" s="534">
        <f t="shared" si="17"/>
        <v>23100</v>
      </c>
      <c r="L362" s="72"/>
      <c r="M362" s="72"/>
      <c r="N362" s="72"/>
      <c r="O362" s="72"/>
      <c r="P362" s="72"/>
      <c r="Q362" s="72"/>
      <c r="R362" s="72"/>
      <c r="S362" s="72"/>
      <c r="T362" s="72"/>
      <c r="U362" s="72"/>
      <c r="V362" s="72"/>
      <c r="W362" s="72"/>
      <c r="X362" s="72"/>
      <c r="Y362" s="72"/>
    </row>
    <row r="363" spans="1:25" s="55" customFormat="1" ht="18.75">
      <c r="A363" s="72"/>
      <c r="B363" s="72"/>
      <c r="C363" s="66" t="s">
        <v>10625</v>
      </c>
      <c r="D363" s="66" t="s">
        <v>10599</v>
      </c>
      <c r="E363" s="67"/>
      <c r="F363" s="68" t="s">
        <v>10627</v>
      </c>
      <c r="G363" s="68" t="s">
        <v>268</v>
      </c>
      <c r="H363" s="534">
        <f t="shared" si="15"/>
        <v>10300</v>
      </c>
      <c r="I363" s="399">
        <v>10000</v>
      </c>
      <c r="J363" s="534">
        <f t="shared" si="16"/>
        <v>10500</v>
      </c>
      <c r="K363" s="534">
        <f t="shared" si="17"/>
        <v>11000</v>
      </c>
      <c r="L363" s="72"/>
      <c r="M363" s="72"/>
      <c r="N363" s="72"/>
      <c r="O363" s="72"/>
      <c r="P363" s="72"/>
      <c r="Q363" s="72"/>
      <c r="R363" s="72"/>
      <c r="S363" s="72"/>
      <c r="T363" s="72"/>
      <c r="U363" s="72"/>
      <c r="V363" s="72"/>
      <c r="W363" s="72"/>
      <c r="X363" s="72"/>
      <c r="Y363" s="72"/>
    </row>
    <row r="364" spans="1:25" s="55" customFormat="1" ht="18.75">
      <c r="A364" s="72"/>
      <c r="B364" s="72"/>
      <c r="C364" s="66" t="s">
        <v>10628</v>
      </c>
      <c r="D364" s="66" t="s">
        <v>10599</v>
      </c>
      <c r="E364" s="67"/>
      <c r="F364" s="68" t="s">
        <v>10629</v>
      </c>
      <c r="G364" s="68" t="s">
        <v>268</v>
      </c>
      <c r="H364" s="534">
        <f t="shared" si="15"/>
        <v>8240</v>
      </c>
      <c r="I364" s="399">
        <v>8000</v>
      </c>
      <c r="J364" s="534">
        <f t="shared" si="16"/>
        <v>8400</v>
      </c>
      <c r="K364" s="534">
        <f t="shared" si="17"/>
        <v>8800</v>
      </c>
      <c r="L364" s="72"/>
      <c r="M364" s="72"/>
      <c r="N364" s="72"/>
      <c r="O364" s="72"/>
      <c r="P364" s="72"/>
      <c r="Q364" s="72"/>
      <c r="R364" s="72"/>
      <c r="S364" s="72"/>
      <c r="T364" s="72"/>
      <c r="U364" s="72"/>
      <c r="V364" s="72"/>
      <c r="W364" s="72"/>
      <c r="X364" s="72"/>
      <c r="Y364" s="72"/>
    </row>
    <row r="365" spans="1:25" s="55" customFormat="1" ht="18.75">
      <c r="A365" s="72"/>
      <c r="B365" s="72"/>
      <c r="C365" s="75" t="s">
        <v>10632</v>
      </c>
      <c r="D365" s="75" t="s">
        <v>10633</v>
      </c>
      <c r="E365" s="70"/>
      <c r="F365" s="66"/>
      <c r="G365" s="66"/>
      <c r="H365" s="534">
        <f t="shared" si="15"/>
        <v>0</v>
      </c>
      <c r="I365" s="435"/>
      <c r="J365" s="534">
        <f t="shared" si="16"/>
        <v>0</v>
      </c>
      <c r="K365" s="534">
        <f t="shared" si="17"/>
        <v>0</v>
      </c>
      <c r="L365" s="72"/>
      <c r="M365" s="72"/>
      <c r="N365" s="72"/>
      <c r="O365" s="72"/>
      <c r="P365" s="72"/>
      <c r="Q365" s="72"/>
      <c r="R365" s="72"/>
      <c r="S365" s="72"/>
      <c r="T365" s="72"/>
      <c r="U365" s="72"/>
      <c r="V365" s="72"/>
      <c r="W365" s="72"/>
      <c r="X365" s="72"/>
      <c r="Y365" s="72"/>
    </row>
    <row r="366" spans="1:25" s="55" customFormat="1" ht="18.75">
      <c r="A366" s="72"/>
      <c r="B366" s="72"/>
      <c r="C366" s="75" t="s">
        <v>10636</v>
      </c>
      <c r="D366" s="75" t="s">
        <v>10637</v>
      </c>
      <c r="E366" s="70"/>
      <c r="F366" s="66"/>
      <c r="G366" s="66"/>
      <c r="H366" s="534">
        <f t="shared" si="15"/>
        <v>0</v>
      </c>
      <c r="I366" s="435"/>
      <c r="J366" s="534">
        <f t="shared" si="16"/>
        <v>0</v>
      </c>
      <c r="K366" s="534">
        <f t="shared" si="17"/>
        <v>0</v>
      </c>
      <c r="L366" s="72"/>
      <c r="M366" s="72"/>
      <c r="N366" s="72"/>
      <c r="O366" s="72"/>
      <c r="P366" s="72"/>
      <c r="Q366" s="72"/>
      <c r="R366" s="72"/>
      <c r="S366" s="72"/>
      <c r="T366" s="72"/>
      <c r="U366" s="72"/>
      <c r="V366" s="72"/>
      <c r="W366" s="72"/>
      <c r="X366" s="72"/>
      <c r="Y366" s="72"/>
    </row>
    <row r="367" spans="1:25" s="55" customFormat="1" ht="36">
      <c r="A367" s="72"/>
      <c r="B367" s="72"/>
      <c r="C367" s="66" t="s">
        <v>10640</v>
      </c>
      <c r="D367" s="66" t="s">
        <v>10641</v>
      </c>
      <c r="E367" s="67" t="s">
        <v>20</v>
      </c>
      <c r="F367" s="68" t="s">
        <v>10642</v>
      </c>
      <c r="G367" s="68" t="s">
        <v>1274</v>
      </c>
      <c r="H367" s="534">
        <f t="shared" si="15"/>
        <v>82400</v>
      </c>
      <c r="I367" s="436">
        <v>80000</v>
      </c>
      <c r="J367" s="534">
        <f t="shared" si="16"/>
        <v>84000</v>
      </c>
      <c r="K367" s="534">
        <f t="shared" si="17"/>
        <v>88000</v>
      </c>
      <c r="L367" s="72"/>
      <c r="M367" s="72"/>
      <c r="N367" s="72"/>
      <c r="O367" s="72"/>
      <c r="P367" s="72"/>
      <c r="Q367" s="72"/>
      <c r="R367" s="72"/>
      <c r="S367" s="72"/>
      <c r="T367" s="72"/>
      <c r="U367" s="72"/>
      <c r="V367" s="72"/>
      <c r="W367" s="72"/>
      <c r="X367" s="72"/>
      <c r="Y367" s="72"/>
    </row>
    <row r="368" spans="1:25" s="55" customFormat="1" ht="36">
      <c r="A368" s="72"/>
      <c r="B368" s="72"/>
      <c r="C368" s="66" t="s">
        <v>10645</v>
      </c>
      <c r="D368" s="66" t="s">
        <v>10641</v>
      </c>
      <c r="E368" s="67" t="s">
        <v>20</v>
      </c>
      <c r="F368" s="68" t="s">
        <v>10646</v>
      </c>
      <c r="G368" s="68" t="s">
        <v>1274</v>
      </c>
      <c r="H368" s="534">
        <f t="shared" si="15"/>
        <v>87550</v>
      </c>
      <c r="I368" s="436">
        <v>85000</v>
      </c>
      <c r="J368" s="534">
        <f t="shared" si="16"/>
        <v>89250</v>
      </c>
      <c r="K368" s="534">
        <f t="shared" si="17"/>
        <v>93500</v>
      </c>
      <c r="L368" s="72"/>
      <c r="M368" s="72"/>
      <c r="N368" s="72"/>
      <c r="O368" s="72"/>
      <c r="P368" s="72"/>
      <c r="Q368" s="72"/>
      <c r="R368" s="72"/>
      <c r="S368" s="72"/>
      <c r="T368" s="72"/>
      <c r="U368" s="72"/>
      <c r="V368" s="72"/>
      <c r="W368" s="72"/>
      <c r="X368" s="72"/>
      <c r="Y368" s="72"/>
    </row>
    <row r="369" spans="1:25" s="55" customFormat="1" ht="18.75">
      <c r="A369" s="72"/>
      <c r="B369" s="72"/>
      <c r="C369" s="75" t="s">
        <v>10649</v>
      </c>
      <c r="D369" s="75" t="s">
        <v>10650</v>
      </c>
      <c r="E369" s="70"/>
      <c r="F369" s="66"/>
      <c r="G369" s="66"/>
      <c r="H369" s="534">
        <f t="shared" si="15"/>
        <v>0</v>
      </c>
      <c r="I369" s="435"/>
      <c r="J369" s="534">
        <f t="shared" si="16"/>
        <v>0</v>
      </c>
      <c r="K369" s="534">
        <f t="shared" si="17"/>
        <v>0</v>
      </c>
      <c r="L369" s="72"/>
      <c r="M369" s="72"/>
      <c r="N369" s="72"/>
      <c r="O369" s="72"/>
      <c r="P369" s="72"/>
      <c r="Q369" s="72"/>
      <c r="R369" s="72"/>
      <c r="S369" s="72"/>
      <c r="T369" s="72"/>
      <c r="U369" s="72"/>
      <c r="V369" s="72"/>
      <c r="W369" s="72"/>
      <c r="X369" s="72"/>
      <c r="Y369" s="72"/>
    </row>
    <row r="370" spans="1:25" s="55" customFormat="1" ht="36">
      <c r="A370" s="72"/>
      <c r="B370" s="72"/>
      <c r="C370" s="66" t="s">
        <v>10651</v>
      </c>
      <c r="D370" s="66" t="s">
        <v>10652</v>
      </c>
      <c r="E370" s="67" t="s">
        <v>20</v>
      </c>
      <c r="F370" s="68" t="s">
        <v>10653</v>
      </c>
      <c r="G370" s="68" t="s">
        <v>1274</v>
      </c>
      <c r="H370" s="534">
        <f t="shared" si="15"/>
        <v>66950</v>
      </c>
      <c r="I370" s="399">
        <v>65000</v>
      </c>
      <c r="J370" s="534">
        <f t="shared" si="16"/>
        <v>68250</v>
      </c>
      <c r="K370" s="534">
        <f t="shared" si="17"/>
        <v>71500</v>
      </c>
      <c r="L370" s="72"/>
      <c r="M370" s="72"/>
      <c r="N370" s="72"/>
      <c r="O370" s="72"/>
      <c r="P370" s="72"/>
      <c r="Q370" s="72"/>
      <c r="R370" s="72"/>
      <c r="S370" s="72"/>
      <c r="T370" s="72"/>
      <c r="U370" s="72"/>
      <c r="V370" s="72"/>
      <c r="W370" s="72"/>
      <c r="X370" s="72"/>
      <c r="Y370" s="72"/>
    </row>
    <row r="371" spans="1:25" s="55" customFormat="1" ht="36">
      <c r="A371" s="72"/>
      <c r="B371" s="72"/>
      <c r="C371" s="66" t="s">
        <v>10655</v>
      </c>
      <c r="D371" s="66" t="s">
        <v>10650</v>
      </c>
      <c r="E371" s="67" t="s">
        <v>20</v>
      </c>
      <c r="F371" s="68" t="s">
        <v>10657</v>
      </c>
      <c r="G371" s="68" t="s">
        <v>1274</v>
      </c>
      <c r="H371" s="534">
        <f t="shared" si="15"/>
        <v>87550</v>
      </c>
      <c r="I371" s="399">
        <v>85000</v>
      </c>
      <c r="J371" s="534">
        <f t="shared" si="16"/>
        <v>89250</v>
      </c>
      <c r="K371" s="534">
        <f t="shared" si="17"/>
        <v>93500</v>
      </c>
      <c r="L371" s="72"/>
      <c r="M371" s="72"/>
      <c r="N371" s="72"/>
      <c r="O371" s="72"/>
      <c r="P371" s="72"/>
      <c r="Q371" s="72"/>
      <c r="R371" s="72"/>
      <c r="S371" s="72"/>
      <c r="T371" s="72"/>
      <c r="U371" s="72"/>
      <c r="V371" s="72"/>
      <c r="W371" s="72"/>
      <c r="X371" s="72"/>
      <c r="Y371" s="72"/>
    </row>
    <row r="372" spans="1:25" s="55" customFormat="1" ht="36">
      <c r="A372" s="72"/>
      <c r="B372" s="72"/>
      <c r="C372" s="66" t="s">
        <v>10660</v>
      </c>
      <c r="D372" s="66" t="s">
        <v>10650</v>
      </c>
      <c r="E372" s="67" t="s">
        <v>20</v>
      </c>
      <c r="F372" s="68" t="s">
        <v>10661</v>
      </c>
      <c r="G372" s="68" t="s">
        <v>1274</v>
      </c>
      <c r="H372" s="534">
        <f t="shared" si="15"/>
        <v>180250</v>
      </c>
      <c r="I372" s="399">
        <v>175000</v>
      </c>
      <c r="J372" s="534">
        <f t="shared" si="16"/>
        <v>183750</v>
      </c>
      <c r="K372" s="534">
        <f t="shared" si="17"/>
        <v>192500</v>
      </c>
      <c r="L372" s="72"/>
      <c r="M372" s="72"/>
      <c r="N372" s="72"/>
      <c r="O372" s="72"/>
      <c r="P372" s="72"/>
      <c r="Q372" s="72"/>
      <c r="R372" s="72"/>
      <c r="S372" s="72"/>
      <c r="T372" s="72"/>
      <c r="U372" s="72"/>
      <c r="V372" s="72"/>
      <c r="W372" s="72"/>
      <c r="X372" s="72"/>
      <c r="Y372" s="72"/>
    </row>
    <row r="373" spans="1:25" s="55" customFormat="1" ht="36">
      <c r="A373" s="72"/>
      <c r="B373" s="72"/>
      <c r="C373" s="66" t="s">
        <v>10664</v>
      </c>
      <c r="D373" s="66" t="s">
        <v>10650</v>
      </c>
      <c r="E373" s="67" t="s">
        <v>20</v>
      </c>
      <c r="F373" s="68" t="s">
        <v>10665</v>
      </c>
      <c r="G373" s="68" t="s">
        <v>1274</v>
      </c>
      <c r="H373" s="534">
        <f t="shared" si="15"/>
        <v>149350</v>
      </c>
      <c r="I373" s="399">
        <v>145000</v>
      </c>
      <c r="J373" s="534">
        <f t="shared" si="16"/>
        <v>152250</v>
      </c>
      <c r="K373" s="534">
        <f t="shared" si="17"/>
        <v>159500</v>
      </c>
      <c r="L373" s="72"/>
      <c r="M373" s="72"/>
      <c r="N373" s="72"/>
      <c r="O373" s="72"/>
      <c r="P373" s="72"/>
      <c r="Q373" s="72"/>
      <c r="R373" s="72"/>
      <c r="S373" s="72"/>
      <c r="T373" s="72"/>
      <c r="U373" s="72"/>
      <c r="V373" s="72"/>
      <c r="W373" s="72"/>
      <c r="X373" s="72"/>
      <c r="Y373" s="72"/>
    </row>
    <row r="374" spans="1:25" s="55" customFormat="1" ht="36">
      <c r="A374" s="72"/>
      <c r="B374" s="72"/>
      <c r="C374" s="66" t="s">
        <v>10668</v>
      </c>
      <c r="D374" s="66" t="s">
        <v>10669</v>
      </c>
      <c r="E374" s="67" t="s">
        <v>20</v>
      </c>
      <c r="F374" s="68" t="s">
        <v>10670</v>
      </c>
      <c r="G374" s="68" t="s">
        <v>1274</v>
      </c>
      <c r="H374" s="534">
        <f t="shared" si="15"/>
        <v>113300</v>
      </c>
      <c r="I374" s="436">
        <v>110000</v>
      </c>
      <c r="J374" s="534">
        <f t="shared" si="16"/>
        <v>115500</v>
      </c>
      <c r="K374" s="534">
        <f t="shared" si="17"/>
        <v>121000</v>
      </c>
      <c r="L374" s="72"/>
      <c r="M374" s="72"/>
      <c r="N374" s="72"/>
      <c r="O374" s="72"/>
      <c r="P374" s="72"/>
      <c r="Q374" s="72"/>
      <c r="R374" s="72"/>
      <c r="S374" s="72"/>
      <c r="T374" s="72"/>
      <c r="U374" s="72"/>
      <c r="V374" s="72"/>
      <c r="W374" s="72"/>
      <c r="X374" s="72"/>
      <c r="Y374" s="72"/>
    </row>
    <row r="375" spans="1:25" s="55" customFormat="1" ht="36">
      <c r="A375" s="72"/>
      <c r="B375" s="72"/>
      <c r="C375" s="66" t="s">
        <v>10673</v>
      </c>
      <c r="D375" s="66" t="s">
        <v>10674</v>
      </c>
      <c r="E375" s="67" t="s">
        <v>20</v>
      </c>
      <c r="F375" s="68" t="s">
        <v>10675</v>
      </c>
      <c r="G375" s="68" t="s">
        <v>1274</v>
      </c>
      <c r="H375" s="534">
        <f t="shared" si="15"/>
        <v>66950</v>
      </c>
      <c r="I375" s="399">
        <v>65000</v>
      </c>
      <c r="J375" s="534">
        <f t="shared" si="16"/>
        <v>68250</v>
      </c>
      <c r="K375" s="534">
        <f t="shared" si="17"/>
        <v>71500</v>
      </c>
      <c r="L375" s="72"/>
      <c r="M375" s="72"/>
      <c r="N375" s="72"/>
      <c r="O375" s="72"/>
      <c r="P375" s="72"/>
      <c r="Q375" s="72"/>
      <c r="R375" s="72"/>
      <c r="S375" s="72"/>
      <c r="T375" s="72"/>
      <c r="U375" s="72"/>
      <c r="V375" s="72"/>
      <c r="W375" s="72"/>
      <c r="X375" s="72"/>
      <c r="Y375" s="72"/>
    </row>
    <row r="376" spans="1:25" s="55" customFormat="1" ht="36">
      <c r="A376" s="72"/>
      <c r="B376" s="72"/>
      <c r="C376" s="66" t="s">
        <v>10678</v>
      </c>
      <c r="D376" s="66" t="s">
        <v>10679</v>
      </c>
      <c r="E376" s="67" t="s">
        <v>20</v>
      </c>
      <c r="F376" s="68" t="s">
        <v>10681</v>
      </c>
      <c r="G376" s="68" t="s">
        <v>1274</v>
      </c>
      <c r="H376" s="534">
        <f t="shared" si="15"/>
        <v>185400</v>
      </c>
      <c r="I376" s="399">
        <v>180000</v>
      </c>
      <c r="J376" s="534">
        <f t="shared" si="16"/>
        <v>189000</v>
      </c>
      <c r="K376" s="534">
        <f t="shared" si="17"/>
        <v>198000</v>
      </c>
      <c r="L376" s="72"/>
      <c r="M376" s="72"/>
      <c r="N376" s="72"/>
      <c r="O376" s="72"/>
      <c r="P376" s="72"/>
      <c r="Q376" s="72"/>
      <c r="R376" s="72"/>
      <c r="S376" s="72"/>
      <c r="T376" s="72"/>
      <c r="U376" s="72"/>
      <c r="V376" s="72"/>
      <c r="W376" s="72"/>
      <c r="X376" s="72"/>
      <c r="Y376" s="72"/>
    </row>
    <row r="377" spans="1:25" s="55" customFormat="1" ht="36">
      <c r="A377" s="72"/>
      <c r="B377" s="72"/>
      <c r="C377" s="66" t="s">
        <v>10683</v>
      </c>
      <c r="D377" s="66" t="s">
        <v>10686</v>
      </c>
      <c r="E377" s="67" t="s">
        <v>20</v>
      </c>
      <c r="F377" s="68" t="s">
        <v>10687</v>
      </c>
      <c r="G377" s="68" t="s">
        <v>305</v>
      </c>
      <c r="H377" s="534">
        <f t="shared" si="15"/>
        <v>64890</v>
      </c>
      <c r="I377" s="399">
        <v>63000</v>
      </c>
      <c r="J377" s="534">
        <f t="shared" si="16"/>
        <v>66150</v>
      </c>
      <c r="K377" s="534">
        <f t="shared" si="17"/>
        <v>69300</v>
      </c>
      <c r="L377" s="72"/>
      <c r="M377" s="72"/>
      <c r="N377" s="72"/>
      <c r="O377" s="72"/>
      <c r="P377" s="72"/>
      <c r="Q377" s="72"/>
      <c r="R377" s="72"/>
      <c r="S377" s="72"/>
      <c r="T377" s="72"/>
      <c r="U377" s="72"/>
      <c r="V377" s="72"/>
      <c r="W377" s="72"/>
      <c r="X377" s="72"/>
      <c r="Y377" s="72"/>
    </row>
    <row r="378" spans="1:25" s="55" customFormat="1" ht="36">
      <c r="A378" s="72"/>
      <c r="B378" s="72"/>
      <c r="C378" s="66" t="s">
        <v>10690</v>
      </c>
      <c r="D378" s="66" t="s">
        <v>10633</v>
      </c>
      <c r="E378" s="67" t="s">
        <v>20</v>
      </c>
      <c r="F378" s="68" t="s">
        <v>10691</v>
      </c>
      <c r="G378" s="68" t="s">
        <v>1274</v>
      </c>
      <c r="H378" s="534">
        <f t="shared" si="15"/>
        <v>123600</v>
      </c>
      <c r="I378" s="399">
        <v>120000</v>
      </c>
      <c r="J378" s="534">
        <f t="shared" si="16"/>
        <v>126000</v>
      </c>
      <c r="K378" s="534">
        <f t="shared" si="17"/>
        <v>132000</v>
      </c>
      <c r="L378" s="72"/>
      <c r="M378" s="72"/>
      <c r="N378" s="72"/>
      <c r="O378" s="72"/>
      <c r="P378" s="72"/>
      <c r="Q378" s="72"/>
      <c r="R378" s="72"/>
      <c r="S378" s="72"/>
      <c r="T378" s="72"/>
      <c r="U378" s="72"/>
      <c r="V378" s="72"/>
      <c r="W378" s="72"/>
      <c r="X378" s="72"/>
      <c r="Y378" s="72"/>
    </row>
    <row r="379" spans="1:25" s="55" customFormat="1" ht="36">
      <c r="A379" s="72"/>
      <c r="B379" s="72"/>
      <c r="C379" s="66" t="s">
        <v>10694</v>
      </c>
      <c r="D379" s="66" t="s">
        <v>10695</v>
      </c>
      <c r="E379" s="67" t="s">
        <v>20</v>
      </c>
      <c r="F379" s="68" t="s">
        <v>10696</v>
      </c>
      <c r="G379" s="68" t="s">
        <v>1274</v>
      </c>
      <c r="H379" s="534">
        <f t="shared" si="15"/>
        <v>334750</v>
      </c>
      <c r="I379" s="399">
        <v>325000</v>
      </c>
      <c r="J379" s="534">
        <f t="shared" si="16"/>
        <v>341250</v>
      </c>
      <c r="K379" s="534">
        <f t="shared" si="17"/>
        <v>357500</v>
      </c>
      <c r="L379" s="72"/>
      <c r="M379" s="72"/>
      <c r="N379" s="72"/>
      <c r="O379" s="72"/>
      <c r="P379" s="72"/>
      <c r="Q379" s="72"/>
      <c r="R379" s="72"/>
      <c r="S379" s="72"/>
      <c r="T379" s="72"/>
      <c r="U379" s="72"/>
      <c r="V379" s="72"/>
      <c r="W379" s="72"/>
      <c r="X379" s="72"/>
      <c r="Y379" s="72"/>
    </row>
    <row r="380" spans="1:25" s="55" customFormat="1" ht="36">
      <c r="A380" s="72"/>
      <c r="B380" s="72"/>
      <c r="C380" s="66" t="s">
        <v>10699</v>
      </c>
      <c r="D380" s="66" t="s">
        <v>10700</v>
      </c>
      <c r="E380" s="67" t="s">
        <v>20</v>
      </c>
      <c r="F380" s="68" t="s">
        <v>20</v>
      </c>
      <c r="G380" s="68" t="s">
        <v>1274</v>
      </c>
      <c r="H380" s="534">
        <f t="shared" si="15"/>
        <v>149350</v>
      </c>
      <c r="I380" s="436">
        <v>145000</v>
      </c>
      <c r="J380" s="534">
        <f t="shared" si="16"/>
        <v>152250</v>
      </c>
      <c r="K380" s="534">
        <f t="shared" si="17"/>
        <v>159500</v>
      </c>
      <c r="L380" s="72"/>
      <c r="M380" s="72"/>
      <c r="N380" s="72"/>
      <c r="O380" s="72"/>
      <c r="P380" s="72"/>
      <c r="Q380" s="72"/>
      <c r="R380" s="72"/>
      <c r="S380" s="72"/>
      <c r="T380" s="72"/>
      <c r="U380" s="72"/>
      <c r="V380" s="72"/>
      <c r="W380" s="72"/>
      <c r="X380" s="72"/>
      <c r="Y380" s="72"/>
    </row>
    <row r="381" spans="1:25" s="55" customFormat="1" ht="36">
      <c r="A381" s="72"/>
      <c r="B381" s="72"/>
      <c r="C381" s="66" t="s">
        <v>10703</v>
      </c>
      <c r="D381" s="66" t="s">
        <v>10704</v>
      </c>
      <c r="E381" s="67"/>
      <c r="F381" s="68" t="s">
        <v>10705</v>
      </c>
      <c r="G381" s="68" t="s">
        <v>1274</v>
      </c>
      <c r="H381" s="534">
        <f t="shared" si="15"/>
        <v>180250</v>
      </c>
      <c r="I381" s="436">
        <v>175000</v>
      </c>
      <c r="J381" s="534">
        <f t="shared" si="16"/>
        <v>183750</v>
      </c>
      <c r="K381" s="534">
        <f t="shared" si="17"/>
        <v>192500</v>
      </c>
      <c r="L381" s="72"/>
      <c r="M381" s="72"/>
      <c r="N381" s="72"/>
      <c r="O381" s="72"/>
      <c r="P381" s="72"/>
      <c r="Q381" s="72"/>
      <c r="R381" s="72"/>
      <c r="S381" s="72"/>
      <c r="T381" s="72"/>
      <c r="U381" s="72"/>
      <c r="V381" s="72"/>
      <c r="W381" s="72"/>
      <c r="X381" s="72"/>
      <c r="Y381" s="72"/>
    </row>
    <row r="382" spans="1:25" s="55" customFormat="1" ht="18.75">
      <c r="A382" s="72"/>
      <c r="B382" s="72"/>
      <c r="C382" s="75" t="s">
        <v>10708</v>
      </c>
      <c r="D382" s="75" t="s">
        <v>10709</v>
      </c>
      <c r="E382" s="70"/>
      <c r="F382" s="66"/>
      <c r="G382" s="66"/>
      <c r="H382" s="534">
        <f t="shared" si="15"/>
        <v>0</v>
      </c>
      <c r="I382" s="435"/>
      <c r="J382" s="534">
        <f t="shared" si="16"/>
        <v>0</v>
      </c>
      <c r="K382" s="534">
        <f t="shared" si="17"/>
        <v>0</v>
      </c>
      <c r="L382" s="72"/>
      <c r="M382" s="72"/>
      <c r="N382" s="72"/>
      <c r="O382" s="72"/>
      <c r="P382" s="72"/>
      <c r="Q382" s="72"/>
      <c r="R382" s="72"/>
      <c r="S382" s="72"/>
      <c r="T382" s="72"/>
      <c r="U382" s="72"/>
      <c r="V382" s="72"/>
      <c r="W382" s="72"/>
      <c r="X382" s="72"/>
      <c r="Y382" s="72"/>
    </row>
    <row r="383" spans="1:25" s="55" customFormat="1" ht="36">
      <c r="A383" s="72"/>
      <c r="B383" s="72"/>
      <c r="C383" s="66" t="s">
        <v>10712</v>
      </c>
      <c r="D383" s="66" t="s">
        <v>10709</v>
      </c>
      <c r="E383" s="67" t="s">
        <v>20</v>
      </c>
      <c r="F383" s="68" t="s">
        <v>10714</v>
      </c>
      <c r="G383" s="68" t="s">
        <v>2422</v>
      </c>
      <c r="H383" s="534">
        <f t="shared" si="15"/>
        <v>15450</v>
      </c>
      <c r="I383" s="436">
        <v>15000</v>
      </c>
      <c r="J383" s="534">
        <f t="shared" si="16"/>
        <v>15750</v>
      </c>
      <c r="K383" s="534">
        <f t="shared" si="17"/>
        <v>16500</v>
      </c>
      <c r="L383" s="72"/>
      <c r="M383" s="72"/>
      <c r="N383" s="72"/>
      <c r="O383" s="72"/>
      <c r="P383" s="72"/>
      <c r="Q383" s="72"/>
      <c r="R383" s="72"/>
      <c r="S383" s="72"/>
      <c r="T383" s="72"/>
      <c r="U383" s="72"/>
      <c r="V383" s="72"/>
      <c r="W383" s="72"/>
      <c r="X383" s="72"/>
      <c r="Y383" s="72"/>
    </row>
    <row r="384" spans="1:25" s="55" customFormat="1" ht="36">
      <c r="A384" s="72"/>
      <c r="B384" s="72"/>
      <c r="C384" s="66" t="s">
        <v>10716</v>
      </c>
      <c r="D384" s="66" t="s">
        <v>10709</v>
      </c>
      <c r="E384" s="67" t="s">
        <v>20</v>
      </c>
      <c r="F384" s="68" t="s">
        <v>10719</v>
      </c>
      <c r="G384" s="68" t="s">
        <v>2422</v>
      </c>
      <c r="H384" s="534">
        <f t="shared" si="15"/>
        <v>20600</v>
      </c>
      <c r="I384" s="399">
        <v>20000</v>
      </c>
      <c r="J384" s="534">
        <f t="shared" si="16"/>
        <v>21000</v>
      </c>
      <c r="K384" s="534">
        <f t="shared" si="17"/>
        <v>22000</v>
      </c>
      <c r="L384" s="72"/>
      <c r="M384" s="72"/>
      <c r="N384" s="72"/>
      <c r="O384" s="72"/>
      <c r="P384" s="72"/>
      <c r="Q384" s="72"/>
      <c r="R384" s="72"/>
      <c r="S384" s="72"/>
      <c r="T384" s="72"/>
      <c r="U384" s="72"/>
      <c r="V384" s="72"/>
      <c r="W384" s="72"/>
      <c r="X384" s="72"/>
      <c r="Y384" s="72"/>
    </row>
    <row r="385" spans="1:25" s="55" customFormat="1" ht="18.75">
      <c r="A385" s="72"/>
      <c r="B385" s="72"/>
      <c r="C385" s="75" t="s">
        <v>10721</v>
      </c>
      <c r="D385" s="75" t="s">
        <v>10723</v>
      </c>
      <c r="E385" s="70"/>
      <c r="F385" s="66"/>
      <c r="G385" s="66"/>
      <c r="H385" s="534">
        <f t="shared" si="15"/>
        <v>0</v>
      </c>
      <c r="I385" s="435"/>
      <c r="J385" s="534">
        <f t="shared" si="16"/>
        <v>0</v>
      </c>
      <c r="K385" s="534">
        <f t="shared" si="17"/>
        <v>0</v>
      </c>
      <c r="L385" s="72"/>
      <c r="M385" s="72"/>
      <c r="N385" s="72"/>
      <c r="O385" s="72"/>
      <c r="P385" s="72"/>
      <c r="Q385" s="72"/>
      <c r="R385" s="72"/>
      <c r="S385" s="72"/>
      <c r="T385" s="72"/>
      <c r="U385" s="72"/>
      <c r="V385" s="72"/>
      <c r="W385" s="72"/>
      <c r="X385" s="72"/>
      <c r="Y385" s="72"/>
    </row>
    <row r="386" spans="1:25" s="55" customFormat="1" ht="18.75">
      <c r="A386" s="72"/>
      <c r="B386" s="72"/>
      <c r="C386" s="75" t="s">
        <v>10724</v>
      </c>
      <c r="D386" s="75" t="s">
        <v>10726</v>
      </c>
      <c r="E386" s="70"/>
      <c r="F386" s="66"/>
      <c r="G386" s="66"/>
      <c r="H386" s="534">
        <f t="shared" si="15"/>
        <v>0</v>
      </c>
      <c r="I386" s="435"/>
      <c r="J386" s="534">
        <f t="shared" si="16"/>
        <v>0</v>
      </c>
      <c r="K386" s="534">
        <f t="shared" si="17"/>
        <v>0</v>
      </c>
      <c r="L386" s="72"/>
      <c r="M386" s="72"/>
      <c r="N386" s="72"/>
      <c r="O386" s="72"/>
      <c r="P386" s="72"/>
      <c r="Q386" s="72"/>
      <c r="R386" s="72"/>
      <c r="S386" s="72"/>
      <c r="T386" s="72"/>
      <c r="U386" s="72"/>
      <c r="V386" s="72"/>
      <c r="W386" s="72"/>
      <c r="X386" s="72"/>
      <c r="Y386" s="72"/>
    </row>
    <row r="387" spans="1:25" s="55" customFormat="1" ht="36">
      <c r="A387" s="72"/>
      <c r="B387" s="72"/>
      <c r="C387" s="66" t="s">
        <v>10728</v>
      </c>
      <c r="D387" s="66" t="s">
        <v>10723</v>
      </c>
      <c r="E387" s="67" t="s">
        <v>20</v>
      </c>
      <c r="F387" s="68" t="s">
        <v>10731</v>
      </c>
      <c r="G387" s="68" t="s">
        <v>305</v>
      </c>
      <c r="H387" s="534">
        <f t="shared" si="15"/>
        <v>36050</v>
      </c>
      <c r="I387" s="399">
        <v>35000</v>
      </c>
      <c r="J387" s="534">
        <f t="shared" si="16"/>
        <v>36750</v>
      </c>
      <c r="K387" s="534">
        <f t="shared" si="17"/>
        <v>38500</v>
      </c>
      <c r="L387" s="72"/>
      <c r="M387" s="72"/>
      <c r="N387" s="72"/>
      <c r="O387" s="72"/>
      <c r="P387" s="72"/>
      <c r="Q387" s="72"/>
      <c r="R387" s="72"/>
      <c r="S387" s="72"/>
      <c r="T387" s="72"/>
      <c r="U387" s="72"/>
      <c r="V387" s="72"/>
      <c r="W387" s="72"/>
      <c r="X387" s="72"/>
      <c r="Y387" s="72"/>
    </row>
    <row r="388" spans="1:25" s="55" customFormat="1" ht="18.75">
      <c r="A388" s="72"/>
      <c r="B388" s="72"/>
      <c r="C388" s="75" t="s">
        <v>10733</v>
      </c>
      <c r="D388" s="75" t="s">
        <v>10735</v>
      </c>
      <c r="E388" s="70"/>
      <c r="F388" s="66"/>
      <c r="G388" s="66"/>
      <c r="H388" s="534">
        <f t="shared" si="15"/>
        <v>0</v>
      </c>
      <c r="I388" s="435"/>
      <c r="J388" s="534">
        <f t="shared" si="16"/>
        <v>0</v>
      </c>
      <c r="K388" s="534">
        <f t="shared" si="17"/>
        <v>0</v>
      </c>
      <c r="L388" s="72"/>
      <c r="M388" s="72"/>
      <c r="N388" s="72"/>
      <c r="O388" s="72"/>
      <c r="P388" s="72"/>
      <c r="Q388" s="72"/>
      <c r="R388" s="72"/>
      <c r="S388" s="72"/>
      <c r="T388" s="72"/>
      <c r="U388" s="72"/>
      <c r="V388" s="72"/>
      <c r="W388" s="72"/>
      <c r="X388" s="72"/>
      <c r="Y388" s="72"/>
    </row>
    <row r="389" spans="1:25" s="55" customFormat="1" ht="18.75">
      <c r="A389" s="72"/>
      <c r="B389" s="72"/>
      <c r="C389" s="75" t="s">
        <v>10736</v>
      </c>
      <c r="D389" s="75" t="s">
        <v>10738</v>
      </c>
      <c r="E389" s="70"/>
      <c r="F389" s="66"/>
      <c r="G389" s="66"/>
      <c r="H389" s="534">
        <f t="shared" si="15"/>
        <v>0</v>
      </c>
      <c r="I389" s="435"/>
      <c r="J389" s="534">
        <f t="shared" si="16"/>
        <v>0</v>
      </c>
      <c r="K389" s="534">
        <f t="shared" si="17"/>
        <v>0</v>
      </c>
      <c r="L389" s="72"/>
      <c r="M389" s="72"/>
      <c r="N389" s="72"/>
      <c r="O389" s="72"/>
      <c r="P389" s="72"/>
      <c r="Q389" s="72"/>
      <c r="R389" s="72"/>
      <c r="S389" s="72"/>
      <c r="T389" s="72"/>
      <c r="U389" s="72"/>
      <c r="V389" s="72"/>
      <c r="W389" s="72"/>
      <c r="X389" s="72"/>
      <c r="Y389" s="72"/>
    </row>
    <row r="390" spans="1:25" s="55" customFormat="1" ht="18.75">
      <c r="A390" s="72"/>
      <c r="B390" s="72"/>
      <c r="C390" s="75" t="s">
        <v>10740</v>
      </c>
      <c r="D390" s="75" t="s">
        <v>10742</v>
      </c>
      <c r="E390" s="70"/>
      <c r="F390" s="66"/>
      <c r="G390" s="66"/>
      <c r="H390" s="534">
        <f t="shared" si="15"/>
        <v>0</v>
      </c>
      <c r="I390" s="435"/>
      <c r="J390" s="534">
        <f t="shared" si="16"/>
        <v>0</v>
      </c>
      <c r="K390" s="534">
        <f t="shared" si="17"/>
        <v>0</v>
      </c>
      <c r="L390" s="72"/>
      <c r="M390" s="72"/>
      <c r="N390" s="72"/>
      <c r="O390" s="72"/>
      <c r="P390" s="72"/>
      <c r="Q390" s="72"/>
      <c r="R390" s="72"/>
      <c r="S390" s="72"/>
      <c r="T390" s="72"/>
      <c r="U390" s="72"/>
      <c r="V390" s="72"/>
      <c r="W390" s="72"/>
      <c r="X390" s="72"/>
      <c r="Y390" s="72"/>
    </row>
    <row r="391" spans="1:25" s="55" customFormat="1" ht="18.75">
      <c r="A391" s="72"/>
      <c r="B391" s="72"/>
      <c r="C391" s="75" t="s">
        <v>10744</v>
      </c>
      <c r="D391" s="75" t="s">
        <v>10745</v>
      </c>
      <c r="E391" s="70"/>
      <c r="F391" s="66"/>
      <c r="G391" s="66"/>
      <c r="H391" s="534">
        <f t="shared" si="15"/>
        <v>0</v>
      </c>
      <c r="I391" s="435"/>
      <c r="J391" s="534">
        <f t="shared" si="16"/>
        <v>0</v>
      </c>
      <c r="K391" s="534">
        <f t="shared" si="17"/>
        <v>0</v>
      </c>
      <c r="L391" s="72"/>
      <c r="M391" s="72"/>
      <c r="N391" s="72"/>
      <c r="O391" s="72"/>
      <c r="P391" s="72"/>
      <c r="Q391" s="72"/>
      <c r="R391" s="72"/>
      <c r="S391" s="72"/>
      <c r="T391" s="72"/>
      <c r="U391" s="72"/>
      <c r="V391" s="72"/>
      <c r="W391" s="72"/>
      <c r="X391" s="72"/>
      <c r="Y391" s="72"/>
    </row>
    <row r="392" spans="1:25" s="55" customFormat="1" ht="18.75">
      <c r="A392" s="72"/>
      <c r="B392" s="72"/>
      <c r="C392" s="75" t="s">
        <v>10748</v>
      </c>
      <c r="D392" s="75" t="s">
        <v>10749</v>
      </c>
      <c r="E392" s="70"/>
      <c r="F392" s="66"/>
      <c r="G392" s="66"/>
      <c r="H392" s="534">
        <f t="shared" si="15"/>
        <v>0</v>
      </c>
      <c r="I392" s="435"/>
      <c r="J392" s="534">
        <f t="shared" si="16"/>
        <v>0</v>
      </c>
      <c r="K392" s="534">
        <f t="shared" si="17"/>
        <v>0</v>
      </c>
      <c r="L392" s="72"/>
      <c r="M392" s="72"/>
      <c r="N392" s="72"/>
      <c r="O392" s="72"/>
      <c r="P392" s="72"/>
      <c r="Q392" s="72"/>
      <c r="R392" s="72"/>
      <c r="S392" s="72"/>
      <c r="T392" s="72"/>
      <c r="U392" s="72"/>
      <c r="V392" s="72"/>
      <c r="W392" s="72"/>
      <c r="X392" s="72"/>
      <c r="Y392" s="72"/>
    </row>
    <row r="393" spans="1:25" s="55" customFormat="1" ht="36">
      <c r="A393" s="72"/>
      <c r="B393" s="72"/>
      <c r="C393" s="66" t="s">
        <v>10752</v>
      </c>
      <c r="D393" s="66" t="s">
        <v>10723</v>
      </c>
      <c r="E393" s="67" t="s">
        <v>20</v>
      </c>
      <c r="F393" s="68" t="s">
        <v>10753</v>
      </c>
      <c r="G393" s="68" t="s">
        <v>305</v>
      </c>
      <c r="H393" s="534">
        <f t="shared" si="15"/>
        <v>36050</v>
      </c>
      <c r="I393" s="436">
        <v>35000</v>
      </c>
      <c r="J393" s="534">
        <f t="shared" si="16"/>
        <v>36750</v>
      </c>
      <c r="K393" s="534">
        <f t="shared" si="17"/>
        <v>38500</v>
      </c>
      <c r="L393" s="72"/>
      <c r="M393" s="72"/>
      <c r="N393" s="72"/>
      <c r="O393" s="72"/>
      <c r="P393" s="72"/>
      <c r="Q393" s="72"/>
      <c r="R393" s="72"/>
      <c r="S393" s="72"/>
      <c r="T393" s="72"/>
      <c r="U393" s="72"/>
      <c r="V393" s="72"/>
      <c r="W393" s="72"/>
      <c r="X393" s="72"/>
      <c r="Y393" s="72"/>
    </row>
    <row r="394" spans="1:25" s="55" customFormat="1" ht="18.75">
      <c r="A394" s="72"/>
      <c r="B394" s="72"/>
      <c r="C394" s="75" t="s">
        <v>10756</v>
      </c>
      <c r="D394" s="75" t="s">
        <v>10757</v>
      </c>
      <c r="E394" s="70"/>
      <c r="F394" s="66"/>
      <c r="G394" s="66"/>
      <c r="H394" s="534">
        <f t="shared" ref="H394:H457" si="18">(I394*0.03)+I394</f>
        <v>0</v>
      </c>
      <c r="I394" s="435"/>
      <c r="J394" s="534">
        <f t="shared" ref="J394:J457" si="19">(I394*0.05)+I394</f>
        <v>0</v>
      </c>
      <c r="K394" s="534">
        <f t="shared" ref="K394:K457" si="20">(I394*0.1)+I394</f>
        <v>0</v>
      </c>
      <c r="L394" s="72"/>
      <c r="M394" s="72"/>
      <c r="N394" s="72"/>
      <c r="O394" s="72"/>
      <c r="P394" s="72"/>
      <c r="Q394" s="72"/>
      <c r="R394" s="72"/>
      <c r="S394" s="72"/>
      <c r="T394" s="72"/>
      <c r="U394" s="72"/>
      <c r="V394" s="72"/>
      <c r="W394" s="72"/>
      <c r="X394" s="72"/>
      <c r="Y394" s="72"/>
    </row>
    <row r="395" spans="1:25" s="55" customFormat="1" ht="36">
      <c r="A395" s="72"/>
      <c r="B395" s="72"/>
      <c r="C395" s="66" t="s">
        <v>10760</v>
      </c>
      <c r="D395" s="66" t="s">
        <v>10761</v>
      </c>
      <c r="E395" s="67" t="s">
        <v>139</v>
      </c>
      <c r="F395" s="68" t="s">
        <v>20</v>
      </c>
      <c r="G395" s="68" t="s">
        <v>305</v>
      </c>
      <c r="H395" s="534">
        <f t="shared" si="18"/>
        <v>463500</v>
      </c>
      <c r="I395" s="399">
        <v>450000</v>
      </c>
      <c r="J395" s="534">
        <f t="shared" si="19"/>
        <v>472500</v>
      </c>
      <c r="K395" s="534">
        <f t="shared" si="20"/>
        <v>495000</v>
      </c>
      <c r="L395" s="72"/>
      <c r="M395" s="72"/>
      <c r="N395" s="72"/>
      <c r="O395" s="72"/>
      <c r="P395" s="72"/>
      <c r="Q395" s="72"/>
      <c r="R395" s="72"/>
      <c r="S395" s="72"/>
      <c r="T395" s="72"/>
      <c r="U395" s="72"/>
      <c r="V395" s="72"/>
      <c r="W395" s="72"/>
      <c r="X395" s="72"/>
      <c r="Y395" s="72"/>
    </row>
    <row r="396" spans="1:25" s="55" customFormat="1" ht="36">
      <c r="A396" s="72"/>
      <c r="B396" s="72"/>
      <c r="C396" s="66" t="s">
        <v>10764</v>
      </c>
      <c r="D396" s="66" t="s">
        <v>10765</v>
      </c>
      <c r="E396" s="67" t="s">
        <v>20</v>
      </c>
      <c r="F396" s="68" t="s">
        <v>20</v>
      </c>
      <c r="G396" s="68" t="s">
        <v>305</v>
      </c>
      <c r="H396" s="534">
        <f t="shared" si="18"/>
        <v>66950</v>
      </c>
      <c r="I396" s="399">
        <v>65000</v>
      </c>
      <c r="J396" s="534">
        <f t="shared" si="19"/>
        <v>68250</v>
      </c>
      <c r="K396" s="534">
        <f t="shared" si="20"/>
        <v>71500</v>
      </c>
      <c r="L396" s="72"/>
      <c r="M396" s="72"/>
      <c r="N396" s="72"/>
      <c r="O396" s="72"/>
      <c r="P396" s="72"/>
      <c r="Q396" s="72"/>
      <c r="R396" s="72"/>
      <c r="S396" s="72"/>
      <c r="T396" s="72"/>
      <c r="U396" s="72"/>
      <c r="V396" s="72"/>
      <c r="W396" s="72"/>
      <c r="X396" s="72"/>
      <c r="Y396" s="72"/>
    </row>
    <row r="397" spans="1:25" s="55" customFormat="1" ht="36">
      <c r="A397" s="72"/>
      <c r="B397" s="72"/>
      <c r="C397" s="66" t="s">
        <v>10769</v>
      </c>
      <c r="D397" s="66" t="s">
        <v>10771</v>
      </c>
      <c r="E397" s="67" t="s">
        <v>20</v>
      </c>
      <c r="F397" s="68" t="s">
        <v>20</v>
      </c>
      <c r="G397" s="68" t="s">
        <v>305</v>
      </c>
      <c r="H397" s="534">
        <f t="shared" si="18"/>
        <v>412000</v>
      </c>
      <c r="I397" s="399">
        <v>400000</v>
      </c>
      <c r="J397" s="534">
        <f t="shared" si="19"/>
        <v>420000</v>
      </c>
      <c r="K397" s="534">
        <f t="shared" si="20"/>
        <v>440000</v>
      </c>
      <c r="L397" s="72"/>
      <c r="M397" s="72"/>
      <c r="N397" s="72"/>
      <c r="O397" s="72"/>
      <c r="P397" s="72"/>
      <c r="Q397" s="72"/>
      <c r="R397" s="72"/>
      <c r="S397" s="72"/>
      <c r="T397" s="72"/>
      <c r="U397" s="72"/>
      <c r="V397" s="72"/>
      <c r="W397" s="72"/>
      <c r="X397" s="72"/>
      <c r="Y397" s="72"/>
    </row>
    <row r="398" spans="1:25" s="55" customFormat="1" ht="36">
      <c r="A398" s="72"/>
      <c r="B398" s="72"/>
      <c r="C398" s="66" t="s">
        <v>10774</v>
      </c>
      <c r="D398" s="66" t="s">
        <v>10775</v>
      </c>
      <c r="E398" s="67" t="s">
        <v>20</v>
      </c>
      <c r="F398" s="68" t="s">
        <v>20</v>
      </c>
      <c r="G398" s="68" t="s">
        <v>22</v>
      </c>
      <c r="H398" s="534">
        <f t="shared" si="18"/>
        <v>262650</v>
      </c>
      <c r="I398" s="399">
        <v>255000</v>
      </c>
      <c r="J398" s="534">
        <f t="shared" si="19"/>
        <v>267750</v>
      </c>
      <c r="K398" s="534">
        <f t="shared" si="20"/>
        <v>280500</v>
      </c>
      <c r="L398" s="72"/>
      <c r="M398" s="72"/>
      <c r="N398" s="72"/>
      <c r="O398" s="72"/>
      <c r="P398" s="72"/>
      <c r="Q398" s="72"/>
      <c r="R398" s="72"/>
      <c r="S398" s="72"/>
      <c r="T398" s="72"/>
      <c r="U398" s="72"/>
      <c r="V398" s="72"/>
      <c r="W398" s="72"/>
      <c r="X398" s="72"/>
      <c r="Y398" s="72"/>
    </row>
    <row r="399" spans="1:25" s="55" customFormat="1" ht="36">
      <c r="A399" s="72"/>
      <c r="B399" s="72"/>
      <c r="C399" s="66" t="s">
        <v>10778</v>
      </c>
      <c r="D399" s="66" t="s">
        <v>10779</v>
      </c>
      <c r="E399" s="67" t="s">
        <v>20</v>
      </c>
      <c r="F399" s="68" t="s">
        <v>20</v>
      </c>
      <c r="G399" s="68" t="s">
        <v>305</v>
      </c>
      <c r="H399" s="534">
        <f t="shared" si="18"/>
        <v>28325</v>
      </c>
      <c r="I399" s="399">
        <v>27500</v>
      </c>
      <c r="J399" s="534">
        <f t="shared" si="19"/>
        <v>28875</v>
      </c>
      <c r="K399" s="534">
        <f t="shared" si="20"/>
        <v>30250</v>
      </c>
      <c r="L399" s="72"/>
      <c r="M399" s="72"/>
      <c r="N399" s="72"/>
      <c r="O399" s="72"/>
      <c r="P399" s="72"/>
      <c r="Q399" s="72"/>
      <c r="R399" s="72"/>
      <c r="S399" s="72"/>
      <c r="T399" s="72"/>
      <c r="U399" s="72"/>
      <c r="V399" s="72"/>
      <c r="W399" s="72"/>
      <c r="X399" s="72"/>
      <c r="Y399" s="72"/>
    </row>
    <row r="400" spans="1:25" s="55" customFormat="1" ht="36">
      <c r="A400" s="72"/>
      <c r="B400" s="72"/>
      <c r="C400" s="66" t="s">
        <v>22964</v>
      </c>
      <c r="D400" s="66" t="s">
        <v>10779</v>
      </c>
      <c r="E400" s="67"/>
      <c r="F400" s="25" t="s">
        <v>16729</v>
      </c>
      <c r="G400" s="60" t="s">
        <v>305</v>
      </c>
      <c r="H400" s="534">
        <f t="shared" si="18"/>
        <v>61800</v>
      </c>
      <c r="I400" s="436">
        <v>60000</v>
      </c>
      <c r="J400" s="534">
        <f t="shared" si="19"/>
        <v>63000</v>
      </c>
      <c r="K400" s="534">
        <f t="shared" si="20"/>
        <v>66000</v>
      </c>
      <c r="L400" s="72"/>
      <c r="M400" s="72"/>
      <c r="N400" s="72"/>
      <c r="O400" s="72"/>
      <c r="P400" s="72"/>
      <c r="Q400" s="72"/>
      <c r="R400" s="72"/>
      <c r="S400" s="72"/>
      <c r="T400" s="72"/>
      <c r="U400" s="72"/>
      <c r="V400" s="72"/>
      <c r="W400" s="72"/>
      <c r="X400" s="72"/>
      <c r="Y400" s="72"/>
    </row>
    <row r="401" spans="1:25" s="55" customFormat="1" ht="36">
      <c r="A401" s="72"/>
      <c r="B401" s="72"/>
      <c r="C401" s="66" t="s">
        <v>22965</v>
      </c>
      <c r="D401" s="66" t="s">
        <v>10779</v>
      </c>
      <c r="E401" s="67"/>
      <c r="F401" s="25" t="s">
        <v>11792</v>
      </c>
      <c r="G401" s="60" t="s">
        <v>305</v>
      </c>
      <c r="H401" s="534">
        <f t="shared" si="18"/>
        <v>77250</v>
      </c>
      <c r="I401" s="436">
        <v>75000</v>
      </c>
      <c r="J401" s="534">
        <f t="shared" si="19"/>
        <v>78750</v>
      </c>
      <c r="K401" s="534">
        <f t="shared" si="20"/>
        <v>82500</v>
      </c>
      <c r="L401" s="72"/>
      <c r="M401" s="72"/>
      <c r="N401" s="72"/>
      <c r="O401" s="72"/>
      <c r="P401" s="72"/>
      <c r="Q401" s="72"/>
      <c r="R401" s="72"/>
      <c r="S401" s="72"/>
      <c r="T401" s="72"/>
      <c r="U401" s="72"/>
      <c r="V401" s="72"/>
      <c r="W401" s="72"/>
      <c r="X401" s="72"/>
      <c r="Y401" s="72"/>
    </row>
    <row r="402" spans="1:25" s="55" customFormat="1" ht="36">
      <c r="A402" s="72"/>
      <c r="B402" s="72"/>
      <c r="C402" s="66" t="s">
        <v>22966</v>
      </c>
      <c r="D402" s="66" t="s">
        <v>10779</v>
      </c>
      <c r="E402" s="67"/>
      <c r="F402" s="25" t="s">
        <v>11940</v>
      </c>
      <c r="G402" s="60" t="s">
        <v>305</v>
      </c>
      <c r="H402" s="534">
        <f t="shared" si="18"/>
        <v>97850</v>
      </c>
      <c r="I402" s="436">
        <v>95000</v>
      </c>
      <c r="J402" s="534">
        <f t="shared" si="19"/>
        <v>99750</v>
      </c>
      <c r="K402" s="534">
        <f t="shared" si="20"/>
        <v>104500</v>
      </c>
      <c r="L402" s="72"/>
      <c r="M402" s="72"/>
      <c r="N402" s="72"/>
      <c r="O402" s="72"/>
      <c r="P402" s="72"/>
      <c r="Q402" s="72"/>
      <c r="R402" s="72"/>
      <c r="S402" s="72"/>
      <c r="T402" s="72"/>
      <c r="U402" s="72"/>
      <c r="V402" s="72"/>
      <c r="W402" s="72"/>
      <c r="X402" s="72"/>
      <c r="Y402" s="72"/>
    </row>
    <row r="403" spans="1:25" s="55" customFormat="1" ht="18.75">
      <c r="A403" s="72"/>
      <c r="B403" s="72"/>
      <c r="C403" s="75" t="s">
        <v>10782</v>
      </c>
      <c r="D403" s="75" t="s">
        <v>10783</v>
      </c>
      <c r="E403" s="70"/>
      <c r="F403" s="66"/>
      <c r="G403" s="66"/>
      <c r="H403" s="534">
        <f t="shared" si="18"/>
        <v>0</v>
      </c>
      <c r="I403" s="435"/>
      <c r="J403" s="534">
        <f t="shared" si="19"/>
        <v>0</v>
      </c>
      <c r="K403" s="534">
        <f t="shared" si="20"/>
        <v>0</v>
      </c>
      <c r="L403" s="72"/>
      <c r="M403" s="72"/>
      <c r="N403" s="72"/>
      <c r="O403" s="72"/>
      <c r="P403" s="72"/>
      <c r="Q403" s="72"/>
      <c r="R403" s="72"/>
      <c r="S403" s="72"/>
      <c r="T403" s="72"/>
      <c r="U403" s="72"/>
      <c r="V403" s="72"/>
      <c r="W403" s="72"/>
      <c r="X403" s="72"/>
      <c r="Y403" s="72"/>
    </row>
    <row r="404" spans="1:25" s="55" customFormat="1" ht="36">
      <c r="A404" s="72"/>
      <c r="B404" s="72"/>
      <c r="C404" s="66" t="s">
        <v>10786</v>
      </c>
      <c r="D404" s="66" t="s">
        <v>10787</v>
      </c>
      <c r="E404" s="67" t="s">
        <v>20</v>
      </c>
      <c r="F404" s="68" t="s">
        <v>20</v>
      </c>
      <c r="G404" s="68" t="s">
        <v>305</v>
      </c>
      <c r="H404" s="534">
        <f t="shared" si="18"/>
        <v>154500</v>
      </c>
      <c r="I404" s="436">
        <v>150000</v>
      </c>
      <c r="J404" s="534">
        <f t="shared" si="19"/>
        <v>157500</v>
      </c>
      <c r="K404" s="534">
        <f t="shared" si="20"/>
        <v>165000</v>
      </c>
      <c r="L404" s="72"/>
      <c r="M404" s="72"/>
      <c r="N404" s="72"/>
      <c r="O404" s="72"/>
      <c r="P404" s="72"/>
      <c r="Q404" s="72"/>
      <c r="R404" s="72"/>
      <c r="S404" s="72"/>
      <c r="T404" s="72"/>
      <c r="U404" s="72"/>
      <c r="V404" s="72"/>
      <c r="W404" s="72"/>
      <c r="X404" s="72"/>
      <c r="Y404" s="72"/>
    </row>
    <row r="405" spans="1:25" s="55" customFormat="1" ht="36">
      <c r="A405" s="72"/>
      <c r="B405" s="72"/>
      <c r="C405" s="66" t="s">
        <v>10792</v>
      </c>
      <c r="D405" s="66" t="s">
        <v>10787</v>
      </c>
      <c r="E405" s="67" t="s">
        <v>20</v>
      </c>
      <c r="F405" s="68" t="s">
        <v>10793</v>
      </c>
      <c r="G405" s="68" t="s">
        <v>305</v>
      </c>
      <c r="H405" s="534">
        <f t="shared" si="18"/>
        <v>360500</v>
      </c>
      <c r="I405" s="438">
        <v>350000</v>
      </c>
      <c r="J405" s="534">
        <f t="shared" si="19"/>
        <v>367500</v>
      </c>
      <c r="K405" s="534">
        <f t="shared" si="20"/>
        <v>385000</v>
      </c>
      <c r="L405" s="72"/>
      <c r="M405" s="72"/>
      <c r="N405" s="72"/>
      <c r="O405" s="72"/>
      <c r="P405" s="72"/>
      <c r="Q405" s="72"/>
      <c r="R405" s="72"/>
      <c r="S405" s="72"/>
      <c r="T405" s="72"/>
      <c r="U405" s="72"/>
      <c r="V405" s="72"/>
      <c r="W405" s="72"/>
      <c r="X405" s="72"/>
      <c r="Y405" s="72"/>
    </row>
    <row r="406" spans="1:25" s="55" customFormat="1" ht="18.75">
      <c r="A406" s="72"/>
      <c r="B406" s="72"/>
      <c r="C406" s="66" t="s">
        <v>10796</v>
      </c>
      <c r="D406" s="66" t="s">
        <v>10797</v>
      </c>
      <c r="E406" s="67" t="s">
        <v>10798</v>
      </c>
      <c r="F406" s="68" t="s">
        <v>20</v>
      </c>
      <c r="G406" s="68" t="s">
        <v>305</v>
      </c>
      <c r="H406" s="534">
        <f t="shared" si="18"/>
        <v>22660</v>
      </c>
      <c r="I406" s="399">
        <v>22000</v>
      </c>
      <c r="J406" s="534">
        <f t="shared" si="19"/>
        <v>23100</v>
      </c>
      <c r="K406" s="534">
        <f t="shared" si="20"/>
        <v>24200</v>
      </c>
      <c r="L406" s="72"/>
      <c r="M406" s="72"/>
      <c r="N406" s="72"/>
      <c r="O406" s="72"/>
      <c r="P406" s="72"/>
      <c r="Q406" s="72"/>
      <c r="R406" s="72"/>
      <c r="S406" s="72"/>
      <c r="T406" s="72"/>
      <c r="U406" s="72"/>
      <c r="V406" s="72"/>
      <c r="W406" s="72"/>
      <c r="X406" s="72"/>
      <c r="Y406" s="72"/>
    </row>
    <row r="407" spans="1:25" s="55" customFormat="1" ht="18.75">
      <c r="A407" s="72"/>
      <c r="B407" s="72"/>
      <c r="C407" s="66" t="s">
        <v>10801</v>
      </c>
      <c r="D407" s="66" t="s">
        <v>10802</v>
      </c>
      <c r="E407" s="67" t="s">
        <v>20</v>
      </c>
      <c r="F407" s="68" t="s">
        <v>10803</v>
      </c>
      <c r="G407" s="68" t="s">
        <v>305</v>
      </c>
      <c r="H407" s="534">
        <f t="shared" si="18"/>
        <v>25750</v>
      </c>
      <c r="I407" s="399">
        <v>25000</v>
      </c>
      <c r="J407" s="534">
        <f t="shared" si="19"/>
        <v>26250</v>
      </c>
      <c r="K407" s="534">
        <f t="shared" si="20"/>
        <v>27500</v>
      </c>
      <c r="L407" s="72"/>
      <c r="M407" s="72"/>
      <c r="N407" s="72"/>
      <c r="O407" s="72"/>
      <c r="P407" s="72"/>
      <c r="Q407" s="72"/>
      <c r="R407" s="72"/>
      <c r="S407" s="72"/>
      <c r="T407" s="72"/>
      <c r="U407" s="72"/>
      <c r="V407" s="72"/>
      <c r="W407" s="72"/>
      <c r="X407" s="72"/>
      <c r="Y407" s="72"/>
    </row>
    <row r="408" spans="1:25" s="55" customFormat="1" ht="18.75">
      <c r="A408" s="69"/>
      <c r="B408" s="69"/>
      <c r="C408" s="66" t="s">
        <v>10806</v>
      </c>
      <c r="D408" s="66" t="s">
        <v>10807</v>
      </c>
      <c r="E408" s="67"/>
      <c r="F408" s="68"/>
      <c r="G408" s="68" t="s">
        <v>347</v>
      </c>
      <c r="H408" s="534">
        <f t="shared" si="18"/>
        <v>154500</v>
      </c>
      <c r="I408" s="399">
        <v>150000</v>
      </c>
      <c r="J408" s="534">
        <f t="shared" si="19"/>
        <v>157500</v>
      </c>
      <c r="K408" s="534">
        <f t="shared" si="20"/>
        <v>165000</v>
      </c>
      <c r="L408" s="69"/>
      <c r="M408" s="69"/>
      <c r="N408" s="69"/>
      <c r="O408" s="69"/>
      <c r="P408" s="69"/>
      <c r="Q408" s="69"/>
      <c r="R408" s="69"/>
      <c r="S408" s="69"/>
      <c r="T408" s="69"/>
      <c r="U408" s="69"/>
      <c r="V408" s="69"/>
      <c r="W408" s="69"/>
      <c r="X408" s="69"/>
      <c r="Y408" s="69"/>
    </row>
    <row r="409" spans="1:25" s="55" customFormat="1" ht="36">
      <c r="A409" s="69"/>
      <c r="B409" s="69"/>
      <c r="C409" s="66" t="s">
        <v>18861</v>
      </c>
      <c r="D409" s="66" t="s">
        <v>15780</v>
      </c>
      <c r="E409" s="67"/>
      <c r="F409" s="68"/>
      <c r="G409" s="68" t="s">
        <v>305</v>
      </c>
      <c r="H409" s="534">
        <f t="shared" si="18"/>
        <v>180250</v>
      </c>
      <c r="I409" s="399">
        <v>175000</v>
      </c>
      <c r="J409" s="534">
        <f t="shared" si="19"/>
        <v>183750</v>
      </c>
      <c r="K409" s="534">
        <f t="shared" si="20"/>
        <v>192500</v>
      </c>
      <c r="L409" s="69"/>
      <c r="M409" s="69"/>
      <c r="N409" s="69"/>
      <c r="O409" s="69"/>
      <c r="P409" s="69"/>
      <c r="Q409" s="69"/>
      <c r="R409" s="69"/>
      <c r="S409" s="69"/>
      <c r="T409" s="69"/>
      <c r="U409" s="69"/>
      <c r="V409" s="69"/>
      <c r="W409" s="69"/>
      <c r="X409" s="69"/>
      <c r="Y409" s="69"/>
    </row>
    <row r="410" spans="1:25" s="55" customFormat="1" ht="18.75">
      <c r="A410" s="69"/>
      <c r="B410" s="69"/>
      <c r="C410" s="66" t="s">
        <v>18862</v>
      </c>
      <c r="D410" s="66" t="s">
        <v>15781</v>
      </c>
      <c r="E410" s="67"/>
      <c r="F410" s="68"/>
      <c r="G410" s="68" t="s">
        <v>305</v>
      </c>
      <c r="H410" s="534">
        <f t="shared" si="18"/>
        <v>417150</v>
      </c>
      <c r="I410" s="399">
        <v>405000</v>
      </c>
      <c r="J410" s="534">
        <f t="shared" si="19"/>
        <v>425250</v>
      </c>
      <c r="K410" s="534">
        <f t="shared" si="20"/>
        <v>445500</v>
      </c>
      <c r="L410" s="69"/>
      <c r="M410" s="69"/>
      <c r="N410" s="69"/>
      <c r="O410" s="69"/>
      <c r="P410" s="69"/>
      <c r="Q410" s="69"/>
      <c r="R410" s="69"/>
      <c r="S410" s="69"/>
      <c r="T410" s="69"/>
      <c r="U410" s="69"/>
      <c r="V410" s="69"/>
      <c r="W410" s="69"/>
      <c r="X410" s="69"/>
      <c r="Y410" s="69"/>
    </row>
    <row r="411" spans="1:25" s="55" customFormat="1" ht="18.75">
      <c r="A411" s="72"/>
      <c r="B411" s="72"/>
      <c r="C411" s="75" t="s">
        <v>10808</v>
      </c>
      <c r="D411" s="75" t="s">
        <v>10809</v>
      </c>
      <c r="E411" s="70"/>
      <c r="F411" s="66"/>
      <c r="G411" s="66"/>
      <c r="H411" s="534">
        <f t="shared" si="18"/>
        <v>0</v>
      </c>
      <c r="I411" s="435"/>
      <c r="J411" s="534">
        <f t="shared" si="19"/>
        <v>0</v>
      </c>
      <c r="K411" s="534">
        <f t="shared" si="20"/>
        <v>0</v>
      </c>
      <c r="L411" s="72"/>
      <c r="M411" s="72"/>
      <c r="N411" s="72"/>
      <c r="O411" s="72"/>
      <c r="P411" s="72"/>
      <c r="Q411" s="72"/>
      <c r="R411" s="72"/>
      <c r="S411" s="72"/>
      <c r="T411" s="72"/>
      <c r="U411" s="72"/>
      <c r="V411" s="72"/>
      <c r="W411" s="72"/>
      <c r="X411" s="72"/>
      <c r="Y411" s="72"/>
    </row>
    <row r="412" spans="1:25" s="55" customFormat="1" ht="18.75">
      <c r="A412" s="72"/>
      <c r="B412" s="72"/>
      <c r="C412" s="75" t="s">
        <v>10812</v>
      </c>
      <c r="D412" s="75" t="s">
        <v>10813</v>
      </c>
      <c r="E412" s="70"/>
      <c r="F412" s="66"/>
      <c r="G412" s="66"/>
      <c r="H412" s="534">
        <f t="shared" si="18"/>
        <v>0</v>
      </c>
      <c r="I412" s="435"/>
      <c r="J412" s="534">
        <f t="shared" si="19"/>
        <v>0</v>
      </c>
      <c r="K412" s="534">
        <f t="shared" si="20"/>
        <v>0</v>
      </c>
      <c r="L412" s="72"/>
      <c r="M412" s="72"/>
      <c r="N412" s="72"/>
      <c r="O412" s="72"/>
      <c r="P412" s="72"/>
      <c r="Q412" s="72"/>
      <c r="R412" s="72"/>
      <c r="S412" s="72"/>
      <c r="T412" s="72"/>
      <c r="U412" s="72"/>
      <c r="V412" s="72"/>
      <c r="W412" s="72"/>
      <c r="X412" s="72"/>
      <c r="Y412" s="72"/>
    </row>
    <row r="413" spans="1:25" s="55" customFormat="1" ht="36">
      <c r="A413" s="72"/>
      <c r="B413" s="72"/>
      <c r="C413" s="66" t="s">
        <v>10816</v>
      </c>
      <c r="D413" s="66" t="s">
        <v>10813</v>
      </c>
      <c r="E413" s="67" t="s">
        <v>10817</v>
      </c>
      <c r="F413" s="68" t="s">
        <v>10818</v>
      </c>
      <c r="G413" s="68" t="s">
        <v>305</v>
      </c>
      <c r="H413" s="534">
        <f t="shared" si="18"/>
        <v>99189</v>
      </c>
      <c r="I413" s="399">
        <v>96300</v>
      </c>
      <c r="J413" s="534">
        <f t="shared" si="19"/>
        <v>101115</v>
      </c>
      <c r="K413" s="534">
        <f t="shared" si="20"/>
        <v>105930</v>
      </c>
      <c r="L413" s="72"/>
      <c r="M413" s="72"/>
      <c r="N413" s="72"/>
      <c r="O413" s="72"/>
      <c r="P413" s="72"/>
      <c r="Q413" s="72"/>
      <c r="R413" s="72"/>
      <c r="S413" s="72"/>
      <c r="T413" s="72"/>
      <c r="U413" s="72"/>
      <c r="V413" s="72"/>
      <c r="W413" s="72"/>
      <c r="X413" s="72"/>
      <c r="Y413" s="72"/>
    </row>
    <row r="414" spans="1:25" s="55" customFormat="1" ht="18.75">
      <c r="A414" s="72"/>
      <c r="B414" s="72"/>
      <c r="C414" s="75" t="s">
        <v>10821</v>
      </c>
      <c r="D414" s="75" t="s">
        <v>10822</v>
      </c>
      <c r="E414" s="70"/>
      <c r="F414" s="66"/>
      <c r="G414" s="66"/>
      <c r="H414" s="534">
        <f t="shared" si="18"/>
        <v>0</v>
      </c>
      <c r="I414" s="435"/>
      <c r="J414" s="534">
        <f t="shared" si="19"/>
        <v>0</v>
      </c>
      <c r="K414" s="534">
        <f t="shared" si="20"/>
        <v>0</v>
      </c>
      <c r="L414" s="72"/>
      <c r="M414" s="72"/>
      <c r="N414" s="72"/>
      <c r="O414" s="72"/>
      <c r="P414" s="72"/>
      <c r="Q414" s="72"/>
      <c r="R414" s="72"/>
      <c r="S414" s="72"/>
      <c r="T414" s="72"/>
      <c r="U414" s="72"/>
      <c r="V414" s="72"/>
      <c r="W414" s="72"/>
      <c r="X414" s="72"/>
      <c r="Y414" s="72"/>
    </row>
    <row r="415" spans="1:25" s="55" customFormat="1" ht="36">
      <c r="A415" s="72"/>
      <c r="B415" s="72"/>
      <c r="C415" s="66" t="s">
        <v>10825</v>
      </c>
      <c r="D415" s="66" t="s">
        <v>10822</v>
      </c>
      <c r="E415" s="67" t="s">
        <v>10826</v>
      </c>
      <c r="F415" s="68" t="s">
        <v>10827</v>
      </c>
      <c r="G415" s="68" t="s">
        <v>305</v>
      </c>
      <c r="H415" s="534">
        <f t="shared" si="18"/>
        <v>21527</v>
      </c>
      <c r="I415" s="439">
        <v>20900</v>
      </c>
      <c r="J415" s="534">
        <f t="shared" si="19"/>
        <v>21945</v>
      </c>
      <c r="K415" s="534">
        <f t="shared" si="20"/>
        <v>22990</v>
      </c>
      <c r="L415" s="72"/>
      <c r="M415" s="72"/>
      <c r="N415" s="72"/>
      <c r="O415" s="72"/>
      <c r="P415" s="72"/>
      <c r="Q415" s="72"/>
      <c r="R415" s="72"/>
      <c r="S415" s="72"/>
      <c r="T415" s="72"/>
      <c r="U415" s="72"/>
      <c r="V415" s="72"/>
      <c r="W415" s="72"/>
      <c r="X415" s="72"/>
      <c r="Y415" s="72"/>
    </row>
    <row r="416" spans="1:25" s="55" customFormat="1" ht="36">
      <c r="A416" s="72"/>
      <c r="B416" s="72"/>
      <c r="C416" s="66" t="s">
        <v>10830</v>
      </c>
      <c r="D416" s="66" t="s">
        <v>10822</v>
      </c>
      <c r="E416" s="67" t="s">
        <v>10826</v>
      </c>
      <c r="F416" s="68" t="s">
        <v>10833</v>
      </c>
      <c r="G416" s="68" t="s">
        <v>305</v>
      </c>
      <c r="H416" s="534">
        <f t="shared" si="18"/>
        <v>34505</v>
      </c>
      <c r="I416" s="439">
        <v>33500</v>
      </c>
      <c r="J416" s="534">
        <f t="shared" si="19"/>
        <v>35175</v>
      </c>
      <c r="K416" s="534">
        <f t="shared" si="20"/>
        <v>36850</v>
      </c>
      <c r="L416" s="72"/>
      <c r="M416" s="72"/>
      <c r="N416" s="72"/>
      <c r="O416" s="72"/>
      <c r="P416" s="72"/>
      <c r="Q416" s="72"/>
      <c r="R416" s="72"/>
      <c r="S416" s="72"/>
      <c r="T416" s="72"/>
      <c r="U416" s="72"/>
      <c r="V416" s="72"/>
      <c r="W416" s="72"/>
      <c r="X416" s="72"/>
      <c r="Y416" s="72"/>
    </row>
    <row r="417" spans="1:25" s="55" customFormat="1" ht="36">
      <c r="A417" s="72"/>
      <c r="B417" s="72"/>
      <c r="C417" s="66" t="s">
        <v>10834</v>
      </c>
      <c r="D417" s="66" t="s">
        <v>10822</v>
      </c>
      <c r="E417" s="67" t="s">
        <v>10826</v>
      </c>
      <c r="F417" s="68" t="s">
        <v>10837</v>
      </c>
      <c r="G417" s="68" t="s">
        <v>305</v>
      </c>
      <c r="H417" s="534">
        <f t="shared" si="18"/>
        <v>37698</v>
      </c>
      <c r="I417" s="439">
        <v>36600</v>
      </c>
      <c r="J417" s="534">
        <f t="shared" si="19"/>
        <v>38430</v>
      </c>
      <c r="K417" s="534">
        <f t="shared" si="20"/>
        <v>40260</v>
      </c>
      <c r="L417" s="72"/>
      <c r="M417" s="72"/>
      <c r="N417" s="72"/>
      <c r="O417" s="72"/>
      <c r="P417" s="72"/>
      <c r="Q417" s="72"/>
      <c r="R417" s="72"/>
      <c r="S417" s="72"/>
      <c r="T417" s="72"/>
      <c r="U417" s="72"/>
      <c r="V417" s="72"/>
      <c r="W417" s="72"/>
      <c r="X417" s="72"/>
      <c r="Y417" s="72"/>
    </row>
    <row r="418" spans="1:25" s="55" customFormat="1" ht="36">
      <c r="A418" s="72"/>
      <c r="B418" s="72"/>
      <c r="C418" s="66" t="s">
        <v>10838</v>
      </c>
      <c r="D418" s="66" t="s">
        <v>10839</v>
      </c>
      <c r="E418" s="67" t="s">
        <v>10840</v>
      </c>
      <c r="F418" s="68" t="s">
        <v>20</v>
      </c>
      <c r="G418" s="68" t="s">
        <v>305</v>
      </c>
      <c r="H418" s="534">
        <f t="shared" si="18"/>
        <v>128750</v>
      </c>
      <c r="I418" s="439">
        <v>125000</v>
      </c>
      <c r="J418" s="534">
        <f t="shared" si="19"/>
        <v>131250</v>
      </c>
      <c r="K418" s="534">
        <f t="shared" si="20"/>
        <v>137500</v>
      </c>
      <c r="L418" s="72"/>
      <c r="M418" s="72"/>
      <c r="N418" s="72"/>
      <c r="O418" s="72"/>
      <c r="P418" s="72"/>
      <c r="Q418" s="72"/>
      <c r="R418" s="72"/>
      <c r="S418" s="72"/>
      <c r="T418" s="72"/>
      <c r="U418" s="72"/>
      <c r="V418" s="72"/>
      <c r="W418" s="72"/>
      <c r="X418" s="72"/>
      <c r="Y418" s="72"/>
    </row>
    <row r="419" spans="1:25" s="55" customFormat="1" ht="36">
      <c r="A419" s="72"/>
      <c r="B419" s="72"/>
      <c r="C419" s="66" t="s">
        <v>10843</v>
      </c>
      <c r="D419" s="66" t="s">
        <v>10844</v>
      </c>
      <c r="E419" s="67" t="s">
        <v>10840</v>
      </c>
      <c r="F419" s="68" t="s">
        <v>20</v>
      </c>
      <c r="G419" s="68" t="s">
        <v>305</v>
      </c>
      <c r="H419" s="534">
        <f t="shared" si="18"/>
        <v>66950</v>
      </c>
      <c r="I419" s="439">
        <v>65000</v>
      </c>
      <c r="J419" s="534">
        <f t="shared" si="19"/>
        <v>68250</v>
      </c>
      <c r="K419" s="534">
        <f t="shared" si="20"/>
        <v>71500</v>
      </c>
      <c r="L419" s="72"/>
      <c r="M419" s="72"/>
      <c r="N419" s="72"/>
      <c r="O419" s="72"/>
      <c r="P419" s="72"/>
      <c r="Q419" s="72"/>
      <c r="R419" s="72"/>
      <c r="S419" s="72"/>
      <c r="T419" s="72"/>
      <c r="U419" s="72"/>
      <c r="V419" s="72"/>
      <c r="W419" s="72"/>
      <c r="X419" s="72"/>
      <c r="Y419" s="72"/>
    </row>
    <row r="420" spans="1:25" s="55" customFormat="1" ht="36">
      <c r="A420" s="72"/>
      <c r="B420" s="72"/>
      <c r="C420" s="66" t="s">
        <v>10847</v>
      </c>
      <c r="D420" s="66" t="s">
        <v>10848</v>
      </c>
      <c r="E420" s="67" t="s">
        <v>20</v>
      </c>
      <c r="F420" s="68" t="s">
        <v>20</v>
      </c>
      <c r="G420" s="68" t="s">
        <v>305</v>
      </c>
      <c r="H420" s="534">
        <f t="shared" si="18"/>
        <v>41200</v>
      </c>
      <c r="I420" s="439">
        <v>40000</v>
      </c>
      <c r="J420" s="534">
        <f t="shared" si="19"/>
        <v>42000</v>
      </c>
      <c r="K420" s="534">
        <f t="shared" si="20"/>
        <v>44000</v>
      </c>
      <c r="L420" s="72"/>
      <c r="M420" s="72"/>
      <c r="N420" s="72"/>
      <c r="O420" s="72"/>
      <c r="P420" s="72"/>
      <c r="Q420" s="72"/>
      <c r="R420" s="72"/>
      <c r="S420" s="72"/>
      <c r="T420" s="72"/>
      <c r="U420" s="72"/>
      <c r="V420" s="72"/>
      <c r="W420" s="72"/>
      <c r="X420" s="72"/>
      <c r="Y420" s="72"/>
    </row>
    <row r="421" spans="1:25" s="55" customFormat="1" ht="36">
      <c r="A421" s="72"/>
      <c r="B421" s="72"/>
      <c r="C421" s="66" t="s">
        <v>10851</v>
      </c>
      <c r="D421" s="66" t="s">
        <v>10852</v>
      </c>
      <c r="E421" s="67" t="s">
        <v>20</v>
      </c>
      <c r="F421" s="68" t="s">
        <v>20</v>
      </c>
      <c r="G421" s="68" t="s">
        <v>4097</v>
      </c>
      <c r="H421" s="534">
        <f t="shared" si="18"/>
        <v>154500</v>
      </c>
      <c r="I421" s="439">
        <v>150000</v>
      </c>
      <c r="J421" s="534">
        <f t="shared" si="19"/>
        <v>157500</v>
      </c>
      <c r="K421" s="534">
        <f t="shared" si="20"/>
        <v>165000</v>
      </c>
      <c r="L421" s="72"/>
      <c r="M421" s="72"/>
      <c r="N421" s="72"/>
      <c r="O421" s="72"/>
      <c r="P421" s="72"/>
      <c r="Q421" s="72"/>
      <c r="R421" s="72"/>
      <c r="S421" s="72"/>
      <c r="T421" s="72"/>
      <c r="U421" s="72"/>
      <c r="V421" s="72"/>
      <c r="W421" s="72"/>
      <c r="X421" s="72"/>
      <c r="Y421" s="72"/>
    </row>
    <row r="422" spans="1:25" s="55" customFormat="1" ht="18.75">
      <c r="A422" s="72"/>
      <c r="B422" s="72"/>
      <c r="C422" s="75" t="s">
        <v>10855</v>
      </c>
      <c r="D422" s="75" t="s">
        <v>10857</v>
      </c>
      <c r="E422" s="70"/>
      <c r="F422" s="66"/>
      <c r="G422" s="66"/>
      <c r="H422" s="534">
        <f t="shared" si="18"/>
        <v>0</v>
      </c>
      <c r="I422" s="435"/>
      <c r="J422" s="534">
        <f t="shared" si="19"/>
        <v>0</v>
      </c>
      <c r="K422" s="534">
        <f t="shared" si="20"/>
        <v>0</v>
      </c>
      <c r="L422" s="72"/>
      <c r="M422" s="72"/>
      <c r="N422" s="72"/>
      <c r="O422" s="72"/>
      <c r="P422" s="72"/>
      <c r="Q422" s="72"/>
      <c r="R422" s="72"/>
      <c r="S422" s="72"/>
      <c r="T422" s="72"/>
      <c r="U422" s="72"/>
      <c r="V422" s="72"/>
      <c r="W422" s="72"/>
      <c r="X422" s="72"/>
      <c r="Y422" s="72"/>
    </row>
    <row r="423" spans="1:25" s="55" customFormat="1" ht="36">
      <c r="A423" s="72"/>
      <c r="B423" s="72"/>
      <c r="C423" s="66" t="s">
        <v>10859</v>
      </c>
      <c r="D423" s="66" t="s">
        <v>10860</v>
      </c>
      <c r="E423" s="67" t="s">
        <v>20</v>
      </c>
      <c r="F423" s="68" t="s">
        <v>20</v>
      </c>
      <c r="G423" s="68" t="s">
        <v>347</v>
      </c>
      <c r="H423" s="534">
        <f t="shared" si="18"/>
        <v>11330</v>
      </c>
      <c r="I423" s="399">
        <v>11000</v>
      </c>
      <c r="J423" s="534">
        <f t="shared" si="19"/>
        <v>11550</v>
      </c>
      <c r="K423" s="534">
        <f t="shared" si="20"/>
        <v>12100</v>
      </c>
      <c r="L423" s="72"/>
      <c r="M423" s="72"/>
      <c r="N423" s="72"/>
      <c r="O423" s="72"/>
      <c r="P423" s="72"/>
      <c r="Q423" s="72"/>
      <c r="R423" s="72"/>
      <c r="S423" s="72"/>
      <c r="T423" s="72"/>
      <c r="U423" s="72"/>
      <c r="V423" s="72"/>
      <c r="W423" s="72"/>
      <c r="X423" s="72"/>
      <c r="Y423" s="72"/>
    </row>
    <row r="424" spans="1:25" s="55" customFormat="1" ht="36">
      <c r="A424" s="72"/>
      <c r="B424" s="72"/>
      <c r="C424" s="66" t="s">
        <v>10863</v>
      </c>
      <c r="D424" s="66" t="s">
        <v>10860</v>
      </c>
      <c r="E424" s="67" t="s">
        <v>20</v>
      </c>
      <c r="F424" s="68" t="s">
        <v>10864</v>
      </c>
      <c r="G424" s="68" t="s">
        <v>347</v>
      </c>
      <c r="H424" s="534">
        <f t="shared" si="18"/>
        <v>10300</v>
      </c>
      <c r="I424" s="399">
        <v>10000</v>
      </c>
      <c r="J424" s="534">
        <f t="shared" si="19"/>
        <v>10500</v>
      </c>
      <c r="K424" s="534">
        <f t="shared" si="20"/>
        <v>11000</v>
      </c>
      <c r="L424" s="72"/>
      <c r="M424" s="72"/>
      <c r="N424" s="72"/>
      <c r="O424" s="72"/>
      <c r="P424" s="72"/>
      <c r="Q424" s="72"/>
      <c r="R424" s="72"/>
      <c r="S424" s="72"/>
      <c r="T424" s="72"/>
      <c r="U424" s="72"/>
      <c r="V424" s="72"/>
      <c r="W424" s="72"/>
      <c r="X424" s="72"/>
      <c r="Y424" s="72"/>
    </row>
    <row r="425" spans="1:25" s="55" customFormat="1" ht="36">
      <c r="A425" s="72"/>
      <c r="B425" s="72"/>
      <c r="C425" s="66" t="s">
        <v>10867</v>
      </c>
      <c r="D425" s="66" t="s">
        <v>10868</v>
      </c>
      <c r="E425" s="67" t="s">
        <v>20</v>
      </c>
      <c r="F425" s="68" t="s">
        <v>10869</v>
      </c>
      <c r="G425" s="68" t="s">
        <v>347</v>
      </c>
      <c r="H425" s="534">
        <f t="shared" si="18"/>
        <v>6180</v>
      </c>
      <c r="I425" s="399">
        <v>6000</v>
      </c>
      <c r="J425" s="534">
        <f t="shared" si="19"/>
        <v>6300</v>
      </c>
      <c r="K425" s="534">
        <f t="shared" si="20"/>
        <v>6600</v>
      </c>
      <c r="L425" s="72"/>
      <c r="M425" s="72"/>
      <c r="N425" s="72"/>
      <c r="O425" s="72"/>
      <c r="P425" s="72"/>
      <c r="Q425" s="72"/>
      <c r="R425" s="72"/>
      <c r="S425" s="72"/>
      <c r="T425" s="72"/>
      <c r="U425" s="72"/>
      <c r="V425" s="72"/>
      <c r="W425" s="72"/>
      <c r="X425" s="72"/>
      <c r="Y425" s="72"/>
    </row>
    <row r="426" spans="1:25" s="55" customFormat="1" ht="36">
      <c r="A426" s="72"/>
      <c r="B426" s="72"/>
      <c r="C426" s="66" t="s">
        <v>10872</v>
      </c>
      <c r="D426" s="66" t="s">
        <v>10868</v>
      </c>
      <c r="E426" s="67" t="s">
        <v>20</v>
      </c>
      <c r="F426" s="68" t="s">
        <v>10873</v>
      </c>
      <c r="G426" s="68" t="s">
        <v>347</v>
      </c>
      <c r="H426" s="534">
        <f t="shared" si="18"/>
        <v>5150</v>
      </c>
      <c r="I426" s="399">
        <v>5000</v>
      </c>
      <c r="J426" s="534">
        <f t="shared" si="19"/>
        <v>5250</v>
      </c>
      <c r="K426" s="534">
        <f t="shared" si="20"/>
        <v>5500</v>
      </c>
      <c r="L426" s="72"/>
      <c r="M426" s="72"/>
      <c r="N426" s="72"/>
      <c r="O426" s="72"/>
      <c r="P426" s="72"/>
      <c r="Q426" s="72"/>
      <c r="R426" s="72"/>
      <c r="S426" s="72"/>
      <c r="T426" s="72"/>
      <c r="U426" s="72"/>
      <c r="V426" s="72"/>
      <c r="W426" s="72"/>
      <c r="X426" s="72"/>
      <c r="Y426" s="72"/>
    </row>
    <row r="427" spans="1:25" s="55" customFormat="1" ht="36">
      <c r="A427" s="72"/>
      <c r="B427" s="72"/>
      <c r="C427" s="66" t="s">
        <v>10876</v>
      </c>
      <c r="D427" s="66" t="s">
        <v>10877</v>
      </c>
      <c r="E427" s="67" t="s">
        <v>20</v>
      </c>
      <c r="F427" s="68" t="s">
        <v>10878</v>
      </c>
      <c r="G427" s="68" t="s">
        <v>22</v>
      </c>
      <c r="H427" s="534">
        <f t="shared" si="18"/>
        <v>4120</v>
      </c>
      <c r="I427" s="399">
        <v>4000</v>
      </c>
      <c r="J427" s="534">
        <f t="shared" si="19"/>
        <v>4200</v>
      </c>
      <c r="K427" s="534">
        <f t="shared" si="20"/>
        <v>4400</v>
      </c>
      <c r="L427" s="72"/>
      <c r="M427" s="72"/>
      <c r="N427" s="72"/>
      <c r="O427" s="72"/>
      <c r="P427" s="72"/>
      <c r="Q427" s="72"/>
      <c r="R427" s="72"/>
      <c r="S427" s="72"/>
      <c r="T427" s="72"/>
      <c r="U427" s="72"/>
      <c r="V427" s="72"/>
      <c r="W427" s="72"/>
      <c r="X427" s="72"/>
      <c r="Y427" s="72"/>
    </row>
    <row r="428" spans="1:25" s="55" customFormat="1" ht="36">
      <c r="A428" s="72"/>
      <c r="B428" s="72"/>
      <c r="C428" s="66" t="s">
        <v>10879</v>
      </c>
      <c r="D428" s="26" t="s">
        <v>10877</v>
      </c>
      <c r="E428" s="67"/>
      <c r="F428" s="68" t="s">
        <v>16730</v>
      </c>
      <c r="G428" s="60" t="s">
        <v>16255</v>
      </c>
      <c r="H428" s="534">
        <f t="shared" si="18"/>
        <v>82400</v>
      </c>
      <c r="I428" s="436">
        <v>80000</v>
      </c>
      <c r="J428" s="534">
        <f t="shared" si="19"/>
        <v>84000</v>
      </c>
      <c r="K428" s="534">
        <f t="shared" si="20"/>
        <v>88000</v>
      </c>
      <c r="L428" s="72"/>
      <c r="M428" s="72"/>
      <c r="N428" s="72"/>
      <c r="O428" s="72"/>
      <c r="P428" s="72"/>
      <c r="Q428" s="72"/>
      <c r="R428" s="72"/>
      <c r="S428" s="72"/>
      <c r="T428" s="72"/>
      <c r="U428" s="72"/>
      <c r="V428" s="72"/>
      <c r="W428" s="72"/>
      <c r="X428" s="72"/>
      <c r="Y428" s="72"/>
    </row>
    <row r="429" spans="1:25" s="55" customFormat="1" ht="36">
      <c r="A429" s="72"/>
      <c r="B429" s="72"/>
      <c r="C429" s="66" t="s">
        <v>10883</v>
      </c>
      <c r="D429" s="26" t="s">
        <v>10877</v>
      </c>
      <c r="E429" s="67"/>
      <c r="F429" s="68" t="s">
        <v>16731</v>
      </c>
      <c r="G429" s="60" t="s">
        <v>16255</v>
      </c>
      <c r="H429" s="534">
        <f t="shared" si="18"/>
        <v>103000</v>
      </c>
      <c r="I429" s="436">
        <v>100000</v>
      </c>
      <c r="J429" s="534">
        <f t="shared" si="19"/>
        <v>105000</v>
      </c>
      <c r="K429" s="534">
        <f t="shared" si="20"/>
        <v>110000</v>
      </c>
      <c r="L429" s="72"/>
      <c r="M429" s="72"/>
      <c r="N429" s="72"/>
      <c r="O429" s="72"/>
      <c r="P429" s="72"/>
      <c r="Q429" s="72"/>
      <c r="R429" s="72"/>
      <c r="S429" s="72"/>
      <c r="T429" s="72"/>
      <c r="U429" s="72"/>
      <c r="V429" s="72"/>
      <c r="W429" s="72"/>
      <c r="X429" s="72"/>
      <c r="Y429" s="72"/>
    </row>
    <row r="430" spans="1:25" s="55" customFormat="1" ht="18.75">
      <c r="A430" s="72"/>
      <c r="B430" s="72"/>
      <c r="C430" s="66" t="s">
        <v>10887</v>
      </c>
      <c r="D430" s="26" t="s">
        <v>10877</v>
      </c>
      <c r="E430" s="67"/>
      <c r="F430" s="68" t="s">
        <v>16732</v>
      </c>
      <c r="G430" s="60" t="s">
        <v>16255</v>
      </c>
      <c r="H430" s="534">
        <f t="shared" si="18"/>
        <v>7210</v>
      </c>
      <c r="I430" s="436">
        <v>7000</v>
      </c>
      <c r="J430" s="534">
        <f t="shared" si="19"/>
        <v>7350</v>
      </c>
      <c r="K430" s="534">
        <f t="shared" si="20"/>
        <v>7700</v>
      </c>
      <c r="L430" s="72"/>
      <c r="M430" s="72"/>
      <c r="N430" s="72"/>
      <c r="O430" s="72"/>
      <c r="P430" s="72"/>
      <c r="Q430" s="72"/>
      <c r="R430" s="72"/>
      <c r="S430" s="72"/>
      <c r="T430" s="72"/>
      <c r="U430" s="72"/>
      <c r="V430" s="72"/>
      <c r="W430" s="72"/>
      <c r="X430" s="72"/>
      <c r="Y430" s="72"/>
    </row>
    <row r="431" spans="1:25" s="55" customFormat="1" ht="18.75">
      <c r="A431" s="72"/>
      <c r="B431" s="72"/>
      <c r="C431" s="66" t="s">
        <v>10891</v>
      </c>
      <c r="D431" s="26" t="s">
        <v>16733</v>
      </c>
      <c r="E431" s="67"/>
      <c r="F431" s="68" t="s">
        <v>16734</v>
      </c>
      <c r="G431" s="60" t="s">
        <v>16255</v>
      </c>
      <c r="H431" s="534">
        <f t="shared" si="18"/>
        <v>7725</v>
      </c>
      <c r="I431" s="436">
        <v>7500</v>
      </c>
      <c r="J431" s="534">
        <f t="shared" si="19"/>
        <v>7875</v>
      </c>
      <c r="K431" s="534">
        <f t="shared" si="20"/>
        <v>8250</v>
      </c>
      <c r="L431" s="72"/>
      <c r="M431" s="72"/>
      <c r="N431" s="72"/>
      <c r="O431" s="72"/>
      <c r="P431" s="72"/>
      <c r="Q431" s="72"/>
      <c r="R431" s="72"/>
      <c r="S431" s="72"/>
      <c r="T431" s="72"/>
      <c r="U431" s="72"/>
      <c r="V431" s="72"/>
      <c r="W431" s="72"/>
      <c r="X431" s="72"/>
      <c r="Y431" s="72"/>
    </row>
    <row r="432" spans="1:25" s="55" customFormat="1" ht="18.75">
      <c r="A432" s="72"/>
      <c r="B432" s="72"/>
      <c r="C432" s="66" t="s">
        <v>10895</v>
      </c>
      <c r="D432" s="26" t="s">
        <v>16733</v>
      </c>
      <c r="E432" s="67"/>
      <c r="F432" s="68" t="s">
        <v>16735</v>
      </c>
      <c r="G432" s="60" t="s">
        <v>16255</v>
      </c>
      <c r="H432" s="534">
        <f t="shared" si="18"/>
        <v>11330</v>
      </c>
      <c r="I432" s="436">
        <v>11000</v>
      </c>
      <c r="J432" s="534">
        <f t="shared" si="19"/>
        <v>11550</v>
      </c>
      <c r="K432" s="534">
        <f t="shared" si="20"/>
        <v>12100</v>
      </c>
      <c r="L432" s="72"/>
      <c r="M432" s="72"/>
      <c r="N432" s="72"/>
      <c r="O432" s="72"/>
      <c r="P432" s="72"/>
      <c r="Q432" s="72"/>
      <c r="R432" s="72"/>
      <c r="S432" s="72"/>
      <c r="T432" s="72"/>
      <c r="U432" s="72"/>
      <c r="V432" s="72"/>
      <c r="W432" s="72"/>
      <c r="X432" s="72"/>
      <c r="Y432" s="72"/>
    </row>
    <row r="433" spans="1:25" s="55" customFormat="1" ht="18.75">
      <c r="A433" s="72"/>
      <c r="B433" s="72"/>
      <c r="C433" s="66" t="s">
        <v>18863</v>
      </c>
      <c r="D433" s="26" t="s">
        <v>16733</v>
      </c>
      <c r="E433" s="67"/>
      <c r="F433" s="68" t="s">
        <v>16736</v>
      </c>
      <c r="G433" s="60" t="s">
        <v>16255</v>
      </c>
      <c r="H433" s="534">
        <f t="shared" si="18"/>
        <v>10300</v>
      </c>
      <c r="I433" s="436">
        <v>10000</v>
      </c>
      <c r="J433" s="534">
        <f t="shared" si="19"/>
        <v>10500</v>
      </c>
      <c r="K433" s="534">
        <f t="shared" si="20"/>
        <v>11000</v>
      </c>
      <c r="L433" s="72"/>
      <c r="M433" s="72"/>
      <c r="N433" s="72"/>
      <c r="O433" s="72"/>
      <c r="P433" s="72"/>
      <c r="Q433" s="72"/>
      <c r="R433" s="72"/>
      <c r="S433" s="72"/>
      <c r="T433" s="72"/>
      <c r="U433" s="72"/>
      <c r="V433" s="72"/>
      <c r="W433" s="72"/>
      <c r="X433" s="72"/>
      <c r="Y433" s="72"/>
    </row>
    <row r="434" spans="1:25" s="55" customFormat="1" ht="36">
      <c r="A434" s="72"/>
      <c r="B434" s="72"/>
      <c r="C434" s="66" t="s">
        <v>18864</v>
      </c>
      <c r="D434" s="66" t="s">
        <v>10880</v>
      </c>
      <c r="E434" s="67" t="s">
        <v>139</v>
      </c>
      <c r="F434" s="68" t="s">
        <v>20</v>
      </c>
      <c r="G434" s="68" t="s">
        <v>305</v>
      </c>
      <c r="H434" s="534">
        <f t="shared" si="18"/>
        <v>10300</v>
      </c>
      <c r="I434" s="399">
        <v>10000</v>
      </c>
      <c r="J434" s="534">
        <f t="shared" si="19"/>
        <v>10500</v>
      </c>
      <c r="K434" s="534">
        <f t="shared" si="20"/>
        <v>11000</v>
      </c>
      <c r="L434" s="72"/>
      <c r="M434" s="72"/>
      <c r="N434" s="72"/>
      <c r="O434" s="72"/>
      <c r="P434" s="72"/>
      <c r="Q434" s="72"/>
      <c r="R434" s="72"/>
      <c r="S434" s="72"/>
      <c r="T434" s="72"/>
      <c r="U434" s="72"/>
      <c r="V434" s="72"/>
      <c r="W434" s="72"/>
      <c r="X434" s="72"/>
      <c r="Y434" s="72"/>
    </row>
    <row r="435" spans="1:25" s="55" customFormat="1" ht="18.75">
      <c r="A435" s="72"/>
      <c r="B435" s="72"/>
      <c r="C435" s="66" t="s">
        <v>18865</v>
      </c>
      <c r="D435" s="66" t="s">
        <v>10884</v>
      </c>
      <c r="E435" s="67" t="s">
        <v>139</v>
      </c>
      <c r="F435" s="68" t="s">
        <v>20</v>
      </c>
      <c r="G435" s="68" t="s">
        <v>305</v>
      </c>
      <c r="H435" s="534">
        <f t="shared" si="18"/>
        <v>3090</v>
      </c>
      <c r="I435" s="399">
        <v>3000</v>
      </c>
      <c r="J435" s="534">
        <f t="shared" si="19"/>
        <v>3150</v>
      </c>
      <c r="K435" s="534">
        <f t="shared" si="20"/>
        <v>3300</v>
      </c>
      <c r="L435" s="72"/>
      <c r="M435" s="72"/>
      <c r="N435" s="72"/>
      <c r="O435" s="72"/>
      <c r="P435" s="72"/>
      <c r="Q435" s="72"/>
      <c r="R435" s="72"/>
      <c r="S435" s="72"/>
      <c r="T435" s="72"/>
      <c r="U435" s="72"/>
      <c r="V435" s="72"/>
      <c r="W435" s="72"/>
      <c r="X435" s="72"/>
      <c r="Y435" s="72"/>
    </row>
    <row r="436" spans="1:25" s="55" customFormat="1" ht="36">
      <c r="A436" s="72"/>
      <c r="B436" s="72"/>
      <c r="C436" s="66" t="s">
        <v>18866</v>
      </c>
      <c r="D436" s="66" t="s">
        <v>10888</v>
      </c>
      <c r="E436" s="67" t="s">
        <v>20</v>
      </c>
      <c r="F436" s="68" t="s">
        <v>20</v>
      </c>
      <c r="G436" s="68" t="s">
        <v>305</v>
      </c>
      <c r="H436" s="534">
        <f t="shared" si="18"/>
        <v>515</v>
      </c>
      <c r="I436" s="435">
        <v>500</v>
      </c>
      <c r="J436" s="534">
        <f t="shared" si="19"/>
        <v>525</v>
      </c>
      <c r="K436" s="534">
        <f t="shared" si="20"/>
        <v>550</v>
      </c>
      <c r="L436" s="72"/>
      <c r="M436" s="72"/>
      <c r="N436" s="72"/>
      <c r="O436" s="72"/>
      <c r="P436" s="72"/>
      <c r="Q436" s="72"/>
      <c r="R436" s="72"/>
      <c r="S436" s="72"/>
      <c r="T436" s="72"/>
      <c r="U436" s="72"/>
      <c r="V436" s="72"/>
      <c r="W436" s="72"/>
      <c r="X436" s="72"/>
      <c r="Y436" s="72"/>
    </row>
    <row r="437" spans="1:25" s="55" customFormat="1" ht="18.75">
      <c r="A437" s="72"/>
      <c r="B437" s="72"/>
      <c r="C437" s="66" t="s">
        <v>18867</v>
      </c>
      <c r="D437" s="66" t="s">
        <v>10892</v>
      </c>
      <c r="E437" s="67" t="s">
        <v>20</v>
      </c>
      <c r="F437" s="68" t="s">
        <v>10893</v>
      </c>
      <c r="G437" s="68" t="s">
        <v>305</v>
      </c>
      <c r="H437" s="534">
        <f t="shared" si="18"/>
        <v>5150</v>
      </c>
      <c r="I437" s="399">
        <v>5000</v>
      </c>
      <c r="J437" s="534">
        <f t="shared" si="19"/>
        <v>5250</v>
      </c>
      <c r="K437" s="534">
        <f t="shared" si="20"/>
        <v>5500</v>
      </c>
      <c r="L437" s="72"/>
      <c r="M437" s="72"/>
      <c r="N437" s="72"/>
      <c r="O437" s="72"/>
      <c r="P437" s="72"/>
      <c r="Q437" s="72"/>
      <c r="R437" s="72"/>
      <c r="S437" s="72"/>
      <c r="T437" s="72"/>
      <c r="U437" s="72"/>
      <c r="V437" s="72"/>
      <c r="W437" s="72"/>
      <c r="X437" s="72"/>
      <c r="Y437" s="72"/>
    </row>
    <row r="438" spans="1:25" s="55" customFormat="1" ht="18.75">
      <c r="A438" s="72"/>
      <c r="B438" s="72"/>
      <c r="C438" s="66" t="s">
        <v>18868</v>
      </c>
      <c r="D438" s="66" t="s">
        <v>10897</v>
      </c>
      <c r="E438" s="67" t="s">
        <v>20</v>
      </c>
      <c r="F438" s="68" t="s">
        <v>20</v>
      </c>
      <c r="G438" s="68" t="s">
        <v>4097</v>
      </c>
      <c r="H438" s="534">
        <f t="shared" si="18"/>
        <v>15450</v>
      </c>
      <c r="I438" s="399">
        <v>15000</v>
      </c>
      <c r="J438" s="534">
        <f t="shared" si="19"/>
        <v>15750</v>
      </c>
      <c r="K438" s="534">
        <f t="shared" si="20"/>
        <v>16500</v>
      </c>
      <c r="L438" s="72"/>
      <c r="M438" s="72"/>
      <c r="N438" s="72"/>
      <c r="O438" s="72"/>
      <c r="P438" s="72"/>
      <c r="Q438" s="72"/>
      <c r="R438" s="72"/>
      <c r="S438" s="72"/>
      <c r="T438" s="72"/>
      <c r="U438" s="72"/>
      <c r="V438" s="72"/>
      <c r="W438" s="72"/>
      <c r="X438" s="72"/>
      <c r="Y438" s="72"/>
    </row>
    <row r="439" spans="1:25" s="55" customFormat="1" ht="18.75">
      <c r="A439" s="72"/>
      <c r="B439" s="72"/>
      <c r="C439" s="66" t="s">
        <v>18869</v>
      </c>
      <c r="D439" s="76" t="s">
        <v>10898</v>
      </c>
      <c r="E439" s="24" t="s">
        <v>20</v>
      </c>
      <c r="F439" s="78" t="s">
        <v>10901</v>
      </c>
      <c r="G439" s="78" t="s">
        <v>2744</v>
      </c>
      <c r="H439" s="534">
        <f t="shared" si="18"/>
        <v>12360</v>
      </c>
      <c r="I439" s="399">
        <v>12000</v>
      </c>
      <c r="J439" s="534">
        <f t="shared" si="19"/>
        <v>12600</v>
      </c>
      <c r="K439" s="534">
        <f t="shared" si="20"/>
        <v>13200</v>
      </c>
      <c r="L439" s="72"/>
      <c r="M439" s="72"/>
      <c r="N439" s="72"/>
      <c r="O439" s="72"/>
      <c r="P439" s="72"/>
      <c r="Q439" s="72"/>
      <c r="R439" s="72"/>
      <c r="S439" s="72"/>
      <c r="T439" s="72"/>
      <c r="U439" s="72"/>
      <c r="V439" s="72"/>
      <c r="W439" s="72"/>
      <c r="X439" s="72"/>
      <c r="Y439" s="72"/>
    </row>
    <row r="440" spans="1:25" s="55" customFormat="1" ht="36.75">
      <c r="A440" s="72"/>
      <c r="B440" s="72"/>
      <c r="C440" s="66" t="s">
        <v>18870</v>
      </c>
      <c r="D440" s="76" t="s">
        <v>10902</v>
      </c>
      <c r="E440" s="24" t="s">
        <v>20</v>
      </c>
      <c r="F440" s="78" t="s">
        <v>10903</v>
      </c>
      <c r="G440" s="78" t="s">
        <v>8116</v>
      </c>
      <c r="H440" s="534">
        <f t="shared" si="18"/>
        <v>6180</v>
      </c>
      <c r="I440" s="399">
        <v>6000</v>
      </c>
      <c r="J440" s="534">
        <f t="shared" si="19"/>
        <v>6300</v>
      </c>
      <c r="K440" s="534">
        <f t="shared" si="20"/>
        <v>6600</v>
      </c>
      <c r="L440" s="72"/>
      <c r="M440" s="72"/>
      <c r="N440" s="72"/>
      <c r="O440" s="72"/>
      <c r="P440" s="72"/>
      <c r="Q440" s="72"/>
      <c r="R440" s="72"/>
      <c r="S440" s="72"/>
      <c r="T440" s="72"/>
      <c r="U440" s="72"/>
      <c r="V440" s="72"/>
      <c r="W440" s="72"/>
      <c r="X440" s="72"/>
      <c r="Y440" s="72"/>
    </row>
    <row r="441" spans="1:25" s="55" customFormat="1" ht="18.75">
      <c r="A441" s="72"/>
      <c r="B441" s="72"/>
      <c r="C441" s="75" t="s">
        <v>10906</v>
      </c>
      <c r="D441" s="75" t="s">
        <v>10907</v>
      </c>
      <c r="E441" s="70"/>
      <c r="F441" s="66"/>
      <c r="G441" s="66"/>
      <c r="H441" s="534">
        <f t="shared" si="18"/>
        <v>0</v>
      </c>
      <c r="I441" s="435"/>
      <c r="J441" s="534">
        <f t="shared" si="19"/>
        <v>0</v>
      </c>
      <c r="K441" s="534">
        <f t="shared" si="20"/>
        <v>0</v>
      </c>
      <c r="L441" s="72"/>
      <c r="M441" s="72"/>
      <c r="N441" s="72"/>
      <c r="O441" s="72"/>
      <c r="P441" s="72"/>
      <c r="Q441" s="72"/>
      <c r="R441" s="72"/>
      <c r="S441" s="72"/>
      <c r="T441" s="72"/>
      <c r="U441" s="72"/>
      <c r="V441" s="72"/>
      <c r="W441" s="72"/>
      <c r="X441" s="72"/>
      <c r="Y441" s="72"/>
    </row>
    <row r="442" spans="1:25" s="55" customFormat="1" ht="18.75">
      <c r="A442" s="72"/>
      <c r="B442" s="72"/>
      <c r="C442" s="75" t="s">
        <v>10911</v>
      </c>
      <c r="D442" s="75" t="s">
        <v>10913</v>
      </c>
      <c r="E442" s="70"/>
      <c r="F442" s="66"/>
      <c r="G442" s="66"/>
      <c r="H442" s="534">
        <f t="shared" si="18"/>
        <v>0</v>
      </c>
      <c r="I442" s="435"/>
      <c r="J442" s="534">
        <f t="shared" si="19"/>
        <v>0</v>
      </c>
      <c r="K442" s="534">
        <f t="shared" si="20"/>
        <v>0</v>
      </c>
      <c r="L442" s="72"/>
      <c r="M442" s="72"/>
      <c r="N442" s="72"/>
      <c r="O442" s="72"/>
      <c r="P442" s="72"/>
      <c r="Q442" s="72"/>
      <c r="R442" s="72"/>
      <c r="S442" s="72"/>
      <c r="T442" s="72"/>
      <c r="U442" s="72"/>
      <c r="V442" s="72"/>
      <c r="W442" s="72"/>
      <c r="X442" s="72"/>
      <c r="Y442" s="72"/>
    </row>
    <row r="443" spans="1:25" s="55" customFormat="1" ht="36">
      <c r="A443" s="72"/>
      <c r="B443" s="72"/>
      <c r="C443" s="66" t="s">
        <v>10914</v>
      </c>
      <c r="D443" s="66" t="s">
        <v>10915</v>
      </c>
      <c r="E443" s="67" t="s">
        <v>20</v>
      </c>
      <c r="F443" s="68" t="s">
        <v>10917</v>
      </c>
      <c r="G443" s="68" t="s">
        <v>305</v>
      </c>
      <c r="H443" s="534">
        <f t="shared" si="18"/>
        <v>8240</v>
      </c>
      <c r="I443" s="399">
        <v>8000</v>
      </c>
      <c r="J443" s="534">
        <f t="shared" si="19"/>
        <v>8400</v>
      </c>
      <c r="K443" s="534">
        <f t="shared" si="20"/>
        <v>8800</v>
      </c>
      <c r="L443" s="72"/>
      <c r="M443" s="72"/>
      <c r="N443" s="72"/>
      <c r="O443" s="72"/>
      <c r="P443" s="72"/>
      <c r="Q443" s="72"/>
      <c r="R443" s="72"/>
      <c r="S443" s="72"/>
      <c r="T443" s="72"/>
      <c r="U443" s="72"/>
      <c r="V443" s="72"/>
      <c r="W443" s="72"/>
      <c r="X443" s="72"/>
      <c r="Y443" s="72"/>
    </row>
    <row r="444" spans="1:25" s="55" customFormat="1" ht="36">
      <c r="A444" s="72"/>
      <c r="B444" s="72"/>
      <c r="C444" s="66" t="s">
        <v>10919</v>
      </c>
      <c r="D444" s="66" t="s">
        <v>10920</v>
      </c>
      <c r="E444" s="67"/>
      <c r="F444" s="68"/>
      <c r="G444" s="68" t="s">
        <v>781</v>
      </c>
      <c r="H444" s="534">
        <f t="shared" si="18"/>
        <v>13390</v>
      </c>
      <c r="I444" s="399">
        <v>13000</v>
      </c>
      <c r="J444" s="534">
        <f t="shared" si="19"/>
        <v>13650</v>
      </c>
      <c r="K444" s="534">
        <f t="shared" si="20"/>
        <v>14300</v>
      </c>
      <c r="L444" s="72"/>
      <c r="M444" s="72"/>
      <c r="N444" s="72"/>
      <c r="O444" s="72"/>
      <c r="P444" s="72"/>
      <c r="Q444" s="72"/>
      <c r="R444" s="72"/>
      <c r="S444" s="72"/>
      <c r="T444" s="72"/>
      <c r="U444" s="72"/>
      <c r="V444" s="72"/>
      <c r="W444" s="72"/>
      <c r="X444" s="72"/>
      <c r="Y444" s="72"/>
    </row>
    <row r="445" spans="1:25" s="55" customFormat="1" ht="18.75">
      <c r="A445" s="72"/>
      <c r="B445" s="72"/>
      <c r="C445" s="75" t="s">
        <v>10924</v>
      </c>
      <c r="D445" s="75" t="s">
        <v>10926</v>
      </c>
      <c r="E445" s="70"/>
      <c r="F445" s="66"/>
      <c r="G445" s="66"/>
      <c r="H445" s="534">
        <f t="shared" si="18"/>
        <v>0</v>
      </c>
      <c r="I445" s="435"/>
      <c r="J445" s="534">
        <f t="shared" si="19"/>
        <v>0</v>
      </c>
      <c r="K445" s="534">
        <f t="shared" si="20"/>
        <v>0</v>
      </c>
      <c r="L445" s="72"/>
      <c r="M445" s="72"/>
      <c r="N445" s="72"/>
      <c r="O445" s="72"/>
      <c r="P445" s="72"/>
      <c r="Q445" s="72"/>
      <c r="R445" s="72"/>
      <c r="S445" s="72"/>
      <c r="T445" s="72"/>
      <c r="U445" s="72"/>
      <c r="V445" s="72"/>
      <c r="W445" s="72"/>
      <c r="X445" s="72"/>
      <c r="Y445" s="72"/>
    </row>
    <row r="446" spans="1:25" s="55" customFormat="1" ht="18.75">
      <c r="A446" s="72"/>
      <c r="B446" s="72"/>
      <c r="C446" s="75" t="s">
        <v>10929</v>
      </c>
      <c r="D446" s="75" t="s">
        <v>10930</v>
      </c>
      <c r="E446" s="70"/>
      <c r="F446" s="66"/>
      <c r="G446" s="66"/>
      <c r="H446" s="534">
        <f t="shared" si="18"/>
        <v>0</v>
      </c>
      <c r="I446" s="435"/>
      <c r="J446" s="534">
        <f t="shared" si="19"/>
        <v>0</v>
      </c>
      <c r="K446" s="534">
        <f t="shared" si="20"/>
        <v>0</v>
      </c>
      <c r="L446" s="72"/>
      <c r="M446" s="72"/>
      <c r="N446" s="72"/>
      <c r="O446" s="72"/>
      <c r="P446" s="72"/>
      <c r="Q446" s="72"/>
      <c r="R446" s="72"/>
      <c r="S446" s="72"/>
      <c r="T446" s="72"/>
      <c r="U446" s="72"/>
      <c r="V446" s="72"/>
      <c r="W446" s="72"/>
      <c r="X446" s="72"/>
      <c r="Y446" s="72"/>
    </row>
    <row r="447" spans="1:25" s="55" customFormat="1" ht="36">
      <c r="A447" s="72"/>
      <c r="B447" s="72"/>
      <c r="C447" s="66" t="s">
        <v>10933</v>
      </c>
      <c r="D447" s="66" t="s">
        <v>10934</v>
      </c>
      <c r="E447" s="67" t="s">
        <v>20</v>
      </c>
      <c r="F447" s="68" t="s">
        <v>20</v>
      </c>
      <c r="G447" s="68" t="s">
        <v>1903</v>
      </c>
      <c r="H447" s="534">
        <f t="shared" si="18"/>
        <v>56650</v>
      </c>
      <c r="I447" s="399">
        <v>55000</v>
      </c>
      <c r="J447" s="534">
        <f t="shared" si="19"/>
        <v>57750</v>
      </c>
      <c r="K447" s="534">
        <f t="shared" si="20"/>
        <v>60500</v>
      </c>
      <c r="L447" s="72"/>
      <c r="M447" s="72"/>
      <c r="N447" s="72"/>
      <c r="O447" s="72"/>
      <c r="P447" s="72"/>
      <c r="Q447" s="72"/>
      <c r="R447" s="72"/>
      <c r="S447" s="72"/>
      <c r="T447" s="72"/>
      <c r="U447" s="72"/>
      <c r="V447" s="72"/>
      <c r="W447" s="72"/>
      <c r="X447" s="72"/>
      <c r="Y447" s="72"/>
    </row>
    <row r="448" spans="1:25" s="55" customFormat="1" ht="18.75">
      <c r="A448" s="72"/>
      <c r="B448" s="72"/>
      <c r="C448" s="75" t="s">
        <v>10939</v>
      </c>
      <c r="D448" s="75" t="s">
        <v>10940</v>
      </c>
      <c r="E448" s="70"/>
      <c r="F448" s="66"/>
      <c r="G448" s="66"/>
      <c r="H448" s="534">
        <f t="shared" si="18"/>
        <v>0</v>
      </c>
      <c r="I448" s="435"/>
      <c r="J448" s="534">
        <f t="shared" si="19"/>
        <v>0</v>
      </c>
      <c r="K448" s="534">
        <f t="shared" si="20"/>
        <v>0</v>
      </c>
      <c r="L448" s="72"/>
      <c r="M448" s="72"/>
      <c r="N448" s="72"/>
      <c r="O448" s="72"/>
      <c r="P448" s="72"/>
      <c r="Q448" s="72"/>
      <c r="R448" s="72"/>
      <c r="S448" s="72"/>
      <c r="T448" s="72"/>
      <c r="U448" s="72"/>
      <c r="V448" s="72"/>
      <c r="W448" s="72"/>
      <c r="X448" s="72"/>
      <c r="Y448" s="72"/>
    </row>
    <row r="449" spans="1:25" s="55" customFormat="1" ht="36">
      <c r="A449" s="72"/>
      <c r="B449" s="72"/>
      <c r="C449" s="66" t="s">
        <v>10943</v>
      </c>
      <c r="D449" s="66" t="s">
        <v>10945</v>
      </c>
      <c r="E449" s="67" t="s">
        <v>20</v>
      </c>
      <c r="F449" s="68" t="s">
        <v>10947</v>
      </c>
      <c r="G449" s="68" t="s">
        <v>6334</v>
      </c>
      <c r="H449" s="534">
        <f t="shared" si="18"/>
        <v>20600</v>
      </c>
      <c r="I449" s="399">
        <v>20000</v>
      </c>
      <c r="J449" s="534">
        <f t="shared" si="19"/>
        <v>21000</v>
      </c>
      <c r="K449" s="534">
        <f t="shared" si="20"/>
        <v>22000</v>
      </c>
      <c r="L449" s="72"/>
      <c r="M449" s="72"/>
      <c r="N449" s="72"/>
      <c r="O449" s="72"/>
      <c r="P449" s="72"/>
      <c r="Q449" s="72"/>
      <c r="R449" s="72"/>
      <c r="S449" s="72"/>
      <c r="T449" s="72"/>
      <c r="U449" s="72"/>
      <c r="V449" s="72"/>
      <c r="W449" s="72"/>
      <c r="X449" s="72"/>
      <c r="Y449" s="72"/>
    </row>
    <row r="450" spans="1:25" s="55" customFormat="1" ht="36">
      <c r="A450" s="72"/>
      <c r="B450" s="72"/>
      <c r="C450" s="66" t="s">
        <v>10948</v>
      </c>
      <c r="D450" s="66" t="s">
        <v>10949</v>
      </c>
      <c r="E450" s="67" t="s">
        <v>20</v>
      </c>
      <c r="F450" s="68" t="s">
        <v>20</v>
      </c>
      <c r="G450" s="68" t="s">
        <v>781</v>
      </c>
      <c r="H450" s="534">
        <f t="shared" si="18"/>
        <v>30900</v>
      </c>
      <c r="I450" s="399">
        <v>30000</v>
      </c>
      <c r="J450" s="534">
        <f t="shared" si="19"/>
        <v>31500</v>
      </c>
      <c r="K450" s="534">
        <f t="shared" si="20"/>
        <v>33000</v>
      </c>
      <c r="L450" s="72"/>
      <c r="M450" s="72"/>
      <c r="N450" s="72"/>
      <c r="O450" s="72"/>
      <c r="P450" s="72"/>
      <c r="Q450" s="72"/>
      <c r="R450" s="72"/>
      <c r="S450" s="72"/>
      <c r="T450" s="72"/>
      <c r="U450" s="72"/>
      <c r="V450" s="72"/>
      <c r="W450" s="72"/>
      <c r="X450" s="72"/>
      <c r="Y450" s="72"/>
    </row>
    <row r="451" spans="1:25" s="55" customFormat="1" ht="36">
      <c r="A451" s="72"/>
      <c r="B451" s="72"/>
      <c r="C451" s="66" t="s">
        <v>10953</v>
      </c>
      <c r="D451" s="66" t="s">
        <v>10954</v>
      </c>
      <c r="E451" s="67" t="s">
        <v>20</v>
      </c>
      <c r="F451" s="68" t="s">
        <v>20</v>
      </c>
      <c r="G451" s="68" t="s">
        <v>781</v>
      </c>
      <c r="H451" s="534">
        <f t="shared" si="18"/>
        <v>25750</v>
      </c>
      <c r="I451" s="399">
        <v>25000</v>
      </c>
      <c r="J451" s="534">
        <f t="shared" si="19"/>
        <v>26250</v>
      </c>
      <c r="K451" s="534">
        <f t="shared" si="20"/>
        <v>27500</v>
      </c>
      <c r="L451" s="72"/>
      <c r="M451" s="72"/>
      <c r="N451" s="72"/>
      <c r="O451" s="72"/>
      <c r="P451" s="72"/>
      <c r="Q451" s="72"/>
      <c r="R451" s="72"/>
      <c r="S451" s="72"/>
      <c r="T451" s="72"/>
      <c r="U451" s="72"/>
      <c r="V451" s="72"/>
      <c r="W451" s="72"/>
      <c r="X451" s="72"/>
      <c r="Y451" s="72"/>
    </row>
    <row r="452" spans="1:25" s="55" customFormat="1" ht="36">
      <c r="A452" s="72"/>
      <c r="B452" s="72"/>
      <c r="C452" s="66" t="s">
        <v>10957</v>
      </c>
      <c r="D452" s="66" t="s">
        <v>10958</v>
      </c>
      <c r="E452" s="67" t="s">
        <v>20</v>
      </c>
      <c r="F452" s="68" t="s">
        <v>20</v>
      </c>
      <c r="G452" s="68" t="s">
        <v>781</v>
      </c>
      <c r="H452" s="534">
        <f t="shared" si="18"/>
        <v>20600</v>
      </c>
      <c r="I452" s="399">
        <v>20000</v>
      </c>
      <c r="J452" s="534">
        <f t="shared" si="19"/>
        <v>21000</v>
      </c>
      <c r="K452" s="534">
        <f t="shared" si="20"/>
        <v>22000</v>
      </c>
      <c r="L452" s="72"/>
      <c r="M452" s="72"/>
      <c r="N452" s="72"/>
      <c r="O452" s="72"/>
      <c r="P452" s="72"/>
      <c r="Q452" s="72"/>
      <c r="R452" s="72"/>
      <c r="S452" s="72"/>
      <c r="T452" s="72"/>
      <c r="U452" s="72"/>
      <c r="V452" s="72"/>
      <c r="W452" s="72"/>
      <c r="X452" s="72"/>
      <c r="Y452" s="72"/>
    </row>
    <row r="453" spans="1:25" s="55" customFormat="1" ht="36">
      <c r="A453" s="72"/>
      <c r="B453" s="72"/>
      <c r="C453" s="66" t="s">
        <v>10961</v>
      </c>
      <c r="D453" s="66" t="s">
        <v>10962</v>
      </c>
      <c r="E453" s="67" t="s">
        <v>20</v>
      </c>
      <c r="F453" s="68" t="s">
        <v>10963</v>
      </c>
      <c r="G453" s="68" t="s">
        <v>6334</v>
      </c>
      <c r="H453" s="534">
        <f t="shared" si="18"/>
        <v>30900</v>
      </c>
      <c r="I453" s="399">
        <v>30000</v>
      </c>
      <c r="J453" s="534">
        <f t="shared" si="19"/>
        <v>31500</v>
      </c>
      <c r="K453" s="534">
        <f t="shared" si="20"/>
        <v>33000</v>
      </c>
      <c r="L453" s="72"/>
      <c r="M453" s="72"/>
      <c r="N453" s="72"/>
      <c r="O453" s="72"/>
      <c r="P453" s="72"/>
      <c r="Q453" s="72"/>
      <c r="R453" s="72"/>
      <c r="S453" s="72"/>
      <c r="T453" s="72"/>
      <c r="U453" s="72"/>
      <c r="V453" s="72"/>
      <c r="W453" s="72"/>
      <c r="X453" s="72"/>
      <c r="Y453" s="72"/>
    </row>
    <row r="454" spans="1:25" s="55" customFormat="1" ht="36">
      <c r="A454" s="72"/>
      <c r="B454" s="72"/>
      <c r="C454" s="66" t="s">
        <v>10966</v>
      </c>
      <c r="D454" s="66" t="s">
        <v>10962</v>
      </c>
      <c r="E454" s="67" t="s">
        <v>20</v>
      </c>
      <c r="F454" s="68" t="s">
        <v>10967</v>
      </c>
      <c r="G454" s="68" t="s">
        <v>6334</v>
      </c>
      <c r="H454" s="534">
        <f t="shared" si="18"/>
        <v>30900</v>
      </c>
      <c r="I454" s="399">
        <v>30000</v>
      </c>
      <c r="J454" s="534">
        <f t="shared" si="19"/>
        <v>31500</v>
      </c>
      <c r="K454" s="534">
        <f t="shared" si="20"/>
        <v>33000</v>
      </c>
      <c r="L454" s="72"/>
      <c r="M454" s="72"/>
      <c r="N454" s="72"/>
      <c r="O454" s="72"/>
      <c r="P454" s="72"/>
      <c r="Q454" s="72"/>
      <c r="R454" s="72"/>
      <c r="S454" s="72"/>
      <c r="T454" s="72"/>
      <c r="U454" s="72"/>
      <c r="V454" s="72"/>
      <c r="W454" s="72"/>
      <c r="X454" s="72"/>
      <c r="Y454" s="72"/>
    </row>
    <row r="455" spans="1:25" s="55" customFormat="1" ht="36">
      <c r="A455" s="72"/>
      <c r="B455" s="72"/>
      <c r="C455" s="66" t="s">
        <v>10970</v>
      </c>
      <c r="D455" s="66" t="s">
        <v>10971</v>
      </c>
      <c r="E455" s="67" t="s">
        <v>20</v>
      </c>
      <c r="F455" s="68" t="s">
        <v>20</v>
      </c>
      <c r="G455" s="68" t="s">
        <v>781</v>
      </c>
      <c r="H455" s="534">
        <f t="shared" si="18"/>
        <v>25750</v>
      </c>
      <c r="I455" s="437">
        <v>25000</v>
      </c>
      <c r="J455" s="534">
        <f t="shared" si="19"/>
        <v>26250</v>
      </c>
      <c r="K455" s="534">
        <f t="shared" si="20"/>
        <v>27500</v>
      </c>
      <c r="L455" s="72"/>
      <c r="M455" s="72"/>
      <c r="N455" s="72"/>
      <c r="O455" s="72"/>
      <c r="P455" s="72"/>
      <c r="Q455" s="72"/>
      <c r="R455" s="72"/>
      <c r="S455" s="72"/>
      <c r="T455" s="72"/>
      <c r="U455" s="72"/>
      <c r="V455" s="72"/>
      <c r="W455" s="72"/>
      <c r="X455" s="72"/>
      <c r="Y455" s="72"/>
    </row>
    <row r="456" spans="1:25" s="55" customFormat="1" ht="36">
      <c r="A456" s="72"/>
      <c r="B456" s="72"/>
      <c r="C456" s="66" t="s">
        <v>10974</v>
      </c>
      <c r="D456" s="66" t="s">
        <v>10975</v>
      </c>
      <c r="E456" s="67" t="s">
        <v>20</v>
      </c>
      <c r="F456" s="68" t="s">
        <v>20</v>
      </c>
      <c r="G456" s="68" t="s">
        <v>305</v>
      </c>
      <c r="H456" s="534">
        <f t="shared" si="18"/>
        <v>2163</v>
      </c>
      <c r="I456" s="399">
        <v>2100</v>
      </c>
      <c r="J456" s="534">
        <f t="shared" si="19"/>
        <v>2205</v>
      </c>
      <c r="K456" s="534">
        <f t="shared" si="20"/>
        <v>2310</v>
      </c>
      <c r="L456" s="72"/>
      <c r="M456" s="72"/>
      <c r="N456" s="72"/>
      <c r="O456" s="72"/>
      <c r="P456" s="72"/>
      <c r="Q456" s="72"/>
      <c r="R456" s="72"/>
      <c r="S456" s="72"/>
      <c r="T456" s="72"/>
      <c r="U456" s="72"/>
      <c r="V456" s="72"/>
      <c r="W456" s="72"/>
      <c r="X456" s="72"/>
      <c r="Y456" s="72"/>
    </row>
    <row r="457" spans="1:25" s="55" customFormat="1" ht="54">
      <c r="A457" s="72"/>
      <c r="B457" s="72"/>
      <c r="C457" s="66" t="s">
        <v>10978</v>
      </c>
      <c r="D457" s="66" t="s">
        <v>10979</v>
      </c>
      <c r="E457" s="67" t="s">
        <v>20</v>
      </c>
      <c r="F457" s="68" t="s">
        <v>10980</v>
      </c>
      <c r="G457" s="68" t="s">
        <v>22</v>
      </c>
      <c r="H457" s="534">
        <f t="shared" si="18"/>
        <v>378010</v>
      </c>
      <c r="I457" s="399">
        <v>367000</v>
      </c>
      <c r="J457" s="534">
        <f t="shared" si="19"/>
        <v>385350</v>
      </c>
      <c r="K457" s="534">
        <f t="shared" si="20"/>
        <v>403700</v>
      </c>
      <c r="L457" s="72"/>
      <c r="M457" s="72"/>
      <c r="N457" s="72"/>
      <c r="O457" s="72"/>
      <c r="P457" s="72"/>
      <c r="Q457" s="72"/>
      <c r="R457" s="72"/>
      <c r="S457" s="72"/>
      <c r="T457" s="72"/>
      <c r="U457" s="72"/>
      <c r="V457" s="72"/>
      <c r="W457" s="72"/>
      <c r="X457" s="72"/>
      <c r="Y457" s="72"/>
    </row>
    <row r="458" spans="1:25" s="55" customFormat="1" ht="36">
      <c r="A458" s="72"/>
      <c r="B458" s="72"/>
      <c r="C458" s="66" t="s">
        <v>10982</v>
      </c>
      <c r="D458" s="66" t="s">
        <v>10984</v>
      </c>
      <c r="E458" s="67" t="s">
        <v>20</v>
      </c>
      <c r="F458" s="68" t="s">
        <v>10985</v>
      </c>
      <c r="G458" s="68" t="s">
        <v>22</v>
      </c>
      <c r="H458" s="534">
        <f t="shared" ref="H458:H521" si="21">(I458*0.03)+I458</f>
        <v>432600</v>
      </c>
      <c r="I458" s="399">
        <v>420000</v>
      </c>
      <c r="J458" s="534">
        <f t="shared" ref="J458:J521" si="22">(I458*0.05)+I458</f>
        <v>441000</v>
      </c>
      <c r="K458" s="534">
        <f t="shared" ref="K458:K521" si="23">(I458*0.1)+I458</f>
        <v>462000</v>
      </c>
      <c r="L458" s="72"/>
      <c r="M458" s="72"/>
      <c r="N458" s="72"/>
      <c r="O458" s="72"/>
      <c r="P458" s="72"/>
      <c r="Q458" s="72"/>
      <c r="R458" s="72"/>
      <c r="S458" s="72"/>
      <c r="T458" s="72"/>
      <c r="U458" s="72"/>
      <c r="V458" s="72"/>
      <c r="W458" s="72"/>
      <c r="X458" s="72"/>
      <c r="Y458" s="72"/>
    </row>
    <row r="459" spans="1:25" s="55" customFormat="1" ht="18.75">
      <c r="A459" s="72"/>
      <c r="B459" s="72"/>
      <c r="C459" s="75" t="s">
        <v>10987</v>
      </c>
      <c r="D459" s="75" t="s">
        <v>10988</v>
      </c>
      <c r="E459" s="70"/>
      <c r="F459" s="66"/>
      <c r="G459" s="66"/>
      <c r="H459" s="534">
        <f t="shared" si="21"/>
        <v>0</v>
      </c>
      <c r="I459" s="435"/>
      <c r="J459" s="534">
        <f t="shared" si="22"/>
        <v>0</v>
      </c>
      <c r="K459" s="534">
        <f t="shared" si="23"/>
        <v>0</v>
      </c>
      <c r="L459" s="72"/>
      <c r="M459" s="72"/>
      <c r="N459" s="72"/>
      <c r="O459" s="72"/>
      <c r="P459" s="72"/>
      <c r="Q459" s="72"/>
      <c r="R459" s="72"/>
      <c r="S459" s="72"/>
      <c r="T459" s="72"/>
      <c r="U459" s="72"/>
      <c r="V459" s="72"/>
      <c r="W459" s="72"/>
      <c r="X459" s="72"/>
      <c r="Y459" s="72"/>
    </row>
    <row r="460" spans="1:25" s="55" customFormat="1" ht="36">
      <c r="A460" s="72"/>
      <c r="B460" s="72"/>
      <c r="C460" s="66" t="s">
        <v>10991</v>
      </c>
      <c r="D460" s="66" t="s">
        <v>10992</v>
      </c>
      <c r="E460" s="67" t="s">
        <v>20</v>
      </c>
      <c r="F460" s="68" t="s">
        <v>10993</v>
      </c>
      <c r="G460" s="68" t="s">
        <v>305</v>
      </c>
      <c r="H460" s="534">
        <f t="shared" si="21"/>
        <v>15450</v>
      </c>
      <c r="I460" s="399">
        <v>15000</v>
      </c>
      <c r="J460" s="534">
        <f t="shared" si="22"/>
        <v>15750</v>
      </c>
      <c r="K460" s="534">
        <f t="shared" si="23"/>
        <v>16500</v>
      </c>
      <c r="L460" s="72"/>
      <c r="M460" s="72"/>
      <c r="N460" s="72"/>
      <c r="O460" s="72"/>
      <c r="P460" s="72"/>
      <c r="Q460" s="72"/>
      <c r="R460" s="72"/>
      <c r="S460" s="72"/>
      <c r="T460" s="72"/>
      <c r="U460" s="72"/>
      <c r="V460" s="72"/>
      <c r="W460" s="72"/>
      <c r="X460" s="72"/>
      <c r="Y460" s="72"/>
    </row>
    <row r="461" spans="1:25" s="55" customFormat="1" ht="18.75">
      <c r="A461" s="72"/>
      <c r="B461" s="72"/>
      <c r="C461" s="66" t="s">
        <v>18871</v>
      </c>
      <c r="D461" s="66" t="s">
        <v>10996</v>
      </c>
      <c r="E461" s="67" t="s">
        <v>20</v>
      </c>
      <c r="F461" s="68" t="s">
        <v>10997</v>
      </c>
      <c r="G461" s="68" t="s">
        <v>305</v>
      </c>
      <c r="H461" s="534">
        <f t="shared" si="21"/>
        <v>6695</v>
      </c>
      <c r="I461" s="399">
        <v>6500</v>
      </c>
      <c r="J461" s="534">
        <f t="shared" si="22"/>
        <v>6825</v>
      </c>
      <c r="K461" s="534">
        <f t="shared" si="23"/>
        <v>7150</v>
      </c>
      <c r="L461" s="72"/>
      <c r="M461" s="72"/>
      <c r="N461" s="72"/>
      <c r="O461" s="72"/>
      <c r="P461" s="72"/>
      <c r="Q461" s="72"/>
      <c r="R461" s="72"/>
      <c r="S461" s="72"/>
      <c r="T461" s="72"/>
      <c r="U461" s="72"/>
      <c r="V461" s="72"/>
      <c r="W461" s="72"/>
      <c r="X461" s="72"/>
      <c r="Y461" s="72"/>
    </row>
    <row r="462" spans="1:25" s="55" customFormat="1" ht="18.75">
      <c r="A462" s="72"/>
      <c r="B462" s="72"/>
      <c r="C462" s="66" t="s">
        <v>18872</v>
      </c>
      <c r="D462" s="66" t="s">
        <v>10996</v>
      </c>
      <c r="E462" s="67" t="s">
        <v>20</v>
      </c>
      <c r="F462" s="68" t="s">
        <v>11000</v>
      </c>
      <c r="G462" s="68" t="s">
        <v>305</v>
      </c>
      <c r="H462" s="534">
        <f t="shared" si="21"/>
        <v>7210</v>
      </c>
      <c r="I462" s="399">
        <v>7000</v>
      </c>
      <c r="J462" s="534">
        <f t="shared" si="22"/>
        <v>7350</v>
      </c>
      <c r="K462" s="534">
        <f t="shared" si="23"/>
        <v>7700</v>
      </c>
      <c r="L462" s="72"/>
      <c r="M462" s="72"/>
      <c r="N462" s="72"/>
      <c r="O462" s="72"/>
      <c r="P462" s="72"/>
      <c r="Q462" s="72"/>
      <c r="R462" s="72"/>
      <c r="S462" s="72"/>
      <c r="T462" s="72"/>
      <c r="U462" s="72"/>
      <c r="V462" s="72"/>
      <c r="W462" s="72"/>
      <c r="X462" s="72"/>
      <c r="Y462" s="72"/>
    </row>
    <row r="463" spans="1:25" s="55" customFormat="1" ht="18.75">
      <c r="A463" s="72"/>
      <c r="B463" s="72"/>
      <c r="C463" s="66" t="s">
        <v>18873</v>
      </c>
      <c r="D463" s="66" t="s">
        <v>10996</v>
      </c>
      <c r="E463" s="67" t="s">
        <v>20</v>
      </c>
      <c r="F463" s="68" t="s">
        <v>11003</v>
      </c>
      <c r="G463" s="68" t="s">
        <v>305</v>
      </c>
      <c r="H463" s="534">
        <f t="shared" si="21"/>
        <v>6180</v>
      </c>
      <c r="I463" s="399">
        <v>6000</v>
      </c>
      <c r="J463" s="534">
        <f t="shared" si="22"/>
        <v>6300</v>
      </c>
      <c r="K463" s="534">
        <f t="shared" si="23"/>
        <v>6600</v>
      </c>
      <c r="L463" s="72"/>
      <c r="M463" s="72"/>
      <c r="N463" s="72"/>
      <c r="O463" s="72"/>
      <c r="P463" s="72"/>
      <c r="Q463" s="72"/>
      <c r="R463" s="72"/>
      <c r="S463" s="72"/>
      <c r="T463" s="72"/>
      <c r="U463" s="72"/>
      <c r="V463" s="72"/>
      <c r="W463" s="72"/>
      <c r="X463" s="72"/>
      <c r="Y463" s="72"/>
    </row>
    <row r="464" spans="1:25" s="55" customFormat="1" ht="18.75">
      <c r="A464" s="72"/>
      <c r="B464" s="72"/>
      <c r="C464" s="66" t="s">
        <v>18874</v>
      </c>
      <c r="D464" s="66" t="s">
        <v>10996</v>
      </c>
      <c r="E464" s="67" t="s">
        <v>20</v>
      </c>
      <c r="F464" s="68" t="s">
        <v>11006</v>
      </c>
      <c r="G464" s="68" t="s">
        <v>305</v>
      </c>
      <c r="H464" s="534">
        <f t="shared" si="21"/>
        <v>7725</v>
      </c>
      <c r="I464" s="399">
        <v>7500</v>
      </c>
      <c r="J464" s="534">
        <f t="shared" si="22"/>
        <v>7875</v>
      </c>
      <c r="K464" s="534">
        <f t="shared" si="23"/>
        <v>8250</v>
      </c>
      <c r="L464" s="72"/>
      <c r="M464" s="72"/>
      <c r="N464" s="72"/>
      <c r="O464" s="72"/>
      <c r="P464" s="72"/>
      <c r="Q464" s="72"/>
      <c r="R464" s="72"/>
      <c r="S464" s="72"/>
      <c r="T464" s="72"/>
      <c r="U464" s="72"/>
      <c r="V464" s="72"/>
      <c r="W464" s="72"/>
      <c r="X464" s="72"/>
      <c r="Y464" s="72"/>
    </row>
    <row r="465" spans="1:25" s="55" customFormat="1" ht="18.75">
      <c r="A465" s="72"/>
      <c r="B465" s="72"/>
      <c r="C465" s="66" t="s">
        <v>18875</v>
      </c>
      <c r="D465" s="66" t="s">
        <v>11008</v>
      </c>
      <c r="E465" s="67" t="s">
        <v>20</v>
      </c>
      <c r="F465" s="68" t="s">
        <v>11010</v>
      </c>
      <c r="G465" s="68" t="s">
        <v>305</v>
      </c>
      <c r="H465" s="534">
        <f t="shared" si="21"/>
        <v>72100</v>
      </c>
      <c r="I465" s="399">
        <v>70000</v>
      </c>
      <c r="J465" s="534">
        <f t="shared" si="22"/>
        <v>73500</v>
      </c>
      <c r="K465" s="534">
        <f t="shared" si="23"/>
        <v>77000</v>
      </c>
      <c r="L465" s="72"/>
      <c r="M465" s="72"/>
      <c r="N465" s="72"/>
      <c r="O465" s="72"/>
      <c r="P465" s="72"/>
      <c r="Q465" s="72"/>
      <c r="R465" s="72"/>
      <c r="S465" s="72"/>
      <c r="T465" s="72"/>
      <c r="U465" s="72"/>
      <c r="V465" s="72"/>
      <c r="W465" s="72"/>
      <c r="X465" s="72"/>
      <c r="Y465" s="72"/>
    </row>
    <row r="466" spans="1:25" s="55" customFormat="1" ht="18.75">
      <c r="A466" s="72"/>
      <c r="B466" s="72"/>
      <c r="C466" s="66" t="s">
        <v>18876</v>
      </c>
      <c r="D466" s="66" t="s">
        <v>11011</v>
      </c>
      <c r="E466" s="67" t="s">
        <v>20</v>
      </c>
      <c r="F466" s="68" t="s">
        <v>11014</v>
      </c>
      <c r="G466" s="68" t="s">
        <v>305</v>
      </c>
      <c r="H466" s="534">
        <f t="shared" si="21"/>
        <v>64890</v>
      </c>
      <c r="I466" s="399">
        <v>63000</v>
      </c>
      <c r="J466" s="534">
        <f t="shared" si="22"/>
        <v>66150</v>
      </c>
      <c r="K466" s="534">
        <f t="shared" si="23"/>
        <v>69300</v>
      </c>
      <c r="L466" s="72"/>
      <c r="M466" s="72"/>
      <c r="N466" s="72"/>
      <c r="O466" s="72"/>
      <c r="P466" s="72"/>
      <c r="Q466" s="72"/>
      <c r="R466" s="72"/>
      <c r="S466" s="72"/>
      <c r="T466" s="72"/>
      <c r="U466" s="72"/>
      <c r="V466" s="72"/>
      <c r="W466" s="72"/>
      <c r="X466" s="72"/>
      <c r="Y466" s="72"/>
    </row>
    <row r="467" spans="1:25" s="55" customFormat="1" ht="36">
      <c r="A467" s="72"/>
      <c r="B467" s="72"/>
      <c r="C467" s="66" t="s">
        <v>18877</v>
      </c>
      <c r="D467" s="66" t="s">
        <v>11016</v>
      </c>
      <c r="E467" s="67" t="s">
        <v>20</v>
      </c>
      <c r="F467" s="68" t="s">
        <v>11017</v>
      </c>
      <c r="G467" s="68" t="s">
        <v>1274</v>
      </c>
      <c r="H467" s="534">
        <f t="shared" si="21"/>
        <v>69010</v>
      </c>
      <c r="I467" s="399">
        <v>67000</v>
      </c>
      <c r="J467" s="534">
        <f t="shared" si="22"/>
        <v>70350</v>
      </c>
      <c r="K467" s="534">
        <f t="shared" si="23"/>
        <v>73700</v>
      </c>
      <c r="L467" s="72"/>
      <c r="M467" s="72"/>
      <c r="N467" s="72"/>
      <c r="O467" s="72"/>
      <c r="P467" s="72"/>
      <c r="Q467" s="72"/>
      <c r="R467" s="72"/>
      <c r="S467" s="72"/>
      <c r="T467" s="72"/>
      <c r="U467" s="72"/>
      <c r="V467" s="72"/>
      <c r="W467" s="72"/>
      <c r="X467" s="72"/>
      <c r="Y467" s="72"/>
    </row>
    <row r="468" spans="1:25" s="55" customFormat="1" ht="36">
      <c r="A468" s="72"/>
      <c r="B468" s="72"/>
      <c r="C468" s="66" t="s">
        <v>18878</v>
      </c>
      <c r="D468" s="66" t="s">
        <v>11016</v>
      </c>
      <c r="E468" s="67" t="s">
        <v>20</v>
      </c>
      <c r="F468" s="68" t="s">
        <v>11021</v>
      </c>
      <c r="G468" s="68" t="s">
        <v>1274</v>
      </c>
      <c r="H468" s="534">
        <f t="shared" si="21"/>
        <v>80340</v>
      </c>
      <c r="I468" s="399">
        <v>78000</v>
      </c>
      <c r="J468" s="534">
        <f t="shared" si="22"/>
        <v>81900</v>
      </c>
      <c r="K468" s="534">
        <f t="shared" si="23"/>
        <v>85800</v>
      </c>
      <c r="L468" s="72"/>
      <c r="M468" s="72"/>
      <c r="N468" s="72"/>
      <c r="O468" s="72"/>
      <c r="P468" s="72"/>
      <c r="Q468" s="72"/>
      <c r="R468" s="72"/>
      <c r="S468" s="72"/>
      <c r="T468" s="72"/>
      <c r="U468" s="72"/>
      <c r="V468" s="72"/>
      <c r="W468" s="72"/>
      <c r="X468" s="72"/>
      <c r="Y468" s="72"/>
    </row>
    <row r="469" spans="1:25" s="55" customFormat="1" ht="36">
      <c r="A469" s="72"/>
      <c r="B469" s="72"/>
      <c r="C469" s="66" t="s">
        <v>18879</v>
      </c>
      <c r="D469" s="66" t="s">
        <v>11023</v>
      </c>
      <c r="E469" s="67" t="s">
        <v>20</v>
      </c>
      <c r="F469" s="68" t="s">
        <v>11017</v>
      </c>
      <c r="G469" s="68" t="s">
        <v>1274</v>
      </c>
      <c r="H469" s="534">
        <f t="shared" si="21"/>
        <v>76220</v>
      </c>
      <c r="I469" s="399">
        <v>74000</v>
      </c>
      <c r="J469" s="534">
        <f t="shared" si="22"/>
        <v>77700</v>
      </c>
      <c r="K469" s="534">
        <f t="shared" si="23"/>
        <v>81400</v>
      </c>
      <c r="L469" s="72"/>
      <c r="M469" s="72"/>
      <c r="N469" s="72"/>
      <c r="O469" s="72"/>
      <c r="P469" s="72"/>
      <c r="Q469" s="72"/>
      <c r="R469" s="72"/>
      <c r="S469" s="72"/>
      <c r="T469" s="72"/>
      <c r="U469" s="72"/>
      <c r="V469" s="72"/>
      <c r="W469" s="72"/>
      <c r="X469" s="72"/>
      <c r="Y469" s="72"/>
    </row>
    <row r="470" spans="1:25" s="55" customFormat="1" ht="36">
      <c r="A470" s="72"/>
      <c r="B470" s="72"/>
      <c r="C470" s="66" t="s">
        <v>18880</v>
      </c>
      <c r="D470" s="66" t="s">
        <v>11023</v>
      </c>
      <c r="E470" s="67" t="s">
        <v>20</v>
      </c>
      <c r="F470" s="68" t="s">
        <v>11021</v>
      </c>
      <c r="G470" s="68" t="s">
        <v>1274</v>
      </c>
      <c r="H470" s="534">
        <f t="shared" si="21"/>
        <v>81370</v>
      </c>
      <c r="I470" s="399">
        <v>79000</v>
      </c>
      <c r="J470" s="534">
        <f t="shared" si="22"/>
        <v>82950</v>
      </c>
      <c r="K470" s="534">
        <f t="shared" si="23"/>
        <v>86900</v>
      </c>
      <c r="L470" s="72"/>
      <c r="M470" s="72"/>
      <c r="N470" s="72"/>
      <c r="O470" s="72"/>
      <c r="P470" s="72"/>
      <c r="Q470" s="72"/>
      <c r="R470" s="72"/>
      <c r="S470" s="72"/>
      <c r="T470" s="72"/>
      <c r="U470" s="72"/>
      <c r="V470" s="72"/>
      <c r="W470" s="72"/>
      <c r="X470" s="72"/>
      <c r="Y470" s="72"/>
    </row>
    <row r="471" spans="1:25" s="55" customFormat="1" ht="18.75">
      <c r="A471" s="72"/>
      <c r="B471" s="72"/>
      <c r="C471" s="66" t="s">
        <v>18881</v>
      </c>
      <c r="D471" s="26" t="s">
        <v>16737</v>
      </c>
      <c r="E471" s="67"/>
      <c r="F471" s="68"/>
      <c r="G471" s="60" t="s">
        <v>1274</v>
      </c>
      <c r="H471" s="534">
        <f t="shared" si="21"/>
        <v>83430</v>
      </c>
      <c r="I471" s="437">
        <v>81000</v>
      </c>
      <c r="J471" s="534">
        <f t="shared" si="22"/>
        <v>85050</v>
      </c>
      <c r="K471" s="534">
        <f t="shared" si="23"/>
        <v>89100</v>
      </c>
      <c r="L471" s="72"/>
      <c r="M471" s="72"/>
      <c r="N471" s="72"/>
      <c r="O471" s="72"/>
      <c r="P471" s="72"/>
      <c r="Q471" s="72"/>
      <c r="R471" s="72"/>
      <c r="S471" s="72"/>
      <c r="T471" s="72"/>
      <c r="U471" s="72"/>
      <c r="V471" s="72"/>
      <c r="W471" s="72"/>
      <c r="X471" s="72"/>
      <c r="Y471" s="72"/>
    </row>
    <row r="472" spans="1:25" s="55" customFormat="1" ht="18.75">
      <c r="A472" s="72"/>
      <c r="B472" s="72"/>
      <c r="C472" s="66" t="s">
        <v>18882</v>
      </c>
      <c r="D472" s="26" t="s">
        <v>16738</v>
      </c>
      <c r="E472" s="67"/>
      <c r="F472" s="68"/>
      <c r="G472" s="60" t="s">
        <v>1274</v>
      </c>
      <c r="H472" s="534">
        <f t="shared" si="21"/>
        <v>89095</v>
      </c>
      <c r="I472" s="442">
        <v>86500</v>
      </c>
      <c r="J472" s="534">
        <f t="shared" si="22"/>
        <v>90825</v>
      </c>
      <c r="K472" s="534">
        <f t="shared" si="23"/>
        <v>95150</v>
      </c>
      <c r="L472" s="72"/>
      <c r="M472" s="72"/>
      <c r="N472" s="72"/>
      <c r="O472" s="72"/>
      <c r="P472" s="72"/>
      <c r="Q472" s="72"/>
      <c r="R472" s="72"/>
      <c r="S472" s="72"/>
      <c r="T472" s="72"/>
      <c r="U472" s="72"/>
      <c r="V472" s="72"/>
      <c r="W472" s="72"/>
      <c r="X472" s="72"/>
      <c r="Y472" s="72"/>
    </row>
    <row r="473" spans="1:25" s="55" customFormat="1" ht="18.75">
      <c r="A473" s="72"/>
      <c r="B473" s="72"/>
      <c r="C473" s="66" t="s">
        <v>18883</v>
      </c>
      <c r="D473" s="26" t="s">
        <v>16739</v>
      </c>
      <c r="E473" s="67"/>
      <c r="F473" s="68"/>
      <c r="G473" s="60" t="s">
        <v>1274</v>
      </c>
      <c r="H473" s="534">
        <f t="shared" si="21"/>
        <v>94760</v>
      </c>
      <c r="I473" s="442">
        <v>92000</v>
      </c>
      <c r="J473" s="534">
        <f t="shared" si="22"/>
        <v>96600</v>
      </c>
      <c r="K473" s="534">
        <f t="shared" si="23"/>
        <v>101200</v>
      </c>
      <c r="L473" s="72"/>
      <c r="M473" s="72"/>
      <c r="N473" s="72"/>
      <c r="O473" s="72"/>
      <c r="P473" s="72"/>
      <c r="Q473" s="72"/>
      <c r="R473" s="72"/>
      <c r="S473" s="72"/>
      <c r="T473" s="72"/>
      <c r="U473" s="72"/>
      <c r="V473" s="72"/>
      <c r="W473" s="72"/>
      <c r="X473" s="72"/>
      <c r="Y473" s="72"/>
    </row>
    <row r="474" spans="1:25" s="55" customFormat="1" ht="18.75">
      <c r="A474" s="72"/>
      <c r="B474" s="72"/>
      <c r="C474" s="66" t="s">
        <v>11044</v>
      </c>
      <c r="D474" s="26" t="s">
        <v>16740</v>
      </c>
      <c r="E474" s="67"/>
      <c r="F474" s="68"/>
      <c r="G474" s="60" t="s">
        <v>1274</v>
      </c>
      <c r="H474" s="534">
        <f t="shared" si="21"/>
        <v>102691</v>
      </c>
      <c r="I474" s="442">
        <v>99700</v>
      </c>
      <c r="J474" s="534">
        <f t="shared" si="22"/>
        <v>104685</v>
      </c>
      <c r="K474" s="534">
        <f t="shared" si="23"/>
        <v>109670</v>
      </c>
      <c r="L474" s="72"/>
      <c r="M474" s="72"/>
      <c r="N474" s="72"/>
      <c r="O474" s="72"/>
      <c r="P474" s="72"/>
      <c r="Q474" s="72"/>
      <c r="R474" s="72"/>
      <c r="S474" s="72"/>
      <c r="T474" s="72"/>
      <c r="U474" s="72"/>
      <c r="V474" s="72"/>
      <c r="W474" s="72"/>
      <c r="X474" s="72"/>
      <c r="Y474" s="72"/>
    </row>
    <row r="475" spans="1:25" s="55" customFormat="1" ht="18.75">
      <c r="A475" s="72"/>
      <c r="B475" s="72"/>
      <c r="C475" s="66" t="s">
        <v>11048</v>
      </c>
      <c r="D475" s="26" t="s">
        <v>16741</v>
      </c>
      <c r="E475" s="67"/>
      <c r="F475" s="68"/>
      <c r="G475" s="60" t="s">
        <v>1274</v>
      </c>
      <c r="H475" s="534">
        <f t="shared" si="21"/>
        <v>108356</v>
      </c>
      <c r="I475" s="442">
        <v>105200</v>
      </c>
      <c r="J475" s="534">
        <f t="shared" si="22"/>
        <v>110460</v>
      </c>
      <c r="K475" s="534">
        <f t="shared" si="23"/>
        <v>115720</v>
      </c>
      <c r="L475" s="72"/>
      <c r="M475" s="72"/>
      <c r="N475" s="72"/>
      <c r="O475" s="72"/>
      <c r="P475" s="72"/>
      <c r="Q475" s="72"/>
      <c r="R475" s="72"/>
      <c r="S475" s="72"/>
      <c r="T475" s="72"/>
      <c r="U475" s="72"/>
      <c r="V475" s="72"/>
      <c r="W475" s="72"/>
      <c r="X475" s="72"/>
      <c r="Y475" s="72"/>
    </row>
    <row r="476" spans="1:25" s="55" customFormat="1" ht="18.75">
      <c r="A476" s="72"/>
      <c r="B476" s="72"/>
      <c r="C476" s="66" t="s">
        <v>11052</v>
      </c>
      <c r="D476" s="26" t="s">
        <v>16742</v>
      </c>
      <c r="E476" s="67"/>
      <c r="F476" s="68"/>
      <c r="G476" s="60" t="s">
        <v>1274</v>
      </c>
      <c r="H476" s="534">
        <f t="shared" si="21"/>
        <v>114021</v>
      </c>
      <c r="I476" s="442">
        <v>110700</v>
      </c>
      <c r="J476" s="534">
        <f t="shared" si="22"/>
        <v>116235</v>
      </c>
      <c r="K476" s="534">
        <f t="shared" si="23"/>
        <v>121770</v>
      </c>
      <c r="L476" s="72"/>
      <c r="M476" s="72"/>
      <c r="N476" s="72"/>
      <c r="O476" s="72"/>
      <c r="P476" s="72"/>
      <c r="Q476" s="72"/>
      <c r="R476" s="72"/>
      <c r="S476" s="72"/>
      <c r="T476" s="72"/>
      <c r="U476" s="72"/>
      <c r="V476" s="72"/>
      <c r="W476" s="72"/>
      <c r="X476" s="72"/>
      <c r="Y476" s="72"/>
    </row>
    <row r="477" spans="1:25" s="55" customFormat="1" ht="18.75">
      <c r="A477" s="72"/>
      <c r="B477" s="72"/>
      <c r="C477" s="66" t="s">
        <v>18884</v>
      </c>
      <c r="D477" s="26" t="s">
        <v>16743</v>
      </c>
      <c r="E477" s="67"/>
      <c r="F477" s="68"/>
      <c r="G477" s="60" t="s">
        <v>1274</v>
      </c>
      <c r="H477" s="534">
        <f t="shared" si="21"/>
        <v>94760</v>
      </c>
      <c r="I477" s="442">
        <v>92000</v>
      </c>
      <c r="J477" s="534">
        <f t="shared" si="22"/>
        <v>96600</v>
      </c>
      <c r="K477" s="534">
        <f t="shared" si="23"/>
        <v>101200</v>
      </c>
      <c r="L477" s="72"/>
      <c r="M477" s="72"/>
      <c r="N477" s="72"/>
      <c r="O477" s="72"/>
      <c r="P477" s="72"/>
      <c r="Q477" s="72"/>
      <c r="R477" s="72"/>
      <c r="S477" s="72"/>
      <c r="T477" s="72"/>
      <c r="U477" s="72"/>
      <c r="V477" s="72"/>
      <c r="W477" s="72"/>
      <c r="X477" s="72"/>
      <c r="Y477" s="72"/>
    </row>
    <row r="478" spans="1:25" s="55" customFormat="1" ht="18.75">
      <c r="A478" s="72"/>
      <c r="B478" s="72"/>
      <c r="C478" s="66" t="s">
        <v>18885</v>
      </c>
      <c r="D478" s="26" t="s">
        <v>16744</v>
      </c>
      <c r="E478" s="67"/>
      <c r="F478" s="68"/>
      <c r="G478" s="60" t="s">
        <v>1274</v>
      </c>
      <c r="H478" s="534">
        <f t="shared" si="21"/>
        <v>100425</v>
      </c>
      <c r="I478" s="442">
        <v>97500</v>
      </c>
      <c r="J478" s="534">
        <f t="shared" si="22"/>
        <v>102375</v>
      </c>
      <c r="K478" s="534">
        <f t="shared" si="23"/>
        <v>107250</v>
      </c>
      <c r="L478" s="72"/>
      <c r="M478" s="72"/>
      <c r="N478" s="72"/>
      <c r="O478" s="72"/>
      <c r="P478" s="72"/>
      <c r="Q478" s="72"/>
      <c r="R478" s="72"/>
      <c r="S478" s="72"/>
      <c r="T478" s="72"/>
      <c r="U478" s="72"/>
      <c r="V478" s="72"/>
      <c r="W478" s="72"/>
      <c r="X478" s="72"/>
      <c r="Y478" s="72"/>
    </row>
    <row r="479" spans="1:25" s="55" customFormat="1" ht="18.75">
      <c r="A479" s="72"/>
      <c r="B479" s="72"/>
      <c r="C479" s="66" t="s">
        <v>18886</v>
      </c>
      <c r="D479" s="26" t="s">
        <v>16745</v>
      </c>
      <c r="E479" s="67"/>
      <c r="F479" s="68"/>
      <c r="G479" s="60" t="s">
        <v>1274</v>
      </c>
      <c r="H479" s="534">
        <f t="shared" si="21"/>
        <v>107635</v>
      </c>
      <c r="I479" s="442">
        <v>104500</v>
      </c>
      <c r="J479" s="534">
        <f t="shared" si="22"/>
        <v>109725</v>
      </c>
      <c r="K479" s="534">
        <f t="shared" si="23"/>
        <v>114950</v>
      </c>
      <c r="L479" s="72"/>
      <c r="M479" s="72"/>
      <c r="N479" s="72"/>
      <c r="O479" s="72"/>
      <c r="P479" s="72"/>
      <c r="Q479" s="72"/>
      <c r="R479" s="72"/>
      <c r="S479" s="72"/>
      <c r="T479" s="72"/>
      <c r="U479" s="72"/>
      <c r="V479" s="72"/>
      <c r="W479" s="72"/>
      <c r="X479" s="72"/>
      <c r="Y479" s="72"/>
    </row>
    <row r="480" spans="1:25" s="55" customFormat="1" ht="18.75">
      <c r="A480" s="72"/>
      <c r="B480" s="72"/>
      <c r="C480" s="66" t="s">
        <v>18887</v>
      </c>
      <c r="D480" s="26" t="s">
        <v>16746</v>
      </c>
      <c r="E480" s="67"/>
      <c r="F480" s="68"/>
      <c r="G480" s="60" t="s">
        <v>1274</v>
      </c>
      <c r="H480" s="534">
        <f t="shared" si="21"/>
        <v>117420</v>
      </c>
      <c r="I480" s="442">
        <v>114000</v>
      </c>
      <c r="J480" s="534">
        <f t="shared" si="22"/>
        <v>119700</v>
      </c>
      <c r="K480" s="534">
        <f t="shared" si="23"/>
        <v>125400</v>
      </c>
      <c r="L480" s="72"/>
      <c r="M480" s="72"/>
      <c r="N480" s="72"/>
      <c r="O480" s="72"/>
      <c r="P480" s="72"/>
      <c r="Q480" s="72"/>
      <c r="R480" s="72"/>
      <c r="S480" s="72"/>
      <c r="T480" s="72"/>
      <c r="U480" s="72"/>
      <c r="V480" s="72"/>
      <c r="W480" s="72"/>
      <c r="X480" s="72"/>
      <c r="Y480" s="72"/>
    </row>
    <row r="481" spans="1:25" s="55" customFormat="1" ht="18.75">
      <c r="A481" s="72"/>
      <c r="B481" s="72"/>
      <c r="C481" s="66" t="s">
        <v>18888</v>
      </c>
      <c r="D481" s="26" t="s">
        <v>16747</v>
      </c>
      <c r="E481" s="67"/>
      <c r="F481" s="68"/>
      <c r="G481" s="60" t="s">
        <v>1274</v>
      </c>
      <c r="H481" s="534">
        <f t="shared" si="21"/>
        <v>123085</v>
      </c>
      <c r="I481" s="442">
        <v>119500</v>
      </c>
      <c r="J481" s="534">
        <f t="shared" si="22"/>
        <v>125475</v>
      </c>
      <c r="K481" s="534">
        <f t="shared" si="23"/>
        <v>131450</v>
      </c>
      <c r="L481" s="72"/>
      <c r="M481" s="72"/>
      <c r="N481" s="72"/>
      <c r="O481" s="72"/>
      <c r="P481" s="72"/>
      <c r="Q481" s="72"/>
      <c r="R481" s="72"/>
      <c r="S481" s="72"/>
      <c r="T481" s="72"/>
      <c r="U481" s="72"/>
      <c r="V481" s="72"/>
      <c r="W481" s="72"/>
      <c r="X481" s="72"/>
      <c r="Y481" s="72"/>
    </row>
    <row r="482" spans="1:25" s="55" customFormat="1" ht="18.75">
      <c r="A482" s="72"/>
      <c r="B482" s="72"/>
      <c r="C482" s="66" t="s">
        <v>18889</v>
      </c>
      <c r="D482" s="26" t="s">
        <v>16748</v>
      </c>
      <c r="E482" s="67"/>
      <c r="F482" s="68"/>
      <c r="G482" s="60" t="s">
        <v>1274</v>
      </c>
      <c r="H482" s="534">
        <f t="shared" si="21"/>
        <v>127720</v>
      </c>
      <c r="I482" s="442">
        <v>124000</v>
      </c>
      <c r="J482" s="534">
        <f t="shared" si="22"/>
        <v>130200</v>
      </c>
      <c r="K482" s="534">
        <f t="shared" si="23"/>
        <v>136400</v>
      </c>
      <c r="L482" s="72"/>
      <c r="M482" s="72"/>
      <c r="N482" s="72"/>
      <c r="O482" s="72"/>
      <c r="P482" s="72"/>
      <c r="Q482" s="72"/>
      <c r="R482" s="72"/>
      <c r="S482" s="72"/>
      <c r="T482" s="72"/>
      <c r="U482" s="72"/>
      <c r="V482" s="72"/>
      <c r="W482" s="72"/>
      <c r="X482" s="72"/>
      <c r="Y482" s="72"/>
    </row>
    <row r="483" spans="1:25" s="55" customFormat="1" ht="18.75">
      <c r="A483" s="72"/>
      <c r="B483" s="72"/>
      <c r="C483" s="66" t="s">
        <v>18890</v>
      </c>
      <c r="D483" s="66" t="s">
        <v>11029</v>
      </c>
      <c r="E483" s="67" t="s">
        <v>20</v>
      </c>
      <c r="F483" s="68" t="s">
        <v>11030</v>
      </c>
      <c r="G483" s="68" t="s">
        <v>305</v>
      </c>
      <c r="H483" s="534">
        <f t="shared" si="21"/>
        <v>93730</v>
      </c>
      <c r="I483" s="399">
        <v>91000</v>
      </c>
      <c r="J483" s="534">
        <f t="shared" si="22"/>
        <v>95550</v>
      </c>
      <c r="K483" s="534">
        <f t="shared" si="23"/>
        <v>100100</v>
      </c>
      <c r="L483" s="72"/>
      <c r="M483" s="72"/>
      <c r="N483" s="72"/>
      <c r="O483" s="72"/>
      <c r="P483" s="72"/>
      <c r="Q483" s="72"/>
      <c r="R483" s="72"/>
      <c r="S483" s="72"/>
      <c r="T483" s="72"/>
      <c r="U483" s="72"/>
      <c r="V483" s="72"/>
      <c r="W483" s="72"/>
      <c r="X483" s="72"/>
      <c r="Y483" s="72"/>
    </row>
    <row r="484" spans="1:25" s="55" customFormat="1" ht="18.75">
      <c r="A484" s="72"/>
      <c r="B484" s="72"/>
      <c r="C484" s="66" t="s">
        <v>18891</v>
      </c>
      <c r="D484" s="66" t="s">
        <v>11033</v>
      </c>
      <c r="E484" s="67" t="s">
        <v>20</v>
      </c>
      <c r="F484" s="68" t="s">
        <v>11034</v>
      </c>
      <c r="G484" s="68" t="s">
        <v>730</v>
      </c>
      <c r="H484" s="534">
        <f t="shared" si="21"/>
        <v>66950</v>
      </c>
      <c r="I484" s="399">
        <v>65000</v>
      </c>
      <c r="J484" s="534">
        <f t="shared" si="22"/>
        <v>68250</v>
      </c>
      <c r="K484" s="534">
        <f t="shared" si="23"/>
        <v>71500</v>
      </c>
      <c r="L484" s="72"/>
      <c r="M484" s="72"/>
      <c r="N484" s="72"/>
      <c r="O484" s="72"/>
      <c r="P484" s="72"/>
      <c r="Q484" s="72"/>
      <c r="R484" s="72"/>
      <c r="S484" s="72"/>
      <c r="T484" s="72"/>
      <c r="U484" s="72"/>
      <c r="V484" s="72"/>
      <c r="W484" s="72"/>
      <c r="X484" s="72"/>
      <c r="Y484" s="72"/>
    </row>
    <row r="485" spans="1:25" s="55" customFormat="1" ht="18.75">
      <c r="A485" s="72"/>
      <c r="B485" s="72"/>
      <c r="C485" s="66" t="s">
        <v>18892</v>
      </c>
      <c r="D485" s="66" t="s">
        <v>11038</v>
      </c>
      <c r="E485" s="67" t="s">
        <v>20</v>
      </c>
      <c r="F485" s="68" t="s">
        <v>11041</v>
      </c>
      <c r="G485" s="68" t="s">
        <v>1274</v>
      </c>
      <c r="H485" s="534">
        <f t="shared" si="21"/>
        <v>87550</v>
      </c>
      <c r="I485" s="399">
        <v>85000</v>
      </c>
      <c r="J485" s="534">
        <f t="shared" si="22"/>
        <v>89250</v>
      </c>
      <c r="K485" s="534">
        <f t="shared" si="23"/>
        <v>93500</v>
      </c>
      <c r="L485" s="72"/>
      <c r="M485" s="72"/>
      <c r="N485" s="72"/>
      <c r="O485" s="72"/>
      <c r="P485" s="72"/>
      <c r="Q485" s="72"/>
      <c r="R485" s="72"/>
      <c r="S485" s="72"/>
      <c r="T485" s="72"/>
      <c r="U485" s="72"/>
      <c r="V485" s="72"/>
      <c r="W485" s="72"/>
      <c r="X485" s="72"/>
      <c r="Y485" s="72"/>
    </row>
    <row r="486" spans="1:25" s="55" customFormat="1" ht="36">
      <c r="A486" s="72"/>
      <c r="B486" s="72"/>
      <c r="C486" s="66" t="s">
        <v>18893</v>
      </c>
      <c r="D486" s="66" t="s">
        <v>11045</v>
      </c>
      <c r="E486" s="67" t="s">
        <v>20</v>
      </c>
      <c r="F486" s="68" t="s">
        <v>20</v>
      </c>
      <c r="G486" s="68" t="s">
        <v>305</v>
      </c>
      <c r="H486" s="534">
        <f t="shared" si="21"/>
        <v>21115</v>
      </c>
      <c r="I486" s="399">
        <v>20500</v>
      </c>
      <c r="J486" s="534">
        <f t="shared" si="22"/>
        <v>21525</v>
      </c>
      <c r="K486" s="534">
        <f t="shared" si="23"/>
        <v>22550</v>
      </c>
      <c r="L486" s="72"/>
      <c r="M486" s="72"/>
      <c r="N486" s="72"/>
      <c r="O486" s="72"/>
      <c r="P486" s="72"/>
      <c r="Q486" s="72"/>
      <c r="R486" s="72"/>
      <c r="S486" s="72"/>
      <c r="T486" s="72"/>
      <c r="U486" s="72"/>
      <c r="V486" s="72"/>
      <c r="W486" s="72"/>
      <c r="X486" s="72"/>
      <c r="Y486" s="72"/>
    </row>
    <row r="487" spans="1:25" s="55" customFormat="1" ht="18.75">
      <c r="A487" s="72"/>
      <c r="B487" s="72"/>
      <c r="C487" s="66" t="s">
        <v>18894</v>
      </c>
      <c r="D487" s="66" t="s">
        <v>11049</v>
      </c>
      <c r="E487" s="67" t="s">
        <v>20</v>
      </c>
      <c r="F487" s="68" t="s">
        <v>20</v>
      </c>
      <c r="G487" s="68" t="s">
        <v>1274</v>
      </c>
      <c r="H487" s="534">
        <f t="shared" si="21"/>
        <v>95275</v>
      </c>
      <c r="I487" s="399">
        <v>92500</v>
      </c>
      <c r="J487" s="534">
        <f t="shared" si="22"/>
        <v>97125</v>
      </c>
      <c r="K487" s="534">
        <f t="shared" si="23"/>
        <v>101750</v>
      </c>
      <c r="L487" s="72"/>
      <c r="M487" s="72"/>
      <c r="N487" s="72"/>
      <c r="O487" s="72"/>
      <c r="P487" s="72"/>
      <c r="Q487" s="72"/>
      <c r="R487" s="72"/>
      <c r="S487" s="72"/>
      <c r="T487" s="72"/>
      <c r="U487" s="72"/>
      <c r="V487" s="72"/>
      <c r="W487" s="72"/>
      <c r="X487" s="72"/>
      <c r="Y487" s="72"/>
    </row>
    <row r="488" spans="1:25" s="55" customFormat="1" ht="18.75">
      <c r="A488" s="72"/>
      <c r="B488" s="72"/>
      <c r="C488" s="66" t="s">
        <v>18895</v>
      </c>
      <c r="D488" s="66" t="s">
        <v>11053</v>
      </c>
      <c r="E488" s="67" t="s">
        <v>20</v>
      </c>
      <c r="F488" s="68" t="s">
        <v>20</v>
      </c>
      <c r="G488" s="68" t="s">
        <v>1274</v>
      </c>
      <c r="H488" s="534">
        <f t="shared" si="21"/>
        <v>94142</v>
      </c>
      <c r="I488" s="399">
        <v>91400</v>
      </c>
      <c r="J488" s="534">
        <f t="shared" si="22"/>
        <v>95970</v>
      </c>
      <c r="K488" s="534">
        <f t="shared" si="23"/>
        <v>100540</v>
      </c>
      <c r="L488" s="72"/>
      <c r="M488" s="72"/>
      <c r="N488" s="72"/>
      <c r="O488" s="72"/>
      <c r="P488" s="72"/>
      <c r="Q488" s="72"/>
      <c r="R488" s="72"/>
      <c r="S488" s="72"/>
      <c r="T488" s="72"/>
      <c r="U488" s="72"/>
      <c r="V488" s="72"/>
      <c r="W488" s="72"/>
      <c r="X488" s="72"/>
      <c r="Y488" s="72"/>
    </row>
    <row r="489" spans="1:25" s="55" customFormat="1" ht="18.75">
      <c r="A489" s="72"/>
      <c r="B489" s="72"/>
      <c r="C489" s="66" t="s">
        <v>18896</v>
      </c>
      <c r="D489" s="66" t="s">
        <v>15770</v>
      </c>
      <c r="E489" s="67"/>
      <c r="F489" s="68" t="s">
        <v>15773</v>
      </c>
      <c r="G489" s="68" t="s">
        <v>2744</v>
      </c>
      <c r="H489" s="534">
        <f t="shared" si="21"/>
        <v>3605</v>
      </c>
      <c r="I489" s="399">
        <v>3500</v>
      </c>
      <c r="J489" s="534">
        <f t="shared" si="22"/>
        <v>3675</v>
      </c>
      <c r="K489" s="534">
        <f t="shared" si="23"/>
        <v>3850</v>
      </c>
      <c r="L489" s="72"/>
      <c r="M489" s="72"/>
      <c r="N489" s="72"/>
      <c r="O489" s="72"/>
      <c r="P489" s="72"/>
      <c r="Q489" s="72"/>
      <c r="R489" s="72"/>
      <c r="S489" s="72"/>
      <c r="T489" s="72"/>
      <c r="U489" s="72"/>
      <c r="V489" s="72"/>
      <c r="W489" s="72"/>
      <c r="X489" s="72"/>
      <c r="Y489" s="72"/>
    </row>
    <row r="490" spans="1:25" s="55" customFormat="1" ht="18.75">
      <c r="A490" s="72"/>
      <c r="B490" s="72"/>
      <c r="C490" s="66" t="s">
        <v>18897</v>
      </c>
      <c r="D490" s="66" t="s">
        <v>15771</v>
      </c>
      <c r="E490" s="67"/>
      <c r="F490" s="68" t="s">
        <v>15773</v>
      </c>
      <c r="G490" s="68" t="s">
        <v>2744</v>
      </c>
      <c r="H490" s="534">
        <f t="shared" si="21"/>
        <v>3090</v>
      </c>
      <c r="I490" s="399">
        <v>3000</v>
      </c>
      <c r="J490" s="534">
        <f t="shared" si="22"/>
        <v>3150</v>
      </c>
      <c r="K490" s="534">
        <f t="shared" si="23"/>
        <v>3300</v>
      </c>
      <c r="L490" s="72"/>
      <c r="M490" s="72"/>
      <c r="N490" s="72"/>
      <c r="O490" s="72"/>
      <c r="P490" s="72"/>
      <c r="Q490" s="72"/>
      <c r="R490" s="72"/>
      <c r="S490" s="72"/>
      <c r="T490" s="72"/>
      <c r="U490" s="72"/>
      <c r="V490" s="72"/>
      <c r="W490" s="72"/>
      <c r="X490" s="72"/>
      <c r="Y490" s="72"/>
    </row>
    <row r="491" spans="1:25" s="55" customFormat="1" ht="18.75">
      <c r="A491" s="72"/>
      <c r="B491" s="72"/>
      <c r="C491" s="66" t="s">
        <v>18898</v>
      </c>
      <c r="D491" s="66" t="s">
        <v>15772</v>
      </c>
      <c r="E491" s="67"/>
      <c r="F491" s="68" t="s">
        <v>15774</v>
      </c>
      <c r="G491" s="68" t="s">
        <v>2744</v>
      </c>
      <c r="H491" s="534">
        <f t="shared" si="21"/>
        <v>77250</v>
      </c>
      <c r="I491" s="399">
        <v>75000</v>
      </c>
      <c r="J491" s="534">
        <f t="shared" si="22"/>
        <v>78750</v>
      </c>
      <c r="K491" s="534">
        <f t="shared" si="23"/>
        <v>82500</v>
      </c>
      <c r="L491" s="72"/>
      <c r="M491" s="72"/>
      <c r="N491" s="72"/>
      <c r="O491" s="72"/>
      <c r="P491" s="72"/>
      <c r="Q491" s="72"/>
      <c r="R491" s="72"/>
      <c r="S491" s="72"/>
      <c r="T491" s="72"/>
      <c r="U491" s="72"/>
      <c r="V491" s="72"/>
      <c r="W491" s="72"/>
      <c r="X491" s="72"/>
      <c r="Y491" s="72"/>
    </row>
    <row r="492" spans="1:25" s="55" customFormat="1" ht="18.75">
      <c r="A492" s="72"/>
      <c r="B492" s="72"/>
      <c r="C492" s="66" t="s">
        <v>18899</v>
      </c>
      <c r="D492" s="66" t="s">
        <v>15772</v>
      </c>
      <c r="E492" s="67"/>
      <c r="F492" s="68" t="s">
        <v>15775</v>
      </c>
      <c r="G492" s="68" t="s">
        <v>2744</v>
      </c>
      <c r="H492" s="534">
        <f t="shared" si="21"/>
        <v>10300</v>
      </c>
      <c r="I492" s="399">
        <v>10000</v>
      </c>
      <c r="J492" s="534">
        <f t="shared" si="22"/>
        <v>10500</v>
      </c>
      <c r="K492" s="534">
        <f t="shared" si="23"/>
        <v>11000</v>
      </c>
      <c r="L492" s="72"/>
      <c r="M492" s="72"/>
      <c r="N492" s="72"/>
      <c r="O492" s="72"/>
      <c r="P492" s="72"/>
      <c r="Q492" s="72"/>
      <c r="R492" s="72"/>
      <c r="S492" s="72"/>
      <c r="T492" s="72"/>
      <c r="U492" s="72"/>
      <c r="V492" s="72"/>
      <c r="W492" s="72"/>
      <c r="X492" s="72"/>
      <c r="Y492" s="72"/>
    </row>
    <row r="493" spans="1:25" s="55" customFormat="1" ht="18.75">
      <c r="A493" s="72"/>
      <c r="B493" s="72"/>
      <c r="C493" s="75" t="s">
        <v>11056</v>
      </c>
      <c r="D493" s="75" t="s">
        <v>11057</v>
      </c>
      <c r="E493" s="70"/>
      <c r="F493" s="66"/>
      <c r="G493" s="66"/>
      <c r="H493" s="534">
        <f t="shared" si="21"/>
        <v>0</v>
      </c>
      <c r="I493" s="435"/>
      <c r="J493" s="534">
        <f t="shared" si="22"/>
        <v>0</v>
      </c>
      <c r="K493" s="534">
        <f t="shared" si="23"/>
        <v>0</v>
      </c>
      <c r="L493" s="72"/>
      <c r="M493" s="72"/>
      <c r="N493" s="72"/>
      <c r="O493" s="72"/>
      <c r="P493" s="72"/>
      <c r="Q493" s="72"/>
      <c r="R493" s="72"/>
      <c r="S493" s="72"/>
      <c r="T493" s="72"/>
      <c r="U493" s="72"/>
      <c r="V493" s="72"/>
      <c r="W493" s="72"/>
      <c r="X493" s="72"/>
      <c r="Y493" s="72"/>
    </row>
    <row r="494" spans="1:25" s="55" customFormat="1" ht="36">
      <c r="A494" s="72"/>
      <c r="B494" s="72"/>
      <c r="C494" s="66" t="s">
        <v>11058</v>
      </c>
      <c r="D494" s="66" t="s">
        <v>11057</v>
      </c>
      <c r="E494" s="67" t="s">
        <v>20</v>
      </c>
      <c r="F494" s="68" t="s">
        <v>20</v>
      </c>
      <c r="G494" s="60" t="s">
        <v>305</v>
      </c>
      <c r="H494" s="534">
        <f t="shared" si="21"/>
        <v>576800</v>
      </c>
      <c r="I494" s="436">
        <v>560000</v>
      </c>
      <c r="J494" s="534">
        <f t="shared" si="22"/>
        <v>588000</v>
      </c>
      <c r="K494" s="534">
        <f t="shared" si="23"/>
        <v>616000</v>
      </c>
      <c r="L494" s="72"/>
      <c r="M494" s="72"/>
      <c r="N494" s="72"/>
      <c r="O494" s="72"/>
      <c r="P494" s="72"/>
      <c r="Q494" s="72"/>
      <c r="R494" s="72"/>
      <c r="S494" s="72"/>
      <c r="T494" s="72"/>
      <c r="U494" s="72"/>
      <c r="V494" s="72"/>
      <c r="W494" s="72"/>
      <c r="X494" s="72"/>
      <c r="Y494" s="72"/>
    </row>
    <row r="495" spans="1:25" s="55" customFormat="1" ht="36">
      <c r="A495" s="72"/>
      <c r="B495" s="72"/>
      <c r="C495" s="66" t="s">
        <v>18900</v>
      </c>
      <c r="D495" s="26" t="s">
        <v>16749</v>
      </c>
      <c r="E495" s="67"/>
      <c r="F495" s="68"/>
      <c r="G495" s="60" t="s">
        <v>305</v>
      </c>
      <c r="H495" s="534">
        <f t="shared" si="21"/>
        <v>1957000</v>
      </c>
      <c r="I495" s="436">
        <v>1900000</v>
      </c>
      <c r="J495" s="534">
        <f t="shared" si="22"/>
        <v>1995000</v>
      </c>
      <c r="K495" s="534">
        <f t="shared" si="23"/>
        <v>2090000</v>
      </c>
      <c r="L495" s="72"/>
      <c r="M495" s="72"/>
      <c r="N495" s="72"/>
      <c r="O495" s="72"/>
      <c r="P495" s="72"/>
      <c r="Q495" s="72"/>
      <c r="R495" s="72"/>
      <c r="S495" s="72"/>
      <c r="T495" s="72"/>
      <c r="U495" s="72"/>
      <c r="V495" s="72"/>
      <c r="W495" s="72"/>
      <c r="X495" s="72"/>
      <c r="Y495" s="72"/>
    </row>
    <row r="496" spans="1:25" s="55" customFormat="1" ht="36">
      <c r="A496" s="72"/>
      <c r="B496" s="72"/>
      <c r="C496" s="66" t="s">
        <v>18901</v>
      </c>
      <c r="D496" s="26" t="s">
        <v>16750</v>
      </c>
      <c r="E496" s="67"/>
      <c r="F496" s="68"/>
      <c r="G496" s="60" t="s">
        <v>305</v>
      </c>
      <c r="H496" s="534">
        <f t="shared" si="21"/>
        <v>3038500</v>
      </c>
      <c r="I496" s="436">
        <v>2950000</v>
      </c>
      <c r="J496" s="534">
        <f t="shared" si="22"/>
        <v>3097500</v>
      </c>
      <c r="K496" s="534">
        <f t="shared" si="23"/>
        <v>3245000</v>
      </c>
      <c r="L496" s="72"/>
      <c r="M496" s="72"/>
      <c r="N496" s="72"/>
      <c r="O496" s="72"/>
      <c r="P496" s="72"/>
      <c r="Q496" s="72"/>
      <c r="R496" s="72"/>
      <c r="S496" s="72"/>
      <c r="T496" s="72"/>
      <c r="U496" s="72"/>
      <c r="V496" s="72"/>
      <c r="W496" s="72"/>
      <c r="X496" s="72"/>
      <c r="Y496" s="72"/>
    </row>
    <row r="497" spans="1:25" s="55" customFormat="1" ht="18.75">
      <c r="A497" s="72"/>
      <c r="B497" s="72"/>
      <c r="C497" s="75" t="s">
        <v>11062</v>
      </c>
      <c r="D497" s="75" t="s">
        <v>11064</v>
      </c>
      <c r="E497" s="70"/>
      <c r="F497" s="66"/>
      <c r="G497" s="66"/>
      <c r="H497" s="534">
        <f t="shared" si="21"/>
        <v>0</v>
      </c>
      <c r="I497" s="435"/>
      <c r="J497" s="534">
        <f t="shared" si="22"/>
        <v>0</v>
      </c>
      <c r="K497" s="534">
        <f t="shared" si="23"/>
        <v>0</v>
      </c>
      <c r="L497" s="72"/>
      <c r="M497" s="72"/>
      <c r="N497" s="72"/>
      <c r="O497" s="72"/>
      <c r="P497" s="72"/>
      <c r="Q497" s="72"/>
      <c r="R497" s="72"/>
      <c r="S497" s="72"/>
      <c r="T497" s="72"/>
      <c r="U497" s="72"/>
      <c r="V497" s="72"/>
      <c r="W497" s="72"/>
      <c r="X497" s="72"/>
      <c r="Y497" s="72"/>
    </row>
    <row r="498" spans="1:25" s="55" customFormat="1" ht="36">
      <c r="A498" s="72"/>
      <c r="B498" s="72"/>
      <c r="C498" s="66" t="s">
        <v>11065</v>
      </c>
      <c r="D498" s="66" t="s">
        <v>11067</v>
      </c>
      <c r="E498" s="67" t="s">
        <v>20</v>
      </c>
      <c r="F498" s="68" t="s">
        <v>10917</v>
      </c>
      <c r="G498" s="68" t="s">
        <v>305</v>
      </c>
      <c r="H498" s="534">
        <f t="shared" si="21"/>
        <v>20600</v>
      </c>
      <c r="I498" s="436">
        <v>20000</v>
      </c>
      <c r="J498" s="534">
        <f t="shared" si="22"/>
        <v>21000</v>
      </c>
      <c r="K498" s="534">
        <f t="shared" si="23"/>
        <v>22000</v>
      </c>
      <c r="L498" s="72"/>
      <c r="M498" s="72"/>
      <c r="N498" s="72"/>
      <c r="O498" s="72"/>
      <c r="P498" s="72"/>
      <c r="Q498" s="72"/>
      <c r="R498" s="72"/>
      <c r="S498" s="72"/>
      <c r="T498" s="72"/>
      <c r="U498" s="72"/>
      <c r="V498" s="72"/>
      <c r="W498" s="72"/>
      <c r="X498" s="72"/>
      <c r="Y498" s="72"/>
    </row>
    <row r="499" spans="1:25" s="55" customFormat="1" ht="18.75">
      <c r="A499" s="72"/>
      <c r="B499" s="72"/>
      <c r="C499" s="66" t="s">
        <v>11070</v>
      </c>
      <c r="D499" s="66" t="s">
        <v>11064</v>
      </c>
      <c r="E499" s="67" t="s">
        <v>20</v>
      </c>
      <c r="F499" s="68" t="s">
        <v>643</v>
      </c>
      <c r="G499" s="68" t="s">
        <v>305</v>
      </c>
      <c r="H499" s="534">
        <f t="shared" si="21"/>
        <v>15450</v>
      </c>
      <c r="I499" s="436">
        <v>15000</v>
      </c>
      <c r="J499" s="534">
        <f t="shared" si="22"/>
        <v>15750</v>
      </c>
      <c r="K499" s="534">
        <f t="shared" si="23"/>
        <v>16500</v>
      </c>
      <c r="L499" s="72"/>
      <c r="M499" s="72"/>
      <c r="N499" s="72"/>
      <c r="O499" s="72"/>
      <c r="P499" s="72"/>
      <c r="Q499" s="72"/>
      <c r="R499" s="72"/>
      <c r="S499" s="72"/>
      <c r="T499" s="72"/>
      <c r="U499" s="72"/>
      <c r="V499" s="72"/>
      <c r="W499" s="72"/>
      <c r="X499" s="72"/>
      <c r="Y499" s="72"/>
    </row>
    <row r="500" spans="1:25" s="55" customFormat="1" ht="18.75">
      <c r="A500" s="72"/>
      <c r="B500" s="72"/>
      <c r="C500" s="66" t="s">
        <v>11073</v>
      </c>
      <c r="D500" s="66" t="s">
        <v>11064</v>
      </c>
      <c r="E500" s="67" t="s">
        <v>11074</v>
      </c>
      <c r="F500" s="68" t="s">
        <v>11076</v>
      </c>
      <c r="G500" s="68" t="s">
        <v>305</v>
      </c>
      <c r="H500" s="534">
        <f t="shared" si="21"/>
        <v>10300</v>
      </c>
      <c r="I500" s="436">
        <v>10000</v>
      </c>
      <c r="J500" s="534">
        <f t="shared" si="22"/>
        <v>10500</v>
      </c>
      <c r="K500" s="534">
        <f t="shared" si="23"/>
        <v>11000</v>
      </c>
      <c r="L500" s="72"/>
      <c r="M500" s="72"/>
      <c r="N500" s="72"/>
      <c r="O500" s="72"/>
      <c r="P500" s="72"/>
      <c r="Q500" s="72"/>
      <c r="R500" s="72"/>
      <c r="S500" s="72"/>
      <c r="T500" s="72"/>
      <c r="U500" s="72"/>
      <c r="V500" s="72"/>
      <c r="W500" s="72"/>
      <c r="X500" s="72"/>
      <c r="Y500" s="72"/>
    </row>
    <row r="501" spans="1:25" s="55" customFormat="1" ht="18.75">
      <c r="A501" s="72"/>
      <c r="B501" s="72"/>
      <c r="C501" s="66" t="s">
        <v>11078</v>
      </c>
      <c r="D501" s="66" t="s">
        <v>11079</v>
      </c>
      <c r="E501" s="67" t="s">
        <v>20</v>
      </c>
      <c r="F501" s="68" t="s">
        <v>20</v>
      </c>
      <c r="G501" s="68" t="s">
        <v>305</v>
      </c>
      <c r="H501" s="534">
        <f t="shared" si="21"/>
        <v>41200</v>
      </c>
      <c r="I501" s="399">
        <v>40000</v>
      </c>
      <c r="J501" s="534">
        <f t="shared" si="22"/>
        <v>42000</v>
      </c>
      <c r="K501" s="534">
        <f t="shared" si="23"/>
        <v>44000</v>
      </c>
      <c r="L501" s="72"/>
      <c r="M501" s="72"/>
      <c r="N501" s="72"/>
      <c r="O501" s="72"/>
      <c r="P501" s="72"/>
      <c r="Q501" s="72"/>
      <c r="R501" s="72"/>
      <c r="S501" s="72"/>
      <c r="T501" s="72"/>
      <c r="U501" s="72"/>
      <c r="V501" s="72"/>
      <c r="W501" s="72"/>
      <c r="X501" s="72"/>
      <c r="Y501" s="72"/>
    </row>
    <row r="502" spans="1:25" s="55" customFormat="1" ht="18.75">
      <c r="A502" s="72"/>
      <c r="B502" s="72"/>
      <c r="C502" s="66" t="s">
        <v>11082</v>
      </c>
      <c r="D502" s="66" t="s">
        <v>11067</v>
      </c>
      <c r="E502" s="67" t="s">
        <v>20</v>
      </c>
      <c r="F502" s="68" t="s">
        <v>11083</v>
      </c>
      <c r="G502" s="68" t="s">
        <v>305</v>
      </c>
      <c r="H502" s="534">
        <f t="shared" si="21"/>
        <v>5150</v>
      </c>
      <c r="I502" s="399">
        <v>5000</v>
      </c>
      <c r="J502" s="534">
        <f t="shared" si="22"/>
        <v>5250</v>
      </c>
      <c r="K502" s="534">
        <f t="shared" si="23"/>
        <v>5500</v>
      </c>
      <c r="L502" s="72"/>
      <c r="M502" s="72"/>
      <c r="N502" s="72"/>
      <c r="O502" s="72"/>
      <c r="P502" s="72"/>
      <c r="Q502" s="72"/>
      <c r="R502" s="72"/>
      <c r="S502" s="72"/>
      <c r="T502" s="72"/>
      <c r="U502" s="72"/>
      <c r="V502" s="72"/>
      <c r="W502" s="72"/>
      <c r="X502" s="72"/>
      <c r="Y502" s="72"/>
    </row>
    <row r="503" spans="1:25" s="55" customFormat="1" ht="18.75">
      <c r="A503" s="72"/>
      <c r="B503" s="72"/>
      <c r="C503" s="75" t="s">
        <v>11086</v>
      </c>
      <c r="D503" s="75" t="s">
        <v>11087</v>
      </c>
      <c r="E503" s="70"/>
      <c r="F503" s="66"/>
      <c r="G503" s="66"/>
      <c r="H503" s="534">
        <f t="shared" si="21"/>
        <v>0</v>
      </c>
      <c r="I503" s="435"/>
      <c r="J503" s="534">
        <f t="shared" si="22"/>
        <v>0</v>
      </c>
      <c r="K503" s="534">
        <f t="shared" si="23"/>
        <v>0</v>
      </c>
      <c r="L503" s="72"/>
      <c r="M503" s="72"/>
      <c r="N503" s="72"/>
      <c r="O503" s="72"/>
      <c r="P503" s="72"/>
      <c r="Q503" s="72"/>
      <c r="R503" s="72"/>
      <c r="S503" s="72"/>
      <c r="T503" s="72"/>
      <c r="U503" s="72"/>
      <c r="V503" s="72"/>
      <c r="W503" s="72"/>
      <c r="X503" s="72"/>
      <c r="Y503" s="72"/>
    </row>
    <row r="504" spans="1:25" s="55" customFormat="1" ht="18.75">
      <c r="A504" s="72"/>
      <c r="B504" s="72"/>
      <c r="C504" s="75" t="s">
        <v>11090</v>
      </c>
      <c r="D504" s="75" t="s">
        <v>728</v>
      </c>
      <c r="E504" s="70"/>
      <c r="F504" s="66"/>
      <c r="G504" s="66"/>
      <c r="H504" s="534">
        <f t="shared" si="21"/>
        <v>0</v>
      </c>
      <c r="I504" s="435"/>
      <c r="J504" s="534">
        <f t="shared" si="22"/>
        <v>0</v>
      </c>
      <c r="K504" s="534">
        <f t="shared" si="23"/>
        <v>0</v>
      </c>
      <c r="L504" s="72"/>
      <c r="M504" s="72"/>
      <c r="N504" s="72"/>
      <c r="O504" s="72"/>
      <c r="P504" s="72"/>
      <c r="Q504" s="72"/>
      <c r="R504" s="72"/>
      <c r="S504" s="72"/>
      <c r="T504" s="72"/>
      <c r="U504" s="72"/>
      <c r="V504" s="72"/>
      <c r="W504" s="72"/>
      <c r="X504" s="72"/>
      <c r="Y504" s="72"/>
    </row>
    <row r="505" spans="1:25" s="55" customFormat="1" ht="36">
      <c r="A505" s="72"/>
      <c r="B505" s="72"/>
      <c r="C505" s="66" t="s">
        <v>11091</v>
      </c>
      <c r="D505" s="66" t="s">
        <v>11092</v>
      </c>
      <c r="E505" s="67" t="s">
        <v>20</v>
      </c>
      <c r="F505" s="68" t="s">
        <v>11093</v>
      </c>
      <c r="G505" s="68" t="s">
        <v>730</v>
      </c>
      <c r="H505" s="534">
        <f t="shared" si="21"/>
        <v>100219</v>
      </c>
      <c r="I505" s="399">
        <v>97300</v>
      </c>
      <c r="J505" s="534">
        <f t="shared" si="22"/>
        <v>102165</v>
      </c>
      <c r="K505" s="534">
        <f t="shared" si="23"/>
        <v>107030</v>
      </c>
      <c r="L505" s="72"/>
      <c r="M505" s="72"/>
      <c r="N505" s="72"/>
      <c r="O505" s="72"/>
      <c r="P505" s="72"/>
      <c r="Q505" s="72"/>
      <c r="R505" s="72"/>
      <c r="S505" s="72"/>
      <c r="T505" s="72"/>
      <c r="U505" s="72"/>
      <c r="V505" s="72"/>
      <c r="W505" s="72"/>
      <c r="X505" s="72"/>
      <c r="Y505" s="72"/>
    </row>
    <row r="506" spans="1:25" s="55" customFormat="1" ht="18.75">
      <c r="A506" s="72"/>
      <c r="B506" s="72"/>
      <c r="C506" s="66" t="s">
        <v>11097</v>
      </c>
      <c r="D506" s="66" t="s">
        <v>11098</v>
      </c>
      <c r="E506" s="67" t="s">
        <v>11099</v>
      </c>
      <c r="F506" s="68" t="s">
        <v>20</v>
      </c>
      <c r="G506" s="68" t="s">
        <v>889</v>
      </c>
      <c r="H506" s="534">
        <f t="shared" si="21"/>
        <v>196730</v>
      </c>
      <c r="I506" s="399">
        <v>191000</v>
      </c>
      <c r="J506" s="534">
        <f t="shared" si="22"/>
        <v>200550</v>
      </c>
      <c r="K506" s="534">
        <f t="shared" si="23"/>
        <v>210100</v>
      </c>
      <c r="L506" s="72"/>
      <c r="M506" s="72"/>
      <c r="N506" s="72"/>
      <c r="O506" s="72"/>
      <c r="P506" s="72"/>
      <c r="Q506" s="72"/>
      <c r="R506" s="72"/>
      <c r="S506" s="72"/>
      <c r="T506" s="72"/>
      <c r="U506" s="72"/>
      <c r="V506" s="72"/>
      <c r="W506" s="72"/>
      <c r="X506" s="72"/>
      <c r="Y506" s="72"/>
    </row>
    <row r="507" spans="1:25" s="55" customFormat="1" ht="36">
      <c r="A507" s="72"/>
      <c r="B507" s="72"/>
      <c r="C507" s="66" t="s">
        <v>11102</v>
      </c>
      <c r="D507" s="66" t="s">
        <v>11103</v>
      </c>
      <c r="E507" s="67" t="s">
        <v>20</v>
      </c>
      <c r="F507" s="68" t="s">
        <v>20</v>
      </c>
      <c r="G507" s="68" t="s">
        <v>721</v>
      </c>
      <c r="H507" s="534">
        <f t="shared" si="21"/>
        <v>13390</v>
      </c>
      <c r="I507" s="399">
        <v>13000</v>
      </c>
      <c r="J507" s="534">
        <f t="shared" si="22"/>
        <v>13650</v>
      </c>
      <c r="K507" s="534">
        <f t="shared" si="23"/>
        <v>14300</v>
      </c>
      <c r="L507" s="72"/>
      <c r="M507" s="72"/>
      <c r="N507" s="72"/>
      <c r="O507" s="72"/>
      <c r="P507" s="72"/>
      <c r="Q507" s="72"/>
      <c r="R507" s="72"/>
      <c r="S507" s="72"/>
      <c r="T507" s="72"/>
      <c r="U507" s="72"/>
      <c r="V507" s="72"/>
      <c r="W507" s="72"/>
      <c r="X507" s="72"/>
      <c r="Y507" s="72"/>
    </row>
    <row r="508" spans="1:25" s="55" customFormat="1" ht="18.75">
      <c r="A508" s="72"/>
      <c r="B508" s="72"/>
      <c r="C508" s="66" t="s">
        <v>11104</v>
      </c>
      <c r="D508" s="66" t="s">
        <v>728</v>
      </c>
      <c r="E508" s="67" t="s">
        <v>20</v>
      </c>
      <c r="F508" s="68" t="s">
        <v>11107</v>
      </c>
      <c r="G508" s="68" t="s">
        <v>730</v>
      </c>
      <c r="H508" s="534">
        <f t="shared" si="21"/>
        <v>20600</v>
      </c>
      <c r="I508" s="399">
        <v>20000</v>
      </c>
      <c r="J508" s="534">
        <f t="shared" si="22"/>
        <v>21000</v>
      </c>
      <c r="K508" s="534">
        <f t="shared" si="23"/>
        <v>22000</v>
      </c>
      <c r="L508" s="72"/>
      <c r="M508" s="72"/>
      <c r="N508" s="72"/>
      <c r="O508" s="72"/>
      <c r="P508" s="72"/>
      <c r="Q508" s="72"/>
      <c r="R508" s="72"/>
      <c r="S508" s="72"/>
      <c r="T508" s="72"/>
      <c r="U508" s="72"/>
      <c r="V508" s="72"/>
      <c r="W508" s="72"/>
      <c r="X508" s="72"/>
      <c r="Y508" s="72"/>
    </row>
    <row r="509" spans="1:25" s="55" customFormat="1" ht="18.75">
      <c r="A509" s="72"/>
      <c r="B509" s="72"/>
      <c r="C509" s="66" t="s">
        <v>11108</v>
      </c>
      <c r="D509" s="66" t="s">
        <v>11109</v>
      </c>
      <c r="E509" s="67" t="s">
        <v>20</v>
      </c>
      <c r="F509" s="68" t="s">
        <v>20</v>
      </c>
      <c r="G509" s="68" t="s">
        <v>721</v>
      </c>
      <c r="H509" s="534">
        <f t="shared" si="21"/>
        <v>6695</v>
      </c>
      <c r="I509" s="399">
        <v>6500</v>
      </c>
      <c r="J509" s="534">
        <f t="shared" si="22"/>
        <v>6825</v>
      </c>
      <c r="K509" s="534">
        <f t="shared" si="23"/>
        <v>7150</v>
      </c>
      <c r="L509" s="72"/>
      <c r="M509" s="72"/>
      <c r="N509" s="72"/>
      <c r="O509" s="72"/>
      <c r="P509" s="72"/>
      <c r="Q509" s="72"/>
      <c r="R509" s="72"/>
      <c r="S509" s="72"/>
      <c r="T509" s="72"/>
      <c r="U509" s="72"/>
      <c r="V509" s="72"/>
      <c r="W509" s="72"/>
      <c r="X509" s="72"/>
      <c r="Y509" s="72"/>
    </row>
    <row r="510" spans="1:25" s="55" customFormat="1" ht="36">
      <c r="A510" s="72"/>
      <c r="B510" s="72"/>
      <c r="C510" s="66" t="s">
        <v>11112</v>
      </c>
      <c r="D510" s="66" t="s">
        <v>11113</v>
      </c>
      <c r="E510" s="67" t="s">
        <v>20</v>
      </c>
      <c r="F510" s="68" t="s">
        <v>11116</v>
      </c>
      <c r="G510" s="68" t="s">
        <v>889</v>
      </c>
      <c r="H510" s="534">
        <f t="shared" si="21"/>
        <v>2008500</v>
      </c>
      <c r="I510" s="399">
        <v>1950000</v>
      </c>
      <c r="J510" s="534">
        <f t="shared" si="22"/>
        <v>2047500</v>
      </c>
      <c r="K510" s="534">
        <f t="shared" si="23"/>
        <v>2145000</v>
      </c>
      <c r="L510" s="72"/>
      <c r="M510" s="72"/>
      <c r="N510" s="72"/>
      <c r="O510" s="72"/>
      <c r="P510" s="72"/>
      <c r="Q510" s="72"/>
      <c r="R510" s="72"/>
      <c r="S510" s="72"/>
      <c r="T510" s="72"/>
      <c r="U510" s="72"/>
      <c r="V510" s="72"/>
      <c r="W510" s="72"/>
      <c r="X510" s="72"/>
      <c r="Y510" s="72"/>
    </row>
    <row r="511" spans="1:25" s="55" customFormat="1" ht="18.75">
      <c r="A511" s="80"/>
      <c r="B511" s="80"/>
      <c r="C511" s="66" t="s">
        <v>11118</v>
      </c>
      <c r="D511" s="66" t="s">
        <v>11092</v>
      </c>
      <c r="E511" s="67"/>
      <c r="F511" s="68" t="s">
        <v>7848</v>
      </c>
      <c r="G511" s="68" t="s">
        <v>730</v>
      </c>
      <c r="H511" s="534">
        <f t="shared" si="21"/>
        <v>97850</v>
      </c>
      <c r="I511" s="399">
        <v>95000</v>
      </c>
      <c r="J511" s="534">
        <f t="shared" si="22"/>
        <v>99750</v>
      </c>
      <c r="K511" s="534">
        <f t="shared" si="23"/>
        <v>104500</v>
      </c>
      <c r="L511" s="80"/>
      <c r="M511" s="80"/>
      <c r="N511" s="80"/>
      <c r="O511" s="80"/>
      <c r="P511" s="80"/>
      <c r="Q511" s="80"/>
      <c r="R511" s="80"/>
      <c r="S511" s="80"/>
      <c r="T511" s="80"/>
      <c r="U511" s="80"/>
      <c r="V511" s="80"/>
      <c r="W511" s="80"/>
      <c r="X511" s="80"/>
      <c r="Y511" s="80"/>
    </row>
    <row r="512" spans="1:25" s="55" customFormat="1" ht="18.75">
      <c r="A512" s="72"/>
      <c r="B512" s="72"/>
      <c r="C512" s="75" t="s">
        <v>11121</v>
      </c>
      <c r="D512" s="75" t="s">
        <v>11122</v>
      </c>
      <c r="E512" s="70"/>
      <c r="F512" s="66"/>
      <c r="G512" s="66"/>
      <c r="H512" s="534">
        <f t="shared" si="21"/>
        <v>0</v>
      </c>
      <c r="I512" s="435"/>
      <c r="J512" s="534">
        <f t="shared" si="22"/>
        <v>0</v>
      </c>
      <c r="K512" s="534">
        <f t="shared" si="23"/>
        <v>0</v>
      </c>
      <c r="L512" s="72"/>
      <c r="M512" s="72"/>
      <c r="N512" s="72"/>
      <c r="O512" s="72"/>
      <c r="P512" s="72"/>
      <c r="Q512" s="72"/>
      <c r="R512" s="72"/>
      <c r="S512" s="72"/>
      <c r="T512" s="72"/>
      <c r="U512" s="72"/>
      <c r="V512" s="72"/>
      <c r="W512" s="72"/>
      <c r="X512" s="72"/>
      <c r="Y512" s="72"/>
    </row>
    <row r="513" spans="1:25" s="55" customFormat="1" ht="36">
      <c r="A513" s="72"/>
      <c r="B513" s="72"/>
      <c r="C513" s="66" t="s">
        <v>11125</v>
      </c>
      <c r="D513" s="66" t="s">
        <v>11122</v>
      </c>
      <c r="E513" s="67" t="s">
        <v>20</v>
      </c>
      <c r="F513" s="68" t="s">
        <v>11126</v>
      </c>
      <c r="G513" s="68" t="s">
        <v>2422</v>
      </c>
      <c r="H513" s="534">
        <f t="shared" si="21"/>
        <v>77250</v>
      </c>
      <c r="I513" s="399">
        <v>75000</v>
      </c>
      <c r="J513" s="534">
        <f t="shared" si="22"/>
        <v>78750</v>
      </c>
      <c r="K513" s="534">
        <f t="shared" si="23"/>
        <v>82500</v>
      </c>
      <c r="L513" s="72"/>
      <c r="M513" s="72"/>
      <c r="N513" s="72"/>
      <c r="O513" s="72"/>
      <c r="P513" s="72"/>
      <c r="Q513" s="72"/>
      <c r="R513" s="72"/>
      <c r="S513" s="72"/>
      <c r="T513" s="72"/>
      <c r="U513" s="72"/>
      <c r="V513" s="72"/>
      <c r="W513" s="72"/>
      <c r="X513" s="72"/>
      <c r="Y513" s="72"/>
    </row>
    <row r="514" spans="1:25" s="55" customFormat="1" ht="36">
      <c r="A514" s="72"/>
      <c r="B514" s="72"/>
      <c r="C514" s="66" t="s">
        <v>11128</v>
      </c>
      <c r="D514" s="66" t="s">
        <v>11130</v>
      </c>
      <c r="E514" s="67" t="s">
        <v>20</v>
      </c>
      <c r="F514" s="68" t="s">
        <v>11132</v>
      </c>
      <c r="G514" s="68" t="s">
        <v>2422</v>
      </c>
      <c r="H514" s="534">
        <f t="shared" si="21"/>
        <v>123600</v>
      </c>
      <c r="I514" s="438">
        <v>120000</v>
      </c>
      <c r="J514" s="534">
        <f t="shared" si="22"/>
        <v>126000</v>
      </c>
      <c r="K514" s="534">
        <f t="shared" si="23"/>
        <v>132000</v>
      </c>
      <c r="L514" s="72"/>
      <c r="M514" s="72"/>
      <c r="N514" s="72"/>
      <c r="O514" s="72"/>
      <c r="P514" s="72"/>
      <c r="Q514" s="72"/>
      <c r="R514" s="72"/>
      <c r="S514" s="72"/>
      <c r="T514" s="72"/>
      <c r="U514" s="72"/>
      <c r="V514" s="72"/>
      <c r="W514" s="72"/>
      <c r="X514" s="72"/>
      <c r="Y514" s="72"/>
    </row>
    <row r="515" spans="1:25" s="55" customFormat="1" ht="36">
      <c r="A515" s="72"/>
      <c r="B515" s="72"/>
      <c r="C515" s="66" t="s">
        <v>11134</v>
      </c>
      <c r="D515" s="66" t="s">
        <v>11136</v>
      </c>
      <c r="E515" s="67" t="s">
        <v>20</v>
      </c>
      <c r="F515" s="68" t="s">
        <v>11137</v>
      </c>
      <c r="G515" s="68" t="s">
        <v>2422</v>
      </c>
      <c r="H515" s="534">
        <f t="shared" si="21"/>
        <v>103000</v>
      </c>
      <c r="I515" s="438">
        <v>100000</v>
      </c>
      <c r="J515" s="534">
        <f t="shared" si="22"/>
        <v>105000</v>
      </c>
      <c r="K515" s="534">
        <f t="shared" si="23"/>
        <v>110000</v>
      </c>
      <c r="L515" s="72"/>
      <c r="M515" s="72"/>
      <c r="N515" s="72"/>
      <c r="O515" s="72"/>
      <c r="P515" s="72"/>
      <c r="Q515" s="72"/>
      <c r="R515" s="72"/>
      <c r="S515" s="72"/>
      <c r="T515" s="72"/>
      <c r="U515" s="72"/>
      <c r="V515" s="72"/>
      <c r="W515" s="72"/>
      <c r="X515" s="72"/>
      <c r="Y515" s="72"/>
    </row>
    <row r="516" spans="1:25" s="55" customFormat="1" ht="18.75">
      <c r="A516" s="72"/>
      <c r="B516" s="72"/>
      <c r="C516" s="66" t="s">
        <v>11140</v>
      </c>
      <c r="D516" s="66" t="s">
        <v>11122</v>
      </c>
      <c r="E516" s="67" t="s">
        <v>20</v>
      </c>
      <c r="F516" s="68" t="s">
        <v>11141</v>
      </c>
      <c r="G516" s="68" t="s">
        <v>2422</v>
      </c>
      <c r="H516" s="534">
        <f t="shared" si="21"/>
        <v>169950</v>
      </c>
      <c r="I516" s="399">
        <v>165000</v>
      </c>
      <c r="J516" s="534">
        <f t="shared" si="22"/>
        <v>173250</v>
      </c>
      <c r="K516" s="534">
        <f t="shared" si="23"/>
        <v>181500</v>
      </c>
      <c r="L516" s="72"/>
      <c r="M516" s="72"/>
      <c r="N516" s="72"/>
      <c r="O516" s="72"/>
      <c r="P516" s="72"/>
      <c r="Q516" s="72"/>
      <c r="R516" s="72"/>
      <c r="S516" s="72"/>
      <c r="T516" s="72"/>
      <c r="U516" s="72"/>
      <c r="V516" s="72"/>
      <c r="W516" s="72"/>
      <c r="X516" s="72"/>
      <c r="Y516" s="72"/>
    </row>
    <row r="517" spans="1:25" s="55" customFormat="1" ht="18.75">
      <c r="A517" s="72"/>
      <c r="B517" s="72"/>
      <c r="C517" s="75" t="s">
        <v>11142</v>
      </c>
      <c r="D517" s="75" t="s">
        <v>11143</v>
      </c>
      <c r="E517" s="70"/>
      <c r="F517" s="66"/>
      <c r="G517" s="66"/>
      <c r="H517" s="534">
        <f t="shared" si="21"/>
        <v>0</v>
      </c>
      <c r="I517" s="435"/>
      <c r="J517" s="534">
        <f t="shared" si="22"/>
        <v>0</v>
      </c>
      <c r="K517" s="534">
        <f t="shared" si="23"/>
        <v>0</v>
      </c>
      <c r="L517" s="72"/>
      <c r="M517" s="72"/>
      <c r="N517" s="72"/>
      <c r="O517" s="72"/>
      <c r="P517" s="72"/>
      <c r="Q517" s="72"/>
      <c r="R517" s="72"/>
      <c r="S517" s="72"/>
      <c r="T517" s="72"/>
      <c r="U517" s="72"/>
      <c r="V517" s="72"/>
      <c r="W517" s="72"/>
      <c r="X517" s="72"/>
      <c r="Y517" s="72"/>
    </row>
    <row r="518" spans="1:25" s="55" customFormat="1" ht="18.75">
      <c r="A518" s="72"/>
      <c r="B518" s="72"/>
      <c r="C518" s="75" t="s">
        <v>11146</v>
      </c>
      <c r="D518" s="75" t="s">
        <v>11148</v>
      </c>
      <c r="E518" s="70"/>
      <c r="F518" s="66"/>
      <c r="G518" s="66"/>
      <c r="H518" s="534">
        <f t="shared" si="21"/>
        <v>0</v>
      </c>
      <c r="I518" s="435"/>
      <c r="J518" s="534">
        <f t="shared" si="22"/>
        <v>0</v>
      </c>
      <c r="K518" s="534">
        <f t="shared" si="23"/>
        <v>0</v>
      </c>
      <c r="L518" s="72"/>
      <c r="M518" s="72"/>
      <c r="N518" s="72"/>
      <c r="O518" s="72"/>
      <c r="P518" s="72"/>
      <c r="Q518" s="72"/>
      <c r="R518" s="72"/>
      <c r="S518" s="72"/>
      <c r="T518" s="72"/>
      <c r="U518" s="72"/>
      <c r="V518" s="72"/>
      <c r="W518" s="72"/>
      <c r="X518" s="72"/>
      <c r="Y518" s="72"/>
    </row>
    <row r="519" spans="1:25" s="55" customFormat="1" ht="36">
      <c r="A519" s="72"/>
      <c r="B519" s="72"/>
      <c r="C519" s="66" t="s">
        <v>11150</v>
      </c>
      <c r="D519" s="66" t="s">
        <v>11148</v>
      </c>
      <c r="E519" s="67" t="s">
        <v>20</v>
      </c>
      <c r="F519" s="68" t="s">
        <v>20</v>
      </c>
      <c r="G519" s="68" t="s">
        <v>781</v>
      </c>
      <c r="H519" s="534">
        <f t="shared" si="21"/>
        <v>36050</v>
      </c>
      <c r="I519" s="438">
        <v>35000</v>
      </c>
      <c r="J519" s="534">
        <f t="shared" si="22"/>
        <v>36750</v>
      </c>
      <c r="K519" s="534">
        <f t="shared" si="23"/>
        <v>38500</v>
      </c>
      <c r="L519" s="72"/>
      <c r="M519" s="72"/>
      <c r="N519" s="72"/>
      <c r="O519" s="72"/>
      <c r="P519" s="72"/>
      <c r="Q519" s="72"/>
      <c r="R519" s="72"/>
      <c r="S519" s="72"/>
      <c r="T519" s="72"/>
      <c r="U519" s="72"/>
      <c r="V519" s="72"/>
      <c r="W519" s="72"/>
      <c r="X519" s="72"/>
      <c r="Y519" s="72"/>
    </row>
    <row r="520" spans="1:25" s="55" customFormat="1" ht="36">
      <c r="A520" s="72"/>
      <c r="B520" s="72"/>
      <c r="C520" s="66" t="s">
        <v>11155</v>
      </c>
      <c r="D520" s="66" t="s">
        <v>11156</v>
      </c>
      <c r="E520" s="67" t="s">
        <v>20</v>
      </c>
      <c r="F520" s="68" t="s">
        <v>20</v>
      </c>
      <c r="G520" s="68" t="s">
        <v>781</v>
      </c>
      <c r="H520" s="534">
        <f t="shared" si="21"/>
        <v>25750</v>
      </c>
      <c r="I520" s="436">
        <v>25000</v>
      </c>
      <c r="J520" s="534">
        <f t="shared" si="22"/>
        <v>26250</v>
      </c>
      <c r="K520" s="534">
        <f t="shared" si="23"/>
        <v>27500</v>
      </c>
      <c r="L520" s="72"/>
      <c r="M520" s="72"/>
      <c r="N520" s="72"/>
      <c r="O520" s="72"/>
      <c r="P520" s="72"/>
      <c r="Q520" s="72"/>
      <c r="R520" s="72"/>
      <c r="S520" s="72"/>
      <c r="T520" s="72"/>
      <c r="U520" s="72"/>
      <c r="V520" s="72"/>
      <c r="W520" s="72"/>
      <c r="X520" s="72"/>
      <c r="Y520" s="72"/>
    </row>
    <row r="521" spans="1:25" s="55" customFormat="1" ht="18.75">
      <c r="A521" s="72"/>
      <c r="B521" s="72"/>
      <c r="C521" s="75" t="s">
        <v>11158</v>
      </c>
      <c r="D521" s="75" t="s">
        <v>11159</v>
      </c>
      <c r="E521" s="70"/>
      <c r="F521" s="66"/>
      <c r="G521" s="66"/>
      <c r="H521" s="534">
        <f t="shared" si="21"/>
        <v>0</v>
      </c>
      <c r="I521" s="435"/>
      <c r="J521" s="534">
        <f t="shared" si="22"/>
        <v>0</v>
      </c>
      <c r="K521" s="534">
        <f t="shared" si="23"/>
        <v>0</v>
      </c>
      <c r="L521" s="72"/>
      <c r="M521" s="72"/>
      <c r="N521" s="72"/>
      <c r="O521" s="72"/>
      <c r="P521" s="72"/>
      <c r="Q521" s="72"/>
      <c r="R521" s="72"/>
      <c r="S521" s="72"/>
      <c r="T521" s="72"/>
      <c r="U521" s="72"/>
      <c r="V521" s="72"/>
      <c r="W521" s="72"/>
      <c r="X521" s="72"/>
      <c r="Y521" s="72"/>
    </row>
    <row r="522" spans="1:25" s="55" customFormat="1" ht="36">
      <c r="A522" s="72"/>
      <c r="B522" s="72"/>
      <c r="C522" s="66" t="s">
        <v>11162</v>
      </c>
      <c r="D522" s="66" t="s">
        <v>11163</v>
      </c>
      <c r="E522" s="67" t="s">
        <v>20</v>
      </c>
      <c r="F522" s="68" t="s">
        <v>20</v>
      </c>
      <c r="G522" s="68" t="s">
        <v>781</v>
      </c>
      <c r="H522" s="534">
        <f t="shared" ref="H522:H585" si="24">(I522*0.03)+I522</f>
        <v>25750</v>
      </c>
      <c r="I522" s="399">
        <v>25000</v>
      </c>
      <c r="J522" s="534">
        <f t="shared" ref="J522:J585" si="25">(I522*0.05)+I522</f>
        <v>26250</v>
      </c>
      <c r="K522" s="534">
        <f t="shared" ref="K522:K585" si="26">(I522*0.1)+I522</f>
        <v>27500</v>
      </c>
      <c r="L522" s="72"/>
      <c r="M522" s="72"/>
      <c r="N522" s="72"/>
      <c r="O522" s="72"/>
      <c r="P522" s="72"/>
      <c r="Q522" s="72"/>
      <c r="R522" s="72"/>
      <c r="S522" s="72"/>
      <c r="T522" s="72"/>
      <c r="U522" s="72"/>
      <c r="V522" s="72"/>
      <c r="W522" s="72"/>
      <c r="X522" s="72"/>
      <c r="Y522" s="72"/>
    </row>
    <row r="523" spans="1:25" s="55" customFormat="1" ht="36">
      <c r="A523" s="72"/>
      <c r="B523" s="72"/>
      <c r="C523" s="66" t="s">
        <v>11168</v>
      </c>
      <c r="D523" s="66" t="s">
        <v>11170</v>
      </c>
      <c r="E523" s="67" t="s">
        <v>20</v>
      </c>
      <c r="F523" s="68" t="s">
        <v>20</v>
      </c>
      <c r="G523" s="68" t="s">
        <v>1274</v>
      </c>
      <c r="H523" s="534">
        <f t="shared" si="24"/>
        <v>30900</v>
      </c>
      <c r="I523" s="399">
        <v>30000</v>
      </c>
      <c r="J523" s="534">
        <f t="shared" si="25"/>
        <v>31500</v>
      </c>
      <c r="K523" s="534">
        <f t="shared" si="26"/>
        <v>33000</v>
      </c>
      <c r="L523" s="72"/>
      <c r="M523" s="72"/>
      <c r="N523" s="72"/>
      <c r="O523" s="72"/>
      <c r="P523" s="72"/>
      <c r="Q523" s="72"/>
      <c r="R523" s="72"/>
      <c r="S523" s="72"/>
      <c r="T523" s="72"/>
      <c r="U523" s="72"/>
      <c r="V523" s="72"/>
      <c r="W523" s="72"/>
      <c r="X523" s="72"/>
      <c r="Y523" s="72"/>
    </row>
    <row r="524" spans="1:25" s="55" customFormat="1" ht="36">
      <c r="A524" s="72"/>
      <c r="B524" s="72"/>
      <c r="C524" s="66" t="s">
        <v>11173</v>
      </c>
      <c r="D524" s="66" t="s">
        <v>11174</v>
      </c>
      <c r="E524" s="67" t="s">
        <v>20</v>
      </c>
      <c r="F524" s="68" t="s">
        <v>20</v>
      </c>
      <c r="G524" s="68" t="s">
        <v>889</v>
      </c>
      <c r="H524" s="534">
        <f t="shared" si="24"/>
        <v>185400</v>
      </c>
      <c r="I524" s="438">
        <v>180000</v>
      </c>
      <c r="J524" s="534">
        <f t="shared" si="25"/>
        <v>189000</v>
      </c>
      <c r="K524" s="534">
        <f t="shared" si="26"/>
        <v>198000</v>
      </c>
      <c r="L524" s="72"/>
      <c r="M524" s="72"/>
      <c r="N524" s="72"/>
      <c r="O524" s="72"/>
      <c r="P524" s="72"/>
      <c r="Q524" s="72"/>
      <c r="R524" s="72"/>
      <c r="S524" s="72"/>
      <c r="T524" s="72"/>
      <c r="U524" s="72"/>
      <c r="V524" s="72"/>
      <c r="W524" s="72"/>
      <c r="X524" s="72"/>
      <c r="Y524" s="72"/>
    </row>
    <row r="525" spans="1:25" s="55" customFormat="1" ht="36">
      <c r="A525" s="72"/>
      <c r="B525" s="72"/>
      <c r="C525" s="66" t="s">
        <v>11177</v>
      </c>
      <c r="D525" s="66" t="s">
        <v>11180</v>
      </c>
      <c r="E525" s="67" t="s">
        <v>20</v>
      </c>
      <c r="F525" s="68" t="s">
        <v>11181</v>
      </c>
      <c r="G525" s="68" t="s">
        <v>6942</v>
      </c>
      <c r="H525" s="534">
        <f t="shared" si="24"/>
        <v>30900</v>
      </c>
      <c r="I525" s="436">
        <v>30000</v>
      </c>
      <c r="J525" s="534">
        <f t="shared" si="25"/>
        <v>31500</v>
      </c>
      <c r="K525" s="534">
        <f t="shared" si="26"/>
        <v>33000</v>
      </c>
      <c r="L525" s="72"/>
      <c r="M525" s="72"/>
      <c r="N525" s="72"/>
      <c r="O525" s="72"/>
      <c r="P525" s="72"/>
      <c r="Q525" s="72"/>
      <c r="R525" s="72"/>
      <c r="S525" s="72"/>
      <c r="T525" s="72"/>
      <c r="U525" s="72"/>
      <c r="V525" s="72"/>
      <c r="W525" s="72"/>
      <c r="X525" s="72"/>
      <c r="Y525" s="72"/>
    </row>
    <row r="526" spans="1:25" s="55" customFormat="1" ht="36">
      <c r="A526" s="72"/>
      <c r="B526" s="72"/>
      <c r="C526" s="66" t="s">
        <v>11184</v>
      </c>
      <c r="D526" s="66" t="s">
        <v>11180</v>
      </c>
      <c r="E526" s="67" t="s">
        <v>20</v>
      </c>
      <c r="F526" s="68" t="s">
        <v>11186</v>
      </c>
      <c r="G526" s="68" t="s">
        <v>6942</v>
      </c>
      <c r="H526" s="534">
        <f t="shared" si="24"/>
        <v>27810</v>
      </c>
      <c r="I526" s="436">
        <v>27000</v>
      </c>
      <c r="J526" s="534">
        <f t="shared" si="25"/>
        <v>28350</v>
      </c>
      <c r="K526" s="534">
        <f t="shared" si="26"/>
        <v>29700</v>
      </c>
      <c r="L526" s="72"/>
      <c r="M526" s="72"/>
      <c r="N526" s="72"/>
      <c r="O526" s="72"/>
      <c r="P526" s="72"/>
      <c r="Q526" s="72"/>
      <c r="R526" s="72"/>
      <c r="S526" s="72"/>
      <c r="T526" s="72"/>
      <c r="U526" s="72"/>
      <c r="V526" s="72"/>
      <c r="W526" s="72"/>
      <c r="X526" s="72"/>
      <c r="Y526" s="72"/>
    </row>
    <row r="527" spans="1:25" s="55" customFormat="1" ht="36">
      <c r="A527" s="72"/>
      <c r="B527" s="72"/>
      <c r="C527" s="66" t="s">
        <v>11190</v>
      </c>
      <c r="D527" s="66" t="s">
        <v>11191</v>
      </c>
      <c r="E527" s="67" t="s">
        <v>20</v>
      </c>
      <c r="F527" s="68" t="s">
        <v>20</v>
      </c>
      <c r="G527" s="68" t="s">
        <v>889</v>
      </c>
      <c r="H527" s="534">
        <f t="shared" si="24"/>
        <v>18540</v>
      </c>
      <c r="I527" s="399">
        <v>18000</v>
      </c>
      <c r="J527" s="534">
        <f t="shared" si="25"/>
        <v>18900</v>
      </c>
      <c r="K527" s="534">
        <f t="shared" si="26"/>
        <v>19800</v>
      </c>
      <c r="L527" s="72"/>
      <c r="M527" s="72"/>
      <c r="N527" s="72"/>
      <c r="O527" s="72"/>
      <c r="P527" s="72"/>
      <c r="Q527" s="72"/>
      <c r="R527" s="72"/>
      <c r="S527" s="72"/>
      <c r="T527" s="72"/>
      <c r="U527" s="72"/>
      <c r="V527" s="72"/>
      <c r="W527" s="72"/>
      <c r="X527" s="72"/>
      <c r="Y527" s="72"/>
    </row>
    <row r="528" spans="1:25" s="55" customFormat="1" ht="36">
      <c r="A528" s="72"/>
      <c r="B528" s="72"/>
      <c r="C528" s="66" t="s">
        <v>11194</v>
      </c>
      <c r="D528" s="66" t="s">
        <v>11196</v>
      </c>
      <c r="E528" s="67" t="s">
        <v>20</v>
      </c>
      <c r="F528" s="68" t="s">
        <v>20</v>
      </c>
      <c r="G528" s="68" t="s">
        <v>1274</v>
      </c>
      <c r="H528" s="534">
        <f t="shared" si="24"/>
        <v>24720</v>
      </c>
      <c r="I528" s="399">
        <v>24000</v>
      </c>
      <c r="J528" s="534">
        <f t="shared" si="25"/>
        <v>25200</v>
      </c>
      <c r="K528" s="534">
        <f t="shared" si="26"/>
        <v>26400</v>
      </c>
      <c r="L528" s="72"/>
      <c r="M528" s="72"/>
      <c r="N528" s="72"/>
      <c r="O528" s="72"/>
      <c r="P528" s="72"/>
      <c r="Q528" s="72"/>
      <c r="R528" s="72"/>
      <c r="S528" s="72"/>
      <c r="T528" s="72"/>
      <c r="U528" s="72"/>
      <c r="V528" s="72"/>
      <c r="W528" s="72"/>
      <c r="X528" s="72"/>
      <c r="Y528" s="72"/>
    </row>
    <row r="529" spans="1:25" s="55" customFormat="1" ht="36">
      <c r="A529" s="72"/>
      <c r="B529" s="72"/>
      <c r="C529" s="66" t="s">
        <v>11199</v>
      </c>
      <c r="D529" s="66" t="s">
        <v>11200</v>
      </c>
      <c r="E529" s="67" t="s">
        <v>20</v>
      </c>
      <c r="F529" s="68" t="s">
        <v>20</v>
      </c>
      <c r="G529" s="68" t="s">
        <v>781</v>
      </c>
      <c r="H529" s="534">
        <f t="shared" si="24"/>
        <v>202395</v>
      </c>
      <c r="I529" s="399">
        <v>196500</v>
      </c>
      <c r="J529" s="534">
        <f t="shared" si="25"/>
        <v>206325</v>
      </c>
      <c r="K529" s="534">
        <f t="shared" si="26"/>
        <v>216150</v>
      </c>
      <c r="L529" s="72"/>
      <c r="M529" s="72"/>
      <c r="N529" s="72"/>
      <c r="O529" s="72"/>
      <c r="P529" s="72"/>
      <c r="Q529" s="72"/>
      <c r="R529" s="72"/>
      <c r="S529" s="72"/>
      <c r="T529" s="72"/>
      <c r="U529" s="72"/>
      <c r="V529" s="72"/>
      <c r="W529" s="72"/>
      <c r="X529" s="72"/>
      <c r="Y529" s="72"/>
    </row>
    <row r="530" spans="1:25" s="55" customFormat="1" ht="36">
      <c r="A530" s="72"/>
      <c r="B530" s="72"/>
      <c r="C530" s="66" t="s">
        <v>11205</v>
      </c>
      <c r="D530" s="66" t="s">
        <v>11206</v>
      </c>
      <c r="E530" s="67" t="s">
        <v>20</v>
      </c>
      <c r="F530" s="68" t="s">
        <v>11207</v>
      </c>
      <c r="G530" s="68" t="s">
        <v>3991</v>
      </c>
      <c r="H530" s="534">
        <f t="shared" si="24"/>
        <v>199820</v>
      </c>
      <c r="I530" s="399">
        <v>194000</v>
      </c>
      <c r="J530" s="534">
        <f t="shared" si="25"/>
        <v>203700</v>
      </c>
      <c r="K530" s="534">
        <f t="shared" si="26"/>
        <v>213400</v>
      </c>
      <c r="L530" s="72"/>
      <c r="M530" s="72"/>
      <c r="N530" s="72"/>
      <c r="O530" s="72"/>
      <c r="P530" s="72"/>
      <c r="Q530" s="72"/>
      <c r="R530" s="72"/>
      <c r="S530" s="72"/>
      <c r="T530" s="72"/>
      <c r="U530" s="72"/>
      <c r="V530" s="72"/>
      <c r="W530" s="72"/>
      <c r="X530" s="72"/>
      <c r="Y530" s="72"/>
    </row>
    <row r="531" spans="1:25" s="55" customFormat="1" ht="36">
      <c r="A531" s="72"/>
      <c r="B531" s="72"/>
      <c r="C531" s="66" t="s">
        <v>11213</v>
      </c>
      <c r="D531" s="66" t="s">
        <v>11215</v>
      </c>
      <c r="E531" s="67" t="s">
        <v>20</v>
      </c>
      <c r="F531" s="68" t="s">
        <v>11216</v>
      </c>
      <c r="G531" s="68" t="s">
        <v>721</v>
      </c>
      <c r="H531" s="534">
        <f t="shared" si="24"/>
        <v>3193</v>
      </c>
      <c r="I531" s="399">
        <v>3100</v>
      </c>
      <c r="J531" s="534">
        <f t="shared" si="25"/>
        <v>3255</v>
      </c>
      <c r="K531" s="534">
        <f t="shared" si="26"/>
        <v>3410</v>
      </c>
      <c r="L531" s="72"/>
      <c r="M531" s="72"/>
      <c r="N531" s="72"/>
      <c r="O531" s="72"/>
      <c r="P531" s="72"/>
      <c r="Q531" s="72"/>
      <c r="R531" s="72"/>
      <c r="S531" s="72"/>
      <c r="T531" s="72"/>
      <c r="U531" s="72"/>
      <c r="V531" s="72"/>
      <c r="W531" s="72"/>
      <c r="X531" s="72"/>
      <c r="Y531" s="72"/>
    </row>
    <row r="532" spans="1:25" s="55" customFormat="1" ht="36">
      <c r="A532" s="72"/>
      <c r="B532" s="72"/>
      <c r="C532" s="66" t="s">
        <v>11219</v>
      </c>
      <c r="D532" s="66" t="s">
        <v>11220</v>
      </c>
      <c r="E532" s="67" t="s">
        <v>20</v>
      </c>
      <c r="F532" s="68" t="s">
        <v>11222</v>
      </c>
      <c r="G532" s="68" t="s">
        <v>2428</v>
      </c>
      <c r="H532" s="534">
        <f t="shared" si="24"/>
        <v>257500</v>
      </c>
      <c r="I532" s="399">
        <v>250000</v>
      </c>
      <c r="J532" s="534">
        <f t="shared" si="25"/>
        <v>262500</v>
      </c>
      <c r="K532" s="534">
        <f t="shared" si="26"/>
        <v>275000</v>
      </c>
      <c r="L532" s="72"/>
      <c r="M532" s="72"/>
      <c r="N532" s="72"/>
      <c r="O532" s="72"/>
      <c r="P532" s="72"/>
      <c r="Q532" s="72"/>
      <c r="R532" s="72"/>
      <c r="S532" s="72"/>
      <c r="T532" s="72"/>
      <c r="U532" s="72"/>
      <c r="V532" s="72"/>
      <c r="W532" s="72"/>
      <c r="X532" s="72"/>
      <c r="Y532" s="72"/>
    </row>
    <row r="533" spans="1:25" s="55" customFormat="1" ht="36">
      <c r="A533" s="72"/>
      <c r="B533" s="72"/>
      <c r="C533" s="66" t="s">
        <v>11225</v>
      </c>
      <c r="D533" s="66" t="s">
        <v>11220</v>
      </c>
      <c r="E533" s="67"/>
      <c r="F533" s="68" t="s">
        <v>11228</v>
      </c>
      <c r="G533" s="68" t="s">
        <v>3991</v>
      </c>
      <c r="H533" s="534">
        <f t="shared" si="24"/>
        <v>123600</v>
      </c>
      <c r="I533" s="399">
        <v>120000</v>
      </c>
      <c r="J533" s="534">
        <f t="shared" si="25"/>
        <v>126000</v>
      </c>
      <c r="K533" s="534">
        <f t="shared" si="26"/>
        <v>132000</v>
      </c>
      <c r="L533" s="72"/>
      <c r="M533" s="72"/>
      <c r="N533" s="72"/>
      <c r="O533" s="72"/>
      <c r="P533" s="72"/>
      <c r="Q533" s="72"/>
      <c r="R533" s="72"/>
      <c r="S533" s="72"/>
      <c r="T533" s="72"/>
      <c r="U533" s="72"/>
      <c r="V533" s="72"/>
      <c r="W533" s="72"/>
      <c r="X533" s="72"/>
      <c r="Y533" s="72"/>
    </row>
    <row r="534" spans="1:25" s="55" customFormat="1" ht="36">
      <c r="A534" s="72"/>
      <c r="B534" s="72"/>
      <c r="C534" s="66" t="s">
        <v>11231</v>
      </c>
      <c r="D534" s="66" t="s">
        <v>11215</v>
      </c>
      <c r="E534" s="67"/>
      <c r="F534" s="68" t="s">
        <v>11232</v>
      </c>
      <c r="G534" s="68" t="s">
        <v>721</v>
      </c>
      <c r="H534" s="534">
        <f t="shared" si="24"/>
        <v>17510</v>
      </c>
      <c r="I534" s="436">
        <v>17000</v>
      </c>
      <c r="J534" s="534">
        <f t="shared" si="25"/>
        <v>17850</v>
      </c>
      <c r="K534" s="534">
        <f t="shared" si="26"/>
        <v>18700</v>
      </c>
      <c r="L534" s="72"/>
      <c r="M534" s="72"/>
      <c r="N534" s="72"/>
      <c r="O534" s="72"/>
      <c r="P534" s="72"/>
      <c r="Q534" s="72"/>
      <c r="R534" s="72"/>
      <c r="S534" s="72"/>
      <c r="T534" s="72"/>
      <c r="U534" s="72"/>
      <c r="V534" s="72"/>
      <c r="W534" s="72"/>
      <c r="X534" s="72"/>
      <c r="Y534" s="72"/>
    </row>
    <row r="535" spans="1:25" s="55" customFormat="1" ht="36">
      <c r="A535" s="72"/>
      <c r="B535" s="72"/>
      <c r="C535" s="66" t="s">
        <v>22963</v>
      </c>
      <c r="D535" s="66" t="s">
        <v>11220</v>
      </c>
      <c r="E535" s="67"/>
      <c r="F535" s="68"/>
      <c r="G535" s="68" t="s">
        <v>781</v>
      </c>
      <c r="H535" s="534">
        <f t="shared" si="24"/>
        <v>25750</v>
      </c>
      <c r="I535" s="399">
        <v>25000</v>
      </c>
      <c r="J535" s="534">
        <f t="shared" si="25"/>
        <v>26250</v>
      </c>
      <c r="K535" s="534">
        <f t="shared" si="26"/>
        <v>27500</v>
      </c>
      <c r="L535" s="72"/>
      <c r="M535" s="72"/>
      <c r="N535" s="72"/>
      <c r="O535" s="72"/>
      <c r="P535" s="72"/>
      <c r="Q535" s="72"/>
      <c r="R535" s="72"/>
      <c r="S535" s="72"/>
      <c r="T535" s="72"/>
      <c r="U535" s="72"/>
      <c r="V535" s="72"/>
      <c r="W535" s="72"/>
      <c r="X535" s="72"/>
      <c r="Y535" s="72"/>
    </row>
    <row r="536" spans="1:25" s="55" customFormat="1" ht="18.75">
      <c r="A536" s="72"/>
      <c r="B536" s="72"/>
      <c r="C536" s="75" t="s">
        <v>11235</v>
      </c>
      <c r="D536" s="75" t="s">
        <v>11237</v>
      </c>
      <c r="E536" s="70"/>
      <c r="F536" s="66"/>
      <c r="G536" s="66"/>
      <c r="H536" s="534">
        <f t="shared" si="24"/>
        <v>0</v>
      </c>
      <c r="I536" s="435"/>
      <c r="J536" s="534">
        <f t="shared" si="25"/>
        <v>0</v>
      </c>
      <c r="K536" s="534">
        <f t="shared" si="26"/>
        <v>0</v>
      </c>
      <c r="L536" s="72"/>
      <c r="M536" s="72"/>
      <c r="N536" s="72"/>
      <c r="O536" s="72"/>
      <c r="P536" s="72"/>
      <c r="Q536" s="72"/>
      <c r="R536" s="72"/>
      <c r="S536" s="72"/>
      <c r="T536" s="72"/>
      <c r="U536" s="72"/>
      <c r="V536" s="72"/>
      <c r="W536" s="72"/>
      <c r="X536" s="72"/>
      <c r="Y536" s="72"/>
    </row>
    <row r="537" spans="1:25" s="55" customFormat="1" ht="36">
      <c r="A537" s="72"/>
      <c r="B537" s="72"/>
      <c r="C537" s="66" t="s">
        <v>11239</v>
      </c>
      <c r="D537" s="66" t="s">
        <v>11240</v>
      </c>
      <c r="E537" s="67" t="s">
        <v>20</v>
      </c>
      <c r="F537" s="68" t="s">
        <v>20</v>
      </c>
      <c r="G537" s="68" t="s">
        <v>305</v>
      </c>
      <c r="H537" s="534">
        <f t="shared" si="24"/>
        <v>5150</v>
      </c>
      <c r="I537" s="399">
        <v>5000</v>
      </c>
      <c r="J537" s="534">
        <f t="shared" si="25"/>
        <v>5250</v>
      </c>
      <c r="K537" s="534">
        <f t="shared" si="26"/>
        <v>5500</v>
      </c>
      <c r="L537" s="72"/>
      <c r="M537" s="72"/>
      <c r="N537" s="72"/>
      <c r="O537" s="72"/>
      <c r="P537" s="72"/>
      <c r="Q537" s="72"/>
      <c r="R537" s="72"/>
      <c r="S537" s="72"/>
      <c r="T537" s="72"/>
      <c r="U537" s="72"/>
      <c r="V537" s="72"/>
      <c r="W537" s="72"/>
      <c r="X537" s="72"/>
      <c r="Y537" s="72"/>
    </row>
    <row r="538" spans="1:25" s="55" customFormat="1" ht="36">
      <c r="A538" s="72"/>
      <c r="B538" s="72"/>
      <c r="C538" s="66" t="s">
        <v>11243</v>
      </c>
      <c r="D538" s="66" t="s">
        <v>11244</v>
      </c>
      <c r="E538" s="67" t="s">
        <v>20</v>
      </c>
      <c r="F538" s="68" t="s">
        <v>20</v>
      </c>
      <c r="G538" s="68" t="s">
        <v>305</v>
      </c>
      <c r="H538" s="534">
        <f t="shared" si="24"/>
        <v>43054</v>
      </c>
      <c r="I538" s="439">
        <v>41800</v>
      </c>
      <c r="J538" s="534">
        <f t="shared" si="25"/>
        <v>43890</v>
      </c>
      <c r="K538" s="534">
        <f t="shared" si="26"/>
        <v>45980</v>
      </c>
      <c r="L538" s="72"/>
      <c r="M538" s="72"/>
      <c r="N538" s="72"/>
      <c r="O538" s="72"/>
      <c r="P538" s="72"/>
      <c r="Q538" s="72"/>
      <c r="R538" s="72"/>
      <c r="S538" s="72"/>
      <c r="T538" s="72"/>
      <c r="U538" s="72"/>
      <c r="V538" s="72"/>
      <c r="W538" s="72"/>
      <c r="X538" s="72"/>
      <c r="Y538" s="72"/>
    </row>
    <row r="539" spans="1:25" s="55" customFormat="1" ht="18.75">
      <c r="A539" s="72"/>
      <c r="B539" s="72"/>
      <c r="C539" s="66" t="s">
        <v>11246</v>
      </c>
      <c r="D539" s="66" t="s">
        <v>7022</v>
      </c>
      <c r="E539" s="67" t="s">
        <v>20</v>
      </c>
      <c r="F539" s="68" t="s">
        <v>11248</v>
      </c>
      <c r="G539" s="68" t="s">
        <v>1903</v>
      </c>
      <c r="H539" s="534">
        <f t="shared" si="24"/>
        <v>9682</v>
      </c>
      <c r="I539" s="439">
        <v>9400</v>
      </c>
      <c r="J539" s="534">
        <f t="shared" si="25"/>
        <v>9870</v>
      </c>
      <c r="K539" s="534">
        <f t="shared" si="26"/>
        <v>10340</v>
      </c>
      <c r="L539" s="72"/>
      <c r="M539" s="72"/>
      <c r="N539" s="72"/>
      <c r="O539" s="72"/>
      <c r="P539" s="72"/>
      <c r="Q539" s="72"/>
      <c r="R539" s="72"/>
      <c r="S539" s="72"/>
      <c r="T539" s="72"/>
      <c r="U539" s="72"/>
      <c r="V539" s="72"/>
      <c r="W539" s="72"/>
      <c r="X539" s="72"/>
      <c r="Y539" s="72"/>
    </row>
    <row r="540" spans="1:25" s="55" customFormat="1" ht="18.75">
      <c r="A540" s="72"/>
      <c r="B540" s="72"/>
      <c r="C540" s="66" t="s">
        <v>11251</v>
      </c>
      <c r="D540" s="66" t="s">
        <v>7022</v>
      </c>
      <c r="E540" s="67" t="s">
        <v>20</v>
      </c>
      <c r="F540" s="68" t="s">
        <v>11252</v>
      </c>
      <c r="G540" s="68" t="s">
        <v>1903</v>
      </c>
      <c r="H540" s="534">
        <f t="shared" si="24"/>
        <v>10712</v>
      </c>
      <c r="I540" s="439">
        <v>10400</v>
      </c>
      <c r="J540" s="534">
        <f t="shared" si="25"/>
        <v>10920</v>
      </c>
      <c r="K540" s="534">
        <f t="shared" si="26"/>
        <v>11440</v>
      </c>
      <c r="L540" s="72"/>
      <c r="M540" s="72"/>
      <c r="N540" s="72"/>
      <c r="O540" s="72"/>
      <c r="P540" s="72"/>
      <c r="Q540" s="72"/>
      <c r="R540" s="72"/>
      <c r="S540" s="72"/>
      <c r="T540" s="72"/>
      <c r="U540" s="72"/>
      <c r="V540" s="72"/>
      <c r="W540" s="72"/>
      <c r="X540" s="72"/>
      <c r="Y540" s="72"/>
    </row>
    <row r="541" spans="1:25" s="55" customFormat="1" ht="36">
      <c r="A541" s="72"/>
      <c r="B541" s="72"/>
      <c r="C541" s="66" t="s">
        <v>11255</v>
      </c>
      <c r="D541" s="66" t="s">
        <v>11256</v>
      </c>
      <c r="E541" s="67" t="s">
        <v>20</v>
      </c>
      <c r="F541" s="68" t="s">
        <v>20</v>
      </c>
      <c r="G541" s="68" t="s">
        <v>22</v>
      </c>
      <c r="H541" s="534">
        <f t="shared" si="24"/>
        <v>91567</v>
      </c>
      <c r="I541" s="439">
        <v>88900</v>
      </c>
      <c r="J541" s="534">
        <f t="shared" si="25"/>
        <v>93345</v>
      </c>
      <c r="K541" s="534">
        <f t="shared" si="26"/>
        <v>97790</v>
      </c>
      <c r="L541" s="72"/>
      <c r="M541" s="72"/>
      <c r="N541" s="72"/>
      <c r="O541" s="72"/>
      <c r="P541" s="72"/>
      <c r="Q541" s="72"/>
      <c r="R541" s="72"/>
      <c r="S541" s="72"/>
      <c r="T541" s="72"/>
      <c r="U541" s="72"/>
      <c r="V541" s="72"/>
      <c r="W541" s="72"/>
      <c r="X541" s="72"/>
      <c r="Y541" s="72"/>
    </row>
    <row r="542" spans="1:25" s="55" customFormat="1" ht="18.75">
      <c r="A542" s="72"/>
      <c r="B542" s="72"/>
      <c r="C542" s="66" t="s">
        <v>11259</v>
      </c>
      <c r="D542" s="66" t="s">
        <v>11260</v>
      </c>
      <c r="E542" s="67" t="s">
        <v>139</v>
      </c>
      <c r="F542" s="68" t="s">
        <v>20</v>
      </c>
      <c r="G542" s="68" t="s">
        <v>305</v>
      </c>
      <c r="H542" s="534">
        <f t="shared" si="24"/>
        <v>4429</v>
      </c>
      <c r="I542" s="439">
        <v>4300</v>
      </c>
      <c r="J542" s="534">
        <f t="shared" si="25"/>
        <v>4515</v>
      </c>
      <c r="K542" s="534">
        <f t="shared" si="26"/>
        <v>4730</v>
      </c>
      <c r="L542" s="72"/>
      <c r="M542" s="72"/>
      <c r="N542" s="72"/>
      <c r="O542" s="72"/>
      <c r="P542" s="72"/>
      <c r="Q542" s="72"/>
      <c r="R542" s="72"/>
      <c r="S542" s="72"/>
      <c r="T542" s="72"/>
      <c r="U542" s="72"/>
      <c r="V542" s="72"/>
      <c r="W542" s="72"/>
      <c r="X542" s="72"/>
      <c r="Y542" s="72"/>
    </row>
    <row r="543" spans="1:25" s="55" customFormat="1" ht="18.75">
      <c r="A543" s="72"/>
      <c r="B543" s="72"/>
      <c r="C543" s="66" t="s">
        <v>11263</v>
      </c>
      <c r="D543" s="66" t="s">
        <v>11264</v>
      </c>
      <c r="E543" s="67" t="s">
        <v>20</v>
      </c>
      <c r="F543" s="68" t="s">
        <v>20</v>
      </c>
      <c r="G543" s="68" t="s">
        <v>1903</v>
      </c>
      <c r="H543" s="534">
        <f t="shared" si="24"/>
        <v>72100</v>
      </c>
      <c r="I543" s="439">
        <v>70000</v>
      </c>
      <c r="J543" s="534">
        <f t="shared" si="25"/>
        <v>73500</v>
      </c>
      <c r="K543" s="534">
        <f t="shared" si="26"/>
        <v>77000</v>
      </c>
      <c r="L543" s="72"/>
      <c r="M543" s="72"/>
      <c r="N543" s="72"/>
      <c r="O543" s="72"/>
      <c r="P543" s="72"/>
      <c r="Q543" s="72"/>
      <c r="R543" s="72"/>
      <c r="S543" s="72"/>
      <c r="T543" s="72"/>
      <c r="U543" s="72"/>
      <c r="V543" s="72"/>
      <c r="W543" s="72"/>
      <c r="X543" s="72"/>
      <c r="Y543" s="72"/>
    </row>
    <row r="544" spans="1:25" s="55" customFormat="1" ht="18.75">
      <c r="A544" s="72"/>
      <c r="B544" s="72"/>
      <c r="C544" s="66" t="s">
        <v>11267</v>
      </c>
      <c r="D544" s="66" t="s">
        <v>11268</v>
      </c>
      <c r="E544" s="67" t="s">
        <v>20</v>
      </c>
      <c r="F544" s="68" t="s">
        <v>20</v>
      </c>
      <c r="G544" s="68" t="s">
        <v>1903</v>
      </c>
      <c r="H544" s="534">
        <f t="shared" si="24"/>
        <v>24514</v>
      </c>
      <c r="I544" s="439">
        <v>23800</v>
      </c>
      <c r="J544" s="534">
        <f t="shared" si="25"/>
        <v>24990</v>
      </c>
      <c r="K544" s="534">
        <f t="shared" si="26"/>
        <v>26180</v>
      </c>
      <c r="L544" s="72"/>
      <c r="M544" s="72"/>
      <c r="N544" s="72"/>
      <c r="O544" s="72"/>
      <c r="P544" s="72"/>
      <c r="Q544" s="72"/>
      <c r="R544" s="72"/>
      <c r="S544" s="72"/>
      <c r="T544" s="72"/>
      <c r="U544" s="72"/>
      <c r="V544" s="72"/>
      <c r="W544" s="72"/>
      <c r="X544" s="72"/>
      <c r="Y544" s="72"/>
    </row>
    <row r="545" spans="1:25" s="55" customFormat="1" ht="18.75">
      <c r="A545" s="69"/>
      <c r="B545" s="69"/>
      <c r="C545" s="66" t="s">
        <v>11271</v>
      </c>
      <c r="D545" s="66" t="s">
        <v>11272</v>
      </c>
      <c r="E545" s="67"/>
      <c r="F545" s="68"/>
      <c r="G545" s="68" t="s">
        <v>305</v>
      </c>
      <c r="H545" s="534">
        <f t="shared" si="24"/>
        <v>33475</v>
      </c>
      <c r="I545" s="439">
        <v>32500</v>
      </c>
      <c r="J545" s="534">
        <f t="shared" si="25"/>
        <v>34125</v>
      </c>
      <c r="K545" s="534">
        <f t="shared" si="26"/>
        <v>35750</v>
      </c>
      <c r="L545" s="69"/>
      <c r="M545" s="69"/>
      <c r="N545" s="69"/>
      <c r="O545" s="69"/>
      <c r="P545" s="69"/>
      <c r="Q545" s="69"/>
      <c r="R545" s="69"/>
      <c r="S545" s="69"/>
      <c r="T545" s="69"/>
      <c r="U545" s="69"/>
      <c r="V545" s="69"/>
      <c r="W545" s="69"/>
      <c r="X545" s="69"/>
      <c r="Y545" s="69"/>
    </row>
    <row r="546" spans="1:25" s="55" customFormat="1" ht="18.75">
      <c r="A546" s="72"/>
      <c r="B546" s="72"/>
      <c r="C546" s="66" t="s">
        <v>11275</v>
      </c>
      <c r="D546" s="66" t="s">
        <v>11276</v>
      </c>
      <c r="E546" s="67"/>
      <c r="F546" s="68" t="s">
        <v>7848</v>
      </c>
      <c r="G546" s="68" t="s">
        <v>268</v>
      </c>
      <c r="H546" s="534">
        <f t="shared" si="24"/>
        <v>4120</v>
      </c>
      <c r="I546" s="439">
        <v>4000</v>
      </c>
      <c r="J546" s="534">
        <f t="shared" si="25"/>
        <v>4200</v>
      </c>
      <c r="K546" s="534">
        <f t="shared" si="26"/>
        <v>4400</v>
      </c>
      <c r="L546" s="72"/>
      <c r="M546" s="72"/>
      <c r="N546" s="72"/>
      <c r="O546" s="72"/>
      <c r="P546" s="72"/>
      <c r="Q546" s="72"/>
      <c r="R546" s="72"/>
      <c r="S546" s="72"/>
      <c r="T546" s="72"/>
      <c r="U546" s="72"/>
      <c r="V546" s="72"/>
      <c r="W546" s="72"/>
      <c r="X546" s="72"/>
      <c r="Y546" s="72"/>
    </row>
    <row r="547" spans="1:25" s="55" customFormat="1" ht="18.75">
      <c r="A547" s="72"/>
      <c r="B547" s="72"/>
      <c r="C547" s="75" t="s">
        <v>11280</v>
      </c>
      <c r="D547" s="75" t="s">
        <v>11281</v>
      </c>
      <c r="E547" s="70"/>
      <c r="F547" s="66"/>
      <c r="G547" s="66"/>
      <c r="H547" s="534">
        <f t="shared" si="24"/>
        <v>0</v>
      </c>
      <c r="I547" s="349"/>
      <c r="J547" s="534">
        <f t="shared" si="25"/>
        <v>0</v>
      </c>
      <c r="K547" s="534">
        <f t="shared" si="26"/>
        <v>0</v>
      </c>
      <c r="L547" s="72"/>
      <c r="M547" s="72"/>
      <c r="N547" s="72"/>
      <c r="O547" s="72"/>
      <c r="P547" s="72"/>
      <c r="Q547" s="72"/>
      <c r="R547" s="72"/>
      <c r="S547" s="72"/>
      <c r="T547" s="72"/>
      <c r="U547" s="72"/>
      <c r="V547" s="72"/>
      <c r="W547" s="72"/>
      <c r="X547" s="72"/>
      <c r="Y547" s="72"/>
    </row>
    <row r="548" spans="1:25" s="55" customFormat="1" ht="36">
      <c r="A548" s="72"/>
      <c r="B548" s="72"/>
      <c r="C548" s="66" t="s">
        <v>11284</v>
      </c>
      <c r="D548" s="66" t="s">
        <v>11281</v>
      </c>
      <c r="E548" s="67" t="s">
        <v>20</v>
      </c>
      <c r="F548" s="68" t="s">
        <v>20</v>
      </c>
      <c r="G548" s="68" t="s">
        <v>1274</v>
      </c>
      <c r="H548" s="534">
        <f t="shared" si="24"/>
        <v>43878</v>
      </c>
      <c r="I548" s="439">
        <v>42600</v>
      </c>
      <c r="J548" s="534">
        <f t="shared" si="25"/>
        <v>44730</v>
      </c>
      <c r="K548" s="534">
        <f t="shared" si="26"/>
        <v>46860</v>
      </c>
      <c r="L548" s="72"/>
      <c r="M548" s="72"/>
      <c r="N548" s="72"/>
      <c r="O548" s="72"/>
      <c r="P548" s="72"/>
      <c r="Q548" s="72"/>
      <c r="R548" s="72"/>
      <c r="S548" s="72"/>
      <c r="T548" s="72"/>
      <c r="U548" s="72"/>
      <c r="V548" s="72"/>
      <c r="W548" s="72"/>
      <c r="X548" s="72"/>
      <c r="Y548" s="72"/>
    </row>
    <row r="549" spans="1:25" s="55" customFormat="1" ht="18.75">
      <c r="A549" s="72"/>
      <c r="B549" s="72"/>
      <c r="C549" s="75" t="s">
        <v>11288</v>
      </c>
      <c r="D549" s="75" t="s">
        <v>11289</v>
      </c>
      <c r="E549" s="70"/>
      <c r="F549" s="66"/>
      <c r="G549" s="66"/>
      <c r="H549" s="534">
        <f t="shared" si="24"/>
        <v>0</v>
      </c>
      <c r="I549" s="349"/>
      <c r="J549" s="534">
        <f t="shared" si="25"/>
        <v>0</v>
      </c>
      <c r="K549" s="534">
        <f t="shared" si="26"/>
        <v>0</v>
      </c>
      <c r="L549" s="72"/>
      <c r="M549" s="72"/>
      <c r="N549" s="72"/>
      <c r="O549" s="72"/>
      <c r="P549" s="72"/>
      <c r="Q549" s="72"/>
      <c r="R549" s="72"/>
      <c r="S549" s="72"/>
      <c r="T549" s="72"/>
      <c r="U549" s="72"/>
      <c r="V549" s="72"/>
      <c r="W549" s="72"/>
      <c r="X549" s="72"/>
      <c r="Y549" s="72"/>
    </row>
    <row r="550" spans="1:25" s="55" customFormat="1" ht="36">
      <c r="A550" s="72"/>
      <c r="B550" s="72"/>
      <c r="C550" s="66" t="s">
        <v>11292</v>
      </c>
      <c r="D550" s="66" t="s">
        <v>11289</v>
      </c>
      <c r="E550" s="67" t="s">
        <v>11295</v>
      </c>
      <c r="F550" s="68" t="s">
        <v>11296</v>
      </c>
      <c r="G550" s="68" t="s">
        <v>2422</v>
      </c>
      <c r="H550" s="534">
        <f t="shared" si="24"/>
        <v>2266</v>
      </c>
      <c r="I550" s="439">
        <v>2200</v>
      </c>
      <c r="J550" s="534">
        <f t="shared" si="25"/>
        <v>2310</v>
      </c>
      <c r="K550" s="534">
        <f t="shared" si="26"/>
        <v>2420</v>
      </c>
      <c r="L550" s="72"/>
      <c r="M550" s="72"/>
      <c r="N550" s="72"/>
      <c r="O550" s="72"/>
      <c r="P550" s="72"/>
      <c r="Q550" s="72"/>
      <c r="R550" s="72"/>
      <c r="S550" s="72"/>
      <c r="T550" s="72"/>
      <c r="U550" s="72"/>
      <c r="V550" s="72"/>
      <c r="W550" s="72"/>
      <c r="X550" s="72"/>
      <c r="Y550" s="72"/>
    </row>
    <row r="551" spans="1:25" s="55" customFormat="1" ht="18.75">
      <c r="A551" s="72"/>
      <c r="B551" s="72"/>
      <c r="C551" s="75" t="s">
        <v>11299</v>
      </c>
      <c r="D551" s="75" t="s">
        <v>11300</v>
      </c>
      <c r="E551" s="70"/>
      <c r="F551" s="66"/>
      <c r="G551" s="66"/>
      <c r="H551" s="534">
        <f t="shared" si="24"/>
        <v>0</v>
      </c>
      <c r="I551" s="349"/>
      <c r="J551" s="534">
        <f t="shared" si="25"/>
        <v>0</v>
      </c>
      <c r="K551" s="534">
        <f t="shared" si="26"/>
        <v>0</v>
      </c>
      <c r="L551" s="72"/>
      <c r="M551" s="72"/>
      <c r="N551" s="72"/>
      <c r="O551" s="72"/>
      <c r="P551" s="72"/>
      <c r="Q551" s="72"/>
      <c r="R551" s="72"/>
      <c r="S551" s="72"/>
      <c r="T551" s="72"/>
      <c r="U551" s="72"/>
      <c r="V551" s="72"/>
      <c r="W551" s="72"/>
      <c r="X551" s="72"/>
      <c r="Y551" s="72"/>
    </row>
    <row r="552" spans="1:25" s="55" customFormat="1" ht="36">
      <c r="A552" s="72"/>
      <c r="B552" s="72"/>
      <c r="C552" s="66" t="s">
        <v>11305</v>
      </c>
      <c r="D552" s="66" t="s">
        <v>11300</v>
      </c>
      <c r="E552" s="67" t="s">
        <v>20</v>
      </c>
      <c r="F552" s="68" t="s">
        <v>11306</v>
      </c>
      <c r="G552" s="68" t="s">
        <v>1274</v>
      </c>
      <c r="H552" s="534">
        <f t="shared" si="24"/>
        <v>280366</v>
      </c>
      <c r="I552" s="439">
        <v>272200</v>
      </c>
      <c r="J552" s="534">
        <f t="shared" si="25"/>
        <v>285810</v>
      </c>
      <c r="K552" s="534">
        <f t="shared" si="26"/>
        <v>299420</v>
      </c>
      <c r="L552" s="72"/>
      <c r="M552" s="72"/>
      <c r="N552" s="72"/>
      <c r="O552" s="72"/>
      <c r="P552" s="72"/>
      <c r="Q552" s="72"/>
      <c r="R552" s="72"/>
      <c r="S552" s="72"/>
      <c r="T552" s="72"/>
      <c r="U552" s="72"/>
      <c r="V552" s="72"/>
      <c r="W552" s="72"/>
      <c r="X552" s="72"/>
      <c r="Y552" s="72"/>
    </row>
    <row r="553" spans="1:25" s="55" customFormat="1" ht="36">
      <c r="A553" s="72"/>
      <c r="B553" s="72"/>
      <c r="C553" s="66" t="s">
        <v>11309</v>
      </c>
      <c r="D553" s="66" t="s">
        <v>11310</v>
      </c>
      <c r="E553" s="67" t="s">
        <v>20</v>
      </c>
      <c r="F553" s="68" t="s">
        <v>20</v>
      </c>
      <c r="G553" s="68" t="s">
        <v>781</v>
      </c>
      <c r="H553" s="534">
        <f t="shared" si="24"/>
        <v>108150</v>
      </c>
      <c r="I553" s="399">
        <v>105000</v>
      </c>
      <c r="J553" s="534">
        <f t="shared" si="25"/>
        <v>110250</v>
      </c>
      <c r="K553" s="534">
        <f t="shared" si="26"/>
        <v>115500</v>
      </c>
      <c r="L553" s="72"/>
      <c r="M553" s="72"/>
      <c r="N553" s="72"/>
      <c r="O553" s="72"/>
      <c r="P553" s="72"/>
      <c r="Q553" s="72"/>
      <c r="R553" s="72"/>
      <c r="S553" s="72"/>
      <c r="T553" s="72"/>
      <c r="U553" s="72"/>
      <c r="V553" s="72"/>
      <c r="W553" s="72"/>
      <c r="X553" s="72"/>
      <c r="Y553" s="72"/>
    </row>
    <row r="554" spans="1:25" s="55" customFormat="1" ht="18.75">
      <c r="A554" s="72"/>
      <c r="B554" s="72"/>
      <c r="C554" s="66" t="s">
        <v>11315</v>
      </c>
      <c r="D554" s="66" t="s">
        <v>11300</v>
      </c>
      <c r="E554" s="67" t="s">
        <v>20</v>
      </c>
      <c r="F554" s="68" t="s">
        <v>20</v>
      </c>
      <c r="G554" s="68" t="s">
        <v>889</v>
      </c>
      <c r="H554" s="534">
        <f t="shared" si="24"/>
        <v>309000</v>
      </c>
      <c r="I554" s="399">
        <v>300000</v>
      </c>
      <c r="J554" s="534">
        <f t="shared" si="25"/>
        <v>315000</v>
      </c>
      <c r="K554" s="534">
        <f t="shared" si="26"/>
        <v>330000</v>
      </c>
      <c r="L554" s="72"/>
      <c r="M554" s="72"/>
      <c r="N554" s="72"/>
      <c r="O554" s="72"/>
      <c r="P554" s="72"/>
      <c r="Q554" s="72"/>
      <c r="R554" s="72"/>
      <c r="S554" s="72"/>
      <c r="T554" s="72"/>
      <c r="U554" s="72"/>
      <c r="V554" s="72"/>
      <c r="W554" s="72"/>
      <c r="X554" s="72"/>
      <c r="Y554" s="72"/>
    </row>
    <row r="555" spans="1:25" s="55" customFormat="1" ht="18.75">
      <c r="A555" s="72"/>
      <c r="B555" s="72"/>
      <c r="C555" s="66" t="s">
        <v>11318</v>
      </c>
      <c r="D555" s="66" t="s">
        <v>11300</v>
      </c>
      <c r="E555" s="67" t="s">
        <v>20</v>
      </c>
      <c r="F555" s="68" t="s">
        <v>11321</v>
      </c>
      <c r="G555" s="68" t="s">
        <v>889</v>
      </c>
      <c r="H555" s="534">
        <f t="shared" si="24"/>
        <v>1941550</v>
      </c>
      <c r="I555" s="399">
        <v>1885000</v>
      </c>
      <c r="J555" s="534">
        <f t="shared" si="25"/>
        <v>1979250</v>
      </c>
      <c r="K555" s="534">
        <f t="shared" si="26"/>
        <v>2073500</v>
      </c>
      <c r="L555" s="72"/>
      <c r="M555" s="72"/>
      <c r="N555" s="72"/>
      <c r="O555" s="72"/>
      <c r="P555" s="72"/>
      <c r="Q555" s="72"/>
      <c r="R555" s="72"/>
      <c r="S555" s="72"/>
      <c r="T555" s="72"/>
      <c r="U555" s="72"/>
      <c r="V555" s="72"/>
      <c r="W555" s="72"/>
      <c r="X555" s="72"/>
      <c r="Y555" s="72"/>
    </row>
    <row r="556" spans="1:25" s="55" customFormat="1" ht="18.75">
      <c r="A556" s="72"/>
      <c r="B556" s="72"/>
      <c r="C556" s="75" t="s">
        <v>11325</v>
      </c>
      <c r="D556" s="75" t="s">
        <v>11327</v>
      </c>
      <c r="E556" s="70"/>
      <c r="F556" s="66"/>
      <c r="G556" s="66"/>
      <c r="H556" s="534">
        <f t="shared" si="24"/>
        <v>0</v>
      </c>
      <c r="I556" s="435"/>
      <c r="J556" s="534">
        <f t="shared" si="25"/>
        <v>0</v>
      </c>
      <c r="K556" s="534">
        <f t="shared" si="26"/>
        <v>0</v>
      </c>
      <c r="L556" s="72"/>
      <c r="M556" s="72"/>
      <c r="N556" s="72"/>
      <c r="O556" s="72"/>
      <c r="P556" s="72"/>
      <c r="Q556" s="72"/>
      <c r="R556" s="72"/>
      <c r="S556" s="72"/>
      <c r="T556" s="72"/>
      <c r="U556" s="72"/>
      <c r="V556" s="72"/>
      <c r="W556" s="72"/>
      <c r="X556" s="72"/>
      <c r="Y556" s="72"/>
    </row>
    <row r="557" spans="1:25" s="55" customFormat="1" ht="36">
      <c r="A557" s="72"/>
      <c r="B557" s="72"/>
      <c r="C557" s="66" t="s">
        <v>11332</v>
      </c>
      <c r="D557" s="66" t="s">
        <v>11327</v>
      </c>
      <c r="E557" s="67" t="s">
        <v>20</v>
      </c>
      <c r="F557" s="68" t="s">
        <v>11334</v>
      </c>
      <c r="G557" s="68" t="s">
        <v>4236</v>
      </c>
      <c r="H557" s="534">
        <f t="shared" si="24"/>
        <v>15450</v>
      </c>
      <c r="I557" s="399">
        <v>15000</v>
      </c>
      <c r="J557" s="534">
        <f t="shared" si="25"/>
        <v>15750</v>
      </c>
      <c r="K557" s="534">
        <f t="shared" si="26"/>
        <v>16500</v>
      </c>
      <c r="L557" s="72"/>
      <c r="M557" s="72"/>
      <c r="N557" s="72"/>
      <c r="O557" s="72"/>
      <c r="P557" s="72"/>
      <c r="Q557" s="72"/>
      <c r="R557" s="72"/>
      <c r="S557" s="72"/>
      <c r="T557" s="72"/>
      <c r="U557" s="72"/>
      <c r="V557" s="72"/>
      <c r="W557" s="72"/>
      <c r="X557" s="72"/>
      <c r="Y557" s="72"/>
    </row>
    <row r="558" spans="1:25" s="55" customFormat="1" ht="36">
      <c r="A558" s="72"/>
      <c r="B558" s="72"/>
      <c r="C558" s="66" t="s">
        <v>11344</v>
      </c>
      <c r="D558" s="66" t="s">
        <v>11327</v>
      </c>
      <c r="E558" s="67" t="s">
        <v>20</v>
      </c>
      <c r="F558" s="68" t="s">
        <v>11347</v>
      </c>
      <c r="G558" s="68" t="s">
        <v>4236</v>
      </c>
      <c r="H558" s="534">
        <f t="shared" si="24"/>
        <v>36050</v>
      </c>
      <c r="I558" s="399">
        <v>35000</v>
      </c>
      <c r="J558" s="534">
        <f t="shared" si="25"/>
        <v>36750</v>
      </c>
      <c r="K558" s="534">
        <f t="shared" si="26"/>
        <v>38500</v>
      </c>
      <c r="L558" s="72"/>
      <c r="M558" s="72"/>
      <c r="N558" s="72"/>
      <c r="O558" s="72"/>
      <c r="P558" s="72"/>
      <c r="Q558" s="72"/>
      <c r="R558" s="72"/>
      <c r="S558" s="72"/>
      <c r="T558" s="72"/>
      <c r="U558" s="72"/>
      <c r="V558" s="72"/>
      <c r="W558" s="72"/>
      <c r="X558" s="72"/>
      <c r="Y558" s="72"/>
    </row>
    <row r="559" spans="1:25" s="55" customFormat="1" ht="36">
      <c r="A559" s="72"/>
      <c r="B559" s="72"/>
      <c r="C559" s="66" t="s">
        <v>11356</v>
      </c>
      <c r="D559" s="66" t="s">
        <v>11327</v>
      </c>
      <c r="E559" s="67" t="s">
        <v>20</v>
      </c>
      <c r="F559" s="68" t="s">
        <v>11359</v>
      </c>
      <c r="G559" s="68" t="s">
        <v>4236</v>
      </c>
      <c r="H559" s="534">
        <f t="shared" si="24"/>
        <v>76220</v>
      </c>
      <c r="I559" s="399">
        <v>74000</v>
      </c>
      <c r="J559" s="534">
        <f t="shared" si="25"/>
        <v>77700</v>
      </c>
      <c r="K559" s="534">
        <f t="shared" si="26"/>
        <v>81400</v>
      </c>
      <c r="L559" s="72"/>
      <c r="M559" s="72"/>
      <c r="N559" s="72"/>
      <c r="O559" s="72"/>
      <c r="P559" s="72"/>
      <c r="Q559" s="72"/>
      <c r="R559" s="72"/>
      <c r="S559" s="72"/>
      <c r="T559" s="72"/>
      <c r="U559" s="72"/>
      <c r="V559" s="72"/>
      <c r="W559" s="72"/>
      <c r="X559" s="72"/>
      <c r="Y559" s="72"/>
    </row>
    <row r="560" spans="1:25" s="55" customFormat="1" ht="36">
      <c r="A560" s="72"/>
      <c r="B560" s="72"/>
      <c r="C560" s="66" t="s">
        <v>18902</v>
      </c>
      <c r="D560" s="22" t="s">
        <v>16751</v>
      </c>
      <c r="E560" s="27"/>
      <c r="F560" s="68"/>
      <c r="G560" s="60" t="s">
        <v>305</v>
      </c>
      <c r="H560" s="534">
        <f t="shared" si="24"/>
        <v>28840</v>
      </c>
      <c r="I560" s="436">
        <v>28000</v>
      </c>
      <c r="J560" s="534">
        <f t="shared" si="25"/>
        <v>29400</v>
      </c>
      <c r="K560" s="534">
        <f t="shared" si="26"/>
        <v>30800</v>
      </c>
      <c r="L560" s="72"/>
      <c r="M560" s="72"/>
      <c r="N560" s="72"/>
      <c r="O560" s="72"/>
      <c r="P560" s="72"/>
      <c r="Q560" s="72"/>
      <c r="R560" s="72"/>
      <c r="S560" s="72"/>
      <c r="T560" s="72"/>
      <c r="U560" s="72"/>
      <c r="V560" s="72"/>
      <c r="W560" s="72"/>
      <c r="X560" s="72"/>
      <c r="Y560" s="72"/>
    </row>
    <row r="561" spans="1:25" s="55" customFormat="1" ht="36">
      <c r="A561" s="72"/>
      <c r="B561" s="72"/>
      <c r="C561" s="66" t="s">
        <v>18903</v>
      </c>
      <c r="D561" s="22" t="s">
        <v>16752</v>
      </c>
      <c r="E561" s="27"/>
      <c r="F561" s="68"/>
      <c r="G561" s="60" t="s">
        <v>305</v>
      </c>
      <c r="H561" s="534">
        <f t="shared" si="24"/>
        <v>16480</v>
      </c>
      <c r="I561" s="436">
        <v>16000</v>
      </c>
      <c r="J561" s="534">
        <f t="shared" si="25"/>
        <v>16800</v>
      </c>
      <c r="K561" s="534">
        <f t="shared" si="26"/>
        <v>17600</v>
      </c>
      <c r="L561" s="72"/>
      <c r="M561" s="72"/>
      <c r="N561" s="72"/>
      <c r="O561" s="72"/>
      <c r="P561" s="72"/>
      <c r="Q561" s="72"/>
      <c r="R561" s="72"/>
      <c r="S561" s="72"/>
      <c r="T561" s="72"/>
      <c r="U561" s="72"/>
      <c r="V561" s="72"/>
      <c r="W561" s="72"/>
      <c r="X561" s="72"/>
      <c r="Y561" s="72"/>
    </row>
    <row r="562" spans="1:25" s="55" customFormat="1" ht="36">
      <c r="A562" s="72"/>
      <c r="B562" s="72"/>
      <c r="C562" s="66" t="s">
        <v>18904</v>
      </c>
      <c r="D562" s="22" t="s">
        <v>16753</v>
      </c>
      <c r="E562" s="27"/>
      <c r="F562" s="68"/>
      <c r="G562" s="60" t="s">
        <v>305</v>
      </c>
      <c r="H562" s="534">
        <f t="shared" si="24"/>
        <v>10300</v>
      </c>
      <c r="I562" s="436">
        <v>10000</v>
      </c>
      <c r="J562" s="534">
        <f t="shared" si="25"/>
        <v>10500</v>
      </c>
      <c r="K562" s="534">
        <f t="shared" si="26"/>
        <v>11000</v>
      </c>
      <c r="L562" s="72"/>
      <c r="M562" s="72"/>
      <c r="N562" s="72"/>
      <c r="O562" s="72"/>
      <c r="P562" s="72"/>
      <c r="Q562" s="72"/>
      <c r="R562" s="72"/>
      <c r="S562" s="72"/>
      <c r="T562" s="72"/>
      <c r="U562" s="72"/>
      <c r="V562" s="72"/>
      <c r="W562" s="72"/>
      <c r="X562" s="72"/>
      <c r="Y562" s="72"/>
    </row>
    <row r="563" spans="1:25" s="55" customFormat="1" ht="18.75">
      <c r="A563" s="72"/>
      <c r="B563" s="72"/>
      <c r="C563" s="75" t="s">
        <v>11366</v>
      </c>
      <c r="D563" s="75" t="s">
        <v>11368</v>
      </c>
      <c r="E563" s="70"/>
      <c r="F563" s="66"/>
      <c r="G563" s="66"/>
      <c r="H563" s="534">
        <f t="shared" si="24"/>
        <v>0</v>
      </c>
      <c r="I563" s="435"/>
      <c r="J563" s="534">
        <f t="shared" si="25"/>
        <v>0</v>
      </c>
      <c r="K563" s="534">
        <f t="shared" si="26"/>
        <v>0</v>
      </c>
      <c r="L563" s="72"/>
      <c r="M563" s="72"/>
      <c r="N563" s="72"/>
      <c r="O563" s="72"/>
      <c r="P563" s="72"/>
      <c r="Q563" s="72"/>
      <c r="R563" s="72"/>
      <c r="S563" s="72"/>
      <c r="T563" s="72"/>
      <c r="U563" s="72"/>
      <c r="V563" s="72"/>
      <c r="W563" s="72"/>
      <c r="X563" s="72"/>
      <c r="Y563" s="72"/>
    </row>
    <row r="564" spans="1:25" s="55" customFormat="1" ht="36">
      <c r="A564" s="72"/>
      <c r="B564" s="72"/>
      <c r="C564" s="66" t="s">
        <v>11373</v>
      </c>
      <c r="D564" s="66" t="s">
        <v>11368</v>
      </c>
      <c r="E564" s="67" t="s">
        <v>20</v>
      </c>
      <c r="F564" s="68" t="s">
        <v>11375</v>
      </c>
      <c r="G564" s="68" t="s">
        <v>1274</v>
      </c>
      <c r="H564" s="534">
        <f t="shared" si="24"/>
        <v>264195</v>
      </c>
      <c r="I564" s="439">
        <v>256500</v>
      </c>
      <c r="J564" s="534">
        <f t="shared" si="25"/>
        <v>269325</v>
      </c>
      <c r="K564" s="534">
        <f t="shared" si="26"/>
        <v>282150</v>
      </c>
      <c r="L564" s="72"/>
      <c r="M564" s="72"/>
      <c r="N564" s="72"/>
      <c r="O564" s="72"/>
      <c r="P564" s="72"/>
      <c r="Q564" s="72"/>
      <c r="R564" s="72"/>
      <c r="S564" s="72"/>
      <c r="T564" s="72"/>
      <c r="U564" s="72"/>
      <c r="V564" s="72"/>
      <c r="W564" s="72"/>
      <c r="X564" s="72"/>
      <c r="Y564" s="72"/>
    </row>
    <row r="565" spans="1:25" s="55" customFormat="1" ht="36">
      <c r="A565" s="72"/>
      <c r="B565" s="72"/>
      <c r="C565" s="66" t="s">
        <v>11382</v>
      </c>
      <c r="D565" s="66" t="s">
        <v>11368</v>
      </c>
      <c r="E565" s="67" t="s">
        <v>20</v>
      </c>
      <c r="F565" s="68" t="s">
        <v>11385</v>
      </c>
      <c r="G565" s="68" t="s">
        <v>1274</v>
      </c>
      <c r="H565" s="534">
        <f t="shared" si="24"/>
        <v>336398</v>
      </c>
      <c r="I565" s="439">
        <v>326600</v>
      </c>
      <c r="J565" s="534">
        <f t="shared" si="25"/>
        <v>342930</v>
      </c>
      <c r="K565" s="534">
        <f t="shared" si="26"/>
        <v>359260</v>
      </c>
      <c r="L565" s="72"/>
      <c r="M565" s="72"/>
      <c r="N565" s="72"/>
      <c r="O565" s="72"/>
      <c r="P565" s="72"/>
      <c r="Q565" s="72"/>
      <c r="R565" s="72"/>
      <c r="S565" s="72"/>
      <c r="T565" s="72"/>
      <c r="U565" s="72"/>
      <c r="V565" s="72"/>
      <c r="W565" s="72"/>
      <c r="X565" s="72"/>
      <c r="Y565" s="72"/>
    </row>
    <row r="566" spans="1:25" s="55" customFormat="1" ht="36">
      <c r="A566" s="72"/>
      <c r="B566" s="72"/>
      <c r="C566" s="66" t="s">
        <v>11391</v>
      </c>
      <c r="D566" s="66" t="s">
        <v>11368</v>
      </c>
      <c r="E566" s="67" t="s">
        <v>20</v>
      </c>
      <c r="F566" s="68" t="s">
        <v>11393</v>
      </c>
      <c r="G566" s="68" t="s">
        <v>1274</v>
      </c>
      <c r="H566" s="534">
        <f t="shared" si="24"/>
        <v>285619</v>
      </c>
      <c r="I566" s="439">
        <v>277300</v>
      </c>
      <c r="J566" s="534">
        <f t="shared" si="25"/>
        <v>291165</v>
      </c>
      <c r="K566" s="534">
        <f t="shared" si="26"/>
        <v>305030</v>
      </c>
      <c r="L566" s="72"/>
      <c r="M566" s="72"/>
      <c r="N566" s="72"/>
      <c r="O566" s="72"/>
      <c r="P566" s="72"/>
      <c r="Q566" s="72"/>
      <c r="R566" s="72"/>
      <c r="S566" s="72"/>
      <c r="T566" s="72"/>
      <c r="U566" s="72"/>
      <c r="V566" s="72"/>
      <c r="W566" s="72"/>
      <c r="X566" s="72"/>
      <c r="Y566" s="72"/>
    </row>
    <row r="567" spans="1:25" s="55" customFormat="1" ht="18.75">
      <c r="A567" s="72"/>
      <c r="B567" s="72"/>
      <c r="C567" s="75" t="s">
        <v>11400</v>
      </c>
      <c r="D567" s="75" t="s">
        <v>11401</v>
      </c>
      <c r="E567" s="70"/>
      <c r="F567" s="66"/>
      <c r="G567" s="66"/>
      <c r="H567" s="534">
        <f t="shared" si="24"/>
        <v>0</v>
      </c>
      <c r="I567" s="349"/>
      <c r="J567" s="534">
        <f t="shared" si="25"/>
        <v>0</v>
      </c>
      <c r="K567" s="534">
        <f t="shared" si="26"/>
        <v>0</v>
      </c>
      <c r="L567" s="72"/>
      <c r="M567" s="72"/>
      <c r="N567" s="72"/>
      <c r="O567" s="72"/>
      <c r="P567" s="72"/>
      <c r="Q567" s="72"/>
      <c r="R567" s="72"/>
      <c r="S567" s="72"/>
      <c r="T567" s="72"/>
      <c r="U567" s="72"/>
      <c r="V567" s="72"/>
      <c r="W567" s="72"/>
      <c r="X567" s="72"/>
      <c r="Y567" s="72"/>
    </row>
    <row r="568" spans="1:25" s="55" customFormat="1" ht="36">
      <c r="A568" s="72"/>
      <c r="B568" s="72"/>
      <c r="C568" s="66" t="s">
        <v>11413</v>
      </c>
      <c r="D568" s="66" t="s">
        <v>11414</v>
      </c>
      <c r="E568" s="67" t="s">
        <v>20</v>
      </c>
      <c r="F568" s="68" t="s">
        <v>11417</v>
      </c>
      <c r="G568" s="68" t="s">
        <v>22</v>
      </c>
      <c r="H568" s="534">
        <f t="shared" si="24"/>
        <v>531892</v>
      </c>
      <c r="I568" s="439">
        <v>516400</v>
      </c>
      <c r="J568" s="534">
        <f t="shared" si="25"/>
        <v>542220</v>
      </c>
      <c r="K568" s="534">
        <f t="shared" si="26"/>
        <v>568040</v>
      </c>
      <c r="L568" s="72"/>
      <c r="M568" s="72"/>
      <c r="N568" s="72"/>
      <c r="O568" s="72"/>
      <c r="P568" s="72"/>
      <c r="Q568" s="72"/>
      <c r="R568" s="72"/>
      <c r="S568" s="72"/>
      <c r="T568" s="72"/>
      <c r="U568" s="72"/>
      <c r="V568" s="72"/>
      <c r="W568" s="72"/>
      <c r="X568" s="72"/>
      <c r="Y568" s="72"/>
    </row>
    <row r="569" spans="1:25" s="55" customFormat="1" ht="36">
      <c r="A569" s="69"/>
      <c r="B569" s="69"/>
      <c r="C569" s="66" t="s">
        <v>11426</v>
      </c>
      <c r="D569" s="66" t="s">
        <v>11427</v>
      </c>
      <c r="E569" s="67" t="s">
        <v>20</v>
      </c>
      <c r="F569" s="68" t="s">
        <v>11428</v>
      </c>
      <c r="G569" s="68" t="s">
        <v>22</v>
      </c>
      <c r="H569" s="534">
        <f t="shared" si="24"/>
        <v>408601</v>
      </c>
      <c r="I569" s="439">
        <v>396700</v>
      </c>
      <c r="J569" s="534">
        <f t="shared" si="25"/>
        <v>416535</v>
      </c>
      <c r="K569" s="534">
        <f t="shared" si="26"/>
        <v>436370</v>
      </c>
      <c r="L569" s="69"/>
      <c r="M569" s="69"/>
      <c r="N569" s="69"/>
      <c r="O569" s="69"/>
      <c r="P569" s="69"/>
      <c r="Q569" s="69"/>
      <c r="R569" s="69"/>
      <c r="S569" s="69"/>
      <c r="T569" s="69"/>
      <c r="U569" s="69"/>
      <c r="V569" s="69"/>
      <c r="W569" s="69"/>
      <c r="X569" s="69"/>
      <c r="Y569" s="69"/>
    </row>
    <row r="570" spans="1:25" s="55" customFormat="1" ht="36">
      <c r="A570" s="72"/>
      <c r="B570" s="72"/>
      <c r="C570" s="66" t="s">
        <v>11434</v>
      </c>
      <c r="D570" s="66" t="s">
        <v>11435</v>
      </c>
      <c r="E570" s="67" t="s">
        <v>20</v>
      </c>
      <c r="F570" s="68" t="s">
        <v>20</v>
      </c>
      <c r="G570" s="68" t="s">
        <v>3870</v>
      </c>
      <c r="H570" s="534">
        <f t="shared" si="24"/>
        <v>341239</v>
      </c>
      <c r="I570" s="439">
        <v>331300</v>
      </c>
      <c r="J570" s="534">
        <f t="shared" si="25"/>
        <v>347865</v>
      </c>
      <c r="K570" s="534">
        <f t="shared" si="26"/>
        <v>364430</v>
      </c>
      <c r="L570" s="72"/>
      <c r="M570" s="72"/>
      <c r="N570" s="72"/>
      <c r="O570" s="72"/>
      <c r="P570" s="72"/>
      <c r="Q570" s="72"/>
      <c r="R570" s="72"/>
      <c r="S570" s="72"/>
      <c r="T570" s="72"/>
      <c r="U570" s="72"/>
      <c r="V570" s="72"/>
      <c r="W570" s="72"/>
      <c r="X570" s="72"/>
      <c r="Y570" s="72"/>
    </row>
    <row r="571" spans="1:25" s="55" customFormat="1" ht="36">
      <c r="A571" s="72"/>
      <c r="B571" s="72"/>
      <c r="C571" s="66" t="s">
        <v>11442</v>
      </c>
      <c r="D571" s="66" t="s">
        <v>11445</v>
      </c>
      <c r="E571" s="67" t="s">
        <v>20</v>
      </c>
      <c r="F571" s="68" t="s">
        <v>20</v>
      </c>
      <c r="G571" s="68" t="s">
        <v>22</v>
      </c>
      <c r="H571" s="534">
        <f t="shared" si="24"/>
        <v>1493500</v>
      </c>
      <c r="I571" s="439">
        <v>1450000</v>
      </c>
      <c r="J571" s="534">
        <f t="shared" si="25"/>
        <v>1522500</v>
      </c>
      <c r="K571" s="534">
        <f t="shared" si="26"/>
        <v>1595000</v>
      </c>
      <c r="L571" s="72"/>
      <c r="M571" s="72"/>
      <c r="N571" s="72"/>
      <c r="O571" s="72"/>
      <c r="P571" s="72"/>
      <c r="Q571" s="72"/>
      <c r="R571" s="72"/>
      <c r="S571" s="72"/>
      <c r="T571" s="72"/>
      <c r="U571" s="72"/>
      <c r="V571" s="72"/>
      <c r="W571" s="72"/>
      <c r="X571" s="72"/>
      <c r="Y571" s="72"/>
    </row>
    <row r="572" spans="1:25" s="55" customFormat="1" ht="18.75">
      <c r="A572" s="72"/>
      <c r="B572" s="72"/>
      <c r="C572" s="66" t="s">
        <v>11453</v>
      </c>
      <c r="D572" s="66" t="s">
        <v>11454</v>
      </c>
      <c r="E572" s="67" t="s">
        <v>20</v>
      </c>
      <c r="F572" s="68" t="s">
        <v>20</v>
      </c>
      <c r="G572" s="68" t="s">
        <v>1274</v>
      </c>
      <c r="H572" s="534">
        <f t="shared" si="24"/>
        <v>499550</v>
      </c>
      <c r="I572" s="439">
        <v>485000</v>
      </c>
      <c r="J572" s="534">
        <f t="shared" si="25"/>
        <v>509250</v>
      </c>
      <c r="K572" s="534">
        <f t="shared" si="26"/>
        <v>533500</v>
      </c>
      <c r="L572" s="72"/>
      <c r="M572" s="72"/>
      <c r="N572" s="72"/>
      <c r="O572" s="72"/>
      <c r="P572" s="72"/>
      <c r="Q572" s="72"/>
      <c r="R572" s="72"/>
      <c r="S572" s="72"/>
      <c r="T572" s="72"/>
      <c r="U572" s="72"/>
      <c r="V572" s="72"/>
      <c r="W572" s="72"/>
      <c r="X572" s="72"/>
      <c r="Y572" s="72"/>
    </row>
    <row r="573" spans="1:25" s="55" customFormat="1" ht="18.75">
      <c r="A573" s="72"/>
      <c r="B573" s="72"/>
      <c r="C573" s="75" t="s">
        <v>11462</v>
      </c>
      <c r="D573" s="75" t="s">
        <v>2247</v>
      </c>
      <c r="E573" s="70"/>
      <c r="F573" s="66"/>
      <c r="G573" s="66"/>
      <c r="H573" s="534">
        <f t="shared" si="24"/>
        <v>0</v>
      </c>
      <c r="I573" s="435"/>
      <c r="J573" s="534">
        <f t="shared" si="25"/>
        <v>0</v>
      </c>
      <c r="K573" s="534">
        <f t="shared" si="26"/>
        <v>0</v>
      </c>
      <c r="L573" s="72"/>
      <c r="M573" s="72"/>
      <c r="N573" s="72"/>
      <c r="O573" s="72"/>
      <c r="P573" s="72"/>
      <c r="Q573" s="72"/>
      <c r="R573" s="72"/>
      <c r="S573" s="72"/>
      <c r="T573" s="72"/>
      <c r="U573" s="72"/>
      <c r="V573" s="72"/>
      <c r="W573" s="72"/>
      <c r="X573" s="72"/>
      <c r="Y573" s="72"/>
    </row>
    <row r="574" spans="1:25" s="55" customFormat="1" ht="18.75">
      <c r="A574" s="72"/>
      <c r="B574" s="72"/>
      <c r="C574" s="75" t="s">
        <v>11466</v>
      </c>
      <c r="D574" s="75" t="s">
        <v>11468</v>
      </c>
      <c r="E574" s="70"/>
      <c r="F574" s="66"/>
      <c r="G574" s="66"/>
      <c r="H574" s="534">
        <f t="shared" si="24"/>
        <v>0</v>
      </c>
      <c r="I574" s="435"/>
      <c r="J574" s="534">
        <f t="shared" si="25"/>
        <v>0</v>
      </c>
      <c r="K574" s="534">
        <f t="shared" si="26"/>
        <v>0</v>
      </c>
      <c r="L574" s="72"/>
      <c r="M574" s="72"/>
      <c r="N574" s="72"/>
      <c r="O574" s="72"/>
      <c r="P574" s="72"/>
      <c r="Q574" s="72"/>
      <c r="R574" s="72"/>
      <c r="S574" s="72"/>
      <c r="T574" s="72"/>
      <c r="U574" s="72"/>
      <c r="V574" s="72"/>
      <c r="W574" s="72"/>
      <c r="X574" s="72"/>
      <c r="Y574" s="72"/>
    </row>
    <row r="575" spans="1:25" s="55" customFormat="1" ht="36">
      <c r="A575" s="72"/>
      <c r="B575" s="72"/>
      <c r="C575" s="66" t="s">
        <v>11473</v>
      </c>
      <c r="D575" s="66" t="s">
        <v>11468</v>
      </c>
      <c r="E575" s="67" t="s">
        <v>20</v>
      </c>
      <c r="F575" s="68" t="s">
        <v>11475</v>
      </c>
      <c r="G575" s="68" t="s">
        <v>9862</v>
      </c>
      <c r="H575" s="534">
        <f t="shared" si="24"/>
        <v>4635000</v>
      </c>
      <c r="I575" s="399">
        <v>4500000</v>
      </c>
      <c r="J575" s="534">
        <f t="shared" si="25"/>
        <v>4725000</v>
      </c>
      <c r="K575" s="534">
        <f t="shared" si="26"/>
        <v>4950000</v>
      </c>
      <c r="L575" s="72"/>
      <c r="M575" s="72"/>
      <c r="N575" s="72"/>
      <c r="O575" s="72"/>
      <c r="P575" s="72"/>
      <c r="Q575" s="72"/>
      <c r="R575" s="72"/>
      <c r="S575" s="72"/>
      <c r="T575" s="72"/>
      <c r="U575" s="72"/>
      <c r="V575" s="72"/>
      <c r="W575" s="72"/>
      <c r="X575" s="72"/>
      <c r="Y575" s="72"/>
    </row>
    <row r="576" spans="1:25" s="55" customFormat="1" ht="36">
      <c r="A576" s="72"/>
      <c r="B576" s="72"/>
      <c r="C576" s="66" t="s">
        <v>11479</v>
      </c>
      <c r="D576" s="66" t="s">
        <v>11468</v>
      </c>
      <c r="E576" s="67" t="s">
        <v>20</v>
      </c>
      <c r="F576" s="68" t="s">
        <v>11481</v>
      </c>
      <c r="G576" s="68" t="s">
        <v>9862</v>
      </c>
      <c r="H576" s="534">
        <f t="shared" si="24"/>
        <v>4635000</v>
      </c>
      <c r="I576" s="399">
        <v>4500000</v>
      </c>
      <c r="J576" s="534">
        <f t="shared" si="25"/>
        <v>4725000</v>
      </c>
      <c r="K576" s="534">
        <f t="shared" si="26"/>
        <v>4950000</v>
      </c>
      <c r="L576" s="72"/>
      <c r="M576" s="72"/>
      <c r="N576" s="72"/>
      <c r="O576" s="72"/>
      <c r="P576" s="72"/>
      <c r="Q576" s="72"/>
      <c r="R576" s="72"/>
      <c r="S576" s="72"/>
      <c r="T576" s="72"/>
      <c r="U576" s="72"/>
      <c r="V576" s="72"/>
      <c r="W576" s="72"/>
      <c r="X576" s="72"/>
      <c r="Y576" s="72"/>
    </row>
    <row r="577" spans="1:25" s="55" customFormat="1" ht="18.75">
      <c r="A577" s="72"/>
      <c r="B577" s="72"/>
      <c r="C577" s="75" t="s">
        <v>11486</v>
      </c>
      <c r="D577" s="75" t="s">
        <v>11488</v>
      </c>
      <c r="E577" s="70"/>
      <c r="F577" s="66"/>
      <c r="G577" s="66"/>
      <c r="H577" s="534">
        <f t="shared" si="24"/>
        <v>0</v>
      </c>
      <c r="I577" s="435"/>
      <c r="J577" s="534">
        <f t="shared" si="25"/>
        <v>0</v>
      </c>
      <c r="K577" s="534">
        <f t="shared" si="26"/>
        <v>0</v>
      </c>
      <c r="L577" s="72"/>
      <c r="M577" s="72"/>
      <c r="N577" s="72"/>
      <c r="O577" s="72"/>
      <c r="P577" s="72"/>
      <c r="Q577" s="72"/>
      <c r="R577" s="72"/>
      <c r="S577" s="72"/>
      <c r="T577" s="72"/>
      <c r="U577" s="72"/>
      <c r="V577" s="72"/>
      <c r="W577" s="72"/>
      <c r="X577" s="72"/>
      <c r="Y577" s="72"/>
    </row>
    <row r="578" spans="1:25" s="55" customFormat="1" ht="18.75">
      <c r="A578" s="72"/>
      <c r="B578" s="72"/>
      <c r="C578" s="75" t="s">
        <v>11491</v>
      </c>
      <c r="D578" s="75" t="s">
        <v>11493</v>
      </c>
      <c r="E578" s="70"/>
      <c r="F578" s="66"/>
      <c r="G578" s="66"/>
      <c r="H578" s="534">
        <f t="shared" si="24"/>
        <v>0</v>
      </c>
      <c r="I578" s="435"/>
      <c r="J578" s="534">
        <f t="shared" si="25"/>
        <v>0</v>
      </c>
      <c r="K578" s="534">
        <f t="shared" si="26"/>
        <v>0</v>
      </c>
      <c r="L578" s="72"/>
      <c r="M578" s="72"/>
      <c r="N578" s="72"/>
      <c r="O578" s="72"/>
      <c r="P578" s="72"/>
      <c r="Q578" s="72"/>
      <c r="R578" s="72"/>
      <c r="S578" s="72"/>
      <c r="T578" s="72"/>
      <c r="U578" s="72"/>
      <c r="V578" s="72"/>
      <c r="W578" s="72"/>
      <c r="X578" s="72"/>
      <c r="Y578" s="72"/>
    </row>
    <row r="579" spans="1:25" s="55" customFormat="1" ht="36">
      <c r="A579" s="72"/>
      <c r="B579" s="72"/>
      <c r="C579" s="66" t="s">
        <v>11497</v>
      </c>
      <c r="D579" s="66" t="s">
        <v>11493</v>
      </c>
      <c r="E579" s="67" t="s">
        <v>20</v>
      </c>
      <c r="F579" s="68" t="s">
        <v>11499</v>
      </c>
      <c r="G579" s="68" t="s">
        <v>9862</v>
      </c>
      <c r="H579" s="534">
        <f t="shared" si="24"/>
        <v>3605000</v>
      </c>
      <c r="I579" s="399">
        <v>3500000</v>
      </c>
      <c r="J579" s="534">
        <f t="shared" si="25"/>
        <v>3675000</v>
      </c>
      <c r="K579" s="534">
        <f t="shared" si="26"/>
        <v>3850000</v>
      </c>
      <c r="L579" s="72"/>
      <c r="M579" s="72"/>
      <c r="N579" s="72"/>
      <c r="O579" s="72"/>
      <c r="P579" s="72"/>
      <c r="Q579" s="72"/>
      <c r="R579" s="72"/>
      <c r="S579" s="72"/>
      <c r="T579" s="72"/>
      <c r="U579" s="72"/>
      <c r="V579" s="72"/>
      <c r="W579" s="72"/>
      <c r="X579" s="72"/>
      <c r="Y579" s="72"/>
    </row>
    <row r="580" spans="1:25" s="55" customFormat="1" ht="36">
      <c r="A580" s="72"/>
      <c r="B580" s="72"/>
      <c r="C580" s="66" t="s">
        <v>11502</v>
      </c>
      <c r="D580" s="66" t="s">
        <v>11493</v>
      </c>
      <c r="E580" s="67" t="s">
        <v>20</v>
      </c>
      <c r="F580" s="68" t="s">
        <v>11503</v>
      </c>
      <c r="G580" s="68" t="s">
        <v>9862</v>
      </c>
      <c r="H580" s="534">
        <f t="shared" si="24"/>
        <v>3605000</v>
      </c>
      <c r="I580" s="399">
        <v>3500000</v>
      </c>
      <c r="J580" s="534">
        <f t="shared" si="25"/>
        <v>3675000</v>
      </c>
      <c r="K580" s="534">
        <f t="shared" si="26"/>
        <v>3850000</v>
      </c>
      <c r="L580" s="72"/>
      <c r="M580" s="72"/>
      <c r="N580" s="72"/>
      <c r="O580" s="72"/>
      <c r="P580" s="72"/>
      <c r="Q580" s="72"/>
      <c r="R580" s="72"/>
      <c r="S580" s="72"/>
      <c r="T580" s="72"/>
      <c r="U580" s="72"/>
      <c r="V580" s="72"/>
      <c r="W580" s="72"/>
      <c r="X580" s="72"/>
      <c r="Y580" s="72"/>
    </row>
    <row r="581" spans="1:25" s="55" customFormat="1" ht="36">
      <c r="A581" s="72"/>
      <c r="B581" s="72"/>
      <c r="C581" s="66" t="s">
        <v>11507</v>
      </c>
      <c r="D581" s="66" t="s">
        <v>11493</v>
      </c>
      <c r="E581" s="67" t="s">
        <v>20</v>
      </c>
      <c r="F581" s="68" t="s">
        <v>11510</v>
      </c>
      <c r="G581" s="68" t="s">
        <v>9862</v>
      </c>
      <c r="H581" s="534">
        <f t="shared" si="24"/>
        <v>3605000</v>
      </c>
      <c r="I581" s="399">
        <v>3500000</v>
      </c>
      <c r="J581" s="534">
        <f t="shared" si="25"/>
        <v>3675000</v>
      </c>
      <c r="K581" s="534">
        <f t="shared" si="26"/>
        <v>3850000</v>
      </c>
      <c r="L581" s="72"/>
      <c r="M581" s="72"/>
      <c r="N581" s="72"/>
      <c r="O581" s="72"/>
      <c r="P581" s="72"/>
      <c r="Q581" s="72"/>
      <c r="R581" s="72"/>
      <c r="S581" s="72"/>
      <c r="T581" s="72"/>
      <c r="U581" s="72"/>
      <c r="V581" s="72"/>
      <c r="W581" s="72"/>
      <c r="X581" s="72"/>
      <c r="Y581" s="72"/>
    </row>
    <row r="582" spans="1:25" s="55" customFormat="1" ht="18.75">
      <c r="A582" s="72"/>
      <c r="B582" s="72"/>
      <c r="C582" s="75" t="s">
        <v>11514</v>
      </c>
      <c r="D582" s="75" t="s">
        <v>11515</v>
      </c>
      <c r="E582" s="70"/>
      <c r="F582" s="66"/>
      <c r="G582" s="66"/>
      <c r="H582" s="534">
        <f t="shared" si="24"/>
        <v>0</v>
      </c>
      <c r="I582" s="435"/>
      <c r="J582" s="534">
        <f t="shared" si="25"/>
        <v>0</v>
      </c>
      <c r="K582" s="534">
        <f t="shared" si="26"/>
        <v>0</v>
      </c>
      <c r="L582" s="72"/>
      <c r="M582" s="72"/>
      <c r="N582" s="72"/>
      <c r="O582" s="72"/>
      <c r="P582" s="72"/>
      <c r="Q582" s="72"/>
      <c r="R582" s="72"/>
      <c r="S582" s="72"/>
      <c r="T582" s="72"/>
      <c r="U582" s="72"/>
      <c r="V582" s="72"/>
      <c r="W582" s="72"/>
      <c r="X582" s="72"/>
      <c r="Y582" s="72"/>
    </row>
    <row r="583" spans="1:25" s="55" customFormat="1" ht="36">
      <c r="A583" s="72"/>
      <c r="B583" s="72"/>
      <c r="C583" s="66" t="s">
        <v>11518</v>
      </c>
      <c r="D583" s="66" t="s">
        <v>11515</v>
      </c>
      <c r="E583" s="67" t="s">
        <v>20</v>
      </c>
      <c r="F583" s="68" t="s">
        <v>11521</v>
      </c>
      <c r="G583" s="68" t="s">
        <v>9862</v>
      </c>
      <c r="H583" s="534">
        <f t="shared" si="24"/>
        <v>2781000</v>
      </c>
      <c r="I583" s="436">
        <v>2700000</v>
      </c>
      <c r="J583" s="534">
        <f t="shared" si="25"/>
        <v>2835000</v>
      </c>
      <c r="K583" s="534">
        <f t="shared" si="26"/>
        <v>2970000</v>
      </c>
      <c r="L583" s="72"/>
      <c r="M583" s="72"/>
      <c r="N583" s="72"/>
      <c r="O583" s="72"/>
      <c r="P583" s="72"/>
      <c r="Q583" s="72"/>
      <c r="R583" s="72"/>
      <c r="S583" s="72"/>
      <c r="T583" s="72"/>
      <c r="U583" s="72"/>
      <c r="V583" s="72"/>
      <c r="W583" s="72"/>
      <c r="X583" s="72"/>
      <c r="Y583" s="72"/>
    </row>
    <row r="584" spans="1:25" s="55" customFormat="1" ht="36">
      <c r="A584" s="72"/>
      <c r="B584" s="72"/>
      <c r="C584" s="66" t="s">
        <v>11524</v>
      </c>
      <c r="D584" s="66" t="s">
        <v>11515</v>
      </c>
      <c r="E584" s="67" t="s">
        <v>20</v>
      </c>
      <c r="F584" s="68" t="s">
        <v>11528</v>
      </c>
      <c r="G584" s="68" t="s">
        <v>9862</v>
      </c>
      <c r="H584" s="534">
        <f t="shared" si="24"/>
        <v>2781000</v>
      </c>
      <c r="I584" s="436">
        <v>2700000</v>
      </c>
      <c r="J584" s="534">
        <f t="shared" si="25"/>
        <v>2835000</v>
      </c>
      <c r="K584" s="534">
        <f t="shared" si="26"/>
        <v>2970000</v>
      </c>
      <c r="L584" s="72"/>
      <c r="M584" s="72"/>
      <c r="N584" s="72"/>
      <c r="O584" s="72"/>
      <c r="P584" s="72"/>
      <c r="Q584" s="72"/>
      <c r="R584" s="72"/>
      <c r="S584" s="72"/>
      <c r="T584" s="72"/>
      <c r="U584" s="72"/>
      <c r="V584" s="72"/>
      <c r="W584" s="72"/>
      <c r="X584" s="72"/>
      <c r="Y584" s="72"/>
    </row>
    <row r="585" spans="1:25" s="55" customFormat="1" ht="36">
      <c r="A585" s="72"/>
      <c r="B585" s="72"/>
      <c r="C585" s="66" t="s">
        <v>11529</v>
      </c>
      <c r="D585" s="66" t="s">
        <v>11515</v>
      </c>
      <c r="E585" s="67" t="s">
        <v>20</v>
      </c>
      <c r="F585" s="68" t="s">
        <v>11531</v>
      </c>
      <c r="G585" s="68" t="s">
        <v>9862</v>
      </c>
      <c r="H585" s="534">
        <f t="shared" si="24"/>
        <v>2781000</v>
      </c>
      <c r="I585" s="436">
        <v>2700000</v>
      </c>
      <c r="J585" s="534">
        <f t="shared" si="25"/>
        <v>2835000</v>
      </c>
      <c r="K585" s="534">
        <f t="shared" si="26"/>
        <v>2970000</v>
      </c>
      <c r="L585" s="72"/>
      <c r="M585" s="72"/>
      <c r="N585" s="72"/>
      <c r="O585" s="72"/>
      <c r="P585" s="72"/>
      <c r="Q585" s="72"/>
      <c r="R585" s="72"/>
      <c r="S585" s="72"/>
      <c r="T585" s="72"/>
      <c r="U585" s="72"/>
      <c r="V585" s="72"/>
      <c r="W585" s="72"/>
      <c r="X585" s="72"/>
      <c r="Y585" s="72"/>
    </row>
    <row r="586" spans="1:25" s="55" customFormat="1" ht="36">
      <c r="A586" s="72"/>
      <c r="B586" s="72"/>
      <c r="C586" s="66" t="s">
        <v>11535</v>
      </c>
      <c r="D586" s="66" t="s">
        <v>11515</v>
      </c>
      <c r="E586" s="67" t="s">
        <v>20</v>
      </c>
      <c r="F586" s="68" t="s">
        <v>11536</v>
      </c>
      <c r="G586" s="68" t="s">
        <v>9862</v>
      </c>
      <c r="H586" s="534">
        <f t="shared" ref="H586:H649" si="27">(I586*0.03)+I586</f>
        <v>2781000</v>
      </c>
      <c r="I586" s="436">
        <v>2700000</v>
      </c>
      <c r="J586" s="534">
        <f t="shared" ref="J586:J649" si="28">(I586*0.05)+I586</f>
        <v>2835000</v>
      </c>
      <c r="K586" s="534">
        <f t="shared" ref="K586:K649" si="29">(I586*0.1)+I586</f>
        <v>2970000</v>
      </c>
      <c r="L586" s="72"/>
      <c r="M586" s="72"/>
      <c r="N586" s="72"/>
      <c r="O586" s="72"/>
      <c r="P586" s="72"/>
      <c r="Q586" s="72"/>
      <c r="R586" s="72"/>
      <c r="S586" s="72"/>
      <c r="T586" s="72"/>
      <c r="U586" s="72"/>
      <c r="V586" s="72"/>
      <c r="W586" s="72"/>
      <c r="X586" s="72"/>
      <c r="Y586" s="72"/>
    </row>
    <row r="587" spans="1:25" s="55" customFormat="1" ht="36">
      <c r="A587" s="72"/>
      <c r="B587" s="72"/>
      <c r="C587" s="66" t="s">
        <v>11540</v>
      </c>
      <c r="D587" s="66" t="s">
        <v>11515</v>
      </c>
      <c r="E587" s="67" t="s">
        <v>20</v>
      </c>
      <c r="F587" s="68" t="s">
        <v>11542</v>
      </c>
      <c r="G587" s="68" t="s">
        <v>9862</v>
      </c>
      <c r="H587" s="534">
        <f t="shared" si="27"/>
        <v>2369000</v>
      </c>
      <c r="I587" s="399">
        <v>2300000</v>
      </c>
      <c r="J587" s="534">
        <f t="shared" si="28"/>
        <v>2415000</v>
      </c>
      <c r="K587" s="534">
        <f t="shared" si="29"/>
        <v>2530000</v>
      </c>
      <c r="L587" s="72"/>
      <c r="M587" s="72"/>
      <c r="N587" s="72"/>
      <c r="O587" s="72"/>
      <c r="P587" s="72"/>
      <c r="Q587" s="72"/>
      <c r="R587" s="72"/>
      <c r="S587" s="72"/>
      <c r="T587" s="72"/>
      <c r="U587" s="72"/>
      <c r="V587" s="72"/>
      <c r="W587" s="72"/>
      <c r="X587" s="72"/>
      <c r="Y587" s="72"/>
    </row>
    <row r="588" spans="1:25" s="55" customFormat="1" ht="36">
      <c r="A588" s="72"/>
      <c r="B588" s="72"/>
      <c r="C588" s="66" t="s">
        <v>11544</v>
      </c>
      <c r="D588" s="66" t="s">
        <v>11515</v>
      </c>
      <c r="E588" s="67" t="s">
        <v>20</v>
      </c>
      <c r="F588" s="68" t="s">
        <v>11547</v>
      </c>
      <c r="G588" s="68" t="s">
        <v>9862</v>
      </c>
      <c r="H588" s="534" t="e">
        <f t="shared" si="27"/>
        <v>#VALUE!</v>
      </c>
      <c r="I588" s="435" t="s">
        <v>18135</v>
      </c>
      <c r="J588" s="534" t="e">
        <f t="shared" si="28"/>
        <v>#VALUE!</v>
      </c>
      <c r="K588" s="534" t="e">
        <f t="shared" si="29"/>
        <v>#VALUE!</v>
      </c>
      <c r="L588" s="72"/>
      <c r="M588" s="72"/>
      <c r="N588" s="72"/>
      <c r="O588" s="72"/>
      <c r="P588" s="72"/>
      <c r="Q588" s="72"/>
      <c r="R588" s="72"/>
      <c r="S588" s="72"/>
      <c r="T588" s="72"/>
      <c r="U588" s="72"/>
      <c r="V588" s="72"/>
      <c r="W588" s="72"/>
      <c r="X588" s="72"/>
      <c r="Y588" s="72"/>
    </row>
    <row r="589" spans="1:25" s="55" customFormat="1" ht="36">
      <c r="A589" s="72"/>
      <c r="B589" s="72"/>
      <c r="C589" s="66" t="s">
        <v>11548</v>
      </c>
      <c r="D589" s="66" t="s">
        <v>11515</v>
      </c>
      <c r="E589" s="67" t="s">
        <v>20</v>
      </c>
      <c r="F589" s="68" t="s">
        <v>11550</v>
      </c>
      <c r="G589" s="68" t="s">
        <v>9862</v>
      </c>
      <c r="H589" s="534">
        <f t="shared" si="27"/>
        <v>2781000</v>
      </c>
      <c r="I589" s="436">
        <v>2700000</v>
      </c>
      <c r="J589" s="534">
        <f t="shared" si="28"/>
        <v>2835000</v>
      </c>
      <c r="K589" s="534">
        <f t="shared" si="29"/>
        <v>2970000</v>
      </c>
      <c r="L589" s="72"/>
      <c r="M589" s="72"/>
      <c r="N589" s="72"/>
      <c r="O589" s="72"/>
      <c r="P589" s="72"/>
      <c r="Q589" s="72"/>
      <c r="R589" s="72"/>
      <c r="S589" s="72"/>
      <c r="T589" s="72"/>
      <c r="U589" s="72"/>
      <c r="V589" s="72"/>
      <c r="W589" s="72"/>
      <c r="X589" s="72"/>
      <c r="Y589" s="72"/>
    </row>
    <row r="590" spans="1:25" s="55" customFormat="1" ht="36">
      <c r="A590" s="72"/>
      <c r="B590" s="72"/>
      <c r="C590" s="66" t="s">
        <v>11554</v>
      </c>
      <c r="D590" s="66" t="s">
        <v>11555</v>
      </c>
      <c r="E590" s="67" t="s">
        <v>20</v>
      </c>
      <c r="F590" s="68" t="s">
        <v>20</v>
      </c>
      <c r="G590" s="68" t="s">
        <v>9862</v>
      </c>
      <c r="H590" s="534">
        <f t="shared" si="27"/>
        <v>2781000</v>
      </c>
      <c r="I590" s="436">
        <v>2700000</v>
      </c>
      <c r="J590" s="534">
        <f t="shared" si="28"/>
        <v>2835000</v>
      </c>
      <c r="K590" s="534">
        <f t="shared" si="29"/>
        <v>2970000</v>
      </c>
      <c r="L590" s="72"/>
      <c r="M590" s="72"/>
      <c r="N590" s="72"/>
      <c r="O590" s="72"/>
      <c r="P590" s="72"/>
      <c r="Q590" s="72"/>
      <c r="R590" s="72"/>
      <c r="S590" s="72"/>
      <c r="T590" s="72"/>
      <c r="U590" s="72"/>
      <c r="V590" s="72"/>
      <c r="W590" s="72"/>
      <c r="X590" s="72"/>
      <c r="Y590" s="72"/>
    </row>
    <row r="591" spans="1:25" s="55" customFormat="1" ht="36">
      <c r="A591" s="72"/>
      <c r="B591" s="72"/>
      <c r="C591" s="66" t="s">
        <v>11560</v>
      </c>
      <c r="D591" s="66" t="s">
        <v>11561</v>
      </c>
      <c r="E591" s="67"/>
      <c r="F591" s="68"/>
      <c r="G591" s="68" t="s">
        <v>305</v>
      </c>
      <c r="H591" s="534">
        <f t="shared" si="27"/>
        <v>66950</v>
      </c>
      <c r="I591" s="399">
        <v>65000</v>
      </c>
      <c r="J591" s="534">
        <f t="shared" si="28"/>
        <v>68250</v>
      </c>
      <c r="K591" s="534">
        <f t="shared" si="29"/>
        <v>71500</v>
      </c>
      <c r="L591" s="72"/>
      <c r="M591" s="72"/>
      <c r="N591" s="72"/>
      <c r="O591" s="72"/>
      <c r="P591" s="72"/>
      <c r="Q591" s="72"/>
      <c r="R591" s="72"/>
      <c r="S591" s="72"/>
      <c r="T591" s="72"/>
      <c r="U591" s="72"/>
      <c r="V591" s="72"/>
      <c r="W591" s="72"/>
      <c r="X591" s="72"/>
      <c r="Y591" s="72"/>
    </row>
    <row r="592" spans="1:25" s="55" customFormat="1" ht="18.75">
      <c r="A592" s="72"/>
      <c r="B592" s="72"/>
      <c r="C592" s="75" t="s">
        <v>11568</v>
      </c>
      <c r="D592" s="75" t="s">
        <v>11569</v>
      </c>
      <c r="E592" s="70"/>
      <c r="F592" s="66"/>
      <c r="G592" s="66"/>
      <c r="H592" s="534">
        <f t="shared" si="27"/>
        <v>0</v>
      </c>
      <c r="I592" s="435"/>
      <c r="J592" s="534">
        <f t="shared" si="28"/>
        <v>0</v>
      </c>
      <c r="K592" s="534">
        <f t="shared" si="29"/>
        <v>0</v>
      </c>
      <c r="L592" s="72"/>
      <c r="M592" s="72"/>
      <c r="N592" s="72"/>
      <c r="O592" s="72"/>
      <c r="P592" s="72"/>
      <c r="Q592" s="72"/>
      <c r="R592" s="72"/>
      <c r="S592" s="72"/>
      <c r="T592" s="72"/>
      <c r="U592" s="72"/>
      <c r="V592" s="72"/>
      <c r="W592" s="72"/>
      <c r="X592" s="72"/>
      <c r="Y592" s="72"/>
    </row>
    <row r="593" spans="1:25" s="55" customFormat="1" ht="36">
      <c r="A593" s="72"/>
      <c r="B593" s="72"/>
      <c r="C593" s="66" t="s">
        <v>11573</v>
      </c>
      <c r="D593" s="66" t="s">
        <v>11575</v>
      </c>
      <c r="E593" s="67" t="s">
        <v>20</v>
      </c>
      <c r="F593" s="68" t="s">
        <v>11577</v>
      </c>
      <c r="G593" s="68" t="s">
        <v>1934</v>
      </c>
      <c r="H593" s="534">
        <f t="shared" si="27"/>
        <v>11845</v>
      </c>
      <c r="I593" s="399">
        <v>11500</v>
      </c>
      <c r="J593" s="534">
        <f t="shared" si="28"/>
        <v>12075</v>
      </c>
      <c r="K593" s="534">
        <f t="shared" si="29"/>
        <v>12650</v>
      </c>
      <c r="L593" s="72"/>
      <c r="M593" s="72"/>
      <c r="N593" s="72"/>
      <c r="O593" s="72"/>
      <c r="P593" s="72"/>
      <c r="Q593" s="72"/>
      <c r="R593" s="72"/>
      <c r="S593" s="72"/>
      <c r="T593" s="72"/>
      <c r="U593" s="72"/>
      <c r="V593" s="72"/>
      <c r="W593" s="72"/>
      <c r="X593" s="72"/>
      <c r="Y593" s="72"/>
    </row>
    <row r="594" spans="1:25" s="55" customFormat="1" ht="36">
      <c r="A594" s="72"/>
      <c r="B594" s="72"/>
      <c r="C594" s="75" t="s">
        <v>11582</v>
      </c>
      <c r="D594" s="75" t="s">
        <v>11583</v>
      </c>
      <c r="E594" s="70"/>
      <c r="F594" s="66"/>
      <c r="G594" s="66"/>
      <c r="H594" s="534">
        <f t="shared" si="27"/>
        <v>0</v>
      </c>
      <c r="I594" s="435"/>
      <c r="J594" s="534">
        <f t="shared" si="28"/>
        <v>0</v>
      </c>
      <c r="K594" s="534">
        <f t="shared" si="29"/>
        <v>0</v>
      </c>
      <c r="L594" s="72"/>
      <c r="M594" s="72"/>
      <c r="N594" s="72"/>
      <c r="O594" s="72"/>
      <c r="P594" s="72"/>
      <c r="Q594" s="72"/>
      <c r="R594" s="72"/>
      <c r="S594" s="72"/>
      <c r="T594" s="72"/>
      <c r="U594" s="72"/>
      <c r="V594" s="72"/>
      <c r="W594" s="72"/>
      <c r="X594" s="72"/>
      <c r="Y594" s="72"/>
    </row>
    <row r="595" spans="1:25" s="55" customFormat="1" ht="36">
      <c r="A595" s="72"/>
      <c r="B595" s="72"/>
      <c r="C595" s="66" t="s">
        <v>11585</v>
      </c>
      <c r="D595" s="66" t="s">
        <v>11586</v>
      </c>
      <c r="E595" s="67" t="s">
        <v>20</v>
      </c>
      <c r="F595" s="68" t="s">
        <v>20</v>
      </c>
      <c r="G595" s="68" t="s">
        <v>781</v>
      </c>
      <c r="H595" s="534">
        <f t="shared" si="27"/>
        <v>13390</v>
      </c>
      <c r="I595" s="439">
        <v>13000</v>
      </c>
      <c r="J595" s="534">
        <f t="shared" si="28"/>
        <v>13650</v>
      </c>
      <c r="K595" s="534">
        <f t="shared" si="29"/>
        <v>14300</v>
      </c>
      <c r="L595" s="72"/>
      <c r="M595" s="72"/>
      <c r="N595" s="72"/>
      <c r="O595" s="72"/>
      <c r="P595" s="72"/>
      <c r="Q595" s="72"/>
      <c r="R595" s="72"/>
      <c r="S595" s="72"/>
      <c r="T595" s="72"/>
      <c r="U595" s="72"/>
      <c r="V595" s="72"/>
      <c r="W595" s="72"/>
      <c r="X595" s="72"/>
      <c r="Y595" s="72"/>
    </row>
    <row r="596" spans="1:25" s="55" customFormat="1" ht="18.75">
      <c r="A596" s="72"/>
      <c r="B596" s="72"/>
      <c r="C596" s="66" t="s">
        <v>18905</v>
      </c>
      <c r="D596" s="66" t="s">
        <v>11593</v>
      </c>
      <c r="E596" s="67" t="s">
        <v>20</v>
      </c>
      <c r="F596" s="68" t="s">
        <v>20</v>
      </c>
      <c r="G596" s="68" t="s">
        <v>1274</v>
      </c>
      <c r="H596" s="534">
        <f t="shared" si="27"/>
        <v>18231</v>
      </c>
      <c r="I596" s="439">
        <v>17700</v>
      </c>
      <c r="J596" s="534">
        <f t="shared" si="28"/>
        <v>18585</v>
      </c>
      <c r="K596" s="534">
        <f t="shared" si="29"/>
        <v>19470</v>
      </c>
      <c r="L596" s="72"/>
      <c r="M596" s="72"/>
      <c r="N596" s="72"/>
      <c r="O596" s="72"/>
      <c r="P596" s="72"/>
      <c r="Q596" s="72"/>
      <c r="R596" s="72"/>
      <c r="S596" s="72"/>
      <c r="T596" s="72"/>
      <c r="U596" s="72"/>
      <c r="V596" s="72"/>
      <c r="W596" s="72"/>
      <c r="X596" s="72"/>
      <c r="Y596" s="72"/>
    </row>
    <row r="597" spans="1:25" s="55" customFormat="1" ht="18.75">
      <c r="A597" s="72"/>
      <c r="B597" s="72"/>
      <c r="C597" s="66" t="s">
        <v>18906</v>
      </c>
      <c r="D597" s="66" t="s">
        <v>11601</v>
      </c>
      <c r="E597" s="67" t="s">
        <v>20</v>
      </c>
      <c r="F597" s="68" t="s">
        <v>11602</v>
      </c>
      <c r="G597" s="68" t="s">
        <v>730</v>
      </c>
      <c r="H597" s="534">
        <f t="shared" si="27"/>
        <v>80855</v>
      </c>
      <c r="I597" s="439">
        <v>78500</v>
      </c>
      <c r="J597" s="534">
        <f t="shared" si="28"/>
        <v>82425</v>
      </c>
      <c r="K597" s="534">
        <f t="shared" si="29"/>
        <v>86350</v>
      </c>
      <c r="L597" s="72"/>
      <c r="M597" s="72"/>
      <c r="N597" s="72"/>
      <c r="O597" s="72"/>
      <c r="P597" s="72"/>
      <c r="Q597" s="72"/>
      <c r="R597" s="72"/>
      <c r="S597" s="72"/>
      <c r="T597" s="72"/>
      <c r="U597" s="72"/>
      <c r="V597" s="72"/>
      <c r="W597" s="72"/>
      <c r="X597" s="72"/>
      <c r="Y597" s="72"/>
    </row>
    <row r="598" spans="1:25" s="55" customFormat="1" ht="18.75">
      <c r="A598" s="72"/>
      <c r="B598" s="72"/>
      <c r="C598" s="66" t="s">
        <v>18907</v>
      </c>
      <c r="D598" s="66" t="s">
        <v>11609</v>
      </c>
      <c r="E598" s="67" t="s">
        <v>20</v>
      </c>
      <c r="F598" s="68" t="s">
        <v>11610</v>
      </c>
      <c r="G598" s="68" t="s">
        <v>730</v>
      </c>
      <c r="H598" s="534">
        <f t="shared" si="27"/>
        <v>107841</v>
      </c>
      <c r="I598" s="439">
        <v>104700</v>
      </c>
      <c r="J598" s="534">
        <f t="shared" si="28"/>
        <v>109935</v>
      </c>
      <c r="K598" s="534">
        <f t="shared" si="29"/>
        <v>115170</v>
      </c>
      <c r="L598" s="72"/>
      <c r="M598" s="72"/>
      <c r="N598" s="72"/>
      <c r="O598" s="72"/>
      <c r="P598" s="72"/>
      <c r="Q598" s="72"/>
      <c r="R598" s="72"/>
      <c r="S598" s="72"/>
      <c r="T598" s="72"/>
      <c r="U598" s="72"/>
      <c r="V598" s="72"/>
      <c r="W598" s="72"/>
      <c r="X598" s="72"/>
      <c r="Y598" s="72"/>
    </row>
    <row r="599" spans="1:25" s="55" customFormat="1" ht="18.75">
      <c r="A599" s="72"/>
      <c r="B599" s="72"/>
      <c r="C599" s="66" t="s">
        <v>18908</v>
      </c>
      <c r="D599" s="66" t="s">
        <v>11616</v>
      </c>
      <c r="E599" s="67" t="s">
        <v>20</v>
      </c>
      <c r="F599" s="68" t="s">
        <v>11620</v>
      </c>
      <c r="G599" s="68" t="s">
        <v>2422</v>
      </c>
      <c r="H599" s="534">
        <f t="shared" si="27"/>
        <v>72203</v>
      </c>
      <c r="I599" s="439">
        <v>70100</v>
      </c>
      <c r="J599" s="534">
        <f t="shared" si="28"/>
        <v>73605</v>
      </c>
      <c r="K599" s="534">
        <f t="shared" si="29"/>
        <v>77110</v>
      </c>
      <c r="L599" s="72"/>
      <c r="M599" s="72"/>
      <c r="N599" s="72"/>
      <c r="O599" s="72"/>
      <c r="P599" s="72"/>
      <c r="Q599" s="72"/>
      <c r="R599" s="72"/>
      <c r="S599" s="72"/>
      <c r="T599" s="72"/>
      <c r="U599" s="72"/>
      <c r="V599" s="72"/>
      <c r="W599" s="72"/>
      <c r="X599" s="72"/>
      <c r="Y599" s="72"/>
    </row>
    <row r="600" spans="1:25" s="55" customFormat="1" ht="18.75">
      <c r="A600" s="72"/>
      <c r="B600" s="72"/>
      <c r="C600" s="66" t="s">
        <v>18909</v>
      </c>
      <c r="D600" s="66" t="s">
        <v>11625</v>
      </c>
      <c r="E600" s="67" t="s">
        <v>20</v>
      </c>
      <c r="F600" s="68" t="s">
        <v>20</v>
      </c>
      <c r="G600" s="68" t="s">
        <v>6206</v>
      </c>
      <c r="H600" s="534">
        <f t="shared" si="27"/>
        <v>64684</v>
      </c>
      <c r="I600" s="439">
        <v>62800</v>
      </c>
      <c r="J600" s="534">
        <f t="shared" si="28"/>
        <v>65940</v>
      </c>
      <c r="K600" s="534">
        <f t="shared" si="29"/>
        <v>69080</v>
      </c>
      <c r="L600" s="72"/>
      <c r="M600" s="72"/>
      <c r="N600" s="72"/>
      <c r="O600" s="72"/>
      <c r="P600" s="72"/>
      <c r="Q600" s="72"/>
      <c r="R600" s="72"/>
      <c r="S600" s="72"/>
      <c r="T600" s="72"/>
      <c r="U600" s="72"/>
      <c r="V600" s="72"/>
      <c r="W600" s="72"/>
      <c r="X600" s="72"/>
      <c r="Y600" s="72"/>
    </row>
    <row r="601" spans="1:25" s="55" customFormat="1" ht="18.75">
      <c r="A601" s="72"/>
      <c r="B601" s="72"/>
      <c r="C601" s="66" t="s">
        <v>18910</v>
      </c>
      <c r="D601" s="66" t="s">
        <v>11632</v>
      </c>
      <c r="E601" s="67" t="s">
        <v>20</v>
      </c>
      <c r="F601" s="68" t="s">
        <v>20</v>
      </c>
      <c r="G601" s="68" t="s">
        <v>730</v>
      </c>
      <c r="H601" s="534">
        <f t="shared" si="27"/>
        <v>97026</v>
      </c>
      <c r="I601" s="439">
        <v>94200</v>
      </c>
      <c r="J601" s="534">
        <f t="shared" si="28"/>
        <v>98910</v>
      </c>
      <c r="K601" s="534">
        <f t="shared" si="29"/>
        <v>103620</v>
      </c>
      <c r="L601" s="72"/>
      <c r="M601" s="72"/>
      <c r="N601" s="72"/>
      <c r="O601" s="72"/>
      <c r="P601" s="72"/>
      <c r="Q601" s="72"/>
      <c r="R601" s="72"/>
      <c r="S601" s="72"/>
      <c r="T601" s="72"/>
      <c r="U601" s="72"/>
      <c r="V601" s="72"/>
      <c r="W601" s="72"/>
      <c r="X601" s="72"/>
      <c r="Y601" s="72"/>
    </row>
    <row r="602" spans="1:25" s="55" customFormat="1" ht="18.75">
      <c r="A602" s="72"/>
      <c r="B602" s="72"/>
      <c r="C602" s="66" t="s">
        <v>18911</v>
      </c>
      <c r="D602" s="66" t="s">
        <v>11639</v>
      </c>
      <c r="E602" s="67" t="s">
        <v>20</v>
      </c>
      <c r="F602" s="68" t="s">
        <v>20</v>
      </c>
      <c r="G602" s="68" t="s">
        <v>9862</v>
      </c>
      <c r="H602" s="534">
        <f t="shared" si="27"/>
        <v>4849034</v>
      </c>
      <c r="I602" s="439">
        <v>4707800</v>
      </c>
      <c r="J602" s="534">
        <f t="shared" si="28"/>
        <v>4943190</v>
      </c>
      <c r="K602" s="534">
        <f t="shared" si="29"/>
        <v>5178580</v>
      </c>
      <c r="L602" s="72"/>
      <c r="M602" s="72"/>
      <c r="N602" s="72"/>
      <c r="O602" s="72"/>
      <c r="P602" s="72"/>
      <c r="Q602" s="72"/>
      <c r="R602" s="72"/>
      <c r="S602" s="72"/>
      <c r="T602" s="72"/>
      <c r="U602" s="72"/>
      <c r="V602" s="72"/>
      <c r="W602" s="72"/>
      <c r="X602" s="72"/>
      <c r="Y602" s="72"/>
    </row>
    <row r="603" spans="1:25" s="55" customFormat="1" ht="18.75">
      <c r="A603" s="72"/>
      <c r="B603" s="72"/>
      <c r="C603" s="66" t="s">
        <v>18912</v>
      </c>
      <c r="D603" s="66" t="s">
        <v>11646</v>
      </c>
      <c r="E603" s="67" t="s">
        <v>20</v>
      </c>
      <c r="F603" s="68" t="s">
        <v>11647</v>
      </c>
      <c r="G603" s="68" t="s">
        <v>305</v>
      </c>
      <c r="H603" s="534">
        <f t="shared" si="27"/>
        <v>432600</v>
      </c>
      <c r="I603" s="439">
        <v>420000</v>
      </c>
      <c r="J603" s="534">
        <f t="shared" si="28"/>
        <v>441000</v>
      </c>
      <c r="K603" s="534">
        <f t="shared" si="29"/>
        <v>462000</v>
      </c>
      <c r="L603" s="72"/>
      <c r="M603" s="72"/>
      <c r="N603" s="72"/>
      <c r="O603" s="72"/>
      <c r="P603" s="72"/>
      <c r="Q603" s="72"/>
      <c r="R603" s="72"/>
      <c r="S603" s="72"/>
      <c r="T603" s="72"/>
      <c r="U603" s="72"/>
      <c r="V603" s="72"/>
      <c r="W603" s="72"/>
      <c r="X603" s="72"/>
      <c r="Y603" s="72"/>
    </row>
    <row r="604" spans="1:25" s="55" customFormat="1" ht="54">
      <c r="A604" s="72"/>
      <c r="B604" s="72"/>
      <c r="C604" s="66" t="s">
        <v>18913</v>
      </c>
      <c r="D604" s="66" t="s">
        <v>11652</v>
      </c>
      <c r="E604" s="67" t="s">
        <v>20</v>
      </c>
      <c r="F604" s="68" t="s">
        <v>20</v>
      </c>
      <c r="G604" s="68" t="s">
        <v>305</v>
      </c>
      <c r="H604" s="534">
        <f t="shared" si="27"/>
        <v>2932410</v>
      </c>
      <c r="I604" s="439">
        <v>2847000</v>
      </c>
      <c r="J604" s="534">
        <f t="shared" si="28"/>
        <v>2989350</v>
      </c>
      <c r="K604" s="534">
        <f t="shared" si="29"/>
        <v>3131700</v>
      </c>
      <c r="L604" s="72"/>
      <c r="M604" s="72"/>
      <c r="N604" s="72"/>
      <c r="O604" s="72"/>
      <c r="P604" s="72"/>
      <c r="Q604" s="72"/>
      <c r="R604" s="72"/>
      <c r="S604" s="72"/>
      <c r="T604" s="72"/>
      <c r="U604" s="72"/>
      <c r="V604" s="72"/>
      <c r="W604" s="72"/>
      <c r="X604" s="72"/>
      <c r="Y604" s="72"/>
    </row>
    <row r="605" spans="1:25" s="55" customFormat="1" ht="54">
      <c r="A605" s="72"/>
      <c r="B605" s="72"/>
      <c r="C605" s="66" t="s">
        <v>18914</v>
      </c>
      <c r="D605" s="66" t="s">
        <v>11657</v>
      </c>
      <c r="E605" s="67" t="s">
        <v>20</v>
      </c>
      <c r="F605" s="68" t="s">
        <v>20</v>
      </c>
      <c r="G605" s="68" t="s">
        <v>305</v>
      </c>
      <c r="H605" s="534">
        <f t="shared" si="27"/>
        <v>2932410</v>
      </c>
      <c r="I605" s="439">
        <v>2847000</v>
      </c>
      <c r="J605" s="534">
        <f t="shared" si="28"/>
        <v>2989350</v>
      </c>
      <c r="K605" s="534">
        <f t="shared" si="29"/>
        <v>3131700</v>
      </c>
      <c r="L605" s="72"/>
      <c r="M605" s="72"/>
      <c r="N605" s="72"/>
      <c r="O605" s="72"/>
      <c r="P605" s="72"/>
      <c r="Q605" s="72"/>
      <c r="R605" s="72"/>
      <c r="S605" s="72"/>
      <c r="T605" s="72"/>
      <c r="U605" s="72"/>
      <c r="V605" s="72"/>
      <c r="W605" s="72"/>
      <c r="X605" s="72"/>
      <c r="Y605" s="72"/>
    </row>
    <row r="606" spans="1:25" s="55" customFormat="1" ht="36">
      <c r="A606" s="72"/>
      <c r="B606" s="72"/>
      <c r="C606" s="66" t="s">
        <v>18915</v>
      </c>
      <c r="D606" s="66" t="s">
        <v>11662</v>
      </c>
      <c r="E606" s="67" t="s">
        <v>20</v>
      </c>
      <c r="F606" s="68" t="s">
        <v>11663</v>
      </c>
      <c r="G606" s="68" t="s">
        <v>305</v>
      </c>
      <c r="H606" s="534">
        <f t="shared" si="27"/>
        <v>3235230</v>
      </c>
      <c r="I606" s="439">
        <v>3141000</v>
      </c>
      <c r="J606" s="534">
        <f t="shared" si="28"/>
        <v>3298050</v>
      </c>
      <c r="K606" s="534">
        <f t="shared" si="29"/>
        <v>3455100</v>
      </c>
      <c r="L606" s="72"/>
      <c r="M606" s="72"/>
      <c r="N606" s="72"/>
      <c r="O606" s="72"/>
      <c r="P606" s="72"/>
      <c r="Q606" s="72"/>
      <c r="R606" s="72"/>
      <c r="S606" s="72"/>
      <c r="T606" s="72"/>
      <c r="U606" s="72"/>
      <c r="V606" s="72"/>
      <c r="W606" s="72"/>
      <c r="X606" s="72"/>
      <c r="Y606" s="72"/>
    </row>
    <row r="607" spans="1:25" s="55" customFormat="1" ht="36">
      <c r="A607" s="72"/>
      <c r="B607" s="72"/>
      <c r="C607" s="66" t="s">
        <v>18916</v>
      </c>
      <c r="D607" s="66" t="s">
        <v>11668</v>
      </c>
      <c r="E607" s="67" t="s">
        <v>20</v>
      </c>
      <c r="F607" s="68" t="s">
        <v>20</v>
      </c>
      <c r="G607" s="68" t="s">
        <v>1274</v>
      </c>
      <c r="H607" s="534">
        <f t="shared" si="27"/>
        <v>851913</v>
      </c>
      <c r="I607" s="439">
        <v>827100</v>
      </c>
      <c r="J607" s="534">
        <f t="shared" si="28"/>
        <v>868455</v>
      </c>
      <c r="K607" s="534">
        <f t="shared" si="29"/>
        <v>909810</v>
      </c>
      <c r="L607" s="72"/>
      <c r="M607" s="72"/>
      <c r="N607" s="72"/>
      <c r="O607" s="72"/>
      <c r="P607" s="72"/>
      <c r="Q607" s="72"/>
      <c r="R607" s="72"/>
      <c r="S607" s="72"/>
      <c r="T607" s="72"/>
      <c r="U607" s="72"/>
      <c r="V607" s="72"/>
      <c r="W607" s="72"/>
      <c r="X607" s="72"/>
      <c r="Y607" s="72"/>
    </row>
    <row r="608" spans="1:25" s="55" customFormat="1" ht="18.75">
      <c r="A608" s="72"/>
      <c r="B608" s="72"/>
      <c r="C608" s="66" t="s">
        <v>18917</v>
      </c>
      <c r="D608" s="66" t="s">
        <v>11674</v>
      </c>
      <c r="E608" s="67" t="s">
        <v>20</v>
      </c>
      <c r="F608" s="68" t="s">
        <v>11675</v>
      </c>
      <c r="G608" s="68" t="s">
        <v>1274</v>
      </c>
      <c r="H608" s="534">
        <f t="shared" si="27"/>
        <v>188696</v>
      </c>
      <c r="I608" s="439">
        <v>183200</v>
      </c>
      <c r="J608" s="534">
        <f t="shared" si="28"/>
        <v>192360</v>
      </c>
      <c r="K608" s="534">
        <f t="shared" si="29"/>
        <v>201520</v>
      </c>
      <c r="L608" s="72"/>
      <c r="M608" s="72"/>
      <c r="N608" s="72"/>
      <c r="O608" s="72"/>
      <c r="P608" s="72"/>
      <c r="Q608" s="72"/>
      <c r="R608" s="72"/>
      <c r="S608" s="72"/>
      <c r="T608" s="72"/>
      <c r="U608" s="72"/>
      <c r="V608" s="72"/>
      <c r="W608" s="72"/>
      <c r="X608" s="72"/>
      <c r="Y608" s="72"/>
    </row>
    <row r="609" spans="1:25" s="55" customFormat="1" ht="18.75">
      <c r="A609" s="72"/>
      <c r="B609" s="72"/>
      <c r="C609" s="66" t="s">
        <v>18918</v>
      </c>
      <c r="D609" s="66" t="s">
        <v>11680</v>
      </c>
      <c r="E609" s="67" t="s">
        <v>20</v>
      </c>
      <c r="F609" s="68" t="s">
        <v>20</v>
      </c>
      <c r="G609" s="68" t="s">
        <v>305</v>
      </c>
      <c r="H609" s="534">
        <f t="shared" si="27"/>
        <v>159444</v>
      </c>
      <c r="I609" s="439">
        <v>154800</v>
      </c>
      <c r="J609" s="534">
        <f t="shared" si="28"/>
        <v>162540</v>
      </c>
      <c r="K609" s="534">
        <f t="shared" si="29"/>
        <v>170280</v>
      </c>
      <c r="L609" s="72"/>
      <c r="M609" s="72"/>
      <c r="N609" s="72"/>
      <c r="O609" s="72"/>
      <c r="P609" s="72"/>
      <c r="Q609" s="72"/>
      <c r="R609" s="72"/>
      <c r="S609" s="72"/>
      <c r="T609" s="72"/>
      <c r="U609" s="72"/>
      <c r="V609" s="72"/>
      <c r="W609" s="72"/>
      <c r="X609" s="72"/>
      <c r="Y609" s="72"/>
    </row>
    <row r="610" spans="1:25" s="55" customFormat="1" ht="18.75">
      <c r="A610" s="72"/>
      <c r="B610" s="72"/>
      <c r="C610" s="66" t="s">
        <v>18919</v>
      </c>
      <c r="D610" s="66" t="s">
        <v>11686</v>
      </c>
      <c r="E610" s="67" t="s">
        <v>20</v>
      </c>
      <c r="F610" s="68" t="s">
        <v>20</v>
      </c>
      <c r="G610" s="68" t="s">
        <v>305</v>
      </c>
      <c r="H610" s="534">
        <f t="shared" si="27"/>
        <v>159444</v>
      </c>
      <c r="I610" s="439">
        <v>154800</v>
      </c>
      <c r="J610" s="534">
        <f t="shared" si="28"/>
        <v>162540</v>
      </c>
      <c r="K610" s="534">
        <f t="shared" si="29"/>
        <v>170280</v>
      </c>
      <c r="L610" s="72"/>
      <c r="M610" s="72"/>
      <c r="N610" s="72"/>
      <c r="O610" s="72"/>
      <c r="P610" s="72"/>
      <c r="Q610" s="72"/>
      <c r="R610" s="72"/>
      <c r="S610" s="72"/>
      <c r="T610" s="72"/>
      <c r="U610" s="72"/>
      <c r="V610" s="72"/>
      <c r="W610" s="72"/>
      <c r="X610" s="72"/>
      <c r="Y610" s="72"/>
    </row>
    <row r="611" spans="1:25" s="55" customFormat="1" ht="36">
      <c r="A611" s="72"/>
      <c r="B611" s="72"/>
      <c r="C611" s="66" t="s">
        <v>18920</v>
      </c>
      <c r="D611" s="66" t="s">
        <v>11692</v>
      </c>
      <c r="E611" s="67" t="s">
        <v>20</v>
      </c>
      <c r="F611" s="68" t="s">
        <v>20</v>
      </c>
      <c r="G611" s="68" t="s">
        <v>2422</v>
      </c>
      <c r="H611" s="534">
        <f t="shared" si="27"/>
        <v>154500</v>
      </c>
      <c r="I611" s="399">
        <v>150000</v>
      </c>
      <c r="J611" s="534">
        <f t="shared" si="28"/>
        <v>157500</v>
      </c>
      <c r="K611" s="534">
        <f t="shared" si="29"/>
        <v>165000</v>
      </c>
      <c r="L611" s="72"/>
      <c r="M611" s="72"/>
      <c r="N611" s="72"/>
      <c r="O611" s="72"/>
      <c r="P611" s="72"/>
      <c r="Q611" s="72"/>
      <c r="R611" s="72"/>
      <c r="S611" s="72"/>
      <c r="T611" s="72"/>
      <c r="U611" s="72"/>
      <c r="V611" s="72"/>
      <c r="W611" s="72"/>
      <c r="X611" s="72"/>
      <c r="Y611" s="72"/>
    </row>
    <row r="612" spans="1:25" s="55" customFormat="1" ht="18.75">
      <c r="A612" s="72"/>
      <c r="B612" s="72"/>
      <c r="C612" s="66" t="s">
        <v>18921</v>
      </c>
      <c r="D612" s="66" t="s">
        <v>6200</v>
      </c>
      <c r="E612" s="67" t="s">
        <v>20</v>
      </c>
      <c r="F612" s="68" t="s">
        <v>20</v>
      </c>
      <c r="G612" s="60" t="s">
        <v>6206</v>
      </c>
      <c r="H612" s="534">
        <f t="shared" si="27"/>
        <v>15450</v>
      </c>
      <c r="I612" s="436">
        <v>15000</v>
      </c>
      <c r="J612" s="534">
        <f t="shared" si="28"/>
        <v>15750</v>
      </c>
      <c r="K612" s="534">
        <f t="shared" si="29"/>
        <v>16500</v>
      </c>
      <c r="L612" s="72"/>
      <c r="M612" s="72"/>
      <c r="N612" s="72"/>
      <c r="O612" s="72"/>
      <c r="P612" s="72"/>
      <c r="Q612" s="72"/>
      <c r="R612" s="72"/>
      <c r="S612" s="72"/>
      <c r="T612" s="72"/>
      <c r="U612" s="72"/>
      <c r="V612" s="72"/>
      <c r="W612" s="72"/>
      <c r="X612" s="72"/>
      <c r="Y612" s="72"/>
    </row>
    <row r="613" spans="1:25" s="55" customFormat="1" ht="18.75">
      <c r="A613" s="72"/>
      <c r="B613" s="72"/>
      <c r="C613" s="66" t="s">
        <v>18922</v>
      </c>
      <c r="D613" s="66" t="s">
        <v>6200</v>
      </c>
      <c r="E613" s="26"/>
      <c r="F613" s="26"/>
      <c r="G613" s="25" t="s">
        <v>9982</v>
      </c>
      <c r="H613" s="534">
        <f t="shared" si="27"/>
        <v>504700</v>
      </c>
      <c r="I613" s="436">
        <v>490000</v>
      </c>
      <c r="J613" s="534">
        <f t="shared" si="28"/>
        <v>514500</v>
      </c>
      <c r="K613" s="534">
        <f t="shared" si="29"/>
        <v>539000</v>
      </c>
      <c r="L613" s="72"/>
      <c r="M613" s="72"/>
      <c r="N613" s="72"/>
      <c r="O613" s="72"/>
      <c r="P613" s="72"/>
      <c r="Q613" s="72"/>
      <c r="R613" s="72"/>
      <c r="S613" s="72"/>
      <c r="T613" s="72"/>
      <c r="U613" s="72"/>
      <c r="V613" s="72"/>
      <c r="W613" s="72"/>
      <c r="X613" s="72"/>
      <c r="Y613" s="72"/>
    </row>
    <row r="614" spans="1:25" s="55" customFormat="1" ht="36">
      <c r="A614" s="72"/>
      <c r="B614" s="72"/>
      <c r="C614" s="66" t="s">
        <v>18923</v>
      </c>
      <c r="D614" s="66" t="s">
        <v>11701</v>
      </c>
      <c r="E614" s="67" t="s">
        <v>20</v>
      </c>
      <c r="F614" s="68" t="s">
        <v>20</v>
      </c>
      <c r="G614" s="68" t="s">
        <v>305</v>
      </c>
      <c r="H614" s="534">
        <f t="shared" si="27"/>
        <v>12772</v>
      </c>
      <c r="I614" s="439">
        <v>12400</v>
      </c>
      <c r="J614" s="534">
        <f t="shared" si="28"/>
        <v>13020</v>
      </c>
      <c r="K614" s="534">
        <f t="shared" si="29"/>
        <v>13640</v>
      </c>
      <c r="L614" s="72"/>
      <c r="M614" s="72"/>
      <c r="N614" s="72"/>
      <c r="O614" s="72"/>
      <c r="P614" s="72"/>
      <c r="Q614" s="72"/>
      <c r="R614" s="72"/>
      <c r="S614" s="72"/>
      <c r="T614" s="72"/>
      <c r="U614" s="72"/>
      <c r="V614" s="72"/>
      <c r="W614" s="72"/>
      <c r="X614" s="72"/>
      <c r="Y614" s="72"/>
    </row>
    <row r="615" spans="1:25" s="55" customFormat="1" ht="18.75">
      <c r="A615" s="72"/>
      <c r="B615" s="72"/>
      <c r="C615" s="66" t="s">
        <v>18924</v>
      </c>
      <c r="D615" s="66" t="s">
        <v>11718</v>
      </c>
      <c r="E615" s="67" t="s">
        <v>20</v>
      </c>
      <c r="F615" s="68" t="s">
        <v>11720</v>
      </c>
      <c r="G615" s="68" t="s">
        <v>305</v>
      </c>
      <c r="H615" s="534">
        <f t="shared" si="27"/>
        <v>754887</v>
      </c>
      <c r="I615" s="439">
        <v>732900</v>
      </c>
      <c r="J615" s="534">
        <f t="shared" si="28"/>
        <v>769545</v>
      </c>
      <c r="K615" s="534">
        <f t="shared" si="29"/>
        <v>806190</v>
      </c>
      <c r="L615" s="72"/>
      <c r="M615" s="72"/>
      <c r="N615" s="72"/>
      <c r="O615" s="72"/>
      <c r="P615" s="72"/>
      <c r="Q615" s="72"/>
      <c r="R615" s="72"/>
      <c r="S615" s="72"/>
      <c r="T615" s="72"/>
      <c r="U615" s="72"/>
      <c r="V615" s="72"/>
      <c r="W615" s="72"/>
      <c r="X615" s="72"/>
      <c r="Y615" s="72"/>
    </row>
    <row r="616" spans="1:25" s="55" customFormat="1" ht="18.75">
      <c r="A616" s="72"/>
      <c r="B616" s="72"/>
      <c r="C616" s="66" t="s">
        <v>18925</v>
      </c>
      <c r="D616" s="66" t="s">
        <v>11726</v>
      </c>
      <c r="E616" s="67" t="s">
        <v>20</v>
      </c>
      <c r="F616" s="68" t="s">
        <v>20</v>
      </c>
      <c r="G616" s="68" t="s">
        <v>305</v>
      </c>
      <c r="H616" s="534">
        <f t="shared" si="27"/>
        <v>3605</v>
      </c>
      <c r="I616" s="439">
        <v>3500</v>
      </c>
      <c r="J616" s="534">
        <f t="shared" si="28"/>
        <v>3675</v>
      </c>
      <c r="K616" s="534">
        <f t="shared" si="29"/>
        <v>3850</v>
      </c>
      <c r="L616" s="72"/>
      <c r="M616" s="72"/>
      <c r="N616" s="72"/>
      <c r="O616" s="72"/>
      <c r="P616" s="72"/>
      <c r="Q616" s="72"/>
      <c r="R616" s="72"/>
      <c r="S616" s="72"/>
      <c r="T616" s="72"/>
      <c r="U616" s="72"/>
      <c r="V616" s="72"/>
      <c r="W616" s="72"/>
      <c r="X616" s="72"/>
      <c r="Y616" s="72"/>
    </row>
    <row r="617" spans="1:25" s="55" customFormat="1" ht="36">
      <c r="A617" s="72"/>
      <c r="B617" s="72"/>
      <c r="C617" s="66" t="s">
        <v>18926</v>
      </c>
      <c r="D617" s="66" t="s">
        <v>11732</v>
      </c>
      <c r="E617" s="67" t="s">
        <v>20</v>
      </c>
      <c r="F617" s="68" t="s">
        <v>11736</v>
      </c>
      <c r="G617" s="68" t="s">
        <v>305</v>
      </c>
      <c r="H617" s="534">
        <f t="shared" si="27"/>
        <v>417253</v>
      </c>
      <c r="I617" s="439">
        <v>405100</v>
      </c>
      <c r="J617" s="534">
        <f t="shared" si="28"/>
        <v>425355</v>
      </c>
      <c r="K617" s="534">
        <f t="shared" si="29"/>
        <v>445610</v>
      </c>
      <c r="L617" s="72"/>
      <c r="M617" s="72"/>
      <c r="N617" s="72"/>
      <c r="O617" s="72"/>
      <c r="P617" s="72"/>
      <c r="Q617" s="72"/>
      <c r="R617" s="72"/>
      <c r="S617" s="72"/>
      <c r="T617" s="72"/>
      <c r="U617" s="72"/>
      <c r="V617" s="72"/>
      <c r="W617" s="72"/>
      <c r="X617" s="72"/>
      <c r="Y617" s="72"/>
    </row>
    <row r="618" spans="1:25" s="55" customFormat="1" ht="36">
      <c r="A618" s="72"/>
      <c r="B618" s="72"/>
      <c r="C618" s="66" t="s">
        <v>18927</v>
      </c>
      <c r="D618" s="66" t="s">
        <v>11732</v>
      </c>
      <c r="E618" s="67" t="s">
        <v>20</v>
      </c>
      <c r="F618" s="68" t="s">
        <v>11740</v>
      </c>
      <c r="G618" s="68" t="s">
        <v>305</v>
      </c>
      <c r="H618" s="534">
        <f t="shared" si="27"/>
        <v>511086</v>
      </c>
      <c r="I618" s="439">
        <v>496200</v>
      </c>
      <c r="J618" s="534">
        <f t="shared" si="28"/>
        <v>521010</v>
      </c>
      <c r="K618" s="534">
        <f t="shared" si="29"/>
        <v>545820</v>
      </c>
      <c r="L618" s="72"/>
      <c r="M618" s="72"/>
      <c r="N618" s="72"/>
      <c r="O618" s="72"/>
      <c r="P618" s="72"/>
      <c r="Q618" s="72"/>
      <c r="R618" s="72"/>
      <c r="S618" s="72"/>
      <c r="T618" s="72"/>
      <c r="U618" s="72"/>
      <c r="V618" s="72"/>
      <c r="W618" s="72"/>
      <c r="X618" s="72"/>
      <c r="Y618" s="72"/>
    </row>
    <row r="619" spans="1:25" s="55" customFormat="1" ht="36">
      <c r="A619" s="72"/>
      <c r="B619" s="72"/>
      <c r="C619" s="66" t="s">
        <v>18928</v>
      </c>
      <c r="D619" s="66" t="s">
        <v>11732</v>
      </c>
      <c r="E619" s="67" t="s">
        <v>20</v>
      </c>
      <c r="F619" s="68" t="s">
        <v>11747</v>
      </c>
      <c r="G619" s="68" t="s">
        <v>305</v>
      </c>
      <c r="H619" s="534">
        <f t="shared" si="27"/>
        <v>597709</v>
      </c>
      <c r="I619" s="439">
        <v>580300</v>
      </c>
      <c r="J619" s="534">
        <f t="shared" si="28"/>
        <v>609315</v>
      </c>
      <c r="K619" s="534">
        <f t="shared" si="29"/>
        <v>638330</v>
      </c>
      <c r="L619" s="72"/>
      <c r="M619" s="72"/>
      <c r="N619" s="72"/>
      <c r="O619" s="72"/>
      <c r="P619" s="72"/>
      <c r="Q619" s="72"/>
      <c r="R619" s="72"/>
      <c r="S619" s="72"/>
      <c r="T619" s="72"/>
      <c r="U619" s="72"/>
      <c r="V619" s="72"/>
      <c r="W619" s="72"/>
      <c r="X619" s="72"/>
      <c r="Y619" s="72"/>
    </row>
    <row r="620" spans="1:25" s="55" customFormat="1" ht="18.75">
      <c r="A620" s="72"/>
      <c r="B620" s="72"/>
      <c r="C620" s="66" t="s">
        <v>18929</v>
      </c>
      <c r="D620" s="66" t="s">
        <v>11756</v>
      </c>
      <c r="E620" s="67" t="s">
        <v>20</v>
      </c>
      <c r="F620" s="68" t="s">
        <v>20</v>
      </c>
      <c r="G620" s="68" t="s">
        <v>305</v>
      </c>
      <c r="H620" s="534">
        <f t="shared" si="27"/>
        <v>4017</v>
      </c>
      <c r="I620" s="439">
        <v>3900</v>
      </c>
      <c r="J620" s="534">
        <f t="shared" si="28"/>
        <v>4095</v>
      </c>
      <c r="K620" s="534">
        <f t="shared" si="29"/>
        <v>4290</v>
      </c>
      <c r="L620" s="72"/>
      <c r="M620" s="72"/>
      <c r="N620" s="72"/>
      <c r="O620" s="72"/>
      <c r="P620" s="72"/>
      <c r="Q620" s="72"/>
      <c r="R620" s="72"/>
      <c r="S620" s="72"/>
      <c r="T620" s="72"/>
      <c r="U620" s="72"/>
      <c r="V620" s="72"/>
      <c r="W620" s="72"/>
      <c r="X620" s="72"/>
      <c r="Y620" s="72"/>
    </row>
    <row r="621" spans="1:25" s="55" customFormat="1" ht="36">
      <c r="A621" s="69"/>
      <c r="B621" s="69"/>
      <c r="C621" s="66" t="s">
        <v>18930</v>
      </c>
      <c r="D621" s="66" t="s">
        <v>11764</v>
      </c>
      <c r="E621" s="67" t="s">
        <v>20</v>
      </c>
      <c r="F621" s="68" t="s">
        <v>11766</v>
      </c>
      <c r="G621" s="68" t="s">
        <v>305</v>
      </c>
      <c r="H621" s="534">
        <f t="shared" si="27"/>
        <v>2156820</v>
      </c>
      <c r="I621" s="439">
        <v>2094000</v>
      </c>
      <c r="J621" s="534">
        <f t="shared" si="28"/>
        <v>2198700</v>
      </c>
      <c r="K621" s="534">
        <f t="shared" si="29"/>
        <v>2303400</v>
      </c>
      <c r="L621" s="69"/>
      <c r="M621" s="69"/>
      <c r="N621" s="69"/>
      <c r="O621" s="69"/>
      <c r="P621" s="69"/>
      <c r="Q621" s="69"/>
      <c r="R621" s="69"/>
      <c r="S621" s="69"/>
      <c r="T621" s="69"/>
      <c r="U621" s="69"/>
      <c r="V621" s="69"/>
      <c r="W621" s="69"/>
      <c r="X621" s="69"/>
      <c r="Y621" s="69"/>
    </row>
    <row r="622" spans="1:25" s="55" customFormat="1" ht="18.75">
      <c r="A622" s="72"/>
      <c r="B622" s="72"/>
      <c r="C622" s="66" t="s">
        <v>18931</v>
      </c>
      <c r="D622" s="66" t="s">
        <v>11773</v>
      </c>
      <c r="E622" s="67" t="s">
        <v>20</v>
      </c>
      <c r="F622" s="68" t="s">
        <v>20</v>
      </c>
      <c r="G622" s="68" t="s">
        <v>730</v>
      </c>
      <c r="H622" s="534">
        <f t="shared" si="27"/>
        <v>36565</v>
      </c>
      <c r="I622" s="439">
        <v>35500</v>
      </c>
      <c r="J622" s="534">
        <f t="shared" si="28"/>
        <v>37275</v>
      </c>
      <c r="K622" s="534">
        <f t="shared" si="29"/>
        <v>39050</v>
      </c>
      <c r="L622" s="72"/>
      <c r="M622" s="72"/>
      <c r="N622" s="72"/>
      <c r="O622" s="72"/>
      <c r="P622" s="72"/>
      <c r="Q622" s="72"/>
      <c r="R622" s="72"/>
      <c r="S622" s="72"/>
      <c r="T622" s="72"/>
      <c r="U622" s="72"/>
      <c r="V622" s="72"/>
      <c r="W622" s="72"/>
      <c r="X622" s="72"/>
      <c r="Y622" s="72"/>
    </row>
    <row r="623" spans="1:25" s="55" customFormat="1" ht="54">
      <c r="A623" s="72"/>
      <c r="B623" s="72"/>
      <c r="C623" s="66" t="s">
        <v>18932</v>
      </c>
      <c r="D623" s="66" t="s">
        <v>11781</v>
      </c>
      <c r="E623" s="67" t="s">
        <v>20</v>
      </c>
      <c r="F623" s="68" t="s">
        <v>20</v>
      </c>
      <c r="G623" s="68" t="s">
        <v>305</v>
      </c>
      <c r="H623" s="534">
        <f t="shared" si="27"/>
        <v>2696025</v>
      </c>
      <c r="I623" s="439">
        <v>2617500</v>
      </c>
      <c r="J623" s="534">
        <f t="shared" si="28"/>
        <v>2748375</v>
      </c>
      <c r="K623" s="534">
        <f t="shared" si="29"/>
        <v>2879250</v>
      </c>
      <c r="L623" s="72"/>
      <c r="M623" s="72"/>
      <c r="N623" s="72"/>
      <c r="O623" s="72"/>
      <c r="P623" s="72"/>
      <c r="Q623" s="72"/>
      <c r="R623" s="72"/>
      <c r="S623" s="72"/>
      <c r="T623" s="72"/>
      <c r="U623" s="72"/>
      <c r="V623" s="72"/>
      <c r="W623" s="72"/>
      <c r="X623" s="72"/>
      <c r="Y623" s="72"/>
    </row>
    <row r="624" spans="1:25" s="55" customFormat="1" ht="18.75">
      <c r="A624" s="72"/>
      <c r="B624" s="72"/>
      <c r="C624" s="66" t="s">
        <v>18933</v>
      </c>
      <c r="D624" s="66" t="s">
        <v>11786</v>
      </c>
      <c r="E624" s="67" t="s">
        <v>20</v>
      </c>
      <c r="F624" s="68" t="s">
        <v>20</v>
      </c>
      <c r="G624" s="68" t="s">
        <v>347</v>
      </c>
      <c r="H624" s="534">
        <f t="shared" si="27"/>
        <v>377392</v>
      </c>
      <c r="I624" s="439">
        <v>366400</v>
      </c>
      <c r="J624" s="534">
        <f t="shared" si="28"/>
        <v>384720</v>
      </c>
      <c r="K624" s="534">
        <f t="shared" si="29"/>
        <v>403040</v>
      </c>
      <c r="L624" s="72"/>
      <c r="M624" s="72"/>
      <c r="N624" s="72"/>
      <c r="O624" s="72"/>
      <c r="P624" s="72"/>
      <c r="Q624" s="72"/>
      <c r="R624" s="72"/>
      <c r="S624" s="72"/>
      <c r="T624" s="72"/>
      <c r="U624" s="72"/>
      <c r="V624" s="72"/>
      <c r="W624" s="72"/>
      <c r="X624" s="72"/>
      <c r="Y624" s="72"/>
    </row>
    <row r="625" spans="1:25" s="55" customFormat="1" ht="18.75">
      <c r="A625" s="72"/>
      <c r="B625" s="72"/>
      <c r="C625" s="66" t="s">
        <v>18934</v>
      </c>
      <c r="D625" s="66" t="s">
        <v>11791</v>
      </c>
      <c r="E625" s="67" t="s">
        <v>20</v>
      </c>
      <c r="F625" s="68" t="s">
        <v>20</v>
      </c>
      <c r="G625" s="68" t="s">
        <v>9862</v>
      </c>
      <c r="H625" s="534">
        <f t="shared" si="27"/>
        <v>862728</v>
      </c>
      <c r="I625" s="439">
        <v>837600</v>
      </c>
      <c r="J625" s="534">
        <f t="shared" si="28"/>
        <v>879480</v>
      </c>
      <c r="K625" s="534">
        <f t="shared" si="29"/>
        <v>921360</v>
      </c>
      <c r="L625" s="72"/>
      <c r="M625" s="72"/>
      <c r="N625" s="72"/>
      <c r="O625" s="72"/>
      <c r="P625" s="72"/>
      <c r="Q625" s="72"/>
      <c r="R625" s="72"/>
      <c r="S625" s="72"/>
      <c r="T625" s="72"/>
      <c r="U625" s="72"/>
      <c r="V625" s="72"/>
      <c r="W625" s="72"/>
      <c r="X625" s="72"/>
      <c r="Y625" s="72"/>
    </row>
    <row r="626" spans="1:25" s="55" customFormat="1" ht="18.75">
      <c r="A626" s="72"/>
      <c r="B626" s="72"/>
      <c r="C626" s="66" t="s">
        <v>18935</v>
      </c>
      <c r="D626" s="66" t="s">
        <v>11800</v>
      </c>
      <c r="E626" s="67" t="s">
        <v>20</v>
      </c>
      <c r="F626" s="68" t="s">
        <v>20</v>
      </c>
      <c r="G626" s="68" t="s">
        <v>781</v>
      </c>
      <c r="H626" s="534">
        <f t="shared" si="27"/>
        <v>3193</v>
      </c>
      <c r="I626" s="439">
        <v>3100</v>
      </c>
      <c r="J626" s="534">
        <f t="shared" si="28"/>
        <v>3255</v>
      </c>
      <c r="K626" s="534">
        <f t="shared" si="29"/>
        <v>3410</v>
      </c>
      <c r="L626" s="72"/>
      <c r="M626" s="72"/>
      <c r="N626" s="72"/>
      <c r="O626" s="72"/>
      <c r="P626" s="72"/>
      <c r="Q626" s="72"/>
      <c r="R626" s="72"/>
      <c r="S626" s="72"/>
      <c r="T626" s="72"/>
      <c r="U626" s="72"/>
      <c r="V626" s="72"/>
      <c r="W626" s="72"/>
      <c r="X626" s="72"/>
      <c r="Y626" s="72"/>
    </row>
    <row r="627" spans="1:25" s="55" customFormat="1" ht="18.75">
      <c r="A627" s="72"/>
      <c r="B627" s="72"/>
      <c r="C627" s="66" t="s">
        <v>18936</v>
      </c>
      <c r="D627" s="66" t="s">
        <v>11807</v>
      </c>
      <c r="E627" s="67" t="s">
        <v>20</v>
      </c>
      <c r="F627" s="68" t="s">
        <v>11808</v>
      </c>
      <c r="G627" s="68" t="s">
        <v>721</v>
      </c>
      <c r="H627" s="534">
        <f t="shared" si="27"/>
        <v>215682</v>
      </c>
      <c r="I627" s="439">
        <v>209400</v>
      </c>
      <c r="J627" s="534">
        <f t="shared" si="28"/>
        <v>219870</v>
      </c>
      <c r="K627" s="534">
        <f t="shared" si="29"/>
        <v>230340</v>
      </c>
      <c r="L627" s="72"/>
      <c r="M627" s="72"/>
      <c r="N627" s="72"/>
      <c r="O627" s="72"/>
      <c r="P627" s="72"/>
      <c r="Q627" s="72"/>
      <c r="R627" s="72"/>
      <c r="S627" s="72"/>
      <c r="T627" s="72"/>
      <c r="U627" s="72"/>
      <c r="V627" s="72"/>
      <c r="W627" s="72"/>
      <c r="X627" s="72"/>
      <c r="Y627" s="72"/>
    </row>
    <row r="628" spans="1:25" s="55" customFormat="1" ht="18.75">
      <c r="A628" s="72"/>
      <c r="B628" s="72"/>
      <c r="C628" s="66" t="s">
        <v>18937</v>
      </c>
      <c r="D628" s="66" t="s">
        <v>11811</v>
      </c>
      <c r="E628" s="67" t="s">
        <v>20</v>
      </c>
      <c r="F628" s="68" t="s">
        <v>20</v>
      </c>
      <c r="G628" s="68" t="s">
        <v>305</v>
      </c>
      <c r="H628" s="534">
        <f t="shared" si="27"/>
        <v>53869</v>
      </c>
      <c r="I628" s="439">
        <v>52300</v>
      </c>
      <c r="J628" s="534">
        <f t="shared" si="28"/>
        <v>54915</v>
      </c>
      <c r="K628" s="534">
        <f t="shared" si="29"/>
        <v>57530</v>
      </c>
      <c r="L628" s="72"/>
      <c r="M628" s="72"/>
      <c r="N628" s="72"/>
      <c r="O628" s="72"/>
      <c r="P628" s="72"/>
      <c r="Q628" s="72"/>
      <c r="R628" s="72"/>
      <c r="S628" s="72"/>
      <c r="T628" s="72"/>
      <c r="U628" s="72"/>
      <c r="V628" s="72"/>
      <c r="W628" s="72"/>
      <c r="X628" s="72"/>
      <c r="Y628" s="72"/>
    </row>
    <row r="629" spans="1:25" s="55" customFormat="1" ht="36">
      <c r="A629" s="72"/>
      <c r="B629" s="72"/>
      <c r="C629" s="66" t="s">
        <v>18938</v>
      </c>
      <c r="D629" s="66" t="s">
        <v>11818</v>
      </c>
      <c r="E629" s="67" t="s">
        <v>20</v>
      </c>
      <c r="F629" s="68" t="s">
        <v>20</v>
      </c>
      <c r="G629" s="68" t="s">
        <v>347</v>
      </c>
      <c r="H629" s="534">
        <f t="shared" si="27"/>
        <v>264813</v>
      </c>
      <c r="I629" s="439">
        <v>257100</v>
      </c>
      <c r="J629" s="534">
        <f t="shared" si="28"/>
        <v>269955</v>
      </c>
      <c r="K629" s="534">
        <f t="shared" si="29"/>
        <v>282810</v>
      </c>
      <c r="L629" s="72"/>
      <c r="M629" s="72"/>
      <c r="N629" s="72"/>
      <c r="O629" s="72"/>
      <c r="P629" s="72"/>
      <c r="Q629" s="72"/>
      <c r="R629" s="72"/>
      <c r="S629" s="72"/>
      <c r="T629" s="72"/>
      <c r="U629" s="72"/>
      <c r="V629" s="72"/>
      <c r="W629" s="72"/>
      <c r="X629" s="72"/>
      <c r="Y629" s="72"/>
    </row>
    <row r="630" spans="1:25" s="55" customFormat="1" ht="18.75">
      <c r="A630" s="72"/>
      <c r="B630" s="72"/>
      <c r="C630" s="66" t="s">
        <v>18939</v>
      </c>
      <c r="D630" s="66" t="s">
        <v>11824</v>
      </c>
      <c r="E630" s="67" t="s">
        <v>20</v>
      </c>
      <c r="F630" s="68" t="s">
        <v>20</v>
      </c>
      <c r="G630" s="68" t="s">
        <v>347</v>
      </c>
      <c r="H630" s="534">
        <f t="shared" si="27"/>
        <v>100013</v>
      </c>
      <c r="I630" s="439">
        <v>97100</v>
      </c>
      <c r="J630" s="534">
        <f t="shared" si="28"/>
        <v>101955</v>
      </c>
      <c r="K630" s="534">
        <f t="shared" si="29"/>
        <v>106810</v>
      </c>
      <c r="L630" s="72"/>
      <c r="M630" s="72"/>
      <c r="N630" s="72"/>
      <c r="O630" s="72"/>
      <c r="P630" s="72"/>
      <c r="Q630" s="72"/>
      <c r="R630" s="72"/>
      <c r="S630" s="72"/>
      <c r="T630" s="72"/>
      <c r="U630" s="72"/>
      <c r="V630" s="72"/>
      <c r="W630" s="72"/>
      <c r="X630" s="72"/>
      <c r="Y630" s="72"/>
    </row>
    <row r="631" spans="1:25" s="55" customFormat="1" ht="18.75">
      <c r="A631" s="72"/>
      <c r="B631" s="72"/>
      <c r="C631" s="66" t="s">
        <v>18940</v>
      </c>
      <c r="D631" s="66" t="s">
        <v>11833</v>
      </c>
      <c r="E631" s="67" t="s">
        <v>20</v>
      </c>
      <c r="F631" s="68" t="s">
        <v>20</v>
      </c>
      <c r="G631" s="68" t="s">
        <v>347</v>
      </c>
      <c r="H631" s="534">
        <f t="shared" si="27"/>
        <v>64478</v>
      </c>
      <c r="I631" s="439">
        <v>62600</v>
      </c>
      <c r="J631" s="534">
        <f t="shared" si="28"/>
        <v>65730</v>
      </c>
      <c r="K631" s="534">
        <f t="shared" si="29"/>
        <v>68860</v>
      </c>
      <c r="L631" s="72"/>
      <c r="M631" s="72"/>
      <c r="N631" s="72"/>
      <c r="O631" s="72"/>
      <c r="P631" s="72"/>
      <c r="Q631" s="72"/>
      <c r="R631" s="72"/>
      <c r="S631" s="72"/>
      <c r="T631" s="72"/>
      <c r="U631" s="72"/>
      <c r="V631" s="72"/>
      <c r="W631" s="72"/>
      <c r="X631" s="72"/>
      <c r="Y631" s="72"/>
    </row>
    <row r="632" spans="1:25" s="55" customFormat="1" ht="18.75">
      <c r="A632" s="72"/>
      <c r="B632" s="72"/>
      <c r="C632" s="66" t="s">
        <v>11847</v>
      </c>
      <c r="D632" s="66" t="s">
        <v>11841</v>
      </c>
      <c r="E632" s="67" t="s">
        <v>20</v>
      </c>
      <c r="F632" s="68" t="s">
        <v>11843</v>
      </c>
      <c r="G632" s="68" t="s">
        <v>305</v>
      </c>
      <c r="H632" s="534">
        <f t="shared" si="27"/>
        <v>377392</v>
      </c>
      <c r="I632" s="439">
        <v>366400</v>
      </c>
      <c r="J632" s="534">
        <f t="shared" si="28"/>
        <v>384720</v>
      </c>
      <c r="K632" s="534">
        <f t="shared" si="29"/>
        <v>403040</v>
      </c>
      <c r="L632" s="72"/>
      <c r="M632" s="72"/>
      <c r="N632" s="72"/>
      <c r="O632" s="72"/>
      <c r="P632" s="72"/>
      <c r="Q632" s="72"/>
      <c r="R632" s="72"/>
      <c r="S632" s="72"/>
      <c r="T632" s="72"/>
      <c r="U632" s="72"/>
      <c r="V632" s="72"/>
      <c r="W632" s="72"/>
      <c r="X632" s="72"/>
      <c r="Y632" s="72"/>
    </row>
    <row r="633" spans="1:25" s="55" customFormat="1" ht="18.75">
      <c r="A633" s="72"/>
      <c r="B633" s="72"/>
      <c r="C633" s="66" t="s">
        <v>11857</v>
      </c>
      <c r="D633" s="66" t="s">
        <v>11849</v>
      </c>
      <c r="E633" s="67" t="s">
        <v>11851</v>
      </c>
      <c r="F633" s="68" t="s">
        <v>20</v>
      </c>
      <c r="G633" s="68" t="s">
        <v>305</v>
      </c>
      <c r="H633" s="534">
        <f t="shared" si="27"/>
        <v>53869</v>
      </c>
      <c r="I633" s="439">
        <v>52300</v>
      </c>
      <c r="J633" s="534">
        <f t="shared" si="28"/>
        <v>54915</v>
      </c>
      <c r="K633" s="534">
        <f t="shared" si="29"/>
        <v>57530</v>
      </c>
      <c r="L633" s="72"/>
      <c r="M633" s="72"/>
      <c r="N633" s="72"/>
      <c r="O633" s="72"/>
      <c r="P633" s="72"/>
      <c r="Q633" s="72"/>
      <c r="R633" s="72"/>
      <c r="S633" s="72"/>
      <c r="T633" s="72"/>
      <c r="U633" s="72"/>
      <c r="V633" s="72"/>
      <c r="W633" s="72"/>
      <c r="X633" s="72"/>
      <c r="Y633" s="72"/>
    </row>
    <row r="634" spans="1:25" s="55" customFormat="1" ht="36">
      <c r="A634" s="69"/>
      <c r="B634" s="69"/>
      <c r="C634" s="66" t="s">
        <v>11863</v>
      </c>
      <c r="D634" s="66" t="s">
        <v>11858</v>
      </c>
      <c r="E634" s="67" t="s">
        <v>11859</v>
      </c>
      <c r="F634" s="68" t="s">
        <v>11860</v>
      </c>
      <c r="G634" s="68" t="s">
        <v>305</v>
      </c>
      <c r="H634" s="534">
        <f t="shared" si="27"/>
        <v>194052</v>
      </c>
      <c r="I634" s="439">
        <v>188400</v>
      </c>
      <c r="J634" s="534">
        <f t="shared" si="28"/>
        <v>197820</v>
      </c>
      <c r="K634" s="534">
        <f t="shared" si="29"/>
        <v>207240</v>
      </c>
      <c r="L634" s="69"/>
      <c r="M634" s="69"/>
      <c r="N634" s="69"/>
      <c r="O634" s="69"/>
      <c r="P634" s="69"/>
      <c r="Q634" s="69"/>
      <c r="R634" s="69"/>
      <c r="S634" s="69"/>
      <c r="T634" s="69"/>
      <c r="U634" s="69"/>
      <c r="V634" s="69"/>
      <c r="W634" s="69"/>
      <c r="X634" s="69"/>
      <c r="Y634" s="69"/>
    </row>
    <row r="635" spans="1:25" s="55" customFormat="1" ht="36">
      <c r="A635" s="72"/>
      <c r="B635" s="72"/>
      <c r="C635" s="66" t="s">
        <v>11868</v>
      </c>
      <c r="D635" s="66" t="s">
        <v>11864</v>
      </c>
      <c r="E635" s="67" t="s">
        <v>11859</v>
      </c>
      <c r="F635" s="68" t="s">
        <v>20</v>
      </c>
      <c r="G635" s="68" t="s">
        <v>305</v>
      </c>
      <c r="H635" s="534">
        <f t="shared" si="27"/>
        <v>48513</v>
      </c>
      <c r="I635" s="439">
        <v>47100</v>
      </c>
      <c r="J635" s="534">
        <f t="shared" si="28"/>
        <v>49455</v>
      </c>
      <c r="K635" s="534">
        <f t="shared" si="29"/>
        <v>51810</v>
      </c>
      <c r="L635" s="72"/>
      <c r="M635" s="72"/>
      <c r="N635" s="72"/>
      <c r="O635" s="72"/>
      <c r="P635" s="72"/>
      <c r="Q635" s="72"/>
      <c r="R635" s="72"/>
      <c r="S635" s="72"/>
      <c r="T635" s="72"/>
      <c r="U635" s="72"/>
      <c r="V635" s="72"/>
      <c r="W635" s="72"/>
      <c r="X635" s="72"/>
      <c r="Y635" s="72"/>
    </row>
    <row r="636" spans="1:25" s="55" customFormat="1" ht="18.75">
      <c r="A636" s="72"/>
      <c r="B636" s="72"/>
      <c r="C636" s="66" t="s">
        <v>18941</v>
      </c>
      <c r="D636" s="66" t="s">
        <v>11870</v>
      </c>
      <c r="E636" s="67" t="s">
        <v>11871</v>
      </c>
      <c r="F636" s="68" t="s">
        <v>20</v>
      </c>
      <c r="G636" s="68" t="s">
        <v>305</v>
      </c>
      <c r="H636" s="534">
        <f t="shared" si="27"/>
        <v>1631005</v>
      </c>
      <c r="I636" s="439">
        <v>1583500</v>
      </c>
      <c r="J636" s="534">
        <f t="shared" si="28"/>
        <v>1662675</v>
      </c>
      <c r="K636" s="534">
        <f t="shared" si="29"/>
        <v>1741850</v>
      </c>
      <c r="L636" s="72"/>
      <c r="M636" s="72"/>
      <c r="N636" s="72"/>
      <c r="O636" s="72"/>
      <c r="P636" s="72"/>
      <c r="Q636" s="72"/>
      <c r="R636" s="72"/>
      <c r="S636" s="72"/>
      <c r="T636" s="72"/>
      <c r="U636" s="72"/>
      <c r="V636" s="72"/>
      <c r="W636" s="72"/>
      <c r="X636" s="72"/>
      <c r="Y636" s="72"/>
    </row>
    <row r="637" spans="1:25" s="55" customFormat="1" ht="18.75">
      <c r="A637" s="72"/>
      <c r="B637" s="72"/>
      <c r="C637" s="66" t="s">
        <v>18942</v>
      </c>
      <c r="D637" s="66" t="s">
        <v>16754</v>
      </c>
      <c r="E637" s="67"/>
      <c r="F637" s="68"/>
      <c r="G637" s="60" t="s">
        <v>22</v>
      </c>
      <c r="H637" s="534">
        <f t="shared" si="27"/>
        <v>566500</v>
      </c>
      <c r="I637" s="436">
        <v>550000</v>
      </c>
      <c r="J637" s="534">
        <f t="shared" si="28"/>
        <v>577500</v>
      </c>
      <c r="K637" s="534">
        <f t="shared" si="29"/>
        <v>605000</v>
      </c>
      <c r="L637" s="72"/>
      <c r="M637" s="72"/>
      <c r="N637" s="72"/>
      <c r="O637" s="72"/>
      <c r="P637" s="72"/>
      <c r="Q637" s="72"/>
      <c r="R637" s="72"/>
      <c r="S637" s="72"/>
      <c r="T637" s="72"/>
      <c r="U637" s="72"/>
      <c r="V637" s="72"/>
      <c r="W637" s="72"/>
      <c r="X637" s="72"/>
      <c r="Y637" s="72"/>
    </row>
    <row r="638" spans="1:25" s="55" customFormat="1" ht="18.75">
      <c r="A638" s="72"/>
      <c r="B638" s="72"/>
      <c r="C638" s="66" t="s">
        <v>18943</v>
      </c>
      <c r="D638" s="66" t="s">
        <v>11874</v>
      </c>
      <c r="E638" s="67" t="s">
        <v>20</v>
      </c>
      <c r="F638" s="68" t="s">
        <v>11875</v>
      </c>
      <c r="G638" s="60" t="s">
        <v>305</v>
      </c>
      <c r="H638" s="534">
        <f t="shared" si="27"/>
        <v>854900</v>
      </c>
      <c r="I638" s="438">
        <v>830000</v>
      </c>
      <c r="J638" s="534">
        <f t="shared" si="28"/>
        <v>871500</v>
      </c>
      <c r="K638" s="534">
        <f t="shared" si="29"/>
        <v>913000</v>
      </c>
      <c r="L638" s="72"/>
      <c r="M638" s="72"/>
      <c r="N638" s="72"/>
      <c r="O638" s="72"/>
      <c r="P638" s="72"/>
      <c r="Q638" s="72"/>
      <c r="R638" s="72"/>
      <c r="S638" s="72"/>
      <c r="T638" s="72"/>
      <c r="U638" s="72"/>
      <c r="V638" s="72"/>
      <c r="W638" s="72"/>
      <c r="X638" s="72"/>
      <c r="Y638" s="72"/>
    </row>
    <row r="639" spans="1:25" s="55" customFormat="1" ht="18.75">
      <c r="A639" s="72"/>
      <c r="B639" s="72"/>
      <c r="C639" s="66" t="s">
        <v>18944</v>
      </c>
      <c r="D639" s="66" t="s">
        <v>11879</v>
      </c>
      <c r="E639" s="67" t="s">
        <v>20</v>
      </c>
      <c r="F639" s="68" t="s">
        <v>20</v>
      </c>
      <c r="G639" s="68" t="s">
        <v>305</v>
      </c>
      <c r="H639" s="534">
        <f t="shared" si="27"/>
        <v>190550</v>
      </c>
      <c r="I639" s="399">
        <v>185000</v>
      </c>
      <c r="J639" s="534">
        <f t="shared" si="28"/>
        <v>194250</v>
      </c>
      <c r="K639" s="534">
        <f t="shared" si="29"/>
        <v>203500</v>
      </c>
      <c r="L639" s="72"/>
      <c r="M639" s="72"/>
      <c r="N639" s="72"/>
      <c r="O639" s="72"/>
      <c r="P639" s="72"/>
      <c r="Q639" s="72"/>
      <c r="R639" s="72"/>
      <c r="S639" s="72"/>
      <c r="T639" s="72"/>
      <c r="U639" s="72"/>
      <c r="V639" s="72"/>
      <c r="W639" s="72"/>
      <c r="X639" s="72"/>
      <c r="Y639" s="72"/>
    </row>
    <row r="640" spans="1:25" s="55" customFormat="1" ht="18.75">
      <c r="A640" s="72"/>
      <c r="B640" s="72"/>
      <c r="C640" s="66" t="s">
        <v>11889</v>
      </c>
      <c r="D640" s="66" t="s">
        <v>11883</v>
      </c>
      <c r="E640" s="67" t="s">
        <v>20</v>
      </c>
      <c r="F640" s="68" t="s">
        <v>20</v>
      </c>
      <c r="G640" s="68" t="s">
        <v>1274</v>
      </c>
      <c r="H640" s="534">
        <f t="shared" si="27"/>
        <v>167066</v>
      </c>
      <c r="I640" s="439">
        <v>162200</v>
      </c>
      <c r="J640" s="534">
        <f t="shared" si="28"/>
        <v>170310</v>
      </c>
      <c r="K640" s="534">
        <f t="shared" si="29"/>
        <v>178420</v>
      </c>
      <c r="L640" s="72"/>
      <c r="M640" s="72"/>
      <c r="N640" s="72"/>
      <c r="O640" s="72"/>
      <c r="P640" s="72"/>
      <c r="Q640" s="72"/>
      <c r="R640" s="72"/>
      <c r="S640" s="72"/>
      <c r="T640" s="72"/>
      <c r="U640" s="72"/>
      <c r="V640" s="72"/>
      <c r="W640" s="72"/>
      <c r="X640" s="72"/>
      <c r="Y640" s="72"/>
    </row>
    <row r="641" spans="1:25" s="55" customFormat="1" ht="18.75">
      <c r="A641" s="72"/>
      <c r="B641" s="72"/>
      <c r="C641" s="66" t="s">
        <v>11896</v>
      </c>
      <c r="D641" s="66" t="s">
        <v>11886</v>
      </c>
      <c r="E641" s="67" t="s">
        <v>20</v>
      </c>
      <c r="F641" s="68" t="s">
        <v>20</v>
      </c>
      <c r="G641" s="68" t="s">
        <v>22</v>
      </c>
      <c r="H641" s="534">
        <f t="shared" si="27"/>
        <v>16176150</v>
      </c>
      <c r="I641" s="439">
        <v>15705000</v>
      </c>
      <c r="J641" s="534">
        <f t="shared" si="28"/>
        <v>16490250</v>
      </c>
      <c r="K641" s="534">
        <f t="shared" si="29"/>
        <v>17275500</v>
      </c>
      <c r="L641" s="72"/>
      <c r="M641" s="72"/>
      <c r="N641" s="72"/>
      <c r="O641" s="72"/>
      <c r="P641" s="72"/>
      <c r="Q641" s="72"/>
      <c r="R641" s="72"/>
      <c r="S641" s="72"/>
      <c r="T641" s="72"/>
      <c r="U641" s="72"/>
      <c r="V641" s="72"/>
      <c r="W641" s="72"/>
      <c r="X641" s="72"/>
      <c r="Y641" s="72"/>
    </row>
    <row r="642" spans="1:25" s="55" customFormat="1" ht="18.75">
      <c r="A642" s="72"/>
      <c r="B642" s="72"/>
      <c r="C642" s="66" t="s">
        <v>11900</v>
      </c>
      <c r="D642" s="66" t="s">
        <v>11890</v>
      </c>
      <c r="E642" s="67" t="s">
        <v>20</v>
      </c>
      <c r="F642" s="68" t="s">
        <v>11893</v>
      </c>
      <c r="G642" s="68" t="s">
        <v>1274</v>
      </c>
      <c r="H642" s="534">
        <f t="shared" si="27"/>
        <v>118450</v>
      </c>
      <c r="I642" s="439">
        <v>115000</v>
      </c>
      <c r="J642" s="534">
        <f t="shared" si="28"/>
        <v>120750</v>
      </c>
      <c r="K642" s="534">
        <f t="shared" si="29"/>
        <v>126500</v>
      </c>
      <c r="L642" s="72"/>
      <c r="M642" s="72"/>
      <c r="N642" s="72"/>
      <c r="O642" s="72"/>
      <c r="P642" s="72"/>
      <c r="Q642" s="72"/>
      <c r="R642" s="72"/>
      <c r="S642" s="72"/>
      <c r="T642" s="72"/>
      <c r="U642" s="72"/>
      <c r="V642" s="72"/>
      <c r="W642" s="72"/>
      <c r="X642" s="72"/>
      <c r="Y642" s="72"/>
    </row>
    <row r="643" spans="1:25" s="55" customFormat="1" ht="36">
      <c r="A643" s="72"/>
      <c r="B643" s="72"/>
      <c r="C643" s="66" t="s">
        <v>11904</v>
      </c>
      <c r="D643" s="66" t="s">
        <v>11897</v>
      </c>
      <c r="E643" s="67" t="s">
        <v>20</v>
      </c>
      <c r="F643" s="68" t="s">
        <v>20</v>
      </c>
      <c r="G643" s="68" t="s">
        <v>1274</v>
      </c>
      <c r="H643" s="534">
        <f t="shared" si="27"/>
        <v>1287500</v>
      </c>
      <c r="I643" s="439">
        <v>1250000</v>
      </c>
      <c r="J643" s="534">
        <f t="shared" si="28"/>
        <v>1312500</v>
      </c>
      <c r="K643" s="534">
        <f t="shared" si="29"/>
        <v>1375000</v>
      </c>
      <c r="L643" s="72"/>
      <c r="M643" s="72"/>
      <c r="N643" s="72"/>
      <c r="O643" s="72"/>
      <c r="P643" s="72"/>
      <c r="Q643" s="72"/>
      <c r="R643" s="72"/>
      <c r="S643" s="72"/>
      <c r="T643" s="72"/>
      <c r="U643" s="72"/>
      <c r="V643" s="72"/>
      <c r="W643" s="72"/>
      <c r="X643" s="72"/>
      <c r="Y643" s="72"/>
    </row>
    <row r="644" spans="1:25" s="55" customFormat="1" ht="18.75">
      <c r="A644" s="72"/>
      <c r="B644" s="72"/>
      <c r="C644" s="66" t="s">
        <v>11910</v>
      </c>
      <c r="D644" s="66" t="s">
        <v>11901</v>
      </c>
      <c r="E644" s="67" t="s">
        <v>20</v>
      </c>
      <c r="F644" s="68" t="s">
        <v>20</v>
      </c>
      <c r="G644" s="68" t="s">
        <v>889</v>
      </c>
      <c r="H644" s="534">
        <f t="shared" si="27"/>
        <v>87550</v>
      </c>
      <c r="I644" s="439">
        <v>85000</v>
      </c>
      <c r="J644" s="534">
        <f t="shared" si="28"/>
        <v>89250</v>
      </c>
      <c r="K644" s="534">
        <f t="shared" si="29"/>
        <v>93500</v>
      </c>
      <c r="L644" s="72"/>
      <c r="M644" s="72"/>
      <c r="N644" s="72"/>
      <c r="O644" s="72"/>
      <c r="P644" s="72"/>
      <c r="Q644" s="72"/>
      <c r="R644" s="72"/>
      <c r="S644" s="72"/>
      <c r="T644" s="72"/>
      <c r="U644" s="72"/>
      <c r="V644" s="72"/>
      <c r="W644" s="72"/>
      <c r="X644" s="72"/>
      <c r="Y644" s="72"/>
    </row>
    <row r="645" spans="1:25" s="55" customFormat="1" ht="18.75">
      <c r="A645" s="72"/>
      <c r="B645" s="72"/>
      <c r="C645" s="66" t="s">
        <v>11912</v>
      </c>
      <c r="D645" s="66" t="s">
        <v>11905</v>
      </c>
      <c r="E645" s="67" t="s">
        <v>20</v>
      </c>
      <c r="F645" s="68" t="s">
        <v>20</v>
      </c>
      <c r="G645" s="68" t="s">
        <v>305</v>
      </c>
      <c r="H645" s="534">
        <f t="shared" si="27"/>
        <v>515</v>
      </c>
      <c r="I645" s="439">
        <v>500</v>
      </c>
      <c r="J645" s="534">
        <f t="shared" si="28"/>
        <v>525</v>
      </c>
      <c r="K645" s="534">
        <f t="shared" si="29"/>
        <v>550</v>
      </c>
      <c r="L645" s="72"/>
      <c r="M645" s="72"/>
      <c r="N645" s="72"/>
      <c r="O645" s="72"/>
      <c r="P645" s="72"/>
      <c r="Q645" s="72"/>
      <c r="R645" s="72"/>
      <c r="S645" s="72"/>
      <c r="T645" s="72"/>
      <c r="U645" s="72"/>
      <c r="V645" s="72"/>
      <c r="W645" s="72"/>
      <c r="X645" s="72"/>
      <c r="Y645" s="72"/>
    </row>
    <row r="646" spans="1:25" s="55" customFormat="1" ht="18.75">
      <c r="A646" s="72"/>
      <c r="B646" s="72"/>
      <c r="C646" s="66" t="s">
        <v>18945</v>
      </c>
      <c r="D646" s="66" t="s">
        <v>11911</v>
      </c>
      <c r="E646" s="67" t="s">
        <v>20</v>
      </c>
      <c r="F646" s="68" t="s">
        <v>20</v>
      </c>
      <c r="G646" s="68" t="s">
        <v>781</v>
      </c>
      <c r="H646" s="534">
        <f t="shared" si="27"/>
        <v>51500</v>
      </c>
      <c r="I646" s="439">
        <v>50000</v>
      </c>
      <c r="J646" s="534">
        <f t="shared" si="28"/>
        <v>52500</v>
      </c>
      <c r="K646" s="534">
        <f t="shared" si="29"/>
        <v>55000</v>
      </c>
      <c r="L646" s="72"/>
      <c r="M646" s="72"/>
      <c r="N646" s="72"/>
      <c r="O646" s="72"/>
      <c r="P646" s="72"/>
      <c r="Q646" s="72"/>
      <c r="R646" s="72"/>
      <c r="S646" s="72"/>
      <c r="T646" s="72"/>
      <c r="U646" s="72"/>
      <c r="V646" s="72"/>
      <c r="W646" s="72"/>
      <c r="X646" s="72"/>
      <c r="Y646" s="72"/>
    </row>
    <row r="647" spans="1:25" s="55" customFormat="1" ht="18.75">
      <c r="A647" s="72"/>
      <c r="B647" s="72"/>
      <c r="C647" s="66" t="s">
        <v>18946</v>
      </c>
      <c r="D647" s="66" t="s">
        <v>11913</v>
      </c>
      <c r="E647" s="67" t="s">
        <v>20</v>
      </c>
      <c r="F647" s="68" t="s">
        <v>20</v>
      </c>
      <c r="G647" s="68" t="s">
        <v>781</v>
      </c>
      <c r="H647" s="534">
        <f t="shared" si="27"/>
        <v>87550</v>
      </c>
      <c r="I647" s="439">
        <v>85000</v>
      </c>
      <c r="J647" s="534">
        <f t="shared" si="28"/>
        <v>89250</v>
      </c>
      <c r="K647" s="534">
        <f t="shared" si="29"/>
        <v>93500</v>
      </c>
      <c r="L647" s="72"/>
      <c r="M647" s="72"/>
      <c r="N647" s="72"/>
      <c r="O647" s="72"/>
      <c r="P647" s="72"/>
      <c r="Q647" s="72"/>
      <c r="R647" s="72"/>
      <c r="S647" s="72"/>
      <c r="T647" s="72"/>
      <c r="U647" s="72"/>
      <c r="V647" s="72"/>
      <c r="W647" s="72"/>
      <c r="X647" s="72"/>
      <c r="Y647" s="72"/>
    </row>
    <row r="648" spans="1:25" s="55" customFormat="1" ht="36">
      <c r="A648" s="72"/>
      <c r="B648" s="72"/>
      <c r="C648" s="66" t="s">
        <v>11914</v>
      </c>
      <c r="D648" s="66" t="s">
        <v>11915</v>
      </c>
      <c r="E648" s="67" t="s">
        <v>139</v>
      </c>
      <c r="F648" s="68" t="s">
        <v>20</v>
      </c>
      <c r="G648" s="68" t="s">
        <v>305</v>
      </c>
      <c r="H648" s="534">
        <f t="shared" si="27"/>
        <v>6901</v>
      </c>
      <c r="I648" s="439">
        <v>6700</v>
      </c>
      <c r="J648" s="534">
        <f t="shared" si="28"/>
        <v>7035</v>
      </c>
      <c r="K648" s="534">
        <f t="shared" si="29"/>
        <v>7370</v>
      </c>
      <c r="L648" s="72"/>
      <c r="M648" s="72"/>
      <c r="N648" s="72"/>
      <c r="O648" s="72"/>
      <c r="P648" s="72"/>
      <c r="Q648" s="72"/>
      <c r="R648" s="72"/>
      <c r="S648" s="72"/>
      <c r="T648" s="72"/>
      <c r="U648" s="72"/>
      <c r="V648" s="72"/>
      <c r="W648" s="72"/>
      <c r="X648" s="72"/>
      <c r="Y648" s="72"/>
    </row>
    <row r="649" spans="1:25" s="55" customFormat="1" ht="36">
      <c r="A649" s="72"/>
      <c r="B649" s="72"/>
      <c r="C649" s="66" t="s">
        <v>11916</v>
      </c>
      <c r="D649" s="66" t="s">
        <v>11917</v>
      </c>
      <c r="E649" s="67" t="s">
        <v>139</v>
      </c>
      <c r="F649" s="68" t="s">
        <v>20</v>
      </c>
      <c r="G649" s="68" t="s">
        <v>305</v>
      </c>
      <c r="H649" s="534">
        <f t="shared" si="27"/>
        <v>11330</v>
      </c>
      <c r="I649" s="439">
        <v>11000</v>
      </c>
      <c r="J649" s="534">
        <f t="shared" si="28"/>
        <v>11550</v>
      </c>
      <c r="K649" s="534">
        <f t="shared" si="29"/>
        <v>12100</v>
      </c>
      <c r="L649" s="72"/>
      <c r="M649" s="72"/>
      <c r="N649" s="72"/>
      <c r="O649" s="72"/>
      <c r="P649" s="72"/>
      <c r="Q649" s="72"/>
      <c r="R649" s="72"/>
      <c r="S649" s="72"/>
      <c r="T649" s="72"/>
      <c r="U649" s="72"/>
      <c r="V649" s="72"/>
      <c r="W649" s="72"/>
      <c r="X649" s="72"/>
      <c r="Y649" s="72"/>
    </row>
    <row r="650" spans="1:25" s="55" customFormat="1" ht="18.75">
      <c r="A650" s="72"/>
      <c r="B650" s="72"/>
      <c r="C650" s="66" t="s">
        <v>11918</v>
      </c>
      <c r="D650" s="66" t="s">
        <v>11919</v>
      </c>
      <c r="E650" s="67" t="s">
        <v>20</v>
      </c>
      <c r="F650" s="68" t="s">
        <v>20</v>
      </c>
      <c r="G650" s="68" t="s">
        <v>9862</v>
      </c>
      <c r="H650" s="534">
        <f t="shared" ref="H650:H713" si="30">(I650*0.03)+I650</f>
        <v>287885</v>
      </c>
      <c r="I650" s="439">
        <v>279500</v>
      </c>
      <c r="J650" s="534">
        <f t="shared" ref="J650:J713" si="31">(I650*0.05)+I650</f>
        <v>293475</v>
      </c>
      <c r="K650" s="534">
        <f t="shared" ref="K650:K713" si="32">(I650*0.1)+I650</f>
        <v>307450</v>
      </c>
      <c r="L650" s="72"/>
      <c r="M650" s="72"/>
      <c r="N650" s="72"/>
      <c r="O650" s="72"/>
      <c r="P650" s="72"/>
      <c r="Q650" s="72"/>
      <c r="R650" s="72"/>
      <c r="S650" s="72"/>
      <c r="T650" s="72"/>
      <c r="U650" s="72"/>
      <c r="V650" s="72"/>
      <c r="W650" s="72"/>
      <c r="X650" s="72"/>
      <c r="Y650" s="72"/>
    </row>
    <row r="651" spans="1:25" s="55" customFormat="1" ht="18.75">
      <c r="A651" s="72"/>
      <c r="B651" s="72"/>
      <c r="C651" s="66" t="s">
        <v>11920</v>
      </c>
      <c r="D651" s="66" t="s">
        <v>11921</v>
      </c>
      <c r="E651" s="67" t="s">
        <v>20</v>
      </c>
      <c r="F651" s="68" t="s">
        <v>20</v>
      </c>
      <c r="G651" s="68" t="s">
        <v>22</v>
      </c>
      <c r="H651" s="534">
        <f t="shared" si="30"/>
        <v>33475</v>
      </c>
      <c r="I651" s="439">
        <v>32500</v>
      </c>
      <c r="J651" s="534">
        <f t="shared" si="31"/>
        <v>34125</v>
      </c>
      <c r="K651" s="534">
        <f t="shared" si="32"/>
        <v>35750</v>
      </c>
      <c r="L651" s="72"/>
      <c r="M651" s="72"/>
      <c r="N651" s="72"/>
      <c r="O651" s="72"/>
      <c r="P651" s="72"/>
      <c r="Q651" s="72"/>
      <c r="R651" s="72"/>
      <c r="S651" s="72"/>
      <c r="T651" s="72"/>
      <c r="U651" s="72"/>
      <c r="V651" s="72"/>
      <c r="W651" s="72"/>
      <c r="X651" s="72"/>
      <c r="Y651" s="72"/>
    </row>
    <row r="652" spans="1:25" s="55" customFormat="1" ht="18.75">
      <c r="A652" s="72"/>
      <c r="B652" s="72"/>
      <c r="C652" s="66" t="s">
        <v>11922</v>
      </c>
      <c r="D652" s="66" t="s">
        <v>11923</v>
      </c>
      <c r="E652" s="67" t="s">
        <v>20</v>
      </c>
      <c r="F652" s="68" t="s">
        <v>11924</v>
      </c>
      <c r="G652" s="68" t="s">
        <v>10090</v>
      </c>
      <c r="H652" s="534">
        <f t="shared" si="30"/>
        <v>147290</v>
      </c>
      <c r="I652" s="439">
        <v>143000</v>
      </c>
      <c r="J652" s="534">
        <f t="shared" si="31"/>
        <v>150150</v>
      </c>
      <c r="K652" s="534">
        <f t="shared" si="32"/>
        <v>157300</v>
      </c>
      <c r="L652" s="72"/>
      <c r="M652" s="72"/>
      <c r="N652" s="72"/>
      <c r="O652" s="72"/>
      <c r="P652" s="72"/>
      <c r="Q652" s="72"/>
      <c r="R652" s="72"/>
      <c r="S652" s="72"/>
      <c r="T652" s="72"/>
      <c r="U652" s="72"/>
      <c r="V652" s="72"/>
      <c r="W652" s="72"/>
      <c r="X652" s="72"/>
      <c r="Y652" s="72"/>
    </row>
    <row r="653" spans="1:25" s="55" customFormat="1" ht="18.75">
      <c r="A653" s="72"/>
      <c r="B653" s="72"/>
      <c r="C653" s="66" t="s">
        <v>11925</v>
      </c>
      <c r="D653" s="66" t="s">
        <v>11926</v>
      </c>
      <c r="E653" s="67" t="s">
        <v>20</v>
      </c>
      <c r="F653" s="68" t="s">
        <v>20</v>
      </c>
      <c r="G653" s="68" t="s">
        <v>1274</v>
      </c>
      <c r="H653" s="534">
        <f t="shared" si="30"/>
        <v>70297.5</v>
      </c>
      <c r="I653" s="439">
        <v>68250</v>
      </c>
      <c r="J653" s="534">
        <f t="shared" si="31"/>
        <v>71662.5</v>
      </c>
      <c r="K653" s="534">
        <f t="shared" si="32"/>
        <v>75075</v>
      </c>
      <c r="L653" s="72"/>
      <c r="M653" s="72"/>
      <c r="N653" s="72"/>
      <c r="O653" s="72"/>
      <c r="P653" s="72"/>
      <c r="Q653" s="72"/>
      <c r="R653" s="72"/>
      <c r="S653" s="72"/>
      <c r="T653" s="72"/>
      <c r="U653" s="72"/>
      <c r="V653" s="72"/>
      <c r="W653" s="72"/>
      <c r="X653" s="72"/>
      <c r="Y653" s="72"/>
    </row>
    <row r="654" spans="1:25" s="55" customFormat="1" ht="18.75">
      <c r="A654" s="72"/>
      <c r="B654" s="72"/>
      <c r="C654" s="66" t="s">
        <v>11927</v>
      </c>
      <c r="D654" s="66" t="s">
        <v>11928</v>
      </c>
      <c r="E654" s="67" t="s">
        <v>20</v>
      </c>
      <c r="F654" s="68" t="s">
        <v>20</v>
      </c>
      <c r="G654" s="68" t="s">
        <v>22</v>
      </c>
      <c r="H654" s="534">
        <f t="shared" si="30"/>
        <v>60255</v>
      </c>
      <c r="I654" s="439">
        <v>58500</v>
      </c>
      <c r="J654" s="534">
        <f t="shared" si="31"/>
        <v>61425</v>
      </c>
      <c r="K654" s="534">
        <f t="shared" si="32"/>
        <v>64350</v>
      </c>
      <c r="L654" s="72"/>
      <c r="M654" s="72"/>
      <c r="N654" s="72"/>
      <c r="O654" s="72"/>
      <c r="P654" s="72"/>
      <c r="Q654" s="72"/>
      <c r="R654" s="72"/>
      <c r="S654" s="72"/>
      <c r="T654" s="72"/>
      <c r="U654" s="72"/>
      <c r="V654" s="72"/>
      <c r="W654" s="72"/>
      <c r="X654" s="72"/>
      <c r="Y654" s="72"/>
    </row>
    <row r="655" spans="1:25" s="55" customFormat="1" ht="18.75">
      <c r="A655" s="72"/>
      <c r="B655" s="72"/>
      <c r="C655" s="66" t="s">
        <v>11929</v>
      </c>
      <c r="D655" s="66" t="s">
        <v>11930</v>
      </c>
      <c r="E655" s="67" t="s">
        <v>20</v>
      </c>
      <c r="F655" s="68" t="s">
        <v>11931</v>
      </c>
      <c r="G655" s="68" t="s">
        <v>268</v>
      </c>
      <c r="H655" s="534">
        <f t="shared" si="30"/>
        <v>2060</v>
      </c>
      <c r="I655" s="399">
        <v>2000</v>
      </c>
      <c r="J655" s="534">
        <f t="shared" si="31"/>
        <v>2100</v>
      </c>
      <c r="K655" s="534">
        <f t="shared" si="32"/>
        <v>2200</v>
      </c>
      <c r="L655" s="72"/>
      <c r="M655" s="72"/>
      <c r="N655" s="72"/>
      <c r="O655" s="72"/>
      <c r="P655" s="72"/>
      <c r="Q655" s="72"/>
      <c r="R655" s="72"/>
      <c r="S655" s="72"/>
      <c r="T655" s="72"/>
      <c r="U655" s="72"/>
      <c r="V655" s="72"/>
      <c r="W655" s="72"/>
      <c r="X655" s="72"/>
      <c r="Y655" s="72"/>
    </row>
    <row r="656" spans="1:25" s="55" customFormat="1" ht="18.75">
      <c r="A656" s="72"/>
      <c r="B656" s="72"/>
      <c r="C656" s="66" t="s">
        <v>11932</v>
      </c>
      <c r="D656" s="66" t="s">
        <v>11930</v>
      </c>
      <c r="E656" s="67" t="s">
        <v>20</v>
      </c>
      <c r="F656" s="68" t="s">
        <v>11933</v>
      </c>
      <c r="G656" s="68" t="s">
        <v>268</v>
      </c>
      <c r="H656" s="534">
        <f t="shared" si="30"/>
        <v>5150</v>
      </c>
      <c r="I656" s="399">
        <v>5000</v>
      </c>
      <c r="J656" s="534">
        <f t="shared" si="31"/>
        <v>5250</v>
      </c>
      <c r="K656" s="534">
        <f t="shared" si="32"/>
        <v>5500</v>
      </c>
      <c r="L656" s="72"/>
      <c r="M656" s="72"/>
      <c r="N656" s="72"/>
      <c r="O656" s="72"/>
      <c r="P656" s="72"/>
      <c r="Q656" s="72"/>
      <c r="R656" s="72"/>
      <c r="S656" s="72"/>
      <c r="T656" s="72"/>
      <c r="U656" s="72"/>
      <c r="V656" s="72"/>
      <c r="W656" s="72"/>
      <c r="X656" s="72"/>
      <c r="Y656" s="72"/>
    </row>
    <row r="657" spans="1:25" s="55" customFormat="1" ht="18.75">
      <c r="A657" s="72"/>
      <c r="B657" s="72"/>
      <c r="C657" s="66" t="s">
        <v>11934</v>
      </c>
      <c r="D657" s="66" t="s">
        <v>11930</v>
      </c>
      <c r="E657" s="67" t="s">
        <v>20</v>
      </c>
      <c r="F657" s="68" t="s">
        <v>11935</v>
      </c>
      <c r="G657" s="68" t="s">
        <v>268</v>
      </c>
      <c r="H657" s="534">
        <f t="shared" si="30"/>
        <v>9270</v>
      </c>
      <c r="I657" s="399">
        <v>9000</v>
      </c>
      <c r="J657" s="534">
        <f t="shared" si="31"/>
        <v>9450</v>
      </c>
      <c r="K657" s="534">
        <f t="shared" si="32"/>
        <v>9900</v>
      </c>
      <c r="L657" s="72"/>
      <c r="M657" s="72"/>
      <c r="N657" s="72"/>
      <c r="O657" s="72"/>
      <c r="P657" s="72"/>
      <c r="Q657" s="72"/>
      <c r="R657" s="72"/>
      <c r="S657" s="72"/>
      <c r="T657" s="72"/>
      <c r="U657" s="72"/>
      <c r="V657" s="72"/>
      <c r="W657" s="72"/>
      <c r="X657" s="72"/>
      <c r="Y657" s="72"/>
    </row>
    <row r="658" spans="1:25" s="55" customFormat="1" ht="18.75">
      <c r="A658" s="72"/>
      <c r="B658" s="72"/>
      <c r="C658" s="66" t="s">
        <v>11936</v>
      </c>
      <c r="D658" s="66" t="s">
        <v>11937</v>
      </c>
      <c r="E658" s="67" t="s">
        <v>20</v>
      </c>
      <c r="F658" s="68" t="s">
        <v>11785</v>
      </c>
      <c r="G658" s="68" t="s">
        <v>268</v>
      </c>
      <c r="H658" s="534">
        <f t="shared" si="30"/>
        <v>482040</v>
      </c>
      <c r="I658" s="439">
        <v>468000</v>
      </c>
      <c r="J658" s="534">
        <f t="shared" si="31"/>
        <v>491400</v>
      </c>
      <c r="K658" s="534">
        <f t="shared" si="32"/>
        <v>514800</v>
      </c>
      <c r="L658" s="72"/>
      <c r="M658" s="72"/>
      <c r="N658" s="72"/>
      <c r="O658" s="72"/>
      <c r="P658" s="72"/>
      <c r="Q658" s="72"/>
      <c r="R658" s="72"/>
      <c r="S658" s="72"/>
      <c r="T658" s="72"/>
      <c r="U658" s="72"/>
      <c r="V658" s="72"/>
      <c r="W658" s="72"/>
      <c r="X658" s="72"/>
      <c r="Y658" s="72"/>
    </row>
    <row r="659" spans="1:25" s="55" customFormat="1" ht="18.75">
      <c r="A659" s="72"/>
      <c r="B659" s="72"/>
      <c r="C659" s="66" t="s">
        <v>11938</v>
      </c>
      <c r="D659" s="66" t="s">
        <v>11939</v>
      </c>
      <c r="E659" s="67" t="s">
        <v>20</v>
      </c>
      <c r="F659" s="68" t="s">
        <v>11940</v>
      </c>
      <c r="G659" s="68" t="s">
        <v>268</v>
      </c>
      <c r="H659" s="534">
        <f t="shared" si="30"/>
        <v>83018</v>
      </c>
      <c r="I659" s="439">
        <v>80600</v>
      </c>
      <c r="J659" s="534">
        <f t="shared" si="31"/>
        <v>84630</v>
      </c>
      <c r="K659" s="534">
        <f t="shared" si="32"/>
        <v>88660</v>
      </c>
      <c r="L659" s="72"/>
      <c r="M659" s="72"/>
      <c r="N659" s="72"/>
      <c r="O659" s="72"/>
      <c r="P659" s="72"/>
      <c r="Q659" s="72"/>
      <c r="R659" s="72"/>
      <c r="S659" s="72"/>
      <c r="T659" s="72"/>
      <c r="U659" s="72"/>
      <c r="V659" s="72"/>
      <c r="W659" s="72"/>
      <c r="X659" s="72"/>
      <c r="Y659" s="72"/>
    </row>
    <row r="660" spans="1:25" s="55" customFormat="1" ht="18.75">
      <c r="A660" s="72"/>
      <c r="B660" s="72"/>
      <c r="C660" s="66" t="s">
        <v>11941</v>
      </c>
      <c r="D660" s="66" t="s">
        <v>11942</v>
      </c>
      <c r="E660" s="67" t="s">
        <v>20</v>
      </c>
      <c r="F660" s="68" t="s">
        <v>11943</v>
      </c>
      <c r="G660" s="68" t="s">
        <v>268</v>
      </c>
      <c r="H660" s="534">
        <f t="shared" si="30"/>
        <v>53560</v>
      </c>
      <c r="I660" s="439">
        <v>52000</v>
      </c>
      <c r="J660" s="534">
        <f t="shared" si="31"/>
        <v>54600</v>
      </c>
      <c r="K660" s="534">
        <f t="shared" si="32"/>
        <v>57200</v>
      </c>
      <c r="L660" s="72"/>
      <c r="M660" s="72"/>
      <c r="N660" s="72"/>
      <c r="O660" s="72"/>
      <c r="P660" s="72"/>
      <c r="Q660" s="72"/>
      <c r="R660" s="72"/>
      <c r="S660" s="72"/>
      <c r="T660" s="72"/>
      <c r="U660" s="72"/>
      <c r="V660" s="72"/>
      <c r="W660" s="72"/>
      <c r="X660" s="72"/>
      <c r="Y660" s="72"/>
    </row>
    <row r="661" spans="1:25" s="55" customFormat="1" ht="18.75">
      <c r="A661" s="72"/>
      <c r="B661" s="72"/>
      <c r="C661" s="66" t="s">
        <v>11944</v>
      </c>
      <c r="D661" s="66" t="s">
        <v>11945</v>
      </c>
      <c r="E661" s="67" t="s">
        <v>20</v>
      </c>
      <c r="F661" s="68" t="s">
        <v>20</v>
      </c>
      <c r="G661" s="68" t="s">
        <v>268</v>
      </c>
      <c r="H661" s="534">
        <f t="shared" si="30"/>
        <v>46865</v>
      </c>
      <c r="I661" s="439">
        <v>45500</v>
      </c>
      <c r="J661" s="534">
        <f t="shared" si="31"/>
        <v>47775</v>
      </c>
      <c r="K661" s="534">
        <f t="shared" si="32"/>
        <v>50050</v>
      </c>
      <c r="L661" s="72"/>
      <c r="M661" s="72"/>
      <c r="N661" s="72"/>
      <c r="O661" s="72"/>
      <c r="P661" s="72"/>
      <c r="Q661" s="72"/>
      <c r="R661" s="72"/>
      <c r="S661" s="72"/>
      <c r="T661" s="72"/>
      <c r="U661" s="72"/>
      <c r="V661" s="72"/>
      <c r="W661" s="72"/>
      <c r="X661" s="72"/>
      <c r="Y661" s="72"/>
    </row>
    <row r="662" spans="1:25" s="55" customFormat="1" ht="18.75">
      <c r="A662" s="72"/>
      <c r="B662" s="72"/>
      <c r="C662" s="66" t="s">
        <v>11946</v>
      </c>
      <c r="D662" s="66" t="s">
        <v>11947</v>
      </c>
      <c r="E662" s="67" t="s">
        <v>20</v>
      </c>
      <c r="F662" s="68" t="s">
        <v>20</v>
      </c>
      <c r="G662" s="68" t="s">
        <v>721</v>
      </c>
      <c r="H662" s="534">
        <f t="shared" si="30"/>
        <v>33475</v>
      </c>
      <c r="I662" s="439">
        <v>32500</v>
      </c>
      <c r="J662" s="534">
        <f t="shared" si="31"/>
        <v>34125</v>
      </c>
      <c r="K662" s="534">
        <f t="shared" si="32"/>
        <v>35750</v>
      </c>
      <c r="L662" s="72"/>
      <c r="M662" s="72"/>
      <c r="N662" s="72"/>
      <c r="O662" s="72"/>
      <c r="P662" s="72"/>
      <c r="Q662" s="72"/>
      <c r="R662" s="72"/>
      <c r="S662" s="72"/>
      <c r="T662" s="72"/>
      <c r="U662" s="72"/>
      <c r="V662" s="72"/>
      <c r="W662" s="72"/>
      <c r="X662" s="72"/>
      <c r="Y662" s="72"/>
    </row>
    <row r="663" spans="1:25" s="55" customFormat="1" ht="18.75">
      <c r="A663" s="72"/>
      <c r="B663" s="72"/>
      <c r="C663" s="66" t="s">
        <v>11948</v>
      </c>
      <c r="D663" s="66" t="s">
        <v>11949</v>
      </c>
      <c r="E663" s="67" t="s">
        <v>20</v>
      </c>
      <c r="F663" s="68" t="s">
        <v>11940</v>
      </c>
      <c r="G663" s="68" t="s">
        <v>268</v>
      </c>
      <c r="H663" s="534">
        <f t="shared" si="30"/>
        <v>38831</v>
      </c>
      <c r="I663" s="439">
        <v>37700</v>
      </c>
      <c r="J663" s="534">
        <f t="shared" si="31"/>
        <v>39585</v>
      </c>
      <c r="K663" s="534">
        <f t="shared" si="32"/>
        <v>41470</v>
      </c>
      <c r="L663" s="72"/>
      <c r="M663" s="72"/>
      <c r="N663" s="72"/>
      <c r="O663" s="72"/>
      <c r="P663" s="72"/>
      <c r="Q663" s="72"/>
      <c r="R663" s="72"/>
      <c r="S663" s="72"/>
      <c r="T663" s="72"/>
      <c r="U663" s="72"/>
      <c r="V663" s="72"/>
      <c r="W663" s="72"/>
      <c r="X663" s="72"/>
      <c r="Y663" s="72"/>
    </row>
    <row r="664" spans="1:25" s="55" customFormat="1" ht="36">
      <c r="A664" s="72"/>
      <c r="B664" s="72"/>
      <c r="C664" s="66" t="s">
        <v>11950</v>
      </c>
      <c r="D664" s="66" t="s">
        <v>11951</v>
      </c>
      <c r="E664" s="67" t="s">
        <v>20</v>
      </c>
      <c r="F664" s="68" t="s">
        <v>20</v>
      </c>
      <c r="G664" s="68" t="s">
        <v>7073</v>
      </c>
      <c r="H664" s="534">
        <f t="shared" si="30"/>
        <v>195700</v>
      </c>
      <c r="I664" s="439">
        <v>190000</v>
      </c>
      <c r="J664" s="534">
        <f t="shared" si="31"/>
        <v>199500</v>
      </c>
      <c r="K664" s="534">
        <f t="shared" si="32"/>
        <v>209000</v>
      </c>
      <c r="L664" s="72"/>
      <c r="M664" s="72"/>
      <c r="N664" s="72"/>
      <c r="O664" s="72"/>
      <c r="P664" s="72"/>
      <c r="Q664" s="72"/>
      <c r="R664" s="72"/>
      <c r="S664" s="72"/>
      <c r="T664" s="72"/>
      <c r="U664" s="72"/>
      <c r="V664" s="72"/>
      <c r="W664" s="72"/>
      <c r="X664" s="72"/>
      <c r="Y664" s="72"/>
    </row>
    <row r="665" spans="1:25" s="55" customFormat="1" ht="18.75">
      <c r="A665" s="72"/>
      <c r="B665" s="72"/>
      <c r="C665" s="66" t="s">
        <v>11952</v>
      </c>
      <c r="D665" s="66" t="s">
        <v>11953</v>
      </c>
      <c r="E665" s="67" t="s">
        <v>20</v>
      </c>
      <c r="F665" s="68" t="s">
        <v>20</v>
      </c>
      <c r="G665" s="68" t="s">
        <v>305</v>
      </c>
      <c r="H665" s="534">
        <f t="shared" si="30"/>
        <v>48410</v>
      </c>
      <c r="I665" s="439">
        <v>47000</v>
      </c>
      <c r="J665" s="534">
        <f t="shared" si="31"/>
        <v>49350</v>
      </c>
      <c r="K665" s="534">
        <f t="shared" si="32"/>
        <v>51700</v>
      </c>
      <c r="L665" s="72"/>
      <c r="M665" s="72"/>
      <c r="N665" s="72"/>
      <c r="O665" s="72"/>
      <c r="P665" s="72"/>
      <c r="Q665" s="72"/>
      <c r="R665" s="72"/>
      <c r="S665" s="72"/>
      <c r="T665" s="72"/>
      <c r="U665" s="72"/>
      <c r="V665" s="72"/>
      <c r="W665" s="72"/>
      <c r="X665" s="72"/>
      <c r="Y665" s="72"/>
    </row>
    <row r="666" spans="1:25" s="55" customFormat="1" ht="18.75">
      <c r="A666" s="72"/>
      <c r="B666" s="72"/>
      <c r="C666" s="66" t="s">
        <v>11954</v>
      </c>
      <c r="D666" s="66" t="s">
        <v>11955</v>
      </c>
      <c r="E666" s="67" t="s">
        <v>20</v>
      </c>
      <c r="F666" s="68" t="s">
        <v>20</v>
      </c>
      <c r="G666" s="68" t="s">
        <v>305</v>
      </c>
      <c r="H666" s="534">
        <f t="shared" si="30"/>
        <v>18025</v>
      </c>
      <c r="I666" s="439">
        <v>17500</v>
      </c>
      <c r="J666" s="534">
        <f t="shared" si="31"/>
        <v>18375</v>
      </c>
      <c r="K666" s="534">
        <f t="shared" si="32"/>
        <v>19250</v>
      </c>
      <c r="L666" s="72"/>
      <c r="M666" s="72"/>
      <c r="N666" s="72"/>
      <c r="O666" s="72"/>
      <c r="P666" s="72"/>
      <c r="Q666" s="72"/>
      <c r="R666" s="72"/>
      <c r="S666" s="72"/>
      <c r="T666" s="72"/>
      <c r="U666" s="72"/>
      <c r="V666" s="72"/>
      <c r="W666" s="72"/>
      <c r="X666" s="72"/>
      <c r="Y666" s="72"/>
    </row>
    <row r="667" spans="1:25" s="55" customFormat="1" ht="18.75">
      <c r="A667" s="72"/>
      <c r="B667" s="72"/>
      <c r="C667" s="66" t="s">
        <v>11956</v>
      </c>
      <c r="D667" s="66" t="s">
        <v>11957</v>
      </c>
      <c r="E667" s="67" t="s">
        <v>20</v>
      </c>
      <c r="F667" s="68" t="s">
        <v>20</v>
      </c>
      <c r="G667" s="68" t="s">
        <v>22</v>
      </c>
      <c r="H667" s="534">
        <f t="shared" si="30"/>
        <v>254513</v>
      </c>
      <c r="I667" s="439">
        <v>247100</v>
      </c>
      <c r="J667" s="534">
        <f t="shared" si="31"/>
        <v>259455</v>
      </c>
      <c r="K667" s="534">
        <f t="shared" si="32"/>
        <v>271810</v>
      </c>
      <c r="L667" s="72"/>
      <c r="M667" s="72"/>
      <c r="N667" s="72"/>
      <c r="O667" s="72"/>
      <c r="P667" s="72"/>
      <c r="Q667" s="72"/>
      <c r="R667" s="72"/>
      <c r="S667" s="72"/>
      <c r="T667" s="72"/>
      <c r="U667" s="72"/>
      <c r="V667" s="72"/>
      <c r="W667" s="72"/>
      <c r="X667" s="72"/>
      <c r="Y667" s="72"/>
    </row>
    <row r="668" spans="1:25" s="55" customFormat="1" ht="18.75">
      <c r="A668" s="72"/>
      <c r="B668" s="72"/>
      <c r="C668" s="66" t="s">
        <v>11958</v>
      </c>
      <c r="D668" s="66" t="s">
        <v>11959</v>
      </c>
      <c r="E668" s="67" t="s">
        <v>20</v>
      </c>
      <c r="F668" s="68" t="s">
        <v>20</v>
      </c>
      <c r="G668" s="68" t="s">
        <v>889</v>
      </c>
      <c r="H668" s="534">
        <f t="shared" si="30"/>
        <v>517060</v>
      </c>
      <c r="I668" s="439">
        <v>502000</v>
      </c>
      <c r="J668" s="534">
        <f t="shared" si="31"/>
        <v>527100</v>
      </c>
      <c r="K668" s="534">
        <f t="shared" si="32"/>
        <v>552200</v>
      </c>
      <c r="L668" s="72"/>
      <c r="M668" s="72"/>
      <c r="N668" s="72"/>
      <c r="O668" s="72"/>
      <c r="P668" s="72"/>
      <c r="Q668" s="72"/>
      <c r="R668" s="72"/>
      <c r="S668" s="72"/>
      <c r="T668" s="72"/>
      <c r="U668" s="72"/>
      <c r="V668" s="72"/>
      <c r="W668" s="72"/>
      <c r="X668" s="72"/>
      <c r="Y668" s="72"/>
    </row>
    <row r="669" spans="1:25" s="55" customFormat="1" ht="18.75">
      <c r="A669" s="72"/>
      <c r="B669" s="72"/>
      <c r="C669" s="66" t="s">
        <v>11960</v>
      </c>
      <c r="D669" s="66" t="s">
        <v>11961</v>
      </c>
      <c r="E669" s="67" t="s">
        <v>20</v>
      </c>
      <c r="F669" s="68" t="s">
        <v>20</v>
      </c>
      <c r="G669" s="68" t="s">
        <v>268</v>
      </c>
      <c r="H669" s="534">
        <f t="shared" si="30"/>
        <v>4120</v>
      </c>
      <c r="I669" s="439">
        <v>4000</v>
      </c>
      <c r="J669" s="534">
        <f t="shared" si="31"/>
        <v>4200</v>
      </c>
      <c r="K669" s="534">
        <f t="shared" si="32"/>
        <v>4400</v>
      </c>
      <c r="L669" s="72"/>
      <c r="M669" s="72"/>
      <c r="N669" s="72"/>
      <c r="O669" s="72"/>
      <c r="P669" s="72"/>
      <c r="Q669" s="72"/>
      <c r="R669" s="72"/>
      <c r="S669" s="72"/>
      <c r="T669" s="72"/>
      <c r="U669" s="72"/>
      <c r="V669" s="72"/>
      <c r="W669" s="72"/>
      <c r="X669" s="72"/>
      <c r="Y669" s="72"/>
    </row>
    <row r="670" spans="1:25" s="55" customFormat="1" ht="18.75">
      <c r="A670" s="72"/>
      <c r="B670" s="72"/>
      <c r="C670" s="66" t="s">
        <v>11962</v>
      </c>
      <c r="D670" s="66" t="s">
        <v>11963</v>
      </c>
      <c r="E670" s="67" t="s">
        <v>20</v>
      </c>
      <c r="F670" s="68" t="s">
        <v>20</v>
      </c>
      <c r="G670" s="68" t="s">
        <v>781</v>
      </c>
      <c r="H670" s="534">
        <f t="shared" si="30"/>
        <v>1133</v>
      </c>
      <c r="I670" s="439">
        <v>1100</v>
      </c>
      <c r="J670" s="534">
        <f t="shared" si="31"/>
        <v>1155</v>
      </c>
      <c r="K670" s="534">
        <f t="shared" si="32"/>
        <v>1210</v>
      </c>
      <c r="L670" s="72"/>
      <c r="M670" s="72"/>
      <c r="N670" s="72"/>
      <c r="O670" s="72"/>
      <c r="P670" s="72"/>
      <c r="Q670" s="72"/>
      <c r="R670" s="72"/>
      <c r="S670" s="72"/>
      <c r="T670" s="72"/>
      <c r="U670" s="72"/>
      <c r="V670" s="72"/>
      <c r="W670" s="72"/>
      <c r="X670" s="72"/>
      <c r="Y670" s="72"/>
    </row>
    <row r="671" spans="1:25" s="55" customFormat="1" ht="18.75">
      <c r="A671" s="72"/>
      <c r="B671" s="72"/>
      <c r="C671" s="66" t="s">
        <v>11964</v>
      </c>
      <c r="D671" s="66" t="s">
        <v>11965</v>
      </c>
      <c r="E671" s="67" t="s">
        <v>20</v>
      </c>
      <c r="F671" s="68" t="s">
        <v>20</v>
      </c>
      <c r="G671" s="68" t="s">
        <v>305</v>
      </c>
      <c r="H671" s="534">
        <f t="shared" si="30"/>
        <v>27295</v>
      </c>
      <c r="I671" s="439">
        <v>26500</v>
      </c>
      <c r="J671" s="534">
        <f t="shared" si="31"/>
        <v>27825</v>
      </c>
      <c r="K671" s="534">
        <f t="shared" si="32"/>
        <v>29150</v>
      </c>
      <c r="L671" s="72"/>
      <c r="M671" s="72"/>
      <c r="N671" s="72"/>
      <c r="O671" s="72"/>
      <c r="P671" s="72"/>
      <c r="Q671" s="72"/>
      <c r="R671" s="72"/>
      <c r="S671" s="72"/>
      <c r="T671" s="72"/>
      <c r="U671" s="72"/>
      <c r="V671" s="72"/>
      <c r="W671" s="72"/>
      <c r="X671" s="72"/>
      <c r="Y671" s="72"/>
    </row>
    <row r="672" spans="1:25" s="55" customFormat="1" ht="36">
      <c r="A672" s="72"/>
      <c r="B672" s="72"/>
      <c r="C672" s="66" t="s">
        <v>11966</v>
      </c>
      <c r="D672" s="66" t="s">
        <v>11967</v>
      </c>
      <c r="E672" s="67" t="s">
        <v>20</v>
      </c>
      <c r="F672" s="68" t="s">
        <v>20</v>
      </c>
      <c r="G672" s="68" t="s">
        <v>1274</v>
      </c>
      <c r="H672" s="534">
        <f t="shared" si="30"/>
        <v>93730</v>
      </c>
      <c r="I672" s="439">
        <v>91000</v>
      </c>
      <c r="J672" s="534">
        <f t="shared" si="31"/>
        <v>95550</v>
      </c>
      <c r="K672" s="534">
        <f t="shared" si="32"/>
        <v>100100</v>
      </c>
      <c r="L672" s="72"/>
      <c r="M672" s="72"/>
      <c r="N672" s="72"/>
      <c r="O672" s="72"/>
      <c r="P672" s="72"/>
      <c r="Q672" s="72"/>
      <c r="R672" s="72"/>
      <c r="S672" s="72"/>
      <c r="T672" s="72"/>
      <c r="U672" s="72"/>
      <c r="V672" s="72"/>
      <c r="W672" s="72"/>
      <c r="X672" s="72"/>
      <c r="Y672" s="72"/>
    </row>
    <row r="673" spans="1:25" s="55" customFormat="1" ht="36">
      <c r="A673" s="72"/>
      <c r="B673" s="72"/>
      <c r="C673" s="66" t="s">
        <v>11968</v>
      </c>
      <c r="D673" s="66" t="s">
        <v>11969</v>
      </c>
      <c r="E673" s="67" t="s">
        <v>20</v>
      </c>
      <c r="F673" s="68" t="s">
        <v>20</v>
      </c>
      <c r="G673" s="68" t="s">
        <v>1274</v>
      </c>
      <c r="H673" s="534">
        <f t="shared" si="30"/>
        <v>96820</v>
      </c>
      <c r="I673" s="439">
        <v>94000</v>
      </c>
      <c r="J673" s="534">
        <f t="shared" si="31"/>
        <v>98700</v>
      </c>
      <c r="K673" s="534">
        <f t="shared" si="32"/>
        <v>103400</v>
      </c>
      <c r="L673" s="72"/>
      <c r="M673" s="72"/>
      <c r="N673" s="72"/>
      <c r="O673" s="72"/>
      <c r="P673" s="72"/>
      <c r="Q673" s="72"/>
      <c r="R673" s="72"/>
      <c r="S673" s="72"/>
      <c r="T673" s="72"/>
      <c r="U673" s="72"/>
      <c r="V673" s="72"/>
      <c r="W673" s="72"/>
      <c r="X673" s="72"/>
      <c r="Y673" s="72"/>
    </row>
    <row r="674" spans="1:25" s="55" customFormat="1" ht="36">
      <c r="A674" s="72"/>
      <c r="B674" s="72"/>
      <c r="C674" s="66" t="s">
        <v>11970</v>
      </c>
      <c r="D674" s="66" t="s">
        <v>11971</v>
      </c>
      <c r="E674" s="67" t="s">
        <v>20</v>
      </c>
      <c r="F674" s="68" t="s">
        <v>20</v>
      </c>
      <c r="G674" s="68" t="s">
        <v>1274</v>
      </c>
      <c r="H674" s="534">
        <f t="shared" si="30"/>
        <v>97850</v>
      </c>
      <c r="I674" s="439">
        <v>95000</v>
      </c>
      <c r="J674" s="534">
        <f t="shared" si="31"/>
        <v>99750</v>
      </c>
      <c r="K674" s="534">
        <f t="shared" si="32"/>
        <v>104500</v>
      </c>
      <c r="L674" s="72"/>
      <c r="M674" s="72"/>
      <c r="N674" s="72"/>
      <c r="O674" s="72"/>
      <c r="P674" s="72"/>
      <c r="Q674" s="72"/>
      <c r="R674" s="72"/>
      <c r="S674" s="72"/>
      <c r="T674" s="72"/>
      <c r="U674" s="72"/>
      <c r="V674" s="72"/>
      <c r="W674" s="72"/>
      <c r="X674" s="72"/>
      <c r="Y674" s="72"/>
    </row>
    <row r="675" spans="1:25" s="55" customFormat="1" ht="36">
      <c r="A675" s="72"/>
      <c r="B675" s="72"/>
      <c r="C675" s="66" t="s">
        <v>11972</v>
      </c>
      <c r="D675" s="66" t="s">
        <v>11973</v>
      </c>
      <c r="E675" s="67" t="s">
        <v>20</v>
      </c>
      <c r="F675" s="68" t="s">
        <v>20</v>
      </c>
      <c r="G675" s="68" t="s">
        <v>1274</v>
      </c>
      <c r="H675" s="534">
        <f t="shared" si="30"/>
        <v>206000</v>
      </c>
      <c r="I675" s="439">
        <v>200000</v>
      </c>
      <c r="J675" s="534">
        <f t="shared" si="31"/>
        <v>210000</v>
      </c>
      <c r="K675" s="534">
        <f t="shared" si="32"/>
        <v>220000</v>
      </c>
      <c r="L675" s="72"/>
      <c r="M675" s="72"/>
      <c r="N675" s="72"/>
      <c r="O675" s="72"/>
      <c r="P675" s="72"/>
      <c r="Q675" s="72"/>
      <c r="R675" s="72"/>
      <c r="S675" s="72"/>
      <c r="T675" s="72"/>
      <c r="U675" s="72"/>
      <c r="V675" s="72"/>
      <c r="W675" s="72"/>
      <c r="X675" s="72"/>
      <c r="Y675" s="72"/>
    </row>
    <row r="676" spans="1:25" s="55" customFormat="1" ht="36">
      <c r="A676" s="72"/>
      <c r="B676" s="72"/>
      <c r="C676" s="66" t="s">
        <v>11974</v>
      </c>
      <c r="D676" s="66" t="s">
        <v>11975</v>
      </c>
      <c r="E676" s="67" t="s">
        <v>20</v>
      </c>
      <c r="F676" s="68" t="s">
        <v>20</v>
      </c>
      <c r="G676" s="68" t="s">
        <v>1274</v>
      </c>
      <c r="H676" s="534">
        <f t="shared" si="30"/>
        <v>450110</v>
      </c>
      <c r="I676" s="439">
        <v>437000</v>
      </c>
      <c r="J676" s="534">
        <f t="shared" si="31"/>
        <v>458850</v>
      </c>
      <c r="K676" s="534">
        <f t="shared" si="32"/>
        <v>480700</v>
      </c>
      <c r="L676" s="72"/>
      <c r="M676" s="72"/>
      <c r="N676" s="72"/>
      <c r="O676" s="72"/>
      <c r="P676" s="72"/>
      <c r="Q676" s="72"/>
      <c r="R676" s="72"/>
      <c r="S676" s="72"/>
      <c r="T676" s="72"/>
      <c r="U676" s="72"/>
      <c r="V676" s="72"/>
      <c r="W676" s="72"/>
      <c r="X676" s="72"/>
      <c r="Y676" s="72"/>
    </row>
    <row r="677" spans="1:25" s="55" customFormat="1" ht="36">
      <c r="A677" s="72"/>
      <c r="B677" s="72"/>
      <c r="C677" s="66" t="s">
        <v>11976</v>
      </c>
      <c r="D677" s="66" t="s">
        <v>11977</v>
      </c>
      <c r="E677" s="67" t="s">
        <v>20</v>
      </c>
      <c r="F677" s="68" t="s">
        <v>20</v>
      </c>
      <c r="G677" s="68" t="s">
        <v>1274</v>
      </c>
      <c r="H677" s="534">
        <f t="shared" si="30"/>
        <v>162740</v>
      </c>
      <c r="I677" s="439">
        <v>158000</v>
      </c>
      <c r="J677" s="534">
        <f t="shared" si="31"/>
        <v>165900</v>
      </c>
      <c r="K677" s="534">
        <f t="shared" si="32"/>
        <v>173800</v>
      </c>
      <c r="L677" s="72"/>
      <c r="M677" s="72"/>
      <c r="N677" s="72"/>
      <c r="O677" s="72"/>
      <c r="P677" s="72"/>
      <c r="Q677" s="72"/>
      <c r="R677" s="72"/>
      <c r="S677" s="72"/>
      <c r="T677" s="72"/>
      <c r="U677" s="72"/>
      <c r="V677" s="72"/>
      <c r="W677" s="72"/>
      <c r="X677" s="72"/>
      <c r="Y677" s="72"/>
    </row>
    <row r="678" spans="1:25" s="55" customFormat="1" ht="18.75">
      <c r="A678" s="72"/>
      <c r="B678" s="72"/>
      <c r="C678" s="66" t="s">
        <v>11978</v>
      </c>
      <c r="D678" s="66" t="s">
        <v>11979</v>
      </c>
      <c r="E678" s="67" t="s">
        <v>20</v>
      </c>
      <c r="F678" s="68" t="s">
        <v>20</v>
      </c>
      <c r="G678" s="68" t="s">
        <v>1274</v>
      </c>
      <c r="H678" s="534">
        <f t="shared" si="30"/>
        <v>113815</v>
      </c>
      <c r="I678" s="399">
        <v>110500</v>
      </c>
      <c r="J678" s="534">
        <f t="shared" si="31"/>
        <v>116025</v>
      </c>
      <c r="K678" s="534">
        <f t="shared" si="32"/>
        <v>121550</v>
      </c>
      <c r="L678" s="72"/>
      <c r="M678" s="72"/>
      <c r="N678" s="72"/>
      <c r="O678" s="72"/>
      <c r="P678" s="72"/>
      <c r="Q678" s="72"/>
      <c r="R678" s="72"/>
      <c r="S678" s="72"/>
      <c r="T678" s="72"/>
      <c r="U678" s="72"/>
      <c r="V678" s="72"/>
      <c r="W678" s="72"/>
      <c r="X678" s="72"/>
      <c r="Y678" s="72"/>
    </row>
    <row r="679" spans="1:25" s="55" customFormat="1" ht="18.75">
      <c r="A679" s="72"/>
      <c r="B679" s="72"/>
      <c r="C679" s="66" t="s">
        <v>11980</v>
      </c>
      <c r="D679" s="66" t="s">
        <v>11981</v>
      </c>
      <c r="E679" s="67" t="s">
        <v>20</v>
      </c>
      <c r="F679" s="68" t="s">
        <v>20</v>
      </c>
      <c r="G679" s="68" t="s">
        <v>1274</v>
      </c>
      <c r="H679" s="534">
        <f t="shared" si="30"/>
        <v>118450</v>
      </c>
      <c r="I679" s="399">
        <v>115000</v>
      </c>
      <c r="J679" s="534">
        <f t="shared" si="31"/>
        <v>120750</v>
      </c>
      <c r="K679" s="534">
        <f t="shared" si="32"/>
        <v>126500</v>
      </c>
      <c r="L679" s="72"/>
      <c r="M679" s="72"/>
      <c r="N679" s="72"/>
      <c r="O679" s="72"/>
      <c r="P679" s="72"/>
      <c r="Q679" s="72"/>
      <c r="R679" s="72"/>
      <c r="S679" s="72"/>
      <c r="T679" s="72"/>
      <c r="U679" s="72"/>
      <c r="V679" s="72"/>
      <c r="W679" s="72"/>
      <c r="X679" s="72"/>
      <c r="Y679" s="72"/>
    </row>
    <row r="680" spans="1:25" s="55" customFormat="1" ht="18.75">
      <c r="A680" s="72"/>
      <c r="B680" s="72"/>
      <c r="C680" s="66" t="s">
        <v>11982</v>
      </c>
      <c r="D680" s="66" t="s">
        <v>11983</v>
      </c>
      <c r="E680" s="67" t="s">
        <v>20</v>
      </c>
      <c r="F680" s="68" t="s">
        <v>20</v>
      </c>
      <c r="G680" s="68" t="s">
        <v>11984</v>
      </c>
      <c r="H680" s="534">
        <f t="shared" si="30"/>
        <v>80340</v>
      </c>
      <c r="I680" s="399">
        <v>78000</v>
      </c>
      <c r="J680" s="534">
        <f t="shared" si="31"/>
        <v>81900</v>
      </c>
      <c r="K680" s="534">
        <f t="shared" si="32"/>
        <v>85800</v>
      </c>
      <c r="L680" s="72"/>
      <c r="M680" s="72"/>
      <c r="N680" s="72"/>
      <c r="O680" s="72"/>
      <c r="P680" s="72"/>
      <c r="Q680" s="72"/>
      <c r="R680" s="72"/>
      <c r="S680" s="72"/>
      <c r="T680" s="72"/>
      <c r="U680" s="72"/>
      <c r="V680" s="72"/>
      <c r="W680" s="72"/>
      <c r="X680" s="72"/>
      <c r="Y680" s="72"/>
    </row>
    <row r="681" spans="1:25" s="55" customFormat="1" ht="18.75">
      <c r="A681" s="72"/>
      <c r="B681" s="72"/>
      <c r="C681" s="66" t="s">
        <v>11985</v>
      </c>
      <c r="D681" s="66" t="s">
        <v>11986</v>
      </c>
      <c r="E681" s="67" t="s">
        <v>20</v>
      </c>
      <c r="F681" s="68" t="s">
        <v>20</v>
      </c>
      <c r="G681" s="68" t="s">
        <v>889</v>
      </c>
      <c r="H681" s="534">
        <f t="shared" si="30"/>
        <v>15450</v>
      </c>
      <c r="I681" s="399">
        <v>15000</v>
      </c>
      <c r="J681" s="534">
        <f t="shared" si="31"/>
        <v>15750</v>
      </c>
      <c r="K681" s="534">
        <f t="shared" si="32"/>
        <v>16500</v>
      </c>
      <c r="L681" s="72"/>
      <c r="M681" s="72"/>
      <c r="N681" s="72"/>
      <c r="O681" s="72"/>
      <c r="P681" s="72"/>
      <c r="Q681" s="72"/>
      <c r="R681" s="72"/>
      <c r="S681" s="72"/>
      <c r="T681" s="72"/>
      <c r="U681" s="72"/>
      <c r="V681" s="72"/>
      <c r="W681" s="72"/>
      <c r="X681" s="72"/>
      <c r="Y681" s="72"/>
    </row>
    <row r="682" spans="1:25" s="55" customFormat="1" ht="18.75">
      <c r="A682" s="72"/>
      <c r="B682" s="72"/>
      <c r="C682" s="66" t="s">
        <v>11987</v>
      </c>
      <c r="D682" s="66" t="s">
        <v>11988</v>
      </c>
      <c r="E682" s="67" t="s">
        <v>20</v>
      </c>
      <c r="F682" s="68" t="s">
        <v>20</v>
      </c>
      <c r="G682" s="68" t="s">
        <v>305</v>
      </c>
      <c r="H682" s="534">
        <f t="shared" si="30"/>
        <v>8240</v>
      </c>
      <c r="I682" s="399">
        <v>8000</v>
      </c>
      <c r="J682" s="534">
        <f t="shared" si="31"/>
        <v>8400</v>
      </c>
      <c r="K682" s="534">
        <f t="shared" si="32"/>
        <v>8800</v>
      </c>
      <c r="L682" s="72"/>
      <c r="M682" s="72"/>
      <c r="N682" s="72"/>
      <c r="O682" s="72"/>
      <c r="P682" s="72"/>
      <c r="Q682" s="72"/>
      <c r="R682" s="72"/>
      <c r="S682" s="72"/>
      <c r="T682" s="72"/>
      <c r="U682" s="72"/>
      <c r="V682" s="72"/>
      <c r="W682" s="72"/>
      <c r="X682" s="72"/>
      <c r="Y682" s="72"/>
    </row>
    <row r="683" spans="1:25" s="55" customFormat="1" ht="18.75">
      <c r="A683" s="72"/>
      <c r="B683" s="72"/>
      <c r="C683" s="66" t="s">
        <v>11989</v>
      </c>
      <c r="D683" s="66" t="s">
        <v>11990</v>
      </c>
      <c r="E683" s="67" t="s">
        <v>20</v>
      </c>
      <c r="F683" s="68" t="s">
        <v>20</v>
      </c>
      <c r="G683" s="68" t="s">
        <v>1277</v>
      </c>
      <c r="H683" s="534">
        <f t="shared" si="30"/>
        <v>72100</v>
      </c>
      <c r="I683" s="399">
        <v>70000</v>
      </c>
      <c r="J683" s="534">
        <f t="shared" si="31"/>
        <v>73500</v>
      </c>
      <c r="K683" s="534">
        <f t="shared" si="32"/>
        <v>77000</v>
      </c>
      <c r="L683" s="72"/>
      <c r="M683" s="72"/>
      <c r="N683" s="72"/>
      <c r="O683" s="72"/>
      <c r="P683" s="72"/>
      <c r="Q683" s="72"/>
      <c r="R683" s="72"/>
      <c r="S683" s="72"/>
      <c r="T683" s="72"/>
      <c r="U683" s="72"/>
      <c r="V683" s="72"/>
      <c r="W683" s="72"/>
      <c r="X683" s="72"/>
      <c r="Y683" s="72"/>
    </row>
    <row r="684" spans="1:25" s="55" customFormat="1" ht="18.75">
      <c r="A684" s="72"/>
      <c r="B684" s="72"/>
      <c r="C684" s="66" t="s">
        <v>11991</v>
      </c>
      <c r="D684" s="66" t="s">
        <v>11992</v>
      </c>
      <c r="E684" s="67" t="s">
        <v>20</v>
      </c>
      <c r="F684" s="68" t="s">
        <v>20</v>
      </c>
      <c r="G684" s="68" t="s">
        <v>268</v>
      </c>
      <c r="H684" s="534">
        <f t="shared" si="30"/>
        <v>5150</v>
      </c>
      <c r="I684" s="399">
        <v>5000</v>
      </c>
      <c r="J684" s="534">
        <f t="shared" si="31"/>
        <v>5250</v>
      </c>
      <c r="K684" s="534">
        <f t="shared" si="32"/>
        <v>5500</v>
      </c>
      <c r="L684" s="72"/>
      <c r="M684" s="72"/>
      <c r="N684" s="72"/>
      <c r="O684" s="72"/>
      <c r="P684" s="72"/>
      <c r="Q684" s="72"/>
      <c r="R684" s="72"/>
      <c r="S684" s="72"/>
      <c r="T684" s="72"/>
      <c r="U684" s="72"/>
      <c r="V684" s="72"/>
      <c r="W684" s="72"/>
      <c r="X684" s="72"/>
      <c r="Y684" s="72"/>
    </row>
    <row r="685" spans="1:25" s="55" customFormat="1" ht="18.75">
      <c r="A685" s="72"/>
      <c r="B685" s="72"/>
      <c r="C685" s="66" t="s">
        <v>11993</v>
      </c>
      <c r="D685" s="66" t="s">
        <v>11994</v>
      </c>
      <c r="E685" s="67" t="s">
        <v>20</v>
      </c>
      <c r="F685" s="68" t="s">
        <v>20</v>
      </c>
      <c r="G685" s="68" t="s">
        <v>268</v>
      </c>
      <c r="H685" s="534">
        <f t="shared" si="30"/>
        <v>3605</v>
      </c>
      <c r="I685" s="399">
        <v>3500</v>
      </c>
      <c r="J685" s="534">
        <f t="shared" si="31"/>
        <v>3675</v>
      </c>
      <c r="K685" s="534">
        <f t="shared" si="32"/>
        <v>3850</v>
      </c>
      <c r="L685" s="72"/>
      <c r="M685" s="72"/>
      <c r="N685" s="72"/>
      <c r="O685" s="72"/>
      <c r="P685" s="72"/>
      <c r="Q685" s="72"/>
      <c r="R685" s="72"/>
      <c r="S685" s="72"/>
      <c r="T685" s="72"/>
      <c r="U685" s="72"/>
      <c r="V685" s="72"/>
      <c r="W685" s="72"/>
      <c r="X685" s="72"/>
      <c r="Y685" s="72"/>
    </row>
    <row r="686" spans="1:25" s="55" customFormat="1" ht="18.75">
      <c r="A686" s="72"/>
      <c r="B686" s="72"/>
      <c r="C686" s="66" t="s">
        <v>11995</v>
      </c>
      <c r="D686" s="66" t="s">
        <v>11996</v>
      </c>
      <c r="E686" s="67" t="s">
        <v>20</v>
      </c>
      <c r="F686" s="68" t="s">
        <v>20</v>
      </c>
      <c r="G686" s="68" t="s">
        <v>305</v>
      </c>
      <c r="H686" s="534">
        <f t="shared" si="30"/>
        <v>5150</v>
      </c>
      <c r="I686" s="399">
        <v>5000</v>
      </c>
      <c r="J686" s="534">
        <f t="shared" si="31"/>
        <v>5250</v>
      </c>
      <c r="K686" s="534">
        <f t="shared" si="32"/>
        <v>5500</v>
      </c>
      <c r="L686" s="72"/>
      <c r="M686" s="72"/>
      <c r="N686" s="72"/>
      <c r="O686" s="72"/>
      <c r="P686" s="72"/>
      <c r="Q686" s="72"/>
      <c r="R686" s="72"/>
      <c r="S686" s="72"/>
      <c r="T686" s="72"/>
      <c r="U686" s="72"/>
      <c r="V686" s="72"/>
      <c r="W686" s="72"/>
      <c r="X686" s="72"/>
      <c r="Y686" s="72"/>
    </row>
    <row r="687" spans="1:25" s="55" customFormat="1" ht="18.75">
      <c r="A687" s="72"/>
      <c r="B687" s="72"/>
      <c r="C687" s="66" t="s">
        <v>11997</v>
      </c>
      <c r="D687" s="66" t="s">
        <v>11998</v>
      </c>
      <c r="E687" s="67" t="s">
        <v>20</v>
      </c>
      <c r="F687" s="68" t="s">
        <v>20</v>
      </c>
      <c r="G687" s="68" t="s">
        <v>268</v>
      </c>
      <c r="H687" s="534">
        <f t="shared" si="30"/>
        <v>15965</v>
      </c>
      <c r="I687" s="439">
        <v>15500</v>
      </c>
      <c r="J687" s="534">
        <f t="shared" si="31"/>
        <v>16275</v>
      </c>
      <c r="K687" s="534">
        <f t="shared" si="32"/>
        <v>17050</v>
      </c>
      <c r="L687" s="72"/>
      <c r="M687" s="72"/>
      <c r="N687" s="72"/>
      <c r="O687" s="72"/>
      <c r="P687" s="72"/>
      <c r="Q687" s="72"/>
      <c r="R687" s="72"/>
      <c r="S687" s="72"/>
      <c r="T687" s="72"/>
      <c r="U687" s="72"/>
      <c r="V687" s="72"/>
      <c r="W687" s="72"/>
      <c r="X687" s="72"/>
      <c r="Y687" s="72"/>
    </row>
    <row r="688" spans="1:25" s="55" customFormat="1" ht="18.75">
      <c r="A688" s="72"/>
      <c r="B688" s="72"/>
      <c r="C688" s="66" t="s">
        <v>11999</v>
      </c>
      <c r="D688" s="66" t="s">
        <v>12000</v>
      </c>
      <c r="E688" s="67" t="s">
        <v>20</v>
      </c>
      <c r="F688" s="68" t="s">
        <v>20</v>
      </c>
      <c r="G688" s="68" t="s">
        <v>22</v>
      </c>
      <c r="H688" s="534">
        <f t="shared" si="30"/>
        <v>2163000</v>
      </c>
      <c r="I688" s="439">
        <v>2100000</v>
      </c>
      <c r="J688" s="534">
        <f t="shared" si="31"/>
        <v>2205000</v>
      </c>
      <c r="K688" s="534">
        <f t="shared" si="32"/>
        <v>2310000</v>
      </c>
      <c r="L688" s="72"/>
      <c r="M688" s="72"/>
      <c r="N688" s="72"/>
      <c r="O688" s="72"/>
      <c r="P688" s="72"/>
      <c r="Q688" s="72"/>
      <c r="R688" s="72"/>
      <c r="S688" s="72"/>
      <c r="T688" s="72"/>
      <c r="U688" s="72"/>
      <c r="V688" s="72"/>
      <c r="W688" s="72"/>
      <c r="X688" s="72"/>
      <c r="Y688" s="72"/>
    </row>
    <row r="689" spans="1:25" s="55" customFormat="1" ht="18.75">
      <c r="A689" s="72"/>
      <c r="B689" s="72"/>
      <c r="C689" s="66" t="s">
        <v>12001</v>
      </c>
      <c r="D689" s="66" t="s">
        <v>12002</v>
      </c>
      <c r="E689" s="67" t="s">
        <v>20</v>
      </c>
      <c r="F689" s="68" t="s">
        <v>20</v>
      </c>
      <c r="G689" s="68" t="s">
        <v>305</v>
      </c>
      <c r="H689" s="534">
        <f t="shared" si="30"/>
        <v>9785</v>
      </c>
      <c r="I689" s="439">
        <v>9500</v>
      </c>
      <c r="J689" s="534">
        <f t="shared" si="31"/>
        <v>9975</v>
      </c>
      <c r="K689" s="534">
        <f t="shared" si="32"/>
        <v>10450</v>
      </c>
      <c r="L689" s="72"/>
      <c r="M689" s="72"/>
      <c r="N689" s="72"/>
      <c r="O689" s="72"/>
      <c r="P689" s="72"/>
      <c r="Q689" s="72"/>
      <c r="R689" s="72"/>
      <c r="S689" s="72"/>
      <c r="T689" s="72"/>
      <c r="U689" s="72"/>
      <c r="V689" s="72"/>
      <c r="W689" s="72"/>
      <c r="X689" s="72"/>
      <c r="Y689" s="72"/>
    </row>
    <row r="690" spans="1:25" s="55" customFormat="1" ht="18.75">
      <c r="A690" s="72"/>
      <c r="B690" s="72"/>
      <c r="C690" s="66" t="s">
        <v>12003</v>
      </c>
      <c r="D690" s="66" t="s">
        <v>12004</v>
      </c>
      <c r="E690" s="67" t="s">
        <v>20</v>
      </c>
      <c r="F690" s="68" t="s">
        <v>20</v>
      </c>
      <c r="G690" s="68" t="s">
        <v>305</v>
      </c>
      <c r="H690" s="534">
        <f t="shared" si="30"/>
        <v>92700</v>
      </c>
      <c r="I690" s="439">
        <v>90000</v>
      </c>
      <c r="J690" s="534">
        <f t="shared" si="31"/>
        <v>94500</v>
      </c>
      <c r="K690" s="534">
        <f t="shared" si="32"/>
        <v>99000</v>
      </c>
      <c r="L690" s="72"/>
      <c r="M690" s="72"/>
      <c r="N690" s="72"/>
      <c r="O690" s="72"/>
      <c r="P690" s="72"/>
      <c r="Q690" s="72"/>
      <c r="R690" s="72"/>
      <c r="S690" s="72"/>
      <c r="T690" s="72"/>
      <c r="U690" s="72"/>
      <c r="V690" s="72"/>
      <c r="W690" s="72"/>
      <c r="X690" s="72"/>
      <c r="Y690" s="72"/>
    </row>
    <row r="691" spans="1:25" s="55" customFormat="1" ht="18.75">
      <c r="A691" s="72"/>
      <c r="B691" s="72"/>
      <c r="C691" s="66" t="s">
        <v>12005</v>
      </c>
      <c r="D691" s="66" t="s">
        <v>12006</v>
      </c>
      <c r="E691" s="67" t="s">
        <v>20</v>
      </c>
      <c r="F691" s="68" t="s">
        <v>20</v>
      </c>
      <c r="G691" s="68" t="s">
        <v>305</v>
      </c>
      <c r="H691" s="534">
        <f t="shared" si="30"/>
        <v>59225</v>
      </c>
      <c r="I691" s="439">
        <v>57500</v>
      </c>
      <c r="J691" s="534">
        <f t="shared" si="31"/>
        <v>60375</v>
      </c>
      <c r="K691" s="534">
        <f t="shared" si="32"/>
        <v>63250</v>
      </c>
      <c r="L691" s="72"/>
      <c r="M691" s="72"/>
      <c r="N691" s="72"/>
      <c r="O691" s="72"/>
      <c r="P691" s="72"/>
      <c r="Q691" s="72"/>
      <c r="R691" s="72"/>
      <c r="S691" s="72"/>
      <c r="T691" s="72"/>
      <c r="U691" s="72"/>
      <c r="V691" s="72"/>
      <c r="W691" s="72"/>
      <c r="X691" s="72"/>
      <c r="Y691" s="72"/>
    </row>
    <row r="692" spans="1:25" s="55" customFormat="1" ht="18.75">
      <c r="A692" s="72"/>
      <c r="B692" s="72"/>
      <c r="C692" s="66" t="s">
        <v>12007</v>
      </c>
      <c r="D692" s="66" t="s">
        <v>12008</v>
      </c>
      <c r="E692" s="67" t="s">
        <v>20</v>
      </c>
      <c r="F692" s="68" t="s">
        <v>20</v>
      </c>
      <c r="G692" s="68" t="s">
        <v>305</v>
      </c>
      <c r="H692" s="534">
        <f t="shared" si="30"/>
        <v>82400</v>
      </c>
      <c r="I692" s="439">
        <v>80000</v>
      </c>
      <c r="J692" s="534">
        <f t="shared" si="31"/>
        <v>84000</v>
      </c>
      <c r="K692" s="534">
        <f t="shared" si="32"/>
        <v>88000</v>
      </c>
      <c r="L692" s="72"/>
      <c r="M692" s="72"/>
      <c r="N692" s="72"/>
      <c r="O692" s="72"/>
      <c r="P692" s="72"/>
      <c r="Q692" s="72"/>
      <c r="R692" s="72"/>
      <c r="S692" s="72"/>
      <c r="T692" s="72"/>
      <c r="U692" s="72"/>
      <c r="V692" s="72"/>
      <c r="W692" s="72"/>
      <c r="X692" s="72"/>
      <c r="Y692" s="72"/>
    </row>
    <row r="693" spans="1:25" s="55" customFormat="1" ht="18.75">
      <c r="A693" s="72"/>
      <c r="B693" s="72"/>
      <c r="C693" s="66" t="s">
        <v>12009</v>
      </c>
      <c r="D693" s="66" t="s">
        <v>12010</v>
      </c>
      <c r="E693" s="67" t="s">
        <v>20</v>
      </c>
      <c r="F693" s="68" t="s">
        <v>20</v>
      </c>
      <c r="G693" s="68" t="s">
        <v>305</v>
      </c>
      <c r="H693" s="534">
        <f t="shared" si="30"/>
        <v>36050</v>
      </c>
      <c r="I693" s="439">
        <v>35000</v>
      </c>
      <c r="J693" s="534">
        <f t="shared" si="31"/>
        <v>36750</v>
      </c>
      <c r="K693" s="534">
        <f t="shared" si="32"/>
        <v>38500</v>
      </c>
      <c r="L693" s="72"/>
      <c r="M693" s="72"/>
      <c r="N693" s="72"/>
      <c r="O693" s="72"/>
      <c r="P693" s="72"/>
      <c r="Q693" s="72"/>
      <c r="R693" s="72"/>
      <c r="S693" s="72"/>
      <c r="T693" s="72"/>
      <c r="U693" s="72"/>
      <c r="V693" s="72"/>
      <c r="W693" s="72"/>
      <c r="X693" s="72"/>
      <c r="Y693" s="72"/>
    </row>
    <row r="694" spans="1:25" s="55" customFormat="1" ht="36">
      <c r="A694" s="72"/>
      <c r="B694" s="72"/>
      <c r="C694" s="66" t="s">
        <v>12011</v>
      </c>
      <c r="D694" s="66" t="s">
        <v>12012</v>
      </c>
      <c r="E694" s="67" t="s">
        <v>20</v>
      </c>
      <c r="F694" s="68" t="s">
        <v>20</v>
      </c>
      <c r="G694" s="68" t="s">
        <v>305</v>
      </c>
      <c r="H694" s="534">
        <f t="shared" si="30"/>
        <v>30900</v>
      </c>
      <c r="I694" s="439">
        <v>30000</v>
      </c>
      <c r="J694" s="534">
        <f t="shared" si="31"/>
        <v>31500</v>
      </c>
      <c r="K694" s="534">
        <f t="shared" si="32"/>
        <v>33000</v>
      </c>
      <c r="L694" s="72"/>
      <c r="M694" s="72"/>
      <c r="N694" s="72"/>
      <c r="O694" s="72"/>
      <c r="P694" s="72"/>
      <c r="Q694" s="72"/>
      <c r="R694" s="72"/>
      <c r="S694" s="72"/>
      <c r="T694" s="72"/>
      <c r="U694" s="72"/>
      <c r="V694" s="72"/>
      <c r="W694" s="72"/>
      <c r="X694" s="72"/>
      <c r="Y694" s="72"/>
    </row>
    <row r="695" spans="1:25" s="55" customFormat="1" ht="36">
      <c r="A695" s="72"/>
      <c r="B695" s="72"/>
      <c r="C695" s="66" t="s">
        <v>12013</v>
      </c>
      <c r="D695" s="66" t="s">
        <v>12014</v>
      </c>
      <c r="E695" s="67" t="s">
        <v>20</v>
      </c>
      <c r="F695" s="68" t="s">
        <v>20</v>
      </c>
      <c r="G695" s="68" t="s">
        <v>305</v>
      </c>
      <c r="H695" s="534">
        <f t="shared" si="30"/>
        <v>59225</v>
      </c>
      <c r="I695" s="439">
        <v>57500</v>
      </c>
      <c r="J695" s="534">
        <f t="shared" si="31"/>
        <v>60375</v>
      </c>
      <c r="K695" s="534">
        <f t="shared" si="32"/>
        <v>63250</v>
      </c>
      <c r="L695" s="72"/>
      <c r="M695" s="72"/>
      <c r="N695" s="72"/>
      <c r="O695" s="72"/>
      <c r="P695" s="72"/>
      <c r="Q695" s="72"/>
      <c r="R695" s="72"/>
      <c r="S695" s="72"/>
      <c r="T695" s="72"/>
      <c r="U695" s="72"/>
      <c r="V695" s="72"/>
      <c r="W695" s="72"/>
      <c r="X695" s="72"/>
      <c r="Y695" s="72"/>
    </row>
    <row r="696" spans="1:25" s="55" customFormat="1" ht="36">
      <c r="A696" s="72"/>
      <c r="B696" s="72"/>
      <c r="C696" s="66" t="s">
        <v>12015</v>
      </c>
      <c r="D696" s="66" t="s">
        <v>12016</v>
      </c>
      <c r="E696" s="67" t="s">
        <v>20</v>
      </c>
      <c r="F696" s="68" t="s">
        <v>20</v>
      </c>
      <c r="G696" s="68" t="s">
        <v>305</v>
      </c>
      <c r="H696" s="534">
        <f t="shared" si="30"/>
        <v>334750</v>
      </c>
      <c r="I696" s="439">
        <v>325000</v>
      </c>
      <c r="J696" s="534">
        <f t="shared" si="31"/>
        <v>341250</v>
      </c>
      <c r="K696" s="534">
        <f t="shared" si="32"/>
        <v>357500</v>
      </c>
      <c r="L696" s="72"/>
      <c r="M696" s="72"/>
      <c r="N696" s="72"/>
      <c r="O696" s="72"/>
      <c r="P696" s="72"/>
      <c r="Q696" s="72"/>
      <c r="R696" s="72"/>
      <c r="S696" s="72"/>
      <c r="T696" s="72"/>
      <c r="U696" s="72"/>
      <c r="V696" s="72"/>
      <c r="W696" s="72"/>
      <c r="X696" s="72"/>
      <c r="Y696" s="72"/>
    </row>
    <row r="697" spans="1:25" s="55" customFormat="1" ht="36">
      <c r="A697" s="72"/>
      <c r="B697" s="72"/>
      <c r="C697" s="66" t="s">
        <v>12017</v>
      </c>
      <c r="D697" s="66" t="s">
        <v>12018</v>
      </c>
      <c r="E697" s="67" t="s">
        <v>20</v>
      </c>
      <c r="F697" s="68" t="s">
        <v>20</v>
      </c>
      <c r="G697" s="68" t="s">
        <v>305</v>
      </c>
      <c r="H697" s="534">
        <f t="shared" si="30"/>
        <v>489250</v>
      </c>
      <c r="I697" s="439">
        <v>475000</v>
      </c>
      <c r="J697" s="534">
        <f t="shared" si="31"/>
        <v>498750</v>
      </c>
      <c r="K697" s="534">
        <f t="shared" si="32"/>
        <v>522500</v>
      </c>
      <c r="L697" s="72"/>
      <c r="M697" s="72"/>
      <c r="N697" s="72"/>
      <c r="O697" s="72"/>
      <c r="P697" s="72"/>
      <c r="Q697" s="72"/>
      <c r="R697" s="72"/>
      <c r="S697" s="72"/>
      <c r="T697" s="72"/>
      <c r="U697" s="72"/>
      <c r="V697" s="72"/>
      <c r="W697" s="72"/>
      <c r="X697" s="72"/>
      <c r="Y697" s="72"/>
    </row>
    <row r="698" spans="1:25" s="55" customFormat="1" ht="36">
      <c r="A698" s="72"/>
      <c r="B698" s="72"/>
      <c r="C698" s="66" t="s">
        <v>12019</v>
      </c>
      <c r="D698" s="66" t="s">
        <v>8245</v>
      </c>
      <c r="E698" s="67" t="s">
        <v>20</v>
      </c>
      <c r="F698" s="68" t="s">
        <v>12020</v>
      </c>
      <c r="G698" s="68" t="s">
        <v>305</v>
      </c>
      <c r="H698" s="534">
        <f t="shared" si="30"/>
        <v>25750</v>
      </c>
      <c r="I698" s="439">
        <v>25000</v>
      </c>
      <c r="J698" s="534">
        <f t="shared" si="31"/>
        <v>26250</v>
      </c>
      <c r="K698" s="534">
        <f t="shared" si="32"/>
        <v>27500</v>
      </c>
      <c r="L698" s="72"/>
      <c r="M698" s="72"/>
      <c r="N698" s="72"/>
      <c r="O698" s="72"/>
      <c r="P698" s="72"/>
      <c r="Q698" s="72"/>
      <c r="R698" s="72"/>
      <c r="S698" s="72"/>
      <c r="T698" s="72"/>
      <c r="U698" s="72"/>
      <c r="V698" s="72"/>
      <c r="W698" s="72"/>
      <c r="X698" s="72"/>
      <c r="Y698" s="72"/>
    </row>
    <row r="699" spans="1:25" s="55" customFormat="1" ht="36">
      <c r="A699" s="72"/>
      <c r="B699" s="72"/>
      <c r="C699" s="66" t="s">
        <v>12021</v>
      </c>
      <c r="D699" s="66" t="s">
        <v>12022</v>
      </c>
      <c r="E699" s="67" t="s">
        <v>20</v>
      </c>
      <c r="F699" s="68" t="s">
        <v>20</v>
      </c>
      <c r="G699" s="68" t="s">
        <v>721</v>
      </c>
      <c r="H699" s="534">
        <f t="shared" si="30"/>
        <v>51500</v>
      </c>
      <c r="I699" s="439">
        <v>50000</v>
      </c>
      <c r="J699" s="534">
        <f t="shared" si="31"/>
        <v>52500</v>
      </c>
      <c r="K699" s="534">
        <f t="shared" si="32"/>
        <v>55000</v>
      </c>
      <c r="L699" s="72"/>
      <c r="M699" s="72"/>
      <c r="N699" s="72"/>
      <c r="O699" s="72"/>
      <c r="P699" s="72"/>
      <c r="Q699" s="72"/>
      <c r="R699" s="72"/>
      <c r="S699" s="72"/>
      <c r="T699" s="72"/>
      <c r="U699" s="72"/>
      <c r="V699" s="72"/>
      <c r="W699" s="72"/>
      <c r="X699" s="72"/>
      <c r="Y699" s="72"/>
    </row>
    <row r="700" spans="1:25" s="55" customFormat="1" ht="36">
      <c r="A700" s="72"/>
      <c r="B700" s="72"/>
      <c r="C700" s="66" t="s">
        <v>12023</v>
      </c>
      <c r="D700" s="66" t="s">
        <v>12024</v>
      </c>
      <c r="E700" s="67" t="s">
        <v>20</v>
      </c>
      <c r="F700" s="68" t="s">
        <v>20</v>
      </c>
      <c r="G700" s="68" t="s">
        <v>305</v>
      </c>
      <c r="H700" s="534">
        <f t="shared" si="30"/>
        <v>16995</v>
      </c>
      <c r="I700" s="439">
        <v>16500</v>
      </c>
      <c r="J700" s="534">
        <f t="shared" si="31"/>
        <v>17325</v>
      </c>
      <c r="K700" s="534">
        <f t="shared" si="32"/>
        <v>18150</v>
      </c>
      <c r="L700" s="72"/>
      <c r="M700" s="72"/>
      <c r="N700" s="72"/>
      <c r="O700" s="72"/>
      <c r="P700" s="72"/>
      <c r="Q700" s="72"/>
      <c r="R700" s="72"/>
      <c r="S700" s="72"/>
      <c r="T700" s="72"/>
      <c r="U700" s="72"/>
      <c r="V700" s="72"/>
      <c r="W700" s="72"/>
      <c r="X700" s="72"/>
      <c r="Y700" s="72"/>
    </row>
    <row r="701" spans="1:25" s="55" customFormat="1" ht="36">
      <c r="A701" s="72"/>
      <c r="B701" s="72"/>
      <c r="C701" s="66" t="s">
        <v>12025</v>
      </c>
      <c r="D701" s="66" t="s">
        <v>12026</v>
      </c>
      <c r="E701" s="67" t="s">
        <v>20</v>
      </c>
      <c r="F701" s="68" t="s">
        <v>20</v>
      </c>
      <c r="G701" s="68" t="s">
        <v>305</v>
      </c>
      <c r="H701" s="534">
        <f t="shared" si="30"/>
        <v>15450</v>
      </c>
      <c r="I701" s="439">
        <v>15000</v>
      </c>
      <c r="J701" s="534">
        <f t="shared" si="31"/>
        <v>15750</v>
      </c>
      <c r="K701" s="534">
        <f t="shared" si="32"/>
        <v>16500</v>
      </c>
      <c r="L701" s="72"/>
      <c r="M701" s="72"/>
      <c r="N701" s="72"/>
      <c r="O701" s="72"/>
      <c r="P701" s="72"/>
      <c r="Q701" s="72"/>
      <c r="R701" s="72"/>
      <c r="S701" s="72"/>
      <c r="T701" s="72"/>
      <c r="U701" s="72"/>
      <c r="V701" s="72"/>
      <c r="W701" s="72"/>
      <c r="X701" s="72"/>
      <c r="Y701" s="72"/>
    </row>
    <row r="702" spans="1:25" s="55" customFormat="1" ht="36">
      <c r="A702" s="72"/>
      <c r="B702" s="72"/>
      <c r="C702" s="66" t="s">
        <v>12027</v>
      </c>
      <c r="D702" s="66" t="s">
        <v>11761</v>
      </c>
      <c r="E702" s="67" t="s">
        <v>20</v>
      </c>
      <c r="F702" s="68" t="s">
        <v>20</v>
      </c>
      <c r="G702" s="68" t="s">
        <v>305</v>
      </c>
      <c r="H702" s="534">
        <f t="shared" si="30"/>
        <v>47380</v>
      </c>
      <c r="I702" s="439">
        <v>46000</v>
      </c>
      <c r="J702" s="534">
        <f t="shared" si="31"/>
        <v>48300</v>
      </c>
      <c r="K702" s="534">
        <f t="shared" si="32"/>
        <v>50600</v>
      </c>
      <c r="L702" s="72"/>
      <c r="M702" s="72"/>
      <c r="N702" s="72"/>
      <c r="O702" s="72"/>
      <c r="P702" s="72"/>
      <c r="Q702" s="72"/>
      <c r="R702" s="72"/>
      <c r="S702" s="72"/>
      <c r="T702" s="72"/>
      <c r="U702" s="72"/>
      <c r="V702" s="72"/>
      <c r="W702" s="72"/>
      <c r="X702" s="72"/>
      <c r="Y702" s="72"/>
    </row>
    <row r="703" spans="1:25" s="55" customFormat="1" ht="36">
      <c r="A703" s="72"/>
      <c r="B703" s="72"/>
      <c r="C703" s="66" t="s">
        <v>12028</v>
      </c>
      <c r="D703" s="66" t="s">
        <v>12029</v>
      </c>
      <c r="E703" s="67" t="s">
        <v>20</v>
      </c>
      <c r="F703" s="68" t="s">
        <v>20</v>
      </c>
      <c r="G703" s="68" t="s">
        <v>305</v>
      </c>
      <c r="H703" s="534">
        <f t="shared" si="30"/>
        <v>16995</v>
      </c>
      <c r="I703" s="439">
        <v>16500</v>
      </c>
      <c r="J703" s="534">
        <f t="shared" si="31"/>
        <v>17325</v>
      </c>
      <c r="K703" s="534">
        <f t="shared" si="32"/>
        <v>18150</v>
      </c>
      <c r="L703" s="72"/>
      <c r="M703" s="72"/>
      <c r="N703" s="72"/>
      <c r="O703" s="72"/>
      <c r="P703" s="72"/>
      <c r="Q703" s="72"/>
      <c r="R703" s="72"/>
      <c r="S703" s="72"/>
      <c r="T703" s="72"/>
      <c r="U703" s="72"/>
      <c r="V703" s="72"/>
      <c r="W703" s="72"/>
      <c r="X703" s="72"/>
      <c r="Y703" s="72"/>
    </row>
    <row r="704" spans="1:25" s="55" customFormat="1" ht="36">
      <c r="A704" s="72"/>
      <c r="B704" s="72"/>
      <c r="C704" s="66" t="s">
        <v>12030</v>
      </c>
      <c r="D704" s="66" t="s">
        <v>12031</v>
      </c>
      <c r="E704" s="67" t="s">
        <v>20</v>
      </c>
      <c r="F704" s="68" t="s">
        <v>20</v>
      </c>
      <c r="G704" s="68" t="s">
        <v>2422</v>
      </c>
      <c r="H704" s="534">
        <f t="shared" si="30"/>
        <v>1931250</v>
      </c>
      <c r="I704" s="439">
        <v>1875000</v>
      </c>
      <c r="J704" s="534">
        <f t="shared" si="31"/>
        <v>1968750</v>
      </c>
      <c r="K704" s="534">
        <f t="shared" si="32"/>
        <v>2062500</v>
      </c>
      <c r="L704" s="72"/>
      <c r="M704" s="72"/>
      <c r="N704" s="72"/>
      <c r="O704" s="72"/>
      <c r="P704" s="72"/>
      <c r="Q704" s="72"/>
      <c r="R704" s="72"/>
      <c r="S704" s="72"/>
      <c r="T704" s="72"/>
      <c r="U704" s="72"/>
      <c r="V704" s="72"/>
      <c r="W704" s="72"/>
      <c r="X704" s="72"/>
      <c r="Y704" s="72"/>
    </row>
    <row r="705" spans="1:25" s="55" customFormat="1" ht="36">
      <c r="A705" s="72"/>
      <c r="B705" s="72"/>
      <c r="C705" s="66" t="s">
        <v>12032</v>
      </c>
      <c r="D705" s="66" t="s">
        <v>12033</v>
      </c>
      <c r="E705" s="67" t="s">
        <v>20</v>
      </c>
      <c r="F705" s="68" t="s">
        <v>20</v>
      </c>
      <c r="G705" s="68" t="s">
        <v>305</v>
      </c>
      <c r="H705" s="534">
        <f t="shared" si="30"/>
        <v>118450</v>
      </c>
      <c r="I705" s="439">
        <v>115000</v>
      </c>
      <c r="J705" s="534">
        <f t="shared" si="31"/>
        <v>120750</v>
      </c>
      <c r="K705" s="534">
        <f t="shared" si="32"/>
        <v>126500</v>
      </c>
      <c r="L705" s="72"/>
      <c r="M705" s="72"/>
      <c r="N705" s="72"/>
      <c r="O705" s="72"/>
      <c r="P705" s="72"/>
      <c r="Q705" s="72"/>
      <c r="R705" s="72"/>
      <c r="S705" s="72"/>
      <c r="T705" s="72"/>
      <c r="U705" s="72"/>
      <c r="V705" s="72"/>
      <c r="W705" s="72"/>
      <c r="X705" s="72"/>
      <c r="Y705" s="72"/>
    </row>
    <row r="706" spans="1:25" s="55" customFormat="1" ht="36">
      <c r="A706" s="72"/>
      <c r="B706" s="72"/>
      <c r="C706" s="66" t="s">
        <v>12034</v>
      </c>
      <c r="D706" s="66" t="s">
        <v>12035</v>
      </c>
      <c r="E706" s="67" t="s">
        <v>20</v>
      </c>
      <c r="F706" s="68" t="s">
        <v>20</v>
      </c>
      <c r="G706" s="68" t="s">
        <v>305</v>
      </c>
      <c r="H706" s="534">
        <f t="shared" si="30"/>
        <v>153985</v>
      </c>
      <c r="I706" s="439">
        <v>149500</v>
      </c>
      <c r="J706" s="534">
        <f t="shared" si="31"/>
        <v>156975</v>
      </c>
      <c r="K706" s="534">
        <f t="shared" si="32"/>
        <v>164450</v>
      </c>
      <c r="L706" s="72"/>
      <c r="M706" s="72"/>
      <c r="N706" s="72"/>
      <c r="O706" s="72"/>
      <c r="P706" s="72"/>
      <c r="Q706" s="72"/>
      <c r="R706" s="72"/>
      <c r="S706" s="72"/>
      <c r="T706" s="72"/>
      <c r="U706" s="72"/>
      <c r="V706" s="72"/>
      <c r="W706" s="72"/>
      <c r="X706" s="72"/>
      <c r="Y706" s="72"/>
    </row>
    <row r="707" spans="1:25" s="55" customFormat="1" ht="36">
      <c r="A707" s="72"/>
      <c r="B707" s="72"/>
      <c r="C707" s="66" t="s">
        <v>12036</v>
      </c>
      <c r="D707" s="66" t="s">
        <v>12037</v>
      </c>
      <c r="E707" s="67" t="s">
        <v>20</v>
      </c>
      <c r="F707" s="68" t="s">
        <v>20</v>
      </c>
      <c r="G707" s="68" t="s">
        <v>22</v>
      </c>
      <c r="H707" s="534">
        <f t="shared" si="30"/>
        <v>1164930</v>
      </c>
      <c r="I707" s="439">
        <v>1131000</v>
      </c>
      <c r="J707" s="534">
        <f t="shared" si="31"/>
        <v>1187550</v>
      </c>
      <c r="K707" s="534">
        <f t="shared" si="32"/>
        <v>1244100</v>
      </c>
      <c r="L707" s="72"/>
      <c r="M707" s="72"/>
      <c r="N707" s="72"/>
      <c r="O707" s="72"/>
      <c r="P707" s="72"/>
      <c r="Q707" s="72"/>
      <c r="R707" s="72"/>
      <c r="S707" s="72"/>
      <c r="T707" s="72"/>
      <c r="U707" s="72"/>
      <c r="V707" s="72"/>
      <c r="W707" s="72"/>
      <c r="X707" s="72"/>
      <c r="Y707" s="72"/>
    </row>
    <row r="708" spans="1:25" s="55" customFormat="1" ht="36">
      <c r="A708" s="72"/>
      <c r="B708" s="72"/>
      <c r="C708" s="66" t="s">
        <v>12038</v>
      </c>
      <c r="D708" s="66" t="s">
        <v>12039</v>
      </c>
      <c r="E708" s="67" t="s">
        <v>20</v>
      </c>
      <c r="F708" s="68" t="s">
        <v>20</v>
      </c>
      <c r="G708" s="68" t="s">
        <v>305</v>
      </c>
      <c r="H708" s="534">
        <f t="shared" si="30"/>
        <v>77250</v>
      </c>
      <c r="I708" s="439">
        <v>75000</v>
      </c>
      <c r="J708" s="534">
        <f t="shared" si="31"/>
        <v>78750</v>
      </c>
      <c r="K708" s="534">
        <f t="shared" si="32"/>
        <v>82500</v>
      </c>
      <c r="L708" s="72"/>
      <c r="M708" s="72"/>
      <c r="N708" s="72"/>
      <c r="O708" s="72"/>
      <c r="P708" s="72"/>
      <c r="Q708" s="72"/>
      <c r="R708" s="72"/>
      <c r="S708" s="72"/>
      <c r="T708" s="72"/>
      <c r="U708" s="72"/>
      <c r="V708" s="72"/>
      <c r="W708" s="72"/>
      <c r="X708" s="72"/>
      <c r="Y708" s="72"/>
    </row>
    <row r="709" spans="1:25" s="55" customFormat="1" ht="36">
      <c r="A709" s="72"/>
      <c r="B709" s="72"/>
      <c r="C709" s="66" t="s">
        <v>12040</v>
      </c>
      <c r="D709" s="66" t="s">
        <v>12041</v>
      </c>
      <c r="E709" s="67" t="s">
        <v>20</v>
      </c>
      <c r="F709" s="68" t="s">
        <v>20</v>
      </c>
      <c r="G709" s="68" t="s">
        <v>305</v>
      </c>
      <c r="H709" s="534">
        <f t="shared" si="30"/>
        <v>23690</v>
      </c>
      <c r="I709" s="439">
        <v>23000</v>
      </c>
      <c r="J709" s="534">
        <f t="shared" si="31"/>
        <v>24150</v>
      </c>
      <c r="K709" s="534">
        <f t="shared" si="32"/>
        <v>25300</v>
      </c>
      <c r="L709" s="72"/>
      <c r="M709" s="72"/>
      <c r="N709" s="72"/>
      <c r="O709" s="72"/>
      <c r="P709" s="72"/>
      <c r="Q709" s="72"/>
      <c r="R709" s="72"/>
      <c r="S709" s="72"/>
      <c r="T709" s="72"/>
      <c r="U709" s="72"/>
      <c r="V709" s="72"/>
      <c r="W709" s="72"/>
      <c r="X709" s="72"/>
      <c r="Y709" s="72"/>
    </row>
    <row r="710" spans="1:25" s="55" customFormat="1" ht="36">
      <c r="A710" s="72"/>
      <c r="B710" s="72"/>
      <c r="C710" s="66" t="s">
        <v>12042</v>
      </c>
      <c r="D710" s="66" t="s">
        <v>12043</v>
      </c>
      <c r="E710" s="67" t="s">
        <v>20</v>
      </c>
      <c r="F710" s="68" t="s">
        <v>20</v>
      </c>
      <c r="G710" s="68" t="s">
        <v>22</v>
      </c>
      <c r="H710" s="534">
        <f t="shared" si="30"/>
        <v>214240</v>
      </c>
      <c r="I710" s="439">
        <v>208000</v>
      </c>
      <c r="J710" s="534">
        <f t="shared" si="31"/>
        <v>218400</v>
      </c>
      <c r="K710" s="534">
        <f t="shared" si="32"/>
        <v>228800</v>
      </c>
      <c r="L710" s="72"/>
      <c r="M710" s="72"/>
      <c r="N710" s="72"/>
      <c r="O710" s="72"/>
      <c r="P710" s="72"/>
      <c r="Q710" s="72"/>
      <c r="R710" s="72"/>
      <c r="S710" s="72"/>
      <c r="T710" s="72"/>
      <c r="U710" s="72"/>
      <c r="V710" s="72"/>
      <c r="W710" s="72"/>
      <c r="X710" s="72"/>
      <c r="Y710" s="72"/>
    </row>
    <row r="711" spans="1:25" s="55" customFormat="1" ht="36">
      <c r="A711" s="72"/>
      <c r="B711" s="72"/>
      <c r="C711" s="66" t="s">
        <v>12044</v>
      </c>
      <c r="D711" s="66" t="s">
        <v>12045</v>
      </c>
      <c r="E711" s="67" t="s">
        <v>20</v>
      </c>
      <c r="F711" s="68" t="s">
        <v>20</v>
      </c>
      <c r="G711" s="68" t="s">
        <v>268</v>
      </c>
      <c r="H711" s="534">
        <f t="shared" si="30"/>
        <v>60255</v>
      </c>
      <c r="I711" s="439">
        <v>58500</v>
      </c>
      <c r="J711" s="534">
        <f t="shared" si="31"/>
        <v>61425</v>
      </c>
      <c r="K711" s="534">
        <f t="shared" si="32"/>
        <v>64350</v>
      </c>
      <c r="L711" s="72"/>
      <c r="M711" s="72"/>
      <c r="N711" s="72"/>
      <c r="O711" s="72"/>
      <c r="P711" s="72"/>
      <c r="Q711" s="72"/>
      <c r="R711" s="72"/>
      <c r="S711" s="72"/>
      <c r="T711" s="72"/>
      <c r="U711" s="72"/>
      <c r="V711" s="72"/>
      <c r="W711" s="72"/>
      <c r="X711" s="72"/>
      <c r="Y711" s="72"/>
    </row>
    <row r="712" spans="1:25" s="55" customFormat="1" ht="36">
      <c r="A712" s="72"/>
      <c r="B712" s="72"/>
      <c r="C712" s="66" t="s">
        <v>12046</v>
      </c>
      <c r="D712" s="66" t="s">
        <v>12047</v>
      </c>
      <c r="E712" s="67" t="s">
        <v>20</v>
      </c>
      <c r="F712" s="68" t="s">
        <v>20</v>
      </c>
      <c r="G712" s="68" t="s">
        <v>305</v>
      </c>
      <c r="H712" s="534">
        <f t="shared" si="30"/>
        <v>38110</v>
      </c>
      <c r="I712" s="439">
        <v>37000</v>
      </c>
      <c r="J712" s="534">
        <f t="shared" si="31"/>
        <v>38850</v>
      </c>
      <c r="K712" s="534">
        <f t="shared" si="32"/>
        <v>40700</v>
      </c>
      <c r="L712" s="72"/>
      <c r="M712" s="72"/>
      <c r="N712" s="72"/>
      <c r="O712" s="72"/>
      <c r="P712" s="72"/>
      <c r="Q712" s="72"/>
      <c r="R712" s="72"/>
      <c r="S712" s="72"/>
      <c r="T712" s="72"/>
      <c r="U712" s="72"/>
      <c r="V712" s="72"/>
      <c r="W712" s="72"/>
      <c r="X712" s="72"/>
      <c r="Y712" s="72"/>
    </row>
    <row r="713" spans="1:25" s="55" customFormat="1" ht="36">
      <c r="A713" s="72"/>
      <c r="B713" s="72"/>
      <c r="C713" s="66" t="s">
        <v>12048</v>
      </c>
      <c r="D713" s="66" t="s">
        <v>12049</v>
      </c>
      <c r="E713" s="67" t="s">
        <v>20</v>
      </c>
      <c r="F713" s="68" t="s">
        <v>20</v>
      </c>
      <c r="G713" s="68" t="s">
        <v>268</v>
      </c>
      <c r="H713" s="534">
        <f t="shared" si="30"/>
        <v>1802.5</v>
      </c>
      <c r="I713" s="439">
        <v>1750</v>
      </c>
      <c r="J713" s="534">
        <f t="shared" si="31"/>
        <v>1837.5</v>
      </c>
      <c r="K713" s="534">
        <f t="shared" si="32"/>
        <v>1925</v>
      </c>
      <c r="L713" s="72"/>
      <c r="M713" s="72"/>
      <c r="N713" s="72"/>
      <c r="O713" s="72"/>
      <c r="P713" s="72"/>
      <c r="Q713" s="72"/>
      <c r="R713" s="72"/>
      <c r="S713" s="72"/>
      <c r="T713" s="72"/>
      <c r="U713" s="72"/>
      <c r="V713" s="72"/>
      <c r="W713" s="72"/>
      <c r="X713" s="72"/>
      <c r="Y713" s="72"/>
    </row>
    <row r="714" spans="1:25" s="55" customFormat="1" ht="36">
      <c r="A714" s="72"/>
      <c r="B714" s="72"/>
      <c r="C714" s="66" t="s">
        <v>12050</v>
      </c>
      <c r="D714" s="66" t="s">
        <v>12051</v>
      </c>
      <c r="E714" s="67" t="s">
        <v>20</v>
      </c>
      <c r="F714" s="68" t="s">
        <v>20</v>
      </c>
      <c r="G714" s="68" t="s">
        <v>268</v>
      </c>
      <c r="H714" s="534">
        <f t="shared" ref="H714:H777" si="33">(I714*0.03)+I714</f>
        <v>1802.5</v>
      </c>
      <c r="I714" s="439">
        <v>1750</v>
      </c>
      <c r="J714" s="534">
        <f t="shared" ref="J714:J777" si="34">(I714*0.05)+I714</f>
        <v>1837.5</v>
      </c>
      <c r="K714" s="534">
        <f t="shared" ref="K714:K777" si="35">(I714*0.1)+I714</f>
        <v>1925</v>
      </c>
      <c r="L714" s="72"/>
      <c r="M714" s="72"/>
      <c r="N714" s="72"/>
      <c r="O714" s="72"/>
      <c r="P714" s="72"/>
      <c r="Q714" s="72"/>
      <c r="R714" s="72"/>
      <c r="S714" s="72"/>
      <c r="T714" s="72"/>
      <c r="U714" s="72"/>
      <c r="V714" s="72"/>
      <c r="W714" s="72"/>
      <c r="X714" s="72"/>
      <c r="Y714" s="72"/>
    </row>
    <row r="715" spans="1:25" s="55" customFormat="1" ht="36">
      <c r="A715" s="72"/>
      <c r="B715" s="72"/>
      <c r="C715" s="66" t="s">
        <v>12052</v>
      </c>
      <c r="D715" s="66" t="s">
        <v>12053</v>
      </c>
      <c r="E715" s="67" t="s">
        <v>20</v>
      </c>
      <c r="F715" s="68" t="s">
        <v>12054</v>
      </c>
      <c r="G715" s="68" t="s">
        <v>721</v>
      </c>
      <c r="H715" s="534">
        <f t="shared" si="33"/>
        <v>11783.2</v>
      </c>
      <c r="I715" s="439">
        <v>11440</v>
      </c>
      <c r="J715" s="534">
        <f t="shared" si="34"/>
        <v>12012</v>
      </c>
      <c r="K715" s="534">
        <f t="shared" si="35"/>
        <v>12584</v>
      </c>
      <c r="L715" s="72"/>
      <c r="M715" s="72"/>
      <c r="N715" s="72"/>
      <c r="O715" s="72"/>
      <c r="P715" s="72"/>
      <c r="Q715" s="72"/>
      <c r="R715" s="72"/>
      <c r="S715" s="72"/>
      <c r="T715" s="72"/>
      <c r="U715" s="72"/>
      <c r="V715" s="72"/>
      <c r="W715" s="72"/>
      <c r="X715" s="72"/>
      <c r="Y715" s="72"/>
    </row>
    <row r="716" spans="1:25" s="55" customFormat="1" ht="36">
      <c r="A716" s="72"/>
      <c r="B716" s="72"/>
      <c r="C716" s="66" t="s">
        <v>12055</v>
      </c>
      <c r="D716" s="66" t="s">
        <v>12056</v>
      </c>
      <c r="E716" s="67" t="s">
        <v>20</v>
      </c>
      <c r="F716" s="68" t="s">
        <v>20</v>
      </c>
      <c r="G716" s="68" t="s">
        <v>22</v>
      </c>
      <c r="H716" s="534">
        <f t="shared" si="33"/>
        <v>9527.5</v>
      </c>
      <c r="I716" s="439">
        <v>9250</v>
      </c>
      <c r="J716" s="534">
        <f t="shared" si="34"/>
        <v>9712.5</v>
      </c>
      <c r="K716" s="534">
        <f t="shared" si="35"/>
        <v>10175</v>
      </c>
      <c r="L716" s="72"/>
      <c r="M716" s="72"/>
      <c r="N716" s="72"/>
      <c r="O716" s="72"/>
      <c r="P716" s="72"/>
      <c r="Q716" s="72"/>
      <c r="R716" s="72"/>
      <c r="S716" s="72"/>
      <c r="T716" s="72"/>
      <c r="U716" s="72"/>
      <c r="V716" s="72"/>
      <c r="W716" s="72"/>
      <c r="X716" s="72"/>
      <c r="Y716" s="72"/>
    </row>
    <row r="717" spans="1:25" s="55" customFormat="1" ht="36">
      <c r="A717" s="72"/>
      <c r="B717" s="72"/>
      <c r="C717" s="66" t="s">
        <v>12057</v>
      </c>
      <c r="D717" s="66" t="s">
        <v>12058</v>
      </c>
      <c r="E717" s="67" t="s">
        <v>20</v>
      </c>
      <c r="F717" s="68" t="s">
        <v>20</v>
      </c>
      <c r="G717" s="68" t="s">
        <v>22</v>
      </c>
      <c r="H717" s="534">
        <f t="shared" si="33"/>
        <v>9527.5</v>
      </c>
      <c r="I717" s="439">
        <v>9250</v>
      </c>
      <c r="J717" s="534">
        <f t="shared" si="34"/>
        <v>9712.5</v>
      </c>
      <c r="K717" s="534">
        <f t="shared" si="35"/>
        <v>10175</v>
      </c>
      <c r="L717" s="72"/>
      <c r="M717" s="72"/>
      <c r="N717" s="72"/>
      <c r="O717" s="72"/>
      <c r="P717" s="72"/>
      <c r="Q717" s="72"/>
      <c r="R717" s="72"/>
      <c r="S717" s="72"/>
      <c r="T717" s="72"/>
      <c r="U717" s="72"/>
      <c r="V717" s="72"/>
      <c r="W717" s="72"/>
      <c r="X717" s="72"/>
      <c r="Y717" s="72"/>
    </row>
    <row r="718" spans="1:25" s="55" customFormat="1" ht="36">
      <c r="A718" s="72"/>
      <c r="B718" s="72"/>
      <c r="C718" s="66" t="s">
        <v>12059</v>
      </c>
      <c r="D718" s="66" t="s">
        <v>12060</v>
      </c>
      <c r="E718" s="67" t="s">
        <v>20</v>
      </c>
      <c r="F718" s="68" t="s">
        <v>20</v>
      </c>
      <c r="G718" s="68" t="s">
        <v>22</v>
      </c>
      <c r="H718" s="534">
        <f t="shared" si="33"/>
        <v>12102.5</v>
      </c>
      <c r="I718" s="439">
        <v>11750</v>
      </c>
      <c r="J718" s="534">
        <f t="shared" si="34"/>
        <v>12337.5</v>
      </c>
      <c r="K718" s="534">
        <f t="shared" si="35"/>
        <v>12925</v>
      </c>
      <c r="L718" s="72"/>
      <c r="M718" s="72"/>
      <c r="N718" s="72"/>
      <c r="O718" s="72"/>
      <c r="P718" s="72"/>
      <c r="Q718" s="72"/>
      <c r="R718" s="72"/>
      <c r="S718" s="72"/>
      <c r="T718" s="72"/>
      <c r="U718" s="72"/>
      <c r="V718" s="72"/>
      <c r="W718" s="72"/>
      <c r="X718" s="72"/>
      <c r="Y718" s="72"/>
    </row>
    <row r="719" spans="1:25" s="55" customFormat="1" ht="36">
      <c r="A719" s="72"/>
      <c r="B719" s="72"/>
      <c r="C719" s="66" t="s">
        <v>12061</v>
      </c>
      <c r="D719" s="66" t="s">
        <v>12062</v>
      </c>
      <c r="E719" s="67" t="s">
        <v>20</v>
      </c>
      <c r="F719" s="68" t="s">
        <v>20</v>
      </c>
      <c r="G719" s="68" t="s">
        <v>22</v>
      </c>
      <c r="H719" s="534">
        <f t="shared" si="33"/>
        <v>9527.5</v>
      </c>
      <c r="I719" s="439">
        <v>9250</v>
      </c>
      <c r="J719" s="534">
        <f t="shared" si="34"/>
        <v>9712.5</v>
      </c>
      <c r="K719" s="534">
        <f t="shared" si="35"/>
        <v>10175</v>
      </c>
      <c r="L719" s="72"/>
      <c r="M719" s="72"/>
      <c r="N719" s="72"/>
      <c r="O719" s="72"/>
      <c r="P719" s="72"/>
      <c r="Q719" s="72"/>
      <c r="R719" s="72"/>
      <c r="S719" s="72"/>
      <c r="T719" s="72"/>
      <c r="U719" s="72"/>
      <c r="V719" s="72"/>
      <c r="W719" s="72"/>
      <c r="X719" s="72"/>
      <c r="Y719" s="72"/>
    </row>
    <row r="720" spans="1:25" s="55" customFormat="1" ht="36">
      <c r="A720" s="72"/>
      <c r="B720" s="72"/>
      <c r="C720" s="66" t="s">
        <v>12063</v>
      </c>
      <c r="D720" s="66" t="s">
        <v>12064</v>
      </c>
      <c r="E720" s="67" t="s">
        <v>20</v>
      </c>
      <c r="F720" s="68" t="s">
        <v>12065</v>
      </c>
      <c r="G720" s="68" t="s">
        <v>305</v>
      </c>
      <c r="H720" s="534">
        <f t="shared" si="33"/>
        <v>4017</v>
      </c>
      <c r="I720" s="439">
        <v>3900</v>
      </c>
      <c r="J720" s="534">
        <f t="shared" si="34"/>
        <v>4095</v>
      </c>
      <c r="K720" s="534">
        <f t="shared" si="35"/>
        <v>4290</v>
      </c>
      <c r="L720" s="72"/>
      <c r="M720" s="72"/>
      <c r="N720" s="72"/>
      <c r="O720" s="72"/>
      <c r="P720" s="72"/>
      <c r="Q720" s="72"/>
      <c r="R720" s="72"/>
      <c r="S720" s="72"/>
      <c r="T720" s="72"/>
      <c r="U720" s="72"/>
      <c r="V720" s="72"/>
      <c r="W720" s="72"/>
      <c r="X720" s="72"/>
      <c r="Y720" s="72"/>
    </row>
    <row r="721" spans="1:25" s="55" customFormat="1" ht="36">
      <c r="A721" s="72"/>
      <c r="B721" s="72"/>
      <c r="C721" s="66" t="s">
        <v>12066</v>
      </c>
      <c r="D721" s="66" t="s">
        <v>12067</v>
      </c>
      <c r="E721" s="67" t="s">
        <v>20</v>
      </c>
      <c r="F721" s="68" t="s">
        <v>11940</v>
      </c>
      <c r="G721" s="68" t="s">
        <v>268</v>
      </c>
      <c r="H721" s="534">
        <f t="shared" si="33"/>
        <v>80340</v>
      </c>
      <c r="I721" s="439">
        <v>78000</v>
      </c>
      <c r="J721" s="534">
        <f t="shared" si="34"/>
        <v>81900</v>
      </c>
      <c r="K721" s="534">
        <f t="shared" si="35"/>
        <v>85800</v>
      </c>
      <c r="L721" s="72"/>
      <c r="M721" s="72"/>
      <c r="N721" s="72"/>
      <c r="O721" s="72"/>
      <c r="P721" s="72"/>
      <c r="Q721" s="72"/>
      <c r="R721" s="72"/>
      <c r="S721" s="72"/>
      <c r="T721" s="72"/>
      <c r="U721" s="72"/>
      <c r="V721" s="72"/>
      <c r="W721" s="72"/>
      <c r="X721" s="72"/>
      <c r="Y721" s="72"/>
    </row>
    <row r="722" spans="1:25" s="55" customFormat="1" ht="36">
      <c r="A722" s="72"/>
      <c r="B722" s="72"/>
      <c r="C722" s="66" t="s">
        <v>12068</v>
      </c>
      <c r="D722" s="66" t="s">
        <v>12069</v>
      </c>
      <c r="E722" s="67" t="s">
        <v>20</v>
      </c>
      <c r="F722" s="68" t="s">
        <v>20</v>
      </c>
      <c r="G722" s="68" t="s">
        <v>305</v>
      </c>
      <c r="H722" s="534">
        <f t="shared" si="33"/>
        <v>53560</v>
      </c>
      <c r="I722" s="439">
        <v>52000</v>
      </c>
      <c r="J722" s="534">
        <f t="shared" si="34"/>
        <v>54600</v>
      </c>
      <c r="K722" s="534">
        <f t="shared" si="35"/>
        <v>57200</v>
      </c>
      <c r="L722" s="72"/>
      <c r="M722" s="72"/>
      <c r="N722" s="72"/>
      <c r="O722" s="72"/>
      <c r="P722" s="72"/>
      <c r="Q722" s="72"/>
      <c r="R722" s="72"/>
      <c r="S722" s="72"/>
      <c r="T722" s="72"/>
      <c r="U722" s="72"/>
      <c r="V722" s="72"/>
      <c r="W722" s="72"/>
      <c r="X722" s="72"/>
      <c r="Y722" s="72"/>
    </row>
    <row r="723" spans="1:25" s="55" customFormat="1" ht="36">
      <c r="A723" s="72"/>
      <c r="B723" s="72"/>
      <c r="C723" s="66" t="s">
        <v>18947</v>
      </c>
      <c r="D723" s="76" t="s">
        <v>12070</v>
      </c>
      <c r="E723" s="24" t="s">
        <v>20</v>
      </c>
      <c r="F723" s="78" t="s">
        <v>20</v>
      </c>
      <c r="G723" s="78" t="s">
        <v>12071</v>
      </c>
      <c r="H723" s="534">
        <f t="shared" si="33"/>
        <v>390164</v>
      </c>
      <c r="I723" s="443">
        <v>378800</v>
      </c>
      <c r="J723" s="534">
        <f t="shared" si="34"/>
        <v>397740</v>
      </c>
      <c r="K723" s="534">
        <f t="shared" si="35"/>
        <v>416680</v>
      </c>
      <c r="L723" s="72"/>
      <c r="M723" s="72"/>
      <c r="N723" s="72"/>
      <c r="O723" s="72"/>
      <c r="P723" s="72"/>
      <c r="Q723" s="72"/>
      <c r="R723" s="72"/>
      <c r="S723" s="72"/>
      <c r="T723" s="72"/>
      <c r="U723" s="72"/>
      <c r="V723" s="72"/>
      <c r="W723" s="72"/>
      <c r="X723" s="72"/>
      <c r="Y723" s="72"/>
    </row>
    <row r="724" spans="1:25" s="55" customFormat="1" ht="36">
      <c r="A724" s="72"/>
      <c r="B724" s="72"/>
      <c r="C724" s="66" t="s">
        <v>18948</v>
      </c>
      <c r="D724" s="76" t="s">
        <v>12072</v>
      </c>
      <c r="E724" s="24" t="s">
        <v>20</v>
      </c>
      <c r="F724" s="78" t="s">
        <v>20</v>
      </c>
      <c r="G724" s="78" t="s">
        <v>8116</v>
      </c>
      <c r="H724" s="534">
        <f t="shared" si="33"/>
        <v>2060000</v>
      </c>
      <c r="I724" s="443">
        <v>2000000</v>
      </c>
      <c r="J724" s="534">
        <f t="shared" si="34"/>
        <v>2100000</v>
      </c>
      <c r="K724" s="534">
        <f t="shared" si="35"/>
        <v>2200000</v>
      </c>
      <c r="L724" s="72"/>
      <c r="M724" s="72"/>
      <c r="N724" s="72"/>
      <c r="O724" s="72"/>
      <c r="P724" s="72"/>
      <c r="Q724" s="72"/>
      <c r="R724" s="72"/>
      <c r="S724" s="72"/>
      <c r="T724" s="72"/>
      <c r="U724" s="72"/>
      <c r="V724" s="72"/>
      <c r="W724" s="72"/>
      <c r="X724" s="72"/>
      <c r="Y724" s="72"/>
    </row>
    <row r="725" spans="1:25" s="55" customFormat="1" ht="36">
      <c r="A725" s="72"/>
      <c r="B725" s="72"/>
      <c r="C725" s="66" t="s">
        <v>18949</v>
      </c>
      <c r="D725" s="76" t="s">
        <v>12073</v>
      </c>
      <c r="E725" s="24" t="s">
        <v>20</v>
      </c>
      <c r="F725" s="78" t="s">
        <v>12074</v>
      </c>
      <c r="G725" s="78" t="s">
        <v>12075</v>
      </c>
      <c r="H725" s="534">
        <f t="shared" si="33"/>
        <v>1161840</v>
      </c>
      <c r="I725" s="443">
        <v>1128000</v>
      </c>
      <c r="J725" s="534">
        <f t="shared" si="34"/>
        <v>1184400</v>
      </c>
      <c r="K725" s="534">
        <f t="shared" si="35"/>
        <v>1240800</v>
      </c>
      <c r="L725" s="72"/>
      <c r="M725" s="72"/>
      <c r="N725" s="72"/>
      <c r="O725" s="72"/>
      <c r="P725" s="72"/>
      <c r="Q725" s="72"/>
      <c r="R725" s="72"/>
      <c r="S725" s="72"/>
      <c r="T725" s="72"/>
      <c r="U725" s="72"/>
      <c r="V725" s="72"/>
      <c r="W725" s="72"/>
      <c r="X725" s="72"/>
      <c r="Y725" s="72"/>
    </row>
    <row r="726" spans="1:25" s="55" customFormat="1" ht="36">
      <c r="A726" s="72"/>
      <c r="B726" s="72"/>
      <c r="C726" s="66" t="s">
        <v>18950</v>
      </c>
      <c r="D726" s="76" t="s">
        <v>12076</v>
      </c>
      <c r="E726" s="24" t="s">
        <v>20</v>
      </c>
      <c r="F726" s="78" t="s">
        <v>12077</v>
      </c>
      <c r="G726" s="78" t="s">
        <v>8116</v>
      </c>
      <c r="H726" s="534">
        <f t="shared" si="33"/>
        <v>293550</v>
      </c>
      <c r="I726" s="443">
        <v>285000</v>
      </c>
      <c r="J726" s="534">
        <f t="shared" si="34"/>
        <v>299250</v>
      </c>
      <c r="K726" s="534">
        <f t="shared" si="35"/>
        <v>313500</v>
      </c>
      <c r="L726" s="72"/>
      <c r="M726" s="72"/>
      <c r="N726" s="72"/>
      <c r="O726" s="72"/>
      <c r="P726" s="72"/>
      <c r="Q726" s="72"/>
      <c r="R726" s="72"/>
      <c r="S726" s="72"/>
      <c r="T726" s="72"/>
      <c r="U726" s="72"/>
      <c r="V726" s="72"/>
      <c r="W726" s="72"/>
      <c r="X726" s="72"/>
      <c r="Y726" s="72"/>
    </row>
    <row r="727" spans="1:25" s="55" customFormat="1" ht="36">
      <c r="A727" s="72"/>
      <c r="B727" s="72"/>
      <c r="C727" s="66" t="s">
        <v>18951</v>
      </c>
      <c r="D727" s="76" t="s">
        <v>12078</v>
      </c>
      <c r="E727" s="24" t="s">
        <v>20</v>
      </c>
      <c r="F727" s="78" t="s">
        <v>12079</v>
      </c>
      <c r="G727" s="78" t="s">
        <v>8116</v>
      </c>
      <c r="H727" s="534">
        <f t="shared" si="33"/>
        <v>706003.2</v>
      </c>
      <c r="I727" s="443">
        <v>685440</v>
      </c>
      <c r="J727" s="534">
        <f t="shared" si="34"/>
        <v>719712</v>
      </c>
      <c r="K727" s="534">
        <f t="shared" si="35"/>
        <v>753984</v>
      </c>
      <c r="L727" s="72"/>
      <c r="M727" s="72"/>
      <c r="N727" s="72"/>
      <c r="O727" s="72"/>
      <c r="P727" s="72"/>
      <c r="Q727" s="72"/>
      <c r="R727" s="72"/>
      <c r="S727" s="72"/>
      <c r="T727" s="72"/>
      <c r="U727" s="72"/>
      <c r="V727" s="72"/>
      <c r="W727" s="72"/>
      <c r="X727" s="72"/>
      <c r="Y727" s="72"/>
    </row>
    <row r="728" spans="1:25" s="55" customFormat="1" ht="36">
      <c r="A728" s="72"/>
      <c r="B728" s="72"/>
      <c r="C728" s="66" t="s">
        <v>18952</v>
      </c>
      <c r="D728" s="76" t="s">
        <v>12080</v>
      </c>
      <c r="E728" s="24" t="s">
        <v>20</v>
      </c>
      <c r="F728" s="78" t="s">
        <v>12081</v>
      </c>
      <c r="G728" s="78" t="s">
        <v>2744</v>
      </c>
      <c r="H728" s="534">
        <f t="shared" si="33"/>
        <v>120386.4</v>
      </c>
      <c r="I728" s="443">
        <v>116880</v>
      </c>
      <c r="J728" s="534">
        <f t="shared" si="34"/>
        <v>122724</v>
      </c>
      <c r="K728" s="534">
        <f t="shared" si="35"/>
        <v>128568</v>
      </c>
      <c r="L728" s="72"/>
      <c r="M728" s="72"/>
      <c r="N728" s="72"/>
      <c r="O728" s="72"/>
      <c r="P728" s="72"/>
      <c r="Q728" s="72"/>
      <c r="R728" s="72"/>
      <c r="S728" s="72"/>
      <c r="T728" s="72"/>
      <c r="U728" s="72"/>
      <c r="V728" s="72"/>
      <c r="W728" s="72"/>
      <c r="X728" s="72"/>
      <c r="Y728" s="72"/>
    </row>
    <row r="729" spans="1:25" s="55" customFormat="1" ht="36">
      <c r="A729" s="72"/>
      <c r="B729" s="72"/>
      <c r="C729" s="66" t="s">
        <v>18953</v>
      </c>
      <c r="D729" s="76" t="s">
        <v>12082</v>
      </c>
      <c r="E729" s="24" t="s">
        <v>20</v>
      </c>
      <c r="F729" s="78" t="s">
        <v>20</v>
      </c>
      <c r="G729" s="78" t="s">
        <v>8116</v>
      </c>
      <c r="H729" s="534">
        <f t="shared" si="33"/>
        <v>23484</v>
      </c>
      <c r="I729" s="443">
        <v>22800</v>
      </c>
      <c r="J729" s="534">
        <f t="shared" si="34"/>
        <v>23940</v>
      </c>
      <c r="K729" s="534">
        <f t="shared" si="35"/>
        <v>25080</v>
      </c>
      <c r="L729" s="72"/>
      <c r="M729" s="72"/>
      <c r="N729" s="72"/>
      <c r="O729" s="72"/>
      <c r="P729" s="72"/>
      <c r="Q729" s="72"/>
      <c r="R729" s="72"/>
      <c r="S729" s="72"/>
      <c r="T729" s="72"/>
      <c r="U729" s="72"/>
      <c r="V729" s="72"/>
      <c r="W729" s="72"/>
      <c r="X729" s="72"/>
      <c r="Y729" s="72"/>
    </row>
    <row r="730" spans="1:25" s="55" customFormat="1" ht="36">
      <c r="A730" s="72"/>
      <c r="B730" s="72"/>
      <c r="C730" s="66" t="s">
        <v>12083</v>
      </c>
      <c r="D730" s="66" t="s">
        <v>12084</v>
      </c>
      <c r="E730" s="67"/>
      <c r="F730" s="68" t="s">
        <v>12085</v>
      </c>
      <c r="G730" s="68" t="s">
        <v>889</v>
      </c>
      <c r="H730" s="534">
        <f t="shared" si="33"/>
        <v>1133000</v>
      </c>
      <c r="I730" s="439">
        <v>1100000</v>
      </c>
      <c r="J730" s="534">
        <f t="shared" si="34"/>
        <v>1155000</v>
      </c>
      <c r="K730" s="534">
        <f t="shared" si="35"/>
        <v>1210000</v>
      </c>
      <c r="L730" s="72"/>
      <c r="M730" s="72"/>
      <c r="N730" s="72"/>
      <c r="O730" s="72"/>
      <c r="P730" s="72"/>
      <c r="Q730" s="72"/>
      <c r="R730" s="72"/>
      <c r="S730" s="72"/>
      <c r="T730" s="72"/>
      <c r="U730" s="72"/>
      <c r="V730" s="72"/>
      <c r="W730" s="72"/>
      <c r="X730" s="72"/>
      <c r="Y730" s="72"/>
    </row>
    <row r="731" spans="1:25" s="55" customFormat="1" ht="36">
      <c r="A731" s="72"/>
      <c r="B731" s="72"/>
      <c r="C731" s="66" t="s">
        <v>12086</v>
      </c>
      <c r="D731" s="66" t="s">
        <v>12087</v>
      </c>
      <c r="E731" s="67"/>
      <c r="F731" s="68"/>
      <c r="G731" s="68" t="s">
        <v>889</v>
      </c>
      <c r="H731" s="534">
        <f t="shared" si="33"/>
        <v>824000</v>
      </c>
      <c r="I731" s="439">
        <v>800000</v>
      </c>
      <c r="J731" s="534">
        <f t="shared" si="34"/>
        <v>840000</v>
      </c>
      <c r="K731" s="534">
        <f t="shared" si="35"/>
        <v>880000</v>
      </c>
      <c r="L731" s="72"/>
      <c r="M731" s="72"/>
      <c r="N731" s="72"/>
      <c r="O731" s="72"/>
      <c r="P731" s="72"/>
      <c r="Q731" s="72"/>
      <c r="R731" s="72"/>
      <c r="S731" s="72"/>
      <c r="T731" s="72"/>
      <c r="U731" s="72"/>
      <c r="V731" s="72"/>
      <c r="W731" s="72"/>
      <c r="X731" s="72"/>
      <c r="Y731" s="72"/>
    </row>
    <row r="732" spans="1:25" s="55" customFormat="1" ht="36">
      <c r="A732" s="72"/>
      <c r="B732" s="72"/>
      <c r="C732" s="66" t="s">
        <v>12088</v>
      </c>
      <c r="D732" s="66" t="s">
        <v>12089</v>
      </c>
      <c r="E732" s="67"/>
      <c r="F732" s="68"/>
      <c r="G732" s="68" t="s">
        <v>347</v>
      </c>
      <c r="H732" s="534">
        <f t="shared" si="33"/>
        <v>128750</v>
      </c>
      <c r="I732" s="439">
        <v>125000</v>
      </c>
      <c r="J732" s="534">
        <f t="shared" si="34"/>
        <v>131250</v>
      </c>
      <c r="K732" s="534">
        <f t="shared" si="35"/>
        <v>137500</v>
      </c>
      <c r="L732" s="72"/>
      <c r="M732" s="72"/>
      <c r="N732" s="72"/>
      <c r="O732" s="72"/>
      <c r="P732" s="72"/>
      <c r="Q732" s="72"/>
      <c r="R732" s="72"/>
      <c r="S732" s="72"/>
      <c r="T732" s="72"/>
      <c r="U732" s="72"/>
      <c r="V732" s="72"/>
      <c r="W732" s="72"/>
      <c r="X732" s="72"/>
      <c r="Y732" s="72"/>
    </row>
    <row r="733" spans="1:25" s="55" customFormat="1" ht="36">
      <c r="A733" s="72"/>
      <c r="B733" s="72"/>
      <c r="C733" s="66" t="s">
        <v>12090</v>
      </c>
      <c r="D733" s="66" t="s">
        <v>12091</v>
      </c>
      <c r="E733" s="67"/>
      <c r="F733" s="68"/>
      <c r="G733" s="68" t="s">
        <v>9826</v>
      </c>
      <c r="H733" s="534">
        <f t="shared" si="33"/>
        <v>70040</v>
      </c>
      <c r="I733" s="439">
        <v>68000</v>
      </c>
      <c r="J733" s="534">
        <f t="shared" si="34"/>
        <v>71400</v>
      </c>
      <c r="K733" s="534">
        <f t="shared" si="35"/>
        <v>74800</v>
      </c>
      <c r="L733" s="72"/>
      <c r="M733" s="72"/>
      <c r="N733" s="72"/>
      <c r="O733" s="72"/>
      <c r="P733" s="72"/>
      <c r="Q733" s="72"/>
      <c r="R733" s="72"/>
      <c r="S733" s="72"/>
      <c r="T733" s="72"/>
      <c r="U733" s="72"/>
      <c r="V733" s="72"/>
      <c r="W733" s="72"/>
      <c r="X733" s="72"/>
      <c r="Y733" s="72"/>
    </row>
    <row r="734" spans="1:25" s="55" customFormat="1" ht="36">
      <c r="A734" s="72"/>
      <c r="B734" s="72"/>
      <c r="C734" s="66" t="s">
        <v>12092</v>
      </c>
      <c r="D734" s="66" t="s">
        <v>12093</v>
      </c>
      <c r="E734" s="67"/>
      <c r="F734" s="68"/>
      <c r="G734" s="68" t="s">
        <v>268</v>
      </c>
      <c r="H734" s="534">
        <f t="shared" si="33"/>
        <v>3605</v>
      </c>
      <c r="I734" s="439">
        <v>3500</v>
      </c>
      <c r="J734" s="534">
        <f t="shared" si="34"/>
        <v>3675</v>
      </c>
      <c r="K734" s="534">
        <f t="shared" si="35"/>
        <v>3850</v>
      </c>
      <c r="L734" s="72"/>
      <c r="M734" s="72"/>
      <c r="N734" s="72"/>
      <c r="O734" s="72"/>
      <c r="P734" s="72"/>
      <c r="Q734" s="72"/>
      <c r="R734" s="72"/>
      <c r="S734" s="72"/>
      <c r="T734" s="72"/>
      <c r="U734" s="72"/>
      <c r="V734" s="72"/>
      <c r="W734" s="72"/>
      <c r="X734" s="72"/>
      <c r="Y734" s="72"/>
    </row>
    <row r="735" spans="1:25" s="55" customFormat="1" ht="36">
      <c r="A735" s="72"/>
      <c r="B735" s="72"/>
      <c r="C735" s="66" t="s">
        <v>12094</v>
      </c>
      <c r="D735" s="66" t="s">
        <v>12095</v>
      </c>
      <c r="E735" s="67"/>
      <c r="F735" s="68"/>
      <c r="G735" s="68" t="s">
        <v>347</v>
      </c>
      <c r="H735" s="534">
        <f t="shared" si="33"/>
        <v>139050</v>
      </c>
      <c r="I735" s="439">
        <v>135000</v>
      </c>
      <c r="J735" s="534">
        <f t="shared" si="34"/>
        <v>141750</v>
      </c>
      <c r="K735" s="534">
        <f t="shared" si="35"/>
        <v>148500</v>
      </c>
      <c r="L735" s="72"/>
      <c r="M735" s="72"/>
      <c r="N735" s="72"/>
      <c r="O735" s="72"/>
      <c r="P735" s="72"/>
      <c r="Q735" s="72"/>
      <c r="R735" s="72"/>
      <c r="S735" s="72"/>
      <c r="T735" s="72"/>
      <c r="U735" s="72"/>
      <c r="V735" s="72"/>
      <c r="W735" s="72"/>
      <c r="X735" s="72"/>
      <c r="Y735" s="72"/>
    </row>
    <row r="736" spans="1:25" s="55" customFormat="1" ht="36">
      <c r="A736" s="72"/>
      <c r="B736" s="72"/>
      <c r="C736" s="66" t="s">
        <v>12096</v>
      </c>
      <c r="D736" s="66" t="s">
        <v>12097</v>
      </c>
      <c r="E736" s="67"/>
      <c r="F736" s="68"/>
      <c r="G736" s="68" t="s">
        <v>889</v>
      </c>
      <c r="H736" s="534">
        <f t="shared" si="33"/>
        <v>9270</v>
      </c>
      <c r="I736" s="439">
        <v>9000</v>
      </c>
      <c r="J736" s="534">
        <f t="shared" si="34"/>
        <v>9450</v>
      </c>
      <c r="K736" s="534">
        <f t="shared" si="35"/>
        <v>9900</v>
      </c>
      <c r="L736" s="72"/>
      <c r="M736" s="72"/>
      <c r="N736" s="72"/>
      <c r="O736" s="72"/>
      <c r="P736" s="72"/>
      <c r="Q736" s="72"/>
      <c r="R736" s="72"/>
      <c r="S736" s="72"/>
      <c r="T736" s="72"/>
      <c r="U736" s="72"/>
      <c r="V736" s="72"/>
      <c r="W736" s="72"/>
      <c r="X736" s="72"/>
      <c r="Y736" s="72"/>
    </row>
    <row r="737" spans="1:25" s="55" customFormat="1" ht="36">
      <c r="A737" s="72"/>
      <c r="B737" s="72"/>
      <c r="C737" s="66" t="s">
        <v>12098</v>
      </c>
      <c r="D737" s="66" t="s">
        <v>12099</v>
      </c>
      <c r="E737" s="67"/>
      <c r="F737" s="68" t="s">
        <v>7848</v>
      </c>
      <c r="G737" s="68" t="s">
        <v>268</v>
      </c>
      <c r="H737" s="534">
        <f t="shared" si="33"/>
        <v>4635</v>
      </c>
      <c r="I737" s="439">
        <v>4500</v>
      </c>
      <c r="J737" s="534">
        <f t="shared" si="34"/>
        <v>4725</v>
      </c>
      <c r="K737" s="534">
        <f t="shared" si="35"/>
        <v>4950</v>
      </c>
      <c r="L737" s="72"/>
      <c r="M737" s="72"/>
      <c r="N737" s="72"/>
      <c r="O737" s="72"/>
      <c r="P737" s="72"/>
      <c r="Q737" s="72"/>
      <c r="R737" s="72"/>
      <c r="S737" s="72"/>
      <c r="T737" s="72"/>
      <c r="U737" s="72"/>
      <c r="V737" s="72"/>
      <c r="W737" s="72"/>
      <c r="X737" s="72"/>
      <c r="Y737" s="72"/>
    </row>
    <row r="738" spans="1:25" s="55" customFormat="1" ht="36">
      <c r="A738" s="72"/>
      <c r="B738" s="72"/>
      <c r="C738" s="66" t="s">
        <v>12100</v>
      </c>
      <c r="D738" s="66" t="s">
        <v>12101</v>
      </c>
      <c r="E738" s="67"/>
      <c r="F738" s="68" t="s">
        <v>12102</v>
      </c>
      <c r="G738" s="68" t="s">
        <v>268</v>
      </c>
      <c r="H738" s="534">
        <f t="shared" si="33"/>
        <v>3296</v>
      </c>
      <c r="I738" s="439">
        <v>3200</v>
      </c>
      <c r="J738" s="534">
        <f t="shared" si="34"/>
        <v>3360</v>
      </c>
      <c r="K738" s="534">
        <f t="shared" si="35"/>
        <v>3520</v>
      </c>
      <c r="L738" s="72"/>
      <c r="M738" s="72"/>
      <c r="N738" s="72"/>
      <c r="O738" s="72"/>
      <c r="P738" s="72"/>
      <c r="Q738" s="72"/>
      <c r="R738" s="72"/>
      <c r="S738" s="72"/>
      <c r="T738" s="72"/>
      <c r="U738" s="72"/>
      <c r="V738" s="72"/>
      <c r="W738" s="72"/>
      <c r="X738" s="72"/>
      <c r="Y738" s="72"/>
    </row>
    <row r="739" spans="1:25" s="55" customFormat="1" ht="36">
      <c r="A739" s="72"/>
      <c r="B739" s="72"/>
      <c r="C739" s="66" t="s">
        <v>12103</v>
      </c>
      <c r="D739" s="66" t="s">
        <v>12104</v>
      </c>
      <c r="E739" s="67"/>
      <c r="F739" s="68" t="s">
        <v>2861</v>
      </c>
      <c r="G739" s="68" t="s">
        <v>268</v>
      </c>
      <c r="H739" s="534">
        <f t="shared" si="33"/>
        <v>360500</v>
      </c>
      <c r="I739" s="439">
        <v>350000</v>
      </c>
      <c r="J739" s="534">
        <f t="shared" si="34"/>
        <v>367500</v>
      </c>
      <c r="K739" s="534">
        <f t="shared" si="35"/>
        <v>385000</v>
      </c>
      <c r="L739" s="72"/>
      <c r="M739" s="72"/>
      <c r="N739" s="72"/>
      <c r="O739" s="72"/>
      <c r="P739" s="72"/>
      <c r="Q739" s="72"/>
      <c r="R739" s="72"/>
      <c r="S739" s="72"/>
      <c r="T739" s="72"/>
      <c r="U739" s="72"/>
      <c r="V739" s="72"/>
      <c r="W739" s="72"/>
      <c r="X739" s="72"/>
      <c r="Y739" s="72"/>
    </row>
    <row r="740" spans="1:25" s="55" customFormat="1" ht="36">
      <c r="A740" s="72"/>
      <c r="B740" s="72"/>
      <c r="C740" s="66" t="s">
        <v>12105</v>
      </c>
      <c r="D740" s="66" t="s">
        <v>12106</v>
      </c>
      <c r="E740" s="67"/>
      <c r="F740" s="68" t="s">
        <v>12107</v>
      </c>
      <c r="G740" s="68" t="s">
        <v>305</v>
      </c>
      <c r="H740" s="534">
        <f t="shared" si="33"/>
        <v>2549250</v>
      </c>
      <c r="I740" s="439">
        <v>2475000</v>
      </c>
      <c r="J740" s="534">
        <f t="shared" si="34"/>
        <v>2598750</v>
      </c>
      <c r="K740" s="534">
        <f t="shared" si="35"/>
        <v>2722500</v>
      </c>
      <c r="L740" s="72"/>
      <c r="M740" s="72"/>
      <c r="N740" s="72"/>
      <c r="O740" s="72"/>
      <c r="P740" s="72"/>
      <c r="Q740" s="72"/>
      <c r="R740" s="72"/>
      <c r="S740" s="72"/>
      <c r="T740" s="72"/>
      <c r="U740" s="72"/>
      <c r="V740" s="72"/>
      <c r="W740" s="72"/>
      <c r="X740" s="72"/>
      <c r="Y740" s="72"/>
    </row>
    <row r="741" spans="1:25" s="55" customFormat="1" ht="36">
      <c r="A741" s="72"/>
      <c r="B741" s="72"/>
      <c r="C741" s="66" t="s">
        <v>12108</v>
      </c>
      <c r="D741" s="66" t="s">
        <v>12109</v>
      </c>
      <c r="E741" s="67"/>
      <c r="F741" s="68" t="s">
        <v>12110</v>
      </c>
      <c r="G741" s="68" t="s">
        <v>305</v>
      </c>
      <c r="H741" s="534">
        <f t="shared" si="33"/>
        <v>4362050</v>
      </c>
      <c r="I741" s="439">
        <v>4235000</v>
      </c>
      <c r="J741" s="534">
        <f t="shared" si="34"/>
        <v>4446750</v>
      </c>
      <c r="K741" s="534">
        <f t="shared" si="35"/>
        <v>4658500</v>
      </c>
      <c r="L741" s="72"/>
      <c r="M741" s="72"/>
      <c r="N741" s="72"/>
      <c r="O741" s="72"/>
      <c r="P741" s="72"/>
      <c r="Q741" s="72"/>
      <c r="R741" s="72"/>
      <c r="S741" s="72"/>
      <c r="T741" s="72"/>
      <c r="U741" s="72"/>
      <c r="V741" s="72"/>
      <c r="W741" s="72"/>
      <c r="X741" s="72"/>
      <c r="Y741" s="72"/>
    </row>
    <row r="742" spans="1:25" s="55" customFormat="1" ht="36">
      <c r="A742" s="72"/>
      <c r="B742" s="72"/>
      <c r="C742" s="66" t="s">
        <v>12111</v>
      </c>
      <c r="D742" s="76" t="s">
        <v>12112</v>
      </c>
      <c r="E742" s="24"/>
      <c r="F742" s="78"/>
      <c r="G742" s="78" t="s">
        <v>305</v>
      </c>
      <c r="H742" s="534">
        <f t="shared" si="33"/>
        <v>618000</v>
      </c>
      <c r="I742" s="443">
        <v>600000</v>
      </c>
      <c r="J742" s="534">
        <f t="shared" si="34"/>
        <v>630000</v>
      </c>
      <c r="K742" s="534">
        <f t="shared" si="35"/>
        <v>660000</v>
      </c>
      <c r="L742" s="72"/>
      <c r="M742" s="72"/>
      <c r="N742" s="72"/>
      <c r="O742" s="72"/>
      <c r="P742" s="72"/>
      <c r="Q742" s="72"/>
      <c r="R742" s="72"/>
      <c r="S742" s="72"/>
      <c r="T742" s="72"/>
      <c r="U742" s="72"/>
      <c r="V742" s="72"/>
      <c r="W742" s="72"/>
      <c r="X742" s="72"/>
      <c r="Y742" s="72"/>
    </row>
    <row r="743" spans="1:25" s="55" customFormat="1" ht="54.75">
      <c r="A743" s="72"/>
      <c r="B743" s="72"/>
      <c r="C743" s="66" t="s">
        <v>12113</v>
      </c>
      <c r="D743" s="76" t="s">
        <v>12114</v>
      </c>
      <c r="E743" s="24"/>
      <c r="F743" s="78"/>
      <c r="G743" s="78" t="s">
        <v>22</v>
      </c>
      <c r="H743" s="534">
        <f t="shared" si="33"/>
        <v>7467500</v>
      </c>
      <c r="I743" s="443">
        <v>7250000</v>
      </c>
      <c r="J743" s="534">
        <f t="shared" si="34"/>
        <v>7612500</v>
      </c>
      <c r="K743" s="534">
        <f t="shared" si="35"/>
        <v>7975000</v>
      </c>
      <c r="L743" s="72"/>
      <c r="M743" s="72"/>
      <c r="N743" s="72"/>
      <c r="O743" s="72"/>
      <c r="P743" s="72"/>
      <c r="Q743" s="72"/>
      <c r="R743" s="72"/>
      <c r="S743" s="72"/>
      <c r="T743" s="72"/>
      <c r="U743" s="72"/>
      <c r="V743" s="72"/>
      <c r="W743" s="72"/>
      <c r="X743" s="72"/>
      <c r="Y743" s="72"/>
    </row>
    <row r="744" spans="1:25" s="55" customFormat="1" ht="36">
      <c r="A744" s="72"/>
      <c r="B744" s="72"/>
      <c r="C744" s="66" t="s">
        <v>12115</v>
      </c>
      <c r="D744" s="76" t="s">
        <v>12116</v>
      </c>
      <c r="E744" s="24"/>
      <c r="F744" s="78"/>
      <c r="G744" s="78" t="s">
        <v>347</v>
      </c>
      <c r="H744" s="534">
        <f t="shared" si="33"/>
        <v>21630</v>
      </c>
      <c r="I744" s="443">
        <v>21000</v>
      </c>
      <c r="J744" s="534">
        <f t="shared" si="34"/>
        <v>22050</v>
      </c>
      <c r="K744" s="534">
        <f t="shared" si="35"/>
        <v>23100</v>
      </c>
      <c r="L744" s="72"/>
      <c r="M744" s="72"/>
      <c r="N744" s="72"/>
      <c r="O744" s="72"/>
      <c r="P744" s="72"/>
      <c r="Q744" s="72"/>
      <c r="R744" s="72"/>
      <c r="S744" s="72"/>
      <c r="T744" s="72"/>
      <c r="U744" s="72"/>
      <c r="V744" s="72"/>
      <c r="W744" s="72"/>
      <c r="X744" s="72"/>
      <c r="Y744" s="72"/>
    </row>
    <row r="745" spans="1:25" s="55" customFormat="1" ht="36">
      <c r="A745" s="72"/>
      <c r="B745" s="72"/>
      <c r="C745" s="66" t="s">
        <v>12117</v>
      </c>
      <c r="D745" s="66" t="s">
        <v>12118</v>
      </c>
      <c r="E745" s="67"/>
      <c r="F745" s="68" t="s">
        <v>12119</v>
      </c>
      <c r="G745" s="68" t="s">
        <v>3991</v>
      </c>
      <c r="H745" s="534">
        <f t="shared" si="33"/>
        <v>87550</v>
      </c>
      <c r="I745" s="439">
        <v>85000</v>
      </c>
      <c r="J745" s="534">
        <f t="shared" si="34"/>
        <v>89250</v>
      </c>
      <c r="K745" s="534">
        <f t="shared" si="35"/>
        <v>93500</v>
      </c>
      <c r="L745" s="72"/>
      <c r="M745" s="72"/>
      <c r="N745" s="72"/>
      <c r="O745" s="72"/>
      <c r="P745" s="72"/>
      <c r="Q745" s="72"/>
      <c r="R745" s="72"/>
      <c r="S745" s="72"/>
      <c r="T745" s="72"/>
      <c r="U745" s="72"/>
      <c r="V745" s="72"/>
      <c r="W745" s="72"/>
      <c r="X745" s="72"/>
      <c r="Y745" s="72"/>
    </row>
    <row r="746" spans="1:25" s="55" customFormat="1" ht="36">
      <c r="A746" s="72"/>
      <c r="B746" s="72"/>
      <c r="C746" s="66" t="s">
        <v>12120</v>
      </c>
      <c r="D746" s="66" t="s">
        <v>12118</v>
      </c>
      <c r="E746" s="67"/>
      <c r="F746" s="68" t="s">
        <v>12121</v>
      </c>
      <c r="G746" s="68" t="s">
        <v>3991</v>
      </c>
      <c r="H746" s="534">
        <f t="shared" si="33"/>
        <v>90125</v>
      </c>
      <c r="I746" s="439">
        <v>87500</v>
      </c>
      <c r="J746" s="534">
        <f t="shared" si="34"/>
        <v>91875</v>
      </c>
      <c r="K746" s="534">
        <f t="shared" si="35"/>
        <v>96250</v>
      </c>
      <c r="L746" s="72"/>
      <c r="M746" s="72"/>
      <c r="N746" s="72"/>
      <c r="O746" s="72"/>
      <c r="P746" s="72"/>
      <c r="Q746" s="72"/>
      <c r="R746" s="72"/>
      <c r="S746" s="72"/>
      <c r="T746" s="72"/>
      <c r="U746" s="72"/>
      <c r="V746" s="72"/>
      <c r="W746" s="72"/>
      <c r="X746" s="72"/>
      <c r="Y746" s="72"/>
    </row>
    <row r="747" spans="1:25" s="55" customFormat="1" ht="36">
      <c r="A747" s="72"/>
      <c r="B747" s="72"/>
      <c r="C747" s="66" t="s">
        <v>12122</v>
      </c>
      <c r="D747" s="66" t="s">
        <v>12118</v>
      </c>
      <c r="E747" s="67"/>
      <c r="F747" s="68" t="s">
        <v>12123</v>
      </c>
      <c r="G747" s="68" t="s">
        <v>3991</v>
      </c>
      <c r="H747" s="534">
        <f t="shared" si="33"/>
        <v>95275</v>
      </c>
      <c r="I747" s="439">
        <v>92500</v>
      </c>
      <c r="J747" s="534">
        <f t="shared" si="34"/>
        <v>97125</v>
      </c>
      <c r="K747" s="534">
        <f t="shared" si="35"/>
        <v>101750</v>
      </c>
      <c r="L747" s="72"/>
      <c r="M747" s="72"/>
      <c r="N747" s="72"/>
      <c r="O747" s="72"/>
      <c r="P747" s="72"/>
      <c r="Q747" s="72"/>
      <c r="R747" s="72"/>
      <c r="S747" s="72"/>
      <c r="T747" s="72"/>
      <c r="U747" s="72"/>
      <c r="V747" s="72"/>
      <c r="W747" s="72"/>
      <c r="X747" s="72"/>
      <c r="Y747" s="72"/>
    </row>
    <row r="748" spans="1:25" s="55" customFormat="1" ht="36">
      <c r="A748" s="72"/>
      <c r="B748" s="72"/>
      <c r="C748" s="66" t="s">
        <v>12124</v>
      </c>
      <c r="D748" s="66" t="s">
        <v>12125</v>
      </c>
      <c r="E748" s="67"/>
      <c r="F748" s="68" t="s">
        <v>11083</v>
      </c>
      <c r="G748" s="68" t="s">
        <v>268</v>
      </c>
      <c r="H748" s="534">
        <f t="shared" si="33"/>
        <v>4120</v>
      </c>
      <c r="I748" s="439">
        <v>4000</v>
      </c>
      <c r="J748" s="534">
        <f t="shared" si="34"/>
        <v>4200</v>
      </c>
      <c r="K748" s="534">
        <f t="shared" si="35"/>
        <v>4400</v>
      </c>
      <c r="L748" s="72"/>
      <c r="M748" s="72"/>
      <c r="N748" s="72"/>
      <c r="O748" s="72"/>
      <c r="P748" s="72"/>
      <c r="Q748" s="72"/>
      <c r="R748" s="72"/>
      <c r="S748" s="72"/>
      <c r="T748" s="72"/>
      <c r="U748" s="72"/>
      <c r="V748" s="72"/>
      <c r="W748" s="72"/>
      <c r="X748" s="72"/>
      <c r="Y748" s="72"/>
    </row>
    <row r="749" spans="1:25" s="55" customFormat="1" ht="36">
      <c r="A749" s="72"/>
      <c r="B749" s="72"/>
      <c r="C749" s="66" t="s">
        <v>12126</v>
      </c>
      <c r="D749" s="66" t="s">
        <v>12127</v>
      </c>
      <c r="E749" s="67"/>
      <c r="F749" s="68"/>
      <c r="G749" s="68" t="s">
        <v>721</v>
      </c>
      <c r="H749" s="534">
        <f t="shared" si="33"/>
        <v>231750</v>
      </c>
      <c r="I749" s="439">
        <v>225000</v>
      </c>
      <c r="J749" s="534">
        <f t="shared" si="34"/>
        <v>236250</v>
      </c>
      <c r="K749" s="534">
        <f t="shared" si="35"/>
        <v>247500</v>
      </c>
      <c r="L749" s="72"/>
      <c r="M749" s="72"/>
      <c r="N749" s="72"/>
      <c r="O749" s="72"/>
      <c r="P749" s="72"/>
      <c r="Q749" s="72"/>
      <c r="R749" s="72"/>
      <c r="S749" s="72"/>
      <c r="T749" s="72"/>
      <c r="U749" s="72"/>
      <c r="V749" s="72"/>
      <c r="W749" s="72"/>
      <c r="X749" s="72"/>
      <c r="Y749" s="72"/>
    </row>
    <row r="750" spans="1:25" s="55" customFormat="1" ht="36">
      <c r="A750" s="72"/>
      <c r="B750" s="72"/>
      <c r="C750" s="66" t="s">
        <v>12128</v>
      </c>
      <c r="D750" s="66" t="s">
        <v>12129</v>
      </c>
      <c r="E750" s="67"/>
      <c r="F750" s="68" t="s">
        <v>7848</v>
      </c>
      <c r="G750" s="68" t="s">
        <v>3991</v>
      </c>
      <c r="H750" s="534">
        <f t="shared" si="33"/>
        <v>87550</v>
      </c>
      <c r="I750" s="439">
        <v>85000</v>
      </c>
      <c r="J750" s="534">
        <f t="shared" si="34"/>
        <v>89250</v>
      </c>
      <c r="K750" s="534">
        <f t="shared" si="35"/>
        <v>93500</v>
      </c>
      <c r="L750" s="72"/>
      <c r="M750" s="72"/>
      <c r="N750" s="72"/>
      <c r="O750" s="72"/>
      <c r="P750" s="72"/>
      <c r="Q750" s="72"/>
      <c r="R750" s="72"/>
      <c r="S750" s="72"/>
      <c r="T750" s="72"/>
      <c r="U750" s="72"/>
      <c r="V750" s="72"/>
      <c r="W750" s="72"/>
      <c r="X750" s="72"/>
      <c r="Y750" s="72"/>
    </row>
    <row r="751" spans="1:25" s="55" customFormat="1" ht="36">
      <c r="A751" s="72"/>
      <c r="B751" s="72"/>
      <c r="C751" s="66" t="s">
        <v>12130</v>
      </c>
      <c r="D751" s="66" t="s">
        <v>12131</v>
      </c>
      <c r="E751" s="67"/>
      <c r="F751" s="68"/>
      <c r="G751" s="68" t="s">
        <v>305</v>
      </c>
      <c r="H751" s="534">
        <f t="shared" si="33"/>
        <v>391400</v>
      </c>
      <c r="I751" s="439">
        <v>380000</v>
      </c>
      <c r="J751" s="534">
        <f t="shared" si="34"/>
        <v>399000</v>
      </c>
      <c r="K751" s="534">
        <f t="shared" si="35"/>
        <v>418000</v>
      </c>
      <c r="L751" s="72"/>
      <c r="M751" s="72"/>
      <c r="N751" s="72"/>
      <c r="O751" s="72"/>
      <c r="P751" s="72"/>
      <c r="Q751" s="72"/>
      <c r="R751" s="72"/>
      <c r="S751" s="72"/>
      <c r="T751" s="72"/>
      <c r="U751" s="72"/>
      <c r="V751" s="72"/>
      <c r="W751" s="72"/>
      <c r="X751" s="72"/>
      <c r="Y751" s="72"/>
    </row>
    <row r="752" spans="1:25" s="55" customFormat="1" ht="36">
      <c r="A752" s="72"/>
      <c r="B752" s="72"/>
      <c r="C752" s="66" t="s">
        <v>12132</v>
      </c>
      <c r="D752" s="66" t="s">
        <v>12133</v>
      </c>
      <c r="E752" s="67"/>
      <c r="F752" s="68"/>
      <c r="G752" s="68" t="s">
        <v>721</v>
      </c>
      <c r="H752" s="534">
        <f t="shared" si="33"/>
        <v>12360</v>
      </c>
      <c r="I752" s="439">
        <v>12000</v>
      </c>
      <c r="J752" s="534">
        <f t="shared" si="34"/>
        <v>12600</v>
      </c>
      <c r="K752" s="534">
        <f t="shared" si="35"/>
        <v>13200</v>
      </c>
      <c r="L752" s="72"/>
      <c r="M752" s="72"/>
      <c r="N752" s="72"/>
      <c r="O752" s="72"/>
      <c r="P752" s="72"/>
      <c r="Q752" s="72"/>
      <c r="R752" s="72"/>
      <c r="S752" s="72"/>
      <c r="T752" s="72"/>
      <c r="U752" s="72"/>
      <c r="V752" s="72"/>
      <c r="W752" s="72"/>
      <c r="X752" s="72"/>
      <c r="Y752" s="72"/>
    </row>
    <row r="753" spans="1:25" s="55" customFormat="1" ht="36">
      <c r="A753" s="72"/>
      <c r="B753" s="72"/>
      <c r="C753" s="66" t="s">
        <v>12134</v>
      </c>
      <c r="D753" s="66" t="s">
        <v>12135</v>
      </c>
      <c r="E753" s="67"/>
      <c r="F753" s="68"/>
      <c r="G753" s="68" t="s">
        <v>22</v>
      </c>
      <c r="H753" s="534">
        <f t="shared" si="33"/>
        <v>247200</v>
      </c>
      <c r="I753" s="439">
        <v>240000</v>
      </c>
      <c r="J753" s="534">
        <f t="shared" si="34"/>
        <v>252000</v>
      </c>
      <c r="K753" s="534">
        <f t="shared" si="35"/>
        <v>264000</v>
      </c>
      <c r="L753" s="72"/>
      <c r="M753" s="72"/>
      <c r="N753" s="72"/>
      <c r="O753" s="72"/>
      <c r="P753" s="72"/>
      <c r="Q753" s="72"/>
      <c r="R753" s="72"/>
      <c r="S753" s="72"/>
      <c r="T753" s="72"/>
      <c r="U753" s="72"/>
      <c r="V753" s="72"/>
      <c r="W753" s="72"/>
      <c r="X753" s="72"/>
      <c r="Y753" s="72"/>
    </row>
    <row r="754" spans="1:25" s="55" customFormat="1" ht="36">
      <c r="A754" s="72"/>
      <c r="B754" s="72"/>
      <c r="C754" s="66" t="s">
        <v>12136</v>
      </c>
      <c r="D754" s="66" t="s">
        <v>12137</v>
      </c>
      <c r="E754" s="67"/>
      <c r="F754" s="68"/>
      <c r="G754" s="68" t="s">
        <v>65</v>
      </c>
      <c r="H754" s="534">
        <f t="shared" si="33"/>
        <v>772500</v>
      </c>
      <c r="I754" s="439">
        <v>750000</v>
      </c>
      <c r="J754" s="534">
        <f t="shared" si="34"/>
        <v>787500</v>
      </c>
      <c r="K754" s="534">
        <f t="shared" si="35"/>
        <v>825000</v>
      </c>
      <c r="L754" s="72"/>
      <c r="M754" s="72"/>
      <c r="N754" s="72"/>
      <c r="O754" s="72"/>
      <c r="P754" s="72"/>
      <c r="Q754" s="72"/>
      <c r="R754" s="72"/>
      <c r="S754" s="72"/>
      <c r="T754" s="72"/>
      <c r="U754" s="72"/>
      <c r="V754" s="72"/>
      <c r="W754" s="72"/>
      <c r="X754" s="72"/>
      <c r="Y754" s="72"/>
    </row>
    <row r="755" spans="1:25" s="55" customFormat="1" ht="36">
      <c r="A755" s="72"/>
      <c r="B755" s="72"/>
      <c r="C755" s="75" t="s">
        <v>12138</v>
      </c>
      <c r="D755" s="75" t="s">
        <v>12139</v>
      </c>
      <c r="E755" s="70"/>
      <c r="F755" s="66"/>
      <c r="G755" s="66"/>
      <c r="H755" s="534">
        <f t="shared" si="33"/>
        <v>0</v>
      </c>
      <c r="I755" s="435"/>
      <c r="J755" s="534">
        <f t="shared" si="34"/>
        <v>0</v>
      </c>
      <c r="K755" s="534">
        <f t="shared" si="35"/>
        <v>0</v>
      </c>
      <c r="L755" s="72"/>
      <c r="M755" s="72"/>
      <c r="N755" s="72"/>
      <c r="O755" s="72"/>
      <c r="P755" s="72"/>
      <c r="Q755" s="72"/>
      <c r="R755" s="72"/>
      <c r="S755" s="72"/>
      <c r="T755" s="72"/>
      <c r="U755" s="72"/>
      <c r="V755" s="72"/>
      <c r="W755" s="72"/>
      <c r="X755" s="72"/>
      <c r="Y755" s="72"/>
    </row>
    <row r="756" spans="1:25" s="55" customFormat="1" ht="18.75">
      <c r="A756" s="72"/>
      <c r="B756" s="72"/>
      <c r="C756" s="75" t="s">
        <v>12140</v>
      </c>
      <c r="D756" s="75" t="s">
        <v>12141</v>
      </c>
      <c r="E756" s="70"/>
      <c r="F756" s="66"/>
      <c r="G756" s="66"/>
      <c r="H756" s="534">
        <f t="shared" si="33"/>
        <v>0</v>
      </c>
      <c r="I756" s="435"/>
      <c r="J756" s="534">
        <f t="shared" si="34"/>
        <v>0</v>
      </c>
      <c r="K756" s="534">
        <f t="shared" si="35"/>
        <v>0</v>
      </c>
      <c r="L756" s="72"/>
      <c r="M756" s="72"/>
      <c r="N756" s="72"/>
      <c r="O756" s="72"/>
      <c r="P756" s="72"/>
      <c r="Q756" s="72"/>
      <c r="R756" s="72"/>
      <c r="S756" s="72"/>
      <c r="T756" s="72"/>
      <c r="U756" s="72"/>
      <c r="V756" s="72"/>
      <c r="W756" s="72"/>
      <c r="X756" s="72"/>
      <c r="Y756" s="72"/>
    </row>
    <row r="757" spans="1:25" s="55" customFormat="1" ht="36">
      <c r="A757" s="72"/>
      <c r="B757" s="72"/>
      <c r="C757" s="66" t="s">
        <v>12142</v>
      </c>
      <c r="D757" s="66" t="s">
        <v>12143</v>
      </c>
      <c r="E757" s="67" t="s">
        <v>20</v>
      </c>
      <c r="F757" s="68" t="s">
        <v>20</v>
      </c>
      <c r="G757" s="60" t="s">
        <v>2632</v>
      </c>
      <c r="H757" s="534">
        <f t="shared" si="33"/>
        <v>10506</v>
      </c>
      <c r="I757" s="436">
        <v>10200</v>
      </c>
      <c r="J757" s="534">
        <f t="shared" si="34"/>
        <v>10710</v>
      </c>
      <c r="K757" s="534">
        <f t="shared" si="35"/>
        <v>11220</v>
      </c>
      <c r="L757" s="72"/>
      <c r="M757" s="72"/>
      <c r="N757" s="72"/>
      <c r="O757" s="72"/>
      <c r="P757" s="72"/>
      <c r="Q757" s="72"/>
      <c r="R757" s="72"/>
      <c r="S757" s="72"/>
      <c r="T757" s="72"/>
      <c r="U757" s="72"/>
      <c r="V757" s="72"/>
      <c r="W757" s="72"/>
      <c r="X757" s="72"/>
      <c r="Y757" s="72"/>
    </row>
    <row r="758" spans="1:25" s="55" customFormat="1" ht="18.75">
      <c r="A758" s="72"/>
      <c r="B758" s="72"/>
      <c r="C758" s="66"/>
      <c r="D758" s="66" t="s">
        <v>16755</v>
      </c>
      <c r="E758" s="67"/>
      <c r="F758" s="68"/>
      <c r="G758" s="60" t="s">
        <v>2632</v>
      </c>
      <c r="H758" s="534">
        <f t="shared" si="33"/>
        <v>0</v>
      </c>
      <c r="I758" s="436"/>
      <c r="J758" s="534">
        <f t="shared" si="34"/>
        <v>0</v>
      </c>
      <c r="K758" s="534">
        <f t="shared" si="35"/>
        <v>0</v>
      </c>
      <c r="L758" s="72"/>
      <c r="M758" s="72"/>
      <c r="N758" s="72"/>
      <c r="O758" s="72"/>
      <c r="P758" s="72"/>
      <c r="Q758" s="72"/>
      <c r="R758" s="72"/>
      <c r="S758" s="72"/>
      <c r="T758" s="72"/>
      <c r="U758" s="72"/>
      <c r="V758" s="72"/>
      <c r="W758" s="72"/>
      <c r="X758" s="72"/>
      <c r="Y758" s="72"/>
    </row>
    <row r="759" spans="1:25" s="55" customFormat="1" ht="36">
      <c r="A759" s="72"/>
      <c r="B759" s="72"/>
      <c r="C759" s="66" t="s">
        <v>12144</v>
      </c>
      <c r="D759" s="66" t="s">
        <v>12145</v>
      </c>
      <c r="E759" s="67" t="s">
        <v>20</v>
      </c>
      <c r="F759" s="68" t="s">
        <v>20</v>
      </c>
      <c r="G759" s="60" t="s">
        <v>2632</v>
      </c>
      <c r="H759" s="534">
        <f t="shared" si="33"/>
        <v>12360</v>
      </c>
      <c r="I759" s="438">
        <v>12000</v>
      </c>
      <c r="J759" s="534">
        <f t="shared" si="34"/>
        <v>12600</v>
      </c>
      <c r="K759" s="534">
        <f t="shared" si="35"/>
        <v>13200</v>
      </c>
      <c r="L759" s="72"/>
      <c r="M759" s="72"/>
      <c r="N759" s="72"/>
      <c r="O759" s="72"/>
      <c r="P759" s="72"/>
      <c r="Q759" s="72"/>
      <c r="R759" s="72"/>
      <c r="S759" s="72"/>
      <c r="T759" s="72"/>
      <c r="U759" s="72"/>
      <c r="V759" s="72"/>
      <c r="W759" s="72"/>
      <c r="X759" s="72"/>
      <c r="Y759" s="72"/>
    </row>
    <row r="760" spans="1:25" s="55" customFormat="1" ht="36">
      <c r="A760" s="72"/>
      <c r="B760" s="72"/>
      <c r="C760" s="66" t="s">
        <v>12146</v>
      </c>
      <c r="D760" s="66" t="s">
        <v>12147</v>
      </c>
      <c r="E760" s="67" t="s">
        <v>20</v>
      </c>
      <c r="F760" s="68" t="s">
        <v>20</v>
      </c>
      <c r="G760" s="68" t="s">
        <v>2632</v>
      </c>
      <c r="H760" s="534">
        <f t="shared" si="33"/>
        <v>30488</v>
      </c>
      <c r="I760" s="399">
        <v>29600</v>
      </c>
      <c r="J760" s="534">
        <f t="shared" si="34"/>
        <v>31080</v>
      </c>
      <c r="K760" s="534">
        <f t="shared" si="35"/>
        <v>32560</v>
      </c>
      <c r="L760" s="72"/>
      <c r="M760" s="72"/>
      <c r="N760" s="72"/>
      <c r="O760" s="72"/>
      <c r="P760" s="72"/>
      <c r="Q760" s="72"/>
      <c r="R760" s="72"/>
      <c r="S760" s="72"/>
      <c r="T760" s="72"/>
      <c r="U760" s="72"/>
      <c r="V760" s="72"/>
      <c r="W760" s="72"/>
      <c r="X760" s="72"/>
      <c r="Y760" s="72"/>
    </row>
    <row r="761" spans="1:25" s="55" customFormat="1" ht="36">
      <c r="A761" s="72"/>
      <c r="B761" s="72"/>
      <c r="C761" s="66" t="s">
        <v>12148</v>
      </c>
      <c r="D761" s="66" t="s">
        <v>12149</v>
      </c>
      <c r="E761" s="67" t="s">
        <v>20</v>
      </c>
      <c r="F761" s="68" t="s">
        <v>20</v>
      </c>
      <c r="G761" s="68" t="s">
        <v>2632</v>
      </c>
      <c r="H761" s="534">
        <f t="shared" si="33"/>
        <v>26883</v>
      </c>
      <c r="I761" s="438">
        <v>26100</v>
      </c>
      <c r="J761" s="534">
        <f t="shared" si="34"/>
        <v>27405</v>
      </c>
      <c r="K761" s="534">
        <f t="shared" si="35"/>
        <v>28710</v>
      </c>
      <c r="L761" s="72"/>
      <c r="M761" s="72"/>
      <c r="N761" s="72"/>
      <c r="O761" s="72"/>
      <c r="P761" s="72"/>
      <c r="Q761" s="72"/>
      <c r="R761" s="72"/>
      <c r="S761" s="72"/>
      <c r="T761" s="72"/>
      <c r="U761" s="72"/>
      <c r="V761" s="72"/>
      <c r="W761" s="72"/>
      <c r="X761" s="72"/>
      <c r="Y761" s="72"/>
    </row>
    <row r="762" spans="1:25" s="55" customFormat="1" ht="18.75">
      <c r="A762" s="72"/>
      <c r="B762" s="72"/>
      <c r="C762" s="66" t="s">
        <v>12150</v>
      </c>
      <c r="D762" s="66" t="s">
        <v>12151</v>
      </c>
      <c r="E762" s="67" t="s">
        <v>20</v>
      </c>
      <c r="F762" s="68" t="s">
        <v>20</v>
      </c>
      <c r="G762" s="68" t="s">
        <v>2632</v>
      </c>
      <c r="H762" s="534">
        <f t="shared" si="33"/>
        <v>14523</v>
      </c>
      <c r="I762" s="399">
        <v>14100</v>
      </c>
      <c r="J762" s="534">
        <f t="shared" si="34"/>
        <v>14805</v>
      </c>
      <c r="K762" s="534">
        <f t="shared" si="35"/>
        <v>15510</v>
      </c>
      <c r="L762" s="72"/>
      <c r="M762" s="72"/>
      <c r="N762" s="72"/>
      <c r="O762" s="72"/>
      <c r="P762" s="72"/>
      <c r="Q762" s="72"/>
      <c r="R762" s="72"/>
      <c r="S762" s="72"/>
      <c r="T762" s="72"/>
      <c r="U762" s="72"/>
      <c r="V762" s="72"/>
      <c r="W762" s="72"/>
      <c r="X762" s="72"/>
      <c r="Y762" s="72"/>
    </row>
    <row r="763" spans="1:25" s="55" customFormat="1" ht="18.75">
      <c r="A763" s="72"/>
      <c r="B763" s="72"/>
      <c r="C763" s="66" t="s">
        <v>12152</v>
      </c>
      <c r="D763" s="66" t="s">
        <v>12153</v>
      </c>
      <c r="E763" s="67" t="s">
        <v>20</v>
      </c>
      <c r="F763" s="68" t="s">
        <v>20</v>
      </c>
      <c r="G763" s="68" t="s">
        <v>2632</v>
      </c>
      <c r="H763" s="534">
        <f t="shared" si="33"/>
        <v>7931</v>
      </c>
      <c r="I763" s="399">
        <v>7700</v>
      </c>
      <c r="J763" s="534">
        <f t="shared" si="34"/>
        <v>8085</v>
      </c>
      <c r="K763" s="534">
        <f t="shared" si="35"/>
        <v>8470</v>
      </c>
      <c r="L763" s="72"/>
      <c r="M763" s="72"/>
      <c r="N763" s="72"/>
      <c r="O763" s="72"/>
      <c r="P763" s="72"/>
      <c r="Q763" s="72"/>
      <c r="R763" s="72"/>
      <c r="S763" s="72"/>
      <c r="T763" s="72"/>
      <c r="U763" s="72"/>
      <c r="V763" s="72"/>
      <c r="W763" s="72"/>
      <c r="X763" s="72"/>
      <c r="Y763" s="72"/>
    </row>
    <row r="764" spans="1:25" s="55" customFormat="1" ht="18.75">
      <c r="A764" s="72"/>
      <c r="B764" s="72"/>
      <c r="C764" s="66" t="s">
        <v>12154</v>
      </c>
      <c r="D764" s="66" t="s">
        <v>12155</v>
      </c>
      <c r="E764" s="67" t="s">
        <v>20</v>
      </c>
      <c r="F764" s="68" t="s">
        <v>20</v>
      </c>
      <c r="G764" s="68" t="s">
        <v>2632</v>
      </c>
      <c r="H764" s="534">
        <f t="shared" si="33"/>
        <v>8961</v>
      </c>
      <c r="I764" s="399">
        <v>8700</v>
      </c>
      <c r="J764" s="534">
        <f t="shared" si="34"/>
        <v>9135</v>
      </c>
      <c r="K764" s="534">
        <f t="shared" si="35"/>
        <v>9570</v>
      </c>
      <c r="L764" s="72"/>
      <c r="M764" s="72"/>
      <c r="N764" s="72"/>
      <c r="O764" s="72"/>
      <c r="P764" s="72"/>
      <c r="Q764" s="72"/>
      <c r="R764" s="72"/>
      <c r="S764" s="72"/>
      <c r="T764" s="72"/>
      <c r="U764" s="72"/>
      <c r="V764" s="72"/>
      <c r="W764" s="72"/>
      <c r="X764" s="72"/>
      <c r="Y764" s="72"/>
    </row>
    <row r="765" spans="1:25" s="55" customFormat="1" ht="18.75">
      <c r="A765" s="72"/>
      <c r="B765" s="72"/>
      <c r="C765" s="66" t="s">
        <v>12156</v>
      </c>
      <c r="D765" s="66" t="s">
        <v>12157</v>
      </c>
      <c r="E765" s="67" t="s">
        <v>20</v>
      </c>
      <c r="F765" s="68" t="s">
        <v>20</v>
      </c>
      <c r="G765" s="68" t="s">
        <v>2632</v>
      </c>
      <c r="H765" s="534">
        <f t="shared" si="33"/>
        <v>10094</v>
      </c>
      <c r="I765" s="399">
        <v>9800</v>
      </c>
      <c r="J765" s="534">
        <f t="shared" si="34"/>
        <v>10290</v>
      </c>
      <c r="K765" s="534">
        <f t="shared" si="35"/>
        <v>10780</v>
      </c>
      <c r="L765" s="72"/>
      <c r="M765" s="72"/>
      <c r="N765" s="72"/>
      <c r="O765" s="72"/>
      <c r="P765" s="72"/>
      <c r="Q765" s="72"/>
      <c r="R765" s="72"/>
      <c r="S765" s="72"/>
      <c r="T765" s="72"/>
      <c r="U765" s="72"/>
      <c r="V765" s="72"/>
      <c r="W765" s="72"/>
      <c r="X765" s="72"/>
      <c r="Y765" s="72"/>
    </row>
    <row r="766" spans="1:25" s="55" customFormat="1" ht="18.75">
      <c r="A766" s="72"/>
      <c r="B766" s="72"/>
      <c r="C766" s="66" t="s">
        <v>12158</v>
      </c>
      <c r="D766" s="66" t="s">
        <v>12159</v>
      </c>
      <c r="E766" s="67" t="s">
        <v>139</v>
      </c>
      <c r="F766" s="68" t="s">
        <v>20</v>
      </c>
      <c r="G766" s="68" t="s">
        <v>305</v>
      </c>
      <c r="H766" s="534">
        <f t="shared" si="33"/>
        <v>28325</v>
      </c>
      <c r="I766" s="399">
        <v>27500</v>
      </c>
      <c r="J766" s="534">
        <f t="shared" si="34"/>
        <v>28875</v>
      </c>
      <c r="K766" s="534">
        <f t="shared" si="35"/>
        <v>30250</v>
      </c>
      <c r="L766" s="72"/>
      <c r="M766" s="72"/>
      <c r="N766" s="72"/>
      <c r="O766" s="72"/>
      <c r="P766" s="72"/>
      <c r="Q766" s="72"/>
      <c r="R766" s="72"/>
      <c r="S766" s="72"/>
      <c r="T766" s="72"/>
      <c r="U766" s="72"/>
      <c r="V766" s="72"/>
      <c r="W766" s="72"/>
      <c r="X766" s="72"/>
      <c r="Y766" s="72"/>
    </row>
    <row r="767" spans="1:25" s="55" customFormat="1" ht="18.75">
      <c r="A767" s="72"/>
      <c r="B767" s="72"/>
      <c r="C767" s="75" t="s">
        <v>12160</v>
      </c>
      <c r="D767" s="75" t="s">
        <v>12161</v>
      </c>
      <c r="E767" s="70"/>
      <c r="F767" s="66"/>
      <c r="G767" s="66"/>
      <c r="H767" s="534">
        <f t="shared" si="33"/>
        <v>0</v>
      </c>
      <c r="I767" s="435"/>
      <c r="J767" s="534">
        <f t="shared" si="34"/>
        <v>0</v>
      </c>
      <c r="K767" s="534">
        <f t="shared" si="35"/>
        <v>0</v>
      </c>
      <c r="L767" s="72"/>
      <c r="M767" s="72"/>
      <c r="N767" s="72"/>
      <c r="O767" s="72"/>
      <c r="P767" s="72"/>
      <c r="Q767" s="72"/>
      <c r="R767" s="72"/>
      <c r="S767" s="72"/>
      <c r="T767" s="72"/>
      <c r="U767" s="72"/>
      <c r="V767" s="72"/>
      <c r="W767" s="72"/>
      <c r="X767" s="72"/>
      <c r="Y767" s="72"/>
    </row>
    <row r="768" spans="1:25" s="55" customFormat="1" ht="18.75">
      <c r="A768" s="72"/>
      <c r="B768" s="72"/>
      <c r="C768" s="66" t="s">
        <v>12162</v>
      </c>
      <c r="D768" s="66" t="s">
        <v>12163</v>
      </c>
      <c r="E768" s="67" t="s">
        <v>20</v>
      </c>
      <c r="F768" s="68" t="s">
        <v>12164</v>
      </c>
      <c r="G768" s="68" t="s">
        <v>2856</v>
      </c>
      <c r="H768" s="534">
        <f t="shared" si="33"/>
        <v>36050</v>
      </c>
      <c r="I768" s="399">
        <v>35000</v>
      </c>
      <c r="J768" s="534">
        <f t="shared" si="34"/>
        <v>36750</v>
      </c>
      <c r="K768" s="534">
        <f t="shared" si="35"/>
        <v>38500</v>
      </c>
      <c r="L768" s="72"/>
      <c r="M768" s="72"/>
      <c r="N768" s="72"/>
      <c r="O768" s="72"/>
      <c r="P768" s="72"/>
      <c r="Q768" s="72"/>
      <c r="R768" s="72"/>
      <c r="S768" s="72"/>
      <c r="T768" s="72"/>
      <c r="U768" s="72"/>
      <c r="V768" s="72"/>
      <c r="W768" s="72"/>
      <c r="X768" s="72"/>
      <c r="Y768" s="72"/>
    </row>
    <row r="769" spans="1:25" s="55" customFormat="1" ht="18.75">
      <c r="A769" s="72"/>
      <c r="B769" s="72"/>
      <c r="C769" s="66" t="s">
        <v>12165</v>
      </c>
      <c r="D769" s="66" t="s">
        <v>12163</v>
      </c>
      <c r="E769" s="67" t="s">
        <v>20</v>
      </c>
      <c r="F769" s="68" t="s">
        <v>12166</v>
      </c>
      <c r="G769" s="68" t="s">
        <v>2856</v>
      </c>
      <c r="H769" s="534">
        <f t="shared" si="33"/>
        <v>185400</v>
      </c>
      <c r="I769" s="399">
        <v>180000</v>
      </c>
      <c r="J769" s="534">
        <f t="shared" si="34"/>
        <v>189000</v>
      </c>
      <c r="K769" s="534">
        <f t="shared" si="35"/>
        <v>198000</v>
      </c>
      <c r="L769" s="72"/>
      <c r="M769" s="72"/>
      <c r="N769" s="72"/>
      <c r="O769" s="72"/>
      <c r="P769" s="72"/>
      <c r="Q769" s="72"/>
      <c r="R769" s="72"/>
      <c r="S769" s="72"/>
      <c r="T769" s="72"/>
      <c r="U769" s="72"/>
      <c r="V769" s="72"/>
      <c r="W769" s="72"/>
      <c r="X769" s="72"/>
      <c r="Y769" s="72"/>
    </row>
    <row r="770" spans="1:25" s="55" customFormat="1" ht="36">
      <c r="A770" s="72"/>
      <c r="B770" s="72"/>
      <c r="C770" s="66" t="s">
        <v>12167</v>
      </c>
      <c r="D770" s="66" t="s">
        <v>2858</v>
      </c>
      <c r="E770" s="67" t="s">
        <v>139</v>
      </c>
      <c r="F770" s="68" t="s">
        <v>20</v>
      </c>
      <c r="G770" s="68" t="s">
        <v>2856</v>
      </c>
      <c r="H770" s="534">
        <f t="shared" si="33"/>
        <v>890950</v>
      </c>
      <c r="I770" s="399">
        <v>865000</v>
      </c>
      <c r="J770" s="534">
        <f t="shared" si="34"/>
        <v>908250</v>
      </c>
      <c r="K770" s="534">
        <f t="shared" si="35"/>
        <v>951500</v>
      </c>
      <c r="L770" s="72"/>
      <c r="M770" s="72"/>
      <c r="N770" s="72"/>
      <c r="O770" s="72"/>
      <c r="P770" s="72"/>
      <c r="Q770" s="72"/>
      <c r="R770" s="72"/>
      <c r="S770" s="72"/>
      <c r="T770" s="72"/>
      <c r="U770" s="72"/>
      <c r="V770" s="72"/>
      <c r="W770" s="72"/>
      <c r="X770" s="72"/>
      <c r="Y770" s="72"/>
    </row>
    <row r="771" spans="1:25" s="55" customFormat="1" ht="18.75">
      <c r="A771" s="72"/>
      <c r="B771" s="72"/>
      <c r="C771" s="66" t="s">
        <v>12168</v>
      </c>
      <c r="D771" s="66" t="s">
        <v>12169</v>
      </c>
      <c r="E771" s="67" t="s">
        <v>20</v>
      </c>
      <c r="F771" s="68" t="s">
        <v>20</v>
      </c>
      <c r="G771" s="68" t="s">
        <v>2856</v>
      </c>
      <c r="H771" s="534">
        <f t="shared" si="33"/>
        <v>30900</v>
      </c>
      <c r="I771" s="399">
        <v>30000</v>
      </c>
      <c r="J771" s="534">
        <f t="shared" si="34"/>
        <v>31500</v>
      </c>
      <c r="K771" s="534">
        <f t="shared" si="35"/>
        <v>33000</v>
      </c>
      <c r="L771" s="72"/>
      <c r="M771" s="72"/>
      <c r="N771" s="72"/>
      <c r="O771" s="72"/>
      <c r="P771" s="72"/>
      <c r="Q771" s="72"/>
      <c r="R771" s="72"/>
      <c r="S771" s="72"/>
      <c r="T771" s="72"/>
      <c r="U771" s="72"/>
      <c r="V771" s="72"/>
      <c r="W771" s="72"/>
      <c r="X771" s="72"/>
      <c r="Y771" s="72"/>
    </row>
    <row r="772" spans="1:25" s="55" customFormat="1" ht="18.75">
      <c r="A772" s="72"/>
      <c r="B772" s="72"/>
      <c r="C772" s="66" t="s">
        <v>12170</v>
      </c>
      <c r="D772" s="66" t="s">
        <v>12171</v>
      </c>
      <c r="E772" s="67"/>
      <c r="F772" s="68"/>
      <c r="G772" s="68" t="s">
        <v>9862</v>
      </c>
      <c r="H772" s="534">
        <f t="shared" si="33"/>
        <v>0</v>
      </c>
      <c r="I772" s="435"/>
      <c r="J772" s="534">
        <f t="shared" si="34"/>
        <v>0</v>
      </c>
      <c r="K772" s="534">
        <f t="shared" si="35"/>
        <v>0</v>
      </c>
      <c r="L772" s="72"/>
      <c r="M772" s="72"/>
      <c r="N772" s="72"/>
      <c r="O772" s="72"/>
      <c r="P772" s="72"/>
      <c r="Q772" s="72"/>
      <c r="R772" s="72"/>
      <c r="S772" s="72"/>
      <c r="T772" s="72"/>
      <c r="U772" s="72"/>
      <c r="V772" s="72"/>
      <c r="W772" s="72"/>
      <c r="X772" s="72"/>
      <c r="Y772" s="72"/>
    </row>
    <row r="773" spans="1:25" s="55" customFormat="1" ht="18.75">
      <c r="A773" s="72"/>
      <c r="B773" s="72"/>
      <c r="C773" s="75" t="s">
        <v>12172</v>
      </c>
      <c r="D773" s="75" t="s">
        <v>12173</v>
      </c>
      <c r="E773" s="70"/>
      <c r="F773" s="66"/>
      <c r="G773" s="66"/>
      <c r="H773" s="534">
        <f t="shared" si="33"/>
        <v>0</v>
      </c>
      <c r="I773" s="435"/>
      <c r="J773" s="534">
        <f t="shared" si="34"/>
        <v>0</v>
      </c>
      <c r="K773" s="534">
        <f t="shared" si="35"/>
        <v>0</v>
      </c>
      <c r="L773" s="72"/>
      <c r="M773" s="72"/>
      <c r="N773" s="72"/>
      <c r="O773" s="72"/>
      <c r="P773" s="72"/>
      <c r="Q773" s="72"/>
      <c r="R773" s="72"/>
      <c r="S773" s="72"/>
      <c r="T773" s="72"/>
      <c r="U773" s="72"/>
      <c r="V773" s="72"/>
      <c r="W773" s="72"/>
      <c r="X773" s="72"/>
      <c r="Y773" s="72"/>
    </row>
    <row r="774" spans="1:25" s="55" customFormat="1" ht="18.75">
      <c r="A774" s="72"/>
      <c r="B774" s="72"/>
      <c r="C774" s="75" t="s">
        <v>12174</v>
      </c>
      <c r="D774" s="75" t="s">
        <v>12175</v>
      </c>
      <c r="E774" s="70"/>
      <c r="F774" s="66"/>
      <c r="G774" s="66"/>
      <c r="H774" s="534">
        <f t="shared" si="33"/>
        <v>0</v>
      </c>
      <c r="I774" s="435"/>
      <c r="J774" s="534">
        <f t="shared" si="34"/>
        <v>0</v>
      </c>
      <c r="K774" s="534">
        <f t="shared" si="35"/>
        <v>0</v>
      </c>
      <c r="L774" s="72"/>
      <c r="M774" s="72"/>
      <c r="N774" s="72"/>
      <c r="O774" s="72"/>
      <c r="P774" s="72"/>
      <c r="Q774" s="72"/>
      <c r="R774" s="72"/>
      <c r="S774" s="72"/>
      <c r="T774" s="72"/>
      <c r="U774" s="72"/>
      <c r="V774" s="72"/>
      <c r="W774" s="72"/>
      <c r="X774" s="72"/>
      <c r="Y774" s="72"/>
    </row>
    <row r="775" spans="1:25" s="55" customFormat="1" ht="36">
      <c r="A775" s="72"/>
      <c r="B775" s="72"/>
      <c r="C775" s="66" t="s">
        <v>12176</v>
      </c>
      <c r="D775" s="66" t="s">
        <v>12177</v>
      </c>
      <c r="E775" s="67" t="s">
        <v>20</v>
      </c>
      <c r="F775" s="68" t="s">
        <v>20</v>
      </c>
      <c r="G775" s="68" t="s">
        <v>9862</v>
      </c>
      <c r="H775" s="534">
        <f t="shared" si="33"/>
        <v>44393</v>
      </c>
      <c r="I775" s="439">
        <v>43100</v>
      </c>
      <c r="J775" s="534">
        <f t="shared" si="34"/>
        <v>45255</v>
      </c>
      <c r="K775" s="534">
        <f t="shared" si="35"/>
        <v>47410</v>
      </c>
      <c r="L775" s="72"/>
      <c r="M775" s="72"/>
      <c r="N775" s="72"/>
      <c r="O775" s="72"/>
      <c r="P775" s="72"/>
      <c r="Q775" s="72"/>
      <c r="R775" s="72"/>
      <c r="S775" s="72"/>
      <c r="T775" s="72"/>
      <c r="U775" s="72"/>
      <c r="V775" s="72"/>
      <c r="W775" s="72"/>
      <c r="X775" s="72"/>
      <c r="Y775" s="72"/>
    </row>
    <row r="776" spans="1:25" s="55" customFormat="1" ht="36">
      <c r="A776" s="72"/>
      <c r="B776" s="72"/>
      <c r="C776" s="66" t="s">
        <v>12178</v>
      </c>
      <c r="D776" s="66" t="s">
        <v>12179</v>
      </c>
      <c r="E776" s="67" t="s">
        <v>12180</v>
      </c>
      <c r="F776" s="68" t="s">
        <v>20</v>
      </c>
      <c r="G776" s="68" t="s">
        <v>3548</v>
      </c>
      <c r="H776" s="534">
        <f t="shared" si="33"/>
        <v>7313</v>
      </c>
      <c r="I776" s="439">
        <v>7100</v>
      </c>
      <c r="J776" s="534">
        <f t="shared" si="34"/>
        <v>7455</v>
      </c>
      <c r="K776" s="534">
        <f t="shared" si="35"/>
        <v>7810</v>
      </c>
      <c r="L776" s="72"/>
      <c r="M776" s="72"/>
      <c r="N776" s="72"/>
      <c r="O776" s="72"/>
      <c r="P776" s="72"/>
      <c r="Q776" s="72"/>
      <c r="R776" s="72"/>
      <c r="S776" s="72"/>
      <c r="T776" s="72"/>
      <c r="U776" s="72"/>
      <c r="V776" s="72"/>
      <c r="W776" s="72"/>
      <c r="X776" s="72"/>
      <c r="Y776" s="72"/>
    </row>
    <row r="777" spans="1:25" s="55" customFormat="1" ht="36">
      <c r="A777" s="72"/>
      <c r="B777" s="72"/>
      <c r="C777" s="66" t="s">
        <v>12181</v>
      </c>
      <c r="D777" s="66" t="s">
        <v>12182</v>
      </c>
      <c r="E777" s="67" t="s">
        <v>20</v>
      </c>
      <c r="F777" s="68" t="s">
        <v>20</v>
      </c>
      <c r="G777" s="68" t="s">
        <v>781</v>
      </c>
      <c r="H777" s="534">
        <f t="shared" si="33"/>
        <v>1442</v>
      </c>
      <c r="I777" s="439">
        <v>1400</v>
      </c>
      <c r="J777" s="534">
        <f t="shared" si="34"/>
        <v>1470</v>
      </c>
      <c r="K777" s="534">
        <f t="shared" si="35"/>
        <v>1540</v>
      </c>
      <c r="L777" s="72"/>
      <c r="M777" s="72"/>
      <c r="N777" s="72"/>
      <c r="O777" s="72"/>
      <c r="P777" s="72"/>
      <c r="Q777" s="72"/>
      <c r="R777" s="72"/>
      <c r="S777" s="72"/>
      <c r="T777" s="72"/>
      <c r="U777" s="72"/>
      <c r="V777" s="72"/>
      <c r="W777" s="72"/>
      <c r="X777" s="72"/>
      <c r="Y777" s="72"/>
    </row>
    <row r="778" spans="1:25" s="55" customFormat="1" ht="18.75">
      <c r="A778" s="72"/>
      <c r="B778" s="72"/>
      <c r="C778" s="66" t="s">
        <v>12183</v>
      </c>
      <c r="D778" s="66" t="s">
        <v>12184</v>
      </c>
      <c r="E778" s="67" t="s">
        <v>20</v>
      </c>
      <c r="F778" s="68" t="s">
        <v>20</v>
      </c>
      <c r="G778" s="68" t="s">
        <v>2632</v>
      </c>
      <c r="H778" s="534">
        <f t="shared" ref="H778:H841" si="36">(I778*0.03)+I778</f>
        <v>107841</v>
      </c>
      <c r="I778" s="439">
        <v>104700</v>
      </c>
      <c r="J778" s="534">
        <f t="shared" ref="J778:J841" si="37">(I778*0.05)+I778</f>
        <v>109935</v>
      </c>
      <c r="K778" s="534">
        <f t="shared" ref="K778:K841" si="38">(I778*0.1)+I778</f>
        <v>115170</v>
      </c>
      <c r="L778" s="72"/>
      <c r="M778" s="72"/>
      <c r="N778" s="72"/>
      <c r="O778" s="72"/>
      <c r="P778" s="72"/>
      <c r="Q778" s="72"/>
      <c r="R778" s="72"/>
      <c r="S778" s="72"/>
      <c r="T778" s="72"/>
      <c r="U778" s="72"/>
      <c r="V778" s="72"/>
      <c r="W778" s="72"/>
      <c r="X778" s="72"/>
      <c r="Y778" s="72"/>
    </row>
    <row r="779" spans="1:25" s="55" customFormat="1" ht="18.75">
      <c r="A779" s="72"/>
      <c r="B779" s="72"/>
      <c r="C779" s="66" t="s">
        <v>12185</v>
      </c>
      <c r="D779" s="66" t="s">
        <v>12186</v>
      </c>
      <c r="E779" s="67" t="s">
        <v>20</v>
      </c>
      <c r="F779" s="68" t="s">
        <v>20</v>
      </c>
      <c r="G779" s="68" t="s">
        <v>781</v>
      </c>
      <c r="H779" s="534">
        <f t="shared" si="36"/>
        <v>80340</v>
      </c>
      <c r="I779" s="439">
        <v>78000</v>
      </c>
      <c r="J779" s="534">
        <f t="shared" si="37"/>
        <v>81900</v>
      </c>
      <c r="K779" s="534">
        <f t="shared" si="38"/>
        <v>85800</v>
      </c>
      <c r="L779" s="72"/>
      <c r="M779" s="72"/>
      <c r="N779" s="72"/>
      <c r="O779" s="72"/>
      <c r="P779" s="72"/>
      <c r="Q779" s="72"/>
      <c r="R779" s="72"/>
      <c r="S779" s="72"/>
      <c r="T779" s="72"/>
      <c r="U779" s="72"/>
      <c r="V779" s="72"/>
      <c r="W779" s="72"/>
      <c r="X779" s="72"/>
      <c r="Y779" s="72"/>
    </row>
    <row r="780" spans="1:25" s="55" customFormat="1" ht="18.75">
      <c r="A780" s="72"/>
      <c r="B780" s="72"/>
      <c r="C780" s="66" t="s">
        <v>12187</v>
      </c>
      <c r="D780" s="66" t="s">
        <v>12177</v>
      </c>
      <c r="E780" s="67" t="s">
        <v>20</v>
      </c>
      <c r="F780" s="68" t="s">
        <v>20</v>
      </c>
      <c r="G780" s="68" t="s">
        <v>781</v>
      </c>
      <c r="H780" s="534">
        <f t="shared" si="36"/>
        <v>10300</v>
      </c>
      <c r="I780" s="439">
        <v>10000</v>
      </c>
      <c r="J780" s="534">
        <f t="shared" si="37"/>
        <v>10500</v>
      </c>
      <c r="K780" s="534">
        <f t="shared" si="38"/>
        <v>11000</v>
      </c>
      <c r="L780" s="72"/>
      <c r="M780" s="72"/>
      <c r="N780" s="72"/>
      <c r="O780" s="72"/>
      <c r="P780" s="72"/>
      <c r="Q780" s="72"/>
      <c r="R780" s="72"/>
      <c r="S780" s="72"/>
      <c r="T780" s="72"/>
      <c r="U780" s="72"/>
      <c r="V780" s="72"/>
      <c r="W780" s="72"/>
      <c r="X780" s="72"/>
      <c r="Y780" s="72"/>
    </row>
    <row r="781" spans="1:25" s="55" customFormat="1" ht="18.75">
      <c r="A781" s="72"/>
      <c r="B781" s="72"/>
      <c r="C781" s="66" t="s">
        <v>12188</v>
      </c>
      <c r="D781" s="66" t="s">
        <v>12177</v>
      </c>
      <c r="E781" s="67" t="s">
        <v>20</v>
      </c>
      <c r="F781" s="68" t="s">
        <v>20</v>
      </c>
      <c r="G781" s="68" t="s">
        <v>12189</v>
      </c>
      <c r="H781" s="534">
        <f t="shared" si="36"/>
        <v>1287500</v>
      </c>
      <c r="I781" s="439">
        <v>1250000</v>
      </c>
      <c r="J781" s="534">
        <f t="shared" si="37"/>
        <v>1312500</v>
      </c>
      <c r="K781" s="534">
        <f t="shared" si="38"/>
        <v>1375000</v>
      </c>
      <c r="L781" s="72"/>
      <c r="M781" s="72"/>
      <c r="N781" s="72"/>
      <c r="O781" s="72"/>
      <c r="P781" s="72"/>
      <c r="Q781" s="72"/>
      <c r="R781" s="72"/>
      <c r="S781" s="72"/>
      <c r="T781" s="72"/>
      <c r="U781" s="72"/>
      <c r="V781" s="72"/>
      <c r="W781" s="72"/>
      <c r="X781" s="72"/>
      <c r="Y781" s="72"/>
    </row>
    <row r="782" spans="1:25" s="55" customFormat="1" ht="18.75">
      <c r="A782" s="72"/>
      <c r="B782" s="72"/>
      <c r="C782" s="66" t="s">
        <v>12190</v>
      </c>
      <c r="D782" s="66" t="s">
        <v>12191</v>
      </c>
      <c r="E782" s="67" t="s">
        <v>20</v>
      </c>
      <c r="F782" s="68" t="s">
        <v>20</v>
      </c>
      <c r="G782" s="68" t="s">
        <v>997</v>
      </c>
      <c r="H782" s="534">
        <f t="shared" si="36"/>
        <v>72100</v>
      </c>
      <c r="I782" s="439">
        <v>70000</v>
      </c>
      <c r="J782" s="534">
        <f t="shared" si="37"/>
        <v>73500</v>
      </c>
      <c r="K782" s="534">
        <f t="shared" si="38"/>
        <v>77000</v>
      </c>
      <c r="L782" s="72"/>
      <c r="M782" s="72"/>
      <c r="N782" s="72"/>
      <c r="O782" s="72"/>
      <c r="P782" s="72"/>
      <c r="Q782" s="72"/>
      <c r="R782" s="72"/>
      <c r="S782" s="72"/>
      <c r="T782" s="72"/>
      <c r="U782" s="72"/>
      <c r="V782" s="72"/>
      <c r="W782" s="72"/>
      <c r="X782" s="72"/>
      <c r="Y782" s="72"/>
    </row>
    <row r="783" spans="1:25" s="55" customFormat="1" ht="18.75">
      <c r="A783" s="72"/>
      <c r="B783" s="72"/>
      <c r="C783" s="66" t="s">
        <v>12192</v>
      </c>
      <c r="D783" s="66" t="s">
        <v>12193</v>
      </c>
      <c r="E783" s="67" t="s">
        <v>20</v>
      </c>
      <c r="F783" s="68" t="s">
        <v>20</v>
      </c>
      <c r="G783" s="68" t="s">
        <v>9664</v>
      </c>
      <c r="H783" s="534">
        <f t="shared" si="36"/>
        <v>7210</v>
      </c>
      <c r="I783" s="439">
        <v>7000</v>
      </c>
      <c r="J783" s="534">
        <f t="shared" si="37"/>
        <v>7350</v>
      </c>
      <c r="K783" s="534">
        <f t="shared" si="38"/>
        <v>7700</v>
      </c>
      <c r="L783" s="72"/>
      <c r="M783" s="72"/>
      <c r="N783" s="72"/>
      <c r="O783" s="72"/>
      <c r="P783" s="72"/>
      <c r="Q783" s="72"/>
      <c r="R783" s="72"/>
      <c r="S783" s="72"/>
      <c r="T783" s="72"/>
      <c r="U783" s="72"/>
      <c r="V783" s="72"/>
      <c r="W783" s="72"/>
      <c r="X783" s="72"/>
      <c r="Y783" s="72"/>
    </row>
    <row r="784" spans="1:25" s="55" customFormat="1" ht="18.75">
      <c r="A784" s="72"/>
      <c r="B784" s="72"/>
      <c r="C784" s="66" t="s">
        <v>12194</v>
      </c>
      <c r="D784" s="66" t="s">
        <v>12195</v>
      </c>
      <c r="E784" s="67" t="s">
        <v>20</v>
      </c>
      <c r="F784" s="68" t="s">
        <v>20</v>
      </c>
      <c r="G784" s="68" t="s">
        <v>781</v>
      </c>
      <c r="H784" s="534">
        <f t="shared" si="36"/>
        <v>2575</v>
      </c>
      <c r="I784" s="439">
        <v>2500</v>
      </c>
      <c r="J784" s="534">
        <f t="shared" si="37"/>
        <v>2625</v>
      </c>
      <c r="K784" s="534">
        <f t="shared" si="38"/>
        <v>2750</v>
      </c>
      <c r="L784" s="72"/>
      <c r="M784" s="72"/>
      <c r="N784" s="72"/>
      <c r="O784" s="72"/>
      <c r="P784" s="72"/>
      <c r="Q784" s="72"/>
      <c r="R784" s="72"/>
      <c r="S784" s="72"/>
      <c r="T784" s="72"/>
      <c r="U784" s="72"/>
      <c r="V784" s="72"/>
      <c r="W784" s="72"/>
      <c r="X784" s="72"/>
      <c r="Y784" s="72"/>
    </row>
    <row r="785" spans="1:25" s="55" customFormat="1" ht="18.75">
      <c r="A785" s="72"/>
      <c r="B785" s="72"/>
      <c r="C785" s="66" t="s">
        <v>12196</v>
      </c>
      <c r="D785" s="66" t="s">
        <v>12197</v>
      </c>
      <c r="E785" s="67" t="s">
        <v>20</v>
      </c>
      <c r="F785" s="68" t="s">
        <v>20</v>
      </c>
      <c r="G785" s="68" t="s">
        <v>305</v>
      </c>
      <c r="H785" s="534">
        <f t="shared" si="36"/>
        <v>19261</v>
      </c>
      <c r="I785" s="439">
        <v>18700</v>
      </c>
      <c r="J785" s="534">
        <f t="shared" si="37"/>
        <v>19635</v>
      </c>
      <c r="K785" s="534">
        <f t="shared" si="38"/>
        <v>20570</v>
      </c>
      <c r="L785" s="72"/>
      <c r="M785" s="72"/>
      <c r="N785" s="72"/>
      <c r="O785" s="72"/>
      <c r="P785" s="72"/>
      <c r="Q785" s="72"/>
      <c r="R785" s="72"/>
      <c r="S785" s="72"/>
      <c r="T785" s="72"/>
      <c r="U785" s="72"/>
      <c r="V785" s="72"/>
      <c r="W785" s="72"/>
      <c r="X785" s="72"/>
      <c r="Y785" s="72"/>
    </row>
    <row r="786" spans="1:25" s="55" customFormat="1" ht="18.75">
      <c r="A786" s="72"/>
      <c r="B786" s="72"/>
      <c r="C786" s="66" t="s">
        <v>12198</v>
      </c>
      <c r="D786" s="66" t="s">
        <v>12199</v>
      </c>
      <c r="E786" s="67" t="s">
        <v>20</v>
      </c>
      <c r="F786" s="68" t="s">
        <v>20</v>
      </c>
      <c r="G786" s="68" t="s">
        <v>781</v>
      </c>
      <c r="H786" s="534">
        <f t="shared" si="36"/>
        <v>216300</v>
      </c>
      <c r="I786" s="439">
        <v>210000</v>
      </c>
      <c r="J786" s="534">
        <f t="shared" si="37"/>
        <v>220500</v>
      </c>
      <c r="K786" s="534">
        <f t="shared" si="38"/>
        <v>231000</v>
      </c>
      <c r="L786" s="72"/>
      <c r="M786" s="72"/>
      <c r="N786" s="72"/>
      <c r="O786" s="72"/>
      <c r="P786" s="72"/>
      <c r="Q786" s="72"/>
      <c r="R786" s="72"/>
      <c r="S786" s="72"/>
      <c r="T786" s="72"/>
      <c r="U786" s="72"/>
      <c r="V786" s="72"/>
      <c r="W786" s="72"/>
      <c r="X786" s="72"/>
      <c r="Y786" s="72"/>
    </row>
    <row r="787" spans="1:25" s="55" customFormat="1" ht="18.75">
      <c r="A787" s="72"/>
      <c r="B787" s="72"/>
      <c r="C787" s="66" t="s">
        <v>12200</v>
      </c>
      <c r="D787" s="66" t="s">
        <v>12179</v>
      </c>
      <c r="E787" s="67" t="s">
        <v>20</v>
      </c>
      <c r="F787" s="68" t="s">
        <v>20</v>
      </c>
      <c r="G787" s="68" t="s">
        <v>781</v>
      </c>
      <c r="H787" s="534">
        <f t="shared" si="36"/>
        <v>216300</v>
      </c>
      <c r="I787" s="439">
        <v>210000</v>
      </c>
      <c r="J787" s="534">
        <f t="shared" si="37"/>
        <v>220500</v>
      </c>
      <c r="K787" s="534">
        <f t="shared" si="38"/>
        <v>231000</v>
      </c>
      <c r="L787" s="72"/>
      <c r="M787" s="72"/>
      <c r="N787" s="72"/>
      <c r="O787" s="72"/>
      <c r="P787" s="72"/>
      <c r="Q787" s="72"/>
      <c r="R787" s="72"/>
      <c r="S787" s="72"/>
      <c r="T787" s="72"/>
      <c r="U787" s="72"/>
      <c r="V787" s="72"/>
      <c r="W787" s="72"/>
      <c r="X787" s="72"/>
      <c r="Y787" s="72"/>
    </row>
    <row r="788" spans="1:25" s="55" customFormat="1" ht="36">
      <c r="A788" s="72"/>
      <c r="B788" s="72"/>
      <c r="C788" s="75" t="s">
        <v>12201</v>
      </c>
      <c r="D788" s="75" t="s">
        <v>12202</v>
      </c>
      <c r="E788" s="70"/>
      <c r="F788" s="66"/>
      <c r="G788" s="66"/>
      <c r="H788" s="534">
        <f t="shared" si="36"/>
        <v>0</v>
      </c>
      <c r="I788" s="349"/>
      <c r="J788" s="534">
        <f t="shared" si="37"/>
        <v>0</v>
      </c>
      <c r="K788" s="534">
        <f t="shared" si="38"/>
        <v>0</v>
      </c>
      <c r="L788" s="72"/>
      <c r="M788" s="72"/>
      <c r="N788" s="72"/>
      <c r="O788" s="72"/>
      <c r="P788" s="72"/>
      <c r="Q788" s="72"/>
      <c r="R788" s="72"/>
      <c r="S788" s="72"/>
      <c r="T788" s="72"/>
      <c r="U788" s="72"/>
      <c r="V788" s="72"/>
      <c r="W788" s="72"/>
      <c r="X788" s="72"/>
      <c r="Y788" s="72"/>
    </row>
    <row r="789" spans="1:25" s="55" customFormat="1" ht="36">
      <c r="A789" s="72"/>
      <c r="B789" s="72"/>
      <c r="C789" s="66" t="s">
        <v>12203</v>
      </c>
      <c r="D789" s="66" t="s">
        <v>12204</v>
      </c>
      <c r="E789" s="67" t="s">
        <v>20</v>
      </c>
      <c r="F789" s="68" t="s">
        <v>20</v>
      </c>
      <c r="G789" s="68" t="s">
        <v>997</v>
      </c>
      <c r="H789" s="534">
        <f t="shared" si="36"/>
        <v>1005280</v>
      </c>
      <c r="I789" s="439">
        <v>976000</v>
      </c>
      <c r="J789" s="534">
        <f t="shared" si="37"/>
        <v>1024800</v>
      </c>
      <c r="K789" s="534">
        <f t="shared" si="38"/>
        <v>1073600</v>
      </c>
      <c r="L789" s="72"/>
      <c r="M789" s="72"/>
      <c r="N789" s="72"/>
      <c r="O789" s="72"/>
      <c r="P789" s="72"/>
      <c r="Q789" s="72"/>
      <c r="R789" s="72"/>
      <c r="S789" s="72"/>
      <c r="T789" s="72"/>
      <c r="U789" s="72"/>
      <c r="V789" s="72"/>
      <c r="W789" s="72"/>
      <c r="X789" s="72"/>
      <c r="Y789" s="72"/>
    </row>
    <row r="790" spans="1:25" s="55" customFormat="1" ht="18.75">
      <c r="A790" s="72"/>
      <c r="B790" s="72"/>
      <c r="C790" s="66" t="s">
        <v>12205</v>
      </c>
      <c r="D790" s="66" t="s">
        <v>12206</v>
      </c>
      <c r="E790" s="67" t="s">
        <v>20</v>
      </c>
      <c r="F790" s="68" t="s">
        <v>20</v>
      </c>
      <c r="G790" s="68" t="s">
        <v>305</v>
      </c>
      <c r="H790" s="534">
        <f t="shared" si="36"/>
        <v>1833400</v>
      </c>
      <c r="I790" s="439">
        <v>1780000</v>
      </c>
      <c r="J790" s="534">
        <f t="shared" si="37"/>
        <v>1869000</v>
      </c>
      <c r="K790" s="534">
        <f t="shared" si="38"/>
        <v>1958000</v>
      </c>
      <c r="L790" s="72"/>
      <c r="M790" s="72"/>
      <c r="N790" s="72"/>
      <c r="O790" s="72"/>
      <c r="P790" s="72"/>
      <c r="Q790" s="72"/>
      <c r="R790" s="72"/>
      <c r="S790" s="72"/>
      <c r="T790" s="72"/>
      <c r="U790" s="72"/>
      <c r="V790" s="72"/>
      <c r="W790" s="72"/>
      <c r="X790" s="72"/>
      <c r="Y790" s="72"/>
    </row>
    <row r="791" spans="1:25" s="55" customFormat="1" ht="18.75">
      <c r="A791" s="72"/>
      <c r="B791" s="72"/>
      <c r="C791" s="66" t="s">
        <v>12207</v>
      </c>
      <c r="D791" s="66" t="s">
        <v>12208</v>
      </c>
      <c r="E791" s="67" t="s">
        <v>20</v>
      </c>
      <c r="F791" s="68" t="s">
        <v>20</v>
      </c>
      <c r="G791" s="68" t="s">
        <v>305</v>
      </c>
      <c r="H791" s="534">
        <f t="shared" si="36"/>
        <v>1805590</v>
      </c>
      <c r="I791" s="439">
        <v>1753000</v>
      </c>
      <c r="J791" s="534">
        <f t="shared" si="37"/>
        <v>1840650</v>
      </c>
      <c r="K791" s="534">
        <f t="shared" si="38"/>
        <v>1928300</v>
      </c>
      <c r="L791" s="72"/>
      <c r="M791" s="72"/>
      <c r="N791" s="72"/>
      <c r="O791" s="72"/>
      <c r="P791" s="72"/>
      <c r="Q791" s="72"/>
      <c r="R791" s="72"/>
      <c r="S791" s="72"/>
      <c r="T791" s="72"/>
      <c r="U791" s="72"/>
      <c r="V791" s="72"/>
      <c r="W791" s="72"/>
      <c r="X791" s="72"/>
      <c r="Y791" s="72"/>
    </row>
    <row r="792" spans="1:25" s="55" customFormat="1" ht="18.75">
      <c r="A792" s="72"/>
      <c r="B792" s="72"/>
      <c r="C792" s="66" t="s">
        <v>12209</v>
      </c>
      <c r="D792" s="66" t="s">
        <v>12210</v>
      </c>
      <c r="E792" s="67" t="s">
        <v>20</v>
      </c>
      <c r="F792" s="68" t="s">
        <v>20</v>
      </c>
      <c r="G792" s="68" t="s">
        <v>305</v>
      </c>
      <c r="H792" s="534">
        <f t="shared" si="36"/>
        <v>2647100</v>
      </c>
      <c r="I792" s="439">
        <v>2570000</v>
      </c>
      <c r="J792" s="534">
        <f t="shared" si="37"/>
        <v>2698500</v>
      </c>
      <c r="K792" s="534">
        <f t="shared" si="38"/>
        <v>2827000</v>
      </c>
      <c r="L792" s="72"/>
      <c r="M792" s="72"/>
      <c r="N792" s="72"/>
      <c r="O792" s="72"/>
      <c r="P792" s="72"/>
      <c r="Q792" s="72"/>
      <c r="R792" s="72"/>
      <c r="S792" s="72"/>
      <c r="T792" s="72"/>
      <c r="U792" s="72"/>
      <c r="V792" s="72"/>
      <c r="W792" s="72"/>
      <c r="X792" s="72"/>
      <c r="Y792" s="72"/>
    </row>
    <row r="793" spans="1:25" s="55" customFormat="1" ht="18.75">
      <c r="A793" s="72"/>
      <c r="B793" s="72"/>
      <c r="C793" s="66" t="s">
        <v>12211</v>
      </c>
      <c r="D793" s="66" t="s">
        <v>12212</v>
      </c>
      <c r="E793" s="67" t="s">
        <v>20</v>
      </c>
      <c r="F793" s="68" t="s">
        <v>20</v>
      </c>
      <c r="G793" s="68" t="s">
        <v>305</v>
      </c>
      <c r="H793" s="534">
        <f t="shared" si="36"/>
        <v>360500</v>
      </c>
      <c r="I793" s="439">
        <v>350000</v>
      </c>
      <c r="J793" s="534">
        <f t="shared" si="37"/>
        <v>367500</v>
      </c>
      <c r="K793" s="534">
        <f t="shared" si="38"/>
        <v>385000</v>
      </c>
      <c r="L793" s="72"/>
      <c r="M793" s="72"/>
      <c r="N793" s="72"/>
      <c r="O793" s="72"/>
      <c r="P793" s="72"/>
      <c r="Q793" s="72"/>
      <c r="R793" s="72"/>
      <c r="S793" s="72"/>
      <c r="T793" s="72"/>
      <c r="U793" s="72"/>
      <c r="V793" s="72"/>
      <c r="W793" s="72"/>
      <c r="X793" s="72"/>
      <c r="Y793" s="72"/>
    </row>
    <row r="794" spans="1:25" s="55" customFormat="1" ht="18.75">
      <c r="A794" s="72"/>
      <c r="B794" s="72"/>
      <c r="C794" s="66" t="s">
        <v>12213</v>
      </c>
      <c r="D794" s="66" t="s">
        <v>12214</v>
      </c>
      <c r="E794" s="67" t="s">
        <v>20</v>
      </c>
      <c r="F794" s="68" t="s">
        <v>20</v>
      </c>
      <c r="G794" s="68" t="s">
        <v>997</v>
      </c>
      <c r="H794" s="534">
        <f t="shared" si="36"/>
        <v>3708000</v>
      </c>
      <c r="I794" s="439">
        <v>3600000</v>
      </c>
      <c r="J794" s="534">
        <f t="shared" si="37"/>
        <v>3780000</v>
      </c>
      <c r="K794" s="534">
        <f t="shared" si="38"/>
        <v>3960000</v>
      </c>
      <c r="L794" s="72"/>
      <c r="M794" s="72"/>
      <c r="N794" s="72"/>
      <c r="O794" s="72"/>
      <c r="P794" s="72"/>
      <c r="Q794" s="72"/>
      <c r="R794" s="72"/>
      <c r="S794" s="72"/>
      <c r="T794" s="72"/>
      <c r="U794" s="72"/>
      <c r="V794" s="72"/>
      <c r="W794" s="72"/>
      <c r="X794" s="72"/>
      <c r="Y794" s="72"/>
    </row>
    <row r="795" spans="1:25" s="55" customFormat="1" ht="18.75">
      <c r="A795" s="72"/>
      <c r="B795" s="72"/>
      <c r="C795" s="66" t="s">
        <v>12215</v>
      </c>
      <c r="D795" s="66" t="s">
        <v>12216</v>
      </c>
      <c r="E795" s="67" t="s">
        <v>20</v>
      </c>
      <c r="F795" s="68" t="s">
        <v>20</v>
      </c>
      <c r="G795" s="68" t="s">
        <v>997</v>
      </c>
      <c r="H795" s="534">
        <f t="shared" si="36"/>
        <v>999100</v>
      </c>
      <c r="I795" s="439">
        <v>970000</v>
      </c>
      <c r="J795" s="534">
        <f t="shared" si="37"/>
        <v>1018500</v>
      </c>
      <c r="K795" s="534">
        <f t="shared" si="38"/>
        <v>1067000</v>
      </c>
      <c r="L795" s="72"/>
      <c r="M795" s="72"/>
      <c r="N795" s="72"/>
      <c r="O795" s="72"/>
      <c r="P795" s="72"/>
      <c r="Q795" s="72"/>
      <c r="R795" s="72"/>
      <c r="S795" s="72"/>
      <c r="T795" s="72"/>
      <c r="U795" s="72"/>
      <c r="V795" s="72"/>
      <c r="W795" s="72"/>
      <c r="X795" s="72"/>
      <c r="Y795" s="72"/>
    </row>
    <row r="796" spans="1:25" s="55" customFormat="1" ht="18.75">
      <c r="A796" s="72"/>
      <c r="B796" s="72"/>
      <c r="C796" s="66" t="s">
        <v>12217</v>
      </c>
      <c r="D796" s="66" t="s">
        <v>12218</v>
      </c>
      <c r="E796" s="67" t="s">
        <v>20</v>
      </c>
      <c r="F796" s="68" t="s">
        <v>20</v>
      </c>
      <c r="G796" s="68" t="s">
        <v>997</v>
      </c>
      <c r="H796" s="534">
        <f t="shared" si="36"/>
        <v>67980</v>
      </c>
      <c r="I796" s="439">
        <v>66000</v>
      </c>
      <c r="J796" s="534">
        <f t="shared" si="37"/>
        <v>69300</v>
      </c>
      <c r="K796" s="534">
        <f t="shared" si="38"/>
        <v>72600</v>
      </c>
      <c r="L796" s="72"/>
      <c r="M796" s="72"/>
      <c r="N796" s="72"/>
      <c r="O796" s="72"/>
      <c r="P796" s="72"/>
      <c r="Q796" s="72"/>
      <c r="R796" s="72"/>
      <c r="S796" s="72"/>
      <c r="T796" s="72"/>
      <c r="U796" s="72"/>
      <c r="V796" s="72"/>
      <c r="W796" s="72"/>
      <c r="X796" s="72"/>
      <c r="Y796" s="72"/>
    </row>
    <row r="797" spans="1:25" s="55" customFormat="1" ht="18.75">
      <c r="A797" s="72"/>
      <c r="B797" s="72"/>
      <c r="C797" s="66" t="s">
        <v>12219</v>
      </c>
      <c r="D797" s="66" t="s">
        <v>12220</v>
      </c>
      <c r="E797" s="67" t="s">
        <v>20</v>
      </c>
      <c r="F797" s="68" t="s">
        <v>20</v>
      </c>
      <c r="G797" s="68" t="s">
        <v>997</v>
      </c>
      <c r="H797" s="534">
        <f t="shared" si="36"/>
        <v>2575000</v>
      </c>
      <c r="I797" s="439">
        <v>2500000</v>
      </c>
      <c r="J797" s="534">
        <f t="shared" si="37"/>
        <v>2625000</v>
      </c>
      <c r="K797" s="534">
        <f t="shared" si="38"/>
        <v>2750000</v>
      </c>
      <c r="L797" s="72"/>
      <c r="M797" s="72"/>
      <c r="N797" s="72"/>
      <c r="O797" s="72"/>
      <c r="P797" s="72"/>
      <c r="Q797" s="72"/>
      <c r="R797" s="72"/>
      <c r="S797" s="72"/>
      <c r="T797" s="72"/>
      <c r="U797" s="72"/>
      <c r="V797" s="72"/>
      <c r="W797" s="72"/>
      <c r="X797" s="72"/>
      <c r="Y797" s="72"/>
    </row>
    <row r="798" spans="1:25" s="55" customFormat="1" ht="18.75">
      <c r="A798" s="72"/>
      <c r="B798" s="72"/>
      <c r="C798" s="66" t="s">
        <v>12221</v>
      </c>
      <c r="D798" s="66" t="s">
        <v>12222</v>
      </c>
      <c r="E798" s="67" t="s">
        <v>20</v>
      </c>
      <c r="F798" s="68" t="s">
        <v>20</v>
      </c>
      <c r="G798" s="68" t="s">
        <v>781</v>
      </c>
      <c r="H798" s="534">
        <f t="shared" si="36"/>
        <v>41200</v>
      </c>
      <c r="I798" s="439">
        <v>40000</v>
      </c>
      <c r="J798" s="534">
        <f t="shared" si="37"/>
        <v>42000</v>
      </c>
      <c r="K798" s="534">
        <f t="shared" si="38"/>
        <v>44000</v>
      </c>
      <c r="L798" s="72"/>
      <c r="M798" s="72"/>
      <c r="N798" s="72"/>
      <c r="O798" s="72"/>
      <c r="P798" s="72"/>
      <c r="Q798" s="72"/>
      <c r="R798" s="72"/>
      <c r="S798" s="72"/>
      <c r="T798" s="72"/>
      <c r="U798" s="72"/>
      <c r="V798" s="72"/>
      <c r="W798" s="72"/>
      <c r="X798" s="72"/>
      <c r="Y798" s="72"/>
    </row>
    <row r="799" spans="1:25" s="55" customFormat="1" ht="18.75">
      <c r="A799" s="72"/>
      <c r="B799" s="72"/>
      <c r="C799" s="66" t="s">
        <v>12223</v>
      </c>
      <c r="D799" s="66" t="s">
        <v>12224</v>
      </c>
      <c r="E799" s="67" t="s">
        <v>20</v>
      </c>
      <c r="F799" s="68" t="s">
        <v>20</v>
      </c>
      <c r="G799" s="68" t="s">
        <v>997</v>
      </c>
      <c r="H799" s="534">
        <f t="shared" si="36"/>
        <v>1445090</v>
      </c>
      <c r="I799" s="439">
        <v>1403000</v>
      </c>
      <c r="J799" s="534">
        <f t="shared" si="37"/>
        <v>1473150</v>
      </c>
      <c r="K799" s="534">
        <f t="shared" si="38"/>
        <v>1543300</v>
      </c>
      <c r="L799" s="72"/>
      <c r="M799" s="72"/>
      <c r="N799" s="72"/>
      <c r="O799" s="72"/>
      <c r="P799" s="72"/>
      <c r="Q799" s="72"/>
      <c r="R799" s="72"/>
      <c r="S799" s="72"/>
      <c r="T799" s="72"/>
      <c r="U799" s="72"/>
      <c r="V799" s="72"/>
      <c r="W799" s="72"/>
      <c r="X799" s="72"/>
      <c r="Y799" s="72"/>
    </row>
    <row r="800" spans="1:25" s="55" customFormat="1" ht="18.75">
      <c r="A800" s="72"/>
      <c r="B800" s="72"/>
      <c r="C800" s="75" t="s">
        <v>12225</v>
      </c>
      <c r="D800" s="75" t="s">
        <v>12226</v>
      </c>
      <c r="E800" s="70"/>
      <c r="F800" s="66"/>
      <c r="G800" s="66"/>
      <c r="H800" s="534">
        <f t="shared" si="36"/>
        <v>0</v>
      </c>
      <c r="I800" s="349"/>
      <c r="J800" s="534">
        <f t="shared" si="37"/>
        <v>0</v>
      </c>
      <c r="K800" s="534">
        <f t="shared" si="38"/>
        <v>0</v>
      </c>
      <c r="L800" s="72"/>
      <c r="M800" s="72"/>
      <c r="N800" s="72"/>
      <c r="O800" s="72"/>
      <c r="P800" s="72"/>
      <c r="Q800" s="72"/>
      <c r="R800" s="72"/>
      <c r="S800" s="72"/>
      <c r="T800" s="72"/>
      <c r="U800" s="72"/>
      <c r="V800" s="72"/>
      <c r="W800" s="72"/>
      <c r="X800" s="72"/>
      <c r="Y800" s="72"/>
    </row>
    <row r="801" spans="1:25" s="55" customFormat="1" ht="18.75">
      <c r="A801" s="72"/>
      <c r="B801" s="72"/>
      <c r="C801" s="66" t="s">
        <v>12227</v>
      </c>
      <c r="D801" s="66" t="s">
        <v>12228</v>
      </c>
      <c r="E801" s="67" t="s">
        <v>20</v>
      </c>
      <c r="F801" s="68" t="s">
        <v>20</v>
      </c>
      <c r="G801" s="68" t="s">
        <v>9862</v>
      </c>
      <c r="H801" s="534">
        <f t="shared" si="36"/>
        <v>30900</v>
      </c>
      <c r="I801" s="439">
        <v>30000</v>
      </c>
      <c r="J801" s="534">
        <f t="shared" si="37"/>
        <v>31500</v>
      </c>
      <c r="K801" s="534">
        <f t="shared" si="38"/>
        <v>33000</v>
      </c>
      <c r="L801" s="72"/>
      <c r="M801" s="72"/>
      <c r="N801" s="72"/>
      <c r="O801" s="72"/>
      <c r="P801" s="72"/>
      <c r="Q801" s="72"/>
      <c r="R801" s="72"/>
      <c r="S801" s="72"/>
      <c r="T801" s="72"/>
      <c r="U801" s="72"/>
      <c r="V801" s="72"/>
      <c r="W801" s="72"/>
      <c r="X801" s="72"/>
      <c r="Y801" s="72"/>
    </row>
    <row r="802" spans="1:25" s="55" customFormat="1" ht="18.75">
      <c r="A802" s="72"/>
      <c r="B802" s="72"/>
      <c r="C802" s="66" t="s">
        <v>12229</v>
      </c>
      <c r="D802" s="66" t="s">
        <v>12230</v>
      </c>
      <c r="E802" s="67" t="s">
        <v>20</v>
      </c>
      <c r="F802" s="68" t="s">
        <v>20</v>
      </c>
      <c r="G802" s="68" t="s">
        <v>997</v>
      </c>
      <c r="H802" s="534">
        <f t="shared" si="36"/>
        <v>25492.5</v>
      </c>
      <c r="I802" s="439">
        <v>24750</v>
      </c>
      <c r="J802" s="534">
        <f t="shared" si="37"/>
        <v>25987.5</v>
      </c>
      <c r="K802" s="534">
        <f t="shared" si="38"/>
        <v>27225</v>
      </c>
      <c r="L802" s="72"/>
      <c r="M802" s="72"/>
      <c r="N802" s="72"/>
      <c r="O802" s="72"/>
      <c r="P802" s="72"/>
      <c r="Q802" s="72"/>
      <c r="R802" s="72"/>
      <c r="S802" s="72"/>
      <c r="T802" s="72"/>
      <c r="U802" s="72"/>
      <c r="V802" s="72"/>
      <c r="W802" s="72"/>
      <c r="X802" s="72"/>
      <c r="Y802" s="72"/>
    </row>
    <row r="803" spans="1:25" s="55" customFormat="1" ht="18.75">
      <c r="A803" s="72"/>
      <c r="B803" s="72"/>
      <c r="C803" s="66" t="s">
        <v>12231</v>
      </c>
      <c r="D803" s="66" t="s">
        <v>12232</v>
      </c>
      <c r="E803" s="67" t="s">
        <v>20</v>
      </c>
      <c r="F803" s="68" t="s">
        <v>12233</v>
      </c>
      <c r="G803" s="68" t="s">
        <v>997</v>
      </c>
      <c r="H803" s="534">
        <f t="shared" si="36"/>
        <v>63448</v>
      </c>
      <c r="I803" s="439">
        <v>61600</v>
      </c>
      <c r="J803" s="534">
        <f t="shared" si="37"/>
        <v>64680</v>
      </c>
      <c r="K803" s="534">
        <f t="shared" si="38"/>
        <v>67760</v>
      </c>
      <c r="L803" s="72"/>
      <c r="M803" s="72"/>
      <c r="N803" s="72"/>
      <c r="O803" s="72"/>
      <c r="P803" s="72"/>
      <c r="Q803" s="72"/>
      <c r="R803" s="72"/>
      <c r="S803" s="72"/>
      <c r="T803" s="72"/>
      <c r="U803" s="72"/>
      <c r="V803" s="72"/>
      <c r="W803" s="72"/>
      <c r="X803" s="72"/>
      <c r="Y803" s="72"/>
    </row>
    <row r="804" spans="1:25" s="55" customFormat="1" ht="18.75">
      <c r="A804" s="72"/>
      <c r="B804" s="72"/>
      <c r="C804" s="66" t="s">
        <v>12234</v>
      </c>
      <c r="D804" s="66" t="s">
        <v>12235</v>
      </c>
      <c r="E804" s="67" t="s">
        <v>139</v>
      </c>
      <c r="F804" s="68" t="s">
        <v>20</v>
      </c>
      <c r="G804" s="68" t="s">
        <v>997</v>
      </c>
      <c r="H804" s="534">
        <f t="shared" si="36"/>
        <v>169950</v>
      </c>
      <c r="I804" s="439">
        <v>165000</v>
      </c>
      <c r="J804" s="534">
        <f t="shared" si="37"/>
        <v>173250</v>
      </c>
      <c r="K804" s="534">
        <f t="shared" si="38"/>
        <v>181500</v>
      </c>
      <c r="L804" s="72"/>
      <c r="M804" s="72"/>
      <c r="N804" s="72"/>
      <c r="O804" s="72"/>
      <c r="P804" s="72"/>
      <c r="Q804" s="72"/>
      <c r="R804" s="72"/>
      <c r="S804" s="72"/>
      <c r="T804" s="72"/>
      <c r="U804" s="72"/>
      <c r="V804" s="72"/>
      <c r="W804" s="72"/>
      <c r="X804" s="72"/>
      <c r="Y804" s="72"/>
    </row>
    <row r="805" spans="1:25" s="55" customFormat="1" ht="18.75">
      <c r="A805" s="72"/>
      <c r="B805" s="72"/>
      <c r="C805" s="66" t="s">
        <v>12236</v>
      </c>
      <c r="D805" s="66" t="s">
        <v>12237</v>
      </c>
      <c r="E805" s="67" t="s">
        <v>20</v>
      </c>
      <c r="F805" s="68" t="s">
        <v>20</v>
      </c>
      <c r="G805" s="68" t="s">
        <v>997</v>
      </c>
      <c r="H805" s="534">
        <f t="shared" si="36"/>
        <v>3914</v>
      </c>
      <c r="I805" s="439">
        <v>3800</v>
      </c>
      <c r="J805" s="534">
        <f t="shared" si="37"/>
        <v>3990</v>
      </c>
      <c r="K805" s="534">
        <f t="shared" si="38"/>
        <v>4180</v>
      </c>
      <c r="L805" s="72"/>
      <c r="M805" s="72"/>
      <c r="N805" s="72"/>
      <c r="O805" s="72"/>
      <c r="P805" s="72"/>
      <c r="Q805" s="72"/>
      <c r="R805" s="72"/>
      <c r="S805" s="72"/>
      <c r="T805" s="72"/>
      <c r="U805" s="72"/>
      <c r="V805" s="72"/>
      <c r="W805" s="72"/>
      <c r="X805" s="72"/>
      <c r="Y805" s="72"/>
    </row>
    <row r="806" spans="1:25" s="55" customFormat="1" ht="18.75">
      <c r="A806" s="72"/>
      <c r="B806" s="72"/>
      <c r="C806" s="66" t="s">
        <v>12238</v>
      </c>
      <c r="D806" s="66" t="s">
        <v>12239</v>
      </c>
      <c r="E806" s="67" t="s">
        <v>20</v>
      </c>
      <c r="F806" s="68" t="s">
        <v>20</v>
      </c>
      <c r="G806" s="68" t="s">
        <v>2632</v>
      </c>
      <c r="H806" s="534">
        <f t="shared" si="36"/>
        <v>8240</v>
      </c>
      <c r="I806" s="439">
        <v>8000</v>
      </c>
      <c r="J806" s="534">
        <f t="shared" si="37"/>
        <v>8400</v>
      </c>
      <c r="K806" s="534">
        <f t="shared" si="38"/>
        <v>8800</v>
      </c>
      <c r="L806" s="72"/>
      <c r="M806" s="72"/>
      <c r="N806" s="72"/>
      <c r="O806" s="72"/>
      <c r="P806" s="72"/>
      <c r="Q806" s="72"/>
      <c r="R806" s="72"/>
      <c r="S806" s="72"/>
      <c r="T806" s="72"/>
      <c r="U806" s="72"/>
      <c r="V806" s="72"/>
      <c r="W806" s="72"/>
      <c r="X806" s="72"/>
      <c r="Y806" s="72"/>
    </row>
    <row r="807" spans="1:25" s="55" customFormat="1" ht="18.75">
      <c r="A807" s="72"/>
      <c r="B807" s="72"/>
      <c r="C807" s="75" t="s">
        <v>12240</v>
      </c>
      <c r="D807" s="75" t="s">
        <v>12241</v>
      </c>
      <c r="E807" s="70"/>
      <c r="F807" s="66"/>
      <c r="G807" s="66"/>
      <c r="H807" s="534">
        <f t="shared" si="36"/>
        <v>0</v>
      </c>
      <c r="I807" s="349"/>
      <c r="J807" s="534">
        <f t="shared" si="37"/>
        <v>0</v>
      </c>
      <c r="K807" s="534">
        <f t="shared" si="38"/>
        <v>0</v>
      </c>
      <c r="L807" s="72"/>
      <c r="M807" s="72"/>
      <c r="N807" s="72"/>
      <c r="O807" s="72"/>
      <c r="P807" s="72"/>
      <c r="Q807" s="72"/>
      <c r="R807" s="72"/>
      <c r="S807" s="72"/>
      <c r="T807" s="72"/>
      <c r="U807" s="72"/>
      <c r="V807" s="72"/>
      <c r="W807" s="72"/>
      <c r="X807" s="72"/>
      <c r="Y807" s="72"/>
    </row>
    <row r="808" spans="1:25" s="55" customFormat="1" ht="18.75">
      <c r="A808" s="72"/>
      <c r="B808" s="72"/>
      <c r="C808" s="66" t="s">
        <v>12242</v>
      </c>
      <c r="D808" s="66" t="s">
        <v>12243</v>
      </c>
      <c r="E808" s="67" t="s">
        <v>20</v>
      </c>
      <c r="F808" s="68" t="s">
        <v>1442</v>
      </c>
      <c r="G808" s="68" t="s">
        <v>2856</v>
      </c>
      <c r="H808" s="534">
        <f t="shared" si="36"/>
        <v>388001</v>
      </c>
      <c r="I808" s="439">
        <v>376700</v>
      </c>
      <c r="J808" s="534">
        <f t="shared" si="37"/>
        <v>395535</v>
      </c>
      <c r="K808" s="534">
        <f t="shared" si="38"/>
        <v>414370</v>
      </c>
      <c r="L808" s="72"/>
      <c r="M808" s="72"/>
      <c r="N808" s="72"/>
      <c r="O808" s="72"/>
      <c r="P808" s="72"/>
      <c r="Q808" s="72"/>
      <c r="R808" s="72"/>
      <c r="S808" s="72"/>
      <c r="T808" s="72"/>
      <c r="U808" s="72"/>
      <c r="V808" s="72"/>
      <c r="W808" s="72"/>
      <c r="X808" s="72"/>
      <c r="Y808" s="72"/>
    </row>
    <row r="809" spans="1:25" s="55" customFormat="1" ht="18.75">
      <c r="A809" s="72"/>
      <c r="B809" s="72"/>
      <c r="C809" s="66" t="s">
        <v>12244</v>
      </c>
      <c r="D809" s="66" t="s">
        <v>12245</v>
      </c>
      <c r="E809" s="67" t="s">
        <v>20</v>
      </c>
      <c r="F809" s="68" t="s">
        <v>20</v>
      </c>
      <c r="G809" s="68" t="s">
        <v>2856</v>
      </c>
      <c r="H809" s="534">
        <f t="shared" si="36"/>
        <v>341239</v>
      </c>
      <c r="I809" s="439">
        <v>331300</v>
      </c>
      <c r="J809" s="534">
        <f t="shared" si="37"/>
        <v>347865</v>
      </c>
      <c r="K809" s="534">
        <f t="shared" si="38"/>
        <v>364430</v>
      </c>
      <c r="L809" s="72"/>
      <c r="M809" s="72"/>
      <c r="N809" s="72"/>
      <c r="O809" s="72"/>
      <c r="P809" s="72"/>
      <c r="Q809" s="72"/>
      <c r="R809" s="72"/>
      <c r="S809" s="72"/>
      <c r="T809" s="72"/>
      <c r="U809" s="72"/>
      <c r="V809" s="72"/>
      <c r="W809" s="72"/>
      <c r="X809" s="72"/>
      <c r="Y809" s="72"/>
    </row>
    <row r="810" spans="1:25" s="55" customFormat="1" ht="18.75">
      <c r="A810" s="72"/>
      <c r="B810" s="72"/>
      <c r="C810" s="66" t="s">
        <v>12246</v>
      </c>
      <c r="D810" s="66" t="s">
        <v>12247</v>
      </c>
      <c r="E810" s="67" t="s">
        <v>12248</v>
      </c>
      <c r="F810" s="68" t="s">
        <v>12249</v>
      </c>
      <c r="G810" s="68" t="s">
        <v>2632</v>
      </c>
      <c r="H810" s="534">
        <f t="shared" si="36"/>
        <v>43054</v>
      </c>
      <c r="I810" s="439">
        <v>41800</v>
      </c>
      <c r="J810" s="534">
        <f t="shared" si="37"/>
        <v>43890</v>
      </c>
      <c r="K810" s="534">
        <f t="shared" si="38"/>
        <v>45980</v>
      </c>
      <c r="L810" s="72"/>
      <c r="M810" s="72"/>
      <c r="N810" s="72"/>
      <c r="O810" s="72"/>
      <c r="P810" s="72"/>
      <c r="Q810" s="72"/>
      <c r="R810" s="72"/>
      <c r="S810" s="72"/>
      <c r="T810" s="72"/>
      <c r="U810" s="72"/>
      <c r="V810" s="72"/>
      <c r="W810" s="72"/>
      <c r="X810" s="72"/>
      <c r="Y810" s="72"/>
    </row>
    <row r="811" spans="1:25" s="55" customFormat="1" ht="18.75">
      <c r="A811" s="72"/>
      <c r="B811" s="72"/>
      <c r="C811" s="66" t="s">
        <v>12250</v>
      </c>
      <c r="D811" s="66" t="s">
        <v>12251</v>
      </c>
      <c r="E811" s="67" t="s">
        <v>20</v>
      </c>
      <c r="F811" s="68" t="s">
        <v>20</v>
      </c>
      <c r="G811" s="68" t="s">
        <v>958</v>
      </c>
      <c r="H811" s="534">
        <f t="shared" si="36"/>
        <v>9084600</v>
      </c>
      <c r="I811" s="439">
        <v>8820000</v>
      </c>
      <c r="J811" s="534">
        <f t="shared" si="37"/>
        <v>9261000</v>
      </c>
      <c r="K811" s="534">
        <f t="shared" si="38"/>
        <v>9702000</v>
      </c>
      <c r="L811" s="72"/>
      <c r="M811" s="72"/>
      <c r="N811" s="72"/>
      <c r="O811" s="72"/>
      <c r="P811" s="72"/>
      <c r="Q811" s="72"/>
      <c r="R811" s="72"/>
      <c r="S811" s="72"/>
      <c r="T811" s="72"/>
      <c r="U811" s="72"/>
      <c r="V811" s="72"/>
      <c r="W811" s="72"/>
      <c r="X811" s="72"/>
      <c r="Y811" s="72"/>
    </row>
    <row r="812" spans="1:25" s="55" customFormat="1" ht="36">
      <c r="A812" s="72"/>
      <c r="B812" s="72"/>
      <c r="C812" s="66" t="s">
        <v>12252</v>
      </c>
      <c r="D812" s="66" t="s">
        <v>12253</v>
      </c>
      <c r="E812" s="67" t="s">
        <v>20</v>
      </c>
      <c r="F812" s="68" t="s">
        <v>20</v>
      </c>
      <c r="G812" s="68" t="s">
        <v>958</v>
      </c>
      <c r="H812" s="534">
        <f t="shared" si="36"/>
        <v>9270000</v>
      </c>
      <c r="I812" s="439">
        <v>9000000</v>
      </c>
      <c r="J812" s="534">
        <f t="shared" si="37"/>
        <v>9450000</v>
      </c>
      <c r="K812" s="534">
        <f t="shared" si="38"/>
        <v>9900000</v>
      </c>
      <c r="L812" s="72"/>
      <c r="M812" s="72"/>
      <c r="N812" s="72"/>
      <c r="O812" s="72"/>
      <c r="P812" s="72"/>
      <c r="Q812" s="72"/>
      <c r="R812" s="72"/>
      <c r="S812" s="72"/>
      <c r="T812" s="72"/>
      <c r="U812" s="72"/>
      <c r="V812" s="72"/>
      <c r="W812" s="72"/>
      <c r="X812" s="72"/>
      <c r="Y812" s="72"/>
    </row>
    <row r="813" spans="1:25" s="55" customFormat="1" ht="36">
      <c r="A813" s="72"/>
      <c r="B813" s="72"/>
      <c r="C813" s="66" t="s">
        <v>12254</v>
      </c>
      <c r="D813" s="66" t="s">
        <v>12255</v>
      </c>
      <c r="E813" s="67" t="s">
        <v>20</v>
      </c>
      <c r="F813" s="68" t="s">
        <v>20</v>
      </c>
      <c r="G813" s="68" t="s">
        <v>958</v>
      </c>
      <c r="H813" s="534">
        <f t="shared" si="36"/>
        <v>9395660</v>
      </c>
      <c r="I813" s="439">
        <v>9122000</v>
      </c>
      <c r="J813" s="534">
        <f t="shared" si="37"/>
        <v>9578100</v>
      </c>
      <c r="K813" s="534">
        <f t="shared" si="38"/>
        <v>10034200</v>
      </c>
      <c r="L813" s="72"/>
      <c r="M813" s="72"/>
      <c r="N813" s="72"/>
      <c r="O813" s="72"/>
      <c r="P813" s="72"/>
      <c r="Q813" s="72"/>
      <c r="R813" s="72"/>
      <c r="S813" s="72"/>
      <c r="T813" s="72"/>
      <c r="U813" s="72"/>
      <c r="V813" s="72"/>
      <c r="W813" s="72"/>
      <c r="X813" s="72"/>
      <c r="Y813" s="72"/>
    </row>
    <row r="814" spans="1:25" s="55" customFormat="1" ht="18.75">
      <c r="A814" s="72"/>
      <c r="B814" s="72"/>
      <c r="C814" s="66" t="s">
        <v>12256</v>
      </c>
      <c r="D814" s="66" t="s">
        <v>12257</v>
      </c>
      <c r="E814" s="67" t="s">
        <v>20</v>
      </c>
      <c r="F814" s="68" t="s">
        <v>20</v>
      </c>
      <c r="G814" s="68" t="s">
        <v>997</v>
      </c>
      <c r="H814" s="534">
        <f t="shared" si="36"/>
        <v>118450</v>
      </c>
      <c r="I814" s="439">
        <v>115000</v>
      </c>
      <c r="J814" s="534">
        <f t="shared" si="37"/>
        <v>120750</v>
      </c>
      <c r="K814" s="534">
        <f t="shared" si="38"/>
        <v>126500</v>
      </c>
      <c r="L814" s="72"/>
      <c r="M814" s="72"/>
      <c r="N814" s="72"/>
      <c r="O814" s="72"/>
      <c r="P814" s="72"/>
      <c r="Q814" s="72"/>
      <c r="R814" s="72"/>
      <c r="S814" s="72"/>
      <c r="T814" s="72"/>
      <c r="U814" s="72"/>
      <c r="V814" s="72"/>
      <c r="W814" s="72"/>
      <c r="X814" s="72"/>
      <c r="Y814" s="72"/>
    </row>
    <row r="815" spans="1:25" s="55" customFormat="1" ht="18.75">
      <c r="A815" s="72"/>
      <c r="B815" s="72"/>
      <c r="C815" s="66" t="s">
        <v>12258</v>
      </c>
      <c r="D815" s="66" t="s">
        <v>12259</v>
      </c>
      <c r="E815" s="67" t="s">
        <v>20</v>
      </c>
      <c r="F815" s="68" t="s">
        <v>20</v>
      </c>
      <c r="G815" s="68" t="s">
        <v>997</v>
      </c>
      <c r="H815" s="534">
        <f t="shared" si="36"/>
        <v>164800</v>
      </c>
      <c r="I815" s="439">
        <v>160000</v>
      </c>
      <c r="J815" s="534">
        <f t="shared" si="37"/>
        <v>168000</v>
      </c>
      <c r="K815" s="534">
        <f t="shared" si="38"/>
        <v>176000</v>
      </c>
      <c r="L815" s="72"/>
      <c r="M815" s="72"/>
      <c r="N815" s="72"/>
      <c r="O815" s="72"/>
      <c r="P815" s="72"/>
      <c r="Q815" s="72"/>
      <c r="R815" s="72"/>
      <c r="S815" s="72"/>
      <c r="T815" s="72"/>
      <c r="U815" s="72"/>
      <c r="V815" s="72"/>
      <c r="W815" s="72"/>
      <c r="X815" s="72"/>
      <c r="Y815" s="72"/>
    </row>
    <row r="816" spans="1:25" s="55" customFormat="1" ht="18.75">
      <c r="A816" s="72"/>
      <c r="B816" s="72"/>
      <c r="C816" s="66" t="s">
        <v>12260</v>
      </c>
      <c r="D816" s="66" t="s">
        <v>12261</v>
      </c>
      <c r="E816" s="67" t="s">
        <v>20</v>
      </c>
      <c r="F816" s="68" t="s">
        <v>20</v>
      </c>
      <c r="G816" s="68" t="s">
        <v>12262</v>
      </c>
      <c r="H816" s="534">
        <f t="shared" si="36"/>
        <v>122930.5</v>
      </c>
      <c r="I816" s="439">
        <v>119350</v>
      </c>
      <c r="J816" s="534">
        <f t="shared" si="37"/>
        <v>125317.5</v>
      </c>
      <c r="K816" s="534">
        <f t="shared" si="38"/>
        <v>131285</v>
      </c>
      <c r="L816" s="72"/>
      <c r="M816" s="72"/>
      <c r="N816" s="72"/>
      <c r="O816" s="72"/>
      <c r="P816" s="72"/>
      <c r="Q816" s="72"/>
      <c r="R816" s="72"/>
      <c r="S816" s="72"/>
      <c r="T816" s="72"/>
      <c r="U816" s="72"/>
      <c r="V816" s="72"/>
      <c r="W816" s="72"/>
      <c r="X816" s="72"/>
      <c r="Y816" s="72"/>
    </row>
    <row r="817" spans="1:25" s="55" customFormat="1" ht="18.75">
      <c r="A817" s="72"/>
      <c r="B817" s="72"/>
      <c r="C817" s="66" t="s">
        <v>12263</v>
      </c>
      <c r="D817" s="66" t="s">
        <v>12264</v>
      </c>
      <c r="E817" s="67" t="s">
        <v>20</v>
      </c>
      <c r="F817" s="68" t="s">
        <v>20</v>
      </c>
      <c r="G817" s="68" t="s">
        <v>979</v>
      </c>
      <c r="H817" s="534">
        <f t="shared" si="36"/>
        <v>3205045.85</v>
      </c>
      <c r="I817" s="439">
        <v>3111695</v>
      </c>
      <c r="J817" s="534">
        <f t="shared" si="37"/>
        <v>3267279.75</v>
      </c>
      <c r="K817" s="534">
        <f t="shared" si="38"/>
        <v>3422864.5</v>
      </c>
      <c r="L817" s="72"/>
      <c r="M817" s="72"/>
      <c r="N817" s="72"/>
      <c r="O817" s="72"/>
      <c r="P817" s="72"/>
      <c r="Q817" s="72"/>
      <c r="R817" s="72"/>
      <c r="S817" s="72"/>
      <c r="T817" s="72"/>
      <c r="U817" s="72"/>
      <c r="V817" s="72"/>
      <c r="W817" s="72"/>
      <c r="X817" s="72"/>
      <c r="Y817" s="72"/>
    </row>
    <row r="818" spans="1:25" s="55" customFormat="1" ht="18.75">
      <c r="A818" s="72"/>
      <c r="B818" s="72"/>
      <c r="C818" s="66" t="s">
        <v>12265</v>
      </c>
      <c r="D818" s="66" t="s">
        <v>12266</v>
      </c>
      <c r="E818" s="67" t="s">
        <v>20</v>
      </c>
      <c r="F818" s="68" t="s">
        <v>12267</v>
      </c>
      <c r="G818" s="68" t="s">
        <v>305</v>
      </c>
      <c r="H818" s="534">
        <f t="shared" si="36"/>
        <v>2489500.73</v>
      </c>
      <c r="I818" s="439">
        <v>2416991</v>
      </c>
      <c r="J818" s="534">
        <f t="shared" si="37"/>
        <v>2537840.5499999998</v>
      </c>
      <c r="K818" s="534">
        <f t="shared" si="38"/>
        <v>2658690.1</v>
      </c>
      <c r="L818" s="72"/>
      <c r="M818" s="72"/>
      <c r="N818" s="72"/>
      <c r="O818" s="72"/>
      <c r="P818" s="72"/>
      <c r="Q818" s="72"/>
      <c r="R818" s="72"/>
      <c r="S818" s="72"/>
      <c r="T818" s="72"/>
      <c r="U818" s="72"/>
      <c r="V818" s="72"/>
      <c r="W818" s="72"/>
      <c r="X818" s="72"/>
      <c r="Y818" s="72"/>
    </row>
    <row r="819" spans="1:25" s="55" customFormat="1" ht="18.75">
      <c r="A819" s="72"/>
      <c r="B819" s="72"/>
      <c r="C819" s="66" t="s">
        <v>12268</v>
      </c>
      <c r="D819" s="66" t="s">
        <v>12269</v>
      </c>
      <c r="E819" s="67" t="s">
        <v>20</v>
      </c>
      <c r="F819" s="68" t="s">
        <v>12270</v>
      </c>
      <c r="G819" s="68" t="s">
        <v>979</v>
      </c>
      <c r="H819" s="534">
        <f t="shared" si="36"/>
        <v>626101.98</v>
      </c>
      <c r="I819" s="439">
        <v>607866</v>
      </c>
      <c r="J819" s="534">
        <f t="shared" si="37"/>
        <v>638259.30000000005</v>
      </c>
      <c r="K819" s="534">
        <f t="shared" si="38"/>
        <v>668652.6</v>
      </c>
      <c r="L819" s="72"/>
      <c r="M819" s="72"/>
      <c r="N819" s="72"/>
      <c r="O819" s="72"/>
      <c r="P819" s="72"/>
      <c r="Q819" s="72"/>
      <c r="R819" s="72"/>
      <c r="S819" s="72"/>
      <c r="T819" s="72"/>
      <c r="U819" s="72"/>
      <c r="V819" s="72"/>
      <c r="W819" s="72"/>
      <c r="X819" s="72"/>
      <c r="Y819" s="72"/>
    </row>
    <row r="820" spans="1:25" s="55" customFormat="1" ht="18.75">
      <c r="A820" s="72"/>
      <c r="B820" s="72"/>
      <c r="C820" s="66" t="s">
        <v>12271</v>
      </c>
      <c r="D820" s="66" t="s">
        <v>12272</v>
      </c>
      <c r="E820" s="67" t="s">
        <v>20</v>
      </c>
      <c r="F820" s="68" t="s">
        <v>12273</v>
      </c>
      <c r="G820" s="68" t="s">
        <v>979</v>
      </c>
      <c r="H820" s="534">
        <f t="shared" si="36"/>
        <v>879524.21</v>
      </c>
      <c r="I820" s="439">
        <v>853907</v>
      </c>
      <c r="J820" s="534">
        <f t="shared" si="37"/>
        <v>896602.35</v>
      </c>
      <c r="K820" s="534">
        <f t="shared" si="38"/>
        <v>939297.7</v>
      </c>
      <c r="L820" s="72"/>
      <c r="M820" s="72"/>
      <c r="N820" s="72"/>
      <c r="O820" s="72"/>
      <c r="P820" s="72"/>
      <c r="Q820" s="72"/>
      <c r="R820" s="72"/>
      <c r="S820" s="72"/>
      <c r="T820" s="72"/>
      <c r="U820" s="72"/>
      <c r="V820" s="72"/>
      <c r="W820" s="72"/>
      <c r="X820" s="72"/>
      <c r="Y820" s="72"/>
    </row>
    <row r="821" spans="1:25" s="55" customFormat="1" ht="18.75">
      <c r="A821" s="72"/>
      <c r="B821" s="72"/>
      <c r="C821" s="66" t="s">
        <v>12274</v>
      </c>
      <c r="D821" s="66" t="s">
        <v>12275</v>
      </c>
      <c r="E821" s="67" t="s">
        <v>20</v>
      </c>
      <c r="F821" s="68" t="s">
        <v>12276</v>
      </c>
      <c r="G821" s="68" t="s">
        <v>979</v>
      </c>
      <c r="H821" s="534">
        <f t="shared" si="36"/>
        <v>611194.79</v>
      </c>
      <c r="I821" s="439">
        <v>593393</v>
      </c>
      <c r="J821" s="534">
        <f t="shared" si="37"/>
        <v>623062.65</v>
      </c>
      <c r="K821" s="534">
        <f t="shared" si="38"/>
        <v>652732.30000000005</v>
      </c>
      <c r="L821" s="72"/>
      <c r="M821" s="72"/>
      <c r="N821" s="72"/>
      <c r="O821" s="72"/>
      <c r="P821" s="72"/>
      <c r="Q821" s="72"/>
      <c r="R821" s="72"/>
      <c r="S821" s="72"/>
      <c r="T821" s="72"/>
      <c r="U821" s="72"/>
      <c r="V821" s="72"/>
      <c r="W821" s="72"/>
      <c r="X821" s="72"/>
      <c r="Y821" s="72"/>
    </row>
    <row r="822" spans="1:25" s="55" customFormat="1" ht="18.75">
      <c r="A822" s="72"/>
      <c r="B822" s="72"/>
      <c r="C822" s="66" t="s">
        <v>12277</v>
      </c>
      <c r="D822" s="66" t="s">
        <v>12278</v>
      </c>
      <c r="E822" s="67" t="s">
        <v>20</v>
      </c>
      <c r="F822" s="68" t="s">
        <v>12279</v>
      </c>
      <c r="G822" s="68" t="s">
        <v>979</v>
      </c>
      <c r="H822" s="534">
        <f t="shared" si="36"/>
        <v>447215.7</v>
      </c>
      <c r="I822" s="439">
        <v>434190</v>
      </c>
      <c r="J822" s="534">
        <f t="shared" si="37"/>
        <v>455899.5</v>
      </c>
      <c r="K822" s="534">
        <f t="shared" si="38"/>
        <v>477609</v>
      </c>
      <c r="L822" s="72"/>
      <c r="M822" s="72"/>
      <c r="N822" s="72"/>
      <c r="O822" s="72"/>
      <c r="P822" s="72"/>
      <c r="Q822" s="72"/>
      <c r="R822" s="72"/>
      <c r="S822" s="72"/>
      <c r="T822" s="72"/>
      <c r="U822" s="72"/>
      <c r="V822" s="72"/>
      <c r="W822" s="72"/>
      <c r="X822" s="72"/>
      <c r="Y822" s="72"/>
    </row>
    <row r="823" spans="1:25" s="55" customFormat="1" ht="18.75">
      <c r="A823" s="72"/>
      <c r="B823" s="72"/>
      <c r="C823" s="66" t="s">
        <v>12280</v>
      </c>
      <c r="D823" s="66" t="s">
        <v>12281</v>
      </c>
      <c r="E823" s="67" t="s">
        <v>20</v>
      </c>
      <c r="F823" s="68" t="s">
        <v>12282</v>
      </c>
      <c r="G823" s="68" t="s">
        <v>979</v>
      </c>
      <c r="H823" s="534">
        <f t="shared" si="36"/>
        <v>1059719.6200000001</v>
      </c>
      <c r="I823" s="439">
        <v>1028854</v>
      </c>
      <c r="J823" s="534">
        <f t="shared" si="37"/>
        <v>1080296.7</v>
      </c>
      <c r="K823" s="534">
        <f t="shared" si="38"/>
        <v>1131739.3999999999</v>
      </c>
      <c r="L823" s="72"/>
      <c r="M823" s="72"/>
      <c r="N823" s="72"/>
      <c r="O823" s="72"/>
      <c r="P823" s="72"/>
      <c r="Q823" s="72"/>
      <c r="R823" s="72"/>
      <c r="S823" s="72"/>
      <c r="T823" s="72"/>
      <c r="U823" s="72"/>
      <c r="V823" s="72"/>
      <c r="W823" s="72"/>
      <c r="X823" s="72"/>
      <c r="Y823" s="72"/>
    </row>
    <row r="824" spans="1:25" s="55" customFormat="1" ht="18.75">
      <c r="A824" s="72"/>
      <c r="B824" s="72"/>
      <c r="C824" s="66" t="s">
        <v>12283</v>
      </c>
      <c r="D824" s="66" t="s">
        <v>12284</v>
      </c>
      <c r="E824" s="67" t="s">
        <v>20</v>
      </c>
      <c r="F824" s="68" t="s">
        <v>12285</v>
      </c>
      <c r="G824" s="68" t="s">
        <v>979</v>
      </c>
      <c r="H824" s="534">
        <f t="shared" si="36"/>
        <v>641009.17000000004</v>
      </c>
      <c r="I824" s="439">
        <v>622339</v>
      </c>
      <c r="J824" s="534">
        <f t="shared" si="37"/>
        <v>653455.94999999995</v>
      </c>
      <c r="K824" s="534">
        <f t="shared" si="38"/>
        <v>684572.9</v>
      </c>
      <c r="L824" s="72"/>
      <c r="M824" s="72"/>
      <c r="N824" s="72"/>
      <c r="O824" s="72"/>
      <c r="P824" s="72"/>
      <c r="Q824" s="72"/>
      <c r="R824" s="72"/>
      <c r="S824" s="72"/>
      <c r="T824" s="72"/>
      <c r="U824" s="72"/>
      <c r="V824" s="72"/>
      <c r="W824" s="72"/>
      <c r="X824" s="72"/>
      <c r="Y824" s="72"/>
    </row>
    <row r="825" spans="1:25" s="55" customFormat="1" ht="18.75">
      <c r="A825" s="72"/>
      <c r="B825" s="72"/>
      <c r="C825" s="66" t="s">
        <v>12286</v>
      </c>
      <c r="D825" s="66" t="s">
        <v>12287</v>
      </c>
      <c r="E825" s="67" t="s">
        <v>20</v>
      </c>
      <c r="F825" s="68" t="s">
        <v>20</v>
      </c>
      <c r="G825" s="68" t="s">
        <v>979</v>
      </c>
      <c r="H825" s="534">
        <f t="shared" si="36"/>
        <v>2628560</v>
      </c>
      <c r="I825" s="439">
        <v>2552000</v>
      </c>
      <c r="J825" s="534">
        <f t="shared" si="37"/>
        <v>2679600</v>
      </c>
      <c r="K825" s="534">
        <f t="shared" si="38"/>
        <v>2807200</v>
      </c>
      <c r="L825" s="72"/>
      <c r="M825" s="72"/>
      <c r="N825" s="72"/>
      <c r="O825" s="72"/>
      <c r="P825" s="72"/>
      <c r="Q825" s="72"/>
      <c r="R825" s="72"/>
      <c r="S825" s="72"/>
      <c r="T825" s="72"/>
      <c r="U825" s="72"/>
      <c r="V825" s="72"/>
      <c r="W825" s="72"/>
      <c r="X825" s="72"/>
      <c r="Y825" s="72"/>
    </row>
    <row r="826" spans="1:25" s="55" customFormat="1" ht="36">
      <c r="A826" s="72"/>
      <c r="B826" s="72"/>
      <c r="C826" s="66" t="s">
        <v>12288</v>
      </c>
      <c r="D826" s="66" t="s">
        <v>12289</v>
      </c>
      <c r="E826" s="67" t="s">
        <v>20</v>
      </c>
      <c r="F826" s="68" t="s">
        <v>20</v>
      </c>
      <c r="G826" s="68" t="s">
        <v>305</v>
      </c>
      <c r="H826" s="534">
        <f t="shared" si="36"/>
        <v>1680960</v>
      </c>
      <c r="I826" s="439">
        <v>1632000</v>
      </c>
      <c r="J826" s="534">
        <f t="shared" si="37"/>
        <v>1713600</v>
      </c>
      <c r="K826" s="534">
        <f t="shared" si="38"/>
        <v>1795200</v>
      </c>
      <c r="L826" s="72"/>
      <c r="M826" s="72"/>
      <c r="N826" s="72"/>
      <c r="O826" s="72"/>
      <c r="P826" s="72"/>
      <c r="Q826" s="72"/>
      <c r="R826" s="72"/>
      <c r="S826" s="72"/>
      <c r="T826" s="72"/>
      <c r="U826" s="72"/>
      <c r="V826" s="72"/>
      <c r="W826" s="72"/>
      <c r="X826" s="72"/>
      <c r="Y826" s="72"/>
    </row>
    <row r="827" spans="1:25" s="55" customFormat="1" ht="36">
      <c r="A827" s="72"/>
      <c r="B827" s="72"/>
      <c r="C827" s="66" t="s">
        <v>12290</v>
      </c>
      <c r="D827" s="66" t="s">
        <v>12291</v>
      </c>
      <c r="E827" s="67" t="s">
        <v>20</v>
      </c>
      <c r="F827" s="68" t="s">
        <v>20</v>
      </c>
      <c r="G827" s="68" t="s">
        <v>305</v>
      </c>
      <c r="H827" s="534">
        <f t="shared" si="36"/>
        <v>2448825</v>
      </c>
      <c r="I827" s="439">
        <v>2377500</v>
      </c>
      <c r="J827" s="534">
        <f t="shared" si="37"/>
        <v>2496375</v>
      </c>
      <c r="K827" s="534">
        <f t="shared" si="38"/>
        <v>2615250</v>
      </c>
      <c r="L827" s="72"/>
      <c r="M827" s="72"/>
      <c r="N827" s="72"/>
      <c r="O827" s="72"/>
      <c r="P827" s="72"/>
      <c r="Q827" s="72"/>
      <c r="R827" s="72"/>
      <c r="S827" s="72"/>
      <c r="T827" s="72"/>
      <c r="U827" s="72"/>
      <c r="V827" s="72"/>
      <c r="W827" s="72"/>
      <c r="X827" s="72"/>
      <c r="Y827" s="72"/>
    </row>
    <row r="828" spans="1:25" s="55" customFormat="1" ht="36">
      <c r="A828" s="72"/>
      <c r="B828" s="72"/>
      <c r="C828" s="66" t="s">
        <v>12292</v>
      </c>
      <c r="D828" s="66" t="s">
        <v>12293</v>
      </c>
      <c r="E828" s="67" t="s">
        <v>20</v>
      </c>
      <c r="F828" s="68" t="s">
        <v>20</v>
      </c>
      <c r="G828" s="68" t="s">
        <v>2856</v>
      </c>
      <c r="H828" s="534">
        <f t="shared" si="36"/>
        <v>91567</v>
      </c>
      <c r="I828" s="439">
        <v>88900</v>
      </c>
      <c r="J828" s="534">
        <f t="shared" si="37"/>
        <v>93345</v>
      </c>
      <c r="K828" s="534">
        <f t="shared" si="38"/>
        <v>97790</v>
      </c>
      <c r="L828" s="72"/>
      <c r="M828" s="72"/>
      <c r="N828" s="72"/>
      <c r="O828" s="72"/>
      <c r="P828" s="72"/>
      <c r="Q828" s="72"/>
      <c r="R828" s="72"/>
      <c r="S828" s="72"/>
      <c r="T828" s="72"/>
      <c r="U828" s="72"/>
      <c r="V828" s="72"/>
      <c r="W828" s="72"/>
      <c r="X828" s="72"/>
      <c r="Y828" s="72"/>
    </row>
    <row r="829" spans="1:25" s="55" customFormat="1" ht="36">
      <c r="A829" s="72"/>
      <c r="B829" s="72"/>
      <c r="C829" s="66" t="s">
        <v>12294</v>
      </c>
      <c r="D829" s="66" t="s">
        <v>12295</v>
      </c>
      <c r="E829" s="67" t="s">
        <v>20</v>
      </c>
      <c r="F829" s="68" t="s">
        <v>20</v>
      </c>
      <c r="G829" s="68" t="s">
        <v>2856</v>
      </c>
      <c r="H829" s="534">
        <f t="shared" si="36"/>
        <v>51500</v>
      </c>
      <c r="I829" s="439">
        <v>50000</v>
      </c>
      <c r="J829" s="534">
        <f t="shared" si="37"/>
        <v>52500</v>
      </c>
      <c r="K829" s="534">
        <f t="shared" si="38"/>
        <v>55000</v>
      </c>
      <c r="L829" s="72"/>
      <c r="M829" s="72"/>
      <c r="N829" s="72"/>
      <c r="O829" s="72"/>
      <c r="P829" s="72"/>
      <c r="Q829" s="72"/>
      <c r="R829" s="72"/>
      <c r="S829" s="72"/>
      <c r="T829" s="72"/>
      <c r="U829" s="72"/>
      <c r="V829" s="72"/>
      <c r="W829" s="72"/>
      <c r="X829" s="72"/>
      <c r="Y829" s="72"/>
    </row>
    <row r="830" spans="1:25" s="55" customFormat="1" ht="36">
      <c r="A830" s="72"/>
      <c r="B830" s="72"/>
      <c r="C830" s="66" t="s">
        <v>12296</v>
      </c>
      <c r="D830" s="66" t="s">
        <v>12297</v>
      </c>
      <c r="E830" s="67" t="s">
        <v>20</v>
      </c>
      <c r="F830" s="68" t="s">
        <v>20</v>
      </c>
      <c r="G830" s="68" t="s">
        <v>305</v>
      </c>
      <c r="H830" s="534">
        <f t="shared" si="36"/>
        <v>82400</v>
      </c>
      <c r="I830" s="439">
        <v>80000</v>
      </c>
      <c r="J830" s="534">
        <f t="shared" si="37"/>
        <v>84000</v>
      </c>
      <c r="K830" s="534">
        <f t="shared" si="38"/>
        <v>88000</v>
      </c>
      <c r="L830" s="72"/>
      <c r="M830" s="72"/>
      <c r="N830" s="72"/>
      <c r="O830" s="72"/>
      <c r="P830" s="72"/>
      <c r="Q830" s="72"/>
      <c r="R830" s="72"/>
      <c r="S830" s="72"/>
      <c r="T830" s="72"/>
      <c r="U830" s="72"/>
      <c r="V830" s="72"/>
      <c r="W830" s="72"/>
      <c r="X830" s="72"/>
      <c r="Y830" s="72"/>
    </row>
    <row r="831" spans="1:25" s="55" customFormat="1" ht="18.75">
      <c r="A831" s="72"/>
      <c r="B831" s="72"/>
      <c r="C831" s="66" t="s">
        <v>12298</v>
      </c>
      <c r="D831" s="66" t="s">
        <v>12247</v>
      </c>
      <c r="E831" s="67" t="s">
        <v>20</v>
      </c>
      <c r="F831" s="68" t="s">
        <v>12299</v>
      </c>
      <c r="G831" s="68" t="s">
        <v>997</v>
      </c>
      <c r="H831" s="534">
        <f t="shared" si="36"/>
        <v>32342</v>
      </c>
      <c r="I831" s="439">
        <v>31400</v>
      </c>
      <c r="J831" s="534">
        <f t="shared" si="37"/>
        <v>32970</v>
      </c>
      <c r="K831" s="534">
        <f t="shared" si="38"/>
        <v>34540</v>
      </c>
      <c r="L831" s="72"/>
      <c r="M831" s="72"/>
      <c r="N831" s="72"/>
      <c r="O831" s="72"/>
      <c r="P831" s="72"/>
      <c r="Q831" s="72"/>
      <c r="R831" s="72"/>
      <c r="S831" s="72"/>
      <c r="T831" s="72"/>
      <c r="U831" s="72"/>
      <c r="V831" s="72"/>
      <c r="W831" s="72"/>
      <c r="X831" s="72"/>
      <c r="Y831" s="72"/>
    </row>
    <row r="832" spans="1:25" s="55" customFormat="1" ht="18.75">
      <c r="A832" s="72"/>
      <c r="B832" s="72"/>
      <c r="C832" s="66" t="s">
        <v>12300</v>
      </c>
      <c r="D832" s="66" t="s">
        <v>12247</v>
      </c>
      <c r="E832" s="67" t="s">
        <v>20</v>
      </c>
      <c r="F832" s="68" t="s">
        <v>12301</v>
      </c>
      <c r="G832" s="68" t="s">
        <v>997</v>
      </c>
      <c r="H832" s="534">
        <f t="shared" si="36"/>
        <v>59225</v>
      </c>
      <c r="I832" s="439">
        <v>57500</v>
      </c>
      <c r="J832" s="534">
        <f t="shared" si="37"/>
        <v>60375</v>
      </c>
      <c r="K832" s="534">
        <f t="shared" si="38"/>
        <v>63250</v>
      </c>
      <c r="L832" s="72"/>
      <c r="M832" s="72"/>
      <c r="N832" s="72"/>
      <c r="O832" s="72"/>
      <c r="P832" s="72"/>
      <c r="Q832" s="72"/>
      <c r="R832" s="72"/>
      <c r="S832" s="72"/>
      <c r="T832" s="72"/>
      <c r="U832" s="72"/>
      <c r="V832" s="72"/>
      <c r="W832" s="72"/>
      <c r="X832" s="72"/>
      <c r="Y832" s="72"/>
    </row>
    <row r="833" spans="1:25" s="55" customFormat="1" ht="18.75">
      <c r="A833" s="72"/>
      <c r="B833" s="72"/>
      <c r="C833" s="66" t="s">
        <v>12302</v>
      </c>
      <c r="D833" s="66" t="s">
        <v>12303</v>
      </c>
      <c r="E833" s="67" t="s">
        <v>20</v>
      </c>
      <c r="F833" s="68" t="s">
        <v>3620</v>
      </c>
      <c r="G833" s="68" t="s">
        <v>997</v>
      </c>
      <c r="H833" s="534">
        <f t="shared" si="36"/>
        <v>64684</v>
      </c>
      <c r="I833" s="439">
        <v>62800</v>
      </c>
      <c r="J833" s="534">
        <f t="shared" si="37"/>
        <v>65940</v>
      </c>
      <c r="K833" s="534">
        <f t="shared" si="38"/>
        <v>69080</v>
      </c>
      <c r="L833" s="72"/>
      <c r="M833" s="72"/>
      <c r="N833" s="72"/>
      <c r="O833" s="72"/>
      <c r="P833" s="72"/>
      <c r="Q833" s="72"/>
      <c r="R833" s="72"/>
      <c r="S833" s="72"/>
      <c r="T833" s="72"/>
      <c r="U833" s="72"/>
      <c r="V833" s="72"/>
      <c r="W833" s="72"/>
      <c r="X833" s="72"/>
      <c r="Y833" s="72"/>
    </row>
    <row r="834" spans="1:25" s="55" customFormat="1" ht="18.75">
      <c r="A834" s="72"/>
      <c r="B834" s="72"/>
      <c r="C834" s="66" t="s">
        <v>12304</v>
      </c>
      <c r="D834" s="66" t="s">
        <v>12305</v>
      </c>
      <c r="E834" s="67" t="s">
        <v>20</v>
      </c>
      <c r="F834" s="68" t="s">
        <v>20</v>
      </c>
      <c r="G834" s="68" t="s">
        <v>781</v>
      </c>
      <c r="H834" s="534">
        <f t="shared" si="36"/>
        <v>61800</v>
      </c>
      <c r="I834" s="439">
        <v>60000</v>
      </c>
      <c r="J834" s="534">
        <f t="shared" si="37"/>
        <v>63000</v>
      </c>
      <c r="K834" s="534">
        <f t="shared" si="38"/>
        <v>66000</v>
      </c>
      <c r="L834" s="72"/>
      <c r="M834" s="72"/>
      <c r="N834" s="72"/>
      <c r="O834" s="72"/>
      <c r="P834" s="72"/>
      <c r="Q834" s="72"/>
      <c r="R834" s="72"/>
      <c r="S834" s="72"/>
      <c r="T834" s="72"/>
      <c r="U834" s="72"/>
      <c r="V834" s="72"/>
      <c r="W834" s="72"/>
      <c r="X834" s="72"/>
      <c r="Y834" s="72"/>
    </row>
    <row r="835" spans="1:25" s="55" customFormat="1" ht="18.75">
      <c r="A835" s="72"/>
      <c r="B835" s="72"/>
      <c r="C835" s="66" t="s">
        <v>12306</v>
      </c>
      <c r="D835" s="66" t="s">
        <v>12307</v>
      </c>
      <c r="E835" s="67" t="s">
        <v>12308</v>
      </c>
      <c r="F835" s="68" t="s">
        <v>20</v>
      </c>
      <c r="G835" s="68" t="s">
        <v>305</v>
      </c>
      <c r="H835" s="534">
        <f t="shared" si="36"/>
        <v>49440</v>
      </c>
      <c r="I835" s="439">
        <v>48000</v>
      </c>
      <c r="J835" s="534">
        <f t="shared" si="37"/>
        <v>50400</v>
      </c>
      <c r="K835" s="534">
        <f t="shared" si="38"/>
        <v>52800</v>
      </c>
      <c r="L835" s="72"/>
      <c r="M835" s="72"/>
      <c r="N835" s="72"/>
      <c r="O835" s="72"/>
      <c r="P835" s="72"/>
      <c r="Q835" s="72"/>
      <c r="R835" s="72"/>
      <c r="S835" s="72"/>
      <c r="T835" s="72"/>
      <c r="U835" s="72"/>
      <c r="V835" s="72"/>
      <c r="W835" s="72"/>
      <c r="X835" s="72"/>
      <c r="Y835" s="72"/>
    </row>
    <row r="836" spans="1:25" s="55" customFormat="1" ht="18.75">
      <c r="A836" s="72"/>
      <c r="B836" s="72"/>
      <c r="C836" s="66" t="s">
        <v>12309</v>
      </c>
      <c r="D836" s="66" t="s">
        <v>12310</v>
      </c>
      <c r="E836" s="67" t="s">
        <v>12311</v>
      </c>
      <c r="F836" s="68" t="s">
        <v>20</v>
      </c>
      <c r="G836" s="68" t="s">
        <v>305</v>
      </c>
      <c r="H836" s="534">
        <f t="shared" si="36"/>
        <v>1472900</v>
      </c>
      <c r="I836" s="439">
        <v>1430000</v>
      </c>
      <c r="J836" s="534">
        <f t="shared" si="37"/>
        <v>1501500</v>
      </c>
      <c r="K836" s="534">
        <f t="shared" si="38"/>
        <v>1573000</v>
      </c>
      <c r="L836" s="72"/>
      <c r="M836" s="72"/>
      <c r="N836" s="72"/>
      <c r="O836" s="72"/>
      <c r="P836" s="72"/>
      <c r="Q836" s="72"/>
      <c r="R836" s="72"/>
      <c r="S836" s="72"/>
      <c r="T836" s="72"/>
      <c r="U836" s="72"/>
      <c r="V836" s="72"/>
      <c r="W836" s="72"/>
      <c r="X836" s="72"/>
      <c r="Y836" s="72"/>
    </row>
    <row r="837" spans="1:25" s="55" customFormat="1" ht="18.75">
      <c r="A837" s="72"/>
      <c r="B837" s="72"/>
      <c r="C837" s="66" t="s">
        <v>12312</v>
      </c>
      <c r="D837" s="66" t="s">
        <v>12313</v>
      </c>
      <c r="E837" s="67" t="s">
        <v>12311</v>
      </c>
      <c r="F837" s="68" t="s">
        <v>20</v>
      </c>
      <c r="G837" s="68" t="s">
        <v>305</v>
      </c>
      <c r="H837" s="534">
        <f t="shared" si="36"/>
        <v>1648000</v>
      </c>
      <c r="I837" s="439">
        <v>1600000</v>
      </c>
      <c r="J837" s="534">
        <f t="shared" si="37"/>
        <v>1680000</v>
      </c>
      <c r="K837" s="534">
        <f t="shared" si="38"/>
        <v>1760000</v>
      </c>
      <c r="L837" s="72"/>
      <c r="M837" s="72"/>
      <c r="N837" s="72"/>
      <c r="O837" s="72"/>
      <c r="P837" s="72"/>
      <c r="Q837" s="72"/>
      <c r="R837" s="72"/>
      <c r="S837" s="72"/>
      <c r="T837" s="72"/>
      <c r="U837" s="72"/>
      <c r="V837" s="72"/>
      <c r="W837" s="72"/>
      <c r="X837" s="72"/>
      <c r="Y837" s="72"/>
    </row>
    <row r="838" spans="1:25" s="55" customFormat="1" ht="18.75">
      <c r="A838" s="72"/>
      <c r="B838" s="72"/>
      <c r="C838" s="66" t="s">
        <v>12314</v>
      </c>
      <c r="D838" s="66" t="s">
        <v>12315</v>
      </c>
      <c r="E838" s="67" t="s">
        <v>12311</v>
      </c>
      <c r="F838" s="68" t="s">
        <v>20</v>
      </c>
      <c r="G838" s="68" t="s">
        <v>305</v>
      </c>
      <c r="H838" s="534">
        <f t="shared" si="36"/>
        <v>515000</v>
      </c>
      <c r="I838" s="439">
        <v>500000</v>
      </c>
      <c r="J838" s="534">
        <f t="shared" si="37"/>
        <v>525000</v>
      </c>
      <c r="K838" s="534">
        <f t="shared" si="38"/>
        <v>550000</v>
      </c>
      <c r="L838" s="72"/>
      <c r="M838" s="72"/>
      <c r="N838" s="72"/>
      <c r="O838" s="72"/>
      <c r="P838" s="72"/>
      <c r="Q838" s="72"/>
      <c r="R838" s="72"/>
      <c r="S838" s="72"/>
      <c r="T838" s="72"/>
      <c r="U838" s="72"/>
      <c r="V838" s="72"/>
      <c r="W838" s="72"/>
      <c r="X838" s="72"/>
      <c r="Y838" s="72"/>
    </row>
    <row r="839" spans="1:25" s="55" customFormat="1" ht="18.75">
      <c r="A839" s="72"/>
      <c r="B839" s="72"/>
      <c r="C839" s="66" t="s">
        <v>12316</v>
      </c>
      <c r="D839" s="66" t="s">
        <v>12317</v>
      </c>
      <c r="E839" s="67" t="s">
        <v>12311</v>
      </c>
      <c r="F839" s="68" t="s">
        <v>20</v>
      </c>
      <c r="G839" s="68" t="s">
        <v>305</v>
      </c>
      <c r="H839" s="534">
        <f t="shared" si="36"/>
        <v>509850</v>
      </c>
      <c r="I839" s="439">
        <v>495000</v>
      </c>
      <c r="J839" s="534">
        <f t="shared" si="37"/>
        <v>519750</v>
      </c>
      <c r="K839" s="534">
        <f t="shared" si="38"/>
        <v>544500</v>
      </c>
      <c r="L839" s="72"/>
      <c r="M839" s="72"/>
      <c r="N839" s="72"/>
      <c r="O839" s="72"/>
      <c r="P839" s="72"/>
      <c r="Q839" s="72"/>
      <c r="R839" s="72"/>
      <c r="S839" s="72"/>
      <c r="T839" s="72"/>
      <c r="U839" s="72"/>
      <c r="V839" s="72"/>
      <c r="W839" s="72"/>
      <c r="X839" s="72"/>
      <c r="Y839" s="72"/>
    </row>
    <row r="840" spans="1:25" s="55" customFormat="1" ht="36">
      <c r="A840" s="72"/>
      <c r="B840" s="72"/>
      <c r="C840" s="66" t="s">
        <v>12318</v>
      </c>
      <c r="D840" s="66" t="s">
        <v>12319</v>
      </c>
      <c r="E840" s="67" t="s">
        <v>12311</v>
      </c>
      <c r="F840" s="68" t="s">
        <v>20</v>
      </c>
      <c r="G840" s="68" t="s">
        <v>305</v>
      </c>
      <c r="H840" s="534">
        <f t="shared" si="36"/>
        <v>772500</v>
      </c>
      <c r="I840" s="439">
        <v>750000</v>
      </c>
      <c r="J840" s="534">
        <f t="shared" si="37"/>
        <v>787500</v>
      </c>
      <c r="K840" s="534">
        <f t="shared" si="38"/>
        <v>825000</v>
      </c>
      <c r="L840" s="72"/>
      <c r="M840" s="72"/>
      <c r="N840" s="72"/>
      <c r="O840" s="72"/>
      <c r="P840" s="72"/>
      <c r="Q840" s="72"/>
      <c r="R840" s="72"/>
      <c r="S840" s="72"/>
      <c r="T840" s="72"/>
      <c r="U840" s="72"/>
      <c r="V840" s="72"/>
      <c r="W840" s="72"/>
      <c r="X840" s="72"/>
      <c r="Y840" s="72"/>
    </row>
    <row r="841" spans="1:25" s="55" customFormat="1" ht="18.75">
      <c r="A841" s="72"/>
      <c r="B841" s="72"/>
      <c r="C841" s="66" t="s">
        <v>12320</v>
      </c>
      <c r="D841" s="66" t="s">
        <v>12321</v>
      </c>
      <c r="E841" s="67" t="s">
        <v>12311</v>
      </c>
      <c r="F841" s="68" t="s">
        <v>20</v>
      </c>
      <c r="G841" s="68" t="s">
        <v>305</v>
      </c>
      <c r="H841" s="534">
        <f t="shared" si="36"/>
        <v>1133000</v>
      </c>
      <c r="I841" s="439">
        <v>1100000</v>
      </c>
      <c r="J841" s="534">
        <f t="shared" si="37"/>
        <v>1155000</v>
      </c>
      <c r="K841" s="534">
        <f t="shared" si="38"/>
        <v>1210000</v>
      </c>
      <c r="L841" s="72"/>
      <c r="M841" s="72"/>
      <c r="N841" s="72"/>
      <c r="O841" s="72"/>
      <c r="P841" s="72"/>
      <c r="Q841" s="72"/>
      <c r="R841" s="72"/>
      <c r="S841" s="72"/>
      <c r="T841" s="72"/>
      <c r="U841" s="72"/>
      <c r="V841" s="72"/>
      <c r="W841" s="72"/>
      <c r="X841" s="72"/>
      <c r="Y841" s="72"/>
    </row>
    <row r="842" spans="1:25" s="55" customFormat="1" ht="36">
      <c r="A842" s="72"/>
      <c r="B842" s="72"/>
      <c r="C842" s="66" t="s">
        <v>12322</v>
      </c>
      <c r="D842" s="66" t="s">
        <v>12323</v>
      </c>
      <c r="E842" s="67" t="s">
        <v>12311</v>
      </c>
      <c r="F842" s="68" t="s">
        <v>20</v>
      </c>
      <c r="G842" s="68" t="s">
        <v>305</v>
      </c>
      <c r="H842" s="534">
        <f t="shared" ref="H842:H895" si="39">(I842*0.03)+I842</f>
        <v>1442000</v>
      </c>
      <c r="I842" s="439">
        <v>1400000</v>
      </c>
      <c r="J842" s="534">
        <f t="shared" ref="J842:J895" si="40">(I842*0.05)+I842</f>
        <v>1470000</v>
      </c>
      <c r="K842" s="534">
        <f t="shared" ref="K842:K895" si="41">(I842*0.1)+I842</f>
        <v>1540000</v>
      </c>
      <c r="L842" s="72"/>
      <c r="M842" s="72"/>
      <c r="N842" s="72"/>
      <c r="O842" s="72"/>
      <c r="P842" s="72"/>
      <c r="Q842" s="72"/>
      <c r="R842" s="72"/>
      <c r="S842" s="72"/>
      <c r="T842" s="72"/>
      <c r="U842" s="72"/>
      <c r="V842" s="72"/>
      <c r="W842" s="72"/>
      <c r="X842" s="72"/>
      <c r="Y842" s="72"/>
    </row>
    <row r="843" spans="1:25" s="55" customFormat="1" ht="36">
      <c r="A843" s="72"/>
      <c r="B843" s="72"/>
      <c r="C843" s="66" t="s">
        <v>12324</v>
      </c>
      <c r="D843" s="66" t="s">
        <v>12325</v>
      </c>
      <c r="E843" s="67" t="s">
        <v>12311</v>
      </c>
      <c r="F843" s="68" t="s">
        <v>20</v>
      </c>
      <c r="G843" s="68" t="s">
        <v>305</v>
      </c>
      <c r="H843" s="534">
        <f t="shared" si="39"/>
        <v>2163000</v>
      </c>
      <c r="I843" s="439">
        <v>2100000</v>
      </c>
      <c r="J843" s="534">
        <f t="shared" si="40"/>
        <v>2205000</v>
      </c>
      <c r="K843" s="534">
        <f t="shared" si="41"/>
        <v>2310000</v>
      </c>
      <c r="L843" s="72"/>
      <c r="M843" s="72"/>
      <c r="N843" s="72"/>
      <c r="O843" s="72"/>
      <c r="P843" s="72"/>
      <c r="Q843" s="72"/>
      <c r="R843" s="72"/>
      <c r="S843" s="72"/>
      <c r="T843" s="72"/>
      <c r="U843" s="72"/>
      <c r="V843" s="72"/>
      <c r="W843" s="72"/>
      <c r="X843" s="72"/>
      <c r="Y843" s="72"/>
    </row>
    <row r="844" spans="1:25" s="55" customFormat="1" ht="18.75">
      <c r="A844" s="72"/>
      <c r="B844" s="72"/>
      <c r="C844" s="66" t="s">
        <v>12326</v>
      </c>
      <c r="D844" s="66" t="s">
        <v>12327</v>
      </c>
      <c r="E844" s="67" t="s">
        <v>12311</v>
      </c>
      <c r="F844" s="68" t="s">
        <v>20</v>
      </c>
      <c r="G844" s="68" t="s">
        <v>305</v>
      </c>
      <c r="H844" s="534">
        <f t="shared" si="39"/>
        <v>1287500</v>
      </c>
      <c r="I844" s="439">
        <v>1250000</v>
      </c>
      <c r="J844" s="534">
        <f t="shared" si="40"/>
        <v>1312500</v>
      </c>
      <c r="K844" s="534">
        <f t="shared" si="41"/>
        <v>1375000</v>
      </c>
      <c r="L844" s="72"/>
      <c r="M844" s="72"/>
      <c r="N844" s="72"/>
      <c r="O844" s="72"/>
      <c r="P844" s="72"/>
      <c r="Q844" s="72"/>
      <c r="R844" s="72"/>
      <c r="S844" s="72"/>
      <c r="T844" s="72"/>
      <c r="U844" s="72"/>
      <c r="V844" s="72"/>
      <c r="W844" s="72"/>
      <c r="X844" s="72"/>
      <c r="Y844" s="72"/>
    </row>
    <row r="845" spans="1:25" s="55" customFormat="1" ht="54">
      <c r="A845" s="72"/>
      <c r="B845" s="72"/>
      <c r="C845" s="66" t="s">
        <v>12328</v>
      </c>
      <c r="D845" s="66" t="s">
        <v>12329</v>
      </c>
      <c r="E845" s="67" t="s">
        <v>12311</v>
      </c>
      <c r="F845" s="68" t="s">
        <v>20</v>
      </c>
      <c r="G845" s="68" t="s">
        <v>305</v>
      </c>
      <c r="H845" s="534">
        <f t="shared" si="39"/>
        <v>3553500</v>
      </c>
      <c r="I845" s="439">
        <v>3450000</v>
      </c>
      <c r="J845" s="534">
        <f t="shared" si="40"/>
        <v>3622500</v>
      </c>
      <c r="K845" s="534">
        <f t="shared" si="41"/>
        <v>3795000</v>
      </c>
      <c r="L845" s="72"/>
      <c r="M845" s="72"/>
      <c r="N845" s="72"/>
      <c r="O845" s="72"/>
      <c r="P845" s="72"/>
      <c r="Q845" s="72"/>
      <c r="R845" s="72"/>
      <c r="S845" s="72"/>
      <c r="T845" s="72"/>
      <c r="U845" s="72"/>
      <c r="V845" s="72"/>
      <c r="W845" s="72"/>
      <c r="X845" s="72"/>
      <c r="Y845" s="72"/>
    </row>
    <row r="846" spans="1:25" s="55" customFormat="1" ht="36">
      <c r="A846" s="72"/>
      <c r="B846" s="72"/>
      <c r="C846" s="66" t="s">
        <v>12330</v>
      </c>
      <c r="D846" s="66" t="s">
        <v>12331</v>
      </c>
      <c r="E846" s="67" t="s">
        <v>12332</v>
      </c>
      <c r="F846" s="68" t="s">
        <v>20</v>
      </c>
      <c r="G846" s="68" t="s">
        <v>305</v>
      </c>
      <c r="H846" s="534">
        <f t="shared" si="39"/>
        <v>1009400</v>
      </c>
      <c r="I846" s="439">
        <v>980000</v>
      </c>
      <c r="J846" s="534">
        <f t="shared" si="40"/>
        <v>1029000</v>
      </c>
      <c r="K846" s="534">
        <f t="shared" si="41"/>
        <v>1078000</v>
      </c>
      <c r="L846" s="72"/>
      <c r="M846" s="72"/>
      <c r="N846" s="72"/>
      <c r="O846" s="72"/>
      <c r="P846" s="72"/>
      <c r="Q846" s="72"/>
      <c r="R846" s="72"/>
      <c r="S846" s="72"/>
      <c r="T846" s="72"/>
      <c r="U846" s="72"/>
      <c r="V846" s="72"/>
      <c r="W846" s="72"/>
      <c r="X846" s="72"/>
      <c r="Y846" s="72"/>
    </row>
    <row r="847" spans="1:25" s="55" customFormat="1" ht="36">
      <c r="A847" s="72"/>
      <c r="B847" s="72"/>
      <c r="C847" s="66" t="s">
        <v>12333</v>
      </c>
      <c r="D847" s="66" t="s">
        <v>12334</v>
      </c>
      <c r="E847" s="67" t="s">
        <v>12332</v>
      </c>
      <c r="F847" s="68" t="s">
        <v>20</v>
      </c>
      <c r="G847" s="68" t="s">
        <v>305</v>
      </c>
      <c r="H847" s="534">
        <f t="shared" si="39"/>
        <v>1009400</v>
      </c>
      <c r="I847" s="439">
        <v>980000</v>
      </c>
      <c r="J847" s="534">
        <f t="shared" si="40"/>
        <v>1029000</v>
      </c>
      <c r="K847" s="534">
        <f t="shared" si="41"/>
        <v>1078000</v>
      </c>
      <c r="L847" s="72"/>
      <c r="M847" s="72"/>
      <c r="N847" s="72"/>
      <c r="O847" s="72"/>
      <c r="P847" s="72"/>
      <c r="Q847" s="72"/>
      <c r="R847" s="72"/>
      <c r="S847" s="72"/>
      <c r="T847" s="72"/>
      <c r="U847" s="72"/>
      <c r="V847" s="72"/>
      <c r="W847" s="72"/>
      <c r="X847" s="72"/>
      <c r="Y847" s="72"/>
    </row>
    <row r="848" spans="1:25" s="55" customFormat="1" ht="36">
      <c r="A848" s="72"/>
      <c r="B848" s="72"/>
      <c r="C848" s="66" t="s">
        <v>12335</v>
      </c>
      <c r="D848" s="66" t="s">
        <v>12336</v>
      </c>
      <c r="E848" s="67" t="s">
        <v>12332</v>
      </c>
      <c r="F848" s="68" t="s">
        <v>20</v>
      </c>
      <c r="G848" s="68" t="s">
        <v>305</v>
      </c>
      <c r="H848" s="534">
        <f t="shared" si="39"/>
        <v>957900</v>
      </c>
      <c r="I848" s="439">
        <v>930000</v>
      </c>
      <c r="J848" s="534">
        <f t="shared" si="40"/>
        <v>976500</v>
      </c>
      <c r="K848" s="534">
        <f t="shared" si="41"/>
        <v>1023000</v>
      </c>
      <c r="L848" s="72"/>
      <c r="M848" s="72"/>
      <c r="N848" s="72"/>
      <c r="O848" s="72"/>
      <c r="P848" s="72"/>
      <c r="Q848" s="72"/>
      <c r="R848" s="72"/>
      <c r="S848" s="72"/>
      <c r="T848" s="72"/>
      <c r="U848" s="72"/>
      <c r="V848" s="72"/>
      <c r="W848" s="72"/>
      <c r="X848" s="72"/>
      <c r="Y848" s="72"/>
    </row>
    <row r="849" spans="1:25" s="55" customFormat="1" ht="36">
      <c r="A849" s="72"/>
      <c r="B849" s="72"/>
      <c r="C849" s="66" t="s">
        <v>12337</v>
      </c>
      <c r="D849" s="66" t="s">
        <v>12338</v>
      </c>
      <c r="E849" s="67" t="s">
        <v>12332</v>
      </c>
      <c r="F849" s="68" t="s">
        <v>20</v>
      </c>
      <c r="G849" s="68" t="s">
        <v>305</v>
      </c>
      <c r="H849" s="534">
        <f t="shared" si="39"/>
        <v>813700</v>
      </c>
      <c r="I849" s="439">
        <v>790000</v>
      </c>
      <c r="J849" s="534">
        <f t="shared" si="40"/>
        <v>829500</v>
      </c>
      <c r="K849" s="534">
        <f t="shared" si="41"/>
        <v>869000</v>
      </c>
      <c r="L849" s="72"/>
      <c r="M849" s="72"/>
      <c r="N849" s="72"/>
      <c r="O849" s="72"/>
      <c r="P849" s="72"/>
      <c r="Q849" s="72"/>
      <c r="R849" s="72"/>
      <c r="S849" s="72"/>
      <c r="T849" s="72"/>
      <c r="U849" s="72"/>
      <c r="V849" s="72"/>
      <c r="W849" s="72"/>
      <c r="X849" s="72"/>
      <c r="Y849" s="72"/>
    </row>
    <row r="850" spans="1:25" s="55" customFormat="1" ht="36">
      <c r="A850" s="72"/>
      <c r="B850" s="72"/>
      <c r="C850" s="66" t="s">
        <v>12339</v>
      </c>
      <c r="D850" s="66" t="s">
        <v>12340</v>
      </c>
      <c r="E850" s="67" t="s">
        <v>12332</v>
      </c>
      <c r="F850" s="68" t="s">
        <v>20</v>
      </c>
      <c r="G850" s="68" t="s">
        <v>305</v>
      </c>
      <c r="H850" s="534">
        <f t="shared" si="39"/>
        <v>1009400</v>
      </c>
      <c r="I850" s="439">
        <v>980000</v>
      </c>
      <c r="J850" s="534">
        <f t="shared" si="40"/>
        <v>1029000</v>
      </c>
      <c r="K850" s="534">
        <f t="shared" si="41"/>
        <v>1078000</v>
      </c>
      <c r="L850" s="72"/>
      <c r="M850" s="72"/>
      <c r="N850" s="72"/>
      <c r="O850" s="72"/>
      <c r="P850" s="72"/>
      <c r="Q850" s="72"/>
      <c r="R850" s="72"/>
      <c r="S850" s="72"/>
      <c r="T850" s="72"/>
      <c r="U850" s="72"/>
      <c r="V850" s="72"/>
      <c r="W850" s="72"/>
      <c r="X850" s="72"/>
      <c r="Y850" s="72"/>
    </row>
    <row r="851" spans="1:25" s="55" customFormat="1" ht="36">
      <c r="A851" s="72"/>
      <c r="B851" s="72"/>
      <c r="C851" s="66" t="s">
        <v>12341</v>
      </c>
      <c r="D851" s="66" t="s">
        <v>12342</v>
      </c>
      <c r="E851" s="67" t="s">
        <v>12311</v>
      </c>
      <c r="F851" s="68" t="s">
        <v>20</v>
      </c>
      <c r="G851" s="68" t="s">
        <v>305</v>
      </c>
      <c r="H851" s="534">
        <f t="shared" si="39"/>
        <v>1442000</v>
      </c>
      <c r="I851" s="439">
        <v>1400000</v>
      </c>
      <c r="J851" s="534">
        <f t="shared" si="40"/>
        <v>1470000</v>
      </c>
      <c r="K851" s="534">
        <f t="shared" si="41"/>
        <v>1540000</v>
      </c>
      <c r="L851" s="72"/>
      <c r="M851" s="72"/>
      <c r="N851" s="72"/>
      <c r="O851" s="72"/>
      <c r="P851" s="72"/>
      <c r="Q851" s="72"/>
      <c r="R851" s="72"/>
      <c r="S851" s="72"/>
      <c r="T851" s="72"/>
      <c r="U851" s="72"/>
      <c r="V851" s="72"/>
      <c r="W851" s="72"/>
      <c r="X851" s="72"/>
      <c r="Y851" s="72"/>
    </row>
    <row r="852" spans="1:25" s="55" customFormat="1" ht="18.75">
      <c r="A852" s="72"/>
      <c r="B852" s="72"/>
      <c r="C852" s="66" t="s">
        <v>12343</v>
      </c>
      <c r="D852" s="66" t="s">
        <v>12344</v>
      </c>
      <c r="E852" s="67" t="s">
        <v>12311</v>
      </c>
      <c r="F852" s="68" t="s">
        <v>20</v>
      </c>
      <c r="G852" s="68" t="s">
        <v>305</v>
      </c>
      <c r="H852" s="534">
        <f t="shared" si="39"/>
        <v>1333850</v>
      </c>
      <c r="I852" s="439">
        <v>1295000</v>
      </c>
      <c r="J852" s="534">
        <f t="shared" si="40"/>
        <v>1359750</v>
      </c>
      <c r="K852" s="534">
        <f t="shared" si="41"/>
        <v>1424500</v>
      </c>
      <c r="L852" s="72"/>
      <c r="M852" s="72"/>
      <c r="N852" s="72"/>
      <c r="O852" s="72"/>
      <c r="P852" s="72"/>
      <c r="Q852" s="72"/>
      <c r="R852" s="72"/>
      <c r="S852" s="72"/>
      <c r="T852" s="72"/>
      <c r="U852" s="72"/>
      <c r="V852" s="72"/>
      <c r="W852" s="72"/>
      <c r="X852" s="72"/>
      <c r="Y852" s="72"/>
    </row>
    <row r="853" spans="1:25" s="55" customFormat="1" ht="18.75">
      <c r="A853" s="72"/>
      <c r="B853" s="72"/>
      <c r="C853" s="66" t="s">
        <v>12345</v>
      </c>
      <c r="D853" s="66" t="s">
        <v>12346</v>
      </c>
      <c r="E853" s="67" t="s">
        <v>12311</v>
      </c>
      <c r="F853" s="68" t="s">
        <v>20</v>
      </c>
      <c r="G853" s="68" t="s">
        <v>305</v>
      </c>
      <c r="H853" s="534">
        <f t="shared" si="39"/>
        <v>1426550</v>
      </c>
      <c r="I853" s="439">
        <v>1385000</v>
      </c>
      <c r="J853" s="534">
        <f t="shared" si="40"/>
        <v>1454250</v>
      </c>
      <c r="K853" s="534">
        <f t="shared" si="41"/>
        <v>1523500</v>
      </c>
      <c r="L853" s="72"/>
      <c r="M853" s="72"/>
      <c r="N853" s="72"/>
      <c r="O853" s="72"/>
      <c r="P853" s="72"/>
      <c r="Q853" s="72"/>
      <c r="R853" s="72"/>
      <c r="S853" s="72"/>
      <c r="T853" s="72"/>
      <c r="U853" s="72"/>
      <c r="V853" s="72"/>
      <c r="W853" s="72"/>
      <c r="X853" s="72"/>
      <c r="Y853" s="72"/>
    </row>
    <row r="854" spans="1:25" s="55" customFormat="1" ht="36">
      <c r="A854" s="72"/>
      <c r="B854" s="72"/>
      <c r="C854" s="66" t="s">
        <v>12347</v>
      </c>
      <c r="D854" s="66" t="s">
        <v>12348</v>
      </c>
      <c r="E854" s="67" t="s">
        <v>12311</v>
      </c>
      <c r="F854" s="68" t="s">
        <v>20</v>
      </c>
      <c r="G854" s="68" t="s">
        <v>305</v>
      </c>
      <c r="H854" s="534">
        <f t="shared" si="39"/>
        <v>4583500</v>
      </c>
      <c r="I854" s="439">
        <v>4450000</v>
      </c>
      <c r="J854" s="534">
        <f t="shared" si="40"/>
        <v>4672500</v>
      </c>
      <c r="K854" s="534">
        <f t="shared" si="41"/>
        <v>4895000</v>
      </c>
      <c r="L854" s="72"/>
      <c r="M854" s="72"/>
      <c r="N854" s="72"/>
      <c r="O854" s="72"/>
      <c r="P854" s="72"/>
      <c r="Q854" s="72"/>
      <c r="R854" s="72"/>
      <c r="S854" s="72"/>
      <c r="T854" s="72"/>
      <c r="U854" s="72"/>
      <c r="V854" s="72"/>
      <c r="W854" s="72"/>
      <c r="X854" s="72"/>
      <c r="Y854" s="72"/>
    </row>
    <row r="855" spans="1:25" s="55" customFormat="1" ht="36">
      <c r="A855" s="72"/>
      <c r="B855" s="72"/>
      <c r="C855" s="66" t="s">
        <v>12349</v>
      </c>
      <c r="D855" s="66" t="s">
        <v>12350</v>
      </c>
      <c r="E855" s="67" t="s">
        <v>12351</v>
      </c>
      <c r="F855" s="68" t="s">
        <v>20</v>
      </c>
      <c r="G855" s="68" t="s">
        <v>305</v>
      </c>
      <c r="H855" s="534">
        <f t="shared" si="39"/>
        <v>6571400</v>
      </c>
      <c r="I855" s="439">
        <v>6380000</v>
      </c>
      <c r="J855" s="534">
        <f t="shared" si="40"/>
        <v>6699000</v>
      </c>
      <c r="K855" s="534">
        <f t="shared" si="41"/>
        <v>7018000</v>
      </c>
      <c r="L855" s="72"/>
      <c r="M855" s="72"/>
      <c r="N855" s="72"/>
      <c r="O855" s="72"/>
      <c r="P855" s="72"/>
      <c r="Q855" s="72"/>
      <c r="R855" s="72"/>
      <c r="S855" s="72"/>
      <c r="T855" s="72"/>
      <c r="U855" s="72"/>
      <c r="V855" s="72"/>
      <c r="W855" s="72"/>
      <c r="X855" s="72"/>
      <c r="Y855" s="72"/>
    </row>
    <row r="856" spans="1:25" s="55" customFormat="1" ht="18.75">
      <c r="A856" s="72"/>
      <c r="B856" s="72"/>
      <c r="C856" s="66" t="s">
        <v>12352</v>
      </c>
      <c r="D856" s="66" t="s">
        <v>12353</v>
      </c>
      <c r="E856" s="67" t="s">
        <v>12351</v>
      </c>
      <c r="F856" s="68" t="s">
        <v>20</v>
      </c>
      <c r="G856" s="68" t="s">
        <v>305</v>
      </c>
      <c r="H856" s="534">
        <f t="shared" si="39"/>
        <v>1565600</v>
      </c>
      <c r="I856" s="439">
        <v>1520000</v>
      </c>
      <c r="J856" s="534">
        <f t="shared" si="40"/>
        <v>1596000</v>
      </c>
      <c r="K856" s="534">
        <f t="shared" si="41"/>
        <v>1672000</v>
      </c>
      <c r="L856" s="72"/>
      <c r="M856" s="72"/>
      <c r="N856" s="72"/>
      <c r="O856" s="72"/>
      <c r="P856" s="72"/>
      <c r="Q856" s="72"/>
      <c r="R856" s="72"/>
      <c r="S856" s="72"/>
      <c r="T856" s="72"/>
      <c r="U856" s="72"/>
      <c r="V856" s="72"/>
      <c r="W856" s="72"/>
      <c r="X856" s="72"/>
      <c r="Y856" s="72"/>
    </row>
    <row r="857" spans="1:25" s="55" customFormat="1" ht="36">
      <c r="A857" s="72"/>
      <c r="B857" s="72"/>
      <c r="C857" s="66" t="s">
        <v>12354</v>
      </c>
      <c r="D857" s="66" t="s">
        <v>12355</v>
      </c>
      <c r="E857" s="67" t="s">
        <v>12311</v>
      </c>
      <c r="F857" s="68" t="s">
        <v>20</v>
      </c>
      <c r="G857" s="68" t="s">
        <v>305</v>
      </c>
      <c r="H857" s="534">
        <f t="shared" si="39"/>
        <v>1019700</v>
      </c>
      <c r="I857" s="439">
        <v>990000</v>
      </c>
      <c r="J857" s="534">
        <f t="shared" si="40"/>
        <v>1039500</v>
      </c>
      <c r="K857" s="534">
        <f t="shared" si="41"/>
        <v>1089000</v>
      </c>
      <c r="L857" s="72"/>
      <c r="M857" s="72"/>
      <c r="N857" s="72"/>
      <c r="O857" s="72"/>
      <c r="P857" s="72"/>
      <c r="Q857" s="72"/>
      <c r="R857" s="72"/>
      <c r="S857" s="72"/>
      <c r="T857" s="72"/>
      <c r="U857" s="72"/>
      <c r="V857" s="72"/>
      <c r="W857" s="72"/>
      <c r="X857" s="72"/>
      <c r="Y857" s="72"/>
    </row>
    <row r="858" spans="1:25" s="55" customFormat="1" ht="18.75">
      <c r="A858" s="72"/>
      <c r="B858" s="72"/>
      <c r="C858" s="66" t="s">
        <v>12356</v>
      </c>
      <c r="D858" s="66" t="s">
        <v>12357</v>
      </c>
      <c r="E858" s="67" t="s">
        <v>12311</v>
      </c>
      <c r="F858" s="68" t="s">
        <v>20</v>
      </c>
      <c r="G858" s="68" t="s">
        <v>305</v>
      </c>
      <c r="H858" s="534">
        <f t="shared" si="39"/>
        <v>1133000</v>
      </c>
      <c r="I858" s="439">
        <v>1100000</v>
      </c>
      <c r="J858" s="534">
        <f t="shared" si="40"/>
        <v>1155000</v>
      </c>
      <c r="K858" s="534">
        <f t="shared" si="41"/>
        <v>1210000</v>
      </c>
      <c r="L858" s="72"/>
      <c r="M858" s="72"/>
      <c r="N858" s="72"/>
      <c r="O858" s="72"/>
      <c r="P858" s="72"/>
      <c r="Q858" s="72"/>
      <c r="R858" s="72"/>
      <c r="S858" s="72"/>
      <c r="T858" s="72"/>
      <c r="U858" s="72"/>
      <c r="V858" s="72"/>
      <c r="W858" s="72"/>
      <c r="X858" s="72"/>
      <c r="Y858" s="72"/>
    </row>
    <row r="859" spans="1:25" s="55" customFormat="1" ht="18.75">
      <c r="A859" s="72"/>
      <c r="B859" s="72"/>
      <c r="C859" s="66" t="s">
        <v>12358</v>
      </c>
      <c r="D859" s="66" t="s">
        <v>12359</v>
      </c>
      <c r="E859" s="67" t="s">
        <v>12311</v>
      </c>
      <c r="F859" s="68" t="s">
        <v>20</v>
      </c>
      <c r="G859" s="68" t="s">
        <v>305</v>
      </c>
      <c r="H859" s="534">
        <f t="shared" si="39"/>
        <v>1133000</v>
      </c>
      <c r="I859" s="439">
        <v>1100000</v>
      </c>
      <c r="J859" s="534">
        <f t="shared" si="40"/>
        <v>1155000</v>
      </c>
      <c r="K859" s="534">
        <f t="shared" si="41"/>
        <v>1210000</v>
      </c>
      <c r="L859" s="72"/>
      <c r="M859" s="72"/>
      <c r="N859" s="72"/>
      <c r="O859" s="72"/>
      <c r="P859" s="72"/>
      <c r="Q859" s="72"/>
      <c r="R859" s="72"/>
      <c r="S859" s="72"/>
      <c r="T859" s="72"/>
      <c r="U859" s="72"/>
      <c r="V859" s="72"/>
      <c r="W859" s="72"/>
      <c r="X859" s="72"/>
      <c r="Y859" s="72"/>
    </row>
    <row r="860" spans="1:25" s="55" customFormat="1" ht="36">
      <c r="A860" s="72"/>
      <c r="B860" s="72"/>
      <c r="C860" s="66" t="s">
        <v>12360</v>
      </c>
      <c r="D860" s="66" t="s">
        <v>12361</v>
      </c>
      <c r="E860" s="67" t="s">
        <v>12311</v>
      </c>
      <c r="F860" s="68" t="s">
        <v>20</v>
      </c>
      <c r="G860" s="68" t="s">
        <v>305</v>
      </c>
      <c r="H860" s="534">
        <f t="shared" si="39"/>
        <v>1153600</v>
      </c>
      <c r="I860" s="439">
        <v>1120000</v>
      </c>
      <c r="J860" s="534">
        <f t="shared" si="40"/>
        <v>1176000</v>
      </c>
      <c r="K860" s="534">
        <f t="shared" si="41"/>
        <v>1232000</v>
      </c>
      <c r="L860" s="72"/>
      <c r="M860" s="72"/>
      <c r="N860" s="72"/>
      <c r="O860" s="72"/>
      <c r="P860" s="72"/>
      <c r="Q860" s="72"/>
      <c r="R860" s="72"/>
      <c r="S860" s="72"/>
      <c r="T860" s="72"/>
      <c r="U860" s="72"/>
      <c r="V860" s="72"/>
      <c r="W860" s="72"/>
      <c r="X860" s="72"/>
      <c r="Y860" s="72"/>
    </row>
    <row r="861" spans="1:25" s="55" customFormat="1" ht="36">
      <c r="A861" s="72"/>
      <c r="B861" s="72"/>
      <c r="C861" s="66" t="s">
        <v>12362</v>
      </c>
      <c r="D861" s="66" t="s">
        <v>12363</v>
      </c>
      <c r="E861" s="67" t="s">
        <v>12311</v>
      </c>
      <c r="F861" s="68" t="s">
        <v>20</v>
      </c>
      <c r="G861" s="68" t="s">
        <v>305</v>
      </c>
      <c r="H861" s="534">
        <f t="shared" si="39"/>
        <v>1946700</v>
      </c>
      <c r="I861" s="439">
        <v>1890000</v>
      </c>
      <c r="J861" s="534">
        <f t="shared" si="40"/>
        <v>1984500</v>
      </c>
      <c r="K861" s="534">
        <f t="shared" si="41"/>
        <v>2079000</v>
      </c>
      <c r="L861" s="72"/>
      <c r="M861" s="72"/>
      <c r="N861" s="72"/>
      <c r="O861" s="72"/>
      <c r="P861" s="72"/>
      <c r="Q861" s="72"/>
      <c r="R861" s="72"/>
      <c r="S861" s="72"/>
      <c r="T861" s="72"/>
      <c r="U861" s="72"/>
      <c r="V861" s="72"/>
      <c r="W861" s="72"/>
      <c r="X861" s="72"/>
      <c r="Y861" s="72"/>
    </row>
    <row r="862" spans="1:25" s="55" customFormat="1" ht="18.75">
      <c r="A862" s="72"/>
      <c r="B862" s="72"/>
      <c r="C862" s="66" t="s">
        <v>12364</v>
      </c>
      <c r="D862" s="66" t="s">
        <v>12365</v>
      </c>
      <c r="E862" s="67" t="s">
        <v>12366</v>
      </c>
      <c r="F862" s="68" t="s">
        <v>20</v>
      </c>
      <c r="G862" s="68" t="s">
        <v>305</v>
      </c>
      <c r="H862" s="534">
        <f t="shared" si="39"/>
        <v>813700</v>
      </c>
      <c r="I862" s="439">
        <v>790000</v>
      </c>
      <c r="J862" s="534">
        <f t="shared" si="40"/>
        <v>829500</v>
      </c>
      <c r="K862" s="534">
        <f t="shared" si="41"/>
        <v>869000</v>
      </c>
      <c r="L862" s="72"/>
      <c r="M862" s="72"/>
      <c r="N862" s="72"/>
      <c r="O862" s="72"/>
      <c r="P862" s="72"/>
      <c r="Q862" s="72"/>
      <c r="R862" s="72"/>
      <c r="S862" s="72"/>
      <c r="T862" s="72"/>
      <c r="U862" s="72"/>
      <c r="V862" s="72"/>
      <c r="W862" s="72"/>
      <c r="X862" s="72"/>
      <c r="Y862" s="72"/>
    </row>
    <row r="863" spans="1:25" s="55" customFormat="1" ht="18.75">
      <c r="A863" s="72"/>
      <c r="B863" s="72"/>
      <c r="C863" s="66" t="s">
        <v>12367</v>
      </c>
      <c r="D863" s="66" t="s">
        <v>12368</v>
      </c>
      <c r="E863" s="67" t="s">
        <v>12311</v>
      </c>
      <c r="F863" s="68" t="s">
        <v>20</v>
      </c>
      <c r="G863" s="68" t="s">
        <v>305</v>
      </c>
      <c r="H863" s="534">
        <f t="shared" si="39"/>
        <v>1323550</v>
      </c>
      <c r="I863" s="439">
        <v>1285000</v>
      </c>
      <c r="J863" s="534">
        <f t="shared" si="40"/>
        <v>1349250</v>
      </c>
      <c r="K863" s="534">
        <f t="shared" si="41"/>
        <v>1413500</v>
      </c>
      <c r="L863" s="72"/>
      <c r="M863" s="72"/>
      <c r="N863" s="72"/>
      <c r="O863" s="72"/>
      <c r="P863" s="72"/>
      <c r="Q863" s="72"/>
      <c r="R863" s="72"/>
      <c r="S863" s="72"/>
      <c r="T863" s="72"/>
      <c r="U863" s="72"/>
      <c r="V863" s="72"/>
      <c r="W863" s="72"/>
      <c r="X863" s="72"/>
      <c r="Y863" s="72"/>
    </row>
    <row r="864" spans="1:25" s="55" customFormat="1" ht="18.75">
      <c r="A864" s="72"/>
      <c r="B864" s="72"/>
      <c r="C864" s="66" t="s">
        <v>12369</v>
      </c>
      <c r="D864" s="66" t="s">
        <v>12370</v>
      </c>
      <c r="E864" s="67" t="s">
        <v>12311</v>
      </c>
      <c r="F864" s="68" t="s">
        <v>20</v>
      </c>
      <c r="G864" s="68" t="s">
        <v>305</v>
      </c>
      <c r="H864" s="534">
        <f t="shared" si="39"/>
        <v>587100</v>
      </c>
      <c r="I864" s="439">
        <v>570000</v>
      </c>
      <c r="J864" s="534">
        <f t="shared" si="40"/>
        <v>598500</v>
      </c>
      <c r="K864" s="534">
        <f t="shared" si="41"/>
        <v>627000</v>
      </c>
      <c r="L864" s="72"/>
      <c r="M864" s="72"/>
      <c r="N864" s="72"/>
      <c r="O864" s="72"/>
      <c r="P864" s="72"/>
      <c r="Q864" s="72"/>
      <c r="R864" s="72"/>
      <c r="S864" s="72"/>
      <c r="T864" s="72"/>
      <c r="U864" s="72"/>
      <c r="V864" s="72"/>
      <c r="W864" s="72"/>
      <c r="X864" s="72"/>
      <c r="Y864" s="72"/>
    </row>
    <row r="865" spans="1:25" s="55" customFormat="1" ht="18.75">
      <c r="A865" s="72"/>
      <c r="B865" s="72"/>
      <c r="C865" s="66" t="s">
        <v>12371</v>
      </c>
      <c r="D865" s="66" t="s">
        <v>12372</v>
      </c>
      <c r="E865" s="67" t="s">
        <v>12366</v>
      </c>
      <c r="F865" s="68" t="s">
        <v>20</v>
      </c>
      <c r="G865" s="68" t="s">
        <v>305</v>
      </c>
      <c r="H865" s="534">
        <f t="shared" si="39"/>
        <v>1227760</v>
      </c>
      <c r="I865" s="439">
        <v>1192000</v>
      </c>
      <c r="J865" s="534">
        <f t="shared" si="40"/>
        <v>1251600</v>
      </c>
      <c r="K865" s="534">
        <f t="shared" si="41"/>
        <v>1311200</v>
      </c>
      <c r="L865" s="72"/>
      <c r="M865" s="72"/>
      <c r="N865" s="72"/>
      <c r="O865" s="72"/>
      <c r="P865" s="72"/>
      <c r="Q865" s="72"/>
      <c r="R865" s="72"/>
      <c r="S865" s="72"/>
      <c r="T865" s="72"/>
      <c r="U865" s="72"/>
      <c r="V865" s="72"/>
      <c r="W865" s="72"/>
      <c r="X865" s="72"/>
      <c r="Y865" s="72"/>
    </row>
    <row r="866" spans="1:25" s="55" customFormat="1" ht="18.75">
      <c r="A866" s="72"/>
      <c r="B866" s="72"/>
      <c r="C866" s="66" t="s">
        <v>12373</v>
      </c>
      <c r="D866" s="66" t="s">
        <v>12374</v>
      </c>
      <c r="E866" s="67" t="s">
        <v>12375</v>
      </c>
      <c r="F866" s="68" t="s">
        <v>20</v>
      </c>
      <c r="G866" s="68" t="s">
        <v>305</v>
      </c>
      <c r="H866" s="534">
        <f t="shared" si="39"/>
        <v>44290000</v>
      </c>
      <c r="I866" s="439">
        <v>43000000</v>
      </c>
      <c r="J866" s="534">
        <f t="shared" si="40"/>
        <v>45150000</v>
      </c>
      <c r="K866" s="534">
        <f t="shared" si="41"/>
        <v>47300000</v>
      </c>
      <c r="L866" s="72"/>
      <c r="M866" s="72"/>
      <c r="N866" s="72"/>
      <c r="O866" s="72"/>
      <c r="P866" s="72"/>
      <c r="Q866" s="72"/>
      <c r="R866" s="72"/>
      <c r="S866" s="72"/>
      <c r="T866" s="72"/>
      <c r="U866" s="72"/>
      <c r="V866" s="72"/>
      <c r="W866" s="72"/>
      <c r="X866" s="72"/>
      <c r="Y866" s="72"/>
    </row>
    <row r="867" spans="1:25" s="55" customFormat="1" ht="18.75">
      <c r="A867" s="72"/>
      <c r="B867" s="72"/>
      <c r="C867" s="66" t="s">
        <v>12376</v>
      </c>
      <c r="D867" s="66" t="s">
        <v>12377</v>
      </c>
      <c r="E867" s="67" t="s">
        <v>12378</v>
      </c>
      <c r="F867" s="68" t="s">
        <v>20</v>
      </c>
      <c r="G867" s="68" t="s">
        <v>305</v>
      </c>
      <c r="H867" s="534">
        <f t="shared" si="39"/>
        <v>7395400</v>
      </c>
      <c r="I867" s="439">
        <v>7180000</v>
      </c>
      <c r="J867" s="534">
        <f t="shared" si="40"/>
        <v>7539000</v>
      </c>
      <c r="K867" s="534">
        <f t="shared" si="41"/>
        <v>7898000</v>
      </c>
      <c r="L867" s="72"/>
      <c r="M867" s="72"/>
      <c r="N867" s="72"/>
      <c r="O867" s="72"/>
      <c r="P867" s="72"/>
      <c r="Q867" s="72"/>
      <c r="R867" s="72"/>
      <c r="S867" s="72"/>
      <c r="T867" s="72"/>
      <c r="U867" s="72"/>
      <c r="V867" s="72"/>
      <c r="W867" s="72"/>
      <c r="X867" s="72"/>
      <c r="Y867" s="72"/>
    </row>
    <row r="868" spans="1:25" s="55" customFormat="1" ht="18.75">
      <c r="A868" s="72"/>
      <c r="B868" s="72"/>
      <c r="C868" s="66" t="s">
        <v>12379</v>
      </c>
      <c r="D868" s="66" t="s">
        <v>12380</v>
      </c>
      <c r="E868" s="67" t="s">
        <v>12378</v>
      </c>
      <c r="F868" s="68" t="s">
        <v>20</v>
      </c>
      <c r="G868" s="68" t="s">
        <v>305</v>
      </c>
      <c r="H868" s="534">
        <f t="shared" si="39"/>
        <v>1761300</v>
      </c>
      <c r="I868" s="439">
        <v>1710000</v>
      </c>
      <c r="J868" s="534">
        <f t="shared" si="40"/>
        <v>1795500</v>
      </c>
      <c r="K868" s="534">
        <f t="shared" si="41"/>
        <v>1881000</v>
      </c>
      <c r="L868" s="72"/>
      <c r="M868" s="72"/>
      <c r="N868" s="72"/>
      <c r="O868" s="72"/>
      <c r="P868" s="72"/>
      <c r="Q868" s="72"/>
      <c r="R868" s="72"/>
      <c r="S868" s="72"/>
      <c r="T868" s="72"/>
      <c r="U868" s="72"/>
      <c r="V868" s="72"/>
      <c r="W868" s="72"/>
      <c r="X868" s="72"/>
      <c r="Y868" s="72"/>
    </row>
    <row r="869" spans="1:25" s="55" customFormat="1" ht="18.75">
      <c r="A869" s="72"/>
      <c r="B869" s="72"/>
      <c r="C869" s="66" t="s">
        <v>12381</v>
      </c>
      <c r="D869" s="66" t="s">
        <v>12382</v>
      </c>
      <c r="E869" s="67" t="s">
        <v>12311</v>
      </c>
      <c r="F869" s="68" t="s">
        <v>12383</v>
      </c>
      <c r="G869" s="68" t="s">
        <v>305</v>
      </c>
      <c r="H869" s="534">
        <f t="shared" si="39"/>
        <v>1205100</v>
      </c>
      <c r="I869" s="439">
        <v>1170000</v>
      </c>
      <c r="J869" s="534">
        <f t="shared" si="40"/>
        <v>1228500</v>
      </c>
      <c r="K869" s="534">
        <f t="shared" si="41"/>
        <v>1287000</v>
      </c>
      <c r="L869" s="72"/>
      <c r="M869" s="72"/>
      <c r="N869" s="72"/>
      <c r="O869" s="72"/>
      <c r="P869" s="72"/>
      <c r="Q869" s="72"/>
      <c r="R869" s="72"/>
      <c r="S869" s="72"/>
      <c r="T869" s="72"/>
      <c r="U869" s="72"/>
      <c r="V869" s="72"/>
      <c r="W869" s="72"/>
      <c r="X869" s="72"/>
      <c r="Y869" s="72"/>
    </row>
    <row r="870" spans="1:25" s="55" customFormat="1" ht="18.75">
      <c r="A870" s="72"/>
      <c r="B870" s="72"/>
      <c r="C870" s="66" t="s">
        <v>12384</v>
      </c>
      <c r="D870" s="66" t="s">
        <v>12385</v>
      </c>
      <c r="E870" s="67" t="s">
        <v>12311</v>
      </c>
      <c r="F870" s="68" t="s">
        <v>12386</v>
      </c>
      <c r="G870" s="68" t="s">
        <v>305</v>
      </c>
      <c r="H870" s="534">
        <f t="shared" si="39"/>
        <v>1298830</v>
      </c>
      <c r="I870" s="439">
        <v>1261000</v>
      </c>
      <c r="J870" s="534">
        <f t="shared" si="40"/>
        <v>1324050</v>
      </c>
      <c r="K870" s="534">
        <f t="shared" si="41"/>
        <v>1387100</v>
      </c>
      <c r="L870" s="72"/>
      <c r="M870" s="72"/>
      <c r="N870" s="72"/>
      <c r="O870" s="72"/>
      <c r="P870" s="72"/>
      <c r="Q870" s="72"/>
      <c r="R870" s="72"/>
      <c r="S870" s="72"/>
      <c r="T870" s="72"/>
      <c r="U870" s="72"/>
      <c r="V870" s="72"/>
      <c r="W870" s="72"/>
      <c r="X870" s="72"/>
      <c r="Y870" s="72"/>
    </row>
    <row r="871" spans="1:25" s="55" customFormat="1" ht="36">
      <c r="A871" s="72"/>
      <c r="B871" s="72"/>
      <c r="C871" s="66" t="s">
        <v>12387</v>
      </c>
      <c r="D871" s="66" t="s">
        <v>12388</v>
      </c>
      <c r="E871" s="67" t="s">
        <v>12311</v>
      </c>
      <c r="F871" s="68" t="s">
        <v>12389</v>
      </c>
      <c r="G871" s="68" t="s">
        <v>305</v>
      </c>
      <c r="H871" s="534">
        <f t="shared" si="39"/>
        <v>1084590</v>
      </c>
      <c r="I871" s="439">
        <v>1053000</v>
      </c>
      <c r="J871" s="534">
        <f t="shared" si="40"/>
        <v>1105650</v>
      </c>
      <c r="K871" s="534">
        <f t="shared" si="41"/>
        <v>1158300</v>
      </c>
      <c r="L871" s="72"/>
      <c r="M871" s="72"/>
      <c r="N871" s="72"/>
      <c r="O871" s="72"/>
      <c r="P871" s="72"/>
      <c r="Q871" s="72"/>
      <c r="R871" s="72"/>
      <c r="S871" s="72"/>
      <c r="T871" s="72"/>
      <c r="U871" s="72"/>
      <c r="V871" s="72"/>
      <c r="W871" s="72"/>
      <c r="X871" s="72"/>
      <c r="Y871" s="72"/>
    </row>
    <row r="872" spans="1:25" s="55" customFormat="1" ht="18.75">
      <c r="A872" s="72"/>
      <c r="B872" s="72"/>
      <c r="C872" s="66" t="s">
        <v>12390</v>
      </c>
      <c r="D872" s="66" t="s">
        <v>12391</v>
      </c>
      <c r="E872" s="67" t="s">
        <v>12366</v>
      </c>
      <c r="F872" s="68" t="s">
        <v>20</v>
      </c>
      <c r="G872" s="68" t="s">
        <v>305</v>
      </c>
      <c r="H872" s="534">
        <f t="shared" si="39"/>
        <v>787950</v>
      </c>
      <c r="I872" s="439">
        <v>765000</v>
      </c>
      <c r="J872" s="534">
        <f t="shared" si="40"/>
        <v>803250</v>
      </c>
      <c r="K872" s="534">
        <f t="shared" si="41"/>
        <v>841500</v>
      </c>
      <c r="L872" s="72"/>
      <c r="M872" s="72"/>
      <c r="N872" s="72"/>
      <c r="O872" s="72"/>
      <c r="P872" s="72"/>
      <c r="Q872" s="72"/>
      <c r="R872" s="72"/>
      <c r="S872" s="72"/>
      <c r="T872" s="72"/>
      <c r="U872" s="72"/>
      <c r="V872" s="72"/>
      <c r="W872" s="72"/>
      <c r="X872" s="72"/>
      <c r="Y872" s="72"/>
    </row>
    <row r="873" spans="1:25" s="55" customFormat="1" ht="18.75">
      <c r="A873" s="72"/>
      <c r="B873" s="72"/>
      <c r="C873" s="66" t="s">
        <v>12392</v>
      </c>
      <c r="D873" s="66" t="s">
        <v>12393</v>
      </c>
      <c r="E873" s="67" t="s">
        <v>12311</v>
      </c>
      <c r="F873" s="68" t="s">
        <v>20</v>
      </c>
      <c r="G873" s="68" t="s">
        <v>305</v>
      </c>
      <c r="H873" s="534">
        <f t="shared" si="39"/>
        <v>1998200</v>
      </c>
      <c r="I873" s="439">
        <v>1940000</v>
      </c>
      <c r="J873" s="534">
        <f t="shared" si="40"/>
        <v>2037000</v>
      </c>
      <c r="K873" s="534">
        <f t="shared" si="41"/>
        <v>2134000</v>
      </c>
      <c r="L873" s="72"/>
      <c r="M873" s="72"/>
      <c r="N873" s="72"/>
      <c r="O873" s="72"/>
      <c r="P873" s="72"/>
      <c r="Q873" s="72"/>
      <c r="R873" s="72"/>
      <c r="S873" s="72"/>
      <c r="T873" s="72"/>
      <c r="U873" s="72"/>
      <c r="V873" s="72"/>
      <c r="W873" s="72"/>
      <c r="X873" s="72"/>
      <c r="Y873" s="72"/>
    </row>
    <row r="874" spans="1:25" s="55" customFormat="1" ht="18.75">
      <c r="A874" s="72"/>
      <c r="B874" s="72"/>
      <c r="C874" s="66" t="s">
        <v>12394</v>
      </c>
      <c r="D874" s="66" t="s">
        <v>12395</v>
      </c>
      <c r="E874" s="67" t="s">
        <v>12396</v>
      </c>
      <c r="F874" s="68" t="s">
        <v>20</v>
      </c>
      <c r="G874" s="68" t="s">
        <v>305</v>
      </c>
      <c r="H874" s="534">
        <f t="shared" si="39"/>
        <v>97850</v>
      </c>
      <c r="I874" s="439">
        <v>95000</v>
      </c>
      <c r="J874" s="534">
        <f t="shared" si="40"/>
        <v>99750</v>
      </c>
      <c r="K874" s="534">
        <f t="shared" si="41"/>
        <v>104500</v>
      </c>
      <c r="L874" s="72"/>
      <c r="M874" s="72"/>
      <c r="N874" s="72"/>
      <c r="O874" s="72"/>
      <c r="P874" s="72"/>
      <c r="Q874" s="72"/>
      <c r="R874" s="72"/>
      <c r="S874" s="72"/>
      <c r="T874" s="72"/>
      <c r="U874" s="72"/>
      <c r="V874" s="72"/>
      <c r="W874" s="72"/>
      <c r="X874" s="72"/>
      <c r="Y874" s="72"/>
    </row>
    <row r="875" spans="1:25" s="55" customFormat="1" ht="18.75">
      <c r="A875" s="72"/>
      <c r="B875" s="72"/>
      <c r="C875" s="66" t="s">
        <v>12397</v>
      </c>
      <c r="D875" s="66" t="s">
        <v>12398</v>
      </c>
      <c r="E875" s="67" t="s">
        <v>12311</v>
      </c>
      <c r="F875" s="68" t="s">
        <v>20</v>
      </c>
      <c r="G875" s="68" t="s">
        <v>305</v>
      </c>
      <c r="H875" s="534">
        <f t="shared" si="39"/>
        <v>2564700</v>
      </c>
      <c r="I875" s="439">
        <v>2490000</v>
      </c>
      <c r="J875" s="534">
        <f t="shared" si="40"/>
        <v>2614500</v>
      </c>
      <c r="K875" s="534">
        <f t="shared" si="41"/>
        <v>2739000</v>
      </c>
      <c r="L875" s="72"/>
      <c r="M875" s="72"/>
      <c r="N875" s="72"/>
      <c r="O875" s="72"/>
      <c r="P875" s="72"/>
      <c r="Q875" s="72"/>
      <c r="R875" s="72"/>
      <c r="S875" s="72"/>
      <c r="T875" s="72"/>
      <c r="U875" s="72"/>
      <c r="V875" s="72"/>
      <c r="W875" s="72"/>
      <c r="X875" s="72"/>
      <c r="Y875" s="72"/>
    </row>
    <row r="876" spans="1:25" s="55" customFormat="1" ht="18.75">
      <c r="A876" s="72"/>
      <c r="B876" s="72"/>
      <c r="C876" s="66" t="s">
        <v>12399</v>
      </c>
      <c r="D876" s="66" t="s">
        <v>12400</v>
      </c>
      <c r="E876" s="67" t="s">
        <v>20</v>
      </c>
      <c r="F876" s="68" t="s">
        <v>20</v>
      </c>
      <c r="G876" s="68" t="s">
        <v>2632</v>
      </c>
      <c r="H876" s="534">
        <f t="shared" si="39"/>
        <v>3605</v>
      </c>
      <c r="I876" s="439">
        <v>3500</v>
      </c>
      <c r="J876" s="534">
        <f t="shared" si="40"/>
        <v>3675</v>
      </c>
      <c r="K876" s="534">
        <f t="shared" si="41"/>
        <v>3850</v>
      </c>
      <c r="L876" s="72"/>
      <c r="M876" s="72"/>
      <c r="N876" s="72"/>
      <c r="O876" s="72"/>
      <c r="P876" s="72"/>
      <c r="Q876" s="72"/>
      <c r="R876" s="72"/>
      <c r="S876" s="72"/>
      <c r="T876" s="72"/>
      <c r="U876" s="72"/>
      <c r="V876" s="72"/>
      <c r="W876" s="72"/>
      <c r="X876" s="72"/>
      <c r="Y876" s="72"/>
    </row>
    <row r="877" spans="1:25" s="55" customFormat="1" ht="18.75">
      <c r="A877" s="72"/>
      <c r="B877" s="72"/>
      <c r="C877" s="66" t="s">
        <v>12401</v>
      </c>
      <c r="D877" s="66" t="s">
        <v>12402</v>
      </c>
      <c r="E877" s="67" t="s">
        <v>20</v>
      </c>
      <c r="F877" s="68" t="s">
        <v>20</v>
      </c>
      <c r="G877" s="68" t="s">
        <v>2632</v>
      </c>
      <c r="H877" s="534">
        <f t="shared" si="39"/>
        <v>705550</v>
      </c>
      <c r="I877" s="439">
        <v>685000</v>
      </c>
      <c r="J877" s="534">
        <f t="shared" si="40"/>
        <v>719250</v>
      </c>
      <c r="K877" s="534">
        <f t="shared" si="41"/>
        <v>753500</v>
      </c>
      <c r="L877" s="72"/>
      <c r="M877" s="72"/>
      <c r="N877" s="72"/>
      <c r="O877" s="72"/>
      <c r="P877" s="72"/>
      <c r="Q877" s="72"/>
      <c r="R877" s="72"/>
      <c r="S877" s="72"/>
      <c r="T877" s="72"/>
      <c r="U877" s="72"/>
      <c r="V877" s="72"/>
      <c r="W877" s="72"/>
      <c r="X877" s="72"/>
      <c r="Y877" s="72"/>
    </row>
    <row r="878" spans="1:25" s="55" customFormat="1" ht="18.75">
      <c r="A878" s="72"/>
      <c r="B878" s="72"/>
      <c r="C878" s="66" t="s">
        <v>12403</v>
      </c>
      <c r="D878" s="66" t="s">
        <v>12404</v>
      </c>
      <c r="E878" s="67" t="s">
        <v>20</v>
      </c>
      <c r="F878" s="68" t="s">
        <v>20</v>
      </c>
      <c r="G878" s="68" t="s">
        <v>781</v>
      </c>
      <c r="H878" s="534">
        <f t="shared" si="39"/>
        <v>108150</v>
      </c>
      <c r="I878" s="439">
        <v>105000</v>
      </c>
      <c r="J878" s="534">
        <f t="shared" si="40"/>
        <v>110250</v>
      </c>
      <c r="K878" s="534">
        <f t="shared" si="41"/>
        <v>115500</v>
      </c>
      <c r="L878" s="72"/>
      <c r="M878" s="72"/>
      <c r="N878" s="72"/>
      <c r="O878" s="72"/>
      <c r="P878" s="72"/>
      <c r="Q878" s="72"/>
      <c r="R878" s="72"/>
      <c r="S878" s="72"/>
      <c r="T878" s="72"/>
      <c r="U878" s="72"/>
      <c r="V878" s="72"/>
      <c r="W878" s="72"/>
      <c r="X878" s="72"/>
      <c r="Y878" s="72"/>
    </row>
    <row r="879" spans="1:25" s="55" customFormat="1" ht="18.75">
      <c r="A879" s="72"/>
      <c r="B879" s="72"/>
      <c r="C879" s="66" t="s">
        <v>12405</v>
      </c>
      <c r="D879" s="66" t="s">
        <v>12406</v>
      </c>
      <c r="E879" s="67" t="s">
        <v>20</v>
      </c>
      <c r="F879" s="68" t="s">
        <v>20</v>
      </c>
      <c r="G879" s="68" t="s">
        <v>2632</v>
      </c>
      <c r="H879" s="534">
        <f t="shared" si="39"/>
        <v>512244.75</v>
      </c>
      <c r="I879" s="439">
        <v>497325</v>
      </c>
      <c r="J879" s="534">
        <f t="shared" si="40"/>
        <v>522191.25</v>
      </c>
      <c r="K879" s="534">
        <f t="shared" si="41"/>
        <v>547057.5</v>
      </c>
      <c r="L879" s="72"/>
      <c r="M879" s="72"/>
      <c r="N879" s="72"/>
      <c r="O879" s="72"/>
      <c r="P879" s="72"/>
      <c r="Q879" s="72"/>
      <c r="R879" s="72"/>
      <c r="S879" s="72"/>
      <c r="T879" s="72"/>
      <c r="U879" s="72"/>
      <c r="V879" s="72"/>
      <c r="W879" s="72"/>
      <c r="X879" s="72"/>
      <c r="Y879" s="72"/>
    </row>
    <row r="880" spans="1:25" s="55" customFormat="1" ht="18.75">
      <c r="A880" s="72"/>
      <c r="B880" s="72"/>
      <c r="C880" s="66" t="s">
        <v>12407</v>
      </c>
      <c r="D880" s="66" t="s">
        <v>12408</v>
      </c>
      <c r="E880" s="67" t="s">
        <v>20</v>
      </c>
      <c r="F880" s="68" t="s">
        <v>12409</v>
      </c>
      <c r="G880" s="68" t="s">
        <v>781</v>
      </c>
      <c r="H880" s="534">
        <f t="shared" si="39"/>
        <v>23725.02</v>
      </c>
      <c r="I880" s="439">
        <v>23034</v>
      </c>
      <c r="J880" s="534">
        <f t="shared" si="40"/>
        <v>24185.7</v>
      </c>
      <c r="K880" s="534">
        <f t="shared" si="41"/>
        <v>25337.4</v>
      </c>
      <c r="L880" s="72"/>
      <c r="M880" s="72"/>
      <c r="N880" s="72"/>
      <c r="O880" s="72"/>
      <c r="P880" s="72"/>
      <c r="Q880" s="72"/>
      <c r="R880" s="72"/>
      <c r="S880" s="72"/>
      <c r="T880" s="72"/>
      <c r="U880" s="72"/>
      <c r="V880" s="72"/>
      <c r="W880" s="72"/>
      <c r="X880" s="72"/>
      <c r="Y880" s="72"/>
    </row>
    <row r="881" spans="1:25" s="55" customFormat="1" ht="18.75">
      <c r="A881" s="72"/>
      <c r="B881" s="72"/>
      <c r="C881" s="66" t="s">
        <v>12410</v>
      </c>
      <c r="D881" s="66" t="s">
        <v>12411</v>
      </c>
      <c r="E881" s="67" t="s">
        <v>20</v>
      </c>
      <c r="F881" s="68" t="s">
        <v>20</v>
      </c>
      <c r="G881" s="68" t="s">
        <v>781</v>
      </c>
      <c r="H881" s="534">
        <f t="shared" si="39"/>
        <v>91670</v>
      </c>
      <c r="I881" s="439">
        <v>89000</v>
      </c>
      <c r="J881" s="534">
        <f t="shared" si="40"/>
        <v>93450</v>
      </c>
      <c r="K881" s="534">
        <f t="shared" si="41"/>
        <v>97900</v>
      </c>
      <c r="L881" s="72"/>
      <c r="M881" s="72"/>
      <c r="N881" s="72"/>
      <c r="O881" s="72"/>
      <c r="P881" s="72"/>
      <c r="Q881" s="72"/>
      <c r="R881" s="72"/>
      <c r="S881" s="72"/>
      <c r="T881" s="72"/>
      <c r="U881" s="72"/>
      <c r="V881" s="72"/>
      <c r="W881" s="72"/>
      <c r="X881" s="72"/>
      <c r="Y881" s="72"/>
    </row>
    <row r="882" spans="1:25" s="55" customFormat="1" ht="18.75">
      <c r="A882" s="72"/>
      <c r="B882" s="72"/>
      <c r="C882" s="66" t="s">
        <v>12412</v>
      </c>
      <c r="D882" s="66" t="s">
        <v>12413</v>
      </c>
      <c r="E882" s="67" t="s">
        <v>20</v>
      </c>
      <c r="F882" s="68" t="s">
        <v>20</v>
      </c>
      <c r="G882" s="68" t="s">
        <v>2632</v>
      </c>
      <c r="H882" s="534">
        <f t="shared" si="39"/>
        <v>36050</v>
      </c>
      <c r="I882" s="439">
        <v>35000</v>
      </c>
      <c r="J882" s="534">
        <f t="shared" si="40"/>
        <v>36750</v>
      </c>
      <c r="K882" s="534">
        <f t="shared" si="41"/>
        <v>38500</v>
      </c>
      <c r="L882" s="72"/>
      <c r="M882" s="72"/>
      <c r="N882" s="72"/>
      <c r="O882" s="72"/>
      <c r="P882" s="72"/>
      <c r="Q882" s="72"/>
      <c r="R882" s="72"/>
      <c r="S882" s="72"/>
      <c r="T882" s="72"/>
      <c r="U882" s="72"/>
      <c r="V882" s="72"/>
      <c r="W882" s="72"/>
      <c r="X882" s="72"/>
      <c r="Y882" s="72"/>
    </row>
    <row r="883" spans="1:25" s="55" customFormat="1" ht="36">
      <c r="A883" s="72"/>
      <c r="B883" s="72"/>
      <c r="C883" s="66" t="s">
        <v>12414</v>
      </c>
      <c r="D883" s="66" t="s">
        <v>12415</v>
      </c>
      <c r="E883" s="67" t="s">
        <v>20</v>
      </c>
      <c r="F883" s="68" t="s">
        <v>20</v>
      </c>
      <c r="G883" s="68" t="s">
        <v>1903</v>
      </c>
      <c r="H883" s="534">
        <f t="shared" si="39"/>
        <v>44805</v>
      </c>
      <c r="I883" s="439">
        <v>43500</v>
      </c>
      <c r="J883" s="534">
        <f t="shared" si="40"/>
        <v>45675</v>
      </c>
      <c r="K883" s="534">
        <f t="shared" si="41"/>
        <v>47850</v>
      </c>
      <c r="L883" s="72"/>
      <c r="M883" s="72"/>
      <c r="N883" s="72"/>
      <c r="O883" s="72"/>
      <c r="P883" s="72"/>
      <c r="Q883" s="72"/>
      <c r="R883" s="72"/>
      <c r="S883" s="72"/>
      <c r="T883" s="72"/>
      <c r="U883" s="72"/>
      <c r="V883" s="72"/>
      <c r="W883" s="72"/>
      <c r="X883" s="72"/>
      <c r="Y883" s="72"/>
    </row>
    <row r="884" spans="1:25" s="55" customFormat="1" ht="18.75">
      <c r="A884" s="72"/>
      <c r="B884" s="72"/>
      <c r="C884" s="66" t="s">
        <v>12416</v>
      </c>
      <c r="D884" s="66" t="s">
        <v>12417</v>
      </c>
      <c r="E884" s="67" t="s">
        <v>20</v>
      </c>
      <c r="F884" s="68" t="s">
        <v>20</v>
      </c>
      <c r="G884" s="68" t="s">
        <v>2632</v>
      </c>
      <c r="H884" s="534">
        <f t="shared" si="39"/>
        <v>66641</v>
      </c>
      <c r="I884" s="439">
        <v>64700</v>
      </c>
      <c r="J884" s="534">
        <f t="shared" si="40"/>
        <v>67935</v>
      </c>
      <c r="K884" s="534">
        <f t="shared" si="41"/>
        <v>71170</v>
      </c>
      <c r="L884" s="72"/>
      <c r="M884" s="72"/>
      <c r="N884" s="72"/>
      <c r="O884" s="72"/>
      <c r="P884" s="72"/>
      <c r="Q884" s="72"/>
      <c r="R884" s="72"/>
      <c r="S884" s="72"/>
      <c r="T884" s="72"/>
      <c r="U884" s="72"/>
      <c r="V884" s="72"/>
      <c r="W884" s="72"/>
      <c r="X884" s="72"/>
      <c r="Y884" s="72"/>
    </row>
    <row r="885" spans="1:25" s="55" customFormat="1" ht="18.75">
      <c r="A885" s="72"/>
      <c r="B885" s="72"/>
      <c r="C885" s="66" t="s">
        <v>12418</v>
      </c>
      <c r="D885" s="66" t="s">
        <v>12419</v>
      </c>
      <c r="E885" s="67" t="s">
        <v>20</v>
      </c>
      <c r="F885" s="68" t="s">
        <v>20</v>
      </c>
      <c r="G885" s="68" t="s">
        <v>3188</v>
      </c>
      <c r="H885" s="534">
        <f t="shared" si="39"/>
        <v>466281</v>
      </c>
      <c r="I885" s="439">
        <v>452700</v>
      </c>
      <c r="J885" s="534">
        <f t="shared" si="40"/>
        <v>475335</v>
      </c>
      <c r="K885" s="534">
        <f t="shared" si="41"/>
        <v>497970</v>
      </c>
      <c r="L885" s="72"/>
      <c r="M885" s="72"/>
      <c r="N885" s="72"/>
      <c r="O885" s="72"/>
      <c r="P885" s="72"/>
      <c r="Q885" s="72"/>
      <c r="R885" s="72"/>
      <c r="S885" s="72"/>
      <c r="T885" s="72"/>
      <c r="U885" s="72"/>
      <c r="V885" s="72"/>
      <c r="W885" s="72"/>
      <c r="X885" s="72"/>
      <c r="Y885" s="72"/>
    </row>
    <row r="886" spans="1:25" s="55" customFormat="1" ht="18.75">
      <c r="A886" s="72"/>
      <c r="B886" s="72"/>
      <c r="C886" s="66" t="s">
        <v>12420</v>
      </c>
      <c r="D886" s="66" t="s">
        <v>12421</v>
      </c>
      <c r="E886" s="67" t="s">
        <v>20</v>
      </c>
      <c r="F886" s="68" t="s">
        <v>20</v>
      </c>
      <c r="G886" s="68" t="s">
        <v>305</v>
      </c>
      <c r="H886" s="534">
        <f t="shared" si="39"/>
        <v>3811</v>
      </c>
      <c r="I886" s="439">
        <v>3700</v>
      </c>
      <c r="J886" s="534">
        <f t="shared" si="40"/>
        <v>3885</v>
      </c>
      <c r="K886" s="534">
        <f t="shared" si="41"/>
        <v>4070</v>
      </c>
      <c r="L886" s="72"/>
      <c r="M886" s="72"/>
      <c r="N886" s="72"/>
      <c r="O886" s="72"/>
      <c r="P886" s="72"/>
      <c r="Q886" s="72"/>
      <c r="R886" s="72"/>
      <c r="S886" s="72"/>
      <c r="T886" s="72"/>
      <c r="U886" s="72"/>
      <c r="V886" s="72"/>
      <c r="W886" s="72"/>
      <c r="X886" s="72"/>
      <c r="Y886" s="72"/>
    </row>
    <row r="887" spans="1:25" s="55" customFormat="1" ht="18.75">
      <c r="A887" s="72"/>
      <c r="B887" s="72"/>
      <c r="C887" s="66" t="s">
        <v>12422</v>
      </c>
      <c r="D887" s="66" t="s">
        <v>12423</v>
      </c>
      <c r="E887" s="67" t="s">
        <v>12311</v>
      </c>
      <c r="F887" s="68" t="s">
        <v>12424</v>
      </c>
      <c r="G887" s="68" t="s">
        <v>305</v>
      </c>
      <c r="H887" s="534">
        <f t="shared" si="39"/>
        <v>2147550</v>
      </c>
      <c r="I887" s="439">
        <v>2085000</v>
      </c>
      <c r="J887" s="534">
        <f t="shared" si="40"/>
        <v>2189250</v>
      </c>
      <c r="K887" s="534">
        <f t="shared" si="41"/>
        <v>2293500</v>
      </c>
      <c r="L887" s="72"/>
      <c r="M887" s="72"/>
      <c r="N887" s="72"/>
      <c r="O887" s="72"/>
      <c r="P887" s="72"/>
      <c r="Q887" s="72"/>
      <c r="R887" s="72"/>
      <c r="S887" s="72"/>
      <c r="T887" s="72"/>
      <c r="U887" s="72"/>
      <c r="V887" s="72"/>
      <c r="W887" s="72"/>
      <c r="X887" s="72"/>
      <c r="Y887" s="72"/>
    </row>
    <row r="888" spans="1:25" s="55" customFormat="1" ht="18.75">
      <c r="A888" s="72"/>
      <c r="B888" s="72"/>
      <c r="C888" s="66" t="s">
        <v>12425</v>
      </c>
      <c r="D888" s="66" t="s">
        <v>12426</v>
      </c>
      <c r="E888" s="67" t="s">
        <v>20</v>
      </c>
      <c r="F888" s="68" t="s">
        <v>20</v>
      </c>
      <c r="G888" s="68" t="s">
        <v>997</v>
      </c>
      <c r="H888" s="534">
        <f t="shared" si="39"/>
        <v>92700</v>
      </c>
      <c r="I888" s="439">
        <v>90000</v>
      </c>
      <c r="J888" s="534">
        <f t="shared" si="40"/>
        <v>94500</v>
      </c>
      <c r="K888" s="534">
        <f t="shared" si="41"/>
        <v>99000</v>
      </c>
      <c r="L888" s="72"/>
      <c r="M888" s="72"/>
      <c r="N888" s="72"/>
      <c r="O888" s="72"/>
      <c r="P888" s="72"/>
      <c r="Q888" s="72"/>
      <c r="R888" s="72"/>
      <c r="S888" s="72"/>
      <c r="T888" s="72"/>
      <c r="U888" s="72"/>
      <c r="V888" s="72"/>
      <c r="W888" s="72"/>
      <c r="X888" s="72"/>
      <c r="Y888" s="72"/>
    </row>
    <row r="889" spans="1:25" s="55" customFormat="1" ht="18.75">
      <c r="A889" s="72"/>
      <c r="B889" s="72"/>
      <c r="C889" s="66" t="s">
        <v>12427</v>
      </c>
      <c r="D889" s="66" t="s">
        <v>12428</v>
      </c>
      <c r="E889" s="67" t="s">
        <v>20</v>
      </c>
      <c r="F889" s="68" t="s">
        <v>4091</v>
      </c>
      <c r="G889" s="68" t="s">
        <v>997</v>
      </c>
      <c r="H889" s="534">
        <f t="shared" si="39"/>
        <v>432600</v>
      </c>
      <c r="I889" s="439">
        <v>420000</v>
      </c>
      <c r="J889" s="534">
        <f t="shared" si="40"/>
        <v>441000</v>
      </c>
      <c r="K889" s="534">
        <f t="shared" si="41"/>
        <v>462000</v>
      </c>
      <c r="L889" s="72"/>
      <c r="M889" s="72"/>
      <c r="N889" s="72"/>
      <c r="O889" s="72"/>
      <c r="P889" s="72"/>
      <c r="Q889" s="72"/>
      <c r="R889" s="72"/>
      <c r="S889" s="72"/>
      <c r="T889" s="72"/>
      <c r="U889" s="72"/>
      <c r="V889" s="72"/>
      <c r="W889" s="72"/>
      <c r="X889" s="72"/>
      <c r="Y889" s="72"/>
    </row>
    <row r="890" spans="1:25" s="55" customFormat="1" ht="18.75">
      <c r="A890" s="72"/>
      <c r="B890" s="72"/>
      <c r="C890" s="66" t="s">
        <v>12429</v>
      </c>
      <c r="D890" s="66" t="s">
        <v>12430</v>
      </c>
      <c r="E890" s="67" t="s">
        <v>20</v>
      </c>
      <c r="F890" s="68" t="s">
        <v>20</v>
      </c>
      <c r="G890" s="68" t="s">
        <v>997</v>
      </c>
      <c r="H890" s="534">
        <f t="shared" si="39"/>
        <v>196730</v>
      </c>
      <c r="I890" s="439">
        <v>191000</v>
      </c>
      <c r="J890" s="534">
        <f t="shared" si="40"/>
        <v>200550</v>
      </c>
      <c r="K890" s="534">
        <f t="shared" si="41"/>
        <v>210100</v>
      </c>
      <c r="L890" s="72"/>
      <c r="M890" s="72"/>
      <c r="N890" s="72"/>
      <c r="O890" s="72"/>
      <c r="P890" s="72"/>
      <c r="Q890" s="72"/>
      <c r="R890" s="72"/>
      <c r="S890" s="72"/>
      <c r="T890" s="72"/>
      <c r="U890" s="72"/>
      <c r="V890" s="72"/>
      <c r="W890" s="72"/>
      <c r="X890" s="72"/>
      <c r="Y890" s="72"/>
    </row>
    <row r="891" spans="1:25" s="55" customFormat="1" ht="18.75">
      <c r="A891" s="72"/>
      <c r="B891" s="72"/>
      <c r="C891" s="66" t="s">
        <v>12431</v>
      </c>
      <c r="D891" s="66" t="s">
        <v>12432</v>
      </c>
      <c r="E891" s="67" t="s">
        <v>20</v>
      </c>
      <c r="F891" s="68" t="s">
        <v>4091</v>
      </c>
      <c r="G891" s="68" t="s">
        <v>997</v>
      </c>
      <c r="H891" s="534">
        <f t="shared" si="39"/>
        <v>108150</v>
      </c>
      <c r="I891" s="439">
        <v>105000</v>
      </c>
      <c r="J891" s="534">
        <f t="shared" si="40"/>
        <v>110250</v>
      </c>
      <c r="K891" s="534">
        <f t="shared" si="41"/>
        <v>115500</v>
      </c>
      <c r="L891" s="72"/>
      <c r="M891" s="72"/>
      <c r="N891" s="72"/>
      <c r="O891" s="72"/>
      <c r="P891" s="72"/>
      <c r="Q891" s="72"/>
      <c r="R891" s="72"/>
      <c r="S891" s="72"/>
      <c r="T891" s="72"/>
      <c r="U891" s="72"/>
      <c r="V891" s="72"/>
      <c r="W891" s="72"/>
      <c r="X891" s="72"/>
      <c r="Y891" s="72"/>
    </row>
    <row r="892" spans="1:25" s="55" customFormat="1" ht="18.75">
      <c r="A892" s="72"/>
      <c r="B892" s="72"/>
      <c r="C892" s="66" t="s">
        <v>12433</v>
      </c>
      <c r="D892" s="66" t="s">
        <v>12434</v>
      </c>
      <c r="E892" s="67" t="s">
        <v>20</v>
      </c>
      <c r="F892" s="68" t="s">
        <v>20</v>
      </c>
      <c r="G892" s="68" t="s">
        <v>2632</v>
      </c>
      <c r="H892" s="534">
        <f t="shared" si="39"/>
        <v>46350</v>
      </c>
      <c r="I892" s="439">
        <v>45000</v>
      </c>
      <c r="J892" s="534">
        <f t="shared" si="40"/>
        <v>47250</v>
      </c>
      <c r="K892" s="534">
        <f t="shared" si="41"/>
        <v>49500</v>
      </c>
      <c r="L892" s="72"/>
      <c r="M892" s="72"/>
      <c r="N892" s="72"/>
      <c r="O892" s="72"/>
      <c r="P892" s="72"/>
      <c r="Q892" s="72"/>
      <c r="R892" s="72"/>
      <c r="S892" s="72"/>
      <c r="T892" s="72"/>
      <c r="U892" s="72"/>
      <c r="V892" s="72"/>
      <c r="W892" s="72"/>
      <c r="X892" s="72"/>
      <c r="Y892" s="72"/>
    </row>
    <row r="893" spans="1:25" s="55" customFormat="1" ht="36">
      <c r="A893" s="72"/>
      <c r="B893" s="72"/>
      <c r="C893" s="66" t="s">
        <v>12435</v>
      </c>
      <c r="D893" s="66" t="s">
        <v>12436</v>
      </c>
      <c r="E893" s="67" t="s">
        <v>20</v>
      </c>
      <c r="F893" s="68" t="s">
        <v>20</v>
      </c>
      <c r="G893" s="68" t="s">
        <v>781</v>
      </c>
      <c r="H893" s="534">
        <f t="shared" si="39"/>
        <v>24720</v>
      </c>
      <c r="I893" s="439">
        <v>24000</v>
      </c>
      <c r="J893" s="534">
        <f t="shared" si="40"/>
        <v>25200</v>
      </c>
      <c r="K893" s="534">
        <f t="shared" si="41"/>
        <v>26400</v>
      </c>
      <c r="L893" s="72"/>
      <c r="M893" s="72"/>
      <c r="N893" s="72"/>
      <c r="O893" s="72"/>
      <c r="P893" s="72"/>
      <c r="Q893" s="72"/>
      <c r="R893" s="72"/>
      <c r="S893" s="72"/>
      <c r="T893" s="72"/>
      <c r="U893" s="72"/>
      <c r="V893" s="72"/>
      <c r="W893" s="72"/>
      <c r="X893" s="72"/>
      <c r="Y893" s="72"/>
    </row>
    <row r="894" spans="1:25" s="55" customFormat="1" ht="18.75">
      <c r="A894" s="72"/>
      <c r="B894" s="72"/>
      <c r="C894" s="66" t="s">
        <v>12437</v>
      </c>
      <c r="D894" s="66" t="s">
        <v>12438</v>
      </c>
      <c r="E894" s="67" t="s">
        <v>20</v>
      </c>
      <c r="F894" s="68" t="s">
        <v>20</v>
      </c>
      <c r="G894" s="68" t="s">
        <v>2632</v>
      </c>
      <c r="H894" s="534">
        <f t="shared" si="39"/>
        <v>83430</v>
      </c>
      <c r="I894" s="439">
        <v>81000</v>
      </c>
      <c r="J894" s="534">
        <f t="shared" si="40"/>
        <v>85050</v>
      </c>
      <c r="K894" s="534">
        <f t="shared" si="41"/>
        <v>89100</v>
      </c>
      <c r="L894" s="72"/>
      <c r="M894" s="72"/>
      <c r="N894" s="72"/>
      <c r="O894" s="72"/>
      <c r="P894" s="72"/>
      <c r="Q894" s="72"/>
      <c r="R894" s="72"/>
      <c r="S894" s="72"/>
      <c r="T894" s="72"/>
      <c r="U894" s="72"/>
      <c r="V894" s="72"/>
      <c r="W894" s="72"/>
      <c r="X894" s="72"/>
      <c r="Y894" s="72"/>
    </row>
    <row r="895" spans="1:25" s="55" customFormat="1" ht="18.75">
      <c r="A895" s="72"/>
      <c r="B895" s="72"/>
      <c r="C895" s="66" t="s">
        <v>12439</v>
      </c>
      <c r="D895" s="66" t="s">
        <v>12440</v>
      </c>
      <c r="E895" s="67" t="s">
        <v>20</v>
      </c>
      <c r="F895" s="68" t="s">
        <v>20</v>
      </c>
      <c r="G895" s="68" t="s">
        <v>781</v>
      </c>
      <c r="H895" s="534">
        <f t="shared" si="39"/>
        <v>61800</v>
      </c>
      <c r="I895" s="439">
        <v>60000</v>
      </c>
      <c r="J895" s="534">
        <f t="shared" si="40"/>
        <v>63000</v>
      </c>
      <c r="K895" s="534">
        <f t="shared" si="41"/>
        <v>66000</v>
      </c>
      <c r="L895" s="72"/>
      <c r="M895" s="72"/>
      <c r="N895" s="72"/>
      <c r="O895" s="72"/>
      <c r="P895" s="72"/>
      <c r="Q895" s="72"/>
      <c r="R895" s="72"/>
      <c r="S895" s="72"/>
      <c r="T895" s="72"/>
      <c r="U895" s="72"/>
      <c r="V895" s="72"/>
      <c r="W895" s="72"/>
      <c r="X895" s="72"/>
      <c r="Y895" s="72"/>
    </row>
    <row r="896" spans="1:25" ht="30" customHeight="1">
      <c r="A896" s="53"/>
      <c r="B896" s="53"/>
      <c r="C896" s="45"/>
      <c r="D896" s="45"/>
      <c r="E896" s="48"/>
      <c r="F896" s="45"/>
      <c r="G896" s="45"/>
      <c r="H896" s="45"/>
      <c r="I896" s="444"/>
      <c r="J896" s="545"/>
      <c r="K896" s="314"/>
      <c r="L896" s="53"/>
      <c r="M896" s="53"/>
      <c r="N896" s="53"/>
      <c r="O896" s="53"/>
      <c r="P896" s="53"/>
      <c r="Q896" s="53"/>
      <c r="R896" s="53"/>
      <c r="S896" s="53"/>
      <c r="T896" s="53"/>
      <c r="U896" s="53"/>
      <c r="V896" s="53"/>
      <c r="W896" s="53"/>
      <c r="X896" s="53"/>
      <c r="Y896" s="53"/>
    </row>
    <row r="897" spans="1:25" ht="30" customHeight="1">
      <c r="A897" s="53"/>
      <c r="B897" s="53"/>
      <c r="C897" s="45"/>
      <c r="D897" s="45"/>
      <c r="E897" s="48"/>
      <c r="F897" s="45"/>
      <c r="G897" s="45"/>
      <c r="H897" s="45"/>
      <c r="I897" s="444"/>
      <c r="J897" s="545"/>
      <c r="K897" s="314"/>
      <c r="L897" s="53"/>
      <c r="M897" s="53"/>
      <c r="N897" s="53"/>
      <c r="O897" s="53"/>
      <c r="P897" s="53"/>
      <c r="Q897" s="53"/>
      <c r="R897" s="53"/>
      <c r="S897" s="53"/>
      <c r="T897" s="53"/>
      <c r="U897" s="53"/>
      <c r="V897" s="53"/>
      <c r="W897" s="53"/>
      <c r="X897" s="53"/>
      <c r="Y897" s="53"/>
    </row>
    <row r="898" spans="1:25" ht="30" customHeight="1">
      <c r="A898" s="53"/>
      <c r="B898" s="53"/>
      <c r="C898" s="45"/>
      <c r="D898" s="45"/>
      <c r="E898" s="48"/>
      <c r="F898" s="45"/>
      <c r="G898" s="45"/>
      <c r="H898" s="45"/>
      <c r="I898" s="444"/>
      <c r="J898" s="545"/>
      <c r="K898" s="314"/>
      <c r="L898" s="53"/>
      <c r="M898" s="53"/>
      <c r="N898" s="53"/>
      <c r="O898" s="53"/>
      <c r="P898" s="53"/>
      <c r="Q898" s="53"/>
      <c r="R898" s="53"/>
      <c r="S898" s="53"/>
      <c r="T898" s="53"/>
      <c r="U898" s="53"/>
      <c r="V898" s="53"/>
      <c r="W898" s="53"/>
      <c r="X898" s="53"/>
      <c r="Y898" s="53"/>
    </row>
    <row r="899" spans="1:25" ht="30" customHeight="1">
      <c r="A899" s="53"/>
      <c r="B899" s="53"/>
      <c r="C899" s="45"/>
      <c r="D899" s="45"/>
      <c r="E899" s="48"/>
      <c r="F899" s="45"/>
      <c r="G899" s="45"/>
      <c r="H899" s="45"/>
      <c r="I899" s="444"/>
      <c r="J899" s="545"/>
      <c r="K899" s="314"/>
      <c r="L899" s="53"/>
      <c r="M899" s="53"/>
      <c r="N899" s="53"/>
      <c r="O899" s="53"/>
      <c r="P899" s="53"/>
      <c r="Q899" s="53"/>
      <c r="R899" s="53"/>
      <c r="S899" s="53"/>
      <c r="T899" s="53"/>
      <c r="U899" s="53"/>
      <c r="V899" s="53"/>
      <c r="W899" s="53"/>
      <c r="X899" s="53"/>
      <c r="Y899" s="53"/>
    </row>
    <row r="900" spans="1:25" ht="30" customHeight="1">
      <c r="A900" s="53"/>
      <c r="B900" s="53"/>
      <c r="C900" s="45"/>
      <c r="D900" s="45"/>
      <c r="E900" s="48"/>
      <c r="F900" s="45"/>
      <c r="G900" s="45"/>
      <c r="H900" s="45"/>
      <c r="I900" s="444"/>
      <c r="J900" s="545"/>
      <c r="K900" s="314"/>
      <c r="L900" s="53"/>
      <c r="M900" s="53"/>
      <c r="N900" s="53"/>
      <c r="O900" s="53"/>
      <c r="P900" s="53"/>
      <c r="Q900" s="53"/>
      <c r="R900" s="53"/>
      <c r="S900" s="53"/>
      <c r="T900" s="53"/>
      <c r="U900" s="53"/>
      <c r="V900" s="53"/>
      <c r="W900" s="53"/>
      <c r="X900" s="53"/>
      <c r="Y900" s="53"/>
    </row>
    <row r="901" spans="1:25" ht="30" customHeight="1">
      <c r="A901" s="53"/>
      <c r="B901" s="53"/>
      <c r="C901" s="45"/>
      <c r="D901" s="45"/>
      <c r="E901" s="48"/>
      <c r="F901" s="45"/>
      <c r="G901" s="45"/>
      <c r="H901" s="45"/>
      <c r="I901" s="444"/>
      <c r="J901" s="545"/>
      <c r="K901" s="314"/>
      <c r="L901" s="53"/>
      <c r="M901" s="53"/>
      <c r="N901" s="53"/>
      <c r="O901" s="53"/>
      <c r="P901" s="53"/>
      <c r="Q901" s="53"/>
      <c r="R901" s="53"/>
      <c r="S901" s="53"/>
      <c r="T901" s="53"/>
      <c r="U901" s="53"/>
      <c r="V901" s="53"/>
      <c r="W901" s="53"/>
      <c r="X901" s="53"/>
      <c r="Y901" s="53"/>
    </row>
    <row r="902" spans="1:25" ht="30" customHeight="1">
      <c r="A902" s="53"/>
      <c r="B902" s="53"/>
      <c r="C902" s="45"/>
      <c r="D902" s="45"/>
      <c r="E902" s="48"/>
      <c r="F902" s="45"/>
      <c r="G902" s="45"/>
      <c r="H902" s="45"/>
      <c r="I902" s="444"/>
      <c r="J902" s="545"/>
      <c r="K902" s="314"/>
      <c r="L902" s="53"/>
      <c r="M902" s="53"/>
      <c r="N902" s="53"/>
      <c r="O902" s="53"/>
      <c r="P902" s="53"/>
      <c r="Q902" s="53"/>
      <c r="R902" s="53"/>
      <c r="S902" s="53"/>
      <c r="T902" s="53"/>
      <c r="U902" s="53"/>
      <c r="V902" s="53"/>
      <c r="W902" s="53"/>
      <c r="X902" s="53"/>
      <c r="Y902" s="53"/>
    </row>
    <row r="903" spans="1:25" ht="30" customHeight="1">
      <c r="A903" s="53"/>
      <c r="B903" s="53"/>
      <c r="C903" s="45"/>
      <c r="D903" s="45"/>
      <c r="E903" s="48"/>
      <c r="F903" s="45"/>
      <c r="G903" s="45"/>
      <c r="H903" s="45"/>
      <c r="I903" s="444"/>
      <c r="J903" s="545"/>
      <c r="K903" s="314"/>
      <c r="L903" s="53"/>
      <c r="M903" s="53"/>
      <c r="N903" s="53"/>
      <c r="O903" s="53"/>
      <c r="P903" s="53"/>
      <c r="Q903" s="53"/>
      <c r="R903" s="53"/>
      <c r="S903" s="53"/>
      <c r="T903" s="53"/>
      <c r="U903" s="53"/>
      <c r="V903" s="53"/>
      <c r="W903" s="53"/>
      <c r="X903" s="53"/>
      <c r="Y903" s="53"/>
    </row>
    <row r="904" spans="1:25" ht="30" customHeight="1">
      <c r="A904" s="53"/>
      <c r="B904" s="53"/>
      <c r="C904" s="45"/>
      <c r="D904" s="45"/>
      <c r="E904" s="48"/>
      <c r="F904" s="45"/>
      <c r="G904" s="45"/>
      <c r="H904" s="45"/>
      <c r="I904" s="444"/>
      <c r="J904" s="545"/>
      <c r="K904" s="314"/>
      <c r="L904" s="53"/>
      <c r="M904" s="53"/>
      <c r="N904" s="53"/>
      <c r="O904" s="53"/>
      <c r="P904" s="53"/>
      <c r="Q904" s="53"/>
      <c r="R904" s="53"/>
      <c r="S904" s="53"/>
      <c r="T904" s="53"/>
      <c r="U904" s="53"/>
      <c r="V904" s="53"/>
      <c r="W904" s="53"/>
      <c r="X904" s="53"/>
      <c r="Y904" s="53"/>
    </row>
    <row r="905" spans="1:25" ht="30" customHeight="1">
      <c r="A905" s="53"/>
      <c r="B905" s="53"/>
      <c r="C905" s="45"/>
      <c r="D905" s="45"/>
      <c r="E905" s="48"/>
      <c r="F905" s="45"/>
      <c r="G905" s="45"/>
      <c r="H905" s="45"/>
      <c r="I905" s="444"/>
      <c r="J905" s="545"/>
      <c r="K905" s="314"/>
      <c r="L905" s="53"/>
      <c r="M905" s="53"/>
      <c r="N905" s="53"/>
      <c r="O905" s="53"/>
      <c r="P905" s="53"/>
      <c r="Q905" s="53"/>
      <c r="R905" s="53"/>
      <c r="S905" s="53"/>
      <c r="T905" s="53"/>
      <c r="U905" s="53"/>
      <c r="V905" s="53"/>
      <c r="W905" s="53"/>
      <c r="X905" s="53"/>
      <c r="Y905" s="53"/>
    </row>
    <row r="906" spans="1:25" ht="30" customHeight="1">
      <c r="A906" s="53"/>
      <c r="B906" s="53"/>
      <c r="C906" s="45"/>
      <c r="D906" s="45"/>
      <c r="E906" s="48"/>
      <c r="F906" s="45"/>
      <c r="G906" s="45"/>
      <c r="H906" s="45"/>
      <c r="I906" s="444"/>
      <c r="J906" s="545"/>
      <c r="K906" s="314"/>
      <c r="L906" s="53"/>
      <c r="M906" s="53"/>
      <c r="N906" s="53"/>
      <c r="O906" s="53"/>
      <c r="P906" s="53"/>
      <c r="Q906" s="53"/>
      <c r="R906" s="53"/>
      <c r="S906" s="53"/>
      <c r="T906" s="53"/>
      <c r="U906" s="53"/>
      <c r="V906" s="53"/>
      <c r="W906" s="53"/>
      <c r="X906" s="53"/>
      <c r="Y906" s="53"/>
    </row>
    <row r="907" spans="1:25" ht="30" customHeight="1">
      <c r="A907" s="53"/>
      <c r="B907" s="53"/>
      <c r="C907" s="45"/>
      <c r="D907" s="45"/>
      <c r="E907" s="48"/>
      <c r="F907" s="45"/>
      <c r="G907" s="45"/>
      <c r="H907" s="45"/>
      <c r="I907" s="444"/>
      <c r="J907" s="545"/>
      <c r="K907" s="314"/>
      <c r="L907" s="53"/>
      <c r="M907" s="53"/>
      <c r="N907" s="53"/>
      <c r="O907" s="53"/>
      <c r="P907" s="53"/>
      <c r="Q907" s="53"/>
      <c r="R907" s="53"/>
      <c r="S907" s="53"/>
      <c r="T907" s="53"/>
      <c r="U907" s="53"/>
      <c r="V907" s="53"/>
      <c r="W907" s="53"/>
      <c r="X907" s="53"/>
      <c r="Y907" s="53"/>
    </row>
    <row r="908" spans="1:25" ht="30" customHeight="1">
      <c r="A908" s="53"/>
      <c r="B908" s="53"/>
      <c r="C908" s="45"/>
      <c r="D908" s="45"/>
      <c r="E908" s="48"/>
      <c r="F908" s="45"/>
      <c r="G908" s="45"/>
      <c r="H908" s="45"/>
      <c r="I908" s="444"/>
      <c r="J908" s="545"/>
      <c r="K908" s="314"/>
      <c r="L908" s="53"/>
      <c r="M908" s="53"/>
      <c r="N908" s="53"/>
      <c r="O908" s="53"/>
      <c r="P908" s="53"/>
      <c r="Q908" s="53"/>
      <c r="R908" s="53"/>
      <c r="S908" s="53"/>
      <c r="T908" s="53"/>
      <c r="U908" s="53"/>
      <c r="V908" s="53"/>
      <c r="W908" s="53"/>
      <c r="X908" s="53"/>
      <c r="Y908" s="53"/>
    </row>
    <row r="909" spans="1:25" ht="30" customHeight="1">
      <c r="A909" s="53"/>
      <c r="B909" s="53"/>
      <c r="C909" s="45"/>
      <c r="D909" s="45"/>
      <c r="E909" s="48"/>
      <c r="F909" s="45"/>
      <c r="G909" s="45"/>
      <c r="H909" s="45"/>
      <c r="I909" s="444"/>
      <c r="J909" s="545"/>
      <c r="K909" s="314"/>
      <c r="L909" s="53"/>
      <c r="M909" s="53"/>
      <c r="N909" s="53"/>
      <c r="O909" s="53"/>
      <c r="P909" s="53"/>
      <c r="Q909" s="53"/>
      <c r="R909" s="53"/>
      <c r="S909" s="53"/>
      <c r="T909" s="53"/>
      <c r="U909" s="53"/>
      <c r="V909" s="53"/>
      <c r="W909" s="53"/>
      <c r="X909" s="53"/>
      <c r="Y909" s="53"/>
    </row>
    <row r="910" spans="1:25" ht="30" customHeight="1">
      <c r="A910" s="53"/>
      <c r="B910" s="53"/>
      <c r="C910" s="45"/>
      <c r="D910" s="45"/>
      <c r="E910" s="48"/>
      <c r="F910" s="45"/>
      <c r="G910" s="45"/>
      <c r="H910" s="45"/>
      <c r="I910" s="444"/>
      <c r="J910" s="545"/>
      <c r="K910" s="314"/>
      <c r="L910" s="53"/>
      <c r="M910" s="53"/>
      <c r="N910" s="53"/>
      <c r="O910" s="53"/>
      <c r="P910" s="53"/>
      <c r="Q910" s="53"/>
      <c r="R910" s="53"/>
      <c r="S910" s="53"/>
      <c r="T910" s="53"/>
      <c r="U910" s="53"/>
      <c r="V910" s="53"/>
      <c r="W910" s="53"/>
      <c r="X910" s="53"/>
      <c r="Y910" s="53"/>
    </row>
    <row r="911" spans="1:25" ht="30" customHeight="1">
      <c r="A911" s="53"/>
      <c r="B911" s="53"/>
      <c r="C911" s="45"/>
      <c r="D911" s="45"/>
      <c r="E911" s="48"/>
      <c r="F911" s="45"/>
      <c r="G911" s="45"/>
      <c r="H911" s="45"/>
      <c r="I911" s="444"/>
      <c r="J911" s="545"/>
      <c r="K911" s="314"/>
      <c r="L911" s="53"/>
      <c r="M911" s="53"/>
      <c r="N911" s="53"/>
      <c r="O911" s="53"/>
      <c r="P911" s="53"/>
      <c r="Q911" s="53"/>
      <c r="R911" s="53"/>
      <c r="S911" s="53"/>
      <c r="T911" s="53"/>
      <c r="U911" s="53"/>
      <c r="V911" s="53"/>
      <c r="W911" s="53"/>
      <c r="X911" s="53"/>
      <c r="Y911" s="53"/>
    </row>
    <row r="912" spans="1:25" ht="30" customHeight="1">
      <c r="A912" s="53"/>
      <c r="B912" s="53"/>
      <c r="C912" s="45"/>
      <c r="D912" s="45"/>
      <c r="E912" s="48"/>
      <c r="F912" s="45"/>
      <c r="G912" s="45"/>
      <c r="H912" s="45"/>
      <c r="I912" s="444"/>
      <c r="J912" s="545"/>
      <c r="K912" s="314"/>
      <c r="L912" s="53"/>
      <c r="M912" s="53"/>
      <c r="N912" s="53"/>
      <c r="O912" s="53"/>
      <c r="P912" s="53"/>
      <c r="Q912" s="53"/>
      <c r="R912" s="53"/>
      <c r="S912" s="53"/>
      <c r="T912" s="53"/>
      <c r="U912" s="53"/>
      <c r="V912" s="53"/>
      <c r="W912" s="53"/>
      <c r="X912" s="53"/>
      <c r="Y912" s="53"/>
    </row>
    <row r="913" spans="1:25" ht="30" customHeight="1">
      <c r="A913" s="53"/>
      <c r="B913" s="53"/>
      <c r="C913" s="45"/>
      <c r="D913" s="45"/>
      <c r="E913" s="48"/>
      <c r="F913" s="45"/>
      <c r="G913" s="45"/>
      <c r="H913" s="45"/>
      <c r="I913" s="444"/>
      <c r="J913" s="545"/>
      <c r="K913" s="314"/>
      <c r="L913" s="53"/>
      <c r="M913" s="53"/>
      <c r="N913" s="53"/>
      <c r="O913" s="53"/>
      <c r="P913" s="53"/>
      <c r="Q913" s="53"/>
      <c r="R913" s="53"/>
      <c r="S913" s="53"/>
      <c r="T913" s="53"/>
      <c r="U913" s="53"/>
      <c r="V913" s="53"/>
      <c r="W913" s="53"/>
      <c r="X913" s="53"/>
      <c r="Y913" s="53"/>
    </row>
    <row r="914" spans="1:25" ht="30" customHeight="1">
      <c r="A914" s="53"/>
      <c r="B914" s="53"/>
      <c r="C914" s="45"/>
      <c r="D914" s="45"/>
      <c r="E914" s="48"/>
      <c r="F914" s="45"/>
      <c r="G914" s="45"/>
      <c r="H914" s="45"/>
      <c r="I914" s="444"/>
      <c r="J914" s="545"/>
      <c r="K914" s="314"/>
      <c r="L914" s="53"/>
      <c r="M914" s="53"/>
      <c r="N914" s="53"/>
      <c r="O914" s="53"/>
      <c r="P914" s="53"/>
      <c r="Q914" s="53"/>
      <c r="R914" s="53"/>
      <c r="S914" s="53"/>
      <c r="T914" s="53"/>
      <c r="U914" s="53"/>
      <c r="V914" s="53"/>
      <c r="W914" s="53"/>
      <c r="X914" s="53"/>
      <c r="Y914" s="53"/>
    </row>
    <row r="915" spans="1:25" ht="30" customHeight="1">
      <c r="A915" s="53"/>
      <c r="B915" s="53"/>
      <c r="C915" s="45"/>
      <c r="D915" s="45"/>
      <c r="E915" s="48"/>
      <c r="F915" s="45"/>
      <c r="G915" s="45"/>
      <c r="H915" s="45"/>
      <c r="I915" s="444"/>
      <c r="J915" s="545"/>
      <c r="K915" s="314"/>
      <c r="L915" s="53"/>
      <c r="M915" s="53"/>
      <c r="N915" s="53"/>
      <c r="O915" s="53"/>
      <c r="P915" s="53"/>
      <c r="Q915" s="53"/>
      <c r="R915" s="53"/>
      <c r="S915" s="53"/>
      <c r="T915" s="53"/>
      <c r="U915" s="53"/>
      <c r="V915" s="53"/>
      <c r="W915" s="53"/>
      <c r="X915" s="53"/>
      <c r="Y915" s="53"/>
    </row>
    <row r="916" spans="1:25" ht="30" customHeight="1">
      <c r="A916" s="53"/>
      <c r="B916" s="53"/>
      <c r="C916" s="45"/>
      <c r="D916" s="45"/>
      <c r="E916" s="48"/>
      <c r="F916" s="45"/>
      <c r="G916" s="45"/>
      <c r="H916" s="45"/>
      <c r="I916" s="444"/>
      <c r="J916" s="545"/>
      <c r="K916" s="314"/>
      <c r="L916" s="53"/>
      <c r="M916" s="53"/>
      <c r="N916" s="53"/>
      <c r="O916" s="53"/>
      <c r="P916" s="53"/>
      <c r="Q916" s="53"/>
      <c r="R916" s="53"/>
      <c r="S916" s="53"/>
      <c r="T916" s="53"/>
      <c r="U916" s="53"/>
      <c r="V916" s="53"/>
      <c r="W916" s="53"/>
      <c r="X916" s="53"/>
      <c r="Y916" s="53"/>
    </row>
    <row r="917" spans="1:25" ht="30" customHeight="1">
      <c r="A917" s="53"/>
      <c r="B917" s="53"/>
      <c r="C917" s="45"/>
      <c r="D917" s="45"/>
      <c r="E917" s="48"/>
      <c r="F917" s="45"/>
      <c r="G917" s="45"/>
      <c r="H917" s="45"/>
      <c r="I917" s="444"/>
      <c r="J917" s="545"/>
      <c r="K917" s="314"/>
      <c r="L917" s="53"/>
      <c r="M917" s="53"/>
      <c r="N917" s="53"/>
      <c r="O917" s="53"/>
      <c r="P917" s="53"/>
      <c r="Q917" s="53"/>
      <c r="R917" s="53"/>
      <c r="S917" s="53"/>
      <c r="T917" s="53"/>
      <c r="U917" s="53"/>
      <c r="V917" s="53"/>
      <c r="W917" s="53"/>
      <c r="X917" s="53"/>
      <c r="Y917" s="53"/>
    </row>
    <row r="918" spans="1:25" ht="30" customHeight="1">
      <c r="A918" s="53"/>
      <c r="B918" s="53"/>
      <c r="C918" s="45"/>
      <c r="D918" s="45"/>
      <c r="E918" s="48"/>
      <c r="F918" s="45"/>
      <c r="G918" s="45"/>
      <c r="H918" s="45"/>
      <c r="I918" s="444"/>
      <c r="J918" s="545"/>
      <c r="K918" s="314"/>
      <c r="L918" s="53"/>
      <c r="M918" s="53"/>
      <c r="N918" s="53"/>
      <c r="O918" s="53"/>
      <c r="P918" s="53"/>
      <c r="Q918" s="53"/>
      <c r="R918" s="53"/>
      <c r="S918" s="53"/>
      <c r="T918" s="53"/>
      <c r="U918" s="53"/>
      <c r="V918" s="53"/>
      <c r="W918" s="53"/>
      <c r="X918" s="53"/>
      <c r="Y918" s="53"/>
    </row>
    <row r="919" spans="1:25" ht="30" customHeight="1">
      <c r="A919" s="53"/>
      <c r="B919" s="53"/>
      <c r="C919" s="45"/>
      <c r="D919" s="45"/>
      <c r="E919" s="48"/>
      <c r="F919" s="45"/>
      <c r="G919" s="45"/>
      <c r="H919" s="45"/>
      <c r="I919" s="444"/>
      <c r="J919" s="545"/>
      <c r="K919" s="314"/>
      <c r="L919" s="53"/>
      <c r="M919" s="53"/>
      <c r="N919" s="53"/>
      <c r="O919" s="53"/>
      <c r="P919" s="53"/>
      <c r="Q919" s="53"/>
      <c r="R919" s="53"/>
      <c r="S919" s="53"/>
      <c r="T919" s="53"/>
      <c r="U919" s="53"/>
      <c r="V919" s="53"/>
      <c r="W919" s="53"/>
      <c r="X919" s="53"/>
      <c r="Y919" s="53"/>
    </row>
    <row r="920" spans="1:25" ht="30" customHeight="1">
      <c r="A920" s="53"/>
      <c r="B920" s="53"/>
      <c r="C920" s="45"/>
      <c r="D920" s="45"/>
      <c r="E920" s="48"/>
      <c r="F920" s="45"/>
      <c r="G920" s="45"/>
      <c r="H920" s="45"/>
      <c r="I920" s="444"/>
      <c r="J920" s="545"/>
      <c r="K920" s="314"/>
      <c r="L920" s="53"/>
      <c r="M920" s="53"/>
      <c r="N920" s="53"/>
      <c r="O920" s="53"/>
      <c r="P920" s="53"/>
      <c r="Q920" s="53"/>
      <c r="R920" s="53"/>
      <c r="S920" s="53"/>
      <c r="T920" s="53"/>
      <c r="U920" s="53"/>
      <c r="V920" s="53"/>
      <c r="W920" s="53"/>
      <c r="X920" s="53"/>
      <c r="Y920" s="53"/>
    </row>
    <row r="921" spans="1:25" ht="30" customHeight="1">
      <c r="A921" s="53"/>
      <c r="B921" s="53"/>
      <c r="C921" s="45"/>
      <c r="D921" s="45"/>
      <c r="E921" s="48"/>
      <c r="F921" s="45"/>
      <c r="G921" s="45"/>
      <c r="H921" s="45"/>
      <c r="I921" s="444"/>
      <c r="J921" s="545"/>
      <c r="K921" s="314"/>
      <c r="L921" s="53"/>
      <c r="M921" s="53"/>
      <c r="N921" s="53"/>
      <c r="O921" s="53"/>
      <c r="P921" s="53"/>
      <c r="Q921" s="53"/>
      <c r="R921" s="53"/>
      <c r="S921" s="53"/>
      <c r="T921" s="53"/>
      <c r="U921" s="53"/>
      <c r="V921" s="53"/>
      <c r="W921" s="53"/>
      <c r="X921" s="53"/>
      <c r="Y921" s="53"/>
    </row>
    <row r="922" spans="1:25" ht="30" customHeight="1">
      <c r="A922" s="53"/>
      <c r="B922" s="53"/>
      <c r="C922" s="45"/>
      <c r="D922" s="45"/>
      <c r="E922" s="48"/>
      <c r="F922" s="45"/>
      <c r="G922" s="45"/>
      <c r="H922" s="45"/>
      <c r="I922" s="444"/>
      <c r="J922" s="545"/>
      <c r="K922" s="314"/>
      <c r="L922" s="53"/>
      <c r="M922" s="53"/>
      <c r="N922" s="53"/>
      <c r="O922" s="53"/>
      <c r="P922" s="53"/>
      <c r="Q922" s="53"/>
      <c r="R922" s="53"/>
      <c r="S922" s="53"/>
      <c r="T922" s="53"/>
      <c r="U922" s="53"/>
      <c r="V922" s="53"/>
      <c r="W922" s="53"/>
      <c r="X922" s="53"/>
      <c r="Y922" s="53"/>
    </row>
    <row r="923" spans="1:25" ht="30" customHeight="1">
      <c r="A923" s="53"/>
      <c r="B923" s="53"/>
      <c r="C923" s="45"/>
      <c r="D923" s="45"/>
      <c r="E923" s="48"/>
      <c r="F923" s="45"/>
      <c r="G923" s="45"/>
      <c r="H923" s="45"/>
      <c r="I923" s="444"/>
      <c r="J923" s="545"/>
      <c r="K923" s="314"/>
      <c r="L923" s="53"/>
      <c r="M923" s="53"/>
      <c r="N923" s="53"/>
      <c r="O923" s="53"/>
      <c r="P923" s="53"/>
      <c r="Q923" s="53"/>
      <c r="R923" s="53"/>
      <c r="S923" s="53"/>
      <c r="T923" s="53"/>
      <c r="U923" s="53"/>
      <c r="V923" s="53"/>
      <c r="W923" s="53"/>
      <c r="X923" s="53"/>
      <c r="Y923" s="53"/>
    </row>
    <row r="924" spans="1:25" ht="30" customHeight="1">
      <c r="A924" s="53"/>
      <c r="B924" s="53"/>
      <c r="C924" s="45"/>
      <c r="D924" s="45"/>
      <c r="E924" s="48"/>
      <c r="F924" s="45"/>
      <c r="G924" s="45"/>
      <c r="H924" s="45"/>
      <c r="I924" s="444"/>
      <c r="J924" s="545"/>
      <c r="K924" s="314"/>
      <c r="L924" s="53"/>
      <c r="M924" s="53"/>
      <c r="N924" s="53"/>
      <c r="O924" s="53"/>
      <c r="P924" s="53"/>
      <c r="Q924" s="53"/>
      <c r="R924" s="53"/>
      <c r="S924" s="53"/>
      <c r="T924" s="53"/>
      <c r="U924" s="53"/>
      <c r="V924" s="53"/>
      <c r="W924" s="53"/>
      <c r="X924" s="53"/>
      <c r="Y924" s="53"/>
    </row>
    <row r="925" spans="1:25" ht="30" customHeight="1">
      <c r="A925" s="53"/>
      <c r="B925" s="53"/>
      <c r="C925" s="45"/>
      <c r="D925" s="45"/>
      <c r="E925" s="48"/>
      <c r="F925" s="45"/>
      <c r="G925" s="45"/>
      <c r="H925" s="45"/>
      <c r="I925" s="444"/>
      <c r="J925" s="545"/>
      <c r="K925" s="314"/>
      <c r="L925" s="53"/>
      <c r="M925" s="53"/>
      <c r="N925" s="53"/>
      <c r="O925" s="53"/>
      <c r="P925" s="53"/>
      <c r="Q925" s="53"/>
      <c r="R925" s="53"/>
      <c r="S925" s="53"/>
      <c r="T925" s="53"/>
      <c r="U925" s="53"/>
      <c r="V925" s="53"/>
      <c r="W925" s="53"/>
      <c r="X925" s="53"/>
      <c r="Y925" s="53"/>
    </row>
    <row r="926" spans="1:25" ht="30" customHeight="1">
      <c r="A926" s="53"/>
      <c r="B926" s="53"/>
      <c r="C926" s="45"/>
      <c r="D926" s="45"/>
      <c r="E926" s="48"/>
      <c r="F926" s="45"/>
      <c r="G926" s="45"/>
      <c r="H926" s="45"/>
      <c r="I926" s="444"/>
      <c r="J926" s="545"/>
      <c r="K926" s="314"/>
      <c r="L926" s="53"/>
      <c r="M926" s="53"/>
      <c r="N926" s="53"/>
      <c r="O926" s="53"/>
      <c r="P926" s="53"/>
      <c r="Q926" s="53"/>
      <c r="R926" s="53"/>
      <c r="S926" s="53"/>
      <c r="T926" s="53"/>
      <c r="U926" s="53"/>
      <c r="V926" s="53"/>
      <c r="W926" s="53"/>
      <c r="X926" s="53"/>
      <c r="Y926" s="53"/>
    </row>
    <row r="927" spans="1:25" ht="30" customHeight="1">
      <c r="A927" s="53"/>
      <c r="B927" s="53"/>
      <c r="C927" s="45"/>
      <c r="D927" s="45"/>
      <c r="E927" s="48"/>
      <c r="F927" s="45"/>
      <c r="G927" s="45"/>
      <c r="H927" s="45"/>
      <c r="I927" s="444"/>
      <c r="J927" s="545"/>
      <c r="K927" s="314"/>
      <c r="L927" s="53"/>
      <c r="M927" s="53"/>
      <c r="N927" s="53"/>
      <c r="O927" s="53"/>
      <c r="P927" s="53"/>
      <c r="Q927" s="53"/>
      <c r="R927" s="53"/>
      <c r="S927" s="53"/>
      <c r="T927" s="53"/>
      <c r="U927" s="53"/>
      <c r="V927" s="53"/>
      <c r="W927" s="53"/>
      <c r="X927" s="53"/>
      <c r="Y927" s="53"/>
    </row>
    <row r="928" spans="1:25" ht="30" customHeight="1">
      <c r="A928" s="53"/>
      <c r="B928" s="53"/>
      <c r="C928" s="45"/>
      <c r="D928" s="45"/>
      <c r="E928" s="48"/>
      <c r="F928" s="45"/>
      <c r="G928" s="45"/>
      <c r="H928" s="45"/>
      <c r="I928" s="444"/>
      <c r="J928" s="545"/>
      <c r="K928" s="314"/>
      <c r="L928" s="53"/>
      <c r="M928" s="53"/>
      <c r="N928" s="53"/>
      <c r="O928" s="53"/>
      <c r="P928" s="53"/>
      <c r="Q928" s="53"/>
      <c r="R928" s="53"/>
      <c r="S928" s="53"/>
      <c r="T928" s="53"/>
      <c r="U928" s="53"/>
      <c r="V928" s="53"/>
      <c r="W928" s="53"/>
      <c r="X928" s="53"/>
      <c r="Y928" s="53"/>
    </row>
    <row r="929" spans="1:25" ht="30" customHeight="1">
      <c r="A929" s="53"/>
      <c r="B929" s="53"/>
      <c r="C929" s="45"/>
      <c r="D929" s="45"/>
      <c r="E929" s="48"/>
      <c r="F929" s="45"/>
      <c r="G929" s="45"/>
      <c r="H929" s="45"/>
      <c r="I929" s="444"/>
      <c r="J929" s="545"/>
      <c r="K929" s="314"/>
      <c r="L929" s="53"/>
      <c r="M929" s="53"/>
      <c r="N929" s="53"/>
      <c r="O929" s="53"/>
      <c r="P929" s="53"/>
      <c r="Q929" s="53"/>
      <c r="R929" s="53"/>
      <c r="S929" s="53"/>
      <c r="T929" s="53"/>
      <c r="U929" s="53"/>
      <c r="V929" s="53"/>
      <c r="W929" s="53"/>
      <c r="X929" s="53"/>
      <c r="Y929" s="53"/>
    </row>
    <row r="930" spans="1:25" ht="30" customHeight="1">
      <c r="A930" s="53"/>
      <c r="B930" s="53"/>
      <c r="C930" s="45"/>
      <c r="D930" s="45"/>
      <c r="E930" s="48"/>
      <c r="F930" s="45"/>
      <c r="G930" s="45"/>
      <c r="H930" s="45"/>
      <c r="I930" s="444"/>
      <c r="J930" s="545"/>
      <c r="K930" s="314"/>
      <c r="L930" s="53"/>
      <c r="M930" s="53"/>
      <c r="N930" s="53"/>
      <c r="O930" s="53"/>
      <c r="P930" s="53"/>
      <c r="Q930" s="53"/>
      <c r="R930" s="53"/>
      <c r="S930" s="53"/>
      <c r="T930" s="53"/>
      <c r="U930" s="53"/>
      <c r="V930" s="53"/>
      <c r="W930" s="53"/>
      <c r="X930" s="53"/>
      <c r="Y930" s="53"/>
    </row>
    <row r="931" spans="1:25" ht="30" customHeight="1">
      <c r="A931" s="53"/>
      <c r="B931" s="53"/>
      <c r="C931" s="45"/>
      <c r="D931" s="45"/>
      <c r="E931" s="48"/>
      <c r="F931" s="45"/>
      <c r="G931" s="45"/>
      <c r="H931" s="45"/>
      <c r="I931" s="444"/>
      <c r="J931" s="545"/>
      <c r="K931" s="314"/>
      <c r="L931" s="53"/>
      <c r="M931" s="53"/>
      <c r="N931" s="53"/>
      <c r="O931" s="53"/>
      <c r="P931" s="53"/>
      <c r="Q931" s="53"/>
      <c r="R931" s="53"/>
      <c r="S931" s="53"/>
      <c r="T931" s="53"/>
      <c r="U931" s="53"/>
      <c r="V931" s="53"/>
      <c r="W931" s="53"/>
      <c r="X931" s="53"/>
      <c r="Y931" s="53"/>
    </row>
    <row r="932" spans="1:25" ht="30" customHeight="1">
      <c r="A932" s="53"/>
      <c r="B932" s="53"/>
      <c r="C932" s="45"/>
      <c r="D932" s="45"/>
      <c r="E932" s="48"/>
      <c r="F932" s="45"/>
      <c r="G932" s="45"/>
      <c r="H932" s="45"/>
      <c r="I932" s="444"/>
      <c r="J932" s="545"/>
      <c r="K932" s="314"/>
      <c r="L932" s="53"/>
      <c r="M932" s="53"/>
      <c r="N932" s="53"/>
      <c r="O932" s="53"/>
      <c r="P932" s="53"/>
      <c r="Q932" s="53"/>
      <c r="R932" s="53"/>
      <c r="S932" s="53"/>
      <c r="T932" s="53"/>
      <c r="U932" s="53"/>
      <c r="V932" s="53"/>
      <c r="W932" s="53"/>
      <c r="X932" s="53"/>
      <c r="Y932" s="53"/>
    </row>
    <row r="933" spans="1:25" ht="30" customHeight="1">
      <c r="A933" s="53"/>
      <c r="B933" s="53"/>
      <c r="C933" s="45"/>
      <c r="D933" s="45"/>
      <c r="E933" s="48"/>
      <c r="F933" s="45"/>
      <c r="G933" s="45"/>
      <c r="H933" s="45"/>
      <c r="I933" s="444"/>
      <c r="J933" s="545"/>
      <c r="K933" s="314"/>
      <c r="L933" s="53"/>
      <c r="M933" s="53"/>
      <c r="N933" s="53"/>
      <c r="O933" s="53"/>
      <c r="P933" s="53"/>
      <c r="Q933" s="53"/>
      <c r="R933" s="53"/>
      <c r="S933" s="53"/>
      <c r="T933" s="53"/>
      <c r="U933" s="53"/>
      <c r="V933" s="53"/>
      <c r="W933" s="53"/>
      <c r="X933" s="53"/>
      <c r="Y933" s="53"/>
    </row>
    <row r="934" spans="1:25" ht="30" customHeight="1">
      <c r="A934" s="53"/>
      <c r="B934" s="53"/>
      <c r="C934" s="45"/>
      <c r="D934" s="45"/>
      <c r="E934" s="48"/>
      <c r="F934" s="45"/>
      <c r="G934" s="45"/>
      <c r="H934" s="45"/>
      <c r="I934" s="444"/>
      <c r="J934" s="545"/>
      <c r="K934" s="314"/>
      <c r="L934" s="53"/>
      <c r="M934" s="53"/>
      <c r="N934" s="53"/>
      <c r="O934" s="53"/>
      <c r="P934" s="53"/>
      <c r="Q934" s="53"/>
      <c r="R934" s="53"/>
      <c r="S934" s="53"/>
      <c r="T934" s="53"/>
      <c r="U934" s="53"/>
      <c r="V934" s="53"/>
      <c r="W934" s="53"/>
      <c r="X934" s="53"/>
      <c r="Y934" s="53"/>
    </row>
    <row r="935" spans="1:25" ht="30" customHeight="1">
      <c r="A935" s="53"/>
      <c r="B935" s="53"/>
      <c r="C935" s="45"/>
      <c r="D935" s="45"/>
      <c r="E935" s="48"/>
      <c r="F935" s="45"/>
      <c r="G935" s="45"/>
      <c r="H935" s="45"/>
      <c r="I935" s="444"/>
      <c r="J935" s="545"/>
      <c r="K935" s="314"/>
      <c r="L935" s="53"/>
      <c r="M935" s="53"/>
      <c r="N935" s="53"/>
      <c r="O935" s="53"/>
      <c r="P935" s="53"/>
      <c r="Q935" s="53"/>
      <c r="R935" s="53"/>
      <c r="S935" s="53"/>
      <c r="T935" s="53"/>
      <c r="U935" s="53"/>
      <c r="V935" s="53"/>
      <c r="W935" s="53"/>
      <c r="X935" s="53"/>
      <c r="Y935" s="53"/>
    </row>
    <row r="936" spans="1:25" ht="30" customHeight="1">
      <c r="A936" s="53"/>
      <c r="B936" s="53"/>
      <c r="C936" s="45"/>
      <c r="D936" s="45"/>
      <c r="E936" s="48"/>
      <c r="F936" s="45"/>
      <c r="G936" s="45"/>
      <c r="H936" s="45"/>
      <c r="I936" s="444"/>
      <c r="J936" s="545"/>
      <c r="K936" s="314"/>
      <c r="L936" s="53"/>
      <c r="M936" s="53"/>
      <c r="N936" s="53"/>
      <c r="O936" s="53"/>
      <c r="P936" s="53"/>
      <c r="Q936" s="53"/>
      <c r="R936" s="53"/>
      <c r="S936" s="53"/>
      <c r="T936" s="53"/>
      <c r="U936" s="53"/>
      <c r="V936" s="53"/>
      <c r="W936" s="53"/>
      <c r="X936" s="53"/>
      <c r="Y936" s="53"/>
    </row>
    <row r="937" spans="1:25" ht="30" customHeight="1">
      <c r="A937" s="53"/>
      <c r="B937" s="53"/>
      <c r="C937" s="45"/>
      <c r="D937" s="45"/>
      <c r="E937" s="48"/>
      <c r="F937" s="45"/>
      <c r="G937" s="45"/>
      <c r="H937" s="45"/>
      <c r="I937" s="444"/>
      <c r="J937" s="545"/>
      <c r="K937" s="314"/>
      <c r="L937" s="53"/>
      <c r="M937" s="53"/>
      <c r="N937" s="53"/>
      <c r="O937" s="53"/>
      <c r="P937" s="53"/>
      <c r="Q937" s="53"/>
      <c r="R937" s="53"/>
      <c r="S937" s="53"/>
      <c r="T937" s="53"/>
      <c r="U937" s="53"/>
      <c r="V937" s="53"/>
      <c r="W937" s="53"/>
      <c r="X937" s="53"/>
      <c r="Y937" s="53"/>
    </row>
    <row r="938" spans="1:25" ht="30" customHeight="1">
      <c r="A938" s="53"/>
      <c r="B938" s="53"/>
      <c r="C938" s="45"/>
      <c r="D938" s="45"/>
      <c r="E938" s="48"/>
      <c r="F938" s="45"/>
      <c r="G938" s="45"/>
      <c r="H938" s="45"/>
      <c r="I938" s="444"/>
      <c r="J938" s="545"/>
      <c r="K938" s="314"/>
      <c r="L938" s="53"/>
      <c r="M938" s="53"/>
      <c r="N938" s="53"/>
      <c r="O938" s="53"/>
      <c r="P938" s="53"/>
      <c r="Q938" s="53"/>
      <c r="R938" s="53"/>
      <c r="S938" s="53"/>
      <c r="T938" s="53"/>
      <c r="U938" s="53"/>
      <c r="V938" s="53"/>
      <c r="W938" s="53"/>
      <c r="X938" s="53"/>
      <c r="Y938" s="53"/>
    </row>
    <row r="939" spans="1:25" ht="30" customHeight="1">
      <c r="A939" s="53"/>
      <c r="B939" s="53"/>
      <c r="C939" s="45"/>
      <c r="D939" s="45"/>
      <c r="E939" s="48"/>
      <c r="F939" s="45"/>
      <c r="G939" s="45"/>
      <c r="H939" s="45"/>
      <c r="I939" s="444"/>
      <c r="J939" s="545"/>
      <c r="K939" s="314"/>
      <c r="L939" s="53"/>
      <c r="M939" s="53"/>
      <c r="N939" s="53"/>
      <c r="O939" s="53"/>
      <c r="P939" s="53"/>
      <c r="Q939" s="53"/>
      <c r="R939" s="53"/>
      <c r="S939" s="53"/>
      <c r="T939" s="53"/>
      <c r="U939" s="53"/>
      <c r="V939" s="53"/>
      <c r="W939" s="53"/>
      <c r="X939" s="53"/>
      <c r="Y939" s="53"/>
    </row>
    <row r="940" spans="1:25" ht="30" customHeight="1">
      <c r="A940" s="53"/>
      <c r="B940" s="53"/>
      <c r="C940" s="45"/>
      <c r="D940" s="45"/>
      <c r="E940" s="48"/>
      <c r="F940" s="45"/>
      <c r="G940" s="45"/>
      <c r="H940" s="45"/>
      <c r="I940" s="444"/>
      <c r="J940" s="545"/>
      <c r="K940" s="314"/>
      <c r="L940" s="53"/>
      <c r="M940" s="53"/>
      <c r="N940" s="53"/>
      <c r="O940" s="53"/>
      <c r="P940" s="53"/>
      <c r="Q940" s="53"/>
      <c r="R940" s="53"/>
      <c r="S940" s="53"/>
      <c r="T940" s="53"/>
      <c r="U940" s="53"/>
      <c r="V940" s="53"/>
      <c r="W940" s="53"/>
      <c r="X940" s="53"/>
      <c r="Y940" s="53"/>
    </row>
    <row r="941" spans="1:25" ht="30" customHeight="1">
      <c r="A941" s="53"/>
      <c r="B941" s="53"/>
      <c r="C941" s="45"/>
      <c r="D941" s="45"/>
      <c r="E941" s="48"/>
      <c r="F941" s="45"/>
      <c r="G941" s="45"/>
      <c r="H941" s="45"/>
      <c r="I941" s="444"/>
      <c r="J941" s="545"/>
      <c r="K941" s="314"/>
      <c r="L941" s="53"/>
      <c r="M941" s="53"/>
      <c r="N941" s="53"/>
      <c r="O941" s="53"/>
      <c r="P941" s="53"/>
      <c r="Q941" s="53"/>
      <c r="R941" s="53"/>
      <c r="S941" s="53"/>
      <c r="T941" s="53"/>
      <c r="U941" s="53"/>
      <c r="V941" s="53"/>
      <c r="W941" s="53"/>
      <c r="X941" s="53"/>
      <c r="Y941" s="53"/>
    </row>
    <row r="942" spans="1:25" ht="30" customHeight="1">
      <c r="A942" s="53"/>
      <c r="B942" s="53"/>
      <c r="C942" s="45"/>
      <c r="D942" s="45"/>
      <c r="E942" s="48"/>
      <c r="F942" s="45"/>
      <c r="G942" s="45"/>
      <c r="H942" s="45"/>
      <c r="I942" s="444"/>
      <c r="J942" s="545"/>
      <c r="K942" s="314"/>
      <c r="L942" s="53"/>
      <c r="M942" s="53"/>
      <c r="N942" s="53"/>
      <c r="O942" s="53"/>
      <c r="P942" s="53"/>
      <c r="Q942" s="53"/>
      <c r="R942" s="53"/>
      <c r="S942" s="53"/>
      <c r="T942" s="53"/>
      <c r="U942" s="53"/>
      <c r="V942" s="53"/>
      <c r="W942" s="53"/>
      <c r="X942" s="53"/>
      <c r="Y942" s="53"/>
    </row>
    <row r="943" spans="1:25" ht="30" customHeight="1">
      <c r="A943" s="53"/>
      <c r="B943" s="53"/>
      <c r="C943" s="45"/>
      <c r="D943" s="45"/>
      <c r="E943" s="48"/>
      <c r="F943" s="45"/>
      <c r="G943" s="45"/>
      <c r="H943" s="45"/>
      <c r="I943" s="444"/>
      <c r="J943" s="545"/>
      <c r="K943" s="314"/>
      <c r="L943" s="53"/>
      <c r="M943" s="53"/>
      <c r="N943" s="53"/>
      <c r="O943" s="53"/>
      <c r="P943" s="53"/>
      <c r="Q943" s="53"/>
      <c r="R943" s="53"/>
      <c r="S943" s="53"/>
      <c r="T943" s="53"/>
      <c r="U943" s="53"/>
      <c r="V943" s="53"/>
      <c r="W943" s="53"/>
      <c r="X943" s="53"/>
      <c r="Y943" s="53"/>
    </row>
    <row r="944" spans="1:25" ht="30" customHeight="1">
      <c r="A944" s="53"/>
      <c r="B944" s="53"/>
      <c r="C944" s="45"/>
      <c r="D944" s="45"/>
      <c r="E944" s="48"/>
      <c r="F944" s="45"/>
      <c r="G944" s="45"/>
      <c r="H944" s="45"/>
      <c r="I944" s="444"/>
      <c r="J944" s="545"/>
      <c r="K944" s="314"/>
      <c r="L944" s="53"/>
      <c r="M944" s="53"/>
      <c r="N944" s="53"/>
      <c r="O944" s="53"/>
      <c r="P944" s="53"/>
      <c r="Q944" s="53"/>
      <c r="R944" s="53"/>
      <c r="S944" s="53"/>
      <c r="T944" s="53"/>
      <c r="U944" s="53"/>
      <c r="V944" s="53"/>
      <c r="W944" s="53"/>
      <c r="X944" s="53"/>
      <c r="Y944" s="53"/>
    </row>
    <row r="945" spans="1:25" ht="30" customHeight="1">
      <c r="A945" s="53"/>
      <c r="B945" s="53"/>
      <c r="C945" s="45"/>
      <c r="D945" s="45"/>
      <c r="E945" s="48"/>
      <c r="F945" s="45"/>
      <c r="G945" s="45"/>
      <c r="H945" s="45"/>
      <c r="I945" s="444"/>
      <c r="J945" s="545"/>
      <c r="K945" s="314"/>
      <c r="L945" s="53"/>
      <c r="M945" s="53"/>
      <c r="N945" s="53"/>
      <c r="O945" s="53"/>
      <c r="P945" s="53"/>
      <c r="Q945" s="53"/>
      <c r="R945" s="53"/>
      <c r="S945" s="53"/>
      <c r="T945" s="53"/>
      <c r="U945" s="53"/>
      <c r="V945" s="53"/>
      <c r="W945" s="53"/>
      <c r="X945" s="53"/>
      <c r="Y945" s="53"/>
    </row>
    <row r="946" spans="1:25" ht="30" customHeight="1">
      <c r="A946" s="53"/>
      <c r="B946" s="53"/>
      <c r="C946" s="45"/>
      <c r="D946" s="45"/>
      <c r="E946" s="48"/>
      <c r="F946" s="45"/>
      <c r="G946" s="45"/>
      <c r="H946" s="45"/>
      <c r="I946" s="444"/>
      <c r="J946" s="545"/>
      <c r="K946" s="314"/>
      <c r="L946" s="53"/>
      <c r="M946" s="53"/>
      <c r="N946" s="53"/>
      <c r="O946" s="53"/>
      <c r="P946" s="53"/>
      <c r="Q946" s="53"/>
      <c r="R946" s="53"/>
      <c r="S946" s="53"/>
      <c r="T946" s="53"/>
      <c r="U946" s="53"/>
      <c r="V946" s="53"/>
      <c r="W946" s="53"/>
      <c r="X946" s="53"/>
      <c r="Y946" s="53"/>
    </row>
    <row r="947" spans="1:25" ht="30" customHeight="1">
      <c r="A947" s="53"/>
      <c r="B947" s="53"/>
      <c r="C947" s="45"/>
      <c r="D947" s="45"/>
      <c r="E947" s="48"/>
      <c r="F947" s="45"/>
      <c r="G947" s="45"/>
      <c r="H947" s="45"/>
      <c r="I947" s="444"/>
      <c r="J947" s="545"/>
      <c r="K947" s="314"/>
      <c r="L947" s="53"/>
      <c r="M947" s="53"/>
      <c r="N947" s="53"/>
      <c r="O947" s="53"/>
      <c r="P947" s="53"/>
      <c r="Q947" s="53"/>
      <c r="R947" s="53"/>
      <c r="S947" s="53"/>
      <c r="T947" s="53"/>
      <c r="U947" s="53"/>
      <c r="V947" s="53"/>
      <c r="W947" s="53"/>
      <c r="X947" s="53"/>
      <c r="Y947" s="53"/>
    </row>
    <row r="948" spans="1:25" ht="30" customHeight="1">
      <c r="A948" s="53"/>
      <c r="B948" s="53"/>
      <c r="C948" s="45"/>
      <c r="D948" s="45"/>
      <c r="E948" s="48"/>
      <c r="F948" s="45"/>
      <c r="G948" s="45"/>
      <c r="H948" s="45"/>
      <c r="I948" s="444"/>
      <c r="J948" s="545"/>
      <c r="K948" s="314"/>
      <c r="L948" s="53"/>
      <c r="M948" s="53"/>
      <c r="N948" s="53"/>
      <c r="O948" s="53"/>
      <c r="P948" s="53"/>
      <c r="Q948" s="53"/>
      <c r="R948" s="53"/>
      <c r="S948" s="53"/>
      <c r="T948" s="53"/>
      <c r="U948" s="53"/>
      <c r="V948" s="53"/>
      <c r="W948" s="53"/>
      <c r="X948" s="53"/>
      <c r="Y948" s="53"/>
    </row>
    <row r="949" spans="1:25" ht="30" customHeight="1">
      <c r="A949" s="53"/>
      <c r="B949" s="53"/>
      <c r="C949" s="45"/>
      <c r="D949" s="45"/>
      <c r="E949" s="48"/>
      <c r="F949" s="45"/>
      <c r="G949" s="45"/>
      <c r="H949" s="45"/>
      <c r="I949" s="444"/>
      <c r="J949" s="545"/>
      <c r="K949" s="314"/>
      <c r="L949" s="53"/>
      <c r="M949" s="53"/>
      <c r="N949" s="53"/>
      <c r="O949" s="53"/>
      <c r="P949" s="53"/>
      <c r="Q949" s="53"/>
      <c r="R949" s="53"/>
      <c r="S949" s="53"/>
      <c r="T949" s="53"/>
      <c r="U949" s="53"/>
      <c r="V949" s="53"/>
      <c r="W949" s="53"/>
      <c r="X949" s="53"/>
      <c r="Y949" s="53"/>
    </row>
    <row r="950" spans="1:25" ht="30" customHeight="1">
      <c r="A950" s="53"/>
      <c r="B950" s="53"/>
      <c r="C950" s="45"/>
      <c r="D950" s="45"/>
      <c r="E950" s="48"/>
      <c r="F950" s="45"/>
      <c r="G950" s="45"/>
      <c r="H950" s="45"/>
      <c r="I950" s="444"/>
      <c r="J950" s="545"/>
      <c r="K950" s="314"/>
      <c r="L950" s="53"/>
      <c r="M950" s="53"/>
      <c r="N950" s="53"/>
      <c r="O950" s="53"/>
      <c r="P950" s="53"/>
      <c r="Q950" s="53"/>
      <c r="R950" s="53"/>
      <c r="S950" s="53"/>
      <c r="T950" s="53"/>
      <c r="U950" s="53"/>
      <c r="V950" s="53"/>
      <c r="W950" s="53"/>
      <c r="X950" s="53"/>
      <c r="Y950" s="53"/>
    </row>
    <row r="951" spans="1:25" ht="30" customHeight="1">
      <c r="A951" s="53"/>
      <c r="B951" s="53"/>
      <c r="C951" s="45"/>
      <c r="D951" s="45"/>
      <c r="E951" s="48"/>
      <c r="F951" s="45"/>
      <c r="G951" s="45"/>
      <c r="H951" s="45"/>
      <c r="I951" s="444"/>
      <c r="J951" s="545"/>
      <c r="K951" s="314"/>
      <c r="L951" s="53"/>
      <c r="M951" s="53"/>
      <c r="N951" s="53"/>
      <c r="O951" s="53"/>
      <c r="P951" s="53"/>
      <c r="Q951" s="53"/>
      <c r="R951" s="53"/>
      <c r="S951" s="53"/>
      <c r="T951" s="53"/>
      <c r="U951" s="53"/>
      <c r="V951" s="53"/>
      <c r="W951" s="53"/>
      <c r="X951" s="53"/>
      <c r="Y951" s="53"/>
    </row>
    <row r="952" spans="1:25" ht="30" customHeight="1">
      <c r="A952" s="53"/>
      <c r="B952" s="53"/>
      <c r="C952" s="45"/>
      <c r="D952" s="45"/>
      <c r="E952" s="48"/>
      <c r="F952" s="45"/>
      <c r="G952" s="45"/>
      <c r="H952" s="45"/>
      <c r="I952" s="444"/>
      <c r="J952" s="545"/>
      <c r="K952" s="314"/>
      <c r="L952" s="53"/>
      <c r="M952" s="53"/>
      <c r="N952" s="53"/>
      <c r="O952" s="53"/>
      <c r="P952" s="53"/>
      <c r="Q952" s="53"/>
      <c r="R952" s="53"/>
      <c r="S952" s="53"/>
      <c r="T952" s="53"/>
      <c r="U952" s="53"/>
      <c r="V952" s="53"/>
      <c r="W952" s="53"/>
      <c r="X952" s="53"/>
      <c r="Y952" s="53"/>
    </row>
    <row r="953" spans="1:25" ht="30" customHeight="1">
      <c r="A953" s="53"/>
      <c r="B953" s="53"/>
      <c r="C953" s="45"/>
      <c r="D953" s="45"/>
      <c r="E953" s="48"/>
      <c r="F953" s="45"/>
      <c r="G953" s="45"/>
      <c r="H953" s="45"/>
      <c r="I953" s="444"/>
      <c r="J953" s="545"/>
      <c r="K953" s="314"/>
      <c r="L953" s="53"/>
      <c r="M953" s="53"/>
      <c r="N953" s="53"/>
      <c r="O953" s="53"/>
      <c r="P953" s="53"/>
      <c r="Q953" s="53"/>
      <c r="R953" s="53"/>
      <c r="S953" s="53"/>
      <c r="T953" s="53"/>
      <c r="U953" s="53"/>
      <c r="V953" s="53"/>
      <c r="W953" s="53"/>
      <c r="X953" s="53"/>
      <c r="Y953" s="53"/>
    </row>
    <row r="954" spans="1:25" ht="30" customHeight="1">
      <c r="A954" s="53"/>
      <c r="B954" s="53"/>
      <c r="C954" s="45"/>
      <c r="D954" s="45"/>
      <c r="E954" s="48"/>
      <c r="F954" s="45"/>
      <c r="G954" s="45"/>
      <c r="H954" s="45"/>
      <c r="I954" s="444"/>
      <c r="J954" s="545"/>
      <c r="K954" s="314"/>
      <c r="L954" s="53"/>
      <c r="M954" s="53"/>
      <c r="N954" s="53"/>
      <c r="O954" s="53"/>
      <c r="P954" s="53"/>
      <c r="Q954" s="53"/>
      <c r="R954" s="53"/>
      <c r="S954" s="53"/>
      <c r="T954" s="53"/>
      <c r="U954" s="53"/>
      <c r="V954" s="53"/>
      <c r="W954" s="53"/>
      <c r="X954" s="53"/>
      <c r="Y954" s="53"/>
    </row>
    <row r="955" spans="1:25" ht="30" customHeight="1">
      <c r="A955" s="53"/>
      <c r="B955" s="53"/>
      <c r="C955" s="45"/>
      <c r="D955" s="45"/>
      <c r="E955" s="48"/>
      <c r="F955" s="45"/>
      <c r="G955" s="45"/>
      <c r="H955" s="45"/>
      <c r="I955" s="444"/>
      <c r="J955" s="545"/>
      <c r="K955" s="314"/>
      <c r="L955" s="53"/>
      <c r="M955" s="53"/>
      <c r="N955" s="53"/>
      <c r="O955" s="53"/>
      <c r="P955" s="53"/>
      <c r="Q955" s="53"/>
      <c r="R955" s="53"/>
      <c r="S955" s="53"/>
      <c r="T955" s="53"/>
      <c r="U955" s="53"/>
      <c r="V955" s="53"/>
      <c r="W955" s="53"/>
      <c r="X955" s="53"/>
      <c r="Y955" s="53"/>
    </row>
    <row r="956" spans="1:25" ht="30" customHeight="1">
      <c r="A956" s="53"/>
      <c r="B956" s="53"/>
      <c r="C956" s="45"/>
      <c r="D956" s="45"/>
      <c r="E956" s="48"/>
      <c r="F956" s="45"/>
      <c r="G956" s="45"/>
      <c r="H956" s="45"/>
      <c r="I956" s="444"/>
      <c r="J956" s="545"/>
      <c r="K956" s="314"/>
      <c r="L956" s="53"/>
      <c r="M956" s="53"/>
      <c r="N956" s="53"/>
      <c r="O956" s="53"/>
      <c r="P956" s="53"/>
      <c r="Q956" s="53"/>
      <c r="R956" s="53"/>
      <c r="S956" s="53"/>
      <c r="T956" s="53"/>
      <c r="U956" s="53"/>
      <c r="V956" s="53"/>
      <c r="W956" s="53"/>
      <c r="X956" s="53"/>
      <c r="Y956" s="53"/>
    </row>
    <row r="957" spans="1:25" ht="30" customHeight="1">
      <c r="A957" s="53"/>
      <c r="B957" s="53"/>
      <c r="C957" s="45"/>
      <c r="D957" s="45"/>
      <c r="E957" s="48"/>
      <c r="F957" s="45"/>
      <c r="G957" s="45"/>
      <c r="H957" s="45"/>
      <c r="I957" s="444"/>
      <c r="J957" s="545"/>
      <c r="K957" s="314"/>
      <c r="L957" s="53"/>
      <c r="M957" s="53"/>
      <c r="N957" s="53"/>
      <c r="O957" s="53"/>
      <c r="P957" s="53"/>
      <c r="Q957" s="53"/>
      <c r="R957" s="53"/>
      <c r="S957" s="53"/>
      <c r="T957" s="53"/>
      <c r="U957" s="53"/>
      <c r="V957" s="53"/>
      <c r="W957" s="53"/>
      <c r="X957" s="53"/>
      <c r="Y957" s="53"/>
    </row>
    <row r="958" spans="1:25" ht="30" customHeight="1">
      <c r="A958" s="53"/>
      <c r="B958" s="53"/>
      <c r="C958" s="45"/>
      <c r="D958" s="45"/>
      <c r="E958" s="48"/>
      <c r="F958" s="45"/>
      <c r="G958" s="45"/>
      <c r="H958" s="45"/>
      <c r="I958" s="444"/>
      <c r="J958" s="545"/>
      <c r="K958" s="314"/>
      <c r="L958" s="53"/>
      <c r="M958" s="53"/>
      <c r="N958" s="53"/>
      <c r="O958" s="53"/>
      <c r="P958" s="53"/>
      <c r="Q958" s="53"/>
      <c r="R958" s="53"/>
      <c r="S958" s="53"/>
      <c r="T958" s="53"/>
      <c r="U958" s="53"/>
      <c r="V958" s="53"/>
      <c r="W958" s="53"/>
      <c r="X958" s="53"/>
      <c r="Y958" s="53"/>
    </row>
    <row r="959" spans="1:25" ht="30" customHeight="1">
      <c r="A959" s="53"/>
      <c r="B959" s="53"/>
      <c r="C959" s="45"/>
      <c r="D959" s="45"/>
      <c r="E959" s="48"/>
      <c r="F959" s="45"/>
      <c r="G959" s="45"/>
      <c r="H959" s="45"/>
      <c r="I959" s="444"/>
      <c r="J959" s="545"/>
      <c r="K959" s="314"/>
      <c r="L959" s="53"/>
      <c r="M959" s="53"/>
      <c r="N959" s="53"/>
      <c r="O959" s="53"/>
      <c r="P959" s="53"/>
      <c r="Q959" s="53"/>
      <c r="R959" s="53"/>
      <c r="S959" s="53"/>
      <c r="T959" s="53"/>
      <c r="U959" s="53"/>
      <c r="V959" s="53"/>
      <c r="W959" s="53"/>
      <c r="X959" s="53"/>
      <c r="Y959" s="53"/>
    </row>
    <row r="960" spans="1:25" ht="30" customHeight="1">
      <c r="A960" s="53"/>
      <c r="B960" s="53"/>
      <c r="C960" s="45"/>
      <c r="D960" s="45"/>
      <c r="E960" s="48"/>
      <c r="F960" s="45"/>
      <c r="G960" s="45"/>
      <c r="H960" s="45"/>
      <c r="I960" s="444"/>
      <c r="J960" s="545"/>
      <c r="K960" s="314"/>
      <c r="L960" s="53"/>
      <c r="M960" s="53"/>
      <c r="N960" s="53"/>
      <c r="O960" s="53"/>
      <c r="P960" s="53"/>
      <c r="Q960" s="53"/>
      <c r="R960" s="53"/>
      <c r="S960" s="53"/>
      <c r="T960" s="53"/>
      <c r="U960" s="53"/>
      <c r="V960" s="53"/>
      <c r="W960" s="53"/>
      <c r="X960" s="53"/>
      <c r="Y960" s="53"/>
    </row>
    <row r="961" spans="1:25" ht="30" customHeight="1">
      <c r="A961" s="53"/>
      <c r="B961" s="53"/>
      <c r="C961" s="45"/>
      <c r="D961" s="45"/>
      <c r="E961" s="48"/>
      <c r="F961" s="45"/>
      <c r="G961" s="45"/>
      <c r="H961" s="45"/>
      <c r="I961" s="444"/>
      <c r="J961" s="545"/>
      <c r="K961" s="314"/>
      <c r="L961" s="53"/>
      <c r="M961" s="53"/>
      <c r="N961" s="53"/>
      <c r="O961" s="53"/>
      <c r="P961" s="53"/>
      <c r="Q961" s="53"/>
      <c r="R961" s="53"/>
      <c r="S961" s="53"/>
      <c r="T961" s="53"/>
      <c r="U961" s="53"/>
      <c r="V961" s="53"/>
      <c r="W961" s="53"/>
      <c r="X961" s="53"/>
      <c r="Y961" s="53"/>
    </row>
    <row r="962" spans="1:25" ht="30" customHeight="1">
      <c r="A962" s="53"/>
      <c r="B962" s="53"/>
      <c r="C962" s="45"/>
      <c r="D962" s="45"/>
      <c r="E962" s="48"/>
      <c r="F962" s="45"/>
      <c r="G962" s="45"/>
      <c r="H962" s="45"/>
      <c r="I962" s="444"/>
      <c r="J962" s="545"/>
      <c r="K962" s="314"/>
      <c r="L962" s="53"/>
      <c r="M962" s="53"/>
      <c r="N962" s="53"/>
      <c r="O962" s="53"/>
      <c r="P962" s="53"/>
      <c r="Q962" s="53"/>
      <c r="R962" s="53"/>
      <c r="S962" s="53"/>
      <c r="T962" s="53"/>
      <c r="U962" s="53"/>
      <c r="V962" s="53"/>
      <c r="W962" s="53"/>
      <c r="X962" s="53"/>
      <c r="Y962" s="53"/>
    </row>
    <row r="963" spans="1:25" ht="30" customHeight="1">
      <c r="A963" s="53"/>
      <c r="B963" s="53"/>
      <c r="C963" s="45"/>
      <c r="D963" s="45"/>
      <c r="E963" s="48"/>
      <c r="F963" s="45"/>
      <c r="G963" s="45"/>
      <c r="H963" s="45"/>
      <c r="I963" s="444"/>
      <c r="J963" s="545"/>
      <c r="K963" s="314"/>
      <c r="L963" s="53"/>
      <c r="M963" s="53"/>
      <c r="N963" s="53"/>
      <c r="O963" s="53"/>
      <c r="P963" s="53"/>
      <c r="Q963" s="53"/>
      <c r="R963" s="53"/>
      <c r="S963" s="53"/>
      <c r="T963" s="53"/>
      <c r="U963" s="53"/>
      <c r="V963" s="53"/>
      <c r="W963" s="53"/>
      <c r="X963" s="53"/>
      <c r="Y963" s="53"/>
    </row>
    <row r="964" spans="1:25" ht="30" customHeight="1">
      <c r="A964" s="53"/>
      <c r="B964" s="53"/>
      <c r="C964" s="45"/>
      <c r="D964" s="45"/>
      <c r="E964" s="48"/>
      <c r="F964" s="45"/>
      <c r="G964" s="45"/>
      <c r="H964" s="45"/>
      <c r="I964" s="444"/>
      <c r="J964" s="545"/>
      <c r="K964" s="314"/>
      <c r="L964" s="53"/>
      <c r="M964" s="53"/>
      <c r="N964" s="53"/>
      <c r="O964" s="53"/>
      <c r="P964" s="53"/>
      <c r="Q964" s="53"/>
      <c r="R964" s="53"/>
      <c r="S964" s="53"/>
      <c r="T964" s="53"/>
      <c r="U964" s="53"/>
      <c r="V964" s="53"/>
      <c r="W964" s="53"/>
      <c r="X964" s="53"/>
      <c r="Y964" s="53"/>
    </row>
    <row r="965" spans="1:25" ht="30" customHeight="1">
      <c r="A965" s="53"/>
      <c r="B965" s="53"/>
      <c r="C965" s="45"/>
      <c r="D965" s="45"/>
      <c r="E965" s="48"/>
      <c r="F965" s="45"/>
      <c r="G965" s="45"/>
      <c r="H965" s="45"/>
      <c r="I965" s="444"/>
      <c r="J965" s="545"/>
      <c r="K965" s="314"/>
      <c r="L965" s="53"/>
      <c r="M965" s="53"/>
      <c r="N965" s="53"/>
      <c r="O965" s="53"/>
      <c r="P965" s="53"/>
      <c r="Q965" s="53"/>
      <c r="R965" s="53"/>
      <c r="S965" s="53"/>
      <c r="T965" s="53"/>
      <c r="U965" s="53"/>
      <c r="V965" s="53"/>
      <c r="W965" s="53"/>
      <c r="X965" s="53"/>
      <c r="Y965" s="53"/>
    </row>
    <row r="966" spans="1:25" ht="30" customHeight="1">
      <c r="A966" s="53"/>
      <c r="B966" s="53"/>
      <c r="C966" s="45"/>
      <c r="D966" s="45"/>
      <c r="E966" s="48"/>
      <c r="F966" s="45"/>
      <c r="G966" s="45"/>
      <c r="H966" s="45"/>
      <c r="I966" s="444"/>
      <c r="J966" s="545"/>
      <c r="K966" s="314"/>
      <c r="L966" s="53"/>
      <c r="M966" s="53"/>
      <c r="N966" s="53"/>
      <c r="O966" s="53"/>
      <c r="P966" s="53"/>
      <c r="Q966" s="53"/>
      <c r="R966" s="53"/>
      <c r="S966" s="53"/>
      <c r="T966" s="53"/>
      <c r="U966" s="53"/>
      <c r="V966" s="53"/>
      <c r="W966" s="53"/>
      <c r="X966" s="53"/>
      <c r="Y966" s="53"/>
    </row>
    <row r="967" spans="1:25" ht="30" customHeight="1">
      <c r="A967" s="53"/>
      <c r="B967" s="53"/>
      <c r="C967" s="45"/>
      <c r="D967" s="45"/>
      <c r="E967" s="48"/>
      <c r="F967" s="45"/>
      <c r="G967" s="45"/>
      <c r="H967" s="45"/>
      <c r="I967" s="444"/>
      <c r="J967" s="545"/>
      <c r="K967" s="314"/>
      <c r="L967" s="53"/>
      <c r="M967" s="53"/>
      <c r="N967" s="53"/>
      <c r="O967" s="53"/>
      <c r="P967" s="53"/>
      <c r="Q967" s="53"/>
      <c r="R967" s="53"/>
      <c r="S967" s="53"/>
      <c r="T967" s="53"/>
      <c r="U967" s="53"/>
      <c r="V967" s="53"/>
      <c r="W967" s="53"/>
      <c r="X967" s="53"/>
      <c r="Y967" s="53"/>
    </row>
    <row r="968" spans="1:25" ht="30" customHeight="1">
      <c r="A968" s="53"/>
      <c r="B968" s="53"/>
      <c r="C968" s="45"/>
      <c r="D968" s="45"/>
      <c r="E968" s="48"/>
      <c r="F968" s="45"/>
      <c r="G968" s="45"/>
      <c r="H968" s="45"/>
      <c r="I968" s="444"/>
      <c r="J968" s="545"/>
      <c r="K968" s="314"/>
      <c r="L968" s="53"/>
      <c r="M968" s="53"/>
      <c r="N968" s="53"/>
      <c r="O968" s="53"/>
      <c r="P968" s="53"/>
      <c r="Q968" s="53"/>
      <c r="R968" s="53"/>
      <c r="S968" s="53"/>
      <c r="T968" s="53"/>
      <c r="U968" s="53"/>
      <c r="V968" s="53"/>
      <c r="W968" s="53"/>
      <c r="X968" s="53"/>
      <c r="Y968" s="53"/>
    </row>
    <row r="969" spans="1:25" ht="30" customHeight="1">
      <c r="A969" s="53"/>
      <c r="B969" s="53"/>
      <c r="C969" s="45"/>
      <c r="D969" s="45"/>
      <c r="E969" s="48"/>
      <c r="F969" s="45"/>
      <c r="G969" s="45"/>
      <c r="H969" s="45"/>
      <c r="I969" s="444"/>
      <c r="J969" s="545"/>
      <c r="K969" s="314"/>
      <c r="L969" s="53"/>
      <c r="M969" s="53"/>
      <c r="N969" s="53"/>
      <c r="O969" s="53"/>
      <c r="P969" s="53"/>
      <c r="Q969" s="53"/>
      <c r="R969" s="53"/>
      <c r="S969" s="53"/>
      <c r="T969" s="53"/>
      <c r="U969" s="53"/>
      <c r="V969" s="53"/>
      <c r="W969" s="53"/>
      <c r="X969" s="53"/>
      <c r="Y969" s="53"/>
    </row>
    <row r="970" spans="1:25" ht="30" customHeight="1">
      <c r="A970" s="53"/>
      <c r="B970" s="53"/>
      <c r="C970" s="45"/>
      <c r="D970" s="45"/>
      <c r="E970" s="48"/>
      <c r="F970" s="45"/>
      <c r="G970" s="45"/>
      <c r="H970" s="45"/>
      <c r="I970" s="444"/>
      <c r="J970" s="545"/>
      <c r="K970" s="314"/>
      <c r="L970" s="53"/>
      <c r="M970" s="53"/>
      <c r="N970" s="53"/>
      <c r="O970" s="53"/>
      <c r="P970" s="53"/>
      <c r="Q970" s="53"/>
      <c r="R970" s="53"/>
      <c r="S970" s="53"/>
      <c r="T970" s="53"/>
      <c r="U970" s="53"/>
      <c r="V970" s="53"/>
      <c r="W970" s="53"/>
      <c r="X970" s="53"/>
      <c r="Y970" s="53"/>
    </row>
    <row r="971" spans="1:25" ht="30" customHeight="1">
      <c r="A971" s="53"/>
      <c r="B971" s="53"/>
      <c r="C971" s="45"/>
      <c r="D971" s="45"/>
      <c r="E971" s="48"/>
      <c r="F971" s="45"/>
      <c r="G971" s="45"/>
      <c r="H971" s="45"/>
      <c r="I971" s="444"/>
      <c r="J971" s="545"/>
      <c r="K971" s="314"/>
      <c r="L971" s="53"/>
      <c r="M971" s="53"/>
      <c r="N971" s="53"/>
      <c r="O971" s="53"/>
      <c r="P971" s="53"/>
      <c r="Q971" s="53"/>
      <c r="R971" s="53"/>
      <c r="S971" s="53"/>
      <c r="T971" s="53"/>
      <c r="U971" s="53"/>
      <c r="V971" s="53"/>
      <c r="W971" s="53"/>
      <c r="X971" s="53"/>
      <c r="Y971" s="53"/>
    </row>
    <row r="972" spans="1:25" ht="30" customHeight="1">
      <c r="A972" s="53"/>
      <c r="B972" s="53"/>
      <c r="C972" s="45"/>
      <c r="D972" s="45"/>
      <c r="E972" s="48"/>
      <c r="F972" s="45"/>
      <c r="G972" s="45"/>
      <c r="H972" s="45"/>
      <c r="I972" s="444"/>
      <c r="J972" s="545"/>
      <c r="K972" s="314"/>
      <c r="L972" s="53"/>
      <c r="M972" s="53"/>
      <c r="N972" s="53"/>
      <c r="O972" s="53"/>
      <c r="P972" s="53"/>
      <c r="Q972" s="53"/>
      <c r="R972" s="53"/>
      <c r="S972" s="53"/>
      <c r="T972" s="53"/>
      <c r="U972" s="53"/>
      <c r="V972" s="53"/>
      <c r="W972" s="53"/>
      <c r="X972" s="53"/>
      <c r="Y972" s="53"/>
    </row>
    <row r="973" spans="1:25" ht="30" customHeight="1">
      <c r="A973" s="53"/>
      <c r="B973" s="53"/>
      <c r="C973" s="45"/>
      <c r="D973" s="45"/>
      <c r="E973" s="48"/>
      <c r="F973" s="45"/>
      <c r="G973" s="45"/>
      <c r="H973" s="45"/>
      <c r="I973" s="444"/>
      <c r="J973" s="545"/>
      <c r="K973" s="314"/>
      <c r="L973" s="53"/>
      <c r="M973" s="53"/>
      <c r="N973" s="53"/>
      <c r="O973" s="53"/>
      <c r="P973" s="53"/>
      <c r="Q973" s="53"/>
      <c r="R973" s="53"/>
      <c r="S973" s="53"/>
      <c r="T973" s="53"/>
      <c r="U973" s="53"/>
      <c r="V973" s="53"/>
      <c r="W973" s="53"/>
      <c r="X973" s="53"/>
      <c r="Y973" s="53"/>
    </row>
    <row r="974" spans="1:25" ht="30" customHeight="1">
      <c r="A974" s="53"/>
      <c r="B974" s="53"/>
      <c r="C974" s="45"/>
      <c r="D974" s="45"/>
      <c r="E974" s="48"/>
      <c r="F974" s="45"/>
      <c r="G974" s="45"/>
      <c r="H974" s="45"/>
      <c r="I974" s="444"/>
      <c r="J974" s="545"/>
      <c r="K974" s="314"/>
      <c r="L974" s="53"/>
      <c r="M974" s="53"/>
      <c r="N974" s="53"/>
      <c r="O974" s="53"/>
      <c r="P974" s="53"/>
      <c r="Q974" s="53"/>
      <c r="R974" s="53"/>
      <c r="S974" s="53"/>
      <c r="T974" s="53"/>
      <c r="U974" s="53"/>
      <c r="V974" s="53"/>
      <c r="W974" s="53"/>
      <c r="X974" s="53"/>
      <c r="Y974" s="53"/>
    </row>
    <row r="975" spans="1:25" ht="30" customHeight="1">
      <c r="A975" s="53"/>
      <c r="B975" s="53"/>
      <c r="C975" s="45"/>
      <c r="D975" s="45"/>
      <c r="E975" s="48"/>
      <c r="F975" s="45"/>
      <c r="G975" s="45"/>
      <c r="H975" s="45"/>
      <c r="I975" s="444"/>
      <c r="J975" s="545"/>
      <c r="K975" s="314"/>
      <c r="L975" s="53"/>
      <c r="M975" s="53"/>
      <c r="N975" s="53"/>
      <c r="O975" s="53"/>
      <c r="P975" s="53"/>
      <c r="Q975" s="53"/>
      <c r="R975" s="53"/>
      <c r="S975" s="53"/>
      <c r="T975" s="53"/>
      <c r="U975" s="53"/>
      <c r="V975" s="53"/>
      <c r="W975" s="53"/>
      <c r="X975" s="53"/>
      <c r="Y975" s="53"/>
    </row>
    <row r="976" spans="1:25" ht="30" customHeight="1">
      <c r="A976" s="53"/>
      <c r="B976" s="53"/>
      <c r="C976" s="45"/>
      <c r="D976" s="45"/>
      <c r="E976" s="48"/>
      <c r="F976" s="45"/>
      <c r="G976" s="45"/>
      <c r="H976" s="45"/>
      <c r="I976" s="444"/>
      <c r="J976" s="545"/>
      <c r="K976" s="314"/>
      <c r="L976" s="53"/>
      <c r="M976" s="53"/>
      <c r="N976" s="53"/>
      <c r="O976" s="53"/>
      <c r="P976" s="53"/>
      <c r="Q976" s="53"/>
      <c r="R976" s="53"/>
      <c r="S976" s="53"/>
      <c r="T976" s="53"/>
      <c r="U976" s="53"/>
      <c r="V976" s="53"/>
      <c r="W976" s="53"/>
      <c r="X976" s="53"/>
      <c r="Y976" s="53"/>
    </row>
    <row r="977" spans="1:25" ht="30" customHeight="1">
      <c r="A977" s="53"/>
      <c r="B977" s="53"/>
      <c r="C977" s="45"/>
      <c r="D977" s="45"/>
      <c r="E977" s="48"/>
      <c r="F977" s="45"/>
      <c r="G977" s="45"/>
      <c r="H977" s="45"/>
      <c r="I977" s="444"/>
      <c r="J977" s="545"/>
      <c r="K977" s="314"/>
      <c r="L977" s="53"/>
      <c r="M977" s="53"/>
      <c r="N977" s="53"/>
      <c r="O977" s="53"/>
      <c r="P977" s="53"/>
      <c r="Q977" s="53"/>
      <c r="R977" s="53"/>
      <c r="S977" s="53"/>
      <c r="T977" s="53"/>
      <c r="U977" s="53"/>
      <c r="V977" s="53"/>
      <c r="W977" s="53"/>
      <c r="X977" s="53"/>
      <c r="Y977" s="53"/>
    </row>
    <row r="978" spans="1:25" ht="30" customHeight="1">
      <c r="A978" s="53"/>
      <c r="B978" s="53"/>
      <c r="C978" s="45"/>
      <c r="D978" s="45"/>
      <c r="E978" s="48"/>
      <c r="F978" s="45"/>
      <c r="G978" s="45"/>
      <c r="H978" s="45"/>
      <c r="I978" s="444"/>
      <c r="J978" s="545"/>
      <c r="K978" s="314"/>
      <c r="L978" s="53"/>
      <c r="M978" s="53"/>
      <c r="N978" s="53"/>
      <c r="O978" s="53"/>
      <c r="P978" s="53"/>
      <c r="Q978" s="53"/>
      <c r="R978" s="53"/>
      <c r="S978" s="53"/>
      <c r="T978" s="53"/>
      <c r="U978" s="53"/>
      <c r="V978" s="53"/>
      <c r="W978" s="53"/>
      <c r="X978" s="53"/>
      <c r="Y978" s="53"/>
    </row>
    <row r="979" spans="1:25" ht="30" customHeight="1">
      <c r="A979" s="53"/>
      <c r="B979" s="53"/>
      <c r="C979" s="45"/>
      <c r="D979" s="45"/>
      <c r="E979" s="48"/>
      <c r="F979" s="45"/>
      <c r="G979" s="45"/>
      <c r="H979" s="45"/>
      <c r="I979" s="444"/>
      <c r="J979" s="545"/>
      <c r="K979" s="314"/>
      <c r="L979" s="53"/>
      <c r="M979" s="53"/>
      <c r="N979" s="53"/>
      <c r="O979" s="53"/>
      <c r="P979" s="53"/>
      <c r="Q979" s="53"/>
      <c r="R979" s="53"/>
      <c r="S979" s="53"/>
      <c r="T979" s="53"/>
      <c r="U979" s="53"/>
      <c r="V979" s="53"/>
      <c r="W979" s="53"/>
      <c r="X979" s="53"/>
      <c r="Y979" s="53"/>
    </row>
    <row r="980" spans="1:25" ht="30" customHeight="1">
      <c r="A980" s="53"/>
      <c r="B980" s="53"/>
      <c r="C980" s="45"/>
      <c r="D980" s="45"/>
      <c r="E980" s="48"/>
      <c r="F980" s="45"/>
      <c r="G980" s="45"/>
      <c r="H980" s="45"/>
      <c r="I980" s="444"/>
      <c r="J980" s="545"/>
      <c r="K980" s="314"/>
      <c r="L980" s="53"/>
      <c r="M980" s="53"/>
      <c r="N980" s="53"/>
      <c r="O980" s="53"/>
      <c r="P980" s="53"/>
      <c r="Q980" s="53"/>
      <c r="R980" s="53"/>
      <c r="S980" s="53"/>
      <c r="T980" s="53"/>
      <c r="U980" s="53"/>
      <c r="V980" s="53"/>
      <c r="W980" s="53"/>
      <c r="X980" s="53"/>
      <c r="Y980" s="53"/>
    </row>
    <row r="981" spans="1:25" ht="30" customHeight="1">
      <c r="A981" s="53"/>
      <c r="B981" s="53"/>
      <c r="C981" s="45"/>
      <c r="D981" s="45"/>
      <c r="E981" s="48"/>
      <c r="F981" s="45"/>
      <c r="G981" s="45"/>
      <c r="H981" s="45"/>
      <c r="I981" s="444"/>
      <c r="J981" s="545"/>
      <c r="K981" s="314"/>
      <c r="L981" s="53"/>
      <c r="M981" s="53"/>
      <c r="N981" s="53"/>
      <c r="O981" s="53"/>
      <c r="P981" s="53"/>
      <c r="Q981" s="53"/>
      <c r="R981" s="53"/>
      <c r="S981" s="53"/>
      <c r="T981" s="53"/>
      <c r="U981" s="53"/>
      <c r="V981" s="53"/>
      <c r="W981" s="53"/>
      <c r="X981" s="53"/>
      <c r="Y981" s="53"/>
    </row>
    <row r="982" spans="1:25" ht="30" customHeight="1">
      <c r="A982" s="53"/>
      <c r="B982" s="53"/>
      <c r="C982" s="45"/>
      <c r="D982" s="45"/>
      <c r="E982" s="48"/>
      <c r="F982" s="45"/>
      <c r="G982" s="45"/>
      <c r="H982" s="45"/>
      <c r="I982" s="444"/>
      <c r="J982" s="545"/>
      <c r="K982" s="314"/>
      <c r="L982" s="53"/>
      <c r="M982" s="53"/>
      <c r="N982" s="53"/>
      <c r="O982" s="53"/>
      <c r="P982" s="53"/>
      <c r="Q982" s="53"/>
      <c r="R982" s="53"/>
      <c r="S982" s="53"/>
      <c r="T982" s="53"/>
      <c r="U982" s="53"/>
      <c r="V982" s="53"/>
      <c r="W982" s="53"/>
      <c r="X982" s="53"/>
      <c r="Y982" s="53"/>
    </row>
    <row r="983" spans="1:25" ht="30" customHeight="1">
      <c r="A983" s="53"/>
      <c r="B983" s="53"/>
      <c r="C983" s="45"/>
      <c r="D983" s="45"/>
      <c r="E983" s="48"/>
      <c r="F983" s="45"/>
      <c r="G983" s="45"/>
      <c r="H983" s="45"/>
      <c r="I983" s="444"/>
      <c r="J983" s="545"/>
      <c r="K983" s="314"/>
      <c r="L983" s="53"/>
      <c r="M983" s="53"/>
      <c r="N983" s="53"/>
      <c r="O983" s="53"/>
      <c r="P983" s="53"/>
      <c r="Q983" s="53"/>
      <c r="R983" s="53"/>
      <c r="S983" s="53"/>
      <c r="T983" s="53"/>
      <c r="U983" s="53"/>
      <c r="V983" s="53"/>
      <c r="W983" s="53"/>
      <c r="X983" s="53"/>
      <c r="Y983" s="53"/>
    </row>
    <row r="984" spans="1:25" ht="30" customHeight="1">
      <c r="A984" s="53"/>
      <c r="B984" s="53"/>
      <c r="C984" s="45"/>
      <c r="D984" s="45"/>
      <c r="E984" s="48"/>
      <c r="F984" s="45"/>
      <c r="G984" s="45"/>
      <c r="H984" s="45"/>
      <c r="I984" s="444"/>
      <c r="J984" s="545"/>
      <c r="K984" s="314"/>
      <c r="L984" s="53"/>
      <c r="M984" s="53"/>
      <c r="N984" s="53"/>
      <c r="O984" s="53"/>
      <c r="P984" s="53"/>
      <c r="Q984" s="53"/>
      <c r="R984" s="53"/>
      <c r="S984" s="53"/>
      <c r="T984" s="53"/>
      <c r="U984" s="53"/>
      <c r="V984" s="53"/>
      <c r="W984" s="53"/>
      <c r="X984" s="53"/>
      <c r="Y984" s="53"/>
    </row>
    <row r="985" spans="1:25" ht="30" customHeight="1">
      <c r="A985" s="53"/>
      <c r="B985" s="53"/>
      <c r="C985" s="45"/>
      <c r="D985" s="45"/>
      <c r="E985" s="48"/>
      <c r="F985" s="45"/>
      <c r="G985" s="45"/>
      <c r="H985" s="45"/>
      <c r="I985" s="444"/>
      <c r="J985" s="545"/>
      <c r="K985" s="314"/>
      <c r="L985" s="53"/>
      <c r="M985" s="53"/>
      <c r="N985" s="53"/>
      <c r="O985" s="53"/>
      <c r="P985" s="53"/>
      <c r="Q985" s="53"/>
      <c r="R985" s="53"/>
      <c r="S985" s="53"/>
      <c r="T985" s="53"/>
      <c r="U985" s="53"/>
      <c r="V985" s="53"/>
      <c r="W985" s="53"/>
      <c r="X985" s="53"/>
      <c r="Y985" s="53"/>
    </row>
    <row r="986" spans="1:25" ht="30" customHeight="1">
      <c r="A986" s="53"/>
      <c r="B986" s="53"/>
      <c r="C986" s="45"/>
      <c r="D986" s="45"/>
      <c r="E986" s="48"/>
      <c r="F986" s="45"/>
      <c r="G986" s="45"/>
      <c r="H986" s="45"/>
      <c r="I986" s="444"/>
      <c r="J986" s="545"/>
      <c r="K986" s="314"/>
      <c r="L986" s="53"/>
      <c r="M986" s="53"/>
      <c r="N986" s="53"/>
      <c r="O986" s="53"/>
      <c r="P986" s="53"/>
      <c r="Q986" s="53"/>
      <c r="R986" s="53"/>
      <c r="S986" s="53"/>
      <c r="T986" s="53"/>
      <c r="U986" s="53"/>
      <c r="V986" s="53"/>
      <c r="W986" s="53"/>
      <c r="X986" s="53"/>
      <c r="Y986" s="53"/>
    </row>
    <row r="987" spans="1:25" ht="30" customHeight="1">
      <c r="A987" s="53"/>
      <c r="B987" s="53"/>
      <c r="C987" s="45"/>
      <c r="D987" s="45"/>
      <c r="E987" s="48"/>
      <c r="F987" s="45"/>
      <c r="G987" s="45"/>
      <c r="H987" s="45"/>
      <c r="I987" s="444"/>
      <c r="J987" s="545"/>
      <c r="K987" s="314"/>
      <c r="L987" s="53"/>
      <c r="M987" s="53"/>
      <c r="N987" s="53"/>
      <c r="O987" s="53"/>
      <c r="P987" s="53"/>
      <c r="Q987" s="53"/>
      <c r="R987" s="53"/>
      <c r="S987" s="53"/>
      <c r="T987" s="53"/>
      <c r="U987" s="53"/>
      <c r="V987" s="53"/>
      <c r="W987" s="53"/>
      <c r="X987" s="53"/>
      <c r="Y987" s="53"/>
    </row>
    <row r="988" spans="1:25" ht="30" customHeight="1">
      <c r="A988" s="53"/>
      <c r="B988" s="53"/>
      <c r="C988" s="45"/>
      <c r="D988" s="45"/>
      <c r="E988" s="48"/>
      <c r="F988" s="45"/>
      <c r="G988" s="45"/>
      <c r="H988" s="45"/>
      <c r="I988" s="444"/>
      <c r="J988" s="545"/>
      <c r="K988" s="314"/>
      <c r="L988" s="53"/>
      <c r="M988" s="53"/>
      <c r="N988" s="53"/>
      <c r="O988" s="53"/>
      <c r="P988" s="53"/>
      <c r="Q988" s="53"/>
      <c r="R988" s="53"/>
      <c r="S988" s="53"/>
      <c r="T988" s="53"/>
      <c r="U988" s="53"/>
      <c r="V988" s="53"/>
      <c r="W988" s="53"/>
      <c r="X988" s="53"/>
      <c r="Y988" s="53"/>
    </row>
    <row r="989" spans="1:25" ht="30" customHeight="1">
      <c r="A989" s="53"/>
      <c r="B989" s="53"/>
      <c r="C989" s="45"/>
      <c r="D989" s="45"/>
      <c r="E989" s="48"/>
      <c r="F989" s="45"/>
      <c r="G989" s="45"/>
      <c r="H989" s="45"/>
      <c r="I989" s="444"/>
      <c r="J989" s="545"/>
      <c r="K989" s="314"/>
      <c r="L989" s="53"/>
      <c r="M989" s="53"/>
      <c r="N989" s="53"/>
      <c r="O989" s="53"/>
      <c r="P989" s="53"/>
      <c r="Q989" s="53"/>
      <c r="R989" s="53"/>
      <c r="S989" s="53"/>
      <c r="T989" s="53"/>
      <c r="U989" s="53"/>
      <c r="V989" s="53"/>
      <c r="W989" s="53"/>
      <c r="X989" s="53"/>
      <c r="Y989" s="53"/>
    </row>
    <row r="990" spans="1:25" ht="30" customHeight="1">
      <c r="A990" s="53"/>
      <c r="B990" s="53"/>
      <c r="C990" s="45"/>
      <c r="D990" s="45"/>
      <c r="E990" s="48"/>
      <c r="F990" s="45"/>
      <c r="G990" s="45"/>
      <c r="H990" s="45"/>
      <c r="I990" s="444"/>
      <c r="J990" s="545"/>
      <c r="K990" s="314"/>
      <c r="L990" s="53"/>
      <c r="M990" s="53"/>
      <c r="N990" s="53"/>
      <c r="O990" s="53"/>
      <c r="P990" s="53"/>
      <c r="Q990" s="53"/>
      <c r="R990" s="53"/>
      <c r="S990" s="53"/>
      <c r="T990" s="53"/>
      <c r="U990" s="53"/>
      <c r="V990" s="53"/>
      <c r="W990" s="53"/>
      <c r="X990" s="53"/>
      <c r="Y990" s="53"/>
    </row>
    <row r="991" spans="1:25" ht="30" customHeight="1">
      <c r="A991" s="53"/>
      <c r="B991" s="53"/>
      <c r="C991" s="45"/>
      <c r="D991" s="45"/>
      <c r="E991" s="48"/>
      <c r="F991" s="45"/>
      <c r="G991" s="45"/>
      <c r="H991" s="45"/>
      <c r="I991" s="444"/>
      <c r="J991" s="545"/>
      <c r="K991" s="314"/>
      <c r="L991" s="53"/>
      <c r="M991" s="53"/>
      <c r="N991" s="53"/>
      <c r="O991" s="53"/>
      <c r="P991" s="53"/>
      <c r="Q991" s="53"/>
      <c r="R991" s="53"/>
      <c r="S991" s="53"/>
      <c r="T991" s="53"/>
      <c r="U991" s="53"/>
      <c r="V991" s="53"/>
      <c r="W991" s="53"/>
      <c r="X991" s="53"/>
      <c r="Y991" s="53"/>
    </row>
    <row r="992" spans="1:25" ht="30" customHeight="1">
      <c r="A992" s="53"/>
      <c r="B992" s="53"/>
      <c r="C992" s="45"/>
      <c r="D992" s="45"/>
      <c r="E992" s="48"/>
      <c r="F992" s="45"/>
      <c r="G992" s="45"/>
      <c r="H992" s="45"/>
      <c r="I992" s="444"/>
      <c r="J992" s="545"/>
      <c r="K992" s="314"/>
      <c r="L992" s="53"/>
      <c r="M992" s="53"/>
      <c r="N992" s="53"/>
      <c r="O992" s="53"/>
      <c r="P992" s="53"/>
      <c r="Q992" s="53"/>
      <c r="R992" s="53"/>
      <c r="S992" s="53"/>
      <c r="T992" s="53"/>
      <c r="U992" s="53"/>
      <c r="V992" s="53"/>
      <c r="W992" s="53"/>
      <c r="X992" s="53"/>
      <c r="Y992" s="53"/>
    </row>
    <row r="993" spans="1:25" ht="30" customHeight="1">
      <c r="A993" s="53"/>
      <c r="B993" s="53"/>
      <c r="C993" s="45"/>
      <c r="D993" s="45"/>
      <c r="E993" s="48"/>
      <c r="F993" s="45"/>
      <c r="G993" s="45"/>
      <c r="H993" s="45"/>
      <c r="I993" s="444"/>
      <c r="J993" s="545"/>
      <c r="K993" s="314"/>
      <c r="L993" s="53"/>
      <c r="M993" s="53"/>
      <c r="N993" s="53"/>
      <c r="O993" s="53"/>
      <c r="P993" s="53"/>
      <c r="Q993" s="53"/>
      <c r="R993" s="53"/>
      <c r="S993" s="53"/>
      <c r="T993" s="53"/>
      <c r="U993" s="53"/>
      <c r="V993" s="53"/>
      <c r="W993" s="53"/>
      <c r="X993" s="53"/>
      <c r="Y993" s="53"/>
    </row>
    <row r="994" spans="1:25" ht="30" customHeight="1">
      <c r="A994" s="53"/>
      <c r="B994" s="53"/>
      <c r="C994" s="45"/>
      <c r="D994" s="45"/>
      <c r="E994" s="48"/>
      <c r="F994" s="45"/>
      <c r="G994" s="45"/>
      <c r="H994" s="45"/>
      <c r="I994" s="444"/>
      <c r="J994" s="545"/>
      <c r="K994" s="314"/>
      <c r="L994" s="53"/>
      <c r="M994" s="53"/>
      <c r="N994" s="53"/>
      <c r="O994" s="53"/>
      <c r="P994" s="53"/>
      <c r="Q994" s="53"/>
      <c r="R994" s="53"/>
      <c r="S994" s="53"/>
      <c r="T994" s="53"/>
      <c r="U994" s="53"/>
      <c r="V994" s="53"/>
      <c r="W994" s="53"/>
      <c r="X994" s="53"/>
      <c r="Y994" s="53"/>
    </row>
    <row r="995" spans="1:25" ht="30" customHeight="1">
      <c r="A995" s="53"/>
      <c r="B995" s="53"/>
      <c r="C995" s="45"/>
      <c r="D995" s="45"/>
      <c r="E995" s="48"/>
      <c r="F995" s="45"/>
      <c r="G995" s="45"/>
      <c r="H995" s="45"/>
      <c r="I995" s="444"/>
      <c r="J995" s="545"/>
      <c r="K995" s="314"/>
      <c r="L995" s="53"/>
      <c r="M995" s="53"/>
      <c r="N995" s="53"/>
      <c r="O995" s="53"/>
      <c r="P995" s="53"/>
      <c r="Q995" s="53"/>
      <c r="R995" s="53"/>
      <c r="S995" s="53"/>
      <c r="T995" s="53"/>
      <c r="U995" s="53"/>
      <c r="V995" s="53"/>
      <c r="W995" s="53"/>
      <c r="X995" s="53"/>
      <c r="Y995" s="53"/>
    </row>
    <row r="996" spans="1:25" ht="30" customHeight="1">
      <c r="A996" s="53"/>
      <c r="B996" s="53"/>
      <c r="C996" s="45"/>
      <c r="D996" s="45"/>
      <c r="E996" s="48"/>
      <c r="F996" s="45"/>
      <c r="G996" s="45"/>
      <c r="H996" s="45"/>
      <c r="I996" s="444"/>
      <c r="J996" s="545"/>
      <c r="K996" s="314"/>
      <c r="L996" s="53"/>
      <c r="M996" s="53"/>
      <c r="N996" s="53"/>
      <c r="O996" s="53"/>
      <c r="P996" s="53"/>
      <c r="Q996" s="53"/>
      <c r="R996" s="53"/>
      <c r="S996" s="53"/>
      <c r="T996" s="53"/>
      <c r="U996" s="53"/>
      <c r="V996" s="53"/>
      <c r="W996" s="53"/>
      <c r="X996" s="53"/>
      <c r="Y996" s="53"/>
    </row>
    <row r="997" spans="1:25" ht="30" customHeight="1">
      <c r="A997" s="53"/>
      <c r="B997" s="53"/>
      <c r="C997" s="45"/>
      <c r="D997" s="45"/>
      <c r="E997" s="48"/>
      <c r="F997" s="45"/>
      <c r="G997" s="45"/>
      <c r="H997" s="45"/>
      <c r="I997" s="444"/>
      <c r="J997" s="545"/>
      <c r="K997" s="314"/>
      <c r="L997" s="53"/>
      <c r="M997" s="53"/>
      <c r="N997" s="53"/>
      <c r="O997" s="53"/>
      <c r="P997" s="53"/>
      <c r="Q997" s="53"/>
      <c r="R997" s="53"/>
      <c r="S997" s="53"/>
      <c r="T997" s="53"/>
      <c r="U997" s="53"/>
      <c r="V997" s="53"/>
      <c r="W997" s="53"/>
      <c r="X997" s="53"/>
      <c r="Y997" s="53"/>
    </row>
    <row r="998" spans="1:25" ht="30" customHeight="1">
      <c r="A998" s="53"/>
      <c r="B998" s="53"/>
      <c r="C998" s="45"/>
      <c r="D998" s="45"/>
      <c r="E998" s="48"/>
      <c r="F998" s="45"/>
      <c r="G998" s="45"/>
      <c r="H998" s="45"/>
      <c r="I998" s="444"/>
      <c r="J998" s="545"/>
      <c r="K998" s="314"/>
      <c r="L998" s="53"/>
      <c r="M998" s="53"/>
      <c r="N998" s="53"/>
      <c r="O998" s="53"/>
      <c r="P998" s="53"/>
      <c r="Q998" s="53"/>
      <c r="R998" s="53"/>
      <c r="S998" s="53"/>
      <c r="T998" s="53"/>
      <c r="U998" s="53"/>
      <c r="V998" s="53"/>
      <c r="W998" s="53"/>
      <c r="X998" s="53"/>
      <c r="Y998" s="53"/>
    </row>
    <row r="999" spans="1:25" ht="30" customHeight="1">
      <c r="A999" s="53"/>
      <c r="B999" s="53"/>
      <c r="C999" s="45"/>
      <c r="D999" s="45"/>
      <c r="E999" s="48"/>
      <c r="F999" s="45"/>
      <c r="G999" s="45"/>
      <c r="H999" s="45"/>
      <c r="I999" s="444"/>
      <c r="J999" s="545"/>
      <c r="K999" s="314"/>
      <c r="L999" s="53"/>
      <c r="M999" s="53"/>
      <c r="N999" s="53"/>
      <c r="O999" s="53"/>
      <c r="P999" s="53"/>
      <c r="Q999" s="53"/>
      <c r="R999" s="53"/>
      <c r="S999" s="53"/>
      <c r="T999" s="53"/>
      <c r="U999" s="53"/>
      <c r="V999" s="53"/>
      <c r="W999" s="53"/>
      <c r="X999" s="53"/>
      <c r="Y999" s="53"/>
    </row>
    <row r="1000" spans="1:25" ht="30" customHeight="1">
      <c r="A1000" s="53"/>
      <c r="B1000" s="53"/>
      <c r="C1000" s="45"/>
      <c r="D1000" s="45"/>
      <c r="E1000" s="48"/>
      <c r="F1000" s="45"/>
      <c r="G1000" s="45"/>
      <c r="H1000" s="45"/>
      <c r="I1000" s="444"/>
      <c r="J1000" s="545"/>
      <c r="K1000" s="314"/>
      <c r="L1000" s="53"/>
      <c r="M1000" s="53"/>
      <c r="N1000" s="53"/>
      <c r="O1000" s="53"/>
      <c r="P1000" s="53"/>
      <c r="Q1000" s="53"/>
      <c r="R1000" s="53"/>
      <c r="S1000" s="53"/>
      <c r="T1000" s="53"/>
      <c r="U1000" s="53"/>
      <c r="V1000" s="53"/>
      <c r="W1000" s="53"/>
      <c r="X1000" s="53"/>
      <c r="Y1000" s="53"/>
    </row>
    <row r="1001" spans="1:25" ht="30" customHeight="1">
      <c r="A1001" s="53"/>
      <c r="B1001" s="53"/>
      <c r="C1001" s="45"/>
      <c r="D1001" s="45"/>
      <c r="E1001" s="48"/>
      <c r="F1001" s="45"/>
      <c r="G1001" s="45"/>
      <c r="H1001" s="45"/>
      <c r="I1001" s="444"/>
      <c r="J1001" s="545"/>
      <c r="K1001" s="314"/>
      <c r="L1001" s="53"/>
      <c r="M1001" s="53"/>
      <c r="N1001" s="53"/>
      <c r="O1001" s="53"/>
      <c r="P1001" s="53"/>
      <c r="Q1001" s="53"/>
      <c r="R1001" s="53"/>
      <c r="S1001" s="53"/>
      <c r="T1001" s="53"/>
      <c r="U1001" s="53"/>
      <c r="V1001" s="53"/>
      <c r="W1001" s="53"/>
      <c r="X1001" s="53"/>
      <c r="Y1001" s="53"/>
    </row>
    <row r="1002" spans="1:25" ht="30" customHeight="1">
      <c r="A1002" s="53"/>
      <c r="B1002" s="53"/>
      <c r="C1002" s="45"/>
      <c r="D1002" s="45"/>
      <c r="E1002" s="48"/>
      <c r="F1002" s="45"/>
      <c r="G1002" s="45"/>
      <c r="H1002" s="45"/>
      <c r="I1002" s="444"/>
      <c r="J1002" s="545"/>
      <c r="K1002" s="314"/>
      <c r="L1002" s="53"/>
      <c r="M1002" s="53"/>
      <c r="N1002" s="53"/>
      <c r="O1002" s="53"/>
      <c r="P1002" s="53"/>
      <c r="Q1002" s="53"/>
      <c r="R1002" s="53"/>
      <c r="S1002" s="53"/>
      <c r="T1002" s="53"/>
      <c r="U1002" s="53"/>
      <c r="V1002" s="53"/>
      <c r="W1002" s="53"/>
      <c r="X1002" s="53"/>
      <c r="Y1002" s="53"/>
    </row>
    <row r="1003" spans="1:25" ht="30" customHeight="1">
      <c r="A1003" s="53"/>
      <c r="B1003" s="53"/>
      <c r="C1003" s="45"/>
      <c r="D1003" s="45"/>
      <c r="E1003" s="48"/>
      <c r="F1003" s="45"/>
      <c r="G1003" s="45"/>
      <c r="H1003" s="45"/>
      <c r="I1003" s="444"/>
      <c r="J1003" s="545"/>
      <c r="K1003" s="314"/>
      <c r="L1003" s="53"/>
      <c r="M1003" s="53"/>
      <c r="N1003" s="53"/>
      <c r="O1003" s="53"/>
      <c r="P1003" s="53"/>
      <c r="Q1003" s="53"/>
      <c r="R1003" s="53"/>
      <c r="S1003" s="53"/>
      <c r="T1003" s="53"/>
      <c r="U1003" s="53"/>
      <c r="V1003" s="53"/>
      <c r="W1003" s="53"/>
      <c r="X1003" s="53"/>
      <c r="Y1003" s="53"/>
    </row>
    <row r="1004" spans="1:25" ht="30" customHeight="1">
      <c r="A1004" s="53"/>
      <c r="B1004" s="53"/>
      <c r="C1004" s="45"/>
      <c r="D1004" s="45"/>
      <c r="E1004" s="48"/>
      <c r="F1004" s="45"/>
      <c r="G1004" s="45"/>
      <c r="H1004" s="45"/>
      <c r="I1004" s="444"/>
      <c r="J1004" s="545"/>
      <c r="K1004" s="314"/>
      <c r="L1004" s="53"/>
      <c r="M1004" s="53"/>
      <c r="N1004" s="53"/>
      <c r="O1004" s="53"/>
      <c r="P1004" s="53"/>
      <c r="Q1004" s="53"/>
      <c r="R1004" s="53"/>
      <c r="S1004" s="53"/>
      <c r="T1004" s="53"/>
      <c r="U1004" s="53"/>
      <c r="V1004" s="53"/>
      <c r="W1004" s="53"/>
      <c r="X1004" s="53"/>
      <c r="Y1004" s="53"/>
    </row>
    <row r="1005" spans="1:25" ht="30" customHeight="1">
      <c r="A1005" s="53"/>
      <c r="B1005" s="53"/>
      <c r="C1005" s="45"/>
      <c r="D1005" s="45"/>
      <c r="E1005" s="48"/>
      <c r="F1005" s="45"/>
      <c r="G1005" s="45"/>
      <c r="H1005" s="45"/>
      <c r="I1005" s="444"/>
      <c r="J1005" s="545"/>
      <c r="K1005" s="314"/>
      <c r="L1005" s="53"/>
      <c r="M1005" s="53"/>
      <c r="N1005" s="53"/>
      <c r="O1005" s="53"/>
      <c r="P1005" s="53"/>
      <c r="Q1005" s="53"/>
      <c r="R1005" s="53"/>
      <c r="S1005" s="53"/>
      <c r="T1005" s="53"/>
      <c r="U1005" s="53"/>
      <c r="V1005" s="53"/>
      <c r="W1005" s="53"/>
      <c r="X1005" s="53"/>
      <c r="Y1005" s="53"/>
    </row>
    <row r="1006" spans="1:25" ht="30" customHeight="1">
      <c r="A1006" s="53"/>
      <c r="B1006" s="53"/>
      <c r="C1006" s="45"/>
      <c r="D1006" s="45"/>
      <c r="E1006" s="48"/>
      <c r="F1006" s="45"/>
      <c r="G1006" s="45"/>
      <c r="H1006" s="45"/>
      <c r="I1006" s="444"/>
      <c r="J1006" s="545"/>
      <c r="K1006" s="314"/>
      <c r="L1006" s="53"/>
      <c r="M1006" s="53"/>
      <c r="N1006" s="53"/>
      <c r="O1006" s="53"/>
      <c r="P1006" s="53"/>
      <c r="Q1006" s="53"/>
      <c r="R1006" s="53"/>
      <c r="S1006" s="53"/>
      <c r="T1006" s="53"/>
      <c r="U1006" s="53"/>
      <c r="V1006" s="53"/>
      <c r="W1006" s="53"/>
      <c r="X1006" s="53"/>
      <c r="Y1006" s="53"/>
    </row>
    <row r="1007" spans="1:25" ht="30" customHeight="1">
      <c r="A1007" s="53"/>
      <c r="B1007" s="53"/>
      <c r="C1007" s="45"/>
      <c r="D1007" s="45"/>
      <c r="E1007" s="48"/>
      <c r="F1007" s="45"/>
      <c r="G1007" s="45"/>
      <c r="H1007" s="45"/>
      <c r="I1007" s="444"/>
      <c r="J1007" s="545"/>
      <c r="K1007" s="314"/>
      <c r="L1007" s="53"/>
      <c r="M1007" s="53"/>
      <c r="N1007" s="53"/>
      <c r="O1007" s="53"/>
      <c r="P1007" s="53"/>
      <c r="Q1007" s="53"/>
      <c r="R1007" s="53"/>
      <c r="S1007" s="53"/>
      <c r="T1007" s="53"/>
      <c r="U1007" s="53"/>
      <c r="V1007" s="53"/>
      <c r="W1007" s="53"/>
      <c r="X1007" s="53"/>
      <c r="Y1007" s="53"/>
    </row>
    <row r="1008" spans="1:25" ht="30" customHeight="1">
      <c r="A1008" s="53"/>
      <c r="B1008" s="53"/>
      <c r="C1008" s="45"/>
      <c r="D1008" s="45"/>
      <c r="E1008" s="48"/>
      <c r="F1008" s="45"/>
      <c r="G1008" s="45"/>
      <c r="H1008" s="45"/>
      <c r="I1008" s="444"/>
      <c r="J1008" s="545"/>
      <c r="K1008" s="314"/>
      <c r="L1008" s="53"/>
      <c r="M1008" s="53"/>
      <c r="N1008" s="53"/>
      <c r="O1008" s="53"/>
      <c r="P1008" s="53"/>
      <c r="Q1008" s="53"/>
      <c r="R1008" s="53"/>
      <c r="S1008" s="53"/>
      <c r="T1008" s="53"/>
      <c r="U1008" s="53"/>
      <c r="V1008" s="53"/>
      <c r="W1008" s="53"/>
      <c r="X1008" s="53"/>
      <c r="Y1008" s="53"/>
    </row>
    <row r="1009" spans="1:25" ht="30" customHeight="1">
      <c r="A1009" s="53"/>
      <c r="B1009" s="53"/>
      <c r="C1009" s="45"/>
      <c r="D1009" s="45"/>
      <c r="E1009" s="48"/>
      <c r="F1009" s="45"/>
      <c r="G1009" s="45"/>
      <c r="H1009" s="45"/>
      <c r="I1009" s="444"/>
      <c r="J1009" s="545"/>
      <c r="K1009" s="314"/>
      <c r="L1009" s="53"/>
      <c r="M1009" s="53"/>
      <c r="N1009" s="53"/>
      <c r="O1009" s="53"/>
      <c r="P1009" s="53"/>
      <c r="Q1009" s="53"/>
      <c r="R1009" s="53"/>
      <c r="S1009" s="53"/>
      <c r="T1009" s="53"/>
      <c r="U1009" s="53"/>
      <c r="V1009" s="53"/>
      <c r="W1009" s="53"/>
      <c r="X1009" s="53"/>
      <c r="Y1009" s="53"/>
    </row>
    <row r="1010" spans="1:25" ht="30" customHeight="1">
      <c r="A1010" s="53"/>
      <c r="B1010" s="53"/>
      <c r="C1010" s="45"/>
      <c r="D1010" s="45"/>
      <c r="E1010" s="48"/>
      <c r="F1010" s="45"/>
      <c r="G1010" s="45"/>
      <c r="H1010" s="45"/>
      <c r="I1010" s="444"/>
      <c r="J1010" s="545"/>
      <c r="K1010" s="314"/>
      <c r="L1010" s="53"/>
      <c r="M1010" s="53"/>
      <c r="N1010" s="53"/>
      <c r="O1010" s="53"/>
      <c r="P1010" s="53"/>
      <c r="Q1010" s="53"/>
      <c r="R1010" s="53"/>
      <c r="S1010" s="53"/>
      <c r="T1010" s="53"/>
      <c r="U1010" s="53"/>
      <c r="V1010" s="53"/>
      <c r="W1010" s="53"/>
      <c r="X1010" s="53"/>
      <c r="Y1010" s="53"/>
    </row>
    <row r="1011" spans="1:25" ht="30" customHeight="1">
      <c r="A1011" s="53"/>
      <c r="B1011" s="53"/>
      <c r="C1011" s="45"/>
      <c r="D1011" s="45"/>
      <c r="E1011" s="48"/>
      <c r="F1011" s="45"/>
      <c r="G1011" s="45"/>
      <c r="H1011" s="45"/>
      <c r="I1011" s="444"/>
      <c r="J1011" s="545"/>
      <c r="K1011" s="314"/>
      <c r="L1011" s="53"/>
      <c r="M1011" s="53"/>
      <c r="N1011" s="53"/>
      <c r="O1011" s="53"/>
      <c r="P1011" s="53"/>
      <c r="Q1011" s="53"/>
      <c r="R1011" s="53"/>
      <c r="S1011" s="53"/>
      <c r="T1011" s="53"/>
      <c r="U1011" s="53"/>
      <c r="V1011" s="53"/>
      <c r="W1011" s="53"/>
      <c r="X1011" s="53"/>
      <c r="Y1011" s="53"/>
    </row>
    <row r="1012" spans="1:25" ht="30" customHeight="1">
      <c r="A1012" s="53"/>
      <c r="B1012" s="53"/>
      <c r="C1012" s="45"/>
      <c r="D1012" s="45"/>
      <c r="E1012" s="48"/>
      <c r="F1012" s="45"/>
      <c r="G1012" s="45"/>
      <c r="H1012" s="45"/>
      <c r="I1012" s="444"/>
      <c r="J1012" s="545"/>
      <c r="K1012" s="314"/>
      <c r="L1012" s="53"/>
      <c r="M1012" s="53"/>
      <c r="N1012" s="53"/>
      <c r="O1012" s="53"/>
      <c r="P1012" s="53"/>
      <c r="Q1012" s="53"/>
      <c r="R1012" s="53"/>
      <c r="S1012" s="53"/>
      <c r="T1012" s="53"/>
      <c r="U1012" s="53"/>
      <c r="V1012" s="53"/>
      <c r="W1012" s="53"/>
      <c r="X1012" s="53"/>
      <c r="Y1012" s="53"/>
    </row>
    <row r="1013" spans="1:25" ht="30" customHeight="1">
      <c r="A1013" s="53"/>
      <c r="B1013" s="53"/>
      <c r="C1013" s="45"/>
      <c r="D1013" s="45"/>
      <c r="E1013" s="48"/>
      <c r="F1013" s="45"/>
      <c r="G1013" s="45"/>
      <c r="H1013" s="45"/>
      <c r="I1013" s="444"/>
      <c r="J1013" s="545"/>
      <c r="K1013" s="314"/>
      <c r="L1013" s="53"/>
      <c r="M1013" s="53"/>
      <c r="N1013" s="53"/>
      <c r="O1013" s="53"/>
      <c r="P1013" s="53"/>
      <c r="Q1013" s="53"/>
      <c r="R1013" s="53"/>
      <c r="S1013" s="53"/>
      <c r="T1013" s="53"/>
      <c r="U1013" s="53"/>
      <c r="V1013" s="53"/>
      <c r="W1013" s="53"/>
      <c r="X1013" s="53"/>
      <c r="Y1013" s="53"/>
    </row>
    <row r="1014" spans="1:25" ht="30" customHeight="1">
      <c r="A1014" s="53"/>
      <c r="B1014" s="53"/>
      <c r="C1014" s="45"/>
      <c r="D1014" s="45"/>
      <c r="E1014" s="48"/>
      <c r="F1014" s="45"/>
      <c r="G1014" s="45"/>
      <c r="H1014" s="45"/>
      <c r="I1014" s="444"/>
      <c r="J1014" s="545"/>
      <c r="K1014" s="314"/>
      <c r="L1014" s="53"/>
      <c r="M1014" s="53"/>
      <c r="N1014" s="53"/>
      <c r="O1014" s="53"/>
      <c r="P1014" s="53"/>
      <c r="Q1014" s="53"/>
      <c r="R1014" s="53"/>
      <c r="S1014" s="53"/>
      <c r="T1014" s="53"/>
      <c r="U1014" s="53"/>
      <c r="V1014" s="53"/>
      <c r="W1014" s="53"/>
      <c r="X1014" s="53"/>
      <c r="Y1014" s="53"/>
    </row>
    <row r="1015" spans="1:25" ht="30" customHeight="1">
      <c r="A1015" s="53"/>
      <c r="B1015" s="53"/>
      <c r="C1015" s="45"/>
      <c r="D1015" s="45"/>
      <c r="E1015" s="48"/>
      <c r="F1015" s="45"/>
      <c r="G1015" s="45"/>
      <c r="H1015" s="45"/>
      <c r="I1015" s="444"/>
      <c r="J1015" s="545"/>
      <c r="K1015" s="314"/>
      <c r="L1015" s="53"/>
      <c r="M1015" s="53"/>
      <c r="N1015" s="53"/>
      <c r="O1015" s="53"/>
      <c r="P1015" s="53"/>
      <c r="Q1015" s="53"/>
      <c r="R1015" s="53"/>
      <c r="S1015" s="53"/>
      <c r="T1015" s="53"/>
      <c r="U1015" s="53"/>
      <c r="V1015" s="53"/>
      <c r="W1015" s="53"/>
      <c r="X1015" s="53"/>
      <c r="Y1015" s="53"/>
    </row>
    <row r="1016" spans="1:25" ht="30" customHeight="1">
      <c r="A1016" s="53"/>
      <c r="B1016" s="53"/>
      <c r="C1016" s="45"/>
      <c r="D1016" s="45"/>
      <c r="E1016" s="48"/>
      <c r="F1016" s="45"/>
      <c r="G1016" s="45"/>
      <c r="H1016" s="45"/>
      <c r="I1016" s="444"/>
      <c r="J1016" s="545"/>
      <c r="K1016" s="314"/>
      <c r="L1016" s="53"/>
      <c r="M1016" s="53"/>
      <c r="N1016" s="53"/>
      <c r="O1016" s="53"/>
      <c r="P1016" s="53"/>
      <c r="Q1016" s="53"/>
      <c r="R1016" s="53"/>
      <c r="S1016" s="53"/>
      <c r="T1016" s="53"/>
      <c r="U1016" s="53"/>
      <c r="V1016" s="53"/>
      <c r="W1016" s="53"/>
      <c r="X1016" s="53"/>
      <c r="Y1016" s="53"/>
    </row>
    <row r="1017" spans="1:25" ht="30" customHeight="1">
      <c r="A1017" s="53"/>
      <c r="B1017" s="53"/>
      <c r="C1017" s="45"/>
      <c r="D1017" s="45"/>
      <c r="E1017" s="48"/>
      <c r="F1017" s="45"/>
      <c r="G1017" s="45"/>
      <c r="H1017" s="45"/>
      <c r="I1017" s="444"/>
      <c r="J1017" s="545"/>
      <c r="K1017" s="314"/>
      <c r="L1017" s="53"/>
      <c r="M1017" s="53"/>
      <c r="N1017" s="53"/>
      <c r="O1017" s="53"/>
      <c r="P1017" s="53"/>
      <c r="Q1017" s="53"/>
      <c r="R1017" s="53"/>
      <c r="S1017" s="53"/>
      <c r="T1017" s="53"/>
      <c r="U1017" s="53"/>
      <c r="V1017" s="53"/>
      <c r="W1017" s="53"/>
      <c r="X1017" s="53"/>
      <c r="Y1017" s="53"/>
    </row>
    <row r="1018" spans="1:25" ht="30" customHeight="1">
      <c r="A1018" s="53"/>
      <c r="B1018" s="53"/>
      <c r="C1018" s="45"/>
      <c r="D1018" s="45"/>
      <c r="E1018" s="48"/>
      <c r="F1018" s="45"/>
      <c r="G1018" s="45"/>
      <c r="H1018" s="45"/>
      <c r="I1018" s="444"/>
      <c r="J1018" s="545"/>
      <c r="K1018" s="314"/>
      <c r="L1018" s="53"/>
      <c r="M1018" s="53"/>
      <c r="N1018" s="53"/>
      <c r="O1018" s="53"/>
      <c r="P1018" s="53"/>
      <c r="Q1018" s="53"/>
      <c r="R1018" s="53"/>
      <c r="S1018" s="53"/>
      <c r="T1018" s="53"/>
      <c r="U1018" s="53"/>
      <c r="V1018" s="53"/>
      <c r="W1018" s="53"/>
      <c r="X1018" s="53"/>
      <c r="Y1018" s="53"/>
    </row>
    <row r="1019" spans="1:25" ht="30" customHeight="1">
      <c r="A1019" s="53"/>
      <c r="B1019" s="53"/>
      <c r="C1019" s="45"/>
      <c r="D1019" s="45"/>
      <c r="E1019" s="48"/>
      <c r="F1019" s="45"/>
      <c r="G1019" s="45"/>
      <c r="H1019" s="45"/>
      <c r="I1019" s="444"/>
      <c r="J1019" s="545"/>
      <c r="K1019" s="314"/>
      <c r="L1019" s="53"/>
      <c r="M1019" s="53"/>
      <c r="N1019" s="53"/>
      <c r="O1019" s="53"/>
      <c r="P1019" s="53"/>
      <c r="Q1019" s="53"/>
      <c r="R1019" s="53"/>
      <c r="S1019" s="53"/>
      <c r="T1019" s="53"/>
      <c r="U1019" s="53"/>
      <c r="V1019" s="53"/>
      <c r="W1019" s="53"/>
      <c r="X1019" s="53"/>
      <c r="Y1019" s="53"/>
    </row>
    <row r="1020" spans="1:25" ht="30" customHeight="1">
      <c r="A1020" s="53"/>
      <c r="B1020" s="53"/>
      <c r="C1020" s="45"/>
      <c r="D1020" s="45"/>
      <c r="E1020" s="48"/>
      <c r="F1020" s="45"/>
      <c r="G1020" s="45"/>
      <c r="H1020" s="45"/>
      <c r="I1020" s="444"/>
      <c r="J1020" s="545"/>
      <c r="K1020" s="314"/>
      <c r="L1020" s="53"/>
      <c r="M1020" s="53"/>
      <c r="N1020" s="53"/>
      <c r="O1020" s="53"/>
      <c r="P1020" s="53"/>
      <c r="Q1020" s="53"/>
      <c r="R1020" s="53"/>
      <c r="S1020" s="53"/>
      <c r="T1020" s="53"/>
      <c r="U1020" s="53"/>
      <c r="V1020" s="53"/>
      <c r="W1020" s="53"/>
      <c r="X1020" s="53"/>
      <c r="Y1020" s="53"/>
    </row>
    <row r="1021" spans="1:25" ht="30" customHeight="1">
      <c r="A1021" s="53"/>
      <c r="B1021" s="53"/>
      <c r="C1021" s="45"/>
      <c r="D1021" s="45"/>
      <c r="E1021" s="48"/>
      <c r="F1021" s="45"/>
      <c r="G1021" s="45"/>
      <c r="H1021" s="45"/>
      <c r="I1021" s="444"/>
      <c r="J1021" s="545"/>
      <c r="K1021" s="314"/>
      <c r="L1021" s="53"/>
      <c r="M1021" s="53"/>
      <c r="N1021" s="53"/>
      <c r="O1021" s="53"/>
      <c r="P1021" s="53"/>
      <c r="Q1021" s="53"/>
      <c r="R1021" s="53"/>
      <c r="S1021" s="53"/>
      <c r="T1021" s="53"/>
      <c r="U1021" s="53"/>
      <c r="V1021" s="53"/>
      <c r="W1021" s="53"/>
      <c r="X1021" s="53"/>
      <c r="Y1021" s="53"/>
    </row>
    <row r="1022" spans="1:25" ht="30" customHeight="1">
      <c r="A1022" s="53"/>
      <c r="B1022" s="53"/>
      <c r="C1022" s="45"/>
      <c r="D1022" s="45"/>
      <c r="E1022" s="48"/>
      <c r="F1022" s="45"/>
      <c r="G1022" s="45"/>
      <c r="H1022" s="45"/>
      <c r="I1022" s="444"/>
      <c r="J1022" s="545"/>
      <c r="K1022" s="314"/>
      <c r="L1022" s="53"/>
      <c r="M1022" s="53"/>
      <c r="N1022" s="53"/>
      <c r="O1022" s="53"/>
      <c r="P1022" s="53"/>
      <c r="Q1022" s="53"/>
      <c r="R1022" s="53"/>
      <c r="S1022" s="53"/>
      <c r="T1022" s="53"/>
      <c r="U1022" s="53"/>
      <c r="V1022" s="53"/>
      <c r="W1022" s="53"/>
      <c r="X1022" s="53"/>
      <c r="Y1022" s="53"/>
    </row>
    <row r="1023" spans="1:25" ht="30" customHeight="1">
      <c r="A1023" s="53"/>
      <c r="B1023" s="53"/>
      <c r="C1023" s="45"/>
      <c r="D1023" s="45"/>
      <c r="E1023" s="48"/>
      <c r="F1023" s="45"/>
      <c r="G1023" s="45"/>
      <c r="H1023" s="45"/>
      <c r="I1023" s="444"/>
      <c r="J1023" s="545"/>
      <c r="K1023" s="314"/>
      <c r="L1023" s="53"/>
      <c r="M1023" s="53"/>
      <c r="N1023" s="53"/>
      <c r="O1023" s="53"/>
      <c r="P1023" s="53"/>
      <c r="Q1023" s="53"/>
      <c r="R1023" s="53"/>
      <c r="S1023" s="53"/>
      <c r="T1023" s="53"/>
      <c r="U1023" s="53"/>
      <c r="V1023" s="53"/>
      <c r="W1023" s="53"/>
      <c r="X1023" s="53"/>
      <c r="Y1023" s="53"/>
    </row>
    <row r="1024" spans="1:25" ht="30" customHeight="1">
      <c r="A1024" s="53"/>
      <c r="B1024" s="53"/>
      <c r="C1024" s="45"/>
      <c r="D1024" s="45"/>
      <c r="E1024" s="48"/>
      <c r="F1024" s="45"/>
      <c r="G1024" s="45"/>
      <c r="H1024" s="45"/>
      <c r="I1024" s="444"/>
      <c r="J1024" s="545"/>
      <c r="K1024" s="314"/>
      <c r="L1024" s="53"/>
      <c r="M1024" s="53"/>
      <c r="N1024" s="53"/>
      <c r="O1024" s="53"/>
      <c r="P1024" s="53"/>
      <c r="Q1024" s="53"/>
      <c r="R1024" s="53"/>
      <c r="S1024" s="53"/>
      <c r="T1024" s="53"/>
      <c r="U1024" s="53"/>
      <c r="V1024" s="53"/>
      <c r="W1024" s="53"/>
      <c r="X1024" s="53"/>
      <c r="Y1024" s="53"/>
    </row>
    <row r="1025" spans="1:25" ht="30" customHeight="1">
      <c r="A1025" s="53"/>
      <c r="B1025" s="53"/>
      <c r="C1025" s="45"/>
      <c r="D1025" s="45"/>
      <c r="E1025" s="48"/>
      <c r="F1025" s="45"/>
      <c r="G1025" s="45"/>
      <c r="H1025" s="45"/>
      <c r="I1025" s="444"/>
      <c r="J1025" s="545"/>
      <c r="K1025" s="314"/>
      <c r="L1025" s="53"/>
      <c r="M1025" s="53"/>
      <c r="N1025" s="53"/>
      <c r="O1025" s="53"/>
      <c r="P1025" s="53"/>
      <c r="Q1025" s="53"/>
      <c r="R1025" s="53"/>
      <c r="S1025" s="53"/>
      <c r="T1025" s="53"/>
      <c r="U1025" s="53"/>
      <c r="V1025" s="53"/>
      <c r="W1025" s="53"/>
      <c r="X1025" s="53"/>
      <c r="Y1025" s="53"/>
    </row>
    <row r="1026" spans="1:25" ht="30" customHeight="1">
      <c r="A1026" s="53"/>
      <c r="B1026" s="53"/>
      <c r="C1026" s="45"/>
      <c r="D1026" s="45"/>
      <c r="E1026" s="48"/>
      <c r="F1026" s="45"/>
      <c r="G1026" s="45"/>
      <c r="H1026" s="45"/>
      <c r="I1026" s="444"/>
      <c r="J1026" s="545"/>
      <c r="K1026" s="314"/>
      <c r="L1026" s="53"/>
      <c r="M1026" s="53"/>
      <c r="N1026" s="53"/>
      <c r="O1026" s="53"/>
      <c r="P1026" s="53"/>
      <c r="Q1026" s="53"/>
      <c r="R1026" s="53"/>
      <c r="S1026" s="53"/>
      <c r="T1026" s="53"/>
      <c r="U1026" s="53"/>
      <c r="V1026" s="53"/>
      <c r="W1026" s="53"/>
      <c r="X1026" s="53"/>
      <c r="Y1026" s="53"/>
    </row>
    <row r="1027" spans="1:25" ht="30" customHeight="1">
      <c r="A1027" s="53"/>
      <c r="B1027" s="53"/>
      <c r="C1027" s="45"/>
      <c r="D1027" s="45"/>
      <c r="E1027" s="48"/>
      <c r="F1027" s="45"/>
      <c r="G1027" s="45"/>
      <c r="H1027" s="45"/>
      <c r="I1027" s="444"/>
      <c r="J1027" s="545"/>
      <c r="K1027" s="314"/>
      <c r="L1027" s="53"/>
      <c r="M1027" s="53"/>
      <c r="N1027" s="53"/>
      <c r="O1027" s="53"/>
      <c r="P1027" s="53"/>
      <c r="Q1027" s="53"/>
      <c r="R1027" s="53"/>
      <c r="S1027" s="53"/>
      <c r="T1027" s="53"/>
      <c r="U1027" s="53"/>
      <c r="V1027" s="53"/>
      <c r="W1027" s="53"/>
      <c r="X1027" s="53"/>
      <c r="Y1027" s="53"/>
    </row>
    <row r="1028" spans="1:25" ht="30" customHeight="1">
      <c r="A1028" s="53"/>
      <c r="B1028" s="53"/>
      <c r="C1028" s="45"/>
      <c r="D1028" s="45"/>
      <c r="E1028" s="48"/>
      <c r="F1028" s="45"/>
      <c r="G1028" s="45"/>
      <c r="H1028" s="45"/>
      <c r="I1028" s="444"/>
      <c r="J1028" s="545"/>
      <c r="K1028" s="314"/>
      <c r="L1028" s="53"/>
      <c r="M1028" s="53"/>
      <c r="N1028" s="53"/>
      <c r="O1028" s="53"/>
      <c r="P1028" s="53"/>
      <c r="Q1028" s="53"/>
      <c r="R1028" s="53"/>
      <c r="S1028" s="53"/>
      <c r="T1028" s="53"/>
      <c r="U1028" s="53"/>
      <c r="V1028" s="53"/>
      <c r="W1028" s="53"/>
      <c r="X1028" s="53"/>
      <c r="Y1028" s="53"/>
    </row>
    <row r="1029" spans="1:25" ht="30" customHeight="1">
      <c r="A1029" s="53"/>
      <c r="B1029" s="53"/>
      <c r="C1029" s="45"/>
      <c r="D1029" s="45"/>
      <c r="E1029" s="48"/>
      <c r="F1029" s="45"/>
      <c r="G1029" s="45"/>
      <c r="H1029" s="45"/>
      <c r="I1029" s="444"/>
      <c r="J1029" s="545"/>
      <c r="K1029" s="314"/>
      <c r="L1029" s="53"/>
      <c r="M1029" s="53"/>
      <c r="N1029" s="53"/>
      <c r="O1029" s="53"/>
      <c r="P1029" s="53"/>
      <c r="Q1029" s="53"/>
      <c r="R1029" s="53"/>
      <c r="S1029" s="53"/>
      <c r="T1029" s="53"/>
      <c r="U1029" s="53"/>
      <c r="V1029" s="53"/>
      <c r="W1029" s="53"/>
      <c r="X1029" s="53"/>
      <c r="Y1029" s="53"/>
    </row>
    <row r="1030" spans="1:25" ht="30" customHeight="1">
      <c r="A1030" s="53"/>
      <c r="B1030" s="53"/>
      <c r="C1030" s="45"/>
      <c r="D1030" s="45"/>
      <c r="E1030" s="48"/>
      <c r="F1030" s="45"/>
      <c r="G1030" s="45"/>
      <c r="H1030" s="45"/>
      <c r="I1030" s="444"/>
      <c r="J1030" s="545"/>
      <c r="K1030" s="314"/>
      <c r="L1030" s="53"/>
      <c r="M1030" s="53"/>
      <c r="N1030" s="53"/>
      <c r="O1030" s="53"/>
      <c r="P1030" s="53"/>
      <c r="Q1030" s="53"/>
      <c r="R1030" s="53"/>
      <c r="S1030" s="53"/>
      <c r="T1030" s="53"/>
      <c r="U1030" s="53"/>
      <c r="V1030" s="53"/>
      <c r="W1030" s="53"/>
      <c r="X1030" s="53"/>
      <c r="Y1030" s="53"/>
    </row>
    <row r="1031" spans="1:25" ht="30" customHeight="1">
      <c r="A1031" s="53"/>
      <c r="B1031" s="53"/>
      <c r="C1031" s="45"/>
      <c r="D1031" s="45"/>
      <c r="E1031" s="48"/>
      <c r="F1031" s="45"/>
      <c r="G1031" s="45"/>
      <c r="H1031" s="45"/>
      <c r="I1031" s="444"/>
      <c r="J1031" s="545"/>
      <c r="K1031" s="314"/>
      <c r="L1031" s="53"/>
      <c r="M1031" s="53"/>
      <c r="N1031" s="53"/>
      <c r="O1031" s="53"/>
      <c r="P1031" s="53"/>
      <c r="Q1031" s="53"/>
      <c r="R1031" s="53"/>
      <c r="S1031" s="53"/>
      <c r="T1031" s="53"/>
      <c r="U1031" s="53"/>
      <c r="V1031" s="53"/>
      <c r="W1031" s="53"/>
      <c r="X1031" s="53"/>
      <c r="Y1031" s="53"/>
    </row>
    <row r="1032" spans="1:25" ht="30" customHeight="1">
      <c r="A1032" s="53"/>
      <c r="B1032" s="53"/>
      <c r="C1032" s="45"/>
      <c r="D1032" s="45"/>
      <c r="E1032" s="48"/>
      <c r="F1032" s="45"/>
      <c r="G1032" s="45"/>
      <c r="H1032" s="45"/>
      <c r="I1032" s="444"/>
      <c r="J1032" s="545"/>
      <c r="K1032" s="314"/>
      <c r="L1032" s="53"/>
      <c r="M1032" s="53"/>
      <c r="N1032" s="53"/>
      <c r="O1032" s="53"/>
      <c r="P1032" s="53"/>
      <c r="Q1032" s="53"/>
      <c r="R1032" s="53"/>
      <c r="S1032" s="53"/>
      <c r="T1032" s="53"/>
      <c r="U1032" s="53"/>
      <c r="V1032" s="53"/>
      <c r="W1032" s="53"/>
      <c r="X1032" s="53"/>
      <c r="Y1032" s="53"/>
    </row>
    <row r="1033" spans="1:25" ht="30" customHeight="1">
      <c r="A1033" s="53"/>
      <c r="B1033" s="53"/>
      <c r="C1033" s="45"/>
      <c r="D1033" s="45"/>
      <c r="E1033" s="48"/>
      <c r="F1033" s="45"/>
      <c r="G1033" s="45"/>
      <c r="H1033" s="45"/>
      <c r="I1033" s="444"/>
      <c r="J1033" s="545"/>
      <c r="K1033" s="314"/>
      <c r="L1033" s="53"/>
      <c r="M1033" s="53"/>
      <c r="N1033" s="53"/>
      <c r="O1033" s="53"/>
      <c r="P1033" s="53"/>
      <c r="Q1033" s="53"/>
      <c r="R1033" s="53"/>
      <c r="S1033" s="53"/>
      <c r="T1033" s="53"/>
      <c r="U1033" s="53"/>
      <c r="V1033" s="53"/>
      <c r="W1033" s="53"/>
      <c r="X1033" s="53"/>
      <c r="Y1033" s="53"/>
    </row>
    <row r="1034" spans="1:25" ht="30" customHeight="1">
      <c r="A1034" s="53"/>
      <c r="B1034" s="53"/>
      <c r="C1034" s="45"/>
      <c r="D1034" s="45"/>
      <c r="E1034" s="48"/>
      <c r="F1034" s="45"/>
      <c r="G1034" s="45"/>
      <c r="H1034" s="45"/>
      <c r="I1034" s="444"/>
      <c r="J1034" s="545"/>
      <c r="K1034" s="314"/>
      <c r="L1034" s="53"/>
      <c r="M1034" s="53"/>
      <c r="N1034" s="53"/>
      <c r="O1034" s="53"/>
      <c r="P1034" s="53"/>
      <c r="Q1034" s="53"/>
      <c r="R1034" s="53"/>
      <c r="S1034" s="53"/>
      <c r="T1034" s="53"/>
      <c r="U1034" s="53"/>
      <c r="V1034" s="53"/>
      <c r="W1034" s="53"/>
      <c r="X1034" s="53"/>
      <c r="Y1034" s="53"/>
    </row>
    <row r="1035" spans="1:25" ht="30" customHeight="1">
      <c r="A1035" s="53"/>
      <c r="B1035" s="53"/>
      <c r="C1035" s="45"/>
      <c r="D1035" s="45"/>
      <c r="E1035" s="48"/>
      <c r="F1035" s="45"/>
      <c r="G1035" s="45"/>
      <c r="H1035" s="45"/>
      <c r="I1035" s="444"/>
      <c r="J1035" s="545"/>
      <c r="K1035" s="314"/>
      <c r="L1035" s="53"/>
      <c r="M1035" s="53"/>
      <c r="N1035" s="53"/>
      <c r="O1035" s="53"/>
      <c r="P1035" s="53"/>
      <c r="Q1035" s="53"/>
      <c r="R1035" s="53"/>
      <c r="S1035" s="53"/>
      <c r="T1035" s="53"/>
      <c r="U1035" s="53"/>
      <c r="V1035" s="53"/>
      <c r="W1035" s="53"/>
      <c r="X1035" s="53"/>
      <c r="Y1035" s="53"/>
    </row>
    <row r="1036" spans="1:25" ht="30" customHeight="1">
      <c r="A1036" s="53"/>
      <c r="B1036" s="53"/>
      <c r="C1036" s="45"/>
      <c r="D1036" s="45"/>
      <c r="E1036" s="48"/>
      <c r="F1036" s="45"/>
      <c r="G1036" s="45"/>
      <c r="H1036" s="45"/>
      <c r="I1036" s="444"/>
      <c r="J1036" s="545"/>
      <c r="K1036" s="314"/>
      <c r="L1036" s="53"/>
      <c r="M1036" s="53"/>
      <c r="N1036" s="53"/>
      <c r="O1036" s="53"/>
      <c r="P1036" s="53"/>
      <c r="Q1036" s="53"/>
      <c r="R1036" s="53"/>
      <c r="S1036" s="53"/>
      <c r="T1036" s="53"/>
      <c r="U1036" s="53"/>
      <c r="V1036" s="53"/>
      <c r="W1036" s="53"/>
      <c r="X1036" s="53"/>
      <c r="Y1036" s="53"/>
    </row>
    <row r="1037" spans="1:25" ht="30" customHeight="1">
      <c r="A1037" s="53"/>
      <c r="B1037" s="53"/>
      <c r="C1037" s="45"/>
      <c r="D1037" s="45"/>
      <c r="E1037" s="48"/>
      <c r="F1037" s="45"/>
      <c r="G1037" s="45"/>
      <c r="H1037" s="45"/>
      <c r="I1037" s="444"/>
      <c r="J1037" s="545"/>
      <c r="K1037" s="314"/>
      <c r="L1037" s="53"/>
      <c r="M1037" s="53"/>
      <c r="N1037" s="53"/>
      <c r="O1037" s="53"/>
      <c r="P1037" s="53"/>
      <c r="Q1037" s="53"/>
      <c r="R1037" s="53"/>
      <c r="S1037" s="53"/>
      <c r="T1037" s="53"/>
      <c r="U1037" s="53"/>
      <c r="V1037" s="53"/>
      <c r="W1037" s="53"/>
      <c r="X1037" s="53"/>
      <c r="Y1037" s="53"/>
    </row>
    <row r="1038" spans="1:25" ht="30" customHeight="1">
      <c r="A1038" s="53"/>
      <c r="B1038" s="53"/>
      <c r="C1038" s="45"/>
      <c r="D1038" s="45"/>
      <c r="E1038" s="48"/>
      <c r="F1038" s="45"/>
      <c r="G1038" s="45"/>
      <c r="H1038" s="45"/>
      <c r="I1038" s="444"/>
      <c r="J1038" s="545"/>
      <c r="K1038" s="314"/>
      <c r="L1038" s="53"/>
      <c r="M1038" s="53"/>
      <c r="N1038" s="53"/>
      <c r="O1038" s="53"/>
      <c r="P1038" s="53"/>
      <c r="Q1038" s="53"/>
      <c r="R1038" s="53"/>
      <c r="S1038" s="53"/>
      <c r="T1038" s="53"/>
      <c r="U1038" s="53"/>
      <c r="V1038" s="53"/>
      <c r="W1038" s="53"/>
      <c r="X1038" s="53"/>
      <c r="Y1038" s="53"/>
    </row>
    <row r="1039" spans="1:25" ht="30" customHeight="1">
      <c r="A1039" s="53"/>
      <c r="B1039" s="53"/>
      <c r="C1039" s="45"/>
      <c r="D1039" s="45"/>
      <c r="E1039" s="48"/>
      <c r="F1039" s="45"/>
      <c r="G1039" s="45"/>
      <c r="H1039" s="45"/>
      <c r="I1039" s="444"/>
      <c r="J1039" s="545"/>
      <c r="K1039" s="314"/>
      <c r="L1039" s="53"/>
      <c r="M1039" s="53"/>
      <c r="N1039" s="53"/>
      <c r="O1039" s="53"/>
      <c r="P1039" s="53"/>
      <c r="Q1039" s="53"/>
      <c r="R1039" s="53"/>
      <c r="S1039" s="53"/>
      <c r="T1039" s="53"/>
      <c r="U1039" s="53"/>
      <c r="V1039" s="53"/>
      <c r="W1039" s="53"/>
      <c r="X1039" s="53"/>
      <c r="Y1039" s="53"/>
    </row>
    <row r="1040" spans="1:25" ht="30" customHeight="1">
      <c r="A1040" s="53"/>
      <c r="B1040" s="53"/>
      <c r="C1040" s="45"/>
      <c r="D1040" s="45"/>
      <c r="E1040" s="48"/>
      <c r="F1040" s="45"/>
      <c r="G1040" s="45"/>
      <c r="H1040" s="45"/>
      <c r="I1040" s="444"/>
      <c r="J1040" s="545"/>
      <c r="K1040" s="314"/>
      <c r="L1040" s="53"/>
      <c r="M1040" s="53"/>
      <c r="N1040" s="53"/>
      <c r="O1040" s="53"/>
      <c r="P1040" s="53"/>
      <c r="Q1040" s="53"/>
      <c r="R1040" s="53"/>
      <c r="S1040" s="53"/>
      <c r="T1040" s="53"/>
      <c r="U1040" s="53"/>
      <c r="V1040" s="53"/>
      <c r="W1040" s="53"/>
      <c r="X1040" s="53"/>
      <c r="Y1040" s="53"/>
    </row>
    <row r="1041" spans="1:25" ht="30" customHeight="1">
      <c r="A1041" s="53"/>
      <c r="B1041" s="53"/>
      <c r="C1041" s="45"/>
      <c r="D1041" s="45"/>
      <c r="E1041" s="48"/>
      <c r="F1041" s="45"/>
      <c r="G1041" s="45"/>
      <c r="H1041" s="45"/>
      <c r="I1041" s="444"/>
      <c r="J1041" s="545"/>
      <c r="K1041" s="314"/>
      <c r="L1041" s="53"/>
      <c r="M1041" s="53"/>
      <c r="N1041" s="53"/>
      <c r="O1041" s="53"/>
      <c r="P1041" s="53"/>
      <c r="Q1041" s="53"/>
      <c r="R1041" s="53"/>
      <c r="S1041" s="53"/>
      <c r="T1041" s="53"/>
      <c r="U1041" s="53"/>
      <c r="V1041" s="53"/>
      <c r="W1041" s="53"/>
      <c r="X1041" s="53"/>
      <c r="Y1041" s="53"/>
    </row>
    <row r="1042" spans="1:25" ht="30" customHeight="1">
      <c r="A1042" s="53"/>
      <c r="B1042" s="53"/>
      <c r="C1042" s="45"/>
      <c r="D1042" s="45"/>
      <c r="E1042" s="48"/>
      <c r="F1042" s="45"/>
      <c r="G1042" s="45"/>
      <c r="H1042" s="45"/>
      <c r="I1042" s="444"/>
      <c r="J1042" s="545"/>
      <c r="K1042" s="314"/>
      <c r="L1042" s="53"/>
      <c r="M1042" s="53"/>
      <c r="N1042" s="53"/>
      <c r="O1042" s="53"/>
      <c r="P1042" s="53"/>
      <c r="Q1042" s="53"/>
      <c r="R1042" s="53"/>
      <c r="S1042" s="53"/>
      <c r="T1042" s="53"/>
      <c r="U1042" s="53"/>
      <c r="V1042" s="53"/>
      <c r="W1042" s="53"/>
      <c r="X1042" s="53"/>
      <c r="Y1042" s="53"/>
    </row>
    <row r="1043" spans="1:25" ht="30" customHeight="1">
      <c r="A1043" s="53"/>
      <c r="B1043" s="53"/>
      <c r="C1043" s="45"/>
      <c r="D1043" s="45"/>
      <c r="E1043" s="48"/>
      <c r="F1043" s="45"/>
      <c r="G1043" s="45"/>
      <c r="H1043" s="45"/>
      <c r="I1043" s="444"/>
      <c r="J1043" s="545"/>
      <c r="K1043" s="314"/>
      <c r="L1043" s="53"/>
      <c r="M1043" s="53"/>
      <c r="N1043" s="53"/>
      <c r="O1043" s="53"/>
      <c r="P1043" s="53"/>
      <c r="Q1043" s="53"/>
      <c r="R1043" s="53"/>
      <c r="S1043" s="53"/>
      <c r="T1043" s="53"/>
      <c r="U1043" s="53"/>
      <c r="V1043" s="53"/>
      <c r="W1043" s="53"/>
      <c r="X1043" s="53"/>
      <c r="Y1043" s="53"/>
    </row>
    <row r="1044" spans="1:25" ht="30" customHeight="1">
      <c r="A1044" s="53"/>
      <c r="B1044" s="53"/>
      <c r="C1044" s="45"/>
      <c r="D1044" s="45"/>
      <c r="E1044" s="48"/>
      <c r="F1044" s="45"/>
      <c r="G1044" s="45"/>
      <c r="H1044" s="45"/>
      <c r="I1044" s="444"/>
      <c r="J1044" s="545"/>
      <c r="K1044" s="314"/>
      <c r="L1044" s="53"/>
      <c r="M1044" s="53"/>
      <c r="N1044" s="53"/>
      <c r="O1044" s="53"/>
      <c r="P1044" s="53"/>
      <c r="Q1044" s="53"/>
      <c r="R1044" s="53"/>
      <c r="S1044" s="53"/>
      <c r="T1044" s="53"/>
      <c r="U1044" s="53"/>
      <c r="V1044" s="53"/>
      <c r="W1044" s="53"/>
      <c r="X1044" s="53"/>
      <c r="Y1044" s="53"/>
    </row>
    <row r="1045" spans="1:25" ht="30" customHeight="1">
      <c r="A1045" s="53"/>
      <c r="B1045" s="53"/>
      <c r="C1045" s="45"/>
      <c r="D1045" s="45"/>
      <c r="E1045" s="48"/>
      <c r="F1045" s="45"/>
      <c r="G1045" s="45"/>
      <c r="H1045" s="45"/>
      <c r="I1045" s="444"/>
      <c r="J1045" s="545"/>
      <c r="K1045" s="314"/>
      <c r="L1045" s="53"/>
      <c r="M1045" s="53"/>
      <c r="N1045" s="53"/>
      <c r="O1045" s="53"/>
      <c r="P1045" s="53"/>
      <c r="Q1045" s="53"/>
      <c r="R1045" s="53"/>
      <c r="S1045" s="53"/>
      <c r="T1045" s="53"/>
      <c r="U1045" s="53"/>
      <c r="V1045" s="53"/>
      <c r="W1045" s="53"/>
      <c r="X1045" s="53"/>
      <c r="Y1045" s="53"/>
    </row>
    <row r="1046" spans="1:25" ht="30" customHeight="1">
      <c r="A1046" s="53"/>
      <c r="B1046" s="53"/>
      <c r="C1046" s="45"/>
      <c r="D1046" s="45"/>
      <c r="E1046" s="48"/>
      <c r="F1046" s="45"/>
      <c r="G1046" s="45"/>
      <c r="H1046" s="45"/>
      <c r="I1046" s="444"/>
      <c r="J1046" s="545"/>
      <c r="K1046" s="314"/>
      <c r="L1046" s="53"/>
      <c r="M1046" s="53"/>
      <c r="N1046" s="53"/>
      <c r="O1046" s="53"/>
      <c r="P1046" s="53"/>
      <c r="Q1046" s="53"/>
      <c r="R1046" s="53"/>
      <c r="S1046" s="53"/>
      <c r="T1046" s="53"/>
      <c r="U1046" s="53"/>
      <c r="V1046" s="53"/>
      <c r="W1046" s="53"/>
      <c r="X1046" s="53"/>
      <c r="Y1046" s="53"/>
    </row>
    <row r="1047" spans="1:25" ht="30" customHeight="1">
      <c r="A1047" s="53"/>
      <c r="B1047" s="53"/>
      <c r="C1047" s="45"/>
      <c r="D1047" s="45"/>
      <c r="E1047" s="48"/>
      <c r="F1047" s="45"/>
      <c r="G1047" s="45"/>
      <c r="H1047" s="45"/>
      <c r="I1047" s="444"/>
      <c r="J1047" s="545"/>
      <c r="K1047" s="314"/>
      <c r="L1047" s="53"/>
      <c r="M1047" s="53"/>
      <c r="N1047" s="53"/>
      <c r="O1047" s="53"/>
      <c r="P1047" s="53"/>
      <c r="Q1047" s="53"/>
      <c r="R1047" s="53"/>
      <c r="S1047" s="53"/>
      <c r="T1047" s="53"/>
      <c r="U1047" s="53"/>
      <c r="V1047" s="53"/>
      <c r="W1047" s="53"/>
      <c r="X1047" s="53"/>
      <c r="Y1047" s="53"/>
    </row>
    <row r="1048" spans="1:25" ht="30" customHeight="1">
      <c r="A1048" s="53"/>
      <c r="B1048" s="53"/>
      <c r="C1048" s="45"/>
      <c r="D1048" s="45"/>
      <c r="E1048" s="48"/>
      <c r="F1048" s="45"/>
      <c r="G1048" s="45"/>
      <c r="H1048" s="45"/>
      <c r="I1048" s="444"/>
      <c r="J1048" s="545"/>
      <c r="K1048" s="314"/>
      <c r="L1048" s="53"/>
      <c r="M1048" s="53"/>
      <c r="N1048" s="53"/>
      <c r="O1048" s="53"/>
      <c r="P1048" s="53"/>
      <c r="Q1048" s="53"/>
      <c r="R1048" s="53"/>
      <c r="S1048" s="53"/>
      <c r="T1048" s="53"/>
      <c r="U1048" s="53"/>
      <c r="V1048" s="53"/>
      <c r="W1048" s="53"/>
      <c r="X1048" s="53"/>
      <c r="Y1048" s="53"/>
    </row>
    <row r="1049" spans="1:25" ht="30" customHeight="1">
      <c r="A1049" s="53"/>
      <c r="B1049" s="53"/>
      <c r="C1049" s="45"/>
      <c r="D1049" s="45"/>
      <c r="E1049" s="48"/>
      <c r="F1049" s="45"/>
      <c r="G1049" s="45"/>
      <c r="H1049" s="45"/>
      <c r="I1049" s="444"/>
      <c r="J1049" s="545"/>
      <c r="K1049" s="314"/>
      <c r="L1049" s="53"/>
      <c r="M1049" s="53"/>
      <c r="N1049" s="53"/>
      <c r="O1049" s="53"/>
      <c r="P1049" s="53"/>
      <c r="Q1049" s="53"/>
      <c r="R1049" s="53"/>
      <c r="S1049" s="53"/>
      <c r="T1049" s="53"/>
      <c r="U1049" s="53"/>
      <c r="V1049" s="53"/>
      <c r="W1049" s="53"/>
      <c r="X1049" s="53"/>
      <c r="Y1049" s="53"/>
    </row>
    <row r="1050" spans="1:25" ht="30" customHeight="1">
      <c r="A1050" s="53"/>
      <c r="B1050" s="53"/>
      <c r="C1050" s="45"/>
      <c r="D1050" s="45"/>
      <c r="E1050" s="48"/>
      <c r="F1050" s="45"/>
      <c r="G1050" s="45"/>
      <c r="H1050" s="45"/>
      <c r="I1050" s="444"/>
      <c r="J1050" s="545"/>
      <c r="K1050" s="314"/>
      <c r="L1050" s="53"/>
      <c r="M1050" s="53"/>
      <c r="N1050" s="53"/>
      <c r="O1050" s="53"/>
      <c r="P1050" s="53"/>
      <c r="Q1050" s="53"/>
      <c r="R1050" s="53"/>
      <c r="S1050" s="53"/>
      <c r="T1050" s="53"/>
      <c r="U1050" s="53"/>
      <c r="V1050" s="53"/>
      <c r="W1050" s="53"/>
      <c r="X1050" s="53"/>
      <c r="Y1050" s="53"/>
    </row>
    <row r="1051" spans="1:25" ht="30" customHeight="1">
      <c r="A1051" s="53"/>
      <c r="B1051" s="53"/>
      <c r="C1051" s="45"/>
      <c r="D1051" s="45"/>
      <c r="E1051" s="48"/>
      <c r="F1051" s="45"/>
      <c r="G1051" s="45"/>
      <c r="H1051" s="45"/>
      <c r="I1051" s="444"/>
      <c r="J1051" s="545"/>
      <c r="K1051" s="314"/>
      <c r="L1051" s="53"/>
      <c r="M1051" s="53"/>
      <c r="N1051" s="53"/>
      <c r="O1051" s="53"/>
      <c r="P1051" s="53"/>
      <c r="Q1051" s="53"/>
      <c r="R1051" s="53"/>
      <c r="S1051" s="53"/>
      <c r="T1051" s="53"/>
      <c r="U1051" s="53"/>
      <c r="V1051" s="53"/>
      <c r="W1051" s="53"/>
      <c r="X1051" s="53"/>
      <c r="Y1051" s="53"/>
    </row>
    <row r="1052" spans="1:25" ht="30" customHeight="1">
      <c r="A1052" s="53"/>
      <c r="B1052" s="53"/>
      <c r="C1052" s="45"/>
      <c r="D1052" s="45"/>
      <c r="E1052" s="48"/>
      <c r="F1052" s="45"/>
      <c r="G1052" s="45"/>
      <c r="H1052" s="45"/>
      <c r="I1052" s="444"/>
      <c r="J1052" s="545"/>
      <c r="K1052" s="314"/>
      <c r="L1052" s="53"/>
      <c r="M1052" s="53"/>
      <c r="N1052" s="53"/>
      <c r="O1052" s="53"/>
      <c r="P1052" s="53"/>
      <c r="Q1052" s="53"/>
      <c r="R1052" s="53"/>
      <c r="S1052" s="53"/>
      <c r="T1052" s="53"/>
      <c r="U1052" s="53"/>
      <c r="V1052" s="53"/>
      <c r="W1052" s="53"/>
      <c r="X1052" s="53"/>
      <c r="Y1052" s="53"/>
    </row>
    <row r="1053" spans="1:25" ht="30" customHeight="1">
      <c r="A1053" s="53"/>
      <c r="B1053" s="53"/>
      <c r="C1053" s="45"/>
      <c r="D1053" s="45"/>
      <c r="E1053" s="48"/>
      <c r="F1053" s="45"/>
      <c r="G1053" s="45"/>
      <c r="H1053" s="45"/>
      <c r="I1053" s="444"/>
      <c r="J1053" s="545"/>
      <c r="K1053" s="314"/>
      <c r="L1053" s="53"/>
      <c r="M1053" s="53"/>
      <c r="N1053" s="53"/>
      <c r="O1053" s="53"/>
      <c r="P1053" s="53"/>
      <c r="Q1053" s="53"/>
      <c r="R1053" s="53"/>
      <c r="S1053" s="53"/>
      <c r="T1053" s="53"/>
      <c r="U1053" s="53"/>
      <c r="V1053" s="53"/>
      <c r="W1053" s="53"/>
      <c r="X1053" s="53"/>
      <c r="Y1053" s="53"/>
    </row>
    <row r="1054" spans="1:25" ht="30" customHeight="1">
      <c r="A1054" s="53"/>
      <c r="B1054" s="53"/>
      <c r="C1054" s="45"/>
      <c r="D1054" s="45"/>
      <c r="E1054" s="48"/>
      <c r="F1054" s="45"/>
      <c r="G1054" s="45"/>
      <c r="H1054" s="45"/>
      <c r="I1054" s="444"/>
      <c r="J1054" s="545"/>
      <c r="K1054" s="314"/>
      <c r="L1054" s="53"/>
      <c r="M1054" s="53"/>
      <c r="N1054" s="53"/>
      <c r="O1054" s="53"/>
      <c r="P1054" s="53"/>
      <c r="Q1054" s="53"/>
      <c r="R1054" s="53"/>
      <c r="S1054" s="53"/>
      <c r="T1054" s="53"/>
      <c r="U1054" s="53"/>
      <c r="V1054" s="53"/>
      <c r="W1054" s="53"/>
      <c r="X1054" s="53"/>
      <c r="Y1054" s="53"/>
    </row>
    <row r="1055" spans="1:25" ht="30" customHeight="1">
      <c r="A1055" s="53"/>
      <c r="B1055" s="53"/>
      <c r="C1055" s="45"/>
      <c r="D1055" s="45"/>
      <c r="E1055" s="48"/>
      <c r="F1055" s="45"/>
      <c r="G1055" s="45"/>
      <c r="H1055" s="45"/>
      <c r="I1055" s="444"/>
      <c r="J1055" s="545"/>
      <c r="K1055" s="314"/>
      <c r="L1055" s="53"/>
      <c r="M1055" s="53"/>
      <c r="N1055" s="53"/>
      <c r="O1055" s="53"/>
      <c r="P1055" s="53"/>
      <c r="Q1055" s="53"/>
      <c r="R1055" s="53"/>
      <c r="S1055" s="53"/>
      <c r="T1055" s="53"/>
      <c r="U1055" s="53"/>
      <c r="V1055" s="53"/>
      <c r="W1055" s="53"/>
      <c r="X1055" s="53"/>
      <c r="Y1055" s="53"/>
    </row>
    <row r="1056" spans="1:25" ht="30" customHeight="1">
      <c r="A1056" s="53"/>
      <c r="B1056" s="53"/>
      <c r="C1056" s="45"/>
      <c r="D1056" s="45"/>
      <c r="E1056" s="48"/>
      <c r="F1056" s="45"/>
      <c r="G1056" s="45"/>
      <c r="H1056" s="45"/>
      <c r="I1056" s="444"/>
      <c r="J1056" s="545"/>
      <c r="K1056" s="314"/>
      <c r="L1056" s="53"/>
      <c r="M1056" s="53"/>
      <c r="N1056" s="53"/>
      <c r="O1056" s="53"/>
      <c r="P1056" s="53"/>
      <c r="Q1056" s="53"/>
      <c r="R1056" s="53"/>
      <c r="S1056" s="53"/>
      <c r="T1056" s="53"/>
      <c r="U1056" s="53"/>
      <c r="V1056" s="53"/>
      <c r="W1056" s="53"/>
      <c r="X1056" s="53"/>
      <c r="Y1056" s="53"/>
    </row>
    <row r="1057" spans="1:25" ht="30" customHeight="1">
      <c r="A1057" s="53"/>
      <c r="B1057" s="53"/>
      <c r="C1057" s="45"/>
      <c r="D1057" s="45"/>
      <c r="E1057" s="48"/>
      <c r="F1057" s="45"/>
      <c r="G1057" s="45"/>
      <c r="H1057" s="45"/>
      <c r="I1057" s="444"/>
      <c r="J1057" s="545"/>
      <c r="K1057" s="314"/>
      <c r="L1057" s="53"/>
      <c r="M1057" s="53"/>
      <c r="N1057" s="53"/>
      <c r="O1057" s="53"/>
      <c r="P1057" s="53"/>
      <c r="Q1057" s="53"/>
      <c r="R1057" s="53"/>
      <c r="S1057" s="53"/>
      <c r="T1057" s="53"/>
      <c r="U1057" s="53"/>
      <c r="V1057" s="53"/>
      <c r="W1057" s="53"/>
      <c r="X1057" s="53"/>
      <c r="Y1057" s="53"/>
    </row>
    <row r="1058" spans="1:25" ht="30" customHeight="1">
      <c r="A1058" s="53"/>
      <c r="B1058" s="53"/>
      <c r="C1058" s="45"/>
      <c r="D1058" s="45"/>
      <c r="E1058" s="48"/>
      <c r="F1058" s="45"/>
      <c r="G1058" s="45"/>
      <c r="H1058" s="45"/>
      <c r="I1058" s="444"/>
      <c r="J1058" s="545"/>
      <c r="K1058" s="314"/>
      <c r="L1058" s="53"/>
      <c r="M1058" s="53"/>
      <c r="N1058" s="53"/>
      <c r="O1058" s="53"/>
      <c r="P1058" s="53"/>
      <c r="Q1058" s="53"/>
      <c r="R1058" s="53"/>
      <c r="S1058" s="53"/>
      <c r="T1058" s="53"/>
      <c r="U1058" s="53"/>
      <c r="V1058" s="53"/>
      <c r="W1058" s="53"/>
      <c r="X1058" s="53"/>
      <c r="Y1058" s="53"/>
    </row>
    <row r="1059" spans="1:25" ht="30" customHeight="1">
      <c r="A1059" s="53"/>
      <c r="B1059" s="53"/>
      <c r="C1059" s="45"/>
      <c r="D1059" s="45"/>
      <c r="E1059" s="48"/>
      <c r="F1059" s="45"/>
      <c r="G1059" s="45"/>
      <c r="H1059" s="45"/>
      <c r="I1059" s="444"/>
      <c r="J1059" s="545"/>
      <c r="K1059" s="314"/>
      <c r="L1059" s="53"/>
      <c r="M1059" s="53"/>
      <c r="N1059" s="53"/>
      <c r="O1059" s="53"/>
      <c r="P1059" s="53"/>
      <c r="Q1059" s="53"/>
      <c r="R1059" s="53"/>
      <c r="S1059" s="53"/>
      <c r="T1059" s="53"/>
      <c r="U1059" s="53"/>
      <c r="V1059" s="53"/>
      <c r="W1059" s="53"/>
      <c r="X1059" s="53"/>
      <c r="Y1059" s="53"/>
    </row>
    <row r="1060" spans="1:25" ht="30" customHeight="1">
      <c r="A1060" s="53"/>
      <c r="B1060" s="53"/>
      <c r="C1060" s="45"/>
      <c r="D1060" s="45"/>
      <c r="E1060" s="48"/>
      <c r="F1060" s="45"/>
      <c r="G1060" s="45"/>
      <c r="H1060" s="45"/>
      <c r="I1060" s="444"/>
      <c r="J1060" s="545"/>
      <c r="K1060" s="314"/>
      <c r="L1060" s="53"/>
      <c r="M1060" s="53"/>
      <c r="N1060" s="53"/>
      <c r="O1060" s="53"/>
      <c r="P1060" s="53"/>
      <c r="Q1060" s="53"/>
      <c r="R1060" s="53"/>
      <c r="S1060" s="53"/>
      <c r="T1060" s="53"/>
      <c r="U1060" s="53"/>
      <c r="V1060" s="53"/>
      <c r="W1060" s="53"/>
      <c r="X1060" s="53"/>
      <c r="Y1060" s="53"/>
    </row>
    <row r="1061" spans="1:25" ht="30" customHeight="1">
      <c r="A1061" s="53"/>
      <c r="B1061" s="53"/>
      <c r="C1061" s="45"/>
      <c r="D1061" s="45"/>
      <c r="E1061" s="48"/>
      <c r="F1061" s="45"/>
      <c r="G1061" s="45"/>
      <c r="H1061" s="45"/>
      <c r="I1061" s="444"/>
      <c r="J1061" s="545"/>
      <c r="K1061" s="314"/>
      <c r="L1061" s="53"/>
      <c r="M1061" s="53"/>
      <c r="N1061" s="53"/>
      <c r="O1061" s="53"/>
      <c r="P1061" s="53"/>
      <c r="Q1061" s="53"/>
      <c r="R1061" s="53"/>
      <c r="S1061" s="53"/>
      <c r="T1061" s="53"/>
      <c r="U1061" s="53"/>
      <c r="V1061" s="53"/>
      <c r="W1061" s="53"/>
      <c r="X1061" s="53"/>
      <c r="Y1061" s="53"/>
    </row>
    <row r="1062" spans="1:25" ht="30" customHeight="1">
      <c r="A1062" s="53"/>
      <c r="B1062" s="53"/>
      <c r="C1062" s="45"/>
      <c r="D1062" s="45"/>
      <c r="E1062" s="48"/>
      <c r="F1062" s="45"/>
      <c r="G1062" s="45"/>
      <c r="H1062" s="45"/>
      <c r="I1062" s="444"/>
      <c r="J1062" s="545"/>
      <c r="K1062" s="314"/>
      <c r="L1062" s="53"/>
      <c r="M1062" s="53"/>
      <c r="N1062" s="53"/>
      <c r="O1062" s="53"/>
      <c r="P1062" s="53"/>
      <c r="Q1062" s="53"/>
      <c r="R1062" s="53"/>
      <c r="S1062" s="53"/>
      <c r="T1062" s="53"/>
      <c r="U1062" s="53"/>
      <c r="V1062" s="53"/>
      <c r="W1062" s="53"/>
      <c r="X1062" s="53"/>
      <c r="Y1062" s="53"/>
    </row>
    <row r="1063" spans="1:25" ht="30" customHeight="1">
      <c r="A1063" s="53"/>
      <c r="B1063" s="53"/>
      <c r="C1063" s="45"/>
      <c r="D1063" s="45"/>
      <c r="E1063" s="48"/>
      <c r="F1063" s="45"/>
      <c r="G1063" s="45"/>
      <c r="H1063" s="45"/>
      <c r="I1063" s="444"/>
      <c r="J1063" s="545"/>
      <c r="K1063" s="314"/>
      <c r="L1063" s="53"/>
      <c r="M1063" s="53"/>
      <c r="N1063" s="53"/>
      <c r="O1063" s="53"/>
      <c r="P1063" s="53"/>
      <c r="Q1063" s="53"/>
      <c r="R1063" s="53"/>
      <c r="S1063" s="53"/>
      <c r="T1063" s="53"/>
      <c r="U1063" s="53"/>
      <c r="V1063" s="53"/>
      <c r="W1063" s="53"/>
      <c r="X1063" s="53"/>
      <c r="Y1063" s="53"/>
    </row>
    <row r="1064" spans="1:25" ht="30" customHeight="1">
      <c r="A1064" s="53"/>
      <c r="B1064" s="53"/>
      <c r="C1064" s="45"/>
      <c r="D1064" s="45"/>
      <c r="E1064" s="48"/>
      <c r="F1064" s="45"/>
      <c r="G1064" s="45"/>
      <c r="H1064" s="45"/>
      <c r="I1064" s="444"/>
      <c r="J1064" s="545"/>
      <c r="K1064" s="314"/>
      <c r="L1064" s="53"/>
      <c r="M1064" s="53"/>
      <c r="N1064" s="53"/>
      <c r="O1064" s="53"/>
      <c r="P1064" s="53"/>
      <c r="Q1064" s="53"/>
      <c r="R1064" s="53"/>
      <c r="S1064" s="53"/>
      <c r="T1064" s="53"/>
      <c r="U1064" s="53"/>
      <c r="V1064" s="53"/>
      <c r="W1064" s="53"/>
      <c r="X1064" s="53"/>
      <c r="Y1064" s="53"/>
    </row>
    <row r="1065" spans="1:25" ht="30" customHeight="1">
      <c r="A1065" s="53"/>
      <c r="B1065" s="53"/>
      <c r="C1065" s="45"/>
      <c r="D1065" s="45"/>
      <c r="E1065" s="48"/>
      <c r="F1065" s="45"/>
      <c r="G1065" s="45"/>
      <c r="H1065" s="45"/>
      <c r="I1065" s="444"/>
      <c r="J1065" s="545"/>
      <c r="K1065" s="314"/>
      <c r="L1065" s="53"/>
      <c r="M1065" s="53"/>
      <c r="N1065" s="53"/>
      <c r="O1065" s="53"/>
      <c r="P1065" s="53"/>
      <c r="Q1065" s="53"/>
      <c r="R1065" s="53"/>
      <c r="S1065" s="53"/>
      <c r="T1065" s="53"/>
      <c r="U1065" s="53"/>
      <c r="V1065" s="53"/>
      <c r="W1065" s="53"/>
      <c r="X1065" s="53"/>
      <c r="Y1065" s="53"/>
    </row>
    <row r="1066" spans="1:25" ht="30" customHeight="1">
      <c r="A1066" s="53"/>
      <c r="B1066" s="53"/>
      <c r="C1066" s="45"/>
      <c r="D1066" s="45"/>
      <c r="E1066" s="48"/>
      <c r="F1066" s="45"/>
      <c r="G1066" s="45"/>
      <c r="H1066" s="45"/>
      <c r="I1066" s="444"/>
      <c r="J1066" s="545"/>
      <c r="K1066" s="314"/>
      <c r="L1066" s="53"/>
      <c r="M1066" s="53"/>
      <c r="N1066" s="53"/>
      <c r="O1066" s="53"/>
      <c r="P1066" s="53"/>
      <c r="Q1066" s="53"/>
      <c r="R1066" s="53"/>
      <c r="S1066" s="53"/>
      <c r="T1066" s="53"/>
      <c r="U1066" s="53"/>
      <c r="V1066" s="53"/>
      <c r="W1066" s="53"/>
      <c r="X1066" s="53"/>
      <c r="Y1066" s="53"/>
    </row>
    <row r="1067" spans="1:25" ht="30" customHeight="1">
      <c r="A1067" s="53"/>
      <c r="B1067" s="53"/>
      <c r="C1067" s="45"/>
      <c r="D1067" s="45"/>
      <c r="E1067" s="48"/>
      <c r="F1067" s="45"/>
      <c r="G1067" s="45"/>
      <c r="H1067" s="45"/>
      <c r="I1067" s="444"/>
      <c r="J1067" s="545"/>
      <c r="K1067" s="314"/>
      <c r="L1067" s="53"/>
      <c r="M1067" s="53"/>
      <c r="N1067" s="53"/>
      <c r="O1067" s="53"/>
      <c r="P1067" s="53"/>
      <c r="Q1067" s="53"/>
      <c r="R1067" s="53"/>
      <c r="S1067" s="53"/>
      <c r="T1067" s="53"/>
      <c r="U1067" s="53"/>
      <c r="V1067" s="53"/>
      <c r="W1067" s="53"/>
      <c r="X1067" s="53"/>
      <c r="Y1067" s="53"/>
    </row>
    <row r="1068" spans="1:25" ht="30" customHeight="1">
      <c r="A1068" s="53"/>
      <c r="B1068" s="53"/>
      <c r="C1068" s="45"/>
      <c r="D1068" s="45"/>
      <c r="E1068" s="48"/>
      <c r="F1068" s="45"/>
      <c r="G1068" s="45"/>
      <c r="H1068" s="45"/>
      <c r="I1068" s="444"/>
      <c r="J1068" s="545"/>
      <c r="K1068" s="314"/>
      <c r="L1068" s="53"/>
      <c r="M1068" s="53"/>
      <c r="N1068" s="53"/>
      <c r="O1068" s="53"/>
      <c r="P1068" s="53"/>
      <c r="Q1068" s="53"/>
      <c r="R1068" s="53"/>
      <c r="S1068" s="53"/>
      <c r="T1068" s="53"/>
      <c r="U1068" s="53"/>
      <c r="V1068" s="53"/>
      <c r="W1068" s="53"/>
      <c r="X1068" s="53"/>
      <c r="Y1068" s="53"/>
    </row>
    <row r="1069" spans="1:25" ht="30" customHeight="1">
      <c r="A1069" s="53"/>
      <c r="B1069" s="53"/>
      <c r="C1069" s="45"/>
      <c r="D1069" s="45"/>
      <c r="E1069" s="48"/>
      <c r="F1069" s="45"/>
      <c r="G1069" s="45"/>
      <c r="H1069" s="45"/>
      <c r="I1069" s="444"/>
      <c r="J1069" s="545"/>
      <c r="K1069" s="314"/>
      <c r="L1069" s="53"/>
      <c r="M1069" s="53"/>
      <c r="N1069" s="53"/>
      <c r="O1069" s="53"/>
      <c r="P1069" s="53"/>
      <c r="Q1069" s="53"/>
      <c r="R1069" s="53"/>
      <c r="S1069" s="53"/>
      <c r="T1069" s="53"/>
      <c r="U1069" s="53"/>
      <c r="V1069" s="53"/>
      <c r="W1069" s="53"/>
      <c r="X1069" s="53"/>
      <c r="Y1069" s="53"/>
    </row>
    <row r="1070" spans="1:25" ht="30" customHeight="1">
      <c r="A1070" s="53"/>
      <c r="B1070" s="53"/>
      <c r="C1070" s="45"/>
      <c r="D1070" s="45"/>
      <c r="E1070" s="48"/>
      <c r="F1070" s="45"/>
      <c r="G1070" s="45"/>
      <c r="H1070" s="45"/>
      <c r="I1070" s="444"/>
      <c r="J1070" s="545"/>
      <c r="K1070" s="314"/>
      <c r="L1070" s="53"/>
      <c r="M1070" s="53"/>
      <c r="N1070" s="53"/>
      <c r="O1070" s="53"/>
      <c r="P1070" s="53"/>
      <c r="Q1070" s="53"/>
      <c r="R1070" s="53"/>
      <c r="S1070" s="53"/>
      <c r="T1070" s="53"/>
      <c r="U1070" s="53"/>
      <c r="V1070" s="53"/>
      <c r="W1070" s="53"/>
      <c r="X1070" s="53"/>
      <c r="Y1070" s="53"/>
    </row>
    <row r="1071" spans="1:25" ht="30" customHeight="1">
      <c r="A1071" s="53"/>
      <c r="B1071" s="53"/>
      <c r="C1071" s="45"/>
      <c r="D1071" s="45"/>
      <c r="E1071" s="48"/>
      <c r="F1071" s="45"/>
      <c r="G1071" s="45"/>
      <c r="H1071" s="45"/>
      <c r="I1071" s="444"/>
      <c r="J1071" s="545"/>
      <c r="K1071" s="314"/>
      <c r="L1071" s="53"/>
      <c r="M1071" s="53"/>
      <c r="N1071" s="53"/>
      <c r="O1071" s="53"/>
      <c r="P1071" s="53"/>
      <c r="Q1071" s="53"/>
      <c r="R1071" s="53"/>
      <c r="S1071" s="53"/>
      <c r="T1071" s="53"/>
      <c r="U1071" s="53"/>
      <c r="V1071" s="53"/>
      <c r="W1071" s="53"/>
      <c r="X1071" s="53"/>
      <c r="Y1071" s="53"/>
    </row>
    <row r="1072" spans="1:25" ht="30" customHeight="1">
      <c r="A1072" s="53"/>
      <c r="B1072" s="53"/>
      <c r="C1072" s="45"/>
      <c r="D1072" s="45"/>
      <c r="E1072" s="48"/>
      <c r="F1072" s="45"/>
      <c r="G1072" s="45"/>
      <c r="H1072" s="45"/>
      <c r="I1072" s="444"/>
      <c r="J1072" s="545"/>
      <c r="K1072" s="314"/>
      <c r="L1072" s="53"/>
      <c r="M1072" s="53"/>
      <c r="N1072" s="53"/>
      <c r="O1072" s="53"/>
      <c r="P1072" s="53"/>
      <c r="Q1072" s="53"/>
      <c r="R1072" s="53"/>
      <c r="S1072" s="53"/>
      <c r="T1072" s="53"/>
      <c r="U1072" s="53"/>
      <c r="V1072" s="53"/>
      <c r="W1072" s="53"/>
      <c r="X1072" s="53"/>
      <c r="Y1072" s="53"/>
    </row>
    <row r="1073" spans="1:25" ht="30" customHeight="1">
      <c r="A1073" s="53"/>
      <c r="B1073" s="53"/>
      <c r="C1073" s="45"/>
      <c r="D1073" s="45"/>
      <c r="E1073" s="48"/>
      <c r="F1073" s="45"/>
      <c r="G1073" s="45"/>
      <c r="H1073" s="45"/>
      <c r="I1073" s="444"/>
      <c r="J1073" s="545"/>
      <c r="K1073" s="314"/>
      <c r="L1073" s="53"/>
      <c r="M1073" s="53"/>
      <c r="N1073" s="53"/>
      <c r="O1073" s="53"/>
      <c r="P1073" s="53"/>
      <c r="Q1073" s="53"/>
      <c r="R1073" s="53"/>
      <c r="S1073" s="53"/>
      <c r="T1073" s="53"/>
      <c r="U1073" s="53"/>
      <c r="V1073" s="53"/>
      <c r="W1073" s="53"/>
      <c r="X1073" s="53"/>
      <c r="Y1073" s="53"/>
    </row>
    <row r="1074" spans="1:25" ht="30" customHeight="1">
      <c r="A1074" s="53"/>
      <c r="B1074" s="53"/>
      <c r="C1074" s="45"/>
      <c r="D1074" s="45"/>
      <c r="E1074" s="48"/>
      <c r="F1074" s="45"/>
      <c r="G1074" s="45"/>
      <c r="H1074" s="45"/>
      <c r="I1074" s="444"/>
      <c r="J1074" s="545"/>
      <c r="K1074" s="314"/>
      <c r="L1074" s="53"/>
      <c r="M1074" s="53"/>
      <c r="N1074" s="53"/>
      <c r="O1074" s="53"/>
      <c r="P1074" s="53"/>
      <c r="Q1074" s="53"/>
      <c r="R1074" s="53"/>
      <c r="S1074" s="53"/>
      <c r="T1074" s="53"/>
      <c r="U1074" s="53"/>
      <c r="V1074" s="53"/>
      <c r="W1074" s="53"/>
      <c r="X1074" s="53"/>
      <c r="Y1074" s="53"/>
    </row>
    <row r="1075" spans="1:25" ht="30" customHeight="1">
      <c r="A1075" s="53"/>
      <c r="B1075" s="53"/>
      <c r="C1075" s="45"/>
      <c r="D1075" s="45"/>
      <c r="E1075" s="48"/>
      <c r="F1075" s="45"/>
      <c r="G1075" s="45"/>
      <c r="H1075" s="45"/>
      <c r="I1075" s="444"/>
      <c r="J1075" s="545"/>
      <c r="K1075" s="314"/>
      <c r="L1075" s="53"/>
      <c r="M1075" s="53"/>
      <c r="N1075" s="53"/>
      <c r="O1075" s="53"/>
      <c r="P1075" s="53"/>
      <c r="Q1075" s="53"/>
      <c r="R1075" s="53"/>
      <c r="S1075" s="53"/>
      <c r="T1075" s="53"/>
      <c r="U1075" s="53"/>
      <c r="V1075" s="53"/>
      <c r="W1075" s="53"/>
      <c r="X1075" s="53"/>
      <c r="Y1075" s="53"/>
    </row>
    <row r="1076" spans="1:25" ht="30" customHeight="1">
      <c r="A1076" s="53"/>
      <c r="B1076" s="53"/>
      <c r="C1076" s="45"/>
      <c r="D1076" s="45"/>
      <c r="E1076" s="48"/>
      <c r="F1076" s="45"/>
      <c r="G1076" s="45"/>
      <c r="H1076" s="45"/>
      <c r="I1076" s="444"/>
      <c r="J1076" s="545"/>
      <c r="K1076" s="314"/>
      <c r="L1076" s="53"/>
      <c r="M1076" s="53"/>
      <c r="N1076" s="53"/>
      <c r="O1076" s="53"/>
      <c r="P1076" s="53"/>
      <c r="Q1076" s="53"/>
      <c r="R1076" s="53"/>
      <c r="S1076" s="53"/>
      <c r="T1076" s="53"/>
      <c r="U1076" s="53"/>
      <c r="V1076" s="53"/>
      <c r="W1076" s="53"/>
      <c r="X1076" s="53"/>
      <c r="Y1076" s="53"/>
    </row>
    <row r="1077" spans="1:25" ht="30" customHeight="1">
      <c r="A1077" s="53"/>
      <c r="B1077" s="53"/>
      <c r="C1077" s="45"/>
      <c r="D1077" s="45"/>
      <c r="E1077" s="48"/>
      <c r="F1077" s="45"/>
      <c r="G1077" s="45"/>
      <c r="H1077" s="45"/>
      <c r="I1077" s="444"/>
      <c r="J1077" s="545"/>
      <c r="K1077" s="314"/>
      <c r="L1077" s="53"/>
      <c r="M1077" s="53"/>
      <c r="N1077" s="53"/>
      <c r="O1077" s="53"/>
      <c r="P1077" s="53"/>
      <c r="Q1077" s="53"/>
      <c r="R1077" s="53"/>
      <c r="S1077" s="53"/>
      <c r="T1077" s="53"/>
      <c r="U1077" s="53"/>
      <c r="V1077" s="53"/>
      <c r="W1077" s="53"/>
      <c r="X1077" s="53"/>
      <c r="Y1077" s="53"/>
    </row>
    <row r="1078" spans="1:25" ht="30" customHeight="1">
      <c r="A1078" s="53"/>
      <c r="B1078" s="53"/>
      <c r="C1078" s="45"/>
      <c r="D1078" s="45"/>
      <c r="E1078" s="48"/>
      <c r="F1078" s="45"/>
      <c r="G1078" s="45"/>
      <c r="H1078" s="45"/>
      <c r="I1078" s="444"/>
      <c r="J1078" s="545"/>
      <c r="K1078" s="314"/>
      <c r="L1078" s="53"/>
      <c r="M1078" s="53"/>
      <c r="N1078" s="53"/>
      <c r="O1078" s="53"/>
      <c r="P1078" s="53"/>
      <c r="Q1078" s="53"/>
      <c r="R1078" s="53"/>
      <c r="S1078" s="53"/>
      <c r="T1078" s="53"/>
      <c r="U1078" s="53"/>
      <c r="V1078" s="53"/>
      <c r="W1078" s="53"/>
      <c r="X1078" s="53"/>
      <c r="Y1078" s="53"/>
    </row>
    <row r="1079" spans="1:25" ht="30" customHeight="1">
      <c r="A1079" s="53"/>
      <c r="B1079" s="53"/>
      <c r="C1079" s="45"/>
      <c r="D1079" s="45"/>
      <c r="E1079" s="48"/>
      <c r="F1079" s="45"/>
      <c r="G1079" s="45"/>
      <c r="H1079" s="45"/>
      <c r="I1079" s="444"/>
      <c r="J1079" s="545"/>
      <c r="K1079" s="314"/>
      <c r="L1079" s="53"/>
      <c r="M1079" s="53"/>
      <c r="N1079" s="53"/>
      <c r="O1079" s="53"/>
      <c r="P1079" s="53"/>
      <c r="Q1079" s="53"/>
      <c r="R1079" s="53"/>
      <c r="S1079" s="53"/>
      <c r="T1079" s="53"/>
      <c r="U1079" s="53"/>
      <c r="V1079" s="53"/>
      <c r="W1079" s="53"/>
      <c r="X1079" s="53"/>
      <c r="Y1079" s="53"/>
    </row>
    <row r="1080" spans="1:25" ht="30" customHeight="1">
      <c r="A1080" s="53"/>
      <c r="B1080" s="53"/>
      <c r="C1080" s="45"/>
      <c r="D1080" s="45"/>
      <c r="E1080" s="48"/>
      <c r="F1080" s="45"/>
      <c r="G1080" s="45"/>
      <c r="H1080" s="45"/>
      <c r="I1080" s="444"/>
      <c r="J1080" s="545"/>
      <c r="K1080" s="314"/>
      <c r="L1080" s="53"/>
      <c r="M1080" s="53"/>
      <c r="N1080" s="53"/>
      <c r="O1080" s="53"/>
      <c r="P1080" s="53"/>
      <c r="Q1080" s="53"/>
      <c r="R1080" s="53"/>
      <c r="S1080" s="53"/>
      <c r="T1080" s="53"/>
      <c r="U1080" s="53"/>
      <c r="V1080" s="53"/>
      <c r="W1080" s="53"/>
      <c r="X1080" s="53"/>
      <c r="Y1080" s="53"/>
    </row>
    <row r="1081" spans="1:25" ht="30" customHeight="1">
      <c r="A1081" s="53"/>
      <c r="B1081" s="53"/>
      <c r="C1081" s="45"/>
      <c r="D1081" s="45"/>
      <c r="E1081" s="48"/>
      <c r="F1081" s="45"/>
      <c r="G1081" s="45"/>
      <c r="H1081" s="45"/>
      <c r="I1081" s="444"/>
      <c r="J1081" s="545"/>
      <c r="K1081" s="314"/>
      <c r="L1081" s="53"/>
      <c r="M1081" s="53"/>
      <c r="N1081" s="53"/>
      <c r="O1081" s="53"/>
      <c r="P1081" s="53"/>
      <c r="Q1081" s="53"/>
      <c r="R1081" s="53"/>
      <c r="S1081" s="53"/>
      <c r="T1081" s="53"/>
      <c r="U1081" s="53"/>
      <c r="V1081" s="53"/>
      <c r="W1081" s="53"/>
      <c r="X1081" s="53"/>
      <c r="Y1081" s="53"/>
    </row>
    <row r="1082" spans="1:25" ht="30" customHeight="1">
      <c r="A1082" s="53"/>
      <c r="B1082" s="53"/>
      <c r="C1082" s="45"/>
      <c r="D1082" s="45"/>
      <c r="E1082" s="48"/>
      <c r="F1082" s="45"/>
      <c r="G1082" s="45"/>
      <c r="H1082" s="45"/>
      <c r="I1082" s="444"/>
      <c r="J1082" s="545"/>
      <c r="K1082" s="314"/>
      <c r="L1082" s="53"/>
      <c r="M1082" s="53"/>
      <c r="N1082" s="53"/>
      <c r="O1082" s="53"/>
      <c r="P1082" s="53"/>
      <c r="Q1082" s="53"/>
      <c r="R1082" s="53"/>
      <c r="S1082" s="53"/>
      <c r="T1082" s="53"/>
      <c r="U1082" s="53"/>
      <c r="V1082" s="53"/>
      <c r="W1082" s="53"/>
      <c r="X1082" s="53"/>
      <c r="Y1082" s="53"/>
    </row>
    <row r="1083" spans="1:25" ht="30" customHeight="1">
      <c r="A1083" s="53"/>
      <c r="B1083" s="53"/>
      <c r="C1083" s="45"/>
      <c r="D1083" s="45"/>
      <c r="E1083" s="48"/>
      <c r="F1083" s="45"/>
      <c r="G1083" s="45"/>
      <c r="H1083" s="45"/>
      <c r="I1083" s="444"/>
      <c r="J1083" s="545"/>
      <c r="K1083" s="314"/>
      <c r="L1083" s="53"/>
      <c r="M1083" s="53"/>
      <c r="N1083" s="53"/>
      <c r="O1083" s="53"/>
      <c r="P1083" s="53"/>
      <c r="Q1083" s="53"/>
      <c r="R1083" s="53"/>
      <c r="S1083" s="53"/>
      <c r="T1083" s="53"/>
      <c r="U1083" s="53"/>
      <c r="V1083" s="53"/>
      <c r="W1083" s="53"/>
      <c r="X1083" s="53"/>
      <c r="Y1083" s="53"/>
    </row>
    <row r="1084" spans="1:25" ht="30" customHeight="1">
      <c r="A1084" s="53"/>
      <c r="B1084" s="53"/>
      <c r="C1084" s="45"/>
      <c r="D1084" s="45"/>
      <c r="E1084" s="48"/>
      <c r="F1084" s="45"/>
      <c r="G1084" s="45"/>
      <c r="H1084" s="45"/>
      <c r="I1084" s="444"/>
      <c r="J1084" s="545"/>
      <c r="K1084" s="314"/>
      <c r="L1084" s="53"/>
      <c r="M1084" s="53"/>
      <c r="N1084" s="53"/>
      <c r="O1084" s="53"/>
      <c r="P1084" s="53"/>
      <c r="Q1084" s="53"/>
      <c r="R1084" s="53"/>
      <c r="S1084" s="53"/>
      <c r="T1084" s="53"/>
      <c r="U1084" s="53"/>
      <c r="V1084" s="53"/>
      <c r="W1084" s="53"/>
      <c r="X1084" s="53"/>
      <c r="Y1084" s="53"/>
    </row>
    <row r="1085" spans="1:25" ht="30" customHeight="1">
      <c r="A1085" s="53"/>
      <c r="B1085" s="53"/>
      <c r="C1085" s="45"/>
      <c r="D1085" s="45"/>
      <c r="E1085" s="48"/>
      <c r="F1085" s="45"/>
      <c r="G1085" s="45"/>
      <c r="H1085" s="45"/>
      <c r="I1085" s="444"/>
      <c r="J1085" s="545"/>
      <c r="K1085" s="314"/>
      <c r="L1085" s="53"/>
      <c r="M1085" s="53"/>
      <c r="N1085" s="53"/>
      <c r="O1085" s="53"/>
      <c r="P1085" s="53"/>
      <c r="Q1085" s="53"/>
      <c r="R1085" s="53"/>
      <c r="S1085" s="53"/>
      <c r="T1085" s="53"/>
      <c r="U1085" s="53"/>
      <c r="V1085" s="53"/>
      <c r="W1085" s="53"/>
      <c r="X1085" s="53"/>
      <c r="Y1085" s="53"/>
    </row>
    <row r="1086" spans="1:25" ht="30" customHeight="1">
      <c r="A1086" s="53"/>
      <c r="B1086" s="53"/>
      <c r="C1086" s="45"/>
      <c r="D1086" s="45"/>
      <c r="E1086" s="48"/>
      <c r="F1086" s="45"/>
      <c r="G1086" s="45"/>
      <c r="H1086" s="45"/>
      <c r="I1086" s="444"/>
      <c r="J1086" s="545"/>
      <c r="K1086" s="314"/>
      <c r="L1086" s="53"/>
      <c r="M1086" s="53"/>
      <c r="N1086" s="53"/>
      <c r="O1086" s="53"/>
      <c r="P1086" s="53"/>
      <c r="Q1086" s="53"/>
      <c r="R1086" s="53"/>
      <c r="S1086" s="53"/>
      <c r="T1086" s="53"/>
      <c r="U1086" s="53"/>
      <c r="V1086" s="53"/>
      <c r="W1086" s="53"/>
      <c r="X1086" s="53"/>
      <c r="Y1086" s="53"/>
    </row>
    <row r="1087" spans="1:25" ht="30" customHeight="1">
      <c r="A1087" s="53"/>
      <c r="B1087" s="53"/>
      <c r="C1087" s="45"/>
      <c r="D1087" s="45"/>
      <c r="E1087" s="48"/>
      <c r="F1087" s="45"/>
      <c r="G1087" s="45"/>
      <c r="H1087" s="45"/>
      <c r="I1087" s="444"/>
      <c r="J1087" s="545"/>
      <c r="K1087" s="314"/>
      <c r="L1087" s="53"/>
      <c r="M1087" s="53"/>
      <c r="N1087" s="53"/>
      <c r="O1087" s="53"/>
      <c r="P1087" s="53"/>
      <c r="Q1087" s="53"/>
      <c r="R1087" s="53"/>
      <c r="S1087" s="53"/>
      <c r="T1087" s="53"/>
      <c r="U1087" s="53"/>
      <c r="V1087" s="53"/>
      <c r="W1087" s="53"/>
      <c r="X1087" s="53"/>
      <c r="Y1087" s="53"/>
    </row>
    <row r="1088" spans="1:25" ht="30" customHeight="1">
      <c r="A1088" s="53"/>
      <c r="B1088" s="53"/>
      <c r="C1088" s="45"/>
      <c r="D1088" s="45"/>
      <c r="E1088" s="48"/>
      <c r="F1088" s="45"/>
      <c r="G1088" s="45"/>
      <c r="H1088" s="45"/>
      <c r="I1088" s="444"/>
      <c r="J1088" s="545"/>
      <c r="K1088" s="314"/>
      <c r="L1088" s="53"/>
      <c r="M1088" s="53"/>
      <c r="N1088" s="53"/>
      <c r="O1088" s="53"/>
      <c r="P1088" s="53"/>
      <c r="Q1088" s="53"/>
      <c r="R1088" s="53"/>
      <c r="S1088" s="53"/>
      <c r="T1088" s="53"/>
      <c r="U1088" s="53"/>
      <c r="V1088" s="53"/>
      <c r="W1088" s="53"/>
      <c r="X1088" s="53"/>
      <c r="Y1088" s="53"/>
    </row>
    <row r="1089" spans="1:25" ht="30" customHeight="1">
      <c r="A1089" s="53"/>
      <c r="B1089" s="53"/>
      <c r="C1089" s="45"/>
      <c r="D1089" s="45"/>
      <c r="E1089" s="48"/>
      <c r="F1089" s="45"/>
      <c r="G1089" s="45"/>
      <c r="H1089" s="45"/>
      <c r="I1089" s="444"/>
      <c r="J1089" s="545"/>
      <c r="K1089" s="314"/>
      <c r="L1089" s="53"/>
      <c r="M1089" s="53"/>
      <c r="N1089" s="53"/>
      <c r="O1089" s="53"/>
      <c r="P1089" s="53"/>
      <c r="Q1089" s="53"/>
      <c r="R1089" s="53"/>
      <c r="S1089" s="53"/>
      <c r="T1089" s="53"/>
      <c r="U1089" s="53"/>
      <c r="V1089" s="53"/>
      <c r="W1089" s="53"/>
      <c r="X1089" s="53"/>
      <c r="Y1089" s="53"/>
    </row>
    <row r="1090" spans="1:25" ht="30" customHeight="1">
      <c r="A1090" s="53"/>
      <c r="B1090" s="53"/>
      <c r="C1090" s="45"/>
      <c r="D1090" s="45"/>
      <c r="E1090" s="48"/>
      <c r="F1090" s="45"/>
      <c r="G1090" s="45"/>
      <c r="H1090" s="45"/>
      <c r="I1090" s="444"/>
      <c r="J1090" s="545"/>
      <c r="K1090" s="314"/>
      <c r="L1090" s="53"/>
      <c r="M1090" s="53"/>
      <c r="N1090" s="53"/>
      <c r="O1090" s="53"/>
      <c r="P1090" s="53"/>
      <c r="Q1090" s="53"/>
      <c r="R1090" s="53"/>
      <c r="S1090" s="53"/>
      <c r="T1090" s="53"/>
      <c r="U1090" s="53"/>
      <c r="V1090" s="53"/>
      <c r="W1090" s="53"/>
      <c r="X1090" s="53"/>
      <c r="Y1090" s="53"/>
    </row>
    <row r="1091" spans="1:25" ht="30" customHeight="1">
      <c r="A1091" s="53"/>
      <c r="B1091" s="53"/>
      <c r="C1091" s="45"/>
      <c r="D1091" s="45"/>
      <c r="E1091" s="48"/>
      <c r="F1091" s="45"/>
      <c r="G1091" s="45"/>
      <c r="H1091" s="45"/>
      <c r="I1091" s="444"/>
      <c r="J1091" s="545"/>
      <c r="K1091" s="314"/>
      <c r="L1091" s="53"/>
      <c r="M1091" s="53"/>
      <c r="N1091" s="53"/>
      <c r="O1091" s="53"/>
      <c r="P1091" s="53"/>
      <c r="Q1091" s="53"/>
      <c r="R1091" s="53"/>
      <c r="S1091" s="53"/>
      <c r="T1091" s="53"/>
      <c r="U1091" s="53"/>
      <c r="V1091" s="53"/>
      <c r="W1091" s="53"/>
      <c r="X1091" s="53"/>
      <c r="Y1091" s="53"/>
    </row>
    <row r="1092" spans="1:25" ht="30" customHeight="1">
      <c r="A1092" s="53"/>
      <c r="B1092" s="53"/>
      <c r="C1092" s="45"/>
      <c r="D1092" s="45"/>
      <c r="E1092" s="48"/>
      <c r="F1092" s="45"/>
      <c r="G1092" s="45"/>
      <c r="H1092" s="45"/>
      <c r="I1092" s="444"/>
      <c r="J1092" s="545"/>
      <c r="K1092" s="314"/>
      <c r="L1092" s="53"/>
      <c r="M1092" s="53"/>
      <c r="N1092" s="53"/>
      <c r="O1092" s="53"/>
      <c r="P1092" s="53"/>
      <c r="Q1092" s="53"/>
      <c r="R1092" s="53"/>
      <c r="S1092" s="53"/>
      <c r="T1092" s="53"/>
      <c r="U1092" s="53"/>
      <c r="V1092" s="53"/>
      <c r="W1092" s="53"/>
      <c r="X1092" s="53"/>
      <c r="Y1092" s="53"/>
    </row>
    <row r="1093" spans="1:25" ht="30" customHeight="1">
      <c r="A1093" s="53"/>
      <c r="B1093" s="53"/>
      <c r="C1093" s="45"/>
      <c r="D1093" s="45"/>
      <c r="E1093" s="48"/>
      <c r="F1093" s="45"/>
      <c r="G1093" s="45"/>
      <c r="H1093" s="45"/>
      <c r="I1093" s="444"/>
      <c r="J1093" s="545"/>
      <c r="K1093" s="314"/>
      <c r="L1093" s="53"/>
      <c r="M1093" s="53"/>
      <c r="N1093" s="53"/>
      <c r="O1093" s="53"/>
      <c r="P1093" s="53"/>
      <c r="Q1093" s="53"/>
      <c r="R1093" s="53"/>
      <c r="S1093" s="53"/>
      <c r="T1093" s="53"/>
      <c r="U1093" s="53"/>
      <c r="V1093" s="53"/>
      <c r="W1093" s="53"/>
      <c r="X1093" s="53"/>
      <c r="Y1093" s="53"/>
    </row>
    <row r="1094" spans="1:25" ht="30" customHeight="1">
      <c r="A1094" s="53"/>
      <c r="B1094" s="53"/>
      <c r="C1094" s="45"/>
      <c r="D1094" s="45"/>
      <c r="E1094" s="48"/>
      <c r="F1094" s="45"/>
      <c r="G1094" s="45"/>
      <c r="H1094" s="45"/>
      <c r="I1094" s="444"/>
      <c r="J1094" s="545"/>
      <c r="K1094" s="314"/>
      <c r="L1094" s="53"/>
      <c r="M1094" s="53"/>
      <c r="N1094" s="53"/>
      <c r="O1094" s="53"/>
      <c r="P1094" s="53"/>
      <c r="Q1094" s="53"/>
      <c r="R1094" s="53"/>
      <c r="S1094" s="53"/>
      <c r="T1094" s="53"/>
      <c r="U1094" s="53"/>
      <c r="V1094" s="53"/>
      <c r="W1094" s="53"/>
      <c r="X1094" s="53"/>
      <c r="Y1094" s="53"/>
    </row>
    <row r="1095" spans="1:25" ht="30" customHeight="1">
      <c r="A1095" s="53"/>
      <c r="B1095" s="53"/>
      <c r="C1095" s="45"/>
      <c r="D1095" s="45"/>
      <c r="E1095" s="48"/>
      <c r="F1095" s="45"/>
      <c r="G1095" s="45"/>
      <c r="H1095" s="45"/>
      <c r="I1095" s="444"/>
      <c r="J1095" s="545"/>
      <c r="K1095" s="314"/>
      <c r="L1095" s="53"/>
      <c r="M1095" s="53"/>
      <c r="N1095" s="53"/>
      <c r="O1095" s="53"/>
      <c r="P1095" s="53"/>
      <c r="Q1095" s="53"/>
      <c r="R1095" s="53"/>
      <c r="S1095" s="53"/>
      <c r="T1095" s="53"/>
      <c r="U1095" s="53"/>
      <c r="V1095" s="53"/>
      <c r="W1095" s="53"/>
      <c r="X1095" s="53"/>
      <c r="Y1095" s="53"/>
    </row>
    <row r="1096" spans="1:25" ht="30" customHeight="1">
      <c r="A1096" s="53"/>
      <c r="B1096" s="53"/>
      <c r="C1096" s="45"/>
      <c r="D1096" s="45"/>
      <c r="E1096" s="48"/>
      <c r="F1096" s="45"/>
      <c r="G1096" s="45"/>
      <c r="H1096" s="45"/>
      <c r="I1096" s="444"/>
      <c r="J1096" s="545"/>
      <c r="K1096" s="314"/>
      <c r="L1096" s="53"/>
      <c r="M1096" s="53"/>
      <c r="N1096" s="53"/>
      <c r="O1096" s="53"/>
      <c r="P1096" s="53"/>
      <c r="Q1096" s="53"/>
      <c r="R1096" s="53"/>
      <c r="S1096" s="53"/>
      <c r="T1096" s="53"/>
      <c r="U1096" s="53"/>
      <c r="V1096" s="53"/>
      <c r="W1096" s="53"/>
      <c r="X1096" s="53"/>
      <c r="Y1096" s="53"/>
    </row>
    <row r="1097" spans="1:25" ht="30" customHeight="1">
      <c r="A1097" s="53"/>
      <c r="B1097" s="53"/>
      <c r="C1097" s="45"/>
      <c r="D1097" s="45"/>
      <c r="E1097" s="48"/>
      <c r="F1097" s="45"/>
      <c r="G1097" s="45"/>
      <c r="H1097" s="45"/>
      <c r="I1097" s="444"/>
      <c r="J1097" s="545"/>
      <c r="K1097" s="314"/>
      <c r="L1097" s="53"/>
      <c r="M1097" s="53"/>
      <c r="N1097" s="53"/>
      <c r="O1097" s="53"/>
      <c r="P1097" s="53"/>
      <c r="Q1097" s="53"/>
      <c r="R1097" s="53"/>
      <c r="S1097" s="53"/>
      <c r="T1097" s="53"/>
      <c r="U1097" s="53"/>
      <c r="V1097" s="53"/>
      <c r="W1097" s="53"/>
      <c r="X1097" s="53"/>
      <c r="Y1097" s="53"/>
    </row>
    <row r="1098" spans="1:25" ht="30" customHeight="1">
      <c r="A1098" s="53"/>
      <c r="B1098" s="53"/>
      <c r="C1098" s="45"/>
      <c r="D1098" s="45"/>
      <c r="E1098" s="48"/>
      <c r="F1098" s="45"/>
      <c r="G1098" s="45"/>
      <c r="H1098" s="45"/>
      <c r="I1098" s="444"/>
      <c r="J1098" s="545"/>
      <c r="K1098" s="314"/>
      <c r="L1098" s="53"/>
      <c r="M1098" s="53"/>
      <c r="N1098" s="53"/>
      <c r="O1098" s="53"/>
      <c r="P1098" s="53"/>
      <c r="Q1098" s="53"/>
      <c r="R1098" s="53"/>
      <c r="S1098" s="53"/>
      <c r="T1098" s="53"/>
      <c r="U1098" s="53"/>
      <c r="V1098" s="53"/>
      <c r="W1098" s="53"/>
      <c r="X1098" s="53"/>
      <c r="Y1098" s="53"/>
    </row>
    <row r="1099" spans="1:25" ht="30" customHeight="1">
      <c r="A1099" s="53"/>
      <c r="B1099" s="53"/>
      <c r="C1099" s="45"/>
      <c r="D1099" s="45"/>
      <c r="E1099" s="48"/>
      <c r="F1099" s="45"/>
      <c r="G1099" s="45"/>
      <c r="H1099" s="45"/>
      <c r="I1099" s="444"/>
      <c r="J1099" s="545"/>
      <c r="K1099" s="314"/>
      <c r="L1099" s="53"/>
      <c r="M1099" s="53"/>
      <c r="N1099" s="53"/>
      <c r="O1099" s="53"/>
      <c r="P1099" s="53"/>
      <c r="Q1099" s="53"/>
      <c r="R1099" s="53"/>
      <c r="S1099" s="53"/>
      <c r="T1099" s="53"/>
      <c r="U1099" s="53"/>
      <c r="V1099" s="53"/>
      <c r="W1099" s="53"/>
      <c r="X1099" s="53"/>
      <c r="Y1099" s="53"/>
    </row>
    <row r="1100" spans="1:25" ht="30" customHeight="1">
      <c r="A1100" s="53"/>
      <c r="B1100" s="53"/>
      <c r="C1100" s="45"/>
      <c r="D1100" s="45"/>
      <c r="E1100" s="48"/>
      <c r="F1100" s="45"/>
      <c r="G1100" s="45"/>
      <c r="H1100" s="45"/>
      <c r="I1100" s="444"/>
      <c r="J1100" s="545"/>
      <c r="K1100" s="314"/>
      <c r="L1100" s="53"/>
      <c r="M1100" s="53"/>
      <c r="N1100" s="53"/>
      <c r="O1100" s="53"/>
      <c r="P1100" s="53"/>
      <c r="Q1100" s="53"/>
      <c r="R1100" s="53"/>
      <c r="S1100" s="53"/>
      <c r="T1100" s="53"/>
      <c r="U1100" s="53"/>
      <c r="V1100" s="53"/>
      <c r="W1100" s="53"/>
      <c r="X1100" s="53"/>
      <c r="Y1100" s="53"/>
    </row>
    <row r="1101" spans="1:25" ht="30" customHeight="1">
      <c r="A1101" s="53"/>
      <c r="B1101" s="53"/>
      <c r="C1101" s="45"/>
      <c r="D1101" s="45"/>
      <c r="E1101" s="48"/>
      <c r="F1101" s="45"/>
      <c r="G1101" s="45"/>
      <c r="H1101" s="45"/>
      <c r="I1101" s="444"/>
      <c r="J1101" s="545"/>
      <c r="K1101" s="314"/>
      <c r="L1101" s="53"/>
      <c r="M1101" s="53"/>
      <c r="N1101" s="53"/>
      <c r="O1101" s="53"/>
      <c r="P1101" s="53"/>
      <c r="Q1101" s="53"/>
      <c r="R1101" s="53"/>
      <c r="S1101" s="53"/>
      <c r="T1101" s="53"/>
      <c r="U1101" s="53"/>
      <c r="V1101" s="53"/>
      <c r="W1101" s="53"/>
      <c r="X1101" s="53"/>
      <c r="Y1101" s="53"/>
    </row>
    <row r="1102" spans="1:25" ht="30" customHeight="1">
      <c r="A1102" s="53"/>
      <c r="B1102" s="53"/>
      <c r="C1102" s="45"/>
      <c r="D1102" s="45"/>
      <c r="E1102" s="48"/>
      <c r="F1102" s="45"/>
      <c r="G1102" s="45"/>
      <c r="H1102" s="45"/>
      <c r="I1102" s="444"/>
      <c r="J1102" s="545"/>
      <c r="K1102" s="314"/>
      <c r="L1102" s="53"/>
      <c r="M1102" s="53"/>
      <c r="N1102" s="53"/>
      <c r="O1102" s="53"/>
      <c r="P1102" s="53"/>
      <c r="Q1102" s="53"/>
      <c r="R1102" s="53"/>
      <c r="S1102" s="53"/>
      <c r="T1102" s="53"/>
      <c r="U1102" s="53"/>
      <c r="V1102" s="53"/>
      <c r="W1102" s="53"/>
      <c r="X1102" s="53"/>
      <c r="Y1102" s="53"/>
    </row>
    <row r="1103" spans="1:25" ht="30" customHeight="1">
      <c r="A1103" s="53"/>
      <c r="B1103" s="53"/>
      <c r="C1103" s="45"/>
      <c r="D1103" s="45"/>
      <c r="E1103" s="48"/>
      <c r="F1103" s="45"/>
      <c r="G1103" s="45"/>
      <c r="H1103" s="45"/>
      <c r="I1103" s="444"/>
      <c r="J1103" s="545"/>
      <c r="K1103" s="314"/>
      <c r="L1103" s="53"/>
      <c r="M1103" s="53"/>
      <c r="N1103" s="53"/>
      <c r="O1103" s="53"/>
      <c r="P1103" s="53"/>
      <c r="Q1103" s="53"/>
      <c r="R1103" s="53"/>
      <c r="S1103" s="53"/>
      <c r="T1103" s="53"/>
      <c r="U1103" s="53"/>
      <c r="V1103" s="53"/>
      <c r="W1103" s="53"/>
      <c r="X1103" s="53"/>
      <c r="Y1103" s="53"/>
    </row>
    <row r="1104" spans="1:25" ht="30" customHeight="1">
      <c r="A1104" s="53"/>
      <c r="B1104" s="53"/>
      <c r="C1104" s="45"/>
      <c r="D1104" s="45"/>
      <c r="E1104" s="48"/>
      <c r="F1104" s="45"/>
      <c r="G1104" s="45"/>
      <c r="H1104" s="45"/>
      <c r="I1104" s="444"/>
      <c r="J1104" s="545"/>
      <c r="K1104" s="314"/>
      <c r="L1104" s="53"/>
      <c r="M1104" s="53"/>
      <c r="N1104" s="53"/>
      <c r="O1104" s="53"/>
      <c r="P1104" s="53"/>
      <c r="Q1104" s="53"/>
      <c r="R1104" s="53"/>
      <c r="S1104" s="53"/>
      <c r="T1104" s="53"/>
      <c r="U1104" s="53"/>
      <c r="V1104" s="53"/>
      <c r="W1104" s="53"/>
      <c r="X1104" s="53"/>
      <c r="Y1104" s="53"/>
    </row>
  </sheetData>
  <mergeCells count="4">
    <mergeCell ref="D7:G7"/>
    <mergeCell ref="D5:G5"/>
    <mergeCell ref="C1:G1"/>
    <mergeCell ref="C2:G2"/>
  </mergeCells>
  <pageMargins left="9.8425196850393706E-2" right="9.8425196850393706E-2" top="0.35433070866141736" bottom="0.35433070866141736" header="0" footer="0"/>
  <pageSetup paperSize="14" scale="37"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411"/>
  <sheetViews>
    <sheetView view="pageBreakPreview" topLeftCell="C773" zoomScale="53" zoomScaleNormal="100" zoomScaleSheetLayoutView="70" workbookViewId="0">
      <selection activeCell="G780" sqref="G779:G780"/>
    </sheetView>
  </sheetViews>
  <sheetFormatPr defaultColWidth="14.42578125" defaultRowHeight="30" customHeight="1"/>
  <cols>
    <col min="1" max="1" width="6.7109375" style="46" hidden="1" customWidth="1"/>
    <col min="2" max="2" width="5.5703125" style="46" hidden="1" customWidth="1"/>
    <col min="3" max="3" width="25.42578125" style="46" customWidth="1"/>
    <col min="4" max="4" width="41.140625" style="46" customWidth="1"/>
    <col min="5" max="5" width="20.5703125" style="295" customWidth="1"/>
    <col min="6" max="6" width="34" style="46" customWidth="1"/>
    <col min="7" max="7" width="16.85546875" style="46" customWidth="1"/>
    <col min="8" max="8" width="18.140625" style="423" customWidth="1"/>
    <col min="9" max="9" width="18.28515625" style="423" customWidth="1"/>
    <col min="10" max="10" width="20.42578125" style="423" customWidth="1"/>
    <col min="11" max="11" width="18.28515625" style="423" customWidth="1"/>
    <col min="12" max="12" width="34.140625" style="423" customWidth="1"/>
    <col min="13" max="26" width="8.7109375" style="46" customWidth="1"/>
    <col min="27" max="16384" width="14.42578125" style="46"/>
  </cols>
  <sheetData>
    <row r="1" spans="1:26" ht="30" customHeight="1">
      <c r="A1" s="47"/>
      <c r="B1" s="47"/>
      <c r="C1" s="778" t="s">
        <v>0</v>
      </c>
      <c r="D1" s="780"/>
      <c r="E1" s="780"/>
      <c r="F1" s="780"/>
      <c r="G1" s="780"/>
      <c r="L1" s="48"/>
      <c r="M1" s="48"/>
      <c r="N1" s="48"/>
      <c r="O1" s="48"/>
      <c r="P1" s="48"/>
      <c r="Q1" s="48"/>
      <c r="R1" s="48"/>
      <c r="S1" s="48"/>
      <c r="T1" s="48"/>
      <c r="U1" s="48"/>
      <c r="V1" s="48"/>
      <c r="W1" s="48"/>
      <c r="X1" s="48"/>
      <c r="Y1" s="48"/>
      <c r="Z1" s="48"/>
    </row>
    <row r="2" spans="1:26" ht="30" customHeight="1">
      <c r="A2" s="47"/>
      <c r="B2" s="47"/>
      <c r="C2" s="778" t="s">
        <v>1</v>
      </c>
      <c r="D2" s="780"/>
      <c r="E2" s="780"/>
      <c r="F2" s="780"/>
      <c r="G2" s="780"/>
      <c r="L2" s="48"/>
      <c r="M2" s="48"/>
      <c r="N2" s="48"/>
      <c r="O2" s="48"/>
      <c r="P2" s="48"/>
      <c r="Q2" s="48"/>
      <c r="R2" s="48"/>
      <c r="S2" s="48"/>
      <c r="T2" s="48"/>
      <c r="U2" s="48"/>
      <c r="V2" s="48"/>
      <c r="W2" s="48"/>
      <c r="X2" s="48"/>
      <c r="Y2" s="48"/>
      <c r="Z2" s="48"/>
    </row>
    <row r="3" spans="1:26" ht="30" customHeight="1" thickBot="1">
      <c r="A3" s="48"/>
      <c r="B3" s="48"/>
      <c r="C3" s="234"/>
      <c r="D3" s="231"/>
      <c r="E3" s="234"/>
      <c r="F3" s="234"/>
      <c r="G3" s="234"/>
      <c r="H3" s="234"/>
      <c r="I3" s="234"/>
      <c r="J3" s="234"/>
      <c r="K3" s="234"/>
      <c r="L3" s="53"/>
      <c r="M3" s="53"/>
      <c r="N3" s="53"/>
      <c r="O3" s="53"/>
      <c r="P3" s="53"/>
      <c r="Q3" s="53"/>
      <c r="R3" s="53"/>
      <c r="S3" s="53"/>
      <c r="T3" s="53"/>
      <c r="U3" s="53"/>
      <c r="V3" s="53"/>
      <c r="W3" s="53"/>
      <c r="X3" s="53"/>
      <c r="Y3" s="53"/>
      <c r="Z3" s="53"/>
    </row>
    <row r="4" spans="1:26" s="55" customFormat="1" ht="19.5" thickBot="1">
      <c r="A4" s="54"/>
      <c r="B4" s="54"/>
      <c r="C4" s="467" t="s">
        <v>2</v>
      </c>
      <c r="D4" s="467" t="s">
        <v>3</v>
      </c>
      <c r="E4" s="467" t="s">
        <v>4</v>
      </c>
      <c r="F4" s="467" t="s">
        <v>5</v>
      </c>
      <c r="G4" s="467" t="s">
        <v>6</v>
      </c>
      <c r="H4" s="467" t="s">
        <v>23323</v>
      </c>
      <c r="I4" s="467" t="s">
        <v>23320</v>
      </c>
      <c r="J4" s="467" t="s">
        <v>23324</v>
      </c>
      <c r="K4" s="467" t="s">
        <v>23325</v>
      </c>
      <c r="O4" s="54"/>
      <c r="P4" s="54"/>
      <c r="Q4" s="54"/>
      <c r="R4" s="54"/>
      <c r="S4" s="54"/>
      <c r="T4" s="54"/>
      <c r="U4" s="54"/>
      <c r="V4" s="54"/>
      <c r="W4" s="54"/>
      <c r="X4" s="54"/>
      <c r="Y4" s="54"/>
      <c r="Z4" s="54"/>
    </row>
    <row r="5" spans="1:26" s="55" customFormat="1" ht="18.75">
      <c r="A5" s="54"/>
      <c r="B5" s="54"/>
      <c r="C5" s="720" t="s">
        <v>10155</v>
      </c>
      <c r="D5" s="721" t="s">
        <v>10157</v>
      </c>
      <c r="E5" s="550"/>
      <c r="F5" s="550"/>
      <c r="G5" s="550"/>
      <c r="H5" s="722"/>
      <c r="I5" s="723"/>
      <c r="J5" s="712"/>
      <c r="K5" s="724"/>
      <c r="M5" s="54"/>
      <c r="N5" s="54"/>
      <c r="O5" s="54"/>
      <c r="P5" s="54"/>
      <c r="Q5" s="54"/>
      <c r="R5" s="54"/>
      <c r="S5" s="54"/>
      <c r="T5" s="54"/>
      <c r="U5" s="54"/>
      <c r="V5" s="54"/>
      <c r="W5" s="54"/>
      <c r="X5" s="54"/>
      <c r="Y5" s="54"/>
      <c r="Z5" s="54"/>
    </row>
    <row r="6" spans="1:26" s="55" customFormat="1" ht="18.75">
      <c r="A6" s="54"/>
      <c r="B6" s="54"/>
      <c r="C6" s="59" t="s">
        <v>10159</v>
      </c>
      <c r="D6" s="59" t="s">
        <v>10161</v>
      </c>
      <c r="E6" s="42"/>
      <c r="F6" s="42"/>
      <c r="G6" s="42"/>
      <c r="H6" s="42"/>
      <c r="I6" s="44"/>
      <c r="J6" s="42"/>
      <c r="K6" s="42"/>
      <c r="M6" s="54"/>
      <c r="N6" s="54"/>
      <c r="O6" s="54"/>
      <c r="P6" s="54"/>
      <c r="Q6" s="54"/>
      <c r="R6" s="54"/>
      <c r="S6" s="54"/>
      <c r="T6" s="54"/>
      <c r="U6" s="54"/>
      <c r="V6" s="54"/>
      <c r="W6" s="54"/>
      <c r="X6" s="54"/>
      <c r="Y6" s="54"/>
      <c r="Z6" s="54"/>
    </row>
    <row r="7" spans="1:26" s="55" customFormat="1" ht="18.75">
      <c r="A7" s="54"/>
      <c r="B7" s="54"/>
      <c r="C7" s="59" t="s">
        <v>10162</v>
      </c>
      <c r="D7" s="787" t="s">
        <v>10163</v>
      </c>
      <c r="E7" s="767"/>
      <c r="F7" s="767"/>
      <c r="G7" s="767"/>
      <c r="H7" s="421"/>
      <c r="I7" s="44"/>
      <c r="J7" s="421"/>
      <c r="K7" s="421"/>
      <c r="M7" s="54"/>
      <c r="N7" s="54"/>
      <c r="O7" s="54"/>
      <c r="P7" s="54"/>
      <c r="Q7" s="54"/>
      <c r="R7" s="54"/>
      <c r="S7" s="54"/>
      <c r="T7" s="54"/>
      <c r="U7" s="54"/>
      <c r="V7" s="54"/>
      <c r="W7" s="54"/>
      <c r="X7" s="54"/>
      <c r="Y7" s="54"/>
      <c r="Z7" s="54"/>
    </row>
    <row r="8" spans="1:26" s="55" customFormat="1" ht="18.75">
      <c r="A8" s="54"/>
      <c r="B8" s="54"/>
      <c r="C8" s="59" t="s">
        <v>10176</v>
      </c>
      <c r="D8" s="59" t="s">
        <v>10177</v>
      </c>
      <c r="E8" s="42"/>
      <c r="F8" s="42"/>
      <c r="G8" s="42"/>
      <c r="H8" s="42"/>
      <c r="I8" s="44"/>
      <c r="J8" s="42"/>
      <c r="K8" s="42"/>
      <c r="M8" s="54"/>
      <c r="N8" s="54"/>
      <c r="O8" s="54"/>
      <c r="P8" s="54"/>
      <c r="Q8" s="54"/>
      <c r="R8" s="54"/>
      <c r="S8" s="54"/>
      <c r="T8" s="54"/>
      <c r="U8" s="54"/>
      <c r="V8" s="54"/>
      <c r="W8" s="54"/>
      <c r="X8" s="54"/>
      <c r="Y8" s="54"/>
      <c r="Z8" s="54"/>
    </row>
    <row r="9" spans="1:26" s="55" customFormat="1" ht="18.75">
      <c r="A9" s="54"/>
      <c r="B9" s="54"/>
      <c r="C9" s="42" t="s">
        <v>10179</v>
      </c>
      <c r="D9" s="42" t="s">
        <v>10181</v>
      </c>
      <c r="E9" s="60" t="s">
        <v>20</v>
      </c>
      <c r="F9" s="60" t="s">
        <v>10183</v>
      </c>
      <c r="G9" s="60" t="s">
        <v>22</v>
      </c>
      <c r="H9" s="551">
        <f>(I9*0.03)+I9</f>
        <v>690100</v>
      </c>
      <c r="I9" s="538">
        <v>670000</v>
      </c>
      <c r="J9" s="551">
        <f>(I9*0.05)+I9</f>
        <v>703500</v>
      </c>
      <c r="K9" s="551">
        <f>(I9*0.1)+I9</f>
        <v>737000</v>
      </c>
      <c r="M9" s="54"/>
      <c r="N9" s="54"/>
      <c r="O9" s="54"/>
      <c r="P9" s="54"/>
      <c r="Q9" s="54"/>
      <c r="R9" s="54"/>
      <c r="S9" s="54"/>
      <c r="T9" s="54"/>
      <c r="U9" s="54"/>
      <c r="V9" s="54"/>
      <c r="W9" s="54"/>
      <c r="X9" s="54"/>
      <c r="Y9" s="54"/>
      <c r="Z9" s="54"/>
    </row>
    <row r="10" spans="1:26" s="55" customFormat="1" ht="36">
      <c r="A10" s="54"/>
      <c r="B10" s="54"/>
      <c r="C10" s="42" t="s">
        <v>10186</v>
      </c>
      <c r="D10" s="42" t="s">
        <v>10187</v>
      </c>
      <c r="E10" s="60" t="s">
        <v>20</v>
      </c>
      <c r="F10" s="60" t="s">
        <v>15136</v>
      </c>
      <c r="G10" s="60" t="s">
        <v>305</v>
      </c>
      <c r="H10" s="551">
        <f t="shared" ref="H10:H73" si="0">(I10*0.03)+I10</f>
        <v>0</v>
      </c>
      <c r="I10" s="44"/>
      <c r="J10" s="551">
        <f t="shared" ref="J10:J73" si="1">(I10*0.05)+I10</f>
        <v>0</v>
      </c>
      <c r="K10" s="551">
        <f t="shared" ref="K10:K73" si="2">(I10*0.1)+I10</f>
        <v>0</v>
      </c>
      <c r="M10" s="54"/>
      <c r="N10" s="54"/>
      <c r="O10" s="54"/>
      <c r="P10" s="54"/>
      <c r="Q10" s="54"/>
      <c r="R10" s="54"/>
      <c r="S10" s="54"/>
      <c r="T10" s="54"/>
      <c r="U10" s="54"/>
      <c r="V10" s="54"/>
      <c r="W10" s="54"/>
      <c r="X10" s="54"/>
      <c r="Y10" s="54"/>
      <c r="Z10" s="54"/>
    </row>
    <row r="11" spans="1:26" s="55" customFormat="1" ht="18.75">
      <c r="A11" s="54"/>
      <c r="B11" s="54"/>
      <c r="C11" s="59" t="s">
        <v>10189</v>
      </c>
      <c r="D11" s="59" t="s">
        <v>10190</v>
      </c>
      <c r="E11" s="42"/>
      <c r="F11" s="42"/>
      <c r="G11" s="42"/>
      <c r="H11" s="551">
        <f t="shared" si="0"/>
        <v>0</v>
      </c>
      <c r="I11" s="44"/>
      <c r="J11" s="551">
        <f t="shared" si="1"/>
        <v>0</v>
      </c>
      <c r="K11" s="551">
        <f t="shared" si="2"/>
        <v>0</v>
      </c>
      <c r="M11" s="54"/>
      <c r="N11" s="54"/>
      <c r="O11" s="54"/>
      <c r="P11" s="54"/>
      <c r="Q11" s="54"/>
      <c r="R11" s="54"/>
      <c r="S11" s="54"/>
      <c r="T11" s="54"/>
      <c r="U11" s="54"/>
      <c r="V11" s="54"/>
      <c r="W11" s="54"/>
      <c r="X11" s="54"/>
      <c r="Y11" s="54"/>
      <c r="Z11" s="54"/>
    </row>
    <row r="12" spans="1:26" s="55" customFormat="1" ht="18.75">
      <c r="A12" s="54"/>
      <c r="B12" s="54"/>
      <c r="C12" s="59" t="s">
        <v>10193</v>
      </c>
      <c r="D12" s="59" t="s">
        <v>10194</v>
      </c>
      <c r="E12" s="42"/>
      <c r="F12" s="42"/>
      <c r="G12" s="42"/>
      <c r="H12" s="551">
        <f t="shared" si="0"/>
        <v>0</v>
      </c>
      <c r="I12" s="44"/>
      <c r="J12" s="551">
        <f t="shared" si="1"/>
        <v>0</v>
      </c>
      <c r="K12" s="551">
        <f t="shared" si="2"/>
        <v>0</v>
      </c>
      <c r="M12" s="54"/>
      <c r="N12" s="54"/>
      <c r="O12" s="54"/>
      <c r="P12" s="54"/>
      <c r="Q12" s="54"/>
      <c r="R12" s="54"/>
      <c r="S12" s="54"/>
      <c r="T12" s="54"/>
      <c r="U12" s="54"/>
      <c r="V12" s="54"/>
      <c r="W12" s="54"/>
      <c r="X12" s="54"/>
      <c r="Y12" s="54"/>
      <c r="Z12" s="54"/>
    </row>
    <row r="13" spans="1:26" s="55" customFormat="1" ht="18.75">
      <c r="A13" s="54"/>
      <c r="B13" s="54"/>
      <c r="C13" s="59" t="s">
        <v>10196</v>
      </c>
      <c r="D13" s="59" t="s">
        <v>10197</v>
      </c>
      <c r="E13" s="42"/>
      <c r="F13" s="42"/>
      <c r="G13" s="42"/>
      <c r="H13" s="551">
        <f t="shared" si="0"/>
        <v>0</v>
      </c>
      <c r="I13" s="44"/>
      <c r="J13" s="551">
        <f t="shared" si="1"/>
        <v>0</v>
      </c>
      <c r="K13" s="551">
        <f t="shared" si="2"/>
        <v>0</v>
      </c>
      <c r="M13" s="54"/>
      <c r="N13" s="54"/>
      <c r="O13" s="54"/>
      <c r="P13" s="54"/>
      <c r="Q13" s="54"/>
      <c r="R13" s="54"/>
      <c r="S13" s="54"/>
      <c r="T13" s="54"/>
      <c r="U13" s="54"/>
      <c r="V13" s="54"/>
      <c r="W13" s="54"/>
      <c r="X13" s="54"/>
      <c r="Y13" s="54"/>
      <c r="Z13" s="54"/>
    </row>
    <row r="14" spans="1:26" s="55" customFormat="1" ht="18.75">
      <c r="A14" s="54"/>
      <c r="B14" s="54"/>
      <c r="C14" s="42" t="s">
        <v>10199</v>
      </c>
      <c r="D14" s="42" t="s">
        <v>10181</v>
      </c>
      <c r="E14" s="60" t="s">
        <v>20</v>
      </c>
      <c r="F14" s="60" t="s">
        <v>10200</v>
      </c>
      <c r="G14" s="60" t="s">
        <v>22</v>
      </c>
      <c r="H14" s="551">
        <f t="shared" si="0"/>
        <v>1240120</v>
      </c>
      <c r="I14" s="538">
        <v>1204000</v>
      </c>
      <c r="J14" s="551">
        <f t="shared" si="1"/>
        <v>1264200</v>
      </c>
      <c r="K14" s="551">
        <f t="shared" si="2"/>
        <v>1324400</v>
      </c>
      <c r="M14" s="54"/>
      <c r="N14" s="54"/>
      <c r="O14" s="54"/>
      <c r="P14" s="54"/>
      <c r="Q14" s="54"/>
      <c r="R14" s="54"/>
      <c r="S14" s="54"/>
      <c r="T14" s="54"/>
      <c r="U14" s="54"/>
      <c r="V14" s="54"/>
      <c r="W14" s="54"/>
      <c r="X14" s="54"/>
      <c r="Y14" s="54"/>
      <c r="Z14" s="54"/>
    </row>
    <row r="15" spans="1:26" s="55" customFormat="1" ht="36">
      <c r="A15" s="54"/>
      <c r="B15" s="54"/>
      <c r="C15" s="42" t="s">
        <v>10201</v>
      </c>
      <c r="D15" s="42" t="s">
        <v>10181</v>
      </c>
      <c r="E15" s="60" t="s">
        <v>20</v>
      </c>
      <c r="F15" s="60" t="s">
        <v>10203</v>
      </c>
      <c r="G15" s="60" t="s">
        <v>22</v>
      </c>
      <c r="H15" s="551">
        <f t="shared" si="0"/>
        <v>1240120</v>
      </c>
      <c r="I15" s="538">
        <v>1204000</v>
      </c>
      <c r="J15" s="551">
        <f t="shared" si="1"/>
        <v>1264200</v>
      </c>
      <c r="K15" s="551">
        <f t="shared" si="2"/>
        <v>1324400</v>
      </c>
      <c r="M15" s="54"/>
      <c r="N15" s="54"/>
      <c r="O15" s="54"/>
      <c r="P15" s="54"/>
      <c r="Q15" s="54"/>
      <c r="R15" s="54"/>
      <c r="S15" s="54"/>
      <c r="T15" s="54"/>
      <c r="U15" s="54"/>
      <c r="V15" s="54"/>
      <c r="W15" s="54"/>
      <c r="X15" s="54"/>
      <c r="Y15" s="54"/>
      <c r="Z15" s="54"/>
    </row>
    <row r="16" spans="1:26" s="55" customFormat="1" ht="18.75">
      <c r="A16" s="54"/>
      <c r="B16" s="54"/>
      <c r="C16" s="42" t="s">
        <v>18954</v>
      </c>
      <c r="D16" s="42" t="s">
        <v>15685</v>
      </c>
      <c r="E16" s="60"/>
      <c r="F16" s="60" t="s">
        <v>15687</v>
      </c>
      <c r="G16" s="60" t="s">
        <v>2744</v>
      </c>
      <c r="H16" s="551">
        <f t="shared" si="0"/>
        <v>1472900</v>
      </c>
      <c r="I16" s="490">
        <v>1430000</v>
      </c>
      <c r="J16" s="551">
        <f t="shared" si="1"/>
        <v>1501500</v>
      </c>
      <c r="K16" s="551">
        <f t="shared" si="2"/>
        <v>1573000</v>
      </c>
      <c r="M16" s="54"/>
      <c r="N16" s="54"/>
      <c r="O16" s="54"/>
      <c r="P16" s="54"/>
      <c r="Q16" s="54"/>
      <c r="R16" s="54"/>
      <c r="S16" s="54"/>
      <c r="T16" s="54"/>
      <c r="U16" s="54"/>
      <c r="V16" s="54"/>
      <c r="W16" s="54"/>
      <c r="X16" s="54"/>
      <c r="Y16" s="54"/>
      <c r="Z16" s="54"/>
    </row>
    <row r="17" spans="1:26" s="55" customFormat="1" ht="18.75">
      <c r="A17" s="54"/>
      <c r="B17" s="54"/>
      <c r="C17" s="42" t="s">
        <v>18955</v>
      </c>
      <c r="D17" s="42" t="s">
        <v>15685</v>
      </c>
      <c r="E17" s="60"/>
      <c r="F17" s="60" t="s">
        <v>15688</v>
      </c>
      <c r="G17" s="60" t="s">
        <v>2744</v>
      </c>
      <c r="H17" s="551">
        <f t="shared" si="0"/>
        <v>2276300</v>
      </c>
      <c r="I17" s="490">
        <v>2210000</v>
      </c>
      <c r="J17" s="551">
        <f t="shared" si="1"/>
        <v>2320500</v>
      </c>
      <c r="K17" s="551">
        <f t="shared" si="2"/>
        <v>2431000</v>
      </c>
      <c r="M17" s="54"/>
      <c r="N17" s="54"/>
      <c r="O17" s="54"/>
      <c r="P17" s="54"/>
      <c r="Q17" s="54"/>
      <c r="R17" s="54"/>
      <c r="S17" s="54"/>
      <c r="T17" s="54"/>
      <c r="U17" s="54"/>
      <c r="V17" s="54"/>
      <c r="W17" s="54"/>
      <c r="X17" s="54"/>
      <c r="Y17" s="54"/>
      <c r="Z17" s="54"/>
    </row>
    <row r="18" spans="1:26" s="55" customFormat="1" ht="18.75">
      <c r="A18" s="54"/>
      <c r="B18" s="54"/>
      <c r="C18" s="42" t="s">
        <v>18956</v>
      </c>
      <c r="D18" s="42" t="s">
        <v>15685</v>
      </c>
      <c r="E18" s="60"/>
      <c r="F18" s="60">
        <v>1000.2</v>
      </c>
      <c r="G18" s="60" t="s">
        <v>2744</v>
      </c>
      <c r="H18" s="551">
        <f t="shared" si="0"/>
        <v>4686500</v>
      </c>
      <c r="I18" s="490">
        <v>4550000</v>
      </c>
      <c r="J18" s="551">
        <f t="shared" si="1"/>
        <v>4777500</v>
      </c>
      <c r="K18" s="551">
        <f t="shared" si="2"/>
        <v>5005000</v>
      </c>
      <c r="M18" s="54"/>
      <c r="N18" s="54"/>
      <c r="O18" s="54"/>
      <c r="P18" s="54"/>
      <c r="Q18" s="54"/>
      <c r="R18" s="54"/>
      <c r="S18" s="54"/>
      <c r="T18" s="54"/>
      <c r="U18" s="54"/>
      <c r="V18" s="54"/>
      <c r="W18" s="54"/>
      <c r="X18" s="54"/>
      <c r="Y18" s="54"/>
      <c r="Z18" s="54"/>
    </row>
    <row r="19" spans="1:26" s="55" customFormat="1" ht="18.75">
      <c r="A19" s="54"/>
      <c r="B19" s="54"/>
      <c r="C19" s="42" t="s">
        <v>18957</v>
      </c>
      <c r="D19" s="42" t="s">
        <v>15686</v>
      </c>
      <c r="E19" s="60" t="s">
        <v>15478</v>
      </c>
      <c r="F19" s="60" t="s">
        <v>15689</v>
      </c>
      <c r="G19" s="60" t="s">
        <v>2744</v>
      </c>
      <c r="H19" s="551">
        <f t="shared" si="0"/>
        <v>133900</v>
      </c>
      <c r="I19" s="490">
        <v>130000</v>
      </c>
      <c r="J19" s="551">
        <f t="shared" si="1"/>
        <v>136500</v>
      </c>
      <c r="K19" s="551">
        <f t="shared" si="2"/>
        <v>143000</v>
      </c>
      <c r="M19" s="54"/>
      <c r="N19" s="54"/>
      <c r="O19" s="54"/>
      <c r="P19" s="54"/>
      <c r="Q19" s="54"/>
      <c r="R19" s="54"/>
      <c r="S19" s="54"/>
      <c r="T19" s="54"/>
      <c r="U19" s="54"/>
      <c r="V19" s="54"/>
      <c r="W19" s="54"/>
      <c r="X19" s="54"/>
      <c r="Y19" s="54"/>
      <c r="Z19" s="54"/>
    </row>
    <row r="20" spans="1:26" s="55" customFormat="1" ht="18.75">
      <c r="A20" s="54"/>
      <c r="B20" s="54"/>
      <c r="C20" s="42" t="s">
        <v>18958</v>
      </c>
      <c r="D20" s="42" t="s">
        <v>15686</v>
      </c>
      <c r="E20" s="60" t="s">
        <v>15478</v>
      </c>
      <c r="F20" s="60" t="s">
        <v>15690</v>
      </c>
      <c r="G20" s="60" t="s">
        <v>2744</v>
      </c>
      <c r="H20" s="551">
        <f t="shared" si="0"/>
        <v>385632</v>
      </c>
      <c r="I20" s="490">
        <v>374400</v>
      </c>
      <c r="J20" s="551">
        <f t="shared" si="1"/>
        <v>393120</v>
      </c>
      <c r="K20" s="551">
        <f t="shared" si="2"/>
        <v>411840</v>
      </c>
      <c r="M20" s="54"/>
      <c r="N20" s="54"/>
      <c r="O20" s="54"/>
      <c r="P20" s="54"/>
      <c r="Q20" s="54"/>
      <c r="R20" s="54"/>
      <c r="S20" s="54"/>
      <c r="T20" s="54"/>
      <c r="U20" s="54"/>
      <c r="V20" s="54"/>
      <c r="W20" s="54"/>
      <c r="X20" s="54"/>
      <c r="Y20" s="54"/>
      <c r="Z20" s="54"/>
    </row>
    <row r="21" spans="1:26" s="55" customFormat="1" ht="18.75">
      <c r="A21" s="54"/>
      <c r="B21" s="54"/>
      <c r="C21" s="42" t="s">
        <v>18959</v>
      </c>
      <c r="D21" s="42" t="s">
        <v>15686</v>
      </c>
      <c r="E21" s="60" t="s">
        <v>15478</v>
      </c>
      <c r="F21" s="60" t="s">
        <v>15691</v>
      </c>
      <c r="G21" s="60" t="s">
        <v>2744</v>
      </c>
      <c r="H21" s="551">
        <f t="shared" si="0"/>
        <v>575770</v>
      </c>
      <c r="I21" s="490">
        <v>559000</v>
      </c>
      <c r="J21" s="551">
        <f t="shared" si="1"/>
        <v>586950</v>
      </c>
      <c r="K21" s="551">
        <f t="shared" si="2"/>
        <v>614900</v>
      </c>
      <c r="M21" s="54"/>
      <c r="N21" s="54"/>
      <c r="O21" s="54"/>
      <c r="P21" s="54"/>
      <c r="Q21" s="54"/>
      <c r="R21" s="54"/>
      <c r="S21" s="54"/>
      <c r="T21" s="54"/>
      <c r="U21" s="54"/>
      <c r="V21" s="54"/>
      <c r="W21" s="54"/>
      <c r="X21" s="54"/>
      <c r="Y21" s="54"/>
      <c r="Z21" s="54"/>
    </row>
    <row r="22" spans="1:26" s="55" customFormat="1" ht="18.75">
      <c r="A22" s="54"/>
      <c r="B22" s="54"/>
      <c r="C22" s="42" t="s">
        <v>18960</v>
      </c>
      <c r="D22" s="42" t="s">
        <v>15686</v>
      </c>
      <c r="E22" s="60"/>
      <c r="F22" s="60">
        <v>20</v>
      </c>
      <c r="G22" s="60" t="s">
        <v>2744</v>
      </c>
      <c r="H22" s="551">
        <f t="shared" si="0"/>
        <v>508820</v>
      </c>
      <c r="I22" s="490">
        <v>494000</v>
      </c>
      <c r="J22" s="551">
        <f t="shared" si="1"/>
        <v>518700</v>
      </c>
      <c r="K22" s="551">
        <f t="shared" si="2"/>
        <v>543400</v>
      </c>
      <c r="M22" s="54"/>
      <c r="N22" s="54"/>
      <c r="O22" s="54"/>
      <c r="P22" s="54"/>
      <c r="Q22" s="54"/>
      <c r="R22" s="54"/>
      <c r="S22" s="54"/>
      <c r="T22" s="54"/>
      <c r="U22" s="54"/>
      <c r="V22" s="54"/>
      <c r="W22" s="54"/>
      <c r="X22" s="54"/>
      <c r="Y22" s="54"/>
      <c r="Z22" s="54"/>
    </row>
    <row r="23" spans="1:26" s="55" customFormat="1" ht="18.75">
      <c r="A23" s="54"/>
      <c r="B23" s="54"/>
      <c r="C23" s="59" t="s">
        <v>10204</v>
      </c>
      <c r="D23" s="59" t="s">
        <v>10206</v>
      </c>
      <c r="E23" s="42"/>
      <c r="F23" s="42"/>
      <c r="G23" s="42"/>
      <c r="H23" s="551">
        <f t="shared" si="0"/>
        <v>0</v>
      </c>
      <c r="I23" s="44"/>
      <c r="J23" s="551">
        <f t="shared" si="1"/>
        <v>0</v>
      </c>
      <c r="K23" s="551">
        <f t="shared" si="2"/>
        <v>0</v>
      </c>
      <c r="M23" s="54"/>
      <c r="N23" s="54"/>
      <c r="O23" s="54"/>
      <c r="P23" s="54"/>
      <c r="Q23" s="54"/>
      <c r="R23" s="54"/>
      <c r="S23" s="54"/>
      <c r="T23" s="54"/>
      <c r="U23" s="54"/>
      <c r="V23" s="54"/>
      <c r="W23" s="54"/>
      <c r="X23" s="54"/>
      <c r="Y23" s="54"/>
      <c r="Z23" s="54"/>
    </row>
    <row r="24" spans="1:26" s="55" customFormat="1" ht="36">
      <c r="A24" s="54"/>
      <c r="B24" s="54"/>
      <c r="C24" s="42" t="s">
        <v>10207</v>
      </c>
      <c r="D24" s="42" t="s">
        <v>10181</v>
      </c>
      <c r="E24" s="60" t="s">
        <v>20</v>
      </c>
      <c r="F24" s="60" t="s">
        <v>10209</v>
      </c>
      <c r="G24" s="60" t="s">
        <v>22</v>
      </c>
      <c r="H24" s="551">
        <f t="shared" si="0"/>
        <v>1941138</v>
      </c>
      <c r="I24" s="538">
        <v>1884600</v>
      </c>
      <c r="J24" s="551">
        <f t="shared" si="1"/>
        <v>1978830</v>
      </c>
      <c r="K24" s="551">
        <f t="shared" si="2"/>
        <v>2073060</v>
      </c>
      <c r="M24" s="54"/>
      <c r="N24" s="54"/>
      <c r="O24" s="54"/>
      <c r="P24" s="54"/>
      <c r="Q24" s="54"/>
      <c r="R24" s="54"/>
      <c r="S24" s="54"/>
      <c r="T24" s="54"/>
      <c r="U24" s="54"/>
      <c r="V24" s="54"/>
      <c r="W24" s="54"/>
      <c r="X24" s="54"/>
      <c r="Y24" s="54"/>
      <c r="Z24" s="54"/>
    </row>
    <row r="25" spans="1:26" s="55" customFormat="1" ht="36">
      <c r="A25" s="54"/>
      <c r="B25" s="54"/>
      <c r="C25" s="42" t="s">
        <v>10211</v>
      </c>
      <c r="D25" s="42" t="s">
        <v>10212</v>
      </c>
      <c r="E25" s="60" t="s">
        <v>10213</v>
      </c>
      <c r="F25" s="60" t="s">
        <v>10214</v>
      </c>
      <c r="G25" s="60" t="s">
        <v>347</v>
      </c>
      <c r="H25" s="551">
        <f t="shared" si="0"/>
        <v>2470455</v>
      </c>
      <c r="I25" s="538">
        <v>2398500</v>
      </c>
      <c r="J25" s="551">
        <f t="shared" si="1"/>
        <v>2518425</v>
      </c>
      <c r="K25" s="551">
        <f t="shared" si="2"/>
        <v>2638350</v>
      </c>
      <c r="M25" s="54"/>
      <c r="N25" s="54"/>
      <c r="O25" s="54"/>
      <c r="P25" s="54"/>
      <c r="Q25" s="54"/>
      <c r="R25" s="54"/>
      <c r="S25" s="54"/>
      <c r="T25" s="54"/>
      <c r="U25" s="54"/>
      <c r="V25" s="54"/>
      <c r="W25" s="54"/>
      <c r="X25" s="54"/>
      <c r="Y25" s="54"/>
      <c r="Z25" s="54"/>
    </row>
    <row r="26" spans="1:26" s="55" customFormat="1" ht="18.75">
      <c r="A26" s="54"/>
      <c r="B26" s="54"/>
      <c r="C26" s="59" t="s">
        <v>10216</v>
      </c>
      <c r="D26" s="59" t="s">
        <v>10217</v>
      </c>
      <c r="E26" s="42"/>
      <c r="F26" s="42"/>
      <c r="G26" s="42"/>
      <c r="H26" s="551">
        <f t="shared" si="0"/>
        <v>0</v>
      </c>
      <c r="I26" s="44"/>
      <c r="J26" s="551">
        <f t="shared" si="1"/>
        <v>0</v>
      </c>
      <c r="K26" s="551">
        <f t="shared" si="2"/>
        <v>0</v>
      </c>
      <c r="M26" s="54"/>
      <c r="N26" s="54"/>
      <c r="O26" s="54"/>
      <c r="P26" s="54"/>
      <c r="Q26" s="54"/>
      <c r="R26" s="54"/>
      <c r="S26" s="54"/>
      <c r="T26" s="54"/>
      <c r="U26" s="54"/>
      <c r="V26" s="54"/>
      <c r="W26" s="54"/>
      <c r="X26" s="54"/>
      <c r="Y26" s="54"/>
      <c r="Z26" s="54"/>
    </row>
    <row r="27" spans="1:26" s="55" customFormat="1" ht="18.75">
      <c r="A27" s="54"/>
      <c r="B27" s="54"/>
      <c r="C27" s="59" t="s">
        <v>10219</v>
      </c>
      <c r="D27" s="59" t="s">
        <v>10220</v>
      </c>
      <c r="E27" s="42"/>
      <c r="F27" s="42"/>
      <c r="G27" s="42"/>
      <c r="H27" s="551">
        <f t="shared" si="0"/>
        <v>0</v>
      </c>
      <c r="I27" s="44"/>
      <c r="J27" s="551">
        <f t="shared" si="1"/>
        <v>0</v>
      </c>
      <c r="K27" s="551">
        <f t="shared" si="2"/>
        <v>0</v>
      </c>
      <c r="M27" s="54"/>
      <c r="N27" s="54"/>
      <c r="O27" s="54"/>
      <c r="P27" s="54"/>
      <c r="Q27" s="54"/>
      <c r="R27" s="54"/>
      <c r="S27" s="54"/>
      <c r="T27" s="54"/>
      <c r="U27" s="54"/>
      <c r="V27" s="54"/>
      <c r="W27" s="54"/>
      <c r="X27" s="54"/>
      <c r="Y27" s="54"/>
      <c r="Z27" s="54"/>
    </row>
    <row r="28" spans="1:26" s="55" customFormat="1" ht="18.75">
      <c r="A28" s="54"/>
      <c r="B28" s="54"/>
      <c r="C28" s="42" t="s">
        <v>10221</v>
      </c>
      <c r="D28" s="42" t="s">
        <v>10222</v>
      </c>
      <c r="E28" s="60" t="s">
        <v>20</v>
      </c>
      <c r="F28" s="60" t="s">
        <v>10224</v>
      </c>
      <c r="G28" s="60" t="s">
        <v>305</v>
      </c>
      <c r="H28" s="551">
        <f t="shared" si="0"/>
        <v>2357361</v>
      </c>
      <c r="I28" s="538">
        <v>2288700</v>
      </c>
      <c r="J28" s="551">
        <f t="shared" si="1"/>
        <v>2403135</v>
      </c>
      <c r="K28" s="551">
        <f t="shared" si="2"/>
        <v>2517570</v>
      </c>
      <c r="M28" s="54"/>
      <c r="N28" s="54"/>
      <c r="O28" s="54"/>
      <c r="P28" s="54"/>
      <c r="Q28" s="54"/>
      <c r="R28" s="54"/>
      <c r="S28" s="54"/>
      <c r="T28" s="54"/>
      <c r="U28" s="54"/>
      <c r="V28" s="54"/>
      <c r="W28" s="54"/>
      <c r="X28" s="54"/>
      <c r="Y28" s="54"/>
      <c r="Z28" s="54"/>
    </row>
    <row r="29" spans="1:26" s="55" customFormat="1" ht="18.75">
      <c r="A29" s="54"/>
      <c r="B29" s="54"/>
      <c r="C29" s="42" t="s">
        <v>10225</v>
      </c>
      <c r="D29" s="42" t="s">
        <v>10227</v>
      </c>
      <c r="E29" s="60" t="s">
        <v>20</v>
      </c>
      <c r="F29" s="60" t="s">
        <v>10228</v>
      </c>
      <c r="G29" s="60" t="s">
        <v>305</v>
      </c>
      <c r="H29" s="551">
        <f t="shared" si="0"/>
        <v>3127389</v>
      </c>
      <c r="I29" s="538">
        <v>3036300</v>
      </c>
      <c r="J29" s="551">
        <f t="shared" si="1"/>
        <v>3188115</v>
      </c>
      <c r="K29" s="551">
        <f t="shared" si="2"/>
        <v>3339930</v>
      </c>
      <c r="M29" s="54"/>
      <c r="N29" s="54"/>
      <c r="O29" s="54"/>
      <c r="P29" s="54"/>
      <c r="Q29" s="54"/>
      <c r="R29" s="54"/>
      <c r="S29" s="54"/>
      <c r="T29" s="54"/>
      <c r="U29" s="54"/>
      <c r="V29" s="54"/>
      <c r="W29" s="54"/>
      <c r="X29" s="54"/>
      <c r="Y29" s="54"/>
      <c r="Z29" s="54"/>
    </row>
    <row r="30" spans="1:26" s="55" customFormat="1" ht="18.75">
      <c r="A30" s="54"/>
      <c r="B30" s="54"/>
      <c r="C30" s="42" t="s">
        <v>10230</v>
      </c>
      <c r="D30" s="42" t="s">
        <v>10231</v>
      </c>
      <c r="E30" s="60" t="s">
        <v>20</v>
      </c>
      <c r="F30" s="60" t="s">
        <v>10232</v>
      </c>
      <c r="G30" s="60" t="s">
        <v>305</v>
      </c>
      <c r="H30" s="551">
        <f t="shared" si="0"/>
        <v>5109418</v>
      </c>
      <c r="I30" s="538">
        <v>4960600</v>
      </c>
      <c r="J30" s="551">
        <f t="shared" si="1"/>
        <v>5208630</v>
      </c>
      <c r="K30" s="551">
        <f t="shared" si="2"/>
        <v>5456660</v>
      </c>
      <c r="M30" s="54"/>
      <c r="N30" s="54"/>
      <c r="O30" s="54"/>
      <c r="P30" s="54"/>
      <c r="Q30" s="54"/>
      <c r="R30" s="54"/>
      <c r="S30" s="54"/>
      <c r="T30" s="54"/>
      <c r="U30" s="54"/>
      <c r="V30" s="54"/>
      <c r="W30" s="54"/>
      <c r="X30" s="54"/>
      <c r="Y30" s="54"/>
      <c r="Z30" s="54"/>
    </row>
    <row r="31" spans="1:26" s="55" customFormat="1" ht="18.75">
      <c r="A31" s="54"/>
      <c r="B31" s="54"/>
      <c r="C31" s="42" t="s">
        <v>10234</v>
      </c>
      <c r="D31" s="42" t="s">
        <v>10231</v>
      </c>
      <c r="E31" s="60" t="s">
        <v>20</v>
      </c>
      <c r="F31" s="60" t="s">
        <v>10235</v>
      </c>
      <c r="G31" s="60" t="s">
        <v>305</v>
      </c>
      <c r="H31" s="551">
        <f t="shared" si="0"/>
        <v>2109337</v>
      </c>
      <c r="I31" s="538">
        <v>2047900</v>
      </c>
      <c r="J31" s="551">
        <f t="shared" si="1"/>
        <v>2150295</v>
      </c>
      <c r="K31" s="551">
        <f t="shared" si="2"/>
        <v>2252690</v>
      </c>
      <c r="M31" s="54"/>
      <c r="N31" s="54"/>
      <c r="O31" s="54"/>
      <c r="P31" s="54"/>
      <c r="Q31" s="54"/>
      <c r="R31" s="54"/>
      <c r="S31" s="54"/>
      <c r="T31" s="54"/>
      <c r="U31" s="54"/>
      <c r="V31" s="54"/>
      <c r="W31" s="54"/>
      <c r="X31" s="54"/>
      <c r="Y31" s="54"/>
      <c r="Z31" s="54"/>
    </row>
    <row r="32" spans="1:26" s="55" customFormat="1" ht="18.75">
      <c r="A32" s="54"/>
      <c r="B32" s="54"/>
      <c r="C32" s="42" t="s">
        <v>10237</v>
      </c>
      <c r="D32" s="42" t="s">
        <v>10231</v>
      </c>
      <c r="E32" s="60" t="s">
        <v>20</v>
      </c>
      <c r="F32" s="60" t="s">
        <v>10238</v>
      </c>
      <c r="G32" s="60" t="s">
        <v>305</v>
      </c>
      <c r="H32" s="551">
        <f t="shared" si="0"/>
        <v>2437186</v>
      </c>
      <c r="I32" s="538">
        <v>2366200</v>
      </c>
      <c r="J32" s="551">
        <f t="shared" si="1"/>
        <v>2484510</v>
      </c>
      <c r="K32" s="551">
        <f t="shared" si="2"/>
        <v>2602820</v>
      </c>
      <c r="M32" s="54"/>
      <c r="N32" s="54"/>
      <c r="O32" s="54"/>
      <c r="P32" s="54"/>
      <c r="Q32" s="54"/>
      <c r="R32" s="54"/>
      <c r="S32" s="54"/>
      <c r="T32" s="54"/>
      <c r="U32" s="54"/>
      <c r="V32" s="54"/>
      <c r="W32" s="54"/>
      <c r="X32" s="54"/>
      <c r="Y32" s="54"/>
      <c r="Z32" s="54"/>
    </row>
    <row r="33" spans="1:26" s="55" customFormat="1" ht="18.75">
      <c r="A33" s="54"/>
      <c r="B33" s="54"/>
      <c r="C33" s="42" t="s">
        <v>10239</v>
      </c>
      <c r="D33" s="42" t="s">
        <v>10231</v>
      </c>
      <c r="E33" s="60" t="s">
        <v>20</v>
      </c>
      <c r="F33" s="60" t="s">
        <v>10241</v>
      </c>
      <c r="G33" s="60" t="s">
        <v>305</v>
      </c>
      <c r="H33" s="551">
        <f t="shared" si="0"/>
        <v>3814296</v>
      </c>
      <c r="I33" s="538">
        <v>3703200</v>
      </c>
      <c r="J33" s="551">
        <f t="shared" si="1"/>
        <v>3888360</v>
      </c>
      <c r="K33" s="551">
        <f t="shared" si="2"/>
        <v>4073520</v>
      </c>
      <c r="M33" s="54"/>
      <c r="N33" s="54"/>
      <c r="O33" s="54"/>
      <c r="P33" s="54"/>
      <c r="Q33" s="54"/>
      <c r="R33" s="54"/>
      <c r="S33" s="54"/>
      <c r="T33" s="54"/>
      <c r="U33" s="54"/>
      <c r="V33" s="54"/>
      <c r="W33" s="54"/>
      <c r="X33" s="54"/>
      <c r="Y33" s="54"/>
      <c r="Z33" s="54"/>
    </row>
    <row r="34" spans="1:26" s="55" customFormat="1" ht="18.75">
      <c r="A34" s="54"/>
      <c r="B34" s="54"/>
      <c r="C34" s="42" t="s">
        <v>18961</v>
      </c>
      <c r="D34" s="42" t="s">
        <v>15423</v>
      </c>
      <c r="E34" s="60"/>
      <c r="F34" s="60" t="s">
        <v>15424</v>
      </c>
      <c r="G34" s="60"/>
      <c r="H34" s="551">
        <f t="shared" si="0"/>
        <v>2477150</v>
      </c>
      <c r="I34" s="490">
        <v>2405000</v>
      </c>
      <c r="J34" s="551">
        <f t="shared" si="1"/>
        <v>2525250</v>
      </c>
      <c r="K34" s="551">
        <f t="shared" si="2"/>
        <v>2645500</v>
      </c>
      <c r="M34" s="54"/>
      <c r="N34" s="54"/>
      <c r="O34" s="54"/>
      <c r="P34" s="54"/>
      <c r="Q34" s="54"/>
      <c r="R34" s="54"/>
      <c r="S34" s="54"/>
      <c r="T34" s="54"/>
      <c r="U34" s="54"/>
      <c r="V34" s="54"/>
      <c r="W34" s="54"/>
      <c r="X34" s="54"/>
      <c r="Y34" s="54"/>
      <c r="Z34" s="54"/>
    </row>
    <row r="35" spans="1:26" s="55" customFormat="1" ht="18.75">
      <c r="A35" s="54"/>
      <c r="B35" s="54"/>
      <c r="C35" s="59" t="s">
        <v>10242</v>
      </c>
      <c r="D35" s="59" t="s">
        <v>10244</v>
      </c>
      <c r="E35" s="42"/>
      <c r="F35" s="42"/>
      <c r="G35" s="42"/>
      <c r="H35" s="551">
        <f t="shared" si="0"/>
        <v>0</v>
      </c>
      <c r="I35" s="44"/>
      <c r="J35" s="551">
        <f t="shared" si="1"/>
        <v>0</v>
      </c>
      <c r="K35" s="551">
        <f t="shared" si="2"/>
        <v>0</v>
      </c>
      <c r="M35" s="54"/>
      <c r="N35" s="54"/>
      <c r="O35" s="54"/>
      <c r="P35" s="54"/>
      <c r="Q35" s="54"/>
      <c r="R35" s="54"/>
      <c r="S35" s="54"/>
      <c r="T35" s="54"/>
      <c r="U35" s="54"/>
      <c r="V35" s="54"/>
      <c r="W35" s="54"/>
      <c r="X35" s="54"/>
      <c r="Y35" s="54"/>
      <c r="Z35" s="54"/>
    </row>
    <row r="36" spans="1:26" s="55" customFormat="1" ht="18.75">
      <c r="A36" s="54"/>
      <c r="B36" s="54"/>
      <c r="C36" s="42" t="s">
        <v>10245</v>
      </c>
      <c r="D36" s="42" t="s">
        <v>10181</v>
      </c>
      <c r="E36" s="60" t="s">
        <v>20</v>
      </c>
      <c r="F36" s="60" t="s">
        <v>20</v>
      </c>
      <c r="G36" s="60" t="s">
        <v>305</v>
      </c>
      <c r="H36" s="551">
        <f t="shared" si="0"/>
        <v>2016534</v>
      </c>
      <c r="I36" s="538">
        <v>1957800</v>
      </c>
      <c r="J36" s="551">
        <f t="shared" si="1"/>
        <v>2055690</v>
      </c>
      <c r="K36" s="551">
        <f t="shared" si="2"/>
        <v>2153580</v>
      </c>
      <c r="M36" s="54"/>
      <c r="N36" s="54"/>
      <c r="O36" s="54"/>
      <c r="P36" s="54"/>
      <c r="Q36" s="54"/>
      <c r="R36" s="54"/>
      <c r="S36" s="54"/>
      <c r="T36" s="54"/>
      <c r="U36" s="54"/>
      <c r="V36" s="54"/>
      <c r="W36" s="54"/>
      <c r="X36" s="54"/>
      <c r="Y36" s="54"/>
      <c r="Z36" s="54"/>
    </row>
    <row r="37" spans="1:26" s="55" customFormat="1" ht="18.75">
      <c r="A37" s="54"/>
      <c r="B37" s="54"/>
      <c r="C37" s="42" t="s">
        <v>10247</v>
      </c>
      <c r="D37" s="42" t="s">
        <v>10248</v>
      </c>
      <c r="E37" s="60" t="s">
        <v>20</v>
      </c>
      <c r="F37" s="60" t="s">
        <v>10249</v>
      </c>
      <c r="G37" s="60" t="s">
        <v>22</v>
      </c>
      <c r="H37" s="551">
        <f t="shared" si="0"/>
        <v>916597</v>
      </c>
      <c r="I37" s="538">
        <v>889900</v>
      </c>
      <c r="J37" s="551">
        <f t="shared" si="1"/>
        <v>934395</v>
      </c>
      <c r="K37" s="551">
        <f t="shared" si="2"/>
        <v>978890</v>
      </c>
      <c r="M37" s="54"/>
      <c r="N37" s="54"/>
      <c r="O37" s="54"/>
      <c r="P37" s="54"/>
      <c r="Q37" s="54"/>
      <c r="R37" s="54"/>
      <c r="S37" s="54"/>
      <c r="T37" s="54"/>
      <c r="U37" s="54"/>
      <c r="V37" s="54"/>
      <c r="W37" s="54"/>
      <c r="X37" s="54"/>
      <c r="Y37" s="54"/>
      <c r="Z37" s="54"/>
    </row>
    <row r="38" spans="1:26" s="55" customFormat="1" ht="18.75">
      <c r="A38" s="54"/>
      <c r="B38" s="54"/>
      <c r="C38" s="42" t="s">
        <v>10251</v>
      </c>
      <c r="D38" s="42" t="s">
        <v>10248</v>
      </c>
      <c r="E38" s="60" t="s">
        <v>20</v>
      </c>
      <c r="F38" s="60" t="s">
        <v>10252</v>
      </c>
      <c r="G38" s="60" t="s">
        <v>22</v>
      </c>
      <c r="H38" s="551">
        <f t="shared" si="0"/>
        <v>1274625</v>
      </c>
      <c r="I38" s="538">
        <v>1237500</v>
      </c>
      <c r="J38" s="551">
        <f t="shared" si="1"/>
        <v>1299375</v>
      </c>
      <c r="K38" s="551">
        <f t="shared" si="2"/>
        <v>1361250</v>
      </c>
      <c r="M38" s="54"/>
      <c r="N38" s="54"/>
      <c r="O38" s="54"/>
      <c r="P38" s="54"/>
      <c r="Q38" s="54"/>
      <c r="R38" s="54"/>
      <c r="S38" s="54"/>
      <c r="T38" s="54"/>
      <c r="U38" s="54"/>
      <c r="V38" s="54"/>
      <c r="W38" s="54"/>
      <c r="X38" s="54"/>
      <c r="Y38" s="54"/>
      <c r="Z38" s="54"/>
    </row>
    <row r="39" spans="1:26" s="55" customFormat="1" ht="18.75">
      <c r="A39" s="54"/>
      <c r="B39" s="54"/>
      <c r="C39" s="42" t="s">
        <v>10254</v>
      </c>
      <c r="D39" s="42" t="s">
        <v>10255</v>
      </c>
      <c r="E39" s="60" t="s">
        <v>20</v>
      </c>
      <c r="F39" s="60" t="s">
        <v>10256</v>
      </c>
      <c r="G39" s="60" t="s">
        <v>305</v>
      </c>
      <c r="H39" s="551">
        <f t="shared" si="0"/>
        <v>1423460</v>
      </c>
      <c r="I39" s="538">
        <v>1382000</v>
      </c>
      <c r="J39" s="551">
        <f t="shared" si="1"/>
        <v>1451100</v>
      </c>
      <c r="K39" s="551">
        <f t="shared" si="2"/>
        <v>1520200</v>
      </c>
      <c r="M39" s="54"/>
      <c r="N39" s="54"/>
      <c r="O39" s="54"/>
      <c r="P39" s="54"/>
      <c r="Q39" s="54"/>
      <c r="R39" s="54"/>
      <c r="S39" s="54"/>
      <c r="T39" s="54"/>
      <c r="U39" s="54"/>
      <c r="V39" s="54"/>
      <c r="W39" s="54"/>
      <c r="X39" s="54"/>
      <c r="Y39" s="54"/>
      <c r="Z39" s="54"/>
    </row>
    <row r="40" spans="1:26" s="55" customFormat="1" ht="36">
      <c r="A40" s="54"/>
      <c r="B40" s="54"/>
      <c r="C40" s="42" t="s">
        <v>10258</v>
      </c>
      <c r="D40" s="42" t="s">
        <v>10259</v>
      </c>
      <c r="E40" s="60" t="s">
        <v>20</v>
      </c>
      <c r="F40" s="60" t="s">
        <v>10260</v>
      </c>
      <c r="G40" s="60" t="s">
        <v>305</v>
      </c>
      <c r="H40" s="551">
        <f t="shared" si="0"/>
        <v>1606800</v>
      </c>
      <c r="I40" s="538">
        <v>1560000</v>
      </c>
      <c r="J40" s="551">
        <f t="shared" si="1"/>
        <v>1638000</v>
      </c>
      <c r="K40" s="551">
        <f t="shared" si="2"/>
        <v>1716000</v>
      </c>
      <c r="M40" s="54"/>
      <c r="N40" s="54"/>
      <c r="O40" s="54"/>
      <c r="P40" s="54"/>
      <c r="Q40" s="54"/>
      <c r="R40" s="54"/>
      <c r="S40" s="54"/>
      <c r="T40" s="54"/>
      <c r="U40" s="54"/>
      <c r="V40" s="54"/>
      <c r="W40" s="54"/>
      <c r="X40" s="54"/>
      <c r="Y40" s="54"/>
      <c r="Z40" s="54"/>
    </row>
    <row r="41" spans="1:26" s="55" customFormat="1" ht="18.75">
      <c r="A41" s="54"/>
      <c r="B41" s="54"/>
      <c r="C41" s="42" t="s">
        <v>10261</v>
      </c>
      <c r="D41" s="42" t="s">
        <v>10262</v>
      </c>
      <c r="E41" s="60" t="s">
        <v>20</v>
      </c>
      <c r="F41" s="60" t="s">
        <v>10264</v>
      </c>
      <c r="G41" s="60" t="s">
        <v>305</v>
      </c>
      <c r="H41" s="551">
        <f t="shared" si="0"/>
        <v>911241</v>
      </c>
      <c r="I41" s="538">
        <v>884700</v>
      </c>
      <c r="J41" s="551">
        <f t="shared" si="1"/>
        <v>928935</v>
      </c>
      <c r="K41" s="551">
        <f t="shared" si="2"/>
        <v>973170</v>
      </c>
      <c r="M41" s="54"/>
      <c r="N41" s="54"/>
      <c r="O41" s="54"/>
      <c r="P41" s="54"/>
      <c r="Q41" s="54"/>
      <c r="R41" s="54"/>
      <c r="S41" s="54"/>
      <c r="T41" s="54"/>
      <c r="U41" s="54"/>
      <c r="V41" s="54"/>
      <c r="W41" s="54"/>
      <c r="X41" s="54"/>
      <c r="Y41" s="54"/>
      <c r="Z41" s="54"/>
    </row>
    <row r="42" spans="1:26" s="55" customFormat="1" ht="36">
      <c r="A42" s="54"/>
      <c r="B42" s="54"/>
      <c r="C42" s="42" t="s">
        <v>10265</v>
      </c>
      <c r="D42" s="42" t="s">
        <v>10267</v>
      </c>
      <c r="E42" s="60" t="s">
        <v>20</v>
      </c>
      <c r="F42" s="60" t="s">
        <v>10268</v>
      </c>
      <c r="G42" s="60" t="s">
        <v>305</v>
      </c>
      <c r="H42" s="551">
        <f t="shared" si="0"/>
        <v>911241</v>
      </c>
      <c r="I42" s="538">
        <v>884700</v>
      </c>
      <c r="J42" s="551">
        <f t="shared" si="1"/>
        <v>928935</v>
      </c>
      <c r="K42" s="551">
        <f t="shared" si="2"/>
        <v>973170</v>
      </c>
      <c r="M42" s="54"/>
      <c r="N42" s="54"/>
      <c r="O42" s="54"/>
      <c r="P42" s="54"/>
      <c r="Q42" s="54"/>
      <c r="R42" s="54"/>
      <c r="S42" s="54"/>
      <c r="T42" s="54"/>
      <c r="U42" s="54"/>
      <c r="V42" s="54"/>
      <c r="W42" s="54"/>
      <c r="X42" s="54"/>
      <c r="Y42" s="54"/>
      <c r="Z42" s="54"/>
    </row>
    <row r="43" spans="1:26" s="55" customFormat="1" ht="36">
      <c r="A43" s="54"/>
      <c r="B43" s="54"/>
      <c r="C43" s="42" t="s">
        <v>10271</v>
      </c>
      <c r="D43" s="42" t="s">
        <v>10267</v>
      </c>
      <c r="E43" s="60" t="s">
        <v>20</v>
      </c>
      <c r="F43" s="60" t="s">
        <v>10272</v>
      </c>
      <c r="G43" s="60" t="s">
        <v>305</v>
      </c>
      <c r="H43" s="551">
        <f t="shared" si="0"/>
        <v>911241</v>
      </c>
      <c r="I43" s="538">
        <v>884700</v>
      </c>
      <c r="J43" s="551">
        <f t="shared" si="1"/>
        <v>928935</v>
      </c>
      <c r="K43" s="551">
        <f t="shared" si="2"/>
        <v>973170</v>
      </c>
      <c r="M43" s="54"/>
      <c r="N43" s="54"/>
      <c r="O43" s="54"/>
      <c r="P43" s="54"/>
      <c r="Q43" s="54"/>
      <c r="R43" s="54"/>
      <c r="S43" s="54"/>
      <c r="T43" s="54"/>
      <c r="U43" s="54"/>
      <c r="V43" s="54"/>
      <c r="W43" s="54"/>
      <c r="X43" s="54"/>
      <c r="Y43" s="54"/>
      <c r="Z43" s="54"/>
    </row>
    <row r="44" spans="1:26" s="55" customFormat="1" ht="36">
      <c r="A44" s="54"/>
      <c r="B44" s="54"/>
      <c r="C44" s="42" t="s">
        <v>10276</v>
      </c>
      <c r="D44" s="42" t="s">
        <v>10278</v>
      </c>
      <c r="E44" s="60" t="s">
        <v>20</v>
      </c>
      <c r="F44" s="60" t="s">
        <v>10279</v>
      </c>
      <c r="G44" s="60" t="s">
        <v>305</v>
      </c>
      <c r="H44" s="551">
        <f t="shared" si="0"/>
        <v>1283277</v>
      </c>
      <c r="I44" s="538">
        <v>1245900</v>
      </c>
      <c r="J44" s="551">
        <f t="shared" si="1"/>
        <v>1308195</v>
      </c>
      <c r="K44" s="551">
        <f t="shared" si="2"/>
        <v>1370490</v>
      </c>
      <c r="M44" s="54"/>
      <c r="N44" s="54"/>
      <c r="O44" s="54"/>
      <c r="P44" s="54"/>
      <c r="Q44" s="54"/>
      <c r="R44" s="54"/>
      <c r="S44" s="54"/>
      <c r="T44" s="54"/>
      <c r="U44" s="54"/>
      <c r="V44" s="54"/>
      <c r="W44" s="54"/>
      <c r="X44" s="54"/>
      <c r="Y44" s="54"/>
      <c r="Z44" s="54"/>
    </row>
    <row r="45" spans="1:26" s="55" customFormat="1" ht="36">
      <c r="A45" s="54"/>
      <c r="B45" s="54"/>
      <c r="C45" s="42" t="s">
        <v>10283</v>
      </c>
      <c r="D45" s="42" t="s">
        <v>10284</v>
      </c>
      <c r="E45" s="60" t="s">
        <v>20</v>
      </c>
      <c r="F45" s="60" t="s">
        <v>10285</v>
      </c>
      <c r="G45" s="60" t="s">
        <v>305</v>
      </c>
      <c r="H45" s="551">
        <f t="shared" si="0"/>
        <v>1387822</v>
      </c>
      <c r="I45" s="538">
        <v>1347400</v>
      </c>
      <c r="J45" s="551">
        <f t="shared" si="1"/>
        <v>1414770</v>
      </c>
      <c r="K45" s="551">
        <f t="shared" si="2"/>
        <v>1482140</v>
      </c>
      <c r="M45" s="54"/>
      <c r="N45" s="54"/>
      <c r="O45" s="54"/>
      <c r="P45" s="54"/>
      <c r="Q45" s="54"/>
      <c r="R45" s="54"/>
      <c r="S45" s="54"/>
      <c r="T45" s="54"/>
      <c r="U45" s="54"/>
      <c r="V45" s="54"/>
      <c r="W45" s="54"/>
      <c r="X45" s="54"/>
      <c r="Y45" s="54"/>
      <c r="Z45" s="54"/>
    </row>
    <row r="46" spans="1:26" s="55" customFormat="1" ht="18.75">
      <c r="A46" s="54"/>
      <c r="B46" s="54"/>
      <c r="C46" s="42" t="s">
        <v>10288</v>
      </c>
      <c r="D46" s="42" t="s">
        <v>10278</v>
      </c>
      <c r="E46" s="60" t="s">
        <v>20</v>
      </c>
      <c r="F46" s="60" t="s">
        <v>10291</v>
      </c>
      <c r="G46" s="60" t="s">
        <v>305</v>
      </c>
      <c r="H46" s="551">
        <f t="shared" si="0"/>
        <v>1387822</v>
      </c>
      <c r="I46" s="538">
        <v>1347400</v>
      </c>
      <c r="J46" s="551">
        <f t="shared" si="1"/>
        <v>1414770</v>
      </c>
      <c r="K46" s="551">
        <f t="shared" si="2"/>
        <v>1482140</v>
      </c>
      <c r="M46" s="54"/>
      <c r="N46" s="54"/>
      <c r="O46" s="54"/>
      <c r="P46" s="54"/>
      <c r="Q46" s="54"/>
      <c r="R46" s="54"/>
      <c r="S46" s="54"/>
      <c r="T46" s="54"/>
      <c r="U46" s="54"/>
      <c r="V46" s="54"/>
      <c r="W46" s="54"/>
      <c r="X46" s="54"/>
      <c r="Y46" s="54"/>
      <c r="Z46" s="54"/>
    </row>
    <row r="47" spans="1:26" s="55" customFormat="1" ht="36">
      <c r="A47" s="54"/>
      <c r="B47" s="54"/>
      <c r="C47" s="42" t="s">
        <v>10293</v>
      </c>
      <c r="D47" s="42" t="s">
        <v>10284</v>
      </c>
      <c r="E47" s="60" t="s">
        <v>20</v>
      </c>
      <c r="F47" s="60" t="s">
        <v>10295</v>
      </c>
      <c r="G47" s="60" t="s">
        <v>305</v>
      </c>
      <c r="H47" s="551">
        <f t="shared" si="0"/>
        <v>1387822</v>
      </c>
      <c r="I47" s="538">
        <v>1347400</v>
      </c>
      <c r="J47" s="551">
        <f t="shared" si="1"/>
        <v>1414770</v>
      </c>
      <c r="K47" s="551">
        <f t="shared" si="2"/>
        <v>1482140</v>
      </c>
      <c r="M47" s="54"/>
      <c r="N47" s="54"/>
      <c r="O47" s="54"/>
      <c r="P47" s="54"/>
      <c r="Q47" s="54"/>
      <c r="R47" s="54"/>
      <c r="S47" s="54"/>
      <c r="T47" s="54"/>
      <c r="U47" s="54"/>
      <c r="V47" s="54"/>
      <c r="W47" s="54"/>
      <c r="X47" s="54"/>
      <c r="Y47" s="54"/>
      <c r="Z47" s="54"/>
    </row>
    <row r="48" spans="1:26" s="55" customFormat="1" ht="18.75">
      <c r="A48" s="62"/>
      <c r="B48" s="62"/>
      <c r="C48" s="42" t="s">
        <v>10297</v>
      </c>
      <c r="D48" s="42" t="s">
        <v>10298</v>
      </c>
      <c r="E48" s="60"/>
      <c r="F48" s="60"/>
      <c r="G48" s="60" t="s">
        <v>305</v>
      </c>
      <c r="H48" s="551">
        <f t="shared" si="0"/>
        <v>824000</v>
      </c>
      <c r="I48" s="538">
        <v>800000</v>
      </c>
      <c r="J48" s="551">
        <f t="shared" si="1"/>
        <v>840000</v>
      </c>
      <c r="K48" s="551">
        <f t="shared" si="2"/>
        <v>880000</v>
      </c>
      <c r="M48" s="62"/>
      <c r="N48" s="62"/>
      <c r="O48" s="62"/>
      <c r="P48" s="62"/>
      <c r="Q48" s="62"/>
      <c r="R48" s="62"/>
      <c r="S48" s="62"/>
      <c r="T48" s="62"/>
      <c r="U48" s="62"/>
      <c r="V48" s="62"/>
      <c r="W48" s="62"/>
      <c r="X48" s="62"/>
      <c r="Y48" s="62"/>
      <c r="Z48" s="62"/>
    </row>
    <row r="49" spans="1:26" s="55" customFormat="1" ht="18.75">
      <c r="A49" s="54"/>
      <c r="B49" s="54"/>
      <c r="C49" s="59" t="s">
        <v>10299</v>
      </c>
      <c r="D49" s="59" t="s">
        <v>10301</v>
      </c>
      <c r="E49" s="42"/>
      <c r="F49" s="42"/>
      <c r="G49" s="42"/>
      <c r="H49" s="551">
        <f t="shared" si="0"/>
        <v>0</v>
      </c>
      <c r="I49" s="44"/>
      <c r="J49" s="551">
        <f t="shared" si="1"/>
        <v>0</v>
      </c>
      <c r="K49" s="551">
        <f t="shared" si="2"/>
        <v>0</v>
      </c>
      <c r="M49" s="54"/>
      <c r="N49" s="54"/>
      <c r="O49" s="54"/>
      <c r="P49" s="54"/>
      <c r="Q49" s="54"/>
      <c r="R49" s="54"/>
      <c r="S49" s="54"/>
      <c r="T49" s="54"/>
      <c r="U49" s="54"/>
      <c r="V49" s="54"/>
      <c r="W49" s="54"/>
      <c r="X49" s="54"/>
      <c r="Y49" s="54"/>
      <c r="Z49" s="54"/>
    </row>
    <row r="50" spans="1:26" s="55" customFormat="1" ht="18.75">
      <c r="A50" s="54"/>
      <c r="B50" s="54"/>
      <c r="C50" s="42" t="s">
        <v>10302</v>
      </c>
      <c r="D50" s="42" t="s">
        <v>10303</v>
      </c>
      <c r="E50" s="60" t="s">
        <v>10305</v>
      </c>
      <c r="F50" s="60" t="s">
        <v>10306</v>
      </c>
      <c r="G50" s="60" t="s">
        <v>10307</v>
      </c>
      <c r="H50" s="551">
        <f t="shared" si="0"/>
        <v>175100</v>
      </c>
      <c r="I50" s="490">
        <v>170000</v>
      </c>
      <c r="J50" s="551">
        <f t="shared" si="1"/>
        <v>178500</v>
      </c>
      <c r="K50" s="551">
        <f t="shared" si="2"/>
        <v>187000</v>
      </c>
      <c r="M50" s="54"/>
      <c r="N50" s="54"/>
      <c r="O50" s="54"/>
      <c r="P50" s="54"/>
      <c r="Q50" s="54"/>
      <c r="R50" s="54"/>
      <c r="S50" s="54"/>
      <c r="T50" s="54"/>
      <c r="U50" s="54"/>
      <c r="V50" s="54"/>
      <c r="W50" s="54"/>
      <c r="X50" s="54"/>
      <c r="Y50" s="54"/>
      <c r="Z50" s="54"/>
    </row>
    <row r="51" spans="1:26" s="55" customFormat="1" ht="18.75">
      <c r="A51" s="54"/>
      <c r="B51" s="54"/>
      <c r="C51" s="42" t="s">
        <v>10308</v>
      </c>
      <c r="D51" s="42" t="s">
        <v>10303</v>
      </c>
      <c r="E51" s="60" t="s">
        <v>10305</v>
      </c>
      <c r="F51" s="60" t="s">
        <v>10310</v>
      </c>
      <c r="G51" s="60" t="s">
        <v>10307</v>
      </c>
      <c r="H51" s="551">
        <f t="shared" si="0"/>
        <v>320227</v>
      </c>
      <c r="I51" s="538">
        <v>310900</v>
      </c>
      <c r="J51" s="551">
        <f t="shared" si="1"/>
        <v>326445</v>
      </c>
      <c r="K51" s="551">
        <f t="shared" si="2"/>
        <v>341990</v>
      </c>
      <c r="M51" s="54"/>
      <c r="N51" s="54"/>
      <c r="O51" s="54"/>
      <c r="P51" s="54"/>
      <c r="Q51" s="54"/>
      <c r="R51" s="54"/>
      <c r="S51" s="54"/>
      <c r="T51" s="54"/>
      <c r="U51" s="54"/>
      <c r="V51" s="54"/>
      <c r="W51" s="54"/>
      <c r="X51" s="54"/>
      <c r="Y51" s="54"/>
      <c r="Z51" s="54"/>
    </row>
    <row r="52" spans="1:26" s="55" customFormat="1" ht="18.75">
      <c r="A52" s="54"/>
      <c r="B52" s="54"/>
      <c r="C52" s="42" t="s">
        <v>18962</v>
      </c>
      <c r="D52" s="42" t="s">
        <v>15685</v>
      </c>
      <c r="E52" s="60" t="s">
        <v>15692</v>
      </c>
      <c r="F52" s="60" t="s">
        <v>15694</v>
      </c>
      <c r="G52" s="60" t="s">
        <v>2744</v>
      </c>
      <c r="H52" s="551">
        <f t="shared" si="0"/>
        <v>388310</v>
      </c>
      <c r="I52" s="490">
        <v>377000</v>
      </c>
      <c r="J52" s="551">
        <f t="shared" si="1"/>
        <v>395850</v>
      </c>
      <c r="K52" s="551">
        <f t="shared" si="2"/>
        <v>414700</v>
      </c>
      <c r="M52" s="54"/>
      <c r="N52" s="54"/>
      <c r="O52" s="54"/>
      <c r="P52" s="54"/>
      <c r="Q52" s="54"/>
      <c r="R52" s="54"/>
      <c r="S52" s="54"/>
      <c r="T52" s="54"/>
      <c r="U52" s="54"/>
      <c r="V52" s="54"/>
      <c r="W52" s="54"/>
      <c r="X52" s="54"/>
      <c r="Y52" s="54"/>
      <c r="Z52" s="54"/>
    </row>
    <row r="53" spans="1:26" s="55" customFormat="1" ht="18.75">
      <c r="A53" s="54"/>
      <c r="B53" s="54"/>
      <c r="C53" s="42" t="s">
        <v>18963</v>
      </c>
      <c r="D53" s="42" t="s">
        <v>15685</v>
      </c>
      <c r="E53" s="60" t="s">
        <v>15692</v>
      </c>
      <c r="F53" s="60" t="s">
        <v>15695</v>
      </c>
      <c r="G53" s="60" t="s">
        <v>2744</v>
      </c>
      <c r="H53" s="551">
        <f t="shared" si="0"/>
        <v>404913.6</v>
      </c>
      <c r="I53" s="490">
        <v>393120</v>
      </c>
      <c r="J53" s="551">
        <f t="shared" si="1"/>
        <v>412776</v>
      </c>
      <c r="K53" s="551">
        <f t="shared" si="2"/>
        <v>432432</v>
      </c>
      <c r="M53" s="54"/>
      <c r="N53" s="54"/>
      <c r="O53" s="54"/>
      <c r="P53" s="54"/>
      <c r="Q53" s="54"/>
      <c r="R53" s="54"/>
      <c r="S53" s="54"/>
      <c r="T53" s="54"/>
      <c r="U53" s="54"/>
      <c r="V53" s="54"/>
      <c r="W53" s="54"/>
      <c r="X53" s="54"/>
      <c r="Y53" s="54"/>
      <c r="Z53" s="54"/>
    </row>
    <row r="54" spans="1:26" s="55" customFormat="1" ht="18.75">
      <c r="A54" s="54"/>
      <c r="B54" s="54"/>
      <c r="C54" s="42" t="s">
        <v>18964</v>
      </c>
      <c r="D54" s="42" t="s">
        <v>15685</v>
      </c>
      <c r="E54" s="60" t="s">
        <v>15692</v>
      </c>
      <c r="F54" s="60" t="s">
        <v>15696</v>
      </c>
      <c r="G54" s="60" t="s">
        <v>2744</v>
      </c>
      <c r="H54" s="551">
        <f t="shared" si="0"/>
        <v>530244</v>
      </c>
      <c r="I54" s="490">
        <v>514800</v>
      </c>
      <c r="J54" s="551">
        <f t="shared" si="1"/>
        <v>540540</v>
      </c>
      <c r="K54" s="551">
        <f t="shared" si="2"/>
        <v>566280</v>
      </c>
      <c r="M54" s="54"/>
      <c r="N54" s="54"/>
      <c r="O54" s="54"/>
      <c r="P54" s="54"/>
      <c r="Q54" s="54"/>
      <c r="R54" s="54"/>
      <c r="S54" s="54"/>
      <c r="T54" s="54"/>
      <c r="U54" s="54"/>
      <c r="V54" s="54"/>
      <c r="W54" s="54"/>
      <c r="X54" s="54"/>
      <c r="Y54" s="54"/>
      <c r="Z54" s="54"/>
    </row>
    <row r="55" spans="1:26" s="55" customFormat="1" ht="18.75">
      <c r="A55" s="54"/>
      <c r="B55" s="54"/>
      <c r="C55" s="42" t="s">
        <v>18965</v>
      </c>
      <c r="D55" s="42" t="s">
        <v>15685</v>
      </c>
      <c r="E55" s="60" t="s">
        <v>15692</v>
      </c>
      <c r="F55" s="60" t="s">
        <v>15697</v>
      </c>
      <c r="G55" s="60" t="s">
        <v>2744</v>
      </c>
      <c r="H55" s="551">
        <f t="shared" si="0"/>
        <v>482040</v>
      </c>
      <c r="I55" s="490">
        <v>468000</v>
      </c>
      <c r="J55" s="551">
        <f t="shared" si="1"/>
        <v>491400</v>
      </c>
      <c r="K55" s="551">
        <f t="shared" si="2"/>
        <v>514800</v>
      </c>
      <c r="M55" s="54"/>
      <c r="N55" s="54"/>
      <c r="O55" s="54"/>
      <c r="P55" s="54"/>
      <c r="Q55" s="54"/>
      <c r="R55" s="54"/>
      <c r="S55" s="54"/>
      <c r="T55" s="54"/>
      <c r="U55" s="54"/>
      <c r="V55" s="54"/>
      <c r="W55" s="54"/>
      <c r="X55" s="54"/>
      <c r="Y55" s="54"/>
      <c r="Z55" s="54"/>
    </row>
    <row r="56" spans="1:26" s="55" customFormat="1" ht="18.75">
      <c r="A56" s="54"/>
      <c r="B56" s="54"/>
      <c r="C56" s="42" t="s">
        <v>18966</v>
      </c>
      <c r="D56" s="42" t="s">
        <v>15693</v>
      </c>
      <c r="E56" s="60"/>
      <c r="F56" s="60" t="s">
        <v>15698</v>
      </c>
      <c r="G56" s="60" t="s">
        <v>2744</v>
      </c>
      <c r="H56" s="551">
        <f t="shared" si="0"/>
        <v>227630</v>
      </c>
      <c r="I56" s="490">
        <v>221000</v>
      </c>
      <c r="J56" s="551">
        <f t="shared" si="1"/>
        <v>232050</v>
      </c>
      <c r="K56" s="551">
        <f t="shared" si="2"/>
        <v>243100</v>
      </c>
      <c r="M56" s="54"/>
      <c r="N56" s="54"/>
      <c r="O56" s="54"/>
      <c r="P56" s="54"/>
      <c r="Q56" s="54"/>
      <c r="R56" s="54"/>
      <c r="S56" s="54"/>
      <c r="T56" s="54"/>
      <c r="U56" s="54"/>
      <c r="V56" s="54"/>
      <c r="W56" s="54"/>
      <c r="X56" s="54"/>
      <c r="Y56" s="54"/>
      <c r="Z56" s="54"/>
    </row>
    <row r="57" spans="1:26" s="55" customFormat="1" ht="18.75">
      <c r="A57" s="54"/>
      <c r="B57" s="54"/>
      <c r="C57" s="42" t="s">
        <v>18967</v>
      </c>
      <c r="D57" s="42" t="s">
        <v>15693</v>
      </c>
      <c r="E57" s="60"/>
      <c r="F57" s="60" t="s">
        <v>15699</v>
      </c>
      <c r="G57" s="60" t="s">
        <v>2744</v>
      </c>
      <c r="H57" s="551">
        <f t="shared" si="0"/>
        <v>227630</v>
      </c>
      <c r="I57" s="490">
        <v>221000</v>
      </c>
      <c r="J57" s="551">
        <f t="shared" si="1"/>
        <v>232050</v>
      </c>
      <c r="K57" s="551">
        <f t="shared" si="2"/>
        <v>243100</v>
      </c>
      <c r="M57" s="54"/>
      <c r="N57" s="54"/>
      <c r="O57" s="54"/>
      <c r="P57" s="54"/>
      <c r="Q57" s="54"/>
      <c r="R57" s="54"/>
      <c r="S57" s="54"/>
      <c r="T57" s="54"/>
      <c r="U57" s="54"/>
      <c r="V57" s="54"/>
      <c r="W57" s="54"/>
      <c r="X57" s="54"/>
      <c r="Y57" s="54"/>
      <c r="Z57" s="54"/>
    </row>
    <row r="58" spans="1:26" s="55" customFormat="1" ht="18.75">
      <c r="A58" s="54"/>
      <c r="B58" s="54"/>
      <c r="C58" s="42" t="s">
        <v>18968</v>
      </c>
      <c r="D58" s="42" t="s">
        <v>15693</v>
      </c>
      <c r="E58" s="60"/>
      <c r="F58" s="60" t="s">
        <v>15695</v>
      </c>
      <c r="G58" s="60" t="s">
        <v>2744</v>
      </c>
      <c r="H58" s="551">
        <f t="shared" si="0"/>
        <v>254410</v>
      </c>
      <c r="I58" s="490">
        <v>247000</v>
      </c>
      <c r="J58" s="551">
        <f t="shared" si="1"/>
        <v>259350</v>
      </c>
      <c r="K58" s="551">
        <f t="shared" si="2"/>
        <v>271700</v>
      </c>
      <c r="M58" s="54"/>
      <c r="N58" s="54"/>
      <c r="O58" s="54"/>
      <c r="P58" s="54"/>
      <c r="Q58" s="54"/>
      <c r="R58" s="54"/>
      <c r="S58" s="54"/>
      <c r="T58" s="54"/>
      <c r="U58" s="54"/>
      <c r="V58" s="54"/>
      <c r="W58" s="54"/>
      <c r="X58" s="54"/>
      <c r="Y58" s="54"/>
      <c r="Z58" s="54"/>
    </row>
    <row r="59" spans="1:26" s="55" customFormat="1" ht="18.75">
      <c r="A59" s="54"/>
      <c r="B59" s="54"/>
      <c r="C59" s="42" t="s">
        <v>18969</v>
      </c>
      <c r="D59" s="42" t="s">
        <v>15693</v>
      </c>
      <c r="E59" s="60"/>
      <c r="F59" s="60" t="s">
        <v>15696</v>
      </c>
      <c r="G59" s="60" t="s">
        <v>2744</v>
      </c>
      <c r="H59" s="551">
        <f t="shared" si="0"/>
        <v>404913.6</v>
      </c>
      <c r="I59" s="490">
        <v>393120</v>
      </c>
      <c r="J59" s="551">
        <f t="shared" si="1"/>
        <v>412776</v>
      </c>
      <c r="K59" s="551">
        <f t="shared" si="2"/>
        <v>432432</v>
      </c>
      <c r="M59" s="54"/>
      <c r="N59" s="54"/>
      <c r="O59" s="54"/>
      <c r="P59" s="54"/>
      <c r="Q59" s="54"/>
      <c r="R59" s="54"/>
      <c r="S59" s="54"/>
      <c r="T59" s="54"/>
      <c r="U59" s="54"/>
      <c r="V59" s="54"/>
      <c r="W59" s="54"/>
      <c r="X59" s="54"/>
      <c r="Y59" s="54"/>
      <c r="Z59" s="54"/>
    </row>
    <row r="60" spans="1:26" s="55" customFormat="1" ht="18.75">
      <c r="A60" s="54"/>
      <c r="B60" s="54"/>
      <c r="C60" s="42" t="s">
        <v>18970</v>
      </c>
      <c r="D60" s="42" t="s">
        <v>15693</v>
      </c>
      <c r="E60" s="60"/>
      <c r="F60" s="60" t="s">
        <v>15697</v>
      </c>
      <c r="G60" s="60" t="s">
        <v>2744</v>
      </c>
      <c r="H60" s="551">
        <f t="shared" si="0"/>
        <v>404913.6</v>
      </c>
      <c r="I60" s="490">
        <v>393120</v>
      </c>
      <c r="J60" s="551">
        <f t="shared" si="1"/>
        <v>412776</v>
      </c>
      <c r="K60" s="551">
        <f t="shared" si="2"/>
        <v>432432</v>
      </c>
      <c r="M60" s="54"/>
      <c r="N60" s="54"/>
      <c r="O60" s="54"/>
      <c r="P60" s="54"/>
      <c r="Q60" s="54"/>
      <c r="R60" s="54"/>
      <c r="S60" s="54"/>
      <c r="T60" s="54"/>
      <c r="U60" s="54"/>
      <c r="V60" s="54"/>
      <c r="W60" s="54"/>
      <c r="X60" s="54"/>
      <c r="Y60" s="54"/>
      <c r="Z60" s="54"/>
    </row>
    <row r="61" spans="1:26" s="55" customFormat="1" ht="18.75">
      <c r="A61" s="54"/>
      <c r="B61" s="54"/>
      <c r="C61" s="42" t="s">
        <v>18971</v>
      </c>
      <c r="D61" s="42" t="s">
        <v>15686</v>
      </c>
      <c r="E61" s="60"/>
      <c r="F61" s="60" t="s">
        <v>15700</v>
      </c>
      <c r="G61" s="60" t="s">
        <v>2744</v>
      </c>
      <c r="H61" s="551">
        <f t="shared" si="0"/>
        <v>73645</v>
      </c>
      <c r="I61" s="490">
        <v>71500</v>
      </c>
      <c r="J61" s="551">
        <f t="shared" si="1"/>
        <v>75075</v>
      </c>
      <c r="K61" s="551">
        <f t="shared" si="2"/>
        <v>78650</v>
      </c>
      <c r="M61" s="54"/>
      <c r="N61" s="54"/>
      <c r="O61" s="54"/>
      <c r="P61" s="54"/>
      <c r="Q61" s="54"/>
      <c r="R61" s="54"/>
      <c r="S61" s="54"/>
      <c r="T61" s="54"/>
      <c r="U61" s="54"/>
      <c r="V61" s="54"/>
      <c r="W61" s="54"/>
      <c r="X61" s="54"/>
      <c r="Y61" s="54"/>
      <c r="Z61" s="54"/>
    </row>
    <row r="62" spans="1:26" s="55" customFormat="1" ht="18.75">
      <c r="A62" s="54"/>
      <c r="B62" s="54"/>
      <c r="C62" s="59" t="s">
        <v>10312</v>
      </c>
      <c r="D62" s="59" t="s">
        <v>10313</v>
      </c>
      <c r="E62" s="42"/>
      <c r="F62" s="42"/>
      <c r="G62" s="42"/>
      <c r="H62" s="551">
        <f t="shared" si="0"/>
        <v>0</v>
      </c>
      <c r="I62" s="44"/>
      <c r="J62" s="551">
        <f t="shared" si="1"/>
        <v>0</v>
      </c>
      <c r="K62" s="551">
        <f t="shared" si="2"/>
        <v>0</v>
      </c>
      <c r="M62" s="54"/>
      <c r="N62" s="54"/>
      <c r="O62" s="54"/>
      <c r="P62" s="54"/>
      <c r="Q62" s="54"/>
      <c r="R62" s="54"/>
      <c r="S62" s="54"/>
      <c r="T62" s="54"/>
      <c r="U62" s="54"/>
      <c r="V62" s="54"/>
      <c r="W62" s="54"/>
      <c r="X62" s="54"/>
      <c r="Y62" s="54"/>
      <c r="Z62" s="54"/>
    </row>
    <row r="63" spans="1:26" s="55" customFormat="1" ht="18.75">
      <c r="A63" s="54"/>
      <c r="B63" s="54"/>
      <c r="C63" s="59" t="s">
        <v>10316</v>
      </c>
      <c r="D63" s="63" t="s">
        <v>10317</v>
      </c>
      <c r="E63" s="42"/>
      <c r="F63" s="42"/>
      <c r="G63" s="42"/>
      <c r="H63" s="551">
        <f t="shared" si="0"/>
        <v>0</v>
      </c>
      <c r="I63" s="44"/>
      <c r="J63" s="551">
        <f t="shared" si="1"/>
        <v>0</v>
      </c>
      <c r="K63" s="551">
        <f t="shared" si="2"/>
        <v>0</v>
      </c>
      <c r="M63" s="54"/>
      <c r="N63" s="54"/>
      <c r="O63" s="54"/>
      <c r="P63" s="54"/>
      <c r="Q63" s="54"/>
      <c r="R63" s="54"/>
      <c r="S63" s="54"/>
      <c r="T63" s="54"/>
      <c r="U63" s="54"/>
      <c r="V63" s="54"/>
      <c r="W63" s="54"/>
      <c r="X63" s="54"/>
      <c r="Y63" s="54"/>
      <c r="Z63" s="54"/>
    </row>
    <row r="64" spans="1:26" s="55" customFormat="1" ht="18.75">
      <c r="A64" s="54"/>
      <c r="B64" s="54"/>
      <c r="C64" s="42" t="s">
        <v>10328</v>
      </c>
      <c r="D64" s="44" t="s">
        <v>15701</v>
      </c>
      <c r="E64" s="42"/>
      <c r="F64" s="42"/>
      <c r="G64" s="42" t="s">
        <v>15729</v>
      </c>
      <c r="H64" s="551">
        <f t="shared" si="0"/>
        <v>61594</v>
      </c>
      <c r="I64" s="490">
        <v>59800</v>
      </c>
      <c r="J64" s="551">
        <f t="shared" si="1"/>
        <v>62790</v>
      </c>
      <c r="K64" s="551">
        <f t="shared" si="2"/>
        <v>65780</v>
      </c>
      <c r="M64" s="54"/>
      <c r="N64" s="54"/>
      <c r="O64" s="54"/>
      <c r="P64" s="54"/>
      <c r="Q64" s="54"/>
      <c r="R64" s="54"/>
      <c r="S64" s="54"/>
      <c r="T64" s="54"/>
      <c r="U64" s="54"/>
      <c r="V64" s="54"/>
      <c r="W64" s="54"/>
      <c r="X64" s="54"/>
      <c r="Y64" s="54"/>
      <c r="Z64" s="54"/>
    </row>
    <row r="65" spans="1:26" s="55" customFormat="1" ht="18.75">
      <c r="A65" s="54"/>
      <c r="B65" s="54"/>
      <c r="C65" s="42" t="s">
        <v>10335</v>
      </c>
      <c r="D65" s="44" t="s">
        <v>15702</v>
      </c>
      <c r="E65" s="42"/>
      <c r="F65" s="42"/>
      <c r="G65" s="42" t="s">
        <v>15729</v>
      </c>
      <c r="H65" s="551">
        <f t="shared" si="0"/>
        <v>80340</v>
      </c>
      <c r="I65" s="490">
        <v>78000</v>
      </c>
      <c r="J65" s="551">
        <f t="shared" si="1"/>
        <v>81900</v>
      </c>
      <c r="K65" s="551">
        <f t="shared" si="2"/>
        <v>85800</v>
      </c>
      <c r="M65" s="54"/>
      <c r="N65" s="54"/>
      <c r="O65" s="54"/>
      <c r="P65" s="54"/>
      <c r="Q65" s="54"/>
      <c r="R65" s="54"/>
      <c r="S65" s="54"/>
      <c r="T65" s="54"/>
      <c r="U65" s="54"/>
      <c r="V65" s="54"/>
      <c r="W65" s="54"/>
      <c r="X65" s="54"/>
      <c r="Y65" s="54"/>
      <c r="Z65" s="54"/>
    </row>
    <row r="66" spans="1:26" s="55" customFormat="1" ht="18.75">
      <c r="A66" s="54"/>
      <c r="B66" s="54"/>
      <c r="C66" s="42" t="s">
        <v>10338</v>
      </c>
      <c r="D66" s="44" t="s">
        <v>15703</v>
      </c>
      <c r="E66" s="42"/>
      <c r="F66" s="42"/>
      <c r="G66" s="42"/>
      <c r="H66" s="551">
        <f t="shared" si="0"/>
        <v>76323</v>
      </c>
      <c r="I66" s="490">
        <v>74100</v>
      </c>
      <c r="J66" s="551">
        <f t="shared" si="1"/>
        <v>77805</v>
      </c>
      <c r="K66" s="551">
        <f t="shared" si="2"/>
        <v>81510</v>
      </c>
      <c r="M66" s="54"/>
      <c r="N66" s="54"/>
      <c r="O66" s="54"/>
      <c r="P66" s="54"/>
      <c r="Q66" s="54"/>
      <c r="R66" s="54"/>
      <c r="S66" s="54"/>
      <c r="T66" s="54"/>
      <c r="U66" s="54"/>
      <c r="V66" s="54"/>
      <c r="W66" s="54"/>
      <c r="X66" s="54"/>
      <c r="Y66" s="54"/>
      <c r="Z66" s="54"/>
    </row>
    <row r="67" spans="1:26" s="55" customFormat="1" ht="18.75">
      <c r="A67" s="54"/>
      <c r="B67" s="54"/>
      <c r="C67" s="42" t="s">
        <v>10341</v>
      </c>
      <c r="D67" s="44" t="s">
        <v>15704</v>
      </c>
      <c r="E67" s="42"/>
      <c r="F67" s="42"/>
      <c r="G67" s="42"/>
      <c r="H67" s="551">
        <f t="shared" si="0"/>
        <v>133900</v>
      </c>
      <c r="I67" s="490">
        <v>130000</v>
      </c>
      <c r="J67" s="551">
        <f t="shared" si="1"/>
        <v>136500</v>
      </c>
      <c r="K67" s="551">
        <f t="shared" si="2"/>
        <v>143000</v>
      </c>
      <c r="M67" s="54"/>
      <c r="N67" s="54"/>
      <c r="O67" s="54"/>
      <c r="P67" s="54"/>
      <c r="Q67" s="54"/>
      <c r="R67" s="54"/>
      <c r="S67" s="54"/>
      <c r="T67" s="54"/>
      <c r="U67" s="54"/>
      <c r="V67" s="54"/>
      <c r="W67" s="54"/>
      <c r="X67" s="54"/>
      <c r="Y67" s="54"/>
      <c r="Z67" s="54"/>
    </row>
    <row r="68" spans="1:26" s="55" customFormat="1" ht="18.75">
      <c r="A68" s="54"/>
      <c r="B68" s="54"/>
      <c r="C68" s="42" t="s">
        <v>10346</v>
      </c>
      <c r="D68" s="44" t="s">
        <v>15705</v>
      </c>
      <c r="E68" s="42"/>
      <c r="F68" s="42"/>
      <c r="G68" s="42"/>
      <c r="H68" s="551">
        <f t="shared" si="0"/>
        <v>157337.65</v>
      </c>
      <c r="I68" s="490">
        <v>152755</v>
      </c>
      <c r="J68" s="551">
        <f t="shared" si="1"/>
        <v>160392.75</v>
      </c>
      <c r="K68" s="551">
        <f t="shared" si="2"/>
        <v>168030.5</v>
      </c>
      <c r="M68" s="54"/>
      <c r="N68" s="54"/>
      <c r="O68" s="54"/>
      <c r="P68" s="54"/>
      <c r="Q68" s="54"/>
      <c r="R68" s="54"/>
      <c r="S68" s="54"/>
      <c r="T68" s="54"/>
      <c r="U68" s="54"/>
      <c r="V68" s="54"/>
      <c r="W68" s="54"/>
      <c r="X68" s="54"/>
      <c r="Y68" s="54"/>
      <c r="Z68" s="54"/>
    </row>
    <row r="69" spans="1:26" s="55" customFormat="1" ht="18.75">
      <c r="A69" s="54"/>
      <c r="B69" s="54"/>
      <c r="C69" s="42" t="s">
        <v>10350</v>
      </c>
      <c r="D69" s="44" t="s">
        <v>15706</v>
      </c>
      <c r="E69" s="42"/>
      <c r="F69" s="42"/>
      <c r="G69" s="42" t="s">
        <v>15730</v>
      </c>
      <c r="H69" s="551">
        <f t="shared" si="0"/>
        <v>482040</v>
      </c>
      <c r="I69" s="490">
        <v>468000</v>
      </c>
      <c r="J69" s="551">
        <f t="shared" si="1"/>
        <v>491400</v>
      </c>
      <c r="K69" s="551">
        <f t="shared" si="2"/>
        <v>514800</v>
      </c>
      <c r="M69" s="54"/>
      <c r="N69" s="54"/>
      <c r="O69" s="54"/>
      <c r="P69" s="54"/>
      <c r="Q69" s="54"/>
      <c r="R69" s="54"/>
      <c r="S69" s="54"/>
      <c r="T69" s="54"/>
      <c r="U69" s="54"/>
      <c r="V69" s="54"/>
      <c r="W69" s="54"/>
      <c r="X69" s="54"/>
      <c r="Y69" s="54"/>
      <c r="Z69" s="54"/>
    </row>
    <row r="70" spans="1:26" s="55" customFormat="1" ht="18.75">
      <c r="A70" s="54"/>
      <c r="B70" s="54"/>
      <c r="C70" s="42" t="s">
        <v>10357</v>
      </c>
      <c r="D70" s="44" t="s">
        <v>15707</v>
      </c>
      <c r="E70" s="42"/>
      <c r="F70" s="42"/>
      <c r="G70" s="42" t="s">
        <v>15731</v>
      </c>
      <c r="H70" s="551">
        <f t="shared" si="0"/>
        <v>187460</v>
      </c>
      <c r="I70" s="490">
        <v>182000</v>
      </c>
      <c r="J70" s="551">
        <f t="shared" si="1"/>
        <v>191100</v>
      </c>
      <c r="K70" s="551">
        <f t="shared" si="2"/>
        <v>200200</v>
      </c>
      <c r="M70" s="54"/>
      <c r="N70" s="54"/>
      <c r="O70" s="54"/>
      <c r="P70" s="54"/>
      <c r="Q70" s="54"/>
      <c r="R70" s="54"/>
      <c r="S70" s="54"/>
      <c r="T70" s="54"/>
      <c r="U70" s="54"/>
      <c r="V70" s="54"/>
      <c r="W70" s="54"/>
      <c r="X70" s="54"/>
      <c r="Y70" s="54"/>
      <c r="Z70" s="54"/>
    </row>
    <row r="71" spans="1:26" s="55" customFormat="1" ht="18.75">
      <c r="A71" s="54"/>
      <c r="B71" s="54"/>
      <c r="C71" s="42" t="s">
        <v>10362</v>
      </c>
      <c r="D71" s="44" t="s">
        <v>15708</v>
      </c>
      <c r="E71" s="42"/>
      <c r="F71" s="42"/>
      <c r="G71" s="42"/>
      <c r="H71" s="551">
        <f t="shared" si="0"/>
        <v>192816</v>
      </c>
      <c r="I71" s="490">
        <v>187200</v>
      </c>
      <c r="J71" s="551">
        <f t="shared" si="1"/>
        <v>196560</v>
      </c>
      <c r="K71" s="551">
        <f t="shared" si="2"/>
        <v>205920</v>
      </c>
      <c r="M71" s="54"/>
      <c r="N71" s="54"/>
      <c r="O71" s="54"/>
      <c r="P71" s="54"/>
      <c r="Q71" s="54"/>
      <c r="R71" s="54"/>
      <c r="S71" s="54"/>
      <c r="T71" s="54"/>
      <c r="U71" s="54"/>
      <c r="V71" s="54"/>
      <c r="W71" s="54"/>
      <c r="X71" s="54"/>
      <c r="Y71" s="54"/>
      <c r="Z71" s="54"/>
    </row>
    <row r="72" spans="1:26" s="55" customFormat="1" ht="18.75">
      <c r="A72" s="54"/>
      <c r="B72" s="54"/>
      <c r="C72" s="42" t="s">
        <v>10366</v>
      </c>
      <c r="D72" s="44" t="s">
        <v>15709</v>
      </c>
      <c r="E72" s="42"/>
      <c r="F72" s="42"/>
      <c r="G72" s="42"/>
      <c r="H72" s="551">
        <f t="shared" si="0"/>
        <v>127258.56</v>
      </c>
      <c r="I72" s="490">
        <v>123552</v>
      </c>
      <c r="J72" s="551">
        <f t="shared" si="1"/>
        <v>129729.60000000001</v>
      </c>
      <c r="K72" s="551">
        <f t="shared" si="2"/>
        <v>135907.20000000001</v>
      </c>
      <c r="M72" s="54"/>
      <c r="N72" s="54"/>
      <c r="O72" s="54"/>
      <c r="P72" s="54"/>
      <c r="Q72" s="54"/>
      <c r="R72" s="54"/>
      <c r="S72" s="54"/>
      <c r="T72" s="54"/>
      <c r="U72" s="54"/>
      <c r="V72" s="54"/>
      <c r="W72" s="54"/>
      <c r="X72" s="54"/>
      <c r="Y72" s="54"/>
      <c r="Z72" s="54"/>
    </row>
    <row r="73" spans="1:26" s="55" customFormat="1" ht="18.75">
      <c r="A73" s="54"/>
      <c r="B73" s="54"/>
      <c r="C73" s="42" t="s">
        <v>10373</v>
      </c>
      <c r="D73" s="44" t="s">
        <v>15710</v>
      </c>
      <c r="E73" s="42"/>
      <c r="F73" s="42"/>
      <c r="G73" s="42"/>
      <c r="H73" s="551">
        <f t="shared" si="0"/>
        <v>80340</v>
      </c>
      <c r="I73" s="490">
        <v>78000</v>
      </c>
      <c r="J73" s="551">
        <f t="shared" si="1"/>
        <v>81900</v>
      </c>
      <c r="K73" s="551">
        <f t="shared" si="2"/>
        <v>85800</v>
      </c>
      <c r="M73" s="54"/>
      <c r="N73" s="54"/>
      <c r="O73" s="54"/>
      <c r="P73" s="54"/>
      <c r="Q73" s="54"/>
      <c r="R73" s="54"/>
      <c r="S73" s="54"/>
      <c r="T73" s="54"/>
      <c r="U73" s="54"/>
      <c r="V73" s="54"/>
      <c r="W73" s="54"/>
      <c r="X73" s="54"/>
      <c r="Y73" s="54"/>
      <c r="Z73" s="54"/>
    </row>
    <row r="74" spans="1:26" s="55" customFormat="1" ht="18.75">
      <c r="A74" s="54"/>
      <c r="B74" s="54"/>
      <c r="C74" s="42" t="s">
        <v>10377</v>
      </c>
      <c r="D74" s="44" t="s">
        <v>15711</v>
      </c>
      <c r="E74" s="42"/>
      <c r="F74" s="42"/>
      <c r="G74" s="42"/>
      <c r="H74" s="551">
        <f t="shared" ref="H74:H137" si="3">(I74*0.03)+I74</f>
        <v>240216.6</v>
      </c>
      <c r="I74" s="490">
        <v>233220</v>
      </c>
      <c r="J74" s="551">
        <f t="shared" ref="J74:J137" si="4">(I74*0.05)+I74</f>
        <v>244881</v>
      </c>
      <c r="K74" s="551">
        <f t="shared" ref="K74:K137" si="5">(I74*0.1)+I74</f>
        <v>256542</v>
      </c>
      <c r="M74" s="54"/>
      <c r="N74" s="54"/>
      <c r="O74" s="54"/>
      <c r="P74" s="54"/>
      <c r="Q74" s="54"/>
      <c r="R74" s="54"/>
      <c r="S74" s="54"/>
      <c r="T74" s="54"/>
      <c r="U74" s="54"/>
      <c r="V74" s="54"/>
      <c r="W74" s="54"/>
      <c r="X74" s="54"/>
      <c r="Y74" s="54"/>
      <c r="Z74" s="54"/>
    </row>
    <row r="75" spans="1:26" s="55" customFormat="1" ht="18.75">
      <c r="A75" s="54"/>
      <c r="B75" s="54"/>
      <c r="C75" s="42" t="s">
        <v>10383</v>
      </c>
      <c r="D75" s="44" t="s">
        <v>15712</v>
      </c>
      <c r="E75" s="42"/>
      <c r="F75" s="42"/>
      <c r="G75" s="61"/>
      <c r="H75" s="551">
        <f t="shared" si="3"/>
        <v>240216.6</v>
      </c>
      <c r="I75" s="490">
        <v>233220</v>
      </c>
      <c r="J75" s="551">
        <f t="shared" si="4"/>
        <v>244881</v>
      </c>
      <c r="K75" s="551">
        <f t="shared" si="5"/>
        <v>256542</v>
      </c>
      <c r="M75" s="54"/>
      <c r="N75" s="54"/>
      <c r="O75" s="54"/>
      <c r="P75" s="54"/>
      <c r="Q75" s="54"/>
      <c r="R75" s="54"/>
      <c r="S75" s="54"/>
      <c r="T75" s="54"/>
      <c r="U75" s="54"/>
      <c r="V75" s="54"/>
      <c r="W75" s="54"/>
      <c r="X75" s="54"/>
      <c r="Y75" s="54"/>
      <c r="Z75" s="54"/>
    </row>
    <row r="76" spans="1:26" s="55" customFormat="1" ht="18.75">
      <c r="A76" s="54"/>
      <c r="B76" s="54"/>
      <c r="C76" s="42" t="s">
        <v>10387</v>
      </c>
      <c r="D76" s="44" t="s">
        <v>15713</v>
      </c>
      <c r="E76" s="42"/>
      <c r="F76" s="42"/>
      <c r="G76" s="42" t="s">
        <v>15732</v>
      </c>
      <c r="H76" s="551">
        <f t="shared" si="3"/>
        <v>240216.6</v>
      </c>
      <c r="I76" s="490">
        <v>233220</v>
      </c>
      <c r="J76" s="551">
        <f t="shared" si="4"/>
        <v>244881</v>
      </c>
      <c r="K76" s="551">
        <f t="shared" si="5"/>
        <v>256542</v>
      </c>
      <c r="M76" s="54"/>
      <c r="N76" s="54"/>
      <c r="O76" s="54"/>
      <c r="P76" s="54"/>
      <c r="Q76" s="54"/>
      <c r="R76" s="54"/>
      <c r="S76" s="54"/>
      <c r="T76" s="54"/>
      <c r="U76" s="54"/>
      <c r="V76" s="54"/>
      <c r="W76" s="54"/>
      <c r="X76" s="54"/>
      <c r="Y76" s="54"/>
      <c r="Z76" s="54"/>
    </row>
    <row r="77" spans="1:26" s="55" customFormat="1" ht="18.75">
      <c r="A77" s="54"/>
      <c r="B77" s="54"/>
      <c r="C77" s="42" t="s">
        <v>10391</v>
      </c>
      <c r="D77" s="44" t="s">
        <v>15714</v>
      </c>
      <c r="E77" s="42"/>
      <c r="F77" s="42"/>
      <c r="G77" s="42"/>
      <c r="H77" s="551">
        <f t="shared" si="3"/>
        <v>240216.6</v>
      </c>
      <c r="I77" s="490">
        <v>233220</v>
      </c>
      <c r="J77" s="551">
        <f t="shared" si="4"/>
        <v>244881</v>
      </c>
      <c r="K77" s="551">
        <f t="shared" si="5"/>
        <v>256542</v>
      </c>
      <c r="M77" s="54"/>
      <c r="N77" s="54"/>
      <c r="O77" s="54"/>
      <c r="P77" s="54"/>
      <c r="Q77" s="54"/>
      <c r="R77" s="54"/>
      <c r="S77" s="54"/>
      <c r="T77" s="54"/>
      <c r="U77" s="54"/>
      <c r="V77" s="54"/>
      <c r="W77" s="54"/>
      <c r="X77" s="54"/>
      <c r="Y77" s="54"/>
      <c r="Z77" s="54"/>
    </row>
    <row r="78" spans="1:26" s="55" customFormat="1" ht="18.75">
      <c r="A78" s="54"/>
      <c r="B78" s="54"/>
      <c r="C78" s="42" t="s">
        <v>10397</v>
      </c>
      <c r="D78" s="44" t="s">
        <v>15733</v>
      </c>
      <c r="E78" s="42"/>
      <c r="F78" s="42"/>
      <c r="G78" s="42"/>
      <c r="H78" s="551">
        <f t="shared" si="3"/>
        <v>240216.6</v>
      </c>
      <c r="I78" s="490">
        <v>233220</v>
      </c>
      <c r="J78" s="551">
        <f t="shared" si="4"/>
        <v>244881</v>
      </c>
      <c r="K78" s="551">
        <f t="shared" si="5"/>
        <v>256542</v>
      </c>
      <c r="M78" s="54"/>
      <c r="N78" s="54"/>
      <c r="O78" s="54"/>
      <c r="P78" s="54"/>
      <c r="Q78" s="54"/>
      <c r="R78" s="54"/>
      <c r="S78" s="54"/>
      <c r="T78" s="54"/>
      <c r="U78" s="54"/>
      <c r="V78" s="54"/>
      <c r="W78" s="54"/>
      <c r="X78" s="54"/>
      <c r="Y78" s="54"/>
      <c r="Z78" s="54"/>
    </row>
    <row r="79" spans="1:26" s="55" customFormat="1" ht="18.75">
      <c r="A79" s="54"/>
      <c r="B79" s="54"/>
      <c r="C79" s="42" t="s">
        <v>10401</v>
      </c>
      <c r="D79" s="44" t="s">
        <v>15715</v>
      </c>
      <c r="E79" s="42"/>
      <c r="F79" s="42"/>
      <c r="G79" s="42"/>
      <c r="H79" s="551">
        <f t="shared" si="3"/>
        <v>361530</v>
      </c>
      <c r="I79" s="546">
        <v>351000</v>
      </c>
      <c r="J79" s="551">
        <f t="shared" si="4"/>
        <v>368550</v>
      </c>
      <c r="K79" s="551">
        <f t="shared" si="5"/>
        <v>386100</v>
      </c>
      <c r="M79" s="54"/>
      <c r="N79" s="54"/>
      <c r="O79" s="54"/>
      <c r="P79" s="54"/>
      <c r="Q79" s="54"/>
      <c r="R79" s="54"/>
      <c r="S79" s="54"/>
      <c r="T79" s="54"/>
      <c r="U79" s="54"/>
      <c r="V79" s="54"/>
      <c r="W79" s="54"/>
      <c r="X79" s="54"/>
      <c r="Y79" s="54"/>
      <c r="Z79" s="54"/>
    </row>
    <row r="80" spans="1:26" s="55" customFormat="1" ht="18.75">
      <c r="A80" s="54"/>
      <c r="B80" s="54"/>
      <c r="C80" s="42" t="s">
        <v>10405</v>
      </c>
      <c r="D80" s="44" t="s">
        <v>15716</v>
      </c>
      <c r="E80" s="42" t="s">
        <v>15728</v>
      </c>
      <c r="F80" s="42"/>
      <c r="G80" s="42" t="s">
        <v>15120</v>
      </c>
      <c r="H80" s="551">
        <f t="shared" si="3"/>
        <v>281190</v>
      </c>
      <c r="I80" s="546">
        <v>273000</v>
      </c>
      <c r="J80" s="551">
        <f t="shared" si="4"/>
        <v>286650</v>
      </c>
      <c r="K80" s="551">
        <f t="shared" si="5"/>
        <v>300300</v>
      </c>
      <c r="M80" s="54"/>
      <c r="N80" s="54"/>
      <c r="O80" s="54"/>
      <c r="P80" s="54"/>
      <c r="Q80" s="54"/>
      <c r="R80" s="54"/>
      <c r="S80" s="54"/>
      <c r="T80" s="54"/>
      <c r="U80" s="54"/>
      <c r="V80" s="54"/>
      <c r="W80" s="54"/>
      <c r="X80" s="54"/>
      <c r="Y80" s="54"/>
      <c r="Z80" s="54"/>
    </row>
    <row r="81" spans="1:26" s="55" customFormat="1" ht="18.75">
      <c r="A81" s="54"/>
      <c r="B81" s="54"/>
      <c r="C81" s="42" t="s">
        <v>10409</v>
      </c>
      <c r="D81" s="44" t="s">
        <v>15716</v>
      </c>
      <c r="E81" s="42" t="s">
        <v>15727</v>
      </c>
      <c r="F81" s="42"/>
      <c r="G81" s="42" t="s">
        <v>15120</v>
      </c>
      <c r="H81" s="551">
        <f t="shared" si="3"/>
        <v>468650</v>
      </c>
      <c r="I81" s="490">
        <v>455000</v>
      </c>
      <c r="J81" s="551">
        <f t="shared" si="4"/>
        <v>477750</v>
      </c>
      <c r="K81" s="551">
        <f t="shared" si="5"/>
        <v>500500</v>
      </c>
      <c r="M81" s="54"/>
      <c r="N81" s="54"/>
      <c r="O81" s="54"/>
      <c r="P81" s="54"/>
      <c r="Q81" s="54"/>
      <c r="R81" s="54"/>
      <c r="S81" s="54"/>
      <c r="T81" s="54"/>
      <c r="U81" s="54"/>
      <c r="V81" s="54"/>
      <c r="W81" s="54"/>
      <c r="X81" s="54"/>
      <c r="Y81" s="54"/>
      <c r="Z81" s="54"/>
    </row>
    <row r="82" spans="1:26" s="55" customFormat="1" ht="18.75">
      <c r="A82" s="54"/>
      <c r="B82" s="54"/>
      <c r="C82" s="42" t="s">
        <v>10413</v>
      </c>
      <c r="D82" s="44" t="s">
        <v>15716</v>
      </c>
      <c r="E82" s="42" t="s">
        <v>15726</v>
      </c>
      <c r="F82" s="42"/>
      <c r="G82" s="42" t="s">
        <v>15120</v>
      </c>
      <c r="H82" s="551">
        <f t="shared" si="3"/>
        <v>321360</v>
      </c>
      <c r="I82" s="490">
        <v>312000</v>
      </c>
      <c r="J82" s="551">
        <f t="shared" si="4"/>
        <v>327600</v>
      </c>
      <c r="K82" s="551">
        <f t="shared" si="5"/>
        <v>343200</v>
      </c>
      <c r="M82" s="54"/>
      <c r="N82" s="54"/>
      <c r="O82" s="54"/>
      <c r="P82" s="54"/>
      <c r="Q82" s="54"/>
      <c r="R82" s="54"/>
      <c r="S82" s="54"/>
      <c r="T82" s="54"/>
      <c r="U82" s="54"/>
      <c r="V82" s="54"/>
      <c r="W82" s="54"/>
      <c r="X82" s="54"/>
      <c r="Y82" s="54"/>
      <c r="Z82" s="54"/>
    </row>
    <row r="83" spans="1:26" s="55" customFormat="1" ht="18.75">
      <c r="A83" s="54"/>
      <c r="B83" s="54"/>
      <c r="C83" s="42" t="s">
        <v>10417</v>
      </c>
      <c r="D83" s="44" t="s">
        <v>15716</v>
      </c>
      <c r="E83" s="42" t="s">
        <v>15725</v>
      </c>
      <c r="F83" s="42"/>
      <c r="G83" s="42" t="s">
        <v>15120</v>
      </c>
      <c r="H83" s="551">
        <f t="shared" si="3"/>
        <v>1581091.2</v>
      </c>
      <c r="I83" s="490">
        <v>1535040</v>
      </c>
      <c r="J83" s="551">
        <f t="shared" si="4"/>
        <v>1611792</v>
      </c>
      <c r="K83" s="551">
        <f t="shared" si="5"/>
        <v>1688544</v>
      </c>
      <c r="M83" s="54"/>
      <c r="N83" s="54"/>
      <c r="O83" s="54"/>
      <c r="P83" s="54"/>
      <c r="Q83" s="54"/>
      <c r="R83" s="54"/>
      <c r="S83" s="54"/>
      <c r="T83" s="54"/>
      <c r="U83" s="54"/>
      <c r="V83" s="54"/>
      <c r="W83" s="54"/>
      <c r="X83" s="54"/>
      <c r="Y83" s="54"/>
      <c r="Z83" s="54"/>
    </row>
    <row r="84" spans="1:26" s="55" customFormat="1" ht="36">
      <c r="A84" s="54"/>
      <c r="B84" s="54"/>
      <c r="C84" s="42" t="s">
        <v>10422</v>
      </c>
      <c r="D84" s="44" t="s">
        <v>15716</v>
      </c>
      <c r="E84" s="42" t="s">
        <v>15724</v>
      </c>
      <c r="F84" s="42"/>
      <c r="G84" s="42" t="s">
        <v>15120</v>
      </c>
      <c r="H84" s="551">
        <f t="shared" si="3"/>
        <v>428480</v>
      </c>
      <c r="I84" s="490">
        <v>416000</v>
      </c>
      <c r="J84" s="551">
        <f t="shared" si="4"/>
        <v>436800</v>
      </c>
      <c r="K84" s="551">
        <f t="shared" si="5"/>
        <v>457600</v>
      </c>
      <c r="M84" s="54"/>
      <c r="N84" s="54"/>
      <c r="O84" s="54"/>
      <c r="P84" s="54"/>
      <c r="Q84" s="54"/>
      <c r="R84" s="54"/>
      <c r="S84" s="54"/>
      <c r="T84" s="54"/>
      <c r="U84" s="54"/>
      <c r="V84" s="54"/>
      <c r="W84" s="54"/>
      <c r="X84" s="54"/>
      <c r="Y84" s="54"/>
      <c r="Z84" s="54"/>
    </row>
    <row r="85" spans="1:26" s="55" customFormat="1" ht="18.75">
      <c r="A85" s="54"/>
      <c r="B85" s="54"/>
      <c r="C85" s="42" t="s">
        <v>10427</v>
      </c>
      <c r="D85" s="44" t="s">
        <v>15717</v>
      </c>
      <c r="E85" s="42"/>
      <c r="F85" s="42"/>
      <c r="G85" s="42" t="s">
        <v>2744</v>
      </c>
      <c r="H85" s="551">
        <f t="shared" si="3"/>
        <v>35349.599999999999</v>
      </c>
      <c r="I85" s="490">
        <v>34320</v>
      </c>
      <c r="J85" s="551">
        <f t="shared" si="4"/>
        <v>36036</v>
      </c>
      <c r="K85" s="551">
        <f t="shared" si="5"/>
        <v>37752</v>
      </c>
      <c r="M85" s="54"/>
      <c r="N85" s="54"/>
      <c r="O85" s="54"/>
      <c r="P85" s="54"/>
      <c r="Q85" s="54"/>
      <c r="R85" s="54"/>
      <c r="S85" s="54"/>
      <c r="T85" s="54"/>
      <c r="U85" s="54"/>
      <c r="V85" s="54"/>
      <c r="W85" s="54"/>
      <c r="X85" s="54"/>
      <c r="Y85" s="54"/>
      <c r="Z85" s="54"/>
    </row>
    <row r="86" spans="1:26" s="55" customFormat="1" ht="18.75">
      <c r="A86" s="54"/>
      <c r="B86" s="54"/>
      <c r="C86" s="42" t="s">
        <v>10432</v>
      </c>
      <c r="D86" s="44" t="s">
        <v>15718</v>
      </c>
      <c r="E86" s="42"/>
      <c r="F86" s="42"/>
      <c r="G86" s="42" t="s">
        <v>2744</v>
      </c>
      <c r="H86" s="551">
        <f t="shared" si="3"/>
        <v>517060</v>
      </c>
      <c r="I86" s="490">
        <v>502000</v>
      </c>
      <c r="J86" s="551">
        <f t="shared" si="4"/>
        <v>527100</v>
      </c>
      <c r="K86" s="551">
        <f t="shared" si="5"/>
        <v>552200</v>
      </c>
      <c r="M86" s="54"/>
      <c r="N86" s="54"/>
      <c r="O86" s="54"/>
      <c r="P86" s="54"/>
      <c r="Q86" s="54"/>
      <c r="R86" s="54"/>
      <c r="S86" s="54"/>
      <c r="T86" s="54"/>
      <c r="U86" s="54"/>
      <c r="V86" s="54"/>
      <c r="W86" s="54"/>
      <c r="X86" s="54"/>
      <c r="Y86" s="54"/>
      <c r="Z86" s="54"/>
    </row>
    <row r="87" spans="1:26" s="55" customFormat="1" ht="18.75">
      <c r="A87" s="54"/>
      <c r="B87" s="54"/>
      <c r="C87" s="42" t="s">
        <v>10436</v>
      </c>
      <c r="D87" s="44" t="s">
        <v>15719</v>
      </c>
      <c r="E87" s="42"/>
      <c r="F87" s="42"/>
      <c r="G87" s="42" t="s">
        <v>15120</v>
      </c>
      <c r="H87" s="551">
        <f t="shared" si="3"/>
        <v>60255</v>
      </c>
      <c r="I87" s="490">
        <v>58500</v>
      </c>
      <c r="J87" s="551">
        <f t="shared" si="4"/>
        <v>61425</v>
      </c>
      <c r="K87" s="551">
        <f t="shared" si="5"/>
        <v>64350</v>
      </c>
      <c r="M87" s="54"/>
      <c r="N87" s="54"/>
      <c r="O87" s="54"/>
      <c r="P87" s="54"/>
      <c r="Q87" s="54"/>
      <c r="R87" s="54"/>
      <c r="S87" s="54"/>
      <c r="T87" s="54"/>
      <c r="U87" s="54"/>
      <c r="V87" s="54"/>
      <c r="W87" s="54"/>
      <c r="X87" s="54"/>
      <c r="Y87" s="54"/>
      <c r="Z87" s="54"/>
    </row>
    <row r="88" spans="1:26" s="55" customFormat="1" ht="18.75">
      <c r="A88" s="54"/>
      <c r="B88" s="54"/>
      <c r="C88" s="42" t="s">
        <v>10442</v>
      </c>
      <c r="D88" s="44" t="s">
        <v>15720</v>
      </c>
      <c r="E88" s="42" t="s">
        <v>15723</v>
      </c>
      <c r="F88" s="42"/>
      <c r="G88" s="42" t="s">
        <v>15120</v>
      </c>
      <c r="H88" s="551">
        <f t="shared" si="3"/>
        <v>87035</v>
      </c>
      <c r="I88" s="490">
        <v>84500</v>
      </c>
      <c r="J88" s="551">
        <f t="shared" si="4"/>
        <v>88725</v>
      </c>
      <c r="K88" s="551">
        <f t="shared" si="5"/>
        <v>92950</v>
      </c>
      <c r="M88" s="54"/>
      <c r="N88" s="54"/>
      <c r="O88" s="54"/>
      <c r="P88" s="54"/>
      <c r="Q88" s="54"/>
      <c r="R88" s="54"/>
      <c r="S88" s="54"/>
      <c r="T88" s="54"/>
      <c r="U88" s="54"/>
      <c r="V88" s="54"/>
      <c r="W88" s="54"/>
      <c r="X88" s="54"/>
      <c r="Y88" s="54"/>
      <c r="Z88" s="54"/>
    </row>
    <row r="89" spans="1:26" s="55" customFormat="1" ht="18.75">
      <c r="A89" s="54"/>
      <c r="B89" s="54"/>
      <c r="C89" s="42" t="s">
        <v>18972</v>
      </c>
      <c r="D89" s="44" t="s">
        <v>15721</v>
      </c>
      <c r="E89" s="42" t="s">
        <v>15722</v>
      </c>
      <c r="F89" s="42"/>
      <c r="G89" s="42" t="s">
        <v>15120</v>
      </c>
      <c r="H89" s="551">
        <f t="shared" si="3"/>
        <v>66950</v>
      </c>
      <c r="I89" s="490">
        <v>65000</v>
      </c>
      <c r="J89" s="551">
        <f t="shared" si="4"/>
        <v>68250</v>
      </c>
      <c r="K89" s="551">
        <f t="shared" si="5"/>
        <v>71500</v>
      </c>
      <c r="M89" s="54"/>
      <c r="N89" s="54"/>
      <c r="O89" s="54"/>
      <c r="P89" s="54"/>
      <c r="Q89" s="54"/>
      <c r="R89" s="54"/>
      <c r="S89" s="54"/>
      <c r="T89" s="54"/>
      <c r="U89" s="54"/>
      <c r="V89" s="54"/>
      <c r="W89" s="54"/>
      <c r="X89" s="54"/>
      <c r="Y89" s="54"/>
      <c r="Z89" s="54"/>
    </row>
    <row r="90" spans="1:26" s="55" customFormat="1" ht="18.75">
      <c r="A90" s="54"/>
      <c r="B90" s="54"/>
      <c r="C90" s="59" t="s">
        <v>10328</v>
      </c>
      <c r="D90" s="59" t="s">
        <v>10329</v>
      </c>
      <c r="E90" s="42"/>
      <c r="F90" s="42"/>
      <c r="G90" s="42"/>
      <c r="H90" s="551">
        <f t="shared" si="3"/>
        <v>0</v>
      </c>
      <c r="I90" s="44"/>
      <c r="J90" s="551">
        <f t="shared" si="4"/>
        <v>0</v>
      </c>
      <c r="K90" s="551">
        <f t="shared" si="5"/>
        <v>0</v>
      </c>
      <c r="M90" s="54"/>
      <c r="N90" s="54"/>
      <c r="O90" s="54"/>
      <c r="P90" s="54"/>
      <c r="Q90" s="54"/>
      <c r="R90" s="54"/>
      <c r="S90" s="54"/>
      <c r="T90" s="54"/>
      <c r="U90" s="54"/>
      <c r="V90" s="54"/>
      <c r="W90" s="54"/>
      <c r="X90" s="54"/>
      <c r="Y90" s="54"/>
      <c r="Z90" s="54"/>
    </row>
    <row r="91" spans="1:26" s="55" customFormat="1" ht="18.75">
      <c r="A91" s="54"/>
      <c r="B91" s="54"/>
      <c r="C91" s="59" t="s">
        <v>10335</v>
      </c>
      <c r="D91" s="59" t="s">
        <v>10336</v>
      </c>
      <c r="E91" s="42"/>
      <c r="F91" s="42"/>
      <c r="G91" s="42"/>
      <c r="H91" s="551">
        <f t="shared" si="3"/>
        <v>0</v>
      </c>
      <c r="I91" s="44"/>
      <c r="J91" s="551">
        <f t="shared" si="4"/>
        <v>0</v>
      </c>
      <c r="K91" s="551">
        <f t="shared" si="5"/>
        <v>0</v>
      </c>
      <c r="M91" s="54"/>
      <c r="N91" s="54"/>
      <c r="O91" s="54"/>
      <c r="P91" s="54"/>
      <c r="Q91" s="54"/>
      <c r="R91" s="54"/>
      <c r="S91" s="54"/>
      <c r="T91" s="54"/>
      <c r="U91" s="54"/>
      <c r="V91" s="54"/>
      <c r="W91" s="54"/>
      <c r="X91" s="54"/>
      <c r="Y91" s="54"/>
      <c r="Z91" s="54"/>
    </row>
    <row r="92" spans="1:26" s="55" customFormat="1" ht="18.75">
      <c r="A92" s="54"/>
      <c r="B92" s="54"/>
      <c r="C92" s="59" t="s">
        <v>10338</v>
      </c>
      <c r="D92" s="59" t="s">
        <v>10339</v>
      </c>
      <c r="E92" s="42"/>
      <c r="F92" s="42"/>
      <c r="G92" s="42"/>
      <c r="H92" s="551">
        <f t="shared" si="3"/>
        <v>0</v>
      </c>
      <c r="I92" s="44"/>
      <c r="J92" s="551">
        <f t="shared" si="4"/>
        <v>0</v>
      </c>
      <c r="K92" s="551">
        <f t="shared" si="5"/>
        <v>0</v>
      </c>
      <c r="M92" s="54"/>
      <c r="N92" s="54"/>
      <c r="O92" s="54"/>
      <c r="P92" s="54"/>
      <c r="Q92" s="54"/>
      <c r="R92" s="54"/>
      <c r="S92" s="54"/>
      <c r="T92" s="54"/>
      <c r="U92" s="54"/>
      <c r="V92" s="54"/>
      <c r="W92" s="54"/>
      <c r="X92" s="54"/>
      <c r="Y92" s="54"/>
      <c r="Z92" s="54"/>
    </row>
    <row r="93" spans="1:26" s="55" customFormat="1" ht="18.75">
      <c r="A93" s="54"/>
      <c r="B93" s="54"/>
      <c r="C93" s="42" t="s">
        <v>18973</v>
      </c>
      <c r="D93" s="42" t="s">
        <v>15549</v>
      </c>
      <c r="E93" s="42"/>
      <c r="F93" s="42"/>
      <c r="G93" s="42" t="s">
        <v>305</v>
      </c>
      <c r="H93" s="551">
        <f t="shared" si="3"/>
        <v>120510</v>
      </c>
      <c r="I93" s="490">
        <v>117000</v>
      </c>
      <c r="J93" s="551">
        <f t="shared" si="4"/>
        <v>122850</v>
      </c>
      <c r="K93" s="551">
        <f t="shared" si="5"/>
        <v>128700</v>
      </c>
      <c r="M93" s="54"/>
      <c r="N93" s="54"/>
      <c r="O93" s="54"/>
      <c r="P93" s="54"/>
      <c r="Q93" s="54"/>
      <c r="R93" s="54"/>
      <c r="S93" s="54"/>
      <c r="T93" s="54"/>
      <c r="U93" s="54"/>
      <c r="V93" s="54"/>
      <c r="W93" s="54"/>
      <c r="X93" s="54"/>
      <c r="Y93" s="54"/>
      <c r="Z93" s="54"/>
    </row>
    <row r="94" spans="1:26" s="55" customFormat="1" ht="18.75">
      <c r="A94" s="54"/>
      <c r="B94" s="54"/>
      <c r="C94" s="42" t="s">
        <v>18974</v>
      </c>
      <c r="D94" s="42" t="s">
        <v>15757</v>
      </c>
      <c r="E94" s="42"/>
      <c r="F94" s="42"/>
      <c r="G94" s="42" t="s">
        <v>305</v>
      </c>
      <c r="H94" s="551">
        <f t="shared" si="3"/>
        <v>64272</v>
      </c>
      <c r="I94" s="490">
        <v>62400</v>
      </c>
      <c r="J94" s="551">
        <f t="shared" si="4"/>
        <v>65520</v>
      </c>
      <c r="K94" s="551">
        <f t="shared" si="5"/>
        <v>68640</v>
      </c>
      <c r="M94" s="54"/>
      <c r="N94" s="54"/>
      <c r="O94" s="54"/>
      <c r="P94" s="54"/>
      <c r="Q94" s="54"/>
      <c r="R94" s="54"/>
      <c r="S94" s="54"/>
      <c r="T94" s="54"/>
      <c r="U94" s="54"/>
      <c r="V94" s="54"/>
      <c r="W94" s="54"/>
      <c r="X94" s="54"/>
      <c r="Y94" s="54"/>
      <c r="Z94" s="54"/>
    </row>
    <row r="95" spans="1:26" s="55" customFormat="1" ht="18.75">
      <c r="A95" s="54"/>
      <c r="B95" s="54"/>
      <c r="C95" s="42" t="s">
        <v>18975</v>
      </c>
      <c r="D95" s="42" t="s">
        <v>15758</v>
      </c>
      <c r="E95" s="42"/>
      <c r="F95" s="42"/>
      <c r="G95" s="42" t="s">
        <v>305</v>
      </c>
      <c r="H95" s="551">
        <f t="shared" si="3"/>
        <v>120510</v>
      </c>
      <c r="I95" s="490">
        <v>117000</v>
      </c>
      <c r="J95" s="551">
        <f t="shared" si="4"/>
        <v>122850</v>
      </c>
      <c r="K95" s="551">
        <f t="shared" si="5"/>
        <v>128700</v>
      </c>
      <c r="M95" s="54"/>
      <c r="N95" s="54"/>
      <c r="O95" s="54"/>
      <c r="P95" s="54"/>
      <c r="Q95" s="54"/>
      <c r="R95" s="54"/>
      <c r="S95" s="54"/>
      <c r="T95" s="54"/>
      <c r="U95" s="54"/>
      <c r="V95" s="54"/>
      <c r="W95" s="54"/>
      <c r="X95" s="54"/>
      <c r="Y95" s="54"/>
      <c r="Z95" s="54"/>
    </row>
    <row r="96" spans="1:26" s="55" customFormat="1" ht="18.75">
      <c r="A96" s="54"/>
      <c r="B96" s="54"/>
      <c r="C96" s="42" t="s">
        <v>18976</v>
      </c>
      <c r="D96" s="42" t="s">
        <v>15759</v>
      </c>
      <c r="E96" s="42"/>
      <c r="F96" s="42"/>
      <c r="G96" s="42" t="s">
        <v>305</v>
      </c>
      <c r="H96" s="551">
        <f t="shared" si="3"/>
        <v>107120</v>
      </c>
      <c r="I96" s="490">
        <v>104000</v>
      </c>
      <c r="J96" s="551">
        <f t="shared" si="4"/>
        <v>109200</v>
      </c>
      <c r="K96" s="551">
        <f t="shared" si="5"/>
        <v>114400</v>
      </c>
      <c r="M96" s="54"/>
      <c r="N96" s="54"/>
      <c r="O96" s="54"/>
      <c r="P96" s="54"/>
      <c r="Q96" s="54"/>
      <c r="R96" s="54"/>
      <c r="S96" s="54"/>
      <c r="T96" s="54"/>
      <c r="U96" s="54"/>
      <c r="V96" s="54"/>
      <c r="W96" s="54"/>
      <c r="X96" s="54"/>
      <c r="Y96" s="54"/>
      <c r="Z96" s="54"/>
    </row>
    <row r="97" spans="1:26" s="55" customFormat="1" ht="18.75">
      <c r="A97" s="54"/>
      <c r="B97" s="54"/>
      <c r="C97" s="59" t="s">
        <v>10341</v>
      </c>
      <c r="D97" s="59" t="s">
        <v>10342</v>
      </c>
      <c r="E97" s="42"/>
      <c r="F97" s="42"/>
      <c r="G97" s="42"/>
      <c r="H97" s="551">
        <f t="shared" si="3"/>
        <v>0</v>
      </c>
      <c r="I97" s="42"/>
      <c r="J97" s="551">
        <f t="shared" si="4"/>
        <v>0</v>
      </c>
      <c r="K97" s="551">
        <f t="shared" si="5"/>
        <v>0</v>
      </c>
      <c r="M97" s="54"/>
      <c r="N97" s="54"/>
      <c r="O97" s="54"/>
      <c r="P97" s="54"/>
      <c r="Q97" s="54"/>
      <c r="R97" s="54"/>
      <c r="S97" s="54"/>
      <c r="T97" s="54"/>
      <c r="U97" s="54"/>
      <c r="V97" s="54"/>
      <c r="W97" s="54"/>
      <c r="X97" s="54"/>
      <c r="Y97" s="54"/>
      <c r="Z97" s="54"/>
    </row>
    <row r="98" spans="1:26" s="55" customFormat="1" ht="18.75">
      <c r="A98" s="54"/>
      <c r="B98" s="54"/>
      <c r="C98" s="42" t="s">
        <v>18977</v>
      </c>
      <c r="D98" s="42" t="s">
        <v>15416</v>
      </c>
      <c r="E98" s="42"/>
      <c r="F98" s="42"/>
      <c r="G98" s="60" t="s">
        <v>2744</v>
      </c>
      <c r="H98" s="551">
        <f t="shared" si="3"/>
        <v>58710</v>
      </c>
      <c r="I98" s="490">
        <v>57000</v>
      </c>
      <c r="J98" s="551">
        <f t="shared" si="4"/>
        <v>59850</v>
      </c>
      <c r="K98" s="551">
        <f t="shared" si="5"/>
        <v>62700</v>
      </c>
      <c r="M98" s="54"/>
      <c r="N98" s="54"/>
      <c r="O98" s="54"/>
      <c r="P98" s="54"/>
      <c r="Q98" s="54"/>
      <c r="R98" s="54"/>
      <c r="S98" s="54"/>
      <c r="T98" s="54"/>
      <c r="U98" s="54"/>
      <c r="V98" s="54"/>
      <c r="W98" s="54"/>
      <c r="X98" s="54"/>
      <c r="Y98" s="54"/>
      <c r="Z98" s="54"/>
    </row>
    <row r="99" spans="1:26" s="55" customFormat="1" ht="18.75">
      <c r="A99" s="54"/>
      <c r="B99" s="54"/>
      <c r="C99" s="42" t="s">
        <v>18978</v>
      </c>
      <c r="D99" s="42" t="s">
        <v>15417</v>
      </c>
      <c r="E99" s="42"/>
      <c r="F99" s="42"/>
      <c r="G99" s="60" t="s">
        <v>2744</v>
      </c>
      <c r="H99" s="551">
        <f t="shared" si="3"/>
        <v>128544</v>
      </c>
      <c r="I99" s="490">
        <v>124800</v>
      </c>
      <c r="J99" s="551">
        <f t="shared" si="4"/>
        <v>131040</v>
      </c>
      <c r="K99" s="551">
        <f t="shared" si="5"/>
        <v>137280</v>
      </c>
      <c r="M99" s="54"/>
      <c r="N99" s="54"/>
      <c r="O99" s="54"/>
      <c r="P99" s="54"/>
      <c r="Q99" s="54"/>
      <c r="R99" s="54"/>
      <c r="S99" s="54"/>
      <c r="T99" s="54"/>
      <c r="U99" s="54"/>
      <c r="V99" s="54"/>
      <c r="W99" s="54"/>
      <c r="X99" s="54"/>
      <c r="Y99" s="54"/>
      <c r="Z99" s="54"/>
    </row>
    <row r="100" spans="1:26" s="55" customFormat="1" ht="18.75">
      <c r="A100" s="54"/>
      <c r="B100" s="54"/>
      <c r="C100" s="42" t="s">
        <v>18979</v>
      </c>
      <c r="D100" s="42" t="s">
        <v>15392</v>
      </c>
      <c r="E100" s="42"/>
      <c r="F100" s="42"/>
      <c r="G100" s="60" t="s">
        <v>2744</v>
      </c>
      <c r="H100" s="551">
        <f t="shared" si="3"/>
        <v>1028970</v>
      </c>
      <c r="I100" s="490">
        <v>999000</v>
      </c>
      <c r="J100" s="551">
        <f t="shared" si="4"/>
        <v>1048950</v>
      </c>
      <c r="K100" s="551">
        <f t="shared" si="5"/>
        <v>1098900</v>
      </c>
      <c r="M100" s="54"/>
      <c r="N100" s="54"/>
      <c r="O100" s="54"/>
      <c r="P100" s="54"/>
      <c r="Q100" s="54"/>
      <c r="R100" s="54"/>
      <c r="S100" s="54"/>
      <c r="T100" s="54"/>
      <c r="U100" s="54"/>
      <c r="V100" s="54"/>
      <c r="W100" s="54"/>
      <c r="X100" s="54"/>
      <c r="Y100" s="54"/>
      <c r="Z100" s="54"/>
    </row>
    <row r="101" spans="1:26" s="55" customFormat="1" ht="18.75">
      <c r="A101" s="54"/>
      <c r="B101" s="54"/>
      <c r="C101" s="42" t="s">
        <v>18980</v>
      </c>
      <c r="D101" s="42" t="s">
        <v>15398</v>
      </c>
      <c r="E101" s="42"/>
      <c r="F101" s="42"/>
      <c r="G101" s="60" t="s">
        <v>2744</v>
      </c>
      <c r="H101" s="551">
        <f t="shared" si="3"/>
        <v>949660</v>
      </c>
      <c r="I101" s="490">
        <v>922000</v>
      </c>
      <c r="J101" s="551">
        <f t="shared" si="4"/>
        <v>968100</v>
      </c>
      <c r="K101" s="551">
        <f t="shared" si="5"/>
        <v>1014200</v>
      </c>
      <c r="M101" s="54"/>
      <c r="N101" s="54"/>
      <c r="O101" s="54"/>
      <c r="P101" s="54"/>
      <c r="Q101" s="54"/>
      <c r="R101" s="54"/>
      <c r="S101" s="54"/>
      <c r="T101" s="54"/>
      <c r="U101" s="54"/>
      <c r="V101" s="54"/>
      <c r="W101" s="54"/>
      <c r="X101" s="54"/>
      <c r="Y101" s="54"/>
      <c r="Z101" s="54"/>
    </row>
    <row r="102" spans="1:26" s="55" customFormat="1" ht="18.75">
      <c r="A102" s="54"/>
      <c r="B102" s="54"/>
      <c r="C102" s="42" t="s">
        <v>18981</v>
      </c>
      <c r="D102" s="42" t="s">
        <v>15374</v>
      </c>
      <c r="E102" s="42"/>
      <c r="F102" s="42"/>
      <c r="G102" s="60" t="s">
        <v>2744</v>
      </c>
      <c r="H102" s="551">
        <f t="shared" si="3"/>
        <v>1205100</v>
      </c>
      <c r="I102" s="490">
        <v>1170000</v>
      </c>
      <c r="J102" s="551">
        <f t="shared" si="4"/>
        <v>1228500</v>
      </c>
      <c r="K102" s="551">
        <f t="shared" si="5"/>
        <v>1287000</v>
      </c>
      <c r="M102" s="54"/>
      <c r="N102" s="54"/>
      <c r="O102" s="54"/>
      <c r="P102" s="54"/>
      <c r="Q102" s="54"/>
      <c r="R102" s="54"/>
      <c r="S102" s="54"/>
      <c r="T102" s="54"/>
      <c r="U102" s="54"/>
      <c r="V102" s="54"/>
      <c r="W102" s="54"/>
      <c r="X102" s="54"/>
      <c r="Y102" s="54"/>
      <c r="Z102" s="54"/>
    </row>
    <row r="103" spans="1:26" s="55" customFormat="1" ht="18.75">
      <c r="A103" s="54"/>
      <c r="B103" s="54"/>
      <c r="C103" s="42" t="s">
        <v>18982</v>
      </c>
      <c r="D103" s="42" t="s">
        <v>15418</v>
      </c>
      <c r="E103" s="42"/>
      <c r="F103" s="42"/>
      <c r="G103" s="60" t="s">
        <v>2744</v>
      </c>
      <c r="H103" s="551">
        <f t="shared" si="3"/>
        <v>254410</v>
      </c>
      <c r="I103" s="490">
        <v>247000</v>
      </c>
      <c r="J103" s="551">
        <f t="shared" si="4"/>
        <v>259350</v>
      </c>
      <c r="K103" s="551">
        <f t="shared" si="5"/>
        <v>271700</v>
      </c>
      <c r="M103" s="54"/>
      <c r="N103" s="54"/>
      <c r="O103" s="54"/>
      <c r="P103" s="54"/>
      <c r="Q103" s="54"/>
      <c r="R103" s="54"/>
      <c r="S103" s="54"/>
      <c r="T103" s="54"/>
      <c r="U103" s="54"/>
      <c r="V103" s="54"/>
      <c r="W103" s="54"/>
      <c r="X103" s="54"/>
      <c r="Y103" s="54"/>
      <c r="Z103" s="54"/>
    </row>
    <row r="104" spans="1:26" s="55" customFormat="1" ht="18.75">
      <c r="A104" s="54"/>
      <c r="B104" s="54"/>
      <c r="C104" s="42" t="s">
        <v>18983</v>
      </c>
      <c r="D104" s="42" t="s">
        <v>15419</v>
      </c>
      <c r="E104" s="42"/>
      <c r="F104" s="42"/>
      <c r="G104" s="60" t="s">
        <v>2744</v>
      </c>
      <c r="H104" s="551">
        <f t="shared" si="3"/>
        <v>241020</v>
      </c>
      <c r="I104" s="490">
        <v>234000</v>
      </c>
      <c r="J104" s="551">
        <f t="shared" si="4"/>
        <v>245700</v>
      </c>
      <c r="K104" s="551">
        <f t="shared" si="5"/>
        <v>257400</v>
      </c>
      <c r="M104" s="54"/>
      <c r="N104" s="54"/>
      <c r="O104" s="54"/>
      <c r="P104" s="54"/>
      <c r="Q104" s="54"/>
      <c r="R104" s="54"/>
      <c r="S104" s="54"/>
      <c r="T104" s="54"/>
      <c r="U104" s="54"/>
      <c r="V104" s="54"/>
      <c r="W104" s="54"/>
      <c r="X104" s="54"/>
      <c r="Y104" s="54"/>
      <c r="Z104" s="54"/>
    </row>
    <row r="105" spans="1:26" s="55" customFormat="1" ht="18.75">
      <c r="A105" s="54"/>
      <c r="B105" s="54"/>
      <c r="C105" s="42" t="s">
        <v>18984</v>
      </c>
      <c r="D105" s="42" t="s">
        <v>15420</v>
      </c>
      <c r="E105" s="42"/>
      <c r="F105" s="42"/>
      <c r="G105" s="60" t="s">
        <v>2744</v>
      </c>
      <c r="H105" s="551">
        <f t="shared" si="3"/>
        <v>241020</v>
      </c>
      <c r="I105" s="490">
        <v>234000</v>
      </c>
      <c r="J105" s="551">
        <f t="shared" si="4"/>
        <v>245700</v>
      </c>
      <c r="K105" s="551">
        <f t="shared" si="5"/>
        <v>257400</v>
      </c>
      <c r="M105" s="54"/>
      <c r="N105" s="54"/>
      <c r="O105" s="54"/>
      <c r="P105" s="54"/>
      <c r="Q105" s="54"/>
      <c r="R105" s="54"/>
      <c r="S105" s="54"/>
      <c r="T105" s="54"/>
      <c r="U105" s="54"/>
      <c r="V105" s="54"/>
      <c r="W105" s="54"/>
      <c r="X105" s="54"/>
      <c r="Y105" s="54"/>
      <c r="Z105" s="54"/>
    </row>
    <row r="106" spans="1:26" s="55" customFormat="1" ht="18.75">
      <c r="A106" s="54"/>
      <c r="B106" s="54"/>
      <c r="C106" s="42" t="s">
        <v>18985</v>
      </c>
      <c r="D106" s="42" t="s">
        <v>15421</v>
      </c>
      <c r="E106" s="42"/>
      <c r="F106" s="42"/>
      <c r="G106" s="60" t="s">
        <v>2744</v>
      </c>
      <c r="H106" s="551">
        <f t="shared" si="3"/>
        <v>241020</v>
      </c>
      <c r="I106" s="490">
        <v>234000</v>
      </c>
      <c r="J106" s="551">
        <f t="shared" si="4"/>
        <v>245700</v>
      </c>
      <c r="K106" s="551">
        <f t="shared" si="5"/>
        <v>257400</v>
      </c>
      <c r="M106" s="54"/>
      <c r="N106" s="54"/>
      <c r="O106" s="54"/>
      <c r="P106" s="54"/>
      <c r="Q106" s="54"/>
      <c r="R106" s="54"/>
      <c r="S106" s="54"/>
      <c r="T106" s="54"/>
      <c r="U106" s="54"/>
      <c r="V106" s="54"/>
      <c r="W106" s="54"/>
      <c r="X106" s="54"/>
      <c r="Y106" s="54"/>
      <c r="Z106" s="54"/>
    </row>
    <row r="107" spans="1:26" s="55" customFormat="1" ht="36">
      <c r="A107" s="54"/>
      <c r="B107" s="54"/>
      <c r="C107" s="42" t="s">
        <v>18986</v>
      </c>
      <c r="D107" s="42" t="s">
        <v>15422</v>
      </c>
      <c r="E107" s="42"/>
      <c r="F107" s="42"/>
      <c r="G107" s="60" t="s">
        <v>2744</v>
      </c>
      <c r="H107" s="551">
        <f t="shared" si="3"/>
        <v>482040</v>
      </c>
      <c r="I107" s="490">
        <v>468000</v>
      </c>
      <c r="J107" s="551">
        <f t="shared" si="4"/>
        <v>491400</v>
      </c>
      <c r="K107" s="551">
        <f t="shared" si="5"/>
        <v>514800</v>
      </c>
      <c r="M107" s="54"/>
      <c r="N107" s="54"/>
      <c r="O107" s="54"/>
      <c r="P107" s="54"/>
      <c r="Q107" s="54"/>
      <c r="R107" s="54"/>
      <c r="S107" s="54"/>
      <c r="T107" s="54"/>
      <c r="U107" s="54"/>
      <c r="V107" s="54"/>
      <c r="W107" s="54"/>
      <c r="X107" s="54"/>
      <c r="Y107" s="54"/>
      <c r="Z107" s="54"/>
    </row>
    <row r="108" spans="1:26" s="55" customFormat="1" ht="36">
      <c r="A108" s="54"/>
      <c r="B108" s="54"/>
      <c r="C108" s="59" t="s">
        <v>10346</v>
      </c>
      <c r="D108" s="59" t="s">
        <v>10347</v>
      </c>
      <c r="E108" s="42"/>
      <c r="F108" s="42"/>
      <c r="G108" s="42"/>
      <c r="H108" s="551">
        <f t="shared" si="3"/>
        <v>0</v>
      </c>
      <c r="I108" s="44"/>
      <c r="J108" s="551">
        <f t="shared" si="4"/>
        <v>0</v>
      </c>
      <c r="K108" s="551">
        <f t="shared" si="5"/>
        <v>0</v>
      </c>
      <c r="M108" s="54"/>
      <c r="N108" s="54"/>
      <c r="O108" s="54"/>
      <c r="P108" s="54"/>
      <c r="Q108" s="54"/>
      <c r="R108" s="54"/>
      <c r="S108" s="54"/>
      <c r="T108" s="54"/>
      <c r="U108" s="54"/>
      <c r="V108" s="54"/>
      <c r="W108" s="54"/>
      <c r="X108" s="54"/>
      <c r="Y108" s="54"/>
      <c r="Z108" s="54"/>
    </row>
    <row r="109" spans="1:26" s="55" customFormat="1" ht="36">
      <c r="A109" s="54"/>
      <c r="B109" s="54"/>
      <c r="C109" s="59" t="s">
        <v>10350</v>
      </c>
      <c r="D109" s="59" t="s">
        <v>10351</v>
      </c>
      <c r="E109" s="42"/>
      <c r="F109" s="42"/>
      <c r="G109" s="42"/>
      <c r="H109" s="551">
        <f t="shared" si="3"/>
        <v>0</v>
      </c>
      <c r="I109" s="44"/>
      <c r="J109" s="551">
        <f t="shared" si="4"/>
        <v>0</v>
      </c>
      <c r="K109" s="551">
        <f t="shared" si="5"/>
        <v>0</v>
      </c>
      <c r="M109" s="54"/>
      <c r="N109" s="54"/>
      <c r="O109" s="54"/>
      <c r="P109" s="54"/>
      <c r="Q109" s="54"/>
      <c r="R109" s="54"/>
      <c r="S109" s="54"/>
      <c r="T109" s="54"/>
      <c r="U109" s="54"/>
      <c r="V109" s="54"/>
      <c r="W109" s="54"/>
      <c r="X109" s="54"/>
      <c r="Y109" s="54"/>
      <c r="Z109" s="54"/>
    </row>
    <row r="110" spans="1:26" s="55" customFormat="1" ht="18.75">
      <c r="A110" s="54"/>
      <c r="B110" s="54"/>
      <c r="C110" s="59" t="s">
        <v>10357</v>
      </c>
      <c r="D110" s="59" t="s">
        <v>10358</v>
      </c>
      <c r="E110" s="42"/>
      <c r="F110" s="42"/>
      <c r="G110" s="42"/>
      <c r="H110" s="551">
        <f t="shared" si="3"/>
        <v>0</v>
      </c>
      <c r="I110" s="44"/>
      <c r="J110" s="551">
        <f t="shared" si="4"/>
        <v>0</v>
      </c>
      <c r="K110" s="551">
        <f t="shared" si="5"/>
        <v>0</v>
      </c>
      <c r="M110" s="54"/>
      <c r="N110" s="54"/>
      <c r="O110" s="54"/>
      <c r="P110" s="54"/>
      <c r="Q110" s="54"/>
      <c r="R110" s="54"/>
      <c r="S110" s="54"/>
      <c r="T110" s="54"/>
      <c r="U110" s="54"/>
      <c r="V110" s="54"/>
      <c r="W110" s="54"/>
      <c r="X110" s="54"/>
      <c r="Y110" s="54"/>
      <c r="Z110" s="54"/>
    </row>
    <row r="111" spans="1:26" s="55" customFormat="1" ht="18.75">
      <c r="A111" s="54"/>
      <c r="B111" s="54"/>
      <c r="C111" s="59" t="s">
        <v>10362</v>
      </c>
      <c r="D111" s="59" t="s">
        <v>10363</v>
      </c>
      <c r="E111" s="42"/>
      <c r="F111" s="42"/>
      <c r="G111" s="42"/>
      <c r="H111" s="551">
        <f t="shared" si="3"/>
        <v>0</v>
      </c>
      <c r="I111" s="44"/>
      <c r="J111" s="551">
        <f t="shared" si="4"/>
        <v>0</v>
      </c>
      <c r="K111" s="551">
        <f t="shared" si="5"/>
        <v>0</v>
      </c>
      <c r="M111" s="54"/>
      <c r="N111" s="54"/>
      <c r="O111" s="54"/>
      <c r="P111" s="54"/>
      <c r="Q111" s="54"/>
      <c r="R111" s="54"/>
      <c r="S111" s="54"/>
      <c r="T111" s="54"/>
      <c r="U111" s="54"/>
      <c r="V111" s="54"/>
      <c r="W111" s="54"/>
      <c r="X111" s="54"/>
      <c r="Y111" s="54"/>
      <c r="Z111" s="54"/>
    </row>
    <row r="112" spans="1:26" s="55" customFormat="1" ht="36">
      <c r="A112" s="54"/>
      <c r="B112" s="54"/>
      <c r="C112" s="59" t="s">
        <v>10366</v>
      </c>
      <c r="D112" s="59" t="s">
        <v>10368</v>
      </c>
      <c r="E112" s="42"/>
      <c r="F112" s="42"/>
      <c r="G112" s="42"/>
      <c r="H112" s="551">
        <f t="shared" si="3"/>
        <v>0</v>
      </c>
      <c r="I112" s="44"/>
      <c r="J112" s="551">
        <f t="shared" si="4"/>
        <v>0</v>
      </c>
      <c r="K112" s="551">
        <f t="shared" si="5"/>
        <v>0</v>
      </c>
      <c r="M112" s="54"/>
      <c r="N112" s="54"/>
      <c r="O112" s="54"/>
      <c r="P112" s="54"/>
      <c r="Q112" s="54"/>
      <c r="R112" s="54"/>
      <c r="S112" s="54"/>
      <c r="T112" s="54"/>
      <c r="U112" s="54"/>
      <c r="V112" s="54"/>
      <c r="W112" s="54"/>
      <c r="X112" s="54"/>
      <c r="Y112" s="54"/>
      <c r="Z112" s="54"/>
    </row>
    <row r="113" spans="1:26" s="55" customFormat="1" ht="18.75">
      <c r="A113" s="54"/>
      <c r="B113" s="54"/>
      <c r="C113" s="59" t="s">
        <v>10373</v>
      </c>
      <c r="D113" s="59" t="s">
        <v>10374</v>
      </c>
      <c r="E113" s="42"/>
      <c r="F113" s="42"/>
      <c r="G113" s="42"/>
      <c r="H113" s="551">
        <f t="shared" si="3"/>
        <v>0</v>
      </c>
      <c r="I113" s="44"/>
      <c r="J113" s="551">
        <f t="shared" si="4"/>
        <v>0</v>
      </c>
      <c r="K113" s="551">
        <f t="shared" si="5"/>
        <v>0</v>
      </c>
      <c r="M113" s="54"/>
      <c r="N113" s="54"/>
      <c r="O113" s="54"/>
      <c r="P113" s="54"/>
      <c r="Q113" s="54"/>
      <c r="R113" s="54"/>
      <c r="S113" s="54"/>
      <c r="T113" s="54"/>
      <c r="U113" s="54"/>
      <c r="V113" s="54"/>
      <c r="W113" s="54"/>
      <c r="X113" s="54"/>
      <c r="Y113" s="54"/>
      <c r="Z113" s="54"/>
    </row>
    <row r="114" spans="1:26" s="55" customFormat="1" ht="18.75">
      <c r="A114" s="54"/>
      <c r="B114" s="54"/>
      <c r="C114" s="59" t="s">
        <v>10377</v>
      </c>
      <c r="D114" s="59" t="s">
        <v>10378</v>
      </c>
      <c r="E114" s="42"/>
      <c r="F114" s="42"/>
      <c r="G114" s="42"/>
      <c r="H114" s="551">
        <f t="shared" si="3"/>
        <v>0</v>
      </c>
      <c r="I114" s="44"/>
      <c r="J114" s="551">
        <f t="shared" si="4"/>
        <v>0</v>
      </c>
      <c r="K114" s="551">
        <f t="shared" si="5"/>
        <v>0</v>
      </c>
      <c r="M114" s="54"/>
      <c r="N114" s="54"/>
      <c r="O114" s="54"/>
      <c r="P114" s="54"/>
      <c r="Q114" s="54"/>
      <c r="R114" s="54"/>
      <c r="S114" s="54"/>
      <c r="T114" s="54"/>
      <c r="U114" s="54"/>
      <c r="V114" s="54"/>
      <c r="W114" s="54"/>
      <c r="X114" s="54"/>
      <c r="Y114" s="54"/>
      <c r="Z114" s="54"/>
    </row>
    <row r="115" spans="1:26" s="55" customFormat="1" ht="18.75">
      <c r="A115" s="54"/>
      <c r="B115" s="54"/>
      <c r="C115" s="59" t="s">
        <v>10383</v>
      </c>
      <c r="D115" s="59" t="s">
        <v>10384</v>
      </c>
      <c r="E115" s="42"/>
      <c r="F115" s="42"/>
      <c r="G115" s="42"/>
      <c r="H115" s="551">
        <f t="shared" si="3"/>
        <v>0</v>
      </c>
      <c r="I115" s="44"/>
      <c r="J115" s="551">
        <f t="shared" si="4"/>
        <v>0</v>
      </c>
      <c r="K115" s="551">
        <f t="shared" si="5"/>
        <v>0</v>
      </c>
      <c r="M115" s="54"/>
      <c r="N115" s="54"/>
      <c r="O115" s="54"/>
      <c r="P115" s="54"/>
      <c r="Q115" s="54"/>
      <c r="R115" s="54"/>
      <c r="S115" s="54"/>
      <c r="T115" s="54"/>
      <c r="U115" s="54"/>
      <c r="V115" s="54"/>
      <c r="W115" s="54"/>
      <c r="X115" s="54"/>
      <c r="Y115" s="54"/>
      <c r="Z115" s="54"/>
    </row>
    <row r="116" spans="1:26" s="55" customFormat="1" ht="36">
      <c r="A116" s="54"/>
      <c r="B116" s="54"/>
      <c r="C116" s="59" t="s">
        <v>10387</v>
      </c>
      <c r="D116" s="59" t="s">
        <v>10388</v>
      </c>
      <c r="E116" s="42"/>
      <c r="F116" s="42"/>
      <c r="G116" s="42"/>
      <c r="H116" s="551">
        <f t="shared" si="3"/>
        <v>0</v>
      </c>
      <c r="I116" s="44"/>
      <c r="J116" s="551">
        <f t="shared" si="4"/>
        <v>0</v>
      </c>
      <c r="K116" s="551">
        <f t="shared" si="5"/>
        <v>0</v>
      </c>
      <c r="M116" s="54"/>
      <c r="N116" s="54"/>
      <c r="O116" s="54"/>
      <c r="P116" s="54"/>
      <c r="Q116" s="54"/>
      <c r="R116" s="54"/>
      <c r="S116" s="54"/>
      <c r="T116" s="54"/>
      <c r="U116" s="54"/>
      <c r="V116" s="54"/>
      <c r="W116" s="54"/>
      <c r="X116" s="54"/>
      <c r="Y116" s="54"/>
      <c r="Z116" s="54"/>
    </row>
    <row r="117" spans="1:26" s="55" customFormat="1" ht="18.75">
      <c r="A117" s="54"/>
      <c r="B117" s="54"/>
      <c r="C117" s="59" t="s">
        <v>10391</v>
      </c>
      <c r="D117" s="59" t="s">
        <v>10393</v>
      </c>
      <c r="E117" s="42"/>
      <c r="F117" s="42"/>
      <c r="G117" s="42"/>
      <c r="H117" s="551">
        <f t="shared" si="3"/>
        <v>0</v>
      </c>
      <c r="I117" s="44"/>
      <c r="J117" s="551">
        <f t="shared" si="4"/>
        <v>0</v>
      </c>
      <c r="K117" s="551">
        <f t="shared" si="5"/>
        <v>0</v>
      </c>
      <c r="M117" s="54"/>
      <c r="N117" s="54"/>
      <c r="O117" s="54"/>
      <c r="P117" s="54"/>
      <c r="Q117" s="54"/>
      <c r="R117" s="54"/>
      <c r="S117" s="54"/>
      <c r="T117" s="54"/>
      <c r="U117" s="54"/>
      <c r="V117" s="54"/>
      <c r="W117" s="54"/>
      <c r="X117" s="54"/>
      <c r="Y117" s="54"/>
      <c r="Z117" s="54"/>
    </row>
    <row r="118" spans="1:26" s="55" customFormat="1" ht="18.75">
      <c r="A118" s="54"/>
      <c r="B118" s="54"/>
      <c r="C118" s="59" t="s">
        <v>10397</v>
      </c>
      <c r="D118" s="59" t="s">
        <v>15359</v>
      </c>
      <c r="E118" s="42"/>
      <c r="F118" s="42"/>
      <c r="G118" s="42"/>
      <c r="H118" s="551">
        <f t="shared" si="3"/>
        <v>0</v>
      </c>
      <c r="I118" s="44"/>
      <c r="J118" s="551">
        <f t="shared" si="4"/>
        <v>0</v>
      </c>
      <c r="K118" s="551">
        <f t="shared" si="5"/>
        <v>0</v>
      </c>
      <c r="M118" s="54"/>
      <c r="N118" s="54"/>
      <c r="O118" s="54"/>
      <c r="P118" s="54"/>
      <c r="Q118" s="54"/>
      <c r="R118" s="54"/>
      <c r="S118" s="54"/>
      <c r="T118" s="54"/>
      <c r="U118" s="54"/>
      <c r="V118" s="54"/>
      <c r="W118" s="54"/>
      <c r="X118" s="54"/>
      <c r="Y118" s="54"/>
      <c r="Z118" s="54"/>
    </row>
    <row r="119" spans="1:26" s="55" customFormat="1" ht="18.75">
      <c r="A119" s="54"/>
      <c r="B119" s="54"/>
      <c r="C119" s="42" t="s">
        <v>18987</v>
      </c>
      <c r="D119" s="42" t="s">
        <v>15360</v>
      </c>
      <c r="E119" s="42"/>
      <c r="F119" s="60" t="s">
        <v>15361</v>
      </c>
      <c r="G119" s="60" t="s">
        <v>2744</v>
      </c>
      <c r="H119" s="551">
        <f t="shared" si="3"/>
        <v>2142400</v>
      </c>
      <c r="I119" s="490">
        <v>2080000</v>
      </c>
      <c r="J119" s="551">
        <f t="shared" si="4"/>
        <v>2184000</v>
      </c>
      <c r="K119" s="551">
        <f t="shared" si="5"/>
        <v>2288000</v>
      </c>
      <c r="M119" s="54"/>
      <c r="N119" s="54"/>
      <c r="O119" s="54"/>
      <c r="P119" s="54"/>
      <c r="Q119" s="54"/>
      <c r="R119" s="54"/>
      <c r="S119" s="54"/>
      <c r="T119" s="54"/>
      <c r="U119" s="54"/>
      <c r="V119" s="54"/>
      <c r="W119" s="54"/>
      <c r="X119" s="54"/>
      <c r="Y119" s="54"/>
      <c r="Z119" s="54"/>
    </row>
    <row r="120" spans="1:26" s="55" customFormat="1" ht="18.75">
      <c r="A120" s="54"/>
      <c r="B120" s="54"/>
      <c r="C120" s="42" t="s">
        <v>18988</v>
      </c>
      <c r="D120" s="42" t="s">
        <v>15362</v>
      </c>
      <c r="E120" s="42"/>
      <c r="F120" s="60"/>
      <c r="G120" s="60" t="s">
        <v>15158</v>
      </c>
      <c r="H120" s="551">
        <f t="shared" si="3"/>
        <v>37492</v>
      </c>
      <c r="I120" s="490">
        <v>36400</v>
      </c>
      <c r="J120" s="551">
        <f t="shared" si="4"/>
        <v>38220</v>
      </c>
      <c r="K120" s="551">
        <f t="shared" si="5"/>
        <v>40040</v>
      </c>
      <c r="M120" s="54"/>
      <c r="N120" s="54"/>
      <c r="O120" s="54"/>
      <c r="P120" s="54"/>
      <c r="Q120" s="54"/>
      <c r="R120" s="54"/>
      <c r="S120" s="54"/>
      <c r="T120" s="54"/>
      <c r="U120" s="54"/>
      <c r="V120" s="54"/>
      <c r="W120" s="54"/>
      <c r="X120" s="54"/>
      <c r="Y120" s="54"/>
      <c r="Z120" s="54"/>
    </row>
    <row r="121" spans="1:26" s="55" customFormat="1" ht="18.75">
      <c r="A121" s="54"/>
      <c r="B121" s="54"/>
      <c r="C121" s="42" t="s">
        <v>18989</v>
      </c>
      <c r="D121" s="42" t="s">
        <v>15363</v>
      </c>
      <c r="E121" s="42"/>
      <c r="F121" s="60"/>
      <c r="G121" s="60" t="s">
        <v>15158</v>
      </c>
      <c r="H121" s="551">
        <f t="shared" si="3"/>
        <v>42848</v>
      </c>
      <c r="I121" s="546">
        <v>41600</v>
      </c>
      <c r="J121" s="551">
        <f t="shared" si="4"/>
        <v>43680</v>
      </c>
      <c r="K121" s="551">
        <f t="shared" si="5"/>
        <v>45760</v>
      </c>
      <c r="M121" s="54"/>
      <c r="N121" s="54"/>
      <c r="O121" s="54"/>
      <c r="P121" s="54"/>
      <c r="Q121" s="54"/>
      <c r="R121" s="54"/>
      <c r="S121" s="54"/>
      <c r="T121" s="54"/>
      <c r="U121" s="54"/>
      <c r="V121" s="54"/>
      <c r="W121" s="54"/>
      <c r="X121" s="54"/>
      <c r="Y121" s="54"/>
      <c r="Z121" s="54"/>
    </row>
    <row r="122" spans="1:26" s="55" customFormat="1" ht="18.75">
      <c r="A122" s="54"/>
      <c r="B122" s="54"/>
      <c r="C122" s="42" t="s">
        <v>18990</v>
      </c>
      <c r="D122" s="42" t="s">
        <v>15364</v>
      </c>
      <c r="E122" s="42"/>
      <c r="F122" s="60"/>
      <c r="G122" s="60" t="s">
        <v>15158</v>
      </c>
      <c r="H122" s="551">
        <f t="shared" si="3"/>
        <v>33475</v>
      </c>
      <c r="I122" s="490">
        <v>32500</v>
      </c>
      <c r="J122" s="551">
        <f t="shared" si="4"/>
        <v>34125</v>
      </c>
      <c r="K122" s="551">
        <f t="shared" si="5"/>
        <v>35750</v>
      </c>
      <c r="M122" s="54"/>
      <c r="N122" s="54"/>
      <c r="O122" s="54"/>
      <c r="P122" s="54"/>
      <c r="Q122" s="54"/>
      <c r="R122" s="54"/>
      <c r="S122" s="54"/>
      <c r="T122" s="54"/>
      <c r="U122" s="54"/>
      <c r="V122" s="54"/>
      <c r="W122" s="54"/>
      <c r="X122" s="54"/>
      <c r="Y122" s="54"/>
      <c r="Z122" s="54"/>
    </row>
    <row r="123" spans="1:26" s="55" customFormat="1" ht="18.75">
      <c r="A123" s="54"/>
      <c r="B123" s="54"/>
      <c r="C123" s="42" t="s">
        <v>18991</v>
      </c>
      <c r="D123" s="42" t="s">
        <v>15365</v>
      </c>
      <c r="E123" s="42"/>
      <c r="F123" s="60"/>
      <c r="G123" s="60" t="s">
        <v>15158</v>
      </c>
      <c r="H123" s="551">
        <f t="shared" si="3"/>
        <v>42848</v>
      </c>
      <c r="I123" s="490">
        <v>41600</v>
      </c>
      <c r="J123" s="551">
        <f t="shared" si="4"/>
        <v>43680</v>
      </c>
      <c r="K123" s="551">
        <f t="shared" si="5"/>
        <v>45760</v>
      </c>
      <c r="M123" s="54"/>
      <c r="N123" s="54"/>
      <c r="O123" s="54"/>
      <c r="P123" s="54"/>
      <c r="Q123" s="54"/>
      <c r="R123" s="54"/>
      <c r="S123" s="54"/>
      <c r="T123" s="54"/>
      <c r="U123" s="54"/>
      <c r="V123" s="54"/>
      <c r="W123" s="54"/>
      <c r="X123" s="54"/>
      <c r="Y123" s="54"/>
      <c r="Z123" s="54"/>
    </row>
    <row r="124" spans="1:26" s="55" customFormat="1" ht="18.75">
      <c r="A124" s="54"/>
      <c r="B124" s="54"/>
      <c r="C124" s="42" t="s">
        <v>18992</v>
      </c>
      <c r="D124" s="42" t="s">
        <v>15366</v>
      </c>
      <c r="E124" s="42"/>
      <c r="F124" s="60"/>
      <c r="G124" s="60" t="s">
        <v>15120</v>
      </c>
      <c r="H124" s="551">
        <f t="shared" si="3"/>
        <v>167375</v>
      </c>
      <c r="I124" s="490">
        <v>162500</v>
      </c>
      <c r="J124" s="551">
        <f t="shared" si="4"/>
        <v>170625</v>
      </c>
      <c r="K124" s="551">
        <f t="shared" si="5"/>
        <v>178750</v>
      </c>
      <c r="M124" s="54"/>
      <c r="N124" s="54"/>
      <c r="O124" s="54"/>
      <c r="P124" s="54"/>
      <c r="Q124" s="54"/>
      <c r="R124" s="54"/>
      <c r="S124" s="54"/>
      <c r="T124" s="54"/>
      <c r="U124" s="54"/>
      <c r="V124" s="54"/>
      <c r="W124" s="54"/>
      <c r="X124" s="54"/>
      <c r="Y124" s="54"/>
      <c r="Z124" s="54"/>
    </row>
    <row r="125" spans="1:26" s="55" customFormat="1" ht="18.75">
      <c r="A125" s="54"/>
      <c r="B125" s="54"/>
      <c r="C125" s="42" t="s">
        <v>18993</v>
      </c>
      <c r="D125" s="42" t="s">
        <v>15367</v>
      </c>
      <c r="E125" s="42"/>
      <c r="F125" s="60"/>
      <c r="G125" s="60" t="s">
        <v>2744</v>
      </c>
      <c r="H125" s="551">
        <f t="shared" si="3"/>
        <v>133900</v>
      </c>
      <c r="I125" s="490">
        <v>130000</v>
      </c>
      <c r="J125" s="551">
        <f t="shared" si="4"/>
        <v>136500</v>
      </c>
      <c r="K125" s="551">
        <f t="shared" si="5"/>
        <v>143000</v>
      </c>
      <c r="M125" s="54"/>
      <c r="N125" s="54"/>
      <c r="O125" s="54"/>
      <c r="P125" s="54"/>
      <c r="Q125" s="54"/>
      <c r="R125" s="54"/>
      <c r="S125" s="54"/>
      <c r="T125" s="54"/>
      <c r="U125" s="54"/>
      <c r="V125" s="54"/>
      <c r="W125" s="54"/>
      <c r="X125" s="54"/>
      <c r="Y125" s="54"/>
      <c r="Z125" s="54"/>
    </row>
    <row r="126" spans="1:26" s="55" customFormat="1" ht="18.75">
      <c r="A126" s="54"/>
      <c r="B126" s="54"/>
      <c r="C126" s="42" t="s">
        <v>18994</v>
      </c>
      <c r="D126" s="42" t="s">
        <v>15368</v>
      </c>
      <c r="E126" s="42"/>
      <c r="F126" s="60"/>
      <c r="G126" s="60" t="s">
        <v>2744</v>
      </c>
      <c r="H126" s="551">
        <f t="shared" si="3"/>
        <v>66950</v>
      </c>
      <c r="I126" s="490">
        <v>65000</v>
      </c>
      <c r="J126" s="551">
        <f t="shared" si="4"/>
        <v>68250</v>
      </c>
      <c r="K126" s="551">
        <f t="shared" si="5"/>
        <v>71500</v>
      </c>
      <c r="M126" s="54"/>
      <c r="N126" s="54"/>
      <c r="O126" s="54"/>
      <c r="P126" s="54"/>
      <c r="Q126" s="54"/>
      <c r="R126" s="54"/>
      <c r="S126" s="54"/>
      <c r="T126" s="54"/>
      <c r="U126" s="54"/>
      <c r="V126" s="54"/>
      <c r="W126" s="54"/>
      <c r="X126" s="54"/>
      <c r="Y126" s="54"/>
      <c r="Z126" s="54"/>
    </row>
    <row r="127" spans="1:26" s="55" customFormat="1" ht="18.75">
      <c r="A127" s="54"/>
      <c r="B127" s="54"/>
      <c r="C127" s="42" t="s">
        <v>18995</v>
      </c>
      <c r="D127" s="42" t="s">
        <v>15370</v>
      </c>
      <c r="E127" s="42"/>
      <c r="F127" s="60"/>
      <c r="G127" s="60" t="s">
        <v>2744</v>
      </c>
      <c r="H127" s="551">
        <f t="shared" si="3"/>
        <v>535600</v>
      </c>
      <c r="I127" s="490">
        <v>520000</v>
      </c>
      <c r="J127" s="551">
        <f t="shared" si="4"/>
        <v>546000</v>
      </c>
      <c r="K127" s="551">
        <f t="shared" si="5"/>
        <v>572000</v>
      </c>
      <c r="M127" s="54"/>
      <c r="N127" s="54"/>
      <c r="O127" s="54"/>
      <c r="P127" s="54"/>
      <c r="Q127" s="54"/>
      <c r="R127" s="54"/>
      <c r="S127" s="54"/>
      <c r="T127" s="54"/>
      <c r="U127" s="54"/>
      <c r="V127" s="54"/>
      <c r="W127" s="54"/>
      <c r="X127" s="54"/>
      <c r="Y127" s="54"/>
      <c r="Z127" s="54"/>
    </row>
    <row r="128" spans="1:26" s="55" customFormat="1" ht="18.75">
      <c r="A128" s="54"/>
      <c r="B128" s="54"/>
      <c r="C128" s="42" t="s">
        <v>18996</v>
      </c>
      <c r="D128" s="42" t="s">
        <v>15369</v>
      </c>
      <c r="E128" s="42"/>
      <c r="F128" s="60"/>
      <c r="G128" s="60" t="s">
        <v>15158</v>
      </c>
      <c r="H128" s="551">
        <f t="shared" si="3"/>
        <v>80340</v>
      </c>
      <c r="I128" s="490">
        <v>78000</v>
      </c>
      <c r="J128" s="551">
        <f t="shared" si="4"/>
        <v>81900</v>
      </c>
      <c r="K128" s="551">
        <f t="shared" si="5"/>
        <v>85800</v>
      </c>
      <c r="M128" s="54"/>
      <c r="N128" s="54"/>
      <c r="O128" s="54"/>
      <c r="P128" s="54"/>
      <c r="Q128" s="54"/>
      <c r="R128" s="54"/>
      <c r="S128" s="54"/>
      <c r="T128" s="54"/>
      <c r="U128" s="54"/>
      <c r="V128" s="54"/>
      <c r="W128" s="54"/>
      <c r="X128" s="54"/>
      <c r="Y128" s="54"/>
      <c r="Z128" s="54"/>
    </row>
    <row r="129" spans="1:26" s="55" customFormat="1" ht="18.75">
      <c r="A129" s="54"/>
      <c r="B129" s="54"/>
      <c r="C129" s="42" t="s">
        <v>18997</v>
      </c>
      <c r="D129" s="42" t="s">
        <v>15371</v>
      </c>
      <c r="E129" s="42"/>
      <c r="F129" s="60"/>
      <c r="G129" s="60" t="s">
        <v>1864</v>
      </c>
      <c r="H129" s="551">
        <f t="shared" si="3"/>
        <v>234325</v>
      </c>
      <c r="I129" s="490">
        <v>227500</v>
      </c>
      <c r="J129" s="551">
        <f t="shared" si="4"/>
        <v>238875</v>
      </c>
      <c r="K129" s="551">
        <f t="shared" si="5"/>
        <v>250250</v>
      </c>
      <c r="M129" s="54"/>
      <c r="N129" s="54"/>
      <c r="O129" s="54"/>
      <c r="P129" s="54"/>
      <c r="Q129" s="54"/>
      <c r="R129" s="54"/>
      <c r="S129" s="54"/>
      <c r="T129" s="54"/>
      <c r="U129" s="54"/>
      <c r="V129" s="54"/>
      <c r="W129" s="54"/>
      <c r="X129" s="54"/>
      <c r="Y129" s="54"/>
      <c r="Z129" s="54"/>
    </row>
    <row r="130" spans="1:26" s="55" customFormat="1" ht="18.75">
      <c r="A130" s="54"/>
      <c r="B130" s="54"/>
      <c r="C130" s="42" t="s">
        <v>18998</v>
      </c>
      <c r="D130" s="42" t="s">
        <v>15372</v>
      </c>
      <c r="E130" s="42"/>
      <c r="F130" s="60"/>
      <c r="G130" s="60" t="s">
        <v>2744</v>
      </c>
      <c r="H130" s="551">
        <f t="shared" si="3"/>
        <v>334750</v>
      </c>
      <c r="I130" s="490">
        <v>325000</v>
      </c>
      <c r="J130" s="551">
        <f t="shared" si="4"/>
        <v>341250</v>
      </c>
      <c r="K130" s="551">
        <f t="shared" si="5"/>
        <v>357500</v>
      </c>
      <c r="M130" s="54"/>
      <c r="N130" s="54"/>
      <c r="O130" s="54"/>
      <c r="P130" s="54"/>
      <c r="Q130" s="54"/>
      <c r="R130" s="54"/>
      <c r="S130" s="54"/>
      <c r="T130" s="54"/>
      <c r="U130" s="54"/>
      <c r="V130" s="54"/>
      <c r="W130" s="54"/>
      <c r="X130" s="54"/>
      <c r="Y130" s="54"/>
      <c r="Z130" s="54"/>
    </row>
    <row r="131" spans="1:26" s="55" customFormat="1" ht="18.75">
      <c r="A131" s="54"/>
      <c r="B131" s="54"/>
      <c r="C131" s="42" t="s">
        <v>18999</v>
      </c>
      <c r="D131" s="42" t="s">
        <v>15373</v>
      </c>
      <c r="E131" s="42"/>
      <c r="F131" s="60"/>
      <c r="G131" s="60" t="s">
        <v>2744</v>
      </c>
      <c r="H131" s="551">
        <f t="shared" si="3"/>
        <v>334750</v>
      </c>
      <c r="I131" s="490">
        <v>325000</v>
      </c>
      <c r="J131" s="551">
        <f t="shared" si="4"/>
        <v>341250</v>
      </c>
      <c r="K131" s="551">
        <f t="shared" si="5"/>
        <v>357500</v>
      </c>
      <c r="M131" s="54"/>
      <c r="N131" s="54"/>
      <c r="O131" s="54"/>
      <c r="P131" s="54"/>
      <c r="Q131" s="54"/>
      <c r="R131" s="54"/>
      <c r="S131" s="54"/>
      <c r="T131" s="54"/>
      <c r="U131" s="54"/>
      <c r="V131" s="54"/>
      <c r="W131" s="54"/>
      <c r="X131" s="54"/>
      <c r="Y131" s="54"/>
      <c r="Z131" s="54"/>
    </row>
    <row r="132" spans="1:26" s="55" customFormat="1" ht="18.75">
      <c r="A132" s="54"/>
      <c r="B132" s="54"/>
      <c r="C132" s="42" t="s">
        <v>19000</v>
      </c>
      <c r="D132" s="42" t="s">
        <v>15375</v>
      </c>
      <c r="E132" s="42"/>
      <c r="F132" s="60"/>
      <c r="G132" s="60" t="s">
        <v>2744</v>
      </c>
      <c r="H132" s="551">
        <f t="shared" si="3"/>
        <v>1205100</v>
      </c>
      <c r="I132" s="490">
        <v>1170000</v>
      </c>
      <c r="J132" s="551">
        <f t="shared" si="4"/>
        <v>1228500</v>
      </c>
      <c r="K132" s="551">
        <f t="shared" si="5"/>
        <v>1287000</v>
      </c>
      <c r="M132" s="54"/>
      <c r="N132" s="54"/>
      <c r="O132" s="54"/>
      <c r="P132" s="54"/>
      <c r="Q132" s="54"/>
      <c r="R132" s="54"/>
      <c r="S132" s="54"/>
      <c r="T132" s="54"/>
      <c r="U132" s="54"/>
      <c r="V132" s="54"/>
      <c r="W132" s="54"/>
      <c r="X132" s="54"/>
      <c r="Y132" s="54"/>
      <c r="Z132" s="54"/>
    </row>
    <row r="133" spans="1:26" s="55" customFormat="1" ht="18.75">
      <c r="A133" s="54"/>
      <c r="B133" s="54"/>
      <c r="C133" s="42" t="s">
        <v>19001</v>
      </c>
      <c r="D133" s="42" t="s">
        <v>15376</v>
      </c>
      <c r="E133" s="42"/>
      <c r="F133" s="60"/>
      <c r="G133" s="60" t="s">
        <v>2744</v>
      </c>
      <c r="H133" s="551">
        <f t="shared" si="3"/>
        <v>334750</v>
      </c>
      <c r="I133" s="490">
        <v>325000</v>
      </c>
      <c r="J133" s="551">
        <f t="shared" si="4"/>
        <v>341250</v>
      </c>
      <c r="K133" s="551">
        <f t="shared" si="5"/>
        <v>357500</v>
      </c>
      <c r="M133" s="54"/>
      <c r="N133" s="54"/>
      <c r="O133" s="54"/>
      <c r="P133" s="54"/>
      <c r="Q133" s="54"/>
      <c r="R133" s="54"/>
      <c r="S133" s="54"/>
      <c r="T133" s="54"/>
      <c r="U133" s="54"/>
      <c r="V133" s="54"/>
      <c r="W133" s="54"/>
      <c r="X133" s="54"/>
      <c r="Y133" s="54"/>
      <c r="Z133" s="54"/>
    </row>
    <row r="134" spans="1:26" s="55" customFormat="1" ht="18.75">
      <c r="A134" s="54"/>
      <c r="B134" s="54"/>
      <c r="C134" s="42" t="s">
        <v>19002</v>
      </c>
      <c r="D134" s="42" t="s">
        <v>15377</v>
      </c>
      <c r="E134" s="42"/>
      <c r="F134" s="60"/>
      <c r="G134" s="60" t="s">
        <v>2744</v>
      </c>
      <c r="H134" s="551">
        <f t="shared" si="3"/>
        <v>267800</v>
      </c>
      <c r="I134" s="490">
        <v>260000</v>
      </c>
      <c r="J134" s="551">
        <f t="shared" si="4"/>
        <v>273000</v>
      </c>
      <c r="K134" s="551">
        <f t="shared" si="5"/>
        <v>286000</v>
      </c>
      <c r="M134" s="54"/>
      <c r="N134" s="54"/>
      <c r="O134" s="54"/>
      <c r="P134" s="54"/>
      <c r="Q134" s="54"/>
      <c r="R134" s="54"/>
      <c r="S134" s="54"/>
      <c r="T134" s="54"/>
      <c r="U134" s="54"/>
      <c r="V134" s="54"/>
      <c r="W134" s="54"/>
      <c r="X134" s="54"/>
      <c r="Y134" s="54"/>
      <c r="Z134" s="54"/>
    </row>
    <row r="135" spans="1:26" ht="18">
      <c r="C135" s="42" t="s">
        <v>19003</v>
      </c>
      <c r="D135" s="42" t="s">
        <v>15378</v>
      </c>
      <c r="E135" s="293"/>
      <c r="F135" s="60"/>
      <c r="G135" s="60" t="s">
        <v>2744</v>
      </c>
      <c r="H135" s="551">
        <f t="shared" si="3"/>
        <v>2008500</v>
      </c>
      <c r="I135" s="490">
        <v>1950000</v>
      </c>
      <c r="J135" s="551">
        <f t="shared" si="4"/>
        <v>2047500</v>
      </c>
      <c r="K135" s="551">
        <f t="shared" si="5"/>
        <v>2145000</v>
      </c>
    </row>
    <row r="136" spans="1:26" s="55" customFormat="1" ht="18.75">
      <c r="A136" s="54"/>
      <c r="B136" s="54"/>
      <c r="C136" s="42" t="s">
        <v>19004</v>
      </c>
      <c r="D136" s="42" t="s">
        <v>15379</v>
      </c>
      <c r="E136" s="42"/>
      <c r="F136" s="60"/>
      <c r="G136" s="60" t="s">
        <v>2744</v>
      </c>
      <c r="H136" s="551">
        <f t="shared" si="3"/>
        <v>174070</v>
      </c>
      <c r="I136" s="490">
        <v>169000</v>
      </c>
      <c r="J136" s="551">
        <f t="shared" si="4"/>
        <v>177450</v>
      </c>
      <c r="K136" s="551">
        <f t="shared" si="5"/>
        <v>185900</v>
      </c>
      <c r="M136" s="54"/>
      <c r="N136" s="54"/>
      <c r="O136" s="54"/>
      <c r="P136" s="54"/>
      <c r="Q136" s="54"/>
      <c r="R136" s="54"/>
      <c r="S136" s="54"/>
      <c r="T136" s="54"/>
      <c r="U136" s="54"/>
      <c r="V136" s="54"/>
      <c r="W136" s="54"/>
      <c r="X136" s="54"/>
      <c r="Y136" s="54"/>
      <c r="Z136" s="54"/>
    </row>
    <row r="137" spans="1:26" ht="18">
      <c r="C137" s="42" t="s">
        <v>19005</v>
      </c>
      <c r="D137" s="42" t="s">
        <v>15380</v>
      </c>
      <c r="E137" s="293"/>
      <c r="F137" s="43"/>
      <c r="G137" s="60" t="s">
        <v>2744</v>
      </c>
      <c r="H137" s="551">
        <f t="shared" si="3"/>
        <v>100425</v>
      </c>
      <c r="I137" s="490">
        <v>97500</v>
      </c>
      <c r="J137" s="551">
        <f t="shared" si="4"/>
        <v>102375</v>
      </c>
      <c r="K137" s="551">
        <f t="shared" si="5"/>
        <v>107250</v>
      </c>
    </row>
    <row r="138" spans="1:26" ht="18">
      <c r="C138" s="59" t="s">
        <v>10401</v>
      </c>
      <c r="D138" s="59" t="s">
        <v>15381</v>
      </c>
      <c r="E138" s="293"/>
      <c r="F138" s="43"/>
      <c r="G138" s="60"/>
      <c r="H138" s="551">
        <f t="shared" ref="H138:H201" si="6">(I138*0.03)+I138</f>
        <v>0</v>
      </c>
      <c r="I138" s="43"/>
      <c r="J138" s="551">
        <f t="shared" ref="J138:J201" si="7">(I138*0.05)+I138</f>
        <v>0</v>
      </c>
      <c r="K138" s="551">
        <f t="shared" ref="K138:K201" si="8">(I138*0.1)+I138</f>
        <v>0</v>
      </c>
    </row>
    <row r="139" spans="1:26" ht="18">
      <c r="C139" s="42" t="s">
        <v>19006</v>
      </c>
      <c r="D139" s="42" t="s">
        <v>15382</v>
      </c>
      <c r="E139" s="293"/>
      <c r="F139" s="43"/>
      <c r="G139" s="60" t="s">
        <v>2744</v>
      </c>
      <c r="H139" s="551">
        <f t="shared" si="6"/>
        <v>910520</v>
      </c>
      <c r="I139" s="490">
        <v>884000</v>
      </c>
      <c r="J139" s="551">
        <f t="shared" si="7"/>
        <v>928200</v>
      </c>
      <c r="K139" s="551">
        <f t="shared" si="8"/>
        <v>972400</v>
      </c>
    </row>
    <row r="140" spans="1:26" ht="18">
      <c r="C140" s="42" t="s">
        <v>19007</v>
      </c>
      <c r="D140" s="42" t="s">
        <v>15362</v>
      </c>
      <c r="E140" s="293"/>
      <c r="F140" s="43"/>
      <c r="G140" s="60" t="s">
        <v>15158</v>
      </c>
      <c r="H140" s="551">
        <f t="shared" si="6"/>
        <v>37492</v>
      </c>
      <c r="I140" s="490">
        <v>36400</v>
      </c>
      <c r="J140" s="551">
        <f t="shared" si="7"/>
        <v>38220</v>
      </c>
      <c r="K140" s="551">
        <f t="shared" si="8"/>
        <v>40040</v>
      </c>
    </row>
    <row r="141" spans="1:26" ht="18">
      <c r="C141" s="42" t="s">
        <v>19008</v>
      </c>
      <c r="D141" s="42" t="s">
        <v>15363</v>
      </c>
      <c r="E141" s="293"/>
      <c r="F141" s="43"/>
      <c r="G141" s="60" t="s">
        <v>15158</v>
      </c>
      <c r="H141" s="551">
        <f t="shared" si="6"/>
        <v>42848</v>
      </c>
      <c r="I141" s="490">
        <v>41600</v>
      </c>
      <c r="J141" s="551">
        <f t="shared" si="7"/>
        <v>43680</v>
      </c>
      <c r="K141" s="551">
        <f t="shared" si="8"/>
        <v>45760</v>
      </c>
    </row>
    <row r="142" spans="1:26" ht="18">
      <c r="C142" s="42" t="s">
        <v>19009</v>
      </c>
      <c r="D142" s="42" t="s">
        <v>15364</v>
      </c>
      <c r="E142" s="293"/>
      <c r="F142" s="43"/>
      <c r="G142" s="60" t="s">
        <v>15158</v>
      </c>
      <c r="H142" s="551">
        <f t="shared" si="6"/>
        <v>34505</v>
      </c>
      <c r="I142" s="490">
        <v>33500</v>
      </c>
      <c r="J142" s="551">
        <f t="shared" si="7"/>
        <v>35175</v>
      </c>
      <c r="K142" s="551">
        <f t="shared" si="8"/>
        <v>36850</v>
      </c>
    </row>
    <row r="143" spans="1:26" ht="18">
      <c r="C143" s="42" t="s">
        <v>19010</v>
      </c>
      <c r="D143" s="42" t="s">
        <v>15383</v>
      </c>
      <c r="E143" s="293"/>
      <c r="F143" s="43"/>
      <c r="G143" s="60" t="s">
        <v>15158</v>
      </c>
      <c r="H143" s="551">
        <f t="shared" si="6"/>
        <v>42848</v>
      </c>
      <c r="I143" s="490">
        <v>41600</v>
      </c>
      <c r="J143" s="551">
        <f t="shared" si="7"/>
        <v>43680</v>
      </c>
      <c r="K143" s="551">
        <f t="shared" si="8"/>
        <v>45760</v>
      </c>
    </row>
    <row r="144" spans="1:26" ht="18">
      <c r="C144" s="42" t="s">
        <v>19011</v>
      </c>
      <c r="D144" s="42" t="s">
        <v>15366</v>
      </c>
      <c r="E144" s="293"/>
      <c r="F144" s="43"/>
      <c r="G144" s="60" t="s">
        <v>15120</v>
      </c>
      <c r="H144" s="551">
        <f t="shared" si="6"/>
        <v>167375</v>
      </c>
      <c r="I144" s="490">
        <v>162500</v>
      </c>
      <c r="J144" s="551">
        <f t="shared" si="7"/>
        <v>170625</v>
      </c>
      <c r="K144" s="551">
        <f t="shared" si="8"/>
        <v>178750</v>
      </c>
    </row>
    <row r="145" spans="1:26" ht="18">
      <c r="C145" s="42" t="s">
        <v>19012</v>
      </c>
      <c r="D145" s="42" t="s">
        <v>15367</v>
      </c>
      <c r="E145" s="293"/>
      <c r="F145" s="43"/>
      <c r="G145" s="60" t="s">
        <v>2744</v>
      </c>
      <c r="H145" s="551">
        <f t="shared" si="6"/>
        <v>133900</v>
      </c>
      <c r="I145" s="490">
        <v>130000</v>
      </c>
      <c r="J145" s="551">
        <f t="shared" si="7"/>
        <v>136500</v>
      </c>
      <c r="K145" s="551">
        <f t="shared" si="8"/>
        <v>143000</v>
      </c>
    </row>
    <row r="146" spans="1:26" ht="18">
      <c r="C146" s="42" t="s">
        <v>19013</v>
      </c>
      <c r="D146" s="42" t="s">
        <v>15368</v>
      </c>
      <c r="E146" s="293"/>
      <c r="F146" s="43"/>
      <c r="G146" s="60" t="s">
        <v>2744</v>
      </c>
      <c r="H146" s="551">
        <f t="shared" si="6"/>
        <v>66950</v>
      </c>
      <c r="I146" s="490">
        <v>65000</v>
      </c>
      <c r="J146" s="551">
        <f t="shared" si="7"/>
        <v>68250</v>
      </c>
      <c r="K146" s="551">
        <f t="shared" si="8"/>
        <v>71500</v>
      </c>
    </row>
    <row r="147" spans="1:26" ht="18">
      <c r="C147" s="42" t="s">
        <v>19014</v>
      </c>
      <c r="D147" s="42" t="s">
        <v>15370</v>
      </c>
      <c r="E147" s="293"/>
      <c r="F147" s="43"/>
      <c r="G147" s="60" t="s">
        <v>2744</v>
      </c>
      <c r="H147" s="551">
        <f t="shared" si="6"/>
        <v>535600</v>
      </c>
      <c r="I147" s="490">
        <v>520000</v>
      </c>
      <c r="J147" s="551">
        <f t="shared" si="7"/>
        <v>546000</v>
      </c>
      <c r="K147" s="551">
        <f t="shared" si="8"/>
        <v>572000</v>
      </c>
    </row>
    <row r="148" spans="1:26" ht="18">
      <c r="C148" s="42" t="s">
        <v>19015</v>
      </c>
      <c r="D148" s="42" t="s">
        <v>15369</v>
      </c>
      <c r="E148" s="293"/>
      <c r="F148" s="43"/>
      <c r="G148" s="60" t="s">
        <v>15158</v>
      </c>
      <c r="H148" s="551">
        <f t="shared" si="6"/>
        <v>80340</v>
      </c>
      <c r="I148" s="490">
        <v>78000</v>
      </c>
      <c r="J148" s="551">
        <f t="shared" si="7"/>
        <v>81900</v>
      </c>
      <c r="K148" s="551">
        <f t="shared" si="8"/>
        <v>85800</v>
      </c>
    </row>
    <row r="149" spans="1:26" ht="18">
      <c r="C149" s="42" t="s">
        <v>19016</v>
      </c>
      <c r="D149" s="42" t="s">
        <v>15384</v>
      </c>
      <c r="E149" s="293"/>
      <c r="F149" s="43"/>
      <c r="G149" s="60" t="s">
        <v>1864</v>
      </c>
      <c r="H149" s="551">
        <f t="shared" si="6"/>
        <v>234325</v>
      </c>
      <c r="I149" s="490">
        <v>227500</v>
      </c>
      <c r="J149" s="551">
        <f t="shared" si="7"/>
        <v>238875</v>
      </c>
      <c r="K149" s="551">
        <f t="shared" si="8"/>
        <v>250250</v>
      </c>
    </row>
    <row r="150" spans="1:26" ht="18">
      <c r="C150" s="42" t="s">
        <v>19017</v>
      </c>
      <c r="D150" s="42" t="s">
        <v>15372</v>
      </c>
      <c r="E150" s="293"/>
      <c r="F150" s="43"/>
      <c r="G150" s="60" t="s">
        <v>2744</v>
      </c>
      <c r="H150" s="551">
        <f t="shared" si="6"/>
        <v>334750</v>
      </c>
      <c r="I150" s="490">
        <v>325000</v>
      </c>
      <c r="J150" s="551">
        <f t="shared" si="7"/>
        <v>341250</v>
      </c>
      <c r="K150" s="551">
        <f t="shared" si="8"/>
        <v>357500</v>
      </c>
    </row>
    <row r="151" spans="1:26" ht="18">
      <c r="C151" s="42" t="s">
        <v>19018</v>
      </c>
      <c r="D151" s="42" t="s">
        <v>15373</v>
      </c>
      <c r="E151" s="293"/>
      <c r="F151" s="43"/>
      <c r="G151" s="60" t="s">
        <v>2744</v>
      </c>
      <c r="H151" s="551">
        <f t="shared" si="6"/>
        <v>334750</v>
      </c>
      <c r="I151" s="490">
        <v>325000</v>
      </c>
      <c r="J151" s="551">
        <f t="shared" si="7"/>
        <v>341250</v>
      </c>
      <c r="K151" s="551">
        <f t="shared" si="8"/>
        <v>357500</v>
      </c>
    </row>
    <row r="152" spans="1:26" ht="18">
      <c r="C152" s="42" t="s">
        <v>19019</v>
      </c>
      <c r="D152" s="42" t="s">
        <v>15375</v>
      </c>
      <c r="E152" s="293"/>
      <c r="F152" s="43"/>
      <c r="G152" s="60" t="s">
        <v>2744</v>
      </c>
      <c r="H152" s="551">
        <f t="shared" si="6"/>
        <v>1205100</v>
      </c>
      <c r="I152" s="490">
        <v>1170000</v>
      </c>
      <c r="J152" s="551">
        <f t="shared" si="7"/>
        <v>1228500</v>
      </c>
      <c r="K152" s="551">
        <f t="shared" si="8"/>
        <v>1287000</v>
      </c>
    </row>
    <row r="153" spans="1:26" ht="18">
      <c r="C153" s="42" t="s">
        <v>19020</v>
      </c>
      <c r="D153" s="42" t="s">
        <v>15376</v>
      </c>
      <c r="E153" s="293"/>
      <c r="F153" s="43"/>
      <c r="G153" s="60" t="s">
        <v>2744</v>
      </c>
      <c r="H153" s="551">
        <f t="shared" si="6"/>
        <v>334750</v>
      </c>
      <c r="I153" s="490">
        <v>325000</v>
      </c>
      <c r="J153" s="551">
        <f t="shared" si="7"/>
        <v>341250</v>
      </c>
      <c r="K153" s="551">
        <f t="shared" si="8"/>
        <v>357500</v>
      </c>
    </row>
    <row r="154" spans="1:26" ht="18">
      <c r="C154" s="42" t="s">
        <v>19021</v>
      </c>
      <c r="D154" s="42" t="s">
        <v>15385</v>
      </c>
      <c r="E154" s="293"/>
      <c r="F154" s="43"/>
      <c r="G154" s="60" t="s">
        <v>2744</v>
      </c>
      <c r="H154" s="551">
        <f t="shared" si="6"/>
        <v>267800</v>
      </c>
      <c r="I154" s="490">
        <v>260000</v>
      </c>
      <c r="J154" s="551">
        <f t="shared" si="7"/>
        <v>273000</v>
      </c>
      <c r="K154" s="551">
        <f t="shared" si="8"/>
        <v>286000</v>
      </c>
    </row>
    <row r="155" spans="1:26" ht="18">
      <c r="C155" s="42" t="s">
        <v>19022</v>
      </c>
      <c r="D155" s="42" t="s">
        <v>15378</v>
      </c>
      <c r="E155" s="293"/>
      <c r="F155" s="43"/>
      <c r="G155" s="60" t="s">
        <v>2744</v>
      </c>
      <c r="H155" s="551">
        <f t="shared" si="6"/>
        <v>2008500</v>
      </c>
      <c r="I155" s="490">
        <v>1950000</v>
      </c>
      <c r="J155" s="551">
        <f t="shared" si="7"/>
        <v>2047500</v>
      </c>
      <c r="K155" s="551">
        <f t="shared" si="8"/>
        <v>2145000</v>
      </c>
    </row>
    <row r="156" spans="1:26" ht="18">
      <c r="C156" s="42" t="s">
        <v>19023</v>
      </c>
      <c r="D156" s="42" t="s">
        <v>15379</v>
      </c>
      <c r="E156" s="293"/>
      <c r="F156" s="43"/>
      <c r="G156" s="60" t="s">
        <v>2744</v>
      </c>
      <c r="H156" s="551">
        <f t="shared" si="6"/>
        <v>174070</v>
      </c>
      <c r="I156" s="490">
        <v>169000</v>
      </c>
      <c r="J156" s="551">
        <f t="shared" si="7"/>
        <v>177450</v>
      </c>
      <c r="K156" s="551">
        <f t="shared" si="8"/>
        <v>185900</v>
      </c>
    </row>
    <row r="157" spans="1:26" ht="18">
      <c r="C157" s="42" t="s">
        <v>19024</v>
      </c>
      <c r="D157" s="42" t="s">
        <v>15380</v>
      </c>
      <c r="E157" s="293"/>
      <c r="F157" s="43"/>
      <c r="G157" s="60" t="s">
        <v>2744</v>
      </c>
      <c r="H157" s="551">
        <f t="shared" si="6"/>
        <v>99910</v>
      </c>
      <c r="I157" s="490">
        <v>97000</v>
      </c>
      <c r="J157" s="551">
        <f t="shared" si="7"/>
        <v>101850</v>
      </c>
      <c r="K157" s="551">
        <f t="shared" si="8"/>
        <v>106700</v>
      </c>
    </row>
    <row r="158" spans="1:26" ht="18">
      <c r="C158" s="42" t="s">
        <v>19025</v>
      </c>
      <c r="D158" s="42" t="s">
        <v>15386</v>
      </c>
      <c r="E158" s="293"/>
      <c r="F158" s="43"/>
      <c r="G158" s="60" t="s">
        <v>15387</v>
      </c>
      <c r="H158" s="551">
        <f t="shared" si="6"/>
        <v>66950</v>
      </c>
      <c r="I158" s="490">
        <v>65000</v>
      </c>
      <c r="J158" s="551">
        <f t="shared" si="7"/>
        <v>68250</v>
      </c>
      <c r="K158" s="551">
        <f t="shared" si="8"/>
        <v>71500</v>
      </c>
    </row>
    <row r="159" spans="1:26" s="55" customFormat="1" ht="18.75">
      <c r="A159" s="54"/>
      <c r="B159" s="54"/>
      <c r="C159" s="59" t="s">
        <v>10405</v>
      </c>
      <c r="D159" s="59" t="s">
        <v>10398</v>
      </c>
      <c r="E159" s="42"/>
      <c r="F159" s="42"/>
      <c r="G159" s="60"/>
      <c r="H159" s="551">
        <f t="shared" si="6"/>
        <v>0</v>
      </c>
      <c r="I159" s="44"/>
      <c r="J159" s="551">
        <f t="shared" si="7"/>
        <v>0</v>
      </c>
      <c r="K159" s="551">
        <f t="shared" si="8"/>
        <v>0</v>
      </c>
      <c r="M159" s="54"/>
      <c r="N159" s="54"/>
      <c r="O159" s="54"/>
      <c r="P159" s="54"/>
      <c r="Q159" s="54"/>
      <c r="R159" s="54"/>
      <c r="S159" s="54"/>
      <c r="T159" s="54"/>
      <c r="U159" s="54"/>
      <c r="V159" s="54"/>
      <c r="W159" s="54"/>
      <c r="X159" s="54"/>
      <c r="Y159" s="54"/>
      <c r="Z159" s="54"/>
    </row>
    <row r="160" spans="1:26" s="55" customFormat="1" ht="18.75">
      <c r="A160" s="54"/>
      <c r="B160" s="54"/>
      <c r="C160" s="59" t="s">
        <v>10409</v>
      </c>
      <c r="D160" s="59" t="s">
        <v>10402</v>
      </c>
      <c r="E160" s="42"/>
      <c r="F160" s="42"/>
      <c r="G160" s="60"/>
      <c r="H160" s="551">
        <f t="shared" si="6"/>
        <v>0</v>
      </c>
      <c r="I160" s="44"/>
      <c r="J160" s="551">
        <f t="shared" si="7"/>
        <v>0</v>
      </c>
      <c r="K160" s="551">
        <f t="shared" si="8"/>
        <v>0</v>
      </c>
      <c r="M160" s="54"/>
      <c r="N160" s="54"/>
      <c r="O160" s="54"/>
      <c r="P160" s="54"/>
      <c r="Q160" s="54"/>
      <c r="R160" s="54"/>
      <c r="S160" s="54"/>
      <c r="T160" s="54"/>
      <c r="U160" s="54"/>
      <c r="V160" s="54"/>
      <c r="W160" s="54"/>
      <c r="X160" s="54"/>
      <c r="Y160" s="54"/>
      <c r="Z160" s="54"/>
    </row>
    <row r="161" spans="1:26" s="55" customFormat="1" ht="18.75">
      <c r="A161" s="54"/>
      <c r="B161" s="54"/>
      <c r="C161" s="59" t="s">
        <v>10413</v>
      </c>
      <c r="D161" s="59" t="s">
        <v>10406</v>
      </c>
      <c r="E161" s="42"/>
      <c r="F161" s="42"/>
      <c r="G161" s="60"/>
      <c r="H161" s="551">
        <f t="shared" si="6"/>
        <v>0</v>
      </c>
      <c r="I161" s="44"/>
      <c r="J161" s="551">
        <f t="shared" si="7"/>
        <v>0</v>
      </c>
      <c r="K161" s="551">
        <f t="shared" si="8"/>
        <v>0</v>
      </c>
      <c r="M161" s="54"/>
      <c r="N161" s="54"/>
      <c r="O161" s="54"/>
      <c r="P161" s="54"/>
      <c r="Q161" s="54"/>
      <c r="R161" s="54"/>
      <c r="S161" s="54"/>
      <c r="T161" s="54"/>
      <c r="U161" s="54"/>
      <c r="V161" s="54"/>
      <c r="W161" s="54"/>
      <c r="X161" s="54"/>
      <c r="Y161" s="54"/>
      <c r="Z161" s="54"/>
    </row>
    <row r="162" spans="1:26" s="55" customFormat="1" ht="18.75">
      <c r="A162" s="54"/>
      <c r="B162" s="54"/>
      <c r="C162" s="59" t="s">
        <v>10417</v>
      </c>
      <c r="D162" s="59" t="s">
        <v>10410</v>
      </c>
      <c r="E162" s="42"/>
      <c r="F162" s="42"/>
      <c r="G162" s="60"/>
      <c r="H162" s="551">
        <f t="shared" si="6"/>
        <v>0</v>
      </c>
      <c r="I162" s="44"/>
      <c r="J162" s="551">
        <f t="shared" si="7"/>
        <v>0</v>
      </c>
      <c r="K162" s="551">
        <f t="shared" si="8"/>
        <v>0</v>
      </c>
      <c r="M162" s="54"/>
      <c r="N162" s="54"/>
      <c r="O162" s="54"/>
      <c r="P162" s="54"/>
      <c r="Q162" s="54"/>
      <c r="R162" s="54"/>
      <c r="S162" s="54"/>
      <c r="T162" s="54"/>
      <c r="U162" s="54"/>
      <c r="V162" s="54"/>
      <c r="W162" s="54"/>
      <c r="X162" s="54"/>
      <c r="Y162" s="54"/>
      <c r="Z162" s="54"/>
    </row>
    <row r="163" spans="1:26" s="55" customFormat="1" ht="18.75">
      <c r="A163" s="54"/>
      <c r="B163" s="54"/>
      <c r="C163" s="59" t="s">
        <v>10422</v>
      </c>
      <c r="D163" s="59" t="s">
        <v>10414</v>
      </c>
      <c r="E163" s="42"/>
      <c r="F163" s="42"/>
      <c r="G163" s="60"/>
      <c r="H163" s="551">
        <f t="shared" si="6"/>
        <v>0</v>
      </c>
      <c r="I163" s="44"/>
      <c r="J163" s="551">
        <f t="shared" si="7"/>
        <v>0</v>
      </c>
      <c r="K163" s="551">
        <f t="shared" si="8"/>
        <v>0</v>
      </c>
      <c r="M163" s="54"/>
      <c r="N163" s="54"/>
      <c r="O163" s="54"/>
      <c r="P163" s="54"/>
      <c r="Q163" s="54"/>
      <c r="R163" s="54"/>
      <c r="S163" s="54"/>
      <c r="T163" s="54"/>
      <c r="U163" s="54"/>
      <c r="V163" s="54"/>
      <c r="W163" s="54"/>
      <c r="X163" s="54"/>
      <c r="Y163" s="54"/>
      <c r="Z163" s="54"/>
    </row>
    <row r="164" spans="1:26" s="55" customFormat="1" ht="18.75">
      <c r="A164" s="54"/>
      <c r="B164" s="54"/>
      <c r="C164" s="59" t="s">
        <v>10427</v>
      </c>
      <c r="D164" s="59" t="s">
        <v>10418</v>
      </c>
      <c r="E164" s="42"/>
      <c r="F164" s="42"/>
      <c r="G164" s="60"/>
      <c r="H164" s="551">
        <f t="shared" si="6"/>
        <v>0</v>
      </c>
      <c r="I164" s="44"/>
      <c r="J164" s="551">
        <f t="shared" si="7"/>
        <v>0</v>
      </c>
      <c r="K164" s="551">
        <f t="shared" si="8"/>
        <v>0</v>
      </c>
      <c r="M164" s="54"/>
      <c r="N164" s="54"/>
      <c r="O164" s="54"/>
      <c r="P164" s="54"/>
      <c r="Q164" s="54"/>
      <c r="R164" s="54"/>
      <c r="S164" s="54"/>
      <c r="T164" s="54"/>
      <c r="U164" s="54"/>
      <c r="V164" s="54"/>
      <c r="W164" s="54"/>
      <c r="X164" s="54"/>
      <c r="Y164" s="54"/>
      <c r="Z164" s="54"/>
    </row>
    <row r="165" spans="1:26" s="55" customFormat="1" ht="18.75">
      <c r="A165" s="54"/>
      <c r="B165" s="54"/>
      <c r="C165" s="59" t="s">
        <v>10432</v>
      </c>
      <c r="D165" s="59" t="s">
        <v>10423</v>
      </c>
      <c r="E165" s="42"/>
      <c r="F165" s="42"/>
      <c r="G165" s="60"/>
      <c r="H165" s="551">
        <f t="shared" si="6"/>
        <v>0</v>
      </c>
      <c r="I165" s="44"/>
      <c r="J165" s="551">
        <f t="shared" si="7"/>
        <v>0</v>
      </c>
      <c r="K165" s="551">
        <f t="shared" si="8"/>
        <v>0</v>
      </c>
      <c r="M165" s="54"/>
      <c r="N165" s="54"/>
      <c r="O165" s="54"/>
      <c r="P165" s="54"/>
      <c r="Q165" s="54"/>
      <c r="R165" s="54"/>
      <c r="S165" s="54"/>
      <c r="T165" s="54"/>
      <c r="U165" s="54"/>
      <c r="V165" s="54"/>
      <c r="W165" s="54"/>
      <c r="X165" s="54"/>
      <c r="Y165" s="54"/>
      <c r="Z165" s="54"/>
    </row>
    <row r="166" spans="1:26" s="55" customFormat="1" ht="18.75">
      <c r="A166" s="54"/>
      <c r="B166" s="54"/>
      <c r="C166" s="59" t="s">
        <v>10436</v>
      </c>
      <c r="D166" s="59" t="s">
        <v>10429</v>
      </c>
      <c r="E166" s="42"/>
      <c r="F166" s="42"/>
      <c r="G166" s="60"/>
      <c r="H166" s="551">
        <f t="shared" si="6"/>
        <v>0</v>
      </c>
      <c r="I166" s="44"/>
      <c r="J166" s="551">
        <f t="shared" si="7"/>
        <v>0</v>
      </c>
      <c r="K166" s="551">
        <f t="shared" si="8"/>
        <v>0</v>
      </c>
      <c r="M166" s="54"/>
      <c r="N166" s="54"/>
      <c r="O166" s="54"/>
      <c r="P166" s="54"/>
      <c r="Q166" s="54"/>
      <c r="R166" s="54"/>
      <c r="S166" s="54"/>
      <c r="T166" s="54"/>
      <c r="U166" s="54"/>
      <c r="V166" s="54"/>
      <c r="W166" s="54"/>
      <c r="X166" s="54"/>
      <c r="Y166" s="54"/>
      <c r="Z166" s="54"/>
    </row>
    <row r="167" spans="1:26" s="55" customFormat="1" ht="18.75">
      <c r="A167" s="54"/>
      <c r="B167" s="54"/>
      <c r="C167" s="59" t="s">
        <v>10442</v>
      </c>
      <c r="D167" s="59" t="s">
        <v>10433</v>
      </c>
      <c r="E167" s="42"/>
      <c r="F167" s="42"/>
      <c r="G167" s="60"/>
      <c r="H167" s="551">
        <f t="shared" si="6"/>
        <v>0</v>
      </c>
      <c r="I167" s="44"/>
      <c r="J167" s="551">
        <f t="shared" si="7"/>
        <v>0</v>
      </c>
      <c r="K167" s="551">
        <f t="shared" si="8"/>
        <v>0</v>
      </c>
      <c r="M167" s="54"/>
      <c r="N167" s="54"/>
      <c r="O167" s="54"/>
      <c r="P167" s="54"/>
      <c r="Q167" s="54"/>
      <c r="R167" s="54"/>
      <c r="S167" s="54"/>
      <c r="T167" s="54"/>
      <c r="U167" s="54"/>
      <c r="V167" s="54"/>
      <c r="W167" s="54"/>
      <c r="X167" s="54"/>
      <c r="Y167" s="54"/>
      <c r="Z167" s="54"/>
    </row>
    <row r="168" spans="1:26" s="55" customFormat="1" ht="18.75">
      <c r="A168" s="54"/>
      <c r="B168" s="54"/>
      <c r="C168" s="59" t="s">
        <v>18972</v>
      </c>
      <c r="D168" s="59" t="s">
        <v>15388</v>
      </c>
      <c r="E168" s="42"/>
      <c r="F168" s="42"/>
      <c r="G168" s="60"/>
      <c r="H168" s="551">
        <f t="shared" si="6"/>
        <v>0</v>
      </c>
      <c r="I168" s="44"/>
      <c r="J168" s="551">
        <f t="shared" si="7"/>
        <v>0</v>
      </c>
      <c r="K168" s="551">
        <f t="shared" si="8"/>
        <v>0</v>
      </c>
      <c r="M168" s="54"/>
      <c r="N168" s="54"/>
      <c r="O168" s="54"/>
      <c r="P168" s="54"/>
      <c r="Q168" s="54"/>
      <c r="R168" s="54"/>
      <c r="S168" s="54"/>
      <c r="T168" s="54"/>
      <c r="U168" s="54"/>
      <c r="V168" s="54"/>
      <c r="W168" s="54"/>
      <c r="X168" s="54"/>
      <c r="Y168" s="54"/>
      <c r="Z168" s="54"/>
    </row>
    <row r="169" spans="1:26" s="55" customFormat="1" ht="18.75">
      <c r="A169" s="54"/>
      <c r="B169" s="54"/>
      <c r="C169" s="42" t="s">
        <v>19180</v>
      </c>
      <c r="D169" s="42" t="s">
        <v>15382</v>
      </c>
      <c r="E169" s="42"/>
      <c r="F169" s="42"/>
      <c r="G169" s="60" t="s">
        <v>2744</v>
      </c>
      <c r="H169" s="551">
        <f t="shared" si="6"/>
        <v>910520</v>
      </c>
      <c r="I169" s="490">
        <v>884000</v>
      </c>
      <c r="J169" s="551">
        <f t="shared" si="7"/>
        <v>928200</v>
      </c>
      <c r="K169" s="551">
        <f t="shared" si="8"/>
        <v>972400</v>
      </c>
      <c r="M169" s="54"/>
      <c r="N169" s="54"/>
      <c r="O169" s="54"/>
      <c r="P169" s="54"/>
      <c r="Q169" s="54"/>
      <c r="R169" s="54"/>
      <c r="S169" s="54"/>
      <c r="T169" s="54"/>
      <c r="U169" s="54"/>
      <c r="V169" s="54"/>
      <c r="W169" s="54"/>
      <c r="X169" s="54"/>
      <c r="Y169" s="54"/>
      <c r="Z169" s="54"/>
    </row>
    <row r="170" spans="1:26" s="55" customFormat="1" ht="18.75">
      <c r="A170" s="54"/>
      <c r="B170" s="54"/>
      <c r="C170" s="42" t="s">
        <v>19181</v>
      </c>
      <c r="D170" s="42" t="s">
        <v>15389</v>
      </c>
      <c r="E170" s="42"/>
      <c r="F170" s="42"/>
      <c r="G170" s="60" t="s">
        <v>15158</v>
      </c>
      <c r="H170" s="551">
        <f t="shared" si="6"/>
        <v>37492</v>
      </c>
      <c r="I170" s="490">
        <v>36400</v>
      </c>
      <c r="J170" s="551">
        <f t="shared" si="7"/>
        <v>38220</v>
      </c>
      <c r="K170" s="551">
        <f t="shared" si="8"/>
        <v>40040</v>
      </c>
      <c r="M170" s="54"/>
      <c r="N170" s="54"/>
      <c r="O170" s="54"/>
      <c r="P170" s="54"/>
      <c r="Q170" s="54"/>
      <c r="R170" s="54"/>
      <c r="S170" s="54"/>
      <c r="T170" s="54"/>
      <c r="U170" s="54"/>
      <c r="V170" s="54"/>
      <c r="W170" s="54"/>
      <c r="X170" s="54"/>
      <c r="Y170" s="54"/>
      <c r="Z170" s="54"/>
    </row>
    <row r="171" spans="1:26" s="55" customFormat="1" ht="18.75">
      <c r="A171" s="54"/>
      <c r="B171" s="54"/>
      <c r="C171" s="42" t="s">
        <v>19182</v>
      </c>
      <c r="D171" s="42" t="s">
        <v>15390</v>
      </c>
      <c r="E171" s="42"/>
      <c r="F171" s="42"/>
      <c r="G171" s="60" t="s">
        <v>15158</v>
      </c>
      <c r="H171" s="551">
        <f t="shared" si="6"/>
        <v>42848</v>
      </c>
      <c r="I171" s="490">
        <v>41600</v>
      </c>
      <c r="J171" s="551">
        <f t="shared" si="7"/>
        <v>43680</v>
      </c>
      <c r="K171" s="551">
        <f t="shared" si="8"/>
        <v>45760</v>
      </c>
      <c r="M171" s="54"/>
      <c r="N171" s="54"/>
      <c r="O171" s="54"/>
      <c r="P171" s="54"/>
      <c r="Q171" s="54"/>
      <c r="R171" s="54"/>
      <c r="S171" s="54"/>
      <c r="T171" s="54"/>
      <c r="U171" s="54"/>
      <c r="V171" s="54"/>
      <c r="W171" s="54"/>
      <c r="X171" s="54"/>
      <c r="Y171" s="54"/>
      <c r="Z171" s="54"/>
    </row>
    <row r="172" spans="1:26" s="55" customFormat="1" ht="18.75">
      <c r="A172" s="54"/>
      <c r="B172" s="54"/>
      <c r="C172" s="42" t="s">
        <v>19183</v>
      </c>
      <c r="D172" s="42" t="s">
        <v>15391</v>
      </c>
      <c r="E172" s="42"/>
      <c r="F172" s="42"/>
      <c r="G172" s="60" t="s">
        <v>15158</v>
      </c>
      <c r="H172" s="551">
        <f t="shared" si="6"/>
        <v>33475</v>
      </c>
      <c r="I172" s="490">
        <v>32500</v>
      </c>
      <c r="J172" s="551">
        <f t="shared" si="7"/>
        <v>34125</v>
      </c>
      <c r="K172" s="551">
        <f t="shared" si="8"/>
        <v>35750</v>
      </c>
      <c r="M172" s="54"/>
      <c r="N172" s="54"/>
      <c r="O172" s="54"/>
      <c r="P172" s="54"/>
      <c r="Q172" s="54"/>
      <c r="R172" s="54"/>
      <c r="S172" s="54"/>
      <c r="T172" s="54"/>
      <c r="U172" s="54"/>
      <c r="V172" s="54"/>
      <c r="W172" s="54"/>
      <c r="X172" s="54"/>
      <c r="Y172" s="54"/>
      <c r="Z172" s="54"/>
    </row>
    <row r="173" spans="1:26" s="55" customFormat="1" ht="18.75">
      <c r="A173" s="54"/>
      <c r="B173" s="54"/>
      <c r="C173" s="42" t="s">
        <v>19184</v>
      </c>
      <c r="D173" s="42" t="s">
        <v>15383</v>
      </c>
      <c r="E173" s="42"/>
      <c r="F173" s="42"/>
      <c r="G173" s="60" t="s">
        <v>15158</v>
      </c>
      <c r="H173" s="551">
        <f t="shared" si="6"/>
        <v>42848</v>
      </c>
      <c r="I173" s="490">
        <v>41600</v>
      </c>
      <c r="J173" s="551">
        <f t="shared" si="7"/>
        <v>43680</v>
      </c>
      <c r="K173" s="551">
        <f t="shared" si="8"/>
        <v>45760</v>
      </c>
      <c r="M173" s="54"/>
      <c r="N173" s="54"/>
      <c r="O173" s="54"/>
      <c r="P173" s="54"/>
      <c r="Q173" s="54"/>
      <c r="R173" s="54"/>
      <c r="S173" s="54"/>
      <c r="T173" s="54"/>
      <c r="U173" s="54"/>
      <c r="V173" s="54"/>
      <c r="W173" s="54"/>
      <c r="X173" s="54"/>
      <c r="Y173" s="54"/>
      <c r="Z173" s="54"/>
    </row>
    <row r="174" spans="1:26" s="55" customFormat="1" ht="18.75">
      <c r="A174" s="54"/>
      <c r="B174" s="54"/>
      <c r="C174" s="42" t="s">
        <v>19185</v>
      </c>
      <c r="D174" s="42" t="s">
        <v>15366</v>
      </c>
      <c r="E174" s="42"/>
      <c r="F174" s="42"/>
      <c r="G174" s="60" t="s">
        <v>15120</v>
      </c>
      <c r="H174" s="551">
        <f t="shared" si="6"/>
        <v>86829</v>
      </c>
      <c r="I174" s="490">
        <v>84300</v>
      </c>
      <c r="J174" s="551">
        <f t="shared" si="7"/>
        <v>88515</v>
      </c>
      <c r="K174" s="551">
        <f t="shared" si="8"/>
        <v>92730</v>
      </c>
      <c r="M174" s="54"/>
      <c r="N174" s="54"/>
      <c r="O174" s="54"/>
      <c r="P174" s="54"/>
      <c r="Q174" s="54"/>
      <c r="R174" s="54"/>
      <c r="S174" s="54"/>
      <c r="T174" s="54"/>
      <c r="U174" s="54"/>
      <c r="V174" s="54"/>
      <c r="W174" s="54"/>
      <c r="X174" s="54"/>
      <c r="Y174" s="54"/>
      <c r="Z174" s="54"/>
    </row>
    <row r="175" spans="1:26" s="55" customFormat="1" ht="18.75">
      <c r="A175" s="54"/>
      <c r="B175" s="54"/>
      <c r="C175" s="42" t="s">
        <v>19186</v>
      </c>
      <c r="D175" s="42" t="s">
        <v>15367</v>
      </c>
      <c r="E175" s="42"/>
      <c r="F175" s="42"/>
      <c r="G175" s="60" t="s">
        <v>2744</v>
      </c>
      <c r="H175" s="551">
        <f t="shared" si="6"/>
        <v>93730</v>
      </c>
      <c r="I175" s="490">
        <v>91000</v>
      </c>
      <c r="J175" s="551">
        <f t="shared" si="7"/>
        <v>95550</v>
      </c>
      <c r="K175" s="551">
        <f t="shared" si="8"/>
        <v>100100</v>
      </c>
      <c r="M175" s="54"/>
      <c r="N175" s="54"/>
      <c r="O175" s="54"/>
      <c r="P175" s="54"/>
      <c r="Q175" s="54"/>
      <c r="R175" s="54"/>
      <c r="S175" s="54"/>
      <c r="T175" s="54"/>
      <c r="U175" s="54"/>
      <c r="V175" s="54"/>
      <c r="W175" s="54"/>
      <c r="X175" s="54"/>
      <c r="Y175" s="54"/>
      <c r="Z175" s="54"/>
    </row>
    <row r="176" spans="1:26" s="55" customFormat="1" ht="18.75">
      <c r="A176" s="54"/>
      <c r="B176" s="54"/>
      <c r="C176" s="42" t="s">
        <v>19187</v>
      </c>
      <c r="D176" s="42" t="s">
        <v>15368</v>
      </c>
      <c r="E176" s="42"/>
      <c r="F176" s="42"/>
      <c r="G176" s="60" t="s">
        <v>2744</v>
      </c>
      <c r="H176" s="551">
        <f t="shared" si="6"/>
        <v>46865</v>
      </c>
      <c r="I176" s="490">
        <v>45500</v>
      </c>
      <c r="J176" s="551">
        <f t="shared" si="7"/>
        <v>47775</v>
      </c>
      <c r="K176" s="551">
        <f t="shared" si="8"/>
        <v>50050</v>
      </c>
      <c r="M176" s="54"/>
      <c r="N176" s="54"/>
      <c r="O176" s="54"/>
      <c r="P176" s="54"/>
      <c r="Q176" s="54"/>
      <c r="R176" s="54"/>
      <c r="S176" s="54"/>
      <c r="T176" s="54"/>
      <c r="U176" s="54"/>
      <c r="V176" s="54"/>
      <c r="W176" s="54"/>
      <c r="X176" s="54"/>
      <c r="Y176" s="54"/>
      <c r="Z176" s="54"/>
    </row>
    <row r="177" spans="1:26" s="55" customFormat="1" ht="18.75">
      <c r="A177" s="54"/>
      <c r="B177" s="54"/>
      <c r="C177" s="42" t="s">
        <v>19188</v>
      </c>
      <c r="D177" s="42" t="s">
        <v>15370</v>
      </c>
      <c r="E177" s="42"/>
      <c r="F177" s="42"/>
      <c r="G177" s="60" t="s">
        <v>2744</v>
      </c>
      <c r="H177" s="551">
        <f t="shared" si="6"/>
        <v>107120</v>
      </c>
      <c r="I177" s="490">
        <v>104000</v>
      </c>
      <c r="J177" s="551">
        <f t="shared" si="7"/>
        <v>109200</v>
      </c>
      <c r="K177" s="551">
        <f t="shared" si="8"/>
        <v>114400</v>
      </c>
      <c r="M177" s="54"/>
      <c r="N177" s="54"/>
      <c r="O177" s="54"/>
      <c r="P177" s="54"/>
      <c r="Q177" s="54"/>
      <c r="R177" s="54"/>
      <c r="S177" s="54"/>
      <c r="T177" s="54"/>
      <c r="U177" s="54"/>
      <c r="V177" s="54"/>
      <c r="W177" s="54"/>
      <c r="X177" s="54"/>
      <c r="Y177" s="54"/>
      <c r="Z177" s="54"/>
    </row>
    <row r="178" spans="1:26" s="55" customFormat="1" ht="18.75">
      <c r="A178" s="54"/>
      <c r="B178" s="54"/>
      <c r="C178" s="42" t="s">
        <v>19189</v>
      </c>
      <c r="D178" s="42" t="s">
        <v>15369</v>
      </c>
      <c r="E178" s="42"/>
      <c r="F178" s="42"/>
      <c r="G178" s="60" t="s">
        <v>15158</v>
      </c>
      <c r="H178" s="551">
        <f t="shared" si="6"/>
        <v>87035</v>
      </c>
      <c r="I178" s="490">
        <v>84500</v>
      </c>
      <c r="J178" s="551">
        <f t="shared" si="7"/>
        <v>88725</v>
      </c>
      <c r="K178" s="551">
        <f t="shared" si="8"/>
        <v>92950</v>
      </c>
      <c r="M178" s="54"/>
      <c r="N178" s="54"/>
      <c r="O178" s="54"/>
      <c r="P178" s="54"/>
      <c r="Q178" s="54"/>
      <c r="R178" s="54"/>
      <c r="S178" s="54"/>
      <c r="T178" s="54"/>
      <c r="U178" s="54"/>
      <c r="V178" s="54"/>
      <c r="W178" s="54"/>
      <c r="X178" s="54"/>
      <c r="Y178" s="54"/>
      <c r="Z178" s="54"/>
    </row>
    <row r="179" spans="1:26" s="55" customFormat="1" ht="18.75">
      <c r="A179" s="54"/>
      <c r="B179" s="54"/>
      <c r="C179" s="42" t="s">
        <v>19190</v>
      </c>
      <c r="D179" s="42" t="s">
        <v>15392</v>
      </c>
      <c r="E179" s="42"/>
      <c r="F179" s="42"/>
      <c r="G179" s="60" t="s">
        <v>1864</v>
      </c>
      <c r="H179" s="551">
        <f t="shared" si="6"/>
        <v>194155</v>
      </c>
      <c r="I179" s="490">
        <v>188500</v>
      </c>
      <c r="J179" s="551">
        <f t="shared" si="7"/>
        <v>197925</v>
      </c>
      <c r="K179" s="551">
        <f t="shared" si="8"/>
        <v>207350</v>
      </c>
      <c r="M179" s="54"/>
      <c r="N179" s="54"/>
      <c r="O179" s="54"/>
      <c r="P179" s="54"/>
      <c r="Q179" s="54"/>
      <c r="R179" s="54"/>
      <c r="S179" s="54"/>
      <c r="T179" s="54"/>
      <c r="U179" s="54"/>
      <c r="V179" s="54"/>
      <c r="W179" s="54"/>
      <c r="X179" s="54"/>
      <c r="Y179" s="54"/>
      <c r="Z179" s="54"/>
    </row>
    <row r="180" spans="1:26" s="55" customFormat="1" ht="18.75">
      <c r="A180" s="54"/>
      <c r="B180" s="54"/>
      <c r="C180" s="42" t="s">
        <v>19191</v>
      </c>
      <c r="D180" s="42" t="s">
        <v>15393</v>
      </c>
      <c r="E180" s="42"/>
      <c r="F180" s="42"/>
      <c r="G180" s="60" t="s">
        <v>1864</v>
      </c>
      <c r="H180" s="551">
        <f t="shared" si="6"/>
        <v>247715</v>
      </c>
      <c r="I180" s="490">
        <v>240500</v>
      </c>
      <c r="J180" s="551">
        <f t="shared" si="7"/>
        <v>252525</v>
      </c>
      <c r="K180" s="551">
        <f t="shared" si="8"/>
        <v>264550</v>
      </c>
      <c r="M180" s="54"/>
      <c r="N180" s="54"/>
      <c r="O180" s="54"/>
      <c r="P180" s="54"/>
      <c r="Q180" s="54"/>
      <c r="R180" s="54"/>
      <c r="S180" s="54"/>
      <c r="T180" s="54"/>
      <c r="U180" s="54"/>
      <c r="V180" s="54"/>
      <c r="W180" s="54"/>
      <c r="X180" s="54"/>
      <c r="Y180" s="54"/>
      <c r="Z180" s="54"/>
    </row>
    <row r="181" spans="1:26" s="55" customFormat="1" ht="18.75">
      <c r="A181" s="54"/>
      <c r="B181" s="54"/>
      <c r="C181" s="42" t="s">
        <v>19192</v>
      </c>
      <c r="D181" s="42" t="s">
        <v>15372</v>
      </c>
      <c r="E181" s="42"/>
      <c r="F181" s="42"/>
      <c r="G181" s="60" t="s">
        <v>2744</v>
      </c>
      <c r="H181" s="551">
        <f t="shared" si="6"/>
        <v>254410</v>
      </c>
      <c r="I181" s="490">
        <v>247000</v>
      </c>
      <c r="J181" s="551">
        <f t="shared" si="7"/>
        <v>259350</v>
      </c>
      <c r="K181" s="551">
        <f t="shared" si="8"/>
        <v>271700</v>
      </c>
      <c r="M181" s="54"/>
      <c r="N181" s="54"/>
      <c r="O181" s="54"/>
      <c r="P181" s="54"/>
      <c r="Q181" s="54"/>
      <c r="R181" s="54"/>
      <c r="S181" s="54"/>
      <c r="T181" s="54"/>
      <c r="U181" s="54"/>
      <c r="V181" s="54"/>
      <c r="W181" s="54"/>
      <c r="X181" s="54"/>
      <c r="Y181" s="54"/>
      <c r="Z181" s="54"/>
    </row>
    <row r="182" spans="1:26" s="55" customFormat="1" ht="18.75">
      <c r="A182" s="54"/>
      <c r="B182" s="54"/>
      <c r="C182" s="42" t="s">
        <v>19193</v>
      </c>
      <c r="D182" s="42" t="s">
        <v>15373</v>
      </c>
      <c r="E182" s="42"/>
      <c r="F182" s="42"/>
      <c r="G182" s="60" t="s">
        <v>2744</v>
      </c>
      <c r="H182" s="551">
        <f t="shared" si="6"/>
        <v>301275</v>
      </c>
      <c r="I182" s="490">
        <v>292500</v>
      </c>
      <c r="J182" s="551">
        <f t="shared" si="7"/>
        <v>307125</v>
      </c>
      <c r="K182" s="551">
        <f t="shared" si="8"/>
        <v>321750</v>
      </c>
      <c r="M182" s="54"/>
      <c r="N182" s="54"/>
      <c r="O182" s="54"/>
      <c r="P182" s="54"/>
      <c r="Q182" s="54"/>
      <c r="R182" s="54"/>
      <c r="S182" s="54"/>
      <c r="T182" s="54"/>
      <c r="U182" s="54"/>
      <c r="V182" s="54"/>
      <c r="W182" s="54"/>
      <c r="X182" s="54"/>
      <c r="Y182" s="54"/>
      <c r="Z182" s="54"/>
    </row>
    <row r="183" spans="1:26" s="55" customFormat="1" ht="18.75">
      <c r="A183" s="54"/>
      <c r="B183" s="54"/>
      <c r="C183" s="42" t="s">
        <v>19194</v>
      </c>
      <c r="D183" s="42" t="s">
        <v>15375</v>
      </c>
      <c r="E183" s="42"/>
      <c r="F183" s="42"/>
      <c r="G183" s="60" t="s">
        <v>2744</v>
      </c>
      <c r="H183" s="551">
        <f t="shared" si="6"/>
        <v>2477150</v>
      </c>
      <c r="I183" s="490">
        <v>2405000</v>
      </c>
      <c r="J183" s="551">
        <f t="shared" si="7"/>
        <v>2525250</v>
      </c>
      <c r="K183" s="551">
        <f t="shared" si="8"/>
        <v>2645500</v>
      </c>
      <c r="M183" s="54"/>
      <c r="N183" s="54"/>
      <c r="O183" s="54"/>
      <c r="P183" s="54"/>
      <c r="Q183" s="54"/>
      <c r="R183" s="54"/>
      <c r="S183" s="54"/>
      <c r="T183" s="54"/>
      <c r="U183" s="54"/>
      <c r="V183" s="54"/>
      <c r="W183" s="54"/>
      <c r="X183" s="54"/>
      <c r="Y183" s="54"/>
      <c r="Z183" s="54"/>
    </row>
    <row r="184" spans="1:26" s="55" customFormat="1" ht="18.75">
      <c r="A184" s="54"/>
      <c r="B184" s="54"/>
      <c r="C184" s="42" t="s">
        <v>19195</v>
      </c>
      <c r="D184" s="42" t="s">
        <v>15394</v>
      </c>
      <c r="E184" s="42"/>
      <c r="F184" s="42"/>
      <c r="G184" s="60" t="s">
        <v>2744</v>
      </c>
      <c r="H184" s="551">
        <f t="shared" si="6"/>
        <v>602550</v>
      </c>
      <c r="I184" s="490">
        <v>585000</v>
      </c>
      <c r="J184" s="551">
        <f t="shared" si="7"/>
        <v>614250</v>
      </c>
      <c r="K184" s="551">
        <f t="shared" si="8"/>
        <v>643500</v>
      </c>
      <c r="M184" s="54"/>
      <c r="N184" s="54"/>
      <c r="O184" s="54"/>
      <c r="P184" s="54"/>
      <c r="Q184" s="54"/>
      <c r="R184" s="54"/>
      <c r="S184" s="54"/>
      <c r="T184" s="54"/>
      <c r="U184" s="54"/>
      <c r="V184" s="54"/>
      <c r="W184" s="54"/>
      <c r="X184" s="54"/>
      <c r="Y184" s="54"/>
      <c r="Z184" s="54"/>
    </row>
    <row r="185" spans="1:26" s="55" customFormat="1" ht="18.75">
      <c r="A185" s="54"/>
      <c r="B185" s="54"/>
      <c r="C185" s="42" t="s">
        <v>19196</v>
      </c>
      <c r="D185" s="42" t="s">
        <v>15395</v>
      </c>
      <c r="E185" s="42"/>
      <c r="F185" s="42"/>
      <c r="G185" s="60" t="s">
        <v>2744</v>
      </c>
      <c r="H185" s="551">
        <f t="shared" si="6"/>
        <v>334750</v>
      </c>
      <c r="I185" s="490">
        <v>325000</v>
      </c>
      <c r="J185" s="551">
        <f t="shared" si="7"/>
        <v>341250</v>
      </c>
      <c r="K185" s="551">
        <f t="shared" si="8"/>
        <v>357500</v>
      </c>
      <c r="M185" s="54"/>
      <c r="N185" s="54"/>
      <c r="O185" s="54"/>
      <c r="P185" s="54"/>
      <c r="Q185" s="54"/>
      <c r="R185" s="54"/>
      <c r="S185" s="54"/>
      <c r="T185" s="54"/>
      <c r="U185" s="54"/>
      <c r="V185" s="54"/>
      <c r="W185" s="54"/>
      <c r="X185" s="54"/>
      <c r="Y185" s="54"/>
      <c r="Z185" s="54"/>
    </row>
    <row r="186" spans="1:26" s="55" customFormat="1" ht="18.75">
      <c r="A186" s="54"/>
      <c r="B186" s="54"/>
      <c r="C186" s="42" t="s">
        <v>19197</v>
      </c>
      <c r="D186" s="42" t="s">
        <v>15378</v>
      </c>
      <c r="E186" s="42"/>
      <c r="F186" s="42"/>
      <c r="G186" s="60" t="s">
        <v>2744</v>
      </c>
      <c r="H186" s="551">
        <f t="shared" si="6"/>
        <v>2008500</v>
      </c>
      <c r="I186" s="490">
        <v>1950000</v>
      </c>
      <c r="J186" s="551">
        <f t="shared" si="7"/>
        <v>2047500</v>
      </c>
      <c r="K186" s="551">
        <f t="shared" si="8"/>
        <v>2145000</v>
      </c>
      <c r="M186" s="54"/>
      <c r="N186" s="54"/>
      <c r="O186" s="54"/>
      <c r="P186" s="54"/>
      <c r="Q186" s="54"/>
      <c r="R186" s="54"/>
      <c r="S186" s="54"/>
      <c r="T186" s="54"/>
      <c r="U186" s="54"/>
      <c r="V186" s="54"/>
      <c r="W186" s="54"/>
      <c r="X186" s="54"/>
      <c r="Y186" s="54"/>
      <c r="Z186" s="54"/>
    </row>
    <row r="187" spans="1:26" s="55" customFormat="1" ht="18.75">
      <c r="A187" s="54"/>
      <c r="B187" s="54"/>
      <c r="C187" s="42" t="s">
        <v>19198</v>
      </c>
      <c r="D187" s="42" t="s">
        <v>15379</v>
      </c>
      <c r="E187" s="42"/>
      <c r="F187" s="42"/>
      <c r="G187" s="60" t="s">
        <v>2744</v>
      </c>
      <c r="H187" s="551">
        <f t="shared" si="6"/>
        <v>174070</v>
      </c>
      <c r="I187" s="490">
        <v>169000</v>
      </c>
      <c r="J187" s="551">
        <f t="shared" si="7"/>
        <v>177450</v>
      </c>
      <c r="K187" s="551">
        <f t="shared" si="8"/>
        <v>185900</v>
      </c>
      <c r="M187" s="54"/>
      <c r="N187" s="54"/>
      <c r="O187" s="54"/>
      <c r="P187" s="54"/>
      <c r="Q187" s="54"/>
      <c r="R187" s="54"/>
      <c r="S187" s="54"/>
      <c r="T187" s="54"/>
      <c r="U187" s="54"/>
      <c r="V187" s="54"/>
      <c r="W187" s="54"/>
      <c r="X187" s="54"/>
      <c r="Y187" s="54"/>
      <c r="Z187" s="54"/>
    </row>
    <row r="188" spans="1:26" s="55" customFormat="1" ht="18.75">
      <c r="A188" s="54"/>
      <c r="B188" s="54"/>
      <c r="C188" s="42" t="s">
        <v>19199</v>
      </c>
      <c r="D188" s="42" t="s">
        <v>15380</v>
      </c>
      <c r="E188" s="42"/>
      <c r="F188" s="42"/>
      <c r="G188" s="60" t="s">
        <v>2744</v>
      </c>
      <c r="H188" s="551">
        <f t="shared" si="6"/>
        <v>100425</v>
      </c>
      <c r="I188" s="490">
        <v>97500</v>
      </c>
      <c r="J188" s="551">
        <f t="shared" si="7"/>
        <v>102375</v>
      </c>
      <c r="K188" s="551">
        <f t="shared" si="8"/>
        <v>107250</v>
      </c>
      <c r="M188" s="54"/>
      <c r="N188" s="54"/>
      <c r="O188" s="54"/>
      <c r="P188" s="54"/>
      <c r="Q188" s="54"/>
      <c r="R188" s="54"/>
      <c r="S188" s="54"/>
      <c r="T188" s="54"/>
      <c r="U188" s="54"/>
      <c r="V188" s="54"/>
      <c r="W188" s="54"/>
      <c r="X188" s="54"/>
      <c r="Y188" s="54"/>
      <c r="Z188" s="54"/>
    </row>
    <row r="189" spans="1:26" s="55" customFormat="1" ht="18.75">
      <c r="A189" s="54"/>
      <c r="B189" s="54"/>
      <c r="C189" s="59" t="s">
        <v>19200</v>
      </c>
      <c r="D189" s="59" t="s">
        <v>15396</v>
      </c>
      <c r="E189" s="42"/>
      <c r="F189" s="42"/>
      <c r="G189" s="60"/>
      <c r="H189" s="551">
        <f t="shared" si="6"/>
        <v>0</v>
      </c>
      <c r="I189" s="44"/>
      <c r="J189" s="551">
        <f t="shared" si="7"/>
        <v>0</v>
      </c>
      <c r="K189" s="551">
        <f t="shared" si="8"/>
        <v>0</v>
      </c>
      <c r="M189" s="54"/>
      <c r="N189" s="54"/>
      <c r="O189" s="54"/>
      <c r="P189" s="54"/>
      <c r="Q189" s="54"/>
      <c r="R189" s="54"/>
      <c r="S189" s="54"/>
      <c r="T189" s="54"/>
      <c r="U189" s="54"/>
      <c r="V189" s="54"/>
      <c r="W189" s="54"/>
      <c r="X189" s="54"/>
      <c r="Y189" s="54"/>
      <c r="Z189" s="54"/>
    </row>
    <row r="190" spans="1:26" s="55" customFormat="1" ht="18.75">
      <c r="A190" s="54"/>
      <c r="B190" s="54"/>
      <c r="C190" s="42" t="s">
        <v>19201</v>
      </c>
      <c r="D190" s="42" t="s">
        <v>15382</v>
      </c>
      <c r="E190" s="42"/>
      <c r="F190" s="42"/>
      <c r="G190" s="60" t="s">
        <v>2744</v>
      </c>
      <c r="H190" s="551">
        <f t="shared" si="6"/>
        <v>910520</v>
      </c>
      <c r="I190" s="490">
        <v>884000</v>
      </c>
      <c r="J190" s="551">
        <f t="shared" si="7"/>
        <v>928200</v>
      </c>
      <c r="K190" s="551">
        <f t="shared" si="8"/>
        <v>972400</v>
      </c>
      <c r="M190" s="54"/>
      <c r="N190" s="54"/>
      <c r="O190" s="54"/>
      <c r="P190" s="54"/>
      <c r="Q190" s="54"/>
      <c r="R190" s="54"/>
      <c r="S190" s="54"/>
      <c r="T190" s="54"/>
      <c r="U190" s="54"/>
      <c r="V190" s="54"/>
      <c r="W190" s="54"/>
      <c r="X190" s="54"/>
      <c r="Y190" s="54"/>
      <c r="Z190" s="54"/>
    </row>
    <row r="191" spans="1:26" s="55" customFormat="1" ht="18.75">
      <c r="A191" s="54"/>
      <c r="B191" s="54"/>
      <c r="C191" s="42" t="s">
        <v>19202</v>
      </c>
      <c r="D191" s="42" t="s">
        <v>15362</v>
      </c>
      <c r="E191" s="42"/>
      <c r="F191" s="42"/>
      <c r="G191" s="60" t="s">
        <v>15158</v>
      </c>
      <c r="H191" s="551">
        <f t="shared" si="6"/>
        <v>37492</v>
      </c>
      <c r="I191" s="490">
        <v>36400</v>
      </c>
      <c r="J191" s="551">
        <f t="shared" si="7"/>
        <v>38220</v>
      </c>
      <c r="K191" s="551">
        <f t="shared" si="8"/>
        <v>40040</v>
      </c>
      <c r="M191" s="54"/>
      <c r="N191" s="54"/>
      <c r="O191" s="54"/>
      <c r="P191" s="54"/>
      <c r="Q191" s="54"/>
      <c r="R191" s="54"/>
      <c r="S191" s="54"/>
      <c r="T191" s="54"/>
      <c r="U191" s="54"/>
      <c r="V191" s="54"/>
      <c r="W191" s="54"/>
      <c r="X191" s="54"/>
      <c r="Y191" s="54"/>
      <c r="Z191" s="54"/>
    </row>
    <row r="192" spans="1:26" s="55" customFormat="1" ht="18.75">
      <c r="A192" s="54"/>
      <c r="B192" s="54"/>
      <c r="C192" s="42" t="s">
        <v>19203</v>
      </c>
      <c r="D192" s="42" t="s">
        <v>15363</v>
      </c>
      <c r="E192" s="42"/>
      <c r="F192" s="42"/>
      <c r="G192" s="60" t="s">
        <v>15158</v>
      </c>
      <c r="H192" s="551">
        <f t="shared" si="6"/>
        <v>42642</v>
      </c>
      <c r="I192" s="490">
        <v>41400</v>
      </c>
      <c r="J192" s="551">
        <f t="shared" si="7"/>
        <v>43470</v>
      </c>
      <c r="K192" s="551">
        <f t="shared" si="8"/>
        <v>45540</v>
      </c>
      <c r="M192" s="54"/>
      <c r="N192" s="54"/>
      <c r="O192" s="54"/>
      <c r="P192" s="54"/>
      <c r="Q192" s="54"/>
      <c r="R192" s="54"/>
      <c r="S192" s="54"/>
      <c r="T192" s="54"/>
      <c r="U192" s="54"/>
      <c r="V192" s="54"/>
      <c r="W192" s="54"/>
      <c r="X192" s="54"/>
      <c r="Y192" s="54"/>
      <c r="Z192" s="54"/>
    </row>
    <row r="193" spans="1:26" s="55" customFormat="1" ht="18.75">
      <c r="A193" s="54"/>
      <c r="B193" s="54"/>
      <c r="C193" s="42" t="s">
        <v>19204</v>
      </c>
      <c r="D193" s="42" t="s">
        <v>15364</v>
      </c>
      <c r="E193" s="42"/>
      <c r="F193" s="42"/>
      <c r="G193" s="60" t="s">
        <v>15158</v>
      </c>
      <c r="H193" s="551">
        <f t="shared" si="6"/>
        <v>33475</v>
      </c>
      <c r="I193" s="490">
        <v>32500</v>
      </c>
      <c r="J193" s="551">
        <f t="shared" si="7"/>
        <v>34125</v>
      </c>
      <c r="K193" s="551">
        <f t="shared" si="8"/>
        <v>35750</v>
      </c>
      <c r="M193" s="54"/>
      <c r="N193" s="54"/>
      <c r="O193" s="54"/>
      <c r="P193" s="54"/>
      <c r="Q193" s="54"/>
      <c r="R193" s="54"/>
      <c r="S193" s="54"/>
      <c r="T193" s="54"/>
      <c r="U193" s="54"/>
      <c r="V193" s="54"/>
      <c r="W193" s="54"/>
      <c r="X193" s="54"/>
      <c r="Y193" s="54"/>
      <c r="Z193" s="54"/>
    </row>
    <row r="194" spans="1:26" s="55" customFormat="1" ht="18.75">
      <c r="A194" s="54"/>
      <c r="B194" s="54"/>
      <c r="C194" s="42" t="s">
        <v>19205</v>
      </c>
      <c r="D194" s="42" t="s">
        <v>15397</v>
      </c>
      <c r="E194" s="42"/>
      <c r="F194" s="42"/>
      <c r="G194" s="60" t="s">
        <v>15158</v>
      </c>
      <c r="H194" s="551">
        <f t="shared" si="6"/>
        <v>42848</v>
      </c>
      <c r="I194" s="490">
        <v>41600</v>
      </c>
      <c r="J194" s="551">
        <f t="shared" si="7"/>
        <v>43680</v>
      </c>
      <c r="K194" s="551">
        <f t="shared" si="8"/>
        <v>45760</v>
      </c>
      <c r="M194" s="54"/>
      <c r="N194" s="54"/>
      <c r="O194" s="54"/>
      <c r="P194" s="54"/>
      <c r="Q194" s="54"/>
      <c r="R194" s="54"/>
      <c r="S194" s="54"/>
      <c r="T194" s="54"/>
      <c r="U194" s="54"/>
      <c r="V194" s="54"/>
      <c r="W194" s="54"/>
      <c r="X194" s="54"/>
      <c r="Y194" s="54"/>
      <c r="Z194" s="54"/>
    </row>
    <row r="195" spans="1:26" s="55" customFormat="1" ht="18.75">
      <c r="A195" s="54"/>
      <c r="B195" s="54"/>
      <c r="C195" s="42" t="s">
        <v>19206</v>
      </c>
      <c r="D195" s="42" t="s">
        <v>15366</v>
      </c>
      <c r="E195" s="42"/>
      <c r="F195" s="42"/>
      <c r="G195" s="60" t="s">
        <v>15120</v>
      </c>
      <c r="H195" s="551">
        <f t="shared" si="6"/>
        <v>870350</v>
      </c>
      <c r="I195" s="490">
        <v>845000</v>
      </c>
      <c r="J195" s="551">
        <f t="shared" si="7"/>
        <v>887250</v>
      </c>
      <c r="K195" s="551">
        <f t="shared" si="8"/>
        <v>929500</v>
      </c>
      <c r="M195" s="54"/>
      <c r="N195" s="54"/>
      <c r="O195" s="54"/>
      <c r="P195" s="54"/>
      <c r="Q195" s="54"/>
      <c r="R195" s="54"/>
      <c r="S195" s="54"/>
      <c r="T195" s="54"/>
      <c r="U195" s="54"/>
      <c r="V195" s="54"/>
      <c r="W195" s="54"/>
      <c r="X195" s="54"/>
      <c r="Y195" s="54"/>
      <c r="Z195" s="54"/>
    </row>
    <row r="196" spans="1:26" s="55" customFormat="1" ht="18.75">
      <c r="A196" s="54"/>
      <c r="B196" s="54"/>
      <c r="C196" s="42" t="s">
        <v>19207</v>
      </c>
      <c r="D196" s="42" t="s">
        <v>15367</v>
      </c>
      <c r="E196" s="42"/>
      <c r="F196" s="42"/>
      <c r="G196" s="60" t="s">
        <v>2744</v>
      </c>
      <c r="H196" s="551">
        <f t="shared" si="6"/>
        <v>93730</v>
      </c>
      <c r="I196" s="490">
        <v>91000</v>
      </c>
      <c r="J196" s="551">
        <f t="shared" si="7"/>
        <v>95550</v>
      </c>
      <c r="K196" s="551">
        <f t="shared" si="8"/>
        <v>100100</v>
      </c>
      <c r="M196" s="54"/>
      <c r="N196" s="54"/>
      <c r="O196" s="54"/>
      <c r="P196" s="54"/>
      <c r="Q196" s="54"/>
      <c r="R196" s="54"/>
      <c r="S196" s="54"/>
      <c r="T196" s="54"/>
      <c r="U196" s="54"/>
      <c r="V196" s="54"/>
      <c r="W196" s="54"/>
      <c r="X196" s="54"/>
      <c r="Y196" s="54"/>
      <c r="Z196" s="54"/>
    </row>
    <row r="197" spans="1:26" s="55" customFormat="1" ht="18.75">
      <c r="A197" s="54"/>
      <c r="B197" s="54"/>
      <c r="C197" s="42" t="s">
        <v>19208</v>
      </c>
      <c r="D197" s="42" t="s">
        <v>15368</v>
      </c>
      <c r="E197" s="42"/>
      <c r="F197" s="42"/>
      <c r="G197" s="60" t="s">
        <v>2744</v>
      </c>
      <c r="H197" s="551">
        <f t="shared" si="6"/>
        <v>46865</v>
      </c>
      <c r="I197" s="490">
        <v>45500</v>
      </c>
      <c r="J197" s="551">
        <f t="shared" si="7"/>
        <v>47775</v>
      </c>
      <c r="K197" s="551">
        <f t="shared" si="8"/>
        <v>50050</v>
      </c>
      <c r="M197" s="54"/>
      <c r="N197" s="54"/>
      <c r="O197" s="54"/>
      <c r="P197" s="54"/>
      <c r="Q197" s="54"/>
      <c r="R197" s="54"/>
      <c r="S197" s="54"/>
      <c r="T197" s="54"/>
      <c r="U197" s="54"/>
      <c r="V197" s="54"/>
      <c r="W197" s="54"/>
      <c r="X197" s="54"/>
      <c r="Y197" s="54"/>
      <c r="Z197" s="54"/>
    </row>
    <row r="198" spans="1:26" s="55" customFormat="1" ht="18.75">
      <c r="A198" s="54"/>
      <c r="B198" s="54"/>
      <c r="C198" s="42" t="s">
        <v>19209</v>
      </c>
      <c r="D198" s="42" t="s">
        <v>15370</v>
      </c>
      <c r="E198" s="42"/>
      <c r="F198" s="42"/>
      <c r="G198" s="60" t="s">
        <v>2744</v>
      </c>
      <c r="H198" s="551">
        <f t="shared" si="6"/>
        <v>107120</v>
      </c>
      <c r="I198" s="490">
        <v>104000</v>
      </c>
      <c r="J198" s="551">
        <f t="shared" si="7"/>
        <v>109200</v>
      </c>
      <c r="K198" s="551">
        <f t="shared" si="8"/>
        <v>114400</v>
      </c>
      <c r="M198" s="54"/>
      <c r="N198" s="54"/>
      <c r="O198" s="54"/>
      <c r="P198" s="54"/>
      <c r="Q198" s="54"/>
      <c r="R198" s="54"/>
      <c r="S198" s="54"/>
      <c r="T198" s="54"/>
      <c r="U198" s="54"/>
      <c r="V198" s="54"/>
      <c r="W198" s="54"/>
      <c r="X198" s="54"/>
      <c r="Y198" s="54"/>
      <c r="Z198" s="54"/>
    </row>
    <row r="199" spans="1:26" s="55" customFormat="1" ht="18.75">
      <c r="A199" s="54"/>
      <c r="B199" s="54"/>
      <c r="C199" s="42" t="s">
        <v>19210</v>
      </c>
      <c r="D199" s="42" t="s">
        <v>15369</v>
      </c>
      <c r="E199" s="42"/>
      <c r="F199" s="42"/>
      <c r="G199" s="60" t="s">
        <v>15158</v>
      </c>
      <c r="H199" s="551">
        <f t="shared" si="6"/>
        <v>87035</v>
      </c>
      <c r="I199" s="490">
        <v>84500</v>
      </c>
      <c r="J199" s="551">
        <f t="shared" si="7"/>
        <v>88725</v>
      </c>
      <c r="K199" s="551">
        <f t="shared" si="8"/>
        <v>92950</v>
      </c>
      <c r="M199" s="54"/>
      <c r="N199" s="54"/>
      <c r="O199" s="54"/>
      <c r="P199" s="54"/>
      <c r="Q199" s="54"/>
      <c r="R199" s="54"/>
      <c r="S199" s="54"/>
      <c r="T199" s="54"/>
      <c r="U199" s="54"/>
      <c r="V199" s="54"/>
      <c r="W199" s="54"/>
      <c r="X199" s="54"/>
      <c r="Y199" s="54"/>
      <c r="Z199" s="54"/>
    </row>
    <row r="200" spans="1:26" s="55" customFormat="1" ht="18.75">
      <c r="A200" s="54"/>
      <c r="B200" s="54"/>
      <c r="C200" s="42" t="s">
        <v>19211</v>
      </c>
      <c r="D200" s="42" t="s">
        <v>15392</v>
      </c>
      <c r="E200" s="42"/>
      <c r="F200" s="42"/>
      <c r="G200" s="60" t="s">
        <v>1864</v>
      </c>
      <c r="H200" s="551">
        <f t="shared" si="6"/>
        <v>194155</v>
      </c>
      <c r="I200" s="490">
        <v>188500</v>
      </c>
      <c r="J200" s="551">
        <f t="shared" si="7"/>
        <v>197925</v>
      </c>
      <c r="K200" s="551">
        <f t="shared" si="8"/>
        <v>207350</v>
      </c>
      <c r="M200" s="54"/>
      <c r="N200" s="54"/>
      <c r="O200" s="54"/>
      <c r="P200" s="54"/>
      <c r="Q200" s="54"/>
      <c r="R200" s="54"/>
      <c r="S200" s="54"/>
      <c r="T200" s="54"/>
      <c r="U200" s="54"/>
      <c r="V200" s="54"/>
      <c r="W200" s="54"/>
      <c r="X200" s="54"/>
      <c r="Y200" s="54"/>
      <c r="Z200" s="54"/>
    </row>
    <row r="201" spans="1:26" s="55" customFormat="1" ht="18.75">
      <c r="A201" s="54"/>
      <c r="B201" s="54"/>
      <c r="C201" s="42" t="s">
        <v>19212</v>
      </c>
      <c r="D201" s="42" t="s">
        <v>15398</v>
      </c>
      <c r="E201" s="42"/>
      <c r="F201" s="42"/>
      <c r="G201" s="60" t="s">
        <v>1864</v>
      </c>
      <c r="H201" s="551">
        <f t="shared" si="6"/>
        <v>247715</v>
      </c>
      <c r="I201" s="490">
        <v>240500</v>
      </c>
      <c r="J201" s="551">
        <f t="shared" si="7"/>
        <v>252525</v>
      </c>
      <c r="K201" s="551">
        <f t="shared" si="8"/>
        <v>264550</v>
      </c>
      <c r="M201" s="54"/>
      <c r="N201" s="54"/>
      <c r="O201" s="54"/>
      <c r="P201" s="54"/>
      <c r="Q201" s="54"/>
      <c r="R201" s="54"/>
      <c r="S201" s="54"/>
      <c r="T201" s="54"/>
      <c r="U201" s="54"/>
      <c r="V201" s="54"/>
      <c r="W201" s="54"/>
      <c r="X201" s="54"/>
      <c r="Y201" s="54"/>
      <c r="Z201" s="54"/>
    </row>
    <row r="202" spans="1:26" s="55" customFormat="1" ht="18.75">
      <c r="A202" s="54"/>
      <c r="B202" s="54"/>
      <c r="C202" s="42" t="s">
        <v>19213</v>
      </c>
      <c r="D202" s="42" t="s">
        <v>15372</v>
      </c>
      <c r="E202" s="42"/>
      <c r="F202" s="42"/>
      <c r="G202" s="60" t="s">
        <v>2744</v>
      </c>
      <c r="H202" s="551">
        <f t="shared" ref="H202:H265" si="9">(I202*0.03)+I202</f>
        <v>254410</v>
      </c>
      <c r="I202" s="490">
        <v>247000</v>
      </c>
      <c r="J202" s="551">
        <f t="shared" ref="J202:J265" si="10">(I202*0.05)+I202</f>
        <v>259350</v>
      </c>
      <c r="K202" s="551">
        <f t="shared" ref="K202:K265" si="11">(I202*0.1)+I202</f>
        <v>271700</v>
      </c>
      <c r="M202" s="54"/>
      <c r="N202" s="54"/>
      <c r="O202" s="54"/>
      <c r="P202" s="54"/>
      <c r="Q202" s="54"/>
      <c r="R202" s="54"/>
      <c r="S202" s="54"/>
      <c r="T202" s="54"/>
      <c r="U202" s="54"/>
      <c r="V202" s="54"/>
      <c r="W202" s="54"/>
      <c r="X202" s="54"/>
      <c r="Y202" s="54"/>
      <c r="Z202" s="54"/>
    </row>
    <row r="203" spans="1:26" s="55" customFormat="1" ht="18.75">
      <c r="A203" s="54"/>
      <c r="B203" s="54"/>
      <c r="C203" s="42" t="s">
        <v>19214</v>
      </c>
      <c r="D203" s="42" t="s">
        <v>15399</v>
      </c>
      <c r="E203" s="42"/>
      <c r="F203" s="42"/>
      <c r="G203" s="60" t="s">
        <v>2744</v>
      </c>
      <c r="H203" s="551">
        <f t="shared" si="9"/>
        <v>301275</v>
      </c>
      <c r="I203" s="490">
        <v>292500</v>
      </c>
      <c r="J203" s="551">
        <f t="shared" si="10"/>
        <v>307125</v>
      </c>
      <c r="K203" s="551">
        <f t="shared" si="11"/>
        <v>321750</v>
      </c>
      <c r="M203" s="54"/>
      <c r="N203" s="54"/>
      <c r="O203" s="54"/>
      <c r="P203" s="54"/>
      <c r="Q203" s="54"/>
      <c r="R203" s="54"/>
      <c r="S203" s="54"/>
      <c r="T203" s="54"/>
      <c r="U203" s="54"/>
      <c r="V203" s="54"/>
      <c r="W203" s="54"/>
      <c r="X203" s="54"/>
      <c r="Y203" s="54"/>
      <c r="Z203" s="54"/>
    </row>
    <row r="204" spans="1:26" s="55" customFormat="1" ht="18.75">
      <c r="A204" s="54"/>
      <c r="B204" s="54"/>
      <c r="C204" s="42" t="s">
        <v>19215</v>
      </c>
      <c r="D204" s="42" t="s">
        <v>15400</v>
      </c>
      <c r="E204" s="42"/>
      <c r="F204" s="42"/>
      <c r="G204" s="60" t="s">
        <v>2744</v>
      </c>
      <c r="H204" s="551">
        <f t="shared" si="9"/>
        <v>2477150</v>
      </c>
      <c r="I204" s="490">
        <v>2405000</v>
      </c>
      <c r="J204" s="551">
        <f t="shared" si="10"/>
        <v>2525250</v>
      </c>
      <c r="K204" s="551">
        <f t="shared" si="11"/>
        <v>2645500</v>
      </c>
      <c r="M204" s="54"/>
      <c r="N204" s="54"/>
      <c r="O204" s="54"/>
      <c r="P204" s="54"/>
      <c r="Q204" s="54"/>
      <c r="R204" s="54"/>
      <c r="S204" s="54"/>
      <c r="T204" s="54"/>
      <c r="U204" s="54"/>
      <c r="V204" s="54"/>
      <c r="W204" s="54"/>
      <c r="X204" s="54"/>
      <c r="Y204" s="54"/>
      <c r="Z204" s="54"/>
    </row>
    <row r="205" spans="1:26" s="55" customFormat="1" ht="18.75">
      <c r="A205" s="54"/>
      <c r="B205" s="54"/>
      <c r="C205" s="42" t="s">
        <v>19216</v>
      </c>
      <c r="D205" s="42" t="s">
        <v>15401</v>
      </c>
      <c r="E205" s="42"/>
      <c r="F205" s="42"/>
      <c r="G205" s="60" t="s">
        <v>2744</v>
      </c>
      <c r="H205" s="551">
        <f t="shared" si="9"/>
        <v>602550</v>
      </c>
      <c r="I205" s="490">
        <v>585000</v>
      </c>
      <c r="J205" s="551">
        <f t="shared" si="10"/>
        <v>614250</v>
      </c>
      <c r="K205" s="551">
        <f t="shared" si="11"/>
        <v>643500</v>
      </c>
      <c r="M205" s="54"/>
      <c r="N205" s="54"/>
      <c r="O205" s="54"/>
      <c r="P205" s="54"/>
      <c r="Q205" s="54"/>
      <c r="R205" s="54"/>
      <c r="S205" s="54"/>
      <c r="T205" s="54"/>
      <c r="U205" s="54"/>
      <c r="V205" s="54"/>
      <c r="W205" s="54"/>
      <c r="X205" s="54"/>
      <c r="Y205" s="54"/>
      <c r="Z205" s="54"/>
    </row>
    <row r="206" spans="1:26" s="55" customFormat="1" ht="18.75">
      <c r="A206" s="54"/>
      <c r="B206" s="54"/>
      <c r="C206" s="42" t="s">
        <v>19217</v>
      </c>
      <c r="D206" s="42" t="s">
        <v>15402</v>
      </c>
      <c r="E206" s="42"/>
      <c r="F206" s="42"/>
      <c r="G206" s="60" t="s">
        <v>2744</v>
      </c>
      <c r="H206" s="551">
        <f t="shared" si="9"/>
        <v>334750</v>
      </c>
      <c r="I206" s="490">
        <v>325000</v>
      </c>
      <c r="J206" s="551">
        <f t="shared" si="10"/>
        <v>341250</v>
      </c>
      <c r="K206" s="551">
        <f t="shared" si="11"/>
        <v>357500</v>
      </c>
      <c r="M206" s="54"/>
      <c r="N206" s="54"/>
      <c r="O206" s="54"/>
      <c r="P206" s="54"/>
      <c r="Q206" s="54"/>
      <c r="R206" s="54"/>
      <c r="S206" s="54"/>
      <c r="T206" s="54"/>
      <c r="U206" s="54"/>
      <c r="V206" s="54"/>
      <c r="W206" s="54"/>
      <c r="X206" s="54"/>
      <c r="Y206" s="54"/>
      <c r="Z206" s="54"/>
    </row>
    <row r="207" spans="1:26" s="55" customFormat="1" ht="18.75">
      <c r="A207" s="54"/>
      <c r="B207" s="54"/>
      <c r="C207" s="42" t="s">
        <v>19218</v>
      </c>
      <c r="D207" s="42" t="s">
        <v>15378</v>
      </c>
      <c r="E207" s="42"/>
      <c r="F207" s="42"/>
      <c r="G207" s="60" t="s">
        <v>2744</v>
      </c>
      <c r="H207" s="551">
        <f t="shared" si="9"/>
        <v>2008500</v>
      </c>
      <c r="I207" s="490">
        <v>1950000</v>
      </c>
      <c r="J207" s="551">
        <f t="shared" si="10"/>
        <v>2047500</v>
      </c>
      <c r="K207" s="551">
        <f t="shared" si="11"/>
        <v>2145000</v>
      </c>
      <c r="M207" s="54"/>
      <c r="N207" s="54"/>
      <c r="O207" s="54"/>
      <c r="P207" s="54"/>
      <c r="Q207" s="54"/>
      <c r="R207" s="54"/>
      <c r="S207" s="54"/>
      <c r="T207" s="54"/>
      <c r="U207" s="54"/>
      <c r="V207" s="54"/>
      <c r="W207" s="54"/>
      <c r="X207" s="54"/>
      <c r="Y207" s="54"/>
      <c r="Z207" s="54"/>
    </row>
    <row r="208" spans="1:26" s="55" customFormat="1" ht="18.75">
      <c r="A208" s="54"/>
      <c r="B208" s="54"/>
      <c r="C208" s="42" t="s">
        <v>19219</v>
      </c>
      <c r="D208" s="42" t="s">
        <v>15379</v>
      </c>
      <c r="E208" s="42"/>
      <c r="F208" s="42"/>
      <c r="G208" s="60" t="s">
        <v>2744</v>
      </c>
      <c r="H208" s="551">
        <f t="shared" si="9"/>
        <v>174070</v>
      </c>
      <c r="I208" s="490">
        <v>169000</v>
      </c>
      <c r="J208" s="551">
        <f t="shared" si="10"/>
        <v>177450</v>
      </c>
      <c r="K208" s="551">
        <f t="shared" si="11"/>
        <v>185900</v>
      </c>
      <c r="M208" s="54"/>
      <c r="N208" s="54"/>
      <c r="O208" s="54"/>
      <c r="P208" s="54"/>
      <c r="Q208" s="54"/>
      <c r="R208" s="54"/>
      <c r="S208" s="54"/>
      <c r="T208" s="54"/>
      <c r="U208" s="54"/>
      <c r="V208" s="54"/>
      <c r="W208" s="54"/>
      <c r="X208" s="54"/>
      <c r="Y208" s="54"/>
      <c r="Z208" s="54"/>
    </row>
    <row r="209" spans="1:26" s="55" customFormat="1" ht="18.75">
      <c r="A209" s="54"/>
      <c r="B209" s="54"/>
      <c r="C209" s="42" t="s">
        <v>19220</v>
      </c>
      <c r="D209" s="42" t="s">
        <v>15380</v>
      </c>
      <c r="E209" s="42"/>
      <c r="F209" s="42"/>
      <c r="G209" s="60" t="s">
        <v>2744</v>
      </c>
      <c r="H209" s="551">
        <f t="shared" si="9"/>
        <v>100425</v>
      </c>
      <c r="I209" s="490">
        <v>97500</v>
      </c>
      <c r="J209" s="551">
        <f t="shared" si="10"/>
        <v>102375</v>
      </c>
      <c r="K209" s="551">
        <f t="shared" si="11"/>
        <v>107250</v>
      </c>
      <c r="M209" s="54"/>
      <c r="N209" s="54"/>
      <c r="O209" s="54"/>
      <c r="P209" s="54"/>
      <c r="Q209" s="54"/>
      <c r="R209" s="54"/>
      <c r="S209" s="54"/>
      <c r="T209" s="54"/>
      <c r="U209" s="54"/>
      <c r="V209" s="54"/>
      <c r="W209" s="54"/>
      <c r="X209" s="54"/>
      <c r="Y209" s="54"/>
      <c r="Z209" s="54"/>
    </row>
    <row r="210" spans="1:26" s="55" customFormat="1" ht="18.75">
      <c r="A210" s="54"/>
      <c r="B210" s="54"/>
      <c r="C210" s="59" t="s">
        <v>19221</v>
      </c>
      <c r="D210" s="59" t="s">
        <v>10437</v>
      </c>
      <c r="E210" s="42"/>
      <c r="F210" s="42"/>
      <c r="G210" s="42"/>
      <c r="H210" s="551">
        <f t="shared" si="9"/>
        <v>0</v>
      </c>
      <c r="I210" s="44"/>
      <c r="J210" s="551">
        <f t="shared" si="10"/>
        <v>0</v>
      </c>
      <c r="K210" s="551">
        <f t="shared" si="11"/>
        <v>0</v>
      </c>
      <c r="M210" s="54"/>
      <c r="N210" s="54"/>
      <c r="O210" s="54"/>
      <c r="P210" s="54"/>
      <c r="Q210" s="54"/>
      <c r="R210" s="54"/>
      <c r="S210" s="54"/>
      <c r="T210" s="54"/>
      <c r="U210" s="54"/>
      <c r="V210" s="54"/>
      <c r="W210" s="54"/>
      <c r="X210" s="54"/>
      <c r="Y210" s="54"/>
      <c r="Z210" s="54"/>
    </row>
    <row r="211" spans="1:26" s="55" customFormat="1" ht="18.75">
      <c r="A211" s="54"/>
      <c r="B211" s="54"/>
      <c r="C211" s="59" t="s">
        <v>19222</v>
      </c>
      <c r="D211" s="59" t="s">
        <v>10443</v>
      </c>
      <c r="E211" s="42"/>
      <c r="F211" s="42"/>
      <c r="G211" s="42"/>
      <c r="H211" s="551">
        <f t="shared" si="9"/>
        <v>0</v>
      </c>
      <c r="I211" s="44"/>
      <c r="J211" s="551">
        <f t="shared" si="10"/>
        <v>0</v>
      </c>
      <c r="K211" s="551">
        <f t="shared" si="11"/>
        <v>0</v>
      </c>
      <c r="M211" s="54"/>
      <c r="N211" s="54"/>
      <c r="O211" s="54"/>
      <c r="P211" s="54"/>
      <c r="Q211" s="54"/>
      <c r="R211" s="54"/>
      <c r="S211" s="54"/>
      <c r="T211" s="54"/>
      <c r="U211" s="54"/>
      <c r="V211" s="54"/>
      <c r="W211" s="54"/>
      <c r="X211" s="54"/>
      <c r="Y211" s="54"/>
      <c r="Z211" s="54"/>
    </row>
    <row r="212" spans="1:26" s="55" customFormat="1" ht="36">
      <c r="A212" s="54"/>
      <c r="B212" s="54"/>
      <c r="C212" s="59" t="s">
        <v>19223</v>
      </c>
      <c r="D212" s="59" t="s">
        <v>15403</v>
      </c>
      <c r="E212" s="42"/>
      <c r="F212" s="42"/>
      <c r="G212" s="42"/>
      <c r="H212" s="551">
        <f t="shared" si="9"/>
        <v>0</v>
      </c>
      <c r="I212" s="44"/>
      <c r="J212" s="551">
        <f t="shared" si="10"/>
        <v>0</v>
      </c>
      <c r="K212" s="551">
        <f t="shared" si="11"/>
        <v>0</v>
      </c>
      <c r="M212" s="54"/>
      <c r="N212" s="54"/>
      <c r="O212" s="54"/>
      <c r="P212" s="54"/>
      <c r="Q212" s="54"/>
      <c r="R212" s="54"/>
      <c r="S212" s="54"/>
      <c r="T212" s="54"/>
      <c r="U212" s="54"/>
      <c r="V212" s="54"/>
      <c r="W212" s="54"/>
      <c r="X212" s="54"/>
      <c r="Y212" s="54"/>
      <c r="Z212" s="54"/>
    </row>
    <row r="213" spans="1:26" s="55" customFormat="1" ht="18.75">
      <c r="A213" s="54"/>
      <c r="B213" s="54"/>
      <c r="C213" s="42" t="s">
        <v>19224</v>
      </c>
      <c r="D213" s="42" t="s">
        <v>15404</v>
      </c>
      <c r="E213" s="42"/>
      <c r="F213" s="42"/>
      <c r="G213" s="60" t="s">
        <v>2744</v>
      </c>
      <c r="H213" s="551">
        <f t="shared" si="9"/>
        <v>2142400</v>
      </c>
      <c r="I213" s="490">
        <v>2080000</v>
      </c>
      <c r="J213" s="551">
        <f t="shared" si="10"/>
        <v>2184000</v>
      </c>
      <c r="K213" s="551">
        <f t="shared" si="11"/>
        <v>2288000</v>
      </c>
      <c r="M213" s="54"/>
      <c r="N213" s="54"/>
      <c r="O213" s="54"/>
      <c r="P213" s="54"/>
      <c r="Q213" s="54"/>
      <c r="R213" s="54"/>
      <c r="S213" s="54"/>
      <c r="T213" s="54"/>
      <c r="U213" s="54"/>
      <c r="V213" s="54"/>
      <c r="W213" s="54"/>
      <c r="X213" s="54"/>
      <c r="Y213" s="54"/>
      <c r="Z213" s="54"/>
    </row>
    <row r="214" spans="1:26" s="55" customFormat="1" ht="18.75">
      <c r="A214" s="54"/>
      <c r="B214" s="54"/>
      <c r="C214" s="42" t="s">
        <v>19225</v>
      </c>
      <c r="D214" s="42" t="s">
        <v>15362</v>
      </c>
      <c r="E214" s="42"/>
      <c r="F214" s="42"/>
      <c r="G214" s="60" t="s">
        <v>15158</v>
      </c>
      <c r="H214" s="551">
        <f t="shared" si="9"/>
        <v>37492</v>
      </c>
      <c r="I214" s="490">
        <v>36400</v>
      </c>
      <c r="J214" s="551">
        <f t="shared" si="10"/>
        <v>38220</v>
      </c>
      <c r="K214" s="551">
        <f t="shared" si="11"/>
        <v>40040</v>
      </c>
      <c r="M214" s="54"/>
      <c r="N214" s="54"/>
      <c r="O214" s="54"/>
      <c r="P214" s="54"/>
      <c r="Q214" s="54"/>
      <c r="R214" s="54"/>
      <c r="S214" s="54"/>
      <c r="T214" s="54"/>
      <c r="U214" s="54"/>
      <c r="V214" s="54"/>
      <c r="W214" s="54"/>
      <c r="X214" s="54"/>
      <c r="Y214" s="54"/>
      <c r="Z214" s="54"/>
    </row>
    <row r="215" spans="1:26" s="55" customFormat="1" ht="18.75">
      <c r="A215" s="54"/>
      <c r="B215" s="54"/>
      <c r="C215" s="42" t="s">
        <v>19226</v>
      </c>
      <c r="D215" s="42" t="s">
        <v>15363</v>
      </c>
      <c r="E215" s="42"/>
      <c r="F215" s="42"/>
      <c r="G215" s="60" t="s">
        <v>15158</v>
      </c>
      <c r="H215" s="551">
        <f t="shared" si="9"/>
        <v>42848</v>
      </c>
      <c r="I215" s="490">
        <v>41600</v>
      </c>
      <c r="J215" s="551">
        <f t="shared" si="10"/>
        <v>43680</v>
      </c>
      <c r="K215" s="551">
        <f t="shared" si="11"/>
        <v>45760</v>
      </c>
      <c r="M215" s="54"/>
      <c r="N215" s="54"/>
      <c r="O215" s="54"/>
      <c r="P215" s="54"/>
      <c r="Q215" s="54"/>
      <c r="R215" s="54"/>
      <c r="S215" s="54"/>
      <c r="T215" s="54"/>
      <c r="U215" s="54"/>
      <c r="V215" s="54"/>
      <c r="W215" s="54"/>
      <c r="X215" s="54"/>
      <c r="Y215" s="54"/>
      <c r="Z215" s="54"/>
    </row>
    <row r="216" spans="1:26" s="55" customFormat="1" ht="18.75">
      <c r="A216" s="54"/>
      <c r="B216" s="54"/>
      <c r="C216" s="42" t="s">
        <v>19227</v>
      </c>
      <c r="D216" s="42" t="s">
        <v>15364</v>
      </c>
      <c r="E216" s="42"/>
      <c r="F216" s="42"/>
      <c r="G216" s="60" t="s">
        <v>15158</v>
      </c>
      <c r="H216" s="551">
        <f t="shared" si="9"/>
        <v>33475</v>
      </c>
      <c r="I216" s="490">
        <v>32500</v>
      </c>
      <c r="J216" s="551">
        <f t="shared" si="10"/>
        <v>34125</v>
      </c>
      <c r="K216" s="551">
        <f t="shared" si="11"/>
        <v>35750</v>
      </c>
      <c r="M216" s="54"/>
      <c r="N216" s="54"/>
      <c r="O216" s="54"/>
      <c r="P216" s="54"/>
      <c r="Q216" s="54"/>
      <c r="R216" s="54"/>
      <c r="S216" s="54"/>
      <c r="T216" s="54"/>
      <c r="U216" s="54"/>
      <c r="V216" s="54"/>
      <c r="W216" s="54"/>
      <c r="X216" s="54"/>
      <c r="Y216" s="54"/>
      <c r="Z216" s="54"/>
    </row>
    <row r="217" spans="1:26" s="55" customFormat="1" ht="18.75">
      <c r="A217" s="54"/>
      <c r="B217" s="54"/>
      <c r="C217" s="42" t="s">
        <v>19228</v>
      </c>
      <c r="D217" s="42" t="s">
        <v>15397</v>
      </c>
      <c r="E217" s="42"/>
      <c r="F217" s="42"/>
      <c r="G217" s="60" t="s">
        <v>15158</v>
      </c>
      <c r="H217" s="551">
        <f t="shared" si="9"/>
        <v>42848</v>
      </c>
      <c r="I217" s="490">
        <v>41600</v>
      </c>
      <c r="J217" s="551">
        <f t="shared" si="10"/>
        <v>43680</v>
      </c>
      <c r="K217" s="551">
        <f t="shared" si="11"/>
        <v>45760</v>
      </c>
      <c r="M217" s="54"/>
      <c r="N217" s="54"/>
      <c r="O217" s="54"/>
      <c r="P217" s="54"/>
      <c r="Q217" s="54"/>
      <c r="R217" s="54"/>
      <c r="S217" s="54"/>
      <c r="T217" s="54"/>
      <c r="U217" s="54"/>
      <c r="V217" s="54"/>
      <c r="W217" s="54"/>
      <c r="X217" s="54"/>
      <c r="Y217" s="54"/>
      <c r="Z217" s="54"/>
    </row>
    <row r="218" spans="1:26" s="55" customFormat="1" ht="18.75">
      <c r="A218" s="54"/>
      <c r="B218" s="54"/>
      <c r="C218" s="42" t="s">
        <v>19229</v>
      </c>
      <c r="D218" s="42" t="s">
        <v>15366</v>
      </c>
      <c r="E218" s="42"/>
      <c r="F218" s="42"/>
      <c r="G218" s="60" t="s">
        <v>15120</v>
      </c>
      <c r="H218" s="551">
        <f t="shared" si="9"/>
        <v>267800</v>
      </c>
      <c r="I218" s="490">
        <v>260000</v>
      </c>
      <c r="J218" s="551">
        <f t="shared" si="10"/>
        <v>273000</v>
      </c>
      <c r="K218" s="551">
        <f t="shared" si="11"/>
        <v>286000</v>
      </c>
      <c r="M218" s="54"/>
      <c r="N218" s="54"/>
      <c r="O218" s="54"/>
      <c r="P218" s="54"/>
      <c r="Q218" s="54"/>
      <c r="R218" s="54"/>
      <c r="S218" s="54"/>
      <c r="T218" s="54"/>
      <c r="U218" s="54"/>
      <c r="V218" s="54"/>
      <c r="W218" s="54"/>
      <c r="X218" s="54"/>
      <c r="Y218" s="54"/>
      <c r="Z218" s="54"/>
    </row>
    <row r="219" spans="1:26" s="55" customFormat="1" ht="18.75">
      <c r="A219" s="54"/>
      <c r="B219" s="54"/>
      <c r="C219" s="42" t="s">
        <v>19230</v>
      </c>
      <c r="D219" s="42" t="s">
        <v>15367</v>
      </c>
      <c r="E219" s="42"/>
      <c r="F219" s="42"/>
      <c r="G219" s="60" t="s">
        <v>2744</v>
      </c>
      <c r="H219" s="551">
        <f t="shared" si="9"/>
        <v>234325</v>
      </c>
      <c r="I219" s="490">
        <v>227500</v>
      </c>
      <c r="J219" s="551">
        <f t="shared" si="10"/>
        <v>238875</v>
      </c>
      <c r="K219" s="551">
        <f t="shared" si="11"/>
        <v>250250</v>
      </c>
      <c r="M219" s="54"/>
      <c r="N219" s="54"/>
      <c r="O219" s="54"/>
      <c r="P219" s="54"/>
      <c r="Q219" s="54"/>
      <c r="R219" s="54"/>
      <c r="S219" s="54"/>
      <c r="T219" s="54"/>
      <c r="U219" s="54"/>
      <c r="V219" s="54"/>
      <c r="W219" s="54"/>
      <c r="X219" s="54"/>
      <c r="Y219" s="54"/>
      <c r="Z219" s="54"/>
    </row>
    <row r="220" spans="1:26" s="55" customFormat="1" ht="18.75">
      <c r="A220" s="54"/>
      <c r="B220" s="54"/>
      <c r="C220" s="42" t="s">
        <v>19231</v>
      </c>
      <c r="D220" s="42" t="s">
        <v>15368</v>
      </c>
      <c r="E220" s="42"/>
      <c r="F220" s="42"/>
      <c r="G220" s="60" t="s">
        <v>2744</v>
      </c>
      <c r="H220" s="551">
        <f t="shared" si="9"/>
        <v>160680</v>
      </c>
      <c r="I220" s="490">
        <v>156000</v>
      </c>
      <c r="J220" s="551">
        <f t="shared" si="10"/>
        <v>163800</v>
      </c>
      <c r="K220" s="551">
        <f t="shared" si="11"/>
        <v>171600</v>
      </c>
      <c r="M220" s="54"/>
      <c r="N220" s="54"/>
      <c r="O220" s="54"/>
      <c r="P220" s="54"/>
      <c r="Q220" s="54"/>
      <c r="R220" s="54"/>
      <c r="S220" s="54"/>
      <c r="T220" s="54"/>
      <c r="U220" s="54"/>
      <c r="V220" s="54"/>
      <c r="W220" s="54"/>
      <c r="X220" s="54"/>
      <c r="Y220" s="54"/>
      <c r="Z220" s="54"/>
    </row>
    <row r="221" spans="1:26" s="55" customFormat="1" ht="18.75">
      <c r="A221" s="54"/>
      <c r="B221" s="54"/>
      <c r="C221" s="42" t="s">
        <v>19232</v>
      </c>
      <c r="D221" s="42" t="s">
        <v>15370</v>
      </c>
      <c r="E221" s="42"/>
      <c r="F221" s="42"/>
      <c r="G221" s="60" t="s">
        <v>2744</v>
      </c>
      <c r="H221" s="551">
        <f t="shared" si="9"/>
        <v>1071200</v>
      </c>
      <c r="I221" s="490">
        <v>1040000</v>
      </c>
      <c r="J221" s="551">
        <f t="shared" si="10"/>
        <v>1092000</v>
      </c>
      <c r="K221" s="551">
        <f t="shared" si="11"/>
        <v>1144000</v>
      </c>
      <c r="M221" s="54"/>
      <c r="N221" s="54"/>
      <c r="O221" s="54"/>
      <c r="P221" s="54"/>
      <c r="Q221" s="54"/>
      <c r="R221" s="54"/>
      <c r="S221" s="54"/>
      <c r="T221" s="54"/>
      <c r="U221" s="54"/>
      <c r="V221" s="54"/>
      <c r="W221" s="54"/>
      <c r="X221" s="54"/>
      <c r="Y221" s="54"/>
      <c r="Z221" s="54"/>
    </row>
    <row r="222" spans="1:26" s="55" customFormat="1" ht="18.75">
      <c r="A222" s="54"/>
      <c r="B222" s="54"/>
      <c r="C222" s="42" t="s">
        <v>19233</v>
      </c>
      <c r="D222" s="42" t="s">
        <v>15369</v>
      </c>
      <c r="E222" s="42"/>
      <c r="F222" s="42"/>
      <c r="G222" s="60" t="s">
        <v>15158</v>
      </c>
      <c r="H222" s="551">
        <f t="shared" si="9"/>
        <v>80340</v>
      </c>
      <c r="I222" s="490">
        <v>78000</v>
      </c>
      <c r="J222" s="551">
        <f t="shared" si="10"/>
        <v>81900</v>
      </c>
      <c r="K222" s="551">
        <f t="shared" si="11"/>
        <v>85800</v>
      </c>
      <c r="M222" s="54"/>
      <c r="N222" s="54"/>
      <c r="O222" s="54"/>
      <c r="P222" s="54"/>
      <c r="Q222" s="54"/>
      <c r="R222" s="54"/>
      <c r="S222" s="54"/>
      <c r="T222" s="54"/>
      <c r="U222" s="54"/>
      <c r="V222" s="54"/>
      <c r="W222" s="54"/>
      <c r="X222" s="54"/>
      <c r="Y222" s="54"/>
      <c r="Z222" s="54"/>
    </row>
    <row r="223" spans="1:26" s="55" customFormat="1" ht="18.75">
      <c r="A223" s="54"/>
      <c r="B223" s="54"/>
      <c r="C223" s="42" t="s">
        <v>19234</v>
      </c>
      <c r="D223" s="42" t="s">
        <v>15384</v>
      </c>
      <c r="E223" s="42"/>
      <c r="F223" s="42"/>
      <c r="G223" s="60" t="s">
        <v>1864</v>
      </c>
      <c r="H223" s="551">
        <f t="shared" si="9"/>
        <v>301275</v>
      </c>
      <c r="I223" s="490">
        <v>292500</v>
      </c>
      <c r="J223" s="551">
        <f t="shared" si="10"/>
        <v>307125</v>
      </c>
      <c r="K223" s="551">
        <f t="shared" si="11"/>
        <v>321750</v>
      </c>
      <c r="M223" s="54"/>
      <c r="N223" s="54"/>
      <c r="O223" s="54"/>
      <c r="P223" s="54"/>
      <c r="Q223" s="54"/>
      <c r="R223" s="54"/>
      <c r="S223" s="54"/>
      <c r="T223" s="54"/>
      <c r="U223" s="54"/>
      <c r="V223" s="54"/>
      <c r="W223" s="54"/>
      <c r="X223" s="54"/>
      <c r="Y223" s="54"/>
      <c r="Z223" s="54"/>
    </row>
    <row r="224" spans="1:26" s="55" customFormat="1" ht="18.75">
      <c r="A224" s="54"/>
      <c r="B224" s="54"/>
      <c r="C224" s="42" t="s">
        <v>19235</v>
      </c>
      <c r="D224" s="42" t="s">
        <v>15372</v>
      </c>
      <c r="E224" s="42"/>
      <c r="F224" s="42"/>
      <c r="G224" s="60" t="s">
        <v>2744</v>
      </c>
      <c r="H224" s="551">
        <f t="shared" si="9"/>
        <v>468650</v>
      </c>
      <c r="I224" s="490">
        <v>455000</v>
      </c>
      <c r="J224" s="551">
        <f t="shared" si="10"/>
        <v>477750</v>
      </c>
      <c r="K224" s="551">
        <f t="shared" si="11"/>
        <v>500500</v>
      </c>
      <c r="M224" s="54"/>
      <c r="N224" s="54"/>
      <c r="O224" s="54"/>
      <c r="P224" s="54"/>
      <c r="Q224" s="54"/>
      <c r="R224" s="54"/>
      <c r="S224" s="54"/>
      <c r="T224" s="54"/>
      <c r="U224" s="54"/>
      <c r="V224" s="54"/>
      <c r="W224" s="54"/>
      <c r="X224" s="54"/>
      <c r="Y224" s="54"/>
      <c r="Z224" s="54"/>
    </row>
    <row r="225" spans="1:26" s="55" customFormat="1" ht="18.75">
      <c r="A225" s="54"/>
      <c r="B225" s="54"/>
      <c r="C225" s="42" t="s">
        <v>19236</v>
      </c>
      <c r="D225" s="42" t="s">
        <v>15373</v>
      </c>
      <c r="E225" s="42"/>
      <c r="F225" s="42"/>
      <c r="G225" s="60" t="s">
        <v>2744</v>
      </c>
      <c r="H225" s="551">
        <f t="shared" si="9"/>
        <v>502125</v>
      </c>
      <c r="I225" s="490">
        <v>487500</v>
      </c>
      <c r="J225" s="551">
        <f t="shared" si="10"/>
        <v>511875</v>
      </c>
      <c r="K225" s="551">
        <f t="shared" si="11"/>
        <v>536250</v>
      </c>
      <c r="M225" s="54"/>
      <c r="N225" s="54"/>
      <c r="O225" s="54"/>
      <c r="P225" s="54"/>
      <c r="Q225" s="54"/>
      <c r="R225" s="54"/>
      <c r="S225" s="54"/>
      <c r="T225" s="54"/>
      <c r="U225" s="54"/>
      <c r="V225" s="54"/>
      <c r="W225" s="54"/>
      <c r="X225" s="54"/>
      <c r="Y225" s="54"/>
      <c r="Z225" s="54"/>
    </row>
    <row r="226" spans="1:26" s="55" customFormat="1" ht="18.75">
      <c r="A226" s="54"/>
      <c r="B226" s="54"/>
      <c r="C226" s="42" t="s">
        <v>19237</v>
      </c>
      <c r="D226" s="42" t="s">
        <v>15375</v>
      </c>
      <c r="E226" s="42"/>
      <c r="F226" s="42"/>
      <c r="G226" s="60" t="s">
        <v>2744</v>
      </c>
      <c r="H226" s="551">
        <f t="shared" si="9"/>
        <v>3012750</v>
      </c>
      <c r="I226" s="490">
        <v>2925000</v>
      </c>
      <c r="J226" s="551">
        <f t="shared" si="10"/>
        <v>3071250</v>
      </c>
      <c r="K226" s="551">
        <f t="shared" si="11"/>
        <v>3217500</v>
      </c>
      <c r="M226" s="54"/>
      <c r="N226" s="54"/>
      <c r="O226" s="54"/>
      <c r="P226" s="54"/>
      <c r="Q226" s="54"/>
      <c r="R226" s="54"/>
      <c r="S226" s="54"/>
      <c r="T226" s="54"/>
      <c r="U226" s="54"/>
      <c r="V226" s="54"/>
      <c r="W226" s="54"/>
      <c r="X226" s="54"/>
      <c r="Y226" s="54"/>
      <c r="Z226" s="54"/>
    </row>
    <row r="227" spans="1:26" s="55" customFormat="1" ht="18.75">
      <c r="A227" s="54"/>
      <c r="B227" s="54"/>
      <c r="C227" s="42" t="s">
        <v>19238</v>
      </c>
      <c r="D227" s="42" t="s">
        <v>15394</v>
      </c>
      <c r="E227" s="42"/>
      <c r="F227" s="42"/>
      <c r="G227" s="60" t="s">
        <v>2744</v>
      </c>
      <c r="H227" s="551">
        <f t="shared" si="9"/>
        <v>803400</v>
      </c>
      <c r="I227" s="490">
        <v>780000</v>
      </c>
      <c r="J227" s="551">
        <f t="shared" si="10"/>
        <v>819000</v>
      </c>
      <c r="K227" s="551">
        <f t="shared" si="11"/>
        <v>858000</v>
      </c>
      <c r="M227" s="54"/>
      <c r="N227" s="54"/>
      <c r="O227" s="54"/>
      <c r="P227" s="54"/>
      <c r="Q227" s="54"/>
      <c r="R227" s="54"/>
      <c r="S227" s="54"/>
      <c r="T227" s="54"/>
      <c r="U227" s="54"/>
      <c r="V227" s="54"/>
      <c r="W227" s="54"/>
      <c r="X227" s="54"/>
      <c r="Y227" s="54"/>
      <c r="Z227" s="54"/>
    </row>
    <row r="228" spans="1:26" s="55" customFormat="1" ht="18.75">
      <c r="A228" s="54"/>
      <c r="B228" s="54"/>
      <c r="C228" s="42" t="s">
        <v>19239</v>
      </c>
      <c r="D228" s="42" t="s">
        <v>15395</v>
      </c>
      <c r="E228" s="42"/>
      <c r="F228" s="42"/>
      <c r="G228" s="60" t="s">
        <v>2744</v>
      </c>
      <c r="H228" s="551">
        <f t="shared" si="9"/>
        <v>435175</v>
      </c>
      <c r="I228" s="490">
        <v>422500</v>
      </c>
      <c r="J228" s="551">
        <f t="shared" si="10"/>
        <v>443625</v>
      </c>
      <c r="K228" s="551">
        <f t="shared" si="11"/>
        <v>464750</v>
      </c>
      <c r="M228" s="54"/>
      <c r="N228" s="54"/>
      <c r="O228" s="54"/>
      <c r="P228" s="54"/>
      <c r="Q228" s="54"/>
      <c r="R228" s="54"/>
      <c r="S228" s="54"/>
      <c r="T228" s="54"/>
      <c r="U228" s="54"/>
      <c r="V228" s="54"/>
      <c r="W228" s="54"/>
      <c r="X228" s="54"/>
      <c r="Y228" s="54"/>
      <c r="Z228" s="54"/>
    </row>
    <row r="229" spans="1:26" s="55" customFormat="1" ht="18.75">
      <c r="A229" s="54"/>
      <c r="B229" s="54"/>
      <c r="C229" s="42" t="s">
        <v>19240</v>
      </c>
      <c r="D229" s="42" t="s">
        <v>15405</v>
      </c>
      <c r="E229" s="42"/>
      <c r="F229" s="42"/>
      <c r="G229" s="60" t="s">
        <v>2744</v>
      </c>
      <c r="H229" s="551">
        <f t="shared" si="9"/>
        <v>4552600</v>
      </c>
      <c r="I229" s="490">
        <v>4420000</v>
      </c>
      <c r="J229" s="551">
        <f t="shared" si="10"/>
        <v>4641000</v>
      </c>
      <c r="K229" s="551">
        <f t="shared" si="11"/>
        <v>4862000</v>
      </c>
      <c r="M229" s="54"/>
      <c r="N229" s="54"/>
      <c r="O229" s="54"/>
      <c r="P229" s="54"/>
      <c r="Q229" s="54"/>
      <c r="R229" s="54"/>
      <c r="S229" s="54"/>
      <c r="T229" s="54"/>
      <c r="U229" s="54"/>
      <c r="V229" s="54"/>
      <c r="W229" s="54"/>
      <c r="X229" s="54"/>
      <c r="Y229" s="54"/>
      <c r="Z229" s="54"/>
    </row>
    <row r="230" spans="1:26" s="55" customFormat="1" ht="18.75">
      <c r="A230" s="54"/>
      <c r="B230" s="54"/>
      <c r="C230" s="42" t="s">
        <v>19241</v>
      </c>
      <c r="D230" s="42" t="s">
        <v>15406</v>
      </c>
      <c r="E230" s="42"/>
      <c r="F230" s="42"/>
      <c r="G230" s="60" t="s">
        <v>2744</v>
      </c>
      <c r="H230" s="551">
        <f t="shared" si="9"/>
        <v>401700</v>
      </c>
      <c r="I230" s="490">
        <v>390000</v>
      </c>
      <c r="J230" s="551">
        <f t="shared" si="10"/>
        <v>409500</v>
      </c>
      <c r="K230" s="551">
        <f t="shared" si="11"/>
        <v>429000</v>
      </c>
      <c r="M230" s="54"/>
      <c r="N230" s="54"/>
      <c r="O230" s="54"/>
      <c r="P230" s="54"/>
      <c r="Q230" s="54"/>
      <c r="R230" s="54"/>
      <c r="S230" s="54"/>
      <c r="T230" s="54"/>
      <c r="U230" s="54"/>
      <c r="V230" s="54"/>
      <c r="W230" s="54"/>
      <c r="X230" s="54"/>
      <c r="Y230" s="54"/>
      <c r="Z230" s="54"/>
    </row>
    <row r="231" spans="1:26" s="55" customFormat="1" ht="18.75">
      <c r="A231" s="54"/>
      <c r="B231" s="54"/>
      <c r="C231" s="42" t="s">
        <v>19242</v>
      </c>
      <c r="D231" s="42" t="s">
        <v>15380</v>
      </c>
      <c r="E231" s="42"/>
      <c r="F231" s="42"/>
      <c r="G231" s="60" t="s">
        <v>2744</v>
      </c>
      <c r="H231" s="551">
        <f t="shared" si="9"/>
        <v>133900</v>
      </c>
      <c r="I231" s="490">
        <v>130000</v>
      </c>
      <c r="J231" s="551">
        <f t="shared" si="10"/>
        <v>136500</v>
      </c>
      <c r="K231" s="551">
        <f t="shared" si="11"/>
        <v>143000</v>
      </c>
      <c r="M231" s="54"/>
      <c r="N231" s="54"/>
      <c r="O231" s="54"/>
      <c r="P231" s="54"/>
      <c r="Q231" s="54"/>
      <c r="R231" s="54"/>
      <c r="S231" s="54"/>
      <c r="T231" s="54"/>
      <c r="U231" s="54"/>
      <c r="V231" s="54"/>
      <c r="W231" s="54"/>
      <c r="X231" s="54"/>
      <c r="Y231" s="54"/>
      <c r="Z231" s="54"/>
    </row>
    <row r="232" spans="1:26" s="55" customFormat="1" ht="18.75">
      <c r="A232" s="54"/>
      <c r="B232" s="54"/>
      <c r="C232" s="59" t="s">
        <v>10446</v>
      </c>
      <c r="D232" s="59" t="s">
        <v>10447</v>
      </c>
      <c r="E232" s="42"/>
      <c r="F232" s="42"/>
      <c r="G232" s="42"/>
      <c r="H232" s="551">
        <f t="shared" si="9"/>
        <v>0</v>
      </c>
      <c r="I232" s="44"/>
      <c r="J232" s="551">
        <f t="shared" si="10"/>
        <v>0</v>
      </c>
      <c r="K232" s="551">
        <f t="shared" si="11"/>
        <v>0</v>
      </c>
      <c r="M232" s="54"/>
      <c r="N232" s="54"/>
      <c r="O232" s="54"/>
      <c r="P232" s="54"/>
      <c r="Q232" s="54"/>
      <c r="R232" s="54"/>
      <c r="S232" s="54"/>
      <c r="T232" s="54"/>
      <c r="U232" s="54"/>
      <c r="V232" s="54"/>
      <c r="W232" s="54"/>
      <c r="X232" s="54"/>
      <c r="Y232" s="54"/>
      <c r="Z232" s="54"/>
    </row>
    <row r="233" spans="1:26" s="55" customFormat="1" ht="18.75">
      <c r="A233" s="54"/>
      <c r="B233" s="54"/>
      <c r="C233" s="42" t="s">
        <v>10450</v>
      </c>
      <c r="D233" s="42" t="s">
        <v>10451</v>
      </c>
      <c r="E233" s="60" t="s">
        <v>20</v>
      </c>
      <c r="F233" s="60" t="s">
        <v>20</v>
      </c>
      <c r="G233" s="60" t="s">
        <v>2632</v>
      </c>
      <c r="H233" s="551">
        <f t="shared" si="9"/>
        <v>27089</v>
      </c>
      <c r="I233" s="538">
        <v>26300</v>
      </c>
      <c r="J233" s="551">
        <f t="shared" si="10"/>
        <v>27615</v>
      </c>
      <c r="K233" s="551">
        <f t="shared" si="11"/>
        <v>28930</v>
      </c>
      <c r="M233" s="54"/>
      <c r="N233" s="54"/>
      <c r="O233" s="54"/>
      <c r="P233" s="54"/>
      <c r="Q233" s="54"/>
      <c r="R233" s="54"/>
      <c r="S233" s="54"/>
      <c r="T233" s="54"/>
      <c r="U233" s="54"/>
      <c r="V233" s="54"/>
      <c r="W233" s="54"/>
      <c r="X233" s="54"/>
      <c r="Y233" s="54"/>
      <c r="Z233" s="54"/>
    </row>
    <row r="234" spans="1:26" s="55" customFormat="1" ht="18.75">
      <c r="A234" s="54"/>
      <c r="B234" s="54"/>
      <c r="C234" s="42" t="s">
        <v>10455</v>
      </c>
      <c r="D234" s="42" t="s">
        <v>10456</v>
      </c>
      <c r="E234" s="60" t="s">
        <v>10457</v>
      </c>
      <c r="F234" s="60" t="s">
        <v>20</v>
      </c>
      <c r="G234" s="60" t="s">
        <v>2632</v>
      </c>
      <c r="H234" s="551">
        <f t="shared" si="9"/>
        <v>72203</v>
      </c>
      <c r="I234" s="538">
        <v>70100</v>
      </c>
      <c r="J234" s="551">
        <f t="shared" si="10"/>
        <v>73605</v>
      </c>
      <c r="K234" s="551">
        <f t="shared" si="11"/>
        <v>77110</v>
      </c>
      <c r="M234" s="54"/>
      <c r="N234" s="54"/>
      <c r="O234" s="54"/>
      <c r="P234" s="54"/>
      <c r="Q234" s="54"/>
      <c r="R234" s="54"/>
      <c r="S234" s="54"/>
      <c r="T234" s="54"/>
      <c r="U234" s="54"/>
      <c r="V234" s="54"/>
      <c r="W234" s="54"/>
      <c r="X234" s="54"/>
      <c r="Y234" s="54"/>
      <c r="Z234" s="54"/>
    </row>
    <row r="235" spans="1:26" s="55" customFormat="1" ht="18.75">
      <c r="A235" s="54"/>
      <c r="B235" s="54"/>
      <c r="C235" s="42" t="s">
        <v>10460</v>
      </c>
      <c r="D235" s="42" t="s">
        <v>10462</v>
      </c>
      <c r="E235" s="60" t="s">
        <v>10457</v>
      </c>
      <c r="F235" s="60" t="s">
        <v>20</v>
      </c>
      <c r="G235" s="60" t="s">
        <v>997</v>
      </c>
      <c r="H235" s="551">
        <f t="shared" si="9"/>
        <v>30179</v>
      </c>
      <c r="I235" s="538">
        <v>29300</v>
      </c>
      <c r="J235" s="551">
        <f t="shared" si="10"/>
        <v>30765</v>
      </c>
      <c r="K235" s="551">
        <f t="shared" si="11"/>
        <v>32230</v>
      </c>
      <c r="M235" s="54"/>
      <c r="N235" s="54"/>
      <c r="O235" s="54"/>
      <c r="P235" s="54"/>
      <c r="Q235" s="54"/>
      <c r="R235" s="54"/>
      <c r="S235" s="54"/>
      <c r="T235" s="54"/>
      <c r="U235" s="54"/>
      <c r="V235" s="54"/>
      <c r="W235" s="54"/>
      <c r="X235" s="54"/>
      <c r="Y235" s="54"/>
      <c r="Z235" s="54"/>
    </row>
    <row r="236" spans="1:26" s="55" customFormat="1" ht="18.75">
      <c r="A236" s="54"/>
      <c r="B236" s="54"/>
      <c r="C236" s="42" t="s">
        <v>10466</v>
      </c>
      <c r="D236" s="42" t="s">
        <v>10467</v>
      </c>
      <c r="E236" s="60" t="s">
        <v>10457</v>
      </c>
      <c r="F236" s="60" t="s">
        <v>20</v>
      </c>
      <c r="G236" s="60" t="s">
        <v>2632</v>
      </c>
      <c r="H236" s="551">
        <f t="shared" si="9"/>
        <v>74366</v>
      </c>
      <c r="I236" s="538">
        <v>72200</v>
      </c>
      <c r="J236" s="551">
        <f t="shared" si="10"/>
        <v>75810</v>
      </c>
      <c r="K236" s="551">
        <f t="shared" si="11"/>
        <v>79420</v>
      </c>
      <c r="M236" s="54"/>
      <c r="N236" s="54"/>
      <c r="O236" s="54"/>
      <c r="P236" s="54"/>
      <c r="Q236" s="54"/>
      <c r="R236" s="54"/>
      <c r="S236" s="54"/>
      <c r="T236" s="54"/>
      <c r="U236" s="54"/>
      <c r="V236" s="54"/>
      <c r="W236" s="54"/>
      <c r="X236" s="54"/>
      <c r="Y236" s="54"/>
      <c r="Z236" s="54"/>
    </row>
    <row r="237" spans="1:26" s="55" customFormat="1" ht="18.75">
      <c r="A237" s="54"/>
      <c r="B237" s="54"/>
      <c r="C237" s="42" t="s">
        <v>10470</v>
      </c>
      <c r="D237" s="42" t="s">
        <v>10471</v>
      </c>
      <c r="E237" s="60" t="s">
        <v>10457</v>
      </c>
      <c r="F237" s="60" t="s">
        <v>20</v>
      </c>
      <c r="G237" s="60" t="s">
        <v>2632</v>
      </c>
      <c r="H237" s="551">
        <f t="shared" si="9"/>
        <v>62521</v>
      </c>
      <c r="I237" s="538">
        <v>60700</v>
      </c>
      <c r="J237" s="551">
        <f t="shared" si="10"/>
        <v>63735</v>
      </c>
      <c r="K237" s="551">
        <f t="shared" si="11"/>
        <v>66770</v>
      </c>
      <c r="M237" s="54"/>
      <c r="N237" s="54"/>
      <c r="O237" s="54"/>
      <c r="P237" s="54"/>
      <c r="Q237" s="54"/>
      <c r="R237" s="54"/>
      <c r="S237" s="54"/>
      <c r="T237" s="54"/>
      <c r="U237" s="54"/>
      <c r="V237" s="54"/>
      <c r="W237" s="54"/>
      <c r="X237" s="54"/>
      <c r="Y237" s="54"/>
      <c r="Z237" s="54"/>
    </row>
    <row r="238" spans="1:26" s="55" customFormat="1" ht="18.75">
      <c r="A238" s="54"/>
      <c r="B238" s="54"/>
      <c r="C238" s="42" t="s">
        <v>10474</v>
      </c>
      <c r="D238" s="42" t="s">
        <v>10475</v>
      </c>
      <c r="E238" s="60" t="s">
        <v>20</v>
      </c>
      <c r="F238" s="60" t="s">
        <v>10476</v>
      </c>
      <c r="G238" s="60" t="s">
        <v>2632</v>
      </c>
      <c r="H238" s="551">
        <f t="shared" si="9"/>
        <v>34402</v>
      </c>
      <c r="I238" s="538">
        <v>33400</v>
      </c>
      <c r="J238" s="551">
        <f t="shared" si="10"/>
        <v>35070</v>
      </c>
      <c r="K238" s="551">
        <f t="shared" si="11"/>
        <v>36740</v>
      </c>
      <c r="M238" s="54"/>
      <c r="N238" s="54"/>
      <c r="O238" s="54"/>
      <c r="P238" s="54"/>
      <c r="Q238" s="54"/>
      <c r="R238" s="54"/>
      <c r="S238" s="54"/>
      <c r="T238" s="54"/>
      <c r="U238" s="54"/>
      <c r="V238" s="54"/>
      <c r="W238" s="54"/>
      <c r="X238" s="54"/>
      <c r="Y238" s="54"/>
      <c r="Z238" s="54"/>
    </row>
    <row r="239" spans="1:26" s="55" customFormat="1" ht="18.75">
      <c r="A239" s="54"/>
      <c r="B239" s="54"/>
      <c r="C239" s="42" t="s">
        <v>10479</v>
      </c>
      <c r="D239" s="42" t="s">
        <v>10480</v>
      </c>
      <c r="E239" s="60" t="s">
        <v>20</v>
      </c>
      <c r="F239" s="60" t="s">
        <v>20</v>
      </c>
      <c r="G239" s="60" t="s">
        <v>2632</v>
      </c>
      <c r="H239" s="551">
        <f t="shared" si="9"/>
        <v>66847</v>
      </c>
      <c r="I239" s="538">
        <v>64900</v>
      </c>
      <c r="J239" s="551">
        <f t="shared" si="10"/>
        <v>68145</v>
      </c>
      <c r="K239" s="551">
        <f t="shared" si="11"/>
        <v>71390</v>
      </c>
      <c r="M239" s="54"/>
      <c r="N239" s="54"/>
      <c r="O239" s="54"/>
      <c r="P239" s="54"/>
      <c r="Q239" s="54"/>
      <c r="R239" s="54"/>
      <c r="S239" s="54"/>
      <c r="T239" s="54"/>
      <c r="U239" s="54"/>
      <c r="V239" s="54"/>
      <c r="W239" s="54"/>
      <c r="X239" s="54"/>
      <c r="Y239" s="54"/>
      <c r="Z239" s="54"/>
    </row>
    <row r="240" spans="1:26" s="55" customFormat="1" ht="18.75">
      <c r="A240" s="54"/>
      <c r="B240" s="54"/>
      <c r="C240" s="42" t="s">
        <v>10483</v>
      </c>
      <c r="D240" s="42" t="s">
        <v>10484</v>
      </c>
      <c r="E240" s="60" t="s">
        <v>20</v>
      </c>
      <c r="F240" s="60" t="s">
        <v>20</v>
      </c>
      <c r="G240" s="60" t="s">
        <v>2632</v>
      </c>
      <c r="H240" s="551">
        <f t="shared" si="9"/>
        <v>37698</v>
      </c>
      <c r="I240" s="538">
        <v>36600</v>
      </c>
      <c r="J240" s="551">
        <f t="shared" si="10"/>
        <v>38430</v>
      </c>
      <c r="K240" s="551">
        <f t="shared" si="11"/>
        <v>40260</v>
      </c>
      <c r="M240" s="54"/>
      <c r="N240" s="54"/>
      <c r="O240" s="54"/>
      <c r="P240" s="54"/>
      <c r="Q240" s="54"/>
      <c r="R240" s="54"/>
      <c r="S240" s="54"/>
      <c r="T240" s="54"/>
      <c r="U240" s="54"/>
      <c r="V240" s="54"/>
      <c r="W240" s="54"/>
      <c r="X240" s="54"/>
      <c r="Y240" s="54"/>
      <c r="Z240" s="54"/>
    </row>
    <row r="241" spans="1:26" s="55" customFormat="1" ht="18.75">
      <c r="A241" s="54"/>
      <c r="B241" s="54"/>
      <c r="C241" s="42" t="s">
        <v>10489</v>
      </c>
      <c r="D241" s="42" t="s">
        <v>10490</v>
      </c>
      <c r="E241" s="60" t="s">
        <v>20</v>
      </c>
      <c r="F241" s="60" t="s">
        <v>20</v>
      </c>
      <c r="G241" s="60" t="s">
        <v>2632</v>
      </c>
      <c r="H241" s="551">
        <f t="shared" si="9"/>
        <v>64684</v>
      </c>
      <c r="I241" s="538">
        <v>62800</v>
      </c>
      <c r="J241" s="551">
        <f t="shared" si="10"/>
        <v>65940</v>
      </c>
      <c r="K241" s="551">
        <f t="shared" si="11"/>
        <v>69080</v>
      </c>
      <c r="M241" s="54"/>
      <c r="N241" s="54"/>
      <c r="O241" s="54"/>
      <c r="P241" s="54"/>
      <c r="Q241" s="54"/>
      <c r="R241" s="54"/>
      <c r="S241" s="54"/>
      <c r="T241" s="54"/>
      <c r="U241" s="54"/>
      <c r="V241" s="54"/>
      <c r="W241" s="54"/>
      <c r="X241" s="54"/>
      <c r="Y241" s="54"/>
      <c r="Z241" s="54"/>
    </row>
    <row r="242" spans="1:26" s="55" customFormat="1" ht="18.75">
      <c r="A242" s="54"/>
      <c r="B242" s="54"/>
      <c r="C242" s="42" t="s">
        <v>10493</v>
      </c>
      <c r="D242" s="42" t="s">
        <v>10494</v>
      </c>
      <c r="E242" s="60" t="s">
        <v>20</v>
      </c>
      <c r="F242" s="60" t="s">
        <v>20</v>
      </c>
      <c r="G242" s="60" t="s">
        <v>2623</v>
      </c>
      <c r="H242" s="551">
        <f t="shared" si="9"/>
        <v>50676</v>
      </c>
      <c r="I242" s="538">
        <v>49200</v>
      </c>
      <c r="J242" s="551">
        <f t="shared" si="10"/>
        <v>51660</v>
      </c>
      <c r="K242" s="551">
        <f t="shared" si="11"/>
        <v>54120</v>
      </c>
      <c r="M242" s="54"/>
      <c r="N242" s="54"/>
      <c r="O242" s="54"/>
      <c r="P242" s="54"/>
      <c r="Q242" s="54"/>
      <c r="R242" s="54"/>
      <c r="S242" s="54"/>
      <c r="T242" s="54"/>
      <c r="U242" s="54"/>
      <c r="V242" s="54"/>
      <c r="W242" s="54"/>
      <c r="X242" s="54"/>
      <c r="Y242" s="54"/>
      <c r="Z242" s="54"/>
    </row>
    <row r="243" spans="1:26" s="55" customFormat="1" ht="18.75">
      <c r="A243" s="54"/>
      <c r="B243" s="54"/>
      <c r="C243" s="42" t="s">
        <v>10498</v>
      </c>
      <c r="D243" s="42" t="s">
        <v>10500</v>
      </c>
      <c r="E243" s="60" t="s">
        <v>20</v>
      </c>
      <c r="F243" s="60" t="s">
        <v>20</v>
      </c>
      <c r="G243" s="60" t="s">
        <v>2632</v>
      </c>
      <c r="H243" s="551">
        <f t="shared" si="9"/>
        <v>84048</v>
      </c>
      <c r="I243" s="538">
        <v>81600</v>
      </c>
      <c r="J243" s="551">
        <f t="shared" si="10"/>
        <v>85680</v>
      </c>
      <c r="K243" s="551">
        <f t="shared" si="11"/>
        <v>89760</v>
      </c>
      <c r="M243" s="54"/>
      <c r="N243" s="54"/>
      <c r="O243" s="54"/>
      <c r="P243" s="54"/>
      <c r="Q243" s="54"/>
      <c r="R243" s="54"/>
      <c r="S243" s="54"/>
      <c r="T243" s="54"/>
      <c r="U243" s="54"/>
      <c r="V243" s="54"/>
      <c r="W243" s="54"/>
      <c r="X243" s="54"/>
      <c r="Y243" s="54"/>
      <c r="Z243" s="54"/>
    </row>
    <row r="244" spans="1:26" s="55" customFormat="1" ht="18.75">
      <c r="A244" s="54"/>
      <c r="B244" s="54"/>
      <c r="C244" s="42" t="s">
        <v>10502</v>
      </c>
      <c r="D244" s="42" t="s">
        <v>10504</v>
      </c>
      <c r="E244" s="60" t="s">
        <v>20</v>
      </c>
      <c r="F244" s="60" t="s">
        <v>20</v>
      </c>
      <c r="G244" s="60" t="s">
        <v>2632</v>
      </c>
      <c r="H244" s="551">
        <f t="shared" si="9"/>
        <v>84048</v>
      </c>
      <c r="I244" s="538">
        <v>81600</v>
      </c>
      <c r="J244" s="551">
        <f t="shared" si="10"/>
        <v>85680</v>
      </c>
      <c r="K244" s="551">
        <f t="shared" si="11"/>
        <v>89760</v>
      </c>
      <c r="M244" s="54"/>
      <c r="N244" s="54"/>
      <c r="O244" s="54"/>
      <c r="P244" s="54"/>
      <c r="Q244" s="54"/>
      <c r="R244" s="54"/>
      <c r="S244" s="54"/>
      <c r="T244" s="54"/>
      <c r="U244" s="54"/>
      <c r="V244" s="54"/>
      <c r="W244" s="54"/>
      <c r="X244" s="54"/>
      <c r="Y244" s="54"/>
      <c r="Z244" s="54"/>
    </row>
    <row r="245" spans="1:26" s="55" customFormat="1" ht="18.75">
      <c r="A245" s="54"/>
      <c r="B245" s="54"/>
      <c r="C245" s="42" t="s">
        <v>10506</v>
      </c>
      <c r="D245" s="42" t="s">
        <v>10508</v>
      </c>
      <c r="E245" s="60" t="s">
        <v>20</v>
      </c>
      <c r="F245" s="60" t="s">
        <v>20</v>
      </c>
      <c r="G245" s="60" t="s">
        <v>781</v>
      </c>
      <c r="H245" s="551">
        <f t="shared" si="9"/>
        <v>61800</v>
      </c>
      <c r="I245" s="490">
        <v>60000</v>
      </c>
      <c r="J245" s="551">
        <f t="shared" si="10"/>
        <v>63000</v>
      </c>
      <c r="K245" s="551">
        <f t="shared" si="11"/>
        <v>66000</v>
      </c>
      <c r="M245" s="54"/>
      <c r="N245" s="54"/>
      <c r="O245" s="54"/>
      <c r="P245" s="54"/>
      <c r="Q245" s="54"/>
      <c r="R245" s="54"/>
      <c r="S245" s="54"/>
      <c r="T245" s="54"/>
      <c r="U245" s="54"/>
      <c r="V245" s="54"/>
      <c r="W245" s="54"/>
      <c r="X245" s="54"/>
      <c r="Y245" s="54"/>
      <c r="Z245" s="54"/>
    </row>
    <row r="246" spans="1:26" s="55" customFormat="1" ht="18.75">
      <c r="A246" s="54"/>
      <c r="B246" s="54"/>
      <c r="C246" s="42" t="s">
        <v>10511</v>
      </c>
      <c r="D246" s="42" t="s">
        <v>10512</v>
      </c>
      <c r="E246" s="60" t="s">
        <v>20</v>
      </c>
      <c r="F246" s="60" t="s">
        <v>20</v>
      </c>
      <c r="G246" s="60" t="s">
        <v>2632</v>
      </c>
      <c r="H246" s="551">
        <f t="shared" si="9"/>
        <v>63963</v>
      </c>
      <c r="I246" s="538">
        <v>62100</v>
      </c>
      <c r="J246" s="551">
        <f t="shared" si="10"/>
        <v>65205</v>
      </c>
      <c r="K246" s="551">
        <f t="shared" si="11"/>
        <v>68310</v>
      </c>
      <c r="M246" s="54"/>
      <c r="N246" s="54"/>
      <c r="O246" s="54"/>
      <c r="P246" s="54"/>
      <c r="Q246" s="54"/>
      <c r="R246" s="54"/>
      <c r="S246" s="54"/>
      <c r="T246" s="54"/>
      <c r="U246" s="54"/>
      <c r="V246" s="54"/>
      <c r="W246" s="54"/>
      <c r="X246" s="54"/>
      <c r="Y246" s="54"/>
      <c r="Z246" s="54"/>
    </row>
    <row r="247" spans="1:26" s="55" customFormat="1" ht="18.75">
      <c r="A247" s="54"/>
      <c r="B247" s="54"/>
      <c r="C247" s="42" t="s">
        <v>10515</v>
      </c>
      <c r="D247" s="42" t="s">
        <v>10516</v>
      </c>
      <c r="E247" s="60" t="s">
        <v>10517</v>
      </c>
      <c r="F247" s="60" t="s">
        <v>20</v>
      </c>
      <c r="G247" s="60" t="s">
        <v>781</v>
      </c>
      <c r="H247" s="551">
        <f t="shared" si="9"/>
        <v>46188.29</v>
      </c>
      <c r="I247" s="538">
        <v>44843</v>
      </c>
      <c r="J247" s="551">
        <f t="shared" si="10"/>
        <v>47085.15</v>
      </c>
      <c r="K247" s="551">
        <f t="shared" si="11"/>
        <v>49327.3</v>
      </c>
      <c r="M247" s="54"/>
      <c r="N247" s="54"/>
      <c r="O247" s="54"/>
      <c r="P247" s="54"/>
      <c r="Q247" s="54"/>
      <c r="R247" s="54"/>
      <c r="S247" s="54"/>
      <c r="T247" s="54"/>
      <c r="U247" s="54"/>
      <c r="V247" s="54"/>
      <c r="W247" s="54"/>
      <c r="X247" s="54"/>
      <c r="Y247" s="54"/>
      <c r="Z247" s="54"/>
    </row>
    <row r="248" spans="1:26" s="55" customFormat="1" ht="18.75">
      <c r="A248" s="54"/>
      <c r="B248" s="54"/>
      <c r="C248" s="42" t="s">
        <v>10519</v>
      </c>
      <c r="D248" s="42" t="s">
        <v>10520</v>
      </c>
      <c r="E248" s="60" t="s">
        <v>20</v>
      </c>
      <c r="F248" s="60" t="s">
        <v>20</v>
      </c>
      <c r="G248" s="60" t="s">
        <v>2632</v>
      </c>
      <c r="H248" s="551">
        <f t="shared" si="9"/>
        <v>36307.5</v>
      </c>
      <c r="I248" s="538">
        <v>35250</v>
      </c>
      <c r="J248" s="551">
        <f t="shared" si="10"/>
        <v>37012.5</v>
      </c>
      <c r="K248" s="551">
        <f t="shared" si="11"/>
        <v>38775</v>
      </c>
      <c r="M248" s="54"/>
      <c r="N248" s="54"/>
      <c r="O248" s="54"/>
      <c r="P248" s="54"/>
      <c r="Q248" s="54"/>
      <c r="R248" s="54"/>
      <c r="S248" s="54"/>
      <c r="T248" s="54"/>
      <c r="U248" s="54"/>
      <c r="V248" s="54"/>
      <c r="W248" s="54"/>
      <c r="X248" s="54"/>
      <c r="Y248" s="54"/>
      <c r="Z248" s="54"/>
    </row>
    <row r="249" spans="1:26" s="55" customFormat="1" ht="18.75">
      <c r="A249" s="54"/>
      <c r="B249" s="54"/>
      <c r="C249" s="42" t="s">
        <v>10523</v>
      </c>
      <c r="D249" s="42" t="s">
        <v>10524</v>
      </c>
      <c r="E249" s="60" t="s">
        <v>20</v>
      </c>
      <c r="F249" s="60" t="s">
        <v>20</v>
      </c>
      <c r="G249" s="60" t="s">
        <v>305</v>
      </c>
      <c r="H249" s="551">
        <f t="shared" si="9"/>
        <v>206000</v>
      </c>
      <c r="I249" s="490">
        <v>200000</v>
      </c>
      <c r="J249" s="551">
        <f t="shared" si="10"/>
        <v>210000</v>
      </c>
      <c r="K249" s="551">
        <f t="shared" si="11"/>
        <v>220000</v>
      </c>
      <c r="M249" s="54"/>
      <c r="N249" s="54"/>
      <c r="O249" s="54"/>
      <c r="P249" s="54"/>
      <c r="Q249" s="54"/>
      <c r="R249" s="54"/>
      <c r="S249" s="54"/>
      <c r="T249" s="54"/>
      <c r="U249" s="54"/>
      <c r="V249" s="54"/>
      <c r="W249" s="54"/>
      <c r="X249" s="54"/>
      <c r="Y249" s="54"/>
      <c r="Z249" s="54"/>
    </row>
    <row r="250" spans="1:26" s="55" customFormat="1" ht="18.75">
      <c r="A250" s="54"/>
      <c r="B250" s="54"/>
      <c r="C250" s="42" t="s">
        <v>10527</v>
      </c>
      <c r="D250" s="42" t="s">
        <v>10528</v>
      </c>
      <c r="E250" s="60" t="s">
        <v>20</v>
      </c>
      <c r="F250" s="60" t="s">
        <v>20</v>
      </c>
      <c r="G250" s="60" t="s">
        <v>2623</v>
      </c>
      <c r="H250" s="551">
        <f t="shared" si="9"/>
        <v>77044</v>
      </c>
      <c r="I250" s="538">
        <v>74800</v>
      </c>
      <c r="J250" s="551">
        <f t="shared" si="10"/>
        <v>78540</v>
      </c>
      <c r="K250" s="551">
        <f t="shared" si="11"/>
        <v>82280</v>
      </c>
      <c r="M250" s="54"/>
      <c r="N250" s="54"/>
      <c r="O250" s="54"/>
      <c r="P250" s="54"/>
      <c r="Q250" s="54"/>
      <c r="R250" s="54"/>
      <c r="S250" s="54"/>
      <c r="T250" s="54"/>
      <c r="U250" s="54"/>
      <c r="V250" s="54"/>
      <c r="W250" s="54"/>
      <c r="X250" s="54"/>
      <c r="Y250" s="54"/>
      <c r="Z250" s="54"/>
    </row>
    <row r="251" spans="1:26" s="55" customFormat="1" ht="18.75">
      <c r="A251" s="54"/>
      <c r="B251" s="54"/>
      <c r="C251" s="42" t="s">
        <v>10531</v>
      </c>
      <c r="D251" s="42" t="s">
        <v>10532</v>
      </c>
      <c r="E251" s="60" t="s">
        <v>20</v>
      </c>
      <c r="F251" s="60" t="s">
        <v>20</v>
      </c>
      <c r="G251" s="60" t="s">
        <v>2632</v>
      </c>
      <c r="H251" s="551">
        <f t="shared" si="9"/>
        <v>63757</v>
      </c>
      <c r="I251" s="538">
        <v>61900</v>
      </c>
      <c r="J251" s="551">
        <f t="shared" si="10"/>
        <v>64995</v>
      </c>
      <c r="K251" s="551">
        <f t="shared" si="11"/>
        <v>68090</v>
      </c>
      <c r="M251" s="54"/>
      <c r="N251" s="54"/>
      <c r="O251" s="54"/>
      <c r="P251" s="54"/>
      <c r="Q251" s="54"/>
      <c r="R251" s="54"/>
      <c r="S251" s="54"/>
      <c r="T251" s="54"/>
      <c r="U251" s="54"/>
      <c r="V251" s="54"/>
      <c r="W251" s="54"/>
      <c r="X251" s="54"/>
      <c r="Y251" s="54"/>
      <c r="Z251" s="54"/>
    </row>
    <row r="252" spans="1:26" s="55" customFormat="1" ht="18.75">
      <c r="A252" s="54"/>
      <c r="B252" s="54"/>
      <c r="C252" s="42" t="s">
        <v>10536</v>
      </c>
      <c r="D252" s="42" t="s">
        <v>10537</v>
      </c>
      <c r="E252" s="60" t="s">
        <v>20</v>
      </c>
      <c r="F252" s="60" t="s">
        <v>20</v>
      </c>
      <c r="G252" s="60" t="s">
        <v>10538</v>
      </c>
      <c r="H252" s="551">
        <f t="shared" si="9"/>
        <v>132458</v>
      </c>
      <c r="I252" s="538">
        <v>128600</v>
      </c>
      <c r="J252" s="551">
        <f t="shared" si="10"/>
        <v>135030</v>
      </c>
      <c r="K252" s="551">
        <f t="shared" si="11"/>
        <v>141460</v>
      </c>
      <c r="M252" s="54"/>
      <c r="N252" s="54"/>
      <c r="O252" s="54"/>
      <c r="P252" s="54"/>
      <c r="Q252" s="54"/>
      <c r="R252" s="54"/>
      <c r="S252" s="54"/>
      <c r="T252" s="54"/>
      <c r="U252" s="54"/>
      <c r="V252" s="54"/>
      <c r="W252" s="54"/>
      <c r="X252" s="54"/>
      <c r="Y252" s="54"/>
      <c r="Z252" s="54"/>
    </row>
    <row r="253" spans="1:26" s="55" customFormat="1" ht="18.75">
      <c r="A253" s="54"/>
      <c r="B253" s="54"/>
      <c r="C253" s="42" t="s">
        <v>10541</v>
      </c>
      <c r="D253" s="42" t="s">
        <v>10542</v>
      </c>
      <c r="E253" s="60" t="s">
        <v>20</v>
      </c>
      <c r="F253" s="60" t="s">
        <v>20</v>
      </c>
      <c r="G253" s="60" t="s">
        <v>10538</v>
      </c>
      <c r="H253" s="551">
        <f t="shared" si="9"/>
        <v>73542</v>
      </c>
      <c r="I253" s="538">
        <v>71400</v>
      </c>
      <c r="J253" s="551">
        <f t="shared" si="10"/>
        <v>74970</v>
      </c>
      <c r="K253" s="551">
        <f t="shared" si="11"/>
        <v>78540</v>
      </c>
      <c r="M253" s="54"/>
      <c r="N253" s="54"/>
      <c r="O253" s="54"/>
      <c r="P253" s="54"/>
      <c r="Q253" s="54"/>
      <c r="R253" s="54"/>
      <c r="S253" s="54"/>
      <c r="T253" s="54"/>
      <c r="U253" s="54"/>
      <c r="V253" s="54"/>
      <c r="W253" s="54"/>
      <c r="X253" s="54"/>
      <c r="Y253" s="54"/>
      <c r="Z253" s="54"/>
    </row>
    <row r="254" spans="1:26" s="55" customFormat="1" ht="18.75">
      <c r="A254" s="54"/>
      <c r="B254" s="54"/>
      <c r="C254" s="42" t="s">
        <v>10547</v>
      </c>
      <c r="D254" s="42" t="s">
        <v>10548</v>
      </c>
      <c r="E254" s="60" t="s">
        <v>20</v>
      </c>
      <c r="F254" s="60" t="s">
        <v>20</v>
      </c>
      <c r="G254" s="60" t="s">
        <v>781</v>
      </c>
      <c r="H254" s="551">
        <f t="shared" si="9"/>
        <v>104545</v>
      </c>
      <c r="I254" s="538">
        <v>101500</v>
      </c>
      <c r="J254" s="551">
        <f t="shared" si="10"/>
        <v>106575</v>
      </c>
      <c r="K254" s="551">
        <f t="shared" si="11"/>
        <v>111650</v>
      </c>
      <c r="M254" s="54"/>
      <c r="N254" s="54"/>
      <c r="O254" s="54"/>
      <c r="P254" s="54"/>
      <c r="Q254" s="54"/>
      <c r="R254" s="54"/>
      <c r="S254" s="54"/>
      <c r="T254" s="54"/>
      <c r="U254" s="54"/>
      <c r="V254" s="54"/>
      <c r="W254" s="54"/>
      <c r="X254" s="54"/>
      <c r="Y254" s="54"/>
      <c r="Z254" s="54"/>
    </row>
    <row r="255" spans="1:26" s="55" customFormat="1" ht="18.75">
      <c r="A255" s="54"/>
      <c r="B255" s="54"/>
      <c r="C255" s="42" t="s">
        <v>10551</v>
      </c>
      <c r="D255" s="42" t="s">
        <v>10552</v>
      </c>
      <c r="E255" s="60" t="s">
        <v>20</v>
      </c>
      <c r="F255" s="60" t="s">
        <v>20</v>
      </c>
      <c r="G255" s="60" t="s">
        <v>305</v>
      </c>
      <c r="H255" s="551">
        <f t="shared" si="9"/>
        <v>180250</v>
      </c>
      <c r="I255" s="538">
        <v>175000</v>
      </c>
      <c r="J255" s="551">
        <f t="shared" si="10"/>
        <v>183750</v>
      </c>
      <c r="K255" s="551">
        <f t="shared" si="11"/>
        <v>192500</v>
      </c>
      <c r="M255" s="54"/>
      <c r="N255" s="54"/>
      <c r="O255" s="54"/>
      <c r="P255" s="54"/>
      <c r="Q255" s="54"/>
      <c r="R255" s="54"/>
      <c r="S255" s="54"/>
      <c r="T255" s="54"/>
      <c r="U255" s="54"/>
      <c r="V255" s="54"/>
      <c r="W255" s="54"/>
      <c r="X255" s="54"/>
      <c r="Y255" s="54"/>
      <c r="Z255" s="54"/>
    </row>
    <row r="256" spans="1:26" s="55" customFormat="1" ht="18.75">
      <c r="A256" s="54"/>
      <c r="B256" s="54"/>
      <c r="C256" s="42" t="s">
        <v>19243</v>
      </c>
      <c r="D256" s="42" t="s">
        <v>15656</v>
      </c>
      <c r="E256" s="60"/>
      <c r="F256" s="60"/>
      <c r="G256" s="60" t="s">
        <v>15158</v>
      </c>
      <c r="H256" s="551">
        <f t="shared" si="9"/>
        <v>7069920</v>
      </c>
      <c r="I256" s="490">
        <v>6864000</v>
      </c>
      <c r="J256" s="551">
        <f t="shared" si="10"/>
        <v>7207200</v>
      </c>
      <c r="K256" s="551">
        <f t="shared" si="11"/>
        <v>7550400</v>
      </c>
      <c r="M256" s="54"/>
      <c r="N256" s="54"/>
      <c r="O256" s="54"/>
      <c r="P256" s="54"/>
      <c r="Q256" s="54"/>
      <c r="R256" s="54"/>
      <c r="S256" s="54"/>
      <c r="T256" s="54"/>
      <c r="U256" s="54"/>
      <c r="V256" s="54"/>
      <c r="W256" s="54"/>
      <c r="X256" s="54"/>
      <c r="Y256" s="54"/>
      <c r="Z256" s="54"/>
    </row>
    <row r="257" spans="1:26" s="55" customFormat="1" ht="18.75">
      <c r="A257" s="54"/>
      <c r="B257" s="54"/>
      <c r="C257" s="42" t="s">
        <v>19244</v>
      </c>
      <c r="D257" s="42" t="s">
        <v>15657</v>
      </c>
      <c r="E257" s="60"/>
      <c r="F257" s="60" t="s">
        <v>15680</v>
      </c>
      <c r="G257" s="60" t="s">
        <v>15158</v>
      </c>
      <c r="H257" s="551">
        <f t="shared" si="9"/>
        <v>937300</v>
      </c>
      <c r="I257" s="490">
        <v>910000</v>
      </c>
      <c r="J257" s="551">
        <f t="shared" si="10"/>
        <v>955500</v>
      </c>
      <c r="K257" s="551">
        <f t="shared" si="11"/>
        <v>1001000</v>
      </c>
      <c r="M257" s="54"/>
      <c r="N257" s="54"/>
      <c r="O257" s="54"/>
      <c r="P257" s="54"/>
      <c r="Q257" s="54"/>
      <c r="R257" s="54"/>
      <c r="S257" s="54"/>
      <c r="T257" s="54"/>
      <c r="U257" s="54"/>
      <c r="V257" s="54"/>
      <c r="W257" s="54"/>
      <c r="X257" s="54"/>
      <c r="Y257" s="54"/>
      <c r="Z257" s="54"/>
    </row>
    <row r="258" spans="1:26" s="55" customFormat="1" ht="18.75">
      <c r="A258" s="54"/>
      <c r="B258" s="54"/>
      <c r="C258" s="42" t="s">
        <v>19245</v>
      </c>
      <c r="D258" s="42" t="s">
        <v>15658</v>
      </c>
      <c r="E258" s="60"/>
      <c r="F258" s="60" t="s">
        <v>15680</v>
      </c>
      <c r="G258" s="60" t="s">
        <v>15158</v>
      </c>
      <c r="H258" s="551">
        <f t="shared" si="9"/>
        <v>658788</v>
      </c>
      <c r="I258" s="490">
        <v>639600</v>
      </c>
      <c r="J258" s="551">
        <f t="shared" si="10"/>
        <v>671580</v>
      </c>
      <c r="K258" s="551">
        <f t="shared" si="11"/>
        <v>703560</v>
      </c>
      <c r="M258" s="54"/>
      <c r="N258" s="54"/>
      <c r="O258" s="54"/>
      <c r="P258" s="54"/>
      <c r="Q258" s="54"/>
      <c r="R258" s="54"/>
      <c r="S258" s="54"/>
      <c r="T258" s="54"/>
      <c r="U258" s="54"/>
      <c r="V258" s="54"/>
      <c r="W258" s="54"/>
      <c r="X258" s="54"/>
      <c r="Y258" s="54"/>
      <c r="Z258" s="54"/>
    </row>
    <row r="259" spans="1:26" s="55" customFormat="1" ht="18.75">
      <c r="A259" s="54"/>
      <c r="B259" s="54"/>
      <c r="C259" s="42" t="s">
        <v>19246</v>
      </c>
      <c r="D259" s="42" t="s">
        <v>15659</v>
      </c>
      <c r="E259" s="60"/>
      <c r="F259" s="60" t="s">
        <v>15681</v>
      </c>
      <c r="G259" s="60" t="s">
        <v>15158</v>
      </c>
      <c r="H259" s="551">
        <f t="shared" si="9"/>
        <v>706992</v>
      </c>
      <c r="I259" s="490">
        <v>686400</v>
      </c>
      <c r="J259" s="551">
        <f t="shared" si="10"/>
        <v>720720</v>
      </c>
      <c r="K259" s="551">
        <f t="shared" si="11"/>
        <v>755040</v>
      </c>
      <c r="M259" s="54"/>
      <c r="N259" s="54"/>
      <c r="O259" s="54"/>
      <c r="P259" s="54"/>
      <c r="Q259" s="54"/>
      <c r="R259" s="54"/>
      <c r="S259" s="54"/>
      <c r="T259" s="54"/>
      <c r="U259" s="54"/>
      <c r="V259" s="54"/>
      <c r="W259" s="54"/>
      <c r="X259" s="54"/>
      <c r="Y259" s="54"/>
      <c r="Z259" s="54"/>
    </row>
    <row r="260" spans="1:26" s="55" customFormat="1" ht="18.75">
      <c r="A260" s="54"/>
      <c r="B260" s="54"/>
      <c r="C260" s="42" t="s">
        <v>19247</v>
      </c>
      <c r="D260" s="42" t="s">
        <v>15660</v>
      </c>
      <c r="E260" s="60"/>
      <c r="F260" s="60"/>
      <c r="G260" s="60" t="s">
        <v>15158</v>
      </c>
      <c r="H260" s="551">
        <f t="shared" si="9"/>
        <v>100425</v>
      </c>
      <c r="I260" s="490">
        <v>97500</v>
      </c>
      <c r="J260" s="551">
        <f t="shared" si="10"/>
        <v>102375</v>
      </c>
      <c r="K260" s="551">
        <f t="shared" si="11"/>
        <v>107250</v>
      </c>
      <c r="M260" s="54"/>
      <c r="N260" s="54"/>
      <c r="O260" s="54"/>
      <c r="P260" s="54"/>
      <c r="Q260" s="54"/>
      <c r="R260" s="54"/>
      <c r="S260" s="54"/>
      <c r="T260" s="54"/>
      <c r="U260" s="54"/>
      <c r="V260" s="54"/>
      <c r="W260" s="54"/>
      <c r="X260" s="54"/>
      <c r="Y260" s="54"/>
      <c r="Z260" s="54"/>
    </row>
    <row r="261" spans="1:26" s="55" customFormat="1" ht="18.75">
      <c r="A261" s="54"/>
      <c r="B261" s="54"/>
      <c r="C261" s="42" t="s">
        <v>19248</v>
      </c>
      <c r="D261" s="42" t="s">
        <v>15661</v>
      </c>
      <c r="E261" s="60"/>
      <c r="F261" s="60" t="s">
        <v>15682</v>
      </c>
      <c r="G261" s="60" t="s">
        <v>15158</v>
      </c>
      <c r="H261" s="551">
        <f t="shared" si="9"/>
        <v>964080</v>
      </c>
      <c r="I261" s="490">
        <v>936000</v>
      </c>
      <c r="J261" s="551">
        <f t="shared" si="10"/>
        <v>982800</v>
      </c>
      <c r="K261" s="551">
        <f t="shared" si="11"/>
        <v>1029600</v>
      </c>
      <c r="M261" s="54"/>
      <c r="N261" s="54"/>
      <c r="O261" s="54"/>
      <c r="P261" s="54"/>
      <c r="Q261" s="54"/>
      <c r="R261" s="54"/>
      <c r="S261" s="54"/>
      <c r="T261" s="54"/>
      <c r="U261" s="54"/>
      <c r="V261" s="54"/>
      <c r="W261" s="54"/>
      <c r="X261" s="54"/>
      <c r="Y261" s="54"/>
      <c r="Z261" s="54"/>
    </row>
    <row r="262" spans="1:26" s="55" customFormat="1" ht="18.75">
      <c r="A262" s="54"/>
      <c r="B262" s="54"/>
      <c r="C262" s="42" t="s">
        <v>19249</v>
      </c>
      <c r="D262" s="42" t="s">
        <v>15662</v>
      </c>
      <c r="E262" s="60"/>
      <c r="F262" s="60" t="s">
        <v>15683</v>
      </c>
      <c r="G262" s="60" t="s">
        <v>15158</v>
      </c>
      <c r="H262" s="551">
        <f t="shared" si="9"/>
        <v>682890</v>
      </c>
      <c r="I262" s="490">
        <v>663000</v>
      </c>
      <c r="J262" s="551">
        <f t="shared" si="10"/>
        <v>696150</v>
      </c>
      <c r="K262" s="551">
        <f t="shared" si="11"/>
        <v>729300</v>
      </c>
      <c r="M262" s="54"/>
      <c r="N262" s="54"/>
      <c r="O262" s="54"/>
      <c r="P262" s="54"/>
      <c r="Q262" s="54"/>
      <c r="R262" s="54"/>
      <c r="S262" s="54"/>
      <c r="T262" s="54"/>
      <c r="U262" s="54"/>
      <c r="V262" s="54"/>
      <c r="W262" s="54"/>
      <c r="X262" s="54"/>
      <c r="Y262" s="54"/>
      <c r="Z262" s="54"/>
    </row>
    <row r="263" spans="1:26" s="55" customFormat="1" ht="18.75">
      <c r="A263" s="54"/>
      <c r="B263" s="54"/>
      <c r="C263" s="42" t="s">
        <v>19250</v>
      </c>
      <c r="D263" s="42" t="s">
        <v>15663</v>
      </c>
      <c r="E263" s="60"/>
      <c r="F263" s="60" t="s">
        <v>15683</v>
      </c>
      <c r="G263" s="60" t="s">
        <v>15158</v>
      </c>
      <c r="H263" s="551">
        <f t="shared" si="9"/>
        <v>254410</v>
      </c>
      <c r="I263" s="490">
        <v>247000</v>
      </c>
      <c r="J263" s="551">
        <f t="shared" si="10"/>
        <v>259350</v>
      </c>
      <c r="K263" s="551">
        <f t="shared" si="11"/>
        <v>271700</v>
      </c>
      <c r="M263" s="54"/>
      <c r="N263" s="54"/>
      <c r="O263" s="54"/>
      <c r="P263" s="54"/>
      <c r="Q263" s="54"/>
      <c r="R263" s="54"/>
      <c r="S263" s="54"/>
      <c r="T263" s="54"/>
      <c r="U263" s="54"/>
      <c r="V263" s="54"/>
      <c r="W263" s="54"/>
      <c r="X263" s="54"/>
      <c r="Y263" s="54"/>
      <c r="Z263" s="54"/>
    </row>
    <row r="264" spans="1:26" s="55" customFormat="1" ht="18.75">
      <c r="A264" s="54"/>
      <c r="B264" s="54"/>
      <c r="C264" s="42" t="s">
        <v>19251</v>
      </c>
      <c r="D264" s="42" t="s">
        <v>15664</v>
      </c>
      <c r="E264" s="60"/>
      <c r="F264" s="60" t="s">
        <v>15683</v>
      </c>
      <c r="G264" s="60" t="s">
        <v>15158</v>
      </c>
      <c r="H264" s="551">
        <f t="shared" si="9"/>
        <v>254410</v>
      </c>
      <c r="I264" s="490">
        <v>247000</v>
      </c>
      <c r="J264" s="551">
        <f t="shared" si="10"/>
        <v>259350</v>
      </c>
      <c r="K264" s="551">
        <f t="shared" si="11"/>
        <v>271700</v>
      </c>
      <c r="M264" s="54"/>
      <c r="N264" s="54"/>
      <c r="O264" s="54"/>
      <c r="P264" s="54"/>
      <c r="Q264" s="54"/>
      <c r="R264" s="54"/>
      <c r="S264" s="54"/>
      <c r="T264" s="54"/>
      <c r="U264" s="54"/>
      <c r="V264" s="54"/>
      <c r="W264" s="54"/>
      <c r="X264" s="54"/>
      <c r="Y264" s="54"/>
      <c r="Z264" s="54"/>
    </row>
    <row r="265" spans="1:26" s="55" customFormat="1" ht="18.75">
      <c r="A265" s="54"/>
      <c r="B265" s="54"/>
      <c r="C265" s="42" t="s">
        <v>19252</v>
      </c>
      <c r="D265" s="42" t="s">
        <v>15665</v>
      </c>
      <c r="E265" s="60"/>
      <c r="F265" s="60" t="s">
        <v>15683</v>
      </c>
      <c r="G265" s="60" t="s">
        <v>15158</v>
      </c>
      <c r="H265" s="551">
        <f t="shared" si="9"/>
        <v>294580</v>
      </c>
      <c r="I265" s="490">
        <v>286000</v>
      </c>
      <c r="J265" s="551">
        <f t="shared" si="10"/>
        <v>300300</v>
      </c>
      <c r="K265" s="551">
        <f t="shared" si="11"/>
        <v>314600</v>
      </c>
      <c r="M265" s="54"/>
      <c r="N265" s="54"/>
      <c r="O265" s="54"/>
      <c r="P265" s="54"/>
      <c r="Q265" s="54"/>
      <c r="R265" s="54"/>
      <c r="S265" s="54"/>
      <c r="T265" s="54"/>
      <c r="U265" s="54"/>
      <c r="V265" s="54"/>
      <c r="W265" s="54"/>
      <c r="X265" s="54"/>
      <c r="Y265" s="54"/>
      <c r="Z265" s="54"/>
    </row>
    <row r="266" spans="1:26" s="55" customFormat="1" ht="18.75">
      <c r="A266" s="54"/>
      <c r="B266" s="54"/>
      <c r="C266" s="42" t="s">
        <v>19253</v>
      </c>
      <c r="D266" s="42" t="s">
        <v>15666</v>
      </c>
      <c r="E266" s="60"/>
      <c r="F266" s="60" t="s">
        <v>15683</v>
      </c>
      <c r="G266" s="60" t="s">
        <v>2744</v>
      </c>
      <c r="H266" s="551">
        <f t="shared" ref="H266:H329" si="12">(I266*0.03)+I266</f>
        <v>254410</v>
      </c>
      <c r="I266" s="490">
        <v>247000</v>
      </c>
      <c r="J266" s="551">
        <f t="shared" ref="J266:J329" si="13">(I266*0.05)+I266</f>
        <v>259350</v>
      </c>
      <c r="K266" s="551">
        <f t="shared" ref="K266:K329" si="14">(I266*0.1)+I266</f>
        <v>271700</v>
      </c>
      <c r="M266" s="54"/>
      <c r="N266" s="54"/>
      <c r="O266" s="54"/>
      <c r="P266" s="54"/>
      <c r="Q266" s="54"/>
      <c r="R266" s="54"/>
      <c r="S266" s="54"/>
      <c r="T266" s="54"/>
      <c r="U266" s="54"/>
      <c r="V266" s="54"/>
      <c r="W266" s="54"/>
      <c r="X266" s="54"/>
      <c r="Y266" s="54"/>
      <c r="Z266" s="54"/>
    </row>
    <row r="267" spans="1:26" s="55" customFormat="1" ht="18.75">
      <c r="A267" s="54"/>
      <c r="B267" s="54"/>
      <c r="C267" s="42" t="s">
        <v>19254</v>
      </c>
      <c r="D267" s="42" t="s">
        <v>15667</v>
      </c>
      <c r="E267" s="60" t="s">
        <v>15679</v>
      </c>
      <c r="F267" s="60"/>
      <c r="G267" s="60" t="s">
        <v>2744</v>
      </c>
      <c r="H267" s="551">
        <f t="shared" si="12"/>
        <v>56238</v>
      </c>
      <c r="I267" s="490">
        <v>54600</v>
      </c>
      <c r="J267" s="551">
        <f t="shared" si="13"/>
        <v>57330</v>
      </c>
      <c r="K267" s="551">
        <f t="shared" si="14"/>
        <v>60060</v>
      </c>
      <c r="M267" s="54"/>
      <c r="N267" s="54"/>
      <c r="O267" s="54"/>
      <c r="P267" s="54"/>
      <c r="Q267" s="54"/>
      <c r="R267" s="54"/>
      <c r="S267" s="54"/>
      <c r="T267" s="54"/>
      <c r="U267" s="54"/>
      <c r="V267" s="54"/>
      <c r="W267" s="54"/>
      <c r="X267" s="54"/>
      <c r="Y267" s="54"/>
      <c r="Z267" s="54"/>
    </row>
    <row r="268" spans="1:26" s="55" customFormat="1" ht="18.75">
      <c r="A268" s="54"/>
      <c r="B268" s="54"/>
      <c r="C268" s="42" t="s">
        <v>19255</v>
      </c>
      <c r="D268" s="42" t="s">
        <v>15667</v>
      </c>
      <c r="E268" s="60" t="s">
        <v>15678</v>
      </c>
      <c r="F268" s="60"/>
      <c r="G268" s="60" t="s">
        <v>2744</v>
      </c>
      <c r="H268" s="551">
        <f t="shared" si="12"/>
        <v>53560</v>
      </c>
      <c r="I268" s="490">
        <v>52000</v>
      </c>
      <c r="J268" s="551">
        <f t="shared" si="13"/>
        <v>54600</v>
      </c>
      <c r="K268" s="551">
        <f t="shared" si="14"/>
        <v>57200</v>
      </c>
      <c r="M268" s="54"/>
      <c r="N268" s="54"/>
      <c r="O268" s="54"/>
      <c r="P268" s="54"/>
      <c r="Q268" s="54"/>
      <c r="R268" s="54"/>
      <c r="S268" s="54"/>
      <c r="T268" s="54"/>
      <c r="U268" s="54"/>
      <c r="V268" s="54"/>
      <c r="W268" s="54"/>
      <c r="X268" s="54"/>
      <c r="Y268" s="54"/>
      <c r="Z268" s="54"/>
    </row>
    <row r="269" spans="1:26" s="55" customFormat="1" ht="18.75">
      <c r="A269" s="54"/>
      <c r="B269" s="54"/>
      <c r="C269" s="42" t="s">
        <v>19256</v>
      </c>
      <c r="D269" s="42" t="s">
        <v>15667</v>
      </c>
      <c r="E269" s="60" t="s">
        <v>15677</v>
      </c>
      <c r="F269" s="60"/>
      <c r="G269" s="60" t="s">
        <v>2744</v>
      </c>
      <c r="H269" s="551">
        <f t="shared" si="12"/>
        <v>56238</v>
      </c>
      <c r="I269" s="490">
        <v>54600</v>
      </c>
      <c r="J269" s="551">
        <f t="shared" si="13"/>
        <v>57330</v>
      </c>
      <c r="K269" s="551">
        <f t="shared" si="14"/>
        <v>60060</v>
      </c>
      <c r="M269" s="54"/>
      <c r="N269" s="54"/>
      <c r="O269" s="54"/>
      <c r="P269" s="54"/>
      <c r="Q269" s="54"/>
      <c r="R269" s="54"/>
      <c r="S269" s="54"/>
      <c r="T269" s="54"/>
      <c r="U269" s="54"/>
      <c r="V269" s="54"/>
      <c r="W269" s="54"/>
      <c r="X269" s="54"/>
      <c r="Y269" s="54"/>
      <c r="Z269" s="54"/>
    </row>
    <row r="270" spans="1:26" s="55" customFormat="1" ht="18.75">
      <c r="A270" s="54"/>
      <c r="B270" s="54"/>
      <c r="C270" s="42" t="s">
        <v>19257</v>
      </c>
      <c r="D270" s="42" t="s">
        <v>15667</v>
      </c>
      <c r="E270" s="60" t="s">
        <v>15676</v>
      </c>
      <c r="F270" s="60"/>
      <c r="G270" s="60" t="s">
        <v>2744</v>
      </c>
      <c r="H270" s="551">
        <f t="shared" si="12"/>
        <v>56238</v>
      </c>
      <c r="I270" s="490">
        <v>54600</v>
      </c>
      <c r="J270" s="551">
        <f t="shared" si="13"/>
        <v>57330</v>
      </c>
      <c r="K270" s="551">
        <f t="shared" si="14"/>
        <v>60060</v>
      </c>
      <c r="M270" s="54"/>
      <c r="N270" s="54"/>
      <c r="O270" s="54"/>
      <c r="P270" s="54"/>
      <c r="Q270" s="54"/>
      <c r="R270" s="54"/>
      <c r="S270" s="54"/>
      <c r="T270" s="54"/>
      <c r="U270" s="54"/>
      <c r="V270" s="54"/>
      <c r="W270" s="54"/>
      <c r="X270" s="54"/>
      <c r="Y270" s="54"/>
      <c r="Z270" s="54"/>
    </row>
    <row r="271" spans="1:26" s="55" customFormat="1" ht="18.75">
      <c r="A271" s="54"/>
      <c r="B271" s="54"/>
      <c r="C271" s="42" t="s">
        <v>19258</v>
      </c>
      <c r="D271" s="42" t="s">
        <v>15667</v>
      </c>
      <c r="E271" s="60" t="s">
        <v>15675</v>
      </c>
      <c r="F271" s="60"/>
      <c r="G271" s="60" t="s">
        <v>2744</v>
      </c>
      <c r="H271" s="551">
        <f t="shared" si="12"/>
        <v>96408</v>
      </c>
      <c r="I271" s="490">
        <v>93600</v>
      </c>
      <c r="J271" s="551">
        <f t="shared" si="13"/>
        <v>98280</v>
      </c>
      <c r="K271" s="551">
        <f t="shared" si="14"/>
        <v>102960</v>
      </c>
      <c r="M271" s="54"/>
      <c r="N271" s="54"/>
      <c r="O271" s="54"/>
      <c r="P271" s="54"/>
      <c r="Q271" s="54"/>
      <c r="R271" s="54"/>
      <c r="S271" s="54"/>
      <c r="T271" s="54"/>
      <c r="U271" s="54"/>
      <c r="V271" s="54"/>
      <c r="W271" s="54"/>
      <c r="X271" s="54"/>
      <c r="Y271" s="54"/>
      <c r="Z271" s="54"/>
    </row>
    <row r="272" spans="1:26" s="55" customFormat="1" ht="18.75">
      <c r="A272" s="54"/>
      <c r="B272" s="54"/>
      <c r="C272" s="42" t="s">
        <v>19259</v>
      </c>
      <c r="D272" s="42" t="s">
        <v>15667</v>
      </c>
      <c r="E272" s="60" t="s">
        <v>15674</v>
      </c>
      <c r="F272" s="60"/>
      <c r="G272" s="60" t="s">
        <v>2744</v>
      </c>
      <c r="H272" s="551">
        <f t="shared" si="12"/>
        <v>154252.79999999999</v>
      </c>
      <c r="I272" s="490">
        <v>149760</v>
      </c>
      <c r="J272" s="551">
        <f t="shared" si="13"/>
        <v>157248</v>
      </c>
      <c r="K272" s="551">
        <f t="shared" si="14"/>
        <v>164736</v>
      </c>
      <c r="M272" s="54"/>
      <c r="N272" s="54"/>
      <c r="O272" s="54"/>
      <c r="P272" s="54"/>
      <c r="Q272" s="54"/>
      <c r="R272" s="54"/>
      <c r="S272" s="54"/>
      <c r="T272" s="54"/>
      <c r="U272" s="54"/>
      <c r="V272" s="54"/>
      <c r="W272" s="54"/>
      <c r="X272" s="54"/>
      <c r="Y272" s="54"/>
      <c r="Z272" s="54"/>
    </row>
    <row r="273" spans="1:26" s="55" customFormat="1" ht="18.75">
      <c r="A273" s="54"/>
      <c r="B273" s="54"/>
      <c r="C273" s="42" t="s">
        <v>19260</v>
      </c>
      <c r="D273" s="42" t="s">
        <v>15667</v>
      </c>
      <c r="E273" s="60" t="s">
        <v>15673</v>
      </c>
      <c r="F273" s="60"/>
      <c r="G273" s="60" t="s">
        <v>2744</v>
      </c>
      <c r="H273" s="551">
        <f t="shared" si="12"/>
        <v>80340</v>
      </c>
      <c r="I273" s="490">
        <v>78000</v>
      </c>
      <c r="J273" s="551">
        <f t="shared" si="13"/>
        <v>81900</v>
      </c>
      <c r="K273" s="551">
        <f t="shared" si="14"/>
        <v>85800</v>
      </c>
      <c r="M273" s="54"/>
      <c r="N273" s="54"/>
      <c r="O273" s="54"/>
      <c r="P273" s="54"/>
      <c r="Q273" s="54"/>
      <c r="R273" s="54"/>
      <c r="S273" s="54"/>
      <c r="T273" s="54"/>
      <c r="U273" s="54"/>
      <c r="V273" s="54"/>
      <c r="W273" s="54"/>
      <c r="X273" s="54"/>
      <c r="Y273" s="54"/>
      <c r="Z273" s="54"/>
    </row>
    <row r="274" spans="1:26" s="55" customFormat="1" ht="18.75">
      <c r="A274" s="54"/>
      <c r="B274" s="54"/>
      <c r="C274" s="42" t="s">
        <v>19261</v>
      </c>
      <c r="D274" s="42" t="s">
        <v>15667</v>
      </c>
      <c r="E274" s="60" t="s">
        <v>15672</v>
      </c>
      <c r="F274" s="60"/>
      <c r="G274" s="60" t="s">
        <v>2744</v>
      </c>
      <c r="H274" s="551">
        <f t="shared" si="12"/>
        <v>64272</v>
      </c>
      <c r="I274" s="490">
        <v>62400</v>
      </c>
      <c r="J274" s="551">
        <f t="shared" si="13"/>
        <v>65520</v>
      </c>
      <c r="K274" s="551">
        <f t="shared" si="14"/>
        <v>68640</v>
      </c>
      <c r="M274" s="54"/>
      <c r="N274" s="54"/>
      <c r="O274" s="54"/>
      <c r="P274" s="54"/>
      <c r="Q274" s="54"/>
      <c r="R274" s="54"/>
      <c r="S274" s="54"/>
      <c r="T274" s="54"/>
      <c r="U274" s="54"/>
      <c r="V274" s="54"/>
      <c r="W274" s="54"/>
      <c r="X274" s="54"/>
      <c r="Y274" s="54"/>
      <c r="Z274" s="54"/>
    </row>
    <row r="275" spans="1:26" s="55" customFormat="1" ht="18.75">
      <c r="A275" s="54"/>
      <c r="B275" s="54"/>
      <c r="C275" s="42" t="s">
        <v>19262</v>
      </c>
      <c r="D275" s="42" t="s">
        <v>15668</v>
      </c>
      <c r="E275" s="60" t="s">
        <v>15671</v>
      </c>
      <c r="F275" s="60"/>
      <c r="G275" s="60" t="s">
        <v>15684</v>
      </c>
      <c r="H275" s="551">
        <f t="shared" si="12"/>
        <v>8034000</v>
      </c>
      <c r="I275" s="490">
        <v>7800000</v>
      </c>
      <c r="J275" s="551">
        <f t="shared" si="13"/>
        <v>8190000</v>
      </c>
      <c r="K275" s="551">
        <f t="shared" si="14"/>
        <v>8580000</v>
      </c>
      <c r="M275" s="54"/>
      <c r="N275" s="54"/>
      <c r="O275" s="54"/>
      <c r="P275" s="54"/>
      <c r="Q275" s="54"/>
      <c r="R275" s="54"/>
      <c r="S275" s="54"/>
      <c r="T275" s="54"/>
      <c r="U275" s="54"/>
      <c r="V275" s="54"/>
      <c r="W275" s="54"/>
      <c r="X275" s="54"/>
      <c r="Y275" s="54"/>
      <c r="Z275" s="54"/>
    </row>
    <row r="276" spans="1:26" s="55" customFormat="1" ht="18.75">
      <c r="A276" s="54"/>
      <c r="B276" s="54"/>
      <c r="C276" s="42" t="s">
        <v>19263</v>
      </c>
      <c r="D276" s="42" t="s">
        <v>15669</v>
      </c>
      <c r="E276" s="60" t="s">
        <v>15670</v>
      </c>
      <c r="F276" s="60"/>
      <c r="G276" s="60" t="s">
        <v>15684</v>
      </c>
      <c r="H276" s="551">
        <f t="shared" si="12"/>
        <v>10200631.779999999</v>
      </c>
      <c r="I276" s="490">
        <v>9903526</v>
      </c>
      <c r="J276" s="551">
        <f t="shared" si="13"/>
        <v>10398702.300000001</v>
      </c>
      <c r="K276" s="551">
        <f t="shared" si="14"/>
        <v>10893878.6</v>
      </c>
      <c r="M276" s="54"/>
      <c r="N276" s="54"/>
      <c r="O276" s="54"/>
      <c r="P276" s="54"/>
      <c r="Q276" s="54"/>
      <c r="R276" s="54"/>
      <c r="S276" s="54"/>
      <c r="T276" s="54"/>
      <c r="U276" s="54"/>
      <c r="V276" s="54"/>
      <c r="W276" s="54"/>
      <c r="X276" s="54"/>
      <c r="Y276" s="54"/>
      <c r="Z276" s="54"/>
    </row>
    <row r="277" spans="1:26" s="55" customFormat="1" ht="18.75">
      <c r="A277" s="54"/>
      <c r="B277" s="54"/>
      <c r="C277" s="42" t="s">
        <v>19264</v>
      </c>
      <c r="D277" s="42" t="s">
        <v>15749</v>
      </c>
      <c r="E277" s="60" t="s">
        <v>15750</v>
      </c>
      <c r="F277" s="60"/>
      <c r="G277" s="60" t="s">
        <v>2632</v>
      </c>
      <c r="H277" s="551">
        <f t="shared" si="12"/>
        <v>113815</v>
      </c>
      <c r="I277" s="490">
        <v>110500</v>
      </c>
      <c r="J277" s="551">
        <f t="shared" si="13"/>
        <v>116025</v>
      </c>
      <c r="K277" s="551">
        <f t="shared" si="14"/>
        <v>121550</v>
      </c>
      <c r="M277" s="54"/>
      <c r="N277" s="54"/>
      <c r="O277" s="54"/>
      <c r="P277" s="54"/>
      <c r="Q277" s="54"/>
      <c r="R277" s="54"/>
      <c r="S277" s="54"/>
      <c r="T277" s="54"/>
      <c r="U277" s="54"/>
      <c r="V277" s="54"/>
      <c r="W277" s="54"/>
      <c r="X277" s="54"/>
      <c r="Y277" s="54"/>
      <c r="Z277" s="54"/>
    </row>
    <row r="278" spans="1:26" s="55" customFormat="1" ht="18.75">
      <c r="A278" s="54"/>
      <c r="B278" s="54"/>
      <c r="C278" s="42" t="s">
        <v>19265</v>
      </c>
      <c r="D278" s="42" t="s">
        <v>15749</v>
      </c>
      <c r="E278" s="60" t="s">
        <v>15751</v>
      </c>
      <c r="F278" s="60"/>
      <c r="G278" s="60" t="s">
        <v>2632</v>
      </c>
      <c r="H278" s="551">
        <f t="shared" si="12"/>
        <v>100425</v>
      </c>
      <c r="I278" s="490">
        <v>97500</v>
      </c>
      <c r="J278" s="551">
        <f t="shared" si="13"/>
        <v>102375</v>
      </c>
      <c r="K278" s="551">
        <f t="shared" si="14"/>
        <v>107250</v>
      </c>
      <c r="M278" s="54"/>
      <c r="N278" s="54"/>
      <c r="O278" s="54"/>
      <c r="P278" s="54"/>
      <c r="Q278" s="54"/>
      <c r="R278" s="54"/>
      <c r="S278" s="54"/>
      <c r="T278" s="54"/>
      <c r="U278" s="54"/>
      <c r="V278" s="54"/>
      <c r="W278" s="54"/>
      <c r="X278" s="54"/>
      <c r="Y278" s="54"/>
      <c r="Z278" s="54"/>
    </row>
    <row r="279" spans="1:26" s="55" customFormat="1" ht="18.75">
      <c r="A279" s="54"/>
      <c r="B279" s="54"/>
      <c r="C279" s="42" t="s">
        <v>19266</v>
      </c>
      <c r="D279" s="42" t="s">
        <v>15749</v>
      </c>
      <c r="E279" s="60" t="s">
        <v>15752</v>
      </c>
      <c r="F279" s="60"/>
      <c r="G279" s="60" t="s">
        <v>2632</v>
      </c>
      <c r="H279" s="551">
        <f t="shared" si="12"/>
        <v>113815</v>
      </c>
      <c r="I279" s="490">
        <v>110500</v>
      </c>
      <c r="J279" s="551">
        <f t="shared" si="13"/>
        <v>116025</v>
      </c>
      <c r="K279" s="551">
        <f t="shared" si="14"/>
        <v>121550</v>
      </c>
      <c r="M279" s="54"/>
      <c r="N279" s="54"/>
      <c r="O279" s="54"/>
      <c r="P279" s="54"/>
      <c r="Q279" s="54"/>
      <c r="R279" s="54"/>
      <c r="S279" s="54"/>
      <c r="T279" s="54"/>
      <c r="U279" s="54"/>
      <c r="V279" s="54"/>
      <c r="W279" s="54"/>
      <c r="X279" s="54"/>
      <c r="Y279" s="54"/>
      <c r="Z279" s="54"/>
    </row>
    <row r="280" spans="1:26" s="55" customFormat="1" ht="18.75">
      <c r="A280" s="54"/>
      <c r="B280" s="54"/>
      <c r="C280" s="42" t="s">
        <v>19267</v>
      </c>
      <c r="D280" s="42" t="s">
        <v>15749</v>
      </c>
      <c r="E280" s="60" t="s">
        <v>15753</v>
      </c>
      <c r="F280" s="60"/>
      <c r="G280" s="60" t="s">
        <v>305</v>
      </c>
      <c r="H280" s="551">
        <f t="shared" si="12"/>
        <v>269942.40000000002</v>
      </c>
      <c r="I280" s="490">
        <v>262080</v>
      </c>
      <c r="J280" s="551">
        <f t="shared" si="13"/>
        <v>275184</v>
      </c>
      <c r="K280" s="551">
        <f t="shared" si="14"/>
        <v>288288</v>
      </c>
      <c r="M280" s="54"/>
      <c r="N280" s="54"/>
      <c r="O280" s="54"/>
      <c r="P280" s="54"/>
      <c r="Q280" s="54"/>
      <c r="R280" s="54"/>
      <c r="S280" s="54"/>
      <c r="T280" s="54"/>
      <c r="U280" s="54"/>
      <c r="V280" s="54"/>
      <c r="W280" s="54"/>
      <c r="X280" s="54"/>
      <c r="Y280" s="54"/>
      <c r="Z280" s="54"/>
    </row>
    <row r="281" spans="1:26" s="55" customFormat="1" ht="18.75">
      <c r="A281" s="54"/>
      <c r="B281" s="54"/>
      <c r="C281" s="42" t="s">
        <v>19268</v>
      </c>
      <c r="D281" s="42" t="s">
        <v>15749</v>
      </c>
      <c r="E281" s="60" t="s">
        <v>15754</v>
      </c>
      <c r="F281" s="60"/>
      <c r="G281" s="60" t="s">
        <v>305</v>
      </c>
      <c r="H281" s="551">
        <f t="shared" si="12"/>
        <v>443476.8</v>
      </c>
      <c r="I281" s="490">
        <v>430560</v>
      </c>
      <c r="J281" s="551">
        <f t="shared" si="13"/>
        <v>452088</v>
      </c>
      <c r="K281" s="551">
        <f t="shared" si="14"/>
        <v>473616</v>
      </c>
      <c r="M281" s="54"/>
      <c r="N281" s="54"/>
      <c r="O281" s="54"/>
      <c r="P281" s="54"/>
      <c r="Q281" s="54"/>
      <c r="R281" s="54"/>
      <c r="S281" s="54"/>
      <c r="T281" s="54"/>
      <c r="U281" s="54"/>
      <c r="V281" s="54"/>
      <c r="W281" s="54"/>
      <c r="X281" s="54"/>
      <c r="Y281" s="54"/>
      <c r="Z281" s="54"/>
    </row>
    <row r="282" spans="1:26" s="55" customFormat="1" ht="18.75">
      <c r="A282" s="54"/>
      <c r="B282" s="54"/>
      <c r="C282" s="42" t="s">
        <v>19269</v>
      </c>
      <c r="D282" s="42" t="s">
        <v>15749</v>
      </c>
      <c r="E282" s="60" t="s">
        <v>15755</v>
      </c>
      <c r="F282" s="60"/>
      <c r="G282" s="60" t="s">
        <v>305</v>
      </c>
      <c r="H282" s="551">
        <f t="shared" si="12"/>
        <v>96408</v>
      </c>
      <c r="I282" s="490">
        <v>93600</v>
      </c>
      <c r="J282" s="551">
        <f t="shared" si="13"/>
        <v>98280</v>
      </c>
      <c r="K282" s="551">
        <f t="shared" si="14"/>
        <v>102960</v>
      </c>
      <c r="M282" s="54"/>
      <c r="N282" s="54"/>
      <c r="O282" s="54"/>
      <c r="P282" s="54"/>
      <c r="Q282" s="54"/>
      <c r="R282" s="54"/>
      <c r="S282" s="54"/>
      <c r="T282" s="54"/>
      <c r="U282" s="54"/>
      <c r="V282" s="54"/>
      <c r="W282" s="54"/>
      <c r="X282" s="54"/>
      <c r="Y282" s="54"/>
      <c r="Z282" s="54"/>
    </row>
    <row r="283" spans="1:26" s="55" customFormat="1" ht="18.75">
      <c r="A283" s="54"/>
      <c r="B283" s="54"/>
      <c r="C283" s="42" t="s">
        <v>19270</v>
      </c>
      <c r="D283" s="42" t="s">
        <v>15749</v>
      </c>
      <c r="E283" s="60" t="s">
        <v>15756</v>
      </c>
      <c r="F283" s="60"/>
      <c r="G283" s="60" t="s">
        <v>305</v>
      </c>
      <c r="H283" s="551">
        <f t="shared" si="12"/>
        <v>47380</v>
      </c>
      <c r="I283" s="490">
        <v>46000</v>
      </c>
      <c r="J283" s="551">
        <f t="shared" si="13"/>
        <v>48300</v>
      </c>
      <c r="K283" s="551">
        <f t="shared" si="14"/>
        <v>50600</v>
      </c>
      <c r="M283" s="54"/>
      <c r="N283" s="54"/>
      <c r="O283" s="54"/>
      <c r="P283" s="54"/>
      <c r="Q283" s="54"/>
      <c r="R283" s="54"/>
      <c r="S283" s="54"/>
      <c r="T283" s="54"/>
      <c r="U283" s="54"/>
      <c r="V283" s="54"/>
      <c r="W283" s="54"/>
      <c r="X283" s="54"/>
      <c r="Y283" s="54"/>
      <c r="Z283" s="54"/>
    </row>
    <row r="284" spans="1:26" s="55" customFormat="1" ht="18.75">
      <c r="A284" s="54"/>
      <c r="B284" s="54"/>
      <c r="C284" s="59" t="s">
        <v>10555</v>
      </c>
      <c r="D284" s="63" t="s">
        <v>10556</v>
      </c>
      <c r="E284" s="42"/>
      <c r="F284" s="42"/>
      <c r="G284" s="42"/>
      <c r="H284" s="551">
        <f t="shared" si="12"/>
        <v>0</v>
      </c>
      <c r="I284" s="44"/>
      <c r="J284" s="551">
        <f t="shared" si="13"/>
        <v>0</v>
      </c>
      <c r="K284" s="551">
        <f t="shared" si="14"/>
        <v>0</v>
      </c>
      <c r="M284" s="54"/>
      <c r="N284" s="54"/>
      <c r="O284" s="54"/>
      <c r="P284" s="54"/>
      <c r="Q284" s="54"/>
      <c r="R284" s="54"/>
      <c r="S284" s="54"/>
      <c r="T284" s="54"/>
      <c r="U284" s="54"/>
      <c r="V284" s="54"/>
      <c r="W284" s="54"/>
      <c r="X284" s="54"/>
      <c r="Y284" s="54"/>
      <c r="Z284" s="54"/>
    </row>
    <row r="285" spans="1:26" s="55" customFormat="1" ht="18.75">
      <c r="A285" s="54"/>
      <c r="B285" s="54"/>
      <c r="C285" s="42" t="s">
        <v>10559</v>
      </c>
      <c r="D285" s="42" t="s">
        <v>10560</v>
      </c>
      <c r="E285" s="60" t="s">
        <v>20</v>
      </c>
      <c r="F285" s="60" t="s">
        <v>20</v>
      </c>
      <c r="G285" s="60" t="s">
        <v>10561</v>
      </c>
      <c r="H285" s="551">
        <f t="shared" si="12"/>
        <v>21527</v>
      </c>
      <c r="I285" s="538">
        <v>20900</v>
      </c>
      <c r="J285" s="551">
        <f t="shared" si="13"/>
        <v>21945</v>
      </c>
      <c r="K285" s="551">
        <f t="shared" si="14"/>
        <v>22990</v>
      </c>
      <c r="M285" s="54"/>
      <c r="N285" s="54"/>
      <c r="O285" s="54"/>
      <c r="P285" s="54"/>
      <c r="Q285" s="54"/>
      <c r="R285" s="54"/>
      <c r="S285" s="54"/>
      <c r="T285" s="54"/>
      <c r="U285" s="54"/>
      <c r="V285" s="54"/>
      <c r="W285" s="54"/>
      <c r="X285" s="54"/>
      <c r="Y285" s="54"/>
      <c r="Z285" s="54"/>
    </row>
    <row r="286" spans="1:26" s="55" customFormat="1" ht="18.75">
      <c r="A286" s="54"/>
      <c r="B286" s="54"/>
      <c r="C286" s="42" t="s">
        <v>10564</v>
      </c>
      <c r="D286" s="42" t="s">
        <v>10565</v>
      </c>
      <c r="E286" s="60" t="s">
        <v>20</v>
      </c>
      <c r="F286" s="60" t="s">
        <v>20</v>
      </c>
      <c r="G286" s="60" t="s">
        <v>129</v>
      </c>
      <c r="H286" s="551">
        <f t="shared" si="12"/>
        <v>161710</v>
      </c>
      <c r="I286" s="538">
        <v>157000</v>
      </c>
      <c r="J286" s="551">
        <f t="shared" si="13"/>
        <v>164850</v>
      </c>
      <c r="K286" s="551">
        <f t="shared" si="14"/>
        <v>172700</v>
      </c>
      <c r="M286" s="54"/>
      <c r="N286" s="54"/>
      <c r="O286" s="54"/>
      <c r="P286" s="54"/>
      <c r="Q286" s="54"/>
      <c r="R286" s="54"/>
      <c r="S286" s="54"/>
      <c r="T286" s="54"/>
      <c r="U286" s="54"/>
      <c r="V286" s="54"/>
      <c r="W286" s="54"/>
      <c r="X286" s="54"/>
      <c r="Y286" s="54"/>
      <c r="Z286" s="54"/>
    </row>
    <row r="287" spans="1:26" s="55" customFormat="1" ht="18.75">
      <c r="A287" s="54"/>
      <c r="B287" s="54"/>
      <c r="C287" s="42" t="s">
        <v>10568</v>
      </c>
      <c r="D287" s="42" t="s">
        <v>10569</v>
      </c>
      <c r="E287" s="60" t="s">
        <v>20</v>
      </c>
      <c r="F287" s="60" t="s">
        <v>20</v>
      </c>
      <c r="G287" s="60" t="s">
        <v>305</v>
      </c>
      <c r="H287" s="551">
        <f t="shared" si="12"/>
        <v>115092.2</v>
      </c>
      <c r="I287" s="538">
        <v>111740</v>
      </c>
      <c r="J287" s="551">
        <f t="shared" si="13"/>
        <v>117327</v>
      </c>
      <c r="K287" s="551">
        <f t="shared" si="14"/>
        <v>122914</v>
      </c>
      <c r="M287" s="54"/>
      <c r="N287" s="54"/>
      <c r="O287" s="54"/>
      <c r="P287" s="54"/>
      <c r="Q287" s="54"/>
      <c r="R287" s="54"/>
      <c r="S287" s="54"/>
      <c r="T287" s="54"/>
      <c r="U287" s="54"/>
      <c r="V287" s="54"/>
      <c r="W287" s="54"/>
      <c r="X287" s="54"/>
      <c r="Y287" s="54"/>
      <c r="Z287" s="54"/>
    </row>
    <row r="288" spans="1:26" s="55" customFormat="1" ht="18.75">
      <c r="A288" s="54"/>
      <c r="B288" s="54"/>
      <c r="C288" s="42" t="s">
        <v>10572</v>
      </c>
      <c r="D288" s="42" t="s">
        <v>10573</v>
      </c>
      <c r="E288" s="60" t="s">
        <v>20</v>
      </c>
      <c r="F288" s="60" t="s">
        <v>20</v>
      </c>
      <c r="G288" s="60" t="s">
        <v>22</v>
      </c>
      <c r="H288" s="551">
        <f t="shared" si="12"/>
        <v>177675</v>
      </c>
      <c r="I288" s="538">
        <v>172500</v>
      </c>
      <c r="J288" s="551">
        <f t="shared" si="13"/>
        <v>181125</v>
      </c>
      <c r="K288" s="551">
        <f t="shared" si="14"/>
        <v>189750</v>
      </c>
      <c r="M288" s="54"/>
      <c r="N288" s="54"/>
      <c r="O288" s="54"/>
      <c r="P288" s="54"/>
      <c r="Q288" s="54"/>
      <c r="R288" s="54"/>
      <c r="S288" s="54"/>
      <c r="T288" s="54"/>
      <c r="U288" s="54"/>
      <c r="V288" s="54"/>
      <c r="W288" s="54"/>
      <c r="X288" s="54"/>
      <c r="Y288" s="54"/>
      <c r="Z288" s="54"/>
    </row>
    <row r="289" spans="1:26" s="55" customFormat="1" ht="18.75">
      <c r="A289" s="54"/>
      <c r="B289" s="54"/>
      <c r="C289" s="42" t="s">
        <v>10575</v>
      </c>
      <c r="D289" s="42" t="s">
        <v>10576</v>
      </c>
      <c r="E289" s="60" t="s">
        <v>20</v>
      </c>
      <c r="F289" s="60" t="s">
        <v>20</v>
      </c>
      <c r="G289" s="60" t="s">
        <v>22</v>
      </c>
      <c r="H289" s="551">
        <f t="shared" si="12"/>
        <v>196668.2</v>
      </c>
      <c r="I289" s="538">
        <v>190940</v>
      </c>
      <c r="J289" s="551">
        <f t="shared" si="13"/>
        <v>200487</v>
      </c>
      <c r="K289" s="551">
        <f t="shared" si="14"/>
        <v>210034</v>
      </c>
      <c r="M289" s="54"/>
      <c r="N289" s="54"/>
      <c r="O289" s="54"/>
      <c r="P289" s="54"/>
      <c r="Q289" s="54"/>
      <c r="R289" s="54"/>
      <c r="S289" s="54"/>
      <c r="T289" s="54"/>
      <c r="U289" s="54"/>
      <c r="V289" s="54"/>
      <c r="W289" s="54"/>
      <c r="X289" s="54"/>
      <c r="Y289" s="54"/>
      <c r="Z289" s="54"/>
    </row>
    <row r="290" spans="1:26" s="55" customFormat="1" ht="18.75">
      <c r="A290" s="54"/>
      <c r="B290" s="54"/>
      <c r="C290" s="42" t="s">
        <v>10580</v>
      </c>
      <c r="D290" s="42" t="s">
        <v>10581</v>
      </c>
      <c r="E290" s="60" t="s">
        <v>20</v>
      </c>
      <c r="F290" s="60" t="s">
        <v>20</v>
      </c>
      <c r="G290" s="60" t="s">
        <v>22</v>
      </c>
      <c r="H290" s="551">
        <f t="shared" si="12"/>
        <v>179838</v>
      </c>
      <c r="I290" s="538">
        <v>174600</v>
      </c>
      <c r="J290" s="551">
        <f t="shared" si="13"/>
        <v>183330</v>
      </c>
      <c r="K290" s="551">
        <f t="shared" si="14"/>
        <v>192060</v>
      </c>
      <c r="M290" s="54"/>
      <c r="N290" s="54"/>
      <c r="O290" s="54"/>
      <c r="P290" s="54"/>
      <c r="Q290" s="54"/>
      <c r="R290" s="54"/>
      <c r="S290" s="54"/>
      <c r="T290" s="54"/>
      <c r="U290" s="54"/>
      <c r="V290" s="54"/>
      <c r="W290" s="54"/>
      <c r="X290" s="54"/>
      <c r="Y290" s="54"/>
      <c r="Z290" s="54"/>
    </row>
    <row r="291" spans="1:26" s="55" customFormat="1" ht="18.75">
      <c r="A291" s="54"/>
      <c r="B291" s="54"/>
      <c r="C291" s="42" t="s">
        <v>10584</v>
      </c>
      <c r="D291" s="42" t="s">
        <v>10585</v>
      </c>
      <c r="E291" s="60" t="s">
        <v>20</v>
      </c>
      <c r="F291" s="60" t="s">
        <v>20</v>
      </c>
      <c r="G291" s="60" t="s">
        <v>721</v>
      </c>
      <c r="H291" s="551">
        <f t="shared" si="12"/>
        <v>1030000</v>
      </c>
      <c r="I291" s="538">
        <v>1000000</v>
      </c>
      <c r="J291" s="551">
        <f t="shared" si="13"/>
        <v>1050000</v>
      </c>
      <c r="K291" s="551">
        <f t="shared" si="14"/>
        <v>1100000</v>
      </c>
      <c r="M291" s="54"/>
      <c r="N291" s="54"/>
      <c r="O291" s="54"/>
      <c r="P291" s="54"/>
      <c r="Q291" s="54"/>
      <c r="R291" s="54"/>
      <c r="S291" s="54"/>
      <c r="T291" s="54"/>
      <c r="U291" s="54"/>
      <c r="V291" s="54"/>
      <c r="W291" s="54"/>
      <c r="X291" s="54"/>
      <c r="Y291" s="54"/>
      <c r="Z291" s="54"/>
    </row>
    <row r="292" spans="1:26" s="55" customFormat="1" ht="18.75">
      <c r="A292" s="54"/>
      <c r="B292" s="54"/>
      <c r="C292" s="42" t="s">
        <v>10589</v>
      </c>
      <c r="D292" s="42" t="s">
        <v>10590</v>
      </c>
      <c r="E292" s="60" t="s">
        <v>20</v>
      </c>
      <c r="F292" s="60" t="s">
        <v>20</v>
      </c>
      <c r="G292" s="60" t="s">
        <v>721</v>
      </c>
      <c r="H292" s="551">
        <f t="shared" si="12"/>
        <v>206000</v>
      </c>
      <c r="I292" s="538">
        <v>200000</v>
      </c>
      <c r="J292" s="551">
        <f t="shared" si="13"/>
        <v>210000</v>
      </c>
      <c r="K292" s="551">
        <f t="shared" si="14"/>
        <v>220000</v>
      </c>
      <c r="M292" s="54"/>
      <c r="N292" s="54"/>
      <c r="O292" s="54"/>
      <c r="P292" s="54"/>
      <c r="Q292" s="54"/>
      <c r="R292" s="54"/>
      <c r="S292" s="54"/>
      <c r="T292" s="54"/>
      <c r="U292" s="54"/>
      <c r="V292" s="54"/>
      <c r="W292" s="54"/>
      <c r="X292" s="54"/>
      <c r="Y292" s="54"/>
      <c r="Z292" s="54"/>
    </row>
    <row r="293" spans="1:26" s="55" customFormat="1" ht="18.75">
      <c r="A293" s="54"/>
      <c r="B293" s="54"/>
      <c r="C293" s="42" t="s">
        <v>10594</v>
      </c>
      <c r="D293" s="42" t="s">
        <v>10595</v>
      </c>
      <c r="E293" s="60" t="s">
        <v>20</v>
      </c>
      <c r="F293" s="60" t="s">
        <v>20</v>
      </c>
      <c r="G293" s="60" t="s">
        <v>305</v>
      </c>
      <c r="H293" s="551">
        <f t="shared" si="12"/>
        <v>334750</v>
      </c>
      <c r="I293" s="538">
        <v>325000</v>
      </c>
      <c r="J293" s="551">
        <f t="shared" si="13"/>
        <v>341250</v>
      </c>
      <c r="K293" s="551">
        <f t="shared" si="14"/>
        <v>357500</v>
      </c>
      <c r="M293" s="54"/>
      <c r="N293" s="54"/>
      <c r="O293" s="54"/>
      <c r="P293" s="54"/>
      <c r="Q293" s="54"/>
      <c r="R293" s="54"/>
      <c r="S293" s="54"/>
      <c r="T293" s="54"/>
      <c r="U293" s="54"/>
      <c r="V293" s="54"/>
      <c r="W293" s="54"/>
      <c r="X293" s="54"/>
      <c r="Y293" s="54"/>
      <c r="Z293" s="54"/>
    </row>
    <row r="294" spans="1:26" s="55" customFormat="1" ht="18.75">
      <c r="A294" s="54"/>
      <c r="B294" s="54"/>
      <c r="C294" s="42" t="s">
        <v>10596</v>
      </c>
      <c r="D294" s="42" t="s">
        <v>10597</v>
      </c>
      <c r="E294" s="60" t="s">
        <v>20</v>
      </c>
      <c r="F294" s="60" t="s">
        <v>20</v>
      </c>
      <c r="G294" s="60" t="s">
        <v>305</v>
      </c>
      <c r="H294" s="551">
        <f t="shared" si="12"/>
        <v>360500</v>
      </c>
      <c r="I294" s="538">
        <v>350000</v>
      </c>
      <c r="J294" s="551">
        <f t="shared" si="13"/>
        <v>367500</v>
      </c>
      <c r="K294" s="551">
        <f t="shared" si="14"/>
        <v>385000</v>
      </c>
      <c r="M294" s="54"/>
      <c r="N294" s="54"/>
      <c r="O294" s="54"/>
      <c r="P294" s="54"/>
      <c r="Q294" s="54"/>
      <c r="R294" s="54"/>
      <c r="S294" s="54"/>
      <c r="T294" s="54"/>
      <c r="U294" s="54"/>
      <c r="V294" s="54"/>
      <c r="W294" s="54"/>
      <c r="X294" s="54"/>
      <c r="Y294" s="54"/>
      <c r="Z294" s="54"/>
    </row>
    <row r="295" spans="1:26" s="55" customFormat="1" ht="18.75">
      <c r="A295" s="54"/>
      <c r="B295" s="54"/>
      <c r="C295" s="42" t="s">
        <v>10601</v>
      </c>
      <c r="D295" s="42" t="s">
        <v>10603</v>
      </c>
      <c r="E295" s="60" t="s">
        <v>20</v>
      </c>
      <c r="F295" s="60" t="s">
        <v>20</v>
      </c>
      <c r="G295" s="60" t="s">
        <v>305</v>
      </c>
      <c r="H295" s="551">
        <f t="shared" si="12"/>
        <v>206000</v>
      </c>
      <c r="I295" s="490">
        <v>200000</v>
      </c>
      <c r="J295" s="551">
        <f t="shared" si="13"/>
        <v>210000</v>
      </c>
      <c r="K295" s="551">
        <f t="shared" si="14"/>
        <v>220000</v>
      </c>
      <c r="M295" s="54"/>
      <c r="N295" s="54"/>
      <c r="O295" s="54"/>
      <c r="P295" s="54"/>
      <c r="Q295" s="54"/>
      <c r="R295" s="54"/>
      <c r="S295" s="54"/>
      <c r="T295" s="54"/>
      <c r="U295" s="54"/>
      <c r="V295" s="54"/>
      <c r="W295" s="54"/>
      <c r="X295" s="54"/>
      <c r="Y295" s="54"/>
      <c r="Z295" s="54"/>
    </row>
    <row r="296" spans="1:26" s="55" customFormat="1" ht="18.75">
      <c r="A296" s="54"/>
      <c r="B296" s="54"/>
      <c r="C296" s="42" t="s">
        <v>10606</v>
      </c>
      <c r="D296" s="42" t="s">
        <v>10607</v>
      </c>
      <c r="E296" s="60" t="s">
        <v>20</v>
      </c>
      <c r="F296" s="60" t="s">
        <v>10608</v>
      </c>
      <c r="G296" s="60" t="s">
        <v>347</v>
      </c>
      <c r="H296" s="551">
        <f t="shared" si="12"/>
        <v>390782</v>
      </c>
      <c r="I296" s="538">
        <v>379400</v>
      </c>
      <c r="J296" s="551">
        <f t="shared" si="13"/>
        <v>398370</v>
      </c>
      <c r="K296" s="551">
        <f t="shared" si="14"/>
        <v>417340</v>
      </c>
      <c r="M296" s="54"/>
      <c r="N296" s="54"/>
      <c r="O296" s="54"/>
      <c r="P296" s="54"/>
      <c r="Q296" s="54"/>
      <c r="R296" s="54"/>
      <c r="S296" s="54"/>
      <c r="T296" s="54"/>
      <c r="U296" s="54"/>
      <c r="V296" s="54"/>
      <c r="W296" s="54"/>
      <c r="X296" s="54"/>
      <c r="Y296" s="54"/>
      <c r="Z296" s="54"/>
    </row>
    <row r="297" spans="1:26" s="55" customFormat="1" ht="18.75">
      <c r="A297" s="54"/>
      <c r="B297" s="54"/>
      <c r="C297" s="42" t="s">
        <v>10609</v>
      </c>
      <c r="D297" s="42" t="s">
        <v>10611</v>
      </c>
      <c r="E297" s="60" t="s">
        <v>20</v>
      </c>
      <c r="F297" s="60" t="s">
        <v>20</v>
      </c>
      <c r="G297" s="60" t="s">
        <v>305</v>
      </c>
      <c r="H297" s="551">
        <f t="shared" si="12"/>
        <v>684950</v>
      </c>
      <c r="I297" s="538">
        <v>665000</v>
      </c>
      <c r="J297" s="551">
        <f t="shared" si="13"/>
        <v>698250</v>
      </c>
      <c r="K297" s="551">
        <f t="shared" si="14"/>
        <v>731500</v>
      </c>
      <c r="M297" s="54"/>
      <c r="N297" s="54"/>
      <c r="O297" s="54"/>
      <c r="P297" s="54"/>
      <c r="Q297" s="54"/>
      <c r="R297" s="54"/>
      <c r="S297" s="54"/>
      <c r="T297" s="54"/>
      <c r="U297" s="54"/>
      <c r="V297" s="54"/>
      <c r="W297" s="54"/>
      <c r="X297" s="54"/>
      <c r="Y297" s="54"/>
      <c r="Z297" s="54"/>
    </row>
    <row r="298" spans="1:26" s="55" customFormat="1" ht="36">
      <c r="A298" s="54"/>
      <c r="B298" s="54"/>
      <c r="C298" s="42" t="s">
        <v>10613</v>
      </c>
      <c r="D298" s="42" t="s">
        <v>10614</v>
      </c>
      <c r="E298" s="60" t="s">
        <v>20</v>
      </c>
      <c r="F298" s="60" t="s">
        <v>10616</v>
      </c>
      <c r="G298" s="60" t="s">
        <v>22</v>
      </c>
      <c r="H298" s="551">
        <f t="shared" si="12"/>
        <v>347625</v>
      </c>
      <c r="I298" s="538">
        <v>337500</v>
      </c>
      <c r="J298" s="551">
        <f t="shared" si="13"/>
        <v>354375</v>
      </c>
      <c r="K298" s="551">
        <f t="shared" si="14"/>
        <v>371250</v>
      </c>
      <c r="M298" s="54"/>
      <c r="N298" s="54"/>
      <c r="O298" s="54"/>
      <c r="P298" s="54"/>
      <c r="Q298" s="54"/>
      <c r="R298" s="54"/>
      <c r="S298" s="54"/>
      <c r="T298" s="54"/>
      <c r="U298" s="54"/>
      <c r="V298" s="54"/>
      <c r="W298" s="54"/>
      <c r="X298" s="54"/>
      <c r="Y298" s="54"/>
      <c r="Z298" s="54"/>
    </row>
    <row r="299" spans="1:26" s="55" customFormat="1" ht="18.75">
      <c r="A299" s="54"/>
      <c r="B299" s="54"/>
      <c r="C299" s="42" t="s">
        <v>10618</v>
      </c>
      <c r="D299" s="42" t="s">
        <v>10619</v>
      </c>
      <c r="E299" s="60" t="s">
        <v>20</v>
      </c>
      <c r="F299" s="60" t="s">
        <v>20</v>
      </c>
      <c r="G299" s="60" t="s">
        <v>305</v>
      </c>
      <c r="H299" s="551">
        <f t="shared" si="12"/>
        <v>25338</v>
      </c>
      <c r="I299" s="538">
        <v>24600</v>
      </c>
      <c r="J299" s="551">
        <f t="shared" si="13"/>
        <v>25830</v>
      </c>
      <c r="K299" s="551">
        <f t="shared" si="14"/>
        <v>27060</v>
      </c>
      <c r="M299" s="54"/>
      <c r="N299" s="54"/>
      <c r="O299" s="54"/>
      <c r="P299" s="54"/>
      <c r="Q299" s="54"/>
      <c r="R299" s="54"/>
      <c r="S299" s="54"/>
      <c r="T299" s="54"/>
      <c r="U299" s="54"/>
      <c r="V299" s="54"/>
      <c r="W299" s="54"/>
      <c r="X299" s="54"/>
      <c r="Y299" s="54"/>
      <c r="Z299" s="54"/>
    </row>
    <row r="300" spans="1:26" s="55" customFormat="1" ht="18.75">
      <c r="A300" s="54"/>
      <c r="B300" s="54"/>
      <c r="C300" s="42" t="s">
        <v>10621</v>
      </c>
      <c r="D300" s="42" t="s">
        <v>10623</v>
      </c>
      <c r="E300" s="60" t="s">
        <v>20</v>
      </c>
      <c r="F300" s="60" t="s">
        <v>20</v>
      </c>
      <c r="G300" s="60" t="s">
        <v>781</v>
      </c>
      <c r="H300" s="551">
        <f t="shared" si="12"/>
        <v>31827</v>
      </c>
      <c r="I300" s="538">
        <v>30900</v>
      </c>
      <c r="J300" s="551">
        <f t="shared" si="13"/>
        <v>32445</v>
      </c>
      <c r="K300" s="551">
        <f t="shared" si="14"/>
        <v>33990</v>
      </c>
      <c r="M300" s="54"/>
      <c r="N300" s="54"/>
      <c r="O300" s="54"/>
      <c r="P300" s="54"/>
      <c r="Q300" s="54"/>
      <c r="R300" s="54"/>
      <c r="S300" s="54"/>
      <c r="T300" s="54"/>
      <c r="U300" s="54"/>
      <c r="V300" s="54"/>
      <c r="W300" s="54"/>
      <c r="X300" s="54"/>
      <c r="Y300" s="54"/>
      <c r="Z300" s="54"/>
    </row>
    <row r="301" spans="1:26" s="55" customFormat="1" ht="18.75">
      <c r="A301" s="54"/>
      <c r="B301" s="54"/>
      <c r="C301" s="42" t="s">
        <v>10624</v>
      </c>
      <c r="D301" s="42" t="s">
        <v>10626</v>
      </c>
      <c r="E301" s="60" t="s">
        <v>20</v>
      </c>
      <c r="F301" s="60" t="s">
        <v>20</v>
      </c>
      <c r="G301" s="60" t="s">
        <v>305</v>
      </c>
      <c r="H301" s="551">
        <f t="shared" si="12"/>
        <v>906400</v>
      </c>
      <c r="I301" s="538">
        <v>880000</v>
      </c>
      <c r="J301" s="551">
        <f t="shared" si="13"/>
        <v>924000</v>
      </c>
      <c r="K301" s="551">
        <f t="shared" si="14"/>
        <v>968000</v>
      </c>
      <c r="M301" s="54"/>
      <c r="N301" s="54"/>
      <c r="O301" s="54"/>
      <c r="P301" s="54"/>
      <c r="Q301" s="54"/>
      <c r="R301" s="54"/>
      <c r="S301" s="54"/>
      <c r="T301" s="54"/>
      <c r="U301" s="54"/>
      <c r="V301" s="54"/>
      <c r="W301" s="54"/>
      <c r="X301" s="54"/>
      <c r="Y301" s="54"/>
      <c r="Z301" s="54"/>
    </row>
    <row r="302" spans="1:26" s="55" customFormat="1" ht="18.75">
      <c r="A302" s="54"/>
      <c r="B302" s="54"/>
      <c r="C302" s="42" t="s">
        <v>19271</v>
      </c>
      <c r="D302" s="42" t="s">
        <v>15734</v>
      </c>
      <c r="E302" s="60"/>
      <c r="F302" s="60"/>
      <c r="G302" s="60" t="s">
        <v>305</v>
      </c>
      <c r="H302" s="551">
        <f t="shared" si="12"/>
        <v>240216.6</v>
      </c>
      <c r="I302" s="490">
        <v>233220</v>
      </c>
      <c r="J302" s="551">
        <f t="shared" si="13"/>
        <v>244881</v>
      </c>
      <c r="K302" s="551">
        <f t="shared" si="14"/>
        <v>256542</v>
      </c>
      <c r="M302" s="54"/>
      <c r="N302" s="54"/>
      <c r="O302" s="54"/>
      <c r="P302" s="54"/>
      <c r="Q302" s="54"/>
      <c r="R302" s="54"/>
      <c r="S302" s="54"/>
      <c r="T302" s="54"/>
      <c r="U302" s="54"/>
      <c r="V302" s="54"/>
      <c r="W302" s="54"/>
      <c r="X302" s="54"/>
      <c r="Y302" s="54"/>
      <c r="Z302" s="54"/>
    </row>
    <row r="303" spans="1:26" s="55" customFormat="1" ht="18.75">
      <c r="A303" s="54"/>
      <c r="B303" s="54"/>
      <c r="C303" s="42" t="s">
        <v>19272</v>
      </c>
      <c r="D303" s="42" t="s">
        <v>15735</v>
      </c>
      <c r="E303" s="60"/>
      <c r="F303" s="60"/>
      <c r="G303" s="60" t="s">
        <v>305</v>
      </c>
      <c r="H303" s="551">
        <f t="shared" si="12"/>
        <v>80340</v>
      </c>
      <c r="I303" s="490">
        <v>78000</v>
      </c>
      <c r="J303" s="551">
        <f t="shared" si="13"/>
        <v>81900</v>
      </c>
      <c r="K303" s="551">
        <f t="shared" si="14"/>
        <v>85800</v>
      </c>
      <c r="M303" s="54"/>
      <c r="N303" s="54"/>
      <c r="O303" s="54"/>
      <c r="P303" s="54"/>
      <c r="Q303" s="54"/>
      <c r="R303" s="54"/>
      <c r="S303" s="54"/>
      <c r="T303" s="54"/>
      <c r="U303" s="54"/>
      <c r="V303" s="54"/>
      <c r="W303" s="54"/>
      <c r="X303" s="54"/>
      <c r="Y303" s="54"/>
      <c r="Z303" s="54"/>
    </row>
    <row r="304" spans="1:26" s="55" customFormat="1" ht="18.75">
      <c r="A304" s="54"/>
      <c r="B304" s="54"/>
      <c r="C304" s="42" t="s">
        <v>19273</v>
      </c>
      <c r="D304" s="42" t="s">
        <v>15736</v>
      </c>
      <c r="E304" s="60"/>
      <c r="F304" s="60"/>
      <c r="G304" s="60" t="s">
        <v>305</v>
      </c>
      <c r="H304" s="551">
        <f t="shared" si="12"/>
        <v>240216.6</v>
      </c>
      <c r="I304" s="490">
        <v>233220</v>
      </c>
      <c r="J304" s="551">
        <f t="shared" si="13"/>
        <v>244881</v>
      </c>
      <c r="K304" s="551">
        <f t="shared" si="14"/>
        <v>256542</v>
      </c>
      <c r="M304" s="54"/>
      <c r="N304" s="54"/>
      <c r="O304" s="54"/>
      <c r="P304" s="54"/>
      <c r="Q304" s="54"/>
      <c r="R304" s="54"/>
      <c r="S304" s="54"/>
      <c r="T304" s="54"/>
      <c r="U304" s="54"/>
      <c r="V304" s="54"/>
      <c r="W304" s="54"/>
      <c r="X304" s="54"/>
      <c r="Y304" s="54"/>
      <c r="Z304" s="54"/>
    </row>
    <row r="305" spans="1:26" s="55" customFormat="1" ht="18.75">
      <c r="A305" s="54"/>
      <c r="B305" s="54"/>
      <c r="C305" s="42" t="s">
        <v>19274</v>
      </c>
      <c r="D305" s="42" t="s">
        <v>15737</v>
      </c>
      <c r="E305" s="60"/>
      <c r="F305" s="60"/>
      <c r="G305" s="60" t="s">
        <v>305</v>
      </c>
      <c r="H305" s="551">
        <f t="shared" si="12"/>
        <v>160680</v>
      </c>
      <c r="I305" s="490">
        <v>156000</v>
      </c>
      <c r="J305" s="551">
        <f t="shared" si="13"/>
        <v>163800</v>
      </c>
      <c r="K305" s="551">
        <f t="shared" si="14"/>
        <v>171600</v>
      </c>
      <c r="M305" s="54"/>
      <c r="N305" s="54"/>
      <c r="O305" s="54"/>
      <c r="P305" s="54"/>
      <c r="Q305" s="54"/>
      <c r="R305" s="54"/>
      <c r="S305" s="54"/>
      <c r="T305" s="54"/>
      <c r="U305" s="54"/>
      <c r="V305" s="54"/>
      <c r="W305" s="54"/>
      <c r="X305" s="54"/>
      <c r="Y305" s="54"/>
      <c r="Z305" s="54"/>
    </row>
    <row r="306" spans="1:26" s="55" customFormat="1" ht="36">
      <c r="A306" s="54"/>
      <c r="B306" s="54"/>
      <c r="C306" s="42" t="s">
        <v>19275</v>
      </c>
      <c r="D306" s="42" t="s">
        <v>15738</v>
      </c>
      <c r="E306" s="60"/>
      <c r="F306" s="60"/>
      <c r="G306" s="60" t="s">
        <v>305</v>
      </c>
      <c r="H306" s="551">
        <f t="shared" si="12"/>
        <v>135960</v>
      </c>
      <c r="I306" s="490">
        <v>132000</v>
      </c>
      <c r="J306" s="551">
        <f t="shared" si="13"/>
        <v>138600</v>
      </c>
      <c r="K306" s="551">
        <f t="shared" si="14"/>
        <v>145200</v>
      </c>
      <c r="M306" s="54"/>
      <c r="N306" s="54"/>
      <c r="O306" s="54"/>
      <c r="P306" s="54"/>
      <c r="Q306" s="54"/>
      <c r="R306" s="54"/>
      <c r="S306" s="54"/>
      <c r="T306" s="54"/>
      <c r="U306" s="54"/>
      <c r="V306" s="54"/>
      <c r="W306" s="54"/>
      <c r="X306" s="54"/>
      <c r="Y306" s="54"/>
      <c r="Z306" s="54"/>
    </row>
    <row r="307" spans="1:26" s="55" customFormat="1" ht="18.75">
      <c r="A307" s="54"/>
      <c r="B307" s="54"/>
      <c r="C307" s="42" t="s">
        <v>19276</v>
      </c>
      <c r="D307" s="42" t="s">
        <v>15425</v>
      </c>
      <c r="E307" s="60" t="s">
        <v>8309</v>
      </c>
      <c r="F307" s="60" t="s">
        <v>15739</v>
      </c>
      <c r="G307" s="60" t="s">
        <v>2744</v>
      </c>
      <c r="H307" s="551">
        <f t="shared" si="12"/>
        <v>3007929.6</v>
      </c>
      <c r="I307" s="490">
        <v>2920320</v>
      </c>
      <c r="J307" s="551">
        <f t="shared" si="13"/>
        <v>3066336</v>
      </c>
      <c r="K307" s="551">
        <f t="shared" si="14"/>
        <v>3212352</v>
      </c>
      <c r="M307" s="54"/>
      <c r="N307" s="54"/>
      <c r="O307" s="54"/>
      <c r="P307" s="54"/>
      <c r="Q307" s="54"/>
      <c r="R307" s="54"/>
      <c r="S307" s="54"/>
      <c r="T307" s="54"/>
      <c r="U307" s="54"/>
      <c r="V307" s="54"/>
      <c r="W307" s="54"/>
      <c r="X307" s="54"/>
      <c r="Y307" s="54"/>
      <c r="Z307" s="54"/>
    </row>
    <row r="308" spans="1:26" s="55" customFormat="1" ht="18.75">
      <c r="A308" s="54"/>
      <c r="B308" s="54"/>
      <c r="C308" s="42" t="s">
        <v>19277</v>
      </c>
      <c r="D308" s="42" t="s">
        <v>15425</v>
      </c>
      <c r="E308" s="60"/>
      <c r="F308" s="60" t="s">
        <v>15740</v>
      </c>
      <c r="G308" s="60"/>
      <c r="H308" s="551">
        <f t="shared" si="12"/>
        <v>2477150</v>
      </c>
      <c r="I308" s="490">
        <v>2405000</v>
      </c>
      <c r="J308" s="551">
        <f t="shared" si="13"/>
        <v>2525250</v>
      </c>
      <c r="K308" s="551">
        <f t="shared" si="14"/>
        <v>2645500</v>
      </c>
      <c r="M308" s="54"/>
      <c r="N308" s="54"/>
      <c r="O308" s="54"/>
      <c r="P308" s="54"/>
      <c r="Q308" s="54"/>
      <c r="R308" s="54"/>
      <c r="S308" s="54"/>
      <c r="T308" s="54"/>
      <c r="U308" s="54"/>
      <c r="V308" s="54"/>
      <c r="W308" s="54"/>
      <c r="X308" s="54"/>
      <c r="Y308" s="54"/>
      <c r="Z308" s="54"/>
    </row>
    <row r="309" spans="1:26" s="55" customFormat="1" ht="18.75">
      <c r="A309" s="54"/>
      <c r="B309" s="54"/>
      <c r="C309" s="42" t="s">
        <v>19278</v>
      </c>
      <c r="D309" s="42" t="s">
        <v>15425</v>
      </c>
      <c r="E309" s="60" t="s">
        <v>15747</v>
      </c>
      <c r="F309" s="60" t="s">
        <v>15741</v>
      </c>
      <c r="G309" s="60" t="s">
        <v>2744</v>
      </c>
      <c r="H309" s="551">
        <f t="shared" si="12"/>
        <v>1606800</v>
      </c>
      <c r="I309" s="490">
        <v>1560000</v>
      </c>
      <c r="J309" s="551">
        <f t="shared" si="13"/>
        <v>1638000</v>
      </c>
      <c r="K309" s="551">
        <f t="shared" si="14"/>
        <v>1716000</v>
      </c>
      <c r="M309" s="54"/>
      <c r="N309" s="54"/>
      <c r="O309" s="54"/>
      <c r="P309" s="54"/>
      <c r="Q309" s="54"/>
      <c r="R309" s="54"/>
      <c r="S309" s="54"/>
      <c r="T309" s="54"/>
      <c r="U309" s="54"/>
      <c r="V309" s="54"/>
      <c r="W309" s="54"/>
      <c r="X309" s="54"/>
      <c r="Y309" s="54"/>
      <c r="Z309" s="54"/>
    </row>
    <row r="310" spans="1:26" s="55" customFormat="1" ht="18.75">
      <c r="A310" s="54"/>
      <c r="B310" s="54"/>
      <c r="C310" s="42" t="s">
        <v>19279</v>
      </c>
      <c r="D310" s="42" t="s">
        <v>15743</v>
      </c>
      <c r="E310" s="60" t="s">
        <v>8309</v>
      </c>
      <c r="F310" s="60" t="s">
        <v>15742</v>
      </c>
      <c r="G310" s="60" t="s">
        <v>2744</v>
      </c>
      <c r="H310" s="551">
        <f t="shared" si="12"/>
        <v>267800</v>
      </c>
      <c r="I310" s="490">
        <v>260000</v>
      </c>
      <c r="J310" s="551">
        <f t="shared" si="13"/>
        <v>273000</v>
      </c>
      <c r="K310" s="551">
        <f t="shared" si="14"/>
        <v>286000</v>
      </c>
      <c r="M310" s="54"/>
      <c r="N310" s="54"/>
      <c r="O310" s="54"/>
      <c r="P310" s="54"/>
      <c r="Q310" s="54"/>
      <c r="R310" s="54"/>
      <c r="S310" s="54"/>
      <c r="T310" s="54"/>
      <c r="U310" s="54"/>
      <c r="V310" s="54"/>
      <c r="W310" s="54"/>
      <c r="X310" s="54"/>
      <c r="Y310" s="54"/>
      <c r="Z310" s="54"/>
    </row>
    <row r="311" spans="1:26" s="55" customFormat="1" ht="18.75">
      <c r="A311" s="54"/>
      <c r="B311" s="54"/>
      <c r="C311" s="42" t="s">
        <v>19280</v>
      </c>
      <c r="D311" s="42" t="s">
        <v>15744</v>
      </c>
      <c r="E311" s="60"/>
      <c r="F311" s="60"/>
      <c r="G311" s="60" t="s">
        <v>15729</v>
      </c>
      <c r="H311" s="551">
        <f t="shared" si="12"/>
        <v>240216.6</v>
      </c>
      <c r="I311" s="490">
        <v>233220</v>
      </c>
      <c r="J311" s="551">
        <f t="shared" si="13"/>
        <v>244881</v>
      </c>
      <c r="K311" s="551">
        <f t="shared" si="14"/>
        <v>256542</v>
      </c>
      <c r="M311" s="54"/>
      <c r="N311" s="54"/>
      <c r="O311" s="54"/>
      <c r="P311" s="54"/>
      <c r="Q311" s="54"/>
      <c r="R311" s="54"/>
      <c r="S311" s="54"/>
      <c r="T311" s="54"/>
      <c r="U311" s="54"/>
      <c r="V311" s="54"/>
      <c r="W311" s="54"/>
      <c r="X311" s="54"/>
      <c r="Y311" s="54"/>
      <c r="Z311" s="54"/>
    </row>
    <row r="312" spans="1:26" s="55" customFormat="1" ht="18.75">
      <c r="A312" s="54"/>
      <c r="B312" s="54"/>
      <c r="C312" s="42" t="s">
        <v>19281</v>
      </c>
      <c r="D312" s="42" t="s">
        <v>15745</v>
      </c>
      <c r="E312" s="60"/>
      <c r="F312" s="60"/>
      <c r="G312" s="60" t="s">
        <v>15748</v>
      </c>
      <c r="H312" s="551">
        <f t="shared" si="12"/>
        <v>96408</v>
      </c>
      <c r="I312" s="490">
        <v>93600</v>
      </c>
      <c r="J312" s="551">
        <f t="shared" si="13"/>
        <v>98280</v>
      </c>
      <c r="K312" s="551">
        <f t="shared" si="14"/>
        <v>102960</v>
      </c>
      <c r="M312" s="54"/>
      <c r="N312" s="54"/>
      <c r="O312" s="54"/>
      <c r="P312" s="54"/>
      <c r="Q312" s="54"/>
      <c r="R312" s="54"/>
      <c r="S312" s="54"/>
      <c r="T312" s="54"/>
      <c r="U312" s="54"/>
      <c r="V312" s="54"/>
      <c r="W312" s="54"/>
      <c r="X312" s="54"/>
      <c r="Y312" s="54"/>
      <c r="Z312" s="54"/>
    </row>
    <row r="313" spans="1:26" s="55" customFormat="1" ht="18.75">
      <c r="A313" s="54"/>
      <c r="B313" s="54"/>
      <c r="C313" s="42" t="s">
        <v>19282</v>
      </c>
      <c r="D313" s="42" t="s">
        <v>15746</v>
      </c>
      <c r="E313" s="60"/>
      <c r="F313" s="60"/>
      <c r="G313" s="60" t="s">
        <v>15748</v>
      </c>
      <c r="H313" s="551">
        <f t="shared" si="12"/>
        <v>84357</v>
      </c>
      <c r="I313" s="490">
        <v>81900</v>
      </c>
      <c r="J313" s="551">
        <f t="shared" si="13"/>
        <v>85995</v>
      </c>
      <c r="K313" s="551">
        <f t="shared" si="14"/>
        <v>90090</v>
      </c>
      <c r="M313" s="54"/>
      <c r="N313" s="54"/>
      <c r="O313" s="54"/>
      <c r="P313" s="54"/>
      <c r="Q313" s="54"/>
      <c r="R313" s="54"/>
      <c r="S313" s="54"/>
      <c r="T313" s="54"/>
      <c r="U313" s="54"/>
      <c r="V313" s="54"/>
      <c r="W313" s="54"/>
      <c r="X313" s="54"/>
      <c r="Y313" s="54"/>
      <c r="Z313" s="54"/>
    </row>
    <row r="314" spans="1:26" s="55" customFormat="1" ht="18.75">
      <c r="A314" s="54"/>
      <c r="B314" s="54"/>
      <c r="C314" s="59" t="s">
        <v>10630</v>
      </c>
      <c r="D314" s="59" t="s">
        <v>10631</v>
      </c>
      <c r="E314" s="42"/>
      <c r="F314" s="42"/>
      <c r="G314" s="42"/>
      <c r="H314" s="551">
        <f t="shared" si="12"/>
        <v>0</v>
      </c>
      <c r="I314" s="44"/>
      <c r="J314" s="551">
        <f t="shared" si="13"/>
        <v>0</v>
      </c>
      <c r="K314" s="551">
        <f t="shared" si="14"/>
        <v>0</v>
      </c>
      <c r="M314" s="54"/>
      <c r="N314" s="54"/>
      <c r="O314" s="54"/>
      <c r="P314" s="54"/>
      <c r="Q314" s="54"/>
      <c r="R314" s="54"/>
      <c r="S314" s="54"/>
      <c r="T314" s="54"/>
      <c r="U314" s="54"/>
      <c r="V314" s="54"/>
      <c r="W314" s="54"/>
      <c r="X314" s="54"/>
      <c r="Y314" s="54"/>
      <c r="Z314" s="54"/>
    </row>
    <row r="315" spans="1:26" s="55" customFormat="1" ht="36">
      <c r="A315" s="54"/>
      <c r="B315" s="54"/>
      <c r="C315" s="59" t="s">
        <v>10634</v>
      </c>
      <c r="D315" s="59" t="s">
        <v>10635</v>
      </c>
      <c r="E315" s="42"/>
      <c r="F315" s="42"/>
      <c r="G315" s="42"/>
      <c r="H315" s="551">
        <f t="shared" si="12"/>
        <v>0</v>
      </c>
      <c r="I315" s="44"/>
      <c r="J315" s="551">
        <f t="shared" si="13"/>
        <v>0</v>
      </c>
      <c r="K315" s="551">
        <f t="shared" si="14"/>
        <v>0</v>
      </c>
      <c r="M315" s="54"/>
      <c r="N315" s="54"/>
      <c r="O315" s="54"/>
      <c r="P315" s="54"/>
      <c r="Q315" s="54"/>
      <c r="R315" s="54"/>
      <c r="S315" s="54"/>
      <c r="T315" s="54"/>
      <c r="U315" s="54"/>
      <c r="V315" s="54"/>
      <c r="W315" s="54"/>
      <c r="X315" s="54"/>
      <c r="Y315" s="54"/>
      <c r="Z315" s="54"/>
    </row>
    <row r="316" spans="1:26" s="55" customFormat="1" ht="18.75">
      <c r="A316" s="54"/>
      <c r="B316" s="54"/>
      <c r="C316" s="59" t="s">
        <v>10638</v>
      </c>
      <c r="D316" s="59" t="s">
        <v>10639</v>
      </c>
      <c r="E316" s="42"/>
      <c r="F316" s="42"/>
      <c r="G316" s="42"/>
      <c r="H316" s="551">
        <f t="shared" si="12"/>
        <v>0</v>
      </c>
      <c r="I316" s="44"/>
      <c r="J316" s="551">
        <f t="shared" si="13"/>
        <v>0</v>
      </c>
      <c r="K316" s="551">
        <f t="shared" si="14"/>
        <v>0</v>
      </c>
      <c r="M316" s="54"/>
      <c r="N316" s="54"/>
      <c r="O316" s="54"/>
      <c r="P316" s="54"/>
      <c r="Q316" s="54"/>
      <c r="R316" s="54"/>
      <c r="S316" s="54"/>
      <c r="T316" s="54"/>
      <c r="U316" s="54"/>
      <c r="V316" s="54"/>
      <c r="W316" s="54"/>
      <c r="X316" s="54"/>
      <c r="Y316" s="54"/>
      <c r="Z316" s="54"/>
    </row>
    <row r="317" spans="1:26" s="55" customFormat="1" ht="18.75">
      <c r="A317" s="54"/>
      <c r="B317" s="54"/>
      <c r="C317" s="59" t="s">
        <v>10643</v>
      </c>
      <c r="D317" s="59" t="s">
        <v>10644</v>
      </c>
      <c r="E317" s="42"/>
      <c r="F317" s="42"/>
      <c r="G317" s="42"/>
      <c r="H317" s="551">
        <f t="shared" si="12"/>
        <v>0</v>
      </c>
      <c r="I317" s="44"/>
      <c r="J317" s="551">
        <f t="shared" si="13"/>
        <v>0</v>
      </c>
      <c r="K317" s="551">
        <f t="shared" si="14"/>
        <v>0</v>
      </c>
      <c r="M317" s="54"/>
      <c r="N317" s="54"/>
      <c r="O317" s="54"/>
      <c r="P317" s="54"/>
      <c r="Q317" s="54"/>
      <c r="R317" s="54"/>
      <c r="S317" s="54"/>
      <c r="T317" s="54"/>
      <c r="U317" s="54"/>
      <c r="V317" s="54"/>
      <c r="W317" s="54"/>
      <c r="X317" s="54"/>
      <c r="Y317" s="54"/>
      <c r="Z317" s="54"/>
    </row>
    <row r="318" spans="1:26" s="55" customFormat="1" ht="18.75">
      <c r="A318" s="54"/>
      <c r="B318" s="54"/>
      <c r="C318" s="59" t="s">
        <v>10647</v>
      </c>
      <c r="D318" s="787" t="s">
        <v>10648</v>
      </c>
      <c r="E318" s="767"/>
      <c r="F318" s="767"/>
      <c r="G318" s="767"/>
      <c r="H318" s="551">
        <f t="shared" si="12"/>
        <v>0</v>
      </c>
      <c r="I318" s="44"/>
      <c r="J318" s="551">
        <f t="shared" si="13"/>
        <v>0</v>
      </c>
      <c r="K318" s="551">
        <f t="shared" si="14"/>
        <v>0</v>
      </c>
      <c r="M318" s="54"/>
      <c r="N318" s="54"/>
      <c r="O318" s="54"/>
      <c r="P318" s="54"/>
      <c r="Q318" s="54"/>
      <c r="R318" s="54"/>
      <c r="S318" s="54"/>
      <c r="T318" s="54"/>
      <c r="U318" s="54"/>
      <c r="V318" s="54"/>
      <c r="W318" s="54"/>
      <c r="X318" s="54"/>
      <c r="Y318" s="54"/>
      <c r="Z318" s="54"/>
    </row>
    <row r="319" spans="1:26" s="55" customFormat="1" ht="36">
      <c r="A319" s="54"/>
      <c r="B319" s="54"/>
      <c r="C319" s="42" t="s">
        <v>19283</v>
      </c>
      <c r="D319" s="64" t="s">
        <v>15426</v>
      </c>
      <c r="E319" s="294"/>
      <c r="F319" s="20" t="s">
        <v>15361</v>
      </c>
      <c r="G319" s="20" t="s">
        <v>305</v>
      </c>
      <c r="H319" s="551">
        <f t="shared" si="12"/>
        <v>2142400</v>
      </c>
      <c r="I319" s="490">
        <v>2080000</v>
      </c>
      <c r="J319" s="551">
        <f t="shared" si="13"/>
        <v>2184000</v>
      </c>
      <c r="K319" s="551">
        <f t="shared" si="14"/>
        <v>2288000</v>
      </c>
      <c r="M319" s="54"/>
      <c r="N319" s="54"/>
      <c r="O319" s="54"/>
      <c r="P319" s="54"/>
      <c r="Q319" s="54"/>
      <c r="R319" s="54"/>
      <c r="S319" s="54"/>
      <c r="T319" s="54"/>
      <c r="U319" s="54"/>
      <c r="V319" s="54"/>
      <c r="W319" s="54"/>
      <c r="X319" s="54"/>
      <c r="Y319" s="54"/>
      <c r="Z319" s="54"/>
    </row>
    <row r="320" spans="1:26" s="55" customFormat="1" ht="36">
      <c r="A320" s="54"/>
      <c r="B320" s="54"/>
      <c r="C320" s="42" t="s">
        <v>19284</v>
      </c>
      <c r="D320" s="64" t="s">
        <v>15362</v>
      </c>
      <c r="E320" s="294"/>
      <c r="F320" s="20"/>
      <c r="G320" s="20" t="s">
        <v>2632</v>
      </c>
      <c r="H320" s="551">
        <f t="shared" si="12"/>
        <v>37492</v>
      </c>
      <c r="I320" s="490">
        <v>36400</v>
      </c>
      <c r="J320" s="551">
        <f t="shared" si="13"/>
        <v>38220</v>
      </c>
      <c r="K320" s="551">
        <f t="shared" si="14"/>
        <v>40040</v>
      </c>
      <c r="M320" s="54"/>
      <c r="N320" s="54"/>
      <c r="O320" s="54"/>
      <c r="P320" s="54"/>
      <c r="Q320" s="54"/>
      <c r="R320" s="54"/>
      <c r="S320" s="54"/>
      <c r="T320" s="54"/>
      <c r="U320" s="54"/>
      <c r="V320" s="54"/>
      <c r="W320" s="54"/>
      <c r="X320" s="54"/>
      <c r="Y320" s="54"/>
      <c r="Z320" s="54"/>
    </row>
    <row r="321" spans="1:26" s="55" customFormat="1" ht="36">
      <c r="A321" s="54"/>
      <c r="B321" s="54"/>
      <c r="C321" s="42" t="s">
        <v>19285</v>
      </c>
      <c r="D321" s="64" t="s">
        <v>15427</v>
      </c>
      <c r="E321" s="294"/>
      <c r="F321" s="20"/>
      <c r="G321" s="20" t="s">
        <v>2632</v>
      </c>
      <c r="H321" s="551">
        <f t="shared" si="12"/>
        <v>33475</v>
      </c>
      <c r="I321" s="547">
        <v>32500</v>
      </c>
      <c r="J321" s="551">
        <f t="shared" si="13"/>
        <v>34125</v>
      </c>
      <c r="K321" s="551">
        <f t="shared" si="14"/>
        <v>35750</v>
      </c>
      <c r="M321" s="54"/>
      <c r="N321" s="54"/>
      <c r="O321" s="54"/>
      <c r="P321" s="54"/>
      <c r="Q321" s="54"/>
      <c r="R321" s="54"/>
      <c r="S321" s="54"/>
      <c r="T321" s="54"/>
      <c r="U321" s="54"/>
      <c r="V321" s="54"/>
      <c r="W321" s="54"/>
      <c r="X321" s="54"/>
      <c r="Y321" s="54"/>
      <c r="Z321" s="54"/>
    </row>
    <row r="322" spans="1:26" s="55" customFormat="1" ht="36">
      <c r="A322" s="54"/>
      <c r="B322" s="54"/>
      <c r="C322" s="42" t="s">
        <v>19286</v>
      </c>
      <c r="D322" s="64" t="s">
        <v>15364</v>
      </c>
      <c r="E322" s="294"/>
      <c r="F322" s="20"/>
      <c r="G322" s="20" t="s">
        <v>2632</v>
      </c>
      <c r="H322" s="551">
        <f t="shared" si="12"/>
        <v>33475</v>
      </c>
      <c r="I322" s="490">
        <v>32500</v>
      </c>
      <c r="J322" s="551">
        <f t="shared" si="13"/>
        <v>34125</v>
      </c>
      <c r="K322" s="551">
        <f t="shared" si="14"/>
        <v>35750</v>
      </c>
      <c r="M322" s="54"/>
      <c r="N322" s="54"/>
      <c r="O322" s="54"/>
      <c r="P322" s="54"/>
      <c r="Q322" s="54"/>
      <c r="R322" s="54"/>
      <c r="S322" s="54"/>
      <c r="T322" s="54"/>
      <c r="U322" s="54"/>
      <c r="V322" s="54"/>
      <c r="W322" s="54"/>
      <c r="X322" s="54"/>
      <c r="Y322" s="54"/>
      <c r="Z322" s="54"/>
    </row>
    <row r="323" spans="1:26" s="55" customFormat="1" ht="36">
      <c r="A323" s="54"/>
      <c r="B323" s="54"/>
      <c r="C323" s="42" t="s">
        <v>19287</v>
      </c>
      <c r="D323" s="64" t="s">
        <v>15428</v>
      </c>
      <c r="E323" s="294"/>
      <c r="F323" s="20"/>
      <c r="G323" s="20" t="s">
        <v>2632</v>
      </c>
      <c r="H323" s="551">
        <f t="shared" si="12"/>
        <v>37492</v>
      </c>
      <c r="I323" s="490">
        <v>36400</v>
      </c>
      <c r="J323" s="551">
        <f t="shared" si="13"/>
        <v>38220</v>
      </c>
      <c r="K323" s="551">
        <f t="shared" si="14"/>
        <v>40040</v>
      </c>
      <c r="M323" s="54"/>
      <c r="N323" s="54"/>
      <c r="O323" s="54"/>
      <c r="P323" s="54"/>
      <c r="Q323" s="54"/>
      <c r="R323" s="54"/>
      <c r="S323" s="54"/>
      <c r="T323" s="54"/>
      <c r="U323" s="54"/>
      <c r="V323" s="54"/>
      <c r="W323" s="54"/>
      <c r="X323" s="54"/>
      <c r="Y323" s="54"/>
      <c r="Z323" s="54"/>
    </row>
    <row r="324" spans="1:26" s="55" customFormat="1" ht="36">
      <c r="A324" s="54"/>
      <c r="B324" s="54"/>
      <c r="C324" s="42" t="s">
        <v>19288</v>
      </c>
      <c r="D324" s="64" t="s">
        <v>10576</v>
      </c>
      <c r="E324" s="294"/>
      <c r="F324" s="20"/>
      <c r="G324" s="20" t="s">
        <v>347</v>
      </c>
      <c r="H324" s="551">
        <f t="shared" si="12"/>
        <v>1084590</v>
      </c>
      <c r="I324" s="490">
        <v>1053000</v>
      </c>
      <c r="J324" s="551">
        <f t="shared" si="13"/>
        <v>1105650</v>
      </c>
      <c r="K324" s="551">
        <f t="shared" si="14"/>
        <v>1158300</v>
      </c>
      <c r="M324" s="54"/>
      <c r="N324" s="54"/>
      <c r="O324" s="54"/>
      <c r="P324" s="54"/>
      <c r="Q324" s="54"/>
      <c r="R324" s="54"/>
      <c r="S324" s="54"/>
      <c r="T324" s="54"/>
      <c r="U324" s="54"/>
      <c r="V324" s="54"/>
      <c r="W324" s="54"/>
      <c r="X324" s="54"/>
      <c r="Y324" s="54"/>
      <c r="Z324" s="54"/>
    </row>
    <row r="325" spans="1:26" s="55" customFormat="1" ht="36">
      <c r="A325" s="54"/>
      <c r="B325" s="54"/>
      <c r="C325" s="42" t="s">
        <v>19289</v>
      </c>
      <c r="D325" s="64" t="s">
        <v>10581</v>
      </c>
      <c r="E325" s="294"/>
      <c r="F325" s="20"/>
      <c r="G325" s="20" t="s">
        <v>305</v>
      </c>
      <c r="H325" s="551">
        <f t="shared" si="12"/>
        <v>113815</v>
      </c>
      <c r="I325" s="490">
        <v>110500</v>
      </c>
      <c r="J325" s="551">
        <f t="shared" si="13"/>
        <v>116025</v>
      </c>
      <c r="K325" s="551">
        <f t="shared" si="14"/>
        <v>121550</v>
      </c>
      <c r="M325" s="54"/>
      <c r="N325" s="54"/>
      <c r="O325" s="54"/>
      <c r="P325" s="54"/>
      <c r="Q325" s="54"/>
      <c r="R325" s="54"/>
      <c r="S325" s="54"/>
      <c r="T325" s="54"/>
      <c r="U325" s="54"/>
      <c r="V325" s="54"/>
      <c r="W325" s="54"/>
      <c r="X325" s="54"/>
      <c r="Y325" s="54"/>
      <c r="Z325" s="54"/>
    </row>
    <row r="326" spans="1:26" s="55" customFormat="1" ht="36">
      <c r="A326" s="54"/>
      <c r="B326" s="54"/>
      <c r="C326" s="42" t="s">
        <v>19290</v>
      </c>
      <c r="D326" s="64" t="s">
        <v>11068</v>
      </c>
      <c r="E326" s="294"/>
      <c r="F326" s="20"/>
      <c r="G326" s="20" t="s">
        <v>305</v>
      </c>
      <c r="H326" s="551">
        <f t="shared" si="12"/>
        <v>100425</v>
      </c>
      <c r="I326" s="490">
        <v>97500</v>
      </c>
      <c r="J326" s="551">
        <f t="shared" si="13"/>
        <v>102375</v>
      </c>
      <c r="K326" s="551">
        <f t="shared" si="14"/>
        <v>107250</v>
      </c>
      <c r="M326" s="54"/>
      <c r="N326" s="54"/>
      <c r="O326" s="54"/>
      <c r="P326" s="54"/>
      <c r="Q326" s="54"/>
      <c r="R326" s="54"/>
      <c r="S326" s="54"/>
      <c r="T326" s="54"/>
      <c r="U326" s="54"/>
      <c r="V326" s="54"/>
      <c r="W326" s="54"/>
      <c r="X326" s="54"/>
      <c r="Y326" s="54"/>
      <c r="Z326" s="54"/>
    </row>
    <row r="327" spans="1:26" s="55" customFormat="1" ht="36">
      <c r="A327" s="54"/>
      <c r="B327" s="54"/>
      <c r="C327" s="42" t="s">
        <v>19291</v>
      </c>
      <c r="D327" s="64" t="s">
        <v>15429</v>
      </c>
      <c r="E327" s="294"/>
      <c r="F327" s="20"/>
      <c r="G327" s="20" t="s">
        <v>305</v>
      </c>
      <c r="H327" s="551">
        <f t="shared" si="12"/>
        <v>180765</v>
      </c>
      <c r="I327" s="490">
        <v>175500</v>
      </c>
      <c r="J327" s="551">
        <f t="shared" si="13"/>
        <v>184275</v>
      </c>
      <c r="K327" s="551">
        <f t="shared" si="14"/>
        <v>193050</v>
      </c>
      <c r="M327" s="54"/>
      <c r="N327" s="54"/>
      <c r="O327" s="54"/>
      <c r="P327" s="54"/>
      <c r="Q327" s="54"/>
      <c r="R327" s="54"/>
      <c r="S327" s="54"/>
      <c r="T327" s="54"/>
      <c r="U327" s="54"/>
      <c r="V327" s="54"/>
      <c r="W327" s="54"/>
      <c r="X327" s="54"/>
      <c r="Y327" s="54"/>
      <c r="Z327" s="54"/>
    </row>
    <row r="328" spans="1:26" s="55" customFormat="1" ht="36">
      <c r="A328" s="54"/>
      <c r="B328" s="54"/>
      <c r="C328" s="42" t="s">
        <v>19292</v>
      </c>
      <c r="D328" s="64" t="s">
        <v>15430</v>
      </c>
      <c r="E328" s="294"/>
      <c r="F328" s="20"/>
      <c r="G328" s="20" t="s">
        <v>305</v>
      </c>
      <c r="H328" s="551">
        <f t="shared" si="12"/>
        <v>321360</v>
      </c>
      <c r="I328" s="490">
        <v>312000</v>
      </c>
      <c r="J328" s="551">
        <f t="shared" si="13"/>
        <v>327600</v>
      </c>
      <c r="K328" s="551">
        <f t="shared" si="14"/>
        <v>343200</v>
      </c>
      <c r="M328" s="54"/>
      <c r="N328" s="54"/>
      <c r="O328" s="54"/>
      <c r="P328" s="54"/>
      <c r="Q328" s="54"/>
      <c r="R328" s="54"/>
      <c r="S328" s="54"/>
      <c r="T328" s="54"/>
      <c r="U328" s="54"/>
      <c r="V328" s="54"/>
      <c r="W328" s="54"/>
      <c r="X328" s="54"/>
      <c r="Y328" s="54"/>
      <c r="Z328" s="54"/>
    </row>
    <row r="329" spans="1:26" s="55" customFormat="1" ht="36">
      <c r="A329" s="54"/>
      <c r="B329" s="54"/>
      <c r="C329" s="42" t="s">
        <v>19293</v>
      </c>
      <c r="D329" s="64" t="s">
        <v>15431</v>
      </c>
      <c r="E329" s="294"/>
      <c r="F329" s="20"/>
      <c r="G329" s="20" t="s">
        <v>305</v>
      </c>
      <c r="H329" s="551">
        <f t="shared" si="12"/>
        <v>66950</v>
      </c>
      <c r="I329" s="490">
        <v>65000</v>
      </c>
      <c r="J329" s="551">
        <f t="shared" si="13"/>
        <v>68250</v>
      </c>
      <c r="K329" s="551">
        <f t="shared" si="14"/>
        <v>71500</v>
      </c>
      <c r="M329" s="54"/>
      <c r="N329" s="54"/>
      <c r="O329" s="54"/>
      <c r="P329" s="54"/>
      <c r="Q329" s="54"/>
      <c r="R329" s="54"/>
      <c r="S329" s="54"/>
      <c r="T329" s="54"/>
      <c r="U329" s="54"/>
      <c r="V329" s="54"/>
      <c r="W329" s="54"/>
      <c r="X329" s="54"/>
      <c r="Y329" s="54"/>
      <c r="Z329" s="54"/>
    </row>
    <row r="330" spans="1:26" s="55" customFormat="1" ht="36">
      <c r="A330" s="54"/>
      <c r="B330" s="54"/>
      <c r="C330" s="42" t="s">
        <v>19294</v>
      </c>
      <c r="D330" s="64" t="s">
        <v>15432</v>
      </c>
      <c r="E330" s="294"/>
      <c r="F330" s="20"/>
      <c r="G330" s="20" t="s">
        <v>347</v>
      </c>
      <c r="H330" s="551">
        <f t="shared" ref="H330:H393" si="15">(I330*0.03)+I330</f>
        <v>2209350</v>
      </c>
      <c r="I330" s="490">
        <v>2145000</v>
      </c>
      <c r="J330" s="551">
        <f t="shared" ref="J330:J393" si="16">(I330*0.05)+I330</f>
        <v>2252250</v>
      </c>
      <c r="K330" s="551">
        <f t="shared" ref="K330:K393" si="17">(I330*0.1)+I330</f>
        <v>2359500</v>
      </c>
      <c r="M330" s="54"/>
      <c r="N330" s="54"/>
      <c r="O330" s="54"/>
      <c r="P330" s="54"/>
      <c r="Q330" s="54"/>
      <c r="R330" s="54"/>
      <c r="S330" s="54"/>
      <c r="T330" s="54"/>
      <c r="U330" s="54"/>
      <c r="V330" s="54"/>
      <c r="W330" s="54"/>
      <c r="X330" s="54"/>
      <c r="Y330" s="54"/>
      <c r="Z330" s="54"/>
    </row>
    <row r="331" spans="1:26" s="55" customFormat="1" ht="36">
      <c r="A331" s="54"/>
      <c r="B331" s="54"/>
      <c r="C331" s="42" t="s">
        <v>19295</v>
      </c>
      <c r="D331" s="64" t="s">
        <v>15433</v>
      </c>
      <c r="E331" s="294"/>
      <c r="F331" s="20"/>
      <c r="G331" s="20" t="s">
        <v>305</v>
      </c>
      <c r="H331" s="551">
        <f t="shared" si="15"/>
        <v>66950</v>
      </c>
      <c r="I331" s="490">
        <v>65000</v>
      </c>
      <c r="J331" s="551">
        <f t="shared" si="16"/>
        <v>68250</v>
      </c>
      <c r="K331" s="551">
        <f t="shared" si="17"/>
        <v>71500</v>
      </c>
      <c r="M331" s="54"/>
      <c r="N331" s="54"/>
      <c r="O331" s="54"/>
      <c r="P331" s="54"/>
      <c r="Q331" s="54"/>
      <c r="R331" s="54"/>
      <c r="S331" s="54"/>
      <c r="T331" s="54"/>
      <c r="U331" s="54"/>
      <c r="V331" s="54"/>
      <c r="W331" s="54"/>
      <c r="X331" s="54"/>
      <c r="Y331" s="54"/>
      <c r="Z331" s="54"/>
    </row>
    <row r="332" spans="1:26" s="55" customFormat="1" ht="36">
      <c r="A332" s="54"/>
      <c r="B332" s="54"/>
      <c r="C332" s="42" t="s">
        <v>19296</v>
      </c>
      <c r="D332" s="64" t="s">
        <v>15434</v>
      </c>
      <c r="E332" s="294"/>
      <c r="F332" s="20"/>
      <c r="G332" s="20" t="s">
        <v>3561</v>
      </c>
      <c r="H332" s="551">
        <f t="shared" si="15"/>
        <v>836875</v>
      </c>
      <c r="I332" s="490">
        <v>812500</v>
      </c>
      <c r="J332" s="551">
        <f t="shared" si="16"/>
        <v>853125</v>
      </c>
      <c r="K332" s="551">
        <f t="shared" si="17"/>
        <v>893750</v>
      </c>
      <c r="M332" s="54"/>
      <c r="N332" s="54"/>
      <c r="O332" s="54"/>
      <c r="P332" s="54"/>
      <c r="Q332" s="54"/>
      <c r="R332" s="54"/>
      <c r="S332" s="54"/>
      <c r="T332" s="54"/>
      <c r="U332" s="54"/>
      <c r="V332" s="54"/>
      <c r="W332" s="54"/>
      <c r="X332" s="54"/>
      <c r="Y332" s="54"/>
      <c r="Z332" s="54"/>
    </row>
    <row r="333" spans="1:26" s="55" customFormat="1" ht="36">
      <c r="A333" s="54"/>
      <c r="B333" s="54"/>
      <c r="C333" s="59" t="s">
        <v>10654</v>
      </c>
      <c r="D333" s="65" t="s">
        <v>15535</v>
      </c>
      <c r="E333" s="294"/>
      <c r="F333" s="20"/>
      <c r="G333" s="20"/>
      <c r="H333" s="551">
        <f t="shared" si="15"/>
        <v>0</v>
      </c>
      <c r="I333" s="44"/>
      <c r="J333" s="551">
        <f t="shared" si="16"/>
        <v>0</v>
      </c>
      <c r="K333" s="551">
        <f t="shared" si="17"/>
        <v>0</v>
      </c>
      <c r="M333" s="54"/>
      <c r="N333" s="54"/>
      <c r="O333" s="54"/>
      <c r="P333" s="54"/>
      <c r="Q333" s="54"/>
      <c r="R333" s="54"/>
      <c r="S333" s="54"/>
      <c r="T333" s="54"/>
      <c r="U333" s="54"/>
      <c r="V333" s="54"/>
      <c r="W333" s="54"/>
      <c r="X333" s="54"/>
      <c r="Y333" s="54"/>
      <c r="Z333" s="54"/>
    </row>
    <row r="334" spans="1:26" s="55" customFormat="1" ht="36">
      <c r="A334" s="54"/>
      <c r="B334" s="54"/>
      <c r="C334" s="42" t="s">
        <v>19297</v>
      </c>
      <c r="D334" s="64" t="s">
        <v>15426</v>
      </c>
      <c r="E334" s="294"/>
      <c r="F334" s="20" t="s">
        <v>15361</v>
      </c>
      <c r="G334" s="20" t="s">
        <v>305</v>
      </c>
      <c r="H334" s="551">
        <f t="shared" si="15"/>
        <v>2142400</v>
      </c>
      <c r="I334" s="490">
        <v>2080000</v>
      </c>
      <c r="J334" s="551">
        <f t="shared" si="16"/>
        <v>2184000</v>
      </c>
      <c r="K334" s="551">
        <f t="shared" si="17"/>
        <v>2288000</v>
      </c>
      <c r="M334" s="54"/>
      <c r="N334" s="54"/>
      <c r="O334" s="54"/>
      <c r="P334" s="54"/>
      <c r="Q334" s="54"/>
      <c r="R334" s="54"/>
      <c r="S334" s="54"/>
      <c r="T334" s="54"/>
      <c r="U334" s="54"/>
      <c r="V334" s="54"/>
      <c r="W334" s="54"/>
      <c r="X334" s="54"/>
      <c r="Y334" s="54"/>
      <c r="Z334" s="54"/>
    </row>
    <row r="335" spans="1:26" s="55" customFormat="1" ht="36">
      <c r="A335" s="54"/>
      <c r="B335" s="54"/>
      <c r="C335" s="42" t="s">
        <v>19298</v>
      </c>
      <c r="D335" s="64" t="s">
        <v>15362</v>
      </c>
      <c r="E335" s="294"/>
      <c r="F335" s="20"/>
      <c r="G335" s="20" t="s">
        <v>2632</v>
      </c>
      <c r="H335" s="551">
        <f t="shared" si="15"/>
        <v>374920</v>
      </c>
      <c r="I335" s="490">
        <v>364000</v>
      </c>
      <c r="J335" s="551">
        <f t="shared" si="16"/>
        <v>382200</v>
      </c>
      <c r="K335" s="551">
        <f t="shared" si="17"/>
        <v>400400</v>
      </c>
      <c r="M335" s="54"/>
      <c r="N335" s="54"/>
      <c r="O335" s="54"/>
      <c r="P335" s="54"/>
      <c r="Q335" s="54"/>
      <c r="R335" s="54"/>
      <c r="S335" s="54"/>
      <c r="T335" s="54"/>
      <c r="U335" s="54"/>
      <c r="V335" s="54"/>
      <c r="W335" s="54"/>
      <c r="X335" s="54"/>
      <c r="Y335" s="54"/>
      <c r="Z335" s="54"/>
    </row>
    <row r="336" spans="1:26" s="55" customFormat="1" ht="36">
      <c r="A336" s="54"/>
      <c r="B336" s="54"/>
      <c r="C336" s="42" t="s">
        <v>19299</v>
      </c>
      <c r="D336" s="64" t="s">
        <v>15427</v>
      </c>
      <c r="E336" s="294"/>
      <c r="F336" s="20"/>
      <c r="G336" s="20" t="s">
        <v>2632</v>
      </c>
      <c r="H336" s="551">
        <f t="shared" si="15"/>
        <v>33475</v>
      </c>
      <c r="I336" s="490">
        <v>32500</v>
      </c>
      <c r="J336" s="551">
        <f t="shared" si="16"/>
        <v>34125</v>
      </c>
      <c r="K336" s="551">
        <f t="shared" si="17"/>
        <v>35750</v>
      </c>
      <c r="M336" s="54"/>
      <c r="N336" s="54"/>
      <c r="O336" s="54"/>
      <c r="P336" s="54"/>
      <c r="Q336" s="54"/>
      <c r="R336" s="54"/>
      <c r="S336" s="54"/>
      <c r="T336" s="54"/>
      <c r="U336" s="54"/>
      <c r="V336" s="54"/>
      <c r="W336" s="54"/>
      <c r="X336" s="54"/>
      <c r="Y336" s="54"/>
      <c r="Z336" s="54"/>
    </row>
    <row r="337" spans="1:26" s="55" customFormat="1" ht="36">
      <c r="A337" s="54"/>
      <c r="B337" s="54"/>
      <c r="C337" s="42" t="s">
        <v>19300</v>
      </c>
      <c r="D337" s="64" t="s">
        <v>15364</v>
      </c>
      <c r="E337" s="294"/>
      <c r="F337" s="20"/>
      <c r="G337" s="20" t="s">
        <v>2632</v>
      </c>
      <c r="H337" s="551">
        <f t="shared" si="15"/>
        <v>33475</v>
      </c>
      <c r="I337" s="490">
        <v>32500</v>
      </c>
      <c r="J337" s="551">
        <f t="shared" si="16"/>
        <v>34125</v>
      </c>
      <c r="K337" s="551">
        <f t="shared" si="17"/>
        <v>35750</v>
      </c>
      <c r="M337" s="54"/>
      <c r="N337" s="54"/>
      <c r="O337" s="54"/>
      <c r="P337" s="54"/>
      <c r="Q337" s="54"/>
      <c r="R337" s="54"/>
      <c r="S337" s="54"/>
      <c r="T337" s="54"/>
      <c r="U337" s="54"/>
      <c r="V337" s="54"/>
      <c r="W337" s="54"/>
      <c r="X337" s="54"/>
      <c r="Y337" s="54"/>
      <c r="Z337" s="54"/>
    </row>
    <row r="338" spans="1:26" s="55" customFormat="1" ht="36">
      <c r="A338" s="54"/>
      <c r="B338" s="54"/>
      <c r="C338" s="42" t="s">
        <v>19301</v>
      </c>
      <c r="D338" s="64" t="s">
        <v>15428</v>
      </c>
      <c r="E338" s="294"/>
      <c r="F338" s="20"/>
      <c r="G338" s="20" t="s">
        <v>2632</v>
      </c>
      <c r="H338" s="551">
        <f t="shared" si="15"/>
        <v>37492</v>
      </c>
      <c r="I338" s="490">
        <v>36400</v>
      </c>
      <c r="J338" s="551">
        <f t="shared" si="16"/>
        <v>38220</v>
      </c>
      <c r="K338" s="551">
        <f t="shared" si="17"/>
        <v>40040</v>
      </c>
      <c r="M338" s="54"/>
      <c r="N338" s="54"/>
      <c r="O338" s="54"/>
      <c r="P338" s="54"/>
      <c r="Q338" s="54"/>
      <c r="R338" s="54"/>
      <c r="S338" s="54"/>
      <c r="T338" s="54"/>
      <c r="U338" s="54"/>
      <c r="V338" s="54"/>
      <c r="W338" s="54"/>
      <c r="X338" s="54"/>
      <c r="Y338" s="54"/>
      <c r="Z338" s="54"/>
    </row>
    <row r="339" spans="1:26" s="55" customFormat="1" ht="36">
      <c r="A339" s="54"/>
      <c r="B339" s="54"/>
      <c r="C339" s="42" t="s">
        <v>19302</v>
      </c>
      <c r="D339" s="64" t="s">
        <v>15366</v>
      </c>
      <c r="E339" s="294"/>
      <c r="F339" s="20"/>
      <c r="G339" s="20" t="s">
        <v>347</v>
      </c>
      <c r="H339" s="551">
        <f t="shared" si="15"/>
        <v>1151540</v>
      </c>
      <c r="I339" s="490">
        <v>1118000</v>
      </c>
      <c r="J339" s="551">
        <f t="shared" si="16"/>
        <v>1173900</v>
      </c>
      <c r="K339" s="551">
        <f t="shared" si="17"/>
        <v>1229800</v>
      </c>
      <c r="M339" s="54"/>
      <c r="N339" s="54"/>
      <c r="O339" s="54"/>
      <c r="P339" s="54"/>
      <c r="Q339" s="54"/>
      <c r="R339" s="54"/>
      <c r="S339" s="54"/>
      <c r="T339" s="54"/>
      <c r="U339" s="54"/>
      <c r="V339" s="54"/>
      <c r="W339" s="54"/>
      <c r="X339" s="54"/>
      <c r="Y339" s="54"/>
      <c r="Z339" s="54"/>
    </row>
    <row r="340" spans="1:26" s="55" customFormat="1" ht="36">
      <c r="A340" s="54"/>
      <c r="B340" s="54"/>
      <c r="C340" s="42" t="s">
        <v>19303</v>
      </c>
      <c r="D340" s="64" t="s">
        <v>15367</v>
      </c>
      <c r="E340" s="294"/>
      <c r="F340" s="20"/>
      <c r="G340" s="20" t="s">
        <v>2744</v>
      </c>
      <c r="H340" s="551">
        <f t="shared" si="15"/>
        <v>120510</v>
      </c>
      <c r="I340" s="490">
        <v>117000</v>
      </c>
      <c r="J340" s="551">
        <f t="shared" si="16"/>
        <v>122850</v>
      </c>
      <c r="K340" s="551">
        <f t="shared" si="17"/>
        <v>128700</v>
      </c>
      <c r="M340" s="54"/>
      <c r="N340" s="54"/>
      <c r="O340" s="54"/>
      <c r="P340" s="54"/>
      <c r="Q340" s="54"/>
      <c r="R340" s="54"/>
      <c r="S340" s="54"/>
      <c r="T340" s="54"/>
      <c r="U340" s="54"/>
      <c r="V340" s="54"/>
      <c r="W340" s="54"/>
      <c r="X340" s="54"/>
      <c r="Y340" s="54"/>
      <c r="Z340" s="54"/>
    </row>
    <row r="341" spans="1:26" s="55" customFormat="1" ht="36">
      <c r="A341" s="54"/>
      <c r="B341" s="54"/>
      <c r="C341" s="42" t="s">
        <v>19304</v>
      </c>
      <c r="D341" s="64" t="s">
        <v>15368</v>
      </c>
      <c r="E341" s="294"/>
      <c r="F341" s="20"/>
      <c r="G341" s="20" t="s">
        <v>2744</v>
      </c>
      <c r="H341" s="551">
        <f t="shared" si="15"/>
        <v>133900</v>
      </c>
      <c r="I341" s="490">
        <v>130000</v>
      </c>
      <c r="J341" s="551">
        <f t="shared" si="16"/>
        <v>136500</v>
      </c>
      <c r="K341" s="551">
        <f t="shared" si="17"/>
        <v>143000</v>
      </c>
      <c r="M341" s="54"/>
      <c r="N341" s="54"/>
      <c r="O341" s="54"/>
      <c r="P341" s="54"/>
      <c r="Q341" s="54"/>
      <c r="R341" s="54"/>
      <c r="S341" s="54"/>
      <c r="T341" s="54"/>
      <c r="U341" s="54"/>
      <c r="V341" s="54"/>
      <c r="W341" s="54"/>
      <c r="X341" s="54"/>
      <c r="Y341" s="54"/>
      <c r="Z341" s="54"/>
    </row>
    <row r="342" spans="1:26" s="55" customFormat="1" ht="36">
      <c r="A342" s="54"/>
      <c r="B342" s="54"/>
      <c r="C342" s="42" t="s">
        <v>19305</v>
      </c>
      <c r="D342" s="64" t="s">
        <v>15536</v>
      </c>
      <c r="E342" s="294"/>
      <c r="F342" s="20"/>
      <c r="G342" s="20" t="s">
        <v>2744</v>
      </c>
      <c r="H342" s="551">
        <f t="shared" si="15"/>
        <v>187460</v>
      </c>
      <c r="I342" s="490">
        <v>182000</v>
      </c>
      <c r="J342" s="551">
        <f t="shared" si="16"/>
        <v>191100</v>
      </c>
      <c r="K342" s="551">
        <f t="shared" si="17"/>
        <v>200200</v>
      </c>
      <c r="M342" s="54"/>
      <c r="N342" s="54"/>
      <c r="O342" s="54"/>
      <c r="P342" s="54"/>
      <c r="Q342" s="54"/>
      <c r="R342" s="54"/>
      <c r="S342" s="54"/>
      <c r="T342" s="54"/>
      <c r="U342" s="54"/>
      <c r="V342" s="54"/>
      <c r="W342" s="54"/>
      <c r="X342" s="54"/>
      <c r="Y342" s="54"/>
      <c r="Z342" s="54"/>
    </row>
    <row r="343" spans="1:26" s="55" customFormat="1" ht="36">
      <c r="A343" s="54"/>
      <c r="B343" s="54"/>
      <c r="C343" s="42" t="s">
        <v>19306</v>
      </c>
      <c r="D343" s="64" t="s">
        <v>15430</v>
      </c>
      <c r="E343" s="294"/>
      <c r="F343" s="20"/>
      <c r="G343" s="20" t="s">
        <v>2744</v>
      </c>
      <c r="H343" s="551">
        <f t="shared" si="15"/>
        <v>321360</v>
      </c>
      <c r="I343" s="490">
        <v>312000</v>
      </c>
      <c r="J343" s="551">
        <f t="shared" si="16"/>
        <v>327600</v>
      </c>
      <c r="K343" s="551">
        <f t="shared" si="17"/>
        <v>343200</v>
      </c>
      <c r="M343" s="54"/>
      <c r="N343" s="54"/>
      <c r="O343" s="54"/>
      <c r="P343" s="54"/>
      <c r="Q343" s="54"/>
      <c r="R343" s="54"/>
      <c r="S343" s="54"/>
      <c r="T343" s="54"/>
      <c r="U343" s="54"/>
      <c r="V343" s="54"/>
      <c r="W343" s="54"/>
      <c r="X343" s="54"/>
      <c r="Y343" s="54"/>
      <c r="Z343" s="54"/>
    </row>
    <row r="344" spans="1:26" s="55" customFormat="1" ht="36">
      <c r="A344" s="54"/>
      <c r="B344" s="54"/>
      <c r="C344" s="42" t="s">
        <v>19307</v>
      </c>
      <c r="D344" s="64" t="s">
        <v>15431</v>
      </c>
      <c r="E344" s="294"/>
      <c r="F344" s="20"/>
      <c r="G344" s="20" t="s">
        <v>2744</v>
      </c>
      <c r="H344" s="551">
        <f t="shared" si="15"/>
        <v>66950</v>
      </c>
      <c r="I344" s="490">
        <v>65000</v>
      </c>
      <c r="J344" s="551">
        <f t="shared" si="16"/>
        <v>68250</v>
      </c>
      <c r="K344" s="551">
        <f t="shared" si="17"/>
        <v>71500</v>
      </c>
      <c r="M344" s="54"/>
      <c r="N344" s="54"/>
      <c r="O344" s="54"/>
      <c r="P344" s="54"/>
      <c r="Q344" s="54"/>
      <c r="R344" s="54"/>
      <c r="S344" s="54"/>
      <c r="T344" s="54"/>
      <c r="U344" s="54"/>
      <c r="V344" s="54"/>
      <c r="W344" s="54"/>
      <c r="X344" s="54"/>
      <c r="Y344" s="54"/>
      <c r="Z344" s="54"/>
    </row>
    <row r="345" spans="1:26" s="55" customFormat="1" ht="36">
      <c r="A345" s="54"/>
      <c r="B345" s="54"/>
      <c r="C345" s="42" t="s">
        <v>19308</v>
      </c>
      <c r="D345" s="64" t="s">
        <v>15537</v>
      </c>
      <c r="E345" s="294"/>
      <c r="F345" s="20"/>
      <c r="G345" s="20" t="s">
        <v>15120</v>
      </c>
      <c r="H345" s="551">
        <f t="shared" si="15"/>
        <v>2209350</v>
      </c>
      <c r="I345" s="490">
        <v>2145000</v>
      </c>
      <c r="J345" s="551">
        <f t="shared" si="16"/>
        <v>2252250</v>
      </c>
      <c r="K345" s="551">
        <f t="shared" si="17"/>
        <v>2359500</v>
      </c>
      <c r="M345" s="54"/>
      <c r="N345" s="54"/>
      <c r="O345" s="54"/>
      <c r="P345" s="54"/>
      <c r="Q345" s="54"/>
      <c r="R345" s="54"/>
      <c r="S345" s="54"/>
      <c r="T345" s="54"/>
      <c r="U345" s="54"/>
      <c r="V345" s="54"/>
      <c r="W345" s="54"/>
      <c r="X345" s="54"/>
      <c r="Y345" s="54"/>
      <c r="Z345" s="54"/>
    </row>
    <row r="346" spans="1:26" s="55" customFormat="1" ht="36">
      <c r="A346" s="54"/>
      <c r="B346" s="54"/>
      <c r="C346" s="42" t="s">
        <v>19309</v>
      </c>
      <c r="D346" s="64" t="s">
        <v>15538</v>
      </c>
      <c r="E346" s="294"/>
      <c r="F346" s="20"/>
      <c r="G346" s="20" t="s">
        <v>2744</v>
      </c>
      <c r="H346" s="551">
        <f t="shared" si="15"/>
        <v>66950</v>
      </c>
      <c r="I346" s="490">
        <v>65000</v>
      </c>
      <c r="J346" s="551">
        <f t="shared" si="16"/>
        <v>68250</v>
      </c>
      <c r="K346" s="551">
        <f t="shared" si="17"/>
        <v>71500</v>
      </c>
      <c r="M346" s="54"/>
      <c r="N346" s="54"/>
      <c r="O346" s="54"/>
      <c r="P346" s="54"/>
      <c r="Q346" s="54"/>
      <c r="R346" s="54"/>
      <c r="S346" s="54"/>
      <c r="T346" s="54"/>
      <c r="U346" s="54"/>
      <c r="V346" s="54"/>
      <c r="W346" s="54"/>
      <c r="X346" s="54"/>
      <c r="Y346" s="54"/>
      <c r="Z346" s="54"/>
    </row>
    <row r="347" spans="1:26" s="55" customFormat="1" ht="36">
      <c r="A347" s="54"/>
      <c r="B347" s="54"/>
      <c r="C347" s="42" t="s">
        <v>19310</v>
      </c>
      <c r="D347" s="64" t="s">
        <v>15539</v>
      </c>
      <c r="E347" s="294"/>
      <c r="F347" s="20"/>
      <c r="G347" s="20" t="s">
        <v>15540</v>
      </c>
      <c r="H347" s="551">
        <f t="shared" si="15"/>
        <v>836875</v>
      </c>
      <c r="I347" s="490">
        <v>812500</v>
      </c>
      <c r="J347" s="551">
        <f t="shared" si="16"/>
        <v>853125</v>
      </c>
      <c r="K347" s="551">
        <f t="shared" si="17"/>
        <v>893750</v>
      </c>
      <c r="M347" s="54"/>
      <c r="N347" s="54"/>
      <c r="O347" s="54"/>
      <c r="P347" s="54"/>
      <c r="Q347" s="54"/>
      <c r="R347" s="54"/>
      <c r="S347" s="54"/>
      <c r="T347" s="54"/>
      <c r="U347" s="54"/>
      <c r="V347" s="54"/>
      <c r="W347" s="54"/>
      <c r="X347" s="54"/>
      <c r="Y347" s="54"/>
      <c r="Z347" s="54"/>
    </row>
    <row r="348" spans="1:26" s="55" customFormat="1" ht="36">
      <c r="A348" s="54"/>
      <c r="B348" s="54"/>
      <c r="C348" s="59" t="s">
        <v>19311</v>
      </c>
      <c r="D348" s="65" t="s">
        <v>15541</v>
      </c>
      <c r="E348" s="294"/>
      <c r="F348" s="20"/>
      <c r="G348" s="20"/>
      <c r="H348" s="551">
        <f t="shared" si="15"/>
        <v>0</v>
      </c>
      <c r="I348" s="490"/>
      <c r="J348" s="551">
        <f t="shared" si="16"/>
        <v>0</v>
      </c>
      <c r="K348" s="551">
        <f t="shared" si="17"/>
        <v>0</v>
      </c>
      <c r="M348" s="54"/>
      <c r="N348" s="54"/>
      <c r="O348" s="54"/>
      <c r="P348" s="54"/>
      <c r="Q348" s="54"/>
      <c r="R348" s="54"/>
      <c r="S348" s="54"/>
      <c r="T348" s="54"/>
      <c r="U348" s="54"/>
      <c r="V348" s="54"/>
      <c r="W348" s="54"/>
      <c r="X348" s="54"/>
      <c r="Y348" s="54"/>
      <c r="Z348" s="54"/>
    </row>
    <row r="349" spans="1:26" s="55" customFormat="1" ht="36">
      <c r="A349" s="54"/>
      <c r="B349" s="54"/>
      <c r="C349" s="42" t="s">
        <v>19312</v>
      </c>
      <c r="D349" s="64" t="s">
        <v>15426</v>
      </c>
      <c r="E349" s="294"/>
      <c r="F349" s="20" t="s">
        <v>15361</v>
      </c>
      <c r="G349" s="20" t="s">
        <v>305</v>
      </c>
      <c r="H349" s="551">
        <f t="shared" si="15"/>
        <v>2142400</v>
      </c>
      <c r="I349" s="490">
        <v>2080000</v>
      </c>
      <c r="J349" s="551">
        <f t="shared" si="16"/>
        <v>2184000</v>
      </c>
      <c r="K349" s="551">
        <f t="shared" si="17"/>
        <v>2288000</v>
      </c>
      <c r="M349" s="54"/>
      <c r="N349" s="54"/>
      <c r="O349" s="54"/>
      <c r="P349" s="54"/>
      <c r="Q349" s="54"/>
      <c r="R349" s="54"/>
      <c r="S349" s="54"/>
      <c r="T349" s="54"/>
      <c r="U349" s="54"/>
      <c r="V349" s="54"/>
      <c r="W349" s="54"/>
      <c r="X349" s="54"/>
      <c r="Y349" s="54"/>
      <c r="Z349" s="54"/>
    </row>
    <row r="350" spans="1:26" s="55" customFormat="1" ht="36">
      <c r="A350" s="54"/>
      <c r="B350" s="54"/>
      <c r="C350" s="42" t="s">
        <v>19313</v>
      </c>
      <c r="D350" s="64" t="s">
        <v>15362</v>
      </c>
      <c r="E350" s="294"/>
      <c r="F350" s="20"/>
      <c r="G350" s="20" t="s">
        <v>2632</v>
      </c>
      <c r="H350" s="551">
        <f t="shared" si="15"/>
        <v>37492</v>
      </c>
      <c r="I350" s="490">
        <v>36400</v>
      </c>
      <c r="J350" s="551">
        <f t="shared" si="16"/>
        <v>38220</v>
      </c>
      <c r="K350" s="551">
        <f t="shared" si="17"/>
        <v>40040</v>
      </c>
      <c r="M350" s="54"/>
      <c r="N350" s="54"/>
      <c r="O350" s="54"/>
      <c r="P350" s="54"/>
      <c r="Q350" s="54"/>
      <c r="R350" s="54"/>
      <c r="S350" s="54"/>
      <c r="T350" s="54"/>
      <c r="U350" s="54"/>
      <c r="V350" s="54"/>
      <c r="W350" s="54"/>
      <c r="X350" s="54"/>
      <c r="Y350" s="54"/>
      <c r="Z350" s="54"/>
    </row>
    <row r="351" spans="1:26" s="55" customFormat="1" ht="36">
      <c r="A351" s="54"/>
      <c r="B351" s="54"/>
      <c r="C351" s="42" t="s">
        <v>19314</v>
      </c>
      <c r="D351" s="64" t="s">
        <v>15427</v>
      </c>
      <c r="E351" s="294"/>
      <c r="F351" s="20"/>
      <c r="G351" s="20" t="s">
        <v>2632</v>
      </c>
      <c r="H351" s="551">
        <f t="shared" si="15"/>
        <v>33475</v>
      </c>
      <c r="I351" s="490">
        <v>32500</v>
      </c>
      <c r="J351" s="551">
        <f t="shared" si="16"/>
        <v>34125</v>
      </c>
      <c r="K351" s="551">
        <f t="shared" si="17"/>
        <v>35750</v>
      </c>
      <c r="M351" s="54"/>
      <c r="N351" s="54"/>
      <c r="O351" s="54"/>
      <c r="P351" s="54"/>
      <c r="Q351" s="54"/>
      <c r="R351" s="54"/>
      <c r="S351" s="54"/>
      <c r="T351" s="54"/>
      <c r="U351" s="54"/>
      <c r="V351" s="54"/>
      <c r="W351" s="54"/>
      <c r="X351" s="54"/>
      <c r="Y351" s="54"/>
      <c r="Z351" s="54"/>
    </row>
    <row r="352" spans="1:26" s="55" customFormat="1" ht="36">
      <c r="A352" s="54"/>
      <c r="B352" s="54"/>
      <c r="C352" s="42" t="s">
        <v>19315</v>
      </c>
      <c r="D352" s="64" t="s">
        <v>15364</v>
      </c>
      <c r="E352" s="294"/>
      <c r="F352" s="20"/>
      <c r="G352" s="20" t="s">
        <v>2632</v>
      </c>
      <c r="H352" s="551">
        <f t="shared" si="15"/>
        <v>33475</v>
      </c>
      <c r="I352" s="490">
        <v>32500</v>
      </c>
      <c r="J352" s="551">
        <f t="shared" si="16"/>
        <v>34125</v>
      </c>
      <c r="K352" s="551">
        <f t="shared" si="17"/>
        <v>35750</v>
      </c>
      <c r="M352" s="54"/>
      <c r="N352" s="54"/>
      <c r="O352" s="54"/>
      <c r="P352" s="54"/>
      <c r="Q352" s="54"/>
      <c r="R352" s="54"/>
      <c r="S352" s="54"/>
      <c r="T352" s="54"/>
      <c r="U352" s="54"/>
      <c r="V352" s="54"/>
      <c r="W352" s="54"/>
      <c r="X352" s="54"/>
      <c r="Y352" s="54"/>
      <c r="Z352" s="54"/>
    </row>
    <row r="353" spans="1:26" s="55" customFormat="1" ht="36">
      <c r="A353" s="54"/>
      <c r="B353" s="54"/>
      <c r="C353" s="42" t="s">
        <v>19316</v>
      </c>
      <c r="D353" s="64" t="s">
        <v>15428</v>
      </c>
      <c r="E353" s="294"/>
      <c r="F353" s="20"/>
      <c r="G353" s="20" t="s">
        <v>2632</v>
      </c>
      <c r="H353" s="551">
        <f t="shared" si="15"/>
        <v>37492</v>
      </c>
      <c r="I353" s="490">
        <v>36400</v>
      </c>
      <c r="J353" s="551">
        <f t="shared" si="16"/>
        <v>38220</v>
      </c>
      <c r="K353" s="551">
        <f t="shared" si="17"/>
        <v>40040</v>
      </c>
      <c r="M353" s="54"/>
      <c r="N353" s="54"/>
      <c r="O353" s="54"/>
      <c r="P353" s="54"/>
      <c r="Q353" s="54"/>
      <c r="R353" s="54"/>
      <c r="S353" s="54"/>
      <c r="T353" s="54"/>
      <c r="U353" s="54"/>
      <c r="V353" s="54"/>
      <c r="W353" s="54"/>
      <c r="X353" s="54"/>
      <c r="Y353" s="54"/>
      <c r="Z353" s="54"/>
    </row>
    <row r="354" spans="1:26" s="55" customFormat="1" ht="36">
      <c r="A354" s="54"/>
      <c r="B354" s="54"/>
      <c r="C354" s="42" t="s">
        <v>19317</v>
      </c>
      <c r="D354" s="64" t="s">
        <v>15366</v>
      </c>
      <c r="E354" s="294"/>
      <c r="F354" s="20"/>
      <c r="G354" s="20" t="s">
        <v>347</v>
      </c>
      <c r="H354" s="551">
        <f t="shared" si="15"/>
        <v>1151540</v>
      </c>
      <c r="I354" s="490">
        <v>1118000</v>
      </c>
      <c r="J354" s="551">
        <f t="shared" si="16"/>
        <v>1173900</v>
      </c>
      <c r="K354" s="551">
        <f t="shared" si="17"/>
        <v>1229800</v>
      </c>
      <c r="M354" s="54"/>
      <c r="N354" s="54"/>
      <c r="O354" s="54"/>
      <c r="P354" s="54"/>
      <c r="Q354" s="54"/>
      <c r="R354" s="54"/>
      <c r="S354" s="54"/>
      <c r="T354" s="54"/>
      <c r="U354" s="54"/>
      <c r="V354" s="54"/>
      <c r="W354" s="54"/>
      <c r="X354" s="54"/>
      <c r="Y354" s="54"/>
      <c r="Z354" s="54"/>
    </row>
    <row r="355" spans="1:26" s="55" customFormat="1" ht="36">
      <c r="A355" s="54"/>
      <c r="B355" s="54"/>
      <c r="C355" s="42" t="s">
        <v>19318</v>
      </c>
      <c r="D355" s="64" t="s">
        <v>15367</v>
      </c>
      <c r="E355" s="294"/>
      <c r="F355" s="20"/>
      <c r="G355" s="20" t="s">
        <v>2744</v>
      </c>
      <c r="H355" s="551">
        <f t="shared" si="15"/>
        <v>120510</v>
      </c>
      <c r="I355" s="490">
        <v>117000</v>
      </c>
      <c r="J355" s="551">
        <f t="shared" si="16"/>
        <v>122850</v>
      </c>
      <c r="K355" s="551">
        <f t="shared" si="17"/>
        <v>128700</v>
      </c>
      <c r="M355" s="54"/>
      <c r="N355" s="54"/>
      <c r="O355" s="54"/>
      <c r="P355" s="54"/>
      <c r="Q355" s="54"/>
      <c r="R355" s="54"/>
      <c r="S355" s="54"/>
      <c r="T355" s="54"/>
      <c r="U355" s="54"/>
      <c r="V355" s="54"/>
      <c r="W355" s="54"/>
      <c r="X355" s="54"/>
      <c r="Y355" s="54"/>
      <c r="Z355" s="54"/>
    </row>
    <row r="356" spans="1:26" s="55" customFormat="1" ht="36">
      <c r="A356" s="54"/>
      <c r="B356" s="54"/>
      <c r="C356" s="42" t="s">
        <v>19319</v>
      </c>
      <c r="D356" s="64" t="s">
        <v>15368</v>
      </c>
      <c r="E356" s="294"/>
      <c r="F356" s="20"/>
      <c r="G356" s="20" t="s">
        <v>2744</v>
      </c>
      <c r="H356" s="551">
        <f t="shared" si="15"/>
        <v>133900</v>
      </c>
      <c r="I356" s="490">
        <v>130000</v>
      </c>
      <c r="J356" s="551">
        <f t="shared" si="16"/>
        <v>136500</v>
      </c>
      <c r="K356" s="551">
        <f t="shared" si="17"/>
        <v>143000</v>
      </c>
      <c r="M356" s="54"/>
      <c r="N356" s="54"/>
      <c r="O356" s="54"/>
      <c r="P356" s="54"/>
      <c r="Q356" s="54"/>
      <c r="R356" s="54"/>
      <c r="S356" s="54"/>
      <c r="T356" s="54"/>
      <c r="U356" s="54"/>
      <c r="V356" s="54"/>
      <c r="W356" s="54"/>
      <c r="X356" s="54"/>
      <c r="Y356" s="54"/>
      <c r="Z356" s="54"/>
    </row>
    <row r="357" spans="1:26" s="55" customFormat="1" ht="36">
      <c r="A357" s="54"/>
      <c r="B357" s="54"/>
      <c r="C357" s="42" t="s">
        <v>19320</v>
      </c>
      <c r="D357" s="64" t="s">
        <v>15536</v>
      </c>
      <c r="E357" s="294"/>
      <c r="F357" s="20"/>
      <c r="G357" s="20" t="s">
        <v>2744</v>
      </c>
      <c r="H357" s="551">
        <f t="shared" si="15"/>
        <v>187460</v>
      </c>
      <c r="I357" s="490">
        <v>182000</v>
      </c>
      <c r="J357" s="551">
        <f t="shared" si="16"/>
        <v>191100</v>
      </c>
      <c r="K357" s="551">
        <f t="shared" si="17"/>
        <v>200200</v>
      </c>
      <c r="M357" s="54"/>
      <c r="N357" s="54"/>
      <c r="O357" s="54"/>
      <c r="P357" s="54"/>
      <c r="Q357" s="54"/>
      <c r="R357" s="54"/>
      <c r="S357" s="54"/>
      <c r="T357" s="54"/>
      <c r="U357" s="54"/>
      <c r="V357" s="54"/>
      <c r="W357" s="54"/>
      <c r="X357" s="54"/>
      <c r="Y357" s="54"/>
      <c r="Z357" s="54"/>
    </row>
    <row r="358" spans="1:26" s="55" customFormat="1" ht="36">
      <c r="A358" s="54"/>
      <c r="B358" s="54"/>
      <c r="C358" s="42" t="s">
        <v>19321</v>
      </c>
      <c r="D358" s="64" t="s">
        <v>15430</v>
      </c>
      <c r="E358" s="294"/>
      <c r="F358" s="20"/>
      <c r="G358" s="20" t="s">
        <v>2744</v>
      </c>
      <c r="H358" s="551">
        <f t="shared" si="15"/>
        <v>321360</v>
      </c>
      <c r="I358" s="490">
        <v>312000</v>
      </c>
      <c r="J358" s="551">
        <f t="shared" si="16"/>
        <v>327600</v>
      </c>
      <c r="K358" s="551">
        <f t="shared" si="17"/>
        <v>343200</v>
      </c>
      <c r="M358" s="54"/>
      <c r="N358" s="54"/>
      <c r="O358" s="54"/>
      <c r="P358" s="54"/>
      <c r="Q358" s="54"/>
      <c r="R358" s="54"/>
      <c r="S358" s="54"/>
      <c r="T358" s="54"/>
      <c r="U358" s="54"/>
      <c r="V358" s="54"/>
      <c r="W358" s="54"/>
      <c r="X358" s="54"/>
      <c r="Y358" s="54"/>
      <c r="Z358" s="54"/>
    </row>
    <row r="359" spans="1:26" s="55" customFormat="1" ht="36">
      <c r="A359" s="54"/>
      <c r="B359" s="54"/>
      <c r="C359" s="42" t="s">
        <v>19322</v>
      </c>
      <c r="D359" s="64" t="s">
        <v>15431</v>
      </c>
      <c r="E359" s="294"/>
      <c r="F359" s="20"/>
      <c r="G359" s="20" t="s">
        <v>2744</v>
      </c>
      <c r="H359" s="551">
        <f t="shared" si="15"/>
        <v>66950</v>
      </c>
      <c r="I359" s="490">
        <v>65000</v>
      </c>
      <c r="J359" s="551">
        <f t="shared" si="16"/>
        <v>68250</v>
      </c>
      <c r="K359" s="551">
        <f t="shared" si="17"/>
        <v>71500</v>
      </c>
      <c r="M359" s="54"/>
      <c r="N359" s="54"/>
      <c r="O359" s="54"/>
      <c r="P359" s="54"/>
      <c r="Q359" s="54"/>
      <c r="R359" s="54"/>
      <c r="S359" s="54"/>
      <c r="T359" s="54"/>
      <c r="U359" s="54"/>
      <c r="V359" s="54"/>
      <c r="W359" s="54"/>
      <c r="X359" s="54"/>
      <c r="Y359" s="54"/>
      <c r="Z359" s="54"/>
    </row>
    <row r="360" spans="1:26" s="55" customFormat="1" ht="36">
      <c r="A360" s="54"/>
      <c r="B360" s="54"/>
      <c r="C360" s="42" t="s">
        <v>19323</v>
      </c>
      <c r="D360" s="64" t="s">
        <v>15537</v>
      </c>
      <c r="E360" s="294"/>
      <c r="F360" s="20"/>
      <c r="G360" s="20" t="s">
        <v>15120</v>
      </c>
      <c r="H360" s="551">
        <f t="shared" si="15"/>
        <v>2209350</v>
      </c>
      <c r="I360" s="490">
        <v>2145000</v>
      </c>
      <c r="J360" s="551">
        <f t="shared" si="16"/>
        <v>2252250</v>
      </c>
      <c r="K360" s="551">
        <f t="shared" si="17"/>
        <v>2359500</v>
      </c>
      <c r="M360" s="54"/>
      <c r="N360" s="54"/>
      <c r="O360" s="54"/>
      <c r="P360" s="54"/>
      <c r="Q360" s="54"/>
      <c r="R360" s="54"/>
      <c r="S360" s="54"/>
      <c r="T360" s="54"/>
      <c r="U360" s="54"/>
      <c r="V360" s="54"/>
      <c r="W360" s="54"/>
      <c r="X360" s="54"/>
      <c r="Y360" s="54"/>
      <c r="Z360" s="54"/>
    </row>
    <row r="361" spans="1:26" s="55" customFormat="1" ht="36">
      <c r="A361" s="54"/>
      <c r="B361" s="54"/>
      <c r="C361" s="42" t="s">
        <v>19324</v>
      </c>
      <c r="D361" s="64" t="s">
        <v>15538</v>
      </c>
      <c r="E361" s="294"/>
      <c r="F361" s="20"/>
      <c r="G361" s="20" t="s">
        <v>2744</v>
      </c>
      <c r="H361" s="551">
        <f t="shared" si="15"/>
        <v>66950</v>
      </c>
      <c r="I361" s="490">
        <v>65000</v>
      </c>
      <c r="J361" s="551">
        <f t="shared" si="16"/>
        <v>68250</v>
      </c>
      <c r="K361" s="551">
        <f t="shared" si="17"/>
        <v>71500</v>
      </c>
      <c r="M361" s="54"/>
      <c r="N361" s="54"/>
      <c r="O361" s="54"/>
      <c r="P361" s="54"/>
      <c r="Q361" s="54"/>
      <c r="R361" s="54"/>
      <c r="S361" s="54"/>
      <c r="T361" s="54"/>
      <c r="U361" s="54"/>
      <c r="V361" s="54"/>
      <c r="W361" s="54"/>
      <c r="X361" s="54"/>
      <c r="Y361" s="54"/>
      <c r="Z361" s="54"/>
    </row>
    <row r="362" spans="1:26" s="55" customFormat="1" ht="36">
      <c r="A362" s="54"/>
      <c r="B362" s="54"/>
      <c r="C362" s="42" t="s">
        <v>19325</v>
      </c>
      <c r="D362" s="64" t="s">
        <v>15539</v>
      </c>
      <c r="E362" s="294"/>
      <c r="F362" s="20"/>
      <c r="G362" s="20" t="s">
        <v>15540</v>
      </c>
      <c r="H362" s="551">
        <f t="shared" si="15"/>
        <v>836875</v>
      </c>
      <c r="I362" s="490">
        <v>812500</v>
      </c>
      <c r="J362" s="551">
        <f t="shared" si="16"/>
        <v>853125</v>
      </c>
      <c r="K362" s="551">
        <f t="shared" si="17"/>
        <v>893750</v>
      </c>
      <c r="M362" s="54"/>
      <c r="N362" s="54"/>
      <c r="O362" s="54"/>
      <c r="P362" s="54"/>
      <c r="Q362" s="54"/>
      <c r="R362" s="54"/>
      <c r="S362" s="54"/>
      <c r="T362" s="54"/>
      <c r="U362" s="54"/>
      <c r="V362" s="54"/>
      <c r="W362" s="54"/>
      <c r="X362" s="54"/>
      <c r="Y362" s="54"/>
      <c r="Z362" s="54"/>
    </row>
    <row r="363" spans="1:26" s="55" customFormat="1" ht="36">
      <c r="A363" s="54"/>
      <c r="B363" s="54"/>
      <c r="C363" s="59" t="s">
        <v>19326</v>
      </c>
      <c r="D363" s="65" t="s">
        <v>15542</v>
      </c>
      <c r="E363" s="294"/>
      <c r="F363" s="20"/>
      <c r="G363" s="20"/>
      <c r="H363" s="551">
        <f t="shared" si="15"/>
        <v>0</v>
      </c>
      <c r="I363" s="44"/>
      <c r="J363" s="551">
        <f t="shared" si="16"/>
        <v>0</v>
      </c>
      <c r="K363" s="551">
        <f t="shared" si="17"/>
        <v>0</v>
      </c>
      <c r="M363" s="54"/>
      <c r="N363" s="54"/>
      <c r="O363" s="54"/>
      <c r="P363" s="54"/>
      <c r="Q363" s="54"/>
      <c r="R363" s="54"/>
      <c r="S363" s="54"/>
      <c r="T363" s="54"/>
      <c r="U363" s="54"/>
      <c r="V363" s="54"/>
      <c r="W363" s="54"/>
      <c r="X363" s="54"/>
      <c r="Y363" s="54"/>
      <c r="Z363" s="54"/>
    </row>
    <row r="364" spans="1:26" s="55" customFormat="1" ht="36">
      <c r="A364" s="54"/>
      <c r="B364" s="54"/>
      <c r="C364" s="42" t="s">
        <v>19327</v>
      </c>
      <c r="D364" s="64" t="s">
        <v>15426</v>
      </c>
      <c r="E364" s="294"/>
      <c r="F364" s="20" t="s">
        <v>15361</v>
      </c>
      <c r="G364" s="20" t="s">
        <v>305</v>
      </c>
      <c r="H364" s="551">
        <f t="shared" si="15"/>
        <v>2142400</v>
      </c>
      <c r="I364" s="490">
        <v>2080000</v>
      </c>
      <c r="J364" s="551">
        <f t="shared" si="16"/>
        <v>2184000</v>
      </c>
      <c r="K364" s="551">
        <f t="shared" si="17"/>
        <v>2288000</v>
      </c>
      <c r="M364" s="54"/>
      <c r="N364" s="54"/>
      <c r="O364" s="54"/>
      <c r="P364" s="54"/>
      <c r="Q364" s="54"/>
      <c r="R364" s="54"/>
      <c r="S364" s="54"/>
      <c r="T364" s="54"/>
      <c r="U364" s="54"/>
      <c r="V364" s="54"/>
      <c r="W364" s="54"/>
      <c r="X364" s="54"/>
      <c r="Y364" s="54"/>
      <c r="Z364" s="54"/>
    </row>
    <row r="365" spans="1:26" s="55" customFormat="1" ht="36">
      <c r="A365" s="54"/>
      <c r="B365" s="54"/>
      <c r="C365" s="42" t="s">
        <v>19328</v>
      </c>
      <c r="D365" s="64" t="s">
        <v>15362</v>
      </c>
      <c r="E365" s="294"/>
      <c r="F365" s="20"/>
      <c r="G365" s="20" t="s">
        <v>2632</v>
      </c>
      <c r="H365" s="551">
        <f t="shared" si="15"/>
        <v>37492</v>
      </c>
      <c r="I365" s="490">
        <v>36400</v>
      </c>
      <c r="J365" s="551">
        <f t="shared" si="16"/>
        <v>38220</v>
      </c>
      <c r="K365" s="551">
        <f t="shared" si="17"/>
        <v>40040</v>
      </c>
      <c r="M365" s="54"/>
      <c r="N365" s="54"/>
      <c r="O365" s="54"/>
      <c r="P365" s="54"/>
      <c r="Q365" s="54"/>
      <c r="R365" s="54"/>
      <c r="S365" s="54"/>
      <c r="T365" s="54"/>
      <c r="U365" s="54"/>
      <c r="V365" s="54"/>
      <c r="W365" s="54"/>
      <c r="X365" s="54"/>
      <c r="Y365" s="54"/>
      <c r="Z365" s="54"/>
    </row>
    <row r="366" spans="1:26" s="55" customFormat="1" ht="36">
      <c r="A366" s="54"/>
      <c r="B366" s="54"/>
      <c r="C366" s="42" t="s">
        <v>19329</v>
      </c>
      <c r="D366" s="64" t="s">
        <v>15427</v>
      </c>
      <c r="E366" s="294"/>
      <c r="F366" s="20"/>
      <c r="G366" s="20" t="s">
        <v>2632</v>
      </c>
      <c r="H366" s="551">
        <f t="shared" si="15"/>
        <v>33475</v>
      </c>
      <c r="I366" s="490">
        <v>32500</v>
      </c>
      <c r="J366" s="551">
        <f t="shared" si="16"/>
        <v>34125</v>
      </c>
      <c r="K366" s="551">
        <f t="shared" si="17"/>
        <v>35750</v>
      </c>
      <c r="M366" s="54"/>
      <c r="N366" s="54"/>
      <c r="O366" s="54"/>
      <c r="P366" s="54"/>
      <c r="Q366" s="54"/>
      <c r="R366" s="54"/>
      <c r="S366" s="54"/>
      <c r="T366" s="54"/>
      <c r="U366" s="54"/>
      <c r="V366" s="54"/>
      <c r="W366" s="54"/>
      <c r="X366" s="54"/>
      <c r="Y366" s="54"/>
      <c r="Z366" s="54"/>
    </row>
    <row r="367" spans="1:26" s="55" customFormat="1" ht="36">
      <c r="A367" s="54"/>
      <c r="B367" s="54"/>
      <c r="C367" s="42" t="s">
        <v>19330</v>
      </c>
      <c r="D367" s="64" t="s">
        <v>15364</v>
      </c>
      <c r="E367" s="294"/>
      <c r="F367" s="20"/>
      <c r="G367" s="20" t="s">
        <v>2632</v>
      </c>
      <c r="H367" s="551">
        <f t="shared" si="15"/>
        <v>33475</v>
      </c>
      <c r="I367" s="490">
        <v>32500</v>
      </c>
      <c r="J367" s="551">
        <f t="shared" si="16"/>
        <v>34125</v>
      </c>
      <c r="K367" s="551">
        <f t="shared" si="17"/>
        <v>35750</v>
      </c>
      <c r="M367" s="54"/>
      <c r="N367" s="54"/>
      <c r="O367" s="54"/>
      <c r="P367" s="54"/>
      <c r="Q367" s="54"/>
      <c r="R367" s="54"/>
      <c r="S367" s="54"/>
      <c r="T367" s="54"/>
      <c r="U367" s="54"/>
      <c r="V367" s="54"/>
      <c r="W367" s="54"/>
      <c r="X367" s="54"/>
      <c r="Y367" s="54"/>
      <c r="Z367" s="54"/>
    </row>
    <row r="368" spans="1:26" s="55" customFormat="1" ht="36">
      <c r="A368" s="54"/>
      <c r="B368" s="54"/>
      <c r="C368" s="42" t="s">
        <v>19331</v>
      </c>
      <c r="D368" s="64" t="s">
        <v>15428</v>
      </c>
      <c r="E368" s="294"/>
      <c r="F368" s="20"/>
      <c r="G368" s="20" t="s">
        <v>2632</v>
      </c>
      <c r="H368" s="551">
        <f t="shared" si="15"/>
        <v>37492</v>
      </c>
      <c r="I368" s="490">
        <v>36400</v>
      </c>
      <c r="J368" s="551">
        <f t="shared" si="16"/>
        <v>38220</v>
      </c>
      <c r="K368" s="551">
        <f t="shared" si="17"/>
        <v>40040</v>
      </c>
      <c r="M368" s="54"/>
      <c r="N368" s="54"/>
      <c r="O368" s="54"/>
      <c r="P368" s="54"/>
      <c r="Q368" s="54"/>
      <c r="R368" s="54"/>
      <c r="S368" s="54"/>
      <c r="T368" s="54"/>
      <c r="U368" s="54"/>
      <c r="V368" s="54"/>
      <c r="W368" s="54"/>
      <c r="X368" s="54"/>
      <c r="Y368" s="54"/>
      <c r="Z368" s="54"/>
    </row>
    <row r="369" spans="1:26" s="55" customFormat="1" ht="36">
      <c r="A369" s="54"/>
      <c r="B369" s="54"/>
      <c r="C369" s="42" t="s">
        <v>19332</v>
      </c>
      <c r="D369" s="64" t="s">
        <v>15366</v>
      </c>
      <c r="E369" s="294"/>
      <c r="F369" s="20"/>
      <c r="G369" s="20" t="s">
        <v>347</v>
      </c>
      <c r="H369" s="551">
        <f t="shared" si="15"/>
        <v>1151540</v>
      </c>
      <c r="I369" s="490">
        <v>1118000</v>
      </c>
      <c r="J369" s="551">
        <f t="shared" si="16"/>
        <v>1173900</v>
      </c>
      <c r="K369" s="551">
        <f t="shared" si="17"/>
        <v>1229800</v>
      </c>
      <c r="M369" s="54"/>
      <c r="N369" s="54"/>
      <c r="O369" s="54"/>
      <c r="P369" s="54"/>
      <c r="Q369" s="54"/>
      <c r="R369" s="54"/>
      <c r="S369" s="54"/>
      <c r="T369" s="54"/>
      <c r="U369" s="54"/>
      <c r="V369" s="54"/>
      <c r="W369" s="54"/>
      <c r="X369" s="54"/>
      <c r="Y369" s="54"/>
      <c r="Z369" s="54"/>
    </row>
    <row r="370" spans="1:26" s="55" customFormat="1" ht="36">
      <c r="A370" s="54"/>
      <c r="B370" s="54"/>
      <c r="C370" s="42" t="s">
        <v>19333</v>
      </c>
      <c r="D370" s="64" t="s">
        <v>15367</v>
      </c>
      <c r="E370" s="294"/>
      <c r="F370" s="20"/>
      <c r="G370" s="20" t="s">
        <v>2744</v>
      </c>
      <c r="H370" s="551">
        <f t="shared" si="15"/>
        <v>120510</v>
      </c>
      <c r="I370" s="490">
        <v>117000</v>
      </c>
      <c r="J370" s="551">
        <f t="shared" si="16"/>
        <v>122850</v>
      </c>
      <c r="K370" s="551">
        <f t="shared" si="17"/>
        <v>128700</v>
      </c>
      <c r="M370" s="54"/>
      <c r="N370" s="54"/>
      <c r="O370" s="54"/>
      <c r="P370" s="54"/>
      <c r="Q370" s="54"/>
      <c r="R370" s="54"/>
      <c r="S370" s="54"/>
      <c r="T370" s="54"/>
      <c r="U370" s="54"/>
      <c r="V370" s="54"/>
      <c r="W370" s="54"/>
      <c r="X370" s="54"/>
      <c r="Y370" s="54"/>
      <c r="Z370" s="54"/>
    </row>
    <row r="371" spans="1:26" s="55" customFormat="1" ht="36">
      <c r="A371" s="54"/>
      <c r="B371" s="54"/>
      <c r="C371" s="42" t="s">
        <v>19334</v>
      </c>
      <c r="D371" s="64" t="s">
        <v>15368</v>
      </c>
      <c r="E371" s="294"/>
      <c r="F371" s="20"/>
      <c r="G371" s="20" t="s">
        <v>2744</v>
      </c>
      <c r="H371" s="551">
        <f t="shared" si="15"/>
        <v>133900</v>
      </c>
      <c r="I371" s="490">
        <v>130000</v>
      </c>
      <c r="J371" s="551">
        <f t="shared" si="16"/>
        <v>136500</v>
      </c>
      <c r="K371" s="551">
        <f t="shared" si="17"/>
        <v>143000</v>
      </c>
      <c r="M371" s="54"/>
      <c r="N371" s="54"/>
      <c r="O371" s="54"/>
      <c r="P371" s="54"/>
      <c r="Q371" s="54"/>
      <c r="R371" s="54"/>
      <c r="S371" s="54"/>
      <c r="T371" s="54"/>
      <c r="U371" s="54"/>
      <c r="V371" s="54"/>
      <c r="W371" s="54"/>
      <c r="X371" s="54"/>
      <c r="Y371" s="54"/>
      <c r="Z371" s="54"/>
    </row>
    <row r="372" spans="1:26" s="55" customFormat="1" ht="36">
      <c r="A372" s="54"/>
      <c r="B372" s="54"/>
      <c r="C372" s="42" t="s">
        <v>19335</v>
      </c>
      <c r="D372" s="64" t="s">
        <v>15536</v>
      </c>
      <c r="E372" s="294"/>
      <c r="F372" s="20"/>
      <c r="G372" s="20" t="s">
        <v>2744</v>
      </c>
      <c r="H372" s="551">
        <f t="shared" si="15"/>
        <v>187460</v>
      </c>
      <c r="I372" s="490">
        <v>182000</v>
      </c>
      <c r="J372" s="551">
        <f t="shared" si="16"/>
        <v>191100</v>
      </c>
      <c r="K372" s="551">
        <f t="shared" si="17"/>
        <v>200200</v>
      </c>
      <c r="M372" s="54"/>
      <c r="N372" s="54"/>
      <c r="O372" s="54"/>
      <c r="P372" s="54"/>
      <c r="Q372" s="54"/>
      <c r="R372" s="54"/>
      <c r="S372" s="54"/>
      <c r="T372" s="54"/>
      <c r="U372" s="54"/>
      <c r="V372" s="54"/>
      <c r="W372" s="54"/>
      <c r="X372" s="54"/>
      <c r="Y372" s="54"/>
      <c r="Z372" s="54"/>
    </row>
    <row r="373" spans="1:26" s="55" customFormat="1" ht="36">
      <c r="A373" s="54"/>
      <c r="B373" s="54"/>
      <c r="C373" s="42" t="s">
        <v>19336</v>
      </c>
      <c r="D373" s="64" t="s">
        <v>15430</v>
      </c>
      <c r="E373" s="294"/>
      <c r="F373" s="20"/>
      <c r="G373" s="20" t="s">
        <v>2744</v>
      </c>
      <c r="H373" s="551">
        <f t="shared" si="15"/>
        <v>321360</v>
      </c>
      <c r="I373" s="490">
        <v>312000</v>
      </c>
      <c r="J373" s="551">
        <f t="shared" si="16"/>
        <v>327600</v>
      </c>
      <c r="K373" s="551">
        <f t="shared" si="17"/>
        <v>343200</v>
      </c>
      <c r="M373" s="54"/>
      <c r="N373" s="54"/>
      <c r="O373" s="54"/>
      <c r="P373" s="54"/>
      <c r="Q373" s="54"/>
      <c r="R373" s="54"/>
      <c r="S373" s="54"/>
      <c r="T373" s="54"/>
      <c r="U373" s="54"/>
      <c r="V373" s="54"/>
      <c r="W373" s="54"/>
      <c r="X373" s="54"/>
      <c r="Y373" s="54"/>
      <c r="Z373" s="54"/>
    </row>
    <row r="374" spans="1:26" s="55" customFormat="1" ht="36">
      <c r="A374" s="54"/>
      <c r="B374" s="54"/>
      <c r="C374" s="42" t="s">
        <v>19337</v>
      </c>
      <c r="D374" s="64" t="s">
        <v>15431</v>
      </c>
      <c r="E374" s="294"/>
      <c r="F374" s="20"/>
      <c r="G374" s="20" t="s">
        <v>2744</v>
      </c>
      <c r="H374" s="551">
        <f t="shared" si="15"/>
        <v>66950</v>
      </c>
      <c r="I374" s="490">
        <v>65000</v>
      </c>
      <c r="J374" s="551">
        <f t="shared" si="16"/>
        <v>68250</v>
      </c>
      <c r="K374" s="551">
        <f t="shared" si="17"/>
        <v>71500</v>
      </c>
      <c r="M374" s="54"/>
      <c r="N374" s="54"/>
      <c r="O374" s="54"/>
      <c r="P374" s="54"/>
      <c r="Q374" s="54"/>
      <c r="R374" s="54"/>
      <c r="S374" s="54"/>
      <c r="T374" s="54"/>
      <c r="U374" s="54"/>
      <c r="V374" s="54"/>
      <c r="W374" s="54"/>
      <c r="X374" s="54"/>
      <c r="Y374" s="54"/>
      <c r="Z374" s="54"/>
    </row>
    <row r="375" spans="1:26" s="55" customFormat="1" ht="36">
      <c r="A375" s="54"/>
      <c r="B375" s="54"/>
      <c r="C375" s="42" t="s">
        <v>19338</v>
      </c>
      <c r="D375" s="64" t="s">
        <v>15537</v>
      </c>
      <c r="E375" s="294"/>
      <c r="F375" s="20"/>
      <c r="G375" s="20" t="s">
        <v>15120</v>
      </c>
      <c r="H375" s="551">
        <f t="shared" si="15"/>
        <v>2209350</v>
      </c>
      <c r="I375" s="490">
        <v>2145000</v>
      </c>
      <c r="J375" s="551">
        <f t="shared" si="16"/>
        <v>2252250</v>
      </c>
      <c r="K375" s="551">
        <f t="shared" si="17"/>
        <v>2359500</v>
      </c>
      <c r="M375" s="54"/>
      <c r="N375" s="54"/>
      <c r="O375" s="54"/>
      <c r="P375" s="54"/>
      <c r="Q375" s="54"/>
      <c r="R375" s="54"/>
      <c r="S375" s="54"/>
      <c r="T375" s="54"/>
      <c r="U375" s="54"/>
      <c r="V375" s="54"/>
      <c r="W375" s="54"/>
      <c r="X375" s="54"/>
      <c r="Y375" s="54"/>
      <c r="Z375" s="54"/>
    </row>
    <row r="376" spans="1:26" s="55" customFormat="1" ht="36">
      <c r="A376" s="54"/>
      <c r="B376" s="54"/>
      <c r="C376" s="42" t="s">
        <v>19339</v>
      </c>
      <c r="D376" s="64" t="s">
        <v>15538</v>
      </c>
      <c r="E376" s="294"/>
      <c r="F376" s="20"/>
      <c r="G376" s="20" t="s">
        <v>2744</v>
      </c>
      <c r="H376" s="551">
        <f t="shared" si="15"/>
        <v>66950</v>
      </c>
      <c r="I376" s="490">
        <v>65000</v>
      </c>
      <c r="J376" s="551">
        <f t="shared" si="16"/>
        <v>68250</v>
      </c>
      <c r="K376" s="551">
        <f t="shared" si="17"/>
        <v>71500</v>
      </c>
      <c r="M376" s="54"/>
      <c r="N376" s="54"/>
      <c r="O376" s="54"/>
      <c r="P376" s="54"/>
      <c r="Q376" s="54"/>
      <c r="R376" s="54"/>
      <c r="S376" s="54"/>
      <c r="T376" s="54"/>
      <c r="U376" s="54"/>
      <c r="V376" s="54"/>
      <c r="W376" s="54"/>
      <c r="X376" s="54"/>
      <c r="Y376" s="54"/>
      <c r="Z376" s="54"/>
    </row>
    <row r="377" spans="1:26" s="55" customFormat="1" ht="36">
      <c r="A377" s="54"/>
      <c r="B377" s="54"/>
      <c r="C377" s="42" t="s">
        <v>19340</v>
      </c>
      <c r="D377" s="64" t="s">
        <v>15539</v>
      </c>
      <c r="E377" s="294"/>
      <c r="F377" s="20"/>
      <c r="G377" s="20" t="s">
        <v>15540</v>
      </c>
      <c r="H377" s="551">
        <f t="shared" si="15"/>
        <v>836875</v>
      </c>
      <c r="I377" s="490">
        <v>812500</v>
      </c>
      <c r="J377" s="551">
        <f t="shared" si="16"/>
        <v>853125</v>
      </c>
      <c r="K377" s="551">
        <f t="shared" si="17"/>
        <v>893750</v>
      </c>
      <c r="M377" s="54"/>
      <c r="N377" s="54"/>
      <c r="O377" s="54"/>
      <c r="P377" s="54"/>
      <c r="Q377" s="54"/>
      <c r="R377" s="54"/>
      <c r="S377" s="54"/>
      <c r="T377" s="54"/>
      <c r="U377" s="54"/>
      <c r="V377" s="54"/>
      <c r="W377" s="54"/>
      <c r="X377" s="54"/>
      <c r="Y377" s="54"/>
      <c r="Z377" s="54"/>
    </row>
    <row r="378" spans="1:26" s="55" customFormat="1" ht="36">
      <c r="A378" s="54"/>
      <c r="B378" s="54"/>
      <c r="C378" s="59" t="s">
        <v>19341</v>
      </c>
      <c r="D378" s="65" t="s">
        <v>15543</v>
      </c>
      <c r="E378" s="294"/>
      <c r="F378" s="20"/>
      <c r="G378" s="20"/>
      <c r="H378" s="551">
        <f t="shared" si="15"/>
        <v>0</v>
      </c>
      <c r="I378" s="490"/>
      <c r="J378" s="551">
        <f t="shared" si="16"/>
        <v>0</v>
      </c>
      <c r="K378" s="551">
        <f t="shared" si="17"/>
        <v>0</v>
      </c>
      <c r="M378" s="54"/>
      <c r="N378" s="54"/>
      <c r="O378" s="54"/>
      <c r="P378" s="54"/>
      <c r="Q378" s="54"/>
      <c r="R378" s="54"/>
      <c r="S378" s="54"/>
      <c r="T378" s="54"/>
      <c r="U378" s="54"/>
      <c r="V378" s="54"/>
      <c r="W378" s="54"/>
      <c r="X378" s="54"/>
      <c r="Y378" s="54"/>
      <c r="Z378" s="54"/>
    </row>
    <row r="379" spans="1:26" s="55" customFormat="1" ht="36">
      <c r="A379" s="54"/>
      <c r="B379" s="54"/>
      <c r="C379" s="42" t="s">
        <v>19342</v>
      </c>
      <c r="D379" s="64" t="s">
        <v>15544</v>
      </c>
      <c r="E379" s="294"/>
      <c r="F379" s="20" t="s">
        <v>15567</v>
      </c>
      <c r="G379" s="20" t="s">
        <v>305</v>
      </c>
      <c r="H379" s="551">
        <f t="shared" si="15"/>
        <v>2034401.41</v>
      </c>
      <c r="I379" s="490">
        <v>1975147</v>
      </c>
      <c r="J379" s="551">
        <f t="shared" si="16"/>
        <v>2073904.35</v>
      </c>
      <c r="K379" s="551">
        <f t="shared" si="17"/>
        <v>2172661.7000000002</v>
      </c>
      <c r="M379" s="54"/>
      <c r="N379" s="54"/>
      <c r="O379" s="54"/>
      <c r="P379" s="54"/>
      <c r="Q379" s="54"/>
      <c r="R379" s="54"/>
      <c r="S379" s="54"/>
      <c r="T379" s="54"/>
      <c r="U379" s="54"/>
      <c r="V379" s="54"/>
      <c r="W379" s="54"/>
      <c r="X379" s="54"/>
      <c r="Y379" s="54"/>
      <c r="Z379" s="54"/>
    </row>
    <row r="380" spans="1:26" s="55" customFormat="1" ht="36">
      <c r="A380" s="54"/>
      <c r="B380" s="54"/>
      <c r="C380" s="42" t="s">
        <v>19343</v>
      </c>
      <c r="D380" s="64" t="s">
        <v>15545</v>
      </c>
      <c r="E380" s="294"/>
      <c r="F380" s="20" t="s">
        <v>15566</v>
      </c>
      <c r="G380" s="20" t="s">
        <v>305</v>
      </c>
      <c r="H380" s="551">
        <f t="shared" si="15"/>
        <v>300792.96000000002</v>
      </c>
      <c r="I380" s="490">
        <v>292032</v>
      </c>
      <c r="J380" s="551">
        <f t="shared" si="16"/>
        <v>306633.59999999998</v>
      </c>
      <c r="K380" s="551">
        <f t="shared" si="17"/>
        <v>321235.20000000001</v>
      </c>
      <c r="M380" s="54"/>
      <c r="N380" s="54"/>
      <c r="O380" s="54"/>
      <c r="P380" s="54"/>
      <c r="Q380" s="54"/>
      <c r="R380" s="54"/>
      <c r="S380" s="54"/>
      <c r="T380" s="54"/>
      <c r="U380" s="54"/>
      <c r="V380" s="54"/>
      <c r="W380" s="54"/>
      <c r="X380" s="54"/>
      <c r="Y380" s="54"/>
      <c r="Z380" s="54"/>
    </row>
    <row r="381" spans="1:26" s="55" customFormat="1" ht="36">
      <c r="A381" s="54"/>
      <c r="B381" s="54"/>
      <c r="C381" s="42" t="s">
        <v>19344</v>
      </c>
      <c r="D381" s="64" t="s">
        <v>15546</v>
      </c>
      <c r="E381" s="294"/>
      <c r="F381" s="20" t="s">
        <v>15565</v>
      </c>
      <c r="G381" s="20" t="s">
        <v>305</v>
      </c>
      <c r="H381" s="551">
        <f t="shared" si="15"/>
        <v>260108.99</v>
      </c>
      <c r="I381" s="490">
        <v>252533</v>
      </c>
      <c r="J381" s="551">
        <f t="shared" si="16"/>
        <v>265159.65000000002</v>
      </c>
      <c r="K381" s="551">
        <f t="shared" si="17"/>
        <v>277786.3</v>
      </c>
      <c r="M381" s="54"/>
      <c r="N381" s="54"/>
      <c r="O381" s="54"/>
      <c r="P381" s="54"/>
      <c r="Q381" s="54"/>
      <c r="R381" s="54"/>
      <c r="S381" s="54"/>
      <c r="T381" s="54"/>
      <c r="U381" s="54"/>
      <c r="V381" s="54"/>
      <c r="W381" s="54"/>
      <c r="X381" s="54"/>
      <c r="Y381" s="54"/>
      <c r="Z381" s="54"/>
    </row>
    <row r="382" spans="1:26" s="55" customFormat="1" ht="36">
      <c r="A382" s="54"/>
      <c r="B382" s="54"/>
      <c r="C382" s="42" t="s">
        <v>19346</v>
      </c>
      <c r="D382" s="64" t="s">
        <v>15547</v>
      </c>
      <c r="E382" s="294"/>
      <c r="F382" s="20" t="s">
        <v>15563</v>
      </c>
      <c r="G382" s="20" t="s">
        <v>305</v>
      </c>
      <c r="H382" s="551">
        <f t="shared" si="15"/>
        <v>2094753.23</v>
      </c>
      <c r="I382" s="490">
        <v>2033741</v>
      </c>
      <c r="J382" s="551">
        <f t="shared" si="16"/>
        <v>2135428.0499999998</v>
      </c>
      <c r="K382" s="551">
        <f t="shared" si="17"/>
        <v>2237115.1</v>
      </c>
      <c r="M382" s="54"/>
      <c r="N382" s="54"/>
      <c r="O382" s="54"/>
      <c r="P382" s="54"/>
      <c r="Q382" s="54"/>
      <c r="R382" s="54"/>
      <c r="S382" s="54"/>
      <c r="T382" s="54"/>
      <c r="U382" s="54"/>
      <c r="V382" s="54"/>
      <c r="W382" s="54"/>
      <c r="X382" s="54"/>
      <c r="Y382" s="54"/>
      <c r="Z382" s="54"/>
    </row>
    <row r="383" spans="1:26" s="55" customFormat="1" ht="36">
      <c r="A383" s="54"/>
      <c r="B383" s="54"/>
      <c r="C383" s="42" t="s">
        <v>19347</v>
      </c>
      <c r="D383" s="64" t="s">
        <v>15548</v>
      </c>
      <c r="E383" s="294"/>
      <c r="F383" s="20" t="s">
        <v>15564</v>
      </c>
      <c r="G383" s="20" t="s">
        <v>305</v>
      </c>
      <c r="H383" s="551">
        <f t="shared" si="15"/>
        <v>378111.97</v>
      </c>
      <c r="I383" s="490">
        <v>367099</v>
      </c>
      <c r="J383" s="551">
        <f t="shared" si="16"/>
        <v>385453.95</v>
      </c>
      <c r="K383" s="551">
        <f t="shared" si="17"/>
        <v>403808.9</v>
      </c>
      <c r="M383" s="54"/>
      <c r="N383" s="54"/>
      <c r="O383" s="54"/>
      <c r="P383" s="54"/>
      <c r="Q383" s="54"/>
      <c r="R383" s="54"/>
      <c r="S383" s="54"/>
      <c r="T383" s="54"/>
      <c r="U383" s="54"/>
      <c r="V383" s="54"/>
      <c r="W383" s="54"/>
      <c r="X383" s="54"/>
      <c r="Y383" s="54"/>
      <c r="Z383" s="54"/>
    </row>
    <row r="384" spans="1:26" s="55" customFormat="1" ht="36">
      <c r="A384" s="54"/>
      <c r="B384" s="54"/>
      <c r="C384" s="42" t="s">
        <v>19345</v>
      </c>
      <c r="D384" s="64" t="s">
        <v>15549</v>
      </c>
      <c r="E384" s="294"/>
      <c r="F384" s="20" t="s">
        <v>15562</v>
      </c>
      <c r="G384" s="20" t="s">
        <v>305</v>
      </c>
      <c r="H384" s="551">
        <f t="shared" si="15"/>
        <v>301371.82</v>
      </c>
      <c r="I384" s="490">
        <v>292594</v>
      </c>
      <c r="J384" s="551">
        <f t="shared" si="16"/>
        <v>307223.7</v>
      </c>
      <c r="K384" s="551">
        <f t="shared" si="17"/>
        <v>321853.40000000002</v>
      </c>
      <c r="M384" s="54"/>
      <c r="N384" s="54"/>
      <c r="O384" s="54"/>
      <c r="P384" s="54"/>
      <c r="Q384" s="54"/>
      <c r="R384" s="54"/>
      <c r="S384" s="54"/>
      <c r="T384" s="54"/>
      <c r="U384" s="54"/>
      <c r="V384" s="54"/>
      <c r="W384" s="54"/>
      <c r="X384" s="54"/>
      <c r="Y384" s="54"/>
      <c r="Z384" s="54"/>
    </row>
    <row r="385" spans="1:26" s="55" customFormat="1" ht="36">
      <c r="A385" s="54"/>
      <c r="B385" s="54"/>
      <c r="C385" s="59" t="s">
        <v>19348</v>
      </c>
      <c r="D385" s="65" t="s">
        <v>15550</v>
      </c>
      <c r="E385" s="294"/>
      <c r="F385" s="20"/>
      <c r="G385" s="20"/>
      <c r="H385" s="551">
        <f t="shared" si="15"/>
        <v>0</v>
      </c>
      <c r="I385" s="490"/>
      <c r="J385" s="551">
        <f t="shared" si="16"/>
        <v>0</v>
      </c>
      <c r="K385" s="551">
        <f t="shared" si="17"/>
        <v>0</v>
      </c>
      <c r="M385" s="54"/>
      <c r="N385" s="54"/>
      <c r="O385" s="54"/>
      <c r="P385" s="54"/>
      <c r="Q385" s="54"/>
      <c r="R385" s="54"/>
      <c r="S385" s="54"/>
      <c r="T385" s="54"/>
      <c r="U385" s="54"/>
      <c r="V385" s="54"/>
      <c r="W385" s="54"/>
      <c r="X385" s="54"/>
      <c r="Y385" s="54"/>
      <c r="Z385" s="54"/>
    </row>
    <row r="386" spans="1:26" s="55" customFormat="1" ht="36">
      <c r="A386" s="54"/>
      <c r="B386" s="54"/>
      <c r="C386" s="42" t="s">
        <v>19349</v>
      </c>
      <c r="D386" s="64" t="s">
        <v>15544</v>
      </c>
      <c r="E386" s="294"/>
      <c r="F386" s="20" t="s">
        <v>15556</v>
      </c>
      <c r="G386" s="20" t="s">
        <v>305</v>
      </c>
      <c r="H386" s="551">
        <f t="shared" si="15"/>
        <v>2862353.52</v>
      </c>
      <c r="I386" s="490">
        <v>2778984</v>
      </c>
      <c r="J386" s="551">
        <f t="shared" si="16"/>
        <v>2917933.2</v>
      </c>
      <c r="K386" s="551">
        <f t="shared" si="17"/>
        <v>3056882.4</v>
      </c>
      <c r="M386" s="54"/>
      <c r="N386" s="54"/>
      <c r="O386" s="54"/>
      <c r="P386" s="54"/>
      <c r="Q386" s="54"/>
      <c r="R386" s="54"/>
      <c r="S386" s="54"/>
      <c r="T386" s="54"/>
      <c r="U386" s="54"/>
      <c r="V386" s="54"/>
      <c r="W386" s="54"/>
      <c r="X386" s="54"/>
      <c r="Y386" s="54"/>
      <c r="Z386" s="54"/>
    </row>
    <row r="387" spans="1:26" s="55" customFormat="1" ht="36">
      <c r="A387" s="54"/>
      <c r="B387" s="54"/>
      <c r="C387" s="42" t="s">
        <v>19350</v>
      </c>
      <c r="D387" s="64" t="s">
        <v>15551</v>
      </c>
      <c r="E387" s="294"/>
      <c r="F387" s="20" t="s">
        <v>15557</v>
      </c>
      <c r="G387" s="20" t="s">
        <v>305</v>
      </c>
      <c r="H387" s="551">
        <f t="shared" si="15"/>
        <v>28681380</v>
      </c>
      <c r="I387" s="490">
        <v>27846000</v>
      </c>
      <c r="J387" s="551">
        <f t="shared" si="16"/>
        <v>29238300</v>
      </c>
      <c r="K387" s="551">
        <f t="shared" si="17"/>
        <v>30630600</v>
      </c>
      <c r="M387" s="54"/>
      <c r="N387" s="54"/>
      <c r="O387" s="54"/>
      <c r="P387" s="54"/>
      <c r="Q387" s="54"/>
      <c r="R387" s="54"/>
      <c r="S387" s="54"/>
      <c r="T387" s="54"/>
      <c r="U387" s="54"/>
      <c r="V387" s="54"/>
      <c r="W387" s="54"/>
      <c r="X387" s="54"/>
      <c r="Y387" s="54"/>
      <c r="Z387" s="54"/>
    </row>
    <row r="388" spans="1:26" s="55" customFormat="1" ht="36">
      <c r="A388" s="54"/>
      <c r="B388" s="54"/>
      <c r="C388" s="42" t="s">
        <v>19351</v>
      </c>
      <c r="D388" s="64" t="s">
        <v>15551</v>
      </c>
      <c r="E388" s="294"/>
      <c r="F388" s="20" t="s">
        <v>15558</v>
      </c>
      <c r="G388" s="20" t="s">
        <v>305</v>
      </c>
      <c r="H388" s="551">
        <f t="shared" si="15"/>
        <v>838556.99</v>
      </c>
      <c r="I388" s="490">
        <v>814133</v>
      </c>
      <c r="J388" s="551">
        <f t="shared" si="16"/>
        <v>854839.65</v>
      </c>
      <c r="K388" s="551">
        <f t="shared" si="17"/>
        <v>895546.3</v>
      </c>
      <c r="M388" s="54"/>
      <c r="N388" s="54"/>
      <c r="O388" s="54"/>
      <c r="P388" s="54"/>
      <c r="Q388" s="54"/>
      <c r="R388" s="54"/>
      <c r="S388" s="54"/>
      <c r="T388" s="54"/>
      <c r="U388" s="54"/>
      <c r="V388" s="54"/>
      <c r="W388" s="54"/>
      <c r="X388" s="54"/>
      <c r="Y388" s="54"/>
      <c r="Z388" s="54"/>
    </row>
    <row r="389" spans="1:26" s="55" customFormat="1" ht="36">
      <c r="A389" s="54"/>
      <c r="B389" s="54"/>
      <c r="C389" s="42" t="s">
        <v>19352</v>
      </c>
      <c r="D389" s="64" t="s">
        <v>15552</v>
      </c>
      <c r="E389" s="294"/>
      <c r="F389" s="20" t="s">
        <v>15559</v>
      </c>
      <c r="G389" s="20" t="s">
        <v>305</v>
      </c>
      <c r="H389" s="551">
        <f t="shared" si="15"/>
        <v>699343.22</v>
      </c>
      <c r="I389" s="490">
        <v>678974</v>
      </c>
      <c r="J389" s="551">
        <f t="shared" si="16"/>
        <v>712922.7</v>
      </c>
      <c r="K389" s="551">
        <f t="shared" si="17"/>
        <v>746871.4</v>
      </c>
      <c r="M389" s="54"/>
      <c r="N389" s="54"/>
      <c r="O389" s="54"/>
      <c r="P389" s="54"/>
      <c r="Q389" s="54"/>
      <c r="R389" s="54"/>
      <c r="S389" s="54"/>
      <c r="T389" s="54"/>
      <c r="U389" s="54"/>
      <c r="V389" s="54"/>
      <c r="W389" s="54"/>
      <c r="X389" s="54"/>
      <c r="Y389" s="54"/>
      <c r="Z389" s="54"/>
    </row>
    <row r="390" spans="1:26" s="55" customFormat="1" ht="36">
      <c r="A390" s="54"/>
      <c r="B390" s="54"/>
      <c r="C390" s="42" t="s">
        <v>19353</v>
      </c>
      <c r="D390" s="64" t="s">
        <v>15552</v>
      </c>
      <c r="E390" s="294"/>
      <c r="F390" s="20" t="s">
        <v>15560</v>
      </c>
      <c r="G390" s="20" t="s">
        <v>305</v>
      </c>
      <c r="H390" s="551">
        <f t="shared" si="15"/>
        <v>491488.19</v>
      </c>
      <c r="I390" s="490">
        <v>477173</v>
      </c>
      <c r="J390" s="551">
        <f t="shared" si="16"/>
        <v>501031.65</v>
      </c>
      <c r="K390" s="551">
        <f t="shared" si="17"/>
        <v>524890.30000000005</v>
      </c>
      <c r="M390" s="54"/>
      <c r="N390" s="54"/>
      <c r="O390" s="54"/>
      <c r="P390" s="54"/>
      <c r="Q390" s="54"/>
      <c r="R390" s="54"/>
      <c r="S390" s="54"/>
      <c r="T390" s="54"/>
      <c r="U390" s="54"/>
      <c r="V390" s="54"/>
      <c r="W390" s="54"/>
      <c r="X390" s="54"/>
      <c r="Y390" s="54"/>
      <c r="Z390" s="54"/>
    </row>
    <row r="391" spans="1:26" s="55" customFormat="1" ht="36">
      <c r="A391" s="54"/>
      <c r="B391" s="54"/>
      <c r="C391" s="42" t="s">
        <v>19354</v>
      </c>
      <c r="D391" s="64" t="s">
        <v>15553</v>
      </c>
      <c r="E391" s="294"/>
      <c r="F391" s="20" t="s">
        <v>15561</v>
      </c>
      <c r="G391" s="20" t="s">
        <v>305</v>
      </c>
      <c r="H391" s="551">
        <f t="shared" si="15"/>
        <v>378111.97</v>
      </c>
      <c r="I391" s="490">
        <v>367099</v>
      </c>
      <c r="J391" s="551">
        <f t="shared" si="16"/>
        <v>385453.95</v>
      </c>
      <c r="K391" s="551">
        <f t="shared" si="17"/>
        <v>403808.9</v>
      </c>
      <c r="M391" s="54"/>
      <c r="N391" s="54"/>
      <c r="O391" s="54"/>
      <c r="P391" s="54"/>
      <c r="Q391" s="54"/>
      <c r="R391" s="54"/>
      <c r="S391" s="54"/>
      <c r="T391" s="54"/>
      <c r="U391" s="54"/>
      <c r="V391" s="54"/>
      <c r="W391" s="54"/>
      <c r="X391" s="54"/>
      <c r="Y391" s="54"/>
      <c r="Z391" s="54"/>
    </row>
    <row r="392" spans="1:26" s="55" customFormat="1" ht="36">
      <c r="A392" s="54"/>
      <c r="B392" s="54"/>
      <c r="C392" s="42" t="s">
        <v>19355</v>
      </c>
      <c r="D392" s="64" t="s">
        <v>15554</v>
      </c>
      <c r="E392" s="294"/>
      <c r="F392" s="20" t="s">
        <v>15562</v>
      </c>
      <c r="G392" s="20" t="s">
        <v>305</v>
      </c>
      <c r="H392" s="551">
        <f t="shared" si="15"/>
        <v>301371.82</v>
      </c>
      <c r="I392" s="490">
        <v>292594</v>
      </c>
      <c r="J392" s="551">
        <f t="shared" si="16"/>
        <v>307223.7</v>
      </c>
      <c r="K392" s="551">
        <f t="shared" si="17"/>
        <v>321853.40000000002</v>
      </c>
      <c r="M392" s="54"/>
      <c r="N392" s="54"/>
      <c r="O392" s="54"/>
      <c r="P392" s="54"/>
      <c r="Q392" s="54"/>
      <c r="R392" s="54"/>
      <c r="S392" s="54"/>
      <c r="T392" s="54"/>
      <c r="U392" s="54"/>
      <c r="V392" s="54"/>
      <c r="W392" s="54"/>
      <c r="X392" s="54"/>
      <c r="Y392" s="54"/>
      <c r="Z392" s="54"/>
    </row>
    <row r="393" spans="1:26" s="55" customFormat="1" ht="36">
      <c r="A393" s="54"/>
      <c r="B393" s="54"/>
      <c r="C393" s="42" t="s">
        <v>19356</v>
      </c>
      <c r="D393" s="64" t="s">
        <v>15555</v>
      </c>
      <c r="E393" s="294"/>
      <c r="F393" s="61" t="s">
        <v>15563</v>
      </c>
      <c r="G393" s="20" t="s">
        <v>305</v>
      </c>
      <c r="H393" s="551">
        <f t="shared" si="15"/>
        <v>2094753.23</v>
      </c>
      <c r="I393" s="490">
        <v>2033741</v>
      </c>
      <c r="J393" s="551">
        <f t="shared" si="16"/>
        <v>2135428.0499999998</v>
      </c>
      <c r="K393" s="551">
        <f t="shared" si="17"/>
        <v>2237115.1</v>
      </c>
      <c r="M393" s="54"/>
      <c r="N393" s="54"/>
      <c r="O393" s="54"/>
      <c r="P393" s="54"/>
      <c r="Q393" s="54"/>
      <c r="R393" s="54"/>
      <c r="S393" s="54"/>
      <c r="T393" s="54"/>
      <c r="U393" s="54"/>
      <c r="V393" s="54"/>
      <c r="W393" s="54"/>
      <c r="X393" s="54"/>
      <c r="Y393" s="54"/>
      <c r="Z393" s="54"/>
    </row>
    <row r="394" spans="1:26" s="55" customFormat="1" ht="18.75">
      <c r="A394" s="54"/>
      <c r="B394" s="54"/>
      <c r="C394" s="59" t="s">
        <v>19357</v>
      </c>
      <c r="D394" s="65" t="s">
        <v>15568</v>
      </c>
      <c r="E394" s="294"/>
      <c r="F394" s="61"/>
      <c r="G394" s="20"/>
      <c r="H394" s="551">
        <f t="shared" ref="H394:H457" si="18">(I394*0.03)+I394</f>
        <v>0</v>
      </c>
      <c r="I394" s="490"/>
      <c r="J394" s="551">
        <f t="shared" ref="J394:J457" si="19">(I394*0.05)+I394</f>
        <v>0</v>
      </c>
      <c r="K394" s="551">
        <f t="shared" ref="K394:K457" si="20">(I394*0.1)+I394</f>
        <v>0</v>
      </c>
      <c r="M394" s="54"/>
      <c r="N394" s="54"/>
      <c r="O394" s="54"/>
      <c r="P394" s="54"/>
      <c r="Q394" s="54"/>
      <c r="R394" s="54"/>
      <c r="S394" s="54"/>
      <c r="T394" s="54"/>
      <c r="U394" s="54"/>
      <c r="V394" s="54"/>
      <c r="W394" s="54"/>
      <c r="X394" s="54"/>
      <c r="Y394" s="54"/>
      <c r="Z394" s="54"/>
    </row>
    <row r="395" spans="1:26" s="55" customFormat="1" ht="36">
      <c r="A395" s="54"/>
      <c r="B395" s="54"/>
      <c r="C395" s="42" t="s">
        <v>19358</v>
      </c>
      <c r="D395" s="64" t="s">
        <v>15552</v>
      </c>
      <c r="E395" s="294"/>
      <c r="F395" s="61" t="s">
        <v>15573</v>
      </c>
      <c r="G395" s="20"/>
      <c r="H395" s="551">
        <f t="shared" si="18"/>
        <v>178162.19</v>
      </c>
      <c r="I395" s="490">
        <v>172973</v>
      </c>
      <c r="J395" s="551">
        <f t="shared" si="19"/>
        <v>181621.65</v>
      </c>
      <c r="K395" s="551">
        <f t="shared" si="20"/>
        <v>190270.3</v>
      </c>
      <c r="M395" s="54"/>
      <c r="N395" s="54"/>
      <c r="O395" s="54"/>
      <c r="P395" s="54"/>
      <c r="Q395" s="54"/>
      <c r="R395" s="54"/>
      <c r="S395" s="54"/>
      <c r="T395" s="54"/>
      <c r="U395" s="54"/>
      <c r="V395" s="54"/>
      <c r="W395" s="54"/>
      <c r="X395" s="54"/>
      <c r="Y395" s="54"/>
      <c r="Z395" s="54"/>
    </row>
    <row r="396" spans="1:26" s="55" customFormat="1" ht="36">
      <c r="A396" s="54"/>
      <c r="B396" s="54"/>
      <c r="C396" s="42" t="s">
        <v>19359</v>
      </c>
      <c r="D396" s="64" t="s">
        <v>15549</v>
      </c>
      <c r="E396" s="294"/>
      <c r="F396" s="61" t="s">
        <v>15574</v>
      </c>
      <c r="G396" s="20" t="s">
        <v>305</v>
      </c>
      <c r="H396" s="551">
        <f t="shared" si="18"/>
        <v>309084.46000000002</v>
      </c>
      <c r="I396" s="490">
        <v>300082</v>
      </c>
      <c r="J396" s="551">
        <f t="shared" si="19"/>
        <v>315086.09999999998</v>
      </c>
      <c r="K396" s="551">
        <f t="shared" si="20"/>
        <v>330090.2</v>
      </c>
      <c r="M396" s="54"/>
      <c r="N396" s="54"/>
      <c r="O396" s="54"/>
      <c r="P396" s="54"/>
      <c r="Q396" s="54"/>
      <c r="R396" s="54"/>
      <c r="S396" s="54"/>
      <c r="T396" s="54"/>
      <c r="U396" s="54"/>
      <c r="V396" s="54"/>
      <c r="W396" s="54"/>
      <c r="X396" s="54"/>
      <c r="Y396" s="54"/>
      <c r="Z396" s="54"/>
    </row>
    <row r="397" spans="1:26" s="55" customFormat="1" ht="36">
      <c r="A397" s="54"/>
      <c r="B397" s="54"/>
      <c r="C397" s="42" t="s">
        <v>19360</v>
      </c>
      <c r="D397" s="64" t="s">
        <v>15569</v>
      </c>
      <c r="E397" s="294"/>
      <c r="F397" s="61" t="s">
        <v>15575</v>
      </c>
      <c r="G397" s="20" t="s">
        <v>305</v>
      </c>
      <c r="H397" s="551">
        <f t="shared" si="18"/>
        <v>290764.88</v>
      </c>
      <c r="I397" s="490">
        <v>282296</v>
      </c>
      <c r="J397" s="551">
        <f t="shared" si="19"/>
        <v>296410.8</v>
      </c>
      <c r="K397" s="551">
        <f t="shared" si="20"/>
        <v>310525.59999999998</v>
      </c>
      <c r="M397" s="54"/>
      <c r="N397" s="54"/>
      <c r="O397" s="54"/>
      <c r="P397" s="54"/>
      <c r="Q397" s="54"/>
      <c r="R397" s="54"/>
      <c r="S397" s="54"/>
      <c r="T397" s="54"/>
      <c r="U397" s="54"/>
      <c r="V397" s="54"/>
      <c r="W397" s="54"/>
      <c r="X397" s="54"/>
      <c r="Y397" s="54"/>
      <c r="Z397" s="54"/>
    </row>
    <row r="398" spans="1:26" s="55" customFormat="1" ht="36">
      <c r="A398" s="54"/>
      <c r="B398" s="54"/>
      <c r="C398" s="42" t="s">
        <v>19361</v>
      </c>
      <c r="D398" s="64" t="s">
        <v>15570</v>
      </c>
      <c r="E398" s="294"/>
      <c r="F398" s="61" t="s">
        <v>15576</v>
      </c>
      <c r="G398" s="20" t="s">
        <v>305</v>
      </c>
      <c r="H398" s="551">
        <f t="shared" si="18"/>
        <v>183754.06</v>
      </c>
      <c r="I398" s="490">
        <v>178402</v>
      </c>
      <c r="J398" s="551">
        <f t="shared" si="19"/>
        <v>187322.1</v>
      </c>
      <c r="K398" s="551">
        <f t="shared" si="20"/>
        <v>196242.2</v>
      </c>
      <c r="M398" s="54"/>
      <c r="N398" s="54"/>
      <c r="O398" s="54"/>
      <c r="P398" s="54"/>
      <c r="Q398" s="54"/>
      <c r="R398" s="54"/>
      <c r="S398" s="54"/>
      <c r="T398" s="54"/>
      <c r="U398" s="54"/>
      <c r="V398" s="54"/>
      <c r="W398" s="54"/>
      <c r="X398" s="54"/>
      <c r="Y398" s="54"/>
      <c r="Z398" s="54"/>
    </row>
    <row r="399" spans="1:26" s="55" customFormat="1" ht="36">
      <c r="A399" s="54"/>
      <c r="B399" s="54"/>
      <c r="C399" s="42" t="s">
        <v>19362</v>
      </c>
      <c r="D399" s="64" t="s">
        <v>15571</v>
      </c>
      <c r="E399" s="294"/>
      <c r="F399" s="61" t="s">
        <v>15577</v>
      </c>
      <c r="G399" s="20" t="s">
        <v>305</v>
      </c>
      <c r="H399" s="551">
        <f t="shared" si="18"/>
        <v>397972.43</v>
      </c>
      <c r="I399" s="490">
        <v>386381</v>
      </c>
      <c r="J399" s="551">
        <f t="shared" si="19"/>
        <v>405700.05</v>
      </c>
      <c r="K399" s="551">
        <f t="shared" si="20"/>
        <v>425019.1</v>
      </c>
      <c r="M399" s="54"/>
      <c r="N399" s="54"/>
      <c r="O399" s="54"/>
      <c r="P399" s="54"/>
      <c r="Q399" s="54"/>
      <c r="R399" s="54"/>
      <c r="S399" s="54"/>
      <c r="T399" s="54"/>
      <c r="U399" s="54"/>
      <c r="V399" s="54"/>
      <c r="W399" s="54"/>
      <c r="X399" s="54"/>
      <c r="Y399" s="54"/>
      <c r="Z399" s="54"/>
    </row>
    <row r="400" spans="1:26" s="55" customFormat="1" ht="36">
      <c r="A400" s="54"/>
      <c r="B400" s="54"/>
      <c r="C400" s="42" t="s">
        <v>19363</v>
      </c>
      <c r="D400" s="64" t="s">
        <v>15572</v>
      </c>
      <c r="E400" s="294"/>
      <c r="F400" s="61" t="s">
        <v>15578</v>
      </c>
      <c r="G400" s="20" t="s">
        <v>305</v>
      </c>
      <c r="H400" s="551">
        <f t="shared" si="18"/>
        <v>1599987.58</v>
      </c>
      <c r="I400" s="490">
        <v>1553386</v>
      </c>
      <c r="J400" s="551">
        <f t="shared" si="19"/>
        <v>1631055.3</v>
      </c>
      <c r="K400" s="551">
        <f t="shared" si="20"/>
        <v>1708724.6</v>
      </c>
      <c r="M400" s="54"/>
      <c r="N400" s="54"/>
      <c r="O400" s="54"/>
      <c r="P400" s="54"/>
      <c r="Q400" s="54"/>
      <c r="R400" s="54"/>
      <c r="S400" s="54"/>
      <c r="T400" s="54"/>
      <c r="U400" s="54"/>
      <c r="V400" s="54"/>
      <c r="W400" s="54"/>
      <c r="X400" s="54"/>
      <c r="Y400" s="54"/>
      <c r="Z400" s="54"/>
    </row>
    <row r="401" spans="1:26" s="55" customFormat="1" ht="36">
      <c r="A401" s="54"/>
      <c r="B401" s="54"/>
      <c r="C401" s="42" t="s">
        <v>19364</v>
      </c>
      <c r="D401" s="64" t="s">
        <v>15572</v>
      </c>
      <c r="E401" s="294"/>
      <c r="F401" s="61" t="s">
        <v>15579</v>
      </c>
      <c r="G401" s="20" t="s">
        <v>305</v>
      </c>
      <c r="H401" s="551">
        <f t="shared" si="18"/>
        <v>4915458.7</v>
      </c>
      <c r="I401" s="490">
        <v>4772290</v>
      </c>
      <c r="J401" s="551">
        <f t="shared" si="19"/>
        <v>5010904.5</v>
      </c>
      <c r="K401" s="551">
        <f t="shared" si="20"/>
        <v>5249519</v>
      </c>
      <c r="M401" s="54"/>
      <c r="N401" s="54"/>
      <c r="O401" s="54"/>
      <c r="P401" s="54"/>
      <c r="Q401" s="54"/>
      <c r="R401" s="54"/>
      <c r="S401" s="54"/>
      <c r="T401" s="54"/>
      <c r="U401" s="54"/>
      <c r="V401" s="54"/>
      <c r="W401" s="54"/>
      <c r="X401" s="54"/>
      <c r="Y401" s="54"/>
      <c r="Z401" s="54"/>
    </row>
    <row r="402" spans="1:26" s="55" customFormat="1" ht="36">
      <c r="A402" s="54"/>
      <c r="B402" s="54"/>
      <c r="C402" s="59" t="s">
        <v>19365</v>
      </c>
      <c r="D402" s="65" t="s">
        <v>15580</v>
      </c>
      <c r="E402" s="294"/>
      <c r="F402" s="61"/>
      <c r="G402" s="20"/>
      <c r="H402" s="551">
        <f t="shared" si="18"/>
        <v>0</v>
      </c>
      <c r="I402" s="490"/>
      <c r="J402" s="551">
        <f t="shared" si="19"/>
        <v>0</v>
      </c>
      <c r="K402" s="551">
        <f t="shared" si="20"/>
        <v>0</v>
      </c>
      <c r="M402" s="54"/>
      <c r="N402" s="54"/>
      <c r="O402" s="54"/>
      <c r="P402" s="54"/>
      <c r="Q402" s="54"/>
      <c r="R402" s="54"/>
      <c r="S402" s="54"/>
      <c r="T402" s="54"/>
      <c r="U402" s="54"/>
      <c r="V402" s="54"/>
      <c r="W402" s="54"/>
      <c r="X402" s="54"/>
      <c r="Y402" s="54"/>
      <c r="Z402" s="54"/>
    </row>
    <row r="403" spans="1:26" s="55" customFormat="1" ht="36">
      <c r="A403" s="54"/>
      <c r="B403" s="54"/>
      <c r="C403" s="42" t="s">
        <v>19366</v>
      </c>
      <c r="D403" s="64" t="s">
        <v>15552</v>
      </c>
      <c r="E403" s="294"/>
      <c r="F403" s="61" t="s">
        <v>15585</v>
      </c>
      <c r="G403" s="20" t="s">
        <v>305</v>
      </c>
      <c r="H403" s="551">
        <f t="shared" si="18"/>
        <v>97564.69</v>
      </c>
      <c r="I403" s="490">
        <v>94723</v>
      </c>
      <c r="J403" s="551">
        <f t="shared" si="19"/>
        <v>99459.15</v>
      </c>
      <c r="K403" s="551">
        <f t="shared" si="20"/>
        <v>104195.3</v>
      </c>
      <c r="M403" s="54"/>
      <c r="N403" s="54"/>
      <c r="O403" s="54"/>
      <c r="P403" s="54"/>
      <c r="Q403" s="54"/>
      <c r="R403" s="54"/>
      <c r="S403" s="54"/>
      <c r="T403" s="54"/>
      <c r="U403" s="54"/>
      <c r="V403" s="54"/>
      <c r="W403" s="54"/>
      <c r="X403" s="54"/>
      <c r="Y403" s="54"/>
      <c r="Z403" s="54"/>
    </row>
    <row r="404" spans="1:26" s="55" customFormat="1" ht="36">
      <c r="A404" s="54"/>
      <c r="B404" s="54"/>
      <c r="C404" s="42" t="s">
        <v>19367</v>
      </c>
      <c r="D404" s="64" t="s">
        <v>15549</v>
      </c>
      <c r="E404" s="294"/>
      <c r="F404" s="61" t="s">
        <v>15586</v>
      </c>
      <c r="G404" s="20" t="s">
        <v>305</v>
      </c>
      <c r="H404" s="551">
        <f t="shared" si="18"/>
        <v>133204.75</v>
      </c>
      <c r="I404" s="490">
        <v>129325</v>
      </c>
      <c r="J404" s="551">
        <f t="shared" si="19"/>
        <v>135791.25</v>
      </c>
      <c r="K404" s="551">
        <f t="shared" si="20"/>
        <v>142257.5</v>
      </c>
      <c r="M404" s="54"/>
      <c r="N404" s="54"/>
      <c r="O404" s="54"/>
      <c r="P404" s="54"/>
      <c r="Q404" s="54"/>
      <c r="R404" s="54"/>
      <c r="S404" s="54"/>
      <c r="T404" s="54"/>
      <c r="U404" s="54"/>
      <c r="V404" s="54"/>
      <c r="W404" s="54"/>
      <c r="X404" s="54"/>
      <c r="Y404" s="54"/>
      <c r="Z404" s="54"/>
    </row>
    <row r="405" spans="1:26" s="55" customFormat="1" ht="36">
      <c r="A405" s="54"/>
      <c r="B405" s="54"/>
      <c r="C405" s="42" t="s">
        <v>19368</v>
      </c>
      <c r="D405" s="64" t="s">
        <v>15581</v>
      </c>
      <c r="E405" s="294"/>
      <c r="F405" s="61" t="s">
        <v>15576</v>
      </c>
      <c r="G405" s="20" t="s">
        <v>305</v>
      </c>
      <c r="H405" s="551">
        <f t="shared" si="18"/>
        <v>183875.6</v>
      </c>
      <c r="I405" s="490">
        <v>178520</v>
      </c>
      <c r="J405" s="551">
        <f t="shared" si="19"/>
        <v>187446</v>
      </c>
      <c r="K405" s="551">
        <f t="shared" si="20"/>
        <v>196372</v>
      </c>
      <c r="M405" s="54"/>
      <c r="N405" s="54"/>
      <c r="O405" s="54"/>
      <c r="P405" s="54"/>
      <c r="Q405" s="54"/>
      <c r="R405" s="54"/>
      <c r="S405" s="54"/>
      <c r="T405" s="54"/>
      <c r="U405" s="54"/>
      <c r="V405" s="54"/>
      <c r="W405" s="54"/>
      <c r="X405" s="54"/>
      <c r="Y405" s="54"/>
      <c r="Z405" s="54"/>
    </row>
    <row r="406" spans="1:26" s="55" customFormat="1" ht="36">
      <c r="A406" s="54"/>
      <c r="B406" s="54"/>
      <c r="C406" s="42" t="s">
        <v>19369</v>
      </c>
      <c r="D406" s="64" t="s">
        <v>15582</v>
      </c>
      <c r="E406" s="294"/>
      <c r="F406" s="61" t="s">
        <v>15587</v>
      </c>
      <c r="G406" s="20" t="s">
        <v>305</v>
      </c>
      <c r="H406" s="551">
        <f t="shared" si="18"/>
        <v>820817.3</v>
      </c>
      <c r="I406" s="490">
        <v>796910</v>
      </c>
      <c r="J406" s="551">
        <f t="shared" si="19"/>
        <v>836755.5</v>
      </c>
      <c r="K406" s="551">
        <f t="shared" si="20"/>
        <v>876601</v>
      </c>
      <c r="M406" s="54"/>
      <c r="N406" s="54"/>
      <c r="O406" s="54"/>
      <c r="P406" s="54"/>
      <c r="Q406" s="54"/>
      <c r="R406" s="54"/>
      <c r="S406" s="54"/>
      <c r="T406" s="54"/>
      <c r="U406" s="54"/>
      <c r="V406" s="54"/>
      <c r="W406" s="54"/>
      <c r="X406" s="54"/>
      <c r="Y406" s="54"/>
      <c r="Z406" s="54"/>
    </row>
    <row r="407" spans="1:26" s="55" customFormat="1" ht="36">
      <c r="A407" s="54"/>
      <c r="B407" s="54"/>
      <c r="C407" s="42" t="s">
        <v>19370</v>
      </c>
      <c r="D407" s="64" t="s">
        <v>15583</v>
      </c>
      <c r="E407" s="294"/>
      <c r="F407" s="61" t="s">
        <v>15588</v>
      </c>
      <c r="G407" s="20" t="s">
        <v>305</v>
      </c>
      <c r="H407" s="551">
        <f t="shared" si="18"/>
        <v>378111.97</v>
      </c>
      <c r="I407" s="490">
        <v>367099</v>
      </c>
      <c r="J407" s="551">
        <f t="shared" si="19"/>
        <v>385453.95</v>
      </c>
      <c r="K407" s="551">
        <f t="shared" si="20"/>
        <v>403808.9</v>
      </c>
      <c r="M407" s="54"/>
      <c r="N407" s="54"/>
      <c r="O407" s="54"/>
      <c r="P407" s="54"/>
      <c r="Q407" s="54"/>
      <c r="R407" s="54"/>
      <c r="S407" s="54"/>
      <c r="T407" s="54"/>
      <c r="U407" s="54"/>
      <c r="V407" s="54"/>
      <c r="W407" s="54"/>
      <c r="X407" s="54"/>
      <c r="Y407" s="54"/>
      <c r="Z407" s="54"/>
    </row>
    <row r="408" spans="1:26" s="55" customFormat="1" ht="36">
      <c r="A408" s="54"/>
      <c r="B408" s="54"/>
      <c r="C408" s="42" t="s">
        <v>19371</v>
      </c>
      <c r="D408" s="64" t="s">
        <v>15572</v>
      </c>
      <c r="E408" s="294"/>
      <c r="F408" s="61" t="s">
        <v>15589</v>
      </c>
      <c r="G408" s="20" t="s">
        <v>305</v>
      </c>
      <c r="H408" s="551">
        <f t="shared" si="18"/>
        <v>1566630</v>
      </c>
      <c r="I408" s="490">
        <v>1521000</v>
      </c>
      <c r="J408" s="551">
        <f t="shared" si="19"/>
        <v>1597050</v>
      </c>
      <c r="K408" s="551">
        <f t="shared" si="20"/>
        <v>1673100</v>
      </c>
      <c r="M408" s="54"/>
      <c r="N408" s="54"/>
      <c r="O408" s="54"/>
      <c r="P408" s="54"/>
      <c r="Q408" s="54"/>
      <c r="R408" s="54"/>
      <c r="S408" s="54"/>
      <c r="T408" s="54"/>
      <c r="U408" s="54"/>
      <c r="V408" s="54"/>
      <c r="W408" s="54"/>
      <c r="X408" s="54"/>
      <c r="Y408" s="54"/>
      <c r="Z408" s="54"/>
    </row>
    <row r="409" spans="1:26" s="55" customFormat="1" ht="36">
      <c r="A409" s="54"/>
      <c r="B409" s="54"/>
      <c r="C409" s="42" t="s">
        <v>19372</v>
      </c>
      <c r="D409" s="64" t="s">
        <v>15584</v>
      </c>
      <c r="E409" s="294"/>
      <c r="F409" s="61" t="s">
        <v>15590</v>
      </c>
      <c r="G409" s="20" t="s">
        <v>305</v>
      </c>
      <c r="H409" s="551">
        <f t="shared" si="18"/>
        <v>1536164.66</v>
      </c>
      <c r="I409" s="490">
        <v>1491422</v>
      </c>
      <c r="J409" s="551">
        <f t="shared" si="19"/>
        <v>1565993.1</v>
      </c>
      <c r="K409" s="551">
        <f t="shared" si="20"/>
        <v>1640564.2</v>
      </c>
      <c r="M409" s="54"/>
      <c r="N409" s="54"/>
      <c r="O409" s="54"/>
      <c r="P409" s="54"/>
      <c r="Q409" s="54"/>
      <c r="R409" s="54"/>
      <c r="S409" s="54"/>
      <c r="T409" s="54"/>
      <c r="U409" s="54"/>
      <c r="V409" s="54"/>
      <c r="W409" s="54"/>
      <c r="X409" s="54"/>
      <c r="Y409" s="54"/>
      <c r="Z409" s="54"/>
    </row>
    <row r="410" spans="1:26" s="55" customFormat="1" ht="36">
      <c r="A410" s="54"/>
      <c r="B410" s="54"/>
      <c r="C410" s="59" t="s">
        <v>19373</v>
      </c>
      <c r="D410" s="65" t="s">
        <v>15591</v>
      </c>
      <c r="E410" s="294"/>
      <c r="F410" s="61"/>
      <c r="G410" s="20"/>
      <c r="H410" s="551">
        <f t="shared" si="18"/>
        <v>0</v>
      </c>
      <c r="I410" s="490"/>
      <c r="J410" s="551">
        <f t="shared" si="19"/>
        <v>0</v>
      </c>
      <c r="K410" s="551">
        <f t="shared" si="20"/>
        <v>0</v>
      </c>
      <c r="M410" s="54"/>
      <c r="N410" s="54"/>
      <c r="O410" s="54"/>
      <c r="P410" s="54"/>
      <c r="Q410" s="54"/>
      <c r="R410" s="54"/>
      <c r="S410" s="54"/>
      <c r="T410" s="54"/>
      <c r="U410" s="54"/>
      <c r="V410" s="54"/>
      <c r="W410" s="54"/>
      <c r="X410" s="54"/>
      <c r="Y410" s="54"/>
      <c r="Z410" s="54"/>
    </row>
    <row r="411" spans="1:26" s="55" customFormat="1" ht="36">
      <c r="A411" s="54"/>
      <c r="B411" s="54"/>
      <c r="C411" s="42" t="s">
        <v>19374</v>
      </c>
      <c r="D411" s="64" t="s">
        <v>15592</v>
      </c>
      <c r="E411" s="294"/>
      <c r="F411" s="61">
        <v>5821147</v>
      </c>
      <c r="G411" s="20" t="s">
        <v>305</v>
      </c>
      <c r="H411" s="551">
        <f t="shared" si="18"/>
        <v>1899044.99</v>
      </c>
      <c r="I411" s="490">
        <v>1843733</v>
      </c>
      <c r="J411" s="551">
        <f t="shared" si="19"/>
        <v>1935919.65</v>
      </c>
      <c r="K411" s="551">
        <f t="shared" si="20"/>
        <v>2028106.3</v>
      </c>
      <c r="M411" s="54"/>
      <c r="N411" s="54"/>
      <c r="O411" s="54"/>
      <c r="P411" s="54"/>
      <c r="Q411" s="54"/>
      <c r="R411" s="54"/>
      <c r="S411" s="54"/>
      <c r="T411" s="54"/>
      <c r="U411" s="54"/>
      <c r="V411" s="54"/>
      <c r="W411" s="54"/>
      <c r="X411" s="54"/>
      <c r="Y411" s="54"/>
      <c r="Z411" s="54"/>
    </row>
    <row r="412" spans="1:26" s="55" customFormat="1" ht="36">
      <c r="A412" s="54"/>
      <c r="B412" s="54"/>
      <c r="C412" s="42" t="s">
        <v>19375</v>
      </c>
      <c r="D412" s="64" t="s">
        <v>15593</v>
      </c>
      <c r="E412" s="294"/>
      <c r="F412" s="61">
        <v>5821148</v>
      </c>
      <c r="G412" s="20" t="s">
        <v>305</v>
      </c>
      <c r="H412" s="551">
        <f t="shared" si="18"/>
        <v>913368.98</v>
      </c>
      <c r="I412" s="490">
        <v>886766</v>
      </c>
      <c r="J412" s="551">
        <f t="shared" si="19"/>
        <v>931104.3</v>
      </c>
      <c r="K412" s="551">
        <f t="shared" si="20"/>
        <v>975442.6</v>
      </c>
      <c r="M412" s="54"/>
      <c r="N412" s="54"/>
      <c r="O412" s="54"/>
      <c r="P412" s="54"/>
      <c r="Q412" s="54"/>
      <c r="R412" s="54"/>
      <c r="S412" s="54"/>
      <c r="T412" s="54"/>
      <c r="U412" s="54"/>
      <c r="V412" s="54"/>
      <c r="W412" s="54"/>
      <c r="X412" s="54"/>
      <c r="Y412" s="54"/>
      <c r="Z412" s="54"/>
    </row>
    <row r="413" spans="1:26" s="55" customFormat="1" ht="36">
      <c r="A413" s="54"/>
      <c r="B413" s="54"/>
      <c r="C413" s="42" t="s">
        <v>19376</v>
      </c>
      <c r="D413" s="64" t="s">
        <v>15594</v>
      </c>
      <c r="E413" s="294"/>
      <c r="F413" s="61">
        <v>5716779</v>
      </c>
      <c r="G413" s="20" t="s">
        <v>305</v>
      </c>
      <c r="H413" s="551">
        <f t="shared" si="18"/>
        <v>706478.03</v>
      </c>
      <c r="I413" s="490">
        <v>685901</v>
      </c>
      <c r="J413" s="551">
        <f t="shared" si="19"/>
        <v>720196.05</v>
      </c>
      <c r="K413" s="551">
        <f t="shared" si="20"/>
        <v>754491.1</v>
      </c>
      <c r="M413" s="54"/>
      <c r="N413" s="54"/>
      <c r="O413" s="54"/>
      <c r="P413" s="54"/>
      <c r="Q413" s="54"/>
      <c r="R413" s="54"/>
      <c r="S413" s="54"/>
      <c r="T413" s="54"/>
      <c r="U413" s="54"/>
      <c r="V413" s="54"/>
      <c r="W413" s="54"/>
      <c r="X413" s="54"/>
      <c r="Y413" s="54"/>
      <c r="Z413" s="54"/>
    </row>
    <row r="414" spans="1:26" s="55" customFormat="1" ht="36">
      <c r="A414" s="54"/>
      <c r="B414" s="54"/>
      <c r="C414" s="42" t="s">
        <v>19377</v>
      </c>
      <c r="D414" s="64" t="s">
        <v>15595</v>
      </c>
      <c r="E414" s="294"/>
      <c r="F414" s="61">
        <v>5710640</v>
      </c>
      <c r="G414" s="20" t="s">
        <v>305</v>
      </c>
      <c r="H414" s="551">
        <f t="shared" si="18"/>
        <v>787845.97</v>
      </c>
      <c r="I414" s="490">
        <v>764899</v>
      </c>
      <c r="J414" s="551">
        <f t="shared" si="19"/>
        <v>803143.95</v>
      </c>
      <c r="K414" s="551">
        <f t="shared" si="20"/>
        <v>841388.9</v>
      </c>
      <c r="M414" s="54"/>
      <c r="N414" s="54"/>
      <c r="O414" s="54"/>
      <c r="P414" s="54"/>
      <c r="Q414" s="54"/>
      <c r="R414" s="54"/>
      <c r="S414" s="54"/>
      <c r="T414" s="54"/>
      <c r="U414" s="54"/>
      <c r="V414" s="54"/>
      <c r="W414" s="54"/>
      <c r="X414" s="54"/>
      <c r="Y414" s="54"/>
      <c r="Z414" s="54"/>
    </row>
    <row r="415" spans="1:26" s="55" customFormat="1" ht="36">
      <c r="A415" s="54"/>
      <c r="B415" s="54"/>
      <c r="C415" s="42" t="s">
        <v>19378</v>
      </c>
      <c r="D415" s="64" t="s">
        <v>15552</v>
      </c>
      <c r="E415" s="294"/>
      <c r="F415" s="61">
        <v>5825010</v>
      </c>
      <c r="G415" s="20" t="s">
        <v>305</v>
      </c>
      <c r="H415" s="551">
        <f t="shared" si="18"/>
        <v>2096488.78</v>
      </c>
      <c r="I415" s="490">
        <v>2035426</v>
      </c>
      <c r="J415" s="551">
        <f t="shared" si="19"/>
        <v>2137197.2999999998</v>
      </c>
      <c r="K415" s="551">
        <f t="shared" si="20"/>
        <v>2238968.6</v>
      </c>
      <c r="M415" s="54"/>
      <c r="N415" s="54"/>
      <c r="O415" s="54"/>
      <c r="P415" s="54"/>
      <c r="Q415" s="54"/>
      <c r="R415" s="54"/>
      <c r="S415" s="54"/>
      <c r="T415" s="54"/>
      <c r="U415" s="54"/>
      <c r="V415" s="54"/>
      <c r="W415" s="54"/>
      <c r="X415" s="54"/>
      <c r="Y415" s="54"/>
      <c r="Z415" s="54"/>
    </row>
    <row r="416" spans="1:26" s="55" customFormat="1" ht="36">
      <c r="A416" s="54"/>
      <c r="B416" s="54"/>
      <c r="C416" s="42" t="s">
        <v>19379</v>
      </c>
      <c r="D416" s="64" t="s">
        <v>15596</v>
      </c>
      <c r="E416" s="294"/>
      <c r="F416" s="61">
        <v>7993014</v>
      </c>
      <c r="G416" s="20" t="s">
        <v>305</v>
      </c>
      <c r="H416" s="551">
        <f t="shared" si="18"/>
        <v>3221376.5</v>
      </c>
      <c r="I416" s="490">
        <v>3127550</v>
      </c>
      <c r="J416" s="551">
        <f t="shared" si="19"/>
        <v>3283927.5</v>
      </c>
      <c r="K416" s="551">
        <f t="shared" si="20"/>
        <v>3440305</v>
      </c>
      <c r="M416" s="54"/>
      <c r="N416" s="54"/>
      <c r="O416" s="54"/>
      <c r="P416" s="54"/>
      <c r="Q416" s="54"/>
      <c r="R416" s="54"/>
      <c r="S416" s="54"/>
      <c r="T416" s="54"/>
      <c r="U416" s="54"/>
      <c r="V416" s="54"/>
      <c r="W416" s="54"/>
      <c r="X416" s="54"/>
      <c r="Y416" s="54"/>
      <c r="Z416" s="54"/>
    </row>
    <row r="417" spans="1:26" s="55" customFormat="1" ht="36">
      <c r="A417" s="54"/>
      <c r="B417" s="54"/>
      <c r="C417" s="42" t="s">
        <v>19380</v>
      </c>
      <c r="D417" s="64" t="s">
        <v>15597</v>
      </c>
      <c r="E417" s="294"/>
      <c r="F417" s="61" t="s">
        <v>15598</v>
      </c>
      <c r="G417" s="20" t="s">
        <v>305</v>
      </c>
      <c r="H417" s="551">
        <f t="shared" si="18"/>
        <v>663305.57999999996</v>
      </c>
      <c r="I417" s="490">
        <v>643986</v>
      </c>
      <c r="J417" s="551">
        <f t="shared" si="19"/>
        <v>676185.3</v>
      </c>
      <c r="K417" s="551">
        <f t="shared" si="20"/>
        <v>708384.6</v>
      </c>
      <c r="M417" s="54"/>
      <c r="N417" s="54"/>
      <c r="O417" s="54"/>
      <c r="P417" s="54"/>
      <c r="Q417" s="54"/>
      <c r="R417" s="54"/>
      <c r="S417" s="54"/>
      <c r="T417" s="54"/>
      <c r="U417" s="54"/>
      <c r="V417" s="54"/>
      <c r="W417" s="54"/>
      <c r="X417" s="54"/>
      <c r="Y417" s="54"/>
      <c r="Z417" s="54"/>
    </row>
    <row r="418" spans="1:26" s="55" customFormat="1" ht="36">
      <c r="A418" s="54"/>
      <c r="B418" s="54"/>
      <c r="C418" s="59" t="s">
        <v>10654</v>
      </c>
      <c r="D418" s="59" t="s">
        <v>10656</v>
      </c>
      <c r="E418" s="42"/>
      <c r="F418" s="42"/>
      <c r="G418" s="42"/>
      <c r="H418" s="551">
        <f t="shared" si="18"/>
        <v>0</v>
      </c>
      <c r="I418" s="44"/>
      <c r="J418" s="551">
        <f t="shared" si="19"/>
        <v>0</v>
      </c>
      <c r="K418" s="551">
        <f t="shared" si="20"/>
        <v>0</v>
      </c>
      <c r="M418" s="54"/>
      <c r="N418" s="54"/>
      <c r="O418" s="54"/>
      <c r="P418" s="54"/>
      <c r="Q418" s="54"/>
      <c r="R418" s="54"/>
      <c r="S418" s="54"/>
      <c r="T418" s="54"/>
      <c r="U418" s="54"/>
      <c r="V418" s="54"/>
      <c r="W418" s="54"/>
      <c r="X418" s="54"/>
      <c r="Y418" s="54"/>
      <c r="Z418" s="54"/>
    </row>
    <row r="419" spans="1:26" s="55" customFormat="1" ht="36">
      <c r="A419" s="54"/>
      <c r="B419" s="54"/>
      <c r="C419" s="59" t="s">
        <v>10658</v>
      </c>
      <c r="D419" s="59" t="s">
        <v>10659</v>
      </c>
      <c r="E419" s="42"/>
      <c r="F419" s="42"/>
      <c r="G419" s="42"/>
      <c r="H419" s="551">
        <f t="shared" si="18"/>
        <v>0</v>
      </c>
      <c r="I419" s="44"/>
      <c r="J419" s="551">
        <f t="shared" si="19"/>
        <v>0</v>
      </c>
      <c r="K419" s="551">
        <f t="shared" si="20"/>
        <v>0</v>
      </c>
      <c r="M419" s="54"/>
      <c r="N419" s="54"/>
      <c r="O419" s="54"/>
      <c r="P419" s="54"/>
      <c r="Q419" s="54"/>
      <c r="R419" s="54"/>
      <c r="S419" s="54"/>
      <c r="T419" s="54"/>
      <c r="U419" s="54"/>
      <c r="V419" s="54"/>
      <c r="W419" s="54"/>
      <c r="X419" s="54"/>
      <c r="Y419" s="54"/>
      <c r="Z419" s="54"/>
    </row>
    <row r="420" spans="1:26" s="55" customFormat="1" ht="18.75">
      <c r="A420" s="54"/>
      <c r="B420" s="54"/>
      <c r="C420" s="59" t="s">
        <v>10662</v>
      </c>
      <c r="D420" s="59" t="s">
        <v>10663</v>
      </c>
      <c r="E420" s="42"/>
      <c r="F420" s="42"/>
      <c r="G420" s="42"/>
      <c r="H420" s="551">
        <f t="shared" si="18"/>
        <v>0</v>
      </c>
      <c r="I420" s="44"/>
      <c r="J420" s="551">
        <f t="shared" si="19"/>
        <v>0</v>
      </c>
      <c r="K420" s="551">
        <f t="shared" si="20"/>
        <v>0</v>
      </c>
      <c r="M420" s="54"/>
      <c r="N420" s="54"/>
      <c r="O420" s="54"/>
      <c r="P420" s="54"/>
      <c r="Q420" s="54"/>
      <c r="R420" s="54"/>
      <c r="S420" s="54"/>
      <c r="T420" s="54"/>
      <c r="U420" s="54"/>
      <c r="V420" s="54"/>
      <c r="W420" s="54"/>
      <c r="X420" s="54"/>
      <c r="Y420" s="54"/>
      <c r="Z420" s="54"/>
    </row>
    <row r="421" spans="1:26" s="55" customFormat="1" ht="18.75">
      <c r="A421" s="54"/>
      <c r="B421" s="54"/>
      <c r="C421" s="59" t="s">
        <v>19381</v>
      </c>
      <c r="D421" s="42" t="s">
        <v>15760</v>
      </c>
      <c r="E421" s="42" t="s">
        <v>15761</v>
      </c>
      <c r="F421" s="42"/>
      <c r="G421" s="42" t="s">
        <v>15684</v>
      </c>
      <c r="H421" s="551">
        <f t="shared" si="18"/>
        <v>10042500</v>
      </c>
      <c r="I421" s="490">
        <v>9750000</v>
      </c>
      <c r="J421" s="551">
        <f t="shared" si="19"/>
        <v>10237500</v>
      </c>
      <c r="K421" s="551">
        <f t="shared" si="20"/>
        <v>10725000</v>
      </c>
      <c r="M421" s="54"/>
      <c r="N421" s="54"/>
      <c r="O421" s="54"/>
      <c r="P421" s="54"/>
      <c r="Q421" s="54"/>
      <c r="R421" s="54"/>
      <c r="S421" s="54"/>
      <c r="T421" s="54"/>
      <c r="U421" s="54"/>
      <c r="V421" s="54"/>
      <c r="W421" s="54"/>
      <c r="X421" s="54"/>
      <c r="Y421" s="54"/>
      <c r="Z421" s="54"/>
    </row>
    <row r="422" spans="1:26" s="55" customFormat="1" ht="18.75">
      <c r="A422" s="54"/>
      <c r="B422" s="54"/>
      <c r="C422" s="59" t="s">
        <v>19382</v>
      </c>
      <c r="D422" s="42" t="s">
        <v>15760</v>
      </c>
      <c r="E422" s="42" t="s">
        <v>15762</v>
      </c>
      <c r="F422" s="42"/>
      <c r="G422" s="42" t="s">
        <v>15684</v>
      </c>
      <c r="H422" s="551">
        <f t="shared" si="18"/>
        <v>12247936</v>
      </c>
      <c r="I422" s="490">
        <v>11891200</v>
      </c>
      <c r="J422" s="551">
        <f t="shared" si="19"/>
        <v>12485760</v>
      </c>
      <c r="K422" s="551">
        <f t="shared" si="20"/>
        <v>13080320</v>
      </c>
      <c r="M422" s="54"/>
      <c r="N422" s="54"/>
      <c r="O422" s="54"/>
      <c r="P422" s="54"/>
      <c r="Q422" s="54"/>
      <c r="R422" s="54"/>
      <c r="S422" s="54"/>
      <c r="T422" s="54"/>
      <c r="U422" s="54"/>
      <c r="V422" s="54"/>
      <c r="W422" s="54"/>
      <c r="X422" s="54"/>
      <c r="Y422" s="54"/>
      <c r="Z422" s="54"/>
    </row>
    <row r="423" spans="1:26" s="55" customFormat="1" ht="18.75">
      <c r="A423" s="54"/>
      <c r="B423" s="54"/>
      <c r="C423" s="59" t="s">
        <v>19383</v>
      </c>
      <c r="D423" s="42" t="s">
        <v>15760</v>
      </c>
      <c r="E423" s="42" t="s">
        <v>15763</v>
      </c>
      <c r="F423" s="42"/>
      <c r="G423" s="42" t="s">
        <v>15684</v>
      </c>
      <c r="H423" s="551">
        <f t="shared" si="18"/>
        <v>13684177.27</v>
      </c>
      <c r="I423" s="490">
        <v>13285609</v>
      </c>
      <c r="J423" s="551">
        <f t="shared" si="19"/>
        <v>13949889.449999999</v>
      </c>
      <c r="K423" s="551">
        <f t="shared" si="20"/>
        <v>14614169.9</v>
      </c>
      <c r="M423" s="54"/>
      <c r="N423" s="54"/>
      <c r="O423" s="54"/>
      <c r="P423" s="54"/>
      <c r="Q423" s="54"/>
      <c r="R423" s="54"/>
      <c r="S423" s="54"/>
      <c r="T423" s="54"/>
      <c r="U423" s="54"/>
      <c r="V423" s="54"/>
      <c r="W423" s="54"/>
      <c r="X423" s="54"/>
      <c r="Y423" s="54"/>
      <c r="Z423" s="54"/>
    </row>
    <row r="424" spans="1:26" s="55" customFormat="1" ht="18.75">
      <c r="A424" s="54"/>
      <c r="B424" s="54"/>
      <c r="C424" s="59" t="s">
        <v>19384</v>
      </c>
      <c r="D424" s="42" t="s">
        <v>15760</v>
      </c>
      <c r="E424" s="42" t="s">
        <v>15764</v>
      </c>
      <c r="F424" s="42"/>
      <c r="G424" s="42" t="s">
        <v>15684</v>
      </c>
      <c r="H424" s="551">
        <f t="shared" si="18"/>
        <v>11515400</v>
      </c>
      <c r="I424" s="490">
        <v>11180000</v>
      </c>
      <c r="J424" s="551">
        <f t="shared" si="19"/>
        <v>11739000</v>
      </c>
      <c r="K424" s="551">
        <f t="shared" si="20"/>
        <v>12298000</v>
      </c>
      <c r="M424" s="54"/>
      <c r="N424" s="54"/>
      <c r="O424" s="54"/>
      <c r="P424" s="54"/>
      <c r="Q424" s="54"/>
      <c r="R424" s="54"/>
      <c r="S424" s="54"/>
      <c r="T424" s="54"/>
      <c r="U424" s="54"/>
      <c r="V424" s="54"/>
      <c r="W424" s="54"/>
      <c r="X424" s="54"/>
      <c r="Y424" s="54"/>
      <c r="Z424" s="54"/>
    </row>
    <row r="425" spans="1:26" s="55" customFormat="1" ht="18.75">
      <c r="A425" s="54"/>
      <c r="B425" s="54"/>
      <c r="C425" s="59" t="s">
        <v>10666</v>
      </c>
      <c r="D425" s="59" t="s">
        <v>10667</v>
      </c>
      <c r="E425" s="42"/>
      <c r="F425" s="42"/>
      <c r="G425" s="42" t="s">
        <v>15120</v>
      </c>
      <c r="H425" s="551">
        <f t="shared" si="18"/>
        <v>776620</v>
      </c>
      <c r="I425" s="490">
        <v>754000</v>
      </c>
      <c r="J425" s="551">
        <f t="shared" si="19"/>
        <v>791700</v>
      </c>
      <c r="K425" s="551">
        <f t="shared" si="20"/>
        <v>829400</v>
      </c>
      <c r="M425" s="54"/>
      <c r="N425" s="54"/>
      <c r="O425" s="54"/>
      <c r="P425" s="54"/>
      <c r="Q425" s="54"/>
      <c r="R425" s="54"/>
      <c r="S425" s="54"/>
      <c r="T425" s="54"/>
      <c r="U425" s="54"/>
      <c r="V425" s="54"/>
      <c r="W425" s="54"/>
      <c r="X425" s="54"/>
      <c r="Y425" s="54"/>
      <c r="Z425" s="54"/>
    </row>
    <row r="426" spans="1:26" s="55" customFormat="1" ht="18.75">
      <c r="A426" s="54"/>
      <c r="B426" s="54"/>
      <c r="C426" s="59" t="s">
        <v>10671</v>
      </c>
      <c r="D426" s="59" t="s">
        <v>10672</v>
      </c>
      <c r="E426" s="42"/>
      <c r="F426" s="42"/>
      <c r="G426" s="42"/>
      <c r="H426" s="551">
        <f t="shared" si="18"/>
        <v>0</v>
      </c>
      <c r="I426" s="42"/>
      <c r="J426" s="551">
        <f t="shared" si="19"/>
        <v>0</v>
      </c>
      <c r="K426" s="551">
        <f t="shared" si="20"/>
        <v>0</v>
      </c>
      <c r="M426" s="54"/>
      <c r="N426" s="54"/>
      <c r="O426" s="54"/>
      <c r="P426" s="54"/>
      <c r="Q426" s="54"/>
      <c r="R426" s="54"/>
      <c r="S426" s="54"/>
      <c r="T426" s="54"/>
      <c r="U426" s="54"/>
      <c r="V426" s="54"/>
      <c r="W426" s="54"/>
      <c r="X426" s="54"/>
      <c r="Y426" s="54"/>
      <c r="Z426" s="54"/>
    </row>
    <row r="427" spans="1:26" s="55" customFormat="1" ht="36">
      <c r="A427" s="54"/>
      <c r="B427" s="54"/>
      <c r="C427" s="59" t="s">
        <v>10676</v>
      </c>
      <c r="D427" s="59" t="s">
        <v>15600</v>
      </c>
      <c r="E427" s="42"/>
      <c r="F427" s="42"/>
      <c r="G427" s="42"/>
      <c r="H427" s="551">
        <f t="shared" si="18"/>
        <v>0</v>
      </c>
      <c r="I427" s="42"/>
      <c r="J427" s="551">
        <f t="shared" si="19"/>
        <v>0</v>
      </c>
      <c r="K427" s="551">
        <f t="shared" si="20"/>
        <v>0</v>
      </c>
      <c r="M427" s="54"/>
      <c r="N427" s="54"/>
      <c r="O427" s="54"/>
      <c r="P427" s="54"/>
      <c r="Q427" s="54"/>
      <c r="R427" s="54"/>
      <c r="S427" s="54"/>
      <c r="T427" s="54"/>
      <c r="U427" s="54"/>
      <c r="V427" s="54"/>
      <c r="W427" s="54"/>
      <c r="X427" s="54"/>
      <c r="Y427" s="54"/>
      <c r="Z427" s="54"/>
    </row>
    <row r="428" spans="1:26" s="55" customFormat="1" ht="18.75">
      <c r="A428" s="54"/>
      <c r="B428" s="54"/>
      <c r="C428" s="42" t="s">
        <v>19385</v>
      </c>
      <c r="D428" s="42" t="s">
        <v>15426</v>
      </c>
      <c r="E428" s="42"/>
      <c r="F428" s="42"/>
      <c r="G428" s="42" t="s">
        <v>2744</v>
      </c>
      <c r="H428" s="551">
        <f t="shared" si="18"/>
        <v>2142400</v>
      </c>
      <c r="I428" s="490">
        <v>2080000</v>
      </c>
      <c r="J428" s="551">
        <f t="shared" si="19"/>
        <v>2184000</v>
      </c>
      <c r="K428" s="551">
        <f t="shared" si="20"/>
        <v>2288000</v>
      </c>
      <c r="M428" s="54"/>
      <c r="N428" s="54"/>
      <c r="O428" s="54"/>
      <c r="P428" s="54"/>
      <c r="Q428" s="54"/>
      <c r="R428" s="54"/>
      <c r="S428" s="54"/>
      <c r="T428" s="54"/>
      <c r="U428" s="54"/>
      <c r="V428" s="54"/>
      <c r="W428" s="54"/>
      <c r="X428" s="54"/>
      <c r="Y428" s="54"/>
      <c r="Z428" s="54"/>
    </row>
    <row r="429" spans="1:26" s="55" customFormat="1" ht="18.75">
      <c r="A429" s="54"/>
      <c r="B429" s="54"/>
      <c r="C429" s="42" t="s">
        <v>19386</v>
      </c>
      <c r="D429" s="42" t="s">
        <v>15362</v>
      </c>
      <c r="E429" s="42"/>
      <c r="F429" s="42"/>
      <c r="G429" s="42" t="s">
        <v>15158</v>
      </c>
      <c r="H429" s="551">
        <f t="shared" si="18"/>
        <v>37492</v>
      </c>
      <c r="I429" s="490">
        <v>36400</v>
      </c>
      <c r="J429" s="551">
        <f t="shared" si="19"/>
        <v>38220</v>
      </c>
      <c r="K429" s="551">
        <f t="shared" si="20"/>
        <v>40040</v>
      </c>
      <c r="M429" s="54"/>
      <c r="N429" s="54"/>
      <c r="O429" s="54"/>
      <c r="P429" s="54"/>
      <c r="Q429" s="54"/>
      <c r="R429" s="54"/>
      <c r="S429" s="54"/>
      <c r="T429" s="54"/>
      <c r="U429" s="54"/>
      <c r="V429" s="54"/>
      <c r="W429" s="54"/>
      <c r="X429" s="54"/>
      <c r="Y429" s="54"/>
      <c r="Z429" s="54"/>
    </row>
    <row r="430" spans="1:26" s="55" customFormat="1" ht="18.75">
      <c r="A430" s="54"/>
      <c r="B430" s="54"/>
      <c r="C430" s="42" t="s">
        <v>19387</v>
      </c>
      <c r="D430" s="42" t="s">
        <v>15427</v>
      </c>
      <c r="E430" s="42"/>
      <c r="F430" s="42"/>
      <c r="G430" s="42" t="s">
        <v>15158</v>
      </c>
      <c r="H430" s="551">
        <f t="shared" si="18"/>
        <v>37492</v>
      </c>
      <c r="I430" s="490">
        <v>36400</v>
      </c>
      <c r="J430" s="551">
        <f t="shared" si="19"/>
        <v>38220</v>
      </c>
      <c r="K430" s="551">
        <f t="shared" si="20"/>
        <v>40040</v>
      </c>
      <c r="M430" s="54"/>
      <c r="N430" s="54"/>
      <c r="O430" s="54"/>
      <c r="P430" s="54"/>
      <c r="Q430" s="54"/>
      <c r="R430" s="54"/>
      <c r="S430" s="54"/>
      <c r="T430" s="54"/>
      <c r="U430" s="54"/>
      <c r="V430" s="54"/>
      <c r="W430" s="54"/>
      <c r="X430" s="54"/>
      <c r="Y430" s="54"/>
      <c r="Z430" s="54"/>
    </row>
    <row r="431" spans="1:26" s="55" customFormat="1" ht="18.75">
      <c r="A431" s="54"/>
      <c r="B431" s="54"/>
      <c r="C431" s="42" t="s">
        <v>19388</v>
      </c>
      <c r="D431" s="42" t="s">
        <v>15364</v>
      </c>
      <c r="E431" s="42"/>
      <c r="F431" s="42"/>
      <c r="G431" s="42" t="s">
        <v>15158</v>
      </c>
      <c r="H431" s="551">
        <f t="shared" si="18"/>
        <v>33475</v>
      </c>
      <c r="I431" s="490">
        <v>32500</v>
      </c>
      <c r="J431" s="551">
        <f t="shared" si="19"/>
        <v>34125</v>
      </c>
      <c r="K431" s="551">
        <f t="shared" si="20"/>
        <v>35750</v>
      </c>
      <c r="M431" s="54"/>
      <c r="N431" s="54"/>
      <c r="O431" s="54"/>
      <c r="P431" s="54"/>
      <c r="Q431" s="54"/>
      <c r="R431" s="54"/>
      <c r="S431" s="54"/>
      <c r="T431" s="54"/>
      <c r="U431" s="54"/>
      <c r="V431" s="54"/>
      <c r="W431" s="54"/>
      <c r="X431" s="54"/>
      <c r="Y431" s="54"/>
      <c r="Z431" s="54"/>
    </row>
    <row r="432" spans="1:26" s="55" customFormat="1" ht="18.75">
      <c r="A432" s="54"/>
      <c r="B432" s="54"/>
      <c r="C432" s="42" t="s">
        <v>19389</v>
      </c>
      <c r="D432" s="42" t="s">
        <v>15601</v>
      </c>
      <c r="E432" s="42"/>
      <c r="F432" s="42"/>
      <c r="G432" s="42" t="s">
        <v>15158</v>
      </c>
      <c r="H432" s="551">
        <f t="shared" si="18"/>
        <v>42848</v>
      </c>
      <c r="I432" s="490">
        <v>41600</v>
      </c>
      <c r="J432" s="551">
        <f t="shared" si="19"/>
        <v>43680</v>
      </c>
      <c r="K432" s="551">
        <f t="shared" si="20"/>
        <v>45760</v>
      </c>
      <c r="M432" s="54"/>
      <c r="N432" s="54"/>
      <c r="O432" s="54"/>
      <c r="P432" s="54"/>
      <c r="Q432" s="54"/>
      <c r="R432" s="54"/>
      <c r="S432" s="54"/>
      <c r="T432" s="54"/>
      <c r="U432" s="54"/>
      <c r="V432" s="54"/>
      <c r="W432" s="54"/>
      <c r="X432" s="54"/>
      <c r="Y432" s="54"/>
      <c r="Z432" s="54"/>
    </row>
    <row r="433" spans="1:26" s="55" customFormat="1" ht="18.75">
      <c r="A433" s="54"/>
      <c r="B433" s="54"/>
      <c r="C433" s="42" t="s">
        <v>19390</v>
      </c>
      <c r="D433" s="42" t="s">
        <v>15366</v>
      </c>
      <c r="E433" s="42"/>
      <c r="F433" s="42"/>
      <c r="G433" s="42" t="s">
        <v>15120</v>
      </c>
      <c r="H433" s="551">
        <f t="shared" si="18"/>
        <v>723060</v>
      </c>
      <c r="I433" s="490">
        <v>702000</v>
      </c>
      <c r="J433" s="551">
        <f t="shared" si="19"/>
        <v>737100</v>
      </c>
      <c r="K433" s="551">
        <f t="shared" si="20"/>
        <v>772200</v>
      </c>
      <c r="M433" s="54"/>
      <c r="N433" s="54"/>
      <c r="O433" s="54"/>
      <c r="P433" s="54"/>
      <c r="Q433" s="54"/>
      <c r="R433" s="54"/>
      <c r="S433" s="54"/>
      <c r="T433" s="54"/>
      <c r="U433" s="54"/>
      <c r="V433" s="54"/>
      <c r="W433" s="54"/>
      <c r="X433" s="54"/>
      <c r="Y433" s="54"/>
      <c r="Z433" s="54"/>
    </row>
    <row r="434" spans="1:26" s="55" customFormat="1" ht="18.75">
      <c r="A434" s="54"/>
      <c r="B434" s="54"/>
      <c r="C434" s="42" t="s">
        <v>19391</v>
      </c>
      <c r="D434" s="42" t="s">
        <v>15367</v>
      </c>
      <c r="E434" s="42"/>
      <c r="F434" s="42"/>
      <c r="G434" s="42" t="s">
        <v>2744</v>
      </c>
      <c r="H434" s="551">
        <f t="shared" si="18"/>
        <v>830180</v>
      </c>
      <c r="I434" s="490">
        <v>806000</v>
      </c>
      <c r="J434" s="551">
        <f t="shared" si="19"/>
        <v>846300</v>
      </c>
      <c r="K434" s="551">
        <f t="shared" si="20"/>
        <v>886600</v>
      </c>
      <c r="M434" s="54"/>
      <c r="N434" s="54"/>
      <c r="O434" s="54"/>
      <c r="P434" s="54"/>
      <c r="Q434" s="54"/>
      <c r="R434" s="54"/>
      <c r="S434" s="54"/>
      <c r="T434" s="54"/>
      <c r="U434" s="54"/>
      <c r="V434" s="54"/>
      <c r="W434" s="54"/>
      <c r="X434" s="54"/>
      <c r="Y434" s="54"/>
      <c r="Z434" s="54"/>
    </row>
    <row r="435" spans="1:26" s="55" customFormat="1" ht="18.75">
      <c r="A435" s="54"/>
      <c r="B435" s="54"/>
      <c r="C435" s="42" t="s">
        <v>19392</v>
      </c>
      <c r="D435" s="42" t="s">
        <v>15368</v>
      </c>
      <c r="E435" s="42"/>
      <c r="F435" s="42"/>
      <c r="G435" s="42" t="s">
        <v>2744</v>
      </c>
      <c r="H435" s="551">
        <f t="shared" si="18"/>
        <v>401700</v>
      </c>
      <c r="I435" s="490">
        <v>390000</v>
      </c>
      <c r="J435" s="551">
        <f t="shared" si="19"/>
        <v>409500</v>
      </c>
      <c r="K435" s="551">
        <f t="shared" si="20"/>
        <v>429000</v>
      </c>
      <c r="M435" s="54"/>
      <c r="N435" s="54"/>
      <c r="O435" s="54"/>
      <c r="P435" s="54"/>
      <c r="Q435" s="54"/>
      <c r="R435" s="54"/>
      <c r="S435" s="54"/>
      <c r="T435" s="54"/>
      <c r="U435" s="54"/>
      <c r="V435" s="54"/>
      <c r="W435" s="54"/>
      <c r="X435" s="54"/>
      <c r="Y435" s="54"/>
      <c r="Z435" s="54"/>
    </row>
    <row r="436" spans="1:26" s="55" customFormat="1" ht="18.75">
      <c r="A436" s="54"/>
      <c r="B436" s="54"/>
      <c r="C436" s="42" t="s">
        <v>19393</v>
      </c>
      <c r="D436" s="42" t="s">
        <v>15602</v>
      </c>
      <c r="E436" s="42"/>
      <c r="F436" s="42"/>
      <c r="G436" s="42" t="s">
        <v>2744</v>
      </c>
      <c r="H436" s="551">
        <f t="shared" si="18"/>
        <v>1807650</v>
      </c>
      <c r="I436" s="490">
        <v>1755000</v>
      </c>
      <c r="J436" s="551">
        <f t="shared" si="19"/>
        <v>1842750</v>
      </c>
      <c r="K436" s="551">
        <f t="shared" si="20"/>
        <v>1930500</v>
      </c>
      <c r="M436" s="54"/>
      <c r="N436" s="54"/>
      <c r="O436" s="54"/>
      <c r="P436" s="54"/>
      <c r="Q436" s="54"/>
      <c r="R436" s="54"/>
      <c r="S436" s="54"/>
      <c r="T436" s="54"/>
      <c r="U436" s="54"/>
      <c r="V436" s="54"/>
      <c r="W436" s="54"/>
      <c r="X436" s="54"/>
      <c r="Y436" s="54"/>
      <c r="Z436" s="54"/>
    </row>
    <row r="437" spans="1:26" s="55" customFormat="1" ht="18.75">
      <c r="A437" s="54"/>
      <c r="B437" s="54"/>
      <c r="C437" s="42" t="s">
        <v>19394</v>
      </c>
      <c r="D437" s="42" t="s">
        <v>15603</v>
      </c>
      <c r="E437" s="42"/>
      <c r="F437" s="42"/>
      <c r="G437" s="42" t="s">
        <v>2744</v>
      </c>
      <c r="H437" s="551">
        <f t="shared" si="18"/>
        <v>1004250</v>
      </c>
      <c r="I437" s="490">
        <v>975000</v>
      </c>
      <c r="J437" s="551">
        <f t="shared" si="19"/>
        <v>1023750</v>
      </c>
      <c r="K437" s="551">
        <f t="shared" si="20"/>
        <v>1072500</v>
      </c>
      <c r="M437" s="54"/>
      <c r="N437" s="54"/>
      <c r="O437" s="54"/>
      <c r="P437" s="54"/>
      <c r="Q437" s="54"/>
      <c r="R437" s="54"/>
      <c r="S437" s="54"/>
      <c r="T437" s="54"/>
      <c r="U437" s="54"/>
      <c r="V437" s="54"/>
      <c r="W437" s="54"/>
      <c r="X437" s="54"/>
      <c r="Y437" s="54"/>
      <c r="Z437" s="54"/>
    </row>
    <row r="438" spans="1:26" s="55" customFormat="1" ht="18.75">
      <c r="A438" s="54"/>
      <c r="B438" s="54"/>
      <c r="C438" s="42" t="s">
        <v>19395</v>
      </c>
      <c r="D438" s="42" t="s">
        <v>15604</v>
      </c>
      <c r="E438" s="42"/>
      <c r="F438" s="42"/>
      <c r="G438" s="42" t="s">
        <v>2744</v>
      </c>
      <c r="H438" s="551">
        <f t="shared" si="18"/>
        <v>66950</v>
      </c>
      <c r="I438" s="490">
        <v>65000</v>
      </c>
      <c r="J438" s="551">
        <f t="shared" si="19"/>
        <v>68250</v>
      </c>
      <c r="K438" s="551">
        <f t="shared" si="20"/>
        <v>71500</v>
      </c>
      <c r="M438" s="54"/>
      <c r="N438" s="54"/>
      <c r="O438" s="54"/>
      <c r="P438" s="54"/>
      <c r="Q438" s="54"/>
      <c r="R438" s="54"/>
      <c r="S438" s="54"/>
      <c r="T438" s="54"/>
      <c r="U438" s="54"/>
      <c r="V438" s="54"/>
      <c r="W438" s="54"/>
      <c r="X438" s="54"/>
      <c r="Y438" s="54"/>
      <c r="Z438" s="54"/>
    </row>
    <row r="439" spans="1:26" s="55" customFormat="1" ht="18.75">
      <c r="A439" s="54"/>
      <c r="B439" s="54"/>
      <c r="C439" s="42" t="s">
        <v>19396</v>
      </c>
      <c r="D439" s="42" t="s">
        <v>15605</v>
      </c>
      <c r="E439" s="42"/>
      <c r="F439" s="42"/>
      <c r="G439" s="42" t="s">
        <v>2744</v>
      </c>
      <c r="H439" s="551">
        <f t="shared" si="18"/>
        <v>1004250</v>
      </c>
      <c r="I439" s="490">
        <v>975000</v>
      </c>
      <c r="J439" s="551">
        <f t="shared" si="19"/>
        <v>1023750</v>
      </c>
      <c r="K439" s="551">
        <f t="shared" si="20"/>
        <v>1072500</v>
      </c>
      <c r="M439" s="54"/>
      <c r="N439" s="54"/>
      <c r="O439" s="54"/>
      <c r="P439" s="54"/>
      <c r="Q439" s="54"/>
      <c r="R439" s="54"/>
      <c r="S439" s="54"/>
      <c r="T439" s="54"/>
      <c r="U439" s="54"/>
      <c r="V439" s="54"/>
      <c r="W439" s="54"/>
      <c r="X439" s="54"/>
      <c r="Y439" s="54"/>
      <c r="Z439" s="54"/>
    </row>
    <row r="440" spans="1:26" s="55" customFormat="1" ht="18.75">
      <c r="A440" s="54"/>
      <c r="B440" s="54"/>
      <c r="C440" s="42" t="s">
        <v>19397</v>
      </c>
      <c r="D440" s="42" t="s">
        <v>15606</v>
      </c>
      <c r="E440" s="42"/>
      <c r="F440" s="42"/>
      <c r="G440" s="42" t="s">
        <v>2744</v>
      </c>
      <c r="H440" s="551">
        <f t="shared" si="18"/>
        <v>66950</v>
      </c>
      <c r="I440" s="490">
        <v>65000</v>
      </c>
      <c r="J440" s="551">
        <f t="shared" si="19"/>
        <v>68250</v>
      </c>
      <c r="K440" s="551">
        <f t="shared" si="20"/>
        <v>71500</v>
      </c>
      <c r="M440" s="54"/>
      <c r="N440" s="54"/>
      <c r="O440" s="54"/>
      <c r="P440" s="54"/>
      <c r="Q440" s="54"/>
      <c r="R440" s="54"/>
      <c r="S440" s="54"/>
      <c r="T440" s="54"/>
      <c r="U440" s="54"/>
      <c r="V440" s="54"/>
      <c r="W440" s="54"/>
      <c r="X440" s="54"/>
      <c r="Y440" s="54"/>
      <c r="Z440" s="54"/>
    </row>
    <row r="441" spans="1:26" s="55" customFormat="1" ht="18.75">
      <c r="A441" s="54"/>
      <c r="B441" s="54"/>
      <c r="C441" s="42" t="s">
        <v>19398</v>
      </c>
      <c r="D441" s="42" t="s">
        <v>15539</v>
      </c>
      <c r="E441" s="42"/>
      <c r="F441" s="42"/>
      <c r="G441" s="42" t="s">
        <v>15540</v>
      </c>
      <c r="H441" s="551">
        <f t="shared" si="18"/>
        <v>836875</v>
      </c>
      <c r="I441" s="490">
        <v>812500</v>
      </c>
      <c r="J441" s="551">
        <f t="shared" si="19"/>
        <v>853125</v>
      </c>
      <c r="K441" s="551">
        <f t="shared" si="20"/>
        <v>893750</v>
      </c>
      <c r="M441" s="54"/>
      <c r="N441" s="54"/>
      <c r="O441" s="54"/>
      <c r="P441" s="54"/>
      <c r="Q441" s="54"/>
      <c r="R441" s="54"/>
      <c r="S441" s="54"/>
      <c r="T441" s="54"/>
      <c r="U441" s="54"/>
      <c r="V441" s="54"/>
      <c r="W441" s="54"/>
      <c r="X441" s="54"/>
      <c r="Y441" s="54"/>
      <c r="Z441" s="54"/>
    </row>
    <row r="442" spans="1:26" s="55" customFormat="1" ht="18.75">
      <c r="A442" s="54"/>
      <c r="B442" s="54"/>
      <c r="C442" s="59" t="s">
        <v>10680</v>
      </c>
      <c r="D442" s="59" t="s">
        <v>15607</v>
      </c>
      <c r="E442" s="42"/>
      <c r="F442" s="42"/>
      <c r="G442" s="42"/>
      <c r="H442" s="551">
        <f t="shared" si="18"/>
        <v>0</v>
      </c>
      <c r="I442" s="490"/>
      <c r="J442" s="551">
        <f t="shared" si="19"/>
        <v>0</v>
      </c>
      <c r="K442" s="551">
        <f t="shared" si="20"/>
        <v>0</v>
      </c>
      <c r="M442" s="54"/>
      <c r="N442" s="54"/>
      <c r="O442" s="54"/>
      <c r="P442" s="54"/>
      <c r="Q442" s="54"/>
      <c r="R442" s="54"/>
      <c r="S442" s="54"/>
      <c r="T442" s="54"/>
      <c r="U442" s="54"/>
      <c r="V442" s="54"/>
      <c r="W442" s="54"/>
      <c r="X442" s="54"/>
      <c r="Y442" s="54"/>
      <c r="Z442" s="54"/>
    </row>
    <row r="443" spans="1:26" s="55" customFormat="1" ht="18.75">
      <c r="A443" s="54"/>
      <c r="B443" s="54"/>
      <c r="C443" s="42" t="s">
        <v>19399</v>
      </c>
      <c r="D443" s="42" t="s">
        <v>15426</v>
      </c>
      <c r="E443" s="42"/>
      <c r="F443" s="42"/>
      <c r="G443" s="42" t="s">
        <v>2744</v>
      </c>
      <c r="H443" s="551">
        <f t="shared" si="18"/>
        <v>2142400</v>
      </c>
      <c r="I443" s="490">
        <v>2080000</v>
      </c>
      <c r="J443" s="551">
        <f t="shared" si="19"/>
        <v>2184000</v>
      </c>
      <c r="K443" s="551">
        <f t="shared" si="20"/>
        <v>2288000</v>
      </c>
      <c r="M443" s="54"/>
      <c r="N443" s="54"/>
      <c r="O443" s="54"/>
      <c r="P443" s="54"/>
      <c r="Q443" s="54"/>
      <c r="R443" s="54"/>
      <c r="S443" s="54"/>
      <c r="T443" s="54"/>
      <c r="U443" s="54"/>
      <c r="V443" s="54"/>
      <c r="W443" s="54"/>
      <c r="X443" s="54"/>
      <c r="Y443" s="54"/>
      <c r="Z443" s="54"/>
    </row>
    <row r="444" spans="1:26" s="55" customFormat="1" ht="18.75">
      <c r="A444" s="54"/>
      <c r="B444" s="54"/>
      <c r="C444" s="42" t="s">
        <v>19400</v>
      </c>
      <c r="D444" s="42" t="s">
        <v>15362</v>
      </c>
      <c r="E444" s="42"/>
      <c r="F444" s="42"/>
      <c r="G444" s="42" t="s">
        <v>15158</v>
      </c>
      <c r="H444" s="551">
        <f t="shared" si="18"/>
        <v>37492</v>
      </c>
      <c r="I444" s="490">
        <v>36400</v>
      </c>
      <c r="J444" s="551">
        <f t="shared" si="19"/>
        <v>38220</v>
      </c>
      <c r="K444" s="551">
        <f t="shared" si="20"/>
        <v>40040</v>
      </c>
      <c r="M444" s="54"/>
      <c r="N444" s="54"/>
      <c r="O444" s="54"/>
      <c r="P444" s="54"/>
      <c r="Q444" s="54"/>
      <c r="R444" s="54"/>
      <c r="S444" s="54"/>
      <c r="T444" s="54"/>
      <c r="U444" s="54"/>
      <c r="V444" s="54"/>
      <c r="W444" s="54"/>
      <c r="X444" s="54"/>
      <c r="Y444" s="54"/>
      <c r="Z444" s="54"/>
    </row>
    <row r="445" spans="1:26" s="55" customFormat="1" ht="18.75">
      <c r="A445" s="54"/>
      <c r="B445" s="54"/>
      <c r="C445" s="42" t="s">
        <v>19401</v>
      </c>
      <c r="D445" s="42" t="s">
        <v>15427</v>
      </c>
      <c r="E445" s="42"/>
      <c r="F445" s="42"/>
      <c r="G445" s="42" t="s">
        <v>15158</v>
      </c>
      <c r="H445" s="551">
        <f t="shared" si="18"/>
        <v>37492</v>
      </c>
      <c r="I445" s="490">
        <v>36400</v>
      </c>
      <c r="J445" s="551">
        <f t="shared" si="19"/>
        <v>38220</v>
      </c>
      <c r="K445" s="551">
        <f t="shared" si="20"/>
        <v>40040</v>
      </c>
      <c r="M445" s="54"/>
      <c r="N445" s="54"/>
      <c r="O445" s="54"/>
      <c r="P445" s="54"/>
      <c r="Q445" s="54"/>
      <c r="R445" s="54"/>
      <c r="S445" s="54"/>
      <c r="T445" s="54"/>
      <c r="U445" s="54"/>
      <c r="V445" s="54"/>
      <c r="W445" s="54"/>
      <c r="X445" s="54"/>
      <c r="Y445" s="54"/>
      <c r="Z445" s="54"/>
    </row>
    <row r="446" spans="1:26" s="55" customFormat="1" ht="18.75">
      <c r="A446" s="54"/>
      <c r="B446" s="54"/>
      <c r="C446" s="42" t="s">
        <v>19402</v>
      </c>
      <c r="D446" s="42" t="s">
        <v>15364</v>
      </c>
      <c r="E446" s="42"/>
      <c r="F446" s="42"/>
      <c r="G446" s="42" t="s">
        <v>15158</v>
      </c>
      <c r="H446" s="551">
        <f t="shared" si="18"/>
        <v>33475</v>
      </c>
      <c r="I446" s="490">
        <v>32500</v>
      </c>
      <c r="J446" s="551">
        <f t="shared" si="19"/>
        <v>34125</v>
      </c>
      <c r="K446" s="551">
        <f t="shared" si="20"/>
        <v>35750</v>
      </c>
      <c r="M446" s="54"/>
      <c r="N446" s="54"/>
      <c r="O446" s="54"/>
      <c r="P446" s="54"/>
      <c r="Q446" s="54"/>
      <c r="R446" s="54"/>
      <c r="S446" s="54"/>
      <c r="T446" s="54"/>
      <c r="U446" s="54"/>
      <c r="V446" s="54"/>
      <c r="W446" s="54"/>
      <c r="X446" s="54"/>
      <c r="Y446" s="54"/>
      <c r="Z446" s="54"/>
    </row>
    <row r="447" spans="1:26" s="55" customFormat="1" ht="18.75">
      <c r="A447" s="54"/>
      <c r="B447" s="54"/>
      <c r="C447" s="42" t="s">
        <v>19403</v>
      </c>
      <c r="D447" s="42" t="s">
        <v>15601</v>
      </c>
      <c r="E447" s="42"/>
      <c r="F447" s="42"/>
      <c r="G447" s="42" t="s">
        <v>15158</v>
      </c>
      <c r="H447" s="551">
        <f t="shared" si="18"/>
        <v>42848</v>
      </c>
      <c r="I447" s="490">
        <v>41600</v>
      </c>
      <c r="J447" s="551">
        <f t="shared" si="19"/>
        <v>43680</v>
      </c>
      <c r="K447" s="551">
        <f t="shared" si="20"/>
        <v>45760</v>
      </c>
      <c r="M447" s="54"/>
      <c r="N447" s="54"/>
      <c r="O447" s="54"/>
      <c r="P447" s="54"/>
      <c r="Q447" s="54"/>
      <c r="R447" s="54"/>
      <c r="S447" s="54"/>
      <c r="T447" s="54"/>
      <c r="U447" s="54"/>
      <c r="V447" s="54"/>
      <c r="W447" s="54"/>
      <c r="X447" s="54"/>
      <c r="Y447" s="54"/>
      <c r="Z447" s="54"/>
    </row>
    <row r="448" spans="1:26" s="55" customFormat="1" ht="18.75">
      <c r="A448" s="54"/>
      <c r="B448" s="54"/>
      <c r="C448" s="42" t="s">
        <v>19404</v>
      </c>
      <c r="D448" s="42" t="s">
        <v>15366</v>
      </c>
      <c r="E448" s="42"/>
      <c r="F448" s="42"/>
      <c r="G448" s="42" t="s">
        <v>15120</v>
      </c>
      <c r="H448" s="551">
        <f t="shared" si="18"/>
        <v>723060</v>
      </c>
      <c r="I448" s="490">
        <v>702000</v>
      </c>
      <c r="J448" s="551">
        <f t="shared" si="19"/>
        <v>737100</v>
      </c>
      <c r="K448" s="551">
        <f t="shared" si="20"/>
        <v>772200</v>
      </c>
      <c r="M448" s="54"/>
      <c r="N448" s="54"/>
      <c r="O448" s="54"/>
      <c r="P448" s="54"/>
      <c r="Q448" s="54"/>
      <c r="R448" s="54"/>
      <c r="S448" s="54"/>
      <c r="T448" s="54"/>
      <c r="U448" s="54"/>
      <c r="V448" s="54"/>
      <c r="W448" s="54"/>
      <c r="X448" s="54"/>
      <c r="Y448" s="54"/>
      <c r="Z448" s="54"/>
    </row>
    <row r="449" spans="1:26" s="55" customFormat="1" ht="18.75">
      <c r="A449" s="54"/>
      <c r="B449" s="54"/>
      <c r="C449" s="42" t="s">
        <v>19405</v>
      </c>
      <c r="D449" s="42" t="s">
        <v>15367</v>
      </c>
      <c r="E449" s="42"/>
      <c r="F449" s="42"/>
      <c r="G449" s="42" t="s">
        <v>2744</v>
      </c>
      <c r="H449" s="551">
        <f t="shared" si="18"/>
        <v>830180</v>
      </c>
      <c r="I449" s="490">
        <v>806000</v>
      </c>
      <c r="J449" s="551">
        <f t="shared" si="19"/>
        <v>846300</v>
      </c>
      <c r="K449" s="551">
        <f t="shared" si="20"/>
        <v>886600</v>
      </c>
      <c r="M449" s="54"/>
      <c r="N449" s="54"/>
      <c r="O449" s="54"/>
      <c r="P449" s="54"/>
      <c r="Q449" s="54"/>
      <c r="R449" s="54"/>
      <c r="S449" s="54"/>
      <c r="T449" s="54"/>
      <c r="U449" s="54"/>
      <c r="V449" s="54"/>
      <c r="W449" s="54"/>
      <c r="X449" s="54"/>
      <c r="Y449" s="54"/>
      <c r="Z449" s="54"/>
    </row>
    <row r="450" spans="1:26" s="55" customFormat="1" ht="18.75">
      <c r="A450" s="54"/>
      <c r="B450" s="54"/>
      <c r="C450" s="42" t="s">
        <v>19406</v>
      </c>
      <c r="D450" s="42" t="s">
        <v>15368</v>
      </c>
      <c r="E450" s="42"/>
      <c r="F450" s="42"/>
      <c r="G450" s="42" t="s">
        <v>2744</v>
      </c>
      <c r="H450" s="551">
        <f t="shared" si="18"/>
        <v>709670</v>
      </c>
      <c r="I450" s="490">
        <v>689000</v>
      </c>
      <c r="J450" s="551">
        <f t="shared" si="19"/>
        <v>723450</v>
      </c>
      <c r="K450" s="551">
        <f t="shared" si="20"/>
        <v>757900</v>
      </c>
      <c r="M450" s="54"/>
      <c r="N450" s="54"/>
      <c r="O450" s="54"/>
      <c r="P450" s="54"/>
      <c r="Q450" s="54"/>
      <c r="R450" s="54"/>
      <c r="S450" s="54"/>
      <c r="T450" s="54"/>
      <c r="U450" s="54"/>
      <c r="V450" s="54"/>
      <c r="W450" s="54"/>
      <c r="X450" s="54"/>
      <c r="Y450" s="54"/>
      <c r="Z450" s="54"/>
    </row>
    <row r="451" spans="1:26" s="55" customFormat="1" ht="18.75">
      <c r="A451" s="54"/>
      <c r="B451" s="54"/>
      <c r="C451" s="42" t="s">
        <v>19407</v>
      </c>
      <c r="D451" s="42" t="s">
        <v>15602</v>
      </c>
      <c r="E451" s="42"/>
      <c r="F451" s="42"/>
      <c r="G451" s="42" t="s">
        <v>2744</v>
      </c>
      <c r="H451" s="551">
        <f t="shared" si="18"/>
        <v>1807650</v>
      </c>
      <c r="I451" s="490">
        <v>1755000</v>
      </c>
      <c r="J451" s="551">
        <f t="shared" si="19"/>
        <v>1842750</v>
      </c>
      <c r="K451" s="551">
        <f t="shared" si="20"/>
        <v>1930500</v>
      </c>
      <c r="M451" s="54"/>
      <c r="N451" s="54"/>
      <c r="O451" s="54"/>
      <c r="P451" s="54"/>
      <c r="Q451" s="54"/>
      <c r="R451" s="54"/>
      <c r="S451" s="54"/>
      <c r="T451" s="54"/>
      <c r="U451" s="54"/>
      <c r="V451" s="54"/>
      <c r="W451" s="54"/>
      <c r="X451" s="54"/>
      <c r="Y451" s="54"/>
      <c r="Z451" s="54"/>
    </row>
    <row r="452" spans="1:26" s="55" customFormat="1" ht="18.75">
      <c r="A452" s="54"/>
      <c r="B452" s="54"/>
      <c r="C452" s="42" t="s">
        <v>19408</v>
      </c>
      <c r="D452" s="42" t="s">
        <v>15603</v>
      </c>
      <c r="E452" s="42"/>
      <c r="F452" s="42"/>
      <c r="G452" s="42" t="s">
        <v>2744</v>
      </c>
      <c r="H452" s="551">
        <f t="shared" si="18"/>
        <v>1566630</v>
      </c>
      <c r="I452" s="490">
        <v>1521000</v>
      </c>
      <c r="J452" s="551">
        <f t="shared" si="19"/>
        <v>1597050</v>
      </c>
      <c r="K452" s="551">
        <f t="shared" si="20"/>
        <v>1673100</v>
      </c>
      <c r="M452" s="54"/>
      <c r="N452" s="54"/>
      <c r="O452" s="54"/>
      <c r="P452" s="54"/>
      <c r="Q452" s="54"/>
      <c r="R452" s="54"/>
      <c r="S452" s="54"/>
      <c r="T452" s="54"/>
      <c r="U452" s="54"/>
      <c r="V452" s="54"/>
      <c r="W452" s="54"/>
      <c r="X452" s="54"/>
      <c r="Y452" s="54"/>
      <c r="Z452" s="54"/>
    </row>
    <row r="453" spans="1:26" s="55" customFormat="1" ht="18.75">
      <c r="A453" s="54"/>
      <c r="B453" s="54"/>
      <c r="C453" s="42" t="s">
        <v>19409</v>
      </c>
      <c r="D453" s="42" t="s">
        <v>15604</v>
      </c>
      <c r="E453" s="42"/>
      <c r="F453" s="42"/>
      <c r="G453" s="42" t="s">
        <v>2744</v>
      </c>
      <c r="H453" s="551">
        <f t="shared" si="18"/>
        <v>66950</v>
      </c>
      <c r="I453" s="490">
        <v>65000</v>
      </c>
      <c r="J453" s="551">
        <f t="shared" si="19"/>
        <v>68250</v>
      </c>
      <c r="K453" s="551">
        <f t="shared" si="20"/>
        <v>71500</v>
      </c>
      <c r="M453" s="54"/>
      <c r="N453" s="54"/>
      <c r="O453" s="54"/>
      <c r="P453" s="54"/>
      <c r="Q453" s="54"/>
      <c r="R453" s="54"/>
      <c r="S453" s="54"/>
      <c r="T453" s="54"/>
      <c r="U453" s="54"/>
      <c r="V453" s="54"/>
      <c r="W453" s="54"/>
      <c r="X453" s="54"/>
      <c r="Y453" s="54"/>
      <c r="Z453" s="54"/>
    </row>
    <row r="454" spans="1:26" s="55" customFormat="1" ht="18.75">
      <c r="A454" s="54"/>
      <c r="B454" s="54"/>
      <c r="C454" s="42" t="s">
        <v>19410</v>
      </c>
      <c r="D454" s="42" t="s">
        <v>15605</v>
      </c>
      <c r="E454" s="42"/>
      <c r="F454" s="42"/>
      <c r="G454" s="42" t="s">
        <v>2744</v>
      </c>
      <c r="H454" s="551">
        <f t="shared" si="18"/>
        <v>495430</v>
      </c>
      <c r="I454" s="490">
        <v>481000</v>
      </c>
      <c r="J454" s="551">
        <f t="shared" si="19"/>
        <v>505050</v>
      </c>
      <c r="K454" s="551">
        <f t="shared" si="20"/>
        <v>529100</v>
      </c>
      <c r="M454" s="54"/>
      <c r="N454" s="54"/>
      <c r="O454" s="54"/>
      <c r="P454" s="54"/>
      <c r="Q454" s="54"/>
      <c r="R454" s="54"/>
      <c r="S454" s="54"/>
      <c r="T454" s="54"/>
      <c r="U454" s="54"/>
      <c r="V454" s="54"/>
      <c r="W454" s="54"/>
      <c r="X454" s="54"/>
      <c r="Y454" s="54"/>
      <c r="Z454" s="54"/>
    </row>
    <row r="455" spans="1:26" s="55" customFormat="1" ht="18.75">
      <c r="A455" s="54"/>
      <c r="B455" s="54"/>
      <c r="C455" s="42" t="s">
        <v>19411</v>
      </c>
      <c r="D455" s="42" t="s">
        <v>15606</v>
      </c>
      <c r="E455" s="42"/>
      <c r="F455" s="42"/>
      <c r="G455" s="42" t="s">
        <v>2744</v>
      </c>
      <c r="H455" s="551">
        <f t="shared" si="18"/>
        <v>66950</v>
      </c>
      <c r="I455" s="490">
        <v>65000</v>
      </c>
      <c r="J455" s="551">
        <f t="shared" si="19"/>
        <v>68250</v>
      </c>
      <c r="K455" s="551">
        <f t="shared" si="20"/>
        <v>71500</v>
      </c>
      <c r="M455" s="54"/>
      <c r="N455" s="54"/>
      <c r="O455" s="54"/>
      <c r="P455" s="54"/>
      <c r="Q455" s="54"/>
      <c r="R455" s="54"/>
      <c r="S455" s="54"/>
      <c r="T455" s="54"/>
      <c r="U455" s="54"/>
      <c r="V455" s="54"/>
      <c r="W455" s="54"/>
      <c r="X455" s="54"/>
      <c r="Y455" s="54"/>
      <c r="Z455" s="54"/>
    </row>
    <row r="456" spans="1:26" s="55" customFormat="1" ht="18.75">
      <c r="A456" s="54"/>
      <c r="B456" s="54"/>
      <c r="C456" s="42" t="s">
        <v>19412</v>
      </c>
      <c r="D456" s="42" t="s">
        <v>15539</v>
      </c>
      <c r="E456" s="42"/>
      <c r="F456" s="42"/>
      <c r="G456" s="42" t="s">
        <v>15540</v>
      </c>
      <c r="H456" s="551">
        <f t="shared" si="18"/>
        <v>836875</v>
      </c>
      <c r="I456" s="490">
        <v>812500</v>
      </c>
      <c r="J456" s="551">
        <f t="shared" si="19"/>
        <v>853125</v>
      </c>
      <c r="K456" s="551">
        <f t="shared" si="20"/>
        <v>893750</v>
      </c>
      <c r="M456" s="54"/>
      <c r="N456" s="54"/>
      <c r="O456" s="54"/>
      <c r="P456" s="54"/>
      <c r="Q456" s="54"/>
      <c r="R456" s="54"/>
      <c r="S456" s="54"/>
      <c r="T456" s="54"/>
      <c r="U456" s="54"/>
      <c r="V456" s="54"/>
      <c r="W456" s="54"/>
      <c r="X456" s="54"/>
      <c r="Y456" s="54"/>
      <c r="Z456" s="54"/>
    </row>
    <row r="457" spans="1:26" s="55" customFormat="1" ht="18.75">
      <c r="A457" s="54"/>
      <c r="B457" s="54"/>
      <c r="C457" s="59" t="s">
        <v>10684</v>
      </c>
      <c r="D457" s="59" t="s">
        <v>10677</v>
      </c>
      <c r="E457" s="42"/>
      <c r="F457" s="42"/>
      <c r="G457" s="42"/>
      <c r="H457" s="551">
        <f t="shared" si="18"/>
        <v>0</v>
      </c>
      <c r="I457" s="44"/>
      <c r="J457" s="551">
        <f t="shared" si="19"/>
        <v>0</v>
      </c>
      <c r="K457" s="551">
        <f t="shared" si="20"/>
        <v>0</v>
      </c>
      <c r="M457" s="54"/>
      <c r="N457" s="54"/>
      <c r="O457" s="54"/>
      <c r="P457" s="54"/>
      <c r="Q457" s="54"/>
      <c r="R457" s="54"/>
      <c r="S457" s="54"/>
      <c r="T457" s="54"/>
      <c r="U457" s="54"/>
      <c r="V457" s="54"/>
      <c r="W457" s="54"/>
      <c r="X457" s="54"/>
      <c r="Y457" s="54"/>
      <c r="Z457" s="54"/>
    </row>
    <row r="458" spans="1:26" s="55" customFormat="1" ht="18.75">
      <c r="A458" s="54"/>
      <c r="B458" s="54"/>
      <c r="C458" s="59" t="s">
        <v>10688</v>
      </c>
      <c r="D458" s="59" t="s">
        <v>10682</v>
      </c>
      <c r="E458" s="42"/>
      <c r="F458" s="42"/>
      <c r="G458" s="42"/>
      <c r="H458" s="551">
        <f t="shared" ref="H458:H521" si="21">(I458*0.03)+I458</f>
        <v>0</v>
      </c>
      <c r="I458" s="44"/>
      <c r="J458" s="551">
        <f t="shared" ref="J458:J521" si="22">(I458*0.05)+I458</f>
        <v>0</v>
      </c>
      <c r="K458" s="551">
        <f t="shared" ref="K458:K521" si="23">(I458*0.1)+I458</f>
        <v>0</v>
      </c>
      <c r="M458" s="54"/>
      <c r="N458" s="54"/>
      <c r="O458" s="54"/>
      <c r="P458" s="54"/>
      <c r="Q458" s="54"/>
      <c r="R458" s="54"/>
      <c r="S458" s="54"/>
      <c r="T458" s="54"/>
      <c r="U458" s="54"/>
      <c r="V458" s="54"/>
      <c r="W458" s="54"/>
      <c r="X458" s="54"/>
      <c r="Y458" s="54"/>
      <c r="Z458" s="54"/>
    </row>
    <row r="459" spans="1:26" s="55" customFormat="1" ht="18.75">
      <c r="A459" s="54"/>
      <c r="B459" s="54"/>
      <c r="C459" s="59" t="s">
        <v>10692</v>
      </c>
      <c r="D459" s="59" t="s">
        <v>10685</v>
      </c>
      <c r="E459" s="42"/>
      <c r="F459" s="42"/>
      <c r="G459" s="42"/>
      <c r="H459" s="551">
        <f t="shared" si="21"/>
        <v>0</v>
      </c>
      <c r="I459" s="44"/>
      <c r="J459" s="551">
        <f t="shared" si="22"/>
        <v>0</v>
      </c>
      <c r="K459" s="551">
        <f t="shared" si="23"/>
        <v>0</v>
      </c>
      <c r="M459" s="54"/>
      <c r="N459" s="54"/>
      <c r="O459" s="54"/>
      <c r="P459" s="54"/>
      <c r="Q459" s="54"/>
      <c r="R459" s="54"/>
      <c r="S459" s="54"/>
      <c r="T459" s="54"/>
      <c r="U459" s="54"/>
      <c r="V459" s="54"/>
      <c r="W459" s="54"/>
      <c r="X459" s="54"/>
      <c r="Y459" s="54"/>
      <c r="Z459" s="54"/>
    </row>
    <row r="460" spans="1:26" s="55" customFormat="1" ht="18.75">
      <c r="A460" s="54"/>
      <c r="B460" s="54"/>
      <c r="C460" s="59" t="s">
        <v>10697</v>
      </c>
      <c r="D460" s="59" t="s">
        <v>10689</v>
      </c>
      <c r="E460" s="42"/>
      <c r="F460" s="42"/>
      <c r="G460" s="42"/>
      <c r="H460" s="551">
        <f t="shared" si="21"/>
        <v>0</v>
      </c>
      <c r="I460" s="44"/>
      <c r="J460" s="551">
        <f t="shared" si="22"/>
        <v>0</v>
      </c>
      <c r="K460" s="551">
        <f t="shared" si="23"/>
        <v>0</v>
      </c>
      <c r="M460" s="54"/>
      <c r="N460" s="54"/>
      <c r="O460" s="54"/>
      <c r="P460" s="54"/>
      <c r="Q460" s="54"/>
      <c r="R460" s="54"/>
      <c r="S460" s="54"/>
      <c r="T460" s="54"/>
      <c r="U460" s="54"/>
      <c r="V460" s="54"/>
      <c r="W460" s="54"/>
      <c r="X460" s="54"/>
      <c r="Y460" s="54"/>
      <c r="Z460" s="54"/>
    </row>
    <row r="461" spans="1:26" s="55" customFormat="1" ht="18.75">
      <c r="A461" s="54"/>
      <c r="B461" s="54"/>
      <c r="C461" s="59" t="s">
        <v>10701</v>
      </c>
      <c r="D461" s="59" t="s">
        <v>10693</v>
      </c>
      <c r="E461" s="42"/>
      <c r="F461" s="42"/>
      <c r="G461" s="42"/>
      <c r="H461" s="551">
        <f t="shared" si="21"/>
        <v>0</v>
      </c>
      <c r="I461" s="44"/>
      <c r="J461" s="551">
        <f t="shared" si="22"/>
        <v>0</v>
      </c>
      <c r="K461" s="551">
        <f t="shared" si="23"/>
        <v>0</v>
      </c>
      <c r="M461" s="54"/>
      <c r="N461" s="54"/>
      <c r="O461" s="54"/>
      <c r="P461" s="54"/>
      <c r="Q461" s="54"/>
      <c r="R461" s="54"/>
      <c r="S461" s="54"/>
      <c r="T461" s="54"/>
      <c r="U461" s="54"/>
      <c r="V461" s="54"/>
      <c r="W461" s="54"/>
      <c r="X461" s="54"/>
      <c r="Y461" s="54"/>
      <c r="Z461" s="54"/>
    </row>
    <row r="462" spans="1:26" s="55" customFormat="1" ht="18.75">
      <c r="A462" s="54"/>
      <c r="B462" s="54"/>
      <c r="C462" s="59" t="s">
        <v>10706</v>
      </c>
      <c r="D462" s="59" t="s">
        <v>10698</v>
      </c>
      <c r="E462" s="42"/>
      <c r="F462" s="42"/>
      <c r="G462" s="42"/>
      <c r="H462" s="551">
        <f t="shared" si="21"/>
        <v>0</v>
      </c>
      <c r="I462" s="44"/>
      <c r="J462" s="551">
        <f t="shared" si="22"/>
        <v>0</v>
      </c>
      <c r="K462" s="551">
        <f t="shared" si="23"/>
        <v>0</v>
      </c>
      <c r="M462" s="54"/>
      <c r="N462" s="54"/>
      <c r="O462" s="54"/>
      <c r="P462" s="54"/>
      <c r="Q462" s="54"/>
      <c r="R462" s="54"/>
      <c r="S462" s="54"/>
      <c r="T462" s="54"/>
      <c r="U462" s="54"/>
      <c r="V462" s="54"/>
      <c r="W462" s="54"/>
      <c r="X462" s="54"/>
      <c r="Y462" s="54"/>
      <c r="Z462" s="54"/>
    </row>
    <row r="463" spans="1:26" s="55" customFormat="1" ht="18.75">
      <c r="A463" s="54"/>
      <c r="B463" s="54"/>
      <c r="C463" s="59" t="s">
        <v>10710</v>
      </c>
      <c r="D463" s="59" t="s">
        <v>10702</v>
      </c>
      <c r="E463" s="42"/>
      <c r="F463" s="42"/>
      <c r="G463" s="42"/>
      <c r="H463" s="551">
        <f t="shared" si="21"/>
        <v>0</v>
      </c>
      <c r="I463" s="44"/>
      <c r="J463" s="551">
        <f t="shared" si="22"/>
        <v>0</v>
      </c>
      <c r="K463" s="551">
        <f t="shared" si="23"/>
        <v>0</v>
      </c>
      <c r="M463" s="54"/>
      <c r="N463" s="54"/>
      <c r="O463" s="54"/>
      <c r="P463" s="54"/>
      <c r="Q463" s="54"/>
      <c r="R463" s="54"/>
      <c r="S463" s="54"/>
      <c r="T463" s="54"/>
      <c r="U463" s="54"/>
      <c r="V463" s="54"/>
      <c r="W463" s="54"/>
      <c r="X463" s="54"/>
      <c r="Y463" s="54"/>
      <c r="Z463" s="54"/>
    </row>
    <row r="464" spans="1:26" s="55" customFormat="1" ht="18.75">
      <c r="A464" s="54"/>
      <c r="B464" s="54"/>
      <c r="C464" s="59" t="s">
        <v>10713</v>
      </c>
      <c r="D464" s="59" t="s">
        <v>10707</v>
      </c>
      <c r="E464" s="42"/>
      <c r="F464" s="42"/>
      <c r="G464" s="42"/>
      <c r="H464" s="551">
        <f t="shared" si="21"/>
        <v>0</v>
      </c>
      <c r="I464" s="44"/>
      <c r="J464" s="551">
        <f t="shared" si="22"/>
        <v>0</v>
      </c>
      <c r="K464" s="551">
        <f t="shared" si="23"/>
        <v>0</v>
      </c>
      <c r="M464" s="54"/>
      <c r="N464" s="54"/>
      <c r="O464" s="54"/>
      <c r="P464" s="54"/>
      <c r="Q464" s="54"/>
      <c r="R464" s="54"/>
      <c r="S464" s="54"/>
      <c r="T464" s="54"/>
      <c r="U464" s="54"/>
      <c r="V464" s="54"/>
      <c r="W464" s="54"/>
      <c r="X464" s="54"/>
      <c r="Y464" s="54"/>
      <c r="Z464" s="54"/>
    </row>
    <row r="465" spans="1:26" s="55" customFormat="1" ht="18.75">
      <c r="A465" s="54"/>
      <c r="B465" s="54"/>
      <c r="C465" s="59" t="s">
        <v>10717</v>
      </c>
      <c r="D465" s="59" t="s">
        <v>10711</v>
      </c>
      <c r="E465" s="42"/>
      <c r="F465" s="42"/>
      <c r="G465" s="42"/>
      <c r="H465" s="551">
        <f t="shared" si="21"/>
        <v>0</v>
      </c>
      <c r="I465" s="44"/>
      <c r="J465" s="551">
        <f t="shared" si="22"/>
        <v>0</v>
      </c>
      <c r="K465" s="551">
        <f t="shared" si="23"/>
        <v>0</v>
      </c>
      <c r="M465" s="54"/>
      <c r="N465" s="54"/>
      <c r="O465" s="54"/>
      <c r="P465" s="54"/>
      <c r="Q465" s="54"/>
      <c r="R465" s="54"/>
      <c r="S465" s="54"/>
      <c r="T465" s="54"/>
      <c r="U465" s="54"/>
      <c r="V465" s="54"/>
      <c r="W465" s="54"/>
      <c r="X465" s="54"/>
      <c r="Y465" s="54"/>
      <c r="Z465" s="54"/>
    </row>
    <row r="466" spans="1:26" s="55" customFormat="1" ht="18.75">
      <c r="A466" s="54"/>
      <c r="B466" s="54"/>
      <c r="C466" s="59" t="s">
        <v>10720</v>
      </c>
      <c r="D466" s="59" t="s">
        <v>10715</v>
      </c>
      <c r="E466" s="42"/>
      <c r="F466" s="42"/>
      <c r="G466" s="42"/>
      <c r="H466" s="551">
        <f t="shared" si="21"/>
        <v>0</v>
      </c>
      <c r="I466" s="44"/>
      <c r="J466" s="551">
        <f t="shared" si="22"/>
        <v>0</v>
      </c>
      <c r="K466" s="551">
        <f t="shared" si="23"/>
        <v>0</v>
      </c>
      <c r="M466" s="54"/>
      <c r="N466" s="54"/>
      <c r="O466" s="54"/>
      <c r="P466" s="54"/>
      <c r="Q466" s="54"/>
      <c r="R466" s="54"/>
      <c r="S466" s="54"/>
      <c r="T466" s="54"/>
      <c r="U466" s="54"/>
      <c r="V466" s="54"/>
      <c r="W466" s="54"/>
      <c r="X466" s="54"/>
      <c r="Y466" s="54"/>
      <c r="Z466" s="54"/>
    </row>
    <row r="467" spans="1:26" s="55" customFormat="1" ht="18.75">
      <c r="A467" s="54"/>
      <c r="B467" s="54"/>
      <c r="C467" s="59" t="s">
        <v>10725</v>
      </c>
      <c r="D467" s="59" t="s">
        <v>10718</v>
      </c>
      <c r="E467" s="42"/>
      <c r="F467" s="42"/>
      <c r="G467" s="42"/>
      <c r="H467" s="551">
        <f t="shared" si="21"/>
        <v>0</v>
      </c>
      <c r="I467" s="44"/>
      <c r="J467" s="551">
        <f t="shared" si="22"/>
        <v>0</v>
      </c>
      <c r="K467" s="551">
        <f t="shared" si="23"/>
        <v>0</v>
      </c>
      <c r="M467" s="54"/>
      <c r="N467" s="54"/>
      <c r="O467" s="54"/>
      <c r="P467" s="54"/>
      <c r="Q467" s="54"/>
      <c r="R467" s="54"/>
      <c r="S467" s="54"/>
      <c r="T467" s="54"/>
      <c r="U467" s="54"/>
      <c r="V467" s="54"/>
      <c r="W467" s="54"/>
      <c r="X467" s="54"/>
      <c r="Y467" s="54"/>
      <c r="Z467" s="54"/>
    </row>
    <row r="468" spans="1:26" s="55" customFormat="1" ht="18.75">
      <c r="A468" s="54"/>
      <c r="B468" s="54"/>
      <c r="C468" s="59" t="s">
        <v>10729</v>
      </c>
      <c r="D468" s="59" t="s">
        <v>10722</v>
      </c>
      <c r="E468" s="42"/>
      <c r="F468" s="42"/>
      <c r="G468" s="42"/>
      <c r="H468" s="551">
        <f t="shared" si="21"/>
        <v>0</v>
      </c>
      <c r="I468" s="44"/>
      <c r="J468" s="551">
        <f t="shared" si="22"/>
        <v>0</v>
      </c>
      <c r="K468" s="551">
        <f t="shared" si="23"/>
        <v>0</v>
      </c>
      <c r="M468" s="54"/>
      <c r="N468" s="54"/>
      <c r="O468" s="54"/>
      <c r="P468" s="54"/>
      <c r="Q468" s="54"/>
      <c r="R468" s="54"/>
      <c r="S468" s="54"/>
      <c r="T468" s="54"/>
      <c r="U468" s="54"/>
      <c r="V468" s="54"/>
      <c r="W468" s="54"/>
      <c r="X468" s="54"/>
      <c r="Y468" s="54"/>
      <c r="Z468" s="54"/>
    </row>
    <row r="469" spans="1:26" s="55" customFormat="1" ht="18.75">
      <c r="A469" s="54"/>
      <c r="B469" s="54"/>
      <c r="C469" s="59" t="s">
        <v>10732</v>
      </c>
      <c r="D469" s="59" t="s">
        <v>10727</v>
      </c>
      <c r="E469" s="42"/>
      <c r="F469" s="42"/>
      <c r="G469" s="42"/>
      <c r="H469" s="551">
        <f t="shared" si="21"/>
        <v>0</v>
      </c>
      <c r="I469" s="44"/>
      <c r="J469" s="551">
        <f t="shared" si="22"/>
        <v>0</v>
      </c>
      <c r="K469" s="551">
        <f t="shared" si="23"/>
        <v>0</v>
      </c>
      <c r="M469" s="54"/>
      <c r="N469" s="54"/>
      <c r="O469" s="54"/>
      <c r="P469" s="54"/>
      <c r="Q469" s="54"/>
      <c r="R469" s="54"/>
      <c r="S469" s="54"/>
      <c r="T469" s="54"/>
      <c r="U469" s="54"/>
      <c r="V469" s="54"/>
      <c r="W469" s="54"/>
      <c r="X469" s="54"/>
      <c r="Y469" s="54"/>
      <c r="Z469" s="54"/>
    </row>
    <row r="470" spans="1:26" s="55" customFormat="1" ht="18.75">
      <c r="A470" s="54"/>
      <c r="B470" s="54"/>
      <c r="C470" s="59" t="s">
        <v>10737</v>
      </c>
      <c r="D470" s="59" t="s">
        <v>10730</v>
      </c>
      <c r="E470" s="42"/>
      <c r="F470" s="42"/>
      <c r="G470" s="42"/>
      <c r="H470" s="551">
        <f t="shared" si="21"/>
        <v>0</v>
      </c>
      <c r="I470" s="44"/>
      <c r="J470" s="551">
        <f t="shared" si="22"/>
        <v>0</v>
      </c>
      <c r="K470" s="551">
        <f t="shared" si="23"/>
        <v>0</v>
      </c>
      <c r="M470" s="54"/>
      <c r="N470" s="54"/>
      <c r="O470" s="54"/>
      <c r="P470" s="54"/>
      <c r="Q470" s="54"/>
      <c r="R470" s="54"/>
      <c r="S470" s="54"/>
      <c r="T470" s="54"/>
      <c r="U470" s="54"/>
      <c r="V470" s="54"/>
      <c r="W470" s="54"/>
      <c r="X470" s="54"/>
      <c r="Y470" s="54"/>
      <c r="Z470" s="54"/>
    </row>
    <row r="471" spans="1:26" s="55" customFormat="1" ht="18.75">
      <c r="A471" s="54"/>
      <c r="B471" s="54"/>
      <c r="C471" s="59" t="s">
        <v>10741</v>
      </c>
      <c r="D471" s="59" t="s">
        <v>10734</v>
      </c>
      <c r="E471" s="42"/>
      <c r="F471" s="42"/>
      <c r="G471" s="42"/>
      <c r="H471" s="551">
        <f t="shared" si="21"/>
        <v>0</v>
      </c>
      <c r="I471" s="44"/>
      <c r="J471" s="551">
        <f t="shared" si="22"/>
        <v>0</v>
      </c>
      <c r="K471" s="551">
        <f t="shared" si="23"/>
        <v>0</v>
      </c>
      <c r="M471" s="54"/>
      <c r="N471" s="54"/>
      <c r="O471" s="54"/>
      <c r="P471" s="54"/>
      <c r="Q471" s="54"/>
      <c r="R471" s="54"/>
      <c r="S471" s="54"/>
      <c r="T471" s="54"/>
      <c r="U471" s="54"/>
      <c r="V471" s="54"/>
      <c r="W471" s="54"/>
      <c r="X471" s="54"/>
      <c r="Y471" s="54"/>
      <c r="Z471" s="54"/>
    </row>
    <row r="472" spans="1:26" s="55" customFormat="1" ht="18.75">
      <c r="A472" s="54"/>
      <c r="B472" s="54"/>
      <c r="C472" s="59" t="s">
        <v>10746</v>
      </c>
      <c r="D472" s="59" t="s">
        <v>10739</v>
      </c>
      <c r="E472" s="42"/>
      <c r="F472" s="42"/>
      <c r="G472" s="42"/>
      <c r="H472" s="551">
        <f t="shared" si="21"/>
        <v>0</v>
      </c>
      <c r="I472" s="44"/>
      <c r="J472" s="551">
        <f t="shared" si="22"/>
        <v>0</v>
      </c>
      <c r="K472" s="551">
        <f t="shared" si="23"/>
        <v>0</v>
      </c>
      <c r="M472" s="54"/>
      <c r="N472" s="54"/>
      <c r="O472" s="54"/>
      <c r="P472" s="54"/>
      <c r="Q472" s="54"/>
      <c r="R472" s="54"/>
      <c r="S472" s="54"/>
      <c r="T472" s="54"/>
      <c r="U472" s="54"/>
      <c r="V472" s="54"/>
      <c r="W472" s="54"/>
      <c r="X472" s="54"/>
      <c r="Y472" s="54"/>
      <c r="Z472" s="54"/>
    </row>
    <row r="473" spans="1:26" s="55" customFormat="1" ht="18.75">
      <c r="A473" s="54"/>
      <c r="B473" s="54"/>
      <c r="C473" s="59" t="s">
        <v>10750</v>
      </c>
      <c r="D473" s="59" t="s">
        <v>10743</v>
      </c>
      <c r="E473" s="42"/>
      <c r="F473" s="42"/>
      <c r="G473" s="42"/>
      <c r="H473" s="551">
        <f t="shared" si="21"/>
        <v>0</v>
      </c>
      <c r="I473" s="44"/>
      <c r="J473" s="551">
        <f t="shared" si="22"/>
        <v>0</v>
      </c>
      <c r="K473" s="551">
        <f t="shared" si="23"/>
        <v>0</v>
      </c>
      <c r="M473" s="54"/>
      <c r="N473" s="54"/>
      <c r="O473" s="54"/>
      <c r="P473" s="54"/>
      <c r="Q473" s="54"/>
      <c r="R473" s="54"/>
      <c r="S473" s="54"/>
      <c r="T473" s="54"/>
      <c r="U473" s="54"/>
      <c r="V473" s="54"/>
      <c r="W473" s="54"/>
      <c r="X473" s="54"/>
      <c r="Y473" s="54"/>
      <c r="Z473" s="54"/>
    </row>
    <row r="474" spans="1:26" s="55" customFormat="1" ht="18.75">
      <c r="A474" s="54"/>
      <c r="B474" s="54"/>
      <c r="C474" s="59" t="s">
        <v>10754</v>
      </c>
      <c r="D474" s="59" t="s">
        <v>10747</v>
      </c>
      <c r="E474" s="42"/>
      <c r="F474" s="42"/>
      <c r="G474" s="42"/>
      <c r="H474" s="551">
        <f t="shared" si="21"/>
        <v>0</v>
      </c>
      <c r="I474" s="44"/>
      <c r="J474" s="551">
        <f t="shared" si="22"/>
        <v>0</v>
      </c>
      <c r="K474" s="551">
        <f t="shared" si="23"/>
        <v>0</v>
      </c>
      <c r="M474" s="54"/>
      <c r="N474" s="54"/>
      <c r="O474" s="54"/>
      <c r="P474" s="54"/>
      <c r="Q474" s="54"/>
      <c r="R474" s="54"/>
      <c r="S474" s="54"/>
      <c r="T474" s="54"/>
      <c r="U474" s="54"/>
      <c r="V474" s="54"/>
      <c r="W474" s="54"/>
      <c r="X474" s="54"/>
      <c r="Y474" s="54"/>
      <c r="Z474" s="54"/>
    </row>
    <row r="475" spans="1:26" s="55" customFormat="1" ht="18.75">
      <c r="A475" s="54"/>
      <c r="B475" s="54"/>
      <c r="C475" s="59" t="s">
        <v>10758</v>
      </c>
      <c r="D475" s="59" t="s">
        <v>10751</v>
      </c>
      <c r="E475" s="42"/>
      <c r="F475" s="42"/>
      <c r="G475" s="42"/>
      <c r="H475" s="551">
        <f t="shared" si="21"/>
        <v>0</v>
      </c>
      <c r="I475" s="44"/>
      <c r="J475" s="551">
        <f t="shared" si="22"/>
        <v>0</v>
      </c>
      <c r="K475" s="551">
        <f t="shared" si="23"/>
        <v>0</v>
      </c>
      <c r="M475" s="54"/>
      <c r="N475" s="54"/>
      <c r="O475" s="54"/>
      <c r="P475" s="54"/>
      <c r="Q475" s="54"/>
      <c r="R475" s="54"/>
      <c r="S475" s="54"/>
      <c r="T475" s="54"/>
      <c r="U475" s="54"/>
      <c r="V475" s="54"/>
      <c r="W475" s="54"/>
      <c r="X475" s="54"/>
      <c r="Y475" s="54"/>
      <c r="Z475" s="54"/>
    </row>
    <row r="476" spans="1:26" s="55" customFormat="1" ht="18.75">
      <c r="A476" s="54"/>
      <c r="B476" s="54"/>
      <c r="C476" s="59" t="s">
        <v>10762</v>
      </c>
      <c r="D476" s="59" t="s">
        <v>10755</v>
      </c>
      <c r="E476" s="42"/>
      <c r="F476" s="42"/>
      <c r="G476" s="42"/>
      <c r="H476" s="551">
        <f t="shared" si="21"/>
        <v>0</v>
      </c>
      <c r="I476" s="44"/>
      <c r="J476" s="551">
        <f t="shared" si="22"/>
        <v>0</v>
      </c>
      <c r="K476" s="551">
        <f t="shared" si="23"/>
        <v>0</v>
      </c>
      <c r="M476" s="54"/>
      <c r="N476" s="54"/>
      <c r="O476" s="54"/>
      <c r="P476" s="54"/>
      <c r="Q476" s="54"/>
      <c r="R476" s="54"/>
      <c r="S476" s="54"/>
      <c r="T476" s="54"/>
      <c r="U476" s="54"/>
      <c r="V476" s="54"/>
      <c r="W476" s="54"/>
      <c r="X476" s="54"/>
      <c r="Y476" s="54"/>
      <c r="Z476" s="54"/>
    </row>
    <row r="477" spans="1:26" s="55" customFormat="1" ht="18.75">
      <c r="A477" s="54"/>
      <c r="B477" s="54"/>
      <c r="C477" s="59" t="s">
        <v>10766</v>
      </c>
      <c r="D477" s="59" t="s">
        <v>10759</v>
      </c>
      <c r="E477" s="42"/>
      <c r="F477" s="42"/>
      <c r="G477" s="42"/>
      <c r="H477" s="551">
        <f t="shared" si="21"/>
        <v>0</v>
      </c>
      <c r="I477" s="44"/>
      <c r="J477" s="551">
        <f t="shared" si="22"/>
        <v>0</v>
      </c>
      <c r="K477" s="551">
        <f t="shared" si="23"/>
        <v>0</v>
      </c>
      <c r="M477" s="54"/>
      <c r="N477" s="54"/>
      <c r="O477" s="54"/>
      <c r="P477" s="54"/>
      <c r="Q477" s="54"/>
      <c r="R477" s="54"/>
      <c r="S477" s="54"/>
      <c r="T477" s="54"/>
      <c r="U477" s="54"/>
      <c r="V477" s="54"/>
      <c r="W477" s="54"/>
      <c r="X477" s="54"/>
      <c r="Y477" s="54"/>
      <c r="Z477" s="54"/>
    </row>
    <row r="478" spans="1:26" s="55" customFormat="1" ht="18.75">
      <c r="A478" s="54"/>
      <c r="B478" s="54"/>
      <c r="C478" s="59" t="s">
        <v>10768</v>
      </c>
      <c r="D478" s="59" t="s">
        <v>10763</v>
      </c>
      <c r="E478" s="42"/>
      <c r="F478" s="42"/>
      <c r="G478" s="42"/>
      <c r="H478" s="551">
        <f t="shared" si="21"/>
        <v>0</v>
      </c>
      <c r="I478" s="44"/>
      <c r="J478" s="551">
        <f t="shared" si="22"/>
        <v>0</v>
      </c>
      <c r="K478" s="551">
        <f t="shared" si="23"/>
        <v>0</v>
      </c>
      <c r="M478" s="54"/>
      <c r="N478" s="54"/>
      <c r="O478" s="54"/>
      <c r="P478" s="54"/>
      <c r="Q478" s="54"/>
      <c r="R478" s="54"/>
      <c r="S478" s="54"/>
      <c r="T478" s="54"/>
      <c r="U478" s="54"/>
      <c r="V478" s="54"/>
      <c r="W478" s="54"/>
      <c r="X478" s="54"/>
      <c r="Y478" s="54"/>
      <c r="Z478" s="54"/>
    </row>
    <row r="479" spans="1:26" s="55" customFormat="1" ht="18.75">
      <c r="A479" s="54"/>
      <c r="B479" s="54"/>
      <c r="C479" s="59" t="s">
        <v>10772</v>
      </c>
      <c r="D479" s="59" t="s">
        <v>10767</v>
      </c>
      <c r="E479" s="42"/>
      <c r="F479" s="42"/>
      <c r="G479" s="42"/>
      <c r="H479" s="551">
        <f t="shared" si="21"/>
        <v>0</v>
      </c>
      <c r="I479" s="44"/>
      <c r="J479" s="551">
        <f t="shared" si="22"/>
        <v>0</v>
      </c>
      <c r="K479" s="551">
        <f t="shared" si="23"/>
        <v>0</v>
      </c>
      <c r="M479" s="54"/>
      <c r="N479" s="54"/>
      <c r="O479" s="54"/>
      <c r="P479" s="54"/>
      <c r="Q479" s="54"/>
      <c r="R479" s="54"/>
      <c r="S479" s="54"/>
      <c r="T479" s="54"/>
      <c r="U479" s="54"/>
      <c r="V479" s="54"/>
      <c r="W479" s="54"/>
      <c r="X479" s="54"/>
      <c r="Y479" s="54"/>
      <c r="Z479" s="54"/>
    </row>
    <row r="480" spans="1:26" s="55" customFormat="1" ht="18.75">
      <c r="A480" s="54"/>
      <c r="B480" s="54"/>
      <c r="C480" s="42" t="s">
        <v>19413</v>
      </c>
      <c r="D480" s="42" t="s">
        <v>15611</v>
      </c>
      <c r="E480" s="42"/>
      <c r="F480" s="42" t="s">
        <v>15625</v>
      </c>
      <c r="G480" s="42" t="s">
        <v>15387</v>
      </c>
      <c r="H480" s="551">
        <f t="shared" si="21"/>
        <v>314665</v>
      </c>
      <c r="I480" s="490">
        <v>305500</v>
      </c>
      <c r="J480" s="551">
        <f t="shared" si="22"/>
        <v>320775</v>
      </c>
      <c r="K480" s="551">
        <f t="shared" si="23"/>
        <v>336050</v>
      </c>
      <c r="M480" s="54"/>
      <c r="N480" s="54"/>
      <c r="O480" s="54"/>
      <c r="P480" s="54"/>
      <c r="Q480" s="54"/>
      <c r="R480" s="54"/>
      <c r="S480" s="54"/>
      <c r="T480" s="54"/>
      <c r="U480" s="54"/>
      <c r="V480" s="54"/>
      <c r="W480" s="54"/>
      <c r="X480" s="54"/>
      <c r="Y480" s="54"/>
      <c r="Z480" s="54"/>
    </row>
    <row r="481" spans="1:26" s="55" customFormat="1" ht="18.75">
      <c r="A481" s="54"/>
      <c r="B481" s="54"/>
      <c r="C481" s="42" t="s">
        <v>19414</v>
      </c>
      <c r="D481" s="42" t="s">
        <v>15611</v>
      </c>
      <c r="E481" s="42"/>
      <c r="F481" s="42" t="s">
        <v>15626</v>
      </c>
      <c r="G481" s="42" t="s">
        <v>15387</v>
      </c>
      <c r="H481" s="551">
        <f t="shared" si="21"/>
        <v>1060488</v>
      </c>
      <c r="I481" s="490">
        <v>1029600</v>
      </c>
      <c r="J481" s="551">
        <f t="shared" si="22"/>
        <v>1081080</v>
      </c>
      <c r="K481" s="551">
        <f t="shared" si="23"/>
        <v>1132560</v>
      </c>
      <c r="M481" s="54"/>
      <c r="N481" s="54"/>
      <c r="O481" s="54"/>
      <c r="P481" s="54"/>
      <c r="Q481" s="54"/>
      <c r="R481" s="54"/>
      <c r="S481" s="54"/>
      <c r="T481" s="54"/>
      <c r="U481" s="54"/>
      <c r="V481" s="54"/>
      <c r="W481" s="54"/>
      <c r="X481" s="54"/>
      <c r="Y481" s="54"/>
      <c r="Z481" s="54"/>
    </row>
    <row r="482" spans="1:26" s="55" customFormat="1" ht="18.75">
      <c r="A482" s="54"/>
      <c r="B482" s="54"/>
      <c r="C482" s="42" t="s">
        <v>19415</v>
      </c>
      <c r="D482" s="42" t="s">
        <v>15611</v>
      </c>
      <c r="E482" s="42"/>
      <c r="F482" s="42" t="s">
        <v>15627</v>
      </c>
      <c r="G482" s="42" t="s">
        <v>15387</v>
      </c>
      <c r="H482" s="551">
        <f t="shared" si="21"/>
        <v>867672</v>
      </c>
      <c r="I482" s="490">
        <v>842400</v>
      </c>
      <c r="J482" s="551">
        <f t="shared" si="22"/>
        <v>884520</v>
      </c>
      <c r="K482" s="551">
        <f t="shared" si="23"/>
        <v>926640</v>
      </c>
      <c r="M482" s="54"/>
      <c r="N482" s="54"/>
      <c r="O482" s="54"/>
      <c r="P482" s="54"/>
      <c r="Q482" s="54"/>
      <c r="R482" s="54"/>
      <c r="S482" s="54"/>
      <c r="T482" s="54"/>
      <c r="U482" s="54"/>
      <c r="V482" s="54"/>
      <c r="W482" s="54"/>
      <c r="X482" s="54"/>
      <c r="Y482" s="54"/>
      <c r="Z482" s="54"/>
    </row>
    <row r="483" spans="1:26" s="55" customFormat="1" ht="18.75">
      <c r="A483" s="54"/>
      <c r="B483" s="54"/>
      <c r="C483" s="42" t="s">
        <v>19416</v>
      </c>
      <c r="D483" s="42" t="s">
        <v>15611</v>
      </c>
      <c r="E483" s="42"/>
      <c r="F483" s="42" t="s">
        <v>15628</v>
      </c>
      <c r="G483" s="42" t="s">
        <v>15387</v>
      </c>
      <c r="H483" s="551">
        <f t="shared" si="21"/>
        <v>348140</v>
      </c>
      <c r="I483" s="490">
        <v>338000</v>
      </c>
      <c r="J483" s="551">
        <f t="shared" si="22"/>
        <v>354900</v>
      </c>
      <c r="K483" s="551">
        <f t="shared" si="23"/>
        <v>371800</v>
      </c>
      <c r="M483" s="54"/>
      <c r="N483" s="54"/>
      <c r="O483" s="54"/>
      <c r="P483" s="54"/>
      <c r="Q483" s="54"/>
      <c r="R483" s="54"/>
      <c r="S483" s="54"/>
      <c r="T483" s="54"/>
      <c r="U483" s="54"/>
      <c r="V483" s="54"/>
      <c r="W483" s="54"/>
      <c r="X483" s="54"/>
      <c r="Y483" s="54"/>
      <c r="Z483" s="54"/>
    </row>
    <row r="484" spans="1:26" s="55" customFormat="1" ht="18.75">
      <c r="A484" s="54"/>
      <c r="B484" s="54"/>
      <c r="C484" s="42" t="s">
        <v>19417</v>
      </c>
      <c r="D484" s="42" t="s">
        <v>15611</v>
      </c>
      <c r="E484" s="42"/>
      <c r="F484" s="42" t="s">
        <v>15629</v>
      </c>
      <c r="G484" s="42" t="s">
        <v>15387</v>
      </c>
      <c r="H484" s="551">
        <f t="shared" si="21"/>
        <v>622944</v>
      </c>
      <c r="I484" s="490">
        <v>604800</v>
      </c>
      <c r="J484" s="551">
        <f t="shared" si="22"/>
        <v>635040</v>
      </c>
      <c r="K484" s="551">
        <f t="shared" si="23"/>
        <v>665280</v>
      </c>
      <c r="M484" s="54"/>
      <c r="N484" s="54"/>
      <c r="O484" s="54"/>
      <c r="P484" s="54"/>
      <c r="Q484" s="54"/>
      <c r="R484" s="54"/>
      <c r="S484" s="54"/>
      <c r="T484" s="54"/>
      <c r="U484" s="54"/>
      <c r="V484" s="54"/>
      <c r="W484" s="54"/>
      <c r="X484" s="54"/>
      <c r="Y484" s="54"/>
      <c r="Z484" s="54"/>
    </row>
    <row r="485" spans="1:26" s="55" customFormat="1" ht="18.75">
      <c r="A485" s="54"/>
      <c r="B485" s="54"/>
      <c r="C485" s="42" t="s">
        <v>19418</v>
      </c>
      <c r="D485" s="42" t="s">
        <v>15611</v>
      </c>
      <c r="E485" s="42"/>
      <c r="F485" s="42" t="s">
        <v>15630</v>
      </c>
      <c r="G485" s="42" t="s">
        <v>15387</v>
      </c>
      <c r="H485" s="551">
        <f t="shared" si="21"/>
        <v>771264</v>
      </c>
      <c r="I485" s="490">
        <v>748800</v>
      </c>
      <c r="J485" s="551">
        <f t="shared" si="22"/>
        <v>786240</v>
      </c>
      <c r="K485" s="551">
        <f t="shared" si="23"/>
        <v>823680</v>
      </c>
      <c r="M485" s="54"/>
      <c r="N485" s="54"/>
      <c r="O485" s="54"/>
      <c r="P485" s="54"/>
      <c r="Q485" s="54"/>
      <c r="R485" s="54"/>
      <c r="S485" s="54"/>
      <c r="T485" s="54"/>
      <c r="U485" s="54"/>
      <c r="V485" s="54"/>
      <c r="W485" s="54"/>
      <c r="X485" s="54"/>
      <c r="Y485" s="54"/>
      <c r="Z485" s="54"/>
    </row>
    <row r="486" spans="1:26" s="55" customFormat="1" ht="18.75">
      <c r="A486" s="54"/>
      <c r="B486" s="54"/>
      <c r="C486" s="42" t="s">
        <v>19419</v>
      </c>
      <c r="D486" s="42" t="s">
        <v>15611</v>
      </c>
      <c r="E486" s="42"/>
      <c r="F486" s="42" t="s">
        <v>15631</v>
      </c>
      <c r="G486" s="42" t="s">
        <v>15387</v>
      </c>
      <c r="H486" s="551">
        <f t="shared" si="21"/>
        <v>674856</v>
      </c>
      <c r="I486" s="490">
        <v>655200</v>
      </c>
      <c r="J486" s="551">
        <f t="shared" si="22"/>
        <v>687960</v>
      </c>
      <c r="K486" s="551">
        <f t="shared" si="23"/>
        <v>720720</v>
      </c>
      <c r="M486" s="54"/>
      <c r="N486" s="54"/>
      <c r="O486" s="54"/>
      <c r="P486" s="54"/>
      <c r="Q486" s="54"/>
      <c r="R486" s="54"/>
      <c r="S486" s="54"/>
      <c r="T486" s="54"/>
      <c r="U486" s="54"/>
      <c r="V486" s="54"/>
      <c r="W486" s="54"/>
      <c r="X486" s="54"/>
      <c r="Y486" s="54"/>
      <c r="Z486" s="54"/>
    </row>
    <row r="487" spans="1:26" s="55" customFormat="1" ht="18.75">
      <c r="A487" s="54"/>
      <c r="B487" s="54"/>
      <c r="C487" s="42" t="s">
        <v>19420</v>
      </c>
      <c r="D487" s="42" t="s">
        <v>15611</v>
      </c>
      <c r="E487" s="42"/>
      <c r="F487" s="42" t="s">
        <v>15632</v>
      </c>
      <c r="G487" s="42" t="s">
        <v>15387</v>
      </c>
      <c r="H487" s="551">
        <f t="shared" si="21"/>
        <v>803400</v>
      </c>
      <c r="I487" s="490">
        <v>780000</v>
      </c>
      <c r="J487" s="551">
        <f t="shared" si="22"/>
        <v>819000</v>
      </c>
      <c r="K487" s="551">
        <f t="shared" si="23"/>
        <v>858000</v>
      </c>
      <c r="M487" s="54"/>
      <c r="N487" s="54"/>
      <c r="O487" s="54"/>
      <c r="P487" s="54"/>
      <c r="Q487" s="54"/>
      <c r="R487" s="54"/>
      <c r="S487" s="54"/>
      <c r="T487" s="54"/>
      <c r="U487" s="54"/>
      <c r="V487" s="54"/>
      <c r="W487" s="54"/>
      <c r="X487" s="54"/>
      <c r="Y487" s="54"/>
      <c r="Z487" s="54"/>
    </row>
    <row r="488" spans="1:26" s="55" customFormat="1" ht="18.75">
      <c r="A488" s="54"/>
      <c r="B488" s="54"/>
      <c r="C488" s="42" t="s">
        <v>19421</v>
      </c>
      <c r="D488" s="42" t="s">
        <v>15611</v>
      </c>
      <c r="E488" s="42"/>
      <c r="F488" s="42" t="s">
        <v>15633</v>
      </c>
      <c r="G488" s="42" t="s">
        <v>15387</v>
      </c>
      <c r="H488" s="551">
        <f t="shared" si="21"/>
        <v>482040</v>
      </c>
      <c r="I488" s="490">
        <v>468000</v>
      </c>
      <c r="J488" s="551">
        <f t="shared" si="22"/>
        <v>491400</v>
      </c>
      <c r="K488" s="551">
        <f t="shared" si="23"/>
        <v>514800</v>
      </c>
      <c r="M488" s="54"/>
      <c r="N488" s="54"/>
      <c r="O488" s="54"/>
      <c r="P488" s="54"/>
      <c r="Q488" s="54"/>
      <c r="R488" s="54"/>
      <c r="S488" s="54"/>
      <c r="T488" s="54"/>
      <c r="U488" s="54"/>
      <c r="V488" s="54"/>
      <c r="W488" s="54"/>
      <c r="X488" s="54"/>
      <c r="Y488" s="54"/>
      <c r="Z488" s="54"/>
    </row>
    <row r="489" spans="1:26" s="55" customFormat="1" ht="18.75">
      <c r="A489" s="54"/>
      <c r="B489" s="54"/>
      <c r="C489" s="42" t="s">
        <v>19422</v>
      </c>
      <c r="D489" s="42" t="s">
        <v>15611</v>
      </c>
      <c r="E489" s="42"/>
      <c r="F489" s="42" t="s">
        <v>15634</v>
      </c>
      <c r="G489" s="42" t="s">
        <v>15387</v>
      </c>
      <c r="H489" s="551">
        <f t="shared" si="21"/>
        <v>385632</v>
      </c>
      <c r="I489" s="490">
        <v>374400</v>
      </c>
      <c r="J489" s="551">
        <f t="shared" si="22"/>
        <v>393120</v>
      </c>
      <c r="K489" s="551">
        <f t="shared" si="23"/>
        <v>411840</v>
      </c>
      <c r="M489" s="54"/>
      <c r="N489" s="54"/>
      <c r="O489" s="54"/>
      <c r="P489" s="54"/>
      <c r="Q489" s="54"/>
      <c r="R489" s="54"/>
      <c r="S489" s="54"/>
      <c r="T489" s="54"/>
      <c r="U489" s="54"/>
      <c r="V489" s="54"/>
      <c r="W489" s="54"/>
      <c r="X489" s="54"/>
      <c r="Y489" s="54"/>
      <c r="Z489" s="54"/>
    </row>
    <row r="490" spans="1:26" s="55" customFormat="1" ht="18.75">
      <c r="A490" s="54"/>
      <c r="B490" s="54"/>
      <c r="C490" s="42" t="s">
        <v>19423</v>
      </c>
      <c r="D490" s="42" t="s">
        <v>15611</v>
      </c>
      <c r="E490" s="42"/>
      <c r="F490" s="42" t="s">
        <v>15635</v>
      </c>
      <c r="G490" s="42" t="s">
        <v>15387</v>
      </c>
      <c r="H490" s="551">
        <f t="shared" si="21"/>
        <v>964080</v>
      </c>
      <c r="I490" s="490">
        <v>936000</v>
      </c>
      <c r="J490" s="551">
        <f t="shared" si="22"/>
        <v>982800</v>
      </c>
      <c r="K490" s="551">
        <f t="shared" si="23"/>
        <v>1029600</v>
      </c>
      <c r="M490" s="54"/>
      <c r="N490" s="54"/>
      <c r="O490" s="54"/>
      <c r="P490" s="54"/>
      <c r="Q490" s="54"/>
      <c r="R490" s="54"/>
      <c r="S490" s="54"/>
      <c r="T490" s="54"/>
      <c r="U490" s="54"/>
      <c r="V490" s="54"/>
      <c r="W490" s="54"/>
      <c r="X490" s="54"/>
      <c r="Y490" s="54"/>
      <c r="Z490" s="54"/>
    </row>
    <row r="491" spans="1:26" s="55" customFormat="1" ht="18.75">
      <c r="A491" s="54"/>
      <c r="B491" s="54"/>
      <c r="C491" s="42" t="s">
        <v>19424</v>
      </c>
      <c r="D491" s="42" t="s">
        <v>15611</v>
      </c>
      <c r="E491" s="42"/>
      <c r="F491" s="42" t="s">
        <v>15636</v>
      </c>
      <c r="G491" s="42" t="s">
        <v>15387</v>
      </c>
      <c r="H491" s="551">
        <f t="shared" si="21"/>
        <v>970775</v>
      </c>
      <c r="I491" s="490">
        <v>942500</v>
      </c>
      <c r="J491" s="551">
        <f t="shared" si="22"/>
        <v>989625</v>
      </c>
      <c r="K491" s="551">
        <f t="shared" si="23"/>
        <v>1036750</v>
      </c>
      <c r="M491" s="54"/>
      <c r="N491" s="54"/>
      <c r="O491" s="54"/>
      <c r="P491" s="54"/>
      <c r="Q491" s="54"/>
      <c r="R491" s="54"/>
      <c r="S491" s="54"/>
      <c r="T491" s="54"/>
      <c r="U491" s="54"/>
      <c r="V491" s="54"/>
      <c r="W491" s="54"/>
      <c r="X491" s="54"/>
      <c r="Y491" s="54"/>
      <c r="Z491" s="54"/>
    </row>
    <row r="492" spans="1:26" s="55" customFormat="1" ht="18.75">
      <c r="A492" s="54"/>
      <c r="B492" s="54"/>
      <c r="C492" s="42" t="s">
        <v>19425</v>
      </c>
      <c r="D492" s="42" t="s">
        <v>15612</v>
      </c>
      <c r="E492" s="42"/>
      <c r="F492" s="42" t="s">
        <v>15637</v>
      </c>
      <c r="G492" s="42" t="s">
        <v>15387</v>
      </c>
      <c r="H492" s="551">
        <f t="shared" si="21"/>
        <v>808978.48</v>
      </c>
      <c r="I492" s="490">
        <v>785416</v>
      </c>
      <c r="J492" s="551">
        <f t="shared" si="22"/>
        <v>824686.8</v>
      </c>
      <c r="K492" s="551">
        <f t="shared" si="23"/>
        <v>863957.6</v>
      </c>
      <c r="M492" s="54"/>
      <c r="N492" s="54"/>
      <c r="O492" s="54"/>
      <c r="P492" s="54"/>
      <c r="Q492" s="54"/>
      <c r="R492" s="54"/>
      <c r="S492" s="54"/>
      <c r="T492" s="54"/>
      <c r="U492" s="54"/>
      <c r="V492" s="54"/>
      <c r="W492" s="54"/>
      <c r="X492" s="54"/>
      <c r="Y492" s="54"/>
      <c r="Z492" s="54"/>
    </row>
    <row r="493" spans="1:26" s="55" customFormat="1" ht="18.75">
      <c r="A493" s="54"/>
      <c r="B493" s="54"/>
      <c r="C493" s="42" t="s">
        <v>19426</v>
      </c>
      <c r="D493" s="42" t="s">
        <v>15613</v>
      </c>
      <c r="E493" s="42"/>
      <c r="F493" s="42" t="s">
        <v>15638</v>
      </c>
      <c r="G493" s="42" t="s">
        <v>15387</v>
      </c>
      <c r="H493" s="551">
        <f t="shared" si="21"/>
        <v>328519.53000000003</v>
      </c>
      <c r="I493" s="490">
        <v>318951</v>
      </c>
      <c r="J493" s="551">
        <f t="shared" si="22"/>
        <v>334898.55</v>
      </c>
      <c r="K493" s="551">
        <f t="shared" si="23"/>
        <v>350846.1</v>
      </c>
      <c r="M493" s="54"/>
      <c r="N493" s="54"/>
      <c r="O493" s="54"/>
      <c r="P493" s="54"/>
      <c r="Q493" s="54"/>
      <c r="R493" s="54"/>
      <c r="S493" s="54"/>
      <c r="T493" s="54"/>
      <c r="U493" s="54"/>
      <c r="V493" s="54"/>
      <c r="W493" s="54"/>
      <c r="X493" s="54"/>
      <c r="Y493" s="54"/>
      <c r="Z493" s="54"/>
    </row>
    <row r="494" spans="1:26" s="55" customFormat="1" ht="18.75">
      <c r="A494" s="54"/>
      <c r="B494" s="54"/>
      <c r="C494" s="42" t="s">
        <v>19427</v>
      </c>
      <c r="D494" s="42" t="s">
        <v>15614</v>
      </c>
      <c r="E494" s="42"/>
      <c r="F494" s="42" t="s">
        <v>15639</v>
      </c>
      <c r="G494" s="42" t="s">
        <v>15387</v>
      </c>
      <c r="H494" s="551">
        <f t="shared" si="21"/>
        <v>678.40435000000002</v>
      </c>
      <c r="I494" s="42">
        <v>658.64499999999998</v>
      </c>
      <c r="J494" s="551">
        <f t="shared" si="22"/>
        <v>691.57724999999994</v>
      </c>
      <c r="K494" s="551">
        <f t="shared" si="23"/>
        <v>724.5095</v>
      </c>
      <c r="M494" s="54"/>
      <c r="N494" s="54"/>
      <c r="O494" s="54"/>
      <c r="P494" s="54"/>
      <c r="Q494" s="54"/>
      <c r="R494" s="54"/>
      <c r="S494" s="54"/>
      <c r="T494" s="54"/>
      <c r="U494" s="54"/>
      <c r="V494" s="54"/>
      <c r="W494" s="54"/>
      <c r="X494" s="54"/>
      <c r="Y494" s="54"/>
      <c r="Z494" s="54"/>
    </row>
    <row r="495" spans="1:26" s="55" customFormat="1" ht="18.75">
      <c r="A495" s="54"/>
      <c r="B495" s="54"/>
      <c r="C495" s="42" t="s">
        <v>19428</v>
      </c>
      <c r="D495" s="42" t="s">
        <v>15614</v>
      </c>
      <c r="E495" s="42"/>
      <c r="F495" s="42" t="s">
        <v>15640</v>
      </c>
      <c r="G495" s="42" t="s">
        <v>15387</v>
      </c>
      <c r="H495" s="551">
        <f t="shared" si="21"/>
        <v>2023103.34</v>
      </c>
      <c r="I495" s="490">
        <v>1964178</v>
      </c>
      <c r="J495" s="551">
        <f t="shared" si="22"/>
        <v>2062386.9</v>
      </c>
      <c r="K495" s="551">
        <f t="shared" si="23"/>
        <v>2160595.7999999998</v>
      </c>
      <c r="M495" s="54"/>
      <c r="N495" s="54"/>
      <c r="O495" s="54"/>
      <c r="P495" s="54"/>
      <c r="Q495" s="54"/>
      <c r="R495" s="54"/>
      <c r="S495" s="54"/>
      <c r="T495" s="54"/>
      <c r="U495" s="54"/>
      <c r="V495" s="54"/>
      <c r="W495" s="54"/>
      <c r="X495" s="54"/>
      <c r="Y495" s="54"/>
      <c r="Z495" s="54"/>
    </row>
    <row r="496" spans="1:26" s="55" customFormat="1" ht="18.75">
      <c r="A496" s="54"/>
      <c r="B496" s="54"/>
      <c r="C496" s="42" t="s">
        <v>19429</v>
      </c>
      <c r="D496" s="42" t="s">
        <v>15615</v>
      </c>
      <c r="E496" s="42"/>
      <c r="F496" s="42" t="s">
        <v>15641</v>
      </c>
      <c r="G496" s="42" t="s">
        <v>15387</v>
      </c>
      <c r="H496" s="551">
        <f t="shared" si="21"/>
        <v>1020845.36</v>
      </c>
      <c r="I496" s="490">
        <v>991112</v>
      </c>
      <c r="J496" s="551">
        <f t="shared" si="22"/>
        <v>1040667.6</v>
      </c>
      <c r="K496" s="551">
        <f t="shared" si="23"/>
        <v>1090223.2</v>
      </c>
      <c r="M496" s="54"/>
      <c r="N496" s="54"/>
      <c r="O496" s="54"/>
      <c r="P496" s="54"/>
      <c r="Q496" s="54"/>
      <c r="R496" s="54"/>
      <c r="S496" s="54"/>
      <c r="T496" s="54"/>
      <c r="U496" s="54"/>
      <c r="V496" s="54"/>
      <c r="W496" s="54"/>
      <c r="X496" s="54"/>
      <c r="Y496" s="54"/>
      <c r="Z496" s="54"/>
    </row>
    <row r="497" spans="1:26" s="55" customFormat="1" ht="18.75">
      <c r="A497" s="54"/>
      <c r="B497" s="54"/>
      <c r="C497" s="42" t="s">
        <v>19430</v>
      </c>
      <c r="D497" s="42" t="s">
        <v>15616</v>
      </c>
      <c r="E497" s="42"/>
      <c r="F497" s="42" t="s">
        <v>15642</v>
      </c>
      <c r="G497" s="42" t="s">
        <v>15387</v>
      </c>
      <c r="H497" s="551">
        <f t="shared" si="21"/>
        <v>1678078.06</v>
      </c>
      <c r="I497" s="490">
        <v>1629202</v>
      </c>
      <c r="J497" s="551">
        <f t="shared" si="22"/>
        <v>1710662.1</v>
      </c>
      <c r="K497" s="551">
        <f t="shared" si="23"/>
        <v>1792122.2</v>
      </c>
      <c r="M497" s="54"/>
      <c r="N497" s="54"/>
      <c r="O497" s="54"/>
      <c r="P497" s="54"/>
      <c r="Q497" s="54"/>
      <c r="R497" s="54"/>
      <c r="S497" s="54"/>
      <c r="T497" s="54"/>
      <c r="U497" s="54"/>
      <c r="V497" s="54"/>
      <c r="W497" s="54"/>
      <c r="X497" s="54"/>
      <c r="Y497" s="54"/>
      <c r="Z497" s="54"/>
    </row>
    <row r="498" spans="1:26" s="55" customFormat="1" ht="18.75">
      <c r="A498" s="54"/>
      <c r="B498" s="54"/>
      <c r="C498" s="42" t="s">
        <v>19431</v>
      </c>
      <c r="D498" s="42" t="s">
        <v>15617</v>
      </c>
      <c r="E498" s="42"/>
      <c r="F498" s="42" t="s">
        <v>15643</v>
      </c>
      <c r="G498" s="42" t="s">
        <v>15387</v>
      </c>
      <c r="H498" s="551">
        <f t="shared" si="21"/>
        <v>368225</v>
      </c>
      <c r="I498" s="490">
        <v>357500</v>
      </c>
      <c r="J498" s="551">
        <f t="shared" si="22"/>
        <v>375375</v>
      </c>
      <c r="K498" s="551">
        <f t="shared" si="23"/>
        <v>393250</v>
      </c>
      <c r="M498" s="54"/>
      <c r="N498" s="54"/>
      <c r="O498" s="54"/>
      <c r="P498" s="54"/>
      <c r="Q498" s="54"/>
      <c r="R498" s="54"/>
      <c r="S498" s="54"/>
      <c r="T498" s="54"/>
      <c r="U498" s="54"/>
      <c r="V498" s="54"/>
      <c r="W498" s="54"/>
      <c r="X498" s="54"/>
      <c r="Y498" s="54"/>
      <c r="Z498" s="54"/>
    </row>
    <row r="499" spans="1:26" s="55" customFormat="1" ht="18.75">
      <c r="A499" s="54"/>
      <c r="B499" s="54"/>
      <c r="C499" s="42" t="s">
        <v>19432</v>
      </c>
      <c r="D499" s="42" t="s">
        <v>15618</v>
      </c>
      <c r="E499" s="42"/>
      <c r="F499" s="42" t="s">
        <v>15644</v>
      </c>
      <c r="G499" s="42" t="s">
        <v>15387</v>
      </c>
      <c r="H499" s="551">
        <f t="shared" si="21"/>
        <v>1757884.52</v>
      </c>
      <c r="I499" s="490">
        <v>1706684</v>
      </c>
      <c r="J499" s="551">
        <f t="shared" si="22"/>
        <v>1792018.2</v>
      </c>
      <c r="K499" s="551">
        <f t="shared" si="23"/>
        <v>1877352.4</v>
      </c>
      <c r="M499" s="54"/>
      <c r="N499" s="54"/>
      <c r="O499" s="54"/>
      <c r="P499" s="54"/>
      <c r="Q499" s="54"/>
      <c r="R499" s="54"/>
      <c r="S499" s="54"/>
      <c r="T499" s="54"/>
      <c r="U499" s="54"/>
      <c r="V499" s="54"/>
      <c r="W499" s="54"/>
      <c r="X499" s="54"/>
      <c r="Y499" s="54"/>
      <c r="Z499" s="54"/>
    </row>
    <row r="500" spans="1:26" s="55" customFormat="1" ht="18.75">
      <c r="A500" s="54"/>
      <c r="B500" s="54"/>
      <c r="C500" s="42" t="s">
        <v>19433</v>
      </c>
      <c r="D500" s="42" t="s">
        <v>15617</v>
      </c>
      <c r="E500" s="42"/>
      <c r="F500" s="42" t="s">
        <v>15645</v>
      </c>
      <c r="G500" s="42" t="s">
        <v>15387</v>
      </c>
      <c r="H500" s="551">
        <f t="shared" si="21"/>
        <v>1099069.74</v>
      </c>
      <c r="I500" s="490">
        <v>1067058</v>
      </c>
      <c r="J500" s="551">
        <f t="shared" si="22"/>
        <v>1120410.8999999999</v>
      </c>
      <c r="K500" s="551">
        <f t="shared" si="23"/>
        <v>1173763.8</v>
      </c>
      <c r="M500" s="54"/>
      <c r="N500" s="54"/>
      <c r="O500" s="54"/>
      <c r="P500" s="54"/>
      <c r="Q500" s="54"/>
      <c r="R500" s="54"/>
      <c r="S500" s="54"/>
      <c r="T500" s="54"/>
      <c r="U500" s="54"/>
      <c r="V500" s="54"/>
      <c r="W500" s="54"/>
      <c r="X500" s="54"/>
      <c r="Y500" s="54"/>
      <c r="Z500" s="54"/>
    </row>
    <row r="501" spans="1:26" s="55" customFormat="1" ht="18.75">
      <c r="A501" s="54"/>
      <c r="B501" s="54"/>
      <c r="C501" s="42" t="s">
        <v>19434</v>
      </c>
      <c r="D501" s="42" t="s">
        <v>15617</v>
      </c>
      <c r="E501" s="42"/>
      <c r="F501" s="42" t="s">
        <v>15646</v>
      </c>
      <c r="G501" s="42" t="s">
        <v>15387</v>
      </c>
      <c r="H501" s="551">
        <f t="shared" si="21"/>
        <v>932130.43</v>
      </c>
      <c r="I501" s="490">
        <v>904981</v>
      </c>
      <c r="J501" s="551">
        <f t="shared" si="22"/>
        <v>950230.05</v>
      </c>
      <c r="K501" s="551">
        <f t="shared" si="23"/>
        <v>995479.1</v>
      </c>
      <c r="M501" s="54"/>
      <c r="N501" s="54"/>
      <c r="O501" s="54"/>
      <c r="P501" s="54"/>
      <c r="Q501" s="54"/>
      <c r="R501" s="54"/>
      <c r="S501" s="54"/>
      <c r="T501" s="54"/>
      <c r="U501" s="54"/>
      <c r="V501" s="54"/>
      <c r="W501" s="54"/>
      <c r="X501" s="54"/>
      <c r="Y501" s="54"/>
      <c r="Z501" s="54"/>
    </row>
    <row r="502" spans="1:26" s="55" customFormat="1" ht="18.75">
      <c r="A502" s="54"/>
      <c r="B502" s="54"/>
      <c r="C502" s="42" t="s">
        <v>19435</v>
      </c>
      <c r="D502" s="42" t="s">
        <v>15619</v>
      </c>
      <c r="E502" s="42"/>
      <c r="F502" s="42" t="s">
        <v>15598</v>
      </c>
      <c r="G502" s="42" t="s">
        <v>15387</v>
      </c>
      <c r="H502" s="551">
        <f t="shared" si="21"/>
        <v>663305.57999999996</v>
      </c>
      <c r="I502" s="490">
        <v>643986</v>
      </c>
      <c r="J502" s="551">
        <f t="shared" si="22"/>
        <v>676185.3</v>
      </c>
      <c r="K502" s="551">
        <f t="shared" si="23"/>
        <v>708384.6</v>
      </c>
      <c r="M502" s="54"/>
      <c r="N502" s="54"/>
      <c r="O502" s="54"/>
      <c r="P502" s="54"/>
      <c r="Q502" s="54"/>
      <c r="R502" s="54"/>
      <c r="S502" s="54"/>
      <c r="T502" s="54"/>
      <c r="U502" s="54"/>
      <c r="V502" s="54"/>
      <c r="W502" s="54"/>
      <c r="X502" s="54"/>
      <c r="Y502" s="54"/>
      <c r="Z502" s="54"/>
    </row>
    <row r="503" spans="1:26" s="55" customFormat="1" ht="18.75">
      <c r="A503" s="54"/>
      <c r="B503" s="54"/>
      <c r="C503" s="42" t="s">
        <v>19436</v>
      </c>
      <c r="D503" s="42" t="s">
        <v>15620</v>
      </c>
      <c r="E503" s="42"/>
      <c r="F503" s="42" t="s">
        <v>15647</v>
      </c>
      <c r="G503" s="42" t="s">
        <v>15387</v>
      </c>
      <c r="H503" s="551">
        <f t="shared" si="21"/>
        <v>921641.94</v>
      </c>
      <c r="I503" s="490">
        <v>894798</v>
      </c>
      <c r="J503" s="551">
        <f t="shared" si="22"/>
        <v>939537.9</v>
      </c>
      <c r="K503" s="551">
        <f t="shared" si="23"/>
        <v>984277.8</v>
      </c>
      <c r="M503" s="54"/>
      <c r="N503" s="54"/>
      <c r="O503" s="54"/>
      <c r="P503" s="54"/>
      <c r="Q503" s="54"/>
      <c r="R503" s="54"/>
      <c r="S503" s="54"/>
      <c r="T503" s="54"/>
      <c r="U503" s="54"/>
      <c r="V503" s="54"/>
      <c r="W503" s="54"/>
      <c r="X503" s="54"/>
      <c r="Y503" s="54"/>
      <c r="Z503" s="54"/>
    </row>
    <row r="504" spans="1:26" s="55" customFormat="1" ht="18.75">
      <c r="A504" s="54"/>
      <c r="B504" s="54"/>
      <c r="C504" s="42" t="s">
        <v>19437</v>
      </c>
      <c r="D504" s="42" t="s">
        <v>15621</v>
      </c>
      <c r="E504" s="42"/>
      <c r="F504" s="42" t="s">
        <v>15648</v>
      </c>
      <c r="G504" s="42" t="s">
        <v>15387</v>
      </c>
      <c r="H504" s="551">
        <f t="shared" si="21"/>
        <v>1397394.82</v>
      </c>
      <c r="I504" s="490">
        <v>1356694</v>
      </c>
      <c r="J504" s="551">
        <f t="shared" si="22"/>
        <v>1424528.7</v>
      </c>
      <c r="K504" s="551">
        <f t="shared" si="23"/>
        <v>1492363.4</v>
      </c>
      <c r="M504" s="54"/>
      <c r="N504" s="54"/>
      <c r="O504" s="54"/>
      <c r="P504" s="54"/>
      <c r="Q504" s="54"/>
      <c r="R504" s="54"/>
      <c r="S504" s="54"/>
      <c r="T504" s="54"/>
      <c r="U504" s="54"/>
      <c r="V504" s="54"/>
      <c r="W504" s="54"/>
      <c r="X504" s="54"/>
      <c r="Y504" s="54"/>
      <c r="Z504" s="54"/>
    </row>
    <row r="505" spans="1:26" s="55" customFormat="1" ht="18.75">
      <c r="A505" s="54"/>
      <c r="B505" s="54"/>
      <c r="C505" s="42" t="s">
        <v>19438</v>
      </c>
      <c r="D505" s="42" t="s">
        <v>15620</v>
      </c>
      <c r="E505" s="42"/>
      <c r="F505" s="42" t="s">
        <v>15649</v>
      </c>
      <c r="G505" s="42" t="s">
        <v>15387</v>
      </c>
      <c r="H505" s="551">
        <f t="shared" si="21"/>
        <v>793630.45</v>
      </c>
      <c r="I505" s="490">
        <v>770515</v>
      </c>
      <c r="J505" s="551">
        <f t="shared" si="22"/>
        <v>809040.75</v>
      </c>
      <c r="K505" s="551">
        <f t="shared" si="23"/>
        <v>847566.5</v>
      </c>
      <c r="M505" s="54"/>
      <c r="N505" s="54"/>
      <c r="O505" s="54"/>
      <c r="P505" s="54"/>
      <c r="Q505" s="54"/>
      <c r="R505" s="54"/>
      <c r="S505" s="54"/>
      <c r="T505" s="54"/>
      <c r="U505" s="54"/>
      <c r="V505" s="54"/>
      <c r="W505" s="54"/>
      <c r="X505" s="54"/>
      <c r="Y505" s="54"/>
      <c r="Z505" s="54"/>
    </row>
    <row r="506" spans="1:26" s="55" customFormat="1" ht="18.75">
      <c r="A506" s="54"/>
      <c r="B506" s="54"/>
      <c r="C506" s="42" t="s">
        <v>19439</v>
      </c>
      <c r="D506" s="42" t="s">
        <v>15622</v>
      </c>
      <c r="E506" s="42"/>
      <c r="F506" s="42" t="s">
        <v>15650</v>
      </c>
      <c r="G506" s="42" t="s">
        <v>15387</v>
      </c>
      <c r="H506" s="551">
        <f t="shared" si="21"/>
        <v>583229.26</v>
      </c>
      <c r="I506" s="490">
        <v>566242</v>
      </c>
      <c r="J506" s="551">
        <f t="shared" si="22"/>
        <v>594554.1</v>
      </c>
      <c r="K506" s="551">
        <f t="shared" si="23"/>
        <v>622866.19999999995</v>
      </c>
      <c r="M506" s="54"/>
      <c r="N506" s="54"/>
      <c r="O506" s="54"/>
      <c r="P506" s="54"/>
      <c r="Q506" s="54"/>
      <c r="R506" s="54"/>
      <c r="S506" s="54"/>
      <c r="T506" s="54"/>
      <c r="U506" s="54"/>
      <c r="V506" s="54"/>
      <c r="W506" s="54"/>
      <c r="X506" s="54"/>
      <c r="Y506" s="54"/>
      <c r="Z506" s="54"/>
    </row>
    <row r="507" spans="1:26" s="55" customFormat="1" ht="18.75">
      <c r="A507" s="54"/>
      <c r="B507" s="54"/>
      <c r="C507" s="42" t="s">
        <v>19440</v>
      </c>
      <c r="D507" s="42" t="s">
        <v>15623</v>
      </c>
      <c r="E507" s="42"/>
      <c r="F507" s="42" t="s">
        <v>15651</v>
      </c>
      <c r="G507" s="42" t="s">
        <v>15387</v>
      </c>
      <c r="H507" s="551">
        <f t="shared" si="21"/>
        <v>501803.64</v>
      </c>
      <c r="I507" s="490">
        <v>487188</v>
      </c>
      <c r="J507" s="551">
        <f t="shared" si="22"/>
        <v>511547.4</v>
      </c>
      <c r="K507" s="551">
        <f t="shared" si="23"/>
        <v>535906.80000000005</v>
      </c>
      <c r="M507" s="54"/>
      <c r="N507" s="54"/>
      <c r="O507" s="54"/>
      <c r="P507" s="54"/>
      <c r="Q507" s="54"/>
      <c r="R507" s="54"/>
      <c r="S507" s="54"/>
      <c r="T507" s="54"/>
      <c r="U507" s="54"/>
      <c r="V507" s="54"/>
      <c r="W507" s="54"/>
      <c r="X507" s="54"/>
      <c r="Y507" s="54"/>
      <c r="Z507" s="54"/>
    </row>
    <row r="508" spans="1:26" s="55" customFormat="1" ht="18.75">
      <c r="A508" s="54"/>
      <c r="B508" s="54"/>
      <c r="C508" s="42" t="s">
        <v>19441</v>
      </c>
      <c r="D508" s="42" t="s">
        <v>15613</v>
      </c>
      <c r="E508" s="42"/>
      <c r="F508" s="42" t="s">
        <v>15652</v>
      </c>
      <c r="G508" s="42" t="s">
        <v>15387</v>
      </c>
      <c r="H508" s="551">
        <f t="shared" si="21"/>
        <v>465323.1</v>
      </c>
      <c r="I508" s="490">
        <v>451770</v>
      </c>
      <c r="J508" s="551">
        <f t="shared" si="22"/>
        <v>474358.5</v>
      </c>
      <c r="K508" s="551">
        <f t="shared" si="23"/>
        <v>496947</v>
      </c>
      <c r="M508" s="54"/>
      <c r="N508" s="54"/>
      <c r="O508" s="54"/>
      <c r="P508" s="54"/>
      <c r="Q508" s="54"/>
      <c r="R508" s="54"/>
      <c r="S508" s="54"/>
      <c r="T508" s="54"/>
      <c r="U508" s="54"/>
      <c r="V508" s="54"/>
      <c r="W508" s="54"/>
      <c r="X508" s="54"/>
      <c r="Y508" s="54"/>
      <c r="Z508" s="54"/>
    </row>
    <row r="509" spans="1:26" s="55" customFormat="1" ht="18.75">
      <c r="A509" s="54"/>
      <c r="B509" s="54"/>
      <c r="C509" s="42" t="s">
        <v>19442</v>
      </c>
      <c r="D509" s="42" t="s">
        <v>15624</v>
      </c>
      <c r="E509" s="42"/>
      <c r="F509" s="42" t="s">
        <v>15653</v>
      </c>
      <c r="G509" s="42" t="s">
        <v>15387</v>
      </c>
      <c r="H509" s="551">
        <f t="shared" si="21"/>
        <v>755009.57</v>
      </c>
      <c r="I509" s="490">
        <v>733019</v>
      </c>
      <c r="J509" s="551">
        <f t="shared" si="22"/>
        <v>769669.95</v>
      </c>
      <c r="K509" s="551">
        <f t="shared" si="23"/>
        <v>806320.9</v>
      </c>
      <c r="M509" s="54"/>
      <c r="N509" s="54"/>
      <c r="O509" s="54"/>
      <c r="P509" s="54"/>
      <c r="Q509" s="54"/>
      <c r="R509" s="54"/>
      <c r="S509" s="54"/>
      <c r="T509" s="54"/>
      <c r="U509" s="54"/>
      <c r="V509" s="54"/>
      <c r="W509" s="54"/>
      <c r="X509" s="54"/>
      <c r="Y509" s="54"/>
      <c r="Z509" s="54"/>
    </row>
    <row r="510" spans="1:26" s="55" customFormat="1" ht="18.75">
      <c r="A510" s="54"/>
      <c r="B510" s="54"/>
      <c r="C510" s="42" t="s">
        <v>19443</v>
      </c>
      <c r="D510" s="42" t="s">
        <v>15617</v>
      </c>
      <c r="E510" s="42"/>
      <c r="F510" s="42" t="s">
        <v>15654</v>
      </c>
      <c r="G510" s="42" t="s">
        <v>15387</v>
      </c>
      <c r="H510" s="551">
        <f t="shared" si="21"/>
        <v>1245706.72</v>
      </c>
      <c r="I510" s="490">
        <v>1209424</v>
      </c>
      <c r="J510" s="551">
        <f t="shared" si="22"/>
        <v>1269895.2</v>
      </c>
      <c r="K510" s="551">
        <f t="shared" si="23"/>
        <v>1330366.3999999999</v>
      </c>
      <c r="M510" s="54"/>
      <c r="N510" s="54"/>
      <c r="O510" s="54"/>
      <c r="P510" s="54"/>
      <c r="Q510" s="54"/>
      <c r="R510" s="54"/>
      <c r="S510" s="54"/>
      <c r="T510" s="54"/>
      <c r="U510" s="54"/>
      <c r="V510" s="54"/>
      <c r="W510" s="54"/>
      <c r="X510" s="54"/>
      <c r="Y510" s="54"/>
      <c r="Z510" s="54"/>
    </row>
    <row r="511" spans="1:26" s="55" customFormat="1" ht="18.75">
      <c r="A511" s="54"/>
      <c r="B511" s="54"/>
      <c r="C511" s="42" t="s">
        <v>19444</v>
      </c>
      <c r="D511" s="42" t="s">
        <v>15617</v>
      </c>
      <c r="E511" s="42"/>
      <c r="F511" s="42" t="s">
        <v>15655</v>
      </c>
      <c r="G511" s="42" t="s">
        <v>15387</v>
      </c>
      <c r="H511" s="551">
        <f t="shared" si="21"/>
        <v>925034.76</v>
      </c>
      <c r="I511" s="490">
        <v>898092</v>
      </c>
      <c r="J511" s="551">
        <f t="shared" si="22"/>
        <v>942996.6</v>
      </c>
      <c r="K511" s="551">
        <f t="shared" si="23"/>
        <v>987901.2</v>
      </c>
      <c r="M511" s="54"/>
      <c r="N511" s="54"/>
      <c r="O511" s="54"/>
      <c r="P511" s="54"/>
      <c r="Q511" s="54"/>
      <c r="R511" s="54"/>
      <c r="S511" s="54"/>
      <c r="T511" s="54"/>
      <c r="U511" s="54"/>
      <c r="V511" s="54"/>
      <c r="W511" s="54"/>
      <c r="X511" s="54"/>
      <c r="Y511" s="54"/>
      <c r="Z511" s="54"/>
    </row>
    <row r="512" spans="1:26" s="55" customFormat="1" ht="18.75">
      <c r="A512" s="54"/>
      <c r="B512" s="54"/>
      <c r="C512" s="59" t="s">
        <v>10776</v>
      </c>
      <c r="D512" s="59" t="s">
        <v>10770</v>
      </c>
      <c r="E512" s="42"/>
      <c r="F512" s="42"/>
      <c r="G512" s="42"/>
      <c r="H512" s="551">
        <f t="shared" si="21"/>
        <v>1405950</v>
      </c>
      <c r="I512" s="490">
        <v>1365000</v>
      </c>
      <c r="J512" s="551">
        <f t="shared" si="22"/>
        <v>1433250</v>
      </c>
      <c r="K512" s="551">
        <f t="shared" si="23"/>
        <v>1501500</v>
      </c>
      <c r="M512" s="54"/>
      <c r="N512" s="54"/>
      <c r="O512" s="54"/>
      <c r="P512" s="54"/>
      <c r="Q512" s="54"/>
      <c r="R512" s="54"/>
      <c r="S512" s="54"/>
      <c r="T512" s="54"/>
      <c r="U512" s="54"/>
      <c r="V512" s="54"/>
      <c r="W512" s="54"/>
      <c r="X512" s="54"/>
      <c r="Y512" s="54"/>
      <c r="Z512" s="54"/>
    </row>
    <row r="513" spans="1:26" s="55" customFormat="1" ht="18.75">
      <c r="A513" s="54"/>
      <c r="B513" s="54"/>
      <c r="C513" s="59" t="s">
        <v>10780</v>
      </c>
      <c r="D513" s="59" t="s">
        <v>10773</v>
      </c>
      <c r="E513" s="42"/>
      <c r="F513" s="42"/>
      <c r="G513" s="42"/>
      <c r="H513" s="551">
        <f t="shared" si="21"/>
        <v>0</v>
      </c>
      <c r="I513" s="44"/>
      <c r="J513" s="551">
        <f t="shared" si="22"/>
        <v>0</v>
      </c>
      <c r="K513" s="551">
        <f t="shared" si="23"/>
        <v>0</v>
      </c>
      <c r="M513" s="54"/>
      <c r="N513" s="54"/>
      <c r="O513" s="54"/>
      <c r="P513" s="54"/>
      <c r="Q513" s="54"/>
      <c r="R513" s="54"/>
      <c r="S513" s="54"/>
      <c r="T513" s="54"/>
      <c r="U513" s="54"/>
      <c r="V513" s="54"/>
      <c r="W513" s="54"/>
      <c r="X513" s="54"/>
      <c r="Y513" s="54"/>
      <c r="Z513" s="54"/>
    </row>
    <row r="514" spans="1:26" s="55" customFormat="1" ht="18.75">
      <c r="A514" s="54"/>
      <c r="B514" s="54"/>
      <c r="C514" s="59" t="s">
        <v>10784</v>
      </c>
      <c r="D514" s="59" t="s">
        <v>10777</v>
      </c>
      <c r="E514" s="42"/>
      <c r="F514" s="42"/>
      <c r="G514" s="42"/>
      <c r="H514" s="551">
        <f t="shared" si="21"/>
        <v>0</v>
      </c>
      <c r="I514" s="44"/>
      <c r="J514" s="551">
        <f t="shared" si="22"/>
        <v>0</v>
      </c>
      <c r="K514" s="551">
        <f t="shared" si="23"/>
        <v>0</v>
      </c>
      <c r="M514" s="54"/>
      <c r="N514" s="54"/>
      <c r="O514" s="54"/>
      <c r="P514" s="54"/>
      <c r="Q514" s="54"/>
      <c r="R514" s="54"/>
      <c r="S514" s="54"/>
      <c r="T514" s="54"/>
      <c r="U514" s="54"/>
      <c r="V514" s="54"/>
      <c r="W514" s="54"/>
      <c r="X514" s="54"/>
      <c r="Y514" s="54"/>
      <c r="Z514" s="54"/>
    </row>
    <row r="515" spans="1:26" s="55" customFormat="1" ht="18.75">
      <c r="A515" s="54"/>
      <c r="B515" s="54"/>
      <c r="C515" s="59" t="s">
        <v>10788</v>
      </c>
      <c r="D515" s="59" t="s">
        <v>10781</v>
      </c>
      <c r="E515" s="42"/>
      <c r="F515" s="42"/>
      <c r="G515" s="42"/>
      <c r="H515" s="551">
        <f t="shared" si="21"/>
        <v>0</v>
      </c>
      <c r="I515" s="44"/>
      <c r="J515" s="551">
        <f t="shared" si="22"/>
        <v>0</v>
      </c>
      <c r="K515" s="551">
        <f t="shared" si="23"/>
        <v>0</v>
      </c>
      <c r="M515" s="54"/>
      <c r="N515" s="54"/>
      <c r="O515" s="54"/>
      <c r="P515" s="54"/>
      <c r="Q515" s="54"/>
      <c r="R515" s="54"/>
      <c r="S515" s="54"/>
      <c r="T515" s="54"/>
      <c r="U515" s="54"/>
      <c r="V515" s="54"/>
      <c r="W515" s="54"/>
      <c r="X515" s="54"/>
      <c r="Y515" s="54"/>
      <c r="Z515" s="54"/>
    </row>
    <row r="516" spans="1:26" s="55" customFormat="1" ht="18.75">
      <c r="A516" s="54"/>
      <c r="B516" s="54"/>
      <c r="C516" s="59" t="s">
        <v>10790</v>
      </c>
      <c r="D516" s="59" t="s">
        <v>10785</v>
      </c>
      <c r="E516" s="42"/>
      <c r="F516" s="42"/>
      <c r="G516" s="42"/>
      <c r="H516" s="551">
        <f t="shared" si="21"/>
        <v>0</v>
      </c>
      <c r="I516" s="44"/>
      <c r="J516" s="551">
        <f t="shared" si="22"/>
        <v>0</v>
      </c>
      <c r="K516" s="551">
        <f t="shared" si="23"/>
        <v>0</v>
      </c>
      <c r="M516" s="54"/>
      <c r="N516" s="54"/>
      <c r="O516" s="54"/>
      <c r="P516" s="54"/>
      <c r="Q516" s="54"/>
      <c r="R516" s="54"/>
      <c r="S516" s="54"/>
      <c r="T516" s="54"/>
      <c r="U516" s="54"/>
      <c r="V516" s="54"/>
      <c r="W516" s="54"/>
      <c r="X516" s="54"/>
      <c r="Y516" s="54"/>
      <c r="Z516" s="54"/>
    </row>
    <row r="517" spans="1:26" s="55" customFormat="1" ht="18.75">
      <c r="A517" s="54"/>
      <c r="B517" s="54"/>
      <c r="C517" s="59" t="s">
        <v>10794</v>
      </c>
      <c r="D517" s="59" t="s">
        <v>10789</v>
      </c>
      <c r="E517" s="42"/>
      <c r="F517" s="42"/>
      <c r="G517" s="42"/>
      <c r="H517" s="551">
        <f t="shared" si="21"/>
        <v>0</v>
      </c>
      <c r="I517" s="44"/>
      <c r="J517" s="551">
        <f t="shared" si="22"/>
        <v>0</v>
      </c>
      <c r="K517" s="551">
        <f t="shared" si="23"/>
        <v>0</v>
      </c>
      <c r="M517" s="54"/>
      <c r="N517" s="54"/>
      <c r="O517" s="54"/>
      <c r="P517" s="54"/>
      <c r="Q517" s="54"/>
      <c r="R517" s="54"/>
      <c r="S517" s="54"/>
      <c r="T517" s="54"/>
      <c r="U517" s="54"/>
      <c r="V517" s="54"/>
      <c r="W517" s="54"/>
      <c r="X517" s="54"/>
      <c r="Y517" s="54"/>
      <c r="Z517" s="54"/>
    </row>
    <row r="518" spans="1:26" s="55" customFormat="1" ht="18.75">
      <c r="A518" s="54"/>
      <c r="B518" s="54"/>
      <c r="C518" s="59" t="s">
        <v>10799</v>
      </c>
      <c r="D518" s="59" t="s">
        <v>10791</v>
      </c>
      <c r="E518" s="42"/>
      <c r="F518" s="42"/>
      <c r="G518" s="42"/>
      <c r="H518" s="551">
        <f t="shared" si="21"/>
        <v>0</v>
      </c>
      <c r="I518" s="44"/>
      <c r="J518" s="551">
        <f t="shared" si="22"/>
        <v>0</v>
      </c>
      <c r="K518" s="551">
        <f t="shared" si="23"/>
        <v>0</v>
      </c>
      <c r="M518" s="54"/>
      <c r="N518" s="54"/>
      <c r="O518" s="54"/>
      <c r="P518" s="54"/>
      <c r="Q518" s="54"/>
      <c r="R518" s="54"/>
      <c r="S518" s="54"/>
      <c r="T518" s="54"/>
      <c r="U518" s="54"/>
      <c r="V518" s="54"/>
      <c r="W518" s="54"/>
      <c r="X518" s="54"/>
      <c r="Y518" s="54"/>
      <c r="Z518" s="54"/>
    </row>
    <row r="519" spans="1:26" s="55" customFormat="1" ht="18.75">
      <c r="A519" s="54"/>
      <c r="B519" s="54"/>
      <c r="C519" s="59" t="s">
        <v>10804</v>
      </c>
      <c r="D519" s="59" t="s">
        <v>10795</v>
      </c>
      <c r="E519" s="42"/>
      <c r="F519" s="42"/>
      <c r="G519" s="42"/>
      <c r="H519" s="551">
        <f t="shared" si="21"/>
        <v>0</v>
      </c>
      <c r="I519" s="44"/>
      <c r="J519" s="551">
        <f t="shared" si="22"/>
        <v>0</v>
      </c>
      <c r="K519" s="551">
        <f t="shared" si="23"/>
        <v>0</v>
      </c>
      <c r="M519" s="54"/>
      <c r="N519" s="54"/>
      <c r="O519" s="54"/>
      <c r="P519" s="54"/>
      <c r="Q519" s="54"/>
      <c r="R519" s="54"/>
      <c r="S519" s="54"/>
      <c r="T519" s="54"/>
      <c r="U519" s="54"/>
      <c r="V519" s="54"/>
      <c r="W519" s="54"/>
      <c r="X519" s="54"/>
      <c r="Y519" s="54"/>
      <c r="Z519" s="54"/>
    </row>
    <row r="520" spans="1:26" s="55" customFormat="1" ht="18.75">
      <c r="A520" s="54"/>
      <c r="B520" s="54"/>
      <c r="C520" s="59" t="s">
        <v>10810</v>
      </c>
      <c r="D520" s="59" t="s">
        <v>10800</v>
      </c>
      <c r="E520" s="42"/>
      <c r="F520" s="42"/>
      <c r="G520" s="42"/>
      <c r="H520" s="551">
        <f t="shared" si="21"/>
        <v>0</v>
      </c>
      <c r="I520" s="44"/>
      <c r="J520" s="551">
        <f t="shared" si="22"/>
        <v>0</v>
      </c>
      <c r="K520" s="551">
        <f t="shared" si="23"/>
        <v>0</v>
      </c>
      <c r="M520" s="54"/>
      <c r="N520" s="54"/>
      <c r="O520" s="54"/>
      <c r="P520" s="54"/>
      <c r="Q520" s="54"/>
      <c r="R520" s="54"/>
      <c r="S520" s="54"/>
      <c r="T520" s="54"/>
      <c r="U520" s="54"/>
      <c r="V520" s="54"/>
      <c r="W520" s="54"/>
      <c r="X520" s="54"/>
      <c r="Y520" s="54"/>
      <c r="Z520" s="54"/>
    </row>
    <row r="521" spans="1:26" s="55" customFormat="1" ht="18.75">
      <c r="A521" s="54"/>
      <c r="B521" s="54"/>
      <c r="C521" s="59" t="s">
        <v>10814</v>
      </c>
      <c r="D521" s="59" t="s">
        <v>10805</v>
      </c>
      <c r="E521" s="42"/>
      <c r="F521" s="42"/>
      <c r="G521" s="42"/>
      <c r="H521" s="551">
        <f t="shared" si="21"/>
        <v>0</v>
      </c>
      <c r="I521" s="44"/>
      <c r="J521" s="551">
        <f t="shared" si="22"/>
        <v>0</v>
      </c>
      <c r="K521" s="551">
        <f t="shared" si="23"/>
        <v>0</v>
      </c>
      <c r="M521" s="54"/>
      <c r="N521" s="54"/>
      <c r="O521" s="54"/>
      <c r="P521" s="54"/>
      <c r="Q521" s="54"/>
      <c r="R521" s="54"/>
      <c r="S521" s="54"/>
      <c r="T521" s="54"/>
      <c r="U521" s="54"/>
      <c r="V521" s="54"/>
      <c r="W521" s="54"/>
      <c r="X521" s="54"/>
      <c r="Y521" s="54"/>
      <c r="Z521" s="54"/>
    </row>
    <row r="522" spans="1:26" s="55" customFormat="1" ht="18.75">
      <c r="A522" s="54"/>
      <c r="B522" s="54"/>
      <c r="C522" s="59" t="s">
        <v>10819</v>
      </c>
      <c r="D522" s="59" t="s">
        <v>10811</v>
      </c>
      <c r="E522" s="42"/>
      <c r="F522" s="42"/>
      <c r="G522" s="42" t="s">
        <v>2744</v>
      </c>
      <c r="H522" s="551">
        <f t="shared" ref="H522:H585" si="24">(I522*0.03)+I522</f>
        <v>642720</v>
      </c>
      <c r="I522" s="490">
        <v>624000</v>
      </c>
      <c r="J522" s="551">
        <f t="shared" ref="J522:J585" si="25">(I522*0.05)+I522</f>
        <v>655200</v>
      </c>
      <c r="K522" s="551">
        <f t="shared" ref="K522:K585" si="26">(I522*0.1)+I522</f>
        <v>686400</v>
      </c>
      <c r="M522" s="54"/>
      <c r="N522" s="54"/>
      <c r="O522" s="54"/>
      <c r="P522" s="54"/>
      <c r="Q522" s="54"/>
      <c r="R522" s="54"/>
      <c r="S522" s="54"/>
      <c r="T522" s="54"/>
      <c r="U522" s="54"/>
      <c r="V522" s="54"/>
      <c r="W522" s="54"/>
      <c r="X522" s="54"/>
      <c r="Y522" s="54"/>
      <c r="Z522" s="54"/>
    </row>
    <row r="523" spans="1:26" s="55" customFormat="1" ht="18.75">
      <c r="A523" s="54"/>
      <c r="B523" s="54"/>
      <c r="C523" s="59" t="s">
        <v>10823</v>
      </c>
      <c r="D523" s="59" t="s">
        <v>10815</v>
      </c>
      <c r="E523" s="42"/>
      <c r="F523" s="42"/>
      <c r="G523" s="42"/>
      <c r="H523" s="551">
        <f t="shared" si="24"/>
        <v>0</v>
      </c>
      <c r="I523" s="44"/>
      <c r="J523" s="551">
        <f t="shared" si="25"/>
        <v>0</v>
      </c>
      <c r="K523" s="551">
        <f t="shared" si="26"/>
        <v>0</v>
      </c>
      <c r="M523" s="54"/>
      <c r="N523" s="54"/>
      <c r="O523" s="54"/>
      <c r="P523" s="54"/>
      <c r="Q523" s="54"/>
      <c r="R523" s="54"/>
      <c r="S523" s="54"/>
      <c r="T523" s="54"/>
      <c r="U523" s="54"/>
      <c r="V523" s="54"/>
      <c r="W523" s="54"/>
      <c r="X523" s="54"/>
      <c r="Y523" s="54"/>
      <c r="Z523" s="54"/>
    </row>
    <row r="524" spans="1:26" s="55" customFormat="1" ht="18.75">
      <c r="A524" s="54"/>
      <c r="B524" s="54"/>
      <c r="C524" s="59" t="s">
        <v>10828</v>
      </c>
      <c r="D524" s="59" t="s">
        <v>10820</v>
      </c>
      <c r="E524" s="42"/>
      <c r="F524" s="42"/>
      <c r="G524" s="42"/>
      <c r="H524" s="551">
        <f t="shared" si="24"/>
        <v>0</v>
      </c>
      <c r="I524" s="44"/>
      <c r="J524" s="551">
        <f t="shared" si="25"/>
        <v>0</v>
      </c>
      <c r="K524" s="551">
        <f t="shared" si="26"/>
        <v>0</v>
      </c>
      <c r="M524" s="54"/>
      <c r="N524" s="54"/>
      <c r="O524" s="54"/>
      <c r="P524" s="54"/>
      <c r="Q524" s="54"/>
      <c r="R524" s="54"/>
      <c r="S524" s="54"/>
      <c r="T524" s="54"/>
      <c r="U524" s="54"/>
      <c r="V524" s="54"/>
      <c r="W524" s="54"/>
      <c r="X524" s="54"/>
      <c r="Y524" s="54"/>
      <c r="Z524" s="54"/>
    </row>
    <row r="525" spans="1:26" s="55" customFormat="1" ht="18.75">
      <c r="A525" s="54"/>
      <c r="B525" s="54"/>
      <c r="C525" s="59" t="s">
        <v>10831</v>
      </c>
      <c r="D525" s="59" t="s">
        <v>10824</v>
      </c>
      <c r="E525" s="42"/>
      <c r="F525" s="42"/>
      <c r="G525" s="42"/>
      <c r="H525" s="551">
        <f t="shared" si="24"/>
        <v>0</v>
      </c>
      <c r="I525" s="44"/>
      <c r="J525" s="551">
        <f t="shared" si="25"/>
        <v>0</v>
      </c>
      <c r="K525" s="551">
        <f t="shared" si="26"/>
        <v>0</v>
      </c>
      <c r="M525" s="54"/>
      <c r="N525" s="54"/>
      <c r="O525" s="54"/>
      <c r="P525" s="54"/>
      <c r="Q525" s="54"/>
      <c r="R525" s="54"/>
      <c r="S525" s="54"/>
      <c r="T525" s="54"/>
      <c r="U525" s="54"/>
      <c r="V525" s="54"/>
      <c r="W525" s="54"/>
      <c r="X525" s="54"/>
      <c r="Y525" s="54"/>
      <c r="Z525" s="54"/>
    </row>
    <row r="526" spans="1:26" s="55" customFormat="1" ht="18.75">
      <c r="A526" s="54"/>
      <c r="B526" s="54"/>
      <c r="C526" s="59" t="s">
        <v>10835</v>
      </c>
      <c r="D526" s="59" t="s">
        <v>10829</v>
      </c>
      <c r="E526" s="42"/>
      <c r="F526" s="42"/>
      <c r="G526" s="42"/>
      <c r="H526" s="551">
        <f t="shared" si="24"/>
        <v>0</v>
      </c>
      <c r="I526" s="44"/>
      <c r="J526" s="551">
        <f t="shared" si="25"/>
        <v>0</v>
      </c>
      <c r="K526" s="551">
        <f t="shared" si="26"/>
        <v>0</v>
      </c>
      <c r="M526" s="54"/>
      <c r="N526" s="54"/>
      <c r="O526" s="54"/>
      <c r="P526" s="54"/>
      <c r="Q526" s="54"/>
      <c r="R526" s="54"/>
      <c r="S526" s="54"/>
      <c r="T526" s="54"/>
      <c r="U526" s="54"/>
      <c r="V526" s="54"/>
      <c r="W526" s="54"/>
      <c r="X526" s="54"/>
      <c r="Y526" s="54"/>
      <c r="Z526" s="54"/>
    </row>
    <row r="527" spans="1:26" s="55" customFormat="1" ht="18.75">
      <c r="A527" s="54"/>
      <c r="B527" s="54"/>
      <c r="C527" s="59" t="s">
        <v>10841</v>
      </c>
      <c r="D527" s="59" t="s">
        <v>10832</v>
      </c>
      <c r="E527" s="42"/>
      <c r="F527" s="42"/>
      <c r="G527" s="42"/>
      <c r="H527" s="551">
        <f t="shared" si="24"/>
        <v>0</v>
      </c>
      <c r="I527" s="44"/>
      <c r="J527" s="551">
        <f t="shared" si="25"/>
        <v>0</v>
      </c>
      <c r="K527" s="551">
        <f t="shared" si="26"/>
        <v>0</v>
      </c>
      <c r="M527" s="54"/>
      <c r="N527" s="54"/>
      <c r="O527" s="54"/>
      <c r="P527" s="54"/>
      <c r="Q527" s="54"/>
      <c r="R527" s="54"/>
      <c r="S527" s="54"/>
      <c r="T527" s="54"/>
      <c r="U527" s="54"/>
      <c r="V527" s="54"/>
      <c r="W527" s="54"/>
      <c r="X527" s="54"/>
      <c r="Y527" s="54"/>
      <c r="Z527" s="54"/>
    </row>
    <row r="528" spans="1:26" s="55" customFormat="1" ht="18.75">
      <c r="A528" s="54"/>
      <c r="B528" s="54"/>
      <c r="C528" s="59" t="s">
        <v>10845</v>
      </c>
      <c r="D528" s="59" t="s">
        <v>10836</v>
      </c>
      <c r="E528" s="42"/>
      <c r="F528" s="42"/>
      <c r="G528" s="42"/>
      <c r="H528" s="551">
        <f t="shared" si="24"/>
        <v>0</v>
      </c>
      <c r="I528" s="44"/>
      <c r="J528" s="551">
        <f t="shared" si="25"/>
        <v>0</v>
      </c>
      <c r="K528" s="551">
        <f t="shared" si="26"/>
        <v>0</v>
      </c>
      <c r="M528" s="54"/>
      <c r="N528" s="54"/>
      <c r="O528" s="54"/>
      <c r="P528" s="54"/>
      <c r="Q528" s="54"/>
      <c r="R528" s="54"/>
      <c r="S528" s="54"/>
      <c r="T528" s="54"/>
      <c r="U528" s="54"/>
      <c r="V528" s="54"/>
      <c r="W528" s="54"/>
      <c r="X528" s="54"/>
      <c r="Y528" s="54"/>
      <c r="Z528" s="54"/>
    </row>
    <row r="529" spans="1:26" s="55" customFormat="1" ht="18.75">
      <c r="A529" s="54"/>
      <c r="B529" s="54"/>
      <c r="C529" s="59" t="s">
        <v>10849</v>
      </c>
      <c r="D529" s="59" t="s">
        <v>10842</v>
      </c>
      <c r="E529" s="42"/>
      <c r="F529" s="42"/>
      <c r="G529" s="42"/>
      <c r="H529" s="551">
        <f t="shared" si="24"/>
        <v>0</v>
      </c>
      <c r="I529" s="44"/>
      <c r="J529" s="551">
        <f t="shared" si="25"/>
        <v>0</v>
      </c>
      <c r="K529" s="551">
        <f t="shared" si="26"/>
        <v>0</v>
      </c>
      <c r="M529" s="54"/>
      <c r="N529" s="54"/>
      <c r="O529" s="54"/>
      <c r="P529" s="54"/>
      <c r="Q529" s="54"/>
      <c r="R529" s="54"/>
      <c r="S529" s="54"/>
      <c r="T529" s="54"/>
      <c r="U529" s="54"/>
      <c r="V529" s="54"/>
      <c r="W529" s="54"/>
      <c r="X529" s="54"/>
      <c r="Y529" s="54"/>
      <c r="Z529" s="54"/>
    </row>
    <row r="530" spans="1:26" s="55" customFormat="1" ht="18.75">
      <c r="A530" s="54"/>
      <c r="B530" s="54"/>
      <c r="C530" s="59" t="s">
        <v>10853</v>
      </c>
      <c r="D530" s="59" t="s">
        <v>10846</v>
      </c>
      <c r="E530" s="42"/>
      <c r="F530" s="42"/>
      <c r="G530" s="42"/>
      <c r="H530" s="551">
        <f t="shared" si="24"/>
        <v>0</v>
      </c>
      <c r="I530" s="44"/>
      <c r="J530" s="551">
        <f t="shared" si="25"/>
        <v>0</v>
      </c>
      <c r="K530" s="551">
        <f t="shared" si="26"/>
        <v>0</v>
      </c>
      <c r="M530" s="54"/>
      <c r="N530" s="54"/>
      <c r="O530" s="54"/>
      <c r="P530" s="54"/>
      <c r="Q530" s="54"/>
      <c r="R530" s="54"/>
      <c r="S530" s="54"/>
      <c r="T530" s="54"/>
      <c r="U530" s="54"/>
      <c r="V530" s="54"/>
      <c r="W530" s="54"/>
      <c r="X530" s="54"/>
      <c r="Y530" s="54"/>
      <c r="Z530" s="54"/>
    </row>
    <row r="531" spans="1:26" s="55" customFormat="1" ht="18.75">
      <c r="A531" s="54"/>
      <c r="B531" s="54"/>
      <c r="C531" s="59" t="s">
        <v>10856</v>
      </c>
      <c r="D531" s="59" t="s">
        <v>10850</v>
      </c>
      <c r="E531" s="42"/>
      <c r="F531" s="42"/>
      <c r="G531" s="42"/>
      <c r="H531" s="551">
        <f t="shared" si="24"/>
        <v>0</v>
      </c>
      <c r="I531" s="44"/>
      <c r="J531" s="551">
        <f t="shared" si="25"/>
        <v>0</v>
      </c>
      <c r="K531" s="551">
        <f t="shared" si="26"/>
        <v>0</v>
      </c>
      <c r="M531" s="54"/>
      <c r="N531" s="54"/>
      <c r="O531" s="54"/>
      <c r="P531" s="54"/>
      <c r="Q531" s="54"/>
      <c r="R531" s="54"/>
      <c r="S531" s="54"/>
      <c r="T531" s="54"/>
      <c r="U531" s="54"/>
      <c r="V531" s="54"/>
      <c r="W531" s="54"/>
      <c r="X531" s="54"/>
      <c r="Y531" s="54"/>
      <c r="Z531" s="54"/>
    </row>
    <row r="532" spans="1:26" s="55" customFormat="1" ht="18.75">
      <c r="A532" s="54"/>
      <c r="B532" s="54"/>
      <c r="C532" s="59" t="s">
        <v>10861</v>
      </c>
      <c r="D532" s="59" t="s">
        <v>10854</v>
      </c>
      <c r="E532" s="42"/>
      <c r="F532" s="42"/>
      <c r="G532" s="42"/>
      <c r="H532" s="551">
        <f t="shared" si="24"/>
        <v>0</v>
      </c>
      <c r="I532" s="44"/>
      <c r="J532" s="551">
        <f t="shared" si="25"/>
        <v>0</v>
      </c>
      <c r="K532" s="551">
        <f t="shared" si="26"/>
        <v>0</v>
      </c>
      <c r="M532" s="54"/>
      <c r="N532" s="54"/>
      <c r="O532" s="54"/>
      <c r="P532" s="54"/>
      <c r="Q532" s="54"/>
      <c r="R532" s="54"/>
      <c r="S532" s="54"/>
      <c r="T532" s="54"/>
      <c r="U532" s="54"/>
      <c r="V532" s="54"/>
      <c r="W532" s="54"/>
      <c r="X532" s="54"/>
      <c r="Y532" s="54"/>
      <c r="Z532" s="54"/>
    </row>
    <row r="533" spans="1:26" s="55" customFormat="1" ht="18.75">
      <c r="A533" s="54"/>
      <c r="B533" s="54"/>
      <c r="C533" s="59" t="s">
        <v>10865</v>
      </c>
      <c r="D533" s="59" t="s">
        <v>10858</v>
      </c>
      <c r="E533" s="42"/>
      <c r="F533" s="42"/>
      <c r="G533" s="42"/>
      <c r="H533" s="551">
        <f t="shared" si="24"/>
        <v>0</v>
      </c>
      <c r="I533" s="44"/>
      <c r="J533" s="551">
        <f t="shared" si="25"/>
        <v>0</v>
      </c>
      <c r="K533" s="551">
        <f t="shared" si="26"/>
        <v>0</v>
      </c>
      <c r="M533" s="54"/>
      <c r="N533" s="54"/>
      <c r="O533" s="54"/>
      <c r="P533" s="54"/>
      <c r="Q533" s="54"/>
      <c r="R533" s="54"/>
      <c r="S533" s="54"/>
      <c r="T533" s="54"/>
      <c r="U533" s="54"/>
      <c r="V533" s="54"/>
      <c r="W533" s="54"/>
      <c r="X533" s="54"/>
      <c r="Y533" s="54"/>
      <c r="Z533" s="54"/>
    </row>
    <row r="534" spans="1:26" s="55" customFormat="1" ht="18.75">
      <c r="A534" s="54"/>
      <c r="B534" s="54"/>
      <c r="C534" s="59" t="s">
        <v>10870</v>
      </c>
      <c r="D534" s="59" t="s">
        <v>10862</v>
      </c>
      <c r="E534" s="42"/>
      <c r="F534" s="42"/>
      <c r="G534" s="42"/>
      <c r="H534" s="551">
        <f t="shared" si="24"/>
        <v>0</v>
      </c>
      <c r="I534" s="44"/>
      <c r="J534" s="551">
        <f t="shared" si="25"/>
        <v>0</v>
      </c>
      <c r="K534" s="551">
        <f t="shared" si="26"/>
        <v>0</v>
      </c>
      <c r="M534" s="54"/>
      <c r="N534" s="54"/>
      <c r="O534" s="54"/>
      <c r="P534" s="54"/>
      <c r="Q534" s="54"/>
      <c r="R534" s="54"/>
      <c r="S534" s="54"/>
      <c r="T534" s="54"/>
      <c r="U534" s="54"/>
      <c r="V534" s="54"/>
      <c r="W534" s="54"/>
      <c r="X534" s="54"/>
      <c r="Y534" s="54"/>
      <c r="Z534" s="54"/>
    </row>
    <row r="535" spans="1:26" s="55" customFormat="1" ht="18.75">
      <c r="A535" s="54"/>
      <c r="B535" s="54"/>
      <c r="C535" s="59" t="s">
        <v>10874</v>
      </c>
      <c r="D535" s="59" t="s">
        <v>10866</v>
      </c>
      <c r="E535" s="42"/>
      <c r="F535" s="42"/>
      <c r="G535" s="42"/>
      <c r="H535" s="551">
        <f t="shared" si="24"/>
        <v>0</v>
      </c>
      <c r="I535" s="44"/>
      <c r="J535" s="551">
        <f t="shared" si="25"/>
        <v>0</v>
      </c>
      <c r="K535" s="551">
        <f t="shared" si="26"/>
        <v>0</v>
      </c>
      <c r="M535" s="54"/>
      <c r="N535" s="54"/>
      <c r="O535" s="54"/>
      <c r="P535" s="54"/>
      <c r="Q535" s="54"/>
      <c r="R535" s="54"/>
      <c r="S535" s="54"/>
      <c r="T535" s="54"/>
      <c r="U535" s="54"/>
      <c r="V535" s="54"/>
      <c r="W535" s="54"/>
      <c r="X535" s="54"/>
      <c r="Y535" s="54"/>
      <c r="Z535" s="54"/>
    </row>
    <row r="536" spans="1:26" s="55" customFormat="1" ht="18.75">
      <c r="A536" s="54"/>
      <c r="B536" s="54"/>
      <c r="C536" s="59" t="s">
        <v>10881</v>
      </c>
      <c r="D536" s="59" t="s">
        <v>10871</v>
      </c>
      <c r="E536" s="42"/>
      <c r="F536" s="42"/>
      <c r="G536" s="42"/>
      <c r="H536" s="551">
        <f t="shared" si="24"/>
        <v>0</v>
      </c>
      <c r="I536" s="44"/>
      <c r="J536" s="551">
        <f t="shared" si="25"/>
        <v>0</v>
      </c>
      <c r="K536" s="551">
        <f t="shared" si="26"/>
        <v>0</v>
      </c>
      <c r="M536" s="54"/>
      <c r="N536" s="54"/>
      <c r="O536" s="54"/>
      <c r="P536" s="54"/>
      <c r="Q536" s="54"/>
      <c r="R536" s="54"/>
      <c r="S536" s="54"/>
      <c r="T536" s="54"/>
      <c r="U536" s="54"/>
      <c r="V536" s="54"/>
      <c r="W536" s="54"/>
      <c r="X536" s="54"/>
      <c r="Y536" s="54"/>
      <c r="Z536" s="54"/>
    </row>
    <row r="537" spans="1:26" s="55" customFormat="1" ht="18.75">
      <c r="A537" s="54"/>
      <c r="B537" s="54"/>
      <c r="C537" s="59" t="s">
        <v>10885</v>
      </c>
      <c r="D537" s="59" t="s">
        <v>10875</v>
      </c>
      <c r="E537" s="42"/>
      <c r="F537" s="42"/>
      <c r="G537" s="42"/>
      <c r="H537" s="551">
        <f t="shared" si="24"/>
        <v>0</v>
      </c>
      <c r="I537" s="44"/>
      <c r="J537" s="551">
        <f t="shared" si="25"/>
        <v>0</v>
      </c>
      <c r="K537" s="551">
        <f t="shared" si="26"/>
        <v>0</v>
      </c>
      <c r="M537" s="54"/>
      <c r="N537" s="54"/>
      <c r="O537" s="54"/>
      <c r="P537" s="54"/>
      <c r="Q537" s="54"/>
      <c r="R537" s="54"/>
      <c r="S537" s="54"/>
      <c r="T537" s="54"/>
      <c r="U537" s="54"/>
      <c r="V537" s="54"/>
      <c r="W537" s="54"/>
      <c r="X537" s="54"/>
      <c r="Y537" s="54"/>
      <c r="Z537" s="54"/>
    </row>
    <row r="538" spans="1:26" s="55" customFormat="1" ht="18.75">
      <c r="A538" s="54"/>
      <c r="B538" s="54"/>
      <c r="C538" s="59" t="s">
        <v>10889</v>
      </c>
      <c r="D538" s="59" t="s">
        <v>10882</v>
      </c>
      <c r="E538" s="42"/>
      <c r="F538" s="42"/>
      <c r="G538" s="42"/>
      <c r="H538" s="551">
        <f t="shared" si="24"/>
        <v>0</v>
      </c>
      <c r="I538" s="44"/>
      <c r="J538" s="551">
        <f t="shared" si="25"/>
        <v>0</v>
      </c>
      <c r="K538" s="551">
        <f t="shared" si="26"/>
        <v>0</v>
      </c>
      <c r="M538" s="54"/>
      <c r="N538" s="54"/>
      <c r="O538" s="54"/>
      <c r="P538" s="54"/>
      <c r="Q538" s="54"/>
      <c r="R538" s="54"/>
      <c r="S538" s="54"/>
      <c r="T538" s="54"/>
      <c r="U538" s="54"/>
      <c r="V538" s="54"/>
      <c r="W538" s="54"/>
      <c r="X538" s="54"/>
      <c r="Y538" s="54"/>
      <c r="Z538" s="54"/>
    </row>
    <row r="539" spans="1:26" s="55" customFormat="1" ht="18.75">
      <c r="A539" s="54"/>
      <c r="B539" s="54"/>
      <c r="C539" s="59" t="s">
        <v>10894</v>
      </c>
      <c r="D539" s="59" t="s">
        <v>10886</v>
      </c>
      <c r="E539" s="42"/>
      <c r="F539" s="42"/>
      <c r="G539" s="42"/>
      <c r="H539" s="551">
        <f t="shared" si="24"/>
        <v>0</v>
      </c>
      <c r="I539" s="44"/>
      <c r="J539" s="551">
        <f t="shared" si="25"/>
        <v>0</v>
      </c>
      <c r="K539" s="551">
        <f t="shared" si="26"/>
        <v>0</v>
      </c>
      <c r="M539" s="54"/>
      <c r="N539" s="54"/>
      <c r="O539" s="54"/>
      <c r="P539" s="54"/>
      <c r="Q539" s="54"/>
      <c r="R539" s="54"/>
      <c r="S539" s="54"/>
      <c r="T539" s="54"/>
      <c r="U539" s="54"/>
      <c r="V539" s="54"/>
      <c r="W539" s="54"/>
      <c r="X539" s="54"/>
      <c r="Y539" s="54"/>
      <c r="Z539" s="54"/>
    </row>
    <row r="540" spans="1:26" s="55" customFormat="1" ht="18.75">
      <c r="A540" s="54"/>
      <c r="B540" s="54"/>
      <c r="C540" s="59" t="s">
        <v>10899</v>
      </c>
      <c r="D540" s="59" t="s">
        <v>10890</v>
      </c>
      <c r="E540" s="42"/>
      <c r="F540" s="42"/>
      <c r="G540" s="42"/>
      <c r="H540" s="551">
        <f t="shared" si="24"/>
        <v>0</v>
      </c>
      <c r="I540" s="44"/>
      <c r="J540" s="551">
        <f t="shared" si="25"/>
        <v>0</v>
      </c>
      <c r="K540" s="551">
        <f t="shared" si="26"/>
        <v>0</v>
      </c>
      <c r="M540" s="54"/>
      <c r="N540" s="54"/>
      <c r="O540" s="54"/>
      <c r="P540" s="54"/>
      <c r="Q540" s="54"/>
      <c r="R540" s="54"/>
      <c r="S540" s="54"/>
      <c r="T540" s="54"/>
      <c r="U540" s="54"/>
      <c r="V540" s="54"/>
      <c r="W540" s="54"/>
      <c r="X540" s="54"/>
      <c r="Y540" s="54"/>
      <c r="Z540" s="54"/>
    </row>
    <row r="541" spans="1:26" s="55" customFormat="1" ht="18.75">
      <c r="A541" s="54"/>
      <c r="B541" s="54"/>
      <c r="C541" s="59" t="s">
        <v>10904</v>
      </c>
      <c r="D541" s="59" t="s">
        <v>10896</v>
      </c>
      <c r="E541" s="42"/>
      <c r="F541" s="42"/>
      <c r="G541" s="42"/>
      <c r="H541" s="551">
        <f t="shared" si="24"/>
        <v>0</v>
      </c>
      <c r="I541" s="44"/>
      <c r="J541" s="551">
        <f t="shared" si="25"/>
        <v>0</v>
      </c>
      <c r="K541" s="551">
        <f t="shared" si="26"/>
        <v>0</v>
      </c>
      <c r="M541" s="54"/>
      <c r="N541" s="54"/>
      <c r="O541" s="54"/>
      <c r="P541" s="54"/>
      <c r="Q541" s="54"/>
      <c r="R541" s="54"/>
      <c r="S541" s="54"/>
      <c r="T541" s="54"/>
      <c r="U541" s="54"/>
      <c r="V541" s="54"/>
      <c r="W541" s="54"/>
      <c r="X541" s="54"/>
      <c r="Y541" s="54"/>
      <c r="Z541" s="54"/>
    </row>
    <row r="542" spans="1:26" s="55" customFormat="1" ht="18.75">
      <c r="A542" s="54"/>
      <c r="B542" s="54"/>
      <c r="C542" s="59" t="s">
        <v>10908</v>
      </c>
      <c r="D542" s="59" t="s">
        <v>10900</v>
      </c>
      <c r="E542" s="42"/>
      <c r="F542" s="42"/>
      <c r="G542" s="42"/>
      <c r="H542" s="551">
        <f t="shared" si="24"/>
        <v>0</v>
      </c>
      <c r="I542" s="44"/>
      <c r="J542" s="551">
        <f t="shared" si="25"/>
        <v>0</v>
      </c>
      <c r="K542" s="551">
        <f t="shared" si="26"/>
        <v>0</v>
      </c>
      <c r="M542" s="54"/>
      <c r="N542" s="54"/>
      <c r="O542" s="54"/>
      <c r="P542" s="54"/>
      <c r="Q542" s="54"/>
      <c r="R542" s="54"/>
      <c r="S542" s="54"/>
      <c r="T542" s="54"/>
      <c r="U542" s="54"/>
      <c r="V542" s="54"/>
      <c r="W542" s="54"/>
      <c r="X542" s="54"/>
      <c r="Y542" s="54"/>
      <c r="Z542" s="54"/>
    </row>
    <row r="543" spans="1:26" s="55" customFormat="1" ht="18.75">
      <c r="A543" s="54"/>
      <c r="B543" s="54"/>
      <c r="C543" s="59" t="s">
        <v>10910</v>
      </c>
      <c r="D543" s="59" t="s">
        <v>10905</v>
      </c>
      <c r="E543" s="42"/>
      <c r="F543" s="42"/>
      <c r="G543" s="42"/>
      <c r="H543" s="551">
        <f t="shared" si="24"/>
        <v>0</v>
      </c>
      <c r="I543" s="44"/>
      <c r="J543" s="551">
        <f t="shared" si="25"/>
        <v>0</v>
      </c>
      <c r="K543" s="551">
        <f t="shared" si="26"/>
        <v>0</v>
      </c>
      <c r="M543" s="54"/>
      <c r="N543" s="54"/>
      <c r="O543" s="54"/>
      <c r="P543" s="54"/>
      <c r="Q543" s="54"/>
      <c r="R543" s="54"/>
      <c r="S543" s="54"/>
      <c r="T543" s="54"/>
      <c r="U543" s="54"/>
      <c r="V543" s="54"/>
      <c r="W543" s="54"/>
      <c r="X543" s="54"/>
      <c r="Y543" s="54"/>
      <c r="Z543" s="54"/>
    </row>
    <row r="544" spans="1:26" s="55" customFormat="1" ht="18.75">
      <c r="A544" s="54"/>
      <c r="B544" s="54"/>
      <c r="C544" s="59" t="s">
        <v>10916</v>
      </c>
      <c r="D544" s="59" t="s">
        <v>10909</v>
      </c>
      <c r="E544" s="42"/>
      <c r="F544" s="42"/>
      <c r="G544" s="42"/>
      <c r="H544" s="551">
        <f t="shared" si="24"/>
        <v>0</v>
      </c>
      <c r="I544" s="44"/>
      <c r="J544" s="551">
        <f t="shared" si="25"/>
        <v>0</v>
      </c>
      <c r="K544" s="551">
        <f t="shared" si="26"/>
        <v>0</v>
      </c>
      <c r="M544" s="54"/>
      <c r="N544" s="54"/>
      <c r="O544" s="54"/>
      <c r="P544" s="54"/>
      <c r="Q544" s="54"/>
      <c r="R544" s="54"/>
      <c r="S544" s="54"/>
      <c r="T544" s="54"/>
      <c r="U544" s="54"/>
      <c r="V544" s="54"/>
      <c r="W544" s="54"/>
      <c r="X544" s="54"/>
      <c r="Y544" s="54"/>
      <c r="Z544" s="54"/>
    </row>
    <row r="545" spans="1:26" s="55" customFormat="1" ht="36">
      <c r="A545" s="54"/>
      <c r="B545" s="54"/>
      <c r="C545" s="59" t="s">
        <v>10921</v>
      </c>
      <c r="D545" s="59" t="s">
        <v>10912</v>
      </c>
      <c r="E545" s="42"/>
      <c r="F545" s="42"/>
      <c r="G545" s="42"/>
      <c r="H545" s="551">
        <f t="shared" si="24"/>
        <v>0</v>
      </c>
      <c r="I545" s="44"/>
      <c r="J545" s="551">
        <f t="shared" si="25"/>
        <v>0</v>
      </c>
      <c r="K545" s="551">
        <f t="shared" si="26"/>
        <v>0</v>
      </c>
      <c r="M545" s="54"/>
      <c r="N545" s="54"/>
      <c r="O545" s="54"/>
      <c r="P545" s="54"/>
      <c r="Q545" s="54"/>
      <c r="R545" s="54"/>
      <c r="S545" s="54"/>
      <c r="T545" s="54"/>
      <c r="U545" s="54"/>
      <c r="V545" s="54"/>
      <c r="W545" s="54"/>
      <c r="X545" s="54"/>
      <c r="Y545" s="54"/>
      <c r="Z545" s="54"/>
    </row>
    <row r="546" spans="1:26" s="55" customFormat="1" ht="18.75">
      <c r="A546" s="54"/>
      <c r="B546" s="54"/>
      <c r="C546" s="59" t="s">
        <v>10923</v>
      </c>
      <c r="D546" s="59" t="s">
        <v>10918</v>
      </c>
      <c r="E546" s="42"/>
      <c r="F546" s="42"/>
      <c r="G546" s="42"/>
      <c r="H546" s="551">
        <f t="shared" si="24"/>
        <v>0</v>
      </c>
      <c r="I546" s="44"/>
      <c r="J546" s="551">
        <f t="shared" si="25"/>
        <v>0</v>
      </c>
      <c r="K546" s="551">
        <f t="shared" si="26"/>
        <v>0</v>
      </c>
      <c r="M546" s="54"/>
      <c r="N546" s="54"/>
      <c r="O546" s="54"/>
      <c r="P546" s="54"/>
      <c r="Q546" s="54"/>
      <c r="R546" s="54"/>
      <c r="S546" s="54"/>
      <c r="T546" s="54"/>
      <c r="U546" s="54"/>
      <c r="V546" s="54"/>
      <c r="W546" s="54"/>
      <c r="X546" s="54"/>
      <c r="Y546" s="54"/>
      <c r="Z546" s="54"/>
    </row>
    <row r="547" spans="1:26" s="55" customFormat="1" ht="18.75">
      <c r="A547" s="54"/>
      <c r="B547" s="54"/>
      <c r="C547" s="59" t="s">
        <v>10927</v>
      </c>
      <c r="D547" s="59" t="s">
        <v>10922</v>
      </c>
      <c r="E547" s="42"/>
      <c r="F547" s="42"/>
      <c r="G547" s="42"/>
      <c r="H547" s="551">
        <f t="shared" si="24"/>
        <v>0</v>
      </c>
      <c r="I547" s="44"/>
      <c r="J547" s="551">
        <f t="shared" si="25"/>
        <v>0</v>
      </c>
      <c r="K547" s="551">
        <f t="shared" si="26"/>
        <v>0</v>
      </c>
      <c r="M547" s="54"/>
      <c r="N547" s="54"/>
      <c r="O547" s="54"/>
      <c r="P547" s="54"/>
      <c r="Q547" s="54"/>
      <c r="R547" s="54"/>
      <c r="S547" s="54"/>
      <c r="T547" s="54"/>
      <c r="U547" s="54"/>
      <c r="V547" s="54"/>
      <c r="W547" s="54"/>
      <c r="X547" s="54"/>
      <c r="Y547" s="54"/>
      <c r="Z547" s="54"/>
    </row>
    <row r="548" spans="1:26" s="55" customFormat="1" ht="18.75">
      <c r="A548" s="54"/>
      <c r="B548" s="54"/>
      <c r="C548" s="59" t="s">
        <v>10931</v>
      </c>
      <c r="D548" s="59" t="s">
        <v>10925</v>
      </c>
      <c r="E548" s="42"/>
      <c r="F548" s="42"/>
      <c r="G548" s="42"/>
      <c r="H548" s="551">
        <f t="shared" si="24"/>
        <v>0</v>
      </c>
      <c r="I548" s="44"/>
      <c r="J548" s="551">
        <f t="shared" si="25"/>
        <v>0</v>
      </c>
      <c r="K548" s="551">
        <f t="shared" si="26"/>
        <v>0</v>
      </c>
      <c r="M548" s="54"/>
      <c r="N548" s="54"/>
      <c r="O548" s="54"/>
      <c r="P548" s="54"/>
      <c r="Q548" s="54"/>
      <c r="R548" s="54"/>
      <c r="S548" s="54"/>
      <c r="T548" s="54"/>
      <c r="U548" s="54"/>
      <c r="V548" s="54"/>
      <c r="W548" s="54"/>
      <c r="X548" s="54"/>
      <c r="Y548" s="54"/>
      <c r="Z548" s="54"/>
    </row>
    <row r="549" spans="1:26" s="55" customFormat="1" ht="18.75">
      <c r="A549" s="54"/>
      <c r="B549" s="54"/>
      <c r="C549" s="59" t="s">
        <v>10935</v>
      </c>
      <c r="D549" s="59" t="s">
        <v>15599</v>
      </c>
      <c r="E549" s="42"/>
      <c r="F549" s="42"/>
      <c r="G549" s="42"/>
      <c r="H549" s="551">
        <f t="shared" si="24"/>
        <v>0</v>
      </c>
      <c r="I549" s="44"/>
      <c r="J549" s="551">
        <f t="shared" si="25"/>
        <v>0</v>
      </c>
      <c r="K549" s="551">
        <f t="shared" si="26"/>
        <v>0</v>
      </c>
      <c r="M549" s="54"/>
      <c r="N549" s="54"/>
      <c r="O549" s="54"/>
      <c r="P549" s="54"/>
      <c r="Q549" s="54"/>
      <c r="R549" s="54"/>
      <c r="S549" s="54"/>
      <c r="T549" s="54"/>
      <c r="U549" s="54"/>
      <c r="V549" s="54"/>
      <c r="W549" s="54"/>
      <c r="X549" s="54"/>
      <c r="Y549" s="54"/>
      <c r="Z549" s="54"/>
    </row>
    <row r="550" spans="1:26" s="55" customFormat="1" ht="18.75">
      <c r="A550" s="54"/>
      <c r="B550" s="54"/>
      <c r="C550" s="42" t="s">
        <v>19445</v>
      </c>
      <c r="D550" s="42" t="s">
        <v>15426</v>
      </c>
      <c r="E550" s="42"/>
      <c r="F550" s="42"/>
      <c r="G550" s="42" t="s">
        <v>305</v>
      </c>
      <c r="H550" s="551">
        <f t="shared" si="24"/>
        <v>1606800</v>
      </c>
      <c r="I550" s="490">
        <v>1560000</v>
      </c>
      <c r="J550" s="551">
        <f t="shared" si="25"/>
        <v>1638000</v>
      </c>
      <c r="K550" s="551">
        <f t="shared" si="26"/>
        <v>1716000</v>
      </c>
      <c r="M550" s="54"/>
      <c r="N550" s="54"/>
      <c r="O550" s="54"/>
      <c r="P550" s="54"/>
      <c r="Q550" s="54"/>
      <c r="R550" s="54"/>
      <c r="S550" s="54"/>
      <c r="T550" s="54"/>
      <c r="U550" s="54"/>
      <c r="V550" s="54"/>
      <c r="W550" s="54"/>
      <c r="X550" s="54"/>
      <c r="Y550" s="54"/>
      <c r="Z550" s="54"/>
    </row>
    <row r="551" spans="1:26" s="55" customFormat="1" ht="18.75">
      <c r="A551" s="54"/>
      <c r="B551" s="54"/>
      <c r="C551" s="42" t="s">
        <v>19446</v>
      </c>
      <c r="D551" s="42" t="s">
        <v>15362</v>
      </c>
      <c r="E551" s="42"/>
      <c r="F551" s="42"/>
      <c r="G551" s="42" t="s">
        <v>15158</v>
      </c>
      <c r="H551" s="551">
        <f t="shared" si="24"/>
        <v>37492</v>
      </c>
      <c r="I551" s="490">
        <v>36400</v>
      </c>
      <c r="J551" s="551">
        <f t="shared" si="25"/>
        <v>38220</v>
      </c>
      <c r="K551" s="551">
        <f t="shared" si="26"/>
        <v>40040</v>
      </c>
      <c r="M551" s="54"/>
      <c r="N551" s="54"/>
      <c r="O551" s="54"/>
      <c r="P551" s="54"/>
      <c r="Q551" s="54"/>
      <c r="R551" s="54"/>
      <c r="S551" s="54"/>
      <c r="T551" s="54"/>
      <c r="U551" s="54"/>
      <c r="V551" s="54"/>
      <c r="W551" s="54"/>
      <c r="X551" s="54"/>
      <c r="Y551" s="54"/>
      <c r="Z551" s="54"/>
    </row>
    <row r="552" spans="1:26" s="55" customFormat="1" ht="18.75">
      <c r="A552" s="54"/>
      <c r="B552" s="54"/>
      <c r="C552" s="42" t="s">
        <v>19447</v>
      </c>
      <c r="D552" s="42" t="s">
        <v>15364</v>
      </c>
      <c r="E552" s="42"/>
      <c r="F552" s="42"/>
      <c r="G552" s="42" t="s">
        <v>15158</v>
      </c>
      <c r="H552" s="551">
        <f t="shared" si="24"/>
        <v>33475</v>
      </c>
      <c r="I552" s="546">
        <v>32500</v>
      </c>
      <c r="J552" s="551">
        <f t="shared" si="25"/>
        <v>34125</v>
      </c>
      <c r="K552" s="551">
        <f t="shared" si="26"/>
        <v>35750</v>
      </c>
      <c r="M552" s="54"/>
      <c r="N552" s="54"/>
      <c r="O552" s="54"/>
      <c r="P552" s="54"/>
      <c r="Q552" s="54"/>
      <c r="R552" s="54"/>
      <c r="S552" s="54"/>
      <c r="T552" s="54"/>
      <c r="U552" s="54"/>
      <c r="V552" s="54"/>
      <c r="W552" s="54"/>
      <c r="X552" s="54"/>
      <c r="Y552" s="54"/>
      <c r="Z552" s="54"/>
    </row>
    <row r="553" spans="1:26" s="55" customFormat="1" ht="18.75">
      <c r="A553" s="54"/>
      <c r="B553" s="54"/>
      <c r="C553" s="42" t="s">
        <v>19448</v>
      </c>
      <c r="D553" s="42" t="s">
        <v>15366</v>
      </c>
      <c r="E553" s="42"/>
      <c r="F553" s="42"/>
      <c r="G553" s="42" t="s">
        <v>15120</v>
      </c>
      <c r="H553" s="551">
        <f t="shared" si="24"/>
        <v>723060</v>
      </c>
      <c r="I553" s="490">
        <v>702000</v>
      </c>
      <c r="J553" s="551">
        <f t="shared" si="25"/>
        <v>737100</v>
      </c>
      <c r="K553" s="551">
        <f t="shared" si="26"/>
        <v>772200</v>
      </c>
      <c r="M553" s="54"/>
      <c r="N553" s="54"/>
      <c r="O553" s="54"/>
      <c r="P553" s="54"/>
      <c r="Q553" s="54"/>
      <c r="R553" s="54"/>
      <c r="S553" s="54"/>
      <c r="T553" s="54"/>
      <c r="U553" s="54"/>
      <c r="V553" s="54"/>
      <c r="W553" s="54"/>
      <c r="X553" s="54"/>
      <c r="Y553" s="54"/>
      <c r="Z553" s="54"/>
    </row>
    <row r="554" spans="1:26" s="55" customFormat="1" ht="18.75">
      <c r="A554" s="54"/>
      <c r="B554" s="54"/>
      <c r="C554" s="42" t="s">
        <v>19449</v>
      </c>
      <c r="D554" s="42" t="s">
        <v>15367</v>
      </c>
      <c r="E554" s="42"/>
      <c r="F554" s="42"/>
      <c r="G554" s="42" t="s">
        <v>2744</v>
      </c>
      <c r="H554" s="551">
        <f t="shared" si="24"/>
        <v>307970</v>
      </c>
      <c r="I554" s="490">
        <v>299000</v>
      </c>
      <c r="J554" s="551">
        <f t="shared" si="25"/>
        <v>313950</v>
      </c>
      <c r="K554" s="551">
        <f t="shared" si="26"/>
        <v>328900</v>
      </c>
      <c r="M554" s="54"/>
      <c r="N554" s="54"/>
      <c r="O554" s="54"/>
      <c r="P554" s="54"/>
      <c r="Q554" s="54"/>
      <c r="R554" s="54"/>
      <c r="S554" s="54"/>
      <c r="T554" s="54"/>
      <c r="U554" s="54"/>
      <c r="V554" s="54"/>
      <c r="W554" s="54"/>
      <c r="X554" s="54"/>
      <c r="Y554" s="54"/>
      <c r="Z554" s="54"/>
    </row>
    <row r="555" spans="1:26" s="55" customFormat="1" ht="18.75">
      <c r="A555" s="54"/>
      <c r="B555" s="54"/>
      <c r="C555" s="42" t="s">
        <v>19450</v>
      </c>
      <c r="D555" s="42" t="s">
        <v>15368</v>
      </c>
      <c r="E555" s="42"/>
      <c r="F555" s="42"/>
      <c r="G555" s="42" t="s">
        <v>2744</v>
      </c>
      <c r="H555" s="551">
        <f t="shared" si="24"/>
        <v>241020</v>
      </c>
      <c r="I555" s="490">
        <v>234000</v>
      </c>
      <c r="J555" s="551">
        <f t="shared" si="25"/>
        <v>245700</v>
      </c>
      <c r="K555" s="551">
        <f t="shared" si="26"/>
        <v>257400</v>
      </c>
      <c r="M555" s="54"/>
      <c r="N555" s="54"/>
      <c r="O555" s="54"/>
      <c r="P555" s="54"/>
      <c r="Q555" s="54"/>
      <c r="R555" s="54"/>
      <c r="S555" s="54"/>
      <c r="T555" s="54"/>
      <c r="U555" s="54"/>
      <c r="V555" s="54"/>
      <c r="W555" s="54"/>
      <c r="X555" s="54"/>
      <c r="Y555" s="54"/>
      <c r="Z555" s="54"/>
    </row>
    <row r="556" spans="1:26" s="55" customFormat="1" ht="18.75">
      <c r="A556" s="54"/>
      <c r="B556" s="54"/>
      <c r="C556" s="59" t="s">
        <v>10937</v>
      </c>
      <c r="D556" s="59" t="s">
        <v>15608</v>
      </c>
      <c r="E556" s="42"/>
      <c r="F556" s="42"/>
      <c r="G556" s="42"/>
      <c r="H556" s="551">
        <f t="shared" si="24"/>
        <v>0</v>
      </c>
      <c r="I556" s="490"/>
      <c r="J556" s="551">
        <f t="shared" si="25"/>
        <v>0</v>
      </c>
      <c r="K556" s="551">
        <f t="shared" si="26"/>
        <v>0</v>
      </c>
      <c r="M556" s="54"/>
      <c r="N556" s="54"/>
      <c r="O556" s="54"/>
      <c r="P556" s="54"/>
      <c r="Q556" s="54"/>
      <c r="R556" s="54"/>
      <c r="S556" s="54"/>
      <c r="T556" s="54"/>
      <c r="U556" s="54"/>
      <c r="V556" s="54"/>
      <c r="W556" s="54"/>
      <c r="X556" s="54"/>
      <c r="Y556" s="54"/>
      <c r="Z556" s="54"/>
    </row>
    <row r="557" spans="1:26" s="55" customFormat="1" ht="18.75">
      <c r="A557" s="54"/>
      <c r="B557" s="54"/>
      <c r="C557" s="42" t="s">
        <v>19451</v>
      </c>
      <c r="D557" s="42" t="s">
        <v>15426</v>
      </c>
      <c r="E557" s="42"/>
      <c r="F557" s="42"/>
      <c r="G557" s="42" t="s">
        <v>305</v>
      </c>
      <c r="H557" s="551">
        <f t="shared" si="24"/>
        <v>1606800</v>
      </c>
      <c r="I557" s="490">
        <v>1560000</v>
      </c>
      <c r="J557" s="551">
        <f t="shared" si="25"/>
        <v>1638000</v>
      </c>
      <c r="K557" s="551">
        <f t="shared" si="26"/>
        <v>1716000</v>
      </c>
      <c r="M557" s="54"/>
      <c r="N557" s="54"/>
      <c r="O557" s="54"/>
      <c r="P557" s="54"/>
      <c r="Q557" s="54"/>
      <c r="R557" s="54"/>
      <c r="S557" s="54"/>
      <c r="T557" s="54"/>
      <c r="U557" s="54"/>
      <c r="V557" s="54"/>
      <c r="W557" s="54"/>
      <c r="X557" s="54"/>
      <c r="Y557" s="54"/>
      <c r="Z557" s="54"/>
    </row>
    <row r="558" spans="1:26" s="55" customFormat="1" ht="18.75">
      <c r="A558" s="54"/>
      <c r="B558" s="54"/>
      <c r="C558" s="42" t="s">
        <v>19452</v>
      </c>
      <c r="D558" s="42" t="s">
        <v>15362</v>
      </c>
      <c r="E558" s="42"/>
      <c r="F558" s="42"/>
      <c r="G558" s="42" t="s">
        <v>15158</v>
      </c>
      <c r="H558" s="551">
        <f t="shared" si="24"/>
        <v>37492</v>
      </c>
      <c r="I558" s="490">
        <v>36400</v>
      </c>
      <c r="J558" s="551">
        <f t="shared" si="25"/>
        <v>38220</v>
      </c>
      <c r="K558" s="551">
        <f t="shared" si="26"/>
        <v>40040</v>
      </c>
      <c r="M558" s="54"/>
      <c r="N558" s="54"/>
      <c r="O558" s="54"/>
      <c r="P558" s="54"/>
      <c r="Q558" s="54"/>
      <c r="R558" s="54"/>
      <c r="S558" s="54"/>
      <c r="T558" s="54"/>
      <c r="U558" s="54"/>
      <c r="V558" s="54"/>
      <c r="W558" s="54"/>
      <c r="X558" s="54"/>
      <c r="Y558" s="54"/>
      <c r="Z558" s="54"/>
    </row>
    <row r="559" spans="1:26" s="55" customFormat="1" ht="18.75">
      <c r="A559" s="54"/>
      <c r="B559" s="54"/>
      <c r="C559" s="42" t="s">
        <v>19453</v>
      </c>
      <c r="D559" s="42" t="s">
        <v>15364</v>
      </c>
      <c r="E559" s="42"/>
      <c r="F559" s="42"/>
      <c r="G559" s="42" t="s">
        <v>15158</v>
      </c>
      <c r="H559" s="551">
        <f t="shared" si="24"/>
        <v>33475</v>
      </c>
      <c r="I559" s="546">
        <v>32500</v>
      </c>
      <c r="J559" s="551">
        <f t="shared" si="25"/>
        <v>34125</v>
      </c>
      <c r="K559" s="551">
        <f t="shared" si="26"/>
        <v>35750</v>
      </c>
      <c r="M559" s="54"/>
      <c r="N559" s="54"/>
      <c r="O559" s="54"/>
      <c r="P559" s="54"/>
      <c r="Q559" s="54"/>
      <c r="R559" s="54"/>
      <c r="S559" s="54"/>
      <c r="T559" s="54"/>
      <c r="U559" s="54"/>
      <c r="V559" s="54"/>
      <c r="W559" s="54"/>
      <c r="X559" s="54"/>
      <c r="Y559" s="54"/>
      <c r="Z559" s="54"/>
    </row>
    <row r="560" spans="1:26" s="55" customFormat="1" ht="18.75">
      <c r="A560" s="54"/>
      <c r="B560" s="54"/>
      <c r="C560" s="42" t="s">
        <v>19454</v>
      </c>
      <c r="D560" s="42" t="s">
        <v>15610</v>
      </c>
      <c r="E560" s="42"/>
      <c r="F560" s="42"/>
      <c r="G560" s="42" t="s">
        <v>2744</v>
      </c>
      <c r="H560" s="551">
        <f t="shared" si="24"/>
        <v>702975</v>
      </c>
      <c r="I560" s="490">
        <v>682500</v>
      </c>
      <c r="J560" s="551">
        <f t="shared" si="25"/>
        <v>716625</v>
      </c>
      <c r="K560" s="551">
        <f t="shared" si="26"/>
        <v>750750</v>
      </c>
      <c r="M560" s="54"/>
      <c r="N560" s="54"/>
      <c r="O560" s="54"/>
      <c r="P560" s="54"/>
      <c r="Q560" s="54"/>
      <c r="R560" s="54"/>
      <c r="S560" s="54"/>
      <c r="T560" s="54"/>
      <c r="U560" s="54"/>
      <c r="V560" s="54"/>
      <c r="W560" s="54"/>
      <c r="X560" s="54"/>
      <c r="Y560" s="54"/>
      <c r="Z560" s="54"/>
    </row>
    <row r="561" spans="1:26" s="55" customFormat="1" ht="18.75">
      <c r="A561" s="54"/>
      <c r="B561" s="54"/>
      <c r="C561" s="42" t="s">
        <v>19455</v>
      </c>
      <c r="D561" s="61" t="s">
        <v>15609</v>
      </c>
      <c r="E561" s="42"/>
      <c r="F561" s="42"/>
      <c r="G561" s="42" t="s">
        <v>2744</v>
      </c>
      <c r="H561" s="551">
        <f t="shared" si="24"/>
        <v>803400</v>
      </c>
      <c r="I561" s="490">
        <v>780000</v>
      </c>
      <c r="J561" s="551">
        <f t="shared" si="25"/>
        <v>819000</v>
      </c>
      <c r="K561" s="551">
        <f t="shared" si="26"/>
        <v>858000</v>
      </c>
      <c r="M561" s="54"/>
      <c r="N561" s="54"/>
      <c r="O561" s="54"/>
      <c r="P561" s="54"/>
      <c r="Q561" s="54"/>
      <c r="R561" s="54"/>
      <c r="S561" s="54"/>
      <c r="T561" s="54"/>
      <c r="U561" s="54"/>
      <c r="V561" s="54"/>
      <c r="W561" s="54"/>
      <c r="X561" s="54"/>
      <c r="Y561" s="54"/>
      <c r="Z561" s="54"/>
    </row>
    <row r="562" spans="1:26" s="55" customFormat="1" ht="18.75">
      <c r="A562" s="54"/>
      <c r="B562" s="54"/>
      <c r="C562" s="42" t="s">
        <v>19456</v>
      </c>
      <c r="D562" s="42" t="s">
        <v>15367</v>
      </c>
      <c r="E562" s="42"/>
      <c r="F562" s="42"/>
      <c r="G562" s="42" t="s">
        <v>2744</v>
      </c>
      <c r="H562" s="551">
        <f t="shared" si="24"/>
        <v>267800</v>
      </c>
      <c r="I562" s="490">
        <v>260000</v>
      </c>
      <c r="J562" s="551">
        <f t="shared" si="25"/>
        <v>273000</v>
      </c>
      <c r="K562" s="551">
        <f t="shared" si="26"/>
        <v>286000</v>
      </c>
      <c r="M562" s="54"/>
      <c r="N562" s="54"/>
      <c r="O562" s="54"/>
      <c r="P562" s="54"/>
      <c r="Q562" s="54"/>
      <c r="R562" s="54"/>
      <c r="S562" s="54"/>
      <c r="T562" s="54"/>
      <c r="U562" s="54"/>
      <c r="V562" s="54"/>
      <c r="W562" s="54"/>
      <c r="X562" s="54"/>
      <c r="Y562" s="54"/>
      <c r="Z562" s="54"/>
    </row>
    <row r="563" spans="1:26" s="55" customFormat="1" ht="18.75">
      <c r="A563" s="54"/>
      <c r="B563" s="54"/>
      <c r="C563" s="42" t="s">
        <v>19457</v>
      </c>
      <c r="D563" s="42" t="s">
        <v>15368</v>
      </c>
      <c r="E563" s="42"/>
      <c r="F563" s="42"/>
      <c r="G563" s="42" t="s">
        <v>2744</v>
      </c>
      <c r="H563" s="551">
        <f t="shared" si="24"/>
        <v>1272050</v>
      </c>
      <c r="I563" s="490">
        <v>1235000</v>
      </c>
      <c r="J563" s="551">
        <f t="shared" si="25"/>
        <v>1296750</v>
      </c>
      <c r="K563" s="551">
        <f t="shared" si="26"/>
        <v>1358500</v>
      </c>
      <c r="M563" s="54"/>
      <c r="N563" s="54"/>
      <c r="O563" s="54"/>
      <c r="P563" s="54"/>
      <c r="Q563" s="54"/>
      <c r="R563" s="54"/>
      <c r="S563" s="54"/>
      <c r="T563" s="54"/>
      <c r="U563" s="54"/>
      <c r="V563" s="54"/>
      <c r="W563" s="54"/>
      <c r="X563" s="54"/>
      <c r="Y563" s="54"/>
      <c r="Z563" s="54"/>
    </row>
    <row r="564" spans="1:26" s="55" customFormat="1" ht="36">
      <c r="A564" s="54"/>
      <c r="B564" s="54"/>
      <c r="C564" s="59" t="s">
        <v>10941</v>
      </c>
      <c r="D564" s="59" t="s">
        <v>10928</v>
      </c>
      <c r="E564" s="42"/>
      <c r="F564" s="42"/>
      <c r="G564" s="42"/>
      <c r="H564" s="551">
        <f t="shared" si="24"/>
        <v>0</v>
      </c>
      <c r="I564" s="42"/>
      <c r="J564" s="551">
        <f t="shared" si="25"/>
        <v>0</v>
      </c>
      <c r="K564" s="551">
        <f t="shared" si="26"/>
        <v>0</v>
      </c>
      <c r="M564" s="54"/>
      <c r="N564" s="54"/>
      <c r="O564" s="54"/>
      <c r="P564" s="54"/>
      <c r="Q564" s="54"/>
      <c r="R564" s="54"/>
      <c r="S564" s="54"/>
      <c r="T564" s="54"/>
      <c r="U564" s="54"/>
      <c r="V564" s="54"/>
      <c r="W564" s="54"/>
      <c r="X564" s="54"/>
      <c r="Y564" s="54"/>
      <c r="Z564" s="54"/>
    </row>
    <row r="565" spans="1:26" s="55" customFormat="1" ht="18.75">
      <c r="A565" s="54"/>
      <c r="B565" s="54"/>
      <c r="C565" s="42" t="s">
        <v>19458</v>
      </c>
      <c r="D565" s="42" t="s">
        <v>15407</v>
      </c>
      <c r="E565" s="42"/>
      <c r="F565" s="42"/>
      <c r="G565" s="60" t="s">
        <v>2744</v>
      </c>
      <c r="H565" s="551">
        <f t="shared" si="24"/>
        <v>1606800</v>
      </c>
      <c r="I565" s="490">
        <v>1560000</v>
      </c>
      <c r="J565" s="551">
        <f t="shared" si="25"/>
        <v>1638000</v>
      </c>
      <c r="K565" s="551">
        <f t="shared" si="26"/>
        <v>1716000</v>
      </c>
      <c r="M565" s="54"/>
      <c r="N565" s="54"/>
      <c r="O565" s="54"/>
      <c r="P565" s="54"/>
      <c r="Q565" s="54"/>
      <c r="R565" s="54"/>
      <c r="S565" s="54"/>
      <c r="T565" s="54"/>
      <c r="U565" s="54"/>
      <c r="V565" s="54"/>
      <c r="W565" s="54"/>
      <c r="X565" s="54"/>
      <c r="Y565" s="54"/>
      <c r="Z565" s="54"/>
    </row>
    <row r="566" spans="1:26" s="55" customFormat="1" ht="18.75">
      <c r="A566" s="54"/>
      <c r="B566" s="54"/>
      <c r="C566" s="42" t="s">
        <v>19459</v>
      </c>
      <c r="D566" s="42" t="s">
        <v>15362</v>
      </c>
      <c r="E566" s="42"/>
      <c r="F566" s="42"/>
      <c r="G566" s="60" t="s">
        <v>15158</v>
      </c>
      <c r="H566" s="551">
        <f t="shared" si="24"/>
        <v>37492</v>
      </c>
      <c r="I566" s="490">
        <v>36400</v>
      </c>
      <c r="J566" s="551">
        <f t="shared" si="25"/>
        <v>38220</v>
      </c>
      <c r="K566" s="551">
        <f t="shared" si="26"/>
        <v>40040</v>
      </c>
      <c r="M566" s="54"/>
      <c r="N566" s="54"/>
      <c r="O566" s="54"/>
      <c r="P566" s="54"/>
      <c r="Q566" s="54"/>
      <c r="R566" s="54"/>
      <c r="S566" s="54"/>
      <c r="T566" s="54"/>
      <c r="U566" s="54"/>
      <c r="V566" s="54"/>
      <c r="W566" s="54"/>
      <c r="X566" s="54"/>
      <c r="Y566" s="54"/>
      <c r="Z566" s="54"/>
    </row>
    <row r="567" spans="1:26" s="55" customFormat="1" ht="18.75">
      <c r="A567" s="54"/>
      <c r="B567" s="54"/>
      <c r="C567" s="42" t="s">
        <v>19460</v>
      </c>
      <c r="D567" s="42" t="s">
        <v>15408</v>
      </c>
      <c r="E567" s="42"/>
      <c r="F567" s="42"/>
      <c r="G567" s="60" t="s">
        <v>15158</v>
      </c>
      <c r="H567" s="551">
        <f t="shared" si="24"/>
        <v>37492</v>
      </c>
      <c r="I567" s="490">
        <v>36400</v>
      </c>
      <c r="J567" s="551">
        <f t="shared" si="25"/>
        <v>38220</v>
      </c>
      <c r="K567" s="551">
        <f t="shared" si="26"/>
        <v>40040</v>
      </c>
      <c r="M567" s="54"/>
      <c r="N567" s="54"/>
      <c r="O567" s="54"/>
      <c r="P567" s="54"/>
      <c r="Q567" s="54"/>
      <c r="R567" s="54"/>
      <c r="S567" s="54"/>
      <c r="T567" s="54"/>
      <c r="U567" s="54"/>
      <c r="V567" s="54"/>
      <c r="W567" s="54"/>
      <c r="X567" s="54"/>
      <c r="Y567" s="54"/>
      <c r="Z567" s="54"/>
    </row>
    <row r="568" spans="1:26" s="55" customFormat="1" ht="18.75">
      <c r="A568" s="54"/>
      <c r="B568" s="54"/>
      <c r="C568" s="42" t="s">
        <v>19461</v>
      </c>
      <c r="D568" s="42" t="s">
        <v>15368</v>
      </c>
      <c r="E568" s="42"/>
      <c r="F568" s="42"/>
      <c r="G568" s="60" t="s">
        <v>2744</v>
      </c>
      <c r="H568" s="551">
        <f t="shared" si="24"/>
        <v>682890</v>
      </c>
      <c r="I568" s="490">
        <v>663000</v>
      </c>
      <c r="J568" s="551">
        <f t="shared" si="25"/>
        <v>696150</v>
      </c>
      <c r="K568" s="551">
        <f t="shared" si="26"/>
        <v>729300</v>
      </c>
      <c r="M568" s="54"/>
      <c r="N568" s="54"/>
      <c r="O568" s="54"/>
      <c r="P568" s="54"/>
      <c r="Q568" s="54"/>
      <c r="R568" s="54"/>
      <c r="S568" s="54"/>
      <c r="T568" s="54"/>
      <c r="U568" s="54"/>
      <c r="V568" s="54"/>
      <c r="W568" s="54"/>
      <c r="X568" s="54"/>
      <c r="Y568" s="54"/>
      <c r="Z568" s="54"/>
    </row>
    <row r="569" spans="1:26" s="55" customFormat="1" ht="18.75">
      <c r="A569" s="54"/>
      <c r="B569" s="54"/>
      <c r="C569" s="42" t="s">
        <v>19462</v>
      </c>
      <c r="D569" s="42" t="s">
        <v>15409</v>
      </c>
      <c r="E569" s="42"/>
      <c r="F569" s="42"/>
      <c r="G569" s="60" t="s">
        <v>2744</v>
      </c>
      <c r="H569" s="551">
        <f t="shared" si="24"/>
        <v>508820</v>
      </c>
      <c r="I569" s="490">
        <v>494000</v>
      </c>
      <c r="J569" s="551">
        <f t="shared" si="25"/>
        <v>518700</v>
      </c>
      <c r="K569" s="551">
        <f t="shared" si="26"/>
        <v>543400</v>
      </c>
      <c r="M569" s="54"/>
      <c r="N569" s="54"/>
      <c r="O569" s="54"/>
      <c r="P569" s="54"/>
      <c r="Q569" s="54"/>
      <c r="R569" s="54"/>
      <c r="S569" s="54"/>
      <c r="T569" s="54"/>
      <c r="U569" s="54"/>
      <c r="V569" s="54"/>
      <c r="W569" s="54"/>
      <c r="X569" s="54"/>
      <c r="Y569" s="54"/>
      <c r="Z569" s="54"/>
    </row>
    <row r="570" spans="1:26" s="55" customFormat="1" ht="18.75">
      <c r="A570" s="54"/>
      <c r="B570" s="54"/>
      <c r="C570" s="42" t="s">
        <v>19463</v>
      </c>
      <c r="D570" s="42" t="s">
        <v>15410</v>
      </c>
      <c r="E570" s="42"/>
      <c r="F570" s="42"/>
      <c r="G570" s="60" t="s">
        <v>2744</v>
      </c>
      <c r="H570" s="551">
        <f t="shared" si="24"/>
        <v>2616200</v>
      </c>
      <c r="I570" s="490">
        <v>2540000</v>
      </c>
      <c r="J570" s="551">
        <f t="shared" si="25"/>
        <v>2667000</v>
      </c>
      <c r="K570" s="551">
        <f t="shared" si="26"/>
        <v>2794000</v>
      </c>
      <c r="M570" s="54"/>
      <c r="N570" s="54"/>
      <c r="O570" s="54"/>
      <c r="P570" s="54"/>
      <c r="Q570" s="54"/>
      <c r="R570" s="54"/>
      <c r="S570" s="54"/>
      <c r="T570" s="54"/>
      <c r="U570" s="54"/>
      <c r="V570" s="54"/>
      <c r="W570" s="54"/>
      <c r="X570" s="54"/>
      <c r="Y570" s="54"/>
      <c r="Z570" s="54"/>
    </row>
    <row r="571" spans="1:26" s="55" customFormat="1" ht="18.75">
      <c r="A571" s="54"/>
      <c r="B571" s="54"/>
      <c r="C571" s="42" t="s">
        <v>19464</v>
      </c>
      <c r="D571" s="42" t="s">
        <v>15411</v>
      </c>
      <c r="E571" s="42"/>
      <c r="F571" s="42"/>
      <c r="G571" s="60" t="s">
        <v>2744</v>
      </c>
      <c r="H571" s="551">
        <f t="shared" si="24"/>
        <v>66950</v>
      </c>
      <c r="I571" s="490">
        <v>65000</v>
      </c>
      <c r="J571" s="551">
        <f t="shared" si="25"/>
        <v>68250</v>
      </c>
      <c r="K571" s="551">
        <f t="shared" si="26"/>
        <v>71500</v>
      </c>
      <c r="M571" s="54"/>
      <c r="N571" s="54"/>
      <c r="O571" s="54"/>
      <c r="P571" s="54"/>
      <c r="Q571" s="54"/>
      <c r="R571" s="54"/>
      <c r="S571" s="54"/>
      <c r="T571" s="54"/>
      <c r="U571" s="54"/>
      <c r="V571" s="54"/>
      <c r="W571" s="54"/>
      <c r="X571" s="54"/>
      <c r="Y571" s="54"/>
      <c r="Z571" s="54"/>
    </row>
    <row r="572" spans="1:26" s="55" customFormat="1" ht="18.75">
      <c r="A572" s="54"/>
      <c r="B572" s="54"/>
      <c r="C572" s="42" t="s">
        <v>19465</v>
      </c>
      <c r="D572" s="42" t="s">
        <v>15412</v>
      </c>
      <c r="E572" s="42"/>
      <c r="F572" s="42"/>
      <c r="G572" s="60" t="s">
        <v>2744</v>
      </c>
      <c r="H572" s="551">
        <f t="shared" si="24"/>
        <v>2008500</v>
      </c>
      <c r="I572" s="490">
        <v>1950000</v>
      </c>
      <c r="J572" s="551">
        <f t="shared" si="25"/>
        <v>2047500</v>
      </c>
      <c r="K572" s="551">
        <f t="shared" si="26"/>
        <v>2145000</v>
      </c>
      <c r="M572" s="54"/>
      <c r="N572" s="54"/>
      <c r="O572" s="54"/>
      <c r="P572" s="54"/>
      <c r="Q572" s="54"/>
      <c r="R572" s="54"/>
      <c r="S572" s="54"/>
      <c r="T572" s="54"/>
      <c r="U572" s="54"/>
      <c r="V572" s="54"/>
      <c r="W572" s="54"/>
      <c r="X572" s="54"/>
      <c r="Y572" s="54"/>
      <c r="Z572" s="54"/>
    </row>
    <row r="573" spans="1:26" s="55" customFormat="1" ht="18.75">
      <c r="A573" s="54"/>
      <c r="B573" s="54"/>
      <c r="C573" s="42" t="s">
        <v>19466</v>
      </c>
      <c r="D573" s="42" t="s">
        <v>15413</v>
      </c>
      <c r="E573" s="42"/>
      <c r="F573" s="42"/>
      <c r="G573" s="60" t="s">
        <v>2744</v>
      </c>
      <c r="H573" s="551">
        <f t="shared" si="24"/>
        <v>66950</v>
      </c>
      <c r="I573" s="490">
        <v>65000</v>
      </c>
      <c r="J573" s="551">
        <f t="shared" si="25"/>
        <v>68250</v>
      </c>
      <c r="K573" s="551">
        <f t="shared" si="26"/>
        <v>71500</v>
      </c>
      <c r="M573" s="54"/>
      <c r="N573" s="54"/>
      <c r="O573" s="54"/>
      <c r="P573" s="54"/>
      <c r="Q573" s="54"/>
      <c r="R573" s="54"/>
      <c r="S573" s="54"/>
      <c r="T573" s="54"/>
      <c r="U573" s="54"/>
      <c r="V573" s="54"/>
      <c r="W573" s="54"/>
      <c r="X573" s="54"/>
      <c r="Y573" s="54"/>
      <c r="Z573" s="54"/>
    </row>
    <row r="574" spans="1:26" s="55" customFormat="1" ht="18.75">
      <c r="A574" s="54"/>
      <c r="B574" s="54"/>
      <c r="C574" s="42" t="s">
        <v>19467</v>
      </c>
      <c r="D574" s="42" t="s">
        <v>15414</v>
      </c>
      <c r="E574" s="42"/>
      <c r="F574" s="42"/>
      <c r="G574" s="60" t="s">
        <v>15415</v>
      </c>
      <c r="H574" s="551">
        <f t="shared" si="24"/>
        <v>836875</v>
      </c>
      <c r="I574" s="490">
        <v>812500</v>
      </c>
      <c r="J574" s="551">
        <f t="shared" si="25"/>
        <v>853125</v>
      </c>
      <c r="K574" s="551">
        <f t="shared" si="26"/>
        <v>893750</v>
      </c>
      <c r="M574" s="54"/>
      <c r="N574" s="54"/>
      <c r="O574" s="54"/>
      <c r="P574" s="54"/>
      <c r="Q574" s="54"/>
      <c r="R574" s="54"/>
      <c r="S574" s="54"/>
      <c r="T574" s="54"/>
      <c r="U574" s="54"/>
      <c r="V574" s="54"/>
      <c r="W574" s="54"/>
      <c r="X574" s="54"/>
      <c r="Y574" s="54"/>
      <c r="Z574" s="54"/>
    </row>
    <row r="575" spans="1:26" s="55" customFormat="1" ht="36">
      <c r="A575" s="54"/>
      <c r="B575" s="54"/>
      <c r="C575" s="59" t="s">
        <v>19468</v>
      </c>
      <c r="D575" s="59" t="s">
        <v>10932</v>
      </c>
      <c r="E575" s="42"/>
      <c r="F575" s="42"/>
      <c r="G575" s="42"/>
      <c r="H575" s="551">
        <f t="shared" si="24"/>
        <v>0</v>
      </c>
      <c r="I575" s="44"/>
      <c r="J575" s="551">
        <f t="shared" si="25"/>
        <v>0</v>
      </c>
      <c r="K575" s="551">
        <f t="shared" si="26"/>
        <v>0</v>
      </c>
      <c r="M575" s="54"/>
      <c r="N575" s="54"/>
      <c r="O575" s="54"/>
      <c r="P575" s="54"/>
      <c r="Q575" s="54"/>
      <c r="R575" s="54"/>
      <c r="S575" s="54"/>
      <c r="T575" s="54"/>
      <c r="U575" s="54"/>
      <c r="V575" s="54"/>
      <c r="W575" s="54"/>
      <c r="X575" s="54"/>
      <c r="Y575" s="54"/>
      <c r="Z575" s="54"/>
    </row>
    <row r="576" spans="1:26" s="55" customFormat="1" ht="18.75">
      <c r="A576" s="54"/>
      <c r="B576" s="54"/>
      <c r="C576" s="59" t="s">
        <v>19469</v>
      </c>
      <c r="D576" s="59" t="s">
        <v>10936</v>
      </c>
      <c r="E576" s="42"/>
      <c r="F576" s="42"/>
      <c r="G576" s="42"/>
      <c r="H576" s="551">
        <f t="shared" si="24"/>
        <v>0</v>
      </c>
      <c r="I576" s="44"/>
      <c r="J576" s="551">
        <f t="shared" si="25"/>
        <v>0</v>
      </c>
      <c r="K576" s="551">
        <f t="shared" si="26"/>
        <v>0</v>
      </c>
      <c r="M576" s="54"/>
      <c r="N576" s="54"/>
      <c r="O576" s="54"/>
      <c r="P576" s="54"/>
      <c r="Q576" s="54"/>
      <c r="R576" s="54"/>
      <c r="S576" s="54"/>
      <c r="T576" s="54"/>
      <c r="U576" s="54"/>
      <c r="V576" s="54"/>
      <c r="W576" s="54"/>
      <c r="X576" s="54"/>
      <c r="Y576" s="54"/>
      <c r="Z576" s="54"/>
    </row>
    <row r="577" spans="1:26" s="55" customFormat="1" ht="18.75">
      <c r="A577" s="54"/>
      <c r="B577" s="54"/>
      <c r="C577" s="59" t="s">
        <v>19470</v>
      </c>
      <c r="D577" s="59" t="s">
        <v>10938</v>
      </c>
      <c r="E577" s="42"/>
      <c r="F577" s="42"/>
      <c r="G577" s="42"/>
      <c r="H577" s="551">
        <f t="shared" si="24"/>
        <v>0</v>
      </c>
      <c r="I577" s="44"/>
      <c r="J577" s="551">
        <f t="shared" si="25"/>
        <v>0</v>
      </c>
      <c r="K577" s="551">
        <f t="shared" si="26"/>
        <v>0</v>
      </c>
      <c r="M577" s="54"/>
      <c r="N577" s="54"/>
      <c r="O577" s="54"/>
      <c r="P577" s="54"/>
      <c r="Q577" s="54"/>
      <c r="R577" s="54"/>
      <c r="S577" s="54"/>
      <c r="T577" s="54"/>
      <c r="U577" s="54"/>
      <c r="V577" s="54"/>
      <c r="W577" s="54"/>
      <c r="X577" s="54"/>
      <c r="Y577" s="54"/>
      <c r="Z577" s="54"/>
    </row>
    <row r="578" spans="1:26" s="55" customFormat="1" ht="18.75">
      <c r="A578" s="54"/>
      <c r="B578" s="54"/>
      <c r="C578" s="59" t="s">
        <v>19471</v>
      </c>
      <c r="D578" s="59" t="s">
        <v>10942</v>
      </c>
      <c r="E578" s="42"/>
      <c r="F578" s="42"/>
      <c r="G578" s="42"/>
      <c r="H578" s="551">
        <f t="shared" si="24"/>
        <v>0</v>
      </c>
      <c r="I578" s="44"/>
      <c r="J578" s="551">
        <f t="shared" si="25"/>
        <v>0</v>
      </c>
      <c r="K578" s="551">
        <f t="shared" si="26"/>
        <v>0</v>
      </c>
      <c r="M578" s="54"/>
      <c r="N578" s="54"/>
      <c r="O578" s="54"/>
      <c r="P578" s="54"/>
      <c r="Q578" s="54"/>
      <c r="R578" s="54"/>
      <c r="S578" s="54"/>
      <c r="T578" s="54"/>
      <c r="U578" s="54"/>
      <c r="V578" s="54"/>
      <c r="W578" s="54"/>
      <c r="X578" s="54"/>
      <c r="Y578" s="54"/>
      <c r="Z578" s="54"/>
    </row>
    <row r="579" spans="1:26" s="55" customFormat="1" ht="36">
      <c r="A579" s="54"/>
      <c r="B579" s="54"/>
      <c r="C579" s="59" t="s">
        <v>10944</v>
      </c>
      <c r="D579" s="59" t="s">
        <v>10946</v>
      </c>
      <c r="E579" s="42"/>
      <c r="F579" s="42"/>
      <c r="G579" s="42"/>
      <c r="H579" s="551">
        <f t="shared" si="24"/>
        <v>0</v>
      </c>
      <c r="I579" s="44"/>
      <c r="J579" s="551">
        <f t="shared" si="25"/>
        <v>0</v>
      </c>
      <c r="K579" s="551">
        <f t="shared" si="26"/>
        <v>0</v>
      </c>
      <c r="M579" s="54"/>
      <c r="N579" s="54"/>
      <c r="O579" s="54"/>
      <c r="P579" s="54"/>
      <c r="Q579" s="54"/>
      <c r="R579" s="54"/>
      <c r="S579" s="54"/>
      <c r="T579" s="54"/>
      <c r="U579" s="54"/>
      <c r="V579" s="54"/>
      <c r="W579" s="54"/>
      <c r="X579" s="54"/>
      <c r="Y579" s="54"/>
      <c r="Z579" s="54"/>
    </row>
    <row r="580" spans="1:26" s="55" customFormat="1" ht="18.75">
      <c r="A580" s="54"/>
      <c r="B580" s="54"/>
      <c r="C580" s="42" t="s">
        <v>10950</v>
      </c>
      <c r="D580" s="42" t="s">
        <v>10951</v>
      </c>
      <c r="E580" s="60" t="s">
        <v>20</v>
      </c>
      <c r="F580" s="60" t="s">
        <v>10952</v>
      </c>
      <c r="G580" s="60" t="s">
        <v>268</v>
      </c>
      <c r="H580" s="551">
        <f t="shared" si="24"/>
        <v>412000</v>
      </c>
      <c r="I580" s="538">
        <v>400000</v>
      </c>
      <c r="J580" s="551">
        <f t="shared" si="25"/>
        <v>420000</v>
      </c>
      <c r="K580" s="551">
        <f t="shared" si="26"/>
        <v>440000</v>
      </c>
      <c r="M580" s="54"/>
      <c r="N580" s="54"/>
      <c r="O580" s="54"/>
      <c r="P580" s="54"/>
      <c r="Q580" s="54"/>
      <c r="R580" s="54"/>
      <c r="S580" s="54"/>
      <c r="T580" s="54"/>
      <c r="U580" s="54"/>
      <c r="V580" s="54"/>
      <c r="W580" s="54"/>
      <c r="X580" s="54"/>
      <c r="Y580" s="54"/>
      <c r="Z580" s="54"/>
    </row>
    <row r="581" spans="1:26" s="55" customFormat="1" ht="18.75">
      <c r="A581" s="54"/>
      <c r="B581" s="54"/>
      <c r="C581" s="42" t="s">
        <v>10955</v>
      </c>
      <c r="D581" s="42" t="s">
        <v>10956</v>
      </c>
      <c r="E581" s="60" t="s">
        <v>20</v>
      </c>
      <c r="F581" s="60" t="s">
        <v>10952</v>
      </c>
      <c r="G581" s="60" t="s">
        <v>268</v>
      </c>
      <c r="H581" s="551">
        <f t="shared" si="24"/>
        <v>412000</v>
      </c>
      <c r="I581" s="538">
        <v>400000</v>
      </c>
      <c r="J581" s="551">
        <f t="shared" si="25"/>
        <v>420000</v>
      </c>
      <c r="K581" s="551">
        <f t="shared" si="26"/>
        <v>440000</v>
      </c>
      <c r="M581" s="54"/>
      <c r="N581" s="54"/>
      <c r="O581" s="54"/>
      <c r="P581" s="54"/>
      <c r="Q581" s="54"/>
      <c r="R581" s="54"/>
      <c r="S581" s="54"/>
      <c r="T581" s="54"/>
      <c r="U581" s="54"/>
      <c r="V581" s="54"/>
      <c r="W581" s="54"/>
      <c r="X581" s="54"/>
      <c r="Y581" s="54"/>
      <c r="Z581" s="54"/>
    </row>
    <row r="582" spans="1:26" s="55" customFormat="1" ht="18.75">
      <c r="A582" s="54"/>
      <c r="B582" s="54"/>
      <c r="C582" s="42" t="s">
        <v>10959</v>
      </c>
      <c r="D582" s="42" t="s">
        <v>10960</v>
      </c>
      <c r="E582" s="60" t="s">
        <v>20</v>
      </c>
      <c r="F582" s="60" t="s">
        <v>10952</v>
      </c>
      <c r="G582" s="60" t="s">
        <v>268</v>
      </c>
      <c r="H582" s="551">
        <f t="shared" si="24"/>
        <v>504700</v>
      </c>
      <c r="I582" s="538">
        <v>490000</v>
      </c>
      <c r="J582" s="551">
        <f t="shared" si="25"/>
        <v>514500</v>
      </c>
      <c r="K582" s="551">
        <f t="shared" si="26"/>
        <v>539000</v>
      </c>
      <c r="M582" s="54"/>
      <c r="N582" s="54"/>
      <c r="O582" s="54"/>
      <c r="P582" s="54"/>
      <c r="Q582" s="54"/>
      <c r="R582" s="54"/>
      <c r="S582" s="54"/>
      <c r="T582" s="54"/>
      <c r="U582" s="54"/>
      <c r="V582" s="54"/>
      <c r="W582" s="54"/>
      <c r="X582" s="54"/>
      <c r="Y582" s="54"/>
      <c r="Z582" s="54"/>
    </row>
    <row r="583" spans="1:26" s="55" customFormat="1" ht="18.75">
      <c r="A583" s="54"/>
      <c r="B583" s="54"/>
      <c r="C583" s="42" t="s">
        <v>10964</v>
      </c>
      <c r="D583" s="42" t="s">
        <v>10965</v>
      </c>
      <c r="E583" s="60" t="s">
        <v>20</v>
      </c>
      <c r="F583" s="60" t="s">
        <v>10952</v>
      </c>
      <c r="G583" s="60" t="s">
        <v>268</v>
      </c>
      <c r="H583" s="551">
        <f t="shared" si="24"/>
        <v>504700</v>
      </c>
      <c r="I583" s="538">
        <v>490000</v>
      </c>
      <c r="J583" s="551">
        <f t="shared" si="25"/>
        <v>514500</v>
      </c>
      <c r="K583" s="551">
        <f t="shared" si="26"/>
        <v>539000</v>
      </c>
      <c r="M583" s="54"/>
      <c r="N583" s="54"/>
      <c r="O583" s="54"/>
      <c r="P583" s="54"/>
      <c r="Q583" s="54"/>
      <c r="R583" s="54"/>
      <c r="S583" s="54"/>
      <c r="T583" s="54"/>
      <c r="U583" s="54"/>
      <c r="V583" s="54"/>
      <c r="W583" s="54"/>
      <c r="X583" s="54"/>
      <c r="Y583" s="54"/>
      <c r="Z583" s="54"/>
    </row>
    <row r="584" spans="1:26" s="55" customFormat="1" ht="18.75">
      <c r="A584" s="54"/>
      <c r="B584" s="54"/>
      <c r="C584" s="42" t="s">
        <v>10968</v>
      </c>
      <c r="D584" s="42" t="s">
        <v>10969</v>
      </c>
      <c r="E584" s="60" t="s">
        <v>20</v>
      </c>
      <c r="F584" s="60" t="s">
        <v>10952</v>
      </c>
      <c r="G584" s="60" t="s">
        <v>268</v>
      </c>
      <c r="H584" s="551">
        <f t="shared" si="24"/>
        <v>504700</v>
      </c>
      <c r="I584" s="538">
        <v>490000</v>
      </c>
      <c r="J584" s="551">
        <f t="shared" si="25"/>
        <v>514500</v>
      </c>
      <c r="K584" s="551">
        <f t="shared" si="26"/>
        <v>539000</v>
      </c>
      <c r="M584" s="54"/>
      <c r="N584" s="54"/>
      <c r="O584" s="54"/>
      <c r="P584" s="54"/>
      <c r="Q584" s="54"/>
      <c r="R584" s="54"/>
      <c r="S584" s="54"/>
      <c r="T584" s="54"/>
      <c r="U584" s="54"/>
      <c r="V584" s="54"/>
      <c r="W584" s="54"/>
      <c r="X584" s="54"/>
      <c r="Y584" s="54"/>
      <c r="Z584" s="54"/>
    </row>
    <row r="585" spans="1:26" s="55" customFormat="1" ht="18.75">
      <c r="A585" s="54"/>
      <c r="B585" s="54"/>
      <c r="C585" s="42" t="s">
        <v>10972</v>
      </c>
      <c r="D585" s="42" t="s">
        <v>10973</v>
      </c>
      <c r="E585" s="60" t="s">
        <v>20</v>
      </c>
      <c r="F585" s="60" t="s">
        <v>10952</v>
      </c>
      <c r="G585" s="60" t="s">
        <v>268</v>
      </c>
      <c r="H585" s="551">
        <f t="shared" si="24"/>
        <v>504700</v>
      </c>
      <c r="I585" s="538">
        <v>490000</v>
      </c>
      <c r="J585" s="551">
        <f t="shared" si="25"/>
        <v>514500</v>
      </c>
      <c r="K585" s="551">
        <f t="shared" si="26"/>
        <v>539000</v>
      </c>
      <c r="M585" s="54"/>
      <c r="N585" s="54"/>
      <c r="O585" s="54"/>
      <c r="P585" s="54"/>
      <c r="Q585" s="54"/>
      <c r="R585" s="54"/>
      <c r="S585" s="54"/>
      <c r="T585" s="54"/>
      <c r="U585" s="54"/>
      <c r="V585" s="54"/>
      <c r="W585" s="54"/>
      <c r="X585" s="54"/>
      <c r="Y585" s="54"/>
      <c r="Z585" s="54"/>
    </row>
    <row r="586" spans="1:26" s="55" customFormat="1" ht="18.75">
      <c r="A586" s="54"/>
      <c r="B586" s="54"/>
      <c r="C586" s="42" t="s">
        <v>10976</v>
      </c>
      <c r="D586" s="42" t="s">
        <v>10977</v>
      </c>
      <c r="E586" s="60" t="s">
        <v>20</v>
      </c>
      <c r="F586" s="60" t="s">
        <v>10952</v>
      </c>
      <c r="G586" s="60" t="s">
        <v>268</v>
      </c>
      <c r="H586" s="551">
        <f t="shared" ref="H586:H649" si="27">(I586*0.03)+I586</f>
        <v>504700</v>
      </c>
      <c r="I586" s="538">
        <v>490000</v>
      </c>
      <c r="J586" s="551">
        <f t="shared" ref="J586:J649" si="28">(I586*0.05)+I586</f>
        <v>514500</v>
      </c>
      <c r="K586" s="551">
        <f t="shared" ref="K586:K649" si="29">(I586*0.1)+I586</f>
        <v>539000</v>
      </c>
      <c r="M586" s="54"/>
      <c r="N586" s="54"/>
      <c r="O586" s="54"/>
      <c r="P586" s="54"/>
      <c r="Q586" s="54"/>
      <c r="R586" s="54"/>
      <c r="S586" s="54"/>
      <c r="T586" s="54"/>
      <c r="U586" s="54"/>
      <c r="V586" s="54"/>
      <c r="W586" s="54"/>
      <c r="X586" s="54"/>
      <c r="Y586" s="54"/>
      <c r="Z586" s="54"/>
    </row>
    <row r="587" spans="1:26" s="55" customFormat="1" ht="18.75">
      <c r="A587" s="54"/>
      <c r="B587" s="54"/>
      <c r="C587" s="42" t="s">
        <v>10981</v>
      </c>
      <c r="D587" s="42" t="s">
        <v>10951</v>
      </c>
      <c r="E587" s="60" t="s">
        <v>20</v>
      </c>
      <c r="F587" s="60" t="s">
        <v>10983</v>
      </c>
      <c r="G587" s="60" t="s">
        <v>268</v>
      </c>
      <c r="H587" s="551">
        <f t="shared" si="27"/>
        <v>393975</v>
      </c>
      <c r="I587" s="538">
        <v>382500</v>
      </c>
      <c r="J587" s="551">
        <f t="shared" si="28"/>
        <v>401625</v>
      </c>
      <c r="K587" s="551">
        <f t="shared" si="29"/>
        <v>420750</v>
      </c>
      <c r="M587" s="54"/>
      <c r="N587" s="54"/>
      <c r="O587" s="54"/>
      <c r="P587" s="54"/>
      <c r="Q587" s="54"/>
      <c r="R587" s="54"/>
      <c r="S587" s="54"/>
      <c r="T587" s="54"/>
      <c r="U587" s="54"/>
      <c r="V587" s="54"/>
      <c r="W587" s="54"/>
      <c r="X587" s="54"/>
      <c r="Y587" s="54"/>
      <c r="Z587" s="54"/>
    </row>
    <row r="588" spans="1:26" s="55" customFormat="1" ht="18.75">
      <c r="A588" s="54"/>
      <c r="B588" s="54"/>
      <c r="C588" s="42" t="s">
        <v>10986</v>
      </c>
      <c r="D588" s="42" t="s">
        <v>10956</v>
      </c>
      <c r="E588" s="60" t="s">
        <v>20</v>
      </c>
      <c r="F588" s="60" t="s">
        <v>10983</v>
      </c>
      <c r="G588" s="60" t="s">
        <v>268</v>
      </c>
      <c r="H588" s="551">
        <f t="shared" si="27"/>
        <v>2731560</v>
      </c>
      <c r="I588" s="538">
        <v>2652000</v>
      </c>
      <c r="J588" s="551">
        <f t="shared" si="28"/>
        <v>2784600</v>
      </c>
      <c r="K588" s="551">
        <f t="shared" si="29"/>
        <v>2917200</v>
      </c>
      <c r="M588" s="54"/>
      <c r="N588" s="54"/>
      <c r="O588" s="54"/>
      <c r="P588" s="54"/>
      <c r="Q588" s="54"/>
      <c r="R588" s="54"/>
      <c r="S588" s="54"/>
      <c r="T588" s="54"/>
      <c r="U588" s="54"/>
      <c r="V588" s="54"/>
      <c r="W588" s="54"/>
      <c r="X588" s="54"/>
      <c r="Y588" s="54"/>
      <c r="Z588" s="54"/>
    </row>
    <row r="589" spans="1:26" s="55" customFormat="1" ht="36">
      <c r="A589" s="54"/>
      <c r="B589" s="54"/>
      <c r="C589" s="42" t="s">
        <v>10989</v>
      </c>
      <c r="D589" s="42" t="s">
        <v>10990</v>
      </c>
      <c r="E589" s="60" t="s">
        <v>20</v>
      </c>
      <c r="F589" s="60" t="s">
        <v>10983</v>
      </c>
      <c r="G589" s="60" t="s">
        <v>268</v>
      </c>
      <c r="H589" s="551">
        <f t="shared" si="27"/>
        <v>885445.68</v>
      </c>
      <c r="I589" s="538">
        <v>859656</v>
      </c>
      <c r="J589" s="551">
        <f t="shared" si="28"/>
        <v>902638.8</v>
      </c>
      <c r="K589" s="551">
        <f t="shared" si="29"/>
        <v>945621.6</v>
      </c>
      <c r="M589" s="54"/>
      <c r="N589" s="54"/>
      <c r="O589" s="54"/>
      <c r="P589" s="54"/>
      <c r="Q589" s="54"/>
      <c r="R589" s="54"/>
      <c r="S589" s="54"/>
      <c r="T589" s="54"/>
      <c r="U589" s="54"/>
      <c r="V589" s="54"/>
      <c r="W589" s="54"/>
      <c r="X589" s="54"/>
      <c r="Y589" s="54"/>
      <c r="Z589" s="54"/>
    </row>
    <row r="590" spans="1:26" s="55" customFormat="1" ht="36">
      <c r="A590" s="54"/>
      <c r="B590" s="54"/>
      <c r="C590" s="42" t="s">
        <v>10994</v>
      </c>
      <c r="D590" s="42" t="s">
        <v>10995</v>
      </c>
      <c r="E590" s="60" t="s">
        <v>20</v>
      </c>
      <c r="F590" s="60" t="s">
        <v>10983</v>
      </c>
      <c r="G590" s="60" t="s">
        <v>268</v>
      </c>
      <c r="H590" s="551">
        <f t="shared" si="27"/>
        <v>978991.31</v>
      </c>
      <c r="I590" s="538">
        <v>950477</v>
      </c>
      <c r="J590" s="551">
        <f t="shared" si="28"/>
        <v>998000.85</v>
      </c>
      <c r="K590" s="551">
        <f t="shared" si="29"/>
        <v>1045524.7</v>
      </c>
      <c r="M590" s="54"/>
      <c r="N590" s="54"/>
      <c r="O590" s="54"/>
      <c r="P590" s="54"/>
      <c r="Q590" s="54"/>
      <c r="R590" s="54"/>
      <c r="S590" s="54"/>
      <c r="T590" s="54"/>
      <c r="U590" s="54"/>
      <c r="V590" s="54"/>
      <c r="W590" s="54"/>
      <c r="X590" s="54"/>
      <c r="Y590" s="54"/>
      <c r="Z590" s="54"/>
    </row>
    <row r="591" spans="1:26" s="55" customFormat="1" ht="36">
      <c r="A591" s="54"/>
      <c r="B591" s="54"/>
      <c r="C591" s="42" t="s">
        <v>10998</v>
      </c>
      <c r="D591" s="42" t="s">
        <v>10999</v>
      </c>
      <c r="E591" s="60" t="s">
        <v>20</v>
      </c>
      <c r="F591" s="60" t="s">
        <v>10983</v>
      </c>
      <c r="G591" s="60" t="s">
        <v>268</v>
      </c>
      <c r="H591" s="551">
        <f t="shared" si="27"/>
        <v>978991.31</v>
      </c>
      <c r="I591" s="538">
        <v>950477</v>
      </c>
      <c r="J591" s="551">
        <f t="shared" si="28"/>
        <v>998000.85</v>
      </c>
      <c r="K591" s="551">
        <f t="shared" si="29"/>
        <v>1045524.7</v>
      </c>
      <c r="M591" s="54"/>
      <c r="N591" s="54"/>
      <c r="O591" s="54"/>
      <c r="P591" s="54"/>
      <c r="Q591" s="54"/>
      <c r="R591" s="54"/>
      <c r="S591" s="54"/>
      <c r="T591" s="54"/>
      <c r="U591" s="54"/>
      <c r="V591" s="54"/>
      <c r="W591" s="54"/>
      <c r="X591" s="54"/>
      <c r="Y591" s="54"/>
      <c r="Z591" s="54"/>
    </row>
    <row r="592" spans="1:26" s="55" customFormat="1" ht="18.75">
      <c r="A592" s="54"/>
      <c r="B592" s="54"/>
      <c r="C592" s="42" t="s">
        <v>11001</v>
      </c>
      <c r="D592" s="42" t="s">
        <v>11002</v>
      </c>
      <c r="E592" s="60" t="s">
        <v>20</v>
      </c>
      <c r="F592" s="60" t="s">
        <v>20</v>
      </c>
      <c r="G592" s="60" t="s">
        <v>305</v>
      </c>
      <c r="H592" s="551">
        <f t="shared" si="27"/>
        <v>257500</v>
      </c>
      <c r="I592" s="538">
        <v>250000</v>
      </c>
      <c r="J592" s="551">
        <f t="shared" si="28"/>
        <v>262500</v>
      </c>
      <c r="K592" s="551">
        <f t="shared" si="29"/>
        <v>275000</v>
      </c>
      <c r="M592" s="54"/>
      <c r="N592" s="54"/>
      <c r="O592" s="54"/>
      <c r="P592" s="54"/>
      <c r="Q592" s="54"/>
      <c r="R592" s="54"/>
      <c r="S592" s="54"/>
      <c r="T592" s="54"/>
      <c r="U592" s="54"/>
      <c r="V592" s="54"/>
      <c r="W592" s="54"/>
      <c r="X592" s="54"/>
      <c r="Y592" s="54"/>
      <c r="Z592" s="54"/>
    </row>
    <row r="593" spans="1:26" s="55" customFormat="1" ht="36">
      <c r="A593" s="54"/>
      <c r="B593" s="54"/>
      <c r="C593" s="66" t="s">
        <v>11004</v>
      </c>
      <c r="D593" s="66" t="s">
        <v>11005</v>
      </c>
      <c r="E593" s="68"/>
      <c r="F593" s="68"/>
      <c r="G593" s="68" t="s">
        <v>22</v>
      </c>
      <c r="H593" s="551">
        <f t="shared" si="27"/>
        <v>2245194</v>
      </c>
      <c r="I593" s="476">
        <v>2179800</v>
      </c>
      <c r="J593" s="551">
        <f t="shared" si="28"/>
        <v>2288790</v>
      </c>
      <c r="K593" s="551">
        <f t="shared" si="29"/>
        <v>2397780</v>
      </c>
      <c r="M593" s="54"/>
      <c r="N593" s="54"/>
      <c r="O593" s="54"/>
      <c r="P593" s="54"/>
      <c r="Q593" s="54"/>
      <c r="R593" s="54"/>
      <c r="S593" s="54"/>
      <c r="T593" s="54"/>
      <c r="U593" s="54"/>
      <c r="V593" s="54"/>
      <c r="W593" s="54"/>
      <c r="X593" s="54"/>
      <c r="Y593" s="54"/>
      <c r="Z593" s="54"/>
    </row>
    <row r="594" spans="1:26" s="55" customFormat="1" ht="18.75">
      <c r="A594" s="54"/>
      <c r="B594" s="54"/>
      <c r="C594" s="42" t="s">
        <v>11007</v>
      </c>
      <c r="D594" s="42" t="s">
        <v>11009</v>
      </c>
      <c r="E594" s="60"/>
      <c r="F594" s="60"/>
      <c r="G594" s="60" t="s">
        <v>268</v>
      </c>
      <c r="H594" s="551">
        <f t="shared" si="27"/>
        <v>14186882.16</v>
      </c>
      <c r="I594" s="538">
        <v>13773672</v>
      </c>
      <c r="J594" s="551">
        <f t="shared" si="28"/>
        <v>14462355.6</v>
      </c>
      <c r="K594" s="551">
        <f t="shared" si="29"/>
        <v>15151039.199999999</v>
      </c>
      <c r="M594" s="54"/>
      <c r="N594" s="54"/>
      <c r="O594" s="54"/>
      <c r="P594" s="54"/>
      <c r="Q594" s="54"/>
      <c r="R594" s="54"/>
      <c r="S594" s="54"/>
      <c r="T594" s="54"/>
      <c r="U594" s="54"/>
      <c r="V594" s="54"/>
      <c r="W594" s="54"/>
      <c r="X594" s="54"/>
      <c r="Y594" s="54"/>
      <c r="Z594" s="54"/>
    </row>
    <row r="595" spans="1:26" s="55" customFormat="1" ht="36">
      <c r="A595" s="54"/>
      <c r="B595" s="54"/>
      <c r="C595" s="66" t="s">
        <v>11012</v>
      </c>
      <c r="D595" s="66" t="s">
        <v>11013</v>
      </c>
      <c r="E595" s="68"/>
      <c r="F595" s="68" t="s">
        <v>11015</v>
      </c>
      <c r="G595" s="68" t="s">
        <v>268</v>
      </c>
      <c r="H595" s="551">
        <f t="shared" si="27"/>
        <v>15455796.84</v>
      </c>
      <c r="I595" s="476">
        <v>15005628</v>
      </c>
      <c r="J595" s="551">
        <f t="shared" si="28"/>
        <v>15755909.4</v>
      </c>
      <c r="K595" s="551">
        <f t="shared" si="29"/>
        <v>16506190.800000001</v>
      </c>
      <c r="M595" s="54"/>
      <c r="N595" s="54"/>
      <c r="O595" s="54"/>
      <c r="P595" s="54"/>
      <c r="Q595" s="54"/>
      <c r="R595" s="54"/>
      <c r="S595" s="54"/>
      <c r="T595" s="54"/>
      <c r="U595" s="54"/>
      <c r="V595" s="54"/>
      <c r="W595" s="54"/>
      <c r="X595" s="54"/>
      <c r="Y595" s="54"/>
      <c r="Z595" s="54"/>
    </row>
    <row r="596" spans="1:26" s="55" customFormat="1" ht="36">
      <c r="A596" s="54"/>
      <c r="B596" s="54"/>
      <c r="C596" s="59" t="s">
        <v>11018</v>
      </c>
      <c r="D596" s="59" t="s">
        <v>11019</v>
      </c>
      <c r="E596" s="42"/>
      <c r="F596" s="42"/>
      <c r="G596" s="42"/>
      <c r="H596" s="551">
        <f t="shared" si="27"/>
        <v>0</v>
      </c>
      <c r="I596" s="44"/>
      <c r="J596" s="551">
        <f t="shared" si="28"/>
        <v>0</v>
      </c>
      <c r="K596" s="551">
        <f t="shared" si="29"/>
        <v>0</v>
      </c>
      <c r="M596" s="54"/>
      <c r="N596" s="54"/>
      <c r="O596" s="54"/>
      <c r="P596" s="54"/>
      <c r="Q596" s="54"/>
      <c r="R596" s="54"/>
      <c r="S596" s="54"/>
      <c r="T596" s="54"/>
      <c r="U596" s="54"/>
      <c r="V596" s="54"/>
      <c r="W596" s="54"/>
      <c r="X596" s="54"/>
      <c r="Y596" s="54"/>
      <c r="Z596" s="54"/>
    </row>
    <row r="597" spans="1:26" s="55" customFormat="1" ht="36">
      <c r="A597" s="54"/>
      <c r="B597" s="54"/>
      <c r="C597" s="59" t="s">
        <v>11020</v>
      </c>
      <c r="D597" s="59" t="s">
        <v>11022</v>
      </c>
      <c r="E597" s="42"/>
      <c r="F597" s="42"/>
      <c r="G597" s="42"/>
      <c r="H597" s="551">
        <f t="shared" si="27"/>
        <v>0</v>
      </c>
      <c r="I597" s="44"/>
      <c r="J597" s="551">
        <f t="shared" si="28"/>
        <v>0</v>
      </c>
      <c r="K597" s="551">
        <f t="shared" si="29"/>
        <v>0</v>
      </c>
      <c r="M597" s="54"/>
      <c r="N597" s="54"/>
      <c r="O597" s="54"/>
      <c r="P597" s="54"/>
      <c r="Q597" s="54"/>
      <c r="R597" s="54"/>
      <c r="S597" s="54"/>
      <c r="T597" s="54"/>
      <c r="U597" s="54"/>
      <c r="V597" s="54"/>
      <c r="W597" s="54"/>
      <c r="X597" s="54"/>
      <c r="Y597" s="54"/>
      <c r="Z597" s="54"/>
    </row>
    <row r="598" spans="1:26" s="55" customFormat="1" ht="18.75">
      <c r="A598" s="54"/>
      <c r="B598" s="54"/>
      <c r="C598" s="42" t="s">
        <v>11024</v>
      </c>
      <c r="D598" s="42" t="s">
        <v>11025</v>
      </c>
      <c r="E598" s="60" t="s">
        <v>139</v>
      </c>
      <c r="F598" s="60" t="s">
        <v>20</v>
      </c>
      <c r="G598" s="60" t="s">
        <v>305</v>
      </c>
      <c r="H598" s="551">
        <f t="shared" si="27"/>
        <v>56650</v>
      </c>
      <c r="I598" s="538">
        <v>55000</v>
      </c>
      <c r="J598" s="551">
        <f t="shared" si="28"/>
        <v>57750</v>
      </c>
      <c r="K598" s="551">
        <f t="shared" si="29"/>
        <v>60500</v>
      </c>
      <c r="M598" s="54"/>
      <c r="N598" s="54"/>
      <c r="O598" s="54"/>
      <c r="P598" s="54"/>
      <c r="Q598" s="54"/>
      <c r="R598" s="54"/>
      <c r="S598" s="54"/>
      <c r="T598" s="54"/>
      <c r="U598" s="54"/>
      <c r="V598" s="54"/>
      <c r="W598" s="54"/>
      <c r="X598" s="54"/>
      <c r="Y598" s="54"/>
      <c r="Z598" s="54"/>
    </row>
    <row r="599" spans="1:26" s="55" customFormat="1" ht="18.75">
      <c r="A599" s="54"/>
      <c r="B599" s="54"/>
      <c r="C599" s="42" t="s">
        <v>11026</v>
      </c>
      <c r="D599" s="42" t="s">
        <v>11027</v>
      </c>
      <c r="E599" s="60" t="s">
        <v>20</v>
      </c>
      <c r="F599" s="60" t="s">
        <v>11028</v>
      </c>
      <c r="G599" s="60" t="s">
        <v>889</v>
      </c>
      <c r="H599" s="551">
        <f t="shared" si="27"/>
        <v>1043081</v>
      </c>
      <c r="I599" s="538">
        <v>1012700</v>
      </c>
      <c r="J599" s="551">
        <f t="shared" si="28"/>
        <v>1063335</v>
      </c>
      <c r="K599" s="551">
        <f t="shared" si="29"/>
        <v>1113970</v>
      </c>
      <c r="M599" s="54"/>
      <c r="N599" s="54"/>
      <c r="O599" s="54"/>
      <c r="P599" s="54"/>
      <c r="Q599" s="54"/>
      <c r="R599" s="54"/>
      <c r="S599" s="54"/>
      <c r="T599" s="54"/>
      <c r="U599" s="54"/>
      <c r="V599" s="54"/>
      <c r="W599" s="54"/>
      <c r="X599" s="54"/>
      <c r="Y599" s="54"/>
      <c r="Z599" s="54"/>
    </row>
    <row r="600" spans="1:26" s="55" customFormat="1" ht="18.75">
      <c r="A600" s="54"/>
      <c r="B600" s="54"/>
      <c r="C600" s="59" t="s">
        <v>11031</v>
      </c>
      <c r="D600" s="59" t="s">
        <v>11032</v>
      </c>
      <c r="E600" s="42"/>
      <c r="F600" s="42"/>
      <c r="G600" s="42"/>
      <c r="H600" s="551">
        <f t="shared" si="27"/>
        <v>0</v>
      </c>
      <c r="I600" s="42"/>
      <c r="J600" s="551">
        <f t="shared" si="28"/>
        <v>0</v>
      </c>
      <c r="K600" s="551">
        <f t="shared" si="29"/>
        <v>0</v>
      </c>
      <c r="M600" s="54"/>
      <c r="N600" s="54"/>
      <c r="O600" s="54"/>
      <c r="P600" s="54"/>
      <c r="Q600" s="54"/>
      <c r="R600" s="54"/>
      <c r="S600" s="54"/>
      <c r="T600" s="54"/>
      <c r="U600" s="54"/>
      <c r="V600" s="54"/>
      <c r="W600" s="54"/>
      <c r="X600" s="54"/>
      <c r="Y600" s="54"/>
      <c r="Z600" s="54"/>
    </row>
    <row r="601" spans="1:26" s="55" customFormat="1" ht="18.75">
      <c r="A601" s="54"/>
      <c r="B601" s="54"/>
      <c r="C601" s="42" t="s">
        <v>11035</v>
      </c>
      <c r="D601" s="42" t="s">
        <v>11036</v>
      </c>
      <c r="E601" s="60" t="s">
        <v>20</v>
      </c>
      <c r="F601" s="60" t="s">
        <v>11037</v>
      </c>
      <c r="G601" s="60" t="s">
        <v>22</v>
      </c>
      <c r="H601" s="551">
        <f t="shared" si="27"/>
        <v>1347961</v>
      </c>
      <c r="I601" s="538">
        <v>1308700</v>
      </c>
      <c r="J601" s="551">
        <f t="shared" si="28"/>
        <v>1374135</v>
      </c>
      <c r="K601" s="551">
        <f t="shared" si="29"/>
        <v>1439570</v>
      </c>
      <c r="M601" s="54"/>
      <c r="N601" s="54"/>
      <c r="O601" s="54"/>
      <c r="P601" s="54"/>
      <c r="Q601" s="54"/>
      <c r="R601" s="54"/>
      <c r="S601" s="54"/>
      <c r="T601" s="54"/>
      <c r="U601" s="54"/>
      <c r="V601" s="54"/>
      <c r="W601" s="54"/>
      <c r="X601" s="54"/>
      <c r="Y601" s="54"/>
      <c r="Z601" s="54"/>
    </row>
    <row r="602" spans="1:26" s="55" customFormat="1" ht="18.75">
      <c r="A602" s="54"/>
      <c r="B602" s="54"/>
      <c r="C602" s="42" t="s">
        <v>11039</v>
      </c>
      <c r="D602" s="42" t="s">
        <v>11040</v>
      </c>
      <c r="E602" s="60" t="s">
        <v>11042</v>
      </c>
      <c r="F602" s="60" t="s">
        <v>11043</v>
      </c>
      <c r="G602" s="60" t="s">
        <v>22</v>
      </c>
      <c r="H602" s="551">
        <f t="shared" si="27"/>
        <v>1004250</v>
      </c>
      <c r="I602" s="538">
        <v>975000</v>
      </c>
      <c r="J602" s="551">
        <f t="shared" si="28"/>
        <v>1023750</v>
      </c>
      <c r="K602" s="551">
        <f t="shared" si="29"/>
        <v>1072500</v>
      </c>
      <c r="M602" s="54"/>
      <c r="N602" s="54"/>
      <c r="O602" s="54"/>
      <c r="P602" s="54"/>
      <c r="Q602" s="54"/>
      <c r="R602" s="54"/>
      <c r="S602" s="54"/>
      <c r="T602" s="54"/>
      <c r="U602" s="54"/>
      <c r="V602" s="54"/>
      <c r="W602" s="54"/>
      <c r="X602" s="54"/>
      <c r="Y602" s="54"/>
      <c r="Z602" s="54"/>
    </row>
    <row r="603" spans="1:26" s="55" customFormat="1" ht="18.75">
      <c r="A603" s="54"/>
      <c r="B603" s="54"/>
      <c r="C603" s="42" t="s">
        <v>11046</v>
      </c>
      <c r="D603" s="42" t="s">
        <v>11047</v>
      </c>
      <c r="E603" s="60" t="s">
        <v>8304</v>
      </c>
      <c r="F603" s="60"/>
      <c r="G603" s="60" t="s">
        <v>22</v>
      </c>
      <c r="H603" s="551">
        <f t="shared" si="27"/>
        <v>1236000</v>
      </c>
      <c r="I603" s="538">
        <v>1200000</v>
      </c>
      <c r="J603" s="551">
        <f t="shared" si="28"/>
        <v>1260000</v>
      </c>
      <c r="K603" s="551">
        <f t="shared" si="29"/>
        <v>1320000</v>
      </c>
      <c r="M603" s="54"/>
      <c r="N603" s="54"/>
      <c r="O603" s="54"/>
      <c r="P603" s="54"/>
      <c r="Q603" s="54"/>
      <c r="R603" s="54"/>
      <c r="S603" s="54"/>
      <c r="T603" s="54"/>
      <c r="U603" s="54"/>
      <c r="V603" s="54"/>
      <c r="W603" s="54"/>
      <c r="X603" s="54"/>
      <c r="Y603" s="54"/>
      <c r="Z603" s="54"/>
    </row>
    <row r="604" spans="1:26" s="55" customFormat="1" ht="18.75">
      <c r="A604" s="54"/>
      <c r="B604" s="54"/>
      <c r="C604" s="59" t="s">
        <v>11050</v>
      </c>
      <c r="D604" s="63" t="s">
        <v>11051</v>
      </c>
      <c r="E604" s="42"/>
      <c r="F604" s="42"/>
      <c r="G604" s="42"/>
      <c r="H604" s="551">
        <f t="shared" si="27"/>
        <v>0</v>
      </c>
      <c r="I604" s="42"/>
      <c r="J604" s="551">
        <f t="shared" si="28"/>
        <v>0</v>
      </c>
      <c r="K604" s="551">
        <f t="shared" si="29"/>
        <v>0</v>
      </c>
      <c r="M604" s="54"/>
      <c r="N604" s="54"/>
      <c r="O604" s="54"/>
      <c r="P604" s="54"/>
      <c r="Q604" s="54"/>
      <c r="R604" s="54"/>
      <c r="S604" s="54"/>
      <c r="T604" s="54"/>
      <c r="U604" s="54"/>
      <c r="V604" s="54"/>
      <c r="W604" s="54"/>
      <c r="X604" s="54"/>
      <c r="Y604" s="54"/>
      <c r="Z604" s="54"/>
    </row>
    <row r="605" spans="1:26" s="55" customFormat="1" ht="18.75">
      <c r="A605" s="54"/>
      <c r="B605" s="54"/>
      <c r="C605" s="42" t="s">
        <v>11054</v>
      </c>
      <c r="D605" s="42" t="s">
        <v>11055</v>
      </c>
      <c r="E605" s="60" t="s">
        <v>139</v>
      </c>
      <c r="F605" s="60" t="s">
        <v>20</v>
      </c>
      <c r="G605" s="60" t="s">
        <v>22</v>
      </c>
      <c r="H605" s="551">
        <f t="shared" si="27"/>
        <v>7318150</v>
      </c>
      <c r="I605" s="538">
        <v>7105000</v>
      </c>
      <c r="J605" s="551">
        <f t="shared" si="28"/>
        <v>7460250</v>
      </c>
      <c r="K605" s="551">
        <f t="shared" si="29"/>
        <v>7815500</v>
      </c>
      <c r="M605" s="54"/>
      <c r="N605" s="54"/>
      <c r="O605" s="54"/>
      <c r="P605" s="54"/>
      <c r="Q605" s="54"/>
      <c r="R605" s="54"/>
      <c r="S605" s="54"/>
      <c r="T605" s="54"/>
      <c r="U605" s="54"/>
      <c r="V605" s="54"/>
      <c r="W605" s="54"/>
      <c r="X605" s="54"/>
      <c r="Y605" s="54"/>
      <c r="Z605" s="54"/>
    </row>
    <row r="606" spans="1:26" s="55" customFormat="1" ht="18.75">
      <c r="A606" s="54"/>
      <c r="B606" s="54"/>
      <c r="C606" s="59" t="s">
        <v>11059</v>
      </c>
      <c r="D606" s="59" t="s">
        <v>11060</v>
      </c>
      <c r="E606" s="42"/>
      <c r="F606" s="42"/>
      <c r="G606" s="42"/>
      <c r="H606" s="551">
        <f t="shared" si="27"/>
        <v>0</v>
      </c>
      <c r="I606" s="44"/>
      <c r="J606" s="551">
        <f t="shared" si="28"/>
        <v>0</v>
      </c>
      <c r="K606" s="551">
        <f t="shared" si="29"/>
        <v>0</v>
      </c>
      <c r="M606" s="54"/>
      <c r="N606" s="54"/>
      <c r="O606" s="54"/>
      <c r="P606" s="54"/>
      <c r="Q606" s="54"/>
      <c r="R606" s="54"/>
      <c r="S606" s="54"/>
      <c r="T606" s="54"/>
      <c r="U606" s="54"/>
      <c r="V606" s="54"/>
      <c r="W606" s="54"/>
      <c r="X606" s="54"/>
      <c r="Y606" s="54"/>
      <c r="Z606" s="54"/>
    </row>
    <row r="607" spans="1:26" s="55" customFormat="1" ht="18.75">
      <c r="A607" s="69"/>
      <c r="B607" s="69"/>
      <c r="C607" s="59" t="s">
        <v>11061</v>
      </c>
      <c r="D607" s="59" t="s">
        <v>11063</v>
      </c>
      <c r="E607" s="42"/>
      <c r="F607" s="42"/>
      <c r="G607" s="42"/>
      <c r="H607" s="551">
        <f t="shared" si="27"/>
        <v>0</v>
      </c>
      <c r="I607" s="70"/>
      <c r="J607" s="551">
        <f t="shared" si="28"/>
        <v>0</v>
      </c>
      <c r="K607" s="551">
        <f t="shared" si="29"/>
        <v>0</v>
      </c>
      <c r="M607" s="69"/>
      <c r="N607" s="69"/>
      <c r="O607" s="69"/>
      <c r="P607" s="69"/>
      <c r="Q607" s="69"/>
      <c r="R607" s="69"/>
      <c r="S607" s="69"/>
      <c r="T607" s="69"/>
      <c r="U607" s="69"/>
      <c r="V607" s="69"/>
      <c r="W607" s="69"/>
      <c r="X607" s="69"/>
      <c r="Y607" s="69"/>
      <c r="Z607" s="69"/>
    </row>
    <row r="608" spans="1:26" s="55" customFormat="1" ht="54">
      <c r="A608" s="62"/>
      <c r="B608" s="62"/>
      <c r="C608" s="66" t="s">
        <v>11066</v>
      </c>
      <c r="D608" s="66" t="s">
        <v>11068</v>
      </c>
      <c r="E608" s="68"/>
      <c r="F608" s="68" t="s">
        <v>11069</v>
      </c>
      <c r="G608" s="68" t="s">
        <v>268</v>
      </c>
      <c r="H608" s="551">
        <f t="shared" si="27"/>
        <v>1287500</v>
      </c>
      <c r="I608" s="476">
        <v>1250000</v>
      </c>
      <c r="J608" s="551">
        <f t="shared" si="28"/>
        <v>1312500</v>
      </c>
      <c r="K608" s="551">
        <f t="shared" si="29"/>
        <v>1375000</v>
      </c>
      <c r="M608" s="62"/>
      <c r="N608" s="62"/>
      <c r="O608" s="62"/>
      <c r="P608" s="62"/>
      <c r="Q608" s="62"/>
      <c r="R608" s="62"/>
      <c r="S608" s="62"/>
      <c r="T608" s="62"/>
      <c r="U608" s="62"/>
      <c r="V608" s="62"/>
      <c r="W608" s="62"/>
      <c r="X608" s="62"/>
      <c r="Y608" s="62"/>
      <c r="Z608" s="62"/>
    </row>
    <row r="609" spans="1:26" s="55" customFormat="1" ht="18.75">
      <c r="A609" s="71"/>
      <c r="B609" s="71"/>
      <c r="C609" s="66" t="s">
        <v>11071</v>
      </c>
      <c r="D609" s="66" t="s">
        <v>11068</v>
      </c>
      <c r="E609" s="68"/>
      <c r="F609" s="68" t="s">
        <v>11072</v>
      </c>
      <c r="G609" s="68" t="s">
        <v>268</v>
      </c>
      <c r="H609" s="551">
        <f t="shared" si="27"/>
        <v>824000</v>
      </c>
      <c r="I609" s="476">
        <v>800000</v>
      </c>
      <c r="J609" s="551">
        <f t="shared" si="28"/>
        <v>840000</v>
      </c>
      <c r="K609" s="551">
        <f t="shared" si="29"/>
        <v>880000</v>
      </c>
      <c r="M609" s="71"/>
      <c r="N609" s="71"/>
      <c r="O609" s="71"/>
      <c r="P609" s="71"/>
      <c r="Q609" s="71"/>
      <c r="R609" s="71"/>
      <c r="S609" s="71"/>
      <c r="T609" s="71"/>
      <c r="U609" s="71"/>
      <c r="V609" s="71"/>
      <c r="W609" s="71"/>
      <c r="X609" s="71"/>
      <c r="Y609" s="71"/>
      <c r="Z609" s="71"/>
    </row>
    <row r="610" spans="1:26" s="55" customFormat="1" ht="18.75">
      <c r="A610" s="54"/>
      <c r="B610" s="54"/>
      <c r="C610" s="66" t="s">
        <v>11075</v>
      </c>
      <c r="D610" s="66" t="s">
        <v>11068</v>
      </c>
      <c r="E610" s="68"/>
      <c r="F610" s="68" t="s">
        <v>11077</v>
      </c>
      <c r="G610" s="68" t="s">
        <v>268</v>
      </c>
      <c r="H610" s="551">
        <f t="shared" si="27"/>
        <v>772500</v>
      </c>
      <c r="I610" s="476">
        <v>750000</v>
      </c>
      <c r="J610" s="551">
        <f t="shared" si="28"/>
        <v>787500</v>
      </c>
      <c r="K610" s="551">
        <f t="shared" si="29"/>
        <v>825000</v>
      </c>
      <c r="M610" s="54"/>
      <c r="N610" s="54"/>
      <c r="O610" s="54"/>
      <c r="P610" s="54"/>
      <c r="Q610" s="54"/>
      <c r="R610" s="54"/>
      <c r="S610" s="54"/>
      <c r="T610" s="54"/>
      <c r="U610" s="54"/>
      <c r="V610" s="54"/>
      <c r="W610" s="54"/>
      <c r="X610" s="54"/>
      <c r="Y610" s="54"/>
      <c r="Z610" s="54"/>
    </row>
    <row r="611" spans="1:26" s="55" customFormat="1" ht="18.75">
      <c r="A611" s="54"/>
      <c r="B611" s="54"/>
      <c r="C611" s="66" t="s">
        <v>11080</v>
      </c>
      <c r="D611" s="66" t="s">
        <v>11081</v>
      </c>
      <c r="E611" s="68"/>
      <c r="F611" s="68"/>
      <c r="G611" s="68" t="s">
        <v>268</v>
      </c>
      <c r="H611" s="551">
        <f t="shared" si="27"/>
        <v>360500</v>
      </c>
      <c r="I611" s="476">
        <v>350000</v>
      </c>
      <c r="J611" s="551">
        <f t="shared" si="28"/>
        <v>367500</v>
      </c>
      <c r="K611" s="551">
        <f t="shared" si="29"/>
        <v>385000</v>
      </c>
      <c r="M611" s="54"/>
      <c r="N611" s="54"/>
      <c r="O611" s="54"/>
      <c r="P611" s="54"/>
      <c r="Q611" s="54"/>
      <c r="R611" s="54"/>
      <c r="S611" s="54"/>
      <c r="T611" s="54"/>
      <c r="U611" s="54"/>
      <c r="V611" s="54"/>
      <c r="W611" s="54"/>
      <c r="X611" s="54"/>
      <c r="Y611" s="54"/>
      <c r="Z611" s="54"/>
    </row>
    <row r="612" spans="1:26" s="55" customFormat="1" ht="36">
      <c r="A612" s="54"/>
      <c r="B612" s="54"/>
      <c r="C612" s="66" t="s">
        <v>11084</v>
      </c>
      <c r="D612" s="66" t="s">
        <v>10581</v>
      </c>
      <c r="E612" s="68"/>
      <c r="F612" s="68" t="s">
        <v>11085</v>
      </c>
      <c r="G612" s="68" t="s">
        <v>268</v>
      </c>
      <c r="H612" s="551">
        <f t="shared" si="27"/>
        <v>875500</v>
      </c>
      <c r="I612" s="476">
        <v>850000</v>
      </c>
      <c r="J612" s="551">
        <f t="shared" si="28"/>
        <v>892500</v>
      </c>
      <c r="K612" s="551">
        <f t="shared" si="29"/>
        <v>935000</v>
      </c>
      <c r="M612" s="54"/>
      <c r="N612" s="54"/>
      <c r="O612" s="54"/>
      <c r="P612" s="54"/>
      <c r="Q612" s="54"/>
      <c r="R612" s="54"/>
      <c r="S612" s="54"/>
      <c r="T612" s="54"/>
      <c r="U612" s="54"/>
      <c r="V612" s="54"/>
      <c r="W612" s="54"/>
      <c r="X612" s="54"/>
      <c r="Y612" s="54"/>
      <c r="Z612" s="54"/>
    </row>
    <row r="613" spans="1:26" s="55" customFormat="1" ht="36">
      <c r="A613" s="54"/>
      <c r="B613" s="54"/>
      <c r="C613" s="66" t="s">
        <v>11088</v>
      </c>
      <c r="D613" s="66" t="s">
        <v>10581</v>
      </c>
      <c r="E613" s="68"/>
      <c r="F613" s="68" t="s">
        <v>11089</v>
      </c>
      <c r="G613" s="68" t="s">
        <v>268</v>
      </c>
      <c r="H613" s="551">
        <f t="shared" si="27"/>
        <v>669500</v>
      </c>
      <c r="I613" s="476">
        <v>650000</v>
      </c>
      <c r="J613" s="551">
        <f t="shared" si="28"/>
        <v>682500</v>
      </c>
      <c r="K613" s="551">
        <f t="shared" si="29"/>
        <v>715000</v>
      </c>
      <c r="M613" s="54"/>
      <c r="N613" s="54"/>
      <c r="O613" s="54"/>
      <c r="P613" s="54"/>
      <c r="Q613" s="54"/>
      <c r="R613" s="54"/>
      <c r="S613" s="54"/>
      <c r="T613" s="54"/>
      <c r="U613" s="54"/>
      <c r="V613" s="54"/>
      <c r="W613" s="54"/>
      <c r="X613" s="54"/>
      <c r="Y613" s="54"/>
      <c r="Z613" s="54"/>
    </row>
    <row r="614" spans="1:26" s="55" customFormat="1" ht="18.75">
      <c r="A614" s="54"/>
      <c r="B614" s="54"/>
      <c r="C614" s="66" t="s">
        <v>11094</v>
      </c>
      <c r="D614" s="66" t="s">
        <v>11095</v>
      </c>
      <c r="E614" s="68"/>
      <c r="F614" s="68" t="s">
        <v>11096</v>
      </c>
      <c r="G614" s="68" t="s">
        <v>268</v>
      </c>
      <c r="H614" s="551">
        <f t="shared" si="27"/>
        <v>772500</v>
      </c>
      <c r="I614" s="476">
        <v>750000</v>
      </c>
      <c r="J614" s="551">
        <f t="shared" si="28"/>
        <v>787500</v>
      </c>
      <c r="K614" s="551">
        <f t="shared" si="29"/>
        <v>825000</v>
      </c>
      <c r="M614" s="54"/>
      <c r="N614" s="54"/>
      <c r="O614" s="54"/>
      <c r="P614" s="54"/>
      <c r="Q614" s="54"/>
      <c r="R614" s="54"/>
      <c r="S614" s="54"/>
      <c r="T614" s="54"/>
      <c r="U614" s="54"/>
      <c r="V614" s="54"/>
      <c r="W614" s="54"/>
      <c r="X614" s="54"/>
      <c r="Y614" s="54"/>
      <c r="Z614" s="54"/>
    </row>
    <row r="615" spans="1:26" s="55" customFormat="1" ht="18.75">
      <c r="A615" s="54"/>
      <c r="B615" s="54"/>
      <c r="C615" s="66" t="s">
        <v>11100</v>
      </c>
      <c r="D615" s="66" t="s">
        <v>11101</v>
      </c>
      <c r="E615" s="68"/>
      <c r="F615" s="68"/>
      <c r="G615" s="68" t="s">
        <v>268</v>
      </c>
      <c r="H615" s="551">
        <f t="shared" si="27"/>
        <v>360500</v>
      </c>
      <c r="I615" s="476">
        <v>350000</v>
      </c>
      <c r="J615" s="551">
        <f t="shared" si="28"/>
        <v>367500</v>
      </c>
      <c r="K615" s="551">
        <f t="shared" si="29"/>
        <v>385000</v>
      </c>
      <c r="M615" s="54"/>
      <c r="N615" s="54"/>
      <c r="O615" s="54"/>
      <c r="P615" s="54"/>
      <c r="Q615" s="54"/>
      <c r="R615" s="54"/>
      <c r="S615" s="54"/>
      <c r="T615" s="54"/>
      <c r="U615" s="54"/>
      <c r="V615" s="54"/>
      <c r="W615" s="54"/>
      <c r="X615" s="54"/>
      <c r="Y615" s="54"/>
      <c r="Z615" s="54"/>
    </row>
    <row r="616" spans="1:26" s="55" customFormat="1" ht="18.75">
      <c r="A616" s="54"/>
      <c r="B616" s="54"/>
      <c r="C616" s="66" t="s">
        <v>11105</v>
      </c>
      <c r="D616" s="66" t="s">
        <v>11106</v>
      </c>
      <c r="E616" s="68"/>
      <c r="F616" s="68"/>
      <c r="G616" s="68" t="s">
        <v>3188</v>
      </c>
      <c r="H616" s="551">
        <f t="shared" si="27"/>
        <v>1272050</v>
      </c>
      <c r="I616" s="490">
        <v>1235000</v>
      </c>
      <c r="J616" s="551">
        <f t="shared" si="28"/>
        <v>1296750</v>
      </c>
      <c r="K616" s="551">
        <f t="shared" si="29"/>
        <v>1358500</v>
      </c>
      <c r="M616" s="54"/>
      <c r="N616" s="54"/>
      <c r="O616" s="54"/>
      <c r="P616" s="54"/>
      <c r="Q616" s="54"/>
      <c r="R616" s="54"/>
      <c r="S616" s="54"/>
      <c r="T616" s="54"/>
      <c r="U616" s="54"/>
      <c r="V616" s="54"/>
      <c r="W616" s="54"/>
      <c r="X616" s="54"/>
      <c r="Y616" s="54"/>
      <c r="Z616" s="54"/>
    </row>
    <row r="617" spans="1:26" s="55" customFormat="1" ht="18.75">
      <c r="A617" s="62"/>
      <c r="B617" s="62"/>
      <c r="C617" s="66" t="s">
        <v>11110</v>
      </c>
      <c r="D617" s="66" t="s">
        <v>11111</v>
      </c>
      <c r="E617" s="68"/>
      <c r="F617" s="68"/>
      <c r="G617" s="68" t="s">
        <v>268</v>
      </c>
      <c r="H617" s="551">
        <f t="shared" si="27"/>
        <v>772500</v>
      </c>
      <c r="I617" s="476">
        <v>750000</v>
      </c>
      <c r="J617" s="551">
        <f t="shared" si="28"/>
        <v>787500</v>
      </c>
      <c r="K617" s="551">
        <f t="shared" si="29"/>
        <v>825000</v>
      </c>
      <c r="M617" s="62"/>
      <c r="N617" s="62"/>
      <c r="O617" s="62"/>
      <c r="P617" s="62"/>
      <c r="Q617" s="62"/>
      <c r="R617" s="62"/>
      <c r="S617" s="62"/>
      <c r="T617" s="62"/>
      <c r="U617" s="62"/>
      <c r="V617" s="62"/>
      <c r="W617" s="62"/>
      <c r="X617" s="62"/>
      <c r="Y617" s="62"/>
      <c r="Z617" s="62"/>
    </row>
    <row r="618" spans="1:26" s="55" customFormat="1" ht="18.75">
      <c r="A618" s="54"/>
      <c r="B618" s="54"/>
      <c r="C618" s="66" t="s">
        <v>11114</v>
      </c>
      <c r="D618" s="66" t="s">
        <v>11115</v>
      </c>
      <c r="E618" s="68"/>
      <c r="F618" s="68" t="s">
        <v>11117</v>
      </c>
      <c r="G618" s="68" t="s">
        <v>997</v>
      </c>
      <c r="H618" s="551">
        <f t="shared" si="27"/>
        <v>1545000</v>
      </c>
      <c r="I618" s="476">
        <v>1500000</v>
      </c>
      <c r="J618" s="551">
        <f t="shared" si="28"/>
        <v>1575000</v>
      </c>
      <c r="K618" s="551">
        <f t="shared" si="29"/>
        <v>1650000</v>
      </c>
      <c r="M618" s="54"/>
      <c r="N618" s="54"/>
      <c r="O618" s="54"/>
      <c r="P618" s="54"/>
      <c r="Q618" s="54"/>
      <c r="R618" s="54"/>
      <c r="S618" s="54"/>
      <c r="T618" s="54"/>
      <c r="U618" s="54"/>
      <c r="V618" s="54"/>
      <c r="W618" s="54"/>
      <c r="X618" s="54"/>
      <c r="Y618" s="54"/>
      <c r="Z618" s="54"/>
    </row>
    <row r="619" spans="1:26" s="55" customFormat="1" ht="18.75">
      <c r="A619" s="54"/>
      <c r="B619" s="54"/>
      <c r="C619" s="66" t="s">
        <v>11119</v>
      </c>
      <c r="D619" s="66" t="s">
        <v>10576</v>
      </c>
      <c r="E619" s="68"/>
      <c r="F619" s="68" t="s">
        <v>11120</v>
      </c>
      <c r="G619" s="68" t="s">
        <v>268</v>
      </c>
      <c r="H619" s="551">
        <f t="shared" si="27"/>
        <v>4635000</v>
      </c>
      <c r="I619" s="476">
        <v>4500000</v>
      </c>
      <c r="J619" s="551">
        <f t="shared" si="28"/>
        <v>4725000</v>
      </c>
      <c r="K619" s="551">
        <f t="shared" si="29"/>
        <v>4950000</v>
      </c>
      <c r="M619" s="54"/>
      <c r="N619" s="54"/>
      <c r="O619" s="54"/>
      <c r="P619" s="54"/>
      <c r="Q619" s="54"/>
      <c r="R619" s="54"/>
      <c r="S619" s="54"/>
      <c r="T619" s="54"/>
      <c r="U619" s="54"/>
      <c r="V619" s="54"/>
      <c r="W619" s="54"/>
      <c r="X619" s="54"/>
      <c r="Y619" s="54"/>
      <c r="Z619" s="54"/>
    </row>
    <row r="620" spans="1:26" s="55" customFormat="1" ht="18.75">
      <c r="A620" s="54"/>
      <c r="B620" s="54"/>
      <c r="C620" s="59" t="s">
        <v>11123</v>
      </c>
      <c r="D620" s="59" t="s">
        <v>11124</v>
      </c>
      <c r="E620" s="42"/>
      <c r="F620" s="42"/>
      <c r="G620" s="42"/>
      <c r="H620" s="551">
        <f t="shared" si="27"/>
        <v>0</v>
      </c>
      <c r="I620" s="44"/>
      <c r="J620" s="551">
        <f t="shared" si="28"/>
        <v>0</v>
      </c>
      <c r="K620" s="551">
        <f t="shared" si="29"/>
        <v>0</v>
      </c>
      <c r="M620" s="54"/>
      <c r="N620" s="54"/>
      <c r="O620" s="54"/>
      <c r="P620" s="54"/>
      <c r="Q620" s="54"/>
      <c r="R620" s="54"/>
      <c r="S620" s="54"/>
      <c r="T620" s="54"/>
      <c r="U620" s="54"/>
      <c r="V620" s="54"/>
      <c r="W620" s="54"/>
      <c r="X620" s="54"/>
      <c r="Y620" s="54"/>
      <c r="Z620" s="54"/>
    </row>
    <row r="621" spans="1:26" s="55" customFormat="1" ht="18.75">
      <c r="A621" s="54"/>
      <c r="B621" s="54"/>
      <c r="C621" s="59" t="s">
        <v>11127</v>
      </c>
      <c r="D621" s="59" t="s">
        <v>10597</v>
      </c>
      <c r="E621" s="42"/>
      <c r="F621" s="42"/>
      <c r="G621" s="42"/>
      <c r="H621" s="551">
        <f t="shared" si="27"/>
        <v>0</v>
      </c>
      <c r="I621" s="44"/>
      <c r="J621" s="551">
        <f t="shared" si="28"/>
        <v>0</v>
      </c>
      <c r="K621" s="551">
        <f t="shared" si="29"/>
        <v>0</v>
      </c>
      <c r="M621" s="54"/>
      <c r="N621" s="54"/>
      <c r="O621" s="54"/>
      <c r="P621" s="54"/>
      <c r="Q621" s="54"/>
      <c r="R621" s="54"/>
      <c r="S621" s="54"/>
      <c r="T621" s="54"/>
      <c r="U621" s="54"/>
      <c r="V621" s="54"/>
      <c r="W621" s="54"/>
      <c r="X621" s="54"/>
      <c r="Y621" s="54"/>
      <c r="Z621" s="54"/>
    </row>
    <row r="622" spans="1:26" s="55" customFormat="1" ht="18.75">
      <c r="A622" s="71"/>
      <c r="B622" s="71"/>
      <c r="C622" s="59" t="s">
        <v>11129</v>
      </c>
      <c r="D622" s="59" t="s">
        <v>11131</v>
      </c>
      <c r="E622" s="42"/>
      <c r="F622" s="42"/>
      <c r="G622" s="42"/>
      <c r="H622" s="551">
        <f t="shared" si="27"/>
        <v>0</v>
      </c>
      <c r="I622" s="548"/>
      <c r="J622" s="551">
        <f t="shared" si="28"/>
        <v>0</v>
      </c>
      <c r="K622" s="551">
        <f t="shared" si="29"/>
        <v>0</v>
      </c>
      <c r="M622" s="71"/>
      <c r="N622" s="71"/>
      <c r="O622" s="71"/>
      <c r="P622" s="71"/>
      <c r="Q622" s="71"/>
      <c r="R622" s="71"/>
      <c r="S622" s="71"/>
      <c r="T622" s="71"/>
      <c r="U622" s="71"/>
      <c r="V622" s="71"/>
      <c r="W622" s="71"/>
      <c r="X622" s="71"/>
      <c r="Y622" s="71"/>
      <c r="Z622" s="71"/>
    </row>
    <row r="623" spans="1:26" s="55" customFormat="1" ht="18.75">
      <c r="A623" s="71"/>
      <c r="B623" s="71"/>
      <c r="C623" s="42" t="s">
        <v>11133</v>
      </c>
      <c r="D623" s="42" t="s">
        <v>11135</v>
      </c>
      <c r="E623" s="60" t="s">
        <v>20</v>
      </c>
      <c r="F623" s="60" t="s">
        <v>20</v>
      </c>
      <c r="G623" s="60" t="s">
        <v>347</v>
      </c>
      <c r="H623" s="551">
        <f t="shared" si="27"/>
        <v>206000</v>
      </c>
      <c r="I623" s="538">
        <v>200000</v>
      </c>
      <c r="J623" s="551">
        <f t="shared" si="28"/>
        <v>210000</v>
      </c>
      <c r="K623" s="551">
        <f t="shared" si="29"/>
        <v>220000</v>
      </c>
      <c r="M623" s="71"/>
      <c r="N623" s="71"/>
      <c r="O623" s="71"/>
      <c r="P623" s="71"/>
      <c r="Q623" s="71"/>
      <c r="R623" s="71"/>
      <c r="S623" s="71"/>
      <c r="T623" s="71"/>
      <c r="U623" s="71"/>
      <c r="V623" s="71"/>
      <c r="W623" s="71"/>
      <c r="X623" s="71"/>
      <c r="Y623" s="71"/>
      <c r="Z623" s="71"/>
    </row>
    <row r="624" spans="1:26" s="55" customFormat="1" ht="18.75">
      <c r="A624" s="71"/>
      <c r="B624" s="71"/>
      <c r="C624" s="59" t="s">
        <v>11138</v>
      </c>
      <c r="D624" s="59" t="s">
        <v>11139</v>
      </c>
      <c r="E624" s="42"/>
      <c r="F624" s="42"/>
      <c r="G624" s="42"/>
      <c r="H624" s="551">
        <f t="shared" si="27"/>
        <v>0</v>
      </c>
      <c r="I624" s="548"/>
      <c r="J624" s="551">
        <f t="shared" si="28"/>
        <v>0</v>
      </c>
      <c r="K624" s="551">
        <f t="shared" si="29"/>
        <v>0</v>
      </c>
      <c r="M624" s="71"/>
      <c r="N624" s="71"/>
      <c r="O624" s="71"/>
      <c r="P624" s="71"/>
      <c r="Q624" s="71"/>
      <c r="R624" s="71"/>
      <c r="S624" s="71"/>
      <c r="T624" s="71"/>
      <c r="U624" s="71"/>
      <c r="V624" s="71"/>
      <c r="W624" s="71"/>
      <c r="X624" s="71"/>
      <c r="Y624" s="71"/>
      <c r="Z624" s="71"/>
    </row>
    <row r="625" spans="1:26" s="55" customFormat="1" ht="18.75">
      <c r="A625" s="71"/>
      <c r="B625" s="71"/>
      <c r="C625" s="59" t="s">
        <v>11144</v>
      </c>
      <c r="D625" s="59" t="s">
        <v>11145</v>
      </c>
      <c r="E625" s="42"/>
      <c r="F625" s="42"/>
      <c r="G625" s="42"/>
      <c r="H625" s="551">
        <f t="shared" si="27"/>
        <v>0</v>
      </c>
      <c r="I625" s="548"/>
      <c r="J625" s="551">
        <f t="shared" si="28"/>
        <v>0</v>
      </c>
      <c r="K625" s="551">
        <f t="shared" si="29"/>
        <v>0</v>
      </c>
      <c r="M625" s="71"/>
      <c r="N625" s="71"/>
      <c r="O625" s="71"/>
      <c r="P625" s="71"/>
      <c r="Q625" s="71"/>
      <c r="R625" s="71"/>
      <c r="S625" s="71"/>
      <c r="T625" s="71"/>
      <c r="U625" s="71"/>
      <c r="V625" s="71"/>
      <c r="W625" s="71"/>
      <c r="X625" s="71"/>
      <c r="Y625" s="71"/>
      <c r="Z625" s="71"/>
    </row>
    <row r="626" spans="1:26" s="55" customFormat="1" ht="18.75">
      <c r="A626" s="71"/>
      <c r="B626" s="71"/>
      <c r="C626" s="42" t="s">
        <v>11147</v>
      </c>
      <c r="D626" s="42" t="s">
        <v>445</v>
      </c>
      <c r="E626" s="60" t="s">
        <v>20</v>
      </c>
      <c r="F626" s="60" t="s">
        <v>11149</v>
      </c>
      <c r="G626" s="60" t="s">
        <v>305</v>
      </c>
      <c r="H626" s="551">
        <f t="shared" si="27"/>
        <v>16995000</v>
      </c>
      <c r="I626" s="538">
        <v>16500000</v>
      </c>
      <c r="J626" s="551">
        <f t="shared" si="28"/>
        <v>17325000</v>
      </c>
      <c r="K626" s="551">
        <f t="shared" si="29"/>
        <v>18150000</v>
      </c>
      <c r="M626" s="71"/>
      <c r="N626" s="71"/>
      <c r="O626" s="71"/>
      <c r="P626" s="71"/>
      <c r="Q626" s="71"/>
      <c r="R626" s="71"/>
      <c r="S626" s="71"/>
      <c r="T626" s="71"/>
      <c r="U626" s="71"/>
      <c r="V626" s="71"/>
      <c r="W626" s="71"/>
      <c r="X626" s="71"/>
      <c r="Y626" s="71"/>
      <c r="Z626" s="71"/>
    </row>
    <row r="627" spans="1:26" s="55" customFormat="1" ht="36">
      <c r="A627" s="71"/>
      <c r="B627" s="71"/>
      <c r="C627" s="42" t="s">
        <v>11151</v>
      </c>
      <c r="D627" s="42" t="s">
        <v>11152</v>
      </c>
      <c r="E627" s="60" t="s">
        <v>20</v>
      </c>
      <c r="F627" s="60" t="s">
        <v>20</v>
      </c>
      <c r="G627" s="60" t="s">
        <v>22</v>
      </c>
      <c r="H627" s="551">
        <f t="shared" si="27"/>
        <v>92700000</v>
      </c>
      <c r="I627" s="538">
        <v>90000000</v>
      </c>
      <c r="J627" s="551">
        <f t="shared" si="28"/>
        <v>94500000</v>
      </c>
      <c r="K627" s="551">
        <f t="shared" si="29"/>
        <v>99000000</v>
      </c>
      <c r="M627" s="71"/>
      <c r="N627" s="71"/>
      <c r="O627" s="71"/>
      <c r="P627" s="71"/>
      <c r="Q627" s="71"/>
      <c r="R627" s="71"/>
      <c r="S627" s="71"/>
      <c r="T627" s="71"/>
      <c r="U627" s="71"/>
      <c r="V627" s="71"/>
      <c r="W627" s="71"/>
      <c r="X627" s="71"/>
      <c r="Y627" s="71"/>
      <c r="Z627" s="71"/>
    </row>
    <row r="628" spans="1:26" s="55" customFormat="1" ht="18.75">
      <c r="A628" s="71"/>
      <c r="B628" s="71"/>
      <c r="C628" s="59" t="s">
        <v>11153</v>
      </c>
      <c r="D628" s="59" t="s">
        <v>11154</v>
      </c>
      <c r="E628" s="42"/>
      <c r="F628" s="42"/>
      <c r="G628" s="42"/>
      <c r="H628" s="551">
        <f t="shared" si="27"/>
        <v>0</v>
      </c>
      <c r="I628" s="42"/>
      <c r="J628" s="551">
        <f t="shared" si="28"/>
        <v>0</v>
      </c>
      <c r="K628" s="551">
        <f t="shared" si="29"/>
        <v>0</v>
      </c>
      <c r="M628" s="71"/>
      <c r="N628" s="71"/>
      <c r="O628" s="71"/>
      <c r="P628" s="71"/>
      <c r="Q628" s="71"/>
      <c r="R628" s="71"/>
      <c r="S628" s="71"/>
      <c r="T628" s="71"/>
      <c r="U628" s="71"/>
      <c r="V628" s="71"/>
      <c r="W628" s="71"/>
      <c r="X628" s="71"/>
      <c r="Y628" s="71"/>
      <c r="Z628" s="71"/>
    </row>
    <row r="629" spans="1:26" s="55" customFormat="1" ht="36">
      <c r="A629" s="71"/>
      <c r="B629" s="71"/>
      <c r="C629" s="42" t="s">
        <v>11157</v>
      </c>
      <c r="D629" s="42" t="s">
        <v>11154</v>
      </c>
      <c r="E629" s="60" t="s">
        <v>20</v>
      </c>
      <c r="F629" s="60" t="s">
        <v>20</v>
      </c>
      <c r="G629" s="60" t="s">
        <v>305</v>
      </c>
      <c r="H629" s="551">
        <f t="shared" si="27"/>
        <v>326201</v>
      </c>
      <c r="I629" s="538">
        <v>316700</v>
      </c>
      <c r="J629" s="551">
        <f t="shared" si="28"/>
        <v>332535</v>
      </c>
      <c r="K629" s="551">
        <f t="shared" si="29"/>
        <v>348370</v>
      </c>
      <c r="M629" s="71"/>
      <c r="N629" s="71"/>
      <c r="O629" s="71"/>
      <c r="P629" s="71"/>
      <c r="Q629" s="71"/>
      <c r="R629" s="71"/>
      <c r="S629" s="71"/>
      <c r="T629" s="71"/>
      <c r="U629" s="71"/>
      <c r="V629" s="71"/>
      <c r="W629" s="71"/>
      <c r="X629" s="71"/>
      <c r="Y629" s="71"/>
      <c r="Z629" s="71"/>
    </row>
    <row r="630" spans="1:26" s="55" customFormat="1" ht="18.75">
      <c r="A630" s="71"/>
      <c r="B630" s="71"/>
      <c r="C630" s="42" t="s">
        <v>11160</v>
      </c>
      <c r="D630" s="42" t="s">
        <v>11154</v>
      </c>
      <c r="E630" s="60" t="s">
        <v>20</v>
      </c>
      <c r="F630" s="60" t="s">
        <v>11161</v>
      </c>
      <c r="G630" s="60" t="s">
        <v>305</v>
      </c>
      <c r="H630" s="551">
        <f t="shared" si="27"/>
        <v>365547</v>
      </c>
      <c r="I630" s="538">
        <v>354900</v>
      </c>
      <c r="J630" s="551">
        <f t="shared" si="28"/>
        <v>372645</v>
      </c>
      <c r="K630" s="551">
        <f t="shared" si="29"/>
        <v>390390</v>
      </c>
      <c r="M630" s="71"/>
      <c r="N630" s="71"/>
      <c r="O630" s="71"/>
      <c r="P630" s="71"/>
      <c r="Q630" s="71"/>
      <c r="R630" s="71"/>
      <c r="S630" s="71"/>
      <c r="T630" s="71"/>
      <c r="U630" s="71"/>
      <c r="V630" s="71"/>
      <c r="W630" s="71"/>
      <c r="X630" s="71"/>
      <c r="Y630" s="71"/>
      <c r="Z630" s="71"/>
    </row>
    <row r="631" spans="1:26" s="55" customFormat="1" ht="36">
      <c r="A631" s="71"/>
      <c r="B631" s="71"/>
      <c r="C631" s="59" t="s">
        <v>11164</v>
      </c>
      <c r="D631" s="59" t="s">
        <v>11165</v>
      </c>
      <c r="E631" s="42"/>
      <c r="F631" s="42"/>
      <c r="G631" s="42"/>
      <c r="H631" s="551">
        <f t="shared" si="27"/>
        <v>0</v>
      </c>
      <c r="I631" s="42"/>
      <c r="J631" s="551">
        <f t="shared" si="28"/>
        <v>0</v>
      </c>
      <c r="K631" s="551">
        <f t="shared" si="29"/>
        <v>0</v>
      </c>
      <c r="M631" s="71"/>
      <c r="N631" s="71"/>
      <c r="O631" s="71"/>
      <c r="P631" s="71"/>
      <c r="Q631" s="71"/>
      <c r="R631" s="71"/>
      <c r="S631" s="71"/>
      <c r="T631" s="71"/>
      <c r="U631" s="71"/>
      <c r="V631" s="71"/>
      <c r="W631" s="71"/>
      <c r="X631" s="71"/>
      <c r="Y631" s="71"/>
      <c r="Z631" s="71"/>
    </row>
    <row r="632" spans="1:26" s="55" customFormat="1" ht="18.75">
      <c r="A632" s="71"/>
      <c r="B632" s="71"/>
      <c r="C632" s="42" t="s">
        <v>11166</v>
      </c>
      <c r="D632" s="42" t="s">
        <v>11167</v>
      </c>
      <c r="E632" s="60" t="s">
        <v>20</v>
      </c>
      <c r="F632" s="60" t="s">
        <v>11169</v>
      </c>
      <c r="G632" s="60" t="s">
        <v>305</v>
      </c>
      <c r="H632" s="551">
        <f t="shared" si="27"/>
        <v>1223125</v>
      </c>
      <c r="I632" s="538">
        <v>1187500</v>
      </c>
      <c r="J632" s="551">
        <f t="shared" si="28"/>
        <v>1246875</v>
      </c>
      <c r="K632" s="551">
        <f t="shared" si="29"/>
        <v>1306250</v>
      </c>
      <c r="M632" s="71"/>
      <c r="N632" s="71"/>
      <c r="O632" s="71"/>
      <c r="P632" s="71"/>
      <c r="Q632" s="71"/>
      <c r="R632" s="71"/>
      <c r="S632" s="71"/>
      <c r="T632" s="71"/>
      <c r="U632" s="71"/>
      <c r="V632" s="71"/>
      <c r="W632" s="71"/>
      <c r="X632" s="71"/>
      <c r="Y632" s="71"/>
      <c r="Z632" s="71"/>
    </row>
    <row r="633" spans="1:26" s="55" customFormat="1" ht="18.75">
      <c r="A633" s="71"/>
      <c r="B633" s="71"/>
      <c r="C633" s="42" t="s">
        <v>11171</v>
      </c>
      <c r="D633" s="42" t="s">
        <v>11172</v>
      </c>
      <c r="E633" s="60" t="s">
        <v>20</v>
      </c>
      <c r="F633" s="60" t="s">
        <v>20</v>
      </c>
      <c r="G633" s="60" t="s">
        <v>305</v>
      </c>
      <c r="H633" s="551">
        <f t="shared" si="27"/>
        <v>547187.5</v>
      </c>
      <c r="I633" s="538">
        <v>531250</v>
      </c>
      <c r="J633" s="551">
        <f t="shared" si="28"/>
        <v>557812.5</v>
      </c>
      <c r="K633" s="551">
        <f t="shared" si="29"/>
        <v>584375</v>
      </c>
      <c r="M633" s="71"/>
      <c r="N633" s="71"/>
      <c r="O633" s="71"/>
      <c r="P633" s="71"/>
      <c r="Q633" s="71"/>
      <c r="R633" s="71"/>
      <c r="S633" s="71"/>
      <c r="T633" s="71"/>
      <c r="U633" s="71"/>
      <c r="V633" s="71"/>
      <c r="W633" s="71"/>
      <c r="X633" s="71"/>
      <c r="Y633" s="71"/>
      <c r="Z633" s="71"/>
    </row>
    <row r="634" spans="1:26" s="55" customFormat="1" ht="18.75">
      <c r="A634" s="54"/>
      <c r="B634" s="54"/>
      <c r="C634" s="42" t="s">
        <v>11175</v>
      </c>
      <c r="D634" s="42" t="s">
        <v>11176</v>
      </c>
      <c r="E634" s="60"/>
      <c r="F634" s="60"/>
      <c r="G634" s="60" t="s">
        <v>22</v>
      </c>
      <c r="H634" s="551">
        <f t="shared" si="27"/>
        <v>7725000</v>
      </c>
      <c r="I634" s="538">
        <v>7500000</v>
      </c>
      <c r="J634" s="551">
        <f t="shared" si="28"/>
        <v>7875000</v>
      </c>
      <c r="K634" s="551">
        <f t="shared" si="29"/>
        <v>8250000</v>
      </c>
      <c r="M634" s="54"/>
      <c r="N634" s="54"/>
      <c r="O634" s="54"/>
      <c r="P634" s="54"/>
      <c r="Q634" s="54"/>
      <c r="R634" s="54"/>
      <c r="S634" s="54"/>
      <c r="T634" s="54"/>
      <c r="U634" s="54"/>
      <c r="V634" s="54"/>
      <c r="W634" s="54"/>
      <c r="X634" s="54"/>
      <c r="Y634" s="54"/>
      <c r="Z634" s="54"/>
    </row>
    <row r="635" spans="1:26" s="55" customFormat="1" ht="18.75">
      <c r="A635" s="54"/>
      <c r="B635" s="54"/>
      <c r="C635" s="59" t="s">
        <v>11178</v>
      </c>
      <c r="D635" s="59" t="s">
        <v>11179</v>
      </c>
      <c r="E635" s="42"/>
      <c r="F635" s="42"/>
      <c r="G635" s="42"/>
      <c r="H635" s="551">
        <f t="shared" si="27"/>
        <v>0</v>
      </c>
      <c r="I635" s="44"/>
      <c r="J635" s="551">
        <f t="shared" si="28"/>
        <v>0</v>
      </c>
      <c r="K635" s="551">
        <f t="shared" si="29"/>
        <v>0</v>
      </c>
      <c r="M635" s="54"/>
      <c r="N635" s="54"/>
      <c r="O635" s="54"/>
      <c r="P635" s="54"/>
      <c r="Q635" s="54"/>
      <c r="R635" s="54"/>
      <c r="S635" s="54"/>
      <c r="T635" s="54"/>
      <c r="U635" s="54"/>
      <c r="V635" s="54"/>
      <c r="W635" s="54"/>
      <c r="X635" s="54"/>
      <c r="Y635" s="54"/>
      <c r="Z635" s="54"/>
    </row>
    <row r="636" spans="1:26" s="55" customFormat="1" ht="18.75">
      <c r="A636" s="54"/>
      <c r="B636" s="54"/>
      <c r="C636" s="59" t="s">
        <v>11182</v>
      </c>
      <c r="D636" s="59" t="s">
        <v>11183</v>
      </c>
      <c r="E636" s="42"/>
      <c r="F636" s="42"/>
      <c r="G636" s="42"/>
      <c r="H636" s="551">
        <f t="shared" si="27"/>
        <v>0</v>
      </c>
      <c r="I636" s="44"/>
      <c r="J636" s="551">
        <f t="shared" si="28"/>
        <v>0</v>
      </c>
      <c r="K636" s="551">
        <f t="shared" si="29"/>
        <v>0</v>
      </c>
      <c r="M636" s="54"/>
      <c r="N636" s="54"/>
      <c r="O636" s="54"/>
      <c r="P636" s="54"/>
      <c r="Q636" s="54"/>
      <c r="R636" s="54"/>
      <c r="S636" s="54"/>
      <c r="T636" s="54"/>
      <c r="U636" s="54"/>
      <c r="V636" s="54"/>
      <c r="W636" s="54"/>
      <c r="X636" s="54"/>
      <c r="Y636" s="54"/>
      <c r="Z636" s="54"/>
    </row>
    <row r="637" spans="1:26" s="55" customFormat="1" ht="18.75">
      <c r="A637" s="54"/>
      <c r="B637" s="54"/>
      <c r="C637" s="59" t="s">
        <v>11185</v>
      </c>
      <c r="D637" s="59" t="s">
        <v>11187</v>
      </c>
      <c r="E637" s="42"/>
      <c r="F637" s="42"/>
      <c r="G637" s="42"/>
      <c r="H637" s="551">
        <f t="shared" si="27"/>
        <v>0</v>
      </c>
      <c r="I637" s="44"/>
      <c r="J637" s="551">
        <f t="shared" si="28"/>
        <v>0</v>
      </c>
      <c r="K637" s="551">
        <f t="shared" si="29"/>
        <v>0</v>
      </c>
      <c r="M637" s="54"/>
      <c r="N637" s="54"/>
      <c r="O637" s="54"/>
      <c r="P637" s="54"/>
      <c r="Q637" s="54"/>
      <c r="R637" s="54"/>
      <c r="S637" s="54"/>
      <c r="T637" s="54"/>
      <c r="U637" s="54"/>
      <c r="V637" s="54"/>
      <c r="W637" s="54"/>
      <c r="X637" s="54"/>
      <c r="Y637" s="54"/>
      <c r="Z637" s="54"/>
    </row>
    <row r="638" spans="1:26" s="55" customFormat="1" ht="18.75">
      <c r="A638" s="54"/>
      <c r="B638" s="54"/>
      <c r="C638" s="59" t="s">
        <v>11188</v>
      </c>
      <c r="D638" s="59" t="s">
        <v>11189</v>
      </c>
      <c r="E638" s="42"/>
      <c r="F638" s="42"/>
      <c r="G638" s="42"/>
      <c r="H638" s="551">
        <f t="shared" si="27"/>
        <v>0</v>
      </c>
      <c r="I638" s="44"/>
      <c r="J638" s="551">
        <f t="shared" si="28"/>
        <v>0</v>
      </c>
      <c r="K638" s="551">
        <f t="shared" si="29"/>
        <v>0</v>
      </c>
      <c r="M638" s="54"/>
      <c r="N638" s="54"/>
      <c r="O638" s="54"/>
      <c r="P638" s="54"/>
      <c r="Q638" s="54"/>
      <c r="R638" s="54"/>
      <c r="S638" s="54"/>
      <c r="T638" s="54"/>
      <c r="U638" s="54"/>
      <c r="V638" s="54"/>
      <c r="W638" s="54"/>
      <c r="X638" s="54"/>
      <c r="Y638" s="54"/>
      <c r="Z638" s="54"/>
    </row>
    <row r="639" spans="1:26" s="55" customFormat="1" ht="18.75">
      <c r="A639" s="54"/>
      <c r="B639" s="54"/>
      <c r="C639" s="59" t="s">
        <v>11192</v>
      </c>
      <c r="D639" s="59" t="s">
        <v>11193</v>
      </c>
      <c r="E639" s="42"/>
      <c r="F639" s="42"/>
      <c r="G639" s="42"/>
      <c r="H639" s="551">
        <f t="shared" si="27"/>
        <v>0</v>
      </c>
      <c r="I639" s="44"/>
      <c r="J639" s="551">
        <f t="shared" si="28"/>
        <v>0</v>
      </c>
      <c r="K639" s="551">
        <f t="shared" si="29"/>
        <v>0</v>
      </c>
      <c r="M639" s="54"/>
      <c r="N639" s="54"/>
      <c r="O639" s="54"/>
      <c r="P639" s="54"/>
      <c r="Q639" s="54"/>
      <c r="R639" s="54"/>
      <c r="S639" s="54"/>
      <c r="T639" s="54"/>
      <c r="U639" s="54"/>
      <c r="V639" s="54"/>
      <c r="W639" s="54"/>
      <c r="X639" s="54"/>
      <c r="Y639" s="54"/>
      <c r="Z639" s="54"/>
    </row>
    <row r="640" spans="1:26" s="55" customFormat="1" ht="18.75">
      <c r="A640" s="54"/>
      <c r="B640" s="54"/>
      <c r="C640" s="59" t="s">
        <v>11195</v>
      </c>
      <c r="D640" s="59" t="s">
        <v>11197</v>
      </c>
      <c r="E640" s="42"/>
      <c r="F640" s="42"/>
      <c r="G640" s="42"/>
      <c r="H640" s="551">
        <f t="shared" si="27"/>
        <v>0</v>
      </c>
      <c r="I640" s="44"/>
      <c r="J640" s="551">
        <f t="shared" si="28"/>
        <v>0</v>
      </c>
      <c r="K640" s="551">
        <f t="shared" si="29"/>
        <v>0</v>
      </c>
      <c r="M640" s="54"/>
      <c r="N640" s="54"/>
      <c r="O640" s="54"/>
      <c r="P640" s="54"/>
      <c r="Q640" s="54"/>
      <c r="R640" s="54"/>
      <c r="S640" s="54"/>
      <c r="T640" s="54"/>
      <c r="U640" s="54"/>
      <c r="V640" s="54"/>
      <c r="W640" s="54"/>
      <c r="X640" s="54"/>
      <c r="Y640" s="54"/>
      <c r="Z640" s="54"/>
    </row>
    <row r="641" spans="1:26" s="55" customFormat="1" ht="18.75">
      <c r="A641" s="54"/>
      <c r="B641" s="54"/>
      <c r="C641" s="59" t="s">
        <v>11198</v>
      </c>
      <c r="D641" s="59" t="s">
        <v>11197</v>
      </c>
      <c r="E641" s="42"/>
      <c r="F641" s="42"/>
      <c r="G641" s="42"/>
      <c r="H641" s="551">
        <f t="shared" si="27"/>
        <v>0</v>
      </c>
      <c r="I641" s="44"/>
      <c r="J641" s="551">
        <f t="shared" si="28"/>
        <v>0</v>
      </c>
      <c r="K641" s="551">
        <f t="shared" si="29"/>
        <v>0</v>
      </c>
      <c r="M641" s="54"/>
      <c r="N641" s="54"/>
      <c r="O641" s="54"/>
      <c r="P641" s="54"/>
      <c r="Q641" s="54"/>
      <c r="R641" s="54"/>
      <c r="S641" s="54"/>
      <c r="T641" s="54"/>
      <c r="U641" s="54"/>
      <c r="V641" s="54"/>
      <c r="W641" s="54"/>
      <c r="X641" s="54"/>
      <c r="Y641" s="54"/>
      <c r="Z641" s="54"/>
    </row>
    <row r="642" spans="1:26" s="55" customFormat="1" ht="18.75">
      <c r="A642" s="54"/>
      <c r="B642" s="54"/>
      <c r="C642" s="59" t="s">
        <v>11201</v>
      </c>
      <c r="D642" s="59" t="s">
        <v>11154</v>
      </c>
      <c r="E642" s="42"/>
      <c r="F642" s="42"/>
      <c r="G642" s="42"/>
      <c r="H642" s="551">
        <f t="shared" si="27"/>
        <v>0</v>
      </c>
      <c r="I642" s="44"/>
      <c r="J642" s="551">
        <f t="shared" si="28"/>
        <v>0</v>
      </c>
      <c r="K642" s="551">
        <f t="shared" si="29"/>
        <v>0</v>
      </c>
      <c r="M642" s="54"/>
      <c r="N642" s="54"/>
      <c r="O642" s="54"/>
      <c r="P642" s="54"/>
      <c r="Q642" s="54"/>
      <c r="R642" s="54"/>
      <c r="S642" s="54"/>
      <c r="T642" s="54"/>
      <c r="U642" s="54"/>
      <c r="V642" s="54"/>
      <c r="W642" s="54"/>
      <c r="X642" s="54"/>
      <c r="Y642" s="54"/>
      <c r="Z642" s="54"/>
    </row>
    <row r="643" spans="1:26" s="55" customFormat="1" ht="18.75">
      <c r="A643" s="54"/>
      <c r="B643" s="54"/>
      <c r="C643" s="42" t="s">
        <v>11202</v>
      </c>
      <c r="D643" s="42" t="s">
        <v>11203</v>
      </c>
      <c r="E643" s="60" t="s">
        <v>20</v>
      </c>
      <c r="F643" s="60" t="s">
        <v>11204</v>
      </c>
      <c r="G643" s="60" t="s">
        <v>305</v>
      </c>
      <c r="H643" s="551">
        <f t="shared" si="27"/>
        <v>203425</v>
      </c>
      <c r="I643" s="538">
        <v>197500</v>
      </c>
      <c r="J643" s="551">
        <f t="shared" si="28"/>
        <v>207375</v>
      </c>
      <c r="K643" s="551">
        <f t="shared" si="29"/>
        <v>217250</v>
      </c>
      <c r="M643" s="54"/>
      <c r="N643" s="54"/>
      <c r="O643" s="54"/>
      <c r="P643" s="54"/>
      <c r="Q643" s="54"/>
      <c r="R643" s="54"/>
      <c r="S643" s="54"/>
      <c r="T643" s="54"/>
      <c r="U643" s="54"/>
      <c r="V643" s="54"/>
      <c r="W643" s="54"/>
      <c r="X643" s="54"/>
      <c r="Y643" s="54"/>
      <c r="Z643" s="54"/>
    </row>
    <row r="644" spans="1:26" s="55" customFormat="1" ht="18.75">
      <c r="A644" s="54"/>
      <c r="B644" s="54"/>
      <c r="C644" s="42" t="s">
        <v>11208</v>
      </c>
      <c r="D644" s="42" t="s">
        <v>11209</v>
      </c>
      <c r="E644" s="60" t="s">
        <v>20</v>
      </c>
      <c r="F644" s="60" t="s">
        <v>11210</v>
      </c>
      <c r="G644" s="60" t="s">
        <v>305</v>
      </c>
      <c r="H644" s="551">
        <f t="shared" si="27"/>
        <v>251062.5</v>
      </c>
      <c r="I644" s="538">
        <v>243750</v>
      </c>
      <c r="J644" s="551">
        <f t="shared" si="28"/>
        <v>255937.5</v>
      </c>
      <c r="K644" s="551">
        <f t="shared" si="29"/>
        <v>268125</v>
      </c>
      <c r="M644" s="54"/>
      <c r="N644" s="54"/>
      <c r="O644" s="54"/>
      <c r="P644" s="54"/>
      <c r="Q644" s="54"/>
      <c r="R644" s="54"/>
      <c r="S644" s="54"/>
      <c r="T644" s="54"/>
      <c r="U644" s="54"/>
      <c r="V644" s="54"/>
      <c r="W644" s="54"/>
      <c r="X644" s="54"/>
      <c r="Y644" s="54"/>
      <c r="Z644" s="54"/>
    </row>
    <row r="645" spans="1:26" s="55" customFormat="1" ht="18.75">
      <c r="A645" s="54"/>
      <c r="B645" s="54"/>
      <c r="C645" s="42" t="s">
        <v>11211</v>
      </c>
      <c r="D645" s="42" t="s">
        <v>11212</v>
      </c>
      <c r="E645" s="60" t="s">
        <v>20</v>
      </c>
      <c r="F645" s="60" t="s">
        <v>11214</v>
      </c>
      <c r="G645" s="60" t="s">
        <v>22</v>
      </c>
      <c r="H645" s="551">
        <f t="shared" si="27"/>
        <v>1982235</v>
      </c>
      <c r="I645" s="538">
        <v>1924500</v>
      </c>
      <c r="J645" s="551">
        <f t="shared" si="28"/>
        <v>2020725</v>
      </c>
      <c r="K645" s="551">
        <f t="shared" si="29"/>
        <v>2116950</v>
      </c>
      <c r="M645" s="54"/>
      <c r="N645" s="54"/>
      <c r="O645" s="54"/>
      <c r="P645" s="54"/>
      <c r="Q645" s="54"/>
      <c r="R645" s="54"/>
      <c r="S645" s="54"/>
      <c r="T645" s="54"/>
      <c r="U645" s="54"/>
      <c r="V645" s="54"/>
      <c r="W645" s="54"/>
      <c r="X645" s="54"/>
      <c r="Y645" s="54"/>
      <c r="Z645" s="54"/>
    </row>
    <row r="646" spans="1:26" s="55" customFormat="1" ht="18.75">
      <c r="A646" s="54"/>
      <c r="B646" s="54"/>
      <c r="C646" s="59" t="s">
        <v>11217</v>
      </c>
      <c r="D646" s="59" t="s">
        <v>11218</v>
      </c>
      <c r="E646" s="42"/>
      <c r="F646" s="42"/>
      <c r="G646" s="42"/>
      <c r="H646" s="551">
        <f t="shared" si="27"/>
        <v>0</v>
      </c>
      <c r="I646" s="44"/>
      <c r="J646" s="551">
        <f t="shared" si="28"/>
        <v>0</v>
      </c>
      <c r="K646" s="551">
        <f t="shared" si="29"/>
        <v>0</v>
      </c>
      <c r="M646" s="54"/>
      <c r="N646" s="54"/>
      <c r="O646" s="54"/>
      <c r="P646" s="54"/>
      <c r="Q646" s="54"/>
      <c r="R646" s="54"/>
      <c r="S646" s="54"/>
      <c r="T646" s="54"/>
      <c r="U646" s="54"/>
      <c r="V646" s="54"/>
      <c r="W646" s="54"/>
      <c r="X646" s="54"/>
      <c r="Y646" s="54"/>
      <c r="Z646" s="54"/>
    </row>
    <row r="647" spans="1:26" s="55" customFormat="1" ht="18.75">
      <c r="A647" s="54"/>
      <c r="B647" s="54"/>
      <c r="C647" s="59" t="s">
        <v>11221</v>
      </c>
      <c r="D647" s="59" t="s">
        <v>5267</v>
      </c>
      <c r="E647" s="42"/>
      <c r="F647" s="42"/>
      <c r="G647" s="42"/>
      <c r="H647" s="551">
        <f t="shared" si="27"/>
        <v>0</v>
      </c>
      <c r="I647" s="44"/>
      <c r="J647" s="551">
        <f t="shared" si="28"/>
        <v>0</v>
      </c>
      <c r="K647" s="551">
        <f t="shared" si="29"/>
        <v>0</v>
      </c>
      <c r="M647" s="54"/>
      <c r="N647" s="54"/>
      <c r="O647" s="54"/>
      <c r="P647" s="54"/>
      <c r="Q647" s="54"/>
      <c r="R647" s="54"/>
      <c r="S647" s="54"/>
      <c r="T647" s="54"/>
      <c r="U647" s="54"/>
      <c r="V647" s="54"/>
      <c r="W647" s="54"/>
      <c r="X647" s="54"/>
      <c r="Y647" s="54"/>
      <c r="Z647" s="54"/>
    </row>
    <row r="648" spans="1:26" s="55" customFormat="1" ht="18.75">
      <c r="A648" s="62"/>
      <c r="B648" s="62"/>
      <c r="C648" s="59" t="s">
        <v>11223</v>
      </c>
      <c r="D648" s="59" t="s">
        <v>11224</v>
      </c>
      <c r="E648" s="42"/>
      <c r="F648" s="42"/>
      <c r="G648" s="42"/>
      <c r="H648" s="551">
        <f t="shared" si="27"/>
        <v>0</v>
      </c>
      <c r="I648" s="549"/>
      <c r="J648" s="551">
        <f t="shared" si="28"/>
        <v>0</v>
      </c>
      <c r="K648" s="551">
        <f t="shared" si="29"/>
        <v>0</v>
      </c>
      <c r="M648" s="62"/>
      <c r="N648" s="62"/>
      <c r="O648" s="62"/>
      <c r="P648" s="62"/>
      <c r="Q648" s="62"/>
      <c r="R648" s="62"/>
      <c r="S648" s="62"/>
      <c r="T648" s="62"/>
      <c r="U648" s="62"/>
      <c r="V648" s="62"/>
      <c r="W648" s="62"/>
      <c r="X648" s="62"/>
      <c r="Y648" s="62"/>
      <c r="Z648" s="62"/>
    </row>
    <row r="649" spans="1:26" s="55" customFormat="1" ht="18.75">
      <c r="A649" s="54"/>
      <c r="B649" s="54"/>
      <c r="C649" s="59" t="s">
        <v>11226</v>
      </c>
      <c r="D649" s="59" t="s">
        <v>11227</v>
      </c>
      <c r="E649" s="42"/>
      <c r="F649" s="42"/>
      <c r="G649" s="42"/>
      <c r="H649" s="551">
        <f t="shared" si="27"/>
        <v>0</v>
      </c>
      <c r="I649" s="44"/>
      <c r="J649" s="551">
        <f t="shared" si="28"/>
        <v>0</v>
      </c>
      <c r="K649" s="551">
        <f t="shared" si="29"/>
        <v>0</v>
      </c>
      <c r="M649" s="54"/>
      <c r="N649" s="54"/>
      <c r="O649" s="54"/>
      <c r="P649" s="54"/>
      <c r="Q649" s="54"/>
      <c r="R649" s="54"/>
      <c r="S649" s="54"/>
      <c r="T649" s="54"/>
      <c r="U649" s="54"/>
      <c r="V649" s="54"/>
      <c r="W649" s="54"/>
      <c r="X649" s="54"/>
      <c r="Y649" s="54"/>
      <c r="Z649" s="54"/>
    </row>
    <row r="650" spans="1:26" s="55" customFormat="1" ht="18.75">
      <c r="A650" s="54"/>
      <c r="B650" s="54"/>
      <c r="C650" s="59" t="s">
        <v>11229</v>
      </c>
      <c r="D650" s="59" t="s">
        <v>11230</v>
      </c>
      <c r="E650" s="42"/>
      <c r="F650" s="42"/>
      <c r="G650" s="42"/>
      <c r="H650" s="551">
        <f t="shared" ref="H650:H713" si="30">(I650*0.03)+I650</f>
        <v>0</v>
      </c>
      <c r="I650" s="44"/>
      <c r="J650" s="551">
        <f t="shared" ref="J650:J713" si="31">(I650*0.05)+I650</f>
        <v>0</v>
      </c>
      <c r="K650" s="551">
        <f t="shared" ref="K650:K713" si="32">(I650*0.1)+I650</f>
        <v>0</v>
      </c>
      <c r="M650" s="54"/>
      <c r="N650" s="54"/>
      <c r="O650" s="54"/>
      <c r="P650" s="54"/>
      <c r="Q650" s="54"/>
      <c r="R650" s="54"/>
      <c r="S650" s="54"/>
      <c r="T650" s="54"/>
      <c r="U650" s="54"/>
      <c r="V650" s="54"/>
      <c r="W650" s="54"/>
      <c r="X650" s="54"/>
      <c r="Y650" s="54"/>
      <c r="Z650" s="54"/>
    </row>
    <row r="651" spans="1:26" s="55" customFormat="1" ht="18.75">
      <c r="A651" s="54"/>
      <c r="B651" s="54"/>
      <c r="C651" s="59" t="s">
        <v>11233</v>
      </c>
      <c r="D651" s="59" t="s">
        <v>11234</v>
      </c>
      <c r="E651" s="42"/>
      <c r="F651" s="42"/>
      <c r="G651" s="42"/>
      <c r="H651" s="551">
        <f t="shared" si="30"/>
        <v>0</v>
      </c>
      <c r="I651" s="44"/>
      <c r="J651" s="551">
        <f t="shared" si="31"/>
        <v>0</v>
      </c>
      <c r="K651" s="551">
        <f t="shared" si="32"/>
        <v>0</v>
      </c>
      <c r="M651" s="54"/>
      <c r="N651" s="54"/>
      <c r="O651" s="54"/>
      <c r="P651" s="54"/>
      <c r="Q651" s="54"/>
      <c r="R651" s="54"/>
      <c r="S651" s="54"/>
      <c r="T651" s="54"/>
      <c r="U651" s="54"/>
      <c r="V651" s="54"/>
      <c r="W651" s="54"/>
      <c r="X651" s="54"/>
      <c r="Y651" s="54"/>
      <c r="Z651" s="54"/>
    </row>
    <row r="652" spans="1:26" s="55" customFormat="1" ht="18.75">
      <c r="A652" s="54"/>
      <c r="B652" s="54"/>
      <c r="C652" s="59" t="s">
        <v>11236</v>
      </c>
      <c r="D652" s="59" t="s">
        <v>11238</v>
      </c>
      <c r="E652" s="42"/>
      <c r="F652" s="42"/>
      <c r="G652" s="42"/>
      <c r="H652" s="551">
        <f t="shared" si="30"/>
        <v>0</v>
      </c>
      <c r="I652" s="44"/>
      <c r="J652" s="551">
        <f t="shared" si="31"/>
        <v>0</v>
      </c>
      <c r="K652" s="551">
        <f t="shared" si="32"/>
        <v>0</v>
      </c>
      <c r="M652" s="54"/>
      <c r="N652" s="54"/>
      <c r="O652" s="54"/>
      <c r="P652" s="54"/>
      <c r="Q652" s="54"/>
      <c r="R652" s="54"/>
      <c r="S652" s="54"/>
      <c r="T652" s="54"/>
      <c r="U652" s="54"/>
      <c r="V652" s="54"/>
      <c r="W652" s="54"/>
      <c r="X652" s="54"/>
      <c r="Y652" s="54"/>
      <c r="Z652" s="54"/>
    </row>
    <row r="653" spans="1:26" s="55" customFormat="1" ht="18.75">
      <c r="A653" s="54"/>
      <c r="B653" s="54"/>
      <c r="C653" s="59" t="s">
        <v>11241</v>
      </c>
      <c r="D653" s="59" t="s">
        <v>11242</v>
      </c>
      <c r="E653" s="42"/>
      <c r="F653" s="42"/>
      <c r="G653" s="42"/>
      <c r="H653" s="551">
        <f t="shared" si="30"/>
        <v>0</v>
      </c>
      <c r="I653" s="44"/>
      <c r="J653" s="551">
        <f t="shared" si="31"/>
        <v>0</v>
      </c>
      <c r="K653" s="551">
        <f t="shared" si="32"/>
        <v>0</v>
      </c>
      <c r="M653" s="54"/>
      <c r="N653" s="54"/>
      <c r="O653" s="54"/>
      <c r="P653" s="54"/>
      <c r="Q653" s="54"/>
      <c r="R653" s="54"/>
      <c r="S653" s="54"/>
      <c r="T653" s="54"/>
      <c r="U653" s="54"/>
      <c r="V653" s="54"/>
      <c r="W653" s="54"/>
      <c r="X653" s="54"/>
      <c r="Y653" s="54"/>
      <c r="Z653" s="54"/>
    </row>
    <row r="654" spans="1:26" s="55" customFormat="1" ht="18.75">
      <c r="A654" s="54"/>
      <c r="B654" s="54"/>
      <c r="C654" s="59" t="s">
        <v>11245</v>
      </c>
      <c r="D654" s="59" t="s">
        <v>11247</v>
      </c>
      <c r="E654" s="42"/>
      <c r="F654" s="42"/>
      <c r="G654" s="42"/>
      <c r="H654" s="551">
        <f t="shared" si="30"/>
        <v>0</v>
      </c>
      <c r="I654" s="44"/>
      <c r="J654" s="551">
        <f t="shared" si="31"/>
        <v>0</v>
      </c>
      <c r="K654" s="551">
        <f t="shared" si="32"/>
        <v>0</v>
      </c>
      <c r="M654" s="54"/>
      <c r="N654" s="54"/>
      <c r="O654" s="54"/>
      <c r="P654" s="54"/>
      <c r="Q654" s="54"/>
      <c r="R654" s="54"/>
      <c r="S654" s="54"/>
      <c r="T654" s="54"/>
      <c r="U654" s="54"/>
      <c r="V654" s="54"/>
      <c r="W654" s="54"/>
      <c r="X654" s="54"/>
      <c r="Y654" s="54"/>
      <c r="Z654" s="54"/>
    </row>
    <row r="655" spans="1:26" s="55" customFormat="1" ht="36">
      <c r="A655" s="54"/>
      <c r="B655" s="54"/>
      <c r="C655" s="59" t="s">
        <v>11249</v>
      </c>
      <c r="D655" s="59" t="s">
        <v>11250</v>
      </c>
      <c r="E655" s="42"/>
      <c r="F655" s="42"/>
      <c r="G655" s="42"/>
      <c r="H655" s="551">
        <f t="shared" si="30"/>
        <v>0</v>
      </c>
      <c r="I655" s="44"/>
      <c r="J655" s="551">
        <f t="shared" si="31"/>
        <v>0</v>
      </c>
      <c r="K655" s="551">
        <f t="shared" si="32"/>
        <v>0</v>
      </c>
      <c r="M655" s="54"/>
      <c r="N655" s="54"/>
      <c r="O655" s="54"/>
      <c r="P655" s="54"/>
      <c r="Q655" s="54"/>
      <c r="R655" s="54"/>
      <c r="S655" s="54"/>
      <c r="T655" s="54"/>
      <c r="U655" s="54"/>
      <c r="V655" s="54"/>
      <c r="W655" s="54"/>
      <c r="X655" s="54"/>
      <c r="Y655" s="54"/>
      <c r="Z655" s="54"/>
    </row>
    <row r="656" spans="1:26" s="55" customFormat="1" ht="36">
      <c r="A656" s="54"/>
      <c r="B656" s="54"/>
      <c r="C656" s="59" t="s">
        <v>11253</v>
      </c>
      <c r="D656" s="59" t="s">
        <v>11254</v>
      </c>
      <c r="E656" s="42"/>
      <c r="F656" s="42"/>
      <c r="G656" s="42"/>
      <c r="H656" s="551">
        <f t="shared" si="30"/>
        <v>0</v>
      </c>
      <c r="I656" s="44"/>
      <c r="J656" s="551">
        <f t="shared" si="31"/>
        <v>0</v>
      </c>
      <c r="K656" s="551">
        <f t="shared" si="32"/>
        <v>0</v>
      </c>
      <c r="M656" s="54"/>
      <c r="N656" s="54"/>
      <c r="O656" s="54"/>
      <c r="P656" s="54"/>
      <c r="Q656" s="54"/>
      <c r="R656" s="54"/>
      <c r="S656" s="54"/>
      <c r="T656" s="54"/>
      <c r="U656" s="54"/>
      <c r="V656" s="54"/>
      <c r="W656" s="54"/>
      <c r="X656" s="54"/>
      <c r="Y656" s="54"/>
      <c r="Z656" s="54"/>
    </row>
    <row r="657" spans="1:26" s="55" customFormat="1" ht="18.75">
      <c r="A657" s="54"/>
      <c r="B657" s="54"/>
      <c r="C657" s="42" t="s">
        <v>11257</v>
      </c>
      <c r="D657" s="42" t="s">
        <v>11258</v>
      </c>
      <c r="E657" s="60" t="s">
        <v>20</v>
      </c>
      <c r="F657" s="60" t="s">
        <v>20</v>
      </c>
      <c r="G657" s="60" t="s">
        <v>305</v>
      </c>
      <c r="H657" s="551">
        <f t="shared" si="30"/>
        <v>1215297</v>
      </c>
      <c r="I657" s="538">
        <v>1179900</v>
      </c>
      <c r="J657" s="551">
        <f t="shared" si="31"/>
        <v>1238895</v>
      </c>
      <c r="K657" s="551">
        <f t="shared" si="32"/>
        <v>1297890</v>
      </c>
      <c r="M657" s="54"/>
      <c r="N657" s="54"/>
      <c r="O657" s="54"/>
      <c r="P657" s="54"/>
      <c r="Q657" s="54"/>
      <c r="R657" s="54"/>
      <c r="S657" s="54"/>
      <c r="T657" s="54"/>
      <c r="U657" s="54"/>
      <c r="V657" s="54"/>
      <c r="W657" s="54"/>
      <c r="X657" s="54"/>
      <c r="Y657" s="54"/>
      <c r="Z657" s="54"/>
    </row>
    <row r="658" spans="1:26" s="55" customFormat="1" ht="18.75">
      <c r="A658" s="54"/>
      <c r="B658" s="54"/>
      <c r="C658" s="42" t="s">
        <v>11261</v>
      </c>
      <c r="D658" s="42" t="s">
        <v>11262</v>
      </c>
      <c r="E658" s="60" t="s">
        <v>20</v>
      </c>
      <c r="F658" s="60" t="s">
        <v>20</v>
      </c>
      <c r="G658" s="60" t="s">
        <v>305</v>
      </c>
      <c r="H658" s="551">
        <f t="shared" si="30"/>
        <v>359573</v>
      </c>
      <c r="I658" s="538">
        <v>349100</v>
      </c>
      <c r="J658" s="551">
        <f t="shared" si="31"/>
        <v>366555</v>
      </c>
      <c r="K658" s="551">
        <f t="shared" si="32"/>
        <v>384010</v>
      </c>
      <c r="M658" s="54"/>
      <c r="N658" s="54"/>
      <c r="O658" s="54"/>
      <c r="P658" s="54"/>
      <c r="Q658" s="54"/>
      <c r="R658" s="54"/>
      <c r="S658" s="54"/>
      <c r="T658" s="54"/>
      <c r="U658" s="54"/>
      <c r="V658" s="54"/>
      <c r="W658" s="54"/>
      <c r="X658" s="54"/>
      <c r="Y658" s="54"/>
      <c r="Z658" s="54"/>
    </row>
    <row r="659" spans="1:26" s="55" customFormat="1" ht="18.75">
      <c r="A659" s="54"/>
      <c r="B659" s="54"/>
      <c r="C659" s="42" t="s">
        <v>11265</v>
      </c>
      <c r="D659" s="42" t="s">
        <v>11266</v>
      </c>
      <c r="E659" s="60" t="s">
        <v>139</v>
      </c>
      <c r="F659" s="60" t="s">
        <v>20</v>
      </c>
      <c r="G659" s="60" t="s">
        <v>347</v>
      </c>
      <c r="H659" s="551">
        <f t="shared" si="30"/>
        <v>3614270</v>
      </c>
      <c r="I659" s="538">
        <v>3509000</v>
      </c>
      <c r="J659" s="551">
        <f t="shared" si="31"/>
        <v>3684450</v>
      </c>
      <c r="K659" s="551">
        <f t="shared" si="32"/>
        <v>3859900</v>
      </c>
      <c r="M659" s="54"/>
      <c r="N659" s="54"/>
      <c r="O659" s="54"/>
      <c r="P659" s="54"/>
      <c r="Q659" s="54"/>
      <c r="R659" s="54"/>
      <c r="S659" s="54"/>
      <c r="T659" s="54"/>
      <c r="U659" s="54"/>
      <c r="V659" s="54"/>
      <c r="W659" s="54"/>
      <c r="X659" s="54"/>
      <c r="Y659" s="54"/>
      <c r="Z659" s="54"/>
    </row>
    <row r="660" spans="1:26" s="55" customFormat="1" ht="18.75">
      <c r="A660" s="54"/>
      <c r="B660" s="54"/>
      <c r="C660" s="42" t="s">
        <v>11269</v>
      </c>
      <c r="D660" s="42" t="s">
        <v>11270</v>
      </c>
      <c r="E660" s="60" t="s">
        <v>20</v>
      </c>
      <c r="F660" s="60" t="s">
        <v>20</v>
      </c>
      <c r="G660" s="60" t="s">
        <v>305</v>
      </c>
      <c r="H660" s="551">
        <f t="shared" si="30"/>
        <v>252865</v>
      </c>
      <c r="I660" s="538">
        <v>245500</v>
      </c>
      <c r="J660" s="551">
        <f t="shared" si="31"/>
        <v>257775</v>
      </c>
      <c r="K660" s="551">
        <f t="shared" si="32"/>
        <v>270050</v>
      </c>
      <c r="M660" s="54"/>
      <c r="N660" s="54"/>
      <c r="O660" s="54"/>
      <c r="P660" s="54"/>
      <c r="Q660" s="54"/>
      <c r="R660" s="54"/>
      <c r="S660" s="54"/>
      <c r="T660" s="54"/>
      <c r="U660" s="54"/>
      <c r="V660" s="54"/>
      <c r="W660" s="54"/>
      <c r="X660" s="54"/>
      <c r="Y660" s="54"/>
      <c r="Z660" s="54"/>
    </row>
    <row r="661" spans="1:26" s="55" customFormat="1" ht="18.75">
      <c r="A661" s="54"/>
      <c r="B661" s="54"/>
      <c r="C661" s="59" t="s">
        <v>11273</v>
      </c>
      <c r="D661" s="59" t="s">
        <v>11274</v>
      </c>
      <c r="E661" s="42"/>
      <c r="F661" s="42"/>
      <c r="G661" s="42"/>
      <c r="H661" s="551">
        <f t="shared" si="30"/>
        <v>0</v>
      </c>
      <c r="I661" s="42"/>
      <c r="J661" s="551">
        <f t="shared" si="31"/>
        <v>0</v>
      </c>
      <c r="K661" s="551">
        <f t="shared" si="32"/>
        <v>0</v>
      </c>
      <c r="M661" s="54"/>
      <c r="N661" s="54"/>
      <c r="O661" s="54"/>
      <c r="P661" s="54"/>
      <c r="Q661" s="54"/>
      <c r="R661" s="54"/>
      <c r="S661" s="54"/>
      <c r="T661" s="54"/>
      <c r="U661" s="54"/>
      <c r="V661" s="54"/>
      <c r="W661" s="54"/>
      <c r="X661" s="54"/>
      <c r="Y661" s="54"/>
      <c r="Z661" s="54"/>
    </row>
    <row r="662" spans="1:26" s="55" customFormat="1" ht="18.75">
      <c r="A662" s="54"/>
      <c r="B662" s="54"/>
      <c r="C662" s="42" t="s">
        <v>11277</v>
      </c>
      <c r="D662" s="42" t="s">
        <v>11278</v>
      </c>
      <c r="E662" s="60" t="s">
        <v>20</v>
      </c>
      <c r="F662" s="60" t="s">
        <v>11279</v>
      </c>
      <c r="G662" s="60" t="s">
        <v>305</v>
      </c>
      <c r="H662" s="551">
        <f t="shared" si="30"/>
        <v>2781000</v>
      </c>
      <c r="I662" s="538">
        <v>2700000</v>
      </c>
      <c r="J662" s="551">
        <f t="shared" si="31"/>
        <v>2835000</v>
      </c>
      <c r="K662" s="551">
        <f t="shared" si="32"/>
        <v>2970000</v>
      </c>
      <c r="M662" s="54"/>
      <c r="N662" s="54"/>
      <c r="O662" s="54"/>
      <c r="P662" s="54"/>
      <c r="Q662" s="54"/>
      <c r="R662" s="54"/>
      <c r="S662" s="54"/>
      <c r="T662" s="54"/>
      <c r="U662" s="54"/>
      <c r="V662" s="54"/>
      <c r="W662" s="54"/>
      <c r="X662" s="54"/>
      <c r="Y662" s="54"/>
      <c r="Z662" s="54"/>
    </row>
    <row r="663" spans="1:26" s="55" customFormat="1" ht="18.75">
      <c r="A663" s="54"/>
      <c r="B663" s="54"/>
      <c r="C663" s="42" t="s">
        <v>11282</v>
      </c>
      <c r="D663" s="42" t="s">
        <v>11278</v>
      </c>
      <c r="E663" s="60" t="s">
        <v>20</v>
      </c>
      <c r="F663" s="60" t="s">
        <v>11283</v>
      </c>
      <c r="G663" s="60" t="s">
        <v>305</v>
      </c>
      <c r="H663" s="551">
        <f t="shared" si="30"/>
        <v>4944000</v>
      </c>
      <c r="I663" s="538">
        <v>4800000</v>
      </c>
      <c r="J663" s="551">
        <f t="shared" si="31"/>
        <v>5040000</v>
      </c>
      <c r="K663" s="551">
        <f t="shared" si="32"/>
        <v>5280000</v>
      </c>
      <c r="M663" s="54"/>
      <c r="N663" s="54"/>
      <c r="O663" s="54"/>
      <c r="P663" s="54"/>
      <c r="Q663" s="54"/>
      <c r="R663" s="54"/>
      <c r="S663" s="54"/>
      <c r="T663" s="54"/>
      <c r="U663" s="54"/>
      <c r="V663" s="54"/>
      <c r="W663" s="54"/>
      <c r="X663" s="54"/>
      <c r="Y663" s="54"/>
      <c r="Z663" s="54"/>
    </row>
    <row r="664" spans="1:26" s="55" customFormat="1" ht="18.75">
      <c r="A664" s="54"/>
      <c r="B664" s="54"/>
      <c r="C664" s="42" t="s">
        <v>11285</v>
      </c>
      <c r="D664" s="42" t="s">
        <v>11278</v>
      </c>
      <c r="E664" s="60"/>
      <c r="F664" s="60"/>
      <c r="G664" s="60" t="s">
        <v>22</v>
      </c>
      <c r="H664" s="551">
        <f t="shared" si="30"/>
        <v>2464790</v>
      </c>
      <c r="I664" s="538">
        <v>2393000</v>
      </c>
      <c r="J664" s="551">
        <f t="shared" si="31"/>
        <v>2512650</v>
      </c>
      <c r="K664" s="551">
        <f t="shared" si="32"/>
        <v>2632300</v>
      </c>
      <c r="M664" s="54"/>
      <c r="N664" s="54"/>
      <c r="O664" s="54"/>
      <c r="P664" s="54"/>
      <c r="Q664" s="54"/>
      <c r="R664" s="54"/>
      <c r="S664" s="54"/>
      <c r="T664" s="54"/>
      <c r="U664" s="54"/>
      <c r="V664" s="54"/>
      <c r="W664" s="54"/>
      <c r="X664" s="54"/>
      <c r="Y664" s="54"/>
      <c r="Z664" s="54"/>
    </row>
    <row r="665" spans="1:26" s="55" customFormat="1" ht="18.75">
      <c r="A665" s="54"/>
      <c r="B665" s="54"/>
      <c r="C665" s="42" t="s">
        <v>11286</v>
      </c>
      <c r="D665" s="42" t="s">
        <v>11287</v>
      </c>
      <c r="E665" s="60"/>
      <c r="F665" s="60"/>
      <c r="G665" s="60" t="s">
        <v>22</v>
      </c>
      <c r="H665" s="551">
        <f t="shared" si="30"/>
        <v>1820010</v>
      </c>
      <c r="I665" s="538">
        <v>1767000</v>
      </c>
      <c r="J665" s="551">
        <f t="shared" si="31"/>
        <v>1855350</v>
      </c>
      <c r="K665" s="551">
        <f t="shared" si="32"/>
        <v>1943700</v>
      </c>
      <c r="M665" s="54"/>
      <c r="N665" s="54"/>
      <c r="O665" s="54"/>
      <c r="P665" s="54"/>
      <c r="Q665" s="54"/>
      <c r="R665" s="54"/>
      <c r="S665" s="54"/>
      <c r="T665" s="54"/>
      <c r="U665" s="54"/>
      <c r="V665" s="54"/>
      <c r="W665" s="54"/>
      <c r="X665" s="54"/>
      <c r="Y665" s="54"/>
      <c r="Z665" s="54"/>
    </row>
    <row r="666" spans="1:26" s="55" customFormat="1" ht="18.75">
      <c r="A666" s="54"/>
      <c r="B666" s="54"/>
      <c r="C666" s="59" t="s">
        <v>11290</v>
      </c>
      <c r="D666" s="59" t="s">
        <v>11291</v>
      </c>
      <c r="E666" s="42"/>
      <c r="F666" s="42"/>
      <c r="G666" s="42"/>
      <c r="H666" s="551">
        <f t="shared" si="30"/>
        <v>0</v>
      </c>
      <c r="I666" s="42"/>
      <c r="J666" s="551">
        <f t="shared" si="31"/>
        <v>0</v>
      </c>
      <c r="K666" s="551">
        <f t="shared" si="32"/>
        <v>0</v>
      </c>
      <c r="M666" s="54"/>
      <c r="N666" s="54"/>
      <c r="O666" s="54"/>
      <c r="P666" s="54"/>
      <c r="Q666" s="54"/>
      <c r="R666" s="54"/>
      <c r="S666" s="54"/>
      <c r="T666" s="54"/>
      <c r="U666" s="54"/>
      <c r="V666" s="54"/>
      <c r="W666" s="54"/>
      <c r="X666" s="54"/>
      <c r="Y666" s="54"/>
      <c r="Z666" s="54"/>
    </row>
    <row r="667" spans="1:26" s="55" customFormat="1" ht="18.75">
      <c r="A667" s="54"/>
      <c r="B667" s="54"/>
      <c r="C667" s="42" t="s">
        <v>11293</v>
      </c>
      <c r="D667" s="42" t="s">
        <v>11294</v>
      </c>
      <c r="E667" s="60" t="s">
        <v>20</v>
      </c>
      <c r="F667" s="60" t="s">
        <v>20</v>
      </c>
      <c r="G667" s="60" t="s">
        <v>22</v>
      </c>
      <c r="H667" s="551">
        <f t="shared" si="30"/>
        <v>137093</v>
      </c>
      <c r="I667" s="538">
        <v>133100</v>
      </c>
      <c r="J667" s="551">
        <f t="shared" si="31"/>
        <v>139755</v>
      </c>
      <c r="K667" s="551">
        <f t="shared" si="32"/>
        <v>146410</v>
      </c>
      <c r="M667" s="54"/>
      <c r="N667" s="54"/>
      <c r="O667" s="54"/>
      <c r="P667" s="54"/>
      <c r="Q667" s="54"/>
      <c r="R667" s="54"/>
      <c r="S667" s="54"/>
      <c r="T667" s="54"/>
      <c r="U667" s="54"/>
      <c r="V667" s="54"/>
      <c r="W667" s="54"/>
      <c r="X667" s="54"/>
      <c r="Y667" s="54"/>
      <c r="Z667" s="54"/>
    </row>
    <row r="668" spans="1:26" s="55" customFormat="1" ht="36">
      <c r="A668" s="54"/>
      <c r="B668" s="54"/>
      <c r="C668" s="59" t="s">
        <v>11297</v>
      </c>
      <c r="D668" s="59" t="s">
        <v>11298</v>
      </c>
      <c r="E668" s="42"/>
      <c r="F668" s="42"/>
      <c r="G668" s="42"/>
      <c r="H668" s="551">
        <f t="shared" si="30"/>
        <v>0</v>
      </c>
      <c r="I668" s="44"/>
      <c r="J668" s="551">
        <f t="shared" si="31"/>
        <v>0</v>
      </c>
      <c r="K668" s="551">
        <f t="shared" si="32"/>
        <v>0</v>
      </c>
      <c r="M668" s="54"/>
      <c r="N668" s="54"/>
      <c r="O668" s="54"/>
      <c r="P668" s="54"/>
      <c r="Q668" s="54"/>
      <c r="R668" s="54"/>
      <c r="S668" s="54"/>
      <c r="T668" s="54"/>
      <c r="U668" s="54"/>
      <c r="V668" s="54"/>
      <c r="W668" s="54"/>
      <c r="X668" s="54"/>
      <c r="Y668" s="54"/>
      <c r="Z668" s="54"/>
    </row>
    <row r="669" spans="1:26" s="55" customFormat="1" ht="18.75">
      <c r="A669" s="54"/>
      <c r="B669" s="54"/>
      <c r="C669" s="59" t="s">
        <v>11301</v>
      </c>
      <c r="D669" s="59" t="s">
        <v>11302</v>
      </c>
      <c r="E669" s="42"/>
      <c r="F669" s="42"/>
      <c r="G669" s="42"/>
      <c r="H669" s="551">
        <f t="shared" si="30"/>
        <v>0</v>
      </c>
      <c r="I669" s="44"/>
      <c r="J669" s="551">
        <f t="shared" si="31"/>
        <v>0</v>
      </c>
      <c r="K669" s="551">
        <f t="shared" si="32"/>
        <v>0</v>
      </c>
      <c r="M669" s="54"/>
      <c r="N669" s="54"/>
      <c r="O669" s="54"/>
      <c r="P669" s="54"/>
      <c r="Q669" s="54"/>
      <c r="R669" s="54"/>
      <c r="S669" s="54"/>
      <c r="T669" s="54"/>
      <c r="U669" s="54"/>
      <c r="V669" s="54"/>
      <c r="W669" s="54"/>
      <c r="X669" s="54"/>
      <c r="Y669" s="54"/>
      <c r="Z669" s="54"/>
    </row>
    <row r="670" spans="1:26" s="55" customFormat="1" ht="36">
      <c r="A670" s="54"/>
      <c r="B670" s="54"/>
      <c r="C670" s="59" t="s">
        <v>11303</v>
      </c>
      <c r="D670" s="59" t="s">
        <v>11304</v>
      </c>
      <c r="E670" s="42"/>
      <c r="F670" s="42"/>
      <c r="G670" s="42"/>
      <c r="H670" s="551">
        <f t="shared" si="30"/>
        <v>0</v>
      </c>
      <c r="I670" s="44"/>
      <c r="J670" s="551">
        <f t="shared" si="31"/>
        <v>0</v>
      </c>
      <c r="K670" s="551">
        <f t="shared" si="32"/>
        <v>0</v>
      </c>
      <c r="M670" s="54"/>
      <c r="N670" s="54"/>
      <c r="O670" s="54"/>
      <c r="P670" s="54"/>
      <c r="Q670" s="54"/>
      <c r="R670" s="54"/>
      <c r="S670" s="54"/>
      <c r="T670" s="54"/>
      <c r="U670" s="54"/>
      <c r="V670" s="54"/>
      <c r="W670" s="54"/>
      <c r="X670" s="54"/>
      <c r="Y670" s="54"/>
      <c r="Z670" s="54"/>
    </row>
    <row r="671" spans="1:26" s="55" customFormat="1" ht="18.75">
      <c r="A671" s="54"/>
      <c r="B671" s="54"/>
      <c r="C671" s="59" t="s">
        <v>11307</v>
      </c>
      <c r="D671" s="59" t="s">
        <v>11308</v>
      </c>
      <c r="E671" s="42"/>
      <c r="F671" s="42"/>
      <c r="G671" s="42"/>
      <c r="H671" s="551">
        <f t="shared" si="30"/>
        <v>0</v>
      </c>
      <c r="I671" s="44"/>
      <c r="J671" s="551">
        <f t="shared" si="31"/>
        <v>0</v>
      </c>
      <c r="K671" s="551">
        <f t="shared" si="32"/>
        <v>0</v>
      </c>
      <c r="M671" s="54"/>
      <c r="N671" s="54"/>
      <c r="O671" s="54"/>
      <c r="P671" s="54"/>
      <c r="Q671" s="54"/>
      <c r="R671" s="54"/>
      <c r="S671" s="54"/>
      <c r="T671" s="54"/>
      <c r="U671" s="54"/>
      <c r="V671" s="54"/>
      <c r="W671" s="54"/>
      <c r="X671" s="54"/>
      <c r="Y671" s="54"/>
      <c r="Z671" s="54"/>
    </row>
    <row r="672" spans="1:26" s="55" customFormat="1" ht="18.75">
      <c r="A672" s="54"/>
      <c r="B672" s="54"/>
      <c r="C672" s="59" t="s">
        <v>11311</v>
      </c>
      <c r="D672" s="59" t="s">
        <v>11312</v>
      </c>
      <c r="E672" s="42"/>
      <c r="F672" s="42"/>
      <c r="G672" s="42"/>
      <c r="H672" s="551">
        <f t="shared" si="30"/>
        <v>0</v>
      </c>
      <c r="I672" s="44"/>
      <c r="J672" s="551">
        <f t="shared" si="31"/>
        <v>0</v>
      </c>
      <c r="K672" s="551">
        <f t="shared" si="32"/>
        <v>0</v>
      </c>
      <c r="M672" s="54"/>
      <c r="N672" s="54"/>
      <c r="O672" s="54"/>
      <c r="P672" s="54"/>
      <c r="Q672" s="54"/>
      <c r="R672" s="54"/>
      <c r="S672" s="54"/>
      <c r="T672" s="54"/>
      <c r="U672" s="54"/>
      <c r="V672" s="54"/>
      <c r="W672" s="54"/>
      <c r="X672" s="54"/>
      <c r="Y672" s="54"/>
      <c r="Z672" s="54"/>
    </row>
    <row r="673" spans="1:26" s="55" customFormat="1" ht="18.75">
      <c r="A673" s="54"/>
      <c r="B673" s="54"/>
      <c r="C673" s="59" t="s">
        <v>11313</v>
      </c>
      <c r="D673" s="63" t="s">
        <v>11314</v>
      </c>
      <c r="E673" s="42"/>
      <c r="F673" s="44"/>
      <c r="G673" s="44"/>
      <c r="H673" s="551">
        <f t="shared" si="30"/>
        <v>0</v>
      </c>
      <c r="I673" s="44"/>
      <c r="J673" s="551">
        <f t="shared" si="31"/>
        <v>0</v>
      </c>
      <c r="K673" s="551">
        <f t="shared" si="32"/>
        <v>0</v>
      </c>
      <c r="M673" s="54"/>
      <c r="N673" s="54"/>
      <c r="O673" s="54"/>
      <c r="P673" s="54"/>
      <c r="Q673" s="54"/>
      <c r="R673" s="54"/>
      <c r="S673" s="54"/>
      <c r="T673" s="54"/>
      <c r="U673" s="54"/>
      <c r="V673" s="54"/>
      <c r="W673" s="54"/>
      <c r="X673" s="54"/>
      <c r="Y673" s="54"/>
      <c r="Z673" s="54"/>
    </row>
    <row r="674" spans="1:26" s="55" customFormat="1" ht="18.75">
      <c r="A674" s="54"/>
      <c r="B674" s="54"/>
      <c r="C674" s="59" t="s">
        <v>11316</v>
      </c>
      <c r="D674" s="787" t="s">
        <v>11317</v>
      </c>
      <c r="E674" s="767"/>
      <c r="F674" s="767"/>
      <c r="G674" s="767"/>
      <c r="H674" s="551">
        <f t="shared" si="30"/>
        <v>0</v>
      </c>
      <c r="I674" s="44"/>
      <c r="J674" s="551">
        <f t="shared" si="31"/>
        <v>0</v>
      </c>
      <c r="K674" s="551">
        <f t="shared" si="32"/>
        <v>0</v>
      </c>
      <c r="M674" s="54"/>
      <c r="N674" s="54"/>
      <c r="O674" s="54"/>
      <c r="P674" s="54"/>
      <c r="Q674" s="54"/>
      <c r="R674" s="54"/>
      <c r="S674" s="54"/>
      <c r="T674" s="54"/>
      <c r="U674" s="54"/>
      <c r="V674" s="54"/>
      <c r="W674" s="54"/>
      <c r="X674" s="54"/>
      <c r="Y674" s="54"/>
      <c r="Z674" s="54"/>
    </row>
    <row r="675" spans="1:26" s="55" customFormat="1" ht="18.75">
      <c r="A675" s="54"/>
      <c r="B675" s="54"/>
      <c r="C675" s="42" t="s">
        <v>11324</v>
      </c>
      <c r="D675" s="42" t="s">
        <v>11326</v>
      </c>
      <c r="E675" s="60" t="s">
        <v>20</v>
      </c>
      <c r="F675" s="60" t="s">
        <v>20</v>
      </c>
      <c r="G675" s="60" t="s">
        <v>305</v>
      </c>
      <c r="H675" s="551">
        <f t="shared" si="30"/>
        <v>772500</v>
      </c>
      <c r="I675" s="538">
        <v>750000</v>
      </c>
      <c r="J675" s="551">
        <f t="shared" si="31"/>
        <v>787500</v>
      </c>
      <c r="K675" s="551">
        <f t="shared" si="32"/>
        <v>825000</v>
      </c>
      <c r="M675" s="54"/>
      <c r="N675" s="54"/>
      <c r="O675" s="54"/>
      <c r="P675" s="54"/>
      <c r="Q675" s="54"/>
      <c r="R675" s="54"/>
      <c r="S675" s="54"/>
      <c r="T675" s="54"/>
      <c r="U675" s="54"/>
      <c r="V675" s="54"/>
      <c r="W675" s="54"/>
      <c r="X675" s="54"/>
      <c r="Y675" s="54"/>
      <c r="Z675" s="54"/>
    </row>
    <row r="676" spans="1:26" s="55" customFormat="1" ht="18.75">
      <c r="A676" s="54"/>
      <c r="B676" s="54"/>
      <c r="C676" s="42" t="s">
        <v>11330</v>
      </c>
      <c r="D676" s="42" t="s">
        <v>11331</v>
      </c>
      <c r="E676" s="60" t="s">
        <v>20</v>
      </c>
      <c r="F676" s="60" t="s">
        <v>20</v>
      </c>
      <c r="G676" s="60" t="s">
        <v>22</v>
      </c>
      <c r="H676" s="551">
        <f t="shared" si="30"/>
        <v>2832500</v>
      </c>
      <c r="I676" s="538">
        <v>2750000</v>
      </c>
      <c r="J676" s="551">
        <f t="shared" si="31"/>
        <v>2887500</v>
      </c>
      <c r="K676" s="551">
        <f t="shared" si="32"/>
        <v>3025000</v>
      </c>
      <c r="M676" s="54"/>
      <c r="N676" s="54"/>
      <c r="O676" s="54"/>
      <c r="P676" s="54"/>
      <c r="Q676" s="54"/>
      <c r="R676" s="54"/>
      <c r="S676" s="54"/>
      <c r="T676" s="54"/>
      <c r="U676" s="54"/>
      <c r="V676" s="54"/>
      <c r="W676" s="54"/>
      <c r="X676" s="54"/>
      <c r="Y676" s="54"/>
      <c r="Z676" s="54"/>
    </row>
    <row r="677" spans="1:26" s="55" customFormat="1" ht="36">
      <c r="A677" s="54"/>
      <c r="B677" s="54"/>
      <c r="C677" s="59" t="s">
        <v>11336</v>
      </c>
      <c r="D677" s="59" t="s">
        <v>11337</v>
      </c>
      <c r="E677" s="42"/>
      <c r="F677" s="42"/>
      <c r="G677" s="42"/>
      <c r="H677" s="551">
        <f t="shared" si="30"/>
        <v>0</v>
      </c>
      <c r="I677" s="44"/>
      <c r="J677" s="551">
        <f t="shared" si="31"/>
        <v>0</v>
      </c>
      <c r="K677" s="551">
        <f t="shared" si="32"/>
        <v>0</v>
      </c>
      <c r="M677" s="54"/>
      <c r="N677" s="54"/>
      <c r="O677" s="54"/>
      <c r="P677" s="54"/>
      <c r="Q677" s="54"/>
      <c r="R677" s="54"/>
      <c r="S677" s="54"/>
      <c r="T677" s="54"/>
      <c r="U677" s="54"/>
      <c r="V677" s="54"/>
      <c r="W677" s="54"/>
      <c r="X677" s="54"/>
      <c r="Y677" s="54"/>
      <c r="Z677" s="54"/>
    </row>
    <row r="678" spans="1:26" s="55" customFormat="1" ht="18.75">
      <c r="A678" s="62"/>
      <c r="B678" s="62"/>
      <c r="C678" s="59" t="s">
        <v>11341</v>
      </c>
      <c r="D678" s="59" t="s">
        <v>11342</v>
      </c>
      <c r="E678" s="42"/>
      <c r="F678" s="42"/>
      <c r="G678" s="42"/>
      <c r="H678" s="551">
        <f t="shared" si="30"/>
        <v>0</v>
      </c>
      <c r="I678" s="549"/>
      <c r="J678" s="551">
        <f t="shared" si="31"/>
        <v>0</v>
      </c>
      <c r="K678" s="551">
        <f t="shared" si="32"/>
        <v>0</v>
      </c>
      <c r="M678" s="62"/>
      <c r="N678" s="62"/>
      <c r="O678" s="62"/>
      <c r="P678" s="62"/>
      <c r="Q678" s="62"/>
      <c r="R678" s="62"/>
      <c r="S678" s="62"/>
      <c r="T678" s="62"/>
      <c r="U678" s="62"/>
      <c r="V678" s="62"/>
      <c r="W678" s="62"/>
      <c r="X678" s="62"/>
      <c r="Y678" s="62"/>
      <c r="Z678" s="62"/>
    </row>
    <row r="679" spans="1:26" s="55" customFormat="1" ht="18.75">
      <c r="A679" s="62"/>
      <c r="B679" s="62"/>
      <c r="C679" s="59" t="s">
        <v>11345</v>
      </c>
      <c r="D679" s="63" t="s">
        <v>11346</v>
      </c>
      <c r="E679" s="42"/>
      <c r="F679" s="42"/>
      <c r="G679" s="42"/>
      <c r="H679" s="551">
        <f t="shared" si="30"/>
        <v>0</v>
      </c>
      <c r="I679" s="549"/>
      <c r="J679" s="551">
        <f t="shared" si="31"/>
        <v>0</v>
      </c>
      <c r="K679" s="551">
        <f t="shared" si="32"/>
        <v>0</v>
      </c>
      <c r="M679" s="62"/>
      <c r="N679" s="62"/>
      <c r="O679" s="62"/>
      <c r="P679" s="62"/>
      <c r="Q679" s="62"/>
      <c r="R679" s="62"/>
      <c r="S679" s="62"/>
      <c r="T679" s="62"/>
      <c r="U679" s="62"/>
      <c r="V679" s="62"/>
      <c r="W679" s="62"/>
      <c r="X679" s="62"/>
      <c r="Y679" s="62"/>
      <c r="Z679" s="62"/>
    </row>
    <row r="680" spans="1:26" s="55" customFormat="1" ht="18.75">
      <c r="A680" s="54"/>
      <c r="B680" s="54"/>
      <c r="C680" s="42" t="s">
        <v>11349</v>
      </c>
      <c r="D680" s="42" t="s">
        <v>11350</v>
      </c>
      <c r="E680" s="60" t="s">
        <v>11351</v>
      </c>
      <c r="F680" s="60" t="s">
        <v>11352</v>
      </c>
      <c r="G680" s="60" t="s">
        <v>22</v>
      </c>
      <c r="H680" s="551">
        <f t="shared" si="30"/>
        <v>2777910</v>
      </c>
      <c r="I680" s="538">
        <v>2697000</v>
      </c>
      <c r="J680" s="551">
        <f t="shared" si="31"/>
        <v>2831850</v>
      </c>
      <c r="K680" s="551">
        <f t="shared" si="32"/>
        <v>2966700</v>
      </c>
      <c r="M680" s="54"/>
      <c r="N680" s="54"/>
      <c r="O680" s="54"/>
      <c r="P680" s="54"/>
      <c r="Q680" s="54"/>
      <c r="R680" s="54"/>
      <c r="S680" s="54"/>
      <c r="T680" s="54"/>
      <c r="U680" s="54"/>
      <c r="V680" s="54"/>
      <c r="W680" s="54"/>
      <c r="X680" s="54"/>
      <c r="Y680" s="54"/>
      <c r="Z680" s="54"/>
    </row>
    <row r="681" spans="1:26" s="55" customFormat="1" ht="18.75">
      <c r="A681" s="54"/>
      <c r="B681" s="54"/>
      <c r="C681" s="42" t="s">
        <v>11357</v>
      </c>
      <c r="D681" s="42" t="s">
        <v>11358</v>
      </c>
      <c r="E681" s="60" t="s">
        <v>11351</v>
      </c>
      <c r="F681" s="60" t="s">
        <v>11360</v>
      </c>
      <c r="G681" s="60" t="s">
        <v>22</v>
      </c>
      <c r="H681" s="551">
        <f t="shared" si="30"/>
        <v>26438040</v>
      </c>
      <c r="I681" s="538">
        <v>25668000</v>
      </c>
      <c r="J681" s="551">
        <f t="shared" si="31"/>
        <v>26951400</v>
      </c>
      <c r="K681" s="551">
        <f t="shared" si="32"/>
        <v>28234800</v>
      </c>
      <c r="M681" s="54"/>
      <c r="N681" s="54"/>
      <c r="O681" s="54"/>
      <c r="P681" s="54"/>
      <c r="Q681" s="54"/>
      <c r="R681" s="54"/>
      <c r="S681" s="54"/>
      <c r="T681" s="54"/>
      <c r="U681" s="54"/>
      <c r="V681" s="54"/>
      <c r="W681" s="54"/>
      <c r="X681" s="54"/>
      <c r="Y681" s="54"/>
      <c r="Z681" s="54"/>
    </row>
    <row r="682" spans="1:26" s="55" customFormat="1" ht="18.75">
      <c r="A682" s="54"/>
      <c r="B682" s="54"/>
      <c r="C682" s="42" t="s">
        <v>11363</v>
      </c>
      <c r="D682" s="42" t="s">
        <v>11364</v>
      </c>
      <c r="E682" s="60" t="s">
        <v>11351</v>
      </c>
      <c r="F682" s="60" t="s">
        <v>11365</v>
      </c>
      <c r="G682" s="60" t="s">
        <v>22</v>
      </c>
      <c r="H682" s="551">
        <f t="shared" si="30"/>
        <v>821940</v>
      </c>
      <c r="I682" s="538">
        <v>798000</v>
      </c>
      <c r="J682" s="551">
        <f t="shared" si="31"/>
        <v>837900</v>
      </c>
      <c r="K682" s="551">
        <f t="shared" si="32"/>
        <v>877800</v>
      </c>
      <c r="M682" s="54"/>
      <c r="N682" s="54"/>
      <c r="O682" s="54"/>
      <c r="P682" s="54"/>
      <c r="Q682" s="54"/>
      <c r="R682" s="54"/>
      <c r="S682" s="54"/>
      <c r="T682" s="54"/>
      <c r="U682" s="54"/>
      <c r="V682" s="54"/>
      <c r="W682" s="54"/>
      <c r="X682" s="54"/>
      <c r="Y682" s="54"/>
      <c r="Z682" s="54"/>
    </row>
    <row r="683" spans="1:26" s="55" customFormat="1" ht="18.75">
      <c r="A683" s="54"/>
      <c r="B683" s="54"/>
      <c r="C683" s="59" t="s">
        <v>11370</v>
      </c>
      <c r="D683" s="63" t="s">
        <v>11371</v>
      </c>
      <c r="E683" s="42"/>
      <c r="F683" s="42"/>
      <c r="G683" s="42"/>
      <c r="H683" s="551">
        <f t="shared" si="30"/>
        <v>0</v>
      </c>
      <c r="I683" s="42"/>
      <c r="J683" s="551">
        <f t="shared" si="31"/>
        <v>0</v>
      </c>
      <c r="K683" s="551">
        <f t="shared" si="32"/>
        <v>0</v>
      </c>
      <c r="M683" s="54"/>
      <c r="N683" s="54"/>
      <c r="O683" s="54"/>
      <c r="P683" s="54"/>
      <c r="Q683" s="54"/>
      <c r="R683" s="54"/>
      <c r="S683" s="54"/>
      <c r="T683" s="54"/>
      <c r="U683" s="54"/>
      <c r="V683" s="54"/>
      <c r="W683" s="54"/>
      <c r="X683" s="54"/>
      <c r="Y683" s="54"/>
      <c r="Z683" s="54"/>
    </row>
    <row r="684" spans="1:26" s="55" customFormat="1" ht="18.75">
      <c r="A684" s="54"/>
      <c r="B684" s="54"/>
      <c r="C684" s="59" t="s">
        <v>11376</v>
      </c>
      <c r="D684" s="63" t="s">
        <v>11377</v>
      </c>
      <c r="E684" s="42"/>
      <c r="F684" s="42"/>
      <c r="G684" s="42"/>
      <c r="H684" s="551">
        <f t="shared" si="30"/>
        <v>0</v>
      </c>
      <c r="I684" s="42"/>
      <c r="J684" s="551">
        <f t="shared" si="31"/>
        <v>0</v>
      </c>
      <c r="K684" s="551">
        <f t="shared" si="32"/>
        <v>0</v>
      </c>
      <c r="M684" s="54"/>
      <c r="N684" s="54"/>
      <c r="O684" s="54"/>
      <c r="P684" s="54"/>
      <c r="Q684" s="54"/>
      <c r="R684" s="54"/>
      <c r="S684" s="54"/>
      <c r="T684" s="54"/>
      <c r="U684" s="54"/>
      <c r="V684" s="54"/>
      <c r="W684" s="54"/>
      <c r="X684" s="54"/>
      <c r="Y684" s="54"/>
      <c r="Z684" s="54"/>
    </row>
    <row r="685" spans="1:26" s="55" customFormat="1" ht="18.75">
      <c r="A685" s="54"/>
      <c r="B685" s="54"/>
      <c r="C685" s="59" t="s">
        <v>11380</v>
      </c>
      <c r="D685" s="59" t="s">
        <v>11381</v>
      </c>
      <c r="E685" s="42"/>
      <c r="F685" s="42"/>
      <c r="G685" s="42"/>
      <c r="H685" s="551">
        <f t="shared" si="30"/>
        <v>0</v>
      </c>
      <c r="I685" s="42"/>
      <c r="J685" s="551">
        <f t="shared" si="31"/>
        <v>0</v>
      </c>
      <c r="K685" s="551">
        <f t="shared" si="32"/>
        <v>0</v>
      </c>
      <c r="M685" s="54"/>
      <c r="N685" s="54"/>
      <c r="O685" s="54"/>
      <c r="P685" s="54"/>
      <c r="Q685" s="54"/>
      <c r="R685" s="54"/>
      <c r="S685" s="54"/>
      <c r="T685" s="54"/>
      <c r="U685" s="54"/>
      <c r="V685" s="54"/>
      <c r="W685" s="54"/>
      <c r="X685" s="54"/>
      <c r="Y685" s="54"/>
      <c r="Z685" s="54"/>
    </row>
    <row r="686" spans="1:26" s="55" customFormat="1" ht="18.75">
      <c r="A686" s="54"/>
      <c r="B686" s="54"/>
      <c r="C686" s="59" t="s">
        <v>11386</v>
      </c>
      <c r="D686" s="59" t="s">
        <v>11387</v>
      </c>
      <c r="E686" s="42"/>
      <c r="F686" s="42"/>
      <c r="G686" s="42"/>
      <c r="H686" s="551">
        <f t="shared" si="30"/>
        <v>0</v>
      </c>
      <c r="I686" s="42"/>
      <c r="J686" s="551">
        <f t="shared" si="31"/>
        <v>0</v>
      </c>
      <c r="K686" s="551">
        <f t="shared" si="32"/>
        <v>0</v>
      </c>
      <c r="M686" s="54"/>
      <c r="N686" s="54"/>
      <c r="O686" s="54"/>
      <c r="P686" s="54"/>
      <c r="Q686" s="54"/>
      <c r="R686" s="54"/>
      <c r="S686" s="54"/>
      <c r="T686" s="54"/>
      <c r="U686" s="54"/>
      <c r="V686" s="54"/>
      <c r="W686" s="54"/>
      <c r="X686" s="54"/>
      <c r="Y686" s="54"/>
      <c r="Z686" s="54"/>
    </row>
    <row r="687" spans="1:26" s="55" customFormat="1" ht="18.75">
      <c r="A687" s="54"/>
      <c r="B687" s="54"/>
      <c r="C687" s="42" t="s">
        <v>11390</v>
      </c>
      <c r="D687" s="42" t="s">
        <v>11392</v>
      </c>
      <c r="E687" s="60" t="s">
        <v>20</v>
      </c>
      <c r="F687" s="60" t="s">
        <v>20</v>
      </c>
      <c r="G687" s="60" t="s">
        <v>22</v>
      </c>
      <c r="H687" s="551">
        <f t="shared" si="30"/>
        <v>1842670</v>
      </c>
      <c r="I687" s="538">
        <v>1789000</v>
      </c>
      <c r="J687" s="551">
        <f t="shared" si="31"/>
        <v>1878450</v>
      </c>
      <c r="K687" s="551">
        <f t="shared" si="32"/>
        <v>1967900</v>
      </c>
      <c r="M687" s="54"/>
      <c r="N687" s="54"/>
      <c r="O687" s="54"/>
      <c r="P687" s="54"/>
      <c r="Q687" s="54"/>
      <c r="R687" s="54"/>
      <c r="S687" s="54"/>
      <c r="T687" s="54"/>
      <c r="U687" s="54"/>
      <c r="V687" s="54"/>
      <c r="W687" s="54"/>
      <c r="X687" s="54"/>
      <c r="Y687" s="54"/>
      <c r="Z687" s="54"/>
    </row>
    <row r="688" spans="1:26" s="55" customFormat="1" ht="18.75">
      <c r="A688" s="54"/>
      <c r="B688" s="54"/>
      <c r="C688" s="42" t="s">
        <v>11396</v>
      </c>
      <c r="D688" s="42" t="s">
        <v>11397</v>
      </c>
      <c r="E688" s="60" t="s">
        <v>139</v>
      </c>
      <c r="F688" s="60" t="s">
        <v>20</v>
      </c>
      <c r="G688" s="60" t="s">
        <v>3012</v>
      </c>
      <c r="H688" s="551">
        <f t="shared" si="30"/>
        <v>8416130</v>
      </c>
      <c r="I688" s="538">
        <v>8171000</v>
      </c>
      <c r="J688" s="551">
        <f t="shared" si="31"/>
        <v>8579550</v>
      </c>
      <c r="K688" s="551">
        <f t="shared" si="32"/>
        <v>8988100</v>
      </c>
      <c r="M688" s="54"/>
      <c r="N688" s="54"/>
      <c r="O688" s="54"/>
      <c r="P688" s="54"/>
      <c r="Q688" s="54"/>
      <c r="R688" s="54"/>
      <c r="S688" s="54"/>
      <c r="T688" s="54"/>
      <c r="U688" s="54"/>
      <c r="V688" s="54"/>
      <c r="W688" s="54"/>
      <c r="X688" s="54"/>
      <c r="Y688" s="54"/>
      <c r="Z688" s="54"/>
    </row>
    <row r="689" spans="1:26" s="55" customFormat="1" ht="18.75">
      <c r="A689" s="54"/>
      <c r="B689" s="54"/>
      <c r="C689" s="59" t="s">
        <v>11402</v>
      </c>
      <c r="D689" s="59" t="s">
        <v>11403</v>
      </c>
      <c r="E689" s="42"/>
      <c r="F689" s="42"/>
      <c r="G689" s="42"/>
      <c r="H689" s="551">
        <f t="shared" si="30"/>
        <v>0</v>
      </c>
      <c r="I689" s="42"/>
      <c r="J689" s="551">
        <f t="shared" si="31"/>
        <v>0</v>
      </c>
      <c r="K689" s="551">
        <f t="shared" si="32"/>
        <v>0</v>
      </c>
      <c r="M689" s="54"/>
      <c r="N689" s="54"/>
      <c r="O689" s="54"/>
      <c r="P689" s="54"/>
      <c r="Q689" s="54"/>
      <c r="R689" s="54"/>
      <c r="S689" s="54"/>
      <c r="T689" s="54"/>
      <c r="U689" s="54"/>
      <c r="V689" s="54"/>
      <c r="W689" s="54"/>
      <c r="X689" s="54"/>
      <c r="Y689" s="54"/>
      <c r="Z689" s="54"/>
    </row>
    <row r="690" spans="1:26" s="55" customFormat="1" ht="18.75">
      <c r="A690" s="54"/>
      <c r="B690" s="54"/>
      <c r="C690" s="59" t="s">
        <v>11406</v>
      </c>
      <c r="D690" s="59" t="s">
        <v>11407</v>
      </c>
      <c r="E690" s="42"/>
      <c r="F690" s="42"/>
      <c r="G690" s="42"/>
      <c r="H690" s="551">
        <f t="shared" si="30"/>
        <v>0</v>
      </c>
      <c r="I690" s="42"/>
      <c r="J690" s="551">
        <f t="shared" si="31"/>
        <v>0</v>
      </c>
      <c r="K690" s="551">
        <f t="shared" si="32"/>
        <v>0</v>
      </c>
      <c r="M690" s="54"/>
      <c r="N690" s="54"/>
      <c r="O690" s="54"/>
      <c r="P690" s="54"/>
      <c r="Q690" s="54"/>
      <c r="R690" s="54"/>
      <c r="S690" s="54"/>
      <c r="T690" s="54"/>
      <c r="U690" s="54"/>
      <c r="V690" s="54"/>
      <c r="W690" s="54"/>
      <c r="X690" s="54"/>
      <c r="Y690" s="54"/>
      <c r="Z690" s="54"/>
    </row>
    <row r="691" spans="1:26" s="55" customFormat="1" ht="18.75">
      <c r="A691" s="54"/>
      <c r="B691" s="54"/>
      <c r="C691" s="66" t="s">
        <v>11410</v>
      </c>
      <c r="D691" s="66" t="s">
        <v>11407</v>
      </c>
      <c r="E691" s="68" t="s">
        <v>11411</v>
      </c>
      <c r="F691" s="68" t="s">
        <v>11412</v>
      </c>
      <c r="G691" s="68" t="s">
        <v>22</v>
      </c>
      <c r="H691" s="551">
        <f t="shared" si="30"/>
        <v>202230430.72</v>
      </c>
      <c r="I691" s="476">
        <v>196340224</v>
      </c>
      <c r="J691" s="551">
        <f t="shared" si="31"/>
        <v>206157235.19999999</v>
      </c>
      <c r="K691" s="551">
        <f t="shared" si="32"/>
        <v>215974246.40000001</v>
      </c>
      <c r="M691" s="54"/>
      <c r="N691" s="54"/>
      <c r="O691" s="54"/>
      <c r="P691" s="54"/>
      <c r="Q691" s="54"/>
      <c r="R691" s="54"/>
      <c r="S691" s="54"/>
      <c r="T691" s="54"/>
      <c r="U691" s="54"/>
      <c r="V691" s="54"/>
      <c r="W691" s="54"/>
      <c r="X691" s="54"/>
      <c r="Y691" s="54"/>
      <c r="Z691" s="54"/>
    </row>
    <row r="692" spans="1:26" s="55" customFormat="1" ht="18.75">
      <c r="A692" s="54"/>
      <c r="B692" s="54"/>
      <c r="C692" s="59" t="s">
        <v>11418</v>
      </c>
      <c r="D692" s="59" t="s">
        <v>11419</v>
      </c>
      <c r="E692" s="42"/>
      <c r="F692" s="42"/>
      <c r="G692" s="42"/>
      <c r="H692" s="551">
        <f t="shared" si="30"/>
        <v>0</v>
      </c>
      <c r="I692" s="42"/>
      <c r="J692" s="551">
        <f t="shared" si="31"/>
        <v>0</v>
      </c>
      <c r="K692" s="551">
        <f t="shared" si="32"/>
        <v>0</v>
      </c>
      <c r="M692" s="54"/>
      <c r="N692" s="54"/>
      <c r="O692" s="54"/>
      <c r="P692" s="54"/>
      <c r="Q692" s="54"/>
      <c r="R692" s="54"/>
      <c r="S692" s="54"/>
      <c r="T692" s="54"/>
      <c r="U692" s="54"/>
      <c r="V692" s="54"/>
      <c r="W692" s="54"/>
      <c r="X692" s="54"/>
      <c r="Y692" s="54"/>
      <c r="Z692" s="54"/>
    </row>
    <row r="693" spans="1:26" s="55" customFormat="1" ht="18.75">
      <c r="A693" s="54"/>
      <c r="B693" s="54"/>
      <c r="C693" s="59" t="s">
        <v>11422</v>
      </c>
      <c r="D693" s="59" t="s">
        <v>11423</v>
      </c>
      <c r="E693" s="42"/>
      <c r="F693" s="42"/>
      <c r="G693" s="42"/>
      <c r="H693" s="551">
        <f t="shared" si="30"/>
        <v>0</v>
      </c>
      <c r="I693" s="42"/>
      <c r="J693" s="551">
        <f t="shared" si="31"/>
        <v>0</v>
      </c>
      <c r="K693" s="551">
        <f t="shared" si="32"/>
        <v>0</v>
      </c>
      <c r="M693" s="54"/>
      <c r="N693" s="54"/>
      <c r="O693" s="54"/>
      <c r="P693" s="54"/>
      <c r="Q693" s="54"/>
      <c r="R693" s="54"/>
      <c r="S693" s="54"/>
      <c r="T693" s="54"/>
      <c r="U693" s="54"/>
      <c r="V693" s="54"/>
      <c r="W693" s="54"/>
      <c r="X693" s="54"/>
      <c r="Y693" s="54"/>
      <c r="Z693" s="54"/>
    </row>
    <row r="694" spans="1:26" s="55" customFormat="1" ht="18.75">
      <c r="A694" s="54"/>
      <c r="B694" s="54"/>
      <c r="C694" s="42" t="s">
        <v>11429</v>
      </c>
      <c r="D694" s="42" t="s">
        <v>11423</v>
      </c>
      <c r="E694" s="60" t="s">
        <v>20</v>
      </c>
      <c r="F694" s="60" t="s">
        <v>20</v>
      </c>
      <c r="G694" s="60" t="s">
        <v>22</v>
      </c>
      <c r="H694" s="551">
        <f t="shared" si="30"/>
        <v>18353673</v>
      </c>
      <c r="I694" s="538">
        <v>17819100</v>
      </c>
      <c r="J694" s="551">
        <f t="shared" si="31"/>
        <v>18710055</v>
      </c>
      <c r="K694" s="551">
        <f t="shared" si="32"/>
        <v>19601010</v>
      </c>
      <c r="M694" s="54"/>
      <c r="N694" s="54"/>
      <c r="O694" s="54"/>
      <c r="P694" s="54"/>
      <c r="Q694" s="54"/>
      <c r="R694" s="54"/>
      <c r="S694" s="54"/>
      <c r="T694" s="54"/>
      <c r="U694" s="54"/>
      <c r="V694" s="54"/>
      <c r="W694" s="54"/>
      <c r="X694" s="54"/>
      <c r="Y694" s="54"/>
      <c r="Z694" s="54"/>
    </row>
    <row r="695" spans="1:26" s="55" customFormat="1" ht="18.75">
      <c r="A695" s="54"/>
      <c r="B695" s="54"/>
      <c r="C695" s="59" t="s">
        <v>11432</v>
      </c>
      <c r="D695" s="59" t="s">
        <v>11433</v>
      </c>
      <c r="E695" s="42"/>
      <c r="F695" s="42"/>
      <c r="G695" s="42"/>
      <c r="H695" s="551">
        <f t="shared" si="30"/>
        <v>0</v>
      </c>
      <c r="I695" s="42"/>
      <c r="J695" s="551">
        <f t="shared" si="31"/>
        <v>0</v>
      </c>
      <c r="K695" s="551">
        <f t="shared" si="32"/>
        <v>0</v>
      </c>
      <c r="M695" s="54"/>
      <c r="N695" s="54"/>
      <c r="O695" s="54"/>
      <c r="P695" s="54"/>
      <c r="Q695" s="54"/>
      <c r="R695" s="54"/>
      <c r="S695" s="54"/>
      <c r="T695" s="54"/>
      <c r="U695" s="54"/>
      <c r="V695" s="54"/>
      <c r="W695" s="54"/>
      <c r="X695" s="54"/>
      <c r="Y695" s="54"/>
      <c r="Z695" s="54"/>
    </row>
    <row r="696" spans="1:26" s="55" customFormat="1" ht="18.75">
      <c r="A696" s="54"/>
      <c r="B696" s="54"/>
      <c r="C696" s="42" t="s">
        <v>11439</v>
      </c>
      <c r="D696" s="42" t="s">
        <v>3018</v>
      </c>
      <c r="E696" s="60" t="s">
        <v>20</v>
      </c>
      <c r="F696" s="60" t="s">
        <v>20</v>
      </c>
      <c r="G696" s="60" t="s">
        <v>305</v>
      </c>
      <c r="H696" s="551">
        <f t="shared" si="30"/>
        <v>485233</v>
      </c>
      <c r="I696" s="538">
        <v>471100</v>
      </c>
      <c r="J696" s="551">
        <f t="shared" si="31"/>
        <v>494655</v>
      </c>
      <c r="K696" s="551">
        <f t="shared" si="32"/>
        <v>518210</v>
      </c>
      <c r="M696" s="54"/>
      <c r="N696" s="54"/>
      <c r="O696" s="54"/>
      <c r="P696" s="54"/>
      <c r="Q696" s="54"/>
      <c r="R696" s="54"/>
      <c r="S696" s="54"/>
      <c r="T696" s="54"/>
      <c r="U696" s="54"/>
      <c r="V696" s="54"/>
      <c r="W696" s="54"/>
      <c r="X696" s="54"/>
      <c r="Y696" s="54"/>
      <c r="Z696" s="54"/>
    </row>
    <row r="697" spans="1:26" s="55" customFormat="1" ht="18.75">
      <c r="A697" s="54"/>
      <c r="B697" s="54"/>
      <c r="C697" s="42" t="s">
        <v>11443</v>
      </c>
      <c r="D697" s="42" t="s">
        <v>11444</v>
      </c>
      <c r="E697" s="60" t="s">
        <v>139</v>
      </c>
      <c r="F697" s="60" t="s">
        <v>20</v>
      </c>
      <c r="G697" s="60" t="s">
        <v>305</v>
      </c>
      <c r="H697" s="551">
        <f t="shared" si="30"/>
        <v>1390500</v>
      </c>
      <c r="I697" s="538">
        <v>1350000</v>
      </c>
      <c r="J697" s="551">
        <f t="shared" si="31"/>
        <v>1417500</v>
      </c>
      <c r="K697" s="551">
        <f t="shared" si="32"/>
        <v>1485000</v>
      </c>
      <c r="M697" s="54"/>
      <c r="N697" s="54"/>
      <c r="O697" s="54"/>
      <c r="P697" s="54"/>
      <c r="Q697" s="54"/>
      <c r="R697" s="54"/>
      <c r="S697" s="54"/>
      <c r="T697" s="54"/>
      <c r="U697" s="54"/>
      <c r="V697" s="54"/>
      <c r="W697" s="54"/>
      <c r="X697" s="54"/>
      <c r="Y697" s="54"/>
      <c r="Z697" s="54"/>
    </row>
    <row r="698" spans="1:26" s="55" customFormat="1" ht="36">
      <c r="A698" s="54"/>
      <c r="B698" s="54"/>
      <c r="C698" s="42" t="s">
        <v>11449</v>
      </c>
      <c r="D698" s="42" t="s">
        <v>11450</v>
      </c>
      <c r="E698" s="60" t="s">
        <v>11451</v>
      </c>
      <c r="F698" s="60" t="s">
        <v>11452</v>
      </c>
      <c r="G698" s="60" t="s">
        <v>22</v>
      </c>
      <c r="H698" s="551">
        <f t="shared" si="30"/>
        <v>243476217.31</v>
      </c>
      <c r="I698" s="538">
        <v>236384677</v>
      </c>
      <c r="J698" s="551">
        <f t="shared" si="31"/>
        <v>248203910.84999999</v>
      </c>
      <c r="K698" s="551">
        <f t="shared" si="32"/>
        <v>260023144.69999999</v>
      </c>
      <c r="M698" s="54"/>
      <c r="N698" s="54"/>
      <c r="O698" s="54"/>
      <c r="P698" s="54"/>
      <c r="Q698" s="54"/>
      <c r="R698" s="54"/>
      <c r="S698" s="54"/>
      <c r="T698" s="54"/>
      <c r="U698" s="54"/>
      <c r="V698" s="54"/>
      <c r="W698" s="54"/>
      <c r="X698" s="54"/>
      <c r="Y698" s="54"/>
      <c r="Z698" s="54"/>
    </row>
    <row r="699" spans="1:26" s="55" customFormat="1" ht="18.75">
      <c r="A699" s="54"/>
      <c r="B699" s="54"/>
      <c r="C699" s="42" t="s">
        <v>11457</v>
      </c>
      <c r="D699" s="42" t="s">
        <v>3004</v>
      </c>
      <c r="E699" s="60" t="s">
        <v>20</v>
      </c>
      <c r="F699" s="60" t="s">
        <v>11458</v>
      </c>
      <c r="G699" s="60" t="s">
        <v>721</v>
      </c>
      <c r="H699" s="551">
        <f t="shared" si="30"/>
        <v>2317500</v>
      </c>
      <c r="I699" s="538">
        <v>2250000</v>
      </c>
      <c r="J699" s="551">
        <f t="shared" si="31"/>
        <v>2362500</v>
      </c>
      <c r="K699" s="551">
        <f t="shared" si="32"/>
        <v>2475000</v>
      </c>
      <c r="M699" s="54"/>
      <c r="N699" s="54"/>
      <c r="O699" s="54"/>
      <c r="P699" s="54"/>
      <c r="Q699" s="54"/>
      <c r="R699" s="54"/>
      <c r="S699" s="54"/>
      <c r="T699" s="54"/>
      <c r="U699" s="54"/>
      <c r="V699" s="54"/>
      <c r="W699" s="54"/>
      <c r="X699" s="54"/>
      <c r="Y699" s="54"/>
      <c r="Z699" s="54"/>
    </row>
    <row r="700" spans="1:26" s="55" customFormat="1" ht="18.75">
      <c r="A700" s="54"/>
      <c r="B700" s="54"/>
      <c r="C700" s="42" t="s">
        <v>11463</v>
      </c>
      <c r="D700" s="42" t="s">
        <v>3004</v>
      </c>
      <c r="E700" s="60" t="s">
        <v>20</v>
      </c>
      <c r="F700" s="60" t="s">
        <v>11464</v>
      </c>
      <c r="G700" s="60" t="s">
        <v>22</v>
      </c>
      <c r="H700" s="551">
        <f t="shared" si="30"/>
        <v>4377500</v>
      </c>
      <c r="I700" s="538">
        <v>4250000</v>
      </c>
      <c r="J700" s="551">
        <f t="shared" si="31"/>
        <v>4462500</v>
      </c>
      <c r="K700" s="551">
        <f t="shared" si="32"/>
        <v>4675000</v>
      </c>
      <c r="M700" s="54"/>
      <c r="N700" s="54"/>
      <c r="O700" s="54"/>
      <c r="P700" s="54"/>
      <c r="Q700" s="54"/>
      <c r="R700" s="54"/>
      <c r="S700" s="54"/>
      <c r="T700" s="54"/>
      <c r="U700" s="54"/>
      <c r="V700" s="54"/>
      <c r="W700" s="54"/>
      <c r="X700" s="54"/>
      <c r="Y700" s="54"/>
      <c r="Z700" s="54"/>
    </row>
    <row r="701" spans="1:26" s="55" customFormat="1" ht="18.75">
      <c r="A701" s="54"/>
      <c r="B701" s="54"/>
      <c r="C701" s="42" t="s">
        <v>11469</v>
      </c>
      <c r="D701" s="42" t="s">
        <v>3004</v>
      </c>
      <c r="E701" s="60" t="s">
        <v>20</v>
      </c>
      <c r="F701" s="60" t="s">
        <v>11470</v>
      </c>
      <c r="G701" s="60" t="s">
        <v>22</v>
      </c>
      <c r="H701" s="551">
        <f t="shared" si="30"/>
        <v>4738000</v>
      </c>
      <c r="I701" s="538">
        <v>4600000</v>
      </c>
      <c r="J701" s="551">
        <f t="shared" si="31"/>
        <v>4830000</v>
      </c>
      <c r="K701" s="551">
        <f t="shared" si="32"/>
        <v>5060000</v>
      </c>
      <c r="M701" s="54"/>
      <c r="N701" s="54"/>
      <c r="O701" s="54"/>
      <c r="P701" s="54"/>
      <c r="Q701" s="54"/>
      <c r="R701" s="54"/>
      <c r="S701" s="54"/>
      <c r="T701" s="54"/>
      <c r="U701" s="54"/>
      <c r="V701" s="54"/>
      <c r="W701" s="54"/>
      <c r="X701" s="54"/>
      <c r="Y701" s="54"/>
      <c r="Z701" s="54"/>
    </row>
    <row r="702" spans="1:26" s="55" customFormat="1" ht="18.75">
      <c r="A702" s="54"/>
      <c r="B702" s="54"/>
      <c r="C702" s="42" t="s">
        <v>11472</v>
      </c>
      <c r="D702" s="42" t="s">
        <v>3004</v>
      </c>
      <c r="E702" s="60" t="s">
        <v>20</v>
      </c>
      <c r="F702" s="60" t="s">
        <v>11476</v>
      </c>
      <c r="G702" s="60" t="s">
        <v>22</v>
      </c>
      <c r="H702" s="551">
        <f t="shared" si="30"/>
        <v>6025500</v>
      </c>
      <c r="I702" s="538">
        <v>5850000</v>
      </c>
      <c r="J702" s="551">
        <f t="shared" si="31"/>
        <v>6142500</v>
      </c>
      <c r="K702" s="551">
        <f t="shared" si="32"/>
        <v>6435000</v>
      </c>
      <c r="M702" s="54"/>
      <c r="N702" s="54"/>
      <c r="O702" s="54"/>
      <c r="P702" s="54"/>
      <c r="Q702" s="54"/>
      <c r="R702" s="54"/>
      <c r="S702" s="54"/>
      <c r="T702" s="54"/>
      <c r="U702" s="54"/>
      <c r="V702" s="54"/>
      <c r="W702" s="54"/>
      <c r="X702" s="54"/>
      <c r="Y702" s="54"/>
      <c r="Z702" s="54"/>
    </row>
    <row r="703" spans="1:26" s="55" customFormat="1" ht="18.75">
      <c r="A703" s="54"/>
      <c r="B703" s="54"/>
      <c r="C703" s="42" t="s">
        <v>11480</v>
      </c>
      <c r="D703" s="42" t="s">
        <v>3004</v>
      </c>
      <c r="E703" s="60" t="s">
        <v>20</v>
      </c>
      <c r="F703" s="60" t="s">
        <v>11482</v>
      </c>
      <c r="G703" s="60" t="s">
        <v>22</v>
      </c>
      <c r="H703" s="551">
        <f t="shared" si="30"/>
        <v>5850400</v>
      </c>
      <c r="I703" s="538">
        <v>5680000</v>
      </c>
      <c r="J703" s="551">
        <f t="shared" si="31"/>
        <v>5964000</v>
      </c>
      <c r="K703" s="551">
        <f t="shared" si="32"/>
        <v>6248000</v>
      </c>
      <c r="M703" s="54"/>
      <c r="N703" s="54"/>
      <c r="O703" s="54"/>
      <c r="P703" s="54"/>
      <c r="Q703" s="54"/>
      <c r="R703" s="54"/>
      <c r="S703" s="54"/>
      <c r="T703" s="54"/>
      <c r="U703" s="54"/>
      <c r="V703" s="54"/>
      <c r="W703" s="54"/>
      <c r="X703" s="54"/>
      <c r="Y703" s="54"/>
      <c r="Z703" s="54"/>
    </row>
    <row r="704" spans="1:26" s="55" customFormat="1" ht="18.75">
      <c r="A704" s="54"/>
      <c r="B704" s="54"/>
      <c r="C704" s="42" t="s">
        <v>11487</v>
      </c>
      <c r="D704" s="42" t="s">
        <v>3004</v>
      </c>
      <c r="E704" s="60" t="s">
        <v>20</v>
      </c>
      <c r="F704" s="60" t="s">
        <v>11489</v>
      </c>
      <c r="G704" s="60" t="s">
        <v>22</v>
      </c>
      <c r="H704" s="551">
        <f t="shared" si="30"/>
        <v>8137000</v>
      </c>
      <c r="I704" s="538">
        <v>7900000</v>
      </c>
      <c r="J704" s="551">
        <f t="shared" si="31"/>
        <v>8295000</v>
      </c>
      <c r="K704" s="551">
        <f t="shared" si="32"/>
        <v>8690000</v>
      </c>
      <c r="M704" s="54"/>
      <c r="N704" s="54"/>
      <c r="O704" s="54"/>
      <c r="P704" s="54"/>
      <c r="Q704" s="54"/>
      <c r="R704" s="54"/>
      <c r="S704" s="54"/>
      <c r="T704" s="54"/>
      <c r="U704" s="54"/>
      <c r="V704" s="54"/>
      <c r="W704" s="54"/>
      <c r="X704" s="54"/>
      <c r="Y704" s="54"/>
      <c r="Z704" s="54"/>
    </row>
    <row r="705" spans="1:26" s="55" customFormat="1" ht="18.75">
      <c r="A705" s="71"/>
      <c r="B705" s="71"/>
      <c r="C705" s="42" t="s">
        <v>11494</v>
      </c>
      <c r="D705" s="42" t="s">
        <v>3004</v>
      </c>
      <c r="E705" s="60" t="s">
        <v>20</v>
      </c>
      <c r="F705" s="60" t="s">
        <v>11495</v>
      </c>
      <c r="G705" s="60" t="s">
        <v>22</v>
      </c>
      <c r="H705" s="551">
        <f t="shared" si="30"/>
        <v>15707500</v>
      </c>
      <c r="I705" s="538">
        <v>15250000</v>
      </c>
      <c r="J705" s="551">
        <f t="shared" si="31"/>
        <v>16012500</v>
      </c>
      <c r="K705" s="551">
        <f t="shared" si="32"/>
        <v>16775000</v>
      </c>
      <c r="M705" s="71"/>
      <c r="N705" s="71"/>
      <c r="O705" s="71"/>
      <c r="P705" s="71"/>
      <c r="Q705" s="71"/>
      <c r="R705" s="71"/>
      <c r="S705" s="71"/>
      <c r="T705" s="71"/>
      <c r="U705" s="71"/>
      <c r="V705" s="71"/>
      <c r="W705" s="71"/>
      <c r="X705" s="71"/>
      <c r="Y705" s="71"/>
      <c r="Z705" s="71"/>
    </row>
    <row r="706" spans="1:26" s="55" customFormat="1" ht="18.75">
      <c r="A706" s="54"/>
      <c r="B706" s="54"/>
      <c r="C706" s="42" t="s">
        <v>11500</v>
      </c>
      <c r="D706" s="42" t="s">
        <v>3004</v>
      </c>
      <c r="E706" s="60" t="s">
        <v>20</v>
      </c>
      <c r="F706" s="60" t="s">
        <v>11501</v>
      </c>
      <c r="G706" s="60" t="s">
        <v>22</v>
      </c>
      <c r="H706" s="551">
        <f t="shared" si="30"/>
        <v>27501000</v>
      </c>
      <c r="I706" s="538">
        <v>26700000</v>
      </c>
      <c r="J706" s="551">
        <f t="shared" si="31"/>
        <v>28035000</v>
      </c>
      <c r="K706" s="551">
        <f t="shared" si="32"/>
        <v>29370000</v>
      </c>
      <c r="M706" s="54"/>
      <c r="N706" s="54"/>
      <c r="O706" s="54"/>
      <c r="P706" s="54"/>
      <c r="Q706" s="54"/>
      <c r="R706" s="54"/>
      <c r="S706" s="54"/>
      <c r="T706" s="54"/>
      <c r="U706" s="54"/>
      <c r="V706" s="54"/>
      <c r="W706" s="54"/>
      <c r="X706" s="54"/>
      <c r="Y706" s="54"/>
      <c r="Z706" s="54"/>
    </row>
    <row r="707" spans="1:26" s="55" customFormat="1" ht="18.75">
      <c r="A707" s="54"/>
      <c r="B707" s="54"/>
      <c r="C707" s="42" t="s">
        <v>11506</v>
      </c>
      <c r="D707" s="42" t="s">
        <v>11508</v>
      </c>
      <c r="E707" s="60" t="s">
        <v>20</v>
      </c>
      <c r="F707" s="60" t="s">
        <v>11509</v>
      </c>
      <c r="G707" s="60" t="s">
        <v>22</v>
      </c>
      <c r="H707" s="551">
        <f t="shared" si="30"/>
        <v>12311796</v>
      </c>
      <c r="I707" s="538">
        <v>11953200</v>
      </c>
      <c r="J707" s="551">
        <f t="shared" si="31"/>
        <v>12550860</v>
      </c>
      <c r="K707" s="551">
        <f t="shared" si="32"/>
        <v>13148520</v>
      </c>
      <c r="M707" s="54"/>
      <c r="N707" s="54"/>
      <c r="O707" s="54"/>
      <c r="P707" s="54"/>
      <c r="Q707" s="54"/>
      <c r="R707" s="54"/>
      <c r="S707" s="54"/>
      <c r="T707" s="54"/>
      <c r="U707" s="54"/>
      <c r="V707" s="54"/>
      <c r="W707" s="54"/>
      <c r="X707" s="54"/>
      <c r="Y707" s="54"/>
      <c r="Z707" s="54"/>
    </row>
    <row r="708" spans="1:26" s="55" customFormat="1" ht="18.75">
      <c r="A708" s="54"/>
      <c r="B708" s="54"/>
      <c r="C708" s="66" t="s">
        <v>11516</v>
      </c>
      <c r="D708" s="66" t="s">
        <v>11517</v>
      </c>
      <c r="E708" s="68"/>
      <c r="F708" s="68"/>
      <c r="G708" s="68" t="s">
        <v>22</v>
      </c>
      <c r="H708" s="551">
        <f t="shared" si="30"/>
        <v>6386000</v>
      </c>
      <c r="I708" s="476">
        <v>6200000</v>
      </c>
      <c r="J708" s="551">
        <f t="shared" si="31"/>
        <v>6510000</v>
      </c>
      <c r="K708" s="551">
        <f t="shared" si="32"/>
        <v>6820000</v>
      </c>
      <c r="M708" s="54"/>
      <c r="N708" s="54"/>
      <c r="O708" s="54"/>
      <c r="P708" s="54"/>
      <c r="Q708" s="54"/>
      <c r="R708" s="54"/>
      <c r="S708" s="54"/>
      <c r="T708" s="54"/>
      <c r="U708" s="54"/>
      <c r="V708" s="54"/>
      <c r="W708" s="54"/>
      <c r="X708" s="54"/>
      <c r="Y708" s="54"/>
      <c r="Z708" s="54"/>
    </row>
    <row r="709" spans="1:26" s="55" customFormat="1" ht="18.75">
      <c r="A709" s="54"/>
      <c r="B709" s="54"/>
      <c r="C709" s="66" t="s">
        <v>11522</v>
      </c>
      <c r="D709" s="66" t="s">
        <v>11523</v>
      </c>
      <c r="E709" s="68"/>
      <c r="F709" s="68" t="s">
        <v>11526</v>
      </c>
      <c r="G709" s="68" t="s">
        <v>305</v>
      </c>
      <c r="H709" s="551">
        <f t="shared" si="30"/>
        <v>8137000</v>
      </c>
      <c r="I709" s="476">
        <v>7900000</v>
      </c>
      <c r="J709" s="551">
        <f t="shared" si="31"/>
        <v>8295000</v>
      </c>
      <c r="K709" s="551">
        <f t="shared" si="32"/>
        <v>8690000</v>
      </c>
      <c r="M709" s="54"/>
      <c r="N709" s="54"/>
      <c r="O709" s="54"/>
      <c r="P709" s="54"/>
      <c r="Q709" s="54"/>
      <c r="R709" s="54"/>
      <c r="S709" s="54"/>
      <c r="T709" s="54"/>
      <c r="U709" s="54"/>
      <c r="V709" s="54"/>
      <c r="W709" s="54"/>
      <c r="X709" s="54"/>
      <c r="Y709" s="54"/>
      <c r="Z709" s="54"/>
    </row>
    <row r="710" spans="1:26" s="55" customFormat="1" ht="18.75">
      <c r="A710" s="54"/>
      <c r="B710" s="54"/>
      <c r="C710" s="59" t="s">
        <v>11532</v>
      </c>
      <c r="D710" s="59" t="s">
        <v>11533</v>
      </c>
      <c r="E710" s="42"/>
      <c r="F710" s="42"/>
      <c r="G710" s="42"/>
      <c r="H710" s="551">
        <f t="shared" si="30"/>
        <v>0</v>
      </c>
      <c r="I710" s="44"/>
      <c r="J710" s="551">
        <f t="shared" si="31"/>
        <v>0</v>
      </c>
      <c r="K710" s="551">
        <f t="shared" si="32"/>
        <v>0</v>
      </c>
      <c r="M710" s="54"/>
      <c r="N710" s="54"/>
      <c r="O710" s="54"/>
      <c r="P710" s="54"/>
      <c r="Q710" s="54"/>
      <c r="R710" s="54"/>
      <c r="S710" s="54"/>
      <c r="T710" s="54"/>
      <c r="U710" s="54"/>
      <c r="V710" s="54"/>
      <c r="W710" s="54"/>
      <c r="X710" s="54"/>
      <c r="Y710" s="54"/>
      <c r="Z710" s="54"/>
    </row>
    <row r="711" spans="1:26" s="55" customFormat="1" ht="18.75">
      <c r="A711" s="54"/>
      <c r="B711" s="54"/>
      <c r="C711" s="59" t="s">
        <v>11538</v>
      </c>
      <c r="D711" s="59" t="s">
        <v>11539</v>
      </c>
      <c r="E711" s="42"/>
      <c r="F711" s="42"/>
      <c r="G711" s="42"/>
      <c r="H711" s="551">
        <f t="shared" si="30"/>
        <v>0</v>
      </c>
      <c r="I711" s="44"/>
      <c r="J711" s="551">
        <f t="shared" si="31"/>
        <v>0</v>
      </c>
      <c r="K711" s="551">
        <f t="shared" si="32"/>
        <v>0</v>
      </c>
      <c r="M711" s="54"/>
      <c r="N711" s="54"/>
      <c r="O711" s="54"/>
      <c r="P711" s="54"/>
      <c r="Q711" s="54"/>
      <c r="R711" s="54"/>
      <c r="S711" s="54"/>
      <c r="T711" s="54"/>
      <c r="U711" s="54"/>
      <c r="V711" s="54"/>
      <c r="W711" s="54"/>
      <c r="X711" s="54"/>
      <c r="Y711" s="54"/>
      <c r="Z711" s="54"/>
    </row>
    <row r="712" spans="1:26" s="55" customFormat="1" ht="18.75">
      <c r="A712" s="54"/>
      <c r="B712" s="54"/>
      <c r="C712" s="59" t="s">
        <v>11543</v>
      </c>
      <c r="D712" s="59" t="s">
        <v>4295</v>
      </c>
      <c r="E712" s="42"/>
      <c r="F712" s="42"/>
      <c r="G712" s="42"/>
      <c r="H712" s="551">
        <f t="shared" si="30"/>
        <v>0</v>
      </c>
      <c r="I712" s="44"/>
      <c r="J712" s="551">
        <f t="shared" si="31"/>
        <v>0</v>
      </c>
      <c r="K712" s="551">
        <f t="shared" si="32"/>
        <v>0</v>
      </c>
      <c r="M712" s="54"/>
      <c r="N712" s="54"/>
      <c r="O712" s="54"/>
      <c r="P712" s="54"/>
      <c r="Q712" s="54"/>
      <c r="R712" s="54"/>
      <c r="S712" s="54"/>
      <c r="T712" s="54"/>
      <c r="U712" s="54"/>
      <c r="V712" s="54"/>
      <c r="W712" s="54"/>
      <c r="X712" s="54"/>
      <c r="Y712" s="54"/>
      <c r="Z712" s="54"/>
    </row>
    <row r="713" spans="1:26" s="55" customFormat="1" ht="18.75">
      <c r="A713" s="54"/>
      <c r="B713" s="54"/>
      <c r="C713" s="59" t="s">
        <v>11549</v>
      </c>
      <c r="D713" s="59" t="s">
        <v>11551</v>
      </c>
      <c r="E713" s="42"/>
      <c r="F713" s="42"/>
      <c r="G713" s="42"/>
      <c r="H713" s="551">
        <f t="shared" si="30"/>
        <v>0</v>
      </c>
      <c r="I713" s="44"/>
      <c r="J713" s="551">
        <f t="shared" si="31"/>
        <v>0</v>
      </c>
      <c r="K713" s="551">
        <f t="shared" si="32"/>
        <v>0</v>
      </c>
      <c r="M713" s="54"/>
      <c r="N713" s="54"/>
      <c r="O713" s="54"/>
      <c r="P713" s="54"/>
      <c r="Q713" s="54"/>
      <c r="R713" s="54"/>
      <c r="S713" s="54"/>
      <c r="T713" s="54"/>
      <c r="U713" s="54"/>
      <c r="V713" s="54"/>
      <c r="W713" s="54"/>
      <c r="X713" s="54"/>
      <c r="Y713" s="54"/>
      <c r="Z713" s="54"/>
    </row>
    <row r="714" spans="1:26" s="55" customFormat="1" ht="18.75">
      <c r="A714" s="54"/>
      <c r="B714" s="54"/>
      <c r="C714" s="59" t="s">
        <v>11556</v>
      </c>
      <c r="D714" s="59" t="s">
        <v>11557</v>
      </c>
      <c r="E714" s="42"/>
      <c r="F714" s="42"/>
      <c r="G714" s="42"/>
      <c r="H714" s="551">
        <f t="shared" ref="H714:H777" si="33">(I714*0.03)+I714</f>
        <v>0</v>
      </c>
      <c r="I714" s="44"/>
      <c r="J714" s="551">
        <f t="shared" ref="J714:J777" si="34">(I714*0.05)+I714</f>
        <v>0</v>
      </c>
      <c r="K714" s="551">
        <f t="shared" ref="K714:K777" si="35">(I714*0.1)+I714</f>
        <v>0</v>
      </c>
      <c r="M714" s="54"/>
      <c r="N714" s="54"/>
      <c r="O714" s="54"/>
      <c r="P714" s="54"/>
      <c r="Q714" s="54"/>
      <c r="R714" s="54"/>
      <c r="S714" s="54"/>
      <c r="T714" s="54"/>
      <c r="U714" s="54"/>
      <c r="V714" s="54"/>
      <c r="W714" s="54"/>
      <c r="X714" s="54"/>
      <c r="Y714" s="54"/>
      <c r="Z714" s="54"/>
    </row>
    <row r="715" spans="1:26" s="55" customFormat="1" ht="18.75">
      <c r="A715" s="54"/>
      <c r="B715" s="54"/>
      <c r="C715" s="59" t="s">
        <v>11562</v>
      </c>
      <c r="D715" s="59" t="s">
        <v>11563</v>
      </c>
      <c r="E715" s="42"/>
      <c r="F715" s="42"/>
      <c r="G715" s="42"/>
      <c r="H715" s="551">
        <f t="shared" si="33"/>
        <v>0</v>
      </c>
      <c r="I715" s="44"/>
      <c r="J715" s="551">
        <f t="shared" si="34"/>
        <v>0</v>
      </c>
      <c r="K715" s="551">
        <f t="shared" si="35"/>
        <v>0</v>
      </c>
      <c r="M715" s="54"/>
      <c r="N715" s="54"/>
      <c r="O715" s="54"/>
      <c r="P715" s="54"/>
      <c r="Q715" s="54"/>
      <c r="R715" s="54"/>
      <c r="S715" s="54"/>
      <c r="T715" s="54"/>
      <c r="U715" s="54"/>
      <c r="V715" s="54"/>
      <c r="W715" s="54"/>
      <c r="X715" s="54"/>
      <c r="Y715" s="54"/>
      <c r="Z715" s="54"/>
    </row>
    <row r="716" spans="1:26" s="55" customFormat="1" ht="18.75">
      <c r="A716" s="54"/>
      <c r="B716" s="54"/>
      <c r="C716" s="59" t="s">
        <v>11566</v>
      </c>
      <c r="D716" s="59" t="s">
        <v>11567</v>
      </c>
      <c r="E716" s="42"/>
      <c r="F716" s="42"/>
      <c r="G716" s="42"/>
      <c r="H716" s="551">
        <f t="shared" si="33"/>
        <v>0</v>
      </c>
      <c r="I716" s="44"/>
      <c r="J716" s="551">
        <f t="shared" si="34"/>
        <v>0</v>
      </c>
      <c r="K716" s="551">
        <f t="shared" si="35"/>
        <v>0</v>
      </c>
      <c r="M716" s="54"/>
      <c r="N716" s="54"/>
      <c r="O716" s="54"/>
      <c r="P716" s="54"/>
      <c r="Q716" s="54"/>
      <c r="R716" s="54"/>
      <c r="S716" s="54"/>
      <c r="T716" s="54"/>
      <c r="U716" s="54"/>
      <c r="V716" s="54"/>
      <c r="W716" s="54"/>
      <c r="X716" s="54"/>
      <c r="Y716" s="54"/>
      <c r="Z716" s="54"/>
    </row>
    <row r="717" spans="1:26" s="55" customFormat="1" ht="18.75">
      <c r="A717" s="54"/>
      <c r="B717" s="54"/>
      <c r="C717" s="59" t="s">
        <v>11572</v>
      </c>
      <c r="D717" s="59" t="s">
        <v>11574</v>
      </c>
      <c r="E717" s="42"/>
      <c r="F717" s="42"/>
      <c r="G717" s="42"/>
      <c r="H717" s="551">
        <f t="shared" si="33"/>
        <v>0</v>
      </c>
      <c r="I717" s="44"/>
      <c r="J717" s="551">
        <f t="shared" si="34"/>
        <v>0</v>
      </c>
      <c r="K717" s="551">
        <f t="shared" si="35"/>
        <v>0</v>
      </c>
      <c r="M717" s="54"/>
      <c r="N717" s="54"/>
      <c r="O717" s="54"/>
      <c r="P717" s="54"/>
      <c r="Q717" s="54"/>
      <c r="R717" s="54"/>
      <c r="S717" s="54"/>
      <c r="T717" s="54"/>
      <c r="U717" s="54"/>
      <c r="V717" s="54"/>
      <c r="W717" s="54"/>
      <c r="X717" s="54"/>
      <c r="Y717" s="54"/>
      <c r="Z717" s="54"/>
    </row>
    <row r="718" spans="1:26" s="55" customFormat="1" ht="18.75">
      <c r="A718" s="54"/>
      <c r="B718" s="54"/>
      <c r="C718" s="59" t="s">
        <v>11579</v>
      </c>
      <c r="D718" s="787" t="s">
        <v>11580</v>
      </c>
      <c r="E718" s="767"/>
      <c r="F718" s="767"/>
      <c r="G718" s="767"/>
      <c r="H718" s="551">
        <f t="shared" si="33"/>
        <v>0</v>
      </c>
      <c r="I718" s="44"/>
      <c r="J718" s="551">
        <f t="shared" si="34"/>
        <v>0</v>
      </c>
      <c r="K718" s="551">
        <f t="shared" si="35"/>
        <v>0</v>
      </c>
      <c r="M718" s="54"/>
      <c r="N718" s="54"/>
      <c r="O718" s="54"/>
      <c r="P718" s="54"/>
      <c r="Q718" s="54"/>
      <c r="R718" s="54"/>
      <c r="S718" s="54"/>
      <c r="T718" s="54"/>
      <c r="U718" s="54"/>
      <c r="V718" s="54"/>
      <c r="W718" s="54"/>
      <c r="X718" s="54"/>
      <c r="Y718" s="54"/>
      <c r="Z718" s="54"/>
    </row>
    <row r="719" spans="1:26" s="55" customFormat="1" ht="36">
      <c r="A719" s="54"/>
      <c r="B719" s="54"/>
      <c r="C719" s="42" t="s">
        <v>11589</v>
      </c>
      <c r="D719" s="42" t="s">
        <v>11590</v>
      </c>
      <c r="E719" s="60" t="s">
        <v>20</v>
      </c>
      <c r="F719" s="60" t="s">
        <v>11591</v>
      </c>
      <c r="G719" s="60" t="s">
        <v>22</v>
      </c>
      <c r="H719" s="551">
        <f t="shared" si="33"/>
        <v>730064</v>
      </c>
      <c r="I719" s="538">
        <v>708800</v>
      </c>
      <c r="J719" s="551">
        <f t="shared" si="34"/>
        <v>744240</v>
      </c>
      <c r="K719" s="551">
        <f t="shared" si="35"/>
        <v>779680</v>
      </c>
      <c r="M719" s="54"/>
      <c r="N719" s="54"/>
      <c r="O719" s="54"/>
      <c r="P719" s="54"/>
      <c r="Q719" s="54"/>
      <c r="R719" s="54"/>
      <c r="S719" s="54"/>
      <c r="T719" s="54"/>
      <c r="U719" s="54"/>
      <c r="V719" s="54"/>
      <c r="W719" s="54"/>
      <c r="X719" s="54"/>
      <c r="Y719" s="54"/>
      <c r="Z719" s="54"/>
    </row>
    <row r="720" spans="1:26" s="55" customFormat="1" ht="18.75">
      <c r="A720" s="54"/>
      <c r="B720" s="54"/>
      <c r="C720" s="42" t="s">
        <v>11592</v>
      </c>
      <c r="D720" s="42" t="s">
        <v>11594</v>
      </c>
      <c r="E720" s="60" t="s">
        <v>20</v>
      </c>
      <c r="F720" s="60" t="s">
        <v>20</v>
      </c>
      <c r="G720" s="60" t="s">
        <v>22</v>
      </c>
      <c r="H720" s="551">
        <f t="shared" si="33"/>
        <v>15913500</v>
      </c>
      <c r="I720" s="538">
        <v>15450000</v>
      </c>
      <c r="J720" s="551">
        <f t="shared" si="34"/>
        <v>16222500</v>
      </c>
      <c r="K720" s="551">
        <f t="shared" si="35"/>
        <v>16995000</v>
      </c>
      <c r="M720" s="54"/>
      <c r="N720" s="54"/>
      <c r="O720" s="54"/>
      <c r="P720" s="54"/>
      <c r="Q720" s="54"/>
      <c r="R720" s="54"/>
      <c r="S720" s="54"/>
      <c r="T720" s="54"/>
      <c r="U720" s="54"/>
      <c r="V720" s="54"/>
      <c r="W720" s="54"/>
      <c r="X720" s="54"/>
      <c r="Y720" s="54"/>
      <c r="Z720" s="54"/>
    </row>
    <row r="721" spans="1:26" s="55" customFormat="1" ht="18.75">
      <c r="A721" s="54"/>
      <c r="B721" s="54"/>
      <c r="C721" s="42" t="s">
        <v>11597</v>
      </c>
      <c r="D721" s="42" t="s">
        <v>11598</v>
      </c>
      <c r="E721" s="60" t="s">
        <v>20</v>
      </c>
      <c r="F721" s="60" t="s">
        <v>20</v>
      </c>
      <c r="G721" s="60" t="s">
        <v>22</v>
      </c>
      <c r="H721" s="551">
        <f t="shared" si="33"/>
        <v>18025000</v>
      </c>
      <c r="I721" s="538">
        <v>17500000</v>
      </c>
      <c r="J721" s="551">
        <f t="shared" si="34"/>
        <v>18375000</v>
      </c>
      <c r="K721" s="551">
        <f t="shared" si="35"/>
        <v>19250000</v>
      </c>
      <c r="M721" s="54"/>
      <c r="N721" s="54"/>
      <c r="O721" s="54"/>
      <c r="P721" s="54"/>
      <c r="Q721" s="54"/>
      <c r="R721" s="54"/>
      <c r="S721" s="54"/>
      <c r="T721" s="54"/>
      <c r="U721" s="54"/>
      <c r="V721" s="54"/>
      <c r="W721" s="54"/>
      <c r="X721" s="54"/>
      <c r="Y721" s="54"/>
      <c r="Z721" s="54"/>
    </row>
    <row r="722" spans="1:26" s="55" customFormat="1" ht="18.75">
      <c r="A722" s="69"/>
      <c r="B722" s="69"/>
      <c r="C722" s="42" t="s">
        <v>11603</v>
      </c>
      <c r="D722" s="42" t="s">
        <v>11604</v>
      </c>
      <c r="E722" s="60" t="s">
        <v>20</v>
      </c>
      <c r="F722" s="60" t="s">
        <v>20</v>
      </c>
      <c r="G722" s="60" t="s">
        <v>22</v>
      </c>
      <c r="H722" s="551">
        <f t="shared" si="33"/>
        <v>12875000</v>
      </c>
      <c r="I722" s="538">
        <v>12500000</v>
      </c>
      <c r="J722" s="551">
        <f t="shared" si="34"/>
        <v>13125000</v>
      </c>
      <c r="K722" s="551">
        <f t="shared" si="35"/>
        <v>13750000</v>
      </c>
      <c r="M722" s="69"/>
      <c r="N722" s="69"/>
      <c r="O722" s="69"/>
      <c r="P722" s="69"/>
      <c r="Q722" s="69"/>
      <c r="R722" s="69"/>
      <c r="S722" s="69"/>
      <c r="T722" s="69"/>
      <c r="U722" s="69"/>
      <c r="V722" s="69"/>
      <c r="W722" s="69"/>
      <c r="X722" s="69"/>
      <c r="Y722" s="69"/>
      <c r="Z722" s="69"/>
    </row>
    <row r="723" spans="1:26" s="55" customFormat="1" ht="18.75">
      <c r="A723" s="71"/>
      <c r="B723" s="71"/>
      <c r="C723" s="42" t="s">
        <v>11607</v>
      </c>
      <c r="D723" s="42" t="s">
        <v>11608</v>
      </c>
      <c r="E723" s="60" t="s">
        <v>20</v>
      </c>
      <c r="F723" s="60" t="s">
        <v>20</v>
      </c>
      <c r="G723" s="60" t="s">
        <v>22</v>
      </c>
      <c r="H723" s="551">
        <f t="shared" si="33"/>
        <v>46350000</v>
      </c>
      <c r="I723" s="538">
        <v>45000000</v>
      </c>
      <c r="J723" s="551">
        <f t="shared" si="34"/>
        <v>47250000</v>
      </c>
      <c r="K723" s="551">
        <f t="shared" si="35"/>
        <v>49500000</v>
      </c>
      <c r="M723" s="71"/>
      <c r="N723" s="71"/>
      <c r="O723" s="71"/>
      <c r="P723" s="71"/>
      <c r="Q723" s="71"/>
      <c r="R723" s="71"/>
      <c r="S723" s="71"/>
      <c r="T723" s="71"/>
      <c r="U723" s="71"/>
      <c r="V723" s="71"/>
      <c r="W723" s="71"/>
      <c r="X723" s="71"/>
      <c r="Y723" s="71"/>
      <c r="Z723" s="71"/>
    </row>
    <row r="724" spans="1:26" s="55" customFormat="1" ht="18.75">
      <c r="A724" s="54"/>
      <c r="B724" s="54"/>
      <c r="C724" s="42" t="s">
        <v>11613</v>
      </c>
      <c r="D724" s="42" t="s">
        <v>11614</v>
      </c>
      <c r="E724" s="60" t="s">
        <v>20</v>
      </c>
      <c r="F724" s="60" t="s">
        <v>20</v>
      </c>
      <c r="G724" s="60" t="s">
        <v>22</v>
      </c>
      <c r="H724" s="551">
        <f t="shared" si="33"/>
        <v>44290000</v>
      </c>
      <c r="I724" s="538">
        <v>43000000</v>
      </c>
      <c r="J724" s="551">
        <f t="shared" si="34"/>
        <v>45150000</v>
      </c>
      <c r="K724" s="551">
        <f t="shared" si="35"/>
        <v>47300000</v>
      </c>
      <c r="M724" s="54"/>
      <c r="N724" s="54"/>
      <c r="O724" s="54"/>
      <c r="P724" s="54"/>
      <c r="Q724" s="54"/>
      <c r="R724" s="54"/>
      <c r="S724" s="54"/>
      <c r="T724" s="54"/>
      <c r="U724" s="54"/>
      <c r="V724" s="54"/>
      <c r="W724" s="54"/>
      <c r="X724" s="54"/>
      <c r="Y724" s="54"/>
      <c r="Z724" s="54"/>
    </row>
    <row r="725" spans="1:26" s="55" customFormat="1" ht="18.75">
      <c r="A725" s="54"/>
      <c r="B725" s="54"/>
      <c r="C725" s="59" t="s">
        <v>11618</v>
      </c>
      <c r="D725" s="59" t="s">
        <v>11619</v>
      </c>
      <c r="E725" s="42"/>
      <c r="F725" s="42"/>
      <c r="G725" s="42"/>
      <c r="H725" s="551">
        <f t="shared" si="33"/>
        <v>0</v>
      </c>
      <c r="I725" s="44"/>
      <c r="J725" s="551">
        <f t="shared" si="34"/>
        <v>0</v>
      </c>
      <c r="K725" s="551">
        <f t="shared" si="35"/>
        <v>0</v>
      </c>
      <c r="M725" s="54"/>
      <c r="N725" s="54"/>
      <c r="O725" s="54"/>
      <c r="P725" s="54"/>
      <c r="Q725" s="54"/>
      <c r="R725" s="54"/>
      <c r="S725" s="54"/>
      <c r="T725" s="54"/>
      <c r="U725" s="54"/>
      <c r="V725" s="54"/>
      <c r="W725" s="54"/>
      <c r="X725" s="54"/>
      <c r="Y725" s="54"/>
      <c r="Z725" s="54"/>
    </row>
    <row r="726" spans="1:26" s="55" customFormat="1" ht="18.75">
      <c r="A726" s="54"/>
      <c r="B726" s="54"/>
      <c r="C726" s="59" t="s">
        <v>11622</v>
      </c>
      <c r="D726" s="59" t="s">
        <v>11623</v>
      </c>
      <c r="E726" s="42"/>
      <c r="F726" s="42"/>
      <c r="G726" s="42"/>
      <c r="H726" s="551">
        <f t="shared" si="33"/>
        <v>0</v>
      </c>
      <c r="I726" s="44"/>
      <c r="J726" s="551">
        <f t="shared" si="34"/>
        <v>0</v>
      </c>
      <c r="K726" s="551">
        <f t="shared" si="35"/>
        <v>0</v>
      </c>
      <c r="M726" s="54"/>
      <c r="N726" s="54"/>
      <c r="O726" s="54"/>
      <c r="P726" s="54"/>
      <c r="Q726" s="54"/>
      <c r="R726" s="54"/>
      <c r="S726" s="54"/>
      <c r="T726" s="54"/>
      <c r="U726" s="54"/>
      <c r="V726" s="54"/>
      <c r="W726" s="54"/>
      <c r="X726" s="54"/>
      <c r="Y726" s="54"/>
      <c r="Z726" s="54"/>
    </row>
    <row r="727" spans="1:26" s="55" customFormat="1" ht="18.75">
      <c r="A727" s="54"/>
      <c r="B727" s="54"/>
      <c r="C727" s="42" t="s">
        <v>11626</v>
      </c>
      <c r="D727" s="42" t="s">
        <v>11628</v>
      </c>
      <c r="E727" s="60" t="s">
        <v>20</v>
      </c>
      <c r="F727" s="60" t="s">
        <v>11630</v>
      </c>
      <c r="G727" s="60" t="s">
        <v>22</v>
      </c>
      <c r="H727" s="551">
        <f t="shared" si="33"/>
        <v>658273</v>
      </c>
      <c r="I727" s="538">
        <v>639100</v>
      </c>
      <c r="J727" s="551">
        <f t="shared" si="34"/>
        <v>671055</v>
      </c>
      <c r="K727" s="551">
        <f t="shared" si="35"/>
        <v>703010</v>
      </c>
      <c r="M727" s="54"/>
      <c r="N727" s="54"/>
      <c r="O727" s="54"/>
      <c r="P727" s="54"/>
      <c r="Q727" s="54"/>
      <c r="R727" s="54"/>
      <c r="S727" s="54"/>
      <c r="T727" s="54"/>
      <c r="U727" s="54"/>
      <c r="V727" s="54"/>
      <c r="W727" s="54"/>
      <c r="X727" s="54"/>
      <c r="Y727" s="54"/>
      <c r="Z727" s="54"/>
    </row>
    <row r="728" spans="1:26" s="55" customFormat="1" ht="18.75">
      <c r="A728" s="54"/>
      <c r="B728" s="54"/>
      <c r="C728" s="42" t="s">
        <v>11631</v>
      </c>
      <c r="D728" s="42" t="s">
        <v>11633</v>
      </c>
      <c r="E728" s="60" t="s">
        <v>11634</v>
      </c>
      <c r="F728" s="60" t="s">
        <v>11635</v>
      </c>
      <c r="G728" s="60" t="s">
        <v>305</v>
      </c>
      <c r="H728" s="551">
        <f t="shared" si="33"/>
        <v>1476299</v>
      </c>
      <c r="I728" s="538">
        <v>1433300</v>
      </c>
      <c r="J728" s="551">
        <f t="shared" si="34"/>
        <v>1504965</v>
      </c>
      <c r="K728" s="551">
        <f t="shared" si="35"/>
        <v>1576630</v>
      </c>
      <c r="M728" s="54"/>
      <c r="N728" s="54"/>
      <c r="O728" s="54"/>
      <c r="P728" s="54"/>
      <c r="Q728" s="54"/>
      <c r="R728" s="54"/>
      <c r="S728" s="54"/>
      <c r="T728" s="54"/>
      <c r="U728" s="54"/>
      <c r="V728" s="54"/>
      <c r="W728" s="54"/>
      <c r="X728" s="54"/>
      <c r="Y728" s="54"/>
      <c r="Z728" s="54"/>
    </row>
    <row r="729" spans="1:26" s="55" customFormat="1" ht="36">
      <c r="A729" s="54"/>
      <c r="B729" s="54"/>
      <c r="C729" s="42" t="s">
        <v>11638</v>
      </c>
      <c r="D729" s="42" t="s">
        <v>11623</v>
      </c>
      <c r="E729" s="60" t="s">
        <v>20</v>
      </c>
      <c r="F729" s="60" t="s">
        <v>11640</v>
      </c>
      <c r="G729" s="60" t="s">
        <v>305</v>
      </c>
      <c r="H729" s="551">
        <f t="shared" si="33"/>
        <v>657758</v>
      </c>
      <c r="I729" s="538">
        <v>638600</v>
      </c>
      <c r="J729" s="551">
        <f t="shared" si="34"/>
        <v>670530</v>
      </c>
      <c r="K729" s="551">
        <f t="shared" si="35"/>
        <v>702460</v>
      </c>
      <c r="M729" s="54"/>
      <c r="N729" s="54"/>
      <c r="O729" s="54"/>
      <c r="P729" s="54"/>
      <c r="Q729" s="54"/>
      <c r="R729" s="54"/>
      <c r="S729" s="54"/>
      <c r="T729" s="54"/>
      <c r="U729" s="54"/>
      <c r="V729" s="54"/>
      <c r="W729" s="54"/>
      <c r="X729" s="54"/>
      <c r="Y729" s="54"/>
      <c r="Z729" s="54"/>
    </row>
    <row r="730" spans="1:26" s="55" customFormat="1" ht="36">
      <c r="A730" s="54"/>
      <c r="B730" s="54"/>
      <c r="C730" s="42" t="s">
        <v>11644</v>
      </c>
      <c r="D730" s="42" t="s">
        <v>11623</v>
      </c>
      <c r="E730" s="60" t="s">
        <v>20</v>
      </c>
      <c r="F730" s="60" t="s">
        <v>11645</v>
      </c>
      <c r="G730" s="60" t="s">
        <v>305</v>
      </c>
      <c r="H730" s="551">
        <f t="shared" si="33"/>
        <v>1186251</v>
      </c>
      <c r="I730" s="538">
        <v>1151700</v>
      </c>
      <c r="J730" s="551">
        <f t="shared" si="34"/>
        <v>1209285</v>
      </c>
      <c r="K730" s="551">
        <f t="shared" si="35"/>
        <v>1266870</v>
      </c>
      <c r="M730" s="54"/>
      <c r="N730" s="54"/>
      <c r="O730" s="54"/>
      <c r="P730" s="54"/>
      <c r="Q730" s="54"/>
      <c r="R730" s="54"/>
      <c r="S730" s="54"/>
      <c r="T730" s="54"/>
      <c r="U730" s="54"/>
      <c r="V730" s="54"/>
      <c r="W730" s="54"/>
      <c r="X730" s="54"/>
      <c r="Y730" s="54"/>
      <c r="Z730" s="54"/>
    </row>
    <row r="731" spans="1:26" s="55" customFormat="1" ht="18.75">
      <c r="A731" s="54"/>
      <c r="B731" s="54"/>
      <c r="C731" s="42" t="s">
        <v>11650</v>
      </c>
      <c r="D731" s="42" t="s">
        <v>11623</v>
      </c>
      <c r="E731" s="60" t="s">
        <v>20</v>
      </c>
      <c r="F731" s="60" t="s">
        <v>11651</v>
      </c>
      <c r="G731" s="60" t="s">
        <v>305</v>
      </c>
      <c r="H731" s="551">
        <f t="shared" si="33"/>
        <v>1806311</v>
      </c>
      <c r="I731" s="538">
        <v>1753700</v>
      </c>
      <c r="J731" s="551">
        <f t="shared" si="34"/>
        <v>1841385</v>
      </c>
      <c r="K731" s="551">
        <f t="shared" si="35"/>
        <v>1929070</v>
      </c>
      <c r="M731" s="54"/>
      <c r="N731" s="54"/>
      <c r="O731" s="54"/>
      <c r="P731" s="54"/>
      <c r="Q731" s="54"/>
      <c r="R731" s="54"/>
      <c r="S731" s="54"/>
      <c r="T731" s="54"/>
      <c r="U731" s="54"/>
      <c r="V731" s="54"/>
      <c r="W731" s="54"/>
      <c r="X731" s="54"/>
      <c r="Y731" s="54"/>
      <c r="Z731" s="54"/>
    </row>
    <row r="732" spans="1:26" s="55" customFormat="1" ht="18.75">
      <c r="A732" s="54"/>
      <c r="B732" s="54"/>
      <c r="C732" s="42" t="s">
        <v>11655</v>
      </c>
      <c r="D732" s="42" t="s">
        <v>11656</v>
      </c>
      <c r="E732" s="60" t="s">
        <v>8309</v>
      </c>
      <c r="F732" s="60" t="s">
        <v>20</v>
      </c>
      <c r="G732" s="60" t="s">
        <v>305</v>
      </c>
      <c r="H732" s="551">
        <f t="shared" si="33"/>
        <v>901250</v>
      </c>
      <c r="I732" s="538">
        <v>875000</v>
      </c>
      <c r="J732" s="551">
        <f t="shared" si="34"/>
        <v>918750</v>
      </c>
      <c r="K732" s="551">
        <f t="shared" si="35"/>
        <v>962500</v>
      </c>
      <c r="M732" s="54"/>
      <c r="N732" s="54"/>
      <c r="O732" s="54"/>
      <c r="P732" s="54"/>
      <c r="Q732" s="54"/>
      <c r="R732" s="54"/>
      <c r="S732" s="54"/>
      <c r="T732" s="54"/>
      <c r="U732" s="54"/>
      <c r="V732" s="54"/>
      <c r="W732" s="54"/>
      <c r="X732" s="54"/>
      <c r="Y732" s="54"/>
      <c r="Z732" s="54"/>
    </row>
    <row r="733" spans="1:26" s="55" customFormat="1" ht="18.75">
      <c r="A733" s="54"/>
      <c r="B733" s="54"/>
      <c r="C733" s="42" t="s">
        <v>11660</v>
      </c>
      <c r="D733" s="42" t="s">
        <v>11661</v>
      </c>
      <c r="E733" s="60" t="s">
        <v>8309</v>
      </c>
      <c r="F733" s="60" t="s">
        <v>20</v>
      </c>
      <c r="G733" s="60" t="s">
        <v>305</v>
      </c>
      <c r="H733" s="551">
        <f t="shared" si="33"/>
        <v>932150</v>
      </c>
      <c r="I733" s="538">
        <v>905000</v>
      </c>
      <c r="J733" s="551">
        <f t="shared" si="34"/>
        <v>950250</v>
      </c>
      <c r="K733" s="551">
        <f t="shared" si="35"/>
        <v>995500</v>
      </c>
      <c r="M733" s="54"/>
      <c r="N733" s="54"/>
      <c r="O733" s="54"/>
      <c r="P733" s="54"/>
      <c r="Q733" s="54"/>
      <c r="R733" s="54"/>
      <c r="S733" s="54"/>
      <c r="T733" s="54"/>
      <c r="U733" s="54"/>
      <c r="V733" s="54"/>
      <c r="W733" s="54"/>
      <c r="X733" s="54"/>
      <c r="Y733" s="54"/>
      <c r="Z733" s="54"/>
    </row>
    <row r="734" spans="1:26" s="55" customFormat="1" ht="18.75">
      <c r="A734" s="54"/>
      <c r="B734" s="54"/>
      <c r="C734" s="42" t="s">
        <v>11664</v>
      </c>
      <c r="D734" s="42" t="s">
        <v>11667</v>
      </c>
      <c r="E734" s="60" t="s">
        <v>8309</v>
      </c>
      <c r="F734" s="60" t="s">
        <v>20</v>
      </c>
      <c r="G734" s="60" t="s">
        <v>305</v>
      </c>
      <c r="H734" s="551">
        <f t="shared" si="33"/>
        <v>1236000</v>
      </c>
      <c r="I734" s="490">
        <v>1200000</v>
      </c>
      <c r="J734" s="551">
        <f t="shared" si="34"/>
        <v>1260000</v>
      </c>
      <c r="K734" s="551">
        <f t="shared" si="35"/>
        <v>1320000</v>
      </c>
      <c r="M734" s="54"/>
      <c r="N734" s="54"/>
      <c r="O734" s="54"/>
      <c r="P734" s="54"/>
      <c r="Q734" s="54"/>
      <c r="R734" s="54"/>
      <c r="S734" s="54"/>
      <c r="T734" s="54"/>
      <c r="U734" s="54"/>
      <c r="V734" s="54"/>
      <c r="W734" s="54"/>
      <c r="X734" s="54"/>
      <c r="Y734" s="54"/>
      <c r="Z734" s="54"/>
    </row>
    <row r="735" spans="1:26" s="55" customFormat="1" ht="18.75">
      <c r="A735" s="54"/>
      <c r="B735" s="54"/>
      <c r="C735" s="42" t="s">
        <v>11671</v>
      </c>
      <c r="D735" s="42" t="s">
        <v>11672</v>
      </c>
      <c r="E735" s="60" t="s">
        <v>8309</v>
      </c>
      <c r="F735" s="60" t="s">
        <v>20</v>
      </c>
      <c r="G735" s="60" t="s">
        <v>305</v>
      </c>
      <c r="H735" s="551">
        <f t="shared" si="33"/>
        <v>1467750</v>
      </c>
      <c r="I735" s="538">
        <v>1425000</v>
      </c>
      <c r="J735" s="551">
        <f t="shared" si="34"/>
        <v>1496250</v>
      </c>
      <c r="K735" s="551">
        <f t="shared" si="35"/>
        <v>1567500</v>
      </c>
      <c r="M735" s="54"/>
      <c r="N735" s="54"/>
      <c r="O735" s="54"/>
      <c r="P735" s="54"/>
      <c r="Q735" s="54"/>
      <c r="R735" s="54"/>
      <c r="S735" s="54"/>
      <c r="T735" s="54"/>
      <c r="U735" s="54"/>
      <c r="V735" s="54"/>
      <c r="W735" s="54"/>
      <c r="X735" s="54"/>
      <c r="Y735" s="54"/>
      <c r="Z735" s="54"/>
    </row>
    <row r="736" spans="1:26" s="55" customFormat="1" ht="18.75">
      <c r="A736" s="54"/>
      <c r="B736" s="54"/>
      <c r="C736" s="42" t="s">
        <v>11678</v>
      </c>
      <c r="D736" s="42" t="s">
        <v>11679</v>
      </c>
      <c r="E736" s="60" t="s">
        <v>8309</v>
      </c>
      <c r="F736" s="60" t="s">
        <v>20</v>
      </c>
      <c r="G736" s="60" t="s">
        <v>305</v>
      </c>
      <c r="H736" s="551">
        <f t="shared" si="33"/>
        <v>1506890</v>
      </c>
      <c r="I736" s="538">
        <v>1463000</v>
      </c>
      <c r="J736" s="551">
        <f t="shared" si="34"/>
        <v>1536150</v>
      </c>
      <c r="K736" s="551">
        <f t="shared" si="35"/>
        <v>1609300</v>
      </c>
      <c r="M736" s="54"/>
      <c r="N736" s="54"/>
      <c r="O736" s="54"/>
      <c r="P736" s="54"/>
      <c r="Q736" s="54"/>
      <c r="R736" s="54"/>
      <c r="S736" s="54"/>
      <c r="T736" s="54"/>
      <c r="U736" s="54"/>
      <c r="V736" s="54"/>
      <c r="W736" s="54"/>
      <c r="X736" s="54"/>
      <c r="Y736" s="54"/>
      <c r="Z736" s="54"/>
    </row>
    <row r="737" spans="1:26" s="55" customFormat="1" ht="18.75">
      <c r="A737" s="54"/>
      <c r="B737" s="54"/>
      <c r="C737" s="42" t="s">
        <v>11683</v>
      </c>
      <c r="D737" s="42" t="s">
        <v>11684</v>
      </c>
      <c r="E737" s="60" t="s">
        <v>8309</v>
      </c>
      <c r="F737" s="60" t="s">
        <v>20</v>
      </c>
      <c r="G737" s="60" t="s">
        <v>305</v>
      </c>
      <c r="H737" s="551">
        <f t="shared" si="33"/>
        <v>2703750</v>
      </c>
      <c r="I737" s="538">
        <v>2625000</v>
      </c>
      <c r="J737" s="551">
        <f t="shared" si="34"/>
        <v>2756250</v>
      </c>
      <c r="K737" s="551">
        <f t="shared" si="35"/>
        <v>2887500</v>
      </c>
      <c r="M737" s="54"/>
      <c r="N737" s="54"/>
      <c r="O737" s="54"/>
      <c r="P737" s="54"/>
      <c r="Q737" s="54"/>
      <c r="R737" s="54"/>
      <c r="S737" s="54"/>
      <c r="T737" s="54"/>
      <c r="U737" s="54"/>
      <c r="V737" s="54"/>
      <c r="W737" s="54"/>
      <c r="X737" s="54"/>
      <c r="Y737" s="54"/>
      <c r="Z737" s="54"/>
    </row>
    <row r="738" spans="1:26" s="55" customFormat="1" ht="18.75">
      <c r="A738" s="54"/>
      <c r="B738" s="54"/>
      <c r="C738" s="42" t="s">
        <v>11690</v>
      </c>
      <c r="D738" s="42" t="s">
        <v>11691</v>
      </c>
      <c r="E738" s="60" t="s">
        <v>8309</v>
      </c>
      <c r="F738" s="60" t="s">
        <v>20</v>
      </c>
      <c r="G738" s="60" t="s">
        <v>305</v>
      </c>
      <c r="H738" s="551">
        <f t="shared" si="33"/>
        <v>3527750</v>
      </c>
      <c r="I738" s="538">
        <v>3425000</v>
      </c>
      <c r="J738" s="551">
        <f t="shared" si="34"/>
        <v>3596250</v>
      </c>
      <c r="K738" s="551">
        <f t="shared" si="35"/>
        <v>3767500</v>
      </c>
      <c r="M738" s="54"/>
      <c r="N738" s="54"/>
      <c r="O738" s="54"/>
      <c r="P738" s="54"/>
      <c r="Q738" s="54"/>
      <c r="R738" s="54"/>
      <c r="S738" s="54"/>
      <c r="T738" s="54"/>
      <c r="U738" s="54"/>
      <c r="V738" s="54"/>
      <c r="W738" s="54"/>
      <c r="X738" s="54"/>
      <c r="Y738" s="54"/>
      <c r="Z738" s="54"/>
    </row>
    <row r="739" spans="1:26" s="55" customFormat="1" ht="18.75">
      <c r="A739" s="54"/>
      <c r="B739" s="54"/>
      <c r="C739" s="42" t="s">
        <v>11696</v>
      </c>
      <c r="D739" s="42" t="s">
        <v>11697</v>
      </c>
      <c r="E739" s="60" t="s">
        <v>20</v>
      </c>
      <c r="F739" s="60" t="s">
        <v>15163</v>
      </c>
      <c r="G739" s="60" t="s">
        <v>997</v>
      </c>
      <c r="H739" s="551">
        <f t="shared" si="33"/>
        <v>19570</v>
      </c>
      <c r="I739" s="538">
        <v>19000</v>
      </c>
      <c r="J739" s="551">
        <f t="shared" si="34"/>
        <v>19950</v>
      </c>
      <c r="K739" s="551">
        <f t="shared" si="35"/>
        <v>20900</v>
      </c>
      <c r="M739" s="54"/>
      <c r="N739" s="54"/>
      <c r="O739" s="54"/>
      <c r="P739" s="54"/>
      <c r="Q739" s="54"/>
      <c r="R739" s="54"/>
      <c r="S739" s="54"/>
      <c r="T739" s="54"/>
      <c r="U739" s="54"/>
      <c r="V739" s="54"/>
      <c r="W739" s="54"/>
      <c r="X739" s="54"/>
      <c r="Y739" s="54"/>
      <c r="Z739" s="54"/>
    </row>
    <row r="740" spans="1:26" s="55" customFormat="1" ht="18.75">
      <c r="A740" s="54"/>
      <c r="B740" s="54"/>
      <c r="C740" s="42" t="s">
        <v>11702</v>
      </c>
      <c r="D740" s="42" t="s">
        <v>11703</v>
      </c>
      <c r="E740" s="60" t="s">
        <v>8309</v>
      </c>
      <c r="F740" s="60" t="s">
        <v>20</v>
      </c>
      <c r="G740" s="60" t="s">
        <v>305</v>
      </c>
      <c r="H740" s="551">
        <f t="shared" si="33"/>
        <v>1658300</v>
      </c>
      <c r="I740" s="538">
        <v>1610000</v>
      </c>
      <c r="J740" s="551">
        <f t="shared" si="34"/>
        <v>1690500</v>
      </c>
      <c r="K740" s="551">
        <f t="shared" si="35"/>
        <v>1771000</v>
      </c>
      <c r="M740" s="54"/>
      <c r="N740" s="54"/>
      <c r="O740" s="54"/>
      <c r="P740" s="54"/>
      <c r="Q740" s="54"/>
      <c r="R740" s="54"/>
      <c r="S740" s="54"/>
      <c r="T740" s="54"/>
      <c r="U740" s="54"/>
      <c r="V740" s="54"/>
      <c r="W740" s="54"/>
      <c r="X740" s="54"/>
      <c r="Y740" s="54"/>
      <c r="Z740" s="54"/>
    </row>
    <row r="741" spans="1:26" s="55" customFormat="1" ht="18.75">
      <c r="A741" s="54"/>
      <c r="B741" s="54"/>
      <c r="C741" s="42" t="s">
        <v>11706</v>
      </c>
      <c r="D741" s="42" t="s">
        <v>11707</v>
      </c>
      <c r="E741" s="60" t="s">
        <v>8309</v>
      </c>
      <c r="F741" s="60" t="s">
        <v>20</v>
      </c>
      <c r="G741" s="60" t="s">
        <v>305</v>
      </c>
      <c r="H741" s="551">
        <f t="shared" si="33"/>
        <v>2229950</v>
      </c>
      <c r="I741" s="538">
        <v>2165000</v>
      </c>
      <c r="J741" s="551">
        <f t="shared" si="34"/>
        <v>2273250</v>
      </c>
      <c r="K741" s="551">
        <f t="shared" si="35"/>
        <v>2381500</v>
      </c>
      <c r="M741" s="54"/>
      <c r="N741" s="54"/>
      <c r="O741" s="54"/>
      <c r="P741" s="54"/>
      <c r="Q741" s="54"/>
      <c r="R741" s="54"/>
      <c r="S741" s="54"/>
      <c r="T741" s="54"/>
      <c r="U741" s="54"/>
      <c r="V741" s="54"/>
      <c r="W741" s="54"/>
      <c r="X741" s="54"/>
      <c r="Y741" s="54"/>
      <c r="Z741" s="54"/>
    </row>
    <row r="742" spans="1:26" s="55" customFormat="1" ht="18.75">
      <c r="A742" s="54"/>
      <c r="B742" s="54"/>
      <c r="C742" s="42" t="s">
        <v>11708</v>
      </c>
      <c r="D742" s="42" t="s">
        <v>11709</v>
      </c>
      <c r="E742" s="60" t="s">
        <v>8309</v>
      </c>
      <c r="F742" s="60" t="s">
        <v>20</v>
      </c>
      <c r="G742" s="60" t="s">
        <v>305</v>
      </c>
      <c r="H742" s="551">
        <f t="shared" si="33"/>
        <v>1251450</v>
      </c>
      <c r="I742" s="538">
        <v>1215000</v>
      </c>
      <c r="J742" s="551">
        <f t="shared" si="34"/>
        <v>1275750</v>
      </c>
      <c r="K742" s="551">
        <f t="shared" si="35"/>
        <v>1336500</v>
      </c>
      <c r="M742" s="54"/>
      <c r="N742" s="54"/>
      <c r="O742" s="54"/>
      <c r="P742" s="54"/>
      <c r="Q742" s="54"/>
      <c r="R742" s="54"/>
      <c r="S742" s="54"/>
      <c r="T742" s="54"/>
      <c r="U742" s="54"/>
      <c r="V742" s="54"/>
      <c r="W742" s="54"/>
      <c r="X742" s="54"/>
      <c r="Y742" s="54"/>
      <c r="Z742" s="54"/>
    </row>
    <row r="743" spans="1:26" s="55" customFormat="1" ht="18.75">
      <c r="A743" s="54"/>
      <c r="B743" s="54"/>
      <c r="C743" s="42" t="s">
        <v>11711</v>
      </c>
      <c r="D743" s="42" t="s">
        <v>11712</v>
      </c>
      <c r="E743" s="60" t="s">
        <v>20</v>
      </c>
      <c r="F743" s="60" t="s">
        <v>11713</v>
      </c>
      <c r="G743" s="60" t="s">
        <v>22</v>
      </c>
      <c r="H743" s="551">
        <f t="shared" si="33"/>
        <v>291490</v>
      </c>
      <c r="I743" s="538">
        <v>283000</v>
      </c>
      <c r="J743" s="551">
        <f t="shared" si="34"/>
        <v>297150</v>
      </c>
      <c r="K743" s="551">
        <f t="shared" si="35"/>
        <v>311300</v>
      </c>
      <c r="M743" s="54"/>
      <c r="N743" s="54"/>
      <c r="O743" s="54"/>
      <c r="P743" s="54"/>
      <c r="Q743" s="54"/>
      <c r="R743" s="54"/>
      <c r="S743" s="54"/>
      <c r="T743" s="54"/>
      <c r="U743" s="54"/>
      <c r="V743" s="54"/>
      <c r="W743" s="54"/>
      <c r="X743" s="54"/>
      <c r="Y743" s="54"/>
      <c r="Z743" s="54"/>
    </row>
    <row r="744" spans="1:26" s="55" customFormat="1" ht="36">
      <c r="A744" s="54"/>
      <c r="B744" s="54"/>
      <c r="C744" s="42" t="s">
        <v>11716</v>
      </c>
      <c r="D744" s="42" t="s">
        <v>11717</v>
      </c>
      <c r="E744" s="60" t="s">
        <v>20</v>
      </c>
      <c r="F744" s="60" t="s">
        <v>20</v>
      </c>
      <c r="G744" s="60" t="s">
        <v>8116</v>
      </c>
      <c r="H744" s="551">
        <f t="shared" si="33"/>
        <v>3090000</v>
      </c>
      <c r="I744" s="538">
        <v>3000000</v>
      </c>
      <c r="J744" s="551">
        <f t="shared" si="34"/>
        <v>3150000</v>
      </c>
      <c r="K744" s="551">
        <f t="shared" si="35"/>
        <v>3300000</v>
      </c>
      <c r="M744" s="54"/>
      <c r="N744" s="54"/>
      <c r="O744" s="54"/>
      <c r="P744" s="54"/>
      <c r="Q744" s="54"/>
      <c r="R744" s="54"/>
      <c r="S744" s="54"/>
      <c r="T744" s="54"/>
      <c r="U744" s="54"/>
      <c r="V744" s="54"/>
      <c r="W744" s="54"/>
      <c r="X744" s="54"/>
      <c r="Y744" s="54"/>
      <c r="Z744" s="54"/>
    </row>
    <row r="745" spans="1:26" s="55" customFormat="1" ht="18.75">
      <c r="A745" s="54"/>
      <c r="B745" s="54"/>
      <c r="C745" s="42" t="s">
        <v>11721</v>
      </c>
      <c r="D745" s="42" t="s">
        <v>11623</v>
      </c>
      <c r="E745" s="60" t="s">
        <v>20</v>
      </c>
      <c r="F745" s="60" t="s">
        <v>11722</v>
      </c>
      <c r="G745" s="60" t="s">
        <v>305</v>
      </c>
      <c r="H745" s="551">
        <f t="shared" si="33"/>
        <v>3193000</v>
      </c>
      <c r="I745" s="538">
        <v>3100000</v>
      </c>
      <c r="J745" s="551">
        <f t="shared" si="34"/>
        <v>3255000</v>
      </c>
      <c r="K745" s="551">
        <f t="shared" si="35"/>
        <v>3410000</v>
      </c>
      <c r="M745" s="54"/>
      <c r="N745" s="54"/>
      <c r="O745" s="54"/>
      <c r="P745" s="54"/>
      <c r="Q745" s="54"/>
      <c r="R745" s="54"/>
      <c r="S745" s="54"/>
      <c r="T745" s="54"/>
      <c r="U745" s="54"/>
      <c r="V745" s="54"/>
      <c r="W745" s="54"/>
      <c r="X745" s="54"/>
      <c r="Y745" s="54"/>
      <c r="Z745" s="54"/>
    </row>
    <row r="746" spans="1:26" s="55" customFormat="1" ht="18.75">
      <c r="A746" s="54"/>
      <c r="B746" s="54"/>
      <c r="C746" s="42" t="s">
        <v>11727</v>
      </c>
      <c r="D746" s="42" t="s">
        <v>11728</v>
      </c>
      <c r="E746" s="60"/>
      <c r="F746" s="60"/>
      <c r="G746" s="60" t="s">
        <v>22</v>
      </c>
      <c r="H746" s="551">
        <f t="shared" si="33"/>
        <v>3090000</v>
      </c>
      <c r="I746" s="538">
        <v>3000000</v>
      </c>
      <c r="J746" s="551">
        <f t="shared" si="34"/>
        <v>3150000</v>
      </c>
      <c r="K746" s="551">
        <f t="shared" si="35"/>
        <v>3300000</v>
      </c>
      <c r="M746" s="54"/>
      <c r="N746" s="54"/>
      <c r="O746" s="54"/>
      <c r="P746" s="54"/>
      <c r="Q746" s="54"/>
      <c r="R746" s="54"/>
      <c r="S746" s="54"/>
      <c r="T746" s="54"/>
      <c r="U746" s="54"/>
      <c r="V746" s="54"/>
      <c r="W746" s="54"/>
      <c r="X746" s="54"/>
      <c r="Y746" s="54"/>
      <c r="Z746" s="54"/>
    </row>
    <row r="747" spans="1:26" s="55" customFormat="1" ht="18.75">
      <c r="A747" s="54"/>
      <c r="B747" s="54"/>
      <c r="C747" s="42" t="s">
        <v>11733</v>
      </c>
      <c r="D747" s="42" t="s">
        <v>11734</v>
      </c>
      <c r="E747" s="60"/>
      <c r="F747" s="60"/>
      <c r="G747" s="60" t="s">
        <v>22</v>
      </c>
      <c r="H747" s="551">
        <f t="shared" si="33"/>
        <v>3605000</v>
      </c>
      <c r="I747" s="538">
        <v>3500000</v>
      </c>
      <c r="J747" s="551">
        <f t="shared" si="34"/>
        <v>3675000</v>
      </c>
      <c r="K747" s="551">
        <f t="shared" si="35"/>
        <v>3850000</v>
      </c>
      <c r="M747" s="54"/>
      <c r="N747" s="54"/>
      <c r="O747" s="54"/>
      <c r="P747" s="54"/>
      <c r="Q747" s="54"/>
      <c r="R747" s="54"/>
      <c r="S747" s="54"/>
      <c r="T747" s="54"/>
      <c r="U747" s="54"/>
      <c r="V747" s="54"/>
      <c r="W747" s="54"/>
      <c r="X747" s="54"/>
      <c r="Y747" s="54"/>
      <c r="Z747" s="54"/>
    </row>
    <row r="748" spans="1:26" s="55" customFormat="1" ht="18.75">
      <c r="A748" s="54"/>
      <c r="B748" s="54"/>
      <c r="C748" s="42" t="s">
        <v>19472</v>
      </c>
      <c r="D748" s="42" t="s">
        <v>15352</v>
      </c>
      <c r="E748" s="60"/>
      <c r="F748" s="60" t="s">
        <v>15353</v>
      </c>
      <c r="G748" s="60" t="s">
        <v>305</v>
      </c>
      <c r="H748" s="551">
        <f t="shared" si="33"/>
        <v>1044420</v>
      </c>
      <c r="I748" s="490">
        <v>1014000</v>
      </c>
      <c r="J748" s="551">
        <f t="shared" si="34"/>
        <v>1064700</v>
      </c>
      <c r="K748" s="551">
        <f t="shared" si="35"/>
        <v>1115400</v>
      </c>
      <c r="M748" s="54"/>
      <c r="N748" s="54"/>
      <c r="O748" s="54"/>
      <c r="P748" s="54"/>
      <c r="Q748" s="54"/>
      <c r="R748" s="54"/>
      <c r="S748" s="54"/>
      <c r="T748" s="54"/>
      <c r="U748" s="54"/>
      <c r="V748" s="54"/>
      <c r="W748" s="54"/>
      <c r="X748" s="54"/>
      <c r="Y748" s="54"/>
      <c r="Z748" s="54"/>
    </row>
    <row r="749" spans="1:26" s="55" customFormat="1" ht="18.75">
      <c r="A749" s="54"/>
      <c r="B749" s="54"/>
      <c r="C749" s="42" t="s">
        <v>19473</v>
      </c>
      <c r="D749" s="42" t="s">
        <v>15352</v>
      </c>
      <c r="E749" s="60"/>
      <c r="F749" s="60" t="s">
        <v>15354</v>
      </c>
      <c r="G749" s="60" t="s">
        <v>305</v>
      </c>
      <c r="H749" s="551">
        <f t="shared" si="33"/>
        <v>1151540</v>
      </c>
      <c r="I749" s="490">
        <v>1118000</v>
      </c>
      <c r="J749" s="551">
        <f t="shared" si="34"/>
        <v>1173900</v>
      </c>
      <c r="K749" s="551">
        <f t="shared" si="35"/>
        <v>1229800</v>
      </c>
      <c r="M749" s="54"/>
      <c r="N749" s="54"/>
      <c r="O749" s="54"/>
      <c r="P749" s="54"/>
      <c r="Q749" s="54"/>
      <c r="R749" s="54"/>
      <c r="S749" s="54"/>
      <c r="T749" s="54"/>
      <c r="U749" s="54"/>
      <c r="V749" s="54"/>
      <c r="W749" s="54"/>
      <c r="X749" s="54"/>
      <c r="Y749" s="54"/>
      <c r="Z749" s="54"/>
    </row>
    <row r="750" spans="1:26" s="55" customFormat="1" ht="18.75">
      <c r="A750" s="54"/>
      <c r="B750" s="54"/>
      <c r="C750" s="42" t="s">
        <v>19474</v>
      </c>
      <c r="D750" s="42" t="s">
        <v>15352</v>
      </c>
      <c r="E750" s="60" t="s">
        <v>1556</v>
      </c>
      <c r="F750" s="60" t="s">
        <v>15355</v>
      </c>
      <c r="G750" s="60" t="s">
        <v>305</v>
      </c>
      <c r="H750" s="551">
        <f t="shared" si="33"/>
        <v>1205100</v>
      </c>
      <c r="I750" s="490">
        <v>1170000</v>
      </c>
      <c r="J750" s="551">
        <f t="shared" si="34"/>
        <v>1228500</v>
      </c>
      <c r="K750" s="551">
        <f t="shared" si="35"/>
        <v>1287000</v>
      </c>
      <c r="M750" s="54"/>
      <c r="N750" s="54"/>
      <c r="O750" s="54"/>
      <c r="P750" s="54"/>
      <c r="Q750" s="54"/>
      <c r="R750" s="54"/>
      <c r="S750" s="54"/>
      <c r="T750" s="54"/>
      <c r="U750" s="54"/>
      <c r="V750" s="54"/>
      <c r="W750" s="54"/>
      <c r="X750" s="54"/>
      <c r="Y750" s="54"/>
      <c r="Z750" s="54"/>
    </row>
    <row r="751" spans="1:26" s="55" customFormat="1" ht="18.75">
      <c r="A751" s="54"/>
      <c r="B751" s="54"/>
      <c r="C751" s="42" t="s">
        <v>19475</v>
      </c>
      <c r="D751" s="42" t="s">
        <v>15352</v>
      </c>
      <c r="E751" s="60"/>
      <c r="F751" s="60" t="s">
        <v>15356</v>
      </c>
      <c r="G751" s="60" t="s">
        <v>305</v>
      </c>
      <c r="H751" s="551">
        <f t="shared" si="33"/>
        <v>1874600</v>
      </c>
      <c r="I751" s="490">
        <v>1820000</v>
      </c>
      <c r="J751" s="551">
        <f t="shared" si="34"/>
        <v>1911000</v>
      </c>
      <c r="K751" s="551">
        <f t="shared" si="35"/>
        <v>2002000</v>
      </c>
      <c r="M751" s="54"/>
      <c r="N751" s="54"/>
      <c r="O751" s="54"/>
      <c r="P751" s="54"/>
      <c r="Q751" s="54"/>
      <c r="R751" s="54"/>
      <c r="S751" s="54"/>
      <c r="T751" s="54"/>
      <c r="U751" s="54"/>
      <c r="V751" s="54"/>
      <c r="W751" s="54"/>
      <c r="X751" s="54"/>
      <c r="Y751" s="54"/>
      <c r="Z751" s="54"/>
    </row>
    <row r="752" spans="1:26" s="55" customFormat="1" ht="18.75">
      <c r="A752" s="54"/>
      <c r="B752" s="54"/>
      <c r="C752" s="42" t="s">
        <v>19476</v>
      </c>
      <c r="D752" s="42" t="s">
        <v>15352</v>
      </c>
      <c r="E752" s="60"/>
      <c r="F752" s="60" t="s">
        <v>15357</v>
      </c>
      <c r="G752" s="60" t="s">
        <v>305</v>
      </c>
      <c r="H752" s="551">
        <f t="shared" si="33"/>
        <v>2307200</v>
      </c>
      <c r="I752" s="490">
        <v>2240000</v>
      </c>
      <c r="J752" s="551">
        <f t="shared" si="34"/>
        <v>2352000</v>
      </c>
      <c r="K752" s="551">
        <f t="shared" si="35"/>
        <v>2464000</v>
      </c>
      <c r="M752" s="54"/>
      <c r="N752" s="54"/>
      <c r="O752" s="54"/>
      <c r="P752" s="54"/>
      <c r="Q752" s="54"/>
      <c r="R752" s="54"/>
      <c r="S752" s="54"/>
      <c r="T752" s="54"/>
      <c r="U752" s="54"/>
      <c r="V752" s="54"/>
      <c r="W752" s="54"/>
      <c r="X752" s="54"/>
      <c r="Y752" s="54"/>
      <c r="Z752" s="54"/>
    </row>
    <row r="753" spans="1:26" s="55" customFormat="1" ht="18.75">
      <c r="A753" s="54"/>
      <c r="B753" s="54"/>
      <c r="C753" s="42" t="s">
        <v>19477</v>
      </c>
      <c r="D753" s="42" t="s">
        <v>15352</v>
      </c>
      <c r="E753" s="60"/>
      <c r="F753" s="60" t="s">
        <v>15358</v>
      </c>
      <c r="G753" s="60" t="s">
        <v>305</v>
      </c>
      <c r="H753" s="551">
        <f t="shared" si="33"/>
        <v>2313792</v>
      </c>
      <c r="I753" s="490">
        <v>2246400</v>
      </c>
      <c r="J753" s="551">
        <f t="shared" si="34"/>
        <v>2358720</v>
      </c>
      <c r="K753" s="551">
        <f t="shared" si="35"/>
        <v>2471040</v>
      </c>
      <c r="M753" s="54"/>
      <c r="N753" s="54"/>
      <c r="O753" s="54"/>
      <c r="P753" s="54"/>
      <c r="Q753" s="54"/>
      <c r="R753" s="54"/>
      <c r="S753" s="54"/>
      <c r="T753" s="54"/>
      <c r="U753" s="54"/>
      <c r="V753" s="54"/>
      <c r="W753" s="54"/>
      <c r="X753" s="54"/>
      <c r="Y753" s="54"/>
      <c r="Z753" s="54"/>
    </row>
    <row r="754" spans="1:26" s="55" customFormat="1" ht="18.75">
      <c r="A754" s="54"/>
      <c r="B754" s="54"/>
      <c r="C754" s="59" t="s">
        <v>11739</v>
      </c>
      <c r="D754" s="59" t="s">
        <v>1489</v>
      </c>
      <c r="E754" s="42"/>
      <c r="F754" s="42"/>
      <c r="G754" s="42"/>
      <c r="H754" s="551">
        <f t="shared" si="33"/>
        <v>0</v>
      </c>
      <c r="I754" s="44"/>
      <c r="J754" s="551">
        <f t="shared" si="34"/>
        <v>0</v>
      </c>
      <c r="K754" s="551">
        <f t="shared" si="35"/>
        <v>0</v>
      </c>
      <c r="M754" s="54"/>
      <c r="N754" s="54"/>
      <c r="O754" s="54"/>
      <c r="P754" s="54"/>
      <c r="Q754" s="54"/>
      <c r="R754" s="54"/>
      <c r="S754" s="54"/>
      <c r="T754" s="54"/>
      <c r="U754" s="54"/>
      <c r="V754" s="54"/>
      <c r="W754" s="54"/>
      <c r="X754" s="54"/>
      <c r="Y754" s="54"/>
      <c r="Z754" s="54"/>
    </row>
    <row r="755" spans="1:26" s="55" customFormat="1" ht="18.75">
      <c r="A755" s="54"/>
      <c r="B755" s="54"/>
      <c r="C755" s="42" t="s">
        <v>11743</v>
      </c>
      <c r="D755" s="42" t="s">
        <v>11744</v>
      </c>
      <c r="E755" s="60" t="s">
        <v>20</v>
      </c>
      <c r="F755" s="60" t="s">
        <v>20</v>
      </c>
      <c r="G755" s="60" t="s">
        <v>305</v>
      </c>
      <c r="H755" s="551">
        <f t="shared" si="33"/>
        <v>1802500</v>
      </c>
      <c r="I755" s="538">
        <v>1750000</v>
      </c>
      <c r="J755" s="551">
        <f t="shared" si="34"/>
        <v>1837500</v>
      </c>
      <c r="K755" s="551">
        <f t="shared" si="35"/>
        <v>1925000</v>
      </c>
      <c r="M755" s="54"/>
      <c r="N755" s="54"/>
      <c r="O755" s="54"/>
      <c r="P755" s="54"/>
      <c r="Q755" s="54"/>
      <c r="R755" s="54"/>
      <c r="S755" s="54"/>
      <c r="T755" s="54"/>
      <c r="U755" s="54"/>
      <c r="V755" s="54"/>
      <c r="W755" s="54"/>
      <c r="X755" s="54"/>
      <c r="Y755" s="54"/>
      <c r="Z755" s="54"/>
    </row>
    <row r="756" spans="1:26" s="55" customFormat="1" ht="18.75">
      <c r="A756" s="54"/>
      <c r="B756" s="54"/>
      <c r="C756" s="42" t="s">
        <v>11746</v>
      </c>
      <c r="D756" s="42" t="s">
        <v>11748</v>
      </c>
      <c r="E756" s="60" t="s">
        <v>20</v>
      </c>
      <c r="F756" s="60" t="s">
        <v>11722</v>
      </c>
      <c r="G756" s="60" t="s">
        <v>22</v>
      </c>
      <c r="H756" s="551">
        <f t="shared" si="33"/>
        <v>4145750</v>
      </c>
      <c r="I756" s="538">
        <v>4025000</v>
      </c>
      <c r="J756" s="551">
        <f t="shared" si="34"/>
        <v>4226250</v>
      </c>
      <c r="K756" s="551">
        <f t="shared" si="35"/>
        <v>4427500</v>
      </c>
      <c r="M756" s="54"/>
      <c r="N756" s="54"/>
      <c r="O756" s="54"/>
      <c r="P756" s="54"/>
      <c r="Q756" s="54"/>
      <c r="R756" s="54"/>
      <c r="S756" s="54"/>
      <c r="T756" s="54"/>
      <c r="U756" s="54"/>
      <c r="V756" s="54"/>
      <c r="W756" s="54"/>
      <c r="X756" s="54"/>
      <c r="Y756" s="54"/>
      <c r="Z756" s="54"/>
    </row>
    <row r="757" spans="1:26" s="55" customFormat="1" ht="36">
      <c r="A757" s="54"/>
      <c r="B757" s="54"/>
      <c r="C757" s="59" t="s">
        <v>11752</v>
      </c>
      <c r="D757" s="59" t="s">
        <v>11753</v>
      </c>
      <c r="E757" s="42"/>
      <c r="F757" s="42"/>
      <c r="G757" s="42"/>
      <c r="H757" s="551">
        <f t="shared" si="33"/>
        <v>0</v>
      </c>
      <c r="I757" s="42"/>
      <c r="J757" s="551">
        <f t="shared" si="34"/>
        <v>0</v>
      </c>
      <c r="K757" s="551">
        <f t="shared" si="35"/>
        <v>0</v>
      </c>
      <c r="M757" s="54"/>
      <c r="N757" s="54"/>
      <c r="O757" s="54"/>
      <c r="P757" s="54"/>
      <c r="Q757" s="54"/>
      <c r="R757" s="54"/>
      <c r="S757" s="54"/>
      <c r="T757" s="54"/>
      <c r="U757" s="54"/>
      <c r="V757" s="54"/>
      <c r="W757" s="54"/>
      <c r="X757" s="54"/>
      <c r="Y757" s="54"/>
      <c r="Z757" s="54"/>
    </row>
    <row r="758" spans="1:26" s="55" customFormat="1" ht="36">
      <c r="A758" s="54"/>
      <c r="B758" s="54"/>
      <c r="C758" s="59" t="s">
        <v>11758</v>
      </c>
      <c r="D758" s="59" t="s">
        <v>11759</v>
      </c>
      <c r="E758" s="42"/>
      <c r="F758" s="42"/>
      <c r="G758" s="42"/>
      <c r="H758" s="551">
        <f t="shared" si="33"/>
        <v>0</v>
      </c>
      <c r="I758" s="42"/>
      <c r="J758" s="551">
        <f t="shared" si="34"/>
        <v>0</v>
      </c>
      <c r="K758" s="551">
        <f t="shared" si="35"/>
        <v>0</v>
      </c>
      <c r="M758" s="54"/>
      <c r="N758" s="54"/>
      <c r="O758" s="54"/>
      <c r="P758" s="54"/>
      <c r="Q758" s="54"/>
      <c r="R758" s="54"/>
      <c r="S758" s="54"/>
      <c r="T758" s="54"/>
      <c r="U758" s="54"/>
      <c r="V758" s="54"/>
      <c r="W758" s="54"/>
      <c r="X758" s="54"/>
      <c r="Y758" s="54"/>
      <c r="Z758" s="54"/>
    </row>
    <row r="759" spans="1:26" s="55" customFormat="1" ht="18.75">
      <c r="A759" s="62"/>
      <c r="B759" s="62"/>
      <c r="C759" s="42" t="s">
        <v>11763</v>
      </c>
      <c r="D759" s="42" t="s">
        <v>11765</v>
      </c>
      <c r="E759" s="60" t="s">
        <v>20</v>
      </c>
      <c r="F759" s="60" t="s">
        <v>20</v>
      </c>
      <c r="G759" s="60" t="s">
        <v>305</v>
      </c>
      <c r="H759" s="551">
        <f t="shared" si="33"/>
        <v>8755000</v>
      </c>
      <c r="I759" s="538">
        <v>8500000</v>
      </c>
      <c r="J759" s="551">
        <f t="shared" si="34"/>
        <v>8925000</v>
      </c>
      <c r="K759" s="551">
        <f t="shared" si="35"/>
        <v>9350000</v>
      </c>
      <c r="M759" s="62"/>
      <c r="N759" s="62"/>
      <c r="O759" s="62"/>
      <c r="P759" s="62"/>
      <c r="Q759" s="62"/>
      <c r="R759" s="62"/>
      <c r="S759" s="62"/>
      <c r="T759" s="62"/>
      <c r="U759" s="62"/>
      <c r="V759" s="62"/>
      <c r="W759" s="62"/>
      <c r="X759" s="62"/>
      <c r="Y759" s="62"/>
      <c r="Z759" s="62"/>
    </row>
    <row r="760" spans="1:26" s="55" customFormat="1" ht="36">
      <c r="A760" s="62"/>
      <c r="B760" s="62"/>
      <c r="C760" s="42" t="s">
        <v>11769</v>
      </c>
      <c r="D760" s="42" t="s">
        <v>11770</v>
      </c>
      <c r="E760" s="60" t="s">
        <v>20</v>
      </c>
      <c r="F760" s="60" t="s">
        <v>20</v>
      </c>
      <c r="G760" s="60" t="s">
        <v>305</v>
      </c>
      <c r="H760" s="551">
        <f t="shared" si="33"/>
        <v>1030000</v>
      </c>
      <c r="I760" s="538">
        <v>1000000</v>
      </c>
      <c r="J760" s="551">
        <f t="shared" si="34"/>
        <v>1050000</v>
      </c>
      <c r="K760" s="551">
        <f t="shared" si="35"/>
        <v>1100000</v>
      </c>
      <c r="M760" s="62"/>
      <c r="N760" s="62"/>
      <c r="O760" s="62"/>
      <c r="P760" s="62"/>
      <c r="Q760" s="62"/>
      <c r="R760" s="62"/>
      <c r="S760" s="62"/>
      <c r="T760" s="62"/>
      <c r="U760" s="62"/>
      <c r="V760" s="62"/>
      <c r="W760" s="62"/>
      <c r="X760" s="62"/>
      <c r="Y760" s="62"/>
      <c r="Z760" s="62"/>
    </row>
    <row r="761" spans="1:26" s="55" customFormat="1" ht="36">
      <c r="A761" s="62"/>
      <c r="B761" s="62"/>
      <c r="C761" s="42" t="s">
        <v>11775</v>
      </c>
      <c r="D761" s="42" t="s">
        <v>11776</v>
      </c>
      <c r="E761" s="60" t="s">
        <v>20</v>
      </c>
      <c r="F761" s="60" t="s">
        <v>20</v>
      </c>
      <c r="G761" s="60" t="s">
        <v>305</v>
      </c>
      <c r="H761" s="551">
        <f t="shared" si="33"/>
        <v>360500</v>
      </c>
      <c r="I761" s="538">
        <v>350000</v>
      </c>
      <c r="J761" s="551">
        <f t="shared" si="34"/>
        <v>367500</v>
      </c>
      <c r="K761" s="551">
        <f t="shared" si="35"/>
        <v>385000</v>
      </c>
      <c r="M761" s="62"/>
      <c r="N761" s="62"/>
      <c r="O761" s="62"/>
      <c r="P761" s="62"/>
      <c r="Q761" s="62"/>
      <c r="R761" s="62"/>
      <c r="S761" s="62"/>
      <c r="T761" s="62"/>
      <c r="U761" s="62"/>
      <c r="V761" s="62"/>
      <c r="W761" s="62"/>
      <c r="X761" s="62"/>
      <c r="Y761" s="62"/>
      <c r="Z761" s="62"/>
    </row>
    <row r="762" spans="1:26" s="55" customFormat="1" ht="36">
      <c r="A762" s="62"/>
      <c r="B762" s="62"/>
      <c r="C762" s="42" t="s">
        <v>11777</v>
      </c>
      <c r="D762" s="42" t="s">
        <v>11779</v>
      </c>
      <c r="E762" s="60" t="s">
        <v>20</v>
      </c>
      <c r="F762" s="60" t="s">
        <v>20</v>
      </c>
      <c r="G762" s="60" t="s">
        <v>305</v>
      </c>
      <c r="H762" s="551">
        <f t="shared" si="33"/>
        <v>2060000</v>
      </c>
      <c r="I762" s="538">
        <v>2000000</v>
      </c>
      <c r="J762" s="551">
        <f t="shared" si="34"/>
        <v>2100000</v>
      </c>
      <c r="K762" s="551">
        <f t="shared" si="35"/>
        <v>2200000</v>
      </c>
      <c r="M762" s="62"/>
      <c r="N762" s="62"/>
      <c r="O762" s="62"/>
      <c r="P762" s="62"/>
      <c r="Q762" s="62"/>
      <c r="R762" s="62"/>
      <c r="S762" s="62"/>
      <c r="T762" s="62"/>
      <c r="U762" s="62"/>
      <c r="V762" s="62"/>
      <c r="W762" s="62"/>
      <c r="X762" s="62"/>
      <c r="Y762" s="62"/>
      <c r="Z762" s="62"/>
    </row>
    <row r="763" spans="1:26" s="55" customFormat="1" ht="36">
      <c r="A763" s="62"/>
      <c r="B763" s="62"/>
      <c r="C763" s="42" t="s">
        <v>11782</v>
      </c>
      <c r="D763" s="42" t="s">
        <v>11783</v>
      </c>
      <c r="E763" s="60" t="s">
        <v>20</v>
      </c>
      <c r="F763" s="60" t="s">
        <v>20</v>
      </c>
      <c r="G763" s="60" t="s">
        <v>305</v>
      </c>
      <c r="H763" s="551">
        <f t="shared" si="33"/>
        <v>77250</v>
      </c>
      <c r="I763" s="538">
        <v>75000</v>
      </c>
      <c r="J763" s="551">
        <f t="shared" si="34"/>
        <v>78750</v>
      </c>
      <c r="K763" s="551">
        <f t="shared" si="35"/>
        <v>82500</v>
      </c>
      <c r="M763" s="62"/>
      <c r="N763" s="62"/>
      <c r="O763" s="62"/>
      <c r="P763" s="62"/>
      <c r="Q763" s="62"/>
      <c r="R763" s="62"/>
      <c r="S763" s="62"/>
      <c r="T763" s="62"/>
      <c r="U763" s="62"/>
      <c r="V763" s="62"/>
      <c r="W763" s="62"/>
      <c r="X763" s="62"/>
      <c r="Y763" s="62"/>
      <c r="Z763" s="62"/>
    </row>
    <row r="764" spans="1:26" s="55" customFormat="1" ht="36">
      <c r="A764" s="62"/>
      <c r="B764" s="62"/>
      <c r="C764" s="42" t="s">
        <v>11787</v>
      </c>
      <c r="D764" s="42" t="s">
        <v>11788</v>
      </c>
      <c r="E764" s="60" t="s">
        <v>20</v>
      </c>
      <c r="F764" s="60" t="s">
        <v>20</v>
      </c>
      <c r="G764" s="60" t="s">
        <v>305</v>
      </c>
      <c r="H764" s="551">
        <f t="shared" si="33"/>
        <v>1854000</v>
      </c>
      <c r="I764" s="538">
        <v>1800000</v>
      </c>
      <c r="J764" s="551">
        <f t="shared" si="34"/>
        <v>1890000</v>
      </c>
      <c r="K764" s="551">
        <f t="shared" si="35"/>
        <v>1980000</v>
      </c>
      <c r="M764" s="62"/>
      <c r="N764" s="62"/>
      <c r="O764" s="62"/>
      <c r="P764" s="62"/>
      <c r="Q764" s="62"/>
      <c r="R764" s="62"/>
      <c r="S764" s="62"/>
      <c r="T764" s="62"/>
      <c r="U764" s="62"/>
      <c r="V764" s="62"/>
      <c r="W764" s="62"/>
      <c r="X764" s="62"/>
      <c r="Y764" s="62"/>
      <c r="Z764" s="62"/>
    </row>
    <row r="765" spans="1:26" s="55" customFormat="1" ht="18.75">
      <c r="A765" s="62"/>
      <c r="B765" s="62"/>
      <c r="C765" s="42" t="s">
        <v>11793</v>
      </c>
      <c r="D765" s="42" t="s">
        <v>11794</v>
      </c>
      <c r="E765" s="60" t="s">
        <v>20</v>
      </c>
      <c r="F765" s="60" t="s">
        <v>20</v>
      </c>
      <c r="G765" s="60" t="s">
        <v>305</v>
      </c>
      <c r="H765" s="551">
        <f t="shared" si="33"/>
        <v>2266000</v>
      </c>
      <c r="I765" s="538">
        <v>2200000</v>
      </c>
      <c r="J765" s="551">
        <f t="shared" si="34"/>
        <v>2310000</v>
      </c>
      <c r="K765" s="551">
        <f t="shared" si="35"/>
        <v>2420000</v>
      </c>
      <c r="M765" s="62"/>
      <c r="N765" s="62"/>
      <c r="O765" s="62"/>
      <c r="P765" s="62"/>
      <c r="Q765" s="62"/>
      <c r="R765" s="62"/>
      <c r="S765" s="62"/>
      <c r="T765" s="62"/>
      <c r="U765" s="62"/>
      <c r="V765" s="62"/>
      <c r="W765" s="62"/>
      <c r="X765" s="62"/>
      <c r="Y765" s="62"/>
      <c r="Z765" s="62"/>
    </row>
    <row r="766" spans="1:26" s="55" customFormat="1" ht="18.75">
      <c r="A766" s="62"/>
      <c r="B766" s="62"/>
      <c r="C766" s="42" t="s">
        <v>11796</v>
      </c>
      <c r="D766" s="42" t="s">
        <v>11798</v>
      </c>
      <c r="E766" s="60" t="s">
        <v>20</v>
      </c>
      <c r="F766" s="60" t="s">
        <v>20</v>
      </c>
      <c r="G766" s="60" t="s">
        <v>305</v>
      </c>
      <c r="H766" s="551">
        <f t="shared" si="33"/>
        <v>515000</v>
      </c>
      <c r="I766" s="538">
        <v>500000</v>
      </c>
      <c r="J766" s="551">
        <f t="shared" si="34"/>
        <v>525000</v>
      </c>
      <c r="K766" s="551">
        <f t="shared" si="35"/>
        <v>550000</v>
      </c>
      <c r="M766" s="62"/>
      <c r="N766" s="62"/>
      <c r="O766" s="62"/>
      <c r="P766" s="62"/>
      <c r="Q766" s="62"/>
      <c r="R766" s="62"/>
      <c r="S766" s="62"/>
      <c r="T766" s="62"/>
      <c r="U766" s="62"/>
      <c r="V766" s="62"/>
      <c r="W766" s="62"/>
      <c r="X766" s="62"/>
      <c r="Y766" s="62"/>
      <c r="Z766" s="62"/>
    </row>
    <row r="767" spans="1:26" s="55" customFormat="1" ht="18.75">
      <c r="A767" s="62"/>
      <c r="B767" s="62"/>
      <c r="C767" s="42" t="s">
        <v>11802</v>
      </c>
      <c r="D767" s="42" t="s">
        <v>11803</v>
      </c>
      <c r="E767" s="60" t="s">
        <v>20</v>
      </c>
      <c r="F767" s="60" t="s">
        <v>20</v>
      </c>
      <c r="G767" s="60" t="s">
        <v>305</v>
      </c>
      <c r="H767" s="551">
        <f t="shared" si="33"/>
        <v>463500</v>
      </c>
      <c r="I767" s="538">
        <v>450000</v>
      </c>
      <c r="J767" s="551">
        <f t="shared" si="34"/>
        <v>472500</v>
      </c>
      <c r="K767" s="551">
        <f t="shared" si="35"/>
        <v>495000</v>
      </c>
      <c r="M767" s="62"/>
      <c r="N767" s="62"/>
      <c r="O767" s="62"/>
      <c r="P767" s="62"/>
      <c r="Q767" s="62"/>
      <c r="R767" s="62"/>
      <c r="S767" s="62"/>
      <c r="T767" s="62"/>
      <c r="U767" s="62"/>
      <c r="V767" s="62"/>
      <c r="W767" s="62"/>
      <c r="X767" s="62"/>
      <c r="Y767" s="62"/>
      <c r="Z767" s="62"/>
    </row>
    <row r="768" spans="1:26" s="55" customFormat="1" ht="18.75">
      <c r="A768" s="54"/>
      <c r="B768" s="54"/>
      <c r="C768" s="42" t="s">
        <v>11809</v>
      </c>
      <c r="D768" s="42" t="s">
        <v>11810</v>
      </c>
      <c r="E768" s="60" t="s">
        <v>20</v>
      </c>
      <c r="F768" s="60" t="s">
        <v>20</v>
      </c>
      <c r="G768" s="60" t="s">
        <v>305</v>
      </c>
      <c r="H768" s="551">
        <f t="shared" si="33"/>
        <v>206000</v>
      </c>
      <c r="I768" s="538">
        <v>200000</v>
      </c>
      <c r="J768" s="551">
        <f t="shared" si="34"/>
        <v>210000</v>
      </c>
      <c r="K768" s="551">
        <f t="shared" si="35"/>
        <v>220000</v>
      </c>
      <c r="M768" s="54"/>
      <c r="N768" s="54"/>
      <c r="O768" s="54"/>
      <c r="P768" s="54"/>
      <c r="Q768" s="54"/>
      <c r="R768" s="54"/>
      <c r="S768" s="54"/>
      <c r="T768" s="54"/>
      <c r="U768" s="54"/>
      <c r="V768" s="54"/>
      <c r="W768" s="54"/>
      <c r="X768" s="54"/>
      <c r="Y768" s="54"/>
      <c r="Z768" s="54"/>
    </row>
    <row r="769" spans="1:26" s="55" customFormat="1" ht="18.75">
      <c r="A769" s="54"/>
      <c r="B769" s="54"/>
      <c r="C769" s="42" t="s">
        <v>11812</v>
      </c>
      <c r="D769" s="42" t="s">
        <v>11813</v>
      </c>
      <c r="E769" s="60" t="s">
        <v>20</v>
      </c>
      <c r="F769" s="60" t="s">
        <v>20</v>
      </c>
      <c r="G769" s="60" t="s">
        <v>305</v>
      </c>
      <c r="H769" s="551">
        <f t="shared" si="33"/>
        <v>206000</v>
      </c>
      <c r="I769" s="538">
        <v>200000</v>
      </c>
      <c r="J769" s="551">
        <f t="shared" si="34"/>
        <v>210000</v>
      </c>
      <c r="K769" s="551">
        <f t="shared" si="35"/>
        <v>220000</v>
      </c>
      <c r="M769" s="54"/>
      <c r="N769" s="54"/>
      <c r="O769" s="54"/>
      <c r="P769" s="54"/>
      <c r="Q769" s="54"/>
      <c r="R769" s="54"/>
      <c r="S769" s="54"/>
      <c r="T769" s="54"/>
      <c r="U769" s="54"/>
      <c r="V769" s="54"/>
      <c r="W769" s="54"/>
      <c r="X769" s="54"/>
      <c r="Y769" s="54"/>
      <c r="Z769" s="54"/>
    </row>
    <row r="770" spans="1:26" s="55" customFormat="1" ht="18.75">
      <c r="A770" s="54"/>
      <c r="B770" s="54"/>
      <c r="C770" s="42" t="s">
        <v>11819</v>
      </c>
      <c r="D770" s="42" t="s">
        <v>11820</v>
      </c>
      <c r="E770" s="60" t="s">
        <v>20</v>
      </c>
      <c r="F770" s="60" t="s">
        <v>20</v>
      </c>
      <c r="G770" s="60" t="s">
        <v>305</v>
      </c>
      <c r="H770" s="551">
        <f t="shared" si="33"/>
        <v>360500</v>
      </c>
      <c r="I770" s="538">
        <v>350000</v>
      </c>
      <c r="J770" s="551">
        <f t="shared" si="34"/>
        <v>367500</v>
      </c>
      <c r="K770" s="551">
        <f t="shared" si="35"/>
        <v>385000</v>
      </c>
      <c r="M770" s="54"/>
      <c r="N770" s="54"/>
      <c r="O770" s="54"/>
      <c r="P770" s="54"/>
      <c r="Q770" s="54"/>
      <c r="R770" s="54"/>
      <c r="S770" s="54"/>
      <c r="T770" s="54"/>
      <c r="U770" s="54"/>
      <c r="V770" s="54"/>
      <c r="W770" s="54"/>
      <c r="X770" s="54"/>
      <c r="Y770" s="54"/>
      <c r="Z770" s="54"/>
    </row>
    <row r="771" spans="1:26" s="55" customFormat="1" ht="36">
      <c r="A771" s="54"/>
      <c r="B771" s="54"/>
      <c r="C771" s="42" t="s">
        <v>11825</v>
      </c>
      <c r="D771" s="42" t="s">
        <v>11826</v>
      </c>
      <c r="E771" s="60" t="s">
        <v>20</v>
      </c>
      <c r="F771" s="60" t="s">
        <v>20</v>
      </c>
      <c r="G771" s="60" t="s">
        <v>22</v>
      </c>
      <c r="H771" s="551">
        <f t="shared" si="33"/>
        <v>772500</v>
      </c>
      <c r="I771" s="538">
        <v>750000</v>
      </c>
      <c r="J771" s="551">
        <f t="shared" si="34"/>
        <v>787500</v>
      </c>
      <c r="K771" s="551">
        <f t="shared" si="35"/>
        <v>825000</v>
      </c>
      <c r="M771" s="54"/>
      <c r="N771" s="54"/>
      <c r="O771" s="54"/>
      <c r="P771" s="54"/>
      <c r="Q771" s="54"/>
      <c r="R771" s="54"/>
      <c r="S771" s="54"/>
      <c r="T771" s="54"/>
      <c r="U771" s="54"/>
      <c r="V771" s="54"/>
      <c r="W771" s="54"/>
      <c r="X771" s="54"/>
      <c r="Y771" s="54"/>
      <c r="Z771" s="54"/>
    </row>
    <row r="772" spans="1:26" s="55" customFormat="1" ht="18.75">
      <c r="A772" s="54"/>
      <c r="B772" s="54"/>
      <c r="C772" s="42" t="s">
        <v>11831</v>
      </c>
      <c r="D772" s="42" t="s">
        <v>11832</v>
      </c>
      <c r="E772" s="60" t="s">
        <v>20</v>
      </c>
      <c r="F772" s="60" t="s">
        <v>20</v>
      </c>
      <c r="G772" s="60" t="s">
        <v>22</v>
      </c>
      <c r="H772" s="551">
        <f t="shared" si="33"/>
        <v>103000</v>
      </c>
      <c r="I772" s="538">
        <v>100000</v>
      </c>
      <c r="J772" s="551">
        <f t="shared" si="34"/>
        <v>105000</v>
      </c>
      <c r="K772" s="551">
        <f t="shared" si="35"/>
        <v>110000</v>
      </c>
      <c r="M772" s="54"/>
      <c r="N772" s="54"/>
      <c r="O772" s="54"/>
      <c r="P772" s="54"/>
      <c r="Q772" s="54"/>
      <c r="R772" s="54"/>
      <c r="S772" s="54"/>
      <c r="T772" s="54"/>
      <c r="U772" s="54"/>
      <c r="V772" s="54"/>
      <c r="W772" s="54"/>
      <c r="X772" s="54"/>
      <c r="Y772" s="54"/>
      <c r="Z772" s="54"/>
    </row>
    <row r="773" spans="1:26" s="55" customFormat="1" ht="18.75">
      <c r="A773" s="54"/>
      <c r="B773" s="54"/>
      <c r="C773" s="42" t="s">
        <v>11836</v>
      </c>
      <c r="D773" s="42" t="s">
        <v>11837</v>
      </c>
      <c r="E773" s="60" t="s">
        <v>20</v>
      </c>
      <c r="F773" s="60" t="s">
        <v>20</v>
      </c>
      <c r="G773" s="60" t="s">
        <v>305</v>
      </c>
      <c r="H773" s="551">
        <f t="shared" si="33"/>
        <v>206000</v>
      </c>
      <c r="I773" s="538">
        <v>200000</v>
      </c>
      <c r="J773" s="551">
        <f t="shared" si="34"/>
        <v>210000</v>
      </c>
      <c r="K773" s="551">
        <f t="shared" si="35"/>
        <v>220000</v>
      </c>
      <c r="M773" s="54"/>
      <c r="N773" s="54"/>
      <c r="O773" s="54"/>
      <c r="P773" s="54"/>
      <c r="Q773" s="54"/>
      <c r="R773" s="54"/>
      <c r="S773" s="54"/>
      <c r="T773" s="54"/>
      <c r="U773" s="54"/>
      <c r="V773" s="54"/>
      <c r="W773" s="54"/>
      <c r="X773" s="54"/>
      <c r="Y773" s="54"/>
      <c r="Z773" s="54"/>
    </row>
    <row r="774" spans="1:26" s="55" customFormat="1" ht="36">
      <c r="A774" s="54"/>
      <c r="B774" s="54"/>
      <c r="C774" s="42" t="s">
        <v>11839</v>
      </c>
      <c r="D774" s="42" t="s">
        <v>11840</v>
      </c>
      <c r="E774" s="60" t="s">
        <v>20</v>
      </c>
      <c r="F774" s="60" t="s">
        <v>20</v>
      </c>
      <c r="G774" s="60" t="s">
        <v>22</v>
      </c>
      <c r="H774" s="551">
        <f t="shared" si="33"/>
        <v>360500</v>
      </c>
      <c r="I774" s="538">
        <v>350000</v>
      </c>
      <c r="J774" s="551">
        <f t="shared" si="34"/>
        <v>367500</v>
      </c>
      <c r="K774" s="551">
        <f t="shared" si="35"/>
        <v>385000</v>
      </c>
      <c r="M774" s="54"/>
      <c r="N774" s="54"/>
      <c r="O774" s="54"/>
      <c r="P774" s="54"/>
      <c r="Q774" s="54"/>
      <c r="R774" s="54"/>
      <c r="S774" s="54"/>
      <c r="T774" s="54"/>
      <c r="U774" s="54"/>
      <c r="V774" s="54"/>
      <c r="W774" s="54"/>
      <c r="X774" s="54"/>
      <c r="Y774" s="54"/>
      <c r="Z774" s="54"/>
    </row>
    <row r="775" spans="1:26" s="55" customFormat="1" ht="36">
      <c r="A775" s="54"/>
      <c r="B775" s="54"/>
      <c r="C775" s="42" t="s">
        <v>11845</v>
      </c>
      <c r="D775" s="42" t="s">
        <v>11846</v>
      </c>
      <c r="E775" s="60" t="s">
        <v>20</v>
      </c>
      <c r="F775" s="60" t="s">
        <v>20</v>
      </c>
      <c r="G775" s="60" t="s">
        <v>22</v>
      </c>
      <c r="H775" s="551">
        <f t="shared" si="33"/>
        <v>2575000</v>
      </c>
      <c r="I775" s="538">
        <v>2500000</v>
      </c>
      <c r="J775" s="551">
        <f t="shared" si="34"/>
        <v>2625000</v>
      </c>
      <c r="K775" s="551">
        <f t="shared" si="35"/>
        <v>2750000</v>
      </c>
      <c r="M775" s="54"/>
      <c r="N775" s="54"/>
      <c r="O775" s="54"/>
      <c r="P775" s="54"/>
      <c r="Q775" s="54"/>
      <c r="R775" s="54"/>
      <c r="S775" s="54"/>
      <c r="T775" s="54"/>
      <c r="U775" s="54"/>
      <c r="V775" s="54"/>
      <c r="W775" s="54"/>
      <c r="X775" s="54"/>
      <c r="Y775" s="54"/>
      <c r="Z775" s="54"/>
    </row>
    <row r="776" spans="1:26" s="55" customFormat="1" ht="36">
      <c r="A776" s="54"/>
      <c r="B776" s="54"/>
      <c r="C776" s="42" t="s">
        <v>11852</v>
      </c>
      <c r="D776" s="42" t="s">
        <v>11853</v>
      </c>
      <c r="E776" s="60" t="s">
        <v>20</v>
      </c>
      <c r="F776" s="60" t="s">
        <v>20</v>
      </c>
      <c r="G776" s="60" t="s">
        <v>305</v>
      </c>
      <c r="H776" s="551">
        <f t="shared" si="33"/>
        <v>772500</v>
      </c>
      <c r="I776" s="538">
        <v>750000</v>
      </c>
      <c r="J776" s="551">
        <f t="shared" si="34"/>
        <v>787500</v>
      </c>
      <c r="K776" s="551">
        <f t="shared" si="35"/>
        <v>825000</v>
      </c>
      <c r="M776" s="54"/>
      <c r="N776" s="54"/>
      <c r="O776" s="54"/>
      <c r="P776" s="54"/>
      <c r="Q776" s="54"/>
      <c r="R776" s="54"/>
      <c r="S776" s="54"/>
      <c r="T776" s="54"/>
      <c r="U776" s="54"/>
      <c r="V776" s="54"/>
      <c r="W776" s="54"/>
      <c r="X776" s="54"/>
      <c r="Y776" s="54"/>
      <c r="Z776" s="54"/>
    </row>
    <row r="777" spans="1:26" s="55" customFormat="1" ht="18.75">
      <c r="A777" s="54"/>
      <c r="B777" s="54"/>
      <c r="C777" s="42" t="s">
        <v>11855</v>
      </c>
      <c r="D777" s="42" t="s">
        <v>11856</v>
      </c>
      <c r="E777" s="60" t="s">
        <v>20</v>
      </c>
      <c r="F777" s="60" t="s">
        <v>20</v>
      </c>
      <c r="G777" s="60" t="s">
        <v>305</v>
      </c>
      <c r="H777" s="551">
        <f t="shared" si="33"/>
        <v>309000</v>
      </c>
      <c r="I777" s="538">
        <v>300000</v>
      </c>
      <c r="J777" s="551">
        <f t="shared" si="34"/>
        <v>315000</v>
      </c>
      <c r="K777" s="551">
        <f t="shared" si="35"/>
        <v>330000</v>
      </c>
      <c r="M777" s="54"/>
      <c r="N777" s="54"/>
      <c r="O777" s="54"/>
      <c r="P777" s="54"/>
      <c r="Q777" s="54"/>
      <c r="R777" s="54"/>
      <c r="S777" s="54"/>
      <c r="T777" s="54"/>
      <c r="U777" s="54"/>
      <c r="V777" s="54"/>
      <c r="W777" s="54"/>
      <c r="X777" s="54"/>
      <c r="Y777" s="54"/>
      <c r="Z777" s="54"/>
    </row>
    <row r="778" spans="1:26" s="55" customFormat="1" ht="36">
      <c r="A778" s="54"/>
      <c r="B778" s="54"/>
      <c r="C778" s="59" t="s">
        <v>11861</v>
      </c>
      <c r="D778" s="59" t="s">
        <v>11862</v>
      </c>
      <c r="E778" s="42"/>
      <c r="F778" s="42"/>
      <c r="G778" s="42"/>
      <c r="H778" s="551">
        <f t="shared" ref="H778:H792" si="36">(I778*0.03)+I778</f>
        <v>0</v>
      </c>
      <c r="I778" s="44"/>
      <c r="J778" s="551">
        <f t="shared" ref="J778:J792" si="37">(I778*0.05)+I778</f>
        <v>0</v>
      </c>
      <c r="K778" s="551">
        <f t="shared" ref="K778:K792" si="38">(I778*0.1)+I778</f>
        <v>0</v>
      </c>
      <c r="M778" s="54"/>
      <c r="N778" s="54"/>
      <c r="O778" s="54"/>
      <c r="P778" s="54"/>
      <c r="Q778" s="54"/>
      <c r="R778" s="54"/>
      <c r="S778" s="54"/>
      <c r="T778" s="54"/>
      <c r="U778" s="54"/>
      <c r="V778" s="54"/>
      <c r="W778" s="54"/>
      <c r="X778" s="54"/>
      <c r="Y778" s="54"/>
      <c r="Z778" s="54"/>
    </row>
    <row r="779" spans="1:26" s="55" customFormat="1" ht="36">
      <c r="A779" s="54"/>
      <c r="B779" s="54"/>
      <c r="C779" s="42" t="s">
        <v>11865</v>
      </c>
      <c r="D779" s="42" t="s">
        <v>11866</v>
      </c>
      <c r="E779" s="60" t="s">
        <v>20</v>
      </c>
      <c r="F779" s="60" t="s">
        <v>20</v>
      </c>
      <c r="G779" s="60" t="s">
        <v>22</v>
      </c>
      <c r="H779" s="551">
        <f t="shared" si="36"/>
        <v>97850</v>
      </c>
      <c r="I779" s="538">
        <v>95000</v>
      </c>
      <c r="J779" s="551">
        <f t="shared" si="37"/>
        <v>99750</v>
      </c>
      <c r="K779" s="551">
        <f t="shared" si="38"/>
        <v>104500</v>
      </c>
      <c r="M779" s="54"/>
      <c r="N779" s="54"/>
      <c r="O779" s="54"/>
      <c r="P779" s="54"/>
      <c r="Q779" s="54"/>
      <c r="R779" s="54"/>
      <c r="S779" s="54"/>
      <c r="T779" s="54"/>
      <c r="U779" s="54"/>
      <c r="V779" s="54"/>
      <c r="W779" s="54"/>
      <c r="X779" s="54"/>
      <c r="Y779" s="54"/>
      <c r="Z779" s="54"/>
    </row>
    <row r="780" spans="1:26" s="55" customFormat="1" ht="36">
      <c r="A780" s="54"/>
      <c r="B780" s="54"/>
      <c r="C780" s="42" t="s">
        <v>11867</v>
      </c>
      <c r="D780" s="42" t="s">
        <v>11869</v>
      </c>
      <c r="E780" s="60" t="s">
        <v>20</v>
      </c>
      <c r="F780" s="60" t="s">
        <v>20</v>
      </c>
      <c r="G780" s="60" t="s">
        <v>22</v>
      </c>
      <c r="H780" s="551">
        <f t="shared" si="36"/>
        <v>401700</v>
      </c>
      <c r="I780" s="538">
        <v>390000</v>
      </c>
      <c r="J780" s="551">
        <f t="shared" si="37"/>
        <v>409500</v>
      </c>
      <c r="K780" s="551">
        <f t="shared" si="38"/>
        <v>429000</v>
      </c>
      <c r="M780" s="54"/>
      <c r="N780" s="54"/>
      <c r="O780" s="54"/>
      <c r="P780" s="54"/>
      <c r="Q780" s="54"/>
      <c r="R780" s="54"/>
      <c r="S780" s="54"/>
      <c r="T780" s="54"/>
      <c r="U780" s="54"/>
      <c r="V780" s="54"/>
      <c r="W780" s="54"/>
      <c r="X780" s="54"/>
      <c r="Y780" s="54"/>
      <c r="Z780" s="54"/>
    </row>
    <row r="781" spans="1:26" s="55" customFormat="1" ht="36">
      <c r="A781" s="54"/>
      <c r="B781" s="54"/>
      <c r="C781" s="42" t="s">
        <v>11872</v>
      </c>
      <c r="D781" s="42" t="s">
        <v>11873</v>
      </c>
      <c r="E781" s="60" t="s">
        <v>20</v>
      </c>
      <c r="F781" s="60" t="s">
        <v>20</v>
      </c>
      <c r="G781" s="60" t="s">
        <v>305</v>
      </c>
      <c r="H781" s="551">
        <f t="shared" si="36"/>
        <v>3540625</v>
      </c>
      <c r="I781" s="538">
        <v>3437500</v>
      </c>
      <c r="J781" s="551">
        <f t="shared" si="37"/>
        <v>3609375</v>
      </c>
      <c r="K781" s="551">
        <f t="shared" si="38"/>
        <v>3781250</v>
      </c>
      <c r="M781" s="54"/>
      <c r="N781" s="54"/>
      <c r="O781" s="54"/>
      <c r="P781" s="54"/>
      <c r="Q781" s="54"/>
      <c r="R781" s="54"/>
      <c r="S781" s="54"/>
      <c r="T781" s="54"/>
      <c r="U781" s="54"/>
      <c r="V781" s="54"/>
      <c r="W781" s="54"/>
      <c r="X781" s="54"/>
      <c r="Y781" s="54"/>
      <c r="Z781" s="54"/>
    </row>
    <row r="782" spans="1:26" s="55" customFormat="1" ht="36">
      <c r="A782" s="54"/>
      <c r="B782" s="54"/>
      <c r="C782" s="42" t="s">
        <v>11876</v>
      </c>
      <c r="D782" s="42" t="s">
        <v>11877</v>
      </c>
      <c r="E782" s="60" t="s">
        <v>20</v>
      </c>
      <c r="F782" s="60" t="s">
        <v>20</v>
      </c>
      <c r="G782" s="60" t="s">
        <v>305</v>
      </c>
      <c r="H782" s="551">
        <f t="shared" si="36"/>
        <v>9115.5</v>
      </c>
      <c r="I782" s="538">
        <v>8850</v>
      </c>
      <c r="J782" s="551">
        <f t="shared" si="37"/>
        <v>9292.5</v>
      </c>
      <c r="K782" s="551">
        <f t="shared" si="38"/>
        <v>9735</v>
      </c>
      <c r="M782" s="54"/>
      <c r="N782" s="54"/>
      <c r="O782" s="54"/>
      <c r="P782" s="54"/>
      <c r="Q782" s="54"/>
      <c r="R782" s="54"/>
      <c r="S782" s="54"/>
      <c r="T782" s="54"/>
      <c r="U782" s="54"/>
      <c r="V782" s="54"/>
      <c r="W782" s="54"/>
      <c r="X782" s="54"/>
      <c r="Y782" s="54"/>
      <c r="Z782" s="54"/>
    </row>
    <row r="783" spans="1:26" s="55" customFormat="1" ht="36">
      <c r="A783" s="54"/>
      <c r="B783" s="54"/>
      <c r="C783" s="42" t="s">
        <v>11878</v>
      </c>
      <c r="D783" s="42" t="s">
        <v>11880</v>
      </c>
      <c r="E783" s="60" t="s">
        <v>20</v>
      </c>
      <c r="F783" s="60" t="s">
        <v>20</v>
      </c>
      <c r="G783" s="60" t="s">
        <v>305</v>
      </c>
      <c r="H783" s="551">
        <f t="shared" si="36"/>
        <v>88065</v>
      </c>
      <c r="I783" s="538">
        <v>85500</v>
      </c>
      <c r="J783" s="551">
        <f t="shared" si="37"/>
        <v>89775</v>
      </c>
      <c r="K783" s="551">
        <f t="shared" si="38"/>
        <v>94050</v>
      </c>
      <c r="M783" s="54"/>
      <c r="N783" s="54"/>
      <c r="O783" s="54"/>
      <c r="P783" s="54"/>
      <c r="Q783" s="54"/>
      <c r="R783" s="54"/>
      <c r="S783" s="54"/>
      <c r="T783" s="54"/>
      <c r="U783" s="54"/>
      <c r="V783" s="54"/>
      <c r="W783" s="54"/>
      <c r="X783" s="54"/>
      <c r="Y783" s="54"/>
      <c r="Z783" s="54"/>
    </row>
    <row r="784" spans="1:26" s="55" customFormat="1" ht="36">
      <c r="A784" s="54"/>
      <c r="B784" s="54"/>
      <c r="C784" s="42" t="s">
        <v>11881</v>
      </c>
      <c r="D784" s="42" t="s">
        <v>11882</v>
      </c>
      <c r="E784" s="60" t="s">
        <v>20</v>
      </c>
      <c r="F784" s="60" t="s">
        <v>20</v>
      </c>
      <c r="G784" s="60" t="s">
        <v>22</v>
      </c>
      <c r="H784" s="551">
        <f t="shared" si="36"/>
        <v>71070</v>
      </c>
      <c r="I784" s="538">
        <v>69000</v>
      </c>
      <c r="J784" s="551">
        <f t="shared" si="37"/>
        <v>72450</v>
      </c>
      <c r="K784" s="551">
        <f t="shared" si="38"/>
        <v>75900</v>
      </c>
      <c r="M784" s="54"/>
      <c r="N784" s="54"/>
      <c r="O784" s="54"/>
      <c r="P784" s="54"/>
      <c r="Q784" s="54"/>
      <c r="R784" s="54"/>
      <c r="S784" s="54"/>
      <c r="T784" s="54"/>
      <c r="U784" s="54"/>
      <c r="V784" s="54"/>
      <c r="W784" s="54"/>
      <c r="X784" s="54"/>
      <c r="Y784" s="54"/>
      <c r="Z784" s="54"/>
    </row>
    <row r="785" spans="1:26" s="55" customFormat="1" ht="18.75">
      <c r="A785" s="54"/>
      <c r="B785" s="54"/>
      <c r="C785" s="42" t="s">
        <v>11884</v>
      </c>
      <c r="D785" s="42" t="s">
        <v>11885</v>
      </c>
      <c r="E785" s="60" t="s">
        <v>20</v>
      </c>
      <c r="F785" s="60" t="s">
        <v>20</v>
      </c>
      <c r="G785" s="60" t="s">
        <v>305</v>
      </c>
      <c r="H785" s="551">
        <f t="shared" si="36"/>
        <v>188490</v>
      </c>
      <c r="I785" s="538">
        <v>183000</v>
      </c>
      <c r="J785" s="551">
        <f t="shared" si="37"/>
        <v>192150</v>
      </c>
      <c r="K785" s="551">
        <f t="shared" si="38"/>
        <v>201300</v>
      </c>
      <c r="M785" s="54"/>
      <c r="N785" s="54"/>
      <c r="O785" s="54"/>
      <c r="P785" s="54"/>
      <c r="Q785" s="54"/>
      <c r="R785" s="54"/>
      <c r="S785" s="54"/>
      <c r="T785" s="54"/>
      <c r="U785" s="54"/>
      <c r="V785" s="54"/>
      <c r="W785" s="54"/>
      <c r="X785" s="54"/>
      <c r="Y785" s="54"/>
      <c r="Z785" s="54"/>
    </row>
    <row r="786" spans="1:26" s="55" customFormat="1" ht="18.75">
      <c r="A786" s="54"/>
      <c r="B786" s="54"/>
      <c r="C786" s="42" t="s">
        <v>11887</v>
      </c>
      <c r="D786" s="42" t="s">
        <v>11888</v>
      </c>
      <c r="E786" s="60" t="s">
        <v>20</v>
      </c>
      <c r="F786" s="60" t="s">
        <v>20</v>
      </c>
      <c r="G786" s="60" t="s">
        <v>305</v>
      </c>
      <c r="H786" s="551">
        <f t="shared" si="36"/>
        <v>139050</v>
      </c>
      <c r="I786" s="538">
        <v>135000</v>
      </c>
      <c r="J786" s="551">
        <f t="shared" si="37"/>
        <v>141750</v>
      </c>
      <c r="K786" s="551">
        <f t="shared" si="38"/>
        <v>148500</v>
      </c>
      <c r="M786" s="54"/>
      <c r="N786" s="54"/>
      <c r="O786" s="54"/>
      <c r="P786" s="54"/>
      <c r="Q786" s="54"/>
      <c r="R786" s="54"/>
      <c r="S786" s="54"/>
      <c r="T786" s="54"/>
      <c r="U786" s="54"/>
      <c r="V786" s="54"/>
      <c r="W786" s="54"/>
      <c r="X786" s="54"/>
      <c r="Y786" s="54"/>
      <c r="Z786" s="54"/>
    </row>
    <row r="787" spans="1:26" s="55" customFormat="1" ht="18.75">
      <c r="A787" s="54"/>
      <c r="B787" s="54"/>
      <c r="C787" s="42" t="s">
        <v>11891</v>
      </c>
      <c r="D787" s="42" t="s">
        <v>11892</v>
      </c>
      <c r="E787" s="60" t="s">
        <v>20</v>
      </c>
      <c r="F787" s="60" t="s">
        <v>20</v>
      </c>
      <c r="G787" s="60" t="s">
        <v>305</v>
      </c>
      <c r="H787" s="551">
        <f t="shared" si="36"/>
        <v>562071</v>
      </c>
      <c r="I787" s="538">
        <v>545700</v>
      </c>
      <c r="J787" s="551">
        <f t="shared" si="37"/>
        <v>572985</v>
      </c>
      <c r="K787" s="551">
        <f t="shared" si="38"/>
        <v>600270</v>
      </c>
      <c r="M787" s="54"/>
      <c r="N787" s="54"/>
      <c r="O787" s="54"/>
      <c r="P787" s="54"/>
      <c r="Q787" s="54"/>
      <c r="R787" s="54"/>
      <c r="S787" s="54"/>
      <c r="T787" s="54"/>
      <c r="U787" s="54"/>
      <c r="V787" s="54"/>
      <c r="W787" s="54"/>
      <c r="X787" s="54"/>
      <c r="Y787" s="54"/>
      <c r="Z787" s="54"/>
    </row>
    <row r="788" spans="1:26" s="55" customFormat="1" ht="18.75">
      <c r="A788" s="54"/>
      <c r="B788" s="54"/>
      <c r="C788" s="42" t="s">
        <v>11894</v>
      </c>
      <c r="D788" s="42" t="s">
        <v>11895</v>
      </c>
      <c r="E788" s="60" t="s">
        <v>20</v>
      </c>
      <c r="F788" s="60" t="s">
        <v>20</v>
      </c>
      <c r="G788" s="60" t="s">
        <v>305</v>
      </c>
      <c r="H788" s="551">
        <f t="shared" si="36"/>
        <v>66950</v>
      </c>
      <c r="I788" s="538">
        <v>65000</v>
      </c>
      <c r="J788" s="551">
        <f t="shared" si="37"/>
        <v>68250</v>
      </c>
      <c r="K788" s="551">
        <f t="shared" si="38"/>
        <v>71500</v>
      </c>
      <c r="M788" s="54"/>
      <c r="N788" s="54"/>
      <c r="O788" s="54"/>
      <c r="P788" s="54"/>
      <c r="Q788" s="54"/>
      <c r="R788" s="54"/>
      <c r="S788" s="54"/>
      <c r="T788" s="54"/>
      <c r="U788" s="54"/>
      <c r="V788" s="54"/>
      <c r="W788" s="54"/>
      <c r="X788" s="54"/>
      <c r="Y788" s="54"/>
      <c r="Z788" s="54"/>
    </row>
    <row r="789" spans="1:26" s="55" customFormat="1" ht="18.75">
      <c r="A789" s="54"/>
      <c r="B789" s="54"/>
      <c r="C789" s="59" t="s">
        <v>11898</v>
      </c>
      <c r="D789" s="59" t="s">
        <v>11899</v>
      </c>
      <c r="E789" s="42"/>
      <c r="F789" s="42"/>
      <c r="G789" s="42"/>
      <c r="H789" s="551">
        <f t="shared" si="36"/>
        <v>0</v>
      </c>
      <c r="I789" s="42"/>
      <c r="J789" s="551">
        <f t="shared" si="37"/>
        <v>0</v>
      </c>
      <c r="K789" s="551">
        <f t="shared" si="38"/>
        <v>0</v>
      </c>
      <c r="M789" s="54"/>
      <c r="N789" s="54"/>
      <c r="O789" s="54"/>
      <c r="P789" s="54"/>
      <c r="Q789" s="54"/>
      <c r="R789" s="54"/>
      <c r="S789" s="54"/>
      <c r="T789" s="54"/>
      <c r="U789" s="54"/>
      <c r="V789" s="54"/>
      <c r="W789" s="54"/>
      <c r="X789" s="54"/>
      <c r="Y789" s="54"/>
      <c r="Z789" s="54"/>
    </row>
    <row r="790" spans="1:26" s="55" customFormat="1" ht="18.75">
      <c r="A790" s="54"/>
      <c r="B790" s="54"/>
      <c r="C790" s="59" t="s">
        <v>11902</v>
      </c>
      <c r="D790" s="59" t="s">
        <v>11903</v>
      </c>
      <c r="E790" s="42"/>
      <c r="F790" s="42"/>
      <c r="G790" s="42"/>
      <c r="H790" s="551">
        <f t="shared" si="36"/>
        <v>0</v>
      </c>
      <c r="I790" s="42"/>
      <c r="J790" s="551">
        <f t="shared" si="37"/>
        <v>0</v>
      </c>
      <c r="K790" s="551">
        <f t="shared" si="38"/>
        <v>0</v>
      </c>
      <c r="M790" s="54"/>
      <c r="N790" s="54"/>
      <c r="O790" s="54"/>
      <c r="P790" s="54"/>
      <c r="Q790" s="54"/>
      <c r="R790" s="54"/>
      <c r="S790" s="54"/>
      <c r="T790" s="54"/>
      <c r="U790" s="54"/>
      <c r="V790" s="54"/>
      <c r="W790" s="54"/>
      <c r="X790" s="54"/>
      <c r="Y790" s="54"/>
      <c r="Z790" s="54"/>
    </row>
    <row r="791" spans="1:26" s="55" customFormat="1" ht="18.75">
      <c r="A791" s="54"/>
      <c r="B791" s="54"/>
      <c r="C791" s="59" t="s">
        <v>11906</v>
      </c>
      <c r="D791" s="59" t="s">
        <v>11907</v>
      </c>
      <c r="E791" s="42"/>
      <c r="F791" s="42"/>
      <c r="G791" s="42"/>
      <c r="H791" s="551">
        <f t="shared" si="36"/>
        <v>0</v>
      </c>
      <c r="I791" s="42"/>
      <c r="J791" s="551">
        <f t="shared" si="37"/>
        <v>0</v>
      </c>
      <c r="K791" s="551">
        <f t="shared" si="38"/>
        <v>0</v>
      </c>
      <c r="M791" s="54"/>
      <c r="N791" s="54"/>
      <c r="O791" s="54"/>
      <c r="P791" s="54"/>
      <c r="Q791" s="54"/>
      <c r="R791" s="54"/>
      <c r="S791" s="54"/>
      <c r="T791" s="54"/>
      <c r="U791" s="54"/>
      <c r="V791" s="54"/>
      <c r="W791" s="54"/>
      <c r="X791" s="54"/>
      <c r="Y791" s="54"/>
      <c r="Z791" s="54"/>
    </row>
    <row r="792" spans="1:26" s="55" customFormat="1" ht="18.75">
      <c r="A792" s="54"/>
      <c r="B792" s="54"/>
      <c r="C792" s="42" t="s">
        <v>11908</v>
      </c>
      <c r="D792" s="42" t="s">
        <v>11909</v>
      </c>
      <c r="E792" s="60" t="s">
        <v>20</v>
      </c>
      <c r="F792" s="60" t="s">
        <v>20</v>
      </c>
      <c r="G792" s="60" t="s">
        <v>305</v>
      </c>
      <c r="H792" s="551">
        <f t="shared" si="36"/>
        <v>103000</v>
      </c>
      <c r="I792" s="538">
        <v>100000</v>
      </c>
      <c r="J792" s="551">
        <f t="shared" si="37"/>
        <v>105000</v>
      </c>
      <c r="K792" s="551">
        <f t="shared" si="38"/>
        <v>110000</v>
      </c>
      <c r="M792" s="54"/>
      <c r="N792" s="54"/>
      <c r="O792" s="54"/>
      <c r="P792" s="54"/>
      <c r="Q792" s="54"/>
      <c r="R792" s="54"/>
      <c r="S792" s="54"/>
      <c r="T792" s="54"/>
      <c r="U792" s="54"/>
      <c r="V792" s="54"/>
      <c r="W792" s="54"/>
      <c r="X792" s="54"/>
      <c r="Y792" s="54"/>
      <c r="Z792" s="54"/>
    </row>
    <row r="793" spans="1:26" s="55" customFormat="1" ht="30" customHeight="1">
      <c r="A793" s="54"/>
      <c r="B793" s="54"/>
      <c r="C793" s="45"/>
      <c r="D793" s="45"/>
      <c r="E793" s="45"/>
      <c r="F793" s="45"/>
      <c r="G793" s="45"/>
      <c r="H793" s="45"/>
      <c r="I793" s="45"/>
      <c r="J793" s="45"/>
      <c r="K793" s="45"/>
      <c r="L793" s="54"/>
      <c r="M793" s="54"/>
      <c r="N793" s="54"/>
      <c r="O793" s="54"/>
      <c r="P793" s="54"/>
      <c r="Q793" s="54"/>
      <c r="R793" s="54"/>
      <c r="S793" s="54"/>
      <c r="T793" s="54"/>
      <c r="U793" s="54"/>
      <c r="V793" s="54"/>
      <c r="W793" s="54"/>
      <c r="X793" s="54"/>
      <c r="Y793" s="54"/>
      <c r="Z793" s="54"/>
    </row>
    <row r="794" spans="1:26" s="55" customFormat="1" ht="30" customHeight="1">
      <c r="A794" s="54"/>
      <c r="B794" s="54"/>
      <c r="C794" s="45"/>
      <c r="D794" s="45"/>
      <c r="E794" s="45"/>
      <c r="F794" s="45"/>
      <c r="G794" s="45"/>
      <c r="H794" s="45"/>
      <c r="I794" s="45"/>
      <c r="J794" s="45"/>
      <c r="K794" s="45"/>
      <c r="L794" s="54"/>
      <c r="M794" s="54"/>
      <c r="N794" s="54"/>
      <c r="O794" s="54"/>
      <c r="P794" s="54"/>
      <c r="Q794" s="54"/>
      <c r="R794" s="54"/>
      <c r="S794" s="54"/>
      <c r="T794" s="54"/>
      <c r="U794" s="54"/>
      <c r="V794" s="54"/>
      <c r="W794" s="54"/>
      <c r="X794" s="54"/>
      <c r="Y794" s="54"/>
      <c r="Z794" s="54"/>
    </row>
    <row r="795" spans="1:26" s="55" customFormat="1" ht="30" customHeight="1">
      <c r="A795" s="54"/>
      <c r="B795" s="54"/>
      <c r="C795" s="45"/>
      <c r="D795" s="45"/>
      <c r="E795" s="45"/>
      <c r="F795" s="45"/>
      <c r="G795" s="45"/>
      <c r="H795" s="45"/>
      <c r="I795" s="45"/>
      <c r="J795" s="45"/>
      <c r="K795" s="45"/>
      <c r="L795" s="54"/>
      <c r="M795" s="54"/>
      <c r="N795" s="54"/>
      <c r="O795" s="54"/>
      <c r="P795" s="54"/>
      <c r="Q795" s="54"/>
      <c r="R795" s="54"/>
      <c r="S795" s="54"/>
      <c r="T795" s="54"/>
      <c r="U795" s="54"/>
      <c r="V795" s="54"/>
      <c r="W795" s="54"/>
      <c r="X795" s="54"/>
      <c r="Y795" s="54"/>
      <c r="Z795" s="54"/>
    </row>
    <row r="796" spans="1:26" s="55" customFormat="1" ht="30" customHeight="1">
      <c r="A796" s="54"/>
      <c r="B796" s="54"/>
      <c r="C796" s="45"/>
      <c r="D796" s="45"/>
      <c r="E796" s="45"/>
      <c r="F796" s="45"/>
      <c r="G796" s="45"/>
      <c r="H796" s="45"/>
      <c r="I796" s="45"/>
      <c r="J796" s="45"/>
      <c r="K796" s="45"/>
      <c r="L796" s="54"/>
      <c r="M796" s="54"/>
      <c r="N796" s="54"/>
      <c r="O796" s="54"/>
      <c r="P796" s="54"/>
      <c r="Q796" s="54"/>
      <c r="R796" s="54"/>
      <c r="S796" s="54"/>
      <c r="T796" s="54"/>
      <c r="U796" s="54"/>
      <c r="V796" s="54"/>
      <c r="W796" s="54"/>
      <c r="X796" s="54"/>
      <c r="Y796" s="54"/>
      <c r="Z796" s="54"/>
    </row>
    <row r="797" spans="1:26" s="55" customFormat="1" ht="30" customHeight="1">
      <c r="A797" s="54"/>
      <c r="B797" s="54"/>
      <c r="C797" s="45"/>
      <c r="D797" s="45"/>
      <c r="E797" s="45"/>
      <c r="F797" s="45"/>
      <c r="G797" s="45"/>
      <c r="H797" s="45"/>
      <c r="I797" s="45"/>
      <c r="J797" s="45"/>
      <c r="K797" s="45"/>
      <c r="L797" s="54"/>
      <c r="M797" s="54"/>
      <c r="N797" s="54"/>
      <c r="O797" s="54"/>
      <c r="P797" s="54"/>
      <c r="Q797" s="54"/>
      <c r="R797" s="54"/>
      <c r="S797" s="54"/>
      <c r="T797" s="54"/>
      <c r="U797" s="54"/>
      <c r="V797" s="54"/>
      <c r="W797" s="54"/>
      <c r="X797" s="54"/>
      <c r="Y797" s="54"/>
      <c r="Z797" s="54"/>
    </row>
    <row r="798" spans="1:26" s="55" customFormat="1" ht="30" customHeight="1">
      <c r="A798" s="54"/>
      <c r="B798" s="54"/>
      <c r="C798" s="45"/>
      <c r="D798" s="45"/>
      <c r="E798" s="45"/>
      <c r="F798" s="45"/>
      <c r="G798" s="45"/>
      <c r="H798" s="45"/>
      <c r="I798" s="45"/>
      <c r="J798" s="45"/>
      <c r="K798" s="45"/>
      <c r="L798" s="54"/>
      <c r="M798" s="54"/>
      <c r="N798" s="54"/>
      <c r="O798" s="54"/>
      <c r="P798" s="54"/>
      <c r="Q798" s="54"/>
      <c r="R798" s="54"/>
      <c r="S798" s="54"/>
      <c r="T798" s="54"/>
      <c r="U798" s="54"/>
      <c r="V798" s="54"/>
      <c r="W798" s="54"/>
      <c r="X798" s="54"/>
      <c r="Y798" s="54"/>
      <c r="Z798" s="54"/>
    </row>
    <row r="799" spans="1:26" s="55" customFormat="1" ht="30" customHeight="1">
      <c r="A799" s="54"/>
      <c r="B799" s="54"/>
      <c r="C799" s="45"/>
      <c r="D799" s="45"/>
      <c r="E799" s="45"/>
      <c r="F799" s="45"/>
      <c r="G799" s="45"/>
      <c r="H799" s="45"/>
      <c r="I799" s="45"/>
      <c r="J799" s="45"/>
      <c r="K799" s="45"/>
      <c r="L799" s="54"/>
      <c r="M799" s="54"/>
      <c r="N799" s="54"/>
      <c r="O799" s="54"/>
      <c r="P799" s="54"/>
      <c r="Q799" s="54"/>
      <c r="R799" s="54"/>
      <c r="S799" s="54"/>
      <c r="T799" s="54"/>
      <c r="U799" s="54"/>
      <c r="V799" s="54"/>
      <c r="W799" s="54"/>
      <c r="X799" s="54"/>
      <c r="Y799" s="54"/>
      <c r="Z799" s="54"/>
    </row>
    <row r="800" spans="1:26" s="55" customFormat="1" ht="30" customHeight="1">
      <c r="A800" s="54"/>
      <c r="B800" s="54"/>
      <c r="C800" s="45"/>
      <c r="D800" s="45"/>
      <c r="E800" s="45"/>
      <c r="F800" s="45"/>
      <c r="G800" s="45"/>
      <c r="H800" s="45"/>
      <c r="I800" s="45"/>
      <c r="J800" s="45"/>
      <c r="K800" s="45"/>
      <c r="L800" s="54"/>
      <c r="M800" s="54"/>
      <c r="N800" s="54"/>
      <c r="O800" s="54"/>
      <c r="P800" s="54"/>
      <c r="Q800" s="54"/>
      <c r="R800" s="54"/>
      <c r="S800" s="54"/>
      <c r="T800" s="54"/>
      <c r="U800" s="54"/>
      <c r="V800" s="54"/>
      <c r="W800" s="54"/>
      <c r="X800" s="54"/>
      <c r="Y800" s="54"/>
      <c r="Z800" s="54"/>
    </row>
    <row r="801" spans="1:26" s="55" customFormat="1" ht="30" customHeight="1">
      <c r="A801" s="54"/>
      <c r="B801" s="54"/>
      <c r="C801" s="45"/>
      <c r="D801" s="45"/>
      <c r="E801" s="45"/>
      <c r="F801" s="45"/>
      <c r="G801" s="45"/>
      <c r="H801" s="45"/>
      <c r="I801" s="45"/>
      <c r="J801" s="45"/>
      <c r="K801" s="45"/>
      <c r="L801" s="54"/>
      <c r="M801" s="54"/>
      <c r="N801" s="54"/>
      <c r="O801" s="54"/>
      <c r="P801" s="54"/>
      <c r="Q801" s="54"/>
      <c r="R801" s="54"/>
      <c r="S801" s="54"/>
      <c r="T801" s="54"/>
      <c r="U801" s="54"/>
      <c r="V801" s="54"/>
      <c r="W801" s="54"/>
      <c r="X801" s="54"/>
      <c r="Y801" s="54"/>
      <c r="Z801" s="54"/>
    </row>
    <row r="802" spans="1:26" s="55" customFormat="1" ht="30" customHeight="1">
      <c r="A802" s="54"/>
      <c r="B802" s="54"/>
      <c r="C802" s="45"/>
      <c r="D802" s="45"/>
      <c r="E802" s="45"/>
      <c r="F802" s="45"/>
      <c r="G802" s="45"/>
      <c r="H802" s="45"/>
      <c r="I802" s="45"/>
      <c r="J802" s="45"/>
      <c r="K802" s="45"/>
      <c r="L802" s="54"/>
      <c r="M802" s="54"/>
      <c r="N802" s="54"/>
      <c r="O802" s="54"/>
      <c r="P802" s="54"/>
      <c r="Q802" s="54"/>
      <c r="R802" s="54"/>
      <c r="S802" s="54"/>
      <c r="T802" s="54"/>
      <c r="U802" s="54"/>
      <c r="V802" s="54"/>
      <c r="W802" s="54"/>
      <c r="X802" s="54"/>
      <c r="Y802" s="54"/>
      <c r="Z802" s="54"/>
    </row>
    <row r="803" spans="1:26" s="55" customFormat="1" ht="30" customHeight="1">
      <c r="A803" s="54"/>
      <c r="B803" s="54"/>
      <c r="C803" s="45"/>
      <c r="D803" s="45"/>
      <c r="E803" s="45"/>
      <c r="F803" s="45"/>
      <c r="G803" s="45"/>
      <c r="H803" s="45"/>
      <c r="I803" s="45"/>
      <c r="J803" s="45"/>
      <c r="K803" s="45"/>
      <c r="L803" s="54"/>
      <c r="M803" s="54"/>
      <c r="N803" s="54"/>
      <c r="O803" s="54"/>
      <c r="P803" s="54"/>
      <c r="Q803" s="54"/>
      <c r="R803" s="54"/>
      <c r="S803" s="54"/>
      <c r="T803" s="54"/>
      <c r="U803" s="54"/>
      <c r="V803" s="54"/>
      <c r="W803" s="54"/>
      <c r="X803" s="54"/>
      <c r="Y803" s="54"/>
      <c r="Z803" s="54"/>
    </row>
    <row r="804" spans="1:26" s="55" customFormat="1" ht="30" customHeight="1">
      <c r="A804" s="54"/>
      <c r="B804" s="54"/>
      <c r="C804" s="45"/>
      <c r="D804" s="45"/>
      <c r="E804" s="45"/>
      <c r="F804" s="45"/>
      <c r="G804" s="45"/>
      <c r="H804" s="45"/>
      <c r="I804" s="45"/>
      <c r="J804" s="45"/>
      <c r="K804" s="45"/>
      <c r="L804" s="54"/>
      <c r="M804" s="54"/>
      <c r="N804" s="54"/>
      <c r="O804" s="54"/>
      <c r="P804" s="54"/>
      <c r="Q804" s="54"/>
      <c r="R804" s="54"/>
      <c r="S804" s="54"/>
      <c r="T804" s="54"/>
      <c r="U804" s="54"/>
      <c r="V804" s="54"/>
      <c r="W804" s="54"/>
      <c r="X804" s="54"/>
      <c r="Y804" s="54"/>
      <c r="Z804" s="54"/>
    </row>
    <row r="805" spans="1:26" s="55" customFormat="1" ht="30" customHeight="1">
      <c r="A805" s="54"/>
      <c r="B805" s="54"/>
      <c r="C805" s="45"/>
      <c r="D805" s="45"/>
      <c r="E805" s="45"/>
      <c r="F805" s="45"/>
      <c r="G805" s="45"/>
      <c r="H805" s="45"/>
      <c r="I805" s="45"/>
      <c r="J805" s="45"/>
      <c r="K805" s="45"/>
      <c r="L805" s="54"/>
      <c r="M805" s="54"/>
      <c r="N805" s="54"/>
      <c r="O805" s="54"/>
      <c r="P805" s="54"/>
      <c r="Q805" s="54"/>
      <c r="R805" s="54"/>
      <c r="S805" s="54"/>
      <c r="T805" s="54"/>
      <c r="U805" s="54"/>
      <c r="V805" s="54"/>
      <c r="W805" s="54"/>
      <c r="X805" s="54"/>
      <c r="Y805" s="54"/>
      <c r="Z805" s="54"/>
    </row>
    <row r="806" spans="1:26" s="55" customFormat="1" ht="30" customHeight="1">
      <c r="A806" s="54"/>
      <c r="B806" s="54"/>
      <c r="C806" s="45"/>
      <c r="D806" s="45"/>
      <c r="E806" s="45"/>
      <c r="F806" s="45"/>
      <c r="G806" s="45"/>
      <c r="H806" s="45"/>
      <c r="I806" s="45"/>
      <c r="J806" s="45"/>
      <c r="K806" s="45"/>
      <c r="L806" s="54"/>
      <c r="M806" s="54"/>
      <c r="N806" s="54"/>
      <c r="O806" s="54"/>
      <c r="P806" s="54"/>
      <c r="Q806" s="54"/>
      <c r="R806" s="54"/>
      <c r="S806" s="54"/>
      <c r="T806" s="54"/>
      <c r="U806" s="54"/>
      <c r="V806" s="54"/>
      <c r="W806" s="54"/>
      <c r="X806" s="54"/>
      <c r="Y806" s="54"/>
      <c r="Z806" s="54"/>
    </row>
    <row r="807" spans="1:26" ht="30" customHeight="1">
      <c r="A807" s="53"/>
      <c r="B807" s="53"/>
      <c r="C807" s="45"/>
      <c r="D807" s="45"/>
      <c r="E807" s="45"/>
      <c r="F807" s="45"/>
      <c r="G807" s="45"/>
      <c r="H807" s="45"/>
      <c r="I807" s="45"/>
      <c r="J807" s="45"/>
      <c r="K807" s="45"/>
      <c r="L807" s="53"/>
      <c r="M807" s="53"/>
      <c r="N807" s="53"/>
      <c r="O807" s="53"/>
      <c r="P807" s="53"/>
      <c r="Q807" s="53"/>
      <c r="R807" s="53"/>
      <c r="S807" s="53"/>
      <c r="T807" s="53"/>
      <c r="U807" s="53"/>
      <c r="V807" s="53"/>
      <c r="W807" s="53"/>
      <c r="X807" s="53"/>
      <c r="Y807" s="53"/>
      <c r="Z807" s="53"/>
    </row>
    <row r="808" spans="1:26" ht="30" customHeight="1">
      <c r="A808" s="53"/>
      <c r="B808" s="53"/>
      <c r="C808" s="45"/>
      <c r="D808" s="45"/>
      <c r="E808" s="45"/>
      <c r="F808" s="45"/>
      <c r="G808" s="45"/>
      <c r="H808" s="45"/>
      <c r="I808" s="45"/>
      <c r="J808" s="45"/>
      <c r="K808" s="45"/>
      <c r="L808" s="53"/>
      <c r="M808" s="53"/>
      <c r="N808" s="53"/>
      <c r="O808" s="53"/>
      <c r="P808" s="53"/>
      <c r="Q808" s="53"/>
      <c r="R808" s="53"/>
      <c r="S808" s="53"/>
      <c r="T808" s="53"/>
      <c r="U808" s="53"/>
      <c r="V808" s="53"/>
      <c r="W808" s="53"/>
      <c r="X808" s="53"/>
      <c r="Y808" s="53"/>
      <c r="Z808" s="53"/>
    </row>
    <row r="809" spans="1:26" ht="30" customHeight="1">
      <c r="A809" s="53"/>
      <c r="B809" s="53"/>
      <c r="C809" s="45"/>
      <c r="D809" s="45"/>
      <c r="E809" s="45"/>
      <c r="F809" s="45"/>
      <c r="G809" s="45"/>
      <c r="H809" s="45"/>
      <c r="I809" s="45"/>
      <c r="J809" s="45"/>
      <c r="K809" s="45"/>
      <c r="L809" s="53"/>
      <c r="M809" s="53"/>
      <c r="N809" s="53"/>
      <c r="O809" s="53"/>
      <c r="P809" s="53"/>
      <c r="Q809" s="53"/>
      <c r="R809" s="53"/>
      <c r="S809" s="53"/>
      <c r="T809" s="53"/>
      <c r="U809" s="53"/>
      <c r="V809" s="53"/>
      <c r="W809" s="53"/>
      <c r="X809" s="53"/>
      <c r="Y809" s="53"/>
      <c r="Z809" s="53"/>
    </row>
    <row r="810" spans="1:26" ht="30" customHeight="1">
      <c r="A810" s="53"/>
      <c r="B810" s="53"/>
      <c r="C810" s="45"/>
      <c r="D810" s="45"/>
      <c r="E810" s="45"/>
      <c r="F810" s="45"/>
      <c r="G810" s="45"/>
      <c r="H810" s="45"/>
      <c r="I810" s="45"/>
      <c r="J810" s="45"/>
      <c r="K810" s="45"/>
      <c r="L810" s="53"/>
      <c r="M810" s="53"/>
      <c r="N810" s="53"/>
      <c r="O810" s="53"/>
      <c r="P810" s="53"/>
      <c r="Q810" s="53"/>
      <c r="R810" s="53"/>
      <c r="S810" s="53"/>
      <c r="T810" s="53"/>
      <c r="U810" s="53"/>
      <c r="V810" s="53"/>
      <c r="W810" s="53"/>
      <c r="X810" s="53"/>
      <c r="Y810" s="53"/>
      <c r="Z810" s="53"/>
    </row>
    <row r="811" spans="1:26" ht="30" customHeight="1">
      <c r="A811" s="53"/>
      <c r="B811" s="53"/>
      <c r="C811" s="45"/>
      <c r="D811" s="45"/>
      <c r="E811" s="45"/>
      <c r="F811" s="45"/>
      <c r="G811" s="45"/>
      <c r="H811" s="45"/>
      <c r="I811" s="45"/>
      <c r="J811" s="45"/>
      <c r="K811" s="45"/>
      <c r="L811" s="53"/>
      <c r="M811" s="53"/>
      <c r="N811" s="53"/>
      <c r="O811" s="53"/>
      <c r="P811" s="53"/>
      <c r="Q811" s="53"/>
      <c r="R811" s="53"/>
      <c r="S811" s="53"/>
      <c r="T811" s="53"/>
      <c r="U811" s="53"/>
      <c r="V811" s="53"/>
      <c r="W811" s="53"/>
      <c r="X811" s="53"/>
      <c r="Y811" s="53"/>
      <c r="Z811" s="53"/>
    </row>
    <row r="812" spans="1:26" ht="30" customHeight="1">
      <c r="A812" s="53"/>
      <c r="B812" s="53"/>
      <c r="C812" s="45"/>
      <c r="D812" s="45"/>
      <c r="E812" s="45"/>
      <c r="F812" s="45"/>
      <c r="G812" s="45"/>
      <c r="H812" s="45"/>
      <c r="I812" s="45"/>
      <c r="J812" s="45"/>
      <c r="K812" s="45"/>
      <c r="L812" s="53"/>
      <c r="M812" s="53"/>
      <c r="N812" s="53"/>
      <c r="O812" s="53"/>
      <c r="P812" s="53"/>
      <c r="Q812" s="53"/>
      <c r="R812" s="53"/>
      <c r="S812" s="53"/>
      <c r="T812" s="53"/>
      <c r="U812" s="53"/>
      <c r="V812" s="53"/>
      <c r="W812" s="53"/>
      <c r="X812" s="53"/>
      <c r="Y812" s="53"/>
      <c r="Z812" s="53"/>
    </row>
    <row r="813" spans="1:26" ht="30" customHeight="1">
      <c r="A813" s="53"/>
      <c r="B813" s="53"/>
      <c r="C813" s="45"/>
      <c r="D813" s="45"/>
      <c r="E813" s="45"/>
      <c r="F813" s="45"/>
      <c r="G813" s="45"/>
      <c r="H813" s="45"/>
      <c r="I813" s="45"/>
      <c r="J813" s="45"/>
      <c r="K813" s="45"/>
      <c r="L813" s="53"/>
      <c r="M813" s="53"/>
      <c r="N813" s="53"/>
      <c r="O813" s="53"/>
      <c r="P813" s="53"/>
      <c r="Q813" s="53"/>
      <c r="R813" s="53"/>
      <c r="S813" s="53"/>
      <c r="T813" s="53"/>
      <c r="U813" s="53"/>
      <c r="V813" s="53"/>
      <c r="W813" s="53"/>
      <c r="X813" s="53"/>
      <c r="Y813" s="53"/>
      <c r="Z813" s="53"/>
    </row>
    <row r="814" spans="1:26" ht="30" customHeight="1">
      <c r="A814" s="53"/>
      <c r="B814" s="53"/>
      <c r="C814" s="45"/>
      <c r="D814" s="45"/>
      <c r="E814" s="45"/>
      <c r="F814" s="45"/>
      <c r="G814" s="45"/>
      <c r="H814" s="45"/>
      <c r="I814" s="45"/>
      <c r="J814" s="45"/>
      <c r="K814" s="45"/>
      <c r="L814" s="53"/>
      <c r="M814" s="53"/>
      <c r="N814" s="53"/>
      <c r="O814" s="53"/>
      <c r="P814" s="53"/>
      <c r="Q814" s="53"/>
      <c r="R814" s="53"/>
      <c r="S814" s="53"/>
      <c r="T814" s="53"/>
      <c r="U814" s="53"/>
      <c r="V814" s="53"/>
      <c r="W814" s="53"/>
      <c r="X814" s="53"/>
      <c r="Y814" s="53"/>
      <c r="Z814" s="53"/>
    </row>
    <row r="815" spans="1:26" ht="30" customHeight="1">
      <c r="A815" s="53"/>
      <c r="B815" s="53"/>
      <c r="C815" s="45"/>
      <c r="D815" s="45"/>
      <c r="E815" s="45"/>
      <c r="F815" s="45"/>
      <c r="G815" s="45"/>
      <c r="H815" s="45"/>
      <c r="I815" s="45"/>
      <c r="J815" s="45"/>
      <c r="K815" s="45"/>
      <c r="L815" s="53"/>
      <c r="M815" s="53"/>
      <c r="N815" s="53"/>
      <c r="O815" s="53"/>
      <c r="P815" s="53"/>
      <c r="Q815" s="53"/>
      <c r="R815" s="53"/>
      <c r="S815" s="53"/>
      <c r="T815" s="53"/>
      <c r="U815" s="53"/>
      <c r="V815" s="53"/>
      <c r="W815" s="53"/>
      <c r="X815" s="53"/>
      <c r="Y815" s="53"/>
      <c r="Z815" s="53"/>
    </row>
    <row r="816" spans="1:26" ht="30" customHeight="1">
      <c r="A816" s="53"/>
      <c r="B816" s="53"/>
      <c r="C816" s="45"/>
      <c r="D816" s="45"/>
      <c r="E816" s="45"/>
      <c r="F816" s="45"/>
      <c r="G816" s="45"/>
      <c r="H816" s="45"/>
      <c r="I816" s="45"/>
      <c r="J816" s="45"/>
      <c r="K816" s="45"/>
      <c r="L816" s="53"/>
      <c r="M816" s="53"/>
      <c r="N816" s="53"/>
      <c r="O816" s="53"/>
      <c r="P816" s="53"/>
      <c r="Q816" s="53"/>
      <c r="R816" s="53"/>
      <c r="S816" s="53"/>
      <c r="T816" s="53"/>
      <c r="U816" s="53"/>
      <c r="V816" s="53"/>
      <c r="W816" s="53"/>
      <c r="X816" s="53"/>
      <c r="Y816" s="53"/>
      <c r="Z816" s="53"/>
    </row>
    <row r="817" spans="1:26" ht="30" customHeight="1">
      <c r="A817" s="53"/>
      <c r="B817" s="53"/>
      <c r="C817" s="45"/>
      <c r="D817" s="45"/>
      <c r="E817" s="45"/>
      <c r="F817" s="45"/>
      <c r="G817" s="45"/>
      <c r="H817" s="45"/>
      <c r="I817" s="45"/>
      <c r="J817" s="45"/>
      <c r="K817" s="45"/>
      <c r="L817" s="53"/>
      <c r="M817" s="53"/>
      <c r="N817" s="53"/>
      <c r="O817" s="53"/>
      <c r="P817" s="53"/>
      <c r="Q817" s="53"/>
      <c r="R817" s="53"/>
      <c r="S817" s="53"/>
      <c r="T817" s="53"/>
      <c r="U817" s="53"/>
      <c r="V817" s="53"/>
      <c r="W817" s="53"/>
      <c r="X817" s="53"/>
      <c r="Y817" s="53"/>
      <c r="Z817" s="53"/>
    </row>
    <row r="818" spans="1:26" ht="30" customHeight="1">
      <c r="A818" s="53"/>
      <c r="B818" s="53"/>
      <c r="C818" s="45"/>
      <c r="D818" s="45"/>
      <c r="E818" s="45"/>
      <c r="F818" s="45"/>
      <c r="G818" s="45"/>
      <c r="H818" s="45"/>
      <c r="I818" s="45"/>
      <c r="J818" s="45"/>
      <c r="K818" s="45"/>
      <c r="L818" s="53"/>
      <c r="M818" s="53"/>
      <c r="N818" s="53"/>
      <c r="O818" s="53"/>
      <c r="P818" s="53"/>
      <c r="Q818" s="53"/>
      <c r="R818" s="53"/>
      <c r="S818" s="53"/>
      <c r="T818" s="53"/>
      <c r="U818" s="53"/>
      <c r="V818" s="53"/>
      <c r="W818" s="53"/>
      <c r="X818" s="53"/>
      <c r="Y818" s="53"/>
      <c r="Z818" s="53"/>
    </row>
    <row r="819" spans="1:26" ht="30" customHeight="1">
      <c r="A819" s="53"/>
      <c r="B819" s="53"/>
      <c r="C819" s="45"/>
      <c r="D819" s="45"/>
      <c r="E819" s="45"/>
      <c r="F819" s="45"/>
      <c r="G819" s="45"/>
      <c r="H819" s="45"/>
      <c r="I819" s="45"/>
      <c r="J819" s="45"/>
      <c r="K819" s="45"/>
      <c r="L819" s="53"/>
      <c r="M819" s="53"/>
      <c r="N819" s="53"/>
      <c r="O819" s="53"/>
      <c r="P819" s="53"/>
      <c r="Q819" s="53"/>
      <c r="R819" s="53"/>
      <c r="S819" s="53"/>
      <c r="T819" s="53"/>
      <c r="U819" s="53"/>
      <c r="V819" s="53"/>
      <c r="W819" s="53"/>
      <c r="X819" s="53"/>
      <c r="Y819" s="53"/>
      <c r="Z819" s="53"/>
    </row>
    <row r="820" spans="1:26" ht="30" customHeight="1">
      <c r="A820" s="53"/>
      <c r="B820" s="53"/>
      <c r="C820" s="45"/>
      <c r="D820" s="45"/>
      <c r="E820" s="45"/>
      <c r="F820" s="45"/>
      <c r="G820" s="45"/>
      <c r="H820" s="45"/>
      <c r="I820" s="45"/>
      <c r="J820" s="45"/>
      <c r="K820" s="45"/>
      <c r="L820" s="53"/>
      <c r="M820" s="53"/>
      <c r="N820" s="53"/>
      <c r="O820" s="53"/>
      <c r="P820" s="53"/>
      <c r="Q820" s="53"/>
      <c r="R820" s="53"/>
      <c r="S820" s="53"/>
      <c r="T820" s="53"/>
      <c r="U820" s="53"/>
      <c r="V820" s="53"/>
      <c r="W820" s="53"/>
      <c r="X820" s="53"/>
      <c r="Y820" s="53"/>
      <c r="Z820" s="53"/>
    </row>
    <row r="821" spans="1:26" ht="30" customHeight="1">
      <c r="A821" s="53"/>
      <c r="B821" s="53"/>
      <c r="C821" s="45"/>
      <c r="D821" s="45"/>
      <c r="E821" s="45"/>
      <c r="F821" s="45"/>
      <c r="G821" s="45"/>
      <c r="H821" s="45"/>
      <c r="I821" s="45"/>
      <c r="J821" s="45"/>
      <c r="K821" s="45"/>
      <c r="L821" s="53"/>
      <c r="M821" s="53"/>
      <c r="N821" s="53"/>
      <c r="O821" s="53"/>
      <c r="P821" s="53"/>
      <c r="Q821" s="53"/>
      <c r="R821" s="53"/>
      <c r="S821" s="53"/>
      <c r="T821" s="53"/>
      <c r="U821" s="53"/>
      <c r="V821" s="53"/>
      <c r="W821" s="53"/>
      <c r="X821" s="53"/>
      <c r="Y821" s="53"/>
      <c r="Z821" s="53"/>
    </row>
    <row r="822" spans="1:26" ht="30" customHeight="1">
      <c r="A822" s="53"/>
      <c r="B822" s="53"/>
      <c r="C822" s="45"/>
      <c r="D822" s="45"/>
      <c r="E822" s="45"/>
      <c r="F822" s="45"/>
      <c r="G822" s="45"/>
      <c r="H822" s="45"/>
      <c r="I822" s="45"/>
      <c r="J822" s="45"/>
      <c r="K822" s="45"/>
      <c r="L822" s="53"/>
      <c r="M822" s="53"/>
      <c r="N822" s="53"/>
      <c r="O822" s="53"/>
      <c r="P822" s="53"/>
      <c r="Q822" s="53"/>
      <c r="R822" s="53"/>
      <c r="S822" s="53"/>
      <c r="T822" s="53"/>
      <c r="U822" s="53"/>
      <c r="V822" s="53"/>
      <c r="W822" s="53"/>
      <c r="X822" s="53"/>
      <c r="Y822" s="53"/>
      <c r="Z822" s="53"/>
    </row>
    <row r="823" spans="1:26" ht="30" customHeight="1">
      <c r="A823" s="53"/>
      <c r="B823" s="53"/>
      <c r="C823" s="45"/>
      <c r="D823" s="45"/>
      <c r="E823" s="45"/>
      <c r="F823" s="45"/>
      <c r="G823" s="45"/>
      <c r="H823" s="45"/>
      <c r="I823" s="45"/>
      <c r="J823" s="45"/>
      <c r="K823" s="45"/>
      <c r="L823" s="53"/>
      <c r="M823" s="53"/>
      <c r="N823" s="53"/>
      <c r="O823" s="53"/>
      <c r="P823" s="53"/>
      <c r="Q823" s="53"/>
      <c r="R823" s="53"/>
      <c r="S823" s="53"/>
      <c r="T823" s="53"/>
      <c r="U823" s="53"/>
      <c r="V823" s="53"/>
      <c r="W823" s="53"/>
      <c r="X823" s="53"/>
      <c r="Y823" s="53"/>
      <c r="Z823" s="53"/>
    </row>
    <row r="824" spans="1:26" ht="30" customHeight="1">
      <c r="A824" s="53"/>
      <c r="B824" s="53"/>
      <c r="C824" s="45"/>
      <c r="D824" s="45"/>
      <c r="E824" s="45"/>
      <c r="F824" s="45"/>
      <c r="G824" s="45"/>
      <c r="H824" s="45"/>
      <c r="I824" s="45"/>
      <c r="J824" s="45"/>
      <c r="K824" s="45"/>
      <c r="L824" s="53"/>
      <c r="M824" s="53"/>
      <c r="N824" s="53"/>
      <c r="O824" s="53"/>
      <c r="P824" s="53"/>
      <c r="Q824" s="53"/>
      <c r="R824" s="53"/>
      <c r="S824" s="53"/>
      <c r="T824" s="53"/>
      <c r="U824" s="53"/>
      <c r="V824" s="53"/>
      <c r="W824" s="53"/>
      <c r="X824" s="53"/>
      <c r="Y824" s="53"/>
      <c r="Z824" s="53"/>
    </row>
    <row r="825" spans="1:26" ht="30" customHeight="1">
      <c r="A825" s="53"/>
      <c r="B825" s="53"/>
      <c r="C825" s="45"/>
      <c r="D825" s="45"/>
      <c r="E825" s="45"/>
      <c r="F825" s="45"/>
      <c r="G825" s="45"/>
      <c r="H825" s="45"/>
      <c r="I825" s="45"/>
      <c r="J825" s="45"/>
      <c r="K825" s="45"/>
      <c r="L825" s="53"/>
      <c r="M825" s="53"/>
      <c r="N825" s="53"/>
      <c r="O825" s="53"/>
      <c r="P825" s="53"/>
      <c r="Q825" s="53"/>
      <c r="R825" s="53"/>
      <c r="S825" s="53"/>
      <c r="T825" s="53"/>
      <c r="U825" s="53"/>
      <c r="V825" s="53"/>
      <c r="W825" s="53"/>
      <c r="X825" s="53"/>
      <c r="Y825" s="53"/>
      <c r="Z825" s="53"/>
    </row>
    <row r="826" spans="1:26" ht="30" customHeight="1">
      <c r="A826" s="53"/>
      <c r="B826" s="53"/>
      <c r="C826" s="45"/>
      <c r="D826" s="45"/>
      <c r="E826" s="45"/>
      <c r="F826" s="45"/>
      <c r="G826" s="45"/>
      <c r="H826" s="45"/>
      <c r="I826" s="45"/>
      <c r="J826" s="45"/>
      <c r="K826" s="45"/>
      <c r="L826" s="53"/>
      <c r="M826" s="53"/>
      <c r="N826" s="53"/>
      <c r="O826" s="53"/>
      <c r="P826" s="53"/>
      <c r="Q826" s="53"/>
      <c r="R826" s="53"/>
      <c r="S826" s="53"/>
      <c r="T826" s="53"/>
      <c r="U826" s="53"/>
      <c r="V826" s="53"/>
      <c r="W826" s="53"/>
      <c r="X826" s="53"/>
      <c r="Y826" s="53"/>
      <c r="Z826" s="53"/>
    </row>
    <row r="827" spans="1:26" ht="30" customHeight="1">
      <c r="A827" s="53"/>
      <c r="B827" s="53"/>
      <c r="C827" s="45"/>
      <c r="D827" s="45"/>
      <c r="E827" s="45"/>
      <c r="F827" s="45"/>
      <c r="G827" s="45"/>
      <c r="H827" s="45"/>
      <c r="I827" s="45"/>
      <c r="J827" s="45"/>
      <c r="K827" s="45"/>
      <c r="L827" s="53"/>
      <c r="M827" s="53"/>
      <c r="N827" s="53"/>
      <c r="O827" s="53"/>
      <c r="P827" s="53"/>
      <c r="Q827" s="53"/>
      <c r="R827" s="53"/>
      <c r="S827" s="53"/>
      <c r="T827" s="53"/>
      <c r="U827" s="53"/>
      <c r="V827" s="53"/>
      <c r="W827" s="53"/>
      <c r="X827" s="53"/>
      <c r="Y827" s="53"/>
      <c r="Z827" s="53"/>
    </row>
    <row r="828" spans="1:26" ht="30" customHeight="1">
      <c r="A828" s="53"/>
      <c r="B828" s="53"/>
      <c r="C828" s="45"/>
      <c r="D828" s="45"/>
      <c r="E828" s="45"/>
      <c r="F828" s="45"/>
      <c r="G828" s="45"/>
      <c r="H828" s="45"/>
      <c r="I828" s="45"/>
      <c r="J828" s="45"/>
      <c r="K828" s="45"/>
      <c r="L828" s="53"/>
      <c r="M828" s="53"/>
      <c r="N828" s="53"/>
      <c r="O828" s="53"/>
      <c r="P828" s="53"/>
      <c r="Q828" s="53"/>
      <c r="R828" s="53"/>
      <c r="S828" s="53"/>
      <c r="T828" s="53"/>
      <c r="U828" s="53"/>
      <c r="V828" s="53"/>
      <c r="W828" s="53"/>
      <c r="X828" s="53"/>
      <c r="Y828" s="53"/>
      <c r="Z828" s="53"/>
    </row>
    <row r="829" spans="1:26" ht="30" customHeight="1">
      <c r="A829" s="53"/>
      <c r="B829" s="53"/>
      <c r="C829" s="45"/>
      <c r="D829" s="45"/>
      <c r="E829" s="45"/>
      <c r="F829" s="45"/>
      <c r="G829" s="45"/>
      <c r="H829" s="45"/>
      <c r="I829" s="45"/>
      <c r="J829" s="45"/>
      <c r="K829" s="45"/>
      <c r="L829" s="53"/>
      <c r="M829" s="53"/>
      <c r="N829" s="53"/>
      <c r="O829" s="53"/>
      <c r="P829" s="53"/>
      <c r="Q829" s="53"/>
      <c r="R829" s="53"/>
      <c r="S829" s="53"/>
      <c r="T829" s="53"/>
      <c r="U829" s="53"/>
      <c r="V829" s="53"/>
      <c r="W829" s="53"/>
      <c r="X829" s="53"/>
      <c r="Y829" s="53"/>
      <c r="Z829" s="53"/>
    </row>
    <row r="830" spans="1:26" ht="30" customHeight="1">
      <c r="A830" s="53"/>
      <c r="B830" s="53"/>
      <c r="C830" s="45"/>
      <c r="D830" s="45"/>
      <c r="E830" s="45"/>
      <c r="F830" s="45"/>
      <c r="G830" s="45"/>
      <c r="H830" s="45"/>
      <c r="I830" s="45"/>
      <c r="J830" s="45"/>
      <c r="K830" s="45"/>
      <c r="L830" s="53"/>
      <c r="M830" s="53"/>
      <c r="N830" s="53"/>
      <c r="O830" s="53"/>
      <c r="P830" s="53"/>
      <c r="Q830" s="53"/>
      <c r="R830" s="53"/>
      <c r="S830" s="53"/>
      <c r="T830" s="53"/>
      <c r="U830" s="53"/>
      <c r="V830" s="53"/>
      <c r="W830" s="53"/>
      <c r="X830" s="53"/>
      <c r="Y830" s="53"/>
      <c r="Z830" s="53"/>
    </row>
    <row r="831" spans="1:26" ht="30" customHeight="1">
      <c r="A831" s="53"/>
      <c r="B831" s="53"/>
      <c r="C831" s="45"/>
      <c r="D831" s="45"/>
      <c r="E831" s="45"/>
      <c r="F831" s="45"/>
      <c r="G831" s="45"/>
      <c r="H831" s="45"/>
      <c r="I831" s="45"/>
      <c r="J831" s="45"/>
      <c r="K831" s="45"/>
      <c r="L831" s="53"/>
      <c r="M831" s="53"/>
      <c r="N831" s="53"/>
      <c r="O831" s="53"/>
      <c r="P831" s="53"/>
      <c r="Q831" s="53"/>
      <c r="R831" s="53"/>
      <c r="S831" s="53"/>
      <c r="T831" s="53"/>
      <c r="U831" s="53"/>
      <c r="V831" s="53"/>
      <c r="W831" s="53"/>
      <c r="X831" s="53"/>
      <c r="Y831" s="53"/>
      <c r="Z831" s="53"/>
    </row>
    <row r="832" spans="1:26" ht="30" customHeight="1">
      <c r="A832" s="53"/>
      <c r="B832" s="53"/>
      <c r="C832" s="45"/>
      <c r="D832" s="45"/>
      <c r="E832" s="45"/>
      <c r="F832" s="45"/>
      <c r="G832" s="45"/>
      <c r="H832" s="45"/>
      <c r="I832" s="45"/>
      <c r="J832" s="45"/>
      <c r="K832" s="45"/>
      <c r="L832" s="53"/>
      <c r="M832" s="53"/>
      <c r="N832" s="53"/>
      <c r="O832" s="53"/>
      <c r="P832" s="53"/>
      <c r="Q832" s="53"/>
      <c r="R832" s="53"/>
      <c r="S832" s="53"/>
      <c r="T832" s="53"/>
      <c r="U832" s="53"/>
      <c r="V832" s="53"/>
      <c r="W832" s="53"/>
      <c r="X832" s="53"/>
      <c r="Y832" s="53"/>
      <c r="Z832" s="53"/>
    </row>
    <row r="833" spans="1:26" ht="30" customHeight="1">
      <c r="A833" s="53"/>
      <c r="B833" s="53"/>
      <c r="C833" s="45"/>
      <c r="D833" s="45"/>
      <c r="E833" s="45"/>
      <c r="F833" s="45"/>
      <c r="G833" s="45"/>
      <c r="H833" s="45"/>
      <c r="I833" s="45"/>
      <c r="J833" s="45"/>
      <c r="K833" s="45"/>
      <c r="L833" s="53"/>
      <c r="M833" s="53"/>
      <c r="N833" s="53"/>
      <c r="O833" s="53"/>
      <c r="P833" s="53"/>
      <c r="Q833" s="53"/>
      <c r="R833" s="53"/>
      <c r="S833" s="53"/>
      <c r="T833" s="53"/>
      <c r="U833" s="53"/>
      <c r="V833" s="53"/>
      <c r="W833" s="53"/>
      <c r="X833" s="53"/>
      <c r="Y833" s="53"/>
      <c r="Z833" s="53"/>
    </row>
    <row r="834" spans="1:26" ht="30" customHeight="1">
      <c r="A834" s="53"/>
      <c r="B834" s="53"/>
      <c r="C834" s="45"/>
      <c r="D834" s="45"/>
      <c r="E834" s="45"/>
      <c r="F834" s="45"/>
      <c r="G834" s="45"/>
      <c r="H834" s="45"/>
      <c r="I834" s="45"/>
      <c r="J834" s="45"/>
      <c r="K834" s="45"/>
      <c r="L834" s="53"/>
      <c r="M834" s="53"/>
      <c r="N834" s="53"/>
      <c r="O834" s="53"/>
      <c r="P834" s="53"/>
      <c r="Q834" s="53"/>
      <c r="R834" s="53"/>
      <c r="S834" s="53"/>
      <c r="T834" s="53"/>
      <c r="U834" s="53"/>
      <c r="V834" s="53"/>
      <c r="W834" s="53"/>
      <c r="X834" s="53"/>
      <c r="Y834" s="53"/>
      <c r="Z834" s="53"/>
    </row>
    <row r="835" spans="1:26" ht="30" customHeight="1">
      <c r="A835" s="53"/>
      <c r="B835" s="53"/>
      <c r="C835" s="45"/>
      <c r="D835" s="45"/>
      <c r="E835" s="45"/>
      <c r="F835" s="45"/>
      <c r="G835" s="45"/>
      <c r="H835" s="45"/>
      <c r="I835" s="45"/>
      <c r="J835" s="45"/>
      <c r="K835" s="45"/>
      <c r="L835" s="53"/>
      <c r="M835" s="53"/>
      <c r="N835" s="53"/>
      <c r="O835" s="53"/>
      <c r="P835" s="53"/>
      <c r="Q835" s="53"/>
      <c r="R835" s="53"/>
      <c r="S835" s="53"/>
      <c r="T835" s="53"/>
      <c r="U835" s="53"/>
      <c r="V835" s="53"/>
      <c r="W835" s="53"/>
      <c r="X835" s="53"/>
      <c r="Y835" s="53"/>
      <c r="Z835" s="53"/>
    </row>
    <row r="836" spans="1:26" ht="30" customHeight="1">
      <c r="A836" s="53"/>
      <c r="B836" s="53"/>
      <c r="C836" s="45"/>
      <c r="D836" s="45"/>
      <c r="E836" s="45"/>
      <c r="F836" s="45"/>
      <c r="G836" s="45"/>
      <c r="H836" s="45"/>
      <c r="I836" s="45"/>
      <c r="J836" s="45"/>
      <c r="K836" s="45"/>
      <c r="L836" s="53"/>
      <c r="M836" s="53"/>
      <c r="N836" s="53"/>
      <c r="O836" s="53"/>
      <c r="P836" s="53"/>
      <c r="Q836" s="53"/>
      <c r="R836" s="53"/>
      <c r="S836" s="53"/>
      <c r="T836" s="53"/>
      <c r="U836" s="53"/>
      <c r="V836" s="53"/>
      <c r="W836" s="53"/>
      <c r="X836" s="53"/>
      <c r="Y836" s="53"/>
      <c r="Z836" s="53"/>
    </row>
    <row r="837" spans="1:26" ht="30" customHeight="1">
      <c r="A837" s="53"/>
      <c r="B837" s="53"/>
      <c r="C837" s="45"/>
      <c r="D837" s="45"/>
      <c r="E837" s="45"/>
      <c r="F837" s="45"/>
      <c r="G837" s="45"/>
      <c r="H837" s="45"/>
      <c r="I837" s="45"/>
      <c r="J837" s="45"/>
      <c r="K837" s="45"/>
      <c r="L837" s="53"/>
      <c r="M837" s="53"/>
      <c r="N837" s="53"/>
      <c r="O837" s="53"/>
      <c r="P837" s="53"/>
      <c r="Q837" s="53"/>
      <c r="R837" s="53"/>
      <c r="S837" s="53"/>
      <c r="T837" s="53"/>
      <c r="U837" s="53"/>
      <c r="V837" s="53"/>
      <c r="W837" s="53"/>
      <c r="X837" s="53"/>
      <c r="Y837" s="53"/>
      <c r="Z837" s="53"/>
    </row>
    <row r="838" spans="1:26" ht="30" customHeight="1">
      <c r="A838" s="53"/>
      <c r="B838" s="53"/>
      <c r="C838" s="45"/>
      <c r="D838" s="45"/>
      <c r="E838" s="45"/>
      <c r="F838" s="45"/>
      <c r="G838" s="45"/>
      <c r="H838" s="45"/>
      <c r="I838" s="45"/>
      <c r="J838" s="45"/>
      <c r="K838" s="45"/>
      <c r="L838" s="53"/>
      <c r="M838" s="53"/>
      <c r="N838" s="53"/>
      <c r="O838" s="53"/>
      <c r="P838" s="53"/>
      <c r="Q838" s="53"/>
      <c r="R838" s="53"/>
      <c r="S838" s="53"/>
      <c r="T838" s="53"/>
      <c r="U838" s="53"/>
      <c r="V838" s="53"/>
      <c r="W838" s="53"/>
      <c r="X838" s="53"/>
      <c r="Y838" s="53"/>
      <c r="Z838" s="53"/>
    </row>
    <row r="839" spans="1:26" ht="30" customHeight="1">
      <c r="A839" s="53"/>
      <c r="B839" s="53"/>
      <c r="C839" s="45"/>
      <c r="D839" s="45"/>
      <c r="E839" s="45"/>
      <c r="F839" s="45"/>
      <c r="G839" s="45"/>
      <c r="H839" s="45"/>
      <c r="I839" s="45"/>
      <c r="J839" s="45"/>
      <c r="K839" s="45"/>
      <c r="L839" s="53"/>
      <c r="M839" s="53"/>
      <c r="N839" s="53"/>
      <c r="O839" s="53"/>
      <c r="P839" s="53"/>
      <c r="Q839" s="53"/>
      <c r="R839" s="53"/>
      <c r="S839" s="53"/>
      <c r="T839" s="53"/>
      <c r="U839" s="53"/>
      <c r="V839" s="53"/>
      <c r="W839" s="53"/>
      <c r="X839" s="53"/>
      <c r="Y839" s="53"/>
      <c r="Z839" s="53"/>
    </row>
    <row r="840" spans="1:26" ht="30" customHeight="1">
      <c r="A840" s="53"/>
      <c r="B840" s="53"/>
      <c r="C840" s="45"/>
      <c r="D840" s="45"/>
      <c r="E840" s="45"/>
      <c r="F840" s="45"/>
      <c r="G840" s="45"/>
      <c r="H840" s="45"/>
      <c r="I840" s="45"/>
      <c r="J840" s="45"/>
      <c r="K840" s="45"/>
      <c r="L840" s="53"/>
      <c r="M840" s="53"/>
      <c r="N840" s="53"/>
      <c r="O840" s="53"/>
      <c r="P840" s="53"/>
      <c r="Q840" s="53"/>
      <c r="R840" s="53"/>
      <c r="S840" s="53"/>
      <c r="T840" s="53"/>
      <c r="U840" s="53"/>
      <c r="V840" s="53"/>
      <c r="W840" s="53"/>
      <c r="X840" s="53"/>
      <c r="Y840" s="53"/>
      <c r="Z840" s="53"/>
    </row>
    <row r="841" spans="1:26" ht="30" customHeight="1">
      <c r="A841" s="53"/>
      <c r="B841" s="53"/>
      <c r="C841" s="45"/>
      <c r="D841" s="45"/>
      <c r="E841" s="45"/>
      <c r="F841" s="45"/>
      <c r="G841" s="45"/>
      <c r="H841" s="45"/>
      <c r="I841" s="45"/>
      <c r="J841" s="45"/>
      <c r="K841" s="45"/>
      <c r="L841" s="53"/>
      <c r="M841" s="53"/>
      <c r="N841" s="53"/>
      <c r="O841" s="53"/>
      <c r="P841" s="53"/>
      <c r="Q841" s="53"/>
      <c r="R841" s="53"/>
      <c r="S841" s="53"/>
      <c r="T841" s="53"/>
      <c r="U841" s="53"/>
      <c r="V841" s="53"/>
      <c r="W841" s="53"/>
      <c r="X841" s="53"/>
      <c r="Y841" s="53"/>
      <c r="Z841" s="53"/>
    </row>
    <row r="842" spans="1:26" ht="30" customHeight="1">
      <c r="A842" s="53"/>
      <c r="B842" s="53"/>
      <c r="C842" s="45"/>
      <c r="D842" s="45"/>
      <c r="E842" s="45"/>
      <c r="F842" s="45"/>
      <c r="G842" s="45"/>
      <c r="H842" s="45"/>
      <c r="I842" s="45"/>
      <c r="J842" s="45"/>
      <c r="K842" s="45"/>
      <c r="L842" s="53"/>
      <c r="M842" s="53"/>
      <c r="N842" s="53"/>
      <c r="O842" s="53"/>
      <c r="P842" s="53"/>
      <c r="Q842" s="53"/>
      <c r="R842" s="53"/>
      <c r="S842" s="53"/>
      <c r="T842" s="53"/>
      <c r="U842" s="53"/>
      <c r="V842" s="53"/>
      <c r="W842" s="53"/>
      <c r="X842" s="53"/>
      <c r="Y842" s="53"/>
      <c r="Z842" s="53"/>
    </row>
    <row r="843" spans="1:26" ht="30" customHeight="1">
      <c r="A843" s="53"/>
      <c r="B843" s="53"/>
      <c r="C843" s="45"/>
      <c r="D843" s="45"/>
      <c r="E843" s="45"/>
      <c r="F843" s="45"/>
      <c r="G843" s="45"/>
      <c r="H843" s="45"/>
      <c r="I843" s="45"/>
      <c r="J843" s="45"/>
      <c r="K843" s="45"/>
      <c r="L843" s="53"/>
      <c r="M843" s="53"/>
      <c r="N843" s="53"/>
      <c r="O843" s="53"/>
      <c r="P843" s="53"/>
      <c r="Q843" s="53"/>
      <c r="R843" s="53"/>
      <c r="S843" s="53"/>
      <c r="T843" s="53"/>
      <c r="U843" s="53"/>
      <c r="V843" s="53"/>
      <c r="W843" s="53"/>
      <c r="X843" s="53"/>
      <c r="Y843" s="53"/>
      <c r="Z843" s="53"/>
    </row>
    <row r="844" spans="1:26" ht="30" customHeight="1">
      <c r="A844" s="53"/>
      <c r="B844" s="53"/>
      <c r="C844" s="45"/>
      <c r="D844" s="45"/>
      <c r="E844" s="45"/>
      <c r="F844" s="45"/>
      <c r="G844" s="45"/>
      <c r="H844" s="45"/>
      <c r="I844" s="45"/>
      <c r="J844" s="45"/>
      <c r="K844" s="45"/>
      <c r="L844" s="53"/>
      <c r="M844" s="53"/>
      <c r="N844" s="53"/>
      <c r="O844" s="53"/>
      <c r="P844" s="53"/>
      <c r="Q844" s="53"/>
      <c r="R844" s="53"/>
      <c r="S844" s="53"/>
      <c r="T844" s="53"/>
      <c r="U844" s="53"/>
      <c r="V844" s="53"/>
      <c r="W844" s="53"/>
      <c r="X844" s="53"/>
      <c r="Y844" s="53"/>
      <c r="Z844" s="53"/>
    </row>
    <row r="845" spans="1:26" ht="30" customHeight="1">
      <c r="A845" s="53"/>
      <c r="B845" s="53"/>
      <c r="C845" s="45"/>
      <c r="D845" s="45"/>
      <c r="E845" s="45"/>
      <c r="F845" s="45"/>
      <c r="G845" s="45"/>
      <c r="H845" s="45"/>
      <c r="I845" s="45"/>
      <c r="J845" s="45"/>
      <c r="K845" s="45"/>
      <c r="L845" s="53"/>
      <c r="M845" s="53"/>
      <c r="N845" s="53"/>
      <c r="O845" s="53"/>
      <c r="P845" s="53"/>
      <c r="Q845" s="53"/>
      <c r="R845" s="53"/>
      <c r="S845" s="53"/>
      <c r="T845" s="53"/>
      <c r="U845" s="53"/>
      <c r="V845" s="53"/>
      <c r="W845" s="53"/>
      <c r="X845" s="53"/>
      <c r="Y845" s="53"/>
      <c r="Z845" s="53"/>
    </row>
    <row r="846" spans="1:26" ht="30" customHeight="1">
      <c r="A846" s="53"/>
      <c r="B846" s="53"/>
      <c r="C846" s="45"/>
      <c r="D846" s="45"/>
      <c r="E846" s="45"/>
      <c r="F846" s="45"/>
      <c r="G846" s="45"/>
      <c r="H846" s="45"/>
      <c r="I846" s="45"/>
      <c r="J846" s="45"/>
      <c r="K846" s="45"/>
      <c r="L846" s="53"/>
      <c r="M846" s="53"/>
      <c r="N846" s="53"/>
      <c r="O846" s="53"/>
      <c r="P846" s="53"/>
      <c r="Q846" s="53"/>
      <c r="R846" s="53"/>
      <c r="S846" s="53"/>
      <c r="T846" s="53"/>
      <c r="U846" s="53"/>
      <c r="V846" s="53"/>
      <c r="W846" s="53"/>
      <c r="X846" s="53"/>
      <c r="Y846" s="53"/>
      <c r="Z846" s="53"/>
    </row>
    <row r="847" spans="1:26" ht="30" customHeight="1">
      <c r="A847" s="53"/>
      <c r="B847" s="53"/>
      <c r="C847" s="45"/>
      <c r="D847" s="45"/>
      <c r="E847" s="45"/>
      <c r="F847" s="45"/>
      <c r="G847" s="45"/>
      <c r="H847" s="45"/>
      <c r="I847" s="45"/>
      <c r="J847" s="45"/>
      <c r="K847" s="45"/>
      <c r="L847" s="53"/>
      <c r="M847" s="53"/>
      <c r="N847" s="53"/>
      <c r="O847" s="53"/>
      <c r="P847" s="53"/>
      <c r="Q847" s="53"/>
      <c r="R847" s="53"/>
      <c r="S847" s="53"/>
      <c r="T847" s="53"/>
      <c r="U847" s="53"/>
      <c r="V847" s="53"/>
      <c r="W847" s="53"/>
      <c r="X847" s="53"/>
      <c r="Y847" s="53"/>
      <c r="Z847" s="53"/>
    </row>
    <row r="848" spans="1:26" ht="30" customHeight="1">
      <c r="A848" s="53"/>
      <c r="B848" s="53"/>
      <c r="C848" s="45"/>
      <c r="D848" s="45"/>
      <c r="E848" s="45"/>
      <c r="F848" s="45"/>
      <c r="G848" s="45"/>
      <c r="H848" s="45"/>
      <c r="I848" s="45"/>
      <c r="J848" s="45"/>
      <c r="K848" s="45"/>
      <c r="L848" s="53"/>
      <c r="M848" s="53"/>
      <c r="N848" s="53"/>
      <c r="O848" s="53"/>
      <c r="P848" s="53"/>
      <c r="Q848" s="53"/>
      <c r="R848" s="53"/>
      <c r="S848" s="53"/>
      <c r="T848" s="53"/>
      <c r="U848" s="53"/>
      <c r="V848" s="53"/>
      <c r="W848" s="53"/>
      <c r="X848" s="53"/>
      <c r="Y848" s="53"/>
      <c r="Z848" s="53"/>
    </row>
    <row r="849" spans="1:26" ht="30" customHeight="1">
      <c r="A849" s="53"/>
      <c r="B849" s="53"/>
      <c r="C849" s="45"/>
      <c r="D849" s="45"/>
      <c r="E849" s="45"/>
      <c r="F849" s="45"/>
      <c r="G849" s="45"/>
      <c r="H849" s="45"/>
      <c r="I849" s="45"/>
      <c r="J849" s="45"/>
      <c r="K849" s="45"/>
      <c r="L849" s="53"/>
      <c r="M849" s="53"/>
      <c r="N849" s="53"/>
      <c r="O849" s="53"/>
      <c r="P849" s="53"/>
      <c r="Q849" s="53"/>
      <c r="R849" s="53"/>
      <c r="S849" s="53"/>
      <c r="T849" s="53"/>
      <c r="U849" s="53"/>
      <c r="V849" s="53"/>
      <c r="W849" s="53"/>
      <c r="X849" s="53"/>
      <c r="Y849" s="53"/>
      <c r="Z849" s="53"/>
    </row>
    <row r="850" spans="1:26" ht="30" customHeight="1">
      <c r="A850" s="53"/>
      <c r="B850" s="53"/>
      <c r="C850" s="45"/>
      <c r="D850" s="45"/>
      <c r="E850" s="45"/>
      <c r="F850" s="45"/>
      <c r="G850" s="45"/>
      <c r="H850" s="45"/>
      <c r="I850" s="45"/>
      <c r="J850" s="45"/>
      <c r="K850" s="45"/>
      <c r="L850" s="53"/>
      <c r="M850" s="53"/>
      <c r="N850" s="53"/>
      <c r="O850" s="53"/>
      <c r="P850" s="53"/>
      <c r="Q850" s="53"/>
      <c r="R850" s="53"/>
      <c r="S850" s="53"/>
      <c r="T850" s="53"/>
      <c r="U850" s="53"/>
      <c r="V850" s="53"/>
      <c r="W850" s="53"/>
      <c r="X850" s="53"/>
      <c r="Y850" s="53"/>
      <c r="Z850" s="53"/>
    </row>
    <row r="851" spans="1:26" ht="30" customHeight="1">
      <c r="A851" s="53"/>
      <c r="B851" s="53"/>
      <c r="C851" s="45"/>
      <c r="D851" s="45"/>
      <c r="E851" s="45"/>
      <c r="F851" s="45"/>
      <c r="G851" s="45"/>
      <c r="H851" s="45"/>
      <c r="I851" s="45"/>
      <c r="J851" s="45"/>
      <c r="K851" s="45"/>
      <c r="L851" s="53"/>
      <c r="M851" s="53"/>
      <c r="N851" s="53"/>
      <c r="O851" s="53"/>
      <c r="P851" s="53"/>
      <c r="Q851" s="53"/>
      <c r="R851" s="53"/>
      <c r="S851" s="53"/>
      <c r="T851" s="53"/>
      <c r="U851" s="53"/>
      <c r="V851" s="53"/>
      <c r="W851" s="53"/>
      <c r="X851" s="53"/>
      <c r="Y851" s="53"/>
      <c r="Z851" s="53"/>
    </row>
    <row r="852" spans="1:26" ht="30" customHeight="1">
      <c r="A852" s="53"/>
      <c r="B852" s="53"/>
      <c r="C852" s="45"/>
      <c r="D852" s="45"/>
      <c r="E852" s="45"/>
      <c r="F852" s="45"/>
      <c r="G852" s="45"/>
      <c r="H852" s="45"/>
      <c r="I852" s="45"/>
      <c r="J852" s="45"/>
      <c r="K852" s="45"/>
      <c r="L852" s="53"/>
      <c r="M852" s="53"/>
      <c r="N852" s="53"/>
      <c r="O852" s="53"/>
      <c r="P852" s="53"/>
      <c r="Q852" s="53"/>
      <c r="R852" s="53"/>
      <c r="S852" s="53"/>
      <c r="T852" s="53"/>
      <c r="U852" s="53"/>
      <c r="V852" s="53"/>
      <c r="W852" s="53"/>
      <c r="X852" s="53"/>
      <c r="Y852" s="53"/>
      <c r="Z852" s="53"/>
    </row>
    <row r="853" spans="1:26" ht="30" customHeight="1">
      <c r="A853" s="53"/>
      <c r="B853" s="53"/>
      <c r="C853" s="45"/>
      <c r="D853" s="45"/>
      <c r="E853" s="45"/>
      <c r="F853" s="45"/>
      <c r="G853" s="45"/>
      <c r="H853" s="45"/>
      <c r="I853" s="45"/>
      <c r="J853" s="45"/>
      <c r="K853" s="45"/>
      <c r="L853" s="53"/>
      <c r="M853" s="53"/>
      <c r="N853" s="53"/>
      <c r="O853" s="53"/>
      <c r="P853" s="53"/>
      <c r="Q853" s="53"/>
      <c r="R853" s="53"/>
      <c r="S853" s="53"/>
      <c r="T853" s="53"/>
      <c r="U853" s="53"/>
      <c r="V853" s="53"/>
      <c r="W853" s="53"/>
      <c r="X853" s="53"/>
      <c r="Y853" s="53"/>
      <c r="Z853" s="53"/>
    </row>
    <row r="854" spans="1:26" ht="30" customHeight="1">
      <c r="A854" s="53"/>
      <c r="B854" s="53"/>
      <c r="C854" s="45"/>
      <c r="D854" s="45"/>
      <c r="E854" s="45"/>
      <c r="F854" s="45"/>
      <c r="G854" s="45"/>
      <c r="H854" s="45"/>
      <c r="I854" s="45"/>
      <c r="J854" s="45"/>
      <c r="K854" s="45"/>
      <c r="L854" s="53"/>
      <c r="M854" s="53"/>
      <c r="N854" s="53"/>
      <c r="O854" s="53"/>
      <c r="P854" s="53"/>
      <c r="Q854" s="53"/>
      <c r="R854" s="53"/>
      <c r="S854" s="53"/>
      <c r="T854" s="53"/>
      <c r="U854" s="53"/>
      <c r="V854" s="53"/>
      <c r="W854" s="53"/>
      <c r="X854" s="53"/>
      <c r="Y854" s="53"/>
      <c r="Z854" s="53"/>
    </row>
    <row r="855" spans="1:26" ht="30" customHeight="1">
      <c r="A855" s="53"/>
      <c r="B855" s="53"/>
      <c r="C855" s="45"/>
      <c r="D855" s="45"/>
      <c r="E855" s="45"/>
      <c r="F855" s="45"/>
      <c r="G855" s="45"/>
      <c r="H855" s="45"/>
      <c r="I855" s="45"/>
      <c r="J855" s="45"/>
      <c r="K855" s="45"/>
      <c r="L855" s="53"/>
      <c r="M855" s="53"/>
      <c r="N855" s="53"/>
      <c r="O855" s="53"/>
      <c r="P855" s="53"/>
      <c r="Q855" s="53"/>
      <c r="R855" s="53"/>
      <c r="S855" s="53"/>
      <c r="T855" s="53"/>
      <c r="U855" s="53"/>
      <c r="V855" s="53"/>
      <c r="W855" s="53"/>
      <c r="X855" s="53"/>
      <c r="Y855" s="53"/>
      <c r="Z855" s="53"/>
    </row>
    <row r="856" spans="1:26" ht="30" customHeight="1">
      <c r="A856" s="53"/>
      <c r="B856" s="53"/>
      <c r="C856" s="45"/>
      <c r="D856" s="45"/>
      <c r="E856" s="45"/>
      <c r="F856" s="45"/>
      <c r="G856" s="45"/>
      <c r="H856" s="45"/>
      <c r="I856" s="45"/>
      <c r="J856" s="45"/>
      <c r="K856" s="45"/>
      <c r="L856" s="53"/>
      <c r="M856" s="53"/>
      <c r="N856" s="53"/>
      <c r="O856" s="53"/>
      <c r="P856" s="53"/>
      <c r="Q856" s="53"/>
      <c r="R856" s="53"/>
      <c r="S856" s="53"/>
      <c r="T856" s="53"/>
      <c r="U856" s="53"/>
      <c r="V856" s="53"/>
      <c r="W856" s="53"/>
      <c r="X856" s="53"/>
      <c r="Y856" s="53"/>
      <c r="Z856" s="53"/>
    </row>
    <row r="857" spans="1:26" ht="30" customHeight="1">
      <c r="A857" s="53"/>
      <c r="B857" s="53"/>
      <c r="C857" s="45"/>
      <c r="D857" s="45"/>
      <c r="E857" s="45"/>
      <c r="F857" s="45"/>
      <c r="G857" s="45"/>
      <c r="H857" s="45"/>
      <c r="I857" s="45"/>
      <c r="J857" s="45"/>
      <c r="K857" s="45"/>
      <c r="L857" s="53"/>
      <c r="M857" s="53"/>
      <c r="N857" s="53"/>
      <c r="O857" s="53"/>
      <c r="P857" s="53"/>
      <c r="Q857" s="53"/>
      <c r="R857" s="53"/>
      <c r="S857" s="53"/>
      <c r="T857" s="53"/>
      <c r="U857" s="53"/>
      <c r="V857" s="53"/>
      <c r="W857" s="53"/>
      <c r="X857" s="53"/>
      <c r="Y857" s="53"/>
      <c r="Z857" s="53"/>
    </row>
    <row r="858" spans="1:26" ht="30" customHeight="1">
      <c r="A858" s="53"/>
      <c r="B858" s="53"/>
      <c r="C858" s="45"/>
      <c r="D858" s="45"/>
      <c r="E858" s="45"/>
      <c r="F858" s="45"/>
      <c r="G858" s="45"/>
      <c r="H858" s="45"/>
      <c r="I858" s="45"/>
      <c r="J858" s="45"/>
      <c r="K858" s="45"/>
      <c r="L858" s="53"/>
      <c r="M858" s="53"/>
      <c r="N858" s="53"/>
      <c r="O858" s="53"/>
      <c r="P858" s="53"/>
      <c r="Q858" s="53"/>
      <c r="R858" s="53"/>
      <c r="S858" s="53"/>
      <c r="T858" s="53"/>
      <c r="U858" s="53"/>
      <c r="V858" s="53"/>
      <c r="W858" s="53"/>
      <c r="X858" s="53"/>
      <c r="Y858" s="53"/>
      <c r="Z858" s="53"/>
    </row>
    <row r="859" spans="1:26" ht="30" customHeight="1">
      <c r="A859" s="53"/>
      <c r="B859" s="53"/>
      <c r="C859" s="45"/>
      <c r="D859" s="45"/>
      <c r="E859" s="45"/>
      <c r="F859" s="45"/>
      <c r="G859" s="45"/>
      <c r="H859" s="45"/>
      <c r="I859" s="45"/>
      <c r="J859" s="45"/>
      <c r="K859" s="45"/>
      <c r="L859" s="53"/>
      <c r="M859" s="53"/>
      <c r="N859" s="53"/>
      <c r="O859" s="53"/>
      <c r="P859" s="53"/>
      <c r="Q859" s="53"/>
      <c r="R859" s="53"/>
      <c r="S859" s="53"/>
      <c r="T859" s="53"/>
      <c r="U859" s="53"/>
      <c r="V859" s="53"/>
      <c r="W859" s="53"/>
      <c r="X859" s="53"/>
      <c r="Y859" s="53"/>
      <c r="Z859" s="53"/>
    </row>
    <row r="860" spans="1:26" ht="30" customHeight="1">
      <c r="A860" s="53"/>
      <c r="B860" s="53"/>
      <c r="C860" s="45"/>
      <c r="D860" s="45"/>
      <c r="E860" s="45"/>
      <c r="F860" s="45"/>
      <c r="G860" s="45"/>
      <c r="H860" s="45"/>
      <c r="I860" s="45"/>
      <c r="J860" s="45"/>
      <c r="K860" s="45"/>
      <c r="L860" s="53"/>
      <c r="M860" s="53"/>
      <c r="N860" s="53"/>
      <c r="O860" s="53"/>
      <c r="P860" s="53"/>
      <c r="Q860" s="53"/>
      <c r="R860" s="53"/>
      <c r="S860" s="53"/>
      <c r="T860" s="53"/>
      <c r="U860" s="53"/>
      <c r="V860" s="53"/>
      <c r="W860" s="53"/>
      <c r="X860" s="53"/>
      <c r="Y860" s="53"/>
      <c r="Z860" s="53"/>
    </row>
    <row r="861" spans="1:26" ht="30" customHeight="1">
      <c r="A861" s="53"/>
      <c r="B861" s="53"/>
      <c r="C861" s="45"/>
      <c r="D861" s="45"/>
      <c r="E861" s="45"/>
      <c r="F861" s="45"/>
      <c r="G861" s="45"/>
      <c r="H861" s="45"/>
      <c r="I861" s="45"/>
      <c r="J861" s="45"/>
      <c r="K861" s="45"/>
      <c r="L861" s="53"/>
      <c r="M861" s="53"/>
      <c r="N861" s="53"/>
      <c r="O861" s="53"/>
      <c r="P861" s="53"/>
      <c r="Q861" s="53"/>
      <c r="R861" s="53"/>
      <c r="S861" s="53"/>
      <c r="T861" s="53"/>
      <c r="U861" s="53"/>
      <c r="V861" s="53"/>
      <c r="W861" s="53"/>
      <c r="X861" s="53"/>
      <c r="Y861" s="53"/>
      <c r="Z861" s="53"/>
    </row>
    <row r="862" spans="1:26" ht="30" customHeight="1">
      <c r="A862" s="53"/>
      <c r="B862" s="53"/>
      <c r="C862" s="45"/>
      <c r="D862" s="45"/>
      <c r="E862" s="45"/>
      <c r="F862" s="45"/>
      <c r="G862" s="45"/>
      <c r="H862" s="45"/>
      <c r="I862" s="45"/>
      <c r="J862" s="45"/>
      <c r="K862" s="45"/>
      <c r="L862" s="53"/>
      <c r="M862" s="53"/>
      <c r="N862" s="53"/>
      <c r="O862" s="53"/>
      <c r="P862" s="53"/>
      <c r="Q862" s="53"/>
      <c r="R862" s="53"/>
      <c r="S862" s="53"/>
      <c r="T862" s="53"/>
      <c r="U862" s="53"/>
      <c r="V862" s="53"/>
      <c r="W862" s="53"/>
      <c r="X862" s="53"/>
      <c r="Y862" s="53"/>
      <c r="Z862" s="53"/>
    </row>
    <row r="863" spans="1:26" ht="30" customHeight="1">
      <c r="A863" s="53"/>
      <c r="B863" s="53"/>
      <c r="C863" s="45"/>
      <c r="D863" s="45"/>
      <c r="E863" s="45"/>
      <c r="F863" s="45"/>
      <c r="G863" s="45"/>
      <c r="H863" s="45"/>
      <c r="I863" s="45"/>
      <c r="J863" s="45"/>
      <c r="K863" s="45"/>
      <c r="L863" s="53"/>
      <c r="M863" s="53"/>
      <c r="N863" s="53"/>
      <c r="O863" s="53"/>
      <c r="P863" s="53"/>
      <c r="Q863" s="53"/>
      <c r="R863" s="53"/>
      <c r="S863" s="53"/>
      <c r="T863" s="53"/>
      <c r="U863" s="53"/>
      <c r="V863" s="53"/>
      <c r="W863" s="53"/>
      <c r="X863" s="53"/>
      <c r="Y863" s="53"/>
      <c r="Z863" s="53"/>
    </row>
    <row r="864" spans="1:26" ht="30" customHeight="1">
      <c r="A864" s="53"/>
      <c r="B864" s="53"/>
      <c r="C864" s="45"/>
      <c r="D864" s="45"/>
      <c r="E864" s="45"/>
      <c r="F864" s="45"/>
      <c r="G864" s="45"/>
      <c r="H864" s="45"/>
      <c r="I864" s="45"/>
      <c r="J864" s="45"/>
      <c r="K864" s="45"/>
      <c r="L864" s="53"/>
      <c r="M864" s="53"/>
      <c r="N864" s="53"/>
      <c r="O864" s="53"/>
      <c r="P864" s="53"/>
      <c r="Q864" s="53"/>
      <c r="R864" s="53"/>
      <c r="S864" s="53"/>
      <c r="T864" s="53"/>
      <c r="U864" s="53"/>
      <c r="V864" s="53"/>
      <c r="W864" s="53"/>
      <c r="X864" s="53"/>
      <c r="Y864" s="53"/>
      <c r="Z864" s="53"/>
    </row>
    <row r="865" spans="1:26" ht="30" customHeight="1">
      <c r="A865" s="53"/>
      <c r="B865" s="53"/>
      <c r="C865" s="45"/>
      <c r="D865" s="45"/>
      <c r="E865" s="45"/>
      <c r="F865" s="45"/>
      <c r="G865" s="45"/>
      <c r="H865" s="45"/>
      <c r="I865" s="45"/>
      <c r="J865" s="45"/>
      <c r="K865" s="45"/>
      <c r="L865" s="53"/>
      <c r="M865" s="53"/>
      <c r="N865" s="53"/>
      <c r="O865" s="53"/>
      <c r="P865" s="53"/>
      <c r="Q865" s="53"/>
      <c r="R865" s="53"/>
      <c r="S865" s="53"/>
      <c r="T865" s="53"/>
      <c r="U865" s="53"/>
      <c r="V865" s="53"/>
      <c r="W865" s="53"/>
      <c r="X865" s="53"/>
      <c r="Y865" s="53"/>
      <c r="Z865" s="53"/>
    </row>
    <row r="866" spans="1:26" ht="30" customHeight="1">
      <c r="A866" s="53"/>
      <c r="B866" s="53"/>
      <c r="C866" s="45"/>
      <c r="D866" s="45"/>
      <c r="E866" s="45"/>
      <c r="F866" s="45"/>
      <c r="G866" s="45"/>
      <c r="H866" s="45"/>
      <c r="I866" s="45"/>
      <c r="J866" s="45"/>
      <c r="K866" s="45"/>
      <c r="L866" s="53"/>
      <c r="M866" s="53"/>
      <c r="N866" s="53"/>
      <c r="O866" s="53"/>
      <c r="P866" s="53"/>
      <c r="Q866" s="53"/>
      <c r="R866" s="53"/>
      <c r="S866" s="53"/>
      <c r="T866" s="53"/>
      <c r="U866" s="53"/>
      <c r="V866" s="53"/>
      <c r="W866" s="53"/>
      <c r="X866" s="53"/>
      <c r="Y866" s="53"/>
      <c r="Z866" s="53"/>
    </row>
    <row r="867" spans="1:26" ht="30" customHeight="1">
      <c r="A867" s="53"/>
      <c r="B867" s="53"/>
      <c r="C867" s="45"/>
      <c r="D867" s="45"/>
      <c r="E867" s="45"/>
      <c r="F867" s="45"/>
      <c r="G867" s="45"/>
      <c r="H867" s="45"/>
      <c r="I867" s="45"/>
      <c r="J867" s="45"/>
      <c r="K867" s="45"/>
      <c r="L867" s="53"/>
      <c r="M867" s="53"/>
      <c r="N867" s="53"/>
      <c r="O867" s="53"/>
      <c r="P867" s="53"/>
      <c r="Q867" s="53"/>
      <c r="R867" s="53"/>
      <c r="S867" s="53"/>
      <c r="T867" s="53"/>
      <c r="U867" s="53"/>
      <c r="V867" s="53"/>
      <c r="W867" s="53"/>
      <c r="X867" s="53"/>
      <c r="Y867" s="53"/>
      <c r="Z867" s="53"/>
    </row>
    <row r="868" spans="1:26" ht="30" customHeight="1">
      <c r="A868" s="53"/>
      <c r="B868" s="53"/>
      <c r="C868" s="45"/>
      <c r="D868" s="45"/>
      <c r="E868" s="45"/>
      <c r="F868" s="45"/>
      <c r="G868" s="45"/>
      <c r="H868" s="45"/>
      <c r="I868" s="45"/>
      <c r="J868" s="45"/>
      <c r="K868" s="45"/>
      <c r="L868" s="53"/>
      <c r="M868" s="53"/>
      <c r="N868" s="53"/>
      <c r="O868" s="53"/>
      <c r="P868" s="53"/>
      <c r="Q868" s="53"/>
      <c r="R868" s="53"/>
      <c r="S868" s="53"/>
      <c r="T868" s="53"/>
      <c r="U868" s="53"/>
      <c r="V868" s="53"/>
      <c r="W868" s="53"/>
      <c r="X868" s="53"/>
      <c r="Y868" s="53"/>
      <c r="Z868" s="53"/>
    </row>
    <row r="869" spans="1:26" ht="30" customHeight="1">
      <c r="A869" s="53"/>
      <c r="B869" s="53"/>
      <c r="C869" s="45"/>
      <c r="D869" s="45"/>
      <c r="E869" s="45"/>
      <c r="F869" s="45"/>
      <c r="G869" s="45"/>
      <c r="H869" s="45"/>
      <c r="I869" s="45"/>
      <c r="J869" s="45"/>
      <c r="K869" s="45"/>
      <c r="L869" s="53"/>
      <c r="M869" s="53"/>
      <c r="N869" s="53"/>
      <c r="O869" s="53"/>
      <c r="P869" s="53"/>
      <c r="Q869" s="53"/>
      <c r="R869" s="53"/>
      <c r="S869" s="53"/>
      <c r="T869" s="53"/>
      <c r="U869" s="53"/>
      <c r="V869" s="53"/>
      <c r="W869" s="53"/>
      <c r="X869" s="53"/>
      <c r="Y869" s="53"/>
      <c r="Z869" s="53"/>
    </row>
    <row r="870" spans="1:26" ht="30" customHeight="1">
      <c r="A870" s="53"/>
      <c r="B870" s="53"/>
      <c r="C870" s="45"/>
      <c r="D870" s="45"/>
      <c r="E870" s="45"/>
      <c r="F870" s="45"/>
      <c r="G870" s="45"/>
      <c r="H870" s="45"/>
      <c r="I870" s="45"/>
      <c r="J870" s="45"/>
      <c r="K870" s="45"/>
      <c r="L870" s="53"/>
      <c r="M870" s="53"/>
      <c r="N870" s="53"/>
      <c r="O870" s="53"/>
      <c r="P870" s="53"/>
      <c r="Q870" s="53"/>
      <c r="R870" s="53"/>
      <c r="S870" s="53"/>
      <c r="T870" s="53"/>
      <c r="U870" s="53"/>
      <c r="V870" s="53"/>
      <c r="W870" s="53"/>
      <c r="X870" s="53"/>
      <c r="Y870" s="53"/>
      <c r="Z870" s="53"/>
    </row>
    <row r="871" spans="1:26" ht="30" customHeight="1">
      <c r="A871" s="53"/>
      <c r="B871" s="53"/>
      <c r="C871" s="45"/>
      <c r="D871" s="45"/>
      <c r="E871" s="45"/>
      <c r="F871" s="45"/>
      <c r="G871" s="45"/>
      <c r="H871" s="45"/>
      <c r="I871" s="45"/>
      <c r="J871" s="45"/>
      <c r="K871" s="45"/>
      <c r="L871" s="53"/>
      <c r="M871" s="53"/>
      <c r="N871" s="53"/>
      <c r="O871" s="53"/>
      <c r="P871" s="53"/>
      <c r="Q871" s="53"/>
      <c r="R871" s="53"/>
      <c r="S871" s="53"/>
      <c r="T871" s="53"/>
      <c r="U871" s="53"/>
      <c r="V871" s="53"/>
      <c r="W871" s="53"/>
      <c r="X871" s="53"/>
      <c r="Y871" s="53"/>
      <c r="Z871" s="53"/>
    </row>
    <row r="872" spans="1:26" ht="30" customHeight="1">
      <c r="A872" s="53"/>
      <c r="B872" s="53"/>
      <c r="C872" s="45"/>
      <c r="D872" s="45"/>
      <c r="E872" s="45"/>
      <c r="F872" s="45"/>
      <c r="G872" s="45"/>
      <c r="H872" s="45"/>
      <c r="I872" s="45"/>
      <c r="J872" s="45"/>
      <c r="K872" s="45"/>
      <c r="L872" s="53"/>
      <c r="M872" s="53"/>
      <c r="N872" s="53"/>
      <c r="O872" s="53"/>
      <c r="P872" s="53"/>
      <c r="Q872" s="53"/>
      <c r="R872" s="53"/>
      <c r="S872" s="53"/>
      <c r="T872" s="53"/>
      <c r="U872" s="53"/>
      <c r="V872" s="53"/>
      <c r="W872" s="53"/>
      <c r="X872" s="53"/>
      <c r="Y872" s="53"/>
      <c r="Z872" s="53"/>
    </row>
    <row r="873" spans="1:26" ht="30" customHeight="1">
      <c r="A873" s="53"/>
      <c r="B873" s="53"/>
      <c r="C873" s="45"/>
      <c r="D873" s="45"/>
      <c r="E873" s="45"/>
      <c r="F873" s="45"/>
      <c r="G873" s="45"/>
      <c r="H873" s="45"/>
      <c r="I873" s="45"/>
      <c r="J873" s="45"/>
      <c r="K873" s="45"/>
      <c r="L873" s="53"/>
      <c r="M873" s="53"/>
      <c r="N873" s="53"/>
      <c r="O873" s="53"/>
      <c r="P873" s="53"/>
      <c r="Q873" s="53"/>
      <c r="R873" s="53"/>
      <c r="S873" s="53"/>
      <c r="T873" s="53"/>
      <c r="U873" s="53"/>
      <c r="V873" s="53"/>
      <c r="W873" s="53"/>
      <c r="X873" s="53"/>
      <c r="Y873" s="53"/>
      <c r="Z873" s="53"/>
    </row>
    <row r="874" spans="1:26" ht="30" customHeight="1">
      <c r="A874" s="53"/>
      <c r="B874" s="53"/>
      <c r="C874" s="45"/>
      <c r="D874" s="45"/>
      <c r="E874" s="45"/>
      <c r="F874" s="45"/>
      <c r="G874" s="45"/>
      <c r="H874" s="45"/>
      <c r="I874" s="45"/>
      <c r="J874" s="45"/>
      <c r="K874" s="45"/>
      <c r="L874" s="53"/>
      <c r="M874" s="53"/>
      <c r="N874" s="53"/>
      <c r="O874" s="53"/>
      <c r="P874" s="53"/>
      <c r="Q874" s="53"/>
      <c r="R874" s="53"/>
      <c r="S874" s="53"/>
      <c r="T874" s="53"/>
      <c r="U874" s="53"/>
      <c r="V874" s="53"/>
      <c r="W874" s="53"/>
      <c r="X874" s="53"/>
      <c r="Y874" s="53"/>
      <c r="Z874" s="53"/>
    </row>
    <row r="875" spans="1:26" ht="30" customHeight="1">
      <c r="A875" s="53"/>
      <c r="B875" s="53"/>
      <c r="C875" s="45"/>
      <c r="D875" s="45"/>
      <c r="E875" s="45"/>
      <c r="F875" s="45"/>
      <c r="G875" s="45"/>
      <c r="H875" s="45"/>
      <c r="I875" s="45"/>
      <c r="J875" s="45"/>
      <c r="K875" s="45"/>
      <c r="L875" s="53"/>
      <c r="M875" s="53"/>
      <c r="N875" s="53"/>
      <c r="O875" s="53"/>
      <c r="P875" s="53"/>
      <c r="Q875" s="53"/>
      <c r="R875" s="53"/>
      <c r="S875" s="53"/>
      <c r="T875" s="53"/>
      <c r="U875" s="53"/>
      <c r="V875" s="53"/>
      <c r="W875" s="53"/>
      <c r="X875" s="53"/>
      <c r="Y875" s="53"/>
      <c r="Z875" s="53"/>
    </row>
    <row r="876" spans="1:26" ht="30" customHeight="1">
      <c r="A876" s="53"/>
      <c r="B876" s="53"/>
      <c r="C876" s="45"/>
      <c r="D876" s="45"/>
      <c r="E876" s="45"/>
      <c r="F876" s="45"/>
      <c r="G876" s="45"/>
      <c r="H876" s="45"/>
      <c r="I876" s="45"/>
      <c r="J876" s="45"/>
      <c r="K876" s="45"/>
      <c r="L876" s="53"/>
      <c r="M876" s="53"/>
      <c r="N876" s="53"/>
      <c r="O876" s="53"/>
      <c r="P876" s="53"/>
      <c r="Q876" s="53"/>
      <c r="R876" s="53"/>
      <c r="S876" s="53"/>
      <c r="T876" s="53"/>
      <c r="U876" s="53"/>
      <c r="V876" s="53"/>
      <c r="W876" s="53"/>
      <c r="X876" s="53"/>
      <c r="Y876" s="53"/>
      <c r="Z876" s="53"/>
    </row>
    <row r="877" spans="1:26" ht="30" customHeight="1">
      <c r="A877" s="53"/>
      <c r="B877" s="53"/>
      <c r="C877" s="45"/>
      <c r="D877" s="45"/>
      <c r="E877" s="45"/>
      <c r="F877" s="45"/>
      <c r="G877" s="45"/>
      <c r="H877" s="45"/>
      <c r="I877" s="45"/>
      <c r="J877" s="45"/>
      <c r="K877" s="45"/>
      <c r="L877" s="53"/>
      <c r="M877" s="53"/>
      <c r="N877" s="53"/>
      <c r="O877" s="53"/>
      <c r="P877" s="53"/>
      <c r="Q877" s="53"/>
      <c r="R877" s="53"/>
      <c r="S877" s="53"/>
      <c r="T877" s="53"/>
      <c r="U877" s="53"/>
      <c r="V877" s="53"/>
      <c r="W877" s="53"/>
      <c r="X877" s="53"/>
      <c r="Y877" s="53"/>
      <c r="Z877" s="53"/>
    </row>
    <row r="878" spans="1:26" ht="30" customHeight="1">
      <c r="A878" s="53"/>
      <c r="B878" s="53"/>
      <c r="C878" s="45"/>
      <c r="D878" s="45"/>
      <c r="E878" s="45"/>
      <c r="F878" s="45"/>
      <c r="G878" s="45"/>
      <c r="H878" s="45"/>
      <c r="I878" s="45"/>
      <c r="J878" s="45"/>
      <c r="K878" s="45"/>
      <c r="L878" s="53"/>
      <c r="M878" s="53"/>
      <c r="N878" s="53"/>
      <c r="O878" s="53"/>
      <c r="P878" s="53"/>
      <c r="Q878" s="53"/>
      <c r="R878" s="53"/>
      <c r="S878" s="53"/>
      <c r="T878" s="53"/>
      <c r="U878" s="53"/>
      <c r="V878" s="53"/>
      <c r="W878" s="53"/>
      <c r="X878" s="53"/>
      <c r="Y878" s="53"/>
      <c r="Z878" s="53"/>
    </row>
    <row r="879" spans="1:26" ht="30" customHeight="1">
      <c r="A879" s="53"/>
      <c r="B879" s="53"/>
      <c r="C879" s="45"/>
      <c r="D879" s="45"/>
      <c r="E879" s="45"/>
      <c r="F879" s="45"/>
      <c r="G879" s="45"/>
      <c r="H879" s="45"/>
      <c r="I879" s="45"/>
      <c r="J879" s="45"/>
      <c r="K879" s="45"/>
      <c r="L879" s="53"/>
      <c r="M879" s="53"/>
      <c r="N879" s="53"/>
      <c r="O879" s="53"/>
      <c r="P879" s="53"/>
      <c r="Q879" s="53"/>
      <c r="R879" s="53"/>
      <c r="S879" s="53"/>
      <c r="T879" s="53"/>
      <c r="U879" s="53"/>
      <c r="V879" s="53"/>
      <c r="W879" s="53"/>
      <c r="X879" s="53"/>
      <c r="Y879" s="53"/>
      <c r="Z879" s="53"/>
    </row>
    <row r="880" spans="1:26" ht="30" customHeight="1">
      <c r="A880" s="53"/>
      <c r="B880" s="53"/>
      <c r="C880" s="45"/>
      <c r="D880" s="45"/>
      <c r="E880" s="45"/>
      <c r="F880" s="45"/>
      <c r="G880" s="45"/>
      <c r="H880" s="45"/>
      <c r="I880" s="45"/>
      <c r="J880" s="45"/>
      <c r="K880" s="45"/>
      <c r="L880" s="53"/>
      <c r="M880" s="53"/>
      <c r="N880" s="53"/>
      <c r="O880" s="53"/>
      <c r="P880" s="53"/>
      <c r="Q880" s="53"/>
      <c r="R880" s="53"/>
      <c r="S880" s="53"/>
      <c r="T880" s="53"/>
      <c r="U880" s="53"/>
      <c r="V880" s="53"/>
      <c r="W880" s="53"/>
      <c r="X880" s="53"/>
      <c r="Y880" s="53"/>
      <c r="Z880" s="53"/>
    </row>
    <row r="881" spans="1:26" ht="30" customHeight="1">
      <c r="A881" s="53"/>
      <c r="B881" s="53"/>
      <c r="C881" s="45"/>
      <c r="D881" s="45"/>
      <c r="E881" s="45"/>
      <c r="F881" s="45"/>
      <c r="G881" s="45"/>
      <c r="H881" s="45"/>
      <c r="I881" s="45"/>
      <c r="J881" s="45"/>
      <c r="K881" s="45"/>
      <c r="L881" s="53"/>
      <c r="M881" s="53"/>
      <c r="N881" s="53"/>
      <c r="O881" s="53"/>
      <c r="P881" s="53"/>
      <c r="Q881" s="53"/>
      <c r="R881" s="53"/>
      <c r="S881" s="53"/>
      <c r="T881" s="53"/>
      <c r="U881" s="53"/>
      <c r="V881" s="53"/>
      <c r="W881" s="53"/>
      <c r="X881" s="53"/>
      <c r="Y881" s="53"/>
      <c r="Z881" s="53"/>
    </row>
    <row r="882" spans="1:26" ht="30" customHeight="1">
      <c r="A882" s="53"/>
      <c r="B882" s="53"/>
      <c r="C882" s="45"/>
      <c r="D882" s="45"/>
      <c r="E882" s="45"/>
      <c r="F882" s="45"/>
      <c r="G882" s="45"/>
      <c r="H882" s="45"/>
      <c r="I882" s="45"/>
      <c r="J882" s="45"/>
      <c r="K882" s="45"/>
      <c r="L882" s="53"/>
      <c r="M882" s="53"/>
      <c r="N882" s="53"/>
      <c r="O882" s="53"/>
      <c r="P882" s="53"/>
      <c r="Q882" s="53"/>
      <c r="R882" s="53"/>
      <c r="S882" s="53"/>
      <c r="T882" s="53"/>
      <c r="U882" s="53"/>
      <c r="V882" s="53"/>
      <c r="W882" s="53"/>
      <c r="X882" s="53"/>
      <c r="Y882" s="53"/>
      <c r="Z882" s="53"/>
    </row>
    <row r="883" spans="1:26" ht="30" customHeight="1">
      <c r="A883" s="53"/>
      <c r="B883" s="53"/>
      <c r="C883" s="45"/>
      <c r="D883" s="45"/>
      <c r="E883" s="45"/>
      <c r="F883" s="45"/>
      <c r="G883" s="45"/>
      <c r="H883" s="45"/>
      <c r="I883" s="45"/>
      <c r="J883" s="45"/>
      <c r="K883" s="45"/>
      <c r="L883" s="53"/>
      <c r="M883" s="53"/>
      <c r="N883" s="53"/>
      <c r="O883" s="53"/>
      <c r="P883" s="53"/>
      <c r="Q883" s="53"/>
      <c r="R883" s="53"/>
      <c r="S883" s="53"/>
      <c r="T883" s="53"/>
      <c r="U883" s="53"/>
      <c r="V883" s="53"/>
      <c r="W883" s="53"/>
      <c r="X883" s="53"/>
      <c r="Y883" s="53"/>
      <c r="Z883" s="53"/>
    </row>
    <row r="884" spans="1:26" ht="30" customHeight="1">
      <c r="A884" s="53"/>
      <c r="B884" s="53"/>
      <c r="C884" s="45"/>
      <c r="D884" s="45"/>
      <c r="E884" s="45"/>
      <c r="F884" s="45"/>
      <c r="G884" s="45"/>
      <c r="H884" s="45"/>
      <c r="I884" s="45"/>
      <c r="J884" s="45"/>
      <c r="K884" s="45"/>
      <c r="L884" s="53"/>
      <c r="M884" s="53"/>
      <c r="N884" s="53"/>
      <c r="O884" s="53"/>
      <c r="P884" s="53"/>
      <c r="Q884" s="53"/>
      <c r="R884" s="53"/>
      <c r="S884" s="53"/>
      <c r="T884" s="53"/>
      <c r="U884" s="53"/>
      <c r="V884" s="53"/>
      <c r="W884" s="53"/>
      <c r="X884" s="53"/>
      <c r="Y884" s="53"/>
      <c r="Z884" s="53"/>
    </row>
    <row r="885" spans="1:26" ht="30" customHeight="1">
      <c r="A885" s="53"/>
      <c r="B885" s="53"/>
      <c r="C885" s="45"/>
      <c r="D885" s="45"/>
      <c r="E885" s="45"/>
      <c r="F885" s="45"/>
      <c r="G885" s="45"/>
      <c r="H885" s="45"/>
      <c r="I885" s="45"/>
      <c r="J885" s="45"/>
      <c r="K885" s="45"/>
      <c r="L885" s="53"/>
      <c r="M885" s="53"/>
      <c r="N885" s="53"/>
      <c r="O885" s="53"/>
      <c r="P885" s="53"/>
      <c r="Q885" s="53"/>
      <c r="R885" s="53"/>
      <c r="S885" s="53"/>
      <c r="T885" s="53"/>
      <c r="U885" s="53"/>
      <c r="V885" s="53"/>
      <c r="W885" s="53"/>
      <c r="X885" s="53"/>
      <c r="Y885" s="53"/>
      <c r="Z885" s="53"/>
    </row>
    <row r="886" spans="1:26" ht="30" customHeight="1">
      <c r="A886" s="53"/>
      <c r="B886" s="53"/>
      <c r="C886" s="45"/>
      <c r="D886" s="45"/>
      <c r="E886" s="45"/>
      <c r="F886" s="45"/>
      <c r="G886" s="45"/>
      <c r="H886" s="45"/>
      <c r="I886" s="45"/>
      <c r="J886" s="45"/>
      <c r="K886" s="45"/>
      <c r="L886" s="53"/>
      <c r="M886" s="53"/>
      <c r="N886" s="53"/>
      <c r="O886" s="53"/>
      <c r="P886" s="53"/>
      <c r="Q886" s="53"/>
      <c r="R886" s="53"/>
      <c r="S886" s="53"/>
      <c r="T886" s="53"/>
      <c r="U886" s="53"/>
      <c r="V886" s="53"/>
      <c r="W886" s="53"/>
      <c r="X886" s="53"/>
      <c r="Y886" s="53"/>
      <c r="Z886" s="53"/>
    </row>
    <row r="887" spans="1:26" ht="30" customHeight="1">
      <c r="A887" s="53"/>
      <c r="B887" s="53"/>
      <c r="C887" s="45"/>
      <c r="D887" s="45"/>
      <c r="E887" s="45"/>
      <c r="F887" s="45"/>
      <c r="G887" s="45"/>
      <c r="H887" s="45"/>
      <c r="I887" s="45"/>
      <c r="J887" s="45"/>
      <c r="K887" s="45"/>
      <c r="L887" s="53"/>
      <c r="M887" s="53"/>
      <c r="N887" s="53"/>
      <c r="O887" s="53"/>
      <c r="P887" s="53"/>
      <c r="Q887" s="53"/>
      <c r="R887" s="53"/>
      <c r="S887" s="53"/>
      <c r="T887" s="53"/>
      <c r="U887" s="53"/>
      <c r="V887" s="53"/>
      <c r="W887" s="53"/>
      <c r="X887" s="53"/>
      <c r="Y887" s="53"/>
      <c r="Z887" s="53"/>
    </row>
    <row r="888" spans="1:26" ht="30" customHeight="1">
      <c r="A888" s="53"/>
      <c r="B888" s="53"/>
      <c r="C888" s="45"/>
      <c r="D888" s="45"/>
      <c r="E888" s="45"/>
      <c r="F888" s="45"/>
      <c r="G888" s="45"/>
      <c r="H888" s="45"/>
      <c r="I888" s="45"/>
      <c r="J888" s="45"/>
      <c r="K888" s="45"/>
      <c r="L888" s="53"/>
      <c r="M888" s="53"/>
      <c r="N888" s="53"/>
      <c r="O888" s="53"/>
      <c r="P888" s="53"/>
      <c r="Q888" s="53"/>
      <c r="R888" s="53"/>
      <c r="S888" s="53"/>
      <c r="T888" s="53"/>
      <c r="U888" s="53"/>
      <c r="V888" s="53"/>
      <c r="W888" s="53"/>
      <c r="X888" s="53"/>
      <c r="Y888" s="53"/>
      <c r="Z888" s="53"/>
    </row>
    <row r="889" spans="1:26" ht="30" customHeight="1">
      <c r="A889" s="53"/>
      <c r="B889" s="53"/>
      <c r="C889" s="45"/>
      <c r="D889" s="45"/>
      <c r="E889" s="45"/>
      <c r="F889" s="45"/>
      <c r="G889" s="45"/>
      <c r="H889" s="45"/>
      <c r="I889" s="45"/>
      <c r="J889" s="45"/>
      <c r="K889" s="45"/>
      <c r="L889" s="53"/>
      <c r="M889" s="53"/>
      <c r="N889" s="53"/>
      <c r="O889" s="53"/>
      <c r="P889" s="53"/>
      <c r="Q889" s="53"/>
      <c r="R889" s="53"/>
      <c r="S889" s="53"/>
      <c r="T889" s="53"/>
      <c r="U889" s="53"/>
      <c r="V889" s="53"/>
      <c r="W889" s="53"/>
      <c r="X889" s="53"/>
      <c r="Y889" s="53"/>
      <c r="Z889" s="53"/>
    </row>
    <row r="890" spans="1:26" ht="30" customHeight="1">
      <c r="A890" s="53"/>
      <c r="B890" s="53"/>
      <c r="C890" s="45"/>
      <c r="D890" s="45"/>
      <c r="E890" s="45"/>
      <c r="F890" s="45"/>
      <c r="G890" s="45"/>
      <c r="H890" s="45"/>
      <c r="I890" s="45"/>
      <c r="J890" s="45"/>
      <c r="K890" s="45"/>
      <c r="L890" s="53"/>
      <c r="M890" s="53"/>
      <c r="N890" s="53"/>
      <c r="O890" s="53"/>
      <c r="P890" s="53"/>
      <c r="Q890" s="53"/>
      <c r="R890" s="53"/>
      <c r="S890" s="53"/>
      <c r="T890" s="53"/>
      <c r="U890" s="53"/>
      <c r="V890" s="53"/>
      <c r="W890" s="53"/>
      <c r="X890" s="53"/>
      <c r="Y890" s="53"/>
      <c r="Z890" s="53"/>
    </row>
    <row r="891" spans="1:26" ht="30" customHeight="1">
      <c r="A891" s="53"/>
      <c r="B891" s="53"/>
      <c r="C891" s="45"/>
      <c r="D891" s="45"/>
      <c r="E891" s="45"/>
      <c r="F891" s="45"/>
      <c r="G891" s="45"/>
      <c r="H891" s="45"/>
      <c r="I891" s="45"/>
      <c r="J891" s="45"/>
      <c r="K891" s="45"/>
      <c r="L891" s="53"/>
      <c r="M891" s="53"/>
      <c r="N891" s="53"/>
      <c r="O891" s="53"/>
      <c r="P891" s="53"/>
      <c r="Q891" s="53"/>
      <c r="R891" s="53"/>
      <c r="S891" s="53"/>
      <c r="T891" s="53"/>
      <c r="U891" s="53"/>
      <c r="V891" s="53"/>
      <c r="W891" s="53"/>
      <c r="X891" s="53"/>
      <c r="Y891" s="53"/>
      <c r="Z891" s="53"/>
    </row>
    <row r="892" spans="1:26" ht="30" customHeight="1">
      <c r="A892" s="53"/>
      <c r="B892" s="53"/>
      <c r="C892" s="45"/>
      <c r="D892" s="45"/>
      <c r="E892" s="45"/>
      <c r="F892" s="45"/>
      <c r="G892" s="45"/>
      <c r="H892" s="45"/>
      <c r="I892" s="45"/>
      <c r="J892" s="45"/>
      <c r="K892" s="45"/>
      <c r="L892" s="53"/>
      <c r="M892" s="53"/>
      <c r="N892" s="53"/>
      <c r="O892" s="53"/>
      <c r="P892" s="53"/>
      <c r="Q892" s="53"/>
      <c r="R892" s="53"/>
      <c r="S892" s="53"/>
      <c r="T892" s="53"/>
      <c r="U892" s="53"/>
      <c r="V892" s="53"/>
      <c r="W892" s="53"/>
      <c r="X892" s="53"/>
      <c r="Y892" s="53"/>
      <c r="Z892" s="53"/>
    </row>
    <row r="893" spans="1:26" ht="30" customHeight="1">
      <c r="A893" s="53"/>
      <c r="B893" s="53"/>
      <c r="C893" s="45"/>
      <c r="D893" s="45"/>
      <c r="E893" s="45"/>
      <c r="F893" s="45"/>
      <c r="G893" s="45"/>
      <c r="H893" s="45"/>
      <c r="I893" s="45"/>
      <c r="J893" s="45"/>
      <c r="K893" s="45"/>
      <c r="L893" s="53"/>
      <c r="M893" s="53"/>
      <c r="N893" s="53"/>
      <c r="O893" s="53"/>
      <c r="P893" s="53"/>
      <c r="Q893" s="53"/>
      <c r="R893" s="53"/>
      <c r="S893" s="53"/>
      <c r="T893" s="53"/>
      <c r="U893" s="53"/>
      <c r="V893" s="53"/>
      <c r="W893" s="53"/>
      <c r="X893" s="53"/>
      <c r="Y893" s="53"/>
      <c r="Z893" s="53"/>
    </row>
    <row r="894" spans="1:26" ht="30" customHeight="1">
      <c r="A894" s="53"/>
      <c r="B894" s="53"/>
      <c r="C894" s="45"/>
      <c r="D894" s="45"/>
      <c r="E894" s="45"/>
      <c r="F894" s="45"/>
      <c r="G894" s="45"/>
      <c r="H894" s="45"/>
      <c r="I894" s="45"/>
      <c r="J894" s="45"/>
      <c r="K894" s="45"/>
      <c r="L894" s="53"/>
      <c r="M894" s="53"/>
      <c r="N894" s="53"/>
      <c r="O894" s="53"/>
      <c r="P894" s="53"/>
      <c r="Q894" s="53"/>
      <c r="R894" s="53"/>
      <c r="S894" s="53"/>
      <c r="T894" s="53"/>
      <c r="U894" s="53"/>
      <c r="V894" s="53"/>
      <c r="W894" s="53"/>
      <c r="X894" s="53"/>
      <c r="Y894" s="53"/>
      <c r="Z894" s="53"/>
    </row>
    <row r="895" spans="1:26" ht="30" customHeight="1">
      <c r="A895" s="53"/>
      <c r="B895" s="53"/>
      <c r="C895" s="45"/>
      <c r="D895" s="45"/>
      <c r="E895" s="45"/>
      <c r="F895" s="45"/>
      <c r="G895" s="45"/>
      <c r="H895" s="45"/>
      <c r="I895" s="45"/>
      <c r="J895" s="45"/>
      <c r="K895" s="45"/>
      <c r="L895" s="53"/>
      <c r="M895" s="53"/>
      <c r="N895" s="53"/>
      <c r="O895" s="53"/>
      <c r="P895" s="53"/>
      <c r="Q895" s="53"/>
      <c r="R895" s="53"/>
      <c r="S895" s="53"/>
      <c r="T895" s="53"/>
      <c r="U895" s="53"/>
      <c r="V895" s="53"/>
      <c r="W895" s="53"/>
      <c r="X895" s="53"/>
      <c r="Y895" s="53"/>
      <c r="Z895" s="53"/>
    </row>
    <row r="896" spans="1:26" ht="30" customHeight="1">
      <c r="A896" s="53"/>
      <c r="B896" s="53"/>
      <c r="C896" s="45"/>
      <c r="D896" s="45"/>
      <c r="E896" s="45"/>
      <c r="F896" s="45"/>
      <c r="G896" s="45"/>
      <c r="H896" s="45"/>
      <c r="I896" s="45"/>
      <c r="J896" s="45"/>
      <c r="K896" s="45"/>
      <c r="L896" s="53"/>
      <c r="M896" s="53"/>
      <c r="N896" s="53"/>
      <c r="O896" s="53"/>
      <c r="P896" s="53"/>
      <c r="Q896" s="53"/>
      <c r="R896" s="53"/>
      <c r="S896" s="53"/>
      <c r="T896" s="53"/>
      <c r="U896" s="53"/>
      <c r="V896" s="53"/>
      <c r="W896" s="53"/>
      <c r="X896" s="53"/>
      <c r="Y896" s="53"/>
      <c r="Z896" s="53"/>
    </row>
    <row r="897" spans="1:26" ht="30" customHeight="1">
      <c r="A897" s="53"/>
      <c r="B897" s="53"/>
      <c r="C897" s="45"/>
      <c r="D897" s="45"/>
      <c r="E897" s="45"/>
      <c r="F897" s="45"/>
      <c r="G897" s="45"/>
      <c r="H897" s="45"/>
      <c r="I897" s="45"/>
      <c r="J897" s="45"/>
      <c r="K897" s="45"/>
      <c r="L897" s="53"/>
      <c r="M897" s="53"/>
      <c r="N897" s="53"/>
      <c r="O897" s="53"/>
      <c r="P897" s="53"/>
      <c r="Q897" s="53"/>
      <c r="R897" s="53"/>
      <c r="S897" s="53"/>
      <c r="T897" s="53"/>
      <c r="U897" s="53"/>
      <c r="V897" s="53"/>
      <c r="W897" s="53"/>
      <c r="X897" s="53"/>
      <c r="Y897" s="53"/>
      <c r="Z897" s="53"/>
    </row>
    <row r="898" spans="1:26" ht="30" customHeight="1">
      <c r="A898" s="53"/>
      <c r="B898" s="53"/>
      <c r="C898" s="45"/>
      <c r="D898" s="45"/>
      <c r="E898" s="45"/>
      <c r="F898" s="45"/>
      <c r="G898" s="45"/>
      <c r="H898" s="45"/>
      <c r="I898" s="45"/>
      <c r="J898" s="45"/>
      <c r="K898" s="45"/>
      <c r="L898" s="53"/>
      <c r="M898" s="53"/>
      <c r="N898" s="53"/>
      <c r="O898" s="53"/>
      <c r="P898" s="53"/>
      <c r="Q898" s="53"/>
      <c r="R898" s="53"/>
      <c r="S898" s="53"/>
      <c r="T898" s="53"/>
      <c r="U898" s="53"/>
      <c r="V898" s="53"/>
      <c r="W898" s="53"/>
      <c r="X898" s="53"/>
      <c r="Y898" s="53"/>
      <c r="Z898" s="53"/>
    </row>
    <row r="899" spans="1:26" ht="30" customHeight="1">
      <c r="A899" s="53"/>
      <c r="B899" s="53"/>
      <c r="C899" s="45"/>
      <c r="D899" s="45"/>
      <c r="E899" s="45"/>
      <c r="F899" s="45"/>
      <c r="G899" s="45"/>
      <c r="H899" s="45"/>
      <c r="I899" s="45"/>
      <c r="J899" s="45"/>
      <c r="K899" s="45"/>
      <c r="L899" s="53"/>
      <c r="M899" s="53"/>
      <c r="N899" s="53"/>
      <c r="O899" s="53"/>
      <c r="P899" s="53"/>
      <c r="Q899" s="53"/>
      <c r="R899" s="53"/>
      <c r="S899" s="53"/>
      <c r="T899" s="53"/>
      <c r="U899" s="53"/>
      <c r="V899" s="53"/>
      <c r="W899" s="53"/>
      <c r="X899" s="53"/>
      <c r="Y899" s="53"/>
      <c r="Z899" s="53"/>
    </row>
    <row r="900" spans="1:26" ht="30" customHeight="1">
      <c r="A900" s="53"/>
      <c r="B900" s="53"/>
      <c r="C900" s="45"/>
      <c r="D900" s="45"/>
      <c r="E900" s="45"/>
      <c r="F900" s="45"/>
      <c r="G900" s="45"/>
      <c r="H900" s="45"/>
      <c r="I900" s="45"/>
      <c r="J900" s="45"/>
      <c r="K900" s="45"/>
      <c r="L900" s="53"/>
      <c r="M900" s="53"/>
      <c r="N900" s="53"/>
      <c r="O900" s="53"/>
      <c r="P900" s="53"/>
      <c r="Q900" s="53"/>
      <c r="R900" s="53"/>
      <c r="S900" s="53"/>
      <c r="T900" s="53"/>
      <c r="U900" s="53"/>
      <c r="V900" s="53"/>
      <c r="W900" s="53"/>
      <c r="X900" s="53"/>
      <c r="Y900" s="53"/>
      <c r="Z900" s="53"/>
    </row>
    <row r="901" spans="1:26" ht="30" customHeight="1">
      <c r="A901" s="53"/>
      <c r="B901" s="53"/>
      <c r="C901" s="45"/>
      <c r="D901" s="45"/>
      <c r="E901" s="45"/>
      <c r="F901" s="45"/>
      <c r="G901" s="45"/>
      <c r="H901" s="45"/>
      <c r="I901" s="45"/>
      <c r="J901" s="45"/>
      <c r="K901" s="45"/>
      <c r="L901" s="53"/>
      <c r="M901" s="53"/>
      <c r="N901" s="53"/>
      <c r="O901" s="53"/>
      <c r="P901" s="53"/>
      <c r="Q901" s="53"/>
      <c r="R901" s="53"/>
      <c r="S901" s="53"/>
      <c r="T901" s="53"/>
      <c r="U901" s="53"/>
      <c r="V901" s="53"/>
      <c r="W901" s="53"/>
      <c r="X901" s="53"/>
      <c r="Y901" s="53"/>
      <c r="Z901" s="53"/>
    </row>
    <row r="902" spans="1:26" ht="30" customHeight="1">
      <c r="A902" s="53"/>
      <c r="B902" s="53"/>
      <c r="C902" s="45"/>
      <c r="D902" s="45"/>
      <c r="E902" s="45"/>
      <c r="F902" s="45"/>
      <c r="G902" s="45"/>
      <c r="H902" s="45"/>
      <c r="I902" s="45"/>
      <c r="J902" s="45"/>
      <c r="K902" s="45"/>
      <c r="L902" s="53"/>
      <c r="M902" s="53"/>
      <c r="N902" s="53"/>
      <c r="O902" s="53"/>
      <c r="P902" s="53"/>
      <c r="Q902" s="53"/>
      <c r="R902" s="53"/>
      <c r="S902" s="53"/>
      <c r="T902" s="53"/>
      <c r="U902" s="53"/>
      <c r="V902" s="53"/>
      <c r="W902" s="53"/>
      <c r="X902" s="53"/>
      <c r="Y902" s="53"/>
      <c r="Z902" s="53"/>
    </row>
    <row r="903" spans="1:26" ht="30" customHeight="1">
      <c r="A903" s="53"/>
      <c r="B903" s="53"/>
      <c r="C903" s="45"/>
      <c r="D903" s="45"/>
      <c r="E903" s="45"/>
      <c r="F903" s="45"/>
      <c r="G903" s="45"/>
      <c r="H903" s="45"/>
      <c r="I903" s="45"/>
      <c r="J903" s="45"/>
      <c r="K903" s="45"/>
      <c r="L903" s="53"/>
      <c r="M903" s="53"/>
      <c r="N903" s="53"/>
      <c r="O903" s="53"/>
      <c r="P903" s="53"/>
      <c r="Q903" s="53"/>
      <c r="R903" s="53"/>
      <c r="S903" s="53"/>
      <c r="T903" s="53"/>
      <c r="U903" s="53"/>
      <c r="V903" s="53"/>
      <c r="W903" s="53"/>
      <c r="X903" s="53"/>
      <c r="Y903" s="53"/>
      <c r="Z903" s="53"/>
    </row>
    <row r="904" spans="1:26" ht="30" customHeight="1">
      <c r="A904" s="53"/>
      <c r="B904" s="53"/>
      <c r="C904" s="45"/>
      <c r="D904" s="45"/>
      <c r="E904" s="45"/>
      <c r="F904" s="45"/>
      <c r="G904" s="45"/>
      <c r="H904" s="45"/>
      <c r="I904" s="45"/>
      <c r="J904" s="45"/>
      <c r="K904" s="45"/>
      <c r="L904" s="53"/>
      <c r="M904" s="53"/>
      <c r="N904" s="53"/>
      <c r="O904" s="53"/>
      <c r="P904" s="53"/>
      <c r="Q904" s="53"/>
      <c r="R904" s="53"/>
      <c r="S904" s="53"/>
      <c r="T904" s="53"/>
      <c r="U904" s="53"/>
      <c r="V904" s="53"/>
      <c r="W904" s="53"/>
      <c r="X904" s="53"/>
      <c r="Y904" s="53"/>
      <c r="Z904" s="53"/>
    </row>
    <row r="905" spans="1:26" ht="30" customHeight="1">
      <c r="A905" s="53"/>
      <c r="B905" s="53"/>
      <c r="C905" s="45"/>
      <c r="D905" s="45"/>
      <c r="E905" s="45"/>
      <c r="F905" s="45"/>
      <c r="G905" s="45"/>
      <c r="H905" s="45"/>
      <c r="I905" s="45"/>
      <c r="J905" s="45"/>
      <c r="K905" s="45"/>
      <c r="L905" s="53"/>
      <c r="M905" s="53"/>
      <c r="N905" s="53"/>
      <c r="O905" s="53"/>
      <c r="P905" s="53"/>
      <c r="Q905" s="53"/>
      <c r="R905" s="53"/>
      <c r="S905" s="53"/>
      <c r="T905" s="53"/>
      <c r="U905" s="53"/>
      <c r="V905" s="53"/>
      <c r="W905" s="53"/>
      <c r="X905" s="53"/>
      <c r="Y905" s="53"/>
      <c r="Z905" s="53"/>
    </row>
    <row r="906" spans="1:26" ht="30" customHeight="1">
      <c r="A906" s="53"/>
      <c r="B906" s="53"/>
      <c r="C906" s="45"/>
      <c r="D906" s="45"/>
      <c r="E906" s="45"/>
      <c r="F906" s="45"/>
      <c r="G906" s="45"/>
      <c r="H906" s="45"/>
      <c r="I906" s="45"/>
      <c r="J906" s="45"/>
      <c r="K906" s="45"/>
      <c r="L906" s="53"/>
      <c r="M906" s="53"/>
      <c r="N906" s="53"/>
      <c r="O906" s="53"/>
      <c r="P906" s="53"/>
      <c r="Q906" s="53"/>
      <c r="R906" s="53"/>
      <c r="S906" s="53"/>
      <c r="T906" s="53"/>
      <c r="U906" s="53"/>
      <c r="V906" s="53"/>
      <c r="W906" s="53"/>
      <c r="X906" s="53"/>
      <c r="Y906" s="53"/>
      <c r="Z906" s="53"/>
    </row>
    <row r="907" spans="1:26" ht="30" customHeight="1">
      <c r="A907" s="53"/>
      <c r="B907" s="53"/>
      <c r="C907" s="45"/>
      <c r="D907" s="45"/>
      <c r="E907" s="45"/>
      <c r="F907" s="45"/>
      <c r="G907" s="45"/>
      <c r="H907" s="45"/>
      <c r="I907" s="45"/>
      <c r="J907" s="45"/>
      <c r="K907" s="45"/>
      <c r="L907" s="53"/>
      <c r="M907" s="53"/>
      <c r="N907" s="53"/>
      <c r="O907" s="53"/>
      <c r="P907" s="53"/>
      <c r="Q907" s="53"/>
      <c r="R907" s="53"/>
      <c r="S907" s="53"/>
      <c r="T907" s="53"/>
      <c r="U907" s="53"/>
      <c r="V907" s="53"/>
      <c r="W907" s="53"/>
      <c r="X907" s="53"/>
      <c r="Y907" s="53"/>
      <c r="Z907" s="53"/>
    </row>
    <row r="908" spans="1:26" ht="30" customHeight="1">
      <c r="A908" s="53"/>
      <c r="B908" s="53"/>
      <c r="C908" s="45"/>
      <c r="D908" s="45"/>
      <c r="E908" s="45"/>
      <c r="F908" s="45"/>
      <c r="G908" s="45"/>
      <c r="H908" s="45"/>
      <c r="I908" s="45"/>
      <c r="J908" s="45"/>
      <c r="K908" s="45"/>
      <c r="L908" s="53"/>
      <c r="M908" s="53"/>
      <c r="N908" s="53"/>
      <c r="O908" s="53"/>
      <c r="P908" s="53"/>
      <c r="Q908" s="53"/>
      <c r="R908" s="53"/>
      <c r="S908" s="53"/>
      <c r="T908" s="53"/>
      <c r="U908" s="53"/>
      <c r="V908" s="53"/>
      <c r="W908" s="53"/>
      <c r="X908" s="53"/>
      <c r="Y908" s="53"/>
      <c r="Z908" s="53"/>
    </row>
    <row r="909" spans="1:26" ht="30" customHeight="1">
      <c r="A909" s="53"/>
      <c r="B909" s="53"/>
      <c r="C909" s="45"/>
      <c r="D909" s="45"/>
      <c r="E909" s="45"/>
      <c r="F909" s="45"/>
      <c r="G909" s="45"/>
      <c r="H909" s="45"/>
      <c r="I909" s="45"/>
      <c r="J909" s="45"/>
      <c r="K909" s="45"/>
      <c r="L909" s="53"/>
      <c r="M909" s="53"/>
      <c r="N909" s="53"/>
      <c r="O909" s="53"/>
      <c r="P909" s="53"/>
      <c r="Q909" s="53"/>
      <c r="R909" s="53"/>
      <c r="S909" s="53"/>
      <c r="T909" s="53"/>
      <c r="U909" s="53"/>
      <c r="V909" s="53"/>
      <c r="W909" s="53"/>
      <c r="X909" s="53"/>
      <c r="Y909" s="53"/>
      <c r="Z909" s="53"/>
    </row>
    <row r="910" spans="1:26" ht="30" customHeight="1">
      <c r="A910" s="53"/>
      <c r="B910" s="53"/>
      <c r="C910" s="45"/>
      <c r="D910" s="45"/>
      <c r="E910" s="45"/>
      <c r="F910" s="45"/>
      <c r="G910" s="45"/>
      <c r="H910" s="45"/>
      <c r="I910" s="45"/>
      <c r="J910" s="45"/>
      <c r="K910" s="45"/>
      <c r="L910" s="53"/>
      <c r="M910" s="53"/>
      <c r="N910" s="53"/>
      <c r="O910" s="53"/>
      <c r="P910" s="53"/>
      <c r="Q910" s="53"/>
      <c r="R910" s="53"/>
      <c r="S910" s="53"/>
      <c r="T910" s="53"/>
      <c r="U910" s="53"/>
      <c r="V910" s="53"/>
      <c r="W910" s="53"/>
      <c r="X910" s="53"/>
      <c r="Y910" s="53"/>
      <c r="Z910" s="53"/>
    </row>
    <row r="911" spans="1:26" ht="30" customHeight="1">
      <c r="A911" s="53"/>
      <c r="B911" s="53"/>
      <c r="C911" s="45"/>
      <c r="D911" s="45"/>
      <c r="E911" s="45"/>
      <c r="F911" s="45"/>
      <c r="G911" s="45"/>
      <c r="H911" s="45"/>
      <c r="I911" s="45"/>
      <c r="J911" s="45"/>
      <c r="K911" s="45"/>
      <c r="L911" s="53"/>
      <c r="M911" s="53"/>
      <c r="N911" s="53"/>
      <c r="O911" s="53"/>
      <c r="P911" s="53"/>
      <c r="Q911" s="53"/>
      <c r="R911" s="53"/>
      <c r="S911" s="53"/>
      <c r="T911" s="53"/>
      <c r="U911" s="53"/>
      <c r="V911" s="53"/>
      <c r="W911" s="53"/>
      <c r="X911" s="53"/>
      <c r="Y911" s="53"/>
      <c r="Z911" s="53"/>
    </row>
    <row r="912" spans="1:26" ht="30" customHeight="1">
      <c r="A912" s="53"/>
      <c r="B912" s="53"/>
      <c r="C912" s="45"/>
      <c r="D912" s="45"/>
      <c r="E912" s="45"/>
      <c r="F912" s="45"/>
      <c r="G912" s="45"/>
      <c r="H912" s="45"/>
      <c r="I912" s="45"/>
      <c r="J912" s="45"/>
      <c r="K912" s="45"/>
      <c r="L912" s="53"/>
      <c r="M912" s="53"/>
      <c r="N912" s="53"/>
      <c r="O912" s="53"/>
      <c r="P912" s="53"/>
      <c r="Q912" s="53"/>
      <c r="R912" s="53"/>
      <c r="S912" s="53"/>
      <c r="T912" s="53"/>
      <c r="U912" s="53"/>
      <c r="V912" s="53"/>
      <c r="W912" s="53"/>
      <c r="X912" s="53"/>
      <c r="Y912" s="53"/>
      <c r="Z912" s="53"/>
    </row>
    <row r="913" spans="1:26" ht="30" customHeight="1">
      <c r="A913" s="53"/>
      <c r="B913" s="53"/>
      <c r="C913" s="45"/>
      <c r="D913" s="45"/>
      <c r="E913" s="45"/>
      <c r="F913" s="45"/>
      <c r="G913" s="45"/>
      <c r="H913" s="45"/>
      <c r="I913" s="45"/>
      <c r="J913" s="45"/>
      <c r="K913" s="45"/>
      <c r="L913" s="53"/>
      <c r="M913" s="53"/>
      <c r="N913" s="53"/>
      <c r="O913" s="53"/>
      <c r="P913" s="53"/>
      <c r="Q913" s="53"/>
      <c r="R913" s="53"/>
      <c r="S913" s="53"/>
      <c r="T913" s="53"/>
      <c r="U913" s="53"/>
      <c r="V913" s="53"/>
      <c r="W913" s="53"/>
      <c r="X913" s="53"/>
      <c r="Y913" s="53"/>
      <c r="Z913" s="53"/>
    </row>
    <row r="914" spans="1:26" ht="30" customHeight="1">
      <c r="A914" s="53"/>
      <c r="B914" s="53"/>
      <c r="C914" s="45"/>
      <c r="D914" s="45"/>
      <c r="E914" s="45"/>
      <c r="F914" s="45"/>
      <c r="G914" s="45"/>
      <c r="H914" s="45"/>
      <c r="I914" s="45"/>
      <c r="J914" s="45"/>
      <c r="K914" s="45"/>
      <c r="L914" s="53"/>
      <c r="M914" s="53"/>
      <c r="N914" s="53"/>
      <c r="O914" s="53"/>
      <c r="P914" s="53"/>
      <c r="Q914" s="53"/>
      <c r="R914" s="53"/>
      <c r="S914" s="53"/>
      <c r="T914" s="53"/>
      <c r="U914" s="53"/>
      <c r="V914" s="53"/>
      <c r="W914" s="53"/>
      <c r="X914" s="53"/>
      <c r="Y914" s="53"/>
      <c r="Z914" s="53"/>
    </row>
    <row r="915" spans="1:26" ht="30" customHeight="1">
      <c r="A915" s="53"/>
      <c r="B915" s="53"/>
      <c r="C915" s="45"/>
      <c r="D915" s="45"/>
      <c r="E915" s="45"/>
      <c r="F915" s="45"/>
      <c r="G915" s="45"/>
      <c r="H915" s="45"/>
      <c r="I915" s="45"/>
      <c r="J915" s="45"/>
      <c r="K915" s="45"/>
      <c r="L915" s="53"/>
      <c r="M915" s="53"/>
      <c r="N915" s="53"/>
      <c r="O915" s="53"/>
      <c r="P915" s="53"/>
      <c r="Q915" s="53"/>
      <c r="R915" s="53"/>
      <c r="S915" s="53"/>
      <c r="T915" s="53"/>
      <c r="U915" s="53"/>
      <c r="V915" s="53"/>
      <c r="W915" s="53"/>
      <c r="X915" s="53"/>
      <c r="Y915" s="53"/>
      <c r="Z915" s="53"/>
    </row>
    <row r="916" spans="1:26" ht="30" customHeight="1">
      <c r="A916" s="53"/>
      <c r="B916" s="53"/>
      <c r="C916" s="45"/>
      <c r="D916" s="45"/>
      <c r="E916" s="45"/>
      <c r="F916" s="45"/>
      <c r="G916" s="45"/>
      <c r="H916" s="45"/>
      <c r="I916" s="45"/>
      <c r="J916" s="45"/>
      <c r="K916" s="45"/>
      <c r="L916" s="53"/>
      <c r="M916" s="53"/>
      <c r="N916" s="53"/>
      <c r="O916" s="53"/>
      <c r="P916" s="53"/>
      <c r="Q916" s="53"/>
      <c r="R916" s="53"/>
      <c r="S916" s="53"/>
      <c r="T916" s="53"/>
      <c r="U916" s="53"/>
      <c r="V916" s="53"/>
      <c r="W916" s="53"/>
      <c r="X916" s="53"/>
      <c r="Y916" s="53"/>
      <c r="Z916" s="53"/>
    </row>
    <row r="917" spans="1:26" ht="30" customHeight="1">
      <c r="A917" s="53"/>
      <c r="B917" s="53"/>
      <c r="C917" s="45"/>
      <c r="D917" s="45"/>
      <c r="E917" s="45"/>
      <c r="F917" s="45"/>
      <c r="G917" s="45"/>
      <c r="H917" s="45"/>
      <c r="I917" s="45"/>
      <c r="J917" s="45"/>
      <c r="K917" s="45"/>
      <c r="L917" s="53"/>
      <c r="M917" s="53"/>
      <c r="N917" s="53"/>
      <c r="O917" s="53"/>
      <c r="P917" s="53"/>
      <c r="Q917" s="53"/>
      <c r="R917" s="53"/>
      <c r="S917" s="53"/>
      <c r="T917" s="53"/>
      <c r="U917" s="53"/>
      <c r="V917" s="53"/>
      <c r="W917" s="53"/>
      <c r="X917" s="53"/>
      <c r="Y917" s="53"/>
      <c r="Z917" s="53"/>
    </row>
    <row r="918" spans="1:26" ht="30" customHeight="1">
      <c r="A918" s="53"/>
      <c r="B918" s="53"/>
      <c r="C918" s="45"/>
      <c r="D918" s="45"/>
      <c r="E918" s="45"/>
      <c r="F918" s="45"/>
      <c r="G918" s="45"/>
      <c r="H918" s="45"/>
      <c r="I918" s="45"/>
      <c r="J918" s="45"/>
      <c r="K918" s="45"/>
      <c r="L918" s="53"/>
      <c r="M918" s="53"/>
      <c r="N918" s="53"/>
      <c r="O918" s="53"/>
      <c r="P918" s="53"/>
      <c r="Q918" s="53"/>
      <c r="R918" s="53"/>
      <c r="S918" s="53"/>
      <c r="T918" s="53"/>
      <c r="U918" s="53"/>
      <c r="V918" s="53"/>
      <c r="W918" s="53"/>
      <c r="X918" s="53"/>
      <c r="Y918" s="53"/>
      <c r="Z918" s="53"/>
    </row>
    <row r="919" spans="1:26" ht="30" customHeight="1">
      <c r="A919" s="53"/>
      <c r="B919" s="53"/>
      <c r="C919" s="45"/>
      <c r="D919" s="45"/>
      <c r="E919" s="45"/>
      <c r="F919" s="45"/>
      <c r="G919" s="45"/>
      <c r="H919" s="45"/>
      <c r="I919" s="45"/>
      <c r="J919" s="45"/>
      <c r="K919" s="45"/>
      <c r="L919" s="53"/>
      <c r="M919" s="53"/>
      <c r="N919" s="53"/>
      <c r="O919" s="53"/>
      <c r="P919" s="53"/>
      <c r="Q919" s="53"/>
      <c r="R919" s="53"/>
      <c r="S919" s="53"/>
      <c r="T919" s="53"/>
      <c r="U919" s="53"/>
      <c r="V919" s="53"/>
      <c r="W919" s="53"/>
      <c r="X919" s="53"/>
      <c r="Y919" s="53"/>
      <c r="Z919" s="53"/>
    </row>
    <row r="920" spans="1:26" ht="30" customHeight="1">
      <c r="A920" s="53"/>
      <c r="B920" s="53"/>
      <c r="C920" s="45"/>
      <c r="D920" s="45"/>
      <c r="E920" s="45"/>
      <c r="F920" s="45"/>
      <c r="G920" s="45"/>
      <c r="H920" s="45"/>
      <c r="I920" s="45"/>
      <c r="J920" s="45"/>
      <c r="K920" s="45"/>
      <c r="L920" s="53"/>
      <c r="M920" s="53"/>
      <c r="N920" s="53"/>
      <c r="O920" s="53"/>
      <c r="P920" s="53"/>
      <c r="Q920" s="53"/>
      <c r="R920" s="53"/>
      <c r="S920" s="53"/>
      <c r="T920" s="53"/>
      <c r="U920" s="53"/>
      <c r="V920" s="53"/>
      <c r="W920" s="53"/>
      <c r="X920" s="53"/>
      <c r="Y920" s="53"/>
      <c r="Z920" s="53"/>
    </row>
    <row r="921" spans="1:26" ht="30" customHeight="1">
      <c r="A921" s="53"/>
      <c r="B921" s="53"/>
      <c r="C921" s="45"/>
      <c r="D921" s="45"/>
      <c r="E921" s="45"/>
      <c r="F921" s="45"/>
      <c r="G921" s="45"/>
      <c r="H921" s="45"/>
      <c r="I921" s="45"/>
      <c r="J921" s="45"/>
      <c r="K921" s="45"/>
      <c r="L921" s="53"/>
      <c r="M921" s="53"/>
      <c r="N921" s="53"/>
      <c r="O921" s="53"/>
      <c r="P921" s="53"/>
      <c r="Q921" s="53"/>
      <c r="R921" s="53"/>
      <c r="S921" s="53"/>
      <c r="T921" s="53"/>
      <c r="U921" s="53"/>
      <c r="V921" s="53"/>
      <c r="W921" s="53"/>
      <c r="X921" s="53"/>
      <c r="Y921" s="53"/>
      <c r="Z921" s="53"/>
    </row>
    <row r="922" spans="1:26" ht="30" customHeight="1">
      <c r="A922" s="53"/>
      <c r="B922" s="53"/>
      <c r="C922" s="45"/>
      <c r="D922" s="45"/>
      <c r="E922" s="45"/>
      <c r="F922" s="45"/>
      <c r="G922" s="45"/>
      <c r="H922" s="45"/>
      <c r="I922" s="45"/>
      <c r="J922" s="45"/>
      <c r="K922" s="45"/>
      <c r="L922" s="53"/>
      <c r="M922" s="53"/>
      <c r="N922" s="53"/>
      <c r="O922" s="53"/>
      <c r="P922" s="53"/>
      <c r="Q922" s="53"/>
      <c r="R922" s="53"/>
      <c r="S922" s="53"/>
      <c r="T922" s="53"/>
      <c r="U922" s="53"/>
      <c r="V922" s="53"/>
      <c r="W922" s="53"/>
      <c r="X922" s="53"/>
      <c r="Y922" s="53"/>
      <c r="Z922" s="53"/>
    </row>
    <row r="923" spans="1:26" ht="30" customHeight="1">
      <c r="A923" s="53"/>
      <c r="B923" s="53"/>
      <c r="C923" s="45"/>
      <c r="D923" s="45"/>
      <c r="E923" s="45"/>
      <c r="F923" s="45"/>
      <c r="G923" s="45"/>
      <c r="H923" s="45"/>
      <c r="I923" s="45"/>
      <c r="J923" s="45"/>
      <c r="K923" s="45"/>
      <c r="L923" s="53"/>
      <c r="M923" s="53"/>
      <c r="N923" s="53"/>
      <c r="O923" s="53"/>
      <c r="P923" s="53"/>
      <c r="Q923" s="53"/>
      <c r="R923" s="53"/>
      <c r="S923" s="53"/>
      <c r="T923" s="53"/>
      <c r="U923" s="53"/>
      <c r="V923" s="53"/>
      <c r="W923" s="53"/>
      <c r="X923" s="53"/>
      <c r="Y923" s="53"/>
      <c r="Z923" s="53"/>
    </row>
    <row r="924" spans="1:26" ht="30" customHeight="1">
      <c r="A924" s="53"/>
      <c r="B924" s="53"/>
      <c r="C924" s="45"/>
      <c r="D924" s="45"/>
      <c r="E924" s="45"/>
      <c r="F924" s="45"/>
      <c r="G924" s="45"/>
      <c r="H924" s="45"/>
      <c r="I924" s="45"/>
      <c r="J924" s="45"/>
      <c r="K924" s="45"/>
      <c r="L924" s="53"/>
      <c r="M924" s="53"/>
      <c r="N924" s="53"/>
      <c r="O924" s="53"/>
      <c r="P924" s="53"/>
      <c r="Q924" s="53"/>
      <c r="R924" s="53"/>
      <c r="S924" s="53"/>
      <c r="T924" s="53"/>
      <c r="U924" s="53"/>
      <c r="V924" s="53"/>
      <c r="W924" s="53"/>
      <c r="X924" s="53"/>
      <c r="Y924" s="53"/>
      <c r="Z924" s="53"/>
    </row>
    <row r="925" spans="1:26" ht="30" customHeight="1">
      <c r="A925" s="53"/>
      <c r="B925" s="53"/>
      <c r="C925" s="45"/>
      <c r="D925" s="45"/>
      <c r="E925" s="45"/>
      <c r="F925" s="45"/>
      <c r="G925" s="45"/>
      <c r="H925" s="45"/>
      <c r="I925" s="45"/>
      <c r="J925" s="45"/>
      <c r="K925" s="45"/>
      <c r="L925" s="53"/>
      <c r="M925" s="53"/>
      <c r="N925" s="53"/>
      <c r="O925" s="53"/>
      <c r="P925" s="53"/>
      <c r="Q925" s="53"/>
      <c r="R925" s="53"/>
      <c r="S925" s="53"/>
      <c r="T925" s="53"/>
      <c r="U925" s="53"/>
      <c r="V925" s="53"/>
      <c r="W925" s="53"/>
      <c r="X925" s="53"/>
      <c r="Y925" s="53"/>
      <c r="Z925" s="53"/>
    </row>
    <row r="926" spans="1:26" ht="30" customHeight="1">
      <c r="A926" s="53"/>
      <c r="B926" s="53"/>
      <c r="C926" s="45"/>
      <c r="D926" s="45"/>
      <c r="E926" s="45"/>
      <c r="F926" s="45"/>
      <c r="G926" s="45"/>
      <c r="H926" s="45"/>
      <c r="I926" s="45"/>
      <c r="J926" s="45"/>
      <c r="K926" s="45"/>
      <c r="L926" s="53"/>
      <c r="M926" s="53"/>
      <c r="N926" s="53"/>
      <c r="O926" s="53"/>
      <c r="P926" s="53"/>
      <c r="Q926" s="53"/>
      <c r="R926" s="53"/>
      <c r="S926" s="53"/>
      <c r="T926" s="53"/>
      <c r="U926" s="53"/>
      <c r="V926" s="53"/>
      <c r="W926" s="53"/>
      <c r="X926" s="53"/>
      <c r="Y926" s="53"/>
      <c r="Z926" s="53"/>
    </row>
    <row r="927" spans="1:26" ht="30" customHeight="1">
      <c r="A927" s="53"/>
      <c r="B927" s="53"/>
      <c r="C927" s="45"/>
      <c r="D927" s="45"/>
      <c r="E927" s="45"/>
      <c r="F927" s="45"/>
      <c r="G927" s="45"/>
      <c r="H927" s="45"/>
      <c r="I927" s="45"/>
      <c r="J927" s="45"/>
      <c r="K927" s="45"/>
      <c r="L927" s="53"/>
      <c r="M927" s="53"/>
      <c r="N927" s="53"/>
      <c r="O927" s="53"/>
      <c r="P927" s="53"/>
      <c r="Q927" s="53"/>
      <c r="R927" s="53"/>
      <c r="S927" s="53"/>
      <c r="T927" s="53"/>
      <c r="U927" s="53"/>
      <c r="V927" s="53"/>
      <c r="W927" s="53"/>
      <c r="X927" s="53"/>
      <c r="Y927" s="53"/>
      <c r="Z927" s="53"/>
    </row>
    <row r="928" spans="1:26" ht="30" customHeight="1">
      <c r="A928" s="53"/>
      <c r="B928" s="53"/>
      <c r="C928" s="45"/>
      <c r="D928" s="45"/>
      <c r="E928" s="45"/>
      <c r="F928" s="45"/>
      <c r="G928" s="45"/>
      <c r="H928" s="45"/>
      <c r="I928" s="45"/>
      <c r="J928" s="45"/>
      <c r="K928" s="45"/>
      <c r="L928" s="53"/>
      <c r="M928" s="53"/>
      <c r="N928" s="53"/>
      <c r="O928" s="53"/>
      <c r="P928" s="53"/>
      <c r="Q928" s="53"/>
      <c r="R928" s="53"/>
      <c r="S928" s="53"/>
      <c r="T928" s="53"/>
      <c r="U928" s="53"/>
      <c r="V928" s="53"/>
      <c r="W928" s="53"/>
      <c r="X928" s="53"/>
      <c r="Y928" s="53"/>
      <c r="Z928" s="53"/>
    </row>
    <row r="929" spans="1:26" ht="30" customHeight="1">
      <c r="A929" s="53"/>
      <c r="B929" s="53"/>
      <c r="C929" s="45"/>
      <c r="D929" s="45"/>
      <c r="E929" s="45"/>
      <c r="F929" s="45"/>
      <c r="G929" s="45"/>
      <c r="H929" s="45"/>
      <c r="I929" s="45"/>
      <c r="J929" s="45"/>
      <c r="K929" s="45"/>
      <c r="L929" s="53"/>
      <c r="M929" s="53"/>
      <c r="N929" s="53"/>
      <c r="O929" s="53"/>
      <c r="P929" s="53"/>
      <c r="Q929" s="53"/>
      <c r="R929" s="53"/>
      <c r="S929" s="53"/>
      <c r="T929" s="53"/>
      <c r="U929" s="53"/>
      <c r="V929" s="53"/>
      <c r="W929" s="53"/>
      <c r="X929" s="53"/>
      <c r="Y929" s="53"/>
      <c r="Z929" s="53"/>
    </row>
    <row r="930" spans="1:26" ht="30" customHeight="1">
      <c r="A930" s="53"/>
      <c r="B930" s="53"/>
      <c r="C930" s="45"/>
      <c r="D930" s="45"/>
      <c r="E930" s="45"/>
      <c r="F930" s="45"/>
      <c r="G930" s="45"/>
      <c r="H930" s="45"/>
      <c r="I930" s="45"/>
      <c r="J930" s="45"/>
      <c r="K930" s="45"/>
      <c r="L930" s="53"/>
      <c r="M930" s="53"/>
      <c r="N930" s="53"/>
      <c r="O930" s="53"/>
      <c r="P930" s="53"/>
      <c r="Q930" s="53"/>
      <c r="R930" s="53"/>
      <c r="S930" s="53"/>
      <c r="T930" s="53"/>
      <c r="U930" s="53"/>
      <c r="V930" s="53"/>
      <c r="W930" s="53"/>
      <c r="X930" s="53"/>
      <c r="Y930" s="53"/>
      <c r="Z930" s="53"/>
    </row>
    <row r="931" spans="1:26" ht="30" customHeight="1">
      <c r="A931" s="53"/>
      <c r="B931" s="53"/>
      <c r="C931" s="45"/>
      <c r="D931" s="45"/>
      <c r="E931" s="45"/>
      <c r="F931" s="45"/>
      <c r="G931" s="45"/>
      <c r="H931" s="45"/>
      <c r="I931" s="45"/>
      <c r="J931" s="45"/>
      <c r="K931" s="45"/>
      <c r="L931" s="53"/>
      <c r="M931" s="53"/>
      <c r="N931" s="53"/>
      <c r="O931" s="53"/>
      <c r="P931" s="53"/>
      <c r="Q931" s="53"/>
      <c r="R931" s="53"/>
      <c r="S931" s="53"/>
      <c r="T931" s="53"/>
      <c r="U931" s="53"/>
      <c r="V931" s="53"/>
      <c r="W931" s="53"/>
      <c r="X931" s="53"/>
      <c r="Y931" s="53"/>
      <c r="Z931" s="53"/>
    </row>
    <row r="932" spans="1:26" ht="30" customHeight="1">
      <c r="A932" s="53"/>
      <c r="B932" s="53"/>
      <c r="C932" s="45"/>
      <c r="D932" s="45"/>
      <c r="E932" s="45"/>
      <c r="F932" s="45"/>
      <c r="G932" s="45"/>
      <c r="H932" s="45"/>
      <c r="I932" s="45"/>
      <c r="J932" s="45"/>
      <c r="K932" s="45"/>
      <c r="L932" s="53"/>
      <c r="M932" s="53"/>
      <c r="N932" s="53"/>
      <c r="O932" s="53"/>
      <c r="P932" s="53"/>
      <c r="Q932" s="53"/>
      <c r="R932" s="53"/>
      <c r="S932" s="53"/>
      <c r="T932" s="53"/>
      <c r="U932" s="53"/>
      <c r="V932" s="53"/>
      <c r="W932" s="53"/>
      <c r="X932" s="53"/>
      <c r="Y932" s="53"/>
      <c r="Z932" s="53"/>
    </row>
    <row r="933" spans="1:26" ht="30" customHeight="1">
      <c r="A933" s="53"/>
      <c r="B933" s="53"/>
      <c r="C933" s="45"/>
      <c r="D933" s="45"/>
      <c r="E933" s="45"/>
      <c r="F933" s="45"/>
      <c r="G933" s="45"/>
      <c r="H933" s="45"/>
      <c r="I933" s="45"/>
      <c r="J933" s="45"/>
      <c r="K933" s="45"/>
      <c r="L933" s="53"/>
      <c r="M933" s="53"/>
      <c r="N933" s="53"/>
      <c r="O933" s="53"/>
      <c r="P933" s="53"/>
      <c r="Q933" s="53"/>
      <c r="R933" s="53"/>
      <c r="S933" s="53"/>
      <c r="T933" s="53"/>
      <c r="U933" s="53"/>
      <c r="V933" s="53"/>
      <c r="W933" s="53"/>
      <c r="X933" s="53"/>
      <c r="Y933" s="53"/>
      <c r="Z933" s="53"/>
    </row>
    <row r="934" spans="1:26" ht="30" customHeight="1">
      <c r="A934" s="53"/>
      <c r="B934" s="53"/>
      <c r="C934" s="45"/>
      <c r="D934" s="45"/>
      <c r="E934" s="45"/>
      <c r="F934" s="45"/>
      <c r="G934" s="45"/>
      <c r="H934" s="45"/>
      <c r="I934" s="45"/>
      <c r="J934" s="45"/>
      <c r="K934" s="45"/>
      <c r="L934" s="53"/>
      <c r="M934" s="53"/>
      <c r="N934" s="53"/>
      <c r="O934" s="53"/>
      <c r="P934" s="53"/>
      <c r="Q934" s="53"/>
      <c r="R934" s="53"/>
      <c r="S934" s="53"/>
      <c r="T934" s="53"/>
      <c r="U934" s="53"/>
      <c r="V934" s="53"/>
      <c r="W934" s="53"/>
      <c r="X934" s="53"/>
      <c r="Y934" s="53"/>
      <c r="Z934" s="53"/>
    </row>
    <row r="935" spans="1:26" ht="30" customHeight="1">
      <c r="A935" s="53"/>
      <c r="B935" s="53"/>
      <c r="C935" s="45"/>
      <c r="D935" s="45"/>
      <c r="E935" s="45"/>
      <c r="F935" s="45"/>
      <c r="G935" s="45"/>
      <c r="H935" s="45"/>
      <c r="I935" s="45"/>
      <c r="J935" s="45"/>
      <c r="K935" s="45"/>
      <c r="L935" s="53"/>
      <c r="M935" s="53"/>
      <c r="N935" s="53"/>
      <c r="O935" s="53"/>
      <c r="P935" s="53"/>
      <c r="Q935" s="53"/>
      <c r="R935" s="53"/>
      <c r="S935" s="53"/>
      <c r="T935" s="53"/>
      <c r="U935" s="53"/>
      <c r="V935" s="53"/>
      <c r="W935" s="53"/>
      <c r="X935" s="53"/>
      <c r="Y935" s="53"/>
      <c r="Z935" s="53"/>
    </row>
    <row r="936" spans="1:26" ht="30" customHeight="1">
      <c r="A936" s="53"/>
      <c r="B936" s="53"/>
      <c r="C936" s="45"/>
      <c r="D936" s="45"/>
      <c r="E936" s="45"/>
      <c r="F936" s="45"/>
      <c r="G936" s="45"/>
      <c r="H936" s="45"/>
      <c r="I936" s="45"/>
      <c r="J936" s="45"/>
      <c r="K936" s="45"/>
      <c r="L936" s="53"/>
      <c r="M936" s="53"/>
      <c r="N936" s="53"/>
      <c r="O936" s="53"/>
      <c r="P936" s="53"/>
      <c r="Q936" s="53"/>
      <c r="R936" s="53"/>
      <c r="S936" s="53"/>
      <c r="T936" s="53"/>
      <c r="U936" s="53"/>
      <c r="V936" s="53"/>
      <c r="W936" s="53"/>
      <c r="X936" s="53"/>
      <c r="Y936" s="53"/>
      <c r="Z936" s="53"/>
    </row>
    <row r="937" spans="1:26" ht="30" customHeight="1">
      <c r="A937" s="53"/>
      <c r="B937" s="53"/>
      <c r="C937" s="45"/>
      <c r="D937" s="45"/>
      <c r="E937" s="45"/>
      <c r="F937" s="45"/>
      <c r="G937" s="45"/>
      <c r="H937" s="45"/>
      <c r="I937" s="45"/>
      <c r="J937" s="45"/>
      <c r="K937" s="45"/>
      <c r="L937" s="53"/>
      <c r="M937" s="53"/>
      <c r="N937" s="53"/>
      <c r="O937" s="53"/>
      <c r="P937" s="53"/>
      <c r="Q937" s="53"/>
      <c r="R937" s="53"/>
      <c r="S937" s="53"/>
      <c r="T937" s="53"/>
      <c r="U937" s="53"/>
      <c r="V937" s="53"/>
      <c r="W937" s="53"/>
      <c r="X937" s="53"/>
      <c r="Y937" s="53"/>
      <c r="Z937" s="53"/>
    </row>
    <row r="938" spans="1:26" ht="30" customHeight="1">
      <c r="A938" s="53"/>
      <c r="B938" s="53"/>
      <c r="C938" s="45"/>
      <c r="D938" s="45"/>
      <c r="E938" s="45"/>
      <c r="F938" s="45"/>
      <c r="G938" s="45"/>
      <c r="H938" s="45"/>
      <c r="I938" s="45"/>
      <c r="J938" s="45"/>
      <c r="K938" s="45"/>
      <c r="L938" s="53"/>
      <c r="M938" s="53"/>
      <c r="N938" s="53"/>
      <c r="O938" s="53"/>
      <c r="P938" s="53"/>
      <c r="Q938" s="53"/>
      <c r="R938" s="53"/>
      <c r="S938" s="53"/>
      <c r="T938" s="53"/>
      <c r="U938" s="53"/>
      <c r="V938" s="53"/>
      <c r="W938" s="53"/>
      <c r="X938" s="53"/>
      <c r="Y938" s="53"/>
      <c r="Z938" s="53"/>
    </row>
    <row r="939" spans="1:26" ht="30" customHeight="1">
      <c r="A939" s="53"/>
      <c r="B939" s="53"/>
      <c r="C939" s="45"/>
      <c r="D939" s="45"/>
      <c r="E939" s="45"/>
      <c r="F939" s="45"/>
      <c r="G939" s="45"/>
      <c r="H939" s="45"/>
      <c r="I939" s="45"/>
      <c r="J939" s="45"/>
      <c r="K939" s="45"/>
      <c r="L939" s="53"/>
      <c r="M939" s="53"/>
      <c r="N939" s="53"/>
      <c r="O939" s="53"/>
      <c r="P939" s="53"/>
      <c r="Q939" s="53"/>
      <c r="R939" s="53"/>
      <c r="S939" s="53"/>
      <c r="T939" s="53"/>
      <c r="U939" s="53"/>
      <c r="V939" s="53"/>
      <c r="W939" s="53"/>
      <c r="X939" s="53"/>
      <c r="Y939" s="53"/>
      <c r="Z939" s="53"/>
    </row>
    <row r="940" spans="1:26" ht="30" customHeight="1">
      <c r="A940" s="53"/>
      <c r="B940" s="53"/>
      <c r="C940" s="45"/>
      <c r="D940" s="45"/>
      <c r="E940" s="45"/>
      <c r="F940" s="45"/>
      <c r="G940" s="45"/>
      <c r="H940" s="45"/>
      <c r="I940" s="45"/>
      <c r="J940" s="45"/>
      <c r="K940" s="45"/>
      <c r="L940" s="53"/>
      <c r="M940" s="53"/>
      <c r="N940" s="53"/>
      <c r="O940" s="53"/>
      <c r="P940" s="53"/>
      <c r="Q940" s="53"/>
      <c r="R940" s="53"/>
      <c r="S940" s="53"/>
      <c r="T940" s="53"/>
      <c r="U940" s="53"/>
      <c r="V940" s="53"/>
      <c r="W940" s="53"/>
      <c r="X940" s="53"/>
      <c r="Y940" s="53"/>
      <c r="Z940" s="53"/>
    </row>
    <row r="941" spans="1:26" ht="30" customHeight="1">
      <c r="A941" s="53"/>
      <c r="B941" s="53"/>
      <c r="C941" s="45"/>
      <c r="D941" s="45"/>
      <c r="E941" s="45"/>
      <c r="F941" s="45"/>
      <c r="G941" s="45"/>
      <c r="H941" s="45"/>
      <c r="I941" s="45"/>
      <c r="J941" s="45"/>
      <c r="K941" s="45"/>
      <c r="L941" s="53"/>
      <c r="M941" s="53"/>
      <c r="N941" s="53"/>
      <c r="O941" s="53"/>
      <c r="P941" s="53"/>
      <c r="Q941" s="53"/>
      <c r="R941" s="53"/>
      <c r="S941" s="53"/>
      <c r="T941" s="53"/>
      <c r="U941" s="53"/>
      <c r="V941" s="53"/>
      <c r="W941" s="53"/>
      <c r="X941" s="53"/>
      <c r="Y941" s="53"/>
      <c r="Z941" s="53"/>
    </row>
    <row r="942" spans="1:26" ht="30" customHeight="1">
      <c r="A942" s="53"/>
      <c r="B942" s="53"/>
      <c r="C942" s="45"/>
      <c r="D942" s="45"/>
      <c r="E942" s="45"/>
      <c r="F942" s="45"/>
      <c r="G942" s="45"/>
      <c r="H942" s="45"/>
      <c r="I942" s="45"/>
      <c r="J942" s="45"/>
      <c r="K942" s="45"/>
      <c r="L942" s="53"/>
      <c r="M942" s="53"/>
      <c r="N942" s="53"/>
      <c r="O942" s="53"/>
      <c r="P942" s="53"/>
      <c r="Q942" s="53"/>
      <c r="R942" s="53"/>
      <c r="S942" s="53"/>
      <c r="T942" s="53"/>
      <c r="U942" s="53"/>
      <c r="V942" s="53"/>
      <c r="W942" s="53"/>
      <c r="X942" s="53"/>
      <c r="Y942" s="53"/>
      <c r="Z942" s="53"/>
    </row>
    <row r="943" spans="1:26" ht="30" customHeight="1">
      <c r="A943" s="53"/>
      <c r="B943" s="53"/>
      <c r="C943" s="45"/>
      <c r="D943" s="45"/>
      <c r="E943" s="45"/>
      <c r="F943" s="45"/>
      <c r="G943" s="45"/>
      <c r="H943" s="45"/>
      <c r="I943" s="45"/>
      <c r="J943" s="45"/>
      <c r="K943" s="45"/>
      <c r="L943" s="53"/>
      <c r="M943" s="53"/>
      <c r="N943" s="53"/>
      <c r="O943" s="53"/>
      <c r="P943" s="53"/>
      <c r="Q943" s="53"/>
      <c r="R943" s="53"/>
      <c r="S943" s="53"/>
      <c r="T943" s="53"/>
      <c r="U943" s="53"/>
      <c r="V943" s="53"/>
      <c r="W943" s="53"/>
      <c r="X943" s="53"/>
      <c r="Y943" s="53"/>
      <c r="Z943" s="53"/>
    </row>
    <row r="944" spans="1:26" ht="30" customHeight="1">
      <c r="A944" s="53"/>
      <c r="B944" s="53"/>
      <c r="C944" s="45"/>
      <c r="D944" s="45"/>
      <c r="E944" s="45"/>
      <c r="F944" s="45"/>
      <c r="G944" s="45"/>
      <c r="H944" s="45"/>
      <c r="I944" s="45"/>
      <c r="J944" s="45"/>
      <c r="K944" s="45"/>
      <c r="L944" s="53"/>
      <c r="M944" s="53"/>
      <c r="N944" s="53"/>
      <c r="O944" s="53"/>
      <c r="P944" s="53"/>
      <c r="Q944" s="53"/>
      <c r="R944" s="53"/>
      <c r="S944" s="53"/>
      <c r="T944" s="53"/>
      <c r="U944" s="53"/>
      <c r="V944" s="53"/>
      <c r="W944" s="53"/>
      <c r="X944" s="53"/>
      <c r="Y944" s="53"/>
      <c r="Z944" s="53"/>
    </row>
    <row r="945" spans="1:26" ht="30" customHeight="1">
      <c r="A945" s="53"/>
      <c r="B945" s="53"/>
      <c r="C945" s="45"/>
      <c r="D945" s="45"/>
      <c r="E945" s="45"/>
      <c r="F945" s="45"/>
      <c r="G945" s="45"/>
      <c r="H945" s="45"/>
      <c r="I945" s="45"/>
      <c r="J945" s="45"/>
      <c r="K945" s="45"/>
      <c r="L945" s="53"/>
      <c r="M945" s="53"/>
      <c r="N945" s="53"/>
      <c r="O945" s="53"/>
      <c r="P945" s="53"/>
      <c r="Q945" s="53"/>
      <c r="R945" s="53"/>
      <c r="S945" s="53"/>
      <c r="T945" s="53"/>
      <c r="U945" s="53"/>
      <c r="V945" s="53"/>
      <c r="W945" s="53"/>
      <c r="X945" s="53"/>
      <c r="Y945" s="53"/>
      <c r="Z945" s="53"/>
    </row>
    <row r="946" spans="1:26" ht="30" customHeight="1">
      <c r="A946" s="53"/>
      <c r="B946" s="53"/>
      <c r="C946" s="45"/>
      <c r="D946" s="45"/>
      <c r="E946" s="45"/>
      <c r="F946" s="45"/>
      <c r="G946" s="45"/>
      <c r="H946" s="45"/>
      <c r="I946" s="45"/>
      <c r="J946" s="45"/>
      <c r="K946" s="45"/>
      <c r="L946" s="53"/>
      <c r="M946" s="53"/>
      <c r="N946" s="53"/>
      <c r="O946" s="53"/>
      <c r="P946" s="53"/>
      <c r="Q946" s="53"/>
      <c r="R946" s="53"/>
      <c r="S946" s="53"/>
      <c r="T946" s="53"/>
      <c r="U946" s="53"/>
      <c r="V946" s="53"/>
      <c r="W946" s="53"/>
      <c r="X946" s="53"/>
      <c r="Y946" s="53"/>
      <c r="Z946" s="53"/>
    </row>
    <row r="947" spans="1:26" ht="30" customHeight="1">
      <c r="A947" s="53"/>
      <c r="B947" s="53"/>
      <c r="C947" s="45"/>
      <c r="D947" s="45"/>
      <c r="E947" s="45"/>
      <c r="F947" s="45"/>
      <c r="G947" s="45"/>
      <c r="H947" s="45"/>
      <c r="I947" s="45"/>
      <c r="J947" s="45"/>
      <c r="K947" s="45"/>
      <c r="L947" s="53"/>
      <c r="M947" s="53"/>
      <c r="N947" s="53"/>
      <c r="O947" s="53"/>
      <c r="P947" s="53"/>
      <c r="Q947" s="53"/>
      <c r="R947" s="53"/>
      <c r="S947" s="53"/>
      <c r="T947" s="53"/>
      <c r="U947" s="53"/>
      <c r="V947" s="53"/>
      <c r="W947" s="53"/>
      <c r="X947" s="53"/>
      <c r="Y947" s="53"/>
      <c r="Z947" s="53"/>
    </row>
    <row r="948" spans="1:26" ht="30" customHeight="1">
      <c r="A948" s="53"/>
      <c r="B948" s="53"/>
      <c r="C948" s="45"/>
      <c r="D948" s="45"/>
      <c r="E948" s="45"/>
      <c r="F948" s="45"/>
      <c r="G948" s="45"/>
      <c r="H948" s="45"/>
      <c r="I948" s="45"/>
      <c r="J948" s="45"/>
      <c r="K948" s="45"/>
      <c r="L948" s="53"/>
      <c r="M948" s="53"/>
      <c r="N948" s="53"/>
      <c r="O948" s="53"/>
      <c r="P948" s="53"/>
      <c r="Q948" s="53"/>
      <c r="R948" s="53"/>
      <c r="S948" s="53"/>
      <c r="T948" s="53"/>
      <c r="U948" s="53"/>
      <c r="V948" s="53"/>
      <c r="W948" s="53"/>
      <c r="X948" s="53"/>
      <c r="Y948" s="53"/>
      <c r="Z948" s="53"/>
    </row>
    <row r="949" spans="1:26" ht="30" customHeight="1">
      <c r="A949" s="53"/>
      <c r="B949" s="53"/>
      <c r="C949" s="45"/>
      <c r="D949" s="45"/>
      <c r="E949" s="45"/>
      <c r="F949" s="45"/>
      <c r="G949" s="45"/>
      <c r="H949" s="45"/>
      <c r="I949" s="45"/>
      <c r="J949" s="45"/>
      <c r="K949" s="45"/>
      <c r="L949" s="53"/>
      <c r="M949" s="53"/>
      <c r="N949" s="53"/>
      <c r="O949" s="53"/>
      <c r="P949" s="53"/>
      <c r="Q949" s="53"/>
      <c r="R949" s="53"/>
      <c r="S949" s="53"/>
      <c r="T949" s="53"/>
      <c r="U949" s="53"/>
      <c r="V949" s="53"/>
      <c r="W949" s="53"/>
      <c r="X949" s="53"/>
      <c r="Y949" s="53"/>
      <c r="Z949" s="53"/>
    </row>
    <row r="950" spans="1:26" ht="30" customHeight="1">
      <c r="A950" s="53"/>
      <c r="B950" s="53"/>
      <c r="C950" s="45"/>
      <c r="D950" s="45"/>
      <c r="E950" s="45"/>
      <c r="F950" s="45"/>
      <c r="G950" s="45"/>
      <c r="H950" s="45"/>
      <c r="I950" s="45"/>
      <c r="J950" s="45"/>
      <c r="K950" s="45"/>
      <c r="L950" s="53"/>
      <c r="M950" s="53"/>
      <c r="N950" s="53"/>
      <c r="O950" s="53"/>
      <c r="P950" s="53"/>
      <c r="Q950" s="53"/>
      <c r="R950" s="53"/>
      <c r="S950" s="53"/>
      <c r="T950" s="53"/>
      <c r="U950" s="53"/>
      <c r="V950" s="53"/>
      <c r="W950" s="53"/>
      <c r="X950" s="53"/>
      <c r="Y950" s="53"/>
      <c r="Z950" s="53"/>
    </row>
    <row r="951" spans="1:26" ht="30" customHeight="1">
      <c r="A951" s="53"/>
      <c r="B951" s="53"/>
      <c r="C951" s="45"/>
      <c r="D951" s="45"/>
      <c r="E951" s="45"/>
      <c r="F951" s="45"/>
      <c r="G951" s="45"/>
      <c r="H951" s="45"/>
      <c r="I951" s="45"/>
      <c r="J951" s="45"/>
      <c r="K951" s="45"/>
      <c r="L951" s="53"/>
      <c r="M951" s="53"/>
      <c r="N951" s="53"/>
      <c r="O951" s="53"/>
      <c r="P951" s="53"/>
      <c r="Q951" s="53"/>
      <c r="R951" s="53"/>
      <c r="S951" s="53"/>
      <c r="T951" s="53"/>
      <c r="U951" s="53"/>
      <c r="V951" s="53"/>
      <c r="W951" s="53"/>
      <c r="X951" s="53"/>
      <c r="Y951" s="53"/>
      <c r="Z951" s="53"/>
    </row>
    <row r="952" spans="1:26" ht="30" customHeight="1">
      <c r="A952" s="53"/>
      <c r="B952" s="53"/>
      <c r="C952" s="45"/>
      <c r="D952" s="45"/>
      <c r="E952" s="45"/>
      <c r="F952" s="45"/>
      <c r="G952" s="45"/>
      <c r="H952" s="45"/>
      <c r="I952" s="45"/>
      <c r="J952" s="45"/>
      <c r="K952" s="45"/>
      <c r="L952" s="53"/>
      <c r="M952" s="53"/>
      <c r="N952" s="53"/>
      <c r="O952" s="53"/>
      <c r="P952" s="53"/>
      <c r="Q952" s="53"/>
      <c r="R952" s="53"/>
      <c r="S952" s="53"/>
      <c r="T952" s="53"/>
      <c r="U952" s="53"/>
      <c r="V952" s="53"/>
      <c r="W952" s="53"/>
      <c r="X952" s="53"/>
      <c r="Y952" s="53"/>
      <c r="Z952" s="53"/>
    </row>
    <row r="953" spans="1:26" ht="30" customHeight="1">
      <c r="A953" s="53"/>
      <c r="B953" s="53"/>
      <c r="C953" s="45"/>
      <c r="D953" s="45"/>
      <c r="E953" s="45"/>
      <c r="F953" s="45"/>
      <c r="G953" s="45"/>
      <c r="H953" s="45"/>
      <c r="I953" s="45"/>
      <c r="J953" s="45"/>
      <c r="K953" s="45"/>
      <c r="L953" s="53"/>
      <c r="M953" s="53"/>
      <c r="N953" s="53"/>
      <c r="O953" s="53"/>
      <c r="P953" s="53"/>
      <c r="Q953" s="53"/>
      <c r="R953" s="53"/>
      <c r="S953" s="53"/>
      <c r="T953" s="53"/>
      <c r="U953" s="53"/>
      <c r="V953" s="53"/>
      <c r="W953" s="53"/>
      <c r="X953" s="53"/>
      <c r="Y953" s="53"/>
      <c r="Z953" s="53"/>
    </row>
    <row r="954" spans="1:26" ht="30" customHeight="1">
      <c r="A954" s="53"/>
      <c r="B954" s="53"/>
      <c r="C954" s="45"/>
      <c r="D954" s="45"/>
      <c r="E954" s="45"/>
      <c r="F954" s="45"/>
      <c r="G954" s="45"/>
      <c r="H954" s="45"/>
      <c r="I954" s="45"/>
      <c r="J954" s="45"/>
      <c r="K954" s="45"/>
      <c r="L954" s="53"/>
      <c r="M954" s="53"/>
      <c r="N954" s="53"/>
      <c r="O954" s="53"/>
      <c r="P954" s="53"/>
      <c r="Q954" s="53"/>
      <c r="R954" s="53"/>
      <c r="S954" s="53"/>
      <c r="T954" s="53"/>
      <c r="U954" s="53"/>
      <c r="V954" s="53"/>
      <c r="W954" s="53"/>
      <c r="X954" s="53"/>
      <c r="Y954" s="53"/>
      <c r="Z954" s="53"/>
    </row>
    <row r="955" spans="1:26" ht="30" customHeight="1">
      <c r="A955" s="53"/>
      <c r="B955" s="53"/>
      <c r="C955" s="45"/>
      <c r="D955" s="45"/>
      <c r="E955" s="45"/>
      <c r="F955" s="45"/>
      <c r="G955" s="45"/>
      <c r="H955" s="45"/>
      <c r="I955" s="45"/>
      <c r="J955" s="45"/>
      <c r="K955" s="45"/>
      <c r="L955" s="53"/>
      <c r="M955" s="53"/>
      <c r="N955" s="53"/>
      <c r="O955" s="53"/>
      <c r="P955" s="53"/>
      <c r="Q955" s="53"/>
      <c r="R955" s="53"/>
      <c r="S955" s="53"/>
      <c r="T955" s="53"/>
      <c r="U955" s="53"/>
      <c r="V955" s="53"/>
      <c r="W955" s="53"/>
      <c r="X955" s="53"/>
      <c r="Y955" s="53"/>
      <c r="Z955" s="53"/>
    </row>
    <row r="956" spans="1:26" ht="30" customHeight="1">
      <c r="A956" s="53"/>
      <c r="B956" s="53"/>
      <c r="C956" s="45"/>
      <c r="D956" s="45"/>
      <c r="E956" s="45"/>
      <c r="F956" s="45"/>
      <c r="G956" s="45"/>
      <c r="H956" s="45"/>
      <c r="I956" s="45"/>
      <c r="J956" s="45"/>
      <c r="K956" s="45"/>
      <c r="L956" s="53"/>
      <c r="M956" s="53"/>
      <c r="N956" s="53"/>
      <c r="O956" s="53"/>
      <c r="P956" s="53"/>
      <c r="Q956" s="53"/>
      <c r="R956" s="53"/>
      <c r="S956" s="53"/>
      <c r="T956" s="53"/>
      <c r="U956" s="53"/>
      <c r="V956" s="53"/>
      <c r="W956" s="53"/>
      <c r="X956" s="53"/>
      <c r="Y956" s="53"/>
      <c r="Z956" s="53"/>
    </row>
    <row r="957" spans="1:26" ht="30" customHeight="1">
      <c r="A957" s="53"/>
      <c r="B957" s="53"/>
      <c r="C957" s="45"/>
      <c r="D957" s="45"/>
      <c r="E957" s="45"/>
      <c r="F957" s="45"/>
      <c r="G957" s="45"/>
      <c r="H957" s="45"/>
      <c r="I957" s="45"/>
      <c r="J957" s="45"/>
      <c r="K957" s="45"/>
      <c r="L957" s="53"/>
      <c r="M957" s="53"/>
      <c r="N957" s="53"/>
      <c r="O957" s="53"/>
      <c r="P957" s="53"/>
      <c r="Q957" s="53"/>
      <c r="R957" s="53"/>
      <c r="S957" s="53"/>
      <c r="T957" s="53"/>
      <c r="U957" s="53"/>
      <c r="V957" s="53"/>
      <c r="W957" s="53"/>
      <c r="X957" s="53"/>
      <c r="Y957" s="53"/>
      <c r="Z957" s="53"/>
    </row>
    <row r="958" spans="1:26" ht="30" customHeight="1">
      <c r="A958" s="53"/>
      <c r="B958" s="53"/>
      <c r="C958" s="45"/>
      <c r="D958" s="45"/>
      <c r="E958" s="45"/>
      <c r="F958" s="45"/>
      <c r="G958" s="45"/>
      <c r="H958" s="45"/>
      <c r="I958" s="45"/>
      <c r="J958" s="45"/>
      <c r="K958" s="45"/>
      <c r="L958" s="53"/>
      <c r="M958" s="53"/>
      <c r="N958" s="53"/>
      <c r="O958" s="53"/>
      <c r="P958" s="53"/>
      <c r="Q958" s="53"/>
      <c r="R958" s="53"/>
      <c r="S958" s="53"/>
      <c r="T958" s="53"/>
      <c r="U958" s="53"/>
      <c r="V958" s="53"/>
      <c r="W958" s="53"/>
      <c r="X958" s="53"/>
      <c r="Y958" s="53"/>
      <c r="Z958" s="53"/>
    </row>
    <row r="959" spans="1:26" ht="30" customHeight="1">
      <c r="A959" s="53"/>
      <c r="B959" s="53"/>
      <c r="C959" s="45"/>
      <c r="D959" s="45"/>
      <c r="E959" s="45"/>
      <c r="F959" s="45"/>
      <c r="G959" s="45"/>
      <c r="H959" s="45"/>
      <c r="I959" s="45"/>
      <c r="J959" s="45"/>
      <c r="K959" s="45"/>
      <c r="L959" s="53"/>
      <c r="M959" s="53"/>
      <c r="N959" s="53"/>
      <c r="O959" s="53"/>
      <c r="P959" s="53"/>
      <c r="Q959" s="53"/>
      <c r="R959" s="53"/>
      <c r="S959" s="53"/>
      <c r="T959" s="53"/>
      <c r="U959" s="53"/>
      <c r="V959" s="53"/>
      <c r="W959" s="53"/>
      <c r="X959" s="53"/>
      <c r="Y959" s="53"/>
      <c r="Z959" s="53"/>
    </row>
    <row r="960" spans="1:26" ht="30" customHeight="1">
      <c r="A960" s="53"/>
      <c r="B960" s="53"/>
      <c r="C960" s="45"/>
      <c r="D960" s="45"/>
      <c r="E960" s="45"/>
      <c r="F960" s="45"/>
      <c r="G960" s="45"/>
      <c r="H960" s="45"/>
      <c r="I960" s="45"/>
      <c r="J960" s="45"/>
      <c r="K960" s="45"/>
      <c r="L960" s="53"/>
      <c r="M960" s="53"/>
      <c r="N960" s="53"/>
      <c r="O960" s="53"/>
      <c r="P960" s="53"/>
      <c r="Q960" s="53"/>
      <c r="R960" s="53"/>
      <c r="S960" s="53"/>
      <c r="T960" s="53"/>
      <c r="U960" s="53"/>
      <c r="V960" s="53"/>
      <c r="W960" s="53"/>
      <c r="X960" s="53"/>
      <c r="Y960" s="53"/>
      <c r="Z960" s="53"/>
    </row>
    <row r="961" spans="1:26" ht="30" customHeight="1">
      <c r="A961" s="53"/>
      <c r="B961" s="53"/>
      <c r="C961" s="45"/>
      <c r="D961" s="45"/>
      <c r="E961" s="45"/>
      <c r="F961" s="45"/>
      <c r="G961" s="45"/>
      <c r="H961" s="45"/>
      <c r="I961" s="45"/>
      <c r="J961" s="45"/>
      <c r="K961" s="45"/>
      <c r="L961" s="53"/>
      <c r="M961" s="53"/>
      <c r="N961" s="53"/>
      <c r="O961" s="53"/>
      <c r="P961" s="53"/>
      <c r="Q961" s="53"/>
      <c r="R961" s="53"/>
      <c r="S961" s="53"/>
      <c r="T961" s="53"/>
      <c r="U961" s="53"/>
      <c r="V961" s="53"/>
      <c r="W961" s="53"/>
      <c r="X961" s="53"/>
      <c r="Y961" s="53"/>
      <c r="Z961" s="53"/>
    </row>
    <row r="962" spans="1:26" ht="30" customHeight="1">
      <c r="A962" s="53"/>
      <c r="B962" s="53"/>
      <c r="C962" s="45"/>
      <c r="D962" s="45"/>
      <c r="E962" s="45"/>
      <c r="F962" s="45"/>
      <c r="G962" s="45"/>
      <c r="H962" s="45"/>
      <c r="I962" s="45"/>
      <c r="J962" s="45"/>
      <c r="K962" s="45"/>
      <c r="L962" s="53"/>
      <c r="M962" s="53"/>
      <c r="N962" s="53"/>
      <c r="O962" s="53"/>
      <c r="P962" s="53"/>
      <c r="Q962" s="53"/>
      <c r="R962" s="53"/>
      <c r="S962" s="53"/>
      <c r="T962" s="53"/>
      <c r="U962" s="53"/>
      <c r="V962" s="53"/>
      <c r="W962" s="53"/>
      <c r="X962" s="53"/>
      <c r="Y962" s="53"/>
      <c r="Z962" s="53"/>
    </row>
    <row r="963" spans="1:26" ht="30" customHeight="1">
      <c r="A963" s="53"/>
      <c r="B963" s="53"/>
      <c r="C963" s="45"/>
      <c r="D963" s="45"/>
      <c r="E963" s="45"/>
      <c r="F963" s="45"/>
      <c r="G963" s="45"/>
      <c r="H963" s="45"/>
      <c r="I963" s="45"/>
      <c r="J963" s="45"/>
      <c r="K963" s="45"/>
      <c r="L963" s="53"/>
      <c r="M963" s="53"/>
      <c r="N963" s="53"/>
      <c r="O963" s="53"/>
      <c r="P963" s="53"/>
      <c r="Q963" s="53"/>
      <c r="R963" s="53"/>
      <c r="S963" s="53"/>
      <c r="T963" s="53"/>
      <c r="U963" s="53"/>
      <c r="V963" s="53"/>
      <c r="W963" s="53"/>
      <c r="X963" s="53"/>
      <c r="Y963" s="53"/>
      <c r="Z963" s="53"/>
    </row>
    <row r="964" spans="1:26" ht="30" customHeight="1">
      <c r="A964" s="53"/>
      <c r="B964" s="53"/>
      <c r="C964" s="45"/>
      <c r="D964" s="45"/>
      <c r="E964" s="45"/>
      <c r="F964" s="45"/>
      <c r="G964" s="45"/>
      <c r="H964" s="45"/>
      <c r="I964" s="45"/>
      <c r="J964" s="45"/>
      <c r="K964" s="45"/>
      <c r="L964" s="53"/>
      <c r="M964" s="53"/>
      <c r="N964" s="53"/>
      <c r="O964" s="53"/>
      <c r="P964" s="53"/>
      <c r="Q964" s="53"/>
      <c r="R964" s="53"/>
      <c r="S964" s="53"/>
      <c r="T964" s="53"/>
      <c r="U964" s="53"/>
      <c r="V964" s="53"/>
      <c r="W964" s="53"/>
      <c r="X964" s="53"/>
      <c r="Y964" s="53"/>
      <c r="Z964" s="53"/>
    </row>
    <row r="965" spans="1:26" ht="30" customHeight="1">
      <c r="A965" s="53"/>
      <c r="B965" s="53"/>
      <c r="C965" s="45"/>
      <c r="D965" s="45"/>
      <c r="E965" s="45"/>
      <c r="F965" s="45"/>
      <c r="G965" s="45"/>
      <c r="H965" s="45"/>
      <c r="I965" s="45"/>
      <c r="J965" s="45"/>
      <c r="K965" s="45"/>
      <c r="L965" s="53"/>
      <c r="M965" s="53"/>
      <c r="N965" s="53"/>
      <c r="O965" s="53"/>
      <c r="P965" s="53"/>
      <c r="Q965" s="53"/>
      <c r="R965" s="53"/>
      <c r="S965" s="53"/>
      <c r="T965" s="53"/>
      <c r="U965" s="53"/>
      <c r="V965" s="53"/>
      <c r="W965" s="53"/>
      <c r="X965" s="53"/>
      <c r="Y965" s="53"/>
      <c r="Z965" s="53"/>
    </row>
    <row r="966" spans="1:26" ht="30" customHeight="1">
      <c r="A966" s="53"/>
      <c r="B966" s="53"/>
      <c r="C966" s="45"/>
      <c r="D966" s="45"/>
      <c r="E966" s="45"/>
      <c r="F966" s="45"/>
      <c r="G966" s="45"/>
      <c r="H966" s="45"/>
      <c r="I966" s="45"/>
      <c r="J966" s="45"/>
      <c r="K966" s="45"/>
      <c r="L966" s="53"/>
      <c r="M966" s="53"/>
      <c r="N966" s="53"/>
      <c r="O966" s="53"/>
      <c r="P966" s="53"/>
      <c r="Q966" s="53"/>
      <c r="R966" s="53"/>
      <c r="S966" s="53"/>
      <c r="T966" s="53"/>
      <c r="U966" s="53"/>
      <c r="V966" s="53"/>
      <c r="W966" s="53"/>
      <c r="X966" s="53"/>
      <c r="Y966" s="53"/>
      <c r="Z966" s="53"/>
    </row>
    <row r="967" spans="1:26" ht="30" customHeight="1">
      <c r="A967" s="53"/>
      <c r="B967" s="53"/>
      <c r="C967" s="45"/>
      <c r="D967" s="45"/>
      <c r="E967" s="45"/>
      <c r="F967" s="45"/>
      <c r="G967" s="45"/>
      <c r="H967" s="45"/>
      <c r="I967" s="45"/>
      <c r="J967" s="45"/>
      <c r="K967" s="45"/>
      <c r="L967" s="53"/>
      <c r="M967" s="53"/>
      <c r="N967" s="53"/>
      <c r="O967" s="53"/>
      <c r="P967" s="53"/>
      <c r="Q967" s="53"/>
      <c r="R967" s="53"/>
      <c r="S967" s="53"/>
      <c r="T967" s="53"/>
      <c r="U967" s="53"/>
      <c r="V967" s="53"/>
      <c r="W967" s="53"/>
      <c r="X967" s="53"/>
      <c r="Y967" s="53"/>
      <c r="Z967" s="53"/>
    </row>
    <row r="968" spans="1:26" ht="30" customHeight="1">
      <c r="A968" s="53"/>
      <c r="B968" s="53"/>
      <c r="C968" s="45"/>
      <c r="D968" s="45"/>
      <c r="E968" s="45"/>
      <c r="F968" s="45"/>
      <c r="G968" s="45"/>
      <c r="H968" s="45"/>
      <c r="I968" s="45"/>
      <c r="J968" s="45"/>
      <c r="K968" s="45"/>
      <c r="L968" s="53"/>
      <c r="M968" s="53"/>
      <c r="N968" s="53"/>
      <c r="O968" s="53"/>
      <c r="P968" s="53"/>
      <c r="Q968" s="53"/>
      <c r="R968" s="53"/>
      <c r="S968" s="53"/>
      <c r="T968" s="53"/>
      <c r="U968" s="53"/>
      <c r="V968" s="53"/>
      <c r="W968" s="53"/>
      <c r="X968" s="53"/>
      <c r="Y968" s="53"/>
      <c r="Z968" s="53"/>
    </row>
    <row r="969" spans="1:26" ht="30" customHeight="1">
      <c r="A969" s="53"/>
      <c r="B969" s="53"/>
      <c r="C969" s="45"/>
      <c r="D969" s="45"/>
      <c r="E969" s="45"/>
      <c r="F969" s="45"/>
      <c r="G969" s="45"/>
      <c r="H969" s="45"/>
      <c r="I969" s="45"/>
      <c r="J969" s="45"/>
      <c r="K969" s="45"/>
      <c r="L969" s="53"/>
      <c r="M969" s="53"/>
      <c r="N969" s="53"/>
      <c r="O969" s="53"/>
      <c r="P969" s="53"/>
      <c r="Q969" s="53"/>
      <c r="R969" s="53"/>
      <c r="S969" s="53"/>
      <c r="T969" s="53"/>
      <c r="U969" s="53"/>
      <c r="V969" s="53"/>
      <c r="W969" s="53"/>
      <c r="X969" s="53"/>
      <c r="Y969" s="53"/>
      <c r="Z969" s="53"/>
    </row>
    <row r="970" spans="1:26" ht="30" customHeight="1">
      <c r="A970" s="53"/>
      <c r="B970" s="53"/>
      <c r="C970" s="45"/>
      <c r="D970" s="45"/>
      <c r="E970" s="45"/>
      <c r="F970" s="45"/>
      <c r="G970" s="45"/>
      <c r="H970" s="45"/>
      <c r="I970" s="45"/>
      <c r="J970" s="45"/>
      <c r="K970" s="45"/>
      <c r="L970" s="53"/>
      <c r="M970" s="53"/>
      <c r="N970" s="53"/>
      <c r="O970" s="53"/>
      <c r="P970" s="53"/>
      <c r="Q970" s="53"/>
      <c r="R970" s="53"/>
      <c r="S970" s="53"/>
      <c r="T970" s="53"/>
      <c r="U970" s="53"/>
      <c r="V970" s="53"/>
      <c r="W970" s="53"/>
      <c r="X970" s="53"/>
      <c r="Y970" s="53"/>
      <c r="Z970" s="53"/>
    </row>
    <row r="971" spans="1:26" ht="30" customHeight="1">
      <c r="A971" s="53"/>
      <c r="B971" s="53"/>
      <c r="C971" s="45"/>
      <c r="D971" s="45"/>
      <c r="E971" s="45"/>
      <c r="F971" s="45"/>
      <c r="G971" s="45"/>
      <c r="H971" s="45"/>
      <c r="I971" s="45"/>
      <c r="J971" s="45"/>
      <c r="K971" s="45"/>
      <c r="L971" s="53"/>
      <c r="M971" s="53"/>
      <c r="N971" s="53"/>
      <c r="O971" s="53"/>
      <c r="P971" s="53"/>
      <c r="Q971" s="53"/>
      <c r="R971" s="53"/>
      <c r="S971" s="53"/>
      <c r="T971" s="53"/>
      <c r="U971" s="53"/>
      <c r="V971" s="53"/>
      <c r="W971" s="53"/>
      <c r="X971" s="53"/>
      <c r="Y971" s="53"/>
      <c r="Z971" s="53"/>
    </row>
    <row r="972" spans="1:26" ht="30" customHeight="1">
      <c r="A972" s="53"/>
      <c r="B972" s="53"/>
      <c r="C972" s="45"/>
      <c r="D972" s="45"/>
      <c r="E972" s="45"/>
      <c r="F972" s="45"/>
      <c r="G972" s="45"/>
      <c r="H972" s="45"/>
      <c r="I972" s="45"/>
      <c r="J972" s="45"/>
      <c r="K972" s="45"/>
      <c r="L972" s="53"/>
      <c r="M972" s="53"/>
      <c r="N972" s="53"/>
      <c r="O972" s="53"/>
      <c r="P972" s="53"/>
      <c r="Q972" s="53"/>
      <c r="R972" s="53"/>
      <c r="S972" s="53"/>
      <c r="T972" s="53"/>
      <c r="U972" s="53"/>
      <c r="V972" s="53"/>
      <c r="W972" s="53"/>
      <c r="X972" s="53"/>
      <c r="Y972" s="53"/>
      <c r="Z972" s="53"/>
    </row>
    <row r="973" spans="1:26" ht="30" customHeight="1">
      <c r="A973" s="53"/>
      <c r="B973" s="53"/>
      <c r="C973" s="45"/>
      <c r="D973" s="45"/>
      <c r="E973" s="45"/>
      <c r="F973" s="45"/>
      <c r="G973" s="45"/>
      <c r="H973" s="45"/>
      <c r="I973" s="45"/>
      <c r="J973" s="45"/>
      <c r="K973" s="45"/>
      <c r="L973" s="53"/>
      <c r="M973" s="53"/>
      <c r="N973" s="53"/>
      <c r="O973" s="53"/>
      <c r="P973" s="53"/>
      <c r="Q973" s="53"/>
      <c r="R973" s="53"/>
      <c r="S973" s="53"/>
      <c r="T973" s="53"/>
      <c r="U973" s="53"/>
      <c r="V973" s="53"/>
      <c r="W973" s="53"/>
      <c r="X973" s="53"/>
      <c r="Y973" s="53"/>
      <c r="Z973" s="53"/>
    </row>
    <row r="974" spans="1:26" ht="30" customHeight="1">
      <c r="A974" s="53"/>
      <c r="B974" s="53"/>
      <c r="C974" s="45"/>
      <c r="D974" s="45"/>
      <c r="E974" s="45"/>
      <c r="F974" s="45"/>
      <c r="G974" s="45"/>
      <c r="H974" s="45"/>
      <c r="I974" s="45"/>
      <c r="J974" s="45"/>
      <c r="K974" s="45"/>
      <c r="L974" s="53"/>
      <c r="M974" s="53"/>
      <c r="N974" s="53"/>
      <c r="O974" s="53"/>
      <c r="P974" s="53"/>
      <c r="Q974" s="53"/>
      <c r="R974" s="53"/>
      <c r="S974" s="53"/>
      <c r="T974" s="53"/>
      <c r="U974" s="53"/>
      <c r="V974" s="53"/>
      <c r="W974" s="53"/>
      <c r="X974" s="53"/>
      <c r="Y974" s="53"/>
      <c r="Z974" s="53"/>
    </row>
    <row r="975" spans="1:26" ht="30" customHeight="1">
      <c r="A975" s="53"/>
      <c r="B975" s="53"/>
      <c r="C975" s="45"/>
      <c r="D975" s="45"/>
      <c r="E975" s="45"/>
      <c r="F975" s="45"/>
      <c r="G975" s="45"/>
      <c r="H975" s="45"/>
      <c r="I975" s="45"/>
      <c r="J975" s="45"/>
      <c r="K975" s="45"/>
      <c r="L975" s="53"/>
      <c r="M975" s="53"/>
      <c r="N975" s="53"/>
      <c r="O975" s="53"/>
      <c r="P975" s="53"/>
      <c r="Q975" s="53"/>
      <c r="R975" s="53"/>
      <c r="S975" s="53"/>
      <c r="T975" s="53"/>
      <c r="U975" s="53"/>
      <c r="V975" s="53"/>
      <c r="W975" s="53"/>
      <c r="X975" s="53"/>
      <c r="Y975" s="53"/>
      <c r="Z975" s="53"/>
    </row>
    <row r="976" spans="1:26" ht="30" customHeight="1">
      <c r="A976" s="53"/>
      <c r="B976" s="53"/>
      <c r="C976" s="45"/>
      <c r="D976" s="45"/>
      <c r="E976" s="45"/>
      <c r="F976" s="45"/>
      <c r="G976" s="45"/>
      <c r="H976" s="45"/>
      <c r="I976" s="45"/>
      <c r="J976" s="45"/>
      <c r="K976" s="45"/>
      <c r="L976" s="53"/>
      <c r="M976" s="53"/>
      <c r="N976" s="53"/>
      <c r="O976" s="53"/>
      <c r="P976" s="53"/>
      <c r="Q976" s="53"/>
      <c r="R976" s="53"/>
      <c r="S976" s="53"/>
      <c r="T976" s="53"/>
      <c r="U976" s="53"/>
      <c r="V976" s="53"/>
      <c r="W976" s="53"/>
      <c r="X976" s="53"/>
      <c r="Y976" s="53"/>
      <c r="Z976" s="53"/>
    </row>
    <row r="977" spans="1:26" ht="30" customHeight="1">
      <c r="A977" s="53"/>
      <c r="B977" s="53"/>
      <c r="C977" s="45"/>
      <c r="D977" s="45"/>
      <c r="E977" s="45"/>
      <c r="F977" s="45"/>
      <c r="G977" s="45"/>
      <c r="H977" s="45"/>
      <c r="I977" s="45"/>
      <c r="J977" s="45"/>
      <c r="K977" s="45"/>
      <c r="L977" s="53"/>
      <c r="M977" s="53"/>
      <c r="N977" s="53"/>
      <c r="O977" s="53"/>
      <c r="P977" s="53"/>
      <c r="Q977" s="53"/>
      <c r="R977" s="53"/>
      <c r="S977" s="53"/>
      <c r="T977" s="53"/>
      <c r="U977" s="53"/>
      <c r="V977" s="53"/>
      <c r="W977" s="53"/>
      <c r="X977" s="53"/>
      <c r="Y977" s="53"/>
      <c r="Z977" s="53"/>
    </row>
    <row r="978" spans="1:26" ht="30" customHeight="1">
      <c r="A978" s="53"/>
      <c r="B978" s="53"/>
      <c r="C978" s="45"/>
      <c r="D978" s="45"/>
      <c r="E978" s="45"/>
      <c r="F978" s="45"/>
      <c r="G978" s="45"/>
      <c r="H978" s="45"/>
      <c r="I978" s="45"/>
      <c r="J978" s="45"/>
      <c r="K978" s="45"/>
      <c r="L978" s="53"/>
      <c r="M978" s="53"/>
      <c r="N978" s="53"/>
      <c r="O978" s="53"/>
      <c r="P978" s="53"/>
      <c r="Q978" s="53"/>
      <c r="R978" s="53"/>
      <c r="S978" s="53"/>
      <c r="T978" s="53"/>
      <c r="U978" s="53"/>
      <c r="V978" s="53"/>
      <c r="W978" s="53"/>
      <c r="X978" s="53"/>
      <c r="Y978" s="53"/>
      <c r="Z978" s="53"/>
    </row>
    <row r="979" spans="1:26" ht="30" customHeight="1">
      <c r="A979" s="53"/>
      <c r="B979" s="53"/>
      <c r="C979" s="45"/>
      <c r="D979" s="45"/>
      <c r="E979" s="45"/>
      <c r="F979" s="45"/>
      <c r="G979" s="45"/>
      <c r="H979" s="45"/>
      <c r="I979" s="45"/>
      <c r="J979" s="45"/>
      <c r="K979" s="45"/>
      <c r="L979" s="53"/>
      <c r="M979" s="53"/>
      <c r="N979" s="53"/>
      <c r="O979" s="53"/>
      <c r="P979" s="53"/>
      <c r="Q979" s="53"/>
      <c r="R979" s="53"/>
      <c r="S979" s="53"/>
      <c r="T979" s="53"/>
      <c r="U979" s="53"/>
      <c r="V979" s="53"/>
      <c r="W979" s="53"/>
      <c r="X979" s="53"/>
      <c r="Y979" s="53"/>
      <c r="Z979" s="53"/>
    </row>
    <row r="980" spans="1:26" ht="30" customHeight="1">
      <c r="A980" s="53"/>
      <c r="B980" s="53"/>
      <c r="C980" s="45"/>
      <c r="D980" s="45"/>
      <c r="E980" s="45"/>
      <c r="F980" s="45"/>
      <c r="G980" s="45"/>
      <c r="H980" s="45"/>
      <c r="I980" s="45"/>
      <c r="J980" s="45"/>
      <c r="K980" s="45"/>
      <c r="L980" s="53"/>
      <c r="M980" s="53"/>
      <c r="N980" s="53"/>
      <c r="O980" s="53"/>
      <c r="P980" s="53"/>
      <c r="Q980" s="53"/>
      <c r="R980" s="53"/>
      <c r="S980" s="53"/>
      <c r="T980" s="53"/>
      <c r="U980" s="53"/>
      <c r="V980" s="53"/>
      <c r="W980" s="53"/>
      <c r="X980" s="53"/>
      <c r="Y980" s="53"/>
      <c r="Z980" s="53"/>
    </row>
    <row r="981" spans="1:26" ht="30" customHeight="1">
      <c r="A981" s="53"/>
      <c r="B981" s="53"/>
      <c r="C981" s="45"/>
      <c r="D981" s="45"/>
      <c r="E981" s="45"/>
      <c r="F981" s="45"/>
      <c r="G981" s="45"/>
      <c r="H981" s="45"/>
      <c r="I981" s="45"/>
      <c r="J981" s="45"/>
      <c r="K981" s="45"/>
      <c r="L981" s="53"/>
      <c r="M981" s="53"/>
      <c r="N981" s="53"/>
      <c r="O981" s="53"/>
      <c r="P981" s="53"/>
      <c r="Q981" s="53"/>
      <c r="R981" s="53"/>
      <c r="S981" s="53"/>
      <c r="T981" s="53"/>
      <c r="U981" s="53"/>
      <c r="V981" s="53"/>
      <c r="W981" s="53"/>
      <c r="X981" s="53"/>
      <c r="Y981" s="53"/>
      <c r="Z981" s="53"/>
    </row>
    <row r="982" spans="1:26" ht="30" customHeight="1">
      <c r="A982" s="53"/>
      <c r="B982" s="53"/>
      <c r="C982" s="45"/>
      <c r="D982" s="45"/>
      <c r="E982" s="45"/>
      <c r="F982" s="45"/>
      <c r="G982" s="45"/>
      <c r="H982" s="45"/>
      <c r="I982" s="45"/>
      <c r="J982" s="45"/>
      <c r="K982" s="45"/>
      <c r="L982" s="53"/>
      <c r="M982" s="53"/>
      <c r="N982" s="53"/>
      <c r="O982" s="53"/>
      <c r="P982" s="53"/>
      <c r="Q982" s="53"/>
      <c r="R982" s="53"/>
      <c r="S982" s="53"/>
      <c r="T982" s="53"/>
      <c r="U982" s="53"/>
      <c r="V982" s="53"/>
      <c r="W982" s="53"/>
      <c r="X982" s="53"/>
      <c r="Y982" s="53"/>
      <c r="Z982" s="53"/>
    </row>
    <row r="983" spans="1:26" ht="30" customHeight="1">
      <c r="A983" s="53"/>
      <c r="B983" s="53"/>
      <c r="C983" s="45"/>
      <c r="D983" s="45"/>
      <c r="E983" s="45"/>
      <c r="F983" s="45"/>
      <c r="G983" s="45"/>
      <c r="H983" s="45"/>
      <c r="I983" s="45"/>
      <c r="J983" s="45"/>
      <c r="K983" s="45"/>
      <c r="L983" s="53"/>
      <c r="M983" s="53"/>
      <c r="N983" s="53"/>
      <c r="O983" s="53"/>
      <c r="P983" s="53"/>
      <c r="Q983" s="53"/>
      <c r="R983" s="53"/>
      <c r="S983" s="53"/>
      <c r="T983" s="53"/>
      <c r="U983" s="53"/>
      <c r="V983" s="53"/>
      <c r="W983" s="53"/>
      <c r="X983" s="53"/>
      <c r="Y983" s="53"/>
      <c r="Z983" s="53"/>
    </row>
    <row r="984" spans="1:26" ht="30" customHeight="1">
      <c r="A984" s="53"/>
      <c r="B984" s="53"/>
      <c r="C984" s="45"/>
      <c r="D984" s="45"/>
      <c r="E984" s="45"/>
      <c r="F984" s="45"/>
      <c r="G984" s="45"/>
      <c r="H984" s="45"/>
      <c r="I984" s="45"/>
      <c r="J984" s="45"/>
      <c r="K984" s="45"/>
      <c r="L984" s="53"/>
      <c r="M984" s="53"/>
      <c r="N984" s="53"/>
      <c r="O984" s="53"/>
      <c r="P984" s="53"/>
      <c r="Q984" s="53"/>
      <c r="R984" s="53"/>
      <c r="S984" s="53"/>
      <c r="T984" s="53"/>
      <c r="U984" s="53"/>
      <c r="V984" s="53"/>
      <c r="W984" s="53"/>
      <c r="X984" s="53"/>
      <c r="Y984" s="53"/>
      <c r="Z984" s="53"/>
    </row>
    <row r="985" spans="1:26" ht="30" customHeight="1">
      <c r="A985" s="53"/>
      <c r="B985" s="53"/>
      <c r="C985" s="45"/>
      <c r="D985" s="45"/>
      <c r="E985" s="45"/>
      <c r="F985" s="45"/>
      <c r="G985" s="45"/>
      <c r="H985" s="45"/>
      <c r="I985" s="45"/>
      <c r="J985" s="45"/>
      <c r="K985" s="45"/>
      <c r="L985" s="53"/>
      <c r="M985" s="53"/>
      <c r="N985" s="53"/>
      <c r="O985" s="53"/>
      <c r="P985" s="53"/>
      <c r="Q985" s="53"/>
      <c r="R985" s="53"/>
      <c r="S985" s="53"/>
      <c r="T985" s="53"/>
      <c r="U985" s="53"/>
      <c r="V985" s="53"/>
      <c r="W985" s="53"/>
      <c r="X985" s="53"/>
      <c r="Y985" s="53"/>
      <c r="Z985" s="53"/>
    </row>
    <row r="986" spans="1:26" ht="30" customHeight="1">
      <c r="A986" s="53"/>
      <c r="B986" s="53"/>
      <c r="C986" s="45"/>
      <c r="D986" s="45"/>
      <c r="E986" s="45"/>
      <c r="F986" s="45"/>
      <c r="G986" s="45"/>
      <c r="H986" s="45"/>
      <c r="I986" s="45"/>
      <c r="J986" s="45"/>
      <c r="K986" s="45"/>
      <c r="L986" s="53"/>
      <c r="M986" s="53"/>
      <c r="N986" s="53"/>
      <c r="O986" s="53"/>
      <c r="P986" s="53"/>
      <c r="Q986" s="53"/>
      <c r="R986" s="53"/>
      <c r="S986" s="53"/>
      <c r="T986" s="53"/>
      <c r="U986" s="53"/>
      <c r="V986" s="53"/>
      <c r="W986" s="53"/>
      <c r="X986" s="53"/>
      <c r="Y986" s="53"/>
      <c r="Z986" s="53"/>
    </row>
    <row r="987" spans="1:26" ht="30" customHeight="1">
      <c r="A987" s="53"/>
      <c r="B987" s="53"/>
      <c r="C987" s="45"/>
      <c r="D987" s="45"/>
      <c r="E987" s="45"/>
      <c r="F987" s="45"/>
      <c r="G987" s="45"/>
      <c r="H987" s="45"/>
      <c r="I987" s="45"/>
      <c r="J987" s="45"/>
      <c r="K987" s="45"/>
      <c r="L987" s="53"/>
      <c r="M987" s="53"/>
      <c r="N987" s="53"/>
      <c r="O987" s="53"/>
      <c r="P987" s="53"/>
      <c r="Q987" s="53"/>
      <c r="R987" s="53"/>
      <c r="S987" s="53"/>
      <c r="T987" s="53"/>
      <c r="U987" s="53"/>
      <c r="V987" s="53"/>
      <c r="W987" s="53"/>
      <c r="X987" s="53"/>
      <c r="Y987" s="53"/>
      <c r="Z987" s="53"/>
    </row>
    <row r="988" spans="1:26" ht="30" customHeight="1">
      <c r="A988" s="53"/>
      <c r="B988" s="53"/>
      <c r="C988" s="45"/>
      <c r="D988" s="45"/>
      <c r="E988" s="45"/>
      <c r="F988" s="45"/>
      <c r="G988" s="45"/>
      <c r="H988" s="45"/>
      <c r="I988" s="45"/>
      <c r="J988" s="45"/>
      <c r="K988" s="45"/>
      <c r="L988" s="53"/>
      <c r="M988" s="53"/>
      <c r="N988" s="53"/>
      <c r="O988" s="53"/>
      <c r="P988" s="53"/>
      <c r="Q988" s="53"/>
      <c r="R988" s="53"/>
      <c r="S988" s="53"/>
      <c r="T988" s="53"/>
      <c r="U988" s="53"/>
      <c r="V988" s="53"/>
      <c r="W988" s="53"/>
      <c r="X988" s="53"/>
      <c r="Y988" s="53"/>
      <c r="Z988" s="53"/>
    </row>
    <row r="989" spans="1:26" ht="30" customHeight="1">
      <c r="A989" s="53"/>
      <c r="B989" s="53"/>
      <c r="C989" s="45"/>
      <c r="D989" s="45"/>
      <c r="E989" s="45"/>
      <c r="F989" s="45"/>
      <c r="G989" s="45"/>
      <c r="H989" s="45"/>
      <c r="I989" s="45"/>
      <c r="J989" s="45"/>
      <c r="K989" s="45"/>
      <c r="L989" s="53"/>
      <c r="M989" s="53"/>
      <c r="N989" s="53"/>
      <c r="O989" s="53"/>
      <c r="P989" s="53"/>
      <c r="Q989" s="53"/>
      <c r="R989" s="53"/>
      <c r="S989" s="53"/>
      <c r="T989" s="53"/>
      <c r="U989" s="53"/>
      <c r="V989" s="53"/>
      <c r="W989" s="53"/>
      <c r="X989" s="53"/>
      <c r="Y989" s="53"/>
      <c r="Z989" s="53"/>
    </row>
    <row r="990" spans="1:26" ht="30" customHeight="1">
      <c r="A990" s="53"/>
      <c r="B990" s="53"/>
      <c r="C990" s="45"/>
      <c r="D990" s="45"/>
      <c r="E990" s="45"/>
      <c r="F990" s="45"/>
      <c r="G990" s="45"/>
      <c r="H990" s="45"/>
      <c r="I990" s="45"/>
      <c r="J990" s="45"/>
      <c r="K990" s="45"/>
      <c r="L990" s="53"/>
      <c r="M990" s="53"/>
      <c r="N990" s="53"/>
      <c r="O990" s="53"/>
      <c r="P990" s="53"/>
      <c r="Q990" s="53"/>
      <c r="R990" s="53"/>
      <c r="S990" s="53"/>
      <c r="T990" s="53"/>
      <c r="U990" s="53"/>
      <c r="V990" s="53"/>
      <c r="W990" s="53"/>
      <c r="X990" s="53"/>
      <c r="Y990" s="53"/>
      <c r="Z990" s="53"/>
    </row>
    <row r="991" spans="1:26" ht="30" customHeight="1">
      <c r="A991" s="53"/>
      <c r="B991" s="53"/>
      <c r="C991" s="45"/>
      <c r="D991" s="45"/>
      <c r="E991" s="45"/>
      <c r="F991" s="45"/>
      <c r="G991" s="45"/>
      <c r="H991" s="45"/>
      <c r="I991" s="45"/>
      <c r="J991" s="45"/>
      <c r="K991" s="45"/>
      <c r="L991" s="53"/>
      <c r="M991" s="53"/>
      <c r="N991" s="53"/>
      <c r="O991" s="53"/>
      <c r="P991" s="53"/>
      <c r="Q991" s="53"/>
      <c r="R991" s="53"/>
      <c r="S991" s="53"/>
      <c r="T991" s="53"/>
      <c r="U991" s="53"/>
      <c r="V991" s="53"/>
      <c r="W991" s="53"/>
      <c r="X991" s="53"/>
      <c r="Y991" s="53"/>
      <c r="Z991" s="53"/>
    </row>
    <row r="992" spans="1:26" ht="30" customHeight="1">
      <c r="A992" s="53"/>
      <c r="B992" s="53"/>
      <c r="C992" s="45"/>
      <c r="D992" s="45"/>
      <c r="E992" s="45"/>
      <c r="F992" s="45"/>
      <c r="G992" s="45"/>
      <c r="H992" s="45"/>
      <c r="I992" s="45"/>
      <c r="J992" s="45"/>
      <c r="K992" s="45"/>
      <c r="L992" s="53"/>
      <c r="M992" s="53"/>
      <c r="N992" s="53"/>
      <c r="O992" s="53"/>
      <c r="P992" s="53"/>
      <c r="Q992" s="53"/>
      <c r="R992" s="53"/>
      <c r="S992" s="53"/>
      <c r="T992" s="53"/>
      <c r="U992" s="53"/>
      <c r="V992" s="53"/>
      <c r="W992" s="53"/>
      <c r="X992" s="53"/>
      <c r="Y992" s="53"/>
      <c r="Z992" s="53"/>
    </row>
    <row r="993" spans="1:26" ht="30" customHeight="1">
      <c r="A993" s="53"/>
      <c r="B993" s="53"/>
      <c r="C993" s="45"/>
      <c r="D993" s="45"/>
      <c r="E993" s="45"/>
      <c r="F993" s="45"/>
      <c r="G993" s="45"/>
      <c r="H993" s="45"/>
      <c r="I993" s="45"/>
      <c r="J993" s="45"/>
      <c r="K993" s="45"/>
      <c r="L993" s="53"/>
      <c r="M993" s="53"/>
      <c r="N993" s="53"/>
      <c r="O993" s="53"/>
      <c r="P993" s="53"/>
      <c r="Q993" s="53"/>
      <c r="R993" s="53"/>
      <c r="S993" s="53"/>
      <c r="T993" s="53"/>
      <c r="U993" s="53"/>
      <c r="V993" s="53"/>
      <c r="W993" s="53"/>
      <c r="X993" s="53"/>
      <c r="Y993" s="53"/>
      <c r="Z993" s="53"/>
    </row>
    <row r="994" spans="1:26" ht="30" customHeight="1">
      <c r="A994" s="53"/>
      <c r="B994" s="53"/>
      <c r="C994" s="45"/>
      <c r="D994" s="45"/>
      <c r="E994" s="45"/>
      <c r="F994" s="45"/>
      <c r="G994" s="45"/>
      <c r="H994" s="45"/>
      <c r="I994" s="45"/>
      <c r="J994" s="45"/>
      <c r="K994" s="45"/>
      <c r="L994" s="53"/>
      <c r="M994" s="53"/>
      <c r="N994" s="53"/>
      <c r="O994" s="53"/>
      <c r="P994" s="53"/>
      <c r="Q994" s="53"/>
      <c r="R994" s="53"/>
      <c r="S994" s="53"/>
      <c r="T994" s="53"/>
      <c r="U994" s="53"/>
      <c r="V994" s="53"/>
      <c r="W994" s="53"/>
      <c r="X994" s="53"/>
      <c r="Y994" s="53"/>
      <c r="Z994" s="53"/>
    </row>
    <row r="995" spans="1:26" ht="30" customHeight="1">
      <c r="A995" s="53"/>
      <c r="B995" s="53"/>
      <c r="C995" s="45"/>
      <c r="D995" s="45"/>
      <c r="E995" s="45"/>
      <c r="F995" s="45"/>
      <c r="G995" s="45"/>
      <c r="H995" s="45"/>
      <c r="I995" s="45"/>
      <c r="J995" s="45"/>
      <c r="K995" s="45"/>
      <c r="L995" s="53"/>
      <c r="M995" s="53"/>
      <c r="N995" s="53"/>
      <c r="O995" s="53"/>
      <c r="P995" s="53"/>
      <c r="Q995" s="53"/>
      <c r="R995" s="53"/>
      <c r="S995" s="53"/>
      <c r="T995" s="53"/>
      <c r="U995" s="53"/>
      <c r="V995" s="53"/>
      <c r="W995" s="53"/>
      <c r="X995" s="53"/>
      <c r="Y995" s="53"/>
      <c r="Z995" s="53"/>
    </row>
    <row r="996" spans="1:26" ht="30" customHeight="1">
      <c r="A996" s="53"/>
      <c r="B996" s="53"/>
      <c r="C996" s="45"/>
      <c r="D996" s="45"/>
      <c r="E996" s="45"/>
      <c r="F996" s="45"/>
      <c r="G996" s="45"/>
      <c r="H996" s="45"/>
      <c r="I996" s="45"/>
      <c r="J996" s="45"/>
      <c r="K996" s="45"/>
      <c r="L996" s="53"/>
      <c r="M996" s="53"/>
      <c r="N996" s="53"/>
      <c r="O996" s="53"/>
      <c r="P996" s="53"/>
      <c r="Q996" s="53"/>
      <c r="R996" s="53"/>
      <c r="S996" s="53"/>
      <c r="T996" s="53"/>
      <c r="U996" s="53"/>
      <c r="V996" s="53"/>
      <c r="W996" s="53"/>
      <c r="X996" s="53"/>
      <c r="Y996" s="53"/>
      <c r="Z996" s="53"/>
    </row>
    <row r="997" spans="1:26" ht="30" customHeight="1">
      <c r="A997" s="53"/>
      <c r="B997" s="53"/>
      <c r="C997" s="45"/>
      <c r="D997" s="45"/>
      <c r="E997" s="45"/>
      <c r="F997" s="45"/>
      <c r="G997" s="45"/>
      <c r="H997" s="45"/>
      <c r="I997" s="45"/>
      <c r="J997" s="45"/>
      <c r="K997" s="45"/>
      <c r="L997" s="53"/>
      <c r="M997" s="53"/>
      <c r="N997" s="53"/>
      <c r="O997" s="53"/>
      <c r="P997" s="53"/>
      <c r="Q997" s="53"/>
      <c r="R997" s="53"/>
      <c r="S997" s="53"/>
      <c r="T997" s="53"/>
      <c r="U997" s="53"/>
      <c r="V997" s="53"/>
      <c r="W997" s="53"/>
      <c r="X997" s="53"/>
      <c r="Y997" s="53"/>
      <c r="Z997" s="53"/>
    </row>
    <row r="998" spans="1:26" ht="30" customHeight="1">
      <c r="A998" s="53"/>
      <c r="B998" s="53"/>
      <c r="C998" s="45"/>
      <c r="D998" s="45"/>
      <c r="E998" s="45"/>
      <c r="F998" s="45"/>
      <c r="G998" s="45"/>
      <c r="H998" s="45"/>
      <c r="I998" s="45"/>
      <c r="J998" s="45"/>
      <c r="K998" s="45"/>
      <c r="L998" s="53"/>
      <c r="M998" s="53"/>
      <c r="N998" s="53"/>
      <c r="O998" s="53"/>
      <c r="P998" s="53"/>
      <c r="Q998" s="53"/>
      <c r="R998" s="53"/>
      <c r="S998" s="53"/>
      <c r="T998" s="53"/>
      <c r="U998" s="53"/>
      <c r="V998" s="53"/>
      <c r="W998" s="53"/>
      <c r="X998" s="53"/>
      <c r="Y998" s="53"/>
      <c r="Z998" s="53"/>
    </row>
    <row r="999" spans="1:26" ht="30" customHeight="1">
      <c r="A999" s="53"/>
      <c r="B999" s="53"/>
      <c r="C999" s="45"/>
      <c r="D999" s="45"/>
      <c r="E999" s="45"/>
      <c r="F999" s="45"/>
      <c r="G999" s="45"/>
      <c r="H999" s="45"/>
      <c r="I999" s="45"/>
      <c r="J999" s="45"/>
      <c r="K999" s="45"/>
      <c r="L999" s="53"/>
      <c r="M999" s="53"/>
      <c r="N999" s="53"/>
      <c r="O999" s="53"/>
      <c r="P999" s="53"/>
      <c r="Q999" s="53"/>
      <c r="R999" s="53"/>
      <c r="S999" s="53"/>
      <c r="T999" s="53"/>
      <c r="U999" s="53"/>
      <c r="V999" s="53"/>
      <c r="W999" s="53"/>
      <c r="X999" s="53"/>
      <c r="Y999" s="53"/>
      <c r="Z999" s="53"/>
    </row>
    <row r="1000" spans="1:26" ht="30" customHeight="1">
      <c r="A1000" s="53"/>
      <c r="B1000" s="53"/>
      <c r="C1000" s="45"/>
      <c r="D1000" s="45"/>
      <c r="E1000" s="45"/>
      <c r="F1000" s="45"/>
      <c r="G1000" s="45"/>
      <c r="H1000" s="45"/>
      <c r="I1000" s="45"/>
      <c r="J1000" s="45"/>
      <c r="K1000" s="45"/>
      <c r="L1000" s="53"/>
      <c r="M1000" s="53"/>
      <c r="N1000" s="53"/>
      <c r="O1000" s="53"/>
      <c r="P1000" s="53"/>
      <c r="Q1000" s="53"/>
      <c r="R1000" s="53"/>
      <c r="S1000" s="53"/>
      <c r="T1000" s="53"/>
      <c r="U1000" s="53"/>
      <c r="V1000" s="53"/>
      <c r="W1000" s="53"/>
      <c r="X1000" s="53"/>
      <c r="Y1000" s="53"/>
      <c r="Z1000" s="53"/>
    </row>
    <row r="1001" spans="1:26" ht="30" customHeight="1">
      <c r="A1001" s="53"/>
      <c r="B1001" s="53"/>
      <c r="C1001" s="45"/>
      <c r="D1001" s="45"/>
      <c r="E1001" s="45"/>
      <c r="F1001" s="45"/>
      <c r="G1001" s="45"/>
      <c r="H1001" s="45"/>
      <c r="I1001" s="45"/>
      <c r="J1001" s="45"/>
      <c r="K1001" s="45"/>
      <c r="L1001" s="53"/>
      <c r="M1001" s="53"/>
      <c r="N1001" s="53"/>
      <c r="O1001" s="53"/>
      <c r="P1001" s="53"/>
      <c r="Q1001" s="53"/>
      <c r="R1001" s="53"/>
      <c r="S1001" s="53"/>
      <c r="T1001" s="53"/>
      <c r="U1001" s="53"/>
      <c r="V1001" s="53"/>
      <c r="W1001" s="53"/>
      <c r="X1001" s="53"/>
      <c r="Y1001" s="53"/>
      <c r="Z1001" s="53"/>
    </row>
    <row r="1002" spans="1:26" ht="30" customHeight="1">
      <c r="A1002" s="53"/>
      <c r="B1002" s="53"/>
      <c r="C1002" s="45"/>
      <c r="D1002" s="45"/>
      <c r="E1002" s="45"/>
      <c r="F1002" s="45"/>
      <c r="G1002" s="45"/>
      <c r="H1002" s="45"/>
      <c r="I1002" s="45"/>
      <c r="J1002" s="45"/>
      <c r="K1002" s="45"/>
      <c r="L1002" s="53"/>
      <c r="M1002" s="53"/>
      <c r="N1002" s="53"/>
      <c r="O1002" s="53"/>
      <c r="P1002" s="53"/>
      <c r="Q1002" s="53"/>
      <c r="R1002" s="53"/>
      <c r="S1002" s="53"/>
      <c r="T1002" s="53"/>
      <c r="U1002" s="53"/>
      <c r="V1002" s="53"/>
      <c r="W1002" s="53"/>
      <c r="X1002" s="53"/>
      <c r="Y1002" s="53"/>
      <c r="Z1002" s="53"/>
    </row>
    <row r="1003" spans="1:26" ht="30" customHeight="1">
      <c r="A1003" s="53"/>
      <c r="B1003" s="53"/>
      <c r="C1003" s="45"/>
      <c r="D1003" s="45"/>
      <c r="E1003" s="45"/>
      <c r="F1003" s="45"/>
      <c r="G1003" s="45"/>
      <c r="H1003" s="45"/>
      <c r="I1003" s="45"/>
      <c r="J1003" s="45"/>
      <c r="K1003" s="45"/>
      <c r="L1003" s="53"/>
      <c r="M1003" s="53"/>
      <c r="N1003" s="53"/>
      <c r="O1003" s="53"/>
      <c r="P1003" s="53"/>
      <c r="Q1003" s="53"/>
      <c r="R1003" s="53"/>
      <c r="S1003" s="53"/>
      <c r="T1003" s="53"/>
      <c r="U1003" s="53"/>
      <c r="V1003" s="53"/>
      <c r="W1003" s="53"/>
      <c r="X1003" s="53"/>
      <c r="Y1003" s="53"/>
      <c r="Z1003" s="53"/>
    </row>
    <row r="1004" spans="1:26" ht="30" customHeight="1">
      <c r="A1004" s="53"/>
      <c r="B1004" s="53"/>
      <c r="C1004" s="45"/>
      <c r="D1004" s="45"/>
      <c r="E1004" s="45"/>
      <c r="F1004" s="45"/>
      <c r="G1004" s="45"/>
      <c r="H1004" s="45"/>
      <c r="I1004" s="45"/>
      <c r="J1004" s="45"/>
      <c r="K1004" s="45"/>
      <c r="L1004" s="53"/>
      <c r="M1004" s="53"/>
      <c r="N1004" s="53"/>
      <c r="O1004" s="53"/>
      <c r="P1004" s="53"/>
      <c r="Q1004" s="53"/>
      <c r="R1004" s="53"/>
      <c r="S1004" s="53"/>
      <c r="T1004" s="53"/>
      <c r="U1004" s="53"/>
      <c r="V1004" s="53"/>
      <c r="W1004" s="53"/>
      <c r="X1004" s="53"/>
      <c r="Y1004" s="53"/>
      <c r="Z1004" s="53"/>
    </row>
    <row r="1005" spans="1:26" ht="30" customHeight="1">
      <c r="A1005" s="53"/>
      <c r="B1005" s="53"/>
      <c r="C1005" s="45"/>
      <c r="D1005" s="45"/>
      <c r="E1005" s="45"/>
      <c r="F1005" s="45"/>
      <c r="G1005" s="45"/>
      <c r="H1005" s="45"/>
      <c r="I1005" s="45"/>
      <c r="J1005" s="45"/>
      <c r="K1005" s="45"/>
      <c r="L1005" s="53"/>
      <c r="M1005" s="53"/>
      <c r="N1005" s="53"/>
      <c r="O1005" s="53"/>
      <c r="P1005" s="53"/>
      <c r="Q1005" s="53"/>
      <c r="R1005" s="53"/>
      <c r="S1005" s="53"/>
      <c r="T1005" s="53"/>
      <c r="U1005" s="53"/>
      <c r="V1005" s="53"/>
      <c r="W1005" s="53"/>
      <c r="X1005" s="53"/>
      <c r="Y1005" s="53"/>
      <c r="Z1005" s="53"/>
    </row>
    <row r="1006" spans="1:26" ht="30" customHeight="1">
      <c r="A1006" s="53"/>
      <c r="B1006" s="53"/>
      <c r="C1006" s="45"/>
      <c r="D1006" s="45"/>
      <c r="E1006" s="45"/>
      <c r="F1006" s="45"/>
      <c r="G1006" s="45"/>
      <c r="H1006" s="45"/>
      <c r="I1006" s="45"/>
      <c r="J1006" s="45"/>
      <c r="K1006" s="45"/>
      <c r="L1006" s="53"/>
      <c r="M1006" s="53"/>
      <c r="N1006" s="53"/>
      <c r="O1006" s="53"/>
      <c r="P1006" s="53"/>
      <c r="Q1006" s="53"/>
      <c r="R1006" s="53"/>
      <c r="S1006" s="53"/>
      <c r="T1006" s="53"/>
      <c r="U1006" s="53"/>
      <c r="V1006" s="53"/>
      <c r="W1006" s="53"/>
      <c r="X1006" s="53"/>
      <c r="Y1006" s="53"/>
      <c r="Z1006" s="53"/>
    </row>
    <row r="1007" spans="1:26" ht="30" customHeight="1">
      <c r="A1007" s="53"/>
      <c r="B1007" s="53"/>
      <c r="C1007" s="45"/>
      <c r="D1007" s="45"/>
      <c r="E1007" s="45"/>
      <c r="F1007" s="45"/>
      <c r="G1007" s="45"/>
      <c r="H1007" s="45"/>
      <c r="I1007" s="45"/>
      <c r="J1007" s="45"/>
      <c r="K1007" s="45"/>
      <c r="L1007" s="53"/>
      <c r="M1007" s="53"/>
      <c r="N1007" s="53"/>
      <c r="O1007" s="53"/>
      <c r="P1007" s="53"/>
      <c r="Q1007" s="53"/>
      <c r="R1007" s="53"/>
      <c r="S1007" s="53"/>
      <c r="T1007" s="53"/>
      <c r="U1007" s="53"/>
      <c r="V1007" s="53"/>
      <c r="W1007" s="53"/>
      <c r="X1007" s="53"/>
      <c r="Y1007" s="53"/>
      <c r="Z1007" s="53"/>
    </row>
    <row r="1008" spans="1:26" ht="30" customHeight="1">
      <c r="A1008" s="53"/>
      <c r="B1008" s="53"/>
      <c r="C1008" s="45"/>
      <c r="D1008" s="45"/>
      <c r="E1008" s="45"/>
      <c r="F1008" s="45"/>
      <c r="G1008" s="45"/>
      <c r="H1008" s="45"/>
      <c r="I1008" s="45"/>
      <c r="J1008" s="45"/>
      <c r="K1008" s="45"/>
      <c r="L1008" s="53"/>
      <c r="M1008" s="53"/>
      <c r="N1008" s="53"/>
      <c r="O1008" s="53"/>
      <c r="P1008" s="53"/>
      <c r="Q1008" s="53"/>
      <c r="R1008" s="53"/>
      <c r="S1008" s="53"/>
      <c r="T1008" s="53"/>
      <c r="U1008" s="53"/>
      <c r="V1008" s="53"/>
      <c r="W1008" s="53"/>
      <c r="X1008" s="53"/>
      <c r="Y1008" s="53"/>
      <c r="Z1008" s="53"/>
    </row>
    <row r="1009" spans="1:26" ht="30" customHeight="1">
      <c r="A1009" s="53"/>
      <c r="B1009" s="53"/>
      <c r="C1009" s="45"/>
      <c r="D1009" s="45"/>
      <c r="E1009" s="45"/>
      <c r="F1009" s="45"/>
      <c r="G1009" s="45"/>
      <c r="H1009" s="45"/>
      <c r="I1009" s="45"/>
      <c r="J1009" s="45"/>
      <c r="K1009" s="45"/>
      <c r="L1009" s="53"/>
      <c r="M1009" s="53"/>
      <c r="N1009" s="53"/>
      <c r="O1009" s="53"/>
      <c r="P1009" s="53"/>
      <c r="Q1009" s="53"/>
      <c r="R1009" s="53"/>
      <c r="S1009" s="53"/>
      <c r="T1009" s="53"/>
      <c r="U1009" s="53"/>
      <c r="V1009" s="53"/>
      <c r="W1009" s="53"/>
      <c r="X1009" s="53"/>
      <c r="Y1009" s="53"/>
      <c r="Z1009" s="53"/>
    </row>
    <row r="1010" spans="1:26" ht="30" customHeight="1">
      <c r="A1010" s="53"/>
      <c r="B1010" s="53"/>
      <c r="C1010" s="45"/>
      <c r="D1010" s="45"/>
      <c r="E1010" s="45"/>
      <c r="F1010" s="45"/>
      <c r="G1010" s="45"/>
      <c r="H1010" s="45"/>
      <c r="I1010" s="45"/>
      <c r="J1010" s="45"/>
      <c r="K1010" s="45"/>
      <c r="L1010" s="53"/>
      <c r="M1010" s="53"/>
      <c r="N1010" s="53"/>
      <c r="O1010" s="53"/>
      <c r="P1010" s="53"/>
      <c r="Q1010" s="53"/>
      <c r="R1010" s="53"/>
      <c r="S1010" s="53"/>
      <c r="T1010" s="53"/>
      <c r="U1010" s="53"/>
      <c r="V1010" s="53"/>
      <c r="W1010" s="53"/>
      <c r="X1010" s="53"/>
      <c r="Y1010" s="53"/>
      <c r="Z1010" s="53"/>
    </row>
    <row r="1011" spans="1:26" ht="30" customHeight="1">
      <c r="A1011" s="53"/>
      <c r="B1011" s="53"/>
      <c r="C1011" s="45"/>
      <c r="D1011" s="45"/>
      <c r="E1011" s="45"/>
      <c r="F1011" s="45"/>
      <c r="G1011" s="45"/>
      <c r="H1011" s="45"/>
      <c r="I1011" s="45"/>
      <c r="J1011" s="45"/>
      <c r="K1011" s="45"/>
      <c r="L1011" s="53"/>
      <c r="M1011" s="53"/>
      <c r="N1011" s="53"/>
      <c r="O1011" s="53"/>
      <c r="P1011" s="53"/>
      <c r="Q1011" s="53"/>
      <c r="R1011" s="53"/>
      <c r="S1011" s="53"/>
      <c r="T1011" s="53"/>
      <c r="U1011" s="53"/>
      <c r="V1011" s="53"/>
      <c r="W1011" s="53"/>
      <c r="X1011" s="53"/>
      <c r="Y1011" s="53"/>
      <c r="Z1011" s="53"/>
    </row>
    <row r="1012" spans="1:26" ht="30" customHeight="1">
      <c r="A1012" s="53"/>
      <c r="B1012" s="53"/>
      <c r="C1012" s="45"/>
      <c r="D1012" s="45"/>
      <c r="E1012" s="45"/>
      <c r="F1012" s="45"/>
      <c r="G1012" s="45"/>
      <c r="H1012" s="45"/>
      <c r="I1012" s="45"/>
      <c r="J1012" s="45"/>
      <c r="K1012" s="45"/>
      <c r="L1012" s="53"/>
      <c r="M1012" s="53"/>
      <c r="N1012" s="53"/>
      <c r="O1012" s="53"/>
      <c r="P1012" s="53"/>
      <c r="Q1012" s="53"/>
      <c r="R1012" s="53"/>
      <c r="S1012" s="53"/>
      <c r="T1012" s="53"/>
      <c r="U1012" s="53"/>
      <c r="V1012" s="53"/>
      <c r="W1012" s="53"/>
      <c r="X1012" s="53"/>
      <c r="Y1012" s="53"/>
      <c r="Z1012" s="53"/>
    </row>
    <row r="1013" spans="1:26" ht="30" customHeight="1">
      <c r="A1013" s="53"/>
      <c r="B1013" s="53"/>
      <c r="C1013" s="45"/>
      <c r="D1013" s="45"/>
      <c r="E1013" s="45"/>
      <c r="F1013" s="45"/>
      <c r="G1013" s="45"/>
      <c r="H1013" s="45"/>
      <c r="I1013" s="45"/>
      <c r="J1013" s="45"/>
      <c r="K1013" s="45"/>
      <c r="L1013" s="53"/>
      <c r="M1013" s="53"/>
      <c r="N1013" s="53"/>
      <c r="O1013" s="53"/>
      <c r="P1013" s="53"/>
      <c r="Q1013" s="53"/>
      <c r="R1013" s="53"/>
      <c r="S1013" s="53"/>
      <c r="T1013" s="53"/>
      <c r="U1013" s="53"/>
      <c r="V1013" s="53"/>
      <c r="W1013" s="53"/>
      <c r="X1013" s="53"/>
      <c r="Y1013" s="53"/>
      <c r="Z1013" s="53"/>
    </row>
    <row r="1014" spans="1:26" ht="30" customHeight="1">
      <c r="A1014" s="53"/>
      <c r="B1014" s="53"/>
      <c r="C1014" s="45"/>
      <c r="D1014" s="45"/>
      <c r="E1014" s="45"/>
      <c r="F1014" s="45"/>
      <c r="G1014" s="45"/>
      <c r="H1014" s="45"/>
      <c r="I1014" s="45"/>
      <c r="J1014" s="45"/>
      <c r="K1014" s="45"/>
      <c r="L1014" s="53"/>
      <c r="M1014" s="53"/>
      <c r="N1014" s="53"/>
      <c r="O1014" s="53"/>
      <c r="P1014" s="53"/>
      <c r="Q1014" s="53"/>
      <c r="R1014" s="53"/>
      <c r="S1014" s="53"/>
      <c r="T1014" s="53"/>
      <c r="U1014" s="53"/>
      <c r="V1014" s="53"/>
      <c r="W1014" s="53"/>
      <c r="X1014" s="53"/>
      <c r="Y1014" s="53"/>
      <c r="Z1014" s="53"/>
    </row>
    <row r="1015" spans="1:26" ht="30" customHeight="1">
      <c r="A1015" s="53"/>
      <c r="B1015" s="53"/>
      <c r="C1015" s="45"/>
      <c r="D1015" s="45"/>
      <c r="E1015" s="45"/>
      <c r="F1015" s="45"/>
      <c r="G1015" s="45"/>
      <c r="H1015" s="45"/>
      <c r="I1015" s="45"/>
      <c r="J1015" s="45"/>
      <c r="K1015" s="45"/>
      <c r="L1015" s="53"/>
      <c r="M1015" s="53"/>
      <c r="N1015" s="53"/>
      <c r="O1015" s="53"/>
      <c r="P1015" s="53"/>
      <c r="Q1015" s="53"/>
      <c r="R1015" s="53"/>
      <c r="S1015" s="53"/>
      <c r="T1015" s="53"/>
      <c r="U1015" s="53"/>
      <c r="V1015" s="53"/>
      <c r="W1015" s="53"/>
      <c r="X1015" s="53"/>
      <c r="Y1015" s="53"/>
      <c r="Z1015" s="53"/>
    </row>
    <row r="1016" spans="1:26" ht="30" customHeight="1">
      <c r="A1016" s="53"/>
      <c r="B1016" s="53"/>
      <c r="C1016" s="45"/>
      <c r="D1016" s="45"/>
      <c r="E1016" s="45"/>
      <c r="F1016" s="45"/>
      <c r="G1016" s="45"/>
      <c r="H1016" s="45"/>
      <c r="I1016" s="45"/>
      <c r="J1016" s="45"/>
      <c r="K1016" s="45"/>
      <c r="L1016" s="53"/>
      <c r="M1016" s="53"/>
      <c r="N1016" s="53"/>
      <c r="O1016" s="53"/>
      <c r="P1016" s="53"/>
      <c r="Q1016" s="53"/>
      <c r="R1016" s="53"/>
      <c r="S1016" s="53"/>
      <c r="T1016" s="53"/>
      <c r="U1016" s="53"/>
      <c r="V1016" s="53"/>
      <c r="W1016" s="53"/>
      <c r="X1016" s="53"/>
      <c r="Y1016" s="53"/>
      <c r="Z1016" s="53"/>
    </row>
    <row r="1017" spans="1:26" ht="30" customHeight="1">
      <c r="A1017" s="53"/>
      <c r="B1017" s="53"/>
      <c r="C1017" s="45"/>
      <c r="D1017" s="45"/>
      <c r="E1017" s="45"/>
      <c r="F1017" s="45"/>
      <c r="G1017" s="45"/>
      <c r="H1017" s="45"/>
      <c r="I1017" s="45"/>
      <c r="J1017" s="45"/>
      <c r="K1017" s="45"/>
      <c r="L1017" s="53"/>
      <c r="M1017" s="53"/>
      <c r="N1017" s="53"/>
      <c r="O1017" s="53"/>
      <c r="P1017" s="53"/>
      <c r="Q1017" s="53"/>
      <c r="R1017" s="53"/>
      <c r="S1017" s="53"/>
      <c r="T1017" s="53"/>
      <c r="U1017" s="53"/>
      <c r="V1017" s="53"/>
      <c r="W1017" s="53"/>
      <c r="X1017" s="53"/>
      <c r="Y1017" s="53"/>
      <c r="Z1017" s="53"/>
    </row>
    <row r="1018" spans="1:26" ht="30" customHeight="1">
      <c r="A1018" s="53"/>
      <c r="B1018" s="53"/>
      <c r="C1018" s="45"/>
      <c r="D1018" s="45"/>
      <c r="E1018" s="45"/>
      <c r="F1018" s="45"/>
      <c r="G1018" s="45"/>
      <c r="H1018" s="45"/>
      <c r="I1018" s="45"/>
      <c r="J1018" s="45"/>
      <c r="K1018" s="45"/>
      <c r="L1018" s="53"/>
      <c r="M1018" s="53"/>
      <c r="N1018" s="53"/>
      <c r="O1018" s="53"/>
      <c r="P1018" s="53"/>
      <c r="Q1018" s="53"/>
      <c r="R1018" s="53"/>
      <c r="S1018" s="53"/>
      <c r="T1018" s="53"/>
      <c r="U1018" s="53"/>
      <c r="V1018" s="53"/>
      <c r="W1018" s="53"/>
      <c r="X1018" s="53"/>
      <c r="Y1018" s="53"/>
      <c r="Z1018" s="53"/>
    </row>
    <row r="1019" spans="1:26" ht="30" customHeight="1">
      <c r="A1019" s="53"/>
      <c r="B1019" s="53"/>
      <c r="C1019" s="45"/>
      <c r="D1019" s="45"/>
      <c r="E1019" s="45"/>
      <c r="F1019" s="45"/>
      <c r="G1019" s="45"/>
      <c r="H1019" s="45"/>
      <c r="I1019" s="45"/>
      <c r="J1019" s="45"/>
      <c r="K1019" s="45"/>
      <c r="L1019" s="53"/>
      <c r="M1019" s="53"/>
      <c r="N1019" s="53"/>
      <c r="O1019" s="53"/>
      <c r="P1019" s="53"/>
      <c r="Q1019" s="53"/>
      <c r="R1019" s="53"/>
      <c r="S1019" s="53"/>
      <c r="T1019" s="53"/>
      <c r="U1019" s="53"/>
      <c r="V1019" s="53"/>
      <c r="W1019" s="53"/>
      <c r="X1019" s="53"/>
      <c r="Y1019" s="53"/>
      <c r="Z1019" s="53"/>
    </row>
    <row r="1020" spans="1:26" ht="30" customHeight="1">
      <c r="A1020" s="53"/>
      <c r="B1020" s="53"/>
      <c r="C1020" s="45"/>
      <c r="D1020" s="45"/>
      <c r="E1020" s="45"/>
      <c r="F1020" s="45"/>
      <c r="G1020" s="45"/>
      <c r="H1020" s="45"/>
      <c r="I1020" s="45"/>
      <c r="J1020" s="45"/>
      <c r="K1020" s="45"/>
      <c r="L1020" s="53"/>
      <c r="M1020" s="53"/>
      <c r="N1020" s="53"/>
      <c r="O1020" s="53"/>
      <c r="P1020" s="53"/>
      <c r="Q1020" s="53"/>
      <c r="R1020" s="53"/>
      <c r="S1020" s="53"/>
      <c r="T1020" s="53"/>
      <c r="U1020" s="53"/>
      <c r="V1020" s="53"/>
      <c r="W1020" s="53"/>
      <c r="X1020" s="53"/>
      <c r="Y1020" s="53"/>
      <c r="Z1020" s="53"/>
    </row>
    <row r="1021" spans="1:26" ht="30" customHeight="1">
      <c r="A1021" s="53"/>
      <c r="B1021" s="53"/>
      <c r="C1021" s="45"/>
      <c r="D1021" s="45"/>
      <c r="E1021" s="45"/>
      <c r="F1021" s="45"/>
      <c r="G1021" s="45"/>
      <c r="H1021" s="45"/>
      <c r="I1021" s="45"/>
      <c r="J1021" s="45"/>
      <c r="K1021" s="45"/>
      <c r="L1021" s="53"/>
      <c r="M1021" s="53"/>
      <c r="N1021" s="53"/>
      <c r="O1021" s="53"/>
      <c r="P1021" s="53"/>
      <c r="Q1021" s="53"/>
      <c r="R1021" s="53"/>
      <c r="S1021" s="53"/>
      <c r="T1021" s="53"/>
      <c r="U1021" s="53"/>
      <c r="V1021" s="53"/>
      <c r="W1021" s="53"/>
      <c r="X1021" s="53"/>
      <c r="Y1021" s="53"/>
      <c r="Z1021" s="53"/>
    </row>
    <row r="1022" spans="1:26" ht="30" customHeight="1">
      <c r="A1022" s="53"/>
      <c r="B1022" s="53"/>
      <c r="C1022" s="45"/>
      <c r="D1022" s="45"/>
      <c r="E1022" s="45"/>
      <c r="F1022" s="45"/>
      <c r="G1022" s="45"/>
      <c r="H1022" s="45"/>
      <c r="I1022" s="45"/>
      <c r="J1022" s="45"/>
      <c r="K1022" s="45"/>
      <c r="L1022" s="53"/>
      <c r="M1022" s="53"/>
      <c r="N1022" s="53"/>
      <c r="O1022" s="53"/>
      <c r="P1022" s="53"/>
      <c r="Q1022" s="53"/>
      <c r="R1022" s="53"/>
      <c r="S1022" s="53"/>
      <c r="T1022" s="53"/>
      <c r="U1022" s="53"/>
      <c r="V1022" s="53"/>
      <c r="W1022" s="53"/>
      <c r="X1022" s="53"/>
      <c r="Y1022" s="53"/>
      <c r="Z1022" s="53"/>
    </row>
    <row r="1023" spans="1:26" ht="30" customHeight="1">
      <c r="A1023" s="53"/>
      <c r="B1023" s="53"/>
      <c r="C1023" s="45"/>
      <c r="D1023" s="45"/>
      <c r="E1023" s="45"/>
      <c r="F1023" s="45"/>
      <c r="G1023" s="45"/>
      <c r="H1023" s="45"/>
      <c r="I1023" s="45"/>
      <c r="J1023" s="45"/>
      <c r="K1023" s="45"/>
      <c r="L1023" s="53"/>
      <c r="M1023" s="53"/>
      <c r="N1023" s="53"/>
      <c r="O1023" s="53"/>
      <c r="P1023" s="53"/>
      <c r="Q1023" s="53"/>
      <c r="R1023" s="53"/>
      <c r="S1023" s="53"/>
      <c r="T1023" s="53"/>
      <c r="U1023" s="53"/>
      <c r="V1023" s="53"/>
      <c r="W1023" s="53"/>
      <c r="X1023" s="53"/>
      <c r="Y1023" s="53"/>
      <c r="Z1023" s="53"/>
    </row>
    <row r="1024" spans="1:26" ht="30" customHeight="1">
      <c r="A1024" s="53"/>
      <c r="B1024" s="53"/>
      <c r="C1024" s="45"/>
      <c r="D1024" s="45"/>
      <c r="E1024" s="45"/>
      <c r="F1024" s="45"/>
      <c r="G1024" s="45"/>
      <c r="H1024" s="45"/>
      <c r="I1024" s="45"/>
      <c r="J1024" s="45"/>
      <c r="K1024" s="45"/>
      <c r="L1024" s="53"/>
      <c r="M1024" s="53"/>
      <c r="N1024" s="53"/>
      <c r="O1024" s="53"/>
      <c r="P1024" s="53"/>
      <c r="Q1024" s="53"/>
      <c r="R1024" s="53"/>
      <c r="S1024" s="53"/>
      <c r="T1024" s="53"/>
      <c r="U1024" s="53"/>
      <c r="V1024" s="53"/>
      <c r="W1024" s="53"/>
      <c r="X1024" s="53"/>
      <c r="Y1024" s="53"/>
      <c r="Z1024" s="53"/>
    </row>
    <row r="1025" spans="1:26" ht="30" customHeight="1">
      <c r="A1025" s="53"/>
      <c r="B1025" s="53"/>
      <c r="C1025" s="45"/>
      <c r="D1025" s="45"/>
      <c r="E1025" s="45"/>
      <c r="F1025" s="45"/>
      <c r="G1025" s="45"/>
      <c r="H1025" s="45"/>
      <c r="I1025" s="45"/>
      <c r="J1025" s="45"/>
      <c r="K1025" s="45"/>
      <c r="L1025" s="53"/>
      <c r="M1025" s="53"/>
      <c r="N1025" s="53"/>
      <c r="O1025" s="53"/>
      <c r="P1025" s="53"/>
      <c r="Q1025" s="53"/>
      <c r="R1025" s="53"/>
      <c r="S1025" s="53"/>
      <c r="T1025" s="53"/>
      <c r="U1025" s="53"/>
      <c r="V1025" s="53"/>
      <c r="W1025" s="53"/>
      <c r="X1025" s="53"/>
      <c r="Y1025" s="53"/>
      <c r="Z1025" s="53"/>
    </row>
    <row r="1026" spans="1:26" ht="30" customHeight="1">
      <c r="A1026" s="53"/>
      <c r="B1026" s="53"/>
      <c r="C1026" s="45"/>
      <c r="D1026" s="45"/>
      <c r="E1026" s="45"/>
      <c r="F1026" s="45"/>
      <c r="G1026" s="45"/>
      <c r="H1026" s="45"/>
      <c r="I1026" s="45"/>
      <c r="J1026" s="45"/>
      <c r="K1026" s="45"/>
      <c r="L1026" s="53"/>
      <c r="M1026" s="53"/>
      <c r="N1026" s="53"/>
      <c r="O1026" s="53"/>
      <c r="P1026" s="53"/>
      <c r="Q1026" s="53"/>
      <c r="R1026" s="53"/>
      <c r="S1026" s="53"/>
      <c r="T1026" s="53"/>
      <c r="U1026" s="53"/>
      <c r="V1026" s="53"/>
      <c r="W1026" s="53"/>
      <c r="X1026" s="53"/>
      <c r="Y1026" s="53"/>
      <c r="Z1026" s="53"/>
    </row>
    <row r="1027" spans="1:26" ht="30" customHeight="1">
      <c r="A1027" s="53"/>
      <c r="B1027" s="53"/>
      <c r="C1027" s="45"/>
      <c r="D1027" s="45"/>
      <c r="E1027" s="45"/>
      <c r="F1027" s="45"/>
      <c r="G1027" s="45"/>
      <c r="H1027" s="45"/>
      <c r="I1027" s="45"/>
      <c r="J1027" s="45"/>
      <c r="K1027" s="45"/>
      <c r="L1027" s="53"/>
      <c r="M1027" s="53"/>
      <c r="N1027" s="53"/>
      <c r="O1027" s="53"/>
      <c r="P1027" s="53"/>
      <c r="Q1027" s="53"/>
      <c r="R1027" s="53"/>
      <c r="S1027" s="53"/>
      <c r="T1027" s="53"/>
      <c r="U1027" s="53"/>
      <c r="V1027" s="53"/>
      <c r="W1027" s="53"/>
      <c r="X1027" s="53"/>
      <c r="Y1027" s="53"/>
      <c r="Z1027" s="53"/>
    </row>
    <row r="1028" spans="1:26" ht="30" customHeight="1">
      <c r="A1028" s="53"/>
      <c r="B1028" s="53"/>
      <c r="C1028" s="45"/>
      <c r="D1028" s="45"/>
      <c r="E1028" s="45"/>
      <c r="F1028" s="45"/>
      <c r="G1028" s="45"/>
      <c r="H1028" s="45"/>
      <c r="I1028" s="45"/>
      <c r="J1028" s="45"/>
      <c r="K1028" s="45"/>
      <c r="L1028" s="53"/>
      <c r="M1028" s="53"/>
      <c r="N1028" s="53"/>
      <c r="O1028" s="53"/>
      <c r="P1028" s="53"/>
      <c r="Q1028" s="53"/>
      <c r="R1028" s="53"/>
      <c r="S1028" s="53"/>
      <c r="T1028" s="53"/>
      <c r="U1028" s="53"/>
      <c r="V1028" s="53"/>
      <c r="W1028" s="53"/>
      <c r="X1028" s="53"/>
      <c r="Y1028" s="53"/>
      <c r="Z1028" s="53"/>
    </row>
    <row r="1029" spans="1:26" ht="30" customHeight="1">
      <c r="A1029" s="53"/>
      <c r="B1029" s="53"/>
      <c r="C1029" s="45"/>
      <c r="D1029" s="45"/>
      <c r="E1029" s="45"/>
      <c r="F1029" s="45"/>
      <c r="G1029" s="45"/>
      <c r="H1029" s="45"/>
      <c r="I1029" s="45"/>
      <c r="J1029" s="45"/>
      <c r="K1029" s="45"/>
      <c r="L1029" s="53"/>
      <c r="M1029" s="53"/>
      <c r="N1029" s="53"/>
      <c r="O1029" s="53"/>
      <c r="P1029" s="53"/>
      <c r="Q1029" s="53"/>
      <c r="R1029" s="53"/>
      <c r="S1029" s="53"/>
      <c r="T1029" s="53"/>
      <c r="U1029" s="53"/>
      <c r="V1029" s="53"/>
      <c r="W1029" s="53"/>
      <c r="X1029" s="53"/>
      <c r="Y1029" s="53"/>
      <c r="Z1029" s="53"/>
    </row>
    <row r="1030" spans="1:26" ht="30" customHeight="1">
      <c r="A1030" s="53"/>
      <c r="B1030" s="53"/>
      <c r="C1030" s="45"/>
      <c r="D1030" s="45"/>
      <c r="E1030" s="45"/>
      <c r="F1030" s="45"/>
      <c r="G1030" s="45"/>
      <c r="H1030" s="45"/>
      <c r="I1030" s="45"/>
      <c r="J1030" s="45"/>
      <c r="K1030" s="45"/>
      <c r="L1030" s="53"/>
      <c r="M1030" s="53"/>
      <c r="N1030" s="53"/>
      <c r="O1030" s="53"/>
      <c r="P1030" s="53"/>
      <c r="Q1030" s="53"/>
      <c r="R1030" s="53"/>
      <c r="S1030" s="53"/>
      <c r="T1030" s="53"/>
      <c r="U1030" s="53"/>
      <c r="V1030" s="53"/>
      <c r="W1030" s="53"/>
      <c r="X1030" s="53"/>
      <c r="Y1030" s="53"/>
      <c r="Z1030" s="53"/>
    </row>
    <row r="1031" spans="1:26" ht="30" customHeight="1">
      <c r="A1031" s="53"/>
      <c r="B1031" s="53"/>
      <c r="C1031" s="45"/>
      <c r="D1031" s="45"/>
      <c r="E1031" s="45"/>
      <c r="F1031" s="45"/>
      <c r="G1031" s="45"/>
      <c r="H1031" s="45"/>
      <c r="I1031" s="45"/>
      <c r="J1031" s="45"/>
      <c r="K1031" s="45"/>
      <c r="L1031" s="53"/>
      <c r="M1031" s="53"/>
      <c r="N1031" s="53"/>
      <c r="O1031" s="53"/>
      <c r="P1031" s="53"/>
      <c r="Q1031" s="53"/>
      <c r="R1031" s="53"/>
      <c r="S1031" s="53"/>
      <c r="T1031" s="53"/>
      <c r="U1031" s="53"/>
      <c r="V1031" s="53"/>
      <c r="W1031" s="53"/>
      <c r="X1031" s="53"/>
      <c r="Y1031" s="53"/>
      <c r="Z1031" s="53"/>
    </row>
    <row r="1032" spans="1:26" ht="30" customHeight="1">
      <c r="A1032" s="53"/>
      <c r="B1032" s="53"/>
      <c r="C1032" s="45"/>
      <c r="D1032" s="45"/>
      <c r="E1032" s="45"/>
      <c r="F1032" s="45"/>
      <c r="G1032" s="45"/>
      <c r="H1032" s="45"/>
      <c r="I1032" s="45"/>
      <c r="J1032" s="45"/>
      <c r="K1032" s="45"/>
      <c r="L1032" s="53"/>
      <c r="M1032" s="53"/>
      <c r="N1032" s="53"/>
      <c r="O1032" s="53"/>
      <c r="P1032" s="53"/>
      <c r="Q1032" s="53"/>
      <c r="R1032" s="53"/>
      <c r="S1032" s="53"/>
      <c r="T1032" s="53"/>
      <c r="U1032" s="53"/>
      <c r="V1032" s="53"/>
      <c r="W1032" s="53"/>
      <c r="X1032" s="53"/>
      <c r="Y1032" s="53"/>
      <c r="Z1032" s="53"/>
    </row>
    <row r="1033" spans="1:26" ht="30" customHeight="1">
      <c r="A1033" s="53"/>
      <c r="B1033" s="53"/>
      <c r="C1033" s="45"/>
      <c r="D1033" s="45"/>
      <c r="E1033" s="45"/>
      <c r="F1033" s="45"/>
      <c r="G1033" s="45"/>
      <c r="H1033" s="45"/>
      <c r="I1033" s="45"/>
      <c r="J1033" s="45"/>
      <c r="K1033" s="45"/>
      <c r="L1033" s="53"/>
      <c r="M1033" s="53"/>
      <c r="N1033" s="53"/>
      <c r="O1033" s="53"/>
      <c r="P1033" s="53"/>
      <c r="Q1033" s="53"/>
      <c r="R1033" s="53"/>
      <c r="S1033" s="53"/>
      <c r="T1033" s="53"/>
      <c r="U1033" s="53"/>
      <c r="V1033" s="53"/>
      <c r="W1033" s="53"/>
      <c r="X1033" s="53"/>
      <c r="Y1033" s="53"/>
      <c r="Z1033" s="53"/>
    </row>
    <row r="1034" spans="1:26" ht="30" customHeight="1">
      <c r="A1034" s="53"/>
      <c r="B1034" s="53"/>
      <c r="C1034" s="45"/>
      <c r="D1034" s="45"/>
      <c r="E1034" s="45"/>
      <c r="F1034" s="45"/>
      <c r="G1034" s="45"/>
      <c r="H1034" s="45"/>
      <c r="I1034" s="45"/>
      <c r="J1034" s="45"/>
      <c r="K1034" s="45"/>
      <c r="L1034" s="53"/>
      <c r="M1034" s="53"/>
      <c r="N1034" s="53"/>
      <c r="O1034" s="53"/>
      <c r="P1034" s="53"/>
      <c r="Q1034" s="53"/>
      <c r="R1034" s="53"/>
      <c r="S1034" s="53"/>
      <c r="T1034" s="53"/>
      <c r="U1034" s="53"/>
      <c r="V1034" s="53"/>
      <c r="W1034" s="53"/>
      <c r="X1034" s="53"/>
      <c r="Y1034" s="53"/>
      <c r="Z1034" s="53"/>
    </row>
    <row r="1035" spans="1:26" ht="30" customHeight="1">
      <c r="A1035" s="53"/>
      <c r="B1035" s="53"/>
      <c r="C1035" s="45"/>
      <c r="D1035" s="45"/>
      <c r="E1035" s="45"/>
      <c r="F1035" s="45"/>
      <c r="G1035" s="45"/>
      <c r="H1035" s="45"/>
      <c r="I1035" s="45"/>
      <c r="J1035" s="45"/>
      <c r="K1035" s="45"/>
      <c r="L1035" s="53"/>
      <c r="M1035" s="53"/>
      <c r="N1035" s="53"/>
      <c r="O1035" s="53"/>
      <c r="P1035" s="53"/>
      <c r="Q1035" s="53"/>
      <c r="R1035" s="53"/>
      <c r="S1035" s="53"/>
      <c r="T1035" s="53"/>
      <c r="U1035" s="53"/>
      <c r="V1035" s="53"/>
      <c r="W1035" s="53"/>
      <c r="X1035" s="53"/>
      <c r="Y1035" s="53"/>
      <c r="Z1035" s="53"/>
    </row>
    <row r="1036" spans="1:26" ht="30" customHeight="1">
      <c r="A1036" s="53"/>
      <c r="B1036" s="53"/>
      <c r="C1036" s="45"/>
      <c r="D1036" s="45"/>
      <c r="E1036" s="45"/>
      <c r="F1036" s="45"/>
      <c r="G1036" s="45"/>
      <c r="H1036" s="45"/>
      <c r="I1036" s="45"/>
      <c r="J1036" s="45"/>
      <c r="K1036" s="45"/>
      <c r="L1036" s="53"/>
      <c r="M1036" s="53"/>
      <c r="N1036" s="53"/>
      <c r="O1036" s="53"/>
      <c r="P1036" s="53"/>
      <c r="Q1036" s="53"/>
      <c r="R1036" s="53"/>
      <c r="S1036" s="53"/>
      <c r="T1036" s="53"/>
      <c r="U1036" s="53"/>
      <c r="V1036" s="53"/>
      <c r="W1036" s="53"/>
      <c r="X1036" s="53"/>
      <c r="Y1036" s="53"/>
      <c r="Z1036" s="53"/>
    </row>
    <row r="1037" spans="1:26" ht="30" customHeight="1">
      <c r="A1037" s="53"/>
      <c r="B1037" s="53"/>
      <c r="C1037" s="45"/>
      <c r="D1037" s="45"/>
      <c r="E1037" s="45"/>
      <c r="F1037" s="45"/>
      <c r="G1037" s="45"/>
      <c r="H1037" s="45"/>
      <c r="I1037" s="45"/>
      <c r="J1037" s="45"/>
      <c r="K1037" s="45"/>
      <c r="L1037" s="53"/>
      <c r="M1037" s="53"/>
      <c r="N1037" s="53"/>
      <c r="O1037" s="53"/>
      <c r="P1037" s="53"/>
      <c r="Q1037" s="53"/>
      <c r="R1037" s="53"/>
      <c r="S1037" s="53"/>
      <c r="T1037" s="53"/>
      <c r="U1037" s="53"/>
      <c r="V1037" s="53"/>
      <c r="W1037" s="53"/>
      <c r="X1037" s="53"/>
      <c r="Y1037" s="53"/>
      <c r="Z1037" s="53"/>
    </row>
    <row r="1038" spans="1:26" ht="30" customHeight="1">
      <c r="A1038" s="53"/>
      <c r="B1038" s="53"/>
      <c r="C1038" s="45"/>
      <c r="D1038" s="45"/>
      <c r="E1038" s="45"/>
      <c r="F1038" s="45"/>
      <c r="G1038" s="45"/>
      <c r="H1038" s="45"/>
      <c r="I1038" s="45"/>
      <c r="J1038" s="45"/>
      <c r="K1038" s="45"/>
      <c r="L1038" s="53"/>
      <c r="M1038" s="53"/>
      <c r="N1038" s="53"/>
      <c r="O1038" s="53"/>
      <c r="P1038" s="53"/>
      <c r="Q1038" s="53"/>
      <c r="R1038" s="53"/>
      <c r="S1038" s="53"/>
      <c r="T1038" s="53"/>
      <c r="U1038" s="53"/>
      <c r="V1038" s="53"/>
      <c r="W1038" s="53"/>
      <c r="X1038" s="53"/>
      <c r="Y1038" s="53"/>
      <c r="Z1038" s="53"/>
    </row>
    <row r="1039" spans="1:26" ht="30" customHeight="1">
      <c r="A1039" s="53"/>
      <c r="B1039" s="53"/>
      <c r="C1039" s="45"/>
      <c r="D1039" s="45"/>
      <c r="E1039" s="45"/>
      <c r="F1039" s="45"/>
      <c r="G1039" s="45"/>
      <c r="H1039" s="45"/>
      <c r="I1039" s="45"/>
      <c r="J1039" s="45"/>
      <c r="K1039" s="45"/>
      <c r="L1039" s="53"/>
      <c r="M1039" s="53"/>
      <c r="N1039" s="53"/>
      <c r="O1039" s="53"/>
      <c r="P1039" s="53"/>
      <c r="Q1039" s="53"/>
      <c r="R1039" s="53"/>
      <c r="S1039" s="53"/>
      <c r="T1039" s="53"/>
      <c r="U1039" s="53"/>
      <c r="V1039" s="53"/>
      <c r="W1039" s="53"/>
      <c r="X1039" s="53"/>
      <c r="Y1039" s="53"/>
      <c r="Z1039" s="53"/>
    </row>
    <row r="1040" spans="1:26" ht="30" customHeight="1">
      <c r="A1040" s="53"/>
      <c r="B1040" s="53"/>
      <c r="C1040" s="45"/>
      <c r="D1040" s="45"/>
      <c r="E1040" s="45"/>
      <c r="F1040" s="45"/>
      <c r="G1040" s="45"/>
      <c r="H1040" s="45"/>
      <c r="I1040" s="45"/>
      <c r="J1040" s="45"/>
      <c r="K1040" s="45"/>
      <c r="L1040" s="53"/>
      <c r="M1040" s="53"/>
      <c r="N1040" s="53"/>
      <c r="O1040" s="53"/>
      <c r="P1040" s="53"/>
      <c r="Q1040" s="53"/>
      <c r="R1040" s="53"/>
      <c r="S1040" s="53"/>
      <c r="T1040" s="53"/>
      <c r="U1040" s="53"/>
      <c r="V1040" s="53"/>
      <c r="W1040" s="53"/>
      <c r="X1040" s="53"/>
      <c r="Y1040" s="53"/>
      <c r="Z1040" s="53"/>
    </row>
    <row r="1041" spans="1:26" ht="30" customHeight="1">
      <c r="A1041" s="53"/>
      <c r="B1041" s="53"/>
      <c r="C1041" s="45"/>
      <c r="D1041" s="45"/>
      <c r="E1041" s="45"/>
      <c r="F1041" s="45"/>
      <c r="G1041" s="45"/>
      <c r="H1041" s="45"/>
      <c r="I1041" s="45"/>
      <c r="J1041" s="45"/>
      <c r="K1041" s="45"/>
      <c r="L1041" s="53"/>
      <c r="M1041" s="53"/>
      <c r="N1041" s="53"/>
      <c r="O1041" s="53"/>
      <c r="P1041" s="53"/>
      <c r="Q1041" s="53"/>
      <c r="R1041" s="53"/>
      <c r="S1041" s="53"/>
      <c r="T1041" s="53"/>
      <c r="U1041" s="53"/>
      <c r="V1041" s="53"/>
      <c r="W1041" s="53"/>
      <c r="X1041" s="53"/>
      <c r="Y1041" s="53"/>
      <c r="Z1041" s="53"/>
    </row>
    <row r="1042" spans="1:26" ht="30" customHeight="1">
      <c r="A1042" s="53"/>
      <c r="B1042" s="53"/>
      <c r="C1042" s="45"/>
      <c r="D1042" s="45"/>
      <c r="E1042" s="45"/>
      <c r="F1042" s="45"/>
      <c r="G1042" s="45"/>
      <c r="H1042" s="45"/>
      <c r="I1042" s="45"/>
      <c r="J1042" s="45"/>
      <c r="K1042" s="45"/>
      <c r="L1042" s="53"/>
      <c r="M1042" s="53"/>
      <c r="N1042" s="53"/>
      <c r="O1042" s="53"/>
      <c r="P1042" s="53"/>
      <c r="Q1042" s="53"/>
      <c r="R1042" s="53"/>
      <c r="S1042" s="53"/>
      <c r="T1042" s="53"/>
      <c r="U1042" s="53"/>
      <c r="V1042" s="53"/>
      <c r="W1042" s="53"/>
      <c r="X1042" s="53"/>
      <c r="Y1042" s="53"/>
      <c r="Z1042" s="53"/>
    </row>
    <row r="1043" spans="1:26" ht="30" customHeight="1">
      <c r="A1043" s="53"/>
      <c r="B1043" s="53"/>
      <c r="C1043" s="45"/>
      <c r="D1043" s="45"/>
      <c r="E1043" s="45"/>
      <c r="F1043" s="45"/>
      <c r="G1043" s="45"/>
      <c r="H1043" s="45"/>
      <c r="I1043" s="45"/>
      <c r="J1043" s="45"/>
      <c r="K1043" s="45"/>
      <c r="L1043" s="53"/>
      <c r="M1043" s="53"/>
      <c r="N1043" s="53"/>
      <c r="O1043" s="53"/>
      <c r="P1043" s="53"/>
      <c r="Q1043" s="53"/>
      <c r="R1043" s="53"/>
      <c r="S1043" s="53"/>
      <c r="T1043" s="53"/>
      <c r="U1043" s="53"/>
      <c r="V1043" s="53"/>
      <c r="W1043" s="53"/>
      <c r="X1043" s="53"/>
      <c r="Y1043" s="53"/>
      <c r="Z1043" s="53"/>
    </row>
    <row r="1044" spans="1:26" ht="30" customHeight="1">
      <c r="A1044" s="53"/>
      <c r="B1044" s="53"/>
      <c r="C1044" s="45"/>
      <c r="D1044" s="45"/>
      <c r="E1044" s="45"/>
      <c r="F1044" s="45"/>
      <c r="G1044" s="45"/>
      <c r="H1044" s="45"/>
      <c r="I1044" s="45"/>
      <c r="J1044" s="45"/>
      <c r="K1044" s="45"/>
      <c r="L1044" s="53"/>
      <c r="M1044" s="53"/>
      <c r="N1044" s="53"/>
      <c r="O1044" s="53"/>
      <c r="P1044" s="53"/>
      <c r="Q1044" s="53"/>
      <c r="R1044" s="53"/>
      <c r="S1044" s="53"/>
      <c r="T1044" s="53"/>
      <c r="U1044" s="53"/>
      <c r="V1044" s="53"/>
      <c r="W1044" s="53"/>
      <c r="X1044" s="53"/>
      <c r="Y1044" s="53"/>
      <c r="Z1044" s="53"/>
    </row>
    <row r="1045" spans="1:26" ht="30" customHeight="1">
      <c r="A1045" s="53"/>
      <c r="B1045" s="53"/>
      <c r="C1045" s="45"/>
      <c r="D1045" s="45"/>
      <c r="E1045" s="45"/>
      <c r="F1045" s="45"/>
      <c r="G1045" s="45"/>
      <c r="H1045" s="45"/>
      <c r="I1045" s="45"/>
      <c r="J1045" s="45"/>
      <c r="K1045" s="45"/>
      <c r="L1045" s="53"/>
      <c r="M1045" s="53"/>
      <c r="N1045" s="53"/>
      <c r="O1045" s="53"/>
      <c r="P1045" s="53"/>
      <c r="Q1045" s="53"/>
      <c r="R1045" s="53"/>
      <c r="S1045" s="53"/>
      <c r="T1045" s="53"/>
      <c r="U1045" s="53"/>
      <c r="V1045" s="53"/>
      <c r="W1045" s="53"/>
      <c r="X1045" s="53"/>
      <c r="Y1045" s="53"/>
      <c r="Z1045" s="53"/>
    </row>
    <row r="1046" spans="1:26" ht="30" customHeight="1">
      <c r="A1046" s="53"/>
      <c r="B1046" s="53"/>
      <c r="C1046" s="45"/>
      <c r="D1046" s="45"/>
      <c r="E1046" s="45"/>
      <c r="F1046" s="45"/>
      <c r="G1046" s="45"/>
      <c r="H1046" s="45"/>
      <c r="I1046" s="45"/>
      <c r="J1046" s="45"/>
      <c r="K1046" s="45"/>
      <c r="L1046" s="53"/>
      <c r="M1046" s="53"/>
      <c r="N1046" s="53"/>
      <c r="O1046" s="53"/>
      <c r="P1046" s="53"/>
      <c r="Q1046" s="53"/>
      <c r="R1046" s="53"/>
      <c r="S1046" s="53"/>
      <c r="T1046" s="53"/>
      <c r="U1046" s="53"/>
      <c r="V1046" s="53"/>
      <c r="W1046" s="53"/>
      <c r="X1046" s="53"/>
      <c r="Y1046" s="53"/>
      <c r="Z1046" s="53"/>
    </row>
    <row r="1047" spans="1:26" ht="30" customHeight="1">
      <c r="A1047" s="53"/>
      <c r="B1047" s="53"/>
      <c r="C1047" s="45"/>
      <c r="D1047" s="45"/>
      <c r="E1047" s="45"/>
      <c r="F1047" s="45"/>
      <c r="G1047" s="45"/>
      <c r="H1047" s="45"/>
      <c r="I1047" s="45"/>
      <c r="J1047" s="45"/>
      <c r="K1047" s="45"/>
      <c r="L1047" s="53"/>
      <c r="M1047" s="53"/>
      <c r="N1047" s="53"/>
      <c r="O1047" s="53"/>
      <c r="P1047" s="53"/>
      <c r="Q1047" s="53"/>
      <c r="R1047" s="53"/>
      <c r="S1047" s="53"/>
      <c r="T1047" s="53"/>
      <c r="U1047" s="53"/>
      <c r="V1047" s="53"/>
      <c r="W1047" s="53"/>
      <c r="X1047" s="53"/>
      <c r="Y1047" s="53"/>
      <c r="Z1047" s="53"/>
    </row>
    <row r="1048" spans="1:26" ht="30" customHeight="1">
      <c r="A1048" s="53"/>
      <c r="B1048" s="53"/>
      <c r="C1048" s="45"/>
      <c r="D1048" s="45"/>
      <c r="E1048" s="45"/>
      <c r="F1048" s="45"/>
      <c r="G1048" s="45"/>
      <c r="H1048" s="45"/>
      <c r="I1048" s="45"/>
      <c r="J1048" s="45"/>
      <c r="K1048" s="45"/>
      <c r="L1048" s="53"/>
      <c r="M1048" s="53"/>
      <c r="N1048" s="53"/>
      <c r="O1048" s="53"/>
      <c r="P1048" s="53"/>
      <c r="Q1048" s="53"/>
      <c r="R1048" s="53"/>
      <c r="S1048" s="53"/>
      <c r="T1048" s="53"/>
      <c r="U1048" s="53"/>
      <c r="V1048" s="53"/>
      <c r="W1048" s="53"/>
      <c r="X1048" s="53"/>
      <c r="Y1048" s="53"/>
      <c r="Z1048" s="53"/>
    </row>
    <row r="1049" spans="1:26" ht="30" customHeight="1">
      <c r="A1049" s="53"/>
      <c r="B1049" s="53"/>
      <c r="C1049" s="45"/>
      <c r="D1049" s="45"/>
      <c r="E1049" s="45"/>
      <c r="F1049" s="45"/>
      <c r="G1049" s="45"/>
      <c r="H1049" s="45"/>
      <c r="I1049" s="45"/>
      <c r="J1049" s="45"/>
      <c r="K1049" s="45"/>
      <c r="L1049" s="53"/>
      <c r="M1049" s="53"/>
      <c r="N1049" s="53"/>
      <c r="O1049" s="53"/>
      <c r="P1049" s="53"/>
      <c r="Q1049" s="53"/>
      <c r="R1049" s="53"/>
      <c r="S1049" s="53"/>
      <c r="T1049" s="53"/>
      <c r="U1049" s="53"/>
      <c r="V1049" s="53"/>
      <c r="W1049" s="53"/>
      <c r="X1049" s="53"/>
      <c r="Y1049" s="53"/>
      <c r="Z1049" s="53"/>
    </row>
    <row r="1050" spans="1:26" ht="30" customHeight="1">
      <c r="A1050" s="53"/>
      <c r="B1050" s="53"/>
      <c r="C1050" s="45"/>
      <c r="D1050" s="45"/>
      <c r="E1050" s="45"/>
      <c r="F1050" s="45"/>
      <c r="G1050" s="45"/>
      <c r="H1050" s="45"/>
      <c r="I1050" s="45"/>
      <c r="J1050" s="45"/>
      <c r="K1050" s="45"/>
      <c r="L1050" s="53"/>
      <c r="M1050" s="53"/>
      <c r="N1050" s="53"/>
      <c r="O1050" s="53"/>
      <c r="P1050" s="53"/>
      <c r="Q1050" s="53"/>
      <c r="R1050" s="53"/>
      <c r="S1050" s="53"/>
      <c r="T1050" s="53"/>
      <c r="U1050" s="53"/>
      <c r="V1050" s="53"/>
      <c r="W1050" s="53"/>
      <c r="X1050" s="53"/>
      <c r="Y1050" s="53"/>
      <c r="Z1050" s="53"/>
    </row>
    <row r="1051" spans="1:26" ht="30" customHeight="1">
      <c r="A1051" s="53"/>
      <c r="B1051" s="53"/>
      <c r="C1051" s="45"/>
      <c r="D1051" s="45"/>
      <c r="E1051" s="45"/>
      <c r="F1051" s="45"/>
      <c r="G1051" s="45"/>
      <c r="H1051" s="45"/>
      <c r="I1051" s="45"/>
      <c r="J1051" s="45"/>
      <c r="K1051" s="45"/>
      <c r="L1051" s="53"/>
      <c r="M1051" s="53"/>
      <c r="N1051" s="53"/>
      <c r="O1051" s="53"/>
      <c r="P1051" s="53"/>
      <c r="Q1051" s="53"/>
      <c r="R1051" s="53"/>
      <c r="S1051" s="53"/>
      <c r="T1051" s="53"/>
      <c r="U1051" s="53"/>
      <c r="V1051" s="53"/>
      <c r="W1051" s="53"/>
      <c r="X1051" s="53"/>
      <c r="Y1051" s="53"/>
      <c r="Z1051" s="53"/>
    </row>
    <row r="1052" spans="1:26" ht="30" customHeight="1">
      <c r="A1052" s="53"/>
      <c r="B1052" s="53"/>
      <c r="C1052" s="45"/>
      <c r="D1052" s="45"/>
      <c r="E1052" s="45"/>
      <c r="F1052" s="45"/>
      <c r="G1052" s="45"/>
      <c r="H1052" s="45"/>
      <c r="I1052" s="45"/>
      <c r="J1052" s="45"/>
      <c r="K1052" s="45"/>
      <c r="L1052" s="53"/>
      <c r="M1052" s="53"/>
      <c r="N1052" s="53"/>
      <c r="O1052" s="53"/>
      <c r="P1052" s="53"/>
      <c r="Q1052" s="53"/>
      <c r="R1052" s="53"/>
      <c r="S1052" s="53"/>
      <c r="T1052" s="53"/>
      <c r="U1052" s="53"/>
      <c r="V1052" s="53"/>
      <c r="W1052" s="53"/>
      <c r="X1052" s="53"/>
      <c r="Y1052" s="53"/>
      <c r="Z1052" s="53"/>
    </row>
    <row r="1053" spans="1:26" ht="30" customHeight="1">
      <c r="A1053" s="53"/>
      <c r="B1053" s="53"/>
      <c r="C1053" s="45"/>
      <c r="D1053" s="45"/>
      <c r="E1053" s="45"/>
      <c r="F1053" s="45"/>
      <c r="G1053" s="45"/>
      <c r="H1053" s="45"/>
      <c r="I1053" s="45"/>
      <c r="J1053" s="45"/>
      <c r="K1053" s="45"/>
      <c r="L1053" s="53"/>
      <c r="M1053" s="53"/>
      <c r="N1053" s="53"/>
      <c r="O1053" s="53"/>
      <c r="P1053" s="53"/>
      <c r="Q1053" s="53"/>
      <c r="R1053" s="53"/>
      <c r="S1053" s="53"/>
      <c r="T1053" s="53"/>
      <c r="U1053" s="53"/>
      <c r="V1053" s="53"/>
      <c r="W1053" s="53"/>
      <c r="X1053" s="53"/>
      <c r="Y1053" s="53"/>
      <c r="Z1053" s="53"/>
    </row>
    <row r="1054" spans="1:26" ht="30" customHeight="1">
      <c r="A1054" s="53"/>
      <c r="B1054" s="53"/>
      <c r="C1054" s="45"/>
      <c r="D1054" s="45"/>
      <c r="E1054" s="45"/>
      <c r="F1054" s="45"/>
      <c r="G1054" s="45"/>
      <c r="H1054" s="45"/>
      <c r="I1054" s="45"/>
      <c r="J1054" s="45"/>
      <c r="K1054" s="45"/>
      <c r="L1054" s="53"/>
      <c r="M1054" s="53"/>
      <c r="N1054" s="53"/>
      <c r="O1054" s="53"/>
      <c r="P1054" s="53"/>
      <c r="Q1054" s="53"/>
      <c r="R1054" s="53"/>
      <c r="S1054" s="53"/>
      <c r="T1054" s="53"/>
      <c r="U1054" s="53"/>
      <c r="V1054" s="53"/>
      <c r="W1054" s="53"/>
      <c r="X1054" s="53"/>
      <c r="Y1054" s="53"/>
      <c r="Z1054" s="53"/>
    </row>
    <row r="1055" spans="1:26" ht="30" customHeight="1">
      <c r="A1055" s="53"/>
      <c r="B1055" s="53"/>
      <c r="C1055" s="45"/>
      <c r="D1055" s="45"/>
      <c r="E1055" s="45"/>
      <c r="F1055" s="45"/>
      <c r="G1055" s="45"/>
      <c r="H1055" s="45"/>
      <c r="I1055" s="45"/>
      <c r="J1055" s="45"/>
      <c r="K1055" s="45"/>
      <c r="L1055" s="53"/>
      <c r="M1055" s="53"/>
      <c r="N1055" s="53"/>
      <c r="O1055" s="53"/>
      <c r="P1055" s="53"/>
      <c r="Q1055" s="53"/>
      <c r="R1055" s="53"/>
      <c r="S1055" s="53"/>
      <c r="T1055" s="53"/>
      <c r="U1055" s="53"/>
      <c r="V1055" s="53"/>
      <c r="W1055" s="53"/>
      <c r="X1055" s="53"/>
      <c r="Y1055" s="53"/>
      <c r="Z1055" s="53"/>
    </row>
    <row r="1056" spans="1:26" ht="30" customHeight="1">
      <c r="A1056" s="53"/>
      <c r="B1056" s="53"/>
      <c r="C1056" s="45"/>
      <c r="D1056" s="45"/>
      <c r="E1056" s="45"/>
      <c r="F1056" s="45"/>
      <c r="G1056" s="45"/>
      <c r="H1056" s="45"/>
      <c r="I1056" s="45"/>
      <c r="J1056" s="45"/>
      <c r="K1056" s="45"/>
      <c r="L1056" s="53"/>
      <c r="M1056" s="53"/>
      <c r="N1056" s="53"/>
      <c r="O1056" s="53"/>
      <c r="P1056" s="53"/>
      <c r="Q1056" s="53"/>
      <c r="R1056" s="53"/>
      <c r="S1056" s="53"/>
      <c r="T1056" s="53"/>
      <c r="U1056" s="53"/>
      <c r="V1056" s="53"/>
      <c r="W1056" s="53"/>
      <c r="X1056" s="53"/>
      <c r="Y1056" s="53"/>
      <c r="Z1056" s="53"/>
    </row>
    <row r="1057" spans="1:26" ht="30" customHeight="1">
      <c r="A1057" s="53"/>
      <c r="B1057" s="53"/>
      <c r="C1057" s="45"/>
      <c r="D1057" s="45"/>
      <c r="E1057" s="45"/>
      <c r="F1057" s="45"/>
      <c r="G1057" s="45"/>
      <c r="H1057" s="45"/>
      <c r="I1057" s="45"/>
      <c r="J1057" s="45"/>
      <c r="K1057" s="45"/>
      <c r="L1057" s="53"/>
      <c r="M1057" s="53"/>
      <c r="N1057" s="53"/>
      <c r="O1057" s="53"/>
      <c r="P1057" s="53"/>
      <c r="Q1057" s="53"/>
      <c r="R1057" s="53"/>
      <c r="S1057" s="53"/>
      <c r="T1057" s="53"/>
      <c r="U1057" s="53"/>
      <c r="V1057" s="53"/>
      <c r="W1057" s="53"/>
      <c r="X1057" s="53"/>
      <c r="Y1057" s="53"/>
      <c r="Z1057" s="53"/>
    </row>
    <row r="1058" spans="1:26" ht="30" customHeight="1">
      <c r="A1058" s="53"/>
      <c r="B1058" s="53"/>
      <c r="C1058" s="45"/>
      <c r="D1058" s="45"/>
      <c r="E1058" s="45"/>
      <c r="F1058" s="45"/>
      <c r="G1058" s="45"/>
      <c r="H1058" s="45"/>
      <c r="I1058" s="45"/>
      <c r="J1058" s="45"/>
      <c r="K1058" s="45"/>
      <c r="L1058" s="53"/>
      <c r="M1058" s="53"/>
      <c r="N1058" s="53"/>
      <c r="O1058" s="53"/>
      <c r="P1058" s="53"/>
      <c r="Q1058" s="53"/>
      <c r="R1058" s="53"/>
      <c r="S1058" s="53"/>
      <c r="T1058" s="53"/>
      <c r="U1058" s="53"/>
      <c r="V1058" s="53"/>
      <c r="W1058" s="53"/>
      <c r="X1058" s="53"/>
      <c r="Y1058" s="53"/>
      <c r="Z1058" s="53"/>
    </row>
    <row r="1059" spans="1:26" ht="30" customHeight="1">
      <c r="A1059" s="53"/>
      <c r="B1059" s="53"/>
      <c r="C1059" s="45"/>
      <c r="D1059" s="45"/>
      <c r="E1059" s="45"/>
      <c r="F1059" s="45"/>
      <c r="G1059" s="45"/>
      <c r="H1059" s="45"/>
      <c r="I1059" s="45"/>
      <c r="J1059" s="45"/>
      <c r="K1059" s="45"/>
      <c r="L1059" s="53"/>
      <c r="M1059" s="53"/>
      <c r="N1059" s="53"/>
      <c r="O1059" s="53"/>
      <c r="P1059" s="53"/>
      <c r="Q1059" s="53"/>
      <c r="R1059" s="53"/>
      <c r="S1059" s="53"/>
      <c r="T1059" s="53"/>
      <c r="U1059" s="53"/>
      <c r="V1059" s="53"/>
      <c r="W1059" s="53"/>
      <c r="X1059" s="53"/>
      <c r="Y1059" s="53"/>
      <c r="Z1059" s="53"/>
    </row>
    <row r="1060" spans="1:26" ht="30" customHeight="1">
      <c r="A1060" s="53"/>
      <c r="B1060" s="53"/>
      <c r="C1060" s="45"/>
      <c r="D1060" s="45"/>
      <c r="E1060" s="45"/>
      <c r="F1060" s="45"/>
      <c r="G1060" s="45"/>
      <c r="H1060" s="45"/>
      <c r="I1060" s="45"/>
      <c r="J1060" s="45"/>
      <c r="K1060" s="45"/>
      <c r="L1060" s="53"/>
      <c r="M1060" s="53"/>
      <c r="N1060" s="53"/>
      <c r="O1060" s="53"/>
      <c r="P1060" s="53"/>
      <c r="Q1060" s="53"/>
      <c r="R1060" s="53"/>
      <c r="S1060" s="53"/>
      <c r="T1060" s="53"/>
      <c r="U1060" s="53"/>
      <c r="V1060" s="53"/>
      <c r="W1060" s="53"/>
      <c r="X1060" s="53"/>
      <c r="Y1060" s="53"/>
      <c r="Z1060" s="53"/>
    </row>
    <row r="1061" spans="1:26" ht="30" customHeight="1">
      <c r="A1061" s="53"/>
      <c r="B1061" s="53"/>
      <c r="C1061" s="45"/>
      <c r="D1061" s="45"/>
      <c r="E1061" s="45"/>
      <c r="F1061" s="45"/>
      <c r="G1061" s="45"/>
      <c r="H1061" s="45"/>
      <c r="I1061" s="45"/>
      <c r="J1061" s="45"/>
      <c r="K1061" s="45"/>
      <c r="L1061" s="53"/>
      <c r="M1061" s="53"/>
      <c r="N1061" s="53"/>
      <c r="O1061" s="53"/>
      <c r="P1061" s="53"/>
      <c r="Q1061" s="53"/>
      <c r="R1061" s="53"/>
      <c r="S1061" s="53"/>
      <c r="T1061" s="53"/>
      <c r="U1061" s="53"/>
      <c r="V1061" s="53"/>
      <c r="W1061" s="53"/>
      <c r="X1061" s="53"/>
      <c r="Y1061" s="53"/>
      <c r="Z1061" s="53"/>
    </row>
    <row r="1062" spans="1:26" ht="30" customHeight="1">
      <c r="A1062" s="53"/>
      <c r="B1062" s="53"/>
      <c r="C1062" s="45"/>
      <c r="D1062" s="45"/>
      <c r="E1062" s="45"/>
      <c r="F1062" s="45"/>
      <c r="G1062" s="45"/>
      <c r="H1062" s="45"/>
      <c r="I1062" s="45"/>
      <c r="J1062" s="45"/>
      <c r="K1062" s="45"/>
      <c r="L1062" s="53"/>
      <c r="M1062" s="53"/>
      <c r="N1062" s="53"/>
      <c r="O1062" s="53"/>
      <c r="P1062" s="53"/>
      <c r="Q1062" s="53"/>
      <c r="R1062" s="53"/>
      <c r="S1062" s="53"/>
      <c r="T1062" s="53"/>
      <c r="U1062" s="53"/>
      <c r="V1062" s="53"/>
      <c r="W1062" s="53"/>
      <c r="X1062" s="53"/>
      <c r="Y1062" s="53"/>
      <c r="Z1062" s="53"/>
    </row>
    <row r="1063" spans="1:26" ht="30" customHeight="1">
      <c r="A1063" s="53"/>
      <c r="B1063" s="53"/>
      <c r="C1063" s="45"/>
      <c r="D1063" s="45"/>
      <c r="E1063" s="45"/>
      <c r="F1063" s="45"/>
      <c r="G1063" s="45"/>
      <c r="H1063" s="45"/>
      <c r="I1063" s="45"/>
      <c r="J1063" s="45"/>
      <c r="K1063" s="45"/>
      <c r="L1063" s="53"/>
      <c r="M1063" s="53"/>
      <c r="N1063" s="53"/>
      <c r="O1063" s="53"/>
      <c r="P1063" s="53"/>
      <c r="Q1063" s="53"/>
      <c r="R1063" s="53"/>
      <c r="S1063" s="53"/>
      <c r="T1063" s="53"/>
      <c r="U1063" s="53"/>
      <c r="V1063" s="53"/>
      <c r="W1063" s="53"/>
      <c r="X1063" s="53"/>
      <c r="Y1063" s="53"/>
      <c r="Z1063" s="53"/>
    </row>
    <row r="1064" spans="1:26" ht="30" customHeight="1">
      <c r="A1064" s="53"/>
      <c r="B1064" s="53"/>
      <c r="C1064" s="45"/>
      <c r="D1064" s="45"/>
      <c r="E1064" s="45"/>
      <c r="F1064" s="45"/>
      <c r="G1064" s="45"/>
      <c r="H1064" s="45"/>
      <c r="I1064" s="45"/>
      <c r="J1064" s="45"/>
      <c r="K1064" s="45"/>
      <c r="L1064" s="53"/>
      <c r="M1064" s="53"/>
      <c r="N1064" s="53"/>
      <c r="O1064" s="53"/>
      <c r="P1064" s="53"/>
      <c r="Q1064" s="53"/>
      <c r="R1064" s="53"/>
      <c r="S1064" s="53"/>
      <c r="T1064" s="53"/>
      <c r="U1064" s="53"/>
      <c r="V1064" s="53"/>
      <c r="W1064" s="53"/>
      <c r="X1064" s="53"/>
      <c r="Y1064" s="53"/>
      <c r="Z1064" s="53"/>
    </row>
    <row r="1065" spans="1:26" ht="30" customHeight="1">
      <c r="A1065" s="53"/>
      <c r="B1065" s="53"/>
      <c r="C1065" s="45"/>
      <c r="D1065" s="45"/>
      <c r="E1065" s="45"/>
      <c r="F1065" s="45"/>
      <c r="G1065" s="45"/>
      <c r="H1065" s="45"/>
      <c r="I1065" s="45"/>
      <c r="J1065" s="45"/>
      <c r="K1065" s="45"/>
      <c r="L1065" s="53"/>
      <c r="M1065" s="53"/>
      <c r="N1065" s="53"/>
      <c r="O1065" s="53"/>
      <c r="P1065" s="53"/>
      <c r="Q1065" s="53"/>
      <c r="R1065" s="53"/>
      <c r="S1065" s="53"/>
      <c r="T1065" s="53"/>
      <c r="U1065" s="53"/>
      <c r="V1065" s="53"/>
      <c r="W1065" s="53"/>
      <c r="X1065" s="53"/>
      <c r="Y1065" s="53"/>
      <c r="Z1065" s="53"/>
    </row>
    <row r="1066" spans="1:26" ht="30" customHeight="1">
      <c r="A1066" s="53"/>
      <c r="B1066" s="53"/>
      <c r="C1066" s="45"/>
      <c r="D1066" s="45"/>
      <c r="E1066" s="45"/>
      <c r="F1066" s="45"/>
      <c r="G1066" s="45"/>
      <c r="H1066" s="45"/>
      <c r="I1066" s="45"/>
      <c r="J1066" s="45"/>
      <c r="K1066" s="45"/>
      <c r="L1066" s="53"/>
      <c r="M1066" s="53"/>
      <c r="N1066" s="53"/>
      <c r="O1066" s="53"/>
      <c r="P1066" s="53"/>
      <c r="Q1066" s="53"/>
      <c r="R1066" s="53"/>
      <c r="S1066" s="53"/>
      <c r="T1066" s="53"/>
      <c r="U1066" s="53"/>
      <c r="V1066" s="53"/>
      <c r="W1066" s="53"/>
      <c r="X1066" s="53"/>
      <c r="Y1066" s="53"/>
      <c r="Z1066" s="53"/>
    </row>
    <row r="1067" spans="1:26" ht="30" customHeight="1">
      <c r="A1067" s="53"/>
      <c r="B1067" s="53"/>
      <c r="C1067" s="45"/>
      <c r="D1067" s="45"/>
      <c r="E1067" s="45"/>
      <c r="F1067" s="45"/>
      <c r="G1067" s="45"/>
      <c r="H1067" s="45"/>
      <c r="I1067" s="45"/>
      <c r="J1067" s="45"/>
      <c r="K1067" s="45"/>
      <c r="L1067" s="53"/>
      <c r="M1067" s="53"/>
      <c r="N1067" s="53"/>
      <c r="O1067" s="53"/>
      <c r="P1067" s="53"/>
      <c r="Q1067" s="53"/>
      <c r="R1067" s="53"/>
      <c r="S1067" s="53"/>
      <c r="T1067" s="53"/>
      <c r="U1067" s="53"/>
      <c r="V1067" s="53"/>
      <c r="W1067" s="53"/>
      <c r="X1067" s="53"/>
      <c r="Y1067" s="53"/>
      <c r="Z1067" s="53"/>
    </row>
    <row r="1068" spans="1:26" ht="30" customHeight="1">
      <c r="A1068" s="53"/>
      <c r="B1068" s="53"/>
      <c r="C1068" s="45"/>
      <c r="D1068" s="45"/>
      <c r="E1068" s="45"/>
      <c r="F1068" s="45"/>
      <c r="G1068" s="45"/>
      <c r="H1068" s="45"/>
      <c r="I1068" s="45"/>
      <c r="J1068" s="45"/>
      <c r="K1068" s="45"/>
      <c r="L1068" s="53"/>
      <c r="M1068" s="53"/>
      <c r="N1068" s="53"/>
      <c r="O1068" s="53"/>
      <c r="P1068" s="53"/>
      <c r="Q1068" s="53"/>
      <c r="R1068" s="53"/>
      <c r="S1068" s="53"/>
      <c r="T1068" s="53"/>
      <c r="U1068" s="53"/>
      <c r="V1068" s="53"/>
      <c r="W1068" s="53"/>
      <c r="X1068" s="53"/>
      <c r="Y1068" s="53"/>
      <c r="Z1068" s="53"/>
    </row>
    <row r="1069" spans="1:26" ht="30" customHeight="1">
      <c r="A1069" s="53"/>
      <c r="B1069" s="53"/>
      <c r="C1069" s="45"/>
      <c r="D1069" s="45"/>
      <c r="E1069" s="45"/>
      <c r="F1069" s="45"/>
      <c r="G1069" s="45"/>
      <c r="H1069" s="45"/>
      <c r="I1069" s="45"/>
      <c r="J1069" s="45"/>
      <c r="K1069" s="45"/>
      <c r="L1069" s="53"/>
      <c r="M1069" s="53"/>
      <c r="N1069" s="53"/>
      <c r="O1069" s="53"/>
      <c r="P1069" s="53"/>
      <c r="Q1069" s="53"/>
      <c r="R1069" s="53"/>
      <c r="S1069" s="53"/>
      <c r="T1069" s="53"/>
      <c r="U1069" s="53"/>
      <c r="V1069" s="53"/>
      <c r="W1069" s="53"/>
      <c r="X1069" s="53"/>
      <c r="Y1069" s="53"/>
      <c r="Z1069" s="53"/>
    </row>
    <row r="1070" spans="1:26" ht="30" customHeight="1">
      <c r="A1070" s="53"/>
      <c r="B1070" s="53"/>
      <c r="C1070" s="45"/>
      <c r="D1070" s="45"/>
      <c r="E1070" s="45"/>
      <c r="F1070" s="45"/>
      <c r="G1070" s="45"/>
      <c r="H1070" s="45"/>
      <c r="I1070" s="45"/>
      <c r="J1070" s="45"/>
      <c r="K1070" s="45"/>
      <c r="L1070" s="53"/>
      <c r="M1070" s="53"/>
      <c r="N1070" s="53"/>
      <c r="O1070" s="53"/>
      <c r="P1070" s="53"/>
      <c r="Q1070" s="53"/>
      <c r="R1070" s="53"/>
      <c r="S1070" s="53"/>
      <c r="T1070" s="53"/>
      <c r="U1070" s="53"/>
      <c r="V1070" s="53"/>
      <c r="W1070" s="53"/>
      <c r="X1070" s="53"/>
      <c r="Y1070" s="53"/>
      <c r="Z1070" s="53"/>
    </row>
    <row r="1071" spans="1:26" ht="30" customHeight="1">
      <c r="A1071" s="53"/>
      <c r="B1071" s="53"/>
      <c r="C1071" s="45"/>
      <c r="D1071" s="45"/>
      <c r="E1071" s="45"/>
      <c r="F1071" s="45"/>
      <c r="G1071" s="45"/>
      <c r="H1071" s="45"/>
      <c r="I1071" s="45"/>
      <c r="J1071" s="45"/>
      <c r="K1071" s="45"/>
      <c r="L1071" s="53"/>
      <c r="M1071" s="53"/>
      <c r="N1071" s="53"/>
      <c r="O1071" s="53"/>
      <c r="P1071" s="53"/>
      <c r="Q1071" s="53"/>
      <c r="R1071" s="53"/>
      <c r="S1071" s="53"/>
      <c r="T1071" s="53"/>
      <c r="U1071" s="53"/>
      <c r="V1071" s="53"/>
      <c r="W1071" s="53"/>
      <c r="X1071" s="53"/>
      <c r="Y1071" s="53"/>
      <c r="Z1071" s="53"/>
    </row>
    <row r="1072" spans="1:26" ht="30" customHeight="1">
      <c r="A1072" s="53"/>
      <c r="B1072" s="53"/>
      <c r="C1072" s="45"/>
      <c r="D1072" s="45"/>
      <c r="E1072" s="45"/>
      <c r="F1072" s="45"/>
      <c r="G1072" s="45"/>
      <c r="H1072" s="45"/>
      <c r="I1072" s="45"/>
      <c r="J1072" s="45"/>
      <c r="K1072" s="45"/>
      <c r="L1072" s="53"/>
      <c r="M1072" s="53"/>
      <c r="N1072" s="53"/>
      <c r="O1072" s="53"/>
      <c r="P1072" s="53"/>
      <c r="Q1072" s="53"/>
      <c r="R1072" s="53"/>
      <c r="S1072" s="53"/>
      <c r="T1072" s="53"/>
      <c r="U1072" s="53"/>
      <c r="V1072" s="53"/>
      <c r="W1072" s="53"/>
      <c r="X1072" s="53"/>
      <c r="Y1072" s="53"/>
      <c r="Z1072" s="53"/>
    </row>
    <row r="1073" spans="1:26" ht="30" customHeight="1">
      <c r="A1073" s="53"/>
      <c r="B1073" s="53"/>
      <c r="C1073" s="45"/>
      <c r="D1073" s="45"/>
      <c r="E1073" s="45"/>
      <c r="F1073" s="45"/>
      <c r="G1073" s="45"/>
      <c r="H1073" s="45"/>
      <c r="I1073" s="45"/>
      <c r="J1073" s="45"/>
      <c r="K1073" s="45"/>
      <c r="L1073" s="53"/>
      <c r="M1073" s="53"/>
      <c r="N1073" s="53"/>
      <c r="O1073" s="53"/>
      <c r="P1073" s="53"/>
      <c r="Q1073" s="53"/>
      <c r="R1073" s="53"/>
      <c r="S1073" s="53"/>
      <c r="T1073" s="53"/>
      <c r="U1073" s="53"/>
      <c r="V1073" s="53"/>
      <c r="W1073" s="53"/>
      <c r="X1073" s="53"/>
      <c r="Y1073" s="53"/>
      <c r="Z1073" s="53"/>
    </row>
    <row r="1074" spans="1:26" ht="30" customHeight="1">
      <c r="A1074" s="53"/>
      <c r="B1074" s="53"/>
      <c r="C1074" s="45"/>
      <c r="D1074" s="45"/>
      <c r="E1074" s="45"/>
      <c r="F1074" s="45"/>
      <c r="G1074" s="45"/>
      <c r="H1074" s="45"/>
      <c r="I1074" s="45"/>
      <c r="J1074" s="45"/>
      <c r="K1074" s="45"/>
      <c r="L1074" s="53"/>
      <c r="M1074" s="53"/>
      <c r="N1074" s="53"/>
      <c r="O1074" s="53"/>
      <c r="P1074" s="53"/>
      <c r="Q1074" s="53"/>
      <c r="R1074" s="53"/>
      <c r="S1074" s="53"/>
      <c r="T1074" s="53"/>
      <c r="U1074" s="53"/>
      <c r="V1074" s="53"/>
      <c r="W1074" s="53"/>
      <c r="X1074" s="53"/>
      <c r="Y1074" s="53"/>
      <c r="Z1074" s="53"/>
    </row>
    <row r="1075" spans="1:26" ht="30" customHeight="1">
      <c r="A1075" s="53"/>
      <c r="B1075" s="53"/>
      <c r="C1075" s="45"/>
      <c r="D1075" s="45"/>
      <c r="E1075" s="45"/>
      <c r="F1075" s="45"/>
      <c r="G1075" s="45"/>
      <c r="H1075" s="45"/>
      <c r="I1075" s="45"/>
      <c r="J1075" s="45"/>
      <c r="K1075" s="45"/>
      <c r="L1075" s="53"/>
      <c r="M1075" s="53"/>
      <c r="N1075" s="53"/>
      <c r="O1075" s="53"/>
      <c r="P1075" s="53"/>
      <c r="Q1075" s="53"/>
      <c r="R1075" s="53"/>
      <c r="S1075" s="53"/>
      <c r="T1075" s="53"/>
      <c r="U1075" s="53"/>
      <c r="V1075" s="53"/>
      <c r="W1075" s="53"/>
      <c r="X1075" s="53"/>
      <c r="Y1075" s="53"/>
      <c r="Z1075" s="53"/>
    </row>
    <row r="1076" spans="1:26" ht="30" customHeight="1">
      <c r="A1076" s="53"/>
      <c r="B1076" s="53"/>
      <c r="C1076" s="45"/>
      <c r="D1076" s="45"/>
      <c r="E1076" s="45"/>
      <c r="F1076" s="45"/>
      <c r="G1076" s="45"/>
      <c r="H1076" s="45"/>
      <c r="I1076" s="45"/>
      <c r="J1076" s="45"/>
      <c r="K1076" s="45"/>
      <c r="L1076" s="53"/>
      <c r="M1076" s="53"/>
      <c r="N1076" s="53"/>
      <c r="O1076" s="53"/>
      <c r="P1076" s="53"/>
      <c r="Q1076" s="53"/>
      <c r="R1076" s="53"/>
      <c r="S1076" s="53"/>
      <c r="T1076" s="53"/>
      <c r="U1076" s="53"/>
      <c r="V1076" s="53"/>
      <c r="W1076" s="53"/>
      <c r="X1076" s="53"/>
      <c r="Y1076" s="53"/>
      <c r="Z1076" s="53"/>
    </row>
    <row r="1077" spans="1:26" ht="30" customHeight="1">
      <c r="A1077" s="53"/>
      <c r="B1077" s="53"/>
      <c r="C1077" s="45"/>
      <c r="D1077" s="45"/>
      <c r="E1077" s="45"/>
      <c r="F1077" s="45"/>
      <c r="G1077" s="45"/>
      <c r="H1077" s="45"/>
      <c r="I1077" s="45"/>
      <c r="J1077" s="45"/>
      <c r="K1077" s="45"/>
      <c r="L1077" s="53"/>
      <c r="M1077" s="53"/>
      <c r="N1077" s="53"/>
      <c r="O1077" s="53"/>
      <c r="P1077" s="53"/>
      <c r="Q1077" s="53"/>
      <c r="R1077" s="53"/>
      <c r="S1077" s="53"/>
      <c r="T1077" s="53"/>
      <c r="U1077" s="53"/>
      <c r="V1077" s="53"/>
      <c r="W1077" s="53"/>
      <c r="X1077" s="53"/>
      <c r="Y1077" s="53"/>
      <c r="Z1077" s="53"/>
    </row>
    <row r="1078" spans="1:26" ht="30" customHeight="1">
      <c r="A1078" s="53"/>
      <c r="B1078" s="53"/>
      <c r="C1078" s="45"/>
      <c r="D1078" s="45"/>
      <c r="E1078" s="45"/>
      <c r="F1078" s="45"/>
      <c r="G1078" s="45"/>
      <c r="H1078" s="45"/>
      <c r="I1078" s="45"/>
      <c r="J1078" s="45"/>
      <c r="K1078" s="45"/>
      <c r="L1078" s="53"/>
      <c r="M1078" s="53"/>
      <c r="N1078" s="53"/>
      <c r="O1078" s="53"/>
      <c r="P1078" s="53"/>
      <c r="Q1078" s="53"/>
      <c r="R1078" s="53"/>
      <c r="S1078" s="53"/>
      <c r="T1078" s="53"/>
      <c r="U1078" s="53"/>
      <c r="V1078" s="53"/>
      <c r="W1078" s="53"/>
      <c r="X1078" s="53"/>
      <c r="Y1078" s="53"/>
      <c r="Z1078" s="53"/>
    </row>
    <row r="1079" spans="1:26" ht="30" customHeight="1">
      <c r="A1079" s="53"/>
      <c r="B1079" s="53"/>
      <c r="C1079" s="45"/>
      <c r="D1079" s="45"/>
      <c r="E1079" s="45"/>
      <c r="F1079" s="45"/>
      <c r="G1079" s="45"/>
      <c r="H1079" s="45"/>
      <c r="I1079" s="45"/>
      <c r="J1079" s="45"/>
      <c r="K1079" s="45"/>
      <c r="L1079" s="53"/>
      <c r="M1079" s="53"/>
      <c r="N1079" s="53"/>
      <c r="O1079" s="53"/>
      <c r="P1079" s="53"/>
      <c r="Q1079" s="53"/>
      <c r="R1079" s="53"/>
      <c r="S1079" s="53"/>
      <c r="T1079" s="53"/>
      <c r="U1079" s="53"/>
      <c r="V1079" s="53"/>
      <c r="W1079" s="53"/>
      <c r="X1079" s="53"/>
      <c r="Y1079" s="53"/>
      <c r="Z1079" s="53"/>
    </row>
    <row r="1080" spans="1:26" ht="30" customHeight="1">
      <c r="A1080" s="53"/>
      <c r="B1080" s="53"/>
      <c r="C1080" s="45"/>
      <c r="D1080" s="45"/>
      <c r="E1080" s="45"/>
      <c r="F1080" s="45"/>
      <c r="G1080" s="45"/>
      <c r="H1080" s="45"/>
      <c r="I1080" s="45"/>
      <c r="J1080" s="45"/>
      <c r="K1080" s="45"/>
      <c r="L1080" s="53"/>
      <c r="M1080" s="53"/>
      <c r="N1080" s="53"/>
      <c r="O1080" s="53"/>
      <c r="P1080" s="53"/>
      <c r="Q1080" s="53"/>
      <c r="R1080" s="53"/>
      <c r="S1080" s="53"/>
      <c r="T1080" s="53"/>
      <c r="U1080" s="53"/>
      <c r="V1080" s="53"/>
      <c r="W1080" s="53"/>
      <c r="X1080" s="53"/>
      <c r="Y1080" s="53"/>
      <c r="Z1080" s="53"/>
    </row>
    <row r="1081" spans="1:26" ht="30" customHeight="1">
      <c r="A1081" s="53"/>
      <c r="B1081" s="53"/>
      <c r="C1081" s="45"/>
      <c r="D1081" s="45"/>
      <c r="E1081" s="45"/>
      <c r="F1081" s="45"/>
      <c r="G1081" s="45"/>
      <c r="H1081" s="45"/>
      <c r="I1081" s="45"/>
      <c r="J1081" s="45"/>
      <c r="K1081" s="45"/>
      <c r="L1081" s="53"/>
      <c r="M1081" s="53"/>
      <c r="N1081" s="53"/>
      <c r="O1081" s="53"/>
      <c r="P1081" s="53"/>
      <c r="Q1081" s="53"/>
      <c r="R1081" s="53"/>
      <c r="S1081" s="53"/>
      <c r="T1081" s="53"/>
      <c r="U1081" s="53"/>
      <c r="V1081" s="53"/>
      <c r="W1081" s="53"/>
      <c r="X1081" s="53"/>
      <c r="Y1081" s="53"/>
      <c r="Z1081" s="53"/>
    </row>
    <row r="1082" spans="1:26" ht="30" customHeight="1">
      <c r="A1082" s="53"/>
      <c r="B1082" s="53"/>
      <c r="C1082" s="45"/>
      <c r="D1082" s="45"/>
      <c r="E1082" s="45"/>
      <c r="F1082" s="45"/>
      <c r="G1082" s="45"/>
      <c r="H1082" s="45"/>
      <c r="I1082" s="45"/>
      <c r="J1082" s="45"/>
      <c r="K1082" s="45"/>
      <c r="L1082" s="53"/>
      <c r="M1082" s="53"/>
      <c r="N1082" s="53"/>
      <c r="O1082" s="53"/>
      <c r="P1082" s="53"/>
      <c r="Q1082" s="53"/>
      <c r="R1082" s="53"/>
      <c r="S1082" s="53"/>
      <c r="T1082" s="53"/>
      <c r="U1082" s="53"/>
      <c r="V1082" s="53"/>
      <c r="W1082" s="53"/>
      <c r="X1082" s="53"/>
      <c r="Y1082" s="53"/>
      <c r="Z1082" s="53"/>
    </row>
    <row r="1083" spans="1:26" ht="30" customHeight="1">
      <c r="A1083" s="53"/>
      <c r="B1083" s="53"/>
      <c r="C1083" s="45"/>
      <c r="D1083" s="45"/>
      <c r="E1083" s="45"/>
      <c r="F1083" s="45"/>
      <c r="G1083" s="45"/>
      <c r="H1083" s="45"/>
      <c r="I1083" s="45"/>
      <c r="J1083" s="45"/>
      <c r="K1083" s="45"/>
      <c r="L1083" s="53"/>
      <c r="M1083" s="53"/>
      <c r="N1083" s="53"/>
      <c r="O1083" s="53"/>
      <c r="P1083" s="53"/>
      <c r="Q1083" s="53"/>
      <c r="R1083" s="53"/>
      <c r="S1083" s="53"/>
      <c r="T1083" s="53"/>
      <c r="U1083" s="53"/>
      <c r="V1083" s="53"/>
      <c r="W1083" s="53"/>
      <c r="X1083" s="53"/>
      <c r="Y1083" s="53"/>
      <c r="Z1083" s="53"/>
    </row>
    <row r="1084" spans="1:26" ht="30" customHeight="1">
      <c r="A1084" s="53"/>
      <c r="B1084" s="53"/>
      <c r="C1084" s="45"/>
      <c r="D1084" s="45"/>
      <c r="E1084" s="45"/>
      <c r="F1084" s="45"/>
      <c r="G1084" s="45"/>
      <c r="H1084" s="45"/>
      <c r="I1084" s="45"/>
      <c r="J1084" s="45"/>
      <c r="K1084" s="45"/>
      <c r="L1084" s="53"/>
      <c r="M1084" s="53"/>
      <c r="N1084" s="53"/>
      <c r="O1084" s="53"/>
      <c r="P1084" s="53"/>
      <c r="Q1084" s="53"/>
      <c r="R1084" s="53"/>
      <c r="S1084" s="53"/>
      <c r="T1084" s="53"/>
      <c r="U1084" s="53"/>
      <c r="V1084" s="53"/>
      <c r="W1084" s="53"/>
      <c r="X1084" s="53"/>
      <c r="Y1084" s="53"/>
      <c r="Z1084" s="53"/>
    </row>
    <row r="1085" spans="1:26" ht="30" customHeight="1">
      <c r="A1085" s="53"/>
      <c r="B1085" s="53"/>
      <c r="C1085" s="45"/>
      <c r="D1085" s="45"/>
      <c r="E1085" s="45"/>
      <c r="F1085" s="45"/>
      <c r="G1085" s="45"/>
      <c r="H1085" s="45"/>
      <c r="I1085" s="45"/>
      <c r="J1085" s="45"/>
      <c r="K1085" s="45"/>
      <c r="L1085" s="53"/>
      <c r="M1085" s="53"/>
      <c r="N1085" s="53"/>
      <c r="O1085" s="53"/>
      <c r="P1085" s="53"/>
      <c r="Q1085" s="53"/>
      <c r="R1085" s="53"/>
      <c r="S1085" s="53"/>
      <c r="T1085" s="53"/>
      <c r="U1085" s="53"/>
      <c r="V1085" s="53"/>
      <c r="W1085" s="53"/>
      <c r="X1085" s="53"/>
      <c r="Y1085" s="53"/>
      <c r="Z1085" s="53"/>
    </row>
    <row r="1086" spans="1:26" ht="30" customHeight="1">
      <c r="A1086" s="53"/>
      <c r="B1086" s="53"/>
      <c r="C1086" s="45"/>
      <c r="D1086" s="45"/>
      <c r="E1086" s="45"/>
      <c r="F1086" s="45"/>
      <c r="G1086" s="45"/>
      <c r="H1086" s="45"/>
      <c r="I1086" s="45"/>
      <c r="J1086" s="45"/>
      <c r="K1086" s="45"/>
      <c r="L1086" s="53"/>
      <c r="M1086" s="53"/>
      <c r="N1086" s="53"/>
      <c r="O1086" s="53"/>
      <c r="P1086" s="53"/>
      <c r="Q1086" s="53"/>
      <c r="R1086" s="53"/>
      <c r="S1086" s="53"/>
      <c r="T1086" s="53"/>
      <c r="U1086" s="53"/>
      <c r="V1086" s="53"/>
      <c r="W1086" s="53"/>
      <c r="X1086" s="53"/>
      <c r="Y1086" s="53"/>
      <c r="Z1086" s="53"/>
    </row>
    <row r="1087" spans="1:26" ht="30" customHeight="1">
      <c r="A1087" s="53"/>
      <c r="B1087" s="53"/>
      <c r="C1087" s="45"/>
      <c r="D1087" s="45"/>
      <c r="E1087" s="45"/>
      <c r="F1087" s="45"/>
      <c r="G1087" s="45"/>
      <c r="H1087" s="45"/>
      <c r="I1087" s="45"/>
      <c r="J1087" s="45"/>
      <c r="K1087" s="45"/>
      <c r="L1087" s="53"/>
      <c r="M1087" s="53"/>
      <c r="N1087" s="53"/>
      <c r="O1087" s="53"/>
      <c r="P1087" s="53"/>
      <c r="Q1087" s="53"/>
      <c r="R1087" s="53"/>
      <c r="S1087" s="53"/>
      <c r="T1087" s="53"/>
      <c r="U1087" s="53"/>
      <c r="V1087" s="53"/>
      <c r="W1087" s="53"/>
      <c r="X1087" s="53"/>
      <c r="Y1087" s="53"/>
      <c r="Z1087" s="53"/>
    </row>
    <row r="1088" spans="1:26" ht="30" customHeight="1">
      <c r="A1088" s="53"/>
      <c r="B1088" s="53"/>
      <c r="C1088" s="45"/>
      <c r="D1088" s="45"/>
      <c r="E1088" s="45"/>
      <c r="F1088" s="45"/>
      <c r="G1088" s="45"/>
      <c r="H1088" s="45"/>
      <c r="I1088" s="45"/>
      <c r="J1088" s="45"/>
      <c r="K1088" s="45"/>
      <c r="L1088" s="53"/>
      <c r="M1088" s="53"/>
      <c r="N1088" s="53"/>
      <c r="O1088" s="53"/>
      <c r="P1088" s="53"/>
      <c r="Q1088" s="53"/>
      <c r="R1088" s="53"/>
      <c r="S1088" s="53"/>
      <c r="T1088" s="53"/>
      <c r="U1088" s="53"/>
      <c r="V1088" s="53"/>
      <c r="W1088" s="53"/>
      <c r="X1088" s="53"/>
      <c r="Y1088" s="53"/>
      <c r="Z1088" s="53"/>
    </row>
    <row r="1089" spans="1:26" ht="30" customHeight="1">
      <c r="A1089" s="53"/>
      <c r="B1089" s="53"/>
      <c r="C1089" s="45"/>
      <c r="D1089" s="45"/>
      <c r="E1089" s="45"/>
      <c r="F1089" s="45"/>
      <c r="G1089" s="45"/>
      <c r="H1089" s="45"/>
      <c r="I1089" s="45"/>
      <c r="J1089" s="45"/>
      <c r="K1089" s="45"/>
      <c r="L1089" s="53"/>
      <c r="M1089" s="53"/>
      <c r="N1089" s="53"/>
      <c r="O1089" s="53"/>
      <c r="P1089" s="53"/>
      <c r="Q1089" s="53"/>
      <c r="R1089" s="53"/>
      <c r="S1089" s="53"/>
      <c r="T1089" s="53"/>
      <c r="U1089" s="53"/>
      <c r="V1089" s="53"/>
      <c r="W1089" s="53"/>
      <c r="X1089" s="53"/>
      <c r="Y1089" s="53"/>
      <c r="Z1089" s="53"/>
    </row>
    <row r="1090" spans="1:26" ht="30" customHeight="1">
      <c r="A1090" s="53"/>
      <c r="B1090" s="53"/>
      <c r="C1090" s="45"/>
      <c r="D1090" s="45"/>
      <c r="E1090" s="45"/>
      <c r="F1090" s="45"/>
      <c r="G1090" s="45"/>
      <c r="H1090" s="45"/>
      <c r="I1090" s="45"/>
      <c r="J1090" s="45"/>
      <c r="K1090" s="45"/>
      <c r="L1090" s="53"/>
      <c r="M1090" s="53"/>
      <c r="N1090" s="53"/>
      <c r="O1090" s="53"/>
      <c r="P1090" s="53"/>
      <c r="Q1090" s="53"/>
      <c r="R1090" s="53"/>
      <c r="S1090" s="53"/>
      <c r="T1090" s="53"/>
      <c r="U1090" s="53"/>
      <c r="V1090" s="53"/>
      <c r="W1090" s="53"/>
      <c r="X1090" s="53"/>
      <c r="Y1090" s="53"/>
      <c r="Z1090" s="53"/>
    </row>
    <row r="1091" spans="1:26" ht="30" customHeight="1">
      <c r="A1091" s="53"/>
      <c r="B1091" s="53"/>
      <c r="C1091" s="45"/>
      <c r="D1091" s="45"/>
      <c r="E1091" s="45"/>
      <c r="F1091" s="45"/>
      <c r="G1091" s="45"/>
      <c r="H1091" s="45"/>
      <c r="I1091" s="45"/>
      <c r="J1091" s="45"/>
      <c r="K1091" s="45"/>
      <c r="L1091" s="53"/>
      <c r="M1091" s="53"/>
      <c r="N1091" s="53"/>
      <c r="O1091" s="53"/>
      <c r="P1091" s="53"/>
      <c r="Q1091" s="53"/>
      <c r="R1091" s="53"/>
      <c r="S1091" s="53"/>
      <c r="T1091" s="53"/>
      <c r="U1091" s="53"/>
      <c r="V1091" s="53"/>
      <c r="W1091" s="53"/>
      <c r="X1091" s="53"/>
      <c r="Y1091" s="53"/>
      <c r="Z1091" s="53"/>
    </row>
    <row r="1092" spans="1:26" ht="30" customHeight="1">
      <c r="A1092" s="53"/>
      <c r="B1092" s="53"/>
      <c r="C1092" s="45"/>
      <c r="D1092" s="45"/>
      <c r="E1092" s="45"/>
      <c r="F1092" s="45"/>
      <c r="G1092" s="45"/>
      <c r="H1092" s="45"/>
      <c r="I1092" s="45"/>
      <c r="J1092" s="45"/>
      <c r="K1092" s="45"/>
      <c r="L1092" s="53"/>
      <c r="M1092" s="53"/>
      <c r="N1092" s="53"/>
      <c r="O1092" s="53"/>
      <c r="P1092" s="53"/>
      <c r="Q1092" s="53"/>
      <c r="R1092" s="53"/>
      <c r="S1092" s="53"/>
      <c r="T1092" s="53"/>
      <c r="U1092" s="53"/>
      <c r="V1092" s="53"/>
      <c r="W1092" s="53"/>
      <c r="X1092" s="53"/>
      <c r="Y1092" s="53"/>
      <c r="Z1092" s="53"/>
    </row>
    <row r="1093" spans="1:26" ht="30" customHeight="1">
      <c r="A1093" s="53"/>
      <c r="B1093" s="53"/>
      <c r="C1093" s="45"/>
      <c r="D1093" s="45"/>
      <c r="E1093" s="45"/>
      <c r="F1093" s="45"/>
      <c r="G1093" s="45"/>
      <c r="H1093" s="45"/>
      <c r="I1093" s="45"/>
      <c r="J1093" s="45"/>
      <c r="K1093" s="45"/>
      <c r="L1093" s="53"/>
      <c r="M1093" s="53"/>
      <c r="N1093" s="53"/>
      <c r="O1093" s="53"/>
      <c r="P1093" s="53"/>
      <c r="Q1093" s="53"/>
      <c r="R1093" s="53"/>
      <c r="S1093" s="53"/>
      <c r="T1093" s="53"/>
      <c r="U1093" s="53"/>
      <c r="V1093" s="53"/>
      <c r="W1093" s="53"/>
      <c r="X1093" s="53"/>
      <c r="Y1093" s="53"/>
      <c r="Z1093" s="53"/>
    </row>
    <row r="1094" spans="1:26" ht="30" customHeight="1">
      <c r="A1094" s="53"/>
      <c r="B1094" s="53"/>
      <c r="C1094" s="45"/>
      <c r="D1094" s="45"/>
      <c r="E1094" s="45"/>
      <c r="F1094" s="45"/>
      <c r="G1094" s="45"/>
      <c r="H1094" s="45"/>
      <c r="I1094" s="45"/>
      <c r="J1094" s="45"/>
      <c r="K1094" s="45"/>
      <c r="L1094" s="53"/>
      <c r="M1094" s="53"/>
      <c r="N1094" s="53"/>
      <c r="O1094" s="53"/>
      <c r="P1094" s="53"/>
      <c r="Q1094" s="53"/>
      <c r="R1094" s="53"/>
      <c r="S1094" s="53"/>
      <c r="T1094" s="53"/>
      <c r="U1094" s="53"/>
      <c r="V1094" s="53"/>
      <c r="W1094" s="53"/>
      <c r="X1094" s="53"/>
      <c r="Y1094" s="53"/>
      <c r="Z1094" s="53"/>
    </row>
    <row r="1095" spans="1:26" ht="30" customHeight="1">
      <c r="A1095" s="53"/>
      <c r="B1095" s="53"/>
      <c r="C1095" s="45"/>
      <c r="D1095" s="45"/>
      <c r="E1095" s="45"/>
      <c r="F1095" s="45"/>
      <c r="G1095" s="45"/>
      <c r="H1095" s="45"/>
      <c r="I1095" s="45"/>
      <c r="J1095" s="45"/>
      <c r="K1095" s="45"/>
      <c r="L1095" s="53"/>
      <c r="M1095" s="53"/>
      <c r="N1095" s="53"/>
      <c r="O1095" s="53"/>
      <c r="P1095" s="53"/>
      <c r="Q1095" s="53"/>
      <c r="R1095" s="53"/>
      <c r="S1095" s="53"/>
      <c r="T1095" s="53"/>
      <c r="U1095" s="53"/>
      <c r="V1095" s="53"/>
      <c r="W1095" s="53"/>
      <c r="X1095" s="53"/>
      <c r="Y1095" s="53"/>
      <c r="Z1095" s="53"/>
    </row>
    <row r="1096" spans="1:26" ht="30" customHeight="1">
      <c r="A1096" s="53"/>
      <c r="B1096" s="53"/>
      <c r="C1096" s="45"/>
      <c r="D1096" s="45"/>
      <c r="E1096" s="45"/>
      <c r="F1096" s="45"/>
      <c r="G1096" s="45"/>
      <c r="H1096" s="45"/>
      <c r="I1096" s="45"/>
      <c r="J1096" s="45"/>
      <c r="K1096" s="45"/>
      <c r="L1096" s="53"/>
      <c r="M1096" s="53"/>
      <c r="N1096" s="53"/>
      <c r="O1096" s="53"/>
      <c r="P1096" s="53"/>
      <c r="Q1096" s="53"/>
      <c r="R1096" s="53"/>
      <c r="S1096" s="53"/>
      <c r="T1096" s="53"/>
      <c r="U1096" s="53"/>
      <c r="V1096" s="53"/>
      <c r="W1096" s="53"/>
      <c r="X1096" s="53"/>
      <c r="Y1096" s="53"/>
      <c r="Z1096" s="53"/>
    </row>
    <row r="1097" spans="1:26" ht="30" customHeight="1">
      <c r="A1097" s="53"/>
      <c r="B1097" s="53"/>
      <c r="C1097" s="45"/>
      <c r="D1097" s="45"/>
      <c r="E1097" s="45"/>
      <c r="F1097" s="45"/>
      <c r="G1097" s="45"/>
      <c r="H1097" s="45"/>
      <c r="I1097" s="45"/>
      <c r="J1097" s="45"/>
      <c r="K1097" s="45"/>
      <c r="L1097" s="53"/>
      <c r="M1097" s="53"/>
      <c r="N1097" s="53"/>
      <c r="O1097" s="53"/>
      <c r="P1097" s="53"/>
      <c r="Q1097" s="53"/>
      <c r="R1097" s="53"/>
      <c r="S1097" s="53"/>
      <c r="T1097" s="53"/>
      <c r="U1097" s="53"/>
      <c r="V1097" s="53"/>
      <c r="W1097" s="53"/>
      <c r="X1097" s="53"/>
      <c r="Y1097" s="53"/>
      <c r="Z1097" s="53"/>
    </row>
    <row r="1098" spans="1:26" ht="30" customHeight="1">
      <c r="A1098" s="53"/>
      <c r="B1098" s="53"/>
      <c r="C1098" s="45"/>
      <c r="D1098" s="45"/>
      <c r="E1098" s="45"/>
      <c r="F1098" s="45"/>
      <c r="G1098" s="45"/>
      <c r="H1098" s="45"/>
      <c r="I1098" s="45"/>
      <c r="J1098" s="45"/>
      <c r="K1098" s="45"/>
      <c r="L1098" s="53"/>
      <c r="M1098" s="53"/>
      <c r="N1098" s="53"/>
      <c r="O1098" s="53"/>
      <c r="P1098" s="53"/>
      <c r="Q1098" s="53"/>
      <c r="R1098" s="53"/>
      <c r="S1098" s="53"/>
      <c r="T1098" s="53"/>
      <c r="U1098" s="53"/>
      <c r="V1098" s="53"/>
      <c r="W1098" s="53"/>
      <c r="X1098" s="53"/>
      <c r="Y1098" s="53"/>
      <c r="Z1098" s="53"/>
    </row>
    <row r="1099" spans="1:26" ht="30" customHeight="1">
      <c r="A1099" s="53"/>
      <c r="B1099" s="53"/>
      <c r="C1099" s="45"/>
      <c r="D1099" s="45"/>
      <c r="E1099" s="45"/>
      <c r="F1099" s="45"/>
      <c r="G1099" s="45"/>
      <c r="H1099" s="45"/>
      <c r="I1099" s="45"/>
      <c r="J1099" s="45"/>
      <c r="K1099" s="45"/>
      <c r="L1099" s="53"/>
      <c r="M1099" s="53"/>
      <c r="N1099" s="53"/>
      <c r="O1099" s="53"/>
      <c r="P1099" s="53"/>
      <c r="Q1099" s="53"/>
      <c r="R1099" s="53"/>
      <c r="S1099" s="53"/>
      <c r="T1099" s="53"/>
      <c r="U1099" s="53"/>
      <c r="V1099" s="53"/>
      <c r="W1099" s="53"/>
      <c r="X1099" s="53"/>
      <c r="Y1099" s="53"/>
      <c r="Z1099" s="53"/>
    </row>
    <row r="1100" spans="1:26" ht="30" customHeight="1">
      <c r="A1100" s="53"/>
      <c r="B1100" s="53"/>
      <c r="C1100" s="45"/>
      <c r="D1100" s="45"/>
      <c r="E1100" s="45"/>
      <c r="F1100" s="45"/>
      <c r="G1100" s="45"/>
      <c r="H1100" s="45"/>
      <c r="I1100" s="45"/>
      <c r="J1100" s="45"/>
      <c r="K1100" s="45"/>
      <c r="L1100" s="53"/>
      <c r="M1100" s="53"/>
      <c r="N1100" s="53"/>
      <c r="O1100" s="53"/>
      <c r="P1100" s="53"/>
      <c r="Q1100" s="53"/>
      <c r="R1100" s="53"/>
      <c r="S1100" s="53"/>
      <c r="T1100" s="53"/>
      <c r="U1100" s="53"/>
      <c r="V1100" s="53"/>
      <c r="W1100" s="53"/>
      <c r="X1100" s="53"/>
      <c r="Y1100" s="53"/>
      <c r="Z1100" s="53"/>
    </row>
    <row r="1101" spans="1:26" ht="30" customHeight="1">
      <c r="A1101" s="53"/>
      <c r="B1101" s="53"/>
      <c r="C1101" s="45"/>
      <c r="D1101" s="45"/>
      <c r="E1101" s="45"/>
      <c r="F1101" s="45"/>
      <c r="G1101" s="45"/>
      <c r="H1101" s="45"/>
      <c r="I1101" s="45"/>
      <c r="J1101" s="45"/>
      <c r="K1101" s="45"/>
      <c r="L1101" s="53"/>
      <c r="M1101" s="53"/>
      <c r="N1101" s="53"/>
      <c r="O1101" s="53"/>
      <c r="P1101" s="53"/>
      <c r="Q1101" s="53"/>
      <c r="R1101" s="53"/>
      <c r="S1101" s="53"/>
      <c r="T1101" s="53"/>
      <c r="U1101" s="53"/>
      <c r="V1101" s="53"/>
      <c r="W1101" s="53"/>
      <c r="X1101" s="53"/>
      <c r="Y1101" s="53"/>
      <c r="Z1101" s="53"/>
    </row>
    <row r="1102" spans="1:26" ht="30" customHeight="1">
      <c r="A1102" s="53"/>
      <c r="B1102" s="53"/>
      <c r="C1102" s="45"/>
      <c r="D1102" s="45"/>
      <c r="E1102" s="45"/>
      <c r="F1102" s="45"/>
      <c r="G1102" s="45"/>
      <c r="H1102" s="45"/>
      <c r="I1102" s="45"/>
      <c r="J1102" s="45"/>
      <c r="K1102" s="45"/>
      <c r="L1102" s="53"/>
      <c r="M1102" s="53"/>
      <c r="N1102" s="53"/>
      <c r="O1102" s="53"/>
      <c r="P1102" s="53"/>
      <c r="Q1102" s="53"/>
      <c r="R1102" s="53"/>
      <c r="S1102" s="53"/>
      <c r="T1102" s="53"/>
      <c r="U1102" s="53"/>
      <c r="V1102" s="53"/>
      <c r="W1102" s="53"/>
      <c r="X1102" s="53"/>
      <c r="Y1102" s="53"/>
      <c r="Z1102" s="53"/>
    </row>
    <row r="1103" spans="1:26" ht="30" customHeight="1">
      <c r="A1103" s="53"/>
      <c r="B1103" s="53"/>
      <c r="C1103" s="45"/>
      <c r="D1103" s="45"/>
      <c r="E1103" s="45"/>
      <c r="F1103" s="45"/>
      <c r="G1103" s="45"/>
      <c r="H1103" s="45"/>
      <c r="I1103" s="45"/>
      <c r="J1103" s="45"/>
      <c r="K1103" s="45"/>
      <c r="L1103" s="53"/>
      <c r="M1103" s="53"/>
      <c r="N1103" s="53"/>
      <c r="O1103" s="53"/>
      <c r="P1103" s="53"/>
      <c r="Q1103" s="53"/>
      <c r="R1103" s="53"/>
      <c r="S1103" s="53"/>
      <c r="T1103" s="53"/>
      <c r="U1103" s="53"/>
      <c r="V1103" s="53"/>
      <c r="W1103" s="53"/>
      <c r="X1103" s="53"/>
      <c r="Y1103" s="53"/>
      <c r="Z1103" s="53"/>
    </row>
    <row r="1104" spans="1:26" ht="30" customHeight="1">
      <c r="A1104" s="53"/>
      <c r="B1104" s="53"/>
      <c r="C1104" s="45"/>
      <c r="D1104" s="45"/>
      <c r="E1104" s="45"/>
      <c r="F1104" s="45"/>
      <c r="G1104" s="45"/>
      <c r="H1104" s="45"/>
      <c r="I1104" s="45"/>
      <c r="J1104" s="45"/>
      <c r="K1104" s="45"/>
      <c r="L1104" s="53"/>
      <c r="M1104" s="53"/>
      <c r="N1104" s="53"/>
      <c r="O1104" s="53"/>
      <c r="P1104" s="53"/>
      <c r="Q1104" s="53"/>
      <c r="R1104" s="53"/>
      <c r="S1104" s="53"/>
      <c r="T1104" s="53"/>
      <c r="U1104" s="53"/>
      <c r="V1104" s="53"/>
      <c r="W1104" s="53"/>
      <c r="X1104" s="53"/>
      <c r="Y1104" s="53"/>
      <c r="Z1104" s="53"/>
    </row>
    <row r="1105" spans="1:26" ht="30" customHeight="1">
      <c r="A1105" s="53"/>
      <c r="B1105" s="53"/>
      <c r="C1105" s="45"/>
      <c r="D1105" s="45"/>
      <c r="E1105" s="45"/>
      <c r="F1105" s="45"/>
      <c r="G1105" s="45"/>
      <c r="H1105" s="45"/>
      <c r="I1105" s="45"/>
      <c r="J1105" s="45"/>
      <c r="K1105" s="45"/>
      <c r="L1105" s="53"/>
      <c r="M1105" s="53"/>
      <c r="N1105" s="53"/>
      <c r="O1105" s="53"/>
      <c r="P1105" s="53"/>
      <c r="Q1105" s="53"/>
      <c r="R1105" s="53"/>
      <c r="S1105" s="53"/>
      <c r="T1105" s="53"/>
      <c r="U1105" s="53"/>
      <c r="V1105" s="53"/>
      <c r="W1105" s="53"/>
      <c r="X1105" s="53"/>
      <c r="Y1105" s="53"/>
      <c r="Z1105" s="53"/>
    </row>
    <row r="1106" spans="1:26" ht="30" customHeight="1">
      <c r="A1106" s="53"/>
      <c r="B1106" s="53"/>
      <c r="C1106" s="45"/>
      <c r="D1106" s="45"/>
      <c r="E1106" s="45"/>
      <c r="F1106" s="45"/>
      <c r="G1106" s="45"/>
      <c r="H1106" s="45"/>
      <c r="I1106" s="45"/>
      <c r="J1106" s="45"/>
      <c r="K1106" s="45"/>
      <c r="L1106" s="53"/>
      <c r="M1106" s="53"/>
      <c r="N1106" s="53"/>
      <c r="O1106" s="53"/>
      <c r="P1106" s="53"/>
      <c r="Q1106" s="53"/>
      <c r="R1106" s="53"/>
      <c r="S1106" s="53"/>
      <c r="T1106" s="53"/>
      <c r="U1106" s="53"/>
      <c r="V1106" s="53"/>
      <c r="W1106" s="53"/>
      <c r="X1106" s="53"/>
      <c r="Y1106" s="53"/>
      <c r="Z1106" s="53"/>
    </row>
    <row r="1107" spans="1:26" ht="30" customHeight="1">
      <c r="A1107" s="53"/>
      <c r="B1107" s="53"/>
      <c r="C1107" s="45"/>
      <c r="D1107" s="45"/>
      <c r="E1107" s="45"/>
      <c r="F1107" s="45"/>
      <c r="G1107" s="45"/>
      <c r="H1107" s="45"/>
      <c r="I1107" s="45"/>
      <c r="J1107" s="45"/>
      <c r="K1107" s="45"/>
      <c r="L1107" s="53"/>
      <c r="M1107" s="53"/>
      <c r="N1107" s="53"/>
      <c r="O1107" s="53"/>
      <c r="P1107" s="53"/>
      <c r="Q1107" s="53"/>
      <c r="R1107" s="53"/>
      <c r="S1107" s="53"/>
      <c r="T1107" s="53"/>
      <c r="U1107" s="53"/>
      <c r="V1107" s="53"/>
      <c r="W1107" s="53"/>
      <c r="X1107" s="53"/>
      <c r="Y1107" s="53"/>
      <c r="Z1107" s="53"/>
    </row>
    <row r="1108" spans="1:26" ht="30" customHeight="1">
      <c r="A1108" s="53"/>
      <c r="B1108" s="53"/>
      <c r="C1108" s="45"/>
      <c r="D1108" s="45"/>
      <c r="E1108" s="45"/>
      <c r="F1108" s="45"/>
      <c r="G1108" s="45"/>
      <c r="H1108" s="45"/>
      <c r="I1108" s="45"/>
      <c r="J1108" s="45"/>
      <c r="K1108" s="45"/>
      <c r="L1108" s="53"/>
      <c r="M1108" s="53"/>
      <c r="N1108" s="53"/>
      <c r="O1108" s="53"/>
      <c r="P1108" s="53"/>
      <c r="Q1108" s="53"/>
      <c r="R1108" s="53"/>
      <c r="S1108" s="53"/>
      <c r="T1108" s="53"/>
      <c r="U1108" s="53"/>
      <c r="V1108" s="53"/>
      <c r="W1108" s="53"/>
      <c r="X1108" s="53"/>
      <c r="Y1108" s="53"/>
      <c r="Z1108" s="53"/>
    </row>
    <row r="1109" spans="1:26" ht="30" customHeight="1">
      <c r="A1109" s="53"/>
      <c r="B1109" s="53"/>
      <c r="C1109" s="45"/>
      <c r="D1109" s="45"/>
      <c r="E1109" s="45"/>
      <c r="F1109" s="45"/>
      <c r="G1109" s="45"/>
      <c r="H1109" s="45"/>
      <c r="I1109" s="45"/>
      <c r="J1109" s="45"/>
      <c r="K1109" s="45"/>
      <c r="L1109" s="53"/>
      <c r="M1109" s="53"/>
      <c r="N1109" s="53"/>
      <c r="O1109" s="53"/>
      <c r="P1109" s="53"/>
      <c r="Q1109" s="53"/>
      <c r="R1109" s="53"/>
      <c r="S1109" s="53"/>
      <c r="T1109" s="53"/>
      <c r="U1109" s="53"/>
      <c r="V1109" s="53"/>
      <c r="W1109" s="53"/>
      <c r="X1109" s="53"/>
      <c r="Y1109" s="53"/>
      <c r="Z1109" s="53"/>
    </row>
    <row r="1110" spans="1:26" ht="30" customHeight="1">
      <c r="A1110" s="53"/>
      <c r="B1110" s="53"/>
      <c r="C1110" s="45"/>
      <c r="D1110" s="45"/>
      <c r="E1110" s="45"/>
      <c r="F1110" s="45"/>
      <c r="G1110" s="45"/>
      <c r="H1110" s="45"/>
      <c r="I1110" s="45"/>
      <c r="J1110" s="45"/>
      <c r="K1110" s="45"/>
      <c r="L1110" s="53"/>
      <c r="M1110" s="53"/>
      <c r="N1110" s="53"/>
      <c r="O1110" s="53"/>
      <c r="P1110" s="53"/>
      <c r="Q1110" s="53"/>
      <c r="R1110" s="53"/>
      <c r="S1110" s="53"/>
      <c r="T1110" s="53"/>
      <c r="U1110" s="53"/>
      <c r="V1110" s="53"/>
      <c r="W1110" s="53"/>
      <c r="X1110" s="53"/>
      <c r="Y1110" s="53"/>
      <c r="Z1110" s="53"/>
    </row>
    <row r="1111" spans="1:26" ht="30" customHeight="1">
      <c r="A1111" s="53"/>
      <c r="B1111" s="53"/>
      <c r="C1111" s="45"/>
      <c r="D1111" s="45"/>
      <c r="E1111" s="45"/>
      <c r="F1111" s="45"/>
      <c r="G1111" s="45"/>
      <c r="H1111" s="45"/>
      <c r="I1111" s="45"/>
      <c r="J1111" s="45"/>
      <c r="K1111" s="45"/>
      <c r="L1111" s="53"/>
      <c r="M1111" s="53"/>
      <c r="N1111" s="53"/>
      <c r="O1111" s="53"/>
      <c r="P1111" s="53"/>
      <c r="Q1111" s="53"/>
      <c r="R1111" s="53"/>
      <c r="S1111" s="53"/>
      <c r="T1111" s="53"/>
      <c r="U1111" s="53"/>
      <c r="V1111" s="53"/>
      <c r="W1111" s="53"/>
      <c r="X1111" s="53"/>
      <c r="Y1111" s="53"/>
      <c r="Z1111" s="53"/>
    </row>
    <row r="1112" spans="1:26" ht="30" customHeight="1">
      <c r="A1112" s="53"/>
      <c r="B1112" s="53"/>
      <c r="C1112" s="45"/>
      <c r="D1112" s="45"/>
      <c r="E1112" s="45"/>
      <c r="F1112" s="45"/>
      <c r="G1112" s="45"/>
      <c r="H1112" s="45"/>
      <c r="I1112" s="45"/>
      <c r="J1112" s="45"/>
      <c r="K1112" s="45"/>
      <c r="L1112" s="53"/>
      <c r="M1112" s="53"/>
      <c r="N1112" s="53"/>
      <c r="O1112" s="53"/>
      <c r="P1112" s="53"/>
      <c r="Q1112" s="53"/>
      <c r="R1112" s="53"/>
      <c r="S1112" s="53"/>
      <c r="T1112" s="53"/>
      <c r="U1112" s="53"/>
      <c r="V1112" s="53"/>
      <c r="W1112" s="53"/>
      <c r="X1112" s="53"/>
      <c r="Y1112" s="53"/>
      <c r="Z1112" s="53"/>
    </row>
    <row r="1113" spans="1:26" ht="30" customHeight="1">
      <c r="A1113" s="53"/>
      <c r="B1113" s="53"/>
      <c r="C1113" s="45"/>
      <c r="D1113" s="45"/>
      <c r="E1113" s="45"/>
      <c r="F1113" s="45"/>
      <c r="G1113" s="45"/>
      <c r="H1113" s="45"/>
      <c r="I1113" s="45"/>
      <c r="J1113" s="45"/>
      <c r="K1113" s="45"/>
      <c r="L1113" s="53"/>
      <c r="M1113" s="53"/>
      <c r="N1113" s="53"/>
      <c r="O1113" s="53"/>
      <c r="P1113" s="53"/>
      <c r="Q1113" s="53"/>
      <c r="R1113" s="53"/>
      <c r="S1113" s="53"/>
      <c r="T1113" s="53"/>
      <c r="U1113" s="53"/>
      <c r="V1113" s="53"/>
      <c r="W1113" s="53"/>
      <c r="X1113" s="53"/>
      <c r="Y1113" s="53"/>
      <c r="Z1113" s="53"/>
    </row>
    <row r="1114" spans="1:26" ht="30" customHeight="1">
      <c r="A1114" s="53"/>
      <c r="B1114" s="53"/>
      <c r="C1114" s="45"/>
      <c r="D1114" s="45"/>
      <c r="E1114" s="45"/>
      <c r="F1114" s="45"/>
      <c r="G1114" s="45"/>
      <c r="H1114" s="45"/>
      <c r="I1114" s="45"/>
      <c r="J1114" s="45"/>
      <c r="K1114" s="45"/>
      <c r="L1114" s="53"/>
      <c r="M1114" s="53"/>
      <c r="N1114" s="53"/>
      <c r="O1114" s="53"/>
      <c r="P1114" s="53"/>
      <c r="Q1114" s="53"/>
      <c r="R1114" s="53"/>
      <c r="S1114" s="53"/>
      <c r="T1114" s="53"/>
      <c r="U1114" s="53"/>
      <c r="V1114" s="53"/>
      <c r="W1114" s="53"/>
      <c r="X1114" s="53"/>
      <c r="Y1114" s="53"/>
      <c r="Z1114" s="53"/>
    </row>
    <row r="1115" spans="1:26" ht="30" customHeight="1">
      <c r="A1115" s="53"/>
      <c r="B1115" s="53"/>
      <c r="C1115" s="45"/>
      <c r="D1115" s="45"/>
      <c r="E1115" s="45"/>
      <c r="F1115" s="45"/>
      <c r="G1115" s="45"/>
      <c r="H1115" s="45"/>
      <c r="I1115" s="45"/>
      <c r="J1115" s="45"/>
      <c r="K1115" s="45"/>
      <c r="L1115" s="53"/>
      <c r="M1115" s="53"/>
      <c r="N1115" s="53"/>
      <c r="O1115" s="53"/>
      <c r="P1115" s="53"/>
      <c r="Q1115" s="53"/>
      <c r="R1115" s="53"/>
      <c r="S1115" s="53"/>
      <c r="T1115" s="53"/>
      <c r="U1115" s="53"/>
      <c r="V1115" s="53"/>
      <c r="W1115" s="53"/>
      <c r="X1115" s="53"/>
      <c r="Y1115" s="53"/>
      <c r="Z1115" s="53"/>
    </row>
    <row r="1116" spans="1:26" ht="30" customHeight="1">
      <c r="A1116" s="53"/>
      <c r="B1116" s="53"/>
      <c r="C1116" s="45"/>
      <c r="D1116" s="45"/>
      <c r="E1116" s="45"/>
      <c r="F1116" s="45"/>
      <c r="G1116" s="45"/>
      <c r="H1116" s="45"/>
      <c r="I1116" s="45"/>
      <c r="J1116" s="45"/>
      <c r="K1116" s="45"/>
      <c r="L1116" s="53"/>
      <c r="M1116" s="53"/>
      <c r="N1116" s="53"/>
      <c r="O1116" s="53"/>
      <c r="P1116" s="53"/>
      <c r="Q1116" s="53"/>
      <c r="R1116" s="53"/>
      <c r="S1116" s="53"/>
      <c r="T1116" s="53"/>
      <c r="U1116" s="53"/>
      <c r="V1116" s="53"/>
      <c r="W1116" s="53"/>
      <c r="X1116" s="53"/>
      <c r="Y1116" s="53"/>
      <c r="Z1116" s="53"/>
    </row>
    <row r="1117" spans="1:26" ht="30" customHeight="1">
      <c r="A1117" s="53"/>
      <c r="B1117" s="53"/>
      <c r="C1117" s="45"/>
      <c r="D1117" s="45"/>
      <c r="E1117" s="45"/>
      <c r="F1117" s="45"/>
      <c r="G1117" s="45"/>
      <c r="H1117" s="45"/>
      <c r="I1117" s="45"/>
      <c r="J1117" s="45"/>
      <c r="K1117" s="45"/>
      <c r="L1117" s="53"/>
      <c r="M1117" s="53"/>
      <c r="N1117" s="53"/>
      <c r="O1117" s="53"/>
      <c r="P1117" s="53"/>
      <c r="Q1117" s="53"/>
      <c r="R1117" s="53"/>
      <c r="S1117" s="53"/>
      <c r="T1117" s="53"/>
      <c r="U1117" s="53"/>
      <c r="V1117" s="53"/>
      <c r="W1117" s="53"/>
      <c r="X1117" s="53"/>
      <c r="Y1117" s="53"/>
      <c r="Z1117" s="53"/>
    </row>
    <row r="1118" spans="1:26" ht="30" customHeight="1">
      <c r="A1118" s="53"/>
      <c r="B1118" s="53"/>
      <c r="C1118" s="45"/>
      <c r="D1118" s="45"/>
      <c r="E1118" s="45"/>
      <c r="F1118" s="45"/>
      <c r="G1118" s="45"/>
      <c r="H1118" s="45"/>
      <c r="I1118" s="45"/>
      <c r="J1118" s="45"/>
      <c r="K1118" s="45"/>
      <c r="L1118" s="53"/>
      <c r="M1118" s="53"/>
      <c r="N1118" s="53"/>
      <c r="O1118" s="53"/>
      <c r="P1118" s="53"/>
      <c r="Q1118" s="53"/>
      <c r="R1118" s="53"/>
      <c r="S1118" s="53"/>
      <c r="T1118" s="53"/>
      <c r="U1118" s="53"/>
      <c r="V1118" s="53"/>
      <c r="W1118" s="53"/>
      <c r="X1118" s="53"/>
      <c r="Y1118" s="53"/>
      <c r="Z1118" s="53"/>
    </row>
    <row r="1119" spans="1:26" ht="30" customHeight="1">
      <c r="A1119" s="53"/>
      <c r="B1119" s="53"/>
      <c r="C1119" s="45"/>
      <c r="D1119" s="45"/>
      <c r="E1119" s="45"/>
      <c r="F1119" s="45"/>
      <c r="G1119" s="45"/>
      <c r="H1119" s="45"/>
      <c r="I1119" s="45"/>
      <c r="J1119" s="45"/>
      <c r="K1119" s="45"/>
      <c r="L1119" s="53"/>
      <c r="M1119" s="53"/>
      <c r="N1119" s="53"/>
      <c r="O1119" s="53"/>
      <c r="P1119" s="53"/>
      <c r="Q1119" s="53"/>
      <c r="R1119" s="53"/>
      <c r="S1119" s="53"/>
      <c r="T1119" s="53"/>
      <c r="U1119" s="53"/>
      <c r="V1119" s="53"/>
      <c r="W1119" s="53"/>
      <c r="X1119" s="53"/>
      <c r="Y1119" s="53"/>
      <c r="Z1119" s="53"/>
    </row>
    <row r="1120" spans="1:26" ht="30" customHeight="1">
      <c r="A1120" s="53"/>
      <c r="B1120" s="53"/>
      <c r="C1120" s="45"/>
      <c r="D1120" s="45"/>
      <c r="E1120" s="45"/>
      <c r="F1120" s="45"/>
      <c r="G1120" s="45"/>
      <c r="H1120" s="45"/>
      <c r="I1120" s="45"/>
      <c r="J1120" s="45"/>
      <c r="K1120" s="45"/>
      <c r="L1120" s="53"/>
      <c r="M1120" s="53"/>
      <c r="N1120" s="53"/>
      <c r="O1120" s="53"/>
      <c r="P1120" s="53"/>
      <c r="Q1120" s="53"/>
      <c r="R1120" s="53"/>
      <c r="S1120" s="53"/>
      <c r="T1120" s="53"/>
      <c r="U1120" s="53"/>
      <c r="V1120" s="53"/>
      <c r="W1120" s="53"/>
      <c r="X1120" s="53"/>
      <c r="Y1120" s="53"/>
      <c r="Z1120" s="53"/>
    </row>
    <row r="1121" spans="1:26" ht="30" customHeight="1">
      <c r="A1121" s="53"/>
      <c r="B1121" s="53"/>
      <c r="C1121" s="45"/>
      <c r="D1121" s="45"/>
      <c r="E1121" s="45"/>
      <c r="F1121" s="45"/>
      <c r="G1121" s="45"/>
      <c r="H1121" s="45"/>
      <c r="I1121" s="45"/>
      <c r="J1121" s="45"/>
      <c r="K1121" s="45"/>
      <c r="L1121" s="53"/>
      <c r="M1121" s="53"/>
      <c r="N1121" s="53"/>
      <c r="O1121" s="53"/>
      <c r="P1121" s="53"/>
      <c r="Q1121" s="53"/>
      <c r="R1121" s="53"/>
      <c r="S1121" s="53"/>
      <c r="T1121" s="53"/>
      <c r="U1121" s="53"/>
      <c r="V1121" s="53"/>
      <c r="W1121" s="53"/>
      <c r="X1121" s="53"/>
      <c r="Y1121" s="53"/>
      <c r="Z1121" s="53"/>
    </row>
    <row r="1122" spans="1:26" ht="30" customHeight="1">
      <c r="A1122" s="53"/>
      <c r="B1122" s="53"/>
      <c r="C1122" s="45"/>
      <c r="D1122" s="45"/>
      <c r="E1122" s="45"/>
      <c r="F1122" s="45"/>
      <c r="G1122" s="45"/>
      <c r="H1122" s="45"/>
      <c r="I1122" s="45"/>
      <c r="J1122" s="45"/>
      <c r="K1122" s="45"/>
      <c r="L1122" s="53"/>
      <c r="M1122" s="53"/>
      <c r="N1122" s="53"/>
      <c r="O1122" s="53"/>
      <c r="P1122" s="53"/>
      <c r="Q1122" s="53"/>
      <c r="R1122" s="53"/>
      <c r="S1122" s="53"/>
      <c r="T1122" s="53"/>
      <c r="U1122" s="53"/>
      <c r="V1122" s="53"/>
      <c r="W1122" s="53"/>
      <c r="X1122" s="53"/>
      <c r="Y1122" s="53"/>
      <c r="Z1122" s="53"/>
    </row>
    <row r="1123" spans="1:26" ht="30" customHeight="1">
      <c r="A1123" s="53"/>
      <c r="B1123" s="53"/>
      <c r="C1123" s="45"/>
      <c r="D1123" s="45"/>
      <c r="E1123" s="45"/>
      <c r="F1123" s="45"/>
      <c r="G1123" s="45"/>
      <c r="H1123" s="45"/>
      <c r="I1123" s="45"/>
      <c r="J1123" s="45"/>
      <c r="K1123" s="45"/>
      <c r="L1123" s="53"/>
      <c r="M1123" s="53"/>
      <c r="N1123" s="53"/>
      <c r="O1123" s="53"/>
      <c r="P1123" s="53"/>
      <c r="Q1123" s="53"/>
      <c r="R1123" s="53"/>
      <c r="S1123" s="53"/>
      <c r="T1123" s="53"/>
      <c r="U1123" s="53"/>
      <c r="V1123" s="53"/>
      <c r="W1123" s="53"/>
      <c r="X1123" s="53"/>
      <c r="Y1123" s="53"/>
      <c r="Z1123" s="53"/>
    </row>
    <row r="1124" spans="1:26" ht="30" customHeight="1">
      <c r="A1124" s="53"/>
      <c r="B1124" s="53"/>
      <c r="C1124" s="45"/>
      <c r="D1124" s="45"/>
      <c r="E1124" s="45"/>
      <c r="F1124" s="45"/>
      <c r="G1124" s="45"/>
      <c r="H1124" s="45"/>
      <c r="I1124" s="45"/>
      <c r="J1124" s="45"/>
      <c r="K1124" s="45"/>
      <c r="L1124" s="53"/>
      <c r="M1124" s="53"/>
      <c r="N1124" s="53"/>
      <c r="O1124" s="53"/>
      <c r="P1124" s="53"/>
      <c r="Q1124" s="53"/>
      <c r="R1124" s="53"/>
      <c r="S1124" s="53"/>
      <c r="T1124" s="53"/>
      <c r="U1124" s="53"/>
      <c r="V1124" s="53"/>
      <c r="W1124" s="53"/>
      <c r="X1124" s="53"/>
      <c r="Y1124" s="53"/>
      <c r="Z1124" s="53"/>
    </row>
    <row r="1125" spans="1:26" ht="30" customHeight="1">
      <c r="A1125" s="53"/>
      <c r="B1125" s="53"/>
      <c r="C1125" s="45"/>
      <c r="D1125" s="45"/>
      <c r="E1125" s="45"/>
      <c r="F1125" s="45"/>
      <c r="G1125" s="45"/>
      <c r="H1125" s="45"/>
      <c r="I1125" s="45"/>
      <c r="J1125" s="45"/>
      <c r="K1125" s="45"/>
      <c r="L1125" s="53"/>
      <c r="M1125" s="53"/>
      <c r="N1125" s="53"/>
      <c r="O1125" s="53"/>
      <c r="P1125" s="53"/>
      <c r="Q1125" s="53"/>
      <c r="R1125" s="53"/>
      <c r="S1125" s="53"/>
      <c r="T1125" s="53"/>
      <c r="U1125" s="53"/>
      <c r="V1125" s="53"/>
      <c r="W1125" s="53"/>
      <c r="X1125" s="53"/>
      <c r="Y1125" s="53"/>
      <c r="Z1125" s="53"/>
    </row>
    <row r="1126" spans="1:26" ht="30" customHeight="1">
      <c r="A1126" s="53"/>
      <c r="B1126" s="53"/>
      <c r="C1126" s="45"/>
      <c r="D1126" s="45"/>
      <c r="E1126" s="45"/>
      <c r="F1126" s="45"/>
      <c r="G1126" s="45"/>
      <c r="H1126" s="45"/>
      <c r="I1126" s="45"/>
      <c r="J1126" s="45"/>
      <c r="K1126" s="45"/>
      <c r="L1126" s="53"/>
      <c r="M1126" s="53"/>
      <c r="N1126" s="53"/>
      <c r="O1126" s="53"/>
      <c r="P1126" s="53"/>
      <c r="Q1126" s="53"/>
      <c r="R1126" s="53"/>
      <c r="S1126" s="53"/>
      <c r="T1126" s="53"/>
      <c r="U1126" s="53"/>
      <c r="V1126" s="53"/>
      <c r="W1126" s="53"/>
      <c r="X1126" s="53"/>
      <c r="Y1126" s="53"/>
      <c r="Z1126" s="53"/>
    </row>
    <row r="1127" spans="1:26" ht="30" customHeight="1">
      <c r="A1127" s="53"/>
      <c r="B1127" s="53"/>
      <c r="C1127" s="45"/>
      <c r="D1127" s="45"/>
      <c r="E1127" s="45"/>
      <c r="F1127" s="45"/>
      <c r="G1127" s="45"/>
      <c r="H1127" s="45"/>
      <c r="I1127" s="45"/>
      <c r="J1127" s="45"/>
      <c r="K1127" s="45"/>
      <c r="L1127" s="53"/>
      <c r="M1127" s="53"/>
      <c r="N1127" s="53"/>
      <c r="O1127" s="53"/>
      <c r="P1127" s="53"/>
      <c r="Q1127" s="53"/>
      <c r="R1127" s="53"/>
      <c r="S1127" s="53"/>
      <c r="T1127" s="53"/>
      <c r="U1127" s="53"/>
      <c r="V1127" s="53"/>
      <c r="W1127" s="53"/>
      <c r="X1127" s="53"/>
      <c r="Y1127" s="53"/>
      <c r="Z1127" s="53"/>
    </row>
    <row r="1128" spans="1:26" ht="30" customHeight="1">
      <c r="A1128" s="53"/>
      <c r="B1128" s="53"/>
      <c r="C1128" s="45"/>
      <c r="D1128" s="45"/>
      <c r="E1128" s="45"/>
      <c r="F1128" s="45"/>
      <c r="G1128" s="45"/>
      <c r="H1128" s="45"/>
      <c r="I1128" s="45"/>
      <c r="J1128" s="45"/>
      <c r="K1128" s="45"/>
      <c r="L1128" s="53"/>
      <c r="M1128" s="53"/>
      <c r="N1128" s="53"/>
      <c r="O1128" s="53"/>
      <c r="P1128" s="53"/>
      <c r="Q1128" s="53"/>
      <c r="R1128" s="53"/>
      <c r="S1128" s="53"/>
      <c r="T1128" s="53"/>
      <c r="U1128" s="53"/>
      <c r="V1128" s="53"/>
      <c r="W1128" s="53"/>
      <c r="X1128" s="53"/>
      <c r="Y1128" s="53"/>
      <c r="Z1128" s="53"/>
    </row>
    <row r="1129" spans="1:26" ht="30" customHeight="1">
      <c r="A1129" s="53"/>
      <c r="B1129" s="53"/>
      <c r="C1129" s="45"/>
      <c r="D1129" s="45"/>
      <c r="E1129" s="45"/>
      <c r="F1129" s="45"/>
      <c r="G1129" s="45"/>
      <c r="H1129" s="45"/>
      <c r="I1129" s="45"/>
      <c r="J1129" s="45"/>
      <c r="K1129" s="45"/>
      <c r="L1129" s="53"/>
      <c r="M1129" s="53"/>
      <c r="N1129" s="53"/>
      <c r="O1129" s="53"/>
      <c r="P1129" s="53"/>
      <c r="Q1129" s="53"/>
      <c r="R1129" s="53"/>
      <c r="S1129" s="53"/>
      <c r="T1129" s="53"/>
      <c r="U1129" s="53"/>
      <c r="V1129" s="53"/>
      <c r="W1129" s="53"/>
      <c r="X1129" s="53"/>
      <c r="Y1129" s="53"/>
      <c r="Z1129" s="53"/>
    </row>
    <row r="1130" spans="1:26" ht="30" customHeight="1">
      <c r="A1130" s="53"/>
      <c r="B1130" s="53"/>
      <c r="C1130" s="45"/>
      <c r="D1130" s="45"/>
      <c r="E1130" s="45"/>
      <c r="F1130" s="45"/>
      <c r="G1130" s="45"/>
      <c r="H1130" s="45"/>
      <c r="I1130" s="45"/>
      <c r="J1130" s="45"/>
      <c r="K1130" s="45"/>
      <c r="L1130" s="53"/>
      <c r="M1130" s="53"/>
      <c r="N1130" s="53"/>
      <c r="O1130" s="53"/>
      <c r="P1130" s="53"/>
      <c r="Q1130" s="53"/>
      <c r="R1130" s="53"/>
      <c r="S1130" s="53"/>
      <c r="T1130" s="53"/>
      <c r="U1130" s="53"/>
      <c r="V1130" s="53"/>
      <c r="W1130" s="53"/>
      <c r="X1130" s="53"/>
      <c r="Y1130" s="53"/>
      <c r="Z1130" s="53"/>
    </row>
    <row r="1131" spans="1:26" ht="30" customHeight="1">
      <c r="A1131" s="53"/>
      <c r="B1131" s="53"/>
      <c r="C1131" s="45"/>
      <c r="D1131" s="45"/>
      <c r="E1131" s="45"/>
      <c r="F1131" s="45"/>
      <c r="G1131" s="45"/>
      <c r="H1131" s="45"/>
      <c r="I1131" s="45"/>
      <c r="J1131" s="45"/>
      <c r="K1131" s="45"/>
      <c r="L1131" s="53"/>
      <c r="M1131" s="53"/>
      <c r="N1131" s="53"/>
      <c r="O1131" s="53"/>
      <c r="P1131" s="53"/>
      <c r="Q1131" s="53"/>
      <c r="R1131" s="53"/>
      <c r="S1131" s="53"/>
      <c r="T1131" s="53"/>
      <c r="U1131" s="53"/>
      <c r="V1131" s="53"/>
      <c r="W1131" s="53"/>
      <c r="X1131" s="53"/>
      <c r="Y1131" s="53"/>
      <c r="Z1131" s="53"/>
    </row>
    <row r="1132" spans="1:26" ht="30" customHeight="1">
      <c r="A1132" s="53"/>
      <c r="B1132" s="53"/>
      <c r="C1132" s="45"/>
      <c r="D1132" s="45"/>
      <c r="E1132" s="45"/>
      <c r="F1132" s="45"/>
      <c r="G1132" s="45"/>
      <c r="H1132" s="45"/>
      <c r="I1132" s="45"/>
      <c r="J1132" s="45"/>
      <c r="K1132" s="45"/>
      <c r="L1132" s="53"/>
      <c r="M1132" s="53"/>
      <c r="N1132" s="53"/>
      <c r="O1132" s="53"/>
      <c r="P1132" s="53"/>
      <c r="Q1132" s="53"/>
      <c r="R1132" s="53"/>
      <c r="S1132" s="53"/>
      <c r="T1132" s="53"/>
      <c r="U1132" s="53"/>
      <c r="V1132" s="53"/>
      <c r="W1132" s="53"/>
      <c r="X1132" s="53"/>
      <c r="Y1132" s="53"/>
      <c r="Z1132" s="53"/>
    </row>
    <row r="1133" spans="1:26" ht="30" customHeight="1">
      <c r="A1133" s="53"/>
      <c r="B1133" s="53"/>
      <c r="C1133" s="45"/>
      <c r="D1133" s="45"/>
      <c r="E1133" s="45"/>
      <c r="F1133" s="45"/>
      <c r="G1133" s="45"/>
      <c r="H1133" s="45"/>
      <c r="I1133" s="45"/>
      <c r="J1133" s="45"/>
      <c r="K1133" s="45"/>
      <c r="L1133" s="53"/>
      <c r="M1133" s="53"/>
      <c r="N1133" s="53"/>
      <c r="O1133" s="53"/>
      <c r="P1133" s="53"/>
      <c r="Q1133" s="53"/>
      <c r="R1133" s="53"/>
      <c r="S1133" s="53"/>
      <c r="T1133" s="53"/>
      <c r="U1133" s="53"/>
      <c r="V1133" s="53"/>
      <c r="W1133" s="53"/>
      <c r="X1133" s="53"/>
      <c r="Y1133" s="53"/>
      <c r="Z1133" s="53"/>
    </row>
    <row r="1134" spans="1:26" ht="30" customHeight="1">
      <c r="A1134" s="53"/>
      <c r="B1134" s="53"/>
      <c r="C1134" s="45"/>
      <c r="D1134" s="45"/>
      <c r="E1134" s="45"/>
      <c r="F1134" s="45"/>
      <c r="G1134" s="45"/>
      <c r="H1134" s="45"/>
      <c r="I1134" s="45"/>
      <c r="J1134" s="45"/>
      <c r="K1134" s="45"/>
      <c r="L1134" s="53"/>
      <c r="M1134" s="53"/>
      <c r="N1134" s="53"/>
      <c r="O1134" s="53"/>
      <c r="P1134" s="53"/>
      <c r="Q1134" s="53"/>
      <c r="R1134" s="53"/>
      <c r="S1134" s="53"/>
      <c r="T1134" s="53"/>
      <c r="U1134" s="53"/>
      <c r="V1134" s="53"/>
      <c r="W1134" s="53"/>
      <c r="X1134" s="53"/>
      <c r="Y1134" s="53"/>
      <c r="Z1134" s="53"/>
    </row>
    <row r="1135" spans="1:26" ht="30" customHeight="1">
      <c r="A1135" s="53"/>
      <c r="B1135" s="53"/>
      <c r="C1135" s="45"/>
      <c r="D1135" s="45"/>
      <c r="E1135" s="45"/>
      <c r="F1135" s="45"/>
      <c r="G1135" s="45"/>
      <c r="H1135" s="45"/>
      <c r="I1135" s="45"/>
      <c r="J1135" s="45"/>
      <c r="K1135" s="45"/>
      <c r="L1135" s="53"/>
      <c r="M1135" s="53"/>
      <c r="N1135" s="53"/>
      <c r="O1135" s="53"/>
      <c r="P1135" s="53"/>
      <c r="Q1135" s="53"/>
      <c r="R1135" s="53"/>
      <c r="S1135" s="53"/>
      <c r="T1135" s="53"/>
      <c r="U1135" s="53"/>
      <c r="V1135" s="53"/>
      <c r="W1135" s="53"/>
      <c r="X1135" s="53"/>
      <c r="Y1135" s="53"/>
      <c r="Z1135" s="53"/>
    </row>
    <row r="1136" spans="1:26" ht="30" customHeight="1">
      <c r="A1136" s="53"/>
      <c r="B1136" s="53"/>
      <c r="C1136" s="45"/>
      <c r="D1136" s="45"/>
      <c r="E1136" s="45"/>
      <c r="F1136" s="45"/>
      <c r="G1136" s="45"/>
      <c r="H1136" s="45"/>
      <c r="I1136" s="45"/>
      <c r="J1136" s="45"/>
      <c r="K1136" s="45"/>
      <c r="L1136" s="53"/>
      <c r="M1136" s="53"/>
      <c r="N1136" s="53"/>
      <c r="O1136" s="53"/>
      <c r="P1136" s="53"/>
      <c r="Q1136" s="53"/>
      <c r="R1136" s="53"/>
      <c r="S1136" s="53"/>
      <c r="T1136" s="53"/>
      <c r="U1136" s="53"/>
      <c r="V1136" s="53"/>
      <c r="W1136" s="53"/>
      <c r="X1136" s="53"/>
      <c r="Y1136" s="53"/>
      <c r="Z1136" s="53"/>
    </row>
    <row r="1137" spans="1:26" ht="30" customHeight="1">
      <c r="A1137" s="53"/>
      <c r="B1137" s="53"/>
      <c r="C1137" s="45"/>
      <c r="D1137" s="45"/>
      <c r="E1137" s="45"/>
      <c r="F1137" s="45"/>
      <c r="G1137" s="45"/>
      <c r="H1137" s="45"/>
      <c r="I1137" s="45"/>
      <c r="J1137" s="45"/>
      <c r="K1137" s="45"/>
      <c r="L1137" s="53"/>
      <c r="M1137" s="53"/>
      <c r="N1137" s="53"/>
      <c r="O1137" s="53"/>
      <c r="P1137" s="53"/>
      <c r="Q1137" s="53"/>
      <c r="R1137" s="53"/>
      <c r="S1137" s="53"/>
      <c r="T1137" s="53"/>
      <c r="U1137" s="53"/>
      <c r="V1137" s="53"/>
      <c r="W1137" s="53"/>
      <c r="X1137" s="53"/>
      <c r="Y1137" s="53"/>
      <c r="Z1137" s="53"/>
    </row>
    <row r="1138" spans="1:26" ht="30" customHeight="1">
      <c r="A1138" s="53"/>
      <c r="B1138" s="53"/>
      <c r="C1138" s="45"/>
      <c r="D1138" s="45"/>
      <c r="E1138" s="45"/>
      <c r="F1138" s="45"/>
      <c r="G1138" s="45"/>
      <c r="H1138" s="45"/>
      <c r="I1138" s="45"/>
      <c r="J1138" s="45"/>
      <c r="K1138" s="45"/>
      <c r="L1138" s="53"/>
      <c r="M1138" s="53"/>
      <c r="N1138" s="53"/>
      <c r="O1138" s="53"/>
      <c r="P1138" s="53"/>
      <c r="Q1138" s="53"/>
      <c r="R1138" s="53"/>
      <c r="S1138" s="53"/>
      <c r="T1138" s="53"/>
      <c r="U1138" s="53"/>
      <c r="V1138" s="53"/>
      <c r="W1138" s="53"/>
      <c r="X1138" s="53"/>
      <c r="Y1138" s="53"/>
      <c r="Z1138" s="53"/>
    </row>
    <row r="1139" spans="1:26" ht="30" customHeight="1">
      <c r="A1139" s="53"/>
      <c r="B1139" s="53"/>
      <c r="C1139" s="45"/>
      <c r="D1139" s="45"/>
      <c r="E1139" s="45"/>
      <c r="F1139" s="45"/>
      <c r="G1139" s="45"/>
      <c r="H1139" s="45"/>
      <c r="I1139" s="45"/>
      <c r="J1139" s="45"/>
      <c r="K1139" s="45"/>
      <c r="L1139" s="53"/>
      <c r="M1139" s="53"/>
      <c r="N1139" s="53"/>
      <c r="O1139" s="53"/>
      <c r="P1139" s="53"/>
      <c r="Q1139" s="53"/>
      <c r="R1139" s="53"/>
      <c r="S1139" s="53"/>
      <c r="T1139" s="53"/>
      <c r="U1139" s="53"/>
      <c r="V1139" s="53"/>
      <c r="W1139" s="53"/>
      <c r="X1139" s="53"/>
      <c r="Y1139" s="53"/>
      <c r="Z1139" s="53"/>
    </row>
    <row r="1140" spans="1:26" ht="30" customHeight="1">
      <c r="A1140" s="53"/>
      <c r="B1140" s="53"/>
      <c r="C1140" s="45"/>
      <c r="D1140" s="45"/>
      <c r="E1140" s="45"/>
      <c r="F1140" s="45"/>
      <c r="G1140" s="45"/>
      <c r="H1140" s="45"/>
      <c r="I1140" s="45"/>
      <c r="J1140" s="45"/>
      <c r="K1140" s="45"/>
      <c r="L1140" s="53"/>
      <c r="M1140" s="53"/>
      <c r="N1140" s="53"/>
      <c r="O1140" s="53"/>
      <c r="P1140" s="53"/>
      <c r="Q1140" s="53"/>
      <c r="R1140" s="53"/>
      <c r="S1140" s="53"/>
      <c r="T1140" s="53"/>
      <c r="U1140" s="53"/>
      <c r="V1140" s="53"/>
      <c r="W1140" s="53"/>
      <c r="X1140" s="53"/>
      <c r="Y1140" s="53"/>
      <c r="Z1140" s="53"/>
    </row>
    <row r="1141" spans="1:26" ht="30" customHeight="1">
      <c r="A1141" s="53"/>
      <c r="B1141" s="53"/>
      <c r="C1141" s="45"/>
      <c r="D1141" s="45"/>
      <c r="E1141" s="45"/>
      <c r="F1141" s="45"/>
      <c r="G1141" s="45"/>
      <c r="H1141" s="45"/>
      <c r="I1141" s="45"/>
      <c r="J1141" s="45"/>
      <c r="K1141" s="45"/>
      <c r="L1141" s="53"/>
      <c r="M1141" s="53"/>
      <c r="N1141" s="53"/>
      <c r="O1141" s="53"/>
      <c r="P1141" s="53"/>
      <c r="Q1141" s="53"/>
      <c r="R1141" s="53"/>
      <c r="S1141" s="53"/>
      <c r="T1141" s="53"/>
      <c r="U1141" s="53"/>
      <c r="V1141" s="53"/>
      <c r="W1141" s="53"/>
      <c r="X1141" s="53"/>
      <c r="Y1141" s="53"/>
      <c r="Z1141" s="53"/>
    </row>
    <row r="1142" spans="1:26" ht="30" customHeight="1">
      <c r="A1142" s="53"/>
      <c r="B1142" s="53"/>
      <c r="C1142" s="45"/>
      <c r="D1142" s="45"/>
      <c r="E1142" s="45"/>
      <c r="F1142" s="45"/>
      <c r="G1142" s="45"/>
      <c r="H1142" s="45"/>
      <c r="I1142" s="45"/>
      <c r="J1142" s="45"/>
      <c r="K1142" s="45"/>
      <c r="L1142" s="53"/>
      <c r="M1142" s="53"/>
      <c r="N1142" s="53"/>
      <c r="O1142" s="53"/>
      <c r="P1142" s="53"/>
      <c r="Q1142" s="53"/>
      <c r="R1142" s="53"/>
      <c r="S1142" s="53"/>
      <c r="T1142" s="53"/>
      <c r="U1142" s="53"/>
      <c r="V1142" s="53"/>
      <c r="W1142" s="53"/>
      <c r="X1142" s="53"/>
      <c r="Y1142" s="53"/>
      <c r="Z1142" s="53"/>
    </row>
    <row r="1143" spans="1:26" ht="30" customHeight="1">
      <c r="A1143" s="53"/>
      <c r="B1143" s="53"/>
      <c r="C1143" s="45"/>
      <c r="D1143" s="45"/>
      <c r="E1143" s="45"/>
      <c r="F1143" s="45"/>
      <c r="G1143" s="45"/>
      <c r="H1143" s="45"/>
      <c r="I1143" s="45"/>
      <c r="J1143" s="45"/>
      <c r="K1143" s="45"/>
      <c r="L1143" s="53"/>
      <c r="M1143" s="53"/>
      <c r="N1143" s="53"/>
      <c r="O1143" s="53"/>
      <c r="P1143" s="53"/>
      <c r="Q1143" s="53"/>
      <c r="R1143" s="53"/>
      <c r="S1143" s="53"/>
      <c r="T1143" s="53"/>
      <c r="U1143" s="53"/>
      <c r="V1143" s="53"/>
      <c r="W1143" s="53"/>
      <c r="X1143" s="53"/>
      <c r="Y1143" s="53"/>
      <c r="Z1143" s="53"/>
    </row>
    <row r="1144" spans="1:26" ht="30" customHeight="1">
      <c r="A1144" s="53"/>
      <c r="B1144" s="53"/>
      <c r="C1144" s="45"/>
      <c r="D1144" s="45"/>
      <c r="E1144" s="45"/>
      <c r="F1144" s="45"/>
      <c r="G1144" s="45"/>
      <c r="H1144" s="45"/>
      <c r="I1144" s="45"/>
      <c r="J1144" s="45"/>
      <c r="K1144" s="45"/>
      <c r="L1144" s="53"/>
      <c r="M1144" s="53"/>
      <c r="N1144" s="53"/>
      <c r="O1144" s="53"/>
      <c r="P1144" s="53"/>
      <c r="Q1144" s="53"/>
      <c r="R1144" s="53"/>
      <c r="S1144" s="53"/>
      <c r="T1144" s="53"/>
      <c r="U1144" s="53"/>
      <c r="V1144" s="53"/>
      <c r="W1144" s="53"/>
      <c r="X1144" s="53"/>
      <c r="Y1144" s="53"/>
      <c r="Z1144" s="53"/>
    </row>
    <row r="1145" spans="1:26" ht="30" customHeight="1">
      <c r="A1145" s="53"/>
      <c r="B1145" s="53"/>
      <c r="C1145" s="45"/>
      <c r="D1145" s="45"/>
      <c r="E1145" s="45"/>
      <c r="F1145" s="45"/>
      <c r="G1145" s="45"/>
      <c r="H1145" s="45"/>
      <c r="I1145" s="45"/>
      <c r="J1145" s="45"/>
      <c r="K1145" s="45"/>
      <c r="L1145" s="53"/>
      <c r="M1145" s="53"/>
      <c r="N1145" s="53"/>
      <c r="O1145" s="53"/>
      <c r="P1145" s="53"/>
      <c r="Q1145" s="53"/>
      <c r="R1145" s="53"/>
      <c r="S1145" s="53"/>
      <c r="T1145" s="53"/>
      <c r="U1145" s="53"/>
      <c r="V1145" s="53"/>
      <c r="W1145" s="53"/>
      <c r="X1145" s="53"/>
      <c r="Y1145" s="53"/>
      <c r="Z1145" s="53"/>
    </row>
    <row r="1146" spans="1:26" ht="30" customHeight="1">
      <c r="A1146" s="53"/>
      <c r="B1146" s="53"/>
      <c r="C1146" s="45"/>
      <c r="D1146" s="45"/>
      <c r="E1146" s="45"/>
      <c r="F1146" s="45"/>
      <c r="G1146" s="45"/>
      <c r="H1146" s="45"/>
      <c r="I1146" s="45"/>
      <c r="J1146" s="45"/>
      <c r="K1146" s="45"/>
      <c r="L1146" s="53"/>
      <c r="M1146" s="53"/>
      <c r="N1146" s="53"/>
      <c r="O1146" s="53"/>
      <c r="P1146" s="53"/>
      <c r="Q1146" s="53"/>
      <c r="R1146" s="53"/>
      <c r="S1146" s="53"/>
      <c r="T1146" s="53"/>
      <c r="U1146" s="53"/>
      <c r="V1146" s="53"/>
      <c r="W1146" s="53"/>
      <c r="X1146" s="53"/>
      <c r="Y1146" s="53"/>
      <c r="Z1146" s="53"/>
    </row>
    <row r="1147" spans="1:26" ht="30" customHeight="1">
      <c r="A1147" s="53"/>
      <c r="B1147" s="53"/>
      <c r="C1147" s="45"/>
      <c r="D1147" s="45"/>
      <c r="E1147" s="45"/>
      <c r="F1147" s="45"/>
      <c r="G1147" s="45"/>
      <c r="H1147" s="45"/>
      <c r="I1147" s="45"/>
      <c r="J1147" s="45"/>
      <c r="K1147" s="45"/>
      <c r="L1147" s="53"/>
      <c r="M1147" s="53"/>
      <c r="N1147" s="53"/>
      <c r="O1147" s="53"/>
      <c r="P1147" s="53"/>
      <c r="Q1147" s="53"/>
      <c r="R1147" s="53"/>
      <c r="S1147" s="53"/>
      <c r="T1147" s="53"/>
      <c r="U1147" s="53"/>
      <c r="V1147" s="53"/>
      <c r="W1147" s="53"/>
      <c r="X1147" s="53"/>
      <c r="Y1147" s="53"/>
      <c r="Z1147" s="53"/>
    </row>
    <row r="1148" spans="1:26" ht="30" customHeight="1">
      <c r="A1148" s="53"/>
      <c r="B1148" s="53"/>
      <c r="C1148" s="45"/>
      <c r="D1148" s="45"/>
      <c r="E1148" s="45"/>
      <c r="F1148" s="45"/>
      <c r="G1148" s="45"/>
      <c r="H1148" s="45"/>
      <c r="I1148" s="45"/>
      <c r="J1148" s="45"/>
      <c r="K1148" s="45"/>
      <c r="L1148" s="53"/>
      <c r="M1148" s="53"/>
      <c r="N1148" s="53"/>
      <c r="O1148" s="53"/>
      <c r="P1148" s="53"/>
      <c r="Q1148" s="53"/>
      <c r="R1148" s="53"/>
      <c r="S1148" s="53"/>
      <c r="T1148" s="53"/>
      <c r="U1148" s="53"/>
      <c r="V1148" s="53"/>
      <c r="W1148" s="53"/>
      <c r="X1148" s="53"/>
      <c r="Y1148" s="53"/>
      <c r="Z1148" s="53"/>
    </row>
    <row r="1149" spans="1:26" ht="30" customHeight="1">
      <c r="A1149" s="53"/>
      <c r="B1149" s="53"/>
      <c r="C1149" s="45"/>
      <c r="D1149" s="45"/>
      <c r="E1149" s="45"/>
      <c r="F1149" s="45"/>
      <c r="G1149" s="45"/>
      <c r="H1149" s="45"/>
      <c r="I1149" s="45"/>
      <c r="J1149" s="45"/>
      <c r="K1149" s="45"/>
      <c r="L1149" s="53"/>
      <c r="M1149" s="53"/>
      <c r="N1149" s="53"/>
      <c r="O1149" s="53"/>
      <c r="P1149" s="53"/>
      <c r="Q1149" s="53"/>
      <c r="R1149" s="53"/>
      <c r="S1149" s="53"/>
      <c r="T1149" s="53"/>
      <c r="U1149" s="53"/>
      <c r="V1149" s="53"/>
      <c r="W1149" s="53"/>
      <c r="X1149" s="53"/>
      <c r="Y1149" s="53"/>
      <c r="Z1149" s="53"/>
    </row>
    <row r="1150" spans="1:26" ht="30" customHeight="1">
      <c r="A1150" s="53"/>
      <c r="B1150" s="53"/>
      <c r="C1150" s="45"/>
      <c r="D1150" s="45"/>
      <c r="E1150" s="45"/>
      <c r="F1150" s="45"/>
      <c r="G1150" s="45"/>
      <c r="H1150" s="45"/>
      <c r="I1150" s="45"/>
      <c r="J1150" s="45"/>
      <c r="K1150" s="45"/>
      <c r="L1150" s="53"/>
      <c r="M1150" s="53"/>
      <c r="N1150" s="53"/>
      <c r="O1150" s="53"/>
      <c r="P1150" s="53"/>
      <c r="Q1150" s="53"/>
      <c r="R1150" s="53"/>
      <c r="S1150" s="53"/>
      <c r="T1150" s="53"/>
      <c r="U1150" s="53"/>
      <c r="V1150" s="53"/>
      <c r="W1150" s="53"/>
      <c r="X1150" s="53"/>
      <c r="Y1150" s="53"/>
      <c r="Z1150" s="53"/>
    </row>
    <row r="1151" spans="1:26" ht="30" customHeight="1">
      <c r="A1151" s="53"/>
      <c r="B1151" s="53"/>
      <c r="C1151" s="45"/>
      <c r="D1151" s="45"/>
      <c r="E1151" s="45"/>
      <c r="F1151" s="45"/>
      <c r="G1151" s="45"/>
      <c r="H1151" s="45"/>
      <c r="I1151" s="45"/>
      <c r="J1151" s="45"/>
      <c r="K1151" s="45"/>
      <c r="L1151" s="53"/>
      <c r="M1151" s="53"/>
      <c r="N1151" s="53"/>
      <c r="O1151" s="53"/>
      <c r="P1151" s="53"/>
      <c r="Q1151" s="53"/>
      <c r="R1151" s="53"/>
      <c r="S1151" s="53"/>
      <c r="T1151" s="53"/>
      <c r="U1151" s="53"/>
      <c r="V1151" s="53"/>
      <c r="W1151" s="53"/>
      <c r="X1151" s="53"/>
      <c r="Y1151" s="53"/>
      <c r="Z1151" s="53"/>
    </row>
    <row r="1152" spans="1:26" ht="30" customHeight="1">
      <c r="A1152" s="53"/>
      <c r="B1152" s="53"/>
      <c r="C1152" s="45"/>
      <c r="D1152" s="45"/>
      <c r="E1152" s="45"/>
      <c r="F1152" s="45"/>
      <c r="G1152" s="45"/>
      <c r="H1152" s="45"/>
      <c r="I1152" s="45"/>
      <c r="J1152" s="45"/>
      <c r="K1152" s="45"/>
      <c r="L1152" s="53"/>
      <c r="M1152" s="53"/>
      <c r="N1152" s="53"/>
      <c r="O1152" s="53"/>
      <c r="P1152" s="53"/>
      <c r="Q1152" s="53"/>
      <c r="R1152" s="53"/>
      <c r="S1152" s="53"/>
      <c r="T1152" s="53"/>
      <c r="U1152" s="53"/>
      <c r="V1152" s="53"/>
      <c r="W1152" s="53"/>
      <c r="X1152" s="53"/>
      <c r="Y1152" s="53"/>
      <c r="Z1152" s="53"/>
    </row>
    <row r="1153" spans="1:26" ht="30" customHeight="1">
      <c r="A1153" s="53"/>
      <c r="B1153" s="53"/>
      <c r="C1153" s="45"/>
      <c r="D1153" s="45"/>
      <c r="E1153" s="45"/>
      <c r="F1153" s="45"/>
      <c r="G1153" s="45"/>
      <c r="H1153" s="45"/>
      <c r="I1153" s="45"/>
      <c r="J1153" s="45"/>
      <c r="K1153" s="45"/>
      <c r="L1153" s="53"/>
      <c r="M1153" s="53"/>
      <c r="N1153" s="53"/>
      <c r="O1153" s="53"/>
      <c r="P1153" s="53"/>
      <c r="Q1153" s="53"/>
      <c r="R1153" s="53"/>
      <c r="S1153" s="53"/>
      <c r="T1153" s="53"/>
      <c r="U1153" s="53"/>
      <c r="V1153" s="53"/>
      <c r="W1153" s="53"/>
      <c r="X1153" s="53"/>
      <c r="Y1153" s="53"/>
      <c r="Z1153" s="53"/>
    </row>
    <row r="1154" spans="1:26" ht="30" customHeight="1">
      <c r="A1154" s="53"/>
      <c r="B1154" s="53"/>
      <c r="C1154" s="45"/>
      <c r="D1154" s="45"/>
      <c r="E1154" s="45"/>
      <c r="F1154" s="45"/>
      <c r="G1154" s="45"/>
      <c r="H1154" s="45"/>
      <c r="I1154" s="45"/>
      <c r="J1154" s="45"/>
      <c r="K1154" s="45"/>
      <c r="L1154" s="53"/>
      <c r="M1154" s="53"/>
      <c r="N1154" s="53"/>
      <c r="O1154" s="53"/>
      <c r="P1154" s="53"/>
      <c r="Q1154" s="53"/>
      <c r="R1154" s="53"/>
      <c r="S1154" s="53"/>
      <c r="T1154" s="53"/>
      <c r="U1154" s="53"/>
      <c r="V1154" s="53"/>
      <c r="W1154" s="53"/>
      <c r="X1154" s="53"/>
      <c r="Y1154" s="53"/>
      <c r="Z1154" s="53"/>
    </row>
    <row r="1155" spans="1:26" ht="30" customHeight="1">
      <c r="A1155" s="53"/>
      <c r="B1155" s="53"/>
      <c r="C1155" s="45"/>
      <c r="D1155" s="45"/>
      <c r="E1155" s="45"/>
      <c r="F1155" s="45"/>
      <c r="G1155" s="45"/>
      <c r="H1155" s="45"/>
      <c r="I1155" s="45"/>
      <c r="J1155" s="45"/>
      <c r="K1155" s="45"/>
      <c r="L1155" s="53"/>
      <c r="M1155" s="53"/>
      <c r="N1155" s="53"/>
      <c r="O1155" s="53"/>
      <c r="P1155" s="53"/>
      <c r="Q1155" s="53"/>
      <c r="R1155" s="53"/>
      <c r="S1155" s="53"/>
      <c r="T1155" s="53"/>
      <c r="U1155" s="53"/>
      <c r="V1155" s="53"/>
      <c r="W1155" s="53"/>
      <c r="X1155" s="53"/>
      <c r="Y1155" s="53"/>
      <c r="Z1155" s="53"/>
    </row>
    <row r="1156" spans="1:26" ht="30" customHeight="1">
      <c r="A1156" s="53"/>
      <c r="B1156" s="53"/>
      <c r="C1156" s="45"/>
      <c r="D1156" s="45"/>
      <c r="E1156" s="45"/>
      <c r="F1156" s="45"/>
      <c r="G1156" s="45"/>
      <c r="H1156" s="45"/>
      <c r="I1156" s="45"/>
      <c r="J1156" s="45"/>
      <c r="K1156" s="45"/>
      <c r="L1156" s="53"/>
      <c r="M1156" s="53"/>
      <c r="N1156" s="53"/>
      <c r="O1156" s="53"/>
      <c r="P1156" s="53"/>
      <c r="Q1156" s="53"/>
      <c r="R1156" s="53"/>
      <c r="S1156" s="53"/>
      <c r="T1156" s="53"/>
      <c r="U1156" s="53"/>
      <c r="V1156" s="53"/>
      <c r="W1156" s="53"/>
      <c r="X1156" s="53"/>
      <c r="Y1156" s="53"/>
      <c r="Z1156" s="53"/>
    </row>
    <row r="1157" spans="1:26" ht="30" customHeight="1">
      <c r="A1157" s="53"/>
      <c r="B1157" s="53"/>
      <c r="C1157" s="45"/>
      <c r="D1157" s="45"/>
      <c r="E1157" s="45"/>
      <c r="F1157" s="45"/>
      <c r="G1157" s="45"/>
      <c r="H1157" s="45"/>
      <c r="I1157" s="45"/>
      <c r="J1157" s="45"/>
      <c r="K1157" s="45"/>
      <c r="L1157" s="53"/>
      <c r="M1157" s="53"/>
      <c r="N1157" s="53"/>
      <c r="O1157" s="53"/>
      <c r="P1157" s="53"/>
      <c r="Q1157" s="53"/>
      <c r="R1157" s="53"/>
      <c r="S1157" s="53"/>
      <c r="T1157" s="53"/>
      <c r="U1157" s="53"/>
      <c r="V1157" s="53"/>
      <c r="W1157" s="53"/>
      <c r="X1157" s="53"/>
      <c r="Y1157" s="53"/>
      <c r="Z1157" s="53"/>
    </row>
    <row r="1158" spans="1:26" ht="30" customHeight="1">
      <c r="A1158" s="53"/>
      <c r="B1158" s="53"/>
      <c r="C1158" s="45"/>
      <c r="D1158" s="45"/>
      <c r="E1158" s="45"/>
      <c r="F1158" s="45"/>
      <c r="G1158" s="45"/>
      <c r="H1158" s="45"/>
      <c r="I1158" s="45"/>
      <c r="J1158" s="45"/>
      <c r="K1158" s="45"/>
      <c r="L1158" s="53"/>
      <c r="M1158" s="53"/>
      <c r="N1158" s="53"/>
      <c r="O1158" s="53"/>
      <c r="P1158" s="53"/>
      <c r="Q1158" s="53"/>
      <c r="R1158" s="53"/>
      <c r="S1158" s="53"/>
      <c r="T1158" s="53"/>
      <c r="U1158" s="53"/>
      <c r="V1158" s="53"/>
      <c r="W1158" s="53"/>
      <c r="X1158" s="53"/>
      <c r="Y1158" s="53"/>
      <c r="Z1158" s="53"/>
    </row>
    <row r="1159" spans="1:26" ht="30" customHeight="1">
      <c r="A1159" s="53"/>
      <c r="B1159" s="53"/>
      <c r="C1159" s="45"/>
      <c r="D1159" s="45"/>
      <c r="E1159" s="45"/>
      <c r="F1159" s="45"/>
      <c r="G1159" s="45"/>
      <c r="H1159" s="45"/>
      <c r="I1159" s="45"/>
      <c r="J1159" s="45"/>
      <c r="K1159" s="45"/>
      <c r="L1159" s="53"/>
      <c r="M1159" s="53"/>
      <c r="N1159" s="53"/>
      <c r="O1159" s="53"/>
      <c r="P1159" s="53"/>
      <c r="Q1159" s="53"/>
      <c r="R1159" s="53"/>
      <c r="S1159" s="53"/>
      <c r="T1159" s="53"/>
      <c r="U1159" s="53"/>
      <c r="V1159" s="53"/>
      <c r="W1159" s="53"/>
      <c r="X1159" s="53"/>
      <c r="Y1159" s="53"/>
      <c r="Z1159" s="53"/>
    </row>
    <row r="1160" spans="1:26" ht="30" customHeight="1">
      <c r="A1160" s="53"/>
      <c r="B1160" s="53"/>
      <c r="C1160" s="45"/>
      <c r="D1160" s="45"/>
      <c r="E1160" s="45"/>
      <c r="F1160" s="45"/>
      <c r="G1160" s="45"/>
      <c r="H1160" s="45"/>
      <c r="I1160" s="45"/>
      <c r="J1160" s="45"/>
      <c r="K1160" s="45"/>
      <c r="L1160" s="53"/>
      <c r="M1160" s="53"/>
      <c r="N1160" s="53"/>
      <c r="O1160" s="53"/>
      <c r="P1160" s="53"/>
      <c r="Q1160" s="53"/>
      <c r="R1160" s="53"/>
      <c r="S1160" s="53"/>
      <c r="T1160" s="53"/>
      <c r="U1160" s="53"/>
      <c r="V1160" s="53"/>
      <c r="W1160" s="53"/>
      <c r="X1160" s="53"/>
      <c r="Y1160" s="53"/>
      <c r="Z1160" s="53"/>
    </row>
    <row r="1161" spans="1:26" ht="30" customHeight="1">
      <c r="A1161" s="53"/>
      <c r="B1161" s="53"/>
      <c r="C1161" s="45"/>
      <c r="D1161" s="45"/>
      <c r="E1161" s="45"/>
      <c r="F1161" s="45"/>
      <c r="G1161" s="45"/>
      <c r="H1161" s="45"/>
      <c r="I1161" s="45"/>
      <c r="J1161" s="45"/>
      <c r="K1161" s="45"/>
      <c r="L1161" s="53"/>
      <c r="M1161" s="53"/>
      <c r="N1161" s="53"/>
      <c r="O1161" s="53"/>
      <c r="P1161" s="53"/>
      <c r="Q1161" s="53"/>
      <c r="R1161" s="53"/>
      <c r="S1161" s="53"/>
      <c r="T1161" s="53"/>
      <c r="U1161" s="53"/>
      <c r="V1161" s="53"/>
      <c r="W1161" s="53"/>
      <c r="X1161" s="53"/>
      <c r="Y1161" s="53"/>
      <c r="Z1161" s="53"/>
    </row>
    <row r="1162" spans="1:26" ht="30" customHeight="1">
      <c r="A1162" s="53"/>
      <c r="B1162" s="53"/>
      <c r="C1162" s="45"/>
      <c r="D1162" s="45"/>
      <c r="E1162" s="45"/>
      <c r="F1162" s="45"/>
      <c r="G1162" s="45"/>
      <c r="H1162" s="45"/>
      <c r="I1162" s="45"/>
      <c r="J1162" s="45"/>
      <c r="K1162" s="45"/>
      <c r="L1162" s="53"/>
      <c r="M1162" s="53"/>
      <c r="N1162" s="53"/>
      <c r="O1162" s="53"/>
      <c r="P1162" s="53"/>
      <c r="Q1162" s="53"/>
      <c r="R1162" s="53"/>
      <c r="S1162" s="53"/>
      <c r="T1162" s="53"/>
      <c r="U1162" s="53"/>
      <c r="V1162" s="53"/>
      <c r="W1162" s="53"/>
      <c r="X1162" s="53"/>
      <c r="Y1162" s="53"/>
      <c r="Z1162" s="53"/>
    </row>
    <row r="1163" spans="1:26" ht="30" customHeight="1">
      <c r="A1163" s="53"/>
      <c r="B1163" s="53"/>
      <c r="C1163" s="45"/>
      <c r="D1163" s="45"/>
      <c r="E1163" s="45"/>
      <c r="F1163" s="45"/>
      <c r="G1163" s="45"/>
      <c r="H1163" s="45"/>
      <c r="I1163" s="45"/>
      <c r="J1163" s="45"/>
      <c r="K1163" s="45"/>
      <c r="L1163" s="53"/>
      <c r="M1163" s="53"/>
      <c r="N1163" s="53"/>
      <c r="O1163" s="53"/>
      <c r="P1163" s="53"/>
      <c r="Q1163" s="53"/>
      <c r="R1163" s="53"/>
      <c r="S1163" s="53"/>
      <c r="T1163" s="53"/>
      <c r="U1163" s="53"/>
      <c r="V1163" s="53"/>
      <c r="W1163" s="53"/>
      <c r="X1163" s="53"/>
      <c r="Y1163" s="53"/>
      <c r="Z1163" s="53"/>
    </row>
    <row r="1164" spans="1:26" ht="30" customHeight="1">
      <c r="A1164" s="53"/>
      <c r="B1164" s="53"/>
      <c r="C1164" s="45"/>
      <c r="D1164" s="45"/>
      <c r="E1164" s="45"/>
      <c r="F1164" s="45"/>
      <c r="G1164" s="45"/>
      <c r="H1164" s="45"/>
      <c r="I1164" s="45"/>
      <c r="J1164" s="45"/>
      <c r="K1164" s="45"/>
      <c r="L1164" s="53"/>
      <c r="M1164" s="53"/>
      <c r="N1164" s="53"/>
      <c r="O1164" s="53"/>
      <c r="P1164" s="53"/>
      <c r="Q1164" s="53"/>
      <c r="R1164" s="53"/>
      <c r="S1164" s="53"/>
      <c r="T1164" s="53"/>
      <c r="U1164" s="53"/>
      <c r="V1164" s="53"/>
      <c r="W1164" s="53"/>
      <c r="X1164" s="53"/>
      <c r="Y1164" s="53"/>
      <c r="Z1164" s="53"/>
    </row>
    <row r="1165" spans="1:26" ht="30" customHeight="1">
      <c r="A1165" s="53"/>
      <c r="B1165" s="53"/>
      <c r="C1165" s="45"/>
      <c r="D1165" s="45"/>
      <c r="E1165" s="45"/>
      <c r="F1165" s="45"/>
      <c r="G1165" s="45"/>
      <c r="H1165" s="45"/>
      <c r="I1165" s="45"/>
      <c r="J1165" s="45"/>
      <c r="K1165" s="45"/>
      <c r="L1165" s="53"/>
      <c r="M1165" s="53"/>
      <c r="N1165" s="53"/>
      <c r="O1165" s="53"/>
      <c r="P1165" s="53"/>
      <c r="Q1165" s="53"/>
      <c r="R1165" s="53"/>
      <c r="S1165" s="53"/>
      <c r="T1165" s="53"/>
      <c r="U1165" s="53"/>
      <c r="V1165" s="53"/>
      <c r="W1165" s="53"/>
      <c r="X1165" s="53"/>
      <c r="Y1165" s="53"/>
      <c r="Z1165" s="53"/>
    </row>
    <row r="1166" spans="1:26" ht="30" customHeight="1">
      <c r="A1166" s="53"/>
      <c r="B1166" s="53"/>
      <c r="C1166" s="45"/>
      <c r="D1166" s="45"/>
      <c r="E1166" s="45"/>
      <c r="F1166" s="45"/>
      <c r="G1166" s="45"/>
      <c r="H1166" s="45"/>
      <c r="I1166" s="45"/>
      <c r="J1166" s="45"/>
      <c r="K1166" s="45"/>
      <c r="L1166" s="53"/>
      <c r="M1166" s="53"/>
      <c r="N1166" s="53"/>
      <c r="O1166" s="53"/>
      <c r="P1166" s="53"/>
      <c r="Q1166" s="53"/>
      <c r="R1166" s="53"/>
      <c r="S1166" s="53"/>
      <c r="T1166" s="53"/>
      <c r="U1166" s="53"/>
      <c r="V1166" s="53"/>
      <c r="W1166" s="53"/>
      <c r="X1166" s="53"/>
      <c r="Y1166" s="53"/>
      <c r="Z1166" s="53"/>
    </row>
    <row r="1167" spans="1:26" ht="30" customHeight="1">
      <c r="A1167" s="53"/>
      <c r="B1167" s="53"/>
      <c r="C1167" s="45"/>
      <c r="D1167" s="45"/>
      <c r="E1167" s="45"/>
      <c r="F1167" s="45"/>
      <c r="G1167" s="45"/>
      <c r="H1167" s="45"/>
      <c r="I1167" s="45"/>
      <c r="J1167" s="45"/>
      <c r="K1167" s="45"/>
      <c r="L1167" s="53"/>
      <c r="M1167" s="53"/>
      <c r="N1167" s="53"/>
      <c r="O1167" s="53"/>
      <c r="P1167" s="53"/>
      <c r="Q1167" s="53"/>
      <c r="R1167" s="53"/>
      <c r="S1167" s="53"/>
      <c r="T1167" s="53"/>
      <c r="U1167" s="53"/>
      <c r="V1167" s="53"/>
      <c r="W1167" s="53"/>
      <c r="X1167" s="53"/>
      <c r="Y1167" s="53"/>
      <c r="Z1167" s="53"/>
    </row>
    <row r="1168" spans="1:26" ht="30" customHeight="1">
      <c r="A1168" s="53"/>
      <c r="B1168" s="53"/>
      <c r="C1168" s="45"/>
      <c r="D1168" s="45"/>
      <c r="E1168" s="45"/>
      <c r="F1168" s="45"/>
      <c r="G1168" s="45"/>
      <c r="H1168" s="45"/>
      <c r="I1168" s="45"/>
      <c r="J1168" s="45"/>
      <c r="K1168" s="45"/>
      <c r="L1168" s="53"/>
      <c r="M1168" s="53"/>
      <c r="N1168" s="53"/>
      <c r="O1168" s="53"/>
      <c r="P1168" s="53"/>
      <c r="Q1168" s="53"/>
      <c r="R1168" s="53"/>
      <c r="S1168" s="53"/>
      <c r="T1168" s="53"/>
      <c r="U1168" s="53"/>
      <c r="V1168" s="53"/>
      <c r="W1168" s="53"/>
      <c r="X1168" s="53"/>
      <c r="Y1168" s="53"/>
      <c r="Z1168" s="53"/>
    </row>
    <row r="1169" spans="1:26" ht="30" customHeight="1">
      <c r="A1169" s="53"/>
      <c r="B1169" s="53"/>
      <c r="C1169" s="45"/>
      <c r="D1169" s="45"/>
      <c r="E1169" s="45"/>
      <c r="F1169" s="45"/>
      <c r="G1169" s="45"/>
      <c r="H1169" s="45"/>
      <c r="I1169" s="45"/>
      <c r="J1169" s="45"/>
      <c r="K1169" s="45"/>
      <c r="L1169" s="53"/>
      <c r="M1169" s="53"/>
      <c r="N1169" s="53"/>
      <c r="O1169" s="53"/>
      <c r="P1169" s="53"/>
      <c r="Q1169" s="53"/>
      <c r="R1169" s="53"/>
      <c r="S1169" s="53"/>
      <c r="T1169" s="53"/>
      <c r="U1169" s="53"/>
      <c r="V1169" s="53"/>
      <c r="W1169" s="53"/>
      <c r="X1169" s="53"/>
      <c r="Y1169" s="53"/>
      <c r="Z1169" s="53"/>
    </row>
    <row r="1170" spans="1:26" ht="30" customHeight="1">
      <c r="A1170" s="53"/>
      <c r="B1170" s="53"/>
      <c r="C1170" s="45"/>
      <c r="D1170" s="45"/>
      <c r="E1170" s="45"/>
      <c r="F1170" s="45"/>
      <c r="G1170" s="45"/>
      <c r="H1170" s="45"/>
      <c r="I1170" s="45"/>
      <c r="J1170" s="45"/>
      <c r="K1170" s="45"/>
      <c r="L1170" s="53"/>
      <c r="M1170" s="53"/>
      <c r="N1170" s="53"/>
      <c r="O1170" s="53"/>
      <c r="P1170" s="53"/>
      <c r="Q1170" s="53"/>
      <c r="R1170" s="53"/>
      <c r="S1170" s="53"/>
      <c r="T1170" s="53"/>
      <c r="U1170" s="53"/>
      <c r="V1170" s="53"/>
      <c r="W1170" s="53"/>
      <c r="X1170" s="53"/>
      <c r="Y1170" s="53"/>
      <c r="Z1170" s="53"/>
    </row>
    <row r="1171" spans="1:26" ht="30" customHeight="1">
      <c r="A1171" s="53"/>
      <c r="B1171" s="53"/>
      <c r="C1171" s="45"/>
      <c r="D1171" s="45"/>
      <c r="E1171" s="45"/>
      <c r="F1171" s="45"/>
      <c r="G1171" s="45"/>
      <c r="H1171" s="45"/>
      <c r="I1171" s="45"/>
      <c r="J1171" s="45"/>
      <c r="K1171" s="45"/>
      <c r="L1171" s="53"/>
      <c r="M1171" s="53"/>
      <c r="N1171" s="53"/>
      <c r="O1171" s="53"/>
      <c r="P1171" s="53"/>
      <c r="Q1171" s="53"/>
      <c r="R1171" s="53"/>
      <c r="S1171" s="53"/>
      <c r="T1171" s="53"/>
      <c r="U1171" s="53"/>
      <c r="V1171" s="53"/>
      <c r="W1171" s="53"/>
      <c r="X1171" s="53"/>
      <c r="Y1171" s="53"/>
      <c r="Z1171" s="53"/>
    </row>
    <row r="1172" spans="1:26" ht="30" customHeight="1">
      <c r="A1172" s="53"/>
      <c r="B1172" s="53"/>
      <c r="C1172" s="45"/>
      <c r="D1172" s="45"/>
      <c r="E1172" s="45"/>
      <c r="F1172" s="45"/>
      <c r="G1172" s="45"/>
      <c r="H1172" s="45"/>
      <c r="I1172" s="45"/>
      <c r="J1172" s="45"/>
      <c r="K1172" s="45"/>
      <c r="L1172" s="53"/>
      <c r="M1172" s="53"/>
      <c r="N1172" s="53"/>
      <c r="O1172" s="53"/>
      <c r="P1172" s="53"/>
      <c r="Q1172" s="53"/>
      <c r="R1172" s="53"/>
      <c r="S1172" s="53"/>
      <c r="T1172" s="53"/>
      <c r="U1172" s="53"/>
      <c r="V1172" s="53"/>
      <c r="W1172" s="53"/>
      <c r="X1172" s="53"/>
      <c r="Y1172" s="53"/>
      <c r="Z1172" s="53"/>
    </row>
    <row r="1173" spans="1:26" ht="30" customHeight="1">
      <c r="A1173" s="53"/>
      <c r="B1173" s="53"/>
      <c r="C1173" s="45"/>
      <c r="D1173" s="45"/>
      <c r="E1173" s="45"/>
      <c r="F1173" s="45"/>
      <c r="G1173" s="45"/>
      <c r="H1173" s="45"/>
      <c r="I1173" s="45"/>
      <c r="J1173" s="45"/>
      <c r="K1173" s="45"/>
      <c r="L1173" s="53"/>
      <c r="M1173" s="53"/>
      <c r="N1173" s="53"/>
      <c r="O1173" s="53"/>
      <c r="P1173" s="53"/>
      <c r="Q1173" s="53"/>
      <c r="R1173" s="53"/>
      <c r="S1173" s="53"/>
      <c r="T1173" s="53"/>
      <c r="U1173" s="53"/>
      <c r="V1173" s="53"/>
      <c r="W1173" s="53"/>
      <c r="X1173" s="53"/>
      <c r="Y1173" s="53"/>
      <c r="Z1173" s="53"/>
    </row>
    <row r="1174" spans="1:26" ht="30" customHeight="1">
      <c r="A1174" s="53"/>
      <c r="B1174" s="53"/>
      <c r="C1174" s="45"/>
      <c r="D1174" s="45"/>
      <c r="E1174" s="45"/>
      <c r="F1174" s="45"/>
      <c r="G1174" s="45"/>
      <c r="H1174" s="45"/>
      <c r="I1174" s="45"/>
      <c r="J1174" s="45"/>
      <c r="K1174" s="45"/>
      <c r="L1174" s="53"/>
      <c r="M1174" s="53"/>
      <c r="N1174" s="53"/>
      <c r="O1174" s="53"/>
      <c r="P1174" s="53"/>
      <c r="Q1174" s="53"/>
      <c r="R1174" s="53"/>
      <c r="S1174" s="53"/>
      <c r="T1174" s="53"/>
      <c r="U1174" s="53"/>
      <c r="V1174" s="53"/>
      <c r="W1174" s="53"/>
      <c r="X1174" s="53"/>
      <c r="Y1174" s="53"/>
      <c r="Z1174" s="53"/>
    </row>
    <row r="1175" spans="1:26" ht="30" customHeight="1">
      <c r="A1175" s="53"/>
      <c r="B1175" s="53"/>
      <c r="C1175" s="45"/>
      <c r="D1175" s="45"/>
      <c r="E1175" s="45"/>
      <c r="F1175" s="45"/>
      <c r="G1175" s="45"/>
      <c r="H1175" s="45"/>
      <c r="I1175" s="45"/>
      <c r="J1175" s="45"/>
      <c r="K1175" s="45"/>
      <c r="L1175" s="53"/>
      <c r="M1175" s="53"/>
      <c r="N1175" s="53"/>
      <c r="O1175" s="53"/>
      <c r="P1175" s="53"/>
      <c r="Q1175" s="53"/>
      <c r="R1175" s="53"/>
      <c r="S1175" s="53"/>
      <c r="T1175" s="53"/>
      <c r="U1175" s="53"/>
      <c r="V1175" s="53"/>
      <c r="W1175" s="53"/>
      <c r="X1175" s="53"/>
      <c r="Y1175" s="53"/>
      <c r="Z1175" s="53"/>
    </row>
    <row r="1176" spans="1:26" ht="30" customHeight="1">
      <c r="A1176" s="53"/>
      <c r="B1176" s="53"/>
      <c r="C1176" s="45"/>
      <c r="D1176" s="45"/>
      <c r="E1176" s="45"/>
      <c r="F1176" s="45"/>
      <c r="G1176" s="45"/>
      <c r="H1176" s="45"/>
      <c r="I1176" s="45"/>
      <c r="J1176" s="45"/>
      <c r="K1176" s="45"/>
      <c r="L1176" s="53"/>
      <c r="M1176" s="53"/>
      <c r="N1176" s="53"/>
      <c r="O1176" s="53"/>
      <c r="P1176" s="53"/>
      <c r="Q1176" s="53"/>
      <c r="R1176" s="53"/>
      <c r="S1176" s="53"/>
      <c r="T1176" s="53"/>
      <c r="U1176" s="53"/>
      <c r="V1176" s="53"/>
      <c r="W1176" s="53"/>
      <c r="X1176" s="53"/>
      <c r="Y1176" s="53"/>
      <c r="Z1176" s="53"/>
    </row>
    <row r="1177" spans="1:26" ht="30" customHeight="1">
      <c r="A1177" s="53"/>
      <c r="B1177" s="53"/>
      <c r="C1177" s="45"/>
      <c r="D1177" s="45"/>
      <c r="E1177" s="45"/>
      <c r="F1177" s="45"/>
      <c r="G1177" s="45"/>
      <c r="H1177" s="45"/>
      <c r="I1177" s="45"/>
      <c r="J1177" s="45"/>
      <c r="K1177" s="45"/>
      <c r="L1177" s="53"/>
      <c r="M1177" s="53"/>
      <c r="N1177" s="53"/>
      <c r="O1177" s="53"/>
      <c r="P1177" s="53"/>
      <c r="Q1177" s="53"/>
      <c r="R1177" s="53"/>
      <c r="S1177" s="53"/>
      <c r="T1177" s="53"/>
      <c r="U1177" s="53"/>
      <c r="V1177" s="53"/>
      <c r="W1177" s="53"/>
      <c r="X1177" s="53"/>
      <c r="Y1177" s="53"/>
      <c r="Z1177" s="53"/>
    </row>
    <row r="1178" spans="1:26" ht="30" customHeight="1">
      <c r="A1178" s="53"/>
      <c r="B1178" s="53"/>
      <c r="C1178" s="45"/>
      <c r="D1178" s="45"/>
      <c r="E1178" s="45"/>
      <c r="F1178" s="45"/>
      <c r="G1178" s="45"/>
      <c r="H1178" s="45"/>
      <c r="I1178" s="45"/>
      <c r="J1178" s="45"/>
      <c r="K1178" s="45"/>
      <c r="L1178" s="53"/>
      <c r="M1178" s="53"/>
      <c r="N1178" s="53"/>
      <c r="O1178" s="53"/>
      <c r="P1178" s="53"/>
      <c r="Q1178" s="53"/>
      <c r="R1178" s="53"/>
      <c r="S1178" s="53"/>
      <c r="T1178" s="53"/>
      <c r="U1178" s="53"/>
      <c r="V1178" s="53"/>
      <c r="W1178" s="53"/>
      <c r="X1178" s="53"/>
      <c r="Y1178" s="53"/>
      <c r="Z1178" s="53"/>
    </row>
    <row r="1179" spans="1:26" ht="30" customHeight="1">
      <c r="A1179" s="53"/>
      <c r="B1179" s="53"/>
      <c r="C1179" s="45"/>
      <c r="D1179" s="45"/>
      <c r="E1179" s="45"/>
      <c r="F1179" s="45"/>
      <c r="G1179" s="45"/>
      <c r="H1179" s="45"/>
      <c r="I1179" s="45"/>
      <c r="J1179" s="45"/>
      <c r="K1179" s="45"/>
      <c r="L1179" s="53"/>
      <c r="M1179" s="53"/>
      <c r="N1179" s="53"/>
      <c r="O1179" s="53"/>
      <c r="P1179" s="53"/>
      <c r="Q1179" s="53"/>
      <c r="R1179" s="53"/>
      <c r="S1179" s="53"/>
      <c r="T1179" s="53"/>
      <c r="U1179" s="53"/>
      <c r="V1179" s="53"/>
      <c r="W1179" s="53"/>
      <c r="X1179" s="53"/>
      <c r="Y1179" s="53"/>
      <c r="Z1179" s="53"/>
    </row>
    <row r="1180" spans="1:26" ht="30" customHeight="1">
      <c r="A1180" s="53"/>
      <c r="B1180" s="53"/>
      <c r="C1180" s="45"/>
      <c r="D1180" s="45"/>
      <c r="E1180" s="45"/>
      <c r="F1180" s="45"/>
      <c r="G1180" s="45"/>
      <c r="H1180" s="45"/>
      <c r="I1180" s="45"/>
      <c r="J1180" s="45"/>
      <c r="K1180" s="45"/>
      <c r="L1180" s="53"/>
      <c r="M1180" s="53"/>
      <c r="N1180" s="53"/>
      <c r="O1180" s="53"/>
      <c r="P1180" s="53"/>
      <c r="Q1180" s="53"/>
      <c r="R1180" s="53"/>
      <c r="S1180" s="53"/>
      <c r="T1180" s="53"/>
      <c r="U1180" s="53"/>
      <c r="V1180" s="53"/>
      <c r="W1180" s="53"/>
      <c r="X1180" s="53"/>
      <c r="Y1180" s="53"/>
      <c r="Z1180" s="53"/>
    </row>
    <row r="1181" spans="1:26" ht="30" customHeight="1">
      <c r="A1181" s="53"/>
      <c r="B1181" s="53"/>
      <c r="C1181" s="45"/>
      <c r="D1181" s="45"/>
      <c r="E1181" s="45"/>
      <c r="F1181" s="45"/>
      <c r="G1181" s="45"/>
      <c r="H1181" s="45"/>
      <c r="I1181" s="45"/>
      <c r="J1181" s="45"/>
      <c r="K1181" s="45"/>
      <c r="L1181" s="53"/>
      <c r="M1181" s="53"/>
      <c r="N1181" s="53"/>
      <c r="O1181" s="53"/>
      <c r="P1181" s="53"/>
      <c r="Q1181" s="53"/>
      <c r="R1181" s="53"/>
      <c r="S1181" s="53"/>
      <c r="T1181" s="53"/>
      <c r="U1181" s="53"/>
      <c r="V1181" s="53"/>
      <c r="W1181" s="53"/>
      <c r="X1181" s="53"/>
      <c r="Y1181" s="53"/>
      <c r="Z1181" s="53"/>
    </row>
    <row r="1182" spans="1:26" ht="30" customHeight="1">
      <c r="A1182" s="53"/>
      <c r="B1182" s="53"/>
      <c r="C1182" s="45"/>
      <c r="D1182" s="45"/>
      <c r="E1182" s="45"/>
      <c r="F1182" s="45"/>
      <c r="G1182" s="45"/>
      <c r="H1182" s="45"/>
      <c r="I1182" s="45"/>
      <c r="J1182" s="45"/>
      <c r="K1182" s="45"/>
      <c r="L1182" s="53"/>
      <c r="M1182" s="53"/>
      <c r="N1182" s="53"/>
      <c r="O1182" s="53"/>
      <c r="P1182" s="53"/>
      <c r="Q1182" s="53"/>
      <c r="R1182" s="53"/>
      <c r="S1182" s="53"/>
      <c r="T1182" s="53"/>
      <c r="U1182" s="53"/>
      <c r="V1182" s="53"/>
      <c r="W1182" s="53"/>
      <c r="X1182" s="53"/>
      <c r="Y1182" s="53"/>
      <c r="Z1182" s="53"/>
    </row>
    <row r="1183" spans="1:26" ht="30" customHeight="1">
      <c r="A1183" s="53"/>
      <c r="B1183" s="53"/>
      <c r="C1183" s="45"/>
      <c r="D1183" s="45"/>
      <c r="E1183" s="45"/>
      <c r="F1183" s="45"/>
      <c r="G1183" s="45"/>
      <c r="H1183" s="45"/>
      <c r="I1183" s="45"/>
      <c r="J1183" s="45"/>
      <c r="K1183" s="45"/>
      <c r="L1183" s="53"/>
      <c r="M1183" s="53"/>
      <c r="N1183" s="53"/>
      <c r="O1183" s="53"/>
      <c r="P1183" s="53"/>
      <c r="Q1183" s="53"/>
      <c r="R1183" s="53"/>
      <c r="S1183" s="53"/>
      <c r="T1183" s="53"/>
      <c r="U1183" s="53"/>
      <c r="V1183" s="53"/>
      <c r="W1183" s="53"/>
      <c r="X1183" s="53"/>
      <c r="Y1183" s="53"/>
      <c r="Z1183" s="53"/>
    </row>
    <row r="1184" spans="1:26" ht="30" customHeight="1">
      <c r="A1184" s="53"/>
      <c r="B1184" s="53"/>
      <c r="C1184" s="45"/>
      <c r="D1184" s="45"/>
      <c r="E1184" s="45"/>
      <c r="F1184" s="45"/>
      <c r="G1184" s="45"/>
      <c r="H1184" s="45"/>
      <c r="I1184" s="45"/>
      <c r="J1184" s="45"/>
      <c r="K1184" s="45"/>
      <c r="L1184" s="53"/>
      <c r="M1184" s="53"/>
      <c r="N1184" s="53"/>
      <c r="O1184" s="53"/>
      <c r="P1184" s="53"/>
      <c r="Q1184" s="53"/>
      <c r="R1184" s="53"/>
      <c r="S1184" s="53"/>
      <c r="T1184" s="53"/>
      <c r="U1184" s="53"/>
      <c r="V1184" s="53"/>
      <c r="W1184" s="53"/>
      <c r="X1184" s="53"/>
      <c r="Y1184" s="53"/>
      <c r="Z1184" s="53"/>
    </row>
    <row r="1185" spans="1:26" ht="30" customHeight="1">
      <c r="A1185" s="53"/>
      <c r="B1185" s="53"/>
      <c r="C1185" s="45"/>
      <c r="D1185" s="45"/>
      <c r="E1185" s="45"/>
      <c r="F1185" s="45"/>
      <c r="G1185" s="45"/>
      <c r="H1185" s="45"/>
      <c r="I1185" s="45"/>
      <c r="J1185" s="45"/>
      <c r="K1185" s="45"/>
      <c r="L1185" s="53"/>
      <c r="M1185" s="53"/>
      <c r="N1185" s="53"/>
      <c r="O1185" s="53"/>
      <c r="P1185" s="53"/>
      <c r="Q1185" s="53"/>
      <c r="R1185" s="53"/>
      <c r="S1185" s="53"/>
      <c r="T1185" s="53"/>
      <c r="U1185" s="53"/>
      <c r="V1185" s="53"/>
      <c r="W1185" s="53"/>
      <c r="X1185" s="53"/>
      <c r="Y1185" s="53"/>
      <c r="Z1185" s="53"/>
    </row>
    <row r="1186" spans="1:26" ht="30" customHeight="1">
      <c r="A1186" s="53"/>
      <c r="B1186" s="53"/>
      <c r="C1186" s="45"/>
      <c r="D1186" s="45"/>
      <c r="E1186" s="45"/>
      <c r="F1186" s="45"/>
      <c r="G1186" s="45"/>
      <c r="H1186" s="45"/>
      <c r="I1186" s="45"/>
      <c r="J1186" s="45"/>
      <c r="K1186" s="45"/>
      <c r="L1186" s="53"/>
      <c r="M1186" s="53"/>
      <c r="N1186" s="53"/>
      <c r="O1186" s="53"/>
      <c r="P1186" s="53"/>
      <c r="Q1186" s="53"/>
      <c r="R1186" s="53"/>
      <c r="S1186" s="53"/>
      <c r="T1186" s="53"/>
      <c r="U1186" s="53"/>
      <c r="V1186" s="53"/>
      <c r="W1186" s="53"/>
      <c r="X1186" s="53"/>
      <c r="Y1186" s="53"/>
      <c r="Z1186" s="53"/>
    </row>
    <row r="1187" spans="1:26" ht="30" customHeight="1">
      <c r="A1187" s="53"/>
      <c r="B1187" s="53"/>
      <c r="C1187" s="45"/>
      <c r="D1187" s="45"/>
      <c r="E1187" s="45"/>
      <c r="F1187" s="45"/>
      <c r="G1187" s="45"/>
      <c r="H1187" s="45"/>
      <c r="I1187" s="45"/>
      <c r="J1187" s="45"/>
      <c r="K1187" s="45"/>
      <c r="L1187" s="53"/>
      <c r="M1187" s="53"/>
      <c r="N1187" s="53"/>
      <c r="O1187" s="53"/>
      <c r="P1187" s="53"/>
      <c r="Q1187" s="53"/>
      <c r="R1187" s="53"/>
      <c r="S1187" s="53"/>
      <c r="T1187" s="53"/>
      <c r="U1187" s="53"/>
      <c r="V1187" s="53"/>
      <c r="W1187" s="53"/>
      <c r="X1187" s="53"/>
      <c r="Y1187" s="53"/>
      <c r="Z1187" s="53"/>
    </row>
    <row r="1188" spans="1:26" ht="30" customHeight="1">
      <c r="A1188" s="53"/>
      <c r="B1188" s="53"/>
      <c r="C1188" s="45"/>
      <c r="D1188" s="45"/>
      <c r="E1188" s="45"/>
      <c r="F1188" s="45"/>
      <c r="G1188" s="45"/>
      <c r="H1188" s="45"/>
      <c r="I1188" s="45"/>
      <c r="J1188" s="45"/>
      <c r="K1188" s="45"/>
      <c r="L1188" s="53"/>
      <c r="M1188" s="53"/>
      <c r="N1188" s="53"/>
      <c r="O1188" s="53"/>
      <c r="P1188" s="53"/>
      <c r="Q1188" s="53"/>
      <c r="R1188" s="53"/>
      <c r="S1188" s="53"/>
      <c r="T1188" s="53"/>
      <c r="U1188" s="53"/>
      <c r="V1188" s="53"/>
      <c r="W1188" s="53"/>
      <c r="X1188" s="53"/>
      <c r="Y1188" s="53"/>
      <c r="Z1188" s="53"/>
    </row>
    <row r="1189" spans="1:26" ht="30" customHeight="1">
      <c r="A1189" s="53"/>
      <c r="B1189" s="53"/>
      <c r="C1189" s="45"/>
      <c r="D1189" s="45"/>
      <c r="E1189" s="45"/>
      <c r="F1189" s="45"/>
      <c r="G1189" s="45"/>
      <c r="H1189" s="45"/>
      <c r="I1189" s="45"/>
      <c r="J1189" s="45"/>
      <c r="K1189" s="45"/>
      <c r="L1189" s="53"/>
      <c r="M1189" s="53"/>
      <c r="N1189" s="53"/>
      <c r="O1189" s="53"/>
      <c r="P1189" s="53"/>
      <c r="Q1189" s="53"/>
      <c r="R1189" s="53"/>
      <c r="S1189" s="53"/>
      <c r="T1189" s="53"/>
      <c r="U1189" s="53"/>
      <c r="V1189" s="53"/>
      <c r="W1189" s="53"/>
      <c r="X1189" s="53"/>
      <c r="Y1189" s="53"/>
      <c r="Z1189" s="53"/>
    </row>
    <row r="1190" spans="1:26" ht="30" customHeight="1">
      <c r="A1190" s="53"/>
      <c r="B1190" s="53"/>
      <c r="C1190" s="45"/>
      <c r="D1190" s="45"/>
      <c r="E1190" s="45"/>
      <c r="F1190" s="45"/>
      <c r="G1190" s="45"/>
      <c r="H1190" s="45"/>
      <c r="I1190" s="45"/>
      <c r="J1190" s="45"/>
      <c r="K1190" s="45"/>
      <c r="L1190" s="53"/>
      <c r="M1190" s="53"/>
      <c r="N1190" s="53"/>
      <c r="O1190" s="53"/>
      <c r="P1190" s="53"/>
      <c r="Q1190" s="53"/>
      <c r="R1190" s="53"/>
      <c r="S1190" s="53"/>
      <c r="T1190" s="53"/>
      <c r="U1190" s="53"/>
      <c r="V1190" s="53"/>
      <c r="W1190" s="53"/>
      <c r="X1190" s="53"/>
      <c r="Y1190" s="53"/>
      <c r="Z1190" s="53"/>
    </row>
    <row r="1191" spans="1:26" ht="30" customHeight="1">
      <c r="A1191" s="53"/>
      <c r="B1191" s="53"/>
      <c r="C1191" s="45"/>
      <c r="D1191" s="45"/>
      <c r="E1191" s="45"/>
      <c r="F1191" s="45"/>
      <c r="G1191" s="45"/>
      <c r="H1191" s="45"/>
      <c r="I1191" s="45"/>
      <c r="J1191" s="45"/>
      <c r="K1191" s="45"/>
      <c r="L1191" s="53"/>
      <c r="M1191" s="53"/>
      <c r="N1191" s="53"/>
      <c r="O1191" s="53"/>
      <c r="P1191" s="53"/>
      <c r="Q1191" s="53"/>
      <c r="R1191" s="53"/>
      <c r="S1191" s="53"/>
      <c r="T1191" s="53"/>
      <c r="U1191" s="53"/>
      <c r="V1191" s="53"/>
      <c r="W1191" s="53"/>
      <c r="X1191" s="53"/>
      <c r="Y1191" s="53"/>
      <c r="Z1191" s="53"/>
    </row>
    <row r="1192" spans="1:26" ht="30" customHeight="1">
      <c r="A1192" s="53"/>
      <c r="B1192" s="53"/>
      <c r="C1192" s="45"/>
      <c r="D1192" s="45"/>
      <c r="E1192" s="45"/>
      <c r="F1192" s="45"/>
      <c r="G1192" s="45"/>
      <c r="H1192" s="45"/>
      <c r="I1192" s="45"/>
      <c r="J1192" s="45"/>
      <c r="K1192" s="45"/>
      <c r="L1192" s="53"/>
      <c r="M1192" s="53"/>
      <c r="N1192" s="53"/>
      <c r="O1192" s="53"/>
      <c r="P1192" s="53"/>
      <c r="Q1192" s="53"/>
      <c r="R1192" s="53"/>
      <c r="S1192" s="53"/>
      <c r="T1192" s="53"/>
      <c r="U1192" s="53"/>
      <c r="V1192" s="53"/>
      <c r="W1192" s="53"/>
      <c r="X1192" s="53"/>
      <c r="Y1192" s="53"/>
      <c r="Z1192" s="53"/>
    </row>
    <row r="1193" spans="1:26" ht="30" customHeight="1">
      <c r="A1193" s="53"/>
      <c r="B1193" s="53"/>
      <c r="C1193" s="45"/>
      <c r="D1193" s="45"/>
      <c r="E1193" s="45"/>
      <c r="F1193" s="45"/>
      <c r="G1193" s="45"/>
      <c r="H1193" s="45"/>
      <c r="I1193" s="45"/>
      <c r="J1193" s="45"/>
      <c r="K1193" s="45"/>
      <c r="L1193" s="53"/>
      <c r="M1193" s="53"/>
      <c r="N1193" s="53"/>
      <c r="O1193" s="53"/>
      <c r="P1193" s="53"/>
      <c r="Q1193" s="53"/>
      <c r="R1193" s="53"/>
      <c r="S1193" s="53"/>
      <c r="T1193" s="53"/>
      <c r="U1193" s="53"/>
      <c r="V1193" s="53"/>
      <c r="W1193" s="53"/>
      <c r="X1193" s="53"/>
      <c r="Y1193" s="53"/>
      <c r="Z1193" s="53"/>
    </row>
    <row r="1194" spans="1:26" ht="30" customHeight="1">
      <c r="A1194" s="53"/>
      <c r="B1194" s="53"/>
      <c r="C1194" s="45"/>
      <c r="D1194" s="45"/>
      <c r="E1194" s="45"/>
      <c r="F1194" s="45"/>
      <c r="G1194" s="45"/>
      <c r="H1194" s="45"/>
      <c r="I1194" s="45"/>
      <c r="J1194" s="45"/>
      <c r="K1194" s="45"/>
      <c r="L1194" s="53"/>
      <c r="M1194" s="53"/>
      <c r="N1194" s="53"/>
      <c r="O1194" s="53"/>
      <c r="P1194" s="53"/>
      <c r="Q1194" s="53"/>
      <c r="R1194" s="53"/>
      <c r="S1194" s="53"/>
      <c r="T1194" s="53"/>
      <c r="U1194" s="53"/>
      <c r="V1194" s="53"/>
      <c r="W1194" s="53"/>
      <c r="X1194" s="53"/>
      <c r="Y1194" s="53"/>
      <c r="Z1194" s="53"/>
    </row>
    <row r="1195" spans="1:26" ht="30" customHeight="1">
      <c r="A1195" s="53"/>
      <c r="B1195" s="53"/>
      <c r="C1195" s="45"/>
      <c r="D1195" s="45"/>
      <c r="E1195" s="45"/>
      <c r="F1195" s="45"/>
      <c r="G1195" s="45"/>
      <c r="H1195" s="45"/>
      <c r="I1195" s="45"/>
      <c r="J1195" s="45"/>
      <c r="K1195" s="45"/>
      <c r="L1195" s="53"/>
      <c r="M1195" s="53"/>
      <c r="N1195" s="53"/>
      <c r="O1195" s="53"/>
      <c r="P1195" s="53"/>
      <c r="Q1195" s="53"/>
      <c r="R1195" s="53"/>
      <c r="S1195" s="53"/>
      <c r="T1195" s="53"/>
      <c r="U1195" s="53"/>
      <c r="V1195" s="53"/>
      <c r="W1195" s="53"/>
      <c r="X1195" s="53"/>
      <c r="Y1195" s="53"/>
      <c r="Z1195" s="53"/>
    </row>
    <row r="1196" spans="1:26" ht="30" customHeight="1">
      <c r="A1196" s="53"/>
      <c r="B1196" s="53"/>
      <c r="C1196" s="45"/>
      <c r="D1196" s="45"/>
      <c r="E1196" s="45"/>
      <c r="F1196" s="45"/>
      <c r="G1196" s="45"/>
      <c r="H1196" s="45"/>
      <c r="I1196" s="45"/>
      <c r="J1196" s="45"/>
      <c r="K1196" s="45"/>
      <c r="L1196" s="53"/>
      <c r="M1196" s="53"/>
      <c r="N1196" s="53"/>
      <c r="O1196" s="53"/>
      <c r="P1196" s="53"/>
      <c r="Q1196" s="53"/>
      <c r="R1196" s="53"/>
      <c r="S1196" s="53"/>
      <c r="T1196" s="53"/>
      <c r="U1196" s="53"/>
      <c r="V1196" s="53"/>
      <c r="W1196" s="53"/>
      <c r="X1196" s="53"/>
      <c r="Y1196" s="53"/>
      <c r="Z1196" s="53"/>
    </row>
    <row r="1197" spans="1:26" ht="30" customHeight="1">
      <c r="A1197" s="53"/>
      <c r="B1197" s="53"/>
      <c r="C1197" s="45"/>
      <c r="D1197" s="45"/>
      <c r="E1197" s="45"/>
      <c r="F1197" s="45"/>
      <c r="G1197" s="45"/>
      <c r="H1197" s="45"/>
      <c r="I1197" s="45"/>
      <c r="J1197" s="45"/>
      <c r="K1197" s="45"/>
      <c r="L1197" s="53"/>
      <c r="M1197" s="53"/>
      <c r="N1197" s="53"/>
      <c r="O1197" s="53"/>
      <c r="P1197" s="53"/>
      <c r="Q1197" s="53"/>
      <c r="R1197" s="53"/>
      <c r="S1197" s="53"/>
      <c r="T1197" s="53"/>
      <c r="U1197" s="53"/>
      <c r="V1197" s="53"/>
      <c r="W1197" s="53"/>
      <c r="X1197" s="53"/>
      <c r="Y1197" s="53"/>
      <c r="Z1197" s="53"/>
    </row>
    <row r="1198" spans="1:26" ht="30" customHeight="1">
      <c r="A1198" s="53"/>
      <c r="B1198" s="53"/>
      <c r="C1198" s="45"/>
      <c r="D1198" s="45"/>
      <c r="E1198" s="45"/>
      <c r="F1198" s="45"/>
      <c r="G1198" s="45"/>
      <c r="H1198" s="45"/>
      <c r="I1198" s="45"/>
      <c r="J1198" s="45"/>
      <c r="K1198" s="45"/>
      <c r="L1198" s="53"/>
      <c r="M1198" s="53"/>
      <c r="N1198" s="53"/>
      <c r="O1198" s="53"/>
      <c r="P1198" s="53"/>
      <c r="Q1198" s="53"/>
      <c r="R1198" s="53"/>
      <c r="S1198" s="53"/>
      <c r="T1198" s="53"/>
      <c r="U1198" s="53"/>
      <c r="V1198" s="53"/>
      <c r="W1198" s="53"/>
      <c r="X1198" s="53"/>
      <c r="Y1198" s="53"/>
      <c r="Z1198" s="53"/>
    </row>
    <row r="1199" spans="1:26" ht="30" customHeight="1">
      <c r="A1199" s="53"/>
      <c r="B1199" s="53"/>
      <c r="C1199" s="45"/>
      <c r="D1199" s="45"/>
      <c r="E1199" s="45"/>
      <c r="F1199" s="45"/>
      <c r="G1199" s="45"/>
      <c r="H1199" s="45"/>
      <c r="I1199" s="45"/>
      <c r="J1199" s="45"/>
      <c r="K1199" s="45"/>
      <c r="L1199" s="53"/>
      <c r="M1199" s="53"/>
      <c r="N1199" s="53"/>
      <c r="O1199" s="53"/>
      <c r="P1199" s="53"/>
      <c r="Q1199" s="53"/>
      <c r="R1199" s="53"/>
      <c r="S1199" s="53"/>
      <c r="T1199" s="53"/>
      <c r="U1199" s="53"/>
      <c r="V1199" s="53"/>
      <c r="W1199" s="53"/>
      <c r="X1199" s="53"/>
      <c r="Y1199" s="53"/>
      <c r="Z1199" s="53"/>
    </row>
    <row r="1200" spans="1:26" ht="30" customHeight="1">
      <c r="A1200" s="53"/>
      <c r="B1200" s="53"/>
      <c r="C1200" s="45"/>
      <c r="D1200" s="45"/>
      <c r="E1200" s="45"/>
      <c r="F1200" s="45"/>
      <c r="G1200" s="45"/>
      <c r="H1200" s="45"/>
      <c r="I1200" s="45"/>
      <c r="J1200" s="45"/>
      <c r="K1200" s="45"/>
      <c r="L1200" s="53"/>
      <c r="M1200" s="53"/>
      <c r="N1200" s="53"/>
      <c r="O1200" s="53"/>
      <c r="P1200" s="53"/>
      <c r="Q1200" s="53"/>
      <c r="R1200" s="53"/>
      <c r="S1200" s="53"/>
      <c r="T1200" s="53"/>
      <c r="U1200" s="53"/>
      <c r="V1200" s="53"/>
      <c r="W1200" s="53"/>
      <c r="X1200" s="53"/>
      <c r="Y1200" s="53"/>
      <c r="Z1200" s="53"/>
    </row>
    <row r="1201" spans="1:26" ht="30" customHeight="1">
      <c r="A1201" s="53"/>
      <c r="B1201" s="53"/>
      <c r="C1201" s="45"/>
      <c r="D1201" s="45"/>
      <c r="E1201" s="45"/>
      <c r="F1201" s="45"/>
      <c r="G1201" s="45"/>
      <c r="H1201" s="45"/>
      <c r="I1201" s="45"/>
      <c r="J1201" s="45"/>
      <c r="K1201" s="45"/>
      <c r="L1201" s="53"/>
      <c r="M1201" s="53"/>
      <c r="N1201" s="53"/>
      <c r="O1201" s="53"/>
      <c r="P1201" s="53"/>
      <c r="Q1201" s="53"/>
      <c r="R1201" s="53"/>
      <c r="S1201" s="53"/>
      <c r="T1201" s="53"/>
      <c r="U1201" s="53"/>
      <c r="V1201" s="53"/>
      <c r="W1201" s="53"/>
      <c r="X1201" s="53"/>
      <c r="Y1201" s="53"/>
      <c r="Z1201" s="53"/>
    </row>
    <row r="1202" spans="1:26" ht="30" customHeight="1">
      <c r="A1202" s="53"/>
      <c r="B1202" s="53"/>
      <c r="C1202" s="45"/>
      <c r="D1202" s="45"/>
      <c r="E1202" s="45"/>
      <c r="F1202" s="45"/>
      <c r="G1202" s="45"/>
      <c r="H1202" s="45"/>
      <c r="I1202" s="45"/>
      <c r="J1202" s="45"/>
      <c r="K1202" s="45"/>
      <c r="L1202" s="53"/>
      <c r="M1202" s="53"/>
      <c r="N1202" s="53"/>
      <c r="O1202" s="53"/>
      <c r="P1202" s="53"/>
      <c r="Q1202" s="53"/>
      <c r="R1202" s="53"/>
      <c r="S1202" s="53"/>
      <c r="T1202" s="53"/>
      <c r="U1202" s="53"/>
      <c r="V1202" s="53"/>
      <c r="W1202" s="53"/>
      <c r="X1202" s="53"/>
      <c r="Y1202" s="53"/>
      <c r="Z1202" s="53"/>
    </row>
    <row r="1203" spans="1:26" ht="30" customHeight="1">
      <c r="A1203" s="53"/>
      <c r="B1203" s="53"/>
      <c r="C1203" s="45"/>
      <c r="D1203" s="45"/>
      <c r="E1203" s="45"/>
      <c r="F1203" s="45"/>
      <c r="G1203" s="45"/>
      <c r="H1203" s="45"/>
      <c r="I1203" s="45"/>
      <c r="J1203" s="45"/>
      <c r="K1203" s="45"/>
      <c r="L1203" s="53"/>
      <c r="M1203" s="53"/>
      <c r="N1203" s="53"/>
      <c r="O1203" s="53"/>
      <c r="P1203" s="53"/>
      <c r="Q1203" s="53"/>
      <c r="R1203" s="53"/>
      <c r="S1203" s="53"/>
      <c r="T1203" s="53"/>
      <c r="U1203" s="53"/>
      <c r="V1203" s="53"/>
      <c r="W1203" s="53"/>
      <c r="X1203" s="53"/>
      <c r="Y1203" s="53"/>
      <c r="Z1203" s="53"/>
    </row>
    <row r="1204" spans="1:26" ht="30" customHeight="1">
      <c r="A1204" s="53"/>
      <c r="B1204" s="53"/>
      <c r="C1204" s="45"/>
      <c r="D1204" s="45"/>
      <c r="E1204" s="45"/>
      <c r="F1204" s="45"/>
      <c r="G1204" s="45"/>
      <c r="H1204" s="45"/>
      <c r="I1204" s="45"/>
      <c r="J1204" s="45"/>
      <c r="K1204" s="45"/>
      <c r="L1204" s="53"/>
      <c r="M1204" s="53"/>
      <c r="N1204" s="53"/>
      <c r="O1204" s="53"/>
      <c r="P1204" s="53"/>
      <c r="Q1204" s="53"/>
      <c r="R1204" s="53"/>
      <c r="S1204" s="53"/>
      <c r="T1204" s="53"/>
      <c r="U1204" s="53"/>
      <c r="V1204" s="53"/>
      <c r="W1204" s="53"/>
      <c r="X1204" s="53"/>
      <c r="Y1204" s="53"/>
      <c r="Z1204" s="53"/>
    </row>
    <row r="1205" spans="1:26" ht="30" customHeight="1">
      <c r="A1205" s="53"/>
      <c r="B1205" s="53"/>
      <c r="C1205" s="45"/>
      <c r="D1205" s="45"/>
      <c r="E1205" s="45"/>
      <c r="F1205" s="45"/>
      <c r="G1205" s="45"/>
      <c r="H1205" s="45"/>
      <c r="I1205" s="45"/>
      <c r="J1205" s="45"/>
      <c r="K1205" s="45"/>
      <c r="L1205" s="53"/>
      <c r="M1205" s="53"/>
      <c r="N1205" s="53"/>
      <c r="O1205" s="53"/>
      <c r="P1205" s="53"/>
      <c r="Q1205" s="53"/>
      <c r="R1205" s="53"/>
      <c r="S1205" s="53"/>
      <c r="T1205" s="53"/>
      <c r="U1205" s="53"/>
      <c r="V1205" s="53"/>
      <c r="W1205" s="53"/>
      <c r="X1205" s="53"/>
      <c r="Y1205" s="53"/>
      <c r="Z1205" s="53"/>
    </row>
    <row r="1206" spans="1:26" ht="30" customHeight="1">
      <c r="A1206" s="53"/>
      <c r="B1206" s="53"/>
      <c r="C1206" s="45"/>
      <c r="D1206" s="45"/>
      <c r="E1206" s="45"/>
      <c r="F1206" s="45"/>
      <c r="G1206" s="45"/>
      <c r="H1206" s="45"/>
      <c r="I1206" s="45"/>
      <c r="J1206" s="45"/>
      <c r="K1206" s="45"/>
      <c r="L1206" s="53"/>
      <c r="M1206" s="53"/>
      <c r="N1206" s="53"/>
      <c r="O1206" s="53"/>
      <c r="P1206" s="53"/>
      <c r="Q1206" s="53"/>
      <c r="R1206" s="53"/>
      <c r="S1206" s="53"/>
      <c r="T1206" s="53"/>
      <c r="U1206" s="53"/>
      <c r="V1206" s="53"/>
      <c r="W1206" s="53"/>
      <c r="X1206" s="53"/>
      <c r="Y1206" s="53"/>
      <c r="Z1206" s="53"/>
    </row>
    <row r="1207" spans="1:26" ht="30" customHeight="1">
      <c r="A1207" s="53"/>
      <c r="B1207" s="53"/>
      <c r="C1207" s="45"/>
      <c r="D1207" s="45"/>
      <c r="E1207" s="45"/>
      <c r="F1207" s="45"/>
      <c r="G1207" s="45"/>
      <c r="H1207" s="45"/>
      <c r="I1207" s="45"/>
      <c r="J1207" s="45"/>
      <c r="K1207" s="45"/>
      <c r="L1207" s="53"/>
      <c r="M1207" s="53"/>
      <c r="N1207" s="53"/>
      <c r="O1207" s="53"/>
      <c r="P1207" s="53"/>
      <c r="Q1207" s="53"/>
      <c r="R1207" s="53"/>
      <c r="S1207" s="53"/>
      <c r="T1207" s="53"/>
      <c r="U1207" s="53"/>
      <c r="V1207" s="53"/>
      <c r="W1207" s="53"/>
      <c r="X1207" s="53"/>
      <c r="Y1207" s="53"/>
      <c r="Z1207" s="53"/>
    </row>
    <row r="1208" spans="1:26" ht="30" customHeight="1">
      <c r="A1208" s="53"/>
      <c r="B1208" s="53"/>
      <c r="C1208" s="45"/>
      <c r="D1208" s="45"/>
      <c r="E1208" s="45"/>
      <c r="F1208" s="45"/>
      <c r="G1208" s="45"/>
      <c r="H1208" s="45"/>
      <c r="I1208" s="45"/>
      <c r="J1208" s="45"/>
      <c r="K1208" s="45"/>
      <c r="L1208" s="53"/>
      <c r="M1208" s="53"/>
      <c r="N1208" s="53"/>
      <c r="O1208" s="53"/>
      <c r="P1208" s="53"/>
      <c r="Q1208" s="53"/>
      <c r="R1208" s="53"/>
      <c r="S1208" s="53"/>
      <c r="T1208" s="53"/>
      <c r="U1208" s="53"/>
      <c r="V1208" s="53"/>
      <c r="W1208" s="53"/>
      <c r="X1208" s="53"/>
      <c r="Y1208" s="53"/>
      <c r="Z1208" s="53"/>
    </row>
    <row r="1209" spans="1:26" ht="30" customHeight="1">
      <c r="A1209" s="53"/>
      <c r="B1209" s="53"/>
      <c r="C1209" s="45"/>
      <c r="D1209" s="45"/>
      <c r="E1209" s="45"/>
      <c r="F1209" s="45"/>
      <c r="G1209" s="45"/>
      <c r="H1209" s="45"/>
      <c r="I1209" s="45"/>
      <c r="J1209" s="45"/>
      <c r="K1209" s="45"/>
      <c r="L1209" s="53"/>
      <c r="M1209" s="53"/>
      <c r="N1209" s="53"/>
      <c r="O1209" s="53"/>
      <c r="P1209" s="53"/>
      <c r="Q1209" s="53"/>
      <c r="R1209" s="53"/>
      <c r="S1209" s="53"/>
      <c r="T1209" s="53"/>
      <c r="U1209" s="53"/>
      <c r="V1209" s="53"/>
      <c r="W1209" s="53"/>
      <c r="X1209" s="53"/>
      <c r="Y1209" s="53"/>
      <c r="Z1209" s="53"/>
    </row>
    <row r="1210" spans="1:26" ht="30" customHeight="1">
      <c r="A1210" s="53"/>
      <c r="B1210" s="53"/>
      <c r="C1210" s="45"/>
      <c r="D1210" s="45"/>
      <c r="E1210" s="45"/>
      <c r="F1210" s="45"/>
      <c r="G1210" s="45"/>
      <c r="H1210" s="45"/>
      <c r="I1210" s="45"/>
      <c r="J1210" s="45"/>
      <c r="K1210" s="45"/>
      <c r="L1210" s="53"/>
      <c r="M1210" s="53"/>
      <c r="N1210" s="53"/>
      <c r="O1210" s="53"/>
      <c r="P1210" s="53"/>
      <c r="Q1210" s="53"/>
      <c r="R1210" s="53"/>
      <c r="S1210" s="53"/>
      <c r="T1210" s="53"/>
      <c r="U1210" s="53"/>
      <c r="V1210" s="53"/>
      <c r="W1210" s="53"/>
      <c r="X1210" s="53"/>
      <c r="Y1210" s="53"/>
      <c r="Z1210" s="53"/>
    </row>
    <row r="1211" spans="1:26" ht="30" customHeight="1">
      <c r="A1211" s="53"/>
      <c r="B1211" s="53"/>
      <c r="C1211" s="45"/>
      <c r="D1211" s="45"/>
      <c r="E1211" s="45"/>
      <c r="F1211" s="45"/>
      <c r="G1211" s="45"/>
      <c r="H1211" s="45"/>
      <c r="I1211" s="45"/>
      <c r="J1211" s="45"/>
      <c r="K1211" s="45"/>
      <c r="L1211" s="53"/>
      <c r="M1211" s="53"/>
      <c r="N1211" s="53"/>
      <c r="O1211" s="53"/>
      <c r="P1211" s="53"/>
      <c r="Q1211" s="53"/>
      <c r="R1211" s="53"/>
      <c r="S1211" s="53"/>
      <c r="T1211" s="53"/>
      <c r="U1211" s="53"/>
      <c r="V1211" s="53"/>
      <c r="W1211" s="53"/>
      <c r="X1211" s="53"/>
      <c r="Y1211" s="53"/>
      <c r="Z1211" s="53"/>
    </row>
    <row r="1212" spans="1:26" ht="30" customHeight="1">
      <c r="A1212" s="53"/>
      <c r="B1212" s="53"/>
      <c r="C1212" s="45"/>
      <c r="D1212" s="45"/>
      <c r="E1212" s="45"/>
      <c r="F1212" s="45"/>
      <c r="G1212" s="45"/>
      <c r="H1212" s="45"/>
      <c r="I1212" s="45"/>
      <c r="J1212" s="45"/>
      <c r="K1212" s="45"/>
      <c r="L1212" s="53"/>
      <c r="M1212" s="53"/>
      <c r="N1212" s="53"/>
      <c r="O1212" s="53"/>
      <c r="P1212" s="53"/>
      <c r="Q1212" s="53"/>
      <c r="R1212" s="53"/>
      <c r="S1212" s="53"/>
      <c r="T1212" s="53"/>
      <c r="U1212" s="53"/>
      <c r="V1212" s="53"/>
      <c r="W1212" s="53"/>
      <c r="X1212" s="53"/>
      <c r="Y1212" s="53"/>
      <c r="Z1212" s="53"/>
    </row>
    <row r="1213" spans="1:26" ht="30" customHeight="1">
      <c r="A1213" s="53"/>
      <c r="B1213" s="53"/>
      <c r="C1213" s="45"/>
      <c r="D1213" s="45"/>
      <c r="E1213" s="45"/>
      <c r="F1213" s="45"/>
      <c r="G1213" s="45"/>
      <c r="H1213" s="45"/>
      <c r="I1213" s="45"/>
      <c r="J1213" s="45"/>
      <c r="K1213" s="45"/>
      <c r="L1213" s="53"/>
      <c r="M1213" s="53"/>
      <c r="N1213" s="53"/>
      <c r="O1213" s="53"/>
      <c r="P1213" s="53"/>
      <c r="Q1213" s="53"/>
      <c r="R1213" s="53"/>
      <c r="S1213" s="53"/>
      <c r="T1213" s="53"/>
      <c r="U1213" s="53"/>
      <c r="V1213" s="53"/>
      <c r="W1213" s="53"/>
      <c r="X1213" s="53"/>
      <c r="Y1213" s="53"/>
      <c r="Z1213" s="53"/>
    </row>
    <row r="1214" spans="1:26" ht="30" customHeight="1">
      <c r="A1214" s="53"/>
      <c r="B1214" s="53"/>
      <c r="C1214" s="45"/>
      <c r="D1214" s="45"/>
      <c r="E1214" s="45"/>
      <c r="F1214" s="45"/>
      <c r="G1214" s="45"/>
      <c r="H1214" s="45"/>
      <c r="I1214" s="45"/>
      <c r="J1214" s="45"/>
      <c r="K1214" s="45"/>
      <c r="L1214" s="53"/>
      <c r="M1214" s="53"/>
      <c r="N1214" s="53"/>
      <c r="O1214" s="53"/>
      <c r="P1214" s="53"/>
      <c r="Q1214" s="53"/>
      <c r="R1214" s="53"/>
      <c r="S1214" s="53"/>
      <c r="T1214" s="53"/>
      <c r="U1214" s="53"/>
      <c r="V1214" s="53"/>
      <c r="W1214" s="53"/>
      <c r="X1214" s="53"/>
      <c r="Y1214" s="53"/>
      <c r="Z1214" s="53"/>
    </row>
    <row r="1215" spans="1:26" ht="30" customHeight="1">
      <c r="A1215" s="53"/>
      <c r="B1215" s="53"/>
      <c r="C1215" s="45"/>
      <c r="D1215" s="45"/>
      <c r="E1215" s="45"/>
      <c r="F1215" s="45"/>
      <c r="G1215" s="45"/>
      <c r="H1215" s="45"/>
      <c r="I1215" s="45"/>
      <c r="J1215" s="45"/>
      <c r="K1215" s="45"/>
      <c r="L1215" s="53"/>
      <c r="M1215" s="53"/>
      <c r="N1215" s="53"/>
      <c r="O1215" s="53"/>
      <c r="P1215" s="53"/>
      <c r="Q1215" s="53"/>
      <c r="R1215" s="53"/>
      <c r="S1215" s="53"/>
      <c r="T1215" s="53"/>
      <c r="U1215" s="53"/>
      <c r="V1215" s="53"/>
      <c r="W1215" s="53"/>
      <c r="X1215" s="53"/>
      <c r="Y1215" s="53"/>
      <c r="Z1215" s="53"/>
    </row>
    <row r="1216" spans="1:26" ht="30" customHeight="1">
      <c r="A1216" s="53"/>
      <c r="B1216" s="53"/>
      <c r="C1216" s="45"/>
      <c r="D1216" s="45"/>
      <c r="E1216" s="45"/>
      <c r="F1216" s="45"/>
      <c r="G1216" s="45"/>
      <c r="H1216" s="45"/>
      <c r="I1216" s="45"/>
      <c r="J1216" s="45"/>
      <c r="K1216" s="45"/>
      <c r="L1216" s="53"/>
      <c r="M1216" s="53"/>
      <c r="N1216" s="53"/>
      <c r="O1216" s="53"/>
      <c r="P1216" s="53"/>
      <c r="Q1216" s="53"/>
      <c r="R1216" s="53"/>
      <c r="S1216" s="53"/>
      <c r="T1216" s="53"/>
      <c r="U1216" s="53"/>
      <c r="V1216" s="53"/>
      <c r="W1216" s="53"/>
      <c r="X1216" s="53"/>
      <c r="Y1216" s="53"/>
      <c r="Z1216" s="53"/>
    </row>
    <row r="1217" spans="1:26" ht="30" customHeight="1">
      <c r="A1217" s="53"/>
      <c r="B1217" s="53"/>
      <c r="C1217" s="45"/>
      <c r="D1217" s="45"/>
      <c r="E1217" s="45"/>
      <c r="F1217" s="45"/>
      <c r="G1217" s="45"/>
      <c r="H1217" s="45"/>
      <c r="I1217" s="45"/>
      <c r="J1217" s="45"/>
      <c r="K1217" s="45"/>
      <c r="L1217" s="53"/>
      <c r="M1217" s="53"/>
      <c r="N1217" s="53"/>
      <c r="O1217" s="53"/>
      <c r="P1217" s="53"/>
      <c r="Q1217" s="53"/>
      <c r="R1217" s="53"/>
      <c r="S1217" s="53"/>
      <c r="T1217" s="53"/>
      <c r="U1217" s="53"/>
      <c r="V1217" s="53"/>
      <c r="W1217" s="53"/>
      <c r="X1217" s="53"/>
      <c r="Y1217" s="53"/>
      <c r="Z1217" s="53"/>
    </row>
    <row r="1218" spans="1:26" ht="30" customHeight="1">
      <c r="A1218" s="53"/>
      <c r="B1218" s="53"/>
      <c r="C1218" s="45"/>
      <c r="D1218" s="45"/>
      <c r="E1218" s="45"/>
      <c r="F1218" s="45"/>
      <c r="G1218" s="45"/>
      <c r="H1218" s="45"/>
      <c r="I1218" s="45"/>
      <c r="J1218" s="45"/>
      <c r="K1218" s="45"/>
      <c r="L1218" s="53"/>
      <c r="M1218" s="53"/>
      <c r="N1218" s="53"/>
      <c r="O1218" s="53"/>
      <c r="P1218" s="53"/>
      <c r="Q1218" s="53"/>
      <c r="R1218" s="53"/>
      <c r="S1218" s="53"/>
      <c r="T1218" s="53"/>
      <c r="U1218" s="53"/>
      <c r="V1218" s="53"/>
      <c r="W1218" s="53"/>
      <c r="X1218" s="53"/>
      <c r="Y1218" s="53"/>
      <c r="Z1218" s="53"/>
    </row>
    <row r="1219" spans="1:26" ht="30" customHeight="1">
      <c r="A1219" s="53"/>
      <c r="B1219" s="53"/>
      <c r="C1219" s="45"/>
      <c r="D1219" s="45"/>
      <c r="E1219" s="45"/>
      <c r="F1219" s="45"/>
      <c r="G1219" s="45"/>
      <c r="H1219" s="45"/>
      <c r="I1219" s="45"/>
      <c r="J1219" s="45"/>
      <c r="K1219" s="45"/>
      <c r="L1219" s="53"/>
      <c r="M1219" s="53"/>
      <c r="N1219" s="53"/>
      <c r="O1219" s="53"/>
      <c r="P1219" s="53"/>
      <c r="Q1219" s="53"/>
      <c r="R1219" s="53"/>
      <c r="S1219" s="53"/>
      <c r="T1219" s="53"/>
      <c r="U1219" s="53"/>
      <c r="V1219" s="53"/>
      <c r="W1219" s="53"/>
      <c r="X1219" s="53"/>
      <c r="Y1219" s="53"/>
      <c r="Z1219" s="53"/>
    </row>
    <row r="1220" spans="1:26" ht="30" customHeight="1">
      <c r="A1220" s="53"/>
      <c r="B1220" s="53"/>
      <c r="C1220" s="45"/>
      <c r="D1220" s="45"/>
      <c r="E1220" s="45"/>
      <c r="F1220" s="45"/>
      <c r="G1220" s="45"/>
      <c r="H1220" s="45"/>
      <c r="I1220" s="45"/>
      <c r="J1220" s="45"/>
      <c r="K1220" s="45"/>
      <c r="L1220" s="53"/>
      <c r="M1220" s="53"/>
      <c r="N1220" s="53"/>
      <c r="O1220" s="53"/>
      <c r="P1220" s="53"/>
      <c r="Q1220" s="53"/>
      <c r="R1220" s="53"/>
      <c r="S1220" s="53"/>
      <c r="T1220" s="53"/>
      <c r="U1220" s="53"/>
      <c r="V1220" s="53"/>
      <c r="W1220" s="53"/>
      <c r="X1220" s="53"/>
      <c r="Y1220" s="53"/>
      <c r="Z1220" s="53"/>
    </row>
    <row r="1221" spans="1:26" ht="30" customHeight="1">
      <c r="A1221" s="53"/>
      <c r="B1221" s="53"/>
      <c r="C1221" s="45"/>
      <c r="D1221" s="45"/>
      <c r="E1221" s="45"/>
      <c r="F1221" s="45"/>
      <c r="G1221" s="45"/>
      <c r="H1221" s="45"/>
      <c r="I1221" s="45"/>
      <c r="J1221" s="45"/>
      <c r="K1221" s="45"/>
      <c r="L1221" s="53"/>
      <c r="M1221" s="53"/>
      <c r="N1221" s="53"/>
      <c r="O1221" s="53"/>
      <c r="P1221" s="53"/>
      <c r="Q1221" s="53"/>
      <c r="R1221" s="53"/>
      <c r="S1221" s="53"/>
      <c r="T1221" s="53"/>
      <c r="U1221" s="53"/>
      <c r="V1221" s="53"/>
      <c r="W1221" s="53"/>
      <c r="X1221" s="53"/>
      <c r="Y1221" s="53"/>
      <c r="Z1221" s="53"/>
    </row>
    <row r="1222" spans="1:26" ht="30" customHeight="1">
      <c r="A1222" s="53"/>
      <c r="B1222" s="53"/>
      <c r="C1222" s="45"/>
      <c r="D1222" s="45"/>
      <c r="E1222" s="45"/>
      <c r="F1222" s="45"/>
      <c r="G1222" s="45"/>
      <c r="H1222" s="45"/>
      <c r="I1222" s="45"/>
      <c r="J1222" s="45"/>
      <c r="K1222" s="45"/>
      <c r="L1222" s="53"/>
      <c r="M1222" s="53"/>
      <c r="N1222" s="53"/>
      <c r="O1222" s="53"/>
      <c r="P1222" s="53"/>
      <c r="Q1222" s="53"/>
      <c r="R1222" s="53"/>
      <c r="S1222" s="53"/>
      <c r="T1222" s="53"/>
      <c r="U1222" s="53"/>
      <c r="V1222" s="53"/>
      <c r="W1222" s="53"/>
      <c r="X1222" s="53"/>
      <c r="Y1222" s="53"/>
      <c r="Z1222" s="53"/>
    </row>
    <row r="1223" spans="1:26" ht="30" customHeight="1">
      <c r="A1223" s="53"/>
      <c r="B1223" s="53"/>
      <c r="C1223" s="45"/>
      <c r="D1223" s="45"/>
      <c r="E1223" s="45"/>
      <c r="F1223" s="45"/>
      <c r="G1223" s="45"/>
      <c r="H1223" s="45"/>
      <c r="I1223" s="45"/>
      <c r="J1223" s="45"/>
      <c r="K1223" s="45"/>
      <c r="L1223" s="53"/>
      <c r="M1223" s="53"/>
      <c r="N1223" s="53"/>
      <c r="O1223" s="53"/>
      <c r="P1223" s="53"/>
      <c r="Q1223" s="53"/>
      <c r="R1223" s="53"/>
      <c r="S1223" s="53"/>
      <c r="T1223" s="53"/>
      <c r="U1223" s="53"/>
      <c r="V1223" s="53"/>
      <c r="W1223" s="53"/>
      <c r="X1223" s="53"/>
      <c r="Y1223" s="53"/>
      <c r="Z1223" s="53"/>
    </row>
    <row r="1224" spans="1:26" ht="30" customHeight="1">
      <c r="A1224" s="53"/>
      <c r="B1224" s="53"/>
      <c r="C1224" s="45"/>
      <c r="D1224" s="45"/>
      <c r="E1224" s="45"/>
      <c r="F1224" s="45"/>
      <c r="G1224" s="45"/>
      <c r="H1224" s="45"/>
      <c r="I1224" s="45"/>
      <c r="J1224" s="45"/>
      <c r="K1224" s="45"/>
      <c r="L1224" s="53"/>
      <c r="M1224" s="53"/>
      <c r="N1224" s="53"/>
      <c r="O1224" s="53"/>
      <c r="P1224" s="53"/>
      <c r="Q1224" s="53"/>
      <c r="R1224" s="53"/>
      <c r="S1224" s="53"/>
      <c r="T1224" s="53"/>
      <c r="U1224" s="53"/>
      <c r="V1224" s="53"/>
      <c r="W1224" s="53"/>
      <c r="X1224" s="53"/>
      <c r="Y1224" s="53"/>
      <c r="Z1224" s="53"/>
    </row>
    <row r="1225" spans="1:26" ht="30" customHeight="1">
      <c r="A1225" s="53"/>
      <c r="B1225" s="53"/>
      <c r="C1225" s="45"/>
      <c r="D1225" s="45"/>
      <c r="E1225" s="45"/>
      <c r="F1225" s="45"/>
      <c r="G1225" s="45"/>
      <c r="H1225" s="45"/>
      <c r="I1225" s="45"/>
      <c r="J1225" s="45"/>
      <c r="K1225" s="45"/>
      <c r="L1225" s="53"/>
      <c r="M1225" s="53"/>
      <c r="N1225" s="53"/>
      <c r="O1225" s="53"/>
      <c r="P1225" s="53"/>
      <c r="Q1225" s="53"/>
      <c r="R1225" s="53"/>
      <c r="S1225" s="53"/>
      <c r="T1225" s="53"/>
      <c r="U1225" s="53"/>
      <c r="V1225" s="53"/>
      <c r="W1225" s="53"/>
      <c r="X1225" s="53"/>
      <c r="Y1225" s="53"/>
      <c r="Z1225" s="53"/>
    </row>
    <row r="1226" spans="1:26" ht="30" customHeight="1">
      <c r="A1226" s="53"/>
      <c r="B1226" s="53"/>
      <c r="C1226" s="45"/>
      <c r="D1226" s="45"/>
      <c r="E1226" s="45"/>
      <c r="F1226" s="45"/>
      <c r="G1226" s="45"/>
      <c r="H1226" s="45"/>
      <c r="I1226" s="45"/>
      <c r="J1226" s="45"/>
      <c r="K1226" s="45"/>
      <c r="L1226" s="53"/>
      <c r="M1226" s="53"/>
      <c r="N1226" s="53"/>
      <c r="O1226" s="53"/>
      <c r="P1226" s="53"/>
      <c r="Q1226" s="53"/>
      <c r="R1226" s="53"/>
      <c r="S1226" s="53"/>
      <c r="T1226" s="53"/>
      <c r="U1226" s="53"/>
      <c r="V1226" s="53"/>
      <c r="W1226" s="53"/>
      <c r="X1226" s="53"/>
      <c r="Y1226" s="53"/>
      <c r="Z1226" s="53"/>
    </row>
    <row r="1227" spans="1:26" ht="30" customHeight="1">
      <c r="A1227" s="53"/>
      <c r="B1227" s="53"/>
      <c r="C1227" s="45"/>
      <c r="D1227" s="45"/>
      <c r="E1227" s="45"/>
      <c r="F1227" s="45"/>
      <c r="G1227" s="45"/>
      <c r="H1227" s="45"/>
      <c r="I1227" s="45"/>
      <c r="J1227" s="45"/>
      <c r="K1227" s="45"/>
      <c r="L1227" s="53"/>
      <c r="M1227" s="53"/>
      <c r="N1227" s="53"/>
      <c r="O1227" s="53"/>
      <c r="P1227" s="53"/>
      <c r="Q1227" s="53"/>
      <c r="R1227" s="53"/>
      <c r="S1227" s="53"/>
      <c r="T1227" s="53"/>
      <c r="U1227" s="53"/>
      <c r="V1227" s="53"/>
      <c r="W1227" s="53"/>
      <c r="X1227" s="53"/>
      <c r="Y1227" s="53"/>
      <c r="Z1227" s="53"/>
    </row>
    <row r="1228" spans="1:26" ht="30" customHeight="1">
      <c r="A1228" s="53"/>
      <c r="B1228" s="53"/>
      <c r="C1228" s="45"/>
      <c r="D1228" s="45"/>
      <c r="E1228" s="45"/>
      <c r="F1228" s="45"/>
      <c r="G1228" s="45"/>
      <c r="H1228" s="45"/>
      <c r="I1228" s="45"/>
      <c r="J1228" s="45"/>
      <c r="K1228" s="45"/>
      <c r="L1228" s="53"/>
      <c r="M1228" s="53"/>
      <c r="N1228" s="53"/>
      <c r="O1228" s="53"/>
      <c r="P1228" s="53"/>
      <c r="Q1228" s="53"/>
      <c r="R1228" s="53"/>
      <c r="S1228" s="53"/>
      <c r="T1228" s="53"/>
      <c r="U1228" s="53"/>
      <c r="V1228" s="53"/>
      <c r="W1228" s="53"/>
      <c r="X1228" s="53"/>
      <c r="Y1228" s="53"/>
      <c r="Z1228" s="53"/>
    </row>
    <row r="1229" spans="1:26" ht="30" customHeight="1">
      <c r="A1229" s="53"/>
      <c r="B1229" s="53"/>
      <c r="C1229" s="45"/>
      <c r="D1229" s="45"/>
      <c r="E1229" s="45"/>
      <c r="F1229" s="45"/>
      <c r="G1229" s="45"/>
      <c r="H1229" s="45"/>
      <c r="I1229" s="45"/>
      <c r="J1229" s="45"/>
      <c r="K1229" s="45"/>
      <c r="L1229" s="53"/>
      <c r="M1229" s="53"/>
      <c r="N1229" s="53"/>
      <c r="O1229" s="53"/>
      <c r="P1229" s="53"/>
      <c r="Q1229" s="53"/>
      <c r="R1229" s="53"/>
      <c r="S1229" s="53"/>
      <c r="T1229" s="53"/>
      <c r="U1229" s="53"/>
      <c r="V1229" s="53"/>
      <c r="W1229" s="53"/>
      <c r="X1229" s="53"/>
      <c r="Y1229" s="53"/>
      <c r="Z1229" s="53"/>
    </row>
    <row r="1230" spans="1:26" ht="30" customHeight="1">
      <c r="A1230" s="53"/>
      <c r="B1230" s="53"/>
      <c r="C1230" s="45"/>
      <c r="D1230" s="45"/>
      <c r="E1230" s="45"/>
      <c r="F1230" s="45"/>
      <c r="G1230" s="45"/>
      <c r="H1230" s="45"/>
      <c r="I1230" s="45"/>
      <c r="J1230" s="45"/>
      <c r="K1230" s="45"/>
      <c r="L1230" s="53"/>
      <c r="M1230" s="53"/>
      <c r="N1230" s="53"/>
      <c r="O1230" s="53"/>
      <c r="P1230" s="53"/>
      <c r="Q1230" s="53"/>
      <c r="R1230" s="53"/>
      <c r="S1230" s="53"/>
      <c r="T1230" s="53"/>
      <c r="U1230" s="53"/>
      <c r="V1230" s="53"/>
      <c r="W1230" s="53"/>
      <c r="X1230" s="53"/>
      <c r="Y1230" s="53"/>
      <c r="Z1230" s="53"/>
    </row>
    <row r="1231" spans="1:26" ht="30" customHeight="1">
      <c r="A1231" s="53"/>
      <c r="B1231" s="53"/>
      <c r="C1231" s="45"/>
      <c r="D1231" s="45"/>
      <c r="E1231" s="45"/>
      <c r="F1231" s="45"/>
      <c r="G1231" s="45"/>
      <c r="H1231" s="45"/>
      <c r="I1231" s="45"/>
      <c r="J1231" s="45"/>
      <c r="K1231" s="45"/>
      <c r="L1231" s="53"/>
      <c r="M1231" s="53"/>
      <c r="N1231" s="53"/>
      <c r="O1231" s="53"/>
      <c r="P1231" s="53"/>
      <c r="Q1231" s="53"/>
      <c r="R1231" s="53"/>
      <c r="S1231" s="53"/>
      <c r="T1231" s="53"/>
      <c r="U1231" s="53"/>
      <c r="V1231" s="53"/>
      <c r="W1231" s="53"/>
      <c r="X1231" s="53"/>
      <c r="Y1231" s="53"/>
      <c r="Z1231" s="53"/>
    </row>
    <row r="1232" spans="1:26" ht="30" customHeight="1">
      <c r="A1232" s="53"/>
      <c r="B1232" s="53"/>
      <c r="C1232" s="45"/>
      <c r="D1232" s="45"/>
      <c r="E1232" s="45"/>
      <c r="F1232" s="45"/>
      <c r="G1232" s="45"/>
      <c r="H1232" s="45"/>
      <c r="I1232" s="45"/>
      <c r="J1232" s="45"/>
      <c r="K1232" s="45"/>
      <c r="L1232" s="53"/>
      <c r="M1232" s="53"/>
      <c r="N1232" s="53"/>
      <c r="O1232" s="53"/>
      <c r="P1232" s="53"/>
      <c r="Q1232" s="53"/>
      <c r="R1232" s="53"/>
      <c r="S1232" s="53"/>
      <c r="T1232" s="53"/>
      <c r="U1232" s="53"/>
      <c r="V1232" s="53"/>
      <c r="W1232" s="53"/>
      <c r="X1232" s="53"/>
      <c r="Y1232" s="53"/>
      <c r="Z1232" s="53"/>
    </row>
    <row r="1233" spans="1:26" ht="30" customHeight="1">
      <c r="A1233" s="53"/>
      <c r="B1233" s="53"/>
      <c r="C1233" s="45"/>
      <c r="D1233" s="45"/>
      <c r="E1233" s="45"/>
      <c r="F1233" s="45"/>
      <c r="G1233" s="45"/>
      <c r="H1233" s="45"/>
      <c r="I1233" s="45"/>
      <c r="J1233" s="45"/>
      <c r="K1233" s="45"/>
      <c r="L1233" s="53"/>
      <c r="M1233" s="53"/>
      <c r="N1233" s="53"/>
      <c r="O1233" s="53"/>
      <c r="P1233" s="53"/>
      <c r="Q1233" s="53"/>
      <c r="R1233" s="53"/>
      <c r="S1233" s="53"/>
      <c r="T1233" s="53"/>
      <c r="U1233" s="53"/>
      <c r="V1233" s="53"/>
      <c r="W1233" s="53"/>
      <c r="X1233" s="53"/>
      <c r="Y1233" s="53"/>
      <c r="Z1233" s="53"/>
    </row>
    <row r="1234" spans="1:26" ht="30" customHeight="1">
      <c r="A1234" s="53"/>
      <c r="B1234" s="53"/>
      <c r="C1234" s="45"/>
      <c r="D1234" s="45"/>
      <c r="E1234" s="45"/>
      <c r="F1234" s="45"/>
      <c r="G1234" s="45"/>
      <c r="H1234" s="45"/>
      <c r="I1234" s="45"/>
      <c r="J1234" s="45"/>
      <c r="K1234" s="45"/>
      <c r="L1234" s="53"/>
      <c r="M1234" s="53"/>
      <c r="N1234" s="53"/>
      <c r="O1234" s="53"/>
      <c r="P1234" s="53"/>
      <c r="Q1234" s="53"/>
      <c r="R1234" s="53"/>
      <c r="S1234" s="53"/>
      <c r="T1234" s="53"/>
      <c r="U1234" s="53"/>
      <c r="V1234" s="53"/>
      <c r="W1234" s="53"/>
      <c r="X1234" s="53"/>
      <c r="Y1234" s="53"/>
      <c r="Z1234" s="53"/>
    </row>
    <row r="1235" spans="1:26" ht="30" customHeight="1">
      <c r="A1235" s="53"/>
      <c r="B1235" s="53"/>
      <c r="C1235" s="45"/>
      <c r="D1235" s="45"/>
      <c r="E1235" s="45"/>
      <c r="F1235" s="45"/>
      <c r="G1235" s="45"/>
      <c r="H1235" s="45"/>
      <c r="I1235" s="45"/>
      <c r="J1235" s="45"/>
      <c r="K1235" s="45"/>
      <c r="L1235" s="53"/>
      <c r="M1235" s="53"/>
      <c r="N1235" s="53"/>
      <c r="O1235" s="53"/>
      <c r="P1235" s="53"/>
      <c r="Q1235" s="53"/>
      <c r="R1235" s="53"/>
      <c r="S1235" s="53"/>
      <c r="T1235" s="53"/>
      <c r="U1235" s="53"/>
      <c r="V1235" s="53"/>
      <c r="W1235" s="53"/>
      <c r="X1235" s="53"/>
      <c r="Y1235" s="53"/>
      <c r="Z1235" s="53"/>
    </row>
    <row r="1236" spans="1:26" ht="30" customHeight="1">
      <c r="A1236" s="53"/>
      <c r="B1236" s="53"/>
      <c r="C1236" s="45"/>
      <c r="D1236" s="45"/>
      <c r="E1236" s="45"/>
      <c r="F1236" s="45"/>
      <c r="G1236" s="45"/>
      <c r="H1236" s="45"/>
      <c r="I1236" s="45"/>
      <c r="J1236" s="45"/>
      <c r="K1236" s="45"/>
      <c r="L1236" s="53"/>
      <c r="M1236" s="53"/>
      <c r="N1236" s="53"/>
      <c r="O1236" s="53"/>
      <c r="P1236" s="53"/>
      <c r="Q1236" s="53"/>
      <c r="R1236" s="53"/>
      <c r="S1236" s="53"/>
      <c r="T1236" s="53"/>
      <c r="U1236" s="53"/>
      <c r="V1236" s="53"/>
      <c r="W1236" s="53"/>
      <c r="X1236" s="53"/>
      <c r="Y1236" s="53"/>
      <c r="Z1236" s="53"/>
    </row>
    <row r="1237" spans="1:26" ht="30" customHeight="1">
      <c r="A1237" s="53"/>
      <c r="B1237" s="53"/>
      <c r="C1237" s="45"/>
      <c r="D1237" s="45"/>
      <c r="E1237" s="45"/>
      <c r="F1237" s="45"/>
      <c r="G1237" s="45"/>
      <c r="H1237" s="45"/>
      <c r="I1237" s="45"/>
      <c r="J1237" s="45"/>
      <c r="K1237" s="45"/>
      <c r="L1237" s="53"/>
      <c r="M1237" s="53"/>
      <c r="N1237" s="53"/>
      <c r="O1237" s="53"/>
      <c r="P1237" s="53"/>
      <c r="Q1237" s="53"/>
      <c r="R1237" s="53"/>
      <c r="S1237" s="53"/>
      <c r="T1237" s="53"/>
      <c r="U1237" s="53"/>
      <c r="V1237" s="53"/>
      <c r="W1237" s="53"/>
      <c r="X1237" s="53"/>
      <c r="Y1237" s="53"/>
      <c r="Z1237" s="53"/>
    </row>
    <row r="1238" spans="1:26" ht="30" customHeight="1">
      <c r="A1238" s="53"/>
      <c r="B1238" s="53"/>
      <c r="C1238" s="45"/>
      <c r="D1238" s="45"/>
      <c r="E1238" s="45"/>
      <c r="F1238" s="45"/>
      <c r="G1238" s="45"/>
      <c r="H1238" s="45"/>
      <c r="I1238" s="45"/>
      <c r="J1238" s="45"/>
      <c r="K1238" s="45"/>
      <c r="L1238" s="53"/>
      <c r="M1238" s="53"/>
      <c r="N1238" s="53"/>
      <c r="O1238" s="53"/>
      <c r="P1238" s="53"/>
      <c r="Q1238" s="53"/>
      <c r="R1238" s="53"/>
      <c r="S1238" s="53"/>
      <c r="T1238" s="53"/>
      <c r="U1238" s="53"/>
      <c r="V1238" s="53"/>
      <c r="W1238" s="53"/>
      <c r="X1238" s="53"/>
      <c r="Y1238" s="53"/>
      <c r="Z1238" s="53"/>
    </row>
    <row r="1239" spans="1:26" ht="30" customHeight="1">
      <c r="A1239" s="53"/>
      <c r="B1239" s="53"/>
      <c r="C1239" s="45"/>
      <c r="D1239" s="45"/>
      <c r="E1239" s="45"/>
      <c r="F1239" s="45"/>
      <c r="G1239" s="45"/>
      <c r="H1239" s="45"/>
      <c r="I1239" s="45"/>
      <c r="J1239" s="45"/>
      <c r="K1239" s="45"/>
      <c r="L1239" s="53"/>
      <c r="M1239" s="53"/>
      <c r="N1239" s="53"/>
      <c r="O1239" s="53"/>
      <c r="P1239" s="53"/>
      <c r="Q1239" s="53"/>
      <c r="R1239" s="53"/>
      <c r="S1239" s="53"/>
      <c r="T1239" s="53"/>
      <c r="U1239" s="53"/>
      <c r="V1239" s="53"/>
      <c r="W1239" s="53"/>
      <c r="X1239" s="53"/>
      <c r="Y1239" s="53"/>
      <c r="Z1239" s="53"/>
    </row>
    <row r="1240" spans="1:26" ht="30" customHeight="1">
      <c r="A1240" s="53"/>
      <c r="B1240" s="53"/>
      <c r="C1240" s="45"/>
      <c r="D1240" s="45"/>
      <c r="E1240" s="45"/>
      <c r="F1240" s="45"/>
      <c r="G1240" s="45"/>
      <c r="H1240" s="45"/>
      <c r="I1240" s="45"/>
      <c r="J1240" s="45"/>
      <c r="K1240" s="45"/>
      <c r="L1240" s="53"/>
      <c r="M1240" s="53"/>
      <c r="N1240" s="53"/>
      <c r="O1240" s="53"/>
      <c r="P1240" s="53"/>
      <c r="Q1240" s="53"/>
      <c r="R1240" s="53"/>
      <c r="S1240" s="53"/>
      <c r="T1240" s="53"/>
      <c r="U1240" s="53"/>
      <c r="V1240" s="53"/>
      <c r="W1240" s="53"/>
      <c r="X1240" s="53"/>
      <c r="Y1240" s="53"/>
      <c r="Z1240" s="53"/>
    </row>
    <row r="1241" spans="1:26" ht="30" customHeight="1">
      <c r="A1241" s="53"/>
      <c r="B1241" s="53"/>
      <c r="C1241" s="45"/>
      <c r="D1241" s="45"/>
      <c r="E1241" s="45"/>
      <c r="F1241" s="45"/>
      <c r="G1241" s="45"/>
      <c r="H1241" s="45"/>
      <c r="I1241" s="45"/>
      <c r="J1241" s="45"/>
      <c r="K1241" s="45"/>
      <c r="L1241" s="53"/>
      <c r="M1241" s="53"/>
      <c r="N1241" s="53"/>
      <c r="O1241" s="53"/>
      <c r="P1241" s="53"/>
      <c r="Q1241" s="53"/>
      <c r="R1241" s="53"/>
      <c r="S1241" s="53"/>
      <c r="T1241" s="53"/>
      <c r="U1241" s="53"/>
      <c r="V1241" s="53"/>
      <c r="W1241" s="53"/>
      <c r="X1241" s="53"/>
      <c r="Y1241" s="53"/>
      <c r="Z1241" s="53"/>
    </row>
    <row r="1242" spans="1:26" ht="30" customHeight="1">
      <c r="A1242" s="53"/>
      <c r="B1242" s="53"/>
      <c r="C1242" s="45"/>
      <c r="D1242" s="45"/>
      <c r="E1242" s="45"/>
      <c r="F1242" s="45"/>
      <c r="G1242" s="45"/>
      <c r="H1242" s="45"/>
      <c r="I1242" s="45"/>
      <c r="J1242" s="45"/>
      <c r="K1242" s="45"/>
      <c r="L1242" s="53"/>
      <c r="M1242" s="53"/>
      <c r="N1242" s="53"/>
      <c r="O1242" s="53"/>
      <c r="P1242" s="53"/>
      <c r="Q1242" s="53"/>
      <c r="R1242" s="53"/>
      <c r="S1242" s="53"/>
      <c r="T1242" s="53"/>
      <c r="U1242" s="53"/>
      <c r="V1242" s="53"/>
      <c r="W1242" s="53"/>
      <c r="X1242" s="53"/>
      <c r="Y1242" s="53"/>
      <c r="Z1242" s="53"/>
    </row>
    <row r="1243" spans="1:26" ht="30" customHeight="1">
      <c r="A1243" s="53"/>
      <c r="B1243" s="53"/>
      <c r="C1243" s="45"/>
      <c r="D1243" s="45"/>
      <c r="E1243" s="45"/>
      <c r="F1243" s="45"/>
      <c r="G1243" s="45"/>
      <c r="H1243" s="45"/>
      <c r="I1243" s="45"/>
      <c r="J1243" s="45"/>
      <c r="K1243" s="45"/>
      <c r="L1243" s="53"/>
      <c r="M1243" s="53"/>
      <c r="N1243" s="53"/>
      <c r="O1243" s="53"/>
      <c r="P1243" s="53"/>
      <c r="Q1243" s="53"/>
      <c r="R1243" s="53"/>
      <c r="S1243" s="53"/>
      <c r="T1243" s="53"/>
      <c r="U1243" s="53"/>
      <c r="V1243" s="53"/>
      <c r="W1243" s="53"/>
      <c r="X1243" s="53"/>
      <c r="Y1243" s="53"/>
      <c r="Z1243" s="53"/>
    </row>
    <row r="1244" spans="1:26" ht="30" customHeight="1">
      <c r="A1244" s="53"/>
      <c r="B1244" s="53"/>
      <c r="C1244" s="45"/>
      <c r="D1244" s="45"/>
      <c r="E1244" s="45"/>
      <c r="F1244" s="45"/>
      <c r="G1244" s="45"/>
      <c r="H1244" s="45"/>
      <c r="I1244" s="45"/>
      <c r="J1244" s="45"/>
      <c r="K1244" s="45"/>
      <c r="L1244" s="53"/>
      <c r="M1244" s="53"/>
      <c r="N1244" s="53"/>
      <c r="O1244" s="53"/>
      <c r="P1244" s="53"/>
      <c r="Q1244" s="53"/>
      <c r="R1244" s="53"/>
      <c r="S1244" s="53"/>
      <c r="T1244" s="53"/>
      <c r="U1244" s="53"/>
      <c r="V1244" s="53"/>
      <c r="W1244" s="53"/>
      <c r="X1244" s="53"/>
      <c r="Y1244" s="53"/>
      <c r="Z1244" s="53"/>
    </row>
    <row r="1245" spans="1:26" ht="30" customHeight="1">
      <c r="A1245" s="53"/>
      <c r="B1245" s="53"/>
      <c r="C1245" s="45"/>
      <c r="D1245" s="45"/>
      <c r="E1245" s="45"/>
      <c r="F1245" s="45"/>
      <c r="G1245" s="45"/>
      <c r="H1245" s="45"/>
      <c r="I1245" s="45"/>
      <c r="J1245" s="45"/>
      <c r="K1245" s="45"/>
      <c r="L1245" s="53"/>
      <c r="M1245" s="53"/>
      <c r="N1245" s="53"/>
      <c r="O1245" s="53"/>
      <c r="P1245" s="53"/>
      <c r="Q1245" s="53"/>
      <c r="R1245" s="53"/>
      <c r="S1245" s="53"/>
      <c r="T1245" s="53"/>
      <c r="U1245" s="53"/>
      <c r="V1245" s="53"/>
      <c r="W1245" s="53"/>
      <c r="X1245" s="53"/>
      <c r="Y1245" s="53"/>
      <c r="Z1245" s="53"/>
    </row>
    <row r="1246" spans="1:26" ht="30" customHeight="1">
      <c r="A1246" s="53"/>
      <c r="B1246" s="53"/>
      <c r="C1246" s="45"/>
      <c r="D1246" s="45"/>
      <c r="E1246" s="45"/>
      <c r="F1246" s="45"/>
      <c r="G1246" s="45"/>
      <c r="H1246" s="45"/>
      <c r="I1246" s="45"/>
      <c r="J1246" s="45"/>
      <c r="K1246" s="45"/>
      <c r="L1246" s="53"/>
      <c r="M1246" s="53"/>
      <c r="N1246" s="53"/>
      <c r="O1246" s="53"/>
      <c r="P1246" s="53"/>
      <c r="Q1246" s="53"/>
      <c r="R1246" s="53"/>
      <c r="S1246" s="53"/>
      <c r="T1246" s="53"/>
      <c r="U1246" s="53"/>
      <c r="V1246" s="53"/>
      <c r="W1246" s="53"/>
      <c r="X1246" s="53"/>
      <c r="Y1246" s="53"/>
      <c r="Z1246" s="53"/>
    </row>
    <row r="1247" spans="1:26" ht="30" customHeight="1">
      <c r="A1247" s="53"/>
      <c r="B1247" s="53"/>
      <c r="C1247" s="45"/>
      <c r="D1247" s="45"/>
      <c r="E1247" s="45"/>
      <c r="F1247" s="45"/>
      <c r="G1247" s="45"/>
      <c r="H1247" s="45"/>
      <c r="I1247" s="45"/>
      <c r="J1247" s="45"/>
      <c r="K1247" s="45"/>
      <c r="L1247" s="53"/>
      <c r="M1247" s="53"/>
      <c r="N1247" s="53"/>
      <c r="O1247" s="53"/>
      <c r="P1247" s="53"/>
      <c r="Q1247" s="53"/>
      <c r="R1247" s="53"/>
      <c r="S1247" s="53"/>
      <c r="T1247" s="53"/>
      <c r="U1247" s="53"/>
      <c r="V1247" s="53"/>
      <c r="W1247" s="53"/>
      <c r="X1247" s="53"/>
      <c r="Y1247" s="53"/>
      <c r="Z1247" s="53"/>
    </row>
    <row r="1248" spans="1:26" ht="30" customHeight="1">
      <c r="A1248" s="53"/>
      <c r="B1248" s="53"/>
      <c r="C1248" s="45"/>
      <c r="D1248" s="45"/>
      <c r="E1248" s="45"/>
      <c r="F1248" s="45"/>
      <c r="G1248" s="45"/>
      <c r="H1248" s="45"/>
      <c r="I1248" s="45"/>
      <c r="J1248" s="45"/>
      <c r="K1248" s="45"/>
      <c r="L1248" s="53"/>
      <c r="M1248" s="53"/>
      <c r="N1248" s="53"/>
      <c r="O1248" s="53"/>
      <c r="P1248" s="53"/>
      <c r="Q1248" s="53"/>
      <c r="R1248" s="53"/>
      <c r="S1248" s="53"/>
      <c r="T1248" s="53"/>
      <c r="U1248" s="53"/>
      <c r="V1248" s="53"/>
      <c r="W1248" s="53"/>
      <c r="X1248" s="53"/>
      <c r="Y1248" s="53"/>
      <c r="Z1248" s="53"/>
    </row>
    <row r="1249" spans="1:26" ht="30" customHeight="1">
      <c r="A1249" s="53"/>
      <c r="B1249" s="53"/>
      <c r="C1249" s="45"/>
      <c r="D1249" s="45"/>
      <c r="E1249" s="45"/>
      <c r="F1249" s="45"/>
      <c r="G1249" s="45"/>
      <c r="H1249" s="45"/>
      <c r="I1249" s="45"/>
      <c r="J1249" s="45"/>
      <c r="K1249" s="45"/>
      <c r="L1249" s="53"/>
      <c r="M1249" s="53"/>
      <c r="N1249" s="53"/>
      <c r="O1249" s="53"/>
      <c r="P1249" s="53"/>
      <c r="Q1249" s="53"/>
      <c r="R1249" s="53"/>
      <c r="S1249" s="53"/>
      <c r="T1249" s="53"/>
      <c r="U1249" s="53"/>
      <c r="V1249" s="53"/>
      <c r="W1249" s="53"/>
      <c r="X1249" s="53"/>
      <c r="Y1249" s="53"/>
      <c r="Z1249" s="53"/>
    </row>
    <row r="1250" spans="1:26" ht="30" customHeight="1">
      <c r="A1250" s="53"/>
      <c r="B1250" s="53"/>
      <c r="C1250" s="45"/>
      <c r="D1250" s="45"/>
      <c r="E1250" s="45"/>
      <c r="F1250" s="45"/>
      <c r="G1250" s="45"/>
      <c r="H1250" s="45"/>
      <c r="I1250" s="45"/>
      <c r="J1250" s="45"/>
      <c r="K1250" s="45"/>
      <c r="L1250" s="53"/>
      <c r="M1250" s="53"/>
      <c r="N1250" s="53"/>
      <c r="O1250" s="53"/>
      <c r="P1250" s="53"/>
      <c r="Q1250" s="53"/>
      <c r="R1250" s="53"/>
      <c r="S1250" s="53"/>
      <c r="T1250" s="53"/>
      <c r="U1250" s="53"/>
      <c r="V1250" s="53"/>
      <c r="W1250" s="53"/>
      <c r="X1250" s="53"/>
      <c r="Y1250" s="53"/>
      <c r="Z1250" s="53"/>
    </row>
    <row r="1251" spans="1:26" ht="30" customHeight="1">
      <c r="A1251" s="53"/>
      <c r="B1251" s="53"/>
      <c r="C1251" s="45"/>
      <c r="D1251" s="45"/>
      <c r="E1251" s="45"/>
      <c r="F1251" s="45"/>
      <c r="G1251" s="45"/>
      <c r="H1251" s="45"/>
      <c r="I1251" s="45"/>
      <c r="J1251" s="45"/>
      <c r="K1251" s="45"/>
      <c r="L1251" s="53"/>
      <c r="M1251" s="53"/>
      <c r="N1251" s="53"/>
      <c r="O1251" s="53"/>
      <c r="P1251" s="53"/>
      <c r="Q1251" s="53"/>
      <c r="R1251" s="53"/>
      <c r="S1251" s="53"/>
      <c r="T1251" s="53"/>
      <c r="U1251" s="53"/>
      <c r="V1251" s="53"/>
      <c r="W1251" s="53"/>
      <c r="X1251" s="53"/>
      <c r="Y1251" s="53"/>
      <c r="Z1251" s="53"/>
    </row>
    <row r="1252" spans="1:26" ht="30" customHeight="1">
      <c r="A1252" s="53"/>
      <c r="B1252" s="53"/>
      <c r="C1252" s="45"/>
      <c r="D1252" s="45"/>
      <c r="E1252" s="45"/>
      <c r="F1252" s="45"/>
      <c r="G1252" s="45"/>
      <c r="H1252" s="45"/>
      <c r="I1252" s="45"/>
      <c r="J1252" s="45"/>
      <c r="K1252" s="45"/>
      <c r="L1252" s="53"/>
      <c r="M1252" s="53"/>
      <c r="N1252" s="53"/>
      <c r="O1252" s="53"/>
      <c r="P1252" s="53"/>
      <c r="Q1252" s="53"/>
      <c r="R1252" s="53"/>
      <c r="S1252" s="53"/>
      <c r="T1252" s="53"/>
      <c r="U1252" s="53"/>
      <c r="V1252" s="53"/>
      <c r="W1252" s="53"/>
      <c r="X1252" s="53"/>
      <c r="Y1252" s="53"/>
      <c r="Z1252" s="53"/>
    </row>
    <row r="1253" spans="1:26" ht="30" customHeight="1">
      <c r="A1253" s="53"/>
      <c r="B1253" s="53"/>
      <c r="C1253" s="45"/>
      <c r="D1253" s="45"/>
      <c r="E1253" s="45"/>
      <c r="F1253" s="45"/>
      <c r="G1253" s="45"/>
      <c r="H1253" s="45"/>
      <c r="I1253" s="45"/>
      <c r="J1253" s="45"/>
      <c r="K1253" s="45"/>
      <c r="L1253" s="53"/>
      <c r="M1253" s="53"/>
      <c r="N1253" s="53"/>
      <c r="O1253" s="53"/>
      <c r="P1253" s="53"/>
      <c r="Q1253" s="53"/>
      <c r="R1253" s="53"/>
      <c r="S1253" s="53"/>
      <c r="T1253" s="53"/>
      <c r="U1253" s="53"/>
      <c r="V1253" s="53"/>
      <c r="W1253" s="53"/>
      <c r="X1253" s="53"/>
      <c r="Y1253" s="53"/>
      <c r="Z1253" s="53"/>
    </row>
    <row r="1254" spans="1:26" ht="30" customHeight="1">
      <c r="A1254" s="53"/>
      <c r="B1254" s="53"/>
      <c r="C1254" s="45"/>
      <c r="D1254" s="45"/>
      <c r="E1254" s="45"/>
      <c r="F1254" s="45"/>
      <c r="G1254" s="45"/>
      <c r="H1254" s="45"/>
      <c r="I1254" s="45"/>
      <c r="J1254" s="45"/>
      <c r="K1254" s="45"/>
      <c r="L1254" s="53"/>
      <c r="M1254" s="53"/>
      <c r="N1254" s="53"/>
      <c r="O1254" s="53"/>
      <c r="P1254" s="53"/>
      <c r="Q1254" s="53"/>
      <c r="R1254" s="53"/>
      <c r="S1254" s="53"/>
      <c r="T1254" s="53"/>
      <c r="U1254" s="53"/>
      <c r="V1254" s="53"/>
      <c r="W1254" s="53"/>
      <c r="X1254" s="53"/>
      <c r="Y1254" s="53"/>
      <c r="Z1254" s="53"/>
    </row>
    <row r="1255" spans="1:26" ht="30" customHeight="1">
      <c r="A1255" s="53"/>
      <c r="B1255" s="53"/>
      <c r="C1255" s="45"/>
      <c r="D1255" s="45"/>
      <c r="E1255" s="45"/>
      <c r="F1255" s="45"/>
      <c r="G1255" s="45"/>
      <c r="H1255" s="45"/>
      <c r="I1255" s="45"/>
      <c r="J1255" s="45"/>
      <c r="K1255" s="45"/>
      <c r="L1255" s="53"/>
      <c r="M1255" s="53"/>
      <c r="N1255" s="53"/>
      <c r="O1255" s="53"/>
      <c r="P1255" s="53"/>
      <c r="Q1255" s="53"/>
      <c r="R1255" s="53"/>
      <c r="S1255" s="53"/>
      <c r="T1255" s="53"/>
      <c r="U1255" s="53"/>
      <c r="V1255" s="53"/>
      <c r="W1255" s="53"/>
      <c r="X1255" s="53"/>
      <c r="Y1255" s="53"/>
      <c r="Z1255" s="53"/>
    </row>
    <row r="1256" spans="1:26" ht="30" customHeight="1">
      <c r="A1256" s="53"/>
      <c r="B1256" s="53"/>
      <c r="C1256" s="45"/>
      <c r="D1256" s="45"/>
      <c r="E1256" s="45"/>
      <c r="F1256" s="45"/>
      <c r="G1256" s="45"/>
      <c r="H1256" s="45"/>
      <c r="I1256" s="45"/>
      <c r="J1256" s="45"/>
      <c r="K1256" s="45"/>
      <c r="L1256" s="53"/>
      <c r="M1256" s="53"/>
      <c r="N1256" s="53"/>
      <c r="O1256" s="53"/>
      <c r="P1256" s="53"/>
      <c r="Q1256" s="53"/>
      <c r="R1256" s="53"/>
      <c r="S1256" s="53"/>
      <c r="T1256" s="53"/>
      <c r="U1256" s="53"/>
      <c r="V1256" s="53"/>
      <c r="W1256" s="53"/>
      <c r="X1256" s="53"/>
      <c r="Y1256" s="53"/>
      <c r="Z1256" s="53"/>
    </row>
    <row r="1257" spans="1:26" ht="30" customHeight="1">
      <c r="A1257" s="53"/>
      <c r="B1257" s="53"/>
      <c r="C1257" s="45"/>
      <c r="D1257" s="45"/>
      <c r="E1257" s="45"/>
      <c r="F1257" s="45"/>
      <c r="G1257" s="45"/>
      <c r="H1257" s="45"/>
      <c r="I1257" s="45"/>
      <c r="J1257" s="45"/>
      <c r="K1257" s="45"/>
      <c r="L1257" s="53"/>
      <c r="M1257" s="53"/>
      <c r="N1257" s="53"/>
      <c r="O1257" s="53"/>
      <c r="P1257" s="53"/>
      <c r="Q1257" s="53"/>
      <c r="R1257" s="53"/>
      <c r="S1257" s="53"/>
      <c r="T1257" s="53"/>
      <c r="U1257" s="53"/>
      <c r="V1257" s="53"/>
      <c r="W1257" s="53"/>
      <c r="X1257" s="53"/>
      <c r="Y1257" s="53"/>
      <c r="Z1257" s="53"/>
    </row>
    <row r="1258" spans="1:26" ht="30" customHeight="1">
      <c r="A1258" s="53"/>
      <c r="B1258" s="53"/>
      <c r="C1258" s="45"/>
      <c r="D1258" s="45"/>
      <c r="E1258" s="45"/>
      <c r="F1258" s="45"/>
      <c r="G1258" s="45"/>
      <c r="H1258" s="45"/>
      <c r="I1258" s="45"/>
      <c r="J1258" s="45"/>
      <c r="K1258" s="45"/>
      <c r="L1258" s="53"/>
      <c r="M1258" s="53"/>
      <c r="N1258" s="53"/>
      <c r="O1258" s="53"/>
      <c r="P1258" s="53"/>
      <c r="Q1258" s="53"/>
      <c r="R1258" s="53"/>
      <c r="S1258" s="53"/>
      <c r="T1258" s="53"/>
      <c r="U1258" s="53"/>
      <c r="V1258" s="53"/>
      <c r="W1258" s="53"/>
      <c r="X1258" s="53"/>
      <c r="Y1258" s="53"/>
      <c r="Z1258" s="53"/>
    </row>
    <row r="1259" spans="1:26" ht="30" customHeight="1">
      <c r="A1259" s="53"/>
      <c r="B1259" s="53"/>
      <c r="C1259" s="45"/>
      <c r="D1259" s="45"/>
      <c r="E1259" s="45"/>
      <c r="F1259" s="45"/>
      <c r="G1259" s="45"/>
      <c r="H1259" s="45"/>
      <c r="I1259" s="45"/>
      <c r="J1259" s="45"/>
      <c r="K1259" s="45"/>
      <c r="L1259" s="53"/>
      <c r="M1259" s="53"/>
      <c r="N1259" s="53"/>
      <c r="O1259" s="53"/>
      <c r="P1259" s="53"/>
      <c r="Q1259" s="53"/>
      <c r="R1259" s="53"/>
      <c r="S1259" s="53"/>
      <c r="T1259" s="53"/>
      <c r="U1259" s="53"/>
      <c r="V1259" s="53"/>
      <c r="W1259" s="53"/>
      <c r="X1259" s="53"/>
      <c r="Y1259" s="53"/>
      <c r="Z1259" s="53"/>
    </row>
    <row r="1260" spans="1:26" ht="30" customHeight="1">
      <c r="A1260" s="53"/>
      <c r="B1260" s="53"/>
      <c r="C1260" s="45"/>
      <c r="D1260" s="45"/>
      <c r="E1260" s="45"/>
      <c r="F1260" s="45"/>
      <c r="G1260" s="45"/>
      <c r="H1260" s="45"/>
      <c r="I1260" s="45"/>
      <c r="J1260" s="45"/>
      <c r="K1260" s="45"/>
      <c r="L1260" s="53"/>
      <c r="M1260" s="53"/>
      <c r="N1260" s="53"/>
      <c r="O1260" s="53"/>
      <c r="P1260" s="53"/>
      <c r="Q1260" s="53"/>
      <c r="R1260" s="53"/>
      <c r="S1260" s="53"/>
      <c r="T1260" s="53"/>
      <c r="U1260" s="53"/>
      <c r="V1260" s="53"/>
      <c r="W1260" s="53"/>
      <c r="X1260" s="53"/>
      <c r="Y1260" s="53"/>
      <c r="Z1260" s="53"/>
    </row>
    <row r="1261" spans="1:26" ht="30" customHeight="1">
      <c r="A1261" s="53"/>
      <c r="B1261" s="53"/>
      <c r="C1261" s="45"/>
      <c r="D1261" s="45"/>
      <c r="E1261" s="45"/>
      <c r="F1261" s="45"/>
      <c r="G1261" s="45"/>
      <c r="H1261" s="45"/>
      <c r="I1261" s="45"/>
      <c r="J1261" s="45"/>
      <c r="K1261" s="45"/>
      <c r="L1261" s="53"/>
      <c r="M1261" s="53"/>
      <c r="N1261" s="53"/>
      <c r="O1261" s="53"/>
      <c r="P1261" s="53"/>
      <c r="Q1261" s="53"/>
      <c r="R1261" s="53"/>
      <c r="S1261" s="53"/>
      <c r="T1261" s="53"/>
      <c r="U1261" s="53"/>
      <c r="V1261" s="53"/>
      <c r="W1261" s="53"/>
      <c r="X1261" s="53"/>
      <c r="Y1261" s="53"/>
      <c r="Z1261" s="53"/>
    </row>
    <row r="1262" spans="1:26" ht="30" customHeight="1">
      <c r="A1262" s="53"/>
      <c r="B1262" s="53"/>
      <c r="C1262" s="45"/>
      <c r="D1262" s="45"/>
      <c r="E1262" s="45"/>
      <c r="F1262" s="45"/>
      <c r="G1262" s="45"/>
      <c r="H1262" s="45"/>
      <c r="I1262" s="45"/>
      <c r="J1262" s="45"/>
      <c r="K1262" s="45"/>
      <c r="L1262" s="53"/>
      <c r="M1262" s="53"/>
      <c r="N1262" s="53"/>
      <c r="O1262" s="53"/>
      <c r="P1262" s="53"/>
      <c r="Q1262" s="53"/>
      <c r="R1262" s="53"/>
      <c r="S1262" s="53"/>
      <c r="T1262" s="53"/>
      <c r="U1262" s="53"/>
      <c r="V1262" s="53"/>
      <c r="W1262" s="53"/>
      <c r="X1262" s="53"/>
      <c r="Y1262" s="53"/>
      <c r="Z1262" s="53"/>
    </row>
    <row r="1263" spans="1:26" ht="30" customHeight="1">
      <c r="A1263" s="53"/>
      <c r="B1263" s="53"/>
      <c r="C1263" s="45"/>
      <c r="D1263" s="45"/>
      <c r="E1263" s="45"/>
      <c r="F1263" s="45"/>
      <c r="G1263" s="45"/>
      <c r="H1263" s="45"/>
      <c r="I1263" s="45"/>
      <c r="J1263" s="45"/>
      <c r="K1263" s="45"/>
      <c r="L1263" s="53"/>
      <c r="M1263" s="53"/>
      <c r="N1263" s="53"/>
      <c r="O1263" s="53"/>
      <c r="P1263" s="53"/>
      <c r="Q1263" s="53"/>
      <c r="R1263" s="53"/>
      <c r="S1263" s="53"/>
      <c r="T1263" s="53"/>
      <c r="U1263" s="53"/>
      <c r="V1263" s="53"/>
      <c r="W1263" s="53"/>
      <c r="X1263" s="53"/>
      <c r="Y1263" s="53"/>
      <c r="Z1263" s="53"/>
    </row>
    <row r="1264" spans="1:26" ht="30" customHeight="1">
      <c r="A1264" s="53"/>
      <c r="B1264" s="53"/>
      <c r="C1264" s="45"/>
      <c r="D1264" s="45"/>
      <c r="E1264" s="45"/>
      <c r="F1264" s="45"/>
      <c r="G1264" s="45"/>
      <c r="H1264" s="45"/>
      <c r="I1264" s="45"/>
      <c r="J1264" s="45"/>
      <c r="K1264" s="45"/>
      <c r="L1264" s="53"/>
      <c r="M1264" s="53"/>
      <c r="N1264" s="53"/>
      <c r="O1264" s="53"/>
      <c r="P1264" s="53"/>
      <c r="Q1264" s="53"/>
      <c r="R1264" s="53"/>
      <c r="S1264" s="53"/>
      <c r="T1264" s="53"/>
      <c r="U1264" s="53"/>
      <c r="V1264" s="53"/>
      <c r="W1264" s="53"/>
      <c r="X1264" s="53"/>
      <c r="Y1264" s="53"/>
      <c r="Z1264" s="53"/>
    </row>
    <row r="1265" spans="1:26" ht="30" customHeight="1">
      <c r="A1265" s="53"/>
      <c r="B1265" s="53"/>
      <c r="C1265" s="45"/>
      <c r="D1265" s="45"/>
      <c r="E1265" s="45"/>
      <c r="F1265" s="45"/>
      <c r="G1265" s="45"/>
      <c r="H1265" s="45"/>
      <c r="I1265" s="45"/>
      <c r="J1265" s="45"/>
      <c r="K1265" s="45"/>
      <c r="L1265" s="53"/>
      <c r="M1265" s="53"/>
      <c r="N1265" s="53"/>
      <c r="O1265" s="53"/>
      <c r="P1265" s="53"/>
      <c r="Q1265" s="53"/>
      <c r="R1265" s="53"/>
      <c r="S1265" s="53"/>
      <c r="T1265" s="53"/>
      <c r="U1265" s="53"/>
      <c r="V1265" s="53"/>
      <c r="W1265" s="53"/>
      <c r="X1265" s="53"/>
      <c r="Y1265" s="53"/>
      <c r="Z1265" s="53"/>
    </row>
    <row r="1266" spans="1:26" ht="30" customHeight="1">
      <c r="A1266" s="53"/>
      <c r="B1266" s="53"/>
      <c r="C1266" s="45"/>
      <c r="D1266" s="45"/>
      <c r="E1266" s="45"/>
      <c r="F1266" s="45"/>
      <c r="G1266" s="45"/>
      <c r="H1266" s="45"/>
      <c r="I1266" s="45"/>
      <c r="J1266" s="45"/>
      <c r="K1266" s="45"/>
      <c r="L1266" s="53"/>
      <c r="M1266" s="53"/>
      <c r="N1266" s="53"/>
      <c r="O1266" s="53"/>
      <c r="P1266" s="53"/>
      <c r="Q1266" s="53"/>
      <c r="R1266" s="53"/>
      <c r="S1266" s="53"/>
      <c r="T1266" s="53"/>
      <c r="U1266" s="53"/>
      <c r="V1266" s="53"/>
      <c r="W1266" s="53"/>
      <c r="X1266" s="53"/>
      <c r="Y1266" s="53"/>
      <c r="Z1266" s="53"/>
    </row>
    <row r="1267" spans="1:26" ht="30" customHeight="1">
      <c r="A1267" s="53"/>
      <c r="B1267" s="53"/>
      <c r="C1267" s="45"/>
      <c r="D1267" s="45"/>
      <c r="E1267" s="45"/>
      <c r="F1267" s="45"/>
      <c r="G1267" s="45"/>
      <c r="H1267" s="45"/>
      <c r="I1267" s="45"/>
      <c r="J1267" s="45"/>
      <c r="K1267" s="45"/>
      <c r="L1267" s="53"/>
      <c r="M1267" s="53"/>
      <c r="N1267" s="53"/>
      <c r="O1267" s="53"/>
      <c r="P1267" s="53"/>
      <c r="Q1267" s="53"/>
      <c r="R1267" s="53"/>
      <c r="S1267" s="53"/>
      <c r="T1267" s="53"/>
      <c r="U1267" s="53"/>
      <c r="V1267" s="53"/>
      <c r="W1267" s="53"/>
      <c r="X1267" s="53"/>
      <c r="Y1267" s="53"/>
      <c r="Z1267" s="53"/>
    </row>
    <row r="1268" spans="1:26" ht="30" customHeight="1">
      <c r="A1268" s="53"/>
      <c r="B1268" s="53"/>
      <c r="C1268" s="45"/>
      <c r="D1268" s="45"/>
      <c r="E1268" s="45"/>
      <c r="F1268" s="45"/>
      <c r="G1268" s="45"/>
      <c r="H1268" s="45"/>
      <c r="I1268" s="45"/>
      <c r="J1268" s="45"/>
      <c r="K1268" s="45"/>
      <c r="L1268" s="53"/>
      <c r="M1268" s="53"/>
      <c r="N1268" s="53"/>
      <c r="O1268" s="53"/>
      <c r="P1268" s="53"/>
      <c r="Q1268" s="53"/>
      <c r="R1268" s="53"/>
      <c r="S1268" s="53"/>
      <c r="T1268" s="53"/>
      <c r="U1268" s="53"/>
      <c r="V1268" s="53"/>
      <c r="W1268" s="53"/>
      <c r="X1268" s="53"/>
      <c r="Y1268" s="53"/>
      <c r="Z1268" s="53"/>
    </row>
    <row r="1269" spans="1:26" ht="30" customHeight="1">
      <c r="A1269" s="53"/>
      <c r="B1269" s="53"/>
      <c r="C1269" s="45"/>
      <c r="D1269" s="45"/>
      <c r="E1269" s="45"/>
      <c r="F1269" s="45"/>
      <c r="G1269" s="45"/>
      <c r="H1269" s="45"/>
      <c r="I1269" s="45"/>
      <c r="J1269" s="45"/>
      <c r="K1269" s="45"/>
      <c r="L1269" s="53"/>
      <c r="M1269" s="53"/>
      <c r="N1269" s="53"/>
      <c r="O1269" s="53"/>
      <c r="P1269" s="53"/>
      <c r="Q1269" s="53"/>
      <c r="R1269" s="53"/>
      <c r="S1269" s="53"/>
      <c r="T1269" s="53"/>
      <c r="U1269" s="53"/>
      <c r="V1269" s="53"/>
      <c r="W1269" s="53"/>
      <c r="X1269" s="53"/>
      <c r="Y1269" s="53"/>
      <c r="Z1269" s="53"/>
    </row>
    <row r="1270" spans="1:26" ht="30" customHeight="1">
      <c r="A1270" s="53"/>
      <c r="B1270" s="53"/>
      <c r="C1270" s="45"/>
      <c r="D1270" s="45"/>
      <c r="E1270" s="45"/>
      <c r="F1270" s="45"/>
      <c r="G1270" s="45"/>
      <c r="H1270" s="45"/>
      <c r="I1270" s="45"/>
      <c r="J1270" s="45"/>
      <c r="K1270" s="45"/>
      <c r="L1270" s="53"/>
      <c r="M1270" s="53"/>
      <c r="N1270" s="53"/>
      <c r="O1270" s="53"/>
      <c r="P1270" s="53"/>
      <c r="Q1270" s="53"/>
      <c r="R1270" s="53"/>
      <c r="S1270" s="53"/>
      <c r="T1270" s="53"/>
      <c r="U1270" s="53"/>
      <c r="V1270" s="53"/>
      <c r="W1270" s="53"/>
      <c r="X1270" s="53"/>
      <c r="Y1270" s="53"/>
      <c r="Z1270" s="53"/>
    </row>
    <row r="1271" spans="1:26" ht="30" customHeight="1">
      <c r="A1271" s="53"/>
      <c r="B1271" s="53"/>
      <c r="C1271" s="45"/>
      <c r="D1271" s="45"/>
      <c r="E1271" s="45"/>
      <c r="F1271" s="45"/>
      <c r="G1271" s="45"/>
      <c r="H1271" s="45"/>
      <c r="I1271" s="45"/>
      <c r="J1271" s="45"/>
      <c r="K1271" s="45"/>
      <c r="L1271" s="53"/>
      <c r="M1271" s="53"/>
      <c r="N1271" s="53"/>
      <c r="O1271" s="53"/>
      <c r="P1271" s="53"/>
      <c r="Q1271" s="53"/>
      <c r="R1271" s="53"/>
      <c r="S1271" s="53"/>
      <c r="T1271" s="53"/>
      <c r="U1271" s="53"/>
      <c r="V1271" s="53"/>
      <c r="W1271" s="53"/>
      <c r="X1271" s="53"/>
      <c r="Y1271" s="53"/>
      <c r="Z1271" s="53"/>
    </row>
    <row r="1272" spans="1:26" ht="30" customHeight="1">
      <c r="A1272" s="53"/>
      <c r="B1272" s="53"/>
      <c r="C1272" s="45"/>
      <c r="D1272" s="45"/>
      <c r="E1272" s="45"/>
      <c r="F1272" s="45"/>
      <c r="G1272" s="45"/>
      <c r="H1272" s="45"/>
      <c r="I1272" s="45"/>
      <c r="J1272" s="45"/>
      <c r="K1272" s="45"/>
      <c r="L1272" s="53"/>
      <c r="M1272" s="53"/>
      <c r="N1272" s="53"/>
      <c r="O1272" s="53"/>
      <c r="P1272" s="53"/>
      <c r="Q1272" s="53"/>
      <c r="R1272" s="53"/>
      <c r="S1272" s="53"/>
      <c r="T1272" s="53"/>
      <c r="U1272" s="53"/>
      <c r="V1272" s="53"/>
      <c r="W1272" s="53"/>
      <c r="X1272" s="53"/>
      <c r="Y1272" s="53"/>
      <c r="Z1272" s="53"/>
    </row>
    <row r="1273" spans="1:26" ht="30" customHeight="1">
      <c r="A1273" s="53"/>
      <c r="B1273" s="53"/>
      <c r="C1273" s="45"/>
      <c r="D1273" s="45"/>
      <c r="E1273" s="45"/>
      <c r="F1273" s="45"/>
      <c r="G1273" s="45"/>
      <c r="H1273" s="45"/>
      <c r="I1273" s="45"/>
      <c r="J1273" s="45"/>
      <c r="K1273" s="45"/>
      <c r="L1273" s="53"/>
      <c r="M1273" s="53"/>
      <c r="N1273" s="53"/>
      <c r="O1273" s="53"/>
      <c r="P1273" s="53"/>
      <c r="Q1273" s="53"/>
      <c r="R1273" s="53"/>
      <c r="S1273" s="53"/>
      <c r="T1273" s="53"/>
      <c r="U1273" s="53"/>
      <c r="V1273" s="53"/>
      <c r="W1273" s="53"/>
      <c r="X1273" s="53"/>
      <c r="Y1273" s="53"/>
      <c r="Z1273" s="53"/>
    </row>
    <row r="1274" spans="1:26" ht="30" customHeight="1">
      <c r="A1274" s="53"/>
      <c r="B1274" s="53"/>
      <c r="C1274" s="45"/>
      <c r="D1274" s="45"/>
      <c r="E1274" s="45"/>
      <c r="F1274" s="45"/>
      <c r="G1274" s="45"/>
      <c r="H1274" s="45"/>
      <c r="I1274" s="45"/>
      <c r="J1274" s="45"/>
      <c r="K1274" s="45"/>
      <c r="L1274" s="53"/>
      <c r="M1274" s="53"/>
      <c r="N1274" s="53"/>
      <c r="O1274" s="53"/>
      <c r="P1274" s="53"/>
      <c r="Q1274" s="53"/>
      <c r="R1274" s="53"/>
      <c r="S1274" s="53"/>
      <c r="T1274" s="53"/>
      <c r="U1274" s="53"/>
      <c r="V1274" s="53"/>
      <c r="W1274" s="53"/>
      <c r="X1274" s="53"/>
      <c r="Y1274" s="53"/>
      <c r="Z1274" s="53"/>
    </row>
    <row r="1275" spans="1:26" ht="30" customHeight="1">
      <c r="A1275" s="53"/>
      <c r="B1275" s="53"/>
      <c r="C1275" s="45"/>
      <c r="D1275" s="45"/>
      <c r="E1275" s="45"/>
      <c r="F1275" s="45"/>
      <c r="G1275" s="45"/>
      <c r="H1275" s="45"/>
      <c r="I1275" s="45"/>
      <c r="J1275" s="45"/>
      <c r="K1275" s="45"/>
      <c r="L1275" s="53"/>
      <c r="M1275" s="53"/>
      <c r="N1275" s="53"/>
      <c r="O1275" s="53"/>
      <c r="P1275" s="53"/>
      <c r="Q1275" s="53"/>
      <c r="R1275" s="53"/>
      <c r="S1275" s="53"/>
      <c r="T1275" s="53"/>
      <c r="U1275" s="53"/>
      <c r="V1275" s="53"/>
      <c r="W1275" s="53"/>
      <c r="X1275" s="53"/>
      <c r="Y1275" s="53"/>
      <c r="Z1275" s="53"/>
    </row>
    <row r="1276" spans="1:26" ht="30" customHeight="1">
      <c r="A1276" s="53"/>
      <c r="B1276" s="53"/>
      <c r="C1276" s="45"/>
      <c r="D1276" s="45"/>
      <c r="E1276" s="45"/>
      <c r="F1276" s="45"/>
      <c r="G1276" s="45"/>
      <c r="H1276" s="45"/>
      <c r="I1276" s="45"/>
      <c r="J1276" s="45"/>
      <c r="K1276" s="45"/>
      <c r="L1276" s="53"/>
      <c r="M1276" s="53"/>
      <c r="N1276" s="53"/>
      <c r="O1276" s="53"/>
      <c r="P1276" s="53"/>
      <c r="Q1276" s="53"/>
      <c r="R1276" s="53"/>
      <c r="S1276" s="53"/>
      <c r="T1276" s="53"/>
      <c r="U1276" s="53"/>
      <c r="V1276" s="53"/>
      <c r="W1276" s="53"/>
      <c r="X1276" s="53"/>
      <c r="Y1276" s="53"/>
      <c r="Z1276" s="53"/>
    </row>
    <row r="1277" spans="1:26" ht="30" customHeight="1">
      <c r="A1277" s="53"/>
      <c r="B1277" s="53"/>
      <c r="C1277" s="45"/>
      <c r="D1277" s="45"/>
      <c r="E1277" s="45"/>
      <c r="F1277" s="45"/>
      <c r="G1277" s="45"/>
      <c r="H1277" s="45"/>
      <c r="I1277" s="45"/>
      <c r="J1277" s="45"/>
      <c r="K1277" s="45"/>
      <c r="L1277" s="53"/>
      <c r="M1277" s="53"/>
      <c r="N1277" s="53"/>
      <c r="O1277" s="53"/>
      <c r="P1277" s="53"/>
      <c r="Q1277" s="53"/>
      <c r="R1277" s="53"/>
      <c r="S1277" s="53"/>
      <c r="T1277" s="53"/>
      <c r="U1277" s="53"/>
      <c r="V1277" s="53"/>
      <c r="W1277" s="53"/>
      <c r="X1277" s="53"/>
      <c r="Y1277" s="53"/>
      <c r="Z1277" s="53"/>
    </row>
    <row r="1278" spans="1:26" ht="30" customHeight="1">
      <c r="A1278" s="53"/>
      <c r="B1278" s="53"/>
      <c r="C1278" s="45"/>
      <c r="D1278" s="45"/>
      <c r="E1278" s="45"/>
      <c r="F1278" s="45"/>
      <c r="G1278" s="45"/>
      <c r="H1278" s="45"/>
      <c r="I1278" s="45"/>
      <c r="J1278" s="45"/>
      <c r="K1278" s="45"/>
      <c r="L1278" s="53"/>
      <c r="M1278" s="53"/>
      <c r="N1278" s="53"/>
      <c r="O1278" s="53"/>
      <c r="P1278" s="53"/>
      <c r="Q1278" s="53"/>
      <c r="R1278" s="53"/>
      <c r="S1278" s="53"/>
      <c r="T1278" s="53"/>
      <c r="U1278" s="53"/>
      <c r="V1278" s="53"/>
      <c r="W1278" s="53"/>
      <c r="X1278" s="53"/>
      <c r="Y1278" s="53"/>
      <c r="Z1278" s="53"/>
    </row>
    <row r="1279" spans="1:26" ht="30" customHeight="1">
      <c r="A1279" s="53"/>
      <c r="B1279" s="53"/>
      <c r="C1279" s="45"/>
      <c r="D1279" s="45"/>
      <c r="E1279" s="45"/>
      <c r="F1279" s="45"/>
      <c r="G1279" s="45"/>
      <c r="H1279" s="45"/>
      <c r="I1279" s="45"/>
      <c r="J1279" s="45"/>
      <c r="K1279" s="45"/>
      <c r="L1279" s="53"/>
      <c r="M1279" s="53"/>
      <c r="N1279" s="53"/>
      <c r="O1279" s="53"/>
      <c r="P1279" s="53"/>
      <c r="Q1279" s="53"/>
      <c r="R1279" s="53"/>
      <c r="S1279" s="53"/>
      <c r="T1279" s="53"/>
      <c r="U1279" s="53"/>
      <c r="V1279" s="53"/>
      <c r="W1279" s="53"/>
      <c r="X1279" s="53"/>
      <c r="Y1279" s="53"/>
      <c r="Z1279" s="53"/>
    </row>
    <row r="1280" spans="1:26" ht="30" customHeight="1">
      <c r="A1280" s="53"/>
      <c r="B1280" s="53"/>
      <c r="C1280" s="45"/>
      <c r="D1280" s="45"/>
      <c r="E1280" s="45"/>
      <c r="F1280" s="45"/>
      <c r="G1280" s="45"/>
      <c r="H1280" s="45"/>
      <c r="I1280" s="45"/>
      <c r="J1280" s="45"/>
      <c r="K1280" s="45"/>
      <c r="L1280" s="53"/>
      <c r="M1280" s="53"/>
      <c r="N1280" s="53"/>
      <c r="O1280" s="53"/>
      <c r="P1280" s="53"/>
      <c r="Q1280" s="53"/>
      <c r="R1280" s="53"/>
      <c r="S1280" s="53"/>
      <c r="T1280" s="53"/>
      <c r="U1280" s="53"/>
      <c r="V1280" s="53"/>
      <c r="W1280" s="53"/>
      <c r="X1280" s="53"/>
      <c r="Y1280" s="53"/>
      <c r="Z1280" s="53"/>
    </row>
    <row r="1281" spans="1:26" ht="30" customHeight="1">
      <c r="A1281" s="53"/>
      <c r="B1281" s="53"/>
      <c r="C1281" s="45"/>
      <c r="D1281" s="45"/>
      <c r="E1281" s="45"/>
      <c r="F1281" s="45"/>
      <c r="G1281" s="45"/>
      <c r="H1281" s="45"/>
      <c r="I1281" s="45"/>
      <c r="J1281" s="45"/>
      <c r="K1281" s="45"/>
      <c r="L1281" s="53"/>
      <c r="M1281" s="53"/>
      <c r="N1281" s="53"/>
      <c r="O1281" s="53"/>
      <c r="P1281" s="53"/>
      <c r="Q1281" s="53"/>
      <c r="R1281" s="53"/>
      <c r="S1281" s="53"/>
      <c r="T1281" s="53"/>
      <c r="U1281" s="53"/>
      <c r="V1281" s="53"/>
      <c r="W1281" s="53"/>
      <c r="X1281" s="53"/>
      <c r="Y1281" s="53"/>
      <c r="Z1281" s="53"/>
    </row>
    <row r="1282" spans="1:26" ht="30" customHeight="1">
      <c r="A1282" s="53"/>
      <c r="B1282" s="53"/>
      <c r="C1282" s="45"/>
      <c r="D1282" s="45"/>
      <c r="E1282" s="45"/>
      <c r="F1282" s="45"/>
      <c r="G1282" s="45"/>
      <c r="H1282" s="45"/>
      <c r="I1282" s="45"/>
      <c r="J1282" s="45"/>
      <c r="K1282" s="45"/>
      <c r="L1282" s="53"/>
      <c r="M1282" s="53"/>
      <c r="N1282" s="53"/>
      <c r="O1282" s="53"/>
      <c r="P1282" s="53"/>
      <c r="Q1282" s="53"/>
      <c r="R1282" s="53"/>
      <c r="S1282" s="53"/>
      <c r="T1282" s="53"/>
      <c r="U1282" s="53"/>
      <c r="V1282" s="53"/>
      <c r="W1282" s="53"/>
      <c r="X1282" s="53"/>
      <c r="Y1282" s="53"/>
      <c r="Z1282" s="53"/>
    </row>
    <row r="1283" spans="1:26" ht="30" customHeight="1">
      <c r="A1283" s="53"/>
      <c r="B1283" s="53"/>
      <c r="C1283" s="45"/>
      <c r="D1283" s="45"/>
      <c r="E1283" s="45"/>
      <c r="F1283" s="45"/>
      <c r="G1283" s="45"/>
      <c r="H1283" s="45"/>
      <c r="I1283" s="45"/>
      <c r="J1283" s="45"/>
      <c r="K1283" s="45"/>
      <c r="L1283" s="53"/>
      <c r="M1283" s="53"/>
      <c r="N1283" s="53"/>
      <c r="O1283" s="53"/>
      <c r="P1283" s="53"/>
      <c r="Q1283" s="53"/>
      <c r="R1283" s="53"/>
      <c r="S1283" s="53"/>
      <c r="T1283" s="53"/>
      <c r="U1283" s="53"/>
      <c r="V1283" s="53"/>
      <c r="W1283" s="53"/>
      <c r="X1283" s="53"/>
      <c r="Y1283" s="53"/>
      <c r="Z1283" s="53"/>
    </row>
    <row r="1284" spans="1:26" ht="30" customHeight="1">
      <c r="A1284" s="53"/>
      <c r="B1284" s="53"/>
      <c r="C1284" s="45"/>
      <c r="D1284" s="45"/>
      <c r="E1284" s="45"/>
      <c r="F1284" s="45"/>
      <c r="G1284" s="45"/>
      <c r="H1284" s="45"/>
      <c r="I1284" s="45"/>
      <c r="J1284" s="45"/>
      <c r="K1284" s="45"/>
      <c r="L1284" s="53"/>
      <c r="M1284" s="53"/>
      <c r="N1284" s="53"/>
      <c r="O1284" s="53"/>
      <c r="P1284" s="53"/>
      <c r="Q1284" s="53"/>
      <c r="R1284" s="53"/>
      <c r="S1284" s="53"/>
      <c r="T1284" s="53"/>
      <c r="U1284" s="53"/>
      <c r="V1284" s="53"/>
      <c r="W1284" s="53"/>
      <c r="X1284" s="53"/>
      <c r="Y1284" s="53"/>
      <c r="Z1284" s="53"/>
    </row>
    <row r="1285" spans="1:26" ht="30" customHeight="1">
      <c r="A1285" s="53"/>
      <c r="B1285" s="53"/>
      <c r="C1285" s="45"/>
      <c r="D1285" s="45"/>
      <c r="E1285" s="45"/>
      <c r="F1285" s="45"/>
      <c r="G1285" s="45"/>
      <c r="H1285" s="45"/>
      <c r="I1285" s="45"/>
      <c r="J1285" s="45"/>
      <c r="K1285" s="45"/>
      <c r="L1285" s="53"/>
      <c r="M1285" s="53"/>
      <c r="N1285" s="53"/>
      <c r="O1285" s="53"/>
      <c r="P1285" s="53"/>
      <c r="Q1285" s="53"/>
      <c r="R1285" s="53"/>
      <c r="S1285" s="53"/>
      <c r="T1285" s="53"/>
      <c r="U1285" s="53"/>
      <c r="V1285" s="53"/>
      <c r="W1285" s="53"/>
      <c r="X1285" s="53"/>
      <c r="Y1285" s="53"/>
      <c r="Z1285" s="53"/>
    </row>
    <row r="1286" spans="1:26" ht="30" customHeight="1">
      <c r="A1286" s="53"/>
      <c r="B1286" s="53"/>
      <c r="C1286" s="45"/>
      <c r="D1286" s="45"/>
      <c r="E1286" s="45"/>
      <c r="F1286" s="45"/>
      <c r="G1286" s="45"/>
      <c r="H1286" s="45"/>
      <c r="I1286" s="45"/>
      <c r="J1286" s="45"/>
      <c r="K1286" s="45"/>
      <c r="L1286" s="53"/>
      <c r="M1286" s="53"/>
      <c r="N1286" s="53"/>
      <c r="O1286" s="53"/>
      <c r="P1286" s="53"/>
      <c r="Q1286" s="53"/>
      <c r="R1286" s="53"/>
      <c r="S1286" s="53"/>
      <c r="T1286" s="53"/>
      <c r="U1286" s="53"/>
      <c r="V1286" s="53"/>
      <c r="W1286" s="53"/>
      <c r="X1286" s="53"/>
      <c r="Y1286" s="53"/>
      <c r="Z1286" s="53"/>
    </row>
    <row r="1287" spans="1:26" ht="30" customHeight="1">
      <c r="A1287" s="53"/>
      <c r="B1287" s="53"/>
      <c r="C1287" s="45"/>
      <c r="D1287" s="45"/>
      <c r="E1287" s="45"/>
      <c r="F1287" s="45"/>
      <c r="G1287" s="45"/>
      <c r="H1287" s="45"/>
      <c r="I1287" s="45"/>
      <c r="J1287" s="45"/>
      <c r="K1287" s="45"/>
      <c r="L1287" s="53"/>
      <c r="M1287" s="53"/>
      <c r="N1287" s="53"/>
      <c r="O1287" s="53"/>
      <c r="P1287" s="53"/>
      <c r="Q1287" s="53"/>
      <c r="R1287" s="53"/>
      <c r="S1287" s="53"/>
      <c r="T1287" s="53"/>
      <c r="U1287" s="53"/>
      <c r="V1287" s="53"/>
      <c r="W1287" s="53"/>
      <c r="X1287" s="53"/>
      <c r="Y1287" s="53"/>
      <c r="Z1287" s="53"/>
    </row>
    <row r="1288" spans="1:26" ht="30" customHeight="1">
      <c r="A1288" s="53"/>
      <c r="B1288" s="53"/>
      <c r="C1288" s="45"/>
      <c r="D1288" s="45"/>
      <c r="E1288" s="45"/>
      <c r="F1288" s="45"/>
      <c r="G1288" s="45"/>
      <c r="H1288" s="45"/>
      <c r="I1288" s="45"/>
      <c r="J1288" s="45"/>
      <c r="K1288" s="45"/>
      <c r="L1288" s="53"/>
      <c r="M1288" s="53"/>
      <c r="N1288" s="53"/>
      <c r="O1288" s="53"/>
      <c r="P1288" s="53"/>
      <c r="Q1288" s="53"/>
      <c r="R1288" s="53"/>
      <c r="S1288" s="53"/>
      <c r="T1288" s="53"/>
      <c r="U1288" s="53"/>
      <c r="V1288" s="53"/>
      <c r="W1288" s="53"/>
      <c r="X1288" s="53"/>
      <c r="Y1288" s="53"/>
      <c r="Z1288" s="53"/>
    </row>
    <row r="1289" spans="1:26" ht="30" customHeight="1">
      <c r="A1289" s="53"/>
      <c r="B1289" s="53"/>
      <c r="C1289" s="45"/>
      <c r="D1289" s="45"/>
      <c r="E1289" s="45"/>
      <c r="F1289" s="45"/>
      <c r="G1289" s="45"/>
      <c r="H1289" s="45"/>
      <c r="I1289" s="45"/>
      <c r="J1289" s="45"/>
      <c r="K1289" s="45"/>
      <c r="L1289" s="53"/>
      <c r="M1289" s="53"/>
      <c r="N1289" s="53"/>
      <c r="O1289" s="53"/>
      <c r="P1289" s="53"/>
      <c r="Q1289" s="53"/>
      <c r="R1289" s="53"/>
      <c r="S1289" s="53"/>
      <c r="T1289" s="53"/>
      <c r="U1289" s="53"/>
      <c r="V1289" s="53"/>
      <c r="W1289" s="53"/>
      <c r="X1289" s="53"/>
      <c r="Y1289" s="53"/>
      <c r="Z1289" s="53"/>
    </row>
    <row r="1290" spans="1:26" ht="30" customHeight="1">
      <c r="A1290" s="53"/>
      <c r="B1290" s="53"/>
      <c r="C1290" s="45"/>
      <c r="D1290" s="45"/>
      <c r="E1290" s="45"/>
      <c r="F1290" s="45"/>
      <c r="G1290" s="45"/>
      <c r="H1290" s="45"/>
      <c r="I1290" s="45"/>
      <c r="J1290" s="45"/>
      <c r="K1290" s="45"/>
      <c r="L1290" s="53"/>
      <c r="M1290" s="53"/>
      <c r="N1290" s="53"/>
      <c r="O1290" s="53"/>
      <c r="P1290" s="53"/>
      <c r="Q1290" s="53"/>
      <c r="R1290" s="53"/>
      <c r="S1290" s="53"/>
      <c r="T1290" s="53"/>
      <c r="U1290" s="53"/>
      <c r="V1290" s="53"/>
      <c r="W1290" s="53"/>
      <c r="X1290" s="53"/>
      <c r="Y1290" s="53"/>
      <c r="Z1290" s="53"/>
    </row>
    <row r="1291" spans="1:26" ht="30" customHeight="1">
      <c r="A1291" s="53"/>
      <c r="B1291" s="53"/>
      <c r="C1291" s="45"/>
      <c r="D1291" s="45"/>
      <c r="E1291" s="45"/>
      <c r="F1291" s="45"/>
      <c r="G1291" s="45"/>
      <c r="H1291" s="45"/>
      <c r="I1291" s="45"/>
      <c r="J1291" s="45"/>
      <c r="K1291" s="45"/>
      <c r="L1291" s="53"/>
      <c r="M1291" s="53"/>
      <c r="N1291" s="53"/>
      <c r="O1291" s="53"/>
      <c r="P1291" s="53"/>
      <c r="Q1291" s="53"/>
      <c r="R1291" s="53"/>
      <c r="S1291" s="53"/>
      <c r="T1291" s="53"/>
      <c r="U1291" s="53"/>
      <c r="V1291" s="53"/>
      <c r="W1291" s="53"/>
      <c r="X1291" s="53"/>
      <c r="Y1291" s="53"/>
      <c r="Z1291" s="53"/>
    </row>
    <row r="1292" spans="1:26" ht="30" customHeight="1">
      <c r="A1292" s="53"/>
      <c r="B1292" s="53"/>
      <c r="C1292" s="45"/>
      <c r="D1292" s="45"/>
      <c r="E1292" s="45"/>
      <c r="F1292" s="45"/>
      <c r="G1292" s="45"/>
      <c r="H1292" s="45"/>
      <c r="I1292" s="45"/>
      <c r="J1292" s="45"/>
      <c r="K1292" s="45"/>
      <c r="L1292" s="53"/>
      <c r="M1292" s="53"/>
      <c r="N1292" s="53"/>
      <c r="O1292" s="53"/>
      <c r="P1292" s="53"/>
      <c r="Q1292" s="53"/>
      <c r="R1292" s="53"/>
      <c r="S1292" s="53"/>
      <c r="T1292" s="53"/>
      <c r="U1292" s="53"/>
      <c r="V1292" s="53"/>
      <c r="W1292" s="53"/>
      <c r="X1292" s="53"/>
      <c r="Y1292" s="53"/>
      <c r="Z1292" s="53"/>
    </row>
    <row r="1293" spans="1:26" ht="30" customHeight="1">
      <c r="A1293" s="53"/>
      <c r="B1293" s="53"/>
      <c r="C1293" s="45"/>
      <c r="D1293" s="45"/>
      <c r="E1293" s="45"/>
      <c r="F1293" s="45"/>
      <c r="G1293" s="45"/>
      <c r="H1293" s="45"/>
      <c r="I1293" s="45"/>
      <c r="J1293" s="45"/>
      <c r="K1293" s="45"/>
      <c r="L1293" s="53"/>
      <c r="M1293" s="53"/>
      <c r="N1293" s="53"/>
      <c r="O1293" s="53"/>
      <c r="P1293" s="53"/>
      <c r="Q1293" s="53"/>
      <c r="R1293" s="53"/>
      <c r="S1293" s="53"/>
      <c r="T1293" s="53"/>
      <c r="U1293" s="53"/>
      <c r="V1293" s="53"/>
      <c r="W1293" s="53"/>
      <c r="X1293" s="53"/>
      <c r="Y1293" s="53"/>
      <c r="Z1293" s="53"/>
    </row>
    <row r="1294" spans="1:26" ht="30" customHeight="1">
      <c r="A1294" s="53"/>
      <c r="B1294" s="53"/>
      <c r="C1294" s="45"/>
      <c r="D1294" s="45"/>
      <c r="E1294" s="45"/>
      <c r="F1294" s="45"/>
      <c r="G1294" s="45"/>
      <c r="H1294" s="45"/>
      <c r="I1294" s="45"/>
      <c r="J1294" s="45"/>
      <c r="K1294" s="45"/>
      <c r="L1294" s="53"/>
      <c r="M1294" s="53"/>
      <c r="N1294" s="53"/>
      <c r="O1294" s="53"/>
      <c r="P1294" s="53"/>
      <c r="Q1294" s="53"/>
      <c r="R1294" s="53"/>
      <c r="S1294" s="53"/>
      <c r="T1294" s="53"/>
      <c r="U1294" s="53"/>
      <c r="V1294" s="53"/>
      <c r="W1294" s="53"/>
      <c r="X1294" s="53"/>
      <c r="Y1294" s="53"/>
      <c r="Z1294" s="53"/>
    </row>
    <row r="1295" spans="1:26" ht="30" customHeight="1">
      <c r="A1295" s="53"/>
      <c r="B1295" s="53"/>
      <c r="C1295" s="45"/>
      <c r="D1295" s="45"/>
      <c r="E1295" s="45"/>
      <c r="F1295" s="45"/>
      <c r="G1295" s="45"/>
      <c r="H1295" s="45"/>
      <c r="I1295" s="45"/>
      <c r="J1295" s="45"/>
      <c r="K1295" s="45"/>
      <c r="L1295" s="53"/>
      <c r="M1295" s="53"/>
      <c r="N1295" s="53"/>
      <c r="O1295" s="53"/>
      <c r="P1295" s="53"/>
      <c r="Q1295" s="53"/>
      <c r="R1295" s="53"/>
      <c r="S1295" s="53"/>
      <c r="T1295" s="53"/>
      <c r="U1295" s="53"/>
      <c r="V1295" s="53"/>
      <c r="W1295" s="53"/>
      <c r="X1295" s="53"/>
      <c r="Y1295" s="53"/>
      <c r="Z1295" s="53"/>
    </row>
    <row r="1296" spans="1:26" ht="30" customHeight="1">
      <c r="A1296" s="53"/>
      <c r="B1296" s="53"/>
      <c r="C1296" s="45"/>
      <c r="D1296" s="45"/>
      <c r="E1296" s="45"/>
      <c r="F1296" s="45"/>
      <c r="G1296" s="45"/>
      <c r="H1296" s="45"/>
      <c r="I1296" s="45"/>
      <c r="J1296" s="45"/>
      <c r="K1296" s="45"/>
      <c r="L1296" s="53"/>
      <c r="M1296" s="53"/>
      <c r="N1296" s="53"/>
      <c r="O1296" s="53"/>
      <c r="P1296" s="53"/>
      <c r="Q1296" s="53"/>
      <c r="R1296" s="53"/>
      <c r="S1296" s="53"/>
      <c r="T1296" s="53"/>
      <c r="U1296" s="53"/>
      <c r="V1296" s="53"/>
      <c r="W1296" s="53"/>
      <c r="X1296" s="53"/>
      <c r="Y1296" s="53"/>
      <c r="Z1296" s="53"/>
    </row>
    <row r="1297" spans="1:26" ht="30" customHeight="1">
      <c r="A1297" s="53"/>
      <c r="B1297" s="53"/>
      <c r="C1297" s="45"/>
      <c r="D1297" s="45"/>
      <c r="E1297" s="45"/>
      <c r="F1297" s="45"/>
      <c r="G1297" s="45"/>
      <c r="H1297" s="45"/>
      <c r="I1297" s="45"/>
      <c r="J1297" s="45"/>
      <c r="K1297" s="45"/>
      <c r="L1297" s="53"/>
      <c r="M1297" s="53"/>
      <c r="N1297" s="53"/>
      <c r="O1297" s="53"/>
      <c r="P1297" s="53"/>
      <c r="Q1297" s="53"/>
      <c r="R1297" s="53"/>
      <c r="S1297" s="53"/>
      <c r="T1297" s="53"/>
      <c r="U1297" s="53"/>
      <c r="V1297" s="53"/>
      <c r="W1297" s="53"/>
      <c r="X1297" s="53"/>
      <c r="Y1297" s="53"/>
      <c r="Z1297" s="53"/>
    </row>
    <row r="1298" spans="1:26" ht="30" customHeight="1">
      <c r="A1298" s="53"/>
      <c r="B1298" s="53"/>
      <c r="C1298" s="45"/>
      <c r="D1298" s="45"/>
      <c r="E1298" s="45"/>
      <c r="F1298" s="45"/>
      <c r="G1298" s="45"/>
      <c r="H1298" s="45"/>
      <c r="I1298" s="45"/>
      <c r="J1298" s="45"/>
      <c r="K1298" s="45"/>
      <c r="L1298" s="53"/>
      <c r="M1298" s="53"/>
      <c r="N1298" s="53"/>
      <c r="O1298" s="53"/>
      <c r="P1298" s="53"/>
      <c r="Q1298" s="53"/>
      <c r="R1298" s="53"/>
      <c r="S1298" s="53"/>
      <c r="T1298" s="53"/>
      <c r="U1298" s="53"/>
      <c r="V1298" s="53"/>
      <c r="W1298" s="53"/>
      <c r="X1298" s="53"/>
      <c r="Y1298" s="53"/>
      <c r="Z1298" s="53"/>
    </row>
    <row r="1299" spans="1:26" ht="30" customHeight="1">
      <c r="A1299" s="53"/>
      <c r="B1299" s="53"/>
      <c r="C1299" s="45"/>
      <c r="D1299" s="45"/>
      <c r="E1299" s="45"/>
      <c r="F1299" s="45"/>
      <c r="G1299" s="45"/>
      <c r="H1299" s="45"/>
      <c r="I1299" s="45"/>
      <c r="J1299" s="45"/>
      <c r="K1299" s="45"/>
      <c r="L1299" s="53"/>
      <c r="M1299" s="53"/>
      <c r="N1299" s="53"/>
      <c r="O1299" s="53"/>
      <c r="P1299" s="53"/>
      <c r="Q1299" s="53"/>
      <c r="R1299" s="53"/>
      <c r="S1299" s="53"/>
      <c r="T1299" s="53"/>
      <c r="U1299" s="53"/>
      <c r="V1299" s="53"/>
      <c r="W1299" s="53"/>
      <c r="X1299" s="53"/>
      <c r="Y1299" s="53"/>
      <c r="Z1299" s="53"/>
    </row>
    <row r="1300" spans="1:26" ht="30" customHeight="1">
      <c r="A1300" s="53"/>
      <c r="B1300" s="53"/>
      <c r="C1300" s="45"/>
      <c r="D1300" s="45"/>
      <c r="E1300" s="45"/>
      <c r="F1300" s="45"/>
      <c r="G1300" s="45"/>
      <c r="H1300" s="45"/>
      <c r="I1300" s="45"/>
      <c r="J1300" s="45"/>
      <c r="K1300" s="45"/>
      <c r="L1300" s="53"/>
      <c r="M1300" s="53"/>
      <c r="N1300" s="53"/>
      <c r="O1300" s="53"/>
      <c r="P1300" s="53"/>
      <c r="Q1300" s="53"/>
      <c r="R1300" s="53"/>
      <c r="S1300" s="53"/>
      <c r="T1300" s="53"/>
      <c r="U1300" s="53"/>
      <c r="V1300" s="53"/>
      <c r="W1300" s="53"/>
      <c r="X1300" s="53"/>
      <c r="Y1300" s="53"/>
      <c r="Z1300" s="53"/>
    </row>
    <row r="1301" spans="1:26" ht="30" customHeight="1">
      <c r="A1301" s="53"/>
      <c r="B1301" s="53"/>
      <c r="C1301" s="45"/>
      <c r="D1301" s="45"/>
      <c r="E1301" s="45"/>
      <c r="F1301" s="45"/>
      <c r="G1301" s="45"/>
      <c r="H1301" s="45"/>
      <c r="I1301" s="45"/>
      <c r="J1301" s="45"/>
      <c r="K1301" s="45"/>
      <c r="L1301" s="53"/>
      <c r="M1301" s="53"/>
      <c r="N1301" s="53"/>
      <c r="O1301" s="53"/>
      <c r="P1301" s="53"/>
      <c r="Q1301" s="53"/>
      <c r="R1301" s="53"/>
      <c r="S1301" s="53"/>
      <c r="T1301" s="53"/>
      <c r="U1301" s="53"/>
      <c r="V1301" s="53"/>
      <c r="W1301" s="53"/>
      <c r="X1301" s="53"/>
      <c r="Y1301" s="53"/>
      <c r="Z1301" s="53"/>
    </row>
    <row r="1302" spans="1:26" ht="30" customHeight="1">
      <c r="A1302" s="53"/>
      <c r="B1302" s="53"/>
      <c r="C1302" s="45"/>
      <c r="D1302" s="45"/>
      <c r="E1302" s="45"/>
      <c r="F1302" s="45"/>
      <c r="G1302" s="45"/>
      <c r="H1302" s="45"/>
      <c r="I1302" s="45"/>
      <c r="J1302" s="45"/>
      <c r="K1302" s="45"/>
      <c r="L1302" s="53"/>
      <c r="M1302" s="53"/>
      <c r="N1302" s="53"/>
      <c r="O1302" s="53"/>
      <c r="P1302" s="53"/>
      <c r="Q1302" s="53"/>
      <c r="R1302" s="53"/>
      <c r="S1302" s="53"/>
      <c r="T1302" s="53"/>
      <c r="U1302" s="53"/>
      <c r="V1302" s="53"/>
      <c r="W1302" s="53"/>
      <c r="X1302" s="53"/>
      <c r="Y1302" s="53"/>
      <c r="Z1302" s="53"/>
    </row>
    <row r="1303" spans="1:26" ht="30" customHeight="1">
      <c r="A1303" s="53"/>
      <c r="B1303" s="53"/>
      <c r="C1303" s="45"/>
      <c r="D1303" s="45"/>
      <c r="E1303" s="45"/>
      <c r="F1303" s="45"/>
      <c r="G1303" s="45"/>
      <c r="H1303" s="45"/>
      <c r="I1303" s="45"/>
      <c r="J1303" s="45"/>
      <c r="K1303" s="45"/>
      <c r="L1303" s="53"/>
      <c r="M1303" s="53"/>
      <c r="N1303" s="53"/>
      <c r="O1303" s="53"/>
      <c r="P1303" s="53"/>
      <c r="Q1303" s="53"/>
      <c r="R1303" s="53"/>
      <c r="S1303" s="53"/>
      <c r="T1303" s="53"/>
      <c r="U1303" s="53"/>
      <c r="V1303" s="53"/>
      <c r="W1303" s="53"/>
      <c r="X1303" s="53"/>
      <c r="Y1303" s="53"/>
      <c r="Z1303" s="53"/>
    </row>
    <row r="1304" spans="1:26" ht="30" customHeight="1">
      <c r="A1304" s="53"/>
      <c r="B1304" s="53"/>
      <c r="C1304" s="45"/>
      <c r="D1304" s="45"/>
      <c r="E1304" s="45"/>
      <c r="F1304" s="45"/>
      <c r="G1304" s="45"/>
      <c r="H1304" s="45"/>
      <c r="I1304" s="45"/>
      <c r="J1304" s="45"/>
      <c r="K1304" s="45"/>
      <c r="L1304" s="53"/>
      <c r="M1304" s="53"/>
      <c r="N1304" s="53"/>
      <c r="O1304" s="53"/>
      <c r="P1304" s="53"/>
      <c r="Q1304" s="53"/>
      <c r="R1304" s="53"/>
      <c r="S1304" s="53"/>
      <c r="T1304" s="53"/>
      <c r="U1304" s="53"/>
      <c r="V1304" s="53"/>
      <c r="W1304" s="53"/>
      <c r="X1304" s="53"/>
      <c r="Y1304" s="53"/>
      <c r="Z1304" s="53"/>
    </row>
    <row r="1305" spans="1:26" ht="30" customHeight="1">
      <c r="A1305" s="53"/>
      <c r="B1305" s="53"/>
      <c r="C1305" s="45"/>
      <c r="D1305" s="45"/>
      <c r="E1305" s="45"/>
      <c r="F1305" s="45"/>
      <c r="G1305" s="45"/>
      <c r="H1305" s="45"/>
      <c r="I1305" s="45"/>
      <c r="J1305" s="45"/>
      <c r="K1305" s="45"/>
      <c r="L1305" s="53"/>
      <c r="M1305" s="53"/>
      <c r="N1305" s="53"/>
      <c r="O1305" s="53"/>
      <c r="P1305" s="53"/>
      <c r="Q1305" s="53"/>
      <c r="R1305" s="53"/>
      <c r="S1305" s="53"/>
      <c r="T1305" s="53"/>
      <c r="U1305" s="53"/>
      <c r="V1305" s="53"/>
      <c r="W1305" s="53"/>
      <c r="X1305" s="53"/>
      <c r="Y1305" s="53"/>
      <c r="Z1305" s="53"/>
    </row>
    <row r="1306" spans="1:26" ht="30" customHeight="1">
      <c r="A1306" s="53"/>
      <c r="B1306" s="53"/>
      <c r="C1306" s="45"/>
      <c r="D1306" s="45"/>
      <c r="E1306" s="45"/>
      <c r="F1306" s="45"/>
      <c r="G1306" s="45"/>
      <c r="H1306" s="45"/>
      <c r="I1306" s="45"/>
      <c r="J1306" s="45"/>
      <c r="K1306" s="45"/>
      <c r="L1306" s="53"/>
      <c r="M1306" s="53"/>
      <c r="N1306" s="53"/>
      <c r="O1306" s="53"/>
      <c r="P1306" s="53"/>
      <c r="Q1306" s="53"/>
      <c r="R1306" s="53"/>
      <c r="S1306" s="53"/>
      <c r="T1306" s="53"/>
      <c r="U1306" s="53"/>
      <c r="V1306" s="53"/>
      <c r="W1306" s="53"/>
      <c r="X1306" s="53"/>
      <c r="Y1306" s="53"/>
      <c r="Z1306" s="53"/>
    </row>
    <row r="1307" spans="1:26" ht="30" customHeight="1">
      <c r="A1307" s="53"/>
      <c r="B1307" s="53"/>
      <c r="C1307" s="45"/>
      <c r="D1307" s="45"/>
      <c r="E1307" s="45"/>
      <c r="F1307" s="45"/>
      <c r="G1307" s="45"/>
      <c r="H1307" s="45"/>
      <c r="I1307" s="45"/>
      <c r="J1307" s="45"/>
      <c r="K1307" s="45"/>
      <c r="L1307" s="53"/>
      <c r="M1307" s="53"/>
      <c r="N1307" s="53"/>
      <c r="O1307" s="53"/>
      <c r="P1307" s="53"/>
      <c r="Q1307" s="53"/>
      <c r="R1307" s="53"/>
      <c r="S1307" s="53"/>
      <c r="T1307" s="53"/>
      <c r="U1307" s="53"/>
      <c r="V1307" s="53"/>
      <c r="W1307" s="53"/>
      <c r="X1307" s="53"/>
      <c r="Y1307" s="53"/>
      <c r="Z1307" s="53"/>
    </row>
    <row r="1308" spans="1:26" ht="30" customHeight="1">
      <c r="A1308" s="53"/>
      <c r="B1308" s="53"/>
      <c r="C1308" s="45"/>
      <c r="D1308" s="45"/>
      <c r="E1308" s="45"/>
      <c r="F1308" s="45"/>
      <c r="G1308" s="45"/>
      <c r="H1308" s="45"/>
      <c r="I1308" s="45"/>
      <c r="J1308" s="45"/>
      <c r="K1308" s="45"/>
      <c r="L1308" s="53"/>
      <c r="M1308" s="53"/>
      <c r="N1308" s="53"/>
      <c r="O1308" s="53"/>
      <c r="P1308" s="53"/>
      <c r="Q1308" s="53"/>
      <c r="R1308" s="53"/>
      <c r="S1308" s="53"/>
      <c r="T1308" s="53"/>
      <c r="U1308" s="53"/>
      <c r="V1308" s="53"/>
      <c r="W1308" s="53"/>
      <c r="X1308" s="53"/>
      <c r="Y1308" s="53"/>
      <c r="Z1308" s="53"/>
    </row>
    <row r="1309" spans="1:26" ht="30" customHeight="1">
      <c r="A1309" s="53"/>
      <c r="B1309" s="53"/>
      <c r="C1309" s="45"/>
      <c r="D1309" s="45"/>
      <c r="E1309" s="45"/>
      <c r="F1309" s="45"/>
      <c r="G1309" s="45"/>
      <c r="H1309" s="45"/>
      <c r="I1309" s="45"/>
      <c r="J1309" s="45"/>
      <c r="K1309" s="45"/>
      <c r="L1309" s="53"/>
      <c r="M1309" s="53"/>
      <c r="N1309" s="53"/>
      <c r="O1309" s="53"/>
      <c r="P1309" s="53"/>
      <c r="Q1309" s="53"/>
      <c r="R1309" s="53"/>
      <c r="S1309" s="53"/>
      <c r="T1309" s="53"/>
      <c r="U1309" s="53"/>
      <c r="V1309" s="53"/>
      <c r="W1309" s="53"/>
      <c r="X1309" s="53"/>
      <c r="Y1309" s="53"/>
      <c r="Z1309" s="53"/>
    </row>
    <row r="1310" spans="1:26" ht="30" customHeight="1">
      <c r="A1310" s="53"/>
      <c r="B1310" s="53"/>
      <c r="C1310" s="45"/>
      <c r="D1310" s="45"/>
      <c r="E1310" s="45"/>
      <c r="F1310" s="45"/>
      <c r="G1310" s="45"/>
      <c r="H1310" s="45"/>
      <c r="I1310" s="45"/>
      <c r="J1310" s="45"/>
      <c r="K1310" s="45"/>
      <c r="L1310" s="53"/>
      <c r="M1310" s="53"/>
      <c r="N1310" s="53"/>
      <c r="O1310" s="53"/>
      <c r="P1310" s="53"/>
      <c r="Q1310" s="53"/>
      <c r="R1310" s="53"/>
      <c r="S1310" s="53"/>
      <c r="T1310" s="53"/>
      <c r="U1310" s="53"/>
      <c r="V1310" s="53"/>
      <c r="W1310" s="53"/>
      <c r="X1310" s="53"/>
      <c r="Y1310" s="53"/>
      <c r="Z1310" s="53"/>
    </row>
    <row r="1311" spans="1:26" ht="30" customHeight="1">
      <c r="A1311" s="53"/>
      <c r="B1311" s="53"/>
      <c r="C1311" s="45"/>
      <c r="D1311" s="45"/>
      <c r="E1311" s="45"/>
      <c r="F1311" s="45"/>
      <c r="G1311" s="45"/>
      <c r="H1311" s="45"/>
      <c r="I1311" s="45"/>
      <c r="J1311" s="45"/>
      <c r="K1311" s="45"/>
      <c r="L1311" s="53"/>
      <c r="M1311" s="53"/>
      <c r="N1311" s="53"/>
      <c r="O1311" s="53"/>
      <c r="P1311" s="53"/>
      <c r="Q1311" s="53"/>
      <c r="R1311" s="53"/>
      <c r="S1311" s="53"/>
      <c r="T1311" s="53"/>
      <c r="U1311" s="53"/>
      <c r="V1311" s="53"/>
      <c r="W1311" s="53"/>
      <c r="X1311" s="53"/>
      <c r="Y1311" s="53"/>
      <c r="Z1311" s="53"/>
    </row>
    <row r="1312" spans="1:26" ht="30" customHeight="1">
      <c r="A1312" s="53"/>
      <c r="B1312" s="53"/>
      <c r="C1312" s="45"/>
      <c r="D1312" s="45"/>
      <c r="E1312" s="45"/>
      <c r="F1312" s="45"/>
      <c r="G1312" s="45"/>
      <c r="H1312" s="45"/>
      <c r="I1312" s="45"/>
      <c r="J1312" s="45"/>
      <c r="K1312" s="45"/>
      <c r="L1312" s="53"/>
      <c r="M1312" s="53"/>
      <c r="N1312" s="53"/>
      <c r="O1312" s="53"/>
      <c r="P1312" s="53"/>
      <c r="Q1312" s="53"/>
      <c r="R1312" s="53"/>
      <c r="S1312" s="53"/>
      <c r="T1312" s="53"/>
      <c r="U1312" s="53"/>
      <c r="V1312" s="53"/>
      <c r="W1312" s="53"/>
      <c r="X1312" s="53"/>
      <c r="Y1312" s="53"/>
      <c r="Z1312" s="53"/>
    </row>
    <row r="1313" spans="1:26" ht="30" customHeight="1">
      <c r="A1313" s="53"/>
      <c r="B1313" s="53"/>
      <c r="C1313" s="45"/>
      <c r="D1313" s="45"/>
      <c r="E1313" s="45"/>
      <c r="F1313" s="45"/>
      <c r="G1313" s="45"/>
      <c r="H1313" s="45"/>
      <c r="I1313" s="45"/>
      <c r="J1313" s="45"/>
      <c r="K1313" s="45"/>
      <c r="L1313" s="53"/>
      <c r="M1313" s="53"/>
      <c r="N1313" s="53"/>
      <c r="O1313" s="53"/>
      <c r="P1313" s="53"/>
      <c r="Q1313" s="53"/>
      <c r="R1313" s="53"/>
      <c r="S1313" s="53"/>
      <c r="T1313" s="53"/>
      <c r="U1313" s="53"/>
      <c r="V1313" s="53"/>
      <c r="W1313" s="53"/>
      <c r="X1313" s="53"/>
      <c r="Y1313" s="53"/>
      <c r="Z1313" s="53"/>
    </row>
    <row r="1314" spans="1:26" ht="30" customHeight="1">
      <c r="A1314" s="53"/>
      <c r="B1314" s="53"/>
      <c r="C1314" s="45"/>
      <c r="D1314" s="45"/>
      <c r="E1314" s="45"/>
      <c r="F1314" s="45"/>
      <c r="G1314" s="45"/>
      <c r="H1314" s="45"/>
      <c r="I1314" s="45"/>
      <c r="J1314" s="45"/>
      <c r="K1314" s="45"/>
      <c r="L1314" s="53"/>
      <c r="M1314" s="53"/>
      <c r="N1314" s="53"/>
      <c r="O1314" s="53"/>
      <c r="P1314" s="53"/>
      <c r="Q1314" s="53"/>
      <c r="R1314" s="53"/>
      <c r="S1314" s="53"/>
      <c r="T1314" s="53"/>
      <c r="U1314" s="53"/>
      <c r="V1314" s="53"/>
      <c r="W1314" s="53"/>
      <c r="X1314" s="53"/>
      <c r="Y1314" s="53"/>
      <c r="Z1314" s="53"/>
    </row>
    <row r="1315" spans="1:26" ht="30" customHeight="1">
      <c r="A1315" s="53"/>
      <c r="B1315" s="53"/>
      <c r="C1315" s="45"/>
      <c r="D1315" s="45"/>
      <c r="E1315" s="45"/>
      <c r="F1315" s="45"/>
      <c r="G1315" s="45"/>
      <c r="H1315" s="45"/>
      <c r="I1315" s="45"/>
      <c r="J1315" s="45"/>
      <c r="K1315" s="45"/>
      <c r="L1315" s="53"/>
      <c r="M1315" s="53"/>
      <c r="N1315" s="53"/>
      <c r="O1315" s="53"/>
      <c r="P1315" s="53"/>
      <c r="Q1315" s="53"/>
      <c r="R1315" s="53"/>
      <c r="S1315" s="53"/>
      <c r="T1315" s="53"/>
      <c r="U1315" s="53"/>
      <c r="V1315" s="53"/>
      <c r="W1315" s="53"/>
      <c r="X1315" s="53"/>
      <c r="Y1315" s="53"/>
      <c r="Z1315" s="53"/>
    </row>
    <row r="1316" spans="1:26" ht="30" customHeight="1">
      <c r="A1316" s="53"/>
      <c r="B1316" s="53"/>
      <c r="C1316" s="45"/>
      <c r="D1316" s="45"/>
      <c r="E1316" s="45"/>
      <c r="F1316" s="45"/>
      <c r="G1316" s="45"/>
      <c r="H1316" s="45"/>
      <c r="I1316" s="45"/>
      <c r="J1316" s="45"/>
      <c r="K1316" s="45"/>
      <c r="L1316" s="53"/>
      <c r="M1316" s="53"/>
      <c r="N1316" s="53"/>
      <c r="O1316" s="53"/>
      <c r="P1316" s="53"/>
      <c r="Q1316" s="53"/>
      <c r="R1316" s="53"/>
      <c r="S1316" s="53"/>
      <c r="T1316" s="53"/>
      <c r="U1316" s="53"/>
      <c r="V1316" s="53"/>
      <c r="W1316" s="53"/>
      <c r="X1316" s="53"/>
      <c r="Y1316" s="53"/>
      <c r="Z1316" s="53"/>
    </row>
    <row r="1317" spans="1:26" ht="30" customHeight="1">
      <c r="A1317" s="53"/>
      <c r="B1317" s="53"/>
      <c r="C1317" s="45"/>
      <c r="D1317" s="45"/>
      <c r="E1317" s="45"/>
      <c r="F1317" s="45"/>
      <c r="G1317" s="45"/>
      <c r="H1317" s="45"/>
      <c r="I1317" s="45"/>
      <c r="J1317" s="45"/>
      <c r="K1317" s="45"/>
      <c r="L1317" s="53"/>
      <c r="M1317" s="53"/>
      <c r="N1317" s="53"/>
      <c r="O1317" s="53"/>
      <c r="P1317" s="53"/>
      <c r="Q1317" s="53"/>
      <c r="R1317" s="53"/>
      <c r="S1317" s="53"/>
      <c r="T1317" s="53"/>
      <c r="U1317" s="53"/>
      <c r="V1317" s="53"/>
      <c r="W1317" s="53"/>
      <c r="X1317" s="53"/>
      <c r="Y1317" s="53"/>
      <c r="Z1317" s="53"/>
    </row>
    <row r="1318" spans="1:26" ht="30" customHeight="1">
      <c r="A1318" s="53"/>
      <c r="B1318" s="53"/>
      <c r="C1318" s="45"/>
      <c r="D1318" s="45"/>
      <c r="E1318" s="45"/>
      <c r="F1318" s="45"/>
      <c r="G1318" s="45"/>
      <c r="H1318" s="45"/>
      <c r="I1318" s="45"/>
      <c r="J1318" s="45"/>
      <c r="K1318" s="45"/>
      <c r="L1318" s="53"/>
      <c r="M1318" s="53"/>
      <c r="N1318" s="53"/>
      <c r="O1318" s="53"/>
      <c r="P1318" s="53"/>
      <c r="Q1318" s="53"/>
      <c r="R1318" s="53"/>
      <c r="S1318" s="53"/>
      <c r="T1318" s="53"/>
      <c r="U1318" s="53"/>
      <c r="V1318" s="53"/>
      <c r="W1318" s="53"/>
      <c r="X1318" s="53"/>
      <c r="Y1318" s="53"/>
      <c r="Z1318" s="53"/>
    </row>
    <row r="1319" spans="1:26" ht="30" customHeight="1">
      <c r="A1319" s="53"/>
      <c r="B1319" s="53"/>
      <c r="C1319" s="45"/>
      <c r="D1319" s="45"/>
      <c r="E1319" s="45"/>
      <c r="F1319" s="45"/>
      <c r="G1319" s="45"/>
      <c r="H1319" s="45"/>
      <c r="I1319" s="45"/>
      <c r="J1319" s="45"/>
      <c r="K1319" s="45"/>
      <c r="L1319" s="53"/>
      <c r="M1319" s="53"/>
      <c r="N1319" s="53"/>
      <c r="O1319" s="53"/>
      <c r="P1319" s="53"/>
      <c r="Q1319" s="53"/>
      <c r="R1319" s="53"/>
      <c r="S1319" s="53"/>
      <c r="T1319" s="53"/>
      <c r="U1319" s="53"/>
      <c r="V1319" s="53"/>
      <c r="W1319" s="53"/>
      <c r="X1319" s="53"/>
      <c r="Y1319" s="53"/>
      <c r="Z1319" s="53"/>
    </row>
    <row r="1320" spans="1:26" ht="30" customHeight="1">
      <c r="A1320" s="53"/>
      <c r="B1320" s="53"/>
      <c r="C1320" s="45"/>
      <c r="D1320" s="45"/>
      <c r="E1320" s="45"/>
      <c r="F1320" s="45"/>
      <c r="G1320" s="45"/>
      <c r="H1320" s="45"/>
      <c r="I1320" s="45"/>
      <c r="J1320" s="45"/>
      <c r="K1320" s="45"/>
      <c r="L1320" s="53"/>
      <c r="M1320" s="53"/>
      <c r="N1320" s="53"/>
      <c r="O1320" s="53"/>
      <c r="P1320" s="53"/>
      <c r="Q1320" s="53"/>
      <c r="R1320" s="53"/>
      <c r="S1320" s="53"/>
      <c r="T1320" s="53"/>
      <c r="U1320" s="53"/>
      <c r="V1320" s="53"/>
      <c r="W1320" s="53"/>
      <c r="X1320" s="53"/>
      <c r="Y1320" s="53"/>
      <c r="Z1320" s="53"/>
    </row>
    <row r="1321" spans="1:26" ht="30" customHeight="1">
      <c r="A1321" s="53"/>
      <c r="B1321" s="53"/>
      <c r="C1321" s="45"/>
      <c r="D1321" s="45"/>
      <c r="E1321" s="45"/>
      <c r="F1321" s="45"/>
      <c r="G1321" s="45"/>
      <c r="H1321" s="45"/>
      <c r="I1321" s="45"/>
      <c r="J1321" s="45"/>
      <c r="K1321" s="45"/>
      <c r="L1321" s="53"/>
      <c r="M1321" s="53"/>
      <c r="N1321" s="53"/>
      <c r="O1321" s="53"/>
      <c r="P1321" s="53"/>
      <c r="Q1321" s="53"/>
      <c r="R1321" s="53"/>
      <c r="S1321" s="53"/>
      <c r="T1321" s="53"/>
      <c r="U1321" s="53"/>
      <c r="V1321" s="53"/>
      <c r="W1321" s="53"/>
      <c r="X1321" s="53"/>
      <c r="Y1321" s="53"/>
      <c r="Z1321" s="53"/>
    </row>
    <row r="1322" spans="1:26" ht="30" customHeight="1">
      <c r="A1322" s="53"/>
      <c r="B1322" s="53"/>
      <c r="C1322" s="45"/>
      <c r="D1322" s="45"/>
      <c r="E1322" s="45"/>
      <c r="F1322" s="45"/>
      <c r="G1322" s="45"/>
      <c r="H1322" s="45"/>
      <c r="I1322" s="45"/>
      <c r="J1322" s="45"/>
      <c r="K1322" s="45"/>
      <c r="L1322" s="53"/>
      <c r="M1322" s="53"/>
      <c r="N1322" s="53"/>
      <c r="O1322" s="53"/>
      <c r="P1322" s="53"/>
      <c r="Q1322" s="53"/>
      <c r="R1322" s="53"/>
      <c r="S1322" s="53"/>
      <c r="T1322" s="53"/>
      <c r="U1322" s="53"/>
      <c r="V1322" s="53"/>
      <c r="W1322" s="53"/>
      <c r="X1322" s="53"/>
      <c r="Y1322" s="53"/>
      <c r="Z1322" s="53"/>
    </row>
    <row r="1323" spans="1:26" ht="30" customHeight="1">
      <c r="A1323" s="53"/>
      <c r="B1323" s="53"/>
      <c r="C1323" s="45"/>
      <c r="D1323" s="45"/>
      <c r="E1323" s="45"/>
      <c r="F1323" s="45"/>
      <c r="G1323" s="45"/>
      <c r="H1323" s="45"/>
      <c r="I1323" s="45"/>
      <c r="J1323" s="45"/>
      <c r="K1323" s="45"/>
      <c r="L1323" s="53"/>
      <c r="M1323" s="53"/>
      <c r="N1323" s="53"/>
      <c r="O1323" s="53"/>
      <c r="P1323" s="53"/>
      <c r="Q1323" s="53"/>
      <c r="R1323" s="53"/>
      <c r="S1323" s="53"/>
      <c r="T1323" s="53"/>
      <c r="U1323" s="53"/>
      <c r="V1323" s="53"/>
      <c r="W1323" s="53"/>
      <c r="X1323" s="53"/>
      <c r="Y1323" s="53"/>
      <c r="Z1323" s="53"/>
    </row>
    <row r="1324" spans="1:26" ht="30" customHeight="1">
      <c r="A1324" s="53"/>
      <c r="B1324" s="53"/>
      <c r="C1324" s="45"/>
      <c r="D1324" s="45"/>
      <c r="E1324" s="45"/>
      <c r="F1324" s="45"/>
      <c r="G1324" s="45"/>
      <c r="H1324" s="45"/>
      <c r="I1324" s="45"/>
      <c r="J1324" s="45"/>
      <c r="K1324" s="45"/>
      <c r="L1324" s="53"/>
      <c r="M1324" s="53"/>
      <c r="N1324" s="53"/>
      <c r="O1324" s="53"/>
      <c r="P1324" s="53"/>
      <c r="Q1324" s="53"/>
      <c r="R1324" s="53"/>
      <c r="S1324" s="53"/>
      <c r="T1324" s="53"/>
      <c r="U1324" s="53"/>
      <c r="V1324" s="53"/>
      <c r="W1324" s="53"/>
      <c r="X1324" s="53"/>
      <c r="Y1324" s="53"/>
      <c r="Z1324" s="53"/>
    </row>
    <row r="1325" spans="1:26" ht="30" customHeight="1">
      <c r="A1325" s="53"/>
      <c r="B1325" s="53"/>
      <c r="C1325" s="45"/>
      <c r="D1325" s="45"/>
      <c r="E1325" s="45"/>
      <c r="F1325" s="45"/>
      <c r="G1325" s="45"/>
      <c r="H1325" s="45"/>
      <c r="I1325" s="45"/>
      <c r="J1325" s="45"/>
      <c r="K1325" s="45"/>
      <c r="L1325" s="53"/>
      <c r="M1325" s="53"/>
      <c r="N1325" s="53"/>
      <c r="O1325" s="53"/>
      <c r="P1325" s="53"/>
      <c r="Q1325" s="53"/>
      <c r="R1325" s="53"/>
      <c r="S1325" s="53"/>
      <c r="T1325" s="53"/>
      <c r="U1325" s="53"/>
      <c r="V1325" s="53"/>
      <c r="W1325" s="53"/>
      <c r="X1325" s="53"/>
      <c r="Y1325" s="53"/>
      <c r="Z1325" s="53"/>
    </row>
    <row r="1326" spans="1:26" ht="30" customHeight="1">
      <c r="A1326" s="53"/>
      <c r="B1326" s="53"/>
      <c r="C1326" s="45"/>
      <c r="D1326" s="45"/>
      <c r="E1326" s="45"/>
      <c r="F1326" s="45"/>
      <c r="G1326" s="45"/>
      <c r="H1326" s="45"/>
      <c r="I1326" s="45"/>
      <c r="J1326" s="45"/>
      <c r="K1326" s="45"/>
      <c r="L1326" s="53"/>
      <c r="M1326" s="53"/>
      <c r="N1326" s="53"/>
      <c r="O1326" s="53"/>
      <c r="P1326" s="53"/>
      <c r="Q1326" s="53"/>
      <c r="R1326" s="53"/>
      <c r="S1326" s="53"/>
      <c r="T1326" s="53"/>
      <c r="U1326" s="53"/>
      <c r="V1326" s="53"/>
      <c r="W1326" s="53"/>
      <c r="X1326" s="53"/>
      <c r="Y1326" s="53"/>
      <c r="Z1326" s="53"/>
    </row>
    <row r="1327" spans="1:26" ht="30" customHeight="1">
      <c r="A1327" s="53"/>
      <c r="B1327" s="53"/>
      <c r="C1327" s="45"/>
      <c r="D1327" s="45"/>
      <c r="E1327" s="45"/>
      <c r="F1327" s="45"/>
      <c r="G1327" s="45"/>
      <c r="H1327" s="45"/>
      <c r="I1327" s="45"/>
      <c r="J1327" s="45"/>
      <c r="K1327" s="45"/>
      <c r="L1327" s="53"/>
      <c r="M1327" s="53"/>
      <c r="N1327" s="53"/>
      <c r="O1327" s="53"/>
      <c r="P1327" s="53"/>
      <c r="Q1327" s="53"/>
      <c r="R1327" s="53"/>
      <c r="S1327" s="53"/>
      <c r="T1327" s="53"/>
      <c r="U1327" s="53"/>
      <c r="V1327" s="53"/>
      <c r="W1327" s="53"/>
      <c r="X1327" s="53"/>
      <c r="Y1327" s="53"/>
      <c r="Z1327" s="53"/>
    </row>
    <row r="1328" spans="1:26" ht="30" customHeight="1">
      <c r="A1328" s="53"/>
      <c r="B1328" s="53"/>
      <c r="C1328" s="45"/>
      <c r="D1328" s="45"/>
      <c r="E1328" s="45"/>
      <c r="F1328" s="45"/>
      <c r="G1328" s="45"/>
      <c r="H1328" s="45"/>
      <c r="I1328" s="45"/>
      <c r="J1328" s="45"/>
      <c r="K1328" s="45"/>
      <c r="L1328" s="53"/>
      <c r="M1328" s="53"/>
      <c r="N1328" s="53"/>
      <c r="O1328" s="53"/>
      <c r="P1328" s="53"/>
      <c r="Q1328" s="53"/>
      <c r="R1328" s="53"/>
      <c r="S1328" s="53"/>
      <c r="T1328" s="53"/>
      <c r="U1328" s="53"/>
      <c r="V1328" s="53"/>
      <c r="W1328" s="53"/>
      <c r="X1328" s="53"/>
      <c r="Y1328" s="53"/>
      <c r="Z1328" s="53"/>
    </row>
    <row r="1329" spans="1:26" ht="30" customHeight="1">
      <c r="A1329" s="53"/>
      <c r="B1329" s="53"/>
      <c r="C1329" s="45"/>
      <c r="D1329" s="45"/>
      <c r="E1329" s="45"/>
      <c r="F1329" s="45"/>
      <c r="G1329" s="45"/>
      <c r="H1329" s="45"/>
      <c r="I1329" s="45"/>
      <c r="J1329" s="45"/>
      <c r="K1329" s="45"/>
      <c r="L1329" s="53"/>
      <c r="M1329" s="53"/>
      <c r="N1329" s="53"/>
      <c r="O1329" s="53"/>
      <c r="P1329" s="53"/>
      <c r="Q1329" s="53"/>
      <c r="R1329" s="53"/>
      <c r="S1329" s="53"/>
      <c r="T1329" s="53"/>
      <c r="U1329" s="53"/>
      <c r="V1329" s="53"/>
      <c r="W1329" s="53"/>
      <c r="X1329" s="53"/>
      <c r="Y1329" s="53"/>
      <c r="Z1329" s="53"/>
    </row>
    <row r="1330" spans="1:26" ht="30" customHeight="1">
      <c r="A1330" s="53"/>
      <c r="B1330" s="53"/>
      <c r="C1330" s="45"/>
      <c r="D1330" s="45"/>
      <c r="E1330" s="45"/>
      <c r="F1330" s="45"/>
      <c r="G1330" s="45"/>
      <c r="H1330" s="45"/>
      <c r="I1330" s="45"/>
      <c r="J1330" s="45"/>
      <c r="K1330" s="45"/>
      <c r="L1330" s="53"/>
      <c r="M1330" s="53"/>
      <c r="N1330" s="53"/>
      <c r="O1330" s="53"/>
      <c r="P1330" s="53"/>
      <c r="Q1330" s="53"/>
      <c r="R1330" s="53"/>
      <c r="S1330" s="53"/>
      <c r="T1330" s="53"/>
      <c r="U1330" s="53"/>
      <c r="V1330" s="53"/>
      <c r="W1330" s="53"/>
      <c r="X1330" s="53"/>
      <c r="Y1330" s="53"/>
      <c r="Z1330" s="53"/>
    </row>
    <row r="1331" spans="1:26" ht="30" customHeight="1">
      <c r="A1331" s="53"/>
      <c r="B1331" s="53"/>
      <c r="C1331" s="45"/>
      <c r="D1331" s="45"/>
      <c r="E1331" s="45"/>
      <c r="F1331" s="45"/>
      <c r="G1331" s="45"/>
      <c r="H1331" s="45"/>
      <c r="I1331" s="45"/>
      <c r="J1331" s="45"/>
      <c r="K1331" s="45"/>
      <c r="L1331" s="53"/>
      <c r="M1331" s="53"/>
      <c r="N1331" s="53"/>
      <c r="O1331" s="53"/>
      <c r="P1331" s="53"/>
      <c r="Q1331" s="53"/>
      <c r="R1331" s="53"/>
      <c r="S1331" s="53"/>
      <c r="T1331" s="53"/>
      <c r="U1331" s="53"/>
      <c r="V1331" s="53"/>
      <c r="W1331" s="53"/>
      <c r="X1331" s="53"/>
      <c r="Y1331" s="53"/>
      <c r="Z1331" s="53"/>
    </row>
    <row r="1332" spans="1:26" ht="30" customHeight="1">
      <c r="A1332" s="53"/>
      <c r="B1332" s="53"/>
      <c r="C1332" s="45"/>
      <c r="D1332" s="45"/>
      <c r="E1332" s="45"/>
      <c r="F1332" s="45"/>
      <c r="G1332" s="45"/>
      <c r="H1332" s="45"/>
      <c r="I1332" s="45"/>
      <c r="J1332" s="45"/>
      <c r="K1332" s="45"/>
      <c r="L1332" s="53"/>
      <c r="M1332" s="53"/>
      <c r="N1332" s="53"/>
      <c r="O1332" s="53"/>
      <c r="P1332" s="53"/>
      <c r="Q1332" s="53"/>
      <c r="R1332" s="53"/>
      <c r="S1332" s="53"/>
      <c r="T1332" s="53"/>
      <c r="U1332" s="53"/>
      <c r="V1332" s="53"/>
      <c r="W1332" s="53"/>
      <c r="X1332" s="53"/>
      <c r="Y1332" s="53"/>
      <c r="Z1332" s="53"/>
    </row>
    <row r="1333" spans="1:26" ht="30" customHeight="1">
      <c r="A1333" s="53"/>
      <c r="B1333" s="53"/>
      <c r="C1333" s="45"/>
      <c r="D1333" s="45"/>
      <c r="E1333" s="45"/>
      <c r="F1333" s="45"/>
      <c r="G1333" s="45"/>
      <c r="H1333" s="45"/>
      <c r="I1333" s="45"/>
      <c r="J1333" s="45"/>
      <c r="K1333" s="45"/>
      <c r="L1333" s="53"/>
      <c r="M1333" s="53"/>
      <c r="N1333" s="53"/>
      <c r="O1333" s="53"/>
      <c r="P1333" s="53"/>
      <c r="Q1333" s="53"/>
      <c r="R1333" s="53"/>
      <c r="S1333" s="53"/>
      <c r="T1333" s="53"/>
      <c r="U1333" s="53"/>
      <c r="V1333" s="53"/>
      <c r="W1333" s="53"/>
      <c r="X1333" s="53"/>
      <c r="Y1333" s="53"/>
      <c r="Z1333" s="53"/>
    </row>
    <row r="1334" spans="1:26" ht="30" customHeight="1">
      <c r="A1334" s="53"/>
      <c r="B1334" s="53"/>
      <c r="C1334" s="45"/>
      <c r="D1334" s="45"/>
      <c r="E1334" s="45"/>
      <c r="F1334" s="45"/>
      <c r="G1334" s="45"/>
      <c r="H1334" s="45"/>
      <c r="I1334" s="45"/>
      <c r="J1334" s="45"/>
      <c r="K1334" s="45"/>
      <c r="L1334" s="53"/>
      <c r="M1334" s="53"/>
      <c r="N1334" s="53"/>
      <c r="O1334" s="53"/>
      <c r="P1334" s="53"/>
      <c r="Q1334" s="53"/>
      <c r="R1334" s="53"/>
      <c r="S1334" s="53"/>
      <c r="T1334" s="53"/>
      <c r="U1334" s="53"/>
      <c r="V1334" s="53"/>
      <c r="W1334" s="53"/>
      <c r="X1334" s="53"/>
      <c r="Y1334" s="53"/>
      <c r="Z1334" s="53"/>
    </row>
    <row r="1335" spans="1:26" ht="30" customHeight="1">
      <c r="A1335" s="53"/>
      <c r="B1335" s="53"/>
      <c r="C1335" s="45"/>
      <c r="D1335" s="45"/>
      <c r="E1335" s="45"/>
      <c r="F1335" s="45"/>
      <c r="G1335" s="45"/>
      <c r="H1335" s="45"/>
      <c r="I1335" s="45"/>
      <c r="J1335" s="45"/>
      <c r="K1335" s="45"/>
      <c r="L1335" s="53"/>
      <c r="M1335" s="53"/>
      <c r="N1335" s="53"/>
      <c r="O1335" s="53"/>
      <c r="P1335" s="53"/>
      <c r="Q1335" s="53"/>
      <c r="R1335" s="53"/>
      <c r="S1335" s="53"/>
      <c r="T1335" s="53"/>
      <c r="U1335" s="53"/>
      <c r="V1335" s="53"/>
      <c r="W1335" s="53"/>
      <c r="X1335" s="53"/>
      <c r="Y1335" s="53"/>
      <c r="Z1335" s="53"/>
    </row>
    <row r="1336" spans="1:26" ht="30" customHeight="1">
      <c r="A1336" s="53"/>
      <c r="B1336" s="53"/>
      <c r="C1336" s="45"/>
      <c r="D1336" s="45"/>
      <c r="E1336" s="45"/>
      <c r="F1336" s="45"/>
      <c r="G1336" s="45"/>
      <c r="H1336" s="45"/>
      <c r="I1336" s="45"/>
      <c r="J1336" s="45"/>
      <c r="K1336" s="45"/>
      <c r="L1336" s="53"/>
      <c r="M1336" s="53"/>
      <c r="N1336" s="53"/>
      <c r="O1336" s="53"/>
      <c r="P1336" s="53"/>
      <c r="Q1336" s="53"/>
      <c r="R1336" s="53"/>
      <c r="S1336" s="53"/>
      <c r="T1336" s="53"/>
      <c r="U1336" s="53"/>
      <c r="V1336" s="53"/>
      <c r="W1336" s="53"/>
      <c r="X1336" s="53"/>
      <c r="Y1336" s="53"/>
      <c r="Z1336" s="53"/>
    </row>
    <row r="1337" spans="1:26" ht="30" customHeight="1">
      <c r="A1337" s="53"/>
      <c r="B1337" s="53"/>
      <c r="C1337" s="45"/>
      <c r="D1337" s="45"/>
      <c r="E1337" s="45"/>
      <c r="F1337" s="45"/>
      <c r="G1337" s="45"/>
      <c r="H1337" s="45"/>
      <c r="I1337" s="45"/>
      <c r="J1337" s="45"/>
      <c r="K1337" s="45"/>
      <c r="L1337" s="53"/>
      <c r="M1337" s="53"/>
      <c r="N1337" s="53"/>
      <c r="O1337" s="53"/>
      <c r="P1337" s="53"/>
      <c r="Q1337" s="53"/>
      <c r="R1337" s="53"/>
      <c r="S1337" s="53"/>
      <c r="T1337" s="53"/>
      <c r="U1337" s="53"/>
      <c r="V1337" s="53"/>
      <c r="W1337" s="53"/>
      <c r="X1337" s="53"/>
      <c r="Y1337" s="53"/>
      <c r="Z1337" s="53"/>
    </row>
    <row r="1338" spans="1:26" ht="30" customHeight="1">
      <c r="A1338" s="53"/>
      <c r="B1338" s="53"/>
      <c r="C1338" s="45"/>
      <c r="D1338" s="45"/>
      <c r="E1338" s="45"/>
      <c r="F1338" s="45"/>
      <c r="G1338" s="45"/>
      <c r="H1338" s="45"/>
      <c r="I1338" s="45"/>
      <c r="J1338" s="45"/>
      <c r="K1338" s="45"/>
      <c r="L1338" s="53"/>
      <c r="M1338" s="53"/>
      <c r="N1338" s="53"/>
      <c r="O1338" s="53"/>
      <c r="P1338" s="53"/>
      <c r="Q1338" s="53"/>
      <c r="R1338" s="53"/>
      <c r="S1338" s="53"/>
      <c r="T1338" s="53"/>
      <c r="U1338" s="53"/>
      <c r="V1338" s="53"/>
      <c r="W1338" s="53"/>
      <c r="X1338" s="53"/>
      <c r="Y1338" s="53"/>
      <c r="Z1338" s="53"/>
    </row>
    <row r="1339" spans="1:26" ht="30" customHeight="1">
      <c r="A1339" s="53"/>
      <c r="B1339" s="53"/>
      <c r="C1339" s="45"/>
      <c r="D1339" s="45"/>
      <c r="E1339" s="45"/>
      <c r="F1339" s="45"/>
      <c r="G1339" s="45"/>
      <c r="H1339" s="45"/>
      <c r="I1339" s="45"/>
      <c r="J1339" s="45"/>
      <c r="K1339" s="45"/>
      <c r="L1339" s="53"/>
      <c r="M1339" s="53"/>
      <c r="N1339" s="53"/>
      <c r="O1339" s="53"/>
      <c r="P1339" s="53"/>
      <c r="Q1339" s="53"/>
      <c r="R1339" s="53"/>
      <c r="S1339" s="53"/>
      <c r="T1339" s="53"/>
      <c r="U1339" s="53"/>
      <c r="V1339" s="53"/>
      <c r="W1339" s="53"/>
      <c r="X1339" s="53"/>
      <c r="Y1339" s="53"/>
      <c r="Z1339" s="53"/>
    </row>
    <row r="1340" spans="1:26" ht="30" customHeight="1">
      <c r="A1340" s="53"/>
      <c r="B1340" s="53"/>
      <c r="C1340" s="45"/>
      <c r="D1340" s="45"/>
      <c r="E1340" s="45"/>
      <c r="F1340" s="45"/>
      <c r="G1340" s="45"/>
      <c r="H1340" s="45"/>
      <c r="I1340" s="45"/>
      <c r="J1340" s="45"/>
      <c r="K1340" s="45"/>
      <c r="L1340" s="53"/>
      <c r="M1340" s="53"/>
      <c r="N1340" s="53"/>
      <c r="O1340" s="53"/>
      <c r="P1340" s="53"/>
      <c r="Q1340" s="53"/>
      <c r="R1340" s="53"/>
      <c r="S1340" s="53"/>
      <c r="T1340" s="53"/>
      <c r="U1340" s="53"/>
      <c r="V1340" s="53"/>
      <c r="W1340" s="53"/>
      <c r="X1340" s="53"/>
      <c r="Y1340" s="53"/>
      <c r="Z1340" s="53"/>
    </row>
    <row r="1341" spans="1:26" ht="30" customHeight="1">
      <c r="A1341" s="53"/>
      <c r="B1341" s="53"/>
      <c r="C1341" s="45"/>
      <c r="D1341" s="45"/>
      <c r="E1341" s="45"/>
      <c r="F1341" s="45"/>
      <c r="G1341" s="45"/>
      <c r="H1341" s="45"/>
      <c r="I1341" s="45"/>
      <c r="J1341" s="45"/>
      <c r="K1341" s="45"/>
      <c r="L1341" s="53"/>
      <c r="M1341" s="53"/>
      <c r="N1341" s="53"/>
      <c r="O1341" s="53"/>
      <c r="P1341" s="53"/>
      <c r="Q1341" s="53"/>
      <c r="R1341" s="53"/>
      <c r="S1341" s="53"/>
      <c r="T1341" s="53"/>
      <c r="U1341" s="53"/>
      <c r="V1341" s="53"/>
      <c r="W1341" s="53"/>
      <c r="X1341" s="53"/>
      <c r="Y1341" s="53"/>
      <c r="Z1341" s="53"/>
    </row>
    <row r="1342" spans="1:26" ht="30" customHeight="1">
      <c r="A1342" s="53"/>
      <c r="B1342" s="53"/>
      <c r="C1342" s="45"/>
      <c r="D1342" s="45"/>
      <c r="E1342" s="45"/>
      <c r="F1342" s="45"/>
      <c r="G1342" s="45"/>
      <c r="H1342" s="45"/>
      <c r="I1342" s="45"/>
      <c r="J1342" s="45"/>
      <c r="K1342" s="45"/>
      <c r="L1342" s="53"/>
      <c r="M1342" s="53"/>
      <c r="N1342" s="53"/>
      <c r="O1342" s="53"/>
      <c r="P1342" s="53"/>
      <c r="Q1342" s="53"/>
      <c r="R1342" s="53"/>
      <c r="S1342" s="53"/>
      <c r="T1342" s="53"/>
      <c r="U1342" s="53"/>
      <c r="V1342" s="53"/>
      <c r="W1342" s="53"/>
      <c r="X1342" s="53"/>
      <c r="Y1342" s="53"/>
      <c r="Z1342" s="53"/>
    </row>
    <row r="1343" spans="1:26" ht="30" customHeight="1">
      <c r="A1343" s="53"/>
      <c r="B1343" s="53"/>
      <c r="C1343" s="45"/>
      <c r="D1343" s="45"/>
      <c r="E1343" s="45"/>
      <c r="F1343" s="45"/>
      <c r="G1343" s="45"/>
      <c r="H1343" s="45"/>
      <c r="I1343" s="45"/>
      <c r="J1343" s="45"/>
      <c r="K1343" s="45"/>
      <c r="L1343" s="53"/>
      <c r="M1343" s="53"/>
      <c r="N1343" s="53"/>
      <c r="O1343" s="53"/>
      <c r="P1343" s="53"/>
      <c r="Q1343" s="53"/>
      <c r="R1343" s="53"/>
      <c r="S1343" s="53"/>
      <c r="T1343" s="53"/>
      <c r="U1343" s="53"/>
      <c r="V1343" s="53"/>
      <c r="W1343" s="53"/>
      <c r="X1343" s="53"/>
      <c r="Y1343" s="53"/>
      <c r="Z1343" s="53"/>
    </row>
    <row r="1344" spans="1:26" ht="30" customHeight="1">
      <c r="A1344" s="53"/>
      <c r="B1344" s="53"/>
      <c r="C1344" s="45"/>
      <c r="D1344" s="45"/>
      <c r="E1344" s="45"/>
      <c r="F1344" s="45"/>
      <c r="G1344" s="45"/>
      <c r="H1344" s="45"/>
      <c r="I1344" s="45"/>
      <c r="J1344" s="45"/>
      <c r="K1344" s="45"/>
      <c r="L1344" s="53"/>
      <c r="M1344" s="53"/>
      <c r="N1344" s="53"/>
      <c r="O1344" s="53"/>
      <c r="P1344" s="53"/>
      <c r="Q1344" s="53"/>
      <c r="R1344" s="53"/>
      <c r="S1344" s="53"/>
      <c r="T1344" s="53"/>
      <c r="U1344" s="53"/>
      <c r="V1344" s="53"/>
      <c r="W1344" s="53"/>
      <c r="X1344" s="53"/>
      <c r="Y1344" s="53"/>
      <c r="Z1344" s="53"/>
    </row>
    <row r="1345" spans="1:26" ht="30" customHeight="1">
      <c r="A1345" s="53"/>
      <c r="B1345" s="53"/>
      <c r="C1345" s="45"/>
      <c r="D1345" s="45"/>
      <c r="E1345" s="45"/>
      <c r="F1345" s="45"/>
      <c r="G1345" s="45"/>
      <c r="H1345" s="45"/>
      <c r="I1345" s="45"/>
      <c r="J1345" s="45"/>
      <c r="K1345" s="45"/>
      <c r="L1345" s="53"/>
      <c r="M1345" s="53"/>
      <c r="N1345" s="53"/>
      <c r="O1345" s="53"/>
      <c r="P1345" s="53"/>
      <c r="Q1345" s="53"/>
      <c r="R1345" s="53"/>
      <c r="S1345" s="53"/>
      <c r="T1345" s="53"/>
      <c r="U1345" s="53"/>
      <c r="V1345" s="53"/>
      <c r="W1345" s="53"/>
      <c r="X1345" s="53"/>
      <c r="Y1345" s="53"/>
      <c r="Z1345" s="53"/>
    </row>
    <row r="1346" spans="1:26" ht="30" customHeight="1">
      <c r="A1346" s="53"/>
      <c r="B1346" s="53"/>
      <c r="C1346" s="45"/>
      <c r="D1346" s="45"/>
      <c r="E1346" s="45"/>
      <c r="F1346" s="45"/>
      <c r="G1346" s="45"/>
      <c r="H1346" s="45"/>
      <c r="I1346" s="45"/>
      <c r="J1346" s="45"/>
      <c r="K1346" s="45"/>
      <c r="L1346" s="53"/>
      <c r="M1346" s="53"/>
      <c r="N1346" s="53"/>
      <c r="O1346" s="53"/>
      <c r="P1346" s="53"/>
      <c r="Q1346" s="53"/>
      <c r="R1346" s="53"/>
      <c r="S1346" s="53"/>
      <c r="T1346" s="53"/>
      <c r="U1346" s="53"/>
      <c r="V1346" s="53"/>
      <c r="W1346" s="53"/>
      <c r="X1346" s="53"/>
      <c r="Y1346" s="53"/>
      <c r="Z1346" s="53"/>
    </row>
    <row r="1347" spans="1:26" ht="30" customHeight="1">
      <c r="A1347" s="53"/>
      <c r="B1347" s="53"/>
      <c r="C1347" s="45"/>
      <c r="D1347" s="45"/>
      <c r="E1347" s="45"/>
      <c r="F1347" s="45"/>
      <c r="G1347" s="45"/>
      <c r="H1347" s="45"/>
      <c r="I1347" s="45"/>
      <c r="J1347" s="45"/>
      <c r="K1347" s="45"/>
      <c r="L1347" s="53"/>
      <c r="M1347" s="53"/>
      <c r="N1347" s="53"/>
      <c r="O1347" s="53"/>
      <c r="P1347" s="53"/>
      <c r="Q1347" s="53"/>
      <c r="R1347" s="53"/>
      <c r="S1347" s="53"/>
      <c r="T1347" s="53"/>
      <c r="U1347" s="53"/>
      <c r="V1347" s="53"/>
      <c r="W1347" s="53"/>
      <c r="X1347" s="53"/>
      <c r="Y1347" s="53"/>
      <c r="Z1347" s="53"/>
    </row>
    <row r="1348" spans="1:26" ht="30" customHeight="1">
      <c r="A1348" s="53"/>
      <c r="B1348" s="53"/>
      <c r="C1348" s="45"/>
      <c r="D1348" s="45"/>
      <c r="E1348" s="45"/>
      <c r="F1348" s="45"/>
      <c r="G1348" s="45"/>
      <c r="H1348" s="45"/>
      <c r="I1348" s="45"/>
      <c r="J1348" s="45"/>
      <c r="K1348" s="45"/>
      <c r="L1348" s="53"/>
      <c r="M1348" s="53"/>
      <c r="N1348" s="53"/>
      <c r="O1348" s="53"/>
      <c r="P1348" s="53"/>
      <c r="Q1348" s="53"/>
      <c r="R1348" s="53"/>
      <c r="S1348" s="53"/>
      <c r="T1348" s="53"/>
      <c r="U1348" s="53"/>
      <c r="V1348" s="53"/>
      <c r="W1348" s="53"/>
      <c r="X1348" s="53"/>
      <c r="Y1348" s="53"/>
      <c r="Z1348" s="53"/>
    </row>
    <row r="1349" spans="1:26" ht="30" customHeight="1">
      <c r="A1349" s="53"/>
      <c r="B1349" s="53"/>
      <c r="C1349" s="45"/>
      <c r="D1349" s="45"/>
      <c r="E1349" s="45"/>
      <c r="F1349" s="45"/>
      <c r="G1349" s="45"/>
      <c r="H1349" s="45"/>
      <c r="I1349" s="45"/>
      <c r="J1349" s="45"/>
      <c r="K1349" s="45"/>
      <c r="L1349" s="53"/>
      <c r="M1349" s="53"/>
      <c r="N1349" s="53"/>
      <c r="O1349" s="53"/>
      <c r="P1349" s="53"/>
      <c r="Q1349" s="53"/>
      <c r="R1349" s="53"/>
      <c r="S1349" s="53"/>
      <c r="T1349" s="53"/>
      <c r="U1349" s="53"/>
      <c r="V1349" s="53"/>
      <c r="W1349" s="53"/>
      <c r="X1349" s="53"/>
      <c r="Y1349" s="53"/>
      <c r="Z1349" s="53"/>
    </row>
    <row r="1350" spans="1:26" ht="30" customHeight="1">
      <c r="A1350" s="53"/>
      <c r="B1350" s="53"/>
      <c r="C1350" s="45"/>
      <c r="D1350" s="45"/>
      <c r="E1350" s="45"/>
      <c r="F1350" s="45"/>
      <c r="G1350" s="45"/>
      <c r="H1350" s="45"/>
      <c r="I1350" s="45"/>
      <c r="J1350" s="45"/>
      <c r="K1350" s="45"/>
      <c r="L1350" s="53"/>
      <c r="M1350" s="53"/>
      <c r="N1350" s="53"/>
      <c r="O1350" s="53"/>
      <c r="P1350" s="53"/>
      <c r="Q1350" s="53"/>
      <c r="R1350" s="53"/>
      <c r="S1350" s="53"/>
      <c r="T1350" s="53"/>
      <c r="U1350" s="53"/>
      <c r="V1350" s="53"/>
      <c r="W1350" s="53"/>
      <c r="X1350" s="53"/>
      <c r="Y1350" s="53"/>
      <c r="Z1350" s="53"/>
    </row>
    <row r="1351" spans="1:26" ht="30" customHeight="1">
      <c r="A1351" s="53"/>
      <c r="B1351" s="53"/>
      <c r="C1351" s="45"/>
      <c r="D1351" s="45"/>
      <c r="E1351" s="45"/>
      <c r="F1351" s="45"/>
      <c r="G1351" s="45"/>
      <c r="H1351" s="45"/>
      <c r="I1351" s="45"/>
      <c r="J1351" s="45"/>
      <c r="K1351" s="45"/>
      <c r="L1351" s="53"/>
      <c r="M1351" s="53"/>
      <c r="N1351" s="53"/>
      <c r="O1351" s="53"/>
      <c r="P1351" s="53"/>
      <c r="Q1351" s="53"/>
      <c r="R1351" s="53"/>
      <c r="S1351" s="53"/>
      <c r="T1351" s="53"/>
      <c r="U1351" s="53"/>
      <c r="V1351" s="53"/>
      <c r="W1351" s="53"/>
      <c r="X1351" s="53"/>
      <c r="Y1351" s="53"/>
      <c r="Z1351" s="53"/>
    </row>
    <row r="1352" spans="1:26" ht="30" customHeight="1">
      <c r="A1352" s="53"/>
      <c r="B1352" s="53"/>
      <c r="C1352" s="45"/>
      <c r="D1352" s="45"/>
      <c r="E1352" s="45"/>
      <c r="F1352" s="45"/>
      <c r="G1352" s="45"/>
      <c r="H1352" s="45"/>
      <c r="I1352" s="45"/>
      <c r="J1352" s="45"/>
      <c r="K1352" s="45"/>
      <c r="L1352" s="53"/>
      <c r="M1352" s="53"/>
      <c r="N1352" s="53"/>
      <c r="O1352" s="53"/>
      <c r="P1352" s="53"/>
      <c r="Q1352" s="53"/>
      <c r="R1352" s="53"/>
      <c r="S1352" s="53"/>
      <c r="T1352" s="53"/>
      <c r="U1352" s="53"/>
      <c r="V1352" s="53"/>
      <c r="W1352" s="53"/>
      <c r="X1352" s="53"/>
      <c r="Y1352" s="53"/>
      <c r="Z1352" s="53"/>
    </row>
    <row r="1353" spans="1:26" ht="30" customHeight="1">
      <c r="A1353" s="53"/>
      <c r="B1353" s="53"/>
      <c r="C1353" s="45"/>
      <c r="D1353" s="45"/>
      <c r="E1353" s="45"/>
      <c r="F1353" s="45"/>
      <c r="G1353" s="45"/>
      <c r="H1353" s="45"/>
      <c r="I1353" s="45"/>
      <c r="J1353" s="45"/>
      <c r="K1353" s="45"/>
      <c r="L1353" s="53"/>
      <c r="M1353" s="53"/>
      <c r="N1353" s="53"/>
      <c r="O1353" s="53"/>
      <c r="P1353" s="53"/>
      <c r="Q1353" s="53"/>
      <c r="R1353" s="53"/>
      <c r="S1353" s="53"/>
      <c r="T1353" s="53"/>
      <c r="U1353" s="53"/>
      <c r="V1353" s="53"/>
      <c r="W1353" s="53"/>
      <c r="X1353" s="53"/>
      <c r="Y1353" s="53"/>
      <c r="Z1353" s="53"/>
    </row>
    <row r="1354" spans="1:26" ht="30" customHeight="1">
      <c r="A1354" s="53"/>
      <c r="B1354" s="53"/>
      <c r="C1354" s="45"/>
      <c r="D1354" s="45"/>
      <c r="E1354" s="45"/>
      <c r="F1354" s="45"/>
      <c r="G1354" s="45"/>
      <c r="H1354" s="45"/>
      <c r="I1354" s="45"/>
      <c r="J1354" s="45"/>
      <c r="K1354" s="45"/>
      <c r="L1354" s="53"/>
      <c r="M1354" s="53"/>
      <c r="N1354" s="53"/>
      <c r="O1354" s="53"/>
      <c r="P1354" s="53"/>
      <c r="Q1354" s="53"/>
      <c r="R1354" s="53"/>
      <c r="S1354" s="53"/>
      <c r="T1354" s="53"/>
      <c r="U1354" s="53"/>
      <c r="V1354" s="53"/>
      <c r="W1354" s="53"/>
      <c r="X1354" s="53"/>
      <c r="Y1354" s="53"/>
      <c r="Z1354" s="53"/>
    </row>
    <row r="1355" spans="1:26" ht="30" customHeight="1">
      <c r="A1355" s="53"/>
      <c r="B1355" s="53"/>
      <c r="C1355" s="45"/>
      <c r="D1355" s="45"/>
      <c r="E1355" s="45"/>
      <c r="F1355" s="45"/>
      <c r="G1355" s="45"/>
      <c r="H1355" s="45"/>
      <c r="I1355" s="45"/>
      <c r="J1355" s="45"/>
      <c r="K1355" s="45"/>
      <c r="L1355" s="53"/>
      <c r="M1355" s="53"/>
      <c r="N1355" s="53"/>
      <c r="O1355" s="53"/>
      <c r="P1355" s="53"/>
      <c r="Q1355" s="53"/>
      <c r="R1355" s="53"/>
      <c r="S1355" s="53"/>
      <c r="T1355" s="53"/>
      <c r="U1355" s="53"/>
      <c r="V1355" s="53"/>
      <c r="W1355" s="53"/>
      <c r="X1355" s="53"/>
      <c r="Y1355" s="53"/>
      <c r="Z1355" s="53"/>
    </row>
    <row r="1356" spans="1:26" ht="30" customHeight="1">
      <c r="A1356" s="53"/>
      <c r="B1356" s="53"/>
      <c r="C1356" s="45"/>
      <c r="D1356" s="45"/>
      <c r="E1356" s="45"/>
      <c r="F1356" s="45"/>
      <c r="G1356" s="45"/>
      <c r="H1356" s="45"/>
      <c r="I1356" s="45"/>
      <c r="J1356" s="45"/>
      <c r="K1356" s="45"/>
      <c r="L1356" s="53"/>
      <c r="M1356" s="53"/>
      <c r="N1356" s="53"/>
      <c r="O1356" s="53"/>
      <c r="P1356" s="53"/>
      <c r="Q1356" s="53"/>
      <c r="R1356" s="53"/>
      <c r="S1356" s="53"/>
      <c r="T1356" s="53"/>
      <c r="U1356" s="53"/>
      <c r="V1356" s="53"/>
      <c r="W1356" s="53"/>
      <c r="X1356" s="53"/>
      <c r="Y1356" s="53"/>
      <c r="Z1356" s="53"/>
    </row>
    <row r="1357" spans="1:26" ht="30" customHeight="1">
      <c r="A1357" s="53"/>
      <c r="B1357" s="53"/>
      <c r="C1357" s="45"/>
      <c r="D1357" s="45"/>
      <c r="E1357" s="45"/>
      <c r="F1357" s="45"/>
      <c r="G1357" s="45"/>
      <c r="H1357" s="45"/>
      <c r="I1357" s="45"/>
      <c r="J1357" s="45"/>
      <c r="K1357" s="45"/>
      <c r="L1357" s="53"/>
      <c r="M1357" s="53"/>
      <c r="N1357" s="53"/>
      <c r="O1357" s="53"/>
      <c r="P1357" s="53"/>
      <c r="Q1357" s="53"/>
      <c r="R1357" s="53"/>
      <c r="S1357" s="53"/>
      <c r="T1357" s="53"/>
      <c r="U1357" s="53"/>
      <c r="V1357" s="53"/>
      <c r="W1357" s="53"/>
      <c r="X1357" s="53"/>
      <c r="Y1357" s="53"/>
      <c r="Z1357" s="53"/>
    </row>
    <row r="1358" spans="1:26" ht="30" customHeight="1">
      <c r="A1358" s="53"/>
      <c r="B1358" s="53"/>
      <c r="C1358" s="45"/>
      <c r="D1358" s="45"/>
      <c r="E1358" s="45"/>
      <c r="F1358" s="45"/>
      <c r="G1358" s="45"/>
      <c r="H1358" s="45"/>
      <c r="I1358" s="45"/>
      <c r="J1358" s="45"/>
      <c r="K1358" s="45"/>
      <c r="L1358" s="53"/>
      <c r="M1358" s="53"/>
      <c r="N1358" s="53"/>
      <c r="O1358" s="53"/>
      <c r="P1358" s="53"/>
      <c r="Q1358" s="53"/>
      <c r="R1358" s="53"/>
      <c r="S1358" s="53"/>
      <c r="T1358" s="53"/>
      <c r="U1358" s="53"/>
      <c r="V1358" s="53"/>
      <c r="W1358" s="53"/>
      <c r="X1358" s="53"/>
      <c r="Y1358" s="53"/>
      <c r="Z1358" s="53"/>
    </row>
    <row r="1359" spans="1:26" ht="30" customHeight="1">
      <c r="A1359" s="53"/>
      <c r="B1359" s="53"/>
      <c r="C1359" s="45"/>
      <c r="D1359" s="45"/>
      <c r="E1359" s="45"/>
      <c r="F1359" s="45"/>
      <c r="G1359" s="45"/>
      <c r="H1359" s="45"/>
      <c r="I1359" s="45"/>
      <c r="J1359" s="45"/>
      <c r="K1359" s="45"/>
      <c r="L1359" s="53"/>
      <c r="M1359" s="53"/>
      <c r="N1359" s="53"/>
      <c r="O1359" s="53"/>
      <c r="P1359" s="53"/>
      <c r="Q1359" s="53"/>
      <c r="R1359" s="53"/>
      <c r="S1359" s="53"/>
      <c r="T1359" s="53"/>
      <c r="U1359" s="53"/>
      <c r="V1359" s="53"/>
      <c r="W1359" s="53"/>
      <c r="X1359" s="53"/>
      <c r="Y1359" s="53"/>
      <c r="Z1359" s="53"/>
    </row>
    <row r="1360" spans="1:26" ht="30" customHeight="1">
      <c r="A1360" s="53"/>
      <c r="B1360" s="53"/>
      <c r="C1360" s="45"/>
      <c r="D1360" s="45"/>
      <c r="E1360" s="45"/>
      <c r="F1360" s="45"/>
      <c r="G1360" s="45"/>
      <c r="H1360" s="45"/>
      <c r="I1360" s="45"/>
      <c r="J1360" s="45"/>
      <c r="K1360" s="45"/>
      <c r="L1360" s="53"/>
      <c r="M1360" s="53"/>
      <c r="N1360" s="53"/>
      <c r="O1360" s="53"/>
      <c r="P1360" s="53"/>
      <c r="Q1360" s="53"/>
      <c r="R1360" s="53"/>
      <c r="S1360" s="53"/>
      <c r="T1360" s="53"/>
      <c r="U1360" s="53"/>
      <c r="V1360" s="53"/>
      <c r="W1360" s="53"/>
      <c r="X1360" s="53"/>
      <c r="Y1360" s="53"/>
      <c r="Z1360" s="53"/>
    </row>
    <row r="1361" spans="1:26" ht="30" customHeight="1">
      <c r="A1361" s="53"/>
      <c r="B1361" s="53"/>
      <c r="C1361" s="45"/>
      <c r="D1361" s="45"/>
      <c r="E1361" s="45"/>
      <c r="F1361" s="45"/>
      <c r="G1361" s="45"/>
      <c r="H1361" s="45"/>
      <c r="I1361" s="45"/>
      <c r="J1361" s="45"/>
      <c r="K1361" s="45"/>
      <c r="L1361" s="53"/>
      <c r="M1361" s="53"/>
      <c r="N1361" s="53"/>
      <c r="O1361" s="53"/>
      <c r="P1361" s="53"/>
      <c r="Q1361" s="53"/>
      <c r="R1361" s="53"/>
      <c r="S1361" s="53"/>
      <c r="T1361" s="53"/>
      <c r="U1361" s="53"/>
      <c r="V1361" s="53"/>
      <c r="W1361" s="53"/>
      <c r="X1361" s="53"/>
      <c r="Y1361" s="53"/>
      <c r="Z1361" s="53"/>
    </row>
    <row r="1362" spans="1:26" ht="30" customHeight="1">
      <c r="A1362" s="53"/>
      <c r="B1362" s="53"/>
      <c r="C1362" s="45"/>
      <c r="D1362" s="45"/>
      <c r="E1362" s="45"/>
      <c r="F1362" s="45"/>
      <c r="G1362" s="45"/>
      <c r="H1362" s="45"/>
      <c r="I1362" s="45"/>
      <c r="J1362" s="45"/>
      <c r="K1362" s="45"/>
      <c r="L1362" s="53"/>
      <c r="M1362" s="53"/>
      <c r="N1362" s="53"/>
      <c r="O1362" s="53"/>
      <c r="P1362" s="53"/>
      <c r="Q1362" s="53"/>
      <c r="R1362" s="53"/>
      <c r="S1362" s="53"/>
      <c r="T1362" s="53"/>
      <c r="U1362" s="53"/>
      <c r="V1362" s="53"/>
      <c r="W1362" s="53"/>
      <c r="X1362" s="53"/>
      <c r="Y1362" s="53"/>
      <c r="Z1362" s="53"/>
    </row>
    <row r="1363" spans="1:26" ht="30" customHeight="1">
      <c r="A1363" s="53"/>
      <c r="B1363" s="53"/>
      <c r="C1363" s="45"/>
      <c r="D1363" s="45"/>
      <c r="E1363" s="45"/>
      <c r="F1363" s="45"/>
      <c r="G1363" s="45"/>
      <c r="H1363" s="45"/>
      <c r="I1363" s="45"/>
      <c r="J1363" s="45"/>
      <c r="K1363" s="45"/>
      <c r="L1363" s="53"/>
      <c r="M1363" s="53"/>
      <c r="N1363" s="53"/>
      <c r="O1363" s="53"/>
      <c r="P1363" s="53"/>
      <c r="Q1363" s="53"/>
      <c r="R1363" s="53"/>
      <c r="S1363" s="53"/>
      <c r="T1363" s="53"/>
      <c r="U1363" s="53"/>
      <c r="V1363" s="53"/>
      <c r="W1363" s="53"/>
      <c r="X1363" s="53"/>
      <c r="Y1363" s="53"/>
      <c r="Z1363" s="53"/>
    </row>
    <row r="1364" spans="1:26" ht="30" customHeight="1">
      <c r="A1364" s="53"/>
      <c r="B1364" s="53"/>
      <c r="C1364" s="45"/>
      <c r="D1364" s="45"/>
      <c r="E1364" s="45"/>
      <c r="F1364" s="45"/>
      <c r="G1364" s="45"/>
      <c r="H1364" s="45"/>
      <c r="I1364" s="45"/>
      <c r="J1364" s="45"/>
      <c r="K1364" s="45"/>
      <c r="L1364" s="53"/>
      <c r="M1364" s="53"/>
      <c r="N1364" s="53"/>
      <c r="O1364" s="53"/>
      <c r="P1364" s="53"/>
      <c r="Q1364" s="53"/>
      <c r="R1364" s="53"/>
      <c r="S1364" s="53"/>
      <c r="T1364" s="53"/>
      <c r="U1364" s="53"/>
      <c r="V1364" s="53"/>
      <c r="W1364" s="53"/>
      <c r="X1364" s="53"/>
      <c r="Y1364" s="53"/>
      <c r="Z1364" s="53"/>
    </row>
    <row r="1365" spans="1:26" ht="30" customHeight="1">
      <c r="A1365" s="53"/>
      <c r="B1365" s="53"/>
      <c r="C1365" s="45"/>
      <c r="D1365" s="45"/>
      <c r="E1365" s="45"/>
      <c r="F1365" s="45"/>
      <c r="G1365" s="45"/>
      <c r="H1365" s="45"/>
      <c r="I1365" s="45"/>
      <c r="J1365" s="45"/>
      <c r="K1365" s="45"/>
      <c r="L1365" s="53"/>
      <c r="M1365" s="53"/>
      <c r="N1365" s="53"/>
      <c r="O1365" s="53"/>
      <c r="P1365" s="53"/>
      <c r="Q1365" s="53"/>
      <c r="R1365" s="53"/>
      <c r="S1365" s="53"/>
      <c r="T1365" s="53"/>
      <c r="U1365" s="53"/>
      <c r="V1365" s="53"/>
      <c r="W1365" s="53"/>
      <c r="X1365" s="53"/>
      <c r="Y1365" s="53"/>
      <c r="Z1365" s="53"/>
    </row>
    <row r="1366" spans="1:26" ht="30" customHeight="1">
      <c r="A1366" s="53"/>
      <c r="B1366" s="53"/>
      <c r="C1366" s="45"/>
      <c r="D1366" s="45"/>
      <c r="E1366" s="45"/>
      <c r="F1366" s="45"/>
      <c r="G1366" s="45"/>
      <c r="H1366" s="45"/>
      <c r="I1366" s="45"/>
      <c r="J1366" s="45"/>
      <c r="K1366" s="45"/>
      <c r="L1366" s="53"/>
      <c r="M1366" s="53"/>
      <c r="N1366" s="53"/>
      <c r="O1366" s="53"/>
      <c r="P1366" s="53"/>
      <c r="Q1366" s="53"/>
      <c r="R1366" s="53"/>
      <c r="S1366" s="53"/>
      <c r="T1366" s="53"/>
      <c r="U1366" s="53"/>
      <c r="V1366" s="53"/>
      <c r="W1366" s="53"/>
      <c r="X1366" s="53"/>
      <c r="Y1366" s="53"/>
      <c r="Z1366" s="53"/>
    </row>
    <row r="1367" spans="1:26" ht="30" customHeight="1">
      <c r="A1367" s="53"/>
      <c r="B1367" s="53"/>
      <c r="C1367" s="45"/>
      <c r="D1367" s="45"/>
      <c r="E1367" s="45"/>
      <c r="F1367" s="45"/>
      <c r="G1367" s="45"/>
      <c r="H1367" s="45"/>
      <c r="I1367" s="45"/>
      <c r="J1367" s="45"/>
      <c r="K1367" s="45"/>
      <c r="L1367" s="53"/>
      <c r="M1367" s="53"/>
      <c r="N1367" s="53"/>
      <c r="O1367" s="53"/>
      <c r="P1367" s="53"/>
      <c r="Q1367" s="53"/>
      <c r="R1367" s="53"/>
      <c r="S1367" s="53"/>
      <c r="T1367" s="53"/>
      <c r="U1367" s="53"/>
      <c r="V1367" s="53"/>
      <c r="W1367" s="53"/>
      <c r="X1367" s="53"/>
      <c r="Y1367" s="53"/>
      <c r="Z1367" s="53"/>
    </row>
    <row r="1368" spans="1:26" ht="30" customHeight="1">
      <c r="A1368" s="53"/>
      <c r="B1368" s="53"/>
      <c r="C1368" s="45"/>
      <c r="D1368" s="45"/>
      <c r="E1368" s="45"/>
      <c r="F1368" s="45"/>
      <c r="G1368" s="45"/>
      <c r="H1368" s="45"/>
      <c r="I1368" s="45"/>
      <c r="J1368" s="45"/>
      <c r="K1368" s="45"/>
      <c r="L1368" s="53"/>
      <c r="M1368" s="53"/>
      <c r="N1368" s="53"/>
      <c r="O1368" s="53"/>
      <c r="P1368" s="53"/>
      <c r="Q1368" s="53"/>
      <c r="R1368" s="53"/>
      <c r="S1368" s="53"/>
      <c r="T1368" s="53"/>
      <c r="U1368" s="53"/>
      <c r="V1368" s="53"/>
      <c r="W1368" s="53"/>
      <c r="X1368" s="53"/>
      <c r="Y1368" s="53"/>
      <c r="Z1368" s="53"/>
    </row>
    <row r="1369" spans="1:26" ht="30" customHeight="1">
      <c r="A1369" s="53"/>
      <c r="B1369" s="53"/>
      <c r="C1369" s="45"/>
      <c r="D1369" s="45"/>
      <c r="E1369" s="45"/>
      <c r="F1369" s="45"/>
      <c r="G1369" s="45"/>
      <c r="H1369" s="45"/>
      <c r="I1369" s="45"/>
      <c r="J1369" s="45"/>
      <c r="K1369" s="45"/>
      <c r="L1369" s="53"/>
      <c r="M1369" s="53"/>
      <c r="N1369" s="53"/>
      <c r="O1369" s="53"/>
      <c r="P1369" s="53"/>
      <c r="Q1369" s="53"/>
      <c r="R1369" s="53"/>
      <c r="S1369" s="53"/>
      <c r="T1369" s="53"/>
      <c r="U1369" s="53"/>
      <c r="V1369" s="53"/>
      <c r="W1369" s="53"/>
      <c r="X1369" s="53"/>
      <c r="Y1369" s="53"/>
      <c r="Z1369" s="53"/>
    </row>
    <row r="1370" spans="1:26" ht="30" customHeight="1">
      <c r="A1370" s="53"/>
      <c r="B1370" s="53"/>
      <c r="C1370" s="45"/>
      <c r="D1370" s="45"/>
      <c r="E1370" s="45"/>
      <c r="F1370" s="45"/>
      <c r="G1370" s="45"/>
      <c r="H1370" s="45"/>
      <c r="I1370" s="45"/>
      <c r="J1370" s="45"/>
      <c r="K1370" s="45"/>
      <c r="L1370" s="53"/>
      <c r="M1370" s="53"/>
      <c r="N1370" s="53"/>
      <c r="O1370" s="53"/>
      <c r="P1370" s="53"/>
      <c r="Q1370" s="53"/>
      <c r="R1370" s="53"/>
      <c r="S1370" s="53"/>
      <c r="T1370" s="53"/>
      <c r="U1370" s="53"/>
      <c r="V1370" s="53"/>
      <c r="W1370" s="53"/>
      <c r="X1370" s="53"/>
      <c r="Y1370" s="53"/>
      <c r="Z1370" s="53"/>
    </row>
    <row r="1371" spans="1:26" ht="30" customHeight="1">
      <c r="A1371" s="53"/>
      <c r="B1371" s="53"/>
      <c r="C1371" s="45"/>
      <c r="D1371" s="45"/>
      <c r="E1371" s="45"/>
      <c r="F1371" s="45"/>
      <c r="G1371" s="45"/>
      <c r="H1371" s="45"/>
      <c r="I1371" s="45"/>
      <c r="J1371" s="45"/>
      <c r="K1371" s="45"/>
      <c r="L1371" s="53"/>
      <c r="M1371" s="53"/>
      <c r="N1371" s="53"/>
      <c r="O1371" s="53"/>
      <c r="P1371" s="53"/>
      <c r="Q1371" s="53"/>
      <c r="R1371" s="53"/>
      <c r="S1371" s="53"/>
      <c r="T1371" s="53"/>
      <c r="U1371" s="53"/>
      <c r="V1371" s="53"/>
      <c r="W1371" s="53"/>
      <c r="X1371" s="53"/>
      <c r="Y1371" s="53"/>
      <c r="Z1371" s="53"/>
    </row>
    <row r="1372" spans="1:26" ht="30" customHeight="1">
      <c r="A1372" s="53"/>
      <c r="B1372" s="53"/>
      <c r="C1372" s="45"/>
      <c r="D1372" s="45"/>
      <c r="E1372" s="45"/>
      <c r="F1372" s="45"/>
      <c r="G1372" s="45"/>
      <c r="H1372" s="45"/>
      <c r="I1372" s="45"/>
      <c r="J1372" s="45"/>
      <c r="K1372" s="45"/>
      <c r="L1372" s="53"/>
      <c r="M1372" s="53"/>
      <c r="N1372" s="53"/>
      <c r="O1372" s="53"/>
      <c r="P1372" s="53"/>
      <c r="Q1372" s="53"/>
      <c r="R1372" s="53"/>
      <c r="S1372" s="53"/>
      <c r="T1372" s="53"/>
      <c r="U1372" s="53"/>
      <c r="V1372" s="53"/>
      <c r="W1372" s="53"/>
      <c r="X1372" s="53"/>
      <c r="Y1372" s="53"/>
      <c r="Z1372" s="53"/>
    </row>
    <row r="1373" spans="1:26" ht="30" customHeight="1">
      <c r="A1373" s="53"/>
      <c r="B1373" s="53"/>
      <c r="C1373" s="45"/>
      <c r="D1373" s="45"/>
      <c r="E1373" s="45"/>
      <c r="F1373" s="45"/>
      <c r="G1373" s="45"/>
      <c r="H1373" s="45"/>
      <c r="I1373" s="45"/>
      <c r="J1373" s="45"/>
      <c r="K1373" s="45"/>
      <c r="L1373" s="53"/>
      <c r="M1373" s="53"/>
      <c r="N1373" s="53"/>
      <c r="O1373" s="53"/>
      <c r="P1373" s="53"/>
      <c r="Q1373" s="53"/>
      <c r="R1373" s="53"/>
      <c r="S1373" s="53"/>
      <c r="T1373" s="53"/>
      <c r="U1373" s="53"/>
      <c r="V1373" s="53"/>
      <c r="W1373" s="53"/>
      <c r="X1373" s="53"/>
      <c r="Y1373" s="53"/>
      <c r="Z1373" s="53"/>
    </row>
    <row r="1374" spans="1:26" ht="30" customHeight="1">
      <c r="A1374" s="53"/>
      <c r="B1374" s="53"/>
      <c r="C1374" s="45"/>
      <c r="D1374" s="45"/>
      <c r="E1374" s="45"/>
      <c r="F1374" s="45"/>
      <c r="G1374" s="45"/>
      <c r="H1374" s="45"/>
      <c r="I1374" s="45"/>
      <c r="J1374" s="45"/>
      <c r="K1374" s="45"/>
      <c r="L1374" s="53"/>
      <c r="M1374" s="53"/>
      <c r="N1374" s="53"/>
      <c r="O1374" s="53"/>
      <c r="P1374" s="53"/>
      <c r="Q1374" s="53"/>
      <c r="R1374" s="53"/>
      <c r="S1374" s="53"/>
      <c r="T1374" s="53"/>
      <c r="U1374" s="53"/>
      <c r="V1374" s="53"/>
      <c r="W1374" s="53"/>
      <c r="X1374" s="53"/>
      <c r="Y1374" s="53"/>
      <c r="Z1374" s="53"/>
    </row>
    <row r="1375" spans="1:26" ht="30" customHeight="1">
      <c r="A1375" s="53"/>
      <c r="B1375" s="53"/>
      <c r="C1375" s="45"/>
      <c r="D1375" s="45"/>
      <c r="E1375" s="45"/>
      <c r="F1375" s="45"/>
      <c r="G1375" s="45"/>
      <c r="H1375" s="45"/>
      <c r="I1375" s="45"/>
      <c r="J1375" s="45"/>
      <c r="K1375" s="45"/>
      <c r="L1375" s="53"/>
      <c r="M1375" s="53"/>
      <c r="N1375" s="53"/>
      <c r="O1375" s="53"/>
      <c r="P1375" s="53"/>
      <c r="Q1375" s="53"/>
      <c r="R1375" s="53"/>
      <c r="S1375" s="53"/>
      <c r="T1375" s="53"/>
      <c r="U1375" s="53"/>
      <c r="V1375" s="53"/>
      <c r="W1375" s="53"/>
      <c r="X1375" s="53"/>
      <c r="Y1375" s="53"/>
      <c r="Z1375" s="53"/>
    </row>
    <row r="1376" spans="1:26" ht="30" customHeight="1">
      <c r="A1376" s="53"/>
      <c r="B1376" s="53"/>
      <c r="C1376" s="45"/>
      <c r="D1376" s="45"/>
      <c r="E1376" s="45"/>
      <c r="F1376" s="45"/>
      <c r="G1376" s="45"/>
      <c r="H1376" s="45"/>
      <c r="I1376" s="45"/>
      <c r="J1376" s="45"/>
      <c r="K1376" s="45"/>
      <c r="L1376" s="53"/>
      <c r="M1376" s="53"/>
      <c r="N1376" s="53"/>
      <c r="O1376" s="53"/>
      <c r="P1376" s="53"/>
      <c r="Q1376" s="53"/>
      <c r="R1376" s="53"/>
      <c r="S1376" s="53"/>
      <c r="T1376" s="53"/>
      <c r="U1376" s="53"/>
      <c r="V1376" s="53"/>
      <c r="W1376" s="53"/>
      <c r="X1376" s="53"/>
      <c r="Y1376" s="53"/>
      <c r="Z1376" s="53"/>
    </row>
    <row r="1377" spans="1:26" ht="30" customHeight="1">
      <c r="A1377" s="53"/>
      <c r="B1377" s="53"/>
      <c r="C1377" s="45"/>
      <c r="D1377" s="45"/>
      <c r="E1377" s="45"/>
      <c r="F1377" s="45"/>
      <c r="G1377" s="45"/>
      <c r="H1377" s="45"/>
      <c r="I1377" s="45"/>
      <c r="J1377" s="45"/>
      <c r="K1377" s="45"/>
      <c r="L1377" s="53"/>
      <c r="M1377" s="53"/>
      <c r="N1377" s="53"/>
      <c r="O1377" s="53"/>
      <c r="P1377" s="53"/>
      <c r="Q1377" s="53"/>
      <c r="R1377" s="53"/>
      <c r="S1377" s="53"/>
      <c r="T1377" s="53"/>
      <c r="U1377" s="53"/>
      <c r="V1377" s="53"/>
      <c r="W1377" s="53"/>
      <c r="X1377" s="53"/>
      <c r="Y1377" s="53"/>
      <c r="Z1377" s="53"/>
    </row>
    <row r="1378" spans="1:26" ht="30" customHeight="1">
      <c r="A1378" s="53"/>
      <c r="B1378" s="53"/>
      <c r="C1378" s="45"/>
      <c r="D1378" s="45"/>
      <c r="E1378" s="45"/>
      <c r="F1378" s="45"/>
      <c r="G1378" s="45"/>
      <c r="H1378" s="45"/>
      <c r="I1378" s="45"/>
      <c r="J1378" s="45"/>
      <c r="K1378" s="45"/>
      <c r="L1378" s="53"/>
      <c r="M1378" s="53"/>
      <c r="N1378" s="53"/>
      <c r="O1378" s="53"/>
      <c r="P1378" s="53"/>
      <c r="Q1378" s="53"/>
      <c r="R1378" s="53"/>
      <c r="S1378" s="53"/>
      <c r="T1378" s="53"/>
      <c r="U1378" s="53"/>
      <c r="V1378" s="53"/>
      <c r="W1378" s="53"/>
      <c r="X1378" s="53"/>
      <c r="Y1378" s="53"/>
      <c r="Z1378" s="53"/>
    </row>
    <row r="1379" spans="1:26" ht="30" customHeight="1">
      <c r="A1379" s="53"/>
      <c r="B1379" s="53"/>
      <c r="C1379" s="45"/>
      <c r="D1379" s="45"/>
      <c r="E1379" s="45"/>
      <c r="F1379" s="45"/>
      <c r="G1379" s="45"/>
      <c r="H1379" s="45"/>
      <c r="I1379" s="45"/>
      <c r="J1379" s="45"/>
      <c r="K1379" s="45"/>
      <c r="L1379" s="53"/>
      <c r="M1379" s="53"/>
      <c r="N1379" s="53"/>
      <c r="O1379" s="53"/>
      <c r="P1379" s="53"/>
      <c r="Q1379" s="53"/>
      <c r="R1379" s="53"/>
      <c r="S1379" s="53"/>
      <c r="T1379" s="53"/>
      <c r="U1379" s="53"/>
      <c r="V1379" s="53"/>
      <c r="W1379" s="53"/>
      <c r="X1379" s="53"/>
      <c r="Y1379" s="53"/>
      <c r="Z1379" s="53"/>
    </row>
    <row r="1380" spans="1:26" ht="30" customHeight="1">
      <c r="A1380" s="53"/>
      <c r="B1380" s="53"/>
      <c r="C1380" s="45"/>
      <c r="D1380" s="45"/>
      <c r="E1380" s="45"/>
      <c r="F1380" s="45"/>
      <c r="G1380" s="45"/>
      <c r="H1380" s="45"/>
      <c r="I1380" s="45"/>
      <c r="J1380" s="45"/>
      <c r="K1380" s="45"/>
      <c r="L1380" s="53"/>
      <c r="M1380" s="53"/>
      <c r="N1380" s="53"/>
      <c r="O1380" s="53"/>
      <c r="P1380" s="53"/>
      <c r="Q1380" s="53"/>
      <c r="R1380" s="53"/>
      <c r="S1380" s="53"/>
      <c r="T1380" s="53"/>
      <c r="U1380" s="53"/>
      <c r="V1380" s="53"/>
      <c r="W1380" s="53"/>
      <c r="X1380" s="53"/>
      <c r="Y1380" s="53"/>
      <c r="Z1380" s="53"/>
    </row>
    <row r="1381" spans="1:26" ht="30" customHeight="1">
      <c r="A1381" s="53"/>
      <c r="B1381" s="53"/>
      <c r="C1381" s="45"/>
      <c r="D1381" s="45"/>
      <c r="E1381" s="45"/>
      <c r="F1381" s="45"/>
      <c r="G1381" s="45"/>
      <c r="H1381" s="45"/>
      <c r="I1381" s="45"/>
      <c r="J1381" s="45"/>
      <c r="K1381" s="45"/>
      <c r="L1381" s="53"/>
      <c r="M1381" s="53"/>
      <c r="N1381" s="53"/>
      <c r="O1381" s="53"/>
      <c r="P1381" s="53"/>
      <c r="Q1381" s="53"/>
      <c r="R1381" s="53"/>
      <c r="S1381" s="53"/>
      <c r="T1381" s="53"/>
      <c r="U1381" s="53"/>
      <c r="V1381" s="53"/>
      <c r="W1381" s="53"/>
      <c r="X1381" s="53"/>
      <c r="Y1381" s="53"/>
      <c r="Z1381" s="53"/>
    </row>
    <row r="1382" spans="1:26" ht="30" customHeight="1">
      <c r="A1382" s="53"/>
      <c r="B1382" s="53"/>
      <c r="C1382" s="45"/>
      <c r="D1382" s="45"/>
      <c r="E1382" s="45"/>
      <c r="F1382" s="45"/>
      <c r="G1382" s="45"/>
      <c r="H1382" s="45"/>
      <c r="I1382" s="45"/>
      <c r="J1382" s="45"/>
      <c r="K1382" s="45"/>
      <c r="L1382" s="53"/>
      <c r="M1382" s="53"/>
      <c r="N1382" s="53"/>
      <c r="O1382" s="53"/>
      <c r="P1382" s="53"/>
      <c r="Q1382" s="53"/>
      <c r="R1382" s="53"/>
      <c r="S1382" s="53"/>
      <c r="T1382" s="53"/>
      <c r="U1382" s="53"/>
      <c r="V1382" s="53"/>
      <c r="W1382" s="53"/>
      <c r="X1382" s="53"/>
      <c r="Y1382" s="53"/>
      <c r="Z1382" s="53"/>
    </row>
    <row r="1383" spans="1:26" ht="30" customHeight="1">
      <c r="A1383" s="53"/>
      <c r="B1383" s="53"/>
      <c r="C1383" s="45"/>
      <c r="D1383" s="45"/>
      <c r="E1383" s="45"/>
      <c r="F1383" s="45"/>
      <c r="G1383" s="45"/>
      <c r="H1383" s="45"/>
      <c r="I1383" s="45"/>
      <c r="J1383" s="45"/>
      <c r="K1383" s="45"/>
      <c r="L1383" s="53"/>
      <c r="M1383" s="53"/>
      <c r="N1383" s="53"/>
      <c r="O1383" s="53"/>
      <c r="P1383" s="53"/>
      <c r="Q1383" s="53"/>
      <c r="R1383" s="53"/>
      <c r="S1383" s="53"/>
      <c r="T1383" s="53"/>
      <c r="U1383" s="53"/>
      <c r="V1383" s="53"/>
      <c r="W1383" s="53"/>
      <c r="X1383" s="53"/>
      <c r="Y1383" s="53"/>
      <c r="Z1383" s="53"/>
    </row>
    <row r="1384" spans="1:26" ht="30" customHeight="1">
      <c r="A1384" s="53"/>
      <c r="B1384" s="53"/>
      <c r="C1384" s="45"/>
      <c r="D1384" s="45"/>
      <c r="E1384" s="45"/>
      <c r="F1384" s="45"/>
      <c r="G1384" s="45"/>
      <c r="H1384" s="45"/>
      <c r="I1384" s="45"/>
      <c r="J1384" s="45"/>
      <c r="K1384" s="45"/>
      <c r="L1384" s="53"/>
      <c r="M1384" s="53"/>
      <c r="N1384" s="53"/>
      <c r="O1384" s="53"/>
      <c r="P1384" s="53"/>
      <c r="Q1384" s="53"/>
      <c r="R1384" s="53"/>
      <c r="S1384" s="53"/>
      <c r="T1384" s="53"/>
      <c r="U1384" s="53"/>
      <c r="V1384" s="53"/>
      <c r="W1384" s="53"/>
      <c r="X1384" s="53"/>
      <c r="Y1384" s="53"/>
      <c r="Z1384" s="53"/>
    </row>
    <row r="1385" spans="1:26" ht="30" customHeight="1">
      <c r="A1385" s="53"/>
      <c r="B1385" s="53"/>
      <c r="C1385" s="45"/>
      <c r="D1385" s="45"/>
      <c r="E1385" s="45"/>
      <c r="F1385" s="45"/>
      <c r="G1385" s="45"/>
      <c r="H1385" s="45"/>
      <c r="I1385" s="45"/>
      <c r="J1385" s="45"/>
      <c r="K1385" s="45"/>
      <c r="L1385" s="53"/>
      <c r="M1385" s="53"/>
      <c r="N1385" s="53"/>
      <c r="O1385" s="53"/>
      <c r="P1385" s="53"/>
      <c r="Q1385" s="53"/>
      <c r="R1385" s="53"/>
      <c r="S1385" s="53"/>
      <c r="T1385" s="53"/>
      <c r="U1385" s="53"/>
      <c r="V1385" s="53"/>
      <c r="W1385" s="53"/>
      <c r="X1385" s="53"/>
      <c r="Y1385" s="53"/>
      <c r="Z1385" s="53"/>
    </row>
    <row r="1386" spans="1:26" ht="30" customHeight="1">
      <c r="A1386" s="53"/>
      <c r="B1386" s="53"/>
      <c r="C1386" s="45"/>
      <c r="D1386" s="45"/>
      <c r="E1386" s="45"/>
      <c r="F1386" s="45"/>
      <c r="G1386" s="45"/>
      <c r="H1386" s="45"/>
      <c r="I1386" s="45"/>
      <c r="J1386" s="45"/>
      <c r="K1386" s="45"/>
      <c r="L1386" s="53"/>
      <c r="M1386" s="53"/>
      <c r="N1386" s="53"/>
      <c r="O1386" s="53"/>
      <c r="P1386" s="53"/>
      <c r="Q1386" s="53"/>
      <c r="R1386" s="53"/>
      <c r="S1386" s="53"/>
      <c r="T1386" s="53"/>
      <c r="U1386" s="53"/>
      <c r="V1386" s="53"/>
      <c r="W1386" s="53"/>
      <c r="X1386" s="53"/>
      <c r="Y1386" s="53"/>
      <c r="Z1386" s="53"/>
    </row>
    <row r="1387" spans="1:26" ht="30" customHeight="1">
      <c r="A1387" s="53"/>
      <c r="B1387" s="53"/>
      <c r="C1387" s="45"/>
      <c r="D1387" s="45"/>
      <c r="E1387" s="45"/>
      <c r="F1387" s="45"/>
      <c r="G1387" s="45"/>
      <c r="H1387" s="45"/>
      <c r="I1387" s="45"/>
      <c r="J1387" s="45"/>
      <c r="K1387" s="45"/>
      <c r="L1387" s="53"/>
      <c r="M1387" s="53"/>
      <c r="N1387" s="53"/>
      <c r="O1387" s="53"/>
      <c r="P1387" s="53"/>
      <c r="Q1387" s="53"/>
      <c r="R1387" s="53"/>
      <c r="S1387" s="53"/>
      <c r="T1387" s="53"/>
      <c r="U1387" s="53"/>
      <c r="V1387" s="53"/>
      <c r="W1387" s="53"/>
      <c r="X1387" s="53"/>
      <c r="Y1387" s="53"/>
      <c r="Z1387" s="53"/>
    </row>
    <row r="1388" spans="1:26" ht="30" customHeight="1">
      <c r="A1388" s="53"/>
      <c r="B1388" s="53"/>
      <c r="C1388" s="45"/>
      <c r="D1388" s="45"/>
      <c r="E1388" s="45"/>
      <c r="F1388" s="45"/>
      <c r="G1388" s="45"/>
      <c r="H1388" s="45"/>
      <c r="I1388" s="45"/>
      <c r="J1388" s="45"/>
      <c r="K1388" s="45"/>
      <c r="L1388" s="53"/>
      <c r="M1388" s="53"/>
      <c r="N1388" s="53"/>
      <c r="O1388" s="53"/>
      <c r="P1388" s="53"/>
      <c r="Q1388" s="53"/>
      <c r="R1388" s="53"/>
      <c r="S1388" s="53"/>
      <c r="T1388" s="53"/>
      <c r="U1388" s="53"/>
      <c r="V1388" s="53"/>
      <c r="W1388" s="53"/>
      <c r="X1388" s="53"/>
      <c r="Y1388" s="53"/>
      <c r="Z1388" s="53"/>
    </row>
    <row r="1389" spans="1:26" ht="30" customHeight="1">
      <c r="A1389" s="53"/>
      <c r="B1389" s="53"/>
      <c r="C1389" s="45"/>
      <c r="D1389" s="45"/>
      <c r="E1389" s="45"/>
      <c r="F1389" s="45"/>
      <c r="G1389" s="45"/>
      <c r="H1389" s="45"/>
      <c r="I1389" s="45"/>
      <c r="J1389" s="45"/>
      <c r="K1389" s="45"/>
      <c r="L1389" s="53"/>
      <c r="M1389" s="53"/>
      <c r="N1389" s="53"/>
      <c r="O1389" s="53"/>
      <c r="P1389" s="53"/>
      <c r="Q1389" s="53"/>
      <c r="R1389" s="53"/>
      <c r="S1389" s="53"/>
      <c r="T1389" s="53"/>
      <c r="U1389" s="53"/>
      <c r="V1389" s="53"/>
      <c r="W1389" s="53"/>
      <c r="X1389" s="53"/>
      <c r="Y1389" s="53"/>
      <c r="Z1389" s="53"/>
    </row>
    <row r="1390" spans="1:26" ht="30" customHeight="1">
      <c r="A1390" s="53"/>
      <c r="B1390" s="53"/>
      <c r="C1390" s="45"/>
      <c r="D1390" s="45"/>
      <c r="E1390" s="45"/>
      <c r="F1390" s="45"/>
      <c r="G1390" s="45"/>
      <c r="H1390" s="45"/>
      <c r="I1390" s="45"/>
      <c r="J1390" s="45"/>
      <c r="K1390" s="45"/>
      <c r="L1390" s="53"/>
      <c r="M1390" s="53"/>
      <c r="N1390" s="53"/>
      <c r="O1390" s="53"/>
      <c r="P1390" s="53"/>
      <c r="Q1390" s="53"/>
      <c r="R1390" s="53"/>
      <c r="S1390" s="53"/>
      <c r="T1390" s="53"/>
      <c r="U1390" s="53"/>
      <c r="V1390" s="53"/>
      <c r="W1390" s="53"/>
      <c r="X1390" s="53"/>
      <c r="Y1390" s="53"/>
      <c r="Z1390" s="53"/>
    </row>
    <row r="1391" spans="1:26" ht="30" customHeight="1">
      <c r="A1391" s="53"/>
      <c r="B1391" s="53"/>
      <c r="C1391" s="45"/>
      <c r="D1391" s="45"/>
      <c r="E1391" s="45"/>
      <c r="F1391" s="45"/>
      <c r="G1391" s="45"/>
      <c r="H1391" s="45"/>
      <c r="I1391" s="45"/>
      <c r="J1391" s="45"/>
      <c r="K1391" s="45"/>
      <c r="L1391" s="53"/>
      <c r="M1391" s="53"/>
      <c r="N1391" s="53"/>
      <c r="O1391" s="53"/>
      <c r="P1391" s="53"/>
      <c r="Q1391" s="53"/>
      <c r="R1391" s="53"/>
      <c r="S1391" s="53"/>
      <c r="T1391" s="53"/>
      <c r="U1391" s="53"/>
      <c r="V1391" s="53"/>
      <c r="W1391" s="53"/>
      <c r="X1391" s="53"/>
      <c r="Y1391" s="53"/>
      <c r="Z1391" s="53"/>
    </row>
    <row r="1392" spans="1:26" ht="30" customHeight="1">
      <c r="A1392" s="53"/>
      <c r="B1392" s="53"/>
      <c r="C1392" s="45"/>
      <c r="D1392" s="45"/>
      <c r="E1392" s="45"/>
      <c r="F1392" s="45"/>
      <c r="G1392" s="45"/>
      <c r="H1392" s="45"/>
      <c r="I1392" s="45"/>
      <c r="J1392" s="45"/>
      <c r="K1392" s="45"/>
      <c r="L1392" s="53"/>
      <c r="M1392" s="53"/>
      <c r="N1392" s="53"/>
      <c r="O1392" s="53"/>
      <c r="P1392" s="53"/>
      <c r="Q1392" s="53"/>
      <c r="R1392" s="53"/>
      <c r="S1392" s="53"/>
      <c r="T1392" s="53"/>
      <c r="U1392" s="53"/>
      <c r="V1392" s="53"/>
      <c r="W1392" s="53"/>
      <c r="X1392" s="53"/>
      <c r="Y1392" s="53"/>
      <c r="Z1392" s="53"/>
    </row>
    <row r="1393" spans="1:26" ht="30" customHeight="1">
      <c r="A1393" s="53"/>
      <c r="B1393" s="53"/>
      <c r="C1393" s="45"/>
      <c r="D1393" s="45"/>
      <c r="E1393" s="45"/>
      <c r="F1393" s="45"/>
      <c r="G1393" s="45"/>
      <c r="H1393" s="45"/>
      <c r="I1393" s="45"/>
      <c r="J1393" s="45"/>
      <c r="K1393" s="45"/>
      <c r="L1393" s="53"/>
      <c r="M1393" s="53"/>
      <c r="N1393" s="53"/>
      <c r="O1393" s="53"/>
      <c r="P1393" s="53"/>
      <c r="Q1393" s="53"/>
      <c r="R1393" s="53"/>
      <c r="S1393" s="53"/>
      <c r="T1393" s="53"/>
      <c r="U1393" s="53"/>
      <c r="V1393" s="53"/>
      <c r="W1393" s="53"/>
      <c r="X1393" s="53"/>
      <c r="Y1393" s="53"/>
      <c r="Z1393" s="53"/>
    </row>
    <row r="1394" spans="1:26" ht="30" customHeight="1">
      <c r="A1394" s="53"/>
      <c r="B1394" s="53"/>
      <c r="C1394" s="45"/>
      <c r="D1394" s="45"/>
      <c r="E1394" s="45"/>
      <c r="F1394" s="45"/>
      <c r="G1394" s="45"/>
      <c r="H1394" s="45"/>
      <c r="I1394" s="45"/>
      <c r="J1394" s="45"/>
      <c r="K1394" s="45"/>
      <c r="L1394" s="53"/>
      <c r="M1394" s="53"/>
      <c r="N1394" s="53"/>
      <c r="O1394" s="53"/>
      <c r="P1394" s="53"/>
      <c r="Q1394" s="53"/>
      <c r="R1394" s="53"/>
      <c r="S1394" s="53"/>
      <c r="T1394" s="53"/>
      <c r="U1394" s="53"/>
      <c r="V1394" s="53"/>
      <c r="W1394" s="53"/>
      <c r="X1394" s="53"/>
      <c r="Y1394" s="53"/>
      <c r="Z1394" s="53"/>
    </row>
    <row r="1395" spans="1:26" ht="30" customHeight="1">
      <c r="A1395" s="53"/>
      <c r="B1395" s="53"/>
      <c r="C1395" s="45"/>
      <c r="D1395" s="45"/>
      <c r="E1395" s="45"/>
      <c r="F1395" s="45"/>
      <c r="G1395" s="45"/>
      <c r="H1395" s="45"/>
      <c r="I1395" s="45"/>
      <c r="J1395" s="45"/>
      <c r="K1395" s="45"/>
      <c r="L1395" s="53"/>
      <c r="M1395" s="53"/>
      <c r="N1395" s="53"/>
      <c r="O1395" s="53"/>
      <c r="P1395" s="53"/>
      <c r="Q1395" s="53"/>
      <c r="R1395" s="53"/>
      <c r="S1395" s="53"/>
      <c r="T1395" s="53"/>
      <c r="U1395" s="53"/>
      <c r="V1395" s="53"/>
      <c r="W1395" s="53"/>
      <c r="X1395" s="53"/>
      <c r="Y1395" s="53"/>
      <c r="Z1395" s="53"/>
    </row>
    <row r="1396" spans="1:26" ht="30" customHeight="1">
      <c r="A1396" s="53"/>
      <c r="B1396" s="53"/>
      <c r="C1396" s="45"/>
      <c r="D1396" s="45"/>
      <c r="E1396" s="45"/>
      <c r="F1396" s="45"/>
      <c r="G1396" s="45"/>
      <c r="H1396" s="45"/>
      <c r="I1396" s="45"/>
      <c r="J1396" s="45"/>
      <c r="K1396" s="45"/>
      <c r="L1396" s="53"/>
      <c r="M1396" s="53"/>
      <c r="N1396" s="53"/>
      <c r="O1396" s="53"/>
      <c r="P1396" s="53"/>
      <c r="Q1396" s="53"/>
      <c r="R1396" s="53"/>
      <c r="S1396" s="53"/>
      <c r="T1396" s="53"/>
      <c r="U1396" s="53"/>
      <c r="V1396" s="53"/>
      <c r="W1396" s="53"/>
      <c r="X1396" s="53"/>
      <c r="Y1396" s="53"/>
      <c r="Z1396" s="53"/>
    </row>
    <row r="1397" spans="1:26" ht="30" customHeight="1">
      <c r="A1397" s="53"/>
      <c r="B1397" s="53"/>
      <c r="C1397" s="45"/>
      <c r="D1397" s="45"/>
      <c r="E1397" s="45"/>
      <c r="F1397" s="45"/>
      <c r="G1397" s="45"/>
      <c r="H1397" s="45"/>
      <c r="I1397" s="45"/>
      <c r="J1397" s="45"/>
      <c r="K1397" s="45"/>
      <c r="L1397" s="53"/>
      <c r="M1397" s="53"/>
      <c r="N1397" s="53"/>
      <c r="O1397" s="53"/>
      <c r="P1397" s="53"/>
      <c r="Q1397" s="53"/>
      <c r="R1397" s="53"/>
      <c r="S1397" s="53"/>
      <c r="T1397" s="53"/>
      <c r="U1397" s="53"/>
      <c r="V1397" s="53"/>
      <c r="W1397" s="53"/>
      <c r="X1397" s="53"/>
      <c r="Y1397" s="53"/>
      <c r="Z1397" s="53"/>
    </row>
    <row r="1398" spans="1:26" ht="30" customHeight="1">
      <c r="A1398" s="53"/>
      <c r="B1398" s="53"/>
      <c r="L1398" s="53"/>
      <c r="M1398" s="53"/>
      <c r="N1398" s="53"/>
      <c r="O1398" s="53"/>
      <c r="P1398" s="53"/>
      <c r="Q1398" s="53"/>
      <c r="R1398" s="53"/>
      <c r="S1398" s="53"/>
      <c r="T1398" s="53"/>
      <c r="U1398" s="53"/>
      <c r="V1398" s="53"/>
      <c r="W1398" s="53"/>
      <c r="X1398" s="53"/>
      <c r="Y1398" s="53"/>
      <c r="Z1398" s="53"/>
    </row>
    <row r="1399" spans="1:26" ht="30" customHeight="1">
      <c r="A1399" s="53"/>
      <c r="B1399" s="53"/>
      <c r="L1399" s="53"/>
      <c r="M1399" s="53"/>
      <c r="N1399" s="53"/>
      <c r="O1399" s="53"/>
      <c r="P1399" s="53"/>
      <c r="Q1399" s="53"/>
      <c r="R1399" s="53"/>
      <c r="S1399" s="53"/>
      <c r="T1399" s="53"/>
      <c r="U1399" s="53"/>
      <c r="V1399" s="53"/>
      <c r="W1399" s="53"/>
      <c r="X1399" s="53"/>
      <c r="Y1399" s="53"/>
      <c r="Z1399" s="53"/>
    </row>
    <row r="1400" spans="1:26" ht="30" customHeight="1">
      <c r="A1400" s="53"/>
      <c r="B1400" s="53"/>
      <c r="L1400" s="53"/>
      <c r="M1400" s="53"/>
      <c r="N1400" s="53"/>
      <c r="O1400" s="53"/>
      <c r="P1400" s="53"/>
      <c r="Q1400" s="53"/>
      <c r="R1400" s="53"/>
      <c r="S1400" s="53"/>
      <c r="T1400" s="53"/>
      <c r="U1400" s="53"/>
      <c r="V1400" s="53"/>
      <c r="W1400" s="53"/>
      <c r="X1400" s="53"/>
      <c r="Y1400" s="53"/>
      <c r="Z1400" s="53"/>
    </row>
    <row r="1401" spans="1:26" ht="30" customHeight="1">
      <c r="A1401" s="53"/>
      <c r="B1401" s="53"/>
      <c r="L1401" s="53"/>
      <c r="M1401" s="53"/>
      <c r="N1401" s="53"/>
      <c r="O1401" s="53"/>
      <c r="P1401" s="53"/>
      <c r="Q1401" s="53"/>
      <c r="R1401" s="53"/>
      <c r="S1401" s="53"/>
      <c r="T1401" s="53"/>
      <c r="U1401" s="53"/>
      <c r="V1401" s="53"/>
      <c r="W1401" s="53"/>
      <c r="X1401" s="53"/>
      <c r="Y1401" s="53"/>
      <c r="Z1401" s="53"/>
    </row>
    <row r="1402" spans="1:26" ht="30" customHeight="1">
      <c r="A1402" s="53"/>
      <c r="B1402" s="53"/>
      <c r="L1402" s="53"/>
      <c r="M1402" s="53"/>
      <c r="N1402" s="53"/>
      <c r="O1402" s="53"/>
      <c r="P1402" s="53"/>
      <c r="Q1402" s="53"/>
      <c r="R1402" s="53"/>
      <c r="S1402" s="53"/>
      <c r="T1402" s="53"/>
      <c r="U1402" s="53"/>
      <c r="V1402" s="53"/>
      <c r="W1402" s="53"/>
      <c r="X1402" s="53"/>
      <c r="Y1402" s="53"/>
      <c r="Z1402" s="53"/>
    </row>
    <row r="1403" spans="1:26" ht="30" customHeight="1">
      <c r="A1403" s="53"/>
      <c r="B1403" s="53"/>
      <c r="L1403" s="53"/>
      <c r="M1403" s="53"/>
      <c r="N1403" s="53"/>
      <c r="O1403" s="53"/>
      <c r="P1403" s="53"/>
      <c r="Q1403" s="53"/>
      <c r="R1403" s="53"/>
      <c r="S1403" s="53"/>
      <c r="T1403" s="53"/>
      <c r="U1403" s="53"/>
      <c r="V1403" s="53"/>
      <c r="W1403" s="53"/>
      <c r="X1403" s="53"/>
      <c r="Y1403" s="53"/>
      <c r="Z1403" s="53"/>
    </row>
    <row r="1404" spans="1:26" ht="30" customHeight="1">
      <c r="A1404" s="53"/>
      <c r="B1404" s="53"/>
      <c r="L1404" s="53"/>
      <c r="M1404" s="53"/>
      <c r="N1404" s="53"/>
      <c r="O1404" s="53"/>
      <c r="P1404" s="53"/>
      <c r="Q1404" s="53"/>
      <c r="R1404" s="53"/>
      <c r="S1404" s="53"/>
      <c r="T1404" s="53"/>
      <c r="U1404" s="53"/>
      <c r="V1404" s="53"/>
      <c r="W1404" s="53"/>
      <c r="X1404" s="53"/>
      <c r="Y1404" s="53"/>
      <c r="Z1404" s="53"/>
    </row>
    <row r="1405" spans="1:26" ht="30" customHeight="1">
      <c r="A1405" s="53"/>
      <c r="B1405" s="53"/>
      <c r="L1405" s="53"/>
      <c r="M1405" s="53"/>
      <c r="N1405" s="53"/>
      <c r="O1405" s="53"/>
      <c r="P1405" s="53"/>
      <c r="Q1405" s="53"/>
      <c r="R1405" s="53"/>
      <c r="S1405" s="53"/>
      <c r="T1405" s="53"/>
      <c r="U1405" s="53"/>
      <c r="V1405" s="53"/>
      <c r="W1405" s="53"/>
      <c r="X1405" s="53"/>
      <c r="Y1405" s="53"/>
      <c r="Z1405" s="53"/>
    </row>
    <row r="1406" spans="1:26" ht="30" customHeight="1">
      <c r="A1406" s="53"/>
      <c r="B1406" s="53"/>
      <c r="L1406" s="53"/>
      <c r="M1406" s="53"/>
      <c r="N1406" s="53"/>
      <c r="O1406" s="53"/>
      <c r="P1406" s="53"/>
      <c r="Q1406" s="53"/>
      <c r="R1406" s="53"/>
      <c r="S1406" s="53"/>
      <c r="T1406" s="53"/>
      <c r="U1406" s="53"/>
      <c r="V1406" s="53"/>
      <c r="W1406" s="53"/>
      <c r="X1406" s="53"/>
      <c r="Y1406" s="53"/>
      <c r="Z1406" s="53"/>
    </row>
    <row r="1407" spans="1:26" ht="30" customHeight="1">
      <c r="A1407" s="53"/>
      <c r="B1407" s="53"/>
      <c r="L1407" s="53"/>
      <c r="M1407" s="53"/>
      <c r="N1407" s="53"/>
      <c r="O1407" s="53"/>
      <c r="P1407" s="53"/>
      <c r="Q1407" s="53"/>
      <c r="R1407" s="53"/>
      <c r="S1407" s="53"/>
      <c r="T1407" s="53"/>
      <c r="U1407" s="53"/>
      <c r="V1407" s="53"/>
      <c r="W1407" s="53"/>
      <c r="X1407" s="53"/>
      <c r="Y1407" s="53"/>
      <c r="Z1407" s="53"/>
    </row>
    <row r="1408" spans="1:26" ht="30" customHeight="1">
      <c r="A1408" s="53"/>
      <c r="B1408" s="53"/>
      <c r="L1408" s="53"/>
      <c r="M1408" s="53"/>
      <c r="N1408" s="53"/>
      <c r="O1408" s="53"/>
      <c r="P1408" s="53"/>
      <c r="Q1408" s="53"/>
      <c r="R1408" s="53"/>
      <c r="S1408" s="53"/>
      <c r="T1408" s="53"/>
      <c r="U1408" s="53"/>
      <c r="V1408" s="53"/>
      <c r="W1408" s="53"/>
      <c r="X1408" s="53"/>
      <c r="Y1408" s="53"/>
      <c r="Z1408" s="53"/>
    </row>
    <row r="1409" spans="1:26" ht="30" customHeight="1">
      <c r="A1409" s="53"/>
      <c r="B1409" s="53"/>
      <c r="L1409" s="53"/>
      <c r="M1409" s="53"/>
      <c r="N1409" s="53"/>
      <c r="O1409" s="53"/>
      <c r="P1409" s="53"/>
      <c r="Q1409" s="53"/>
      <c r="R1409" s="53"/>
      <c r="S1409" s="53"/>
      <c r="T1409" s="53"/>
      <c r="U1409" s="53"/>
      <c r="V1409" s="53"/>
      <c r="W1409" s="53"/>
      <c r="X1409" s="53"/>
      <c r="Y1409" s="53"/>
      <c r="Z1409" s="53"/>
    </row>
    <row r="1410" spans="1:26" ht="30" customHeight="1">
      <c r="A1410" s="53"/>
      <c r="B1410" s="53"/>
      <c r="L1410" s="53"/>
      <c r="M1410" s="53"/>
      <c r="N1410" s="53"/>
      <c r="O1410" s="53"/>
      <c r="P1410" s="53"/>
      <c r="Q1410" s="53"/>
      <c r="R1410" s="53"/>
      <c r="S1410" s="53"/>
      <c r="T1410" s="53"/>
      <c r="U1410" s="53"/>
      <c r="V1410" s="53"/>
      <c r="W1410" s="53"/>
      <c r="X1410" s="53"/>
      <c r="Y1410" s="53"/>
      <c r="Z1410" s="53"/>
    </row>
    <row r="1411" spans="1:26" ht="30" customHeight="1">
      <c r="A1411" s="53"/>
      <c r="B1411" s="53"/>
      <c r="L1411" s="53"/>
      <c r="M1411" s="53"/>
      <c r="N1411" s="53"/>
      <c r="O1411" s="53"/>
      <c r="P1411" s="53"/>
      <c r="Q1411" s="53"/>
      <c r="R1411" s="53"/>
      <c r="S1411" s="53"/>
      <c r="T1411" s="53"/>
      <c r="U1411" s="53"/>
      <c r="V1411" s="53"/>
      <c r="W1411" s="53"/>
      <c r="X1411" s="53"/>
      <c r="Y1411" s="53"/>
      <c r="Z1411" s="53"/>
    </row>
  </sheetData>
  <mergeCells count="6">
    <mergeCell ref="D7:G7"/>
    <mergeCell ref="D318:G318"/>
    <mergeCell ref="D674:G674"/>
    <mergeCell ref="D718:G718"/>
    <mergeCell ref="C1:G1"/>
    <mergeCell ref="C2:G2"/>
  </mergeCells>
  <pageMargins left="9.8425196850393706E-2" right="9.8425196850393706E-2" top="0.35433070866141736" bottom="0.35433070866141736" header="0" footer="0"/>
  <pageSetup paperSize="5" scale="54" orientation="landscape" r:id="rId1"/>
  <colBreaks count="1" manualBreakCount="1">
    <brk id="12"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L1000"/>
  <sheetViews>
    <sheetView view="pageBreakPreview" topLeftCell="C67" zoomScale="60" zoomScaleNormal="100" workbookViewId="0">
      <selection activeCell="C4" sqref="C4:K93"/>
    </sheetView>
  </sheetViews>
  <sheetFormatPr defaultColWidth="14.42578125" defaultRowHeight="30" customHeight="1"/>
  <cols>
    <col min="1" max="1" width="4.85546875" hidden="1" customWidth="1"/>
    <col min="2" max="2" width="13.5703125" hidden="1" customWidth="1"/>
    <col min="3" max="3" width="25" customWidth="1"/>
    <col min="4" max="4" width="37" customWidth="1"/>
    <col min="5" max="5" width="20.42578125" customWidth="1"/>
    <col min="6" max="6" width="28.5703125" customWidth="1"/>
    <col min="7" max="7" width="16.140625" customWidth="1"/>
    <col min="8" max="8" width="17" style="428" customWidth="1"/>
    <col min="9" max="9" width="16" style="428" customWidth="1"/>
    <col min="10" max="10" width="16.5703125" style="428" customWidth="1"/>
    <col min="11" max="11" width="17.85546875" style="428" customWidth="1"/>
    <col min="12" max="12" width="27.85546875" style="419" customWidth="1"/>
    <col min="13" max="27" width="8.7109375" customWidth="1"/>
  </cols>
  <sheetData>
    <row r="1" spans="1:64" ht="30" customHeight="1">
      <c r="A1" s="1"/>
      <c r="B1" s="1"/>
      <c r="C1" s="788" t="s">
        <v>0</v>
      </c>
      <c r="D1" s="789"/>
      <c r="E1" s="789"/>
      <c r="F1" s="789"/>
      <c r="G1" s="789"/>
      <c r="H1" s="789"/>
      <c r="I1" s="789"/>
      <c r="J1" s="789"/>
      <c r="K1" s="789"/>
      <c r="L1" s="789"/>
      <c r="M1" s="2"/>
      <c r="N1" s="2"/>
      <c r="O1" s="2"/>
      <c r="P1" s="2"/>
      <c r="Q1" s="2"/>
      <c r="R1" s="2"/>
      <c r="S1" s="2"/>
      <c r="T1" s="2"/>
      <c r="U1" s="2"/>
      <c r="V1" s="2"/>
      <c r="W1" s="2"/>
      <c r="X1" s="2"/>
      <c r="Y1" s="2"/>
      <c r="Z1" s="2"/>
      <c r="AA1" s="2"/>
    </row>
    <row r="2" spans="1:64" ht="30" customHeight="1">
      <c r="A2" s="1"/>
      <c r="B2" s="1"/>
      <c r="C2" s="788" t="s">
        <v>1</v>
      </c>
      <c r="D2" s="789"/>
      <c r="E2" s="789"/>
      <c r="F2" s="789"/>
      <c r="G2" s="789"/>
      <c r="H2" s="789"/>
      <c r="I2" s="789"/>
      <c r="J2" s="789"/>
      <c r="K2" s="789"/>
      <c r="L2" s="789"/>
      <c r="M2" s="2"/>
      <c r="N2" s="2"/>
      <c r="O2" s="2"/>
      <c r="P2" s="2"/>
      <c r="Q2" s="2"/>
      <c r="R2" s="2"/>
      <c r="S2" s="2"/>
      <c r="T2" s="2"/>
      <c r="U2" s="2"/>
      <c r="V2" s="2"/>
      <c r="W2" s="2"/>
      <c r="X2" s="2"/>
      <c r="Y2" s="2"/>
      <c r="Z2" s="2"/>
      <c r="AA2" s="2"/>
    </row>
    <row r="3" spans="1:64" ht="30" customHeight="1" thickBot="1">
      <c r="A3" s="3"/>
      <c r="B3" s="3"/>
      <c r="C3" s="4"/>
      <c r="D3" s="5"/>
      <c r="E3" s="6"/>
      <c r="F3" s="4"/>
      <c r="G3" s="4"/>
      <c r="H3" s="4"/>
      <c r="I3" s="4"/>
      <c r="J3" s="4"/>
      <c r="K3" s="4"/>
      <c r="L3" s="552"/>
      <c r="M3" s="7"/>
      <c r="N3" s="7"/>
      <c r="O3" s="7"/>
      <c r="P3" s="7"/>
      <c r="Q3" s="7"/>
      <c r="R3" s="7"/>
      <c r="S3" s="7"/>
      <c r="T3" s="7"/>
      <c r="U3" s="7"/>
      <c r="V3" s="7"/>
      <c r="W3" s="7"/>
      <c r="X3" s="7"/>
      <c r="Y3" s="7"/>
      <c r="Z3" s="7"/>
      <c r="AA3" s="7"/>
    </row>
    <row r="4" spans="1:64" s="297" customFormat="1" ht="19.5" thickBot="1">
      <c r="A4" s="296"/>
      <c r="B4" s="296"/>
      <c r="C4" s="713" t="s">
        <v>2</v>
      </c>
      <c r="D4" s="713" t="s">
        <v>3</v>
      </c>
      <c r="E4" s="714" t="s">
        <v>4</v>
      </c>
      <c r="F4" s="713" t="s">
        <v>5</v>
      </c>
      <c r="G4" s="713" t="s">
        <v>6</v>
      </c>
      <c r="H4" s="713" t="s">
        <v>23323</v>
      </c>
      <c r="I4" s="466" t="s">
        <v>23320</v>
      </c>
      <c r="J4" s="713" t="s">
        <v>23329</v>
      </c>
      <c r="K4" s="713" t="s">
        <v>23330</v>
      </c>
      <c r="M4" s="553"/>
      <c r="N4" s="296"/>
      <c r="O4" s="296"/>
      <c r="P4" s="296"/>
      <c r="Q4" s="296"/>
      <c r="R4" s="296"/>
      <c r="S4" s="296"/>
      <c r="T4" s="296"/>
      <c r="U4" s="296"/>
      <c r="V4" s="296"/>
      <c r="W4" s="296"/>
      <c r="X4" s="296"/>
      <c r="Y4" s="296"/>
      <c r="Z4" s="296"/>
      <c r="AA4" s="296"/>
      <c r="BD4" s="306"/>
      <c r="BE4" s="302"/>
      <c r="BF4" s="302"/>
      <c r="BG4" s="302"/>
      <c r="BH4" s="302"/>
      <c r="BI4" s="302"/>
      <c r="BJ4" s="302"/>
      <c r="BK4" s="302"/>
      <c r="BL4" s="302"/>
    </row>
    <row r="5" spans="1:64" s="302" customFormat="1" ht="18.75">
      <c r="A5" s="298"/>
      <c r="B5" s="298"/>
      <c r="C5" s="717" t="s">
        <v>11319</v>
      </c>
      <c r="D5" s="717" t="s">
        <v>11320</v>
      </c>
      <c r="E5" s="718"/>
      <c r="F5" s="719"/>
      <c r="G5" s="719"/>
      <c r="H5" s="719"/>
      <c r="I5" s="200"/>
      <c r="J5" s="719"/>
      <c r="K5" s="719"/>
      <c r="M5" s="296"/>
      <c r="N5" s="296"/>
      <c r="O5" s="296"/>
      <c r="P5" s="296"/>
      <c r="Q5" s="296"/>
      <c r="R5" s="296"/>
      <c r="S5" s="296"/>
      <c r="T5" s="296"/>
      <c r="U5" s="296"/>
      <c r="V5" s="296"/>
      <c r="W5" s="296"/>
      <c r="X5" s="296"/>
      <c r="Y5" s="296"/>
      <c r="Z5" s="296"/>
      <c r="AA5" s="296"/>
      <c r="AB5" s="297"/>
      <c r="AC5" s="297"/>
      <c r="AD5" s="297"/>
      <c r="AE5" s="297"/>
      <c r="AF5" s="297"/>
      <c r="AG5" s="297"/>
      <c r="AH5" s="297"/>
      <c r="AI5" s="297"/>
      <c r="AJ5" s="297"/>
      <c r="AK5" s="297"/>
      <c r="AL5" s="297"/>
      <c r="AM5" s="297"/>
      <c r="AN5" s="297"/>
      <c r="AO5" s="297"/>
      <c r="AP5" s="297"/>
      <c r="AQ5" s="297"/>
      <c r="AR5" s="297"/>
      <c r="AS5" s="297"/>
      <c r="AT5" s="297"/>
      <c r="AU5" s="297"/>
      <c r="AV5" s="297"/>
      <c r="AW5" s="297"/>
      <c r="AX5" s="297"/>
      <c r="AY5" s="297"/>
      <c r="AZ5" s="297"/>
      <c r="BA5" s="297"/>
      <c r="BB5" s="297"/>
      <c r="BC5" s="297"/>
      <c r="BD5" s="306"/>
    </row>
    <row r="6" spans="1:64" s="302" customFormat="1" ht="18.75">
      <c r="A6" s="298"/>
      <c r="B6" s="298"/>
      <c r="C6" s="299" t="s">
        <v>11322</v>
      </c>
      <c r="D6" s="299" t="s">
        <v>11323</v>
      </c>
      <c r="E6" s="300"/>
      <c r="F6" s="301"/>
      <c r="G6" s="301"/>
      <c r="H6" s="301"/>
      <c r="I6" s="31"/>
      <c r="J6" s="301"/>
      <c r="K6" s="301"/>
      <c r="M6" s="296"/>
      <c r="N6" s="296"/>
      <c r="O6" s="296"/>
      <c r="P6" s="296"/>
      <c r="Q6" s="296"/>
      <c r="R6" s="296"/>
      <c r="S6" s="296"/>
      <c r="T6" s="296"/>
      <c r="U6" s="296"/>
      <c r="V6" s="296"/>
      <c r="W6" s="296"/>
      <c r="X6" s="296"/>
      <c r="Y6" s="296"/>
      <c r="Z6" s="296"/>
      <c r="AA6" s="296"/>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306"/>
    </row>
    <row r="7" spans="1:64" s="302" customFormat="1" ht="18.75">
      <c r="A7" s="298"/>
      <c r="B7" s="298"/>
      <c r="C7" s="299" t="s">
        <v>11328</v>
      </c>
      <c r="D7" s="299" t="s">
        <v>11329</v>
      </c>
      <c r="E7" s="300"/>
      <c r="F7" s="301"/>
      <c r="G7" s="301"/>
      <c r="H7" s="301"/>
      <c r="I7" s="31"/>
      <c r="J7" s="301"/>
      <c r="K7" s="301"/>
      <c r="M7" s="296"/>
      <c r="N7" s="296"/>
      <c r="O7" s="296"/>
      <c r="P7" s="296"/>
      <c r="Q7" s="296"/>
      <c r="R7" s="296"/>
      <c r="S7" s="296"/>
      <c r="T7" s="296"/>
      <c r="U7" s="296"/>
      <c r="V7" s="296"/>
      <c r="W7" s="296"/>
      <c r="X7" s="296"/>
      <c r="Y7" s="296"/>
      <c r="Z7" s="296"/>
      <c r="AA7" s="296"/>
      <c r="AB7" s="297"/>
      <c r="AC7" s="297"/>
      <c r="AD7" s="297"/>
      <c r="AE7" s="297"/>
      <c r="AF7" s="297"/>
      <c r="AG7" s="297"/>
      <c r="AH7" s="297"/>
      <c r="AI7" s="297"/>
      <c r="AJ7" s="297"/>
      <c r="AK7" s="297"/>
      <c r="AL7" s="297"/>
      <c r="AM7" s="297"/>
      <c r="AN7" s="297"/>
      <c r="AO7" s="297"/>
      <c r="AP7" s="297"/>
      <c r="AQ7" s="297"/>
      <c r="AR7" s="297"/>
      <c r="AS7" s="297"/>
      <c r="AT7" s="297"/>
      <c r="AU7" s="297"/>
      <c r="AV7" s="297"/>
      <c r="AW7" s="297"/>
      <c r="AX7" s="297"/>
      <c r="AY7" s="297"/>
      <c r="AZ7" s="297"/>
      <c r="BA7" s="297"/>
      <c r="BB7" s="297"/>
      <c r="BC7" s="297"/>
      <c r="BD7" s="306"/>
    </row>
    <row r="8" spans="1:64" s="302" customFormat="1" ht="18.75">
      <c r="A8" s="298"/>
      <c r="B8" s="298"/>
      <c r="C8" s="299" t="s">
        <v>11333</v>
      </c>
      <c r="D8" s="299" t="s">
        <v>11335</v>
      </c>
      <c r="E8" s="300"/>
      <c r="F8" s="301"/>
      <c r="G8" s="301"/>
      <c r="H8" s="301"/>
      <c r="I8" s="31"/>
      <c r="J8" s="301"/>
      <c r="K8" s="301"/>
      <c r="M8" s="296"/>
      <c r="N8" s="296"/>
      <c r="O8" s="296"/>
      <c r="P8" s="296"/>
      <c r="Q8" s="296"/>
      <c r="R8" s="296"/>
      <c r="S8" s="296"/>
      <c r="T8" s="296"/>
      <c r="U8" s="296"/>
      <c r="V8" s="296"/>
      <c r="W8" s="296"/>
      <c r="X8" s="296"/>
      <c r="Y8" s="296"/>
      <c r="Z8" s="296"/>
      <c r="AA8" s="296"/>
      <c r="AB8" s="297"/>
      <c r="AC8" s="297"/>
      <c r="AD8" s="297"/>
      <c r="AE8" s="297"/>
      <c r="AF8" s="297"/>
      <c r="AG8" s="297"/>
      <c r="AH8" s="297"/>
      <c r="AI8" s="297"/>
      <c r="AJ8" s="297"/>
      <c r="AK8" s="297"/>
      <c r="AL8" s="297"/>
      <c r="AM8" s="297"/>
      <c r="AN8" s="297"/>
      <c r="AO8" s="297"/>
      <c r="AP8" s="297"/>
      <c r="AQ8" s="297"/>
      <c r="AR8" s="297"/>
      <c r="AS8" s="297"/>
      <c r="AT8" s="297"/>
      <c r="AU8" s="297"/>
      <c r="AV8" s="297"/>
      <c r="AW8" s="297"/>
      <c r="AX8" s="297"/>
      <c r="AY8" s="297"/>
      <c r="AZ8" s="297"/>
      <c r="BA8" s="297"/>
      <c r="BB8" s="297"/>
      <c r="BC8" s="297"/>
      <c r="BD8" s="306"/>
    </row>
    <row r="9" spans="1:64" s="302" customFormat="1" ht="36">
      <c r="A9" s="298"/>
      <c r="B9" s="298"/>
      <c r="C9" s="301" t="s">
        <v>11338</v>
      </c>
      <c r="D9" s="301" t="s">
        <v>11339</v>
      </c>
      <c r="E9" s="303" t="s">
        <v>20</v>
      </c>
      <c r="F9" s="304" t="s">
        <v>11340</v>
      </c>
      <c r="G9" s="304" t="s">
        <v>1934</v>
      </c>
      <c r="H9" s="554">
        <f>(I9*0.03)+I9</f>
        <v>101043</v>
      </c>
      <c r="I9" s="451">
        <v>98100</v>
      </c>
      <c r="J9" s="554">
        <f>(I9*0.05)+I9</f>
        <v>103005</v>
      </c>
      <c r="K9" s="554">
        <f>(I9*0.1)+I9</f>
        <v>107910</v>
      </c>
      <c r="M9" s="296"/>
      <c r="N9" s="296"/>
      <c r="O9" s="296"/>
      <c r="P9" s="296"/>
      <c r="Q9" s="296"/>
      <c r="R9" s="296"/>
      <c r="S9" s="296"/>
      <c r="T9" s="296"/>
      <c r="U9" s="296"/>
      <c r="V9" s="296"/>
      <c r="W9" s="296"/>
      <c r="X9" s="296"/>
      <c r="Y9" s="296"/>
      <c r="Z9" s="296"/>
      <c r="AA9" s="296"/>
      <c r="AB9" s="297"/>
      <c r="AC9" s="297"/>
      <c r="AD9" s="297"/>
      <c r="AE9" s="297"/>
      <c r="AF9" s="297"/>
      <c r="AG9" s="297"/>
      <c r="AH9" s="297"/>
      <c r="AI9" s="297"/>
      <c r="AJ9" s="297"/>
      <c r="AK9" s="297"/>
      <c r="AL9" s="297"/>
      <c r="AM9" s="297"/>
      <c r="AN9" s="297"/>
      <c r="AO9" s="297"/>
      <c r="AP9" s="297"/>
      <c r="AQ9" s="297"/>
      <c r="AR9" s="297"/>
      <c r="AS9" s="297"/>
      <c r="AT9" s="297"/>
      <c r="AU9" s="297"/>
      <c r="AV9" s="297"/>
      <c r="AW9" s="297"/>
      <c r="AX9" s="297"/>
      <c r="AY9" s="297"/>
      <c r="AZ9" s="297"/>
      <c r="BA9" s="297"/>
      <c r="BB9" s="297"/>
      <c r="BC9" s="297"/>
      <c r="BD9" s="306"/>
    </row>
    <row r="10" spans="1:64" s="302" customFormat="1" ht="36">
      <c r="A10" s="298"/>
      <c r="B10" s="298"/>
      <c r="C10" s="301" t="s">
        <v>11343</v>
      </c>
      <c r="D10" s="301" t="s">
        <v>11339</v>
      </c>
      <c r="E10" s="303" t="s">
        <v>20</v>
      </c>
      <c r="F10" s="304" t="s">
        <v>11348</v>
      </c>
      <c r="G10" s="304" t="s">
        <v>1934</v>
      </c>
      <c r="H10" s="554">
        <f t="shared" ref="H10:H73" si="0">(I10*0.03)+I10</f>
        <v>134209</v>
      </c>
      <c r="I10" s="451">
        <v>130300</v>
      </c>
      <c r="J10" s="554">
        <f t="shared" ref="J10:J73" si="1">(I10*0.05)+I10</f>
        <v>136815</v>
      </c>
      <c r="K10" s="554">
        <f t="shared" ref="K10:K73" si="2">(I10*0.1)+I10</f>
        <v>143330</v>
      </c>
      <c r="M10" s="296"/>
      <c r="N10" s="296"/>
      <c r="O10" s="296"/>
      <c r="P10" s="296"/>
      <c r="Q10" s="296"/>
      <c r="R10" s="296"/>
      <c r="S10" s="296"/>
      <c r="T10" s="296"/>
      <c r="U10" s="296"/>
      <c r="V10" s="296"/>
      <c r="W10" s="296"/>
      <c r="X10" s="296"/>
      <c r="Y10" s="296"/>
      <c r="Z10" s="296"/>
      <c r="AA10" s="296"/>
      <c r="AB10" s="297"/>
      <c r="AC10" s="297"/>
      <c r="AD10" s="297"/>
      <c r="AE10" s="297"/>
      <c r="AF10" s="297"/>
      <c r="AG10" s="297"/>
      <c r="AH10" s="297"/>
      <c r="AI10" s="297"/>
      <c r="AJ10" s="297"/>
      <c r="AK10" s="297"/>
      <c r="AL10" s="297"/>
      <c r="AM10" s="297"/>
      <c r="AN10" s="297"/>
      <c r="AO10" s="297"/>
      <c r="AP10" s="297"/>
      <c r="AQ10" s="297"/>
      <c r="AR10" s="297"/>
      <c r="AS10" s="297"/>
      <c r="AT10" s="297"/>
      <c r="AU10" s="297"/>
      <c r="AV10" s="297"/>
      <c r="AW10" s="297"/>
      <c r="AX10" s="297"/>
      <c r="AY10" s="297"/>
      <c r="AZ10" s="297"/>
      <c r="BA10" s="297"/>
      <c r="BB10" s="297"/>
      <c r="BC10" s="297"/>
      <c r="BD10" s="306"/>
    </row>
    <row r="11" spans="1:64" s="302" customFormat="1" ht="36">
      <c r="A11" s="298"/>
      <c r="B11" s="298"/>
      <c r="C11" s="301" t="s">
        <v>11353</v>
      </c>
      <c r="D11" s="301" t="s">
        <v>11354</v>
      </c>
      <c r="E11" s="303" t="s">
        <v>20</v>
      </c>
      <c r="F11" s="304" t="s">
        <v>11355</v>
      </c>
      <c r="G11" s="304" t="s">
        <v>1934</v>
      </c>
      <c r="H11" s="554">
        <f t="shared" si="0"/>
        <v>198790</v>
      </c>
      <c r="I11" s="451">
        <v>193000</v>
      </c>
      <c r="J11" s="554">
        <f t="shared" si="1"/>
        <v>202650</v>
      </c>
      <c r="K11" s="554">
        <f t="shared" si="2"/>
        <v>212300</v>
      </c>
      <c r="M11" s="296"/>
      <c r="N11" s="296"/>
      <c r="O11" s="296"/>
      <c r="P11" s="296"/>
      <c r="Q11" s="296"/>
      <c r="R11" s="296"/>
      <c r="S11" s="296"/>
      <c r="T11" s="296"/>
      <c r="U11" s="296"/>
      <c r="V11" s="296"/>
      <c r="W11" s="296"/>
      <c r="X11" s="296"/>
      <c r="Y11" s="296"/>
      <c r="Z11" s="296"/>
      <c r="AA11" s="296"/>
      <c r="AB11" s="297"/>
      <c r="AC11" s="297"/>
      <c r="AD11" s="297"/>
      <c r="AE11" s="297"/>
      <c r="AF11" s="297"/>
      <c r="AG11" s="297"/>
      <c r="AH11" s="297"/>
      <c r="AI11" s="297"/>
      <c r="AJ11" s="297"/>
      <c r="AK11" s="297"/>
      <c r="AL11" s="297"/>
      <c r="AM11" s="297"/>
      <c r="AN11" s="297"/>
      <c r="AO11" s="297"/>
      <c r="AP11" s="297"/>
      <c r="AQ11" s="297"/>
      <c r="AR11" s="297"/>
      <c r="AS11" s="297"/>
      <c r="AT11" s="297"/>
      <c r="AU11" s="297"/>
      <c r="AV11" s="297"/>
      <c r="AW11" s="297"/>
      <c r="AX11" s="297"/>
      <c r="AY11" s="297"/>
      <c r="AZ11" s="297"/>
      <c r="BA11" s="297"/>
      <c r="BB11" s="297"/>
      <c r="BC11" s="297"/>
      <c r="BD11" s="306"/>
    </row>
    <row r="12" spans="1:64" s="302" customFormat="1" ht="36">
      <c r="A12" s="298"/>
      <c r="B12" s="298"/>
      <c r="C12" s="301" t="s">
        <v>11361</v>
      </c>
      <c r="D12" s="301" t="s">
        <v>11354</v>
      </c>
      <c r="E12" s="303" t="s">
        <v>20</v>
      </c>
      <c r="F12" s="304" t="s">
        <v>11362</v>
      </c>
      <c r="G12" s="304" t="s">
        <v>1934</v>
      </c>
      <c r="H12" s="554">
        <f t="shared" si="0"/>
        <v>271405</v>
      </c>
      <c r="I12" s="451">
        <v>263500</v>
      </c>
      <c r="J12" s="554">
        <f t="shared" si="1"/>
        <v>276675</v>
      </c>
      <c r="K12" s="554">
        <f t="shared" si="2"/>
        <v>289850</v>
      </c>
      <c r="M12" s="296"/>
      <c r="N12" s="296"/>
      <c r="O12" s="296"/>
      <c r="P12" s="296"/>
      <c r="Q12" s="296"/>
      <c r="R12" s="296"/>
      <c r="S12" s="296"/>
      <c r="T12" s="296"/>
      <c r="U12" s="296"/>
      <c r="V12" s="296"/>
      <c r="W12" s="296"/>
      <c r="X12" s="296"/>
      <c r="Y12" s="296"/>
      <c r="Z12" s="296"/>
      <c r="AA12" s="296"/>
      <c r="AB12" s="297"/>
      <c r="AC12" s="297"/>
      <c r="AD12" s="297"/>
      <c r="AE12" s="297"/>
      <c r="AF12" s="297"/>
      <c r="AG12" s="297"/>
      <c r="AH12" s="297"/>
      <c r="AI12" s="297"/>
      <c r="AJ12" s="297"/>
      <c r="AK12" s="297"/>
      <c r="AL12" s="297"/>
      <c r="AM12" s="297"/>
      <c r="AN12" s="297"/>
      <c r="AO12" s="297"/>
      <c r="AP12" s="297"/>
      <c r="AQ12" s="297"/>
      <c r="AR12" s="297"/>
      <c r="AS12" s="297"/>
      <c r="AT12" s="297"/>
      <c r="AU12" s="297"/>
      <c r="AV12" s="297"/>
      <c r="AW12" s="297"/>
      <c r="AX12" s="297"/>
      <c r="AY12" s="297"/>
      <c r="AZ12" s="297"/>
      <c r="BA12" s="297"/>
      <c r="BB12" s="297"/>
      <c r="BC12" s="297"/>
      <c r="BD12" s="306"/>
    </row>
    <row r="13" spans="1:64" s="302" customFormat="1" ht="36">
      <c r="A13" s="298"/>
      <c r="B13" s="298"/>
      <c r="C13" s="301" t="s">
        <v>11367</v>
      </c>
      <c r="D13" s="301" t="s">
        <v>11354</v>
      </c>
      <c r="E13" s="303" t="s">
        <v>20</v>
      </c>
      <c r="F13" s="304" t="s">
        <v>11369</v>
      </c>
      <c r="G13" s="304" t="s">
        <v>1934</v>
      </c>
      <c r="H13" s="554">
        <f t="shared" si="0"/>
        <v>322699</v>
      </c>
      <c r="I13" s="451">
        <v>313300</v>
      </c>
      <c r="J13" s="554">
        <f t="shared" si="1"/>
        <v>328965</v>
      </c>
      <c r="K13" s="554">
        <f t="shared" si="2"/>
        <v>344630</v>
      </c>
      <c r="M13" s="296"/>
      <c r="N13" s="296"/>
      <c r="O13" s="296"/>
      <c r="P13" s="296"/>
      <c r="Q13" s="296"/>
      <c r="R13" s="296"/>
      <c r="S13" s="296"/>
      <c r="T13" s="296"/>
      <c r="U13" s="296"/>
      <c r="V13" s="296"/>
      <c r="W13" s="296"/>
      <c r="X13" s="296"/>
      <c r="Y13" s="296"/>
      <c r="Z13" s="296"/>
      <c r="AA13" s="296"/>
      <c r="AB13" s="297"/>
      <c r="AC13" s="297"/>
      <c r="AD13" s="297"/>
      <c r="AE13" s="297"/>
      <c r="AF13" s="297"/>
      <c r="AG13" s="297"/>
      <c r="AH13" s="297"/>
      <c r="AI13" s="297"/>
      <c r="AJ13" s="297"/>
      <c r="AK13" s="297"/>
      <c r="AL13" s="297"/>
      <c r="AM13" s="297"/>
      <c r="AN13" s="297"/>
      <c r="AO13" s="297"/>
      <c r="AP13" s="297"/>
      <c r="AQ13" s="297"/>
      <c r="AR13" s="297"/>
      <c r="AS13" s="297"/>
      <c r="AT13" s="297"/>
      <c r="AU13" s="297"/>
      <c r="AV13" s="297"/>
      <c r="AW13" s="297"/>
      <c r="AX13" s="297"/>
      <c r="AY13" s="297"/>
      <c r="AZ13" s="297"/>
      <c r="BA13" s="297"/>
      <c r="BB13" s="297"/>
      <c r="BC13" s="297"/>
      <c r="BD13" s="306"/>
    </row>
    <row r="14" spans="1:64" s="302" customFormat="1" ht="36">
      <c r="A14" s="298"/>
      <c r="B14" s="298"/>
      <c r="C14" s="301" t="s">
        <v>11372</v>
      </c>
      <c r="D14" s="301" t="s">
        <v>11354</v>
      </c>
      <c r="E14" s="303" t="s">
        <v>20</v>
      </c>
      <c r="F14" s="304" t="s">
        <v>11374</v>
      </c>
      <c r="G14" s="304" t="s">
        <v>1934</v>
      </c>
      <c r="H14" s="554">
        <f t="shared" si="0"/>
        <v>431055</v>
      </c>
      <c r="I14" s="451">
        <v>418500</v>
      </c>
      <c r="J14" s="554">
        <f t="shared" si="1"/>
        <v>439425</v>
      </c>
      <c r="K14" s="554">
        <f t="shared" si="2"/>
        <v>460350</v>
      </c>
      <c r="M14" s="296"/>
      <c r="N14" s="296"/>
      <c r="O14" s="296"/>
      <c r="P14" s="296"/>
      <c r="Q14" s="296"/>
      <c r="R14" s="296"/>
      <c r="S14" s="296"/>
      <c r="T14" s="296"/>
      <c r="U14" s="296"/>
      <c r="V14" s="296"/>
      <c r="W14" s="296"/>
      <c r="X14" s="296"/>
      <c r="Y14" s="296"/>
      <c r="Z14" s="296"/>
      <c r="AA14" s="296"/>
      <c r="AB14" s="297"/>
      <c r="AC14" s="297"/>
      <c r="AD14" s="297"/>
      <c r="AE14" s="297"/>
      <c r="AF14" s="297"/>
      <c r="AG14" s="297"/>
      <c r="AH14" s="297"/>
      <c r="AI14" s="297"/>
      <c r="AJ14" s="297"/>
      <c r="AK14" s="297"/>
      <c r="AL14" s="297"/>
      <c r="AM14" s="297"/>
      <c r="AN14" s="297"/>
      <c r="AO14" s="297"/>
      <c r="AP14" s="297"/>
      <c r="AQ14" s="297"/>
      <c r="AR14" s="297"/>
      <c r="AS14" s="297"/>
      <c r="AT14" s="297"/>
      <c r="AU14" s="297"/>
      <c r="AV14" s="297"/>
      <c r="AW14" s="297"/>
      <c r="AX14" s="297"/>
      <c r="AY14" s="297"/>
      <c r="AZ14" s="297"/>
      <c r="BA14" s="297"/>
      <c r="BB14" s="297"/>
      <c r="BC14" s="297"/>
      <c r="BD14" s="306"/>
    </row>
    <row r="15" spans="1:64" s="302" customFormat="1" ht="36">
      <c r="A15" s="298"/>
      <c r="B15" s="298"/>
      <c r="C15" s="301" t="s">
        <v>11378</v>
      </c>
      <c r="D15" s="301" t="s">
        <v>11354</v>
      </c>
      <c r="E15" s="303" t="s">
        <v>20</v>
      </c>
      <c r="F15" s="304" t="s">
        <v>11379</v>
      </c>
      <c r="G15" s="304" t="s">
        <v>1934</v>
      </c>
      <c r="H15" s="554">
        <f t="shared" si="0"/>
        <v>686598</v>
      </c>
      <c r="I15" s="451">
        <v>666600</v>
      </c>
      <c r="J15" s="554">
        <f t="shared" si="1"/>
        <v>699930</v>
      </c>
      <c r="K15" s="554">
        <f t="shared" si="2"/>
        <v>733260</v>
      </c>
      <c r="M15" s="296"/>
      <c r="N15" s="296"/>
      <c r="O15" s="296"/>
      <c r="P15" s="296"/>
      <c r="Q15" s="296"/>
      <c r="R15" s="296"/>
      <c r="S15" s="296"/>
      <c r="T15" s="296"/>
      <c r="U15" s="296"/>
      <c r="V15" s="296"/>
      <c r="W15" s="296"/>
      <c r="X15" s="296"/>
      <c r="Y15" s="296"/>
      <c r="Z15" s="296"/>
      <c r="AA15" s="296"/>
      <c r="AB15" s="297"/>
      <c r="AC15" s="297"/>
      <c r="AD15" s="297"/>
      <c r="AE15" s="297"/>
      <c r="AF15" s="297"/>
      <c r="AG15" s="297"/>
      <c r="AH15" s="297"/>
      <c r="AI15" s="297"/>
      <c r="AJ15" s="297"/>
      <c r="AK15" s="297"/>
      <c r="AL15" s="297"/>
      <c r="AM15" s="297"/>
      <c r="AN15" s="297"/>
      <c r="AO15" s="297"/>
      <c r="AP15" s="297"/>
      <c r="AQ15" s="297"/>
      <c r="AR15" s="297"/>
      <c r="AS15" s="297"/>
      <c r="AT15" s="297"/>
      <c r="AU15" s="297"/>
      <c r="AV15" s="297"/>
      <c r="AW15" s="297"/>
      <c r="AX15" s="297"/>
      <c r="AY15" s="297"/>
      <c r="AZ15" s="297"/>
      <c r="BA15" s="297"/>
      <c r="BB15" s="297"/>
      <c r="BC15" s="297"/>
      <c r="BD15" s="306"/>
    </row>
    <row r="16" spans="1:64" s="302" customFormat="1" ht="36">
      <c r="A16" s="298"/>
      <c r="B16" s="298"/>
      <c r="C16" s="301" t="s">
        <v>11383</v>
      </c>
      <c r="D16" s="301" t="s">
        <v>11354</v>
      </c>
      <c r="E16" s="303" t="s">
        <v>20</v>
      </c>
      <c r="F16" s="304" t="s">
        <v>11384</v>
      </c>
      <c r="G16" s="304" t="s">
        <v>1934</v>
      </c>
      <c r="H16" s="554">
        <f t="shared" si="0"/>
        <v>895791</v>
      </c>
      <c r="I16" s="451">
        <v>869700</v>
      </c>
      <c r="J16" s="554">
        <f t="shared" si="1"/>
        <v>913185</v>
      </c>
      <c r="K16" s="554">
        <f t="shared" si="2"/>
        <v>956670</v>
      </c>
      <c r="M16" s="296"/>
      <c r="N16" s="296"/>
      <c r="O16" s="296"/>
      <c r="P16" s="296"/>
      <c r="Q16" s="296"/>
      <c r="R16" s="296"/>
      <c r="S16" s="296"/>
      <c r="T16" s="296"/>
      <c r="U16" s="296"/>
      <c r="V16" s="296"/>
      <c r="W16" s="296"/>
      <c r="X16" s="296"/>
      <c r="Y16" s="296"/>
      <c r="Z16" s="296"/>
      <c r="AA16" s="296"/>
      <c r="AB16" s="297"/>
      <c r="AC16" s="297"/>
      <c r="AD16" s="297"/>
      <c r="AE16" s="297"/>
      <c r="AF16" s="297"/>
      <c r="AG16" s="297"/>
      <c r="AH16" s="297"/>
      <c r="AI16" s="297"/>
      <c r="AJ16" s="297"/>
      <c r="AK16" s="297"/>
      <c r="AL16" s="297"/>
      <c r="AM16" s="297"/>
      <c r="AN16" s="297"/>
      <c r="AO16" s="297"/>
      <c r="AP16" s="297"/>
      <c r="AQ16" s="297"/>
      <c r="AR16" s="297"/>
      <c r="AS16" s="297"/>
      <c r="AT16" s="297"/>
      <c r="AU16" s="297"/>
      <c r="AV16" s="297"/>
      <c r="AW16" s="297"/>
      <c r="AX16" s="297"/>
      <c r="AY16" s="297"/>
      <c r="AZ16" s="297"/>
      <c r="BA16" s="297"/>
      <c r="BB16" s="297"/>
      <c r="BC16" s="297"/>
      <c r="BD16" s="306"/>
    </row>
    <row r="17" spans="1:56" s="302" customFormat="1" ht="36">
      <c r="A17" s="298"/>
      <c r="B17" s="298"/>
      <c r="C17" s="301" t="s">
        <v>11388</v>
      </c>
      <c r="D17" s="301" t="s">
        <v>11354</v>
      </c>
      <c r="E17" s="303" t="s">
        <v>20</v>
      </c>
      <c r="F17" s="304" t="s">
        <v>11389</v>
      </c>
      <c r="G17" s="304" t="s">
        <v>1934</v>
      </c>
      <c r="H17" s="554">
        <f t="shared" si="0"/>
        <v>1273904</v>
      </c>
      <c r="I17" s="451">
        <v>1236800</v>
      </c>
      <c r="J17" s="554">
        <f t="shared" si="1"/>
        <v>1298640</v>
      </c>
      <c r="K17" s="554">
        <f t="shared" si="2"/>
        <v>1360480</v>
      </c>
      <c r="M17" s="296"/>
      <c r="N17" s="296"/>
      <c r="O17" s="296"/>
      <c r="P17" s="296"/>
      <c r="Q17" s="296"/>
      <c r="R17" s="296"/>
      <c r="S17" s="296"/>
      <c r="T17" s="296"/>
      <c r="U17" s="296"/>
      <c r="V17" s="296"/>
      <c r="W17" s="296"/>
      <c r="X17" s="296"/>
      <c r="Y17" s="296"/>
      <c r="Z17" s="296"/>
      <c r="AA17" s="296"/>
      <c r="AB17" s="297"/>
      <c r="AC17" s="297"/>
      <c r="AD17" s="297"/>
      <c r="AE17" s="297"/>
      <c r="AF17" s="297"/>
      <c r="AG17" s="297"/>
      <c r="AH17" s="297"/>
      <c r="AI17" s="297"/>
      <c r="AJ17" s="297"/>
      <c r="AK17" s="297"/>
      <c r="AL17" s="297"/>
      <c r="AM17" s="297"/>
      <c r="AN17" s="297"/>
      <c r="AO17" s="297"/>
      <c r="AP17" s="297"/>
      <c r="AQ17" s="297"/>
      <c r="AR17" s="297"/>
      <c r="AS17" s="297"/>
      <c r="AT17" s="297"/>
      <c r="AU17" s="297"/>
      <c r="AV17" s="297"/>
      <c r="AW17" s="297"/>
      <c r="AX17" s="297"/>
      <c r="AY17" s="297"/>
      <c r="AZ17" s="297"/>
      <c r="BA17" s="297"/>
      <c r="BB17" s="297"/>
      <c r="BC17" s="297"/>
      <c r="BD17" s="306"/>
    </row>
    <row r="18" spans="1:56" s="302" customFormat="1" ht="36">
      <c r="A18" s="298"/>
      <c r="B18" s="298"/>
      <c r="C18" s="301" t="s">
        <v>11394</v>
      </c>
      <c r="D18" s="301" t="s">
        <v>11354</v>
      </c>
      <c r="E18" s="303" t="s">
        <v>20</v>
      </c>
      <c r="F18" s="304" t="s">
        <v>11395</v>
      </c>
      <c r="G18" s="304" t="s">
        <v>1934</v>
      </c>
      <c r="H18" s="554">
        <f t="shared" si="0"/>
        <v>1723808</v>
      </c>
      <c r="I18" s="451">
        <v>1673600</v>
      </c>
      <c r="J18" s="554">
        <f t="shared" si="1"/>
        <v>1757280</v>
      </c>
      <c r="K18" s="554">
        <f t="shared" si="2"/>
        <v>1840960</v>
      </c>
      <c r="M18" s="296"/>
      <c r="N18" s="296"/>
      <c r="O18" s="296"/>
      <c r="P18" s="296"/>
      <c r="Q18" s="296"/>
      <c r="R18" s="296"/>
      <c r="S18" s="296"/>
      <c r="T18" s="296"/>
      <c r="U18" s="296"/>
      <c r="V18" s="296"/>
      <c r="W18" s="296"/>
      <c r="X18" s="296"/>
      <c r="Y18" s="296"/>
      <c r="Z18" s="296"/>
      <c r="AA18" s="296"/>
      <c r="AB18" s="297"/>
      <c r="AC18" s="297"/>
      <c r="AD18" s="297"/>
      <c r="AE18" s="297"/>
      <c r="AF18" s="297"/>
      <c r="AG18" s="297"/>
      <c r="AH18" s="297"/>
      <c r="AI18" s="297"/>
      <c r="AJ18" s="297"/>
      <c r="AK18" s="297"/>
      <c r="AL18" s="297"/>
      <c r="AM18" s="297"/>
      <c r="AN18" s="297"/>
      <c r="AO18" s="297"/>
      <c r="AP18" s="297"/>
      <c r="AQ18" s="297"/>
      <c r="AR18" s="297"/>
      <c r="AS18" s="297"/>
      <c r="AT18" s="297"/>
      <c r="AU18" s="297"/>
      <c r="AV18" s="297"/>
      <c r="AW18" s="297"/>
      <c r="AX18" s="297"/>
      <c r="AY18" s="297"/>
      <c r="AZ18" s="297"/>
      <c r="BA18" s="297"/>
      <c r="BB18" s="297"/>
      <c r="BC18" s="297"/>
      <c r="BD18" s="306"/>
    </row>
    <row r="19" spans="1:56" s="302" customFormat="1" ht="36">
      <c r="A19" s="298"/>
      <c r="B19" s="298"/>
      <c r="C19" s="301" t="s">
        <v>11398</v>
      </c>
      <c r="D19" s="301" t="s">
        <v>11354</v>
      </c>
      <c r="E19" s="303" t="s">
        <v>20</v>
      </c>
      <c r="F19" s="304" t="s">
        <v>11399</v>
      </c>
      <c r="G19" s="304" t="s">
        <v>1934</v>
      </c>
      <c r="H19" s="554">
        <f t="shared" si="0"/>
        <v>2228302</v>
      </c>
      <c r="I19" s="451">
        <v>2163400</v>
      </c>
      <c r="J19" s="554">
        <f t="shared" si="1"/>
        <v>2271570</v>
      </c>
      <c r="K19" s="554">
        <f t="shared" si="2"/>
        <v>2379740</v>
      </c>
      <c r="M19" s="296"/>
      <c r="N19" s="296"/>
      <c r="O19" s="296"/>
      <c r="P19" s="296"/>
      <c r="Q19" s="296"/>
      <c r="R19" s="296"/>
      <c r="S19" s="296"/>
      <c r="T19" s="296"/>
      <c r="U19" s="296"/>
      <c r="V19" s="296"/>
      <c r="W19" s="296"/>
      <c r="X19" s="296"/>
      <c r="Y19" s="296"/>
      <c r="Z19" s="296"/>
      <c r="AA19" s="296"/>
      <c r="AB19" s="297"/>
      <c r="AC19" s="297"/>
      <c r="AD19" s="297"/>
      <c r="AE19" s="297"/>
      <c r="AF19" s="297"/>
      <c r="AG19" s="297"/>
      <c r="AH19" s="297"/>
      <c r="AI19" s="297"/>
      <c r="AJ19" s="297"/>
      <c r="AK19" s="297"/>
      <c r="AL19" s="297"/>
      <c r="AM19" s="297"/>
      <c r="AN19" s="297"/>
      <c r="AO19" s="297"/>
      <c r="AP19" s="297"/>
      <c r="AQ19" s="297"/>
      <c r="AR19" s="297"/>
      <c r="AS19" s="297"/>
      <c r="AT19" s="297"/>
      <c r="AU19" s="297"/>
      <c r="AV19" s="297"/>
      <c r="AW19" s="297"/>
      <c r="AX19" s="297"/>
      <c r="AY19" s="297"/>
      <c r="AZ19" s="297"/>
      <c r="BA19" s="297"/>
      <c r="BB19" s="297"/>
      <c r="BC19" s="297"/>
      <c r="BD19" s="306"/>
    </row>
    <row r="20" spans="1:56" s="302" customFormat="1" ht="36">
      <c r="A20" s="298"/>
      <c r="B20" s="298"/>
      <c r="C20" s="301" t="s">
        <v>11404</v>
      </c>
      <c r="D20" s="301" t="s">
        <v>11354</v>
      </c>
      <c r="E20" s="303" t="s">
        <v>20</v>
      </c>
      <c r="F20" s="304" t="s">
        <v>11405</v>
      </c>
      <c r="G20" s="304" t="s">
        <v>1934</v>
      </c>
      <c r="H20" s="554">
        <f t="shared" si="0"/>
        <v>3406210</v>
      </c>
      <c r="I20" s="451">
        <v>3307000</v>
      </c>
      <c r="J20" s="554">
        <f t="shared" si="1"/>
        <v>3472350</v>
      </c>
      <c r="K20" s="554">
        <f t="shared" si="2"/>
        <v>3637700</v>
      </c>
      <c r="M20" s="296"/>
      <c r="N20" s="296"/>
      <c r="O20" s="296"/>
      <c r="P20" s="296"/>
      <c r="Q20" s="296"/>
      <c r="R20" s="296"/>
      <c r="S20" s="296"/>
      <c r="T20" s="296"/>
      <c r="U20" s="296"/>
      <c r="V20" s="296"/>
      <c r="W20" s="296"/>
      <c r="X20" s="296"/>
      <c r="Y20" s="296"/>
      <c r="Z20" s="296"/>
      <c r="AA20" s="296"/>
      <c r="AB20" s="297"/>
      <c r="AC20" s="297"/>
      <c r="AD20" s="297"/>
      <c r="AE20" s="297"/>
      <c r="AF20" s="297"/>
      <c r="AG20" s="297"/>
      <c r="AH20" s="297"/>
      <c r="AI20" s="297"/>
      <c r="AJ20" s="297"/>
      <c r="AK20" s="297"/>
      <c r="AL20" s="297"/>
      <c r="AM20" s="297"/>
      <c r="AN20" s="297"/>
      <c r="AO20" s="297"/>
      <c r="AP20" s="297"/>
      <c r="AQ20" s="297"/>
      <c r="AR20" s="297"/>
      <c r="AS20" s="297"/>
      <c r="AT20" s="297"/>
      <c r="AU20" s="297"/>
      <c r="AV20" s="297"/>
      <c r="AW20" s="297"/>
      <c r="AX20" s="297"/>
      <c r="AY20" s="297"/>
      <c r="AZ20" s="297"/>
      <c r="BA20" s="297"/>
      <c r="BB20" s="297"/>
      <c r="BC20" s="297"/>
      <c r="BD20" s="306"/>
    </row>
    <row r="21" spans="1:56" s="302" customFormat="1" ht="36">
      <c r="A21" s="298"/>
      <c r="B21" s="298"/>
      <c r="C21" s="301" t="s">
        <v>11408</v>
      </c>
      <c r="D21" s="301" t="s">
        <v>11354</v>
      </c>
      <c r="E21" s="303" t="s">
        <v>20</v>
      </c>
      <c r="F21" s="304" t="s">
        <v>11409</v>
      </c>
      <c r="G21" s="304" t="s">
        <v>721</v>
      </c>
      <c r="H21" s="554">
        <f t="shared" si="0"/>
        <v>221759</v>
      </c>
      <c r="I21" s="451">
        <v>215300</v>
      </c>
      <c r="J21" s="554">
        <f t="shared" si="1"/>
        <v>226065</v>
      </c>
      <c r="K21" s="554">
        <f t="shared" si="2"/>
        <v>236830</v>
      </c>
      <c r="M21" s="296"/>
      <c r="N21" s="296"/>
      <c r="O21" s="296"/>
      <c r="P21" s="296"/>
      <c r="Q21" s="296"/>
      <c r="R21" s="296"/>
      <c r="S21" s="296"/>
      <c r="T21" s="296"/>
      <c r="U21" s="296"/>
      <c r="V21" s="296"/>
      <c r="W21" s="296"/>
      <c r="X21" s="296"/>
      <c r="Y21" s="296"/>
      <c r="Z21" s="296"/>
      <c r="AA21" s="296"/>
      <c r="AB21" s="297"/>
      <c r="AC21" s="297"/>
      <c r="AD21" s="297"/>
      <c r="AE21" s="297"/>
      <c r="AF21" s="297"/>
      <c r="AG21" s="297"/>
      <c r="AH21" s="297"/>
      <c r="AI21" s="297"/>
      <c r="AJ21" s="297"/>
      <c r="AK21" s="297"/>
      <c r="AL21" s="297"/>
      <c r="AM21" s="297"/>
      <c r="AN21" s="297"/>
      <c r="AO21" s="297"/>
      <c r="AP21" s="297"/>
      <c r="AQ21" s="297"/>
      <c r="AR21" s="297"/>
      <c r="AS21" s="297"/>
      <c r="AT21" s="297"/>
      <c r="AU21" s="297"/>
      <c r="AV21" s="297"/>
      <c r="AW21" s="297"/>
      <c r="AX21" s="297"/>
      <c r="AY21" s="297"/>
      <c r="AZ21" s="297"/>
      <c r="BA21" s="297"/>
      <c r="BB21" s="297"/>
      <c r="BC21" s="297"/>
      <c r="BD21" s="306"/>
    </row>
    <row r="22" spans="1:56" s="302" customFormat="1" ht="36">
      <c r="A22" s="298"/>
      <c r="B22" s="298"/>
      <c r="C22" s="301" t="s">
        <v>11415</v>
      </c>
      <c r="D22" s="301" t="s">
        <v>11416</v>
      </c>
      <c r="E22" s="303" t="s">
        <v>20</v>
      </c>
      <c r="F22" s="304" t="s">
        <v>20</v>
      </c>
      <c r="G22" s="304" t="s">
        <v>781</v>
      </c>
      <c r="H22" s="554">
        <f t="shared" si="0"/>
        <v>10506</v>
      </c>
      <c r="I22" s="451">
        <v>10200</v>
      </c>
      <c r="J22" s="554">
        <f t="shared" si="1"/>
        <v>10710</v>
      </c>
      <c r="K22" s="554">
        <f t="shared" si="2"/>
        <v>11220</v>
      </c>
      <c r="M22" s="296"/>
      <c r="N22" s="296"/>
      <c r="O22" s="296"/>
      <c r="P22" s="296"/>
      <c r="Q22" s="296"/>
      <c r="R22" s="296"/>
      <c r="S22" s="296"/>
      <c r="T22" s="296"/>
      <c r="U22" s="296"/>
      <c r="V22" s="296"/>
      <c r="W22" s="296"/>
      <c r="X22" s="296"/>
      <c r="Y22" s="296"/>
      <c r="Z22" s="296"/>
      <c r="AA22" s="296"/>
      <c r="AB22" s="297"/>
      <c r="AC22" s="297"/>
      <c r="AD22" s="297"/>
      <c r="AE22" s="297"/>
      <c r="AF22" s="297"/>
      <c r="AG22" s="297"/>
      <c r="AH22" s="297"/>
      <c r="AI22" s="297"/>
      <c r="AJ22" s="297"/>
      <c r="AK22" s="297"/>
      <c r="AL22" s="297"/>
      <c r="AM22" s="297"/>
      <c r="AN22" s="297"/>
      <c r="AO22" s="297"/>
      <c r="AP22" s="297"/>
      <c r="AQ22" s="297"/>
      <c r="AR22" s="297"/>
      <c r="AS22" s="297"/>
      <c r="AT22" s="297"/>
      <c r="AU22" s="297"/>
      <c r="AV22" s="297"/>
      <c r="AW22" s="297"/>
      <c r="AX22" s="297"/>
      <c r="AY22" s="297"/>
      <c r="AZ22" s="297"/>
      <c r="BA22" s="297"/>
      <c r="BB22" s="297"/>
      <c r="BC22" s="297"/>
      <c r="BD22" s="306"/>
    </row>
    <row r="23" spans="1:56" s="302" customFormat="1" ht="36">
      <c r="A23" s="298"/>
      <c r="B23" s="298"/>
      <c r="C23" s="301" t="s">
        <v>11420</v>
      </c>
      <c r="D23" s="301" t="s">
        <v>11354</v>
      </c>
      <c r="E23" s="303" t="s">
        <v>20</v>
      </c>
      <c r="F23" s="304" t="s">
        <v>11421</v>
      </c>
      <c r="G23" s="304" t="s">
        <v>721</v>
      </c>
      <c r="H23" s="554">
        <f t="shared" si="0"/>
        <v>204455</v>
      </c>
      <c r="I23" s="451">
        <v>198500</v>
      </c>
      <c r="J23" s="554">
        <f t="shared" si="1"/>
        <v>208425</v>
      </c>
      <c r="K23" s="554">
        <f t="shared" si="2"/>
        <v>218350</v>
      </c>
      <c r="M23" s="296"/>
      <c r="N23" s="296"/>
      <c r="O23" s="296"/>
      <c r="P23" s="296"/>
      <c r="Q23" s="296"/>
      <c r="R23" s="296"/>
      <c r="S23" s="296"/>
      <c r="T23" s="296"/>
      <c r="U23" s="296"/>
      <c r="V23" s="296"/>
      <c r="W23" s="296"/>
      <c r="X23" s="296"/>
      <c r="Y23" s="296"/>
      <c r="Z23" s="296"/>
      <c r="AA23" s="296"/>
      <c r="AB23" s="297"/>
      <c r="AC23" s="297"/>
      <c r="AD23" s="297"/>
      <c r="AE23" s="297"/>
      <c r="AF23" s="297"/>
      <c r="AG23" s="297"/>
      <c r="AH23" s="297"/>
      <c r="AI23" s="297"/>
      <c r="AJ23" s="297"/>
      <c r="AK23" s="297"/>
      <c r="AL23" s="297"/>
      <c r="AM23" s="297"/>
      <c r="AN23" s="297"/>
      <c r="AO23" s="297"/>
      <c r="AP23" s="297"/>
      <c r="AQ23" s="297"/>
      <c r="AR23" s="297"/>
      <c r="AS23" s="297"/>
      <c r="AT23" s="297"/>
      <c r="AU23" s="297"/>
      <c r="AV23" s="297"/>
      <c r="AW23" s="297"/>
      <c r="AX23" s="297"/>
      <c r="AY23" s="297"/>
      <c r="AZ23" s="297"/>
      <c r="BA23" s="297"/>
      <c r="BB23" s="297"/>
      <c r="BC23" s="297"/>
      <c r="BD23" s="306"/>
    </row>
    <row r="24" spans="1:56" s="302" customFormat="1" ht="18.75">
      <c r="A24" s="298"/>
      <c r="B24" s="298"/>
      <c r="C24" s="301" t="s">
        <v>11424</v>
      </c>
      <c r="D24" s="301" t="s">
        <v>11425</v>
      </c>
      <c r="E24" s="303" t="s">
        <v>20</v>
      </c>
      <c r="F24" s="304" t="s">
        <v>20</v>
      </c>
      <c r="G24" s="304" t="s">
        <v>730</v>
      </c>
      <c r="H24" s="554">
        <f t="shared" si="0"/>
        <v>188799</v>
      </c>
      <c r="I24" s="451">
        <v>183300</v>
      </c>
      <c r="J24" s="554">
        <f t="shared" si="1"/>
        <v>192465</v>
      </c>
      <c r="K24" s="554">
        <f t="shared" si="2"/>
        <v>201630</v>
      </c>
      <c r="M24" s="296"/>
      <c r="N24" s="296"/>
      <c r="O24" s="296"/>
      <c r="P24" s="296"/>
      <c r="Q24" s="296"/>
      <c r="R24" s="296"/>
      <c r="S24" s="296"/>
      <c r="T24" s="296"/>
      <c r="U24" s="296"/>
      <c r="V24" s="296"/>
      <c r="W24" s="296"/>
      <c r="X24" s="296"/>
      <c r="Y24" s="296"/>
      <c r="Z24" s="296"/>
      <c r="AA24" s="296"/>
      <c r="AB24" s="297"/>
      <c r="AC24" s="297"/>
      <c r="AD24" s="297"/>
      <c r="AE24" s="297"/>
      <c r="AF24" s="297"/>
      <c r="AG24" s="297"/>
      <c r="AH24" s="297"/>
      <c r="AI24" s="297"/>
      <c r="AJ24" s="297"/>
      <c r="AK24" s="297"/>
      <c r="AL24" s="297"/>
      <c r="AM24" s="297"/>
      <c r="AN24" s="297"/>
      <c r="AO24" s="297"/>
      <c r="AP24" s="297"/>
      <c r="AQ24" s="297"/>
      <c r="AR24" s="297"/>
      <c r="AS24" s="297"/>
      <c r="AT24" s="297"/>
      <c r="AU24" s="297"/>
      <c r="AV24" s="297"/>
      <c r="AW24" s="297"/>
      <c r="AX24" s="297"/>
      <c r="AY24" s="297"/>
      <c r="AZ24" s="297"/>
      <c r="BA24" s="297"/>
      <c r="BB24" s="297"/>
      <c r="BC24" s="297"/>
      <c r="BD24" s="306"/>
    </row>
    <row r="25" spans="1:56" s="302" customFormat="1" ht="18.75">
      <c r="A25" s="298"/>
      <c r="B25" s="298"/>
      <c r="C25" s="301" t="s">
        <v>11430</v>
      </c>
      <c r="D25" s="301" t="s">
        <v>11431</v>
      </c>
      <c r="E25" s="303" t="s">
        <v>20</v>
      </c>
      <c r="F25" s="304" t="s">
        <v>20</v>
      </c>
      <c r="G25" s="304" t="s">
        <v>730</v>
      </c>
      <c r="H25" s="554">
        <f t="shared" si="0"/>
        <v>340724</v>
      </c>
      <c r="I25" s="451">
        <v>330800</v>
      </c>
      <c r="J25" s="554">
        <f t="shared" si="1"/>
        <v>347340</v>
      </c>
      <c r="K25" s="554">
        <f t="shared" si="2"/>
        <v>363880</v>
      </c>
      <c r="M25" s="296"/>
      <c r="N25" s="296"/>
      <c r="O25" s="296"/>
      <c r="P25" s="296"/>
      <c r="Q25" s="296"/>
      <c r="R25" s="296"/>
      <c r="S25" s="296"/>
      <c r="T25" s="296"/>
      <c r="U25" s="296"/>
      <c r="V25" s="296"/>
      <c r="W25" s="296"/>
      <c r="X25" s="296"/>
      <c r="Y25" s="296"/>
      <c r="Z25" s="296"/>
      <c r="AA25" s="296"/>
      <c r="AB25" s="297"/>
      <c r="AC25" s="297"/>
      <c r="AD25" s="297"/>
      <c r="AE25" s="297"/>
      <c r="AF25" s="297"/>
      <c r="AG25" s="297"/>
      <c r="AH25" s="297"/>
      <c r="AI25" s="297"/>
      <c r="AJ25" s="297"/>
      <c r="AK25" s="297"/>
      <c r="AL25" s="297"/>
      <c r="AM25" s="297"/>
      <c r="AN25" s="297"/>
      <c r="AO25" s="297"/>
      <c r="AP25" s="297"/>
      <c r="AQ25" s="297"/>
      <c r="AR25" s="297"/>
      <c r="AS25" s="297"/>
      <c r="AT25" s="297"/>
      <c r="AU25" s="297"/>
      <c r="AV25" s="297"/>
      <c r="AW25" s="297"/>
      <c r="AX25" s="297"/>
      <c r="AY25" s="297"/>
      <c r="AZ25" s="297"/>
      <c r="BA25" s="297"/>
      <c r="BB25" s="297"/>
      <c r="BC25" s="297"/>
      <c r="BD25" s="306"/>
    </row>
    <row r="26" spans="1:56" s="302" customFormat="1" ht="36">
      <c r="A26" s="298"/>
      <c r="B26" s="298"/>
      <c r="C26" s="301" t="s">
        <v>11436</v>
      </c>
      <c r="D26" s="301" t="s">
        <v>11437</v>
      </c>
      <c r="E26" s="303" t="s">
        <v>20</v>
      </c>
      <c r="F26" s="304" t="s">
        <v>11438</v>
      </c>
      <c r="G26" s="304" t="s">
        <v>7269</v>
      </c>
      <c r="H26" s="554">
        <f t="shared" si="0"/>
        <v>300970.12</v>
      </c>
      <c r="I26" s="451">
        <v>292204</v>
      </c>
      <c r="J26" s="554">
        <f t="shared" si="1"/>
        <v>306814.2</v>
      </c>
      <c r="K26" s="554">
        <f t="shared" si="2"/>
        <v>321424.40000000002</v>
      </c>
      <c r="M26" s="296"/>
      <c r="N26" s="296"/>
      <c r="O26" s="296"/>
      <c r="P26" s="296"/>
      <c r="Q26" s="296"/>
      <c r="R26" s="296"/>
      <c r="S26" s="296"/>
      <c r="T26" s="296"/>
      <c r="U26" s="296"/>
      <c r="V26" s="296"/>
      <c r="W26" s="296"/>
      <c r="X26" s="296"/>
      <c r="Y26" s="296"/>
      <c r="Z26" s="296"/>
      <c r="AA26" s="296"/>
      <c r="AB26" s="297"/>
      <c r="AC26" s="297"/>
      <c r="AD26" s="297"/>
      <c r="AE26" s="297"/>
      <c r="AF26" s="297"/>
      <c r="AG26" s="297"/>
      <c r="AH26" s="297"/>
      <c r="AI26" s="297"/>
      <c r="AJ26" s="297"/>
      <c r="AK26" s="297"/>
      <c r="AL26" s="297"/>
      <c r="AM26" s="297"/>
      <c r="AN26" s="297"/>
      <c r="AO26" s="297"/>
      <c r="AP26" s="297"/>
      <c r="AQ26" s="297"/>
      <c r="AR26" s="297"/>
      <c r="AS26" s="297"/>
      <c r="AT26" s="297"/>
      <c r="AU26" s="297"/>
      <c r="AV26" s="297"/>
      <c r="AW26" s="297"/>
      <c r="AX26" s="297"/>
      <c r="AY26" s="297"/>
      <c r="AZ26" s="297"/>
      <c r="BA26" s="297"/>
      <c r="BB26" s="297"/>
      <c r="BC26" s="297"/>
      <c r="BD26" s="306"/>
    </row>
    <row r="27" spans="1:56" s="302" customFormat="1" ht="18.75">
      <c r="A27" s="298"/>
      <c r="B27" s="298"/>
      <c r="C27" s="299" t="s">
        <v>11440</v>
      </c>
      <c r="D27" s="299" t="s">
        <v>11441</v>
      </c>
      <c r="E27" s="300"/>
      <c r="F27" s="301"/>
      <c r="G27" s="301"/>
      <c r="H27" s="554">
        <f t="shared" si="0"/>
        <v>0</v>
      </c>
      <c r="I27" s="31"/>
      <c r="J27" s="554">
        <f t="shared" si="1"/>
        <v>0</v>
      </c>
      <c r="K27" s="554">
        <f t="shared" si="2"/>
        <v>0</v>
      </c>
      <c r="M27" s="296"/>
      <c r="N27" s="296"/>
      <c r="O27" s="296"/>
      <c r="P27" s="296"/>
      <c r="Q27" s="296"/>
      <c r="R27" s="296"/>
      <c r="S27" s="296"/>
      <c r="T27" s="296"/>
      <c r="U27" s="296"/>
      <c r="V27" s="296"/>
      <c r="W27" s="296"/>
      <c r="X27" s="296"/>
      <c r="Y27" s="296"/>
      <c r="Z27" s="296"/>
      <c r="AA27" s="296"/>
      <c r="AB27" s="297"/>
      <c r="AC27" s="297"/>
      <c r="AD27" s="297"/>
      <c r="AE27" s="297"/>
      <c r="AF27" s="297"/>
      <c r="AG27" s="297"/>
      <c r="AH27" s="297"/>
      <c r="AI27" s="297"/>
      <c r="AJ27" s="297"/>
      <c r="AK27" s="297"/>
      <c r="AL27" s="297"/>
      <c r="AM27" s="297"/>
      <c r="AN27" s="297"/>
      <c r="AO27" s="297"/>
      <c r="AP27" s="297"/>
      <c r="AQ27" s="297"/>
      <c r="AR27" s="297"/>
      <c r="AS27" s="297"/>
      <c r="AT27" s="297"/>
      <c r="AU27" s="297"/>
      <c r="AV27" s="297"/>
      <c r="AW27" s="297"/>
      <c r="AX27" s="297"/>
      <c r="AY27" s="297"/>
      <c r="AZ27" s="297"/>
      <c r="BA27" s="297"/>
      <c r="BB27" s="297"/>
      <c r="BC27" s="297"/>
      <c r="BD27" s="306"/>
    </row>
    <row r="28" spans="1:56" s="302" customFormat="1" ht="36">
      <c r="A28" s="298"/>
      <c r="B28" s="298"/>
      <c r="C28" s="301" t="s">
        <v>11446</v>
      </c>
      <c r="D28" s="301" t="s">
        <v>11447</v>
      </c>
      <c r="E28" s="303" t="s">
        <v>20</v>
      </c>
      <c r="F28" s="304" t="s">
        <v>11448</v>
      </c>
      <c r="G28" s="304" t="s">
        <v>721</v>
      </c>
      <c r="H28" s="554">
        <f t="shared" si="0"/>
        <v>80855</v>
      </c>
      <c r="I28" s="451">
        <v>78500</v>
      </c>
      <c r="J28" s="554">
        <f t="shared" si="1"/>
        <v>82425</v>
      </c>
      <c r="K28" s="554">
        <f t="shared" si="2"/>
        <v>86350</v>
      </c>
      <c r="M28" s="296"/>
      <c r="N28" s="296"/>
      <c r="O28" s="296"/>
      <c r="P28" s="296"/>
      <c r="Q28" s="296"/>
      <c r="R28" s="296"/>
      <c r="S28" s="296"/>
      <c r="T28" s="296"/>
      <c r="U28" s="296"/>
      <c r="V28" s="296"/>
      <c r="W28" s="296"/>
      <c r="X28" s="296"/>
      <c r="Y28" s="296"/>
      <c r="Z28" s="296"/>
      <c r="AA28" s="296"/>
      <c r="AB28" s="297"/>
      <c r="AC28" s="297"/>
      <c r="AD28" s="297"/>
      <c r="AE28" s="297"/>
      <c r="AF28" s="297"/>
      <c r="AG28" s="297"/>
      <c r="AH28" s="297"/>
      <c r="AI28" s="297"/>
      <c r="AJ28" s="297"/>
      <c r="AK28" s="297"/>
      <c r="AL28" s="297"/>
      <c r="AM28" s="297"/>
      <c r="AN28" s="297"/>
      <c r="AO28" s="297"/>
      <c r="AP28" s="297"/>
      <c r="AQ28" s="297"/>
      <c r="AR28" s="297"/>
      <c r="AS28" s="297"/>
      <c r="AT28" s="297"/>
      <c r="AU28" s="297"/>
      <c r="AV28" s="297"/>
      <c r="AW28" s="297"/>
      <c r="AX28" s="297"/>
      <c r="AY28" s="297"/>
      <c r="AZ28" s="297"/>
      <c r="BA28" s="297"/>
      <c r="BB28" s="297"/>
      <c r="BC28" s="297"/>
      <c r="BD28" s="306"/>
    </row>
    <row r="29" spans="1:56" s="302" customFormat="1" ht="36">
      <c r="A29" s="298"/>
      <c r="B29" s="298"/>
      <c r="C29" s="301" t="s">
        <v>11455</v>
      </c>
      <c r="D29" s="301" t="s">
        <v>11447</v>
      </c>
      <c r="E29" s="303" t="s">
        <v>20</v>
      </c>
      <c r="F29" s="304" t="s">
        <v>11456</v>
      </c>
      <c r="G29" s="304" t="s">
        <v>721</v>
      </c>
      <c r="H29" s="554">
        <f t="shared" si="0"/>
        <v>48513</v>
      </c>
      <c r="I29" s="451">
        <v>47100</v>
      </c>
      <c r="J29" s="554">
        <f t="shared" si="1"/>
        <v>49455</v>
      </c>
      <c r="K29" s="554">
        <f t="shared" si="2"/>
        <v>51810</v>
      </c>
      <c r="M29" s="296"/>
      <c r="N29" s="296"/>
      <c r="O29" s="296"/>
      <c r="P29" s="296"/>
      <c r="Q29" s="296"/>
      <c r="R29" s="296"/>
      <c r="S29" s="296"/>
      <c r="T29" s="296"/>
      <c r="U29" s="296"/>
      <c r="V29" s="296"/>
      <c r="W29" s="296"/>
      <c r="X29" s="296"/>
      <c r="Y29" s="296"/>
      <c r="Z29" s="296"/>
      <c r="AA29" s="296"/>
      <c r="AB29" s="297"/>
      <c r="AC29" s="297"/>
      <c r="AD29" s="297"/>
      <c r="AE29" s="297"/>
      <c r="AF29" s="297"/>
      <c r="AG29" s="297"/>
      <c r="AH29" s="297"/>
      <c r="AI29" s="297"/>
      <c r="AJ29" s="297"/>
      <c r="AK29" s="297"/>
      <c r="AL29" s="297"/>
      <c r="AM29" s="297"/>
      <c r="AN29" s="297"/>
      <c r="AO29" s="297"/>
      <c r="AP29" s="297"/>
      <c r="AQ29" s="297"/>
      <c r="AR29" s="297"/>
      <c r="AS29" s="297"/>
      <c r="AT29" s="297"/>
      <c r="AU29" s="297"/>
      <c r="AV29" s="297"/>
      <c r="AW29" s="297"/>
      <c r="AX29" s="297"/>
      <c r="AY29" s="297"/>
      <c r="AZ29" s="297"/>
      <c r="BA29" s="297"/>
      <c r="BB29" s="297"/>
      <c r="BC29" s="297"/>
      <c r="BD29" s="306"/>
    </row>
    <row r="30" spans="1:56" s="302" customFormat="1" ht="36">
      <c r="A30" s="298"/>
      <c r="B30" s="298"/>
      <c r="C30" s="301" t="s">
        <v>11459</v>
      </c>
      <c r="D30" s="301" t="s">
        <v>11460</v>
      </c>
      <c r="E30" s="303" t="s">
        <v>20</v>
      </c>
      <c r="F30" s="304" t="s">
        <v>11461</v>
      </c>
      <c r="G30" s="304" t="s">
        <v>721</v>
      </c>
      <c r="H30" s="554">
        <f t="shared" si="0"/>
        <v>180044</v>
      </c>
      <c r="I30" s="451">
        <v>174800</v>
      </c>
      <c r="J30" s="554">
        <f t="shared" si="1"/>
        <v>183540</v>
      </c>
      <c r="K30" s="554">
        <f t="shared" si="2"/>
        <v>192280</v>
      </c>
      <c r="M30" s="296"/>
      <c r="N30" s="296"/>
      <c r="O30" s="296"/>
      <c r="P30" s="296"/>
      <c r="Q30" s="296"/>
      <c r="R30" s="296"/>
      <c r="S30" s="296"/>
      <c r="T30" s="296"/>
      <c r="U30" s="296"/>
      <c r="V30" s="296"/>
      <c r="W30" s="296"/>
      <c r="X30" s="296"/>
      <c r="Y30" s="296"/>
      <c r="Z30" s="296"/>
      <c r="AA30" s="296"/>
      <c r="AB30" s="297"/>
      <c r="AC30" s="297"/>
      <c r="AD30" s="297"/>
      <c r="AE30" s="297"/>
      <c r="AF30" s="297"/>
      <c r="AG30" s="297"/>
      <c r="AH30" s="297"/>
      <c r="AI30" s="297"/>
      <c r="AJ30" s="297"/>
      <c r="AK30" s="297"/>
      <c r="AL30" s="297"/>
      <c r="AM30" s="297"/>
      <c r="AN30" s="297"/>
      <c r="AO30" s="297"/>
      <c r="AP30" s="297"/>
      <c r="AQ30" s="297"/>
      <c r="AR30" s="297"/>
      <c r="AS30" s="297"/>
      <c r="AT30" s="297"/>
      <c r="AU30" s="297"/>
      <c r="AV30" s="297"/>
      <c r="AW30" s="297"/>
      <c r="AX30" s="297"/>
      <c r="AY30" s="297"/>
      <c r="AZ30" s="297"/>
      <c r="BA30" s="297"/>
      <c r="BB30" s="297"/>
      <c r="BC30" s="297"/>
      <c r="BD30" s="306"/>
    </row>
    <row r="31" spans="1:56" s="302" customFormat="1" ht="36">
      <c r="A31" s="298"/>
      <c r="B31" s="298"/>
      <c r="C31" s="301" t="s">
        <v>11465</v>
      </c>
      <c r="D31" s="301" t="s">
        <v>11460</v>
      </c>
      <c r="E31" s="303" t="s">
        <v>20</v>
      </c>
      <c r="F31" s="304" t="s">
        <v>11467</v>
      </c>
      <c r="G31" s="304" t="s">
        <v>721</v>
      </c>
      <c r="H31" s="554">
        <f t="shared" si="0"/>
        <v>191889</v>
      </c>
      <c r="I31" s="451">
        <v>186300</v>
      </c>
      <c r="J31" s="554">
        <f t="shared" si="1"/>
        <v>195615</v>
      </c>
      <c r="K31" s="554">
        <f t="shared" si="2"/>
        <v>204930</v>
      </c>
      <c r="M31" s="296"/>
      <c r="N31" s="296"/>
      <c r="O31" s="296"/>
      <c r="P31" s="296"/>
      <c r="Q31" s="296"/>
      <c r="R31" s="296"/>
      <c r="S31" s="296"/>
      <c r="T31" s="296"/>
      <c r="U31" s="296"/>
      <c r="V31" s="296"/>
      <c r="W31" s="296"/>
      <c r="X31" s="296"/>
      <c r="Y31" s="296"/>
      <c r="Z31" s="296"/>
      <c r="AA31" s="296"/>
      <c r="AB31" s="297"/>
      <c r="AC31" s="297"/>
      <c r="AD31" s="297"/>
      <c r="AE31" s="297"/>
      <c r="AF31" s="297"/>
      <c r="AG31" s="297"/>
      <c r="AH31" s="297"/>
      <c r="AI31" s="297"/>
      <c r="AJ31" s="297"/>
      <c r="AK31" s="297"/>
      <c r="AL31" s="297"/>
      <c r="AM31" s="297"/>
      <c r="AN31" s="297"/>
      <c r="AO31" s="297"/>
      <c r="AP31" s="297"/>
      <c r="AQ31" s="297"/>
      <c r="AR31" s="297"/>
      <c r="AS31" s="297"/>
      <c r="AT31" s="297"/>
      <c r="AU31" s="297"/>
      <c r="AV31" s="297"/>
      <c r="AW31" s="297"/>
      <c r="AX31" s="297"/>
      <c r="AY31" s="297"/>
      <c r="AZ31" s="297"/>
      <c r="BA31" s="297"/>
      <c r="BB31" s="297"/>
      <c r="BC31" s="297"/>
      <c r="BD31" s="306"/>
    </row>
    <row r="32" spans="1:56" s="302" customFormat="1" ht="36">
      <c r="A32" s="298"/>
      <c r="B32" s="298"/>
      <c r="C32" s="301" t="s">
        <v>11471</v>
      </c>
      <c r="D32" s="301" t="s">
        <v>11460</v>
      </c>
      <c r="E32" s="303" t="s">
        <v>20</v>
      </c>
      <c r="F32" s="304" t="s">
        <v>11474</v>
      </c>
      <c r="G32" s="304" t="s">
        <v>721</v>
      </c>
      <c r="H32" s="554">
        <f t="shared" si="0"/>
        <v>246170</v>
      </c>
      <c r="I32" s="451">
        <v>239000</v>
      </c>
      <c r="J32" s="554">
        <f t="shared" si="1"/>
        <v>250950</v>
      </c>
      <c r="K32" s="554">
        <f t="shared" si="2"/>
        <v>262900</v>
      </c>
      <c r="M32" s="296"/>
      <c r="N32" s="296"/>
      <c r="O32" s="296"/>
      <c r="P32" s="296"/>
      <c r="Q32" s="296"/>
      <c r="R32" s="296"/>
      <c r="S32" s="296"/>
      <c r="T32" s="296"/>
      <c r="U32" s="296"/>
      <c r="V32" s="296"/>
      <c r="W32" s="296"/>
      <c r="X32" s="296"/>
      <c r="Y32" s="296"/>
      <c r="Z32" s="296"/>
      <c r="AA32" s="296"/>
      <c r="AB32" s="297"/>
      <c r="AC32" s="297"/>
      <c r="AD32" s="297"/>
      <c r="AE32" s="297"/>
      <c r="AF32" s="297"/>
      <c r="AG32" s="297"/>
      <c r="AH32" s="297"/>
      <c r="AI32" s="297"/>
      <c r="AJ32" s="297"/>
      <c r="AK32" s="297"/>
      <c r="AL32" s="297"/>
      <c r="AM32" s="297"/>
      <c r="AN32" s="297"/>
      <c r="AO32" s="297"/>
      <c r="AP32" s="297"/>
      <c r="AQ32" s="297"/>
      <c r="AR32" s="297"/>
      <c r="AS32" s="297"/>
      <c r="AT32" s="297"/>
      <c r="AU32" s="297"/>
      <c r="AV32" s="297"/>
      <c r="AW32" s="297"/>
      <c r="AX32" s="297"/>
      <c r="AY32" s="297"/>
      <c r="AZ32" s="297"/>
      <c r="BA32" s="297"/>
      <c r="BB32" s="297"/>
      <c r="BC32" s="297"/>
      <c r="BD32" s="306"/>
    </row>
    <row r="33" spans="1:56" s="302" customFormat="1" ht="18.75">
      <c r="A33" s="298"/>
      <c r="B33" s="298"/>
      <c r="C33" s="299" t="s">
        <v>11477</v>
      </c>
      <c r="D33" s="299" t="s">
        <v>11478</v>
      </c>
      <c r="E33" s="300"/>
      <c r="F33" s="301"/>
      <c r="G33" s="301"/>
      <c r="H33" s="554">
        <f t="shared" si="0"/>
        <v>0</v>
      </c>
      <c r="I33" s="31"/>
      <c r="J33" s="554">
        <f t="shared" si="1"/>
        <v>0</v>
      </c>
      <c r="K33" s="554">
        <f t="shared" si="2"/>
        <v>0</v>
      </c>
      <c r="M33" s="296"/>
      <c r="N33" s="296"/>
      <c r="O33" s="296"/>
      <c r="P33" s="296"/>
      <c r="Q33" s="296"/>
      <c r="R33" s="296"/>
      <c r="S33" s="296"/>
      <c r="T33" s="296"/>
      <c r="U33" s="296"/>
      <c r="V33" s="296"/>
      <c r="W33" s="296"/>
      <c r="X33" s="296"/>
      <c r="Y33" s="296"/>
      <c r="Z33" s="296"/>
      <c r="AA33" s="296"/>
      <c r="AB33" s="297"/>
      <c r="AC33" s="297"/>
      <c r="AD33" s="297"/>
      <c r="AE33" s="297"/>
      <c r="AF33" s="297"/>
      <c r="AG33" s="297"/>
      <c r="AH33" s="297"/>
      <c r="AI33" s="297"/>
      <c r="AJ33" s="297"/>
      <c r="AK33" s="297"/>
      <c r="AL33" s="297"/>
      <c r="AM33" s="297"/>
      <c r="AN33" s="297"/>
      <c r="AO33" s="297"/>
      <c r="AP33" s="297"/>
      <c r="AQ33" s="297"/>
      <c r="AR33" s="297"/>
      <c r="AS33" s="297"/>
      <c r="AT33" s="297"/>
      <c r="AU33" s="297"/>
      <c r="AV33" s="297"/>
      <c r="AW33" s="297"/>
      <c r="AX33" s="297"/>
      <c r="AY33" s="297"/>
      <c r="AZ33" s="297"/>
      <c r="BA33" s="297"/>
      <c r="BB33" s="297"/>
      <c r="BC33" s="297"/>
      <c r="BD33" s="306"/>
    </row>
    <row r="34" spans="1:56" s="302" customFormat="1" ht="36">
      <c r="A34" s="298"/>
      <c r="B34" s="298"/>
      <c r="C34" s="301" t="s">
        <v>11483</v>
      </c>
      <c r="D34" s="301" t="s">
        <v>11484</v>
      </c>
      <c r="E34" s="303" t="s">
        <v>20</v>
      </c>
      <c r="F34" s="304" t="s">
        <v>11485</v>
      </c>
      <c r="G34" s="304" t="s">
        <v>1934</v>
      </c>
      <c r="H34" s="554">
        <f t="shared" si="0"/>
        <v>102382</v>
      </c>
      <c r="I34" s="451">
        <v>99400</v>
      </c>
      <c r="J34" s="554">
        <f t="shared" si="1"/>
        <v>104370</v>
      </c>
      <c r="K34" s="554">
        <f t="shared" si="2"/>
        <v>109340</v>
      </c>
      <c r="M34" s="296"/>
      <c r="N34" s="296"/>
      <c r="O34" s="296"/>
      <c r="P34" s="296"/>
      <c r="Q34" s="296"/>
      <c r="R34" s="296"/>
      <c r="S34" s="296"/>
      <c r="T34" s="296"/>
      <c r="U34" s="296"/>
      <c r="V34" s="296"/>
      <c r="W34" s="296"/>
      <c r="X34" s="296"/>
      <c r="Y34" s="296"/>
      <c r="Z34" s="296"/>
      <c r="AA34" s="296"/>
      <c r="AB34" s="297"/>
      <c r="AC34" s="297"/>
      <c r="AD34" s="297"/>
      <c r="AE34" s="297"/>
      <c r="AF34" s="297"/>
      <c r="AG34" s="297"/>
      <c r="AH34" s="297"/>
      <c r="AI34" s="297"/>
      <c r="AJ34" s="297"/>
      <c r="AK34" s="297"/>
      <c r="AL34" s="297"/>
      <c r="AM34" s="297"/>
      <c r="AN34" s="297"/>
      <c r="AO34" s="297"/>
      <c r="AP34" s="297"/>
      <c r="AQ34" s="297"/>
      <c r="AR34" s="297"/>
      <c r="AS34" s="297"/>
      <c r="AT34" s="297"/>
      <c r="AU34" s="297"/>
      <c r="AV34" s="297"/>
      <c r="AW34" s="297"/>
      <c r="AX34" s="297"/>
      <c r="AY34" s="297"/>
      <c r="AZ34" s="297"/>
      <c r="BA34" s="297"/>
      <c r="BB34" s="297"/>
      <c r="BC34" s="297"/>
      <c r="BD34" s="306"/>
    </row>
    <row r="35" spans="1:56" s="302" customFormat="1" ht="36">
      <c r="A35" s="298"/>
      <c r="B35" s="298"/>
      <c r="C35" s="301" t="s">
        <v>11490</v>
      </c>
      <c r="D35" s="301" t="s">
        <v>11484</v>
      </c>
      <c r="E35" s="303" t="s">
        <v>20</v>
      </c>
      <c r="F35" s="304" t="s">
        <v>11492</v>
      </c>
      <c r="G35" s="304" t="s">
        <v>1934</v>
      </c>
      <c r="H35" s="554">
        <f t="shared" si="0"/>
        <v>204867</v>
      </c>
      <c r="I35" s="451">
        <v>198900</v>
      </c>
      <c r="J35" s="554">
        <f t="shared" si="1"/>
        <v>208845</v>
      </c>
      <c r="K35" s="554">
        <f t="shared" si="2"/>
        <v>218790</v>
      </c>
      <c r="M35" s="296"/>
      <c r="N35" s="296"/>
      <c r="O35" s="296"/>
      <c r="P35" s="296"/>
      <c r="Q35" s="296"/>
      <c r="R35" s="296"/>
      <c r="S35" s="296"/>
      <c r="T35" s="296"/>
      <c r="U35" s="296"/>
      <c r="V35" s="296"/>
      <c r="W35" s="296"/>
      <c r="X35" s="296"/>
      <c r="Y35" s="296"/>
      <c r="Z35" s="296"/>
      <c r="AA35" s="296"/>
      <c r="AB35" s="297"/>
      <c r="AC35" s="297"/>
      <c r="AD35" s="297"/>
      <c r="AE35" s="297"/>
      <c r="AF35" s="297"/>
      <c r="AG35" s="297"/>
      <c r="AH35" s="297"/>
      <c r="AI35" s="297"/>
      <c r="AJ35" s="297"/>
      <c r="AK35" s="297"/>
      <c r="AL35" s="297"/>
      <c r="AM35" s="297"/>
      <c r="AN35" s="297"/>
      <c r="AO35" s="297"/>
      <c r="AP35" s="297"/>
      <c r="AQ35" s="297"/>
      <c r="AR35" s="297"/>
      <c r="AS35" s="297"/>
      <c r="AT35" s="297"/>
      <c r="AU35" s="297"/>
      <c r="AV35" s="297"/>
      <c r="AW35" s="297"/>
      <c r="AX35" s="297"/>
      <c r="AY35" s="297"/>
      <c r="AZ35" s="297"/>
      <c r="BA35" s="297"/>
      <c r="BB35" s="297"/>
      <c r="BC35" s="297"/>
      <c r="BD35" s="306"/>
    </row>
    <row r="36" spans="1:56" s="302" customFormat="1" ht="36">
      <c r="A36" s="298"/>
      <c r="B36" s="298"/>
      <c r="C36" s="301" t="s">
        <v>11496</v>
      </c>
      <c r="D36" s="301" t="s">
        <v>11484</v>
      </c>
      <c r="E36" s="303" t="s">
        <v>20</v>
      </c>
      <c r="F36" s="304" t="s">
        <v>11498</v>
      </c>
      <c r="G36" s="304" t="s">
        <v>1934</v>
      </c>
      <c r="H36" s="554">
        <f t="shared" si="0"/>
        <v>255543</v>
      </c>
      <c r="I36" s="451">
        <v>248100</v>
      </c>
      <c r="J36" s="554">
        <f t="shared" si="1"/>
        <v>260505</v>
      </c>
      <c r="K36" s="554">
        <f t="shared" si="2"/>
        <v>272910</v>
      </c>
      <c r="M36" s="296"/>
      <c r="N36" s="296"/>
      <c r="O36" s="296"/>
      <c r="P36" s="296"/>
      <c r="Q36" s="296"/>
      <c r="R36" s="296"/>
      <c r="S36" s="296"/>
      <c r="T36" s="296"/>
      <c r="U36" s="296"/>
      <c r="V36" s="296"/>
      <c r="W36" s="296"/>
      <c r="X36" s="296"/>
      <c r="Y36" s="296"/>
      <c r="Z36" s="296"/>
      <c r="AA36" s="296"/>
      <c r="AB36" s="297"/>
      <c r="AC36" s="297"/>
      <c r="AD36" s="297"/>
      <c r="AE36" s="297"/>
      <c r="AF36" s="297"/>
      <c r="AG36" s="297"/>
      <c r="AH36" s="297"/>
      <c r="AI36" s="297"/>
      <c r="AJ36" s="297"/>
      <c r="AK36" s="297"/>
      <c r="AL36" s="297"/>
      <c r="AM36" s="297"/>
      <c r="AN36" s="297"/>
      <c r="AO36" s="297"/>
      <c r="AP36" s="297"/>
      <c r="AQ36" s="297"/>
      <c r="AR36" s="297"/>
      <c r="AS36" s="297"/>
      <c r="AT36" s="297"/>
      <c r="AU36" s="297"/>
      <c r="AV36" s="297"/>
      <c r="AW36" s="297"/>
      <c r="AX36" s="297"/>
      <c r="AY36" s="297"/>
      <c r="AZ36" s="297"/>
      <c r="BA36" s="297"/>
      <c r="BB36" s="297"/>
      <c r="BC36" s="297"/>
      <c r="BD36" s="306"/>
    </row>
    <row r="37" spans="1:56" s="302" customFormat="1" ht="36">
      <c r="A37" s="298"/>
      <c r="B37" s="298"/>
      <c r="C37" s="301" t="s">
        <v>11504</v>
      </c>
      <c r="D37" s="301" t="s">
        <v>11505</v>
      </c>
      <c r="E37" s="303" t="s">
        <v>20</v>
      </c>
      <c r="F37" s="304" t="s">
        <v>20</v>
      </c>
      <c r="G37" s="304" t="s">
        <v>305</v>
      </c>
      <c r="H37" s="554">
        <f t="shared" si="0"/>
        <v>481525</v>
      </c>
      <c r="I37" s="451">
        <v>467500</v>
      </c>
      <c r="J37" s="554">
        <f t="shared" si="1"/>
        <v>490875</v>
      </c>
      <c r="K37" s="554">
        <f t="shared" si="2"/>
        <v>514250</v>
      </c>
      <c r="M37" s="296"/>
      <c r="N37" s="296"/>
      <c r="O37" s="296"/>
      <c r="P37" s="296"/>
      <c r="Q37" s="296"/>
      <c r="R37" s="296"/>
      <c r="S37" s="296"/>
      <c r="T37" s="296"/>
      <c r="U37" s="296"/>
      <c r="V37" s="296"/>
      <c r="W37" s="296"/>
      <c r="X37" s="296"/>
      <c r="Y37" s="296"/>
      <c r="Z37" s="296"/>
      <c r="AA37" s="296"/>
      <c r="AB37" s="297"/>
      <c r="AC37" s="297"/>
      <c r="AD37" s="297"/>
      <c r="AE37" s="297"/>
      <c r="AF37" s="297"/>
      <c r="AG37" s="297"/>
      <c r="AH37" s="297"/>
      <c r="AI37" s="297"/>
      <c r="AJ37" s="297"/>
      <c r="AK37" s="297"/>
      <c r="AL37" s="297"/>
      <c r="AM37" s="297"/>
      <c r="AN37" s="297"/>
      <c r="AO37" s="297"/>
      <c r="AP37" s="297"/>
      <c r="AQ37" s="297"/>
      <c r="AR37" s="297"/>
      <c r="AS37" s="297"/>
      <c r="AT37" s="297"/>
      <c r="AU37" s="297"/>
      <c r="AV37" s="297"/>
      <c r="AW37" s="297"/>
      <c r="AX37" s="297"/>
      <c r="AY37" s="297"/>
      <c r="AZ37" s="297"/>
      <c r="BA37" s="297"/>
      <c r="BB37" s="297"/>
      <c r="BC37" s="297"/>
      <c r="BD37" s="306"/>
    </row>
    <row r="38" spans="1:56" s="302" customFormat="1" ht="36">
      <c r="A38" s="298"/>
      <c r="B38" s="298"/>
      <c r="C38" s="301" t="s">
        <v>11511</v>
      </c>
      <c r="D38" s="301" t="s">
        <v>11512</v>
      </c>
      <c r="E38" s="303" t="s">
        <v>20</v>
      </c>
      <c r="F38" s="304" t="s">
        <v>11513</v>
      </c>
      <c r="G38" s="304" t="s">
        <v>721</v>
      </c>
      <c r="H38" s="554">
        <f t="shared" si="0"/>
        <v>63551</v>
      </c>
      <c r="I38" s="451">
        <v>61700</v>
      </c>
      <c r="J38" s="554">
        <f t="shared" si="1"/>
        <v>64785</v>
      </c>
      <c r="K38" s="554">
        <f t="shared" si="2"/>
        <v>67870</v>
      </c>
      <c r="M38" s="296"/>
      <c r="N38" s="296"/>
      <c r="O38" s="296"/>
      <c r="P38" s="296"/>
      <c r="Q38" s="296"/>
      <c r="R38" s="296"/>
      <c r="S38" s="296"/>
      <c r="T38" s="296"/>
      <c r="U38" s="296"/>
      <c r="V38" s="296"/>
      <c r="W38" s="296"/>
      <c r="X38" s="296"/>
      <c r="Y38" s="296"/>
      <c r="Z38" s="296"/>
      <c r="AA38" s="296"/>
      <c r="AB38" s="297"/>
      <c r="AC38" s="297"/>
      <c r="AD38" s="297"/>
      <c r="AE38" s="297"/>
      <c r="AF38" s="297"/>
      <c r="AG38" s="297"/>
      <c r="AH38" s="297"/>
      <c r="AI38" s="297"/>
      <c r="AJ38" s="297"/>
      <c r="AK38" s="297"/>
      <c r="AL38" s="297"/>
      <c r="AM38" s="297"/>
      <c r="AN38" s="297"/>
      <c r="AO38" s="297"/>
      <c r="AP38" s="297"/>
      <c r="AQ38" s="297"/>
      <c r="AR38" s="297"/>
      <c r="AS38" s="297"/>
      <c r="AT38" s="297"/>
      <c r="AU38" s="297"/>
      <c r="AV38" s="297"/>
      <c r="AW38" s="297"/>
      <c r="AX38" s="297"/>
      <c r="AY38" s="297"/>
      <c r="AZ38" s="297"/>
      <c r="BA38" s="297"/>
      <c r="BB38" s="297"/>
      <c r="BC38" s="297"/>
      <c r="BD38" s="306"/>
    </row>
    <row r="39" spans="1:56" s="302" customFormat="1" ht="18.75">
      <c r="A39" s="298"/>
      <c r="B39" s="298"/>
      <c r="C39" s="299" t="s">
        <v>11519</v>
      </c>
      <c r="D39" s="299" t="s">
        <v>11520</v>
      </c>
      <c r="E39" s="300"/>
      <c r="F39" s="301"/>
      <c r="G39" s="301"/>
      <c r="H39" s="554">
        <f t="shared" si="0"/>
        <v>0</v>
      </c>
      <c r="I39" s="31"/>
      <c r="J39" s="554">
        <f t="shared" si="1"/>
        <v>0</v>
      </c>
      <c r="K39" s="554">
        <f t="shared" si="2"/>
        <v>0</v>
      </c>
      <c r="M39" s="296"/>
      <c r="N39" s="296"/>
      <c r="O39" s="296"/>
      <c r="P39" s="296"/>
      <c r="Q39" s="296"/>
      <c r="R39" s="296"/>
      <c r="S39" s="296"/>
      <c r="T39" s="296"/>
      <c r="U39" s="296"/>
      <c r="V39" s="296"/>
      <c r="W39" s="296"/>
      <c r="X39" s="296"/>
      <c r="Y39" s="296"/>
      <c r="Z39" s="296"/>
      <c r="AA39" s="296"/>
      <c r="AB39" s="297"/>
      <c r="AC39" s="297"/>
      <c r="AD39" s="297"/>
      <c r="AE39" s="297"/>
      <c r="AF39" s="297"/>
      <c r="AG39" s="297"/>
      <c r="AH39" s="297"/>
      <c r="AI39" s="297"/>
      <c r="AJ39" s="297"/>
      <c r="AK39" s="297"/>
      <c r="AL39" s="297"/>
      <c r="AM39" s="297"/>
      <c r="AN39" s="297"/>
      <c r="AO39" s="297"/>
      <c r="AP39" s="297"/>
      <c r="AQ39" s="297"/>
      <c r="AR39" s="297"/>
      <c r="AS39" s="297"/>
      <c r="AT39" s="297"/>
      <c r="AU39" s="297"/>
      <c r="AV39" s="297"/>
      <c r="AW39" s="297"/>
      <c r="AX39" s="297"/>
      <c r="AY39" s="297"/>
      <c r="AZ39" s="297"/>
      <c r="BA39" s="297"/>
      <c r="BB39" s="297"/>
      <c r="BC39" s="297"/>
      <c r="BD39" s="306"/>
    </row>
    <row r="40" spans="1:56" s="302" customFormat="1" ht="18.75">
      <c r="A40" s="298"/>
      <c r="B40" s="298"/>
      <c r="C40" s="299" t="s">
        <v>11525</v>
      </c>
      <c r="D40" s="299" t="s">
        <v>11527</v>
      </c>
      <c r="E40" s="300"/>
      <c r="F40" s="301"/>
      <c r="G40" s="301"/>
      <c r="H40" s="554">
        <f t="shared" si="0"/>
        <v>0</v>
      </c>
      <c r="I40" s="31"/>
      <c r="J40" s="554">
        <f t="shared" si="1"/>
        <v>0</v>
      </c>
      <c r="K40" s="554">
        <f t="shared" si="2"/>
        <v>0</v>
      </c>
      <c r="M40" s="296"/>
      <c r="N40" s="296"/>
      <c r="O40" s="296"/>
      <c r="P40" s="296"/>
      <c r="Q40" s="296"/>
      <c r="R40" s="296"/>
      <c r="S40" s="296"/>
      <c r="T40" s="296"/>
      <c r="U40" s="296"/>
      <c r="V40" s="296"/>
      <c r="W40" s="296"/>
      <c r="X40" s="296"/>
      <c r="Y40" s="296"/>
      <c r="Z40" s="296"/>
      <c r="AA40" s="296"/>
      <c r="AB40" s="297"/>
      <c r="AC40" s="297"/>
      <c r="AD40" s="297"/>
      <c r="AE40" s="297"/>
      <c r="AF40" s="297"/>
      <c r="AG40" s="297"/>
      <c r="AH40" s="297"/>
      <c r="AI40" s="297"/>
      <c r="AJ40" s="297"/>
      <c r="AK40" s="297"/>
      <c r="AL40" s="297"/>
      <c r="AM40" s="297"/>
      <c r="AN40" s="297"/>
      <c r="AO40" s="297"/>
      <c r="AP40" s="297"/>
      <c r="AQ40" s="297"/>
      <c r="AR40" s="297"/>
      <c r="AS40" s="297"/>
      <c r="AT40" s="297"/>
      <c r="AU40" s="297"/>
      <c r="AV40" s="297"/>
      <c r="AW40" s="297"/>
      <c r="AX40" s="297"/>
      <c r="AY40" s="297"/>
      <c r="AZ40" s="297"/>
      <c r="BA40" s="297"/>
      <c r="BB40" s="297"/>
      <c r="BC40" s="297"/>
      <c r="BD40" s="306"/>
    </row>
    <row r="41" spans="1:56" s="302" customFormat="1" ht="36">
      <c r="A41" s="298"/>
      <c r="B41" s="298"/>
      <c r="C41" s="301" t="s">
        <v>11530</v>
      </c>
      <c r="D41" s="301" t="s">
        <v>11527</v>
      </c>
      <c r="E41" s="303" t="s">
        <v>20</v>
      </c>
      <c r="F41" s="304" t="s">
        <v>11534</v>
      </c>
      <c r="G41" s="304" t="s">
        <v>1934</v>
      </c>
      <c r="H41" s="554">
        <f t="shared" si="0"/>
        <v>31209</v>
      </c>
      <c r="I41" s="451">
        <v>30300</v>
      </c>
      <c r="J41" s="554">
        <f t="shared" si="1"/>
        <v>31815</v>
      </c>
      <c r="K41" s="554">
        <f t="shared" si="2"/>
        <v>33330</v>
      </c>
      <c r="M41" s="296"/>
      <c r="N41" s="296"/>
      <c r="O41" s="296"/>
      <c r="P41" s="296"/>
      <c r="Q41" s="296"/>
      <c r="R41" s="296"/>
      <c r="S41" s="296"/>
      <c r="T41" s="296"/>
      <c r="U41" s="296"/>
      <c r="V41" s="296"/>
      <c r="W41" s="296"/>
      <c r="X41" s="296"/>
      <c r="Y41" s="296"/>
      <c r="Z41" s="296"/>
      <c r="AA41" s="296"/>
      <c r="AB41" s="297"/>
      <c r="AC41" s="297"/>
      <c r="AD41" s="297"/>
      <c r="AE41" s="297"/>
      <c r="AF41" s="297"/>
      <c r="AG41" s="297"/>
      <c r="AH41" s="297"/>
      <c r="AI41" s="297"/>
      <c r="AJ41" s="297"/>
      <c r="AK41" s="297"/>
      <c r="AL41" s="297"/>
      <c r="AM41" s="297"/>
      <c r="AN41" s="297"/>
      <c r="AO41" s="297"/>
      <c r="AP41" s="297"/>
      <c r="AQ41" s="297"/>
      <c r="AR41" s="297"/>
      <c r="AS41" s="297"/>
      <c r="AT41" s="297"/>
      <c r="AU41" s="297"/>
      <c r="AV41" s="297"/>
      <c r="AW41" s="297"/>
      <c r="AX41" s="297"/>
      <c r="AY41" s="297"/>
      <c r="AZ41" s="297"/>
      <c r="BA41" s="297"/>
      <c r="BB41" s="297"/>
      <c r="BC41" s="297"/>
      <c r="BD41" s="306"/>
    </row>
    <row r="42" spans="1:56" s="302" customFormat="1" ht="36">
      <c r="A42" s="298"/>
      <c r="B42" s="298"/>
      <c r="C42" s="301" t="s">
        <v>11537</v>
      </c>
      <c r="D42" s="301" t="s">
        <v>11527</v>
      </c>
      <c r="E42" s="303" t="s">
        <v>20</v>
      </c>
      <c r="F42" s="304" t="s">
        <v>11541</v>
      </c>
      <c r="G42" s="304" t="s">
        <v>1934</v>
      </c>
      <c r="H42" s="554">
        <f t="shared" si="0"/>
        <v>38728</v>
      </c>
      <c r="I42" s="451">
        <v>37600</v>
      </c>
      <c r="J42" s="554">
        <f t="shared" si="1"/>
        <v>39480</v>
      </c>
      <c r="K42" s="554">
        <f t="shared" si="2"/>
        <v>41360</v>
      </c>
      <c r="M42" s="296"/>
      <c r="N42" s="296"/>
      <c r="O42" s="296"/>
      <c r="P42" s="296"/>
      <c r="Q42" s="296"/>
      <c r="R42" s="296"/>
      <c r="S42" s="296"/>
      <c r="T42" s="296"/>
      <c r="U42" s="296"/>
      <c r="V42" s="296"/>
      <c r="W42" s="296"/>
      <c r="X42" s="296"/>
      <c r="Y42" s="296"/>
      <c r="Z42" s="296"/>
      <c r="AA42" s="296"/>
      <c r="AB42" s="297"/>
      <c r="AC42" s="297"/>
      <c r="AD42" s="297"/>
      <c r="AE42" s="297"/>
      <c r="AF42" s="297"/>
      <c r="AG42" s="297"/>
      <c r="AH42" s="297"/>
      <c r="AI42" s="297"/>
      <c r="AJ42" s="297"/>
      <c r="AK42" s="297"/>
      <c r="AL42" s="297"/>
      <c r="AM42" s="297"/>
      <c r="AN42" s="297"/>
      <c r="AO42" s="297"/>
      <c r="AP42" s="297"/>
      <c r="AQ42" s="297"/>
      <c r="AR42" s="297"/>
      <c r="AS42" s="297"/>
      <c r="AT42" s="297"/>
      <c r="AU42" s="297"/>
      <c r="AV42" s="297"/>
      <c r="AW42" s="297"/>
      <c r="AX42" s="297"/>
      <c r="AY42" s="297"/>
      <c r="AZ42" s="297"/>
      <c r="BA42" s="297"/>
      <c r="BB42" s="297"/>
      <c r="BC42" s="297"/>
      <c r="BD42" s="306"/>
    </row>
    <row r="43" spans="1:56" s="302" customFormat="1" ht="36">
      <c r="A43" s="298"/>
      <c r="B43" s="298"/>
      <c r="C43" s="301" t="s">
        <v>11545</v>
      </c>
      <c r="D43" s="301" t="s">
        <v>11527</v>
      </c>
      <c r="E43" s="303" t="s">
        <v>20</v>
      </c>
      <c r="F43" s="304" t="s">
        <v>11546</v>
      </c>
      <c r="G43" s="304" t="s">
        <v>1934</v>
      </c>
      <c r="H43" s="554">
        <f t="shared" si="0"/>
        <v>45217</v>
      </c>
      <c r="I43" s="451">
        <v>43900</v>
      </c>
      <c r="J43" s="554">
        <f t="shared" si="1"/>
        <v>46095</v>
      </c>
      <c r="K43" s="554">
        <f t="shared" si="2"/>
        <v>48290</v>
      </c>
      <c r="M43" s="296"/>
      <c r="N43" s="296"/>
      <c r="O43" s="296"/>
      <c r="P43" s="296"/>
      <c r="Q43" s="296"/>
      <c r="R43" s="296"/>
      <c r="S43" s="296"/>
      <c r="T43" s="296"/>
      <c r="U43" s="296"/>
      <c r="V43" s="296"/>
      <c r="W43" s="296"/>
      <c r="X43" s="296"/>
      <c r="Y43" s="296"/>
      <c r="Z43" s="296"/>
      <c r="AA43" s="296"/>
      <c r="AB43" s="297"/>
      <c r="AC43" s="297"/>
      <c r="AD43" s="297"/>
      <c r="AE43" s="297"/>
      <c r="AF43" s="297"/>
      <c r="AG43" s="297"/>
      <c r="AH43" s="297"/>
      <c r="AI43" s="297"/>
      <c r="AJ43" s="297"/>
      <c r="AK43" s="297"/>
      <c r="AL43" s="297"/>
      <c r="AM43" s="297"/>
      <c r="AN43" s="297"/>
      <c r="AO43" s="297"/>
      <c r="AP43" s="297"/>
      <c r="AQ43" s="297"/>
      <c r="AR43" s="297"/>
      <c r="AS43" s="297"/>
      <c r="AT43" s="297"/>
      <c r="AU43" s="297"/>
      <c r="AV43" s="297"/>
      <c r="AW43" s="297"/>
      <c r="AX43" s="297"/>
      <c r="AY43" s="297"/>
      <c r="AZ43" s="297"/>
      <c r="BA43" s="297"/>
      <c r="BB43" s="297"/>
      <c r="BC43" s="297"/>
      <c r="BD43" s="306"/>
    </row>
    <row r="44" spans="1:56" s="302" customFormat="1" ht="36">
      <c r="A44" s="298"/>
      <c r="B44" s="298"/>
      <c r="C44" s="301" t="s">
        <v>11552</v>
      </c>
      <c r="D44" s="301" t="s">
        <v>11527</v>
      </c>
      <c r="E44" s="303" t="s">
        <v>20</v>
      </c>
      <c r="F44" s="304" t="s">
        <v>11553</v>
      </c>
      <c r="G44" s="304" t="s">
        <v>1934</v>
      </c>
      <c r="H44" s="554">
        <f t="shared" si="0"/>
        <v>136887</v>
      </c>
      <c r="I44" s="451">
        <v>132900</v>
      </c>
      <c r="J44" s="554">
        <f t="shared" si="1"/>
        <v>139545</v>
      </c>
      <c r="K44" s="554">
        <f t="shared" si="2"/>
        <v>146190</v>
      </c>
      <c r="M44" s="296"/>
      <c r="N44" s="296"/>
      <c r="O44" s="296"/>
      <c r="P44" s="296"/>
      <c r="Q44" s="296"/>
      <c r="R44" s="296"/>
      <c r="S44" s="296"/>
      <c r="T44" s="296"/>
      <c r="U44" s="296"/>
      <c r="V44" s="296"/>
      <c r="W44" s="296"/>
      <c r="X44" s="296"/>
      <c r="Y44" s="296"/>
      <c r="Z44" s="296"/>
      <c r="AA44" s="296"/>
      <c r="AB44" s="297"/>
      <c r="AC44" s="297"/>
      <c r="AD44" s="297"/>
      <c r="AE44" s="297"/>
      <c r="AF44" s="297"/>
      <c r="AG44" s="297"/>
      <c r="AH44" s="297"/>
      <c r="AI44" s="297"/>
      <c r="AJ44" s="297"/>
      <c r="AK44" s="297"/>
      <c r="AL44" s="297"/>
      <c r="AM44" s="297"/>
      <c r="AN44" s="297"/>
      <c r="AO44" s="297"/>
      <c r="AP44" s="297"/>
      <c r="AQ44" s="297"/>
      <c r="AR44" s="297"/>
      <c r="AS44" s="297"/>
      <c r="AT44" s="297"/>
      <c r="AU44" s="297"/>
      <c r="AV44" s="297"/>
      <c r="AW44" s="297"/>
      <c r="AX44" s="297"/>
      <c r="AY44" s="297"/>
      <c r="AZ44" s="297"/>
      <c r="BA44" s="297"/>
      <c r="BB44" s="297"/>
      <c r="BC44" s="297"/>
      <c r="BD44" s="306"/>
    </row>
    <row r="45" spans="1:56" s="302" customFormat="1" ht="36">
      <c r="A45" s="298"/>
      <c r="B45" s="298"/>
      <c r="C45" s="301" t="s">
        <v>11558</v>
      </c>
      <c r="D45" s="301" t="s">
        <v>11527</v>
      </c>
      <c r="E45" s="303" t="s">
        <v>20</v>
      </c>
      <c r="F45" s="304" t="s">
        <v>11559</v>
      </c>
      <c r="G45" s="304" t="s">
        <v>1934</v>
      </c>
      <c r="H45" s="554">
        <f t="shared" si="0"/>
        <v>226394</v>
      </c>
      <c r="I45" s="451">
        <v>219800</v>
      </c>
      <c r="J45" s="554">
        <f t="shared" si="1"/>
        <v>230790</v>
      </c>
      <c r="K45" s="554">
        <f t="shared" si="2"/>
        <v>241780</v>
      </c>
      <c r="M45" s="296"/>
      <c r="N45" s="296"/>
      <c r="O45" s="296"/>
      <c r="P45" s="296"/>
      <c r="Q45" s="296"/>
      <c r="R45" s="296"/>
      <c r="S45" s="296"/>
      <c r="T45" s="296"/>
      <c r="U45" s="296"/>
      <c r="V45" s="296"/>
      <c r="W45" s="296"/>
      <c r="X45" s="296"/>
      <c r="Y45" s="296"/>
      <c r="Z45" s="296"/>
      <c r="AA45" s="296"/>
      <c r="AB45" s="297"/>
      <c r="AC45" s="297"/>
      <c r="AD45" s="297"/>
      <c r="AE45" s="297"/>
      <c r="AF45" s="297"/>
      <c r="AG45" s="297"/>
      <c r="AH45" s="297"/>
      <c r="AI45" s="297"/>
      <c r="AJ45" s="297"/>
      <c r="AK45" s="297"/>
      <c r="AL45" s="297"/>
      <c r="AM45" s="297"/>
      <c r="AN45" s="297"/>
      <c r="AO45" s="297"/>
      <c r="AP45" s="297"/>
      <c r="AQ45" s="297"/>
      <c r="AR45" s="297"/>
      <c r="AS45" s="297"/>
      <c r="AT45" s="297"/>
      <c r="AU45" s="297"/>
      <c r="AV45" s="297"/>
      <c r="AW45" s="297"/>
      <c r="AX45" s="297"/>
      <c r="AY45" s="297"/>
      <c r="AZ45" s="297"/>
      <c r="BA45" s="297"/>
      <c r="BB45" s="297"/>
      <c r="BC45" s="297"/>
      <c r="BD45" s="306"/>
    </row>
    <row r="46" spans="1:56" s="302" customFormat="1" ht="36">
      <c r="A46" s="298"/>
      <c r="B46" s="298"/>
      <c r="C46" s="301" t="s">
        <v>11564</v>
      </c>
      <c r="D46" s="301" t="s">
        <v>11527</v>
      </c>
      <c r="E46" s="303" t="s">
        <v>20</v>
      </c>
      <c r="F46" s="304" t="s">
        <v>11565</v>
      </c>
      <c r="G46" s="304" t="s">
        <v>1934</v>
      </c>
      <c r="H46" s="554">
        <f t="shared" si="0"/>
        <v>328879</v>
      </c>
      <c r="I46" s="451">
        <v>319300</v>
      </c>
      <c r="J46" s="554">
        <f t="shared" si="1"/>
        <v>335265</v>
      </c>
      <c r="K46" s="554">
        <f t="shared" si="2"/>
        <v>351230</v>
      </c>
      <c r="M46" s="296"/>
      <c r="N46" s="296"/>
      <c r="O46" s="296"/>
      <c r="P46" s="296"/>
      <c r="Q46" s="296"/>
      <c r="R46" s="296"/>
      <c r="S46" s="296"/>
      <c r="T46" s="296"/>
      <c r="U46" s="296"/>
      <c r="V46" s="296"/>
      <c r="W46" s="296"/>
      <c r="X46" s="296"/>
      <c r="Y46" s="296"/>
      <c r="Z46" s="296"/>
      <c r="AA46" s="296"/>
      <c r="AB46" s="297"/>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306"/>
    </row>
    <row r="47" spans="1:56" s="302" customFormat="1" ht="36">
      <c r="A47" s="298"/>
      <c r="B47" s="298"/>
      <c r="C47" s="301" t="s">
        <v>11570</v>
      </c>
      <c r="D47" s="301" t="s">
        <v>11527</v>
      </c>
      <c r="E47" s="303" t="s">
        <v>20</v>
      </c>
      <c r="F47" s="304" t="s">
        <v>11571</v>
      </c>
      <c r="G47" s="304" t="s">
        <v>1934</v>
      </c>
      <c r="H47" s="554">
        <f t="shared" si="0"/>
        <v>517163</v>
      </c>
      <c r="I47" s="451">
        <v>502100</v>
      </c>
      <c r="J47" s="554">
        <f t="shared" si="1"/>
        <v>527205</v>
      </c>
      <c r="K47" s="554">
        <f t="shared" si="2"/>
        <v>552310</v>
      </c>
      <c r="M47" s="296"/>
      <c r="N47" s="296"/>
      <c r="O47" s="296"/>
      <c r="P47" s="296"/>
      <c r="Q47" s="296"/>
      <c r="R47" s="296"/>
      <c r="S47" s="296"/>
      <c r="T47" s="296"/>
      <c r="U47" s="296"/>
      <c r="V47" s="296"/>
      <c r="W47" s="296"/>
      <c r="X47" s="296"/>
      <c r="Y47" s="296"/>
      <c r="Z47" s="296"/>
      <c r="AA47" s="296"/>
      <c r="AB47" s="297"/>
      <c r="AC47" s="297"/>
      <c r="AD47" s="297"/>
      <c r="AE47" s="297"/>
      <c r="AF47" s="297"/>
      <c r="AG47" s="297"/>
      <c r="AH47" s="297"/>
      <c r="AI47" s="297"/>
      <c r="AJ47" s="297"/>
      <c r="AK47" s="297"/>
      <c r="AL47" s="297"/>
      <c r="AM47" s="297"/>
      <c r="AN47" s="297"/>
      <c r="AO47" s="297"/>
      <c r="AP47" s="297"/>
      <c r="AQ47" s="297"/>
      <c r="AR47" s="297"/>
      <c r="AS47" s="297"/>
      <c r="AT47" s="297"/>
      <c r="AU47" s="297"/>
      <c r="AV47" s="297"/>
      <c r="AW47" s="297"/>
      <c r="AX47" s="297"/>
      <c r="AY47" s="297"/>
      <c r="AZ47" s="297"/>
      <c r="BA47" s="297"/>
      <c r="BB47" s="297"/>
      <c r="BC47" s="297"/>
      <c r="BD47" s="306"/>
    </row>
    <row r="48" spans="1:56" s="302" customFormat="1" ht="18.75">
      <c r="A48" s="298"/>
      <c r="B48" s="298"/>
      <c r="C48" s="299" t="s">
        <v>11576</v>
      </c>
      <c r="D48" s="299" t="s">
        <v>11578</v>
      </c>
      <c r="E48" s="300"/>
      <c r="F48" s="301"/>
      <c r="G48" s="301"/>
      <c r="H48" s="554">
        <f t="shared" si="0"/>
        <v>0</v>
      </c>
      <c r="I48" s="31"/>
      <c r="J48" s="554">
        <f t="shared" si="1"/>
        <v>0</v>
      </c>
      <c r="K48" s="554">
        <f t="shared" si="2"/>
        <v>0</v>
      </c>
      <c r="M48" s="296"/>
      <c r="N48" s="296"/>
      <c r="O48" s="296"/>
      <c r="P48" s="296"/>
      <c r="Q48" s="296"/>
      <c r="R48" s="296"/>
      <c r="S48" s="296"/>
      <c r="T48" s="296"/>
      <c r="U48" s="296"/>
      <c r="V48" s="296"/>
      <c r="W48" s="296"/>
      <c r="X48" s="296"/>
      <c r="Y48" s="296"/>
      <c r="Z48" s="296"/>
      <c r="AA48" s="296"/>
      <c r="AB48" s="297"/>
      <c r="AC48" s="297"/>
      <c r="AD48" s="297"/>
      <c r="AE48" s="297"/>
      <c r="AF48" s="297"/>
      <c r="AG48" s="297"/>
      <c r="AH48" s="297"/>
      <c r="AI48" s="297"/>
      <c r="AJ48" s="297"/>
      <c r="AK48" s="297"/>
      <c r="AL48" s="297"/>
      <c r="AM48" s="297"/>
      <c r="AN48" s="297"/>
      <c r="AO48" s="297"/>
      <c r="AP48" s="297"/>
      <c r="AQ48" s="297"/>
      <c r="AR48" s="297"/>
      <c r="AS48" s="297"/>
      <c r="AT48" s="297"/>
      <c r="AU48" s="297"/>
      <c r="AV48" s="297"/>
      <c r="AW48" s="297"/>
      <c r="AX48" s="297"/>
      <c r="AY48" s="297"/>
      <c r="AZ48" s="297"/>
      <c r="BA48" s="297"/>
      <c r="BB48" s="297"/>
      <c r="BC48" s="297"/>
      <c r="BD48" s="306"/>
    </row>
    <row r="49" spans="1:56" s="302" customFormat="1" ht="36">
      <c r="A49" s="298"/>
      <c r="B49" s="298"/>
      <c r="C49" s="301" t="s">
        <v>11581</v>
      </c>
      <c r="D49" s="301" t="s">
        <v>11578</v>
      </c>
      <c r="E49" s="303" t="s">
        <v>20</v>
      </c>
      <c r="F49" s="304" t="s">
        <v>11584</v>
      </c>
      <c r="G49" s="304" t="s">
        <v>1934</v>
      </c>
      <c r="H49" s="554">
        <f t="shared" si="0"/>
        <v>40891</v>
      </c>
      <c r="I49" s="451">
        <v>39700</v>
      </c>
      <c r="J49" s="554">
        <f t="shared" si="1"/>
        <v>41685</v>
      </c>
      <c r="K49" s="554">
        <f t="shared" si="2"/>
        <v>43670</v>
      </c>
      <c r="M49" s="296"/>
      <c r="N49" s="296"/>
      <c r="O49" s="296"/>
      <c r="P49" s="296"/>
      <c r="Q49" s="296"/>
      <c r="R49" s="296"/>
      <c r="S49" s="296"/>
      <c r="T49" s="296"/>
      <c r="U49" s="296"/>
      <c r="V49" s="296"/>
      <c r="W49" s="296"/>
      <c r="X49" s="296"/>
      <c r="Y49" s="296"/>
      <c r="Z49" s="296"/>
      <c r="AA49" s="296"/>
      <c r="AB49" s="297"/>
      <c r="AC49" s="297"/>
      <c r="AD49" s="297"/>
      <c r="AE49" s="297"/>
      <c r="AF49" s="297"/>
      <c r="AG49" s="297"/>
      <c r="AH49" s="297"/>
      <c r="AI49" s="297"/>
      <c r="AJ49" s="297"/>
      <c r="AK49" s="297"/>
      <c r="AL49" s="297"/>
      <c r="AM49" s="297"/>
      <c r="AN49" s="297"/>
      <c r="AO49" s="297"/>
      <c r="AP49" s="297"/>
      <c r="AQ49" s="297"/>
      <c r="AR49" s="297"/>
      <c r="AS49" s="297"/>
      <c r="AT49" s="297"/>
      <c r="AU49" s="297"/>
      <c r="AV49" s="297"/>
      <c r="AW49" s="297"/>
      <c r="AX49" s="297"/>
      <c r="AY49" s="297"/>
      <c r="AZ49" s="297"/>
      <c r="BA49" s="297"/>
      <c r="BB49" s="297"/>
      <c r="BC49" s="297"/>
      <c r="BD49" s="306"/>
    </row>
    <row r="50" spans="1:56" s="302" customFormat="1" ht="36">
      <c r="A50" s="298"/>
      <c r="B50" s="298"/>
      <c r="C50" s="301" t="s">
        <v>11587</v>
      </c>
      <c r="D50" s="301" t="s">
        <v>11578</v>
      </c>
      <c r="E50" s="303" t="s">
        <v>20</v>
      </c>
      <c r="F50" s="304" t="s">
        <v>11588</v>
      </c>
      <c r="G50" s="304" t="s">
        <v>1934</v>
      </c>
      <c r="H50" s="554">
        <f t="shared" si="0"/>
        <v>51500</v>
      </c>
      <c r="I50" s="451">
        <v>50000</v>
      </c>
      <c r="J50" s="554">
        <f t="shared" si="1"/>
        <v>52500</v>
      </c>
      <c r="K50" s="554">
        <f t="shared" si="2"/>
        <v>55000</v>
      </c>
      <c r="M50" s="296"/>
      <c r="N50" s="296"/>
      <c r="O50" s="296"/>
      <c r="P50" s="296"/>
      <c r="Q50" s="296"/>
      <c r="R50" s="296"/>
      <c r="S50" s="296"/>
      <c r="T50" s="296"/>
      <c r="U50" s="296"/>
      <c r="V50" s="296"/>
      <c r="W50" s="296"/>
      <c r="X50" s="296"/>
      <c r="Y50" s="296"/>
      <c r="Z50" s="296"/>
      <c r="AA50" s="296"/>
      <c r="AB50" s="297"/>
      <c r="AC50" s="297"/>
      <c r="AD50" s="297"/>
      <c r="AE50" s="297"/>
      <c r="AF50" s="297"/>
      <c r="AG50" s="297"/>
      <c r="AH50" s="297"/>
      <c r="AI50" s="297"/>
      <c r="AJ50" s="297"/>
      <c r="AK50" s="297"/>
      <c r="AL50" s="297"/>
      <c r="AM50" s="297"/>
      <c r="AN50" s="297"/>
      <c r="AO50" s="297"/>
      <c r="AP50" s="297"/>
      <c r="AQ50" s="297"/>
      <c r="AR50" s="297"/>
      <c r="AS50" s="297"/>
      <c r="AT50" s="297"/>
      <c r="AU50" s="297"/>
      <c r="AV50" s="297"/>
      <c r="AW50" s="297"/>
      <c r="AX50" s="297"/>
      <c r="AY50" s="297"/>
      <c r="AZ50" s="297"/>
      <c r="BA50" s="297"/>
      <c r="BB50" s="297"/>
      <c r="BC50" s="297"/>
      <c r="BD50" s="306"/>
    </row>
    <row r="51" spans="1:56" s="302" customFormat="1" ht="36">
      <c r="A51" s="298"/>
      <c r="B51" s="298"/>
      <c r="C51" s="301" t="s">
        <v>11595</v>
      </c>
      <c r="D51" s="301" t="s">
        <v>11578</v>
      </c>
      <c r="E51" s="303" t="s">
        <v>20</v>
      </c>
      <c r="F51" s="304" t="s">
        <v>11596</v>
      </c>
      <c r="G51" s="304" t="s">
        <v>1934</v>
      </c>
      <c r="H51" s="554">
        <f t="shared" si="0"/>
        <v>74366</v>
      </c>
      <c r="I51" s="451">
        <v>72200</v>
      </c>
      <c r="J51" s="554">
        <f t="shared" si="1"/>
        <v>75810</v>
      </c>
      <c r="K51" s="554">
        <f t="shared" si="2"/>
        <v>79420</v>
      </c>
      <c r="M51" s="296"/>
      <c r="N51" s="296"/>
      <c r="O51" s="296"/>
      <c r="P51" s="296"/>
      <c r="Q51" s="296"/>
      <c r="R51" s="296"/>
      <c r="S51" s="296"/>
      <c r="T51" s="296"/>
      <c r="U51" s="296"/>
      <c r="V51" s="296"/>
      <c r="W51" s="296"/>
      <c r="X51" s="296"/>
      <c r="Y51" s="296"/>
      <c r="Z51" s="296"/>
      <c r="AA51" s="296"/>
      <c r="AB51" s="297"/>
      <c r="AC51" s="297"/>
      <c r="AD51" s="297"/>
      <c r="AE51" s="297"/>
      <c r="AF51" s="297"/>
      <c r="AG51" s="297"/>
      <c r="AH51" s="297"/>
      <c r="AI51" s="297"/>
      <c r="AJ51" s="297"/>
      <c r="AK51" s="297"/>
      <c r="AL51" s="297"/>
      <c r="AM51" s="297"/>
      <c r="AN51" s="297"/>
      <c r="AO51" s="297"/>
      <c r="AP51" s="297"/>
      <c r="AQ51" s="297"/>
      <c r="AR51" s="297"/>
      <c r="AS51" s="297"/>
      <c r="AT51" s="297"/>
      <c r="AU51" s="297"/>
      <c r="AV51" s="297"/>
      <c r="AW51" s="297"/>
      <c r="AX51" s="297"/>
      <c r="AY51" s="297"/>
      <c r="AZ51" s="297"/>
      <c r="BA51" s="297"/>
      <c r="BB51" s="297"/>
      <c r="BC51" s="297"/>
      <c r="BD51" s="306"/>
    </row>
    <row r="52" spans="1:56" s="302" customFormat="1" ht="36">
      <c r="A52" s="298"/>
      <c r="B52" s="298"/>
      <c r="C52" s="301" t="s">
        <v>11599</v>
      </c>
      <c r="D52" s="301" t="s">
        <v>11578</v>
      </c>
      <c r="E52" s="303" t="s">
        <v>20</v>
      </c>
      <c r="F52" s="304" t="s">
        <v>11600</v>
      </c>
      <c r="G52" s="304" t="s">
        <v>1934</v>
      </c>
      <c r="H52" s="554">
        <f t="shared" si="0"/>
        <v>95893</v>
      </c>
      <c r="I52" s="451">
        <v>93100</v>
      </c>
      <c r="J52" s="554">
        <f t="shared" si="1"/>
        <v>97755</v>
      </c>
      <c r="K52" s="554">
        <f t="shared" si="2"/>
        <v>102410</v>
      </c>
      <c r="M52" s="296"/>
      <c r="N52" s="296"/>
      <c r="O52" s="296"/>
      <c r="P52" s="296"/>
      <c r="Q52" s="296"/>
      <c r="R52" s="296"/>
      <c r="S52" s="296"/>
      <c r="T52" s="296"/>
      <c r="U52" s="296"/>
      <c r="V52" s="296"/>
      <c r="W52" s="296"/>
      <c r="X52" s="296"/>
      <c r="Y52" s="296"/>
      <c r="Z52" s="296"/>
      <c r="AA52" s="296"/>
      <c r="AB52" s="297"/>
      <c r="AC52" s="297"/>
      <c r="AD52" s="297"/>
      <c r="AE52" s="297"/>
      <c r="AF52" s="297"/>
      <c r="AG52" s="297"/>
      <c r="AH52" s="297"/>
      <c r="AI52" s="297"/>
      <c r="AJ52" s="297"/>
      <c r="AK52" s="297"/>
      <c r="AL52" s="297"/>
      <c r="AM52" s="297"/>
      <c r="AN52" s="297"/>
      <c r="AO52" s="297"/>
      <c r="AP52" s="297"/>
      <c r="AQ52" s="297"/>
      <c r="AR52" s="297"/>
      <c r="AS52" s="297"/>
      <c r="AT52" s="297"/>
      <c r="AU52" s="297"/>
      <c r="AV52" s="297"/>
      <c r="AW52" s="297"/>
      <c r="AX52" s="297"/>
      <c r="AY52" s="297"/>
      <c r="AZ52" s="297"/>
      <c r="BA52" s="297"/>
      <c r="BB52" s="297"/>
      <c r="BC52" s="297"/>
      <c r="BD52" s="306"/>
    </row>
    <row r="53" spans="1:56" s="302" customFormat="1" ht="36">
      <c r="A53" s="298"/>
      <c r="B53" s="298"/>
      <c r="C53" s="301" t="s">
        <v>11605</v>
      </c>
      <c r="D53" s="301" t="s">
        <v>11578</v>
      </c>
      <c r="E53" s="303" t="s">
        <v>20</v>
      </c>
      <c r="F53" s="304" t="s">
        <v>11606</v>
      </c>
      <c r="G53" s="304" t="s">
        <v>1934</v>
      </c>
      <c r="H53" s="554">
        <f t="shared" si="0"/>
        <v>397889</v>
      </c>
      <c r="I53" s="451">
        <v>386300</v>
      </c>
      <c r="J53" s="554">
        <f t="shared" si="1"/>
        <v>405615</v>
      </c>
      <c r="K53" s="554">
        <f t="shared" si="2"/>
        <v>424930</v>
      </c>
      <c r="M53" s="296"/>
      <c r="N53" s="296"/>
      <c r="O53" s="296"/>
      <c r="P53" s="296"/>
      <c r="Q53" s="296"/>
      <c r="R53" s="296"/>
      <c r="S53" s="296"/>
      <c r="T53" s="296"/>
      <c r="U53" s="296"/>
      <c r="V53" s="296"/>
      <c r="W53" s="296"/>
      <c r="X53" s="296"/>
      <c r="Y53" s="296"/>
      <c r="Z53" s="296"/>
      <c r="AA53" s="296"/>
      <c r="AB53" s="297"/>
      <c r="AC53" s="297"/>
      <c r="AD53" s="297"/>
      <c r="AE53" s="297"/>
      <c r="AF53" s="297"/>
      <c r="AG53" s="297"/>
      <c r="AH53" s="297"/>
      <c r="AI53" s="297"/>
      <c r="AJ53" s="297"/>
      <c r="AK53" s="297"/>
      <c r="AL53" s="297"/>
      <c r="AM53" s="297"/>
      <c r="AN53" s="297"/>
      <c r="AO53" s="297"/>
      <c r="AP53" s="297"/>
      <c r="AQ53" s="297"/>
      <c r="AR53" s="297"/>
      <c r="AS53" s="297"/>
      <c r="AT53" s="297"/>
      <c r="AU53" s="297"/>
      <c r="AV53" s="297"/>
      <c r="AW53" s="297"/>
      <c r="AX53" s="297"/>
      <c r="AY53" s="297"/>
      <c r="AZ53" s="297"/>
      <c r="BA53" s="297"/>
      <c r="BB53" s="297"/>
      <c r="BC53" s="297"/>
      <c r="BD53" s="306"/>
    </row>
    <row r="54" spans="1:56" s="302" customFormat="1" ht="36">
      <c r="A54" s="298"/>
      <c r="B54" s="298"/>
      <c r="C54" s="301" t="s">
        <v>11611</v>
      </c>
      <c r="D54" s="301" t="s">
        <v>11578</v>
      </c>
      <c r="E54" s="303" t="s">
        <v>20</v>
      </c>
      <c r="F54" s="304" t="s">
        <v>11612</v>
      </c>
      <c r="G54" s="304" t="s">
        <v>1934</v>
      </c>
      <c r="H54" s="554">
        <f t="shared" si="0"/>
        <v>571547</v>
      </c>
      <c r="I54" s="451">
        <v>554900</v>
      </c>
      <c r="J54" s="554">
        <f t="shared" si="1"/>
        <v>582645</v>
      </c>
      <c r="K54" s="554">
        <f t="shared" si="2"/>
        <v>610390</v>
      </c>
      <c r="M54" s="296"/>
      <c r="N54" s="296"/>
      <c r="O54" s="296"/>
      <c r="P54" s="296"/>
      <c r="Q54" s="296"/>
      <c r="R54" s="296"/>
      <c r="S54" s="296"/>
      <c r="T54" s="296"/>
      <c r="U54" s="296"/>
      <c r="V54" s="296"/>
      <c r="W54" s="296"/>
      <c r="X54" s="296"/>
      <c r="Y54" s="296"/>
      <c r="Z54" s="296"/>
      <c r="AA54" s="296"/>
      <c r="AB54" s="297"/>
      <c r="AC54" s="297"/>
      <c r="AD54" s="297"/>
      <c r="AE54" s="297"/>
      <c r="AF54" s="297"/>
      <c r="AG54" s="297"/>
      <c r="AH54" s="297"/>
      <c r="AI54" s="297"/>
      <c r="AJ54" s="297"/>
      <c r="AK54" s="297"/>
      <c r="AL54" s="297"/>
      <c r="AM54" s="297"/>
      <c r="AN54" s="297"/>
      <c r="AO54" s="297"/>
      <c r="AP54" s="297"/>
      <c r="AQ54" s="297"/>
      <c r="AR54" s="297"/>
      <c r="AS54" s="297"/>
      <c r="AT54" s="297"/>
      <c r="AU54" s="297"/>
      <c r="AV54" s="297"/>
      <c r="AW54" s="297"/>
      <c r="AX54" s="297"/>
      <c r="AY54" s="297"/>
      <c r="AZ54" s="297"/>
      <c r="BA54" s="297"/>
      <c r="BB54" s="297"/>
      <c r="BC54" s="297"/>
      <c r="BD54" s="306"/>
    </row>
    <row r="55" spans="1:56" s="302" customFormat="1" ht="18.75">
      <c r="A55" s="298"/>
      <c r="B55" s="298"/>
      <c r="C55" s="299" t="s">
        <v>11615</v>
      </c>
      <c r="D55" s="299" t="s">
        <v>11617</v>
      </c>
      <c r="E55" s="300"/>
      <c r="F55" s="301"/>
      <c r="G55" s="301"/>
      <c r="H55" s="554">
        <f t="shared" si="0"/>
        <v>0</v>
      </c>
      <c r="I55" s="31"/>
      <c r="J55" s="554">
        <f t="shared" si="1"/>
        <v>0</v>
      </c>
      <c r="K55" s="554">
        <f t="shared" si="2"/>
        <v>0</v>
      </c>
      <c r="M55" s="296"/>
      <c r="N55" s="296"/>
      <c r="O55" s="296"/>
      <c r="P55" s="296"/>
      <c r="Q55" s="296"/>
      <c r="R55" s="296"/>
      <c r="S55" s="296"/>
      <c r="T55" s="296"/>
      <c r="U55" s="296"/>
      <c r="V55" s="296"/>
      <c r="W55" s="296"/>
      <c r="X55" s="296"/>
      <c r="Y55" s="296"/>
      <c r="Z55" s="296"/>
      <c r="AA55" s="296"/>
      <c r="AB55" s="297"/>
      <c r="AC55" s="297"/>
      <c r="AD55" s="297"/>
      <c r="AE55" s="297"/>
      <c r="AF55" s="297"/>
      <c r="AG55" s="297"/>
      <c r="AH55" s="297"/>
      <c r="AI55" s="297"/>
      <c r="AJ55" s="297"/>
      <c r="AK55" s="297"/>
      <c r="AL55" s="297"/>
      <c r="AM55" s="297"/>
      <c r="AN55" s="297"/>
      <c r="AO55" s="297"/>
      <c r="AP55" s="297"/>
      <c r="AQ55" s="297"/>
      <c r="AR55" s="297"/>
      <c r="AS55" s="297"/>
      <c r="AT55" s="297"/>
      <c r="AU55" s="297"/>
      <c r="AV55" s="297"/>
      <c r="AW55" s="297"/>
      <c r="AX55" s="297"/>
      <c r="AY55" s="297"/>
      <c r="AZ55" s="297"/>
      <c r="BA55" s="297"/>
      <c r="BB55" s="297"/>
      <c r="BC55" s="297"/>
      <c r="BD55" s="306"/>
    </row>
    <row r="56" spans="1:56" s="302" customFormat="1" ht="18.75">
      <c r="A56" s="298"/>
      <c r="B56" s="298"/>
      <c r="C56" s="299" t="s">
        <v>11621</v>
      </c>
      <c r="D56" s="299" t="s">
        <v>11624</v>
      </c>
      <c r="E56" s="300"/>
      <c r="F56" s="301"/>
      <c r="G56" s="301"/>
      <c r="H56" s="554">
        <f t="shared" si="0"/>
        <v>0</v>
      </c>
      <c r="I56" s="31"/>
      <c r="J56" s="554">
        <f t="shared" si="1"/>
        <v>0</v>
      </c>
      <c r="K56" s="554">
        <f t="shared" si="2"/>
        <v>0</v>
      </c>
      <c r="M56" s="296"/>
      <c r="N56" s="296"/>
      <c r="O56" s="296"/>
      <c r="P56" s="296"/>
      <c r="Q56" s="296"/>
      <c r="R56" s="296"/>
      <c r="S56" s="296"/>
      <c r="T56" s="296"/>
      <c r="U56" s="296"/>
      <c r="V56" s="296"/>
      <c r="W56" s="296"/>
      <c r="X56" s="296"/>
      <c r="Y56" s="296"/>
      <c r="Z56" s="296"/>
      <c r="AA56" s="296"/>
      <c r="AB56" s="297"/>
      <c r="AC56" s="297"/>
      <c r="AD56" s="297"/>
      <c r="AE56" s="297"/>
      <c r="AF56" s="297"/>
      <c r="AG56" s="297"/>
      <c r="AH56" s="297"/>
      <c r="AI56" s="297"/>
      <c r="AJ56" s="297"/>
      <c r="AK56" s="297"/>
      <c r="AL56" s="297"/>
      <c r="AM56" s="297"/>
      <c r="AN56" s="297"/>
      <c r="AO56" s="297"/>
      <c r="AP56" s="297"/>
      <c r="AQ56" s="297"/>
      <c r="AR56" s="297"/>
      <c r="AS56" s="297"/>
      <c r="AT56" s="297"/>
      <c r="AU56" s="297"/>
      <c r="AV56" s="297"/>
      <c r="AW56" s="297"/>
      <c r="AX56" s="297"/>
      <c r="AY56" s="297"/>
      <c r="AZ56" s="297"/>
      <c r="BA56" s="297"/>
      <c r="BB56" s="297"/>
      <c r="BC56" s="297"/>
      <c r="BD56" s="306"/>
    </row>
    <row r="57" spans="1:56" s="302" customFormat="1" ht="36">
      <c r="A57" s="298"/>
      <c r="B57" s="298"/>
      <c r="C57" s="301" t="s">
        <v>11627</v>
      </c>
      <c r="D57" s="301" t="s">
        <v>11629</v>
      </c>
      <c r="E57" s="303" t="s">
        <v>20</v>
      </c>
      <c r="F57" s="304" t="s">
        <v>20</v>
      </c>
      <c r="G57" s="304" t="s">
        <v>1934</v>
      </c>
      <c r="H57" s="554">
        <f t="shared" si="0"/>
        <v>8034</v>
      </c>
      <c r="I57" s="451">
        <v>7800</v>
      </c>
      <c r="J57" s="554">
        <f t="shared" si="1"/>
        <v>8190</v>
      </c>
      <c r="K57" s="554">
        <f t="shared" si="2"/>
        <v>8580</v>
      </c>
      <c r="M57" s="296"/>
      <c r="N57" s="296"/>
      <c r="O57" s="296"/>
      <c r="P57" s="296"/>
      <c r="Q57" s="296"/>
      <c r="R57" s="296"/>
      <c r="S57" s="296"/>
      <c r="T57" s="296"/>
      <c r="U57" s="296"/>
      <c r="V57" s="296"/>
      <c r="W57" s="296"/>
      <c r="X57" s="296"/>
      <c r="Y57" s="296"/>
      <c r="Z57" s="296"/>
      <c r="AA57" s="296"/>
      <c r="AB57" s="297"/>
      <c r="AC57" s="297"/>
      <c r="AD57" s="297"/>
      <c r="AE57" s="297"/>
      <c r="AF57" s="297"/>
      <c r="AG57" s="297"/>
      <c r="AH57" s="297"/>
      <c r="AI57" s="297"/>
      <c r="AJ57" s="297"/>
      <c r="AK57" s="297"/>
      <c r="AL57" s="297"/>
      <c r="AM57" s="297"/>
      <c r="AN57" s="297"/>
      <c r="AO57" s="297"/>
      <c r="AP57" s="297"/>
      <c r="AQ57" s="297"/>
      <c r="AR57" s="297"/>
      <c r="AS57" s="297"/>
      <c r="AT57" s="297"/>
      <c r="AU57" s="297"/>
      <c r="AV57" s="297"/>
      <c r="AW57" s="297"/>
      <c r="AX57" s="297"/>
      <c r="AY57" s="297"/>
      <c r="AZ57" s="297"/>
      <c r="BA57" s="297"/>
      <c r="BB57" s="297"/>
      <c r="BC57" s="297"/>
      <c r="BD57" s="306"/>
    </row>
    <row r="58" spans="1:56" s="302" customFormat="1" ht="36">
      <c r="A58" s="298"/>
      <c r="B58" s="298"/>
      <c r="C58" s="301" t="s">
        <v>11636</v>
      </c>
      <c r="D58" s="301" t="s">
        <v>11637</v>
      </c>
      <c r="E58" s="303" t="s">
        <v>20</v>
      </c>
      <c r="F58" s="304" t="s">
        <v>20</v>
      </c>
      <c r="G58" s="304" t="s">
        <v>730</v>
      </c>
      <c r="H58" s="554">
        <f t="shared" si="0"/>
        <v>198790</v>
      </c>
      <c r="I58" s="451">
        <v>193000</v>
      </c>
      <c r="J58" s="554">
        <f t="shared" si="1"/>
        <v>202650</v>
      </c>
      <c r="K58" s="554">
        <f t="shared" si="2"/>
        <v>212300</v>
      </c>
      <c r="M58" s="296"/>
      <c r="N58" s="296"/>
      <c r="O58" s="296"/>
      <c r="P58" s="296"/>
      <c r="Q58" s="296"/>
      <c r="R58" s="296"/>
      <c r="S58" s="296"/>
      <c r="T58" s="296"/>
      <c r="U58" s="296"/>
      <c r="V58" s="296"/>
      <c r="W58" s="296"/>
      <c r="X58" s="296"/>
      <c r="Y58" s="296"/>
      <c r="Z58" s="296"/>
      <c r="AA58" s="296"/>
      <c r="AB58" s="297"/>
      <c r="AC58" s="297"/>
      <c r="AD58" s="297"/>
      <c r="AE58" s="297"/>
      <c r="AF58" s="297"/>
      <c r="AG58" s="297"/>
      <c r="AH58" s="297"/>
      <c r="AI58" s="297"/>
      <c r="AJ58" s="297"/>
      <c r="AK58" s="297"/>
      <c r="AL58" s="297"/>
      <c r="AM58" s="297"/>
      <c r="AN58" s="297"/>
      <c r="AO58" s="297"/>
      <c r="AP58" s="297"/>
      <c r="AQ58" s="297"/>
      <c r="AR58" s="297"/>
      <c r="AS58" s="297"/>
      <c r="AT58" s="297"/>
      <c r="AU58" s="297"/>
      <c r="AV58" s="297"/>
      <c r="AW58" s="297"/>
      <c r="AX58" s="297"/>
      <c r="AY58" s="297"/>
      <c r="AZ58" s="297"/>
      <c r="BA58" s="297"/>
      <c r="BB58" s="297"/>
      <c r="BC58" s="297"/>
      <c r="BD58" s="306"/>
    </row>
    <row r="59" spans="1:56" s="302" customFormat="1" ht="36">
      <c r="A59" s="298"/>
      <c r="B59" s="298"/>
      <c r="C59" s="301" t="s">
        <v>11641</v>
      </c>
      <c r="D59" s="301" t="s">
        <v>11642</v>
      </c>
      <c r="E59" s="303" t="s">
        <v>20</v>
      </c>
      <c r="F59" s="304" t="s">
        <v>11643</v>
      </c>
      <c r="G59" s="304" t="s">
        <v>305</v>
      </c>
      <c r="H59" s="554">
        <f t="shared" si="0"/>
        <v>305189</v>
      </c>
      <c r="I59" s="451">
        <v>296300</v>
      </c>
      <c r="J59" s="554">
        <f t="shared" si="1"/>
        <v>311115</v>
      </c>
      <c r="K59" s="554">
        <f t="shared" si="2"/>
        <v>325930</v>
      </c>
      <c r="M59" s="296"/>
      <c r="N59" s="296"/>
      <c r="O59" s="296"/>
      <c r="P59" s="296"/>
      <c r="Q59" s="296"/>
      <c r="R59" s="296"/>
      <c r="S59" s="296"/>
      <c r="T59" s="296"/>
      <c r="U59" s="296"/>
      <c r="V59" s="296"/>
      <c r="W59" s="296"/>
      <c r="X59" s="296"/>
      <c r="Y59" s="296"/>
      <c r="Z59" s="296"/>
      <c r="AA59" s="296"/>
      <c r="AB59" s="297"/>
      <c r="AC59" s="297"/>
      <c r="AD59" s="297"/>
      <c r="AE59" s="297"/>
      <c r="AF59" s="297"/>
      <c r="AG59" s="297"/>
      <c r="AH59" s="297"/>
      <c r="AI59" s="297"/>
      <c r="AJ59" s="297"/>
      <c r="AK59" s="297"/>
      <c r="AL59" s="297"/>
      <c r="AM59" s="297"/>
      <c r="AN59" s="297"/>
      <c r="AO59" s="297"/>
      <c r="AP59" s="297"/>
      <c r="AQ59" s="297"/>
      <c r="AR59" s="297"/>
      <c r="AS59" s="297"/>
      <c r="AT59" s="297"/>
      <c r="AU59" s="297"/>
      <c r="AV59" s="297"/>
      <c r="AW59" s="297"/>
      <c r="AX59" s="297"/>
      <c r="AY59" s="297"/>
      <c r="AZ59" s="297"/>
      <c r="BA59" s="297"/>
      <c r="BB59" s="297"/>
      <c r="BC59" s="297"/>
      <c r="BD59" s="306"/>
    </row>
    <row r="60" spans="1:56" s="302" customFormat="1" ht="36">
      <c r="A60" s="298"/>
      <c r="B60" s="298"/>
      <c r="C60" s="301" t="s">
        <v>11648</v>
      </c>
      <c r="D60" s="301" t="s">
        <v>11642</v>
      </c>
      <c r="E60" s="303" t="s">
        <v>20</v>
      </c>
      <c r="F60" s="304" t="s">
        <v>11649</v>
      </c>
      <c r="G60" s="304" t="s">
        <v>305</v>
      </c>
      <c r="H60" s="554">
        <f t="shared" si="0"/>
        <v>305189</v>
      </c>
      <c r="I60" s="451">
        <v>296300</v>
      </c>
      <c r="J60" s="554">
        <f t="shared" si="1"/>
        <v>311115</v>
      </c>
      <c r="K60" s="554">
        <f t="shared" si="2"/>
        <v>325930</v>
      </c>
      <c r="M60" s="296"/>
      <c r="N60" s="296"/>
      <c r="O60" s="296"/>
      <c r="P60" s="296"/>
      <c r="Q60" s="296"/>
      <c r="R60" s="296"/>
      <c r="S60" s="296"/>
      <c r="T60" s="296"/>
      <c r="U60" s="296"/>
      <c r="V60" s="296"/>
      <c r="W60" s="296"/>
      <c r="X60" s="296"/>
      <c r="Y60" s="296"/>
      <c r="Z60" s="296"/>
      <c r="AA60" s="296"/>
      <c r="AB60" s="297"/>
      <c r="AC60" s="297"/>
      <c r="AD60" s="297"/>
      <c r="AE60" s="297"/>
      <c r="AF60" s="297"/>
      <c r="AG60" s="297"/>
      <c r="AH60" s="297"/>
      <c r="AI60" s="297"/>
      <c r="AJ60" s="297"/>
      <c r="AK60" s="297"/>
      <c r="AL60" s="297"/>
      <c r="AM60" s="297"/>
      <c r="AN60" s="297"/>
      <c r="AO60" s="297"/>
      <c r="AP60" s="297"/>
      <c r="AQ60" s="297"/>
      <c r="AR60" s="297"/>
      <c r="AS60" s="297"/>
      <c r="AT60" s="297"/>
      <c r="AU60" s="297"/>
      <c r="AV60" s="297"/>
      <c r="AW60" s="297"/>
      <c r="AX60" s="297"/>
      <c r="AY60" s="297"/>
      <c r="AZ60" s="297"/>
      <c r="BA60" s="297"/>
      <c r="BB60" s="297"/>
      <c r="BC60" s="297"/>
      <c r="BD60" s="306"/>
    </row>
    <row r="61" spans="1:56" s="302" customFormat="1" ht="36">
      <c r="A61" s="298"/>
      <c r="B61" s="298"/>
      <c r="C61" s="301" t="s">
        <v>11653</v>
      </c>
      <c r="D61" s="301" t="s">
        <v>11654</v>
      </c>
      <c r="E61" s="303" t="s">
        <v>20</v>
      </c>
      <c r="F61" s="304" t="s">
        <v>20</v>
      </c>
      <c r="G61" s="304" t="s">
        <v>889</v>
      </c>
      <c r="H61" s="554">
        <f t="shared" si="0"/>
        <v>10712</v>
      </c>
      <c r="I61" s="451">
        <v>10400</v>
      </c>
      <c r="J61" s="554">
        <f t="shared" si="1"/>
        <v>10920</v>
      </c>
      <c r="K61" s="554">
        <f t="shared" si="2"/>
        <v>11440</v>
      </c>
      <c r="M61" s="296"/>
      <c r="N61" s="296"/>
      <c r="O61" s="296"/>
      <c r="P61" s="296"/>
      <c r="Q61" s="296"/>
      <c r="R61" s="296"/>
      <c r="S61" s="296"/>
      <c r="T61" s="296"/>
      <c r="U61" s="296"/>
      <c r="V61" s="296"/>
      <c r="W61" s="296"/>
      <c r="X61" s="296"/>
      <c r="Y61" s="296"/>
      <c r="Z61" s="296"/>
      <c r="AA61" s="296"/>
      <c r="AB61" s="297"/>
      <c r="AC61" s="297"/>
      <c r="AD61" s="297"/>
      <c r="AE61" s="297"/>
      <c r="AF61" s="297"/>
      <c r="AG61" s="297"/>
      <c r="AH61" s="297"/>
      <c r="AI61" s="297"/>
      <c r="AJ61" s="297"/>
      <c r="AK61" s="297"/>
      <c r="AL61" s="297"/>
      <c r="AM61" s="297"/>
      <c r="AN61" s="297"/>
      <c r="AO61" s="297"/>
      <c r="AP61" s="297"/>
      <c r="AQ61" s="297"/>
      <c r="AR61" s="297"/>
      <c r="AS61" s="297"/>
      <c r="AT61" s="297"/>
      <c r="AU61" s="297"/>
      <c r="AV61" s="297"/>
      <c r="AW61" s="297"/>
      <c r="AX61" s="297"/>
      <c r="AY61" s="297"/>
      <c r="AZ61" s="297"/>
      <c r="BA61" s="297"/>
      <c r="BB61" s="297"/>
      <c r="BC61" s="297"/>
      <c r="BD61" s="306"/>
    </row>
    <row r="62" spans="1:56" s="302" customFormat="1" ht="36">
      <c r="A62" s="298"/>
      <c r="B62" s="298"/>
      <c r="C62" s="301" t="s">
        <v>11658</v>
      </c>
      <c r="D62" s="301" t="s">
        <v>11659</v>
      </c>
      <c r="E62" s="303" t="s">
        <v>20</v>
      </c>
      <c r="F62" s="304" t="s">
        <v>20</v>
      </c>
      <c r="G62" s="304" t="s">
        <v>305</v>
      </c>
      <c r="H62" s="554">
        <f t="shared" si="0"/>
        <v>106708</v>
      </c>
      <c r="I62" s="451">
        <v>103600</v>
      </c>
      <c r="J62" s="554">
        <f t="shared" si="1"/>
        <v>108780</v>
      </c>
      <c r="K62" s="554">
        <f t="shared" si="2"/>
        <v>113960</v>
      </c>
      <c r="M62" s="296"/>
      <c r="N62" s="296"/>
      <c r="O62" s="296"/>
      <c r="P62" s="296"/>
      <c r="Q62" s="296"/>
      <c r="R62" s="296"/>
      <c r="S62" s="296"/>
      <c r="T62" s="296"/>
      <c r="U62" s="296"/>
      <c r="V62" s="296"/>
      <c r="W62" s="296"/>
      <c r="X62" s="296"/>
      <c r="Y62" s="296"/>
      <c r="Z62" s="296"/>
      <c r="AA62" s="296"/>
      <c r="AB62" s="297"/>
      <c r="AC62" s="297"/>
      <c r="AD62" s="297"/>
      <c r="AE62" s="297"/>
      <c r="AF62" s="297"/>
      <c r="AG62" s="297"/>
      <c r="AH62" s="297"/>
      <c r="AI62" s="297"/>
      <c r="AJ62" s="297"/>
      <c r="AK62" s="297"/>
      <c r="AL62" s="297"/>
      <c r="AM62" s="297"/>
      <c r="AN62" s="297"/>
      <c r="AO62" s="297"/>
      <c r="AP62" s="297"/>
      <c r="AQ62" s="297"/>
      <c r="AR62" s="297"/>
      <c r="AS62" s="297"/>
      <c r="AT62" s="297"/>
      <c r="AU62" s="297"/>
      <c r="AV62" s="297"/>
      <c r="AW62" s="297"/>
      <c r="AX62" s="297"/>
      <c r="AY62" s="297"/>
      <c r="AZ62" s="297"/>
      <c r="BA62" s="297"/>
      <c r="BB62" s="297"/>
      <c r="BC62" s="297"/>
      <c r="BD62" s="306"/>
    </row>
    <row r="63" spans="1:56" s="302" customFormat="1" ht="36">
      <c r="A63" s="298"/>
      <c r="B63" s="298"/>
      <c r="C63" s="301" t="s">
        <v>11665</v>
      </c>
      <c r="D63" s="301" t="s">
        <v>11666</v>
      </c>
      <c r="E63" s="303" t="s">
        <v>20</v>
      </c>
      <c r="F63" s="304" t="s">
        <v>20</v>
      </c>
      <c r="G63" s="304" t="s">
        <v>305</v>
      </c>
      <c r="H63" s="554">
        <f t="shared" si="0"/>
        <v>2781</v>
      </c>
      <c r="I63" s="451">
        <v>2700</v>
      </c>
      <c r="J63" s="554">
        <f t="shared" si="1"/>
        <v>2835</v>
      </c>
      <c r="K63" s="554">
        <f t="shared" si="2"/>
        <v>2970</v>
      </c>
      <c r="M63" s="296"/>
      <c r="N63" s="296"/>
      <c r="O63" s="296"/>
      <c r="P63" s="296"/>
      <c r="Q63" s="296"/>
      <c r="R63" s="296"/>
      <c r="S63" s="296"/>
      <c r="T63" s="296"/>
      <c r="U63" s="296"/>
      <c r="V63" s="296"/>
      <c r="W63" s="296"/>
      <c r="X63" s="296"/>
      <c r="Y63" s="296"/>
      <c r="Z63" s="296"/>
      <c r="AA63" s="296"/>
      <c r="AB63" s="297"/>
      <c r="AC63" s="297"/>
      <c r="AD63" s="297"/>
      <c r="AE63" s="297"/>
      <c r="AF63" s="297"/>
      <c r="AG63" s="297"/>
      <c r="AH63" s="297"/>
      <c r="AI63" s="297"/>
      <c r="AJ63" s="297"/>
      <c r="AK63" s="297"/>
      <c r="AL63" s="297"/>
      <c r="AM63" s="297"/>
      <c r="AN63" s="297"/>
      <c r="AO63" s="297"/>
      <c r="AP63" s="297"/>
      <c r="AQ63" s="297"/>
      <c r="AR63" s="297"/>
      <c r="AS63" s="297"/>
      <c r="AT63" s="297"/>
      <c r="AU63" s="297"/>
      <c r="AV63" s="297"/>
      <c r="AW63" s="297"/>
      <c r="AX63" s="297"/>
      <c r="AY63" s="297"/>
      <c r="AZ63" s="297"/>
      <c r="BA63" s="297"/>
      <c r="BB63" s="297"/>
      <c r="BC63" s="297"/>
      <c r="BD63" s="306"/>
    </row>
    <row r="64" spans="1:56" s="302" customFormat="1" ht="36">
      <c r="A64" s="298"/>
      <c r="B64" s="298"/>
      <c r="C64" s="301" t="s">
        <v>11669</v>
      </c>
      <c r="D64" s="301" t="s">
        <v>11670</v>
      </c>
      <c r="E64" s="303" t="s">
        <v>20</v>
      </c>
      <c r="F64" s="304" t="s">
        <v>11673</v>
      </c>
      <c r="G64" s="304" t="s">
        <v>305</v>
      </c>
      <c r="H64" s="554">
        <f t="shared" si="0"/>
        <v>3914</v>
      </c>
      <c r="I64" s="451">
        <v>3800</v>
      </c>
      <c r="J64" s="554">
        <f t="shared" si="1"/>
        <v>3990</v>
      </c>
      <c r="K64" s="554">
        <f t="shared" si="2"/>
        <v>4180</v>
      </c>
      <c r="M64" s="296"/>
      <c r="N64" s="296"/>
      <c r="O64" s="296"/>
      <c r="P64" s="296"/>
      <c r="Q64" s="296"/>
      <c r="R64" s="296"/>
      <c r="S64" s="296"/>
      <c r="T64" s="296"/>
      <c r="U64" s="296"/>
      <c r="V64" s="296"/>
      <c r="W64" s="296"/>
      <c r="X64" s="296"/>
      <c r="Y64" s="296"/>
      <c r="Z64" s="296"/>
      <c r="AA64" s="296"/>
      <c r="AB64" s="297"/>
      <c r="AC64" s="297"/>
      <c r="AD64" s="297"/>
      <c r="AE64" s="297"/>
      <c r="AF64" s="297"/>
      <c r="AG64" s="297"/>
      <c r="AH64" s="297"/>
      <c r="AI64" s="297"/>
      <c r="AJ64" s="297"/>
      <c r="AK64" s="297"/>
      <c r="AL64" s="297"/>
      <c r="AM64" s="297"/>
      <c r="AN64" s="297"/>
      <c r="AO64" s="297"/>
      <c r="AP64" s="297"/>
      <c r="AQ64" s="297"/>
      <c r="AR64" s="297"/>
      <c r="AS64" s="297"/>
      <c r="AT64" s="297"/>
      <c r="AU64" s="297"/>
      <c r="AV64" s="297"/>
      <c r="AW64" s="297"/>
      <c r="AX64" s="297"/>
      <c r="AY64" s="297"/>
      <c r="AZ64" s="297"/>
      <c r="BA64" s="297"/>
      <c r="BB64" s="297"/>
      <c r="BC64" s="297"/>
      <c r="BD64" s="306"/>
    </row>
    <row r="65" spans="1:56" s="302" customFormat="1" ht="36">
      <c r="A65" s="298"/>
      <c r="B65" s="298"/>
      <c r="C65" s="301" t="s">
        <v>11676</v>
      </c>
      <c r="D65" s="301" t="s">
        <v>11677</v>
      </c>
      <c r="E65" s="303" t="s">
        <v>20</v>
      </c>
      <c r="F65" s="304" t="s">
        <v>10818</v>
      </c>
      <c r="G65" s="304" t="s">
        <v>730</v>
      </c>
      <c r="H65" s="554">
        <f t="shared" si="0"/>
        <v>26780</v>
      </c>
      <c r="I65" s="451">
        <v>26000</v>
      </c>
      <c r="J65" s="554">
        <f t="shared" si="1"/>
        <v>27300</v>
      </c>
      <c r="K65" s="554">
        <f t="shared" si="2"/>
        <v>28600</v>
      </c>
      <c r="M65" s="296"/>
      <c r="N65" s="296"/>
      <c r="O65" s="296"/>
      <c r="P65" s="296"/>
      <c r="Q65" s="296"/>
      <c r="R65" s="296"/>
      <c r="S65" s="296"/>
      <c r="T65" s="296"/>
      <c r="U65" s="296"/>
      <c r="V65" s="296"/>
      <c r="W65" s="296"/>
      <c r="X65" s="296"/>
      <c r="Y65" s="296"/>
      <c r="Z65" s="296"/>
      <c r="AA65" s="296"/>
      <c r="AB65" s="297"/>
      <c r="AC65" s="297"/>
      <c r="AD65" s="297"/>
      <c r="AE65" s="297"/>
      <c r="AF65" s="297"/>
      <c r="AG65" s="297"/>
      <c r="AH65" s="297"/>
      <c r="AI65" s="297"/>
      <c r="AJ65" s="297"/>
      <c r="AK65" s="297"/>
      <c r="AL65" s="297"/>
      <c r="AM65" s="297"/>
      <c r="AN65" s="297"/>
      <c r="AO65" s="297"/>
      <c r="AP65" s="297"/>
      <c r="AQ65" s="297"/>
      <c r="AR65" s="297"/>
      <c r="AS65" s="297"/>
      <c r="AT65" s="297"/>
      <c r="AU65" s="297"/>
      <c r="AV65" s="297"/>
      <c r="AW65" s="297"/>
      <c r="AX65" s="297"/>
      <c r="AY65" s="297"/>
      <c r="AZ65" s="297"/>
      <c r="BA65" s="297"/>
      <c r="BB65" s="297"/>
      <c r="BC65" s="297"/>
      <c r="BD65" s="306"/>
    </row>
    <row r="66" spans="1:56" s="302" customFormat="1" ht="36">
      <c r="A66" s="298"/>
      <c r="B66" s="298"/>
      <c r="C66" s="301" t="s">
        <v>11681</v>
      </c>
      <c r="D66" s="301" t="s">
        <v>11682</v>
      </c>
      <c r="E66" s="303" t="s">
        <v>20</v>
      </c>
      <c r="F66" s="304" t="s">
        <v>11685</v>
      </c>
      <c r="G66" s="304" t="s">
        <v>730</v>
      </c>
      <c r="H66" s="554">
        <f t="shared" si="0"/>
        <v>28222</v>
      </c>
      <c r="I66" s="451">
        <v>27400</v>
      </c>
      <c r="J66" s="554">
        <f t="shared" si="1"/>
        <v>28770</v>
      </c>
      <c r="K66" s="554">
        <f t="shared" si="2"/>
        <v>30140</v>
      </c>
      <c r="M66" s="296"/>
      <c r="N66" s="296"/>
      <c r="O66" s="296"/>
      <c r="P66" s="296"/>
      <c r="Q66" s="296"/>
      <c r="R66" s="296"/>
      <c r="S66" s="296"/>
      <c r="T66" s="296"/>
      <c r="U66" s="296"/>
      <c r="V66" s="296"/>
      <c r="W66" s="296"/>
      <c r="X66" s="296"/>
      <c r="Y66" s="296"/>
      <c r="Z66" s="296"/>
      <c r="AA66" s="296"/>
      <c r="AB66" s="297"/>
      <c r="AC66" s="297"/>
      <c r="AD66" s="297"/>
      <c r="AE66" s="297"/>
      <c r="AF66" s="297"/>
      <c r="AG66" s="297"/>
      <c r="AH66" s="297"/>
      <c r="AI66" s="297"/>
      <c r="AJ66" s="297"/>
      <c r="AK66" s="297"/>
      <c r="AL66" s="297"/>
      <c r="AM66" s="297"/>
      <c r="AN66" s="297"/>
      <c r="AO66" s="297"/>
      <c r="AP66" s="297"/>
      <c r="AQ66" s="297"/>
      <c r="AR66" s="297"/>
      <c r="AS66" s="297"/>
      <c r="AT66" s="297"/>
      <c r="AU66" s="297"/>
      <c r="AV66" s="297"/>
      <c r="AW66" s="297"/>
      <c r="AX66" s="297"/>
      <c r="AY66" s="297"/>
      <c r="AZ66" s="297"/>
      <c r="BA66" s="297"/>
      <c r="BB66" s="297"/>
      <c r="BC66" s="297"/>
      <c r="BD66" s="306"/>
    </row>
    <row r="67" spans="1:56" s="302" customFormat="1" ht="36">
      <c r="A67" s="298"/>
      <c r="B67" s="298"/>
      <c r="C67" s="301" t="s">
        <v>11687</v>
      </c>
      <c r="D67" s="301" t="s">
        <v>11688</v>
      </c>
      <c r="E67" s="303" t="s">
        <v>20</v>
      </c>
      <c r="F67" s="304" t="s">
        <v>11689</v>
      </c>
      <c r="G67" s="304" t="s">
        <v>730</v>
      </c>
      <c r="H67" s="554">
        <f t="shared" si="0"/>
        <v>97232</v>
      </c>
      <c r="I67" s="451">
        <v>94400</v>
      </c>
      <c r="J67" s="554">
        <f t="shared" si="1"/>
        <v>99120</v>
      </c>
      <c r="K67" s="554">
        <f t="shared" si="2"/>
        <v>103840</v>
      </c>
      <c r="M67" s="296"/>
      <c r="N67" s="296"/>
      <c r="O67" s="296"/>
      <c r="P67" s="296"/>
      <c r="Q67" s="296"/>
      <c r="R67" s="296"/>
      <c r="S67" s="296"/>
      <c r="T67" s="296"/>
      <c r="U67" s="296"/>
      <c r="V67" s="296"/>
      <c r="W67" s="296"/>
      <c r="X67" s="296"/>
      <c r="Y67" s="296"/>
      <c r="Z67" s="296"/>
      <c r="AA67" s="296"/>
      <c r="AB67" s="297"/>
      <c r="AC67" s="297"/>
      <c r="AD67" s="297"/>
      <c r="AE67" s="297"/>
      <c r="AF67" s="297"/>
      <c r="AG67" s="297"/>
      <c r="AH67" s="297"/>
      <c r="AI67" s="297"/>
      <c r="AJ67" s="297"/>
      <c r="AK67" s="297"/>
      <c r="AL67" s="297"/>
      <c r="AM67" s="297"/>
      <c r="AN67" s="297"/>
      <c r="AO67" s="297"/>
      <c r="AP67" s="297"/>
      <c r="AQ67" s="297"/>
      <c r="AR67" s="297"/>
      <c r="AS67" s="297"/>
      <c r="AT67" s="297"/>
      <c r="AU67" s="297"/>
      <c r="AV67" s="297"/>
      <c r="AW67" s="297"/>
      <c r="AX67" s="297"/>
      <c r="AY67" s="297"/>
      <c r="AZ67" s="297"/>
      <c r="BA67" s="297"/>
      <c r="BB67" s="297"/>
      <c r="BC67" s="297"/>
      <c r="BD67" s="306"/>
    </row>
    <row r="68" spans="1:56" s="302" customFormat="1" ht="36">
      <c r="A68" s="298"/>
      <c r="B68" s="298"/>
      <c r="C68" s="301" t="s">
        <v>11693</v>
      </c>
      <c r="D68" s="301" t="s">
        <v>11694</v>
      </c>
      <c r="E68" s="303" t="s">
        <v>20</v>
      </c>
      <c r="F68" s="304" t="s">
        <v>11695</v>
      </c>
      <c r="G68" s="304" t="s">
        <v>305</v>
      </c>
      <c r="H68" s="554">
        <f t="shared" si="0"/>
        <v>463706</v>
      </c>
      <c r="I68" s="451">
        <v>450200</v>
      </c>
      <c r="J68" s="554">
        <f t="shared" si="1"/>
        <v>472710</v>
      </c>
      <c r="K68" s="554">
        <f t="shared" si="2"/>
        <v>495220</v>
      </c>
      <c r="M68" s="296"/>
      <c r="N68" s="296"/>
      <c r="O68" s="296"/>
      <c r="P68" s="296"/>
      <c r="Q68" s="296"/>
      <c r="R68" s="296"/>
      <c r="S68" s="296"/>
      <c r="T68" s="296"/>
      <c r="U68" s="296"/>
      <c r="V68" s="296"/>
      <c r="W68" s="296"/>
      <c r="X68" s="296"/>
      <c r="Y68" s="296"/>
      <c r="Z68" s="296"/>
      <c r="AA68" s="296"/>
      <c r="AB68" s="297"/>
      <c r="AC68" s="297"/>
      <c r="AD68" s="297"/>
      <c r="AE68" s="297"/>
      <c r="AF68" s="297"/>
      <c r="AG68" s="297"/>
      <c r="AH68" s="297"/>
      <c r="AI68" s="297"/>
      <c r="AJ68" s="297"/>
      <c r="AK68" s="297"/>
      <c r="AL68" s="297"/>
      <c r="AM68" s="297"/>
      <c r="AN68" s="297"/>
      <c r="AO68" s="297"/>
      <c r="AP68" s="297"/>
      <c r="AQ68" s="297"/>
      <c r="AR68" s="297"/>
      <c r="AS68" s="297"/>
      <c r="AT68" s="297"/>
      <c r="AU68" s="297"/>
      <c r="AV68" s="297"/>
      <c r="AW68" s="297"/>
      <c r="AX68" s="297"/>
      <c r="AY68" s="297"/>
      <c r="AZ68" s="297"/>
      <c r="BA68" s="297"/>
      <c r="BB68" s="297"/>
      <c r="BC68" s="297"/>
      <c r="BD68" s="306"/>
    </row>
    <row r="69" spans="1:56" s="302" customFormat="1" ht="36">
      <c r="A69" s="298"/>
      <c r="B69" s="298"/>
      <c r="C69" s="301" t="s">
        <v>11698</v>
      </c>
      <c r="D69" s="301" t="s">
        <v>11699</v>
      </c>
      <c r="E69" s="303" t="s">
        <v>20</v>
      </c>
      <c r="F69" s="304" t="s">
        <v>11700</v>
      </c>
      <c r="G69" s="304" t="s">
        <v>305</v>
      </c>
      <c r="H69" s="554">
        <f t="shared" si="0"/>
        <v>807726</v>
      </c>
      <c r="I69" s="451">
        <v>784200</v>
      </c>
      <c r="J69" s="554">
        <f t="shared" si="1"/>
        <v>823410</v>
      </c>
      <c r="K69" s="554">
        <f t="shared" si="2"/>
        <v>862620</v>
      </c>
      <c r="M69" s="296"/>
      <c r="N69" s="296"/>
      <c r="O69" s="296"/>
      <c r="P69" s="296"/>
      <c r="Q69" s="296"/>
      <c r="R69" s="296"/>
      <c r="S69" s="296"/>
      <c r="T69" s="296"/>
      <c r="U69" s="296"/>
      <c r="V69" s="296"/>
      <c r="W69" s="296"/>
      <c r="X69" s="296"/>
      <c r="Y69" s="296"/>
      <c r="Z69" s="296"/>
      <c r="AA69" s="296"/>
      <c r="AB69" s="297"/>
      <c r="AC69" s="297"/>
      <c r="AD69" s="297"/>
      <c r="AE69" s="297"/>
      <c r="AF69" s="297"/>
      <c r="AG69" s="297"/>
      <c r="AH69" s="297"/>
      <c r="AI69" s="297"/>
      <c r="AJ69" s="297"/>
      <c r="AK69" s="297"/>
      <c r="AL69" s="297"/>
      <c r="AM69" s="297"/>
      <c r="AN69" s="297"/>
      <c r="AO69" s="297"/>
      <c r="AP69" s="297"/>
      <c r="AQ69" s="297"/>
      <c r="AR69" s="297"/>
      <c r="AS69" s="297"/>
      <c r="AT69" s="297"/>
      <c r="AU69" s="297"/>
      <c r="AV69" s="297"/>
      <c r="AW69" s="297"/>
      <c r="AX69" s="297"/>
      <c r="AY69" s="297"/>
      <c r="AZ69" s="297"/>
      <c r="BA69" s="297"/>
      <c r="BB69" s="297"/>
      <c r="BC69" s="297"/>
      <c r="BD69" s="306"/>
    </row>
    <row r="70" spans="1:56" s="302" customFormat="1" ht="36">
      <c r="A70" s="298"/>
      <c r="B70" s="298"/>
      <c r="C70" s="301" t="s">
        <v>11704</v>
      </c>
      <c r="D70" s="301" t="s">
        <v>11705</v>
      </c>
      <c r="E70" s="303" t="s">
        <v>20</v>
      </c>
      <c r="F70" s="304" t="s">
        <v>11710</v>
      </c>
      <c r="G70" s="304" t="s">
        <v>305</v>
      </c>
      <c r="H70" s="554">
        <f t="shared" si="0"/>
        <v>824927</v>
      </c>
      <c r="I70" s="451">
        <v>800900</v>
      </c>
      <c r="J70" s="554">
        <f t="shared" si="1"/>
        <v>840945</v>
      </c>
      <c r="K70" s="554">
        <f t="shared" si="2"/>
        <v>880990</v>
      </c>
      <c r="M70" s="296"/>
      <c r="N70" s="296"/>
      <c r="O70" s="296"/>
      <c r="P70" s="296"/>
      <c r="Q70" s="296"/>
      <c r="R70" s="296"/>
      <c r="S70" s="296"/>
      <c r="T70" s="296"/>
      <c r="U70" s="296"/>
      <c r="V70" s="296"/>
      <c r="W70" s="296"/>
      <c r="X70" s="296"/>
      <c r="Y70" s="296"/>
      <c r="Z70" s="296"/>
      <c r="AA70" s="296"/>
      <c r="AB70" s="297"/>
      <c r="AC70" s="297"/>
      <c r="AD70" s="297"/>
      <c r="AE70" s="297"/>
      <c r="AF70" s="297"/>
      <c r="AG70" s="297"/>
      <c r="AH70" s="297"/>
      <c r="AI70" s="297"/>
      <c r="AJ70" s="297"/>
      <c r="AK70" s="297"/>
      <c r="AL70" s="297"/>
      <c r="AM70" s="297"/>
      <c r="AN70" s="297"/>
      <c r="AO70" s="297"/>
      <c r="AP70" s="297"/>
      <c r="AQ70" s="297"/>
      <c r="AR70" s="297"/>
      <c r="AS70" s="297"/>
      <c r="AT70" s="297"/>
      <c r="AU70" s="297"/>
      <c r="AV70" s="297"/>
      <c r="AW70" s="297"/>
      <c r="AX70" s="297"/>
      <c r="AY70" s="297"/>
      <c r="AZ70" s="297"/>
      <c r="BA70" s="297"/>
      <c r="BB70" s="297"/>
      <c r="BC70" s="297"/>
      <c r="BD70" s="306"/>
    </row>
    <row r="71" spans="1:56" s="302" customFormat="1" ht="36">
      <c r="A71" s="298"/>
      <c r="B71" s="298"/>
      <c r="C71" s="301" t="s">
        <v>11714</v>
      </c>
      <c r="D71" s="301" t="s">
        <v>11715</v>
      </c>
      <c r="E71" s="303" t="s">
        <v>20</v>
      </c>
      <c r="F71" s="304" t="s">
        <v>11719</v>
      </c>
      <c r="G71" s="304" t="s">
        <v>305</v>
      </c>
      <c r="H71" s="554">
        <f t="shared" si="0"/>
        <v>1170080</v>
      </c>
      <c r="I71" s="451">
        <v>1136000</v>
      </c>
      <c r="J71" s="554">
        <f t="shared" si="1"/>
        <v>1192800</v>
      </c>
      <c r="K71" s="554">
        <f t="shared" si="2"/>
        <v>1249600</v>
      </c>
      <c r="M71" s="296"/>
      <c r="N71" s="296"/>
      <c r="O71" s="296"/>
      <c r="P71" s="296"/>
      <c r="Q71" s="296"/>
      <c r="R71" s="296"/>
      <c r="S71" s="296"/>
      <c r="T71" s="296"/>
      <c r="U71" s="296"/>
      <c r="V71" s="296"/>
      <c r="W71" s="296"/>
      <c r="X71" s="296"/>
      <c r="Y71" s="296"/>
      <c r="Z71" s="296"/>
      <c r="AA71" s="296"/>
      <c r="AB71" s="297"/>
      <c r="AC71" s="297"/>
      <c r="AD71" s="297"/>
      <c r="AE71" s="297"/>
      <c r="AF71" s="297"/>
      <c r="AG71" s="297"/>
      <c r="AH71" s="297"/>
      <c r="AI71" s="297"/>
      <c r="AJ71" s="297"/>
      <c r="AK71" s="297"/>
      <c r="AL71" s="297"/>
      <c r="AM71" s="297"/>
      <c r="AN71" s="297"/>
      <c r="AO71" s="297"/>
      <c r="AP71" s="297"/>
      <c r="AQ71" s="297"/>
      <c r="AR71" s="297"/>
      <c r="AS71" s="297"/>
      <c r="AT71" s="297"/>
      <c r="AU71" s="297"/>
      <c r="AV71" s="297"/>
      <c r="AW71" s="297"/>
      <c r="AX71" s="297"/>
      <c r="AY71" s="297"/>
      <c r="AZ71" s="297"/>
      <c r="BA71" s="297"/>
      <c r="BB71" s="297"/>
      <c r="BC71" s="297"/>
      <c r="BD71" s="306"/>
    </row>
    <row r="72" spans="1:56" s="302" customFormat="1" ht="36">
      <c r="A72" s="298"/>
      <c r="B72" s="298"/>
      <c r="C72" s="301" t="s">
        <v>11723</v>
      </c>
      <c r="D72" s="301" t="s">
        <v>11724</v>
      </c>
      <c r="E72" s="303" t="s">
        <v>20</v>
      </c>
      <c r="F72" s="304" t="s">
        <v>11725</v>
      </c>
      <c r="G72" s="304" t="s">
        <v>305</v>
      </c>
      <c r="H72" s="554">
        <f t="shared" si="0"/>
        <v>2455623</v>
      </c>
      <c r="I72" s="451">
        <v>2384100</v>
      </c>
      <c r="J72" s="554">
        <f t="shared" si="1"/>
        <v>2503305</v>
      </c>
      <c r="K72" s="554">
        <f t="shared" si="2"/>
        <v>2622510</v>
      </c>
      <c r="M72" s="296"/>
      <c r="N72" s="296"/>
      <c r="O72" s="296"/>
      <c r="P72" s="296"/>
      <c r="Q72" s="296"/>
      <c r="R72" s="296"/>
      <c r="S72" s="296"/>
      <c r="T72" s="296"/>
      <c r="U72" s="296"/>
      <c r="V72" s="296"/>
      <c r="W72" s="296"/>
      <c r="X72" s="296"/>
      <c r="Y72" s="296"/>
      <c r="Z72" s="296"/>
      <c r="AA72" s="296"/>
      <c r="AB72" s="297"/>
      <c r="AC72" s="297"/>
      <c r="AD72" s="297"/>
      <c r="AE72" s="297"/>
      <c r="AF72" s="297"/>
      <c r="AG72" s="297"/>
      <c r="AH72" s="297"/>
      <c r="AI72" s="297"/>
      <c r="AJ72" s="297"/>
      <c r="AK72" s="297"/>
      <c r="AL72" s="297"/>
      <c r="AM72" s="297"/>
      <c r="AN72" s="297"/>
      <c r="AO72" s="297"/>
      <c r="AP72" s="297"/>
      <c r="AQ72" s="297"/>
      <c r="AR72" s="297"/>
      <c r="AS72" s="297"/>
      <c r="AT72" s="297"/>
      <c r="AU72" s="297"/>
      <c r="AV72" s="297"/>
      <c r="AW72" s="297"/>
      <c r="AX72" s="297"/>
      <c r="AY72" s="297"/>
      <c r="AZ72" s="297"/>
      <c r="BA72" s="297"/>
      <c r="BB72" s="297"/>
      <c r="BC72" s="297"/>
      <c r="BD72" s="306"/>
    </row>
    <row r="73" spans="1:56" s="302" customFormat="1" ht="36">
      <c r="A73" s="298"/>
      <c r="B73" s="298"/>
      <c r="C73" s="301" t="s">
        <v>11729</v>
      </c>
      <c r="D73" s="301" t="s">
        <v>11730</v>
      </c>
      <c r="E73" s="303" t="s">
        <v>20</v>
      </c>
      <c r="F73" s="304" t="s">
        <v>11731</v>
      </c>
      <c r="G73" s="304" t="s">
        <v>6942</v>
      </c>
      <c r="H73" s="554">
        <f t="shared" si="0"/>
        <v>49749</v>
      </c>
      <c r="I73" s="451">
        <v>48300</v>
      </c>
      <c r="J73" s="554">
        <f t="shared" si="1"/>
        <v>50715</v>
      </c>
      <c r="K73" s="554">
        <f t="shared" si="2"/>
        <v>53130</v>
      </c>
      <c r="M73" s="296"/>
      <c r="N73" s="296"/>
      <c r="O73" s="296"/>
      <c r="P73" s="296"/>
      <c r="Q73" s="296"/>
      <c r="R73" s="296"/>
      <c r="S73" s="296"/>
      <c r="T73" s="296"/>
      <c r="U73" s="296"/>
      <c r="V73" s="296"/>
      <c r="W73" s="296"/>
      <c r="X73" s="296"/>
      <c r="Y73" s="296"/>
      <c r="Z73" s="296"/>
      <c r="AA73" s="296"/>
      <c r="AB73" s="297"/>
      <c r="AC73" s="297"/>
      <c r="AD73" s="297"/>
      <c r="AE73" s="297"/>
      <c r="AF73" s="297"/>
      <c r="AG73" s="297"/>
      <c r="AH73" s="297"/>
      <c r="AI73" s="297"/>
      <c r="AJ73" s="297"/>
      <c r="AK73" s="297"/>
      <c r="AL73" s="297"/>
      <c r="AM73" s="297"/>
      <c r="AN73" s="297"/>
      <c r="AO73" s="297"/>
      <c r="AP73" s="297"/>
      <c r="AQ73" s="297"/>
      <c r="AR73" s="297"/>
      <c r="AS73" s="297"/>
      <c r="AT73" s="297"/>
      <c r="AU73" s="297"/>
      <c r="AV73" s="297"/>
      <c r="AW73" s="297"/>
      <c r="AX73" s="297"/>
      <c r="AY73" s="297"/>
      <c r="AZ73" s="297"/>
      <c r="BA73" s="297"/>
      <c r="BB73" s="297"/>
      <c r="BC73" s="297"/>
      <c r="BD73" s="306"/>
    </row>
    <row r="74" spans="1:56" s="302" customFormat="1" ht="36">
      <c r="A74" s="298"/>
      <c r="B74" s="298"/>
      <c r="C74" s="301" t="s">
        <v>11735</v>
      </c>
      <c r="D74" s="301" t="s">
        <v>11737</v>
      </c>
      <c r="E74" s="303" t="s">
        <v>20</v>
      </c>
      <c r="F74" s="304" t="s">
        <v>11738</v>
      </c>
      <c r="G74" s="304" t="s">
        <v>1934</v>
      </c>
      <c r="H74" s="554">
        <f t="shared" ref="H74:H93" si="3">(I74*0.03)+I74</f>
        <v>6798</v>
      </c>
      <c r="I74" s="451">
        <v>6600</v>
      </c>
      <c r="J74" s="554">
        <f t="shared" ref="J74:J93" si="4">(I74*0.05)+I74</f>
        <v>6930</v>
      </c>
      <c r="K74" s="554">
        <f t="shared" ref="K74:K93" si="5">(I74*0.1)+I74</f>
        <v>7260</v>
      </c>
      <c r="M74" s="296"/>
      <c r="N74" s="296"/>
      <c r="O74" s="296"/>
      <c r="P74" s="296"/>
      <c r="Q74" s="296"/>
      <c r="R74" s="296"/>
      <c r="S74" s="296"/>
      <c r="T74" s="296"/>
      <c r="U74" s="296"/>
      <c r="V74" s="296"/>
      <c r="W74" s="296"/>
      <c r="X74" s="296"/>
      <c r="Y74" s="296"/>
      <c r="Z74" s="296"/>
      <c r="AA74" s="296"/>
      <c r="AB74" s="297"/>
      <c r="AC74" s="297"/>
      <c r="AD74" s="297"/>
      <c r="AE74" s="297"/>
      <c r="AF74" s="297"/>
      <c r="AG74" s="297"/>
      <c r="AH74" s="297"/>
      <c r="AI74" s="297"/>
      <c r="AJ74" s="297"/>
      <c r="AK74" s="297"/>
      <c r="AL74" s="297"/>
      <c r="AM74" s="297"/>
      <c r="AN74" s="297"/>
      <c r="AO74" s="297"/>
      <c r="AP74" s="297"/>
      <c r="AQ74" s="297"/>
      <c r="AR74" s="297"/>
      <c r="AS74" s="297"/>
      <c r="AT74" s="297"/>
      <c r="AU74" s="297"/>
      <c r="AV74" s="297"/>
      <c r="AW74" s="297"/>
      <c r="AX74" s="297"/>
      <c r="AY74" s="297"/>
      <c r="AZ74" s="297"/>
      <c r="BA74" s="297"/>
      <c r="BB74" s="297"/>
      <c r="BC74" s="297"/>
      <c r="BD74" s="306"/>
    </row>
    <row r="75" spans="1:56" s="302" customFormat="1" ht="18.75">
      <c r="A75" s="298"/>
      <c r="B75" s="298"/>
      <c r="C75" s="301" t="s">
        <v>11741</v>
      </c>
      <c r="D75" s="301" t="s">
        <v>11742</v>
      </c>
      <c r="E75" s="303" t="s">
        <v>20</v>
      </c>
      <c r="F75" s="304" t="s">
        <v>11745</v>
      </c>
      <c r="G75" s="304" t="s">
        <v>305</v>
      </c>
      <c r="H75" s="554">
        <f t="shared" si="3"/>
        <v>9785</v>
      </c>
      <c r="I75" s="451">
        <v>9500</v>
      </c>
      <c r="J75" s="554">
        <f t="shared" si="4"/>
        <v>9975</v>
      </c>
      <c r="K75" s="554">
        <f t="shared" si="5"/>
        <v>10450</v>
      </c>
      <c r="M75" s="296"/>
      <c r="N75" s="296"/>
      <c r="O75" s="296"/>
      <c r="P75" s="296"/>
      <c r="Q75" s="296"/>
      <c r="R75" s="296"/>
      <c r="S75" s="296"/>
      <c r="T75" s="296"/>
      <c r="U75" s="296"/>
      <c r="V75" s="296"/>
      <c r="W75" s="296"/>
      <c r="X75" s="296"/>
      <c r="Y75" s="296"/>
      <c r="Z75" s="296"/>
      <c r="AA75" s="296"/>
      <c r="AB75" s="297"/>
      <c r="AC75" s="297"/>
      <c r="AD75" s="297"/>
      <c r="AE75" s="297"/>
      <c r="AF75" s="297"/>
      <c r="AG75" s="297"/>
      <c r="AH75" s="297"/>
      <c r="AI75" s="297"/>
      <c r="AJ75" s="297"/>
      <c r="AK75" s="297"/>
      <c r="AL75" s="297"/>
      <c r="AM75" s="297"/>
      <c r="AN75" s="297"/>
      <c r="AO75" s="297"/>
      <c r="AP75" s="297"/>
      <c r="AQ75" s="297"/>
      <c r="AR75" s="297"/>
      <c r="AS75" s="297"/>
      <c r="AT75" s="297"/>
      <c r="AU75" s="297"/>
      <c r="AV75" s="297"/>
      <c r="AW75" s="297"/>
      <c r="AX75" s="297"/>
      <c r="AY75" s="297"/>
      <c r="AZ75" s="297"/>
      <c r="BA75" s="297"/>
      <c r="BB75" s="297"/>
      <c r="BC75" s="297"/>
      <c r="BD75" s="306"/>
    </row>
    <row r="76" spans="1:56" s="302" customFormat="1" ht="18.75">
      <c r="A76" s="298"/>
      <c r="B76" s="298"/>
      <c r="C76" s="301" t="s">
        <v>11749</v>
      </c>
      <c r="D76" s="301" t="s">
        <v>11750</v>
      </c>
      <c r="E76" s="303" t="s">
        <v>20</v>
      </c>
      <c r="F76" s="304" t="s">
        <v>11751</v>
      </c>
      <c r="G76" s="304" t="s">
        <v>730</v>
      </c>
      <c r="H76" s="554">
        <f t="shared" si="3"/>
        <v>26780</v>
      </c>
      <c r="I76" s="451">
        <v>26000</v>
      </c>
      <c r="J76" s="554">
        <f t="shared" si="4"/>
        <v>27300</v>
      </c>
      <c r="K76" s="554">
        <f t="shared" si="5"/>
        <v>28600</v>
      </c>
      <c r="M76" s="296"/>
      <c r="N76" s="296"/>
      <c r="O76" s="296"/>
      <c r="P76" s="296"/>
      <c r="Q76" s="296"/>
      <c r="R76" s="296"/>
      <c r="S76" s="296"/>
      <c r="T76" s="296"/>
      <c r="U76" s="296"/>
      <c r="V76" s="296"/>
      <c r="W76" s="296"/>
      <c r="X76" s="296"/>
      <c r="Y76" s="296"/>
      <c r="Z76" s="296"/>
      <c r="AA76" s="296"/>
      <c r="AB76" s="297"/>
      <c r="AC76" s="297"/>
      <c r="AD76" s="297"/>
      <c r="AE76" s="297"/>
      <c r="AF76" s="297"/>
      <c r="AG76" s="297"/>
      <c r="AH76" s="297"/>
      <c r="AI76" s="297"/>
      <c r="AJ76" s="297"/>
      <c r="AK76" s="297"/>
      <c r="AL76" s="297"/>
      <c r="AM76" s="297"/>
      <c r="AN76" s="297"/>
      <c r="AO76" s="297"/>
      <c r="AP76" s="297"/>
      <c r="AQ76" s="297"/>
      <c r="AR76" s="297"/>
      <c r="AS76" s="297"/>
      <c r="AT76" s="297"/>
      <c r="AU76" s="297"/>
      <c r="AV76" s="297"/>
      <c r="AW76" s="297"/>
      <c r="AX76" s="297"/>
      <c r="AY76" s="297"/>
      <c r="AZ76" s="297"/>
      <c r="BA76" s="297"/>
      <c r="BB76" s="297"/>
      <c r="BC76" s="297"/>
      <c r="BD76" s="306"/>
    </row>
    <row r="77" spans="1:56" s="302" customFormat="1" ht="18.75">
      <c r="A77" s="298"/>
      <c r="B77" s="298"/>
      <c r="C77" s="301" t="s">
        <v>11754</v>
      </c>
      <c r="D77" s="301" t="s">
        <v>11755</v>
      </c>
      <c r="E77" s="303" t="s">
        <v>20</v>
      </c>
      <c r="F77" s="304" t="s">
        <v>11757</v>
      </c>
      <c r="G77" s="304" t="s">
        <v>268</v>
      </c>
      <c r="H77" s="554">
        <f t="shared" si="3"/>
        <v>21424</v>
      </c>
      <c r="I77" s="451">
        <v>20800</v>
      </c>
      <c r="J77" s="554">
        <f t="shared" si="4"/>
        <v>21840</v>
      </c>
      <c r="K77" s="554">
        <f t="shared" si="5"/>
        <v>22880</v>
      </c>
      <c r="M77" s="296"/>
      <c r="N77" s="296"/>
      <c r="O77" s="296"/>
      <c r="P77" s="296"/>
      <c r="Q77" s="296"/>
      <c r="R77" s="296"/>
      <c r="S77" s="296"/>
      <c r="T77" s="296"/>
      <c r="U77" s="296"/>
      <c r="V77" s="296"/>
      <c r="W77" s="296"/>
      <c r="X77" s="296"/>
      <c r="Y77" s="296"/>
      <c r="Z77" s="296"/>
      <c r="AA77" s="296"/>
      <c r="AB77" s="297"/>
      <c r="AC77" s="297"/>
      <c r="AD77" s="297"/>
      <c r="AE77" s="297"/>
      <c r="AF77" s="297"/>
      <c r="AG77" s="297"/>
      <c r="AH77" s="297"/>
      <c r="AI77" s="297"/>
      <c r="AJ77" s="297"/>
      <c r="AK77" s="297"/>
      <c r="AL77" s="297"/>
      <c r="AM77" s="297"/>
      <c r="AN77" s="297"/>
      <c r="AO77" s="297"/>
      <c r="AP77" s="297"/>
      <c r="AQ77" s="297"/>
      <c r="AR77" s="297"/>
      <c r="AS77" s="297"/>
      <c r="AT77" s="297"/>
      <c r="AU77" s="297"/>
      <c r="AV77" s="297"/>
      <c r="AW77" s="297"/>
      <c r="AX77" s="297"/>
      <c r="AY77" s="297"/>
      <c r="AZ77" s="297"/>
      <c r="BA77" s="297"/>
      <c r="BB77" s="297"/>
      <c r="BC77" s="297"/>
      <c r="BD77" s="306"/>
    </row>
    <row r="78" spans="1:56" s="302" customFormat="1" ht="18.75">
      <c r="A78" s="298"/>
      <c r="B78" s="298"/>
      <c r="C78" s="301" t="s">
        <v>11760</v>
      </c>
      <c r="D78" s="301" t="s">
        <v>11761</v>
      </c>
      <c r="E78" s="303" t="s">
        <v>20</v>
      </c>
      <c r="F78" s="304" t="s">
        <v>11762</v>
      </c>
      <c r="G78" s="304" t="s">
        <v>268</v>
      </c>
      <c r="H78" s="554">
        <f t="shared" si="3"/>
        <v>4892.5</v>
      </c>
      <c r="I78" s="451">
        <v>4750</v>
      </c>
      <c r="J78" s="554">
        <f t="shared" si="4"/>
        <v>4987.5</v>
      </c>
      <c r="K78" s="554">
        <f t="shared" si="5"/>
        <v>5225</v>
      </c>
      <c r="M78" s="296"/>
      <c r="N78" s="296"/>
      <c r="O78" s="296"/>
      <c r="P78" s="296"/>
      <c r="Q78" s="296"/>
      <c r="R78" s="296"/>
      <c r="S78" s="296"/>
      <c r="T78" s="296"/>
      <c r="U78" s="296"/>
      <c r="V78" s="296"/>
      <c r="W78" s="296"/>
      <c r="X78" s="296"/>
      <c r="Y78" s="296"/>
      <c r="Z78" s="296"/>
      <c r="AA78" s="296"/>
      <c r="AB78" s="297"/>
      <c r="AC78" s="297"/>
      <c r="AD78" s="297"/>
      <c r="AE78" s="297"/>
      <c r="AF78" s="297"/>
      <c r="AG78" s="297"/>
      <c r="AH78" s="297"/>
      <c r="AI78" s="297"/>
      <c r="AJ78" s="297"/>
      <c r="AK78" s="297"/>
      <c r="AL78" s="297"/>
      <c r="AM78" s="297"/>
      <c r="AN78" s="297"/>
      <c r="AO78" s="297"/>
      <c r="AP78" s="297"/>
      <c r="AQ78" s="297"/>
      <c r="AR78" s="297"/>
      <c r="AS78" s="297"/>
      <c r="AT78" s="297"/>
      <c r="AU78" s="297"/>
      <c r="AV78" s="297"/>
      <c r="AW78" s="297"/>
      <c r="AX78" s="297"/>
      <c r="AY78" s="297"/>
      <c r="AZ78" s="297"/>
      <c r="BA78" s="297"/>
      <c r="BB78" s="297"/>
      <c r="BC78" s="297"/>
      <c r="BD78" s="306"/>
    </row>
    <row r="79" spans="1:56" s="302" customFormat="1" ht="54">
      <c r="A79" s="298"/>
      <c r="B79" s="298"/>
      <c r="C79" s="301" t="s">
        <v>11767</v>
      </c>
      <c r="D79" s="301" t="s">
        <v>11768</v>
      </c>
      <c r="E79" s="303" t="s">
        <v>20</v>
      </c>
      <c r="F79" s="304" t="s">
        <v>20</v>
      </c>
      <c r="G79" s="304" t="s">
        <v>6942</v>
      </c>
      <c r="H79" s="554">
        <f t="shared" si="3"/>
        <v>50083.75</v>
      </c>
      <c r="I79" s="451">
        <v>48625</v>
      </c>
      <c r="J79" s="554">
        <f t="shared" si="4"/>
        <v>51056.25</v>
      </c>
      <c r="K79" s="554">
        <f t="shared" si="5"/>
        <v>53487.5</v>
      </c>
      <c r="M79" s="296"/>
      <c r="N79" s="296"/>
      <c r="O79" s="296"/>
      <c r="P79" s="296"/>
      <c r="Q79" s="296"/>
      <c r="R79" s="296"/>
      <c r="S79" s="296"/>
      <c r="T79" s="296"/>
      <c r="U79" s="296"/>
      <c r="V79" s="296"/>
      <c r="W79" s="296"/>
      <c r="X79" s="296"/>
      <c r="Y79" s="296"/>
      <c r="Z79" s="296"/>
      <c r="AA79" s="296"/>
      <c r="AB79" s="297"/>
      <c r="AC79" s="297"/>
      <c r="AD79" s="297"/>
      <c r="AE79" s="297"/>
      <c r="AF79" s="297"/>
      <c r="AG79" s="297"/>
      <c r="AH79" s="297"/>
      <c r="AI79" s="297"/>
      <c r="AJ79" s="297"/>
      <c r="AK79" s="297"/>
      <c r="AL79" s="297"/>
      <c r="AM79" s="297"/>
      <c r="AN79" s="297"/>
      <c r="AO79" s="297"/>
      <c r="AP79" s="297"/>
      <c r="AQ79" s="297"/>
      <c r="AR79" s="297"/>
      <c r="AS79" s="297"/>
      <c r="AT79" s="297"/>
      <c r="AU79" s="297"/>
      <c r="AV79" s="297"/>
      <c r="AW79" s="297"/>
      <c r="AX79" s="297"/>
      <c r="AY79" s="297"/>
      <c r="AZ79" s="297"/>
      <c r="BA79" s="297"/>
      <c r="BB79" s="297"/>
      <c r="BC79" s="297"/>
      <c r="BD79" s="306"/>
    </row>
    <row r="80" spans="1:56" s="302" customFormat="1" ht="18.75">
      <c r="A80" s="305"/>
      <c r="B80" s="305"/>
      <c r="C80" s="301" t="s">
        <v>11771</v>
      </c>
      <c r="D80" s="301" t="s">
        <v>11772</v>
      </c>
      <c r="E80" s="303"/>
      <c r="F80" s="304" t="s">
        <v>11774</v>
      </c>
      <c r="G80" s="304" t="s">
        <v>268</v>
      </c>
      <c r="H80" s="554">
        <f t="shared" si="3"/>
        <v>25750</v>
      </c>
      <c r="I80" s="475">
        <v>25000</v>
      </c>
      <c r="J80" s="554">
        <f t="shared" si="4"/>
        <v>26250</v>
      </c>
      <c r="K80" s="554">
        <f t="shared" si="5"/>
        <v>27500</v>
      </c>
      <c r="M80" s="307"/>
      <c r="N80" s="307"/>
      <c r="O80" s="307"/>
      <c r="P80" s="307"/>
      <c r="Q80" s="307"/>
      <c r="R80" s="307"/>
      <c r="S80" s="307"/>
      <c r="T80" s="307"/>
      <c r="U80" s="307"/>
      <c r="V80" s="307"/>
      <c r="W80" s="307"/>
      <c r="X80" s="307"/>
      <c r="Y80" s="307"/>
      <c r="Z80" s="307"/>
      <c r="AA80" s="307"/>
      <c r="AB80" s="297"/>
      <c r="AC80" s="297"/>
      <c r="AD80" s="297"/>
      <c r="AE80" s="297"/>
      <c r="AF80" s="297"/>
      <c r="AG80" s="297"/>
      <c r="AH80" s="297"/>
      <c r="AI80" s="297"/>
      <c r="AJ80" s="297"/>
      <c r="AK80" s="297"/>
      <c r="AL80" s="297"/>
      <c r="AM80" s="297"/>
      <c r="AN80" s="297"/>
      <c r="AO80" s="297"/>
      <c r="AP80" s="297"/>
      <c r="AQ80" s="297"/>
      <c r="AR80" s="297"/>
      <c r="AS80" s="297"/>
      <c r="AT80" s="297"/>
      <c r="AU80" s="297"/>
      <c r="AV80" s="297"/>
      <c r="AW80" s="297"/>
      <c r="AX80" s="297"/>
      <c r="AY80" s="297"/>
      <c r="AZ80" s="297"/>
      <c r="BA80" s="297"/>
      <c r="BB80" s="297"/>
      <c r="BC80" s="297"/>
      <c r="BD80" s="306"/>
    </row>
    <row r="81" spans="1:56" s="302" customFormat="1" ht="18.75">
      <c r="A81" s="305"/>
      <c r="B81" s="305"/>
      <c r="C81" s="301" t="s">
        <v>11778</v>
      </c>
      <c r="D81" s="301" t="s">
        <v>11772</v>
      </c>
      <c r="E81" s="303"/>
      <c r="F81" s="304" t="s">
        <v>11780</v>
      </c>
      <c r="G81" s="304" t="s">
        <v>268</v>
      </c>
      <c r="H81" s="554">
        <f t="shared" si="3"/>
        <v>20600</v>
      </c>
      <c r="I81" s="475">
        <v>20000</v>
      </c>
      <c r="J81" s="554">
        <f t="shared" si="4"/>
        <v>21000</v>
      </c>
      <c r="K81" s="554">
        <f t="shared" si="5"/>
        <v>22000</v>
      </c>
      <c r="M81" s="307"/>
      <c r="N81" s="307"/>
      <c r="O81" s="307"/>
      <c r="P81" s="307"/>
      <c r="Q81" s="307"/>
      <c r="R81" s="307"/>
      <c r="S81" s="307"/>
      <c r="T81" s="307"/>
      <c r="U81" s="307"/>
      <c r="V81" s="307"/>
      <c r="W81" s="307"/>
      <c r="X81" s="307"/>
      <c r="Y81" s="307"/>
      <c r="Z81" s="307"/>
      <c r="AA81" s="307"/>
      <c r="AB81" s="297"/>
      <c r="AC81" s="297"/>
      <c r="AD81" s="297"/>
      <c r="AE81" s="297"/>
      <c r="AF81" s="297"/>
      <c r="AG81" s="297"/>
      <c r="AH81" s="297"/>
      <c r="AI81" s="297"/>
      <c r="AJ81" s="297"/>
      <c r="AK81" s="297"/>
      <c r="AL81" s="297"/>
      <c r="AM81" s="297"/>
      <c r="AN81" s="297"/>
      <c r="AO81" s="297"/>
      <c r="AP81" s="297"/>
      <c r="AQ81" s="297"/>
      <c r="AR81" s="297"/>
      <c r="AS81" s="297"/>
      <c r="AT81" s="297"/>
      <c r="AU81" s="297"/>
      <c r="AV81" s="297"/>
      <c r="AW81" s="297"/>
      <c r="AX81" s="297"/>
      <c r="AY81" s="297"/>
      <c r="AZ81" s="297"/>
      <c r="BA81" s="297"/>
      <c r="BB81" s="297"/>
      <c r="BC81" s="297"/>
      <c r="BD81" s="306"/>
    </row>
    <row r="82" spans="1:56" s="302" customFormat="1" ht="18.75">
      <c r="A82" s="305"/>
      <c r="B82" s="305"/>
      <c r="C82" s="301" t="s">
        <v>11784</v>
      </c>
      <c r="D82" s="301" t="s">
        <v>11772</v>
      </c>
      <c r="E82" s="303"/>
      <c r="F82" s="304" t="s">
        <v>11785</v>
      </c>
      <c r="G82" s="304" t="s">
        <v>268</v>
      </c>
      <c r="H82" s="554">
        <f t="shared" si="3"/>
        <v>15450</v>
      </c>
      <c r="I82" s="475">
        <v>15000</v>
      </c>
      <c r="J82" s="554">
        <f t="shared" si="4"/>
        <v>15750</v>
      </c>
      <c r="K82" s="554">
        <f t="shared" si="5"/>
        <v>16500</v>
      </c>
      <c r="M82" s="307"/>
      <c r="N82" s="307"/>
      <c r="O82" s="307"/>
      <c r="P82" s="307"/>
      <c r="Q82" s="307"/>
      <c r="R82" s="307"/>
      <c r="S82" s="307"/>
      <c r="T82" s="307"/>
      <c r="U82" s="307"/>
      <c r="V82" s="307"/>
      <c r="W82" s="307"/>
      <c r="X82" s="307"/>
      <c r="Y82" s="307"/>
      <c r="Z82" s="307"/>
      <c r="AA82" s="307"/>
      <c r="AB82" s="297"/>
      <c r="AC82" s="297"/>
      <c r="AD82" s="297"/>
      <c r="AE82" s="297"/>
      <c r="AF82" s="297"/>
      <c r="AG82" s="297"/>
      <c r="AH82" s="297"/>
      <c r="AI82" s="297"/>
      <c r="AJ82" s="297"/>
      <c r="AK82" s="297"/>
      <c r="AL82" s="297"/>
      <c r="AM82" s="297"/>
      <c r="AN82" s="297"/>
      <c r="AO82" s="297"/>
      <c r="AP82" s="297"/>
      <c r="AQ82" s="297"/>
      <c r="AR82" s="297"/>
      <c r="AS82" s="297"/>
      <c r="AT82" s="297"/>
      <c r="AU82" s="297"/>
      <c r="AV82" s="297"/>
      <c r="AW82" s="297"/>
      <c r="AX82" s="297"/>
      <c r="AY82" s="297"/>
      <c r="AZ82" s="297"/>
      <c r="BA82" s="297"/>
      <c r="BB82" s="297"/>
      <c r="BC82" s="297"/>
      <c r="BD82" s="306"/>
    </row>
    <row r="83" spans="1:56" s="302" customFormat="1" ht="18.75">
      <c r="A83" s="305"/>
      <c r="B83" s="305"/>
      <c r="C83" s="301" t="s">
        <v>11789</v>
      </c>
      <c r="D83" s="301" t="s">
        <v>11790</v>
      </c>
      <c r="E83" s="303"/>
      <c r="F83" s="304" t="s">
        <v>11792</v>
      </c>
      <c r="G83" s="304" t="s">
        <v>268</v>
      </c>
      <c r="H83" s="554">
        <f t="shared" si="3"/>
        <v>4120</v>
      </c>
      <c r="I83" s="475">
        <v>4000</v>
      </c>
      <c r="J83" s="554">
        <f t="shared" si="4"/>
        <v>4200</v>
      </c>
      <c r="K83" s="554">
        <f t="shared" si="5"/>
        <v>4400</v>
      </c>
      <c r="M83" s="307"/>
      <c r="N83" s="307"/>
      <c r="O83" s="307"/>
      <c r="P83" s="307"/>
      <c r="Q83" s="307"/>
      <c r="R83" s="307"/>
      <c r="S83" s="307"/>
      <c r="T83" s="307"/>
      <c r="U83" s="307"/>
      <c r="V83" s="307"/>
      <c r="W83" s="307"/>
      <c r="X83" s="307"/>
      <c r="Y83" s="307"/>
      <c r="Z83" s="307"/>
      <c r="AA83" s="307"/>
      <c r="AB83" s="297"/>
      <c r="AC83" s="297"/>
      <c r="AD83" s="297"/>
      <c r="AE83" s="297"/>
      <c r="AF83" s="297"/>
      <c r="AG83" s="297"/>
      <c r="AH83" s="297"/>
      <c r="AI83" s="297"/>
      <c r="AJ83" s="297"/>
      <c r="AK83" s="297"/>
      <c r="AL83" s="297"/>
      <c r="AM83" s="297"/>
      <c r="AN83" s="297"/>
      <c r="AO83" s="297"/>
      <c r="AP83" s="297"/>
      <c r="AQ83" s="297"/>
      <c r="AR83" s="297"/>
      <c r="AS83" s="297"/>
      <c r="AT83" s="297"/>
      <c r="AU83" s="297"/>
      <c r="AV83" s="297"/>
      <c r="AW83" s="297"/>
      <c r="AX83" s="297"/>
      <c r="AY83" s="297"/>
      <c r="AZ83" s="297"/>
      <c r="BA83" s="297"/>
      <c r="BB83" s="297"/>
      <c r="BC83" s="297"/>
      <c r="BD83" s="306"/>
    </row>
    <row r="84" spans="1:56" s="302" customFormat="1" ht="18.75">
      <c r="A84" s="305"/>
      <c r="B84" s="305"/>
      <c r="C84" s="301" t="s">
        <v>11795</v>
      </c>
      <c r="D84" s="301" t="s">
        <v>11797</v>
      </c>
      <c r="E84" s="303"/>
      <c r="F84" s="304" t="s">
        <v>11799</v>
      </c>
      <c r="G84" s="304" t="s">
        <v>268</v>
      </c>
      <c r="H84" s="554">
        <f t="shared" si="3"/>
        <v>4120</v>
      </c>
      <c r="I84" s="475">
        <v>4000</v>
      </c>
      <c r="J84" s="554">
        <f t="shared" si="4"/>
        <v>4200</v>
      </c>
      <c r="K84" s="554">
        <f t="shared" si="5"/>
        <v>4400</v>
      </c>
      <c r="M84" s="307"/>
      <c r="N84" s="307"/>
      <c r="O84" s="307"/>
      <c r="P84" s="307"/>
      <c r="Q84" s="307"/>
      <c r="R84" s="307"/>
      <c r="S84" s="307"/>
      <c r="T84" s="307"/>
      <c r="U84" s="307"/>
      <c r="V84" s="307"/>
      <c r="W84" s="307"/>
      <c r="X84" s="307"/>
      <c r="Y84" s="307"/>
      <c r="Z84" s="307"/>
      <c r="AA84" s="307"/>
      <c r="AB84" s="297"/>
      <c r="AC84" s="297"/>
      <c r="AD84" s="297"/>
      <c r="AE84" s="297"/>
      <c r="AF84" s="297"/>
      <c r="AG84" s="297"/>
      <c r="AH84" s="297"/>
      <c r="AI84" s="297"/>
      <c r="AJ84" s="297"/>
      <c r="AK84" s="297"/>
      <c r="AL84" s="297"/>
      <c r="AM84" s="297"/>
      <c r="AN84" s="297"/>
      <c r="AO84" s="297"/>
      <c r="AP84" s="297"/>
      <c r="AQ84" s="297"/>
      <c r="AR84" s="297"/>
      <c r="AS84" s="297"/>
      <c r="AT84" s="297"/>
      <c r="AU84" s="297"/>
      <c r="AV84" s="297"/>
      <c r="AW84" s="297"/>
      <c r="AX84" s="297"/>
      <c r="AY84" s="297"/>
      <c r="AZ84" s="297"/>
      <c r="BA84" s="297"/>
      <c r="BB84" s="297"/>
      <c r="BC84" s="297"/>
      <c r="BD84" s="306"/>
    </row>
    <row r="85" spans="1:56" s="302" customFormat="1" ht="18.75">
      <c r="A85" s="305"/>
      <c r="B85" s="305"/>
      <c r="C85" s="301" t="s">
        <v>11801</v>
      </c>
      <c r="D85" s="301" t="s">
        <v>11797</v>
      </c>
      <c r="E85" s="303"/>
      <c r="F85" s="304" t="s">
        <v>11804</v>
      </c>
      <c r="G85" s="304" t="s">
        <v>268</v>
      </c>
      <c r="H85" s="554">
        <f t="shared" si="3"/>
        <v>4120</v>
      </c>
      <c r="I85" s="475">
        <v>4000</v>
      </c>
      <c r="J85" s="554">
        <f t="shared" si="4"/>
        <v>4200</v>
      </c>
      <c r="K85" s="554">
        <f t="shared" si="5"/>
        <v>4400</v>
      </c>
      <c r="M85" s="307"/>
      <c r="N85" s="307"/>
      <c r="O85" s="307"/>
      <c r="P85" s="307"/>
      <c r="Q85" s="307"/>
      <c r="R85" s="307"/>
      <c r="S85" s="307"/>
      <c r="T85" s="307"/>
      <c r="U85" s="307"/>
      <c r="V85" s="307"/>
      <c r="W85" s="307"/>
      <c r="X85" s="307"/>
      <c r="Y85" s="307"/>
      <c r="Z85" s="307"/>
      <c r="AA85" s="307"/>
      <c r="AB85" s="297"/>
      <c r="AC85" s="297"/>
      <c r="AD85" s="297"/>
      <c r="AE85" s="297"/>
      <c r="AF85" s="297"/>
      <c r="AG85" s="297"/>
      <c r="AH85" s="297"/>
      <c r="AI85" s="297"/>
      <c r="AJ85" s="297"/>
      <c r="AK85" s="297"/>
      <c r="AL85" s="297"/>
      <c r="AM85" s="297"/>
      <c r="AN85" s="297"/>
      <c r="AO85" s="297"/>
      <c r="AP85" s="297"/>
      <c r="AQ85" s="297"/>
      <c r="AR85" s="297"/>
      <c r="AS85" s="297"/>
      <c r="AT85" s="297"/>
      <c r="AU85" s="297"/>
      <c r="AV85" s="297"/>
      <c r="AW85" s="297"/>
      <c r="AX85" s="297"/>
      <c r="AY85" s="297"/>
      <c r="AZ85" s="297"/>
      <c r="BA85" s="297"/>
      <c r="BB85" s="297"/>
      <c r="BC85" s="297"/>
      <c r="BD85" s="306"/>
    </row>
    <row r="86" spans="1:56" s="302" customFormat="1" ht="18.75">
      <c r="A86" s="305"/>
      <c r="B86" s="305"/>
      <c r="C86" s="301" t="s">
        <v>11805</v>
      </c>
      <c r="D86" s="301" t="s">
        <v>11323</v>
      </c>
      <c r="E86" s="303"/>
      <c r="F86" s="304" t="s">
        <v>11806</v>
      </c>
      <c r="G86" s="304" t="s">
        <v>10090</v>
      </c>
      <c r="H86" s="554">
        <f t="shared" si="3"/>
        <v>15450</v>
      </c>
      <c r="I86" s="476">
        <v>15000</v>
      </c>
      <c r="J86" s="554">
        <f t="shared" si="4"/>
        <v>15750</v>
      </c>
      <c r="K86" s="554">
        <f t="shared" si="5"/>
        <v>16500</v>
      </c>
      <c r="M86" s="307"/>
      <c r="N86" s="307"/>
      <c r="O86" s="307"/>
      <c r="P86" s="307"/>
      <c r="Q86" s="307"/>
      <c r="R86" s="307"/>
      <c r="S86" s="307"/>
      <c r="T86" s="307"/>
      <c r="U86" s="307"/>
      <c r="V86" s="307"/>
      <c r="W86" s="307"/>
      <c r="X86" s="307"/>
      <c r="Y86" s="307"/>
      <c r="Z86" s="307"/>
      <c r="AA86" s="307"/>
      <c r="AB86" s="297"/>
      <c r="AC86" s="297"/>
      <c r="AD86" s="297"/>
      <c r="AE86" s="297"/>
      <c r="AF86" s="297"/>
      <c r="AG86" s="297"/>
      <c r="AH86" s="297"/>
      <c r="AI86" s="297"/>
      <c r="AJ86" s="297"/>
      <c r="AK86" s="297"/>
      <c r="AL86" s="297"/>
      <c r="AM86" s="297"/>
      <c r="AN86" s="297"/>
      <c r="AO86" s="297"/>
      <c r="AP86" s="297"/>
      <c r="AQ86" s="297"/>
      <c r="AR86" s="297"/>
      <c r="AS86" s="297"/>
      <c r="AT86" s="297"/>
      <c r="AU86" s="297"/>
      <c r="AV86" s="297"/>
      <c r="AW86" s="297"/>
      <c r="AX86" s="297"/>
      <c r="AY86" s="297"/>
      <c r="AZ86" s="297"/>
      <c r="BA86" s="297"/>
      <c r="BB86" s="297"/>
      <c r="BC86" s="297"/>
      <c r="BD86" s="306"/>
    </row>
    <row r="87" spans="1:56" s="302" customFormat="1" ht="18.75">
      <c r="A87" s="305"/>
      <c r="B87" s="305"/>
      <c r="C87" s="301" t="s">
        <v>11814</v>
      </c>
      <c r="D87" s="301" t="s">
        <v>11815</v>
      </c>
      <c r="E87" s="303" t="s">
        <v>11816</v>
      </c>
      <c r="F87" s="304" t="s">
        <v>11817</v>
      </c>
      <c r="G87" s="304" t="s">
        <v>1934</v>
      </c>
      <c r="H87" s="554">
        <f t="shared" si="3"/>
        <v>92700</v>
      </c>
      <c r="I87" s="476">
        <v>90000</v>
      </c>
      <c r="J87" s="554">
        <f t="shared" si="4"/>
        <v>94500</v>
      </c>
      <c r="K87" s="554">
        <f t="shared" si="5"/>
        <v>99000</v>
      </c>
      <c r="M87" s="307"/>
      <c r="N87" s="307"/>
      <c r="O87" s="307"/>
      <c r="P87" s="307"/>
      <c r="Q87" s="307"/>
      <c r="R87" s="307"/>
      <c r="S87" s="307"/>
      <c r="T87" s="307"/>
      <c r="U87" s="307"/>
      <c r="V87" s="307"/>
      <c r="W87" s="307"/>
      <c r="X87" s="307"/>
      <c r="Y87" s="307"/>
      <c r="Z87" s="307"/>
      <c r="AA87" s="307"/>
      <c r="AB87" s="297"/>
      <c r="AC87" s="297"/>
      <c r="AD87" s="297"/>
      <c r="AE87" s="297"/>
      <c r="AF87" s="297"/>
      <c r="AG87" s="297"/>
      <c r="AH87" s="297"/>
      <c r="AI87" s="297"/>
      <c r="AJ87" s="297"/>
      <c r="AK87" s="297"/>
      <c r="AL87" s="297"/>
      <c r="AM87" s="297"/>
      <c r="AN87" s="297"/>
      <c r="AO87" s="297"/>
      <c r="AP87" s="297"/>
      <c r="AQ87" s="297"/>
      <c r="AR87" s="297"/>
      <c r="AS87" s="297"/>
      <c r="AT87" s="297"/>
      <c r="AU87" s="297"/>
      <c r="AV87" s="297"/>
      <c r="AW87" s="297"/>
      <c r="AX87" s="297"/>
      <c r="AY87" s="297"/>
      <c r="AZ87" s="297"/>
      <c r="BA87" s="297"/>
      <c r="BB87" s="297"/>
      <c r="BC87" s="297"/>
      <c r="BD87" s="306"/>
    </row>
    <row r="88" spans="1:56" s="302" customFormat="1" ht="18.75">
      <c r="A88" s="305"/>
      <c r="B88" s="305"/>
      <c r="C88" s="301" t="s">
        <v>11821</v>
      </c>
      <c r="D88" s="301" t="s">
        <v>11822</v>
      </c>
      <c r="E88" s="303"/>
      <c r="F88" s="304" t="s">
        <v>11823</v>
      </c>
      <c r="G88" s="304" t="s">
        <v>1934</v>
      </c>
      <c r="H88" s="554">
        <f t="shared" si="3"/>
        <v>226600</v>
      </c>
      <c r="I88" s="476">
        <v>220000</v>
      </c>
      <c r="J88" s="554">
        <f t="shared" si="4"/>
        <v>231000</v>
      </c>
      <c r="K88" s="554">
        <f t="shared" si="5"/>
        <v>242000</v>
      </c>
      <c r="M88" s="307"/>
      <c r="N88" s="307"/>
      <c r="O88" s="307"/>
      <c r="P88" s="307"/>
      <c r="Q88" s="307"/>
      <c r="R88" s="307"/>
      <c r="S88" s="307"/>
      <c r="T88" s="307"/>
      <c r="U88" s="307"/>
      <c r="V88" s="307"/>
      <c r="W88" s="307"/>
      <c r="X88" s="307"/>
      <c r="Y88" s="307"/>
      <c r="Z88" s="307"/>
      <c r="AA88" s="307"/>
      <c r="AB88" s="297"/>
      <c r="AC88" s="297"/>
      <c r="AD88" s="297"/>
      <c r="AE88" s="297"/>
      <c r="AF88" s="297"/>
      <c r="AG88" s="297"/>
      <c r="AH88" s="297"/>
      <c r="AI88" s="297"/>
      <c r="AJ88" s="297"/>
      <c r="AK88" s="297"/>
      <c r="AL88" s="297"/>
      <c r="AM88" s="297"/>
      <c r="AN88" s="297"/>
      <c r="AO88" s="297"/>
      <c r="AP88" s="297"/>
      <c r="AQ88" s="297"/>
      <c r="AR88" s="297"/>
      <c r="AS88" s="297"/>
      <c r="AT88" s="297"/>
      <c r="AU88" s="297"/>
      <c r="AV88" s="297"/>
      <c r="AW88" s="297"/>
      <c r="AX88" s="297"/>
      <c r="AY88" s="297"/>
      <c r="AZ88" s="297"/>
      <c r="BA88" s="297"/>
      <c r="BB88" s="297"/>
      <c r="BC88" s="297"/>
      <c r="BD88" s="306"/>
    </row>
    <row r="89" spans="1:56" s="302" customFormat="1" ht="18.75">
      <c r="A89" s="298"/>
      <c r="B89" s="298"/>
      <c r="C89" s="299" t="s">
        <v>11827</v>
      </c>
      <c r="D89" s="299" t="s">
        <v>11828</v>
      </c>
      <c r="E89" s="300"/>
      <c r="F89" s="301"/>
      <c r="G89" s="301"/>
      <c r="H89" s="554">
        <f t="shared" si="3"/>
        <v>0</v>
      </c>
      <c r="I89" s="31"/>
      <c r="J89" s="554">
        <f t="shared" si="4"/>
        <v>0</v>
      </c>
      <c r="K89" s="554">
        <f t="shared" si="5"/>
        <v>0</v>
      </c>
      <c r="M89" s="296"/>
      <c r="N89" s="296"/>
      <c r="O89" s="296"/>
      <c r="P89" s="296"/>
      <c r="Q89" s="296"/>
      <c r="R89" s="296"/>
      <c r="S89" s="296"/>
      <c r="T89" s="296"/>
      <c r="U89" s="296"/>
      <c r="V89" s="296"/>
      <c r="W89" s="296"/>
      <c r="X89" s="296"/>
      <c r="Y89" s="296"/>
      <c r="Z89" s="296"/>
      <c r="AA89" s="296"/>
      <c r="AB89" s="297"/>
      <c r="AC89" s="297"/>
      <c r="AD89" s="297"/>
      <c r="AE89" s="297"/>
      <c r="AF89" s="297"/>
      <c r="AG89" s="297"/>
      <c r="AH89" s="297"/>
      <c r="AI89" s="297"/>
      <c r="AJ89" s="297"/>
      <c r="AK89" s="297"/>
      <c r="AL89" s="297"/>
      <c r="AM89" s="297"/>
      <c r="AN89" s="297"/>
      <c r="AO89" s="297"/>
      <c r="AP89" s="297"/>
      <c r="AQ89" s="297"/>
      <c r="AR89" s="297"/>
      <c r="AS89" s="297"/>
      <c r="AT89" s="297"/>
      <c r="AU89" s="297"/>
      <c r="AV89" s="297"/>
      <c r="AW89" s="297"/>
      <c r="AX89" s="297"/>
      <c r="AY89" s="297"/>
      <c r="AZ89" s="297"/>
      <c r="BA89" s="297"/>
      <c r="BB89" s="297"/>
      <c r="BC89" s="297"/>
      <c r="BD89" s="306"/>
    </row>
    <row r="90" spans="1:56" s="302" customFormat="1" ht="18.75">
      <c r="A90" s="298"/>
      <c r="B90" s="298"/>
      <c r="C90" s="299" t="s">
        <v>11829</v>
      </c>
      <c r="D90" s="299" t="s">
        <v>11830</v>
      </c>
      <c r="E90" s="300"/>
      <c r="F90" s="301"/>
      <c r="G90" s="301"/>
      <c r="H90" s="554">
        <f t="shared" si="3"/>
        <v>0</v>
      </c>
      <c r="I90" s="31"/>
      <c r="J90" s="554">
        <f t="shared" si="4"/>
        <v>0</v>
      </c>
      <c r="K90" s="554">
        <f t="shared" si="5"/>
        <v>0</v>
      </c>
      <c r="M90" s="296"/>
      <c r="N90" s="296"/>
      <c r="O90" s="296"/>
      <c r="P90" s="296"/>
      <c r="Q90" s="296"/>
      <c r="R90" s="296"/>
      <c r="S90" s="296"/>
      <c r="T90" s="296"/>
      <c r="U90" s="296"/>
      <c r="V90" s="296"/>
      <c r="W90" s="296"/>
      <c r="X90" s="296"/>
      <c r="Y90" s="296"/>
      <c r="Z90" s="296"/>
      <c r="AA90" s="296"/>
      <c r="AB90" s="297"/>
      <c r="AC90" s="297"/>
      <c r="AD90" s="297"/>
      <c r="AE90" s="297"/>
      <c r="AF90" s="297"/>
      <c r="AG90" s="297"/>
      <c r="AH90" s="297"/>
      <c r="AI90" s="297"/>
      <c r="AJ90" s="297"/>
      <c r="AK90" s="297"/>
      <c r="AL90" s="297"/>
      <c r="AM90" s="297"/>
      <c r="AN90" s="297"/>
      <c r="AO90" s="297"/>
      <c r="AP90" s="297"/>
      <c r="AQ90" s="297"/>
      <c r="AR90" s="297"/>
      <c r="AS90" s="297"/>
      <c r="AT90" s="297"/>
      <c r="AU90" s="297"/>
      <c r="AV90" s="297"/>
      <c r="AW90" s="297"/>
      <c r="AX90" s="297"/>
      <c r="AY90" s="297"/>
      <c r="AZ90" s="297"/>
      <c r="BA90" s="297"/>
      <c r="BB90" s="297"/>
      <c r="BC90" s="297"/>
      <c r="BD90" s="306"/>
    </row>
    <row r="91" spans="1:56" s="302" customFormat="1" ht="18.75">
      <c r="A91" s="298"/>
      <c r="B91" s="298"/>
      <c r="C91" s="301" t="s">
        <v>11834</v>
      </c>
      <c r="D91" s="301" t="s">
        <v>11835</v>
      </c>
      <c r="E91" s="303" t="s">
        <v>20</v>
      </c>
      <c r="F91" s="304" t="s">
        <v>11838</v>
      </c>
      <c r="G91" s="304" t="s">
        <v>305</v>
      </c>
      <c r="H91" s="554">
        <f t="shared" si="3"/>
        <v>91567</v>
      </c>
      <c r="I91" s="475">
        <v>88900</v>
      </c>
      <c r="J91" s="554">
        <f t="shared" si="4"/>
        <v>93345</v>
      </c>
      <c r="K91" s="554">
        <f t="shared" si="5"/>
        <v>97790</v>
      </c>
      <c r="M91" s="296"/>
      <c r="N91" s="296"/>
      <c r="O91" s="296"/>
      <c r="P91" s="296"/>
      <c r="Q91" s="296"/>
      <c r="R91" s="296"/>
      <c r="S91" s="296"/>
      <c r="T91" s="296"/>
      <c r="U91" s="296"/>
      <c r="V91" s="296"/>
      <c r="W91" s="296"/>
      <c r="X91" s="296"/>
      <c r="Y91" s="296"/>
      <c r="Z91" s="296"/>
      <c r="AA91" s="296"/>
      <c r="AB91" s="297"/>
      <c r="AC91" s="297"/>
      <c r="AD91" s="297"/>
      <c r="AE91" s="297"/>
      <c r="AF91" s="297"/>
      <c r="AG91" s="297"/>
      <c r="AH91" s="297"/>
      <c r="AI91" s="297"/>
      <c r="AJ91" s="297"/>
      <c r="AK91" s="297"/>
      <c r="AL91" s="297"/>
      <c r="AM91" s="297"/>
      <c r="AN91" s="297"/>
      <c r="AO91" s="297"/>
      <c r="AP91" s="297"/>
      <c r="AQ91" s="297"/>
      <c r="AR91" s="297"/>
      <c r="AS91" s="297"/>
      <c r="AT91" s="297"/>
      <c r="AU91" s="297"/>
      <c r="AV91" s="297"/>
      <c r="AW91" s="297"/>
      <c r="AX91" s="297"/>
      <c r="AY91" s="297"/>
      <c r="AZ91" s="297"/>
      <c r="BA91" s="297"/>
      <c r="BB91" s="297"/>
      <c r="BC91" s="297"/>
      <c r="BD91" s="306"/>
    </row>
    <row r="92" spans="1:56" s="302" customFormat="1" ht="18.75">
      <c r="A92" s="298"/>
      <c r="B92" s="298"/>
      <c r="C92" s="301" t="s">
        <v>11842</v>
      </c>
      <c r="D92" s="301" t="s">
        <v>11844</v>
      </c>
      <c r="E92" s="303" t="s">
        <v>20</v>
      </c>
      <c r="F92" s="304" t="s">
        <v>11838</v>
      </c>
      <c r="G92" s="304" t="s">
        <v>305</v>
      </c>
      <c r="H92" s="554">
        <f t="shared" si="3"/>
        <v>31209</v>
      </c>
      <c r="I92" s="475">
        <v>30300</v>
      </c>
      <c r="J92" s="554">
        <f t="shared" si="4"/>
        <v>31815</v>
      </c>
      <c r="K92" s="554">
        <f t="shared" si="5"/>
        <v>33330</v>
      </c>
      <c r="M92" s="296"/>
      <c r="N92" s="296"/>
      <c r="O92" s="296"/>
      <c r="P92" s="296"/>
      <c r="Q92" s="296"/>
      <c r="R92" s="296"/>
      <c r="S92" s="296"/>
      <c r="T92" s="296"/>
      <c r="U92" s="296"/>
      <c r="V92" s="296"/>
      <c r="W92" s="296"/>
      <c r="X92" s="296"/>
      <c r="Y92" s="296"/>
      <c r="Z92" s="296"/>
      <c r="AA92" s="296"/>
      <c r="AB92" s="297"/>
      <c r="AC92" s="297"/>
      <c r="AD92" s="297"/>
      <c r="AE92" s="297"/>
      <c r="AF92" s="297"/>
      <c r="AG92" s="297"/>
      <c r="AH92" s="297"/>
      <c r="AI92" s="297"/>
      <c r="AJ92" s="297"/>
      <c r="AK92" s="297"/>
      <c r="AL92" s="297"/>
      <c r="AM92" s="297"/>
      <c r="AN92" s="297"/>
      <c r="AO92" s="297"/>
      <c r="AP92" s="297"/>
      <c r="AQ92" s="297"/>
      <c r="AR92" s="297"/>
      <c r="AS92" s="297"/>
      <c r="AT92" s="297"/>
      <c r="AU92" s="297"/>
      <c r="AV92" s="297"/>
      <c r="AW92" s="297"/>
      <c r="AX92" s="297"/>
      <c r="AY92" s="297"/>
      <c r="AZ92" s="297"/>
      <c r="BA92" s="297"/>
      <c r="BB92" s="297"/>
      <c r="BC92" s="297"/>
      <c r="BD92" s="306"/>
    </row>
    <row r="93" spans="1:56" s="302" customFormat="1" ht="18.75">
      <c r="A93" s="298"/>
      <c r="B93" s="298"/>
      <c r="C93" s="301" t="s">
        <v>11848</v>
      </c>
      <c r="D93" s="301" t="s">
        <v>11850</v>
      </c>
      <c r="E93" s="303" t="s">
        <v>20</v>
      </c>
      <c r="F93" s="304" t="s">
        <v>11854</v>
      </c>
      <c r="G93" s="304" t="s">
        <v>22</v>
      </c>
      <c r="H93" s="554">
        <f t="shared" si="3"/>
        <v>66950</v>
      </c>
      <c r="I93" s="475">
        <v>65000</v>
      </c>
      <c r="J93" s="554">
        <f t="shared" si="4"/>
        <v>68250</v>
      </c>
      <c r="K93" s="554">
        <f t="shared" si="5"/>
        <v>71500</v>
      </c>
      <c r="M93" s="296"/>
      <c r="N93" s="296"/>
      <c r="O93" s="296"/>
      <c r="P93" s="296"/>
      <c r="Q93" s="296"/>
      <c r="R93" s="296"/>
      <c r="S93" s="296"/>
      <c r="T93" s="296"/>
      <c r="U93" s="296"/>
      <c r="V93" s="296"/>
      <c r="W93" s="296"/>
      <c r="X93" s="296"/>
      <c r="Y93" s="296"/>
      <c r="Z93" s="296"/>
      <c r="AA93" s="296"/>
      <c r="AB93" s="297"/>
      <c r="AC93" s="297"/>
      <c r="AD93" s="297"/>
      <c r="AE93" s="297"/>
      <c r="AF93" s="297"/>
      <c r="AG93" s="297"/>
      <c r="AH93" s="297"/>
      <c r="AI93" s="297"/>
      <c r="AJ93" s="297"/>
      <c r="AK93" s="297"/>
      <c r="AL93" s="297"/>
      <c r="AM93" s="297"/>
      <c r="AN93" s="297"/>
      <c r="AO93" s="297"/>
      <c r="AP93" s="297"/>
      <c r="AQ93" s="297"/>
      <c r="AR93" s="297"/>
      <c r="AS93" s="297"/>
      <c r="AT93" s="297"/>
      <c r="AU93" s="297"/>
      <c r="AV93" s="297"/>
      <c r="AW93" s="297"/>
      <c r="AX93" s="297"/>
      <c r="AY93" s="297"/>
      <c r="AZ93" s="297"/>
      <c r="BA93" s="297"/>
      <c r="BB93" s="297"/>
      <c r="BC93" s="297"/>
      <c r="BD93" s="306"/>
    </row>
    <row r="94" spans="1:56" ht="30" customHeight="1">
      <c r="A94" s="7"/>
      <c r="B94" s="7"/>
      <c r="C94" s="10"/>
      <c r="D94" s="10"/>
      <c r="E94" s="3"/>
      <c r="F94" s="10"/>
      <c r="G94" s="10"/>
      <c r="H94" s="10"/>
      <c r="I94" s="10"/>
      <c r="J94" s="10"/>
      <c r="K94" s="10"/>
      <c r="L94" s="17"/>
      <c r="M94" s="7"/>
      <c r="N94" s="7"/>
      <c r="O94" s="7"/>
      <c r="P94" s="7"/>
      <c r="Q94" s="7"/>
      <c r="R94" s="7"/>
      <c r="S94" s="7"/>
      <c r="T94" s="7"/>
      <c r="U94" s="7"/>
      <c r="V94" s="7"/>
      <c r="W94" s="7"/>
      <c r="X94" s="7"/>
      <c r="Y94" s="7"/>
      <c r="Z94" s="7"/>
      <c r="AA94" s="7"/>
    </row>
    <row r="95" spans="1:56" ht="30" customHeight="1">
      <c r="A95" s="7"/>
      <c r="B95" s="7"/>
      <c r="C95" s="10"/>
      <c r="D95" s="10"/>
      <c r="E95" s="3"/>
      <c r="F95" s="10"/>
      <c r="G95" s="10"/>
      <c r="H95" s="10"/>
      <c r="I95" s="10"/>
      <c r="J95" s="10"/>
      <c r="K95" s="10"/>
      <c r="L95" s="17"/>
      <c r="M95" s="7"/>
      <c r="N95" s="7"/>
      <c r="O95" s="7"/>
      <c r="P95" s="7"/>
      <c r="Q95" s="7"/>
      <c r="R95" s="7"/>
      <c r="S95" s="7"/>
      <c r="T95" s="7"/>
      <c r="U95" s="7"/>
      <c r="V95" s="7"/>
      <c r="W95" s="7"/>
      <c r="X95" s="7"/>
      <c r="Y95" s="7"/>
      <c r="Z95" s="7"/>
      <c r="AA95" s="7"/>
    </row>
    <row r="96" spans="1:56" ht="30" customHeight="1">
      <c r="A96" s="7"/>
      <c r="B96" s="7"/>
      <c r="C96" s="10"/>
      <c r="D96" s="10"/>
      <c r="E96" s="3"/>
      <c r="F96" s="10"/>
      <c r="G96" s="10"/>
      <c r="H96" s="10"/>
      <c r="I96" s="10"/>
      <c r="J96" s="10"/>
      <c r="K96" s="10"/>
      <c r="L96" s="17"/>
      <c r="M96" s="7"/>
      <c r="N96" s="7"/>
      <c r="O96" s="7"/>
      <c r="P96" s="7"/>
      <c r="Q96" s="7"/>
      <c r="R96" s="7"/>
      <c r="S96" s="7"/>
      <c r="T96" s="7"/>
      <c r="U96" s="7"/>
      <c r="V96" s="7"/>
      <c r="W96" s="7"/>
      <c r="X96" s="7"/>
      <c r="Y96" s="7"/>
      <c r="Z96" s="7"/>
      <c r="AA96" s="7"/>
    </row>
    <row r="97" spans="1:27" ht="30" customHeight="1">
      <c r="A97" s="7"/>
      <c r="B97" s="7"/>
      <c r="C97" s="10"/>
      <c r="D97" s="10"/>
      <c r="E97" s="3"/>
      <c r="F97" s="10"/>
      <c r="G97" s="10"/>
      <c r="H97" s="10"/>
      <c r="I97" s="10"/>
      <c r="J97" s="10"/>
      <c r="K97" s="10"/>
      <c r="L97" s="17"/>
      <c r="M97" s="7"/>
      <c r="N97" s="7"/>
      <c r="O97" s="7"/>
      <c r="P97" s="7"/>
      <c r="Q97" s="7"/>
      <c r="R97" s="7"/>
      <c r="S97" s="7"/>
      <c r="T97" s="7"/>
      <c r="U97" s="7"/>
      <c r="V97" s="7"/>
      <c r="W97" s="7"/>
      <c r="X97" s="7"/>
      <c r="Y97" s="7"/>
      <c r="Z97" s="7"/>
      <c r="AA97" s="7"/>
    </row>
    <row r="98" spans="1:27" ht="30" customHeight="1">
      <c r="A98" s="7"/>
      <c r="B98" s="7"/>
      <c r="C98" s="10"/>
      <c r="D98" s="10"/>
      <c r="E98" s="3"/>
      <c r="F98" s="10"/>
      <c r="G98" s="10"/>
      <c r="H98" s="10"/>
      <c r="I98" s="10"/>
      <c r="J98" s="10"/>
      <c r="K98" s="10"/>
      <c r="L98" s="17"/>
      <c r="M98" s="7"/>
      <c r="N98" s="7"/>
      <c r="O98" s="7"/>
      <c r="P98" s="7"/>
      <c r="Q98" s="7"/>
      <c r="R98" s="7"/>
      <c r="S98" s="7"/>
      <c r="T98" s="7"/>
      <c r="U98" s="7"/>
      <c r="V98" s="7"/>
      <c r="W98" s="7"/>
      <c r="X98" s="7"/>
      <c r="Y98" s="7"/>
      <c r="Z98" s="7"/>
      <c r="AA98" s="7"/>
    </row>
    <row r="99" spans="1:27" ht="30" customHeight="1">
      <c r="A99" s="7"/>
      <c r="B99" s="7"/>
      <c r="C99" s="10"/>
      <c r="D99" s="10"/>
      <c r="E99" s="3"/>
      <c r="F99" s="10"/>
      <c r="G99" s="10"/>
      <c r="H99" s="10"/>
      <c r="I99" s="10"/>
      <c r="J99" s="10"/>
      <c r="K99" s="10"/>
      <c r="L99" s="17"/>
      <c r="M99" s="7"/>
      <c r="N99" s="7"/>
      <c r="O99" s="7"/>
      <c r="P99" s="7"/>
      <c r="Q99" s="7"/>
      <c r="R99" s="7"/>
      <c r="S99" s="7"/>
      <c r="T99" s="7"/>
      <c r="U99" s="7"/>
      <c r="V99" s="7"/>
      <c r="W99" s="7"/>
      <c r="X99" s="7"/>
      <c r="Y99" s="7"/>
      <c r="Z99" s="7"/>
      <c r="AA99" s="7"/>
    </row>
    <row r="100" spans="1:27" ht="30" customHeight="1">
      <c r="A100" s="7"/>
      <c r="B100" s="7"/>
      <c r="C100" s="10"/>
      <c r="D100" s="10"/>
      <c r="E100" s="3"/>
      <c r="F100" s="10"/>
      <c r="G100" s="10"/>
      <c r="H100" s="10"/>
      <c r="I100" s="10"/>
      <c r="J100" s="10"/>
      <c r="K100" s="10"/>
      <c r="L100" s="17"/>
      <c r="M100" s="7"/>
      <c r="N100" s="7"/>
      <c r="O100" s="7"/>
      <c r="P100" s="7"/>
      <c r="Q100" s="7"/>
      <c r="R100" s="7"/>
      <c r="S100" s="7"/>
      <c r="T100" s="7"/>
      <c r="U100" s="7"/>
      <c r="V100" s="7"/>
      <c r="W100" s="7"/>
      <c r="X100" s="7"/>
      <c r="Y100" s="7"/>
      <c r="Z100" s="7"/>
      <c r="AA100" s="7"/>
    </row>
    <row r="101" spans="1:27" ht="30" customHeight="1">
      <c r="A101" s="7"/>
      <c r="B101" s="7"/>
      <c r="C101" s="10"/>
      <c r="D101" s="10"/>
      <c r="E101" s="3"/>
      <c r="F101" s="10"/>
      <c r="G101" s="10"/>
      <c r="H101" s="10"/>
      <c r="I101" s="10"/>
      <c r="J101" s="10"/>
      <c r="K101" s="10"/>
      <c r="L101" s="17"/>
      <c r="M101" s="7"/>
      <c r="N101" s="7"/>
      <c r="O101" s="7"/>
      <c r="P101" s="7"/>
      <c r="Q101" s="7"/>
      <c r="R101" s="7"/>
      <c r="S101" s="7"/>
      <c r="T101" s="7"/>
      <c r="U101" s="7"/>
      <c r="V101" s="7"/>
      <c r="W101" s="7"/>
      <c r="X101" s="7"/>
      <c r="Y101" s="7"/>
      <c r="Z101" s="7"/>
      <c r="AA101" s="7"/>
    </row>
    <row r="102" spans="1:27" ht="30" customHeight="1">
      <c r="A102" s="7"/>
      <c r="B102" s="7"/>
      <c r="C102" s="10"/>
      <c r="D102" s="10"/>
      <c r="E102" s="3"/>
      <c r="F102" s="10"/>
      <c r="G102" s="10"/>
      <c r="H102" s="10"/>
      <c r="I102" s="10"/>
      <c r="J102" s="10"/>
      <c r="K102" s="10"/>
      <c r="L102" s="17"/>
      <c r="M102" s="7"/>
      <c r="N102" s="7"/>
      <c r="O102" s="7"/>
      <c r="P102" s="7"/>
      <c r="Q102" s="7"/>
      <c r="R102" s="7"/>
      <c r="S102" s="7"/>
      <c r="T102" s="7"/>
      <c r="U102" s="7"/>
      <c r="V102" s="7"/>
      <c r="W102" s="7"/>
      <c r="X102" s="7"/>
      <c r="Y102" s="7"/>
      <c r="Z102" s="7"/>
      <c r="AA102" s="7"/>
    </row>
    <row r="103" spans="1:27" ht="30" customHeight="1">
      <c r="A103" s="7"/>
      <c r="B103" s="7"/>
      <c r="C103" s="10"/>
      <c r="D103" s="10"/>
      <c r="E103" s="3"/>
      <c r="F103" s="10"/>
      <c r="G103" s="10"/>
      <c r="H103" s="10"/>
      <c r="I103" s="10"/>
      <c r="J103" s="10"/>
      <c r="K103" s="10"/>
      <c r="L103" s="17"/>
      <c r="M103" s="7"/>
      <c r="N103" s="7"/>
      <c r="O103" s="7"/>
      <c r="P103" s="7"/>
      <c r="Q103" s="7"/>
      <c r="R103" s="7"/>
      <c r="S103" s="7"/>
      <c r="T103" s="7"/>
      <c r="U103" s="7"/>
      <c r="V103" s="7"/>
      <c r="W103" s="7"/>
      <c r="X103" s="7"/>
      <c r="Y103" s="7"/>
      <c r="Z103" s="7"/>
      <c r="AA103" s="7"/>
    </row>
    <row r="104" spans="1:27" ht="30" customHeight="1">
      <c r="A104" s="7"/>
      <c r="B104" s="7"/>
      <c r="C104" s="10"/>
      <c r="D104" s="10"/>
      <c r="E104" s="3"/>
      <c r="F104" s="10"/>
      <c r="G104" s="10"/>
      <c r="H104" s="10"/>
      <c r="I104" s="10"/>
      <c r="J104" s="10"/>
      <c r="K104" s="10"/>
      <c r="L104" s="17"/>
      <c r="M104" s="7"/>
      <c r="N104" s="7"/>
      <c r="O104" s="7"/>
      <c r="P104" s="7"/>
      <c r="Q104" s="7"/>
      <c r="R104" s="7"/>
      <c r="S104" s="7"/>
      <c r="T104" s="7"/>
      <c r="U104" s="7"/>
      <c r="V104" s="7"/>
      <c r="W104" s="7"/>
      <c r="X104" s="7"/>
      <c r="Y104" s="7"/>
      <c r="Z104" s="7"/>
      <c r="AA104" s="7"/>
    </row>
    <row r="105" spans="1:27" ht="30" customHeight="1">
      <c r="A105" s="7"/>
      <c r="B105" s="7"/>
      <c r="C105" s="10"/>
      <c r="D105" s="10"/>
      <c r="E105" s="3"/>
      <c r="F105" s="10"/>
      <c r="G105" s="10"/>
      <c r="H105" s="10"/>
      <c r="I105" s="10"/>
      <c r="J105" s="10"/>
      <c r="K105" s="10"/>
      <c r="L105" s="17"/>
      <c r="M105" s="7"/>
      <c r="N105" s="7"/>
      <c r="O105" s="7"/>
      <c r="P105" s="7"/>
      <c r="Q105" s="7"/>
      <c r="R105" s="7"/>
      <c r="S105" s="7"/>
      <c r="T105" s="7"/>
      <c r="U105" s="7"/>
      <c r="V105" s="7"/>
      <c r="W105" s="7"/>
      <c r="X105" s="7"/>
      <c r="Y105" s="7"/>
      <c r="Z105" s="7"/>
      <c r="AA105" s="7"/>
    </row>
    <row r="106" spans="1:27" ht="30" customHeight="1">
      <c r="A106" s="7"/>
      <c r="B106" s="7"/>
      <c r="C106" s="10"/>
      <c r="D106" s="10"/>
      <c r="E106" s="3"/>
      <c r="F106" s="10"/>
      <c r="G106" s="10"/>
      <c r="H106" s="10"/>
      <c r="I106" s="10"/>
      <c r="J106" s="10"/>
      <c r="K106" s="10"/>
      <c r="L106" s="17"/>
      <c r="M106" s="7"/>
      <c r="N106" s="7"/>
      <c r="O106" s="7"/>
      <c r="P106" s="7"/>
      <c r="Q106" s="7"/>
      <c r="R106" s="7"/>
      <c r="S106" s="7"/>
      <c r="T106" s="7"/>
      <c r="U106" s="7"/>
      <c r="V106" s="7"/>
      <c r="W106" s="7"/>
      <c r="X106" s="7"/>
      <c r="Y106" s="7"/>
      <c r="Z106" s="7"/>
      <c r="AA106" s="7"/>
    </row>
    <row r="107" spans="1:27" ht="30" customHeight="1">
      <c r="A107" s="7"/>
      <c r="B107" s="7"/>
      <c r="C107" s="10"/>
      <c r="D107" s="10"/>
      <c r="E107" s="3"/>
      <c r="F107" s="10"/>
      <c r="G107" s="10"/>
      <c r="H107" s="10"/>
      <c r="I107" s="10"/>
      <c r="J107" s="10"/>
      <c r="K107" s="10"/>
      <c r="L107" s="17"/>
      <c r="M107" s="7"/>
      <c r="N107" s="7"/>
      <c r="O107" s="7"/>
      <c r="P107" s="7"/>
      <c r="Q107" s="7"/>
      <c r="R107" s="7"/>
      <c r="S107" s="7"/>
      <c r="T107" s="7"/>
      <c r="U107" s="7"/>
      <c r="V107" s="7"/>
      <c r="W107" s="7"/>
      <c r="X107" s="7"/>
      <c r="Y107" s="7"/>
      <c r="Z107" s="7"/>
      <c r="AA107" s="7"/>
    </row>
    <row r="108" spans="1:27" ht="30" customHeight="1">
      <c r="A108" s="7"/>
      <c r="B108" s="7"/>
      <c r="C108" s="10"/>
      <c r="D108" s="10"/>
      <c r="E108" s="3"/>
      <c r="F108" s="10"/>
      <c r="G108" s="10"/>
      <c r="H108" s="10"/>
      <c r="I108" s="10"/>
      <c r="J108" s="10"/>
      <c r="K108" s="10"/>
      <c r="L108" s="17"/>
      <c r="M108" s="7"/>
      <c r="N108" s="7"/>
      <c r="O108" s="7"/>
      <c r="P108" s="7"/>
      <c r="Q108" s="7"/>
      <c r="R108" s="7"/>
      <c r="S108" s="7"/>
      <c r="T108" s="7"/>
      <c r="U108" s="7"/>
      <c r="V108" s="7"/>
      <c r="W108" s="7"/>
      <c r="X108" s="7"/>
      <c r="Y108" s="7"/>
      <c r="Z108" s="7"/>
      <c r="AA108" s="7"/>
    </row>
    <row r="109" spans="1:27" ht="30" customHeight="1">
      <c r="A109" s="7"/>
      <c r="B109" s="7"/>
      <c r="C109" s="10"/>
      <c r="D109" s="10"/>
      <c r="E109" s="3"/>
      <c r="F109" s="10"/>
      <c r="G109" s="10"/>
      <c r="H109" s="10"/>
      <c r="I109" s="10"/>
      <c r="J109" s="10"/>
      <c r="K109" s="10"/>
      <c r="L109" s="17"/>
      <c r="M109" s="7"/>
      <c r="N109" s="7"/>
      <c r="O109" s="7"/>
      <c r="P109" s="7"/>
      <c r="Q109" s="7"/>
      <c r="R109" s="7"/>
      <c r="S109" s="7"/>
      <c r="T109" s="7"/>
      <c r="U109" s="7"/>
      <c r="V109" s="7"/>
      <c r="W109" s="7"/>
      <c r="X109" s="7"/>
      <c r="Y109" s="7"/>
      <c r="Z109" s="7"/>
      <c r="AA109" s="7"/>
    </row>
    <row r="110" spans="1:27" ht="30" customHeight="1">
      <c r="A110" s="7"/>
      <c r="B110" s="7"/>
      <c r="C110" s="10"/>
      <c r="D110" s="10"/>
      <c r="E110" s="3"/>
      <c r="F110" s="10"/>
      <c r="G110" s="10"/>
      <c r="H110" s="10"/>
      <c r="I110" s="10"/>
      <c r="J110" s="10"/>
      <c r="K110" s="10"/>
      <c r="L110" s="17"/>
      <c r="M110" s="7"/>
      <c r="N110" s="7"/>
      <c r="O110" s="7"/>
      <c r="P110" s="7"/>
      <c r="Q110" s="7"/>
      <c r="R110" s="7"/>
      <c r="S110" s="7"/>
      <c r="T110" s="7"/>
      <c r="U110" s="7"/>
      <c r="V110" s="7"/>
      <c r="W110" s="7"/>
      <c r="X110" s="7"/>
      <c r="Y110" s="7"/>
      <c r="Z110" s="7"/>
      <c r="AA110" s="7"/>
    </row>
    <row r="111" spans="1:27" ht="30" customHeight="1">
      <c r="A111" s="7"/>
      <c r="B111" s="7"/>
      <c r="C111" s="10"/>
      <c r="D111" s="10"/>
      <c r="E111" s="3"/>
      <c r="F111" s="10"/>
      <c r="G111" s="10"/>
      <c r="H111" s="10"/>
      <c r="I111" s="10"/>
      <c r="J111" s="10"/>
      <c r="K111" s="10"/>
      <c r="L111" s="17"/>
      <c r="M111" s="7"/>
      <c r="N111" s="7"/>
      <c r="O111" s="7"/>
      <c r="P111" s="7"/>
      <c r="Q111" s="7"/>
      <c r="R111" s="7"/>
      <c r="S111" s="7"/>
      <c r="T111" s="7"/>
      <c r="U111" s="7"/>
      <c r="V111" s="7"/>
      <c r="W111" s="7"/>
      <c r="X111" s="7"/>
      <c r="Y111" s="7"/>
      <c r="Z111" s="7"/>
      <c r="AA111" s="7"/>
    </row>
    <row r="112" spans="1:27" ht="30" customHeight="1">
      <c r="A112" s="7"/>
      <c r="B112" s="7"/>
      <c r="C112" s="10"/>
      <c r="D112" s="10"/>
      <c r="E112" s="3"/>
      <c r="F112" s="10"/>
      <c r="G112" s="10"/>
      <c r="H112" s="10"/>
      <c r="I112" s="10"/>
      <c r="J112" s="10"/>
      <c r="K112" s="10"/>
      <c r="L112" s="17"/>
      <c r="M112" s="7"/>
      <c r="N112" s="7"/>
      <c r="O112" s="7"/>
      <c r="P112" s="7"/>
      <c r="Q112" s="7"/>
      <c r="R112" s="7"/>
      <c r="S112" s="7"/>
      <c r="T112" s="7"/>
      <c r="U112" s="7"/>
      <c r="V112" s="7"/>
      <c r="W112" s="7"/>
      <c r="X112" s="7"/>
      <c r="Y112" s="7"/>
      <c r="Z112" s="7"/>
      <c r="AA112" s="7"/>
    </row>
    <row r="113" spans="1:27" ht="30" customHeight="1">
      <c r="A113" s="7"/>
      <c r="B113" s="7"/>
      <c r="C113" s="10"/>
      <c r="D113" s="10"/>
      <c r="E113" s="3"/>
      <c r="F113" s="10"/>
      <c r="G113" s="10"/>
      <c r="H113" s="10"/>
      <c r="I113" s="10"/>
      <c r="J113" s="10"/>
      <c r="K113" s="10"/>
      <c r="L113" s="17"/>
      <c r="M113" s="7"/>
      <c r="N113" s="7"/>
      <c r="O113" s="7"/>
      <c r="P113" s="7"/>
      <c r="Q113" s="7"/>
      <c r="R113" s="7"/>
      <c r="S113" s="7"/>
      <c r="T113" s="7"/>
      <c r="U113" s="7"/>
      <c r="V113" s="7"/>
      <c r="W113" s="7"/>
      <c r="X113" s="7"/>
      <c r="Y113" s="7"/>
      <c r="Z113" s="7"/>
      <c r="AA113" s="7"/>
    </row>
    <row r="114" spans="1:27" ht="30" customHeight="1">
      <c r="A114" s="7"/>
      <c r="B114" s="7"/>
      <c r="C114" s="10"/>
      <c r="D114" s="10"/>
      <c r="E114" s="3"/>
      <c r="F114" s="10"/>
      <c r="G114" s="10"/>
      <c r="H114" s="10"/>
      <c r="I114" s="10"/>
      <c r="J114" s="10"/>
      <c r="K114" s="10"/>
      <c r="L114" s="17"/>
      <c r="M114" s="7"/>
      <c r="N114" s="7"/>
      <c r="O114" s="7"/>
      <c r="P114" s="7"/>
      <c r="Q114" s="7"/>
      <c r="R114" s="7"/>
      <c r="S114" s="7"/>
      <c r="T114" s="7"/>
      <c r="U114" s="7"/>
      <c r="V114" s="7"/>
      <c r="W114" s="7"/>
      <c r="X114" s="7"/>
      <c r="Y114" s="7"/>
      <c r="Z114" s="7"/>
      <c r="AA114" s="7"/>
    </row>
    <row r="115" spans="1:27" ht="30" customHeight="1">
      <c r="A115" s="7"/>
      <c r="B115" s="7"/>
      <c r="C115" s="10"/>
      <c r="D115" s="10"/>
      <c r="E115" s="3"/>
      <c r="F115" s="10"/>
      <c r="G115" s="10"/>
      <c r="H115" s="10"/>
      <c r="I115" s="10"/>
      <c r="J115" s="10"/>
      <c r="K115" s="10"/>
      <c r="L115" s="17"/>
      <c r="M115" s="7"/>
      <c r="N115" s="7"/>
      <c r="O115" s="7"/>
      <c r="P115" s="7"/>
      <c r="Q115" s="7"/>
      <c r="R115" s="7"/>
      <c r="S115" s="7"/>
      <c r="T115" s="7"/>
      <c r="U115" s="7"/>
      <c r="V115" s="7"/>
      <c r="W115" s="7"/>
      <c r="X115" s="7"/>
      <c r="Y115" s="7"/>
      <c r="Z115" s="7"/>
      <c r="AA115" s="7"/>
    </row>
    <row r="116" spans="1:27" ht="30" customHeight="1">
      <c r="A116" s="7"/>
      <c r="B116" s="7"/>
      <c r="C116" s="10"/>
      <c r="D116" s="10"/>
      <c r="E116" s="3"/>
      <c r="F116" s="10"/>
      <c r="G116" s="10"/>
      <c r="H116" s="10"/>
      <c r="I116" s="10"/>
      <c r="J116" s="10"/>
      <c r="K116" s="10"/>
      <c r="L116" s="17"/>
      <c r="M116" s="7"/>
      <c r="N116" s="7"/>
      <c r="O116" s="7"/>
      <c r="P116" s="7"/>
      <c r="Q116" s="7"/>
      <c r="R116" s="7"/>
      <c r="S116" s="7"/>
      <c r="T116" s="7"/>
      <c r="U116" s="7"/>
      <c r="V116" s="7"/>
      <c r="W116" s="7"/>
      <c r="X116" s="7"/>
      <c r="Y116" s="7"/>
      <c r="Z116" s="7"/>
      <c r="AA116" s="7"/>
    </row>
    <row r="117" spans="1:27" ht="30" customHeight="1">
      <c r="A117" s="7"/>
      <c r="B117" s="7"/>
      <c r="C117" s="10"/>
      <c r="D117" s="10"/>
      <c r="E117" s="3"/>
      <c r="F117" s="10"/>
      <c r="G117" s="10"/>
      <c r="H117" s="10"/>
      <c r="I117" s="10"/>
      <c r="J117" s="10"/>
      <c r="K117" s="10"/>
      <c r="L117" s="17"/>
      <c r="M117" s="7"/>
      <c r="N117" s="7"/>
      <c r="O117" s="7"/>
      <c r="P117" s="7"/>
      <c r="Q117" s="7"/>
      <c r="R117" s="7"/>
      <c r="S117" s="7"/>
      <c r="T117" s="7"/>
      <c r="U117" s="7"/>
      <c r="V117" s="7"/>
      <c r="W117" s="7"/>
      <c r="X117" s="7"/>
      <c r="Y117" s="7"/>
      <c r="Z117" s="7"/>
      <c r="AA117" s="7"/>
    </row>
    <row r="118" spans="1:27" ht="30" customHeight="1">
      <c r="A118" s="7"/>
      <c r="B118" s="7"/>
      <c r="C118" s="10"/>
      <c r="D118" s="10"/>
      <c r="E118" s="3"/>
      <c r="F118" s="10"/>
      <c r="G118" s="10"/>
      <c r="H118" s="10"/>
      <c r="I118" s="10"/>
      <c r="J118" s="10"/>
      <c r="K118" s="10"/>
      <c r="L118" s="17"/>
      <c r="M118" s="7"/>
      <c r="N118" s="7"/>
      <c r="O118" s="7"/>
      <c r="P118" s="7"/>
      <c r="Q118" s="7"/>
      <c r="R118" s="7"/>
      <c r="S118" s="7"/>
      <c r="T118" s="7"/>
      <c r="U118" s="7"/>
      <c r="V118" s="7"/>
      <c r="W118" s="7"/>
      <c r="X118" s="7"/>
      <c r="Y118" s="7"/>
      <c r="Z118" s="7"/>
      <c r="AA118" s="7"/>
    </row>
    <row r="119" spans="1:27" ht="30" customHeight="1">
      <c r="A119" s="7"/>
      <c r="B119" s="7"/>
      <c r="C119" s="10"/>
      <c r="D119" s="10"/>
      <c r="E119" s="3"/>
      <c r="F119" s="10"/>
      <c r="G119" s="10"/>
      <c r="H119" s="10"/>
      <c r="I119" s="10"/>
      <c r="J119" s="10"/>
      <c r="K119" s="10"/>
      <c r="L119" s="17"/>
      <c r="M119" s="7"/>
      <c r="N119" s="7"/>
      <c r="O119" s="7"/>
      <c r="P119" s="7"/>
      <c r="Q119" s="7"/>
      <c r="R119" s="7"/>
      <c r="S119" s="7"/>
      <c r="T119" s="7"/>
      <c r="U119" s="7"/>
      <c r="V119" s="7"/>
      <c r="W119" s="7"/>
      <c r="X119" s="7"/>
      <c r="Y119" s="7"/>
      <c r="Z119" s="7"/>
      <c r="AA119" s="7"/>
    </row>
    <row r="120" spans="1:27" ht="30" customHeight="1">
      <c r="A120" s="7"/>
      <c r="B120" s="7"/>
      <c r="C120" s="10"/>
      <c r="D120" s="10"/>
      <c r="E120" s="3"/>
      <c r="F120" s="10"/>
      <c r="G120" s="10"/>
      <c r="H120" s="10"/>
      <c r="I120" s="10"/>
      <c r="J120" s="10"/>
      <c r="K120" s="10"/>
      <c r="L120" s="17"/>
      <c r="M120" s="7"/>
      <c r="N120" s="7"/>
      <c r="O120" s="7"/>
      <c r="P120" s="7"/>
      <c r="Q120" s="7"/>
      <c r="R120" s="7"/>
      <c r="S120" s="7"/>
      <c r="T120" s="7"/>
      <c r="U120" s="7"/>
      <c r="V120" s="7"/>
      <c r="W120" s="7"/>
      <c r="X120" s="7"/>
      <c r="Y120" s="7"/>
      <c r="Z120" s="7"/>
      <c r="AA120" s="7"/>
    </row>
    <row r="121" spans="1:27" ht="30" customHeight="1">
      <c r="A121" s="7"/>
      <c r="B121" s="7"/>
      <c r="C121" s="10"/>
      <c r="D121" s="10"/>
      <c r="E121" s="3"/>
      <c r="F121" s="10"/>
      <c r="G121" s="10"/>
      <c r="H121" s="10"/>
      <c r="I121" s="10"/>
      <c r="J121" s="10"/>
      <c r="K121" s="10"/>
      <c r="L121" s="17"/>
      <c r="M121" s="7"/>
      <c r="N121" s="7"/>
      <c r="O121" s="7"/>
      <c r="P121" s="7"/>
      <c r="Q121" s="7"/>
      <c r="R121" s="7"/>
      <c r="S121" s="7"/>
      <c r="T121" s="7"/>
      <c r="U121" s="7"/>
      <c r="V121" s="7"/>
      <c r="W121" s="7"/>
      <c r="X121" s="7"/>
      <c r="Y121" s="7"/>
      <c r="Z121" s="7"/>
      <c r="AA121" s="7"/>
    </row>
    <row r="122" spans="1:27" ht="30" customHeight="1">
      <c r="A122" s="7"/>
      <c r="B122" s="7"/>
      <c r="C122" s="10"/>
      <c r="D122" s="10"/>
      <c r="E122" s="3"/>
      <c r="F122" s="10"/>
      <c r="G122" s="10"/>
      <c r="H122" s="10"/>
      <c r="I122" s="10"/>
      <c r="J122" s="10"/>
      <c r="K122" s="10"/>
      <c r="L122" s="17"/>
      <c r="M122" s="7"/>
      <c r="N122" s="7"/>
      <c r="O122" s="7"/>
      <c r="P122" s="7"/>
      <c r="Q122" s="7"/>
      <c r="R122" s="7"/>
      <c r="S122" s="7"/>
      <c r="T122" s="7"/>
      <c r="U122" s="7"/>
      <c r="V122" s="7"/>
      <c r="W122" s="7"/>
      <c r="X122" s="7"/>
      <c r="Y122" s="7"/>
      <c r="Z122" s="7"/>
      <c r="AA122" s="7"/>
    </row>
    <row r="123" spans="1:27" ht="30" customHeight="1">
      <c r="A123" s="7"/>
      <c r="B123" s="7"/>
      <c r="C123" s="10"/>
      <c r="D123" s="10"/>
      <c r="E123" s="3"/>
      <c r="F123" s="10"/>
      <c r="G123" s="10"/>
      <c r="H123" s="10"/>
      <c r="I123" s="10"/>
      <c r="J123" s="10"/>
      <c r="K123" s="10"/>
      <c r="L123" s="17"/>
      <c r="M123" s="7"/>
      <c r="N123" s="7"/>
      <c r="O123" s="7"/>
      <c r="P123" s="7"/>
      <c r="Q123" s="7"/>
      <c r="R123" s="7"/>
      <c r="S123" s="7"/>
      <c r="T123" s="7"/>
      <c r="U123" s="7"/>
      <c r="V123" s="7"/>
      <c r="W123" s="7"/>
      <c r="X123" s="7"/>
      <c r="Y123" s="7"/>
      <c r="Z123" s="7"/>
      <c r="AA123" s="7"/>
    </row>
    <row r="124" spans="1:27" ht="30" customHeight="1">
      <c r="A124" s="7"/>
      <c r="B124" s="7"/>
      <c r="C124" s="10"/>
      <c r="D124" s="10"/>
      <c r="E124" s="3"/>
      <c r="F124" s="10"/>
      <c r="G124" s="10"/>
      <c r="H124" s="10"/>
      <c r="I124" s="10"/>
      <c r="J124" s="10"/>
      <c r="K124" s="10"/>
      <c r="L124" s="17"/>
      <c r="M124" s="7"/>
      <c r="N124" s="7"/>
      <c r="O124" s="7"/>
      <c r="P124" s="7"/>
      <c r="Q124" s="7"/>
      <c r="R124" s="7"/>
      <c r="S124" s="7"/>
      <c r="T124" s="7"/>
      <c r="U124" s="7"/>
      <c r="V124" s="7"/>
      <c r="W124" s="7"/>
      <c r="X124" s="7"/>
      <c r="Y124" s="7"/>
      <c r="Z124" s="7"/>
      <c r="AA124" s="7"/>
    </row>
    <row r="125" spans="1:27" ht="30" customHeight="1">
      <c r="A125" s="7"/>
      <c r="B125" s="7"/>
      <c r="C125" s="10"/>
      <c r="D125" s="10"/>
      <c r="E125" s="3"/>
      <c r="F125" s="10"/>
      <c r="G125" s="10"/>
      <c r="H125" s="10"/>
      <c r="I125" s="10"/>
      <c r="J125" s="10"/>
      <c r="K125" s="10"/>
      <c r="L125" s="17"/>
      <c r="M125" s="7"/>
      <c r="N125" s="7"/>
      <c r="O125" s="7"/>
      <c r="P125" s="7"/>
      <c r="Q125" s="7"/>
      <c r="R125" s="7"/>
      <c r="S125" s="7"/>
      <c r="T125" s="7"/>
      <c r="U125" s="7"/>
      <c r="V125" s="7"/>
      <c r="W125" s="7"/>
      <c r="X125" s="7"/>
      <c r="Y125" s="7"/>
      <c r="Z125" s="7"/>
      <c r="AA125" s="7"/>
    </row>
    <row r="126" spans="1:27" ht="30" customHeight="1">
      <c r="A126" s="7"/>
      <c r="B126" s="7"/>
      <c r="C126" s="10"/>
      <c r="D126" s="10"/>
      <c r="E126" s="3"/>
      <c r="F126" s="10"/>
      <c r="G126" s="10"/>
      <c r="H126" s="10"/>
      <c r="I126" s="10"/>
      <c r="J126" s="10"/>
      <c r="K126" s="10"/>
      <c r="L126" s="17"/>
      <c r="M126" s="7"/>
      <c r="N126" s="7"/>
      <c r="O126" s="7"/>
      <c r="P126" s="7"/>
      <c r="Q126" s="7"/>
      <c r="R126" s="7"/>
      <c r="S126" s="7"/>
      <c r="T126" s="7"/>
      <c r="U126" s="7"/>
      <c r="V126" s="7"/>
      <c r="W126" s="7"/>
      <c r="X126" s="7"/>
      <c r="Y126" s="7"/>
      <c r="Z126" s="7"/>
      <c r="AA126" s="7"/>
    </row>
    <row r="127" spans="1:27" ht="30" customHeight="1">
      <c r="A127" s="7"/>
      <c r="B127" s="7"/>
      <c r="C127" s="10"/>
      <c r="D127" s="10"/>
      <c r="E127" s="3"/>
      <c r="F127" s="10"/>
      <c r="G127" s="10"/>
      <c r="H127" s="10"/>
      <c r="I127" s="10"/>
      <c r="J127" s="10"/>
      <c r="K127" s="10"/>
      <c r="L127" s="17"/>
      <c r="M127" s="7"/>
      <c r="N127" s="7"/>
      <c r="O127" s="7"/>
      <c r="P127" s="7"/>
      <c r="Q127" s="7"/>
      <c r="R127" s="7"/>
      <c r="S127" s="7"/>
      <c r="T127" s="7"/>
      <c r="U127" s="7"/>
      <c r="V127" s="7"/>
      <c r="W127" s="7"/>
      <c r="X127" s="7"/>
      <c r="Y127" s="7"/>
      <c r="Z127" s="7"/>
      <c r="AA127" s="7"/>
    </row>
    <row r="128" spans="1:27" ht="30" customHeight="1">
      <c r="A128" s="7"/>
      <c r="B128" s="7"/>
      <c r="C128" s="10"/>
      <c r="D128" s="10"/>
      <c r="E128" s="3"/>
      <c r="F128" s="10"/>
      <c r="G128" s="10"/>
      <c r="H128" s="10"/>
      <c r="I128" s="10"/>
      <c r="J128" s="10"/>
      <c r="K128" s="10"/>
      <c r="L128" s="17"/>
      <c r="M128" s="7"/>
      <c r="N128" s="7"/>
      <c r="O128" s="7"/>
      <c r="P128" s="7"/>
      <c r="Q128" s="7"/>
      <c r="R128" s="7"/>
      <c r="S128" s="7"/>
      <c r="T128" s="7"/>
      <c r="U128" s="7"/>
      <c r="V128" s="7"/>
      <c r="W128" s="7"/>
      <c r="X128" s="7"/>
      <c r="Y128" s="7"/>
      <c r="Z128" s="7"/>
      <c r="AA128" s="7"/>
    </row>
    <row r="129" spans="1:27" ht="30" customHeight="1">
      <c r="A129" s="7"/>
      <c r="B129" s="7"/>
      <c r="C129" s="10"/>
      <c r="D129" s="10"/>
      <c r="E129" s="3"/>
      <c r="F129" s="10"/>
      <c r="G129" s="10"/>
      <c r="H129" s="10"/>
      <c r="I129" s="10"/>
      <c r="J129" s="10"/>
      <c r="K129" s="10"/>
      <c r="L129" s="17"/>
      <c r="M129" s="7"/>
      <c r="N129" s="7"/>
      <c r="O129" s="7"/>
      <c r="P129" s="7"/>
      <c r="Q129" s="7"/>
      <c r="R129" s="7"/>
      <c r="S129" s="7"/>
      <c r="T129" s="7"/>
      <c r="U129" s="7"/>
      <c r="V129" s="7"/>
      <c r="W129" s="7"/>
      <c r="X129" s="7"/>
      <c r="Y129" s="7"/>
      <c r="Z129" s="7"/>
      <c r="AA129" s="7"/>
    </row>
    <row r="130" spans="1:27" ht="30" customHeight="1">
      <c r="A130" s="7"/>
      <c r="B130" s="7"/>
      <c r="C130" s="10"/>
      <c r="D130" s="10"/>
      <c r="E130" s="3"/>
      <c r="F130" s="10"/>
      <c r="G130" s="10"/>
      <c r="H130" s="10"/>
      <c r="I130" s="10"/>
      <c r="J130" s="10"/>
      <c r="K130" s="10"/>
      <c r="L130" s="17"/>
      <c r="M130" s="7"/>
      <c r="N130" s="7"/>
      <c r="O130" s="7"/>
      <c r="P130" s="7"/>
      <c r="Q130" s="7"/>
      <c r="R130" s="7"/>
      <c r="S130" s="7"/>
      <c r="T130" s="7"/>
      <c r="U130" s="7"/>
      <c r="V130" s="7"/>
      <c r="W130" s="7"/>
      <c r="X130" s="7"/>
      <c r="Y130" s="7"/>
      <c r="Z130" s="7"/>
      <c r="AA130" s="7"/>
    </row>
    <row r="131" spans="1:27" ht="30" customHeight="1">
      <c r="A131" s="7"/>
      <c r="B131" s="7"/>
      <c r="C131" s="10"/>
      <c r="D131" s="10"/>
      <c r="E131" s="3"/>
      <c r="F131" s="10"/>
      <c r="G131" s="10"/>
      <c r="H131" s="10"/>
      <c r="I131" s="10"/>
      <c r="J131" s="10"/>
      <c r="K131" s="10"/>
      <c r="L131" s="17"/>
      <c r="M131" s="7"/>
      <c r="N131" s="7"/>
      <c r="O131" s="7"/>
      <c r="P131" s="7"/>
      <c r="Q131" s="7"/>
      <c r="R131" s="7"/>
      <c r="S131" s="7"/>
      <c r="T131" s="7"/>
      <c r="U131" s="7"/>
      <c r="V131" s="7"/>
      <c r="W131" s="7"/>
      <c r="X131" s="7"/>
      <c r="Y131" s="7"/>
      <c r="Z131" s="7"/>
      <c r="AA131" s="7"/>
    </row>
    <row r="132" spans="1:27" ht="30" customHeight="1">
      <c r="A132" s="7"/>
      <c r="B132" s="7"/>
      <c r="C132" s="10"/>
      <c r="D132" s="10"/>
      <c r="E132" s="3"/>
      <c r="F132" s="10"/>
      <c r="G132" s="10"/>
      <c r="H132" s="10"/>
      <c r="I132" s="10"/>
      <c r="J132" s="10"/>
      <c r="K132" s="10"/>
      <c r="L132" s="17"/>
      <c r="M132" s="7"/>
      <c r="N132" s="7"/>
      <c r="O132" s="7"/>
      <c r="P132" s="7"/>
      <c r="Q132" s="7"/>
      <c r="R132" s="7"/>
      <c r="S132" s="7"/>
      <c r="T132" s="7"/>
      <c r="U132" s="7"/>
      <c r="V132" s="7"/>
      <c r="W132" s="7"/>
      <c r="X132" s="7"/>
      <c r="Y132" s="7"/>
      <c r="Z132" s="7"/>
      <c r="AA132" s="7"/>
    </row>
    <row r="133" spans="1:27" ht="30" customHeight="1">
      <c r="A133" s="7"/>
      <c r="B133" s="7"/>
      <c r="C133" s="10"/>
      <c r="D133" s="10"/>
      <c r="E133" s="3"/>
      <c r="F133" s="10"/>
      <c r="G133" s="10"/>
      <c r="H133" s="10"/>
      <c r="I133" s="10"/>
      <c r="J133" s="10"/>
      <c r="K133" s="10"/>
      <c r="L133" s="17"/>
      <c r="M133" s="7"/>
      <c r="N133" s="7"/>
      <c r="O133" s="7"/>
      <c r="P133" s="7"/>
      <c r="Q133" s="7"/>
      <c r="R133" s="7"/>
      <c r="S133" s="7"/>
      <c r="T133" s="7"/>
      <c r="U133" s="7"/>
      <c r="V133" s="7"/>
      <c r="W133" s="7"/>
      <c r="X133" s="7"/>
      <c r="Y133" s="7"/>
      <c r="Z133" s="7"/>
      <c r="AA133" s="7"/>
    </row>
    <row r="134" spans="1:27" ht="30" customHeight="1">
      <c r="A134" s="7"/>
      <c r="B134" s="7"/>
      <c r="C134" s="10"/>
      <c r="D134" s="10"/>
      <c r="E134" s="3"/>
      <c r="F134" s="10"/>
      <c r="G134" s="10"/>
      <c r="H134" s="10"/>
      <c r="I134" s="10"/>
      <c r="J134" s="10"/>
      <c r="K134" s="10"/>
      <c r="L134" s="17"/>
      <c r="M134" s="7"/>
      <c r="N134" s="7"/>
      <c r="O134" s="7"/>
      <c r="P134" s="7"/>
      <c r="Q134" s="7"/>
      <c r="R134" s="7"/>
      <c r="S134" s="7"/>
      <c r="T134" s="7"/>
      <c r="U134" s="7"/>
      <c r="V134" s="7"/>
      <c r="W134" s="7"/>
      <c r="X134" s="7"/>
      <c r="Y134" s="7"/>
      <c r="Z134" s="7"/>
      <c r="AA134" s="7"/>
    </row>
    <row r="135" spans="1:27" ht="30" customHeight="1">
      <c r="A135" s="7"/>
      <c r="B135" s="7"/>
      <c r="C135" s="10"/>
      <c r="D135" s="10"/>
      <c r="E135" s="3"/>
      <c r="F135" s="10"/>
      <c r="G135" s="10"/>
      <c r="H135" s="10"/>
      <c r="I135" s="10"/>
      <c r="J135" s="10"/>
      <c r="K135" s="10"/>
      <c r="L135" s="17"/>
      <c r="M135" s="7"/>
      <c r="N135" s="7"/>
      <c r="O135" s="7"/>
      <c r="P135" s="7"/>
      <c r="Q135" s="7"/>
      <c r="R135" s="7"/>
      <c r="S135" s="7"/>
      <c r="T135" s="7"/>
      <c r="U135" s="7"/>
      <c r="V135" s="7"/>
      <c r="W135" s="7"/>
      <c r="X135" s="7"/>
      <c r="Y135" s="7"/>
      <c r="Z135" s="7"/>
      <c r="AA135" s="7"/>
    </row>
    <row r="136" spans="1:27" ht="30" customHeight="1">
      <c r="A136" s="7"/>
      <c r="B136" s="7"/>
      <c r="C136" s="10"/>
      <c r="D136" s="10"/>
      <c r="E136" s="3"/>
      <c r="F136" s="10"/>
      <c r="G136" s="10"/>
      <c r="H136" s="10"/>
      <c r="I136" s="10"/>
      <c r="J136" s="10"/>
      <c r="K136" s="10"/>
      <c r="L136" s="17"/>
      <c r="M136" s="7"/>
      <c r="N136" s="7"/>
      <c r="O136" s="7"/>
      <c r="P136" s="7"/>
      <c r="Q136" s="7"/>
      <c r="R136" s="7"/>
      <c r="S136" s="7"/>
      <c r="T136" s="7"/>
      <c r="U136" s="7"/>
      <c r="V136" s="7"/>
      <c r="W136" s="7"/>
      <c r="X136" s="7"/>
      <c r="Y136" s="7"/>
      <c r="Z136" s="7"/>
      <c r="AA136" s="7"/>
    </row>
    <row r="137" spans="1:27" ht="30" customHeight="1">
      <c r="A137" s="7"/>
      <c r="B137" s="7"/>
      <c r="C137" s="10"/>
      <c r="D137" s="10"/>
      <c r="E137" s="3"/>
      <c r="F137" s="10"/>
      <c r="G137" s="10"/>
      <c r="H137" s="10"/>
      <c r="I137" s="10"/>
      <c r="J137" s="10"/>
      <c r="K137" s="10"/>
      <c r="L137" s="17"/>
      <c r="M137" s="7"/>
      <c r="N137" s="7"/>
      <c r="O137" s="7"/>
      <c r="P137" s="7"/>
      <c r="Q137" s="7"/>
      <c r="R137" s="7"/>
      <c r="S137" s="7"/>
      <c r="T137" s="7"/>
      <c r="U137" s="7"/>
      <c r="V137" s="7"/>
      <c r="W137" s="7"/>
      <c r="X137" s="7"/>
      <c r="Y137" s="7"/>
      <c r="Z137" s="7"/>
      <c r="AA137" s="7"/>
    </row>
    <row r="138" spans="1:27" ht="30" customHeight="1">
      <c r="A138" s="7"/>
      <c r="B138" s="7"/>
      <c r="C138" s="10"/>
      <c r="D138" s="10"/>
      <c r="E138" s="3"/>
      <c r="F138" s="10"/>
      <c r="G138" s="10"/>
      <c r="H138" s="10"/>
      <c r="I138" s="10"/>
      <c r="J138" s="10"/>
      <c r="K138" s="10"/>
      <c r="L138" s="17"/>
      <c r="M138" s="7"/>
      <c r="N138" s="7"/>
      <c r="O138" s="7"/>
      <c r="P138" s="7"/>
      <c r="Q138" s="7"/>
      <c r="R138" s="7"/>
      <c r="S138" s="7"/>
      <c r="T138" s="7"/>
      <c r="U138" s="7"/>
      <c r="V138" s="7"/>
      <c r="W138" s="7"/>
      <c r="X138" s="7"/>
      <c r="Y138" s="7"/>
      <c r="Z138" s="7"/>
      <c r="AA138" s="7"/>
    </row>
    <row r="139" spans="1:27" ht="30" customHeight="1">
      <c r="A139" s="7"/>
      <c r="B139" s="7"/>
      <c r="C139" s="10"/>
      <c r="D139" s="10"/>
      <c r="E139" s="3"/>
      <c r="F139" s="10"/>
      <c r="G139" s="10"/>
      <c r="H139" s="10"/>
      <c r="I139" s="10"/>
      <c r="J139" s="10"/>
      <c r="K139" s="10"/>
      <c r="L139" s="17"/>
      <c r="M139" s="7"/>
      <c r="N139" s="7"/>
      <c r="O139" s="7"/>
      <c r="P139" s="7"/>
      <c r="Q139" s="7"/>
      <c r="R139" s="7"/>
      <c r="S139" s="7"/>
      <c r="T139" s="7"/>
      <c r="U139" s="7"/>
      <c r="V139" s="7"/>
      <c r="W139" s="7"/>
      <c r="X139" s="7"/>
      <c r="Y139" s="7"/>
      <c r="Z139" s="7"/>
      <c r="AA139" s="7"/>
    </row>
    <row r="140" spans="1:27" ht="30" customHeight="1">
      <c r="A140" s="7"/>
      <c r="B140" s="7"/>
      <c r="C140" s="10"/>
      <c r="D140" s="10"/>
      <c r="E140" s="3"/>
      <c r="F140" s="10"/>
      <c r="G140" s="10"/>
      <c r="H140" s="10"/>
      <c r="I140" s="10"/>
      <c r="J140" s="10"/>
      <c r="K140" s="10"/>
      <c r="L140" s="17"/>
      <c r="M140" s="7"/>
      <c r="N140" s="7"/>
      <c r="O140" s="7"/>
      <c r="P140" s="7"/>
      <c r="Q140" s="7"/>
      <c r="R140" s="7"/>
      <c r="S140" s="7"/>
      <c r="T140" s="7"/>
      <c r="U140" s="7"/>
      <c r="V140" s="7"/>
      <c r="W140" s="7"/>
      <c r="X140" s="7"/>
      <c r="Y140" s="7"/>
      <c r="Z140" s="7"/>
      <c r="AA140" s="7"/>
    </row>
    <row r="141" spans="1:27" ht="30" customHeight="1">
      <c r="A141" s="7"/>
      <c r="B141" s="7"/>
      <c r="C141" s="10"/>
      <c r="D141" s="10"/>
      <c r="E141" s="3"/>
      <c r="F141" s="10"/>
      <c r="G141" s="10"/>
      <c r="H141" s="10"/>
      <c r="I141" s="10"/>
      <c r="J141" s="10"/>
      <c r="K141" s="10"/>
      <c r="L141" s="17"/>
      <c r="M141" s="7"/>
      <c r="N141" s="7"/>
      <c r="O141" s="7"/>
      <c r="P141" s="7"/>
      <c r="Q141" s="7"/>
      <c r="R141" s="7"/>
      <c r="S141" s="7"/>
      <c r="T141" s="7"/>
      <c r="U141" s="7"/>
      <c r="V141" s="7"/>
      <c r="W141" s="7"/>
      <c r="X141" s="7"/>
      <c r="Y141" s="7"/>
      <c r="Z141" s="7"/>
      <c r="AA141" s="7"/>
    </row>
    <row r="142" spans="1:27" ht="30" customHeight="1">
      <c r="A142" s="7"/>
      <c r="B142" s="7"/>
      <c r="C142" s="10"/>
      <c r="D142" s="10"/>
      <c r="E142" s="3"/>
      <c r="F142" s="10"/>
      <c r="G142" s="10"/>
      <c r="H142" s="10"/>
      <c r="I142" s="10"/>
      <c r="J142" s="10"/>
      <c r="K142" s="10"/>
      <c r="L142" s="17"/>
      <c r="M142" s="7"/>
      <c r="N142" s="7"/>
      <c r="O142" s="7"/>
      <c r="P142" s="7"/>
      <c r="Q142" s="7"/>
      <c r="R142" s="7"/>
      <c r="S142" s="7"/>
      <c r="T142" s="7"/>
      <c r="U142" s="7"/>
      <c r="V142" s="7"/>
      <c r="W142" s="7"/>
      <c r="X142" s="7"/>
      <c r="Y142" s="7"/>
      <c r="Z142" s="7"/>
      <c r="AA142" s="7"/>
    </row>
    <row r="143" spans="1:27" ht="30" customHeight="1">
      <c r="A143" s="7"/>
      <c r="B143" s="7"/>
      <c r="C143" s="10"/>
      <c r="D143" s="10"/>
      <c r="E143" s="3"/>
      <c r="F143" s="10"/>
      <c r="G143" s="10"/>
      <c r="H143" s="10"/>
      <c r="I143" s="10"/>
      <c r="J143" s="10"/>
      <c r="K143" s="10"/>
      <c r="L143" s="17"/>
      <c r="M143" s="7"/>
      <c r="N143" s="7"/>
      <c r="O143" s="7"/>
      <c r="P143" s="7"/>
      <c r="Q143" s="7"/>
      <c r="R143" s="7"/>
      <c r="S143" s="7"/>
      <c r="T143" s="7"/>
      <c r="U143" s="7"/>
      <c r="V143" s="7"/>
      <c r="W143" s="7"/>
      <c r="X143" s="7"/>
      <c r="Y143" s="7"/>
      <c r="Z143" s="7"/>
      <c r="AA143" s="7"/>
    </row>
    <row r="144" spans="1:27" ht="30" customHeight="1">
      <c r="A144" s="7"/>
      <c r="B144" s="7"/>
      <c r="C144" s="10"/>
      <c r="D144" s="10"/>
      <c r="E144" s="3"/>
      <c r="F144" s="10"/>
      <c r="G144" s="10"/>
      <c r="H144" s="10"/>
      <c r="I144" s="10"/>
      <c r="J144" s="10"/>
      <c r="K144" s="10"/>
      <c r="L144" s="17"/>
      <c r="M144" s="7"/>
      <c r="N144" s="7"/>
      <c r="O144" s="7"/>
      <c r="P144" s="7"/>
      <c r="Q144" s="7"/>
      <c r="R144" s="7"/>
      <c r="S144" s="7"/>
      <c r="T144" s="7"/>
      <c r="U144" s="7"/>
      <c r="V144" s="7"/>
      <c r="W144" s="7"/>
      <c r="X144" s="7"/>
      <c r="Y144" s="7"/>
      <c r="Z144" s="7"/>
      <c r="AA144" s="7"/>
    </row>
    <row r="145" spans="1:27" ht="30" customHeight="1">
      <c r="A145" s="7"/>
      <c r="B145" s="7"/>
      <c r="C145" s="10"/>
      <c r="D145" s="10"/>
      <c r="E145" s="3"/>
      <c r="F145" s="10"/>
      <c r="G145" s="10"/>
      <c r="H145" s="10"/>
      <c r="I145" s="10"/>
      <c r="J145" s="10"/>
      <c r="K145" s="10"/>
      <c r="L145" s="17"/>
      <c r="M145" s="7"/>
      <c r="N145" s="7"/>
      <c r="O145" s="7"/>
      <c r="P145" s="7"/>
      <c r="Q145" s="7"/>
      <c r="R145" s="7"/>
      <c r="S145" s="7"/>
      <c r="T145" s="7"/>
      <c r="U145" s="7"/>
      <c r="V145" s="7"/>
      <c r="W145" s="7"/>
      <c r="X145" s="7"/>
      <c r="Y145" s="7"/>
      <c r="Z145" s="7"/>
      <c r="AA145" s="7"/>
    </row>
    <row r="146" spans="1:27" ht="30" customHeight="1">
      <c r="A146" s="7"/>
      <c r="B146" s="7"/>
      <c r="C146" s="10"/>
      <c r="D146" s="10"/>
      <c r="E146" s="3"/>
      <c r="F146" s="10"/>
      <c r="G146" s="10"/>
      <c r="H146" s="10"/>
      <c r="I146" s="10"/>
      <c r="J146" s="10"/>
      <c r="K146" s="10"/>
      <c r="L146" s="17"/>
      <c r="M146" s="7"/>
      <c r="N146" s="7"/>
      <c r="O146" s="7"/>
      <c r="P146" s="7"/>
      <c r="Q146" s="7"/>
      <c r="R146" s="7"/>
      <c r="S146" s="7"/>
      <c r="T146" s="7"/>
      <c r="U146" s="7"/>
      <c r="V146" s="7"/>
      <c r="W146" s="7"/>
      <c r="X146" s="7"/>
      <c r="Y146" s="7"/>
      <c r="Z146" s="7"/>
      <c r="AA146" s="7"/>
    </row>
    <row r="147" spans="1:27" ht="30" customHeight="1">
      <c r="A147" s="7"/>
      <c r="B147" s="7"/>
      <c r="C147" s="10"/>
      <c r="D147" s="10"/>
      <c r="E147" s="3"/>
      <c r="F147" s="10"/>
      <c r="G147" s="10"/>
      <c r="H147" s="10"/>
      <c r="I147" s="10"/>
      <c r="J147" s="10"/>
      <c r="K147" s="10"/>
      <c r="L147" s="17"/>
      <c r="M147" s="7"/>
      <c r="N147" s="7"/>
      <c r="O147" s="7"/>
      <c r="P147" s="7"/>
      <c r="Q147" s="7"/>
      <c r="R147" s="7"/>
      <c r="S147" s="7"/>
      <c r="T147" s="7"/>
      <c r="U147" s="7"/>
      <c r="V147" s="7"/>
      <c r="W147" s="7"/>
      <c r="X147" s="7"/>
      <c r="Y147" s="7"/>
      <c r="Z147" s="7"/>
      <c r="AA147" s="7"/>
    </row>
    <row r="148" spans="1:27" ht="30" customHeight="1">
      <c r="A148" s="7"/>
      <c r="B148" s="7"/>
      <c r="C148" s="10"/>
      <c r="D148" s="10"/>
      <c r="E148" s="3"/>
      <c r="F148" s="10"/>
      <c r="G148" s="10"/>
      <c r="H148" s="10"/>
      <c r="I148" s="10"/>
      <c r="J148" s="10"/>
      <c r="K148" s="10"/>
      <c r="L148" s="17"/>
      <c r="M148" s="7"/>
      <c r="N148" s="7"/>
      <c r="O148" s="7"/>
      <c r="P148" s="7"/>
      <c r="Q148" s="7"/>
      <c r="R148" s="7"/>
      <c r="S148" s="7"/>
      <c r="T148" s="7"/>
      <c r="U148" s="7"/>
      <c r="V148" s="7"/>
      <c r="W148" s="7"/>
      <c r="X148" s="7"/>
      <c r="Y148" s="7"/>
      <c r="Z148" s="7"/>
      <c r="AA148" s="7"/>
    </row>
    <row r="149" spans="1:27" ht="30" customHeight="1">
      <c r="A149" s="7"/>
      <c r="B149" s="7"/>
      <c r="C149" s="10"/>
      <c r="D149" s="10"/>
      <c r="E149" s="3"/>
      <c r="F149" s="10"/>
      <c r="G149" s="10"/>
      <c r="H149" s="10"/>
      <c r="I149" s="10"/>
      <c r="J149" s="10"/>
      <c r="K149" s="10"/>
      <c r="L149" s="17"/>
      <c r="M149" s="7"/>
      <c r="N149" s="7"/>
      <c r="O149" s="7"/>
      <c r="P149" s="7"/>
      <c r="Q149" s="7"/>
      <c r="R149" s="7"/>
      <c r="S149" s="7"/>
      <c r="T149" s="7"/>
      <c r="U149" s="7"/>
      <c r="V149" s="7"/>
      <c r="W149" s="7"/>
      <c r="X149" s="7"/>
      <c r="Y149" s="7"/>
      <c r="Z149" s="7"/>
      <c r="AA149" s="7"/>
    </row>
    <row r="150" spans="1:27" ht="30" customHeight="1">
      <c r="A150" s="7"/>
      <c r="B150" s="7"/>
      <c r="C150" s="10"/>
      <c r="D150" s="10"/>
      <c r="E150" s="3"/>
      <c r="F150" s="10"/>
      <c r="G150" s="10"/>
      <c r="H150" s="10"/>
      <c r="I150" s="10"/>
      <c r="J150" s="10"/>
      <c r="K150" s="10"/>
      <c r="L150" s="17"/>
      <c r="M150" s="7"/>
      <c r="N150" s="7"/>
      <c r="O150" s="7"/>
      <c r="P150" s="7"/>
      <c r="Q150" s="7"/>
      <c r="R150" s="7"/>
      <c r="S150" s="7"/>
      <c r="T150" s="7"/>
      <c r="U150" s="7"/>
      <c r="V150" s="7"/>
      <c r="W150" s="7"/>
      <c r="X150" s="7"/>
      <c r="Y150" s="7"/>
      <c r="Z150" s="7"/>
      <c r="AA150" s="7"/>
    </row>
    <row r="151" spans="1:27" ht="30" customHeight="1">
      <c r="A151" s="7"/>
      <c r="B151" s="7"/>
      <c r="C151" s="10"/>
      <c r="D151" s="10"/>
      <c r="E151" s="3"/>
      <c r="F151" s="10"/>
      <c r="G151" s="10"/>
      <c r="H151" s="10"/>
      <c r="I151" s="10"/>
      <c r="J151" s="10"/>
      <c r="K151" s="10"/>
      <c r="L151" s="17"/>
      <c r="M151" s="7"/>
      <c r="N151" s="7"/>
      <c r="O151" s="7"/>
      <c r="P151" s="7"/>
      <c r="Q151" s="7"/>
      <c r="R151" s="7"/>
      <c r="S151" s="7"/>
      <c r="T151" s="7"/>
      <c r="U151" s="7"/>
      <c r="V151" s="7"/>
      <c r="W151" s="7"/>
      <c r="X151" s="7"/>
      <c r="Y151" s="7"/>
      <c r="Z151" s="7"/>
      <c r="AA151" s="7"/>
    </row>
    <row r="152" spans="1:27" ht="30" customHeight="1">
      <c r="A152" s="7"/>
      <c r="B152" s="7"/>
      <c r="C152" s="10"/>
      <c r="D152" s="10"/>
      <c r="E152" s="3"/>
      <c r="F152" s="10"/>
      <c r="G152" s="10"/>
      <c r="H152" s="10"/>
      <c r="I152" s="10"/>
      <c r="J152" s="10"/>
      <c r="K152" s="10"/>
      <c r="L152" s="17"/>
      <c r="M152" s="7"/>
      <c r="N152" s="7"/>
      <c r="O152" s="7"/>
      <c r="P152" s="7"/>
      <c r="Q152" s="7"/>
      <c r="R152" s="7"/>
      <c r="S152" s="7"/>
      <c r="T152" s="7"/>
      <c r="U152" s="7"/>
      <c r="V152" s="7"/>
      <c r="W152" s="7"/>
      <c r="X152" s="7"/>
      <c r="Y152" s="7"/>
      <c r="Z152" s="7"/>
      <c r="AA152" s="7"/>
    </row>
    <row r="153" spans="1:27" ht="30" customHeight="1">
      <c r="A153" s="7"/>
      <c r="B153" s="7"/>
      <c r="C153" s="10"/>
      <c r="D153" s="10"/>
      <c r="E153" s="3"/>
      <c r="F153" s="10"/>
      <c r="G153" s="10"/>
      <c r="H153" s="10"/>
      <c r="I153" s="10"/>
      <c r="J153" s="10"/>
      <c r="K153" s="10"/>
      <c r="L153" s="17"/>
      <c r="M153" s="7"/>
      <c r="N153" s="7"/>
      <c r="O153" s="7"/>
      <c r="P153" s="7"/>
      <c r="Q153" s="7"/>
      <c r="R153" s="7"/>
      <c r="S153" s="7"/>
      <c r="T153" s="7"/>
      <c r="U153" s="7"/>
      <c r="V153" s="7"/>
      <c r="W153" s="7"/>
      <c r="X153" s="7"/>
      <c r="Y153" s="7"/>
      <c r="Z153" s="7"/>
      <c r="AA153" s="7"/>
    </row>
    <row r="154" spans="1:27" ht="30" customHeight="1">
      <c r="A154" s="7"/>
      <c r="B154" s="7"/>
      <c r="C154" s="10"/>
      <c r="D154" s="10"/>
      <c r="E154" s="3"/>
      <c r="F154" s="10"/>
      <c r="G154" s="10"/>
      <c r="H154" s="10"/>
      <c r="I154" s="10"/>
      <c r="J154" s="10"/>
      <c r="K154" s="10"/>
      <c r="L154" s="17"/>
      <c r="M154" s="7"/>
      <c r="N154" s="7"/>
      <c r="O154" s="7"/>
      <c r="P154" s="7"/>
      <c r="Q154" s="7"/>
      <c r="R154" s="7"/>
      <c r="S154" s="7"/>
      <c r="T154" s="7"/>
      <c r="U154" s="7"/>
      <c r="V154" s="7"/>
      <c r="W154" s="7"/>
      <c r="X154" s="7"/>
      <c r="Y154" s="7"/>
      <c r="Z154" s="7"/>
      <c r="AA154" s="7"/>
    </row>
    <row r="155" spans="1:27" ht="30" customHeight="1">
      <c r="A155" s="7"/>
      <c r="B155" s="7"/>
      <c r="C155" s="10"/>
      <c r="D155" s="10"/>
      <c r="E155" s="3"/>
      <c r="F155" s="10"/>
      <c r="G155" s="10"/>
      <c r="H155" s="10"/>
      <c r="I155" s="10"/>
      <c r="J155" s="10"/>
      <c r="K155" s="10"/>
      <c r="L155" s="17"/>
      <c r="M155" s="7"/>
      <c r="N155" s="7"/>
      <c r="O155" s="7"/>
      <c r="P155" s="7"/>
      <c r="Q155" s="7"/>
      <c r="R155" s="7"/>
      <c r="S155" s="7"/>
      <c r="T155" s="7"/>
      <c r="U155" s="7"/>
      <c r="V155" s="7"/>
      <c r="W155" s="7"/>
      <c r="X155" s="7"/>
      <c r="Y155" s="7"/>
      <c r="Z155" s="7"/>
      <c r="AA155" s="7"/>
    </row>
    <row r="156" spans="1:27" ht="30" customHeight="1">
      <c r="A156" s="7"/>
      <c r="B156" s="7"/>
      <c r="C156" s="10"/>
      <c r="D156" s="10"/>
      <c r="E156" s="3"/>
      <c r="F156" s="10"/>
      <c r="G156" s="10"/>
      <c r="H156" s="10"/>
      <c r="I156" s="10"/>
      <c r="J156" s="10"/>
      <c r="K156" s="10"/>
      <c r="L156" s="17"/>
      <c r="M156" s="7"/>
      <c r="N156" s="7"/>
      <c r="O156" s="7"/>
      <c r="P156" s="7"/>
      <c r="Q156" s="7"/>
      <c r="R156" s="7"/>
      <c r="S156" s="7"/>
      <c r="T156" s="7"/>
      <c r="U156" s="7"/>
      <c r="V156" s="7"/>
      <c r="W156" s="7"/>
      <c r="X156" s="7"/>
      <c r="Y156" s="7"/>
      <c r="Z156" s="7"/>
      <c r="AA156" s="7"/>
    </row>
    <row r="157" spans="1:27" ht="30" customHeight="1">
      <c r="A157" s="7"/>
      <c r="B157" s="7"/>
      <c r="C157" s="10"/>
      <c r="D157" s="10"/>
      <c r="E157" s="3"/>
      <c r="F157" s="10"/>
      <c r="G157" s="10"/>
      <c r="H157" s="10"/>
      <c r="I157" s="10"/>
      <c r="J157" s="10"/>
      <c r="K157" s="10"/>
      <c r="L157" s="17"/>
      <c r="M157" s="7"/>
      <c r="N157" s="7"/>
      <c r="O157" s="7"/>
      <c r="P157" s="7"/>
      <c r="Q157" s="7"/>
      <c r="R157" s="7"/>
      <c r="S157" s="7"/>
      <c r="T157" s="7"/>
      <c r="U157" s="7"/>
      <c r="V157" s="7"/>
      <c r="W157" s="7"/>
      <c r="X157" s="7"/>
      <c r="Y157" s="7"/>
      <c r="Z157" s="7"/>
      <c r="AA157" s="7"/>
    </row>
    <row r="158" spans="1:27" ht="30" customHeight="1">
      <c r="A158" s="7"/>
      <c r="B158" s="7"/>
      <c r="C158" s="10"/>
      <c r="D158" s="10"/>
      <c r="E158" s="3"/>
      <c r="F158" s="10"/>
      <c r="G158" s="10"/>
      <c r="H158" s="10"/>
      <c r="I158" s="10"/>
      <c r="J158" s="10"/>
      <c r="K158" s="10"/>
      <c r="L158" s="17"/>
      <c r="M158" s="7"/>
      <c r="N158" s="7"/>
      <c r="O158" s="7"/>
      <c r="P158" s="7"/>
      <c r="Q158" s="7"/>
      <c r="R158" s="7"/>
      <c r="S158" s="7"/>
      <c r="T158" s="7"/>
      <c r="U158" s="7"/>
      <c r="V158" s="7"/>
      <c r="W158" s="7"/>
      <c r="X158" s="7"/>
      <c r="Y158" s="7"/>
      <c r="Z158" s="7"/>
      <c r="AA158" s="7"/>
    </row>
    <row r="159" spans="1:27" ht="30" customHeight="1">
      <c r="A159" s="7"/>
      <c r="B159" s="7"/>
      <c r="C159" s="10"/>
      <c r="D159" s="10"/>
      <c r="E159" s="3"/>
      <c r="F159" s="10"/>
      <c r="G159" s="10"/>
      <c r="H159" s="10"/>
      <c r="I159" s="10"/>
      <c r="J159" s="10"/>
      <c r="K159" s="10"/>
      <c r="L159" s="17"/>
      <c r="M159" s="7"/>
      <c r="N159" s="7"/>
      <c r="O159" s="7"/>
      <c r="P159" s="7"/>
      <c r="Q159" s="7"/>
      <c r="R159" s="7"/>
      <c r="S159" s="7"/>
      <c r="T159" s="7"/>
      <c r="U159" s="7"/>
      <c r="V159" s="7"/>
      <c r="W159" s="7"/>
      <c r="X159" s="7"/>
      <c r="Y159" s="7"/>
      <c r="Z159" s="7"/>
      <c r="AA159" s="7"/>
    </row>
    <row r="160" spans="1:27" ht="30" customHeight="1">
      <c r="A160" s="7"/>
      <c r="B160" s="7"/>
      <c r="C160" s="10"/>
      <c r="D160" s="10"/>
      <c r="E160" s="3"/>
      <c r="F160" s="10"/>
      <c r="G160" s="10"/>
      <c r="H160" s="10"/>
      <c r="I160" s="10"/>
      <c r="J160" s="10"/>
      <c r="K160" s="10"/>
      <c r="L160" s="17"/>
      <c r="M160" s="7"/>
      <c r="N160" s="7"/>
      <c r="O160" s="7"/>
      <c r="P160" s="7"/>
      <c r="Q160" s="7"/>
      <c r="R160" s="7"/>
      <c r="S160" s="7"/>
      <c r="T160" s="7"/>
      <c r="U160" s="7"/>
      <c r="V160" s="7"/>
      <c r="W160" s="7"/>
      <c r="X160" s="7"/>
      <c r="Y160" s="7"/>
      <c r="Z160" s="7"/>
      <c r="AA160" s="7"/>
    </row>
    <row r="161" spans="1:27" ht="30" customHeight="1">
      <c r="A161" s="7"/>
      <c r="B161" s="7"/>
      <c r="C161" s="10"/>
      <c r="D161" s="10"/>
      <c r="E161" s="3"/>
      <c r="F161" s="10"/>
      <c r="G161" s="10"/>
      <c r="H161" s="10"/>
      <c r="I161" s="10"/>
      <c r="J161" s="10"/>
      <c r="K161" s="10"/>
      <c r="L161" s="17"/>
      <c r="M161" s="7"/>
      <c r="N161" s="7"/>
      <c r="O161" s="7"/>
      <c r="P161" s="7"/>
      <c r="Q161" s="7"/>
      <c r="R161" s="7"/>
      <c r="S161" s="7"/>
      <c r="T161" s="7"/>
      <c r="U161" s="7"/>
      <c r="V161" s="7"/>
      <c r="W161" s="7"/>
      <c r="X161" s="7"/>
      <c r="Y161" s="7"/>
      <c r="Z161" s="7"/>
      <c r="AA161" s="7"/>
    </row>
    <row r="162" spans="1:27" ht="30" customHeight="1">
      <c r="A162" s="7"/>
      <c r="B162" s="7"/>
      <c r="C162" s="10"/>
      <c r="D162" s="10"/>
      <c r="E162" s="3"/>
      <c r="F162" s="10"/>
      <c r="G162" s="10"/>
      <c r="H162" s="10"/>
      <c r="I162" s="10"/>
      <c r="J162" s="10"/>
      <c r="K162" s="10"/>
      <c r="L162" s="17"/>
      <c r="M162" s="7"/>
      <c r="N162" s="7"/>
      <c r="O162" s="7"/>
      <c r="P162" s="7"/>
      <c r="Q162" s="7"/>
      <c r="R162" s="7"/>
      <c r="S162" s="7"/>
      <c r="T162" s="7"/>
      <c r="U162" s="7"/>
      <c r="V162" s="7"/>
      <c r="W162" s="7"/>
      <c r="X162" s="7"/>
      <c r="Y162" s="7"/>
      <c r="Z162" s="7"/>
      <c r="AA162" s="7"/>
    </row>
    <row r="163" spans="1:27" ht="30" customHeight="1">
      <c r="A163" s="7"/>
      <c r="B163" s="7"/>
      <c r="C163" s="10"/>
      <c r="D163" s="10"/>
      <c r="E163" s="3"/>
      <c r="F163" s="10"/>
      <c r="G163" s="10"/>
      <c r="H163" s="10"/>
      <c r="I163" s="10"/>
      <c r="J163" s="10"/>
      <c r="K163" s="10"/>
      <c r="L163" s="17"/>
      <c r="M163" s="7"/>
      <c r="N163" s="7"/>
      <c r="O163" s="7"/>
      <c r="P163" s="7"/>
      <c r="Q163" s="7"/>
      <c r="R163" s="7"/>
      <c r="S163" s="7"/>
      <c r="T163" s="7"/>
      <c r="U163" s="7"/>
      <c r="V163" s="7"/>
      <c r="W163" s="7"/>
      <c r="X163" s="7"/>
      <c r="Y163" s="7"/>
      <c r="Z163" s="7"/>
      <c r="AA163" s="7"/>
    </row>
    <row r="164" spans="1:27" ht="30" customHeight="1">
      <c r="A164" s="7"/>
      <c r="B164" s="7"/>
      <c r="C164" s="10"/>
      <c r="D164" s="10"/>
      <c r="E164" s="3"/>
      <c r="F164" s="10"/>
      <c r="G164" s="10"/>
      <c r="H164" s="10"/>
      <c r="I164" s="10"/>
      <c r="J164" s="10"/>
      <c r="K164" s="10"/>
      <c r="L164" s="17"/>
      <c r="M164" s="7"/>
      <c r="N164" s="7"/>
      <c r="O164" s="7"/>
      <c r="P164" s="7"/>
      <c r="Q164" s="7"/>
      <c r="R164" s="7"/>
      <c r="S164" s="7"/>
      <c r="T164" s="7"/>
      <c r="U164" s="7"/>
      <c r="V164" s="7"/>
      <c r="W164" s="7"/>
      <c r="X164" s="7"/>
      <c r="Y164" s="7"/>
      <c r="Z164" s="7"/>
      <c r="AA164" s="7"/>
    </row>
    <row r="165" spans="1:27" ht="30" customHeight="1">
      <c r="A165" s="7"/>
      <c r="B165" s="7"/>
      <c r="C165" s="10"/>
      <c r="D165" s="10"/>
      <c r="E165" s="3"/>
      <c r="F165" s="10"/>
      <c r="G165" s="10"/>
      <c r="H165" s="10"/>
      <c r="I165" s="10"/>
      <c r="J165" s="10"/>
      <c r="K165" s="10"/>
      <c r="L165" s="17"/>
      <c r="M165" s="7"/>
      <c r="N165" s="7"/>
      <c r="O165" s="7"/>
      <c r="P165" s="7"/>
      <c r="Q165" s="7"/>
      <c r="R165" s="7"/>
      <c r="S165" s="7"/>
      <c r="T165" s="7"/>
      <c r="U165" s="7"/>
      <c r="V165" s="7"/>
      <c r="W165" s="7"/>
      <c r="X165" s="7"/>
      <c r="Y165" s="7"/>
      <c r="Z165" s="7"/>
      <c r="AA165" s="7"/>
    </row>
    <row r="166" spans="1:27" ht="30" customHeight="1">
      <c r="A166" s="7"/>
      <c r="B166" s="7"/>
      <c r="C166" s="10"/>
      <c r="D166" s="10"/>
      <c r="E166" s="3"/>
      <c r="F166" s="10"/>
      <c r="G166" s="10"/>
      <c r="H166" s="10"/>
      <c r="I166" s="10"/>
      <c r="J166" s="10"/>
      <c r="K166" s="10"/>
      <c r="L166" s="17"/>
      <c r="M166" s="7"/>
      <c r="N166" s="7"/>
      <c r="O166" s="7"/>
      <c r="P166" s="7"/>
      <c r="Q166" s="7"/>
      <c r="R166" s="7"/>
      <c r="S166" s="7"/>
      <c r="T166" s="7"/>
      <c r="U166" s="7"/>
      <c r="V166" s="7"/>
      <c r="W166" s="7"/>
      <c r="X166" s="7"/>
      <c r="Y166" s="7"/>
      <c r="Z166" s="7"/>
      <c r="AA166" s="7"/>
    </row>
    <row r="167" spans="1:27" ht="30" customHeight="1">
      <c r="A167" s="7"/>
      <c r="B167" s="7"/>
      <c r="C167" s="10"/>
      <c r="D167" s="10"/>
      <c r="E167" s="3"/>
      <c r="F167" s="10"/>
      <c r="G167" s="10"/>
      <c r="H167" s="10"/>
      <c r="I167" s="10"/>
      <c r="J167" s="10"/>
      <c r="K167" s="10"/>
      <c r="L167" s="17"/>
      <c r="M167" s="7"/>
      <c r="N167" s="7"/>
      <c r="O167" s="7"/>
      <c r="P167" s="7"/>
      <c r="Q167" s="7"/>
      <c r="R167" s="7"/>
      <c r="S167" s="7"/>
      <c r="T167" s="7"/>
      <c r="U167" s="7"/>
      <c r="V167" s="7"/>
      <c r="W167" s="7"/>
      <c r="X167" s="7"/>
      <c r="Y167" s="7"/>
      <c r="Z167" s="7"/>
      <c r="AA167" s="7"/>
    </row>
    <row r="168" spans="1:27" ht="30" customHeight="1">
      <c r="A168" s="7"/>
      <c r="B168" s="7"/>
      <c r="C168" s="10"/>
      <c r="D168" s="10"/>
      <c r="E168" s="3"/>
      <c r="F168" s="10"/>
      <c r="G168" s="10"/>
      <c r="H168" s="10"/>
      <c r="I168" s="10"/>
      <c r="J168" s="10"/>
      <c r="K168" s="10"/>
      <c r="L168" s="17"/>
      <c r="M168" s="7"/>
      <c r="N168" s="7"/>
      <c r="O168" s="7"/>
      <c r="P168" s="7"/>
      <c r="Q168" s="7"/>
      <c r="R168" s="7"/>
      <c r="S168" s="7"/>
      <c r="T168" s="7"/>
      <c r="U168" s="7"/>
      <c r="V168" s="7"/>
      <c r="W168" s="7"/>
      <c r="X168" s="7"/>
      <c r="Y168" s="7"/>
      <c r="Z168" s="7"/>
      <c r="AA168" s="7"/>
    </row>
    <row r="169" spans="1:27" ht="30" customHeight="1">
      <c r="A169" s="7"/>
      <c r="B169" s="7"/>
      <c r="C169" s="10"/>
      <c r="D169" s="10"/>
      <c r="E169" s="3"/>
      <c r="F169" s="10"/>
      <c r="G169" s="10"/>
      <c r="H169" s="10"/>
      <c r="I169" s="10"/>
      <c r="J169" s="10"/>
      <c r="K169" s="10"/>
      <c r="L169" s="17"/>
      <c r="M169" s="7"/>
      <c r="N169" s="7"/>
      <c r="O169" s="7"/>
      <c r="P169" s="7"/>
      <c r="Q169" s="7"/>
      <c r="R169" s="7"/>
      <c r="S169" s="7"/>
      <c r="T169" s="7"/>
      <c r="U169" s="7"/>
      <c r="V169" s="7"/>
      <c r="W169" s="7"/>
      <c r="X169" s="7"/>
      <c r="Y169" s="7"/>
      <c r="Z169" s="7"/>
      <c r="AA169" s="7"/>
    </row>
    <row r="170" spans="1:27" ht="30" customHeight="1">
      <c r="A170" s="7"/>
      <c r="B170" s="7"/>
      <c r="C170" s="10"/>
      <c r="D170" s="10"/>
      <c r="E170" s="3"/>
      <c r="F170" s="10"/>
      <c r="G170" s="10"/>
      <c r="H170" s="10"/>
      <c r="I170" s="10"/>
      <c r="J170" s="10"/>
      <c r="K170" s="10"/>
      <c r="L170" s="17"/>
      <c r="M170" s="7"/>
      <c r="N170" s="7"/>
      <c r="O170" s="7"/>
      <c r="P170" s="7"/>
      <c r="Q170" s="7"/>
      <c r="R170" s="7"/>
      <c r="S170" s="7"/>
      <c r="T170" s="7"/>
      <c r="U170" s="7"/>
      <c r="V170" s="7"/>
      <c r="W170" s="7"/>
      <c r="X170" s="7"/>
      <c r="Y170" s="7"/>
      <c r="Z170" s="7"/>
      <c r="AA170" s="7"/>
    </row>
    <row r="171" spans="1:27" ht="30" customHeight="1">
      <c r="A171" s="7"/>
      <c r="B171" s="7"/>
      <c r="C171" s="10"/>
      <c r="D171" s="10"/>
      <c r="E171" s="3"/>
      <c r="F171" s="10"/>
      <c r="G171" s="10"/>
      <c r="H171" s="10"/>
      <c r="I171" s="10"/>
      <c r="J171" s="10"/>
      <c r="K171" s="10"/>
      <c r="L171" s="17"/>
      <c r="M171" s="7"/>
      <c r="N171" s="7"/>
      <c r="O171" s="7"/>
      <c r="P171" s="7"/>
      <c r="Q171" s="7"/>
      <c r="R171" s="7"/>
      <c r="S171" s="7"/>
      <c r="T171" s="7"/>
      <c r="U171" s="7"/>
      <c r="V171" s="7"/>
      <c r="W171" s="7"/>
      <c r="X171" s="7"/>
      <c r="Y171" s="7"/>
      <c r="Z171" s="7"/>
      <c r="AA171" s="7"/>
    </row>
    <row r="172" spans="1:27" ht="30" customHeight="1">
      <c r="A172" s="7"/>
      <c r="B172" s="7"/>
      <c r="C172" s="10"/>
      <c r="D172" s="10"/>
      <c r="E172" s="3"/>
      <c r="F172" s="10"/>
      <c r="G172" s="10"/>
      <c r="H172" s="10"/>
      <c r="I172" s="10"/>
      <c r="J172" s="10"/>
      <c r="K172" s="10"/>
      <c r="L172" s="17"/>
      <c r="M172" s="7"/>
      <c r="N172" s="7"/>
      <c r="O172" s="7"/>
      <c r="P172" s="7"/>
      <c r="Q172" s="7"/>
      <c r="R172" s="7"/>
      <c r="S172" s="7"/>
      <c r="T172" s="7"/>
      <c r="U172" s="7"/>
      <c r="V172" s="7"/>
      <c r="W172" s="7"/>
      <c r="X172" s="7"/>
      <c r="Y172" s="7"/>
      <c r="Z172" s="7"/>
      <c r="AA172" s="7"/>
    </row>
    <row r="173" spans="1:27" ht="30" customHeight="1">
      <c r="A173" s="7"/>
      <c r="B173" s="7"/>
      <c r="C173" s="10"/>
      <c r="D173" s="10"/>
      <c r="E173" s="3"/>
      <c r="F173" s="10"/>
      <c r="G173" s="10"/>
      <c r="H173" s="10"/>
      <c r="I173" s="10"/>
      <c r="J173" s="10"/>
      <c r="K173" s="10"/>
      <c r="L173" s="17"/>
      <c r="M173" s="7"/>
      <c r="N173" s="7"/>
      <c r="O173" s="7"/>
      <c r="P173" s="7"/>
      <c r="Q173" s="7"/>
      <c r="R173" s="7"/>
      <c r="S173" s="7"/>
      <c r="T173" s="7"/>
      <c r="U173" s="7"/>
      <c r="V173" s="7"/>
      <c r="W173" s="7"/>
      <c r="X173" s="7"/>
      <c r="Y173" s="7"/>
      <c r="Z173" s="7"/>
      <c r="AA173" s="7"/>
    </row>
    <row r="174" spans="1:27" ht="30" customHeight="1">
      <c r="A174" s="7"/>
      <c r="B174" s="7"/>
      <c r="C174" s="10"/>
      <c r="D174" s="10"/>
      <c r="E174" s="3"/>
      <c r="F174" s="10"/>
      <c r="G174" s="10"/>
      <c r="H174" s="10"/>
      <c r="I174" s="10"/>
      <c r="J174" s="10"/>
      <c r="K174" s="10"/>
      <c r="L174" s="17"/>
      <c r="M174" s="7"/>
      <c r="N174" s="7"/>
      <c r="O174" s="7"/>
      <c r="P174" s="7"/>
      <c r="Q174" s="7"/>
      <c r="R174" s="7"/>
      <c r="S174" s="7"/>
      <c r="T174" s="7"/>
      <c r="U174" s="7"/>
      <c r="V174" s="7"/>
      <c r="W174" s="7"/>
      <c r="X174" s="7"/>
      <c r="Y174" s="7"/>
      <c r="Z174" s="7"/>
      <c r="AA174" s="7"/>
    </row>
    <row r="175" spans="1:27" ht="30" customHeight="1">
      <c r="A175" s="7"/>
      <c r="B175" s="7"/>
      <c r="C175" s="10"/>
      <c r="D175" s="10"/>
      <c r="E175" s="3"/>
      <c r="F175" s="10"/>
      <c r="G175" s="10"/>
      <c r="H175" s="10"/>
      <c r="I175" s="10"/>
      <c r="J175" s="10"/>
      <c r="K175" s="10"/>
      <c r="L175" s="17"/>
      <c r="M175" s="7"/>
      <c r="N175" s="7"/>
      <c r="O175" s="7"/>
      <c r="P175" s="7"/>
      <c r="Q175" s="7"/>
      <c r="R175" s="7"/>
      <c r="S175" s="7"/>
      <c r="T175" s="7"/>
      <c r="U175" s="7"/>
      <c r="V175" s="7"/>
      <c r="W175" s="7"/>
      <c r="X175" s="7"/>
      <c r="Y175" s="7"/>
      <c r="Z175" s="7"/>
      <c r="AA175" s="7"/>
    </row>
    <row r="176" spans="1:27" ht="30" customHeight="1">
      <c r="A176" s="7"/>
      <c r="B176" s="7"/>
      <c r="C176" s="10"/>
      <c r="D176" s="10"/>
      <c r="E176" s="3"/>
      <c r="F176" s="10"/>
      <c r="G176" s="10"/>
      <c r="H176" s="10"/>
      <c r="I176" s="10"/>
      <c r="J176" s="10"/>
      <c r="K176" s="10"/>
      <c r="L176" s="17"/>
      <c r="M176" s="7"/>
      <c r="N176" s="7"/>
      <c r="O176" s="7"/>
      <c r="P176" s="7"/>
      <c r="Q176" s="7"/>
      <c r="R176" s="7"/>
      <c r="S176" s="7"/>
      <c r="T176" s="7"/>
      <c r="U176" s="7"/>
      <c r="V176" s="7"/>
      <c r="W176" s="7"/>
      <c r="X176" s="7"/>
      <c r="Y176" s="7"/>
      <c r="Z176" s="7"/>
      <c r="AA176" s="7"/>
    </row>
    <row r="177" spans="1:27" ht="30" customHeight="1">
      <c r="A177" s="7"/>
      <c r="B177" s="7"/>
      <c r="C177" s="10"/>
      <c r="D177" s="10"/>
      <c r="E177" s="3"/>
      <c r="F177" s="10"/>
      <c r="G177" s="10"/>
      <c r="H177" s="10"/>
      <c r="I177" s="10"/>
      <c r="J177" s="10"/>
      <c r="K177" s="10"/>
      <c r="L177" s="17"/>
      <c r="M177" s="7"/>
      <c r="N177" s="7"/>
      <c r="O177" s="7"/>
      <c r="P177" s="7"/>
      <c r="Q177" s="7"/>
      <c r="R177" s="7"/>
      <c r="S177" s="7"/>
      <c r="T177" s="7"/>
      <c r="U177" s="7"/>
      <c r="V177" s="7"/>
      <c r="W177" s="7"/>
      <c r="X177" s="7"/>
      <c r="Y177" s="7"/>
      <c r="Z177" s="7"/>
      <c r="AA177" s="7"/>
    </row>
    <row r="178" spans="1:27" ht="30" customHeight="1">
      <c r="A178" s="7"/>
      <c r="B178" s="7"/>
      <c r="C178" s="10"/>
      <c r="D178" s="10"/>
      <c r="E178" s="3"/>
      <c r="F178" s="10"/>
      <c r="G178" s="10"/>
      <c r="H178" s="10"/>
      <c r="I178" s="10"/>
      <c r="J178" s="10"/>
      <c r="K178" s="10"/>
      <c r="L178" s="17"/>
      <c r="M178" s="7"/>
      <c r="N178" s="7"/>
      <c r="O178" s="7"/>
      <c r="P178" s="7"/>
      <c r="Q178" s="7"/>
      <c r="R178" s="7"/>
      <c r="S178" s="7"/>
      <c r="T178" s="7"/>
      <c r="U178" s="7"/>
      <c r="V178" s="7"/>
      <c r="W178" s="7"/>
      <c r="X178" s="7"/>
      <c r="Y178" s="7"/>
      <c r="Z178" s="7"/>
      <c r="AA178" s="7"/>
    </row>
    <row r="179" spans="1:27" ht="30" customHeight="1">
      <c r="A179" s="7"/>
      <c r="B179" s="7"/>
      <c r="C179" s="10"/>
      <c r="D179" s="10"/>
      <c r="E179" s="3"/>
      <c r="F179" s="10"/>
      <c r="G179" s="10"/>
      <c r="H179" s="10"/>
      <c r="I179" s="10"/>
      <c r="J179" s="10"/>
      <c r="K179" s="10"/>
      <c r="L179" s="17"/>
      <c r="M179" s="7"/>
      <c r="N179" s="7"/>
      <c r="O179" s="7"/>
      <c r="P179" s="7"/>
      <c r="Q179" s="7"/>
      <c r="R179" s="7"/>
      <c r="S179" s="7"/>
      <c r="T179" s="7"/>
      <c r="U179" s="7"/>
      <c r="V179" s="7"/>
      <c r="W179" s="7"/>
      <c r="X179" s="7"/>
      <c r="Y179" s="7"/>
      <c r="Z179" s="7"/>
      <c r="AA179" s="7"/>
    </row>
    <row r="180" spans="1:27" ht="30" customHeight="1">
      <c r="A180" s="7"/>
      <c r="B180" s="7"/>
      <c r="C180" s="10"/>
      <c r="D180" s="10"/>
      <c r="E180" s="3"/>
      <c r="F180" s="10"/>
      <c r="G180" s="10"/>
      <c r="H180" s="10"/>
      <c r="I180" s="10"/>
      <c r="J180" s="10"/>
      <c r="K180" s="10"/>
      <c r="L180" s="17"/>
      <c r="M180" s="7"/>
      <c r="N180" s="7"/>
      <c r="O180" s="7"/>
      <c r="P180" s="7"/>
      <c r="Q180" s="7"/>
      <c r="R180" s="7"/>
      <c r="S180" s="7"/>
      <c r="T180" s="7"/>
      <c r="U180" s="7"/>
      <c r="V180" s="7"/>
      <c r="W180" s="7"/>
      <c r="X180" s="7"/>
      <c r="Y180" s="7"/>
      <c r="Z180" s="7"/>
      <c r="AA180" s="7"/>
    </row>
    <row r="181" spans="1:27" ht="30" customHeight="1">
      <c r="A181" s="7"/>
      <c r="B181" s="7"/>
      <c r="C181" s="10"/>
      <c r="D181" s="10"/>
      <c r="E181" s="3"/>
      <c r="F181" s="10"/>
      <c r="G181" s="10"/>
      <c r="H181" s="10"/>
      <c r="I181" s="10"/>
      <c r="J181" s="10"/>
      <c r="K181" s="10"/>
      <c r="L181" s="17"/>
      <c r="M181" s="7"/>
      <c r="N181" s="7"/>
      <c r="O181" s="7"/>
      <c r="P181" s="7"/>
      <c r="Q181" s="7"/>
      <c r="R181" s="7"/>
      <c r="S181" s="7"/>
      <c r="T181" s="7"/>
      <c r="U181" s="7"/>
      <c r="V181" s="7"/>
      <c r="W181" s="7"/>
      <c r="X181" s="7"/>
      <c r="Y181" s="7"/>
      <c r="Z181" s="7"/>
      <c r="AA181" s="7"/>
    </row>
    <row r="182" spans="1:27" ht="30" customHeight="1">
      <c r="A182" s="7"/>
      <c r="B182" s="7"/>
      <c r="C182" s="10"/>
      <c r="D182" s="10"/>
      <c r="E182" s="3"/>
      <c r="F182" s="10"/>
      <c r="G182" s="10"/>
      <c r="H182" s="10"/>
      <c r="I182" s="10"/>
      <c r="J182" s="10"/>
      <c r="K182" s="10"/>
      <c r="L182" s="17"/>
      <c r="M182" s="7"/>
      <c r="N182" s="7"/>
      <c r="O182" s="7"/>
      <c r="P182" s="7"/>
      <c r="Q182" s="7"/>
      <c r="R182" s="7"/>
      <c r="S182" s="7"/>
      <c r="T182" s="7"/>
      <c r="U182" s="7"/>
      <c r="V182" s="7"/>
      <c r="W182" s="7"/>
      <c r="X182" s="7"/>
      <c r="Y182" s="7"/>
      <c r="Z182" s="7"/>
      <c r="AA182" s="7"/>
    </row>
    <row r="183" spans="1:27" ht="30" customHeight="1">
      <c r="A183" s="7"/>
      <c r="B183" s="7"/>
      <c r="C183" s="10"/>
      <c r="D183" s="10"/>
      <c r="E183" s="3"/>
      <c r="F183" s="10"/>
      <c r="G183" s="10"/>
      <c r="H183" s="10"/>
      <c r="I183" s="10"/>
      <c r="J183" s="10"/>
      <c r="K183" s="10"/>
      <c r="L183" s="17"/>
      <c r="M183" s="7"/>
      <c r="N183" s="7"/>
      <c r="O183" s="7"/>
      <c r="P183" s="7"/>
      <c r="Q183" s="7"/>
      <c r="R183" s="7"/>
      <c r="S183" s="7"/>
      <c r="T183" s="7"/>
      <c r="U183" s="7"/>
      <c r="V183" s="7"/>
      <c r="W183" s="7"/>
      <c r="X183" s="7"/>
      <c r="Y183" s="7"/>
      <c r="Z183" s="7"/>
      <c r="AA183" s="7"/>
    </row>
    <row r="184" spans="1:27" ht="30" customHeight="1">
      <c r="A184" s="7"/>
      <c r="B184" s="7"/>
      <c r="C184" s="10"/>
      <c r="D184" s="10"/>
      <c r="E184" s="3"/>
      <c r="F184" s="10"/>
      <c r="G184" s="10"/>
      <c r="H184" s="10"/>
      <c r="I184" s="10"/>
      <c r="J184" s="10"/>
      <c r="K184" s="10"/>
      <c r="L184" s="17"/>
      <c r="M184" s="7"/>
      <c r="N184" s="7"/>
      <c r="O184" s="7"/>
      <c r="P184" s="7"/>
      <c r="Q184" s="7"/>
      <c r="R184" s="7"/>
      <c r="S184" s="7"/>
      <c r="T184" s="7"/>
      <c r="U184" s="7"/>
      <c r="V184" s="7"/>
      <c r="W184" s="7"/>
      <c r="X184" s="7"/>
      <c r="Y184" s="7"/>
      <c r="Z184" s="7"/>
      <c r="AA184" s="7"/>
    </row>
    <row r="185" spans="1:27" ht="30" customHeight="1">
      <c r="A185" s="7"/>
      <c r="B185" s="7"/>
      <c r="C185" s="10"/>
      <c r="D185" s="10"/>
      <c r="E185" s="3"/>
      <c r="F185" s="10"/>
      <c r="G185" s="10"/>
      <c r="H185" s="10"/>
      <c r="I185" s="10"/>
      <c r="J185" s="10"/>
      <c r="K185" s="10"/>
      <c r="L185" s="17"/>
      <c r="M185" s="7"/>
      <c r="N185" s="7"/>
      <c r="O185" s="7"/>
      <c r="P185" s="7"/>
      <c r="Q185" s="7"/>
      <c r="R185" s="7"/>
      <c r="S185" s="7"/>
      <c r="T185" s="7"/>
      <c r="U185" s="7"/>
      <c r="V185" s="7"/>
      <c r="W185" s="7"/>
      <c r="X185" s="7"/>
      <c r="Y185" s="7"/>
      <c r="Z185" s="7"/>
      <c r="AA185" s="7"/>
    </row>
    <row r="186" spans="1:27" ht="30" customHeight="1">
      <c r="A186" s="7"/>
      <c r="B186" s="7"/>
      <c r="C186" s="10"/>
      <c r="D186" s="10"/>
      <c r="E186" s="3"/>
      <c r="F186" s="10"/>
      <c r="G186" s="10"/>
      <c r="H186" s="10"/>
      <c r="I186" s="10"/>
      <c r="J186" s="10"/>
      <c r="K186" s="10"/>
      <c r="L186" s="17"/>
      <c r="M186" s="7"/>
      <c r="N186" s="7"/>
      <c r="O186" s="7"/>
      <c r="P186" s="7"/>
      <c r="Q186" s="7"/>
      <c r="R186" s="7"/>
      <c r="S186" s="7"/>
      <c r="T186" s="7"/>
      <c r="U186" s="7"/>
      <c r="V186" s="7"/>
      <c r="W186" s="7"/>
      <c r="X186" s="7"/>
      <c r="Y186" s="7"/>
      <c r="Z186" s="7"/>
      <c r="AA186" s="7"/>
    </row>
    <row r="187" spans="1:27" ht="30" customHeight="1">
      <c r="A187" s="7"/>
      <c r="B187" s="7"/>
      <c r="C187" s="10"/>
      <c r="D187" s="10"/>
      <c r="E187" s="3"/>
      <c r="F187" s="10"/>
      <c r="G187" s="10"/>
      <c r="H187" s="10"/>
      <c r="I187" s="10"/>
      <c r="J187" s="10"/>
      <c r="K187" s="10"/>
      <c r="L187" s="17"/>
      <c r="M187" s="7"/>
      <c r="N187" s="7"/>
      <c r="O187" s="7"/>
      <c r="P187" s="7"/>
      <c r="Q187" s="7"/>
      <c r="R187" s="7"/>
      <c r="S187" s="7"/>
      <c r="T187" s="7"/>
      <c r="U187" s="7"/>
      <c r="V187" s="7"/>
      <c r="W187" s="7"/>
      <c r="X187" s="7"/>
      <c r="Y187" s="7"/>
      <c r="Z187" s="7"/>
      <c r="AA187" s="7"/>
    </row>
    <row r="188" spans="1:27" ht="30" customHeight="1">
      <c r="A188" s="7"/>
      <c r="B188" s="7"/>
      <c r="C188" s="10"/>
      <c r="D188" s="10"/>
      <c r="E188" s="3"/>
      <c r="F188" s="10"/>
      <c r="G188" s="10"/>
      <c r="H188" s="10"/>
      <c r="I188" s="10"/>
      <c r="J188" s="10"/>
      <c r="K188" s="10"/>
      <c r="L188" s="17"/>
      <c r="M188" s="7"/>
      <c r="N188" s="7"/>
      <c r="O188" s="7"/>
      <c r="P188" s="7"/>
      <c r="Q188" s="7"/>
      <c r="R188" s="7"/>
      <c r="S188" s="7"/>
      <c r="T188" s="7"/>
      <c r="U188" s="7"/>
      <c r="V188" s="7"/>
      <c r="W188" s="7"/>
      <c r="X188" s="7"/>
      <c r="Y188" s="7"/>
      <c r="Z188" s="7"/>
      <c r="AA188" s="7"/>
    </row>
    <row r="189" spans="1:27" ht="30" customHeight="1">
      <c r="A189" s="7"/>
      <c r="B189" s="7"/>
      <c r="C189" s="10"/>
      <c r="D189" s="10"/>
      <c r="E189" s="3"/>
      <c r="F189" s="10"/>
      <c r="G189" s="10"/>
      <c r="H189" s="10"/>
      <c r="I189" s="10"/>
      <c r="J189" s="10"/>
      <c r="K189" s="10"/>
      <c r="L189" s="17"/>
      <c r="M189" s="7"/>
      <c r="N189" s="7"/>
      <c r="O189" s="7"/>
      <c r="P189" s="7"/>
      <c r="Q189" s="7"/>
      <c r="R189" s="7"/>
      <c r="S189" s="7"/>
      <c r="T189" s="7"/>
      <c r="U189" s="7"/>
      <c r="V189" s="7"/>
      <c r="W189" s="7"/>
      <c r="X189" s="7"/>
      <c r="Y189" s="7"/>
      <c r="Z189" s="7"/>
      <c r="AA189" s="7"/>
    </row>
    <row r="190" spans="1:27" ht="30" customHeight="1">
      <c r="A190" s="7"/>
      <c r="B190" s="7"/>
      <c r="C190" s="10"/>
      <c r="D190" s="10"/>
      <c r="E190" s="3"/>
      <c r="F190" s="10"/>
      <c r="G190" s="10"/>
      <c r="H190" s="10"/>
      <c r="I190" s="10"/>
      <c r="J190" s="10"/>
      <c r="K190" s="10"/>
      <c r="L190" s="17"/>
      <c r="M190" s="7"/>
      <c r="N190" s="7"/>
      <c r="O190" s="7"/>
      <c r="P190" s="7"/>
      <c r="Q190" s="7"/>
      <c r="R190" s="7"/>
      <c r="S190" s="7"/>
      <c r="T190" s="7"/>
      <c r="U190" s="7"/>
      <c r="V190" s="7"/>
      <c r="W190" s="7"/>
      <c r="X190" s="7"/>
      <c r="Y190" s="7"/>
      <c r="Z190" s="7"/>
      <c r="AA190" s="7"/>
    </row>
    <row r="191" spans="1:27" ht="30" customHeight="1">
      <c r="A191" s="7"/>
      <c r="B191" s="7"/>
      <c r="C191" s="10"/>
      <c r="D191" s="10"/>
      <c r="E191" s="3"/>
      <c r="F191" s="10"/>
      <c r="G191" s="10"/>
      <c r="H191" s="10"/>
      <c r="I191" s="10"/>
      <c r="J191" s="10"/>
      <c r="K191" s="10"/>
      <c r="L191" s="17"/>
      <c r="M191" s="7"/>
      <c r="N191" s="7"/>
      <c r="O191" s="7"/>
      <c r="P191" s="7"/>
      <c r="Q191" s="7"/>
      <c r="R191" s="7"/>
      <c r="S191" s="7"/>
      <c r="T191" s="7"/>
      <c r="U191" s="7"/>
      <c r="V191" s="7"/>
      <c r="W191" s="7"/>
      <c r="X191" s="7"/>
      <c r="Y191" s="7"/>
      <c r="Z191" s="7"/>
      <c r="AA191" s="7"/>
    </row>
    <row r="192" spans="1:27" ht="30" customHeight="1">
      <c r="A192" s="7"/>
      <c r="B192" s="7"/>
      <c r="C192" s="10"/>
      <c r="D192" s="10"/>
      <c r="E192" s="3"/>
      <c r="F192" s="10"/>
      <c r="G192" s="10"/>
      <c r="H192" s="10"/>
      <c r="I192" s="10"/>
      <c r="J192" s="10"/>
      <c r="K192" s="10"/>
      <c r="L192" s="17"/>
      <c r="M192" s="7"/>
      <c r="N192" s="7"/>
      <c r="O192" s="7"/>
      <c r="P192" s="7"/>
      <c r="Q192" s="7"/>
      <c r="R192" s="7"/>
      <c r="S192" s="7"/>
      <c r="T192" s="7"/>
      <c r="U192" s="7"/>
      <c r="V192" s="7"/>
      <c r="W192" s="7"/>
      <c r="X192" s="7"/>
      <c r="Y192" s="7"/>
      <c r="Z192" s="7"/>
      <c r="AA192" s="7"/>
    </row>
    <row r="193" spans="1:27" ht="30" customHeight="1">
      <c r="A193" s="7"/>
      <c r="B193" s="7"/>
      <c r="C193" s="10"/>
      <c r="D193" s="10"/>
      <c r="E193" s="3"/>
      <c r="F193" s="10"/>
      <c r="G193" s="10"/>
      <c r="H193" s="10"/>
      <c r="I193" s="10"/>
      <c r="J193" s="10"/>
      <c r="K193" s="10"/>
      <c r="L193" s="17"/>
      <c r="M193" s="7"/>
      <c r="N193" s="7"/>
      <c r="O193" s="7"/>
      <c r="P193" s="7"/>
      <c r="Q193" s="7"/>
      <c r="R193" s="7"/>
      <c r="S193" s="7"/>
      <c r="T193" s="7"/>
      <c r="U193" s="7"/>
      <c r="V193" s="7"/>
      <c r="W193" s="7"/>
      <c r="X193" s="7"/>
      <c r="Y193" s="7"/>
      <c r="Z193" s="7"/>
      <c r="AA193" s="7"/>
    </row>
    <row r="194" spans="1:27" ht="30" customHeight="1">
      <c r="A194" s="7"/>
      <c r="B194" s="7"/>
      <c r="C194" s="10"/>
      <c r="D194" s="10"/>
      <c r="E194" s="3"/>
      <c r="F194" s="10"/>
      <c r="G194" s="10"/>
      <c r="H194" s="10"/>
      <c r="I194" s="10"/>
      <c r="J194" s="10"/>
      <c r="K194" s="10"/>
      <c r="L194" s="17"/>
      <c r="M194" s="7"/>
      <c r="N194" s="7"/>
      <c r="O194" s="7"/>
      <c r="P194" s="7"/>
      <c r="Q194" s="7"/>
      <c r="R194" s="7"/>
      <c r="S194" s="7"/>
      <c r="T194" s="7"/>
      <c r="U194" s="7"/>
      <c r="V194" s="7"/>
      <c r="W194" s="7"/>
      <c r="X194" s="7"/>
      <c r="Y194" s="7"/>
      <c r="Z194" s="7"/>
      <c r="AA194" s="7"/>
    </row>
    <row r="195" spans="1:27" ht="30" customHeight="1">
      <c r="A195" s="7"/>
      <c r="B195" s="7"/>
      <c r="C195" s="10"/>
      <c r="D195" s="10"/>
      <c r="E195" s="3"/>
      <c r="F195" s="10"/>
      <c r="G195" s="10"/>
      <c r="H195" s="10"/>
      <c r="I195" s="10"/>
      <c r="J195" s="10"/>
      <c r="K195" s="10"/>
      <c r="L195" s="17"/>
      <c r="M195" s="7"/>
      <c r="N195" s="7"/>
      <c r="O195" s="7"/>
      <c r="P195" s="7"/>
      <c r="Q195" s="7"/>
      <c r="R195" s="7"/>
      <c r="S195" s="7"/>
      <c r="T195" s="7"/>
      <c r="U195" s="7"/>
      <c r="V195" s="7"/>
      <c r="W195" s="7"/>
      <c r="X195" s="7"/>
      <c r="Y195" s="7"/>
      <c r="Z195" s="7"/>
      <c r="AA195" s="7"/>
    </row>
    <row r="196" spans="1:27" ht="30" customHeight="1">
      <c r="A196" s="7"/>
      <c r="B196" s="7"/>
      <c r="C196" s="10"/>
      <c r="D196" s="10"/>
      <c r="E196" s="3"/>
      <c r="F196" s="10"/>
      <c r="G196" s="10"/>
      <c r="H196" s="10"/>
      <c r="I196" s="10"/>
      <c r="J196" s="10"/>
      <c r="K196" s="10"/>
      <c r="L196" s="17"/>
      <c r="M196" s="7"/>
      <c r="N196" s="7"/>
      <c r="O196" s="7"/>
      <c r="P196" s="7"/>
      <c r="Q196" s="7"/>
      <c r="R196" s="7"/>
      <c r="S196" s="7"/>
      <c r="T196" s="7"/>
      <c r="U196" s="7"/>
      <c r="V196" s="7"/>
      <c r="W196" s="7"/>
      <c r="X196" s="7"/>
      <c r="Y196" s="7"/>
      <c r="Z196" s="7"/>
      <c r="AA196" s="7"/>
    </row>
    <row r="197" spans="1:27" ht="30" customHeight="1">
      <c r="A197" s="7"/>
      <c r="B197" s="7"/>
      <c r="C197" s="10"/>
      <c r="D197" s="10"/>
      <c r="E197" s="3"/>
      <c r="F197" s="10"/>
      <c r="G197" s="10"/>
      <c r="H197" s="10"/>
      <c r="I197" s="10"/>
      <c r="J197" s="10"/>
      <c r="K197" s="10"/>
      <c r="L197" s="17"/>
      <c r="M197" s="7"/>
      <c r="N197" s="7"/>
      <c r="O197" s="7"/>
      <c r="P197" s="7"/>
      <c r="Q197" s="7"/>
      <c r="R197" s="7"/>
      <c r="S197" s="7"/>
      <c r="T197" s="7"/>
      <c r="U197" s="7"/>
      <c r="V197" s="7"/>
      <c r="W197" s="7"/>
      <c r="X197" s="7"/>
      <c r="Y197" s="7"/>
      <c r="Z197" s="7"/>
      <c r="AA197" s="7"/>
    </row>
    <row r="198" spans="1:27" ht="30" customHeight="1">
      <c r="A198" s="7"/>
      <c r="B198" s="7"/>
      <c r="C198" s="10"/>
      <c r="D198" s="10"/>
      <c r="E198" s="3"/>
      <c r="F198" s="10"/>
      <c r="G198" s="10"/>
      <c r="H198" s="10"/>
      <c r="I198" s="10"/>
      <c r="J198" s="10"/>
      <c r="K198" s="10"/>
      <c r="L198" s="17"/>
      <c r="M198" s="7"/>
      <c r="N198" s="7"/>
      <c r="O198" s="7"/>
      <c r="P198" s="7"/>
      <c r="Q198" s="7"/>
      <c r="R198" s="7"/>
      <c r="S198" s="7"/>
      <c r="T198" s="7"/>
      <c r="U198" s="7"/>
      <c r="V198" s="7"/>
      <c r="W198" s="7"/>
      <c r="X198" s="7"/>
      <c r="Y198" s="7"/>
      <c r="Z198" s="7"/>
      <c r="AA198" s="7"/>
    </row>
    <row r="199" spans="1:27" ht="30" customHeight="1">
      <c r="A199" s="7"/>
      <c r="B199" s="7"/>
      <c r="C199" s="10"/>
      <c r="D199" s="10"/>
      <c r="E199" s="3"/>
      <c r="F199" s="10"/>
      <c r="G199" s="10"/>
      <c r="H199" s="10"/>
      <c r="I199" s="10"/>
      <c r="J199" s="10"/>
      <c r="K199" s="10"/>
      <c r="L199" s="17"/>
      <c r="M199" s="7"/>
      <c r="N199" s="7"/>
      <c r="O199" s="7"/>
      <c r="P199" s="7"/>
      <c r="Q199" s="7"/>
      <c r="R199" s="7"/>
      <c r="S199" s="7"/>
      <c r="T199" s="7"/>
      <c r="U199" s="7"/>
      <c r="V199" s="7"/>
      <c r="W199" s="7"/>
      <c r="X199" s="7"/>
      <c r="Y199" s="7"/>
      <c r="Z199" s="7"/>
      <c r="AA199" s="7"/>
    </row>
    <row r="200" spans="1:27" ht="30" customHeight="1">
      <c r="A200" s="7"/>
      <c r="B200" s="7"/>
      <c r="C200" s="10"/>
      <c r="D200" s="10"/>
      <c r="E200" s="3"/>
      <c r="F200" s="10"/>
      <c r="G200" s="10"/>
      <c r="H200" s="10"/>
      <c r="I200" s="10"/>
      <c r="J200" s="10"/>
      <c r="K200" s="10"/>
      <c r="L200" s="17"/>
      <c r="M200" s="7"/>
      <c r="N200" s="7"/>
      <c r="O200" s="7"/>
      <c r="P200" s="7"/>
      <c r="Q200" s="7"/>
      <c r="R200" s="7"/>
      <c r="S200" s="7"/>
      <c r="T200" s="7"/>
      <c r="U200" s="7"/>
      <c r="V200" s="7"/>
      <c r="W200" s="7"/>
      <c r="X200" s="7"/>
      <c r="Y200" s="7"/>
      <c r="Z200" s="7"/>
      <c r="AA200" s="7"/>
    </row>
    <row r="201" spans="1:27" ht="30" customHeight="1">
      <c r="A201" s="7"/>
      <c r="B201" s="7"/>
      <c r="C201" s="10"/>
      <c r="D201" s="10"/>
      <c r="E201" s="3"/>
      <c r="F201" s="10"/>
      <c r="G201" s="10"/>
      <c r="H201" s="10"/>
      <c r="I201" s="10"/>
      <c r="J201" s="10"/>
      <c r="K201" s="10"/>
      <c r="L201" s="17"/>
      <c r="M201" s="7"/>
      <c r="N201" s="7"/>
      <c r="O201" s="7"/>
      <c r="P201" s="7"/>
      <c r="Q201" s="7"/>
      <c r="R201" s="7"/>
      <c r="S201" s="7"/>
      <c r="T201" s="7"/>
      <c r="U201" s="7"/>
      <c r="V201" s="7"/>
      <c r="W201" s="7"/>
      <c r="X201" s="7"/>
      <c r="Y201" s="7"/>
      <c r="Z201" s="7"/>
      <c r="AA201" s="7"/>
    </row>
    <row r="202" spans="1:27" ht="30" customHeight="1">
      <c r="A202" s="7"/>
      <c r="B202" s="7"/>
      <c r="C202" s="10"/>
      <c r="D202" s="10"/>
      <c r="E202" s="3"/>
      <c r="F202" s="10"/>
      <c r="G202" s="10"/>
      <c r="H202" s="10"/>
      <c r="I202" s="10"/>
      <c r="J202" s="10"/>
      <c r="K202" s="10"/>
      <c r="L202" s="17"/>
      <c r="M202" s="7"/>
      <c r="N202" s="7"/>
      <c r="O202" s="7"/>
      <c r="P202" s="7"/>
      <c r="Q202" s="7"/>
      <c r="R202" s="7"/>
      <c r="S202" s="7"/>
      <c r="T202" s="7"/>
      <c r="U202" s="7"/>
      <c r="V202" s="7"/>
      <c r="W202" s="7"/>
      <c r="X202" s="7"/>
      <c r="Y202" s="7"/>
      <c r="Z202" s="7"/>
      <c r="AA202" s="7"/>
    </row>
    <row r="203" spans="1:27" ht="30" customHeight="1">
      <c r="A203" s="7"/>
      <c r="B203" s="7"/>
      <c r="C203" s="10"/>
      <c r="D203" s="10"/>
      <c r="E203" s="3"/>
      <c r="F203" s="10"/>
      <c r="G203" s="10"/>
      <c r="H203" s="10"/>
      <c r="I203" s="10"/>
      <c r="J203" s="10"/>
      <c r="K203" s="10"/>
      <c r="L203" s="17"/>
      <c r="M203" s="7"/>
      <c r="N203" s="7"/>
      <c r="O203" s="7"/>
      <c r="P203" s="7"/>
      <c r="Q203" s="7"/>
      <c r="R203" s="7"/>
      <c r="S203" s="7"/>
      <c r="T203" s="7"/>
      <c r="U203" s="7"/>
      <c r="V203" s="7"/>
      <c r="W203" s="7"/>
      <c r="X203" s="7"/>
      <c r="Y203" s="7"/>
      <c r="Z203" s="7"/>
      <c r="AA203" s="7"/>
    </row>
    <row r="204" spans="1:27" ht="30" customHeight="1">
      <c r="A204" s="7"/>
      <c r="B204" s="7"/>
      <c r="C204" s="10"/>
      <c r="D204" s="10"/>
      <c r="E204" s="3"/>
      <c r="F204" s="10"/>
      <c r="G204" s="10"/>
      <c r="H204" s="10"/>
      <c r="I204" s="10"/>
      <c r="J204" s="10"/>
      <c r="K204" s="10"/>
      <c r="L204" s="17"/>
      <c r="M204" s="7"/>
      <c r="N204" s="7"/>
      <c r="O204" s="7"/>
      <c r="P204" s="7"/>
      <c r="Q204" s="7"/>
      <c r="R204" s="7"/>
      <c r="S204" s="7"/>
      <c r="T204" s="7"/>
      <c r="U204" s="7"/>
      <c r="V204" s="7"/>
      <c r="W204" s="7"/>
      <c r="X204" s="7"/>
      <c r="Y204" s="7"/>
      <c r="Z204" s="7"/>
      <c r="AA204" s="7"/>
    </row>
    <row r="205" spans="1:27" ht="30" customHeight="1">
      <c r="A205" s="7"/>
      <c r="B205" s="7"/>
      <c r="C205" s="10"/>
      <c r="D205" s="10"/>
      <c r="E205" s="3"/>
      <c r="F205" s="10"/>
      <c r="G205" s="10"/>
      <c r="H205" s="10"/>
      <c r="I205" s="10"/>
      <c r="J205" s="10"/>
      <c r="K205" s="10"/>
      <c r="L205" s="17"/>
      <c r="M205" s="7"/>
      <c r="N205" s="7"/>
      <c r="O205" s="7"/>
      <c r="P205" s="7"/>
      <c r="Q205" s="7"/>
      <c r="R205" s="7"/>
      <c r="S205" s="7"/>
      <c r="T205" s="7"/>
      <c r="U205" s="7"/>
      <c r="V205" s="7"/>
      <c r="W205" s="7"/>
      <c r="X205" s="7"/>
      <c r="Y205" s="7"/>
      <c r="Z205" s="7"/>
      <c r="AA205" s="7"/>
    </row>
    <row r="206" spans="1:27" ht="30" customHeight="1">
      <c r="A206" s="7"/>
      <c r="B206" s="7"/>
      <c r="C206" s="10"/>
      <c r="D206" s="10"/>
      <c r="E206" s="3"/>
      <c r="F206" s="10"/>
      <c r="G206" s="10"/>
      <c r="H206" s="10"/>
      <c r="I206" s="10"/>
      <c r="J206" s="10"/>
      <c r="K206" s="10"/>
      <c r="L206" s="17"/>
      <c r="M206" s="7"/>
      <c r="N206" s="7"/>
      <c r="O206" s="7"/>
      <c r="P206" s="7"/>
      <c r="Q206" s="7"/>
      <c r="R206" s="7"/>
      <c r="S206" s="7"/>
      <c r="T206" s="7"/>
      <c r="U206" s="7"/>
      <c r="V206" s="7"/>
      <c r="W206" s="7"/>
      <c r="X206" s="7"/>
      <c r="Y206" s="7"/>
      <c r="Z206" s="7"/>
      <c r="AA206" s="7"/>
    </row>
    <row r="207" spans="1:27" ht="30" customHeight="1">
      <c r="A207" s="7"/>
      <c r="B207" s="7"/>
      <c r="C207" s="10"/>
      <c r="D207" s="10"/>
      <c r="E207" s="3"/>
      <c r="F207" s="10"/>
      <c r="G207" s="10"/>
      <c r="H207" s="10"/>
      <c r="I207" s="10"/>
      <c r="J207" s="10"/>
      <c r="K207" s="10"/>
      <c r="L207" s="17"/>
      <c r="M207" s="7"/>
      <c r="N207" s="7"/>
      <c r="O207" s="7"/>
      <c r="P207" s="7"/>
      <c r="Q207" s="7"/>
      <c r="R207" s="7"/>
      <c r="S207" s="7"/>
      <c r="T207" s="7"/>
      <c r="U207" s="7"/>
      <c r="V207" s="7"/>
      <c r="W207" s="7"/>
      <c r="X207" s="7"/>
      <c r="Y207" s="7"/>
      <c r="Z207" s="7"/>
      <c r="AA207" s="7"/>
    </row>
    <row r="208" spans="1:27" ht="30" customHeight="1">
      <c r="A208" s="7"/>
      <c r="B208" s="7"/>
      <c r="C208" s="10"/>
      <c r="D208" s="10"/>
      <c r="E208" s="3"/>
      <c r="F208" s="10"/>
      <c r="G208" s="10"/>
      <c r="H208" s="10"/>
      <c r="I208" s="10"/>
      <c r="J208" s="10"/>
      <c r="K208" s="10"/>
      <c r="L208" s="17"/>
      <c r="M208" s="7"/>
      <c r="N208" s="7"/>
      <c r="O208" s="7"/>
      <c r="P208" s="7"/>
      <c r="Q208" s="7"/>
      <c r="R208" s="7"/>
      <c r="S208" s="7"/>
      <c r="T208" s="7"/>
      <c r="U208" s="7"/>
      <c r="V208" s="7"/>
      <c r="W208" s="7"/>
      <c r="X208" s="7"/>
      <c r="Y208" s="7"/>
      <c r="Z208" s="7"/>
      <c r="AA208" s="7"/>
    </row>
    <row r="209" spans="1:27" ht="30" customHeight="1">
      <c r="A209" s="7"/>
      <c r="B209" s="7"/>
      <c r="C209" s="10"/>
      <c r="D209" s="10"/>
      <c r="E209" s="3"/>
      <c r="F209" s="10"/>
      <c r="G209" s="10"/>
      <c r="H209" s="10"/>
      <c r="I209" s="10"/>
      <c r="J209" s="10"/>
      <c r="K209" s="10"/>
      <c r="L209" s="17"/>
      <c r="M209" s="7"/>
      <c r="N209" s="7"/>
      <c r="O209" s="7"/>
      <c r="P209" s="7"/>
      <c r="Q209" s="7"/>
      <c r="R209" s="7"/>
      <c r="S209" s="7"/>
      <c r="T209" s="7"/>
      <c r="U209" s="7"/>
      <c r="V209" s="7"/>
      <c r="W209" s="7"/>
      <c r="X209" s="7"/>
      <c r="Y209" s="7"/>
      <c r="Z209" s="7"/>
      <c r="AA209" s="7"/>
    </row>
    <row r="210" spans="1:27" ht="30" customHeight="1">
      <c r="A210" s="7"/>
      <c r="B210" s="7"/>
      <c r="C210" s="10"/>
      <c r="D210" s="10"/>
      <c r="E210" s="3"/>
      <c r="F210" s="10"/>
      <c r="G210" s="10"/>
      <c r="H210" s="10"/>
      <c r="I210" s="10"/>
      <c r="J210" s="10"/>
      <c r="K210" s="10"/>
      <c r="L210" s="17"/>
      <c r="M210" s="7"/>
      <c r="N210" s="7"/>
      <c r="O210" s="7"/>
      <c r="P210" s="7"/>
      <c r="Q210" s="7"/>
      <c r="R210" s="7"/>
      <c r="S210" s="7"/>
      <c r="T210" s="7"/>
      <c r="U210" s="7"/>
      <c r="V210" s="7"/>
      <c r="W210" s="7"/>
      <c r="X210" s="7"/>
      <c r="Y210" s="7"/>
      <c r="Z210" s="7"/>
      <c r="AA210" s="7"/>
    </row>
    <row r="211" spans="1:27" ht="30" customHeight="1">
      <c r="A211" s="7"/>
      <c r="B211" s="7"/>
      <c r="C211" s="10"/>
      <c r="D211" s="10"/>
      <c r="E211" s="3"/>
      <c r="F211" s="10"/>
      <c r="G211" s="10"/>
      <c r="H211" s="10"/>
      <c r="I211" s="10"/>
      <c r="J211" s="10"/>
      <c r="K211" s="10"/>
      <c r="L211" s="17"/>
      <c r="M211" s="7"/>
      <c r="N211" s="7"/>
      <c r="O211" s="7"/>
      <c r="P211" s="7"/>
      <c r="Q211" s="7"/>
      <c r="R211" s="7"/>
      <c r="S211" s="7"/>
      <c r="T211" s="7"/>
      <c r="U211" s="7"/>
      <c r="V211" s="7"/>
      <c r="W211" s="7"/>
      <c r="X211" s="7"/>
      <c r="Y211" s="7"/>
      <c r="Z211" s="7"/>
      <c r="AA211" s="7"/>
    </row>
    <row r="212" spans="1:27" ht="30" customHeight="1">
      <c r="A212" s="7"/>
      <c r="B212" s="7"/>
      <c r="C212" s="10"/>
      <c r="D212" s="10"/>
      <c r="E212" s="3"/>
      <c r="F212" s="10"/>
      <c r="G212" s="10"/>
      <c r="H212" s="10"/>
      <c r="I212" s="10"/>
      <c r="J212" s="10"/>
      <c r="K212" s="10"/>
      <c r="L212" s="17"/>
      <c r="M212" s="7"/>
      <c r="N212" s="7"/>
      <c r="O212" s="7"/>
      <c r="P212" s="7"/>
      <c r="Q212" s="7"/>
      <c r="R212" s="7"/>
      <c r="S212" s="7"/>
      <c r="T212" s="7"/>
      <c r="U212" s="7"/>
      <c r="V212" s="7"/>
      <c r="W212" s="7"/>
      <c r="X212" s="7"/>
      <c r="Y212" s="7"/>
      <c r="Z212" s="7"/>
      <c r="AA212" s="7"/>
    </row>
    <row r="213" spans="1:27" ht="30" customHeight="1">
      <c r="A213" s="7"/>
      <c r="B213" s="7"/>
      <c r="C213" s="10"/>
      <c r="D213" s="10"/>
      <c r="E213" s="3"/>
      <c r="F213" s="10"/>
      <c r="G213" s="10"/>
      <c r="H213" s="10"/>
      <c r="I213" s="10"/>
      <c r="J213" s="10"/>
      <c r="K213" s="10"/>
      <c r="L213" s="17"/>
      <c r="M213" s="7"/>
      <c r="N213" s="7"/>
      <c r="O213" s="7"/>
      <c r="P213" s="7"/>
      <c r="Q213" s="7"/>
      <c r="R213" s="7"/>
      <c r="S213" s="7"/>
      <c r="T213" s="7"/>
      <c r="U213" s="7"/>
      <c r="V213" s="7"/>
      <c r="W213" s="7"/>
      <c r="X213" s="7"/>
      <c r="Y213" s="7"/>
      <c r="Z213" s="7"/>
      <c r="AA213" s="7"/>
    </row>
    <row r="214" spans="1:27" ht="30" customHeight="1">
      <c r="A214" s="7"/>
      <c r="B214" s="7"/>
      <c r="C214" s="10"/>
      <c r="D214" s="10"/>
      <c r="E214" s="3"/>
      <c r="F214" s="10"/>
      <c r="G214" s="10"/>
      <c r="H214" s="10"/>
      <c r="I214" s="10"/>
      <c r="J214" s="10"/>
      <c r="K214" s="10"/>
      <c r="L214" s="17"/>
      <c r="M214" s="7"/>
      <c r="N214" s="7"/>
      <c r="O214" s="7"/>
      <c r="P214" s="7"/>
      <c r="Q214" s="7"/>
      <c r="R214" s="7"/>
      <c r="S214" s="7"/>
      <c r="T214" s="7"/>
      <c r="U214" s="7"/>
      <c r="V214" s="7"/>
      <c r="W214" s="7"/>
      <c r="X214" s="7"/>
      <c r="Y214" s="7"/>
      <c r="Z214" s="7"/>
      <c r="AA214" s="7"/>
    </row>
    <row r="215" spans="1:27" ht="30" customHeight="1">
      <c r="A215" s="7"/>
      <c r="B215" s="7"/>
      <c r="C215" s="10"/>
      <c r="D215" s="10"/>
      <c r="E215" s="3"/>
      <c r="F215" s="10"/>
      <c r="G215" s="10"/>
      <c r="H215" s="10"/>
      <c r="I215" s="10"/>
      <c r="J215" s="10"/>
      <c r="K215" s="10"/>
      <c r="L215" s="17"/>
      <c r="M215" s="7"/>
      <c r="N215" s="7"/>
      <c r="O215" s="7"/>
      <c r="P215" s="7"/>
      <c r="Q215" s="7"/>
      <c r="R215" s="7"/>
      <c r="S215" s="7"/>
      <c r="T215" s="7"/>
      <c r="U215" s="7"/>
      <c r="V215" s="7"/>
      <c r="W215" s="7"/>
      <c r="X215" s="7"/>
      <c r="Y215" s="7"/>
      <c r="Z215" s="7"/>
      <c r="AA215" s="7"/>
    </row>
    <row r="216" spans="1:27" ht="30" customHeight="1">
      <c r="A216" s="7"/>
      <c r="B216" s="7"/>
      <c r="C216" s="10"/>
      <c r="D216" s="10"/>
      <c r="E216" s="3"/>
      <c r="F216" s="10"/>
      <c r="G216" s="10"/>
      <c r="H216" s="10"/>
      <c r="I216" s="10"/>
      <c r="J216" s="10"/>
      <c r="K216" s="10"/>
      <c r="L216" s="17"/>
      <c r="M216" s="7"/>
      <c r="N216" s="7"/>
      <c r="O216" s="7"/>
      <c r="P216" s="7"/>
      <c r="Q216" s="7"/>
      <c r="R216" s="7"/>
      <c r="S216" s="7"/>
      <c r="T216" s="7"/>
      <c r="U216" s="7"/>
      <c r="V216" s="7"/>
      <c r="W216" s="7"/>
      <c r="X216" s="7"/>
      <c r="Y216" s="7"/>
      <c r="Z216" s="7"/>
      <c r="AA216" s="7"/>
    </row>
    <row r="217" spans="1:27" ht="30" customHeight="1">
      <c r="A217" s="7"/>
      <c r="B217" s="7"/>
      <c r="C217" s="10"/>
      <c r="D217" s="10"/>
      <c r="E217" s="3"/>
      <c r="F217" s="10"/>
      <c r="G217" s="10"/>
      <c r="H217" s="10"/>
      <c r="I217" s="10"/>
      <c r="J217" s="10"/>
      <c r="K217" s="10"/>
      <c r="L217" s="17"/>
      <c r="M217" s="7"/>
      <c r="N217" s="7"/>
      <c r="O217" s="7"/>
      <c r="P217" s="7"/>
      <c r="Q217" s="7"/>
      <c r="R217" s="7"/>
      <c r="S217" s="7"/>
      <c r="T217" s="7"/>
      <c r="U217" s="7"/>
      <c r="V217" s="7"/>
      <c r="W217" s="7"/>
      <c r="X217" s="7"/>
      <c r="Y217" s="7"/>
      <c r="Z217" s="7"/>
      <c r="AA217" s="7"/>
    </row>
    <row r="218" spans="1:27" ht="30" customHeight="1">
      <c r="A218" s="7"/>
      <c r="B218" s="7"/>
      <c r="C218" s="10"/>
      <c r="D218" s="10"/>
      <c r="E218" s="3"/>
      <c r="F218" s="10"/>
      <c r="G218" s="10"/>
      <c r="H218" s="10"/>
      <c r="I218" s="10"/>
      <c r="J218" s="10"/>
      <c r="K218" s="10"/>
      <c r="L218" s="17"/>
      <c r="M218" s="7"/>
      <c r="N218" s="7"/>
      <c r="O218" s="7"/>
      <c r="P218" s="7"/>
      <c r="Q218" s="7"/>
      <c r="R218" s="7"/>
      <c r="S218" s="7"/>
      <c r="T218" s="7"/>
      <c r="U218" s="7"/>
      <c r="V218" s="7"/>
      <c r="W218" s="7"/>
      <c r="X218" s="7"/>
      <c r="Y218" s="7"/>
      <c r="Z218" s="7"/>
      <c r="AA218" s="7"/>
    </row>
    <row r="219" spans="1:27" ht="30" customHeight="1">
      <c r="A219" s="7"/>
      <c r="B219" s="7"/>
      <c r="C219" s="10"/>
      <c r="D219" s="10"/>
      <c r="E219" s="3"/>
      <c r="F219" s="10"/>
      <c r="G219" s="10"/>
      <c r="H219" s="10"/>
      <c r="I219" s="10"/>
      <c r="J219" s="10"/>
      <c r="K219" s="10"/>
      <c r="L219" s="17"/>
      <c r="M219" s="7"/>
      <c r="N219" s="7"/>
      <c r="O219" s="7"/>
      <c r="P219" s="7"/>
      <c r="Q219" s="7"/>
      <c r="R219" s="7"/>
      <c r="S219" s="7"/>
      <c r="T219" s="7"/>
      <c r="U219" s="7"/>
      <c r="V219" s="7"/>
      <c r="W219" s="7"/>
      <c r="X219" s="7"/>
      <c r="Y219" s="7"/>
      <c r="Z219" s="7"/>
      <c r="AA219" s="7"/>
    </row>
    <row r="220" spans="1:27" ht="30" customHeight="1">
      <c r="A220" s="7"/>
      <c r="B220" s="7"/>
      <c r="C220" s="10"/>
      <c r="D220" s="10"/>
      <c r="E220" s="3"/>
      <c r="F220" s="10"/>
      <c r="G220" s="10"/>
      <c r="H220" s="10"/>
      <c r="I220" s="10"/>
      <c r="J220" s="10"/>
      <c r="K220" s="10"/>
      <c r="L220" s="17"/>
      <c r="M220" s="7"/>
      <c r="N220" s="7"/>
      <c r="O220" s="7"/>
      <c r="P220" s="7"/>
      <c r="Q220" s="7"/>
      <c r="R220" s="7"/>
      <c r="S220" s="7"/>
      <c r="T220" s="7"/>
      <c r="U220" s="7"/>
      <c r="V220" s="7"/>
      <c r="W220" s="7"/>
      <c r="X220" s="7"/>
      <c r="Y220" s="7"/>
      <c r="Z220" s="7"/>
      <c r="AA220" s="7"/>
    </row>
    <row r="221" spans="1:27" ht="30" customHeight="1">
      <c r="A221" s="7"/>
      <c r="B221" s="7"/>
      <c r="C221" s="10"/>
      <c r="D221" s="10"/>
      <c r="E221" s="3"/>
      <c r="F221" s="10"/>
      <c r="G221" s="10"/>
      <c r="H221" s="10"/>
      <c r="I221" s="10"/>
      <c r="J221" s="10"/>
      <c r="K221" s="10"/>
      <c r="L221" s="17"/>
      <c r="M221" s="7"/>
      <c r="N221" s="7"/>
      <c r="O221" s="7"/>
      <c r="P221" s="7"/>
      <c r="Q221" s="7"/>
      <c r="R221" s="7"/>
      <c r="S221" s="7"/>
      <c r="T221" s="7"/>
      <c r="U221" s="7"/>
      <c r="V221" s="7"/>
      <c r="W221" s="7"/>
      <c r="X221" s="7"/>
      <c r="Y221" s="7"/>
      <c r="Z221" s="7"/>
      <c r="AA221" s="7"/>
    </row>
    <row r="222" spans="1:27" ht="30" customHeight="1">
      <c r="A222" s="7"/>
      <c r="B222" s="7"/>
      <c r="C222" s="10"/>
      <c r="D222" s="10"/>
      <c r="E222" s="3"/>
      <c r="F222" s="10"/>
      <c r="G222" s="10"/>
      <c r="H222" s="10"/>
      <c r="I222" s="10"/>
      <c r="J222" s="10"/>
      <c r="K222" s="10"/>
      <c r="L222" s="17"/>
      <c r="M222" s="7"/>
      <c r="N222" s="7"/>
      <c r="O222" s="7"/>
      <c r="P222" s="7"/>
      <c r="Q222" s="7"/>
      <c r="R222" s="7"/>
      <c r="S222" s="7"/>
      <c r="T222" s="7"/>
      <c r="U222" s="7"/>
      <c r="V222" s="7"/>
      <c r="W222" s="7"/>
      <c r="X222" s="7"/>
      <c r="Y222" s="7"/>
      <c r="Z222" s="7"/>
      <c r="AA222" s="7"/>
    </row>
    <row r="223" spans="1:27" ht="30" customHeight="1">
      <c r="A223" s="7"/>
      <c r="B223" s="7"/>
      <c r="C223" s="10"/>
      <c r="D223" s="10"/>
      <c r="E223" s="3"/>
      <c r="F223" s="10"/>
      <c r="G223" s="10"/>
      <c r="H223" s="10"/>
      <c r="I223" s="10"/>
      <c r="J223" s="10"/>
      <c r="K223" s="10"/>
      <c r="L223" s="17"/>
      <c r="M223" s="7"/>
      <c r="N223" s="7"/>
      <c r="O223" s="7"/>
      <c r="P223" s="7"/>
      <c r="Q223" s="7"/>
      <c r="R223" s="7"/>
      <c r="S223" s="7"/>
      <c r="T223" s="7"/>
      <c r="U223" s="7"/>
      <c r="V223" s="7"/>
      <c r="W223" s="7"/>
      <c r="X223" s="7"/>
      <c r="Y223" s="7"/>
      <c r="Z223" s="7"/>
      <c r="AA223" s="7"/>
    </row>
    <row r="224" spans="1:27" ht="30" customHeight="1">
      <c r="A224" s="7"/>
      <c r="B224" s="7"/>
      <c r="C224" s="10"/>
      <c r="D224" s="10"/>
      <c r="E224" s="3"/>
      <c r="F224" s="10"/>
      <c r="G224" s="10"/>
      <c r="H224" s="10"/>
      <c r="I224" s="10"/>
      <c r="J224" s="10"/>
      <c r="K224" s="10"/>
      <c r="L224" s="17"/>
      <c r="M224" s="7"/>
      <c r="N224" s="7"/>
      <c r="O224" s="7"/>
      <c r="P224" s="7"/>
      <c r="Q224" s="7"/>
      <c r="R224" s="7"/>
      <c r="S224" s="7"/>
      <c r="T224" s="7"/>
      <c r="U224" s="7"/>
      <c r="V224" s="7"/>
      <c r="W224" s="7"/>
      <c r="X224" s="7"/>
      <c r="Y224" s="7"/>
      <c r="Z224" s="7"/>
      <c r="AA224" s="7"/>
    </row>
    <row r="225" spans="1:27" ht="30" customHeight="1">
      <c r="A225" s="7"/>
      <c r="B225" s="7"/>
      <c r="C225" s="10"/>
      <c r="D225" s="10"/>
      <c r="E225" s="3"/>
      <c r="F225" s="10"/>
      <c r="G225" s="10"/>
      <c r="H225" s="10"/>
      <c r="I225" s="10"/>
      <c r="J225" s="10"/>
      <c r="K225" s="10"/>
      <c r="L225" s="17"/>
      <c r="M225" s="7"/>
      <c r="N225" s="7"/>
      <c r="O225" s="7"/>
      <c r="P225" s="7"/>
      <c r="Q225" s="7"/>
      <c r="R225" s="7"/>
      <c r="S225" s="7"/>
      <c r="T225" s="7"/>
      <c r="U225" s="7"/>
      <c r="V225" s="7"/>
      <c r="W225" s="7"/>
      <c r="X225" s="7"/>
      <c r="Y225" s="7"/>
      <c r="Z225" s="7"/>
      <c r="AA225" s="7"/>
    </row>
    <row r="226" spans="1:27" ht="30" customHeight="1">
      <c r="A226" s="7"/>
      <c r="B226" s="7"/>
      <c r="C226" s="10"/>
      <c r="D226" s="10"/>
      <c r="E226" s="3"/>
      <c r="F226" s="10"/>
      <c r="G226" s="10"/>
      <c r="H226" s="10"/>
      <c r="I226" s="10"/>
      <c r="J226" s="10"/>
      <c r="K226" s="10"/>
      <c r="L226" s="17"/>
      <c r="M226" s="7"/>
      <c r="N226" s="7"/>
      <c r="O226" s="7"/>
      <c r="P226" s="7"/>
      <c r="Q226" s="7"/>
      <c r="R226" s="7"/>
      <c r="S226" s="7"/>
      <c r="T226" s="7"/>
      <c r="U226" s="7"/>
      <c r="V226" s="7"/>
      <c r="W226" s="7"/>
      <c r="X226" s="7"/>
      <c r="Y226" s="7"/>
      <c r="Z226" s="7"/>
      <c r="AA226" s="7"/>
    </row>
    <row r="227" spans="1:27" ht="30" customHeight="1">
      <c r="A227" s="7"/>
      <c r="B227" s="7"/>
      <c r="C227" s="10"/>
      <c r="D227" s="10"/>
      <c r="E227" s="3"/>
      <c r="F227" s="10"/>
      <c r="G227" s="10"/>
      <c r="H227" s="10"/>
      <c r="I227" s="10"/>
      <c r="J227" s="10"/>
      <c r="K227" s="10"/>
      <c r="L227" s="17"/>
      <c r="M227" s="7"/>
      <c r="N227" s="7"/>
      <c r="O227" s="7"/>
      <c r="P227" s="7"/>
      <c r="Q227" s="7"/>
      <c r="R227" s="7"/>
      <c r="S227" s="7"/>
      <c r="T227" s="7"/>
      <c r="U227" s="7"/>
      <c r="V227" s="7"/>
      <c r="W227" s="7"/>
      <c r="X227" s="7"/>
      <c r="Y227" s="7"/>
      <c r="Z227" s="7"/>
      <c r="AA227" s="7"/>
    </row>
    <row r="228" spans="1:27" ht="30" customHeight="1">
      <c r="A228" s="7"/>
      <c r="B228" s="7"/>
      <c r="C228" s="10"/>
      <c r="D228" s="10"/>
      <c r="E228" s="3"/>
      <c r="F228" s="10"/>
      <c r="G228" s="10"/>
      <c r="H228" s="10"/>
      <c r="I228" s="10"/>
      <c r="J228" s="10"/>
      <c r="K228" s="10"/>
      <c r="L228" s="17"/>
      <c r="M228" s="7"/>
      <c r="N228" s="7"/>
      <c r="O228" s="7"/>
      <c r="P228" s="7"/>
      <c r="Q228" s="7"/>
      <c r="R228" s="7"/>
      <c r="S228" s="7"/>
      <c r="T228" s="7"/>
      <c r="U228" s="7"/>
      <c r="V228" s="7"/>
      <c r="W228" s="7"/>
      <c r="X228" s="7"/>
      <c r="Y228" s="7"/>
      <c r="Z228" s="7"/>
      <c r="AA228" s="7"/>
    </row>
    <row r="229" spans="1:27" ht="30" customHeight="1">
      <c r="A229" s="7"/>
      <c r="B229" s="7"/>
      <c r="C229" s="10"/>
      <c r="D229" s="10"/>
      <c r="E229" s="3"/>
      <c r="F229" s="10"/>
      <c r="G229" s="10"/>
      <c r="H229" s="10"/>
      <c r="I229" s="10"/>
      <c r="J229" s="10"/>
      <c r="K229" s="10"/>
      <c r="L229" s="17"/>
      <c r="M229" s="7"/>
      <c r="N229" s="7"/>
      <c r="O229" s="7"/>
      <c r="P229" s="7"/>
      <c r="Q229" s="7"/>
      <c r="R229" s="7"/>
      <c r="S229" s="7"/>
      <c r="T229" s="7"/>
      <c r="U229" s="7"/>
      <c r="V229" s="7"/>
      <c r="W229" s="7"/>
      <c r="X229" s="7"/>
      <c r="Y229" s="7"/>
      <c r="Z229" s="7"/>
      <c r="AA229" s="7"/>
    </row>
    <row r="230" spans="1:27" ht="30" customHeight="1">
      <c r="A230" s="7"/>
      <c r="B230" s="7"/>
      <c r="C230" s="10"/>
      <c r="D230" s="10"/>
      <c r="E230" s="3"/>
      <c r="F230" s="10"/>
      <c r="G230" s="10"/>
      <c r="H230" s="10"/>
      <c r="I230" s="10"/>
      <c r="J230" s="10"/>
      <c r="K230" s="10"/>
      <c r="L230" s="17"/>
      <c r="M230" s="7"/>
      <c r="N230" s="7"/>
      <c r="O230" s="7"/>
      <c r="P230" s="7"/>
      <c r="Q230" s="7"/>
      <c r="R230" s="7"/>
      <c r="S230" s="7"/>
      <c r="T230" s="7"/>
      <c r="U230" s="7"/>
      <c r="V230" s="7"/>
      <c r="W230" s="7"/>
      <c r="X230" s="7"/>
      <c r="Y230" s="7"/>
      <c r="Z230" s="7"/>
      <c r="AA230" s="7"/>
    </row>
    <row r="231" spans="1:27" ht="30" customHeight="1">
      <c r="A231" s="7"/>
      <c r="B231" s="7"/>
      <c r="C231" s="10"/>
      <c r="D231" s="10"/>
      <c r="E231" s="3"/>
      <c r="F231" s="10"/>
      <c r="G231" s="10"/>
      <c r="H231" s="10"/>
      <c r="I231" s="10"/>
      <c r="J231" s="10"/>
      <c r="K231" s="10"/>
      <c r="L231" s="17"/>
      <c r="M231" s="7"/>
      <c r="N231" s="7"/>
      <c r="O231" s="7"/>
      <c r="P231" s="7"/>
      <c r="Q231" s="7"/>
      <c r="R231" s="7"/>
      <c r="S231" s="7"/>
      <c r="T231" s="7"/>
      <c r="U231" s="7"/>
      <c r="V231" s="7"/>
      <c r="W231" s="7"/>
      <c r="X231" s="7"/>
      <c r="Y231" s="7"/>
      <c r="Z231" s="7"/>
      <c r="AA231" s="7"/>
    </row>
    <row r="232" spans="1:27" ht="30" customHeight="1">
      <c r="A232" s="7"/>
      <c r="B232" s="7"/>
      <c r="C232" s="10"/>
      <c r="D232" s="10"/>
      <c r="E232" s="3"/>
      <c r="F232" s="10"/>
      <c r="G232" s="10"/>
      <c r="H232" s="10"/>
      <c r="I232" s="10"/>
      <c r="J232" s="10"/>
      <c r="K232" s="10"/>
      <c r="L232" s="17"/>
      <c r="M232" s="7"/>
      <c r="N232" s="7"/>
      <c r="O232" s="7"/>
      <c r="P232" s="7"/>
      <c r="Q232" s="7"/>
      <c r="R232" s="7"/>
      <c r="S232" s="7"/>
      <c r="T232" s="7"/>
      <c r="U232" s="7"/>
      <c r="V232" s="7"/>
      <c r="W232" s="7"/>
      <c r="X232" s="7"/>
      <c r="Y232" s="7"/>
      <c r="Z232" s="7"/>
      <c r="AA232" s="7"/>
    </row>
    <row r="233" spans="1:27" ht="30" customHeight="1">
      <c r="A233" s="7"/>
      <c r="B233" s="7"/>
      <c r="C233" s="10"/>
      <c r="D233" s="10"/>
      <c r="E233" s="3"/>
      <c r="F233" s="10"/>
      <c r="G233" s="10"/>
      <c r="H233" s="10"/>
      <c r="I233" s="10"/>
      <c r="J233" s="10"/>
      <c r="K233" s="10"/>
      <c r="L233" s="17"/>
      <c r="M233" s="7"/>
      <c r="N233" s="7"/>
      <c r="O233" s="7"/>
      <c r="P233" s="7"/>
      <c r="Q233" s="7"/>
      <c r="R233" s="7"/>
      <c r="S233" s="7"/>
      <c r="T233" s="7"/>
      <c r="U233" s="7"/>
      <c r="V233" s="7"/>
      <c r="W233" s="7"/>
      <c r="X233" s="7"/>
      <c r="Y233" s="7"/>
      <c r="Z233" s="7"/>
      <c r="AA233" s="7"/>
    </row>
    <row r="234" spans="1:27" ht="30" customHeight="1">
      <c r="A234" s="7"/>
      <c r="B234" s="7"/>
      <c r="C234" s="10"/>
      <c r="D234" s="10"/>
      <c r="E234" s="3"/>
      <c r="F234" s="10"/>
      <c r="G234" s="10"/>
      <c r="H234" s="10"/>
      <c r="I234" s="10"/>
      <c r="J234" s="10"/>
      <c r="K234" s="10"/>
      <c r="L234" s="17"/>
      <c r="M234" s="7"/>
      <c r="N234" s="7"/>
      <c r="O234" s="7"/>
      <c r="P234" s="7"/>
      <c r="Q234" s="7"/>
      <c r="R234" s="7"/>
      <c r="S234" s="7"/>
      <c r="T234" s="7"/>
      <c r="U234" s="7"/>
      <c r="V234" s="7"/>
      <c r="W234" s="7"/>
      <c r="X234" s="7"/>
      <c r="Y234" s="7"/>
      <c r="Z234" s="7"/>
      <c r="AA234" s="7"/>
    </row>
    <row r="235" spans="1:27" ht="30" customHeight="1">
      <c r="A235" s="7"/>
      <c r="B235" s="7"/>
      <c r="C235" s="10"/>
      <c r="D235" s="10"/>
      <c r="E235" s="3"/>
      <c r="F235" s="10"/>
      <c r="G235" s="10"/>
      <c r="H235" s="10"/>
      <c r="I235" s="10"/>
      <c r="J235" s="10"/>
      <c r="K235" s="10"/>
      <c r="L235" s="17"/>
      <c r="M235" s="7"/>
      <c r="N235" s="7"/>
      <c r="O235" s="7"/>
      <c r="P235" s="7"/>
      <c r="Q235" s="7"/>
      <c r="R235" s="7"/>
      <c r="S235" s="7"/>
      <c r="T235" s="7"/>
      <c r="U235" s="7"/>
      <c r="V235" s="7"/>
      <c r="W235" s="7"/>
      <c r="X235" s="7"/>
      <c r="Y235" s="7"/>
      <c r="Z235" s="7"/>
      <c r="AA235" s="7"/>
    </row>
    <row r="236" spans="1:27" ht="30" customHeight="1">
      <c r="A236" s="7"/>
      <c r="B236" s="7"/>
      <c r="C236" s="10"/>
      <c r="D236" s="10"/>
      <c r="E236" s="3"/>
      <c r="F236" s="10"/>
      <c r="G236" s="10"/>
      <c r="H236" s="10"/>
      <c r="I236" s="10"/>
      <c r="J236" s="10"/>
      <c r="K236" s="10"/>
      <c r="L236" s="17"/>
      <c r="M236" s="7"/>
      <c r="N236" s="7"/>
      <c r="O236" s="7"/>
      <c r="P236" s="7"/>
      <c r="Q236" s="7"/>
      <c r="R236" s="7"/>
      <c r="S236" s="7"/>
      <c r="T236" s="7"/>
      <c r="U236" s="7"/>
      <c r="V236" s="7"/>
      <c r="W236" s="7"/>
      <c r="X236" s="7"/>
      <c r="Y236" s="7"/>
      <c r="Z236" s="7"/>
      <c r="AA236" s="7"/>
    </row>
    <row r="237" spans="1:27" ht="30" customHeight="1">
      <c r="A237" s="7"/>
      <c r="B237" s="7"/>
      <c r="C237" s="10"/>
      <c r="D237" s="10"/>
      <c r="E237" s="3"/>
      <c r="F237" s="10"/>
      <c r="G237" s="10"/>
      <c r="H237" s="10"/>
      <c r="I237" s="10"/>
      <c r="J237" s="10"/>
      <c r="K237" s="10"/>
      <c r="L237" s="17"/>
      <c r="M237" s="7"/>
      <c r="N237" s="7"/>
      <c r="O237" s="7"/>
      <c r="P237" s="7"/>
      <c r="Q237" s="7"/>
      <c r="R237" s="7"/>
      <c r="S237" s="7"/>
      <c r="T237" s="7"/>
      <c r="U237" s="7"/>
      <c r="V237" s="7"/>
      <c r="W237" s="7"/>
      <c r="X237" s="7"/>
      <c r="Y237" s="7"/>
      <c r="Z237" s="7"/>
      <c r="AA237" s="7"/>
    </row>
    <row r="238" spans="1:27" ht="30" customHeight="1">
      <c r="A238" s="7"/>
      <c r="B238" s="7"/>
      <c r="C238" s="10"/>
      <c r="D238" s="10"/>
      <c r="E238" s="3"/>
      <c r="F238" s="10"/>
      <c r="G238" s="10"/>
      <c r="H238" s="10"/>
      <c r="I238" s="10"/>
      <c r="J238" s="10"/>
      <c r="K238" s="10"/>
      <c r="L238" s="17"/>
      <c r="M238" s="7"/>
      <c r="N238" s="7"/>
      <c r="O238" s="7"/>
      <c r="P238" s="7"/>
      <c r="Q238" s="7"/>
      <c r="R238" s="7"/>
      <c r="S238" s="7"/>
      <c r="T238" s="7"/>
      <c r="U238" s="7"/>
      <c r="V238" s="7"/>
      <c r="W238" s="7"/>
      <c r="X238" s="7"/>
      <c r="Y238" s="7"/>
      <c r="Z238" s="7"/>
      <c r="AA238" s="7"/>
    </row>
    <row r="239" spans="1:27" ht="30" customHeight="1">
      <c r="A239" s="7"/>
      <c r="B239" s="7"/>
      <c r="C239" s="10"/>
      <c r="D239" s="10"/>
      <c r="E239" s="3"/>
      <c r="F239" s="10"/>
      <c r="G239" s="10"/>
      <c r="H239" s="10"/>
      <c r="I239" s="10"/>
      <c r="J239" s="10"/>
      <c r="K239" s="10"/>
      <c r="L239" s="17"/>
      <c r="M239" s="7"/>
      <c r="N239" s="7"/>
      <c r="O239" s="7"/>
      <c r="P239" s="7"/>
      <c r="Q239" s="7"/>
      <c r="R239" s="7"/>
      <c r="S239" s="7"/>
      <c r="T239" s="7"/>
      <c r="U239" s="7"/>
      <c r="V239" s="7"/>
      <c r="W239" s="7"/>
      <c r="X239" s="7"/>
      <c r="Y239" s="7"/>
      <c r="Z239" s="7"/>
      <c r="AA239" s="7"/>
    </row>
    <row r="240" spans="1:27" ht="30" customHeight="1">
      <c r="A240" s="7"/>
      <c r="B240" s="7"/>
      <c r="C240" s="10"/>
      <c r="D240" s="10"/>
      <c r="E240" s="3"/>
      <c r="F240" s="10"/>
      <c r="G240" s="10"/>
      <c r="H240" s="10"/>
      <c r="I240" s="10"/>
      <c r="J240" s="10"/>
      <c r="K240" s="10"/>
      <c r="L240" s="17"/>
      <c r="M240" s="7"/>
      <c r="N240" s="7"/>
      <c r="O240" s="7"/>
      <c r="P240" s="7"/>
      <c r="Q240" s="7"/>
      <c r="R240" s="7"/>
      <c r="S240" s="7"/>
      <c r="T240" s="7"/>
      <c r="U240" s="7"/>
      <c r="V240" s="7"/>
      <c r="W240" s="7"/>
      <c r="X240" s="7"/>
      <c r="Y240" s="7"/>
      <c r="Z240" s="7"/>
      <c r="AA240" s="7"/>
    </row>
    <row r="241" spans="1:27" ht="30" customHeight="1">
      <c r="A241" s="7"/>
      <c r="B241" s="7"/>
      <c r="C241" s="10"/>
      <c r="D241" s="10"/>
      <c r="E241" s="3"/>
      <c r="F241" s="10"/>
      <c r="G241" s="10"/>
      <c r="H241" s="10"/>
      <c r="I241" s="10"/>
      <c r="J241" s="10"/>
      <c r="K241" s="10"/>
      <c r="L241" s="17"/>
      <c r="M241" s="7"/>
      <c r="N241" s="7"/>
      <c r="O241" s="7"/>
      <c r="P241" s="7"/>
      <c r="Q241" s="7"/>
      <c r="R241" s="7"/>
      <c r="S241" s="7"/>
      <c r="T241" s="7"/>
      <c r="U241" s="7"/>
      <c r="V241" s="7"/>
      <c r="W241" s="7"/>
      <c r="X241" s="7"/>
      <c r="Y241" s="7"/>
      <c r="Z241" s="7"/>
      <c r="AA241" s="7"/>
    </row>
    <row r="242" spans="1:27" ht="30" customHeight="1">
      <c r="A242" s="7"/>
      <c r="B242" s="7"/>
      <c r="C242" s="10"/>
      <c r="D242" s="10"/>
      <c r="E242" s="3"/>
      <c r="F242" s="10"/>
      <c r="G242" s="10"/>
      <c r="H242" s="10"/>
      <c r="I242" s="10"/>
      <c r="J242" s="10"/>
      <c r="K242" s="10"/>
      <c r="L242" s="17"/>
      <c r="M242" s="7"/>
      <c r="N242" s="7"/>
      <c r="O242" s="7"/>
      <c r="P242" s="7"/>
      <c r="Q242" s="7"/>
      <c r="R242" s="7"/>
      <c r="S242" s="7"/>
      <c r="T242" s="7"/>
      <c r="U242" s="7"/>
      <c r="V242" s="7"/>
      <c r="W242" s="7"/>
      <c r="X242" s="7"/>
      <c r="Y242" s="7"/>
      <c r="Z242" s="7"/>
      <c r="AA242" s="7"/>
    </row>
    <row r="243" spans="1:27" ht="30" customHeight="1">
      <c r="A243" s="7"/>
      <c r="B243" s="7"/>
      <c r="C243" s="10"/>
      <c r="D243" s="10"/>
      <c r="E243" s="3"/>
      <c r="F243" s="10"/>
      <c r="G243" s="10"/>
      <c r="H243" s="10"/>
      <c r="I243" s="10"/>
      <c r="J243" s="10"/>
      <c r="K243" s="10"/>
      <c r="L243" s="17"/>
      <c r="M243" s="7"/>
      <c r="N243" s="7"/>
      <c r="O243" s="7"/>
      <c r="P243" s="7"/>
      <c r="Q243" s="7"/>
      <c r="R243" s="7"/>
      <c r="S243" s="7"/>
      <c r="T243" s="7"/>
      <c r="U243" s="7"/>
      <c r="V243" s="7"/>
      <c r="W243" s="7"/>
      <c r="X243" s="7"/>
      <c r="Y243" s="7"/>
      <c r="Z243" s="7"/>
      <c r="AA243" s="7"/>
    </row>
    <row r="244" spans="1:27" ht="30" customHeight="1">
      <c r="A244" s="7"/>
      <c r="B244" s="7"/>
      <c r="C244" s="10"/>
      <c r="D244" s="10"/>
      <c r="E244" s="3"/>
      <c r="F244" s="10"/>
      <c r="G244" s="10"/>
      <c r="H244" s="10"/>
      <c r="I244" s="10"/>
      <c r="J244" s="10"/>
      <c r="K244" s="10"/>
      <c r="L244" s="17"/>
      <c r="M244" s="7"/>
      <c r="N244" s="7"/>
      <c r="O244" s="7"/>
      <c r="P244" s="7"/>
      <c r="Q244" s="7"/>
      <c r="R244" s="7"/>
      <c r="S244" s="7"/>
      <c r="T244" s="7"/>
      <c r="U244" s="7"/>
      <c r="V244" s="7"/>
      <c r="W244" s="7"/>
      <c r="X244" s="7"/>
      <c r="Y244" s="7"/>
      <c r="Z244" s="7"/>
      <c r="AA244" s="7"/>
    </row>
    <row r="245" spans="1:27" ht="30" customHeight="1">
      <c r="A245" s="7"/>
      <c r="B245" s="7"/>
      <c r="C245" s="10"/>
      <c r="D245" s="10"/>
      <c r="E245" s="3"/>
      <c r="F245" s="10"/>
      <c r="G245" s="10"/>
      <c r="H245" s="10"/>
      <c r="I245" s="10"/>
      <c r="J245" s="10"/>
      <c r="K245" s="10"/>
      <c r="L245" s="17"/>
      <c r="M245" s="7"/>
      <c r="N245" s="7"/>
      <c r="O245" s="7"/>
      <c r="P245" s="7"/>
      <c r="Q245" s="7"/>
      <c r="R245" s="7"/>
      <c r="S245" s="7"/>
      <c r="T245" s="7"/>
      <c r="U245" s="7"/>
      <c r="V245" s="7"/>
      <c r="W245" s="7"/>
      <c r="X245" s="7"/>
      <c r="Y245" s="7"/>
      <c r="Z245" s="7"/>
      <c r="AA245" s="7"/>
    </row>
    <row r="246" spans="1:27" ht="30" customHeight="1">
      <c r="A246" s="7"/>
      <c r="B246" s="7"/>
      <c r="C246" s="10"/>
      <c r="D246" s="10"/>
      <c r="E246" s="3"/>
      <c r="F246" s="10"/>
      <c r="G246" s="10"/>
      <c r="H246" s="10"/>
      <c r="I246" s="10"/>
      <c r="J246" s="10"/>
      <c r="K246" s="10"/>
      <c r="L246" s="17"/>
      <c r="M246" s="7"/>
      <c r="N246" s="7"/>
      <c r="O246" s="7"/>
      <c r="P246" s="7"/>
      <c r="Q246" s="7"/>
      <c r="R246" s="7"/>
      <c r="S246" s="7"/>
      <c r="T246" s="7"/>
      <c r="U246" s="7"/>
      <c r="V246" s="7"/>
      <c r="W246" s="7"/>
      <c r="X246" s="7"/>
      <c r="Y246" s="7"/>
      <c r="Z246" s="7"/>
      <c r="AA246" s="7"/>
    </row>
    <row r="247" spans="1:27" ht="30" customHeight="1">
      <c r="A247" s="7"/>
      <c r="B247" s="7"/>
      <c r="C247" s="10"/>
      <c r="D247" s="10"/>
      <c r="E247" s="3"/>
      <c r="F247" s="10"/>
      <c r="G247" s="10"/>
      <c r="H247" s="10"/>
      <c r="I247" s="10"/>
      <c r="J247" s="10"/>
      <c r="K247" s="10"/>
      <c r="L247" s="17"/>
      <c r="M247" s="7"/>
      <c r="N247" s="7"/>
      <c r="O247" s="7"/>
      <c r="P247" s="7"/>
      <c r="Q247" s="7"/>
      <c r="R247" s="7"/>
      <c r="S247" s="7"/>
      <c r="T247" s="7"/>
      <c r="U247" s="7"/>
      <c r="V247" s="7"/>
      <c r="W247" s="7"/>
      <c r="X247" s="7"/>
      <c r="Y247" s="7"/>
      <c r="Z247" s="7"/>
      <c r="AA247" s="7"/>
    </row>
    <row r="248" spans="1:27" ht="30" customHeight="1">
      <c r="A248" s="7"/>
      <c r="B248" s="7"/>
      <c r="C248" s="10"/>
      <c r="D248" s="10"/>
      <c r="E248" s="3"/>
      <c r="F248" s="10"/>
      <c r="G248" s="10"/>
      <c r="H248" s="10"/>
      <c r="I248" s="10"/>
      <c r="J248" s="10"/>
      <c r="K248" s="10"/>
      <c r="L248" s="17"/>
      <c r="M248" s="7"/>
      <c r="N248" s="7"/>
      <c r="O248" s="7"/>
      <c r="P248" s="7"/>
      <c r="Q248" s="7"/>
      <c r="R248" s="7"/>
      <c r="S248" s="7"/>
      <c r="T248" s="7"/>
      <c r="U248" s="7"/>
      <c r="V248" s="7"/>
      <c r="W248" s="7"/>
      <c r="X248" s="7"/>
      <c r="Y248" s="7"/>
      <c r="Z248" s="7"/>
      <c r="AA248" s="7"/>
    </row>
    <row r="249" spans="1:27" ht="30" customHeight="1">
      <c r="A249" s="7"/>
      <c r="B249" s="7"/>
      <c r="C249" s="10"/>
      <c r="D249" s="10"/>
      <c r="E249" s="3"/>
      <c r="F249" s="10"/>
      <c r="G249" s="10"/>
      <c r="H249" s="10"/>
      <c r="I249" s="10"/>
      <c r="J249" s="10"/>
      <c r="K249" s="10"/>
      <c r="L249" s="17"/>
      <c r="M249" s="7"/>
      <c r="N249" s="7"/>
      <c r="O249" s="7"/>
      <c r="P249" s="7"/>
      <c r="Q249" s="7"/>
      <c r="R249" s="7"/>
      <c r="S249" s="7"/>
      <c r="T249" s="7"/>
      <c r="U249" s="7"/>
      <c r="V249" s="7"/>
      <c r="W249" s="7"/>
      <c r="X249" s="7"/>
      <c r="Y249" s="7"/>
      <c r="Z249" s="7"/>
      <c r="AA249" s="7"/>
    </row>
    <row r="250" spans="1:27" ht="30" customHeight="1">
      <c r="A250" s="7"/>
      <c r="B250" s="7"/>
      <c r="C250" s="10"/>
      <c r="D250" s="10"/>
      <c r="E250" s="3"/>
      <c r="F250" s="10"/>
      <c r="G250" s="10"/>
      <c r="H250" s="10"/>
      <c r="I250" s="10"/>
      <c r="J250" s="10"/>
      <c r="K250" s="10"/>
      <c r="L250" s="17"/>
      <c r="M250" s="7"/>
      <c r="N250" s="7"/>
      <c r="O250" s="7"/>
      <c r="P250" s="7"/>
      <c r="Q250" s="7"/>
      <c r="R250" s="7"/>
      <c r="S250" s="7"/>
      <c r="T250" s="7"/>
      <c r="U250" s="7"/>
      <c r="V250" s="7"/>
      <c r="W250" s="7"/>
      <c r="X250" s="7"/>
      <c r="Y250" s="7"/>
      <c r="Z250" s="7"/>
      <c r="AA250" s="7"/>
    </row>
    <row r="251" spans="1:27" ht="30" customHeight="1">
      <c r="A251" s="7"/>
      <c r="B251" s="7"/>
      <c r="C251" s="10"/>
      <c r="D251" s="10"/>
      <c r="E251" s="3"/>
      <c r="F251" s="10"/>
      <c r="G251" s="10"/>
      <c r="H251" s="10"/>
      <c r="I251" s="10"/>
      <c r="J251" s="10"/>
      <c r="K251" s="10"/>
      <c r="L251" s="17"/>
      <c r="M251" s="7"/>
      <c r="N251" s="7"/>
      <c r="O251" s="7"/>
      <c r="P251" s="7"/>
      <c r="Q251" s="7"/>
      <c r="R251" s="7"/>
      <c r="S251" s="7"/>
      <c r="T251" s="7"/>
      <c r="U251" s="7"/>
      <c r="V251" s="7"/>
      <c r="W251" s="7"/>
      <c r="X251" s="7"/>
      <c r="Y251" s="7"/>
      <c r="Z251" s="7"/>
      <c r="AA251" s="7"/>
    </row>
    <row r="252" spans="1:27" ht="30" customHeight="1">
      <c r="A252" s="7"/>
      <c r="B252" s="7"/>
      <c r="C252" s="10"/>
      <c r="D252" s="10"/>
      <c r="E252" s="3"/>
      <c r="F252" s="10"/>
      <c r="G252" s="10"/>
      <c r="H252" s="10"/>
      <c r="I252" s="10"/>
      <c r="J252" s="10"/>
      <c r="K252" s="10"/>
      <c r="L252" s="17"/>
      <c r="M252" s="7"/>
      <c r="N252" s="7"/>
      <c r="O252" s="7"/>
      <c r="P252" s="7"/>
      <c r="Q252" s="7"/>
      <c r="R252" s="7"/>
      <c r="S252" s="7"/>
      <c r="T252" s="7"/>
      <c r="U252" s="7"/>
      <c r="V252" s="7"/>
      <c r="W252" s="7"/>
      <c r="X252" s="7"/>
      <c r="Y252" s="7"/>
      <c r="Z252" s="7"/>
      <c r="AA252" s="7"/>
    </row>
    <row r="253" spans="1:27" ht="30" customHeight="1">
      <c r="A253" s="7"/>
      <c r="B253" s="7"/>
      <c r="C253" s="10"/>
      <c r="D253" s="10"/>
      <c r="E253" s="3"/>
      <c r="F253" s="10"/>
      <c r="G253" s="10"/>
      <c r="H253" s="10"/>
      <c r="I253" s="10"/>
      <c r="J253" s="10"/>
      <c r="K253" s="10"/>
      <c r="L253" s="17"/>
      <c r="M253" s="7"/>
      <c r="N253" s="7"/>
      <c r="O253" s="7"/>
      <c r="P253" s="7"/>
      <c r="Q253" s="7"/>
      <c r="R253" s="7"/>
      <c r="S253" s="7"/>
      <c r="T253" s="7"/>
      <c r="U253" s="7"/>
      <c r="V253" s="7"/>
      <c r="W253" s="7"/>
      <c r="X253" s="7"/>
      <c r="Y253" s="7"/>
      <c r="Z253" s="7"/>
      <c r="AA253" s="7"/>
    </row>
    <row r="254" spans="1:27" ht="30" customHeight="1">
      <c r="A254" s="7"/>
      <c r="B254" s="7"/>
      <c r="C254" s="10"/>
      <c r="D254" s="10"/>
      <c r="E254" s="3"/>
      <c r="F254" s="10"/>
      <c r="G254" s="10"/>
      <c r="H254" s="10"/>
      <c r="I254" s="10"/>
      <c r="J254" s="10"/>
      <c r="K254" s="10"/>
      <c r="L254" s="17"/>
      <c r="M254" s="7"/>
      <c r="N254" s="7"/>
      <c r="O254" s="7"/>
      <c r="P254" s="7"/>
      <c r="Q254" s="7"/>
      <c r="R254" s="7"/>
      <c r="S254" s="7"/>
      <c r="T254" s="7"/>
      <c r="U254" s="7"/>
      <c r="V254" s="7"/>
      <c r="W254" s="7"/>
      <c r="X254" s="7"/>
      <c r="Y254" s="7"/>
      <c r="Z254" s="7"/>
      <c r="AA254" s="7"/>
    </row>
    <row r="255" spans="1:27" ht="30" customHeight="1">
      <c r="A255" s="7"/>
      <c r="B255" s="7"/>
      <c r="C255" s="10"/>
      <c r="D255" s="10"/>
      <c r="E255" s="3"/>
      <c r="F255" s="10"/>
      <c r="G255" s="10"/>
      <c r="H255" s="10"/>
      <c r="I255" s="10"/>
      <c r="J255" s="10"/>
      <c r="K255" s="10"/>
      <c r="L255" s="17"/>
      <c r="M255" s="7"/>
      <c r="N255" s="7"/>
      <c r="O255" s="7"/>
      <c r="P255" s="7"/>
      <c r="Q255" s="7"/>
      <c r="R255" s="7"/>
      <c r="S255" s="7"/>
      <c r="T255" s="7"/>
      <c r="U255" s="7"/>
      <c r="V255" s="7"/>
      <c r="W255" s="7"/>
      <c r="X255" s="7"/>
      <c r="Y255" s="7"/>
      <c r="Z255" s="7"/>
      <c r="AA255" s="7"/>
    </row>
    <row r="256" spans="1:27" ht="30" customHeight="1">
      <c r="A256" s="7"/>
      <c r="B256" s="7"/>
      <c r="C256" s="10"/>
      <c r="D256" s="10"/>
      <c r="E256" s="3"/>
      <c r="F256" s="10"/>
      <c r="G256" s="10"/>
      <c r="H256" s="10"/>
      <c r="I256" s="10"/>
      <c r="J256" s="10"/>
      <c r="K256" s="10"/>
      <c r="L256" s="17"/>
      <c r="M256" s="7"/>
      <c r="N256" s="7"/>
      <c r="O256" s="7"/>
      <c r="P256" s="7"/>
      <c r="Q256" s="7"/>
      <c r="R256" s="7"/>
      <c r="S256" s="7"/>
      <c r="T256" s="7"/>
      <c r="U256" s="7"/>
      <c r="V256" s="7"/>
      <c r="W256" s="7"/>
      <c r="X256" s="7"/>
      <c r="Y256" s="7"/>
      <c r="Z256" s="7"/>
      <c r="AA256" s="7"/>
    </row>
    <row r="257" spans="1:27" ht="30" customHeight="1">
      <c r="A257" s="7"/>
      <c r="B257" s="7"/>
      <c r="C257" s="10"/>
      <c r="D257" s="10"/>
      <c r="E257" s="3"/>
      <c r="F257" s="10"/>
      <c r="G257" s="10"/>
      <c r="H257" s="10"/>
      <c r="I257" s="10"/>
      <c r="J257" s="10"/>
      <c r="K257" s="10"/>
      <c r="L257" s="17"/>
      <c r="M257" s="7"/>
      <c r="N257" s="7"/>
      <c r="O257" s="7"/>
      <c r="P257" s="7"/>
      <c r="Q257" s="7"/>
      <c r="R257" s="7"/>
      <c r="S257" s="7"/>
      <c r="T257" s="7"/>
      <c r="U257" s="7"/>
      <c r="V257" s="7"/>
      <c r="W257" s="7"/>
      <c r="X257" s="7"/>
      <c r="Y257" s="7"/>
      <c r="Z257" s="7"/>
      <c r="AA257" s="7"/>
    </row>
    <row r="258" spans="1:27" ht="30" customHeight="1">
      <c r="A258" s="7"/>
      <c r="B258" s="7"/>
      <c r="C258" s="10"/>
      <c r="D258" s="10"/>
      <c r="E258" s="3"/>
      <c r="F258" s="10"/>
      <c r="G258" s="10"/>
      <c r="H258" s="10"/>
      <c r="I258" s="10"/>
      <c r="J258" s="10"/>
      <c r="K258" s="10"/>
      <c r="L258" s="17"/>
      <c r="M258" s="7"/>
      <c r="N258" s="7"/>
      <c r="O258" s="7"/>
      <c r="P258" s="7"/>
      <c r="Q258" s="7"/>
      <c r="R258" s="7"/>
      <c r="S258" s="7"/>
      <c r="T258" s="7"/>
      <c r="U258" s="7"/>
      <c r="V258" s="7"/>
      <c r="W258" s="7"/>
      <c r="X258" s="7"/>
      <c r="Y258" s="7"/>
      <c r="Z258" s="7"/>
      <c r="AA258" s="7"/>
    </row>
    <row r="259" spans="1:27" ht="30" customHeight="1">
      <c r="A259" s="7"/>
      <c r="B259" s="7"/>
      <c r="C259" s="10"/>
      <c r="D259" s="10"/>
      <c r="E259" s="3"/>
      <c r="F259" s="10"/>
      <c r="G259" s="10"/>
      <c r="H259" s="10"/>
      <c r="I259" s="10"/>
      <c r="J259" s="10"/>
      <c r="K259" s="10"/>
      <c r="L259" s="17"/>
      <c r="M259" s="7"/>
      <c r="N259" s="7"/>
      <c r="O259" s="7"/>
      <c r="P259" s="7"/>
      <c r="Q259" s="7"/>
      <c r="R259" s="7"/>
      <c r="S259" s="7"/>
      <c r="T259" s="7"/>
      <c r="U259" s="7"/>
      <c r="V259" s="7"/>
      <c r="W259" s="7"/>
      <c r="X259" s="7"/>
      <c r="Y259" s="7"/>
      <c r="Z259" s="7"/>
      <c r="AA259" s="7"/>
    </row>
    <row r="260" spans="1:27" ht="30" customHeight="1">
      <c r="A260" s="7"/>
      <c r="B260" s="7"/>
      <c r="C260" s="10"/>
      <c r="D260" s="10"/>
      <c r="E260" s="3"/>
      <c r="F260" s="10"/>
      <c r="G260" s="10"/>
      <c r="H260" s="10"/>
      <c r="I260" s="10"/>
      <c r="J260" s="10"/>
      <c r="K260" s="10"/>
      <c r="L260" s="17"/>
      <c r="M260" s="7"/>
      <c r="N260" s="7"/>
      <c r="O260" s="7"/>
      <c r="P260" s="7"/>
      <c r="Q260" s="7"/>
      <c r="R260" s="7"/>
      <c r="S260" s="7"/>
      <c r="T260" s="7"/>
      <c r="U260" s="7"/>
      <c r="V260" s="7"/>
      <c r="W260" s="7"/>
      <c r="X260" s="7"/>
      <c r="Y260" s="7"/>
      <c r="Z260" s="7"/>
      <c r="AA260" s="7"/>
    </row>
    <row r="261" spans="1:27" ht="30" customHeight="1">
      <c r="A261" s="7"/>
      <c r="B261" s="7"/>
      <c r="C261" s="10"/>
      <c r="D261" s="10"/>
      <c r="E261" s="3"/>
      <c r="F261" s="10"/>
      <c r="G261" s="10"/>
      <c r="H261" s="10"/>
      <c r="I261" s="10"/>
      <c r="J261" s="10"/>
      <c r="K261" s="10"/>
      <c r="L261" s="17"/>
      <c r="M261" s="7"/>
      <c r="N261" s="7"/>
      <c r="O261" s="7"/>
      <c r="P261" s="7"/>
      <c r="Q261" s="7"/>
      <c r="R261" s="7"/>
      <c r="S261" s="7"/>
      <c r="T261" s="7"/>
      <c r="U261" s="7"/>
      <c r="V261" s="7"/>
      <c r="W261" s="7"/>
      <c r="X261" s="7"/>
      <c r="Y261" s="7"/>
      <c r="Z261" s="7"/>
      <c r="AA261" s="7"/>
    </row>
    <row r="262" spans="1:27" ht="30" customHeight="1">
      <c r="A262" s="7"/>
      <c r="B262" s="7"/>
      <c r="C262" s="10"/>
      <c r="D262" s="10"/>
      <c r="E262" s="3"/>
      <c r="F262" s="10"/>
      <c r="G262" s="10"/>
      <c r="H262" s="10"/>
      <c r="I262" s="10"/>
      <c r="J262" s="10"/>
      <c r="K262" s="10"/>
      <c r="L262" s="17"/>
      <c r="M262" s="7"/>
      <c r="N262" s="7"/>
      <c r="O262" s="7"/>
      <c r="P262" s="7"/>
      <c r="Q262" s="7"/>
      <c r="R262" s="7"/>
      <c r="S262" s="7"/>
      <c r="T262" s="7"/>
      <c r="U262" s="7"/>
      <c r="V262" s="7"/>
      <c r="W262" s="7"/>
      <c r="X262" s="7"/>
      <c r="Y262" s="7"/>
      <c r="Z262" s="7"/>
      <c r="AA262" s="7"/>
    </row>
    <row r="263" spans="1:27" ht="30" customHeight="1">
      <c r="A263" s="7"/>
      <c r="B263" s="7"/>
      <c r="C263" s="10"/>
      <c r="D263" s="10"/>
      <c r="E263" s="3"/>
      <c r="F263" s="10"/>
      <c r="G263" s="10"/>
      <c r="H263" s="10"/>
      <c r="I263" s="10"/>
      <c r="J263" s="10"/>
      <c r="K263" s="10"/>
      <c r="L263" s="17"/>
      <c r="M263" s="7"/>
      <c r="N263" s="7"/>
      <c r="O263" s="7"/>
      <c r="P263" s="7"/>
      <c r="Q263" s="7"/>
      <c r="R263" s="7"/>
      <c r="S263" s="7"/>
      <c r="T263" s="7"/>
      <c r="U263" s="7"/>
      <c r="V263" s="7"/>
      <c r="W263" s="7"/>
      <c r="X263" s="7"/>
      <c r="Y263" s="7"/>
      <c r="Z263" s="7"/>
      <c r="AA263" s="7"/>
    </row>
    <row r="264" spans="1:27" ht="30" customHeight="1">
      <c r="A264" s="7"/>
      <c r="B264" s="7"/>
      <c r="C264" s="10"/>
      <c r="D264" s="10"/>
      <c r="E264" s="3"/>
      <c r="F264" s="10"/>
      <c r="G264" s="10"/>
      <c r="H264" s="10"/>
      <c r="I264" s="10"/>
      <c r="J264" s="10"/>
      <c r="K264" s="10"/>
      <c r="L264" s="17"/>
      <c r="M264" s="7"/>
      <c r="N264" s="7"/>
      <c r="O264" s="7"/>
      <c r="P264" s="7"/>
      <c r="Q264" s="7"/>
      <c r="R264" s="7"/>
      <c r="S264" s="7"/>
      <c r="T264" s="7"/>
      <c r="U264" s="7"/>
      <c r="V264" s="7"/>
      <c r="W264" s="7"/>
      <c r="X264" s="7"/>
      <c r="Y264" s="7"/>
      <c r="Z264" s="7"/>
      <c r="AA264" s="7"/>
    </row>
    <row r="265" spans="1:27" ht="30" customHeight="1">
      <c r="A265" s="7"/>
      <c r="B265" s="7"/>
      <c r="C265" s="10"/>
      <c r="D265" s="10"/>
      <c r="E265" s="3"/>
      <c r="F265" s="10"/>
      <c r="G265" s="10"/>
      <c r="H265" s="10"/>
      <c r="I265" s="10"/>
      <c r="J265" s="10"/>
      <c r="K265" s="10"/>
      <c r="L265" s="17"/>
      <c r="M265" s="7"/>
      <c r="N265" s="7"/>
      <c r="O265" s="7"/>
      <c r="P265" s="7"/>
      <c r="Q265" s="7"/>
      <c r="R265" s="7"/>
      <c r="S265" s="7"/>
      <c r="T265" s="7"/>
      <c r="U265" s="7"/>
      <c r="V265" s="7"/>
      <c r="W265" s="7"/>
      <c r="X265" s="7"/>
      <c r="Y265" s="7"/>
      <c r="Z265" s="7"/>
      <c r="AA265" s="7"/>
    </row>
    <row r="266" spans="1:27" ht="30" customHeight="1">
      <c r="A266" s="7"/>
      <c r="B266" s="7"/>
      <c r="C266" s="10"/>
      <c r="D266" s="10"/>
      <c r="E266" s="3"/>
      <c r="F266" s="10"/>
      <c r="G266" s="10"/>
      <c r="H266" s="10"/>
      <c r="I266" s="10"/>
      <c r="J266" s="10"/>
      <c r="K266" s="10"/>
      <c r="L266" s="17"/>
      <c r="M266" s="7"/>
      <c r="N266" s="7"/>
      <c r="O266" s="7"/>
      <c r="P266" s="7"/>
      <c r="Q266" s="7"/>
      <c r="R266" s="7"/>
      <c r="S266" s="7"/>
      <c r="T266" s="7"/>
      <c r="U266" s="7"/>
      <c r="V266" s="7"/>
      <c r="W266" s="7"/>
      <c r="X266" s="7"/>
      <c r="Y266" s="7"/>
      <c r="Z266" s="7"/>
      <c r="AA266" s="7"/>
    </row>
    <row r="267" spans="1:27" ht="30" customHeight="1">
      <c r="A267" s="7"/>
      <c r="B267" s="7"/>
      <c r="C267" s="10"/>
      <c r="D267" s="10"/>
      <c r="E267" s="3"/>
      <c r="F267" s="10"/>
      <c r="G267" s="10"/>
      <c r="H267" s="10"/>
      <c r="I267" s="10"/>
      <c r="J267" s="10"/>
      <c r="K267" s="10"/>
      <c r="L267" s="17"/>
      <c r="M267" s="7"/>
      <c r="N267" s="7"/>
      <c r="O267" s="7"/>
      <c r="P267" s="7"/>
      <c r="Q267" s="7"/>
      <c r="R267" s="7"/>
      <c r="S267" s="7"/>
      <c r="T267" s="7"/>
      <c r="U267" s="7"/>
      <c r="V267" s="7"/>
      <c r="W267" s="7"/>
      <c r="X267" s="7"/>
      <c r="Y267" s="7"/>
      <c r="Z267" s="7"/>
      <c r="AA267" s="7"/>
    </row>
    <row r="268" spans="1:27" ht="30" customHeight="1">
      <c r="A268" s="7"/>
      <c r="B268" s="7"/>
      <c r="C268" s="10"/>
      <c r="D268" s="10"/>
      <c r="E268" s="3"/>
      <c r="F268" s="10"/>
      <c r="G268" s="10"/>
      <c r="H268" s="10"/>
      <c r="I268" s="10"/>
      <c r="J268" s="10"/>
      <c r="K268" s="10"/>
      <c r="L268" s="17"/>
      <c r="M268" s="7"/>
      <c r="N268" s="7"/>
      <c r="O268" s="7"/>
      <c r="P268" s="7"/>
      <c r="Q268" s="7"/>
      <c r="R268" s="7"/>
      <c r="S268" s="7"/>
      <c r="T268" s="7"/>
      <c r="U268" s="7"/>
      <c r="V268" s="7"/>
      <c r="W268" s="7"/>
      <c r="X268" s="7"/>
      <c r="Y268" s="7"/>
      <c r="Z268" s="7"/>
      <c r="AA268" s="7"/>
    </row>
    <row r="269" spans="1:27" ht="30" customHeight="1">
      <c r="A269" s="7"/>
      <c r="B269" s="7"/>
      <c r="C269" s="10"/>
      <c r="D269" s="10"/>
      <c r="E269" s="3"/>
      <c r="F269" s="10"/>
      <c r="G269" s="10"/>
      <c r="H269" s="10"/>
      <c r="I269" s="10"/>
      <c r="J269" s="10"/>
      <c r="K269" s="10"/>
      <c r="L269" s="17"/>
      <c r="M269" s="7"/>
      <c r="N269" s="7"/>
      <c r="O269" s="7"/>
      <c r="P269" s="7"/>
      <c r="Q269" s="7"/>
      <c r="R269" s="7"/>
      <c r="S269" s="7"/>
      <c r="T269" s="7"/>
      <c r="U269" s="7"/>
      <c r="V269" s="7"/>
      <c r="W269" s="7"/>
      <c r="X269" s="7"/>
      <c r="Y269" s="7"/>
      <c r="Z269" s="7"/>
      <c r="AA269" s="7"/>
    </row>
    <row r="270" spans="1:27" ht="30" customHeight="1">
      <c r="A270" s="7"/>
      <c r="B270" s="7"/>
      <c r="C270" s="10"/>
      <c r="D270" s="10"/>
      <c r="E270" s="3"/>
      <c r="F270" s="10"/>
      <c r="G270" s="10"/>
      <c r="H270" s="10"/>
      <c r="I270" s="10"/>
      <c r="J270" s="10"/>
      <c r="K270" s="10"/>
      <c r="L270" s="17"/>
      <c r="M270" s="7"/>
      <c r="N270" s="7"/>
      <c r="O270" s="7"/>
      <c r="P270" s="7"/>
      <c r="Q270" s="7"/>
      <c r="R270" s="7"/>
      <c r="S270" s="7"/>
      <c r="T270" s="7"/>
      <c r="U270" s="7"/>
      <c r="V270" s="7"/>
      <c r="W270" s="7"/>
      <c r="X270" s="7"/>
      <c r="Y270" s="7"/>
      <c r="Z270" s="7"/>
      <c r="AA270" s="7"/>
    </row>
    <row r="271" spans="1:27" ht="30" customHeight="1">
      <c r="A271" s="7"/>
      <c r="B271" s="7"/>
      <c r="C271" s="10"/>
      <c r="D271" s="10"/>
      <c r="E271" s="3"/>
      <c r="F271" s="10"/>
      <c r="G271" s="10"/>
      <c r="H271" s="10"/>
      <c r="I271" s="10"/>
      <c r="J271" s="10"/>
      <c r="K271" s="10"/>
      <c r="L271" s="17"/>
      <c r="M271" s="7"/>
      <c r="N271" s="7"/>
      <c r="O271" s="7"/>
      <c r="P271" s="7"/>
      <c r="Q271" s="7"/>
      <c r="R271" s="7"/>
      <c r="S271" s="7"/>
      <c r="T271" s="7"/>
      <c r="U271" s="7"/>
      <c r="V271" s="7"/>
      <c r="W271" s="7"/>
      <c r="X271" s="7"/>
      <c r="Y271" s="7"/>
      <c r="Z271" s="7"/>
      <c r="AA271" s="7"/>
    </row>
    <row r="272" spans="1:27" ht="30" customHeight="1">
      <c r="A272" s="7"/>
      <c r="B272" s="7"/>
      <c r="C272" s="10"/>
      <c r="D272" s="10"/>
      <c r="E272" s="3"/>
      <c r="F272" s="10"/>
      <c r="G272" s="10"/>
      <c r="H272" s="10"/>
      <c r="I272" s="10"/>
      <c r="J272" s="10"/>
      <c r="K272" s="10"/>
      <c r="L272" s="17"/>
      <c r="M272" s="7"/>
      <c r="N272" s="7"/>
      <c r="O272" s="7"/>
      <c r="P272" s="7"/>
      <c r="Q272" s="7"/>
      <c r="R272" s="7"/>
      <c r="S272" s="7"/>
      <c r="T272" s="7"/>
      <c r="U272" s="7"/>
      <c r="V272" s="7"/>
      <c r="W272" s="7"/>
      <c r="X272" s="7"/>
      <c r="Y272" s="7"/>
      <c r="Z272" s="7"/>
      <c r="AA272" s="7"/>
    </row>
    <row r="273" spans="1:27" ht="30" customHeight="1">
      <c r="A273" s="7"/>
      <c r="B273" s="7"/>
      <c r="C273" s="10"/>
      <c r="D273" s="10"/>
      <c r="E273" s="3"/>
      <c r="F273" s="10"/>
      <c r="G273" s="10"/>
      <c r="H273" s="10"/>
      <c r="I273" s="10"/>
      <c r="J273" s="10"/>
      <c r="K273" s="10"/>
      <c r="L273" s="17"/>
      <c r="M273" s="7"/>
      <c r="N273" s="7"/>
      <c r="O273" s="7"/>
      <c r="P273" s="7"/>
      <c r="Q273" s="7"/>
      <c r="R273" s="7"/>
      <c r="S273" s="7"/>
      <c r="T273" s="7"/>
      <c r="U273" s="7"/>
      <c r="V273" s="7"/>
      <c r="W273" s="7"/>
      <c r="X273" s="7"/>
      <c r="Y273" s="7"/>
      <c r="Z273" s="7"/>
      <c r="AA273" s="7"/>
    </row>
    <row r="274" spans="1:27" ht="30" customHeight="1">
      <c r="A274" s="7"/>
      <c r="B274" s="7"/>
      <c r="C274" s="10"/>
      <c r="D274" s="10"/>
      <c r="E274" s="3"/>
      <c r="F274" s="10"/>
      <c r="G274" s="10"/>
      <c r="H274" s="10"/>
      <c r="I274" s="10"/>
      <c r="J274" s="10"/>
      <c r="K274" s="10"/>
      <c r="L274" s="17"/>
      <c r="M274" s="7"/>
      <c r="N274" s="7"/>
      <c r="O274" s="7"/>
      <c r="P274" s="7"/>
      <c r="Q274" s="7"/>
      <c r="R274" s="7"/>
      <c r="S274" s="7"/>
      <c r="T274" s="7"/>
      <c r="U274" s="7"/>
      <c r="V274" s="7"/>
      <c r="W274" s="7"/>
      <c r="X274" s="7"/>
      <c r="Y274" s="7"/>
      <c r="Z274" s="7"/>
      <c r="AA274" s="7"/>
    </row>
    <row r="275" spans="1:27" ht="30" customHeight="1">
      <c r="A275" s="7"/>
      <c r="B275" s="7"/>
      <c r="C275" s="10"/>
      <c r="D275" s="10"/>
      <c r="E275" s="3"/>
      <c r="F275" s="10"/>
      <c r="G275" s="10"/>
      <c r="H275" s="10"/>
      <c r="I275" s="10"/>
      <c r="J275" s="10"/>
      <c r="K275" s="10"/>
      <c r="L275" s="17"/>
      <c r="M275" s="7"/>
      <c r="N275" s="7"/>
      <c r="O275" s="7"/>
      <c r="P275" s="7"/>
      <c r="Q275" s="7"/>
      <c r="R275" s="7"/>
      <c r="S275" s="7"/>
      <c r="T275" s="7"/>
      <c r="U275" s="7"/>
      <c r="V275" s="7"/>
      <c r="W275" s="7"/>
      <c r="X275" s="7"/>
      <c r="Y275" s="7"/>
      <c r="Z275" s="7"/>
      <c r="AA275" s="7"/>
    </row>
    <row r="276" spans="1:27" ht="30" customHeight="1">
      <c r="A276" s="7"/>
      <c r="B276" s="7"/>
      <c r="C276" s="10"/>
      <c r="D276" s="10"/>
      <c r="E276" s="3"/>
      <c r="F276" s="10"/>
      <c r="G276" s="10"/>
      <c r="H276" s="10"/>
      <c r="I276" s="10"/>
      <c r="J276" s="10"/>
      <c r="K276" s="10"/>
      <c r="L276" s="17"/>
      <c r="M276" s="7"/>
      <c r="N276" s="7"/>
      <c r="O276" s="7"/>
      <c r="P276" s="7"/>
      <c r="Q276" s="7"/>
      <c r="R276" s="7"/>
      <c r="S276" s="7"/>
      <c r="T276" s="7"/>
      <c r="U276" s="7"/>
      <c r="V276" s="7"/>
      <c r="W276" s="7"/>
      <c r="X276" s="7"/>
      <c r="Y276" s="7"/>
      <c r="Z276" s="7"/>
      <c r="AA276" s="7"/>
    </row>
    <row r="277" spans="1:27" ht="30" customHeight="1">
      <c r="A277" s="7"/>
      <c r="B277" s="7"/>
      <c r="C277" s="10"/>
      <c r="D277" s="10"/>
      <c r="E277" s="3"/>
      <c r="F277" s="10"/>
      <c r="G277" s="10"/>
      <c r="H277" s="10"/>
      <c r="I277" s="10"/>
      <c r="J277" s="10"/>
      <c r="K277" s="10"/>
      <c r="L277" s="17"/>
      <c r="M277" s="7"/>
      <c r="N277" s="7"/>
      <c r="O277" s="7"/>
      <c r="P277" s="7"/>
      <c r="Q277" s="7"/>
      <c r="R277" s="7"/>
      <c r="S277" s="7"/>
      <c r="T277" s="7"/>
      <c r="U277" s="7"/>
      <c r="V277" s="7"/>
      <c r="W277" s="7"/>
      <c r="X277" s="7"/>
      <c r="Y277" s="7"/>
      <c r="Z277" s="7"/>
      <c r="AA277" s="7"/>
    </row>
    <row r="278" spans="1:27" ht="30" customHeight="1">
      <c r="A278" s="7"/>
      <c r="B278" s="7"/>
      <c r="C278" s="10"/>
      <c r="D278" s="10"/>
      <c r="E278" s="3"/>
      <c r="F278" s="10"/>
      <c r="G278" s="10"/>
      <c r="H278" s="10"/>
      <c r="I278" s="10"/>
      <c r="J278" s="10"/>
      <c r="K278" s="10"/>
      <c r="L278" s="17"/>
      <c r="M278" s="7"/>
      <c r="N278" s="7"/>
      <c r="O278" s="7"/>
      <c r="P278" s="7"/>
      <c r="Q278" s="7"/>
      <c r="R278" s="7"/>
      <c r="S278" s="7"/>
      <c r="T278" s="7"/>
      <c r="U278" s="7"/>
      <c r="V278" s="7"/>
      <c r="W278" s="7"/>
      <c r="X278" s="7"/>
      <c r="Y278" s="7"/>
      <c r="Z278" s="7"/>
      <c r="AA278" s="7"/>
    </row>
    <row r="279" spans="1:27" ht="30" customHeight="1">
      <c r="A279" s="7"/>
      <c r="B279" s="7"/>
      <c r="C279" s="10"/>
      <c r="D279" s="10"/>
      <c r="E279" s="3"/>
      <c r="F279" s="10"/>
      <c r="G279" s="10"/>
      <c r="H279" s="10"/>
      <c r="I279" s="10"/>
      <c r="J279" s="10"/>
      <c r="K279" s="10"/>
      <c r="L279" s="17"/>
      <c r="M279" s="7"/>
      <c r="N279" s="7"/>
      <c r="O279" s="7"/>
      <c r="P279" s="7"/>
      <c r="Q279" s="7"/>
      <c r="R279" s="7"/>
      <c r="S279" s="7"/>
      <c r="T279" s="7"/>
      <c r="U279" s="7"/>
      <c r="V279" s="7"/>
      <c r="W279" s="7"/>
      <c r="X279" s="7"/>
      <c r="Y279" s="7"/>
      <c r="Z279" s="7"/>
      <c r="AA279" s="7"/>
    </row>
    <row r="280" spans="1:27" ht="30" customHeight="1">
      <c r="A280" s="7"/>
      <c r="B280" s="7"/>
      <c r="C280" s="10"/>
      <c r="D280" s="10"/>
      <c r="E280" s="3"/>
      <c r="F280" s="10"/>
      <c r="G280" s="10"/>
      <c r="H280" s="10"/>
      <c r="I280" s="10"/>
      <c r="J280" s="10"/>
      <c r="K280" s="10"/>
      <c r="L280" s="17"/>
      <c r="M280" s="7"/>
      <c r="N280" s="7"/>
      <c r="O280" s="7"/>
      <c r="P280" s="7"/>
      <c r="Q280" s="7"/>
      <c r="R280" s="7"/>
      <c r="S280" s="7"/>
      <c r="T280" s="7"/>
      <c r="U280" s="7"/>
      <c r="V280" s="7"/>
      <c r="W280" s="7"/>
      <c r="X280" s="7"/>
      <c r="Y280" s="7"/>
      <c r="Z280" s="7"/>
      <c r="AA280" s="7"/>
    </row>
    <row r="281" spans="1:27" ht="30" customHeight="1">
      <c r="A281" s="7"/>
      <c r="B281" s="7"/>
      <c r="C281" s="10"/>
      <c r="D281" s="10"/>
      <c r="E281" s="3"/>
      <c r="F281" s="10"/>
      <c r="G281" s="10"/>
      <c r="H281" s="10"/>
      <c r="I281" s="10"/>
      <c r="J281" s="10"/>
      <c r="K281" s="10"/>
      <c r="L281" s="17"/>
      <c r="M281" s="7"/>
      <c r="N281" s="7"/>
      <c r="O281" s="7"/>
      <c r="P281" s="7"/>
      <c r="Q281" s="7"/>
      <c r="R281" s="7"/>
      <c r="S281" s="7"/>
      <c r="T281" s="7"/>
      <c r="U281" s="7"/>
      <c r="V281" s="7"/>
      <c r="W281" s="7"/>
      <c r="X281" s="7"/>
      <c r="Y281" s="7"/>
      <c r="Z281" s="7"/>
      <c r="AA281" s="7"/>
    </row>
    <row r="282" spans="1:27" ht="30" customHeight="1">
      <c r="A282" s="7"/>
      <c r="B282" s="7"/>
      <c r="C282" s="10"/>
      <c r="D282" s="10"/>
      <c r="E282" s="3"/>
      <c r="F282" s="10"/>
      <c r="G282" s="10"/>
      <c r="H282" s="10"/>
      <c r="I282" s="10"/>
      <c r="J282" s="10"/>
      <c r="K282" s="10"/>
      <c r="L282" s="17"/>
      <c r="M282" s="7"/>
      <c r="N282" s="7"/>
      <c r="O282" s="7"/>
      <c r="P282" s="7"/>
      <c r="Q282" s="7"/>
      <c r="R282" s="7"/>
      <c r="S282" s="7"/>
      <c r="T282" s="7"/>
      <c r="U282" s="7"/>
      <c r="V282" s="7"/>
      <c r="W282" s="7"/>
      <c r="X282" s="7"/>
      <c r="Y282" s="7"/>
      <c r="Z282" s="7"/>
      <c r="AA282" s="7"/>
    </row>
    <row r="283" spans="1:27" ht="30" customHeight="1">
      <c r="A283" s="7"/>
      <c r="B283" s="7"/>
      <c r="C283" s="10"/>
      <c r="D283" s="10"/>
      <c r="E283" s="3"/>
      <c r="F283" s="10"/>
      <c r="G283" s="10"/>
      <c r="H283" s="10"/>
      <c r="I283" s="10"/>
      <c r="J283" s="10"/>
      <c r="K283" s="10"/>
      <c r="L283" s="17"/>
      <c r="M283" s="7"/>
      <c r="N283" s="7"/>
      <c r="O283" s="7"/>
      <c r="P283" s="7"/>
      <c r="Q283" s="7"/>
      <c r="R283" s="7"/>
      <c r="S283" s="7"/>
      <c r="T283" s="7"/>
      <c r="U283" s="7"/>
      <c r="V283" s="7"/>
      <c r="W283" s="7"/>
      <c r="X283" s="7"/>
      <c r="Y283" s="7"/>
      <c r="Z283" s="7"/>
      <c r="AA283" s="7"/>
    </row>
    <row r="284" spans="1:27" ht="30" customHeight="1">
      <c r="A284" s="7"/>
      <c r="B284" s="7"/>
      <c r="C284" s="10"/>
      <c r="D284" s="10"/>
      <c r="E284" s="3"/>
      <c r="F284" s="10"/>
      <c r="G284" s="10"/>
      <c r="H284" s="10"/>
      <c r="I284" s="10"/>
      <c r="J284" s="10"/>
      <c r="K284" s="10"/>
      <c r="L284" s="17"/>
      <c r="M284" s="7"/>
      <c r="N284" s="7"/>
      <c r="O284" s="7"/>
      <c r="P284" s="7"/>
      <c r="Q284" s="7"/>
      <c r="R284" s="7"/>
      <c r="S284" s="7"/>
      <c r="T284" s="7"/>
      <c r="U284" s="7"/>
      <c r="V284" s="7"/>
      <c r="W284" s="7"/>
      <c r="X284" s="7"/>
      <c r="Y284" s="7"/>
      <c r="Z284" s="7"/>
      <c r="AA284" s="7"/>
    </row>
    <row r="285" spans="1:27" ht="30" customHeight="1">
      <c r="A285" s="7"/>
      <c r="B285" s="7"/>
      <c r="C285" s="10"/>
      <c r="D285" s="10"/>
      <c r="E285" s="3"/>
      <c r="F285" s="10"/>
      <c r="G285" s="10"/>
      <c r="H285" s="10"/>
      <c r="I285" s="10"/>
      <c r="J285" s="10"/>
      <c r="K285" s="10"/>
      <c r="L285" s="17"/>
      <c r="M285" s="7"/>
      <c r="N285" s="7"/>
      <c r="O285" s="7"/>
      <c r="P285" s="7"/>
      <c r="Q285" s="7"/>
      <c r="R285" s="7"/>
      <c r="S285" s="7"/>
      <c r="T285" s="7"/>
      <c r="U285" s="7"/>
      <c r="V285" s="7"/>
      <c r="W285" s="7"/>
      <c r="X285" s="7"/>
      <c r="Y285" s="7"/>
      <c r="Z285" s="7"/>
      <c r="AA285" s="7"/>
    </row>
    <row r="286" spans="1:27" ht="30" customHeight="1">
      <c r="A286" s="7"/>
      <c r="B286" s="7"/>
      <c r="C286" s="10"/>
      <c r="D286" s="10"/>
      <c r="E286" s="3"/>
      <c r="F286" s="10"/>
      <c r="G286" s="10"/>
      <c r="H286" s="10"/>
      <c r="I286" s="10"/>
      <c r="J286" s="10"/>
      <c r="K286" s="10"/>
      <c r="L286" s="17"/>
      <c r="M286" s="7"/>
      <c r="N286" s="7"/>
      <c r="O286" s="7"/>
      <c r="P286" s="7"/>
      <c r="Q286" s="7"/>
      <c r="R286" s="7"/>
      <c r="S286" s="7"/>
      <c r="T286" s="7"/>
      <c r="U286" s="7"/>
      <c r="V286" s="7"/>
      <c r="W286" s="7"/>
      <c r="X286" s="7"/>
      <c r="Y286" s="7"/>
      <c r="Z286" s="7"/>
      <c r="AA286" s="7"/>
    </row>
    <row r="287" spans="1:27" ht="30" customHeight="1">
      <c r="A287" s="7"/>
      <c r="B287" s="7"/>
      <c r="C287" s="10"/>
      <c r="D287" s="10"/>
      <c r="E287" s="3"/>
      <c r="F287" s="10"/>
      <c r="G287" s="10"/>
      <c r="H287" s="10"/>
      <c r="I287" s="10"/>
      <c r="J287" s="10"/>
      <c r="K287" s="10"/>
      <c r="L287" s="17"/>
      <c r="M287" s="7"/>
      <c r="N287" s="7"/>
      <c r="O287" s="7"/>
      <c r="P287" s="7"/>
      <c r="Q287" s="7"/>
      <c r="R287" s="7"/>
      <c r="S287" s="7"/>
      <c r="T287" s="7"/>
      <c r="U287" s="7"/>
      <c r="V287" s="7"/>
      <c r="W287" s="7"/>
      <c r="X287" s="7"/>
      <c r="Y287" s="7"/>
      <c r="Z287" s="7"/>
      <c r="AA287" s="7"/>
    </row>
    <row r="288" spans="1:27" ht="30" customHeight="1">
      <c r="A288" s="7"/>
      <c r="B288" s="7"/>
      <c r="C288" s="10"/>
      <c r="D288" s="10"/>
      <c r="E288" s="3"/>
      <c r="F288" s="10"/>
      <c r="G288" s="10"/>
      <c r="H288" s="10"/>
      <c r="I288" s="10"/>
      <c r="J288" s="10"/>
      <c r="K288" s="10"/>
      <c r="L288" s="17"/>
      <c r="M288" s="7"/>
      <c r="N288" s="7"/>
      <c r="O288" s="7"/>
      <c r="P288" s="7"/>
      <c r="Q288" s="7"/>
      <c r="R288" s="7"/>
      <c r="S288" s="7"/>
      <c r="T288" s="7"/>
      <c r="U288" s="7"/>
      <c r="V288" s="7"/>
      <c r="W288" s="7"/>
      <c r="X288" s="7"/>
      <c r="Y288" s="7"/>
      <c r="Z288" s="7"/>
      <c r="AA288" s="7"/>
    </row>
    <row r="289" spans="1:27" ht="30" customHeight="1">
      <c r="A289" s="7"/>
      <c r="B289" s="7"/>
      <c r="C289" s="10"/>
      <c r="D289" s="10"/>
      <c r="E289" s="3"/>
      <c r="F289" s="10"/>
      <c r="G289" s="10"/>
      <c r="H289" s="10"/>
      <c r="I289" s="10"/>
      <c r="J289" s="10"/>
      <c r="K289" s="10"/>
      <c r="L289" s="17"/>
      <c r="M289" s="7"/>
      <c r="N289" s="7"/>
      <c r="O289" s="7"/>
      <c r="P289" s="7"/>
      <c r="Q289" s="7"/>
      <c r="R289" s="7"/>
      <c r="S289" s="7"/>
      <c r="T289" s="7"/>
      <c r="U289" s="7"/>
      <c r="V289" s="7"/>
      <c r="W289" s="7"/>
      <c r="X289" s="7"/>
      <c r="Y289" s="7"/>
      <c r="Z289" s="7"/>
      <c r="AA289" s="7"/>
    </row>
    <row r="290" spans="1:27" ht="30" customHeight="1">
      <c r="A290" s="7"/>
      <c r="B290" s="7"/>
      <c r="C290" s="10"/>
      <c r="D290" s="10"/>
      <c r="E290" s="3"/>
      <c r="F290" s="10"/>
      <c r="G290" s="10"/>
      <c r="H290" s="10"/>
      <c r="I290" s="10"/>
      <c r="J290" s="10"/>
      <c r="K290" s="10"/>
      <c r="L290" s="17"/>
      <c r="M290" s="7"/>
      <c r="N290" s="7"/>
      <c r="O290" s="7"/>
      <c r="P290" s="7"/>
      <c r="Q290" s="7"/>
      <c r="R290" s="7"/>
      <c r="S290" s="7"/>
      <c r="T290" s="7"/>
      <c r="U290" s="7"/>
      <c r="V290" s="7"/>
      <c r="W290" s="7"/>
      <c r="X290" s="7"/>
      <c r="Y290" s="7"/>
      <c r="Z290" s="7"/>
      <c r="AA290" s="7"/>
    </row>
    <row r="291" spans="1:27" ht="30" customHeight="1">
      <c r="A291" s="7"/>
      <c r="B291" s="7"/>
      <c r="C291" s="10"/>
      <c r="D291" s="10"/>
      <c r="E291" s="3"/>
      <c r="F291" s="10"/>
      <c r="G291" s="10"/>
      <c r="H291" s="10"/>
      <c r="I291" s="10"/>
      <c r="J291" s="10"/>
      <c r="K291" s="10"/>
      <c r="L291" s="17"/>
      <c r="M291" s="7"/>
      <c r="N291" s="7"/>
      <c r="O291" s="7"/>
      <c r="P291" s="7"/>
      <c r="Q291" s="7"/>
      <c r="R291" s="7"/>
      <c r="S291" s="7"/>
      <c r="T291" s="7"/>
      <c r="U291" s="7"/>
      <c r="V291" s="7"/>
      <c r="W291" s="7"/>
      <c r="X291" s="7"/>
      <c r="Y291" s="7"/>
      <c r="Z291" s="7"/>
      <c r="AA291" s="7"/>
    </row>
    <row r="292" spans="1:27" ht="30" customHeight="1">
      <c r="A292" s="7"/>
      <c r="B292" s="7"/>
      <c r="C292" s="10"/>
      <c r="D292" s="10"/>
      <c r="E292" s="3"/>
      <c r="F292" s="10"/>
      <c r="G292" s="10"/>
      <c r="H292" s="10"/>
      <c r="I292" s="10"/>
      <c r="J292" s="10"/>
      <c r="K292" s="10"/>
      <c r="L292" s="17"/>
      <c r="M292" s="7"/>
      <c r="N292" s="7"/>
      <c r="O292" s="7"/>
      <c r="P292" s="7"/>
      <c r="Q292" s="7"/>
      <c r="R292" s="7"/>
      <c r="S292" s="7"/>
      <c r="T292" s="7"/>
      <c r="U292" s="7"/>
      <c r="V292" s="7"/>
      <c r="W292" s="7"/>
      <c r="X292" s="7"/>
      <c r="Y292" s="7"/>
      <c r="Z292" s="7"/>
      <c r="AA292" s="7"/>
    </row>
    <row r="293" spans="1:27" ht="30" customHeight="1">
      <c r="A293" s="7"/>
      <c r="B293" s="7"/>
      <c r="C293" s="10"/>
      <c r="D293" s="10"/>
      <c r="E293" s="3"/>
      <c r="F293" s="10"/>
      <c r="G293" s="10"/>
      <c r="H293" s="10"/>
      <c r="I293" s="10"/>
      <c r="J293" s="10"/>
      <c r="K293" s="10"/>
      <c r="L293" s="17"/>
      <c r="M293" s="7"/>
      <c r="N293" s="7"/>
      <c r="O293" s="7"/>
      <c r="P293" s="7"/>
      <c r="Q293" s="7"/>
      <c r="R293" s="7"/>
      <c r="S293" s="7"/>
      <c r="T293" s="7"/>
      <c r="U293" s="7"/>
      <c r="V293" s="7"/>
      <c r="W293" s="7"/>
      <c r="X293" s="7"/>
      <c r="Y293" s="7"/>
      <c r="Z293" s="7"/>
      <c r="AA293" s="7"/>
    </row>
    <row r="294" spans="1:27" ht="30" customHeight="1">
      <c r="A294" s="7"/>
      <c r="B294" s="7"/>
      <c r="C294" s="10"/>
      <c r="D294" s="10"/>
      <c r="E294" s="3"/>
      <c r="F294" s="10"/>
      <c r="G294" s="10"/>
      <c r="H294" s="10"/>
      <c r="I294" s="10"/>
      <c r="J294" s="10"/>
      <c r="K294" s="10"/>
      <c r="L294" s="17"/>
      <c r="M294" s="7"/>
      <c r="N294" s="7"/>
      <c r="O294" s="7"/>
      <c r="P294" s="7"/>
      <c r="Q294" s="7"/>
      <c r="R294" s="7"/>
      <c r="S294" s="7"/>
      <c r="T294" s="7"/>
      <c r="U294" s="7"/>
      <c r="V294" s="7"/>
      <c r="W294" s="7"/>
      <c r="X294" s="7"/>
      <c r="Y294" s="7"/>
      <c r="Z294" s="7"/>
      <c r="AA294" s="7"/>
    </row>
    <row r="295" spans="1:27" ht="30" customHeight="1">
      <c r="A295" s="7"/>
      <c r="B295" s="7"/>
      <c r="C295" s="10"/>
      <c r="D295" s="10"/>
      <c r="E295" s="3"/>
      <c r="F295" s="10"/>
      <c r="G295" s="10"/>
      <c r="H295" s="10"/>
      <c r="I295" s="10"/>
      <c r="J295" s="10"/>
      <c r="K295" s="10"/>
      <c r="L295" s="17"/>
      <c r="M295" s="7"/>
      <c r="N295" s="7"/>
      <c r="O295" s="7"/>
      <c r="P295" s="7"/>
      <c r="Q295" s="7"/>
      <c r="R295" s="7"/>
      <c r="S295" s="7"/>
      <c r="T295" s="7"/>
      <c r="U295" s="7"/>
      <c r="V295" s="7"/>
      <c r="W295" s="7"/>
      <c r="X295" s="7"/>
      <c r="Y295" s="7"/>
      <c r="Z295" s="7"/>
      <c r="AA295" s="7"/>
    </row>
    <row r="296" spans="1:27" ht="30" customHeight="1">
      <c r="A296" s="7"/>
      <c r="B296" s="7"/>
      <c r="C296" s="10"/>
      <c r="D296" s="10"/>
      <c r="E296" s="3"/>
      <c r="F296" s="10"/>
      <c r="G296" s="10"/>
      <c r="H296" s="10"/>
      <c r="I296" s="10"/>
      <c r="J296" s="10"/>
      <c r="K296" s="10"/>
      <c r="L296" s="17"/>
      <c r="M296" s="7"/>
      <c r="N296" s="7"/>
      <c r="O296" s="7"/>
      <c r="P296" s="7"/>
      <c r="Q296" s="7"/>
      <c r="R296" s="7"/>
      <c r="S296" s="7"/>
      <c r="T296" s="7"/>
      <c r="U296" s="7"/>
      <c r="V296" s="7"/>
      <c r="W296" s="7"/>
      <c r="X296" s="7"/>
      <c r="Y296" s="7"/>
      <c r="Z296" s="7"/>
      <c r="AA296" s="7"/>
    </row>
    <row r="297" spans="1:27" ht="30" customHeight="1">
      <c r="A297" s="7"/>
      <c r="B297" s="7"/>
      <c r="C297" s="10"/>
      <c r="D297" s="10"/>
      <c r="E297" s="3"/>
      <c r="F297" s="10"/>
      <c r="G297" s="10"/>
      <c r="H297" s="10"/>
      <c r="I297" s="10"/>
      <c r="J297" s="10"/>
      <c r="K297" s="10"/>
      <c r="L297" s="17"/>
      <c r="M297" s="7"/>
      <c r="N297" s="7"/>
      <c r="O297" s="7"/>
      <c r="P297" s="7"/>
      <c r="Q297" s="7"/>
      <c r="R297" s="7"/>
      <c r="S297" s="7"/>
      <c r="T297" s="7"/>
      <c r="U297" s="7"/>
      <c r="V297" s="7"/>
      <c r="W297" s="7"/>
      <c r="X297" s="7"/>
      <c r="Y297" s="7"/>
      <c r="Z297" s="7"/>
      <c r="AA297" s="7"/>
    </row>
    <row r="298" spans="1:27" ht="30" customHeight="1">
      <c r="A298" s="7"/>
      <c r="B298" s="7"/>
      <c r="C298" s="10"/>
      <c r="D298" s="10"/>
      <c r="E298" s="3"/>
      <c r="F298" s="10"/>
      <c r="G298" s="10"/>
      <c r="H298" s="10"/>
      <c r="I298" s="10"/>
      <c r="J298" s="10"/>
      <c r="K298" s="10"/>
      <c r="L298" s="17"/>
      <c r="M298" s="7"/>
      <c r="N298" s="7"/>
      <c r="O298" s="7"/>
      <c r="P298" s="7"/>
      <c r="Q298" s="7"/>
      <c r="R298" s="7"/>
      <c r="S298" s="7"/>
      <c r="T298" s="7"/>
      <c r="U298" s="7"/>
      <c r="V298" s="7"/>
      <c r="W298" s="7"/>
      <c r="X298" s="7"/>
      <c r="Y298" s="7"/>
      <c r="Z298" s="7"/>
      <c r="AA298" s="7"/>
    </row>
    <row r="299" spans="1:27" ht="30" customHeight="1">
      <c r="A299" s="7"/>
      <c r="B299" s="7"/>
      <c r="C299" s="10"/>
      <c r="D299" s="10"/>
      <c r="E299" s="3"/>
      <c r="F299" s="10"/>
      <c r="G299" s="10"/>
      <c r="H299" s="10"/>
      <c r="I299" s="10"/>
      <c r="J299" s="10"/>
      <c r="K299" s="10"/>
      <c r="L299" s="17"/>
      <c r="M299" s="7"/>
      <c r="N299" s="7"/>
      <c r="O299" s="7"/>
      <c r="P299" s="7"/>
      <c r="Q299" s="7"/>
      <c r="R299" s="7"/>
      <c r="S299" s="7"/>
      <c r="T299" s="7"/>
      <c r="U299" s="7"/>
      <c r="V299" s="7"/>
      <c r="W299" s="7"/>
      <c r="X299" s="7"/>
      <c r="Y299" s="7"/>
      <c r="Z299" s="7"/>
      <c r="AA299" s="7"/>
    </row>
    <row r="300" spans="1:27" ht="30" customHeight="1">
      <c r="A300" s="7"/>
      <c r="B300" s="7"/>
      <c r="C300" s="10"/>
      <c r="D300" s="10"/>
      <c r="E300" s="3"/>
      <c r="F300" s="10"/>
      <c r="G300" s="10"/>
      <c r="H300" s="10"/>
      <c r="I300" s="10"/>
      <c r="J300" s="10"/>
      <c r="K300" s="10"/>
      <c r="L300" s="17"/>
      <c r="M300" s="7"/>
      <c r="N300" s="7"/>
      <c r="O300" s="7"/>
      <c r="P300" s="7"/>
      <c r="Q300" s="7"/>
      <c r="R300" s="7"/>
      <c r="S300" s="7"/>
      <c r="T300" s="7"/>
      <c r="U300" s="7"/>
      <c r="V300" s="7"/>
      <c r="W300" s="7"/>
      <c r="X300" s="7"/>
      <c r="Y300" s="7"/>
      <c r="Z300" s="7"/>
      <c r="AA300" s="7"/>
    </row>
    <row r="301" spans="1:27" ht="30" customHeight="1">
      <c r="A301" s="7"/>
      <c r="B301" s="7"/>
      <c r="C301" s="10"/>
      <c r="D301" s="10"/>
      <c r="E301" s="3"/>
      <c r="F301" s="10"/>
      <c r="G301" s="10"/>
      <c r="H301" s="10"/>
      <c r="I301" s="10"/>
      <c r="J301" s="10"/>
      <c r="K301" s="10"/>
      <c r="L301" s="17"/>
      <c r="M301" s="7"/>
      <c r="N301" s="7"/>
      <c r="O301" s="7"/>
      <c r="P301" s="7"/>
      <c r="Q301" s="7"/>
      <c r="R301" s="7"/>
      <c r="S301" s="7"/>
      <c r="T301" s="7"/>
      <c r="U301" s="7"/>
      <c r="V301" s="7"/>
      <c r="W301" s="7"/>
      <c r="X301" s="7"/>
      <c r="Y301" s="7"/>
      <c r="Z301" s="7"/>
      <c r="AA301" s="7"/>
    </row>
    <row r="302" spans="1:27" ht="30" customHeight="1">
      <c r="A302" s="7"/>
      <c r="B302" s="7"/>
      <c r="C302" s="10"/>
      <c r="D302" s="10"/>
      <c r="E302" s="3"/>
      <c r="F302" s="10"/>
      <c r="G302" s="10"/>
      <c r="H302" s="10"/>
      <c r="I302" s="10"/>
      <c r="J302" s="10"/>
      <c r="K302" s="10"/>
      <c r="L302" s="17"/>
      <c r="M302" s="7"/>
      <c r="N302" s="7"/>
      <c r="O302" s="7"/>
      <c r="P302" s="7"/>
      <c r="Q302" s="7"/>
      <c r="R302" s="7"/>
      <c r="S302" s="7"/>
      <c r="T302" s="7"/>
      <c r="U302" s="7"/>
      <c r="V302" s="7"/>
      <c r="W302" s="7"/>
      <c r="X302" s="7"/>
      <c r="Y302" s="7"/>
      <c r="Z302" s="7"/>
      <c r="AA302" s="7"/>
    </row>
    <row r="303" spans="1:27" ht="30" customHeight="1">
      <c r="A303" s="7"/>
      <c r="B303" s="7"/>
      <c r="C303" s="10"/>
      <c r="D303" s="10"/>
      <c r="E303" s="3"/>
      <c r="F303" s="10"/>
      <c r="G303" s="10"/>
      <c r="H303" s="10"/>
      <c r="I303" s="10"/>
      <c r="J303" s="10"/>
      <c r="K303" s="10"/>
      <c r="L303" s="17"/>
      <c r="M303" s="7"/>
      <c r="N303" s="7"/>
      <c r="O303" s="7"/>
      <c r="P303" s="7"/>
      <c r="Q303" s="7"/>
      <c r="R303" s="7"/>
      <c r="S303" s="7"/>
      <c r="T303" s="7"/>
      <c r="U303" s="7"/>
      <c r="V303" s="7"/>
      <c r="W303" s="7"/>
      <c r="X303" s="7"/>
      <c r="Y303" s="7"/>
      <c r="Z303" s="7"/>
      <c r="AA303" s="7"/>
    </row>
    <row r="304" spans="1:27" ht="30" customHeight="1">
      <c r="A304" s="7"/>
      <c r="B304" s="7"/>
      <c r="C304" s="10"/>
      <c r="D304" s="10"/>
      <c r="E304" s="3"/>
      <c r="F304" s="10"/>
      <c r="G304" s="10"/>
      <c r="H304" s="10"/>
      <c r="I304" s="10"/>
      <c r="J304" s="10"/>
      <c r="K304" s="10"/>
      <c r="L304" s="17"/>
      <c r="M304" s="7"/>
      <c r="N304" s="7"/>
      <c r="O304" s="7"/>
      <c r="P304" s="7"/>
      <c r="Q304" s="7"/>
      <c r="R304" s="7"/>
      <c r="S304" s="7"/>
      <c r="T304" s="7"/>
      <c r="U304" s="7"/>
      <c r="V304" s="7"/>
      <c r="W304" s="7"/>
      <c r="X304" s="7"/>
      <c r="Y304" s="7"/>
      <c r="Z304" s="7"/>
      <c r="AA304" s="7"/>
    </row>
    <row r="305" spans="1:27" ht="30" customHeight="1">
      <c r="A305" s="7"/>
      <c r="B305" s="7"/>
      <c r="C305" s="10"/>
      <c r="D305" s="10"/>
      <c r="E305" s="3"/>
      <c r="F305" s="10"/>
      <c r="G305" s="10"/>
      <c r="H305" s="10"/>
      <c r="I305" s="10"/>
      <c r="J305" s="10"/>
      <c r="K305" s="10"/>
      <c r="L305" s="17"/>
      <c r="M305" s="7"/>
      <c r="N305" s="7"/>
      <c r="O305" s="7"/>
      <c r="P305" s="7"/>
      <c r="Q305" s="7"/>
      <c r="R305" s="7"/>
      <c r="S305" s="7"/>
      <c r="T305" s="7"/>
      <c r="U305" s="7"/>
      <c r="V305" s="7"/>
      <c r="W305" s="7"/>
      <c r="X305" s="7"/>
      <c r="Y305" s="7"/>
      <c r="Z305" s="7"/>
      <c r="AA305" s="7"/>
    </row>
    <row r="306" spans="1:27" ht="30" customHeight="1">
      <c r="A306" s="7"/>
      <c r="B306" s="7"/>
      <c r="C306" s="10"/>
      <c r="D306" s="10"/>
      <c r="E306" s="3"/>
      <c r="F306" s="10"/>
      <c r="G306" s="10"/>
      <c r="H306" s="10"/>
      <c r="I306" s="10"/>
      <c r="J306" s="10"/>
      <c r="K306" s="10"/>
      <c r="L306" s="17"/>
      <c r="M306" s="7"/>
      <c r="N306" s="7"/>
      <c r="O306" s="7"/>
      <c r="P306" s="7"/>
      <c r="Q306" s="7"/>
      <c r="R306" s="7"/>
      <c r="S306" s="7"/>
      <c r="T306" s="7"/>
      <c r="U306" s="7"/>
      <c r="V306" s="7"/>
      <c r="W306" s="7"/>
      <c r="X306" s="7"/>
      <c r="Y306" s="7"/>
      <c r="Z306" s="7"/>
      <c r="AA306" s="7"/>
    </row>
    <row r="307" spans="1:27" ht="30" customHeight="1">
      <c r="A307" s="7"/>
      <c r="B307" s="7"/>
      <c r="C307" s="10"/>
      <c r="D307" s="10"/>
      <c r="E307" s="3"/>
      <c r="F307" s="10"/>
      <c r="G307" s="10"/>
      <c r="H307" s="10"/>
      <c r="I307" s="10"/>
      <c r="J307" s="10"/>
      <c r="K307" s="10"/>
      <c r="L307" s="17"/>
      <c r="M307" s="7"/>
      <c r="N307" s="7"/>
      <c r="O307" s="7"/>
      <c r="P307" s="7"/>
      <c r="Q307" s="7"/>
      <c r="R307" s="7"/>
      <c r="S307" s="7"/>
      <c r="T307" s="7"/>
      <c r="U307" s="7"/>
      <c r="V307" s="7"/>
      <c r="W307" s="7"/>
      <c r="X307" s="7"/>
      <c r="Y307" s="7"/>
      <c r="Z307" s="7"/>
      <c r="AA307" s="7"/>
    </row>
    <row r="308" spans="1:27" ht="30" customHeight="1">
      <c r="A308" s="7"/>
      <c r="B308" s="7"/>
      <c r="C308" s="10"/>
      <c r="D308" s="10"/>
      <c r="E308" s="3"/>
      <c r="F308" s="10"/>
      <c r="G308" s="10"/>
      <c r="H308" s="10"/>
      <c r="I308" s="10"/>
      <c r="J308" s="10"/>
      <c r="K308" s="10"/>
      <c r="L308" s="17"/>
      <c r="M308" s="7"/>
      <c r="N308" s="7"/>
      <c r="O308" s="7"/>
      <c r="P308" s="7"/>
      <c r="Q308" s="7"/>
      <c r="R308" s="7"/>
      <c r="S308" s="7"/>
      <c r="T308" s="7"/>
      <c r="U308" s="7"/>
      <c r="V308" s="7"/>
      <c r="W308" s="7"/>
      <c r="X308" s="7"/>
      <c r="Y308" s="7"/>
      <c r="Z308" s="7"/>
      <c r="AA308" s="7"/>
    </row>
    <row r="309" spans="1:27" ht="30" customHeight="1">
      <c r="A309" s="7"/>
      <c r="B309" s="7"/>
      <c r="C309" s="10"/>
      <c r="D309" s="10"/>
      <c r="E309" s="3"/>
      <c r="F309" s="10"/>
      <c r="G309" s="10"/>
      <c r="H309" s="10"/>
      <c r="I309" s="10"/>
      <c r="J309" s="10"/>
      <c r="K309" s="10"/>
      <c r="L309" s="17"/>
      <c r="M309" s="7"/>
      <c r="N309" s="7"/>
      <c r="O309" s="7"/>
      <c r="P309" s="7"/>
      <c r="Q309" s="7"/>
      <c r="R309" s="7"/>
      <c r="S309" s="7"/>
      <c r="T309" s="7"/>
      <c r="U309" s="7"/>
      <c r="V309" s="7"/>
      <c r="W309" s="7"/>
      <c r="X309" s="7"/>
      <c r="Y309" s="7"/>
      <c r="Z309" s="7"/>
      <c r="AA309" s="7"/>
    </row>
    <row r="310" spans="1:27" ht="30" customHeight="1">
      <c r="A310" s="7"/>
      <c r="B310" s="7"/>
      <c r="C310" s="10"/>
      <c r="D310" s="10"/>
      <c r="E310" s="3"/>
      <c r="F310" s="10"/>
      <c r="G310" s="10"/>
      <c r="H310" s="10"/>
      <c r="I310" s="10"/>
      <c r="J310" s="10"/>
      <c r="K310" s="10"/>
      <c r="L310" s="17"/>
      <c r="M310" s="7"/>
      <c r="N310" s="7"/>
      <c r="O310" s="7"/>
      <c r="P310" s="7"/>
      <c r="Q310" s="7"/>
      <c r="R310" s="7"/>
      <c r="S310" s="7"/>
      <c r="T310" s="7"/>
      <c r="U310" s="7"/>
      <c r="V310" s="7"/>
      <c r="W310" s="7"/>
      <c r="X310" s="7"/>
      <c r="Y310" s="7"/>
      <c r="Z310" s="7"/>
      <c r="AA310" s="7"/>
    </row>
    <row r="311" spans="1:27" ht="30" customHeight="1">
      <c r="A311" s="7"/>
      <c r="B311" s="7"/>
      <c r="C311" s="10"/>
      <c r="D311" s="10"/>
      <c r="E311" s="3"/>
      <c r="F311" s="10"/>
      <c r="G311" s="10"/>
      <c r="H311" s="10"/>
      <c r="I311" s="10"/>
      <c r="J311" s="10"/>
      <c r="K311" s="10"/>
      <c r="L311" s="17"/>
      <c r="M311" s="7"/>
      <c r="N311" s="7"/>
      <c r="O311" s="7"/>
      <c r="P311" s="7"/>
      <c r="Q311" s="7"/>
      <c r="R311" s="7"/>
      <c r="S311" s="7"/>
      <c r="T311" s="7"/>
      <c r="U311" s="7"/>
      <c r="V311" s="7"/>
      <c r="W311" s="7"/>
      <c r="X311" s="7"/>
      <c r="Y311" s="7"/>
      <c r="Z311" s="7"/>
      <c r="AA311" s="7"/>
    </row>
    <row r="312" spans="1:27" ht="30" customHeight="1">
      <c r="A312" s="7"/>
      <c r="B312" s="7"/>
      <c r="C312" s="10"/>
      <c r="D312" s="10"/>
      <c r="E312" s="3"/>
      <c r="F312" s="10"/>
      <c r="G312" s="10"/>
      <c r="H312" s="10"/>
      <c r="I312" s="10"/>
      <c r="J312" s="10"/>
      <c r="K312" s="10"/>
      <c r="L312" s="17"/>
      <c r="M312" s="7"/>
      <c r="N312" s="7"/>
      <c r="O312" s="7"/>
      <c r="P312" s="7"/>
      <c r="Q312" s="7"/>
      <c r="R312" s="7"/>
      <c r="S312" s="7"/>
      <c r="T312" s="7"/>
      <c r="U312" s="7"/>
      <c r="V312" s="7"/>
      <c r="W312" s="7"/>
      <c r="X312" s="7"/>
      <c r="Y312" s="7"/>
      <c r="Z312" s="7"/>
      <c r="AA312" s="7"/>
    </row>
    <row r="313" spans="1:27" ht="30" customHeight="1">
      <c r="A313" s="7"/>
      <c r="B313" s="7"/>
      <c r="C313" s="10"/>
      <c r="D313" s="10"/>
      <c r="E313" s="3"/>
      <c r="F313" s="10"/>
      <c r="G313" s="10"/>
      <c r="H313" s="10"/>
      <c r="I313" s="10"/>
      <c r="J313" s="10"/>
      <c r="K313" s="10"/>
      <c r="L313" s="17"/>
      <c r="M313" s="7"/>
      <c r="N313" s="7"/>
      <c r="O313" s="7"/>
      <c r="P313" s="7"/>
      <c r="Q313" s="7"/>
      <c r="R313" s="7"/>
      <c r="S313" s="7"/>
      <c r="T313" s="7"/>
      <c r="U313" s="7"/>
      <c r="V313" s="7"/>
      <c r="W313" s="7"/>
      <c r="X313" s="7"/>
      <c r="Y313" s="7"/>
      <c r="Z313" s="7"/>
      <c r="AA313" s="7"/>
    </row>
    <row r="314" spans="1:27" ht="30" customHeight="1">
      <c r="A314" s="7"/>
      <c r="B314" s="7"/>
      <c r="C314" s="10"/>
      <c r="D314" s="10"/>
      <c r="E314" s="3"/>
      <c r="F314" s="10"/>
      <c r="G314" s="10"/>
      <c r="H314" s="10"/>
      <c r="I314" s="10"/>
      <c r="J314" s="10"/>
      <c r="K314" s="10"/>
      <c r="L314" s="17"/>
      <c r="M314" s="7"/>
      <c r="N314" s="7"/>
      <c r="O314" s="7"/>
      <c r="P314" s="7"/>
      <c r="Q314" s="7"/>
      <c r="R314" s="7"/>
      <c r="S314" s="7"/>
      <c r="T314" s="7"/>
      <c r="U314" s="7"/>
      <c r="V314" s="7"/>
      <c r="W314" s="7"/>
      <c r="X314" s="7"/>
      <c r="Y314" s="7"/>
      <c r="Z314" s="7"/>
      <c r="AA314" s="7"/>
    </row>
    <row r="315" spans="1:27" ht="30" customHeight="1">
      <c r="A315" s="7"/>
      <c r="B315" s="7"/>
      <c r="C315" s="10"/>
      <c r="D315" s="10"/>
      <c r="E315" s="3"/>
      <c r="F315" s="10"/>
      <c r="G315" s="10"/>
      <c r="H315" s="10"/>
      <c r="I315" s="10"/>
      <c r="J315" s="10"/>
      <c r="K315" s="10"/>
      <c r="L315" s="17"/>
      <c r="M315" s="7"/>
      <c r="N315" s="7"/>
      <c r="O315" s="7"/>
      <c r="P315" s="7"/>
      <c r="Q315" s="7"/>
      <c r="R315" s="7"/>
      <c r="S315" s="7"/>
      <c r="T315" s="7"/>
      <c r="U315" s="7"/>
      <c r="V315" s="7"/>
      <c r="W315" s="7"/>
      <c r="X315" s="7"/>
      <c r="Y315" s="7"/>
      <c r="Z315" s="7"/>
      <c r="AA315" s="7"/>
    </row>
    <row r="316" spans="1:27" ht="30" customHeight="1">
      <c r="A316" s="7"/>
      <c r="B316" s="7"/>
      <c r="C316" s="10"/>
      <c r="D316" s="10"/>
      <c r="E316" s="3"/>
      <c r="F316" s="10"/>
      <c r="G316" s="10"/>
      <c r="H316" s="10"/>
      <c r="I316" s="10"/>
      <c r="J316" s="10"/>
      <c r="K316" s="10"/>
      <c r="L316" s="17"/>
      <c r="M316" s="7"/>
      <c r="N316" s="7"/>
      <c r="O316" s="7"/>
      <c r="P316" s="7"/>
      <c r="Q316" s="7"/>
      <c r="R316" s="7"/>
      <c r="S316" s="7"/>
      <c r="T316" s="7"/>
      <c r="U316" s="7"/>
      <c r="V316" s="7"/>
      <c r="W316" s="7"/>
      <c r="X316" s="7"/>
      <c r="Y316" s="7"/>
      <c r="Z316" s="7"/>
      <c r="AA316" s="7"/>
    </row>
    <row r="317" spans="1:27" ht="30" customHeight="1">
      <c r="A317" s="7"/>
      <c r="B317" s="7"/>
      <c r="C317" s="10"/>
      <c r="D317" s="10"/>
      <c r="E317" s="3"/>
      <c r="F317" s="10"/>
      <c r="G317" s="10"/>
      <c r="H317" s="10"/>
      <c r="I317" s="10"/>
      <c r="J317" s="10"/>
      <c r="K317" s="10"/>
      <c r="L317" s="17"/>
      <c r="M317" s="7"/>
      <c r="N317" s="7"/>
      <c r="O317" s="7"/>
      <c r="P317" s="7"/>
      <c r="Q317" s="7"/>
      <c r="R317" s="7"/>
      <c r="S317" s="7"/>
      <c r="T317" s="7"/>
      <c r="U317" s="7"/>
      <c r="V317" s="7"/>
      <c r="W317" s="7"/>
      <c r="X317" s="7"/>
      <c r="Y317" s="7"/>
      <c r="Z317" s="7"/>
      <c r="AA317" s="7"/>
    </row>
    <row r="318" spans="1:27" ht="30" customHeight="1">
      <c r="A318" s="7"/>
      <c r="B318" s="7"/>
      <c r="C318" s="10"/>
      <c r="D318" s="10"/>
      <c r="E318" s="3"/>
      <c r="F318" s="10"/>
      <c r="G318" s="10"/>
      <c r="H318" s="10"/>
      <c r="I318" s="10"/>
      <c r="J318" s="10"/>
      <c r="K318" s="10"/>
      <c r="L318" s="17"/>
      <c r="M318" s="7"/>
      <c r="N318" s="7"/>
      <c r="O318" s="7"/>
      <c r="P318" s="7"/>
      <c r="Q318" s="7"/>
      <c r="R318" s="7"/>
      <c r="S318" s="7"/>
      <c r="T318" s="7"/>
      <c r="U318" s="7"/>
      <c r="V318" s="7"/>
      <c r="W318" s="7"/>
      <c r="X318" s="7"/>
      <c r="Y318" s="7"/>
      <c r="Z318" s="7"/>
      <c r="AA318" s="7"/>
    </row>
    <row r="319" spans="1:27" ht="30" customHeight="1">
      <c r="A319" s="7"/>
      <c r="B319" s="7"/>
      <c r="C319" s="10"/>
      <c r="D319" s="10"/>
      <c r="E319" s="3"/>
      <c r="F319" s="10"/>
      <c r="G319" s="10"/>
      <c r="H319" s="10"/>
      <c r="I319" s="10"/>
      <c r="J319" s="10"/>
      <c r="K319" s="10"/>
      <c r="L319" s="17"/>
      <c r="M319" s="7"/>
      <c r="N319" s="7"/>
      <c r="O319" s="7"/>
      <c r="P319" s="7"/>
      <c r="Q319" s="7"/>
      <c r="R319" s="7"/>
      <c r="S319" s="7"/>
      <c r="T319" s="7"/>
      <c r="U319" s="7"/>
      <c r="V319" s="7"/>
      <c r="W319" s="7"/>
      <c r="X319" s="7"/>
      <c r="Y319" s="7"/>
      <c r="Z319" s="7"/>
      <c r="AA319" s="7"/>
    </row>
    <row r="320" spans="1:27" ht="30" customHeight="1">
      <c r="A320" s="7"/>
      <c r="B320" s="7"/>
      <c r="C320" s="10"/>
      <c r="D320" s="10"/>
      <c r="E320" s="3"/>
      <c r="F320" s="10"/>
      <c r="G320" s="10"/>
      <c r="H320" s="10"/>
      <c r="I320" s="10"/>
      <c r="J320" s="10"/>
      <c r="K320" s="10"/>
      <c r="L320" s="17"/>
      <c r="M320" s="7"/>
      <c r="N320" s="7"/>
      <c r="O320" s="7"/>
      <c r="P320" s="7"/>
      <c r="Q320" s="7"/>
      <c r="R320" s="7"/>
      <c r="S320" s="7"/>
      <c r="T320" s="7"/>
      <c r="U320" s="7"/>
      <c r="V320" s="7"/>
      <c r="W320" s="7"/>
      <c r="X320" s="7"/>
      <c r="Y320" s="7"/>
      <c r="Z320" s="7"/>
      <c r="AA320" s="7"/>
    </row>
    <row r="321" spans="1:27" ht="30" customHeight="1">
      <c r="A321" s="7"/>
      <c r="B321" s="7"/>
      <c r="C321" s="10"/>
      <c r="D321" s="10"/>
      <c r="E321" s="3"/>
      <c r="F321" s="10"/>
      <c r="G321" s="10"/>
      <c r="H321" s="10"/>
      <c r="I321" s="10"/>
      <c r="J321" s="10"/>
      <c r="K321" s="10"/>
      <c r="L321" s="17"/>
      <c r="M321" s="7"/>
      <c r="N321" s="7"/>
      <c r="O321" s="7"/>
      <c r="P321" s="7"/>
      <c r="Q321" s="7"/>
      <c r="R321" s="7"/>
      <c r="S321" s="7"/>
      <c r="T321" s="7"/>
      <c r="U321" s="7"/>
      <c r="V321" s="7"/>
      <c r="W321" s="7"/>
      <c r="X321" s="7"/>
      <c r="Y321" s="7"/>
      <c r="Z321" s="7"/>
      <c r="AA321" s="7"/>
    </row>
    <row r="322" spans="1:27" ht="30" customHeight="1">
      <c r="A322" s="7"/>
      <c r="B322" s="7"/>
      <c r="C322" s="10"/>
      <c r="D322" s="10"/>
      <c r="E322" s="3"/>
      <c r="F322" s="10"/>
      <c r="G322" s="10"/>
      <c r="H322" s="10"/>
      <c r="I322" s="10"/>
      <c r="J322" s="10"/>
      <c r="K322" s="10"/>
      <c r="L322" s="17"/>
      <c r="M322" s="7"/>
      <c r="N322" s="7"/>
      <c r="O322" s="7"/>
      <c r="P322" s="7"/>
      <c r="Q322" s="7"/>
      <c r="R322" s="7"/>
      <c r="S322" s="7"/>
      <c r="T322" s="7"/>
      <c r="U322" s="7"/>
      <c r="V322" s="7"/>
      <c r="W322" s="7"/>
      <c r="X322" s="7"/>
      <c r="Y322" s="7"/>
      <c r="Z322" s="7"/>
      <c r="AA322" s="7"/>
    </row>
    <row r="323" spans="1:27" ht="30" customHeight="1">
      <c r="A323" s="7"/>
      <c r="B323" s="7"/>
      <c r="C323" s="10"/>
      <c r="D323" s="10"/>
      <c r="E323" s="3"/>
      <c r="F323" s="10"/>
      <c r="G323" s="10"/>
      <c r="H323" s="10"/>
      <c r="I323" s="10"/>
      <c r="J323" s="10"/>
      <c r="K323" s="10"/>
      <c r="L323" s="17"/>
      <c r="M323" s="7"/>
      <c r="N323" s="7"/>
      <c r="O323" s="7"/>
      <c r="P323" s="7"/>
      <c r="Q323" s="7"/>
      <c r="R323" s="7"/>
      <c r="S323" s="7"/>
      <c r="T323" s="7"/>
      <c r="U323" s="7"/>
      <c r="V323" s="7"/>
      <c r="W323" s="7"/>
      <c r="X323" s="7"/>
      <c r="Y323" s="7"/>
      <c r="Z323" s="7"/>
      <c r="AA323" s="7"/>
    </row>
    <row r="324" spans="1:27" ht="30" customHeight="1">
      <c r="A324" s="7"/>
      <c r="B324" s="7"/>
      <c r="C324" s="10"/>
      <c r="D324" s="10"/>
      <c r="E324" s="3"/>
      <c r="F324" s="10"/>
      <c r="G324" s="10"/>
      <c r="H324" s="10"/>
      <c r="I324" s="10"/>
      <c r="J324" s="10"/>
      <c r="K324" s="10"/>
      <c r="L324" s="17"/>
      <c r="M324" s="7"/>
      <c r="N324" s="7"/>
      <c r="O324" s="7"/>
      <c r="P324" s="7"/>
      <c r="Q324" s="7"/>
      <c r="R324" s="7"/>
      <c r="S324" s="7"/>
      <c r="T324" s="7"/>
      <c r="U324" s="7"/>
      <c r="V324" s="7"/>
      <c r="W324" s="7"/>
      <c r="X324" s="7"/>
      <c r="Y324" s="7"/>
      <c r="Z324" s="7"/>
      <c r="AA324" s="7"/>
    </row>
    <row r="325" spans="1:27" ht="30" customHeight="1">
      <c r="A325" s="7"/>
      <c r="B325" s="7"/>
      <c r="C325" s="10"/>
      <c r="D325" s="10"/>
      <c r="E325" s="3"/>
      <c r="F325" s="10"/>
      <c r="G325" s="10"/>
      <c r="H325" s="10"/>
      <c r="I325" s="10"/>
      <c r="J325" s="10"/>
      <c r="K325" s="10"/>
      <c r="L325" s="17"/>
      <c r="M325" s="7"/>
      <c r="N325" s="7"/>
      <c r="O325" s="7"/>
      <c r="P325" s="7"/>
      <c r="Q325" s="7"/>
      <c r="R325" s="7"/>
      <c r="S325" s="7"/>
      <c r="T325" s="7"/>
      <c r="U325" s="7"/>
      <c r="V325" s="7"/>
      <c r="W325" s="7"/>
      <c r="X325" s="7"/>
      <c r="Y325" s="7"/>
      <c r="Z325" s="7"/>
      <c r="AA325" s="7"/>
    </row>
    <row r="326" spans="1:27" ht="30" customHeight="1">
      <c r="A326" s="7"/>
      <c r="B326" s="7"/>
      <c r="C326" s="10"/>
      <c r="D326" s="10"/>
      <c r="E326" s="3"/>
      <c r="F326" s="10"/>
      <c r="G326" s="10"/>
      <c r="H326" s="10"/>
      <c r="I326" s="10"/>
      <c r="J326" s="10"/>
      <c r="K326" s="10"/>
      <c r="L326" s="17"/>
      <c r="M326" s="7"/>
      <c r="N326" s="7"/>
      <c r="O326" s="7"/>
      <c r="P326" s="7"/>
      <c r="Q326" s="7"/>
      <c r="R326" s="7"/>
      <c r="S326" s="7"/>
      <c r="T326" s="7"/>
      <c r="U326" s="7"/>
      <c r="V326" s="7"/>
      <c r="W326" s="7"/>
      <c r="X326" s="7"/>
      <c r="Y326" s="7"/>
      <c r="Z326" s="7"/>
      <c r="AA326" s="7"/>
    </row>
    <row r="327" spans="1:27" ht="30" customHeight="1">
      <c r="A327" s="7"/>
      <c r="B327" s="7"/>
      <c r="C327" s="10"/>
      <c r="D327" s="10"/>
      <c r="E327" s="3"/>
      <c r="F327" s="10"/>
      <c r="G327" s="10"/>
      <c r="H327" s="10"/>
      <c r="I327" s="10"/>
      <c r="J327" s="10"/>
      <c r="K327" s="10"/>
      <c r="L327" s="17"/>
      <c r="M327" s="7"/>
      <c r="N327" s="7"/>
      <c r="O327" s="7"/>
      <c r="P327" s="7"/>
      <c r="Q327" s="7"/>
      <c r="R327" s="7"/>
      <c r="S327" s="7"/>
      <c r="T327" s="7"/>
      <c r="U327" s="7"/>
      <c r="V327" s="7"/>
      <c r="W327" s="7"/>
      <c r="X327" s="7"/>
      <c r="Y327" s="7"/>
      <c r="Z327" s="7"/>
      <c r="AA327" s="7"/>
    </row>
    <row r="328" spans="1:27" ht="30" customHeight="1">
      <c r="A328" s="7"/>
      <c r="B328" s="7"/>
      <c r="C328" s="10"/>
      <c r="D328" s="10"/>
      <c r="E328" s="3"/>
      <c r="F328" s="10"/>
      <c r="G328" s="10"/>
      <c r="H328" s="10"/>
      <c r="I328" s="10"/>
      <c r="J328" s="10"/>
      <c r="K328" s="10"/>
      <c r="L328" s="17"/>
      <c r="M328" s="7"/>
      <c r="N328" s="7"/>
      <c r="O328" s="7"/>
      <c r="P328" s="7"/>
      <c r="Q328" s="7"/>
      <c r="R328" s="7"/>
      <c r="S328" s="7"/>
      <c r="T328" s="7"/>
      <c r="U328" s="7"/>
      <c r="V328" s="7"/>
      <c r="W328" s="7"/>
      <c r="X328" s="7"/>
      <c r="Y328" s="7"/>
      <c r="Z328" s="7"/>
      <c r="AA328" s="7"/>
    </row>
    <row r="329" spans="1:27" ht="30" customHeight="1">
      <c r="A329" s="7"/>
      <c r="B329" s="7"/>
      <c r="C329" s="10"/>
      <c r="D329" s="10"/>
      <c r="E329" s="3"/>
      <c r="F329" s="10"/>
      <c r="G329" s="10"/>
      <c r="H329" s="10"/>
      <c r="I329" s="10"/>
      <c r="J329" s="10"/>
      <c r="K329" s="10"/>
      <c r="L329" s="17"/>
      <c r="M329" s="7"/>
      <c r="N329" s="7"/>
      <c r="O329" s="7"/>
      <c r="P329" s="7"/>
      <c r="Q329" s="7"/>
      <c r="R329" s="7"/>
      <c r="S329" s="7"/>
      <c r="T329" s="7"/>
      <c r="U329" s="7"/>
      <c r="V329" s="7"/>
      <c r="W329" s="7"/>
      <c r="X329" s="7"/>
      <c r="Y329" s="7"/>
      <c r="Z329" s="7"/>
      <c r="AA329" s="7"/>
    </row>
    <row r="330" spans="1:27" ht="30" customHeight="1">
      <c r="A330" s="7"/>
      <c r="B330" s="7"/>
      <c r="C330" s="10"/>
      <c r="D330" s="10"/>
      <c r="E330" s="3"/>
      <c r="F330" s="10"/>
      <c r="G330" s="10"/>
      <c r="H330" s="10"/>
      <c r="I330" s="10"/>
      <c r="J330" s="10"/>
      <c r="K330" s="10"/>
      <c r="L330" s="17"/>
      <c r="M330" s="7"/>
      <c r="N330" s="7"/>
      <c r="O330" s="7"/>
      <c r="P330" s="7"/>
      <c r="Q330" s="7"/>
      <c r="R330" s="7"/>
      <c r="S330" s="7"/>
      <c r="T330" s="7"/>
      <c r="U330" s="7"/>
      <c r="V330" s="7"/>
      <c r="W330" s="7"/>
      <c r="X330" s="7"/>
      <c r="Y330" s="7"/>
      <c r="Z330" s="7"/>
      <c r="AA330" s="7"/>
    </row>
    <row r="331" spans="1:27" ht="30" customHeight="1">
      <c r="A331" s="7"/>
      <c r="B331" s="7"/>
      <c r="C331" s="10"/>
      <c r="D331" s="10"/>
      <c r="E331" s="3"/>
      <c r="F331" s="10"/>
      <c r="G331" s="10"/>
      <c r="H331" s="10"/>
      <c r="I331" s="10"/>
      <c r="J331" s="10"/>
      <c r="K331" s="10"/>
      <c r="L331" s="17"/>
      <c r="M331" s="7"/>
      <c r="N331" s="7"/>
      <c r="O331" s="7"/>
      <c r="P331" s="7"/>
      <c r="Q331" s="7"/>
      <c r="R331" s="7"/>
      <c r="S331" s="7"/>
      <c r="T331" s="7"/>
      <c r="U331" s="7"/>
      <c r="V331" s="7"/>
      <c r="W331" s="7"/>
      <c r="X331" s="7"/>
      <c r="Y331" s="7"/>
      <c r="Z331" s="7"/>
      <c r="AA331" s="7"/>
    </row>
    <row r="332" spans="1:27" ht="30" customHeight="1">
      <c r="A332" s="7"/>
      <c r="B332" s="7"/>
      <c r="C332" s="10"/>
      <c r="D332" s="10"/>
      <c r="E332" s="3"/>
      <c r="F332" s="10"/>
      <c r="G332" s="10"/>
      <c r="H332" s="10"/>
      <c r="I332" s="10"/>
      <c r="J332" s="10"/>
      <c r="K332" s="10"/>
      <c r="L332" s="17"/>
      <c r="M332" s="7"/>
      <c r="N332" s="7"/>
      <c r="O332" s="7"/>
      <c r="P332" s="7"/>
      <c r="Q332" s="7"/>
      <c r="R332" s="7"/>
      <c r="S332" s="7"/>
      <c r="T332" s="7"/>
      <c r="U332" s="7"/>
      <c r="V332" s="7"/>
      <c r="W332" s="7"/>
      <c r="X332" s="7"/>
      <c r="Y332" s="7"/>
      <c r="Z332" s="7"/>
      <c r="AA332" s="7"/>
    </row>
    <row r="333" spans="1:27" ht="30" customHeight="1">
      <c r="A333" s="7"/>
      <c r="B333" s="7"/>
      <c r="C333" s="10"/>
      <c r="D333" s="10"/>
      <c r="E333" s="3"/>
      <c r="F333" s="10"/>
      <c r="G333" s="10"/>
      <c r="H333" s="10"/>
      <c r="I333" s="10"/>
      <c r="J333" s="10"/>
      <c r="K333" s="10"/>
      <c r="L333" s="17"/>
      <c r="M333" s="7"/>
      <c r="N333" s="7"/>
      <c r="O333" s="7"/>
      <c r="P333" s="7"/>
      <c r="Q333" s="7"/>
      <c r="R333" s="7"/>
      <c r="S333" s="7"/>
      <c r="T333" s="7"/>
      <c r="U333" s="7"/>
      <c r="V333" s="7"/>
      <c r="W333" s="7"/>
      <c r="X333" s="7"/>
      <c r="Y333" s="7"/>
      <c r="Z333" s="7"/>
      <c r="AA333" s="7"/>
    </row>
    <row r="334" spans="1:27" ht="30" customHeight="1">
      <c r="A334" s="7"/>
      <c r="B334" s="7"/>
      <c r="C334" s="10"/>
      <c r="D334" s="10"/>
      <c r="E334" s="3"/>
      <c r="F334" s="10"/>
      <c r="G334" s="10"/>
      <c r="H334" s="10"/>
      <c r="I334" s="10"/>
      <c r="J334" s="10"/>
      <c r="K334" s="10"/>
      <c r="L334" s="17"/>
      <c r="M334" s="7"/>
      <c r="N334" s="7"/>
      <c r="O334" s="7"/>
      <c r="P334" s="7"/>
      <c r="Q334" s="7"/>
      <c r="R334" s="7"/>
      <c r="S334" s="7"/>
      <c r="T334" s="7"/>
      <c r="U334" s="7"/>
      <c r="V334" s="7"/>
      <c r="W334" s="7"/>
      <c r="X334" s="7"/>
      <c r="Y334" s="7"/>
      <c r="Z334" s="7"/>
      <c r="AA334" s="7"/>
    </row>
    <row r="335" spans="1:27" ht="30" customHeight="1">
      <c r="A335" s="7"/>
      <c r="B335" s="7"/>
      <c r="C335" s="10"/>
      <c r="D335" s="10"/>
      <c r="E335" s="3"/>
      <c r="F335" s="10"/>
      <c r="G335" s="10"/>
      <c r="H335" s="10"/>
      <c r="I335" s="10"/>
      <c r="J335" s="10"/>
      <c r="K335" s="10"/>
      <c r="L335" s="17"/>
      <c r="M335" s="7"/>
      <c r="N335" s="7"/>
      <c r="O335" s="7"/>
      <c r="P335" s="7"/>
      <c r="Q335" s="7"/>
      <c r="R335" s="7"/>
      <c r="S335" s="7"/>
      <c r="T335" s="7"/>
      <c r="U335" s="7"/>
      <c r="V335" s="7"/>
      <c r="W335" s="7"/>
      <c r="X335" s="7"/>
      <c r="Y335" s="7"/>
      <c r="Z335" s="7"/>
      <c r="AA335" s="7"/>
    </row>
    <row r="336" spans="1:27" ht="30" customHeight="1">
      <c r="A336" s="7"/>
      <c r="B336" s="7"/>
      <c r="C336" s="10"/>
      <c r="D336" s="10"/>
      <c r="E336" s="3"/>
      <c r="F336" s="10"/>
      <c r="G336" s="10"/>
      <c r="H336" s="10"/>
      <c r="I336" s="10"/>
      <c r="J336" s="10"/>
      <c r="K336" s="10"/>
      <c r="L336" s="17"/>
      <c r="M336" s="7"/>
      <c r="N336" s="7"/>
      <c r="O336" s="7"/>
      <c r="P336" s="7"/>
      <c r="Q336" s="7"/>
      <c r="R336" s="7"/>
      <c r="S336" s="7"/>
      <c r="T336" s="7"/>
      <c r="U336" s="7"/>
      <c r="V336" s="7"/>
      <c r="W336" s="7"/>
      <c r="X336" s="7"/>
      <c r="Y336" s="7"/>
      <c r="Z336" s="7"/>
      <c r="AA336" s="7"/>
    </row>
    <row r="337" spans="1:27" ht="30" customHeight="1">
      <c r="A337" s="7"/>
      <c r="B337" s="7"/>
      <c r="C337" s="10"/>
      <c r="D337" s="10"/>
      <c r="E337" s="3"/>
      <c r="F337" s="10"/>
      <c r="G337" s="10"/>
      <c r="H337" s="10"/>
      <c r="I337" s="10"/>
      <c r="J337" s="10"/>
      <c r="K337" s="10"/>
      <c r="L337" s="17"/>
      <c r="M337" s="7"/>
      <c r="N337" s="7"/>
      <c r="O337" s="7"/>
      <c r="P337" s="7"/>
      <c r="Q337" s="7"/>
      <c r="R337" s="7"/>
      <c r="S337" s="7"/>
      <c r="T337" s="7"/>
      <c r="U337" s="7"/>
      <c r="V337" s="7"/>
      <c r="W337" s="7"/>
      <c r="X337" s="7"/>
      <c r="Y337" s="7"/>
      <c r="Z337" s="7"/>
      <c r="AA337" s="7"/>
    </row>
    <row r="338" spans="1:27" ht="30" customHeight="1">
      <c r="A338" s="7"/>
      <c r="B338" s="7"/>
      <c r="C338" s="10"/>
      <c r="D338" s="10"/>
      <c r="E338" s="3"/>
      <c r="F338" s="10"/>
      <c r="G338" s="10"/>
      <c r="H338" s="10"/>
      <c r="I338" s="10"/>
      <c r="J338" s="10"/>
      <c r="K338" s="10"/>
      <c r="L338" s="17"/>
      <c r="M338" s="7"/>
      <c r="N338" s="7"/>
      <c r="O338" s="7"/>
      <c r="P338" s="7"/>
      <c r="Q338" s="7"/>
      <c r="R338" s="7"/>
      <c r="S338" s="7"/>
      <c r="T338" s="7"/>
      <c r="U338" s="7"/>
      <c r="V338" s="7"/>
      <c r="W338" s="7"/>
      <c r="X338" s="7"/>
      <c r="Y338" s="7"/>
      <c r="Z338" s="7"/>
      <c r="AA338" s="7"/>
    </row>
    <row r="339" spans="1:27" ht="30" customHeight="1">
      <c r="A339" s="7"/>
      <c r="B339" s="7"/>
      <c r="C339" s="10"/>
      <c r="D339" s="10"/>
      <c r="E339" s="3"/>
      <c r="F339" s="10"/>
      <c r="G339" s="10"/>
      <c r="H339" s="10"/>
      <c r="I339" s="10"/>
      <c r="J339" s="10"/>
      <c r="K339" s="10"/>
      <c r="L339" s="17"/>
      <c r="M339" s="7"/>
      <c r="N339" s="7"/>
      <c r="O339" s="7"/>
      <c r="P339" s="7"/>
      <c r="Q339" s="7"/>
      <c r="R339" s="7"/>
      <c r="S339" s="7"/>
      <c r="T339" s="7"/>
      <c r="U339" s="7"/>
      <c r="V339" s="7"/>
      <c r="W339" s="7"/>
      <c r="X339" s="7"/>
      <c r="Y339" s="7"/>
      <c r="Z339" s="7"/>
      <c r="AA339" s="7"/>
    </row>
    <row r="340" spans="1:27" ht="30" customHeight="1">
      <c r="A340" s="7"/>
      <c r="B340" s="7"/>
      <c r="C340" s="10"/>
      <c r="D340" s="10"/>
      <c r="E340" s="3"/>
      <c r="F340" s="10"/>
      <c r="G340" s="10"/>
      <c r="H340" s="10"/>
      <c r="I340" s="10"/>
      <c r="J340" s="10"/>
      <c r="K340" s="10"/>
      <c r="L340" s="17"/>
      <c r="M340" s="7"/>
      <c r="N340" s="7"/>
      <c r="O340" s="7"/>
      <c r="P340" s="7"/>
      <c r="Q340" s="7"/>
      <c r="R340" s="7"/>
      <c r="S340" s="7"/>
      <c r="T340" s="7"/>
      <c r="U340" s="7"/>
      <c r="V340" s="7"/>
      <c r="W340" s="7"/>
      <c r="X340" s="7"/>
      <c r="Y340" s="7"/>
      <c r="Z340" s="7"/>
      <c r="AA340" s="7"/>
    </row>
    <row r="341" spans="1:27" ht="30" customHeight="1">
      <c r="A341" s="7"/>
      <c r="B341" s="7"/>
      <c r="C341" s="10"/>
      <c r="D341" s="10"/>
      <c r="E341" s="3"/>
      <c r="F341" s="10"/>
      <c r="G341" s="10"/>
      <c r="H341" s="10"/>
      <c r="I341" s="10"/>
      <c r="J341" s="10"/>
      <c r="K341" s="10"/>
      <c r="L341" s="17"/>
      <c r="M341" s="7"/>
      <c r="N341" s="7"/>
      <c r="O341" s="7"/>
      <c r="P341" s="7"/>
      <c r="Q341" s="7"/>
      <c r="R341" s="7"/>
      <c r="S341" s="7"/>
      <c r="T341" s="7"/>
      <c r="U341" s="7"/>
      <c r="V341" s="7"/>
      <c r="W341" s="7"/>
      <c r="X341" s="7"/>
      <c r="Y341" s="7"/>
      <c r="Z341" s="7"/>
      <c r="AA341" s="7"/>
    </row>
    <row r="342" spans="1:27" ht="30" customHeight="1">
      <c r="A342" s="7"/>
      <c r="B342" s="7"/>
      <c r="C342" s="10"/>
      <c r="D342" s="10"/>
      <c r="E342" s="3"/>
      <c r="F342" s="10"/>
      <c r="G342" s="10"/>
      <c r="H342" s="10"/>
      <c r="I342" s="10"/>
      <c r="J342" s="10"/>
      <c r="K342" s="10"/>
      <c r="L342" s="17"/>
      <c r="M342" s="7"/>
      <c r="N342" s="7"/>
      <c r="O342" s="7"/>
      <c r="P342" s="7"/>
      <c r="Q342" s="7"/>
      <c r="R342" s="7"/>
      <c r="S342" s="7"/>
      <c r="T342" s="7"/>
      <c r="U342" s="7"/>
      <c r="V342" s="7"/>
      <c r="W342" s="7"/>
      <c r="X342" s="7"/>
      <c r="Y342" s="7"/>
      <c r="Z342" s="7"/>
      <c r="AA342" s="7"/>
    </row>
    <row r="343" spans="1:27" ht="30" customHeight="1">
      <c r="A343" s="7"/>
      <c r="B343" s="7"/>
      <c r="C343" s="10"/>
      <c r="D343" s="10"/>
      <c r="E343" s="3"/>
      <c r="F343" s="10"/>
      <c r="G343" s="10"/>
      <c r="H343" s="10"/>
      <c r="I343" s="10"/>
      <c r="J343" s="10"/>
      <c r="K343" s="10"/>
      <c r="L343" s="17"/>
      <c r="M343" s="7"/>
      <c r="N343" s="7"/>
      <c r="O343" s="7"/>
      <c r="P343" s="7"/>
      <c r="Q343" s="7"/>
      <c r="R343" s="7"/>
      <c r="S343" s="7"/>
      <c r="T343" s="7"/>
      <c r="U343" s="7"/>
      <c r="V343" s="7"/>
      <c r="W343" s="7"/>
      <c r="X343" s="7"/>
      <c r="Y343" s="7"/>
      <c r="Z343" s="7"/>
      <c r="AA343" s="7"/>
    </row>
    <row r="344" spans="1:27" ht="30" customHeight="1">
      <c r="A344" s="7"/>
      <c r="B344" s="7"/>
      <c r="C344" s="10"/>
      <c r="D344" s="10"/>
      <c r="E344" s="3"/>
      <c r="F344" s="10"/>
      <c r="G344" s="10"/>
      <c r="H344" s="10"/>
      <c r="I344" s="10"/>
      <c r="J344" s="10"/>
      <c r="K344" s="10"/>
      <c r="L344" s="17"/>
      <c r="M344" s="7"/>
      <c r="N344" s="7"/>
      <c r="O344" s="7"/>
      <c r="P344" s="7"/>
      <c r="Q344" s="7"/>
      <c r="R344" s="7"/>
      <c r="S344" s="7"/>
      <c r="T344" s="7"/>
      <c r="U344" s="7"/>
      <c r="V344" s="7"/>
      <c r="W344" s="7"/>
      <c r="X344" s="7"/>
      <c r="Y344" s="7"/>
      <c r="Z344" s="7"/>
      <c r="AA344" s="7"/>
    </row>
    <row r="345" spans="1:27" ht="30" customHeight="1">
      <c r="A345" s="7"/>
      <c r="B345" s="7"/>
      <c r="C345" s="10"/>
      <c r="D345" s="10"/>
      <c r="E345" s="3"/>
      <c r="F345" s="10"/>
      <c r="G345" s="10"/>
      <c r="H345" s="10"/>
      <c r="I345" s="10"/>
      <c r="J345" s="10"/>
      <c r="K345" s="10"/>
      <c r="L345" s="17"/>
      <c r="M345" s="7"/>
      <c r="N345" s="7"/>
      <c r="O345" s="7"/>
      <c r="P345" s="7"/>
      <c r="Q345" s="7"/>
      <c r="R345" s="7"/>
      <c r="S345" s="7"/>
      <c r="T345" s="7"/>
      <c r="U345" s="7"/>
      <c r="V345" s="7"/>
      <c r="W345" s="7"/>
      <c r="X345" s="7"/>
      <c r="Y345" s="7"/>
      <c r="Z345" s="7"/>
      <c r="AA345" s="7"/>
    </row>
    <row r="346" spans="1:27" ht="30" customHeight="1">
      <c r="A346" s="7"/>
      <c r="B346" s="7"/>
      <c r="C346" s="10"/>
      <c r="D346" s="10"/>
      <c r="E346" s="3"/>
      <c r="F346" s="10"/>
      <c r="G346" s="10"/>
      <c r="H346" s="10"/>
      <c r="I346" s="10"/>
      <c r="J346" s="10"/>
      <c r="K346" s="10"/>
      <c r="L346" s="17"/>
      <c r="M346" s="7"/>
      <c r="N346" s="7"/>
      <c r="O346" s="7"/>
      <c r="P346" s="7"/>
      <c r="Q346" s="7"/>
      <c r="R346" s="7"/>
      <c r="S346" s="7"/>
      <c r="T346" s="7"/>
      <c r="U346" s="7"/>
      <c r="V346" s="7"/>
      <c r="W346" s="7"/>
      <c r="X346" s="7"/>
      <c r="Y346" s="7"/>
      <c r="Z346" s="7"/>
      <c r="AA346" s="7"/>
    </row>
    <row r="347" spans="1:27" ht="30" customHeight="1">
      <c r="A347" s="7"/>
      <c r="B347" s="7"/>
      <c r="C347" s="10"/>
      <c r="D347" s="10"/>
      <c r="E347" s="3"/>
      <c r="F347" s="10"/>
      <c r="G347" s="10"/>
      <c r="H347" s="10"/>
      <c r="I347" s="10"/>
      <c r="J347" s="10"/>
      <c r="K347" s="10"/>
      <c r="L347" s="17"/>
      <c r="M347" s="7"/>
      <c r="N347" s="7"/>
      <c r="O347" s="7"/>
      <c r="P347" s="7"/>
      <c r="Q347" s="7"/>
      <c r="R347" s="7"/>
      <c r="S347" s="7"/>
      <c r="T347" s="7"/>
      <c r="U347" s="7"/>
      <c r="V347" s="7"/>
      <c r="W347" s="7"/>
      <c r="X347" s="7"/>
      <c r="Y347" s="7"/>
      <c r="Z347" s="7"/>
      <c r="AA347" s="7"/>
    </row>
    <row r="348" spans="1:27" ht="30" customHeight="1">
      <c r="A348" s="7"/>
      <c r="B348" s="7"/>
      <c r="C348" s="10"/>
      <c r="D348" s="10"/>
      <c r="E348" s="3"/>
      <c r="F348" s="10"/>
      <c r="G348" s="10"/>
      <c r="H348" s="10"/>
      <c r="I348" s="10"/>
      <c r="J348" s="10"/>
      <c r="K348" s="10"/>
      <c r="L348" s="17"/>
      <c r="M348" s="7"/>
      <c r="N348" s="7"/>
      <c r="O348" s="7"/>
      <c r="P348" s="7"/>
      <c r="Q348" s="7"/>
      <c r="R348" s="7"/>
      <c r="S348" s="7"/>
      <c r="T348" s="7"/>
      <c r="U348" s="7"/>
      <c r="V348" s="7"/>
      <c r="W348" s="7"/>
      <c r="X348" s="7"/>
      <c r="Y348" s="7"/>
      <c r="Z348" s="7"/>
      <c r="AA348" s="7"/>
    </row>
    <row r="349" spans="1:27" ht="30" customHeight="1">
      <c r="A349" s="7"/>
      <c r="B349" s="7"/>
      <c r="C349" s="10"/>
      <c r="D349" s="10"/>
      <c r="E349" s="3"/>
      <c r="F349" s="10"/>
      <c r="G349" s="10"/>
      <c r="H349" s="10"/>
      <c r="I349" s="10"/>
      <c r="J349" s="10"/>
      <c r="K349" s="10"/>
      <c r="L349" s="17"/>
      <c r="M349" s="7"/>
      <c r="N349" s="7"/>
      <c r="O349" s="7"/>
      <c r="P349" s="7"/>
      <c r="Q349" s="7"/>
      <c r="R349" s="7"/>
      <c r="S349" s="7"/>
      <c r="T349" s="7"/>
      <c r="U349" s="7"/>
      <c r="V349" s="7"/>
      <c r="W349" s="7"/>
      <c r="X349" s="7"/>
      <c r="Y349" s="7"/>
      <c r="Z349" s="7"/>
      <c r="AA349" s="7"/>
    </row>
    <row r="350" spans="1:27" ht="30" customHeight="1">
      <c r="A350" s="7"/>
      <c r="B350" s="7"/>
      <c r="C350" s="10"/>
      <c r="D350" s="10"/>
      <c r="E350" s="3"/>
      <c r="F350" s="10"/>
      <c r="G350" s="10"/>
      <c r="H350" s="10"/>
      <c r="I350" s="10"/>
      <c r="J350" s="10"/>
      <c r="K350" s="10"/>
      <c r="L350" s="17"/>
      <c r="M350" s="7"/>
      <c r="N350" s="7"/>
      <c r="O350" s="7"/>
      <c r="P350" s="7"/>
      <c r="Q350" s="7"/>
      <c r="R350" s="7"/>
      <c r="S350" s="7"/>
      <c r="T350" s="7"/>
      <c r="U350" s="7"/>
      <c r="V350" s="7"/>
      <c r="W350" s="7"/>
      <c r="X350" s="7"/>
      <c r="Y350" s="7"/>
      <c r="Z350" s="7"/>
      <c r="AA350" s="7"/>
    </row>
    <row r="351" spans="1:27" ht="30" customHeight="1">
      <c r="A351" s="7"/>
      <c r="B351" s="7"/>
      <c r="C351" s="10"/>
      <c r="D351" s="10"/>
      <c r="E351" s="3"/>
      <c r="F351" s="10"/>
      <c r="G351" s="10"/>
      <c r="H351" s="10"/>
      <c r="I351" s="10"/>
      <c r="J351" s="10"/>
      <c r="K351" s="10"/>
      <c r="L351" s="17"/>
      <c r="M351" s="7"/>
      <c r="N351" s="7"/>
      <c r="O351" s="7"/>
      <c r="P351" s="7"/>
      <c r="Q351" s="7"/>
      <c r="R351" s="7"/>
      <c r="S351" s="7"/>
      <c r="T351" s="7"/>
      <c r="U351" s="7"/>
      <c r="V351" s="7"/>
      <c r="W351" s="7"/>
      <c r="X351" s="7"/>
      <c r="Y351" s="7"/>
      <c r="Z351" s="7"/>
      <c r="AA351" s="7"/>
    </row>
    <row r="352" spans="1:27" ht="30" customHeight="1">
      <c r="A352" s="7"/>
      <c r="B352" s="7"/>
      <c r="C352" s="10"/>
      <c r="D352" s="10"/>
      <c r="E352" s="3"/>
      <c r="F352" s="10"/>
      <c r="G352" s="10"/>
      <c r="H352" s="10"/>
      <c r="I352" s="10"/>
      <c r="J352" s="10"/>
      <c r="K352" s="10"/>
      <c r="L352" s="17"/>
      <c r="M352" s="7"/>
      <c r="N352" s="7"/>
      <c r="O352" s="7"/>
      <c r="P352" s="7"/>
      <c r="Q352" s="7"/>
      <c r="R352" s="7"/>
      <c r="S352" s="7"/>
      <c r="T352" s="7"/>
      <c r="U352" s="7"/>
      <c r="V352" s="7"/>
      <c r="W352" s="7"/>
      <c r="X352" s="7"/>
      <c r="Y352" s="7"/>
      <c r="Z352" s="7"/>
      <c r="AA352" s="7"/>
    </row>
    <row r="353" spans="1:27" ht="30" customHeight="1">
      <c r="A353" s="7"/>
      <c r="B353" s="7"/>
      <c r="C353" s="10"/>
      <c r="D353" s="10"/>
      <c r="E353" s="3"/>
      <c r="F353" s="10"/>
      <c r="G353" s="10"/>
      <c r="H353" s="10"/>
      <c r="I353" s="10"/>
      <c r="J353" s="10"/>
      <c r="K353" s="10"/>
      <c r="L353" s="17"/>
      <c r="M353" s="7"/>
      <c r="N353" s="7"/>
      <c r="O353" s="7"/>
      <c r="P353" s="7"/>
      <c r="Q353" s="7"/>
      <c r="R353" s="7"/>
      <c r="S353" s="7"/>
      <c r="T353" s="7"/>
      <c r="U353" s="7"/>
      <c r="V353" s="7"/>
      <c r="W353" s="7"/>
      <c r="X353" s="7"/>
      <c r="Y353" s="7"/>
      <c r="Z353" s="7"/>
      <c r="AA353" s="7"/>
    </row>
    <row r="354" spans="1:27" ht="30" customHeight="1">
      <c r="A354" s="7"/>
      <c r="B354" s="7"/>
      <c r="C354" s="10"/>
      <c r="D354" s="10"/>
      <c r="E354" s="3"/>
      <c r="F354" s="10"/>
      <c r="G354" s="10"/>
      <c r="H354" s="10"/>
      <c r="I354" s="10"/>
      <c r="J354" s="10"/>
      <c r="K354" s="10"/>
      <c r="L354" s="17"/>
      <c r="M354" s="7"/>
      <c r="N354" s="7"/>
      <c r="O354" s="7"/>
      <c r="P354" s="7"/>
      <c r="Q354" s="7"/>
      <c r="R354" s="7"/>
      <c r="S354" s="7"/>
      <c r="T354" s="7"/>
      <c r="U354" s="7"/>
      <c r="V354" s="7"/>
      <c r="W354" s="7"/>
      <c r="X354" s="7"/>
      <c r="Y354" s="7"/>
      <c r="Z354" s="7"/>
      <c r="AA354" s="7"/>
    </row>
    <row r="355" spans="1:27" ht="30" customHeight="1">
      <c r="A355" s="7"/>
      <c r="B355" s="7"/>
      <c r="C355" s="10"/>
      <c r="D355" s="10"/>
      <c r="E355" s="3"/>
      <c r="F355" s="10"/>
      <c r="G355" s="10"/>
      <c r="H355" s="10"/>
      <c r="I355" s="10"/>
      <c r="J355" s="10"/>
      <c r="K355" s="10"/>
      <c r="L355" s="17"/>
      <c r="M355" s="7"/>
      <c r="N355" s="7"/>
      <c r="O355" s="7"/>
      <c r="P355" s="7"/>
      <c r="Q355" s="7"/>
      <c r="R355" s="7"/>
      <c r="S355" s="7"/>
      <c r="T355" s="7"/>
      <c r="U355" s="7"/>
      <c r="V355" s="7"/>
      <c r="W355" s="7"/>
      <c r="X355" s="7"/>
      <c r="Y355" s="7"/>
      <c r="Z355" s="7"/>
      <c r="AA355" s="7"/>
    </row>
    <row r="356" spans="1:27" ht="30" customHeight="1">
      <c r="A356" s="7"/>
      <c r="B356" s="7"/>
      <c r="C356" s="10"/>
      <c r="D356" s="10"/>
      <c r="E356" s="3"/>
      <c r="F356" s="10"/>
      <c r="G356" s="10"/>
      <c r="H356" s="10"/>
      <c r="I356" s="10"/>
      <c r="J356" s="10"/>
      <c r="K356" s="10"/>
      <c r="L356" s="17"/>
      <c r="M356" s="7"/>
      <c r="N356" s="7"/>
      <c r="O356" s="7"/>
      <c r="P356" s="7"/>
      <c r="Q356" s="7"/>
      <c r="R356" s="7"/>
      <c r="S356" s="7"/>
      <c r="T356" s="7"/>
      <c r="U356" s="7"/>
      <c r="V356" s="7"/>
      <c r="W356" s="7"/>
      <c r="X356" s="7"/>
      <c r="Y356" s="7"/>
      <c r="Z356" s="7"/>
      <c r="AA356" s="7"/>
    </row>
    <row r="357" spans="1:27" ht="30" customHeight="1">
      <c r="A357" s="7"/>
      <c r="B357" s="7"/>
      <c r="C357" s="10"/>
      <c r="D357" s="10"/>
      <c r="E357" s="3"/>
      <c r="F357" s="10"/>
      <c r="G357" s="10"/>
      <c r="H357" s="10"/>
      <c r="I357" s="10"/>
      <c r="J357" s="10"/>
      <c r="K357" s="10"/>
      <c r="L357" s="17"/>
      <c r="M357" s="7"/>
      <c r="N357" s="7"/>
      <c r="O357" s="7"/>
      <c r="P357" s="7"/>
      <c r="Q357" s="7"/>
      <c r="R357" s="7"/>
      <c r="S357" s="7"/>
      <c r="T357" s="7"/>
      <c r="U357" s="7"/>
      <c r="V357" s="7"/>
      <c r="W357" s="7"/>
      <c r="X357" s="7"/>
      <c r="Y357" s="7"/>
      <c r="Z357" s="7"/>
      <c r="AA357" s="7"/>
    </row>
    <row r="358" spans="1:27" ht="30" customHeight="1">
      <c r="A358" s="7"/>
      <c r="B358" s="7"/>
      <c r="C358" s="10"/>
      <c r="D358" s="10"/>
      <c r="E358" s="3"/>
      <c r="F358" s="10"/>
      <c r="G358" s="10"/>
      <c r="H358" s="10"/>
      <c r="I358" s="10"/>
      <c r="J358" s="10"/>
      <c r="K358" s="10"/>
      <c r="L358" s="17"/>
      <c r="M358" s="7"/>
      <c r="N358" s="7"/>
      <c r="O358" s="7"/>
      <c r="P358" s="7"/>
      <c r="Q358" s="7"/>
      <c r="R358" s="7"/>
      <c r="S358" s="7"/>
      <c r="T358" s="7"/>
      <c r="U358" s="7"/>
      <c r="V358" s="7"/>
      <c r="W358" s="7"/>
      <c r="X358" s="7"/>
      <c r="Y358" s="7"/>
      <c r="Z358" s="7"/>
      <c r="AA358" s="7"/>
    </row>
    <row r="359" spans="1:27" ht="30" customHeight="1">
      <c r="A359" s="7"/>
      <c r="B359" s="7"/>
      <c r="C359" s="10"/>
      <c r="D359" s="10"/>
      <c r="E359" s="3"/>
      <c r="F359" s="10"/>
      <c r="G359" s="10"/>
      <c r="H359" s="10"/>
      <c r="I359" s="10"/>
      <c r="J359" s="10"/>
      <c r="K359" s="10"/>
      <c r="L359" s="17"/>
      <c r="M359" s="7"/>
      <c r="N359" s="7"/>
      <c r="O359" s="7"/>
      <c r="P359" s="7"/>
      <c r="Q359" s="7"/>
      <c r="R359" s="7"/>
      <c r="S359" s="7"/>
      <c r="T359" s="7"/>
      <c r="U359" s="7"/>
      <c r="V359" s="7"/>
      <c r="W359" s="7"/>
      <c r="X359" s="7"/>
      <c r="Y359" s="7"/>
      <c r="Z359" s="7"/>
      <c r="AA359" s="7"/>
    </row>
    <row r="360" spans="1:27" ht="30" customHeight="1">
      <c r="A360" s="7"/>
      <c r="B360" s="7"/>
      <c r="C360" s="10"/>
      <c r="D360" s="10"/>
      <c r="E360" s="3"/>
      <c r="F360" s="10"/>
      <c r="G360" s="10"/>
      <c r="H360" s="10"/>
      <c r="I360" s="10"/>
      <c r="J360" s="10"/>
      <c r="K360" s="10"/>
      <c r="L360" s="17"/>
      <c r="M360" s="7"/>
      <c r="N360" s="7"/>
      <c r="O360" s="7"/>
      <c r="P360" s="7"/>
      <c r="Q360" s="7"/>
      <c r="R360" s="7"/>
      <c r="S360" s="7"/>
      <c r="T360" s="7"/>
      <c r="U360" s="7"/>
      <c r="V360" s="7"/>
      <c r="W360" s="7"/>
      <c r="X360" s="7"/>
      <c r="Y360" s="7"/>
      <c r="Z360" s="7"/>
      <c r="AA360" s="7"/>
    </row>
    <row r="361" spans="1:27" ht="30" customHeight="1">
      <c r="A361" s="7"/>
      <c r="B361" s="7"/>
      <c r="C361" s="10"/>
      <c r="D361" s="10"/>
      <c r="E361" s="3"/>
      <c r="F361" s="10"/>
      <c r="G361" s="10"/>
      <c r="H361" s="10"/>
      <c r="I361" s="10"/>
      <c r="J361" s="10"/>
      <c r="K361" s="10"/>
      <c r="L361" s="17"/>
      <c r="M361" s="7"/>
      <c r="N361" s="7"/>
      <c r="O361" s="7"/>
      <c r="P361" s="7"/>
      <c r="Q361" s="7"/>
      <c r="R361" s="7"/>
      <c r="S361" s="7"/>
      <c r="T361" s="7"/>
      <c r="U361" s="7"/>
      <c r="V361" s="7"/>
      <c r="W361" s="7"/>
      <c r="X361" s="7"/>
      <c r="Y361" s="7"/>
      <c r="Z361" s="7"/>
      <c r="AA361" s="7"/>
    </row>
    <row r="362" spans="1:27" ht="30" customHeight="1">
      <c r="A362" s="7"/>
      <c r="B362" s="7"/>
      <c r="C362" s="10"/>
      <c r="D362" s="10"/>
      <c r="E362" s="3"/>
      <c r="F362" s="10"/>
      <c r="G362" s="10"/>
      <c r="H362" s="10"/>
      <c r="I362" s="10"/>
      <c r="J362" s="10"/>
      <c r="K362" s="10"/>
      <c r="L362" s="17"/>
      <c r="M362" s="7"/>
      <c r="N362" s="7"/>
      <c r="O362" s="7"/>
      <c r="P362" s="7"/>
      <c r="Q362" s="7"/>
      <c r="R362" s="7"/>
      <c r="S362" s="7"/>
      <c r="T362" s="7"/>
      <c r="U362" s="7"/>
      <c r="V362" s="7"/>
      <c r="W362" s="7"/>
      <c r="X362" s="7"/>
      <c r="Y362" s="7"/>
      <c r="Z362" s="7"/>
      <c r="AA362" s="7"/>
    </row>
    <row r="363" spans="1:27" ht="30" customHeight="1">
      <c r="A363" s="7"/>
      <c r="B363" s="7"/>
      <c r="C363" s="10"/>
      <c r="D363" s="10"/>
      <c r="E363" s="3"/>
      <c r="F363" s="10"/>
      <c r="G363" s="10"/>
      <c r="H363" s="10"/>
      <c r="I363" s="10"/>
      <c r="J363" s="10"/>
      <c r="K363" s="10"/>
      <c r="L363" s="17"/>
      <c r="M363" s="7"/>
      <c r="N363" s="7"/>
      <c r="O363" s="7"/>
      <c r="P363" s="7"/>
      <c r="Q363" s="7"/>
      <c r="R363" s="7"/>
      <c r="S363" s="7"/>
      <c r="T363" s="7"/>
      <c r="U363" s="7"/>
      <c r="V363" s="7"/>
      <c r="W363" s="7"/>
      <c r="X363" s="7"/>
      <c r="Y363" s="7"/>
      <c r="Z363" s="7"/>
      <c r="AA363" s="7"/>
    </row>
    <row r="364" spans="1:27" ht="30" customHeight="1">
      <c r="A364" s="7"/>
      <c r="B364" s="7"/>
      <c r="C364" s="10"/>
      <c r="D364" s="10"/>
      <c r="E364" s="3"/>
      <c r="F364" s="10"/>
      <c r="G364" s="10"/>
      <c r="H364" s="10"/>
      <c r="I364" s="10"/>
      <c r="J364" s="10"/>
      <c r="K364" s="10"/>
      <c r="L364" s="17"/>
      <c r="M364" s="7"/>
      <c r="N364" s="7"/>
      <c r="O364" s="7"/>
      <c r="P364" s="7"/>
      <c r="Q364" s="7"/>
      <c r="R364" s="7"/>
      <c r="S364" s="7"/>
      <c r="T364" s="7"/>
      <c r="U364" s="7"/>
      <c r="V364" s="7"/>
      <c r="W364" s="7"/>
      <c r="X364" s="7"/>
      <c r="Y364" s="7"/>
      <c r="Z364" s="7"/>
      <c r="AA364" s="7"/>
    </row>
    <row r="365" spans="1:27" ht="30" customHeight="1">
      <c r="A365" s="7"/>
      <c r="B365" s="7"/>
      <c r="C365" s="10"/>
      <c r="D365" s="10"/>
      <c r="E365" s="3"/>
      <c r="F365" s="10"/>
      <c r="G365" s="10"/>
      <c r="H365" s="10"/>
      <c r="I365" s="10"/>
      <c r="J365" s="10"/>
      <c r="K365" s="10"/>
      <c r="L365" s="17"/>
      <c r="M365" s="7"/>
      <c r="N365" s="7"/>
      <c r="O365" s="7"/>
      <c r="P365" s="7"/>
      <c r="Q365" s="7"/>
      <c r="R365" s="7"/>
      <c r="S365" s="7"/>
      <c r="T365" s="7"/>
      <c r="U365" s="7"/>
      <c r="V365" s="7"/>
      <c r="W365" s="7"/>
      <c r="X365" s="7"/>
      <c r="Y365" s="7"/>
      <c r="Z365" s="7"/>
      <c r="AA365" s="7"/>
    </row>
    <row r="366" spans="1:27" ht="30" customHeight="1">
      <c r="A366" s="7"/>
      <c r="B366" s="7"/>
      <c r="C366" s="10"/>
      <c r="D366" s="10"/>
      <c r="E366" s="3"/>
      <c r="F366" s="10"/>
      <c r="G366" s="10"/>
      <c r="H366" s="10"/>
      <c r="I366" s="10"/>
      <c r="J366" s="10"/>
      <c r="K366" s="10"/>
      <c r="L366" s="17"/>
      <c r="M366" s="7"/>
      <c r="N366" s="7"/>
      <c r="O366" s="7"/>
      <c r="P366" s="7"/>
      <c r="Q366" s="7"/>
      <c r="R366" s="7"/>
      <c r="S366" s="7"/>
      <c r="T366" s="7"/>
      <c r="U366" s="7"/>
      <c r="V366" s="7"/>
      <c r="W366" s="7"/>
      <c r="X366" s="7"/>
      <c r="Y366" s="7"/>
      <c r="Z366" s="7"/>
      <c r="AA366" s="7"/>
    </row>
    <row r="367" spans="1:27" ht="30" customHeight="1">
      <c r="A367" s="7"/>
      <c r="B367" s="7"/>
      <c r="C367" s="10"/>
      <c r="D367" s="10"/>
      <c r="E367" s="3"/>
      <c r="F367" s="10"/>
      <c r="G367" s="10"/>
      <c r="H367" s="10"/>
      <c r="I367" s="10"/>
      <c r="J367" s="10"/>
      <c r="K367" s="10"/>
      <c r="L367" s="17"/>
      <c r="M367" s="7"/>
      <c r="N367" s="7"/>
      <c r="O367" s="7"/>
      <c r="P367" s="7"/>
      <c r="Q367" s="7"/>
      <c r="R367" s="7"/>
      <c r="S367" s="7"/>
      <c r="T367" s="7"/>
      <c r="U367" s="7"/>
      <c r="V367" s="7"/>
      <c r="W367" s="7"/>
      <c r="X367" s="7"/>
      <c r="Y367" s="7"/>
      <c r="Z367" s="7"/>
      <c r="AA367" s="7"/>
    </row>
    <row r="368" spans="1:27" ht="30" customHeight="1">
      <c r="A368" s="7"/>
      <c r="B368" s="7"/>
      <c r="C368" s="10"/>
      <c r="D368" s="10"/>
      <c r="E368" s="3"/>
      <c r="F368" s="10"/>
      <c r="G368" s="10"/>
      <c r="H368" s="10"/>
      <c r="I368" s="10"/>
      <c r="J368" s="10"/>
      <c r="K368" s="10"/>
      <c r="L368" s="17"/>
      <c r="M368" s="7"/>
      <c r="N368" s="7"/>
      <c r="O368" s="7"/>
      <c r="P368" s="7"/>
      <c r="Q368" s="7"/>
      <c r="R368" s="7"/>
      <c r="S368" s="7"/>
      <c r="T368" s="7"/>
      <c r="U368" s="7"/>
      <c r="V368" s="7"/>
      <c r="W368" s="7"/>
      <c r="X368" s="7"/>
      <c r="Y368" s="7"/>
      <c r="Z368" s="7"/>
      <c r="AA368" s="7"/>
    </row>
    <row r="369" spans="1:27" ht="30" customHeight="1">
      <c r="A369" s="7"/>
      <c r="B369" s="7"/>
      <c r="C369" s="10"/>
      <c r="D369" s="10"/>
      <c r="E369" s="3"/>
      <c r="F369" s="10"/>
      <c r="G369" s="10"/>
      <c r="H369" s="10"/>
      <c r="I369" s="10"/>
      <c r="J369" s="10"/>
      <c r="K369" s="10"/>
      <c r="L369" s="17"/>
      <c r="M369" s="7"/>
      <c r="N369" s="7"/>
      <c r="O369" s="7"/>
      <c r="P369" s="7"/>
      <c r="Q369" s="7"/>
      <c r="R369" s="7"/>
      <c r="S369" s="7"/>
      <c r="T369" s="7"/>
      <c r="U369" s="7"/>
      <c r="V369" s="7"/>
      <c r="W369" s="7"/>
      <c r="X369" s="7"/>
      <c r="Y369" s="7"/>
      <c r="Z369" s="7"/>
      <c r="AA369" s="7"/>
    </row>
    <row r="370" spans="1:27" ht="30" customHeight="1">
      <c r="A370" s="7"/>
      <c r="B370" s="7"/>
      <c r="C370" s="10"/>
      <c r="D370" s="10"/>
      <c r="E370" s="3"/>
      <c r="F370" s="10"/>
      <c r="G370" s="10"/>
      <c r="H370" s="10"/>
      <c r="I370" s="10"/>
      <c r="J370" s="10"/>
      <c r="K370" s="10"/>
      <c r="L370" s="17"/>
      <c r="M370" s="7"/>
      <c r="N370" s="7"/>
      <c r="O370" s="7"/>
      <c r="P370" s="7"/>
      <c r="Q370" s="7"/>
      <c r="R370" s="7"/>
      <c r="S370" s="7"/>
      <c r="T370" s="7"/>
      <c r="U370" s="7"/>
      <c r="V370" s="7"/>
      <c r="W370" s="7"/>
      <c r="X370" s="7"/>
      <c r="Y370" s="7"/>
      <c r="Z370" s="7"/>
      <c r="AA370" s="7"/>
    </row>
    <row r="371" spans="1:27" ht="30" customHeight="1">
      <c r="A371" s="7"/>
      <c r="B371" s="7"/>
      <c r="C371" s="10"/>
      <c r="D371" s="10"/>
      <c r="E371" s="3"/>
      <c r="F371" s="10"/>
      <c r="G371" s="10"/>
      <c r="H371" s="10"/>
      <c r="I371" s="10"/>
      <c r="J371" s="10"/>
      <c r="K371" s="10"/>
      <c r="L371" s="17"/>
      <c r="M371" s="7"/>
      <c r="N371" s="7"/>
      <c r="O371" s="7"/>
      <c r="P371" s="7"/>
      <c r="Q371" s="7"/>
      <c r="R371" s="7"/>
      <c r="S371" s="7"/>
      <c r="T371" s="7"/>
      <c r="U371" s="7"/>
      <c r="V371" s="7"/>
      <c r="W371" s="7"/>
      <c r="X371" s="7"/>
      <c r="Y371" s="7"/>
      <c r="Z371" s="7"/>
      <c r="AA371" s="7"/>
    </row>
    <row r="372" spans="1:27" ht="30" customHeight="1">
      <c r="A372" s="7"/>
      <c r="B372" s="7"/>
      <c r="C372" s="10"/>
      <c r="D372" s="10"/>
      <c r="E372" s="3"/>
      <c r="F372" s="10"/>
      <c r="G372" s="10"/>
      <c r="H372" s="10"/>
      <c r="I372" s="10"/>
      <c r="J372" s="10"/>
      <c r="K372" s="10"/>
      <c r="L372" s="17"/>
      <c r="M372" s="7"/>
      <c r="N372" s="7"/>
      <c r="O372" s="7"/>
      <c r="P372" s="7"/>
      <c r="Q372" s="7"/>
      <c r="R372" s="7"/>
      <c r="S372" s="7"/>
      <c r="T372" s="7"/>
      <c r="U372" s="7"/>
      <c r="V372" s="7"/>
      <c r="W372" s="7"/>
      <c r="X372" s="7"/>
      <c r="Y372" s="7"/>
      <c r="Z372" s="7"/>
      <c r="AA372" s="7"/>
    </row>
    <row r="373" spans="1:27" ht="30" customHeight="1">
      <c r="A373" s="7"/>
      <c r="B373" s="7"/>
      <c r="C373" s="10"/>
      <c r="D373" s="10"/>
      <c r="E373" s="3"/>
      <c r="F373" s="10"/>
      <c r="G373" s="10"/>
      <c r="H373" s="10"/>
      <c r="I373" s="10"/>
      <c r="J373" s="10"/>
      <c r="K373" s="10"/>
      <c r="L373" s="17"/>
      <c r="M373" s="7"/>
      <c r="N373" s="7"/>
      <c r="O373" s="7"/>
      <c r="P373" s="7"/>
      <c r="Q373" s="7"/>
      <c r="R373" s="7"/>
      <c r="S373" s="7"/>
      <c r="T373" s="7"/>
      <c r="U373" s="7"/>
      <c r="V373" s="7"/>
      <c r="W373" s="7"/>
      <c r="X373" s="7"/>
      <c r="Y373" s="7"/>
      <c r="Z373" s="7"/>
      <c r="AA373" s="7"/>
    </row>
    <row r="374" spans="1:27" ht="30" customHeight="1">
      <c r="A374" s="7"/>
      <c r="B374" s="7"/>
      <c r="C374" s="10"/>
      <c r="D374" s="10"/>
      <c r="E374" s="3"/>
      <c r="F374" s="10"/>
      <c r="G374" s="10"/>
      <c r="H374" s="10"/>
      <c r="I374" s="10"/>
      <c r="J374" s="10"/>
      <c r="K374" s="10"/>
      <c r="L374" s="17"/>
      <c r="M374" s="7"/>
      <c r="N374" s="7"/>
      <c r="O374" s="7"/>
      <c r="P374" s="7"/>
      <c r="Q374" s="7"/>
      <c r="R374" s="7"/>
      <c r="S374" s="7"/>
      <c r="T374" s="7"/>
      <c r="U374" s="7"/>
      <c r="V374" s="7"/>
      <c r="W374" s="7"/>
      <c r="X374" s="7"/>
      <c r="Y374" s="7"/>
      <c r="Z374" s="7"/>
      <c r="AA374" s="7"/>
    </row>
    <row r="375" spans="1:27" ht="30" customHeight="1">
      <c r="A375" s="7"/>
      <c r="B375" s="7"/>
      <c r="C375" s="10"/>
      <c r="D375" s="10"/>
      <c r="E375" s="3"/>
      <c r="F375" s="10"/>
      <c r="G375" s="10"/>
      <c r="H375" s="10"/>
      <c r="I375" s="10"/>
      <c r="J375" s="10"/>
      <c r="K375" s="10"/>
      <c r="L375" s="17"/>
      <c r="M375" s="7"/>
      <c r="N375" s="7"/>
      <c r="O375" s="7"/>
      <c r="P375" s="7"/>
      <c r="Q375" s="7"/>
      <c r="R375" s="7"/>
      <c r="S375" s="7"/>
      <c r="T375" s="7"/>
      <c r="U375" s="7"/>
      <c r="V375" s="7"/>
      <c r="W375" s="7"/>
      <c r="X375" s="7"/>
      <c r="Y375" s="7"/>
      <c r="Z375" s="7"/>
      <c r="AA375" s="7"/>
    </row>
    <row r="376" spans="1:27" ht="30" customHeight="1">
      <c r="A376" s="7"/>
      <c r="B376" s="7"/>
      <c r="C376" s="10"/>
      <c r="D376" s="10"/>
      <c r="E376" s="3"/>
      <c r="F376" s="10"/>
      <c r="G376" s="10"/>
      <c r="H376" s="10"/>
      <c r="I376" s="10"/>
      <c r="J376" s="10"/>
      <c r="K376" s="10"/>
      <c r="L376" s="17"/>
      <c r="M376" s="7"/>
      <c r="N376" s="7"/>
      <c r="O376" s="7"/>
      <c r="P376" s="7"/>
      <c r="Q376" s="7"/>
      <c r="R376" s="7"/>
      <c r="S376" s="7"/>
      <c r="T376" s="7"/>
      <c r="U376" s="7"/>
      <c r="V376" s="7"/>
      <c r="W376" s="7"/>
      <c r="X376" s="7"/>
      <c r="Y376" s="7"/>
      <c r="Z376" s="7"/>
      <c r="AA376" s="7"/>
    </row>
    <row r="377" spans="1:27" ht="30" customHeight="1">
      <c r="A377" s="7"/>
      <c r="B377" s="7"/>
      <c r="C377" s="10"/>
      <c r="D377" s="10"/>
      <c r="E377" s="3"/>
      <c r="F377" s="10"/>
      <c r="G377" s="10"/>
      <c r="H377" s="10"/>
      <c r="I377" s="10"/>
      <c r="J377" s="10"/>
      <c r="K377" s="10"/>
      <c r="L377" s="17"/>
      <c r="M377" s="7"/>
      <c r="N377" s="7"/>
      <c r="O377" s="7"/>
      <c r="P377" s="7"/>
      <c r="Q377" s="7"/>
      <c r="R377" s="7"/>
      <c r="S377" s="7"/>
      <c r="T377" s="7"/>
      <c r="U377" s="7"/>
      <c r="V377" s="7"/>
      <c r="W377" s="7"/>
      <c r="X377" s="7"/>
      <c r="Y377" s="7"/>
      <c r="Z377" s="7"/>
      <c r="AA377" s="7"/>
    </row>
    <row r="378" spans="1:27" ht="30" customHeight="1">
      <c r="A378" s="7"/>
      <c r="B378" s="7"/>
      <c r="C378" s="10"/>
      <c r="D378" s="10"/>
      <c r="E378" s="3"/>
      <c r="F378" s="10"/>
      <c r="G378" s="10"/>
      <c r="H378" s="10"/>
      <c r="I378" s="10"/>
      <c r="J378" s="10"/>
      <c r="K378" s="10"/>
      <c r="L378" s="17"/>
      <c r="M378" s="7"/>
      <c r="N378" s="7"/>
      <c r="O378" s="7"/>
      <c r="P378" s="7"/>
      <c r="Q378" s="7"/>
      <c r="R378" s="7"/>
      <c r="S378" s="7"/>
      <c r="T378" s="7"/>
      <c r="U378" s="7"/>
      <c r="V378" s="7"/>
      <c r="W378" s="7"/>
      <c r="X378" s="7"/>
      <c r="Y378" s="7"/>
      <c r="Z378" s="7"/>
      <c r="AA378" s="7"/>
    </row>
    <row r="379" spans="1:27" ht="30" customHeight="1">
      <c r="A379" s="7"/>
      <c r="B379" s="7"/>
      <c r="C379" s="10"/>
      <c r="D379" s="10"/>
      <c r="E379" s="3"/>
      <c r="F379" s="10"/>
      <c r="G379" s="10"/>
      <c r="H379" s="10"/>
      <c r="I379" s="10"/>
      <c r="J379" s="10"/>
      <c r="K379" s="10"/>
      <c r="L379" s="17"/>
      <c r="M379" s="7"/>
      <c r="N379" s="7"/>
      <c r="O379" s="7"/>
      <c r="P379" s="7"/>
      <c r="Q379" s="7"/>
      <c r="R379" s="7"/>
      <c r="S379" s="7"/>
      <c r="T379" s="7"/>
      <c r="U379" s="7"/>
      <c r="V379" s="7"/>
      <c r="W379" s="7"/>
      <c r="X379" s="7"/>
      <c r="Y379" s="7"/>
      <c r="Z379" s="7"/>
      <c r="AA379" s="7"/>
    </row>
    <row r="380" spans="1:27" ht="30" customHeight="1">
      <c r="A380" s="7"/>
      <c r="B380" s="7"/>
      <c r="C380" s="10"/>
      <c r="D380" s="10"/>
      <c r="E380" s="3"/>
      <c r="F380" s="10"/>
      <c r="G380" s="10"/>
      <c r="H380" s="10"/>
      <c r="I380" s="10"/>
      <c r="J380" s="10"/>
      <c r="K380" s="10"/>
      <c r="L380" s="17"/>
      <c r="M380" s="7"/>
      <c r="N380" s="7"/>
      <c r="O380" s="7"/>
      <c r="P380" s="7"/>
      <c r="Q380" s="7"/>
      <c r="R380" s="7"/>
      <c r="S380" s="7"/>
      <c r="T380" s="7"/>
      <c r="U380" s="7"/>
      <c r="V380" s="7"/>
      <c r="W380" s="7"/>
      <c r="X380" s="7"/>
      <c r="Y380" s="7"/>
      <c r="Z380" s="7"/>
      <c r="AA380" s="7"/>
    </row>
    <row r="381" spans="1:27" ht="30" customHeight="1">
      <c r="A381" s="7"/>
      <c r="B381" s="7"/>
      <c r="C381" s="10"/>
      <c r="D381" s="10"/>
      <c r="E381" s="3"/>
      <c r="F381" s="10"/>
      <c r="G381" s="10"/>
      <c r="H381" s="10"/>
      <c r="I381" s="10"/>
      <c r="J381" s="10"/>
      <c r="K381" s="10"/>
      <c r="L381" s="17"/>
      <c r="M381" s="7"/>
      <c r="N381" s="7"/>
      <c r="O381" s="7"/>
      <c r="P381" s="7"/>
      <c r="Q381" s="7"/>
      <c r="R381" s="7"/>
      <c r="S381" s="7"/>
      <c r="T381" s="7"/>
      <c r="U381" s="7"/>
      <c r="V381" s="7"/>
      <c r="W381" s="7"/>
      <c r="X381" s="7"/>
      <c r="Y381" s="7"/>
      <c r="Z381" s="7"/>
      <c r="AA381" s="7"/>
    </row>
    <row r="382" spans="1:27" ht="30" customHeight="1">
      <c r="A382" s="7"/>
      <c r="B382" s="7"/>
      <c r="C382" s="10"/>
      <c r="D382" s="10"/>
      <c r="E382" s="3"/>
      <c r="F382" s="10"/>
      <c r="G382" s="10"/>
      <c r="H382" s="10"/>
      <c r="I382" s="10"/>
      <c r="J382" s="10"/>
      <c r="K382" s="10"/>
      <c r="L382" s="17"/>
      <c r="M382" s="7"/>
      <c r="N382" s="7"/>
      <c r="O382" s="7"/>
      <c r="P382" s="7"/>
      <c r="Q382" s="7"/>
      <c r="R382" s="7"/>
      <c r="S382" s="7"/>
      <c r="T382" s="7"/>
      <c r="U382" s="7"/>
      <c r="V382" s="7"/>
      <c r="W382" s="7"/>
      <c r="X382" s="7"/>
      <c r="Y382" s="7"/>
      <c r="Z382" s="7"/>
      <c r="AA382" s="7"/>
    </row>
    <row r="383" spans="1:27" ht="30" customHeight="1">
      <c r="A383" s="7"/>
      <c r="B383" s="7"/>
      <c r="C383" s="10"/>
      <c r="D383" s="10"/>
      <c r="E383" s="3"/>
      <c r="F383" s="10"/>
      <c r="G383" s="10"/>
      <c r="H383" s="10"/>
      <c r="I383" s="10"/>
      <c r="J383" s="10"/>
      <c r="K383" s="10"/>
      <c r="L383" s="17"/>
      <c r="M383" s="7"/>
      <c r="N383" s="7"/>
      <c r="O383" s="7"/>
      <c r="P383" s="7"/>
      <c r="Q383" s="7"/>
      <c r="R383" s="7"/>
      <c r="S383" s="7"/>
      <c r="T383" s="7"/>
      <c r="U383" s="7"/>
      <c r="V383" s="7"/>
      <c r="W383" s="7"/>
      <c r="X383" s="7"/>
      <c r="Y383" s="7"/>
      <c r="Z383" s="7"/>
      <c r="AA383" s="7"/>
    </row>
    <row r="384" spans="1:27" ht="30" customHeight="1">
      <c r="A384" s="7"/>
      <c r="B384" s="7"/>
      <c r="C384" s="10"/>
      <c r="D384" s="10"/>
      <c r="E384" s="3"/>
      <c r="F384" s="10"/>
      <c r="G384" s="10"/>
      <c r="H384" s="10"/>
      <c r="I384" s="10"/>
      <c r="J384" s="10"/>
      <c r="K384" s="10"/>
      <c r="L384" s="17"/>
      <c r="M384" s="7"/>
      <c r="N384" s="7"/>
      <c r="O384" s="7"/>
      <c r="P384" s="7"/>
      <c r="Q384" s="7"/>
      <c r="R384" s="7"/>
      <c r="S384" s="7"/>
      <c r="T384" s="7"/>
      <c r="U384" s="7"/>
      <c r="V384" s="7"/>
      <c r="W384" s="7"/>
      <c r="X384" s="7"/>
      <c r="Y384" s="7"/>
      <c r="Z384" s="7"/>
      <c r="AA384" s="7"/>
    </row>
    <row r="385" spans="1:27" ht="30" customHeight="1">
      <c r="A385" s="7"/>
      <c r="B385" s="7"/>
      <c r="C385" s="10"/>
      <c r="D385" s="10"/>
      <c r="E385" s="3"/>
      <c r="F385" s="10"/>
      <c r="G385" s="10"/>
      <c r="H385" s="10"/>
      <c r="I385" s="10"/>
      <c r="J385" s="10"/>
      <c r="K385" s="10"/>
      <c r="L385" s="17"/>
      <c r="M385" s="7"/>
      <c r="N385" s="7"/>
      <c r="O385" s="7"/>
      <c r="P385" s="7"/>
      <c r="Q385" s="7"/>
      <c r="R385" s="7"/>
      <c r="S385" s="7"/>
      <c r="T385" s="7"/>
      <c r="U385" s="7"/>
      <c r="V385" s="7"/>
      <c r="W385" s="7"/>
      <c r="X385" s="7"/>
      <c r="Y385" s="7"/>
      <c r="Z385" s="7"/>
      <c r="AA385" s="7"/>
    </row>
    <row r="386" spans="1:27" ht="30" customHeight="1">
      <c r="A386" s="7"/>
      <c r="B386" s="7"/>
      <c r="C386" s="10"/>
      <c r="D386" s="10"/>
      <c r="E386" s="3"/>
      <c r="F386" s="10"/>
      <c r="G386" s="10"/>
      <c r="H386" s="10"/>
      <c r="I386" s="10"/>
      <c r="J386" s="10"/>
      <c r="K386" s="10"/>
      <c r="L386" s="17"/>
      <c r="M386" s="7"/>
      <c r="N386" s="7"/>
      <c r="O386" s="7"/>
      <c r="P386" s="7"/>
      <c r="Q386" s="7"/>
      <c r="R386" s="7"/>
      <c r="S386" s="7"/>
      <c r="T386" s="7"/>
      <c r="U386" s="7"/>
      <c r="V386" s="7"/>
      <c r="W386" s="7"/>
      <c r="X386" s="7"/>
      <c r="Y386" s="7"/>
      <c r="Z386" s="7"/>
      <c r="AA386" s="7"/>
    </row>
    <row r="387" spans="1:27" ht="30" customHeight="1">
      <c r="A387" s="7"/>
      <c r="B387" s="7"/>
      <c r="C387" s="10"/>
      <c r="D387" s="10"/>
      <c r="E387" s="3"/>
      <c r="F387" s="10"/>
      <c r="G387" s="10"/>
      <c r="H387" s="10"/>
      <c r="I387" s="10"/>
      <c r="J387" s="10"/>
      <c r="K387" s="10"/>
      <c r="L387" s="17"/>
      <c r="M387" s="7"/>
      <c r="N387" s="7"/>
      <c r="O387" s="7"/>
      <c r="P387" s="7"/>
      <c r="Q387" s="7"/>
      <c r="R387" s="7"/>
      <c r="S387" s="7"/>
      <c r="T387" s="7"/>
      <c r="U387" s="7"/>
      <c r="V387" s="7"/>
      <c r="W387" s="7"/>
      <c r="X387" s="7"/>
      <c r="Y387" s="7"/>
      <c r="Z387" s="7"/>
      <c r="AA387" s="7"/>
    </row>
    <row r="388" spans="1:27" ht="30" customHeight="1">
      <c r="A388" s="7"/>
      <c r="B388" s="7"/>
      <c r="C388" s="10"/>
      <c r="D388" s="10"/>
      <c r="E388" s="3"/>
      <c r="F388" s="10"/>
      <c r="G388" s="10"/>
      <c r="H388" s="10"/>
      <c r="I388" s="10"/>
      <c r="J388" s="10"/>
      <c r="K388" s="10"/>
      <c r="L388" s="17"/>
      <c r="M388" s="7"/>
      <c r="N388" s="7"/>
      <c r="O388" s="7"/>
      <c r="P388" s="7"/>
      <c r="Q388" s="7"/>
      <c r="R388" s="7"/>
      <c r="S388" s="7"/>
      <c r="T388" s="7"/>
      <c r="U388" s="7"/>
      <c r="V388" s="7"/>
      <c r="W388" s="7"/>
      <c r="X388" s="7"/>
      <c r="Y388" s="7"/>
      <c r="Z388" s="7"/>
      <c r="AA388" s="7"/>
    </row>
    <row r="389" spans="1:27" ht="30" customHeight="1">
      <c r="A389" s="7"/>
      <c r="B389" s="7"/>
      <c r="C389" s="10"/>
      <c r="D389" s="10"/>
      <c r="E389" s="3"/>
      <c r="F389" s="10"/>
      <c r="G389" s="10"/>
      <c r="H389" s="10"/>
      <c r="I389" s="10"/>
      <c r="J389" s="10"/>
      <c r="K389" s="10"/>
      <c r="L389" s="17"/>
      <c r="M389" s="7"/>
      <c r="N389" s="7"/>
      <c r="O389" s="7"/>
      <c r="P389" s="7"/>
      <c r="Q389" s="7"/>
      <c r="R389" s="7"/>
      <c r="S389" s="7"/>
      <c r="T389" s="7"/>
      <c r="U389" s="7"/>
      <c r="V389" s="7"/>
      <c r="W389" s="7"/>
      <c r="X389" s="7"/>
      <c r="Y389" s="7"/>
      <c r="Z389" s="7"/>
      <c r="AA389" s="7"/>
    </row>
    <row r="390" spans="1:27" ht="30" customHeight="1">
      <c r="A390" s="7"/>
      <c r="B390" s="7"/>
      <c r="C390" s="10"/>
      <c r="D390" s="10"/>
      <c r="E390" s="3"/>
      <c r="F390" s="10"/>
      <c r="G390" s="10"/>
      <c r="H390" s="10"/>
      <c r="I390" s="10"/>
      <c r="J390" s="10"/>
      <c r="K390" s="10"/>
      <c r="L390" s="17"/>
      <c r="M390" s="7"/>
      <c r="N390" s="7"/>
      <c r="O390" s="7"/>
      <c r="P390" s="7"/>
      <c r="Q390" s="7"/>
      <c r="R390" s="7"/>
      <c r="S390" s="7"/>
      <c r="T390" s="7"/>
      <c r="U390" s="7"/>
      <c r="V390" s="7"/>
      <c r="W390" s="7"/>
      <c r="X390" s="7"/>
      <c r="Y390" s="7"/>
      <c r="Z390" s="7"/>
      <c r="AA390" s="7"/>
    </row>
    <row r="391" spans="1:27" ht="30" customHeight="1">
      <c r="A391" s="7"/>
      <c r="B391" s="7"/>
      <c r="C391" s="10"/>
      <c r="D391" s="10"/>
      <c r="E391" s="3"/>
      <c r="F391" s="10"/>
      <c r="G391" s="10"/>
      <c r="H391" s="10"/>
      <c r="I391" s="10"/>
      <c r="J391" s="10"/>
      <c r="K391" s="10"/>
      <c r="L391" s="17"/>
      <c r="M391" s="7"/>
      <c r="N391" s="7"/>
      <c r="O391" s="7"/>
      <c r="P391" s="7"/>
      <c r="Q391" s="7"/>
      <c r="R391" s="7"/>
      <c r="S391" s="7"/>
      <c r="T391" s="7"/>
      <c r="U391" s="7"/>
      <c r="V391" s="7"/>
      <c r="W391" s="7"/>
      <c r="X391" s="7"/>
      <c r="Y391" s="7"/>
      <c r="Z391" s="7"/>
      <c r="AA391" s="7"/>
    </row>
    <row r="392" spans="1:27" ht="30" customHeight="1">
      <c r="A392" s="7"/>
      <c r="B392" s="7"/>
      <c r="C392" s="10"/>
      <c r="D392" s="10"/>
      <c r="E392" s="3"/>
      <c r="F392" s="10"/>
      <c r="G392" s="10"/>
      <c r="H392" s="10"/>
      <c r="I392" s="10"/>
      <c r="J392" s="10"/>
      <c r="K392" s="10"/>
      <c r="L392" s="17"/>
      <c r="M392" s="7"/>
      <c r="N392" s="7"/>
      <c r="O392" s="7"/>
      <c r="P392" s="7"/>
      <c r="Q392" s="7"/>
      <c r="R392" s="7"/>
      <c r="S392" s="7"/>
      <c r="T392" s="7"/>
      <c r="U392" s="7"/>
      <c r="V392" s="7"/>
      <c r="W392" s="7"/>
      <c r="X392" s="7"/>
      <c r="Y392" s="7"/>
      <c r="Z392" s="7"/>
      <c r="AA392" s="7"/>
    </row>
    <row r="393" spans="1:27" ht="30" customHeight="1">
      <c r="A393" s="7"/>
      <c r="B393" s="7"/>
      <c r="C393" s="10"/>
      <c r="D393" s="10"/>
      <c r="E393" s="3"/>
      <c r="F393" s="10"/>
      <c r="G393" s="10"/>
      <c r="H393" s="10"/>
      <c r="I393" s="10"/>
      <c r="J393" s="10"/>
      <c r="K393" s="10"/>
      <c r="L393" s="17"/>
      <c r="M393" s="7"/>
      <c r="N393" s="7"/>
      <c r="O393" s="7"/>
      <c r="P393" s="7"/>
      <c r="Q393" s="7"/>
      <c r="R393" s="7"/>
      <c r="S393" s="7"/>
      <c r="T393" s="7"/>
      <c r="U393" s="7"/>
      <c r="V393" s="7"/>
      <c r="W393" s="7"/>
      <c r="X393" s="7"/>
      <c r="Y393" s="7"/>
      <c r="Z393" s="7"/>
      <c r="AA393" s="7"/>
    </row>
    <row r="394" spans="1:27" ht="30" customHeight="1">
      <c r="A394" s="7"/>
      <c r="B394" s="7"/>
      <c r="C394" s="10"/>
      <c r="D394" s="10"/>
      <c r="E394" s="3"/>
      <c r="F394" s="10"/>
      <c r="G394" s="10"/>
      <c r="H394" s="10"/>
      <c r="I394" s="10"/>
      <c r="J394" s="10"/>
      <c r="K394" s="10"/>
      <c r="L394" s="17"/>
      <c r="M394" s="7"/>
      <c r="N394" s="7"/>
      <c r="O394" s="7"/>
      <c r="P394" s="7"/>
      <c r="Q394" s="7"/>
      <c r="R394" s="7"/>
      <c r="S394" s="7"/>
      <c r="T394" s="7"/>
      <c r="U394" s="7"/>
      <c r="V394" s="7"/>
      <c r="W394" s="7"/>
      <c r="X394" s="7"/>
      <c r="Y394" s="7"/>
      <c r="Z394" s="7"/>
      <c r="AA394" s="7"/>
    </row>
    <row r="395" spans="1:27" ht="30" customHeight="1">
      <c r="A395" s="7"/>
      <c r="B395" s="7"/>
      <c r="C395" s="10"/>
      <c r="D395" s="10"/>
      <c r="E395" s="3"/>
      <c r="F395" s="10"/>
      <c r="G395" s="10"/>
      <c r="H395" s="10"/>
      <c r="I395" s="10"/>
      <c r="J395" s="10"/>
      <c r="K395" s="10"/>
      <c r="L395" s="17"/>
      <c r="M395" s="7"/>
      <c r="N395" s="7"/>
      <c r="O395" s="7"/>
      <c r="P395" s="7"/>
      <c r="Q395" s="7"/>
      <c r="R395" s="7"/>
      <c r="S395" s="7"/>
      <c r="T395" s="7"/>
      <c r="U395" s="7"/>
      <c r="V395" s="7"/>
      <c r="W395" s="7"/>
      <c r="X395" s="7"/>
      <c r="Y395" s="7"/>
      <c r="Z395" s="7"/>
      <c r="AA395" s="7"/>
    </row>
    <row r="396" spans="1:27" ht="30" customHeight="1">
      <c r="A396" s="7"/>
      <c r="B396" s="7"/>
      <c r="C396" s="10"/>
      <c r="D396" s="10"/>
      <c r="E396" s="3"/>
      <c r="F396" s="10"/>
      <c r="G396" s="10"/>
      <c r="H396" s="10"/>
      <c r="I396" s="10"/>
      <c r="J396" s="10"/>
      <c r="K396" s="10"/>
      <c r="L396" s="17"/>
      <c r="M396" s="7"/>
      <c r="N396" s="7"/>
      <c r="O396" s="7"/>
      <c r="P396" s="7"/>
      <c r="Q396" s="7"/>
      <c r="R396" s="7"/>
      <c r="S396" s="7"/>
      <c r="T396" s="7"/>
      <c r="U396" s="7"/>
      <c r="V396" s="7"/>
      <c r="W396" s="7"/>
      <c r="X396" s="7"/>
      <c r="Y396" s="7"/>
      <c r="Z396" s="7"/>
      <c r="AA396" s="7"/>
    </row>
    <row r="397" spans="1:27" ht="30" customHeight="1">
      <c r="A397" s="7"/>
      <c r="B397" s="7"/>
      <c r="C397" s="10"/>
      <c r="D397" s="10"/>
      <c r="E397" s="3"/>
      <c r="F397" s="10"/>
      <c r="G397" s="10"/>
      <c r="H397" s="10"/>
      <c r="I397" s="10"/>
      <c r="J397" s="10"/>
      <c r="K397" s="10"/>
      <c r="L397" s="17"/>
      <c r="M397" s="7"/>
      <c r="N397" s="7"/>
      <c r="O397" s="7"/>
      <c r="P397" s="7"/>
      <c r="Q397" s="7"/>
      <c r="R397" s="7"/>
      <c r="S397" s="7"/>
      <c r="T397" s="7"/>
      <c r="U397" s="7"/>
      <c r="V397" s="7"/>
      <c r="W397" s="7"/>
      <c r="X397" s="7"/>
      <c r="Y397" s="7"/>
      <c r="Z397" s="7"/>
      <c r="AA397" s="7"/>
    </row>
    <row r="398" spans="1:27" ht="30" customHeight="1">
      <c r="A398" s="7"/>
      <c r="B398" s="7"/>
      <c r="C398" s="10"/>
      <c r="D398" s="10"/>
      <c r="E398" s="3"/>
      <c r="F398" s="10"/>
      <c r="G398" s="10"/>
      <c r="H398" s="10"/>
      <c r="I398" s="10"/>
      <c r="J398" s="10"/>
      <c r="K398" s="10"/>
      <c r="L398" s="17"/>
      <c r="M398" s="7"/>
      <c r="N398" s="7"/>
      <c r="O398" s="7"/>
      <c r="P398" s="7"/>
      <c r="Q398" s="7"/>
      <c r="R398" s="7"/>
      <c r="S398" s="7"/>
      <c r="T398" s="7"/>
      <c r="U398" s="7"/>
      <c r="V398" s="7"/>
      <c r="W398" s="7"/>
      <c r="X398" s="7"/>
      <c r="Y398" s="7"/>
      <c r="Z398" s="7"/>
      <c r="AA398" s="7"/>
    </row>
    <row r="399" spans="1:27" ht="30" customHeight="1">
      <c r="A399" s="7"/>
      <c r="B399" s="7"/>
      <c r="C399" s="10"/>
      <c r="D399" s="10"/>
      <c r="E399" s="3"/>
      <c r="F399" s="10"/>
      <c r="G399" s="10"/>
      <c r="H399" s="10"/>
      <c r="I399" s="10"/>
      <c r="J399" s="10"/>
      <c r="K399" s="10"/>
      <c r="L399" s="17"/>
      <c r="M399" s="7"/>
      <c r="N399" s="7"/>
      <c r="O399" s="7"/>
      <c r="P399" s="7"/>
      <c r="Q399" s="7"/>
      <c r="R399" s="7"/>
      <c r="S399" s="7"/>
      <c r="T399" s="7"/>
      <c r="U399" s="7"/>
      <c r="V399" s="7"/>
      <c r="W399" s="7"/>
      <c r="X399" s="7"/>
      <c r="Y399" s="7"/>
      <c r="Z399" s="7"/>
      <c r="AA399" s="7"/>
    </row>
    <row r="400" spans="1:27" ht="30" customHeight="1">
      <c r="A400" s="7"/>
      <c r="B400" s="7"/>
      <c r="C400" s="10"/>
      <c r="D400" s="10"/>
      <c r="E400" s="3"/>
      <c r="F400" s="10"/>
      <c r="G400" s="10"/>
      <c r="H400" s="10"/>
      <c r="I400" s="10"/>
      <c r="J400" s="10"/>
      <c r="K400" s="10"/>
      <c r="L400" s="17"/>
      <c r="M400" s="7"/>
      <c r="N400" s="7"/>
      <c r="O400" s="7"/>
      <c r="P400" s="7"/>
      <c r="Q400" s="7"/>
      <c r="R400" s="7"/>
      <c r="S400" s="7"/>
      <c r="T400" s="7"/>
      <c r="U400" s="7"/>
      <c r="V400" s="7"/>
      <c r="W400" s="7"/>
      <c r="X400" s="7"/>
      <c r="Y400" s="7"/>
      <c r="Z400" s="7"/>
      <c r="AA400" s="7"/>
    </row>
    <row r="401" spans="1:27" ht="30" customHeight="1">
      <c r="A401" s="7"/>
      <c r="B401" s="7"/>
      <c r="C401" s="10"/>
      <c r="D401" s="10"/>
      <c r="E401" s="3"/>
      <c r="F401" s="10"/>
      <c r="G401" s="10"/>
      <c r="H401" s="10"/>
      <c r="I401" s="10"/>
      <c r="J401" s="10"/>
      <c r="K401" s="10"/>
      <c r="L401" s="17"/>
      <c r="M401" s="7"/>
      <c r="N401" s="7"/>
      <c r="O401" s="7"/>
      <c r="P401" s="7"/>
      <c r="Q401" s="7"/>
      <c r="R401" s="7"/>
      <c r="S401" s="7"/>
      <c r="T401" s="7"/>
      <c r="U401" s="7"/>
      <c r="V401" s="7"/>
      <c r="W401" s="7"/>
      <c r="X401" s="7"/>
      <c r="Y401" s="7"/>
      <c r="Z401" s="7"/>
      <c r="AA401" s="7"/>
    </row>
    <row r="402" spans="1:27" ht="30" customHeight="1">
      <c r="A402" s="7"/>
      <c r="B402" s="7"/>
      <c r="C402" s="10"/>
      <c r="D402" s="10"/>
      <c r="E402" s="3"/>
      <c r="F402" s="10"/>
      <c r="G402" s="10"/>
      <c r="H402" s="10"/>
      <c r="I402" s="10"/>
      <c r="J402" s="10"/>
      <c r="K402" s="10"/>
      <c r="L402" s="17"/>
      <c r="M402" s="7"/>
      <c r="N402" s="7"/>
      <c r="O402" s="7"/>
      <c r="P402" s="7"/>
      <c r="Q402" s="7"/>
      <c r="R402" s="7"/>
      <c r="S402" s="7"/>
      <c r="T402" s="7"/>
      <c r="U402" s="7"/>
      <c r="V402" s="7"/>
      <c r="W402" s="7"/>
      <c r="X402" s="7"/>
      <c r="Y402" s="7"/>
      <c r="Z402" s="7"/>
      <c r="AA402" s="7"/>
    </row>
    <row r="403" spans="1:27" ht="30" customHeight="1">
      <c r="A403" s="7"/>
      <c r="B403" s="7"/>
      <c r="C403" s="10"/>
      <c r="D403" s="10"/>
      <c r="E403" s="3"/>
      <c r="F403" s="10"/>
      <c r="G403" s="10"/>
      <c r="H403" s="10"/>
      <c r="I403" s="10"/>
      <c r="J403" s="10"/>
      <c r="K403" s="10"/>
      <c r="L403" s="17"/>
      <c r="M403" s="7"/>
      <c r="N403" s="7"/>
      <c r="O403" s="7"/>
      <c r="P403" s="7"/>
      <c r="Q403" s="7"/>
      <c r="R403" s="7"/>
      <c r="S403" s="7"/>
      <c r="T403" s="7"/>
      <c r="U403" s="7"/>
      <c r="V403" s="7"/>
      <c r="W403" s="7"/>
      <c r="X403" s="7"/>
      <c r="Y403" s="7"/>
      <c r="Z403" s="7"/>
      <c r="AA403" s="7"/>
    </row>
    <row r="404" spans="1:27" ht="30" customHeight="1">
      <c r="A404" s="7"/>
      <c r="B404" s="7"/>
      <c r="C404" s="10"/>
      <c r="D404" s="10"/>
      <c r="E404" s="3"/>
      <c r="F404" s="10"/>
      <c r="G404" s="10"/>
      <c r="H404" s="10"/>
      <c r="I404" s="10"/>
      <c r="J404" s="10"/>
      <c r="K404" s="10"/>
      <c r="L404" s="17"/>
      <c r="M404" s="7"/>
      <c r="N404" s="7"/>
      <c r="O404" s="7"/>
      <c r="P404" s="7"/>
      <c r="Q404" s="7"/>
      <c r="R404" s="7"/>
      <c r="S404" s="7"/>
      <c r="T404" s="7"/>
      <c r="U404" s="7"/>
      <c r="V404" s="7"/>
      <c r="W404" s="7"/>
      <c r="X404" s="7"/>
      <c r="Y404" s="7"/>
      <c r="Z404" s="7"/>
      <c r="AA404" s="7"/>
    </row>
    <row r="405" spans="1:27" ht="30" customHeight="1">
      <c r="A405" s="7"/>
      <c r="B405" s="7"/>
      <c r="C405" s="10"/>
      <c r="D405" s="10"/>
      <c r="E405" s="3"/>
      <c r="F405" s="10"/>
      <c r="G405" s="10"/>
      <c r="H405" s="10"/>
      <c r="I405" s="10"/>
      <c r="J405" s="10"/>
      <c r="K405" s="10"/>
      <c r="L405" s="17"/>
      <c r="M405" s="7"/>
      <c r="N405" s="7"/>
      <c r="O405" s="7"/>
      <c r="P405" s="7"/>
      <c r="Q405" s="7"/>
      <c r="R405" s="7"/>
      <c r="S405" s="7"/>
      <c r="T405" s="7"/>
      <c r="U405" s="7"/>
      <c r="V405" s="7"/>
      <c r="W405" s="7"/>
      <c r="X405" s="7"/>
      <c r="Y405" s="7"/>
      <c r="Z405" s="7"/>
      <c r="AA405" s="7"/>
    </row>
    <row r="406" spans="1:27" ht="30" customHeight="1">
      <c r="A406" s="7"/>
      <c r="B406" s="7"/>
      <c r="C406" s="10"/>
      <c r="D406" s="10"/>
      <c r="E406" s="3"/>
      <c r="F406" s="10"/>
      <c r="G406" s="10"/>
      <c r="H406" s="10"/>
      <c r="I406" s="10"/>
      <c r="J406" s="10"/>
      <c r="K406" s="10"/>
      <c r="L406" s="17"/>
      <c r="M406" s="7"/>
      <c r="N406" s="7"/>
      <c r="O406" s="7"/>
      <c r="P406" s="7"/>
      <c r="Q406" s="7"/>
      <c r="R406" s="7"/>
      <c r="S406" s="7"/>
      <c r="T406" s="7"/>
      <c r="U406" s="7"/>
      <c r="V406" s="7"/>
      <c r="W406" s="7"/>
      <c r="X406" s="7"/>
      <c r="Y406" s="7"/>
      <c r="Z406" s="7"/>
      <c r="AA406" s="7"/>
    </row>
    <row r="407" spans="1:27" ht="30" customHeight="1">
      <c r="A407" s="7"/>
      <c r="B407" s="7"/>
      <c r="C407" s="10"/>
      <c r="D407" s="10"/>
      <c r="E407" s="3"/>
      <c r="F407" s="10"/>
      <c r="G407" s="10"/>
      <c r="H407" s="10"/>
      <c r="I407" s="10"/>
      <c r="J407" s="10"/>
      <c r="K407" s="10"/>
      <c r="L407" s="17"/>
      <c r="M407" s="7"/>
      <c r="N407" s="7"/>
      <c r="O407" s="7"/>
      <c r="P407" s="7"/>
      <c r="Q407" s="7"/>
      <c r="R407" s="7"/>
      <c r="S407" s="7"/>
      <c r="T407" s="7"/>
      <c r="U407" s="7"/>
      <c r="V407" s="7"/>
      <c r="W407" s="7"/>
      <c r="X407" s="7"/>
      <c r="Y407" s="7"/>
      <c r="Z407" s="7"/>
      <c r="AA407" s="7"/>
    </row>
    <row r="408" spans="1:27" ht="30" customHeight="1">
      <c r="A408" s="7"/>
      <c r="B408" s="7"/>
      <c r="C408" s="10"/>
      <c r="D408" s="10"/>
      <c r="E408" s="3"/>
      <c r="F408" s="10"/>
      <c r="G408" s="10"/>
      <c r="H408" s="10"/>
      <c r="I408" s="10"/>
      <c r="J408" s="10"/>
      <c r="K408" s="10"/>
      <c r="L408" s="17"/>
      <c r="M408" s="7"/>
      <c r="N408" s="7"/>
      <c r="O408" s="7"/>
      <c r="P408" s="7"/>
      <c r="Q408" s="7"/>
      <c r="R408" s="7"/>
      <c r="S408" s="7"/>
      <c r="T408" s="7"/>
      <c r="U408" s="7"/>
      <c r="V408" s="7"/>
      <c r="W408" s="7"/>
      <c r="X408" s="7"/>
      <c r="Y408" s="7"/>
      <c r="Z408" s="7"/>
      <c r="AA408" s="7"/>
    </row>
    <row r="409" spans="1:27" ht="30" customHeight="1">
      <c r="A409" s="7"/>
      <c r="B409" s="7"/>
      <c r="C409" s="10"/>
      <c r="D409" s="10"/>
      <c r="E409" s="3"/>
      <c r="F409" s="10"/>
      <c r="G409" s="10"/>
      <c r="H409" s="10"/>
      <c r="I409" s="10"/>
      <c r="J409" s="10"/>
      <c r="K409" s="10"/>
      <c r="L409" s="17"/>
      <c r="M409" s="7"/>
      <c r="N409" s="7"/>
      <c r="O409" s="7"/>
      <c r="P409" s="7"/>
      <c r="Q409" s="7"/>
      <c r="R409" s="7"/>
      <c r="S409" s="7"/>
      <c r="T409" s="7"/>
      <c r="U409" s="7"/>
      <c r="V409" s="7"/>
      <c r="W409" s="7"/>
      <c r="X409" s="7"/>
      <c r="Y409" s="7"/>
      <c r="Z409" s="7"/>
      <c r="AA409" s="7"/>
    </row>
    <row r="410" spans="1:27" ht="30" customHeight="1">
      <c r="A410" s="7"/>
      <c r="B410" s="7"/>
      <c r="C410" s="10"/>
      <c r="D410" s="10"/>
      <c r="E410" s="3"/>
      <c r="F410" s="10"/>
      <c r="G410" s="10"/>
      <c r="H410" s="10"/>
      <c r="I410" s="10"/>
      <c r="J410" s="10"/>
      <c r="K410" s="10"/>
      <c r="L410" s="17"/>
      <c r="M410" s="7"/>
      <c r="N410" s="7"/>
      <c r="O410" s="7"/>
      <c r="P410" s="7"/>
      <c r="Q410" s="7"/>
      <c r="R410" s="7"/>
      <c r="S410" s="7"/>
      <c r="T410" s="7"/>
      <c r="U410" s="7"/>
      <c r="V410" s="7"/>
      <c r="W410" s="7"/>
      <c r="X410" s="7"/>
      <c r="Y410" s="7"/>
      <c r="Z410" s="7"/>
      <c r="AA410" s="7"/>
    </row>
    <row r="411" spans="1:27" ht="30" customHeight="1">
      <c r="A411" s="7"/>
      <c r="B411" s="7"/>
      <c r="C411" s="10"/>
      <c r="D411" s="10"/>
      <c r="E411" s="3"/>
      <c r="F411" s="10"/>
      <c r="G411" s="10"/>
      <c r="H411" s="10"/>
      <c r="I411" s="10"/>
      <c r="J411" s="10"/>
      <c r="K411" s="10"/>
      <c r="L411" s="17"/>
      <c r="M411" s="7"/>
      <c r="N411" s="7"/>
      <c r="O411" s="7"/>
      <c r="P411" s="7"/>
      <c r="Q411" s="7"/>
      <c r="R411" s="7"/>
      <c r="S411" s="7"/>
      <c r="T411" s="7"/>
      <c r="U411" s="7"/>
      <c r="V411" s="7"/>
      <c r="W411" s="7"/>
      <c r="X411" s="7"/>
      <c r="Y411" s="7"/>
      <c r="Z411" s="7"/>
      <c r="AA411" s="7"/>
    </row>
    <row r="412" spans="1:27" ht="30" customHeight="1">
      <c r="A412" s="7"/>
      <c r="B412" s="7"/>
      <c r="C412" s="10"/>
      <c r="D412" s="10"/>
      <c r="E412" s="3"/>
      <c r="F412" s="10"/>
      <c r="G412" s="10"/>
      <c r="H412" s="10"/>
      <c r="I412" s="10"/>
      <c r="J412" s="10"/>
      <c r="K412" s="10"/>
      <c r="L412" s="17"/>
      <c r="M412" s="7"/>
      <c r="N412" s="7"/>
      <c r="O412" s="7"/>
      <c r="P412" s="7"/>
      <c r="Q412" s="7"/>
      <c r="R412" s="7"/>
      <c r="S412" s="7"/>
      <c r="T412" s="7"/>
      <c r="U412" s="7"/>
      <c r="V412" s="7"/>
      <c r="W412" s="7"/>
      <c r="X412" s="7"/>
      <c r="Y412" s="7"/>
      <c r="Z412" s="7"/>
      <c r="AA412" s="7"/>
    </row>
    <row r="413" spans="1:27" ht="30" customHeight="1">
      <c r="A413" s="7"/>
      <c r="B413" s="7"/>
      <c r="C413" s="10"/>
      <c r="D413" s="10"/>
      <c r="E413" s="3"/>
      <c r="F413" s="10"/>
      <c r="G413" s="10"/>
      <c r="H413" s="10"/>
      <c r="I413" s="10"/>
      <c r="J413" s="10"/>
      <c r="K413" s="10"/>
      <c r="L413" s="17"/>
      <c r="M413" s="7"/>
      <c r="N413" s="7"/>
      <c r="O413" s="7"/>
      <c r="P413" s="7"/>
      <c r="Q413" s="7"/>
      <c r="R413" s="7"/>
      <c r="S413" s="7"/>
      <c r="T413" s="7"/>
      <c r="U413" s="7"/>
      <c r="V413" s="7"/>
      <c r="W413" s="7"/>
      <c r="X413" s="7"/>
      <c r="Y413" s="7"/>
      <c r="Z413" s="7"/>
      <c r="AA413" s="7"/>
    </row>
    <row r="414" spans="1:27" ht="30" customHeight="1">
      <c r="A414" s="7"/>
      <c r="B414" s="7"/>
      <c r="C414" s="10"/>
      <c r="D414" s="10"/>
      <c r="E414" s="3"/>
      <c r="F414" s="10"/>
      <c r="G414" s="10"/>
      <c r="H414" s="10"/>
      <c r="I414" s="10"/>
      <c r="J414" s="10"/>
      <c r="K414" s="10"/>
      <c r="L414" s="17"/>
      <c r="M414" s="7"/>
      <c r="N414" s="7"/>
      <c r="O414" s="7"/>
      <c r="P414" s="7"/>
      <c r="Q414" s="7"/>
      <c r="R414" s="7"/>
      <c r="S414" s="7"/>
      <c r="T414" s="7"/>
      <c r="U414" s="7"/>
      <c r="V414" s="7"/>
      <c r="W414" s="7"/>
      <c r="X414" s="7"/>
      <c r="Y414" s="7"/>
      <c r="Z414" s="7"/>
      <c r="AA414" s="7"/>
    </row>
    <row r="415" spans="1:27" ht="30" customHeight="1">
      <c r="A415" s="7"/>
      <c r="B415" s="7"/>
      <c r="C415" s="10"/>
      <c r="D415" s="10"/>
      <c r="E415" s="3"/>
      <c r="F415" s="10"/>
      <c r="G415" s="10"/>
      <c r="H415" s="10"/>
      <c r="I415" s="10"/>
      <c r="J415" s="10"/>
      <c r="K415" s="10"/>
      <c r="L415" s="17"/>
      <c r="M415" s="7"/>
      <c r="N415" s="7"/>
      <c r="O415" s="7"/>
      <c r="P415" s="7"/>
      <c r="Q415" s="7"/>
      <c r="R415" s="7"/>
      <c r="S415" s="7"/>
      <c r="T415" s="7"/>
      <c r="U415" s="7"/>
      <c r="V415" s="7"/>
      <c r="W415" s="7"/>
      <c r="X415" s="7"/>
      <c r="Y415" s="7"/>
      <c r="Z415" s="7"/>
      <c r="AA415" s="7"/>
    </row>
    <row r="416" spans="1:27" ht="30" customHeight="1">
      <c r="A416" s="7"/>
      <c r="B416" s="7"/>
      <c r="C416" s="10"/>
      <c r="D416" s="10"/>
      <c r="E416" s="3"/>
      <c r="F416" s="10"/>
      <c r="G416" s="10"/>
      <c r="H416" s="10"/>
      <c r="I416" s="10"/>
      <c r="J416" s="10"/>
      <c r="K416" s="10"/>
      <c r="L416" s="17"/>
      <c r="M416" s="7"/>
      <c r="N416" s="7"/>
      <c r="O416" s="7"/>
      <c r="P416" s="7"/>
      <c r="Q416" s="7"/>
      <c r="R416" s="7"/>
      <c r="S416" s="7"/>
      <c r="T416" s="7"/>
      <c r="U416" s="7"/>
      <c r="V416" s="7"/>
      <c r="W416" s="7"/>
      <c r="X416" s="7"/>
      <c r="Y416" s="7"/>
      <c r="Z416" s="7"/>
      <c r="AA416" s="7"/>
    </row>
    <row r="417" spans="1:27" ht="30" customHeight="1">
      <c r="A417" s="7"/>
      <c r="B417" s="7"/>
      <c r="C417" s="10"/>
      <c r="D417" s="10"/>
      <c r="E417" s="3"/>
      <c r="F417" s="10"/>
      <c r="G417" s="10"/>
      <c r="H417" s="10"/>
      <c r="I417" s="10"/>
      <c r="J417" s="10"/>
      <c r="K417" s="10"/>
      <c r="L417" s="17"/>
      <c r="M417" s="7"/>
      <c r="N417" s="7"/>
      <c r="O417" s="7"/>
      <c r="P417" s="7"/>
      <c r="Q417" s="7"/>
      <c r="R417" s="7"/>
      <c r="S417" s="7"/>
      <c r="T417" s="7"/>
      <c r="U417" s="7"/>
      <c r="V417" s="7"/>
      <c r="W417" s="7"/>
      <c r="X417" s="7"/>
      <c r="Y417" s="7"/>
      <c r="Z417" s="7"/>
      <c r="AA417" s="7"/>
    </row>
    <row r="418" spans="1:27" ht="30" customHeight="1">
      <c r="A418" s="7"/>
      <c r="B418" s="7"/>
      <c r="C418" s="10"/>
      <c r="D418" s="10"/>
      <c r="E418" s="3"/>
      <c r="F418" s="10"/>
      <c r="G418" s="10"/>
      <c r="H418" s="10"/>
      <c r="I418" s="10"/>
      <c r="J418" s="10"/>
      <c r="K418" s="10"/>
      <c r="L418" s="17"/>
      <c r="M418" s="7"/>
      <c r="N418" s="7"/>
      <c r="O418" s="7"/>
      <c r="P418" s="7"/>
      <c r="Q418" s="7"/>
      <c r="R418" s="7"/>
      <c r="S418" s="7"/>
      <c r="T418" s="7"/>
      <c r="U418" s="7"/>
      <c r="V418" s="7"/>
      <c r="W418" s="7"/>
      <c r="X418" s="7"/>
      <c r="Y418" s="7"/>
      <c r="Z418" s="7"/>
      <c r="AA418" s="7"/>
    </row>
    <row r="419" spans="1:27" ht="30" customHeight="1">
      <c r="A419" s="7"/>
      <c r="B419" s="7"/>
      <c r="C419" s="10"/>
      <c r="D419" s="10"/>
      <c r="E419" s="3"/>
      <c r="F419" s="10"/>
      <c r="G419" s="10"/>
      <c r="H419" s="10"/>
      <c r="I419" s="10"/>
      <c r="J419" s="10"/>
      <c r="K419" s="10"/>
      <c r="L419" s="17"/>
      <c r="M419" s="7"/>
      <c r="N419" s="7"/>
      <c r="O419" s="7"/>
      <c r="P419" s="7"/>
      <c r="Q419" s="7"/>
      <c r="R419" s="7"/>
      <c r="S419" s="7"/>
      <c r="T419" s="7"/>
      <c r="U419" s="7"/>
      <c r="V419" s="7"/>
      <c r="W419" s="7"/>
      <c r="X419" s="7"/>
      <c r="Y419" s="7"/>
      <c r="Z419" s="7"/>
      <c r="AA419" s="7"/>
    </row>
    <row r="420" spans="1:27" ht="30" customHeight="1">
      <c r="A420" s="7"/>
      <c r="B420" s="7"/>
      <c r="C420" s="10"/>
      <c r="D420" s="10"/>
      <c r="E420" s="3"/>
      <c r="F420" s="10"/>
      <c r="G420" s="10"/>
      <c r="H420" s="10"/>
      <c r="I420" s="10"/>
      <c r="J420" s="10"/>
      <c r="K420" s="10"/>
      <c r="L420" s="17"/>
      <c r="M420" s="7"/>
      <c r="N420" s="7"/>
      <c r="O420" s="7"/>
      <c r="P420" s="7"/>
      <c r="Q420" s="7"/>
      <c r="R420" s="7"/>
      <c r="S420" s="7"/>
      <c r="T420" s="7"/>
      <c r="U420" s="7"/>
      <c r="V420" s="7"/>
      <c r="W420" s="7"/>
      <c r="X420" s="7"/>
      <c r="Y420" s="7"/>
      <c r="Z420" s="7"/>
      <c r="AA420" s="7"/>
    </row>
    <row r="421" spans="1:27" ht="30" customHeight="1">
      <c r="A421" s="7"/>
      <c r="B421" s="7"/>
      <c r="C421" s="10"/>
      <c r="D421" s="10"/>
      <c r="E421" s="3"/>
      <c r="F421" s="10"/>
      <c r="G421" s="10"/>
      <c r="H421" s="10"/>
      <c r="I421" s="10"/>
      <c r="J421" s="10"/>
      <c r="K421" s="10"/>
      <c r="L421" s="17"/>
      <c r="M421" s="7"/>
      <c r="N421" s="7"/>
      <c r="O421" s="7"/>
      <c r="P421" s="7"/>
      <c r="Q421" s="7"/>
      <c r="R421" s="7"/>
      <c r="S421" s="7"/>
      <c r="T421" s="7"/>
      <c r="U421" s="7"/>
      <c r="V421" s="7"/>
      <c r="W421" s="7"/>
      <c r="X421" s="7"/>
      <c r="Y421" s="7"/>
      <c r="Z421" s="7"/>
      <c r="AA421" s="7"/>
    </row>
    <row r="422" spans="1:27" ht="30" customHeight="1">
      <c r="A422" s="7"/>
      <c r="B422" s="7"/>
      <c r="C422" s="10"/>
      <c r="D422" s="10"/>
      <c r="E422" s="3"/>
      <c r="F422" s="10"/>
      <c r="G422" s="10"/>
      <c r="H422" s="10"/>
      <c r="I422" s="10"/>
      <c r="J422" s="10"/>
      <c r="K422" s="10"/>
      <c r="L422" s="17"/>
      <c r="M422" s="7"/>
      <c r="N422" s="7"/>
      <c r="O422" s="7"/>
      <c r="P422" s="7"/>
      <c r="Q422" s="7"/>
      <c r="R422" s="7"/>
      <c r="S422" s="7"/>
      <c r="T422" s="7"/>
      <c r="U422" s="7"/>
      <c r="V422" s="7"/>
      <c r="W422" s="7"/>
      <c r="X422" s="7"/>
      <c r="Y422" s="7"/>
      <c r="Z422" s="7"/>
      <c r="AA422" s="7"/>
    </row>
    <row r="423" spans="1:27" ht="30" customHeight="1">
      <c r="A423" s="7"/>
      <c r="B423" s="7"/>
      <c r="C423" s="10"/>
      <c r="D423" s="10"/>
      <c r="E423" s="3"/>
      <c r="F423" s="10"/>
      <c r="G423" s="10"/>
      <c r="H423" s="10"/>
      <c r="I423" s="10"/>
      <c r="J423" s="10"/>
      <c r="K423" s="10"/>
      <c r="L423" s="17"/>
      <c r="M423" s="7"/>
      <c r="N423" s="7"/>
      <c r="O423" s="7"/>
      <c r="P423" s="7"/>
      <c r="Q423" s="7"/>
      <c r="R423" s="7"/>
      <c r="S423" s="7"/>
      <c r="T423" s="7"/>
      <c r="U423" s="7"/>
      <c r="V423" s="7"/>
      <c r="W423" s="7"/>
      <c r="X423" s="7"/>
      <c r="Y423" s="7"/>
      <c r="Z423" s="7"/>
      <c r="AA423" s="7"/>
    </row>
    <row r="424" spans="1:27" ht="30" customHeight="1">
      <c r="A424" s="7"/>
      <c r="B424" s="7"/>
      <c r="C424" s="10"/>
      <c r="D424" s="10"/>
      <c r="E424" s="3"/>
      <c r="F424" s="10"/>
      <c r="G424" s="10"/>
      <c r="H424" s="10"/>
      <c r="I424" s="10"/>
      <c r="J424" s="10"/>
      <c r="K424" s="10"/>
      <c r="L424" s="17"/>
      <c r="M424" s="7"/>
      <c r="N424" s="7"/>
      <c r="O424" s="7"/>
      <c r="P424" s="7"/>
      <c r="Q424" s="7"/>
      <c r="R424" s="7"/>
      <c r="S424" s="7"/>
      <c r="T424" s="7"/>
      <c r="U424" s="7"/>
      <c r="V424" s="7"/>
      <c r="W424" s="7"/>
      <c r="X424" s="7"/>
      <c r="Y424" s="7"/>
      <c r="Z424" s="7"/>
      <c r="AA424" s="7"/>
    </row>
    <row r="425" spans="1:27" ht="30" customHeight="1">
      <c r="A425" s="7"/>
      <c r="B425" s="7"/>
      <c r="C425" s="10"/>
      <c r="D425" s="10"/>
      <c r="E425" s="3"/>
      <c r="F425" s="10"/>
      <c r="G425" s="10"/>
      <c r="H425" s="10"/>
      <c r="I425" s="10"/>
      <c r="J425" s="10"/>
      <c r="K425" s="10"/>
      <c r="L425" s="17"/>
      <c r="M425" s="7"/>
      <c r="N425" s="7"/>
      <c r="O425" s="7"/>
      <c r="P425" s="7"/>
      <c r="Q425" s="7"/>
      <c r="R425" s="7"/>
      <c r="S425" s="7"/>
      <c r="T425" s="7"/>
      <c r="U425" s="7"/>
      <c r="V425" s="7"/>
      <c r="W425" s="7"/>
      <c r="X425" s="7"/>
      <c r="Y425" s="7"/>
      <c r="Z425" s="7"/>
      <c r="AA425" s="7"/>
    </row>
    <row r="426" spans="1:27" ht="30" customHeight="1">
      <c r="A426" s="7"/>
      <c r="B426" s="7"/>
      <c r="C426" s="10"/>
      <c r="D426" s="10"/>
      <c r="E426" s="3"/>
      <c r="F426" s="10"/>
      <c r="G426" s="10"/>
      <c r="H426" s="10"/>
      <c r="I426" s="10"/>
      <c r="J426" s="10"/>
      <c r="K426" s="10"/>
      <c r="L426" s="17"/>
      <c r="M426" s="7"/>
      <c r="N426" s="7"/>
      <c r="O426" s="7"/>
      <c r="P426" s="7"/>
      <c r="Q426" s="7"/>
      <c r="R426" s="7"/>
      <c r="S426" s="7"/>
      <c r="T426" s="7"/>
      <c r="U426" s="7"/>
      <c r="V426" s="7"/>
      <c r="W426" s="7"/>
      <c r="X426" s="7"/>
      <c r="Y426" s="7"/>
      <c r="Z426" s="7"/>
      <c r="AA426" s="7"/>
    </row>
    <row r="427" spans="1:27" ht="30" customHeight="1">
      <c r="A427" s="7"/>
      <c r="B427" s="7"/>
      <c r="C427" s="10"/>
      <c r="D427" s="10"/>
      <c r="E427" s="3"/>
      <c r="F427" s="10"/>
      <c r="G427" s="10"/>
      <c r="H427" s="10"/>
      <c r="I427" s="10"/>
      <c r="J427" s="10"/>
      <c r="K427" s="10"/>
      <c r="L427" s="17"/>
      <c r="M427" s="7"/>
      <c r="N427" s="7"/>
      <c r="O427" s="7"/>
      <c r="P427" s="7"/>
      <c r="Q427" s="7"/>
      <c r="R427" s="7"/>
      <c r="S427" s="7"/>
      <c r="T427" s="7"/>
      <c r="U427" s="7"/>
      <c r="V427" s="7"/>
      <c r="W427" s="7"/>
      <c r="X427" s="7"/>
      <c r="Y427" s="7"/>
      <c r="Z427" s="7"/>
      <c r="AA427" s="7"/>
    </row>
    <row r="428" spans="1:27" ht="30" customHeight="1">
      <c r="A428" s="7"/>
      <c r="B428" s="7"/>
      <c r="C428" s="10"/>
      <c r="D428" s="10"/>
      <c r="E428" s="3"/>
      <c r="F428" s="10"/>
      <c r="G428" s="10"/>
      <c r="H428" s="10"/>
      <c r="I428" s="10"/>
      <c r="J428" s="10"/>
      <c r="K428" s="10"/>
      <c r="L428" s="17"/>
      <c r="M428" s="7"/>
      <c r="N428" s="7"/>
      <c r="O428" s="7"/>
      <c r="P428" s="7"/>
      <c r="Q428" s="7"/>
      <c r="R428" s="7"/>
      <c r="S428" s="7"/>
      <c r="T428" s="7"/>
      <c r="U428" s="7"/>
      <c r="V428" s="7"/>
      <c r="W428" s="7"/>
      <c r="X428" s="7"/>
      <c r="Y428" s="7"/>
      <c r="Z428" s="7"/>
      <c r="AA428" s="7"/>
    </row>
    <row r="429" spans="1:27" ht="30" customHeight="1">
      <c r="A429" s="7"/>
      <c r="B429" s="7"/>
      <c r="C429" s="10"/>
      <c r="D429" s="10"/>
      <c r="E429" s="3"/>
      <c r="F429" s="10"/>
      <c r="G429" s="10"/>
      <c r="H429" s="10"/>
      <c r="I429" s="10"/>
      <c r="J429" s="10"/>
      <c r="K429" s="10"/>
      <c r="L429" s="17"/>
      <c r="M429" s="7"/>
      <c r="N429" s="7"/>
      <c r="O429" s="7"/>
      <c r="P429" s="7"/>
      <c r="Q429" s="7"/>
      <c r="R429" s="7"/>
      <c r="S429" s="7"/>
      <c r="T429" s="7"/>
      <c r="U429" s="7"/>
      <c r="V429" s="7"/>
      <c r="W429" s="7"/>
      <c r="X429" s="7"/>
      <c r="Y429" s="7"/>
      <c r="Z429" s="7"/>
      <c r="AA429" s="7"/>
    </row>
    <row r="430" spans="1:27" ht="30" customHeight="1">
      <c r="A430" s="7"/>
      <c r="B430" s="7"/>
      <c r="C430" s="10"/>
      <c r="D430" s="10"/>
      <c r="E430" s="3"/>
      <c r="F430" s="10"/>
      <c r="G430" s="10"/>
      <c r="H430" s="10"/>
      <c r="I430" s="10"/>
      <c r="J430" s="10"/>
      <c r="K430" s="10"/>
      <c r="L430" s="17"/>
      <c r="M430" s="7"/>
      <c r="N430" s="7"/>
      <c r="O430" s="7"/>
      <c r="P430" s="7"/>
      <c r="Q430" s="7"/>
      <c r="R430" s="7"/>
      <c r="S430" s="7"/>
      <c r="T430" s="7"/>
      <c r="U430" s="7"/>
      <c r="V430" s="7"/>
      <c r="W430" s="7"/>
      <c r="X430" s="7"/>
      <c r="Y430" s="7"/>
      <c r="Z430" s="7"/>
      <c r="AA430" s="7"/>
    </row>
    <row r="431" spans="1:27" ht="30" customHeight="1">
      <c r="A431" s="7"/>
      <c r="B431" s="7"/>
      <c r="C431" s="10"/>
      <c r="D431" s="10"/>
      <c r="E431" s="3"/>
      <c r="F431" s="10"/>
      <c r="G431" s="10"/>
      <c r="H431" s="10"/>
      <c r="I431" s="10"/>
      <c r="J431" s="10"/>
      <c r="K431" s="10"/>
      <c r="L431" s="17"/>
      <c r="M431" s="7"/>
      <c r="N431" s="7"/>
      <c r="O431" s="7"/>
      <c r="P431" s="7"/>
      <c r="Q431" s="7"/>
      <c r="R431" s="7"/>
      <c r="S431" s="7"/>
      <c r="T431" s="7"/>
      <c r="U431" s="7"/>
      <c r="V431" s="7"/>
      <c r="W431" s="7"/>
      <c r="X431" s="7"/>
      <c r="Y431" s="7"/>
      <c r="Z431" s="7"/>
      <c r="AA431" s="7"/>
    </row>
    <row r="432" spans="1:27" ht="30" customHeight="1">
      <c r="A432" s="7"/>
      <c r="B432" s="7"/>
      <c r="C432" s="10"/>
      <c r="D432" s="10"/>
      <c r="E432" s="3"/>
      <c r="F432" s="10"/>
      <c r="G432" s="10"/>
      <c r="H432" s="10"/>
      <c r="I432" s="10"/>
      <c r="J432" s="10"/>
      <c r="K432" s="10"/>
      <c r="L432" s="17"/>
      <c r="M432" s="7"/>
      <c r="N432" s="7"/>
      <c r="O432" s="7"/>
      <c r="P432" s="7"/>
      <c r="Q432" s="7"/>
      <c r="R432" s="7"/>
      <c r="S432" s="7"/>
      <c r="T432" s="7"/>
      <c r="U432" s="7"/>
      <c r="V432" s="7"/>
      <c r="W432" s="7"/>
      <c r="X432" s="7"/>
      <c r="Y432" s="7"/>
      <c r="Z432" s="7"/>
      <c r="AA432" s="7"/>
    </row>
    <row r="433" spans="1:27" ht="30" customHeight="1">
      <c r="A433" s="7"/>
      <c r="B433" s="7"/>
      <c r="C433" s="10"/>
      <c r="D433" s="10"/>
      <c r="E433" s="3"/>
      <c r="F433" s="10"/>
      <c r="G433" s="10"/>
      <c r="H433" s="10"/>
      <c r="I433" s="10"/>
      <c r="J433" s="10"/>
      <c r="K433" s="10"/>
      <c r="L433" s="17"/>
      <c r="M433" s="7"/>
      <c r="N433" s="7"/>
      <c r="O433" s="7"/>
      <c r="P433" s="7"/>
      <c r="Q433" s="7"/>
      <c r="R433" s="7"/>
      <c r="S433" s="7"/>
      <c r="T433" s="7"/>
      <c r="U433" s="7"/>
      <c r="V433" s="7"/>
      <c r="W433" s="7"/>
      <c r="X433" s="7"/>
      <c r="Y433" s="7"/>
      <c r="Z433" s="7"/>
      <c r="AA433" s="7"/>
    </row>
    <row r="434" spans="1:27" ht="30" customHeight="1">
      <c r="A434" s="7"/>
      <c r="B434" s="7"/>
      <c r="C434" s="10"/>
      <c r="D434" s="10"/>
      <c r="E434" s="3"/>
      <c r="F434" s="10"/>
      <c r="G434" s="10"/>
      <c r="H434" s="10"/>
      <c r="I434" s="10"/>
      <c r="J434" s="10"/>
      <c r="K434" s="10"/>
      <c r="L434" s="17"/>
      <c r="M434" s="7"/>
      <c r="N434" s="7"/>
      <c r="O434" s="7"/>
      <c r="P434" s="7"/>
      <c r="Q434" s="7"/>
      <c r="R434" s="7"/>
      <c r="S434" s="7"/>
      <c r="T434" s="7"/>
      <c r="U434" s="7"/>
      <c r="V434" s="7"/>
      <c r="W434" s="7"/>
      <c r="X434" s="7"/>
      <c r="Y434" s="7"/>
      <c r="Z434" s="7"/>
      <c r="AA434" s="7"/>
    </row>
    <row r="435" spans="1:27" ht="30" customHeight="1">
      <c r="A435" s="7"/>
      <c r="B435" s="7"/>
      <c r="C435" s="10"/>
      <c r="D435" s="10"/>
      <c r="E435" s="3"/>
      <c r="F435" s="10"/>
      <c r="G435" s="10"/>
      <c r="H435" s="10"/>
      <c r="I435" s="10"/>
      <c r="J435" s="10"/>
      <c r="K435" s="10"/>
      <c r="L435" s="17"/>
      <c r="M435" s="7"/>
      <c r="N435" s="7"/>
      <c r="O435" s="7"/>
      <c r="P435" s="7"/>
      <c r="Q435" s="7"/>
      <c r="R435" s="7"/>
      <c r="S435" s="7"/>
      <c r="T435" s="7"/>
      <c r="U435" s="7"/>
      <c r="V435" s="7"/>
      <c r="W435" s="7"/>
      <c r="X435" s="7"/>
      <c r="Y435" s="7"/>
      <c r="Z435" s="7"/>
      <c r="AA435" s="7"/>
    </row>
    <row r="436" spans="1:27" ht="30" customHeight="1">
      <c r="A436" s="7"/>
      <c r="B436" s="7"/>
      <c r="C436" s="10"/>
      <c r="D436" s="10"/>
      <c r="E436" s="3"/>
      <c r="F436" s="10"/>
      <c r="G436" s="10"/>
      <c r="H436" s="10"/>
      <c r="I436" s="10"/>
      <c r="J436" s="10"/>
      <c r="K436" s="10"/>
      <c r="L436" s="17"/>
      <c r="M436" s="7"/>
      <c r="N436" s="7"/>
      <c r="O436" s="7"/>
      <c r="P436" s="7"/>
      <c r="Q436" s="7"/>
      <c r="R436" s="7"/>
      <c r="S436" s="7"/>
      <c r="T436" s="7"/>
      <c r="U436" s="7"/>
      <c r="V436" s="7"/>
      <c r="W436" s="7"/>
      <c r="X436" s="7"/>
      <c r="Y436" s="7"/>
      <c r="Z436" s="7"/>
      <c r="AA436" s="7"/>
    </row>
    <row r="437" spans="1:27" ht="30" customHeight="1">
      <c r="A437" s="7"/>
      <c r="B437" s="7"/>
      <c r="C437" s="10"/>
      <c r="D437" s="10"/>
      <c r="E437" s="3"/>
      <c r="F437" s="10"/>
      <c r="G437" s="10"/>
      <c r="H437" s="10"/>
      <c r="I437" s="10"/>
      <c r="J437" s="10"/>
      <c r="K437" s="10"/>
      <c r="L437" s="17"/>
      <c r="M437" s="7"/>
      <c r="N437" s="7"/>
      <c r="O437" s="7"/>
      <c r="P437" s="7"/>
      <c r="Q437" s="7"/>
      <c r="R437" s="7"/>
      <c r="S437" s="7"/>
      <c r="T437" s="7"/>
      <c r="U437" s="7"/>
      <c r="V437" s="7"/>
      <c r="W437" s="7"/>
      <c r="X437" s="7"/>
      <c r="Y437" s="7"/>
      <c r="Z437" s="7"/>
      <c r="AA437" s="7"/>
    </row>
    <row r="438" spans="1:27" ht="30" customHeight="1">
      <c r="A438" s="7"/>
      <c r="B438" s="7"/>
      <c r="C438" s="10"/>
      <c r="D438" s="10"/>
      <c r="E438" s="3"/>
      <c r="F438" s="10"/>
      <c r="G438" s="10"/>
      <c r="H438" s="10"/>
      <c r="I438" s="10"/>
      <c r="J438" s="10"/>
      <c r="K438" s="10"/>
      <c r="L438" s="17"/>
      <c r="M438" s="7"/>
      <c r="N438" s="7"/>
      <c r="O438" s="7"/>
      <c r="P438" s="7"/>
      <c r="Q438" s="7"/>
      <c r="R438" s="7"/>
      <c r="S438" s="7"/>
      <c r="T438" s="7"/>
      <c r="U438" s="7"/>
      <c r="V438" s="7"/>
      <c r="W438" s="7"/>
      <c r="X438" s="7"/>
      <c r="Y438" s="7"/>
      <c r="Z438" s="7"/>
      <c r="AA438" s="7"/>
    </row>
    <row r="439" spans="1:27" ht="30" customHeight="1">
      <c r="A439" s="7"/>
      <c r="B439" s="7"/>
      <c r="C439" s="10"/>
      <c r="D439" s="10"/>
      <c r="E439" s="3"/>
      <c r="F439" s="10"/>
      <c r="G439" s="10"/>
      <c r="H439" s="10"/>
      <c r="I439" s="10"/>
      <c r="J439" s="10"/>
      <c r="K439" s="10"/>
      <c r="L439" s="17"/>
      <c r="M439" s="7"/>
      <c r="N439" s="7"/>
      <c r="O439" s="7"/>
      <c r="P439" s="7"/>
      <c r="Q439" s="7"/>
      <c r="R439" s="7"/>
      <c r="S439" s="7"/>
      <c r="T439" s="7"/>
      <c r="U439" s="7"/>
      <c r="V439" s="7"/>
      <c r="W439" s="7"/>
      <c r="X439" s="7"/>
      <c r="Y439" s="7"/>
      <c r="Z439" s="7"/>
      <c r="AA439" s="7"/>
    </row>
    <row r="440" spans="1:27" ht="30" customHeight="1">
      <c r="A440" s="7"/>
      <c r="B440" s="7"/>
      <c r="C440" s="10"/>
      <c r="D440" s="10"/>
      <c r="E440" s="3"/>
      <c r="F440" s="10"/>
      <c r="G440" s="10"/>
      <c r="H440" s="10"/>
      <c r="I440" s="10"/>
      <c r="J440" s="10"/>
      <c r="K440" s="10"/>
      <c r="L440" s="17"/>
      <c r="M440" s="7"/>
      <c r="N440" s="7"/>
      <c r="O440" s="7"/>
      <c r="P440" s="7"/>
      <c r="Q440" s="7"/>
      <c r="R440" s="7"/>
      <c r="S440" s="7"/>
      <c r="T440" s="7"/>
      <c r="U440" s="7"/>
      <c r="V440" s="7"/>
      <c r="W440" s="7"/>
      <c r="X440" s="7"/>
      <c r="Y440" s="7"/>
      <c r="Z440" s="7"/>
      <c r="AA440" s="7"/>
    </row>
    <row r="441" spans="1:27" ht="30" customHeight="1">
      <c r="A441" s="7"/>
      <c r="B441" s="7"/>
      <c r="C441" s="10"/>
      <c r="D441" s="10"/>
      <c r="E441" s="3"/>
      <c r="F441" s="10"/>
      <c r="G441" s="10"/>
      <c r="H441" s="10"/>
      <c r="I441" s="10"/>
      <c r="J441" s="10"/>
      <c r="K441" s="10"/>
      <c r="L441" s="17"/>
      <c r="M441" s="7"/>
      <c r="N441" s="7"/>
      <c r="O441" s="7"/>
      <c r="P441" s="7"/>
      <c r="Q441" s="7"/>
      <c r="R441" s="7"/>
      <c r="S441" s="7"/>
      <c r="T441" s="7"/>
      <c r="U441" s="7"/>
      <c r="V441" s="7"/>
      <c r="W441" s="7"/>
      <c r="X441" s="7"/>
      <c r="Y441" s="7"/>
      <c r="Z441" s="7"/>
      <c r="AA441" s="7"/>
    </row>
    <row r="442" spans="1:27" ht="30" customHeight="1">
      <c r="A442" s="7"/>
      <c r="B442" s="7"/>
      <c r="C442" s="10"/>
      <c r="D442" s="10"/>
      <c r="E442" s="3"/>
      <c r="F442" s="10"/>
      <c r="G442" s="10"/>
      <c r="H442" s="10"/>
      <c r="I442" s="10"/>
      <c r="J442" s="10"/>
      <c r="K442" s="10"/>
      <c r="L442" s="17"/>
      <c r="M442" s="7"/>
      <c r="N442" s="7"/>
      <c r="O442" s="7"/>
      <c r="P442" s="7"/>
      <c r="Q442" s="7"/>
      <c r="R442" s="7"/>
      <c r="S442" s="7"/>
      <c r="T442" s="7"/>
      <c r="U442" s="7"/>
      <c r="V442" s="7"/>
      <c r="W442" s="7"/>
      <c r="X442" s="7"/>
      <c r="Y442" s="7"/>
      <c r="Z442" s="7"/>
      <c r="AA442" s="7"/>
    </row>
    <row r="443" spans="1:27" ht="30" customHeight="1">
      <c r="A443" s="7"/>
      <c r="B443" s="7"/>
      <c r="C443" s="10"/>
      <c r="D443" s="10"/>
      <c r="E443" s="3"/>
      <c r="F443" s="10"/>
      <c r="G443" s="10"/>
      <c r="H443" s="10"/>
      <c r="I443" s="10"/>
      <c r="J443" s="10"/>
      <c r="K443" s="10"/>
      <c r="L443" s="17"/>
      <c r="M443" s="7"/>
      <c r="N443" s="7"/>
      <c r="O443" s="7"/>
      <c r="P443" s="7"/>
      <c r="Q443" s="7"/>
      <c r="R443" s="7"/>
      <c r="S443" s="7"/>
      <c r="T443" s="7"/>
      <c r="U443" s="7"/>
      <c r="V443" s="7"/>
      <c r="W443" s="7"/>
      <c r="X443" s="7"/>
      <c r="Y443" s="7"/>
      <c r="Z443" s="7"/>
      <c r="AA443" s="7"/>
    </row>
    <row r="444" spans="1:27" ht="30" customHeight="1">
      <c r="A444" s="7"/>
      <c r="B444" s="7"/>
      <c r="C444" s="10"/>
      <c r="D444" s="10"/>
      <c r="E444" s="3"/>
      <c r="F444" s="10"/>
      <c r="G444" s="10"/>
      <c r="H444" s="10"/>
      <c r="I444" s="10"/>
      <c r="J444" s="10"/>
      <c r="K444" s="10"/>
      <c r="L444" s="17"/>
      <c r="M444" s="7"/>
      <c r="N444" s="7"/>
      <c r="O444" s="7"/>
      <c r="P444" s="7"/>
      <c r="Q444" s="7"/>
      <c r="R444" s="7"/>
      <c r="S444" s="7"/>
      <c r="T444" s="7"/>
      <c r="U444" s="7"/>
      <c r="V444" s="7"/>
      <c r="W444" s="7"/>
      <c r="X444" s="7"/>
      <c r="Y444" s="7"/>
      <c r="Z444" s="7"/>
      <c r="AA444" s="7"/>
    </row>
    <row r="445" spans="1:27" ht="30" customHeight="1">
      <c r="A445" s="7"/>
      <c r="B445" s="7"/>
      <c r="C445" s="10"/>
      <c r="D445" s="10"/>
      <c r="E445" s="3"/>
      <c r="F445" s="10"/>
      <c r="G445" s="10"/>
      <c r="H445" s="10"/>
      <c r="I445" s="10"/>
      <c r="J445" s="10"/>
      <c r="K445" s="10"/>
      <c r="L445" s="17"/>
      <c r="M445" s="7"/>
      <c r="N445" s="7"/>
      <c r="O445" s="7"/>
      <c r="P445" s="7"/>
      <c r="Q445" s="7"/>
      <c r="R445" s="7"/>
      <c r="S445" s="7"/>
      <c r="T445" s="7"/>
      <c r="U445" s="7"/>
      <c r="V445" s="7"/>
      <c r="W445" s="7"/>
      <c r="X445" s="7"/>
      <c r="Y445" s="7"/>
      <c r="Z445" s="7"/>
      <c r="AA445" s="7"/>
    </row>
    <row r="446" spans="1:27" ht="30" customHeight="1">
      <c r="A446" s="7"/>
      <c r="B446" s="7"/>
      <c r="C446" s="10"/>
      <c r="D446" s="10"/>
      <c r="E446" s="3"/>
      <c r="F446" s="10"/>
      <c r="G446" s="10"/>
      <c r="H446" s="10"/>
      <c r="I446" s="10"/>
      <c r="J446" s="10"/>
      <c r="K446" s="10"/>
      <c r="L446" s="17"/>
      <c r="M446" s="7"/>
      <c r="N446" s="7"/>
      <c r="O446" s="7"/>
      <c r="P446" s="7"/>
      <c r="Q446" s="7"/>
      <c r="R446" s="7"/>
      <c r="S446" s="7"/>
      <c r="T446" s="7"/>
      <c r="U446" s="7"/>
      <c r="V446" s="7"/>
      <c r="W446" s="7"/>
      <c r="X446" s="7"/>
      <c r="Y446" s="7"/>
      <c r="Z446" s="7"/>
      <c r="AA446" s="7"/>
    </row>
    <row r="447" spans="1:27" ht="30" customHeight="1">
      <c r="A447" s="7"/>
      <c r="B447" s="7"/>
      <c r="C447" s="10"/>
      <c r="D447" s="10"/>
      <c r="E447" s="3"/>
      <c r="F447" s="10"/>
      <c r="G447" s="10"/>
      <c r="H447" s="10"/>
      <c r="I447" s="10"/>
      <c r="J447" s="10"/>
      <c r="K447" s="10"/>
      <c r="L447" s="17"/>
      <c r="M447" s="7"/>
      <c r="N447" s="7"/>
      <c r="O447" s="7"/>
      <c r="P447" s="7"/>
      <c r="Q447" s="7"/>
      <c r="R447" s="7"/>
      <c r="S447" s="7"/>
      <c r="T447" s="7"/>
      <c r="U447" s="7"/>
      <c r="V447" s="7"/>
      <c r="W447" s="7"/>
      <c r="X447" s="7"/>
      <c r="Y447" s="7"/>
      <c r="Z447" s="7"/>
      <c r="AA447" s="7"/>
    </row>
    <row r="448" spans="1:27" ht="30" customHeight="1">
      <c r="A448" s="7"/>
      <c r="B448" s="7"/>
      <c r="C448" s="10"/>
      <c r="D448" s="10"/>
      <c r="E448" s="3"/>
      <c r="F448" s="10"/>
      <c r="G448" s="10"/>
      <c r="H448" s="10"/>
      <c r="I448" s="10"/>
      <c r="J448" s="10"/>
      <c r="K448" s="10"/>
      <c r="L448" s="17"/>
      <c r="M448" s="7"/>
      <c r="N448" s="7"/>
      <c r="O448" s="7"/>
      <c r="P448" s="7"/>
      <c r="Q448" s="7"/>
      <c r="R448" s="7"/>
      <c r="S448" s="7"/>
      <c r="T448" s="7"/>
      <c r="U448" s="7"/>
      <c r="V448" s="7"/>
      <c r="W448" s="7"/>
      <c r="X448" s="7"/>
      <c r="Y448" s="7"/>
      <c r="Z448" s="7"/>
      <c r="AA448" s="7"/>
    </row>
    <row r="449" spans="1:27" ht="30" customHeight="1">
      <c r="A449" s="7"/>
      <c r="B449" s="7"/>
      <c r="C449" s="10"/>
      <c r="D449" s="10"/>
      <c r="E449" s="3"/>
      <c r="F449" s="10"/>
      <c r="G449" s="10"/>
      <c r="H449" s="10"/>
      <c r="I449" s="10"/>
      <c r="J449" s="10"/>
      <c r="K449" s="10"/>
      <c r="L449" s="17"/>
      <c r="M449" s="7"/>
      <c r="N449" s="7"/>
      <c r="O449" s="7"/>
      <c r="P449" s="7"/>
      <c r="Q449" s="7"/>
      <c r="R449" s="7"/>
      <c r="S449" s="7"/>
      <c r="T449" s="7"/>
      <c r="U449" s="7"/>
      <c r="V449" s="7"/>
      <c r="W449" s="7"/>
      <c r="X449" s="7"/>
      <c r="Y449" s="7"/>
      <c r="Z449" s="7"/>
      <c r="AA449" s="7"/>
    </row>
    <row r="450" spans="1:27" ht="30" customHeight="1">
      <c r="A450" s="7"/>
      <c r="B450" s="7"/>
      <c r="C450" s="10"/>
      <c r="D450" s="10"/>
      <c r="E450" s="3"/>
      <c r="F450" s="10"/>
      <c r="G450" s="10"/>
      <c r="H450" s="10"/>
      <c r="I450" s="10"/>
      <c r="J450" s="10"/>
      <c r="K450" s="10"/>
      <c r="L450" s="17"/>
      <c r="M450" s="7"/>
      <c r="N450" s="7"/>
      <c r="O450" s="7"/>
      <c r="P450" s="7"/>
      <c r="Q450" s="7"/>
      <c r="R450" s="7"/>
      <c r="S450" s="7"/>
      <c r="T450" s="7"/>
      <c r="U450" s="7"/>
      <c r="V450" s="7"/>
      <c r="W450" s="7"/>
      <c r="X450" s="7"/>
      <c r="Y450" s="7"/>
      <c r="Z450" s="7"/>
      <c r="AA450" s="7"/>
    </row>
    <row r="451" spans="1:27" ht="30" customHeight="1">
      <c r="A451" s="7"/>
      <c r="B451" s="7"/>
      <c r="C451" s="10"/>
      <c r="D451" s="10"/>
      <c r="E451" s="3"/>
      <c r="F451" s="10"/>
      <c r="G451" s="10"/>
      <c r="H451" s="10"/>
      <c r="I451" s="10"/>
      <c r="J451" s="10"/>
      <c r="K451" s="10"/>
      <c r="L451" s="17"/>
      <c r="M451" s="7"/>
      <c r="N451" s="7"/>
      <c r="O451" s="7"/>
      <c r="P451" s="7"/>
      <c r="Q451" s="7"/>
      <c r="R451" s="7"/>
      <c r="S451" s="7"/>
      <c r="T451" s="7"/>
      <c r="U451" s="7"/>
      <c r="V451" s="7"/>
      <c r="W451" s="7"/>
      <c r="X451" s="7"/>
      <c r="Y451" s="7"/>
      <c r="Z451" s="7"/>
      <c r="AA451" s="7"/>
    </row>
    <row r="452" spans="1:27" ht="30" customHeight="1">
      <c r="A452" s="7"/>
      <c r="B452" s="7"/>
      <c r="C452" s="10"/>
      <c r="D452" s="10"/>
      <c r="E452" s="3"/>
      <c r="F452" s="10"/>
      <c r="G452" s="10"/>
      <c r="H452" s="10"/>
      <c r="I452" s="10"/>
      <c r="J452" s="10"/>
      <c r="K452" s="10"/>
      <c r="L452" s="17"/>
      <c r="M452" s="7"/>
      <c r="N452" s="7"/>
      <c r="O452" s="7"/>
      <c r="P452" s="7"/>
      <c r="Q452" s="7"/>
      <c r="R452" s="7"/>
      <c r="S452" s="7"/>
      <c r="T452" s="7"/>
      <c r="U452" s="7"/>
      <c r="V452" s="7"/>
      <c r="W452" s="7"/>
      <c r="X452" s="7"/>
      <c r="Y452" s="7"/>
      <c r="Z452" s="7"/>
      <c r="AA452" s="7"/>
    </row>
    <row r="453" spans="1:27" ht="30" customHeight="1">
      <c r="A453" s="7"/>
      <c r="B453" s="7"/>
      <c r="C453" s="10"/>
      <c r="D453" s="10"/>
      <c r="E453" s="3"/>
      <c r="F453" s="10"/>
      <c r="G453" s="10"/>
      <c r="H453" s="10"/>
      <c r="I453" s="10"/>
      <c r="J453" s="10"/>
      <c r="K453" s="10"/>
      <c r="L453" s="17"/>
      <c r="M453" s="7"/>
      <c r="N453" s="7"/>
      <c r="O453" s="7"/>
      <c r="P453" s="7"/>
      <c r="Q453" s="7"/>
      <c r="R453" s="7"/>
      <c r="S453" s="7"/>
      <c r="T453" s="7"/>
      <c r="U453" s="7"/>
      <c r="V453" s="7"/>
      <c r="W453" s="7"/>
      <c r="X453" s="7"/>
      <c r="Y453" s="7"/>
      <c r="Z453" s="7"/>
      <c r="AA453" s="7"/>
    </row>
    <row r="454" spans="1:27" ht="30" customHeight="1">
      <c r="A454" s="7"/>
      <c r="B454" s="7"/>
      <c r="C454" s="10"/>
      <c r="D454" s="10"/>
      <c r="E454" s="3"/>
      <c r="F454" s="10"/>
      <c r="G454" s="10"/>
      <c r="H454" s="10"/>
      <c r="I454" s="10"/>
      <c r="J454" s="10"/>
      <c r="K454" s="10"/>
      <c r="L454" s="17"/>
      <c r="M454" s="7"/>
      <c r="N454" s="7"/>
      <c r="O454" s="7"/>
      <c r="P454" s="7"/>
      <c r="Q454" s="7"/>
      <c r="R454" s="7"/>
      <c r="S454" s="7"/>
      <c r="T454" s="7"/>
      <c r="U454" s="7"/>
      <c r="V454" s="7"/>
      <c r="W454" s="7"/>
      <c r="X454" s="7"/>
      <c r="Y454" s="7"/>
      <c r="Z454" s="7"/>
      <c r="AA454" s="7"/>
    </row>
    <row r="455" spans="1:27" ht="30" customHeight="1">
      <c r="A455" s="7"/>
      <c r="B455" s="7"/>
      <c r="C455" s="10"/>
      <c r="D455" s="10"/>
      <c r="E455" s="3"/>
      <c r="F455" s="10"/>
      <c r="G455" s="10"/>
      <c r="H455" s="10"/>
      <c r="I455" s="10"/>
      <c r="J455" s="10"/>
      <c r="K455" s="10"/>
      <c r="L455" s="17"/>
      <c r="M455" s="7"/>
      <c r="N455" s="7"/>
      <c r="O455" s="7"/>
      <c r="P455" s="7"/>
      <c r="Q455" s="7"/>
      <c r="R455" s="7"/>
      <c r="S455" s="7"/>
      <c r="T455" s="7"/>
      <c r="U455" s="7"/>
      <c r="V455" s="7"/>
      <c r="W455" s="7"/>
      <c r="X455" s="7"/>
      <c r="Y455" s="7"/>
      <c r="Z455" s="7"/>
      <c r="AA455" s="7"/>
    </row>
    <row r="456" spans="1:27" ht="30" customHeight="1">
      <c r="A456" s="7"/>
      <c r="B456" s="7"/>
      <c r="C456" s="10"/>
      <c r="D456" s="10"/>
      <c r="E456" s="3"/>
      <c r="F456" s="10"/>
      <c r="G456" s="10"/>
      <c r="H456" s="10"/>
      <c r="I456" s="10"/>
      <c r="J456" s="10"/>
      <c r="K456" s="10"/>
      <c r="L456" s="17"/>
      <c r="M456" s="7"/>
      <c r="N456" s="7"/>
      <c r="O456" s="7"/>
      <c r="P456" s="7"/>
      <c r="Q456" s="7"/>
      <c r="R456" s="7"/>
      <c r="S456" s="7"/>
      <c r="T456" s="7"/>
      <c r="U456" s="7"/>
      <c r="V456" s="7"/>
      <c r="W456" s="7"/>
      <c r="X456" s="7"/>
      <c r="Y456" s="7"/>
      <c r="Z456" s="7"/>
      <c r="AA456" s="7"/>
    </row>
    <row r="457" spans="1:27" ht="30" customHeight="1">
      <c r="A457" s="7"/>
      <c r="B457" s="7"/>
      <c r="C457" s="10"/>
      <c r="D457" s="10"/>
      <c r="E457" s="3"/>
      <c r="F457" s="10"/>
      <c r="G457" s="10"/>
      <c r="H457" s="10"/>
      <c r="I457" s="10"/>
      <c r="J457" s="10"/>
      <c r="K457" s="10"/>
      <c r="L457" s="17"/>
      <c r="M457" s="7"/>
      <c r="N457" s="7"/>
      <c r="O457" s="7"/>
      <c r="P457" s="7"/>
      <c r="Q457" s="7"/>
      <c r="R457" s="7"/>
      <c r="S457" s="7"/>
      <c r="T457" s="7"/>
      <c r="U457" s="7"/>
      <c r="V457" s="7"/>
      <c r="W457" s="7"/>
      <c r="X457" s="7"/>
      <c r="Y457" s="7"/>
      <c r="Z457" s="7"/>
      <c r="AA457" s="7"/>
    </row>
    <row r="458" spans="1:27" ht="30" customHeight="1">
      <c r="A458" s="7"/>
      <c r="B458" s="7"/>
      <c r="C458" s="10"/>
      <c r="D458" s="10"/>
      <c r="E458" s="3"/>
      <c r="F458" s="10"/>
      <c r="G458" s="10"/>
      <c r="H458" s="10"/>
      <c r="I458" s="10"/>
      <c r="J458" s="10"/>
      <c r="K458" s="10"/>
      <c r="L458" s="17"/>
      <c r="M458" s="7"/>
      <c r="N458" s="7"/>
      <c r="O458" s="7"/>
      <c r="P458" s="7"/>
      <c r="Q458" s="7"/>
      <c r="R458" s="7"/>
      <c r="S458" s="7"/>
      <c r="T458" s="7"/>
      <c r="U458" s="7"/>
      <c r="V458" s="7"/>
      <c r="W458" s="7"/>
      <c r="X458" s="7"/>
      <c r="Y458" s="7"/>
      <c r="Z458" s="7"/>
      <c r="AA458" s="7"/>
    </row>
    <row r="459" spans="1:27" ht="30" customHeight="1">
      <c r="A459" s="7"/>
      <c r="B459" s="7"/>
      <c r="C459" s="10"/>
      <c r="D459" s="10"/>
      <c r="E459" s="3"/>
      <c r="F459" s="10"/>
      <c r="G459" s="10"/>
      <c r="H459" s="10"/>
      <c r="I459" s="10"/>
      <c r="J459" s="10"/>
      <c r="K459" s="10"/>
      <c r="L459" s="17"/>
      <c r="M459" s="7"/>
      <c r="N459" s="7"/>
      <c r="O459" s="7"/>
      <c r="P459" s="7"/>
      <c r="Q459" s="7"/>
      <c r="R459" s="7"/>
      <c r="S459" s="7"/>
      <c r="T459" s="7"/>
      <c r="U459" s="7"/>
      <c r="V459" s="7"/>
      <c r="W459" s="7"/>
      <c r="X459" s="7"/>
      <c r="Y459" s="7"/>
      <c r="Z459" s="7"/>
      <c r="AA459" s="7"/>
    </row>
    <row r="460" spans="1:27" ht="30" customHeight="1">
      <c r="A460" s="7"/>
      <c r="B460" s="7"/>
      <c r="C460" s="10"/>
      <c r="D460" s="10"/>
      <c r="E460" s="3"/>
      <c r="F460" s="10"/>
      <c r="G460" s="10"/>
      <c r="H460" s="10"/>
      <c r="I460" s="10"/>
      <c r="J460" s="10"/>
      <c r="K460" s="10"/>
      <c r="L460" s="17"/>
      <c r="M460" s="7"/>
      <c r="N460" s="7"/>
      <c r="O460" s="7"/>
      <c r="P460" s="7"/>
      <c r="Q460" s="7"/>
      <c r="R460" s="7"/>
      <c r="S460" s="7"/>
      <c r="T460" s="7"/>
      <c r="U460" s="7"/>
      <c r="V460" s="7"/>
      <c r="W460" s="7"/>
      <c r="X460" s="7"/>
      <c r="Y460" s="7"/>
      <c r="Z460" s="7"/>
      <c r="AA460" s="7"/>
    </row>
    <row r="461" spans="1:27" ht="30" customHeight="1">
      <c r="A461" s="7"/>
      <c r="B461" s="7"/>
      <c r="C461" s="10"/>
      <c r="D461" s="10"/>
      <c r="E461" s="3"/>
      <c r="F461" s="10"/>
      <c r="G461" s="10"/>
      <c r="H461" s="10"/>
      <c r="I461" s="10"/>
      <c r="J461" s="10"/>
      <c r="K461" s="10"/>
      <c r="L461" s="17"/>
      <c r="M461" s="7"/>
      <c r="N461" s="7"/>
      <c r="O461" s="7"/>
      <c r="P461" s="7"/>
      <c r="Q461" s="7"/>
      <c r="R461" s="7"/>
      <c r="S461" s="7"/>
      <c r="T461" s="7"/>
      <c r="U461" s="7"/>
      <c r="V461" s="7"/>
      <c r="W461" s="7"/>
      <c r="X461" s="7"/>
      <c r="Y461" s="7"/>
      <c r="Z461" s="7"/>
      <c r="AA461" s="7"/>
    </row>
    <row r="462" spans="1:27" ht="30" customHeight="1">
      <c r="A462" s="7"/>
      <c r="B462" s="7"/>
      <c r="C462" s="10"/>
      <c r="D462" s="10"/>
      <c r="E462" s="3"/>
      <c r="F462" s="10"/>
      <c r="G462" s="10"/>
      <c r="H462" s="10"/>
      <c r="I462" s="10"/>
      <c r="J462" s="10"/>
      <c r="K462" s="10"/>
      <c r="L462" s="17"/>
      <c r="M462" s="7"/>
      <c r="N462" s="7"/>
      <c r="O462" s="7"/>
      <c r="P462" s="7"/>
      <c r="Q462" s="7"/>
      <c r="R462" s="7"/>
      <c r="S462" s="7"/>
      <c r="T462" s="7"/>
      <c r="U462" s="7"/>
      <c r="V462" s="7"/>
      <c r="W462" s="7"/>
      <c r="X462" s="7"/>
      <c r="Y462" s="7"/>
      <c r="Z462" s="7"/>
      <c r="AA462" s="7"/>
    </row>
    <row r="463" spans="1:27" ht="30" customHeight="1">
      <c r="A463" s="7"/>
      <c r="B463" s="7"/>
      <c r="C463" s="10"/>
      <c r="D463" s="10"/>
      <c r="E463" s="3"/>
      <c r="F463" s="10"/>
      <c r="G463" s="10"/>
      <c r="H463" s="10"/>
      <c r="I463" s="10"/>
      <c r="J463" s="10"/>
      <c r="K463" s="10"/>
      <c r="L463" s="17"/>
      <c r="M463" s="7"/>
      <c r="N463" s="7"/>
      <c r="O463" s="7"/>
      <c r="P463" s="7"/>
      <c r="Q463" s="7"/>
      <c r="R463" s="7"/>
      <c r="S463" s="7"/>
      <c r="T463" s="7"/>
      <c r="U463" s="7"/>
      <c r="V463" s="7"/>
      <c r="W463" s="7"/>
      <c r="X463" s="7"/>
      <c r="Y463" s="7"/>
      <c r="Z463" s="7"/>
      <c r="AA463" s="7"/>
    </row>
    <row r="464" spans="1:27" ht="30" customHeight="1">
      <c r="A464" s="7"/>
      <c r="B464" s="7"/>
      <c r="C464" s="10"/>
      <c r="D464" s="10"/>
      <c r="E464" s="3"/>
      <c r="F464" s="10"/>
      <c r="G464" s="10"/>
      <c r="H464" s="10"/>
      <c r="I464" s="10"/>
      <c r="J464" s="10"/>
      <c r="K464" s="10"/>
      <c r="L464" s="17"/>
      <c r="M464" s="7"/>
      <c r="N464" s="7"/>
      <c r="O464" s="7"/>
      <c r="P464" s="7"/>
      <c r="Q464" s="7"/>
      <c r="R464" s="7"/>
      <c r="S464" s="7"/>
      <c r="T464" s="7"/>
      <c r="U464" s="7"/>
      <c r="V464" s="7"/>
      <c r="W464" s="7"/>
      <c r="X464" s="7"/>
      <c r="Y464" s="7"/>
      <c r="Z464" s="7"/>
      <c r="AA464" s="7"/>
    </row>
    <row r="465" spans="1:27" ht="30" customHeight="1">
      <c r="A465" s="7"/>
      <c r="B465" s="7"/>
      <c r="C465" s="10"/>
      <c r="D465" s="10"/>
      <c r="E465" s="3"/>
      <c r="F465" s="10"/>
      <c r="G465" s="10"/>
      <c r="H465" s="10"/>
      <c r="I465" s="10"/>
      <c r="J465" s="10"/>
      <c r="K465" s="10"/>
      <c r="L465" s="17"/>
      <c r="M465" s="7"/>
      <c r="N465" s="7"/>
      <c r="O465" s="7"/>
      <c r="P465" s="7"/>
      <c r="Q465" s="7"/>
      <c r="R465" s="7"/>
      <c r="S465" s="7"/>
      <c r="T465" s="7"/>
      <c r="U465" s="7"/>
      <c r="V465" s="7"/>
      <c r="W465" s="7"/>
      <c r="X465" s="7"/>
      <c r="Y465" s="7"/>
      <c r="Z465" s="7"/>
      <c r="AA465" s="7"/>
    </row>
    <row r="466" spans="1:27" ht="30" customHeight="1">
      <c r="A466" s="7"/>
      <c r="B466" s="7"/>
      <c r="C466" s="10"/>
      <c r="D466" s="10"/>
      <c r="E466" s="3"/>
      <c r="F466" s="10"/>
      <c r="G466" s="10"/>
      <c r="H466" s="10"/>
      <c r="I466" s="10"/>
      <c r="J466" s="10"/>
      <c r="K466" s="10"/>
      <c r="L466" s="17"/>
      <c r="M466" s="7"/>
      <c r="N466" s="7"/>
      <c r="O466" s="7"/>
      <c r="P466" s="7"/>
      <c r="Q466" s="7"/>
      <c r="R466" s="7"/>
      <c r="S466" s="7"/>
      <c r="T466" s="7"/>
      <c r="U466" s="7"/>
      <c r="V466" s="7"/>
      <c r="W466" s="7"/>
      <c r="X466" s="7"/>
      <c r="Y466" s="7"/>
      <c r="Z466" s="7"/>
      <c r="AA466" s="7"/>
    </row>
    <row r="467" spans="1:27" ht="30" customHeight="1">
      <c r="A467" s="7"/>
      <c r="B467" s="7"/>
      <c r="C467" s="10"/>
      <c r="D467" s="10"/>
      <c r="E467" s="3"/>
      <c r="F467" s="10"/>
      <c r="G467" s="10"/>
      <c r="H467" s="10"/>
      <c r="I467" s="10"/>
      <c r="J467" s="10"/>
      <c r="K467" s="10"/>
      <c r="L467" s="17"/>
      <c r="M467" s="7"/>
      <c r="N467" s="7"/>
      <c r="O467" s="7"/>
      <c r="P467" s="7"/>
      <c r="Q467" s="7"/>
      <c r="R467" s="7"/>
      <c r="S467" s="7"/>
      <c r="T467" s="7"/>
      <c r="U467" s="7"/>
      <c r="V467" s="7"/>
      <c r="W467" s="7"/>
      <c r="X467" s="7"/>
      <c r="Y467" s="7"/>
      <c r="Z467" s="7"/>
      <c r="AA467" s="7"/>
    </row>
    <row r="468" spans="1:27" ht="30" customHeight="1">
      <c r="A468" s="7"/>
      <c r="B468" s="7"/>
      <c r="C468" s="10"/>
      <c r="D468" s="10"/>
      <c r="E468" s="3"/>
      <c r="F468" s="10"/>
      <c r="G468" s="10"/>
      <c r="H468" s="10"/>
      <c r="I468" s="10"/>
      <c r="J468" s="10"/>
      <c r="K468" s="10"/>
      <c r="L468" s="17"/>
      <c r="M468" s="7"/>
      <c r="N468" s="7"/>
      <c r="O468" s="7"/>
      <c r="P468" s="7"/>
      <c r="Q468" s="7"/>
      <c r="R468" s="7"/>
      <c r="S468" s="7"/>
      <c r="T468" s="7"/>
      <c r="U468" s="7"/>
      <c r="V468" s="7"/>
      <c r="W468" s="7"/>
      <c r="X468" s="7"/>
      <c r="Y468" s="7"/>
      <c r="Z468" s="7"/>
      <c r="AA468" s="7"/>
    </row>
    <row r="469" spans="1:27" ht="30" customHeight="1">
      <c r="A469" s="7"/>
      <c r="B469" s="7"/>
      <c r="C469" s="10"/>
      <c r="D469" s="10"/>
      <c r="E469" s="3"/>
      <c r="F469" s="10"/>
      <c r="G469" s="10"/>
      <c r="H469" s="10"/>
      <c r="I469" s="10"/>
      <c r="J469" s="10"/>
      <c r="K469" s="10"/>
      <c r="L469" s="17"/>
      <c r="M469" s="7"/>
      <c r="N469" s="7"/>
      <c r="O469" s="7"/>
      <c r="P469" s="7"/>
      <c r="Q469" s="7"/>
      <c r="R469" s="7"/>
      <c r="S469" s="7"/>
      <c r="T469" s="7"/>
      <c r="U469" s="7"/>
      <c r="V469" s="7"/>
      <c r="W469" s="7"/>
      <c r="X469" s="7"/>
      <c r="Y469" s="7"/>
      <c r="Z469" s="7"/>
      <c r="AA469" s="7"/>
    </row>
    <row r="470" spans="1:27" ht="30" customHeight="1">
      <c r="A470" s="7"/>
      <c r="B470" s="7"/>
      <c r="C470" s="10"/>
      <c r="D470" s="10"/>
      <c r="E470" s="3"/>
      <c r="F470" s="10"/>
      <c r="G470" s="10"/>
      <c r="H470" s="10"/>
      <c r="I470" s="10"/>
      <c r="J470" s="10"/>
      <c r="K470" s="10"/>
      <c r="L470" s="17"/>
      <c r="M470" s="7"/>
      <c r="N470" s="7"/>
      <c r="O470" s="7"/>
      <c r="P470" s="7"/>
      <c r="Q470" s="7"/>
      <c r="R470" s="7"/>
      <c r="S470" s="7"/>
      <c r="T470" s="7"/>
      <c r="U470" s="7"/>
      <c r="V470" s="7"/>
      <c r="W470" s="7"/>
      <c r="X470" s="7"/>
      <c r="Y470" s="7"/>
      <c r="Z470" s="7"/>
      <c r="AA470" s="7"/>
    </row>
    <row r="471" spans="1:27" ht="30" customHeight="1">
      <c r="A471" s="7"/>
      <c r="B471" s="7"/>
      <c r="C471" s="10"/>
      <c r="D471" s="10"/>
      <c r="E471" s="3"/>
      <c r="F471" s="10"/>
      <c r="G471" s="10"/>
      <c r="H471" s="10"/>
      <c r="I471" s="10"/>
      <c r="J471" s="10"/>
      <c r="K471" s="10"/>
      <c r="L471" s="17"/>
      <c r="M471" s="7"/>
      <c r="N471" s="7"/>
      <c r="O471" s="7"/>
      <c r="P471" s="7"/>
      <c r="Q471" s="7"/>
      <c r="R471" s="7"/>
      <c r="S471" s="7"/>
      <c r="T471" s="7"/>
      <c r="U471" s="7"/>
      <c r="V471" s="7"/>
      <c r="W471" s="7"/>
      <c r="X471" s="7"/>
      <c r="Y471" s="7"/>
      <c r="Z471" s="7"/>
      <c r="AA471" s="7"/>
    </row>
    <row r="472" spans="1:27" ht="30" customHeight="1">
      <c r="A472" s="7"/>
      <c r="B472" s="7"/>
      <c r="C472" s="10"/>
      <c r="D472" s="10"/>
      <c r="E472" s="3"/>
      <c r="F472" s="10"/>
      <c r="G472" s="10"/>
      <c r="H472" s="10"/>
      <c r="I472" s="10"/>
      <c r="J472" s="10"/>
      <c r="K472" s="10"/>
      <c r="L472" s="17"/>
      <c r="M472" s="7"/>
      <c r="N472" s="7"/>
      <c r="O472" s="7"/>
      <c r="P472" s="7"/>
      <c r="Q472" s="7"/>
      <c r="R472" s="7"/>
      <c r="S472" s="7"/>
      <c r="T472" s="7"/>
      <c r="U472" s="7"/>
      <c r="V472" s="7"/>
      <c r="W472" s="7"/>
      <c r="X472" s="7"/>
      <c r="Y472" s="7"/>
      <c r="Z472" s="7"/>
      <c r="AA472" s="7"/>
    </row>
    <row r="473" spans="1:27" ht="30" customHeight="1">
      <c r="A473" s="7"/>
      <c r="B473" s="7"/>
      <c r="C473" s="10"/>
      <c r="D473" s="10"/>
      <c r="E473" s="3"/>
      <c r="F473" s="10"/>
      <c r="G473" s="10"/>
      <c r="H473" s="10"/>
      <c r="I473" s="10"/>
      <c r="J473" s="10"/>
      <c r="K473" s="10"/>
      <c r="L473" s="17"/>
      <c r="M473" s="7"/>
      <c r="N473" s="7"/>
      <c r="O473" s="7"/>
      <c r="P473" s="7"/>
      <c r="Q473" s="7"/>
      <c r="R473" s="7"/>
      <c r="S473" s="7"/>
      <c r="T473" s="7"/>
      <c r="U473" s="7"/>
      <c r="V473" s="7"/>
      <c r="W473" s="7"/>
      <c r="X473" s="7"/>
      <c r="Y473" s="7"/>
      <c r="Z473" s="7"/>
      <c r="AA473" s="7"/>
    </row>
    <row r="474" spans="1:27" ht="30" customHeight="1">
      <c r="A474" s="7"/>
      <c r="B474" s="7"/>
      <c r="C474" s="10"/>
      <c r="D474" s="10"/>
      <c r="E474" s="3"/>
      <c r="F474" s="10"/>
      <c r="G474" s="10"/>
      <c r="H474" s="10"/>
      <c r="I474" s="10"/>
      <c r="J474" s="10"/>
      <c r="K474" s="10"/>
      <c r="L474" s="17"/>
      <c r="M474" s="7"/>
      <c r="N474" s="7"/>
      <c r="O474" s="7"/>
      <c r="P474" s="7"/>
      <c r="Q474" s="7"/>
      <c r="R474" s="7"/>
      <c r="S474" s="7"/>
      <c r="T474" s="7"/>
      <c r="U474" s="7"/>
      <c r="V474" s="7"/>
      <c r="W474" s="7"/>
      <c r="X474" s="7"/>
      <c r="Y474" s="7"/>
      <c r="Z474" s="7"/>
      <c r="AA474" s="7"/>
    </row>
    <row r="475" spans="1:27" ht="30" customHeight="1">
      <c r="A475" s="7"/>
      <c r="B475" s="7"/>
      <c r="C475" s="10"/>
      <c r="D475" s="10"/>
      <c r="E475" s="3"/>
      <c r="F475" s="10"/>
      <c r="G475" s="10"/>
      <c r="H475" s="10"/>
      <c r="I475" s="10"/>
      <c r="J475" s="10"/>
      <c r="K475" s="10"/>
      <c r="L475" s="17"/>
      <c r="M475" s="7"/>
      <c r="N475" s="7"/>
      <c r="O475" s="7"/>
      <c r="P475" s="7"/>
      <c r="Q475" s="7"/>
      <c r="R475" s="7"/>
      <c r="S475" s="7"/>
      <c r="T475" s="7"/>
      <c r="U475" s="7"/>
      <c r="V475" s="7"/>
      <c r="W475" s="7"/>
      <c r="X475" s="7"/>
      <c r="Y475" s="7"/>
      <c r="Z475" s="7"/>
      <c r="AA475" s="7"/>
    </row>
    <row r="476" spans="1:27" ht="30" customHeight="1">
      <c r="A476" s="7"/>
      <c r="B476" s="7"/>
      <c r="C476" s="10"/>
      <c r="D476" s="10"/>
      <c r="E476" s="3"/>
      <c r="F476" s="10"/>
      <c r="G476" s="10"/>
      <c r="H476" s="10"/>
      <c r="I476" s="10"/>
      <c r="J476" s="10"/>
      <c r="K476" s="10"/>
      <c r="L476" s="17"/>
      <c r="M476" s="7"/>
      <c r="N476" s="7"/>
      <c r="O476" s="7"/>
      <c r="P476" s="7"/>
      <c r="Q476" s="7"/>
      <c r="R476" s="7"/>
      <c r="S476" s="7"/>
      <c r="T476" s="7"/>
      <c r="U476" s="7"/>
      <c r="V476" s="7"/>
      <c r="W476" s="7"/>
      <c r="X476" s="7"/>
      <c r="Y476" s="7"/>
      <c r="Z476" s="7"/>
      <c r="AA476" s="7"/>
    </row>
    <row r="477" spans="1:27" ht="30" customHeight="1">
      <c r="A477" s="7"/>
      <c r="B477" s="7"/>
      <c r="C477" s="10"/>
      <c r="D477" s="10"/>
      <c r="E477" s="3"/>
      <c r="F477" s="10"/>
      <c r="G477" s="10"/>
      <c r="H477" s="10"/>
      <c r="I477" s="10"/>
      <c r="J477" s="10"/>
      <c r="K477" s="10"/>
      <c r="L477" s="17"/>
      <c r="M477" s="7"/>
      <c r="N477" s="7"/>
      <c r="O477" s="7"/>
      <c r="P477" s="7"/>
      <c r="Q477" s="7"/>
      <c r="R477" s="7"/>
      <c r="S477" s="7"/>
      <c r="T477" s="7"/>
      <c r="U477" s="7"/>
      <c r="V477" s="7"/>
      <c r="W477" s="7"/>
      <c r="X477" s="7"/>
      <c r="Y477" s="7"/>
      <c r="Z477" s="7"/>
      <c r="AA477" s="7"/>
    </row>
    <row r="478" spans="1:27" ht="30" customHeight="1">
      <c r="A478" s="7"/>
      <c r="B478" s="7"/>
      <c r="C478" s="10"/>
      <c r="D478" s="10"/>
      <c r="E478" s="3"/>
      <c r="F478" s="10"/>
      <c r="G478" s="10"/>
      <c r="H478" s="10"/>
      <c r="I478" s="10"/>
      <c r="J478" s="10"/>
      <c r="K478" s="10"/>
      <c r="L478" s="17"/>
      <c r="M478" s="7"/>
      <c r="N478" s="7"/>
      <c r="O478" s="7"/>
      <c r="P478" s="7"/>
      <c r="Q478" s="7"/>
      <c r="R478" s="7"/>
      <c r="S478" s="7"/>
      <c r="T478" s="7"/>
      <c r="U478" s="7"/>
      <c r="V478" s="7"/>
      <c r="W478" s="7"/>
      <c r="X478" s="7"/>
      <c r="Y478" s="7"/>
      <c r="Z478" s="7"/>
      <c r="AA478" s="7"/>
    </row>
    <row r="479" spans="1:27" ht="30" customHeight="1">
      <c r="A479" s="7"/>
      <c r="B479" s="7"/>
      <c r="C479" s="10"/>
      <c r="D479" s="10"/>
      <c r="E479" s="3"/>
      <c r="F479" s="10"/>
      <c r="G479" s="10"/>
      <c r="H479" s="10"/>
      <c r="I479" s="10"/>
      <c r="J479" s="10"/>
      <c r="K479" s="10"/>
      <c r="L479" s="17"/>
      <c r="M479" s="7"/>
      <c r="N479" s="7"/>
      <c r="O479" s="7"/>
      <c r="P479" s="7"/>
      <c r="Q479" s="7"/>
      <c r="R479" s="7"/>
      <c r="S479" s="7"/>
      <c r="T479" s="7"/>
      <c r="U479" s="7"/>
      <c r="V479" s="7"/>
      <c r="W479" s="7"/>
      <c r="X479" s="7"/>
      <c r="Y479" s="7"/>
      <c r="Z479" s="7"/>
      <c r="AA479" s="7"/>
    </row>
    <row r="480" spans="1:27" ht="30" customHeight="1">
      <c r="A480" s="7"/>
      <c r="B480" s="7"/>
      <c r="C480" s="10"/>
      <c r="D480" s="10"/>
      <c r="E480" s="3"/>
      <c r="F480" s="10"/>
      <c r="G480" s="10"/>
      <c r="H480" s="10"/>
      <c r="I480" s="10"/>
      <c r="J480" s="10"/>
      <c r="K480" s="10"/>
      <c r="L480" s="17"/>
      <c r="M480" s="7"/>
      <c r="N480" s="7"/>
      <c r="O480" s="7"/>
      <c r="P480" s="7"/>
      <c r="Q480" s="7"/>
      <c r="R480" s="7"/>
      <c r="S480" s="7"/>
      <c r="T480" s="7"/>
      <c r="U480" s="7"/>
      <c r="V480" s="7"/>
      <c r="W480" s="7"/>
      <c r="X480" s="7"/>
      <c r="Y480" s="7"/>
      <c r="Z480" s="7"/>
      <c r="AA480" s="7"/>
    </row>
    <row r="481" spans="1:27" ht="30" customHeight="1">
      <c r="A481" s="7"/>
      <c r="B481" s="7"/>
      <c r="C481" s="10"/>
      <c r="D481" s="10"/>
      <c r="E481" s="3"/>
      <c r="F481" s="10"/>
      <c r="G481" s="10"/>
      <c r="H481" s="10"/>
      <c r="I481" s="10"/>
      <c r="J481" s="10"/>
      <c r="K481" s="10"/>
      <c r="L481" s="17"/>
      <c r="M481" s="7"/>
      <c r="N481" s="7"/>
      <c r="O481" s="7"/>
      <c r="P481" s="7"/>
      <c r="Q481" s="7"/>
      <c r="R481" s="7"/>
      <c r="S481" s="7"/>
      <c r="T481" s="7"/>
      <c r="U481" s="7"/>
      <c r="V481" s="7"/>
      <c r="W481" s="7"/>
      <c r="X481" s="7"/>
      <c r="Y481" s="7"/>
      <c r="Z481" s="7"/>
      <c r="AA481" s="7"/>
    </row>
    <row r="482" spans="1:27" ht="30" customHeight="1">
      <c r="A482" s="7"/>
      <c r="B482" s="7"/>
      <c r="C482" s="10"/>
      <c r="D482" s="10"/>
      <c r="E482" s="3"/>
      <c r="F482" s="10"/>
      <c r="G482" s="10"/>
      <c r="H482" s="10"/>
      <c r="I482" s="10"/>
      <c r="J482" s="10"/>
      <c r="K482" s="10"/>
      <c r="L482" s="17"/>
      <c r="M482" s="7"/>
      <c r="N482" s="7"/>
      <c r="O482" s="7"/>
      <c r="P482" s="7"/>
      <c r="Q482" s="7"/>
      <c r="R482" s="7"/>
      <c r="S482" s="7"/>
      <c r="T482" s="7"/>
      <c r="U482" s="7"/>
      <c r="V482" s="7"/>
      <c r="W482" s="7"/>
      <c r="X482" s="7"/>
      <c r="Y482" s="7"/>
      <c r="Z482" s="7"/>
      <c r="AA482" s="7"/>
    </row>
    <row r="483" spans="1:27" ht="30" customHeight="1">
      <c r="A483" s="7"/>
      <c r="B483" s="7"/>
      <c r="C483" s="10"/>
      <c r="D483" s="10"/>
      <c r="E483" s="3"/>
      <c r="F483" s="10"/>
      <c r="G483" s="10"/>
      <c r="H483" s="10"/>
      <c r="I483" s="10"/>
      <c r="J483" s="10"/>
      <c r="K483" s="10"/>
      <c r="L483" s="17"/>
      <c r="M483" s="7"/>
      <c r="N483" s="7"/>
      <c r="O483" s="7"/>
      <c r="P483" s="7"/>
      <c r="Q483" s="7"/>
      <c r="R483" s="7"/>
      <c r="S483" s="7"/>
      <c r="T483" s="7"/>
      <c r="U483" s="7"/>
      <c r="V483" s="7"/>
      <c r="W483" s="7"/>
      <c r="X483" s="7"/>
      <c r="Y483" s="7"/>
      <c r="Z483" s="7"/>
      <c r="AA483" s="7"/>
    </row>
    <row r="484" spans="1:27" ht="30" customHeight="1">
      <c r="A484" s="7"/>
      <c r="B484" s="7"/>
      <c r="C484" s="10"/>
      <c r="D484" s="10"/>
      <c r="E484" s="3"/>
      <c r="F484" s="10"/>
      <c r="G484" s="10"/>
      <c r="H484" s="10"/>
      <c r="I484" s="10"/>
      <c r="J484" s="10"/>
      <c r="K484" s="10"/>
      <c r="L484" s="17"/>
      <c r="M484" s="7"/>
      <c r="N484" s="7"/>
      <c r="O484" s="7"/>
      <c r="P484" s="7"/>
      <c r="Q484" s="7"/>
      <c r="R484" s="7"/>
      <c r="S484" s="7"/>
      <c r="T484" s="7"/>
      <c r="U484" s="7"/>
      <c r="V484" s="7"/>
      <c r="W484" s="7"/>
      <c r="X484" s="7"/>
      <c r="Y484" s="7"/>
      <c r="Z484" s="7"/>
      <c r="AA484" s="7"/>
    </row>
    <row r="485" spans="1:27" ht="30" customHeight="1">
      <c r="A485" s="7"/>
      <c r="B485" s="7"/>
      <c r="C485" s="10"/>
      <c r="D485" s="10"/>
      <c r="E485" s="3"/>
      <c r="F485" s="10"/>
      <c r="G485" s="10"/>
      <c r="H485" s="10"/>
      <c r="I485" s="10"/>
      <c r="J485" s="10"/>
      <c r="K485" s="10"/>
      <c r="L485" s="17"/>
      <c r="M485" s="7"/>
      <c r="N485" s="7"/>
      <c r="O485" s="7"/>
      <c r="P485" s="7"/>
      <c r="Q485" s="7"/>
      <c r="R485" s="7"/>
      <c r="S485" s="7"/>
      <c r="T485" s="7"/>
      <c r="U485" s="7"/>
      <c r="V485" s="7"/>
      <c r="W485" s="7"/>
      <c r="X485" s="7"/>
      <c r="Y485" s="7"/>
      <c r="Z485" s="7"/>
      <c r="AA485" s="7"/>
    </row>
    <row r="486" spans="1:27" ht="30" customHeight="1">
      <c r="A486" s="7"/>
      <c r="B486" s="7"/>
      <c r="C486" s="10"/>
      <c r="D486" s="10"/>
      <c r="E486" s="3"/>
      <c r="F486" s="10"/>
      <c r="G486" s="10"/>
      <c r="H486" s="10"/>
      <c r="I486" s="10"/>
      <c r="J486" s="10"/>
      <c r="K486" s="10"/>
      <c r="L486" s="17"/>
      <c r="M486" s="7"/>
      <c r="N486" s="7"/>
      <c r="O486" s="7"/>
      <c r="P486" s="7"/>
      <c r="Q486" s="7"/>
      <c r="R486" s="7"/>
      <c r="S486" s="7"/>
      <c r="T486" s="7"/>
      <c r="U486" s="7"/>
      <c r="V486" s="7"/>
      <c r="W486" s="7"/>
      <c r="X486" s="7"/>
      <c r="Y486" s="7"/>
      <c r="Z486" s="7"/>
      <c r="AA486" s="7"/>
    </row>
    <row r="487" spans="1:27" ht="30" customHeight="1">
      <c r="A487" s="7"/>
      <c r="B487" s="7"/>
      <c r="C487" s="10"/>
      <c r="D487" s="10"/>
      <c r="E487" s="3"/>
      <c r="F487" s="10"/>
      <c r="G487" s="10"/>
      <c r="H487" s="10"/>
      <c r="I487" s="10"/>
      <c r="J487" s="10"/>
      <c r="K487" s="10"/>
      <c r="L487" s="17"/>
      <c r="M487" s="7"/>
      <c r="N487" s="7"/>
      <c r="O487" s="7"/>
      <c r="P487" s="7"/>
      <c r="Q487" s="7"/>
      <c r="R487" s="7"/>
      <c r="S487" s="7"/>
      <c r="T487" s="7"/>
      <c r="U487" s="7"/>
      <c r="V487" s="7"/>
      <c r="W487" s="7"/>
      <c r="X487" s="7"/>
      <c r="Y487" s="7"/>
      <c r="Z487" s="7"/>
      <c r="AA487" s="7"/>
    </row>
    <row r="488" spans="1:27" ht="30" customHeight="1">
      <c r="A488" s="7"/>
      <c r="B488" s="7"/>
      <c r="C488" s="10"/>
      <c r="D488" s="10"/>
      <c r="E488" s="3"/>
      <c r="F488" s="10"/>
      <c r="G488" s="10"/>
      <c r="H488" s="10"/>
      <c r="I488" s="10"/>
      <c r="J488" s="10"/>
      <c r="K488" s="10"/>
      <c r="L488" s="17"/>
      <c r="M488" s="7"/>
      <c r="N488" s="7"/>
      <c r="O488" s="7"/>
      <c r="P488" s="7"/>
      <c r="Q488" s="7"/>
      <c r="R488" s="7"/>
      <c r="S488" s="7"/>
      <c r="T488" s="7"/>
      <c r="U488" s="7"/>
      <c r="V488" s="7"/>
      <c r="W488" s="7"/>
      <c r="X488" s="7"/>
      <c r="Y488" s="7"/>
      <c r="Z488" s="7"/>
      <c r="AA488" s="7"/>
    </row>
    <row r="489" spans="1:27" ht="30" customHeight="1">
      <c r="A489" s="7"/>
      <c r="B489" s="7"/>
      <c r="C489" s="10"/>
      <c r="D489" s="10"/>
      <c r="E489" s="3"/>
      <c r="F489" s="10"/>
      <c r="G489" s="10"/>
      <c r="H489" s="10"/>
      <c r="I489" s="10"/>
      <c r="J489" s="10"/>
      <c r="K489" s="10"/>
      <c r="L489" s="17"/>
      <c r="M489" s="7"/>
      <c r="N489" s="7"/>
      <c r="O489" s="7"/>
      <c r="P489" s="7"/>
      <c r="Q489" s="7"/>
      <c r="R489" s="7"/>
      <c r="S489" s="7"/>
      <c r="T489" s="7"/>
      <c r="U489" s="7"/>
      <c r="V489" s="7"/>
      <c r="W489" s="7"/>
      <c r="X489" s="7"/>
      <c r="Y489" s="7"/>
      <c r="Z489" s="7"/>
      <c r="AA489" s="7"/>
    </row>
    <row r="490" spans="1:27" ht="30" customHeight="1">
      <c r="A490" s="7"/>
      <c r="B490" s="7"/>
      <c r="C490" s="10"/>
      <c r="D490" s="10"/>
      <c r="E490" s="3"/>
      <c r="F490" s="10"/>
      <c r="G490" s="10"/>
      <c r="H490" s="10"/>
      <c r="I490" s="10"/>
      <c r="J490" s="10"/>
      <c r="K490" s="10"/>
      <c r="L490" s="17"/>
      <c r="M490" s="7"/>
      <c r="N490" s="7"/>
      <c r="O490" s="7"/>
      <c r="P490" s="7"/>
      <c r="Q490" s="7"/>
      <c r="R490" s="7"/>
      <c r="S490" s="7"/>
      <c r="T490" s="7"/>
      <c r="U490" s="7"/>
      <c r="V490" s="7"/>
      <c r="W490" s="7"/>
      <c r="X490" s="7"/>
      <c r="Y490" s="7"/>
      <c r="Z490" s="7"/>
      <c r="AA490" s="7"/>
    </row>
    <row r="491" spans="1:27" ht="30" customHeight="1">
      <c r="A491" s="7"/>
      <c r="B491" s="7"/>
      <c r="C491" s="10"/>
      <c r="D491" s="10"/>
      <c r="E491" s="3"/>
      <c r="F491" s="10"/>
      <c r="G491" s="10"/>
      <c r="H491" s="10"/>
      <c r="I491" s="10"/>
      <c r="J491" s="10"/>
      <c r="K491" s="10"/>
      <c r="L491" s="17"/>
      <c r="M491" s="7"/>
      <c r="N491" s="7"/>
      <c r="O491" s="7"/>
      <c r="P491" s="7"/>
      <c r="Q491" s="7"/>
      <c r="R491" s="7"/>
      <c r="S491" s="7"/>
      <c r="T491" s="7"/>
      <c r="U491" s="7"/>
      <c r="V491" s="7"/>
      <c r="W491" s="7"/>
      <c r="X491" s="7"/>
      <c r="Y491" s="7"/>
      <c r="Z491" s="7"/>
      <c r="AA491" s="7"/>
    </row>
    <row r="492" spans="1:27" ht="30" customHeight="1">
      <c r="A492" s="7"/>
      <c r="B492" s="7"/>
      <c r="C492" s="10"/>
      <c r="D492" s="10"/>
      <c r="E492" s="3"/>
      <c r="F492" s="10"/>
      <c r="G492" s="10"/>
      <c r="H492" s="10"/>
      <c r="I492" s="10"/>
      <c r="J492" s="10"/>
      <c r="K492" s="10"/>
      <c r="L492" s="17"/>
      <c r="M492" s="7"/>
      <c r="N492" s="7"/>
      <c r="O492" s="7"/>
      <c r="P492" s="7"/>
      <c r="Q492" s="7"/>
      <c r="R492" s="7"/>
      <c r="S492" s="7"/>
      <c r="T492" s="7"/>
      <c r="U492" s="7"/>
      <c r="V492" s="7"/>
      <c r="W492" s="7"/>
      <c r="X492" s="7"/>
      <c r="Y492" s="7"/>
      <c r="Z492" s="7"/>
      <c r="AA492" s="7"/>
    </row>
    <row r="493" spans="1:27" ht="30" customHeight="1">
      <c r="A493" s="7"/>
      <c r="B493" s="7"/>
      <c r="C493" s="10"/>
      <c r="D493" s="10"/>
      <c r="E493" s="3"/>
      <c r="F493" s="10"/>
      <c r="G493" s="10"/>
      <c r="H493" s="10"/>
      <c r="I493" s="10"/>
      <c r="J493" s="10"/>
      <c r="K493" s="10"/>
      <c r="L493" s="17"/>
      <c r="M493" s="7"/>
      <c r="N493" s="7"/>
      <c r="O493" s="7"/>
      <c r="P493" s="7"/>
      <c r="Q493" s="7"/>
      <c r="R493" s="7"/>
      <c r="S493" s="7"/>
      <c r="T493" s="7"/>
      <c r="U493" s="7"/>
      <c r="V493" s="7"/>
      <c r="W493" s="7"/>
      <c r="X493" s="7"/>
      <c r="Y493" s="7"/>
      <c r="Z493" s="7"/>
      <c r="AA493" s="7"/>
    </row>
    <row r="494" spans="1:27" ht="30" customHeight="1">
      <c r="A494" s="7"/>
      <c r="B494" s="7"/>
      <c r="C494" s="10"/>
      <c r="D494" s="10"/>
      <c r="E494" s="3"/>
      <c r="F494" s="10"/>
      <c r="G494" s="10"/>
      <c r="H494" s="10"/>
      <c r="I494" s="10"/>
      <c r="J494" s="10"/>
      <c r="K494" s="10"/>
      <c r="L494" s="17"/>
      <c r="M494" s="7"/>
      <c r="N494" s="7"/>
      <c r="O494" s="7"/>
      <c r="P494" s="7"/>
      <c r="Q494" s="7"/>
      <c r="R494" s="7"/>
      <c r="S494" s="7"/>
      <c r="T494" s="7"/>
      <c r="U494" s="7"/>
      <c r="V494" s="7"/>
      <c r="W494" s="7"/>
      <c r="X494" s="7"/>
      <c r="Y494" s="7"/>
      <c r="Z494" s="7"/>
      <c r="AA494" s="7"/>
    </row>
    <row r="495" spans="1:27" ht="30" customHeight="1">
      <c r="A495" s="7"/>
      <c r="B495" s="7"/>
      <c r="C495" s="10"/>
      <c r="D495" s="10"/>
      <c r="E495" s="3"/>
      <c r="F495" s="10"/>
      <c r="G495" s="10"/>
      <c r="H495" s="10"/>
      <c r="I495" s="10"/>
      <c r="J495" s="10"/>
      <c r="K495" s="10"/>
      <c r="L495" s="17"/>
      <c r="M495" s="7"/>
      <c r="N495" s="7"/>
      <c r="O495" s="7"/>
      <c r="P495" s="7"/>
      <c r="Q495" s="7"/>
      <c r="R495" s="7"/>
      <c r="S495" s="7"/>
      <c r="T495" s="7"/>
      <c r="U495" s="7"/>
      <c r="V495" s="7"/>
      <c r="W495" s="7"/>
      <c r="X495" s="7"/>
      <c r="Y495" s="7"/>
      <c r="Z495" s="7"/>
      <c r="AA495" s="7"/>
    </row>
    <row r="496" spans="1:27" ht="30" customHeight="1">
      <c r="A496" s="7"/>
      <c r="B496" s="7"/>
      <c r="C496" s="10"/>
      <c r="D496" s="10"/>
      <c r="E496" s="3"/>
      <c r="F496" s="10"/>
      <c r="G496" s="10"/>
      <c r="H496" s="10"/>
      <c r="I496" s="10"/>
      <c r="J496" s="10"/>
      <c r="K496" s="10"/>
      <c r="L496" s="17"/>
      <c r="M496" s="7"/>
      <c r="N496" s="7"/>
      <c r="O496" s="7"/>
      <c r="P496" s="7"/>
      <c r="Q496" s="7"/>
      <c r="R496" s="7"/>
      <c r="S496" s="7"/>
      <c r="T496" s="7"/>
      <c r="U496" s="7"/>
      <c r="V496" s="7"/>
      <c r="W496" s="7"/>
      <c r="X496" s="7"/>
      <c r="Y496" s="7"/>
      <c r="Z496" s="7"/>
      <c r="AA496" s="7"/>
    </row>
    <row r="497" spans="1:27" ht="30" customHeight="1">
      <c r="A497" s="7"/>
      <c r="B497" s="7"/>
      <c r="C497" s="10"/>
      <c r="D497" s="10"/>
      <c r="E497" s="3"/>
      <c r="F497" s="10"/>
      <c r="G497" s="10"/>
      <c r="H497" s="10"/>
      <c r="I497" s="10"/>
      <c r="J497" s="10"/>
      <c r="K497" s="10"/>
      <c r="L497" s="17"/>
      <c r="M497" s="7"/>
      <c r="N497" s="7"/>
      <c r="O497" s="7"/>
      <c r="P497" s="7"/>
      <c r="Q497" s="7"/>
      <c r="R497" s="7"/>
      <c r="S497" s="7"/>
      <c r="T497" s="7"/>
      <c r="U497" s="7"/>
      <c r="V497" s="7"/>
      <c r="W497" s="7"/>
      <c r="X497" s="7"/>
      <c r="Y497" s="7"/>
      <c r="Z497" s="7"/>
      <c r="AA497" s="7"/>
    </row>
    <row r="498" spans="1:27" ht="30" customHeight="1">
      <c r="A498" s="7"/>
      <c r="B498" s="7"/>
      <c r="C498" s="10"/>
      <c r="D498" s="10"/>
      <c r="E498" s="3"/>
      <c r="F498" s="10"/>
      <c r="G498" s="10"/>
      <c r="H498" s="10"/>
      <c r="I498" s="10"/>
      <c r="J498" s="10"/>
      <c r="K498" s="10"/>
      <c r="L498" s="17"/>
      <c r="M498" s="7"/>
      <c r="N498" s="7"/>
      <c r="O498" s="7"/>
      <c r="P498" s="7"/>
      <c r="Q498" s="7"/>
      <c r="R498" s="7"/>
      <c r="S498" s="7"/>
      <c r="T498" s="7"/>
      <c r="U498" s="7"/>
      <c r="V498" s="7"/>
      <c r="W498" s="7"/>
      <c r="X498" s="7"/>
      <c r="Y498" s="7"/>
      <c r="Z498" s="7"/>
      <c r="AA498" s="7"/>
    </row>
    <row r="499" spans="1:27" ht="30" customHeight="1">
      <c r="A499" s="7"/>
      <c r="B499" s="7"/>
      <c r="C499" s="10"/>
      <c r="D499" s="10"/>
      <c r="E499" s="3"/>
      <c r="F499" s="10"/>
      <c r="G499" s="10"/>
      <c r="H499" s="10"/>
      <c r="I499" s="10"/>
      <c r="J499" s="10"/>
      <c r="K499" s="10"/>
      <c r="L499" s="17"/>
      <c r="M499" s="7"/>
      <c r="N499" s="7"/>
      <c r="O499" s="7"/>
      <c r="P499" s="7"/>
      <c r="Q499" s="7"/>
      <c r="R499" s="7"/>
      <c r="S499" s="7"/>
      <c r="T499" s="7"/>
      <c r="U499" s="7"/>
      <c r="V499" s="7"/>
      <c r="W499" s="7"/>
      <c r="X499" s="7"/>
      <c r="Y499" s="7"/>
      <c r="Z499" s="7"/>
      <c r="AA499" s="7"/>
    </row>
    <row r="500" spans="1:27" ht="30" customHeight="1">
      <c r="A500" s="7"/>
      <c r="B500" s="7"/>
      <c r="C500" s="10"/>
      <c r="D500" s="10"/>
      <c r="E500" s="3"/>
      <c r="F500" s="10"/>
      <c r="G500" s="10"/>
      <c r="H500" s="10"/>
      <c r="I500" s="10"/>
      <c r="J500" s="10"/>
      <c r="K500" s="10"/>
      <c r="L500" s="17"/>
      <c r="M500" s="7"/>
      <c r="N500" s="7"/>
      <c r="O500" s="7"/>
      <c r="P500" s="7"/>
      <c r="Q500" s="7"/>
      <c r="R500" s="7"/>
      <c r="S500" s="7"/>
      <c r="T500" s="7"/>
      <c r="U500" s="7"/>
      <c r="V500" s="7"/>
      <c r="W500" s="7"/>
      <c r="X500" s="7"/>
      <c r="Y500" s="7"/>
      <c r="Z500" s="7"/>
      <c r="AA500" s="7"/>
    </row>
    <row r="501" spans="1:27" ht="30" customHeight="1">
      <c r="A501" s="7"/>
      <c r="B501" s="7"/>
      <c r="C501" s="10"/>
      <c r="D501" s="10"/>
      <c r="E501" s="3"/>
      <c r="F501" s="10"/>
      <c r="G501" s="10"/>
      <c r="H501" s="10"/>
      <c r="I501" s="10"/>
      <c r="J501" s="10"/>
      <c r="K501" s="10"/>
      <c r="L501" s="17"/>
      <c r="M501" s="7"/>
      <c r="N501" s="7"/>
      <c r="O501" s="7"/>
      <c r="P501" s="7"/>
      <c r="Q501" s="7"/>
      <c r="R501" s="7"/>
      <c r="S501" s="7"/>
      <c r="T501" s="7"/>
      <c r="U501" s="7"/>
      <c r="V501" s="7"/>
      <c r="W501" s="7"/>
      <c r="X501" s="7"/>
      <c r="Y501" s="7"/>
      <c r="Z501" s="7"/>
      <c r="AA501" s="7"/>
    </row>
    <row r="502" spans="1:27" ht="30" customHeight="1">
      <c r="A502" s="7"/>
      <c r="B502" s="7"/>
      <c r="C502" s="10"/>
      <c r="D502" s="10"/>
      <c r="E502" s="3"/>
      <c r="F502" s="10"/>
      <c r="G502" s="10"/>
      <c r="H502" s="10"/>
      <c r="I502" s="10"/>
      <c r="J502" s="10"/>
      <c r="K502" s="10"/>
      <c r="L502" s="17"/>
      <c r="M502" s="7"/>
      <c r="N502" s="7"/>
      <c r="O502" s="7"/>
      <c r="P502" s="7"/>
      <c r="Q502" s="7"/>
      <c r="R502" s="7"/>
      <c r="S502" s="7"/>
      <c r="T502" s="7"/>
      <c r="U502" s="7"/>
      <c r="V502" s="7"/>
      <c r="W502" s="7"/>
      <c r="X502" s="7"/>
      <c r="Y502" s="7"/>
      <c r="Z502" s="7"/>
      <c r="AA502" s="7"/>
    </row>
    <row r="503" spans="1:27" ht="30" customHeight="1">
      <c r="A503" s="7"/>
      <c r="B503" s="7"/>
      <c r="C503" s="10"/>
      <c r="D503" s="10"/>
      <c r="E503" s="3"/>
      <c r="F503" s="10"/>
      <c r="G503" s="10"/>
      <c r="H503" s="10"/>
      <c r="I503" s="10"/>
      <c r="J503" s="10"/>
      <c r="K503" s="10"/>
      <c r="L503" s="17"/>
      <c r="M503" s="7"/>
      <c r="N503" s="7"/>
      <c r="O503" s="7"/>
      <c r="P503" s="7"/>
      <c r="Q503" s="7"/>
      <c r="R503" s="7"/>
      <c r="S503" s="7"/>
      <c r="T503" s="7"/>
      <c r="U503" s="7"/>
      <c r="V503" s="7"/>
      <c r="W503" s="7"/>
      <c r="X503" s="7"/>
      <c r="Y503" s="7"/>
      <c r="Z503" s="7"/>
      <c r="AA503" s="7"/>
    </row>
    <row r="504" spans="1:27" ht="30" customHeight="1">
      <c r="A504" s="7"/>
      <c r="B504" s="7"/>
      <c r="C504" s="10"/>
      <c r="D504" s="10"/>
      <c r="E504" s="3"/>
      <c r="F504" s="10"/>
      <c r="G504" s="10"/>
      <c r="H504" s="10"/>
      <c r="I504" s="10"/>
      <c r="J504" s="10"/>
      <c r="K504" s="10"/>
      <c r="L504" s="17"/>
      <c r="M504" s="7"/>
      <c r="N504" s="7"/>
      <c r="O504" s="7"/>
      <c r="P504" s="7"/>
      <c r="Q504" s="7"/>
      <c r="R504" s="7"/>
      <c r="S504" s="7"/>
      <c r="T504" s="7"/>
      <c r="U504" s="7"/>
      <c r="V504" s="7"/>
      <c r="W504" s="7"/>
      <c r="X504" s="7"/>
      <c r="Y504" s="7"/>
      <c r="Z504" s="7"/>
      <c r="AA504" s="7"/>
    </row>
    <row r="505" spans="1:27" ht="30" customHeight="1">
      <c r="A505" s="7"/>
      <c r="B505" s="7"/>
      <c r="C505" s="10"/>
      <c r="D505" s="10"/>
      <c r="E505" s="3"/>
      <c r="F505" s="10"/>
      <c r="G505" s="10"/>
      <c r="H505" s="10"/>
      <c r="I505" s="10"/>
      <c r="J505" s="10"/>
      <c r="K505" s="10"/>
      <c r="L505" s="17"/>
      <c r="M505" s="7"/>
      <c r="N505" s="7"/>
      <c r="O505" s="7"/>
      <c r="P505" s="7"/>
      <c r="Q505" s="7"/>
      <c r="R505" s="7"/>
      <c r="S505" s="7"/>
      <c r="T505" s="7"/>
      <c r="U505" s="7"/>
      <c r="V505" s="7"/>
      <c r="W505" s="7"/>
      <c r="X505" s="7"/>
      <c r="Y505" s="7"/>
      <c r="Z505" s="7"/>
      <c r="AA505" s="7"/>
    </row>
    <row r="506" spans="1:27" ht="30" customHeight="1">
      <c r="A506" s="7"/>
      <c r="B506" s="7"/>
      <c r="C506" s="10"/>
      <c r="D506" s="10"/>
      <c r="E506" s="3"/>
      <c r="F506" s="10"/>
      <c r="G506" s="10"/>
      <c r="H506" s="10"/>
      <c r="I506" s="10"/>
      <c r="J506" s="10"/>
      <c r="K506" s="10"/>
      <c r="L506" s="17"/>
      <c r="M506" s="7"/>
      <c r="N506" s="7"/>
      <c r="O506" s="7"/>
      <c r="P506" s="7"/>
      <c r="Q506" s="7"/>
      <c r="R506" s="7"/>
      <c r="S506" s="7"/>
      <c r="T506" s="7"/>
      <c r="U506" s="7"/>
      <c r="V506" s="7"/>
      <c r="W506" s="7"/>
      <c r="X506" s="7"/>
      <c r="Y506" s="7"/>
      <c r="Z506" s="7"/>
      <c r="AA506" s="7"/>
    </row>
    <row r="507" spans="1:27" ht="30" customHeight="1">
      <c r="A507" s="7"/>
      <c r="B507" s="7"/>
      <c r="C507" s="10"/>
      <c r="D507" s="10"/>
      <c r="E507" s="3"/>
      <c r="F507" s="10"/>
      <c r="G507" s="10"/>
      <c r="H507" s="10"/>
      <c r="I507" s="10"/>
      <c r="J507" s="10"/>
      <c r="K507" s="10"/>
      <c r="L507" s="17"/>
      <c r="M507" s="7"/>
      <c r="N507" s="7"/>
      <c r="O507" s="7"/>
      <c r="P507" s="7"/>
      <c r="Q507" s="7"/>
      <c r="R507" s="7"/>
      <c r="S507" s="7"/>
      <c r="T507" s="7"/>
      <c r="U507" s="7"/>
      <c r="V507" s="7"/>
      <c r="W507" s="7"/>
      <c r="X507" s="7"/>
      <c r="Y507" s="7"/>
      <c r="Z507" s="7"/>
      <c r="AA507" s="7"/>
    </row>
    <row r="508" spans="1:27" ht="30" customHeight="1">
      <c r="A508" s="7"/>
      <c r="B508" s="7"/>
      <c r="C508" s="10"/>
      <c r="D508" s="10"/>
      <c r="E508" s="3"/>
      <c r="F508" s="10"/>
      <c r="G508" s="10"/>
      <c r="H508" s="10"/>
      <c r="I508" s="10"/>
      <c r="J508" s="10"/>
      <c r="K508" s="10"/>
      <c r="L508" s="17"/>
      <c r="M508" s="7"/>
      <c r="N508" s="7"/>
      <c r="O508" s="7"/>
      <c r="P508" s="7"/>
      <c r="Q508" s="7"/>
      <c r="R508" s="7"/>
      <c r="S508" s="7"/>
      <c r="T508" s="7"/>
      <c r="U508" s="7"/>
      <c r="V508" s="7"/>
      <c r="W508" s="7"/>
      <c r="X508" s="7"/>
      <c r="Y508" s="7"/>
      <c r="Z508" s="7"/>
      <c r="AA508" s="7"/>
    </row>
    <row r="509" spans="1:27" ht="30" customHeight="1">
      <c r="A509" s="7"/>
      <c r="B509" s="7"/>
      <c r="C509" s="10"/>
      <c r="D509" s="10"/>
      <c r="E509" s="3"/>
      <c r="F509" s="10"/>
      <c r="G509" s="10"/>
      <c r="H509" s="10"/>
      <c r="I509" s="10"/>
      <c r="J509" s="10"/>
      <c r="K509" s="10"/>
      <c r="L509" s="17"/>
      <c r="M509" s="7"/>
      <c r="N509" s="7"/>
      <c r="O509" s="7"/>
      <c r="P509" s="7"/>
      <c r="Q509" s="7"/>
      <c r="R509" s="7"/>
      <c r="S509" s="7"/>
      <c r="T509" s="7"/>
      <c r="U509" s="7"/>
      <c r="V509" s="7"/>
      <c r="W509" s="7"/>
      <c r="X509" s="7"/>
      <c r="Y509" s="7"/>
      <c r="Z509" s="7"/>
      <c r="AA509" s="7"/>
    </row>
    <row r="510" spans="1:27" ht="30" customHeight="1">
      <c r="A510" s="7"/>
      <c r="B510" s="7"/>
      <c r="C510" s="10"/>
      <c r="D510" s="10"/>
      <c r="E510" s="3"/>
      <c r="F510" s="10"/>
      <c r="G510" s="10"/>
      <c r="H510" s="10"/>
      <c r="I510" s="10"/>
      <c r="J510" s="10"/>
      <c r="K510" s="10"/>
      <c r="L510" s="17"/>
      <c r="M510" s="7"/>
      <c r="N510" s="7"/>
      <c r="O510" s="7"/>
      <c r="P510" s="7"/>
      <c r="Q510" s="7"/>
      <c r="R510" s="7"/>
      <c r="S510" s="7"/>
      <c r="T510" s="7"/>
      <c r="U510" s="7"/>
      <c r="V510" s="7"/>
      <c r="W510" s="7"/>
      <c r="X510" s="7"/>
      <c r="Y510" s="7"/>
      <c r="Z510" s="7"/>
      <c r="AA510" s="7"/>
    </row>
    <row r="511" spans="1:27" ht="30" customHeight="1">
      <c r="A511" s="7"/>
      <c r="B511" s="7"/>
      <c r="C511" s="10"/>
      <c r="D511" s="10"/>
      <c r="E511" s="3"/>
      <c r="F511" s="10"/>
      <c r="G511" s="10"/>
      <c r="H511" s="10"/>
      <c r="I511" s="10"/>
      <c r="J511" s="10"/>
      <c r="K511" s="10"/>
      <c r="L511" s="17"/>
      <c r="M511" s="7"/>
      <c r="N511" s="7"/>
      <c r="O511" s="7"/>
      <c r="P511" s="7"/>
      <c r="Q511" s="7"/>
      <c r="R511" s="7"/>
      <c r="S511" s="7"/>
      <c r="T511" s="7"/>
      <c r="U511" s="7"/>
      <c r="V511" s="7"/>
      <c r="W511" s="7"/>
      <c r="X511" s="7"/>
      <c r="Y511" s="7"/>
      <c r="Z511" s="7"/>
      <c r="AA511" s="7"/>
    </row>
    <row r="512" spans="1:27" ht="30" customHeight="1">
      <c r="A512" s="7"/>
      <c r="B512" s="7"/>
      <c r="C512" s="10"/>
      <c r="D512" s="10"/>
      <c r="E512" s="3"/>
      <c r="F512" s="10"/>
      <c r="G512" s="10"/>
      <c r="H512" s="10"/>
      <c r="I512" s="10"/>
      <c r="J512" s="10"/>
      <c r="K512" s="10"/>
      <c r="L512" s="17"/>
      <c r="M512" s="7"/>
      <c r="N512" s="7"/>
      <c r="O512" s="7"/>
      <c r="P512" s="7"/>
      <c r="Q512" s="7"/>
      <c r="R512" s="7"/>
      <c r="S512" s="7"/>
      <c r="T512" s="7"/>
      <c r="U512" s="7"/>
      <c r="V512" s="7"/>
      <c r="W512" s="7"/>
      <c r="X512" s="7"/>
      <c r="Y512" s="7"/>
      <c r="Z512" s="7"/>
      <c r="AA512" s="7"/>
    </row>
    <row r="513" spans="1:27" ht="30" customHeight="1">
      <c r="A513" s="7"/>
      <c r="B513" s="7"/>
      <c r="C513" s="10"/>
      <c r="D513" s="10"/>
      <c r="E513" s="3"/>
      <c r="F513" s="10"/>
      <c r="G513" s="10"/>
      <c r="H513" s="10"/>
      <c r="I513" s="10"/>
      <c r="J513" s="10"/>
      <c r="K513" s="10"/>
      <c r="L513" s="17"/>
      <c r="M513" s="7"/>
      <c r="N513" s="7"/>
      <c r="O513" s="7"/>
      <c r="P513" s="7"/>
      <c r="Q513" s="7"/>
      <c r="R513" s="7"/>
      <c r="S513" s="7"/>
      <c r="T513" s="7"/>
      <c r="U513" s="7"/>
      <c r="V513" s="7"/>
      <c r="W513" s="7"/>
      <c r="X513" s="7"/>
      <c r="Y513" s="7"/>
      <c r="Z513" s="7"/>
      <c r="AA513" s="7"/>
    </row>
    <row r="514" spans="1:27" ht="30" customHeight="1">
      <c r="A514" s="7"/>
      <c r="B514" s="7"/>
      <c r="C514" s="10"/>
      <c r="D514" s="10"/>
      <c r="E514" s="3"/>
      <c r="F514" s="10"/>
      <c r="G514" s="10"/>
      <c r="H514" s="10"/>
      <c r="I514" s="10"/>
      <c r="J514" s="10"/>
      <c r="K514" s="10"/>
      <c r="L514" s="17"/>
      <c r="M514" s="7"/>
      <c r="N514" s="7"/>
      <c r="O514" s="7"/>
      <c r="P514" s="7"/>
      <c r="Q514" s="7"/>
      <c r="R514" s="7"/>
      <c r="S514" s="7"/>
      <c r="T514" s="7"/>
      <c r="U514" s="7"/>
      <c r="V514" s="7"/>
      <c r="W514" s="7"/>
      <c r="X514" s="7"/>
      <c r="Y514" s="7"/>
      <c r="Z514" s="7"/>
      <c r="AA514" s="7"/>
    </row>
    <row r="515" spans="1:27" ht="30" customHeight="1">
      <c r="A515" s="7"/>
      <c r="B515" s="7"/>
      <c r="C515" s="10"/>
      <c r="D515" s="10"/>
      <c r="E515" s="3"/>
      <c r="F515" s="10"/>
      <c r="G515" s="10"/>
      <c r="H515" s="10"/>
      <c r="I515" s="10"/>
      <c r="J515" s="10"/>
      <c r="K515" s="10"/>
      <c r="L515" s="17"/>
      <c r="M515" s="7"/>
      <c r="N515" s="7"/>
      <c r="O515" s="7"/>
      <c r="P515" s="7"/>
      <c r="Q515" s="7"/>
      <c r="R515" s="7"/>
      <c r="S515" s="7"/>
      <c r="T515" s="7"/>
      <c r="U515" s="7"/>
      <c r="V515" s="7"/>
      <c r="W515" s="7"/>
      <c r="X515" s="7"/>
      <c r="Y515" s="7"/>
      <c r="Z515" s="7"/>
      <c r="AA515" s="7"/>
    </row>
    <row r="516" spans="1:27" ht="30" customHeight="1">
      <c r="A516" s="7"/>
      <c r="B516" s="7"/>
      <c r="C516" s="10"/>
      <c r="D516" s="10"/>
      <c r="E516" s="3"/>
      <c r="F516" s="10"/>
      <c r="G516" s="10"/>
      <c r="H516" s="10"/>
      <c r="I516" s="10"/>
      <c r="J516" s="10"/>
      <c r="K516" s="10"/>
      <c r="L516" s="17"/>
      <c r="M516" s="7"/>
      <c r="N516" s="7"/>
      <c r="O516" s="7"/>
      <c r="P516" s="7"/>
      <c r="Q516" s="7"/>
      <c r="R516" s="7"/>
      <c r="S516" s="7"/>
      <c r="T516" s="7"/>
      <c r="U516" s="7"/>
      <c r="V516" s="7"/>
      <c r="W516" s="7"/>
      <c r="X516" s="7"/>
      <c r="Y516" s="7"/>
      <c r="Z516" s="7"/>
      <c r="AA516" s="7"/>
    </row>
    <row r="517" spans="1:27" ht="30" customHeight="1">
      <c r="A517" s="7"/>
      <c r="B517" s="7"/>
      <c r="C517" s="10"/>
      <c r="D517" s="10"/>
      <c r="E517" s="3"/>
      <c r="F517" s="10"/>
      <c r="G517" s="10"/>
      <c r="H517" s="10"/>
      <c r="I517" s="10"/>
      <c r="J517" s="10"/>
      <c r="K517" s="10"/>
      <c r="L517" s="17"/>
      <c r="M517" s="7"/>
      <c r="N517" s="7"/>
      <c r="O517" s="7"/>
      <c r="P517" s="7"/>
      <c r="Q517" s="7"/>
      <c r="R517" s="7"/>
      <c r="S517" s="7"/>
      <c r="T517" s="7"/>
      <c r="U517" s="7"/>
      <c r="V517" s="7"/>
      <c r="W517" s="7"/>
      <c r="X517" s="7"/>
      <c r="Y517" s="7"/>
      <c r="Z517" s="7"/>
      <c r="AA517" s="7"/>
    </row>
    <row r="518" spans="1:27" ht="30" customHeight="1">
      <c r="A518" s="7"/>
      <c r="B518" s="7"/>
      <c r="C518" s="10"/>
      <c r="D518" s="10"/>
      <c r="E518" s="3"/>
      <c r="F518" s="10"/>
      <c r="G518" s="10"/>
      <c r="H518" s="10"/>
      <c r="I518" s="10"/>
      <c r="J518" s="10"/>
      <c r="K518" s="10"/>
      <c r="L518" s="17"/>
      <c r="M518" s="7"/>
      <c r="N518" s="7"/>
      <c r="O518" s="7"/>
      <c r="P518" s="7"/>
      <c r="Q518" s="7"/>
      <c r="R518" s="7"/>
      <c r="S518" s="7"/>
      <c r="T518" s="7"/>
      <c r="U518" s="7"/>
      <c r="V518" s="7"/>
      <c r="W518" s="7"/>
      <c r="X518" s="7"/>
      <c r="Y518" s="7"/>
      <c r="Z518" s="7"/>
      <c r="AA518" s="7"/>
    </row>
    <row r="519" spans="1:27" ht="30" customHeight="1">
      <c r="A519" s="7"/>
      <c r="B519" s="7"/>
      <c r="C519" s="10"/>
      <c r="D519" s="10"/>
      <c r="E519" s="3"/>
      <c r="F519" s="10"/>
      <c r="G519" s="10"/>
      <c r="H519" s="10"/>
      <c r="I519" s="10"/>
      <c r="J519" s="10"/>
      <c r="K519" s="10"/>
      <c r="L519" s="17"/>
      <c r="M519" s="7"/>
      <c r="N519" s="7"/>
      <c r="O519" s="7"/>
      <c r="P519" s="7"/>
      <c r="Q519" s="7"/>
      <c r="R519" s="7"/>
      <c r="S519" s="7"/>
      <c r="T519" s="7"/>
      <c r="U519" s="7"/>
      <c r="V519" s="7"/>
      <c r="W519" s="7"/>
      <c r="X519" s="7"/>
      <c r="Y519" s="7"/>
      <c r="Z519" s="7"/>
      <c r="AA519" s="7"/>
    </row>
    <row r="520" spans="1:27" ht="30" customHeight="1">
      <c r="A520" s="7"/>
      <c r="B520" s="7"/>
      <c r="C520" s="10"/>
      <c r="D520" s="10"/>
      <c r="E520" s="3"/>
      <c r="F520" s="10"/>
      <c r="G520" s="10"/>
      <c r="H520" s="10"/>
      <c r="I520" s="10"/>
      <c r="J520" s="10"/>
      <c r="K520" s="10"/>
      <c r="L520" s="17"/>
      <c r="M520" s="7"/>
      <c r="N520" s="7"/>
      <c r="O520" s="7"/>
      <c r="P520" s="7"/>
      <c r="Q520" s="7"/>
      <c r="R520" s="7"/>
      <c r="S520" s="7"/>
      <c r="T520" s="7"/>
      <c r="U520" s="7"/>
      <c r="V520" s="7"/>
      <c r="W520" s="7"/>
      <c r="X520" s="7"/>
      <c r="Y520" s="7"/>
      <c r="Z520" s="7"/>
      <c r="AA520" s="7"/>
    </row>
    <row r="521" spans="1:27" ht="30" customHeight="1">
      <c r="A521" s="7"/>
      <c r="B521" s="7"/>
      <c r="C521" s="10"/>
      <c r="D521" s="10"/>
      <c r="E521" s="3"/>
      <c r="F521" s="10"/>
      <c r="G521" s="10"/>
      <c r="H521" s="10"/>
      <c r="I521" s="10"/>
      <c r="J521" s="10"/>
      <c r="K521" s="10"/>
      <c r="L521" s="17"/>
      <c r="M521" s="7"/>
      <c r="N521" s="7"/>
      <c r="O521" s="7"/>
      <c r="P521" s="7"/>
      <c r="Q521" s="7"/>
      <c r="R521" s="7"/>
      <c r="S521" s="7"/>
      <c r="T521" s="7"/>
      <c r="U521" s="7"/>
      <c r="V521" s="7"/>
      <c r="W521" s="7"/>
      <c r="X521" s="7"/>
      <c r="Y521" s="7"/>
      <c r="Z521" s="7"/>
      <c r="AA521" s="7"/>
    </row>
    <row r="522" spans="1:27" ht="30" customHeight="1">
      <c r="A522" s="7"/>
      <c r="B522" s="7"/>
      <c r="C522" s="10"/>
      <c r="D522" s="10"/>
      <c r="E522" s="3"/>
      <c r="F522" s="10"/>
      <c r="G522" s="10"/>
      <c r="H522" s="10"/>
      <c r="I522" s="10"/>
      <c r="J522" s="10"/>
      <c r="K522" s="10"/>
      <c r="L522" s="17"/>
      <c r="M522" s="7"/>
      <c r="N522" s="7"/>
      <c r="O522" s="7"/>
      <c r="P522" s="7"/>
      <c r="Q522" s="7"/>
      <c r="R522" s="7"/>
      <c r="S522" s="7"/>
      <c r="T522" s="7"/>
      <c r="U522" s="7"/>
      <c r="V522" s="7"/>
      <c r="W522" s="7"/>
      <c r="X522" s="7"/>
      <c r="Y522" s="7"/>
      <c r="Z522" s="7"/>
      <c r="AA522" s="7"/>
    </row>
    <row r="523" spans="1:27" ht="30" customHeight="1">
      <c r="A523" s="7"/>
      <c r="B523" s="7"/>
      <c r="C523" s="10"/>
      <c r="D523" s="10"/>
      <c r="E523" s="3"/>
      <c r="F523" s="10"/>
      <c r="G523" s="10"/>
      <c r="H523" s="10"/>
      <c r="I523" s="10"/>
      <c r="J523" s="10"/>
      <c r="K523" s="10"/>
      <c r="L523" s="17"/>
      <c r="M523" s="7"/>
      <c r="N523" s="7"/>
      <c r="O523" s="7"/>
      <c r="P523" s="7"/>
      <c r="Q523" s="7"/>
      <c r="R523" s="7"/>
      <c r="S523" s="7"/>
      <c r="T523" s="7"/>
      <c r="U523" s="7"/>
      <c r="V523" s="7"/>
      <c r="W523" s="7"/>
      <c r="X523" s="7"/>
      <c r="Y523" s="7"/>
      <c r="Z523" s="7"/>
      <c r="AA523" s="7"/>
    </row>
    <row r="524" spans="1:27" ht="30" customHeight="1">
      <c r="A524" s="7"/>
      <c r="B524" s="7"/>
      <c r="C524" s="10"/>
      <c r="D524" s="10"/>
      <c r="E524" s="3"/>
      <c r="F524" s="10"/>
      <c r="G524" s="10"/>
      <c r="H524" s="10"/>
      <c r="I524" s="10"/>
      <c r="J524" s="10"/>
      <c r="K524" s="10"/>
      <c r="L524" s="17"/>
      <c r="M524" s="7"/>
      <c r="N524" s="7"/>
      <c r="O524" s="7"/>
      <c r="P524" s="7"/>
      <c r="Q524" s="7"/>
      <c r="R524" s="7"/>
      <c r="S524" s="7"/>
      <c r="T524" s="7"/>
      <c r="U524" s="7"/>
      <c r="V524" s="7"/>
      <c r="W524" s="7"/>
      <c r="X524" s="7"/>
      <c r="Y524" s="7"/>
      <c r="Z524" s="7"/>
      <c r="AA524" s="7"/>
    </row>
    <row r="525" spans="1:27" ht="30" customHeight="1">
      <c r="A525" s="7"/>
      <c r="B525" s="7"/>
      <c r="C525" s="10"/>
      <c r="D525" s="10"/>
      <c r="E525" s="3"/>
      <c r="F525" s="10"/>
      <c r="G525" s="10"/>
      <c r="H525" s="10"/>
      <c r="I525" s="10"/>
      <c r="J525" s="10"/>
      <c r="K525" s="10"/>
      <c r="L525" s="17"/>
      <c r="M525" s="7"/>
      <c r="N525" s="7"/>
      <c r="O525" s="7"/>
      <c r="P525" s="7"/>
      <c r="Q525" s="7"/>
      <c r="R525" s="7"/>
      <c r="S525" s="7"/>
      <c r="T525" s="7"/>
      <c r="U525" s="7"/>
      <c r="V525" s="7"/>
      <c r="W525" s="7"/>
      <c r="X525" s="7"/>
      <c r="Y525" s="7"/>
      <c r="Z525" s="7"/>
      <c r="AA525" s="7"/>
    </row>
    <row r="526" spans="1:27" ht="30" customHeight="1">
      <c r="A526" s="7"/>
      <c r="B526" s="7"/>
      <c r="C526" s="10"/>
      <c r="D526" s="10"/>
      <c r="E526" s="3"/>
      <c r="F526" s="10"/>
      <c r="G526" s="10"/>
      <c r="H526" s="10"/>
      <c r="I526" s="10"/>
      <c r="J526" s="10"/>
      <c r="K526" s="10"/>
      <c r="L526" s="17"/>
      <c r="M526" s="7"/>
      <c r="N526" s="7"/>
      <c r="O526" s="7"/>
      <c r="P526" s="7"/>
      <c r="Q526" s="7"/>
      <c r="R526" s="7"/>
      <c r="S526" s="7"/>
      <c r="T526" s="7"/>
      <c r="U526" s="7"/>
      <c r="V526" s="7"/>
      <c r="W526" s="7"/>
      <c r="X526" s="7"/>
      <c r="Y526" s="7"/>
      <c r="Z526" s="7"/>
      <c r="AA526" s="7"/>
    </row>
    <row r="527" spans="1:27" ht="30" customHeight="1">
      <c r="A527" s="7"/>
      <c r="B527" s="7"/>
      <c r="C527" s="10"/>
      <c r="D527" s="10"/>
      <c r="E527" s="3"/>
      <c r="F527" s="10"/>
      <c r="G527" s="10"/>
      <c r="H527" s="10"/>
      <c r="I527" s="10"/>
      <c r="J527" s="10"/>
      <c r="K527" s="10"/>
      <c r="L527" s="17"/>
      <c r="M527" s="7"/>
      <c r="N527" s="7"/>
      <c r="O527" s="7"/>
      <c r="P527" s="7"/>
      <c r="Q527" s="7"/>
      <c r="R527" s="7"/>
      <c r="S527" s="7"/>
      <c r="T527" s="7"/>
      <c r="U527" s="7"/>
      <c r="V527" s="7"/>
      <c r="W527" s="7"/>
      <c r="X527" s="7"/>
      <c r="Y527" s="7"/>
      <c r="Z527" s="7"/>
      <c r="AA527" s="7"/>
    </row>
    <row r="528" spans="1:27" ht="30" customHeight="1">
      <c r="A528" s="7"/>
      <c r="B528" s="7"/>
      <c r="C528" s="10"/>
      <c r="D528" s="10"/>
      <c r="E528" s="3"/>
      <c r="F528" s="10"/>
      <c r="G528" s="10"/>
      <c r="H528" s="10"/>
      <c r="I528" s="10"/>
      <c r="J528" s="10"/>
      <c r="K528" s="10"/>
      <c r="L528" s="17"/>
      <c r="M528" s="7"/>
      <c r="N528" s="7"/>
      <c r="O528" s="7"/>
      <c r="P528" s="7"/>
      <c r="Q528" s="7"/>
      <c r="R528" s="7"/>
      <c r="S528" s="7"/>
      <c r="T528" s="7"/>
      <c r="U528" s="7"/>
      <c r="V528" s="7"/>
      <c r="W528" s="7"/>
      <c r="X528" s="7"/>
      <c r="Y528" s="7"/>
      <c r="Z528" s="7"/>
      <c r="AA528" s="7"/>
    </row>
    <row r="529" spans="1:27" ht="30" customHeight="1">
      <c r="A529" s="7"/>
      <c r="B529" s="7"/>
      <c r="C529" s="10"/>
      <c r="D529" s="10"/>
      <c r="E529" s="3"/>
      <c r="F529" s="10"/>
      <c r="G529" s="10"/>
      <c r="H529" s="10"/>
      <c r="I529" s="10"/>
      <c r="J529" s="10"/>
      <c r="K529" s="10"/>
      <c r="L529" s="17"/>
      <c r="M529" s="7"/>
      <c r="N529" s="7"/>
      <c r="O529" s="7"/>
      <c r="P529" s="7"/>
      <c r="Q529" s="7"/>
      <c r="R529" s="7"/>
      <c r="S529" s="7"/>
      <c r="T529" s="7"/>
      <c r="U529" s="7"/>
      <c r="V529" s="7"/>
      <c r="W529" s="7"/>
      <c r="X529" s="7"/>
      <c r="Y529" s="7"/>
      <c r="Z529" s="7"/>
      <c r="AA529" s="7"/>
    </row>
    <row r="530" spans="1:27" ht="30" customHeight="1">
      <c r="A530" s="7"/>
      <c r="B530" s="7"/>
      <c r="C530" s="10"/>
      <c r="D530" s="10"/>
      <c r="E530" s="3"/>
      <c r="F530" s="10"/>
      <c r="G530" s="10"/>
      <c r="H530" s="10"/>
      <c r="I530" s="10"/>
      <c r="J530" s="10"/>
      <c r="K530" s="10"/>
      <c r="L530" s="17"/>
      <c r="M530" s="7"/>
      <c r="N530" s="7"/>
      <c r="O530" s="7"/>
      <c r="P530" s="7"/>
      <c r="Q530" s="7"/>
      <c r="R530" s="7"/>
      <c r="S530" s="7"/>
      <c r="T530" s="7"/>
      <c r="U530" s="7"/>
      <c r="V530" s="7"/>
      <c r="W530" s="7"/>
      <c r="X530" s="7"/>
      <c r="Y530" s="7"/>
      <c r="Z530" s="7"/>
      <c r="AA530" s="7"/>
    </row>
    <row r="531" spans="1:27" ht="30" customHeight="1">
      <c r="A531" s="7"/>
      <c r="B531" s="7"/>
      <c r="C531" s="10"/>
      <c r="D531" s="10"/>
      <c r="E531" s="3"/>
      <c r="F531" s="10"/>
      <c r="G531" s="10"/>
      <c r="H531" s="10"/>
      <c r="I531" s="10"/>
      <c r="J531" s="10"/>
      <c r="K531" s="10"/>
      <c r="L531" s="17"/>
      <c r="M531" s="7"/>
      <c r="N531" s="7"/>
      <c r="O531" s="7"/>
      <c r="P531" s="7"/>
      <c r="Q531" s="7"/>
      <c r="R531" s="7"/>
      <c r="S531" s="7"/>
      <c r="T531" s="7"/>
      <c r="U531" s="7"/>
      <c r="V531" s="7"/>
      <c r="W531" s="7"/>
      <c r="X531" s="7"/>
      <c r="Y531" s="7"/>
      <c r="Z531" s="7"/>
      <c r="AA531" s="7"/>
    </row>
    <row r="532" spans="1:27" ht="30" customHeight="1">
      <c r="A532" s="7"/>
      <c r="B532" s="7"/>
      <c r="C532" s="10"/>
      <c r="D532" s="10"/>
      <c r="E532" s="3"/>
      <c r="F532" s="10"/>
      <c r="G532" s="10"/>
      <c r="H532" s="10"/>
      <c r="I532" s="10"/>
      <c r="J532" s="10"/>
      <c r="K532" s="10"/>
      <c r="L532" s="17"/>
      <c r="M532" s="7"/>
      <c r="N532" s="7"/>
      <c r="O532" s="7"/>
      <c r="P532" s="7"/>
      <c r="Q532" s="7"/>
      <c r="R532" s="7"/>
      <c r="S532" s="7"/>
      <c r="T532" s="7"/>
      <c r="U532" s="7"/>
      <c r="V532" s="7"/>
      <c r="W532" s="7"/>
      <c r="X532" s="7"/>
      <c r="Y532" s="7"/>
      <c r="Z532" s="7"/>
      <c r="AA532" s="7"/>
    </row>
    <row r="533" spans="1:27" ht="30" customHeight="1">
      <c r="A533" s="7"/>
      <c r="B533" s="7"/>
      <c r="C533" s="10"/>
      <c r="D533" s="10"/>
      <c r="E533" s="3"/>
      <c r="F533" s="10"/>
      <c r="G533" s="10"/>
      <c r="H533" s="10"/>
      <c r="I533" s="10"/>
      <c r="J533" s="10"/>
      <c r="K533" s="10"/>
      <c r="L533" s="17"/>
      <c r="M533" s="7"/>
      <c r="N533" s="7"/>
      <c r="O533" s="7"/>
      <c r="P533" s="7"/>
      <c r="Q533" s="7"/>
      <c r="R533" s="7"/>
      <c r="S533" s="7"/>
      <c r="T533" s="7"/>
      <c r="U533" s="7"/>
      <c r="V533" s="7"/>
      <c r="W533" s="7"/>
      <c r="X533" s="7"/>
      <c r="Y533" s="7"/>
      <c r="Z533" s="7"/>
      <c r="AA533" s="7"/>
    </row>
    <row r="534" spans="1:27" ht="30" customHeight="1">
      <c r="A534" s="7"/>
      <c r="B534" s="7"/>
      <c r="C534" s="10"/>
      <c r="D534" s="10"/>
      <c r="E534" s="3"/>
      <c r="F534" s="10"/>
      <c r="G534" s="10"/>
      <c r="H534" s="10"/>
      <c r="I534" s="10"/>
      <c r="J534" s="10"/>
      <c r="K534" s="10"/>
      <c r="L534" s="17"/>
      <c r="M534" s="7"/>
      <c r="N534" s="7"/>
      <c r="O534" s="7"/>
      <c r="P534" s="7"/>
      <c r="Q534" s="7"/>
      <c r="R534" s="7"/>
      <c r="S534" s="7"/>
      <c r="T534" s="7"/>
      <c r="U534" s="7"/>
      <c r="V534" s="7"/>
      <c r="W534" s="7"/>
      <c r="X534" s="7"/>
      <c r="Y534" s="7"/>
      <c r="Z534" s="7"/>
      <c r="AA534" s="7"/>
    </row>
    <row r="535" spans="1:27" ht="30" customHeight="1">
      <c r="A535" s="7"/>
      <c r="B535" s="7"/>
      <c r="C535" s="10"/>
      <c r="D535" s="10"/>
      <c r="E535" s="3"/>
      <c r="F535" s="10"/>
      <c r="G535" s="10"/>
      <c r="H535" s="10"/>
      <c r="I535" s="10"/>
      <c r="J535" s="10"/>
      <c r="K535" s="10"/>
      <c r="L535" s="17"/>
      <c r="M535" s="7"/>
      <c r="N535" s="7"/>
      <c r="O535" s="7"/>
      <c r="P535" s="7"/>
      <c r="Q535" s="7"/>
      <c r="R535" s="7"/>
      <c r="S535" s="7"/>
      <c r="T535" s="7"/>
      <c r="U535" s="7"/>
      <c r="V535" s="7"/>
      <c r="W535" s="7"/>
      <c r="X535" s="7"/>
      <c r="Y535" s="7"/>
      <c r="Z535" s="7"/>
      <c r="AA535" s="7"/>
    </row>
    <row r="536" spans="1:27" ht="30" customHeight="1">
      <c r="A536" s="7"/>
      <c r="B536" s="7"/>
      <c r="C536" s="10"/>
      <c r="D536" s="10"/>
      <c r="E536" s="3"/>
      <c r="F536" s="10"/>
      <c r="G536" s="10"/>
      <c r="H536" s="10"/>
      <c r="I536" s="10"/>
      <c r="J536" s="10"/>
      <c r="K536" s="10"/>
      <c r="L536" s="17"/>
      <c r="M536" s="7"/>
      <c r="N536" s="7"/>
      <c r="O536" s="7"/>
      <c r="P536" s="7"/>
      <c r="Q536" s="7"/>
      <c r="R536" s="7"/>
      <c r="S536" s="7"/>
      <c r="T536" s="7"/>
      <c r="U536" s="7"/>
      <c r="V536" s="7"/>
      <c r="W536" s="7"/>
      <c r="X536" s="7"/>
      <c r="Y536" s="7"/>
      <c r="Z536" s="7"/>
      <c r="AA536" s="7"/>
    </row>
    <row r="537" spans="1:27" ht="30" customHeight="1">
      <c r="A537" s="7"/>
      <c r="B537" s="7"/>
      <c r="C537" s="10"/>
      <c r="D537" s="10"/>
      <c r="E537" s="3"/>
      <c r="F537" s="10"/>
      <c r="G537" s="10"/>
      <c r="H537" s="10"/>
      <c r="I537" s="10"/>
      <c r="J537" s="10"/>
      <c r="K537" s="10"/>
      <c r="L537" s="17"/>
      <c r="M537" s="7"/>
      <c r="N537" s="7"/>
      <c r="O537" s="7"/>
      <c r="P537" s="7"/>
      <c r="Q537" s="7"/>
      <c r="R537" s="7"/>
      <c r="S537" s="7"/>
      <c r="T537" s="7"/>
      <c r="U537" s="7"/>
      <c r="V537" s="7"/>
      <c r="W537" s="7"/>
      <c r="X537" s="7"/>
      <c r="Y537" s="7"/>
      <c r="Z537" s="7"/>
      <c r="AA537" s="7"/>
    </row>
    <row r="538" spans="1:27" ht="30" customHeight="1">
      <c r="A538" s="7"/>
      <c r="B538" s="7"/>
      <c r="C538" s="10"/>
      <c r="D538" s="10"/>
      <c r="E538" s="3"/>
      <c r="F538" s="10"/>
      <c r="G538" s="10"/>
      <c r="H538" s="10"/>
      <c r="I538" s="10"/>
      <c r="J538" s="10"/>
      <c r="K538" s="10"/>
      <c r="L538" s="17"/>
      <c r="M538" s="7"/>
      <c r="N538" s="7"/>
      <c r="O538" s="7"/>
      <c r="P538" s="7"/>
      <c r="Q538" s="7"/>
      <c r="R538" s="7"/>
      <c r="S538" s="7"/>
      <c r="T538" s="7"/>
      <c r="U538" s="7"/>
      <c r="V538" s="7"/>
      <c r="W538" s="7"/>
      <c r="X538" s="7"/>
      <c r="Y538" s="7"/>
      <c r="Z538" s="7"/>
      <c r="AA538" s="7"/>
    </row>
    <row r="539" spans="1:27" ht="30" customHeight="1">
      <c r="A539" s="7"/>
      <c r="B539" s="7"/>
      <c r="C539" s="10"/>
      <c r="D539" s="10"/>
      <c r="E539" s="3"/>
      <c r="F539" s="10"/>
      <c r="G539" s="10"/>
      <c r="H539" s="10"/>
      <c r="I539" s="10"/>
      <c r="J539" s="10"/>
      <c r="K539" s="10"/>
      <c r="L539" s="17"/>
      <c r="M539" s="7"/>
      <c r="N539" s="7"/>
      <c r="O539" s="7"/>
      <c r="P539" s="7"/>
      <c r="Q539" s="7"/>
      <c r="R539" s="7"/>
      <c r="S539" s="7"/>
      <c r="T539" s="7"/>
      <c r="U539" s="7"/>
      <c r="V539" s="7"/>
      <c r="W539" s="7"/>
      <c r="X539" s="7"/>
      <c r="Y539" s="7"/>
      <c r="Z539" s="7"/>
      <c r="AA539" s="7"/>
    </row>
    <row r="540" spans="1:27" ht="30" customHeight="1">
      <c r="A540" s="7"/>
      <c r="B540" s="7"/>
      <c r="C540" s="10"/>
      <c r="D540" s="10"/>
      <c r="E540" s="3"/>
      <c r="F540" s="10"/>
      <c r="G540" s="10"/>
      <c r="H540" s="10"/>
      <c r="I540" s="10"/>
      <c r="J540" s="10"/>
      <c r="K540" s="10"/>
      <c r="L540" s="17"/>
      <c r="M540" s="7"/>
      <c r="N540" s="7"/>
      <c r="O540" s="7"/>
      <c r="P540" s="7"/>
      <c r="Q540" s="7"/>
      <c r="R540" s="7"/>
      <c r="S540" s="7"/>
      <c r="T540" s="7"/>
      <c r="U540" s="7"/>
      <c r="V540" s="7"/>
      <c r="W540" s="7"/>
      <c r="X540" s="7"/>
      <c r="Y540" s="7"/>
      <c r="Z540" s="7"/>
      <c r="AA540" s="7"/>
    </row>
    <row r="541" spans="1:27" ht="30" customHeight="1">
      <c r="A541" s="7"/>
      <c r="B541" s="7"/>
      <c r="C541" s="10"/>
      <c r="D541" s="10"/>
      <c r="E541" s="3"/>
      <c r="F541" s="10"/>
      <c r="G541" s="10"/>
      <c r="H541" s="10"/>
      <c r="I541" s="10"/>
      <c r="J541" s="10"/>
      <c r="K541" s="10"/>
      <c r="L541" s="17"/>
      <c r="M541" s="7"/>
      <c r="N541" s="7"/>
      <c r="O541" s="7"/>
      <c r="P541" s="7"/>
      <c r="Q541" s="7"/>
      <c r="R541" s="7"/>
      <c r="S541" s="7"/>
      <c r="T541" s="7"/>
      <c r="U541" s="7"/>
      <c r="V541" s="7"/>
      <c r="W541" s="7"/>
      <c r="X541" s="7"/>
      <c r="Y541" s="7"/>
      <c r="Z541" s="7"/>
      <c r="AA541" s="7"/>
    </row>
    <row r="542" spans="1:27" ht="30" customHeight="1">
      <c r="A542" s="7"/>
      <c r="B542" s="7"/>
      <c r="C542" s="10"/>
      <c r="D542" s="10"/>
      <c r="E542" s="3"/>
      <c r="F542" s="10"/>
      <c r="G542" s="10"/>
      <c r="H542" s="10"/>
      <c r="I542" s="10"/>
      <c r="J542" s="10"/>
      <c r="K542" s="10"/>
      <c r="L542" s="17"/>
      <c r="M542" s="7"/>
      <c r="N542" s="7"/>
      <c r="O542" s="7"/>
      <c r="P542" s="7"/>
      <c r="Q542" s="7"/>
      <c r="R542" s="7"/>
      <c r="S542" s="7"/>
      <c r="T542" s="7"/>
      <c r="U542" s="7"/>
      <c r="V542" s="7"/>
      <c r="W542" s="7"/>
      <c r="X542" s="7"/>
      <c r="Y542" s="7"/>
      <c r="Z542" s="7"/>
      <c r="AA542" s="7"/>
    </row>
    <row r="543" spans="1:27" ht="30" customHeight="1">
      <c r="A543" s="7"/>
      <c r="B543" s="7"/>
      <c r="C543" s="10"/>
      <c r="D543" s="10"/>
      <c r="E543" s="3"/>
      <c r="F543" s="10"/>
      <c r="G543" s="10"/>
      <c r="H543" s="10"/>
      <c r="I543" s="10"/>
      <c r="J543" s="10"/>
      <c r="K543" s="10"/>
      <c r="L543" s="17"/>
      <c r="M543" s="7"/>
      <c r="N543" s="7"/>
      <c r="O543" s="7"/>
      <c r="P543" s="7"/>
      <c r="Q543" s="7"/>
      <c r="R543" s="7"/>
      <c r="S543" s="7"/>
      <c r="T543" s="7"/>
      <c r="U543" s="7"/>
      <c r="V543" s="7"/>
      <c r="W543" s="7"/>
      <c r="X543" s="7"/>
      <c r="Y543" s="7"/>
      <c r="Z543" s="7"/>
      <c r="AA543" s="7"/>
    </row>
    <row r="544" spans="1:27" ht="30" customHeight="1">
      <c r="A544" s="7"/>
      <c r="B544" s="7"/>
      <c r="C544" s="10"/>
      <c r="D544" s="10"/>
      <c r="E544" s="3"/>
      <c r="F544" s="10"/>
      <c r="G544" s="10"/>
      <c r="H544" s="10"/>
      <c r="I544" s="10"/>
      <c r="J544" s="10"/>
      <c r="K544" s="10"/>
      <c r="L544" s="17"/>
      <c r="M544" s="7"/>
      <c r="N544" s="7"/>
      <c r="O544" s="7"/>
      <c r="P544" s="7"/>
      <c r="Q544" s="7"/>
      <c r="R544" s="7"/>
      <c r="S544" s="7"/>
      <c r="T544" s="7"/>
      <c r="U544" s="7"/>
      <c r="V544" s="7"/>
      <c r="W544" s="7"/>
      <c r="X544" s="7"/>
      <c r="Y544" s="7"/>
      <c r="Z544" s="7"/>
      <c r="AA544" s="7"/>
    </row>
    <row r="545" spans="1:27" ht="30" customHeight="1">
      <c r="A545" s="7"/>
      <c r="B545" s="7"/>
      <c r="C545" s="10"/>
      <c r="D545" s="10"/>
      <c r="E545" s="3"/>
      <c r="F545" s="10"/>
      <c r="G545" s="10"/>
      <c r="H545" s="10"/>
      <c r="I545" s="10"/>
      <c r="J545" s="10"/>
      <c r="K545" s="10"/>
      <c r="L545" s="17"/>
      <c r="M545" s="7"/>
      <c r="N545" s="7"/>
      <c r="O545" s="7"/>
      <c r="P545" s="7"/>
      <c r="Q545" s="7"/>
      <c r="R545" s="7"/>
      <c r="S545" s="7"/>
      <c r="T545" s="7"/>
      <c r="U545" s="7"/>
      <c r="V545" s="7"/>
      <c r="W545" s="7"/>
      <c r="X545" s="7"/>
      <c r="Y545" s="7"/>
      <c r="Z545" s="7"/>
      <c r="AA545" s="7"/>
    </row>
    <row r="546" spans="1:27" ht="30" customHeight="1">
      <c r="A546" s="7"/>
      <c r="B546" s="7"/>
      <c r="C546" s="10"/>
      <c r="D546" s="10"/>
      <c r="E546" s="3"/>
      <c r="F546" s="10"/>
      <c r="G546" s="10"/>
      <c r="H546" s="10"/>
      <c r="I546" s="10"/>
      <c r="J546" s="10"/>
      <c r="K546" s="10"/>
      <c r="L546" s="17"/>
      <c r="M546" s="7"/>
      <c r="N546" s="7"/>
      <c r="O546" s="7"/>
      <c r="P546" s="7"/>
      <c r="Q546" s="7"/>
      <c r="R546" s="7"/>
      <c r="S546" s="7"/>
      <c r="T546" s="7"/>
      <c r="U546" s="7"/>
      <c r="V546" s="7"/>
      <c r="W546" s="7"/>
      <c r="X546" s="7"/>
      <c r="Y546" s="7"/>
      <c r="Z546" s="7"/>
      <c r="AA546" s="7"/>
    </row>
    <row r="547" spans="1:27" ht="30" customHeight="1">
      <c r="A547" s="7"/>
      <c r="B547" s="7"/>
      <c r="C547" s="10"/>
      <c r="D547" s="10"/>
      <c r="E547" s="3"/>
      <c r="F547" s="10"/>
      <c r="G547" s="10"/>
      <c r="H547" s="10"/>
      <c r="I547" s="10"/>
      <c r="J547" s="10"/>
      <c r="K547" s="10"/>
      <c r="L547" s="17"/>
      <c r="M547" s="7"/>
      <c r="N547" s="7"/>
      <c r="O547" s="7"/>
      <c r="P547" s="7"/>
      <c r="Q547" s="7"/>
      <c r="R547" s="7"/>
      <c r="S547" s="7"/>
      <c r="T547" s="7"/>
      <c r="U547" s="7"/>
      <c r="V547" s="7"/>
      <c r="W547" s="7"/>
      <c r="X547" s="7"/>
      <c r="Y547" s="7"/>
      <c r="Z547" s="7"/>
      <c r="AA547" s="7"/>
    </row>
    <row r="548" spans="1:27" ht="30" customHeight="1">
      <c r="A548" s="7"/>
      <c r="B548" s="7"/>
      <c r="C548" s="10"/>
      <c r="D548" s="10"/>
      <c r="E548" s="3"/>
      <c r="F548" s="10"/>
      <c r="G548" s="10"/>
      <c r="H548" s="10"/>
      <c r="I548" s="10"/>
      <c r="J548" s="10"/>
      <c r="K548" s="10"/>
      <c r="L548" s="17"/>
      <c r="M548" s="7"/>
      <c r="N548" s="7"/>
      <c r="O548" s="7"/>
      <c r="P548" s="7"/>
      <c r="Q548" s="7"/>
      <c r="R548" s="7"/>
      <c r="S548" s="7"/>
      <c r="T548" s="7"/>
      <c r="U548" s="7"/>
      <c r="V548" s="7"/>
      <c r="W548" s="7"/>
      <c r="X548" s="7"/>
      <c r="Y548" s="7"/>
      <c r="Z548" s="7"/>
      <c r="AA548" s="7"/>
    </row>
    <row r="549" spans="1:27" ht="30" customHeight="1">
      <c r="A549" s="7"/>
      <c r="B549" s="7"/>
      <c r="C549" s="10"/>
      <c r="D549" s="10"/>
      <c r="E549" s="3"/>
      <c r="F549" s="10"/>
      <c r="G549" s="10"/>
      <c r="H549" s="10"/>
      <c r="I549" s="10"/>
      <c r="J549" s="10"/>
      <c r="K549" s="10"/>
      <c r="L549" s="17"/>
      <c r="M549" s="7"/>
      <c r="N549" s="7"/>
      <c r="O549" s="7"/>
      <c r="P549" s="7"/>
      <c r="Q549" s="7"/>
      <c r="R549" s="7"/>
      <c r="S549" s="7"/>
      <c r="T549" s="7"/>
      <c r="U549" s="7"/>
      <c r="V549" s="7"/>
      <c r="W549" s="7"/>
      <c r="X549" s="7"/>
      <c r="Y549" s="7"/>
      <c r="Z549" s="7"/>
      <c r="AA549" s="7"/>
    </row>
    <row r="550" spans="1:27" ht="30" customHeight="1">
      <c r="A550" s="7"/>
      <c r="B550" s="7"/>
      <c r="C550" s="10"/>
      <c r="D550" s="10"/>
      <c r="E550" s="3"/>
      <c r="F550" s="10"/>
      <c r="G550" s="10"/>
      <c r="H550" s="10"/>
      <c r="I550" s="10"/>
      <c r="J550" s="10"/>
      <c r="K550" s="10"/>
      <c r="L550" s="17"/>
      <c r="M550" s="7"/>
      <c r="N550" s="7"/>
      <c r="O550" s="7"/>
      <c r="P550" s="7"/>
      <c r="Q550" s="7"/>
      <c r="R550" s="7"/>
      <c r="S550" s="7"/>
      <c r="T550" s="7"/>
      <c r="U550" s="7"/>
      <c r="V550" s="7"/>
      <c r="W550" s="7"/>
      <c r="X550" s="7"/>
      <c r="Y550" s="7"/>
      <c r="Z550" s="7"/>
      <c r="AA550" s="7"/>
    </row>
    <row r="551" spans="1:27" ht="30" customHeight="1">
      <c r="A551" s="7"/>
      <c r="B551" s="7"/>
      <c r="C551" s="10"/>
      <c r="D551" s="10"/>
      <c r="E551" s="3"/>
      <c r="F551" s="10"/>
      <c r="G551" s="10"/>
      <c r="H551" s="10"/>
      <c r="I551" s="10"/>
      <c r="J551" s="10"/>
      <c r="K551" s="10"/>
      <c r="L551" s="17"/>
      <c r="M551" s="7"/>
      <c r="N551" s="7"/>
      <c r="O551" s="7"/>
      <c r="P551" s="7"/>
      <c r="Q551" s="7"/>
      <c r="R551" s="7"/>
      <c r="S551" s="7"/>
      <c r="T551" s="7"/>
      <c r="U551" s="7"/>
      <c r="V551" s="7"/>
      <c r="W551" s="7"/>
      <c r="X551" s="7"/>
      <c r="Y551" s="7"/>
      <c r="Z551" s="7"/>
      <c r="AA551" s="7"/>
    </row>
    <row r="552" spans="1:27" ht="30" customHeight="1">
      <c r="A552" s="7"/>
      <c r="B552" s="7"/>
      <c r="C552" s="10"/>
      <c r="D552" s="10"/>
      <c r="E552" s="3"/>
      <c r="F552" s="10"/>
      <c r="G552" s="10"/>
      <c r="H552" s="10"/>
      <c r="I552" s="10"/>
      <c r="J552" s="10"/>
      <c r="K552" s="10"/>
      <c r="L552" s="17"/>
      <c r="M552" s="7"/>
      <c r="N552" s="7"/>
      <c r="O552" s="7"/>
      <c r="P552" s="7"/>
      <c r="Q552" s="7"/>
      <c r="R552" s="7"/>
      <c r="S552" s="7"/>
      <c r="T552" s="7"/>
      <c r="U552" s="7"/>
      <c r="V552" s="7"/>
      <c r="W552" s="7"/>
      <c r="X552" s="7"/>
      <c r="Y552" s="7"/>
      <c r="Z552" s="7"/>
      <c r="AA552" s="7"/>
    </row>
    <row r="553" spans="1:27" ht="30" customHeight="1">
      <c r="A553" s="7"/>
      <c r="B553" s="7"/>
      <c r="C553" s="10"/>
      <c r="D553" s="10"/>
      <c r="E553" s="3"/>
      <c r="F553" s="10"/>
      <c r="G553" s="10"/>
      <c r="H553" s="10"/>
      <c r="I553" s="10"/>
      <c r="J553" s="10"/>
      <c r="K553" s="10"/>
      <c r="L553" s="17"/>
      <c r="M553" s="7"/>
      <c r="N553" s="7"/>
      <c r="O553" s="7"/>
      <c r="P553" s="7"/>
      <c r="Q553" s="7"/>
      <c r="R553" s="7"/>
      <c r="S553" s="7"/>
      <c r="T553" s="7"/>
      <c r="U553" s="7"/>
      <c r="V553" s="7"/>
      <c r="W553" s="7"/>
      <c r="X553" s="7"/>
      <c r="Y553" s="7"/>
      <c r="Z553" s="7"/>
      <c r="AA553" s="7"/>
    </row>
    <row r="554" spans="1:27" ht="30" customHeight="1">
      <c r="A554" s="7"/>
      <c r="B554" s="7"/>
      <c r="C554" s="10"/>
      <c r="D554" s="10"/>
      <c r="E554" s="3"/>
      <c r="F554" s="10"/>
      <c r="G554" s="10"/>
      <c r="H554" s="10"/>
      <c r="I554" s="10"/>
      <c r="J554" s="10"/>
      <c r="K554" s="10"/>
      <c r="L554" s="17"/>
      <c r="M554" s="7"/>
      <c r="N554" s="7"/>
      <c r="O554" s="7"/>
      <c r="P554" s="7"/>
      <c r="Q554" s="7"/>
      <c r="R554" s="7"/>
      <c r="S554" s="7"/>
      <c r="T554" s="7"/>
      <c r="U554" s="7"/>
      <c r="V554" s="7"/>
      <c r="W554" s="7"/>
      <c r="X554" s="7"/>
      <c r="Y554" s="7"/>
      <c r="Z554" s="7"/>
      <c r="AA554" s="7"/>
    </row>
    <row r="555" spans="1:27" ht="30" customHeight="1">
      <c r="A555" s="7"/>
      <c r="B555" s="7"/>
      <c r="C555" s="10"/>
      <c r="D555" s="10"/>
      <c r="E555" s="3"/>
      <c r="F555" s="10"/>
      <c r="G555" s="10"/>
      <c r="H555" s="10"/>
      <c r="I555" s="10"/>
      <c r="J555" s="10"/>
      <c r="K555" s="10"/>
      <c r="L555" s="17"/>
      <c r="M555" s="7"/>
      <c r="N555" s="7"/>
      <c r="O555" s="7"/>
      <c r="P555" s="7"/>
      <c r="Q555" s="7"/>
      <c r="R555" s="7"/>
      <c r="S555" s="7"/>
      <c r="T555" s="7"/>
      <c r="U555" s="7"/>
      <c r="V555" s="7"/>
      <c r="W555" s="7"/>
      <c r="X555" s="7"/>
      <c r="Y555" s="7"/>
      <c r="Z555" s="7"/>
      <c r="AA555" s="7"/>
    </row>
    <row r="556" spans="1:27" ht="30" customHeight="1">
      <c r="A556" s="7"/>
      <c r="B556" s="7"/>
      <c r="C556" s="10"/>
      <c r="D556" s="10"/>
      <c r="E556" s="3"/>
      <c r="F556" s="10"/>
      <c r="G556" s="10"/>
      <c r="H556" s="10"/>
      <c r="I556" s="10"/>
      <c r="J556" s="10"/>
      <c r="K556" s="10"/>
      <c r="L556" s="17"/>
      <c r="M556" s="7"/>
      <c r="N556" s="7"/>
      <c r="O556" s="7"/>
      <c r="P556" s="7"/>
      <c r="Q556" s="7"/>
      <c r="R556" s="7"/>
      <c r="S556" s="7"/>
      <c r="T556" s="7"/>
      <c r="U556" s="7"/>
      <c r="V556" s="7"/>
      <c r="W556" s="7"/>
      <c r="X556" s="7"/>
      <c r="Y556" s="7"/>
      <c r="Z556" s="7"/>
      <c r="AA556" s="7"/>
    </row>
    <row r="557" spans="1:27" ht="30" customHeight="1">
      <c r="A557" s="7"/>
      <c r="B557" s="7"/>
      <c r="C557" s="10"/>
      <c r="D557" s="10"/>
      <c r="E557" s="3"/>
      <c r="F557" s="10"/>
      <c r="G557" s="10"/>
      <c r="H557" s="10"/>
      <c r="I557" s="10"/>
      <c r="J557" s="10"/>
      <c r="K557" s="10"/>
      <c r="L557" s="17"/>
      <c r="M557" s="7"/>
      <c r="N557" s="7"/>
      <c r="O557" s="7"/>
      <c r="P557" s="7"/>
      <c r="Q557" s="7"/>
      <c r="R557" s="7"/>
      <c r="S557" s="7"/>
      <c r="T557" s="7"/>
      <c r="U557" s="7"/>
      <c r="V557" s="7"/>
      <c r="W557" s="7"/>
      <c r="X557" s="7"/>
      <c r="Y557" s="7"/>
      <c r="Z557" s="7"/>
      <c r="AA557" s="7"/>
    </row>
    <row r="558" spans="1:27" ht="30" customHeight="1">
      <c r="A558" s="7"/>
      <c r="B558" s="7"/>
      <c r="C558" s="10"/>
      <c r="D558" s="10"/>
      <c r="E558" s="3"/>
      <c r="F558" s="10"/>
      <c r="G558" s="10"/>
      <c r="H558" s="10"/>
      <c r="I558" s="10"/>
      <c r="J558" s="10"/>
      <c r="K558" s="10"/>
      <c r="L558" s="17"/>
      <c r="M558" s="7"/>
      <c r="N558" s="7"/>
      <c r="O558" s="7"/>
      <c r="P558" s="7"/>
      <c r="Q558" s="7"/>
      <c r="R558" s="7"/>
      <c r="S558" s="7"/>
      <c r="T558" s="7"/>
      <c r="U558" s="7"/>
      <c r="V558" s="7"/>
      <c r="W558" s="7"/>
      <c r="X558" s="7"/>
      <c r="Y558" s="7"/>
      <c r="Z558" s="7"/>
      <c r="AA558" s="7"/>
    </row>
    <row r="559" spans="1:27" ht="30" customHeight="1">
      <c r="A559" s="7"/>
      <c r="B559" s="7"/>
      <c r="C559" s="10"/>
      <c r="D559" s="10"/>
      <c r="E559" s="3"/>
      <c r="F559" s="10"/>
      <c r="G559" s="10"/>
      <c r="H559" s="10"/>
      <c r="I559" s="10"/>
      <c r="J559" s="10"/>
      <c r="K559" s="10"/>
      <c r="L559" s="17"/>
      <c r="M559" s="7"/>
      <c r="N559" s="7"/>
      <c r="O559" s="7"/>
      <c r="P559" s="7"/>
      <c r="Q559" s="7"/>
      <c r="R559" s="7"/>
      <c r="S559" s="7"/>
      <c r="T559" s="7"/>
      <c r="U559" s="7"/>
      <c r="V559" s="7"/>
      <c r="W559" s="7"/>
      <c r="X559" s="7"/>
      <c r="Y559" s="7"/>
      <c r="Z559" s="7"/>
      <c r="AA559" s="7"/>
    </row>
    <row r="560" spans="1:27" ht="30" customHeight="1">
      <c r="A560" s="7"/>
      <c r="B560" s="7"/>
      <c r="C560" s="10"/>
      <c r="D560" s="10"/>
      <c r="E560" s="3"/>
      <c r="F560" s="10"/>
      <c r="G560" s="10"/>
      <c r="H560" s="10"/>
      <c r="I560" s="10"/>
      <c r="J560" s="10"/>
      <c r="K560" s="10"/>
      <c r="L560" s="17"/>
      <c r="M560" s="7"/>
      <c r="N560" s="7"/>
      <c r="O560" s="7"/>
      <c r="P560" s="7"/>
      <c r="Q560" s="7"/>
      <c r="R560" s="7"/>
      <c r="S560" s="7"/>
      <c r="T560" s="7"/>
      <c r="U560" s="7"/>
      <c r="V560" s="7"/>
      <c r="W560" s="7"/>
      <c r="X560" s="7"/>
      <c r="Y560" s="7"/>
      <c r="Z560" s="7"/>
      <c r="AA560" s="7"/>
    </row>
    <row r="561" spans="1:27" ht="30" customHeight="1">
      <c r="A561" s="7"/>
      <c r="B561" s="7"/>
      <c r="C561" s="10"/>
      <c r="D561" s="10"/>
      <c r="E561" s="3"/>
      <c r="F561" s="10"/>
      <c r="G561" s="10"/>
      <c r="H561" s="10"/>
      <c r="I561" s="10"/>
      <c r="J561" s="10"/>
      <c r="K561" s="10"/>
      <c r="L561" s="17"/>
      <c r="M561" s="7"/>
      <c r="N561" s="7"/>
      <c r="O561" s="7"/>
      <c r="P561" s="7"/>
      <c r="Q561" s="7"/>
      <c r="R561" s="7"/>
      <c r="S561" s="7"/>
      <c r="T561" s="7"/>
      <c r="U561" s="7"/>
      <c r="V561" s="7"/>
      <c r="W561" s="7"/>
      <c r="X561" s="7"/>
      <c r="Y561" s="7"/>
      <c r="Z561" s="7"/>
      <c r="AA561" s="7"/>
    </row>
    <row r="562" spans="1:27" ht="30" customHeight="1">
      <c r="A562" s="7"/>
      <c r="B562" s="7"/>
      <c r="C562" s="10"/>
      <c r="D562" s="10"/>
      <c r="E562" s="3"/>
      <c r="F562" s="10"/>
      <c r="G562" s="10"/>
      <c r="H562" s="10"/>
      <c r="I562" s="10"/>
      <c r="J562" s="10"/>
      <c r="K562" s="10"/>
      <c r="L562" s="17"/>
      <c r="M562" s="7"/>
      <c r="N562" s="7"/>
      <c r="O562" s="7"/>
      <c r="P562" s="7"/>
      <c r="Q562" s="7"/>
      <c r="R562" s="7"/>
      <c r="S562" s="7"/>
      <c r="T562" s="7"/>
      <c r="U562" s="7"/>
      <c r="V562" s="7"/>
      <c r="W562" s="7"/>
      <c r="X562" s="7"/>
      <c r="Y562" s="7"/>
      <c r="Z562" s="7"/>
      <c r="AA562" s="7"/>
    </row>
    <row r="563" spans="1:27" ht="30" customHeight="1">
      <c r="A563" s="7"/>
      <c r="B563" s="7"/>
      <c r="C563" s="10"/>
      <c r="D563" s="10"/>
      <c r="E563" s="3"/>
      <c r="F563" s="10"/>
      <c r="G563" s="10"/>
      <c r="H563" s="10"/>
      <c r="I563" s="10"/>
      <c r="J563" s="10"/>
      <c r="K563" s="10"/>
      <c r="L563" s="17"/>
      <c r="M563" s="7"/>
      <c r="N563" s="7"/>
      <c r="O563" s="7"/>
      <c r="P563" s="7"/>
      <c r="Q563" s="7"/>
      <c r="R563" s="7"/>
      <c r="S563" s="7"/>
      <c r="T563" s="7"/>
      <c r="U563" s="7"/>
      <c r="V563" s="7"/>
      <c r="W563" s="7"/>
      <c r="X563" s="7"/>
      <c r="Y563" s="7"/>
      <c r="Z563" s="7"/>
      <c r="AA563" s="7"/>
    </row>
    <row r="564" spans="1:27" ht="30" customHeight="1">
      <c r="A564" s="7"/>
      <c r="B564" s="7"/>
      <c r="C564" s="10"/>
      <c r="D564" s="10"/>
      <c r="E564" s="3"/>
      <c r="F564" s="10"/>
      <c r="G564" s="10"/>
      <c r="H564" s="10"/>
      <c r="I564" s="10"/>
      <c r="J564" s="10"/>
      <c r="K564" s="10"/>
      <c r="L564" s="17"/>
      <c r="M564" s="7"/>
      <c r="N564" s="7"/>
      <c r="O564" s="7"/>
      <c r="P564" s="7"/>
      <c r="Q564" s="7"/>
      <c r="R564" s="7"/>
      <c r="S564" s="7"/>
      <c r="T564" s="7"/>
      <c r="U564" s="7"/>
      <c r="V564" s="7"/>
      <c r="W564" s="7"/>
      <c r="X564" s="7"/>
      <c r="Y564" s="7"/>
      <c r="Z564" s="7"/>
      <c r="AA564" s="7"/>
    </row>
    <row r="565" spans="1:27" ht="30" customHeight="1">
      <c r="A565" s="7"/>
      <c r="B565" s="7"/>
      <c r="C565" s="10"/>
      <c r="D565" s="10"/>
      <c r="E565" s="3"/>
      <c r="F565" s="10"/>
      <c r="G565" s="10"/>
      <c r="H565" s="10"/>
      <c r="I565" s="10"/>
      <c r="J565" s="10"/>
      <c r="K565" s="10"/>
      <c r="L565" s="17"/>
      <c r="M565" s="7"/>
      <c r="N565" s="7"/>
      <c r="O565" s="7"/>
      <c r="P565" s="7"/>
      <c r="Q565" s="7"/>
      <c r="R565" s="7"/>
      <c r="S565" s="7"/>
      <c r="T565" s="7"/>
      <c r="U565" s="7"/>
      <c r="V565" s="7"/>
      <c r="W565" s="7"/>
      <c r="X565" s="7"/>
      <c r="Y565" s="7"/>
      <c r="Z565" s="7"/>
      <c r="AA565" s="7"/>
    </row>
    <row r="566" spans="1:27" ht="30" customHeight="1">
      <c r="A566" s="7"/>
      <c r="B566" s="7"/>
      <c r="C566" s="10"/>
      <c r="D566" s="10"/>
      <c r="E566" s="3"/>
      <c r="F566" s="10"/>
      <c r="G566" s="10"/>
      <c r="H566" s="10"/>
      <c r="I566" s="10"/>
      <c r="J566" s="10"/>
      <c r="K566" s="10"/>
      <c r="L566" s="17"/>
      <c r="M566" s="7"/>
      <c r="N566" s="7"/>
      <c r="O566" s="7"/>
      <c r="P566" s="7"/>
      <c r="Q566" s="7"/>
      <c r="R566" s="7"/>
      <c r="S566" s="7"/>
      <c r="T566" s="7"/>
      <c r="U566" s="7"/>
      <c r="V566" s="7"/>
      <c r="W566" s="7"/>
      <c r="X566" s="7"/>
      <c r="Y566" s="7"/>
      <c r="Z566" s="7"/>
      <c r="AA566" s="7"/>
    </row>
    <row r="567" spans="1:27" ht="30" customHeight="1">
      <c r="A567" s="7"/>
      <c r="B567" s="7"/>
      <c r="C567" s="10"/>
      <c r="D567" s="10"/>
      <c r="E567" s="3"/>
      <c r="F567" s="10"/>
      <c r="G567" s="10"/>
      <c r="H567" s="10"/>
      <c r="I567" s="10"/>
      <c r="J567" s="10"/>
      <c r="K567" s="10"/>
      <c r="L567" s="17"/>
      <c r="M567" s="7"/>
      <c r="N567" s="7"/>
      <c r="O567" s="7"/>
      <c r="P567" s="7"/>
      <c r="Q567" s="7"/>
      <c r="R567" s="7"/>
      <c r="S567" s="7"/>
      <c r="T567" s="7"/>
      <c r="U567" s="7"/>
      <c r="V567" s="7"/>
      <c r="W567" s="7"/>
      <c r="X567" s="7"/>
      <c r="Y567" s="7"/>
      <c r="Z567" s="7"/>
      <c r="AA567" s="7"/>
    </row>
    <row r="568" spans="1:27" ht="30" customHeight="1">
      <c r="A568" s="7"/>
      <c r="B568" s="7"/>
      <c r="C568" s="10"/>
      <c r="D568" s="10"/>
      <c r="E568" s="3"/>
      <c r="F568" s="10"/>
      <c r="G568" s="10"/>
      <c r="H568" s="10"/>
      <c r="I568" s="10"/>
      <c r="J568" s="10"/>
      <c r="K568" s="10"/>
      <c r="L568" s="17"/>
      <c r="M568" s="7"/>
      <c r="N568" s="7"/>
      <c r="O568" s="7"/>
      <c r="P568" s="7"/>
      <c r="Q568" s="7"/>
      <c r="R568" s="7"/>
      <c r="S568" s="7"/>
      <c r="T568" s="7"/>
      <c r="U568" s="7"/>
      <c r="V568" s="7"/>
      <c r="W568" s="7"/>
      <c r="X568" s="7"/>
      <c r="Y568" s="7"/>
      <c r="Z568" s="7"/>
      <c r="AA568" s="7"/>
    </row>
    <row r="569" spans="1:27" ht="30" customHeight="1">
      <c r="A569" s="7"/>
      <c r="B569" s="7"/>
      <c r="C569" s="10"/>
      <c r="D569" s="10"/>
      <c r="E569" s="3"/>
      <c r="F569" s="10"/>
      <c r="G569" s="10"/>
      <c r="H569" s="10"/>
      <c r="I569" s="10"/>
      <c r="J569" s="10"/>
      <c r="K569" s="10"/>
      <c r="L569" s="17"/>
      <c r="M569" s="7"/>
      <c r="N569" s="7"/>
      <c r="O569" s="7"/>
      <c r="P569" s="7"/>
      <c r="Q569" s="7"/>
      <c r="R569" s="7"/>
      <c r="S569" s="7"/>
      <c r="T569" s="7"/>
      <c r="U569" s="7"/>
      <c r="V569" s="7"/>
      <c r="W569" s="7"/>
      <c r="X569" s="7"/>
      <c r="Y569" s="7"/>
      <c r="Z569" s="7"/>
      <c r="AA569" s="7"/>
    </row>
    <row r="570" spans="1:27" ht="30" customHeight="1">
      <c r="A570" s="7"/>
      <c r="B570" s="7"/>
      <c r="C570" s="10"/>
      <c r="D570" s="10"/>
      <c r="E570" s="3"/>
      <c r="F570" s="10"/>
      <c r="G570" s="10"/>
      <c r="H570" s="10"/>
      <c r="I570" s="10"/>
      <c r="J570" s="10"/>
      <c r="K570" s="10"/>
      <c r="L570" s="17"/>
      <c r="M570" s="7"/>
      <c r="N570" s="7"/>
      <c r="O570" s="7"/>
      <c r="P570" s="7"/>
      <c r="Q570" s="7"/>
      <c r="R570" s="7"/>
      <c r="S570" s="7"/>
      <c r="T570" s="7"/>
      <c r="U570" s="7"/>
      <c r="V570" s="7"/>
      <c r="W570" s="7"/>
      <c r="X570" s="7"/>
      <c r="Y570" s="7"/>
      <c r="Z570" s="7"/>
      <c r="AA570" s="7"/>
    </row>
    <row r="571" spans="1:27" ht="30" customHeight="1">
      <c r="A571" s="7"/>
      <c r="B571" s="7"/>
      <c r="C571" s="10"/>
      <c r="D571" s="10"/>
      <c r="E571" s="3"/>
      <c r="F571" s="10"/>
      <c r="G571" s="10"/>
      <c r="H571" s="10"/>
      <c r="I571" s="10"/>
      <c r="J571" s="10"/>
      <c r="K571" s="10"/>
      <c r="L571" s="17"/>
      <c r="M571" s="7"/>
      <c r="N571" s="7"/>
      <c r="O571" s="7"/>
      <c r="P571" s="7"/>
      <c r="Q571" s="7"/>
      <c r="R571" s="7"/>
      <c r="S571" s="7"/>
      <c r="T571" s="7"/>
      <c r="U571" s="7"/>
      <c r="V571" s="7"/>
      <c r="W571" s="7"/>
      <c r="X571" s="7"/>
      <c r="Y571" s="7"/>
      <c r="Z571" s="7"/>
      <c r="AA571" s="7"/>
    </row>
    <row r="572" spans="1:27" ht="30" customHeight="1">
      <c r="A572" s="7"/>
      <c r="B572" s="7"/>
      <c r="C572" s="10"/>
      <c r="D572" s="10"/>
      <c r="E572" s="3"/>
      <c r="F572" s="10"/>
      <c r="G572" s="10"/>
      <c r="H572" s="10"/>
      <c r="I572" s="10"/>
      <c r="J572" s="10"/>
      <c r="K572" s="10"/>
      <c r="L572" s="17"/>
      <c r="M572" s="7"/>
      <c r="N572" s="7"/>
      <c r="O572" s="7"/>
      <c r="P572" s="7"/>
      <c r="Q572" s="7"/>
      <c r="R572" s="7"/>
      <c r="S572" s="7"/>
      <c r="T572" s="7"/>
      <c r="U572" s="7"/>
      <c r="V572" s="7"/>
      <c r="W572" s="7"/>
      <c r="X572" s="7"/>
      <c r="Y572" s="7"/>
      <c r="Z572" s="7"/>
      <c r="AA572" s="7"/>
    </row>
    <row r="573" spans="1:27" ht="30" customHeight="1">
      <c r="A573" s="7"/>
      <c r="B573" s="7"/>
      <c r="C573" s="10"/>
      <c r="D573" s="10"/>
      <c r="E573" s="3"/>
      <c r="F573" s="10"/>
      <c r="G573" s="10"/>
      <c r="H573" s="10"/>
      <c r="I573" s="10"/>
      <c r="J573" s="10"/>
      <c r="K573" s="10"/>
      <c r="L573" s="17"/>
      <c r="M573" s="7"/>
      <c r="N573" s="7"/>
      <c r="O573" s="7"/>
      <c r="P573" s="7"/>
      <c r="Q573" s="7"/>
      <c r="R573" s="7"/>
      <c r="S573" s="7"/>
      <c r="T573" s="7"/>
      <c r="U573" s="7"/>
      <c r="V573" s="7"/>
      <c r="W573" s="7"/>
      <c r="X573" s="7"/>
      <c r="Y573" s="7"/>
      <c r="Z573" s="7"/>
      <c r="AA573" s="7"/>
    </row>
    <row r="574" spans="1:27" ht="30" customHeight="1">
      <c r="A574" s="7"/>
      <c r="B574" s="7"/>
      <c r="C574" s="10"/>
      <c r="D574" s="10"/>
      <c r="E574" s="3"/>
      <c r="F574" s="10"/>
      <c r="G574" s="10"/>
      <c r="H574" s="10"/>
      <c r="I574" s="10"/>
      <c r="J574" s="10"/>
      <c r="K574" s="10"/>
      <c r="L574" s="17"/>
      <c r="M574" s="7"/>
      <c r="N574" s="7"/>
      <c r="O574" s="7"/>
      <c r="P574" s="7"/>
      <c r="Q574" s="7"/>
      <c r="R574" s="7"/>
      <c r="S574" s="7"/>
      <c r="T574" s="7"/>
      <c r="U574" s="7"/>
      <c r="V574" s="7"/>
      <c r="W574" s="7"/>
      <c r="X574" s="7"/>
      <c r="Y574" s="7"/>
      <c r="Z574" s="7"/>
      <c r="AA574" s="7"/>
    </row>
    <row r="575" spans="1:27" ht="30" customHeight="1">
      <c r="A575" s="7"/>
      <c r="B575" s="7"/>
      <c r="C575" s="10"/>
      <c r="D575" s="10"/>
      <c r="E575" s="3"/>
      <c r="F575" s="10"/>
      <c r="G575" s="10"/>
      <c r="H575" s="10"/>
      <c r="I575" s="10"/>
      <c r="J575" s="10"/>
      <c r="K575" s="10"/>
      <c r="L575" s="17"/>
      <c r="M575" s="7"/>
      <c r="N575" s="7"/>
      <c r="O575" s="7"/>
      <c r="P575" s="7"/>
      <c r="Q575" s="7"/>
      <c r="R575" s="7"/>
      <c r="S575" s="7"/>
      <c r="T575" s="7"/>
      <c r="U575" s="7"/>
      <c r="V575" s="7"/>
      <c r="W575" s="7"/>
      <c r="X575" s="7"/>
      <c r="Y575" s="7"/>
      <c r="Z575" s="7"/>
      <c r="AA575" s="7"/>
    </row>
    <row r="576" spans="1:27" ht="30" customHeight="1">
      <c r="A576" s="7"/>
      <c r="B576" s="7"/>
      <c r="C576" s="10"/>
      <c r="D576" s="10"/>
      <c r="E576" s="3"/>
      <c r="F576" s="10"/>
      <c r="G576" s="10"/>
      <c r="H576" s="10"/>
      <c r="I576" s="10"/>
      <c r="J576" s="10"/>
      <c r="K576" s="10"/>
      <c r="L576" s="17"/>
      <c r="M576" s="7"/>
      <c r="N576" s="7"/>
      <c r="O576" s="7"/>
      <c r="P576" s="7"/>
      <c r="Q576" s="7"/>
      <c r="R576" s="7"/>
      <c r="S576" s="7"/>
      <c r="T576" s="7"/>
      <c r="U576" s="7"/>
      <c r="V576" s="7"/>
      <c r="W576" s="7"/>
      <c r="X576" s="7"/>
      <c r="Y576" s="7"/>
      <c r="Z576" s="7"/>
      <c r="AA576" s="7"/>
    </row>
    <row r="577" spans="1:27" ht="30" customHeight="1">
      <c r="A577" s="7"/>
      <c r="B577" s="7"/>
      <c r="C577" s="10"/>
      <c r="D577" s="10"/>
      <c r="E577" s="3"/>
      <c r="F577" s="10"/>
      <c r="G577" s="10"/>
      <c r="H577" s="10"/>
      <c r="I577" s="10"/>
      <c r="J577" s="10"/>
      <c r="K577" s="10"/>
      <c r="L577" s="17"/>
      <c r="M577" s="7"/>
      <c r="N577" s="7"/>
      <c r="O577" s="7"/>
      <c r="P577" s="7"/>
      <c r="Q577" s="7"/>
      <c r="R577" s="7"/>
      <c r="S577" s="7"/>
      <c r="T577" s="7"/>
      <c r="U577" s="7"/>
      <c r="V577" s="7"/>
      <c r="W577" s="7"/>
      <c r="X577" s="7"/>
      <c r="Y577" s="7"/>
      <c r="Z577" s="7"/>
      <c r="AA577" s="7"/>
    </row>
    <row r="578" spans="1:27" ht="30" customHeight="1">
      <c r="A578" s="7"/>
      <c r="B578" s="7"/>
      <c r="C578" s="10"/>
      <c r="D578" s="10"/>
      <c r="E578" s="3"/>
      <c r="F578" s="10"/>
      <c r="G578" s="10"/>
      <c r="H578" s="10"/>
      <c r="I578" s="10"/>
      <c r="J578" s="10"/>
      <c r="K578" s="10"/>
      <c r="L578" s="17"/>
      <c r="M578" s="7"/>
      <c r="N578" s="7"/>
      <c r="O578" s="7"/>
      <c r="P578" s="7"/>
      <c r="Q578" s="7"/>
      <c r="R578" s="7"/>
      <c r="S578" s="7"/>
      <c r="T578" s="7"/>
      <c r="U578" s="7"/>
      <c r="V578" s="7"/>
      <c r="W578" s="7"/>
      <c r="X578" s="7"/>
      <c r="Y578" s="7"/>
      <c r="Z578" s="7"/>
      <c r="AA578" s="7"/>
    </row>
    <row r="579" spans="1:27" ht="30" customHeight="1">
      <c r="A579" s="7"/>
      <c r="B579" s="7"/>
      <c r="C579" s="10"/>
      <c r="D579" s="10"/>
      <c r="E579" s="3"/>
      <c r="F579" s="10"/>
      <c r="G579" s="10"/>
      <c r="H579" s="10"/>
      <c r="I579" s="10"/>
      <c r="J579" s="10"/>
      <c r="K579" s="10"/>
      <c r="L579" s="17"/>
      <c r="M579" s="7"/>
      <c r="N579" s="7"/>
      <c r="O579" s="7"/>
      <c r="P579" s="7"/>
      <c r="Q579" s="7"/>
      <c r="R579" s="7"/>
      <c r="S579" s="7"/>
      <c r="T579" s="7"/>
      <c r="U579" s="7"/>
      <c r="V579" s="7"/>
      <c r="W579" s="7"/>
      <c r="X579" s="7"/>
      <c r="Y579" s="7"/>
      <c r="Z579" s="7"/>
      <c r="AA579" s="7"/>
    </row>
    <row r="580" spans="1:27" ht="30" customHeight="1">
      <c r="A580" s="7"/>
      <c r="B580" s="7"/>
      <c r="C580" s="10"/>
      <c r="D580" s="10"/>
      <c r="E580" s="3"/>
      <c r="F580" s="10"/>
      <c r="G580" s="10"/>
      <c r="H580" s="10"/>
      <c r="I580" s="10"/>
      <c r="J580" s="10"/>
      <c r="K580" s="10"/>
      <c r="L580" s="17"/>
      <c r="M580" s="7"/>
      <c r="N580" s="7"/>
      <c r="O580" s="7"/>
      <c r="P580" s="7"/>
      <c r="Q580" s="7"/>
      <c r="R580" s="7"/>
      <c r="S580" s="7"/>
      <c r="T580" s="7"/>
      <c r="U580" s="7"/>
      <c r="V580" s="7"/>
      <c r="W580" s="7"/>
      <c r="X580" s="7"/>
      <c r="Y580" s="7"/>
      <c r="Z580" s="7"/>
      <c r="AA580" s="7"/>
    </row>
    <row r="581" spans="1:27" ht="30" customHeight="1">
      <c r="A581" s="7"/>
      <c r="B581" s="7"/>
      <c r="C581" s="10"/>
      <c r="D581" s="10"/>
      <c r="E581" s="3"/>
      <c r="F581" s="10"/>
      <c r="G581" s="10"/>
      <c r="H581" s="10"/>
      <c r="I581" s="10"/>
      <c r="J581" s="10"/>
      <c r="K581" s="10"/>
      <c r="L581" s="17"/>
      <c r="M581" s="7"/>
      <c r="N581" s="7"/>
      <c r="O581" s="7"/>
      <c r="P581" s="7"/>
      <c r="Q581" s="7"/>
      <c r="R581" s="7"/>
      <c r="S581" s="7"/>
      <c r="T581" s="7"/>
      <c r="U581" s="7"/>
      <c r="V581" s="7"/>
      <c r="W581" s="7"/>
      <c r="X581" s="7"/>
      <c r="Y581" s="7"/>
      <c r="Z581" s="7"/>
      <c r="AA581" s="7"/>
    </row>
    <row r="582" spans="1:27" ht="30" customHeight="1">
      <c r="A582" s="7"/>
      <c r="B582" s="7"/>
      <c r="C582" s="10"/>
      <c r="D582" s="10"/>
      <c r="E582" s="3"/>
      <c r="F582" s="10"/>
      <c r="G582" s="10"/>
      <c r="H582" s="10"/>
      <c r="I582" s="10"/>
      <c r="J582" s="10"/>
      <c r="K582" s="10"/>
      <c r="L582" s="17"/>
      <c r="M582" s="7"/>
      <c r="N582" s="7"/>
      <c r="O582" s="7"/>
      <c r="P582" s="7"/>
      <c r="Q582" s="7"/>
      <c r="R582" s="7"/>
      <c r="S582" s="7"/>
      <c r="T582" s="7"/>
      <c r="U582" s="7"/>
      <c r="V582" s="7"/>
      <c r="W582" s="7"/>
      <c r="X582" s="7"/>
      <c r="Y582" s="7"/>
      <c r="Z582" s="7"/>
      <c r="AA582" s="7"/>
    </row>
    <row r="583" spans="1:27" ht="30" customHeight="1">
      <c r="A583" s="7"/>
      <c r="B583" s="7"/>
      <c r="C583" s="10"/>
      <c r="D583" s="10"/>
      <c r="E583" s="3"/>
      <c r="F583" s="10"/>
      <c r="G583" s="10"/>
      <c r="H583" s="10"/>
      <c r="I583" s="10"/>
      <c r="J583" s="10"/>
      <c r="K583" s="10"/>
      <c r="L583" s="17"/>
      <c r="M583" s="7"/>
      <c r="N583" s="7"/>
      <c r="O583" s="7"/>
      <c r="P583" s="7"/>
      <c r="Q583" s="7"/>
      <c r="R583" s="7"/>
      <c r="S583" s="7"/>
      <c r="T583" s="7"/>
      <c r="U583" s="7"/>
      <c r="V583" s="7"/>
      <c r="W583" s="7"/>
      <c r="X583" s="7"/>
      <c r="Y583" s="7"/>
      <c r="Z583" s="7"/>
      <c r="AA583" s="7"/>
    </row>
    <row r="584" spans="1:27" ht="30" customHeight="1">
      <c r="A584" s="7"/>
      <c r="B584" s="7"/>
      <c r="C584" s="10"/>
      <c r="D584" s="10"/>
      <c r="E584" s="3"/>
      <c r="F584" s="10"/>
      <c r="G584" s="10"/>
      <c r="H584" s="10"/>
      <c r="I584" s="10"/>
      <c r="J584" s="10"/>
      <c r="K584" s="10"/>
      <c r="L584" s="17"/>
      <c r="M584" s="7"/>
      <c r="N584" s="7"/>
      <c r="O584" s="7"/>
      <c r="P584" s="7"/>
      <c r="Q584" s="7"/>
      <c r="R584" s="7"/>
      <c r="S584" s="7"/>
      <c r="T584" s="7"/>
      <c r="U584" s="7"/>
      <c r="V584" s="7"/>
      <c r="W584" s="7"/>
      <c r="X584" s="7"/>
      <c r="Y584" s="7"/>
      <c r="Z584" s="7"/>
      <c r="AA584" s="7"/>
    </row>
    <row r="585" spans="1:27" ht="30" customHeight="1">
      <c r="A585" s="7"/>
      <c r="B585" s="7"/>
      <c r="C585" s="10"/>
      <c r="D585" s="10"/>
      <c r="E585" s="3"/>
      <c r="F585" s="10"/>
      <c r="G585" s="10"/>
      <c r="H585" s="10"/>
      <c r="I585" s="10"/>
      <c r="J585" s="10"/>
      <c r="K585" s="10"/>
      <c r="L585" s="17"/>
      <c r="M585" s="7"/>
      <c r="N585" s="7"/>
      <c r="O585" s="7"/>
      <c r="P585" s="7"/>
      <c r="Q585" s="7"/>
      <c r="R585" s="7"/>
      <c r="S585" s="7"/>
      <c r="T585" s="7"/>
      <c r="U585" s="7"/>
      <c r="V585" s="7"/>
      <c r="W585" s="7"/>
      <c r="X585" s="7"/>
      <c r="Y585" s="7"/>
      <c r="Z585" s="7"/>
      <c r="AA585" s="7"/>
    </row>
    <row r="586" spans="1:27" ht="30" customHeight="1">
      <c r="A586" s="7"/>
      <c r="B586" s="7"/>
      <c r="C586" s="10"/>
      <c r="D586" s="10"/>
      <c r="E586" s="3"/>
      <c r="F586" s="10"/>
      <c r="G586" s="10"/>
      <c r="H586" s="10"/>
      <c r="I586" s="10"/>
      <c r="J586" s="10"/>
      <c r="K586" s="10"/>
      <c r="L586" s="17"/>
      <c r="M586" s="7"/>
      <c r="N586" s="7"/>
      <c r="O586" s="7"/>
      <c r="P586" s="7"/>
      <c r="Q586" s="7"/>
      <c r="R586" s="7"/>
      <c r="S586" s="7"/>
      <c r="T586" s="7"/>
      <c r="U586" s="7"/>
      <c r="V586" s="7"/>
      <c r="W586" s="7"/>
      <c r="X586" s="7"/>
      <c r="Y586" s="7"/>
      <c r="Z586" s="7"/>
      <c r="AA586" s="7"/>
    </row>
    <row r="587" spans="1:27" ht="30" customHeight="1">
      <c r="A587" s="7"/>
      <c r="B587" s="7"/>
      <c r="C587" s="10"/>
      <c r="D587" s="10"/>
      <c r="E587" s="3"/>
      <c r="F587" s="10"/>
      <c r="G587" s="10"/>
      <c r="H587" s="10"/>
      <c r="I587" s="10"/>
      <c r="J587" s="10"/>
      <c r="K587" s="10"/>
      <c r="L587" s="17"/>
      <c r="M587" s="7"/>
      <c r="N587" s="7"/>
      <c r="O587" s="7"/>
      <c r="P587" s="7"/>
      <c r="Q587" s="7"/>
      <c r="R587" s="7"/>
      <c r="S587" s="7"/>
      <c r="T587" s="7"/>
      <c r="U587" s="7"/>
      <c r="V587" s="7"/>
      <c r="W587" s="7"/>
      <c r="X587" s="7"/>
      <c r="Y587" s="7"/>
      <c r="Z587" s="7"/>
      <c r="AA587" s="7"/>
    </row>
    <row r="588" spans="1:27" ht="30" customHeight="1">
      <c r="A588" s="7"/>
      <c r="B588" s="7"/>
      <c r="C588" s="10"/>
      <c r="D588" s="10"/>
      <c r="E588" s="3"/>
      <c r="F588" s="10"/>
      <c r="G588" s="10"/>
      <c r="H588" s="10"/>
      <c r="I588" s="10"/>
      <c r="J588" s="10"/>
      <c r="K588" s="10"/>
      <c r="L588" s="17"/>
      <c r="M588" s="7"/>
      <c r="N588" s="7"/>
      <c r="O588" s="7"/>
      <c r="P588" s="7"/>
      <c r="Q588" s="7"/>
      <c r="R588" s="7"/>
      <c r="S588" s="7"/>
      <c r="T588" s="7"/>
      <c r="U588" s="7"/>
      <c r="V588" s="7"/>
      <c r="W588" s="7"/>
      <c r="X588" s="7"/>
      <c r="Y588" s="7"/>
      <c r="Z588" s="7"/>
      <c r="AA588" s="7"/>
    </row>
    <row r="589" spans="1:27" ht="30" customHeight="1">
      <c r="A589" s="7"/>
      <c r="B589" s="7"/>
      <c r="C589" s="10"/>
      <c r="D589" s="10"/>
      <c r="E589" s="3"/>
      <c r="F589" s="10"/>
      <c r="G589" s="10"/>
      <c r="H589" s="10"/>
      <c r="I589" s="10"/>
      <c r="J589" s="10"/>
      <c r="K589" s="10"/>
      <c r="L589" s="17"/>
      <c r="M589" s="7"/>
      <c r="N589" s="7"/>
      <c r="O589" s="7"/>
      <c r="P589" s="7"/>
      <c r="Q589" s="7"/>
      <c r="R589" s="7"/>
      <c r="S589" s="7"/>
      <c r="T589" s="7"/>
      <c r="U589" s="7"/>
      <c r="V589" s="7"/>
      <c r="W589" s="7"/>
      <c r="X589" s="7"/>
      <c r="Y589" s="7"/>
      <c r="Z589" s="7"/>
      <c r="AA589" s="7"/>
    </row>
    <row r="590" spans="1:27" ht="30" customHeight="1">
      <c r="A590" s="7"/>
      <c r="B590" s="7"/>
      <c r="C590" s="10"/>
      <c r="D590" s="10"/>
      <c r="E590" s="3"/>
      <c r="F590" s="10"/>
      <c r="G590" s="10"/>
      <c r="H590" s="10"/>
      <c r="I590" s="10"/>
      <c r="J590" s="10"/>
      <c r="K590" s="10"/>
      <c r="L590" s="17"/>
      <c r="M590" s="7"/>
      <c r="N590" s="7"/>
      <c r="O590" s="7"/>
      <c r="P590" s="7"/>
      <c r="Q590" s="7"/>
      <c r="R590" s="7"/>
      <c r="S590" s="7"/>
      <c r="T590" s="7"/>
      <c r="U590" s="7"/>
      <c r="V590" s="7"/>
      <c r="W590" s="7"/>
      <c r="X590" s="7"/>
      <c r="Y590" s="7"/>
      <c r="Z590" s="7"/>
      <c r="AA590" s="7"/>
    </row>
    <row r="591" spans="1:27" ht="30" customHeight="1">
      <c r="A591" s="7"/>
      <c r="B591" s="7"/>
      <c r="C591" s="10"/>
      <c r="D591" s="10"/>
      <c r="E591" s="3"/>
      <c r="F591" s="10"/>
      <c r="G591" s="10"/>
      <c r="H591" s="10"/>
      <c r="I591" s="10"/>
      <c r="J591" s="10"/>
      <c r="K591" s="10"/>
      <c r="L591" s="17"/>
      <c r="M591" s="7"/>
      <c r="N591" s="7"/>
      <c r="O591" s="7"/>
      <c r="P591" s="7"/>
      <c r="Q591" s="7"/>
      <c r="R591" s="7"/>
      <c r="S591" s="7"/>
      <c r="T591" s="7"/>
      <c r="U591" s="7"/>
      <c r="V591" s="7"/>
      <c r="W591" s="7"/>
      <c r="X591" s="7"/>
      <c r="Y591" s="7"/>
      <c r="Z591" s="7"/>
      <c r="AA591" s="7"/>
    </row>
    <row r="592" spans="1:27" ht="30" customHeight="1">
      <c r="A592" s="7"/>
      <c r="B592" s="7"/>
      <c r="C592" s="10"/>
      <c r="D592" s="10"/>
      <c r="E592" s="3"/>
      <c r="F592" s="10"/>
      <c r="G592" s="10"/>
      <c r="H592" s="10"/>
      <c r="I592" s="10"/>
      <c r="J592" s="10"/>
      <c r="K592" s="10"/>
      <c r="L592" s="17"/>
      <c r="M592" s="7"/>
      <c r="N592" s="7"/>
      <c r="O592" s="7"/>
      <c r="P592" s="7"/>
      <c r="Q592" s="7"/>
      <c r="R592" s="7"/>
      <c r="S592" s="7"/>
      <c r="T592" s="7"/>
      <c r="U592" s="7"/>
      <c r="V592" s="7"/>
      <c r="W592" s="7"/>
      <c r="X592" s="7"/>
      <c r="Y592" s="7"/>
      <c r="Z592" s="7"/>
      <c r="AA592" s="7"/>
    </row>
    <row r="593" spans="1:27" ht="30" customHeight="1">
      <c r="A593" s="7"/>
      <c r="B593" s="7"/>
      <c r="C593" s="10"/>
      <c r="D593" s="10"/>
      <c r="E593" s="3"/>
      <c r="F593" s="10"/>
      <c r="G593" s="10"/>
      <c r="H593" s="10"/>
      <c r="I593" s="10"/>
      <c r="J593" s="10"/>
      <c r="K593" s="10"/>
      <c r="L593" s="17"/>
      <c r="M593" s="7"/>
      <c r="N593" s="7"/>
      <c r="O593" s="7"/>
      <c r="P593" s="7"/>
      <c r="Q593" s="7"/>
      <c r="R593" s="7"/>
      <c r="S593" s="7"/>
      <c r="T593" s="7"/>
      <c r="U593" s="7"/>
      <c r="V593" s="7"/>
      <c r="W593" s="7"/>
      <c r="X593" s="7"/>
      <c r="Y593" s="7"/>
      <c r="Z593" s="7"/>
      <c r="AA593" s="7"/>
    </row>
    <row r="594" spans="1:27" ht="30" customHeight="1">
      <c r="A594" s="7"/>
      <c r="B594" s="7"/>
      <c r="C594" s="10"/>
      <c r="D594" s="10"/>
      <c r="E594" s="3"/>
      <c r="F594" s="10"/>
      <c r="G594" s="10"/>
      <c r="H594" s="10"/>
      <c r="I594" s="10"/>
      <c r="J594" s="10"/>
      <c r="K594" s="10"/>
      <c r="L594" s="17"/>
      <c r="M594" s="7"/>
      <c r="N594" s="7"/>
      <c r="O594" s="7"/>
      <c r="P594" s="7"/>
      <c r="Q594" s="7"/>
      <c r="R594" s="7"/>
      <c r="S594" s="7"/>
      <c r="T594" s="7"/>
      <c r="U594" s="7"/>
      <c r="V594" s="7"/>
      <c r="W594" s="7"/>
      <c r="X594" s="7"/>
      <c r="Y594" s="7"/>
      <c r="Z594" s="7"/>
      <c r="AA594" s="7"/>
    </row>
    <row r="595" spans="1:27" ht="30" customHeight="1">
      <c r="A595" s="7"/>
      <c r="B595" s="7"/>
      <c r="C595" s="10"/>
      <c r="D595" s="10"/>
      <c r="E595" s="3"/>
      <c r="F595" s="10"/>
      <c r="G595" s="10"/>
      <c r="H595" s="10"/>
      <c r="I595" s="10"/>
      <c r="J595" s="10"/>
      <c r="K595" s="10"/>
      <c r="L595" s="17"/>
      <c r="M595" s="7"/>
      <c r="N595" s="7"/>
      <c r="O595" s="7"/>
      <c r="P595" s="7"/>
      <c r="Q595" s="7"/>
      <c r="R595" s="7"/>
      <c r="S595" s="7"/>
      <c r="T595" s="7"/>
      <c r="U595" s="7"/>
      <c r="V595" s="7"/>
      <c r="W595" s="7"/>
      <c r="X595" s="7"/>
      <c r="Y595" s="7"/>
      <c r="Z595" s="7"/>
      <c r="AA595" s="7"/>
    </row>
    <row r="596" spans="1:27" ht="30" customHeight="1">
      <c r="A596" s="7"/>
      <c r="B596" s="7"/>
      <c r="C596" s="10"/>
      <c r="D596" s="10"/>
      <c r="E596" s="3"/>
      <c r="F596" s="10"/>
      <c r="G596" s="10"/>
      <c r="H596" s="10"/>
      <c r="I596" s="10"/>
      <c r="J596" s="10"/>
      <c r="K596" s="10"/>
      <c r="L596" s="17"/>
      <c r="M596" s="7"/>
      <c r="N596" s="7"/>
      <c r="O596" s="7"/>
      <c r="P596" s="7"/>
      <c r="Q596" s="7"/>
      <c r="R596" s="7"/>
      <c r="S596" s="7"/>
      <c r="T596" s="7"/>
      <c r="U596" s="7"/>
      <c r="V596" s="7"/>
      <c r="W596" s="7"/>
      <c r="X596" s="7"/>
      <c r="Y596" s="7"/>
      <c r="Z596" s="7"/>
      <c r="AA596" s="7"/>
    </row>
    <row r="597" spans="1:27" ht="30" customHeight="1">
      <c r="A597" s="7"/>
      <c r="B597" s="7"/>
      <c r="C597" s="10"/>
      <c r="D597" s="10"/>
      <c r="E597" s="3"/>
      <c r="F597" s="10"/>
      <c r="G597" s="10"/>
      <c r="H597" s="10"/>
      <c r="I597" s="10"/>
      <c r="J597" s="10"/>
      <c r="K597" s="10"/>
      <c r="L597" s="17"/>
      <c r="M597" s="7"/>
      <c r="N597" s="7"/>
      <c r="O597" s="7"/>
      <c r="P597" s="7"/>
      <c r="Q597" s="7"/>
      <c r="R597" s="7"/>
      <c r="S597" s="7"/>
      <c r="T597" s="7"/>
      <c r="U597" s="7"/>
      <c r="V597" s="7"/>
      <c r="W597" s="7"/>
      <c r="X597" s="7"/>
      <c r="Y597" s="7"/>
      <c r="Z597" s="7"/>
      <c r="AA597" s="7"/>
    </row>
    <row r="598" spans="1:27" ht="30" customHeight="1">
      <c r="A598" s="7"/>
      <c r="B598" s="7"/>
      <c r="C598" s="10"/>
      <c r="D598" s="10"/>
      <c r="E598" s="3"/>
      <c r="F598" s="10"/>
      <c r="G598" s="10"/>
      <c r="H598" s="10"/>
      <c r="I598" s="10"/>
      <c r="J598" s="10"/>
      <c r="K598" s="10"/>
      <c r="L598" s="17"/>
      <c r="M598" s="7"/>
      <c r="N598" s="7"/>
      <c r="O598" s="7"/>
      <c r="P598" s="7"/>
      <c r="Q598" s="7"/>
      <c r="R598" s="7"/>
      <c r="S598" s="7"/>
      <c r="T598" s="7"/>
      <c r="U598" s="7"/>
      <c r="V598" s="7"/>
      <c r="W598" s="7"/>
      <c r="X598" s="7"/>
      <c r="Y598" s="7"/>
      <c r="Z598" s="7"/>
      <c r="AA598" s="7"/>
    </row>
    <row r="599" spans="1:27" ht="30" customHeight="1">
      <c r="A599" s="7"/>
      <c r="B599" s="7"/>
      <c r="C599" s="10"/>
      <c r="D599" s="10"/>
      <c r="E599" s="3"/>
      <c r="F599" s="10"/>
      <c r="G599" s="10"/>
      <c r="H599" s="10"/>
      <c r="I599" s="10"/>
      <c r="J599" s="10"/>
      <c r="K599" s="10"/>
      <c r="L599" s="17"/>
      <c r="M599" s="7"/>
      <c r="N599" s="7"/>
      <c r="O599" s="7"/>
      <c r="P599" s="7"/>
      <c r="Q599" s="7"/>
      <c r="R599" s="7"/>
      <c r="S599" s="7"/>
      <c r="T599" s="7"/>
      <c r="U599" s="7"/>
      <c r="V599" s="7"/>
      <c r="W599" s="7"/>
      <c r="X599" s="7"/>
      <c r="Y599" s="7"/>
      <c r="Z599" s="7"/>
      <c r="AA599" s="7"/>
    </row>
    <row r="600" spans="1:27" ht="30" customHeight="1">
      <c r="A600" s="7"/>
      <c r="B600" s="7"/>
      <c r="C600" s="10"/>
      <c r="D600" s="10"/>
      <c r="E600" s="3"/>
      <c r="F600" s="10"/>
      <c r="G600" s="10"/>
      <c r="H600" s="10"/>
      <c r="I600" s="10"/>
      <c r="J600" s="10"/>
      <c r="K600" s="10"/>
      <c r="L600" s="17"/>
      <c r="M600" s="7"/>
      <c r="N600" s="7"/>
      <c r="O600" s="7"/>
      <c r="P600" s="7"/>
      <c r="Q600" s="7"/>
      <c r="R600" s="7"/>
      <c r="S600" s="7"/>
      <c r="T600" s="7"/>
      <c r="U600" s="7"/>
      <c r="V600" s="7"/>
      <c r="W600" s="7"/>
      <c r="X600" s="7"/>
      <c r="Y600" s="7"/>
      <c r="Z600" s="7"/>
      <c r="AA600" s="7"/>
    </row>
    <row r="601" spans="1:27" ht="30" customHeight="1">
      <c r="A601" s="7"/>
      <c r="B601" s="7"/>
      <c r="C601" s="10"/>
      <c r="D601" s="10"/>
      <c r="E601" s="3"/>
      <c r="F601" s="10"/>
      <c r="G601" s="10"/>
      <c r="H601" s="10"/>
      <c r="I601" s="10"/>
      <c r="J601" s="10"/>
      <c r="K601" s="10"/>
      <c r="L601" s="17"/>
      <c r="M601" s="7"/>
      <c r="N601" s="7"/>
      <c r="O601" s="7"/>
      <c r="P601" s="7"/>
      <c r="Q601" s="7"/>
      <c r="R601" s="7"/>
      <c r="S601" s="7"/>
      <c r="T601" s="7"/>
      <c r="U601" s="7"/>
      <c r="V601" s="7"/>
      <c r="W601" s="7"/>
      <c r="X601" s="7"/>
      <c r="Y601" s="7"/>
      <c r="Z601" s="7"/>
      <c r="AA601" s="7"/>
    </row>
    <row r="602" spans="1:27" ht="30" customHeight="1">
      <c r="A602" s="7"/>
      <c r="B602" s="7"/>
      <c r="C602" s="10"/>
      <c r="D602" s="10"/>
      <c r="E602" s="3"/>
      <c r="F602" s="10"/>
      <c r="G602" s="10"/>
      <c r="H602" s="10"/>
      <c r="I602" s="10"/>
      <c r="J602" s="10"/>
      <c r="K602" s="10"/>
      <c r="L602" s="17"/>
      <c r="M602" s="7"/>
      <c r="N602" s="7"/>
      <c r="O602" s="7"/>
      <c r="P602" s="7"/>
      <c r="Q602" s="7"/>
      <c r="R602" s="7"/>
      <c r="S602" s="7"/>
      <c r="T602" s="7"/>
      <c r="U602" s="7"/>
      <c r="V602" s="7"/>
      <c r="W602" s="7"/>
      <c r="X602" s="7"/>
      <c r="Y602" s="7"/>
      <c r="Z602" s="7"/>
      <c r="AA602" s="7"/>
    </row>
    <row r="603" spans="1:27" ht="30" customHeight="1">
      <c r="A603" s="7"/>
      <c r="B603" s="7"/>
      <c r="C603" s="10"/>
      <c r="D603" s="10"/>
      <c r="E603" s="3"/>
      <c r="F603" s="10"/>
      <c r="G603" s="10"/>
      <c r="H603" s="10"/>
      <c r="I603" s="10"/>
      <c r="J603" s="10"/>
      <c r="K603" s="10"/>
      <c r="L603" s="17"/>
      <c r="M603" s="7"/>
      <c r="N603" s="7"/>
      <c r="O603" s="7"/>
      <c r="P603" s="7"/>
      <c r="Q603" s="7"/>
      <c r="R603" s="7"/>
      <c r="S603" s="7"/>
      <c r="T603" s="7"/>
      <c r="U603" s="7"/>
      <c r="V603" s="7"/>
      <c r="W603" s="7"/>
      <c r="X603" s="7"/>
      <c r="Y603" s="7"/>
      <c r="Z603" s="7"/>
      <c r="AA603" s="7"/>
    </row>
    <row r="604" spans="1:27" ht="30" customHeight="1">
      <c r="A604" s="7"/>
      <c r="B604" s="7"/>
      <c r="C604" s="10"/>
      <c r="D604" s="10"/>
      <c r="E604" s="3"/>
      <c r="F604" s="10"/>
      <c r="G604" s="10"/>
      <c r="H604" s="10"/>
      <c r="I604" s="10"/>
      <c r="J604" s="10"/>
      <c r="K604" s="10"/>
      <c r="L604" s="17"/>
      <c r="M604" s="7"/>
      <c r="N604" s="7"/>
      <c r="O604" s="7"/>
      <c r="P604" s="7"/>
      <c r="Q604" s="7"/>
      <c r="R604" s="7"/>
      <c r="S604" s="7"/>
      <c r="T604" s="7"/>
      <c r="U604" s="7"/>
      <c r="V604" s="7"/>
      <c r="W604" s="7"/>
      <c r="X604" s="7"/>
      <c r="Y604" s="7"/>
      <c r="Z604" s="7"/>
      <c r="AA604" s="7"/>
    </row>
    <row r="605" spans="1:27" ht="30" customHeight="1">
      <c r="A605" s="7"/>
      <c r="B605" s="7"/>
      <c r="C605" s="10"/>
      <c r="D605" s="10"/>
      <c r="E605" s="3"/>
      <c r="F605" s="10"/>
      <c r="G605" s="10"/>
      <c r="H605" s="10"/>
      <c r="I605" s="10"/>
      <c r="J605" s="10"/>
      <c r="K605" s="10"/>
      <c r="L605" s="17"/>
      <c r="M605" s="7"/>
      <c r="N605" s="7"/>
      <c r="O605" s="7"/>
      <c r="P605" s="7"/>
      <c r="Q605" s="7"/>
      <c r="R605" s="7"/>
      <c r="S605" s="7"/>
      <c r="T605" s="7"/>
      <c r="U605" s="7"/>
      <c r="V605" s="7"/>
      <c r="W605" s="7"/>
      <c r="X605" s="7"/>
      <c r="Y605" s="7"/>
      <c r="Z605" s="7"/>
      <c r="AA605" s="7"/>
    </row>
    <row r="606" spans="1:27" ht="30" customHeight="1">
      <c r="A606" s="7"/>
      <c r="B606" s="7"/>
      <c r="C606" s="10"/>
      <c r="D606" s="10"/>
      <c r="E606" s="3"/>
      <c r="F606" s="10"/>
      <c r="G606" s="10"/>
      <c r="H606" s="10"/>
      <c r="I606" s="10"/>
      <c r="J606" s="10"/>
      <c r="K606" s="10"/>
      <c r="L606" s="17"/>
      <c r="M606" s="7"/>
      <c r="N606" s="7"/>
      <c r="O606" s="7"/>
      <c r="P606" s="7"/>
      <c r="Q606" s="7"/>
      <c r="R606" s="7"/>
      <c r="S606" s="7"/>
      <c r="T606" s="7"/>
      <c r="U606" s="7"/>
      <c r="V606" s="7"/>
      <c r="W606" s="7"/>
      <c r="X606" s="7"/>
      <c r="Y606" s="7"/>
      <c r="Z606" s="7"/>
      <c r="AA606" s="7"/>
    </row>
    <row r="607" spans="1:27" ht="30" customHeight="1">
      <c r="A607" s="7"/>
      <c r="B607" s="7"/>
      <c r="C607" s="10"/>
      <c r="D607" s="10"/>
      <c r="E607" s="3"/>
      <c r="F607" s="10"/>
      <c r="G607" s="10"/>
      <c r="H607" s="10"/>
      <c r="I607" s="10"/>
      <c r="J607" s="10"/>
      <c r="K607" s="10"/>
      <c r="L607" s="17"/>
      <c r="M607" s="7"/>
      <c r="N607" s="7"/>
      <c r="O607" s="7"/>
      <c r="P607" s="7"/>
      <c r="Q607" s="7"/>
      <c r="R607" s="7"/>
      <c r="S607" s="7"/>
      <c r="T607" s="7"/>
      <c r="U607" s="7"/>
      <c r="V607" s="7"/>
      <c r="W607" s="7"/>
      <c r="X607" s="7"/>
      <c r="Y607" s="7"/>
      <c r="Z607" s="7"/>
      <c r="AA607" s="7"/>
    </row>
    <row r="608" spans="1:27" ht="30" customHeight="1">
      <c r="A608" s="7"/>
      <c r="B608" s="7"/>
      <c r="C608" s="10"/>
      <c r="D608" s="10"/>
      <c r="E608" s="3"/>
      <c r="F608" s="10"/>
      <c r="G608" s="10"/>
      <c r="H608" s="10"/>
      <c r="I608" s="10"/>
      <c r="J608" s="10"/>
      <c r="K608" s="10"/>
      <c r="L608" s="17"/>
      <c r="M608" s="7"/>
      <c r="N608" s="7"/>
      <c r="O608" s="7"/>
      <c r="P608" s="7"/>
      <c r="Q608" s="7"/>
      <c r="R608" s="7"/>
      <c r="S608" s="7"/>
      <c r="T608" s="7"/>
      <c r="U608" s="7"/>
      <c r="V608" s="7"/>
      <c r="W608" s="7"/>
      <c r="X608" s="7"/>
      <c r="Y608" s="7"/>
      <c r="Z608" s="7"/>
      <c r="AA608" s="7"/>
    </row>
    <row r="609" spans="1:27" ht="30" customHeight="1">
      <c r="A609" s="7"/>
      <c r="B609" s="7"/>
      <c r="C609" s="10"/>
      <c r="D609" s="10"/>
      <c r="E609" s="3"/>
      <c r="F609" s="10"/>
      <c r="G609" s="10"/>
      <c r="H609" s="10"/>
      <c r="I609" s="10"/>
      <c r="J609" s="10"/>
      <c r="K609" s="10"/>
      <c r="L609" s="17"/>
      <c r="M609" s="7"/>
      <c r="N609" s="7"/>
      <c r="O609" s="7"/>
      <c r="P609" s="7"/>
      <c r="Q609" s="7"/>
      <c r="R609" s="7"/>
      <c r="S609" s="7"/>
      <c r="T609" s="7"/>
      <c r="U609" s="7"/>
      <c r="V609" s="7"/>
      <c r="W609" s="7"/>
      <c r="X609" s="7"/>
      <c r="Y609" s="7"/>
      <c r="Z609" s="7"/>
      <c r="AA609" s="7"/>
    </row>
    <row r="610" spans="1:27" ht="30" customHeight="1">
      <c r="A610" s="7"/>
      <c r="B610" s="7"/>
      <c r="C610" s="10"/>
      <c r="D610" s="10"/>
      <c r="E610" s="3"/>
      <c r="F610" s="10"/>
      <c r="G610" s="10"/>
      <c r="H610" s="10"/>
      <c r="I610" s="10"/>
      <c r="J610" s="10"/>
      <c r="K610" s="10"/>
      <c r="L610" s="17"/>
      <c r="M610" s="7"/>
      <c r="N610" s="7"/>
      <c r="O610" s="7"/>
      <c r="P610" s="7"/>
      <c r="Q610" s="7"/>
      <c r="R610" s="7"/>
      <c r="S610" s="7"/>
      <c r="T610" s="7"/>
      <c r="U610" s="7"/>
      <c r="V610" s="7"/>
      <c r="W610" s="7"/>
      <c r="X610" s="7"/>
      <c r="Y610" s="7"/>
      <c r="Z610" s="7"/>
      <c r="AA610" s="7"/>
    </row>
    <row r="611" spans="1:27" ht="30" customHeight="1">
      <c r="A611" s="7"/>
      <c r="B611" s="7"/>
      <c r="C611" s="10"/>
      <c r="D611" s="10"/>
      <c r="E611" s="3"/>
      <c r="F611" s="10"/>
      <c r="G611" s="10"/>
      <c r="H611" s="10"/>
      <c r="I611" s="10"/>
      <c r="J611" s="10"/>
      <c r="K611" s="10"/>
      <c r="L611" s="17"/>
      <c r="M611" s="7"/>
      <c r="N611" s="7"/>
      <c r="O611" s="7"/>
      <c r="P611" s="7"/>
      <c r="Q611" s="7"/>
      <c r="R611" s="7"/>
      <c r="S611" s="7"/>
      <c r="T611" s="7"/>
      <c r="U611" s="7"/>
      <c r="V611" s="7"/>
      <c r="W611" s="7"/>
      <c r="X611" s="7"/>
      <c r="Y611" s="7"/>
      <c r="Z611" s="7"/>
      <c r="AA611" s="7"/>
    </row>
    <row r="612" spans="1:27" ht="30" customHeight="1">
      <c r="A612" s="7"/>
      <c r="B612" s="7"/>
      <c r="C612" s="10"/>
      <c r="D612" s="10"/>
      <c r="E612" s="3"/>
      <c r="F612" s="10"/>
      <c r="G612" s="10"/>
      <c r="H612" s="10"/>
      <c r="I612" s="10"/>
      <c r="J612" s="10"/>
      <c r="K612" s="10"/>
      <c r="L612" s="17"/>
      <c r="M612" s="7"/>
      <c r="N612" s="7"/>
      <c r="O612" s="7"/>
      <c r="P612" s="7"/>
      <c r="Q612" s="7"/>
      <c r="R612" s="7"/>
      <c r="S612" s="7"/>
      <c r="T612" s="7"/>
      <c r="U612" s="7"/>
      <c r="V612" s="7"/>
      <c r="W612" s="7"/>
      <c r="X612" s="7"/>
      <c r="Y612" s="7"/>
      <c r="Z612" s="7"/>
      <c r="AA612" s="7"/>
    </row>
    <row r="613" spans="1:27" ht="30" customHeight="1">
      <c r="A613" s="7"/>
      <c r="B613" s="7"/>
      <c r="C613" s="10"/>
      <c r="D613" s="10"/>
      <c r="E613" s="3"/>
      <c r="F613" s="10"/>
      <c r="G613" s="10"/>
      <c r="H613" s="10"/>
      <c r="I613" s="10"/>
      <c r="J613" s="10"/>
      <c r="K613" s="10"/>
      <c r="L613" s="17"/>
      <c r="M613" s="7"/>
      <c r="N613" s="7"/>
      <c r="O613" s="7"/>
      <c r="P613" s="7"/>
      <c r="Q613" s="7"/>
      <c r="R613" s="7"/>
      <c r="S613" s="7"/>
      <c r="T613" s="7"/>
      <c r="U613" s="7"/>
      <c r="V613" s="7"/>
      <c r="W613" s="7"/>
      <c r="X613" s="7"/>
      <c r="Y613" s="7"/>
      <c r="Z613" s="7"/>
      <c r="AA613" s="7"/>
    </row>
    <row r="614" spans="1:27" ht="30" customHeight="1">
      <c r="A614" s="7"/>
      <c r="B614" s="7"/>
      <c r="C614" s="10"/>
      <c r="D614" s="10"/>
      <c r="E614" s="3"/>
      <c r="F614" s="10"/>
      <c r="G614" s="10"/>
      <c r="H614" s="10"/>
      <c r="I614" s="10"/>
      <c r="J614" s="10"/>
      <c r="K614" s="10"/>
      <c r="L614" s="17"/>
      <c r="M614" s="7"/>
      <c r="N614" s="7"/>
      <c r="O614" s="7"/>
      <c r="P614" s="7"/>
      <c r="Q614" s="7"/>
      <c r="R614" s="7"/>
      <c r="S614" s="7"/>
      <c r="T614" s="7"/>
      <c r="U614" s="7"/>
      <c r="V614" s="7"/>
      <c r="W614" s="7"/>
      <c r="X614" s="7"/>
      <c r="Y614" s="7"/>
      <c r="Z614" s="7"/>
      <c r="AA614" s="7"/>
    </row>
    <row r="615" spans="1:27" ht="30" customHeight="1">
      <c r="A615" s="7"/>
      <c r="B615" s="7"/>
      <c r="C615" s="10"/>
      <c r="D615" s="10"/>
      <c r="E615" s="3"/>
      <c r="F615" s="10"/>
      <c r="G615" s="10"/>
      <c r="H615" s="10"/>
      <c r="I615" s="10"/>
      <c r="J615" s="10"/>
      <c r="K615" s="10"/>
      <c r="L615" s="17"/>
      <c r="M615" s="7"/>
      <c r="N615" s="7"/>
      <c r="O615" s="7"/>
      <c r="P615" s="7"/>
      <c r="Q615" s="7"/>
      <c r="R615" s="7"/>
      <c r="S615" s="7"/>
      <c r="T615" s="7"/>
      <c r="U615" s="7"/>
      <c r="V615" s="7"/>
      <c r="W615" s="7"/>
      <c r="X615" s="7"/>
      <c r="Y615" s="7"/>
      <c r="Z615" s="7"/>
      <c r="AA615" s="7"/>
    </row>
    <row r="616" spans="1:27" ht="30" customHeight="1">
      <c r="A616" s="7"/>
      <c r="B616" s="7"/>
      <c r="C616" s="10"/>
      <c r="D616" s="10"/>
      <c r="E616" s="3"/>
      <c r="F616" s="10"/>
      <c r="G616" s="10"/>
      <c r="H616" s="10"/>
      <c r="I616" s="10"/>
      <c r="J616" s="10"/>
      <c r="K616" s="10"/>
      <c r="L616" s="17"/>
      <c r="M616" s="7"/>
      <c r="N616" s="7"/>
      <c r="O616" s="7"/>
      <c r="P616" s="7"/>
      <c r="Q616" s="7"/>
      <c r="R616" s="7"/>
      <c r="S616" s="7"/>
      <c r="T616" s="7"/>
      <c r="U616" s="7"/>
      <c r="V616" s="7"/>
      <c r="W616" s="7"/>
      <c r="X616" s="7"/>
      <c r="Y616" s="7"/>
      <c r="Z616" s="7"/>
      <c r="AA616" s="7"/>
    </row>
    <row r="617" spans="1:27" ht="30" customHeight="1">
      <c r="A617" s="7"/>
      <c r="B617" s="7"/>
      <c r="C617" s="10"/>
      <c r="D617" s="10"/>
      <c r="E617" s="3"/>
      <c r="F617" s="10"/>
      <c r="G617" s="10"/>
      <c r="H617" s="10"/>
      <c r="I617" s="10"/>
      <c r="J617" s="10"/>
      <c r="K617" s="10"/>
      <c r="L617" s="17"/>
      <c r="M617" s="7"/>
      <c r="N617" s="7"/>
      <c r="O617" s="7"/>
      <c r="P617" s="7"/>
      <c r="Q617" s="7"/>
      <c r="R617" s="7"/>
      <c r="S617" s="7"/>
      <c r="T617" s="7"/>
      <c r="U617" s="7"/>
      <c r="V617" s="7"/>
      <c r="W617" s="7"/>
      <c r="X617" s="7"/>
      <c r="Y617" s="7"/>
      <c r="Z617" s="7"/>
      <c r="AA617" s="7"/>
    </row>
    <row r="618" spans="1:27" ht="30" customHeight="1">
      <c r="A618" s="7"/>
      <c r="B618" s="7"/>
      <c r="C618" s="10"/>
      <c r="D618" s="10"/>
      <c r="E618" s="3"/>
      <c r="F618" s="10"/>
      <c r="G618" s="10"/>
      <c r="H618" s="10"/>
      <c r="I618" s="10"/>
      <c r="J618" s="10"/>
      <c r="K618" s="10"/>
      <c r="L618" s="17"/>
      <c r="M618" s="7"/>
      <c r="N618" s="7"/>
      <c r="O618" s="7"/>
      <c r="P618" s="7"/>
      <c r="Q618" s="7"/>
      <c r="R618" s="7"/>
      <c r="S618" s="7"/>
      <c r="T618" s="7"/>
      <c r="U618" s="7"/>
      <c r="V618" s="7"/>
      <c r="W618" s="7"/>
      <c r="X618" s="7"/>
      <c r="Y618" s="7"/>
      <c r="Z618" s="7"/>
      <c r="AA618" s="7"/>
    </row>
    <row r="619" spans="1:27" ht="30" customHeight="1">
      <c r="A619" s="7"/>
      <c r="B619" s="7"/>
      <c r="C619" s="10"/>
      <c r="D619" s="10"/>
      <c r="E619" s="3"/>
      <c r="F619" s="10"/>
      <c r="G619" s="10"/>
      <c r="H619" s="10"/>
      <c r="I619" s="10"/>
      <c r="J619" s="10"/>
      <c r="K619" s="10"/>
      <c r="L619" s="17"/>
      <c r="M619" s="7"/>
      <c r="N619" s="7"/>
      <c r="O619" s="7"/>
      <c r="P619" s="7"/>
      <c r="Q619" s="7"/>
      <c r="R619" s="7"/>
      <c r="S619" s="7"/>
      <c r="T619" s="7"/>
      <c r="U619" s="7"/>
      <c r="V619" s="7"/>
      <c r="W619" s="7"/>
      <c r="X619" s="7"/>
      <c r="Y619" s="7"/>
      <c r="Z619" s="7"/>
      <c r="AA619" s="7"/>
    </row>
    <row r="620" spans="1:27" ht="30" customHeight="1">
      <c r="A620" s="7"/>
      <c r="B620" s="7"/>
      <c r="C620" s="10"/>
      <c r="D620" s="10"/>
      <c r="E620" s="3"/>
      <c r="F620" s="10"/>
      <c r="G620" s="10"/>
      <c r="H620" s="10"/>
      <c r="I620" s="10"/>
      <c r="J620" s="10"/>
      <c r="K620" s="10"/>
      <c r="L620" s="17"/>
      <c r="M620" s="7"/>
      <c r="N620" s="7"/>
      <c r="O620" s="7"/>
      <c r="P620" s="7"/>
      <c r="Q620" s="7"/>
      <c r="R620" s="7"/>
      <c r="S620" s="7"/>
      <c r="T620" s="7"/>
      <c r="U620" s="7"/>
      <c r="V620" s="7"/>
      <c r="W620" s="7"/>
      <c r="X620" s="7"/>
      <c r="Y620" s="7"/>
      <c r="Z620" s="7"/>
      <c r="AA620" s="7"/>
    </row>
    <row r="621" spans="1:27" ht="30" customHeight="1">
      <c r="A621" s="7"/>
      <c r="B621" s="7"/>
      <c r="C621" s="10"/>
      <c r="D621" s="10"/>
      <c r="E621" s="3"/>
      <c r="F621" s="10"/>
      <c r="G621" s="10"/>
      <c r="H621" s="10"/>
      <c r="I621" s="10"/>
      <c r="J621" s="10"/>
      <c r="K621" s="10"/>
      <c r="L621" s="17"/>
      <c r="M621" s="7"/>
      <c r="N621" s="7"/>
      <c r="O621" s="7"/>
      <c r="P621" s="7"/>
      <c r="Q621" s="7"/>
      <c r="R621" s="7"/>
      <c r="S621" s="7"/>
      <c r="T621" s="7"/>
      <c r="U621" s="7"/>
      <c r="V621" s="7"/>
      <c r="W621" s="7"/>
      <c r="X621" s="7"/>
      <c r="Y621" s="7"/>
      <c r="Z621" s="7"/>
      <c r="AA621" s="7"/>
    </row>
    <row r="622" spans="1:27" ht="30" customHeight="1">
      <c r="A622" s="7"/>
      <c r="B622" s="7"/>
      <c r="C622" s="10"/>
      <c r="D622" s="10"/>
      <c r="E622" s="3"/>
      <c r="F622" s="10"/>
      <c r="G622" s="10"/>
      <c r="H622" s="10"/>
      <c r="I622" s="10"/>
      <c r="J622" s="10"/>
      <c r="K622" s="10"/>
      <c r="L622" s="17"/>
      <c r="M622" s="7"/>
      <c r="N622" s="7"/>
      <c r="O622" s="7"/>
      <c r="P622" s="7"/>
      <c r="Q622" s="7"/>
      <c r="R622" s="7"/>
      <c r="S622" s="7"/>
      <c r="T622" s="7"/>
      <c r="U622" s="7"/>
      <c r="V622" s="7"/>
      <c r="W622" s="7"/>
      <c r="X622" s="7"/>
      <c r="Y622" s="7"/>
      <c r="Z622" s="7"/>
      <c r="AA622" s="7"/>
    </row>
    <row r="623" spans="1:27" ht="30" customHeight="1">
      <c r="A623" s="7"/>
      <c r="B623" s="7"/>
      <c r="C623" s="10"/>
      <c r="D623" s="10"/>
      <c r="E623" s="3"/>
      <c r="F623" s="10"/>
      <c r="G623" s="10"/>
      <c r="H623" s="10"/>
      <c r="I623" s="10"/>
      <c r="J623" s="10"/>
      <c r="K623" s="10"/>
      <c r="L623" s="17"/>
      <c r="M623" s="7"/>
      <c r="N623" s="7"/>
      <c r="O623" s="7"/>
      <c r="P623" s="7"/>
      <c r="Q623" s="7"/>
      <c r="R623" s="7"/>
      <c r="S623" s="7"/>
      <c r="T623" s="7"/>
      <c r="U623" s="7"/>
      <c r="V623" s="7"/>
      <c r="W623" s="7"/>
      <c r="X623" s="7"/>
      <c r="Y623" s="7"/>
      <c r="Z623" s="7"/>
      <c r="AA623" s="7"/>
    </row>
    <row r="624" spans="1:27" ht="30" customHeight="1">
      <c r="A624" s="7"/>
      <c r="B624" s="7"/>
      <c r="C624" s="10"/>
      <c r="D624" s="10"/>
      <c r="E624" s="3"/>
      <c r="F624" s="10"/>
      <c r="G624" s="10"/>
      <c r="H624" s="10"/>
      <c r="I624" s="10"/>
      <c r="J624" s="10"/>
      <c r="K624" s="10"/>
      <c r="L624" s="17"/>
      <c r="M624" s="7"/>
      <c r="N624" s="7"/>
      <c r="O624" s="7"/>
      <c r="P624" s="7"/>
      <c r="Q624" s="7"/>
      <c r="R624" s="7"/>
      <c r="S624" s="7"/>
      <c r="T624" s="7"/>
      <c r="U624" s="7"/>
      <c r="V624" s="7"/>
      <c r="W624" s="7"/>
      <c r="X624" s="7"/>
      <c r="Y624" s="7"/>
      <c r="Z624" s="7"/>
      <c r="AA624" s="7"/>
    </row>
    <row r="625" spans="1:27" ht="30" customHeight="1">
      <c r="A625" s="7"/>
      <c r="B625" s="7"/>
      <c r="C625" s="10"/>
      <c r="D625" s="10"/>
      <c r="E625" s="3"/>
      <c r="F625" s="10"/>
      <c r="G625" s="10"/>
      <c r="H625" s="10"/>
      <c r="I625" s="10"/>
      <c r="J625" s="10"/>
      <c r="K625" s="10"/>
      <c r="L625" s="17"/>
      <c r="M625" s="7"/>
      <c r="N625" s="7"/>
      <c r="O625" s="7"/>
      <c r="P625" s="7"/>
      <c r="Q625" s="7"/>
      <c r="R625" s="7"/>
      <c r="S625" s="7"/>
      <c r="T625" s="7"/>
      <c r="U625" s="7"/>
      <c r="V625" s="7"/>
      <c r="W625" s="7"/>
      <c r="X625" s="7"/>
      <c r="Y625" s="7"/>
      <c r="Z625" s="7"/>
      <c r="AA625" s="7"/>
    </row>
    <row r="626" spans="1:27" ht="30" customHeight="1">
      <c r="A626" s="7"/>
      <c r="B626" s="7"/>
      <c r="C626" s="10"/>
      <c r="D626" s="10"/>
      <c r="E626" s="3"/>
      <c r="F626" s="10"/>
      <c r="G626" s="10"/>
      <c r="H626" s="10"/>
      <c r="I626" s="10"/>
      <c r="J626" s="10"/>
      <c r="K626" s="10"/>
      <c r="L626" s="17"/>
      <c r="M626" s="7"/>
      <c r="N626" s="7"/>
      <c r="O626" s="7"/>
      <c r="P626" s="7"/>
      <c r="Q626" s="7"/>
      <c r="R626" s="7"/>
      <c r="S626" s="7"/>
      <c r="T626" s="7"/>
      <c r="U626" s="7"/>
      <c r="V626" s="7"/>
      <c r="W626" s="7"/>
      <c r="X626" s="7"/>
      <c r="Y626" s="7"/>
      <c r="Z626" s="7"/>
      <c r="AA626" s="7"/>
    </row>
    <row r="627" spans="1:27" ht="30" customHeight="1">
      <c r="A627" s="7"/>
      <c r="B627" s="7"/>
      <c r="C627" s="10"/>
      <c r="D627" s="10"/>
      <c r="E627" s="3"/>
      <c r="F627" s="10"/>
      <c r="G627" s="10"/>
      <c r="H627" s="10"/>
      <c r="I627" s="10"/>
      <c r="J627" s="10"/>
      <c r="K627" s="10"/>
      <c r="L627" s="17"/>
      <c r="M627" s="7"/>
      <c r="N627" s="7"/>
      <c r="O627" s="7"/>
      <c r="P627" s="7"/>
      <c r="Q627" s="7"/>
      <c r="R627" s="7"/>
      <c r="S627" s="7"/>
      <c r="T627" s="7"/>
      <c r="U627" s="7"/>
      <c r="V627" s="7"/>
      <c r="W627" s="7"/>
      <c r="X627" s="7"/>
      <c r="Y627" s="7"/>
      <c r="Z627" s="7"/>
      <c r="AA627" s="7"/>
    </row>
    <row r="628" spans="1:27" ht="30" customHeight="1">
      <c r="A628" s="7"/>
      <c r="B628" s="7"/>
      <c r="C628" s="10"/>
      <c r="D628" s="10"/>
      <c r="E628" s="3"/>
      <c r="F628" s="10"/>
      <c r="G628" s="10"/>
      <c r="H628" s="10"/>
      <c r="I628" s="10"/>
      <c r="J628" s="10"/>
      <c r="K628" s="10"/>
      <c r="L628" s="17"/>
      <c r="M628" s="7"/>
      <c r="N628" s="7"/>
      <c r="O628" s="7"/>
      <c r="P628" s="7"/>
      <c r="Q628" s="7"/>
      <c r="R628" s="7"/>
      <c r="S628" s="7"/>
      <c r="T628" s="7"/>
      <c r="U628" s="7"/>
      <c r="V628" s="7"/>
      <c r="W628" s="7"/>
      <c r="X628" s="7"/>
      <c r="Y628" s="7"/>
      <c r="Z628" s="7"/>
      <c r="AA628" s="7"/>
    </row>
    <row r="629" spans="1:27" ht="30" customHeight="1">
      <c r="A629" s="7"/>
      <c r="B629" s="7"/>
      <c r="C629" s="10"/>
      <c r="D629" s="10"/>
      <c r="E629" s="3"/>
      <c r="F629" s="10"/>
      <c r="G629" s="10"/>
      <c r="H629" s="10"/>
      <c r="I629" s="10"/>
      <c r="J629" s="10"/>
      <c r="K629" s="10"/>
      <c r="L629" s="17"/>
      <c r="M629" s="7"/>
      <c r="N629" s="7"/>
      <c r="O629" s="7"/>
      <c r="P629" s="7"/>
      <c r="Q629" s="7"/>
      <c r="R629" s="7"/>
      <c r="S629" s="7"/>
      <c r="T629" s="7"/>
      <c r="U629" s="7"/>
      <c r="V629" s="7"/>
      <c r="W629" s="7"/>
      <c r="X629" s="7"/>
      <c r="Y629" s="7"/>
      <c r="Z629" s="7"/>
      <c r="AA629" s="7"/>
    </row>
    <row r="630" spans="1:27" ht="30" customHeight="1">
      <c r="A630" s="7"/>
      <c r="B630" s="7"/>
      <c r="C630" s="10"/>
      <c r="D630" s="10"/>
      <c r="E630" s="3"/>
      <c r="F630" s="10"/>
      <c r="G630" s="10"/>
      <c r="H630" s="10"/>
      <c r="I630" s="10"/>
      <c r="J630" s="10"/>
      <c r="K630" s="10"/>
      <c r="L630" s="17"/>
      <c r="M630" s="7"/>
      <c r="N630" s="7"/>
      <c r="O630" s="7"/>
      <c r="P630" s="7"/>
      <c r="Q630" s="7"/>
      <c r="R630" s="7"/>
      <c r="S630" s="7"/>
      <c r="T630" s="7"/>
      <c r="U630" s="7"/>
      <c r="V630" s="7"/>
      <c r="W630" s="7"/>
      <c r="X630" s="7"/>
      <c r="Y630" s="7"/>
      <c r="Z630" s="7"/>
      <c r="AA630" s="7"/>
    </row>
    <row r="631" spans="1:27" ht="30" customHeight="1">
      <c r="A631" s="7"/>
      <c r="B631" s="7"/>
      <c r="C631" s="10"/>
      <c r="D631" s="10"/>
      <c r="E631" s="3"/>
      <c r="F631" s="10"/>
      <c r="G631" s="10"/>
      <c r="H631" s="10"/>
      <c r="I631" s="10"/>
      <c r="J631" s="10"/>
      <c r="K631" s="10"/>
      <c r="L631" s="17"/>
      <c r="M631" s="7"/>
      <c r="N631" s="7"/>
      <c r="O631" s="7"/>
      <c r="P631" s="7"/>
      <c r="Q631" s="7"/>
      <c r="R631" s="7"/>
      <c r="S631" s="7"/>
      <c r="T631" s="7"/>
      <c r="U631" s="7"/>
      <c r="V631" s="7"/>
      <c r="W631" s="7"/>
      <c r="X631" s="7"/>
      <c r="Y631" s="7"/>
      <c r="Z631" s="7"/>
      <c r="AA631" s="7"/>
    </row>
    <row r="632" spans="1:27" ht="30" customHeight="1">
      <c r="A632" s="7"/>
      <c r="B632" s="7"/>
      <c r="C632" s="10"/>
      <c r="D632" s="10"/>
      <c r="E632" s="3"/>
      <c r="F632" s="10"/>
      <c r="G632" s="10"/>
      <c r="H632" s="10"/>
      <c r="I632" s="10"/>
      <c r="J632" s="10"/>
      <c r="K632" s="10"/>
      <c r="L632" s="17"/>
      <c r="M632" s="7"/>
      <c r="N632" s="7"/>
      <c r="O632" s="7"/>
      <c r="P632" s="7"/>
      <c r="Q632" s="7"/>
      <c r="R632" s="7"/>
      <c r="S632" s="7"/>
      <c r="T632" s="7"/>
      <c r="U632" s="7"/>
      <c r="V632" s="7"/>
      <c r="W632" s="7"/>
      <c r="X632" s="7"/>
      <c r="Y632" s="7"/>
      <c r="Z632" s="7"/>
      <c r="AA632" s="7"/>
    </row>
    <row r="633" spans="1:27" ht="30" customHeight="1">
      <c r="A633" s="7"/>
      <c r="B633" s="7"/>
      <c r="C633" s="10"/>
      <c r="D633" s="10"/>
      <c r="E633" s="3"/>
      <c r="F633" s="10"/>
      <c r="G633" s="10"/>
      <c r="H633" s="10"/>
      <c r="I633" s="10"/>
      <c r="J633" s="10"/>
      <c r="K633" s="10"/>
      <c r="L633" s="17"/>
      <c r="M633" s="7"/>
      <c r="N633" s="7"/>
      <c r="O633" s="7"/>
      <c r="P633" s="7"/>
      <c r="Q633" s="7"/>
      <c r="R633" s="7"/>
      <c r="S633" s="7"/>
      <c r="T633" s="7"/>
      <c r="U633" s="7"/>
      <c r="V633" s="7"/>
      <c r="W633" s="7"/>
      <c r="X633" s="7"/>
      <c r="Y633" s="7"/>
      <c r="Z633" s="7"/>
      <c r="AA633" s="7"/>
    </row>
    <row r="634" spans="1:27" ht="30" customHeight="1">
      <c r="A634" s="7"/>
      <c r="B634" s="7"/>
      <c r="C634" s="10"/>
      <c r="D634" s="10"/>
      <c r="E634" s="3"/>
      <c r="F634" s="10"/>
      <c r="G634" s="10"/>
      <c r="H634" s="10"/>
      <c r="I634" s="10"/>
      <c r="J634" s="10"/>
      <c r="K634" s="10"/>
      <c r="L634" s="17"/>
      <c r="M634" s="7"/>
      <c r="N634" s="7"/>
      <c r="O634" s="7"/>
      <c r="P634" s="7"/>
      <c r="Q634" s="7"/>
      <c r="R634" s="7"/>
      <c r="S634" s="7"/>
      <c r="T634" s="7"/>
      <c r="U634" s="7"/>
      <c r="V634" s="7"/>
      <c r="W634" s="7"/>
      <c r="X634" s="7"/>
      <c r="Y634" s="7"/>
      <c r="Z634" s="7"/>
      <c r="AA634" s="7"/>
    </row>
    <row r="635" spans="1:27" ht="30" customHeight="1">
      <c r="A635" s="7"/>
      <c r="B635" s="7"/>
      <c r="C635" s="10"/>
      <c r="D635" s="10"/>
      <c r="E635" s="3"/>
      <c r="F635" s="10"/>
      <c r="G635" s="10"/>
      <c r="H635" s="10"/>
      <c r="I635" s="10"/>
      <c r="J635" s="10"/>
      <c r="K635" s="10"/>
      <c r="L635" s="17"/>
      <c r="M635" s="7"/>
      <c r="N635" s="7"/>
      <c r="O635" s="7"/>
      <c r="P635" s="7"/>
      <c r="Q635" s="7"/>
      <c r="R635" s="7"/>
      <c r="S635" s="7"/>
      <c r="T635" s="7"/>
      <c r="U635" s="7"/>
      <c r="V635" s="7"/>
      <c r="W635" s="7"/>
      <c r="X635" s="7"/>
      <c r="Y635" s="7"/>
      <c r="Z635" s="7"/>
      <c r="AA635" s="7"/>
    </row>
    <row r="636" spans="1:27" ht="30" customHeight="1">
      <c r="A636" s="7"/>
      <c r="B636" s="7"/>
      <c r="C636" s="10"/>
      <c r="D636" s="10"/>
      <c r="E636" s="3"/>
      <c r="F636" s="10"/>
      <c r="G636" s="10"/>
      <c r="H636" s="10"/>
      <c r="I636" s="10"/>
      <c r="J636" s="10"/>
      <c r="K636" s="10"/>
      <c r="L636" s="17"/>
      <c r="M636" s="7"/>
      <c r="N636" s="7"/>
      <c r="O636" s="7"/>
      <c r="P636" s="7"/>
      <c r="Q636" s="7"/>
      <c r="R636" s="7"/>
      <c r="S636" s="7"/>
      <c r="T636" s="7"/>
      <c r="U636" s="7"/>
      <c r="V636" s="7"/>
      <c r="W636" s="7"/>
      <c r="X636" s="7"/>
      <c r="Y636" s="7"/>
      <c r="Z636" s="7"/>
      <c r="AA636" s="7"/>
    </row>
    <row r="637" spans="1:27" ht="30" customHeight="1">
      <c r="A637" s="7"/>
      <c r="B637" s="7"/>
      <c r="C637" s="10"/>
      <c r="D637" s="10"/>
      <c r="E637" s="3"/>
      <c r="F637" s="10"/>
      <c r="G637" s="10"/>
      <c r="H637" s="10"/>
      <c r="I637" s="10"/>
      <c r="J637" s="10"/>
      <c r="K637" s="10"/>
      <c r="L637" s="17"/>
      <c r="M637" s="7"/>
      <c r="N637" s="7"/>
      <c r="O637" s="7"/>
      <c r="P637" s="7"/>
      <c r="Q637" s="7"/>
      <c r="R637" s="7"/>
      <c r="S637" s="7"/>
      <c r="T637" s="7"/>
      <c r="U637" s="7"/>
      <c r="V637" s="7"/>
      <c r="W637" s="7"/>
      <c r="X637" s="7"/>
      <c r="Y637" s="7"/>
      <c r="Z637" s="7"/>
      <c r="AA637" s="7"/>
    </row>
    <row r="638" spans="1:27" ht="30" customHeight="1">
      <c r="A638" s="7"/>
      <c r="B638" s="7"/>
      <c r="C638" s="10"/>
      <c r="D638" s="10"/>
      <c r="E638" s="3"/>
      <c r="F638" s="10"/>
      <c r="G638" s="10"/>
      <c r="H638" s="10"/>
      <c r="I638" s="10"/>
      <c r="J638" s="10"/>
      <c r="K638" s="10"/>
      <c r="L638" s="17"/>
      <c r="M638" s="7"/>
      <c r="N638" s="7"/>
      <c r="O638" s="7"/>
      <c r="P638" s="7"/>
      <c r="Q638" s="7"/>
      <c r="R638" s="7"/>
      <c r="S638" s="7"/>
      <c r="T638" s="7"/>
      <c r="U638" s="7"/>
      <c r="V638" s="7"/>
      <c r="W638" s="7"/>
      <c r="X638" s="7"/>
      <c r="Y638" s="7"/>
      <c r="Z638" s="7"/>
      <c r="AA638" s="7"/>
    </row>
    <row r="639" spans="1:27" ht="30" customHeight="1">
      <c r="A639" s="7"/>
      <c r="B639" s="7"/>
      <c r="C639" s="10"/>
      <c r="D639" s="10"/>
      <c r="E639" s="3"/>
      <c r="F639" s="10"/>
      <c r="G639" s="10"/>
      <c r="H639" s="10"/>
      <c r="I639" s="10"/>
      <c r="J639" s="10"/>
      <c r="K639" s="10"/>
      <c r="L639" s="17"/>
      <c r="M639" s="7"/>
      <c r="N639" s="7"/>
      <c r="O639" s="7"/>
      <c r="P639" s="7"/>
      <c r="Q639" s="7"/>
      <c r="R639" s="7"/>
      <c r="S639" s="7"/>
      <c r="T639" s="7"/>
      <c r="U639" s="7"/>
      <c r="V639" s="7"/>
      <c r="W639" s="7"/>
      <c r="X639" s="7"/>
      <c r="Y639" s="7"/>
      <c r="Z639" s="7"/>
      <c r="AA639" s="7"/>
    </row>
    <row r="640" spans="1:27" ht="30" customHeight="1">
      <c r="A640" s="7"/>
      <c r="B640" s="7"/>
      <c r="C640" s="10"/>
      <c r="D640" s="10"/>
      <c r="E640" s="3"/>
      <c r="F640" s="10"/>
      <c r="G640" s="10"/>
      <c r="H640" s="10"/>
      <c r="I640" s="10"/>
      <c r="J640" s="10"/>
      <c r="K640" s="10"/>
      <c r="L640" s="17"/>
      <c r="M640" s="7"/>
      <c r="N640" s="7"/>
      <c r="O640" s="7"/>
      <c r="P640" s="7"/>
      <c r="Q640" s="7"/>
      <c r="R640" s="7"/>
      <c r="S640" s="7"/>
      <c r="T640" s="7"/>
      <c r="U640" s="7"/>
      <c r="V640" s="7"/>
      <c r="W640" s="7"/>
      <c r="X640" s="7"/>
      <c r="Y640" s="7"/>
      <c r="Z640" s="7"/>
      <c r="AA640" s="7"/>
    </row>
    <row r="641" spans="1:27" ht="30" customHeight="1">
      <c r="A641" s="7"/>
      <c r="B641" s="7"/>
      <c r="C641" s="10"/>
      <c r="D641" s="10"/>
      <c r="E641" s="3"/>
      <c r="F641" s="10"/>
      <c r="G641" s="10"/>
      <c r="H641" s="10"/>
      <c r="I641" s="10"/>
      <c r="J641" s="10"/>
      <c r="K641" s="10"/>
      <c r="L641" s="17"/>
      <c r="M641" s="7"/>
      <c r="N641" s="7"/>
      <c r="O641" s="7"/>
      <c r="P641" s="7"/>
      <c r="Q641" s="7"/>
      <c r="R641" s="7"/>
      <c r="S641" s="7"/>
      <c r="T641" s="7"/>
      <c r="U641" s="7"/>
      <c r="V641" s="7"/>
      <c r="W641" s="7"/>
      <c r="X641" s="7"/>
      <c r="Y641" s="7"/>
      <c r="Z641" s="7"/>
      <c r="AA641" s="7"/>
    </row>
    <row r="642" spans="1:27" ht="30" customHeight="1">
      <c r="A642" s="7"/>
      <c r="B642" s="7"/>
      <c r="C642" s="10"/>
      <c r="D642" s="10"/>
      <c r="E642" s="3"/>
      <c r="F642" s="10"/>
      <c r="G642" s="10"/>
      <c r="H642" s="10"/>
      <c r="I642" s="10"/>
      <c r="J642" s="10"/>
      <c r="K642" s="10"/>
      <c r="L642" s="17"/>
      <c r="M642" s="7"/>
      <c r="N642" s="7"/>
      <c r="O642" s="7"/>
      <c r="P642" s="7"/>
      <c r="Q642" s="7"/>
      <c r="R642" s="7"/>
      <c r="S642" s="7"/>
      <c r="T642" s="7"/>
      <c r="U642" s="7"/>
      <c r="V642" s="7"/>
      <c r="W642" s="7"/>
      <c r="X642" s="7"/>
      <c r="Y642" s="7"/>
      <c r="Z642" s="7"/>
      <c r="AA642" s="7"/>
    </row>
    <row r="643" spans="1:27" ht="30" customHeight="1">
      <c r="A643" s="7"/>
      <c r="B643" s="7"/>
      <c r="C643" s="10"/>
      <c r="D643" s="10"/>
      <c r="E643" s="3"/>
      <c r="F643" s="10"/>
      <c r="G643" s="10"/>
      <c r="H643" s="10"/>
      <c r="I643" s="10"/>
      <c r="J643" s="10"/>
      <c r="K643" s="10"/>
      <c r="L643" s="17"/>
      <c r="M643" s="7"/>
      <c r="N643" s="7"/>
      <c r="O643" s="7"/>
      <c r="P643" s="7"/>
      <c r="Q643" s="7"/>
      <c r="R643" s="7"/>
      <c r="S643" s="7"/>
      <c r="T643" s="7"/>
      <c r="U643" s="7"/>
      <c r="V643" s="7"/>
      <c r="W643" s="7"/>
      <c r="X643" s="7"/>
      <c r="Y643" s="7"/>
      <c r="Z643" s="7"/>
      <c r="AA643" s="7"/>
    </row>
    <row r="644" spans="1:27" ht="30" customHeight="1">
      <c r="A644" s="7"/>
      <c r="B644" s="7"/>
      <c r="C644" s="10"/>
      <c r="D644" s="10"/>
      <c r="E644" s="3"/>
      <c r="F644" s="10"/>
      <c r="G644" s="10"/>
      <c r="H644" s="10"/>
      <c r="I644" s="10"/>
      <c r="J644" s="10"/>
      <c r="K644" s="10"/>
      <c r="L644" s="17"/>
      <c r="M644" s="7"/>
      <c r="N644" s="7"/>
      <c r="O644" s="7"/>
      <c r="P644" s="7"/>
      <c r="Q644" s="7"/>
      <c r="R644" s="7"/>
      <c r="S644" s="7"/>
      <c r="T644" s="7"/>
      <c r="U644" s="7"/>
      <c r="V644" s="7"/>
      <c r="W644" s="7"/>
      <c r="X644" s="7"/>
      <c r="Y644" s="7"/>
      <c r="Z644" s="7"/>
      <c r="AA644" s="7"/>
    </row>
    <row r="645" spans="1:27" ht="30" customHeight="1">
      <c r="A645" s="7"/>
      <c r="B645" s="7"/>
      <c r="C645" s="10"/>
      <c r="D645" s="10"/>
      <c r="E645" s="3"/>
      <c r="F645" s="10"/>
      <c r="G645" s="10"/>
      <c r="H645" s="10"/>
      <c r="I645" s="10"/>
      <c r="J645" s="10"/>
      <c r="K645" s="10"/>
      <c r="L645" s="17"/>
      <c r="M645" s="7"/>
      <c r="N645" s="7"/>
      <c r="O645" s="7"/>
      <c r="P645" s="7"/>
      <c r="Q645" s="7"/>
      <c r="R645" s="7"/>
      <c r="S645" s="7"/>
      <c r="T645" s="7"/>
      <c r="U645" s="7"/>
      <c r="V645" s="7"/>
      <c r="W645" s="7"/>
      <c r="X645" s="7"/>
      <c r="Y645" s="7"/>
      <c r="Z645" s="7"/>
      <c r="AA645" s="7"/>
    </row>
    <row r="646" spans="1:27" ht="30" customHeight="1">
      <c r="A646" s="7"/>
      <c r="B646" s="7"/>
      <c r="C646" s="10"/>
      <c r="D646" s="10"/>
      <c r="E646" s="3"/>
      <c r="F646" s="10"/>
      <c r="G646" s="10"/>
      <c r="H646" s="10"/>
      <c r="I646" s="10"/>
      <c r="J646" s="10"/>
      <c r="K646" s="10"/>
      <c r="L646" s="17"/>
      <c r="M646" s="7"/>
      <c r="N646" s="7"/>
      <c r="O646" s="7"/>
      <c r="P646" s="7"/>
      <c r="Q646" s="7"/>
      <c r="R646" s="7"/>
      <c r="S646" s="7"/>
      <c r="T646" s="7"/>
      <c r="U646" s="7"/>
      <c r="V646" s="7"/>
      <c r="W646" s="7"/>
      <c r="X646" s="7"/>
      <c r="Y646" s="7"/>
      <c r="Z646" s="7"/>
      <c r="AA646" s="7"/>
    </row>
    <row r="647" spans="1:27" ht="30" customHeight="1">
      <c r="A647" s="7"/>
      <c r="B647" s="7"/>
      <c r="C647" s="10"/>
      <c r="D647" s="10"/>
      <c r="E647" s="3"/>
      <c r="F647" s="10"/>
      <c r="G647" s="10"/>
      <c r="H647" s="10"/>
      <c r="I647" s="10"/>
      <c r="J647" s="10"/>
      <c r="K647" s="10"/>
      <c r="L647" s="17"/>
      <c r="M647" s="7"/>
      <c r="N647" s="7"/>
      <c r="O647" s="7"/>
      <c r="P647" s="7"/>
      <c r="Q647" s="7"/>
      <c r="R647" s="7"/>
      <c r="S647" s="7"/>
      <c r="T647" s="7"/>
      <c r="U647" s="7"/>
      <c r="V647" s="7"/>
      <c r="W647" s="7"/>
      <c r="X647" s="7"/>
      <c r="Y647" s="7"/>
      <c r="Z647" s="7"/>
      <c r="AA647" s="7"/>
    </row>
    <row r="648" spans="1:27" ht="30" customHeight="1">
      <c r="A648" s="7"/>
      <c r="B648" s="7"/>
      <c r="C648" s="10"/>
      <c r="D648" s="10"/>
      <c r="E648" s="3"/>
      <c r="F648" s="10"/>
      <c r="G648" s="10"/>
      <c r="H648" s="10"/>
      <c r="I648" s="10"/>
      <c r="J648" s="10"/>
      <c r="K648" s="10"/>
      <c r="L648" s="17"/>
      <c r="M648" s="7"/>
      <c r="N648" s="7"/>
      <c r="O648" s="7"/>
      <c r="P648" s="7"/>
      <c r="Q648" s="7"/>
      <c r="R648" s="7"/>
      <c r="S648" s="7"/>
      <c r="T648" s="7"/>
      <c r="U648" s="7"/>
      <c r="V648" s="7"/>
      <c r="W648" s="7"/>
      <c r="X648" s="7"/>
      <c r="Y648" s="7"/>
      <c r="Z648" s="7"/>
      <c r="AA648" s="7"/>
    </row>
    <row r="649" spans="1:27" ht="30" customHeight="1">
      <c r="A649" s="7"/>
      <c r="B649" s="7"/>
      <c r="C649" s="10"/>
      <c r="D649" s="10"/>
      <c r="E649" s="3"/>
      <c r="F649" s="10"/>
      <c r="G649" s="10"/>
      <c r="H649" s="10"/>
      <c r="I649" s="10"/>
      <c r="J649" s="10"/>
      <c r="K649" s="10"/>
      <c r="L649" s="17"/>
      <c r="M649" s="7"/>
      <c r="N649" s="7"/>
      <c r="O649" s="7"/>
      <c r="P649" s="7"/>
      <c r="Q649" s="7"/>
      <c r="R649" s="7"/>
      <c r="S649" s="7"/>
      <c r="T649" s="7"/>
      <c r="U649" s="7"/>
      <c r="V649" s="7"/>
      <c r="W649" s="7"/>
      <c r="X649" s="7"/>
      <c r="Y649" s="7"/>
      <c r="Z649" s="7"/>
      <c r="AA649" s="7"/>
    </row>
    <row r="650" spans="1:27" ht="30" customHeight="1">
      <c r="A650" s="7"/>
      <c r="B650" s="7"/>
      <c r="C650" s="10"/>
      <c r="D650" s="10"/>
      <c r="E650" s="3"/>
      <c r="F650" s="10"/>
      <c r="G650" s="10"/>
      <c r="H650" s="10"/>
      <c r="I650" s="10"/>
      <c r="J650" s="10"/>
      <c r="K650" s="10"/>
      <c r="L650" s="17"/>
      <c r="M650" s="7"/>
      <c r="N650" s="7"/>
      <c r="O650" s="7"/>
      <c r="P650" s="7"/>
      <c r="Q650" s="7"/>
      <c r="R650" s="7"/>
      <c r="S650" s="7"/>
      <c r="T650" s="7"/>
      <c r="U650" s="7"/>
      <c r="V650" s="7"/>
      <c r="W650" s="7"/>
      <c r="X650" s="7"/>
      <c r="Y650" s="7"/>
      <c r="Z650" s="7"/>
      <c r="AA650" s="7"/>
    </row>
    <row r="651" spans="1:27" ht="30" customHeight="1">
      <c r="A651" s="7"/>
      <c r="B651" s="7"/>
      <c r="C651" s="10"/>
      <c r="D651" s="10"/>
      <c r="E651" s="3"/>
      <c r="F651" s="10"/>
      <c r="G651" s="10"/>
      <c r="H651" s="10"/>
      <c r="I651" s="10"/>
      <c r="J651" s="10"/>
      <c r="K651" s="10"/>
      <c r="L651" s="17"/>
      <c r="M651" s="7"/>
      <c r="N651" s="7"/>
      <c r="O651" s="7"/>
      <c r="P651" s="7"/>
      <c r="Q651" s="7"/>
      <c r="R651" s="7"/>
      <c r="S651" s="7"/>
      <c r="T651" s="7"/>
      <c r="U651" s="7"/>
      <c r="V651" s="7"/>
      <c r="W651" s="7"/>
      <c r="X651" s="7"/>
      <c r="Y651" s="7"/>
      <c r="Z651" s="7"/>
      <c r="AA651" s="7"/>
    </row>
    <row r="652" spans="1:27" ht="30" customHeight="1">
      <c r="A652" s="7"/>
      <c r="B652" s="7"/>
      <c r="C652" s="10"/>
      <c r="D652" s="10"/>
      <c r="E652" s="3"/>
      <c r="F652" s="10"/>
      <c r="G652" s="10"/>
      <c r="H652" s="10"/>
      <c r="I652" s="10"/>
      <c r="J652" s="10"/>
      <c r="K652" s="10"/>
      <c r="L652" s="17"/>
      <c r="M652" s="7"/>
      <c r="N652" s="7"/>
      <c r="O652" s="7"/>
      <c r="P652" s="7"/>
      <c r="Q652" s="7"/>
      <c r="R652" s="7"/>
      <c r="S652" s="7"/>
      <c r="T652" s="7"/>
      <c r="U652" s="7"/>
      <c r="V652" s="7"/>
      <c r="W652" s="7"/>
      <c r="X652" s="7"/>
      <c r="Y652" s="7"/>
      <c r="Z652" s="7"/>
      <c r="AA652" s="7"/>
    </row>
    <row r="653" spans="1:27" ht="30" customHeight="1">
      <c r="A653" s="7"/>
      <c r="B653" s="7"/>
      <c r="C653" s="10"/>
      <c r="D653" s="10"/>
      <c r="E653" s="3"/>
      <c r="F653" s="10"/>
      <c r="G653" s="10"/>
      <c r="H653" s="10"/>
      <c r="I653" s="10"/>
      <c r="J653" s="10"/>
      <c r="K653" s="10"/>
      <c r="L653" s="17"/>
      <c r="M653" s="7"/>
      <c r="N653" s="7"/>
      <c r="O653" s="7"/>
      <c r="P653" s="7"/>
      <c r="Q653" s="7"/>
      <c r="R653" s="7"/>
      <c r="S653" s="7"/>
      <c r="T653" s="7"/>
      <c r="U653" s="7"/>
      <c r="V653" s="7"/>
      <c r="W653" s="7"/>
      <c r="X653" s="7"/>
      <c r="Y653" s="7"/>
      <c r="Z653" s="7"/>
      <c r="AA653" s="7"/>
    </row>
    <row r="654" spans="1:27" ht="30" customHeight="1">
      <c r="A654" s="7"/>
      <c r="B654" s="7"/>
      <c r="C654" s="10"/>
      <c r="D654" s="10"/>
      <c r="E654" s="3"/>
      <c r="F654" s="10"/>
      <c r="G654" s="10"/>
      <c r="H654" s="10"/>
      <c r="I654" s="10"/>
      <c r="J654" s="10"/>
      <c r="K654" s="10"/>
      <c r="L654" s="17"/>
      <c r="M654" s="7"/>
      <c r="N654" s="7"/>
      <c r="O654" s="7"/>
      <c r="P654" s="7"/>
      <c r="Q654" s="7"/>
      <c r="R654" s="7"/>
      <c r="S654" s="7"/>
      <c r="T654" s="7"/>
      <c r="U654" s="7"/>
      <c r="V654" s="7"/>
      <c r="W654" s="7"/>
      <c r="X654" s="7"/>
      <c r="Y654" s="7"/>
      <c r="Z654" s="7"/>
      <c r="AA654" s="7"/>
    </row>
    <row r="655" spans="1:27" ht="30" customHeight="1">
      <c r="A655" s="7"/>
      <c r="B655" s="7"/>
      <c r="C655" s="10"/>
      <c r="D655" s="10"/>
      <c r="E655" s="3"/>
      <c r="F655" s="10"/>
      <c r="G655" s="10"/>
      <c r="H655" s="10"/>
      <c r="I655" s="10"/>
      <c r="J655" s="10"/>
      <c r="K655" s="10"/>
      <c r="L655" s="17"/>
      <c r="M655" s="7"/>
      <c r="N655" s="7"/>
      <c r="O655" s="7"/>
      <c r="P655" s="7"/>
      <c r="Q655" s="7"/>
      <c r="R655" s="7"/>
      <c r="S655" s="7"/>
      <c r="T655" s="7"/>
      <c r="U655" s="7"/>
      <c r="V655" s="7"/>
      <c r="W655" s="7"/>
      <c r="X655" s="7"/>
      <c r="Y655" s="7"/>
      <c r="Z655" s="7"/>
      <c r="AA655" s="7"/>
    </row>
    <row r="656" spans="1:27" ht="30" customHeight="1">
      <c r="A656" s="7"/>
      <c r="B656" s="7"/>
      <c r="C656" s="10"/>
      <c r="D656" s="10"/>
      <c r="E656" s="3"/>
      <c r="F656" s="10"/>
      <c r="G656" s="10"/>
      <c r="H656" s="10"/>
      <c r="I656" s="10"/>
      <c r="J656" s="10"/>
      <c r="K656" s="10"/>
      <c r="L656" s="17"/>
      <c r="M656" s="7"/>
      <c r="N656" s="7"/>
      <c r="O656" s="7"/>
      <c r="P656" s="7"/>
      <c r="Q656" s="7"/>
      <c r="R656" s="7"/>
      <c r="S656" s="7"/>
      <c r="T656" s="7"/>
      <c r="U656" s="7"/>
      <c r="V656" s="7"/>
      <c r="W656" s="7"/>
      <c r="X656" s="7"/>
      <c r="Y656" s="7"/>
      <c r="Z656" s="7"/>
      <c r="AA656" s="7"/>
    </row>
    <row r="657" spans="1:27" ht="30" customHeight="1">
      <c r="A657" s="7"/>
      <c r="B657" s="7"/>
      <c r="C657" s="10"/>
      <c r="D657" s="10"/>
      <c r="E657" s="3"/>
      <c r="F657" s="10"/>
      <c r="G657" s="10"/>
      <c r="H657" s="10"/>
      <c r="I657" s="10"/>
      <c r="J657" s="10"/>
      <c r="K657" s="10"/>
      <c r="L657" s="17"/>
      <c r="M657" s="7"/>
      <c r="N657" s="7"/>
      <c r="O657" s="7"/>
      <c r="P657" s="7"/>
      <c r="Q657" s="7"/>
      <c r="R657" s="7"/>
      <c r="S657" s="7"/>
      <c r="T657" s="7"/>
      <c r="U657" s="7"/>
      <c r="V657" s="7"/>
      <c r="W657" s="7"/>
      <c r="X657" s="7"/>
      <c r="Y657" s="7"/>
      <c r="Z657" s="7"/>
      <c r="AA657" s="7"/>
    </row>
    <row r="658" spans="1:27" ht="30" customHeight="1">
      <c r="A658" s="7"/>
      <c r="B658" s="7"/>
      <c r="C658" s="10"/>
      <c r="D658" s="10"/>
      <c r="E658" s="3"/>
      <c r="F658" s="10"/>
      <c r="G658" s="10"/>
      <c r="H658" s="10"/>
      <c r="I658" s="10"/>
      <c r="J658" s="10"/>
      <c r="K658" s="10"/>
      <c r="L658" s="17"/>
      <c r="M658" s="7"/>
      <c r="N658" s="7"/>
      <c r="O658" s="7"/>
      <c r="P658" s="7"/>
      <c r="Q658" s="7"/>
      <c r="R658" s="7"/>
      <c r="S658" s="7"/>
      <c r="T658" s="7"/>
      <c r="U658" s="7"/>
      <c r="V658" s="7"/>
      <c r="W658" s="7"/>
      <c r="X658" s="7"/>
      <c r="Y658" s="7"/>
      <c r="Z658" s="7"/>
      <c r="AA658" s="7"/>
    </row>
    <row r="659" spans="1:27" ht="30" customHeight="1">
      <c r="A659" s="7"/>
      <c r="B659" s="7"/>
      <c r="C659" s="10"/>
      <c r="D659" s="10"/>
      <c r="E659" s="3"/>
      <c r="F659" s="10"/>
      <c r="G659" s="10"/>
      <c r="H659" s="10"/>
      <c r="I659" s="10"/>
      <c r="J659" s="10"/>
      <c r="K659" s="10"/>
      <c r="L659" s="17"/>
      <c r="M659" s="7"/>
      <c r="N659" s="7"/>
      <c r="O659" s="7"/>
      <c r="P659" s="7"/>
      <c r="Q659" s="7"/>
      <c r="R659" s="7"/>
      <c r="S659" s="7"/>
      <c r="T659" s="7"/>
      <c r="U659" s="7"/>
      <c r="V659" s="7"/>
      <c r="W659" s="7"/>
      <c r="X659" s="7"/>
      <c r="Y659" s="7"/>
      <c r="Z659" s="7"/>
      <c r="AA659" s="7"/>
    </row>
    <row r="660" spans="1:27" ht="30" customHeight="1">
      <c r="A660" s="7"/>
      <c r="B660" s="7"/>
      <c r="C660" s="10"/>
      <c r="D660" s="10"/>
      <c r="E660" s="3"/>
      <c r="F660" s="10"/>
      <c r="G660" s="10"/>
      <c r="H660" s="10"/>
      <c r="I660" s="10"/>
      <c r="J660" s="10"/>
      <c r="K660" s="10"/>
      <c r="L660" s="17"/>
      <c r="M660" s="7"/>
      <c r="N660" s="7"/>
      <c r="O660" s="7"/>
      <c r="P660" s="7"/>
      <c r="Q660" s="7"/>
      <c r="R660" s="7"/>
      <c r="S660" s="7"/>
      <c r="T660" s="7"/>
      <c r="U660" s="7"/>
      <c r="V660" s="7"/>
      <c r="W660" s="7"/>
      <c r="X660" s="7"/>
      <c r="Y660" s="7"/>
      <c r="Z660" s="7"/>
      <c r="AA660" s="7"/>
    </row>
    <row r="661" spans="1:27" ht="30" customHeight="1">
      <c r="A661" s="7"/>
      <c r="B661" s="7"/>
      <c r="C661" s="10"/>
      <c r="D661" s="10"/>
      <c r="E661" s="3"/>
      <c r="F661" s="10"/>
      <c r="G661" s="10"/>
      <c r="H661" s="10"/>
      <c r="I661" s="10"/>
      <c r="J661" s="10"/>
      <c r="K661" s="10"/>
      <c r="L661" s="17"/>
      <c r="M661" s="7"/>
      <c r="N661" s="7"/>
      <c r="O661" s="7"/>
      <c r="P661" s="7"/>
      <c r="Q661" s="7"/>
      <c r="R661" s="7"/>
      <c r="S661" s="7"/>
      <c r="T661" s="7"/>
      <c r="U661" s="7"/>
      <c r="V661" s="7"/>
      <c r="W661" s="7"/>
      <c r="X661" s="7"/>
      <c r="Y661" s="7"/>
      <c r="Z661" s="7"/>
      <c r="AA661" s="7"/>
    </row>
    <row r="662" spans="1:27" ht="30" customHeight="1">
      <c r="A662" s="7"/>
      <c r="B662" s="7"/>
      <c r="C662" s="10"/>
      <c r="D662" s="10"/>
      <c r="E662" s="3"/>
      <c r="F662" s="10"/>
      <c r="G662" s="10"/>
      <c r="H662" s="10"/>
      <c r="I662" s="10"/>
      <c r="J662" s="10"/>
      <c r="K662" s="10"/>
      <c r="L662" s="17"/>
      <c r="M662" s="7"/>
      <c r="N662" s="7"/>
      <c r="O662" s="7"/>
      <c r="P662" s="7"/>
      <c r="Q662" s="7"/>
      <c r="R662" s="7"/>
      <c r="S662" s="7"/>
      <c r="T662" s="7"/>
      <c r="U662" s="7"/>
      <c r="V662" s="7"/>
      <c r="W662" s="7"/>
      <c r="X662" s="7"/>
      <c r="Y662" s="7"/>
      <c r="Z662" s="7"/>
      <c r="AA662" s="7"/>
    </row>
    <row r="663" spans="1:27" ht="30" customHeight="1">
      <c r="A663" s="7"/>
      <c r="B663" s="7"/>
      <c r="C663" s="10"/>
      <c r="D663" s="10"/>
      <c r="E663" s="3"/>
      <c r="F663" s="10"/>
      <c r="G663" s="10"/>
      <c r="H663" s="10"/>
      <c r="I663" s="10"/>
      <c r="J663" s="10"/>
      <c r="K663" s="10"/>
      <c r="L663" s="17"/>
      <c r="M663" s="7"/>
      <c r="N663" s="7"/>
      <c r="O663" s="7"/>
      <c r="P663" s="7"/>
      <c r="Q663" s="7"/>
      <c r="R663" s="7"/>
      <c r="S663" s="7"/>
      <c r="T663" s="7"/>
      <c r="U663" s="7"/>
      <c r="V663" s="7"/>
      <c r="W663" s="7"/>
      <c r="X663" s="7"/>
      <c r="Y663" s="7"/>
      <c r="Z663" s="7"/>
      <c r="AA663" s="7"/>
    </row>
    <row r="664" spans="1:27" ht="30" customHeight="1">
      <c r="A664" s="7"/>
      <c r="B664" s="7"/>
      <c r="C664" s="10"/>
      <c r="D664" s="10"/>
      <c r="E664" s="3"/>
      <c r="F664" s="10"/>
      <c r="G664" s="10"/>
      <c r="H664" s="10"/>
      <c r="I664" s="10"/>
      <c r="J664" s="10"/>
      <c r="K664" s="10"/>
      <c r="L664" s="17"/>
      <c r="M664" s="7"/>
      <c r="N664" s="7"/>
      <c r="O664" s="7"/>
      <c r="P664" s="7"/>
      <c r="Q664" s="7"/>
      <c r="R664" s="7"/>
      <c r="S664" s="7"/>
      <c r="T664" s="7"/>
      <c r="U664" s="7"/>
      <c r="V664" s="7"/>
      <c r="W664" s="7"/>
      <c r="X664" s="7"/>
      <c r="Y664" s="7"/>
      <c r="Z664" s="7"/>
      <c r="AA664" s="7"/>
    </row>
    <row r="665" spans="1:27" ht="30" customHeight="1">
      <c r="A665" s="7"/>
      <c r="B665" s="7"/>
      <c r="C665" s="10"/>
      <c r="D665" s="10"/>
      <c r="E665" s="3"/>
      <c r="F665" s="10"/>
      <c r="G665" s="10"/>
      <c r="H665" s="10"/>
      <c r="I665" s="10"/>
      <c r="J665" s="10"/>
      <c r="K665" s="10"/>
      <c r="L665" s="17"/>
      <c r="M665" s="7"/>
      <c r="N665" s="7"/>
      <c r="O665" s="7"/>
      <c r="P665" s="7"/>
      <c r="Q665" s="7"/>
      <c r="R665" s="7"/>
      <c r="S665" s="7"/>
      <c r="T665" s="7"/>
      <c r="U665" s="7"/>
      <c r="V665" s="7"/>
      <c r="W665" s="7"/>
      <c r="X665" s="7"/>
      <c r="Y665" s="7"/>
      <c r="Z665" s="7"/>
      <c r="AA665" s="7"/>
    </row>
    <row r="666" spans="1:27" ht="30" customHeight="1">
      <c r="A666" s="7"/>
      <c r="B666" s="7"/>
      <c r="C666" s="10"/>
      <c r="D666" s="10"/>
      <c r="E666" s="3"/>
      <c r="F666" s="10"/>
      <c r="G666" s="10"/>
      <c r="H666" s="10"/>
      <c r="I666" s="10"/>
      <c r="J666" s="10"/>
      <c r="K666" s="10"/>
      <c r="L666" s="17"/>
      <c r="M666" s="7"/>
      <c r="N666" s="7"/>
      <c r="O666" s="7"/>
      <c r="P666" s="7"/>
      <c r="Q666" s="7"/>
      <c r="R666" s="7"/>
      <c r="S666" s="7"/>
      <c r="T666" s="7"/>
      <c r="U666" s="7"/>
      <c r="V666" s="7"/>
      <c r="W666" s="7"/>
      <c r="X666" s="7"/>
      <c r="Y666" s="7"/>
      <c r="Z666" s="7"/>
      <c r="AA666" s="7"/>
    </row>
    <row r="667" spans="1:27" ht="30" customHeight="1">
      <c r="A667" s="7"/>
      <c r="B667" s="7"/>
      <c r="C667" s="10"/>
      <c r="D667" s="10"/>
      <c r="E667" s="3"/>
      <c r="F667" s="10"/>
      <c r="G667" s="10"/>
      <c r="H667" s="10"/>
      <c r="I667" s="10"/>
      <c r="J667" s="10"/>
      <c r="K667" s="10"/>
      <c r="L667" s="17"/>
      <c r="M667" s="7"/>
      <c r="N667" s="7"/>
      <c r="O667" s="7"/>
      <c r="P667" s="7"/>
      <c r="Q667" s="7"/>
      <c r="R667" s="7"/>
      <c r="S667" s="7"/>
      <c r="T667" s="7"/>
      <c r="U667" s="7"/>
      <c r="V667" s="7"/>
      <c r="W667" s="7"/>
      <c r="X667" s="7"/>
      <c r="Y667" s="7"/>
      <c r="Z667" s="7"/>
      <c r="AA667" s="7"/>
    </row>
    <row r="668" spans="1:27" ht="30" customHeight="1">
      <c r="A668" s="7"/>
      <c r="B668" s="7"/>
      <c r="C668" s="10"/>
      <c r="D668" s="10"/>
      <c r="E668" s="3"/>
      <c r="F668" s="10"/>
      <c r="G668" s="10"/>
      <c r="H668" s="10"/>
      <c r="I668" s="10"/>
      <c r="J668" s="10"/>
      <c r="K668" s="10"/>
      <c r="L668" s="17"/>
      <c r="M668" s="7"/>
      <c r="N668" s="7"/>
      <c r="O668" s="7"/>
      <c r="P668" s="7"/>
      <c r="Q668" s="7"/>
      <c r="R668" s="7"/>
      <c r="S668" s="7"/>
      <c r="T668" s="7"/>
      <c r="U668" s="7"/>
      <c r="V668" s="7"/>
      <c r="W668" s="7"/>
      <c r="X668" s="7"/>
      <c r="Y668" s="7"/>
      <c r="Z668" s="7"/>
      <c r="AA668" s="7"/>
    </row>
    <row r="669" spans="1:27" ht="30" customHeight="1">
      <c r="A669" s="7"/>
      <c r="B669" s="7"/>
      <c r="C669" s="10"/>
      <c r="D669" s="10"/>
      <c r="E669" s="3"/>
      <c r="F669" s="10"/>
      <c r="G669" s="10"/>
      <c r="H669" s="10"/>
      <c r="I669" s="10"/>
      <c r="J669" s="10"/>
      <c r="K669" s="10"/>
      <c r="L669" s="17"/>
      <c r="M669" s="7"/>
      <c r="N669" s="7"/>
      <c r="O669" s="7"/>
      <c r="P669" s="7"/>
      <c r="Q669" s="7"/>
      <c r="R669" s="7"/>
      <c r="S669" s="7"/>
      <c r="T669" s="7"/>
      <c r="U669" s="7"/>
      <c r="V669" s="7"/>
      <c r="W669" s="7"/>
      <c r="X669" s="7"/>
      <c r="Y669" s="7"/>
      <c r="Z669" s="7"/>
      <c r="AA669" s="7"/>
    </row>
    <row r="670" spans="1:27" ht="30" customHeight="1">
      <c r="A670" s="7"/>
      <c r="B670" s="7"/>
      <c r="C670" s="10"/>
      <c r="D670" s="10"/>
      <c r="E670" s="3"/>
      <c r="F670" s="10"/>
      <c r="G670" s="10"/>
      <c r="H670" s="10"/>
      <c r="I670" s="10"/>
      <c r="J670" s="10"/>
      <c r="K670" s="10"/>
      <c r="L670" s="17"/>
      <c r="M670" s="7"/>
      <c r="N670" s="7"/>
      <c r="O670" s="7"/>
      <c r="P670" s="7"/>
      <c r="Q670" s="7"/>
      <c r="R670" s="7"/>
      <c r="S670" s="7"/>
      <c r="T670" s="7"/>
      <c r="U670" s="7"/>
      <c r="V670" s="7"/>
      <c r="W670" s="7"/>
      <c r="X670" s="7"/>
      <c r="Y670" s="7"/>
      <c r="Z670" s="7"/>
      <c r="AA670" s="7"/>
    </row>
    <row r="671" spans="1:27" ht="30" customHeight="1">
      <c r="A671" s="7"/>
      <c r="B671" s="7"/>
      <c r="C671" s="10"/>
      <c r="D671" s="10"/>
      <c r="E671" s="3"/>
      <c r="F671" s="10"/>
      <c r="G671" s="10"/>
      <c r="H671" s="10"/>
      <c r="I671" s="10"/>
      <c r="J671" s="10"/>
      <c r="K671" s="10"/>
      <c r="L671" s="17"/>
      <c r="M671" s="7"/>
      <c r="N671" s="7"/>
      <c r="O671" s="7"/>
      <c r="P671" s="7"/>
      <c r="Q671" s="7"/>
      <c r="R671" s="7"/>
      <c r="S671" s="7"/>
      <c r="T671" s="7"/>
      <c r="U671" s="7"/>
      <c r="V671" s="7"/>
      <c r="W671" s="7"/>
      <c r="X671" s="7"/>
      <c r="Y671" s="7"/>
      <c r="Z671" s="7"/>
      <c r="AA671" s="7"/>
    </row>
    <row r="672" spans="1:27" ht="30" customHeight="1">
      <c r="A672" s="7"/>
      <c r="B672" s="7"/>
      <c r="C672" s="10"/>
      <c r="D672" s="10"/>
      <c r="E672" s="3"/>
      <c r="F672" s="10"/>
      <c r="G672" s="10"/>
      <c r="H672" s="10"/>
      <c r="I672" s="10"/>
      <c r="J672" s="10"/>
      <c r="K672" s="10"/>
      <c r="L672" s="17"/>
      <c r="M672" s="7"/>
      <c r="N672" s="7"/>
      <c r="O672" s="7"/>
      <c r="P672" s="7"/>
      <c r="Q672" s="7"/>
      <c r="R672" s="7"/>
      <c r="S672" s="7"/>
      <c r="T672" s="7"/>
      <c r="U672" s="7"/>
      <c r="V672" s="7"/>
      <c r="W672" s="7"/>
      <c r="X672" s="7"/>
      <c r="Y672" s="7"/>
      <c r="Z672" s="7"/>
      <c r="AA672" s="7"/>
    </row>
    <row r="673" spans="1:27" ht="30" customHeight="1">
      <c r="A673" s="7"/>
      <c r="B673" s="7"/>
      <c r="C673" s="10"/>
      <c r="D673" s="10"/>
      <c r="E673" s="3"/>
      <c r="F673" s="10"/>
      <c r="G673" s="10"/>
      <c r="H673" s="10"/>
      <c r="I673" s="10"/>
      <c r="J673" s="10"/>
      <c r="K673" s="10"/>
      <c r="L673" s="17"/>
      <c r="M673" s="7"/>
      <c r="N673" s="7"/>
      <c r="O673" s="7"/>
      <c r="P673" s="7"/>
      <c r="Q673" s="7"/>
      <c r="R673" s="7"/>
      <c r="S673" s="7"/>
      <c r="T673" s="7"/>
      <c r="U673" s="7"/>
      <c r="V673" s="7"/>
      <c r="W673" s="7"/>
      <c r="X673" s="7"/>
      <c r="Y673" s="7"/>
      <c r="Z673" s="7"/>
      <c r="AA673" s="7"/>
    </row>
    <row r="674" spans="1:27" ht="30" customHeight="1">
      <c r="A674" s="7"/>
      <c r="B674" s="7"/>
      <c r="C674" s="10"/>
      <c r="D674" s="10"/>
      <c r="E674" s="3"/>
      <c r="F674" s="10"/>
      <c r="G674" s="10"/>
      <c r="H674" s="10"/>
      <c r="I674" s="10"/>
      <c r="J674" s="10"/>
      <c r="K674" s="10"/>
      <c r="L674" s="17"/>
      <c r="M674" s="7"/>
      <c r="N674" s="7"/>
      <c r="O674" s="7"/>
      <c r="P674" s="7"/>
      <c r="Q674" s="7"/>
      <c r="R674" s="7"/>
      <c r="S674" s="7"/>
      <c r="T674" s="7"/>
      <c r="U674" s="7"/>
      <c r="V674" s="7"/>
      <c r="W674" s="7"/>
      <c r="X674" s="7"/>
      <c r="Y674" s="7"/>
      <c r="Z674" s="7"/>
      <c r="AA674" s="7"/>
    </row>
    <row r="675" spans="1:27" ht="30" customHeight="1">
      <c r="A675" s="7"/>
      <c r="B675" s="7"/>
      <c r="C675" s="10"/>
      <c r="D675" s="10"/>
      <c r="E675" s="3"/>
      <c r="F675" s="10"/>
      <c r="G675" s="10"/>
      <c r="H675" s="10"/>
      <c r="I675" s="10"/>
      <c r="J675" s="10"/>
      <c r="K675" s="10"/>
      <c r="L675" s="17"/>
      <c r="M675" s="7"/>
      <c r="N675" s="7"/>
      <c r="O675" s="7"/>
      <c r="P675" s="7"/>
      <c r="Q675" s="7"/>
      <c r="R675" s="7"/>
      <c r="S675" s="7"/>
      <c r="T675" s="7"/>
      <c r="U675" s="7"/>
      <c r="V675" s="7"/>
      <c r="W675" s="7"/>
      <c r="X675" s="7"/>
      <c r="Y675" s="7"/>
      <c r="Z675" s="7"/>
      <c r="AA675" s="7"/>
    </row>
    <row r="676" spans="1:27" ht="30" customHeight="1">
      <c r="A676" s="7"/>
      <c r="B676" s="7"/>
      <c r="C676" s="10"/>
      <c r="D676" s="10"/>
      <c r="E676" s="3"/>
      <c r="F676" s="10"/>
      <c r="G676" s="10"/>
      <c r="H676" s="10"/>
      <c r="I676" s="10"/>
      <c r="J676" s="10"/>
      <c r="K676" s="10"/>
      <c r="L676" s="17"/>
      <c r="M676" s="7"/>
      <c r="N676" s="7"/>
      <c r="O676" s="7"/>
      <c r="P676" s="7"/>
      <c r="Q676" s="7"/>
      <c r="R676" s="7"/>
      <c r="S676" s="7"/>
      <c r="T676" s="7"/>
      <c r="U676" s="7"/>
      <c r="V676" s="7"/>
      <c r="W676" s="7"/>
      <c r="X676" s="7"/>
      <c r="Y676" s="7"/>
      <c r="Z676" s="7"/>
      <c r="AA676" s="7"/>
    </row>
    <row r="677" spans="1:27" ht="30" customHeight="1">
      <c r="A677" s="7"/>
      <c r="B677" s="7"/>
      <c r="C677" s="10"/>
      <c r="D677" s="10"/>
      <c r="E677" s="3"/>
      <c r="F677" s="10"/>
      <c r="G677" s="10"/>
      <c r="H677" s="10"/>
      <c r="I677" s="10"/>
      <c r="J677" s="10"/>
      <c r="K677" s="10"/>
      <c r="L677" s="17"/>
      <c r="M677" s="7"/>
      <c r="N677" s="7"/>
      <c r="O677" s="7"/>
      <c r="P677" s="7"/>
      <c r="Q677" s="7"/>
      <c r="R677" s="7"/>
      <c r="S677" s="7"/>
      <c r="T677" s="7"/>
      <c r="U677" s="7"/>
      <c r="V677" s="7"/>
      <c r="W677" s="7"/>
      <c r="X677" s="7"/>
      <c r="Y677" s="7"/>
      <c r="Z677" s="7"/>
      <c r="AA677" s="7"/>
    </row>
    <row r="678" spans="1:27" ht="30" customHeight="1">
      <c r="A678" s="7"/>
      <c r="B678" s="7"/>
      <c r="C678" s="10"/>
      <c r="D678" s="10"/>
      <c r="E678" s="3"/>
      <c r="F678" s="10"/>
      <c r="G678" s="10"/>
      <c r="H678" s="10"/>
      <c r="I678" s="10"/>
      <c r="J678" s="10"/>
      <c r="K678" s="10"/>
      <c r="L678" s="17"/>
      <c r="M678" s="7"/>
      <c r="N678" s="7"/>
      <c r="O678" s="7"/>
      <c r="P678" s="7"/>
      <c r="Q678" s="7"/>
      <c r="R678" s="7"/>
      <c r="S678" s="7"/>
      <c r="T678" s="7"/>
      <c r="U678" s="7"/>
      <c r="V678" s="7"/>
      <c r="W678" s="7"/>
      <c r="X678" s="7"/>
      <c r="Y678" s="7"/>
      <c r="Z678" s="7"/>
      <c r="AA678" s="7"/>
    </row>
    <row r="679" spans="1:27" ht="30" customHeight="1">
      <c r="A679" s="7"/>
      <c r="B679" s="7"/>
      <c r="C679" s="10"/>
      <c r="D679" s="10"/>
      <c r="E679" s="3"/>
      <c r="F679" s="10"/>
      <c r="G679" s="10"/>
      <c r="H679" s="10"/>
      <c r="I679" s="10"/>
      <c r="J679" s="10"/>
      <c r="K679" s="10"/>
      <c r="L679" s="17"/>
      <c r="M679" s="7"/>
      <c r="N679" s="7"/>
      <c r="O679" s="7"/>
      <c r="P679" s="7"/>
      <c r="Q679" s="7"/>
      <c r="R679" s="7"/>
      <c r="S679" s="7"/>
      <c r="T679" s="7"/>
      <c r="U679" s="7"/>
      <c r="V679" s="7"/>
      <c r="W679" s="7"/>
      <c r="X679" s="7"/>
      <c r="Y679" s="7"/>
      <c r="Z679" s="7"/>
      <c r="AA679" s="7"/>
    </row>
    <row r="680" spans="1:27" ht="30" customHeight="1">
      <c r="A680" s="7"/>
      <c r="B680" s="7"/>
      <c r="C680" s="10"/>
      <c r="D680" s="10"/>
      <c r="E680" s="3"/>
      <c r="F680" s="10"/>
      <c r="G680" s="10"/>
      <c r="H680" s="10"/>
      <c r="I680" s="10"/>
      <c r="J680" s="10"/>
      <c r="K680" s="10"/>
      <c r="L680" s="17"/>
      <c r="M680" s="7"/>
      <c r="N680" s="7"/>
      <c r="O680" s="7"/>
      <c r="P680" s="7"/>
      <c r="Q680" s="7"/>
      <c r="R680" s="7"/>
      <c r="S680" s="7"/>
      <c r="T680" s="7"/>
      <c r="U680" s="7"/>
      <c r="V680" s="7"/>
      <c r="W680" s="7"/>
      <c r="X680" s="7"/>
      <c r="Y680" s="7"/>
      <c r="Z680" s="7"/>
      <c r="AA680" s="7"/>
    </row>
    <row r="681" spans="1:27" ht="30" customHeight="1">
      <c r="A681" s="7"/>
      <c r="B681" s="7"/>
      <c r="C681" s="10"/>
      <c r="D681" s="10"/>
      <c r="E681" s="3"/>
      <c r="F681" s="10"/>
      <c r="G681" s="10"/>
      <c r="H681" s="10"/>
      <c r="I681" s="10"/>
      <c r="J681" s="10"/>
      <c r="K681" s="10"/>
      <c r="L681" s="17"/>
      <c r="M681" s="7"/>
      <c r="N681" s="7"/>
      <c r="O681" s="7"/>
      <c r="P681" s="7"/>
      <c r="Q681" s="7"/>
      <c r="R681" s="7"/>
      <c r="S681" s="7"/>
      <c r="T681" s="7"/>
      <c r="U681" s="7"/>
      <c r="V681" s="7"/>
      <c r="W681" s="7"/>
      <c r="X681" s="7"/>
      <c r="Y681" s="7"/>
      <c r="Z681" s="7"/>
      <c r="AA681" s="7"/>
    </row>
    <row r="682" spans="1:27" ht="30" customHeight="1">
      <c r="A682" s="7"/>
      <c r="B682" s="7"/>
      <c r="C682" s="10"/>
      <c r="D682" s="10"/>
      <c r="E682" s="3"/>
      <c r="F682" s="10"/>
      <c r="G682" s="10"/>
      <c r="H682" s="10"/>
      <c r="I682" s="10"/>
      <c r="J682" s="10"/>
      <c r="K682" s="10"/>
      <c r="L682" s="17"/>
      <c r="M682" s="7"/>
      <c r="N682" s="7"/>
      <c r="O682" s="7"/>
      <c r="P682" s="7"/>
      <c r="Q682" s="7"/>
      <c r="R682" s="7"/>
      <c r="S682" s="7"/>
      <c r="T682" s="7"/>
      <c r="U682" s="7"/>
      <c r="V682" s="7"/>
      <c r="W682" s="7"/>
      <c r="X682" s="7"/>
      <c r="Y682" s="7"/>
      <c r="Z682" s="7"/>
      <c r="AA682" s="7"/>
    </row>
    <row r="683" spans="1:27" ht="30" customHeight="1">
      <c r="A683" s="7"/>
      <c r="B683" s="7"/>
      <c r="C683" s="10"/>
      <c r="D683" s="10"/>
      <c r="E683" s="3"/>
      <c r="F683" s="10"/>
      <c r="G683" s="10"/>
      <c r="H683" s="10"/>
      <c r="I683" s="10"/>
      <c r="J683" s="10"/>
      <c r="K683" s="10"/>
      <c r="L683" s="17"/>
      <c r="M683" s="7"/>
      <c r="N683" s="7"/>
      <c r="O683" s="7"/>
      <c r="P683" s="7"/>
      <c r="Q683" s="7"/>
      <c r="R683" s="7"/>
      <c r="S683" s="7"/>
      <c r="T683" s="7"/>
      <c r="U683" s="7"/>
      <c r="V683" s="7"/>
      <c r="W683" s="7"/>
      <c r="X683" s="7"/>
      <c r="Y683" s="7"/>
      <c r="Z683" s="7"/>
      <c r="AA683" s="7"/>
    </row>
    <row r="684" spans="1:27" ht="30" customHeight="1">
      <c r="A684" s="7"/>
      <c r="B684" s="7"/>
      <c r="C684" s="10"/>
      <c r="D684" s="10"/>
      <c r="E684" s="3"/>
      <c r="F684" s="10"/>
      <c r="G684" s="10"/>
      <c r="H684" s="10"/>
      <c r="I684" s="10"/>
      <c r="J684" s="10"/>
      <c r="K684" s="10"/>
      <c r="L684" s="17"/>
      <c r="M684" s="7"/>
      <c r="N684" s="7"/>
      <c r="O684" s="7"/>
      <c r="P684" s="7"/>
      <c r="Q684" s="7"/>
      <c r="R684" s="7"/>
      <c r="S684" s="7"/>
      <c r="T684" s="7"/>
      <c r="U684" s="7"/>
      <c r="V684" s="7"/>
      <c r="W684" s="7"/>
      <c r="X684" s="7"/>
      <c r="Y684" s="7"/>
      <c r="Z684" s="7"/>
      <c r="AA684" s="7"/>
    </row>
    <row r="685" spans="1:27" ht="30" customHeight="1">
      <c r="A685" s="7"/>
      <c r="B685" s="7"/>
      <c r="C685" s="10"/>
      <c r="D685" s="10"/>
      <c r="E685" s="3"/>
      <c r="F685" s="10"/>
      <c r="G685" s="10"/>
      <c r="H685" s="10"/>
      <c r="I685" s="10"/>
      <c r="J685" s="10"/>
      <c r="K685" s="10"/>
      <c r="L685" s="17"/>
      <c r="M685" s="7"/>
      <c r="N685" s="7"/>
      <c r="O685" s="7"/>
      <c r="P685" s="7"/>
      <c r="Q685" s="7"/>
      <c r="R685" s="7"/>
      <c r="S685" s="7"/>
      <c r="T685" s="7"/>
      <c r="U685" s="7"/>
      <c r="V685" s="7"/>
      <c r="W685" s="7"/>
      <c r="X685" s="7"/>
      <c r="Y685" s="7"/>
      <c r="Z685" s="7"/>
      <c r="AA685" s="7"/>
    </row>
    <row r="686" spans="1:27" ht="30" customHeight="1">
      <c r="A686" s="7"/>
      <c r="B686" s="7"/>
      <c r="C686" s="10"/>
      <c r="D686" s="10"/>
      <c r="E686" s="3"/>
      <c r="F686" s="10"/>
      <c r="G686" s="10"/>
      <c r="H686" s="10"/>
      <c r="I686" s="10"/>
      <c r="J686" s="10"/>
      <c r="K686" s="10"/>
      <c r="L686" s="17"/>
      <c r="M686" s="7"/>
      <c r="N686" s="7"/>
      <c r="O686" s="7"/>
      <c r="P686" s="7"/>
      <c r="Q686" s="7"/>
      <c r="R686" s="7"/>
      <c r="S686" s="7"/>
      <c r="T686" s="7"/>
      <c r="U686" s="7"/>
      <c r="V686" s="7"/>
      <c r="W686" s="7"/>
      <c r="X686" s="7"/>
      <c r="Y686" s="7"/>
      <c r="Z686" s="7"/>
      <c r="AA686" s="7"/>
    </row>
    <row r="687" spans="1:27" ht="30" customHeight="1">
      <c r="A687" s="7"/>
      <c r="B687" s="7"/>
      <c r="C687" s="10"/>
      <c r="D687" s="10"/>
      <c r="E687" s="3"/>
      <c r="F687" s="10"/>
      <c r="G687" s="10"/>
      <c r="H687" s="10"/>
      <c r="I687" s="10"/>
      <c r="J687" s="10"/>
      <c r="K687" s="10"/>
      <c r="L687" s="17"/>
      <c r="M687" s="7"/>
      <c r="N687" s="7"/>
      <c r="O687" s="7"/>
      <c r="P687" s="7"/>
      <c r="Q687" s="7"/>
      <c r="R687" s="7"/>
      <c r="S687" s="7"/>
      <c r="T687" s="7"/>
      <c r="U687" s="7"/>
      <c r="V687" s="7"/>
      <c r="W687" s="7"/>
      <c r="X687" s="7"/>
      <c r="Y687" s="7"/>
      <c r="Z687" s="7"/>
      <c r="AA687" s="7"/>
    </row>
    <row r="688" spans="1:27" ht="30" customHeight="1">
      <c r="A688" s="7"/>
      <c r="B688" s="7"/>
      <c r="C688" s="10"/>
      <c r="D688" s="10"/>
      <c r="E688" s="3"/>
      <c r="F688" s="10"/>
      <c r="G688" s="10"/>
      <c r="H688" s="10"/>
      <c r="I688" s="10"/>
      <c r="J688" s="10"/>
      <c r="K688" s="10"/>
      <c r="L688" s="17"/>
      <c r="M688" s="7"/>
      <c r="N688" s="7"/>
      <c r="O688" s="7"/>
      <c r="P688" s="7"/>
      <c r="Q688" s="7"/>
      <c r="R688" s="7"/>
      <c r="S688" s="7"/>
      <c r="T688" s="7"/>
      <c r="U688" s="7"/>
      <c r="V688" s="7"/>
      <c r="W688" s="7"/>
      <c r="X688" s="7"/>
      <c r="Y688" s="7"/>
      <c r="Z688" s="7"/>
      <c r="AA688" s="7"/>
    </row>
    <row r="689" spans="1:27" ht="30" customHeight="1">
      <c r="A689" s="7"/>
      <c r="B689" s="7"/>
      <c r="C689" s="10"/>
      <c r="D689" s="10"/>
      <c r="E689" s="3"/>
      <c r="F689" s="10"/>
      <c r="G689" s="10"/>
      <c r="H689" s="10"/>
      <c r="I689" s="10"/>
      <c r="J689" s="10"/>
      <c r="K689" s="10"/>
      <c r="L689" s="17"/>
      <c r="M689" s="7"/>
      <c r="N689" s="7"/>
      <c r="O689" s="7"/>
      <c r="P689" s="7"/>
      <c r="Q689" s="7"/>
      <c r="R689" s="7"/>
      <c r="S689" s="7"/>
      <c r="T689" s="7"/>
      <c r="U689" s="7"/>
      <c r="V689" s="7"/>
      <c r="W689" s="7"/>
      <c r="X689" s="7"/>
      <c r="Y689" s="7"/>
      <c r="Z689" s="7"/>
      <c r="AA689" s="7"/>
    </row>
    <row r="690" spans="1:27" ht="30" customHeight="1">
      <c r="A690" s="7"/>
      <c r="B690" s="7"/>
      <c r="C690" s="10"/>
      <c r="D690" s="10"/>
      <c r="E690" s="3"/>
      <c r="F690" s="10"/>
      <c r="G690" s="10"/>
      <c r="H690" s="10"/>
      <c r="I690" s="10"/>
      <c r="J690" s="10"/>
      <c r="K690" s="10"/>
      <c r="L690" s="17"/>
      <c r="M690" s="7"/>
      <c r="N690" s="7"/>
      <c r="O690" s="7"/>
      <c r="P690" s="7"/>
      <c r="Q690" s="7"/>
      <c r="R690" s="7"/>
      <c r="S690" s="7"/>
      <c r="T690" s="7"/>
      <c r="U690" s="7"/>
      <c r="V690" s="7"/>
      <c r="W690" s="7"/>
      <c r="X690" s="7"/>
      <c r="Y690" s="7"/>
      <c r="Z690" s="7"/>
      <c r="AA690" s="7"/>
    </row>
    <row r="691" spans="1:27" ht="30" customHeight="1">
      <c r="A691" s="7"/>
      <c r="B691" s="7"/>
      <c r="C691" s="10"/>
      <c r="D691" s="10"/>
      <c r="E691" s="3"/>
      <c r="F691" s="10"/>
      <c r="G691" s="10"/>
      <c r="H691" s="10"/>
      <c r="I691" s="10"/>
      <c r="J691" s="10"/>
      <c r="K691" s="10"/>
      <c r="L691" s="17"/>
      <c r="M691" s="7"/>
      <c r="N691" s="7"/>
      <c r="O691" s="7"/>
      <c r="P691" s="7"/>
      <c r="Q691" s="7"/>
      <c r="R691" s="7"/>
      <c r="S691" s="7"/>
      <c r="T691" s="7"/>
      <c r="U691" s="7"/>
      <c r="V691" s="7"/>
      <c r="W691" s="7"/>
      <c r="X691" s="7"/>
      <c r="Y691" s="7"/>
      <c r="Z691" s="7"/>
      <c r="AA691" s="7"/>
    </row>
    <row r="692" spans="1:27" ht="30" customHeight="1">
      <c r="A692" s="7"/>
      <c r="B692" s="7"/>
      <c r="C692" s="10"/>
      <c r="D692" s="10"/>
      <c r="E692" s="3"/>
      <c r="F692" s="10"/>
      <c r="G692" s="10"/>
      <c r="H692" s="10"/>
      <c r="I692" s="10"/>
      <c r="J692" s="10"/>
      <c r="K692" s="10"/>
      <c r="L692" s="17"/>
      <c r="M692" s="7"/>
      <c r="N692" s="7"/>
      <c r="O692" s="7"/>
      <c r="P692" s="7"/>
      <c r="Q692" s="7"/>
      <c r="R692" s="7"/>
      <c r="S692" s="7"/>
      <c r="T692" s="7"/>
      <c r="U692" s="7"/>
      <c r="V692" s="7"/>
      <c r="W692" s="7"/>
      <c r="X692" s="7"/>
      <c r="Y692" s="7"/>
      <c r="Z692" s="7"/>
      <c r="AA692" s="7"/>
    </row>
    <row r="693" spans="1:27" ht="30" customHeight="1">
      <c r="A693" s="7"/>
      <c r="B693" s="7"/>
      <c r="C693" s="10"/>
      <c r="D693" s="10"/>
      <c r="E693" s="3"/>
      <c r="F693" s="10"/>
      <c r="G693" s="10"/>
      <c r="H693" s="10"/>
      <c r="I693" s="10"/>
      <c r="J693" s="10"/>
      <c r="K693" s="10"/>
      <c r="L693" s="17"/>
      <c r="M693" s="7"/>
      <c r="N693" s="7"/>
      <c r="O693" s="7"/>
      <c r="P693" s="7"/>
      <c r="Q693" s="7"/>
      <c r="R693" s="7"/>
      <c r="S693" s="7"/>
      <c r="T693" s="7"/>
      <c r="U693" s="7"/>
      <c r="V693" s="7"/>
      <c r="W693" s="7"/>
      <c r="X693" s="7"/>
      <c r="Y693" s="7"/>
      <c r="Z693" s="7"/>
      <c r="AA693" s="7"/>
    </row>
    <row r="694" spans="1:27" ht="30" customHeight="1">
      <c r="A694" s="7"/>
      <c r="B694" s="7"/>
      <c r="C694" s="10"/>
      <c r="D694" s="10"/>
      <c r="E694" s="3"/>
      <c r="F694" s="10"/>
      <c r="G694" s="10"/>
      <c r="H694" s="10"/>
      <c r="I694" s="10"/>
      <c r="J694" s="10"/>
      <c r="K694" s="10"/>
      <c r="L694" s="17"/>
      <c r="M694" s="7"/>
      <c r="N694" s="7"/>
      <c r="O694" s="7"/>
      <c r="P694" s="7"/>
      <c r="Q694" s="7"/>
      <c r="R694" s="7"/>
      <c r="S694" s="7"/>
      <c r="T694" s="7"/>
      <c r="U694" s="7"/>
      <c r="V694" s="7"/>
      <c r="W694" s="7"/>
      <c r="X694" s="7"/>
      <c r="Y694" s="7"/>
      <c r="Z694" s="7"/>
      <c r="AA694" s="7"/>
    </row>
    <row r="695" spans="1:27" ht="30" customHeight="1">
      <c r="A695" s="7"/>
      <c r="B695" s="7"/>
      <c r="C695" s="10"/>
      <c r="D695" s="10"/>
      <c r="E695" s="3"/>
      <c r="F695" s="10"/>
      <c r="G695" s="10"/>
      <c r="H695" s="10"/>
      <c r="I695" s="10"/>
      <c r="J695" s="10"/>
      <c r="K695" s="10"/>
      <c r="L695" s="17"/>
      <c r="M695" s="7"/>
      <c r="N695" s="7"/>
      <c r="O695" s="7"/>
      <c r="P695" s="7"/>
      <c r="Q695" s="7"/>
      <c r="R695" s="7"/>
      <c r="S695" s="7"/>
      <c r="T695" s="7"/>
      <c r="U695" s="7"/>
      <c r="V695" s="7"/>
      <c r="W695" s="7"/>
      <c r="X695" s="7"/>
      <c r="Y695" s="7"/>
      <c r="Z695" s="7"/>
      <c r="AA695" s="7"/>
    </row>
    <row r="696" spans="1:27" ht="30" customHeight="1">
      <c r="A696" s="7"/>
      <c r="B696" s="7"/>
      <c r="C696" s="10"/>
      <c r="D696" s="10"/>
      <c r="E696" s="3"/>
      <c r="F696" s="10"/>
      <c r="G696" s="10"/>
      <c r="H696" s="10"/>
      <c r="I696" s="10"/>
      <c r="J696" s="10"/>
      <c r="K696" s="10"/>
      <c r="L696" s="17"/>
      <c r="M696" s="7"/>
      <c r="N696" s="7"/>
      <c r="O696" s="7"/>
      <c r="P696" s="7"/>
      <c r="Q696" s="7"/>
      <c r="R696" s="7"/>
      <c r="S696" s="7"/>
      <c r="T696" s="7"/>
      <c r="U696" s="7"/>
      <c r="V696" s="7"/>
      <c r="W696" s="7"/>
      <c r="X696" s="7"/>
      <c r="Y696" s="7"/>
      <c r="Z696" s="7"/>
      <c r="AA696" s="7"/>
    </row>
    <row r="697" spans="1:27" ht="30" customHeight="1">
      <c r="A697" s="7"/>
      <c r="B697" s="7"/>
      <c r="C697" s="10"/>
      <c r="D697" s="10"/>
      <c r="E697" s="3"/>
      <c r="F697" s="10"/>
      <c r="G697" s="10"/>
      <c r="H697" s="10"/>
      <c r="I697" s="10"/>
      <c r="J697" s="10"/>
      <c r="K697" s="10"/>
      <c r="L697" s="17"/>
      <c r="M697" s="7"/>
      <c r="N697" s="7"/>
      <c r="O697" s="7"/>
      <c r="P697" s="7"/>
      <c r="Q697" s="7"/>
      <c r="R697" s="7"/>
      <c r="S697" s="7"/>
      <c r="T697" s="7"/>
      <c r="U697" s="7"/>
      <c r="V697" s="7"/>
      <c r="W697" s="7"/>
      <c r="X697" s="7"/>
      <c r="Y697" s="7"/>
      <c r="Z697" s="7"/>
      <c r="AA697" s="7"/>
    </row>
    <row r="698" spans="1:27" ht="30" customHeight="1">
      <c r="A698" s="7"/>
      <c r="B698" s="7"/>
      <c r="C698" s="10"/>
      <c r="D698" s="10"/>
      <c r="E698" s="3"/>
      <c r="F698" s="10"/>
      <c r="G698" s="10"/>
      <c r="H698" s="10"/>
      <c r="I698" s="10"/>
      <c r="J698" s="10"/>
      <c r="K698" s="10"/>
      <c r="L698" s="17"/>
      <c r="M698" s="7"/>
      <c r="N698" s="7"/>
      <c r="O698" s="7"/>
      <c r="P698" s="7"/>
      <c r="Q698" s="7"/>
      <c r="R698" s="7"/>
      <c r="S698" s="7"/>
      <c r="T698" s="7"/>
      <c r="U698" s="7"/>
      <c r="V698" s="7"/>
      <c r="W698" s="7"/>
      <c r="X698" s="7"/>
      <c r="Y698" s="7"/>
      <c r="Z698" s="7"/>
      <c r="AA698" s="7"/>
    </row>
    <row r="699" spans="1:27" ht="30" customHeight="1">
      <c r="A699" s="7"/>
      <c r="B699" s="7"/>
      <c r="C699" s="10"/>
      <c r="D699" s="10"/>
      <c r="E699" s="3"/>
      <c r="F699" s="10"/>
      <c r="G699" s="10"/>
      <c r="H699" s="10"/>
      <c r="I699" s="10"/>
      <c r="J699" s="10"/>
      <c r="K699" s="10"/>
      <c r="L699" s="17"/>
      <c r="M699" s="7"/>
      <c r="N699" s="7"/>
      <c r="O699" s="7"/>
      <c r="P699" s="7"/>
      <c r="Q699" s="7"/>
      <c r="R699" s="7"/>
      <c r="S699" s="7"/>
      <c r="T699" s="7"/>
      <c r="U699" s="7"/>
      <c r="V699" s="7"/>
      <c r="W699" s="7"/>
      <c r="X699" s="7"/>
      <c r="Y699" s="7"/>
      <c r="Z699" s="7"/>
      <c r="AA699" s="7"/>
    </row>
    <row r="700" spans="1:27" ht="30" customHeight="1">
      <c r="A700" s="7"/>
      <c r="B700" s="7"/>
      <c r="C700" s="10"/>
      <c r="D700" s="10"/>
      <c r="E700" s="3"/>
      <c r="F700" s="10"/>
      <c r="G700" s="10"/>
      <c r="H700" s="10"/>
      <c r="I700" s="10"/>
      <c r="J700" s="10"/>
      <c r="K700" s="10"/>
      <c r="L700" s="17"/>
      <c r="M700" s="7"/>
      <c r="N700" s="7"/>
      <c r="O700" s="7"/>
      <c r="P700" s="7"/>
      <c r="Q700" s="7"/>
      <c r="R700" s="7"/>
      <c r="S700" s="7"/>
      <c r="T700" s="7"/>
      <c r="U700" s="7"/>
      <c r="V700" s="7"/>
      <c r="W700" s="7"/>
      <c r="X700" s="7"/>
      <c r="Y700" s="7"/>
      <c r="Z700" s="7"/>
      <c r="AA700" s="7"/>
    </row>
    <row r="701" spans="1:27" ht="30" customHeight="1">
      <c r="A701" s="7"/>
      <c r="B701" s="7"/>
      <c r="C701" s="10"/>
      <c r="D701" s="10"/>
      <c r="E701" s="3"/>
      <c r="F701" s="10"/>
      <c r="G701" s="10"/>
      <c r="H701" s="10"/>
      <c r="I701" s="10"/>
      <c r="J701" s="10"/>
      <c r="K701" s="10"/>
      <c r="L701" s="17"/>
      <c r="M701" s="7"/>
      <c r="N701" s="7"/>
      <c r="O701" s="7"/>
      <c r="P701" s="7"/>
      <c r="Q701" s="7"/>
      <c r="R701" s="7"/>
      <c r="S701" s="7"/>
      <c r="T701" s="7"/>
      <c r="U701" s="7"/>
      <c r="V701" s="7"/>
      <c r="W701" s="7"/>
      <c r="X701" s="7"/>
      <c r="Y701" s="7"/>
      <c r="Z701" s="7"/>
      <c r="AA701" s="7"/>
    </row>
    <row r="702" spans="1:27" ht="30" customHeight="1">
      <c r="A702" s="7"/>
      <c r="B702" s="7"/>
      <c r="C702" s="10"/>
      <c r="D702" s="10"/>
      <c r="E702" s="3"/>
      <c r="F702" s="10"/>
      <c r="G702" s="10"/>
      <c r="H702" s="10"/>
      <c r="I702" s="10"/>
      <c r="J702" s="10"/>
      <c r="K702" s="10"/>
      <c r="L702" s="17"/>
      <c r="M702" s="7"/>
      <c r="N702" s="7"/>
      <c r="O702" s="7"/>
      <c r="P702" s="7"/>
      <c r="Q702" s="7"/>
      <c r="R702" s="7"/>
      <c r="S702" s="7"/>
      <c r="T702" s="7"/>
      <c r="U702" s="7"/>
      <c r="V702" s="7"/>
      <c r="W702" s="7"/>
      <c r="X702" s="7"/>
      <c r="Y702" s="7"/>
      <c r="Z702" s="7"/>
      <c r="AA702" s="7"/>
    </row>
    <row r="703" spans="1:27" ht="30" customHeight="1">
      <c r="A703" s="7"/>
      <c r="B703" s="7"/>
      <c r="C703" s="10"/>
      <c r="D703" s="10"/>
      <c r="E703" s="3"/>
      <c r="F703" s="10"/>
      <c r="G703" s="10"/>
      <c r="H703" s="10"/>
      <c r="I703" s="10"/>
      <c r="J703" s="10"/>
      <c r="K703" s="10"/>
      <c r="L703" s="17"/>
      <c r="M703" s="7"/>
      <c r="N703" s="7"/>
      <c r="O703" s="7"/>
      <c r="P703" s="7"/>
      <c r="Q703" s="7"/>
      <c r="R703" s="7"/>
      <c r="S703" s="7"/>
      <c r="T703" s="7"/>
      <c r="U703" s="7"/>
      <c r="V703" s="7"/>
      <c r="W703" s="7"/>
      <c r="X703" s="7"/>
      <c r="Y703" s="7"/>
      <c r="Z703" s="7"/>
      <c r="AA703" s="7"/>
    </row>
    <row r="704" spans="1:27" ht="30" customHeight="1">
      <c r="A704" s="7"/>
      <c r="B704" s="7"/>
      <c r="C704" s="10"/>
      <c r="D704" s="10"/>
      <c r="E704" s="3"/>
      <c r="F704" s="10"/>
      <c r="G704" s="10"/>
      <c r="H704" s="10"/>
      <c r="I704" s="10"/>
      <c r="J704" s="10"/>
      <c r="K704" s="10"/>
      <c r="L704" s="17"/>
      <c r="M704" s="7"/>
      <c r="N704" s="7"/>
      <c r="O704" s="7"/>
      <c r="P704" s="7"/>
      <c r="Q704" s="7"/>
      <c r="R704" s="7"/>
      <c r="S704" s="7"/>
      <c r="T704" s="7"/>
      <c r="U704" s="7"/>
      <c r="V704" s="7"/>
      <c r="W704" s="7"/>
      <c r="X704" s="7"/>
      <c r="Y704" s="7"/>
      <c r="Z704" s="7"/>
      <c r="AA704" s="7"/>
    </row>
    <row r="705" spans="1:27" ht="30" customHeight="1">
      <c r="A705" s="7"/>
      <c r="B705" s="7"/>
      <c r="C705" s="10"/>
      <c r="D705" s="10"/>
      <c r="E705" s="3"/>
      <c r="F705" s="10"/>
      <c r="G705" s="10"/>
      <c r="H705" s="10"/>
      <c r="I705" s="10"/>
      <c r="J705" s="10"/>
      <c r="K705" s="10"/>
      <c r="L705" s="17"/>
      <c r="M705" s="7"/>
      <c r="N705" s="7"/>
      <c r="O705" s="7"/>
      <c r="P705" s="7"/>
      <c r="Q705" s="7"/>
      <c r="R705" s="7"/>
      <c r="S705" s="7"/>
      <c r="T705" s="7"/>
      <c r="U705" s="7"/>
      <c r="V705" s="7"/>
      <c r="W705" s="7"/>
      <c r="X705" s="7"/>
      <c r="Y705" s="7"/>
      <c r="Z705" s="7"/>
      <c r="AA705" s="7"/>
    </row>
    <row r="706" spans="1:27" ht="30" customHeight="1">
      <c r="A706" s="7"/>
      <c r="B706" s="7"/>
      <c r="C706" s="10"/>
      <c r="D706" s="10"/>
      <c r="E706" s="3"/>
      <c r="F706" s="10"/>
      <c r="G706" s="10"/>
      <c r="H706" s="10"/>
      <c r="I706" s="10"/>
      <c r="J706" s="10"/>
      <c r="K706" s="10"/>
      <c r="L706" s="17"/>
      <c r="M706" s="7"/>
      <c r="N706" s="7"/>
      <c r="O706" s="7"/>
      <c r="P706" s="7"/>
      <c r="Q706" s="7"/>
      <c r="R706" s="7"/>
      <c r="S706" s="7"/>
      <c r="T706" s="7"/>
      <c r="U706" s="7"/>
      <c r="V706" s="7"/>
      <c r="W706" s="7"/>
      <c r="X706" s="7"/>
      <c r="Y706" s="7"/>
      <c r="Z706" s="7"/>
      <c r="AA706" s="7"/>
    </row>
    <row r="707" spans="1:27" ht="30" customHeight="1">
      <c r="A707" s="7"/>
      <c r="B707" s="7"/>
      <c r="C707" s="10"/>
      <c r="D707" s="10"/>
      <c r="E707" s="3"/>
      <c r="F707" s="10"/>
      <c r="G707" s="10"/>
      <c r="H707" s="10"/>
      <c r="I707" s="10"/>
      <c r="J707" s="10"/>
      <c r="K707" s="10"/>
      <c r="L707" s="17"/>
      <c r="M707" s="7"/>
      <c r="N707" s="7"/>
      <c r="O707" s="7"/>
      <c r="P707" s="7"/>
      <c r="Q707" s="7"/>
      <c r="R707" s="7"/>
      <c r="S707" s="7"/>
      <c r="T707" s="7"/>
      <c r="U707" s="7"/>
      <c r="V707" s="7"/>
      <c r="W707" s="7"/>
      <c r="X707" s="7"/>
      <c r="Y707" s="7"/>
      <c r="Z707" s="7"/>
      <c r="AA707" s="7"/>
    </row>
    <row r="708" spans="1:27" ht="30" customHeight="1">
      <c r="A708" s="7"/>
      <c r="B708" s="7"/>
      <c r="C708" s="10"/>
      <c r="D708" s="10"/>
      <c r="E708" s="3"/>
      <c r="F708" s="10"/>
      <c r="G708" s="10"/>
      <c r="H708" s="10"/>
      <c r="I708" s="10"/>
      <c r="J708" s="10"/>
      <c r="K708" s="10"/>
      <c r="L708" s="17"/>
      <c r="M708" s="7"/>
      <c r="N708" s="7"/>
      <c r="O708" s="7"/>
      <c r="P708" s="7"/>
      <c r="Q708" s="7"/>
      <c r="R708" s="7"/>
      <c r="S708" s="7"/>
      <c r="T708" s="7"/>
      <c r="U708" s="7"/>
      <c r="V708" s="7"/>
      <c r="W708" s="7"/>
      <c r="X708" s="7"/>
      <c r="Y708" s="7"/>
      <c r="Z708" s="7"/>
      <c r="AA708" s="7"/>
    </row>
    <row r="709" spans="1:27" ht="30" customHeight="1">
      <c r="A709" s="7"/>
      <c r="B709" s="7"/>
      <c r="C709" s="10"/>
      <c r="D709" s="10"/>
      <c r="E709" s="3"/>
      <c r="F709" s="10"/>
      <c r="G709" s="10"/>
      <c r="H709" s="10"/>
      <c r="I709" s="10"/>
      <c r="J709" s="10"/>
      <c r="K709" s="10"/>
      <c r="L709" s="17"/>
      <c r="M709" s="7"/>
      <c r="N709" s="7"/>
      <c r="O709" s="7"/>
      <c r="P709" s="7"/>
      <c r="Q709" s="7"/>
      <c r="R709" s="7"/>
      <c r="S709" s="7"/>
      <c r="T709" s="7"/>
      <c r="U709" s="7"/>
      <c r="V709" s="7"/>
      <c r="W709" s="7"/>
      <c r="X709" s="7"/>
      <c r="Y709" s="7"/>
      <c r="Z709" s="7"/>
      <c r="AA709" s="7"/>
    </row>
    <row r="710" spans="1:27" ht="30" customHeight="1">
      <c r="A710" s="7"/>
      <c r="B710" s="7"/>
      <c r="C710" s="10"/>
      <c r="D710" s="10"/>
      <c r="E710" s="3"/>
      <c r="F710" s="10"/>
      <c r="G710" s="10"/>
      <c r="H710" s="10"/>
      <c r="I710" s="10"/>
      <c r="J710" s="10"/>
      <c r="K710" s="10"/>
      <c r="L710" s="17"/>
      <c r="M710" s="7"/>
      <c r="N710" s="7"/>
      <c r="O710" s="7"/>
      <c r="P710" s="7"/>
      <c r="Q710" s="7"/>
      <c r="R710" s="7"/>
      <c r="S710" s="7"/>
      <c r="T710" s="7"/>
      <c r="U710" s="7"/>
      <c r="V710" s="7"/>
      <c r="W710" s="7"/>
      <c r="X710" s="7"/>
      <c r="Y710" s="7"/>
      <c r="Z710" s="7"/>
      <c r="AA710" s="7"/>
    </row>
    <row r="711" spans="1:27" ht="30" customHeight="1">
      <c r="A711" s="7"/>
      <c r="B711" s="7"/>
      <c r="C711" s="10"/>
      <c r="D711" s="10"/>
      <c r="E711" s="3"/>
      <c r="F711" s="10"/>
      <c r="G711" s="10"/>
      <c r="H711" s="10"/>
      <c r="I711" s="10"/>
      <c r="J711" s="10"/>
      <c r="K711" s="10"/>
      <c r="L711" s="17"/>
      <c r="M711" s="7"/>
      <c r="N711" s="7"/>
      <c r="O711" s="7"/>
      <c r="P711" s="7"/>
      <c r="Q711" s="7"/>
      <c r="R711" s="7"/>
      <c r="S711" s="7"/>
      <c r="T711" s="7"/>
      <c r="U711" s="7"/>
      <c r="V711" s="7"/>
      <c r="W711" s="7"/>
      <c r="X711" s="7"/>
      <c r="Y711" s="7"/>
      <c r="Z711" s="7"/>
      <c r="AA711" s="7"/>
    </row>
    <row r="712" spans="1:27" ht="30" customHeight="1">
      <c r="A712" s="7"/>
      <c r="B712" s="7"/>
      <c r="C712" s="10"/>
      <c r="D712" s="10"/>
      <c r="E712" s="3"/>
      <c r="F712" s="10"/>
      <c r="G712" s="10"/>
      <c r="H712" s="10"/>
      <c r="I712" s="10"/>
      <c r="J712" s="10"/>
      <c r="K712" s="10"/>
      <c r="L712" s="17"/>
      <c r="M712" s="7"/>
      <c r="N712" s="7"/>
      <c r="O712" s="7"/>
      <c r="P712" s="7"/>
      <c r="Q712" s="7"/>
      <c r="R712" s="7"/>
      <c r="S712" s="7"/>
      <c r="T712" s="7"/>
      <c r="U712" s="7"/>
      <c r="V712" s="7"/>
      <c r="W712" s="7"/>
      <c r="X712" s="7"/>
      <c r="Y712" s="7"/>
      <c r="Z712" s="7"/>
      <c r="AA712" s="7"/>
    </row>
    <row r="713" spans="1:27" ht="30" customHeight="1">
      <c r="A713" s="7"/>
      <c r="B713" s="7"/>
      <c r="C713" s="10"/>
      <c r="D713" s="10"/>
      <c r="E713" s="3"/>
      <c r="F713" s="10"/>
      <c r="G713" s="10"/>
      <c r="H713" s="10"/>
      <c r="I713" s="10"/>
      <c r="J713" s="10"/>
      <c r="K713" s="10"/>
      <c r="L713" s="17"/>
      <c r="M713" s="7"/>
      <c r="N713" s="7"/>
      <c r="O713" s="7"/>
      <c r="P713" s="7"/>
      <c r="Q713" s="7"/>
      <c r="R713" s="7"/>
      <c r="S713" s="7"/>
      <c r="T713" s="7"/>
      <c r="U713" s="7"/>
      <c r="V713" s="7"/>
      <c r="W713" s="7"/>
      <c r="X713" s="7"/>
      <c r="Y713" s="7"/>
      <c r="Z713" s="7"/>
      <c r="AA713" s="7"/>
    </row>
    <row r="714" spans="1:27" ht="30" customHeight="1">
      <c r="A714" s="7"/>
      <c r="B714" s="7"/>
      <c r="C714" s="10"/>
      <c r="D714" s="10"/>
      <c r="E714" s="3"/>
      <c r="F714" s="10"/>
      <c r="G714" s="10"/>
      <c r="H714" s="10"/>
      <c r="I714" s="10"/>
      <c r="J714" s="10"/>
      <c r="K714" s="10"/>
      <c r="L714" s="17"/>
      <c r="M714" s="7"/>
      <c r="N714" s="7"/>
      <c r="O714" s="7"/>
      <c r="P714" s="7"/>
      <c r="Q714" s="7"/>
      <c r="R714" s="7"/>
      <c r="S714" s="7"/>
      <c r="T714" s="7"/>
      <c r="U714" s="7"/>
      <c r="V714" s="7"/>
      <c r="W714" s="7"/>
      <c r="X714" s="7"/>
      <c r="Y714" s="7"/>
      <c r="Z714" s="7"/>
      <c r="AA714" s="7"/>
    </row>
    <row r="715" spans="1:27" ht="30" customHeight="1">
      <c r="A715" s="7"/>
      <c r="B715" s="7"/>
      <c r="C715" s="10"/>
      <c r="D715" s="10"/>
      <c r="E715" s="3"/>
      <c r="F715" s="10"/>
      <c r="G715" s="10"/>
      <c r="H715" s="10"/>
      <c r="I715" s="10"/>
      <c r="J715" s="10"/>
      <c r="K715" s="10"/>
      <c r="L715" s="17"/>
      <c r="M715" s="7"/>
      <c r="N715" s="7"/>
      <c r="O715" s="7"/>
      <c r="P715" s="7"/>
      <c r="Q715" s="7"/>
      <c r="R715" s="7"/>
      <c r="S715" s="7"/>
      <c r="T715" s="7"/>
      <c r="U715" s="7"/>
      <c r="V715" s="7"/>
      <c r="W715" s="7"/>
      <c r="X715" s="7"/>
      <c r="Y715" s="7"/>
      <c r="Z715" s="7"/>
      <c r="AA715" s="7"/>
    </row>
    <row r="716" spans="1:27" ht="30" customHeight="1">
      <c r="A716" s="7"/>
      <c r="B716" s="7"/>
      <c r="C716" s="10"/>
      <c r="D716" s="10"/>
      <c r="E716" s="3"/>
      <c r="F716" s="10"/>
      <c r="G716" s="10"/>
      <c r="H716" s="10"/>
      <c r="I716" s="10"/>
      <c r="J716" s="10"/>
      <c r="K716" s="10"/>
      <c r="L716" s="17"/>
      <c r="M716" s="7"/>
      <c r="N716" s="7"/>
      <c r="O716" s="7"/>
      <c r="P716" s="7"/>
      <c r="Q716" s="7"/>
      <c r="R716" s="7"/>
      <c r="S716" s="7"/>
      <c r="T716" s="7"/>
      <c r="U716" s="7"/>
      <c r="V716" s="7"/>
      <c r="W716" s="7"/>
      <c r="X716" s="7"/>
      <c r="Y716" s="7"/>
      <c r="Z716" s="7"/>
      <c r="AA716" s="7"/>
    </row>
    <row r="717" spans="1:27" ht="30" customHeight="1">
      <c r="A717" s="7"/>
      <c r="B717" s="7"/>
      <c r="C717" s="10"/>
      <c r="D717" s="10"/>
      <c r="E717" s="3"/>
      <c r="F717" s="10"/>
      <c r="G717" s="10"/>
      <c r="H717" s="10"/>
      <c r="I717" s="10"/>
      <c r="J717" s="10"/>
      <c r="K717" s="10"/>
      <c r="L717" s="17"/>
      <c r="M717" s="7"/>
      <c r="N717" s="7"/>
      <c r="O717" s="7"/>
      <c r="P717" s="7"/>
      <c r="Q717" s="7"/>
      <c r="R717" s="7"/>
      <c r="S717" s="7"/>
      <c r="T717" s="7"/>
      <c r="U717" s="7"/>
      <c r="V717" s="7"/>
      <c r="W717" s="7"/>
      <c r="X717" s="7"/>
      <c r="Y717" s="7"/>
      <c r="Z717" s="7"/>
      <c r="AA717" s="7"/>
    </row>
    <row r="718" spans="1:27" ht="30" customHeight="1">
      <c r="A718" s="7"/>
      <c r="B718" s="7"/>
      <c r="C718" s="10"/>
      <c r="D718" s="10"/>
      <c r="E718" s="3"/>
      <c r="F718" s="10"/>
      <c r="G718" s="10"/>
      <c r="H718" s="10"/>
      <c r="I718" s="10"/>
      <c r="J718" s="10"/>
      <c r="K718" s="10"/>
      <c r="L718" s="17"/>
      <c r="M718" s="7"/>
      <c r="N718" s="7"/>
      <c r="O718" s="7"/>
      <c r="P718" s="7"/>
      <c r="Q718" s="7"/>
      <c r="R718" s="7"/>
      <c r="S718" s="7"/>
      <c r="T718" s="7"/>
      <c r="U718" s="7"/>
      <c r="V718" s="7"/>
      <c r="W718" s="7"/>
      <c r="X718" s="7"/>
      <c r="Y718" s="7"/>
      <c r="Z718" s="7"/>
      <c r="AA718" s="7"/>
    </row>
    <row r="719" spans="1:27" ht="30" customHeight="1">
      <c r="A719" s="7"/>
      <c r="B719" s="7"/>
      <c r="C719" s="10"/>
      <c r="D719" s="10"/>
      <c r="E719" s="3"/>
      <c r="F719" s="10"/>
      <c r="G719" s="10"/>
      <c r="H719" s="10"/>
      <c r="I719" s="10"/>
      <c r="J719" s="10"/>
      <c r="K719" s="10"/>
      <c r="L719" s="17"/>
      <c r="M719" s="7"/>
      <c r="N719" s="7"/>
      <c r="O719" s="7"/>
      <c r="P719" s="7"/>
      <c r="Q719" s="7"/>
      <c r="R719" s="7"/>
      <c r="S719" s="7"/>
      <c r="T719" s="7"/>
      <c r="U719" s="7"/>
      <c r="V719" s="7"/>
      <c r="W719" s="7"/>
      <c r="X719" s="7"/>
      <c r="Y719" s="7"/>
      <c r="Z719" s="7"/>
      <c r="AA719" s="7"/>
    </row>
    <row r="720" spans="1:27" ht="30" customHeight="1">
      <c r="A720" s="7"/>
      <c r="B720" s="7"/>
      <c r="C720" s="10"/>
      <c r="D720" s="10"/>
      <c r="E720" s="3"/>
      <c r="F720" s="10"/>
      <c r="G720" s="10"/>
      <c r="H720" s="10"/>
      <c r="I720" s="10"/>
      <c r="J720" s="10"/>
      <c r="K720" s="10"/>
      <c r="L720" s="17"/>
      <c r="M720" s="7"/>
      <c r="N720" s="7"/>
      <c r="O720" s="7"/>
      <c r="P720" s="7"/>
      <c r="Q720" s="7"/>
      <c r="R720" s="7"/>
      <c r="S720" s="7"/>
      <c r="T720" s="7"/>
      <c r="U720" s="7"/>
      <c r="V720" s="7"/>
      <c r="W720" s="7"/>
      <c r="X720" s="7"/>
      <c r="Y720" s="7"/>
      <c r="Z720" s="7"/>
      <c r="AA720" s="7"/>
    </row>
    <row r="721" spans="1:27" ht="30" customHeight="1">
      <c r="A721" s="7"/>
      <c r="B721" s="7"/>
      <c r="C721" s="10"/>
      <c r="D721" s="10"/>
      <c r="E721" s="3"/>
      <c r="F721" s="10"/>
      <c r="G721" s="10"/>
      <c r="H721" s="10"/>
      <c r="I721" s="10"/>
      <c r="J721" s="10"/>
      <c r="K721" s="10"/>
      <c r="L721" s="17"/>
      <c r="M721" s="7"/>
      <c r="N721" s="7"/>
      <c r="O721" s="7"/>
      <c r="P721" s="7"/>
      <c r="Q721" s="7"/>
      <c r="R721" s="7"/>
      <c r="S721" s="7"/>
      <c r="T721" s="7"/>
      <c r="U721" s="7"/>
      <c r="V721" s="7"/>
      <c r="W721" s="7"/>
      <c r="X721" s="7"/>
      <c r="Y721" s="7"/>
      <c r="Z721" s="7"/>
      <c r="AA721" s="7"/>
    </row>
    <row r="722" spans="1:27" ht="30" customHeight="1">
      <c r="A722" s="7"/>
      <c r="B722" s="7"/>
      <c r="C722" s="10"/>
      <c r="D722" s="10"/>
      <c r="E722" s="3"/>
      <c r="F722" s="10"/>
      <c r="G722" s="10"/>
      <c r="H722" s="10"/>
      <c r="I722" s="10"/>
      <c r="J722" s="10"/>
      <c r="K722" s="10"/>
      <c r="L722" s="17"/>
      <c r="M722" s="7"/>
      <c r="N722" s="7"/>
      <c r="O722" s="7"/>
      <c r="P722" s="7"/>
      <c r="Q722" s="7"/>
      <c r="R722" s="7"/>
      <c r="S722" s="7"/>
      <c r="T722" s="7"/>
      <c r="U722" s="7"/>
      <c r="V722" s="7"/>
      <c r="W722" s="7"/>
      <c r="X722" s="7"/>
      <c r="Y722" s="7"/>
      <c r="Z722" s="7"/>
      <c r="AA722" s="7"/>
    </row>
    <row r="723" spans="1:27" ht="30" customHeight="1">
      <c r="A723" s="7"/>
      <c r="B723" s="7"/>
      <c r="C723" s="10"/>
      <c r="D723" s="10"/>
      <c r="E723" s="3"/>
      <c r="F723" s="10"/>
      <c r="G723" s="10"/>
      <c r="H723" s="10"/>
      <c r="I723" s="10"/>
      <c r="J723" s="10"/>
      <c r="K723" s="10"/>
      <c r="L723" s="17"/>
      <c r="M723" s="7"/>
      <c r="N723" s="7"/>
      <c r="O723" s="7"/>
      <c r="P723" s="7"/>
      <c r="Q723" s="7"/>
      <c r="R723" s="7"/>
      <c r="S723" s="7"/>
      <c r="T723" s="7"/>
      <c r="U723" s="7"/>
      <c r="V723" s="7"/>
      <c r="W723" s="7"/>
      <c r="X723" s="7"/>
      <c r="Y723" s="7"/>
      <c r="Z723" s="7"/>
      <c r="AA723" s="7"/>
    </row>
    <row r="724" spans="1:27" ht="30" customHeight="1">
      <c r="A724" s="7"/>
      <c r="B724" s="7"/>
      <c r="C724" s="10"/>
      <c r="D724" s="10"/>
      <c r="E724" s="3"/>
      <c r="F724" s="10"/>
      <c r="G724" s="10"/>
      <c r="H724" s="10"/>
      <c r="I724" s="10"/>
      <c r="J724" s="10"/>
      <c r="K724" s="10"/>
      <c r="L724" s="17"/>
      <c r="M724" s="7"/>
      <c r="N724" s="7"/>
      <c r="O724" s="7"/>
      <c r="P724" s="7"/>
      <c r="Q724" s="7"/>
      <c r="R724" s="7"/>
      <c r="S724" s="7"/>
      <c r="T724" s="7"/>
      <c r="U724" s="7"/>
      <c r="V724" s="7"/>
      <c r="W724" s="7"/>
      <c r="X724" s="7"/>
      <c r="Y724" s="7"/>
      <c r="Z724" s="7"/>
      <c r="AA724" s="7"/>
    </row>
    <row r="725" spans="1:27" ht="30" customHeight="1">
      <c r="A725" s="7"/>
      <c r="B725" s="7"/>
      <c r="C725" s="10"/>
      <c r="D725" s="10"/>
      <c r="E725" s="3"/>
      <c r="F725" s="10"/>
      <c r="G725" s="10"/>
      <c r="H725" s="10"/>
      <c r="I725" s="10"/>
      <c r="J725" s="10"/>
      <c r="K725" s="10"/>
      <c r="L725" s="17"/>
      <c r="M725" s="7"/>
      <c r="N725" s="7"/>
      <c r="O725" s="7"/>
      <c r="P725" s="7"/>
      <c r="Q725" s="7"/>
      <c r="R725" s="7"/>
      <c r="S725" s="7"/>
      <c r="T725" s="7"/>
      <c r="U725" s="7"/>
      <c r="V725" s="7"/>
      <c r="W725" s="7"/>
      <c r="X725" s="7"/>
      <c r="Y725" s="7"/>
      <c r="Z725" s="7"/>
      <c r="AA725" s="7"/>
    </row>
    <row r="726" spans="1:27" ht="30" customHeight="1">
      <c r="A726" s="7"/>
      <c r="B726" s="7"/>
      <c r="C726" s="10"/>
      <c r="D726" s="10"/>
      <c r="E726" s="3"/>
      <c r="F726" s="10"/>
      <c r="G726" s="10"/>
      <c r="H726" s="10"/>
      <c r="I726" s="10"/>
      <c r="J726" s="10"/>
      <c r="K726" s="10"/>
      <c r="L726" s="17"/>
      <c r="M726" s="7"/>
      <c r="N726" s="7"/>
      <c r="O726" s="7"/>
      <c r="P726" s="7"/>
      <c r="Q726" s="7"/>
      <c r="R726" s="7"/>
      <c r="S726" s="7"/>
      <c r="T726" s="7"/>
      <c r="U726" s="7"/>
      <c r="V726" s="7"/>
      <c r="W726" s="7"/>
      <c r="X726" s="7"/>
      <c r="Y726" s="7"/>
      <c r="Z726" s="7"/>
      <c r="AA726" s="7"/>
    </row>
    <row r="727" spans="1:27" ht="30" customHeight="1">
      <c r="A727" s="7"/>
      <c r="B727" s="7"/>
      <c r="C727" s="10"/>
      <c r="D727" s="10"/>
      <c r="E727" s="3"/>
      <c r="F727" s="10"/>
      <c r="G727" s="10"/>
      <c r="H727" s="10"/>
      <c r="I727" s="10"/>
      <c r="J727" s="10"/>
      <c r="K727" s="10"/>
      <c r="L727" s="17"/>
      <c r="M727" s="7"/>
      <c r="N727" s="7"/>
      <c r="O727" s="7"/>
      <c r="P727" s="7"/>
      <c r="Q727" s="7"/>
      <c r="R727" s="7"/>
      <c r="S727" s="7"/>
      <c r="T727" s="7"/>
      <c r="U727" s="7"/>
      <c r="V727" s="7"/>
      <c r="W727" s="7"/>
      <c r="X727" s="7"/>
      <c r="Y727" s="7"/>
      <c r="Z727" s="7"/>
      <c r="AA727" s="7"/>
    </row>
    <row r="728" spans="1:27" ht="30" customHeight="1">
      <c r="A728" s="7"/>
      <c r="B728" s="7"/>
      <c r="C728" s="10"/>
      <c r="D728" s="10"/>
      <c r="E728" s="3"/>
      <c r="F728" s="10"/>
      <c r="G728" s="10"/>
      <c r="H728" s="10"/>
      <c r="I728" s="10"/>
      <c r="J728" s="10"/>
      <c r="K728" s="10"/>
      <c r="L728" s="17"/>
      <c r="M728" s="7"/>
      <c r="N728" s="7"/>
      <c r="O728" s="7"/>
      <c r="P728" s="7"/>
      <c r="Q728" s="7"/>
      <c r="R728" s="7"/>
      <c r="S728" s="7"/>
      <c r="T728" s="7"/>
      <c r="U728" s="7"/>
      <c r="V728" s="7"/>
      <c r="W728" s="7"/>
      <c r="X728" s="7"/>
      <c r="Y728" s="7"/>
      <c r="Z728" s="7"/>
      <c r="AA728" s="7"/>
    </row>
    <row r="729" spans="1:27" ht="30" customHeight="1">
      <c r="A729" s="7"/>
      <c r="B729" s="7"/>
      <c r="C729" s="10"/>
      <c r="D729" s="10"/>
      <c r="E729" s="3"/>
      <c r="F729" s="10"/>
      <c r="G729" s="10"/>
      <c r="H729" s="10"/>
      <c r="I729" s="10"/>
      <c r="J729" s="10"/>
      <c r="K729" s="10"/>
      <c r="L729" s="17"/>
      <c r="M729" s="7"/>
      <c r="N729" s="7"/>
      <c r="O729" s="7"/>
      <c r="P729" s="7"/>
      <c r="Q729" s="7"/>
      <c r="R729" s="7"/>
      <c r="S729" s="7"/>
      <c r="T729" s="7"/>
      <c r="U729" s="7"/>
      <c r="V729" s="7"/>
      <c r="W729" s="7"/>
      <c r="X729" s="7"/>
      <c r="Y729" s="7"/>
      <c r="Z729" s="7"/>
      <c r="AA729" s="7"/>
    </row>
    <row r="730" spans="1:27" ht="30" customHeight="1">
      <c r="A730" s="7"/>
      <c r="B730" s="7"/>
      <c r="C730" s="10"/>
      <c r="D730" s="10"/>
      <c r="E730" s="3"/>
      <c r="F730" s="10"/>
      <c r="G730" s="10"/>
      <c r="H730" s="10"/>
      <c r="I730" s="10"/>
      <c r="J730" s="10"/>
      <c r="K730" s="10"/>
      <c r="L730" s="17"/>
      <c r="M730" s="7"/>
      <c r="N730" s="7"/>
      <c r="O730" s="7"/>
      <c r="P730" s="7"/>
      <c r="Q730" s="7"/>
      <c r="R730" s="7"/>
      <c r="S730" s="7"/>
      <c r="T730" s="7"/>
      <c r="U730" s="7"/>
      <c r="V730" s="7"/>
      <c r="W730" s="7"/>
      <c r="X730" s="7"/>
      <c r="Y730" s="7"/>
      <c r="Z730" s="7"/>
      <c r="AA730" s="7"/>
    </row>
    <row r="731" spans="1:27" ht="30" customHeight="1">
      <c r="A731" s="7"/>
      <c r="B731" s="7"/>
      <c r="C731" s="10"/>
      <c r="D731" s="10"/>
      <c r="E731" s="3"/>
      <c r="F731" s="10"/>
      <c r="G731" s="10"/>
      <c r="H731" s="10"/>
      <c r="I731" s="10"/>
      <c r="J731" s="10"/>
      <c r="K731" s="10"/>
      <c r="L731" s="17"/>
      <c r="M731" s="7"/>
      <c r="N731" s="7"/>
      <c r="O731" s="7"/>
      <c r="P731" s="7"/>
      <c r="Q731" s="7"/>
      <c r="R731" s="7"/>
      <c r="S731" s="7"/>
      <c r="T731" s="7"/>
      <c r="U731" s="7"/>
      <c r="V731" s="7"/>
      <c r="W731" s="7"/>
      <c r="X731" s="7"/>
      <c r="Y731" s="7"/>
      <c r="Z731" s="7"/>
      <c r="AA731" s="7"/>
    </row>
    <row r="732" spans="1:27" ht="30" customHeight="1">
      <c r="A732" s="7"/>
      <c r="B732" s="7"/>
      <c r="C732" s="10"/>
      <c r="D732" s="10"/>
      <c r="E732" s="3"/>
      <c r="F732" s="10"/>
      <c r="G732" s="10"/>
      <c r="H732" s="10"/>
      <c r="I732" s="10"/>
      <c r="J732" s="10"/>
      <c r="K732" s="10"/>
      <c r="L732" s="17"/>
      <c r="M732" s="7"/>
      <c r="N732" s="7"/>
      <c r="O732" s="7"/>
      <c r="P732" s="7"/>
      <c r="Q732" s="7"/>
      <c r="R732" s="7"/>
      <c r="S732" s="7"/>
      <c r="T732" s="7"/>
      <c r="U732" s="7"/>
      <c r="V732" s="7"/>
      <c r="W732" s="7"/>
      <c r="X732" s="7"/>
      <c r="Y732" s="7"/>
      <c r="Z732" s="7"/>
      <c r="AA732" s="7"/>
    </row>
    <row r="733" spans="1:27" ht="30" customHeight="1">
      <c r="A733" s="7"/>
      <c r="B733" s="7"/>
      <c r="C733" s="10"/>
      <c r="D733" s="10"/>
      <c r="E733" s="3"/>
      <c r="F733" s="10"/>
      <c r="G733" s="10"/>
      <c r="H733" s="10"/>
      <c r="I733" s="10"/>
      <c r="J733" s="10"/>
      <c r="K733" s="10"/>
      <c r="L733" s="17"/>
      <c r="M733" s="7"/>
      <c r="N733" s="7"/>
      <c r="O733" s="7"/>
      <c r="P733" s="7"/>
      <c r="Q733" s="7"/>
      <c r="R733" s="7"/>
      <c r="S733" s="7"/>
      <c r="T733" s="7"/>
      <c r="U733" s="7"/>
      <c r="V733" s="7"/>
      <c r="W733" s="7"/>
      <c r="X733" s="7"/>
      <c r="Y733" s="7"/>
      <c r="Z733" s="7"/>
      <c r="AA733" s="7"/>
    </row>
    <row r="734" spans="1:27" ht="30" customHeight="1">
      <c r="A734" s="7"/>
      <c r="B734" s="7"/>
      <c r="C734" s="10"/>
      <c r="D734" s="10"/>
      <c r="E734" s="3"/>
      <c r="F734" s="10"/>
      <c r="G734" s="10"/>
      <c r="H734" s="10"/>
      <c r="I734" s="10"/>
      <c r="J734" s="10"/>
      <c r="K734" s="10"/>
      <c r="L734" s="17"/>
      <c r="M734" s="7"/>
      <c r="N734" s="7"/>
      <c r="O734" s="7"/>
      <c r="P734" s="7"/>
      <c r="Q734" s="7"/>
      <c r="R734" s="7"/>
      <c r="S734" s="7"/>
      <c r="T734" s="7"/>
      <c r="U734" s="7"/>
      <c r="V734" s="7"/>
      <c r="W734" s="7"/>
      <c r="X734" s="7"/>
      <c r="Y734" s="7"/>
      <c r="Z734" s="7"/>
      <c r="AA734" s="7"/>
    </row>
    <row r="735" spans="1:27" ht="30" customHeight="1">
      <c r="A735" s="7"/>
      <c r="B735" s="7"/>
      <c r="C735" s="10"/>
      <c r="D735" s="10"/>
      <c r="E735" s="3"/>
      <c r="F735" s="10"/>
      <c r="G735" s="10"/>
      <c r="H735" s="10"/>
      <c r="I735" s="10"/>
      <c r="J735" s="10"/>
      <c r="K735" s="10"/>
      <c r="L735" s="17"/>
      <c r="M735" s="7"/>
      <c r="N735" s="7"/>
      <c r="O735" s="7"/>
      <c r="P735" s="7"/>
      <c r="Q735" s="7"/>
      <c r="R735" s="7"/>
      <c r="S735" s="7"/>
      <c r="T735" s="7"/>
      <c r="U735" s="7"/>
      <c r="V735" s="7"/>
      <c r="W735" s="7"/>
      <c r="X735" s="7"/>
      <c r="Y735" s="7"/>
      <c r="Z735" s="7"/>
      <c r="AA735" s="7"/>
    </row>
    <row r="736" spans="1:27" ht="30" customHeight="1">
      <c r="A736" s="7"/>
      <c r="B736" s="7"/>
      <c r="C736" s="10"/>
      <c r="D736" s="10"/>
      <c r="E736" s="3"/>
      <c r="F736" s="10"/>
      <c r="G736" s="10"/>
      <c r="H736" s="10"/>
      <c r="I736" s="10"/>
      <c r="J736" s="10"/>
      <c r="K736" s="10"/>
      <c r="L736" s="17"/>
      <c r="M736" s="7"/>
      <c r="N736" s="7"/>
      <c r="O736" s="7"/>
      <c r="P736" s="7"/>
      <c r="Q736" s="7"/>
      <c r="R736" s="7"/>
      <c r="S736" s="7"/>
      <c r="T736" s="7"/>
      <c r="U736" s="7"/>
      <c r="V736" s="7"/>
      <c r="W736" s="7"/>
      <c r="X736" s="7"/>
      <c r="Y736" s="7"/>
      <c r="Z736" s="7"/>
      <c r="AA736" s="7"/>
    </row>
    <row r="737" spans="1:27" ht="30" customHeight="1">
      <c r="A737" s="7"/>
      <c r="B737" s="7"/>
      <c r="C737" s="10"/>
      <c r="D737" s="10"/>
      <c r="E737" s="3"/>
      <c r="F737" s="10"/>
      <c r="G737" s="10"/>
      <c r="H737" s="10"/>
      <c r="I737" s="10"/>
      <c r="J737" s="10"/>
      <c r="K737" s="10"/>
      <c r="L737" s="17"/>
      <c r="M737" s="7"/>
      <c r="N737" s="7"/>
      <c r="O737" s="7"/>
      <c r="P737" s="7"/>
      <c r="Q737" s="7"/>
      <c r="R737" s="7"/>
      <c r="S737" s="7"/>
      <c r="T737" s="7"/>
      <c r="U737" s="7"/>
      <c r="V737" s="7"/>
      <c r="W737" s="7"/>
      <c r="X737" s="7"/>
      <c r="Y737" s="7"/>
      <c r="Z737" s="7"/>
      <c r="AA737" s="7"/>
    </row>
    <row r="738" spans="1:27" ht="30" customHeight="1">
      <c r="A738" s="7"/>
      <c r="B738" s="7"/>
      <c r="C738" s="10"/>
      <c r="D738" s="10"/>
      <c r="E738" s="3"/>
      <c r="F738" s="10"/>
      <c r="G738" s="10"/>
      <c r="H738" s="10"/>
      <c r="I738" s="10"/>
      <c r="J738" s="10"/>
      <c r="K738" s="10"/>
      <c r="L738" s="17"/>
      <c r="M738" s="7"/>
      <c r="N738" s="7"/>
      <c r="O738" s="7"/>
      <c r="P738" s="7"/>
      <c r="Q738" s="7"/>
      <c r="R738" s="7"/>
      <c r="S738" s="7"/>
      <c r="T738" s="7"/>
      <c r="U738" s="7"/>
      <c r="V738" s="7"/>
      <c r="W738" s="7"/>
      <c r="X738" s="7"/>
      <c r="Y738" s="7"/>
      <c r="Z738" s="7"/>
      <c r="AA738" s="7"/>
    </row>
    <row r="739" spans="1:27" ht="30" customHeight="1">
      <c r="A739" s="7"/>
      <c r="B739" s="7"/>
      <c r="C739" s="10"/>
      <c r="D739" s="10"/>
      <c r="E739" s="3"/>
      <c r="F739" s="10"/>
      <c r="G739" s="10"/>
      <c r="H739" s="10"/>
      <c r="I739" s="10"/>
      <c r="J739" s="10"/>
      <c r="K739" s="10"/>
      <c r="L739" s="17"/>
      <c r="M739" s="7"/>
      <c r="N739" s="7"/>
      <c r="O739" s="7"/>
      <c r="P739" s="7"/>
      <c r="Q739" s="7"/>
      <c r="R739" s="7"/>
      <c r="S739" s="7"/>
      <c r="T739" s="7"/>
      <c r="U739" s="7"/>
      <c r="V739" s="7"/>
      <c r="W739" s="7"/>
      <c r="X739" s="7"/>
      <c r="Y739" s="7"/>
      <c r="Z739" s="7"/>
      <c r="AA739" s="7"/>
    </row>
    <row r="740" spans="1:27" ht="30" customHeight="1">
      <c r="A740" s="7"/>
      <c r="B740" s="7"/>
      <c r="C740" s="10"/>
      <c r="D740" s="10"/>
      <c r="E740" s="3"/>
      <c r="F740" s="10"/>
      <c r="G740" s="10"/>
      <c r="H740" s="10"/>
      <c r="I740" s="10"/>
      <c r="J740" s="10"/>
      <c r="K740" s="10"/>
      <c r="L740" s="17"/>
      <c r="M740" s="7"/>
      <c r="N740" s="7"/>
      <c r="O740" s="7"/>
      <c r="P740" s="7"/>
      <c r="Q740" s="7"/>
      <c r="R740" s="7"/>
      <c r="S740" s="7"/>
      <c r="T740" s="7"/>
      <c r="U740" s="7"/>
      <c r="V740" s="7"/>
      <c r="W740" s="7"/>
      <c r="X740" s="7"/>
      <c r="Y740" s="7"/>
      <c r="Z740" s="7"/>
      <c r="AA740" s="7"/>
    </row>
    <row r="741" spans="1:27" ht="30" customHeight="1">
      <c r="A741" s="7"/>
      <c r="B741" s="7"/>
      <c r="C741" s="10"/>
      <c r="D741" s="10"/>
      <c r="E741" s="3"/>
      <c r="F741" s="10"/>
      <c r="G741" s="10"/>
      <c r="H741" s="10"/>
      <c r="I741" s="10"/>
      <c r="J741" s="10"/>
      <c r="K741" s="10"/>
      <c r="L741" s="17"/>
      <c r="M741" s="7"/>
      <c r="N741" s="7"/>
      <c r="O741" s="7"/>
      <c r="P741" s="7"/>
      <c r="Q741" s="7"/>
      <c r="R741" s="7"/>
      <c r="S741" s="7"/>
      <c r="T741" s="7"/>
      <c r="U741" s="7"/>
      <c r="V741" s="7"/>
      <c r="W741" s="7"/>
      <c r="X741" s="7"/>
      <c r="Y741" s="7"/>
      <c r="Z741" s="7"/>
      <c r="AA741" s="7"/>
    </row>
    <row r="742" spans="1:27" ht="30" customHeight="1">
      <c r="A742" s="7"/>
      <c r="B742" s="7"/>
      <c r="C742" s="10"/>
      <c r="D742" s="10"/>
      <c r="E742" s="3"/>
      <c r="F742" s="10"/>
      <c r="G742" s="10"/>
      <c r="H742" s="10"/>
      <c r="I742" s="10"/>
      <c r="J742" s="10"/>
      <c r="K742" s="10"/>
      <c r="L742" s="17"/>
      <c r="M742" s="7"/>
      <c r="N742" s="7"/>
      <c r="O742" s="7"/>
      <c r="P742" s="7"/>
      <c r="Q742" s="7"/>
      <c r="R742" s="7"/>
      <c r="S742" s="7"/>
      <c r="T742" s="7"/>
      <c r="U742" s="7"/>
      <c r="V742" s="7"/>
      <c r="W742" s="7"/>
      <c r="X742" s="7"/>
      <c r="Y742" s="7"/>
      <c r="Z742" s="7"/>
      <c r="AA742" s="7"/>
    </row>
    <row r="743" spans="1:27" ht="30" customHeight="1">
      <c r="A743" s="7"/>
      <c r="B743" s="7"/>
      <c r="C743" s="10"/>
      <c r="D743" s="10"/>
      <c r="E743" s="3"/>
      <c r="F743" s="10"/>
      <c r="G743" s="10"/>
      <c r="H743" s="10"/>
      <c r="I743" s="10"/>
      <c r="J743" s="10"/>
      <c r="K743" s="10"/>
      <c r="L743" s="17"/>
      <c r="M743" s="7"/>
      <c r="N743" s="7"/>
      <c r="O743" s="7"/>
      <c r="P743" s="7"/>
      <c r="Q743" s="7"/>
      <c r="R743" s="7"/>
      <c r="S743" s="7"/>
      <c r="T743" s="7"/>
      <c r="U743" s="7"/>
      <c r="V743" s="7"/>
      <c r="W743" s="7"/>
      <c r="X743" s="7"/>
      <c r="Y743" s="7"/>
      <c r="Z743" s="7"/>
      <c r="AA743" s="7"/>
    </row>
    <row r="744" spans="1:27" ht="30" customHeight="1">
      <c r="A744" s="7"/>
      <c r="B744" s="7"/>
      <c r="C744" s="10"/>
      <c r="D744" s="10"/>
      <c r="E744" s="3"/>
      <c r="F744" s="10"/>
      <c r="G744" s="10"/>
      <c r="H744" s="10"/>
      <c r="I744" s="10"/>
      <c r="J744" s="10"/>
      <c r="K744" s="10"/>
      <c r="L744" s="17"/>
      <c r="M744" s="7"/>
      <c r="N744" s="7"/>
      <c r="O744" s="7"/>
      <c r="P744" s="7"/>
      <c r="Q744" s="7"/>
      <c r="R744" s="7"/>
      <c r="S744" s="7"/>
      <c r="T744" s="7"/>
      <c r="U744" s="7"/>
      <c r="V744" s="7"/>
      <c r="W744" s="7"/>
      <c r="X744" s="7"/>
      <c r="Y744" s="7"/>
      <c r="Z744" s="7"/>
      <c r="AA744" s="7"/>
    </row>
    <row r="745" spans="1:27" ht="30" customHeight="1">
      <c r="A745" s="7"/>
      <c r="B745" s="7"/>
      <c r="C745" s="10"/>
      <c r="D745" s="10"/>
      <c r="E745" s="3"/>
      <c r="F745" s="10"/>
      <c r="G745" s="10"/>
      <c r="H745" s="10"/>
      <c r="I745" s="10"/>
      <c r="J745" s="10"/>
      <c r="K745" s="10"/>
      <c r="L745" s="17"/>
      <c r="M745" s="7"/>
      <c r="N745" s="7"/>
      <c r="O745" s="7"/>
      <c r="P745" s="7"/>
      <c r="Q745" s="7"/>
      <c r="R745" s="7"/>
      <c r="S745" s="7"/>
      <c r="T745" s="7"/>
      <c r="U745" s="7"/>
      <c r="V745" s="7"/>
      <c r="W745" s="7"/>
      <c r="X745" s="7"/>
      <c r="Y745" s="7"/>
      <c r="Z745" s="7"/>
      <c r="AA745" s="7"/>
    </row>
    <row r="746" spans="1:27" ht="30" customHeight="1">
      <c r="A746" s="7"/>
      <c r="B746" s="7"/>
      <c r="C746" s="10"/>
      <c r="D746" s="10"/>
      <c r="E746" s="3"/>
      <c r="F746" s="10"/>
      <c r="G746" s="10"/>
      <c r="H746" s="10"/>
      <c r="I746" s="10"/>
      <c r="J746" s="10"/>
      <c r="K746" s="10"/>
      <c r="L746" s="17"/>
      <c r="M746" s="7"/>
      <c r="N746" s="7"/>
      <c r="O746" s="7"/>
      <c r="P746" s="7"/>
      <c r="Q746" s="7"/>
      <c r="R746" s="7"/>
      <c r="S746" s="7"/>
      <c r="T746" s="7"/>
      <c r="U746" s="7"/>
      <c r="V746" s="7"/>
      <c r="W746" s="7"/>
      <c r="X746" s="7"/>
      <c r="Y746" s="7"/>
      <c r="Z746" s="7"/>
      <c r="AA746" s="7"/>
    </row>
    <row r="747" spans="1:27" ht="30" customHeight="1">
      <c r="A747" s="7"/>
      <c r="B747" s="7"/>
      <c r="C747" s="10"/>
      <c r="D747" s="10"/>
      <c r="E747" s="3"/>
      <c r="F747" s="10"/>
      <c r="G747" s="10"/>
      <c r="H747" s="10"/>
      <c r="I747" s="10"/>
      <c r="J747" s="10"/>
      <c r="K747" s="10"/>
      <c r="L747" s="17"/>
      <c r="M747" s="7"/>
      <c r="N747" s="7"/>
      <c r="O747" s="7"/>
      <c r="P747" s="7"/>
      <c r="Q747" s="7"/>
      <c r="R747" s="7"/>
      <c r="S747" s="7"/>
      <c r="T747" s="7"/>
      <c r="U747" s="7"/>
      <c r="V747" s="7"/>
      <c r="W747" s="7"/>
      <c r="X747" s="7"/>
      <c r="Y747" s="7"/>
      <c r="Z747" s="7"/>
      <c r="AA747" s="7"/>
    </row>
    <row r="748" spans="1:27" ht="30" customHeight="1">
      <c r="A748" s="7"/>
      <c r="B748" s="7"/>
      <c r="C748" s="10"/>
      <c r="D748" s="10"/>
      <c r="E748" s="3"/>
      <c r="F748" s="10"/>
      <c r="G748" s="10"/>
      <c r="H748" s="10"/>
      <c r="I748" s="10"/>
      <c r="J748" s="10"/>
      <c r="K748" s="10"/>
      <c r="L748" s="17"/>
      <c r="M748" s="7"/>
      <c r="N748" s="7"/>
      <c r="O748" s="7"/>
      <c r="P748" s="7"/>
      <c r="Q748" s="7"/>
      <c r="R748" s="7"/>
      <c r="S748" s="7"/>
      <c r="T748" s="7"/>
      <c r="U748" s="7"/>
      <c r="V748" s="7"/>
      <c r="W748" s="7"/>
      <c r="X748" s="7"/>
      <c r="Y748" s="7"/>
      <c r="Z748" s="7"/>
      <c r="AA748" s="7"/>
    </row>
    <row r="749" spans="1:27" ht="30" customHeight="1">
      <c r="A749" s="7"/>
      <c r="B749" s="7"/>
      <c r="C749" s="10"/>
      <c r="D749" s="10"/>
      <c r="E749" s="3"/>
      <c r="F749" s="10"/>
      <c r="G749" s="10"/>
      <c r="H749" s="10"/>
      <c r="I749" s="10"/>
      <c r="J749" s="10"/>
      <c r="K749" s="10"/>
      <c r="L749" s="17"/>
      <c r="M749" s="7"/>
      <c r="N749" s="7"/>
      <c r="O749" s="7"/>
      <c r="P749" s="7"/>
      <c r="Q749" s="7"/>
      <c r="R749" s="7"/>
      <c r="S749" s="7"/>
      <c r="T749" s="7"/>
      <c r="U749" s="7"/>
      <c r="V749" s="7"/>
      <c r="W749" s="7"/>
      <c r="X749" s="7"/>
      <c r="Y749" s="7"/>
      <c r="Z749" s="7"/>
      <c r="AA749" s="7"/>
    </row>
    <row r="750" spans="1:27" ht="30" customHeight="1">
      <c r="A750" s="7"/>
      <c r="B750" s="7"/>
      <c r="C750" s="10"/>
      <c r="D750" s="10"/>
      <c r="E750" s="3"/>
      <c r="F750" s="10"/>
      <c r="G750" s="10"/>
      <c r="H750" s="10"/>
      <c r="I750" s="10"/>
      <c r="J750" s="10"/>
      <c r="K750" s="10"/>
      <c r="L750" s="17"/>
      <c r="M750" s="7"/>
      <c r="N750" s="7"/>
      <c r="O750" s="7"/>
      <c r="P750" s="7"/>
      <c r="Q750" s="7"/>
      <c r="R750" s="7"/>
      <c r="S750" s="7"/>
      <c r="T750" s="7"/>
      <c r="U750" s="7"/>
      <c r="V750" s="7"/>
      <c r="W750" s="7"/>
      <c r="X750" s="7"/>
      <c r="Y750" s="7"/>
      <c r="Z750" s="7"/>
      <c r="AA750" s="7"/>
    </row>
    <row r="751" spans="1:27" ht="30" customHeight="1">
      <c r="A751" s="7"/>
      <c r="B751" s="7"/>
      <c r="C751" s="10"/>
      <c r="D751" s="10"/>
      <c r="E751" s="3"/>
      <c r="F751" s="10"/>
      <c r="G751" s="10"/>
      <c r="H751" s="10"/>
      <c r="I751" s="10"/>
      <c r="J751" s="10"/>
      <c r="K751" s="10"/>
      <c r="L751" s="17"/>
      <c r="M751" s="7"/>
      <c r="N751" s="7"/>
      <c r="O751" s="7"/>
      <c r="P751" s="7"/>
      <c r="Q751" s="7"/>
      <c r="R751" s="7"/>
      <c r="S751" s="7"/>
      <c r="T751" s="7"/>
      <c r="U751" s="7"/>
      <c r="V751" s="7"/>
      <c r="W751" s="7"/>
      <c r="X751" s="7"/>
      <c r="Y751" s="7"/>
      <c r="Z751" s="7"/>
      <c r="AA751" s="7"/>
    </row>
    <row r="752" spans="1:27" ht="30" customHeight="1">
      <c r="A752" s="7"/>
      <c r="B752" s="7"/>
      <c r="C752" s="10"/>
      <c r="D752" s="10"/>
      <c r="E752" s="3"/>
      <c r="F752" s="10"/>
      <c r="G752" s="10"/>
      <c r="H752" s="10"/>
      <c r="I752" s="10"/>
      <c r="J752" s="10"/>
      <c r="K752" s="10"/>
      <c r="L752" s="17"/>
      <c r="M752" s="7"/>
      <c r="N752" s="7"/>
      <c r="O752" s="7"/>
      <c r="P752" s="7"/>
      <c r="Q752" s="7"/>
      <c r="R752" s="7"/>
      <c r="S752" s="7"/>
      <c r="T752" s="7"/>
      <c r="U752" s="7"/>
      <c r="V752" s="7"/>
      <c r="W752" s="7"/>
      <c r="X752" s="7"/>
      <c r="Y752" s="7"/>
      <c r="Z752" s="7"/>
      <c r="AA752" s="7"/>
    </row>
    <row r="753" spans="1:27" ht="30" customHeight="1">
      <c r="A753" s="7"/>
      <c r="B753" s="7"/>
      <c r="C753" s="10"/>
      <c r="D753" s="10"/>
      <c r="E753" s="3"/>
      <c r="F753" s="10"/>
      <c r="G753" s="10"/>
      <c r="H753" s="10"/>
      <c r="I753" s="10"/>
      <c r="J753" s="10"/>
      <c r="K753" s="10"/>
      <c r="L753" s="17"/>
      <c r="M753" s="7"/>
      <c r="N753" s="7"/>
      <c r="O753" s="7"/>
      <c r="P753" s="7"/>
      <c r="Q753" s="7"/>
      <c r="R753" s="7"/>
      <c r="S753" s="7"/>
      <c r="T753" s="7"/>
      <c r="U753" s="7"/>
      <c r="V753" s="7"/>
      <c r="W753" s="7"/>
      <c r="X753" s="7"/>
      <c r="Y753" s="7"/>
      <c r="Z753" s="7"/>
      <c r="AA753" s="7"/>
    </row>
    <row r="754" spans="1:27" ht="30" customHeight="1">
      <c r="A754" s="7"/>
      <c r="B754" s="7"/>
      <c r="C754" s="10"/>
      <c r="D754" s="10"/>
      <c r="E754" s="3"/>
      <c r="F754" s="10"/>
      <c r="G754" s="10"/>
      <c r="H754" s="10"/>
      <c r="I754" s="10"/>
      <c r="J754" s="10"/>
      <c r="K754" s="10"/>
      <c r="L754" s="17"/>
      <c r="M754" s="7"/>
      <c r="N754" s="7"/>
      <c r="O754" s="7"/>
      <c r="P754" s="7"/>
      <c r="Q754" s="7"/>
      <c r="R754" s="7"/>
      <c r="S754" s="7"/>
      <c r="T754" s="7"/>
      <c r="U754" s="7"/>
      <c r="V754" s="7"/>
      <c r="W754" s="7"/>
      <c r="X754" s="7"/>
      <c r="Y754" s="7"/>
      <c r="Z754" s="7"/>
      <c r="AA754" s="7"/>
    </row>
    <row r="755" spans="1:27" ht="30" customHeight="1">
      <c r="A755" s="7"/>
      <c r="B755" s="7"/>
      <c r="C755" s="10"/>
      <c r="D755" s="10"/>
      <c r="E755" s="3"/>
      <c r="F755" s="10"/>
      <c r="G755" s="10"/>
      <c r="H755" s="10"/>
      <c r="I755" s="10"/>
      <c r="J755" s="10"/>
      <c r="K755" s="10"/>
      <c r="L755" s="17"/>
      <c r="M755" s="7"/>
      <c r="N755" s="7"/>
      <c r="O755" s="7"/>
      <c r="P755" s="7"/>
      <c r="Q755" s="7"/>
      <c r="R755" s="7"/>
      <c r="S755" s="7"/>
      <c r="T755" s="7"/>
      <c r="U755" s="7"/>
      <c r="V755" s="7"/>
      <c r="W755" s="7"/>
      <c r="X755" s="7"/>
      <c r="Y755" s="7"/>
      <c r="Z755" s="7"/>
      <c r="AA755" s="7"/>
    </row>
    <row r="756" spans="1:27" ht="30" customHeight="1">
      <c r="A756" s="7"/>
      <c r="B756" s="7"/>
      <c r="C756" s="10"/>
      <c r="D756" s="10"/>
      <c r="E756" s="3"/>
      <c r="F756" s="10"/>
      <c r="G756" s="10"/>
      <c r="H756" s="10"/>
      <c r="I756" s="10"/>
      <c r="J756" s="10"/>
      <c r="K756" s="10"/>
      <c r="L756" s="17"/>
      <c r="M756" s="7"/>
      <c r="N756" s="7"/>
      <c r="O756" s="7"/>
      <c r="P756" s="7"/>
      <c r="Q756" s="7"/>
      <c r="R756" s="7"/>
      <c r="S756" s="7"/>
      <c r="T756" s="7"/>
      <c r="U756" s="7"/>
      <c r="V756" s="7"/>
      <c r="W756" s="7"/>
      <c r="X756" s="7"/>
      <c r="Y756" s="7"/>
      <c r="Z756" s="7"/>
      <c r="AA756" s="7"/>
    </row>
    <row r="757" spans="1:27" ht="30" customHeight="1">
      <c r="A757" s="7"/>
      <c r="B757" s="7"/>
      <c r="C757" s="10"/>
      <c r="D757" s="10"/>
      <c r="E757" s="3"/>
      <c r="F757" s="10"/>
      <c r="G757" s="10"/>
      <c r="H757" s="10"/>
      <c r="I757" s="10"/>
      <c r="J757" s="10"/>
      <c r="K757" s="10"/>
      <c r="L757" s="17"/>
      <c r="M757" s="7"/>
      <c r="N757" s="7"/>
      <c r="O757" s="7"/>
      <c r="P757" s="7"/>
      <c r="Q757" s="7"/>
      <c r="R757" s="7"/>
      <c r="S757" s="7"/>
      <c r="T757" s="7"/>
      <c r="U757" s="7"/>
      <c r="V757" s="7"/>
      <c r="W757" s="7"/>
      <c r="X757" s="7"/>
      <c r="Y757" s="7"/>
      <c r="Z757" s="7"/>
      <c r="AA757" s="7"/>
    </row>
    <row r="758" spans="1:27" ht="30" customHeight="1">
      <c r="A758" s="7"/>
      <c r="B758" s="7"/>
      <c r="C758" s="10"/>
      <c r="D758" s="10"/>
      <c r="E758" s="3"/>
      <c r="F758" s="10"/>
      <c r="G758" s="10"/>
      <c r="H758" s="10"/>
      <c r="I758" s="10"/>
      <c r="J758" s="10"/>
      <c r="K758" s="10"/>
      <c r="L758" s="17"/>
      <c r="M758" s="7"/>
      <c r="N758" s="7"/>
      <c r="O758" s="7"/>
      <c r="P758" s="7"/>
      <c r="Q758" s="7"/>
      <c r="R758" s="7"/>
      <c r="S758" s="7"/>
      <c r="T758" s="7"/>
      <c r="U758" s="7"/>
      <c r="V758" s="7"/>
      <c r="W758" s="7"/>
      <c r="X758" s="7"/>
      <c r="Y758" s="7"/>
      <c r="Z758" s="7"/>
      <c r="AA758" s="7"/>
    </row>
    <row r="759" spans="1:27" ht="30" customHeight="1">
      <c r="A759" s="7"/>
      <c r="B759" s="7"/>
      <c r="C759" s="10"/>
      <c r="D759" s="10"/>
      <c r="E759" s="3"/>
      <c r="F759" s="10"/>
      <c r="G759" s="10"/>
      <c r="H759" s="10"/>
      <c r="I759" s="10"/>
      <c r="J759" s="10"/>
      <c r="K759" s="10"/>
      <c r="L759" s="17"/>
      <c r="M759" s="7"/>
      <c r="N759" s="7"/>
      <c r="O759" s="7"/>
      <c r="P759" s="7"/>
      <c r="Q759" s="7"/>
      <c r="R759" s="7"/>
      <c r="S759" s="7"/>
      <c r="T759" s="7"/>
      <c r="U759" s="7"/>
      <c r="V759" s="7"/>
      <c r="W759" s="7"/>
      <c r="X759" s="7"/>
      <c r="Y759" s="7"/>
      <c r="Z759" s="7"/>
      <c r="AA759" s="7"/>
    </row>
    <row r="760" spans="1:27" ht="30" customHeight="1">
      <c r="A760" s="7"/>
      <c r="B760" s="7"/>
      <c r="C760" s="10"/>
      <c r="D760" s="10"/>
      <c r="E760" s="3"/>
      <c r="F760" s="10"/>
      <c r="G760" s="10"/>
      <c r="H760" s="10"/>
      <c r="I760" s="10"/>
      <c r="J760" s="10"/>
      <c r="K760" s="10"/>
      <c r="L760" s="17"/>
      <c r="M760" s="7"/>
      <c r="N760" s="7"/>
      <c r="O760" s="7"/>
      <c r="P760" s="7"/>
      <c r="Q760" s="7"/>
      <c r="R760" s="7"/>
      <c r="S760" s="7"/>
      <c r="T760" s="7"/>
      <c r="U760" s="7"/>
      <c r="V760" s="7"/>
      <c r="W760" s="7"/>
      <c r="X760" s="7"/>
      <c r="Y760" s="7"/>
      <c r="Z760" s="7"/>
      <c r="AA760" s="7"/>
    </row>
    <row r="761" spans="1:27" ht="30" customHeight="1">
      <c r="A761" s="7"/>
      <c r="B761" s="7"/>
      <c r="C761" s="10"/>
      <c r="D761" s="10"/>
      <c r="E761" s="3"/>
      <c r="F761" s="10"/>
      <c r="G761" s="10"/>
      <c r="H761" s="10"/>
      <c r="I761" s="10"/>
      <c r="J761" s="10"/>
      <c r="K761" s="10"/>
      <c r="L761" s="17"/>
      <c r="M761" s="7"/>
      <c r="N761" s="7"/>
      <c r="O761" s="7"/>
      <c r="P761" s="7"/>
      <c r="Q761" s="7"/>
      <c r="R761" s="7"/>
      <c r="S761" s="7"/>
      <c r="T761" s="7"/>
      <c r="U761" s="7"/>
      <c r="V761" s="7"/>
      <c r="W761" s="7"/>
      <c r="X761" s="7"/>
      <c r="Y761" s="7"/>
      <c r="Z761" s="7"/>
      <c r="AA761" s="7"/>
    </row>
    <row r="762" spans="1:27" ht="30" customHeight="1">
      <c r="A762" s="7"/>
      <c r="B762" s="7"/>
      <c r="C762" s="10"/>
      <c r="D762" s="10"/>
      <c r="E762" s="3"/>
      <c r="F762" s="10"/>
      <c r="G762" s="10"/>
      <c r="H762" s="10"/>
      <c r="I762" s="10"/>
      <c r="J762" s="10"/>
      <c r="K762" s="10"/>
      <c r="L762" s="17"/>
      <c r="M762" s="7"/>
      <c r="N762" s="7"/>
      <c r="O762" s="7"/>
      <c r="P762" s="7"/>
      <c r="Q762" s="7"/>
      <c r="R762" s="7"/>
      <c r="S762" s="7"/>
      <c r="T762" s="7"/>
      <c r="U762" s="7"/>
      <c r="V762" s="7"/>
      <c r="W762" s="7"/>
      <c r="X762" s="7"/>
      <c r="Y762" s="7"/>
      <c r="Z762" s="7"/>
      <c r="AA762" s="7"/>
    </row>
    <row r="763" spans="1:27" ht="30" customHeight="1">
      <c r="A763" s="7"/>
      <c r="B763" s="7"/>
      <c r="C763" s="10"/>
      <c r="D763" s="10"/>
      <c r="E763" s="3"/>
      <c r="F763" s="10"/>
      <c r="G763" s="10"/>
      <c r="H763" s="10"/>
      <c r="I763" s="10"/>
      <c r="J763" s="10"/>
      <c r="K763" s="10"/>
      <c r="L763" s="17"/>
      <c r="M763" s="7"/>
      <c r="N763" s="7"/>
      <c r="O763" s="7"/>
      <c r="P763" s="7"/>
      <c r="Q763" s="7"/>
      <c r="R763" s="7"/>
      <c r="S763" s="7"/>
      <c r="T763" s="7"/>
      <c r="U763" s="7"/>
      <c r="V763" s="7"/>
      <c r="W763" s="7"/>
      <c r="X763" s="7"/>
      <c r="Y763" s="7"/>
      <c r="Z763" s="7"/>
      <c r="AA763" s="7"/>
    </row>
    <row r="764" spans="1:27" ht="30" customHeight="1">
      <c r="A764" s="7"/>
      <c r="B764" s="7"/>
      <c r="C764" s="10"/>
      <c r="D764" s="10"/>
      <c r="E764" s="3"/>
      <c r="F764" s="10"/>
      <c r="G764" s="10"/>
      <c r="H764" s="10"/>
      <c r="I764" s="10"/>
      <c r="J764" s="10"/>
      <c r="K764" s="10"/>
      <c r="L764" s="17"/>
      <c r="M764" s="7"/>
      <c r="N764" s="7"/>
      <c r="O764" s="7"/>
      <c r="P764" s="7"/>
      <c r="Q764" s="7"/>
      <c r="R764" s="7"/>
      <c r="S764" s="7"/>
      <c r="T764" s="7"/>
      <c r="U764" s="7"/>
      <c r="V764" s="7"/>
      <c r="W764" s="7"/>
      <c r="X764" s="7"/>
      <c r="Y764" s="7"/>
      <c r="Z764" s="7"/>
      <c r="AA764" s="7"/>
    </row>
    <row r="765" spans="1:27" ht="30" customHeight="1">
      <c r="A765" s="7"/>
      <c r="B765" s="7"/>
      <c r="C765" s="10"/>
      <c r="D765" s="10"/>
      <c r="E765" s="3"/>
      <c r="F765" s="10"/>
      <c r="G765" s="10"/>
      <c r="H765" s="10"/>
      <c r="I765" s="10"/>
      <c r="J765" s="10"/>
      <c r="K765" s="10"/>
      <c r="L765" s="17"/>
      <c r="M765" s="7"/>
      <c r="N765" s="7"/>
      <c r="O765" s="7"/>
      <c r="P765" s="7"/>
      <c r="Q765" s="7"/>
      <c r="R765" s="7"/>
      <c r="S765" s="7"/>
      <c r="T765" s="7"/>
      <c r="U765" s="7"/>
      <c r="V765" s="7"/>
      <c r="W765" s="7"/>
      <c r="X765" s="7"/>
      <c r="Y765" s="7"/>
      <c r="Z765" s="7"/>
      <c r="AA765" s="7"/>
    </row>
    <row r="766" spans="1:27" ht="30" customHeight="1">
      <c r="A766" s="7"/>
      <c r="B766" s="7"/>
      <c r="C766" s="10"/>
      <c r="D766" s="10"/>
      <c r="E766" s="3"/>
      <c r="F766" s="10"/>
      <c r="G766" s="10"/>
      <c r="H766" s="10"/>
      <c r="I766" s="10"/>
      <c r="J766" s="10"/>
      <c r="K766" s="10"/>
      <c r="L766" s="17"/>
      <c r="M766" s="7"/>
      <c r="N766" s="7"/>
      <c r="O766" s="7"/>
      <c r="P766" s="7"/>
      <c r="Q766" s="7"/>
      <c r="R766" s="7"/>
      <c r="S766" s="7"/>
      <c r="T766" s="7"/>
      <c r="U766" s="7"/>
      <c r="V766" s="7"/>
      <c r="W766" s="7"/>
      <c r="X766" s="7"/>
      <c r="Y766" s="7"/>
      <c r="Z766" s="7"/>
      <c r="AA766" s="7"/>
    </row>
    <row r="767" spans="1:27" ht="30" customHeight="1">
      <c r="A767" s="7"/>
      <c r="B767" s="7"/>
      <c r="C767" s="10"/>
      <c r="D767" s="10"/>
      <c r="E767" s="3"/>
      <c r="F767" s="10"/>
      <c r="G767" s="10"/>
      <c r="H767" s="10"/>
      <c r="I767" s="10"/>
      <c r="J767" s="10"/>
      <c r="K767" s="10"/>
      <c r="L767" s="17"/>
      <c r="M767" s="7"/>
      <c r="N767" s="7"/>
      <c r="O767" s="7"/>
      <c r="P767" s="7"/>
      <c r="Q767" s="7"/>
      <c r="R767" s="7"/>
      <c r="S767" s="7"/>
      <c r="T767" s="7"/>
      <c r="U767" s="7"/>
      <c r="V767" s="7"/>
      <c r="W767" s="7"/>
      <c r="X767" s="7"/>
      <c r="Y767" s="7"/>
      <c r="Z767" s="7"/>
      <c r="AA767" s="7"/>
    </row>
    <row r="768" spans="1:27" ht="30" customHeight="1">
      <c r="A768" s="7"/>
      <c r="B768" s="7"/>
      <c r="C768" s="10"/>
      <c r="D768" s="10"/>
      <c r="E768" s="3"/>
      <c r="F768" s="10"/>
      <c r="G768" s="10"/>
      <c r="H768" s="10"/>
      <c r="I768" s="10"/>
      <c r="J768" s="10"/>
      <c r="K768" s="10"/>
      <c r="L768" s="17"/>
      <c r="M768" s="7"/>
      <c r="N768" s="7"/>
      <c r="O768" s="7"/>
      <c r="P768" s="7"/>
      <c r="Q768" s="7"/>
      <c r="R768" s="7"/>
      <c r="S768" s="7"/>
      <c r="T768" s="7"/>
      <c r="U768" s="7"/>
      <c r="V768" s="7"/>
      <c r="W768" s="7"/>
      <c r="X768" s="7"/>
      <c r="Y768" s="7"/>
      <c r="Z768" s="7"/>
      <c r="AA768" s="7"/>
    </row>
    <row r="769" spans="1:27" ht="30" customHeight="1">
      <c r="A769" s="7"/>
      <c r="B769" s="7"/>
      <c r="C769" s="10"/>
      <c r="D769" s="10"/>
      <c r="E769" s="3"/>
      <c r="F769" s="10"/>
      <c r="G769" s="10"/>
      <c r="H769" s="10"/>
      <c r="I769" s="10"/>
      <c r="J769" s="10"/>
      <c r="K769" s="10"/>
      <c r="L769" s="17"/>
      <c r="M769" s="7"/>
      <c r="N769" s="7"/>
      <c r="O769" s="7"/>
      <c r="P769" s="7"/>
      <c r="Q769" s="7"/>
      <c r="R769" s="7"/>
      <c r="S769" s="7"/>
      <c r="T769" s="7"/>
      <c r="U769" s="7"/>
      <c r="V769" s="7"/>
      <c r="W769" s="7"/>
      <c r="X769" s="7"/>
      <c r="Y769" s="7"/>
      <c r="Z769" s="7"/>
      <c r="AA769" s="7"/>
    </row>
    <row r="770" spans="1:27" ht="30" customHeight="1">
      <c r="A770" s="7"/>
      <c r="B770" s="7"/>
      <c r="C770" s="10"/>
      <c r="D770" s="10"/>
      <c r="E770" s="3"/>
      <c r="F770" s="10"/>
      <c r="G770" s="10"/>
      <c r="H770" s="10"/>
      <c r="I770" s="10"/>
      <c r="J770" s="10"/>
      <c r="K770" s="10"/>
      <c r="L770" s="17"/>
      <c r="M770" s="7"/>
      <c r="N770" s="7"/>
      <c r="O770" s="7"/>
      <c r="P770" s="7"/>
      <c r="Q770" s="7"/>
      <c r="R770" s="7"/>
      <c r="S770" s="7"/>
      <c r="T770" s="7"/>
      <c r="U770" s="7"/>
      <c r="V770" s="7"/>
      <c r="W770" s="7"/>
      <c r="X770" s="7"/>
      <c r="Y770" s="7"/>
      <c r="Z770" s="7"/>
      <c r="AA770" s="7"/>
    </row>
    <row r="771" spans="1:27" ht="30" customHeight="1">
      <c r="A771" s="7"/>
      <c r="B771" s="7"/>
      <c r="C771" s="10"/>
      <c r="D771" s="10"/>
      <c r="E771" s="3"/>
      <c r="F771" s="10"/>
      <c r="G771" s="10"/>
      <c r="H771" s="10"/>
      <c r="I771" s="10"/>
      <c r="J771" s="10"/>
      <c r="K771" s="10"/>
      <c r="L771" s="17"/>
      <c r="M771" s="7"/>
      <c r="N771" s="7"/>
      <c r="O771" s="7"/>
      <c r="P771" s="7"/>
      <c r="Q771" s="7"/>
      <c r="R771" s="7"/>
      <c r="S771" s="7"/>
      <c r="T771" s="7"/>
      <c r="U771" s="7"/>
      <c r="V771" s="7"/>
      <c r="W771" s="7"/>
      <c r="X771" s="7"/>
      <c r="Y771" s="7"/>
      <c r="Z771" s="7"/>
      <c r="AA771" s="7"/>
    </row>
    <row r="772" spans="1:27" ht="30" customHeight="1">
      <c r="A772" s="7"/>
      <c r="B772" s="7"/>
      <c r="C772" s="10"/>
      <c r="D772" s="10"/>
      <c r="E772" s="3"/>
      <c r="F772" s="10"/>
      <c r="G772" s="10"/>
      <c r="H772" s="10"/>
      <c r="I772" s="10"/>
      <c r="J772" s="10"/>
      <c r="K772" s="10"/>
      <c r="L772" s="17"/>
      <c r="M772" s="7"/>
      <c r="N772" s="7"/>
      <c r="O772" s="7"/>
      <c r="P772" s="7"/>
      <c r="Q772" s="7"/>
      <c r="R772" s="7"/>
      <c r="S772" s="7"/>
      <c r="T772" s="7"/>
      <c r="U772" s="7"/>
      <c r="V772" s="7"/>
      <c r="W772" s="7"/>
      <c r="X772" s="7"/>
      <c r="Y772" s="7"/>
      <c r="Z772" s="7"/>
      <c r="AA772" s="7"/>
    </row>
    <row r="773" spans="1:27" ht="30" customHeight="1">
      <c r="A773" s="7"/>
      <c r="B773" s="7"/>
      <c r="C773" s="10"/>
      <c r="D773" s="10"/>
      <c r="E773" s="3"/>
      <c r="F773" s="10"/>
      <c r="G773" s="10"/>
      <c r="H773" s="10"/>
      <c r="I773" s="10"/>
      <c r="J773" s="10"/>
      <c r="K773" s="10"/>
      <c r="L773" s="17"/>
      <c r="M773" s="7"/>
      <c r="N773" s="7"/>
      <c r="O773" s="7"/>
      <c r="P773" s="7"/>
      <c r="Q773" s="7"/>
      <c r="R773" s="7"/>
      <c r="S773" s="7"/>
      <c r="T773" s="7"/>
      <c r="U773" s="7"/>
      <c r="V773" s="7"/>
      <c r="W773" s="7"/>
      <c r="X773" s="7"/>
      <c r="Y773" s="7"/>
      <c r="Z773" s="7"/>
      <c r="AA773" s="7"/>
    </row>
    <row r="774" spans="1:27" ht="30" customHeight="1">
      <c r="A774" s="7"/>
      <c r="B774" s="7"/>
      <c r="C774" s="10"/>
      <c r="D774" s="10"/>
      <c r="E774" s="3"/>
      <c r="F774" s="10"/>
      <c r="G774" s="10"/>
      <c r="H774" s="10"/>
      <c r="I774" s="10"/>
      <c r="J774" s="10"/>
      <c r="K774" s="10"/>
      <c r="L774" s="17"/>
      <c r="M774" s="7"/>
      <c r="N774" s="7"/>
      <c r="O774" s="7"/>
      <c r="P774" s="7"/>
      <c r="Q774" s="7"/>
      <c r="R774" s="7"/>
      <c r="S774" s="7"/>
      <c r="T774" s="7"/>
      <c r="U774" s="7"/>
      <c r="V774" s="7"/>
      <c r="W774" s="7"/>
      <c r="X774" s="7"/>
      <c r="Y774" s="7"/>
      <c r="Z774" s="7"/>
      <c r="AA774" s="7"/>
    </row>
    <row r="775" spans="1:27" ht="30" customHeight="1">
      <c r="A775" s="7"/>
      <c r="B775" s="7"/>
      <c r="C775" s="10"/>
      <c r="D775" s="10"/>
      <c r="E775" s="3"/>
      <c r="F775" s="10"/>
      <c r="G775" s="10"/>
      <c r="H775" s="10"/>
      <c r="I775" s="10"/>
      <c r="J775" s="10"/>
      <c r="K775" s="10"/>
      <c r="L775" s="17"/>
      <c r="M775" s="7"/>
      <c r="N775" s="7"/>
      <c r="O775" s="7"/>
      <c r="P775" s="7"/>
      <c r="Q775" s="7"/>
      <c r="R775" s="7"/>
      <c r="S775" s="7"/>
      <c r="T775" s="7"/>
      <c r="U775" s="7"/>
      <c r="V775" s="7"/>
      <c r="W775" s="7"/>
      <c r="X775" s="7"/>
      <c r="Y775" s="7"/>
      <c r="Z775" s="7"/>
      <c r="AA775" s="7"/>
    </row>
    <row r="776" spans="1:27" ht="30" customHeight="1">
      <c r="A776" s="7"/>
      <c r="B776" s="7"/>
      <c r="C776" s="10"/>
      <c r="D776" s="10"/>
      <c r="E776" s="3"/>
      <c r="F776" s="10"/>
      <c r="G776" s="10"/>
      <c r="H776" s="10"/>
      <c r="I776" s="10"/>
      <c r="J776" s="10"/>
      <c r="K776" s="10"/>
      <c r="L776" s="17"/>
      <c r="M776" s="7"/>
      <c r="N776" s="7"/>
      <c r="O776" s="7"/>
      <c r="P776" s="7"/>
      <c r="Q776" s="7"/>
      <c r="R776" s="7"/>
      <c r="S776" s="7"/>
      <c r="T776" s="7"/>
      <c r="U776" s="7"/>
      <c r="V776" s="7"/>
      <c r="W776" s="7"/>
      <c r="X776" s="7"/>
      <c r="Y776" s="7"/>
      <c r="Z776" s="7"/>
      <c r="AA776" s="7"/>
    </row>
    <row r="777" spans="1:27" ht="30" customHeight="1">
      <c r="A777" s="7"/>
      <c r="B777" s="7"/>
      <c r="C777" s="10"/>
      <c r="D777" s="10"/>
      <c r="E777" s="3"/>
      <c r="F777" s="10"/>
      <c r="G777" s="10"/>
      <c r="H777" s="10"/>
      <c r="I777" s="10"/>
      <c r="J777" s="10"/>
      <c r="K777" s="10"/>
      <c r="L777" s="17"/>
      <c r="M777" s="7"/>
      <c r="N777" s="7"/>
      <c r="O777" s="7"/>
      <c r="P777" s="7"/>
      <c r="Q777" s="7"/>
      <c r="R777" s="7"/>
      <c r="S777" s="7"/>
      <c r="T777" s="7"/>
      <c r="U777" s="7"/>
      <c r="V777" s="7"/>
      <c r="W777" s="7"/>
      <c r="X777" s="7"/>
      <c r="Y777" s="7"/>
      <c r="Z777" s="7"/>
      <c r="AA777" s="7"/>
    </row>
    <row r="778" spans="1:27" ht="30" customHeight="1">
      <c r="A778" s="7"/>
      <c r="B778" s="7"/>
      <c r="C778" s="10"/>
      <c r="D778" s="10"/>
      <c r="E778" s="3"/>
      <c r="F778" s="10"/>
      <c r="G778" s="10"/>
      <c r="H778" s="10"/>
      <c r="I778" s="10"/>
      <c r="J778" s="10"/>
      <c r="K778" s="10"/>
      <c r="L778" s="17"/>
      <c r="M778" s="7"/>
      <c r="N778" s="7"/>
      <c r="O778" s="7"/>
      <c r="P778" s="7"/>
      <c r="Q778" s="7"/>
      <c r="R778" s="7"/>
      <c r="S778" s="7"/>
      <c r="T778" s="7"/>
      <c r="U778" s="7"/>
      <c r="V778" s="7"/>
      <c r="W778" s="7"/>
      <c r="X778" s="7"/>
      <c r="Y778" s="7"/>
      <c r="Z778" s="7"/>
      <c r="AA778" s="7"/>
    </row>
    <row r="779" spans="1:27" ht="30" customHeight="1">
      <c r="A779" s="7"/>
      <c r="B779" s="7"/>
      <c r="C779" s="10"/>
      <c r="D779" s="10"/>
      <c r="E779" s="3"/>
      <c r="F779" s="10"/>
      <c r="G779" s="10"/>
      <c r="H779" s="10"/>
      <c r="I779" s="10"/>
      <c r="J779" s="10"/>
      <c r="K779" s="10"/>
      <c r="L779" s="17"/>
      <c r="M779" s="7"/>
      <c r="N779" s="7"/>
      <c r="O779" s="7"/>
      <c r="P779" s="7"/>
      <c r="Q779" s="7"/>
      <c r="R779" s="7"/>
      <c r="S779" s="7"/>
      <c r="T779" s="7"/>
      <c r="U779" s="7"/>
      <c r="V779" s="7"/>
      <c r="W779" s="7"/>
      <c r="X779" s="7"/>
      <c r="Y779" s="7"/>
      <c r="Z779" s="7"/>
      <c r="AA779" s="7"/>
    </row>
    <row r="780" spans="1:27" ht="30" customHeight="1">
      <c r="A780" s="7"/>
      <c r="B780" s="7"/>
      <c r="C780" s="10"/>
      <c r="D780" s="10"/>
      <c r="E780" s="3"/>
      <c r="F780" s="10"/>
      <c r="G780" s="10"/>
      <c r="H780" s="10"/>
      <c r="I780" s="10"/>
      <c r="J780" s="10"/>
      <c r="K780" s="10"/>
      <c r="L780" s="17"/>
      <c r="M780" s="7"/>
      <c r="N780" s="7"/>
      <c r="O780" s="7"/>
      <c r="P780" s="7"/>
      <c r="Q780" s="7"/>
      <c r="R780" s="7"/>
      <c r="S780" s="7"/>
      <c r="T780" s="7"/>
      <c r="U780" s="7"/>
      <c r="V780" s="7"/>
      <c r="W780" s="7"/>
      <c r="X780" s="7"/>
      <c r="Y780" s="7"/>
      <c r="Z780" s="7"/>
      <c r="AA780" s="7"/>
    </row>
    <row r="781" spans="1:27" ht="30" customHeight="1">
      <c r="A781" s="7"/>
      <c r="B781" s="7"/>
      <c r="C781" s="10"/>
      <c r="D781" s="10"/>
      <c r="E781" s="3"/>
      <c r="F781" s="10"/>
      <c r="G781" s="10"/>
      <c r="H781" s="10"/>
      <c r="I781" s="10"/>
      <c r="J781" s="10"/>
      <c r="K781" s="10"/>
      <c r="L781" s="17"/>
      <c r="M781" s="7"/>
      <c r="N781" s="7"/>
      <c r="O781" s="7"/>
      <c r="P781" s="7"/>
      <c r="Q781" s="7"/>
      <c r="R781" s="7"/>
      <c r="S781" s="7"/>
      <c r="T781" s="7"/>
      <c r="U781" s="7"/>
      <c r="V781" s="7"/>
      <c r="W781" s="7"/>
      <c r="X781" s="7"/>
      <c r="Y781" s="7"/>
      <c r="Z781" s="7"/>
      <c r="AA781" s="7"/>
    </row>
    <row r="782" spans="1:27" ht="30" customHeight="1">
      <c r="A782" s="7"/>
      <c r="B782" s="7"/>
      <c r="C782" s="10"/>
      <c r="D782" s="10"/>
      <c r="E782" s="3"/>
      <c r="F782" s="10"/>
      <c r="G782" s="10"/>
      <c r="H782" s="10"/>
      <c r="I782" s="10"/>
      <c r="J782" s="10"/>
      <c r="K782" s="10"/>
      <c r="L782" s="17"/>
      <c r="M782" s="7"/>
      <c r="N782" s="7"/>
      <c r="O782" s="7"/>
      <c r="P782" s="7"/>
      <c r="Q782" s="7"/>
      <c r="R782" s="7"/>
      <c r="S782" s="7"/>
      <c r="T782" s="7"/>
      <c r="U782" s="7"/>
      <c r="V782" s="7"/>
      <c r="W782" s="7"/>
      <c r="X782" s="7"/>
      <c r="Y782" s="7"/>
      <c r="Z782" s="7"/>
      <c r="AA782" s="7"/>
    </row>
    <row r="783" spans="1:27" ht="30" customHeight="1">
      <c r="A783" s="7"/>
      <c r="B783" s="7"/>
      <c r="C783" s="10"/>
      <c r="D783" s="10"/>
      <c r="E783" s="3"/>
      <c r="F783" s="10"/>
      <c r="G783" s="10"/>
      <c r="H783" s="10"/>
      <c r="I783" s="10"/>
      <c r="J783" s="10"/>
      <c r="K783" s="10"/>
      <c r="L783" s="17"/>
      <c r="M783" s="7"/>
      <c r="N783" s="7"/>
      <c r="O783" s="7"/>
      <c r="P783" s="7"/>
      <c r="Q783" s="7"/>
      <c r="R783" s="7"/>
      <c r="S783" s="7"/>
      <c r="T783" s="7"/>
      <c r="U783" s="7"/>
      <c r="V783" s="7"/>
      <c r="W783" s="7"/>
      <c r="X783" s="7"/>
      <c r="Y783" s="7"/>
      <c r="Z783" s="7"/>
      <c r="AA783" s="7"/>
    </row>
    <row r="784" spans="1:27" ht="30" customHeight="1">
      <c r="A784" s="7"/>
      <c r="B784" s="7"/>
      <c r="C784" s="10"/>
      <c r="D784" s="10"/>
      <c r="E784" s="3"/>
      <c r="F784" s="10"/>
      <c r="G784" s="10"/>
      <c r="H784" s="10"/>
      <c r="I784" s="10"/>
      <c r="J784" s="10"/>
      <c r="K784" s="10"/>
      <c r="L784" s="17"/>
      <c r="M784" s="7"/>
      <c r="N784" s="7"/>
      <c r="O784" s="7"/>
      <c r="P784" s="7"/>
      <c r="Q784" s="7"/>
      <c r="R784" s="7"/>
      <c r="S784" s="7"/>
      <c r="T784" s="7"/>
      <c r="U784" s="7"/>
      <c r="V784" s="7"/>
      <c r="W784" s="7"/>
      <c r="X784" s="7"/>
      <c r="Y784" s="7"/>
      <c r="Z784" s="7"/>
      <c r="AA784" s="7"/>
    </row>
    <row r="785" spans="1:27" ht="30" customHeight="1">
      <c r="A785" s="7"/>
      <c r="B785" s="7"/>
      <c r="C785" s="10"/>
      <c r="D785" s="10"/>
      <c r="E785" s="3"/>
      <c r="F785" s="10"/>
      <c r="G785" s="10"/>
      <c r="H785" s="10"/>
      <c r="I785" s="10"/>
      <c r="J785" s="10"/>
      <c r="K785" s="10"/>
      <c r="L785" s="17"/>
      <c r="M785" s="7"/>
      <c r="N785" s="7"/>
      <c r="O785" s="7"/>
      <c r="P785" s="7"/>
      <c r="Q785" s="7"/>
      <c r="R785" s="7"/>
      <c r="S785" s="7"/>
      <c r="T785" s="7"/>
      <c r="U785" s="7"/>
      <c r="V785" s="7"/>
      <c r="W785" s="7"/>
      <c r="X785" s="7"/>
      <c r="Y785" s="7"/>
      <c r="Z785" s="7"/>
      <c r="AA785" s="7"/>
    </row>
    <row r="786" spans="1:27" ht="30" customHeight="1">
      <c r="A786" s="7"/>
      <c r="B786" s="7"/>
      <c r="C786" s="10"/>
      <c r="D786" s="10"/>
      <c r="E786" s="3"/>
      <c r="F786" s="10"/>
      <c r="G786" s="10"/>
      <c r="H786" s="10"/>
      <c r="I786" s="10"/>
      <c r="J786" s="10"/>
      <c r="K786" s="10"/>
      <c r="L786" s="17"/>
      <c r="M786" s="7"/>
      <c r="N786" s="7"/>
      <c r="O786" s="7"/>
      <c r="P786" s="7"/>
      <c r="Q786" s="7"/>
      <c r="R786" s="7"/>
      <c r="S786" s="7"/>
      <c r="T786" s="7"/>
      <c r="U786" s="7"/>
      <c r="V786" s="7"/>
      <c r="W786" s="7"/>
      <c r="X786" s="7"/>
      <c r="Y786" s="7"/>
      <c r="Z786" s="7"/>
      <c r="AA786" s="7"/>
    </row>
    <row r="787" spans="1:27" ht="30" customHeight="1">
      <c r="A787" s="7"/>
      <c r="B787" s="7"/>
      <c r="C787" s="10"/>
      <c r="D787" s="10"/>
      <c r="E787" s="3"/>
      <c r="F787" s="10"/>
      <c r="G787" s="10"/>
      <c r="H787" s="10"/>
      <c r="I787" s="10"/>
      <c r="J787" s="10"/>
      <c r="K787" s="10"/>
      <c r="L787" s="17"/>
      <c r="M787" s="7"/>
      <c r="N787" s="7"/>
      <c r="O787" s="7"/>
      <c r="P787" s="7"/>
      <c r="Q787" s="7"/>
      <c r="R787" s="7"/>
      <c r="S787" s="7"/>
      <c r="T787" s="7"/>
      <c r="U787" s="7"/>
      <c r="V787" s="7"/>
      <c r="W787" s="7"/>
      <c r="X787" s="7"/>
      <c r="Y787" s="7"/>
      <c r="Z787" s="7"/>
      <c r="AA787" s="7"/>
    </row>
    <row r="788" spans="1:27" ht="30" customHeight="1">
      <c r="A788" s="7"/>
      <c r="B788" s="7"/>
      <c r="C788" s="10"/>
      <c r="D788" s="10"/>
      <c r="E788" s="3"/>
      <c r="F788" s="10"/>
      <c r="G788" s="10"/>
      <c r="H788" s="10"/>
      <c r="I788" s="10"/>
      <c r="J788" s="10"/>
      <c r="K788" s="10"/>
      <c r="L788" s="17"/>
      <c r="M788" s="7"/>
      <c r="N788" s="7"/>
      <c r="O788" s="7"/>
      <c r="P788" s="7"/>
      <c r="Q788" s="7"/>
      <c r="R788" s="7"/>
      <c r="S788" s="7"/>
      <c r="T788" s="7"/>
      <c r="U788" s="7"/>
      <c r="V788" s="7"/>
      <c r="W788" s="7"/>
      <c r="X788" s="7"/>
      <c r="Y788" s="7"/>
      <c r="Z788" s="7"/>
      <c r="AA788" s="7"/>
    </row>
    <row r="789" spans="1:27" ht="30" customHeight="1">
      <c r="A789" s="7"/>
      <c r="B789" s="7"/>
      <c r="C789" s="10"/>
      <c r="D789" s="10"/>
      <c r="E789" s="3"/>
      <c r="F789" s="10"/>
      <c r="G789" s="10"/>
      <c r="H789" s="10"/>
      <c r="I789" s="10"/>
      <c r="J789" s="10"/>
      <c r="K789" s="10"/>
      <c r="L789" s="17"/>
      <c r="M789" s="7"/>
      <c r="N789" s="7"/>
      <c r="O789" s="7"/>
      <c r="P789" s="7"/>
      <c r="Q789" s="7"/>
      <c r="R789" s="7"/>
      <c r="S789" s="7"/>
      <c r="T789" s="7"/>
      <c r="U789" s="7"/>
      <c r="V789" s="7"/>
      <c r="W789" s="7"/>
      <c r="X789" s="7"/>
      <c r="Y789" s="7"/>
      <c r="Z789" s="7"/>
      <c r="AA789" s="7"/>
    </row>
    <row r="790" spans="1:27" ht="30" customHeight="1">
      <c r="A790" s="7"/>
      <c r="B790" s="7"/>
      <c r="C790" s="10"/>
      <c r="D790" s="10"/>
      <c r="E790" s="3"/>
      <c r="F790" s="10"/>
      <c r="G790" s="10"/>
      <c r="H790" s="10"/>
      <c r="I790" s="10"/>
      <c r="J790" s="10"/>
      <c r="K790" s="10"/>
      <c r="L790" s="17"/>
      <c r="M790" s="7"/>
      <c r="N790" s="7"/>
      <c r="O790" s="7"/>
      <c r="P790" s="7"/>
      <c r="Q790" s="7"/>
      <c r="R790" s="7"/>
      <c r="S790" s="7"/>
      <c r="T790" s="7"/>
      <c r="U790" s="7"/>
      <c r="V790" s="7"/>
      <c r="W790" s="7"/>
      <c r="X790" s="7"/>
      <c r="Y790" s="7"/>
      <c r="Z790" s="7"/>
      <c r="AA790" s="7"/>
    </row>
    <row r="791" spans="1:27" ht="30" customHeight="1">
      <c r="A791" s="7"/>
      <c r="B791" s="7"/>
      <c r="C791" s="10"/>
      <c r="D791" s="10"/>
      <c r="E791" s="3"/>
      <c r="F791" s="10"/>
      <c r="G791" s="10"/>
      <c r="H791" s="10"/>
      <c r="I791" s="10"/>
      <c r="J791" s="10"/>
      <c r="K791" s="10"/>
      <c r="L791" s="17"/>
      <c r="M791" s="7"/>
      <c r="N791" s="7"/>
      <c r="O791" s="7"/>
      <c r="P791" s="7"/>
      <c r="Q791" s="7"/>
      <c r="R791" s="7"/>
      <c r="S791" s="7"/>
      <c r="T791" s="7"/>
      <c r="U791" s="7"/>
      <c r="V791" s="7"/>
      <c r="W791" s="7"/>
      <c r="X791" s="7"/>
      <c r="Y791" s="7"/>
      <c r="Z791" s="7"/>
      <c r="AA791" s="7"/>
    </row>
    <row r="792" spans="1:27" ht="30" customHeight="1">
      <c r="A792" s="7"/>
      <c r="B792" s="7"/>
      <c r="C792" s="10"/>
      <c r="D792" s="10"/>
      <c r="E792" s="3"/>
      <c r="F792" s="10"/>
      <c r="G792" s="10"/>
      <c r="H792" s="10"/>
      <c r="I792" s="10"/>
      <c r="J792" s="10"/>
      <c r="K792" s="10"/>
      <c r="L792" s="17"/>
      <c r="M792" s="7"/>
      <c r="N792" s="7"/>
      <c r="O792" s="7"/>
      <c r="P792" s="7"/>
      <c r="Q792" s="7"/>
      <c r="R792" s="7"/>
      <c r="S792" s="7"/>
      <c r="T792" s="7"/>
      <c r="U792" s="7"/>
      <c r="V792" s="7"/>
      <c r="W792" s="7"/>
      <c r="X792" s="7"/>
      <c r="Y792" s="7"/>
      <c r="Z792" s="7"/>
      <c r="AA792" s="7"/>
    </row>
    <row r="793" spans="1:27" ht="30" customHeight="1">
      <c r="A793" s="7"/>
      <c r="B793" s="7"/>
      <c r="C793" s="10"/>
      <c r="D793" s="10"/>
      <c r="E793" s="3"/>
      <c r="F793" s="10"/>
      <c r="G793" s="10"/>
      <c r="H793" s="10"/>
      <c r="I793" s="10"/>
      <c r="J793" s="10"/>
      <c r="K793" s="10"/>
      <c r="L793" s="17"/>
      <c r="M793" s="7"/>
      <c r="N793" s="7"/>
      <c r="O793" s="7"/>
      <c r="P793" s="7"/>
      <c r="Q793" s="7"/>
      <c r="R793" s="7"/>
      <c r="S793" s="7"/>
      <c r="T793" s="7"/>
      <c r="U793" s="7"/>
      <c r="V793" s="7"/>
      <c r="W793" s="7"/>
      <c r="X793" s="7"/>
      <c r="Y793" s="7"/>
      <c r="Z793" s="7"/>
      <c r="AA793" s="7"/>
    </row>
    <row r="794" spans="1:27" ht="30" customHeight="1">
      <c r="A794" s="7"/>
      <c r="B794" s="7"/>
      <c r="C794" s="10"/>
      <c r="D794" s="10"/>
      <c r="E794" s="3"/>
      <c r="F794" s="10"/>
      <c r="G794" s="10"/>
      <c r="H794" s="10"/>
      <c r="I794" s="10"/>
      <c r="J794" s="10"/>
      <c r="K794" s="10"/>
      <c r="L794" s="17"/>
      <c r="M794" s="7"/>
      <c r="N794" s="7"/>
      <c r="O794" s="7"/>
      <c r="P794" s="7"/>
      <c r="Q794" s="7"/>
      <c r="R794" s="7"/>
      <c r="S794" s="7"/>
      <c r="T794" s="7"/>
      <c r="U794" s="7"/>
      <c r="V794" s="7"/>
      <c r="W794" s="7"/>
      <c r="X794" s="7"/>
      <c r="Y794" s="7"/>
      <c r="Z794" s="7"/>
      <c r="AA794" s="7"/>
    </row>
    <row r="795" spans="1:27" ht="30" customHeight="1">
      <c r="A795" s="7"/>
      <c r="B795" s="7"/>
      <c r="C795" s="10"/>
      <c r="D795" s="10"/>
      <c r="E795" s="3"/>
      <c r="F795" s="10"/>
      <c r="G795" s="10"/>
      <c r="H795" s="10"/>
      <c r="I795" s="10"/>
      <c r="J795" s="10"/>
      <c r="K795" s="10"/>
      <c r="L795" s="17"/>
      <c r="M795" s="7"/>
      <c r="N795" s="7"/>
      <c r="O795" s="7"/>
      <c r="P795" s="7"/>
      <c r="Q795" s="7"/>
      <c r="R795" s="7"/>
      <c r="S795" s="7"/>
      <c r="T795" s="7"/>
      <c r="U795" s="7"/>
      <c r="V795" s="7"/>
      <c r="W795" s="7"/>
      <c r="X795" s="7"/>
      <c r="Y795" s="7"/>
      <c r="Z795" s="7"/>
      <c r="AA795" s="7"/>
    </row>
    <row r="796" spans="1:27" ht="30" customHeight="1">
      <c r="A796" s="7"/>
      <c r="B796" s="7"/>
      <c r="C796" s="10"/>
      <c r="D796" s="10"/>
      <c r="E796" s="3"/>
      <c r="F796" s="10"/>
      <c r="G796" s="10"/>
      <c r="H796" s="10"/>
      <c r="I796" s="10"/>
      <c r="J796" s="10"/>
      <c r="K796" s="10"/>
      <c r="L796" s="17"/>
      <c r="M796" s="7"/>
      <c r="N796" s="7"/>
      <c r="O796" s="7"/>
      <c r="P796" s="7"/>
      <c r="Q796" s="7"/>
      <c r="R796" s="7"/>
      <c r="S796" s="7"/>
      <c r="T796" s="7"/>
      <c r="U796" s="7"/>
      <c r="V796" s="7"/>
      <c r="W796" s="7"/>
      <c r="X796" s="7"/>
      <c r="Y796" s="7"/>
      <c r="Z796" s="7"/>
      <c r="AA796" s="7"/>
    </row>
    <row r="797" spans="1:27" ht="30" customHeight="1">
      <c r="A797" s="7"/>
      <c r="B797" s="7"/>
      <c r="C797" s="10"/>
      <c r="D797" s="10"/>
      <c r="E797" s="3"/>
      <c r="F797" s="10"/>
      <c r="G797" s="10"/>
      <c r="H797" s="10"/>
      <c r="I797" s="10"/>
      <c r="J797" s="10"/>
      <c r="K797" s="10"/>
      <c r="L797" s="17"/>
      <c r="M797" s="7"/>
      <c r="N797" s="7"/>
      <c r="O797" s="7"/>
      <c r="P797" s="7"/>
      <c r="Q797" s="7"/>
      <c r="R797" s="7"/>
      <c r="S797" s="7"/>
      <c r="T797" s="7"/>
      <c r="U797" s="7"/>
      <c r="V797" s="7"/>
      <c r="W797" s="7"/>
      <c r="X797" s="7"/>
      <c r="Y797" s="7"/>
      <c r="Z797" s="7"/>
      <c r="AA797" s="7"/>
    </row>
    <row r="798" spans="1:27" ht="30" customHeight="1">
      <c r="A798" s="7"/>
      <c r="B798" s="7"/>
      <c r="C798" s="10"/>
      <c r="D798" s="10"/>
      <c r="E798" s="3"/>
      <c r="F798" s="10"/>
      <c r="G798" s="10"/>
      <c r="H798" s="10"/>
      <c r="I798" s="10"/>
      <c r="J798" s="10"/>
      <c r="K798" s="10"/>
      <c r="L798" s="17"/>
      <c r="M798" s="7"/>
      <c r="N798" s="7"/>
      <c r="O798" s="7"/>
      <c r="P798" s="7"/>
      <c r="Q798" s="7"/>
      <c r="R798" s="7"/>
      <c r="S798" s="7"/>
      <c r="T798" s="7"/>
      <c r="U798" s="7"/>
      <c r="V798" s="7"/>
      <c r="W798" s="7"/>
      <c r="X798" s="7"/>
      <c r="Y798" s="7"/>
      <c r="Z798" s="7"/>
      <c r="AA798" s="7"/>
    </row>
    <row r="799" spans="1:27" ht="30" customHeight="1">
      <c r="A799" s="7"/>
      <c r="B799" s="7"/>
      <c r="C799" s="10"/>
      <c r="D799" s="10"/>
      <c r="E799" s="3"/>
      <c r="F799" s="10"/>
      <c r="G799" s="10"/>
      <c r="H799" s="10"/>
      <c r="I799" s="10"/>
      <c r="J799" s="10"/>
      <c r="K799" s="10"/>
      <c r="L799" s="17"/>
      <c r="M799" s="7"/>
      <c r="N799" s="7"/>
      <c r="O799" s="7"/>
      <c r="P799" s="7"/>
      <c r="Q799" s="7"/>
      <c r="R799" s="7"/>
      <c r="S799" s="7"/>
      <c r="T799" s="7"/>
      <c r="U799" s="7"/>
      <c r="V799" s="7"/>
      <c r="W799" s="7"/>
      <c r="X799" s="7"/>
      <c r="Y799" s="7"/>
      <c r="Z799" s="7"/>
      <c r="AA799" s="7"/>
    </row>
    <row r="800" spans="1:27" ht="30" customHeight="1">
      <c r="A800" s="7"/>
      <c r="B800" s="7"/>
      <c r="C800" s="10"/>
      <c r="D800" s="10"/>
      <c r="E800" s="3"/>
      <c r="F800" s="10"/>
      <c r="G800" s="10"/>
      <c r="H800" s="10"/>
      <c r="I800" s="10"/>
      <c r="J800" s="10"/>
      <c r="K800" s="10"/>
      <c r="L800" s="17"/>
      <c r="M800" s="7"/>
      <c r="N800" s="7"/>
      <c r="O800" s="7"/>
      <c r="P800" s="7"/>
      <c r="Q800" s="7"/>
      <c r="R800" s="7"/>
      <c r="S800" s="7"/>
      <c r="T800" s="7"/>
      <c r="U800" s="7"/>
      <c r="V800" s="7"/>
      <c r="W800" s="7"/>
      <c r="X800" s="7"/>
      <c r="Y800" s="7"/>
      <c r="Z800" s="7"/>
      <c r="AA800" s="7"/>
    </row>
    <row r="801" spans="1:27" ht="30" customHeight="1">
      <c r="A801" s="7"/>
      <c r="B801" s="7"/>
      <c r="C801" s="10"/>
      <c r="D801" s="10"/>
      <c r="E801" s="3"/>
      <c r="F801" s="10"/>
      <c r="G801" s="10"/>
      <c r="H801" s="10"/>
      <c r="I801" s="10"/>
      <c r="J801" s="10"/>
      <c r="K801" s="10"/>
      <c r="L801" s="17"/>
      <c r="M801" s="7"/>
      <c r="N801" s="7"/>
      <c r="O801" s="7"/>
      <c r="P801" s="7"/>
      <c r="Q801" s="7"/>
      <c r="R801" s="7"/>
      <c r="S801" s="7"/>
      <c r="T801" s="7"/>
      <c r="U801" s="7"/>
      <c r="V801" s="7"/>
      <c r="W801" s="7"/>
      <c r="X801" s="7"/>
      <c r="Y801" s="7"/>
      <c r="Z801" s="7"/>
      <c r="AA801" s="7"/>
    </row>
    <row r="802" spans="1:27" ht="30" customHeight="1">
      <c r="A802" s="7"/>
      <c r="B802" s="7"/>
      <c r="C802" s="10"/>
      <c r="D802" s="10"/>
      <c r="E802" s="3"/>
      <c r="F802" s="10"/>
      <c r="G802" s="10"/>
      <c r="H802" s="10"/>
      <c r="I802" s="10"/>
      <c r="J802" s="10"/>
      <c r="K802" s="10"/>
      <c r="L802" s="17"/>
      <c r="M802" s="7"/>
      <c r="N802" s="7"/>
      <c r="O802" s="7"/>
      <c r="P802" s="7"/>
      <c r="Q802" s="7"/>
      <c r="R802" s="7"/>
      <c r="S802" s="7"/>
      <c r="T802" s="7"/>
      <c r="U802" s="7"/>
      <c r="V802" s="7"/>
      <c r="W802" s="7"/>
      <c r="X802" s="7"/>
      <c r="Y802" s="7"/>
      <c r="Z802" s="7"/>
      <c r="AA802" s="7"/>
    </row>
    <row r="803" spans="1:27" ht="30" customHeight="1">
      <c r="A803" s="7"/>
      <c r="B803" s="7"/>
      <c r="C803" s="10"/>
      <c r="D803" s="10"/>
      <c r="E803" s="3"/>
      <c r="F803" s="10"/>
      <c r="G803" s="10"/>
      <c r="H803" s="10"/>
      <c r="I803" s="10"/>
      <c r="J803" s="10"/>
      <c r="K803" s="10"/>
      <c r="L803" s="17"/>
      <c r="M803" s="7"/>
      <c r="N803" s="7"/>
      <c r="O803" s="7"/>
      <c r="P803" s="7"/>
      <c r="Q803" s="7"/>
      <c r="R803" s="7"/>
      <c r="S803" s="7"/>
      <c r="T803" s="7"/>
      <c r="U803" s="7"/>
      <c r="V803" s="7"/>
      <c r="W803" s="7"/>
      <c r="X803" s="7"/>
      <c r="Y803" s="7"/>
      <c r="Z803" s="7"/>
      <c r="AA803" s="7"/>
    </row>
    <row r="804" spans="1:27" ht="30" customHeight="1">
      <c r="A804" s="7"/>
      <c r="B804" s="7"/>
      <c r="C804" s="10"/>
      <c r="D804" s="10"/>
      <c r="E804" s="3"/>
      <c r="F804" s="10"/>
      <c r="G804" s="10"/>
      <c r="H804" s="10"/>
      <c r="I804" s="10"/>
      <c r="J804" s="10"/>
      <c r="K804" s="10"/>
      <c r="L804" s="17"/>
      <c r="M804" s="7"/>
      <c r="N804" s="7"/>
      <c r="O804" s="7"/>
      <c r="P804" s="7"/>
      <c r="Q804" s="7"/>
      <c r="R804" s="7"/>
      <c r="S804" s="7"/>
      <c r="T804" s="7"/>
      <c r="U804" s="7"/>
      <c r="V804" s="7"/>
      <c r="W804" s="7"/>
      <c r="X804" s="7"/>
      <c r="Y804" s="7"/>
      <c r="Z804" s="7"/>
      <c r="AA804" s="7"/>
    </row>
    <row r="805" spans="1:27" ht="30" customHeight="1">
      <c r="A805" s="7"/>
      <c r="B805" s="7"/>
      <c r="C805" s="10"/>
      <c r="D805" s="10"/>
      <c r="E805" s="3"/>
      <c r="F805" s="10"/>
      <c r="G805" s="10"/>
      <c r="H805" s="10"/>
      <c r="I805" s="10"/>
      <c r="J805" s="10"/>
      <c r="K805" s="10"/>
      <c r="L805" s="17"/>
      <c r="M805" s="7"/>
      <c r="N805" s="7"/>
      <c r="O805" s="7"/>
      <c r="P805" s="7"/>
      <c r="Q805" s="7"/>
      <c r="R805" s="7"/>
      <c r="S805" s="7"/>
      <c r="T805" s="7"/>
      <c r="U805" s="7"/>
      <c r="V805" s="7"/>
      <c r="W805" s="7"/>
      <c r="X805" s="7"/>
      <c r="Y805" s="7"/>
      <c r="Z805" s="7"/>
      <c r="AA805" s="7"/>
    </row>
    <row r="806" spans="1:27" ht="30" customHeight="1">
      <c r="A806" s="7"/>
      <c r="B806" s="7"/>
      <c r="C806" s="10"/>
      <c r="D806" s="10"/>
      <c r="E806" s="3"/>
      <c r="F806" s="10"/>
      <c r="G806" s="10"/>
      <c r="H806" s="10"/>
      <c r="I806" s="10"/>
      <c r="J806" s="10"/>
      <c r="K806" s="10"/>
      <c r="L806" s="17"/>
      <c r="M806" s="7"/>
      <c r="N806" s="7"/>
      <c r="O806" s="7"/>
      <c r="P806" s="7"/>
      <c r="Q806" s="7"/>
      <c r="R806" s="7"/>
      <c r="S806" s="7"/>
      <c r="T806" s="7"/>
      <c r="U806" s="7"/>
      <c r="V806" s="7"/>
      <c r="W806" s="7"/>
      <c r="X806" s="7"/>
      <c r="Y806" s="7"/>
      <c r="Z806" s="7"/>
      <c r="AA806" s="7"/>
    </row>
    <row r="807" spans="1:27" ht="30" customHeight="1">
      <c r="A807" s="7"/>
      <c r="B807" s="7"/>
      <c r="C807" s="10"/>
      <c r="D807" s="10"/>
      <c r="E807" s="3"/>
      <c r="F807" s="10"/>
      <c r="G807" s="10"/>
      <c r="H807" s="10"/>
      <c r="I807" s="10"/>
      <c r="J807" s="10"/>
      <c r="K807" s="10"/>
      <c r="L807" s="17"/>
      <c r="M807" s="7"/>
      <c r="N807" s="7"/>
      <c r="O807" s="7"/>
      <c r="P807" s="7"/>
      <c r="Q807" s="7"/>
      <c r="R807" s="7"/>
      <c r="S807" s="7"/>
      <c r="T807" s="7"/>
      <c r="U807" s="7"/>
      <c r="V807" s="7"/>
      <c r="W807" s="7"/>
      <c r="X807" s="7"/>
      <c r="Y807" s="7"/>
      <c r="Z807" s="7"/>
      <c r="AA807" s="7"/>
    </row>
    <row r="808" spans="1:27" ht="30" customHeight="1">
      <c r="A808" s="7"/>
      <c r="B808" s="7"/>
      <c r="C808" s="10"/>
      <c r="D808" s="10"/>
      <c r="E808" s="3"/>
      <c r="F808" s="10"/>
      <c r="G808" s="10"/>
      <c r="H808" s="10"/>
      <c r="I808" s="10"/>
      <c r="J808" s="10"/>
      <c r="K808" s="10"/>
      <c r="L808" s="17"/>
      <c r="M808" s="7"/>
      <c r="N808" s="7"/>
      <c r="O808" s="7"/>
      <c r="P808" s="7"/>
      <c r="Q808" s="7"/>
      <c r="R808" s="7"/>
      <c r="S808" s="7"/>
      <c r="T808" s="7"/>
      <c r="U808" s="7"/>
      <c r="V808" s="7"/>
      <c r="W808" s="7"/>
      <c r="X808" s="7"/>
      <c r="Y808" s="7"/>
      <c r="Z808" s="7"/>
      <c r="AA808" s="7"/>
    </row>
    <row r="809" spans="1:27" ht="30" customHeight="1">
      <c r="A809" s="7"/>
      <c r="B809" s="7"/>
      <c r="C809" s="10"/>
      <c r="D809" s="10"/>
      <c r="E809" s="3"/>
      <c r="F809" s="10"/>
      <c r="G809" s="10"/>
      <c r="H809" s="10"/>
      <c r="I809" s="10"/>
      <c r="J809" s="10"/>
      <c r="K809" s="10"/>
      <c r="L809" s="17"/>
      <c r="M809" s="7"/>
      <c r="N809" s="7"/>
      <c r="O809" s="7"/>
      <c r="P809" s="7"/>
      <c r="Q809" s="7"/>
      <c r="R809" s="7"/>
      <c r="S809" s="7"/>
      <c r="T809" s="7"/>
      <c r="U809" s="7"/>
      <c r="V809" s="7"/>
      <c r="W809" s="7"/>
      <c r="X809" s="7"/>
      <c r="Y809" s="7"/>
      <c r="Z809" s="7"/>
      <c r="AA809" s="7"/>
    </row>
    <row r="810" spans="1:27" ht="30" customHeight="1">
      <c r="A810" s="7"/>
      <c r="B810" s="7"/>
      <c r="C810" s="10"/>
      <c r="D810" s="10"/>
      <c r="E810" s="3"/>
      <c r="F810" s="10"/>
      <c r="G810" s="10"/>
      <c r="H810" s="10"/>
      <c r="I810" s="10"/>
      <c r="J810" s="10"/>
      <c r="K810" s="10"/>
      <c r="L810" s="17"/>
      <c r="M810" s="7"/>
      <c r="N810" s="7"/>
      <c r="O810" s="7"/>
      <c r="P810" s="7"/>
      <c r="Q810" s="7"/>
      <c r="R810" s="7"/>
      <c r="S810" s="7"/>
      <c r="T810" s="7"/>
      <c r="U810" s="7"/>
      <c r="V810" s="7"/>
      <c r="W810" s="7"/>
      <c r="X810" s="7"/>
      <c r="Y810" s="7"/>
      <c r="Z810" s="7"/>
      <c r="AA810" s="7"/>
    </row>
    <row r="811" spans="1:27" ht="30" customHeight="1">
      <c r="A811" s="7"/>
      <c r="B811" s="7"/>
      <c r="C811" s="10"/>
      <c r="D811" s="10"/>
      <c r="E811" s="3"/>
      <c r="F811" s="10"/>
      <c r="G811" s="10"/>
      <c r="H811" s="10"/>
      <c r="I811" s="10"/>
      <c r="J811" s="10"/>
      <c r="K811" s="10"/>
      <c r="L811" s="17"/>
      <c r="M811" s="7"/>
      <c r="N811" s="7"/>
      <c r="O811" s="7"/>
      <c r="P811" s="7"/>
      <c r="Q811" s="7"/>
      <c r="R811" s="7"/>
      <c r="S811" s="7"/>
      <c r="T811" s="7"/>
      <c r="U811" s="7"/>
      <c r="V811" s="7"/>
      <c r="W811" s="7"/>
      <c r="X811" s="7"/>
      <c r="Y811" s="7"/>
      <c r="Z811" s="7"/>
      <c r="AA811" s="7"/>
    </row>
    <row r="812" spans="1:27" ht="30" customHeight="1">
      <c r="A812" s="7"/>
      <c r="B812" s="7"/>
      <c r="C812" s="10"/>
      <c r="D812" s="10"/>
      <c r="E812" s="3"/>
      <c r="F812" s="10"/>
      <c r="G812" s="10"/>
      <c r="H812" s="10"/>
      <c r="I812" s="10"/>
      <c r="J812" s="10"/>
      <c r="K812" s="10"/>
      <c r="L812" s="17"/>
      <c r="M812" s="7"/>
      <c r="N812" s="7"/>
      <c r="O812" s="7"/>
      <c r="P812" s="7"/>
      <c r="Q812" s="7"/>
      <c r="R812" s="7"/>
      <c r="S812" s="7"/>
      <c r="T812" s="7"/>
      <c r="U812" s="7"/>
      <c r="V812" s="7"/>
      <c r="W812" s="7"/>
      <c r="X812" s="7"/>
      <c r="Y812" s="7"/>
      <c r="Z812" s="7"/>
      <c r="AA812" s="7"/>
    </row>
    <row r="813" spans="1:27" ht="30" customHeight="1">
      <c r="A813" s="7"/>
      <c r="B813" s="7"/>
      <c r="C813" s="10"/>
      <c r="D813" s="10"/>
      <c r="E813" s="3"/>
      <c r="F813" s="10"/>
      <c r="G813" s="10"/>
      <c r="H813" s="10"/>
      <c r="I813" s="10"/>
      <c r="J813" s="10"/>
      <c r="K813" s="10"/>
      <c r="L813" s="17"/>
      <c r="M813" s="7"/>
      <c r="N813" s="7"/>
      <c r="O813" s="7"/>
      <c r="P813" s="7"/>
      <c r="Q813" s="7"/>
      <c r="R813" s="7"/>
      <c r="S813" s="7"/>
      <c r="T813" s="7"/>
      <c r="U813" s="7"/>
      <c r="V813" s="7"/>
      <c r="W813" s="7"/>
      <c r="X813" s="7"/>
      <c r="Y813" s="7"/>
      <c r="Z813" s="7"/>
      <c r="AA813" s="7"/>
    </row>
    <row r="814" spans="1:27" ht="30" customHeight="1">
      <c r="A814" s="7"/>
      <c r="B814" s="7"/>
      <c r="C814" s="10"/>
      <c r="D814" s="10"/>
      <c r="E814" s="3"/>
      <c r="F814" s="10"/>
      <c r="G814" s="10"/>
      <c r="H814" s="10"/>
      <c r="I814" s="10"/>
      <c r="J814" s="10"/>
      <c r="K814" s="10"/>
      <c r="L814" s="17"/>
      <c r="M814" s="7"/>
      <c r="N814" s="7"/>
      <c r="O814" s="7"/>
      <c r="P814" s="7"/>
      <c r="Q814" s="7"/>
      <c r="R814" s="7"/>
      <c r="S814" s="7"/>
      <c r="T814" s="7"/>
      <c r="U814" s="7"/>
      <c r="V814" s="7"/>
      <c r="W814" s="7"/>
      <c r="X814" s="7"/>
      <c r="Y814" s="7"/>
      <c r="Z814" s="7"/>
      <c r="AA814" s="7"/>
    </row>
    <row r="815" spans="1:27" ht="30" customHeight="1">
      <c r="A815" s="7"/>
      <c r="B815" s="7"/>
      <c r="C815" s="10"/>
      <c r="D815" s="10"/>
      <c r="E815" s="3"/>
      <c r="F815" s="10"/>
      <c r="G815" s="10"/>
      <c r="H815" s="10"/>
      <c r="I815" s="10"/>
      <c r="J815" s="10"/>
      <c r="K815" s="10"/>
      <c r="L815" s="17"/>
      <c r="M815" s="7"/>
      <c r="N815" s="7"/>
      <c r="O815" s="7"/>
      <c r="P815" s="7"/>
      <c r="Q815" s="7"/>
      <c r="R815" s="7"/>
      <c r="S815" s="7"/>
      <c r="T815" s="7"/>
      <c r="U815" s="7"/>
      <c r="V815" s="7"/>
      <c r="W815" s="7"/>
      <c r="X815" s="7"/>
      <c r="Y815" s="7"/>
      <c r="Z815" s="7"/>
      <c r="AA815" s="7"/>
    </row>
    <row r="816" spans="1:27" ht="30" customHeight="1">
      <c r="A816" s="7"/>
      <c r="B816" s="7"/>
      <c r="C816" s="10"/>
      <c r="D816" s="10"/>
      <c r="E816" s="3"/>
      <c r="F816" s="10"/>
      <c r="G816" s="10"/>
      <c r="H816" s="10"/>
      <c r="I816" s="10"/>
      <c r="J816" s="10"/>
      <c r="K816" s="10"/>
      <c r="L816" s="17"/>
      <c r="M816" s="7"/>
      <c r="N816" s="7"/>
      <c r="O816" s="7"/>
      <c r="P816" s="7"/>
      <c r="Q816" s="7"/>
      <c r="R816" s="7"/>
      <c r="S816" s="7"/>
      <c r="T816" s="7"/>
      <c r="U816" s="7"/>
      <c r="V816" s="7"/>
      <c r="W816" s="7"/>
      <c r="X816" s="7"/>
      <c r="Y816" s="7"/>
      <c r="Z816" s="7"/>
      <c r="AA816" s="7"/>
    </row>
    <row r="817" spans="1:27" ht="30" customHeight="1">
      <c r="A817" s="7"/>
      <c r="B817" s="7"/>
      <c r="C817" s="10"/>
      <c r="D817" s="10"/>
      <c r="E817" s="3"/>
      <c r="F817" s="10"/>
      <c r="G817" s="10"/>
      <c r="H817" s="10"/>
      <c r="I817" s="10"/>
      <c r="J817" s="10"/>
      <c r="K817" s="10"/>
      <c r="L817" s="17"/>
      <c r="M817" s="7"/>
      <c r="N817" s="7"/>
      <c r="O817" s="7"/>
      <c r="P817" s="7"/>
      <c r="Q817" s="7"/>
      <c r="R817" s="7"/>
      <c r="S817" s="7"/>
      <c r="T817" s="7"/>
      <c r="U817" s="7"/>
      <c r="V817" s="7"/>
      <c r="W817" s="7"/>
      <c r="X817" s="7"/>
      <c r="Y817" s="7"/>
      <c r="Z817" s="7"/>
      <c r="AA817" s="7"/>
    </row>
    <row r="818" spans="1:27" ht="30" customHeight="1">
      <c r="A818" s="7"/>
      <c r="B818" s="7"/>
      <c r="C818" s="10"/>
      <c r="D818" s="10"/>
      <c r="E818" s="3"/>
      <c r="F818" s="10"/>
      <c r="G818" s="10"/>
      <c r="H818" s="10"/>
      <c r="I818" s="10"/>
      <c r="J818" s="10"/>
      <c r="K818" s="10"/>
      <c r="L818" s="17"/>
      <c r="M818" s="7"/>
      <c r="N818" s="7"/>
      <c r="O818" s="7"/>
      <c r="P818" s="7"/>
      <c r="Q818" s="7"/>
      <c r="R818" s="7"/>
      <c r="S818" s="7"/>
      <c r="T818" s="7"/>
      <c r="U818" s="7"/>
      <c r="V818" s="7"/>
      <c r="W818" s="7"/>
      <c r="X818" s="7"/>
      <c r="Y818" s="7"/>
      <c r="Z818" s="7"/>
      <c r="AA818" s="7"/>
    </row>
    <row r="819" spans="1:27" ht="30" customHeight="1">
      <c r="A819" s="7"/>
      <c r="B819" s="7"/>
      <c r="C819" s="10"/>
      <c r="D819" s="10"/>
      <c r="E819" s="3"/>
      <c r="F819" s="10"/>
      <c r="G819" s="10"/>
      <c r="H819" s="10"/>
      <c r="I819" s="10"/>
      <c r="J819" s="10"/>
      <c r="K819" s="10"/>
      <c r="L819" s="17"/>
      <c r="M819" s="7"/>
      <c r="N819" s="7"/>
      <c r="O819" s="7"/>
      <c r="P819" s="7"/>
      <c r="Q819" s="7"/>
      <c r="R819" s="7"/>
      <c r="S819" s="7"/>
      <c r="T819" s="7"/>
      <c r="U819" s="7"/>
      <c r="V819" s="7"/>
      <c r="W819" s="7"/>
      <c r="X819" s="7"/>
      <c r="Y819" s="7"/>
      <c r="Z819" s="7"/>
      <c r="AA819" s="7"/>
    </row>
    <row r="820" spans="1:27" ht="30" customHeight="1">
      <c r="A820" s="7"/>
      <c r="B820" s="7"/>
      <c r="C820" s="10"/>
      <c r="D820" s="10"/>
      <c r="E820" s="3"/>
      <c r="F820" s="10"/>
      <c r="G820" s="10"/>
      <c r="H820" s="10"/>
      <c r="I820" s="10"/>
      <c r="J820" s="10"/>
      <c r="K820" s="10"/>
      <c r="L820" s="17"/>
      <c r="M820" s="7"/>
      <c r="N820" s="7"/>
      <c r="O820" s="7"/>
      <c r="P820" s="7"/>
      <c r="Q820" s="7"/>
      <c r="R820" s="7"/>
      <c r="S820" s="7"/>
      <c r="T820" s="7"/>
      <c r="U820" s="7"/>
      <c r="V820" s="7"/>
      <c r="W820" s="7"/>
      <c r="X820" s="7"/>
      <c r="Y820" s="7"/>
      <c r="Z820" s="7"/>
      <c r="AA820" s="7"/>
    </row>
    <row r="821" spans="1:27" ht="30" customHeight="1">
      <c r="A821" s="7"/>
      <c r="B821" s="7"/>
      <c r="C821" s="10"/>
      <c r="D821" s="10"/>
      <c r="E821" s="3"/>
      <c r="F821" s="10"/>
      <c r="G821" s="10"/>
      <c r="H821" s="10"/>
      <c r="I821" s="10"/>
      <c r="J821" s="10"/>
      <c r="K821" s="10"/>
      <c r="L821" s="17"/>
      <c r="M821" s="7"/>
      <c r="N821" s="7"/>
      <c r="O821" s="7"/>
      <c r="P821" s="7"/>
      <c r="Q821" s="7"/>
      <c r="R821" s="7"/>
      <c r="S821" s="7"/>
      <c r="T821" s="7"/>
      <c r="U821" s="7"/>
      <c r="V821" s="7"/>
      <c r="W821" s="7"/>
      <c r="X821" s="7"/>
      <c r="Y821" s="7"/>
      <c r="Z821" s="7"/>
      <c r="AA821" s="7"/>
    </row>
    <row r="822" spans="1:27" ht="30" customHeight="1">
      <c r="A822" s="7"/>
      <c r="B822" s="7"/>
      <c r="C822" s="10"/>
      <c r="D822" s="10"/>
      <c r="E822" s="3"/>
      <c r="F822" s="10"/>
      <c r="G822" s="10"/>
      <c r="H822" s="10"/>
      <c r="I822" s="10"/>
      <c r="J822" s="10"/>
      <c r="K822" s="10"/>
      <c r="L822" s="17"/>
      <c r="M822" s="7"/>
      <c r="N822" s="7"/>
      <c r="O822" s="7"/>
      <c r="P822" s="7"/>
      <c r="Q822" s="7"/>
      <c r="R822" s="7"/>
      <c r="S822" s="7"/>
      <c r="T822" s="7"/>
      <c r="U822" s="7"/>
      <c r="V822" s="7"/>
      <c r="W822" s="7"/>
      <c r="X822" s="7"/>
      <c r="Y822" s="7"/>
      <c r="Z822" s="7"/>
      <c r="AA822" s="7"/>
    </row>
    <row r="823" spans="1:27" ht="30" customHeight="1">
      <c r="A823" s="7"/>
      <c r="B823" s="7"/>
      <c r="C823" s="10"/>
      <c r="D823" s="10"/>
      <c r="E823" s="3"/>
      <c r="F823" s="10"/>
      <c r="G823" s="10"/>
      <c r="H823" s="10"/>
      <c r="I823" s="10"/>
      <c r="J823" s="10"/>
      <c r="K823" s="10"/>
      <c r="L823" s="17"/>
      <c r="M823" s="7"/>
      <c r="N823" s="7"/>
      <c r="O823" s="7"/>
      <c r="P823" s="7"/>
      <c r="Q823" s="7"/>
      <c r="R823" s="7"/>
      <c r="S823" s="7"/>
      <c r="T823" s="7"/>
      <c r="U823" s="7"/>
      <c r="V823" s="7"/>
      <c r="W823" s="7"/>
      <c r="X823" s="7"/>
      <c r="Y823" s="7"/>
      <c r="Z823" s="7"/>
      <c r="AA823" s="7"/>
    </row>
    <row r="824" spans="1:27" ht="30" customHeight="1">
      <c r="A824" s="7"/>
      <c r="B824" s="7"/>
      <c r="C824" s="10"/>
      <c r="D824" s="10"/>
      <c r="E824" s="3"/>
      <c r="F824" s="10"/>
      <c r="G824" s="10"/>
      <c r="H824" s="10"/>
      <c r="I824" s="10"/>
      <c r="J824" s="10"/>
      <c r="K824" s="10"/>
      <c r="L824" s="17"/>
      <c r="M824" s="7"/>
      <c r="N824" s="7"/>
      <c r="O824" s="7"/>
      <c r="P824" s="7"/>
      <c r="Q824" s="7"/>
      <c r="R824" s="7"/>
      <c r="S824" s="7"/>
      <c r="T824" s="7"/>
      <c r="U824" s="7"/>
      <c r="V824" s="7"/>
      <c r="W824" s="7"/>
      <c r="X824" s="7"/>
      <c r="Y824" s="7"/>
      <c r="Z824" s="7"/>
      <c r="AA824" s="7"/>
    </row>
    <row r="825" spans="1:27" ht="30" customHeight="1">
      <c r="A825" s="7"/>
      <c r="B825" s="7"/>
      <c r="C825" s="10"/>
      <c r="D825" s="10"/>
      <c r="E825" s="3"/>
      <c r="F825" s="10"/>
      <c r="G825" s="10"/>
      <c r="H825" s="10"/>
      <c r="I825" s="10"/>
      <c r="J825" s="10"/>
      <c r="K825" s="10"/>
      <c r="L825" s="17"/>
      <c r="M825" s="7"/>
      <c r="N825" s="7"/>
      <c r="O825" s="7"/>
      <c r="P825" s="7"/>
      <c r="Q825" s="7"/>
      <c r="R825" s="7"/>
      <c r="S825" s="7"/>
      <c r="T825" s="7"/>
      <c r="U825" s="7"/>
      <c r="V825" s="7"/>
      <c r="W825" s="7"/>
      <c r="X825" s="7"/>
      <c r="Y825" s="7"/>
      <c r="Z825" s="7"/>
      <c r="AA825" s="7"/>
    </row>
    <row r="826" spans="1:27" ht="30" customHeight="1">
      <c r="A826" s="7"/>
      <c r="B826" s="7"/>
      <c r="C826" s="10"/>
      <c r="D826" s="10"/>
      <c r="E826" s="3"/>
      <c r="F826" s="10"/>
      <c r="G826" s="10"/>
      <c r="H826" s="10"/>
      <c r="I826" s="10"/>
      <c r="J826" s="10"/>
      <c r="K826" s="10"/>
      <c r="L826" s="17"/>
      <c r="M826" s="7"/>
      <c r="N826" s="7"/>
      <c r="O826" s="7"/>
      <c r="P826" s="7"/>
      <c r="Q826" s="7"/>
      <c r="R826" s="7"/>
      <c r="S826" s="7"/>
      <c r="T826" s="7"/>
      <c r="U826" s="7"/>
      <c r="V826" s="7"/>
      <c r="W826" s="7"/>
      <c r="X826" s="7"/>
      <c r="Y826" s="7"/>
      <c r="Z826" s="7"/>
      <c r="AA826" s="7"/>
    </row>
    <row r="827" spans="1:27" ht="30" customHeight="1">
      <c r="A827" s="7"/>
      <c r="B827" s="7"/>
      <c r="C827" s="10"/>
      <c r="D827" s="10"/>
      <c r="E827" s="3"/>
      <c r="F827" s="10"/>
      <c r="G827" s="10"/>
      <c r="H827" s="10"/>
      <c r="I827" s="10"/>
      <c r="J827" s="10"/>
      <c r="K827" s="10"/>
      <c r="L827" s="17"/>
      <c r="M827" s="7"/>
      <c r="N827" s="7"/>
      <c r="O827" s="7"/>
      <c r="P827" s="7"/>
      <c r="Q827" s="7"/>
      <c r="R827" s="7"/>
      <c r="S827" s="7"/>
      <c r="T827" s="7"/>
      <c r="U827" s="7"/>
      <c r="V827" s="7"/>
      <c r="W827" s="7"/>
      <c r="X827" s="7"/>
      <c r="Y827" s="7"/>
      <c r="Z827" s="7"/>
      <c r="AA827" s="7"/>
    </row>
    <row r="828" spans="1:27" ht="30" customHeight="1">
      <c r="A828" s="7"/>
      <c r="B828" s="7"/>
      <c r="C828" s="10"/>
      <c r="D828" s="10"/>
      <c r="E828" s="3"/>
      <c r="F828" s="10"/>
      <c r="G828" s="10"/>
      <c r="H828" s="10"/>
      <c r="I828" s="10"/>
      <c r="J828" s="10"/>
      <c r="K828" s="10"/>
      <c r="L828" s="17"/>
      <c r="M828" s="7"/>
      <c r="N828" s="7"/>
      <c r="O828" s="7"/>
      <c r="P828" s="7"/>
      <c r="Q828" s="7"/>
      <c r="R828" s="7"/>
      <c r="S828" s="7"/>
      <c r="T828" s="7"/>
      <c r="U828" s="7"/>
      <c r="V828" s="7"/>
      <c r="W828" s="7"/>
      <c r="X828" s="7"/>
      <c r="Y828" s="7"/>
      <c r="Z828" s="7"/>
      <c r="AA828" s="7"/>
    </row>
    <row r="829" spans="1:27" ht="30" customHeight="1">
      <c r="A829" s="7"/>
      <c r="B829" s="7"/>
      <c r="C829" s="10"/>
      <c r="D829" s="10"/>
      <c r="E829" s="3"/>
      <c r="F829" s="10"/>
      <c r="G829" s="10"/>
      <c r="H829" s="10"/>
      <c r="I829" s="10"/>
      <c r="J829" s="10"/>
      <c r="K829" s="10"/>
      <c r="L829" s="17"/>
      <c r="M829" s="7"/>
      <c r="N829" s="7"/>
      <c r="O829" s="7"/>
      <c r="P829" s="7"/>
      <c r="Q829" s="7"/>
      <c r="R829" s="7"/>
      <c r="S829" s="7"/>
      <c r="T829" s="7"/>
      <c r="U829" s="7"/>
      <c r="V829" s="7"/>
      <c r="W829" s="7"/>
      <c r="X829" s="7"/>
      <c r="Y829" s="7"/>
      <c r="Z829" s="7"/>
      <c r="AA829" s="7"/>
    </row>
    <row r="830" spans="1:27" ht="30" customHeight="1">
      <c r="A830" s="7"/>
      <c r="B830" s="7"/>
      <c r="C830" s="10"/>
      <c r="D830" s="10"/>
      <c r="E830" s="3"/>
      <c r="F830" s="10"/>
      <c r="G830" s="10"/>
      <c r="H830" s="10"/>
      <c r="I830" s="10"/>
      <c r="J830" s="10"/>
      <c r="K830" s="10"/>
      <c r="L830" s="17"/>
      <c r="M830" s="7"/>
      <c r="N830" s="7"/>
      <c r="O830" s="7"/>
      <c r="P830" s="7"/>
      <c r="Q830" s="7"/>
      <c r="R830" s="7"/>
      <c r="S830" s="7"/>
      <c r="T830" s="7"/>
      <c r="U830" s="7"/>
      <c r="V830" s="7"/>
      <c r="W830" s="7"/>
      <c r="X830" s="7"/>
      <c r="Y830" s="7"/>
      <c r="Z830" s="7"/>
      <c r="AA830" s="7"/>
    </row>
    <row r="831" spans="1:27" ht="30" customHeight="1">
      <c r="A831" s="7"/>
      <c r="B831" s="7"/>
      <c r="C831" s="10"/>
      <c r="D831" s="10"/>
      <c r="E831" s="3"/>
      <c r="F831" s="10"/>
      <c r="G831" s="10"/>
      <c r="H831" s="10"/>
      <c r="I831" s="10"/>
      <c r="J831" s="10"/>
      <c r="K831" s="10"/>
      <c r="L831" s="17"/>
      <c r="M831" s="7"/>
      <c r="N831" s="7"/>
      <c r="O831" s="7"/>
      <c r="P831" s="7"/>
      <c r="Q831" s="7"/>
      <c r="R831" s="7"/>
      <c r="S831" s="7"/>
      <c r="T831" s="7"/>
      <c r="U831" s="7"/>
      <c r="V831" s="7"/>
      <c r="W831" s="7"/>
      <c r="X831" s="7"/>
      <c r="Y831" s="7"/>
      <c r="Z831" s="7"/>
      <c r="AA831" s="7"/>
    </row>
    <row r="832" spans="1:27" ht="30" customHeight="1">
      <c r="A832" s="7"/>
      <c r="B832" s="7"/>
      <c r="C832" s="10"/>
      <c r="D832" s="10"/>
      <c r="E832" s="3"/>
      <c r="F832" s="10"/>
      <c r="G832" s="10"/>
      <c r="H832" s="10"/>
      <c r="I832" s="10"/>
      <c r="J832" s="10"/>
      <c r="K832" s="10"/>
      <c r="L832" s="17"/>
      <c r="M832" s="7"/>
      <c r="N832" s="7"/>
      <c r="O832" s="7"/>
      <c r="P832" s="7"/>
      <c r="Q832" s="7"/>
      <c r="R832" s="7"/>
      <c r="S832" s="7"/>
      <c r="T832" s="7"/>
      <c r="U832" s="7"/>
      <c r="V832" s="7"/>
      <c r="W832" s="7"/>
      <c r="X832" s="7"/>
      <c r="Y832" s="7"/>
      <c r="Z832" s="7"/>
      <c r="AA832" s="7"/>
    </row>
    <row r="833" spans="1:27" ht="30" customHeight="1">
      <c r="A833" s="7"/>
      <c r="B833" s="7"/>
      <c r="C833" s="10"/>
      <c r="D833" s="10"/>
      <c r="E833" s="3"/>
      <c r="F833" s="10"/>
      <c r="G833" s="10"/>
      <c r="H833" s="10"/>
      <c r="I833" s="10"/>
      <c r="J833" s="10"/>
      <c r="K833" s="10"/>
      <c r="L833" s="17"/>
      <c r="M833" s="7"/>
      <c r="N833" s="7"/>
      <c r="O833" s="7"/>
      <c r="P833" s="7"/>
      <c r="Q833" s="7"/>
      <c r="R833" s="7"/>
      <c r="S833" s="7"/>
      <c r="T833" s="7"/>
      <c r="U833" s="7"/>
      <c r="V833" s="7"/>
      <c r="W833" s="7"/>
      <c r="X833" s="7"/>
      <c r="Y833" s="7"/>
      <c r="Z833" s="7"/>
      <c r="AA833" s="7"/>
    </row>
    <row r="834" spans="1:27" ht="30" customHeight="1">
      <c r="A834" s="7"/>
      <c r="B834" s="7"/>
      <c r="C834" s="10"/>
      <c r="D834" s="10"/>
      <c r="E834" s="3"/>
      <c r="F834" s="10"/>
      <c r="G834" s="10"/>
      <c r="H834" s="10"/>
      <c r="I834" s="10"/>
      <c r="J834" s="10"/>
      <c r="K834" s="10"/>
      <c r="L834" s="17"/>
      <c r="M834" s="7"/>
      <c r="N834" s="7"/>
      <c r="O834" s="7"/>
      <c r="P834" s="7"/>
      <c r="Q834" s="7"/>
      <c r="R834" s="7"/>
      <c r="S834" s="7"/>
      <c r="T834" s="7"/>
      <c r="U834" s="7"/>
      <c r="V834" s="7"/>
      <c r="W834" s="7"/>
      <c r="X834" s="7"/>
      <c r="Y834" s="7"/>
      <c r="Z834" s="7"/>
      <c r="AA834" s="7"/>
    </row>
    <row r="835" spans="1:27" ht="30" customHeight="1">
      <c r="A835" s="7"/>
      <c r="B835" s="7"/>
      <c r="C835" s="10"/>
      <c r="D835" s="10"/>
      <c r="E835" s="3"/>
      <c r="F835" s="10"/>
      <c r="G835" s="10"/>
      <c r="H835" s="10"/>
      <c r="I835" s="10"/>
      <c r="J835" s="10"/>
      <c r="K835" s="10"/>
      <c r="L835" s="17"/>
      <c r="M835" s="7"/>
      <c r="N835" s="7"/>
      <c r="O835" s="7"/>
      <c r="P835" s="7"/>
      <c r="Q835" s="7"/>
      <c r="R835" s="7"/>
      <c r="S835" s="7"/>
      <c r="T835" s="7"/>
      <c r="U835" s="7"/>
      <c r="V835" s="7"/>
      <c r="W835" s="7"/>
      <c r="X835" s="7"/>
      <c r="Y835" s="7"/>
      <c r="Z835" s="7"/>
      <c r="AA835" s="7"/>
    </row>
    <row r="836" spans="1:27" ht="30" customHeight="1">
      <c r="A836" s="7"/>
      <c r="B836" s="7"/>
      <c r="C836" s="10"/>
      <c r="D836" s="10"/>
      <c r="E836" s="3"/>
      <c r="F836" s="10"/>
      <c r="G836" s="10"/>
      <c r="H836" s="10"/>
      <c r="I836" s="10"/>
      <c r="J836" s="10"/>
      <c r="K836" s="10"/>
      <c r="L836" s="17"/>
      <c r="M836" s="7"/>
      <c r="N836" s="7"/>
      <c r="O836" s="7"/>
      <c r="P836" s="7"/>
      <c r="Q836" s="7"/>
      <c r="R836" s="7"/>
      <c r="S836" s="7"/>
      <c r="T836" s="7"/>
      <c r="U836" s="7"/>
      <c r="V836" s="7"/>
      <c r="W836" s="7"/>
      <c r="X836" s="7"/>
      <c r="Y836" s="7"/>
      <c r="Z836" s="7"/>
      <c r="AA836" s="7"/>
    </row>
    <row r="837" spans="1:27" ht="30" customHeight="1">
      <c r="A837" s="7"/>
      <c r="B837" s="7"/>
      <c r="C837" s="10"/>
      <c r="D837" s="10"/>
      <c r="E837" s="3"/>
      <c r="F837" s="10"/>
      <c r="G837" s="10"/>
      <c r="H837" s="10"/>
      <c r="I837" s="10"/>
      <c r="J837" s="10"/>
      <c r="K837" s="10"/>
      <c r="L837" s="17"/>
      <c r="M837" s="7"/>
      <c r="N837" s="7"/>
      <c r="O837" s="7"/>
      <c r="P837" s="7"/>
      <c r="Q837" s="7"/>
      <c r="R837" s="7"/>
      <c r="S837" s="7"/>
      <c r="T837" s="7"/>
      <c r="U837" s="7"/>
      <c r="V837" s="7"/>
      <c r="W837" s="7"/>
      <c r="X837" s="7"/>
      <c r="Y837" s="7"/>
      <c r="Z837" s="7"/>
      <c r="AA837" s="7"/>
    </row>
    <row r="838" spans="1:27" ht="30" customHeight="1">
      <c r="A838" s="7"/>
      <c r="B838" s="7"/>
      <c r="C838" s="10"/>
      <c r="D838" s="10"/>
      <c r="E838" s="3"/>
      <c r="F838" s="10"/>
      <c r="G838" s="10"/>
      <c r="H838" s="10"/>
      <c r="I838" s="10"/>
      <c r="J838" s="10"/>
      <c r="K838" s="10"/>
      <c r="L838" s="17"/>
      <c r="M838" s="7"/>
      <c r="N838" s="7"/>
      <c r="O838" s="7"/>
      <c r="P838" s="7"/>
      <c r="Q838" s="7"/>
      <c r="R838" s="7"/>
      <c r="S838" s="7"/>
      <c r="T838" s="7"/>
      <c r="U838" s="7"/>
      <c r="V838" s="7"/>
      <c r="W838" s="7"/>
      <c r="X838" s="7"/>
      <c r="Y838" s="7"/>
      <c r="Z838" s="7"/>
      <c r="AA838" s="7"/>
    </row>
    <row r="839" spans="1:27" ht="30" customHeight="1">
      <c r="A839" s="7"/>
      <c r="B839" s="7"/>
      <c r="C839" s="10"/>
      <c r="D839" s="10"/>
      <c r="E839" s="3"/>
      <c r="F839" s="10"/>
      <c r="G839" s="10"/>
      <c r="H839" s="10"/>
      <c r="I839" s="10"/>
      <c r="J839" s="10"/>
      <c r="K839" s="10"/>
      <c r="L839" s="17"/>
      <c r="M839" s="7"/>
      <c r="N839" s="7"/>
      <c r="O839" s="7"/>
      <c r="P839" s="7"/>
      <c r="Q839" s="7"/>
      <c r="R839" s="7"/>
      <c r="S839" s="7"/>
      <c r="T839" s="7"/>
      <c r="U839" s="7"/>
      <c r="V839" s="7"/>
      <c r="W839" s="7"/>
      <c r="X839" s="7"/>
      <c r="Y839" s="7"/>
      <c r="Z839" s="7"/>
      <c r="AA839" s="7"/>
    </row>
    <row r="840" spans="1:27" ht="30" customHeight="1">
      <c r="A840" s="7"/>
      <c r="B840" s="7"/>
      <c r="C840" s="10"/>
      <c r="D840" s="10"/>
      <c r="E840" s="3"/>
      <c r="F840" s="10"/>
      <c r="G840" s="10"/>
      <c r="H840" s="10"/>
      <c r="I840" s="10"/>
      <c r="J840" s="10"/>
      <c r="K840" s="10"/>
      <c r="L840" s="17"/>
      <c r="M840" s="7"/>
      <c r="N840" s="7"/>
      <c r="O840" s="7"/>
      <c r="P840" s="7"/>
      <c r="Q840" s="7"/>
      <c r="R840" s="7"/>
      <c r="S840" s="7"/>
      <c r="T840" s="7"/>
      <c r="U840" s="7"/>
      <c r="V840" s="7"/>
      <c r="W840" s="7"/>
      <c r="X840" s="7"/>
      <c r="Y840" s="7"/>
      <c r="Z840" s="7"/>
      <c r="AA840" s="7"/>
    </row>
    <row r="841" spans="1:27" ht="30" customHeight="1">
      <c r="A841" s="7"/>
      <c r="B841" s="7"/>
      <c r="C841" s="10"/>
      <c r="D841" s="10"/>
      <c r="E841" s="3"/>
      <c r="F841" s="10"/>
      <c r="G841" s="10"/>
      <c r="H841" s="10"/>
      <c r="I841" s="10"/>
      <c r="J841" s="10"/>
      <c r="K841" s="10"/>
      <c r="L841" s="17"/>
      <c r="M841" s="7"/>
      <c r="N841" s="7"/>
      <c r="O841" s="7"/>
      <c r="P841" s="7"/>
      <c r="Q841" s="7"/>
      <c r="R841" s="7"/>
      <c r="S841" s="7"/>
      <c r="T841" s="7"/>
      <c r="U841" s="7"/>
      <c r="V841" s="7"/>
      <c r="W841" s="7"/>
      <c r="X841" s="7"/>
      <c r="Y841" s="7"/>
      <c r="Z841" s="7"/>
      <c r="AA841" s="7"/>
    </row>
    <row r="842" spans="1:27" ht="30" customHeight="1">
      <c r="A842" s="7"/>
      <c r="B842" s="7"/>
      <c r="C842" s="10"/>
      <c r="D842" s="10"/>
      <c r="E842" s="3"/>
      <c r="F842" s="10"/>
      <c r="G842" s="10"/>
      <c r="H842" s="10"/>
      <c r="I842" s="10"/>
      <c r="J842" s="10"/>
      <c r="K842" s="10"/>
      <c r="L842" s="17"/>
      <c r="M842" s="7"/>
      <c r="N842" s="7"/>
      <c r="O842" s="7"/>
      <c r="P842" s="7"/>
      <c r="Q842" s="7"/>
      <c r="R842" s="7"/>
      <c r="S842" s="7"/>
      <c r="T842" s="7"/>
      <c r="U842" s="7"/>
      <c r="V842" s="7"/>
      <c r="W842" s="7"/>
      <c r="X842" s="7"/>
      <c r="Y842" s="7"/>
      <c r="Z842" s="7"/>
      <c r="AA842" s="7"/>
    </row>
    <row r="843" spans="1:27" ht="30" customHeight="1">
      <c r="A843" s="7"/>
      <c r="B843" s="7"/>
      <c r="C843" s="10"/>
      <c r="D843" s="10"/>
      <c r="E843" s="3"/>
      <c r="F843" s="10"/>
      <c r="G843" s="10"/>
      <c r="H843" s="10"/>
      <c r="I843" s="10"/>
      <c r="J843" s="10"/>
      <c r="K843" s="10"/>
      <c r="L843" s="17"/>
      <c r="M843" s="7"/>
      <c r="N843" s="7"/>
      <c r="O843" s="7"/>
      <c r="P843" s="7"/>
      <c r="Q843" s="7"/>
      <c r="R843" s="7"/>
      <c r="S843" s="7"/>
      <c r="T843" s="7"/>
      <c r="U843" s="7"/>
      <c r="V843" s="7"/>
      <c r="W843" s="7"/>
      <c r="X843" s="7"/>
      <c r="Y843" s="7"/>
      <c r="Z843" s="7"/>
      <c r="AA843" s="7"/>
    </row>
    <row r="844" spans="1:27" ht="30" customHeight="1">
      <c r="A844" s="7"/>
      <c r="B844" s="7"/>
      <c r="C844" s="10"/>
      <c r="D844" s="10"/>
      <c r="E844" s="3"/>
      <c r="F844" s="10"/>
      <c r="G844" s="10"/>
      <c r="H844" s="10"/>
      <c r="I844" s="10"/>
      <c r="J844" s="10"/>
      <c r="K844" s="10"/>
      <c r="L844" s="17"/>
      <c r="M844" s="7"/>
      <c r="N844" s="7"/>
      <c r="O844" s="7"/>
      <c r="P844" s="7"/>
      <c r="Q844" s="7"/>
      <c r="R844" s="7"/>
      <c r="S844" s="7"/>
      <c r="T844" s="7"/>
      <c r="U844" s="7"/>
      <c r="V844" s="7"/>
      <c r="W844" s="7"/>
      <c r="X844" s="7"/>
      <c r="Y844" s="7"/>
      <c r="Z844" s="7"/>
      <c r="AA844" s="7"/>
    </row>
    <row r="845" spans="1:27" ht="30" customHeight="1">
      <c r="A845" s="7"/>
      <c r="B845" s="7"/>
      <c r="C845" s="10"/>
      <c r="D845" s="10"/>
      <c r="E845" s="3"/>
      <c r="F845" s="10"/>
      <c r="G845" s="10"/>
      <c r="H845" s="10"/>
      <c r="I845" s="10"/>
      <c r="J845" s="10"/>
      <c r="K845" s="10"/>
      <c r="L845" s="17"/>
      <c r="M845" s="7"/>
      <c r="N845" s="7"/>
      <c r="O845" s="7"/>
      <c r="P845" s="7"/>
      <c r="Q845" s="7"/>
      <c r="R845" s="7"/>
      <c r="S845" s="7"/>
      <c r="T845" s="7"/>
      <c r="U845" s="7"/>
      <c r="V845" s="7"/>
      <c r="W845" s="7"/>
      <c r="X845" s="7"/>
      <c r="Y845" s="7"/>
      <c r="Z845" s="7"/>
      <c r="AA845" s="7"/>
    </row>
    <row r="846" spans="1:27" ht="30" customHeight="1">
      <c r="A846" s="7"/>
      <c r="B846" s="7"/>
      <c r="C846" s="10"/>
      <c r="D846" s="10"/>
      <c r="E846" s="3"/>
      <c r="F846" s="10"/>
      <c r="G846" s="10"/>
      <c r="H846" s="10"/>
      <c r="I846" s="10"/>
      <c r="J846" s="10"/>
      <c r="K846" s="10"/>
      <c r="L846" s="17"/>
      <c r="M846" s="7"/>
      <c r="N846" s="7"/>
      <c r="O846" s="7"/>
      <c r="P846" s="7"/>
      <c r="Q846" s="7"/>
      <c r="R846" s="7"/>
      <c r="S846" s="7"/>
      <c r="T846" s="7"/>
      <c r="U846" s="7"/>
      <c r="V846" s="7"/>
      <c r="W846" s="7"/>
      <c r="X846" s="7"/>
      <c r="Y846" s="7"/>
      <c r="Z846" s="7"/>
      <c r="AA846" s="7"/>
    </row>
    <row r="847" spans="1:27" ht="30" customHeight="1">
      <c r="A847" s="7"/>
      <c r="B847" s="7"/>
      <c r="C847" s="10"/>
      <c r="D847" s="10"/>
      <c r="E847" s="3"/>
      <c r="F847" s="10"/>
      <c r="G847" s="10"/>
      <c r="H847" s="10"/>
      <c r="I847" s="10"/>
      <c r="J847" s="10"/>
      <c r="K847" s="10"/>
      <c r="L847" s="17"/>
      <c r="M847" s="7"/>
      <c r="N847" s="7"/>
      <c r="O847" s="7"/>
      <c r="P847" s="7"/>
      <c r="Q847" s="7"/>
      <c r="R847" s="7"/>
      <c r="S847" s="7"/>
      <c r="T847" s="7"/>
      <c r="U847" s="7"/>
      <c r="V847" s="7"/>
      <c r="W847" s="7"/>
      <c r="X847" s="7"/>
      <c r="Y847" s="7"/>
      <c r="Z847" s="7"/>
      <c r="AA847" s="7"/>
    </row>
    <row r="848" spans="1:27" ht="30" customHeight="1">
      <c r="A848" s="7"/>
      <c r="B848" s="7"/>
      <c r="C848" s="10"/>
      <c r="D848" s="10"/>
      <c r="E848" s="3"/>
      <c r="F848" s="10"/>
      <c r="G848" s="10"/>
      <c r="H848" s="10"/>
      <c r="I848" s="10"/>
      <c r="J848" s="10"/>
      <c r="K848" s="10"/>
      <c r="L848" s="17"/>
      <c r="M848" s="7"/>
      <c r="N848" s="7"/>
      <c r="O848" s="7"/>
      <c r="P848" s="7"/>
      <c r="Q848" s="7"/>
      <c r="R848" s="7"/>
      <c r="S848" s="7"/>
      <c r="T848" s="7"/>
      <c r="U848" s="7"/>
      <c r="V848" s="7"/>
      <c r="W848" s="7"/>
      <c r="X848" s="7"/>
      <c r="Y848" s="7"/>
      <c r="Z848" s="7"/>
      <c r="AA848" s="7"/>
    </row>
    <row r="849" spans="1:27" ht="30" customHeight="1">
      <c r="A849" s="7"/>
      <c r="B849" s="7"/>
      <c r="C849" s="10"/>
      <c r="D849" s="10"/>
      <c r="E849" s="3"/>
      <c r="F849" s="10"/>
      <c r="G849" s="10"/>
      <c r="H849" s="10"/>
      <c r="I849" s="10"/>
      <c r="J849" s="10"/>
      <c r="K849" s="10"/>
      <c r="L849" s="17"/>
      <c r="M849" s="7"/>
      <c r="N849" s="7"/>
      <c r="O849" s="7"/>
      <c r="P849" s="7"/>
      <c r="Q849" s="7"/>
      <c r="R849" s="7"/>
      <c r="S849" s="7"/>
      <c r="T849" s="7"/>
      <c r="U849" s="7"/>
      <c r="V849" s="7"/>
      <c r="W849" s="7"/>
      <c r="X849" s="7"/>
      <c r="Y849" s="7"/>
      <c r="Z849" s="7"/>
      <c r="AA849" s="7"/>
    </row>
    <row r="850" spans="1:27" ht="30" customHeight="1">
      <c r="A850" s="7"/>
      <c r="B850" s="7"/>
      <c r="C850" s="10"/>
      <c r="D850" s="10"/>
      <c r="E850" s="3"/>
      <c r="F850" s="10"/>
      <c r="G850" s="10"/>
      <c r="H850" s="10"/>
      <c r="I850" s="10"/>
      <c r="J850" s="10"/>
      <c r="K850" s="10"/>
      <c r="L850" s="17"/>
      <c r="M850" s="7"/>
      <c r="N850" s="7"/>
      <c r="O850" s="7"/>
      <c r="P850" s="7"/>
      <c r="Q850" s="7"/>
      <c r="R850" s="7"/>
      <c r="S850" s="7"/>
      <c r="T850" s="7"/>
      <c r="U850" s="7"/>
      <c r="V850" s="7"/>
      <c r="W850" s="7"/>
      <c r="X850" s="7"/>
      <c r="Y850" s="7"/>
      <c r="Z850" s="7"/>
      <c r="AA850" s="7"/>
    </row>
    <row r="851" spans="1:27" ht="30" customHeight="1">
      <c r="A851" s="7"/>
      <c r="B851" s="7"/>
      <c r="C851" s="10"/>
      <c r="D851" s="10"/>
      <c r="E851" s="3"/>
      <c r="F851" s="10"/>
      <c r="G851" s="10"/>
      <c r="H851" s="10"/>
      <c r="I851" s="10"/>
      <c r="J851" s="10"/>
      <c r="K851" s="10"/>
      <c r="L851" s="17"/>
      <c r="M851" s="7"/>
      <c r="N851" s="7"/>
      <c r="O851" s="7"/>
      <c r="P851" s="7"/>
      <c r="Q851" s="7"/>
      <c r="R851" s="7"/>
      <c r="S851" s="7"/>
      <c r="T851" s="7"/>
      <c r="U851" s="7"/>
      <c r="V851" s="7"/>
      <c r="W851" s="7"/>
      <c r="X851" s="7"/>
      <c r="Y851" s="7"/>
      <c r="Z851" s="7"/>
      <c r="AA851" s="7"/>
    </row>
    <row r="852" spans="1:27" ht="30" customHeight="1">
      <c r="A852" s="7"/>
      <c r="B852" s="7"/>
      <c r="C852" s="10"/>
      <c r="D852" s="10"/>
      <c r="E852" s="3"/>
      <c r="F852" s="10"/>
      <c r="G852" s="10"/>
      <c r="H852" s="10"/>
      <c r="I852" s="10"/>
      <c r="J852" s="10"/>
      <c r="K852" s="10"/>
      <c r="L852" s="17"/>
      <c r="M852" s="7"/>
      <c r="N852" s="7"/>
      <c r="O852" s="7"/>
      <c r="P852" s="7"/>
      <c r="Q852" s="7"/>
      <c r="R852" s="7"/>
      <c r="S852" s="7"/>
      <c r="T852" s="7"/>
      <c r="U852" s="7"/>
      <c r="V852" s="7"/>
      <c r="W852" s="7"/>
      <c r="X852" s="7"/>
      <c r="Y852" s="7"/>
      <c r="Z852" s="7"/>
      <c r="AA852" s="7"/>
    </row>
    <row r="853" spans="1:27" ht="30" customHeight="1">
      <c r="A853" s="7"/>
      <c r="B853" s="7"/>
      <c r="C853" s="10"/>
      <c r="D853" s="10"/>
      <c r="E853" s="3"/>
      <c r="F853" s="10"/>
      <c r="G853" s="10"/>
      <c r="H853" s="10"/>
      <c r="I853" s="10"/>
      <c r="J853" s="10"/>
      <c r="K853" s="10"/>
      <c r="L853" s="17"/>
      <c r="M853" s="7"/>
      <c r="N853" s="7"/>
      <c r="O853" s="7"/>
      <c r="P853" s="7"/>
      <c r="Q853" s="7"/>
      <c r="R853" s="7"/>
      <c r="S853" s="7"/>
      <c r="T853" s="7"/>
      <c r="U853" s="7"/>
      <c r="V853" s="7"/>
      <c r="W853" s="7"/>
      <c r="X853" s="7"/>
      <c r="Y853" s="7"/>
      <c r="Z853" s="7"/>
      <c r="AA853" s="7"/>
    </row>
    <row r="854" spans="1:27" ht="30" customHeight="1">
      <c r="A854" s="7"/>
      <c r="B854" s="7"/>
      <c r="C854" s="10"/>
      <c r="D854" s="10"/>
      <c r="E854" s="3"/>
      <c r="F854" s="10"/>
      <c r="G854" s="10"/>
      <c r="H854" s="10"/>
      <c r="I854" s="10"/>
      <c r="J854" s="10"/>
      <c r="K854" s="10"/>
      <c r="L854" s="17"/>
      <c r="M854" s="7"/>
      <c r="N854" s="7"/>
      <c r="O854" s="7"/>
      <c r="P854" s="7"/>
      <c r="Q854" s="7"/>
      <c r="R854" s="7"/>
      <c r="S854" s="7"/>
      <c r="T854" s="7"/>
      <c r="U854" s="7"/>
      <c r="V854" s="7"/>
      <c r="W854" s="7"/>
      <c r="X854" s="7"/>
      <c r="Y854" s="7"/>
      <c r="Z854" s="7"/>
      <c r="AA854" s="7"/>
    </row>
    <row r="855" spans="1:27" ht="30" customHeight="1">
      <c r="A855" s="7"/>
      <c r="B855" s="7"/>
      <c r="C855" s="10"/>
      <c r="D855" s="10"/>
      <c r="E855" s="3"/>
      <c r="F855" s="10"/>
      <c r="G855" s="10"/>
      <c r="H855" s="10"/>
      <c r="I855" s="10"/>
      <c r="J855" s="10"/>
      <c r="K855" s="10"/>
      <c r="L855" s="17"/>
      <c r="M855" s="7"/>
      <c r="N855" s="7"/>
      <c r="O855" s="7"/>
      <c r="P855" s="7"/>
      <c r="Q855" s="7"/>
      <c r="R855" s="7"/>
      <c r="S855" s="7"/>
      <c r="T855" s="7"/>
      <c r="U855" s="7"/>
      <c r="V855" s="7"/>
      <c r="W855" s="7"/>
      <c r="X855" s="7"/>
      <c r="Y855" s="7"/>
      <c r="Z855" s="7"/>
      <c r="AA855" s="7"/>
    </row>
    <row r="856" spans="1:27" ht="30" customHeight="1">
      <c r="A856" s="7"/>
      <c r="B856" s="7"/>
      <c r="C856" s="10"/>
      <c r="D856" s="10"/>
      <c r="E856" s="3"/>
      <c r="F856" s="10"/>
      <c r="G856" s="10"/>
      <c r="H856" s="10"/>
      <c r="I856" s="10"/>
      <c r="J856" s="10"/>
      <c r="K856" s="10"/>
      <c r="L856" s="17"/>
      <c r="M856" s="7"/>
      <c r="N856" s="7"/>
      <c r="O856" s="7"/>
      <c r="P856" s="7"/>
      <c r="Q856" s="7"/>
      <c r="R856" s="7"/>
      <c r="S856" s="7"/>
      <c r="T856" s="7"/>
      <c r="U856" s="7"/>
      <c r="V856" s="7"/>
      <c r="W856" s="7"/>
      <c r="X856" s="7"/>
      <c r="Y856" s="7"/>
      <c r="Z856" s="7"/>
      <c r="AA856" s="7"/>
    </row>
    <row r="857" spans="1:27" ht="30" customHeight="1">
      <c r="A857" s="7"/>
      <c r="B857" s="7"/>
      <c r="C857" s="10"/>
      <c r="D857" s="10"/>
      <c r="E857" s="3"/>
      <c r="F857" s="10"/>
      <c r="G857" s="10"/>
      <c r="H857" s="10"/>
      <c r="I857" s="10"/>
      <c r="J857" s="10"/>
      <c r="K857" s="10"/>
      <c r="L857" s="17"/>
      <c r="M857" s="7"/>
      <c r="N857" s="7"/>
      <c r="O857" s="7"/>
      <c r="P857" s="7"/>
      <c r="Q857" s="7"/>
      <c r="R857" s="7"/>
      <c r="S857" s="7"/>
      <c r="T857" s="7"/>
      <c r="U857" s="7"/>
      <c r="V857" s="7"/>
      <c r="W857" s="7"/>
      <c r="X857" s="7"/>
      <c r="Y857" s="7"/>
      <c r="Z857" s="7"/>
      <c r="AA857" s="7"/>
    </row>
    <row r="858" spans="1:27" ht="30" customHeight="1">
      <c r="A858" s="7"/>
      <c r="B858" s="7"/>
      <c r="C858" s="10"/>
      <c r="D858" s="10"/>
      <c r="E858" s="3"/>
      <c r="F858" s="10"/>
      <c r="G858" s="10"/>
      <c r="H858" s="10"/>
      <c r="I858" s="10"/>
      <c r="J858" s="10"/>
      <c r="K858" s="10"/>
      <c r="L858" s="17"/>
      <c r="M858" s="7"/>
      <c r="N858" s="7"/>
      <c r="O858" s="7"/>
      <c r="P858" s="7"/>
      <c r="Q858" s="7"/>
      <c r="R858" s="7"/>
      <c r="S858" s="7"/>
      <c r="T858" s="7"/>
      <c r="U858" s="7"/>
      <c r="V858" s="7"/>
      <c r="W858" s="7"/>
      <c r="X858" s="7"/>
      <c r="Y858" s="7"/>
      <c r="Z858" s="7"/>
      <c r="AA858" s="7"/>
    </row>
    <row r="859" spans="1:27" ht="30" customHeight="1">
      <c r="A859" s="7"/>
      <c r="B859" s="7"/>
      <c r="C859" s="10"/>
      <c r="D859" s="10"/>
      <c r="E859" s="3"/>
      <c r="F859" s="10"/>
      <c r="G859" s="10"/>
      <c r="H859" s="10"/>
      <c r="I859" s="10"/>
      <c r="J859" s="10"/>
      <c r="K859" s="10"/>
      <c r="L859" s="17"/>
      <c r="M859" s="7"/>
      <c r="N859" s="7"/>
      <c r="O859" s="7"/>
      <c r="P859" s="7"/>
      <c r="Q859" s="7"/>
      <c r="R859" s="7"/>
      <c r="S859" s="7"/>
      <c r="T859" s="7"/>
      <c r="U859" s="7"/>
      <c r="V859" s="7"/>
      <c r="W859" s="7"/>
      <c r="X859" s="7"/>
      <c r="Y859" s="7"/>
      <c r="Z859" s="7"/>
      <c r="AA859" s="7"/>
    </row>
    <row r="860" spans="1:27" ht="30" customHeight="1">
      <c r="A860" s="7"/>
      <c r="B860" s="7"/>
      <c r="C860" s="10"/>
      <c r="D860" s="10"/>
      <c r="E860" s="3"/>
      <c r="F860" s="10"/>
      <c r="G860" s="10"/>
      <c r="H860" s="10"/>
      <c r="I860" s="10"/>
      <c r="J860" s="10"/>
      <c r="K860" s="10"/>
      <c r="L860" s="17"/>
      <c r="M860" s="7"/>
      <c r="N860" s="7"/>
      <c r="O860" s="7"/>
      <c r="P860" s="7"/>
      <c r="Q860" s="7"/>
      <c r="R860" s="7"/>
      <c r="S860" s="7"/>
      <c r="T860" s="7"/>
      <c r="U860" s="7"/>
      <c r="V860" s="7"/>
      <c r="W860" s="7"/>
      <c r="X860" s="7"/>
      <c r="Y860" s="7"/>
      <c r="Z860" s="7"/>
      <c r="AA860" s="7"/>
    </row>
    <row r="861" spans="1:27" ht="30" customHeight="1">
      <c r="A861" s="7"/>
      <c r="B861" s="7"/>
      <c r="C861" s="10"/>
      <c r="D861" s="10"/>
      <c r="E861" s="3"/>
      <c r="F861" s="10"/>
      <c r="G861" s="10"/>
      <c r="H861" s="10"/>
      <c r="I861" s="10"/>
      <c r="J861" s="10"/>
      <c r="K861" s="10"/>
      <c r="L861" s="17"/>
      <c r="M861" s="7"/>
      <c r="N861" s="7"/>
      <c r="O861" s="7"/>
      <c r="P861" s="7"/>
      <c r="Q861" s="7"/>
      <c r="R861" s="7"/>
      <c r="S861" s="7"/>
      <c r="T861" s="7"/>
      <c r="U861" s="7"/>
      <c r="V861" s="7"/>
      <c r="W861" s="7"/>
      <c r="X861" s="7"/>
      <c r="Y861" s="7"/>
      <c r="Z861" s="7"/>
      <c r="AA861" s="7"/>
    </row>
    <row r="862" spans="1:27" ht="30" customHeight="1">
      <c r="A862" s="7"/>
      <c r="B862" s="7"/>
      <c r="C862" s="10"/>
      <c r="D862" s="10"/>
      <c r="E862" s="3"/>
      <c r="F862" s="10"/>
      <c r="G862" s="10"/>
      <c r="H862" s="10"/>
      <c r="I862" s="10"/>
      <c r="J862" s="10"/>
      <c r="K862" s="10"/>
      <c r="L862" s="17"/>
      <c r="M862" s="7"/>
      <c r="N862" s="7"/>
      <c r="O862" s="7"/>
      <c r="P862" s="7"/>
      <c r="Q862" s="7"/>
      <c r="R862" s="7"/>
      <c r="S862" s="7"/>
      <c r="T862" s="7"/>
      <c r="U862" s="7"/>
      <c r="V862" s="7"/>
      <c r="W862" s="7"/>
      <c r="X862" s="7"/>
      <c r="Y862" s="7"/>
      <c r="Z862" s="7"/>
      <c r="AA862" s="7"/>
    </row>
    <row r="863" spans="1:27" ht="30" customHeight="1">
      <c r="A863" s="7"/>
      <c r="B863" s="7"/>
      <c r="C863" s="10"/>
      <c r="D863" s="10"/>
      <c r="E863" s="3"/>
      <c r="F863" s="10"/>
      <c r="G863" s="10"/>
      <c r="H863" s="10"/>
      <c r="I863" s="10"/>
      <c r="J863" s="10"/>
      <c r="K863" s="10"/>
      <c r="L863" s="17"/>
      <c r="M863" s="7"/>
      <c r="N863" s="7"/>
      <c r="O863" s="7"/>
      <c r="P863" s="7"/>
      <c r="Q863" s="7"/>
      <c r="R863" s="7"/>
      <c r="S863" s="7"/>
      <c r="T863" s="7"/>
      <c r="U863" s="7"/>
      <c r="V863" s="7"/>
      <c r="W863" s="7"/>
      <c r="X863" s="7"/>
      <c r="Y863" s="7"/>
      <c r="Z863" s="7"/>
      <c r="AA863" s="7"/>
    </row>
    <row r="864" spans="1:27" ht="30" customHeight="1">
      <c r="A864" s="7"/>
      <c r="B864" s="7"/>
      <c r="C864" s="10"/>
      <c r="D864" s="10"/>
      <c r="E864" s="3"/>
      <c r="F864" s="10"/>
      <c r="G864" s="10"/>
      <c r="H864" s="10"/>
      <c r="I864" s="10"/>
      <c r="J864" s="10"/>
      <c r="K864" s="10"/>
      <c r="L864" s="17"/>
      <c r="M864" s="7"/>
      <c r="N864" s="7"/>
      <c r="O864" s="7"/>
      <c r="P864" s="7"/>
      <c r="Q864" s="7"/>
      <c r="R864" s="7"/>
      <c r="S864" s="7"/>
      <c r="T864" s="7"/>
      <c r="U864" s="7"/>
      <c r="V864" s="7"/>
      <c r="W864" s="7"/>
      <c r="X864" s="7"/>
      <c r="Y864" s="7"/>
      <c r="Z864" s="7"/>
      <c r="AA864" s="7"/>
    </row>
    <row r="865" spans="1:27" ht="30" customHeight="1">
      <c r="A865" s="7"/>
      <c r="B865" s="7"/>
      <c r="C865" s="10"/>
      <c r="D865" s="10"/>
      <c r="E865" s="3"/>
      <c r="F865" s="10"/>
      <c r="G865" s="10"/>
      <c r="H865" s="10"/>
      <c r="I865" s="10"/>
      <c r="J865" s="10"/>
      <c r="K865" s="10"/>
      <c r="L865" s="17"/>
      <c r="M865" s="7"/>
      <c r="N865" s="7"/>
      <c r="O865" s="7"/>
      <c r="P865" s="7"/>
      <c r="Q865" s="7"/>
      <c r="R865" s="7"/>
      <c r="S865" s="7"/>
      <c r="T865" s="7"/>
      <c r="U865" s="7"/>
      <c r="V865" s="7"/>
      <c r="W865" s="7"/>
      <c r="X865" s="7"/>
      <c r="Y865" s="7"/>
      <c r="Z865" s="7"/>
      <c r="AA865" s="7"/>
    </row>
    <row r="866" spans="1:27" ht="30" customHeight="1">
      <c r="A866" s="7"/>
      <c r="B866" s="7"/>
      <c r="C866" s="10"/>
      <c r="D866" s="10"/>
      <c r="E866" s="3"/>
      <c r="F866" s="10"/>
      <c r="G866" s="10"/>
      <c r="H866" s="10"/>
      <c r="I866" s="10"/>
      <c r="J866" s="10"/>
      <c r="K866" s="10"/>
      <c r="L866" s="17"/>
      <c r="M866" s="7"/>
      <c r="N866" s="7"/>
      <c r="O866" s="7"/>
      <c r="P866" s="7"/>
      <c r="Q866" s="7"/>
      <c r="R866" s="7"/>
      <c r="S866" s="7"/>
      <c r="T866" s="7"/>
      <c r="U866" s="7"/>
      <c r="V866" s="7"/>
      <c r="W866" s="7"/>
      <c r="X866" s="7"/>
      <c r="Y866" s="7"/>
      <c r="Z866" s="7"/>
      <c r="AA866" s="7"/>
    </row>
    <row r="867" spans="1:27" ht="30" customHeight="1">
      <c r="A867" s="7"/>
      <c r="B867" s="7"/>
      <c r="C867" s="10"/>
      <c r="D867" s="10"/>
      <c r="E867" s="3"/>
      <c r="F867" s="10"/>
      <c r="G867" s="10"/>
      <c r="H867" s="10"/>
      <c r="I867" s="10"/>
      <c r="J867" s="10"/>
      <c r="K867" s="10"/>
      <c r="L867" s="17"/>
      <c r="M867" s="7"/>
      <c r="N867" s="7"/>
      <c r="O867" s="7"/>
      <c r="P867" s="7"/>
      <c r="Q867" s="7"/>
      <c r="R867" s="7"/>
      <c r="S867" s="7"/>
      <c r="T867" s="7"/>
      <c r="U867" s="7"/>
      <c r="V867" s="7"/>
      <c r="W867" s="7"/>
      <c r="X867" s="7"/>
      <c r="Y867" s="7"/>
      <c r="Z867" s="7"/>
      <c r="AA867" s="7"/>
    </row>
    <row r="868" spans="1:27" ht="30" customHeight="1">
      <c r="A868" s="7"/>
      <c r="B868" s="7"/>
      <c r="C868" s="10"/>
      <c r="D868" s="10"/>
      <c r="E868" s="3"/>
      <c r="F868" s="10"/>
      <c r="G868" s="10"/>
      <c r="H868" s="10"/>
      <c r="I868" s="10"/>
      <c r="J868" s="10"/>
      <c r="K868" s="10"/>
      <c r="L868" s="17"/>
      <c r="M868" s="7"/>
      <c r="N868" s="7"/>
      <c r="O868" s="7"/>
      <c r="P868" s="7"/>
      <c r="Q868" s="7"/>
      <c r="R868" s="7"/>
      <c r="S868" s="7"/>
      <c r="T868" s="7"/>
      <c r="U868" s="7"/>
      <c r="V868" s="7"/>
      <c r="W868" s="7"/>
      <c r="X868" s="7"/>
      <c r="Y868" s="7"/>
      <c r="Z868" s="7"/>
      <c r="AA868" s="7"/>
    </row>
    <row r="869" spans="1:27" ht="30" customHeight="1">
      <c r="A869" s="7"/>
      <c r="B869" s="7"/>
      <c r="C869" s="10"/>
      <c r="D869" s="10"/>
      <c r="E869" s="3"/>
      <c r="F869" s="10"/>
      <c r="G869" s="10"/>
      <c r="H869" s="10"/>
      <c r="I869" s="10"/>
      <c r="J869" s="10"/>
      <c r="K869" s="10"/>
      <c r="L869" s="17"/>
      <c r="M869" s="7"/>
      <c r="N869" s="7"/>
      <c r="O869" s="7"/>
      <c r="P869" s="7"/>
      <c r="Q869" s="7"/>
      <c r="R869" s="7"/>
      <c r="S869" s="7"/>
      <c r="T869" s="7"/>
      <c r="U869" s="7"/>
      <c r="V869" s="7"/>
      <c r="W869" s="7"/>
      <c r="X869" s="7"/>
      <c r="Y869" s="7"/>
      <c r="Z869" s="7"/>
      <c r="AA869" s="7"/>
    </row>
    <row r="870" spans="1:27" ht="30" customHeight="1">
      <c r="A870" s="7"/>
      <c r="B870" s="7"/>
      <c r="C870" s="10"/>
      <c r="D870" s="10"/>
      <c r="E870" s="3"/>
      <c r="F870" s="10"/>
      <c r="G870" s="10"/>
      <c r="H870" s="10"/>
      <c r="I870" s="10"/>
      <c r="J870" s="10"/>
      <c r="K870" s="10"/>
      <c r="L870" s="17"/>
      <c r="M870" s="7"/>
      <c r="N870" s="7"/>
      <c r="O870" s="7"/>
      <c r="P870" s="7"/>
      <c r="Q870" s="7"/>
      <c r="R870" s="7"/>
      <c r="S870" s="7"/>
      <c r="T870" s="7"/>
      <c r="U870" s="7"/>
      <c r="V870" s="7"/>
      <c r="W870" s="7"/>
      <c r="X870" s="7"/>
      <c r="Y870" s="7"/>
      <c r="Z870" s="7"/>
      <c r="AA870" s="7"/>
    </row>
    <row r="871" spans="1:27" ht="30" customHeight="1">
      <c r="A871" s="7"/>
      <c r="B871" s="7"/>
      <c r="C871" s="10"/>
      <c r="D871" s="10"/>
      <c r="E871" s="3"/>
      <c r="F871" s="10"/>
      <c r="G871" s="10"/>
      <c r="H871" s="10"/>
      <c r="I871" s="10"/>
      <c r="J871" s="10"/>
      <c r="K871" s="10"/>
      <c r="L871" s="17"/>
      <c r="M871" s="7"/>
      <c r="N871" s="7"/>
      <c r="O871" s="7"/>
      <c r="P871" s="7"/>
      <c r="Q871" s="7"/>
      <c r="R871" s="7"/>
      <c r="S871" s="7"/>
      <c r="T871" s="7"/>
      <c r="U871" s="7"/>
      <c r="V871" s="7"/>
      <c r="W871" s="7"/>
      <c r="X871" s="7"/>
      <c r="Y871" s="7"/>
      <c r="Z871" s="7"/>
      <c r="AA871" s="7"/>
    </row>
    <row r="872" spans="1:27" ht="30" customHeight="1">
      <c r="A872" s="7"/>
      <c r="B872" s="7"/>
      <c r="C872" s="10"/>
      <c r="D872" s="10"/>
      <c r="E872" s="3"/>
      <c r="F872" s="10"/>
      <c r="G872" s="10"/>
      <c r="H872" s="10"/>
      <c r="I872" s="10"/>
      <c r="J872" s="10"/>
      <c r="K872" s="10"/>
      <c r="L872" s="17"/>
      <c r="M872" s="7"/>
      <c r="N872" s="7"/>
      <c r="O872" s="7"/>
      <c r="P872" s="7"/>
      <c r="Q872" s="7"/>
      <c r="R872" s="7"/>
      <c r="S872" s="7"/>
      <c r="T872" s="7"/>
      <c r="U872" s="7"/>
      <c r="V872" s="7"/>
      <c r="W872" s="7"/>
      <c r="X872" s="7"/>
      <c r="Y872" s="7"/>
      <c r="Z872" s="7"/>
      <c r="AA872" s="7"/>
    </row>
    <row r="873" spans="1:27" ht="30" customHeight="1">
      <c r="A873" s="7"/>
      <c r="B873" s="7"/>
      <c r="C873" s="10"/>
      <c r="D873" s="10"/>
      <c r="E873" s="3"/>
      <c r="F873" s="10"/>
      <c r="G873" s="10"/>
      <c r="H873" s="10"/>
      <c r="I873" s="10"/>
      <c r="J873" s="10"/>
      <c r="K873" s="10"/>
      <c r="L873" s="17"/>
      <c r="M873" s="7"/>
      <c r="N873" s="7"/>
      <c r="O873" s="7"/>
      <c r="P873" s="7"/>
      <c r="Q873" s="7"/>
      <c r="R873" s="7"/>
      <c r="S873" s="7"/>
      <c r="T873" s="7"/>
      <c r="U873" s="7"/>
      <c r="V873" s="7"/>
      <c r="W873" s="7"/>
      <c r="X873" s="7"/>
      <c r="Y873" s="7"/>
      <c r="Z873" s="7"/>
      <c r="AA873" s="7"/>
    </row>
    <row r="874" spans="1:27" ht="30" customHeight="1">
      <c r="A874" s="7"/>
      <c r="B874" s="7"/>
      <c r="C874" s="10"/>
      <c r="D874" s="10"/>
      <c r="E874" s="3"/>
      <c r="F874" s="10"/>
      <c r="G874" s="10"/>
      <c r="H874" s="10"/>
      <c r="I874" s="10"/>
      <c r="J874" s="10"/>
      <c r="K874" s="10"/>
      <c r="L874" s="17"/>
      <c r="M874" s="7"/>
      <c r="N874" s="7"/>
      <c r="O874" s="7"/>
      <c r="P874" s="7"/>
      <c r="Q874" s="7"/>
      <c r="R874" s="7"/>
      <c r="S874" s="7"/>
      <c r="T874" s="7"/>
      <c r="U874" s="7"/>
      <c r="V874" s="7"/>
      <c r="W874" s="7"/>
      <c r="X874" s="7"/>
      <c r="Y874" s="7"/>
      <c r="Z874" s="7"/>
      <c r="AA874" s="7"/>
    </row>
    <row r="875" spans="1:27" ht="30" customHeight="1">
      <c r="A875" s="7"/>
      <c r="B875" s="7"/>
      <c r="C875" s="10"/>
      <c r="D875" s="10"/>
      <c r="E875" s="3"/>
      <c r="F875" s="10"/>
      <c r="G875" s="10"/>
      <c r="H875" s="10"/>
      <c r="I875" s="10"/>
      <c r="J875" s="10"/>
      <c r="K875" s="10"/>
      <c r="L875" s="17"/>
      <c r="M875" s="7"/>
      <c r="N875" s="7"/>
      <c r="O875" s="7"/>
      <c r="P875" s="7"/>
      <c r="Q875" s="7"/>
      <c r="R875" s="7"/>
      <c r="S875" s="7"/>
      <c r="T875" s="7"/>
      <c r="U875" s="7"/>
      <c r="V875" s="7"/>
      <c r="W875" s="7"/>
      <c r="X875" s="7"/>
      <c r="Y875" s="7"/>
      <c r="Z875" s="7"/>
      <c r="AA875" s="7"/>
    </row>
    <row r="876" spans="1:27" ht="30" customHeight="1">
      <c r="A876" s="7"/>
      <c r="B876" s="7"/>
      <c r="C876" s="10"/>
      <c r="D876" s="10"/>
      <c r="E876" s="3"/>
      <c r="F876" s="10"/>
      <c r="G876" s="10"/>
      <c r="H876" s="10"/>
      <c r="I876" s="10"/>
      <c r="J876" s="10"/>
      <c r="K876" s="10"/>
      <c r="L876" s="17"/>
      <c r="M876" s="7"/>
      <c r="N876" s="7"/>
      <c r="O876" s="7"/>
      <c r="P876" s="7"/>
      <c r="Q876" s="7"/>
      <c r="R876" s="7"/>
      <c r="S876" s="7"/>
      <c r="T876" s="7"/>
      <c r="U876" s="7"/>
      <c r="V876" s="7"/>
      <c r="W876" s="7"/>
      <c r="X876" s="7"/>
      <c r="Y876" s="7"/>
      <c r="Z876" s="7"/>
      <c r="AA876" s="7"/>
    </row>
    <row r="877" spans="1:27" ht="30" customHeight="1">
      <c r="A877" s="7"/>
      <c r="B877" s="7"/>
      <c r="C877" s="10"/>
      <c r="D877" s="10"/>
      <c r="E877" s="3"/>
      <c r="F877" s="10"/>
      <c r="G877" s="10"/>
      <c r="H877" s="10"/>
      <c r="I877" s="10"/>
      <c r="J877" s="10"/>
      <c r="K877" s="10"/>
      <c r="L877" s="17"/>
      <c r="M877" s="7"/>
      <c r="N877" s="7"/>
      <c r="O877" s="7"/>
      <c r="P877" s="7"/>
      <c r="Q877" s="7"/>
      <c r="R877" s="7"/>
      <c r="S877" s="7"/>
      <c r="T877" s="7"/>
      <c r="U877" s="7"/>
      <c r="V877" s="7"/>
      <c r="W877" s="7"/>
      <c r="X877" s="7"/>
      <c r="Y877" s="7"/>
      <c r="Z877" s="7"/>
      <c r="AA877" s="7"/>
    </row>
    <row r="878" spans="1:27" ht="30" customHeight="1">
      <c r="A878" s="7"/>
      <c r="B878" s="7"/>
      <c r="C878" s="10"/>
      <c r="D878" s="10"/>
      <c r="E878" s="3"/>
      <c r="F878" s="10"/>
      <c r="G878" s="10"/>
      <c r="H878" s="10"/>
      <c r="I878" s="10"/>
      <c r="J878" s="10"/>
      <c r="K878" s="10"/>
      <c r="L878" s="17"/>
      <c r="M878" s="7"/>
      <c r="N878" s="7"/>
      <c r="O878" s="7"/>
      <c r="P878" s="7"/>
      <c r="Q878" s="7"/>
      <c r="R878" s="7"/>
      <c r="S878" s="7"/>
      <c r="T878" s="7"/>
      <c r="U878" s="7"/>
      <c r="V878" s="7"/>
      <c r="W878" s="7"/>
      <c r="X878" s="7"/>
      <c r="Y878" s="7"/>
      <c r="Z878" s="7"/>
      <c r="AA878" s="7"/>
    </row>
    <row r="879" spans="1:27" ht="30" customHeight="1">
      <c r="A879" s="7"/>
      <c r="B879" s="7"/>
      <c r="C879" s="10"/>
      <c r="D879" s="10"/>
      <c r="E879" s="3"/>
      <c r="F879" s="10"/>
      <c r="G879" s="10"/>
      <c r="H879" s="10"/>
      <c r="I879" s="10"/>
      <c r="J879" s="10"/>
      <c r="K879" s="10"/>
      <c r="L879" s="17"/>
      <c r="M879" s="7"/>
      <c r="N879" s="7"/>
      <c r="O879" s="7"/>
      <c r="P879" s="7"/>
      <c r="Q879" s="7"/>
      <c r="R879" s="7"/>
      <c r="S879" s="7"/>
      <c r="T879" s="7"/>
      <c r="U879" s="7"/>
      <c r="V879" s="7"/>
      <c r="W879" s="7"/>
      <c r="X879" s="7"/>
      <c r="Y879" s="7"/>
      <c r="Z879" s="7"/>
      <c r="AA879" s="7"/>
    </row>
    <row r="880" spans="1:27" ht="30" customHeight="1">
      <c r="A880" s="7"/>
      <c r="B880" s="7"/>
      <c r="C880" s="10"/>
      <c r="D880" s="10"/>
      <c r="E880" s="3"/>
      <c r="F880" s="10"/>
      <c r="G880" s="10"/>
      <c r="H880" s="10"/>
      <c r="I880" s="10"/>
      <c r="J880" s="10"/>
      <c r="K880" s="10"/>
      <c r="L880" s="17"/>
      <c r="M880" s="7"/>
      <c r="N880" s="7"/>
      <c r="O880" s="7"/>
      <c r="P880" s="7"/>
      <c r="Q880" s="7"/>
      <c r="R880" s="7"/>
      <c r="S880" s="7"/>
      <c r="T880" s="7"/>
      <c r="U880" s="7"/>
      <c r="V880" s="7"/>
      <c r="W880" s="7"/>
      <c r="X880" s="7"/>
      <c r="Y880" s="7"/>
      <c r="Z880" s="7"/>
      <c r="AA880" s="7"/>
    </row>
    <row r="881" spans="1:27" ht="30" customHeight="1">
      <c r="A881" s="7"/>
      <c r="B881" s="7"/>
      <c r="C881" s="10"/>
      <c r="D881" s="10"/>
      <c r="E881" s="3"/>
      <c r="F881" s="10"/>
      <c r="G881" s="10"/>
      <c r="H881" s="10"/>
      <c r="I881" s="10"/>
      <c r="J881" s="10"/>
      <c r="K881" s="10"/>
      <c r="L881" s="17"/>
      <c r="M881" s="7"/>
      <c r="N881" s="7"/>
      <c r="O881" s="7"/>
      <c r="P881" s="7"/>
      <c r="Q881" s="7"/>
      <c r="R881" s="7"/>
      <c r="S881" s="7"/>
      <c r="T881" s="7"/>
      <c r="U881" s="7"/>
      <c r="V881" s="7"/>
      <c r="W881" s="7"/>
      <c r="X881" s="7"/>
      <c r="Y881" s="7"/>
      <c r="Z881" s="7"/>
      <c r="AA881" s="7"/>
    </row>
    <row r="882" spans="1:27" ht="30" customHeight="1">
      <c r="A882" s="7"/>
      <c r="B882" s="7"/>
      <c r="C882" s="10"/>
      <c r="D882" s="10"/>
      <c r="E882" s="3"/>
      <c r="F882" s="10"/>
      <c r="G882" s="10"/>
      <c r="H882" s="10"/>
      <c r="I882" s="10"/>
      <c r="J882" s="10"/>
      <c r="K882" s="10"/>
      <c r="L882" s="17"/>
      <c r="M882" s="7"/>
      <c r="N882" s="7"/>
      <c r="O882" s="7"/>
      <c r="P882" s="7"/>
      <c r="Q882" s="7"/>
      <c r="R882" s="7"/>
      <c r="S882" s="7"/>
      <c r="T882" s="7"/>
      <c r="U882" s="7"/>
      <c r="V882" s="7"/>
      <c r="W882" s="7"/>
      <c r="X882" s="7"/>
      <c r="Y882" s="7"/>
      <c r="Z882" s="7"/>
      <c r="AA882" s="7"/>
    </row>
    <row r="883" spans="1:27" ht="30" customHeight="1">
      <c r="A883" s="7"/>
      <c r="B883" s="7"/>
      <c r="C883" s="10"/>
      <c r="D883" s="10"/>
      <c r="E883" s="3"/>
      <c r="F883" s="10"/>
      <c r="G883" s="10"/>
      <c r="H883" s="10"/>
      <c r="I883" s="10"/>
      <c r="J883" s="10"/>
      <c r="K883" s="10"/>
      <c r="L883" s="17"/>
      <c r="M883" s="7"/>
      <c r="N883" s="7"/>
      <c r="O883" s="7"/>
      <c r="P883" s="7"/>
      <c r="Q883" s="7"/>
      <c r="R883" s="7"/>
      <c r="S883" s="7"/>
      <c r="T883" s="7"/>
      <c r="U883" s="7"/>
      <c r="V883" s="7"/>
      <c r="W883" s="7"/>
      <c r="X883" s="7"/>
      <c r="Y883" s="7"/>
      <c r="Z883" s="7"/>
      <c r="AA883" s="7"/>
    </row>
    <row r="884" spans="1:27" ht="30" customHeight="1">
      <c r="A884" s="7"/>
      <c r="B884" s="7"/>
      <c r="C884" s="10"/>
      <c r="D884" s="10"/>
      <c r="E884" s="3"/>
      <c r="F884" s="10"/>
      <c r="G884" s="10"/>
      <c r="H884" s="10"/>
      <c r="I884" s="10"/>
      <c r="J884" s="10"/>
      <c r="K884" s="10"/>
      <c r="L884" s="17"/>
      <c r="M884" s="7"/>
      <c r="N884" s="7"/>
      <c r="O884" s="7"/>
      <c r="P884" s="7"/>
      <c r="Q884" s="7"/>
      <c r="R884" s="7"/>
      <c r="S884" s="7"/>
      <c r="T884" s="7"/>
      <c r="U884" s="7"/>
      <c r="V884" s="7"/>
      <c r="W884" s="7"/>
      <c r="X884" s="7"/>
      <c r="Y884" s="7"/>
      <c r="Z884" s="7"/>
      <c r="AA884" s="7"/>
    </row>
    <row r="885" spans="1:27" ht="30" customHeight="1">
      <c r="A885" s="7"/>
      <c r="B885" s="7"/>
      <c r="C885" s="10"/>
      <c r="D885" s="10"/>
      <c r="E885" s="3"/>
      <c r="F885" s="10"/>
      <c r="G885" s="10"/>
      <c r="H885" s="10"/>
      <c r="I885" s="10"/>
      <c r="J885" s="10"/>
      <c r="K885" s="10"/>
      <c r="L885" s="17"/>
      <c r="M885" s="7"/>
      <c r="N885" s="7"/>
      <c r="O885" s="7"/>
      <c r="P885" s="7"/>
      <c r="Q885" s="7"/>
      <c r="R885" s="7"/>
      <c r="S885" s="7"/>
      <c r="T885" s="7"/>
      <c r="U885" s="7"/>
      <c r="V885" s="7"/>
      <c r="W885" s="7"/>
      <c r="X885" s="7"/>
      <c r="Y885" s="7"/>
      <c r="Z885" s="7"/>
      <c r="AA885" s="7"/>
    </row>
    <row r="886" spans="1:27" ht="30" customHeight="1">
      <c r="A886" s="7"/>
      <c r="B886" s="7"/>
      <c r="C886" s="10"/>
      <c r="D886" s="10"/>
      <c r="E886" s="3"/>
      <c r="F886" s="10"/>
      <c r="G886" s="10"/>
      <c r="H886" s="10"/>
      <c r="I886" s="10"/>
      <c r="J886" s="10"/>
      <c r="K886" s="10"/>
      <c r="L886" s="17"/>
      <c r="M886" s="7"/>
      <c r="N886" s="7"/>
      <c r="O886" s="7"/>
      <c r="P886" s="7"/>
      <c r="Q886" s="7"/>
      <c r="R886" s="7"/>
      <c r="S886" s="7"/>
      <c r="T886" s="7"/>
      <c r="U886" s="7"/>
      <c r="V886" s="7"/>
      <c r="W886" s="7"/>
      <c r="X886" s="7"/>
      <c r="Y886" s="7"/>
      <c r="Z886" s="7"/>
      <c r="AA886" s="7"/>
    </row>
    <row r="887" spans="1:27" ht="30" customHeight="1">
      <c r="A887" s="7"/>
      <c r="B887" s="7"/>
      <c r="C887" s="10"/>
      <c r="D887" s="10"/>
      <c r="E887" s="3"/>
      <c r="F887" s="10"/>
      <c r="G887" s="10"/>
      <c r="H887" s="10"/>
      <c r="I887" s="10"/>
      <c r="J887" s="10"/>
      <c r="K887" s="10"/>
      <c r="L887" s="17"/>
      <c r="M887" s="7"/>
      <c r="N887" s="7"/>
      <c r="O887" s="7"/>
      <c r="P887" s="7"/>
      <c r="Q887" s="7"/>
      <c r="R887" s="7"/>
      <c r="S887" s="7"/>
      <c r="T887" s="7"/>
      <c r="U887" s="7"/>
      <c r="V887" s="7"/>
      <c r="W887" s="7"/>
      <c r="X887" s="7"/>
      <c r="Y887" s="7"/>
      <c r="Z887" s="7"/>
      <c r="AA887" s="7"/>
    </row>
    <row r="888" spans="1:27" ht="30" customHeight="1">
      <c r="A888" s="7"/>
      <c r="B888" s="7"/>
      <c r="C888" s="10"/>
      <c r="D888" s="10"/>
      <c r="E888" s="3"/>
      <c r="F888" s="10"/>
      <c r="G888" s="10"/>
      <c r="H888" s="10"/>
      <c r="I888" s="10"/>
      <c r="J888" s="10"/>
      <c r="K888" s="10"/>
      <c r="L888" s="17"/>
      <c r="M888" s="7"/>
      <c r="N888" s="7"/>
      <c r="O888" s="7"/>
      <c r="P888" s="7"/>
      <c r="Q888" s="7"/>
      <c r="R888" s="7"/>
      <c r="S888" s="7"/>
      <c r="T888" s="7"/>
      <c r="U888" s="7"/>
      <c r="V888" s="7"/>
      <c r="W888" s="7"/>
      <c r="X888" s="7"/>
      <c r="Y888" s="7"/>
      <c r="Z888" s="7"/>
      <c r="AA888" s="7"/>
    </row>
    <row r="889" spans="1:27" ht="30" customHeight="1">
      <c r="A889" s="7"/>
      <c r="B889" s="7"/>
      <c r="C889" s="10"/>
      <c r="D889" s="10"/>
      <c r="E889" s="3"/>
      <c r="F889" s="10"/>
      <c r="G889" s="10"/>
      <c r="H889" s="10"/>
      <c r="I889" s="10"/>
      <c r="J889" s="10"/>
      <c r="K889" s="10"/>
      <c r="L889" s="17"/>
      <c r="M889" s="7"/>
      <c r="N889" s="7"/>
      <c r="O889" s="7"/>
      <c r="P889" s="7"/>
      <c r="Q889" s="7"/>
      <c r="R889" s="7"/>
      <c r="S889" s="7"/>
      <c r="T889" s="7"/>
      <c r="U889" s="7"/>
      <c r="V889" s="7"/>
      <c r="W889" s="7"/>
      <c r="X889" s="7"/>
      <c r="Y889" s="7"/>
      <c r="Z889" s="7"/>
      <c r="AA889" s="7"/>
    </row>
    <row r="890" spans="1:27" ht="30" customHeight="1">
      <c r="A890" s="7"/>
      <c r="B890" s="7"/>
      <c r="C890" s="10"/>
      <c r="D890" s="10"/>
      <c r="E890" s="3"/>
      <c r="F890" s="10"/>
      <c r="G890" s="10"/>
      <c r="H890" s="10"/>
      <c r="I890" s="10"/>
      <c r="J890" s="10"/>
      <c r="K890" s="10"/>
      <c r="L890" s="17"/>
      <c r="M890" s="7"/>
      <c r="N890" s="7"/>
      <c r="O890" s="7"/>
      <c r="P890" s="7"/>
      <c r="Q890" s="7"/>
      <c r="R890" s="7"/>
      <c r="S890" s="7"/>
      <c r="T890" s="7"/>
      <c r="U890" s="7"/>
      <c r="V890" s="7"/>
      <c r="W890" s="7"/>
      <c r="X890" s="7"/>
      <c r="Y890" s="7"/>
      <c r="Z890" s="7"/>
      <c r="AA890" s="7"/>
    </row>
    <row r="891" spans="1:27" ht="30" customHeight="1">
      <c r="A891" s="7"/>
      <c r="B891" s="7"/>
      <c r="C891" s="10"/>
      <c r="D891" s="10"/>
      <c r="E891" s="3"/>
      <c r="F891" s="10"/>
      <c r="G891" s="10"/>
      <c r="H891" s="10"/>
      <c r="I891" s="10"/>
      <c r="J891" s="10"/>
      <c r="K891" s="10"/>
      <c r="L891" s="17"/>
      <c r="M891" s="7"/>
      <c r="N891" s="7"/>
      <c r="O891" s="7"/>
      <c r="P891" s="7"/>
      <c r="Q891" s="7"/>
      <c r="R891" s="7"/>
      <c r="S891" s="7"/>
      <c r="T891" s="7"/>
      <c r="U891" s="7"/>
      <c r="V891" s="7"/>
      <c r="W891" s="7"/>
      <c r="X891" s="7"/>
      <c r="Y891" s="7"/>
      <c r="Z891" s="7"/>
      <c r="AA891" s="7"/>
    </row>
    <row r="892" spans="1:27" ht="30" customHeight="1">
      <c r="A892" s="7"/>
      <c r="B892" s="7"/>
      <c r="C892" s="10"/>
      <c r="D892" s="10"/>
      <c r="E892" s="3"/>
      <c r="F892" s="10"/>
      <c r="G892" s="10"/>
      <c r="H892" s="10"/>
      <c r="I892" s="10"/>
      <c r="J892" s="10"/>
      <c r="K892" s="10"/>
      <c r="L892" s="17"/>
      <c r="M892" s="7"/>
      <c r="N892" s="7"/>
      <c r="O892" s="7"/>
      <c r="P892" s="7"/>
      <c r="Q892" s="7"/>
      <c r="R892" s="7"/>
      <c r="S892" s="7"/>
      <c r="T892" s="7"/>
      <c r="U892" s="7"/>
      <c r="V892" s="7"/>
      <c r="W892" s="7"/>
      <c r="X892" s="7"/>
      <c r="Y892" s="7"/>
      <c r="Z892" s="7"/>
      <c r="AA892" s="7"/>
    </row>
    <row r="893" spans="1:27" ht="30" customHeight="1">
      <c r="A893" s="7"/>
      <c r="B893" s="7"/>
      <c r="C893" s="10"/>
      <c r="D893" s="10"/>
      <c r="E893" s="3"/>
      <c r="F893" s="10"/>
      <c r="G893" s="10"/>
      <c r="H893" s="10"/>
      <c r="I893" s="10"/>
      <c r="J893" s="10"/>
      <c r="K893" s="10"/>
      <c r="L893" s="17"/>
      <c r="M893" s="7"/>
      <c r="N893" s="7"/>
      <c r="O893" s="7"/>
      <c r="P893" s="7"/>
      <c r="Q893" s="7"/>
      <c r="R893" s="7"/>
      <c r="S893" s="7"/>
      <c r="T893" s="7"/>
      <c r="U893" s="7"/>
      <c r="V893" s="7"/>
      <c r="W893" s="7"/>
      <c r="X893" s="7"/>
      <c r="Y893" s="7"/>
      <c r="Z893" s="7"/>
      <c r="AA893" s="7"/>
    </row>
    <row r="894" spans="1:27" ht="30" customHeight="1">
      <c r="A894" s="7"/>
      <c r="B894" s="7"/>
      <c r="C894" s="10"/>
      <c r="D894" s="10"/>
      <c r="E894" s="3"/>
      <c r="F894" s="10"/>
      <c r="G894" s="10"/>
      <c r="H894" s="10"/>
      <c r="I894" s="10"/>
      <c r="J894" s="10"/>
      <c r="K894" s="10"/>
      <c r="L894" s="17"/>
      <c r="M894" s="7"/>
      <c r="N894" s="7"/>
      <c r="O894" s="7"/>
      <c r="P894" s="7"/>
      <c r="Q894" s="7"/>
      <c r="R894" s="7"/>
      <c r="S894" s="7"/>
      <c r="T894" s="7"/>
      <c r="U894" s="7"/>
      <c r="V894" s="7"/>
      <c r="W894" s="7"/>
      <c r="X894" s="7"/>
      <c r="Y894" s="7"/>
      <c r="Z894" s="7"/>
      <c r="AA894" s="7"/>
    </row>
    <row r="895" spans="1:27" ht="30" customHeight="1">
      <c r="A895" s="7"/>
      <c r="B895" s="7"/>
      <c r="C895" s="10"/>
      <c r="D895" s="10"/>
      <c r="E895" s="3"/>
      <c r="F895" s="10"/>
      <c r="G895" s="10"/>
      <c r="H895" s="10"/>
      <c r="I895" s="10"/>
      <c r="J895" s="10"/>
      <c r="K895" s="10"/>
      <c r="L895" s="17"/>
      <c r="M895" s="7"/>
      <c r="N895" s="7"/>
      <c r="O895" s="7"/>
      <c r="P895" s="7"/>
      <c r="Q895" s="7"/>
      <c r="R895" s="7"/>
      <c r="S895" s="7"/>
      <c r="T895" s="7"/>
      <c r="U895" s="7"/>
      <c r="V895" s="7"/>
      <c r="W895" s="7"/>
      <c r="X895" s="7"/>
      <c r="Y895" s="7"/>
      <c r="Z895" s="7"/>
      <c r="AA895" s="7"/>
    </row>
    <row r="896" spans="1:27" ht="30" customHeight="1">
      <c r="A896" s="7"/>
      <c r="B896" s="7"/>
      <c r="C896" s="10"/>
      <c r="D896" s="10"/>
      <c r="E896" s="3"/>
      <c r="F896" s="10"/>
      <c r="G896" s="10"/>
      <c r="H896" s="10"/>
      <c r="I896" s="10"/>
      <c r="J896" s="10"/>
      <c r="K896" s="10"/>
      <c r="L896" s="17"/>
      <c r="M896" s="7"/>
      <c r="N896" s="7"/>
      <c r="O896" s="7"/>
      <c r="P896" s="7"/>
      <c r="Q896" s="7"/>
      <c r="R896" s="7"/>
      <c r="S896" s="7"/>
      <c r="T896" s="7"/>
      <c r="U896" s="7"/>
      <c r="V896" s="7"/>
      <c r="W896" s="7"/>
      <c r="X896" s="7"/>
      <c r="Y896" s="7"/>
      <c r="Z896" s="7"/>
      <c r="AA896" s="7"/>
    </row>
    <row r="897" spans="1:27" ht="30" customHeight="1">
      <c r="A897" s="7"/>
      <c r="B897" s="7"/>
      <c r="C897" s="10"/>
      <c r="D897" s="10"/>
      <c r="E897" s="3"/>
      <c r="F897" s="10"/>
      <c r="G897" s="10"/>
      <c r="H897" s="10"/>
      <c r="I897" s="10"/>
      <c r="J897" s="10"/>
      <c r="K897" s="10"/>
      <c r="L897" s="17"/>
      <c r="M897" s="7"/>
      <c r="N897" s="7"/>
      <c r="O897" s="7"/>
      <c r="P897" s="7"/>
      <c r="Q897" s="7"/>
      <c r="R897" s="7"/>
      <c r="S897" s="7"/>
      <c r="T897" s="7"/>
      <c r="U897" s="7"/>
      <c r="V897" s="7"/>
      <c r="W897" s="7"/>
      <c r="X897" s="7"/>
      <c r="Y897" s="7"/>
      <c r="Z897" s="7"/>
      <c r="AA897" s="7"/>
    </row>
    <row r="898" spans="1:27" ht="30" customHeight="1">
      <c r="A898" s="7"/>
      <c r="B898" s="7"/>
      <c r="C898" s="10"/>
      <c r="D898" s="10"/>
      <c r="E898" s="3"/>
      <c r="F898" s="10"/>
      <c r="G898" s="10"/>
      <c r="H898" s="10"/>
      <c r="I898" s="10"/>
      <c r="J898" s="10"/>
      <c r="K898" s="10"/>
      <c r="L898" s="17"/>
      <c r="M898" s="7"/>
      <c r="N898" s="7"/>
      <c r="O898" s="7"/>
      <c r="P898" s="7"/>
      <c r="Q898" s="7"/>
      <c r="R898" s="7"/>
      <c r="S898" s="7"/>
      <c r="T898" s="7"/>
      <c r="U898" s="7"/>
      <c r="V898" s="7"/>
      <c r="W898" s="7"/>
      <c r="X898" s="7"/>
      <c r="Y898" s="7"/>
      <c r="Z898" s="7"/>
      <c r="AA898" s="7"/>
    </row>
    <row r="899" spans="1:27" ht="30" customHeight="1">
      <c r="A899" s="7"/>
      <c r="B899" s="7"/>
      <c r="C899" s="10"/>
      <c r="D899" s="10"/>
      <c r="E899" s="3"/>
      <c r="F899" s="10"/>
      <c r="G899" s="10"/>
      <c r="H899" s="10"/>
      <c r="I899" s="10"/>
      <c r="J899" s="10"/>
      <c r="K899" s="10"/>
      <c r="L899" s="17"/>
      <c r="M899" s="7"/>
      <c r="N899" s="7"/>
      <c r="O899" s="7"/>
      <c r="P899" s="7"/>
      <c r="Q899" s="7"/>
      <c r="R899" s="7"/>
      <c r="S899" s="7"/>
      <c r="T899" s="7"/>
      <c r="U899" s="7"/>
      <c r="V899" s="7"/>
      <c r="W899" s="7"/>
      <c r="X899" s="7"/>
      <c r="Y899" s="7"/>
      <c r="Z899" s="7"/>
      <c r="AA899" s="7"/>
    </row>
    <row r="900" spans="1:27" ht="30" customHeight="1">
      <c r="A900" s="7"/>
      <c r="B900" s="7"/>
      <c r="C900" s="10"/>
      <c r="D900" s="10"/>
      <c r="E900" s="3"/>
      <c r="F900" s="10"/>
      <c r="G900" s="10"/>
      <c r="H900" s="10"/>
      <c r="I900" s="10"/>
      <c r="J900" s="10"/>
      <c r="K900" s="10"/>
      <c r="L900" s="17"/>
      <c r="M900" s="7"/>
      <c r="N900" s="7"/>
      <c r="O900" s="7"/>
      <c r="P900" s="7"/>
      <c r="Q900" s="7"/>
      <c r="R900" s="7"/>
      <c r="S900" s="7"/>
      <c r="T900" s="7"/>
      <c r="U900" s="7"/>
      <c r="V900" s="7"/>
      <c r="W900" s="7"/>
      <c r="X900" s="7"/>
      <c r="Y900" s="7"/>
      <c r="Z900" s="7"/>
      <c r="AA900" s="7"/>
    </row>
    <row r="901" spans="1:27" ht="30" customHeight="1">
      <c r="A901" s="7"/>
      <c r="B901" s="7"/>
      <c r="C901" s="10"/>
      <c r="D901" s="10"/>
      <c r="E901" s="3"/>
      <c r="F901" s="10"/>
      <c r="G901" s="10"/>
      <c r="H901" s="10"/>
      <c r="I901" s="10"/>
      <c r="J901" s="10"/>
      <c r="K901" s="10"/>
      <c r="L901" s="17"/>
      <c r="M901" s="7"/>
      <c r="N901" s="7"/>
      <c r="O901" s="7"/>
      <c r="P901" s="7"/>
      <c r="Q901" s="7"/>
      <c r="R901" s="7"/>
      <c r="S901" s="7"/>
      <c r="T901" s="7"/>
      <c r="U901" s="7"/>
      <c r="V901" s="7"/>
      <c r="W901" s="7"/>
      <c r="X901" s="7"/>
      <c r="Y901" s="7"/>
      <c r="Z901" s="7"/>
      <c r="AA901" s="7"/>
    </row>
    <row r="902" spans="1:27" ht="30" customHeight="1">
      <c r="A902" s="7"/>
      <c r="B902" s="7"/>
      <c r="C902" s="10"/>
      <c r="D902" s="10"/>
      <c r="E902" s="3"/>
      <c r="F902" s="10"/>
      <c r="G902" s="10"/>
      <c r="H902" s="10"/>
      <c r="I902" s="10"/>
      <c r="J902" s="10"/>
      <c r="K902" s="10"/>
      <c r="L902" s="17"/>
      <c r="M902" s="7"/>
      <c r="N902" s="7"/>
      <c r="O902" s="7"/>
      <c r="P902" s="7"/>
      <c r="Q902" s="7"/>
      <c r="R902" s="7"/>
      <c r="S902" s="7"/>
      <c r="T902" s="7"/>
      <c r="U902" s="7"/>
      <c r="V902" s="7"/>
      <c r="W902" s="7"/>
      <c r="X902" s="7"/>
      <c r="Y902" s="7"/>
      <c r="Z902" s="7"/>
      <c r="AA902" s="7"/>
    </row>
    <row r="903" spans="1:27" ht="30" customHeight="1">
      <c r="A903" s="7"/>
      <c r="B903" s="7"/>
      <c r="C903" s="10"/>
      <c r="D903" s="10"/>
      <c r="E903" s="3"/>
      <c r="F903" s="10"/>
      <c r="G903" s="10"/>
      <c r="H903" s="10"/>
      <c r="I903" s="10"/>
      <c r="J903" s="10"/>
      <c r="K903" s="10"/>
      <c r="L903" s="17"/>
      <c r="M903" s="7"/>
      <c r="N903" s="7"/>
      <c r="O903" s="7"/>
      <c r="P903" s="7"/>
      <c r="Q903" s="7"/>
      <c r="R903" s="7"/>
      <c r="S903" s="7"/>
      <c r="T903" s="7"/>
      <c r="U903" s="7"/>
      <c r="V903" s="7"/>
      <c r="W903" s="7"/>
      <c r="X903" s="7"/>
      <c r="Y903" s="7"/>
      <c r="Z903" s="7"/>
      <c r="AA903" s="7"/>
    </row>
    <row r="904" spans="1:27" ht="30" customHeight="1">
      <c r="A904" s="7"/>
      <c r="B904" s="7"/>
      <c r="C904" s="10"/>
      <c r="D904" s="10"/>
      <c r="E904" s="3"/>
      <c r="F904" s="10"/>
      <c r="G904" s="10"/>
      <c r="H904" s="10"/>
      <c r="I904" s="10"/>
      <c r="J904" s="10"/>
      <c r="K904" s="10"/>
      <c r="L904" s="17"/>
      <c r="M904" s="7"/>
      <c r="N904" s="7"/>
      <c r="O904" s="7"/>
      <c r="P904" s="7"/>
      <c r="Q904" s="7"/>
      <c r="R904" s="7"/>
      <c r="S904" s="7"/>
      <c r="T904" s="7"/>
      <c r="U904" s="7"/>
      <c r="V904" s="7"/>
      <c r="W904" s="7"/>
      <c r="X904" s="7"/>
      <c r="Y904" s="7"/>
      <c r="Z904" s="7"/>
      <c r="AA904" s="7"/>
    </row>
    <row r="905" spans="1:27" ht="30" customHeight="1">
      <c r="A905" s="7"/>
      <c r="B905" s="7"/>
      <c r="C905" s="10"/>
      <c r="D905" s="10"/>
      <c r="E905" s="3"/>
      <c r="F905" s="10"/>
      <c r="G905" s="10"/>
      <c r="H905" s="10"/>
      <c r="I905" s="10"/>
      <c r="J905" s="10"/>
      <c r="K905" s="10"/>
      <c r="L905" s="17"/>
      <c r="M905" s="7"/>
      <c r="N905" s="7"/>
      <c r="O905" s="7"/>
      <c r="P905" s="7"/>
      <c r="Q905" s="7"/>
      <c r="R905" s="7"/>
      <c r="S905" s="7"/>
      <c r="T905" s="7"/>
      <c r="U905" s="7"/>
      <c r="V905" s="7"/>
      <c r="W905" s="7"/>
      <c r="X905" s="7"/>
      <c r="Y905" s="7"/>
      <c r="Z905" s="7"/>
      <c r="AA905" s="7"/>
    </row>
    <row r="906" spans="1:27" ht="30" customHeight="1">
      <c r="A906" s="7"/>
      <c r="B906" s="7"/>
      <c r="C906" s="10"/>
      <c r="D906" s="10"/>
      <c r="E906" s="3"/>
      <c r="F906" s="10"/>
      <c r="G906" s="10"/>
      <c r="H906" s="10"/>
      <c r="I906" s="10"/>
      <c r="J906" s="10"/>
      <c r="K906" s="10"/>
      <c r="L906" s="17"/>
      <c r="M906" s="7"/>
      <c r="N906" s="7"/>
      <c r="O906" s="7"/>
      <c r="P906" s="7"/>
      <c r="Q906" s="7"/>
      <c r="R906" s="7"/>
      <c r="S906" s="7"/>
      <c r="T906" s="7"/>
      <c r="U906" s="7"/>
      <c r="V906" s="7"/>
      <c r="W906" s="7"/>
      <c r="X906" s="7"/>
      <c r="Y906" s="7"/>
      <c r="Z906" s="7"/>
      <c r="AA906" s="7"/>
    </row>
    <row r="907" spans="1:27" ht="30" customHeight="1">
      <c r="A907" s="7"/>
      <c r="B907" s="7"/>
      <c r="C907" s="10"/>
      <c r="D907" s="10"/>
      <c r="E907" s="3"/>
      <c r="F907" s="10"/>
      <c r="G907" s="10"/>
      <c r="H907" s="10"/>
      <c r="I907" s="10"/>
      <c r="J907" s="10"/>
      <c r="K907" s="10"/>
      <c r="L907" s="17"/>
      <c r="M907" s="7"/>
      <c r="N907" s="7"/>
      <c r="O907" s="7"/>
      <c r="P907" s="7"/>
      <c r="Q907" s="7"/>
      <c r="R907" s="7"/>
      <c r="S907" s="7"/>
      <c r="T907" s="7"/>
      <c r="U907" s="7"/>
      <c r="V907" s="7"/>
      <c r="W907" s="7"/>
      <c r="X907" s="7"/>
      <c r="Y907" s="7"/>
      <c r="Z907" s="7"/>
      <c r="AA907" s="7"/>
    </row>
    <row r="908" spans="1:27" ht="30" customHeight="1">
      <c r="A908" s="7"/>
      <c r="B908" s="7"/>
      <c r="C908" s="10"/>
      <c r="D908" s="10"/>
      <c r="E908" s="3"/>
      <c r="F908" s="10"/>
      <c r="G908" s="10"/>
      <c r="H908" s="10"/>
      <c r="I908" s="10"/>
      <c r="J908" s="10"/>
      <c r="K908" s="10"/>
      <c r="L908" s="17"/>
      <c r="M908" s="7"/>
      <c r="N908" s="7"/>
      <c r="O908" s="7"/>
      <c r="P908" s="7"/>
      <c r="Q908" s="7"/>
      <c r="R908" s="7"/>
      <c r="S908" s="7"/>
      <c r="T908" s="7"/>
      <c r="U908" s="7"/>
      <c r="V908" s="7"/>
      <c r="W908" s="7"/>
      <c r="X908" s="7"/>
      <c r="Y908" s="7"/>
      <c r="Z908" s="7"/>
      <c r="AA908" s="7"/>
    </row>
    <row r="909" spans="1:27" ht="30" customHeight="1">
      <c r="A909" s="7"/>
      <c r="B909" s="7"/>
      <c r="C909" s="10"/>
      <c r="D909" s="10"/>
      <c r="E909" s="3"/>
      <c r="F909" s="10"/>
      <c r="G909" s="10"/>
      <c r="H909" s="10"/>
      <c r="I909" s="10"/>
      <c r="J909" s="10"/>
      <c r="K909" s="10"/>
      <c r="L909" s="17"/>
      <c r="M909" s="7"/>
      <c r="N909" s="7"/>
      <c r="O909" s="7"/>
      <c r="P909" s="7"/>
      <c r="Q909" s="7"/>
      <c r="R909" s="7"/>
      <c r="S909" s="7"/>
      <c r="T909" s="7"/>
      <c r="U909" s="7"/>
      <c r="V909" s="7"/>
      <c r="W909" s="7"/>
      <c r="X909" s="7"/>
      <c r="Y909" s="7"/>
      <c r="Z909" s="7"/>
      <c r="AA909" s="7"/>
    </row>
    <row r="910" spans="1:27" ht="30" customHeight="1">
      <c r="A910" s="7"/>
      <c r="B910" s="7"/>
      <c r="C910" s="10"/>
      <c r="D910" s="10"/>
      <c r="E910" s="3"/>
      <c r="F910" s="10"/>
      <c r="G910" s="10"/>
      <c r="H910" s="10"/>
      <c r="I910" s="10"/>
      <c r="J910" s="10"/>
      <c r="K910" s="10"/>
      <c r="L910" s="17"/>
      <c r="M910" s="7"/>
      <c r="N910" s="7"/>
      <c r="O910" s="7"/>
      <c r="P910" s="7"/>
      <c r="Q910" s="7"/>
      <c r="R910" s="7"/>
      <c r="S910" s="7"/>
      <c r="T910" s="7"/>
      <c r="U910" s="7"/>
      <c r="V910" s="7"/>
      <c r="W910" s="7"/>
      <c r="X910" s="7"/>
      <c r="Y910" s="7"/>
      <c r="Z910" s="7"/>
      <c r="AA910" s="7"/>
    </row>
    <row r="911" spans="1:27" ht="30" customHeight="1">
      <c r="A911" s="7"/>
      <c r="B911" s="7"/>
      <c r="C911" s="10"/>
      <c r="D911" s="10"/>
      <c r="E911" s="3"/>
      <c r="F911" s="10"/>
      <c r="G911" s="10"/>
      <c r="H911" s="10"/>
      <c r="I911" s="10"/>
      <c r="J911" s="10"/>
      <c r="K911" s="10"/>
      <c r="L911" s="17"/>
      <c r="M911" s="7"/>
      <c r="N911" s="7"/>
      <c r="O911" s="7"/>
      <c r="P911" s="7"/>
      <c r="Q911" s="7"/>
      <c r="R911" s="7"/>
      <c r="S911" s="7"/>
      <c r="T911" s="7"/>
      <c r="U911" s="7"/>
      <c r="V911" s="7"/>
      <c r="W911" s="7"/>
      <c r="X911" s="7"/>
      <c r="Y911" s="7"/>
      <c r="Z911" s="7"/>
      <c r="AA911" s="7"/>
    </row>
    <row r="912" spans="1:27" ht="30" customHeight="1">
      <c r="A912" s="7"/>
      <c r="B912" s="7"/>
      <c r="C912" s="10"/>
      <c r="D912" s="10"/>
      <c r="E912" s="3"/>
      <c r="F912" s="10"/>
      <c r="G912" s="10"/>
      <c r="H912" s="10"/>
      <c r="I912" s="10"/>
      <c r="J912" s="10"/>
      <c r="K912" s="10"/>
      <c r="L912" s="17"/>
      <c r="M912" s="7"/>
      <c r="N912" s="7"/>
      <c r="O912" s="7"/>
      <c r="P912" s="7"/>
      <c r="Q912" s="7"/>
      <c r="R912" s="7"/>
      <c r="S912" s="7"/>
      <c r="T912" s="7"/>
      <c r="U912" s="7"/>
      <c r="V912" s="7"/>
      <c r="W912" s="7"/>
      <c r="X912" s="7"/>
      <c r="Y912" s="7"/>
      <c r="Z912" s="7"/>
      <c r="AA912" s="7"/>
    </row>
    <row r="913" spans="1:27" ht="30" customHeight="1">
      <c r="A913" s="7"/>
      <c r="B913" s="7"/>
      <c r="C913" s="10"/>
      <c r="D913" s="10"/>
      <c r="E913" s="3"/>
      <c r="F913" s="10"/>
      <c r="G913" s="10"/>
      <c r="H913" s="10"/>
      <c r="I913" s="10"/>
      <c r="J913" s="10"/>
      <c r="K913" s="10"/>
      <c r="L913" s="17"/>
      <c r="M913" s="7"/>
      <c r="N913" s="7"/>
      <c r="O913" s="7"/>
      <c r="P913" s="7"/>
      <c r="Q913" s="7"/>
      <c r="R913" s="7"/>
      <c r="S913" s="7"/>
      <c r="T913" s="7"/>
      <c r="U913" s="7"/>
      <c r="V913" s="7"/>
      <c r="W913" s="7"/>
      <c r="X913" s="7"/>
      <c r="Y913" s="7"/>
      <c r="Z913" s="7"/>
      <c r="AA913" s="7"/>
    </row>
    <row r="914" spans="1:27" ht="30" customHeight="1">
      <c r="A914" s="7"/>
      <c r="B914" s="7"/>
      <c r="C914" s="10"/>
      <c r="D914" s="10"/>
      <c r="E914" s="3"/>
      <c r="F914" s="10"/>
      <c r="G914" s="10"/>
      <c r="H914" s="10"/>
      <c r="I914" s="10"/>
      <c r="J914" s="10"/>
      <c r="K914" s="10"/>
      <c r="L914" s="17"/>
      <c r="M914" s="7"/>
      <c r="N914" s="7"/>
      <c r="O914" s="7"/>
      <c r="P914" s="7"/>
      <c r="Q914" s="7"/>
      <c r="R914" s="7"/>
      <c r="S914" s="7"/>
      <c r="T914" s="7"/>
      <c r="U914" s="7"/>
      <c r="V914" s="7"/>
      <c r="W914" s="7"/>
      <c r="X914" s="7"/>
      <c r="Y914" s="7"/>
      <c r="Z914" s="7"/>
      <c r="AA914" s="7"/>
    </row>
    <row r="915" spans="1:27" ht="30" customHeight="1">
      <c r="A915" s="7"/>
      <c r="B915" s="7"/>
      <c r="C915" s="10"/>
      <c r="D915" s="10"/>
      <c r="E915" s="3"/>
      <c r="F915" s="10"/>
      <c r="G915" s="10"/>
      <c r="H915" s="10"/>
      <c r="I915" s="10"/>
      <c r="J915" s="10"/>
      <c r="K915" s="10"/>
      <c r="L915" s="17"/>
      <c r="M915" s="7"/>
      <c r="N915" s="7"/>
      <c r="O915" s="7"/>
      <c r="P915" s="7"/>
      <c r="Q915" s="7"/>
      <c r="R915" s="7"/>
      <c r="S915" s="7"/>
      <c r="T915" s="7"/>
      <c r="U915" s="7"/>
      <c r="V915" s="7"/>
      <c r="W915" s="7"/>
      <c r="X915" s="7"/>
      <c r="Y915" s="7"/>
      <c r="Z915" s="7"/>
      <c r="AA915" s="7"/>
    </row>
    <row r="916" spans="1:27" ht="30" customHeight="1">
      <c r="A916" s="7"/>
      <c r="B916" s="7"/>
      <c r="C916" s="10"/>
      <c r="D916" s="10"/>
      <c r="E916" s="3"/>
      <c r="F916" s="10"/>
      <c r="G916" s="10"/>
      <c r="H916" s="10"/>
      <c r="I916" s="10"/>
      <c r="J916" s="10"/>
      <c r="K916" s="10"/>
      <c r="L916" s="17"/>
      <c r="M916" s="7"/>
      <c r="N916" s="7"/>
      <c r="O916" s="7"/>
      <c r="P916" s="7"/>
      <c r="Q916" s="7"/>
      <c r="R916" s="7"/>
      <c r="S916" s="7"/>
      <c r="T916" s="7"/>
      <c r="U916" s="7"/>
      <c r="V916" s="7"/>
      <c r="W916" s="7"/>
      <c r="X916" s="7"/>
      <c r="Y916" s="7"/>
      <c r="Z916" s="7"/>
      <c r="AA916" s="7"/>
    </row>
    <row r="917" spans="1:27" ht="30" customHeight="1">
      <c r="A917" s="7"/>
      <c r="B917" s="7"/>
      <c r="C917" s="10"/>
      <c r="D917" s="10"/>
      <c r="E917" s="3"/>
      <c r="F917" s="10"/>
      <c r="G917" s="10"/>
      <c r="H917" s="10"/>
      <c r="I917" s="10"/>
      <c r="J917" s="10"/>
      <c r="K917" s="10"/>
      <c r="L917" s="17"/>
      <c r="M917" s="7"/>
      <c r="N917" s="7"/>
      <c r="O917" s="7"/>
      <c r="P917" s="7"/>
      <c r="Q917" s="7"/>
      <c r="R917" s="7"/>
      <c r="S917" s="7"/>
      <c r="T917" s="7"/>
      <c r="U917" s="7"/>
      <c r="V917" s="7"/>
      <c r="W917" s="7"/>
      <c r="X917" s="7"/>
      <c r="Y917" s="7"/>
      <c r="Z917" s="7"/>
      <c r="AA917" s="7"/>
    </row>
    <row r="918" spans="1:27" ht="30" customHeight="1">
      <c r="A918" s="7"/>
      <c r="B918" s="7"/>
      <c r="C918" s="10"/>
      <c r="D918" s="10"/>
      <c r="E918" s="3"/>
      <c r="F918" s="10"/>
      <c r="G918" s="10"/>
      <c r="H918" s="10"/>
      <c r="I918" s="10"/>
      <c r="J918" s="10"/>
      <c r="K918" s="10"/>
      <c r="L918" s="17"/>
      <c r="M918" s="7"/>
      <c r="N918" s="7"/>
      <c r="O918" s="7"/>
      <c r="P918" s="7"/>
      <c r="Q918" s="7"/>
      <c r="R918" s="7"/>
      <c r="S918" s="7"/>
      <c r="T918" s="7"/>
      <c r="U918" s="7"/>
      <c r="V918" s="7"/>
      <c r="W918" s="7"/>
      <c r="X918" s="7"/>
      <c r="Y918" s="7"/>
      <c r="Z918" s="7"/>
      <c r="AA918" s="7"/>
    </row>
    <row r="919" spans="1:27" ht="30" customHeight="1">
      <c r="A919" s="7"/>
      <c r="B919" s="7"/>
      <c r="C919" s="10"/>
      <c r="D919" s="10"/>
      <c r="E919" s="3"/>
      <c r="F919" s="10"/>
      <c r="G919" s="10"/>
      <c r="H919" s="10"/>
      <c r="I919" s="10"/>
      <c r="J919" s="10"/>
      <c r="K919" s="10"/>
      <c r="L919" s="17"/>
      <c r="M919" s="7"/>
      <c r="N919" s="7"/>
      <c r="O919" s="7"/>
      <c r="P919" s="7"/>
      <c r="Q919" s="7"/>
      <c r="R919" s="7"/>
      <c r="S919" s="7"/>
      <c r="T919" s="7"/>
      <c r="U919" s="7"/>
      <c r="V919" s="7"/>
      <c r="W919" s="7"/>
      <c r="X919" s="7"/>
      <c r="Y919" s="7"/>
      <c r="Z919" s="7"/>
      <c r="AA919" s="7"/>
    </row>
    <row r="920" spans="1:27" ht="30" customHeight="1">
      <c r="A920" s="7"/>
      <c r="B920" s="7"/>
      <c r="C920" s="10"/>
      <c r="D920" s="10"/>
      <c r="E920" s="3"/>
      <c r="F920" s="10"/>
      <c r="G920" s="10"/>
      <c r="H920" s="10"/>
      <c r="I920" s="10"/>
      <c r="J920" s="10"/>
      <c r="K920" s="10"/>
      <c r="L920" s="17"/>
      <c r="M920" s="7"/>
      <c r="N920" s="7"/>
      <c r="O920" s="7"/>
      <c r="P920" s="7"/>
      <c r="Q920" s="7"/>
      <c r="R920" s="7"/>
      <c r="S920" s="7"/>
      <c r="T920" s="7"/>
      <c r="U920" s="7"/>
      <c r="V920" s="7"/>
      <c r="W920" s="7"/>
      <c r="X920" s="7"/>
      <c r="Y920" s="7"/>
      <c r="Z920" s="7"/>
      <c r="AA920" s="7"/>
    </row>
    <row r="921" spans="1:27" ht="30" customHeight="1">
      <c r="A921" s="7"/>
      <c r="B921" s="7"/>
      <c r="C921" s="10"/>
      <c r="D921" s="10"/>
      <c r="E921" s="3"/>
      <c r="F921" s="10"/>
      <c r="G921" s="10"/>
      <c r="H921" s="10"/>
      <c r="I921" s="10"/>
      <c r="J921" s="10"/>
      <c r="K921" s="10"/>
      <c r="L921" s="17"/>
      <c r="M921" s="7"/>
      <c r="N921" s="7"/>
      <c r="O921" s="7"/>
      <c r="P921" s="7"/>
      <c r="Q921" s="7"/>
      <c r="R921" s="7"/>
      <c r="S921" s="7"/>
      <c r="T921" s="7"/>
      <c r="U921" s="7"/>
      <c r="V921" s="7"/>
      <c r="W921" s="7"/>
      <c r="X921" s="7"/>
      <c r="Y921" s="7"/>
      <c r="Z921" s="7"/>
      <c r="AA921" s="7"/>
    </row>
    <row r="922" spans="1:27" ht="30" customHeight="1">
      <c r="A922" s="7"/>
      <c r="B922" s="7"/>
      <c r="C922" s="10"/>
      <c r="D922" s="10"/>
      <c r="E922" s="3"/>
      <c r="F922" s="10"/>
      <c r="G922" s="10"/>
      <c r="H922" s="10"/>
      <c r="I922" s="10"/>
      <c r="J922" s="10"/>
      <c r="K922" s="10"/>
      <c r="L922" s="17"/>
      <c r="M922" s="7"/>
      <c r="N922" s="7"/>
      <c r="O922" s="7"/>
      <c r="P922" s="7"/>
      <c r="Q922" s="7"/>
      <c r="R922" s="7"/>
      <c r="S922" s="7"/>
      <c r="T922" s="7"/>
      <c r="U922" s="7"/>
      <c r="V922" s="7"/>
      <c r="W922" s="7"/>
      <c r="X922" s="7"/>
      <c r="Y922" s="7"/>
      <c r="Z922" s="7"/>
      <c r="AA922" s="7"/>
    </row>
    <row r="923" spans="1:27" ht="30" customHeight="1">
      <c r="A923" s="7"/>
      <c r="B923" s="7"/>
      <c r="C923" s="10"/>
      <c r="D923" s="10"/>
      <c r="E923" s="3"/>
      <c r="F923" s="10"/>
      <c r="G923" s="10"/>
      <c r="H923" s="10"/>
      <c r="I923" s="10"/>
      <c r="J923" s="10"/>
      <c r="K923" s="10"/>
      <c r="L923" s="17"/>
      <c r="M923" s="7"/>
      <c r="N923" s="7"/>
      <c r="O923" s="7"/>
      <c r="P923" s="7"/>
      <c r="Q923" s="7"/>
      <c r="R923" s="7"/>
      <c r="S923" s="7"/>
      <c r="T923" s="7"/>
      <c r="U923" s="7"/>
      <c r="V923" s="7"/>
      <c r="W923" s="7"/>
      <c r="X923" s="7"/>
      <c r="Y923" s="7"/>
      <c r="Z923" s="7"/>
      <c r="AA923" s="7"/>
    </row>
    <row r="924" spans="1:27" ht="30" customHeight="1">
      <c r="A924" s="7"/>
      <c r="B924" s="7"/>
      <c r="C924" s="10"/>
      <c r="D924" s="10"/>
      <c r="E924" s="3"/>
      <c r="F924" s="10"/>
      <c r="G924" s="10"/>
      <c r="H924" s="10"/>
      <c r="I924" s="10"/>
      <c r="J924" s="10"/>
      <c r="K924" s="10"/>
      <c r="L924" s="17"/>
      <c r="M924" s="7"/>
      <c r="N924" s="7"/>
      <c r="O924" s="7"/>
      <c r="P924" s="7"/>
      <c r="Q924" s="7"/>
      <c r="R924" s="7"/>
      <c r="S924" s="7"/>
      <c r="T924" s="7"/>
      <c r="U924" s="7"/>
      <c r="V924" s="7"/>
      <c r="W924" s="7"/>
      <c r="X924" s="7"/>
      <c r="Y924" s="7"/>
      <c r="Z924" s="7"/>
      <c r="AA924" s="7"/>
    </row>
    <row r="925" spans="1:27" ht="30" customHeight="1">
      <c r="A925" s="7"/>
      <c r="B925" s="7"/>
      <c r="C925" s="10"/>
      <c r="D925" s="10"/>
      <c r="E925" s="3"/>
      <c r="F925" s="10"/>
      <c r="G925" s="10"/>
      <c r="H925" s="10"/>
      <c r="I925" s="10"/>
      <c r="J925" s="10"/>
      <c r="K925" s="10"/>
      <c r="L925" s="17"/>
      <c r="M925" s="7"/>
      <c r="N925" s="7"/>
      <c r="O925" s="7"/>
      <c r="P925" s="7"/>
      <c r="Q925" s="7"/>
      <c r="R925" s="7"/>
      <c r="S925" s="7"/>
      <c r="T925" s="7"/>
      <c r="U925" s="7"/>
      <c r="V925" s="7"/>
      <c r="W925" s="7"/>
      <c r="X925" s="7"/>
      <c r="Y925" s="7"/>
      <c r="Z925" s="7"/>
      <c r="AA925" s="7"/>
    </row>
    <row r="926" spans="1:27" ht="30" customHeight="1">
      <c r="A926" s="7"/>
      <c r="B926" s="7"/>
      <c r="C926" s="10"/>
      <c r="D926" s="10"/>
      <c r="E926" s="3"/>
      <c r="F926" s="10"/>
      <c r="G926" s="10"/>
      <c r="H926" s="10"/>
      <c r="I926" s="10"/>
      <c r="J926" s="10"/>
      <c r="K926" s="10"/>
      <c r="L926" s="17"/>
      <c r="M926" s="7"/>
      <c r="N926" s="7"/>
      <c r="O926" s="7"/>
      <c r="P926" s="7"/>
      <c r="Q926" s="7"/>
      <c r="R926" s="7"/>
      <c r="S926" s="7"/>
      <c r="T926" s="7"/>
      <c r="U926" s="7"/>
      <c r="V926" s="7"/>
      <c r="W926" s="7"/>
      <c r="X926" s="7"/>
      <c r="Y926" s="7"/>
      <c r="Z926" s="7"/>
      <c r="AA926" s="7"/>
    </row>
    <row r="927" spans="1:27" ht="30" customHeight="1">
      <c r="A927" s="7"/>
      <c r="B927" s="7"/>
      <c r="C927" s="10"/>
      <c r="D927" s="10"/>
      <c r="E927" s="3"/>
      <c r="F927" s="10"/>
      <c r="G927" s="10"/>
      <c r="H927" s="10"/>
      <c r="I927" s="10"/>
      <c r="J927" s="10"/>
      <c r="K927" s="10"/>
      <c r="L927" s="17"/>
      <c r="M927" s="7"/>
      <c r="N927" s="7"/>
      <c r="O927" s="7"/>
      <c r="P927" s="7"/>
      <c r="Q927" s="7"/>
      <c r="R927" s="7"/>
      <c r="S927" s="7"/>
      <c r="T927" s="7"/>
      <c r="U927" s="7"/>
      <c r="V927" s="7"/>
      <c r="W927" s="7"/>
      <c r="X927" s="7"/>
      <c r="Y927" s="7"/>
      <c r="Z927" s="7"/>
      <c r="AA927" s="7"/>
    </row>
    <row r="928" spans="1:27" ht="30" customHeight="1">
      <c r="A928" s="7"/>
      <c r="B928" s="7"/>
      <c r="C928" s="10"/>
      <c r="D928" s="10"/>
      <c r="E928" s="3"/>
      <c r="F928" s="10"/>
      <c r="G928" s="10"/>
      <c r="H928" s="10"/>
      <c r="I928" s="10"/>
      <c r="J928" s="10"/>
      <c r="K928" s="10"/>
      <c r="L928" s="17"/>
      <c r="M928" s="7"/>
      <c r="N928" s="7"/>
      <c r="O928" s="7"/>
      <c r="P928" s="7"/>
      <c r="Q928" s="7"/>
      <c r="R928" s="7"/>
      <c r="S928" s="7"/>
      <c r="T928" s="7"/>
      <c r="U928" s="7"/>
      <c r="V928" s="7"/>
      <c r="W928" s="7"/>
      <c r="X928" s="7"/>
      <c r="Y928" s="7"/>
      <c r="Z928" s="7"/>
      <c r="AA928" s="7"/>
    </row>
    <row r="929" spans="1:27" ht="30" customHeight="1">
      <c r="A929" s="7"/>
      <c r="B929" s="7"/>
      <c r="C929" s="10"/>
      <c r="D929" s="10"/>
      <c r="E929" s="3"/>
      <c r="F929" s="10"/>
      <c r="G929" s="10"/>
      <c r="H929" s="10"/>
      <c r="I929" s="10"/>
      <c r="J929" s="10"/>
      <c r="K929" s="10"/>
      <c r="L929" s="17"/>
      <c r="M929" s="7"/>
      <c r="N929" s="7"/>
      <c r="O929" s="7"/>
      <c r="P929" s="7"/>
      <c r="Q929" s="7"/>
      <c r="R929" s="7"/>
      <c r="S929" s="7"/>
      <c r="T929" s="7"/>
      <c r="U929" s="7"/>
      <c r="V929" s="7"/>
      <c r="W929" s="7"/>
      <c r="X929" s="7"/>
      <c r="Y929" s="7"/>
      <c r="Z929" s="7"/>
      <c r="AA929" s="7"/>
    </row>
    <row r="930" spans="1:27" ht="30" customHeight="1">
      <c r="A930" s="7"/>
      <c r="B930" s="7"/>
      <c r="C930" s="10"/>
      <c r="D930" s="10"/>
      <c r="E930" s="3"/>
      <c r="F930" s="10"/>
      <c r="G930" s="10"/>
      <c r="H930" s="10"/>
      <c r="I930" s="10"/>
      <c r="J930" s="10"/>
      <c r="K930" s="10"/>
      <c r="L930" s="17"/>
      <c r="M930" s="7"/>
      <c r="N930" s="7"/>
      <c r="O930" s="7"/>
      <c r="P930" s="7"/>
      <c r="Q930" s="7"/>
      <c r="R930" s="7"/>
      <c r="S930" s="7"/>
      <c r="T930" s="7"/>
      <c r="U930" s="7"/>
      <c r="V930" s="7"/>
      <c r="W930" s="7"/>
      <c r="X930" s="7"/>
      <c r="Y930" s="7"/>
      <c r="Z930" s="7"/>
      <c r="AA930" s="7"/>
    </row>
    <row r="931" spans="1:27" ht="30" customHeight="1">
      <c r="A931" s="7"/>
      <c r="B931" s="7"/>
      <c r="C931" s="10"/>
      <c r="D931" s="10"/>
      <c r="E931" s="3"/>
      <c r="F931" s="10"/>
      <c r="G931" s="10"/>
      <c r="H931" s="10"/>
      <c r="I931" s="10"/>
      <c r="J931" s="10"/>
      <c r="K931" s="10"/>
      <c r="L931" s="17"/>
      <c r="M931" s="7"/>
      <c r="N931" s="7"/>
      <c r="O931" s="7"/>
      <c r="P931" s="7"/>
      <c r="Q931" s="7"/>
      <c r="R931" s="7"/>
      <c r="S931" s="7"/>
      <c r="T931" s="7"/>
      <c r="U931" s="7"/>
      <c r="V931" s="7"/>
      <c r="W931" s="7"/>
      <c r="X931" s="7"/>
      <c r="Y931" s="7"/>
      <c r="Z931" s="7"/>
      <c r="AA931" s="7"/>
    </row>
    <row r="932" spans="1:27" ht="30" customHeight="1">
      <c r="A932" s="7"/>
      <c r="B932" s="7"/>
      <c r="C932" s="10"/>
      <c r="D932" s="10"/>
      <c r="E932" s="3"/>
      <c r="F932" s="10"/>
      <c r="G932" s="10"/>
      <c r="H932" s="10"/>
      <c r="I932" s="10"/>
      <c r="J932" s="10"/>
      <c r="K932" s="10"/>
      <c r="L932" s="17"/>
      <c r="M932" s="7"/>
      <c r="N932" s="7"/>
      <c r="O932" s="7"/>
      <c r="P932" s="7"/>
      <c r="Q932" s="7"/>
      <c r="R932" s="7"/>
      <c r="S932" s="7"/>
      <c r="T932" s="7"/>
      <c r="U932" s="7"/>
      <c r="V932" s="7"/>
      <c r="W932" s="7"/>
      <c r="X932" s="7"/>
      <c r="Y932" s="7"/>
      <c r="Z932" s="7"/>
      <c r="AA932" s="7"/>
    </row>
    <row r="933" spans="1:27" ht="30" customHeight="1">
      <c r="A933" s="7"/>
      <c r="B933" s="7"/>
      <c r="C933" s="10"/>
      <c r="D933" s="10"/>
      <c r="E933" s="3"/>
      <c r="F933" s="10"/>
      <c r="G933" s="10"/>
      <c r="H933" s="10"/>
      <c r="I933" s="10"/>
      <c r="J933" s="10"/>
      <c r="K933" s="10"/>
      <c r="L933" s="17"/>
      <c r="M933" s="7"/>
      <c r="N933" s="7"/>
      <c r="O933" s="7"/>
      <c r="P933" s="7"/>
      <c r="Q933" s="7"/>
      <c r="R933" s="7"/>
      <c r="S933" s="7"/>
      <c r="T933" s="7"/>
      <c r="U933" s="7"/>
      <c r="V933" s="7"/>
      <c r="W933" s="7"/>
      <c r="X933" s="7"/>
      <c r="Y933" s="7"/>
      <c r="Z933" s="7"/>
      <c r="AA933" s="7"/>
    </row>
    <row r="934" spans="1:27" ht="30" customHeight="1">
      <c r="A934" s="7"/>
      <c r="B934" s="7"/>
      <c r="C934" s="10"/>
      <c r="D934" s="10"/>
      <c r="E934" s="3"/>
      <c r="F934" s="10"/>
      <c r="G934" s="10"/>
      <c r="H934" s="10"/>
      <c r="I934" s="10"/>
      <c r="J934" s="10"/>
      <c r="K934" s="10"/>
      <c r="L934" s="17"/>
      <c r="M934" s="7"/>
      <c r="N934" s="7"/>
      <c r="O934" s="7"/>
      <c r="P934" s="7"/>
      <c r="Q934" s="7"/>
      <c r="R934" s="7"/>
      <c r="S934" s="7"/>
      <c r="T934" s="7"/>
      <c r="U934" s="7"/>
      <c r="V934" s="7"/>
      <c r="W934" s="7"/>
      <c r="X934" s="7"/>
      <c r="Y934" s="7"/>
      <c r="Z934" s="7"/>
      <c r="AA934" s="7"/>
    </row>
    <row r="935" spans="1:27" ht="30" customHeight="1">
      <c r="A935" s="7"/>
      <c r="B935" s="7"/>
      <c r="C935" s="10"/>
      <c r="D935" s="10"/>
      <c r="E935" s="3"/>
      <c r="F935" s="10"/>
      <c r="G935" s="10"/>
      <c r="H935" s="10"/>
      <c r="I935" s="10"/>
      <c r="J935" s="10"/>
      <c r="K935" s="10"/>
      <c r="L935" s="17"/>
      <c r="M935" s="7"/>
      <c r="N935" s="7"/>
      <c r="O935" s="7"/>
      <c r="P935" s="7"/>
      <c r="Q935" s="7"/>
      <c r="R935" s="7"/>
      <c r="S935" s="7"/>
      <c r="T935" s="7"/>
      <c r="U935" s="7"/>
      <c r="V935" s="7"/>
      <c r="W935" s="7"/>
      <c r="X935" s="7"/>
      <c r="Y935" s="7"/>
      <c r="Z935" s="7"/>
      <c r="AA935" s="7"/>
    </row>
    <row r="936" spans="1:27" ht="30" customHeight="1">
      <c r="A936" s="7"/>
      <c r="B936" s="7"/>
      <c r="C936" s="10"/>
      <c r="D936" s="10"/>
      <c r="E936" s="3"/>
      <c r="F936" s="10"/>
      <c r="G936" s="10"/>
      <c r="H936" s="10"/>
      <c r="I936" s="10"/>
      <c r="J936" s="10"/>
      <c r="K936" s="10"/>
      <c r="L936" s="17"/>
      <c r="M936" s="7"/>
      <c r="N936" s="7"/>
      <c r="O936" s="7"/>
      <c r="P936" s="7"/>
      <c r="Q936" s="7"/>
      <c r="R936" s="7"/>
      <c r="S936" s="7"/>
      <c r="T936" s="7"/>
      <c r="U936" s="7"/>
      <c r="V936" s="7"/>
      <c r="W936" s="7"/>
      <c r="X936" s="7"/>
      <c r="Y936" s="7"/>
      <c r="Z936" s="7"/>
      <c r="AA936" s="7"/>
    </row>
    <row r="937" spans="1:27" ht="30" customHeight="1">
      <c r="A937" s="7"/>
      <c r="B937" s="7"/>
      <c r="C937" s="10"/>
      <c r="D937" s="10"/>
      <c r="E937" s="3"/>
      <c r="F937" s="10"/>
      <c r="G937" s="10"/>
      <c r="H937" s="10"/>
      <c r="I937" s="10"/>
      <c r="J937" s="10"/>
      <c r="K937" s="10"/>
      <c r="L937" s="17"/>
      <c r="M937" s="7"/>
      <c r="N937" s="7"/>
      <c r="O937" s="7"/>
      <c r="P937" s="7"/>
      <c r="Q937" s="7"/>
      <c r="R937" s="7"/>
      <c r="S937" s="7"/>
      <c r="T937" s="7"/>
      <c r="U937" s="7"/>
      <c r="V937" s="7"/>
      <c r="W937" s="7"/>
      <c r="X937" s="7"/>
      <c r="Y937" s="7"/>
      <c r="Z937" s="7"/>
      <c r="AA937" s="7"/>
    </row>
    <row r="938" spans="1:27" ht="30" customHeight="1">
      <c r="A938" s="7"/>
      <c r="B938" s="7"/>
      <c r="C938" s="10"/>
      <c r="D938" s="10"/>
      <c r="E938" s="3"/>
      <c r="F938" s="10"/>
      <c r="G938" s="10"/>
      <c r="H938" s="10"/>
      <c r="I938" s="10"/>
      <c r="J938" s="10"/>
      <c r="K938" s="10"/>
      <c r="L938" s="17"/>
      <c r="M938" s="7"/>
      <c r="N938" s="7"/>
      <c r="O938" s="7"/>
      <c r="P938" s="7"/>
      <c r="Q938" s="7"/>
      <c r="R938" s="7"/>
      <c r="S938" s="7"/>
      <c r="T938" s="7"/>
      <c r="U938" s="7"/>
      <c r="V938" s="7"/>
      <c r="W938" s="7"/>
      <c r="X938" s="7"/>
      <c r="Y938" s="7"/>
      <c r="Z938" s="7"/>
      <c r="AA938" s="7"/>
    </row>
    <row r="939" spans="1:27" ht="30" customHeight="1">
      <c r="A939" s="7"/>
      <c r="B939" s="7"/>
      <c r="C939" s="10"/>
      <c r="D939" s="10"/>
      <c r="E939" s="3"/>
      <c r="F939" s="10"/>
      <c r="G939" s="10"/>
      <c r="H939" s="10"/>
      <c r="I939" s="10"/>
      <c r="J939" s="10"/>
      <c r="K939" s="10"/>
      <c r="L939" s="17"/>
      <c r="M939" s="7"/>
      <c r="N939" s="7"/>
      <c r="O939" s="7"/>
      <c r="P939" s="7"/>
      <c r="Q939" s="7"/>
      <c r="R939" s="7"/>
      <c r="S939" s="7"/>
      <c r="T939" s="7"/>
      <c r="U939" s="7"/>
      <c r="V939" s="7"/>
      <c r="W939" s="7"/>
      <c r="X939" s="7"/>
      <c r="Y939" s="7"/>
      <c r="Z939" s="7"/>
      <c r="AA939" s="7"/>
    </row>
    <row r="940" spans="1:27" ht="30" customHeight="1">
      <c r="A940" s="7"/>
      <c r="B940" s="7"/>
      <c r="C940" s="10"/>
      <c r="D940" s="10"/>
      <c r="E940" s="3"/>
      <c r="F940" s="10"/>
      <c r="G940" s="10"/>
      <c r="H940" s="10"/>
      <c r="I940" s="10"/>
      <c r="J940" s="10"/>
      <c r="K940" s="10"/>
      <c r="L940" s="17"/>
      <c r="M940" s="7"/>
      <c r="N940" s="7"/>
      <c r="O940" s="7"/>
      <c r="P940" s="7"/>
      <c r="Q940" s="7"/>
      <c r="R940" s="7"/>
      <c r="S940" s="7"/>
      <c r="T940" s="7"/>
      <c r="U940" s="7"/>
      <c r="V940" s="7"/>
      <c r="W940" s="7"/>
      <c r="X940" s="7"/>
      <c r="Y940" s="7"/>
      <c r="Z940" s="7"/>
      <c r="AA940" s="7"/>
    </row>
    <row r="941" spans="1:27" ht="30" customHeight="1">
      <c r="A941" s="7"/>
      <c r="B941" s="7"/>
      <c r="C941" s="10"/>
      <c r="D941" s="10"/>
      <c r="E941" s="3"/>
      <c r="F941" s="10"/>
      <c r="G941" s="10"/>
      <c r="H941" s="10"/>
      <c r="I941" s="10"/>
      <c r="J941" s="10"/>
      <c r="K941" s="10"/>
      <c r="L941" s="17"/>
      <c r="M941" s="7"/>
      <c r="N941" s="7"/>
      <c r="O941" s="7"/>
      <c r="P941" s="7"/>
      <c r="Q941" s="7"/>
      <c r="R941" s="7"/>
      <c r="S941" s="7"/>
      <c r="T941" s="7"/>
      <c r="U941" s="7"/>
      <c r="V941" s="7"/>
      <c r="W941" s="7"/>
      <c r="X941" s="7"/>
      <c r="Y941" s="7"/>
      <c r="Z941" s="7"/>
      <c r="AA941" s="7"/>
    </row>
    <row r="942" spans="1:27" ht="30" customHeight="1">
      <c r="A942" s="7"/>
      <c r="B942" s="7"/>
      <c r="C942" s="10"/>
      <c r="D942" s="10"/>
      <c r="E942" s="3"/>
      <c r="F942" s="10"/>
      <c r="G942" s="10"/>
      <c r="H942" s="10"/>
      <c r="I942" s="10"/>
      <c r="J942" s="10"/>
      <c r="K942" s="10"/>
      <c r="L942" s="17"/>
      <c r="M942" s="7"/>
      <c r="N942" s="7"/>
      <c r="O942" s="7"/>
      <c r="P942" s="7"/>
      <c r="Q942" s="7"/>
      <c r="R942" s="7"/>
      <c r="S942" s="7"/>
      <c r="T942" s="7"/>
      <c r="U942" s="7"/>
      <c r="V942" s="7"/>
      <c r="W942" s="7"/>
      <c r="X942" s="7"/>
      <c r="Y942" s="7"/>
      <c r="Z942" s="7"/>
      <c r="AA942" s="7"/>
    </row>
    <row r="943" spans="1:27" ht="30" customHeight="1">
      <c r="A943" s="7"/>
      <c r="B943" s="7"/>
      <c r="C943" s="10"/>
      <c r="D943" s="10"/>
      <c r="E943" s="3"/>
      <c r="F943" s="10"/>
      <c r="G943" s="10"/>
      <c r="H943" s="10"/>
      <c r="I943" s="10"/>
      <c r="J943" s="10"/>
      <c r="K943" s="10"/>
      <c r="L943" s="17"/>
      <c r="M943" s="7"/>
      <c r="N943" s="7"/>
      <c r="O943" s="7"/>
      <c r="P943" s="7"/>
      <c r="Q943" s="7"/>
      <c r="R943" s="7"/>
      <c r="S943" s="7"/>
      <c r="T943" s="7"/>
      <c r="U943" s="7"/>
      <c r="V943" s="7"/>
      <c r="W943" s="7"/>
      <c r="X943" s="7"/>
      <c r="Y943" s="7"/>
      <c r="Z943" s="7"/>
      <c r="AA943" s="7"/>
    </row>
    <row r="944" spans="1:27" ht="30" customHeight="1">
      <c r="A944" s="7"/>
      <c r="B944" s="7"/>
      <c r="C944" s="10"/>
      <c r="D944" s="10"/>
      <c r="E944" s="3"/>
      <c r="F944" s="10"/>
      <c r="G944" s="10"/>
      <c r="H944" s="10"/>
      <c r="I944" s="10"/>
      <c r="J944" s="10"/>
      <c r="K944" s="10"/>
      <c r="L944" s="17"/>
      <c r="M944" s="7"/>
      <c r="N944" s="7"/>
      <c r="O944" s="7"/>
      <c r="P944" s="7"/>
      <c r="Q944" s="7"/>
      <c r="R944" s="7"/>
      <c r="S944" s="7"/>
      <c r="T944" s="7"/>
      <c r="U944" s="7"/>
      <c r="V944" s="7"/>
      <c r="W944" s="7"/>
      <c r="X944" s="7"/>
      <c r="Y944" s="7"/>
      <c r="Z944" s="7"/>
      <c r="AA944" s="7"/>
    </row>
    <row r="945" spans="1:27" ht="30" customHeight="1">
      <c r="A945" s="7"/>
      <c r="B945" s="7"/>
      <c r="C945" s="10"/>
      <c r="D945" s="10"/>
      <c r="E945" s="3"/>
      <c r="F945" s="10"/>
      <c r="G945" s="10"/>
      <c r="H945" s="10"/>
      <c r="I945" s="10"/>
      <c r="J945" s="10"/>
      <c r="K945" s="10"/>
      <c r="L945" s="17"/>
      <c r="M945" s="7"/>
      <c r="N945" s="7"/>
      <c r="O945" s="7"/>
      <c r="P945" s="7"/>
      <c r="Q945" s="7"/>
      <c r="R945" s="7"/>
      <c r="S945" s="7"/>
      <c r="T945" s="7"/>
      <c r="U945" s="7"/>
      <c r="V945" s="7"/>
      <c r="W945" s="7"/>
      <c r="X945" s="7"/>
      <c r="Y945" s="7"/>
      <c r="Z945" s="7"/>
      <c r="AA945" s="7"/>
    </row>
    <row r="946" spans="1:27" ht="30" customHeight="1">
      <c r="A946" s="7"/>
      <c r="B946" s="7"/>
      <c r="C946" s="10"/>
      <c r="D946" s="10"/>
      <c r="E946" s="3"/>
      <c r="F946" s="10"/>
      <c r="G946" s="10"/>
      <c r="H946" s="10"/>
      <c r="I946" s="10"/>
      <c r="J946" s="10"/>
      <c r="K946" s="10"/>
      <c r="L946" s="17"/>
      <c r="M946" s="7"/>
      <c r="N946" s="7"/>
      <c r="O946" s="7"/>
      <c r="P946" s="7"/>
      <c r="Q946" s="7"/>
      <c r="R946" s="7"/>
      <c r="S946" s="7"/>
      <c r="T946" s="7"/>
      <c r="U946" s="7"/>
      <c r="V946" s="7"/>
      <c r="W946" s="7"/>
      <c r="X946" s="7"/>
      <c r="Y946" s="7"/>
      <c r="Z946" s="7"/>
      <c r="AA946" s="7"/>
    </row>
    <row r="947" spans="1:27" ht="30" customHeight="1">
      <c r="A947" s="7"/>
      <c r="B947" s="7"/>
      <c r="C947" s="10"/>
      <c r="D947" s="10"/>
      <c r="E947" s="3"/>
      <c r="F947" s="10"/>
      <c r="G947" s="10"/>
      <c r="H947" s="10"/>
      <c r="I947" s="10"/>
      <c r="J947" s="10"/>
      <c r="K947" s="10"/>
      <c r="L947" s="17"/>
      <c r="M947" s="7"/>
      <c r="N947" s="7"/>
      <c r="O947" s="7"/>
      <c r="P947" s="7"/>
      <c r="Q947" s="7"/>
      <c r="R947" s="7"/>
      <c r="S947" s="7"/>
      <c r="T947" s="7"/>
      <c r="U947" s="7"/>
      <c r="V947" s="7"/>
      <c r="W947" s="7"/>
      <c r="X947" s="7"/>
      <c r="Y947" s="7"/>
      <c r="Z947" s="7"/>
      <c r="AA947" s="7"/>
    </row>
    <row r="948" spans="1:27" ht="30" customHeight="1">
      <c r="A948" s="7"/>
      <c r="B948" s="7"/>
      <c r="C948" s="10"/>
      <c r="D948" s="10"/>
      <c r="E948" s="3"/>
      <c r="F948" s="10"/>
      <c r="G948" s="10"/>
      <c r="H948" s="10"/>
      <c r="I948" s="10"/>
      <c r="J948" s="10"/>
      <c r="K948" s="10"/>
      <c r="L948" s="17"/>
      <c r="M948" s="7"/>
      <c r="N948" s="7"/>
      <c r="O948" s="7"/>
      <c r="P948" s="7"/>
      <c r="Q948" s="7"/>
      <c r="R948" s="7"/>
      <c r="S948" s="7"/>
      <c r="T948" s="7"/>
      <c r="U948" s="7"/>
      <c r="V948" s="7"/>
      <c r="W948" s="7"/>
      <c r="X948" s="7"/>
      <c r="Y948" s="7"/>
      <c r="Z948" s="7"/>
      <c r="AA948" s="7"/>
    </row>
    <row r="949" spans="1:27" ht="30" customHeight="1">
      <c r="A949" s="7"/>
      <c r="B949" s="7"/>
      <c r="C949" s="10"/>
      <c r="D949" s="10"/>
      <c r="E949" s="3"/>
      <c r="F949" s="10"/>
      <c r="G949" s="10"/>
      <c r="H949" s="10"/>
      <c r="I949" s="10"/>
      <c r="J949" s="10"/>
      <c r="K949" s="10"/>
      <c r="L949" s="17"/>
      <c r="M949" s="7"/>
      <c r="N949" s="7"/>
      <c r="O949" s="7"/>
      <c r="P949" s="7"/>
      <c r="Q949" s="7"/>
      <c r="R949" s="7"/>
      <c r="S949" s="7"/>
      <c r="T949" s="7"/>
      <c r="U949" s="7"/>
      <c r="V949" s="7"/>
      <c r="W949" s="7"/>
      <c r="X949" s="7"/>
      <c r="Y949" s="7"/>
      <c r="Z949" s="7"/>
      <c r="AA949" s="7"/>
    </row>
    <row r="950" spans="1:27" ht="30" customHeight="1">
      <c r="A950" s="7"/>
      <c r="B950" s="7"/>
      <c r="C950" s="10"/>
      <c r="D950" s="10"/>
      <c r="E950" s="3"/>
      <c r="F950" s="10"/>
      <c r="G950" s="10"/>
      <c r="H950" s="10"/>
      <c r="I950" s="10"/>
      <c r="J950" s="10"/>
      <c r="K950" s="10"/>
      <c r="L950" s="17"/>
      <c r="M950" s="7"/>
      <c r="N950" s="7"/>
      <c r="O950" s="7"/>
      <c r="P950" s="7"/>
      <c r="Q950" s="7"/>
      <c r="R950" s="7"/>
      <c r="S950" s="7"/>
      <c r="T950" s="7"/>
      <c r="U950" s="7"/>
      <c r="V950" s="7"/>
      <c r="W950" s="7"/>
      <c r="X950" s="7"/>
      <c r="Y950" s="7"/>
      <c r="Z950" s="7"/>
      <c r="AA950" s="7"/>
    </row>
    <row r="951" spans="1:27" ht="30" customHeight="1">
      <c r="A951" s="7"/>
      <c r="B951" s="7"/>
      <c r="C951" s="10"/>
      <c r="D951" s="10"/>
      <c r="E951" s="3"/>
      <c r="F951" s="10"/>
      <c r="G951" s="10"/>
      <c r="H951" s="10"/>
      <c r="I951" s="10"/>
      <c r="J951" s="10"/>
      <c r="K951" s="10"/>
      <c r="L951" s="17"/>
      <c r="M951" s="7"/>
      <c r="N951" s="7"/>
      <c r="O951" s="7"/>
      <c r="P951" s="7"/>
      <c r="Q951" s="7"/>
      <c r="R951" s="7"/>
      <c r="S951" s="7"/>
      <c r="T951" s="7"/>
      <c r="U951" s="7"/>
      <c r="V951" s="7"/>
      <c r="W951" s="7"/>
      <c r="X951" s="7"/>
      <c r="Y951" s="7"/>
      <c r="Z951" s="7"/>
      <c r="AA951" s="7"/>
    </row>
    <row r="952" spans="1:27" ht="30" customHeight="1">
      <c r="A952" s="7"/>
      <c r="B952" s="7"/>
      <c r="C952" s="10"/>
      <c r="D952" s="10"/>
      <c r="E952" s="3"/>
      <c r="F952" s="10"/>
      <c r="G952" s="10"/>
      <c r="H952" s="10"/>
      <c r="I952" s="10"/>
      <c r="J952" s="10"/>
      <c r="K952" s="10"/>
      <c r="L952" s="17"/>
      <c r="M952" s="7"/>
      <c r="N952" s="7"/>
      <c r="O952" s="7"/>
      <c r="P952" s="7"/>
      <c r="Q952" s="7"/>
      <c r="R952" s="7"/>
      <c r="S952" s="7"/>
      <c r="T952" s="7"/>
      <c r="U952" s="7"/>
      <c r="V952" s="7"/>
      <c r="W952" s="7"/>
      <c r="X952" s="7"/>
      <c r="Y952" s="7"/>
      <c r="Z952" s="7"/>
      <c r="AA952" s="7"/>
    </row>
    <row r="953" spans="1:27" ht="30" customHeight="1">
      <c r="A953" s="7"/>
      <c r="B953" s="7"/>
      <c r="C953" s="10"/>
      <c r="D953" s="10"/>
      <c r="E953" s="3"/>
      <c r="F953" s="10"/>
      <c r="G953" s="10"/>
      <c r="H953" s="10"/>
      <c r="I953" s="10"/>
      <c r="J953" s="10"/>
      <c r="K953" s="10"/>
      <c r="L953" s="17"/>
      <c r="M953" s="7"/>
      <c r="N953" s="7"/>
      <c r="O953" s="7"/>
      <c r="P953" s="7"/>
      <c r="Q953" s="7"/>
      <c r="R953" s="7"/>
      <c r="S953" s="7"/>
      <c r="T953" s="7"/>
      <c r="U953" s="7"/>
      <c r="V953" s="7"/>
      <c r="W953" s="7"/>
      <c r="X953" s="7"/>
      <c r="Y953" s="7"/>
      <c r="Z953" s="7"/>
      <c r="AA953" s="7"/>
    </row>
    <row r="954" spans="1:27" ht="30" customHeight="1">
      <c r="A954" s="7"/>
      <c r="B954" s="7"/>
      <c r="C954" s="10"/>
      <c r="D954" s="10"/>
      <c r="E954" s="3"/>
      <c r="F954" s="10"/>
      <c r="G954" s="10"/>
      <c r="H954" s="10"/>
      <c r="I954" s="10"/>
      <c r="J954" s="10"/>
      <c r="K954" s="10"/>
      <c r="L954" s="17"/>
      <c r="M954" s="7"/>
      <c r="N954" s="7"/>
      <c r="O954" s="7"/>
      <c r="P954" s="7"/>
      <c r="Q954" s="7"/>
      <c r="R954" s="7"/>
      <c r="S954" s="7"/>
      <c r="T954" s="7"/>
      <c r="U954" s="7"/>
      <c r="V954" s="7"/>
      <c r="W954" s="7"/>
      <c r="X954" s="7"/>
      <c r="Y954" s="7"/>
      <c r="Z954" s="7"/>
      <c r="AA954" s="7"/>
    </row>
    <row r="955" spans="1:27" ht="30" customHeight="1">
      <c r="A955" s="7"/>
      <c r="B955" s="7"/>
      <c r="C955" s="10"/>
      <c r="D955" s="10"/>
      <c r="E955" s="3"/>
      <c r="F955" s="10"/>
      <c r="G955" s="10"/>
      <c r="H955" s="10"/>
      <c r="I955" s="10"/>
      <c r="J955" s="10"/>
      <c r="K955" s="10"/>
      <c r="L955" s="17"/>
      <c r="M955" s="7"/>
      <c r="N955" s="7"/>
      <c r="O955" s="7"/>
      <c r="P955" s="7"/>
      <c r="Q955" s="7"/>
      <c r="R955" s="7"/>
      <c r="S955" s="7"/>
      <c r="T955" s="7"/>
      <c r="U955" s="7"/>
      <c r="V955" s="7"/>
      <c r="W955" s="7"/>
      <c r="X955" s="7"/>
      <c r="Y955" s="7"/>
      <c r="Z955" s="7"/>
      <c r="AA955" s="7"/>
    </row>
    <row r="956" spans="1:27" ht="30" customHeight="1">
      <c r="A956" s="7"/>
      <c r="B956" s="7"/>
      <c r="C956" s="10"/>
      <c r="D956" s="10"/>
      <c r="E956" s="3"/>
      <c r="F956" s="10"/>
      <c r="G956" s="10"/>
      <c r="H956" s="10"/>
      <c r="I956" s="10"/>
      <c r="J956" s="10"/>
      <c r="K956" s="10"/>
      <c r="L956" s="17"/>
      <c r="M956" s="7"/>
      <c r="N956" s="7"/>
      <c r="O956" s="7"/>
      <c r="P956" s="7"/>
      <c r="Q956" s="7"/>
      <c r="R956" s="7"/>
      <c r="S956" s="7"/>
      <c r="T956" s="7"/>
      <c r="U956" s="7"/>
      <c r="V956" s="7"/>
      <c r="W956" s="7"/>
      <c r="X956" s="7"/>
      <c r="Y956" s="7"/>
      <c r="Z956" s="7"/>
      <c r="AA956" s="7"/>
    </row>
    <row r="957" spans="1:27" ht="30" customHeight="1">
      <c r="A957" s="7"/>
      <c r="B957" s="7"/>
      <c r="C957" s="10"/>
      <c r="D957" s="10"/>
      <c r="E957" s="3"/>
      <c r="F957" s="10"/>
      <c r="G957" s="10"/>
      <c r="H957" s="10"/>
      <c r="I957" s="10"/>
      <c r="J957" s="10"/>
      <c r="K957" s="10"/>
      <c r="L957" s="17"/>
      <c r="M957" s="7"/>
      <c r="N957" s="7"/>
      <c r="O957" s="7"/>
      <c r="P957" s="7"/>
      <c r="Q957" s="7"/>
      <c r="R957" s="7"/>
      <c r="S957" s="7"/>
      <c r="T957" s="7"/>
      <c r="U957" s="7"/>
      <c r="V957" s="7"/>
      <c r="W957" s="7"/>
      <c r="X957" s="7"/>
      <c r="Y957" s="7"/>
      <c r="Z957" s="7"/>
      <c r="AA957" s="7"/>
    </row>
    <row r="958" spans="1:27" ht="30" customHeight="1">
      <c r="A958" s="7"/>
      <c r="B958" s="7"/>
      <c r="C958" s="10"/>
      <c r="D958" s="10"/>
      <c r="E958" s="3"/>
      <c r="F958" s="10"/>
      <c r="G958" s="10"/>
      <c r="H958" s="10"/>
      <c r="I958" s="10"/>
      <c r="J958" s="10"/>
      <c r="K958" s="10"/>
      <c r="L958" s="17"/>
      <c r="M958" s="7"/>
      <c r="N958" s="7"/>
      <c r="O958" s="7"/>
      <c r="P958" s="7"/>
      <c r="Q958" s="7"/>
      <c r="R958" s="7"/>
      <c r="S958" s="7"/>
      <c r="T958" s="7"/>
      <c r="U958" s="7"/>
      <c r="V958" s="7"/>
      <c r="W958" s="7"/>
      <c r="X958" s="7"/>
      <c r="Y958" s="7"/>
      <c r="Z958" s="7"/>
      <c r="AA958" s="7"/>
    </row>
    <row r="959" spans="1:27" ht="30" customHeight="1">
      <c r="A959" s="7"/>
      <c r="B959" s="7"/>
      <c r="C959" s="10"/>
      <c r="D959" s="10"/>
      <c r="E959" s="3"/>
      <c r="F959" s="10"/>
      <c r="G959" s="10"/>
      <c r="H959" s="10"/>
      <c r="I959" s="10"/>
      <c r="J959" s="10"/>
      <c r="K959" s="10"/>
      <c r="L959" s="17"/>
      <c r="M959" s="7"/>
      <c r="N959" s="7"/>
      <c r="O959" s="7"/>
      <c r="P959" s="7"/>
      <c r="Q959" s="7"/>
      <c r="R959" s="7"/>
      <c r="S959" s="7"/>
      <c r="T959" s="7"/>
      <c r="U959" s="7"/>
      <c r="V959" s="7"/>
      <c r="W959" s="7"/>
      <c r="X959" s="7"/>
      <c r="Y959" s="7"/>
      <c r="Z959" s="7"/>
      <c r="AA959" s="7"/>
    </row>
    <row r="960" spans="1:27" ht="30" customHeight="1">
      <c r="A960" s="7"/>
      <c r="B960" s="7"/>
      <c r="C960" s="10"/>
      <c r="D960" s="10"/>
      <c r="E960" s="3"/>
      <c r="F960" s="10"/>
      <c r="G960" s="10"/>
      <c r="H960" s="10"/>
      <c r="I960" s="10"/>
      <c r="J960" s="10"/>
      <c r="K960" s="10"/>
      <c r="L960" s="17"/>
      <c r="M960" s="7"/>
      <c r="N960" s="7"/>
      <c r="O960" s="7"/>
      <c r="P960" s="7"/>
      <c r="Q960" s="7"/>
      <c r="R960" s="7"/>
      <c r="S960" s="7"/>
      <c r="T960" s="7"/>
      <c r="U960" s="7"/>
      <c r="V960" s="7"/>
      <c r="W960" s="7"/>
      <c r="X960" s="7"/>
      <c r="Y960" s="7"/>
      <c r="Z960" s="7"/>
      <c r="AA960" s="7"/>
    </row>
    <row r="961" spans="1:27" ht="30" customHeight="1">
      <c r="A961" s="7"/>
      <c r="B961" s="7"/>
      <c r="C961" s="10"/>
      <c r="D961" s="10"/>
      <c r="E961" s="3"/>
      <c r="F961" s="10"/>
      <c r="G961" s="10"/>
      <c r="H961" s="10"/>
      <c r="I961" s="10"/>
      <c r="J961" s="10"/>
      <c r="K961" s="10"/>
      <c r="L961" s="17"/>
      <c r="M961" s="7"/>
      <c r="N961" s="7"/>
      <c r="O961" s="7"/>
      <c r="P961" s="7"/>
      <c r="Q961" s="7"/>
      <c r="R961" s="7"/>
      <c r="S961" s="7"/>
      <c r="T961" s="7"/>
      <c r="U961" s="7"/>
      <c r="V961" s="7"/>
      <c r="W961" s="7"/>
      <c r="X961" s="7"/>
      <c r="Y961" s="7"/>
      <c r="Z961" s="7"/>
      <c r="AA961" s="7"/>
    </row>
    <row r="962" spans="1:27" ht="30" customHeight="1">
      <c r="A962" s="7"/>
      <c r="B962" s="7"/>
      <c r="C962" s="10"/>
      <c r="D962" s="10"/>
      <c r="E962" s="3"/>
      <c r="F962" s="10"/>
      <c r="G962" s="10"/>
      <c r="H962" s="10"/>
      <c r="I962" s="10"/>
      <c r="J962" s="10"/>
      <c r="K962" s="10"/>
      <c r="L962" s="17"/>
      <c r="M962" s="7"/>
      <c r="N962" s="7"/>
      <c r="O962" s="7"/>
      <c r="P962" s="7"/>
      <c r="Q962" s="7"/>
      <c r="R962" s="7"/>
      <c r="S962" s="7"/>
      <c r="T962" s="7"/>
      <c r="U962" s="7"/>
      <c r="V962" s="7"/>
      <c r="W962" s="7"/>
      <c r="X962" s="7"/>
      <c r="Y962" s="7"/>
      <c r="Z962" s="7"/>
      <c r="AA962" s="7"/>
    </row>
    <row r="963" spans="1:27" ht="30" customHeight="1">
      <c r="A963" s="7"/>
      <c r="B963" s="7"/>
      <c r="C963" s="10"/>
      <c r="D963" s="10"/>
      <c r="E963" s="3"/>
      <c r="F963" s="10"/>
      <c r="G963" s="10"/>
      <c r="H963" s="10"/>
      <c r="I963" s="10"/>
      <c r="J963" s="10"/>
      <c r="K963" s="10"/>
      <c r="L963" s="17"/>
      <c r="M963" s="7"/>
      <c r="N963" s="7"/>
      <c r="O963" s="7"/>
      <c r="P963" s="7"/>
      <c r="Q963" s="7"/>
      <c r="R963" s="7"/>
      <c r="S963" s="7"/>
      <c r="T963" s="7"/>
      <c r="U963" s="7"/>
      <c r="V963" s="7"/>
      <c r="W963" s="7"/>
      <c r="X963" s="7"/>
      <c r="Y963" s="7"/>
      <c r="Z963" s="7"/>
      <c r="AA963" s="7"/>
    </row>
    <row r="964" spans="1:27" ht="30" customHeight="1">
      <c r="A964" s="7"/>
      <c r="B964" s="7"/>
      <c r="C964" s="10"/>
      <c r="D964" s="10"/>
      <c r="E964" s="3"/>
      <c r="F964" s="10"/>
      <c r="G964" s="10"/>
      <c r="H964" s="10"/>
      <c r="I964" s="10"/>
      <c r="J964" s="10"/>
      <c r="K964" s="10"/>
      <c r="L964" s="17"/>
      <c r="M964" s="7"/>
      <c r="N964" s="7"/>
      <c r="O964" s="7"/>
      <c r="P964" s="7"/>
      <c r="Q964" s="7"/>
      <c r="R964" s="7"/>
      <c r="S964" s="7"/>
      <c r="T964" s="7"/>
      <c r="U964" s="7"/>
      <c r="V964" s="7"/>
      <c r="W964" s="7"/>
      <c r="X964" s="7"/>
      <c r="Y964" s="7"/>
      <c r="Z964" s="7"/>
      <c r="AA964" s="7"/>
    </row>
    <row r="965" spans="1:27" ht="30" customHeight="1">
      <c r="A965" s="7"/>
      <c r="B965" s="7"/>
      <c r="C965" s="10"/>
      <c r="D965" s="10"/>
      <c r="E965" s="3"/>
      <c r="F965" s="10"/>
      <c r="G965" s="10"/>
      <c r="H965" s="10"/>
      <c r="I965" s="10"/>
      <c r="J965" s="10"/>
      <c r="K965" s="10"/>
      <c r="L965" s="17"/>
      <c r="M965" s="7"/>
      <c r="N965" s="7"/>
      <c r="O965" s="7"/>
      <c r="P965" s="7"/>
      <c r="Q965" s="7"/>
      <c r="R965" s="7"/>
      <c r="S965" s="7"/>
      <c r="T965" s="7"/>
      <c r="U965" s="7"/>
      <c r="V965" s="7"/>
      <c r="W965" s="7"/>
      <c r="X965" s="7"/>
      <c r="Y965" s="7"/>
      <c r="Z965" s="7"/>
      <c r="AA965" s="7"/>
    </row>
    <row r="966" spans="1:27" ht="30" customHeight="1">
      <c r="A966" s="7"/>
      <c r="B966" s="7"/>
      <c r="C966" s="10"/>
      <c r="D966" s="10"/>
      <c r="E966" s="3"/>
      <c r="F966" s="10"/>
      <c r="G966" s="10"/>
      <c r="H966" s="10"/>
      <c r="I966" s="10"/>
      <c r="J966" s="10"/>
      <c r="K966" s="10"/>
      <c r="L966" s="17"/>
      <c r="M966" s="7"/>
      <c r="N966" s="7"/>
      <c r="O966" s="7"/>
      <c r="P966" s="7"/>
      <c r="Q966" s="7"/>
      <c r="R966" s="7"/>
      <c r="S966" s="7"/>
      <c r="T966" s="7"/>
      <c r="U966" s="7"/>
      <c r="V966" s="7"/>
      <c r="W966" s="7"/>
      <c r="X966" s="7"/>
      <c r="Y966" s="7"/>
      <c r="Z966" s="7"/>
      <c r="AA966" s="7"/>
    </row>
    <row r="967" spans="1:27" ht="30" customHeight="1">
      <c r="A967" s="7"/>
      <c r="B967" s="7"/>
      <c r="C967" s="10"/>
      <c r="D967" s="10"/>
      <c r="E967" s="3"/>
      <c r="F967" s="10"/>
      <c r="G967" s="10"/>
      <c r="H967" s="10"/>
      <c r="I967" s="10"/>
      <c r="J967" s="10"/>
      <c r="K967" s="10"/>
      <c r="L967" s="17"/>
      <c r="M967" s="7"/>
      <c r="N967" s="7"/>
      <c r="O967" s="7"/>
      <c r="P967" s="7"/>
      <c r="Q967" s="7"/>
      <c r="R967" s="7"/>
      <c r="S967" s="7"/>
      <c r="T967" s="7"/>
      <c r="U967" s="7"/>
      <c r="V967" s="7"/>
      <c r="W967" s="7"/>
      <c r="X967" s="7"/>
      <c r="Y967" s="7"/>
      <c r="Z967" s="7"/>
      <c r="AA967" s="7"/>
    </row>
    <row r="968" spans="1:27" ht="30" customHeight="1">
      <c r="A968" s="7"/>
      <c r="B968" s="7"/>
      <c r="C968" s="10"/>
      <c r="D968" s="10"/>
      <c r="E968" s="3"/>
      <c r="F968" s="10"/>
      <c r="G968" s="10"/>
      <c r="H968" s="10"/>
      <c r="I968" s="10"/>
      <c r="J968" s="10"/>
      <c r="K968" s="10"/>
      <c r="L968" s="17"/>
      <c r="M968" s="7"/>
      <c r="N968" s="7"/>
      <c r="O968" s="7"/>
      <c r="P968" s="7"/>
      <c r="Q968" s="7"/>
      <c r="R968" s="7"/>
      <c r="S968" s="7"/>
      <c r="T968" s="7"/>
      <c r="U968" s="7"/>
      <c r="V968" s="7"/>
      <c r="W968" s="7"/>
      <c r="X968" s="7"/>
      <c r="Y968" s="7"/>
      <c r="Z968" s="7"/>
      <c r="AA968" s="7"/>
    </row>
    <row r="969" spans="1:27" ht="30" customHeight="1">
      <c r="A969" s="7"/>
      <c r="B969" s="7"/>
      <c r="C969" s="10"/>
      <c r="D969" s="10"/>
      <c r="E969" s="3"/>
      <c r="F969" s="10"/>
      <c r="G969" s="10"/>
      <c r="H969" s="10"/>
      <c r="I969" s="10"/>
      <c r="J969" s="10"/>
      <c r="K969" s="10"/>
      <c r="L969" s="17"/>
      <c r="M969" s="7"/>
      <c r="N969" s="7"/>
      <c r="O969" s="7"/>
      <c r="P969" s="7"/>
      <c r="Q969" s="7"/>
      <c r="R969" s="7"/>
      <c r="S969" s="7"/>
      <c r="T969" s="7"/>
      <c r="U969" s="7"/>
      <c r="V969" s="7"/>
      <c r="W969" s="7"/>
      <c r="X969" s="7"/>
      <c r="Y969" s="7"/>
      <c r="Z969" s="7"/>
      <c r="AA969" s="7"/>
    </row>
    <row r="970" spans="1:27" ht="30" customHeight="1">
      <c r="A970" s="7"/>
      <c r="B970" s="7"/>
      <c r="C970" s="10"/>
      <c r="D970" s="10"/>
      <c r="E970" s="3"/>
      <c r="F970" s="10"/>
      <c r="G970" s="10"/>
      <c r="H970" s="10"/>
      <c r="I970" s="10"/>
      <c r="J970" s="10"/>
      <c r="K970" s="10"/>
      <c r="L970" s="17"/>
      <c r="M970" s="7"/>
      <c r="N970" s="7"/>
      <c r="O970" s="7"/>
      <c r="P970" s="7"/>
      <c r="Q970" s="7"/>
      <c r="R970" s="7"/>
      <c r="S970" s="7"/>
      <c r="T970" s="7"/>
      <c r="U970" s="7"/>
      <c r="V970" s="7"/>
      <c r="W970" s="7"/>
      <c r="X970" s="7"/>
      <c r="Y970" s="7"/>
      <c r="Z970" s="7"/>
      <c r="AA970" s="7"/>
    </row>
    <row r="971" spans="1:27" ht="30" customHeight="1">
      <c r="A971" s="7"/>
      <c r="B971" s="7"/>
      <c r="C971" s="10"/>
      <c r="D971" s="10"/>
      <c r="E971" s="3"/>
      <c r="F971" s="10"/>
      <c r="G971" s="10"/>
      <c r="H971" s="10"/>
      <c r="I971" s="10"/>
      <c r="J971" s="10"/>
      <c r="K971" s="10"/>
      <c r="L971" s="17"/>
      <c r="M971" s="7"/>
      <c r="N971" s="7"/>
      <c r="O971" s="7"/>
      <c r="P971" s="7"/>
      <c r="Q971" s="7"/>
      <c r="R971" s="7"/>
      <c r="S971" s="7"/>
      <c r="T971" s="7"/>
      <c r="U971" s="7"/>
      <c r="V971" s="7"/>
      <c r="W971" s="7"/>
      <c r="X971" s="7"/>
      <c r="Y971" s="7"/>
      <c r="Z971" s="7"/>
      <c r="AA971" s="7"/>
    </row>
    <row r="972" spans="1:27" ht="30" customHeight="1">
      <c r="A972" s="7"/>
      <c r="B972" s="7"/>
      <c r="C972" s="10"/>
      <c r="D972" s="10"/>
      <c r="E972" s="3"/>
      <c r="F972" s="10"/>
      <c r="G972" s="10"/>
      <c r="H972" s="10"/>
      <c r="I972" s="10"/>
      <c r="J972" s="10"/>
      <c r="K972" s="10"/>
      <c r="L972" s="17"/>
      <c r="M972" s="7"/>
      <c r="N972" s="7"/>
      <c r="O972" s="7"/>
      <c r="P972" s="7"/>
      <c r="Q972" s="7"/>
      <c r="R972" s="7"/>
      <c r="S972" s="7"/>
      <c r="T972" s="7"/>
      <c r="U972" s="7"/>
      <c r="V972" s="7"/>
      <c r="W972" s="7"/>
      <c r="X972" s="7"/>
      <c r="Y972" s="7"/>
      <c r="Z972" s="7"/>
      <c r="AA972" s="7"/>
    </row>
    <row r="973" spans="1:27" ht="30" customHeight="1">
      <c r="A973" s="7"/>
      <c r="B973" s="7"/>
      <c r="C973" s="10"/>
      <c r="D973" s="10"/>
      <c r="E973" s="3"/>
      <c r="F973" s="10"/>
      <c r="G973" s="10"/>
      <c r="H973" s="10"/>
      <c r="I973" s="10"/>
      <c r="J973" s="10"/>
      <c r="K973" s="10"/>
      <c r="L973" s="17"/>
      <c r="M973" s="7"/>
      <c r="N973" s="7"/>
      <c r="O973" s="7"/>
      <c r="P973" s="7"/>
      <c r="Q973" s="7"/>
      <c r="R973" s="7"/>
      <c r="S973" s="7"/>
      <c r="T973" s="7"/>
      <c r="U973" s="7"/>
      <c r="V973" s="7"/>
      <c r="W973" s="7"/>
      <c r="X973" s="7"/>
      <c r="Y973" s="7"/>
      <c r="Z973" s="7"/>
      <c r="AA973" s="7"/>
    </row>
    <row r="974" spans="1:27" ht="30" customHeight="1">
      <c r="A974" s="7"/>
      <c r="B974" s="7"/>
      <c r="C974" s="10"/>
      <c r="D974" s="10"/>
      <c r="E974" s="3"/>
      <c r="F974" s="10"/>
      <c r="G974" s="10"/>
      <c r="H974" s="10"/>
      <c r="I974" s="10"/>
      <c r="J974" s="10"/>
      <c r="K974" s="10"/>
      <c r="L974" s="17"/>
      <c r="M974" s="7"/>
      <c r="N974" s="7"/>
      <c r="O974" s="7"/>
      <c r="P974" s="7"/>
      <c r="Q974" s="7"/>
      <c r="R974" s="7"/>
      <c r="S974" s="7"/>
      <c r="T974" s="7"/>
      <c r="U974" s="7"/>
      <c r="V974" s="7"/>
      <c r="W974" s="7"/>
      <c r="X974" s="7"/>
      <c r="Y974" s="7"/>
      <c r="Z974" s="7"/>
      <c r="AA974" s="7"/>
    </row>
    <row r="975" spans="1:27" ht="30" customHeight="1">
      <c r="A975" s="7"/>
      <c r="B975" s="7"/>
      <c r="C975" s="10"/>
      <c r="D975" s="10"/>
      <c r="E975" s="3"/>
      <c r="F975" s="10"/>
      <c r="G975" s="10"/>
      <c r="H975" s="10"/>
      <c r="I975" s="10"/>
      <c r="J975" s="10"/>
      <c r="K975" s="10"/>
      <c r="L975" s="17"/>
      <c r="M975" s="7"/>
      <c r="N975" s="7"/>
      <c r="O975" s="7"/>
      <c r="P975" s="7"/>
      <c r="Q975" s="7"/>
      <c r="R975" s="7"/>
      <c r="S975" s="7"/>
      <c r="T975" s="7"/>
      <c r="U975" s="7"/>
      <c r="V975" s="7"/>
      <c r="W975" s="7"/>
      <c r="X975" s="7"/>
      <c r="Y975" s="7"/>
      <c r="Z975" s="7"/>
      <c r="AA975" s="7"/>
    </row>
    <row r="976" spans="1:27" ht="30" customHeight="1">
      <c r="A976" s="7"/>
      <c r="B976" s="7"/>
      <c r="C976" s="10"/>
      <c r="D976" s="10"/>
      <c r="E976" s="3"/>
      <c r="F976" s="10"/>
      <c r="G976" s="10"/>
      <c r="H976" s="10"/>
      <c r="I976" s="10"/>
      <c r="J976" s="10"/>
      <c r="K976" s="10"/>
      <c r="L976" s="17"/>
      <c r="M976" s="7"/>
      <c r="N976" s="7"/>
      <c r="O976" s="7"/>
      <c r="P976" s="7"/>
      <c r="Q976" s="7"/>
      <c r="R976" s="7"/>
      <c r="S976" s="7"/>
      <c r="T976" s="7"/>
      <c r="U976" s="7"/>
      <c r="V976" s="7"/>
      <c r="W976" s="7"/>
      <c r="X976" s="7"/>
      <c r="Y976" s="7"/>
      <c r="Z976" s="7"/>
      <c r="AA976" s="7"/>
    </row>
    <row r="977" spans="1:27" ht="30" customHeight="1">
      <c r="A977" s="7"/>
      <c r="B977" s="7"/>
      <c r="C977" s="10"/>
      <c r="D977" s="10"/>
      <c r="E977" s="3"/>
      <c r="F977" s="10"/>
      <c r="G977" s="10"/>
      <c r="H977" s="10"/>
      <c r="I977" s="10"/>
      <c r="J977" s="10"/>
      <c r="K977" s="10"/>
      <c r="L977" s="17"/>
      <c r="M977" s="7"/>
      <c r="N977" s="7"/>
      <c r="O977" s="7"/>
      <c r="P977" s="7"/>
      <c r="Q977" s="7"/>
      <c r="R977" s="7"/>
      <c r="S977" s="7"/>
      <c r="T977" s="7"/>
      <c r="U977" s="7"/>
      <c r="V977" s="7"/>
      <c r="W977" s="7"/>
      <c r="X977" s="7"/>
      <c r="Y977" s="7"/>
      <c r="Z977" s="7"/>
      <c r="AA977" s="7"/>
    </row>
    <row r="978" spans="1:27" ht="30" customHeight="1">
      <c r="A978" s="7"/>
      <c r="B978" s="7"/>
      <c r="C978" s="10"/>
      <c r="D978" s="10"/>
      <c r="E978" s="3"/>
      <c r="F978" s="10"/>
      <c r="G978" s="10"/>
      <c r="H978" s="10"/>
      <c r="I978" s="10"/>
      <c r="J978" s="10"/>
      <c r="K978" s="10"/>
      <c r="L978" s="17"/>
      <c r="M978" s="7"/>
      <c r="N978" s="7"/>
      <c r="O978" s="7"/>
      <c r="P978" s="7"/>
      <c r="Q978" s="7"/>
      <c r="R978" s="7"/>
      <c r="S978" s="7"/>
      <c r="T978" s="7"/>
      <c r="U978" s="7"/>
      <c r="V978" s="7"/>
      <c r="W978" s="7"/>
      <c r="X978" s="7"/>
      <c r="Y978" s="7"/>
      <c r="Z978" s="7"/>
      <c r="AA978" s="7"/>
    </row>
    <row r="979" spans="1:27" ht="30" customHeight="1">
      <c r="A979" s="7"/>
      <c r="B979" s="7"/>
      <c r="C979" s="10"/>
      <c r="D979" s="10"/>
      <c r="E979" s="3"/>
      <c r="F979" s="10"/>
      <c r="G979" s="10"/>
      <c r="H979" s="10"/>
      <c r="I979" s="10"/>
      <c r="J979" s="10"/>
      <c r="K979" s="10"/>
      <c r="L979" s="17"/>
      <c r="M979" s="7"/>
      <c r="N979" s="7"/>
      <c r="O979" s="7"/>
      <c r="P979" s="7"/>
      <c r="Q979" s="7"/>
      <c r="R979" s="7"/>
      <c r="S979" s="7"/>
      <c r="T979" s="7"/>
      <c r="U979" s="7"/>
      <c r="V979" s="7"/>
      <c r="W979" s="7"/>
      <c r="X979" s="7"/>
      <c r="Y979" s="7"/>
      <c r="Z979" s="7"/>
      <c r="AA979" s="7"/>
    </row>
    <row r="980" spans="1:27" ht="30" customHeight="1">
      <c r="A980" s="7"/>
      <c r="B980" s="7"/>
      <c r="C980" s="10"/>
      <c r="D980" s="10"/>
      <c r="E980" s="3"/>
      <c r="F980" s="10"/>
      <c r="G980" s="10"/>
      <c r="H980" s="10"/>
      <c r="I980" s="10"/>
      <c r="J980" s="10"/>
      <c r="K980" s="10"/>
      <c r="L980" s="17"/>
      <c r="M980" s="7"/>
      <c r="N980" s="7"/>
      <c r="O980" s="7"/>
      <c r="P980" s="7"/>
      <c r="Q980" s="7"/>
      <c r="R980" s="7"/>
      <c r="S980" s="7"/>
      <c r="T980" s="7"/>
      <c r="U980" s="7"/>
      <c r="V980" s="7"/>
      <c r="W980" s="7"/>
      <c r="X980" s="7"/>
      <c r="Y980" s="7"/>
      <c r="Z980" s="7"/>
      <c r="AA980" s="7"/>
    </row>
    <row r="981" spans="1:27" ht="30" customHeight="1">
      <c r="A981" s="7"/>
      <c r="B981" s="7"/>
      <c r="C981" s="10"/>
      <c r="D981" s="10"/>
      <c r="E981" s="3"/>
      <c r="F981" s="10"/>
      <c r="G981" s="10"/>
      <c r="H981" s="10"/>
      <c r="I981" s="10"/>
      <c r="J981" s="10"/>
      <c r="K981" s="10"/>
      <c r="L981" s="17"/>
      <c r="M981" s="7"/>
      <c r="N981" s="7"/>
      <c r="O981" s="7"/>
      <c r="P981" s="7"/>
      <c r="Q981" s="7"/>
      <c r="R981" s="7"/>
      <c r="S981" s="7"/>
      <c r="T981" s="7"/>
      <c r="U981" s="7"/>
      <c r="V981" s="7"/>
      <c r="W981" s="7"/>
      <c r="X981" s="7"/>
      <c r="Y981" s="7"/>
      <c r="Z981" s="7"/>
      <c r="AA981" s="7"/>
    </row>
    <row r="982" spans="1:27" ht="30" customHeight="1">
      <c r="A982" s="7"/>
      <c r="B982" s="7"/>
      <c r="C982" s="10"/>
      <c r="D982" s="10"/>
      <c r="E982" s="3"/>
      <c r="F982" s="10"/>
      <c r="G982" s="10"/>
      <c r="H982" s="10"/>
      <c r="I982" s="10"/>
      <c r="J982" s="10"/>
      <c r="K982" s="10"/>
      <c r="L982" s="17"/>
      <c r="M982" s="7"/>
      <c r="N982" s="7"/>
      <c r="O982" s="7"/>
      <c r="P982" s="7"/>
      <c r="Q982" s="7"/>
      <c r="R982" s="7"/>
      <c r="S982" s="7"/>
      <c r="T982" s="7"/>
      <c r="U982" s="7"/>
      <c r="V982" s="7"/>
      <c r="W982" s="7"/>
      <c r="X982" s="7"/>
      <c r="Y982" s="7"/>
      <c r="Z982" s="7"/>
      <c r="AA982" s="7"/>
    </row>
    <row r="983" spans="1:27" ht="30" customHeight="1">
      <c r="A983" s="7"/>
      <c r="B983" s="7"/>
      <c r="C983" s="10"/>
      <c r="D983" s="10"/>
      <c r="E983" s="3"/>
      <c r="F983" s="10"/>
      <c r="G983" s="10"/>
      <c r="H983" s="10"/>
      <c r="I983" s="10"/>
      <c r="J983" s="10"/>
      <c r="K983" s="10"/>
      <c r="L983" s="17"/>
      <c r="M983" s="7"/>
      <c r="N983" s="7"/>
      <c r="O983" s="7"/>
      <c r="P983" s="7"/>
      <c r="Q983" s="7"/>
      <c r="R983" s="7"/>
      <c r="S983" s="7"/>
      <c r="T983" s="7"/>
      <c r="U983" s="7"/>
      <c r="V983" s="7"/>
      <c r="W983" s="7"/>
      <c r="X983" s="7"/>
      <c r="Y983" s="7"/>
      <c r="Z983" s="7"/>
      <c r="AA983" s="7"/>
    </row>
    <row r="984" spans="1:27" ht="30" customHeight="1">
      <c r="A984" s="7"/>
      <c r="B984" s="7"/>
      <c r="C984" s="10"/>
      <c r="D984" s="10"/>
      <c r="E984" s="3"/>
      <c r="F984" s="10"/>
      <c r="G984" s="10"/>
      <c r="H984" s="10"/>
      <c r="I984" s="10"/>
      <c r="J984" s="10"/>
      <c r="K984" s="10"/>
      <c r="L984" s="17"/>
      <c r="M984" s="7"/>
      <c r="N984" s="7"/>
      <c r="O984" s="7"/>
      <c r="P984" s="7"/>
      <c r="Q984" s="7"/>
      <c r="R984" s="7"/>
      <c r="S984" s="7"/>
      <c r="T984" s="7"/>
      <c r="U984" s="7"/>
      <c r="V984" s="7"/>
      <c r="W984" s="7"/>
      <c r="X984" s="7"/>
      <c r="Y984" s="7"/>
      <c r="Z984" s="7"/>
      <c r="AA984" s="7"/>
    </row>
    <row r="985" spans="1:27" ht="30" customHeight="1">
      <c r="A985" s="7"/>
      <c r="B985" s="7"/>
      <c r="C985" s="10"/>
      <c r="D985" s="10"/>
      <c r="E985" s="3"/>
      <c r="F985" s="10"/>
      <c r="G985" s="10"/>
      <c r="H985" s="10"/>
      <c r="I985" s="10"/>
      <c r="J985" s="10"/>
      <c r="K985" s="10"/>
      <c r="L985" s="17"/>
      <c r="M985" s="7"/>
      <c r="N985" s="7"/>
      <c r="O985" s="7"/>
      <c r="P985" s="7"/>
      <c r="Q985" s="7"/>
      <c r="R985" s="7"/>
      <c r="S985" s="7"/>
      <c r="T985" s="7"/>
      <c r="U985" s="7"/>
      <c r="V985" s="7"/>
      <c r="W985" s="7"/>
      <c r="X985" s="7"/>
      <c r="Y985" s="7"/>
      <c r="Z985" s="7"/>
      <c r="AA985" s="7"/>
    </row>
    <row r="986" spans="1:27" ht="30" customHeight="1">
      <c r="A986" s="7"/>
      <c r="B986" s="7"/>
      <c r="C986" s="10"/>
      <c r="D986" s="10"/>
      <c r="E986" s="3"/>
      <c r="F986" s="10"/>
      <c r="G986" s="10"/>
      <c r="H986" s="10"/>
      <c r="I986" s="10"/>
      <c r="J986" s="10"/>
      <c r="K986" s="10"/>
      <c r="L986" s="17"/>
      <c r="M986" s="7"/>
      <c r="N986" s="7"/>
      <c r="O986" s="7"/>
      <c r="P986" s="7"/>
      <c r="Q986" s="7"/>
      <c r="R986" s="7"/>
      <c r="S986" s="7"/>
      <c r="T986" s="7"/>
      <c r="U986" s="7"/>
      <c r="V986" s="7"/>
      <c r="W986" s="7"/>
      <c r="X986" s="7"/>
      <c r="Y986" s="7"/>
      <c r="Z986" s="7"/>
      <c r="AA986" s="7"/>
    </row>
    <row r="987" spans="1:27" ht="30" customHeight="1">
      <c r="A987" s="7"/>
      <c r="B987" s="7"/>
      <c r="C987" s="10"/>
      <c r="D987" s="10"/>
      <c r="E987" s="3"/>
      <c r="F987" s="10"/>
      <c r="G987" s="10"/>
      <c r="H987" s="10"/>
      <c r="I987" s="10"/>
      <c r="J987" s="10"/>
      <c r="K987" s="10"/>
      <c r="L987" s="17"/>
      <c r="M987" s="7"/>
      <c r="N987" s="7"/>
      <c r="O987" s="7"/>
      <c r="P987" s="7"/>
      <c r="Q987" s="7"/>
      <c r="R987" s="7"/>
      <c r="S987" s="7"/>
      <c r="T987" s="7"/>
      <c r="U987" s="7"/>
      <c r="V987" s="7"/>
      <c r="W987" s="7"/>
      <c r="X987" s="7"/>
      <c r="Y987" s="7"/>
      <c r="Z987" s="7"/>
      <c r="AA987" s="7"/>
    </row>
    <row r="988" spans="1:27" ht="30" customHeight="1">
      <c r="A988" s="7"/>
      <c r="B988" s="7"/>
      <c r="C988" s="10"/>
      <c r="D988" s="10"/>
      <c r="E988" s="3"/>
      <c r="F988" s="10"/>
      <c r="G988" s="10"/>
      <c r="H988" s="10"/>
      <c r="I988" s="10"/>
      <c r="J988" s="10"/>
      <c r="K988" s="10"/>
      <c r="L988" s="17"/>
      <c r="M988" s="7"/>
      <c r="N988" s="7"/>
      <c r="O988" s="7"/>
      <c r="P988" s="7"/>
      <c r="Q988" s="7"/>
      <c r="R988" s="7"/>
      <c r="S988" s="7"/>
      <c r="T988" s="7"/>
      <c r="U988" s="7"/>
      <c r="V988" s="7"/>
      <c r="W988" s="7"/>
      <c r="X988" s="7"/>
      <c r="Y988" s="7"/>
      <c r="Z988" s="7"/>
      <c r="AA988" s="7"/>
    </row>
    <row r="989" spans="1:27" ht="30" customHeight="1">
      <c r="A989" s="7"/>
      <c r="B989" s="7"/>
      <c r="C989" s="10"/>
      <c r="D989" s="10"/>
      <c r="E989" s="3"/>
      <c r="F989" s="10"/>
      <c r="G989" s="10"/>
      <c r="H989" s="10"/>
      <c r="I989" s="10"/>
      <c r="J989" s="10"/>
      <c r="K989" s="10"/>
      <c r="L989" s="17"/>
      <c r="M989" s="7"/>
      <c r="N989" s="7"/>
      <c r="O989" s="7"/>
      <c r="P989" s="7"/>
      <c r="Q989" s="7"/>
      <c r="R989" s="7"/>
      <c r="S989" s="7"/>
      <c r="T989" s="7"/>
      <c r="U989" s="7"/>
      <c r="V989" s="7"/>
      <c r="W989" s="7"/>
      <c r="X989" s="7"/>
      <c r="Y989" s="7"/>
      <c r="Z989" s="7"/>
      <c r="AA989" s="7"/>
    </row>
    <row r="990" spans="1:27" ht="30" customHeight="1">
      <c r="A990" s="7"/>
      <c r="B990" s="7"/>
      <c r="C990" s="10"/>
      <c r="D990" s="10"/>
      <c r="E990" s="3"/>
      <c r="F990" s="10"/>
      <c r="G990" s="10"/>
      <c r="H990" s="10"/>
      <c r="I990" s="10"/>
      <c r="J990" s="10"/>
      <c r="K990" s="10"/>
      <c r="L990" s="17"/>
      <c r="M990" s="7"/>
      <c r="N990" s="7"/>
      <c r="O990" s="7"/>
      <c r="P990" s="7"/>
      <c r="Q990" s="7"/>
      <c r="R990" s="7"/>
      <c r="S990" s="7"/>
      <c r="T990" s="7"/>
      <c r="U990" s="7"/>
      <c r="V990" s="7"/>
      <c r="W990" s="7"/>
      <c r="X990" s="7"/>
      <c r="Y990" s="7"/>
      <c r="Z990" s="7"/>
      <c r="AA990" s="7"/>
    </row>
    <row r="991" spans="1:27" ht="30" customHeight="1">
      <c r="A991" s="7"/>
      <c r="B991" s="7"/>
      <c r="C991" s="10"/>
      <c r="D991" s="10"/>
      <c r="E991" s="3"/>
      <c r="F991" s="10"/>
      <c r="G991" s="10"/>
      <c r="H991" s="10"/>
      <c r="I991" s="10"/>
      <c r="J991" s="10"/>
      <c r="K991" s="10"/>
      <c r="L991" s="17"/>
      <c r="M991" s="7"/>
      <c r="N991" s="7"/>
      <c r="O991" s="7"/>
      <c r="P991" s="7"/>
      <c r="Q991" s="7"/>
      <c r="R991" s="7"/>
      <c r="S991" s="7"/>
      <c r="T991" s="7"/>
      <c r="U991" s="7"/>
      <c r="V991" s="7"/>
      <c r="W991" s="7"/>
      <c r="X991" s="7"/>
      <c r="Y991" s="7"/>
      <c r="Z991" s="7"/>
      <c r="AA991" s="7"/>
    </row>
    <row r="992" spans="1:27" ht="30" customHeight="1">
      <c r="A992" s="7"/>
      <c r="B992" s="7"/>
      <c r="C992" s="10"/>
      <c r="D992" s="10"/>
      <c r="E992" s="3"/>
      <c r="F992" s="10"/>
      <c r="G992" s="10"/>
      <c r="H992" s="10"/>
      <c r="I992" s="10"/>
      <c r="J992" s="10"/>
      <c r="K992" s="10"/>
      <c r="L992" s="17"/>
      <c r="M992" s="7"/>
      <c r="N992" s="7"/>
      <c r="O992" s="7"/>
      <c r="P992" s="7"/>
      <c r="Q992" s="7"/>
      <c r="R992" s="7"/>
      <c r="S992" s="7"/>
      <c r="T992" s="7"/>
      <c r="U992" s="7"/>
      <c r="V992" s="7"/>
      <c r="W992" s="7"/>
      <c r="X992" s="7"/>
      <c r="Y992" s="7"/>
      <c r="Z992" s="7"/>
      <c r="AA992" s="7"/>
    </row>
    <row r="993" spans="1:27" ht="30" customHeight="1">
      <c r="A993" s="7"/>
      <c r="B993" s="7"/>
      <c r="C993" s="10"/>
      <c r="D993" s="10"/>
      <c r="E993" s="3"/>
      <c r="F993" s="10"/>
      <c r="G993" s="10"/>
      <c r="H993" s="10"/>
      <c r="I993" s="10"/>
      <c r="J993" s="10"/>
      <c r="K993" s="10"/>
      <c r="L993" s="17"/>
      <c r="M993" s="7"/>
      <c r="N993" s="7"/>
      <c r="O993" s="7"/>
      <c r="P993" s="7"/>
      <c r="Q993" s="7"/>
      <c r="R993" s="7"/>
      <c r="S993" s="7"/>
      <c r="T993" s="7"/>
      <c r="U993" s="7"/>
      <c r="V993" s="7"/>
      <c r="W993" s="7"/>
      <c r="X993" s="7"/>
      <c r="Y993" s="7"/>
      <c r="Z993" s="7"/>
      <c r="AA993" s="7"/>
    </row>
    <row r="994" spans="1:27" ht="30" customHeight="1">
      <c r="A994" s="7"/>
      <c r="B994" s="7"/>
      <c r="C994" s="10"/>
      <c r="D994" s="10"/>
      <c r="E994" s="3"/>
      <c r="F994" s="10"/>
      <c r="G994" s="10"/>
      <c r="H994" s="10"/>
      <c r="I994" s="10"/>
      <c r="J994" s="10"/>
      <c r="K994" s="10"/>
      <c r="L994" s="17"/>
      <c r="M994" s="7"/>
      <c r="N994" s="7"/>
      <c r="O994" s="7"/>
      <c r="P994" s="7"/>
      <c r="Q994" s="7"/>
      <c r="R994" s="7"/>
      <c r="S994" s="7"/>
      <c r="T994" s="7"/>
      <c r="U994" s="7"/>
      <c r="V994" s="7"/>
      <c r="W994" s="7"/>
      <c r="X994" s="7"/>
      <c r="Y994" s="7"/>
      <c r="Z994" s="7"/>
      <c r="AA994" s="7"/>
    </row>
    <row r="995" spans="1:27" ht="30" customHeight="1">
      <c r="A995" s="7"/>
      <c r="B995" s="7"/>
      <c r="C995" s="10"/>
      <c r="D995" s="10"/>
      <c r="E995" s="3"/>
      <c r="F995" s="10"/>
      <c r="G995" s="10"/>
      <c r="H995" s="10"/>
      <c r="I995" s="10"/>
      <c r="J995" s="10"/>
      <c r="K995" s="10"/>
      <c r="L995" s="17"/>
      <c r="M995" s="7"/>
      <c r="N995" s="7"/>
      <c r="O995" s="7"/>
      <c r="P995" s="7"/>
      <c r="Q995" s="7"/>
      <c r="R995" s="7"/>
      <c r="S995" s="7"/>
      <c r="T995" s="7"/>
      <c r="U995" s="7"/>
      <c r="V995" s="7"/>
      <c r="W995" s="7"/>
      <c r="X995" s="7"/>
      <c r="Y995" s="7"/>
      <c r="Z995" s="7"/>
      <c r="AA995" s="7"/>
    </row>
    <row r="996" spans="1:27" ht="30" customHeight="1">
      <c r="A996" s="7"/>
      <c r="B996" s="7"/>
      <c r="C996" s="10"/>
      <c r="D996" s="10"/>
      <c r="E996" s="3"/>
      <c r="F996" s="10"/>
      <c r="G996" s="10"/>
      <c r="H996" s="10"/>
      <c r="I996" s="10"/>
      <c r="J996" s="10"/>
      <c r="K996" s="10"/>
      <c r="L996" s="17"/>
      <c r="M996" s="7"/>
      <c r="N996" s="7"/>
      <c r="O996" s="7"/>
      <c r="P996" s="7"/>
      <c r="Q996" s="7"/>
      <c r="R996" s="7"/>
      <c r="S996" s="7"/>
      <c r="T996" s="7"/>
      <c r="U996" s="7"/>
      <c r="V996" s="7"/>
      <c r="W996" s="7"/>
      <c r="X996" s="7"/>
      <c r="Y996" s="7"/>
      <c r="Z996" s="7"/>
      <c r="AA996" s="7"/>
    </row>
    <row r="997" spans="1:27" ht="30" customHeight="1">
      <c r="A997" s="7"/>
      <c r="B997" s="7"/>
      <c r="C997" s="10"/>
      <c r="D997" s="10"/>
      <c r="E997" s="3"/>
      <c r="F997" s="10"/>
      <c r="G997" s="10"/>
      <c r="H997" s="10"/>
      <c r="I997" s="10"/>
      <c r="J997" s="10"/>
      <c r="K997" s="10"/>
      <c r="L997" s="17"/>
      <c r="M997" s="7"/>
      <c r="N997" s="7"/>
      <c r="O997" s="7"/>
      <c r="P997" s="7"/>
      <c r="Q997" s="7"/>
      <c r="R997" s="7"/>
      <c r="S997" s="7"/>
      <c r="T997" s="7"/>
      <c r="U997" s="7"/>
      <c r="V997" s="7"/>
      <c r="W997" s="7"/>
      <c r="X997" s="7"/>
      <c r="Y997" s="7"/>
      <c r="Z997" s="7"/>
      <c r="AA997" s="7"/>
    </row>
    <row r="998" spans="1:27" ht="30" customHeight="1">
      <c r="A998" s="7"/>
      <c r="B998" s="7"/>
      <c r="C998" s="10"/>
      <c r="D998" s="10"/>
      <c r="E998" s="3"/>
      <c r="F998" s="10"/>
      <c r="G998" s="10"/>
      <c r="H998" s="10"/>
      <c r="I998" s="10"/>
      <c r="J998" s="10"/>
      <c r="K998" s="10"/>
      <c r="L998" s="17"/>
      <c r="M998" s="7"/>
      <c r="N998" s="7"/>
      <c r="O998" s="7"/>
      <c r="P998" s="7"/>
      <c r="Q998" s="7"/>
      <c r="R998" s="7"/>
      <c r="S998" s="7"/>
      <c r="T998" s="7"/>
      <c r="U998" s="7"/>
      <c r="V998" s="7"/>
      <c r="W998" s="7"/>
      <c r="X998" s="7"/>
      <c r="Y998" s="7"/>
      <c r="Z998" s="7"/>
      <c r="AA998" s="7"/>
    </row>
    <row r="999" spans="1:27" ht="30" customHeight="1">
      <c r="A999" s="7"/>
      <c r="B999" s="7"/>
      <c r="C999" s="10"/>
      <c r="D999" s="10"/>
      <c r="E999" s="3"/>
      <c r="F999" s="10"/>
      <c r="G999" s="10"/>
      <c r="H999" s="10"/>
      <c r="I999" s="10"/>
      <c r="J999" s="10"/>
      <c r="K999" s="10"/>
      <c r="L999" s="17"/>
      <c r="M999" s="7"/>
      <c r="N999" s="7"/>
      <c r="O999" s="7"/>
      <c r="P999" s="7"/>
      <c r="Q999" s="7"/>
      <c r="R999" s="7"/>
      <c r="S999" s="7"/>
      <c r="T999" s="7"/>
      <c r="U999" s="7"/>
      <c r="V999" s="7"/>
      <c r="W999" s="7"/>
      <c r="X999" s="7"/>
      <c r="Y999" s="7"/>
      <c r="Z999" s="7"/>
      <c r="AA999" s="7"/>
    </row>
    <row r="1000" spans="1:27" ht="30" customHeight="1">
      <c r="A1000" s="7"/>
      <c r="B1000" s="7"/>
      <c r="C1000" s="10"/>
      <c r="D1000" s="10"/>
      <c r="E1000" s="3"/>
      <c r="F1000" s="10"/>
      <c r="G1000" s="10"/>
      <c r="H1000" s="10"/>
      <c r="I1000" s="10"/>
      <c r="J1000" s="10"/>
      <c r="K1000" s="10"/>
      <c r="L1000" s="17"/>
      <c r="M1000" s="7"/>
      <c r="N1000" s="7"/>
      <c r="O1000" s="7"/>
      <c r="P1000" s="7"/>
      <c r="Q1000" s="7"/>
      <c r="R1000" s="7"/>
      <c r="S1000" s="7"/>
      <c r="T1000" s="7"/>
      <c r="U1000" s="7"/>
      <c r="V1000" s="7"/>
      <c r="W1000" s="7"/>
      <c r="X1000" s="7"/>
      <c r="Y1000" s="7"/>
      <c r="Z1000" s="7"/>
      <c r="AA1000" s="7"/>
    </row>
  </sheetData>
  <mergeCells count="2">
    <mergeCell ref="C1:L1"/>
    <mergeCell ref="C2:L2"/>
  </mergeCells>
  <pageMargins left="9.8425196850393706E-2" right="9.8425196850393706E-2" top="0.35433070866141736" bottom="0.35433070866141736" header="0" footer="0"/>
  <pageSetup scale="46" orientation="landscape" horizontalDpi="4294967293" r:id="rId1"/>
  <colBreaks count="1" manualBreakCount="1">
    <brk id="12"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1000"/>
  <sheetViews>
    <sheetView view="pageBreakPreview" topLeftCell="C278" zoomScale="60" zoomScaleNormal="100" workbookViewId="0">
      <selection activeCell="C297" sqref="C297"/>
    </sheetView>
  </sheetViews>
  <sheetFormatPr defaultColWidth="14.42578125" defaultRowHeight="30" customHeight="1"/>
  <cols>
    <col min="1" max="1" width="5.7109375" hidden="1" customWidth="1"/>
    <col min="2" max="2" width="16.42578125" hidden="1" customWidth="1"/>
    <col min="3" max="3" width="23.42578125" customWidth="1"/>
    <col min="4" max="4" width="32.85546875" customWidth="1"/>
    <col min="5" max="5" width="17" customWidth="1"/>
    <col min="6" max="6" width="23.7109375" customWidth="1"/>
    <col min="7" max="7" width="14" customWidth="1"/>
    <col min="8" max="8" width="15.42578125" style="428" customWidth="1"/>
    <col min="9" max="9" width="16" style="428" customWidth="1"/>
    <col min="10" max="10" width="17" style="428" customWidth="1"/>
    <col min="11" max="11" width="16.5703125" style="428" customWidth="1"/>
    <col min="12" max="12" width="19" style="419" customWidth="1"/>
    <col min="13" max="27" width="8.7109375" customWidth="1"/>
  </cols>
  <sheetData>
    <row r="1" spans="1:27" ht="30" customHeight="1">
      <c r="A1" s="1"/>
      <c r="B1" s="1"/>
      <c r="C1" s="788" t="s">
        <v>0</v>
      </c>
      <c r="D1" s="789"/>
      <c r="E1" s="789"/>
      <c r="F1" s="789"/>
      <c r="G1" s="789"/>
      <c r="H1" s="789"/>
      <c r="I1" s="789"/>
      <c r="J1" s="789"/>
      <c r="K1" s="789"/>
      <c r="L1" s="789"/>
      <c r="M1" s="2"/>
      <c r="N1" s="2"/>
      <c r="O1" s="2"/>
      <c r="P1" s="2"/>
      <c r="Q1" s="2"/>
      <c r="R1" s="2"/>
      <c r="S1" s="2"/>
      <c r="T1" s="2"/>
      <c r="U1" s="2"/>
      <c r="V1" s="2"/>
      <c r="W1" s="2"/>
      <c r="X1" s="2"/>
      <c r="Y1" s="2"/>
      <c r="Z1" s="2"/>
      <c r="AA1" s="2"/>
    </row>
    <row r="2" spans="1:27" ht="30" customHeight="1">
      <c r="A2" s="1"/>
      <c r="B2" s="1"/>
      <c r="C2" s="788" t="s">
        <v>1</v>
      </c>
      <c r="D2" s="789"/>
      <c r="E2" s="789"/>
      <c r="F2" s="789"/>
      <c r="G2" s="789"/>
      <c r="H2" s="789"/>
      <c r="I2" s="789"/>
      <c r="J2" s="789"/>
      <c r="K2" s="789"/>
      <c r="L2" s="789"/>
      <c r="M2" s="2"/>
      <c r="N2" s="2"/>
      <c r="O2" s="2"/>
      <c r="P2" s="2"/>
      <c r="Q2" s="2"/>
      <c r="R2" s="2"/>
      <c r="S2" s="2"/>
      <c r="T2" s="2"/>
      <c r="U2" s="2"/>
      <c r="V2" s="2"/>
      <c r="W2" s="2"/>
      <c r="X2" s="2"/>
      <c r="Y2" s="2"/>
      <c r="Z2" s="2"/>
      <c r="AA2" s="2"/>
    </row>
    <row r="3" spans="1:27" ht="30" customHeight="1" thickBot="1">
      <c r="A3" s="3"/>
      <c r="B3" s="3"/>
      <c r="C3" s="4"/>
      <c r="D3" s="5"/>
      <c r="E3" s="6"/>
      <c r="F3" s="4"/>
      <c r="G3" s="4"/>
      <c r="H3" s="4"/>
      <c r="I3" s="4"/>
      <c r="J3" s="4"/>
      <c r="K3" s="4"/>
      <c r="L3" s="552"/>
      <c r="M3" s="7"/>
      <c r="N3" s="7"/>
      <c r="O3" s="7"/>
      <c r="P3" s="7"/>
      <c r="Q3" s="7"/>
      <c r="R3" s="7"/>
      <c r="S3" s="7"/>
      <c r="T3" s="7"/>
      <c r="U3" s="7"/>
      <c r="V3" s="7"/>
      <c r="W3" s="7"/>
      <c r="X3" s="7"/>
      <c r="Y3" s="7"/>
      <c r="Z3" s="7"/>
      <c r="AA3" s="7"/>
    </row>
    <row r="4" spans="1:27" s="11" customFormat="1" ht="19.5" thickBot="1">
      <c r="A4" s="14"/>
      <c r="B4" s="14"/>
      <c r="C4" s="713" t="s">
        <v>2</v>
      </c>
      <c r="D4" s="713" t="s">
        <v>3</v>
      </c>
      <c r="E4" s="714" t="s">
        <v>4</v>
      </c>
      <c r="F4" s="713" t="s">
        <v>5</v>
      </c>
      <c r="G4" s="713" t="s">
        <v>6</v>
      </c>
      <c r="H4" s="713" t="s">
        <v>23323</v>
      </c>
      <c r="I4" s="466" t="s">
        <v>23320</v>
      </c>
      <c r="J4" s="713" t="s">
        <v>23329</v>
      </c>
      <c r="K4" s="713" t="s">
        <v>23330</v>
      </c>
      <c r="M4" s="14"/>
      <c r="N4" s="14"/>
      <c r="O4" s="14"/>
      <c r="P4" s="14"/>
      <c r="Q4" s="14"/>
      <c r="R4" s="14"/>
      <c r="S4" s="14"/>
      <c r="T4" s="14"/>
      <c r="U4" s="14"/>
      <c r="V4" s="14"/>
      <c r="W4" s="14"/>
      <c r="X4" s="14"/>
      <c r="Y4" s="14"/>
      <c r="Z4" s="14"/>
      <c r="AA4" s="14"/>
    </row>
    <row r="5" spans="1:27" s="11" customFormat="1" ht="36">
      <c r="A5" s="14"/>
      <c r="B5" s="14"/>
      <c r="C5" s="715" t="s">
        <v>12441</v>
      </c>
      <c r="D5" s="709" t="s">
        <v>12442</v>
      </c>
      <c r="E5" s="710"/>
      <c r="F5" s="711"/>
      <c r="G5" s="711"/>
      <c r="H5" s="711"/>
      <c r="I5" s="716"/>
      <c r="J5" s="711"/>
      <c r="K5" s="711"/>
      <c r="M5" s="14"/>
      <c r="N5" s="14"/>
      <c r="O5" s="14"/>
      <c r="P5" s="14"/>
      <c r="Q5" s="14"/>
      <c r="R5" s="14"/>
      <c r="S5" s="14"/>
      <c r="T5" s="14"/>
      <c r="U5" s="14"/>
      <c r="V5" s="14"/>
      <c r="W5" s="14"/>
      <c r="X5" s="14"/>
      <c r="Y5" s="14"/>
      <c r="Z5" s="14"/>
      <c r="AA5" s="14"/>
    </row>
    <row r="6" spans="1:27" s="11" customFormat="1" ht="18.75">
      <c r="A6" s="14"/>
      <c r="B6" s="14"/>
      <c r="C6" s="12" t="s">
        <v>12443</v>
      </c>
      <c r="D6" s="555" t="s">
        <v>12444</v>
      </c>
      <c r="E6" s="556"/>
      <c r="F6" s="557"/>
      <c r="G6" s="557"/>
      <c r="H6" s="557"/>
      <c r="I6" s="19"/>
      <c r="J6" s="557"/>
      <c r="K6" s="557"/>
      <c r="M6" s="14"/>
      <c r="N6" s="14"/>
      <c r="O6" s="14"/>
      <c r="P6" s="14"/>
      <c r="Q6" s="14"/>
      <c r="R6" s="14"/>
      <c r="S6" s="14"/>
      <c r="T6" s="14"/>
      <c r="U6" s="14"/>
      <c r="V6" s="14"/>
      <c r="W6" s="14"/>
      <c r="X6" s="14"/>
      <c r="Y6" s="14"/>
      <c r="Z6" s="14"/>
      <c r="AA6" s="14"/>
    </row>
    <row r="7" spans="1:27" s="11" customFormat="1" ht="18.75">
      <c r="A7" s="14"/>
      <c r="B7" s="14"/>
      <c r="C7" s="12" t="s">
        <v>12445</v>
      </c>
      <c r="D7" s="555" t="s">
        <v>12446</v>
      </c>
      <c r="E7" s="556"/>
      <c r="F7" s="557"/>
      <c r="G7" s="557"/>
      <c r="H7" s="557"/>
      <c r="I7" s="19"/>
      <c r="J7" s="557"/>
      <c r="K7" s="557"/>
      <c r="M7" s="14"/>
      <c r="N7" s="14"/>
      <c r="O7" s="14"/>
      <c r="P7" s="14"/>
      <c r="Q7" s="14"/>
      <c r="R7" s="14"/>
      <c r="S7" s="14"/>
      <c r="T7" s="14"/>
      <c r="U7" s="14"/>
      <c r="V7" s="14"/>
      <c r="W7" s="14"/>
      <c r="X7" s="14"/>
      <c r="Y7" s="14"/>
      <c r="Z7" s="14"/>
      <c r="AA7" s="14"/>
    </row>
    <row r="8" spans="1:27" s="11" customFormat="1" ht="18.75">
      <c r="A8" s="14"/>
      <c r="B8" s="14"/>
      <c r="C8" s="12" t="s">
        <v>12447</v>
      </c>
      <c r="D8" s="555" t="s">
        <v>12448</v>
      </c>
      <c r="E8" s="556"/>
      <c r="F8" s="557"/>
      <c r="G8" s="557"/>
      <c r="H8" s="557"/>
      <c r="I8" s="19"/>
      <c r="J8" s="557"/>
      <c r="K8" s="557"/>
      <c r="M8" s="14"/>
      <c r="N8" s="14"/>
      <c r="O8" s="14"/>
      <c r="P8" s="14"/>
      <c r="Q8" s="14"/>
      <c r="R8" s="14"/>
      <c r="S8" s="14"/>
      <c r="T8" s="14"/>
      <c r="U8" s="14"/>
      <c r="V8" s="14"/>
      <c r="W8" s="14"/>
      <c r="X8" s="14"/>
      <c r="Y8" s="14"/>
      <c r="Z8" s="14"/>
      <c r="AA8" s="14"/>
    </row>
    <row r="9" spans="1:27" s="11" customFormat="1" ht="36">
      <c r="A9" s="14"/>
      <c r="B9" s="14"/>
      <c r="C9" s="13" t="s">
        <v>12449</v>
      </c>
      <c r="D9" s="557" t="s">
        <v>12448</v>
      </c>
      <c r="E9" s="558" t="s">
        <v>12450</v>
      </c>
      <c r="F9" s="379" t="s">
        <v>20</v>
      </c>
      <c r="G9" s="379" t="s">
        <v>958</v>
      </c>
      <c r="H9" s="560">
        <f>(I9*0.03)+I9</f>
        <v>183237</v>
      </c>
      <c r="I9" s="488">
        <v>177900</v>
      </c>
      <c r="J9" s="560">
        <f>(I9*0.05)+I9</f>
        <v>186795</v>
      </c>
      <c r="K9" s="560">
        <f>(I9*0.1)+I9</f>
        <v>195690</v>
      </c>
      <c r="M9" s="14"/>
      <c r="N9" s="14"/>
      <c r="O9" s="14"/>
      <c r="P9" s="14"/>
      <c r="Q9" s="14"/>
      <c r="R9" s="14"/>
      <c r="S9" s="14"/>
      <c r="T9" s="14"/>
      <c r="U9" s="14"/>
      <c r="V9" s="14"/>
      <c r="W9" s="14"/>
      <c r="X9" s="14"/>
      <c r="Y9" s="14"/>
      <c r="Z9" s="14"/>
      <c r="AA9" s="14"/>
    </row>
    <row r="10" spans="1:27" s="11" customFormat="1" ht="36">
      <c r="A10" s="14"/>
      <c r="B10" s="14"/>
      <c r="C10" s="13" t="s">
        <v>12451</v>
      </c>
      <c r="D10" s="557" t="s">
        <v>12452</v>
      </c>
      <c r="E10" s="558" t="s">
        <v>139</v>
      </c>
      <c r="F10" s="379" t="s">
        <v>20</v>
      </c>
      <c r="G10" s="379" t="s">
        <v>305</v>
      </c>
      <c r="H10" s="560">
        <f t="shared" ref="H10:H73" si="0">(I10*0.03)+I10</f>
        <v>1586.2</v>
      </c>
      <c r="I10" s="488">
        <v>1540</v>
      </c>
      <c r="J10" s="560">
        <f t="shared" ref="J10:J73" si="1">(I10*0.05)+I10</f>
        <v>1617</v>
      </c>
      <c r="K10" s="560">
        <f t="shared" ref="K10:K73" si="2">(I10*0.1)+I10</f>
        <v>1694</v>
      </c>
      <c r="M10" s="14"/>
      <c r="N10" s="14"/>
      <c r="O10" s="14"/>
      <c r="P10" s="14"/>
      <c r="Q10" s="14"/>
      <c r="R10" s="14"/>
      <c r="S10" s="14"/>
      <c r="T10" s="14"/>
      <c r="U10" s="14"/>
      <c r="V10" s="14"/>
      <c r="W10" s="14"/>
      <c r="X10" s="14"/>
      <c r="Y10" s="14"/>
      <c r="Z10" s="14"/>
      <c r="AA10" s="14"/>
    </row>
    <row r="11" spans="1:27" s="11" customFormat="1" ht="36">
      <c r="A11" s="14"/>
      <c r="B11" s="14"/>
      <c r="C11" s="13" t="s">
        <v>12453</v>
      </c>
      <c r="D11" s="557" t="s">
        <v>12454</v>
      </c>
      <c r="E11" s="558" t="s">
        <v>20</v>
      </c>
      <c r="F11" s="379" t="s">
        <v>20</v>
      </c>
      <c r="G11" s="379" t="s">
        <v>305</v>
      </c>
      <c r="H11" s="560">
        <f t="shared" si="0"/>
        <v>985.71</v>
      </c>
      <c r="I11" s="488">
        <v>957</v>
      </c>
      <c r="J11" s="560">
        <f t="shared" si="1"/>
        <v>1004.85</v>
      </c>
      <c r="K11" s="560">
        <f t="shared" si="2"/>
        <v>1052.7</v>
      </c>
      <c r="M11" s="14"/>
      <c r="N11" s="14"/>
      <c r="O11" s="14"/>
      <c r="P11" s="14"/>
      <c r="Q11" s="14"/>
      <c r="R11" s="14"/>
      <c r="S11" s="14"/>
      <c r="T11" s="14"/>
      <c r="U11" s="14"/>
      <c r="V11" s="14"/>
      <c r="W11" s="14"/>
      <c r="X11" s="14"/>
      <c r="Y11" s="14"/>
      <c r="Z11" s="14"/>
      <c r="AA11" s="14"/>
    </row>
    <row r="12" spans="1:27" s="11" customFormat="1" ht="36">
      <c r="A12" s="14"/>
      <c r="B12" s="14"/>
      <c r="C12" s="13" t="s">
        <v>12455</v>
      </c>
      <c r="D12" s="557" t="s">
        <v>12456</v>
      </c>
      <c r="E12" s="558" t="s">
        <v>139</v>
      </c>
      <c r="F12" s="379" t="s">
        <v>20</v>
      </c>
      <c r="G12" s="379" t="s">
        <v>305</v>
      </c>
      <c r="H12" s="560">
        <f t="shared" si="0"/>
        <v>1110.3399999999999</v>
      </c>
      <c r="I12" s="488">
        <v>1078</v>
      </c>
      <c r="J12" s="560">
        <f t="shared" si="1"/>
        <v>1131.9000000000001</v>
      </c>
      <c r="K12" s="560">
        <f t="shared" si="2"/>
        <v>1185.8</v>
      </c>
      <c r="M12" s="14"/>
      <c r="N12" s="14"/>
      <c r="O12" s="14"/>
      <c r="P12" s="14"/>
      <c r="Q12" s="14"/>
      <c r="R12" s="14"/>
      <c r="S12" s="14"/>
      <c r="T12" s="14"/>
      <c r="U12" s="14"/>
      <c r="V12" s="14"/>
      <c r="W12" s="14"/>
      <c r="X12" s="14"/>
      <c r="Y12" s="14"/>
      <c r="Z12" s="14"/>
      <c r="AA12" s="14"/>
    </row>
    <row r="13" spans="1:27" s="11" customFormat="1" ht="36">
      <c r="A13" s="14"/>
      <c r="B13" s="14"/>
      <c r="C13" s="13" t="s">
        <v>12457</v>
      </c>
      <c r="D13" s="557" t="s">
        <v>12458</v>
      </c>
      <c r="E13" s="558" t="s">
        <v>139</v>
      </c>
      <c r="F13" s="379" t="s">
        <v>20</v>
      </c>
      <c r="G13" s="379" t="s">
        <v>305</v>
      </c>
      <c r="H13" s="560">
        <f t="shared" si="0"/>
        <v>1843.7</v>
      </c>
      <c r="I13" s="488">
        <v>1790</v>
      </c>
      <c r="J13" s="560">
        <f t="shared" si="1"/>
        <v>1879.5</v>
      </c>
      <c r="K13" s="560">
        <f t="shared" si="2"/>
        <v>1969</v>
      </c>
      <c r="M13" s="14"/>
      <c r="N13" s="14"/>
      <c r="O13" s="14"/>
      <c r="P13" s="14"/>
      <c r="Q13" s="14"/>
      <c r="R13" s="14"/>
      <c r="S13" s="14"/>
      <c r="T13" s="14"/>
      <c r="U13" s="14"/>
      <c r="V13" s="14"/>
      <c r="W13" s="14"/>
      <c r="X13" s="14"/>
      <c r="Y13" s="14"/>
      <c r="Z13" s="14"/>
      <c r="AA13" s="14"/>
    </row>
    <row r="14" spans="1:27" s="11" customFormat="1" ht="36">
      <c r="A14" s="14"/>
      <c r="B14" s="14"/>
      <c r="C14" s="13" t="s">
        <v>12459</v>
      </c>
      <c r="D14" s="557" t="s">
        <v>12460</v>
      </c>
      <c r="E14" s="558" t="s">
        <v>139</v>
      </c>
      <c r="F14" s="379" t="s">
        <v>20</v>
      </c>
      <c r="G14" s="379" t="s">
        <v>305</v>
      </c>
      <c r="H14" s="560">
        <f t="shared" si="0"/>
        <v>3172.4</v>
      </c>
      <c r="I14" s="488">
        <v>3080</v>
      </c>
      <c r="J14" s="560">
        <f t="shared" si="1"/>
        <v>3234</v>
      </c>
      <c r="K14" s="560">
        <f t="shared" si="2"/>
        <v>3388</v>
      </c>
      <c r="M14" s="14"/>
      <c r="N14" s="14"/>
      <c r="O14" s="14"/>
      <c r="P14" s="14"/>
      <c r="Q14" s="14"/>
      <c r="R14" s="14"/>
      <c r="S14" s="14"/>
      <c r="T14" s="14"/>
      <c r="U14" s="14"/>
      <c r="V14" s="14"/>
      <c r="W14" s="14"/>
      <c r="X14" s="14"/>
      <c r="Y14" s="14"/>
      <c r="Z14" s="14"/>
      <c r="AA14" s="14"/>
    </row>
    <row r="15" spans="1:27" s="11" customFormat="1" ht="36">
      <c r="A15" s="14"/>
      <c r="B15" s="14"/>
      <c r="C15" s="13" t="s">
        <v>12461</v>
      </c>
      <c r="D15" s="557" t="s">
        <v>12462</v>
      </c>
      <c r="E15" s="558" t="s">
        <v>139</v>
      </c>
      <c r="F15" s="379" t="s">
        <v>20</v>
      </c>
      <c r="G15" s="379" t="s">
        <v>305</v>
      </c>
      <c r="H15" s="560">
        <f t="shared" si="0"/>
        <v>985.71</v>
      </c>
      <c r="I15" s="488">
        <v>957</v>
      </c>
      <c r="J15" s="560">
        <f t="shared" si="1"/>
        <v>1004.85</v>
      </c>
      <c r="K15" s="560">
        <f t="shared" si="2"/>
        <v>1052.7</v>
      </c>
      <c r="M15" s="14"/>
      <c r="N15" s="14"/>
      <c r="O15" s="14"/>
      <c r="P15" s="14"/>
      <c r="Q15" s="14"/>
      <c r="R15" s="14"/>
      <c r="S15" s="14"/>
      <c r="T15" s="14"/>
      <c r="U15" s="14"/>
      <c r="V15" s="14"/>
      <c r="W15" s="14"/>
      <c r="X15" s="14"/>
      <c r="Y15" s="14"/>
      <c r="Z15" s="14"/>
      <c r="AA15" s="14"/>
    </row>
    <row r="16" spans="1:27" s="11" customFormat="1" ht="36">
      <c r="A16" s="14"/>
      <c r="B16" s="14"/>
      <c r="C16" s="13" t="s">
        <v>12463</v>
      </c>
      <c r="D16" s="557" t="s">
        <v>12448</v>
      </c>
      <c r="E16" s="558" t="s">
        <v>20</v>
      </c>
      <c r="F16" s="379" t="s">
        <v>12464</v>
      </c>
      <c r="G16" s="379" t="s">
        <v>305</v>
      </c>
      <c r="H16" s="560">
        <f t="shared" si="0"/>
        <v>2575</v>
      </c>
      <c r="I16" s="489">
        <v>2500</v>
      </c>
      <c r="J16" s="560">
        <f t="shared" si="1"/>
        <v>2625</v>
      </c>
      <c r="K16" s="560">
        <f t="shared" si="2"/>
        <v>2750</v>
      </c>
      <c r="M16" s="14"/>
      <c r="N16" s="14"/>
      <c r="O16" s="14"/>
      <c r="P16" s="14"/>
      <c r="Q16" s="14"/>
      <c r="R16" s="14"/>
      <c r="S16" s="14"/>
      <c r="T16" s="14"/>
      <c r="U16" s="14"/>
      <c r="V16" s="14"/>
      <c r="W16" s="14"/>
      <c r="X16" s="14"/>
      <c r="Y16" s="14"/>
      <c r="Z16" s="14"/>
      <c r="AA16" s="14"/>
    </row>
    <row r="17" spans="1:27" s="11" customFormat="1" ht="36">
      <c r="A17" s="14"/>
      <c r="B17" s="14"/>
      <c r="C17" s="13" t="s">
        <v>12465</v>
      </c>
      <c r="D17" s="557" t="s">
        <v>12448</v>
      </c>
      <c r="E17" s="558" t="s">
        <v>20</v>
      </c>
      <c r="F17" s="379" t="s">
        <v>12466</v>
      </c>
      <c r="G17" s="379" t="s">
        <v>305</v>
      </c>
      <c r="H17" s="560">
        <f t="shared" si="0"/>
        <v>2060</v>
      </c>
      <c r="I17" s="489">
        <v>2000</v>
      </c>
      <c r="J17" s="560">
        <f t="shared" si="1"/>
        <v>2100</v>
      </c>
      <c r="K17" s="560">
        <f t="shared" si="2"/>
        <v>2200</v>
      </c>
      <c r="M17" s="14"/>
      <c r="N17" s="14"/>
      <c r="O17" s="14"/>
      <c r="P17" s="14"/>
      <c r="Q17" s="14"/>
      <c r="R17" s="14"/>
      <c r="S17" s="14"/>
      <c r="T17" s="14"/>
      <c r="U17" s="14"/>
      <c r="V17" s="14"/>
      <c r="W17" s="14"/>
      <c r="X17" s="14"/>
      <c r="Y17" s="14"/>
      <c r="Z17" s="14"/>
      <c r="AA17" s="14"/>
    </row>
    <row r="18" spans="1:27" s="11" customFormat="1" ht="36">
      <c r="A18" s="14"/>
      <c r="B18" s="14"/>
      <c r="C18" s="13" t="s">
        <v>12467</v>
      </c>
      <c r="D18" s="557" t="s">
        <v>12448</v>
      </c>
      <c r="E18" s="558" t="s">
        <v>20</v>
      </c>
      <c r="F18" s="379" t="s">
        <v>12468</v>
      </c>
      <c r="G18" s="379" t="s">
        <v>305</v>
      </c>
      <c r="H18" s="560">
        <f t="shared" si="0"/>
        <v>1545</v>
      </c>
      <c r="I18" s="489">
        <v>1500</v>
      </c>
      <c r="J18" s="560">
        <f t="shared" si="1"/>
        <v>1575</v>
      </c>
      <c r="K18" s="560">
        <f t="shared" si="2"/>
        <v>1650</v>
      </c>
      <c r="M18" s="14"/>
      <c r="N18" s="14"/>
      <c r="O18" s="14"/>
      <c r="P18" s="14"/>
      <c r="Q18" s="14"/>
      <c r="R18" s="14"/>
      <c r="S18" s="14"/>
      <c r="T18" s="14"/>
      <c r="U18" s="14"/>
      <c r="V18" s="14"/>
      <c r="W18" s="14"/>
      <c r="X18" s="14"/>
      <c r="Y18" s="14"/>
      <c r="Z18" s="14"/>
      <c r="AA18" s="14"/>
    </row>
    <row r="19" spans="1:27" s="11" customFormat="1" ht="36">
      <c r="A19" s="14"/>
      <c r="B19" s="14"/>
      <c r="C19" s="13" t="s">
        <v>12469</v>
      </c>
      <c r="D19" s="557" t="s">
        <v>12448</v>
      </c>
      <c r="E19" s="558" t="s">
        <v>20</v>
      </c>
      <c r="F19" s="379" t="s">
        <v>12470</v>
      </c>
      <c r="G19" s="379" t="s">
        <v>305</v>
      </c>
      <c r="H19" s="560">
        <f t="shared" si="0"/>
        <v>3115.75</v>
      </c>
      <c r="I19" s="488">
        <v>3025</v>
      </c>
      <c r="J19" s="560">
        <f t="shared" si="1"/>
        <v>3176.25</v>
      </c>
      <c r="K19" s="560">
        <f t="shared" si="2"/>
        <v>3327.5</v>
      </c>
      <c r="M19" s="14"/>
      <c r="N19" s="14"/>
      <c r="O19" s="14"/>
      <c r="P19" s="14"/>
      <c r="Q19" s="14"/>
      <c r="R19" s="14"/>
      <c r="S19" s="14"/>
      <c r="T19" s="14"/>
      <c r="U19" s="14"/>
      <c r="V19" s="14"/>
      <c r="W19" s="14"/>
      <c r="X19" s="14"/>
      <c r="Y19" s="14"/>
      <c r="Z19" s="14"/>
      <c r="AA19" s="14"/>
    </row>
    <row r="20" spans="1:27" s="11" customFormat="1" ht="18.75">
      <c r="A20" s="14"/>
      <c r="B20" s="14"/>
      <c r="C20" s="12" t="s">
        <v>12471</v>
      </c>
      <c r="D20" s="555" t="s">
        <v>12472</v>
      </c>
      <c r="E20" s="556"/>
      <c r="F20" s="557"/>
      <c r="G20" s="557"/>
      <c r="H20" s="560">
        <f t="shared" si="0"/>
        <v>0</v>
      </c>
      <c r="I20" s="19"/>
      <c r="J20" s="560">
        <f t="shared" si="1"/>
        <v>0</v>
      </c>
      <c r="K20" s="560">
        <f t="shared" si="2"/>
        <v>0</v>
      </c>
      <c r="M20" s="14"/>
      <c r="N20" s="14"/>
      <c r="O20" s="14"/>
      <c r="P20" s="14"/>
      <c r="Q20" s="14"/>
      <c r="R20" s="14"/>
      <c r="S20" s="14"/>
      <c r="T20" s="14"/>
      <c r="U20" s="14"/>
      <c r="V20" s="14"/>
      <c r="W20" s="14"/>
      <c r="X20" s="14"/>
      <c r="Y20" s="14"/>
      <c r="Z20" s="14"/>
      <c r="AA20" s="14"/>
    </row>
    <row r="21" spans="1:27" s="11" customFormat="1" ht="18.75">
      <c r="A21" s="14"/>
      <c r="B21" s="14"/>
      <c r="C21" s="13" t="s">
        <v>12473</v>
      </c>
      <c r="D21" s="557" t="s">
        <v>12474</v>
      </c>
      <c r="E21" s="558" t="s">
        <v>20</v>
      </c>
      <c r="F21" s="379" t="s">
        <v>20</v>
      </c>
      <c r="G21" s="379" t="s">
        <v>958</v>
      </c>
      <c r="H21" s="560">
        <f t="shared" si="0"/>
        <v>45062.5</v>
      </c>
      <c r="I21" s="488">
        <v>43750</v>
      </c>
      <c r="J21" s="560">
        <f t="shared" si="1"/>
        <v>45937.5</v>
      </c>
      <c r="K21" s="560">
        <f t="shared" si="2"/>
        <v>48125</v>
      </c>
      <c r="M21" s="14"/>
      <c r="N21" s="14"/>
      <c r="O21" s="14"/>
      <c r="P21" s="14"/>
      <c r="Q21" s="14"/>
      <c r="R21" s="14"/>
      <c r="S21" s="14"/>
      <c r="T21" s="14"/>
      <c r="U21" s="14"/>
      <c r="V21" s="14"/>
      <c r="W21" s="14"/>
      <c r="X21" s="14"/>
      <c r="Y21" s="14"/>
      <c r="Z21" s="14"/>
      <c r="AA21" s="14"/>
    </row>
    <row r="22" spans="1:27" s="11" customFormat="1" ht="18.75">
      <c r="A22" s="14"/>
      <c r="B22" s="14"/>
      <c r="C22" s="12" t="s">
        <v>12475</v>
      </c>
      <c r="D22" s="555" t="s">
        <v>12476</v>
      </c>
      <c r="E22" s="556"/>
      <c r="F22" s="557"/>
      <c r="G22" s="557"/>
      <c r="H22" s="560">
        <f t="shared" si="0"/>
        <v>0</v>
      </c>
      <c r="I22" s="19"/>
      <c r="J22" s="560">
        <f t="shared" si="1"/>
        <v>0</v>
      </c>
      <c r="K22" s="560">
        <f t="shared" si="2"/>
        <v>0</v>
      </c>
      <c r="M22" s="14"/>
      <c r="N22" s="14"/>
      <c r="O22" s="14"/>
      <c r="P22" s="14"/>
      <c r="Q22" s="14"/>
      <c r="R22" s="14"/>
      <c r="S22" s="14"/>
      <c r="T22" s="14"/>
      <c r="U22" s="14"/>
      <c r="V22" s="14"/>
      <c r="W22" s="14"/>
      <c r="X22" s="14"/>
      <c r="Y22" s="14"/>
      <c r="Z22" s="14"/>
      <c r="AA22" s="14"/>
    </row>
    <row r="23" spans="1:27" s="11" customFormat="1" ht="18.75">
      <c r="A23" s="14"/>
      <c r="B23" s="14"/>
      <c r="C23" s="13" t="s">
        <v>12477</v>
      </c>
      <c r="D23" s="557" t="s">
        <v>12478</v>
      </c>
      <c r="E23" s="558" t="s">
        <v>20</v>
      </c>
      <c r="F23" s="379" t="s">
        <v>20</v>
      </c>
      <c r="G23" s="379" t="s">
        <v>305</v>
      </c>
      <c r="H23" s="560">
        <f t="shared" si="0"/>
        <v>8605.65</v>
      </c>
      <c r="I23" s="488">
        <v>8355</v>
      </c>
      <c r="J23" s="560">
        <f t="shared" si="1"/>
        <v>8772.75</v>
      </c>
      <c r="K23" s="560">
        <f t="shared" si="2"/>
        <v>9190.5</v>
      </c>
      <c r="M23" s="14"/>
      <c r="N23" s="14"/>
      <c r="O23" s="14"/>
      <c r="P23" s="14"/>
      <c r="Q23" s="14"/>
      <c r="R23" s="14"/>
      <c r="S23" s="14"/>
      <c r="T23" s="14"/>
      <c r="U23" s="14"/>
      <c r="V23" s="14"/>
      <c r="W23" s="14"/>
      <c r="X23" s="14"/>
      <c r="Y23" s="14"/>
      <c r="Z23" s="14"/>
      <c r="AA23" s="14"/>
    </row>
    <row r="24" spans="1:27" s="11" customFormat="1" ht="18.75">
      <c r="A24" s="14"/>
      <c r="B24" s="14"/>
      <c r="C24" s="12" t="s">
        <v>12479</v>
      </c>
      <c r="D24" s="555" t="s">
        <v>12480</v>
      </c>
      <c r="E24" s="556"/>
      <c r="F24" s="557"/>
      <c r="G24" s="557"/>
      <c r="H24" s="560">
        <f t="shared" si="0"/>
        <v>0</v>
      </c>
      <c r="I24" s="19"/>
      <c r="J24" s="560">
        <f t="shared" si="1"/>
        <v>0</v>
      </c>
      <c r="K24" s="560">
        <f t="shared" si="2"/>
        <v>0</v>
      </c>
      <c r="M24" s="14"/>
      <c r="N24" s="14"/>
      <c r="O24" s="14"/>
      <c r="P24" s="14"/>
      <c r="Q24" s="14"/>
      <c r="R24" s="14"/>
      <c r="S24" s="14"/>
      <c r="T24" s="14"/>
      <c r="U24" s="14"/>
      <c r="V24" s="14"/>
      <c r="W24" s="14"/>
      <c r="X24" s="14"/>
      <c r="Y24" s="14"/>
      <c r="Z24" s="14"/>
      <c r="AA24" s="14"/>
    </row>
    <row r="25" spans="1:27" s="11" customFormat="1" ht="36">
      <c r="A25" s="14"/>
      <c r="B25" s="14"/>
      <c r="C25" s="12" t="s">
        <v>12481</v>
      </c>
      <c r="D25" s="555" t="s">
        <v>12482</v>
      </c>
      <c r="E25" s="556"/>
      <c r="F25" s="557"/>
      <c r="G25" s="557"/>
      <c r="H25" s="560">
        <f t="shared" si="0"/>
        <v>0</v>
      </c>
      <c r="I25" s="19"/>
      <c r="J25" s="560">
        <f t="shared" si="1"/>
        <v>0</v>
      </c>
      <c r="K25" s="560">
        <f t="shared" si="2"/>
        <v>0</v>
      </c>
      <c r="M25" s="14"/>
      <c r="N25" s="14"/>
      <c r="O25" s="14"/>
      <c r="P25" s="14"/>
      <c r="Q25" s="14"/>
      <c r="R25" s="14"/>
      <c r="S25" s="14"/>
      <c r="T25" s="14"/>
      <c r="U25" s="14"/>
      <c r="V25" s="14"/>
      <c r="W25" s="14"/>
      <c r="X25" s="14"/>
      <c r="Y25" s="14"/>
      <c r="Z25" s="14"/>
      <c r="AA25" s="14"/>
    </row>
    <row r="26" spans="1:27" s="11" customFormat="1" ht="18.75">
      <c r="A26" s="14"/>
      <c r="B26" s="14"/>
      <c r="C26" s="12" t="s">
        <v>12483</v>
      </c>
      <c r="D26" s="555" t="s">
        <v>12484</v>
      </c>
      <c r="E26" s="556"/>
      <c r="F26" s="557"/>
      <c r="G26" s="557"/>
      <c r="H26" s="560">
        <f t="shared" si="0"/>
        <v>0</v>
      </c>
      <c r="I26" s="19"/>
      <c r="J26" s="560">
        <f t="shared" si="1"/>
        <v>0</v>
      </c>
      <c r="K26" s="560">
        <f t="shared" si="2"/>
        <v>0</v>
      </c>
      <c r="M26" s="14"/>
      <c r="N26" s="14"/>
      <c r="O26" s="14"/>
      <c r="P26" s="14"/>
      <c r="Q26" s="14"/>
      <c r="R26" s="14"/>
      <c r="S26" s="14"/>
      <c r="T26" s="14"/>
      <c r="U26" s="14"/>
      <c r="V26" s="14"/>
      <c r="W26" s="14"/>
      <c r="X26" s="14"/>
      <c r="Y26" s="14"/>
      <c r="Z26" s="14"/>
      <c r="AA26" s="14"/>
    </row>
    <row r="27" spans="1:27" s="11" customFormat="1" ht="18.75">
      <c r="A27" s="14"/>
      <c r="B27" s="14"/>
      <c r="C27" s="12" t="s">
        <v>12485</v>
      </c>
      <c r="D27" s="555" t="s">
        <v>12486</v>
      </c>
      <c r="E27" s="556"/>
      <c r="F27" s="557"/>
      <c r="G27" s="557"/>
      <c r="H27" s="560">
        <f t="shared" si="0"/>
        <v>0</v>
      </c>
      <c r="I27" s="19"/>
      <c r="J27" s="560">
        <f t="shared" si="1"/>
        <v>0</v>
      </c>
      <c r="K27" s="560">
        <f t="shared" si="2"/>
        <v>0</v>
      </c>
      <c r="M27" s="14"/>
      <c r="N27" s="14"/>
      <c r="O27" s="14"/>
      <c r="P27" s="14"/>
      <c r="Q27" s="14"/>
      <c r="R27" s="14"/>
      <c r="S27" s="14"/>
      <c r="T27" s="14"/>
      <c r="U27" s="14"/>
      <c r="V27" s="14"/>
      <c r="W27" s="14"/>
      <c r="X27" s="14"/>
      <c r="Y27" s="14"/>
      <c r="Z27" s="14"/>
      <c r="AA27" s="14"/>
    </row>
    <row r="28" spans="1:27" s="11" customFormat="1" ht="36">
      <c r="A28" s="14"/>
      <c r="B28" s="14"/>
      <c r="C28" s="13" t="s">
        <v>12487</v>
      </c>
      <c r="D28" s="557" t="s">
        <v>12488</v>
      </c>
      <c r="E28" s="558" t="s">
        <v>20</v>
      </c>
      <c r="F28" s="379" t="s">
        <v>12489</v>
      </c>
      <c r="G28" s="379" t="s">
        <v>6334</v>
      </c>
      <c r="H28" s="560">
        <f t="shared" si="0"/>
        <v>754887</v>
      </c>
      <c r="I28" s="488">
        <v>732900</v>
      </c>
      <c r="J28" s="560">
        <f t="shared" si="1"/>
        <v>769545</v>
      </c>
      <c r="K28" s="560">
        <f t="shared" si="2"/>
        <v>806190</v>
      </c>
      <c r="M28" s="14"/>
      <c r="N28" s="14"/>
      <c r="O28" s="14"/>
      <c r="P28" s="14"/>
      <c r="Q28" s="14"/>
      <c r="R28" s="14"/>
      <c r="S28" s="14"/>
      <c r="T28" s="14"/>
      <c r="U28" s="14"/>
      <c r="V28" s="14"/>
      <c r="W28" s="14"/>
      <c r="X28" s="14"/>
      <c r="Y28" s="14"/>
      <c r="Z28" s="14"/>
      <c r="AA28" s="14"/>
    </row>
    <row r="29" spans="1:27" s="11" customFormat="1" ht="36">
      <c r="A29" s="14"/>
      <c r="B29" s="14"/>
      <c r="C29" s="13" t="s">
        <v>12490</v>
      </c>
      <c r="D29" s="557" t="s">
        <v>12491</v>
      </c>
      <c r="E29" s="558" t="s">
        <v>12492</v>
      </c>
      <c r="F29" s="379" t="s">
        <v>12493</v>
      </c>
      <c r="G29" s="379" t="s">
        <v>305</v>
      </c>
      <c r="H29" s="560">
        <f t="shared" si="0"/>
        <v>618000</v>
      </c>
      <c r="I29" s="489">
        <v>600000</v>
      </c>
      <c r="J29" s="560">
        <f t="shared" si="1"/>
        <v>630000</v>
      </c>
      <c r="K29" s="560">
        <f t="shared" si="2"/>
        <v>660000</v>
      </c>
      <c r="M29" s="14"/>
      <c r="N29" s="14"/>
      <c r="O29" s="14"/>
      <c r="P29" s="14"/>
      <c r="Q29" s="14"/>
      <c r="R29" s="14"/>
      <c r="S29" s="14"/>
      <c r="T29" s="14"/>
      <c r="U29" s="14"/>
      <c r="V29" s="14"/>
      <c r="W29" s="14"/>
      <c r="X29" s="14"/>
      <c r="Y29" s="14"/>
      <c r="Z29" s="14"/>
      <c r="AA29" s="14"/>
    </row>
    <row r="30" spans="1:27" s="11" customFormat="1" ht="18.75">
      <c r="A30" s="14"/>
      <c r="B30" s="14"/>
      <c r="C30" s="12" t="s">
        <v>12494</v>
      </c>
      <c r="D30" s="555" t="s">
        <v>12495</v>
      </c>
      <c r="E30" s="556"/>
      <c r="F30" s="557"/>
      <c r="G30" s="557"/>
      <c r="H30" s="560">
        <f t="shared" si="0"/>
        <v>0</v>
      </c>
      <c r="I30" s="19"/>
      <c r="J30" s="560">
        <f t="shared" si="1"/>
        <v>0</v>
      </c>
      <c r="K30" s="560">
        <f t="shared" si="2"/>
        <v>0</v>
      </c>
      <c r="M30" s="14"/>
      <c r="N30" s="14"/>
      <c r="O30" s="14"/>
      <c r="P30" s="14"/>
      <c r="Q30" s="14"/>
      <c r="R30" s="14"/>
      <c r="S30" s="14"/>
      <c r="T30" s="14"/>
      <c r="U30" s="14"/>
      <c r="V30" s="14"/>
      <c r="W30" s="14"/>
      <c r="X30" s="14"/>
      <c r="Y30" s="14"/>
      <c r="Z30" s="14"/>
      <c r="AA30" s="14"/>
    </row>
    <row r="31" spans="1:27" s="11" customFormat="1" ht="36">
      <c r="A31" s="14"/>
      <c r="B31" s="14"/>
      <c r="C31" s="13" t="s">
        <v>12496</v>
      </c>
      <c r="D31" s="557" t="s">
        <v>12497</v>
      </c>
      <c r="E31" s="558" t="s">
        <v>20</v>
      </c>
      <c r="F31" s="379" t="s">
        <v>20</v>
      </c>
      <c r="G31" s="379" t="s">
        <v>305</v>
      </c>
      <c r="H31" s="560">
        <f t="shared" si="0"/>
        <v>105935.5</v>
      </c>
      <c r="I31" s="488">
        <v>102850</v>
      </c>
      <c r="J31" s="560">
        <f t="shared" si="1"/>
        <v>107992.5</v>
      </c>
      <c r="K31" s="560">
        <f t="shared" si="2"/>
        <v>113135</v>
      </c>
      <c r="M31" s="14"/>
      <c r="N31" s="14"/>
      <c r="O31" s="14"/>
      <c r="P31" s="14"/>
      <c r="Q31" s="14"/>
      <c r="R31" s="14"/>
      <c r="S31" s="14"/>
      <c r="T31" s="14"/>
      <c r="U31" s="14"/>
      <c r="V31" s="14"/>
      <c r="W31" s="14"/>
      <c r="X31" s="14"/>
      <c r="Y31" s="14"/>
      <c r="Z31" s="14"/>
      <c r="AA31" s="14"/>
    </row>
    <row r="32" spans="1:27" s="11" customFormat="1" ht="36">
      <c r="A32" s="14"/>
      <c r="B32" s="14"/>
      <c r="C32" s="12" t="s">
        <v>12498</v>
      </c>
      <c r="D32" s="555" t="s">
        <v>12499</v>
      </c>
      <c r="E32" s="556"/>
      <c r="F32" s="557"/>
      <c r="G32" s="557"/>
      <c r="H32" s="560">
        <f t="shared" si="0"/>
        <v>0</v>
      </c>
      <c r="I32" s="19"/>
      <c r="J32" s="560">
        <f t="shared" si="1"/>
        <v>0</v>
      </c>
      <c r="K32" s="560">
        <f t="shared" si="2"/>
        <v>0</v>
      </c>
      <c r="M32" s="14"/>
      <c r="N32" s="14"/>
      <c r="O32" s="14"/>
      <c r="P32" s="14"/>
      <c r="Q32" s="14"/>
      <c r="R32" s="14"/>
      <c r="S32" s="14"/>
      <c r="T32" s="14"/>
      <c r="U32" s="14"/>
      <c r="V32" s="14"/>
      <c r="W32" s="14"/>
      <c r="X32" s="14"/>
      <c r="Y32" s="14"/>
      <c r="Z32" s="14"/>
      <c r="AA32" s="14"/>
    </row>
    <row r="33" spans="1:27" s="11" customFormat="1" ht="36">
      <c r="A33" s="14"/>
      <c r="B33" s="14"/>
      <c r="C33" s="13" t="s">
        <v>12500</v>
      </c>
      <c r="D33" s="557" t="s">
        <v>4039</v>
      </c>
      <c r="E33" s="558" t="s">
        <v>20</v>
      </c>
      <c r="F33" s="379" t="s">
        <v>12501</v>
      </c>
      <c r="G33" s="379" t="s">
        <v>958</v>
      </c>
      <c r="H33" s="560">
        <f t="shared" si="0"/>
        <v>74366</v>
      </c>
      <c r="I33" s="488">
        <v>72200</v>
      </c>
      <c r="J33" s="560">
        <f t="shared" si="1"/>
        <v>75810</v>
      </c>
      <c r="K33" s="560">
        <f t="shared" si="2"/>
        <v>79420</v>
      </c>
      <c r="M33" s="14"/>
      <c r="N33" s="14"/>
      <c r="O33" s="14"/>
      <c r="P33" s="14"/>
      <c r="Q33" s="14"/>
      <c r="R33" s="14"/>
      <c r="S33" s="14"/>
      <c r="T33" s="14"/>
      <c r="U33" s="14"/>
      <c r="V33" s="14"/>
      <c r="W33" s="14"/>
      <c r="X33" s="14"/>
      <c r="Y33" s="14"/>
      <c r="Z33" s="14"/>
      <c r="AA33" s="14"/>
    </row>
    <row r="34" spans="1:27" s="11" customFormat="1" ht="36">
      <c r="A34" s="14"/>
      <c r="B34" s="14"/>
      <c r="C34" s="13" t="s">
        <v>12502</v>
      </c>
      <c r="D34" s="557" t="s">
        <v>12503</v>
      </c>
      <c r="E34" s="558" t="s">
        <v>20</v>
      </c>
      <c r="F34" s="379" t="s">
        <v>20</v>
      </c>
      <c r="G34" s="379" t="s">
        <v>305</v>
      </c>
      <c r="H34" s="560">
        <f t="shared" si="0"/>
        <v>12875</v>
      </c>
      <c r="I34" s="488">
        <v>12500</v>
      </c>
      <c r="J34" s="560">
        <f t="shared" si="1"/>
        <v>13125</v>
      </c>
      <c r="K34" s="560">
        <f t="shared" si="2"/>
        <v>13750</v>
      </c>
      <c r="M34" s="14"/>
      <c r="N34" s="14"/>
      <c r="O34" s="14"/>
      <c r="P34" s="14"/>
      <c r="Q34" s="14"/>
      <c r="R34" s="14"/>
      <c r="S34" s="14"/>
      <c r="T34" s="14"/>
      <c r="U34" s="14"/>
      <c r="V34" s="14"/>
      <c r="W34" s="14"/>
      <c r="X34" s="14"/>
      <c r="Y34" s="14"/>
      <c r="Z34" s="14"/>
      <c r="AA34" s="14"/>
    </row>
    <row r="35" spans="1:27" s="11" customFormat="1" ht="36">
      <c r="A35" s="14"/>
      <c r="B35" s="14"/>
      <c r="C35" s="13" t="s">
        <v>12504</v>
      </c>
      <c r="D35" s="557" t="s">
        <v>12505</v>
      </c>
      <c r="E35" s="558" t="s">
        <v>20</v>
      </c>
      <c r="F35" s="379" t="s">
        <v>12506</v>
      </c>
      <c r="G35" s="379" t="s">
        <v>997</v>
      </c>
      <c r="H35" s="560">
        <f t="shared" si="0"/>
        <v>1457450</v>
      </c>
      <c r="I35" s="488">
        <v>1415000</v>
      </c>
      <c r="J35" s="560">
        <f t="shared" si="1"/>
        <v>1485750</v>
      </c>
      <c r="K35" s="560">
        <f t="shared" si="2"/>
        <v>1556500</v>
      </c>
      <c r="M35" s="14"/>
      <c r="N35" s="14"/>
      <c r="O35" s="14"/>
      <c r="P35" s="14"/>
      <c r="Q35" s="14"/>
      <c r="R35" s="14"/>
      <c r="S35" s="14"/>
      <c r="T35" s="14"/>
      <c r="U35" s="14"/>
      <c r="V35" s="14"/>
      <c r="W35" s="14"/>
      <c r="X35" s="14"/>
      <c r="Y35" s="14"/>
      <c r="Z35" s="14"/>
      <c r="AA35" s="14"/>
    </row>
    <row r="36" spans="1:27" s="11" customFormat="1" ht="36">
      <c r="A36" s="14"/>
      <c r="B36" s="14"/>
      <c r="C36" s="13" t="s">
        <v>12507</v>
      </c>
      <c r="D36" s="557" t="s">
        <v>12508</v>
      </c>
      <c r="E36" s="558" t="s">
        <v>20</v>
      </c>
      <c r="F36" s="379" t="s">
        <v>20</v>
      </c>
      <c r="G36" s="379" t="s">
        <v>997</v>
      </c>
      <c r="H36" s="560">
        <f t="shared" si="0"/>
        <v>1133000</v>
      </c>
      <c r="I36" s="488">
        <v>1100000</v>
      </c>
      <c r="J36" s="560">
        <f t="shared" si="1"/>
        <v>1155000</v>
      </c>
      <c r="K36" s="560">
        <f t="shared" si="2"/>
        <v>1210000</v>
      </c>
      <c r="M36" s="14"/>
      <c r="N36" s="14"/>
      <c r="O36" s="14"/>
      <c r="P36" s="14"/>
      <c r="Q36" s="14"/>
      <c r="R36" s="14"/>
      <c r="S36" s="14"/>
      <c r="T36" s="14"/>
      <c r="U36" s="14"/>
      <c r="V36" s="14"/>
      <c r="W36" s="14"/>
      <c r="X36" s="14"/>
      <c r="Y36" s="14"/>
      <c r="Z36" s="14"/>
      <c r="AA36" s="14"/>
    </row>
    <row r="37" spans="1:27" s="11" customFormat="1" ht="36">
      <c r="A37" s="14"/>
      <c r="B37" s="14"/>
      <c r="C37" s="13" t="s">
        <v>12509</v>
      </c>
      <c r="D37" s="557" t="s">
        <v>12510</v>
      </c>
      <c r="E37" s="558" t="s">
        <v>20</v>
      </c>
      <c r="F37" s="379" t="s">
        <v>20</v>
      </c>
      <c r="G37" s="379" t="s">
        <v>958</v>
      </c>
      <c r="H37" s="560">
        <f t="shared" si="0"/>
        <v>1854000</v>
      </c>
      <c r="I37" s="488">
        <v>1800000</v>
      </c>
      <c r="J37" s="560">
        <f t="shared" si="1"/>
        <v>1890000</v>
      </c>
      <c r="K37" s="560">
        <f t="shared" si="2"/>
        <v>1980000</v>
      </c>
      <c r="M37" s="14"/>
      <c r="N37" s="14"/>
      <c r="O37" s="14"/>
      <c r="P37" s="14"/>
      <c r="Q37" s="14"/>
      <c r="R37" s="14"/>
      <c r="S37" s="14"/>
      <c r="T37" s="14"/>
      <c r="U37" s="14"/>
      <c r="V37" s="14"/>
      <c r="W37" s="14"/>
      <c r="X37" s="14"/>
      <c r="Y37" s="14"/>
      <c r="Z37" s="14"/>
      <c r="AA37" s="14"/>
    </row>
    <row r="38" spans="1:27" s="11" customFormat="1" ht="36">
      <c r="A38" s="14"/>
      <c r="B38" s="14"/>
      <c r="C38" s="13" t="s">
        <v>12511</v>
      </c>
      <c r="D38" s="557" t="s">
        <v>12512</v>
      </c>
      <c r="E38" s="558" t="s">
        <v>20</v>
      </c>
      <c r="F38" s="379" t="s">
        <v>20</v>
      </c>
      <c r="G38" s="379" t="s">
        <v>997</v>
      </c>
      <c r="H38" s="560">
        <f t="shared" si="0"/>
        <v>203940</v>
      </c>
      <c r="I38" s="488">
        <v>198000</v>
      </c>
      <c r="J38" s="560">
        <f t="shared" si="1"/>
        <v>207900</v>
      </c>
      <c r="K38" s="560">
        <f t="shared" si="2"/>
        <v>217800</v>
      </c>
      <c r="M38" s="14"/>
      <c r="N38" s="14"/>
      <c r="O38" s="14"/>
      <c r="P38" s="14"/>
      <c r="Q38" s="14"/>
      <c r="R38" s="14"/>
      <c r="S38" s="14"/>
      <c r="T38" s="14"/>
      <c r="U38" s="14"/>
      <c r="V38" s="14"/>
      <c r="W38" s="14"/>
      <c r="X38" s="14"/>
      <c r="Y38" s="14"/>
      <c r="Z38" s="14"/>
      <c r="AA38" s="14"/>
    </row>
    <row r="39" spans="1:27" s="11" customFormat="1" ht="36">
      <c r="A39" s="14"/>
      <c r="B39" s="14"/>
      <c r="C39" s="13" t="s">
        <v>12513</v>
      </c>
      <c r="D39" s="557" t="s">
        <v>12514</v>
      </c>
      <c r="E39" s="558" t="s">
        <v>20</v>
      </c>
      <c r="F39" s="379" t="s">
        <v>20</v>
      </c>
      <c r="G39" s="379" t="s">
        <v>997</v>
      </c>
      <c r="H39" s="560">
        <f t="shared" si="0"/>
        <v>912580</v>
      </c>
      <c r="I39" s="488">
        <v>886000</v>
      </c>
      <c r="J39" s="560">
        <f t="shared" si="1"/>
        <v>930300</v>
      </c>
      <c r="K39" s="560">
        <f t="shared" si="2"/>
        <v>974600</v>
      </c>
      <c r="M39" s="14"/>
      <c r="N39" s="14"/>
      <c r="O39" s="14"/>
      <c r="P39" s="14"/>
      <c r="Q39" s="14"/>
      <c r="R39" s="14"/>
      <c r="S39" s="14"/>
      <c r="T39" s="14"/>
      <c r="U39" s="14"/>
      <c r="V39" s="14"/>
      <c r="W39" s="14"/>
      <c r="X39" s="14"/>
      <c r="Y39" s="14"/>
      <c r="Z39" s="14"/>
      <c r="AA39" s="14"/>
    </row>
    <row r="40" spans="1:27" s="11" customFormat="1" ht="36">
      <c r="A40" s="14"/>
      <c r="B40" s="14"/>
      <c r="C40" s="13" t="s">
        <v>12515</v>
      </c>
      <c r="D40" s="557" t="s">
        <v>12516</v>
      </c>
      <c r="E40" s="558" t="s">
        <v>20</v>
      </c>
      <c r="F40" s="379" t="s">
        <v>20</v>
      </c>
      <c r="G40" s="379" t="s">
        <v>997</v>
      </c>
      <c r="H40" s="560">
        <f t="shared" si="0"/>
        <v>2082660</v>
      </c>
      <c r="I40" s="488">
        <v>2022000</v>
      </c>
      <c r="J40" s="560">
        <f t="shared" si="1"/>
        <v>2123100</v>
      </c>
      <c r="K40" s="560">
        <f t="shared" si="2"/>
        <v>2224200</v>
      </c>
      <c r="M40" s="14"/>
      <c r="N40" s="14"/>
      <c r="O40" s="14"/>
      <c r="P40" s="14"/>
      <c r="Q40" s="14"/>
      <c r="R40" s="14"/>
      <c r="S40" s="14"/>
      <c r="T40" s="14"/>
      <c r="U40" s="14"/>
      <c r="V40" s="14"/>
      <c r="W40" s="14"/>
      <c r="X40" s="14"/>
      <c r="Y40" s="14"/>
      <c r="Z40" s="14"/>
      <c r="AA40" s="14"/>
    </row>
    <row r="41" spans="1:27" s="11" customFormat="1" ht="36">
      <c r="A41" s="14"/>
      <c r="B41" s="14"/>
      <c r="C41" s="13" t="s">
        <v>12517</v>
      </c>
      <c r="D41" s="557" t="s">
        <v>12518</v>
      </c>
      <c r="E41" s="558" t="s">
        <v>20</v>
      </c>
      <c r="F41" s="379" t="s">
        <v>20</v>
      </c>
      <c r="G41" s="379" t="s">
        <v>3188</v>
      </c>
      <c r="H41" s="560">
        <f t="shared" si="0"/>
        <v>1189650</v>
      </c>
      <c r="I41" s="488">
        <v>1155000</v>
      </c>
      <c r="J41" s="560">
        <f t="shared" si="1"/>
        <v>1212750</v>
      </c>
      <c r="K41" s="560">
        <f t="shared" si="2"/>
        <v>1270500</v>
      </c>
      <c r="M41" s="14"/>
      <c r="N41" s="14"/>
      <c r="O41" s="14"/>
      <c r="P41" s="14"/>
      <c r="Q41" s="14"/>
      <c r="R41" s="14"/>
      <c r="S41" s="14"/>
      <c r="T41" s="14"/>
      <c r="U41" s="14"/>
      <c r="V41" s="14"/>
      <c r="W41" s="14"/>
      <c r="X41" s="14"/>
      <c r="Y41" s="14"/>
      <c r="Z41" s="14"/>
      <c r="AA41" s="14"/>
    </row>
    <row r="42" spans="1:27" s="11" customFormat="1" ht="36">
      <c r="A42" s="14"/>
      <c r="B42" s="14"/>
      <c r="C42" s="13" t="s">
        <v>12519</v>
      </c>
      <c r="D42" s="557" t="s">
        <v>12520</v>
      </c>
      <c r="E42" s="558" t="s">
        <v>20</v>
      </c>
      <c r="F42" s="379" t="s">
        <v>20</v>
      </c>
      <c r="G42" s="379" t="s">
        <v>1903</v>
      </c>
      <c r="H42" s="560">
        <f t="shared" si="0"/>
        <v>71070</v>
      </c>
      <c r="I42" s="488">
        <v>69000</v>
      </c>
      <c r="J42" s="560">
        <f t="shared" si="1"/>
        <v>72450</v>
      </c>
      <c r="K42" s="560">
        <f t="shared" si="2"/>
        <v>75900</v>
      </c>
      <c r="M42" s="14"/>
      <c r="N42" s="14"/>
      <c r="O42" s="14"/>
      <c r="P42" s="14"/>
      <c r="Q42" s="14"/>
      <c r="R42" s="14"/>
      <c r="S42" s="14"/>
      <c r="T42" s="14"/>
      <c r="U42" s="14"/>
      <c r="V42" s="14"/>
      <c r="W42" s="14"/>
      <c r="X42" s="14"/>
      <c r="Y42" s="14"/>
      <c r="Z42" s="14"/>
      <c r="AA42" s="14"/>
    </row>
    <row r="43" spans="1:27" s="11" customFormat="1" ht="36">
      <c r="A43" s="14"/>
      <c r="B43" s="14"/>
      <c r="C43" s="13" t="s">
        <v>12521</v>
      </c>
      <c r="D43" s="557" t="s">
        <v>12522</v>
      </c>
      <c r="E43" s="558" t="s">
        <v>20</v>
      </c>
      <c r="F43" s="379" t="s">
        <v>12523</v>
      </c>
      <c r="G43" s="379" t="s">
        <v>997</v>
      </c>
      <c r="H43" s="560">
        <f t="shared" si="0"/>
        <v>1590320</v>
      </c>
      <c r="I43" s="488">
        <v>1544000</v>
      </c>
      <c r="J43" s="560">
        <f t="shared" si="1"/>
        <v>1621200</v>
      </c>
      <c r="K43" s="560">
        <f t="shared" si="2"/>
        <v>1698400</v>
      </c>
      <c r="M43" s="14"/>
      <c r="N43" s="14"/>
      <c r="O43" s="14"/>
      <c r="P43" s="14"/>
      <c r="Q43" s="14"/>
      <c r="R43" s="14"/>
      <c r="S43" s="14"/>
      <c r="T43" s="14"/>
      <c r="U43" s="14"/>
      <c r="V43" s="14"/>
      <c r="W43" s="14"/>
      <c r="X43" s="14"/>
      <c r="Y43" s="14"/>
      <c r="Z43" s="14"/>
      <c r="AA43" s="14"/>
    </row>
    <row r="44" spans="1:27" s="11" customFormat="1" ht="36">
      <c r="A44" s="14"/>
      <c r="B44" s="14"/>
      <c r="C44" s="13" t="s">
        <v>12524</v>
      </c>
      <c r="D44" s="557" t="s">
        <v>12525</v>
      </c>
      <c r="E44" s="558" t="s">
        <v>20</v>
      </c>
      <c r="F44" s="379" t="s">
        <v>12523</v>
      </c>
      <c r="G44" s="379" t="s">
        <v>979</v>
      </c>
      <c r="H44" s="560">
        <f t="shared" si="0"/>
        <v>2544100</v>
      </c>
      <c r="I44" s="488">
        <v>2470000</v>
      </c>
      <c r="J44" s="560">
        <f t="shared" si="1"/>
        <v>2593500</v>
      </c>
      <c r="K44" s="560">
        <f t="shared" si="2"/>
        <v>2717000</v>
      </c>
      <c r="M44" s="14"/>
      <c r="N44" s="14"/>
      <c r="O44" s="14"/>
      <c r="P44" s="14"/>
      <c r="Q44" s="14"/>
      <c r="R44" s="14"/>
      <c r="S44" s="14"/>
      <c r="T44" s="14"/>
      <c r="U44" s="14"/>
      <c r="V44" s="14"/>
      <c r="W44" s="14"/>
      <c r="X44" s="14"/>
      <c r="Y44" s="14"/>
      <c r="Z44" s="14"/>
      <c r="AA44" s="14"/>
    </row>
    <row r="45" spans="1:27" s="11" customFormat="1" ht="36">
      <c r="A45" s="14"/>
      <c r="B45" s="14"/>
      <c r="C45" s="13" t="s">
        <v>12526</v>
      </c>
      <c r="D45" s="557" t="s">
        <v>12527</v>
      </c>
      <c r="E45" s="558" t="s">
        <v>20</v>
      </c>
      <c r="F45" s="379" t="s">
        <v>20</v>
      </c>
      <c r="G45" s="379" t="s">
        <v>347</v>
      </c>
      <c r="H45" s="560">
        <f t="shared" si="0"/>
        <v>927000</v>
      </c>
      <c r="I45" s="488">
        <v>900000</v>
      </c>
      <c r="J45" s="560">
        <f t="shared" si="1"/>
        <v>945000</v>
      </c>
      <c r="K45" s="560">
        <f t="shared" si="2"/>
        <v>990000</v>
      </c>
      <c r="M45" s="14"/>
      <c r="N45" s="14"/>
      <c r="O45" s="14"/>
      <c r="P45" s="14"/>
      <c r="Q45" s="14"/>
      <c r="R45" s="14"/>
      <c r="S45" s="14"/>
      <c r="T45" s="14"/>
      <c r="U45" s="14"/>
      <c r="V45" s="14"/>
      <c r="W45" s="14"/>
      <c r="X45" s="14"/>
      <c r="Y45" s="14"/>
      <c r="Z45" s="14"/>
      <c r="AA45" s="14"/>
    </row>
    <row r="46" spans="1:27" s="11" customFormat="1" ht="36">
      <c r="A46" s="14"/>
      <c r="B46" s="14"/>
      <c r="C46" s="13" t="s">
        <v>12528</v>
      </c>
      <c r="D46" s="557" t="s">
        <v>12529</v>
      </c>
      <c r="E46" s="558" t="s">
        <v>20</v>
      </c>
      <c r="F46" s="379" t="s">
        <v>20</v>
      </c>
      <c r="G46" s="379" t="s">
        <v>997</v>
      </c>
      <c r="H46" s="560">
        <f t="shared" si="0"/>
        <v>11330</v>
      </c>
      <c r="I46" s="488">
        <v>11000</v>
      </c>
      <c r="J46" s="560">
        <f t="shared" si="1"/>
        <v>11550</v>
      </c>
      <c r="K46" s="560">
        <f t="shared" si="2"/>
        <v>12100</v>
      </c>
      <c r="M46" s="14"/>
      <c r="N46" s="14"/>
      <c r="O46" s="14"/>
      <c r="P46" s="14"/>
      <c r="Q46" s="14"/>
      <c r="R46" s="14"/>
      <c r="S46" s="14"/>
      <c r="T46" s="14"/>
      <c r="U46" s="14"/>
      <c r="V46" s="14"/>
      <c r="W46" s="14"/>
      <c r="X46" s="14"/>
      <c r="Y46" s="14"/>
      <c r="Z46" s="14"/>
      <c r="AA46" s="14"/>
    </row>
    <row r="47" spans="1:27" s="11" customFormat="1" ht="36">
      <c r="A47" s="14"/>
      <c r="B47" s="14"/>
      <c r="C47" s="13" t="s">
        <v>12530</v>
      </c>
      <c r="D47" s="557" t="s">
        <v>12531</v>
      </c>
      <c r="E47" s="558" t="s">
        <v>20</v>
      </c>
      <c r="F47" s="379" t="s">
        <v>12532</v>
      </c>
      <c r="G47" s="379" t="s">
        <v>997</v>
      </c>
      <c r="H47" s="560">
        <f t="shared" si="0"/>
        <v>891980</v>
      </c>
      <c r="I47" s="488">
        <v>866000</v>
      </c>
      <c r="J47" s="560">
        <f t="shared" si="1"/>
        <v>909300</v>
      </c>
      <c r="K47" s="560">
        <f t="shared" si="2"/>
        <v>952600</v>
      </c>
      <c r="M47" s="14"/>
      <c r="N47" s="14"/>
      <c r="O47" s="14"/>
      <c r="P47" s="14"/>
      <c r="Q47" s="14"/>
      <c r="R47" s="14"/>
      <c r="S47" s="14"/>
      <c r="T47" s="14"/>
      <c r="U47" s="14"/>
      <c r="V47" s="14"/>
      <c r="W47" s="14"/>
      <c r="X47" s="14"/>
      <c r="Y47" s="14"/>
      <c r="Z47" s="14"/>
      <c r="AA47" s="14"/>
    </row>
    <row r="48" spans="1:27" s="11" customFormat="1" ht="36">
      <c r="A48" s="14"/>
      <c r="B48" s="14"/>
      <c r="C48" s="13" t="s">
        <v>12533</v>
      </c>
      <c r="D48" s="557" t="s">
        <v>12534</v>
      </c>
      <c r="E48" s="558" t="s">
        <v>20</v>
      </c>
      <c r="F48" s="379" t="s">
        <v>20</v>
      </c>
      <c r="G48" s="379" t="s">
        <v>997</v>
      </c>
      <c r="H48" s="560">
        <f t="shared" si="0"/>
        <v>3571010</v>
      </c>
      <c r="I48" s="488">
        <v>3467000</v>
      </c>
      <c r="J48" s="560">
        <f t="shared" si="1"/>
        <v>3640350</v>
      </c>
      <c r="K48" s="560">
        <f t="shared" si="2"/>
        <v>3813700</v>
      </c>
      <c r="M48" s="14"/>
      <c r="N48" s="14"/>
      <c r="O48" s="14"/>
      <c r="P48" s="14"/>
      <c r="Q48" s="14"/>
      <c r="R48" s="14"/>
      <c r="S48" s="14"/>
      <c r="T48" s="14"/>
      <c r="U48" s="14"/>
      <c r="V48" s="14"/>
      <c r="W48" s="14"/>
      <c r="X48" s="14"/>
      <c r="Y48" s="14"/>
      <c r="Z48" s="14"/>
      <c r="AA48" s="14"/>
    </row>
    <row r="49" spans="1:27" s="11" customFormat="1" ht="36">
      <c r="A49" s="14"/>
      <c r="B49" s="14"/>
      <c r="C49" s="13" t="s">
        <v>12535</v>
      </c>
      <c r="D49" s="557" t="s">
        <v>12536</v>
      </c>
      <c r="E49" s="558" t="s">
        <v>20</v>
      </c>
      <c r="F49" s="379" t="s">
        <v>20</v>
      </c>
      <c r="G49" s="379" t="s">
        <v>958</v>
      </c>
      <c r="H49" s="560">
        <f t="shared" si="0"/>
        <v>113300</v>
      </c>
      <c r="I49" s="488">
        <v>110000</v>
      </c>
      <c r="J49" s="560">
        <f t="shared" si="1"/>
        <v>115500</v>
      </c>
      <c r="K49" s="560">
        <f t="shared" si="2"/>
        <v>121000</v>
      </c>
      <c r="M49" s="14"/>
      <c r="N49" s="14"/>
      <c r="O49" s="14"/>
      <c r="P49" s="14"/>
      <c r="Q49" s="14"/>
      <c r="R49" s="14"/>
      <c r="S49" s="14"/>
      <c r="T49" s="14"/>
      <c r="U49" s="14"/>
      <c r="V49" s="14"/>
      <c r="W49" s="14"/>
      <c r="X49" s="14"/>
      <c r="Y49" s="14"/>
      <c r="Z49" s="14"/>
      <c r="AA49" s="14"/>
    </row>
    <row r="50" spans="1:27" s="11" customFormat="1" ht="36">
      <c r="A50" s="14"/>
      <c r="B50" s="14"/>
      <c r="C50" s="13" t="s">
        <v>12537</v>
      </c>
      <c r="D50" s="557" t="s">
        <v>12538</v>
      </c>
      <c r="E50" s="558" t="s">
        <v>20</v>
      </c>
      <c r="F50" s="379" t="s">
        <v>12539</v>
      </c>
      <c r="G50" s="379" t="s">
        <v>997</v>
      </c>
      <c r="H50" s="560">
        <f t="shared" si="0"/>
        <v>1845760</v>
      </c>
      <c r="I50" s="488">
        <v>1792000</v>
      </c>
      <c r="J50" s="560">
        <f t="shared" si="1"/>
        <v>1881600</v>
      </c>
      <c r="K50" s="560">
        <f t="shared" si="2"/>
        <v>1971200</v>
      </c>
      <c r="M50" s="14"/>
      <c r="N50" s="14"/>
      <c r="O50" s="14"/>
      <c r="P50" s="14"/>
      <c r="Q50" s="14"/>
      <c r="R50" s="14"/>
      <c r="S50" s="14"/>
      <c r="T50" s="14"/>
      <c r="U50" s="14"/>
      <c r="V50" s="14"/>
      <c r="W50" s="14"/>
      <c r="X50" s="14"/>
      <c r="Y50" s="14"/>
      <c r="Z50" s="14"/>
      <c r="AA50" s="14"/>
    </row>
    <row r="51" spans="1:27" s="11" customFormat="1" ht="36">
      <c r="A51" s="14"/>
      <c r="B51" s="14"/>
      <c r="C51" s="13" t="s">
        <v>12540</v>
      </c>
      <c r="D51" s="557" t="s">
        <v>12541</v>
      </c>
      <c r="E51" s="558" t="s">
        <v>20</v>
      </c>
      <c r="F51" s="379" t="s">
        <v>12542</v>
      </c>
      <c r="G51" s="379" t="s">
        <v>997</v>
      </c>
      <c r="H51" s="560">
        <f t="shared" si="0"/>
        <v>1440970</v>
      </c>
      <c r="I51" s="488">
        <v>1399000</v>
      </c>
      <c r="J51" s="560">
        <f t="shared" si="1"/>
        <v>1468950</v>
      </c>
      <c r="K51" s="560">
        <f t="shared" si="2"/>
        <v>1538900</v>
      </c>
      <c r="M51" s="14"/>
      <c r="N51" s="14"/>
      <c r="O51" s="14"/>
      <c r="P51" s="14"/>
      <c r="Q51" s="14"/>
      <c r="R51" s="14"/>
      <c r="S51" s="14"/>
      <c r="T51" s="14"/>
      <c r="U51" s="14"/>
      <c r="V51" s="14"/>
      <c r="W51" s="14"/>
      <c r="X51" s="14"/>
      <c r="Y51" s="14"/>
      <c r="Z51" s="14"/>
      <c r="AA51" s="14"/>
    </row>
    <row r="52" spans="1:27" s="11" customFormat="1" ht="36">
      <c r="A52" s="14"/>
      <c r="B52" s="14"/>
      <c r="C52" s="13" t="s">
        <v>12543</v>
      </c>
      <c r="D52" s="557" t="s">
        <v>12544</v>
      </c>
      <c r="E52" s="558" t="s">
        <v>20</v>
      </c>
      <c r="F52" s="379" t="s">
        <v>20</v>
      </c>
      <c r="G52" s="379" t="s">
        <v>12545</v>
      </c>
      <c r="H52" s="560">
        <f t="shared" si="0"/>
        <v>10300</v>
      </c>
      <c r="I52" s="488">
        <v>10000</v>
      </c>
      <c r="J52" s="560">
        <f t="shared" si="1"/>
        <v>10500</v>
      </c>
      <c r="K52" s="560">
        <f t="shared" si="2"/>
        <v>11000</v>
      </c>
      <c r="M52" s="14"/>
      <c r="N52" s="14"/>
      <c r="O52" s="14"/>
      <c r="P52" s="14"/>
      <c r="Q52" s="14"/>
      <c r="R52" s="14"/>
      <c r="S52" s="14"/>
      <c r="T52" s="14"/>
      <c r="U52" s="14"/>
      <c r="V52" s="14"/>
      <c r="W52" s="14"/>
      <c r="X52" s="14"/>
      <c r="Y52" s="14"/>
      <c r="Z52" s="14"/>
      <c r="AA52" s="14"/>
    </row>
    <row r="53" spans="1:27" s="11" customFormat="1" ht="36">
      <c r="A53" s="14"/>
      <c r="B53" s="14"/>
      <c r="C53" s="13" t="s">
        <v>12546</v>
      </c>
      <c r="D53" s="557" t="s">
        <v>12547</v>
      </c>
      <c r="E53" s="558" t="s">
        <v>20</v>
      </c>
      <c r="F53" s="379" t="s">
        <v>20</v>
      </c>
      <c r="G53" s="379" t="s">
        <v>305</v>
      </c>
      <c r="H53" s="560">
        <f t="shared" si="0"/>
        <v>3235230</v>
      </c>
      <c r="I53" s="488">
        <v>3141000</v>
      </c>
      <c r="J53" s="560">
        <f t="shared" si="1"/>
        <v>3298050</v>
      </c>
      <c r="K53" s="560">
        <f t="shared" si="2"/>
        <v>3455100</v>
      </c>
      <c r="M53" s="14"/>
      <c r="N53" s="14"/>
      <c r="O53" s="14"/>
      <c r="P53" s="14"/>
      <c r="Q53" s="14"/>
      <c r="R53" s="14"/>
      <c r="S53" s="14"/>
      <c r="T53" s="14"/>
      <c r="U53" s="14"/>
      <c r="V53" s="14"/>
      <c r="W53" s="14"/>
      <c r="X53" s="14"/>
      <c r="Y53" s="14"/>
      <c r="Z53" s="14"/>
      <c r="AA53" s="14"/>
    </row>
    <row r="54" spans="1:27" s="11" customFormat="1" ht="36">
      <c r="A54" s="14"/>
      <c r="B54" s="14"/>
      <c r="C54" s="13" t="s">
        <v>12548</v>
      </c>
      <c r="D54" s="557" t="s">
        <v>12549</v>
      </c>
      <c r="E54" s="558" t="s">
        <v>20</v>
      </c>
      <c r="F54" s="379" t="s">
        <v>20</v>
      </c>
      <c r="G54" s="379" t="s">
        <v>958</v>
      </c>
      <c r="H54" s="560">
        <f t="shared" si="0"/>
        <v>37698</v>
      </c>
      <c r="I54" s="488">
        <v>36600</v>
      </c>
      <c r="J54" s="560">
        <f t="shared" si="1"/>
        <v>38430</v>
      </c>
      <c r="K54" s="560">
        <f t="shared" si="2"/>
        <v>40260</v>
      </c>
      <c r="M54" s="14"/>
      <c r="N54" s="14"/>
      <c r="O54" s="14"/>
      <c r="P54" s="14"/>
      <c r="Q54" s="14"/>
      <c r="R54" s="14"/>
      <c r="S54" s="14"/>
      <c r="T54" s="14"/>
      <c r="U54" s="14"/>
      <c r="V54" s="14"/>
      <c r="W54" s="14"/>
      <c r="X54" s="14"/>
      <c r="Y54" s="14"/>
      <c r="Z54" s="14"/>
      <c r="AA54" s="14"/>
    </row>
    <row r="55" spans="1:27" s="11" customFormat="1" ht="36">
      <c r="A55" s="14"/>
      <c r="B55" s="14"/>
      <c r="C55" s="13" t="s">
        <v>12550</v>
      </c>
      <c r="D55" s="557" t="s">
        <v>12551</v>
      </c>
      <c r="E55" s="558" t="s">
        <v>20</v>
      </c>
      <c r="F55" s="379" t="s">
        <v>12552</v>
      </c>
      <c r="G55" s="379" t="s">
        <v>305</v>
      </c>
      <c r="H55" s="560">
        <f t="shared" si="0"/>
        <v>1751</v>
      </c>
      <c r="I55" s="488">
        <v>1700</v>
      </c>
      <c r="J55" s="560">
        <f t="shared" si="1"/>
        <v>1785</v>
      </c>
      <c r="K55" s="560">
        <f t="shared" si="2"/>
        <v>1870</v>
      </c>
      <c r="M55" s="14"/>
      <c r="N55" s="14"/>
      <c r="O55" s="14"/>
      <c r="P55" s="14"/>
      <c r="Q55" s="14"/>
      <c r="R55" s="14"/>
      <c r="S55" s="14"/>
      <c r="T55" s="14"/>
      <c r="U55" s="14"/>
      <c r="V55" s="14"/>
      <c r="W55" s="14"/>
      <c r="X55" s="14"/>
      <c r="Y55" s="14"/>
      <c r="Z55" s="14"/>
      <c r="AA55" s="14"/>
    </row>
    <row r="56" spans="1:27" s="11" customFormat="1" ht="36">
      <c r="A56" s="14"/>
      <c r="B56" s="14"/>
      <c r="C56" s="13" t="s">
        <v>12553</v>
      </c>
      <c r="D56" s="557" t="s">
        <v>12554</v>
      </c>
      <c r="E56" s="558" t="s">
        <v>20</v>
      </c>
      <c r="F56" s="379" t="s">
        <v>20</v>
      </c>
      <c r="G56" s="379" t="s">
        <v>997</v>
      </c>
      <c r="H56" s="560">
        <f t="shared" si="0"/>
        <v>51191</v>
      </c>
      <c r="I56" s="488">
        <v>49700</v>
      </c>
      <c r="J56" s="560">
        <f t="shared" si="1"/>
        <v>52185</v>
      </c>
      <c r="K56" s="560">
        <f t="shared" si="2"/>
        <v>54670</v>
      </c>
      <c r="M56" s="14"/>
      <c r="N56" s="14"/>
      <c r="O56" s="14"/>
      <c r="P56" s="14"/>
      <c r="Q56" s="14"/>
      <c r="R56" s="14"/>
      <c r="S56" s="14"/>
      <c r="T56" s="14"/>
      <c r="U56" s="14"/>
      <c r="V56" s="14"/>
      <c r="W56" s="14"/>
      <c r="X56" s="14"/>
      <c r="Y56" s="14"/>
      <c r="Z56" s="14"/>
      <c r="AA56" s="14"/>
    </row>
    <row r="57" spans="1:27" s="11" customFormat="1" ht="36">
      <c r="A57" s="14"/>
      <c r="B57" s="14"/>
      <c r="C57" s="13" t="s">
        <v>12555</v>
      </c>
      <c r="D57" s="557" t="s">
        <v>12556</v>
      </c>
      <c r="E57" s="558" t="s">
        <v>20</v>
      </c>
      <c r="F57" s="379" t="s">
        <v>20</v>
      </c>
      <c r="G57" s="379" t="s">
        <v>997</v>
      </c>
      <c r="H57" s="560">
        <f t="shared" si="0"/>
        <v>37183</v>
      </c>
      <c r="I57" s="488">
        <v>36100</v>
      </c>
      <c r="J57" s="560">
        <f t="shared" si="1"/>
        <v>37905</v>
      </c>
      <c r="K57" s="560">
        <f t="shared" si="2"/>
        <v>39710</v>
      </c>
      <c r="M57" s="14"/>
      <c r="N57" s="14"/>
      <c r="O57" s="14"/>
      <c r="P57" s="14"/>
      <c r="Q57" s="14"/>
      <c r="R57" s="14"/>
      <c r="S57" s="14"/>
      <c r="T57" s="14"/>
      <c r="U57" s="14"/>
      <c r="V57" s="14"/>
      <c r="W57" s="14"/>
      <c r="X57" s="14"/>
      <c r="Y57" s="14"/>
      <c r="Z57" s="14"/>
      <c r="AA57" s="14"/>
    </row>
    <row r="58" spans="1:27" s="11" customFormat="1" ht="36">
      <c r="A58" s="14"/>
      <c r="B58" s="14"/>
      <c r="C58" s="13" t="s">
        <v>12557</v>
      </c>
      <c r="D58" s="557" t="s">
        <v>12558</v>
      </c>
      <c r="E58" s="558" t="s">
        <v>20</v>
      </c>
      <c r="F58" s="379" t="s">
        <v>20</v>
      </c>
      <c r="G58" s="379" t="s">
        <v>305</v>
      </c>
      <c r="H58" s="560">
        <f t="shared" si="0"/>
        <v>64684</v>
      </c>
      <c r="I58" s="488">
        <v>62800</v>
      </c>
      <c r="J58" s="560">
        <f t="shared" si="1"/>
        <v>65940</v>
      </c>
      <c r="K58" s="560">
        <f t="shared" si="2"/>
        <v>69080</v>
      </c>
      <c r="M58" s="14"/>
      <c r="N58" s="14"/>
      <c r="O58" s="14"/>
      <c r="P58" s="14"/>
      <c r="Q58" s="14"/>
      <c r="R58" s="14"/>
      <c r="S58" s="14"/>
      <c r="T58" s="14"/>
      <c r="U58" s="14"/>
      <c r="V58" s="14"/>
      <c r="W58" s="14"/>
      <c r="X58" s="14"/>
      <c r="Y58" s="14"/>
      <c r="Z58" s="14"/>
      <c r="AA58" s="14"/>
    </row>
    <row r="59" spans="1:27" s="11" customFormat="1" ht="36">
      <c r="A59" s="14"/>
      <c r="B59" s="14"/>
      <c r="C59" s="13" t="s">
        <v>12559</v>
      </c>
      <c r="D59" s="557" t="s">
        <v>12560</v>
      </c>
      <c r="E59" s="558" t="s">
        <v>20</v>
      </c>
      <c r="F59" s="379" t="s">
        <v>20</v>
      </c>
      <c r="G59" s="379" t="s">
        <v>305</v>
      </c>
      <c r="H59" s="560">
        <f t="shared" si="0"/>
        <v>39346</v>
      </c>
      <c r="I59" s="488">
        <v>38200</v>
      </c>
      <c r="J59" s="560">
        <f t="shared" si="1"/>
        <v>40110</v>
      </c>
      <c r="K59" s="560">
        <f t="shared" si="2"/>
        <v>42020</v>
      </c>
      <c r="M59" s="14"/>
      <c r="N59" s="14"/>
      <c r="O59" s="14"/>
      <c r="P59" s="14"/>
      <c r="Q59" s="14"/>
      <c r="R59" s="14"/>
      <c r="S59" s="14"/>
      <c r="T59" s="14"/>
      <c r="U59" s="14"/>
      <c r="V59" s="14"/>
      <c r="W59" s="14"/>
      <c r="X59" s="14"/>
      <c r="Y59" s="14"/>
      <c r="Z59" s="14"/>
      <c r="AA59" s="14"/>
    </row>
    <row r="60" spans="1:27" s="11" customFormat="1" ht="36">
      <c r="A60" s="14"/>
      <c r="B60" s="14"/>
      <c r="C60" s="13" t="s">
        <v>12561</v>
      </c>
      <c r="D60" s="557" t="s">
        <v>12562</v>
      </c>
      <c r="E60" s="558" t="s">
        <v>20</v>
      </c>
      <c r="F60" s="379" t="s">
        <v>20</v>
      </c>
      <c r="G60" s="379" t="s">
        <v>305</v>
      </c>
      <c r="H60" s="560">
        <f t="shared" si="0"/>
        <v>10712</v>
      </c>
      <c r="I60" s="488">
        <v>10400</v>
      </c>
      <c r="J60" s="560">
        <f t="shared" si="1"/>
        <v>10920</v>
      </c>
      <c r="K60" s="560">
        <f t="shared" si="2"/>
        <v>11440</v>
      </c>
      <c r="M60" s="14"/>
      <c r="N60" s="14"/>
      <c r="O60" s="14"/>
      <c r="P60" s="14"/>
      <c r="Q60" s="14"/>
      <c r="R60" s="14"/>
      <c r="S60" s="14"/>
      <c r="T60" s="14"/>
      <c r="U60" s="14"/>
      <c r="V60" s="14"/>
      <c r="W60" s="14"/>
      <c r="X60" s="14"/>
      <c r="Y60" s="14"/>
      <c r="Z60" s="14"/>
      <c r="AA60" s="14"/>
    </row>
    <row r="61" spans="1:27" s="11" customFormat="1" ht="36">
      <c r="A61" s="14"/>
      <c r="B61" s="14"/>
      <c r="C61" s="13" t="s">
        <v>12563</v>
      </c>
      <c r="D61" s="557" t="s">
        <v>12564</v>
      </c>
      <c r="E61" s="558" t="s">
        <v>20</v>
      </c>
      <c r="F61" s="379" t="s">
        <v>20</v>
      </c>
      <c r="G61" s="379" t="s">
        <v>305</v>
      </c>
      <c r="H61" s="560">
        <f t="shared" si="0"/>
        <v>5718332.3700000001</v>
      </c>
      <c r="I61" s="488">
        <v>5551779</v>
      </c>
      <c r="J61" s="560">
        <f t="shared" si="1"/>
        <v>5829367.9500000002</v>
      </c>
      <c r="K61" s="560">
        <f t="shared" si="2"/>
        <v>6106956.9000000004</v>
      </c>
      <c r="M61" s="14"/>
      <c r="N61" s="14"/>
      <c r="O61" s="14"/>
      <c r="P61" s="14"/>
      <c r="Q61" s="14"/>
      <c r="R61" s="14"/>
      <c r="S61" s="14"/>
      <c r="T61" s="14"/>
      <c r="U61" s="14"/>
      <c r="V61" s="14"/>
      <c r="W61" s="14"/>
      <c r="X61" s="14"/>
      <c r="Y61" s="14"/>
      <c r="Z61" s="14"/>
      <c r="AA61" s="14"/>
    </row>
    <row r="62" spans="1:27" s="11" customFormat="1" ht="36">
      <c r="A62" s="14"/>
      <c r="B62" s="14"/>
      <c r="C62" s="13" t="s">
        <v>12565</v>
      </c>
      <c r="D62" s="557" t="s">
        <v>12566</v>
      </c>
      <c r="E62" s="558" t="s">
        <v>20</v>
      </c>
      <c r="F62" s="379" t="s">
        <v>20</v>
      </c>
      <c r="G62" s="379" t="s">
        <v>997</v>
      </c>
      <c r="H62" s="560">
        <f t="shared" si="0"/>
        <v>2060000</v>
      </c>
      <c r="I62" s="488">
        <v>2000000</v>
      </c>
      <c r="J62" s="560">
        <f t="shared" si="1"/>
        <v>2100000</v>
      </c>
      <c r="K62" s="560">
        <f t="shared" si="2"/>
        <v>2200000</v>
      </c>
      <c r="M62" s="14"/>
      <c r="N62" s="14"/>
      <c r="O62" s="14"/>
      <c r="P62" s="14"/>
      <c r="Q62" s="14"/>
      <c r="R62" s="14"/>
      <c r="S62" s="14"/>
      <c r="T62" s="14"/>
      <c r="U62" s="14"/>
      <c r="V62" s="14"/>
      <c r="W62" s="14"/>
      <c r="X62" s="14"/>
      <c r="Y62" s="14"/>
      <c r="Z62" s="14"/>
      <c r="AA62" s="14"/>
    </row>
    <row r="63" spans="1:27" s="11" customFormat="1" ht="36">
      <c r="A63" s="14"/>
      <c r="B63" s="14"/>
      <c r="C63" s="13" t="s">
        <v>12567</v>
      </c>
      <c r="D63" s="557" t="s">
        <v>12568</v>
      </c>
      <c r="E63" s="558" t="s">
        <v>20</v>
      </c>
      <c r="F63" s="379" t="s">
        <v>12569</v>
      </c>
      <c r="G63" s="379" t="s">
        <v>997</v>
      </c>
      <c r="H63" s="560">
        <f t="shared" si="0"/>
        <v>43054</v>
      </c>
      <c r="I63" s="488">
        <v>41800</v>
      </c>
      <c r="J63" s="560">
        <f t="shared" si="1"/>
        <v>43890</v>
      </c>
      <c r="K63" s="560">
        <f t="shared" si="2"/>
        <v>45980</v>
      </c>
      <c r="M63" s="14"/>
      <c r="N63" s="14"/>
      <c r="O63" s="14"/>
      <c r="P63" s="14"/>
      <c r="Q63" s="14"/>
      <c r="R63" s="14"/>
      <c r="S63" s="14"/>
      <c r="T63" s="14"/>
      <c r="U63" s="14"/>
      <c r="V63" s="14"/>
      <c r="W63" s="14"/>
      <c r="X63" s="14"/>
      <c r="Y63" s="14"/>
      <c r="Z63" s="14"/>
      <c r="AA63" s="14"/>
    </row>
    <row r="64" spans="1:27" s="11" customFormat="1" ht="36">
      <c r="A64" s="14"/>
      <c r="B64" s="14"/>
      <c r="C64" s="13" t="s">
        <v>12570</v>
      </c>
      <c r="D64" s="557" t="s">
        <v>12571</v>
      </c>
      <c r="E64" s="558" t="s">
        <v>139</v>
      </c>
      <c r="F64" s="379" t="s">
        <v>12572</v>
      </c>
      <c r="G64" s="379" t="s">
        <v>958</v>
      </c>
      <c r="H64" s="560">
        <f t="shared" si="0"/>
        <v>955840</v>
      </c>
      <c r="I64" s="488">
        <v>928000</v>
      </c>
      <c r="J64" s="560">
        <f t="shared" si="1"/>
        <v>974400</v>
      </c>
      <c r="K64" s="560">
        <f t="shared" si="2"/>
        <v>1020800</v>
      </c>
      <c r="M64" s="14"/>
      <c r="N64" s="14"/>
      <c r="O64" s="14"/>
      <c r="P64" s="14"/>
      <c r="Q64" s="14"/>
      <c r="R64" s="14"/>
      <c r="S64" s="14"/>
      <c r="T64" s="14"/>
      <c r="U64" s="14"/>
      <c r="V64" s="14"/>
      <c r="W64" s="14"/>
      <c r="X64" s="14"/>
      <c r="Y64" s="14"/>
      <c r="Z64" s="14"/>
      <c r="AA64" s="14"/>
    </row>
    <row r="65" spans="1:27" s="11" customFormat="1" ht="36">
      <c r="A65" s="14"/>
      <c r="B65" s="14"/>
      <c r="C65" s="13" t="s">
        <v>12573</v>
      </c>
      <c r="D65" s="557" t="s">
        <v>12574</v>
      </c>
      <c r="E65" s="558" t="s">
        <v>20</v>
      </c>
      <c r="F65" s="379" t="s">
        <v>20</v>
      </c>
      <c r="G65" s="379" t="s">
        <v>305</v>
      </c>
      <c r="H65" s="560">
        <f t="shared" si="0"/>
        <v>56.65</v>
      </c>
      <c r="I65" s="488">
        <v>55</v>
      </c>
      <c r="J65" s="560">
        <f t="shared" si="1"/>
        <v>57.75</v>
      </c>
      <c r="K65" s="560">
        <f t="shared" si="2"/>
        <v>60.5</v>
      </c>
      <c r="M65" s="14"/>
      <c r="N65" s="14"/>
      <c r="O65" s="14"/>
      <c r="P65" s="14"/>
      <c r="Q65" s="14"/>
      <c r="R65" s="14"/>
      <c r="S65" s="14"/>
      <c r="T65" s="14"/>
      <c r="U65" s="14"/>
      <c r="V65" s="14"/>
      <c r="W65" s="14"/>
      <c r="X65" s="14"/>
      <c r="Y65" s="14"/>
      <c r="Z65" s="14"/>
      <c r="AA65" s="14"/>
    </row>
    <row r="66" spans="1:27" s="11" customFormat="1" ht="36">
      <c r="A66" s="14"/>
      <c r="B66" s="14"/>
      <c r="C66" s="13" t="s">
        <v>12575</v>
      </c>
      <c r="D66" s="557" t="s">
        <v>12576</v>
      </c>
      <c r="E66" s="558" t="s">
        <v>139</v>
      </c>
      <c r="F66" s="379" t="s">
        <v>20</v>
      </c>
      <c r="G66" s="379" t="s">
        <v>305</v>
      </c>
      <c r="H66" s="560">
        <f t="shared" si="0"/>
        <v>179.22</v>
      </c>
      <c r="I66" s="488">
        <v>174</v>
      </c>
      <c r="J66" s="560">
        <f t="shared" si="1"/>
        <v>182.7</v>
      </c>
      <c r="K66" s="560">
        <f t="shared" si="2"/>
        <v>191.4</v>
      </c>
      <c r="M66" s="14"/>
      <c r="N66" s="14"/>
      <c r="O66" s="14"/>
      <c r="P66" s="14"/>
      <c r="Q66" s="14"/>
      <c r="R66" s="14"/>
      <c r="S66" s="14"/>
      <c r="T66" s="14"/>
      <c r="U66" s="14"/>
      <c r="V66" s="14"/>
      <c r="W66" s="14"/>
      <c r="X66" s="14"/>
      <c r="Y66" s="14"/>
      <c r="Z66" s="14"/>
      <c r="AA66" s="14"/>
    </row>
    <row r="67" spans="1:27" s="11" customFormat="1" ht="36">
      <c r="A67" s="14"/>
      <c r="B67" s="14"/>
      <c r="C67" s="13" t="s">
        <v>12577</v>
      </c>
      <c r="D67" s="557" t="s">
        <v>12578</v>
      </c>
      <c r="E67" s="558" t="s">
        <v>20</v>
      </c>
      <c r="F67" s="379" t="s">
        <v>20</v>
      </c>
      <c r="G67" s="379" t="s">
        <v>65</v>
      </c>
      <c r="H67" s="560">
        <f t="shared" si="0"/>
        <v>51500000</v>
      </c>
      <c r="I67" s="488">
        <v>50000000</v>
      </c>
      <c r="J67" s="560">
        <f t="shared" si="1"/>
        <v>52500000</v>
      </c>
      <c r="K67" s="560">
        <f t="shared" si="2"/>
        <v>55000000</v>
      </c>
      <c r="M67" s="14"/>
      <c r="N67" s="14"/>
      <c r="O67" s="14"/>
      <c r="P67" s="14"/>
      <c r="Q67" s="14"/>
      <c r="R67" s="14"/>
      <c r="S67" s="14"/>
      <c r="T67" s="14"/>
      <c r="U67" s="14"/>
      <c r="V67" s="14"/>
      <c r="W67" s="14"/>
      <c r="X67" s="14"/>
      <c r="Y67" s="14"/>
      <c r="Z67" s="14"/>
      <c r="AA67" s="14"/>
    </row>
    <row r="68" spans="1:27" s="11" customFormat="1" ht="36">
      <c r="A68" s="14"/>
      <c r="B68" s="14"/>
      <c r="C68" s="13" t="s">
        <v>12579</v>
      </c>
      <c r="D68" s="557" t="s">
        <v>12580</v>
      </c>
      <c r="E68" s="558" t="s">
        <v>20</v>
      </c>
      <c r="F68" s="379" t="s">
        <v>12581</v>
      </c>
      <c r="G68" s="379" t="s">
        <v>305</v>
      </c>
      <c r="H68" s="560">
        <f t="shared" si="0"/>
        <v>442900</v>
      </c>
      <c r="I68" s="488">
        <v>430000</v>
      </c>
      <c r="J68" s="560">
        <f t="shared" si="1"/>
        <v>451500</v>
      </c>
      <c r="K68" s="560">
        <f t="shared" si="2"/>
        <v>473000</v>
      </c>
      <c r="M68" s="14"/>
      <c r="N68" s="14"/>
      <c r="O68" s="14"/>
      <c r="P68" s="14"/>
      <c r="Q68" s="14"/>
      <c r="R68" s="14"/>
      <c r="S68" s="14"/>
      <c r="T68" s="14"/>
      <c r="U68" s="14"/>
      <c r="V68" s="14"/>
      <c r="W68" s="14"/>
      <c r="X68" s="14"/>
      <c r="Y68" s="14"/>
      <c r="Z68" s="14"/>
      <c r="AA68" s="14"/>
    </row>
    <row r="69" spans="1:27" s="11" customFormat="1" ht="36">
      <c r="A69" s="14"/>
      <c r="B69" s="14"/>
      <c r="C69" s="13" t="s">
        <v>12582</v>
      </c>
      <c r="D69" s="557" t="s">
        <v>12583</v>
      </c>
      <c r="E69" s="558" t="s">
        <v>20</v>
      </c>
      <c r="F69" s="379" t="s">
        <v>20</v>
      </c>
      <c r="G69" s="379" t="s">
        <v>958</v>
      </c>
      <c r="H69" s="560">
        <f t="shared" si="0"/>
        <v>165366.5</v>
      </c>
      <c r="I69" s="488">
        <v>160550</v>
      </c>
      <c r="J69" s="560">
        <f t="shared" si="1"/>
        <v>168577.5</v>
      </c>
      <c r="K69" s="560">
        <f t="shared" si="2"/>
        <v>176605</v>
      </c>
      <c r="M69" s="14"/>
      <c r="N69" s="14"/>
      <c r="O69" s="14"/>
      <c r="P69" s="14"/>
      <c r="Q69" s="14"/>
      <c r="R69" s="14"/>
      <c r="S69" s="14"/>
      <c r="T69" s="14"/>
      <c r="U69" s="14"/>
      <c r="V69" s="14"/>
      <c r="W69" s="14"/>
      <c r="X69" s="14"/>
      <c r="Y69" s="14"/>
      <c r="Z69" s="14"/>
      <c r="AA69" s="14"/>
    </row>
    <row r="70" spans="1:27" s="11" customFormat="1" ht="36">
      <c r="A70" s="14"/>
      <c r="B70" s="14"/>
      <c r="C70" s="13" t="s">
        <v>12586</v>
      </c>
      <c r="D70" s="557" t="s">
        <v>12587</v>
      </c>
      <c r="E70" s="558" t="s">
        <v>20</v>
      </c>
      <c r="F70" s="379" t="s">
        <v>12589</v>
      </c>
      <c r="G70" s="379" t="s">
        <v>22</v>
      </c>
      <c r="H70" s="560">
        <f t="shared" si="0"/>
        <v>2369000</v>
      </c>
      <c r="I70" s="488">
        <v>2300000</v>
      </c>
      <c r="J70" s="560">
        <f t="shared" si="1"/>
        <v>2415000</v>
      </c>
      <c r="K70" s="560">
        <f t="shared" si="2"/>
        <v>2530000</v>
      </c>
      <c r="M70" s="14"/>
      <c r="N70" s="14"/>
      <c r="O70" s="14"/>
      <c r="P70" s="14"/>
      <c r="Q70" s="14"/>
      <c r="R70" s="14"/>
      <c r="S70" s="14"/>
      <c r="T70" s="14"/>
      <c r="U70" s="14"/>
      <c r="V70" s="14"/>
      <c r="W70" s="14"/>
      <c r="X70" s="14"/>
      <c r="Y70" s="14"/>
      <c r="Z70" s="14"/>
      <c r="AA70" s="14"/>
    </row>
    <row r="71" spans="1:27" s="11" customFormat="1" ht="36">
      <c r="A71" s="14"/>
      <c r="B71" s="14"/>
      <c r="C71" s="13" t="s">
        <v>12592</v>
      </c>
      <c r="D71" s="557" t="s">
        <v>12587</v>
      </c>
      <c r="E71" s="558" t="s">
        <v>20</v>
      </c>
      <c r="F71" s="379" t="s">
        <v>12594</v>
      </c>
      <c r="G71" s="379" t="s">
        <v>22</v>
      </c>
      <c r="H71" s="560">
        <f t="shared" si="0"/>
        <v>10815000</v>
      </c>
      <c r="I71" s="488">
        <v>10500000</v>
      </c>
      <c r="J71" s="560">
        <f t="shared" si="1"/>
        <v>11025000</v>
      </c>
      <c r="K71" s="560">
        <f t="shared" si="2"/>
        <v>11550000</v>
      </c>
      <c r="M71" s="14"/>
      <c r="N71" s="14"/>
      <c r="O71" s="14"/>
      <c r="P71" s="14"/>
      <c r="Q71" s="14"/>
      <c r="R71" s="14"/>
      <c r="S71" s="14"/>
      <c r="T71" s="14"/>
      <c r="U71" s="14"/>
      <c r="V71" s="14"/>
      <c r="W71" s="14"/>
      <c r="X71" s="14"/>
      <c r="Y71" s="14"/>
      <c r="Z71" s="14"/>
      <c r="AA71" s="14"/>
    </row>
    <row r="72" spans="1:27" s="11" customFormat="1" ht="36">
      <c r="A72" s="14"/>
      <c r="B72" s="14"/>
      <c r="C72" s="13" t="s">
        <v>12596</v>
      </c>
      <c r="D72" s="557" t="s">
        <v>12597</v>
      </c>
      <c r="E72" s="558" t="s">
        <v>20</v>
      </c>
      <c r="F72" s="379" t="s">
        <v>12598</v>
      </c>
      <c r="G72" s="379" t="s">
        <v>997</v>
      </c>
      <c r="H72" s="560">
        <f t="shared" si="0"/>
        <v>164800</v>
      </c>
      <c r="I72" s="488">
        <v>160000</v>
      </c>
      <c r="J72" s="560">
        <f t="shared" si="1"/>
        <v>168000</v>
      </c>
      <c r="K72" s="560">
        <f t="shared" si="2"/>
        <v>176000</v>
      </c>
      <c r="M72" s="14"/>
      <c r="N72" s="14"/>
      <c r="O72" s="14"/>
      <c r="P72" s="14"/>
      <c r="Q72" s="14"/>
      <c r="R72" s="14"/>
      <c r="S72" s="14"/>
      <c r="T72" s="14"/>
      <c r="U72" s="14"/>
      <c r="V72" s="14"/>
      <c r="W72" s="14"/>
      <c r="X72" s="14"/>
      <c r="Y72" s="14"/>
      <c r="Z72" s="14"/>
      <c r="AA72" s="14"/>
    </row>
    <row r="73" spans="1:27" s="11" customFormat="1" ht="36">
      <c r="A73" s="14"/>
      <c r="B73" s="14"/>
      <c r="C73" s="13" t="s">
        <v>12599</v>
      </c>
      <c r="D73" s="557" t="s">
        <v>12600</v>
      </c>
      <c r="E73" s="558" t="s">
        <v>20</v>
      </c>
      <c r="F73" s="379" t="s">
        <v>12598</v>
      </c>
      <c r="G73" s="379" t="s">
        <v>997</v>
      </c>
      <c r="H73" s="560">
        <f t="shared" si="0"/>
        <v>154500</v>
      </c>
      <c r="I73" s="488">
        <v>150000</v>
      </c>
      <c r="J73" s="560">
        <f t="shared" si="1"/>
        <v>157500</v>
      </c>
      <c r="K73" s="560">
        <f t="shared" si="2"/>
        <v>165000</v>
      </c>
      <c r="M73" s="14"/>
      <c r="N73" s="14"/>
      <c r="O73" s="14"/>
      <c r="P73" s="14"/>
      <c r="Q73" s="14"/>
      <c r="R73" s="14"/>
      <c r="S73" s="14"/>
      <c r="T73" s="14"/>
      <c r="U73" s="14"/>
      <c r="V73" s="14"/>
      <c r="W73" s="14"/>
      <c r="X73" s="14"/>
      <c r="Y73" s="14"/>
      <c r="Z73" s="14"/>
      <c r="AA73" s="14"/>
    </row>
    <row r="74" spans="1:27" s="11" customFormat="1" ht="36">
      <c r="A74" s="14"/>
      <c r="B74" s="14"/>
      <c r="C74" s="13" t="s">
        <v>12602</v>
      </c>
      <c r="D74" s="557" t="s">
        <v>12587</v>
      </c>
      <c r="E74" s="558" t="s">
        <v>20</v>
      </c>
      <c r="F74" s="379" t="s">
        <v>12604</v>
      </c>
      <c r="G74" s="379" t="s">
        <v>22</v>
      </c>
      <c r="H74" s="560">
        <f t="shared" ref="H74:H137" si="3">(I74*0.03)+I74</f>
        <v>1287500</v>
      </c>
      <c r="I74" s="488">
        <v>1250000</v>
      </c>
      <c r="J74" s="560">
        <f t="shared" ref="J74:J137" si="4">(I74*0.05)+I74</f>
        <v>1312500</v>
      </c>
      <c r="K74" s="560">
        <f t="shared" ref="K74:K137" si="5">(I74*0.1)+I74</f>
        <v>1375000</v>
      </c>
      <c r="M74" s="14"/>
      <c r="N74" s="14"/>
      <c r="O74" s="14"/>
      <c r="P74" s="14"/>
      <c r="Q74" s="14"/>
      <c r="R74" s="14"/>
      <c r="S74" s="14"/>
      <c r="T74" s="14"/>
      <c r="U74" s="14"/>
      <c r="V74" s="14"/>
      <c r="W74" s="14"/>
      <c r="X74" s="14"/>
      <c r="Y74" s="14"/>
      <c r="Z74" s="14"/>
      <c r="AA74" s="14"/>
    </row>
    <row r="75" spans="1:27" s="11" customFormat="1" ht="18.75">
      <c r="A75" s="14"/>
      <c r="B75" s="14"/>
      <c r="C75" s="12" t="s">
        <v>12606</v>
      </c>
      <c r="D75" s="555" t="s">
        <v>12607</v>
      </c>
      <c r="E75" s="556"/>
      <c r="F75" s="557"/>
      <c r="G75" s="557"/>
      <c r="H75" s="560">
        <f t="shared" si="3"/>
        <v>0</v>
      </c>
      <c r="I75" s="19"/>
      <c r="J75" s="560">
        <f t="shared" si="4"/>
        <v>0</v>
      </c>
      <c r="K75" s="560">
        <f t="shared" si="5"/>
        <v>0</v>
      </c>
      <c r="M75" s="14"/>
      <c r="N75" s="14"/>
      <c r="O75" s="14"/>
      <c r="P75" s="14"/>
      <c r="Q75" s="14"/>
      <c r="R75" s="14"/>
      <c r="S75" s="14"/>
      <c r="T75" s="14"/>
      <c r="U75" s="14"/>
      <c r="V75" s="14"/>
      <c r="W75" s="14"/>
      <c r="X75" s="14"/>
      <c r="Y75" s="14"/>
      <c r="Z75" s="14"/>
      <c r="AA75" s="14"/>
    </row>
    <row r="76" spans="1:27" s="11" customFormat="1" ht="36">
      <c r="A76" s="14"/>
      <c r="B76" s="14"/>
      <c r="C76" s="12" t="s">
        <v>12608</v>
      </c>
      <c r="D76" s="555" t="s">
        <v>12610</v>
      </c>
      <c r="E76" s="556"/>
      <c r="F76" s="557"/>
      <c r="G76" s="557"/>
      <c r="H76" s="560">
        <f t="shared" si="3"/>
        <v>0</v>
      </c>
      <c r="I76" s="19"/>
      <c r="J76" s="560">
        <f t="shared" si="4"/>
        <v>0</v>
      </c>
      <c r="K76" s="560">
        <f t="shared" si="5"/>
        <v>0</v>
      </c>
      <c r="M76" s="14"/>
      <c r="N76" s="14"/>
      <c r="O76" s="14"/>
      <c r="P76" s="14"/>
      <c r="Q76" s="14"/>
      <c r="R76" s="14"/>
      <c r="S76" s="14"/>
      <c r="T76" s="14"/>
      <c r="U76" s="14"/>
      <c r="V76" s="14"/>
      <c r="W76" s="14"/>
      <c r="X76" s="14"/>
      <c r="Y76" s="14"/>
      <c r="Z76" s="14"/>
      <c r="AA76" s="14"/>
    </row>
    <row r="77" spans="1:27" s="11" customFormat="1" ht="18.75">
      <c r="A77" s="14"/>
      <c r="B77" s="14"/>
      <c r="C77" s="13" t="s">
        <v>12612</v>
      </c>
      <c r="D77" s="557" t="s">
        <v>12613</v>
      </c>
      <c r="E77" s="558" t="s">
        <v>20</v>
      </c>
      <c r="F77" s="379" t="s">
        <v>20</v>
      </c>
      <c r="G77" s="379" t="s">
        <v>305</v>
      </c>
      <c r="H77" s="560">
        <f t="shared" si="3"/>
        <v>123600</v>
      </c>
      <c r="I77" s="489">
        <v>120000</v>
      </c>
      <c r="J77" s="560">
        <f t="shared" si="4"/>
        <v>126000</v>
      </c>
      <c r="K77" s="560">
        <f t="shared" si="5"/>
        <v>132000</v>
      </c>
      <c r="M77" s="14"/>
      <c r="N77" s="14"/>
      <c r="O77" s="14"/>
      <c r="P77" s="14"/>
      <c r="Q77" s="14"/>
      <c r="R77" s="14"/>
      <c r="S77" s="14"/>
      <c r="T77" s="14"/>
      <c r="U77" s="14"/>
      <c r="V77" s="14"/>
      <c r="W77" s="14"/>
      <c r="X77" s="14"/>
      <c r="Y77" s="14"/>
      <c r="Z77" s="14"/>
      <c r="AA77" s="14"/>
    </row>
    <row r="78" spans="1:27" s="11" customFormat="1" ht="18.75">
      <c r="A78" s="14"/>
      <c r="B78" s="14"/>
      <c r="C78" s="13" t="s">
        <v>12615</v>
      </c>
      <c r="D78" s="557" t="s">
        <v>12616</v>
      </c>
      <c r="E78" s="558" t="s">
        <v>20</v>
      </c>
      <c r="F78" s="379" t="s">
        <v>2626</v>
      </c>
      <c r="G78" s="379" t="s">
        <v>997</v>
      </c>
      <c r="H78" s="560">
        <f t="shared" si="3"/>
        <v>145230</v>
      </c>
      <c r="I78" s="488">
        <v>141000</v>
      </c>
      <c r="J78" s="560">
        <f t="shared" si="4"/>
        <v>148050</v>
      </c>
      <c r="K78" s="560">
        <f t="shared" si="5"/>
        <v>155100</v>
      </c>
      <c r="M78" s="14"/>
      <c r="N78" s="14"/>
      <c r="O78" s="14"/>
      <c r="P78" s="14"/>
      <c r="Q78" s="14"/>
      <c r="R78" s="14"/>
      <c r="S78" s="14"/>
      <c r="T78" s="14"/>
      <c r="U78" s="14"/>
      <c r="V78" s="14"/>
      <c r="W78" s="14"/>
      <c r="X78" s="14"/>
      <c r="Y78" s="14"/>
      <c r="Z78" s="14"/>
      <c r="AA78" s="14"/>
    </row>
    <row r="79" spans="1:27" s="11" customFormat="1" ht="18.75">
      <c r="A79" s="14"/>
      <c r="B79" s="14"/>
      <c r="C79" s="13" t="s">
        <v>12619</v>
      </c>
      <c r="D79" s="557" t="s">
        <v>12620</v>
      </c>
      <c r="E79" s="558" t="s">
        <v>20</v>
      </c>
      <c r="F79" s="379" t="s">
        <v>20</v>
      </c>
      <c r="G79" s="379" t="s">
        <v>889</v>
      </c>
      <c r="H79" s="560">
        <f t="shared" si="3"/>
        <v>128750</v>
      </c>
      <c r="I79" s="488">
        <v>125000</v>
      </c>
      <c r="J79" s="560">
        <f t="shared" si="4"/>
        <v>131250</v>
      </c>
      <c r="K79" s="560">
        <f t="shared" si="5"/>
        <v>137500</v>
      </c>
      <c r="M79" s="14"/>
      <c r="N79" s="14"/>
      <c r="O79" s="14"/>
      <c r="P79" s="14"/>
      <c r="Q79" s="14"/>
      <c r="R79" s="14"/>
      <c r="S79" s="14"/>
      <c r="T79" s="14"/>
      <c r="U79" s="14"/>
      <c r="V79" s="14"/>
      <c r="W79" s="14"/>
      <c r="X79" s="14"/>
      <c r="Y79" s="14"/>
      <c r="Z79" s="14"/>
      <c r="AA79" s="14"/>
    </row>
    <row r="80" spans="1:27" s="11" customFormat="1" ht="18.75">
      <c r="A80" s="14"/>
      <c r="B80" s="14"/>
      <c r="C80" s="13" t="s">
        <v>12622</v>
      </c>
      <c r="D80" s="557" t="s">
        <v>12623</v>
      </c>
      <c r="E80" s="558" t="s">
        <v>20</v>
      </c>
      <c r="F80" s="379" t="s">
        <v>20</v>
      </c>
      <c r="G80" s="379" t="s">
        <v>22</v>
      </c>
      <c r="H80" s="560">
        <f t="shared" si="3"/>
        <v>648900</v>
      </c>
      <c r="I80" s="488">
        <v>630000</v>
      </c>
      <c r="J80" s="560">
        <f t="shared" si="4"/>
        <v>661500</v>
      </c>
      <c r="K80" s="560">
        <f t="shared" si="5"/>
        <v>693000</v>
      </c>
      <c r="M80" s="14"/>
      <c r="N80" s="14"/>
      <c r="O80" s="14"/>
      <c r="P80" s="14"/>
      <c r="Q80" s="14"/>
      <c r="R80" s="14"/>
      <c r="S80" s="14"/>
      <c r="T80" s="14"/>
      <c r="U80" s="14"/>
      <c r="V80" s="14"/>
      <c r="W80" s="14"/>
      <c r="X80" s="14"/>
      <c r="Y80" s="14"/>
      <c r="Z80" s="14"/>
      <c r="AA80" s="14"/>
    </row>
    <row r="81" spans="1:27" s="11" customFormat="1" ht="18.75">
      <c r="A81" s="14"/>
      <c r="B81" s="14"/>
      <c r="C81" s="13" t="s">
        <v>12625</v>
      </c>
      <c r="D81" s="557" t="s">
        <v>12626</v>
      </c>
      <c r="E81" s="558" t="s">
        <v>20</v>
      </c>
      <c r="F81" s="379" t="s">
        <v>20</v>
      </c>
      <c r="G81" s="379" t="s">
        <v>305</v>
      </c>
      <c r="H81" s="560">
        <f t="shared" si="3"/>
        <v>12875</v>
      </c>
      <c r="I81" s="488">
        <v>12500</v>
      </c>
      <c r="J81" s="560">
        <f t="shared" si="4"/>
        <v>13125</v>
      </c>
      <c r="K81" s="560">
        <f t="shared" si="5"/>
        <v>13750</v>
      </c>
      <c r="M81" s="14"/>
      <c r="N81" s="14"/>
      <c r="O81" s="14"/>
      <c r="P81" s="14"/>
      <c r="Q81" s="14"/>
      <c r="R81" s="14"/>
      <c r="S81" s="14"/>
      <c r="T81" s="14"/>
      <c r="U81" s="14"/>
      <c r="V81" s="14"/>
      <c r="W81" s="14"/>
      <c r="X81" s="14"/>
      <c r="Y81" s="14"/>
      <c r="Z81" s="14"/>
      <c r="AA81" s="14"/>
    </row>
    <row r="82" spans="1:27" s="11" customFormat="1" ht="18.75">
      <c r="A82" s="14"/>
      <c r="B82" s="14"/>
      <c r="C82" s="13" t="s">
        <v>12628</v>
      </c>
      <c r="D82" s="557" t="s">
        <v>12629</v>
      </c>
      <c r="E82" s="558" t="s">
        <v>20</v>
      </c>
      <c r="F82" s="379" t="s">
        <v>20</v>
      </c>
      <c r="G82" s="379" t="s">
        <v>305</v>
      </c>
      <c r="H82" s="560">
        <f t="shared" si="3"/>
        <v>46350</v>
      </c>
      <c r="I82" s="488">
        <v>45000</v>
      </c>
      <c r="J82" s="560">
        <f t="shared" si="4"/>
        <v>47250</v>
      </c>
      <c r="K82" s="560">
        <f t="shared" si="5"/>
        <v>49500</v>
      </c>
      <c r="M82" s="14"/>
      <c r="N82" s="14"/>
      <c r="O82" s="14"/>
      <c r="P82" s="14"/>
      <c r="Q82" s="14"/>
      <c r="R82" s="14"/>
      <c r="S82" s="14"/>
      <c r="T82" s="14"/>
      <c r="U82" s="14"/>
      <c r="V82" s="14"/>
      <c r="W82" s="14"/>
      <c r="X82" s="14"/>
      <c r="Y82" s="14"/>
      <c r="Z82" s="14"/>
      <c r="AA82" s="14"/>
    </row>
    <row r="83" spans="1:27" s="11" customFormat="1" ht="18.75">
      <c r="A83" s="14"/>
      <c r="B83" s="14"/>
      <c r="C83" s="13" t="s">
        <v>12632</v>
      </c>
      <c r="D83" s="557" t="s">
        <v>12633</v>
      </c>
      <c r="E83" s="558" t="s">
        <v>20</v>
      </c>
      <c r="F83" s="379" t="s">
        <v>20</v>
      </c>
      <c r="G83" s="379" t="s">
        <v>305</v>
      </c>
      <c r="H83" s="560">
        <f t="shared" si="3"/>
        <v>36359</v>
      </c>
      <c r="I83" s="488">
        <v>35300</v>
      </c>
      <c r="J83" s="560">
        <f t="shared" si="4"/>
        <v>37065</v>
      </c>
      <c r="K83" s="560">
        <f t="shared" si="5"/>
        <v>38830</v>
      </c>
      <c r="M83" s="14"/>
      <c r="N83" s="14"/>
      <c r="O83" s="14"/>
      <c r="P83" s="14"/>
      <c r="Q83" s="14"/>
      <c r="R83" s="14"/>
      <c r="S83" s="14"/>
      <c r="T83" s="14"/>
      <c r="U83" s="14"/>
      <c r="V83" s="14"/>
      <c r="W83" s="14"/>
      <c r="X83" s="14"/>
      <c r="Y83" s="14"/>
      <c r="Z83" s="14"/>
      <c r="AA83" s="14"/>
    </row>
    <row r="84" spans="1:27" s="11" customFormat="1" ht="18.75">
      <c r="A84" s="14"/>
      <c r="B84" s="14"/>
      <c r="C84" s="13" t="s">
        <v>12635</v>
      </c>
      <c r="D84" s="557" t="s">
        <v>12636</v>
      </c>
      <c r="E84" s="558" t="s">
        <v>20</v>
      </c>
      <c r="F84" s="379" t="s">
        <v>20</v>
      </c>
      <c r="G84" s="379" t="s">
        <v>22</v>
      </c>
      <c r="H84" s="560">
        <f t="shared" si="3"/>
        <v>66950000</v>
      </c>
      <c r="I84" s="488">
        <v>65000000</v>
      </c>
      <c r="J84" s="560">
        <f t="shared" si="4"/>
        <v>68250000</v>
      </c>
      <c r="K84" s="560">
        <f t="shared" si="5"/>
        <v>71500000</v>
      </c>
      <c r="M84" s="14"/>
      <c r="N84" s="14"/>
      <c r="O84" s="14"/>
      <c r="P84" s="14"/>
      <c r="Q84" s="14"/>
      <c r="R84" s="14"/>
      <c r="S84" s="14"/>
      <c r="T84" s="14"/>
      <c r="U84" s="14"/>
      <c r="V84" s="14"/>
      <c r="W84" s="14"/>
      <c r="X84" s="14"/>
      <c r="Y84" s="14"/>
      <c r="Z84" s="14"/>
      <c r="AA84" s="14"/>
    </row>
    <row r="85" spans="1:27" s="11" customFormat="1" ht="36">
      <c r="A85" s="14"/>
      <c r="B85" s="14"/>
      <c r="C85" s="13" t="s">
        <v>12638</v>
      </c>
      <c r="D85" s="557" t="s">
        <v>12639</v>
      </c>
      <c r="E85" s="558" t="s">
        <v>20</v>
      </c>
      <c r="F85" s="379" t="s">
        <v>20</v>
      </c>
      <c r="G85" s="379" t="s">
        <v>22</v>
      </c>
      <c r="H85" s="560">
        <f t="shared" si="3"/>
        <v>4962727.46</v>
      </c>
      <c r="I85" s="488">
        <v>4818182</v>
      </c>
      <c r="J85" s="560">
        <f t="shared" si="4"/>
        <v>5059091.0999999996</v>
      </c>
      <c r="K85" s="560">
        <f t="shared" si="5"/>
        <v>5300000.2</v>
      </c>
      <c r="M85" s="14"/>
      <c r="N85" s="14"/>
      <c r="O85" s="14"/>
      <c r="P85" s="14"/>
      <c r="Q85" s="14"/>
      <c r="R85" s="14"/>
      <c r="S85" s="14"/>
      <c r="T85" s="14"/>
      <c r="U85" s="14"/>
      <c r="V85" s="14"/>
      <c r="W85" s="14"/>
      <c r="X85" s="14"/>
      <c r="Y85" s="14"/>
      <c r="Z85" s="14"/>
      <c r="AA85" s="14"/>
    </row>
    <row r="86" spans="1:27" s="11" customFormat="1" ht="18.75">
      <c r="A86" s="14"/>
      <c r="B86" s="14"/>
      <c r="C86" s="13" t="s">
        <v>12641</v>
      </c>
      <c r="D86" s="557" t="s">
        <v>12642</v>
      </c>
      <c r="E86" s="558" t="s">
        <v>20</v>
      </c>
      <c r="F86" s="379" t="s">
        <v>20</v>
      </c>
      <c r="G86" s="379" t="s">
        <v>22</v>
      </c>
      <c r="H86" s="560">
        <f t="shared" si="3"/>
        <v>3100660.5</v>
      </c>
      <c r="I86" s="488">
        <v>3010350</v>
      </c>
      <c r="J86" s="560">
        <f t="shared" si="4"/>
        <v>3160867.5</v>
      </c>
      <c r="K86" s="560">
        <f t="shared" si="5"/>
        <v>3311385</v>
      </c>
      <c r="M86" s="14"/>
      <c r="N86" s="14"/>
      <c r="O86" s="14"/>
      <c r="P86" s="14"/>
      <c r="Q86" s="14"/>
      <c r="R86" s="14"/>
      <c r="S86" s="14"/>
      <c r="T86" s="14"/>
      <c r="U86" s="14"/>
      <c r="V86" s="14"/>
      <c r="W86" s="14"/>
      <c r="X86" s="14"/>
      <c r="Y86" s="14"/>
      <c r="Z86" s="14"/>
      <c r="AA86" s="14"/>
    </row>
    <row r="87" spans="1:27" s="11" customFormat="1" ht="18.75">
      <c r="A87" s="14"/>
      <c r="B87" s="14"/>
      <c r="C87" s="13" t="s">
        <v>12644</v>
      </c>
      <c r="D87" s="557" t="s">
        <v>12645</v>
      </c>
      <c r="E87" s="558" t="s">
        <v>20</v>
      </c>
      <c r="F87" s="379" t="s">
        <v>20</v>
      </c>
      <c r="G87" s="379" t="s">
        <v>22</v>
      </c>
      <c r="H87" s="560">
        <f t="shared" si="3"/>
        <v>8375136</v>
      </c>
      <c r="I87" s="488">
        <v>8131200</v>
      </c>
      <c r="J87" s="560">
        <f t="shared" si="4"/>
        <v>8537760</v>
      </c>
      <c r="K87" s="560">
        <f t="shared" si="5"/>
        <v>8944320</v>
      </c>
      <c r="M87" s="14"/>
      <c r="N87" s="14"/>
      <c r="O87" s="14"/>
      <c r="P87" s="14"/>
      <c r="Q87" s="14"/>
      <c r="R87" s="14"/>
      <c r="S87" s="14"/>
      <c r="T87" s="14"/>
      <c r="U87" s="14"/>
      <c r="V87" s="14"/>
      <c r="W87" s="14"/>
      <c r="X87" s="14"/>
      <c r="Y87" s="14"/>
      <c r="Z87" s="14"/>
      <c r="AA87" s="14"/>
    </row>
    <row r="88" spans="1:27" s="11" customFormat="1" ht="18.75">
      <c r="A88" s="14"/>
      <c r="B88" s="14"/>
      <c r="C88" s="13" t="s">
        <v>12648</v>
      </c>
      <c r="D88" s="557" t="s">
        <v>12649</v>
      </c>
      <c r="E88" s="558" t="s">
        <v>20</v>
      </c>
      <c r="F88" s="379" t="s">
        <v>20</v>
      </c>
      <c r="G88" s="379" t="s">
        <v>22</v>
      </c>
      <c r="H88" s="560">
        <f t="shared" si="3"/>
        <v>2912263.2</v>
      </c>
      <c r="I88" s="488">
        <v>2827440</v>
      </c>
      <c r="J88" s="560">
        <f t="shared" si="4"/>
        <v>2968812</v>
      </c>
      <c r="K88" s="560">
        <f t="shared" si="5"/>
        <v>3110184</v>
      </c>
      <c r="M88" s="14"/>
      <c r="N88" s="14"/>
      <c r="O88" s="14"/>
      <c r="P88" s="14"/>
      <c r="Q88" s="14"/>
      <c r="R88" s="14"/>
      <c r="S88" s="14"/>
      <c r="T88" s="14"/>
      <c r="U88" s="14"/>
      <c r="V88" s="14"/>
      <c r="W88" s="14"/>
      <c r="X88" s="14"/>
      <c r="Y88" s="14"/>
      <c r="Z88" s="14"/>
      <c r="AA88" s="14"/>
    </row>
    <row r="89" spans="1:27" s="11" customFormat="1" ht="18.75">
      <c r="A89" s="14"/>
      <c r="B89" s="14"/>
      <c r="C89" s="13" t="s">
        <v>12651</v>
      </c>
      <c r="D89" s="557" t="s">
        <v>12652</v>
      </c>
      <c r="E89" s="558" t="s">
        <v>20</v>
      </c>
      <c r="F89" s="379" t="s">
        <v>20</v>
      </c>
      <c r="G89" s="379" t="s">
        <v>22</v>
      </c>
      <c r="H89" s="560">
        <f t="shared" si="3"/>
        <v>6798000</v>
      </c>
      <c r="I89" s="488">
        <v>6600000</v>
      </c>
      <c r="J89" s="560">
        <f t="shared" si="4"/>
        <v>6930000</v>
      </c>
      <c r="K89" s="560">
        <f t="shared" si="5"/>
        <v>7260000</v>
      </c>
      <c r="M89" s="14"/>
      <c r="N89" s="14"/>
      <c r="O89" s="14"/>
      <c r="P89" s="14"/>
      <c r="Q89" s="14"/>
      <c r="R89" s="14"/>
      <c r="S89" s="14"/>
      <c r="T89" s="14"/>
      <c r="U89" s="14"/>
      <c r="V89" s="14"/>
      <c r="W89" s="14"/>
      <c r="X89" s="14"/>
      <c r="Y89" s="14"/>
      <c r="Z89" s="14"/>
      <c r="AA89" s="14"/>
    </row>
    <row r="90" spans="1:27" s="11" customFormat="1" ht="18.75">
      <c r="A90" s="14"/>
      <c r="B90" s="14"/>
      <c r="C90" s="13" t="s">
        <v>12656</v>
      </c>
      <c r="D90" s="557" t="s">
        <v>12657</v>
      </c>
      <c r="E90" s="558" t="s">
        <v>20</v>
      </c>
      <c r="F90" s="379" t="s">
        <v>20</v>
      </c>
      <c r="G90" s="379" t="s">
        <v>22</v>
      </c>
      <c r="H90" s="560">
        <f t="shared" si="3"/>
        <v>1005795</v>
      </c>
      <c r="I90" s="488">
        <v>976500</v>
      </c>
      <c r="J90" s="560">
        <f t="shared" si="4"/>
        <v>1025325</v>
      </c>
      <c r="K90" s="560">
        <f t="shared" si="5"/>
        <v>1074150</v>
      </c>
      <c r="M90" s="14"/>
      <c r="N90" s="14"/>
      <c r="O90" s="14"/>
      <c r="P90" s="14"/>
      <c r="Q90" s="14"/>
      <c r="R90" s="14"/>
      <c r="S90" s="14"/>
      <c r="T90" s="14"/>
      <c r="U90" s="14"/>
      <c r="V90" s="14"/>
      <c r="W90" s="14"/>
      <c r="X90" s="14"/>
      <c r="Y90" s="14"/>
      <c r="Z90" s="14"/>
      <c r="AA90" s="14"/>
    </row>
    <row r="91" spans="1:27" s="11" customFormat="1" ht="18.75">
      <c r="A91" s="14"/>
      <c r="B91" s="14"/>
      <c r="C91" s="12" t="s">
        <v>12659</v>
      </c>
      <c r="D91" s="555" t="s">
        <v>12660</v>
      </c>
      <c r="E91" s="556"/>
      <c r="F91" s="557"/>
      <c r="G91" s="557"/>
      <c r="H91" s="560">
        <f t="shared" si="3"/>
        <v>0</v>
      </c>
      <c r="I91" s="19"/>
      <c r="J91" s="560">
        <f t="shared" si="4"/>
        <v>0</v>
      </c>
      <c r="K91" s="560">
        <f t="shared" si="5"/>
        <v>0</v>
      </c>
      <c r="M91" s="14"/>
      <c r="N91" s="14"/>
      <c r="O91" s="14"/>
      <c r="P91" s="14"/>
      <c r="Q91" s="14"/>
      <c r="R91" s="14"/>
      <c r="S91" s="14"/>
      <c r="T91" s="14"/>
      <c r="U91" s="14"/>
      <c r="V91" s="14"/>
      <c r="W91" s="14"/>
      <c r="X91" s="14"/>
      <c r="Y91" s="14"/>
      <c r="Z91" s="14"/>
      <c r="AA91" s="14"/>
    </row>
    <row r="92" spans="1:27" s="11" customFormat="1" ht="18.75">
      <c r="A92" s="14"/>
      <c r="B92" s="14"/>
      <c r="C92" s="12" t="s">
        <v>12663</v>
      </c>
      <c r="D92" s="555" t="s">
        <v>12664</v>
      </c>
      <c r="E92" s="556"/>
      <c r="F92" s="557"/>
      <c r="G92" s="557"/>
      <c r="H92" s="560">
        <f t="shared" si="3"/>
        <v>0</v>
      </c>
      <c r="I92" s="19"/>
      <c r="J92" s="560">
        <f t="shared" si="4"/>
        <v>0</v>
      </c>
      <c r="K92" s="560">
        <f t="shared" si="5"/>
        <v>0</v>
      </c>
      <c r="M92" s="14"/>
      <c r="N92" s="14"/>
      <c r="O92" s="14"/>
      <c r="P92" s="14"/>
      <c r="Q92" s="14"/>
      <c r="R92" s="14"/>
      <c r="S92" s="14"/>
      <c r="T92" s="14"/>
      <c r="U92" s="14"/>
      <c r="V92" s="14"/>
      <c r="W92" s="14"/>
      <c r="X92" s="14"/>
      <c r="Y92" s="14"/>
      <c r="Z92" s="14"/>
      <c r="AA92" s="14"/>
    </row>
    <row r="93" spans="1:27" s="11" customFormat="1" ht="18.75">
      <c r="A93" s="14"/>
      <c r="B93" s="14"/>
      <c r="C93" s="12" t="s">
        <v>12666</v>
      </c>
      <c r="D93" s="555" t="s">
        <v>12667</v>
      </c>
      <c r="E93" s="556"/>
      <c r="F93" s="557"/>
      <c r="G93" s="557"/>
      <c r="H93" s="560">
        <f t="shared" si="3"/>
        <v>0</v>
      </c>
      <c r="I93" s="19"/>
      <c r="J93" s="560">
        <f t="shared" si="4"/>
        <v>0</v>
      </c>
      <c r="K93" s="560">
        <f t="shared" si="5"/>
        <v>0</v>
      </c>
      <c r="M93" s="14"/>
      <c r="N93" s="14"/>
      <c r="O93" s="14"/>
      <c r="P93" s="14"/>
      <c r="Q93" s="14"/>
      <c r="R93" s="14"/>
      <c r="S93" s="14"/>
      <c r="T93" s="14"/>
      <c r="U93" s="14"/>
      <c r="V93" s="14"/>
      <c r="W93" s="14"/>
      <c r="X93" s="14"/>
      <c r="Y93" s="14"/>
      <c r="Z93" s="14"/>
      <c r="AA93" s="14"/>
    </row>
    <row r="94" spans="1:27" s="11" customFormat="1" ht="18.75">
      <c r="A94" s="14"/>
      <c r="B94" s="14"/>
      <c r="C94" s="12" t="s">
        <v>12669</v>
      </c>
      <c r="D94" s="555" t="s">
        <v>12670</v>
      </c>
      <c r="E94" s="556"/>
      <c r="F94" s="557"/>
      <c r="G94" s="557"/>
      <c r="H94" s="560">
        <f t="shared" si="3"/>
        <v>0</v>
      </c>
      <c r="I94" s="19"/>
      <c r="J94" s="560">
        <f t="shared" si="4"/>
        <v>0</v>
      </c>
      <c r="K94" s="560">
        <f t="shared" si="5"/>
        <v>0</v>
      </c>
      <c r="M94" s="14"/>
      <c r="N94" s="14"/>
      <c r="O94" s="14"/>
      <c r="P94" s="14"/>
      <c r="Q94" s="14"/>
      <c r="R94" s="14"/>
      <c r="S94" s="14"/>
      <c r="T94" s="14"/>
      <c r="U94" s="14"/>
      <c r="V94" s="14"/>
      <c r="W94" s="14"/>
      <c r="X94" s="14"/>
      <c r="Y94" s="14"/>
      <c r="Z94" s="14"/>
      <c r="AA94" s="14"/>
    </row>
    <row r="95" spans="1:27" s="11" customFormat="1" ht="36">
      <c r="A95" s="14"/>
      <c r="B95" s="14"/>
      <c r="C95" s="13" t="s">
        <v>12672</v>
      </c>
      <c r="D95" s="557" t="s">
        <v>12670</v>
      </c>
      <c r="E95" s="558" t="s">
        <v>20</v>
      </c>
      <c r="F95" s="379" t="s">
        <v>20</v>
      </c>
      <c r="G95" s="379" t="s">
        <v>305</v>
      </c>
      <c r="H95" s="560">
        <f t="shared" si="3"/>
        <v>61800</v>
      </c>
      <c r="I95" s="489">
        <v>60000</v>
      </c>
      <c r="J95" s="560">
        <f t="shared" si="4"/>
        <v>63000</v>
      </c>
      <c r="K95" s="560">
        <f t="shared" si="5"/>
        <v>66000</v>
      </c>
      <c r="M95" s="14"/>
      <c r="N95" s="14"/>
      <c r="O95" s="14"/>
      <c r="P95" s="14"/>
      <c r="Q95" s="14"/>
      <c r="R95" s="14"/>
      <c r="S95" s="14"/>
      <c r="T95" s="14"/>
      <c r="U95" s="14"/>
      <c r="V95" s="14"/>
      <c r="W95" s="14"/>
      <c r="X95" s="14"/>
      <c r="Y95" s="14"/>
      <c r="Z95" s="14"/>
      <c r="AA95" s="14"/>
    </row>
    <row r="96" spans="1:27" s="11" customFormat="1" ht="36">
      <c r="A96" s="14"/>
      <c r="B96" s="14"/>
      <c r="C96" s="13" t="s">
        <v>12675</v>
      </c>
      <c r="D96" s="557" t="s">
        <v>12676</v>
      </c>
      <c r="E96" s="558" t="s">
        <v>20</v>
      </c>
      <c r="F96" s="379" t="s">
        <v>20</v>
      </c>
      <c r="G96" s="379" t="s">
        <v>305</v>
      </c>
      <c r="H96" s="560">
        <f t="shared" si="3"/>
        <v>189520</v>
      </c>
      <c r="I96" s="488">
        <v>184000</v>
      </c>
      <c r="J96" s="560">
        <f t="shared" si="4"/>
        <v>193200</v>
      </c>
      <c r="K96" s="560">
        <f t="shared" si="5"/>
        <v>202400</v>
      </c>
      <c r="M96" s="14"/>
      <c r="N96" s="14"/>
      <c r="O96" s="14"/>
      <c r="P96" s="14"/>
      <c r="Q96" s="14"/>
      <c r="R96" s="14"/>
      <c r="S96" s="14"/>
      <c r="T96" s="14"/>
      <c r="U96" s="14"/>
      <c r="V96" s="14"/>
      <c r="W96" s="14"/>
      <c r="X96" s="14"/>
      <c r="Y96" s="14"/>
      <c r="Z96" s="14"/>
      <c r="AA96" s="14"/>
    </row>
    <row r="97" spans="1:27" s="11" customFormat="1" ht="18.75">
      <c r="A97" s="14"/>
      <c r="B97" s="14"/>
      <c r="C97" s="12" t="s">
        <v>12678</v>
      </c>
      <c r="D97" s="555" t="s">
        <v>6317</v>
      </c>
      <c r="E97" s="556"/>
      <c r="F97" s="557"/>
      <c r="G97" s="557"/>
      <c r="H97" s="560">
        <f t="shared" si="3"/>
        <v>0</v>
      </c>
      <c r="I97" s="19"/>
      <c r="J97" s="560">
        <f t="shared" si="4"/>
        <v>0</v>
      </c>
      <c r="K97" s="560">
        <f t="shared" si="5"/>
        <v>0</v>
      </c>
      <c r="M97" s="14"/>
      <c r="N97" s="14"/>
      <c r="O97" s="14"/>
      <c r="P97" s="14"/>
      <c r="Q97" s="14"/>
      <c r="R97" s="14"/>
      <c r="S97" s="14"/>
      <c r="T97" s="14"/>
      <c r="U97" s="14"/>
      <c r="V97" s="14"/>
      <c r="W97" s="14"/>
      <c r="X97" s="14"/>
      <c r="Y97" s="14"/>
      <c r="Z97" s="14"/>
      <c r="AA97" s="14"/>
    </row>
    <row r="98" spans="1:27" s="11" customFormat="1" ht="36">
      <c r="A98" s="14"/>
      <c r="B98" s="14"/>
      <c r="C98" s="12" t="s">
        <v>12680</v>
      </c>
      <c r="D98" s="555" t="s">
        <v>12681</v>
      </c>
      <c r="E98" s="556"/>
      <c r="F98" s="557"/>
      <c r="G98" s="557"/>
      <c r="H98" s="560">
        <f t="shared" si="3"/>
        <v>0</v>
      </c>
      <c r="I98" s="19"/>
      <c r="J98" s="560">
        <f t="shared" si="4"/>
        <v>0</v>
      </c>
      <c r="K98" s="560">
        <f t="shared" si="5"/>
        <v>0</v>
      </c>
      <c r="M98" s="14"/>
      <c r="N98" s="14"/>
      <c r="O98" s="14"/>
      <c r="P98" s="14"/>
      <c r="Q98" s="14"/>
      <c r="R98" s="14"/>
      <c r="S98" s="14"/>
      <c r="T98" s="14"/>
      <c r="U98" s="14"/>
      <c r="V98" s="14"/>
      <c r="W98" s="14"/>
      <c r="X98" s="14"/>
      <c r="Y98" s="14"/>
      <c r="Z98" s="14"/>
      <c r="AA98" s="14"/>
    </row>
    <row r="99" spans="1:27" s="11" customFormat="1" ht="18.75">
      <c r="A99" s="14"/>
      <c r="B99" s="14"/>
      <c r="C99" s="12" t="s">
        <v>12684</v>
      </c>
      <c r="D99" s="555" t="s">
        <v>12685</v>
      </c>
      <c r="E99" s="556"/>
      <c r="F99" s="557"/>
      <c r="G99" s="557"/>
      <c r="H99" s="560">
        <f t="shared" si="3"/>
        <v>0</v>
      </c>
      <c r="I99" s="19"/>
      <c r="J99" s="560">
        <f t="shared" si="4"/>
        <v>0</v>
      </c>
      <c r="K99" s="560">
        <f t="shared" si="5"/>
        <v>0</v>
      </c>
      <c r="M99" s="14"/>
      <c r="N99" s="14"/>
      <c r="O99" s="14"/>
      <c r="P99" s="14"/>
      <c r="Q99" s="14"/>
      <c r="R99" s="14"/>
      <c r="S99" s="14"/>
      <c r="T99" s="14"/>
      <c r="U99" s="14"/>
      <c r="V99" s="14"/>
      <c r="W99" s="14"/>
      <c r="X99" s="14"/>
      <c r="Y99" s="14"/>
      <c r="Z99" s="14"/>
      <c r="AA99" s="14"/>
    </row>
    <row r="100" spans="1:27" s="11" customFormat="1" ht="18.75">
      <c r="A100" s="14"/>
      <c r="B100" s="14"/>
      <c r="C100" s="12" t="s">
        <v>12687</v>
      </c>
      <c r="D100" s="555" t="s">
        <v>12688</v>
      </c>
      <c r="E100" s="556"/>
      <c r="F100" s="557"/>
      <c r="G100" s="557"/>
      <c r="H100" s="560">
        <f t="shared" si="3"/>
        <v>0</v>
      </c>
      <c r="I100" s="19"/>
      <c r="J100" s="560">
        <f t="shared" si="4"/>
        <v>0</v>
      </c>
      <c r="K100" s="560">
        <f t="shared" si="5"/>
        <v>0</v>
      </c>
      <c r="M100" s="14"/>
      <c r="N100" s="14"/>
      <c r="O100" s="14"/>
      <c r="P100" s="14"/>
      <c r="Q100" s="14"/>
      <c r="R100" s="14"/>
      <c r="S100" s="14"/>
      <c r="T100" s="14"/>
      <c r="U100" s="14"/>
      <c r="V100" s="14"/>
      <c r="W100" s="14"/>
      <c r="X100" s="14"/>
      <c r="Y100" s="14"/>
      <c r="Z100" s="14"/>
      <c r="AA100" s="14"/>
    </row>
    <row r="101" spans="1:27" s="11" customFormat="1" ht="18.75">
      <c r="A101" s="14"/>
      <c r="B101" s="14"/>
      <c r="C101" s="12" t="s">
        <v>12690</v>
      </c>
      <c r="D101" s="555" t="s">
        <v>12691</v>
      </c>
      <c r="E101" s="556"/>
      <c r="F101" s="557"/>
      <c r="G101" s="557"/>
      <c r="H101" s="560">
        <f t="shared" si="3"/>
        <v>0</v>
      </c>
      <c r="I101" s="19"/>
      <c r="J101" s="560">
        <f t="shared" si="4"/>
        <v>0</v>
      </c>
      <c r="K101" s="560">
        <f t="shared" si="5"/>
        <v>0</v>
      </c>
      <c r="M101" s="14"/>
      <c r="N101" s="14"/>
      <c r="O101" s="14"/>
      <c r="P101" s="14"/>
      <c r="Q101" s="14"/>
      <c r="R101" s="14"/>
      <c r="S101" s="14"/>
      <c r="T101" s="14"/>
      <c r="U101" s="14"/>
      <c r="V101" s="14"/>
      <c r="W101" s="14"/>
      <c r="X101" s="14"/>
      <c r="Y101" s="14"/>
      <c r="Z101" s="14"/>
      <c r="AA101" s="14"/>
    </row>
    <row r="102" spans="1:27" s="11" customFormat="1" ht="18.75">
      <c r="A102" s="14"/>
      <c r="B102" s="14"/>
      <c r="C102" s="12" t="s">
        <v>12693</v>
      </c>
      <c r="D102" s="555" t="s">
        <v>4267</v>
      </c>
      <c r="E102" s="556"/>
      <c r="F102" s="557"/>
      <c r="G102" s="557"/>
      <c r="H102" s="560">
        <f t="shared" si="3"/>
        <v>0</v>
      </c>
      <c r="I102" s="19"/>
      <c r="J102" s="560">
        <f t="shared" si="4"/>
        <v>0</v>
      </c>
      <c r="K102" s="560">
        <f t="shared" si="5"/>
        <v>0</v>
      </c>
      <c r="M102" s="14"/>
      <c r="N102" s="14"/>
      <c r="O102" s="14"/>
      <c r="P102" s="14"/>
      <c r="Q102" s="14"/>
      <c r="R102" s="14"/>
      <c r="S102" s="14"/>
      <c r="T102" s="14"/>
      <c r="U102" s="14"/>
      <c r="V102" s="14"/>
      <c r="W102" s="14"/>
      <c r="X102" s="14"/>
      <c r="Y102" s="14"/>
      <c r="Z102" s="14"/>
      <c r="AA102" s="14"/>
    </row>
    <row r="103" spans="1:27" s="11" customFormat="1" ht="18.75">
      <c r="A103" s="14"/>
      <c r="B103" s="14"/>
      <c r="C103" s="12" t="s">
        <v>12695</v>
      </c>
      <c r="D103" s="555" t="s">
        <v>12696</v>
      </c>
      <c r="E103" s="556"/>
      <c r="F103" s="557"/>
      <c r="G103" s="557"/>
      <c r="H103" s="560">
        <f t="shared" si="3"/>
        <v>0</v>
      </c>
      <c r="I103" s="19"/>
      <c r="J103" s="560">
        <f t="shared" si="4"/>
        <v>0</v>
      </c>
      <c r="K103" s="560">
        <f t="shared" si="5"/>
        <v>0</v>
      </c>
      <c r="M103" s="14"/>
      <c r="N103" s="14"/>
      <c r="O103" s="14"/>
      <c r="P103" s="14"/>
      <c r="Q103" s="14"/>
      <c r="R103" s="14"/>
      <c r="S103" s="14"/>
      <c r="T103" s="14"/>
      <c r="U103" s="14"/>
      <c r="V103" s="14"/>
      <c r="W103" s="14"/>
      <c r="X103" s="14"/>
      <c r="Y103" s="14"/>
      <c r="Z103" s="14"/>
      <c r="AA103" s="14"/>
    </row>
    <row r="104" spans="1:27" s="11" customFormat="1" ht="18.75">
      <c r="A104" s="14"/>
      <c r="B104" s="14"/>
      <c r="C104" s="12" t="s">
        <v>12698</v>
      </c>
      <c r="D104" s="555" t="s">
        <v>4172</v>
      </c>
      <c r="E104" s="556"/>
      <c r="F104" s="557"/>
      <c r="G104" s="557"/>
      <c r="H104" s="560">
        <f t="shared" si="3"/>
        <v>0</v>
      </c>
      <c r="I104" s="19"/>
      <c r="J104" s="560">
        <f t="shared" si="4"/>
        <v>0</v>
      </c>
      <c r="K104" s="560">
        <f t="shared" si="5"/>
        <v>0</v>
      </c>
      <c r="M104" s="14"/>
      <c r="N104" s="14"/>
      <c r="O104" s="14"/>
      <c r="P104" s="14"/>
      <c r="Q104" s="14"/>
      <c r="R104" s="14"/>
      <c r="S104" s="14"/>
      <c r="T104" s="14"/>
      <c r="U104" s="14"/>
      <c r="V104" s="14"/>
      <c r="W104" s="14"/>
      <c r="X104" s="14"/>
      <c r="Y104" s="14"/>
      <c r="Z104" s="14"/>
      <c r="AA104" s="14"/>
    </row>
    <row r="105" spans="1:27" s="11" customFormat="1" ht="18.75">
      <c r="A105" s="14"/>
      <c r="B105" s="14"/>
      <c r="C105" s="12" t="s">
        <v>12700</v>
      </c>
      <c r="D105" s="555" t="s">
        <v>12701</v>
      </c>
      <c r="E105" s="556"/>
      <c r="F105" s="557"/>
      <c r="G105" s="557"/>
      <c r="H105" s="560">
        <f t="shared" si="3"/>
        <v>0</v>
      </c>
      <c r="I105" s="19"/>
      <c r="J105" s="560">
        <f t="shared" si="4"/>
        <v>0</v>
      </c>
      <c r="K105" s="560">
        <f t="shared" si="5"/>
        <v>0</v>
      </c>
      <c r="M105" s="14"/>
      <c r="N105" s="14"/>
      <c r="O105" s="14"/>
      <c r="P105" s="14"/>
      <c r="Q105" s="14"/>
      <c r="R105" s="14"/>
      <c r="S105" s="14"/>
      <c r="T105" s="14"/>
      <c r="U105" s="14"/>
      <c r="V105" s="14"/>
      <c r="W105" s="14"/>
      <c r="X105" s="14"/>
      <c r="Y105" s="14"/>
      <c r="Z105" s="14"/>
      <c r="AA105" s="14"/>
    </row>
    <row r="106" spans="1:27" s="11" customFormat="1" ht="18.75">
      <c r="A106" s="14"/>
      <c r="B106" s="14"/>
      <c r="C106" s="12" t="s">
        <v>12703</v>
      </c>
      <c r="D106" s="555" t="s">
        <v>12704</v>
      </c>
      <c r="E106" s="556"/>
      <c r="F106" s="557"/>
      <c r="G106" s="557"/>
      <c r="H106" s="560">
        <f t="shared" si="3"/>
        <v>0</v>
      </c>
      <c r="I106" s="19"/>
      <c r="J106" s="560">
        <f t="shared" si="4"/>
        <v>0</v>
      </c>
      <c r="K106" s="560">
        <f t="shared" si="5"/>
        <v>0</v>
      </c>
      <c r="M106" s="14"/>
      <c r="N106" s="14"/>
      <c r="O106" s="14"/>
      <c r="P106" s="14"/>
      <c r="Q106" s="14"/>
      <c r="R106" s="14"/>
      <c r="S106" s="14"/>
      <c r="T106" s="14"/>
      <c r="U106" s="14"/>
      <c r="V106" s="14"/>
      <c r="W106" s="14"/>
      <c r="X106" s="14"/>
      <c r="Y106" s="14"/>
      <c r="Z106" s="14"/>
      <c r="AA106" s="14"/>
    </row>
    <row r="107" spans="1:27" s="11" customFormat="1" ht="18.75">
      <c r="A107" s="14"/>
      <c r="B107" s="14"/>
      <c r="C107" s="12" t="s">
        <v>12706</v>
      </c>
      <c r="D107" s="555" t="s">
        <v>12707</v>
      </c>
      <c r="E107" s="556"/>
      <c r="F107" s="557"/>
      <c r="G107" s="557"/>
      <c r="H107" s="560">
        <f t="shared" si="3"/>
        <v>0</v>
      </c>
      <c r="I107" s="19"/>
      <c r="J107" s="560">
        <f t="shared" si="4"/>
        <v>0</v>
      </c>
      <c r="K107" s="560">
        <f t="shared" si="5"/>
        <v>0</v>
      </c>
      <c r="M107" s="14"/>
      <c r="N107" s="14"/>
      <c r="O107" s="14"/>
      <c r="P107" s="14"/>
      <c r="Q107" s="14"/>
      <c r="R107" s="14"/>
      <c r="S107" s="14"/>
      <c r="T107" s="14"/>
      <c r="U107" s="14"/>
      <c r="V107" s="14"/>
      <c r="W107" s="14"/>
      <c r="X107" s="14"/>
      <c r="Y107" s="14"/>
      <c r="Z107" s="14"/>
      <c r="AA107" s="14"/>
    </row>
    <row r="108" spans="1:27" s="11" customFormat="1" ht="18.75">
      <c r="A108" s="14"/>
      <c r="B108" s="14"/>
      <c r="C108" s="12" t="s">
        <v>12709</v>
      </c>
      <c r="D108" s="555" t="s">
        <v>12711</v>
      </c>
      <c r="E108" s="556"/>
      <c r="F108" s="557"/>
      <c r="G108" s="557"/>
      <c r="H108" s="560">
        <f t="shared" si="3"/>
        <v>0</v>
      </c>
      <c r="I108" s="19"/>
      <c r="J108" s="560">
        <f t="shared" si="4"/>
        <v>0</v>
      </c>
      <c r="K108" s="560">
        <f t="shared" si="5"/>
        <v>0</v>
      </c>
      <c r="M108" s="14"/>
      <c r="N108" s="14"/>
      <c r="O108" s="14"/>
      <c r="P108" s="14"/>
      <c r="Q108" s="14"/>
      <c r="R108" s="14"/>
      <c r="S108" s="14"/>
      <c r="T108" s="14"/>
      <c r="U108" s="14"/>
      <c r="V108" s="14"/>
      <c r="W108" s="14"/>
      <c r="X108" s="14"/>
      <c r="Y108" s="14"/>
      <c r="Z108" s="14"/>
      <c r="AA108" s="14"/>
    </row>
    <row r="109" spans="1:27" s="11" customFormat="1" ht="18.75">
      <c r="A109" s="14"/>
      <c r="B109" s="14"/>
      <c r="C109" s="13" t="s">
        <v>12712</v>
      </c>
      <c r="D109" s="557" t="s">
        <v>12713</v>
      </c>
      <c r="E109" s="558" t="s">
        <v>20</v>
      </c>
      <c r="F109" s="379" t="s">
        <v>12715</v>
      </c>
      <c r="G109" s="379" t="s">
        <v>305</v>
      </c>
      <c r="H109" s="560">
        <f t="shared" si="3"/>
        <v>174713.75</v>
      </c>
      <c r="I109" s="488">
        <v>169625</v>
      </c>
      <c r="J109" s="560">
        <f t="shared" si="4"/>
        <v>178106.25</v>
      </c>
      <c r="K109" s="560">
        <f t="shared" si="5"/>
        <v>186587.5</v>
      </c>
      <c r="M109" s="14"/>
      <c r="N109" s="14"/>
      <c r="O109" s="14"/>
      <c r="P109" s="14"/>
      <c r="Q109" s="14"/>
      <c r="R109" s="14"/>
      <c r="S109" s="14"/>
      <c r="T109" s="14"/>
      <c r="U109" s="14"/>
      <c r="V109" s="14"/>
      <c r="W109" s="14"/>
      <c r="X109" s="14"/>
      <c r="Y109" s="14"/>
      <c r="Z109" s="14"/>
      <c r="AA109" s="14"/>
    </row>
    <row r="110" spans="1:27" s="11" customFormat="1" ht="18.75">
      <c r="A110" s="14"/>
      <c r="B110" s="14"/>
      <c r="C110" s="13" t="s">
        <v>12717</v>
      </c>
      <c r="D110" s="557" t="s">
        <v>12713</v>
      </c>
      <c r="E110" s="558" t="s">
        <v>20</v>
      </c>
      <c r="F110" s="379" t="s">
        <v>12718</v>
      </c>
      <c r="G110" s="379" t="s">
        <v>305</v>
      </c>
      <c r="H110" s="560">
        <f t="shared" si="3"/>
        <v>174713.75</v>
      </c>
      <c r="I110" s="488">
        <v>169625</v>
      </c>
      <c r="J110" s="560">
        <f t="shared" si="4"/>
        <v>178106.25</v>
      </c>
      <c r="K110" s="560">
        <f t="shared" si="5"/>
        <v>186587.5</v>
      </c>
      <c r="M110" s="14"/>
      <c r="N110" s="14"/>
      <c r="O110" s="14"/>
      <c r="P110" s="14"/>
      <c r="Q110" s="14"/>
      <c r="R110" s="14"/>
      <c r="S110" s="14"/>
      <c r="T110" s="14"/>
      <c r="U110" s="14"/>
      <c r="V110" s="14"/>
      <c r="W110" s="14"/>
      <c r="X110" s="14"/>
      <c r="Y110" s="14"/>
      <c r="Z110" s="14"/>
      <c r="AA110" s="14"/>
    </row>
    <row r="111" spans="1:27" s="11" customFormat="1" ht="18.75">
      <c r="A111" s="14"/>
      <c r="B111" s="14"/>
      <c r="C111" s="12" t="s">
        <v>12721</v>
      </c>
      <c r="D111" s="555" t="s">
        <v>12722</v>
      </c>
      <c r="E111" s="556"/>
      <c r="F111" s="557"/>
      <c r="G111" s="557"/>
      <c r="H111" s="560">
        <f t="shared" si="3"/>
        <v>0</v>
      </c>
      <c r="I111" s="19"/>
      <c r="J111" s="560">
        <f t="shared" si="4"/>
        <v>0</v>
      </c>
      <c r="K111" s="560">
        <f t="shared" si="5"/>
        <v>0</v>
      </c>
      <c r="M111" s="14"/>
      <c r="N111" s="14"/>
      <c r="O111" s="14"/>
      <c r="P111" s="14"/>
      <c r="Q111" s="14"/>
      <c r="R111" s="14"/>
      <c r="S111" s="14"/>
      <c r="T111" s="14"/>
      <c r="U111" s="14"/>
      <c r="V111" s="14"/>
      <c r="W111" s="14"/>
      <c r="X111" s="14"/>
      <c r="Y111" s="14"/>
      <c r="Z111" s="14"/>
      <c r="AA111" s="14"/>
    </row>
    <row r="112" spans="1:27" s="11" customFormat="1" ht="18.75">
      <c r="A112" s="14"/>
      <c r="B112" s="14"/>
      <c r="C112" s="13" t="s">
        <v>12723</v>
      </c>
      <c r="D112" s="557" t="s">
        <v>12724</v>
      </c>
      <c r="E112" s="558" t="s">
        <v>20</v>
      </c>
      <c r="F112" s="379" t="s">
        <v>20</v>
      </c>
      <c r="G112" s="379" t="s">
        <v>4097</v>
      </c>
      <c r="H112" s="560">
        <f t="shared" si="3"/>
        <v>36565</v>
      </c>
      <c r="I112" s="488">
        <v>35500</v>
      </c>
      <c r="J112" s="560">
        <f t="shared" si="4"/>
        <v>37275</v>
      </c>
      <c r="K112" s="560">
        <f t="shared" si="5"/>
        <v>39050</v>
      </c>
      <c r="M112" s="14"/>
      <c r="N112" s="14"/>
      <c r="O112" s="14"/>
      <c r="P112" s="14"/>
      <c r="Q112" s="14"/>
      <c r="R112" s="14"/>
      <c r="S112" s="14"/>
      <c r="T112" s="14"/>
      <c r="U112" s="14"/>
      <c r="V112" s="14"/>
      <c r="W112" s="14"/>
      <c r="X112" s="14"/>
      <c r="Y112" s="14"/>
      <c r="Z112" s="14"/>
      <c r="AA112" s="14"/>
    </row>
    <row r="113" spans="1:27" s="11" customFormat="1" ht="18.75">
      <c r="A113" s="14"/>
      <c r="B113" s="14"/>
      <c r="C113" s="13" t="s">
        <v>12726</v>
      </c>
      <c r="D113" s="557" t="s">
        <v>12727</v>
      </c>
      <c r="E113" s="558" t="s">
        <v>20</v>
      </c>
      <c r="F113" s="379" t="s">
        <v>20</v>
      </c>
      <c r="G113" s="379" t="s">
        <v>958</v>
      </c>
      <c r="H113" s="560">
        <f t="shared" si="3"/>
        <v>410455</v>
      </c>
      <c r="I113" s="488">
        <v>398500</v>
      </c>
      <c r="J113" s="560">
        <f t="shared" si="4"/>
        <v>418425</v>
      </c>
      <c r="K113" s="560">
        <f t="shared" si="5"/>
        <v>438350</v>
      </c>
      <c r="M113" s="14"/>
      <c r="N113" s="14"/>
      <c r="O113" s="14"/>
      <c r="P113" s="14"/>
      <c r="Q113" s="14"/>
      <c r="R113" s="14"/>
      <c r="S113" s="14"/>
      <c r="T113" s="14"/>
      <c r="U113" s="14"/>
      <c r="V113" s="14"/>
      <c r="W113" s="14"/>
      <c r="X113" s="14"/>
      <c r="Y113" s="14"/>
      <c r="Z113" s="14"/>
      <c r="AA113" s="14"/>
    </row>
    <row r="114" spans="1:27" s="11" customFormat="1" ht="18.75">
      <c r="A114" s="14"/>
      <c r="B114" s="14"/>
      <c r="C114" s="13" t="s">
        <v>12729</v>
      </c>
      <c r="D114" s="557" t="s">
        <v>12730</v>
      </c>
      <c r="E114" s="558" t="s">
        <v>20</v>
      </c>
      <c r="F114" s="379" t="s">
        <v>20</v>
      </c>
      <c r="G114" s="379" t="s">
        <v>958</v>
      </c>
      <c r="H114" s="560">
        <f t="shared" si="3"/>
        <v>258736</v>
      </c>
      <c r="I114" s="488">
        <v>251200</v>
      </c>
      <c r="J114" s="560">
        <f t="shared" si="4"/>
        <v>263760</v>
      </c>
      <c r="K114" s="560">
        <f t="shared" si="5"/>
        <v>276320</v>
      </c>
      <c r="M114" s="14"/>
      <c r="N114" s="14"/>
      <c r="O114" s="14"/>
      <c r="P114" s="14"/>
      <c r="Q114" s="14"/>
      <c r="R114" s="14"/>
      <c r="S114" s="14"/>
      <c r="T114" s="14"/>
      <c r="U114" s="14"/>
      <c r="V114" s="14"/>
      <c r="W114" s="14"/>
      <c r="X114" s="14"/>
      <c r="Y114" s="14"/>
      <c r="Z114" s="14"/>
      <c r="AA114" s="14"/>
    </row>
    <row r="115" spans="1:27" s="11" customFormat="1" ht="18.75">
      <c r="A115" s="14"/>
      <c r="B115" s="14"/>
      <c r="C115" s="13" t="s">
        <v>12732</v>
      </c>
      <c r="D115" s="557" t="s">
        <v>12733</v>
      </c>
      <c r="E115" s="558" t="s">
        <v>139</v>
      </c>
      <c r="F115" s="379" t="s">
        <v>20</v>
      </c>
      <c r="G115" s="379" t="s">
        <v>305</v>
      </c>
      <c r="H115" s="560">
        <f t="shared" si="3"/>
        <v>2866.49</v>
      </c>
      <c r="I115" s="488">
        <v>2783</v>
      </c>
      <c r="J115" s="560">
        <f t="shared" si="4"/>
        <v>2922.15</v>
      </c>
      <c r="K115" s="560">
        <f t="shared" si="5"/>
        <v>3061.3</v>
      </c>
      <c r="M115" s="14"/>
      <c r="N115" s="14"/>
      <c r="O115" s="14"/>
      <c r="P115" s="14"/>
      <c r="Q115" s="14"/>
      <c r="R115" s="14"/>
      <c r="S115" s="14"/>
      <c r="T115" s="14"/>
      <c r="U115" s="14"/>
      <c r="V115" s="14"/>
      <c r="W115" s="14"/>
      <c r="X115" s="14"/>
      <c r="Y115" s="14"/>
      <c r="Z115" s="14"/>
      <c r="AA115" s="14"/>
    </row>
    <row r="116" spans="1:27" s="11" customFormat="1" ht="18.75">
      <c r="A116" s="14"/>
      <c r="B116" s="14"/>
      <c r="C116" s="13" t="s">
        <v>12735</v>
      </c>
      <c r="D116" s="557" t="s">
        <v>12736</v>
      </c>
      <c r="E116" s="558" t="s">
        <v>20</v>
      </c>
      <c r="F116" s="379" t="s">
        <v>20</v>
      </c>
      <c r="G116" s="379" t="s">
        <v>305</v>
      </c>
      <c r="H116" s="560">
        <f t="shared" si="3"/>
        <v>29612.5</v>
      </c>
      <c r="I116" s="488">
        <v>28750</v>
      </c>
      <c r="J116" s="560">
        <f t="shared" si="4"/>
        <v>30187.5</v>
      </c>
      <c r="K116" s="560">
        <f t="shared" si="5"/>
        <v>31625</v>
      </c>
      <c r="M116" s="14"/>
      <c r="N116" s="14"/>
      <c r="O116" s="14"/>
      <c r="P116" s="14"/>
      <c r="Q116" s="14"/>
      <c r="R116" s="14"/>
      <c r="S116" s="14"/>
      <c r="T116" s="14"/>
      <c r="U116" s="14"/>
      <c r="V116" s="14"/>
      <c r="W116" s="14"/>
      <c r="X116" s="14"/>
      <c r="Y116" s="14"/>
      <c r="Z116" s="14"/>
      <c r="AA116" s="14"/>
    </row>
    <row r="117" spans="1:27" s="11" customFormat="1" ht="18.75">
      <c r="A117" s="14"/>
      <c r="B117" s="14"/>
      <c r="C117" s="13" t="s">
        <v>12738</v>
      </c>
      <c r="D117" s="557" t="s">
        <v>12739</v>
      </c>
      <c r="E117" s="558" t="s">
        <v>20</v>
      </c>
      <c r="F117" s="379" t="s">
        <v>20</v>
      </c>
      <c r="G117" s="379" t="s">
        <v>305</v>
      </c>
      <c r="H117" s="560">
        <f t="shared" si="3"/>
        <v>2060</v>
      </c>
      <c r="I117" s="488">
        <v>2000</v>
      </c>
      <c r="J117" s="560">
        <f t="shared" si="4"/>
        <v>2100</v>
      </c>
      <c r="K117" s="560">
        <f t="shared" si="5"/>
        <v>2200</v>
      </c>
      <c r="M117" s="14"/>
      <c r="N117" s="14"/>
      <c r="O117" s="14"/>
      <c r="P117" s="14"/>
      <c r="Q117" s="14"/>
      <c r="R117" s="14"/>
      <c r="S117" s="14"/>
      <c r="T117" s="14"/>
      <c r="U117" s="14"/>
      <c r="V117" s="14"/>
      <c r="W117" s="14"/>
      <c r="X117" s="14"/>
      <c r="Y117" s="14"/>
      <c r="Z117" s="14"/>
      <c r="AA117" s="14"/>
    </row>
    <row r="118" spans="1:27" s="11" customFormat="1" ht="18.75">
      <c r="A118" s="14"/>
      <c r="B118" s="14"/>
      <c r="C118" s="13" t="s">
        <v>12740</v>
      </c>
      <c r="D118" s="557" t="s">
        <v>12741</v>
      </c>
      <c r="E118" s="558" t="s">
        <v>20</v>
      </c>
      <c r="F118" s="379" t="s">
        <v>20</v>
      </c>
      <c r="G118" s="379" t="s">
        <v>305</v>
      </c>
      <c r="H118" s="560">
        <f t="shared" si="3"/>
        <v>3708</v>
      </c>
      <c r="I118" s="489">
        <v>3600</v>
      </c>
      <c r="J118" s="560">
        <f t="shared" si="4"/>
        <v>3780</v>
      </c>
      <c r="K118" s="560">
        <f t="shared" si="5"/>
        <v>3960</v>
      </c>
      <c r="M118" s="14"/>
      <c r="N118" s="14"/>
      <c r="O118" s="14"/>
      <c r="P118" s="14"/>
      <c r="Q118" s="14"/>
      <c r="R118" s="14"/>
      <c r="S118" s="14"/>
      <c r="T118" s="14"/>
      <c r="U118" s="14"/>
      <c r="V118" s="14"/>
      <c r="W118" s="14"/>
      <c r="X118" s="14"/>
      <c r="Y118" s="14"/>
      <c r="Z118" s="14"/>
      <c r="AA118" s="14"/>
    </row>
    <row r="119" spans="1:27" s="11" customFormat="1" ht="18.75">
      <c r="A119" s="14"/>
      <c r="B119" s="14"/>
      <c r="C119" s="13" t="s">
        <v>12743</v>
      </c>
      <c r="D119" s="557" t="s">
        <v>12744</v>
      </c>
      <c r="E119" s="558" t="s">
        <v>20</v>
      </c>
      <c r="F119" s="379" t="s">
        <v>20</v>
      </c>
      <c r="G119" s="379" t="s">
        <v>305</v>
      </c>
      <c r="H119" s="560">
        <f t="shared" si="3"/>
        <v>2866.49</v>
      </c>
      <c r="I119" s="488">
        <v>2783</v>
      </c>
      <c r="J119" s="560">
        <f t="shared" si="4"/>
        <v>2922.15</v>
      </c>
      <c r="K119" s="560">
        <f t="shared" si="5"/>
        <v>3061.3</v>
      </c>
      <c r="M119" s="14"/>
      <c r="N119" s="14"/>
      <c r="O119" s="14"/>
      <c r="P119" s="14"/>
      <c r="Q119" s="14"/>
      <c r="R119" s="14"/>
      <c r="S119" s="14"/>
      <c r="T119" s="14"/>
      <c r="U119" s="14"/>
      <c r="V119" s="14"/>
      <c r="W119" s="14"/>
      <c r="X119" s="14"/>
      <c r="Y119" s="14"/>
      <c r="Z119" s="14"/>
      <c r="AA119" s="14"/>
    </row>
    <row r="120" spans="1:27" s="11" customFormat="1" ht="18.75">
      <c r="A120" s="14"/>
      <c r="B120" s="14"/>
      <c r="C120" s="12" t="s">
        <v>12746</v>
      </c>
      <c r="D120" s="555" t="s">
        <v>12747</v>
      </c>
      <c r="E120" s="556"/>
      <c r="F120" s="557"/>
      <c r="G120" s="557"/>
      <c r="H120" s="560">
        <f t="shared" si="3"/>
        <v>0</v>
      </c>
      <c r="I120" s="19"/>
      <c r="J120" s="560">
        <f t="shared" si="4"/>
        <v>0</v>
      </c>
      <c r="K120" s="560">
        <f t="shared" si="5"/>
        <v>0</v>
      </c>
      <c r="M120" s="14"/>
      <c r="N120" s="14"/>
      <c r="O120" s="14"/>
      <c r="P120" s="14"/>
      <c r="Q120" s="14"/>
      <c r="R120" s="14"/>
      <c r="S120" s="14"/>
      <c r="T120" s="14"/>
      <c r="U120" s="14"/>
      <c r="V120" s="14"/>
      <c r="W120" s="14"/>
      <c r="X120" s="14"/>
      <c r="Y120" s="14"/>
      <c r="Z120" s="14"/>
      <c r="AA120" s="14"/>
    </row>
    <row r="121" spans="1:27" s="11" customFormat="1" ht="18.75">
      <c r="A121" s="14"/>
      <c r="B121" s="14"/>
      <c r="C121" s="13" t="s">
        <v>12749</v>
      </c>
      <c r="D121" s="557" t="s">
        <v>12750</v>
      </c>
      <c r="E121" s="558" t="s">
        <v>20</v>
      </c>
      <c r="F121" s="379" t="s">
        <v>20</v>
      </c>
      <c r="G121" s="379" t="s">
        <v>3548</v>
      </c>
      <c r="H121" s="560">
        <f t="shared" si="3"/>
        <v>37080</v>
      </c>
      <c r="I121" s="488">
        <v>36000</v>
      </c>
      <c r="J121" s="560">
        <f t="shared" si="4"/>
        <v>37800</v>
      </c>
      <c r="K121" s="560">
        <f t="shared" si="5"/>
        <v>39600</v>
      </c>
      <c r="M121" s="14"/>
      <c r="N121" s="14"/>
      <c r="O121" s="14"/>
      <c r="P121" s="14"/>
      <c r="Q121" s="14"/>
      <c r="R121" s="14"/>
      <c r="S121" s="14"/>
      <c r="T121" s="14"/>
      <c r="U121" s="14"/>
      <c r="V121" s="14"/>
      <c r="W121" s="14"/>
      <c r="X121" s="14"/>
      <c r="Y121" s="14"/>
      <c r="Z121" s="14"/>
      <c r="AA121" s="14"/>
    </row>
    <row r="122" spans="1:27" s="11" customFormat="1" ht="18.75">
      <c r="A122" s="14"/>
      <c r="B122" s="14"/>
      <c r="C122" s="12" t="s">
        <v>12752</v>
      </c>
      <c r="D122" s="555" t="s">
        <v>12753</v>
      </c>
      <c r="E122" s="556"/>
      <c r="F122" s="557"/>
      <c r="G122" s="557"/>
      <c r="H122" s="560">
        <f t="shared" si="3"/>
        <v>0</v>
      </c>
      <c r="I122" s="19"/>
      <c r="J122" s="560">
        <f t="shared" si="4"/>
        <v>0</v>
      </c>
      <c r="K122" s="560">
        <f t="shared" si="5"/>
        <v>0</v>
      </c>
      <c r="M122" s="14"/>
      <c r="N122" s="14"/>
      <c r="O122" s="14"/>
      <c r="P122" s="14"/>
      <c r="Q122" s="14"/>
      <c r="R122" s="14"/>
      <c r="S122" s="14"/>
      <c r="T122" s="14"/>
      <c r="U122" s="14"/>
      <c r="V122" s="14"/>
      <c r="W122" s="14"/>
      <c r="X122" s="14"/>
      <c r="Y122" s="14"/>
      <c r="Z122" s="14"/>
      <c r="AA122" s="14"/>
    </row>
    <row r="123" spans="1:27" s="11" customFormat="1" ht="18.75">
      <c r="A123" s="14"/>
      <c r="B123" s="14"/>
      <c r="C123" s="12" t="s">
        <v>12755</v>
      </c>
      <c r="D123" s="555" t="s">
        <v>12756</v>
      </c>
      <c r="E123" s="556"/>
      <c r="F123" s="557"/>
      <c r="G123" s="557"/>
      <c r="H123" s="560">
        <f t="shared" si="3"/>
        <v>0</v>
      </c>
      <c r="I123" s="19"/>
      <c r="J123" s="560">
        <f t="shared" si="4"/>
        <v>0</v>
      </c>
      <c r="K123" s="560">
        <f t="shared" si="5"/>
        <v>0</v>
      </c>
      <c r="M123" s="14"/>
      <c r="N123" s="14"/>
      <c r="O123" s="14"/>
      <c r="P123" s="14"/>
      <c r="Q123" s="14"/>
      <c r="R123" s="14"/>
      <c r="S123" s="14"/>
      <c r="T123" s="14"/>
      <c r="U123" s="14"/>
      <c r="V123" s="14"/>
      <c r="W123" s="14"/>
      <c r="X123" s="14"/>
      <c r="Y123" s="14"/>
      <c r="Z123" s="14"/>
      <c r="AA123" s="14"/>
    </row>
    <row r="124" spans="1:27" s="11" customFormat="1" ht="18.75">
      <c r="A124" s="14"/>
      <c r="B124" s="14"/>
      <c r="C124" s="12" t="s">
        <v>12758</v>
      </c>
      <c r="D124" s="555" t="s">
        <v>12759</v>
      </c>
      <c r="E124" s="556"/>
      <c r="F124" s="557"/>
      <c r="G124" s="557"/>
      <c r="H124" s="560">
        <f t="shared" si="3"/>
        <v>0</v>
      </c>
      <c r="I124" s="19"/>
      <c r="J124" s="560">
        <f t="shared" si="4"/>
        <v>0</v>
      </c>
      <c r="K124" s="560">
        <f t="shared" si="5"/>
        <v>0</v>
      </c>
      <c r="M124" s="14"/>
      <c r="N124" s="14"/>
      <c r="O124" s="14"/>
      <c r="P124" s="14"/>
      <c r="Q124" s="14"/>
      <c r="R124" s="14"/>
      <c r="S124" s="14"/>
      <c r="T124" s="14"/>
      <c r="U124" s="14"/>
      <c r="V124" s="14"/>
      <c r="W124" s="14"/>
      <c r="X124" s="14"/>
      <c r="Y124" s="14"/>
      <c r="Z124" s="14"/>
      <c r="AA124" s="14"/>
    </row>
    <row r="125" spans="1:27" s="11" customFormat="1" ht="36">
      <c r="A125" s="14"/>
      <c r="B125" s="14"/>
      <c r="C125" s="12" t="s">
        <v>12760</v>
      </c>
      <c r="D125" s="555" t="s">
        <v>12761</v>
      </c>
      <c r="E125" s="556"/>
      <c r="F125" s="557"/>
      <c r="G125" s="557"/>
      <c r="H125" s="560">
        <f t="shared" si="3"/>
        <v>0</v>
      </c>
      <c r="I125" s="19"/>
      <c r="J125" s="560">
        <f t="shared" si="4"/>
        <v>0</v>
      </c>
      <c r="K125" s="560">
        <f t="shared" si="5"/>
        <v>0</v>
      </c>
      <c r="M125" s="14"/>
      <c r="N125" s="14"/>
      <c r="O125" s="14"/>
      <c r="P125" s="14"/>
      <c r="Q125" s="14"/>
      <c r="R125" s="14"/>
      <c r="S125" s="14"/>
      <c r="T125" s="14"/>
      <c r="U125" s="14"/>
      <c r="V125" s="14"/>
      <c r="W125" s="14"/>
      <c r="X125" s="14"/>
      <c r="Y125" s="14"/>
      <c r="Z125" s="14"/>
      <c r="AA125" s="14"/>
    </row>
    <row r="126" spans="1:27" s="11" customFormat="1" ht="18.75">
      <c r="A126" s="14"/>
      <c r="B126" s="14"/>
      <c r="C126" s="12" t="s">
        <v>12763</v>
      </c>
      <c r="D126" s="555" t="s">
        <v>12764</v>
      </c>
      <c r="E126" s="556"/>
      <c r="F126" s="557"/>
      <c r="G126" s="557"/>
      <c r="H126" s="560">
        <f t="shared" si="3"/>
        <v>0</v>
      </c>
      <c r="I126" s="19"/>
      <c r="J126" s="560">
        <f t="shared" si="4"/>
        <v>0</v>
      </c>
      <c r="K126" s="560">
        <f t="shared" si="5"/>
        <v>0</v>
      </c>
      <c r="M126" s="14"/>
      <c r="N126" s="14"/>
      <c r="O126" s="14"/>
      <c r="P126" s="14"/>
      <c r="Q126" s="14"/>
      <c r="R126" s="14"/>
      <c r="S126" s="14"/>
      <c r="T126" s="14"/>
      <c r="U126" s="14"/>
      <c r="V126" s="14"/>
      <c r="W126" s="14"/>
      <c r="X126" s="14"/>
      <c r="Y126" s="14"/>
      <c r="Z126" s="14"/>
      <c r="AA126" s="14"/>
    </row>
    <row r="127" spans="1:27" s="11" customFormat="1" ht="18.75">
      <c r="A127" s="14"/>
      <c r="B127" s="14"/>
      <c r="C127" s="12" t="s">
        <v>12765</v>
      </c>
      <c r="D127" s="555" t="s">
        <v>12766</v>
      </c>
      <c r="E127" s="556"/>
      <c r="F127" s="557"/>
      <c r="G127" s="557"/>
      <c r="H127" s="560">
        <f t="shared" si="3"/>
        <v>0</v>
      </c>
      <c r="I127" s="19"/>
      <c r="J127" s="560">
        <f t="shared" si="4"/>
        <v>0</v>
      </c>
      <c r="K127" s="560">
        <f t="shared" si="5"/>
        <v>0</v>
      </c>
      <c r="M127" s="14"/>
      <c r="N127" s="14"/>
      <c r="O127" s="14"/>
      <c r="P127" s="14"/>
      <c r="Q127" s="14"/>
      <c r="R127" s="14"/>
      <c r="S127" s="14"/>
      <c r="T127" s="14"/>
      <c r="U127" s="14"/>
      <c r="V127" s="14"/>
      <c r="W127" s="14"/>
      <c r="X127" s="14"/>
      <c r="Y127" s="14"/>
      <c r="Z127" s="14"/>
      <c r="AA127" s="14"/>
    </row>
    <row r="128" spans="1:27" s="11" customFormat="1" ht="18.75">
      <c r="A128" s="14"/>
      <c r="B128" s="14"/>
      <c r="C128" s="12" t="s">
        <v>12768</v>
      </c>
      <c r="D128" s="555" t="s">
        <v>11237</v>
      </c>
      <c r="E128" s="556"/>
      <c r="F128" s="557"/>
      <c r="G128" s="557"/>
      <c r="H128" s="560">
        <f t="shared" si="3"/>
        <v>0</v>
      </c>
      <c r="I128" s="19"/>
      <c r="J128" s="560">
        <f t="shared" si="4"/>
        <v>0</v>
      </c>
      <c r="K128" s="560">
        <f t="shared" si="5"/>
        <v>0</v>
      </c>
      <c r="M128" s="14"/>
      <c r="N128" s="14"/>
      <c r="O128" s="14"/>
      <c r="P128" s="14"/>
      <c r="Q128" s="14"/>
      <c r="R128" s="14"/>
      <c r="S128" s="14"/>
      <c r="T128" s="14"/>
      <c r="U128" s="14"/>
      <c r="V128" s="14"/>
      <c r="W128" s="14"/>
      <c r="X128" s="14"/>
      <c r="Y128" s="14"/>
      <c r="Z128" s="14"/>
      <c r="AA128" s="14"/>
    </row>
    <row r="129" spans="1:27" s="11" customFormat="1" ht="18.75">
      <c r="A129" s="14"/>
      <c r="B129" s="14"/>
      <c r="C129" s="13" t="s">
        <v>12770</v>
      </c>
      <c r="D129" s="557" t="s">
        <v>12771</v>
      </c>
      <c r="E129" s="558" t="s">
        <v>20</v>
      </c>
      <c r="F129" s="379" t="s">
        <v>20</v>
      </c>
      <c r="G129" s="379" t="s">
        <v>305</v>
      </c>
      <c r="H129" s="560">
        <f t="shared" si="3"/>
        <v>3193</v>
      </c>
      <c r="I129" s="488">
        <v>3100</v>
      </c>
      <c r="J129" s="560">
        <f t="shared" si="4"/>
        <v>3255</v>
      </c>
      <c r="K129" s="560">
        <f t="shared" si="5"/>
        <v>3410</v>
      </c>
      <c r="M129" s="14"/>
      <c r="N129" s="14"/>
      <c r="O129" s="14"/>
      <c r="P129" s="14"/>
      <c r="Q129" s="14"/>
      <c r="R129" s="14"/>
      <c r="S129" s="14"/>
      <c r="T129" s="14"/>
      <c r="U129" s="14"/>
      <c r="V129" s="14"/>
      <c r="W129" s="14"/>
      <c r="X129" s="14"/>
      <c r="Y129" s="14"/>
      <c r="Z129" s="14"/>
      <c r="AA129" s="14"/>
    </row>
    <row r="130" spans="1:27" s="11" customFormat="1" ht="18.75">
      <c r="A130" s="14"/>
      <c r="B130" s="14"/>
      <c r="C130" s="13" t="s">
        <v>12773</v>
      </c>
      <c r="D130" s="557" t="s">
        <v>12775</v>
      </c>
      <c r="E130" s="558" t="s">
        <v>20</v>
      </c>
      <c r="F130" s="379" t="s">
        <v>12776</v>
      </c>
      <c r="G130" s="379" t="s">
        <v>305</v>
      </c>
      <c r="H130" s="560">
        <f t="shared" si="3"/>
        <v>46195.5</v>
      </c>
      <c r="I130" s="488">
        <v>44850</v>
      </c>
      <c r="J130" s="560">
        <f t="shared" si="4"/>
        <v>47092.5</v>
      </c>
      <c r="K130" s="560">
        <f t="shared" si="5"/>
        <v>49335</v>
      </c>
      <c r="M130" s="14"/>
      <c r="N130" s="14"/>
      <c r="O130" s="14"/>
      <c r="P130" s="14"/>
      <c r="Q130" s="14"/>
      <c r="R130" s="14"/>
      <c r="S130" s="14"/>
      <c r="T130" s="14"/>
      <c r="U130" s="14"/>
      <c r="V130" s="14"/>
      <c r="W130" s="14"/>
      <c r="X130" s="14"/>
      <c r="Y130" s="14"/>
      <c r="Z130" s="14"/>
      <c r="AA130" s="14"/>
    </row>
    <row r="131" spans="1:27" s="11" customFormat="1" ht="18.75">
      <c r="A131" s="14"/>
      <c r="B131" s="14"/>
      <c r="C131" s="13" t="s">
        <v>12777</v>
      </c>
      <c r="D131" s="557" t="s">
        <v>12775</v>
      </c>
      <c r="E131" s="558" t="s">
        <v>20</v>
      </c>
      <c r="F131" s="379" t="s">
        <v>12779</v>
      </c>
      <c r="G131" s="379" t="s">
        <v>305</v>
      </c>
      <c r="H131" s="560">
        <f t="shared" si="3"/>
        <v>41457.5</v>
      </c>
      <c r="I131" s="488">
        <v>40250</v>
      </c>
      <c r="J131" s="560">
        <f t="shared" si="4"/>
        <v>42262.5</v>
      </c>
      <c r="K131" s="560">
        <f t="shared" si="5"/>
        <v>44275</v>
      </c>
      <c r="M131" s="14"/>
      <c r="N131" s="14"/>
      <c r="O131" s="14"/>
      <c r="P131" s="14"/>
      <c r="Q131" s="14"/>
      <c r="R131" s="14"/>
      <c r="S131" s="14"/>
      <c r="T131" s="14"/>
      <c r="U131" s="14"/>
      <c r="V131" s="14"/>
      <c r="W131" s="14"/>
      <c r="X131" s="14"/>
      <c r="Y131" s="14"/>
      <c r="Z131" s="14"/>
      <c r="AA131" s="14"/>
    </row>
    <row r="132" spans="1:27" s="11" customFormat="1" ht="18.75">
      <c r="A132" s="14"/>
      <c r="B132" s="14"/>
      <c r="C132" s="12" t="s">
        <v>12781</v>
      </c>
      <c r="D132" s="555" t="s">
        <v>12782</v>
      </c>
      <c r="E132" s="556"/>
      <c r="F132" s="557"/>
      <c r="G132" s="557"/>
      <c r="H132" s="560">
        <f t="shared" si="3"/>
        <v>0</v>
      </c>
      <c r="I132" s="19"/>
      <c r="J132" s="560">
        <f t="shared" si="4"/>
        <v>0</v>
      </c>
      <c r="K132" s="560">
        <f t="shared" si="5"/>
        <v>0</v>
      </c>
      <c r="M132" s="14"/>
      <c r="N132" s="14"/>
      <c r="O132" s="14"/>
      <c r="P132" s="14"/>
      <c r="Q132" s="14"/>
      <c r="R132" s="14"/>
      <c r="S132" s="14"/>
      <c r="T132" s="14"/>
      <c r="U132" s="14"/>
      <c r="V132" s="14"/>
      <c r="W132" s="14"/>
      <c r="X132" s="14"/>
      <c r="Y132" s="14"/>
      <c r="Z132" s="14"/>
      <c r="AA132" s="14"/>
    </row>
    <row r="133" spans="1:27" s="11" customFormat="1" ht="18.75">
      <c r="A133" s="14"/>
      <c r="B133" s="14"/>
      <c r="C133" s="13" t="s">
        <v>12783</v>
      </c>
      <c r="D133" s="557" t="s">
        <v>12784</v>
      </c>
      <c r="E133" s="558" t="s">
        <v>20</v>
      </c>
      <c r="F133" s="379" t="s">
        <v>20</v>
      </c>
      <c r="G133" s="379" t="s">
        <v>305</v>
      </c>
      <c r="H133" s="560">
        <f t="shared" si="3"/>
        <v>33372</v>
      </c>
      <c r="I133" s="488">
        <v>32400</v>
      </c>
      <c r="J133" s="560">
        <f t="shared" si="4"/>
        <v>34020</v>
      </c>
      <c r="K133" s="560">
        <f t="shared" si="5"/>
        <v>35640</v>
      </c>
      <c r="M133" s="14"/>
      <c r="N133" s="14"/>
      <c r="O133" s="14"/>
      <c r="P133" s="14"/>
      <c r="Q133" s="14"/>
      <c r="R133" s="14"/>
      <c r="S133" s="14"/>
      <c r="T133" s="14"/>
      <c r="U133" s="14"/>
      <c r="V133" s="14"/>
      <c r="W133" s="14"/>
      <c r="X133" s="14"/>
      <c r="Y133" s="14"/>
      <c r="Z133" s="14"/>
      <c r="AA133" s="14"/>
    </row>
    <row r="134" spans="1:27" s="11" customFormat="1" ht="18.75">
      <c r="A134" s="14"/>
      <c r="B134" s="14"/>
      <c r="C134" s="13" t="s">
        <v>12786</v>
      </c>
      <c r="D134" s="557" t="s">
        <v>12787</v>
      </c>
      <c r="E134" s="558" t="s">
        <v>20</v>
      </c>
      <c r="F134" s="379" t="s">
        <v>20</v>
      </c>
      <c r="G134" s="379" t="s">
        <v>305</v>
      </c>
      <c r="H134" s="560">
        <f t="shared" si="3"/>
        <v>21527</v>
      </c>
      <c r="I134" s="488">
        <v>20900</v>
      </c>
      <c r="J134" s="560">
        <f t="shared" si="4"/>
        <v>21945</v>
      </c>
      <c r="K134" s="560">
        <f t="shared" si="5"/>
        <v>22990</v>
      </c>
      <c r="M134" s="14"/>
      <c r="N134" s="14"/>
      <c r="O134" s="14"/>
      <c r="P134" s="14"/>
      <c r="Q134" s="14"/>
      <c r="R134" s="14"/>
      <c r="S134" s="14"/>
      <c r="T134" s="14"/>
      <c r="U134" s="14"/>
      <c r="V134" s="14"/>
      <c r="W134" s="14"/>
      <c r="X134" s="14"/>
      <c r="Y134" s="14"/>
      <c r="Z134" s="14"/>
      <c r="AA134" s="14"/>
    </row>
    <row r="135" spans="1:27" s="11" customFormat="1" ht="18.75">
      <c r="A135" s="14"/>
      <c r="B135" s="14"/>
      <c r="C135" s="13" t="s">
        <v>12788</v>
      </c>
      <c r="D135" s="557" t="s">
        <v>12790</v>
      </c>
      <c r="E135" s="558" t="s">
        <v>20</v>
      </c>
      <c r="F135" s="379" t="s">
        <v>20</v>
      </c>
      <c r="G135" s="379" t="s">
        <v>305</v>
      </c>
      <c r="H135" s="560">
        <f t="shared" si="3"/>
        <v>35535</v>
      </c>
      <c r="I135" s="488">
        <v>34500</v>
      </c>
      <c r="J135" s="560">
        <f t="shared" si="4"/>
        <v>36225</v>
      </c>
      <c r="K135" s="560">
        <f t="shared" si="5"/>
        <v>37950</v>
      </c>
      <c r="M135" s="14"/>
      <c r="N135" s="14"/>
      <c r="O135" s="14"/>
      <c r="P135" s="14"/>
      <c r="Q135" s="14"/>
      <c r="R135" s="14"/>
      <c r="S135" s="14"/>
      <c r="T135" s="14"/>
      <c r="U135" s="14"/>
      <c r="V135" s="14"/>
      <c r="W135" s="14"/>
      <c r="X135" s="14"/>
      <c r="Y135" s="14"/>
      <c r="Z135" s="14"/>
      <c r="AA135" s="14"/>
    </row>
    <row r="136" spans="1:27" s="11" customFormat="1" ht="18.75">
      <c r="A136" s="14"/>
      <c r="B136" s="14"/>
      <c r="C136" s="13" t="s">
        <v>12791</v>
      </c>
      <c r="D136" s="557" t="s">
        <v>12792</v>
      </c>
      <c r="E136" s="558" t="s">
        <v>20</v>
      </c>
      <c r="F136" s="379" t="s">
        <v>20</v>
      </c>
      <c r="G136" s="379" t="s">
        <v>958</v>
      </c>
      <c r="H136" s="560">
        <f t="shared" si="3"/>
        <v>194052</v>
      </c>
      <c r="I136" s="488">
        <v>188400</v>
      </c>
      <c r="J136" s="560">
        <f t="shared" si="4"/>
        <v>197820</v>
      </c>
      <c r="K136" s="560">
        <f t="shared" si="5"/>
        <v>207240</v>
      </c>
      <c r="M136" s="14"/>
      <c r="N136" s="14"/>
      <c r="O136" s="14"/>
      <c r="P136" s="14"/>
      <c r="Q136" s="14"/>
      <c r="R136" s="14"/>
      <c r="S136" s="14"/>
      <c r="T136" s="14"/>
      <c r="U136" s="14"/>
      <c r="V136" s="14"/>
      <c r="W136" s="14"/>
      <c r="X136" s="14"/>
      <c r="Y136" s="14"/>
      <c r="Z136" s="14"/>
      <c r="AA136" s="14"/>
    </row>
    <row r="137" spans="1:27" s="11" customFormat="1" ht="18.75">
      <c r="A137" s="14"/>
      <c r="B137" s="14"/>
      <c r="C137" s="13" t="s">
        <v>12794</v>
      </c>
      <c r="D137" s="557" t="s">
        <v>11381</v>
      </c>
      <c r="E137" s="558" t="s">
        <v>139</v>
      </c>
      <c r="F137" s="379" t="s">
        <v>20</v>
      </c>
      <c r="G137" s="379" t="s">
        <v>6732</v>
      </c>
      <c r="H137" s="560">
        <f t="shared" si="3"/>
        <v>15965</v>
      </c>
      <c r="I137" s="488">
        <v>15500</v>
      </c>
      <c r="J137" s="560">
        <f t="shared" si="4"/>
        <v>16275</v>
      </c>
      <c r="K137" s="560">
        <f t="shared" si="5"/>
        <v>17050</v>
      </c>
      <c r="M137" s="14"/>
      <c r="N137" s="14"/>
      <c r="O137" s="14"/>
      <c r="P137" s="14"/>
      <c r="Q137" s="14"/>
      <c r="R137" s="14"/>
      <c r="S137" s="14"/>
      <c r="T137" s="14"/>
      <c r="U137" s="14"/>
      <c r="V137" s="14"/>
      <c r="W137" s="14"/>
      <c r="X137" s="14"/>
      <c r="Y137" s="14"/>
      <c r="Z137" s="14"/>
      <c r="AA137" s="14"/>
    </row>
    <row r="138" spans="1:27" s="11" customFormat="1" ht="18.75">
      <c r="A138" s="14"/>
      <c r="B138" s="14"/>
      <c r="C138" s="13" t="s">
        <v>12796</v>
      </c>
      <c r="D138" s="557" t="s">
        <v>12798</v>
      </c>
      <c r="E138" s="558" t="s">
        <v>20</v>
      </c>
      <c r="F138" s="379" t="s">
        <v>20</v>
      </c>
      <c r="G138" s="379" t="s">
        <v>305</v>
      </c>
      <c r="H138" s="560">
        <f t="shared" ref="H138:H201" si="6">(I138*0.03)+I138</f>
        <v>26960.25</v>
      </c>
      <c r="I138" s="488">
        <v>26175</v>
      </c>
      <c r="J138" s="560">
        <f t="shared" ref="J138:J201" si="7">(I138*0.05)+I138</f>
        <v>27483.75</v>
      </c>
      <c r="K138" s="560">
        <f t="shared" ref="K138:K201" si="8">(I138*0.1)+I138</f>
        <v>28792.5</v>
      </c>
      <c r="M138" s="14"/>
      <c r="N138" s="14"/>
      <c r="O138" s="14"/>
      <c r="P138" s="14"/>
      <c r="Q138" s="14"/>
      <c r="R138" s="14"/>
      <c r="S138" s="14"/>
      <c r="T138" s="14"/>
      <c r="U138" s="14"/>
      <c r="V138" s="14"/>
      <c r="W138" s="14"/>
      <c r="X138" s="14"/>
      <c r="Y138" s="14"/>
      <c r="Z138" s="14"/>
      <c r="AA138" s="14"/>
    </row>
    <row r="139" spans="1:27" s="11" customFormat="1" ht="18.75">
      <c r="A139" s="14"/>
      <c r="B139" s="14"/>
      <c r="C139" s="12" t="s">
        <v>12799</v>
      </c>
      <c r="D139" s="555" t="s">
        <v>12800</v>
      </c>
      <c r="E139" s="556"/>
      <c r="F139" s="557"/>
      <c r="G139" s="557"/>
      <c r="H139" s="560">
        <f t="shared" si="6"/>
        <v>0</v>
      </c>
      <c r="I139" s="19"/>
      <c r="J139" s="560">
        <f t="shared" si="7"/>
        <v>0</v>
      </c>
      <c r="K139" s="560">
        <f t="shared" si="8"/>
        <v>0</v>
      </c>
      <c r="M139" s="14"/>
      <c r="N139" s="14"/>
      <c r="O139" s="14"/>
      <c r="P139" s="14"/>
      <c r="Q139" s="14"/>
      <c r="R139" s="14"/>
      <c r="S139" s="14"/>
      <c r="T139" s="14"/>
      <c r="U139" s="14"/>
      <c r="V139" s="14"/>
      <c r="W139" s="14"/>
      <c r="X139" s="14"/>
      <c r="Y139" s="14"/>
      <c r="Z139" s="14"/>
      <c r="AA139" s="14"/>
    </row>
    <row r="140" spans="1:27" s="11" customFormat="1" ht="36">
      <c r="A140" s="14"/>
      <c r="B140" s="14"/>
      <c r="C140" s="13" t="s">
        <v>12802</v>
      </c>
      <c r="D140" s="557" t="s">
        <v>12804</v>
      </c>
      <c r="E140" s="558" t="s">
        <v>20</v>
      </c>
      <c r="F140" s="379" t="s">
        <v>20</v>
      </c>
      <c r="G140" s="379" t="s">
        <v>4236</v>
      </c>
      <c r="H140" s="560">
        <f t="shared" si="6"/>
        <v>24205</v>
      </c>
      <c r="I140" s="488">
        <v>23500</v>
      </c>
      <c r="J140" s="560">
        <f t="shared" si="7"/>
        <v>24675</v>
      </c>
      <c r="K140" s="560">
        <f t="shared" si="8"/>
        <v>25850</v>
      </c>
      <c r="M140" s="14"/>
      <c r="N140" s="14"/>
      <c r="O140" s="14"/>
      <c r="P140" s="14"/>
      <c r="Q140" s="14"/>
      <c r="R140" s="14"/>
      <c r="S140" s="14"/>
      <c r="T140" s="14"/>
      <c r="U140" s="14"/>
      <c r="V140" s="14"/>
      <c r="W140" s="14"/>
      <c r="X140" s="14"/>
      <c r="Y140" s="14"/>
      <c r="Z140" s="14"/>
      <c r="AA140" s="14"/>
    </row>
    <row r="141" spans="1:27" s="11" customFormat="1" ht="36">
      <c r="A141" s="14"/>
      <c r="B141" s="14"/>
      <c r="C141" s="13" t="s">
        <v>12806</v>
      </c>
      <c r="D141" s="557" t="s">
        <v>12807</v>
      </c>
      <c r="E141" s="558" t="s">
        <v>20</v>
      </c>
      <c r="F141" s="379" t="s">
        <v>20</v>
      </c>
      <c r="G141" s="379" t="s">
        <v>1903</v>
      </c>
      <c r="H141" s="560">
        <f t="shared" si="6"/>
        <v>12875</v>
      </c>
      <c r="I141" s="488">
        <v>12500</v>
      </c>
      <c r="J141" s="560">
        <f t="shared" si="7"/>
        <v>13125</v>
      </c>
      <c r="K141" s="560">
        <f t="shared" si="8"/>
        <v>13750</v>
      </c>
      <c r="M141" s="14"/>
      <c r="N141" s="14"/>
      <c r="O141" s="14"/>
      <c r="P141" s="14"/>
      <c r="Q141" s="14"/>
      <c r="R141" s="14"/>
      <c r="S141" s="14"/>
      <c r="T141" s="14"/>
      <c r="U141" s="14"/>
      <c r="V141" s="14"/>
      <c r="W141" s="14"/>
      <c r="X141" s="14"/>
      <c r="Y141" s="14"/>
      <c r="Z141" s="14"/>
      <c r="AA141" s="14"/>
    </row>
    <row r="142" spans="1:27" s="11" customFormat="1" ht="36">
      <c r="A142" s="14"/>
      <c r="B142" s="14"/>
      <c r="C142" s="13" t="s">
        <v>12808</v>
      </c>
      <c r="D142" s="557" t="s">
        <v>12809</v>
      </c>
      <c r="E142" s="558" t="s">
        <v>20</v>
      </c>
      <c r="F142" s="379" t="s">
        <v>20</v>
      </c>
      <c r="G142" s="379" t="s">
        <v>958</v>
      </c>
      <c r="H142" s="560">
        <f t="shared" si="6"/>
        <v>64581</v>
      </c>
      <c r="I142" s="488">
        <v>62700</v>
      </c>
      <c r="J142" s="560">
        <f t="shared" si="7"/>
        <v>65835</v>
      </c>
      <c r="K142" s="560">
        <f t="shared" si="8"/>
        <v>68970</v>
      </c>
      <c r="M142" s="14"/>
      <c r="N142" s="14"/>
      <c r="O142" s="14"/>
      <c r="P142" s="14"/>
      <c r="Q142" s="14"/>
      <c r="R142" s="14"/>
      <c r="S142" s="14"/>
      <c r="T142" s="14"/>
      <c r="U142" s="14"/>
      <c r="V142" s="14"/>
      <c r="W142" s="14"/>
      <c r="X142" s="14"/>
      <c r="Y142" s="14"/>
      <c r="Z142" s="14"/>
      <c r="AA142" s="14"/>
    </row>
    <row r="143" spans="1:27" s="11" customFormat="1" ht="18.75">
      <c r="A143" s="14"/>
      <c r="B143" s="14"/>
      <c r="C143" s="13" t="s">
        <v>12811</v>
      </c>
      <c r="D143" s="557" t="s">
        <v>12812</v>
      </c>
      <c r="E143" s="558" t="s">
        <v>139</v>
      </c>
      <c r="F143" s="379" t="s">
        <v>20</v>
      </c>
      <c r="G143" s="379" t="s">
        <v>4236</v>
      </c>
      <c r="H143" s="560">
        <f t="shared" si="6"/>
        <v>6514.75</v>
      </c>
      <c r="I143" s="488">
        <v>6325</v>
      </c>
      <c r="J143" s="560">
        <f t="shared" si="7"/>
        <v>6641.25</v>
      </c>
      <c r="K143" s="560">
        <f t="shared" si="8"/>
        <v>6957.5</v>
      </c>
      <c r="M143" s="14"/>
      <c r="N143" s="14"/>
      <c r="O143" s="14"/>
      <c r="P143" s="14"/>
      <c r="Q143" s="14"/>
      <c r="R143" s="14"/>
      <c r="S143" s="14"/>
      <c r="T143" s="14"/>
      <c r="U143" s="14"/>
      <c r="V143" s="14"/>
      <c r="W143" s="14"/>
      <c r="X143" s="14"/>
      <c r="Y143" s="14"/>
      <c r="Z143" s="14"/>
      <c r="AA143" s="14"/>
    </row>
    <row r="144" spans="1:27" s="11" customFormat="1" ht="36">
      <c r="A144" s="14"/>
      <c r="B144" s="14"/>
      <c r="C144" s="13" t="s">
        <v>12814</v>
      </c>
      <c r="D144" s="557" t="s">
        <v>12815</v>
      </c>
      <c r="E144" s="558" t="s">
        <v>139</v>
      </c>
      <c r="F144" s="379" t="s">
        <v>20</v>
      </c>
      <c r="G144" s="379" t="s">
        <v>4236</v>
      </c>
      <c r="H144" s="560">
        <f t="shared" si="6"/>
        <v>79825</v>
      </c>
      <c r="I144" s="488">
        <v>77500</v>
      </c>
      <c r="J144" s="560">
        <f t="shared" si="7"/>
        <v>81375</v>
      </c>
      <c r="K144" s="560">
        <f t="shared" si="8"/>
        <v>85250</v>
      </c>
      <c r="M144" s="14"/>
      <c r="N144" s="14"/>
      <c r="O144" s="14"/>
      <c r="P144" s="14"/>
      <c r="Q144" s="14"/>
      <c r="R144" s="14"/>
      <c r="S144" s="14"/>
      <c r="T144" s="14"/>
      <c r="U144" s="14"/>
      <c r="V144" s="14"/>
      <c r="W144" s="14"/>
      <c r="X144" s="14"/>
      <c r="Y144" s="14"/>
      <c r="Z144" s="14"/>
      <c r="AA144" s="14"/>
    </row>
    <row r="145" spans="1:27" s="11" customFormat="1" ht="18.75">
      <c r="A145" s="14"/>
      <c r="B145" s="14"/>
      <c r="C145" s="13" t="s">
        <v>12816</v>
      </c>
      <c r="D145" s="557" t="s">
        <v>12817</v>
      </c>
      <c r="E145" s="558" t="s">
        <v>139</v>
      </c>
      <c r="F145" s="379" t="s">
        <v>12818</v>
      </c>
      <c r="G145" s="379" t="s">
        <v>1903</v>
      </c>
      <c r="H145" s="560">
        <f t="shared" si="6"/>
        <v>20600</v>
      </c>
      <c r="I145" s="488">
        <v>20000</v>
      </c>
      <c r="J145" s="560">
        <f t="shared" si="7"/>
        <v>21000</v>
      </c>
      <c r="K145" s="560">
        <f t="shared" si="8"/>
        <v>22000</v>
      </c>
      <c r="M145" s="14"/>
      <c r="N145" s="14"/>
      <c r="O145" s="14"/>
      <c r="P145" s="14"/>
      <c r="Q145" s="14"/>
      <c r="R145" s="14"/>
      <c r="S145" s="14"/>
      <c r="T145" s="14"/>
      <c r="U145" s="14"/>
      <c r="V145" s="14"/>
      <c r="W145" s="14"/>
      <c r="X145" s="14"/>
      <c r="Y145" s="14"/>
      <c r="Z145" s="14"/>
      <c r="AA145" s="14"/>
    </row>
    <row r="146" spans="1:27" s="11" customFormat="1" ht="18.75">
      <c r="A146" s="14"/>
      <c r="B146" s="14"/>
      <c r="C146" s="13" t="s">
        <v>12820</v>
      </c>
      <c r="D146" s="557" t="s">
        <v>12821</v>
      </c>
      <c r="E146" s="558" t="s">
        <v>20</v>
      </c>
      <c r="F146" s="379" t="s">
        <v>20</v>
      </c>
      <c r="G146" s="379" t="s">
        <v>4236</v>
      </c>
      <c r="H146" s="560">
        <f t="shared" si="6"/>
        <v>7725</v>
      </c>
      <c r="I146" s="488">
        <v>7500</v>
      </c>
      <c r="J146" s="560">
        <f t="shared" si="7"/>
        <v>7875</v>
      </c>
      <c r="K146" s="560">
        <f t="shared" si="8"/>
        <v>8250</v>
      </c>
      <c r="M146" s="14"/>
      <c r="N146" s="14"/>
      <c r="O146" s="14"/>
      <c r="P146" s="14"/>
      <c r="Q146" s="14"/>
      <c r="R146" s="14"/>
      <c r="S146" s="14"/>
      <c r="T146" s="14"/>
      <c r="U146" s="14"/>
      <c r="V146" s="14"/>
      <c r="W146" s="14"/>
      <c r="X146" s="14"/>
      <c r="Y146" s="14"/>
      <c r="Z146" s="14"/>
      <c r="AA146" s="14"/>
    </row>
    <row r="147" spans="1:27" s="11" customFormat="1" ht="36">
      <c r="A147" s="14"/>
      <c r="B147" s="14"/>
      <c r="C147" s="13" t="s">
        <v>12823</v>
      </c>
      <c r="D147" s="557" t="s">
        <v>12809</v>
      </c>
      <c r="E147" s="558" t="s">
        <v>20</v>
      </c>
      <c r="F147" s="379" t="s">
        <v>12824</v>
      </c>
      <c r="G147" s="379" t="s">
        <v>958</v>
      </c>
      <c r="H147" s="560">
        <f t="shared" si="6"/>
        <v>140080</v>
      </c>
      <c r="I147" s="488">
        <v>136000</v>
      </c>
      <c r="J147" s="560">
        <f t="shared" si="7"/>
        <v>142800</v>
      </c>
      <c r="K147" s="560">
        <f t="shared" si="8"/>
        <v>149600</v>
      </c>
      <c r="M147" s="14"/>
      <c r="N147" s="14"/>
      <c r="O147" s="14"/>
      <c r="P147" s="14"/>
      <c r="Q147" s="14"/>
      <c r="R147" s="14"/>
      <c r="S147" s="14"/>
      <c r="T147" s="14"/>
      <c r="U147" s="14"/>
      <c r="V147" s="14"/>
      <c r="W147" s="14"/>
      <c r="X147" s="14"/>
      <c r="Y147" s="14"/>
      <c r="Z147" s="14"/>
      <c r="AA147" s="14"/>
    </row>
    <row r="148" spans="1:27" s="11" customFormat="1" ht="18.75">
      <c r="A148" s="14"/>
      <c r="B148" s="14"/>
      <c r="C148" s="12" t="s">
        <v>12826</v>
      </c>
      <c r="D148" s="555" t="s">
        <v>4307</v>
      </c>
      <c r="E148" s="556"/>
      <c r="F148" s="557"/>
      <c r="G148" s="557"/>
      <c r="H148" s="560">
        <f t="shared" si="6"/>
        <v>0</v>
      </c>
      <c r="I148" s="19"/>
      <c r="J148" s="560">
        <f t="shared" si="7"/>
        <v>0</v>
      </c>
      <c r="K148" s="560">
        <f t="shared" si="8"/>
        <v>0</v>
      </c>
      <c r="M148" s="14"/>
      <c r="N148" s="14"/>
      <c r="O148" s="14"/>
      <c r="P148" s="14"/>
      <c r="Q148" s="14"/>
      <c r="R148" s="14"/>
      <c r="S148" s="14"/>
      <c r="T148" s="14"/>
      <c r="U148" s="14"/>
      <c r="V148" s="14"/>
      <c r="W148" s="14"/>
      <c r="X148" s="14"/>
      <c r="Y148" s="14"/>
      <c r="Z148" s="14"/>
      <c r="AA148" s="14"/>
    </row>
    <row r="149" spans="1:27" s="11" customFormat="1" ht="36">
      <c r="A149" s="14"/>
      <c r="B149" s="14"/>
      <c r="C149" s="12" t="s">
        <v>12827</v>
      </c>
      <c r="D149" s="555" t="s">
        <v>12828</v>
      </c>
      <c r="E149" s="556"/>
      <c r="F149" s="557"/>
      <c r="G149" s="557"/>
      <c r="H149" s="560">
        <f t="shared" si="6"/>
        <v>0</v>
      </c>
      <c r="I149" s="19"/>
      <c r="J149" s="560">
        <f t="shared" si="7"/>
        <v>0</v>
      </c>
      <c r="K149" s="560">
        <f t="shared" si="8"/>
        <v>0</v>
      </c>
      <c r="M149" s="14"/>
      <c r="N149" s="14"/>
      <c r="O149" s="14"/>
      <c r="P149" s="14"/>
      <c r="Q149" s="14"/>
      <c r="R149" s="14"/>
      <c r="S149" s="14"/>
      <c r="T149" s="14"/>
      <c r="U149" s="14"/>
      <c r="V149" s="14"/>
      <c r="W149" s="14"/>
      <c r="X149" s="14"/>
      <c r="Y149" s="14"/>
      <c r="Z149" s="14"/>
      <c r="AA149" s="14"/>
    </row>
    <row r="150" spans="1:27" s="11" customFormat="1" ht="36">
      <c r="A150" s="14"/>
      <c r="B150" s="14"/>
      <c r="C150" s="13" t="s">
        <v>12830</v>
      </c>
      <c r="D150" s="557" t="s">
        <v>12831</v>
      </c>
      <c r="E150" s="558" t="s">
        <v>20</v>
      </c>
      <c r="F150" s="379" t="s">
        <v>20</v>
      </c>
      <c r="G150" s="379" t="s">
        <v>958</v>
      </c>
      <c r="H150" s="560">
        <f t="shared" si="6"/>
        <v>32548</v>
      </c>
      <c r="I150" s="488">
        <v>31600</v>
      </c>
      <c r="J150" s="560">
        <f t="shared" si="7"/>
        <v>33180</v>
      </c>
      <c r="K150" s="560">
        <f t="shared" si="8"/>
        <v>34760</v>
      </c>
      <c r="M150" s="14"/>
      <c r="N150" s="14"/>
      <c r="O150" s="14"/>
      <c r="P150" s="14"/>
      <c r="Q150" s="14"/>
      <c r="R150" s="14"/>
      <c r="S150" s="14"/>
      <c r="T150" s="14"/>
      <c r="U150" s="14"/>
      <c r="V150" s="14"/>
      <c r="W150" s="14"/>
      <c r="X150" s="14"/>
      <c r="Y150" s="14"/>
      <c r="Z150" s="14"/>
      <c r="AA150" s="14"/>
    </row>
    <row r="151" spans="1:27" s="11" customFormat="1" ht="18.75">
      <c r="A151" s="14"/>
      <c r="B151" s="14"/>
      <c r="C151" s="13" t="s">
        <v>12833</v>
      </c>
      <c r="D151" s="557" t="s">
        <v>12834</v>
      </c>
      <c r="E151" s="558" t="s">
        <v>20</v>
      </c>
      <c r="F151" s="379" t="s">
        <v>12835</v>
      </c>
      <c r="G151" s="379" t="s">
        <v>305</v>
      </c>
      <c r="H151" s="560">
        <f t="shared" si="6"/>
        <v>101043</v>
      </c>
      <c r="I151" s="488">
        <v>98100</v>
      </c>
      <c r="J151" s="560">
        <f t="shared" si="7"/>
        <v>103005</v>
      </c>
      <c r="K151" s="560">
        <f t="shared" si="8"/>
        <v>107910</v>
      </c>
      <c r="M151" s="14"/>
      <c r="N151" s="14"/>
      <c r="O151" s="14"/>
      <c r="P151" s="14"/>
      <c r="Q151" s="14"/>
      <c r="R151" s="14"/>
      <c r="S151" s="14"/>
      <c r="T151" s="14"/>
      <c r="U151" s="14"/>
      <c r="V151" s="14"/>
      <c r="W151" s="14"/>
      <c r="X151" s="14"/>
      <c r="Y151" s="14"/>
      <c r="Z151" s="14"/>
      <c r="AA151" s="14"/>
    </row>
    <row r="152" spans="1:27" s="11" customFormat="1" ht="18.75">
      <c r="A152" s="14"/>
      <c r="B152" s="14"/>
      <c r="C152" s="13" t="s">
        <v>12836</v>
      </c>
      <c r="D152" s="557" t="s">
        <v>12834</v>
      </c>
      <c r="E152" s="558" t="s">
        <v>20</v>
      </c>
      <c r="F152" s="379" t="s">
        <v>12837</v>
      </c>
      <c r="G152" s="379" t="s">
        <v>305</v>
      </c>
      <c r="H152" s="560">
        <f t="shared" si="6"/>
        <v>145539</v>
      </c>
      <c r="I152" s="488">
        <v>141300</v>
      </c>
      <c r="J152" s="560">
        <f t="shared" si="7"/>
        <v>148365</v>
      </c>
      <c r="K152" s="560">
        <f t="shared" si="8"/>
        <v>155430</v>
      </c>
      <c r="M152" s="14"/>
      <c r="N152" s="14"/>
      <c r="O152" s="14"/>
      <c r="P152" s="14"/>
      <c r="Q152" s="14"/>
      <c r="R152" s="14"/>
      <c r="S152" s="14"/>
      <c r="T152" s="14"/>
      <c r="U152" s="14"/>
      <c r="V152" s="14"/>
      <c r="W152" s="14"/>
      <c r="X152" s="14"/>
      <c r="Y152" s="14"/>
      <c r="Z152" s="14"/>
      <c r="AA152" s="14"/>
    </row>
    <row r="153" spans="1:27" s="11" customFormat="1" ht="18.75">
      <c r="A153" s="14"/>
      <c r="B153" s="14"/>
      <c r="C153" s="13" t="s">
        <v>12839</v>
      </c>
      <c r="D153" s="557" t="s">
        <v>12834</v>
      </c>
      <c r="E153" s="558" t="s">
        <v>20</v>
      </c>
      <c r="F153" s="379" t="s">
        <v>12840</v>
      </c>
      <c r="G153" s="379" t="s">
        <v>305</v>
      </c>
      <c r="H153" s="560">
        <f t="shared" si="6"/>
        <v>57062</v>
      </c>
      <c r="I153" s="488">
        <v>55400</v>
      </c>
      <c r="J153" s="560">
        <f t="shared" si="7"/>
        <v>58170</v>
      </c>
      <c r="K153" s="560">
        <f t="shared" si="8"/>
        <v>60940</v>
      </c>
      <c r="M153" s="14"/>
      <c r="N153" s="14"/>
      <c r="O153" s="14"/>
      <c r="P153" s="14"/>
      <c r="Q153" s="14"/>
      <c r="R153" s="14"/>
      <c r="S153" s="14"/>
      <c r="T153" s="14"/>
      <c r="U153" s="14"/>
      <c r="V153" s="14"/>
      <c r="W153" s="14"/>
      <c r="X153" s="14"/>
      <c r="Y153" s="14"/>
      <c r="Z153" s="14"/>
      <c r="AA153" s="14"/>
    </row>
    <row r="154" spans="1:27" s="11" customFormat="1" ht="18.75">
      <c r="A154" s="14"/>
      <c r="B154" s="14"/>
      <c r="C154" s="13" t="s">
        <v>12842</v>
      </c>
      <c r="D154" s="557" t="s">
        <v>12843</v>
      </c>
      <c r="E154" s="558" t="s">
        <v>20</v>
      </c>
      <c r="F154" s="379" t="s">
        <v>20</v>
      </c>
      <c r="G154" s="379" t="s">
        <v>958</v>
      </c>
      <c r="H154" s="560">
        <f t="shared" si="6"/>
        <v>32548</v>
      </c>
      <c r="I154" s="488">
        <v>31600</v>
      </c>
      <c r="J154" s="560">
        <f t="shared" si="7"/>
        <v>33180</v>
      </c>
      <c r="K154" s="560">
        <f t="shared" si="8"/>
        <v>34760</v>
      </c>
      <c r="M154" s="14"/>
      <c r="N154" s="14"/>
      <c r="O154" s="14"/>
      <c r="P154" s="14"/>
      <c r="Q154" s="14"/>
      <c r="R154" s="14"/>
      <c r="S154" s="14"/>
      <c r="T154" s="14"/>
      <c r="U154" s="14"/>
      <c r="V154" s="14"/>
      <c r="W154" s="14"/>
      <c r="X154" s="14"/>
      <c r="Y154" s="14"/>
      <c r="Z154" s="14"/>
      <c r="AA154" s="14"/>
    </row>
    <row r="155" spans="1:27" s="11" customFormat="1" ht="18.75">
      <c r="A155" s="14"/>
      <c r="B155" s="14"/>
      <c r="C155" s="13" t="s">
        <v>12845</v>
      </c>
      <c r="D155" s="557" t="s">
        <v>12846</v>
      </c>
      <c r="E155" s="558" t="s">
        <v>139</v>
      </c>
      <c r="F155" s="379" t="s">
        <v>20</v>
      </c>
      <c r="G155" s="379" t="s">
        <v>958</v>
      </c>
      <c r="H155" s="560">
        <f t="shared" si="6"/>
        <v>12360</v>
      </c>
      <c r="I155" s="488">
        <v>12000</v>
      </c>
      <c r="J155" s="560">
        <f t="shared" si="7"/>
        <v>12600</v>
      </c>
      <c r="K155" s="560">
        <f t="shared" si="8"/>
        <v>13200</v>
      </c>
      <c r="M155" s="14"/>
      <c r="N155" s="14"/>
      <c r="O155" s="14"/>
      <c r="P155" s="14"/>
      <c r="Q155" s="14"/>
      <c r="R155" s="14"/>
      <c r="S155" s="14"/>
      <c r="T155" s="14"/>
      <c r="U155" s="14"/>
      <c r="V155" s="14"/>
      <c r="W155" s="14"/>
      <c r="X155" s="14"/>
      <c r="Y155" s="14"/>
      <c r="Z155" s="14"/>
      <c r="AA155" s="14"/>
    </row>
    <row r="156" spans="1:27" s="11" customFormat="1" ht="18.75">
      <c r="A156" s="14"/>
      <c r="B156" s="14"/>
      <c r="C156" s="13" t="s">
        <v>12848</v>
      </c>
      <c r="D156" s="557" t="s">
        <v>12846</v>
      </c>
      <c r="E156" s="558"/>
      <c r="F156" s="379" t="s">
        <v>12850</v>
      </c>
      <c r="G156" s="379" t="s">
        <v>889</v>
      </c>
      <c r="H156" s="560">
        <f t="shared" si="6"/>
        <v>36597.96</v>
      </c>
      <c r="I156" s="488">
        <v>35532</v>
      </c>
      <c r="J156" s="560">
        <f t="shared" si="7"/>
        <v>37308.6</v>
      </c>
      <c r="K156" s="560">
        <f t="shared" si="8"/>
        <v>39085.199999999997</v>
      </c>
      <c r="M156" s="14"/>
      <c r="N156" s="14"/>
      <c r="O156" s="14"/>
      <c r="P156" s="14"/>
      <c r="Q156" s="14"/>
      <c r="R156" s="14"/>
      <c r="S156" s="14"/>
      <c r="T156" s="14"/>
      <c r="U156" s="14"/>
      <c r="V156" s="14"/>
      <c r="W156" s="14"/>
      <c r="X156" s="14"/>
      <c r="Y156" s="14"/>
      <c r="Z156" s="14"/>
      <c r="AA156" s="14"/>
    </row>
    <row r="157" spans="1:27" s="11" customFormat="1" ht="18.75">
      <c r="A157" s="14"/>
      <c r="B157" s="14"/>
      <c r="C157" s="12" t="s">
        <v>12852</v>
      </c>
      <c r="D157" s="555" t="s">
        <v>12853</v>
      </c>
      <c r="E157" s="556"/>
      <c r="F157" s="557"/>
      <c r="G157" s="557"/>
      <c r="H157" s="560">
        <f t="shared" si="6"/>
        <v>0</v>
      </c>
      <c r="I157" s="19"/>
      <c r="J157" s="560">
        <f t="shared" si="7"/>
        <v>0</v>
      </c>
      <c r="K157" s="560">
        <f t="shared" si="8"/>
        <v>0</v>
      </c>
      <c r="M157" s="14"/>
      <c r="N157" s="14"/>
      <c r="O157" s="14"/>
      <c r="P157" s="14"/>
      <c r="Q157" s="14"/>
      <c r="R157" s="14"/>
      <c r="S157" s="14"/>
      <c r="T157" s="14"/>
      <c r="U157" s="14"/>
      <c r="V157" s="14"/>
      <c r="W157" s="14"/>
      <c r="X157" s="14"/>
      <c r="Y157" s="14"/>
      <c r="Z157" s="14"/>
      <c r="AA157" s="14"/>
    </row>
    <row r="158" spans="1:27" s="11" customFormat="1" ht="18.75">
      <c r="A158" s="14"/>
      <c r="B158" s="14"/>
      <c r="C158" s="13" t="s">
        <v>12855</v>
      </c>
      <c r="D158" s="557" t="s">
        <v>12856</v>
      </c>
      <c r="E158" s="558" t="s">
        <v>12857</v>
      </c>
      <c r="F158" s="379" t="s">
        <v>20</v>
      </c>
      <c r="G158" s="379" t="s">
        <v>305</v>
      </c>
      <c r="H158" s="560">
        <f t="shared" si="6"/>
        <v>154500</v>
      </c>
      <c r="I158" s="488">
        <v>150000</v>
      </c>
      <c r="J158" s="560">
        <f t="shared" si="7"/>
        <v>157500</v>
      </c>
      <c r="K158" s="560">
        <f t="shared" si="8"/>
        <v>165000</v>
      </c>
      <c r="M158" s="14"/>
      <c r="N158" s="14"/>
      <c r="O158" s="14"/>
      <c r="P158" s="14"/>
      <c r="Q158" s="14"/>
      <c r="R158" s="14"/>
      <c r="S158" s="14"/>
      <c r="T158" s="14"/>
      <c r="U158" s="14"/>
      <c r="V158" s="14"/>
      <c r="W158" s="14"/>
      <c r="X158" s="14"/>
      <c r="Y158" s="14"/>
      <c r="Z158" s="14"/>
      <c r="AA158" s="14"/>
    </row>
    <row r="159" spans="1:27" s="11" customFormat="1" ht="36">
      <c r="A159" s="14"/>
      <c r="B159" s="14"/>
      <c r="C159" s="13" t="s">
        <v>12859</v>
      </c>
      <c r="D159" s="557" t="s">
        <v>12853</v>
      </c>
      <c r="E159" s="558" t="s">
        <v>12860</v>
      </c>
      <c r="F159" s="304" t="s">
        <v>12862</v>
      </c>
      <c r="G159" s="379" t="s">
        <v>958</v>
      </c>
      <c r="H159" s="560">
        <f t="shared" si="6"/>
        <v>4942764</v>
      </c>
      <c r="I159" s="488">
        <v>4798800</v>
      </c>
      <c r="J159" s="560">
        <f t="shared" si="7"/>
        <v>5038740</v>
      </c>
      <c r="K159" s="560">
        <f t="shared" si="8"/>
        <v>5278680</v>
      </c>
      <c r="M159" s="14"/>
      <c r="N159" s="14"/>
      <c r="O159" s="14"/>
      <c r="P159" s="14"/>
      <c r="Q159" s="14"/>
      <c r="R159" s="14"/>
      <c r="S159" s="14"/>
      <c r="T159" s="14"/>
      <c r="U159" s="14"/>
      <c r="V159" s="14"/>
      <c r="W159" s="14"/>
      <c r="X159" s="14"/>
      <c r="Y159" s="14"/>
      <c r="Z159" s="14"/>
      <c r="AA159" s="14"/>
    </row>
    <row r="160" spans="1:27" s="11" customFormat="1" ht="18.75">
      <c r="A160" s="14"/>
      <c r="B160" s="14"/>
      <c r="C160" s="12" t="s">
        <v>12868</v>
      </c>
      <c r="D160" s="555" t="s">
        <v>12869</v>
      </c>
      <c r="E160" s="556"/>
      <c r="F160" s="557"/>
      <c r="G160" s="557"/>
      <c r="H160" s="560">
        <f t="shared" si="6"/>
        <v>0</v>
      </c>
      <c r="I160" s="19"/>
      <c r="J160" s="560">
        <f t="shared" si="7"/>
        <v>0</v>
      </c>
      <c r="K160" s="560">
        <f t="shared" si="8"/>
        <v>0</v>
      </c>
      <c r="M160" s="14"/>
      <c r="N160" s="14"/>
      <c r="O160" s="14"/>
      <c r="P160" s="14"/>
      <c r="Q160" s="14"/>
      <c r="R160" s="14"/>
      <c r="S160" s="14"/>
      <c r="T160" s="14"/>
      <c r="U160" s="14"/>
      <c r="V160" s="14"/>
      <c r="W160" s="14"/>
      <c r="X160" s="14"/>
      <c r="Y160" s="14"/>
      <c r="Z160" s="14"/>
      <c r="AA160" s="14"/>
    </row>
    <row r="161" spans="1:27" s="11" customFormat="1" ht="18.75">
      <c r="A161" s="14"/>
      <c r="B161" s="14"/>
      <c r="C161" s="13" t="s">
        <v>12871</v>
      </c>
      <c r="D161" s="557" t="s">
        <v>12872</v>
      </c>
      <c r="E161" s="558" t="s">
        <v>12873</v>
      </c>
      <c r="F161" s="379" t="s">
        <v>20</v>
      </c>
      <c r="G161" s="379" t="s">
        <v>305</v>
      </c>
      <c r="H161" s="560">
        <f t="shared" si="6"/>
        <v>42230</v>
      </c>
      <c r="I161" s="488">
        <v>41000</v>
      </c>
      <c r="J161" s="560">
        <f t="shared" si="7"/>
        <v>43050</v>
      </c>
      <c r="K161" s="560">
        <f t="shared" si="8"/>
        <v>45100</v>
      </c>
      <c r="M161" s="14"/>
      <c r="N161" s="14"/>
      <c r="O161" s="14"/>
      <c r="P161" s="14"/>
      <c r="Q161" s="14"/>
      <c r="R161" s="14"/>
      <c r="S161" s="14"/>
      <c r="T161" s="14"/>
      <c r="U161" s="14"/>
      <c r="V161" s="14"/>
      <c r="W161" s="14"/>
      <c r="X161" s="14"/>
      <c r="Y161" s="14"/>
      <c r="Z161" s="14"/>
      <c r="AA161" s="14"/>
    </row>
    <row r="162" spans="1:27" s="11" customFormat="1" ht="18.75">
      <c r="A162" s="14"/>
      <c r="B162" s="14"/>
      <c r="C162" s="12" t="s">
        <v>12875</v>
      </c>
      <c r="D162" s="555" t="s">
        <v>3889</v>
      </c>
      <c r="E162" s="556"/>
      <c r="F162" s="557"/>
      <c r="G162" s="557"/>
      <c r="H162" s="560">
        <f t="shared" si="6"/>
        <v>0</v>
      </c>
      <c r="I162" s="19"/>
      <c r="J162" s="560">
        <f t="shared" si="7"/>
        <v>0</v>
      </c>
      <c r="K162" s="560">
        <f t="shared" si="8"/>
        <v>0</v>
      </c>
      <c r="M162" s="14"/>
      <c r="N162" s="14"/>
      <c r="O162" s="14"/>
      <c r="P162" s="14"/>
      <c r="Q162" s="14"/>
      <c r="R162" s="14"/>
      <c r="S162" s="14"/>
      <c r="T162" s="14"/>
      <c r="U162" s="14"/>
      <c r="V162" s="14"/>
      <c r="W162" s="14"/>
      <c r="X162" s="14"/>
      <c r="Y162" s="14"/>
      <c r="Z162" s="14"/>
      <c r="AA162" s="14"/>
    </row>
    <row r="163" spans="1:27" s="11" customFormat="1" ht="18.75">
      <c r="A163" s="14"/>
      <c r="B163" s="14"/>
      <c r="C163" s="13" t="s">
        <v>12877</v>
      </c>
      <c r="D163" s="557" t="s">
        <v>3910</v>
      </c>
      <c r="E163" s="558" t="s">
        <v>139</v>
      </c>
      <c r="F163" s="379" t="s">
        <v>20</v>
      </c>
      <c r="G163" s="379" t="s">
        <v>2856</v>
      </c>
      <c r="H163" s="560">
        <f t="shared" si="6"/>
        <v>309154.5</v>
      </c>
      <c r="I163" s="488">
        <v>300150</v>
      </c>
      <c r="J163" s="560">
        <f t="shared" si="7"/>
        <v>315157.5</v>
      </c>
      <c r="K163" s="560">
        <f t="shared" si="8"/>
        <v>330165</v>
      </c>
      <c r="M163" s="14"/>
      <c r="N163" s="14"/>
      <c r="O163" s="14"/>
      <c r="P163" s="14"/>
      <c r="Q163" s="14"/>
      <c r="R163" s="14"/>
      <c r="S163" s="14"/>
      <c r="T163" s="14"/>
      <c r="U163" s="14"/>
      <c r="V163" s="14"/>
      <c r="W163" s="14"/>
      <c r="X163" s="14"/>
      <c r="Y163" s="14"/>
      <c r="Z163" s="14"/>
      <c r="AA163" s="14"/>
    </row>
    <row r="164" spans="1:27" s="11" customFormat="1" ht="18.75">
      <c r="A164" s="14"/>
      <c r="B164" s="14"/>
      <c r="C164" s="13" t="s">
        <v>12879</v>
      </c>
      <c r="D164" s="557" t="s">
        <v>12881</v>
      </c>
      <c r="E164" s="558" t="s">
        <v>20</v>
      </c>
      <c r="F164" s="379" t="s">
        <v>20</v>
      </c>
      <c r="G164" s="379" t="s">
        <v>958</v>
      </c>
      <c r="H164" s="560">
        <f t="shared" si="6"/>
        <v>297309.5</v>
      </c>
      <c r="I164" s="488">
        <v>288650</v>
      </c>
      <c r="J164" s="560">
        <f t="shared" si="7"/>
        <v>303082.5</v>
      </c>
      <c r="K164" s="560">
        <f t="shared" si="8"/>
        <v>317515</v>
      </c>
      <c r="M164" s="14"/>
      <c r="N164" s="14"/>
      <c r="O164" s="14"/>
      <c r="P164" s="14"/>
      <c r="Q164" s="14"/>
      <c r="R164" s="14"/>
      <c r="S164" s="14"/>
      <c r="T164" s="14"/>
      <c r="U164" s="14"/>
      <c r="V164" s="14"/>
      <c r="W164" s="14"/>
      <c r="X164" s="14"/>
      <c r="Y164" s="14"/>
      <c r="Z164" s="14"/>
      <c r="AA164" s="14"/>
    </row>
    <row r="165" spans="1:27" s="11" customFormat="1" ht="18.75">
      <c r="A165" s="14"/>
      <c r="B165" s="14"/>
      <c r="C165" s="13" t="s">
        <v>12883</v>
      </c>
      <c r="D165" s="557" t="s">
        <v>12884</v>
      </c>
      <c r="E165" s="558" t="s">
        <v>20</v>
      </c>
      <c r="F165" s="379" t="s">
        <v>20</v>
      </c>
      <c r="G165" s="379" t="s">
        <v>305</v>
      </c>
      <c r="H165" s="560">
        <f t="shared" si="6"/>
        <v>5150</v>
      </c>
      <c r="I165" s="488">
        <v>5000</v>
      </c>
      <c r="J165" s="560">
        <f t="shared" si="7"/>
        <v>5250</v>
      </c>
      <c r="K165" s="560">
        <f t="shared" si="8"/>
        <v>5500</v>
      </c>
      <c r="M165" s="14"/>
      <c r="N165" s="14"/>
      <c r="O165" s="14"/>
      <c r="P165" s="14"/>
      <c r="Q165" s="14"/>
      <c r="R165" s="14"/>
      <c r="S165" s="14"/>
      <c r="T165" s="14"/>
      <c r="U165" s="14"/>
      <c r="V165" s="14"/>
      <c r="W165" s="14"/>
      <c r="X165" s="14"/>
      <c r="Y165" s="14"/>
      <c r="Z165" s="14"/>
      <c r="AA165" s="14"/>
    </row>
    <row r="166" spans="1:27" s="11" customFormat="1" ht="18.75">
      <c r="A166" s="14"/>
      <c r="B166" s="14"/>
      <c r="C166" s="12" t="s">
        <v>12887</v>
      </c>
      <c r="D166" s="555" t="s">
        <v>12888</v>
      </c>
      <c r="E166" s="556"/>
      <c r="F166" s="557"/>
      <c r="G166" s="557"/>
      <c r="H166" s="560">
        <f t="shared" si="6"/>
        <v>0</v>
      </c>
      <c r="I166" s="19"/>
      <c r="J166" s="560">
        <f t="shared" si="7"/>
        <v>0</v>
      </c>
      <c r="K166" s="560">
        <f t="shared" si="8"/>
        <v>0</v>
      </c>
      <c r="M166" s="14"/>
      <c r="N166" s="14"/>
      <c r="O166" s="14"/>
      <c r="P166" s="14"/>
      <c r="Q166" s="14"/>
      <c r="R166" s="14"/>
      <c r="S166" s="14"/>
      <c r="T166" s="14"/>
      <c r="U166" s="14"/>
      <c r="V166" s="14"/>
      <c r="W166" s="14"/>
      <c r="X166" s="14"/>
      <c r="Y166" s="14"/>
      <c r="Z166" s="14"/>
      <c r="AA166" s="14"/>
    </row>
    <row r="167" spans="1:27" s="11" customFormat="1" ht="18.75">
      <c r="A167" s="14"/>
      <c r="B167" s="14"/>
      <c r="C167" s="13" t="s">
        <v>12890</v>
      </c>
      <c r="D167" s="557" t="s">
        <v>12891</v>
      </c>
      <c r="E167" s="558" t="s">
        <v>20</v>
      </c>
      <c r="F167" s="379" t="s">
        <v>20</v>
      </c>
      <c r="G167" s="379" t="s">
        <v>997</v>
      </c>
      <c r="H167" s="560">
        <f t="shared" si="6"/>
        <v>5997690</v>
      </c>
      <c r="I167" s="488">
        <v>5823000</v>
      </c>
      <c r="J167" s="560">
        <f t="shared" si="7"/>
        <v>6114150</v>
      </c>
      <c r="K167" s="560">
        <f t="shared" si="8"/>
        <v>6405300</v>
      </c>
      <c r="M167" s="14"/>
      <c r="N167" s="14"/>
      <c r="O167" s="14"/>
      <c r="P167" s="14"/>
      <c r="Q167" s="14"/>
      <c r="R167" s="14"/>
      <c r="S167" s="14"/>
      <c r="T167" s="14"/>
      <c r="U167" s="14"/>
      <c r="V167" s="14"/>
      <c r="W167" s="14"/>
      <c r="X167" s="14"/>
      <c r="Y167" s="14"/>
      <c r="Z167" s="14"/>
      <c r="AA167" s="14"/>
    </row>
    <row r="168" spans="1:27" s="11" customFormat="1" ht="18.75">
      <c r="A168" s="14"/>
      <c r="B168" s="14"/>
      <c r="C168" s="13" t="s">
        <v>12894</v>
      </c>
      <c r="D168" s="557" t="s">
        <v>12895</v>
      </c>
      <c r="E168" s="558" t="s">
        <v>20</v>
      </c>
      <c r="F168" s="379" t="s">
        <v>20</v>
      </c>
      <c r="G168" s="379" t="s">
        <v>347</v>
      </c>
      <c r="H168" s="560">
        <f t="shared" si="6"/>
        <v>2472000</v>
      </c>
      <c r="I168" s="488">
        <v>2400000</v>
      </c>
      <c r="J168" s="560">
        <f t="shared" si="7"/>
        <v>2520000</v>
      </c>
      <c r="K168" s="560">
        <f t="shared" si="8"/>
        <v>2640000</v>
      </c>
      <c r="M168" s="14"/>
      <c r="N168" s="14"/>
      <c r="O168" s="14"/>
      <c r="P168" s="14"/>
      <c r="Q168" s="14"/>
      <c r="R168" s="14"/>
      <c r="S168" s="14"/>
      <c r="T168" s="14"/>
      <c r="U168" s="14"/>
      <c r="V168" s="14"/>
      <c r="W168" s="14"/>
      <c r="X168" s="14"/>
      <c r="Y168" s="14"/>
      <c r="Z168" s="14"/>
      <c r="AA168" s="14"/>
    </row>
    <row r="169" spans="1:27" s="11" customFormat="1" ht="18.75">
      <c r="A169" s="14"/>
      <c r="B169" s="14"/>
      <c r="C169" s="13" t="s">
        <v>12898</v>
      </c>
      <c r="D169" s="557" t="s">
        <v>12899</v>
      </c>
      <c r="E169" s="558" t="s">
        <v>20</v>
      </c>
      <c r="F169" s="379" t="s">
        <v>20</v>
      </c>
      <c r="G169" s="379" t="s">
        <v>12900</v>
      </c>
      <c r="H169" s="560">
        <f t="shared" si="6"/>
        <v>2472000</v>
      </c>
      <c r="I169" s="488">
        <v>2400000</v>
      </c>
      <c r="J169" s="560">
        <f t="shared" si="7"/>
        <v>2520000</v>
      </c>
      <c r="K169" s="560">
        <f t="shared" si="8"/>
        <v>2640000</v>
      </c>
      <c r="M169" s="14"/>
      <c r="N169" s="14"/>
      <c r="O169" s="14"/>
      <c r="P169" s="14"/>
      <c r="Q169" s="14"/>
      <c r="R169" s="14"/>
      <c r="S169" s="14"/>
      <c r="T169" s="14"/>
      <c r="U169" s="14"/>
      <c r="V169" s="14"/>
      <c r="W169" s="14"/>
      <c r="X169" s="14"/>
      <c r="Y169" s="14"/>
      <c r="Z169" s="14"/>
      <c r="AA169" s="14"/>
    </row>
    <row r="170" spans="1:27" s="11" customFormat="1" ht="36">
      <c r="A170" s="14"/>
      <c r="B170" s="14"/>
      <c r="C170" s="13" t="s">
        <v>12902</v>
      </c>
      <c r="D170" s="557" t="s">
        <v>12903</v>
      </c>
      <c r="E170" s="558" t="s">
        <v>20</v>
      </c>
      <c r="F170" s="379" t="s">
        <v>20</v>
      </c>
      <c r="G170" s="379" t="s">
        <v>979</v>
      </c>
      <c r="H170" s="560">
        <f t="shared" si="6"/>
        <v>1580162.14</v>
      </c>
      <c r="I170" s="488">
        <v>1534138</v>
      </c>
      <c r="J170" s="560">
        <f t="shared" si="7"/>
        <v>1610844.9</v>
      </c>
      <c r="K170" s="560">
        <f t="shared" si="8"/>
        <v>1687551.8</v>
      </c>
      <c r="M170" s="14"/>
      <c r="N170" s="14"/>
      <c r="O170" s="14"/>
      <c r="P170" s="14"/>
      <c r="Q170" s="14"/>
      <c r="R170" s="14"/>
      <c r="S170" s="14"/>
      <c r="T170" s="14"/>
      <c r="U170" s="14"/>
      <c r="V170" s="14"/>
      <c r="W170" s="14"/>
      <c r="X170" s="14"/>
      <c r="Y170" s="14"/>
      <c r="Z170" s="14"/>
      <c r="AA170" s="14"/>
    </row>
    <row r="171" spans="1:27" s="11" customFormat="1" ht="18.75">
      <c r="A171" s="14"/>
      <c r="B171" s="14"/>
      <c r="C171" s="13" t="s">
        <v>12906</v>
      </c>
      <c r="D171" s="557" t="s">
        <v>12907</v>
      </c>
      <c r="E171" s="558" t="s">
        <v>20</v>
      </c>
      <c r="F171" s="379" t="s">
        <v>20</v>
      </c>
      <c r="G171" s="379" t="s">
        <v>997</v>
      </c>
      <c r="H171" s="560">
        <f t="shared" si="6"/>
        <v>2781000</v>
      </c>
      <c r="I171" s="488">
        <v>2700000</v>
      </c>
      <c r="J171" s="560">
        <f t="shared" si="7"/>
        <v>2835000</v>
      </c>
      <c r="K171" s="560">
        <f t="shared" si="8"/>
        <v>2970000</v>
      </c>
      <c r="M171" s="14"/>
      <c r="N171" s="14"/>
      <c r="O171" s="14"/>
      <c r="P171" s="14"/>
      <c r="Q171" s="14"/>
      <c r="R171" s="14"/>
      <c r="S171" s="14"/>
      <c r="T171" s="14"/>
      <c r="U171" s="14"/>
      <c r="V171" s="14"/>
      <c r="W171" s="14"/>
      <c r="X171" s="14"/>
      <c r="Y171" s="14"/>
      <c r="Z171" s="14"/>
      <c r="AA171" s="14"/>
    </row>
    <row r="172" spans="1:27" s="11" customFormat="1" ht="18.75">
      <c r="A172" s="14"/>
      <c r="B172" s="14"/>
      <c r="C172" s="13" t="s">
        <v>12909</v>
      </c>
      <c r="D172" s="557" t="s">
        <v>12910</v>
      </c>
      <c r="E172" s="558" t="s">
        <v>20</v>
      </c>
      <c r="F172" s="379" t="s">
        <v>20</v>
      </c>
      <c r="G172" s="379" t="s">
        <v>958</v>
      </c>
      <c r="H172" s="560">
        <f t="shared" si="6"/>
        <v>1246300</v>
      </c>
      <c r="I172" s="488">
        <v>1210000</v>
      </c>
      <c r="J172" s="560">
        <f t="shared" si="7"/>
        <v>1270500</v>
      </c>
      <c r="K172" s="560">
        <f t="shared" si="8"/>
        <v>1331000</v>
      </c>
      <c r="M172" s="14"/>
      <c r="N172" s="14"/>
      <c r="O172" s="14"/>
      <c r="P172" s="14"/>
      <c r="Q172" s="14"/>
      <c r="R172" s="14"/>
      <c r="S172" s="14"/>
      <c r="T172" s="14"/>
      <c r="U172" s="14"/>
      <c r="V172" s="14"/>
      <c r="W172" s="14"/>
      <c r="X172" s="14"/>
      <c r="Y172" s="14"/>
      <c r="Z172" s="14"/>
      <c r="AA172" s="14"/>
    </row>
    <row r="173" spans="1:27" s="11" customFormat="1" ht="18.75">
      <c r="A173" s="14"/>
      <c r="B173" s="14"/>
      <c r="C173" s="13" t="s">
        <v>12913</v>
      </c>
      <c r="D173" s="557" t="s">
        <v>12914</v>
      </c>
      <c r="E173" s="558" t="s">
        <v>20</v>
      </c>
      <c r="F173" s="379" t="s">
        <v>20</v>
      </c>
      <c r="G173" s="379" t="s">
        <v>997</v>
      </c>
      <c r="H173" s="560">
        <f t="shared" si="6"/>
        <v>1236000</v>
      </c>
      <c r="I173" s="488">
        <v>1200000</v>
      </c>
      <c r="J173" s="560">
        <f t="shared" si="7"/>
        <v>1260000</v>
      </c>
      <c r="K173" s="560">
        <f t="shared" si="8"/>
        <v>1320000</v>
      </c>
      <c r="M173" s="14"/>
      <c r="N173" s="14"/>
      <c r="O173" s="14"/>
      <c r="P173" s="14"/>
      <c r="Q173" s="14"/>
      <c r="R173" s="14"/>
      <c r="S173" s="14"/>
      <c r="T173" s="14"/>
      <c r="U173" s="14"/>
      <c r="V173" s="14"/>
      <c r="W173" s="14"/>
      <c r="X173" s="14"/>
      <c r="Y173" s="14"/>
      <c r="Z173" s="14"/>
      <c r="AA173" s="14"/>
    </row>
    <row r="174" spans="1:27" s="11" customFormat="1" ht="18.75">
      <c r="A174" s="14"/>
      <c r="B174" s="14"/>
      <c r="C174" s="13" t="s">
        <v>12917</v>
      </c>
      <c r="D174" s="557" t="s">
        <v>12918</v>
      </c>
      <c r="E174" s="558" t="s">
        <v>139</v>
      </c>
      <c r="F174" s="379" t="s">
        <v>20</v>
      </c>
      <c r="G174" s="379" t="s">
        <v>6732</v>
      </c>
      <c r="H174" s="560">
        <f t="shared" si="6"/>
        <v>740364</v>
      </c>
      <c r="I174" s="488">
        <v>718800</v>
      </c>
      <c r="J174" s="560">
        <f t="shared" si="7"/>
        <v>754740</v>
      </c>
      <c r="K174" s="560">
        <f t="shared" si="8"/>
        <v>790680</v>
      </c>
      <c r="M174" s="14"/>
      <c r="N174" s="14"/>
      <c r="O174" s="14"/>
      <c r="P174" s="14"/>
      <c r="Q174" s="14"/>
      <c r="R174" s="14"/>
      <c r="S174" s="14"/>
      <c r="T174" s="14"/>
      <c r="U174" s="14"/>
      <c r="V174" s="14"/>
      <c r="W174" s="14"/>
      <c r="X174" s="14"/>
      <c r="Y174" s="14"/>
      <c r="Z174" s="14"/>
      <c r="AA174" s="14"/>
    </row>
    <row r="175" spans="1:27" s="11" customFormat="1" ht="18.75">
      <c r="A175" s="14"/>
      <c r="B175" s="14"/>
      <c r="C175" s="13" t="s">
        <v>12920</v>
      </c>
      <c r="D175" s="557" t="s">
        <v>12921</v>
      </c>
      <c r="E175" s="558" t="s">
        <v>139</v>
      </c>
      <c r="F175" s="379" t="s">
        <v>20</v>
      </c>
      <c r="G175" s="379" t="s">
        <v>6732</v>
      </c>
      <c r="H175" s="560">
        <f t="shared" si="6"/>
        <v>2221092</v>
      </c>
      <c r="I175" s="488">
        <v>2156400</v>
      </c>
      <c r="J175" s="560">
        <f t="shared" si="7"/>
        <v>2264220</v>
      </c>
      <c r="K175" s="560">
        <f t="shared" si="8"/>
        <v>2372040</v>
      </c>
      <c r="M175" s="14"/>
      <c r="N175" s="14"/>
      <c r="O175" s="14"/>
      <c r="P175" s="14"/>
      <c r="Q175" s="14"/>
      <c r="R175" s="14"/>
      <c r="S175" s="14"/>
      <c r="T175" s="14"/>
      <c r="U175" s="14"/>
      <c r="V175" s="14"/>
      <c r="W175" s="14"/>
      <c r="X175" s="14"/>
      <c r="Y175" s="14"/>
      <c r="Z175" s="14"/>
      <c r="AA175" s="14"/>
    </row>
    <row r="176" spans="1:27" s="11" customFormat="1" ht="18.75">
      <c r="A176" s="14"/>
      <c r="B176" s="14"/>
      <c r="C176" s="13" t="s">
        <v>12924</v>
      </c>
      <c r="D176" s="557" t="s">
        <v>12925</v>
      </c>
      <c r="E176" s="558" t="s">
        <v>139</v>
      </c>
      <c r="F176" s="379" t="s">
        <v>20</v>
      </c>
      <c r="G176" s="379" t="s">
        <v>979</v>
      </c>
      <c r="H176" s="560">
        <f t="shared" si="6"/>
        <v>458740.37</v>
      </c>
      <c r="I176" s="488">
        <v>445379</v>
      </c>
      <c r="J176" s="560">
        <f t="shared" si="7"/>
        <v>467647.95</v>
      </c>
      <c r="K176" s="560">
        <f t="shared" si="8"/>
        <v>489916.9</v>
      </c>
      <c r="M176" s="14"/>
      <c r="N176" s="14"/>
      <c r="O176" s="14"/>
      <c r="P176" s="14"/>
      <c r="Q176" s="14"/>
      <c r="R176" s="14"/>
      <c r="S176" s="14"/>
      <c r="T176" s="14"/>
      <c r="U176" s="14"/>
      <c r="V176" s="14"/>
      <c r="W176" s="14"/>
      <c r="X176" s="14"/>
      <c r="Y176" s="14"/>
      <c r="Z176" s="14"/>
      <c r="AA176" s="14"/>
    </row>
    <row r="177" spans="1:27" s="11" customFormat="1" ht="18.75">
      <c r="A177" s="14"/>
      <c r="B177" s="14"/>
      <c r="C177" s="13" t="s">
        <v>12927</v>
      </c>
      <c r="D177" s="557" t="s">
        <v>12928</v>
      </c>
      <c r="E177" s="558" t="s">
        <v>20</v>
      </c>
      <c r="F177" s="379" t="s">
        <v>20</v>
      </c>
      <c r="G177" s="379" t="s">
        <v>305</v>
      </c>
      <c r="H177" s="560">
        <f t="shared" si="6"/>
        <v>1401275.86</v>
      </c>
      <c r="I177" s="488">
        <v>1360462</v>
      </c>
      <c r="J177" s="560">
        <f t="shared" si="7"/>
        <v>1428485.1</v>
      </c>
      <c r="K177" s="560">
        <f t="shared" si="8"/>
        <v>1496508.2</v>
      </c>
      <c r="M177" s="14"/>
      <c r="N177" s="14"/>
      <c r="O177" s="14"/>
      <c r="P177" s="14"/>
      <c r="Q177" s="14"/>
      <c r="R177" s="14"/>
      <c r="S177" s="14"/>
      <c r="T177" s="14"/>
      <c r="U177" s="14"/>
      <c r="V177" s="14"/>
      <c r="W177" s="14"/>
      <c r="X177" s="14"/>
      <c r="Y177" s="14"/>
      <c r="Z177" s="14"/>
      <c r="AA177" s="14"/>
    </row>
    <row r="178" spans="1:27" s="11" customFormat="1" ht="18.75">
      <c r="A178" s="14"/>
      <c r="B178" s="14"/>
      <c r="C178" s="13" t="s">
        <v>12930</v>
      </c>
      <c r="D178" s="557" t="s">
        <v>12931</v>
      </c>
      <c r="E178" s="558" t="s">
        <v>20</v>
      </c>
      <c r="F178" s="379" t="s">
        <v>20</v>
      </c>
      <c r="G178" s="379" t="s">
        <v>958</v>
      </c>
      <c r="H178" s="560">
        <f t="shared" si="6"/>
        <v>3347500</v>
      </c>
      <c r="I178" s="488">
        <v>3250000</v>
      </c>
      <c r="J178" s="560">
        <f t="shared" si="7"/>
        <v>3412500</v>
      </c>
      <c r="K178" s="560">
        <f t="shared" si="8"/>
        <v>3575000</v>
      </c>
      <c r="M178" s="14"/>
      <c r="N178" s="14"/>
      <c r="O178" s="14"/>
      <c r="P178" s="14"/>
      <c r="Q178" s="14"/>
      <c r="R178" s="14"/>
      <c r="S178" s="14"/>
      <c r="T178" s="14"/>
      <c r="U178" s="14"/>
      <c r="V178" s="14"/>
      <c r="W178" s="14"/>
      <c r="X178" s="14"/>
      <c r="Y178" s="14"/>
      <c r="Z178" s="14"/>
      <c r="AA178" s="14"/>
    </row>
    <row r="179" spans="1:27" s="11" customFormat="1" ht="18.75">
      <c r="A179" s="14"/>
      <c r="B179" s="14"/>
      <c r="C179" s="13" t="s">
        <v>12933</v>
      </c>
      <c r="D179" s="557" t="s">
        <v>12934</v>
      </c>
      <c r="E179" s="558" t="s">
        <v>20</v>
      </c>
      <c r="F179" s="379" t="s">
        <v>20</v>
      </c>
      <c r="G179" s="379" t="s">
        <v>12935</v>
      </c>
      <c r="H179" s="560">
        <f t="shared" si="6"/>
        <v>39140</v>
      </c>
      <c r="I179" s="488">
        <v>38000</v>
      </c>
      <c r="J179" s="560">
        <f t="shared" si="7"/>
        <v>39900</v>
      </c>
      <c r="K179" s="560">
        <f t="shared" si="8"/>
        <v>41800</v>
      </c>
      <c r="M179" s="14"/>
      <c r="N179" s="14"/>
      <c r="O179" s="14"/>
      <c r="P179" s="14"/>
      <c r="Q179" s="14"/>
      <c r="R179" s="14"/>
      <c r="S179" s="14"/>
      <c r="T179" s="14"/>
      <c r="U179" s="14"/>
      <c r="V179" s="14"/>
      <c r="W179" s="14"/>
      <c r="X179" s="14"/>
      <c r="Y179" s="14"/>
      <c r="Z179" s="14"/>
      <c r="AA179" s="14"/>
    </row>
    <row r="180" spans="1:27" s="11" customFormat="1" ht="18.75">
      <c r="A180" s="14"/>
      <c r="B180" s="14"/>
      <c r="C180" s="13" t="s">
        <v>12937</v>
      </c>
      <c r="D180" s="557" t="s">
        <v>12938</v>
      </c>
      <c r="E180" s="558" t="s">
        <v>139</v>
      </c>
      <c r="F180" s="379" t="s">
        <v>20</v>
      </c>
      <c r="G180" s="379" t="s">
        <v>12935</v>
      </c>
      <c r="H180" s="560">
        <f t="shared" si="6"/>
        <v>39140</v>
      </c>
      <c r="I180" s="488">
        <v>38000</v>
      </c>
      <c r="J180" s="560">
        <f t="shared" si="7"/>
        <v>39900</v>
      </c>
      <c r="K180" s="560">
        <f t="shared" si="8"/>
        <v>41800</v>
      </c>
      <c r="M180" s="14"/>
      <c r="N180" s="14"/>
      <c r="O180" s="14"/>
      <c r="P180" s="14"/>
      <c r="Q180" s="14"/>
      <c r="R180" s="14"/>
      <c r="S180" s="14"/>
      <c r="T180" s="14"/>
      <c r="U180" s="14"/>
      <c r="V180" s="14"/>
      <c r="W180" s="14"/>
      <c r="X180" s="14"/>
      <c r="Y180" s="14"/>
      <c r="Z180" s="14"/>
      <c r="AA180" s="14"/>
    </row>
    <row r="181" spans="1:27" s="11" customFormat="1" ht="18.75">
      <c r="A181" s="14"/>
      <c r="B181" s="14"/>
      <c r="C181" s="13" t="s">
        <v>12940</v>
      </c>
      <c r="D181" s="557" t="s">
        <v>12941</v>
      </c>
      <c r="E181" s="558" t="s">
        <v>20</v>
      </c>
      <c r="F181" s="379" t="s">
        <v>20</v>
      </c>
      <c r="G181" s="379" t="s">
        <v>979</v>
      </c>
      <c r="H181" s="560">
        <f t="shared" si="6"/>
        <v>2575000</v>
      </c>
      <c r="I181" s="488">
        <v>2500000</v>
      </c>
      <c r="J181" s="560">
        <f t="shared" si="7"/>
        <v>2625000</v>
      </c>
      <c r="K181" s="560">
        <f t="shared" si="8"/>
        <v>2750000</v>
      </c>
      <c r="M181" s="14"/>
      <c r="N181" s="14"/>
      <c r="O181" s="14"/>
      <c r="P181" s="14"/>
      <c r="Q181" s="14"/>
      <c r="R181" s="14"/>
      <c r="S181" s="14"/>
      <c r="T181" s="14"/>
      <c r="U181" s="14"/>
      <c r="V181" s="14"/>
      <c r="W181" s="14"/>
      <c r="X181" s="14"/>
      <c r="Y181" s="14"/>
      <c r="Z181" s="14"/>
      <c r="AA181" s="14"/>
    </row>
    <row r="182" spans="1:27" s="11" customFormat="1" ht="18.75">
      <c r="A182" s="14"/>
      <c r="B182" s="14"/>
      <c r="C182" s="13" t="s">
        <v>12943</v>
      </c>
      <c r="D182" s="557" t="s">
        <v>12944</v>
      </c>
      <c r="E182" s="558" t="s">
        <v>20</v>
      </c>
      <c r="F182" s="379" t="s">
        <v>20</v>
      </c>
      <c r="G182" s="379" t="s">
        <v>6732</v>
      </c>
      <c r="H182" s="560">
        <f t="shared" si="6"/>
        <v>5812674.1900000004</v>
      </c>
      <c r="I182" s="488">
        <v>5643373</v>
      </c>
      <c r="J182" s="560">
        <f t="shared" si="7"/>
        <v>5925541.6500000004</v>
      </c>
      <c r="K182" s="560">
        <f t="shared" si="8"/>
        <v>6207710.2999999998</v>
      </c>
      <c r="M182" s="14"/>
      <c r="N182" s="14"/>
      <c r="O182" s="14"/>
      <c r="P182" s="14"/>
      <c r="Q182" s="14"/>
      <c r="R182" s="14"/>
      <c r="S182" s="14"/>
      <c r="T182" s="14"/>
      <c r="U182" s="14"/>
      <c r="V182" s="14"/>
      <c r="W182" s="14"/>
      <c r="X182" s="14"/>
      <c r="Y182" s="14"/>
      <c r="Z182" s="14"/>
      <c r="AA182" s="14"/>
    </row>
    <row r="183" spans="1:27" s="11" customFormat="1" ht="18.75">
      <c r="A183" s="14"/>
      <c r="B183" s="14"/>
      <c r="C183" s="13" t="s">
        <v>12946</v>
      </c>
      <c r="D183" s="557" t="s">
        <v>12947</v>
      </c>
      <c r="E183" s="558" t="s">
        <v>139</v>
      </c>
      <c r="F183" s="379" t="s">
        <v>20</v>
      </c>
      <c r="G183" s="379" t="s">
        <v>979</v>
      </c>
      <c r="H183" s="560">
        <f t="shared" si="6"/>
        <v>1733490</v>
      </c>
      <c r="I183" s="488">
        <v>1683000</v>
      </c>
      <c r="J183" s="560">
        <f t="shared" si="7"/>
        <v>1767150</v>
      </c>
      <c r="K183" s="560">
        <f t="shared" si="8"/>
        <v>1851300</v>
      </c>
      <c r="M183" s="14"/>
      <c r="N183" s="14"/>
      <c r="O183" s="14"/>
      <c r="P183" s="14"/>
      <c r="Q183" s="14"/>
      <c r="R183" s="14"/>
      <c r="S183" s="14"/>
      <c r="T183" s="14"/>
      <c r="U183" s="14"/>
      <c r="V183" s="14"/>
      <c r="W183" s="14"/>
      <c r="X183" s="14"/>
      <c r="Y183" s="14"/>
      <c r="Z183" s="14"/>
      <c r="AA183" s="14"/>
    </row>
    <row r="184" spans="1:27" s="11" customFormat="1" ht="18.75">
      <c r="A184" s="14"/>
      <c r="B184" s="14"/>
      <c r="C184" s="13" t="s">
        <v>12948</v>
      </c>
      <c r="D184" s="557" t="s">
        <v>12950</v>
      </c>
      <c r="E184" s="558" t="s">
        <v>139</v>
      </c>
      <c r="F184" s="379" t="s">
        <v>20</v>
      </c>
      <c r="G184" s="379" t="s">
        <v>979</v>
      </c>
      <c r="H184" s="560">
        <f t="shared" si="6"/>
        <v>705337.82</v>
      </c>
      <c r="I184" s="488">
        <v>684794</v>
      </c>
      <c r="J184" s="560">
        <f t="shared" si="7"/>
        <v>719033.7</v>
      </c>
      <c r="K184" s="560">
        <f t="shared" si="8"/>
        <v>753273.4</v>
      </c>
      <c r="M184" s="14"/>
      <c r="N184" s="14"/>
      <c r="O184" s="14"/>
      <c r="P184" s="14"/>
      <c r="Q184" s="14"/>
      <c r="R184" s="14"/>
      <c r="S184" s="14"/>
      <c r="T184" s="14"/>
      <c r="U184" s="14"/>
      <c r="V184" s="14"/>
      <c r="W184" s="14"/>
      <c r="X184" s="14"/>
      <c r="Y184" s="14"/>
      <c r="Z184" s="14"/>
      <c r="AA184" s="14"/>
    </row>
    <row r="185" spans="1:27" s="11" customFormat="1" ht="18.75">
      <c r="A185" s="14"/>
      <c r="B185" s="14"/>
      <c r="C185" s="13" t="s">
        <v>12953</v>
      </c>
      <c r="D185" s="557" t="s">
        <v>12955</v>
      </c>
      <c r="E185" s="558" t="s">
        <v>139</v>
      </c>
      <c r="F185" s="379" t="s">
        <v>20</v>
      </c>
      <c r="G185" s="379" t="s">
        <v>979</v>
      </c>
      <c r="H185" s="560">
        <f t="shared" si="6"/>
        <v>1798798.18</v>
      </c>
      <c r="I185" s="488">
        <v>1746406</v>
      </c>
      <c r="J185" s="560">
        <f t="shared" si="7"/>
        <v>1833726.3</v>
      </c>
      <c r="K185" s="560">
        <f t="shared" si="8"/>
        <v>1921046.6</v>
      </c>
      <c r="M185" s="14"/>
      <c r="N185" s="14"/>
      <c r="O185" s="14"/>
      <c r="P185" s="14"/>
      <c r="Q185" s="14"/>
      <c r="R185" s="14"/>
      <c r="S185" s="14"/>
      <c r="T185" s="14"/>
      <c r="U185" s="14"/>
      <c r="V185" s="14"/>
      <c r="W185" s="14"/>
      <c r="X185" s="14"/>
      <c r="Y185" s="14"/>
      <c r="Z185" s="14"/>
      <c r="AA185" s="14"/>
    </row>
    <row r="186" spans="1:27" s="11" customFormat="1" ht="18.75">
      <c r="A186" s="14"/>
      <c r="B186" s="14"/>
      <c r="C186" s="13" t="s">
        <v>12958</v>
      </c>
      <c r="D186" s="557" t="s">
        <v>12960</v>
      </c>
      <c r="E186" s="558" t="s">
        <v>139</v>
      </c>
      <c r="F186" s="379" t="s">
        <v>20</v>
      </c>
      <c r="G186" s="379" t="s">
        <v>979</v>
      </c>
      <c r="H186" s="560">
        <f t="shared" si="6"/>
        <v>371830</v>
      </c>
      <c r="I186" s="488">
        <v>361000</v>
      </c>
      <c r="J186" s="560">
        <f t="shared" si="7"/>
        <v>379050</v>
      </c>
      <c r="K186" s="560">
        <f t="shared" si="8"/>
        <v>397100</v>
      </c>
      <c r="M186" s="14"/>
      <c r="N186" s="14"/>
      <c r="O186" s="14"/>
      <c r="P186" s="14"/>
      <c r="Q186" s="14"/>
      <c r="R186" s="14"/>
      <c r="S186" s="14"/>
      <c r="T186" s="14"/>
      <c r="U186" s="14"/>
      <c r="V186" s="14"/>
      <c r="W186" s="14"/>
      <c r="X186" s="14"/>
      <c r="Y186" s="14"/>
      <c r="Z186" s="14"/>
      <c r="AA186" s="14"/>
    </row>
    <row r="187" spans="1:27" s="11" customFormat="1" ht="18.75">
      <c r="A187" s="14"/>
      <c r="B187" s="14"/>
      <c r="C187" s="13" t="s">
        <v>12961</v>
      </c>
      <c r="D187" s="557" t="s">
        <v>12962</v>
      </c>
      <c r="E187" s="558" t="s">
        <v>20</v>
      </c>
      <c r="F187" s="379" t="s">
        <v>20</v>
      </c>
      <c r="G187" s="379" t="s">
        <v>305</v>
      </c>
      <c r="H187" s="560">
        <f t="shared" si="6"/>
        <v>1545000</v>
      </c>
      <c r="I187" s="488">
        <v>1500000</v>
      </c>
      <c r="J187" s="560">
        <f t="shared" si="7"/>
        <v>1575000</v>
      </c>
      <c r="K187" s="560">
        <f t="shared" si="8"/>
        <v>1650000</v>
      </c>
      <c r="M187" s="14"/>
      <c r="N187" s="14"/>
      <c r="O187" s="14"/>
      <c r="P187" s="14"/>
      <c r="Q187" s="14"/>
      <c r="R187" s="14"/>
      <c r="S187" s="14"/>
      <c r="T187" s="14"/>
      <c r="U187" s="14"/>
      <c r="V187" s="14"/>
      <c r="W187" s="14"/>
      <c r="X187" s="14"/>
      <c r="Y187" s="14"/>
      <c r="Z187" s="14"/>
      <c r="AA187" s="14"/>
    </row>
    <row r="188" spans="1:27" s="11" customFormat="1" ht="18.75">
      <c r="A188" s="14"/>
      <c r="B188" s="14"/>
      <c r="C188" s="13" t="s">
        <v>12965</v>
      </c>
      <c r="D188" s="557" t="s">
        <v>12287</v>
      </c>
      <c r="E188" s="558" t="s">
        <v>20</v>
      </c>
      <c r="F188" s="379" t="s">
        <v>20</v>
      </c>
      <c r="G188" s="379" t="s">
        <v>305</v>
      </c>
      <c r="H188" s="560">
        <f t="shared" si="6"/>
        <v>6751650</v>
      </c>
      <c r="I188" s="488">
        <v>6555000</v>
      </c>
      <c r="J188" s="560">
        <f t="shared" si="7"/>
        <v>6882750</v>
      </c>
      <c r="K188" s="560">
        <f t="shared" si="8"/>
        <v>7210500</v>
      </c>
      <c r="M188" s="14"/>
      <c r="N188" s="14"/>
      <c r="O188" s="14"/>
      <c r="P188" s="14"/>
      <c r="Q188" s="14"/>
      <c r="R188" s="14"/>
      <c r="S188" s="14"/>
      <c r="T188" s="14"/>
      <c r="U188" s="14"/>
      <c r="V188" s="14"/>
      <c r="W188" s="14"/>
      <c r="X188" s="14"/>
      <c r="Y188" s="14"/>
      <c r="Z188" s="14"/>
      <c r="AA188" s="14"/>
    </row>
    <row r="189" spans="1:27" s="11" customFormat="1" ht="18.75">
      <c r="A189" s="14"/>
      <c r="B189" s="14"/>
      <c r="C189" s="12" t="s">
        <v>12969</v>
      </c>
      <c r="D189" s="555" t="s">
        <v>3451</v>
      </c>
      <c r="E189" s="556"/>
      <c r="F189" s="557"/>
      <c r="G189" s="557"/>
      <c r="H189" s="560">
        <f t="shared" si="6"/>
        <v>0</v>
      </c>
      <c r="I189" s="19"/>
      <c r="J189" s="560">
        <f t="shared" si="7"/>
        <v>0</v>
      </c>
      <c r="K189" s="560">
        <f t="shared" si="8"/>
        <v>0</v>
      </c>
      <c r="M189" s="14"/>
      <c r="N189" s="14"/>
      <c r="O189" s="14"/>
      <c r="P189" s="14"/>
      <c r="Q189" s="14"/>
      <c r="R189" s="14"/>
      <c r="S189" s="14"/>
      <c r="T189" s="14"/>
      <c r="U189" s="14"/>
      <c r="V189" s="14"/>
      <c r="W189" s="14"/>
      <c r="X189" s="14"/>
      <c r="Y189" s="14"/>
      <c r="Z189" s="14"/>
      <c r="AA189" s="14"/>
    </row>
    <row r="190" spans="1:27" s="11" customFormat="1" ht="18.75">
      <c r="A190" s="14"/>
      <c r="B190" s="14"/>
      <c r="C190" s="12" t="s">
        <v>12973</v>
      </c>
      <c r="D190" s="555" t="s">
        <v>3613</v>
      </c>
      <c r="E190" s="556"/>
      <c r="F190" s="557"/>
      <c r="G190" s="557"/>
      <c r="H190" s="560">
        <f t="shared" si="6"/>
        <v>0</v>
      </c>
      <c r="I190" s="19"/>
      <c r="J190" s="560">
        <f t="shared" si="7"/>
        <v>0</v>
      </c>
      <c r="K190" s="560">
        <f t="shared" si="8"/>
        <v>0</v>
      </c>
      <c r="M190" s="14"/>
      <c r="N190" s="14"/>
      <c r="O190" s="14"/>
      <c r="P190" s="14"/>
      <c r="Q190" s="14"/>
      <c r="R190" s="14"/>
      <c r="S190" s="14"/>
      <c r="T190" s="14"/>
      <c r="U190" s="14"/>
      <c r="V190" s="14"/>
      <c r="W190" s="14"/>
      <c r="X190" s="14"/>
      <c r="Y190" s="14"/>
      <c r="Z190" s="14"/>
      <c r="AA190" s="14"/>
    </row>
    <row r="191" spans="1:27" s="11" customFormat="1" ht="36">
      <c r="A191" s="14"/>
      <c r="B191" s="14"/>
      <c r="C191" s="12" t="s">
        <v>12977</v>
      </c>
      <c r="D191" s="555" t="s">
        <v>12978</v>
      </c>
      <c r="E191" s="556"/>
      <c r="F191" s="557"/>
      <c r="G191" s="557"/>
      <c r="H191" s="560">
        <f t="shared" si="6"/>
        <v>0</v>
      </c>
      <c r="I191" s="19"/>
      <c r="J191" s="560">
        <f t="shared" si="7"/>
        <v>0</v>
      </c>
      <c r="K191" s="560">
        <f t="shared" si="8"/>
        <v>0</v>
      </c>
      <c r="M191" s="14"/>
      <c r="N191" s="14"/>
      <c r="O191" s="14"/>
      <c r="P191" s="14"/>
      <c r="Q191" s="14"/>
      <c r="R191" s="14"/>
      <c r="S191" s="14"/>
      <c r="T191" s="14"/>
      <c r="U191" s="14"/>
      <c r="V191" s="14"/>
      <c r="W191" s="14"/>
      <c r="X191" s="14"/>
      <c r="Y191" s="14"/>
      <c r="Z191" s="14"/>
      <c r="AA191" s="14"/>
    </row>
    <row r="192" spans="1:27" s="11" customFormat="1" ht="18.75">
      <c r="A192" s="14"/>
      <c r="B192" s="14"/>
      <c r="C192" s="12" t="s">
        <v>12983</v>
      </c>
      <c r="D192" s="555" t="s">
        <v>5032</v>
      </c>
      <c r="E192" s="556"/>
      <c r="F192" s="557"/>
      <c r="G192" s="557"/>
      <c r="H192" s="560">
        <f t="shared" si="6"/>
        <v>0</v>
      </c>
      <c r="I192" s="19"/>
      <c r="J192" s="560">
        <f t="shared" si="7"/>
        <v>0</v>
      </c>
      <c r="K192" s="560">
        <f t="shared" si="8"/>
        <v>0</v>
      </c>
      <c r="M192" s="14"/>
      <c r="N192" s="14"/>
      <c r="O192" s="14"/>
      <c r="P192" s="14"/>
      <c r="Q192" s="14"/>
      <c r="R192" s="14"/>
      <c r="S192" s="14"/>
      <c r="T192" s="14"/>
      <c r="U192" s="14"/>
      <c r="V192" s="14"/>
      <c r="W192" s="14"/>
      <c r="X192" s="14"/>
      <c r="Y192" s="14"/>
      <c r="Z192" s="14"/>
      <c r="AA192" s="14"/>
    </row>
    <row r="193" spans="1:27" s="11" customFormat="1" ht="18.75">
      <c r="A193" s="14"/>
      <c r="B193" s="14"/>
      <c r="C193" s="12" t="s">
        <v>12987</v>
      </c>
      <c r="D193" s="555" t="s">
        <v>4407</v>
      </c>
      <c r="E193" s="556"/>
      <c r="F193" s="557"/>
      <c r="G193" s="557"/>
      <c r="H193" s="560">
        <f t="shared" si="6"/>
        <v>0</v>
      </c>
      <c r="I193" s="19"/>
      <c r="J193" s="560">
        <f t="shared" si="7"/>
        <v>0</v>
      </c>
      <c r="K193" s="560">
        <f t="shared" si="8"/>
        <v>0</v>
      </c>
      <c r="M193" s="14"/>
      <c r="N193" s="14"/>
      <c r="O193" s="14"/>
      <c r="P193" s="14"/>
      <c r="Q193" s="14"/>
      <c r="R193" s="14"/>
      <c r="S193" s="14"/>
      <c r="T193" s="14"/>
      <c r="U193" s="14"/>
      <c r="V193" s="14"/>
      <c r="W193" s="14"/>
      <c r="X193" s="14"/>
      <c r="Y193" s="14"/>
      <c r="Z193" s="14"/>
      <c r="AA193" s="14"/>
    </row>
    <row r="194" spans="1:27" s="11" customFormat="1" ht="18.75">
      <c r="A194" s="14"/>
      <c r="B194" s="14"/>
      <c r="C194" s="12" t="s">
        <v>12991</v>
      </c>
      <c r="D194" s="555" t="s">
        <v>12993</v>
      </c>
      <c r="E194" s="556"/>
      <c r="F194" s="557"/>
      <c r="G194" s="557"/>
      <c r="H194" s="560">
        <f t="shared" si="6"/>
        <v>0</v>
      </c>
      <c r="I194" s="19"/>
      <c r="J194" s="560">
        <f t="shared" si="7"/>
        <v>0</v>
      </c>
      <c r="K194" s="560">
        <f t="shared" si="8"/>
        <v>0</v>
      </c>
      <c r="M194" s="14"/>
      <c r="N194" s="14"/>
      <c r="O194" s="14"/>
      <c r="P194" s="14"/>
      <c r="Q194" s="14"/>
      <c r="R194" s="14"/>
      <c r="S194" s="14"/>
      <c r="T194" s="14"/>
      <c r="U194" s="14"/>
      <c r="V194" s="14"/>
      <c r="W194" s="14"/>
      <c r="X194" s="14"/>
      <c r="Y194" s="14"/>
      <c r="Z194" s="14"/>
      <c r="AA194" s="14"/>
    </row>
    <row r="195" spans="1:27" s="11" customFormat="1" ht="18.75">
      <c r="A195" s="14"/>
      <c r="B195" s="14"/>
      <c r="C195" s="12" t="s">
        <v>12999</v>
      </c>
      <c r="D195" s="555" t="s">
        <v>13000</v>
      </c>
      <c r="E195" s="556"/>
      <c r="F195" s="557"/>
      <c r="G195" s="557"/>
      <c r="H195" s="560">
        <f t="shared" si="6"/>
        <v>0</v>
      </c>
      <c r="I195" s="19"/>
      <c r="J195" s="560">
        <f t="shared" si="7"/>
        <v>0</v>
      </c>
      <c r="K195" s="560">
        <f t="shared" si="8"/>
        <v>0</v>
      </c>
      <c r="M195" s="14"/>
      <c r="N195" s="14"/>
      <c r="O195" s="14"/>
      <c r="P195" s="14"/>
      <c r="Q195" s="14"/>
      <c r="R195" s="14"/>
      <c r="S195" s="14"/>
      <c r="T195" s="14"/>
      <c r="U195" s="14"/>
      <c r="V195" s="14"/>
      <c r="W195" s="14"/>
      <c r="X195" s="14"/>
      <c r="Y195" s="14"/>
      <c r="Z195" s="14"/>
      <c r="AA195" s="14"/>
    </row>
    <row r="196" spans="1:27" s="11" customFormat="1" ht="18.75">
      <c r="A196" s="14"/>
      <c r="B196" s="14"/>
      <c r="C196" s="12" t="s">
        <v>13006</v>
      </c>
      <c r="D196" s="555" t="s">
        <v>11557</v>
      </c>
      <c r="E196" s="556"/>
      <c r="F196" s="557"/>
      <c r="G196" s="557"/>
      <c r="H196" s="560">
        <f t="shared" si="6"/>
        <v>0</v>
      </c>
      <c r="I196" s="19"/>
      <c r="J196" s="560">
        <f t="shared" si="7"/>
        <v>0</v>
      </c>
      <c r="K196" s="560">
        <f t="shared" si="8"/>
        <v>0</v>
      </c>
      <c r="M196" s="14"/>
      <c r="N196" s="14"/>
      <c r="O196" s="14"/>
      <c r="P196" s="14"/>
      <c r="Q196" s="14"/>
      <c r="R196" s="14"/>
      <c r="S196" s="14"/>
      <c r="T196" s="14"/>
      <c r="U196" s="14"/>
      <c r="V196" s="14"/>
      <c r="W196" s="14"/>
      <c r="X196" s="14"/>
      <c r="Y196" s="14"/>
      <c r="Z196" s="14"/>
      <c r="AA196" s="14"/>
    </row>
    <row r="197" spans="1:27" s="11" customFormat="1" ht="36">
      <c r="A197" s="14"/>
      <c r="B197" s="14"/>
      <c r="C197" s="13" t="s">
        <v>13010</v>
      </c>
      <c r="D197" s="557" t="s">
        <v>13012</v>
      </c>
      <c r="E197" s="558" t="s">
        <v>20</v>
      </c>
      <c r="F197" s="379" t="s">
        <v>13013</v>
      </c>
      <c r="G197" s="379" t="s">
        <v>889</v>
      </c>
      <c r="H197" s="560">
        <f t="shared" si="6"/>
        <v>101120.25</v>
      </c>
      <c r="I197" s="488">
        <v>98175</v>
      </c>
      <c r="J197" s="560">
        <f t="shared" si="7"/>
        <v>103083.75</v>
      </c>
      <c r="K197" s="560">
        <f t="shared" si="8"/>
        <v>107992.5</v>
      </c>
      <c r="M197" s="14"/>
      <c r="N197" s="14"/>
      <c r="O197" s="14"/>
      <c r="P197" s="14"/>
      <c r="Q197" s="14"/>
      <c r="R197" s="14"/>
      <c r="S197" s="14"/>
      <c r="T197" s="14"/>
      <c r="U197" s="14"/>
      <c r="V197" s="14"/>
      <c r="W197" s="14"/>
      <c r="X197" s="14"/>
      <c r="Y197" s="14"/>
      <c r="Z197" s="14"/>
      <c r="AA197" s="14"/>
    </row>
    <row r="198" spans="1:27" s="11" customFormat="1" ht="36">
      <c r="A198" s="14"/>
      <c r="B198" s="14"/>
      <c r="C198" s="12" t="s">
        <v>13016</v>
      </c>
      <c r="D198" s="555" t="s">
        <v>13017</v>
      </c>
      <c r="E198" s="556"/>
      <c r="F198" s="557"/>
      <c r="G198" s="557"/>
      <c r="H198" s="560">
        <f t="shared" si="6"/>
        <v>0</v>
      </c>
      <c r="I198" s="19"/>
      <c r="J198" s="560">
        <f t="shared" si="7"/>
        <v>0</v>
      </c>
      <c r="K198" s="560">
        <f t="shared" si="8"/>
        <v>0</v>
      </c>
      <c r="M198" s="14"/>
      <c r="N198" s="14"/>
      <c r="O198" s="14"/>
      <c r="P198" s="14"/>
      <c r="Q198" s="14"/>
      <c r="R198" s="14"/>
      <c r="S198" s="14"/>
      <c r="T198" s="14"/>
      <c r="U198" s="14"/>
      <c r="V198" s="14"/>
      <c r="W198" s="14"/>
      <c r="X198" s="14"/>
      <c r="Y198" s="14"/>
      <c r="Z198" s="14"/>
      <c r="AA198" s="14"/>
    </row>
    <row r="199" spans="1:27" s="11" customFormat="1" ht="18.75">
      <c r="A199" s="14"/>
      <c r="B199" s="14"/>
      <c r="C199" s="12" t="s">
        <v>13021</v>
      </c>
      <c r="D199" s="555" t="s">
        <v>3630</v>
      </c>
      <c r="E199" s="556"/>
      <c r="F199" s="557"/>
      <c r="G199" s="557"/>
      <c r="H199" s="560">
        <f t="shared" si="6"/>
        <v>0</v>
      </c>
      <c r="I199" s="19"/>
      <c r="J199" s="560">
        <f t="shared" si="7"/>
        <v>0</v>
      </c>
      <c r="K199" s="560">
        <f t="shared" si="8"/>
        <v>0</v>
      </c>
      <c r="M199" s="14"/>
      <c r="N199" s="14"/>
      <c r="O199" s="14"/>
      <c r="P199" s="14"/>
      <c r="Q199" s="14"/>
      <c r="R199" s="14"/>
      <c r="S199" s="14"/>
      <c r="T199" s="14"/>
      <c r="U199" s="14"/>
      <c r="V199" s="14"/>
      <c r="W199" s="14"/>
      <c r="X199" s="14"/>
      <c r="Y199" s="14"/>
      <c r="Z199" s="14"/>
      <c r="AA199" s="14"/>
    </row>
    <row r="200" spans="1:27" s="11" customFormat="1" ht="18.75">
      <c r="A200" s="14"/>
      <c r="B200" s="14"/>
      <c r="C200" s="12" t="s">
        <v>13027</v>
      </c>
      <c r="D200" s="555" t="s">
        <v>13028</v>
      </c>
      <c r="E200" s="556"/>
      <c r="F200" s="557"/>
      <c r="G200" s="557"/>
      <c r="H200" s="560">
        <f t="shared" si="6"/>
        <v>0</v>
      </c>
      <c r="I200" s="19"/>
      <c r="J200" s="560">
        <f t="shared" si="7"/>
        <v>0</v>
      </c>
      <c r="K200" s="560">
        <f t="shared" si="8"/>
        <v>0</v>
      </c>
      <c r="M200" s="14"/>
      <c r="N200" s="14"/>
      <c r="O200" s="14"/>
      <c r="P200" s="14"/>
      <c r="Q200" s="14"/>
      <c r="R200" s="14"/>
      <c r="S200" s="14"/>
      <c r="T200" s="14"/>
      <c r="U200" s="14"/>
      <c r="V200" s="14"/>
      <c r="W200" s="14"/>
      <c r="X200" s="14"/>
      <c r="Y200" s="14"/>
      <c r="Z200" s="14"/>
      <c r="AA200" s="14"/>
    </row>
    <row r="201" spans="1:27" s="11" customFormat="1" ht="18.75">
      <c r="A201" s="14"/>
      <c r="B201" s="14"/>
      <c r="C201" s="12" t="s">
        <v>13032</v>
      </c>
      <c r="D201" s="555" t="s">
        <v>4392</v>
      </c>
      <c r="E201" s="556"/>
      <c r="F201" s="557"/>
      <c r="G201" s="557"/>
      <c r="H201" s="560">
        <f t="shared" si="6"/>
        <v>0</v>
      </c>
      <c r="I201" s="19"/>
      <c r="J201" s="560">
        <f t="shared" si="7"/>
        <v>0</v>
      </c>
      <c r="K201" s="560">
        <f t="shared" si="8"/>
        <v>0</v>
      </c>
      <c r="M201" s="14"/>
      <c r="N201" s="14"/>
      <c r="O201" s="14"/>
      <c r="P201" s="14"/>
      <c r="Q201" s="14"/>
      <c r="R201" s="14"/>
      <c r="S201" s="14"/>
      <c r="T201" s="14"/>
      <c r="U201" s="14"/>
      <c r="V201" s="14"/>
      <c r="W201" s="14"/>
      <c r="X201" s="14"/>
      <c r="Y201" s="14"/>
      <c r="Z201" s="14"/>
      <c r="AA201" s="14"/>
    </row>
    <row r="202" spans="1:27" s="11" customFormat="1" ht="18.75">
      <c r="A202" s="14"/>
      <c r="B202" s="14"/>
      <c r="C202" s="12" t="s">
        <v>13035</v>
      </c>
      <c r="D202" s="555" t="s">
        <v>13036</v>
      </c>
      <c r="E202" s="556"/>
      <c r="F202" s="557"/>
      <c r="G202" s="557"/>
      <c r="H202" s="560">
        <f t="shared" ref="H202:H265" si="9">(I202*0.03)+I202</f>
        <v>0</v>
      </c>
      <c r="I202" s="19"/>
      <c r="J202" s="560">
        <f t="shared" ref="J202:J265" si="10">(I202*0.05)+I202</f>
        <v>0</v>
      </c>
      <c r="K202" s="560">
        <f t="shared" ref="K202:K265" si="11">(I202*0.1)+I202</f>
        <v>0</v>
      </c>
      <c r="M202" s="14"/>
      <c r="N202" s="14"/>
      <c r="O202" s="14"/>
      <c r="P202" s="14"/>
      <c r="Q202" s="14"/>
      <c r="R202" s="14"/>
      <c r="S202" s="14"/>
      <c r="T202" s="14"/>
      <c r="U202" s="14"/>
      <c r="V202" s="14"/>
      <c r="W202" s="14"/>
      <c r="X202" s="14"/>
      <c r="Y202" s="14"/>
      <c r="Z202" s="14"/>
      <c r="AA202" s="14"/>
    </row>
    <row r="203" spans="1:27" s="11" customFormat="1" ht="18.75">
      <c r="A203" s="14"/>
      <c r="B203" s="14"/>
      <c r="C203" s="12" t="s">
        <v>13043</v>
      </c>
      <c r="D203" s="555" t="s">
        <v>13044</v>
      </c>
      <c r="E203" s="556"/>
      <c r="F203" s="557"/>
      <c r="G203" s="557"/>
      <c r="H203" s="560">
        <f t="shared" si="9"/>
        <v>0</v>
      </c>
      <c r="I203" s="19"/>
      <c r="J203" s="560">
        <f t="shared" si="10"/>
        <v>0</v>
      </c>
      <c r="K203" s="560">
        <f t="shared" si="11"/>
        <v>0</v>
      </c>
      <c r="M203" s="14"/>
      <c r="N203" s="14"/>
      <c r="O203" s="14"/>
      <c r="P203" s="14"/>
      <c r="Q203" s="14"/>
      <c r="R203" s="14"/>
      <c r="S203" s="14"/>
      <c r="T203" s="14"/>
      <c r="U203" s="14"/>
      <c r="V203" s="14"/>
      <c r="W203" s="14"/>
      <c r="X203" s="14"/>
      <c r="Y203" s="14"/>
      <c r="Z203" s="14"/>
      <c r="AA203" s="14"/>
    </row>
    <row r="204" spans="1:27" s="11" customFormat="1" ht="18.75">
      <c r="A204" s="14"/>
      <c r="B204" s="14"/>
      <c r="C204" s="12" t="s">
        <v>13048</v>
      </c>
      <c r="D204" s="555" t="s">
        <v>13049</v>
      </c>
      <c r="E204" s="556"/>
      <c r="F204" s="557"/>
      <c r="G204" s="557"/>
      <c r="H204" s="560">
        <f t="shared" si="9"/>
        <v>0</v>
      </c>
      <c r="I204" s="19"/>
      <c r="J204" s="560">
        <f t="shared" si="10"/>
        <v>0</v>
      </c>
      <c r="K204" s="560">
        <f t="shared" si="11"/>
        <v>0</v>
      </c>
      <c r="M204" s="14"/>
      <c r="N204" s="14"/>
      <c r="O204" s="14"/>
      <c r="P204" s="14"/>
      <c r="Q204" s="14"/>
      <c r="R204" s="14"/>
      <c r="S204" s="14"/>
      <c r="T204" s="14"/>
      <c r="U204" s="14"/>
      <c r="V204" s="14"/>
      <c r="W204" s="14"/>
      <c r="X204" s="14"/>
      <c r="Y204" s="14"/>
      <c r="Z204" s="14"/>
      <c r="AA204" s="14"/>
    </row>
    <row r="205" spans="1:27" s="11" customFormat="1" ht="18.75">
      <c r="A205" s="14"/>
      <c r="B205" s="14"/>
      <c r="C205" s="12" t="s">
        <v>13051</v>
      </c>
      <c r="D205" s="555" t="s">
        <v>13053</v>
      </c>
      <c r="E205" s="556"/>
      <c r="F205" s="557"/>
      <c r="G205" s="557"/>
      <c r="H205" s="560">
        <f t="shared" si="9"/>
        <v>0</v>
      </c>
      <c r="I205" s="19"/>
      <c r="J205" s="560">
        <f t="shared" si="10"/>
        <v>0</v>
      </c>
      <c r="K205" s="560">
        <f t="shared" si="11"/>
        <v>0</v>
      </c>
      <c r="M205" s="14"/>
      <c r="N205" s="14"/>
      <c r="O205" s="14"/>
      <c r="P205" s="14"/>
      <c r="Q205" s="14"/>
      <c r="R205" s="14"/>
      <c r="S205" s="14"/>
      <c r="T205" s="14"/>
      <c r="U205" s="14"/>
      <c r="V205" s="14"/>
      <c r="W205" s="14"/>
      <c r="X205" s="14"/>
      <c r="Y205" s="14"/>
      <c r="Z205" s="14"/>
      <c r="AA205" s="14"/>
    </row>
    <row r="206" spans="1:27" s="11" customFormat="1" ht="36">
      <c r="A206" s="14"/>
      <c r="B206" s="14"/>
      <c r="C206" s="13" t="s">
        <v>13054</v>
      </c>
      <c r="D206" s="557" t="s">
        <v>13055</v>
      </c>
      <c r="E206" s="558" t="s">
        <v>20</v>
      </c>
      <c r="F206" s="379" t="s">
        <v>20</v>
      </c>
      <c r="G206" s="379" t="s">
        <v>12631</v>
      </c>
      <c r="H206" s="560">
        <f t="shared" si="9"/>
        <v>6308.75</v>
      </c>
      <c r="I206" s="488">
        <v>6125</v>
      </c>
      <c r="J206" s="560">
        <f t="shared" si="10"/>
        <v>6431.25</v>
      </c>
      <c r="K206" s="560">
        <f t="shared" si="11"/>
        <v>6737.5</v>
      </c>
      <c r="M206" s="14"/>
      <c r="N206" s="14"/>
      <c r="O206" s="14"/>
      <c r="P206" s="14"/>
      <c r="Q206" s="14"/>
      <c r="R206" s="14"/>
      <c r="S206" s="14"/>
      <c r="T206" s="14"/>
      <c r="U206" s="14"/>
      <c r="V206" s="14"/>
      <c r="W206" s="14"/>
      <c r="X206" s="14"/>
      <c r="Y206" s="14"/>
      <c r="Z206" s="14"/>
      <c r="AA206" s="14"/>
    </row>
    <row r="207" spans="1:27" s="11" customFormat="1" ht="72">
      <c r="A207" s="14"/>
      <c r="B207" s="14"/>
      <c r="C207" s="13" t="s">
        <v>13058</v>
      </c>
      <c r="D207" s="557" t="s">
        <v>13059</v>
      </c>
      <c r="E207" s="558" t="s">
        <v>20</v>
      </c>
      <c r="F207" s="379" t="s">
        <v>20</v>
      </c>
      <c r="G207" s="379" t="s">
        <v>12631</v>
      </c>
      <c r="H207" s="560">
        <f t="shared" si="9"/>
        <v>2151.67</v>
      </c>
      <c r="I207" s="488">
        <v>2089</v>
      </c>
      <c r="J207" s="560">
        <f t="shared" si="10"/>
        <v>2193.4499999999998</v>
      </c>
      <c r="K207" s="560">
        <f t="shared" si="11"/>
        <v>2297.9</v>
      </c>
      <c r="M207" s="14"/>
      <c r="N207" s="14"/>
      <c r="O207" s="14"/>
      <c r="P207" s="14"/>
      <c r="Q207" s="14"/>
      <c r="R207" s="14"/>
      <c r="S207" s="14"/>
      <c r="T207" s="14"/>
      <c r="U207" s="14"/>
      <c r="V207" s="14"/>
      <c r="W207" s="14"/>
      <c r="X207" s="14"/>
      <c r="Y207" s="14"/>
      <c r="Z207" s="14"/>
      <c r="AA207" s="14"/>
    </row>
    <row r="208" spans="1:27" s="11" customFormat="1" ht="18.75">
      <c r="A208" s="14"/>
      <c r="B208" s="14"/>
      <c r="C208" s="13" t="s">
        <v>13063</v>
      </c>
      <c r="D208" s="557" t="s">
        <v>13064</v>
      </c>
      <c r="E208" s="558" t="s">
        <v>20</v>
      </c>
      <c r="F208" s="379" t="s">
        <v>20</v>
      </c>
      <c r="G208" s="379" t="s">
        <v>12662</v>
      </c>
      <c r="H208" s="560">
        <f t="shared" si="9"/>
        <v>10310.299999999999</v>
      </c>
      <c r="I208" s="488">
        <v>10010</v>
      </c>
      <c r="J208" s="560">
        <f t="shared" si="10"/>
        <v>10510.5</v>
      </c>
      <c r="K208" s="560">
        <f t="shared" si="11"/>
        <v>11011</v>
      </c>
      <c r="M208" s="14"/>
      <c r="N208" s="14"/>
      <c r="O208" s="14"/>
      <c r="P208" s="14"/>
      <c r="Q208" s="14"/>
      <c r="R208" s="14"/>
      <c r="S208" s="14"/>
      <c r="T208" s="14"/>
      <c r="U208" s="14"/>
      <c r="V208" s="14"/>
      <c r="W208" s="14"/>
      <c r="X208" s="14"/>
      <c r="Y208" s="14"/>
      <c r="Z208" s="14"/>
      <c r="AA208" s="14"/>
    </row>
    <row r="209" spans="1:27" s="11" customFormat="1" ht="18.75">
      <c r="A209" s="14"/>
      <c r="B209" s="14"/>
      <c r="C209" s="12" t="s">
        <v>13067</v>
      </c>
      <c r="D209" s="555" t="s">
        <v>13068</v>
      </c>
      <c r="E209" s="556"/>
      <c r="F209" s="557"/>
      <c r="G209" s="557"/>
      <c r="H209" s="560">
        <f t="shared" si="9"/>
        <v>0</v>
      </c>
      <c r="I209" s="19"/>
      <c r="J209" s="560">
        <f t="shared" si="10"/>
        <v>0</v>
      </c>
      <c r="K209" s="560">
        <f t="shared" si="11"/>
        <v>0</v>
      </c>
      <c r="M209" s="14"/>
      <c r="N209" s="14"/>
      <c r="O209" s="14"/>
      <c r="P209" s="14"/>
      <c r="Q209" s="14"/>
      <c r="R209" s="14"/>
      <c r="S209" s="14"/>
      <c r="T209" s="14"/>
      <c r="U209" s="14"/>
      <c r="V209" s="14"/>
      <c r="W209" s="14"/>
      <c r="X209" s="14"/>
      <c r="Y209" s="14"/>
      <c r="Z209" s="14"/>
      <c r="AA209" s="14"/>
    </row>
    <row r="210" spans="1:27" s="11" customFormat="1" ht="18.75">
      <c r="A210" s="14"/>
      <c r="B210" s="14"/>
      <c r="C210" s="13" t="s">
        <v>13071</v>
      </c>
      <c r="D210" s="557" t="s">
        <v>13072</v>
      </c>
      <c r="E210" s="558" t="s">
        <v>20</v>
      </c>
      <c r="F210" s="379" t="s">
        <v>20</v>
      </c>
      <c r="G210" s="379" t="s">
        <v>305</v>
      </c>
      <c r="H210" s="560">
        <f t="shared" si="9"/>
        <v>17716</v>
      </c>
      <c r="I210" s="488">
        <v>17200</v>
      </c>
      <c r="J210" s="560">
        <f t="shared" si="10"/>
        <v>18060</v>
      </c>
      <c r="K210" s="560">
        <f t="shared" si="11"/>
        <v>18920</v>
      </c>
      <c r="M210" s="14"/>
      <c r="N210" s="14"/>
      <c r="O210" s="14"/>
      <c r="P210" s="14"/>
      <c r="Q210" s="14"/>
      <c r="R210" s="14"/>
      <c r="S210" s="14"/>
      <c r="T210" s="14"/>
      <c r="U210" s="14"/>
      <c r="V210" s="14"/>
      <c r="W210" s="14"/>
      <c r="X210" s="14"/>
      <c r="Y210" s="14"/>
      <c r="Z210" s="14"/>
      <c r="AA210" s="14"/>
    </row>
    <row r="211" spans="1:27" s="11" customFormat="1" ht="36">
      <c r="A211" s="14"/>
      <c r="B211" s="14"/>
      <c r="C211" s="12" t="s">
        <v>13075</v>
      </c>
      <c r="D211" s="555" t="s">
        <v>13076</v>
      </c>
      <c r="E211" s="556"/>
      <c r="F211" s="557"/>
      <c r="G211" s="557"/>
      <c r="H211" s="560">
        <f t="shared" si="9"/>
        <v>0</v>
      </c>
      <c r="I211" s="19"/>
      <c r="J211" s="560">
        <f t="shared" si="10"/>
        <v>0</v>
      </c>
      <c r="K211" s="560">
        <f t="shared" si="11"/>
        <v>0</v>
      </c>
      <c r="M211" s="14"/>
      <c r="N211" s="14"/>
      <c r="O211" s="14"/>
      <c r="P211" s="14"/>
      <c r="Q211" s="14"/>
      <c r="R211" s="14"/>
      <c r="S211" s="14"/>
      <c r="T211" s="14"/>
      <c r="U211" s="14"/>
      <c r="V211" s="14"/>
      <c r="W211" s="14"/>
      <c r="X211" s="14"/>
      <c r="Y211" s="14"/>
      <c r="Z211" s="14"/>
      <c r="AA211" s="14"/>
    </row>
    <row r="212" spans="1:27" s="11" customFormat="1" ht="36">
      <c r="A212" s="14"/>
      <c r="B212" s="14"/>
      <c r="C212" s="12" t="s">
        <v>13080</v>
      </c>
      <c r="D212" s="555" t="s">
        <v>13081</v>
      </c>
      <c r="E212" s="556"/>
      <c r="F212" s="557"/>
      <c r="G212" s="557"/>
      <c r="H212" s="560">
        <f t="shared" si="9"/>
        <v>0</v>
      </c>
      <c r="I212" s="19"/>
      <c r="J212" s="560">
        <f t="shared" si="10"/>
        <v>0</v>
      </c>
      <c r="K212" s="560">
        <f t="shared" si="11"/>
        <v>0</v>
      </c>
      <c r="M212" s="14"/>
      <c r="N212" s="14"/>
      <c r="O212" s="14"/>
      <c r="P212" s="14"/>
      <c r="Q212" s="14"/>
      <c r="R212" s="14"/>
      <c r="S212" s="14"/>
      <c r="T212" s="14"/>
      <c r="U212" s="14"/>
      <c r="V212" s="14"/>
      <c r="W212" s="14"/>
      <c r="X212" s="14"/>
      <c r="Y212" s="14"/>
      <c r="Z212" s="14"/>
      <c r="AA212" s="14"/>
    </row>
    <row r="213" spans="1:27" s="11" customFormat="1" ht="18.75">
      <c r="A213" s="14"/>
      <c r="B213" s="14"/>
      <c r="C213" s="12" t="s">
        <v>13085</v>
      </c>
      <c r="D213" s="555" t="s">
        <v>13086</v>
      </c>
      <c r="E213" s="556"/>
      <c r="F213" s="557"/>
      <c r="G213" s="557"/>
      <c r="H213" s="560">
        <f t="shared" si="9"/>
        <v>0</v>
      </c>
      <c r="I213" s="19"/>
      <c r="J213" s="560">
        <f t="shared" si="10"/>
        <v>0</v>
      </c>
      <c r="K213" s="560">
        <f t="shared" si="11"/>
        <v>0</v>
      </c>
      <c r="M213" s="14"/>
      <c r="N213" s="14"/>
      <c r="O213" s="14"/>
      <c r="P213" s="14"/>
      <c r="Q213" s="14"/>
      <c r="R213" s="14"/>
      <c r="S213" s="14"/>
      <c r="T213" s="14"/>
      <c r="U213" s="14"/>
      <c r="V213" s="14"/>
      <c r="W213" s="14"/>
      <c r="X213" s="14"/>
      <c r="Y213" s="14"/>
      <c r="Z213" s="14"/>
      <c r="AA213" s="14"/>
    </row>
    <row r="214" spans="1:27" s="11" customFormat="1" ht="36">
      <c r="A214" s="14"/>
      <c r="B214" s="14"/>
      <c r="C214" s="12" t="s">
        <v>13089</v>
      </c>
      <c r="D214" s="555" t="s">
        <v>13090</v>
      </c>
      <c r="E214" s="556"/>
      <c r="F214" s="557"/>
      <c r="G214" s="557"/>
      <c r="H214" s="560">
        <f t="shared" si="9"/>
        <v>0</v>
      </c>
      <c r="I214" s="19"/>
      <c r="J214" s="560">
        <f t="shared" si="10"/>
        <v>0</v>
      </c>
      <c r="K214" s="560">
        <f t="shared" si="11"/>
        <v>0</v>
      </c>
      <c r="M214" s="14"/>
      <c r="N214" s="14"/>
      <c r="O214" s="14"/>
      <c r="P214" s="14"/>
      <c r="Q214" s="14"/>
      <c r="R214" s="14"/>
      <c r="S214" s="14"/>
      <c r="T214" s="14"/>
      <c r="U214" s="14"/>
      <c r="V214" s="14"/>
      <c r="W214" s="14"/>
      <c r="X214" s="14"/>
      <c r="Y214" s="14"/>
      <c r="Z214" s="14"/>
      <c r="AA214" s="14"/>
    </row>
    <row r="215" spans="1:27" s="11" customFormat="1" ht="18.75">
      <c r="A215" s="14"/>
      <c r="B215" s="14"/>
      <c r="C215" s="12" t="s">
        <v>13094</v>
      </c>
      <c r="D215" s="555" t="s">
        <v>13095</v>
      </c>
      <c r="E215" s="556"/>
      <c r="F215" s="557"/>
      <c r="G215" s="557"/>
      <c r="H215" s="560">
        <f t="shared" si="9"/>
        <v>0</v>
      </c>
      <c r="I215" s="19"/>
      <c r="J215" s="560">
        <f t="shared" si="10"/>
        <v>0</v>
      </c>
      <c r="K215" s="560">
        <f t="shared" si="11"/>
        <v>0</v>
      </c>
      <c r="M215" s="14"/>
      <c r="N215" s="14"/>
      <c r="O215" s="14"/>
      <c r="P215" s="14"/>
      <c r="Q215" s="14"/>
      <c r="R215" s="14"/>
      <c r="S215" s="14"/>
      <c r="T215" s="14"/>
      <c r="U215" s="14"/>
      <c r="V215" s="14"/>
      <c r="W215" s="14"/>
      <c r="X215" s="14"/>
      <c r="Y215" s="14"/>
      <c r="Z215" s="14"/>
      <c r="AA215" s="14"/>
    </row>
    <row r="216" spans="1:27" s="11" customFormat="1" ht="18.75">
      <c r="A216" s="14"/>
      <c r="B216" s="14"/>
      <c r="C216" s="12" t="s">
        <v>13097</v>
      </c>
      <c r="D216" s="555" t="s">
        <v>4615</v>
      </c>
      <c r="E216" s="556"/>
      <c r="F216" s="557"/>
      <c r="G216" s="557"/>
      <c r="H216" s="560">
        <f t="shared" si="9"/>
        <v>0</v>
      </c>
      <c r="I216" s="19"/>
      <c r="J216" s="560">
        <f t="shared" si="10"/>
        <v>0</v>
      </c>
      <c r="K216" s="560">
        <f t="shared" si="11"/>
        <v>0</v>
      </c>
      <c r="M216" s="14"/>
      <c r="N216" s="14"/>
      <c r="O216" s="14"/>
      <c r="P216" s="14"/>
      <c r="Q216" s="14"/>
      <c r="R216" s="14"/>
      <c r="S216" s="14"/>
      <c r="T216" s="14"/>
      <c r="U216" s="14"/>
      <c r="V216" s="14"/>
      <c r="W216" s="14"/>
      <c r="X216" s="14"/>
      <c r="Y216" s="14"/>
      <c r="Z216" s="14"/>
      <c r="AA216" s="14"/>
    </row>
    <row r="217" spans="1:27" s="11" customFormat="1" ht="36">
      <c r="A217" s="14"/>
      <c r="B217" s="14"/>
      <c r="C217" s="12" t="s">
        <v>13100</v>
      </c>
      <c r="D217" s="555" t="s">
        <v>13101</v>
      </c>
      <c r="E217" s="556"/>
      <c r="F217" s="557"/>
      <c r="G217" s="557"/>
      <c r="H217" s="560">
        <f t="shared" si="9"/>
        <v>0</v>
      </c>
      <c r="I217" s="19"/>
      <c r="J217" s="560">
        <f t="shared" si="10"/>
        <v>0</v>
      </c>
      <c r="K217" s="560">
        <f t="shared" si="11"/>
        <v>0</v>
      </c>
      <c r="M217" s="14"/>
      <c r="N217" s="14"/>
      <c r="O217" s="14"/>
      <c r="P217" s="14"/>
      <c r="Q217" s="14"/>
      <c r="R217" s="14"/>
      <c r="S217" s="14"/>
      <c r="T217" s="14"/>
      <c r="U217" s="14"/>
      <c r="V217" s="14"/>
      <c r="W217" s="14"/>
      <c r="X217" s="14"/>
      <c r="Y217" s="14"/>
      <c r="Z217" s="14"/>
      <c r="AA217" s="14"/>
    </row>
    <row r="218" spans="1:27" s="11" customFormat="1" ht="18.75">
      <c r="A218" s="14"/>
      <c r="B218" s="14"/>
      <c r="C218" s="12" t="s">
        <v>13104</v>
      </c>
      <c r="D218" s="555" t="s">
        <v>13105</v>
      </c>
      <c r="E218" s="556"/>
      <c r="F218" s="557"/>
      <c r="G218" s="557"/>
      <c r="H218" s="560">
        <f t="shared" si="9"/>
        <v>0</v>
      </c>
      <c r="I218" s="19"/>
      <c r="J218" s="560">
        <f t="shared" si="10"/>
        <v>0</v>
      </c>
      <c r="K218" s="560">
        <f t="shared" si="11"/>
        <v>0</v>
      </c>
      <c r="M218" s="14"/>
      <c r="N218" s="14"/>
      <c r="O218" s="14"/>
      <c r="P218" s="14"/>
      <c r="Q218" s="14"/>
      <c r="R218" s="14"/>
      <c r="S218" s="14"/>
      <c r="T218" s="14"/>
      <c r="U218" s="14"/>
      <c r="V218" s="14"/>
      <c r="W218" s="14"/>
      <c r="X218" s="14"/>
      <c r="Y218" s="14"/>
      <c r="Z218" s="14"/>
      <c r="AA218" s="14"/>
    </row>
    <row r="219" spans="1:27" s="11" customFormat="1" ht="18.75">
      <c r="A219" s="14"/>
      <c r="B219" s="14"/>
      <c r="C219" s="12" t="s">
        <v>13109</v>
      </c>
      <c r="D219" s="555" t="s">
        <v>13110</v>
      </c>
      <c r="E219" s="556"/>
      <c r="F219" s="557"/>
      <c r="G219" s="557"/>
      <c r="H219" s="560">
        <f t="shared" si="9"/>
        <v>0</v>
      </c>
      <c r="I219" s="19"/>
      <c r="J219" s="560">
        <f t="shared" si="10"/>
        <v>0</v>
      </c>
      <c r="K219" s="560">
        <f t="shared" si="11"/>
        <v>0</v>
      </c>
      <c r="M219" s="14"/>
      <c r="N219" s="14"/>
      <c r="O219" s="14"/>
      <c r="P219" s="14"/>
      <c r="Q219" s="14"/>
      <c r="R219" s="14"/>
      <c r="S219" s="14"/>
      <c r="T219" s="14"/>
      <c r="U219" s="14"/>
      <c r="V219" s="14"/>
      <c r="W219" s="14"/>
      <c r="X219" s="14"/>
      <c r="Y219" s="14"/>
      <c r="Z219" s="14"/>
      <c r="AA219" s="14"/>
    </row>
    <row r="220" spans="1:27" s="11" customFormat="1" ht="18.75">
      <c r="A220" s="14"/>
      <c r="B220" s="14"/>
      <c r="C220" s="13" t="s">
        <v>13113</v>
      </c>
      <c r="D220" s="557" t="s">
        <v>13114</v>
      </c>
      <c r="E220" s="558" t="s">
        <v>20</v>
      </c>
      <c r="F220" s="379" t="s">
        <v>20</v>
      </c>
      <c r="G220" s="379" t="s">
        <v>305</v>
      </c>
      <c r="H220" s="560">
        <f t="shared" si="9"/>
        <v>12463</v>
      </c>
      <c r="I220" s="488">
        <v>12100</v>
      </c>
      <c r="J220" s="560">
        <f t="shared" si="10"/>
        <v>12705</v>
      </c>
      <c r="K220" s="560">
        <f t="shared" si="11"/>
        <v>13310</v>
      </c>
      <c r="M220" s="14"/>
      <c r="N220" s="14"/>
      <c r="O220" s="14"/>
      <c r="P220" s="14"/>
      <c r="Q220" s="14"/>
      <c r="R220" s="14"/>
      <c r="S220" s="14"/>
      <c r="T220" s="14"/>
      <c r="U220" s="14"/>
      <c r="V220" s="14"/>
      <c r="W220" s="14"/>
      <c r="X220" s="14"/>
      <c r="Y220" s="14"/>
      <c r="Z220" s="14"/>
      <c r="AA220" s="14"/>
    </row>
    <row r="221" spans="1:27" s="11" customFormat="1" ht="18.75">
      <c r="A221" s="14"/>
      <c r="B221" s="14"/>
      <c r="C221" s="13" t="s">
        <v>13117</v>
      </c>
      <c r="D221" s="557" t="s">
        <v>13119</v>
      </c>
      <c r="E221" s="558" t="s">
        <v>20</v>
      </c>
      <c r="F221" s="379" t="s">
        <v>13120</v>
      </c>
      <c r="G221" s="379" t="s">
        <v>305</v>
      </c>
      <c r="H221" s="560">
        <f t="shared" si="9"/>
        <v>10712</v>
      </c>
      <c r="I221" s="488">
        <v>10400</v>
      </c>
      <c r="J221" s="560">
        <f t="shared" si="10"/>
        <v>10920</v>
      </c>
      <c r="K221" s="560">
        <f t="shared" si="11"/>
        <v>11440</v>
      </c>
      <c r="M221" s="14"/>
      <c r="N221" s="14"/>
      <c r="O221" s="14"/>
      <c r="P221" s="14"/>
      <c r="Q221" s="14"/>
      <c r="R221" s="14"/>
      <c r="S221" s="14"/>
      <c r="T221" s="14"/>
      <c r="U221" s="14"/>
      <c r="V221" s="14"/>
      <c r="W221" s="14"/>
      <c r="X221" s="14"/>
      <c r="Y221" s="14"/>
      <c r="Z221" s="14"/>
      <c r="AA221" s="14"/>
    </row>
    <row r="222" spans="1:27" s="11" customFormat="1" ht="18.75">
      <c r="A222" s="14"/>
      <c r="B222" s="14"/>
      <c r="C222" s="13" t="s">
        <v>13123</v>
      </c>
      <c r="D222" s="557" t="s">
        <v>13124</v>
      </c>
      <c r="E222" s="558" t="s">
        <v>20</v>
      </c>
      <c r="F222" s="379" t="s">
        <v>13125</v>
      </c>
      <c r="G222" s="379" t="s">
        <v>305</v>
      </c>
      <c r="H222" s="560">
        <f t="shared" si="9"/>
        <v>10712</v>
      </c>
      <c r="I222" s="488">
        <v>10400</v>
      </c>
      <c r="J222" s="560">
        <f t="shared" si="10"/>
        <v>10920</v>
      </c>
      <c r="K222" s="560">
        <f t="shared" si="11"/>
        <v>11440</v>
      </c>
      <c r="M222" s="14"/>
      <c r="N222" s="14"/>
      <c r="O222" s="14"/>
      <c r="P222" s="14"/>
      <c r="Q222" s="14"/>
      <c r="R222" s="14"/>
      <c r="S222" s="14"/>
      <c r="T222" s="14"/>
      <c r="U222" s="14"/>
      <c r="V222" s="14"/>
      <c r="W222" s="14"/>
      <c r="X222" s="14"/>
      <c r="Y222" s="14"/>
      <c r="Z222" s="14"/>
      <c r="AA222" s="14"/>
    </row>
    <row r="223" spans="1:27" s="11" customFormat="1" ht="18.75">
      <c r="A223" s="14"/>
      <c r="B223" s="14"/>
      <c r="C223" s="13" t="s">
        <v>13128</v>
      </c>
      <c r="D223" s="557" t="s">
        <v>13114</v>
      </c>
      <c r="E223" s="558" t="s">
        <v>20</v>
      </c>
      <c r="F223" s="379" t="s">
        <v>13129</v>
      </c>
      <c r="G223" s="379" t="s">
        <v>305</v>
      </c>
      <c r="H223" s="560">
        <f t="shared" si="9"/>
        <v>18849</v>
      </c>
      <c r="I223" s="488">
        <v>18300</v>
      </c>
      <c r="J223" s="560">
        <f t="shared" si="10"/>
        <v>19215</v>
      </c>
      <c r="K223" s="560">
        <f t="shared" si="11"/>
        <v>20130</v>
      </c>
      <c r="M223" s="14"/>
      <c r="N223" s="14"/>
      <c r="O223" s="14"/>
      <c r="P223" s="14"/>
      <c r="Q223" s="14"/>
      <c r="R223" s="14"/>
      <c r="S223" s="14"/>
      <c r="T223" s="14"/>
      <c r="U223" s="14"/>
      <c r="V223" s="14"/>
      <c r="W223" s="14"/>
      <c r="X223" s="14"/>
      <c r="Y223" s="14"/>
      <c r="Z223" s="14"/>
      <c r="AA223" s="14"/>
    </row>
    <row r="224" spans="1:27" s="11" customFormat="1" ht="18.75">
      <c r="A224" s="14"/>
      <c r="B224" s="14"/>
      <c r="C224" s="13" t="s">
        <v>13132</v>
      </c>
      <c r="D224" s="557" t="s">
        <v>13114</v>
      </c>
      <c r="E224" s="558" t="s">
        <v>20</v>
      </c>
      <c r="F224" s="379" t="s">
        <v>13125</v>
      </c>
      <c r="G224" s="379" t="s">
        <v>305</v>
      </c>
      <c r="H224" s="560">
        <f t="shared" si="9"/>
        <v>16171</v>
      </c>
      <c r="I224" s="488">
        <v>15700</v>
      </c>
      <c r="J224" s="560">
        <f t="shared" si="10"/>
        <v>16485</v>
      </c>
      <c r="K224" s="560">
        <f t="shared" si="11"/>
        <v>17270</v>
      </c>
      <c r="M224" s="14"/>
      <c r="N224" s="14"/>
      <c r="O224" s="14"/>
      <c r="P224" s="14"/>
      <c r="Q224" s="14"/>
      <c r="R224" s="14"/>
      <c r="S224" s="14"/>
      <c r="T224" s="14"/>
      <c r="U224" s="14"/>
      <c r="V224" s="14"/>
      <c r="W224" s="14"/>
      <c r="X224" s="14"/>
      <c r="Y224" s="14"/>
      <c r="Z224" s="14"/>
      <c r="AA224" s="14"/>
    </row>
    <row r="225" spans="1:27" s="11" customFormat="1" ht="18.75">
      <c r="A225" s="14"/>
      <c r="B225" s="14"/>
      <c r="C225" s="12" t="s">
        <v>13136</v>
      </c>
      <c r="D225" s="790" t="s">
        <v>13137</v>
      </c>
      <c r="E225" s="791"/>
      <c r="F225" s="791"/>
      <c r="G225" s="792"/>
      <c r="H225" s="560">
        <f t="shared" si="9"/>
        <v>0</v>
      </c>
      <c r="I225" s="559"/>
      <c r="J225" s="560">
        <f t="shared" si="10"/>
        <v>0</v>
      </c>
      <c r="K225" s="560">
        <f t="shared" si="11"/>
        <v>0</v>
      </c>
      <c r="M225" s="14"/>
      <c r="N225" s="14"/>
      <c r="O225" s="14"/>
      <c r="P225" s="14"/>
      <c r="Q225" s="14"/>
      <c r="R225" s="14"/>
      <c r="S225" s="14"/>
      <c r="T225" s="14"/>
      <c r="U225" s="14"/>
      <c r="V225" s="14"/>
      <c r="W225" s="14"/>
      <c r="X225" s="14"/>
      <c r="Y225" s="14"/>
      <c r="Z225" s="14"/>
      <c r="AA225" s="14"/>
    </row>
    <row r="226" spans="1:27" s="11" customFormat="1" ht="18.75">
      <c r="A226" s="14"/>
      <c r="B226" s="14"/>
      <c r="C226" s="13" t="s">
        <v>13142</v>
      </c>
      <c r="D226" s="557" t="s">
        <v>13143</v>
      </c>
      <c r="E226" s="558" t="s">
        <v>20</v>
      </c>
      <c r="F226" s="379" t="s">
        <v>20</v>
      </c>
      <c r="G226" s="379" t="s">
        <v>13145</v>
      </c>
      <c r="H226" s="560">
        <f t="shared" si="9"/>
        <v>5356</v>
      </c>
      <c r="I226" s="488">
        <v>5200</v>
      </c>
      <c r="J226" s="560">
        <f t="shared" si="10"/>
        <v>5460</v>
      </c>
      <c r="K226" s="560">
        <f t="shared" si="11"/>
        <v>5720</v>
      </c>
      <c r="M226" s="14"/>
      <c r="N226" s="14"/>
      <c r="O226" s="14"/>
      <c r="P226" s="14"/>
      <c r="Q226" s="14"/>
      <c r="R226" s="14"/>
      <c r="S226" s="14"/>
      <c r="T226" s="14"/>
      <c r="U226" s="14"/>
      <c r="V226" s="14"/>
      <c r="W226" s="14"/>
      <c r="X226" s="14"/>
      <c r="Y226" s="14"/>
      <c r="Z226" s="14"/>
      <c r="AA226" s="14"/>
    </row>
    <row r="227" spans="1:27" s="11" customFormat="1" ht="18.75">
      <c r="A227" s="14"/>
      <c r="B227" s="14"/>
      <c r="C227" s="13" t="s">
        <v>13149</v>
      </c>
      <c r="D227" s="557" t="s">
        <v>13150</v>
      </c>
      <c r="E227" s="558" t="s">
        <v>13151</v>
      </c>
      <c r="F227" s="379" t="s">
        <v>20</v>
      </c>
      <c r="G227" s="379" t="s">
        <v>1903</v>
      </c>
      <c r="H227" s="560">
        <f t="shared" si="9"/>
        <v>8446</v>
      </c>
      <c r="I227" s="488">
        <v>8200</v>
      </c>
      <c r="J227" s="560">
        <f t="shared" si="10"/>
        <v>8610</v>
      </c>
      <c r="K227" s="560">
        <f t="shared" si="11"/>
        <v>9020</v>
      </c>
      <c r="M227" s="14"/>
      <c r="N227" s="14"/>
      <c r="O227" s="14"/>
      <c r="P227" s="14"/>
      <c r="Q227" s="14"/>
      <c r="R227" s="14"/>
      <c r="S227" s="14"/>
      <c r="T227" s="14"/>
      <c r="U227" s="14"/>
      <c r="V227" s="14"/>
      <c r="W227" s="14"/>
      <c r="X227" s="14"/>
      <c r="Y227" s="14"/>
      <c r="Z227" s="14"/>
      <c r="AA227" s="14"/>
    </row>
    <row r="228" spans="1:27" s="11" customFormat="1" ht="18.75">
      <c r="A228" s="14"/>
      <c r="B228" s="14"/>
      <c r="C228" s="13" t="s">
        <v>13154</v>
      </c>
      <c r="D228" s="557" t="s">
        <v>13155</v>
      </c>
      <c r="E228" s="558" t="s">
        <v>20</v>
      </c>
      <c r="F228" s="379" t="s">
        <v>20</v>
      </c>
      <c r="G228" s="379" t="s">
        <v>347</v>
      </c>
      <c r="H228" s="560">
        <f t="shared" si="9"/>
        <v>283250</v>
      </c>
      <c r="I228" s="488">
        <v>275000</v>
      </c>
      <c r="J228" s="560">
        <f t="shared" si="10"/>
        <v>288750</v>
      </c>
      <c r="K228" s="560">
        <f t="shared" si="11"/>
        <v>302500</v>
      </c>
      <c r="M228" s="14"/>
      <c r="N228" s="14"/>
      <c r="O228" s="14"/>
      <c r="P228" s="14"/>
      <c r="Q228" s="14"/>
      <c r="R228" s="14"/>
      <c r="S228" s="14"/>
      <c r="T228" s="14"/>
      <c r="U228" s="14"/>
      <c r="V228" s="14"/>
      <c r="W228" s="14"/>
      <c r="X228" s="14"/>
      <c r="Y228" s="14"/>
      <c r="Z228" s="14"/>
      <c r="AA228" s="14"/>
    </row>
    <row r="229" spans="1:27" s="11" customFormat="1" ht="36">
      <c r="A229" s="14"/>
      <c r="B229" s="14"/>
      <c r="C229" s="13" t="s">
        <v>13159</v>
      </c>
      <c r="D229" s="557" t="s">
        <v>13160</v>
      </c>
      <c r="E229" s="558" t="s">
        <v>20</v>
      </c>
      <c r="F229" s="379" t="s">
        <v>20</v>
      </c>
      <c r="G229" s="379" t="s">
        <v>2422</v>
      </c>
      <c r="H229" s="560">
        <f t="shared" si="9"/>
        <v>66.95</v>
      </c>
      <c r="I229" s="488">
        <v>65</v>
      </c>
      <c r="J229" s="560">
        <f t="shared" si="10"/>
        <v>68.25</v>
      </c>
      <c r="K229" s="560">
        <f t="shared" si="11"/>
        <v>71.5</v>
      </c>
      <c r="M229" s="14"/>
      <c r="N229" s="14"/>
      <c r="O229" s="14"/>
      <c r="P229" s="14"/>
      <c r="Q229" s="14"/>
      <c r="R229" s="14"/>
      <c r="S229" s="14"/>
      <c r="T229" s="14"/>
      <c r="U229" s="14"/>
      <c r="V229" s="14"/>
      <c r="W229" s="14"/>
      <c r="X229" s="14"/>
      <c r="Y229" s="14"/>
      <c r="Z229" s="14"/>
      <c r="AA229" s="14"/>
    </row>
    <row r="230" spans="1:27" s="11" customFormat="1" ht="18.75">
      <c r="A230" s="14"/>
      <c r="B230" s="14"/>
      <c r="C230" s="13" t="s">
        <v>13163</v>
      </c>
      <c r="D230" s="557" t="s">
        <v>13164</v>
      </c>
      <c r="E230" s="558" t="s">
        <v>20</v>
      </c>
      <c r="F230" s="379" t="s">
        <v>20</v>
      </c>
      <c r="G230" s="379" t="s">
        <v>13165</v>
      </c>
      <c r="H230" s="560">
        <f t="shared" si="9"/>
        <v>9270</v>
      </c>
      <c r="I230" s="488">
        <v>9000</v>
      </c>
      <c r="J230" s="560">
        <f t="shared" si="10"/>
        <v>9450</v>
      </c>
      <c r="K230" s="560">
        <f t="shared" si="11"/>
        <v>9900</v>
      </c>
      <c r="M230" s="14"/>
      <c r="N230" s="14"/>
      <c r="O230" s="14"/>
      <c r="P230" s="14"/>
      <c r="Q230" s="14"/>
      <c r="R230" s="14"/>
      <c r="S230" s="14"/>
      <c r="T230" s="14"/>
      <c r="U230" s="14"/>
      <c r="V230" s="14"/>
      <c r="W230" s="14"/>
      <c r="X230" s="14"/>
      <c r="Y230" s="14"/>
      <c r="Z230" s="14"/>
      <c r="AA230" s="14"/>
    </row>
    <row r="231" spans="1:27" s="11" customFormat="1" ht="18.75">
      <c r="A231" s="14"/>
      <c r="B231" s="14"/>
      <c r="C231" s="13" t="s">
        <v>13168</v>
      </c>
      <c r="D231" s="557" t="s">
        <v>13169</v>
      </c>
      <c r="E231" s="558" t="s">
        <v>20</v>
      </c>
      <c r="F231" s="379" t="s">
        <v>20</v>
      </c>
      <c r="G231" s="379" t="s">
        <v>305</v>
      </c>
      <c r="H231" s="560">
        <f t="shared" si="9"/>
        <v>84.46</v>
      </c>
      <c r="I231" s="488">
        <v>82</v>
      </c>
      <c r="J231" s="560">
        <f t="shared" si="10"/>
        <v>86.1</v>
      </c>
      <c r="K231" s="560">
        <f t="shared" si="11"/>
        <v>90.2</v>
      </c>
      <c r="M231" s="14"/>
      <c r="N231" s="14"/>
      <c r="O231" s="14"/>
      <c r="P231" s="14"/>
      <c r="Q231" s="14"/>
      <c r="R231" s="14"/>
      <c r="S231" s="14"/>
      <c r="T231" s="14"/>
      <c r="U231" s="14"/>
      <c r="V231" s="14"/>
      <c r="W231" s="14"/>
      <c r="X231" s="14"/>
      <c r="Y231" s="14"/>
      <c r="Z231" s="14"/>
      <c r="AA231" s="14"/>
    </row>
    <row r="232" spans="1:27" s="11" customFormat="1" ht="18.75">
      <c r="A232" s="14"/>
      <c r="B232" s="14"/>
      <c r="C232" s="13" t="s">
        <v>13173</v>
      </c>
      <c r="D232" s="557" t="s">
        <v>13174</v>
      </c>
      <c r="E232" s="558" t="s">
        <v>20</v>
      </c>
      <c r="F232" s="379" t="s">
        <v>20</v>
      </c>
      <c r="G232" s="379" t="s">
        <v>721</v>
      </c>
      <c r="H232" s="560">
        <f t="shared" si="9"/>
        <v>8755</v>
      </c>
      <c r="I232" s="488">
        <v>8500</v>
      </c>
      <c r="J232" s="560">
        <f t="shared" si="10"/>
        <v>8925</v>
      </c>
      <c r="K232" s="560">
        <f t="shared" si="11"/>
        <v>9350</v>
      </c>
      <c r="M232" s="14"/>
      <c r="N232" s="14"/>
      <c r="O232" s="14"/>
      <c r="P232" s="14"/>
      <c r="Q232" s="14"/>
      <c r="R232" s="14"/>
      <c r="S232" s="14"/>
      <c r="T232" s="14"/>
      <c r="U232" s="14"/>
      <c r="V232" s="14"/>
      <c r="W232" s="14"/>
      <c r="X232" s="14"/>
      <c r="Y232" s="14"/>
      <c r="Z232" s="14"/>
      <c r="AA232" s="14"/>
    </row>
    <row r="233" spans="1:27" s="11" customFormat="1" ht="18.75">
      <c r="A233" s="14"/>
      <c r="B233" s="14"/>
      <c r="C233" s="13" t="s">
        <v>13178</v>
      </c>
      <c r="D233" s="557" t="s">
        <v>13179</v>
      </c>
      <c r="E233" s="558" t="s">
        <v>20</v>
      </c>
      <c r="F233" s="379" t="s">
        <v>20</v>
      </c>
      <c r="G233" s="379" t="s">
        <v>347</v>
      </c>
      <c r="H233" s="560">
        <f t="shared" si="9"/>
        <v>461440</v>
      </c>
      <c r="I233" s="488">
        <v>448000</v>
      </c>
      <c r="J233" s="560">
        <f t="shared" si="10"/>
        <v>470400</v>
      </c>
      <c r="K233" s="560">
        <f t="shared" si="11"/>
        <v>492800</v>
      </c>
      <c r="M233" s="14"/>
      <c r="N233" s="14"/>
      <c r="O233" s="14"/>
      <c r="P233" s="14"/>
      <c r="Q233" s="14"/>
      <c r="R233" s="14"/>
      <c r="S233" s="14"/>
      <c r="T233" s="14"/>
      <c r="U233" s="14"/>
      <c r="V233" s="14"/>
      <c r="W233" s="14"/>
      <c r="X233" s="14"/>
      <c r="Y233" s="14"/>
      <c r="Z233" s="14"/>
      <c r="AA233" s="14"/>
    </row>
    <row r="234" spans="1:27" s="11" customFormat="1" ht="18.75">
      <c r="A234" s="14"/>
      <c r="B234" s="14"/>
      <c r="C234" s="13" t="s">
        <v>13183</v>
      </c>
      <c r="D234" s="557" t="s">
        <v>13184</v>
      </c>
      <c r="E234" s="558" t="s">
        <v>20</v>
      </c>
      <c r="F234" s="379" t="s">
        <v>20</v>
      </c>
      <c r="G234" s="379" t="s">
        <v>305</v>
      </c>
      <c r="H234" s="560">
        <f t="shared" si="9"/>
        <v>36050</v>
      </c>
      <c r="I234" s="488">
        <v>35000</v>
      </c>
      <c r="J234" s="560">
        <f t="shared" si="10"/>
        <v>36750</v>
      </c>
      <c r="K234" s="560">
        <f t="shared" si="11"/>
        <v>38500</v>
      </c>
      <c r="M234" s="14"/>
      <c r="N234" s="14"/>
      <c r="O234" s="14"/>
      <c r="P234" s="14"/>
      <c r="Q234" s="14"/>
      <c r="R234" s="14"/>
      <c r="S234" s="14"/>
      <c r="T234" s="14"/>
      <c r="U234" s="14"/>
      <c r="V234" s="14"/>
      <c r="W234" s="14"/>
      <c r="X234" s="14"/>
      <c r="Y234" s="14"/>
      <c r="Z234" s="14"/>
      <c r="AA234" s="14"/>
    </row>
    <row r="235" spans="1:27" s="11" customFormat="1" ht="18.75">
      <c r="A235" s="14"/>
      <c r="B235" s="14"/>
      <c r="C235" s="13" t="s">
        <v>13187</v>
      </c>
      <c r="D235" s="557" t="s">
        <v>13091</v>
      </c>
      <c r="E235" s="558" t="s">
        <v>20</v>
      </c>
      <c r="F235" s="379" t="s">
        <v>13188</v>
      </c>
      <c r="G235" s="379" t="s">
        <v>2623</v>
      </c>
      <c r="H235" s="560">
        <f t="shared" si="9"/>
        <v>215682</v>
      </c>
      <c r="I235" s="488">
        <v>209400</v>
      </c>
      <c r="J235" s="560">
        <f t="shared" si="10"/>
        <v>219870</v>
      </c>
      <c r="K235" s="560">
        <f t="shared" si="11"/>
        <v>230340</v>
      </c>
      <c r="M235" s="14"/>
      <c r="N235" s="14"/>
      <c r="O235" s="14"/>
      <c r="P235" s="14"/>
      <c r="Q235" s="14"/>
      <c r="R235" s="14"/>
      <c r="S235" s="14"/>
      <c r="T235" s="14"/>
      <c r="U235" s="14"/>
      <c r="V235" s="14"/>
      <c r="W235" s="14"/>
      <c r="X235" s="14"/>
      <c r="Y235" s="14"/>
      <c r="Z235" s="14"/>
      <c r="AA235" s="14"/>
    </row>
    <row r="236" spans="1:27" s="11" customFormat="1" ht="18.75">
      <c r="A236" s="14"/>
      <c r="B236" s="14"/>
      <c r="C236" s="13" t="s">
        <v>13192</v>
      </c>
      <c r="D236" s="557" t="s">
        <v>13193</v>
      </c>
      <c r="E236" s="558" t="s">
        <v>20</v>
      </c>
      <c r="F236" s="379" t="s">
        <v>20</v>
      </c>
      <c r="G236" s="379" t="s">
        <v>1903</v>
      </c>
      <c r="H236" s="560">
        <f t="shared" si="9"/>
        <v>16171</v>
      </c>
      <c r="I236" s="488">
        <v>15700</v>
      </c>
      <c r="J236" s="560">
        <f t="shared" si="10"/>
        <v>16485</v>
      </c>
      <c r="K236" s="560">
        <f t="shared" si="11"/>
        <v>17270</v>
      </c>
      <c r="M236" s="14"/>
      <c r="N236" s="14"/>
      <c r="O236" s="14"/>
      <c r="P236" s="14"/>
      <c r="Q236" s="14"/>
      <c r="R236" s="14"/>
      <c r="S236" s="14"/>
      <c r="T236" s="14"/>
      <c r="U236" s="14"/>
      <c r="V236" s="14"/>
      <c r="W236" s="14"/>
      <c r="X236" s="14"/>
      <c r="Y236" s="14"/>
      <c r="Z236" s="14"/>
      <c r="AA236" s="14"/>
    </row>
    <row r="237" spans="1:27" s="11" customFormat="1" ht="18.75">
      <c r="A237" s="14"/>
      <c r="B237" s="14"/>
      <c r="C237" s="13" t="s">
        <v>13197</v>
      </c>
      <c r="D237" s="557" t="s">
        <v>13198</v>
      </c>
      <c r="E237" s="558" t="s">
        <v>20</v>
      </c>
      <c r="F237" s="379" t="s">
        <v>20</v>
      </c>
      <c r="G237" s="379" t="s">
        <v>889</v>
      </c>
      <c r="H237" s="560">
        <f t="shared" si="9"/>
        <v>253380</v>
      </c>
      <c r="I237" s="488">
        <v>246000</v>
      </c>
      <c r="J237" s="560">
        <f t="shared" si="10"/>
        <v>258300</v>
      </c>
      <c r="K237" s="560">
        <f t="shared" si="11"/>
        <v>270600</v>
      </c>
      <c r="M237" s="14"/>
      <c r="N237" s="14"/>
      <c r="O237" s="14"/>
      <c r="P237" s="14"/>
      <c r="Q237" s="14"/>
      <c r="R237" s="14"/>
      <c r="S237" s="14"/>
      <c r="T237" s="14"/>
      <c r="U237" s="14"/>
      <c r="V237" s="14"/>
      <c r="W237" s="14"/>
      <c r="X237" s="14"/>
      <c r="Y237" s="14"/>
      <c r="Z237" s="14"/>
      <c r="AA237" s="14"/>
    </row>
    <row r="238" spans="1:27" s="11" customFormat="1" ht="18.75">
      <c r="A238" s="14"/>
      <c r="B238" s="14"/>
      <c r="C238" s="13" t="s">
        <v>13203</v>
      </c>
      <c r="D238" s="557" t="s">
        <v>13205</v>
      </c>
      <c r="E238" s="558" t="s">
        <v>20</v>
      </c>
      <c r="F238" s="379" t="s">
        <v>20</v>
      </c>
      <c r="G238" s="379" t="s">
        <v>305</v>
      </c>
      <c r="H238" s="560">
        <f t="shared" si="9"/>
        <v>1030</v>
      </c>
      <c r="I238" s="488">
        <v>1000</v>
      </c>
      <c r="J238" s="560">
        <f t="shared" si="10"/>
        <v>1050</v>
      </c>
      <c r="K238" s="560">
        <f t="shared" si="11"/>
        <v>1100</v>
      </c>
      <c r="M238" s="14"/>
      <c r="N238" s="14"/>
      <c r="O238" s="14"/>
      <c r="P238" s="14"/>
      <c r="Q238" s="14"/>
      <c r="R238" s="14"/>
      <c r="S238" s="14"/>
      <c r="T238" s="14"/>
      <c r="U238" s="14"/>
      <c r="V238" s="14"/>
      <c r="W238" s="14"/>
      <c r="X238" s="14"/>
      <c r="Y238" s="14"/>
      <c r="Z238" s="14"/>
      <c r="AA238" s="14"/>
    </row>
    <row r="239" spans="1:27" s="11" customFormat="1" ht="18.75">
      <c r="A239" s="14"/>
      <c r="B239" s="14"/>
      <c r="C239" s="13" t="s">
        <v>13210</v>
      </c>
      <c r="D239" s="557" t="s">
        <v>13211</v>
      </c>
      <c r="E239" s="558" t="s">
        <v>20</v>
      </c>
      <c r="F239" s="379" t="s">
        <v>20</v>
      </c>
      <c r="G239" s="379" t="s">
        <v>305</v>
      </c>
      <c r="H239" s="560">
        <f t="shared" si="9"/>
        <v>5356</v>
      </c>
      <c r="I239" s="488">
        <v>5200</v>
      </c>
      <c r="J239" s="560">
        <f t="shared" si="10"/>
        <v>5460</v>
      </c>
      <c r="K239" s="560">
        <f t="shared" si="11"/>
        <v>5720</v>
      </c>
      <c r="M239" s="14"/>
      <c r="N239" s="14"/>
      <c r="O239" s="14"/>
      <c r="P239" s="14"/>
      <c r="Q239" s="14"/>
      <c r="R239" s="14"/>
      <c r="S239" s="14"/>
      <c r="T239" s="14"/>
      <c r="U239" s="14"/>
      <c r="V239" s="14"/>
      <c r="W239" s="14"/>
      <c r="X239" s="14"/>
      <c r="Y239" s="14"/>
      <c r="Z239" s="14"/>
      <c r="AA239" s="14"/>
    </row>
    <row r="240" spans="1:27" s="11" customFormat="1" ht="18.75">
      <c r="A240" s="14"/>
      <c r="B240" s="14"/>
      <c r="C240" s="13" t="s">
        <v>13215</v>
      </c>
      <c r="D240" s="557" t="s">
        <v>13216</v>
      </c>
      <c r="E240" s="558" t="s">
        <v>20</v>
      </c>
      <c r="F240" s="379" t="s">
        <v>20</v>
      </c>
      <c r="G240" s="379" t="s">
        <v>305</v>
      </c>
      <c r="H240" s="560">
        <f t="shared" si="9"/>
        <v>3708</v>
      </c>
      <c r="I240" s="488">
        <v>3600</v>
      </c>
      <c r="J240" s="560">
        <f t="shared" si="10"/>
        <v>3780</v>
      </c>
      <c r="K240" s="560">
        <f t="shared" si="11"/>
        <v>3960</v>
      </c>
      <c r="M240" s="14"/>
      <c r="N240" s="14"/>
      <c r="O240" s="14"/>
      <c r="P240" s="14"/>
      <c r="Q240" s="14"/>
      <c r="R240" s="14"/>
      <c r="S240" s="14"/>
      <c r="T240" s="14"/>
      <c r="U240" s="14"/>
      <c r="V240" s="14"/>
      <c r="W240" s="14"/>
      <c r="X240" s="14"/>
      <c r="Y240" s="14"/>
      <c r="Z240" s="14"/>
      <c r="AA240" s="14"/>
    </row>
    <row r="241" spans="1:27" s="11" customFormat="1" ht="18.75">
      <c r="A241" s="14"/>
      <c r="B241" s="14"/>
      <c r="C241" s="13" t="s">
        <v>13219</v>
      </c>
      <c r="D241" s="557" t="s">
        <v>13220</v>
      </c>
      <c r="E241" s="558" t="s">
        <v>20</v>
      </c>
      <c r="F241" s="379" t="s">
        <v>20</v>
      </c>
      <c r="G241" s="379" t="s">
        <v>305</v>
      </c>
      <c r="H241" s="560">
        <f t="shared" si="9"/>
        <v>4326</v>
      </c>
      <c r="I241" s="488">
        <v>4200</v>
      </c>
      <c r="J241" s="560">
        <f t="shared" si="10"/>
        <v>4410</v>
      </c>
      <c r="K241" s="560">
        <f t="shared" si="11"/>
        <v>4620</v>
      </c>
      <c r="M241" s="14"/>
      <c r="N241" s="14"/>
      <c r="O241" s="14"/>
      <c r="P241" s="14"/>
      <c r="Q241" s="14"/>
      <c r="R241" s="14"/>
      <c r="S241" s="14"/>
      <c r="T241" s="14"/>
      <c r="U241" s="14"/>
      <c r="V241" s="14"/>
      <c r="W241" s="14"/>
      <c r="X241" s="14"/>
      <c r="Y241" s="14"/>
      <c r="Z241" s="14"/>
      <c r="AA241" s="14"/>
    </row>
    <row r="242" spans="1:27" s="11" customFormat="1" ht="18.75">
      <c r="A242" s="14"/>
      <c r="B242" s="14"/>
      <c r="C242" s="13" t="s">
        <v>13223</v>
      </c>
      <c r="D242" s="557" t="s">
        <v>13224</v>
      </c>
      <c r="E242" s="558" t="s">
        <v>20</v>
      </c>
      <c r="F242" s="379" t="s">
        <v>20</v>
      </c>
      <c r="G242" s="379" t="s">
        <v>997</v>
      </c>
      <c r="H242" s="560">
        <f t="shared" si="9"/>
        <v>86211</v>
      </c>
      <c r="I242" s="488">
        <v>83700</v>
      </c>
      <c r="J242" s="560">
        <f t="shared" si="10"/>
        <v>87885</v>
      </c>
      <c r="K242" s="560">
        <f t="shared" si="11"/>
        <v>92070</v>
      </c>
      <c r="M242" s="14"/>
      <c r="N242" s="14"/>
      <c r="O242" s="14"/>
      <c r="P242" s="14"/>
      <c r="Q242" s="14"/>
      <c r="R242" s="14"/>
      <c r="S242" s="14"/>
      <c r="T242" s="14"/>
      <c r="U242" s="14"/>
      <c r="V242" s="14"/>
      <c r="W242" s="14"/>
      <c r="X242" s="14"/>
      <c r="Y242" s="14"/>
      <c r="Z242" s="14"/>
      <c r="AA242" s="14"/>
    </row>
    <row r="243" spans="1:27" s="11" customFormat="1" ht="18.75">
      <c r="A243" s="14"/>
      <c r="B243" s="14"/>
      <c r="C243" s="13" t="s">
        <v>13227</v>
      </c>
      <c r="D243" s="557" t="s">
        <v>13228</v>
      </c>
      <c r="E243" s="558" t="s">
        <v>20</v>
      </c>
      <c r="F243" s="379" t="s">
        <v>20</v>
      </c>
      <c r="G243" s="379" t="s">
        <v>1903</v>
      </c>
      <c r="H243" s="560">
        <f t="shared" si="9"/>
        <v>59225</v>
      </c>
      <c r="I243" s="488">
        <v>57500</v>
      </c>
      <c r="J243" s="560">
        <f t="shared" si="10"/>
        <v>60375</v>
      </c>
      <c r="K243" s="560">
        <f t="shared" si="11"/>
        <v>63250</v>
      </c>
      <c r="M243" s="14"/>
      <c r="N243" s="14"/>
      <c r="O243" s="14"/>
      <c r="P243" s="14"/>
      <c r="Q243" s="14"/>
      <c r="R243" s="14"/>
      <c r="S243" s="14"/>
      <c r="T243" s="14"/>
      <c r="U243" s="14"/>
      <c r="V243" s="14"/>
      <c r="W243" s="14"/>
      <c r="X243" s="14"/>
      <c r="Y243" s="14"/>
      <c r="Z243" s="14"/>
      <c r="AA243" s="14"/>
    </row>
    <row r="244" spans="1:27" s="11" customFormat="1" ht="18.75">
      <c r="A244" s="14"/>
      <c r="B244" s="14"/>
      <c r="C244" s="13" t="s">
        <v>13231</v>
      </c>
      <c r="D244" s="557" t="s">
        <v>13232</v>
      </c>
      <c r="E244" s="558" t="s">
        <v>20</v>
      </c>
      <c r="F244" s="379" t="s">
        <v>20</v>
      </c>
      <c r="G244" s="379" t="s">
        <v>305</v>
      </c>
      <c r="H244" s="560">
        <f t="shared" si="9"/>
        <v>53869</v>
      </c>
      <c r="I244" s="488">
        <v>52300</v>
      </c>
      <c r="J244" s="560">
        <f t="shared" si="10"/>
        <v>54915</v>
      </c>
      <c r="K244" s="560">
        <f t="shared" si="11"/>
        <v>57530</v>
      </c>
      <c r="M244" s="14"/>
      <c r="N244" s="14"/>
      <c r="O244" s="14"/>
      <c r="P244" s="14"/>
      <c r="Q244" s="14"/>
      <c r="R244" s="14"/>
      <c r="S244" s="14"/>
      <c r="T244" s="14"/>
      <c r="U244" s="14"/>
      <c r="V244" s="14"/>
      <c r="W244" s="14"/>
      <c r="X244" s="14"/>
      <c r="Y244" s="14"/>
      <c r="Z244" s="14"/>
      <c r="AA244" s="14"/>
    </row>
    <row r="245" spans="1:27" s="11" customFormat="1" ht="18.75">
      <c r="A245" s="14"/>
      <c r="B245" s="14"/>
      <c r="C245" s="13" t="s">
        <v>13233</v>
      </c>
      <c r="D245" s="557" t="s">
        <v>13234</v>
      </c>
      <c r="E245" s="558" t="s">
        <v>20</v>
      </c>
      <c r="F245" s="379" t="s">
        <v>20</v>
      </c>
      <c r="G245" s="379" t="s">
        <v>958</v>
      </c>
      <c r="H245" s="560">
        <f t="shared" si="9"/>
        <v>37183</v>
      </c>
      <c r="I245" s="488">
        <v>36100</v>
      </c>
      <c r="J245" s="560">
        <f t="shared" si="10"/>
        <v>37905</v>
      </c>
      <c r="K245" s="560">
        <f t="shared" si="11"/>
        <v>39710</v>
      </c>
      <c r="M245" s="14"/>
      <c r="N245" s="14"/>
      <c r="O245" s="14"/>
      <c r="P245" s="14"/>
      <c r="Q245" s="14"/>
      <c r="R245" s="14"/>
      <c r="S245" s="14"/>
      <c r="T245" s="14"/>
      <c r="U245" s="14"/>
      <c r="V245" s="14"/>
      <c r="W245" s="14"/>
      <c r="X245" s="14"/>
      <c r="Y245" s="14"/>
      <c r="Z245" s="14"/>
      <c r="AA245" s="14"/>
    </row>
    <row r="246" spans="1:27" s="11" customFormat="1" ht="18.75">
      <c r="A246" s="14"/>
      <c r="B246" s="14"/>
      <c r="C246" s="13" t="s">
        <v>13237</v>
      </c>
      <c r="D246" s="557" t="s">
        <v>13238</v>
      </c>
      <c r="E246" s="558" t="s">
        <v>20</v>
      </c>
      <c r="F246" s="379" t="s">
        <v>20</v>
      </c>
      <c r="G246" s="379" t="s">
        <v>305</v>
      </c>
      <c r="H246" s="560">
        <f t="shared" si="9"/>
        <v>5253</v>
      </c>
      <c r="I246" s="488">
        <v>5100</v>
      </c>
      <c r="J246" s="560">
        <f t="shared" si="10"/>
        <v>5355</v>
      </c>
      <c r="K246" s="560">
        <f t="shared" si="11"/>
        <v>5610</v>
      </c>
      <c r="M246" s="14"/>
      <c r="N246" s="14"/>
      <c r="O246" s="14"/>
      <c r="P246" s="14"/>
      <c r="Q246" s="14"/>
      <c r="R246" s="14"/>
      <c r="S246" s="14"/>
      <c r="T246" s="14"/>
      <c r="U246" s="14"/>
      <c r="V246" s="14"/>
      <c r="W246" s="14"/>
      <c r="X246" s="14"/>
      <c r="Y246" s="14"/>
      <c r="Z246" s="14"/>
      <c r="AA246" s="14"/>
    </row>
    <row r="247" spans="1:27" s="11" customFormat="1" ht="36">
      <c r="A247" s="14"/>
      <c r="B247" s="14"/>
      <c r="C247" s="13" t="s">
        <v>13241</v>
      </c>
      <c r="D247" s="557" t="s">
        <v>13242</v>
      </c>
      <c r="E247" s="558" t="s">
        <v>20</v>
      </c>
      <c r="F247" s="379" t="s">
        <v>20</v>
      </c>
      <c r="G247" s="379" t="s">
        <v>889</v>
      </c>
      <c r="H247" s="560">
        <f t="shared" si="9"/>
        <v>30179</v>
      </c>
      <c r="I247" s="488">
        <v>29300</v>
      </c>
      <c r="J247" s="560">
        <f t="shared" si="10"/>
        <v>30765</v>
      </c>
      <c r="K247" s="560">
        <f t="shared" si="11"/>
        <v>32230</v>
      </c>
      <c r="M247" s="14"/>
      <c r="N247" s="14"/>
      <c r="O247" s="14"/>
      <c r="P247" s="14"/>
      <c r="Q247" s="14"/>
      <c r="R247" s="14"/>
      <c r="S247" s="14"/>
      <c r="T247" s="14"/>
      <c r="U247" s="14"/>
      <c r="V247" s="14"/>
      <c r="W247" s="14"/>
      <c r="X247" s="14"/>
      <c r="Y247" s="14"/>
      <c r="Z247" s="14"/>
      <c r="AA247" s="14"/>
    </row>
    <row r="248" spans="1:27" s="11" customFormat="1" ht="36">
      <c r="A248" s="14"/>
      <c r="B248" s="14"/>
      <c r="C248" s="13" t="s">
        <v>13243</v>
      </c>
      <c r="D248" s="557" t="s">
        <v>13244</v>
      </c>
      <c r="E248" s="558" t="s">
        <v>20</v>
      </c>
      <c r="F248" s="379" t="s">
        <v>20</v>
      </c>
      <c r="G248" s="379" t="s">
        <v>305</v>
      </c>
      <c r="H248" s="560">
        <f t="shared" si="9"/>
        <v>34608</v>
      </c>
      <c r="I248" s="488">
        <v>33600</v>
      </c>
      <c r="J248" s="560">
        <f t="shared" si="10"/>
        <v>35280</v>
      </c>
      <c r="K248" s="560">
        <f t="shared" si="11"/>
        <v>36960</v>
      </c>
      <c r="M248" s="14"/>
      <c r="N248" s="14"/>
      <c r="O248" s="14"/>
      <c r="P248" s="14"/>
      <c r="Q248" s="14"/>
      <c r="R248" s="14"/>
      <c r="S248" s="14"/>
      <c r="T248" s="14"/>
      <c r="U248" s="14"/>
      <c r="V248" s="14"/>
      <c r="W248" s="14"/>
      <c r="X248" s="14"/>
      <c r="Y248" s="14"/>
      <c r="Z248" s="14"/>
      <c r="AA248" s="14"/>
    </row>
    <row r="249" spans="1:27" s="11" customFormat="1" ht="18.75">
      <c r="A249" s="14"/>
      <c r="B249" s="14"/>
      <c r="C249" s="13" t="s">
        <v>13247</v>
      </c>
      <c r="D249" s="557" t="s">
        <v>13248</v>
      </c>
      <c r="E249" s="558" t="s">
        <v>20</v>
      </c>
      <c r="F249" s="379" t="s">
        <v>20</v>
      </c>
      <c r="G249" s="379" t="s">
        <v>958</v>
      </c>
      <c r="H249" s="560">
        <f t="shared" si="9"/>
        <v>16171</v>
      </c>
      <c r="I249" s="488">
        <v>15700</v>
      </c>
      <c r="J249" s="560">
        <f t="shared" si="10"/>
        <v>16485</v>
      </c>
      <c r="K249" s="560">
        <f t="shared" si="11"/>
        <v>17270</v>
      </c>
      <c r="M249" s="14"/>
      <c r="N249" s="14"/>
      <c r="O249" s="14"/>
      <c r="P249" s="14"/>
      <c r="Q249" s="14"/>
      <c r="R249" s="14"/>
      <c r="S249" s="14"/>
      <c r="T249" s="14"/>
      <c r="U249" s="14"/>
      <c r="V249" s="14"/>
      <c r="W249" s="14"/>
      <c r="X249" s="14"/>
      <c r="Y249" s="14"/>
      <c r="Z249" s="14"/>
      <c r="AA249" s="14"/>
    </row>
    <row r="250" spans="1:27" s="11" customFormat="1" ht="18.75">
      <c r="A250" s="14"/>
      <c r="B250" s="14"/>
      <c r="C250" s="13" t="s">
        <v>13254</v>
      </c>
      <c r="D250" s="557" t="s">
        <v>13255</v>
      </c>
      <c r="E250" s="558" t="s">
        <v>20</v>
      </c>
      <c r="F250" s="379" t="s">
        <v>20</v>
      </c>
      <c r="G250" s="379" t="s">
        <v>958</v>
      </c>
      <c r="H250" s="560">
        <f t="shared" si="9"/>
        <v>59225</v>
      </c>
      <c r="I250" s="488">
        <v>57500</v>
      </c>
      <c r="J250" s="560">
        <f t="shared" si="10"/>
        <v>60375</v>
      </c>
      <c r="K250" s="560">
        <f t="shared" si="11"/>
        <v>63250</v>
      </c>
      <c r="M250" s="14"/>
      <c r="N250" s="14"/>
      <c r="O250" s="14"/>
      <c r="P250" s="14"/>
      <c r="Q250" s="14"/>
      <c r="R250" s="14"/>
      <c r="S250" s="14"/>
      <c r="T250" s="14"/>
      <c r="U250" s="14"/>
      <c r="V250" s="14"/>
      <c r="W250" s="14"/>
      <c r="X250" s="14"/>
      <c r="Y250" s="14"/>
      <c r="Z250" s="14"/>
      <c r="AA250" s="14"/>
    </row>
    <row r="251" spans="1:27" s="11" customFormat="1" ht="18.75">
      <c r="A251" s="14"/>
      <c r="B251" s="14"/>
      <c r="C251" s="13" t="s">
        <v>13258</v>
      </c>
      <c r="D251" s="557" t="s">
        <v>13260</v>
      </c>
      <c r="E251" s="558" t="s">
        <v>20</v>
      </c>
      <c r="F251" s="379" t="s">
        <v>20</v>
      </c>
      <c r="G251" s="379" t="s">
        <v>305</v>
      </c>
      <c r="H251" s="560">
        <f t="shared" si="9"/>
        <v>4223</v>
      </c>
      <c r="I251" s="488">
        <v>4100</v>
      </c>
      <c r="J251" s="560">
        <f t="shared" si="10"/>
        <v>4305</v>
      </c>
      <c r="K251" s="560">
        <f t="shared" si="11"/>
        <v>4510</v>
      </c>
      <c r="M251" s="14"/>
      <c r="N251" s="14"/>
      <c r="O251" s="14"/>
      <c r="P251" s="14"/>
      <c r="Q251" s="14"/>
      <c r="R251" s="14"/>
      <c r="S251" s="14"/>
      <c r="T251" s="14"/>
      <c r="U251" s="14"/>
      <c r="V251" s="14"/>
      <c r="W251" s="14"/>
      <c r="X251" s="14"/>
      <c r="Y251" s="14"/>
      <c r="Z251" s="14"/>
      <c r="AA251" s="14"/>
    </row>
    <row r="252" spans="1:27" s="11" customFormat="1" ht="18.75">
      <c r="A252" s="14"/>
      <c r="B252" s="14"/>
      <c r="C252" s="13" t="s">
        <v>13264</v>
      </c>
      <c r="D252" s="557" t="s">
        <v>13265</v>
      </c>
      <c r="E252" s="558" t="s">
        <v>20</v>
      </c>
      <c r="F252" s="379" t="s">
        <v>20</v>
      </c>
      <c r="G252" s="379" t="s">
        <v>305</v>
      </c>
      <c r="H252" s="560">
        <f t="shared" si="9"/>
        <v>16171</v>
      </c>
      <c r="I252" s="488">
        <v>15700</v>
      </c>
      <c r="J252" s="560">
        <f t="shared" si="10"/>
        <v>16485</v>
      </c>
      <c r="K252" s="560">
        <f t="shared" si="11"/>
        <v>17270</v>
      </c>
      <c r="M252" s="14"/>
      <c r="N252" s="14"/>
      <c r="O252" s="14"/>
      <c r="P252" s="14"/>
      <c r="Q252" s="14"/>
      <c r="R252" s="14"/>
      <c r="S252" s="14"/>
      <c r="T252" s="14"/>
      <c r="U252" s="14"/>
      <c r="V252" s="14"/>
      <c r="W252" s="14"/>
      <c r="X252" s="14"/>
      <c r="Y252" s="14"/>
      <c r="Z252" s="14"/>
      <c r="AA252" s="14"/>
    </row>
    <row r="253" spans="1:27" s="11" customFormat="1" ht="18.75">
      <c r="A253" s="14"/>
      <c r="B253" s="14"/>
      <c r="C253" s="13" t="s">
        <v>13269</v>
      </c>
      <c r="D253" s="557" t="s">
        <v>13270</v>
      </c>
      <c r="E253" s="558" t="s">
        <v>20</v>
      </c>
      <c r="F253" s="379" t="s">
        <v>20</v>
      </c>
      <c r="G253" s="379" t="s">
        <v>997</v>
      </c>
      <c r="H253" s="560">
        <f t="shared" si="9"/>
        <v>134724</v>
      </c>
      <c r="I253" s="488">
        <v>130800</v>
      </c>
      <c r="J253" s="560">
        <f t="shared" si="10"/>
        <v>137340</v>
      </c>
      <c r="K253" s="560">
        <f t="shared" si="11"/>
        <v>143880</v>
      </c>
      <c r="M253" s="14"/>
      <c r="N253" s="14"/>
      <c r="O253" s="14"/>
      <c r="P253" s="14"/>
      <c r="Q253" s="14"/>
      <c r="R253" s="14"/>
      <c r="S253" s="14"/>
      <c r="T253" s="14"/>
      <c r="U253" s="14"/>
      <c r="V253" s="14"/>
      <c r="W253" s="14"/>
      <c r="X253" s="14"/>
      <c r="Y253" s="14"/>
      <c r="Z253" s="14"/>
      <c r="AA253" s="14"/>
    </row>
    <row r="254" spans="1:27" s="11" customFormat="1" ht="18.75">
      <c r="A254" s="14"/>
      <c r="B254" s="14"/>
      <c r="C254" s="13" t="s">
        <v>13273</v>
      </c>
      <c r="D254" s="557" t="s">
        <v>13274</v>
      </c>
      <c r="E254" s="558" t="s">
        <v>20</v>
      </c>
      <c r="F254" s="379" t="s">
        <v>20</v>
      </c>
      <c r="G254" s="379" t="s">
        <v>305</v>
      </c>
      <c r="H254" s="560">
        <f t="shared" si="9"/>
        <v>38625</v>
      </c>
      <c r="I254" s="488">
        <v>37500</v>
      </c>
      <c r="J254" s="560">
        <f t="shared" si="10"/>
        <v>39375</v>
      </c>
      <c r="K254" s="560">
        <f t="shared" si="11"/>
        <v>41250</v>
      </c>
      <c r="M254" s="14"/>
      <c r="N254" s="14"/>
      <c r="O254" s="14"/>
      <c r="P254" s="14"/>
      <c r="Q254" s="14"/>
      <c r="R254" s="14"/>
      <c r="S254" s="14"/>
      <c r="T254" s="14"/>
      <c r="U254" s="14"/>
      <c r="V254" s="14"/>
      <c r="W254" s="14"/>
      <c r="X254" s="14"/>
      <c r="Y254" s="14"/>
      <c r="Z254" s="14"/>
      <c r="AA254" s="14"/>
    </row>
    <row r="255" spans="1:27" s="11" customFormat="1" ht="18.75">
      <c r="A255" s="14"/>
      <c r="B255" s="14"/>
      <c r="C255" s="13" t="s">
        <v>13278</v>
      </c>
      <c r="D255" s="557" t="s">
        <v>13279</v>
      </c>
      <c r="E255" s="558" t="s">
        <v>20</v>
      </c>
      <c r="F255" s="379" t="s">
        <v>20</v>
      </c>
      <c r="G255" s="379" t="s">
        <v>3188</v>
      </c>
      <c r="H255" s="560">
        <f t="shared" si="9"/>
        <v>3158639.2</v>
      </c>
      <c r="I255" s="488">
        <v>3066640</v>
      </c>
      <c r="J255" s="560">
        <f t="shared" si="10"/>
        <v>3219972</v>
      </c>
      <c r="K255" s="560">
        <f t="shared" si="11"/>
        <v>3373304</v>
      </c>
      <c r="M255" s="14"/>
      <c r="N255" s="14"/>
      <c r="O255" s="14"/>
      <c r="P255" s="14"/>
      <c r="Q255" s="14"/>
      <c r="R255" s="14"/>
      <c r="S255" s="14"/>
      <c r="T255" s="14"/>
      <c r="U255" s="14"/>
      <c r="V255" s="14"/>
      <c r="W255" s="14"/>
      <c r="X255" s="14"/>
      <c r="Y255" s="14"/>
      <c r="Z255" s="14"/>
      <c r="AA255" s="14"/>
    </row>
    <row r="256" spans="1:27" s="11" customFormat="1" ht="36">
      <c r="A256" s="14"/>
      <c r="B256" s="14"/>
      <c r="C256" s="13" t="s">
        <v>13282</v>
      </c>
      <c r="D256" s="557" t="s">
        <v>13283</v>
      </c>
      <c r="E256" s="558" t="s">
        <v>20</v>
      </c>
      <c r="F256" s="379" t="s">
        <v>20</v>
      </c>
      <c r="G256" s="379" t="s">
        <v>3188</v>
      </c>
      <c r="H256" s="560">
        <f t="shared" si="9"/>
        <v>1458109.2</v>
      </c>
      <c r="I256" s="488">
        <v>1415640</v>
      </c>
      <c r="J256" s="560">
        <f t="shared" si="10"/>
        <v>1486422</v>
      </c>
      <c r="K256" s="560">
        <f t="shared" si="11"/>
        <v>1557204</v>
      </c>
      <c r="M256" s="14"/>
      <c r="N256" s="14"/>
      <c r="O256" s="14"/>
      <c r="P256" s="14"/>
      <c r="Q256" s="14"/>
      <c r="R256" s="14"/>
      <c r="S256" s="14"/>
      <c r="T256" s="14"/>
      <c r="U256" s="14"/>
      <c r="V256" s="14"/>
      <c r="W256" s="14"/>
      <c r="X256" s="14"/>
      <c r="Y256" s="14"/>
      <c r="Z256" s="14"/>
      <c r="AA256" s="14"/>
    </row>
    <row r="257" spans="1:27" s="11" customFormat="1" ht="36">
      <c r="A257" s="14"/>
      <c r="B257" s="14"/>
      <c r="C257" s="13" t="s">
        <v>13286</v>
      </c>
      <c r="D257" s="557" t="s">
        <v>13288</v>
      </c>
      <c r="E257" s="558" t="s">
        <v>20</v>
      </c>
      <c r="F257" s="379" t="s">
        <v>20</v>
      </c>
      <c r="G257" s="379" t="s">
        <v>3188</v>
      </c>
      <c r="H257" s="560">
        <f t="shared" si="9"/>
        <v>2285055</v>
      </c>
      <c r="I257" s="488">
        <v>2218500</v>
      </c>
      <c r="J257" s="560">
        <f t="shared" si="10"/>
        <v>2329425</v>
      </c>
      <c r="K257" s="560">
        <f t="shared" si="11"/>
        <v>2440350</v>
      </c>
      <c r="M257" s="14"/>
      <c r="N257" s="14"/>
      <c r="O257" s="14"/>
      <c r="P257" s="14"/>
      <c r="Q257" s="14"/>
      <c r="R257" s="14"/>
      <c r="S257" s="14"/>
      <c r="T257" s="14"/>
      <c r="U257" s="14"/>
      <c r="V257" s="14"/>
      <c r="W257" s="14"/>
      <c r="X257" s="14"/>
      <c r="Y257" s="14"/>
      <c r="Z257" s="14"/>
      <c r="AA257" s="14"/>
    </row>
    <row r="258" spans="1:27" s="11" customFormat="1" ht="18.75">
      <c r="A258" s="14"/>
      <c r="B258" s="14"/>
      <c r="C258" s="13" t="s">
        <v>13293</v>
      </c>
      <c r="D258" s="557" t="s">
        <v>13294</v>
      </c>
      <c r="E258" s="558" t="s">
        <v>20</v>
      </c>
      <c r="F258" s="379" t="s">
        <v>20</v>
      </c>
      <c r="G258" s="379" t="s">
        <v>3188</v>
      </c>
      <c r="H258" s="560">
        <f t="shared" si="9"/>
        <v>2677176</v>
      </c>
      <c r="I258" s="488">
        <v>2599200</v>
      </c>
      <c r="J258" s="560">
        <f t="shared" si="10"/>
        <v>2729160</v>
      </c>
      <c r="K258" s="560">
        <f t="shared" si="11"/>
        <v>2859120</v>
      </c>
      <c r="M258" s="14"/>
      <c r="N258" s="14"/>
      <c r="O258" s="14"/>
      <c r="P258" s="14"/>
      <c r="Q258" s="14"/>
      <c r="R258" s="14"/>
      <c r="S258" s="14"/>
      <c r="T258" s="14"/>
      <c r="U258" s="14"/>
      <c r="V258" s="14"/>
      <c r="W258" s="14"/>
      <c r="X258" s="14"/>
      <c r="Y258" s="14"/>
      <c r="Z258" s="14"/>
      <c r="AA258" s="14"/>
    </row>
    <row r="259" spans="1:27" s="11" customFormat="1" ht="18.75">
      <c r="A259" s="14"/>
      <c r="B259" s="14"/>
      <c r="C259" s="13" t="s">
        <v>13297</v>
      </c>
      <c r="D259" s="557" t="s">
        <v>13299</v>
      </c>
      <c r="E259" s="558" t="s">
        <v>20</v>
      </c>
      <c r="F259" s="379" t="s">
        <v>20</v>
      </c>
      <c r="G259" s="379" t="s">
        <v>3188</v>
      </c>
      <c r="H259" s="560">
        <f t="shared" si="9"/>
        <v>1835460</v>
      </c>
      <c r="I259" s="488">
        <v>1782000</v>
      </c>
      <c r="J259" s="560">
        <f t="shared" si="10"/>
        <v>1871100</v>
      </c>
      <c r="K259" s="560">
        <f t="shared" si="11"/>
        <v>1960200</v>
      </c>
      <c r="M259" s="14"/>
      <c r="N259" s="14"/>
      <c r="O259" s="14"/>
      <c r="P259" s="14"/>
      <c r="Q259" s="14"/>
      <c r="R259" s="14"/>
      <c r="S259" s="14"/>
      <c r="T259" s="14"/>
      <c r="U259" s="14"/>
      <c r="V259" s="14"/>
      <c r="W259" s="14"/>
      <c r="X259" s="14"/>
      <c r="Y259" s="14"/>
      <c r="Z259" s="14"/>
      <c r="AA259" s="14"/>
    </row>
    <row r="260" spans="1:27" s="11" customFormat="1" ht="36">
      <c r="A260" s="14"/>
      <c r="B260" s="14"/>
      <c r="C260" s="13" t="s">
        <v>13306</v>
      </c>
      <c r="D260" s="557" t="s">
        <v>13307</v>
      </c>
      <c r="E260" s="558" t="s">
        <v>20</v>
      </c>
      <c r="F260" s="379" t="s">
        <v>20</v>
      </c>
      <c r="G260" s="379" t="s">
        <v>997</v>
      </c>
      <c r="H260" s="560">
        <f t="shared" si="9"/>
        <v>355350</v>
      </c>
      <c r="I260" s="488">
        <v>345000</v>
      </c>
      <c r="J260" s="560">
        <f t="shared" si="10"/>
        <v>362250</v>
      </c>
      <c r="K260" s="560">
        <f t="shared" si="11"/>
        <v>379500</v>
      </c>
      <c r="M260" s="14"/>
      <c r="N260" s="14"/>
      <c r="O260" s="14"/>
      <c r="P260" s="14"/>
      <c r="Q260" s="14"/>
      <c r="R260" s="14"/>
      <c r="S260" s="14"/>
      <c r="T260" s="14"/>
      <c r="U260" s="14"/>
      <c r="V260" s="14"/>
      <c r="W260" s="14"/>
      <c r="X260" s="14"/>
      <c r="Y260" s="14"/>
      <c r="Z260" s="14"/>
      <c r="AA260" s="14"/>
    </row>
    <row r="261" spans="1:27" s="11" customFormat="1" ht="18.75">
      <c r="A261" s="14"/>
      <c r="B261" s="14"/>
      <c r="C261" s="13" t="s">
        <v>13310</v>
      </c>
      <c r="D261" s="557" t="s">
        <v>13311</v>
      </c>
      <c r="E261" s="558" t="s">
        <v>20</v>
      </c>
      <c r="F261" s="379" t="s">
        <v>20</v>
      </c>
      <c r="G261" s="379" t="s">
        <v>3188</v>
      </c>
      <c r="H261" s="560">
        <f t="shared" si="9"/>
        <v>1849056</v>
      </c>
      <c r="I261" s="488">
        <v>1795200</v>
      </c>
      <c r="J261" s="560">
        <f t="shared" si="10"/>
        <v>1884960</v>
      </c>
      <c r="K261" s="560">
        <f t="shared" si="11"/>
        <v>1974720</v>
      </c>
      <c r="M261" s="14"/>
      <c r="N261" s="14"/>
      <c r="O261" s="14"/>
      <c r="P261" s="14"/>
      <c r="Q261" s="14"/>
      <c r="R261" s="14"/>
      <c r="S261" s="14"/>
      <c r="T261" s="14"/>
      <c r="U261" s="14"/>
      <c r="V261" s="14"/>
      <c r="W261" s="14"/>
      <c r="X261" s="14"/>
      <c r="Y261" s="14"/>
      <c r="Z261" s="14"/>
      <c r="AA261" s="14"/>
    </row>
    <row r="262" spans="1:27" s="11" customFormat="1" ht="36">
      <c r="A262" s="14"/>
      <c r="B262" s="14"/>
      <c r="C262" s="13" t="s">
        <v>13316</v>
      </c>
      <c r="D262" s="557" t="s">
        <v>13317</v>
      </c>
      <c r="E262" s="558" t="s">
        <v>20</v>
      </c>
      <c r="F262" s="379" t="s">
        <v>20</v>
      </c>
      <c r="G262" s="379" t="s">
        <v>3188</v>
      </c>
      <c r="H262" s="560">
        <f t="shared" si="9"/>
        <v>732330</v>
      </c>
      <c r="I262" s="488">
        <v>711000</v>
      </c>
      <c r="J262" s="560">
        <f t="shared" si="10"/>
        <v>746550</v>
      </c>
      <c r="K262" s="560">
        <f t="shared" si="11"/>
        <v>782100</v>
      </c>
      <c r="M262" s="14"/>
      <c r="N262" s="14"/>
      <c r="O262" s="14"/>
      <c r="P262" s="14"/>
      <c r="Q262" s="14"/>
      <c r="R262" s="14"/>
      <c r="S262" s="14"/>
      <c r="T262" s="14"/>
      <c r="U262" s="14"/>
      <c r="V262" s="14"/>
      <c r="W262" s="14"/>
      <c r="X262" s="14"/>
      <c r="Y262" s="14"/>
      <c r="Z262" s="14"/>
      <c r="AA262" s="14"/>
    </row>
    <row r="263" spans="1:27" s="11" customFormat="1" ht="18.75">
      <c r="A263" s="14"/>
      <c r="B263" s="14"/>
      <c r="C263" s="13" t="s">
        <v>13318</v>
      </c>
      <c r="D263" s="557" t="s">
        <v>1030</v>
      </c>
      <c r="E263" s="558" t="s">
        <v>20</v>
      </c>
      <c r="F263" s="379" t="s">
        <v>20</v>
      </c>
      <c r="G263" s="379" t="s">
        <v>958</v>
      </c>
      <c r="H263" s="560">
        <f t="shared" si="9"/>
        <v>2558520</v>
      </c>
      <c r="I263" s="488">
        <v>2484000</v>
      </c>
      <c r="J263" s="560">
        <f t="shared" si="10"/>
        <v>2608200</v>
      </c>
      <c r="K263" s="560">
        <f t="shared" si="11"/>
        <v>2732400</v>
      </c>
      <c r="M263" s="14"/>
      <c r="N263" s="14"/>
      <c r="O263" s="14"/>
      <c r="P263" s="14"/>
      <c r="Q263" s="14"/>
      <c r="R263" s="14"/>
      <c r="S263" s="14"/>
      <c r="T263" s="14"/>
      <c r="U263" s="14"/>
      <c r="V263" s="14"/>
      <c r="W263" s="14"/>
      <c r="X263" s="14"/>
      <c r="Y263" s="14"/>
      <c r="Z263" s="14"/>
      <c r="AA263" s="14"/>
    </row>
    <row r="264" spans="1:27" s="11" customFormat="1" ht="36">
      <c r="A264" s="14"/>
      <c r="B264" s="14"/>
      <c r="C264" s="13" t="s">
        <v>13321</v>
      </c>
      <c r="D264" s="557" t="s">
        <v>13323</v>
      </c>
      <c r="E264" s="558" t="s">
        <v>20</v>
      </c>
      <c r="F264" s="379" t="s">
        <v>20</v>
      </c>
      <c r="G264" s="379" t="s">
        <v>958</v>
      </c>
      <c r="H264" s="560">
        <f t="shared" si="9"/>
        <v>5098500</v>
      </c>
      <c r="I264" s="488">
        <v>4950000</v>
      </c>
      <c r="J264" s="560">
        <f t="shared" si="10"/>
        <v>5197500</v>
      </c>
      <c r="K264" s="560">
        <f t="shared" si="11"/>
        <v>5445000</v>
      </c>
      <c r="M264" s="14"/>
      <c r="N264" s="14"/>
      <c r="O264" s="14"/>
      <c r="P264" s="14"/>
      <c r="Q264" s="14"/>
      <c r="R264" s="14"/>
      <c r="S264" s="14"/>
      <c r="T264" s="14"/>
      <c r="U264" s="14"/>
      <c r="V264" s="14"/>
      <c r="W264" s="14"/>
      <c r="X264" s="14"/>
      <c r="Y264" s="14"/>
      <c r="Z264" s="14"/>
      <c r="AA264" s="14"/>
    </row>
    <row r="265" spans="1:27" s="11" customFormat="1" ht="18.75">
      <c r="A265" s="14"/>
      <c r="B265" s="14"/>
      <c r="C265" s="13" t="s">
        <v>13327</v>
      </c>
      <c r="D265" s="557" t="s">
        <v>5162</v>
      </c>
      <c r="E265" s="558" t="s">
        <v>20</v>
      </c>
      <c r="F265" s="379" t="s">
        <v>20</v>
      </c>
      <c r="G265" s="379" t="s">
        <v>9523</v>
      </c>
      <c r="H265" s="560">
        <f t="shared" si="9"/>
        <v>118450</v>
      </c>
      <c r="I265" s="488">
        <v>115000</v>
      </c>
      <c r="J265" s="560">
        <f t="shared" si="10"/>
        <v>120750</v>
      </c>
      <c r="K265" s="560">
        <f t="shared" si="11"/>
        <v>126500</v>
      </c>
      <c r="M265" s="14"/>
      <c r="N265" s="14"/>
      <c r="O265" s="14"/>
      <c r="P265" s="14"/>
      <c r="Q265" s="14"/>
      <c r="R265" s="14"/>
      <c r="S265" s="14"/>
      <c r="T265" s="14"/>
      <c r="U265" s="14"/>
      <c r="V265" s="14"/>
      <c r="W265" s="14"/>
      <c r="X265" s="14"/>
      <c r="Y265" s="14"/>
      <c r="Z265" s="14"/>
      <c r="AA265" s="14"/>
    </row>
    <row r="266" spans="1:27" s="11" customFormat="1" ht="36">
      <c r="A266" s="14"/>
      <c r="B266" s="14"/>
      <c r="C266" s="13" t="s">
        <v>13332</v>
      </c>
      <c r="D266" s="557" t="s">
        <v>13333</v>
      </c>
      <c r="E266" s="558" t="s">
        <v>20</v>
      </c>
      <c r="F266" s="379" t="s">
        <v>20</v>
      </c>
      <c r="G266" s="379" t="s">
        <v>9523</v>
      </c>
      <c r="H266" s="560">
        <f t="shared" ref="H266:H306" si="12">(I266*0.03)+I266</f>
        <v>70555</v>
      </c>
      <c r="I266" s="488">
        <v>68500</v>
      </c>
      <c r="J266" s="560">
        <f t="shared" ref="J266:J306" si="13">(I266*0.05)+I266</f>
        <v>71925</v>
      </c>
      <c r="K266" s="560">
        <f t="shared" ref="K266:K306" si="14">(I266*0.1)+I266</f>
        <v>75350</v>
      </c>
      <c r="M266" s="14"/>
      <c r="N266" s="14"/>
      <c r="O266" s="14"/>
      <c r="P266" s="14"/>
      <c r="Q266" s="14"/>
      <c r="R266" s="14"/>
      <c r="S266" s="14"/>
      <c r="T266" s="14"/>
      <c r="U266" s="14"/>
      <c r="V266" s="14"/>
      <c r="W266" s="14"/>
      <c r="X266" s="14"/>
      <c r="Y266" s="14"/>
      <c r="Z266" s="14"/>
      <c r="AA266" s="14"/>
    </row>
    <row r="267" spans="1:27" s="11" customFormat="1" ht="18.75">
      <c r="A267" s="14"/>
      <c r="B267" s="14"/>
      <c r="C267" s="13" t="s">
        <v>13336</v>
      </c>
      <c r="D267" s="557" t="s">
        <v>13337</v>
      </c>
      <c r="E267" s="558" t="s">
        <v>20</v>
      </c>
      <c r="F267" s="379" t="s">
        <v>20</v>
      </c>
      <c r="G267" s="379" t="s">
        <v>305</v>
      </c>
      <c r="H267" s="560">
        <f t="shared" si="12"/>
        <v>5665</v>
      </c>
      <c r="I267" s="488">
        <v>5500</v>
      </c>
      <c r="J267" s="560">
        <f t="shared" si="13"/>
        <v>5775</v>
      </c>
      <c r="K267" s="560">
        <f t="shared" si="14"/>
        <v>6050</v>
      </c>
      <c r="M267" s="14"/>
      <c r="N267" s="14"/>
      <c r="O267" s="14"/>
      <c r="P267" s="14"/>
      <c r="Q267" s="14"/>
      <c r="R267" s="14"/>
      <c r="S267" s="14"/>
      <c r="T267" s="14"/>
      <c r="U267" s="14"/>
      <c r="V267" s="14"/>
      <c r="W267" s="14"/>
      <c r="X267" s="14"/>
      <c r="Y267" s="14"/>
      <c r="Z267" s="14"/>
      <c r="AA267" s="14"/>
    </row>
    <row r="268" spans="1:27" s="11" customFormat="1" ht="18.75">
      <c r="A268" s="14"/>
      <c r="B268" s="14"/>
      <c r="C268" s="13" t="s">
        <v>13341</v>
      </c>
      <c r="D268" s="557" t="s">
        <v>13343</v>
      </c>
      <c r="E268" s="558" t="s">
        <v>20</v>
      </c>
      <c r="F268" s="379" t="s">
        <v>20</v>
      </c>
      <c r="G268" s="379" t="s">
        <v>2428</v>
      </c>
      <c r="H268" s="560">
        <f t="shared" si="12"/>
        <v>25750</v>
      </c>
      <c r="I268" s="488">
        <v>25000</v>
      </c>
      <c r="J268" s="560">
        <f t="shared" si="13"/>
        <v>26250</v>
      </c>
      <c r="K268" s="560">
        <f t="shared" si="14"/>
        <v>27500</v>
      </c>
      <c r="M268" s="14"/>
      <c r="N268" s="14"/>
      <c r="O268" s="14"/>
      <c r="P268" s="14"/>
      <c r="Q268" s="14"/>
      <c r="R268" s="14"/>
      <c r="S268" s="14"/>
      <c r="T268" s="14"/>
      <c r="U268" s="14"/>
      <c r="V268" s="14"/>
      <c r="W268" s="14"/>
      <c r="X268" s="14"/>
      <c r="Y268" s="14"/>
      <c r="Z268" s="14"/>
      <c r="AA268" s="14"/>
    </row>
    <row r="269" spans="1:27" s="11" customFormat="1" ht="36">
      <c r="A269" s="14"/>
      <c r="B269" s="14"/>
      <c r="C269" s="13" t="s">
        <v>13347</v>
      </c>
      <c r="D269" s="557" t="s">
        <v>13349</v>
      </c>
      <c r="E269" s="558" t="s">
        <v>20</v>
      </c>
      <c r="F269" s="379" t="s">
        <v>20</v>
      </c>
      <c r="G269" s="379" t="s">
        <v>305</v>
      </c>
      <c r="H269" s="560">
        <f t="shared" si="12"/>
        <v>37646.5</v>
      </c>
      <c r="I269" s="488">
        <v>36550</v>
      </c>
      <c r="J269" s="560">
        <f t="shared" si="13"/>
        <v>38377.5</v>
      </c>
      <c r="K269" s="560">
        <f t="shared" si="14"/>
        <v>40205</v>
      </c>
      <c r="M269" s="14"/>
      <c r="N269" s="14"/>
      <c r="O269" s="14"/>
      <c r="P269" s="14"/>
      <c r="Q269" s="14"/>
      <c r="R269" s="14"/>
      <c r="S269" s="14"/>
      <c r="T269" s="14"/>
      <c r="U269" s="14"/>
      <c r="V269" s="14"/>
      <c r="W269" s="14"/>
      <c r="X269" s="14"/>
      <c r="Y269" s="14"/>
      <c r="Z269" s="14"/>
      <c r="AA269" s="14"/>
    </row>
    <row r="270" spans="1:27" s="11" customFormat="1" ht="18.75">
      <c r="A270" s="14"/>
      <c r="B270" s="14"/>
      <c r="C270" s="13" t="s">
        <v>13353</v>
      </c>
      <c r="D270" s="557" t="s">
        <v>13354</v>
      </c>
      <c r="E270" s="558" t="s">
        <v>20</v>
      </c>
      <c r="F270" s="379" t="s">
        <v>20</v>
      </c>
      <c r="G270" s="379" t="s">
        <v>2422</v>
      </c>
      <c r="H270" s="560">
        <f t="shared" si="12"/>
        <v>63448</v>
      </c>
      <c r="I270" s="488">
        <v>61600</v>
      </c>
      <c r="J270" s="560">
        <f t="shared" si="13"/>
        <v>64680</v>
      </c>
      <c r="K270" s="560">
        <f t="shared" si="14"/>
        <v>67760</v>
      </c>
      <c r="M270" s="14"/>
      <c r="N270" s="14"/>
      <c r="O270" s="14"/>
      <c r="P270" s="14"/>
      <c r="Q270" s="14"/>
      <c r="R270" s="14"/>
      <c r="S270" s="14"/>
      <c r="T270" s="14"/>
      <c r="U270" s="14"/>
      <c r="V270" s="14"/>
      <c r="W270" s="14"/>
      <c r="X270" s="14"/>
      <c r="Y270" s="14"/>
      <c r="Z270" s="14"/>
      <c r="AA270" s="14"/>
    </row>
    <row r="271" spans="1:27" s="11" customFormat="1" ht="36">
      <c r="A271" s="14"/>
      <c r="B271" s="14"/>
      <c r="C271" s="13" t="s">
        <v>13359</v>
      </c>
      <c r="D271" s="557" t="s">
        <v>13360</v>
      </c>
      <c r="E271" s="558" t="s">
        <v>20</v>
      </c>
      <c r="F271" s="379" t="s">
        <v>13361</v>
      </c>
      <c r="G271" s="379" t="s">
        <v>958</v>
      </c>
      <c r="H271" s="560">
        <f t="shared" si="12"/>
        <v>2605900</v>
      </c>
      <c r="I271" s="488">
        <v>2530000</v>
      </c>
      <c r="J271" s="560">
        <f t="shared" si="13"/>
        <v>2656500</v>
      </c>
      <c r="K271" s="560">
        <f t="shared" si="14"/>
        <v>2783000</v>
      </c>
      <c r="M271" s="14"/>
      <c r="N271" s="14"/>
      <c r="O271" s="14"/>
      <c r="P271" s="14"/>
      <c r="Q271" s="14"/>
      <c r="R271" s="14"/>
      <c r="S271" s="14"/>
      <c r="T271" s="14"/>
      <c r="U271" s="14"/>
      <c r="V271" s="14"/>
      <c r="W271" s="14"/>
      <c r="X271" s="14"/>
      <c r="Y271" s="14"/>
      <c r="Z271" s="14"/>
      <c r="AA271" s="14"/>
    </row>
    <row r="272" spans="1:27" s="11" customFormat="1" ht="18.75">
      <c r="A272" s="14"/>
      <c r="B272" s="14"/>
      <c r="C272" s="13" t="s">
        <v>13365</v>
      </c>
      <c r="D272" s="557" t="s">
        <v>13366</v>
      </c>
      <c r="E272" s="558" t="s">
        <v>20</v>
      </c>
      <c r="F272" s="379" t="s">
        <v>13369</v>
      </c>
      <c r="G272" s="379" t="s">
        <v>889</v>
      </c>
      <c r="H272" s="560">
        <f t="shared" si="12"/>
        <v>1163900</v>
      </c>
      <c r="I272" s="488">
        <v>1130000</v>
      </c>
      <c r="J272" s="560">
        <f t="shared" si="13"/>
        <v>1186500</v>
      </c>
      <c r="K272" s="560">
        <f t="shared" si="14"/>
        <v>1243000</v>
      </c>
      <c r="M272" s="14"/>
      <c r="N272" s="14"/>
      <c r="O272" s="14"/>
      <c r="P272" s="14"/>
      <c r="Q272" s="14"/>
      <c r="R272" s="14"/>
      <c r="S272" s="14"/>
      <c r="T272" s="14"/>
      <c r="U272" s="14"/>
      <c r="V272" s="14"/>
      <c r="W272" s="14"/>
      <c r="X272" s="14"/>
      <c r="Y272" s="14"/>
      <c r="Z272" s="14"/>
      <c r="AA272" s="14"/>
    </row>
    <row r="273" spans="1:27" s="11" customFormat="1" ht="18.75">
      <c r="A273" s="14"/>
      <c r="B273" s="14"/>
      <c r="C273" s="13" t="s">
        <v>13372</v>
      </c>
      <c r="D273" s="557" t="s">
        <v>13366</v>
      </c>
      <c r="E273" s="558" t="s">
        <v>20</v>
      </c>
      <c r="F273" s="379" t="s">
        <v>13373</v>
      </c>
      <c r="G273" s="379" t="s">
        <v>889</v>
      </c>
      <c r="H273" s="560">
        <f t="shared" si="12"/>
        <v>1699500</v>
      </c>
      <c r="I273" s="488">
        <v>1650000</v>
      </c>
      <c r="J273" s="560">
        <f t="shared" si="13"/>
        <v>1732500</v>
      </c>
      <c r="K273" s="560">
        <f t="shared" si="14"/>
        <v>1815000</v>
      </c>
      <c r="M273" s="14"/>
      <c r="N273" s="14"/>
      <c r="O273" s="14"/>
      <c r="P273" s="14"/>
      <c r="Q273" s="14"/>
      <c r="R273" s="14"/>
      <c r="S273" s="14"/>
      <c r="T273" s="14"/>
      <c r="U273" s="14"/>
      <c r="V273" s="14"/>
      <c r="W273" s="14"/>
      <c r="X273" s="14"/>
      <c r="Y273" s="14"/>
      <c r="Z273" s="14"/>
      <c r="AA273" s="14"/>
    </row>
    <row r="274" spans="1:27" s="11" customFormat="1" ht="18.75">
      <c r="A274" s="14"/>
      <c r="B274" s="14"/>
      <c r="C274" s="13" t="s">
        <v>13376</v>
      </c>
      <c r="D274" s="557" t="s">
        <v>13377</v>
      </c>
      <c r="E274" s="558" t="s">
        <v>20</v>
      </c>
      <c r="F274" s="379" t="s">
        <v>13378</v>
      </c>
      <c r="G274" s="379" t="s">
        <v>889</v>
      </c>
      <c r="H274" s="560">
        <f t="shared" si="12"/>
        <v>921850</v>
      </c>
      <c r="I274" s="488">
        <v>895000</v>
      </c>
      <c r="J274" s="560">
        <f t="shared" si="13"/>
        <v>939750</v>
      </c>
      <c r="K274" s="560">
        <f t="shared" si="14"/>
        <v>984500</v>
      </c>
      <c r="M274" s="14"/>
      <c r="N274" s="14"/>
      <c r="O274" s="14"/>
      <c r="P274" s="14"/>
      <c r="Q274" s="14"/>
      <c r="R274" s="14"/>
      <c r="S274" s="14"/>
      <c r="T274" s="14"/>
      <c r="U274" s="14"/>
      <c r="V274" s="14"/>
      <c r="W274" s="14"/>
      <c r="X274" s="14"/>
      <c r="Y274" s="14"/>
      <c r="Z274" s="14"/>
      <c r="AA274" s="14"/>
    </row>
    <row r="275" spans="1:27" s="11" customFormat="1" ht="18.75">
      <c r="A275" s="14"/>
      <c r="B275" s="14"/>
      <c r="C275" s="13" t="s">
        <v>13381</v>
      </c>
      <c r="D275" s="557" t="s">
        <v>13377</v>
      </c>
      <c r="E275" s="558" t="s">
        <v>20</v>
      </c>
      <c r="F275" s="379" t="s">
        <v>13382</v>
      </c>
      <c r="G275" s="379" t="s">
        <v>889</v>
      </c>
      <c r="H275" s="560">
        <f t="shared" si="12"/>
        <v>1694350</v>
      </c>
      <c r="I275" s="488">
        <v>1645000</v>
      </c>
      <c r="J275" s="560">
        <f t="shared" si="13"/>
        <v>1727250</v>
      </c>
      <c r="K275" s="560">
        <f t="shared" si="14"/>
        <v>1809500</v>
      </c>
      <c r="M275" s="14"/>
      <c r="N275" s="14"/>
      <c r="O275" s="14"/>
      <c r="P275" s="14"/>
      <c r="Q275" s="14"/>
      <c r="R275" s="14"/>
      <c r="S275" s="14"/>
      <c r="T275" s="14"/>
      <c r="U275" s="14"/>
      <c r="V275" s="14"/>
      <c r="W275" s="14"/>
      <c r="X275" s="14"/>
      <c r="Y275" s="14"/>
      <c r="Z275" s="14"/>
      <c r="AA275" s="14"/>
    </row>
    <row r="276" spans="1:27" s="11" customFormat="1" ht="18.75">
      <c r="A276" s="14"/>
      <c r="B276" s="14"/>
      <c r="C276" s="13" t="s">
        <v>13386</v>
      </c>
      <c r="D276" s="557" t="s">
        <v>13377</v>
      </c>
      <c r="E276" s="558" t="s">
        <v>20</v>
      </c>
      <c r="F276" s="379" t="s">
        <v>13389</v>
      </c>
      <c r="G276" s="379" t="s">
        <v>889</v>
      </c>
      <c r="H276" s="560">
        <f t="shared" si="12"/>
        <v>2611050</v>
      </c>
      <c r="I276" s="488">
        <v>2535000</v>
      </c>
      <c r="J276" s="560">
        <f t="shared" si="13"/>
        <v>2661750</v>
      </c>
      <c r="K276" s="560">
        <f t="shared" si="14"/>
        <v>2788500</v>
      </c>
      <c r="M276" s="14"/>
      <c r="N276" s="14"/>
      <c r="O276" s="14"/>
      <c r="P276" s="14"/>
      <c r="Q276" s="14"/>
      <c r="R276" s="14"/>
      <c r="S276" s="14"/>
      <c r="T276" s="14"/>
      <c r="U276" s="14"/>
      <c r="V276" s="14"/>
      <c r="W276" s="14"/>
      <c r="X276" s="14"/>
      <c r="Y276" s="14"/>
      <c r="Z276" s="14"/>
      <c r="AA276" s="14"/>
    </row>
    <row r="277" spans="1:27" s="11" customFormat="1" ht="18.75">
      <c r="A277" s="14"/>
      <c r="B277" s="14"/>
      <c r="C277" s="13" t="s">
        <v>13393</v>
      </c>
      <c r="D277" s="557" t="s">
        <v>13394</v>
      </c>
      <c r="E277" s="558" t="s">
        <v>20</v>
      </c>
      <c r="F277" s="379" t="s">
        <v>20</v>
      </c>
      <c r="G277" s="379" t="s">
        <v>958</v>
      </c>
      <c r="H277" s="560">
        <f t="shared" si="12"/>
        <v>4429000</v>
      </c>
      <c r="I277" s="488">
        <v>4300000</v>
      </c>
      <c r="J277" s="560">
        <f t="shared" si="13"/>
        <v>4515000</v>
      </c>
      <c r="K277" s="560">
        <f t="shared" si="14"/>
        <v>4730000</v>
      </c>
      <c r="M277" s="14"/>
      <c r="N277" s="14"/>
      <c r="O277" s="14"/>
      <c r="P277" s="14"/>
      <c r="Q277" s="14"/>
      <c r="R277" s="14"/>
      <c r="S277" s="14"/>
      <c r="T277" s="14"/>
      <c r="U277" s="14"/>
      <c r="V277" s="14"/>
      <c r="W277" s="14"/>
      <c r="X277" s="14"/>
      <c r="Y277" s="14"/>
      <c r="Z277" s="14"/>
      <c r="AA277" s="14"/>
    </row>
    <row r="278" spans="1:27" s="11" customFormat="1" ht="18.75">
      <c r="A278" s="14"/>
      <c r="B278" s="14"/>
      <c r="C278" s="13" t="s">
        <v>13397</v>
      </c>
      <c r="D278" s="557" t="s">
        <v>13398</v>
      </c>
      <c r="E278" s="558" t="s">
        <v>20</v>
      </c>
      <c r="F278" s="379" t="s">
        <v>20</v>
      </c>
      <c r="G278" s="379" t="s">
        <v>781</v>
      </c>
      <c r="H278" s="560">
        <f t="shared" si="12"/>
        <v>61800</v>
      </c>
      <c r="I278" s="488">
        <v>60000</v>
      </c>
      <c r="J278" s="560">
        <f t="shared" si="13"/>
        <v>63000</v>
      </c>
      <c r="K278" s="560">
        <f t="shared" si="14"/>
        <v>66000</v>
      </c>
      <c r="M278" s="14"/>
      <c r="N278" s="14"/>
      <c r="O278" s="14"/>
      <c r="P278" s="14"/>
      <c r="Q278" s="14"/>
      <c r="R278" s="14"/>
      <c r="S278" s="14"/>
      <c r="T278" s="14"/>
      <c r="U278" s="14"/>
      <c r="V278" s="14"/>
      <c r="W278" s="14"/>
      <c r="X278" s="14"/>
      <c r="Y278" s="14"/>
      <c r="Z278" s="14"/>
      <c r="AA278" s="14"/>
    </row>
    <row r="279" spans="1:27" s="11" customFormat="1" ht="18.75">
      <c r="A279" s="14"/>
      <c r="B279" s="14"/>
      <c r="C279" s="13" t="s">
        <v>13401</v>
      </c>
      <c r="D279" s="557" t="s">
        <v>13402</v>
      </c>
      <c r="E279" s="558" t="s">
        <v>20</v>
      </c>
      <c r="F279" s="379" t="s">
        <v>20</v>
      </c>
      <c r="G279" s="379" t="s">
        <v>347</v>
      </c>
      <c r="H279" s="560">
        <f t="shared" si="12"/>
        <v>3407240</v>
      </c>
      <c r="I279" s="488">
        <v>3308000</v>
      </c>
      <c r="J279" s="560">
        <f t="shared" si="13"/>
        <v>3473400</v>
      </c>
      <c r="K279" s="560">
        <f t="shared" si="14"/>
        <v>3638800</v>
      </c>
      <c r="M279" s="14"/>
      <c r="N279" s="14"/>
      <c r="O279" s="14"/>
      <c r="P279" s="14"/>
      <c r="Q279" s="14"/>
      <c r="R279" s="14"/>
      <c r="S279" s="14"/>
      <c r="T279" s="14"/>
      <c r="U279" s="14"/>
      <c r="V279" s="14"/>
      <c r="W279" s="14"/>
      <c r="X279" s="14"/>
      <c r="Y279" s="14"/>
      <c r="Z279" s="14"/>
      <c r="AA279" s="14"/>
    </row>
    <row r="280" spans="1:27" s="11" customFormat="1" ht="18.75">
      <c r="A280" s="14"/>
      <c r="B280" s="14"/>
      <c r="C280" s="13" t="s">
        <v>13405</v>
      </c>
      <c r="D280" s="557" t="s">
        <v>13406</v>
      </c>
      <c r="E280" s="558" t="s">
        <v>5070</v>
      </c>
      <c r="F280" s="379" t="s">
        <v>13407</v>
      </c>
      <c r="G280" s="379" t="s">
        <v>958</v>
      </c>
      <c r="H280" s="560">
        <f t="shared" si="12"/>
        <v>4820400</v>
      </c>
      <c r="I280" s="488">
        <v>4680000</v>
      </c>
      <c r="J280" s="560">
        <f t="shared" si="13"/>
        <v>4914000</v>
      </c>
      <c r="K280" s="560">
        <f t="shared" si="14"/>
        <v>5148000</v>
      </c>
      <c r="M280" s="14"/>
      <c r="N280" s="14"/>
      <c r="O280" s="14"/>
      <c r="P280" s="14"/>
      <c r="Q280" s="14"/>
      <c r="R280" s="14"/>
      <c r="S280" s="14"/>
      <c r="T280" s="14"/>
      <c r="U280" s="14"/>
      <c r="V280" s="14"/>
      <c r="W280" s="14"/>
      <c r="X280" s="14"/>
      <c r="Y280" s="14"/>
      <c r="Z280" s="14"/>
      <c r="AA280" s="14"/>
    </row>
    <row r="281" spans="1:27" s="11" customFormat="1" ht="18.75">
      <c r="A281" s="14"/>
      <c r="B281" s="14"/>
      <c r="C281" s="13" t="s">
        <v>13410</v>
      </c>
      <c r="D281" s="557" t="s">
        <v>13406</v>
      </c>
      <c r="E281" s="558" t="s">
        <v>5070</v>
      </c>
      <c r="F281" s="379" t="s">
        <v>13411</v>
      </c>
      <c r="G281" s="379" t="s">
        <v>958</v>
      </c>
      <c r="H281" s="560">
        <f t="shared" si="12"/>
        <v>2595600</v>
      </c>
      <c r="I281" s="488">
        <v>2520000</v>
      </c>
      <c r="J281" s="560">
        <f t="shared" si="13"/>
        <v>2646000</v>
      </c>
      <c r="K281" s="560">
        <f t="shared" si="14"/>
        <v>2772000</v>
      </c>
      <c r="M281" s="14"/>
      <c r="N281" s="14"/>
      <c r="O281" s="14"/>
      <c r="P281" s="14"/>
      <c r="Q281" s="14"/>
      <c r="R281" s="14"/>
      <c r="S281" s="14"/>
      <c r="T281" s="14"/>
      <c r="U281" s="14"/>
      <c r="V281" s="14"/>
      <c r="W281" s="14"/>
      <c r="X281" s="14"/>
      <c r="Y281" s="14"/>
      <c r="Z281" s="14"/>
      <c r="AA281" s="14"/>
    </row>
    <row r="282" spans="1:27" s="11" customFormat="1" ht="18.75">
      <c r="A282" s="14"/>
      <c r="B282" s="14"/>
      <c r="C282" s="13" t="s">
        <v>13414</v>
      </c>
      <c r="D282" s="557" t="s">
        <v>13406</v>
      </c>
      <c r="E282" s="558" t="s">
        <v>5070</v>
      </c>
      <c r="F282" s="379" t="s">
        <v>13415</v>
      </c>
      <c r="G282" s="379" t="s">
        <v>958</v>
      </c>
      <c r="H282" s="560">
        <f t="shared" si="12"/>
        <v>7045200</v>
      </c>
      <c r="I282" s="488">
        <v>6840000</v>
      </c>
      <c r="J282" s="560">
        <f t="shared" si="13"/>
        <v>7182000</v>
      </c>
      <c r="K282" s="560">
        <f t="shared" si="14"/>
        <v>7524000</v>
      </c>
      <c r="M282" s="14"/>
      <c r="N282" s="14"/>
      <c r="O282" s="14"/>
      <c r="P282" s="14"/>
      <c r="Q282" s="14"/>
      <c r="R282" s="14"/>
      <c r="S282" s="14"/>
      <c r="T282" s="14"/>
      <c r="U282" s="14"/>
      <c r="V282" s="14"/>
      <c r="W282" s="14"/>
      <c r="X282" s="14"/>
      <c r="Y282" s="14"/>
      <c r="Z282" s="14"/>
      <c r="AA282" s="14"/>
    </row>
    <row r="283" spans="1:27" s="11" customFormat="1" ht="18.75">
      <c r="A283" s="14"/>
      <c r="B283" s="14"/>
      <c r="C283" s="13" t="s">
        <v>13419</v>
      </c>
      <c r="D283" s="557" t="s">
        <v>13420</v>
      </c>
      <c r="E283" s="558"/>
      <c r="F283" s="379"/>
      <c r="G283" s="379" t="s">
        <v>958</v>
      </c>
      <c r="H283" s="560">
        <f t="shared" si="12"/>
        <v>403924.8</v>
      </c>
      <c r="I283" s="488">
        <v>392160</v>
      </c>
      <c r="J283" s="560">
        <f t="shared" si="13"/>
        <v>411768</v>
      </c>
      <c r="K283" s="560">
        <f t="shared" si="14"/>
        <v>431376</v>
      </c>
      <c r="M283" s="14"/>
      <c r="N283" s="14"/>
      <c r="O283" s="14"/>
      <c r="P283" s="14"/>
      <c r="Q283" s="14"/>
      <c r="R283" s="14"/>
      <c r="S283" s="14"/>
      <c r="T283" s="14"/>
      <c r="U283" s="14"/>
      <c r="V283" s="14"/>
      <c r="W283" s="14"/>
      <c r="X283" s="14"/>
      <c r="Y283" s="14"/>
      <c r="Z283" s="14"/>
      <c r="AA283" s="14"/>
    </row>
    <row r="284" spans="1:27" s="11" customFormat="1" ht="36">
      <c r="A284" s="14"/>
      <c r="B284" s="14"/>
      <c r="C284" s="13" t="s">
        <v>13421</v>
      </c>
      <c r="D284" s="557" t="s">
        <v>13422</v>
      </c>
      <c r="E284" s="558"/>
      <c r="F284" s="379"/>
      <c r="G284" s="379" t="s">
        <v>958</v>
      </c>
      <c r="H284" s="560">
        <f t="shared" si="12"/>
        <v>989315</v>
      </c>
      <c r="I284" s="488">
        <v>960500</v>
      </c>
      <c r="J284" s="560">
        <f t="shared" si="13"/>
        <v>1008525</v>
      </c>
      <c r="K284" s="560">
        <f t="shared" si="14"/>
        <v>1056550</v>
      </c>
      <c r="M284" s="14"/>
      <c r="N284" s="14"/>
      <c r="O284" s="14"/>
      <c r="P284" s="14"/>
      <c r="Q284" s="14"/>
      <c r="R284" s="14"/>
      <c r="S284" s="14"/>
      <c r="T284" s="14"/>
      <c r="U284" s="14"/>
      <c r="V284" s="14"/>
      <c r="W284" s="14"/>
      <c r="X284" s="14"/>
      <c r="Y284" s="14"/>
      <c r="Z284" s="14"/>
      <c r="AA284" s="14"/>
    </row>
    <row r="285" spans="1:27" s="11" customFormat="1" ht="18.75">
      <c r="A285" s="14"/>
      <c r="B285" s="14"/>
      <c r="C285" s="13" t="s">
        <v>13423</v>
      </c>
      <c r="D285" s="557" t="s">
        <v>13425</v>
      </c>
      <c r="E285" s="558"/>
      <c r="F285" s="379"/>
      <c r="G285" s="379" t="s">
        <v>958</v>
      </c>
      <c r="H285" s="560">
        <f t="shared" si="12"/>
        <v>139050</v>
      </c>
      <c r="I285" s="488">
        <v>135000</v>
      </c>
      <c r="J285" s="560">
        <f t="shared" si="13"/>
        <v>141750</v>
      </c>
      <c r="K285" s="560">
        <f t="shared" si="14"/>
        <v>148500</v>
      </c>
      <c r="M285" s="14"/>
      <c r="N285" s="14"/>
      <c r="O285" s="14"/>
      <c r="P285" s="14"/>
      <c r="Q285" s="14"/>
      <c r="R285" s="14"/>
      <c r="S285" s="14"/>
      <c r="T285" s="14"/>
      <c r="U285" s="14"/>
      <c r="V285" s="14"/>
      <c r="W285" s="14"/>
      <c r="X285" s="14"/>
      <c r="Y285" s="14"/>
      <c r="Z285" s="14"/>
      <c r="AA285" s="14"/>
    </row>
    <row r="286" spans="1:27" s="11" customFormat="1" ht="18.75">
      <c r="A286" s="14"/>
      <c r="B286" s="14"/>
      <c r="C286" s="13" t="s">
        <v>13428</v>
      </c>
      <c r="D286" s="557" t="s">
        <v>13429</v>
      </c>
      <c r="E286" s="558"/>
      <c r="F286" s="379"/>
      <c r="G286" s="379" t="s">
        <v>958</v>
      </c>
      <c r="H286" s="560">
        <f t="shared" si="12"/>
        <v>139050</v>
      </c>
      <c r="I286" s="488">
        <v>135000</v>
      </c>
      <c r="J286" s="560">
        <f t="shared" si="13"/>
        <v>141750</v>
      </c>
      <c r="K286" s="560">
        <f t="shared" si="14"/>
        <v>148500</v>
      </c>
      <c r="M286" s="14"/>
      <c r="N286" s="14"/>
      <c r="O286" s="14"/>
      <c r="P286" s="14"/>
      <c r="Q286" s="14"/>
      <c r="R286" s="14"/>
      <c r="S286" s="14"/>
      <c r="T286" s="14"/>
      <c r="U286" s="14"/>
      <c r="V286" s="14"/>
      <c r="W286" s="14"/>
      <c r="X286" s="14"/>
      <c r="Y286" s="14"/>
      <c r="Z286" s="14"/>
      <c r="AA286" s="14"/>
    </row>
    <row r="287" spans="1:27" s="11" customFormat="1" ht="18.75">
      <c r="A287" s="14"/>
      <c r="B287" s="14"/>
      <c r="C287" s="13" t="s">
        <v>13431</v>
      </c>
      <c r="D287" s="557" t="s">
        <v>13432</v>
      </c>
      <c r="E287" s="558"/>
      <c r="F287" s="379"/>
      <c r="G287" s="379" t="s">
        <v>958</v>
      </c>
      <c r="H287" s="560">
        <f t="shared" si="12"/>
        <v>142758</v>
      </c>
      <c r="I287" s="488">
        <v>138600</v>
      </c>
      <c r="J287" s="560">
        <f t="shared" si="13"/>
        <v>145530</v>
      </c>
      <c r="K287" s="560">
        <f t="shared" si="14"/>
        <v>152460</v>
      </c>
      <c r="M287" s="14"/>
      <c r="N287" s="14"/>
      <c r="O287" s="14"/>
      <c r="P287" s="14"/>
      <c r="Q287" s="14"/>
      <c r="R287" s="14"/>
      <c r="S287" s="14"/>
      <c r="T287" s="14"/>
      <c r="U287" s="14"/>
      <c r="V287" s="14"/>
      <c r="W287" s="14"/>
      <c r="X287" s="14"/>
      <c r="Y287" s="14"/>
      <c r="Z287" s="14"/>
      <c r="AA287" s="14"/>
    </row>
    <row r="288" spans="1:27" s="11" customFormat="1" ht="18.75">
      <c r="A288" s="14"/>
      <c r="B288" s="14"/>
      <c r="C288" s="13" t="s">
        <v>13435</v>
      </c>
      <c r="D288" s="557" t="s">
        <v>13436</v>
      </c>
      <c r="E288" s="558"/>
      <c r="F288" s="379"/>
      <c r="G288" s="379" t="s">
        <v>12662</v>
      </c>
      <c r="H288" s="560">
        <f t="shared" si="12"/>
        <v>7647.75</v>
      </c>
      <c r="I288" s="488">
        <v>7425</v>
      </c>
      <c r="J288" s="560">
        <f t="shared" si="13"/>
        <v>7796.25</v>
      </c>
      <c r="K288" s="560">
        <f t="shared" si="14"/>
        <v>8167.5</v>
      </c>
      <c r="M288" s="14"/>
      <c r="N288" s="14"/>
      <c r="O288" s="14"/>
      <c r="P288" s="14"/>
      <c r="Q288" s="14"/>
      <c r="R288" s="14"/>
      <c r="S288" s="14"/>
      <c r="T288" s="14"/>
      <c r="U288" s="14"/>
      <c r="V288" s="14"/>
      <c r="W288" s="14"/>
      <c r="X288" s="14"/>
      <c r="Y288" s="14"/>
      <c r="Z288" s="14"/>
      <c r="AA288" s="14"/>
    </row>
    <row r="289" spans="1:27" s="11" customFormat="1" ht="18.75">
      <c r="A289" s="14"/>
      <c r="B289" s="14"/>
      <c r="C289" s="12" t="s">
        <v>13438</v>
      </c>
      <c r="D289" s="555" t="s">
        <v>13439</v>
      </c>
      <c r="E289" s="556"/>
      <c r="F289" s="557"/>
      <c r="G289" s="557"/>
      <c r="H289" s="560">
        <f t="shared" si="12"/>
        <v>0</v>
      </c>
      <c r="I289" s="19"/>
      <c r="J289" s="560">
        <f t="shared" si="13"/>
        <v>0</v>
      </c>
      <c r="K289" s="560">
        <f t="shared" si="14"/>
        <v>0</v>
      </c>
      <c r="M289" s="14"/>
      <c r="N289" s="14"/>
      <c r="O289" s="14"/>
      <c r="P289" s="14"/>
      <c r="Q289" s="14"/>
      <c r="R289" s="14"/>
      <c r="S289" s="14"/>
      <c r="T289" s="14"/>
      <c r="U289" s="14"/>
      <c r="V289" s="14"/>
      <c r="W289" s="14"/>
      <c r="X289" s="14"/>
      <c r="Y289" s="14"/>
      <c r="Z289" s="14"/>
      <c r="AA289" s="14"/>
    </row>
    <row r="290" spans="1:27" s="11" customFormat="1" ht="18.75">
      <c r="A290" s="14"/>
      <c r="B290" s="14"/>
      <c r="C290" s="13" t="s">
        <v>13442</v>
      </c>
      <c r="D290" s="557" t="s">
        <v>13443</v>
      </c>
      <c r="E290" s="558" t="s">
        <v>20</v>
      </c>
      <c r="F290" s="379" t="s">
        <v>3603</v>
      </c>
      <c r="G290" s="379" t="s">
        <v>305</v>
      </c>
      <c r="H290" s="560">
        <f t="shared" si="12"/>
        <v>30694</v>
      </c>
      <c r="I290" s="488">
        <v>29800</v>
      </c>
      <c r="J290" s="560">
        <f t="shared" si="13"/>
        <v>31290</v>
      </c>
      <c r="K290" s="560">
        <f t="shared" si="14"/>
        <v>32780</v>
      </c>
      <c r="M290" s="14"/>
      <c r="N290" s="14"/>
      <c r="O290" s="14"/>
      <c r="P290" s="14"/>
      <c r="Q290" s="14"/>
      <c r="R290" s="14"/>
      <c r="S290" s="14"/>
      <c r="T290" s="14"/>
      <c r="U290" s="14"/>
      <c r="V290" s="14"/>
      <c r="W290" s="14"/>
      <c r="X290" s="14"/>
      <c r="Y290" s="14"/>
      <c r="Z290" s="14"/>
      <c r="AA290" s="14"/>
    </row>
    <row r="291" spans="1:27" s="11" customFormat="1" ht="18.75">
      <c r="A291" s="14"/>
      <c r="B291" s="14"/>
      <c r="C291" s="13" t="s">
        <v>13445</v>
      </c>
      <c r="D291" s="557" t="s">
        <v>13446</v>
      </c>
      <c r="E291" s="558" t="s">
        <v>20</v>
      </c>
      <c r="F291" s="379" t="s">
        <v>3474</v>
      </c>
      <c r="G291" s="379" t="s">
        <v>305</v>
      </c>
      <c r="H291" s="560">
        <f t="shared" si="12"/>
        <v>23072</v>
      </c>
      <c r="I291" s="488">
        <v>22400</v>
      </c>
      <c r="J291" s="560">
        <f t="shared" si="13"/>
        <v>23520</v>
      </c>
      <c r="K291" s="560">
        <f t="shared" si="14"/>
        <v>24640</v>
      </c>
      <c r="M291" s="14"/>
      <c r="N291" s="14"/>
      <c r="O291" s="14"/>
      <c r="P291" s="14"/>
      <c r="Q291" s="14"/>
      <c r="R291" s="14"/>
      <c r="S291" s="14"/>
      <c r="T291" s="14"/>
      <c r="U291" s="14"/>
      <c r="V291" s="14"/>
      <c r="W291" s="14"/>
      <c r="X291" s="14"/>
      <c r="Y291" s="14"/>
      <c r="Z291" s="14"/>
      <c r="AA291" s="14"/>
    </row>
    <row r="292" spans="1:27" s="11" customFormat="1" ht="18.75">
      <c r="A292" s="14"/>
      <c r="B292" s="14"/>
      <c r="C292" s="13" t="s">
        <v>13448</v>
      </c>
      <c r="D292" s="557" t="s">
        <v>13449</v>
      </c>
      <c r="E292" s="558" t="s">
        <v>20</v>
      </c>
      <c r="F292" s="379" t="s">
        <v>4368</v>
      </c>
      <c r="G292" s="379" t="s">
        <v>305</v>
      </c>
      <c r="H292" s="560">
        <f t="shared" si="12"/>
        <v>30179</v>
      </c>
      <c r="I292" s="488">
        <v>29300</v>
      </c>
      <c r="J292" s="560">
        <f t="shared" si="13"/>
        <v>30765</v>
      </c>
      <c r="K292" s="560">
        <f t="shared" si="14"/>
        <v>32230</v>
      </c>
      <c r="M292" s="14"/>
      <c r="N292" s="14"/>
      <c r="O292" s="14"/>
      <c r="P292" s="14"/>
      <c r="Q292" s="14"/>
      <c r="R292" s="14"/>
      <c r="S292" s="14"/>
      <c r="T292" s="14"/>
      <c r="U292" s="14"/>
      <c r="V292" s="14"/>
      <c r="W292" s="14"/>
      <c r="X292" s="14"/>
      <c r="Y292" s="14"/>
      <c r="Z292" s="14"/>
      <c r="AA292" s="14"/>
    </row>
    <row r="293" spans="1:27" s="11" customFormat="1" ht="18.75">
      <c r="A293" s="14"/>
      <c r="B293" s="14"/>
      <c r="C293" s="13" t="s">
        <v>13452</v>
      </c>
      <c r="D293" s="557" t="s">
        <v>13453</v>
      </c>
      <c r="E293" s="558" t="s">
        <v>20</v>
      </c>
      <c r="F293" s="379" t="s">
        <v>20</v>
      </c>
      <c r="G293" s="379" t="s">
        <v>1903</v>
      </c>
      <c r="H293" s="560">
        <f t="shared" si="12"/>
        <v>21527</v>
      </c>
      <c r="I293" s="488">
        <v>20900</v>
      </c>
      <c r="J293" s="560">
        <f t="shared" si="13"/>
        <v>21945</v>
      </c>
      <c r="K293" s="560">
        <f t="shared" si="14"/>
        <v>22990</v>
      </c>
      <c r="M293" s="14"/>
      <c r="N293" s="14"/>
      <c r="O293" s="14"/>
      <c r="P293" s="14"/>
      <c r="Q293" s="14"/>
      <c r="R293" s="14"/>
      <c r="S293" s="14"/>
      <c r="T293" s="14"/>
      <c r="U293" s="14"/>
      <c r="V293" s="14"/>
      <c r="W293" s="14"/>
      <c r="X293" s="14"/>
      <c r="Y293" s="14"/>
      <c r="Z293" s="14"/>
      <c r="AA293" s="14"/>
    </row>
    <row r="294" spans="1:27" s="11" customFormat="1" ht="18.75">
      <c r="A294" s="14"/>
      <c r="B294" s="14"/>
      <c r="C294" s="13" t="s">
        <v>13456</v>
      </c>
      <c r="D294" s="557" t="s">
        <v>13457</v>
      </c>
      <c r="E294" s="558" t="s">
        <v>20</v>
      </c>
      <c r="F294" s="379" t="s">
        <v>20</v>
      </c>
      <c r="G294" s="379" t="s">
        <v>3548</v>
      </c>
      <c r="H294" s="560">
        <f t="shared" si="12"/>
        <v>33876.699999999997</v>
      </c>
      <c r="I294" s="488">
        <v>32890</v>
      </c>
      <c r="J294" s="560">
        <f t="shared" si="13"/>
        <v>34534.5</v>
      </c>
      <c r="K294" s="560">
        <f t="shared" si="14"/>
        <v>36179</v>
      </c>
      <c r="M294" s="14"/>
      <c r="N294" s="14"/>
      <c r="O294" s="14"/>
      <c r="P294" s="14"/>
      <c r="Q294" s="14"/>
      <c r="R294" s="14"/>
      <c r="S294" s="14"/>
      <c r="T294" s="14"/>
      <c r="U294" s="14"/>
      <c r="V294" s="14"/>
      <c r="W294" s="14"/>
      <c r="X294" s="14"/>
      <c r="Y294" s="14"/>
      <c r="Z294" s="14"/>
      <c r="AA294" s="14"/>
    </row>
    <row r="295" spans="1:27" s="11" customFormat="1" ht="18.75">
      <c r="A295" s="14"/>
      <c r="B295" s="14"/>
      <c r="C295" s="13" t="s">
        <v>13460</v>
      </c>
      <c r="D295" s="557" t="s">
        <v>13461</v>
      </c>
      <c r="E295" s="558" t="s">
        <v>20</v>
      </c>
      <c r="F295" s="379" t="s">
        <v>20</v>
      </c>
      <c r="G295" s="379" t="s">
        <v>305</v>
      </c>
      <c r="H295" s="560">
        <f t="shared" si="12"/>
        <v>188696</v>
      </c>
      <c r="I295" s="488">
        <v>183200</v>
      </c>
      <c r="J295" s="560">
        <f t="shared" si="13"/>
        <v>192360</v>
      </c>
      <c r="K295" s="560">
        <f t="shared" si="14"/>
        <v>201520</v>
      </c>
      <c r="M295" s="14"/>
      <c r="N295" s="14"/>
      <c r="O295" s="14"/>
      <c r="P295" s="14"/>
      <c r="Q295" s="14"/>
      <c r="R295" s="14"/>
      <c r="S295" s="14"/>
      <c r="T295" s="14"/>
      <c r="U295" s="14"/>
      <c r="V295" s="14"/>
      <c r="W295" s="14"/>
      <c r="X295" s="14"/>
      <c r="Y295" s="14"/>
      <c r="Z295" s="14"/>
      <c r="AA295" s="14"/>
    </row>
    <row r="296" spans="1:27" s="11" customFormat="1" ht="18.75">
      <c r="A296" s="14"/>
      <c r="B296" s="14"/>
      <c r="C296" s="13" t="s">
        <v>13464</v>
      </c>
      <c r="D296" s="557" t="s">
        <v>13465</v>
      </c>
      <c r="E296" s="558" t="s">
        <v>20</v>
      </c>
      <c r="F296" s="379" t="s">
        <v>20</v>
      </c>
      <c r="G296" s="379" t="s">
        <v>305</v>
      </c>
      <c r="H296" s="560">
        <f t="shared" si="12"/>
        <v>124012</v>
      </c>
      <c r="I296" s="488">
        <v>120400</v>
      </c>
      <c r="J296" s="560">
        <f t="shared" si="13"/>
        <v>126420</v>
      </c>
      <c r="K296" s="560">
        <f t="shared" si="14"/>
        <v>132440</v>
      </c>
      <c r="M296" s="14"/>
      <c r="N296" s="14"/>
      <c r="O296" s="14"/>
      <c r="P296" s="14"/>
      <c r="Q296" s="14"/>
      <c r="R296" s="14"/>
      <c r="S296" s="14"/>
      <c r="T296" s="14"/>
      <c r="U296" s="14"/>
      <c r="V296" s="14"/>
      <c r="W296" s="14"/>
      <c r="X296" s="14"/>
      <c r="Y296" s="14"/>
      <c r="Z296" s="14"/>
      <c r="AA296" s="14"/>
    </row>
    <row r="297" spans="1:27" s="11" customFormat="1" ht="18.75">
      <c r="A297" s="14"/>
      <c r="B297" s="14"/>
      <c r="C297" s="13" t="s">
        <v>13468</v>
      </c>
      <c r="D297" s="557" t="s">
        <v>13470</v>
      </c>
      <c r="E297" s="558" t="s">
        <v>139</v>
      </c>
      <c r="F297" s="379" t="s">
        <v>20</v>
      </c>
      <c r="G297" s="379" t="s">
        <v>979</v>
      </c>
      <c r="H297" s="560">
        <f t="shared" si="12"/>
        <v>14832000</v>
      </c>
      <c r="I297" s="488">
        <v>14400000</v>
      </c>
      <c r="J297" s="560">
        <f t="shared" si="13"/>
        <v>15120000</v>
      </c>
      <c r="K297" s="560">
        <f t="shared" si="14"/>
        <v>15840000</v>
      </c>
      <c r="M297" s="14"/>
      <c r="N297" s="14"/>
      <c r="O297" s="14"/>
      <c r="P297" s="14"/>
      <c r="Q297" s="14"/>
      <c r="R297" s="14"/>
      <c r="S297" s="14"/>
      <c r="T297" s="14"/>
      <c r="U297" s="14"/>
      <c r="V297" s="14"/>
      <c r="W297" s="14"/>
      <c r="X297" s="14"/>
      <c r="Y297" s="14"/>
      <c r="Z297" s="14"/>
      <c r="AA297" s="14"/>
    </row>
    <row r="298" spans="1:27" s="11" customFormat="1" ht="36">
      <c r="A298" s="14"/>
      <c r="B298" s="14"/>
      <c r="C298" s="13" t="s">
        <v>13473</v>
      </c>
      <c r="D298" s="557" t="s">
        <v>13475</v>
      </c>
      <c r="E298" s="558" t="s">
        <v>20</v>
      </c>
      <c r="F298" s="379" t="s">
        <v>20</v>
      </c>
      <c r="G298" s="379" t="s">
        <v>10307</v>
      </c>
      <c r="H298" s="560">
        <f t="shared" si="12"/>
        <v>309000</v>
      </c>
      <c r="I298" s="488">
        <v>300000</v>
      </c>
      <c r="J298" s="560">
        <f t="shared" si="13"/>
        <v>315000</v>
      </c>
      <c r="K298" s="560">
        <f t="shared" si="14"/>
        <v>330000</v>
      </c>
      <c r="M298" s="14"/>
      <c r="N298" s="14"/>
      <c r="O298" s="14"/>
      <c r="P298" s="14"/>
      <c r="Q298" s="14"/>
      <c r="R298" s="14"/>
      <c r="S298" s="14"/>
      <c r="T298" s="14"/>
      <c r="U298" s="14"/>
      <c r="V298" s="14"/>
      <c r="W298" s="14"/>
      <c r="X298" s="14"/>
      <c r="Y298" s="14"/>
      <c r="Z298" s="14"/>
      <c r="AA298" s="14"/>
    </row>
    <row r="299" spans="1:27" s="11" customFormat="1" ht="36">
      <c r="A299" s="14"/>
      <c r="B299" s="14"/>
      <c r="C299" s="13" t="s">
        <v>13478</v>
      </c>
      <c r="D299" s="557" t="s">
        <v>13479</v>
      </c>
      <c r="E299" s="558" t="s">
        <v>20</v>
      </c>
      <c r="F299" s="379" t="s">
        <v>13480</v>
      </c>
      <c r="G299" s="379" t="s">
        <v>268</v>
      </c>
      <c r="H299" s="560">
        <f t="shared" si="12"/>
        <v>103000</v>
      </c>
      <c r="I299" s="488">
        <v>100000</v>
      </c>
      <c r="J299" s="560">
        <f t="shared" si="13"/>
        <v>105000</v>
      </c>
      <c r="K299" s="560">
        <f t="shared" si="14"/>
        <v>110000</v>
      </c>
      <c r="M299" s="14"/>
      <c r="N299" s="14"/>
      <c r="O299" s="14"/>
      <c r="P299" s="14"/>
      <c r="Q299" s="14"/>
      <c r="R299" s="14"/>
      <c r="S299" s="14"/>
      <c r="T299" s="14"/>
      <c r="U299" s="14"/>
      <c r="V299" s="14"/>
      <c r="W299" s="14"/>
      <c r="X299" s="14"/>
      <c r="Y299" s="14"/>
      <c r="Z299" s="14"/>
      <c r="AA299" s="14"/>
    </row>
    <row r="300" spans="1:27" s="11" customFormat="1" ht="36">
      <c r="A300" s="14"/>
      <c r="B300" s="14"/>
      <c r="C300" s="13" t="s">
        <v>13484</v>
      </c>
      <c r="D300" s="557" t="s">
        <v>13485</v>
      </c>
      <c r="E300" s="558" t="s">
        <v>20</v>
      </c>
      <c r="F300" s="379" t="s">
        <v>20</v>
      </c>
      <c r="G300" s="379" t="s">
        <v>268</v>
      </c>
      <c r="H300" s="560">
        <f t="shared" si="12"/>
        <v>128750</v>
      </c>
      <c r="I300" s="488">
        <v>125000</v>
      </c>
      <c r="J300" s="560">
        <f t="shared" si="13"/>
        <v>131250</v>
      </c>
      <c r="K300" s="560">
        <f t="shared" si="14"/>
        <v>137500</v>
      </c>
      <c r="M300" s="14"/>
      <c r="N300" s="14"/>
      <c r="O300" s="14"/>
      <c r="P300" s="14"/>
      <c r="Q300" s="14"/>
      <c r="R300" s="14"/>
      <c r="S300" s="14"/>
      <c r="T300" s="14"/>
      <c r="U300" s="14"/>
      <c r="V300" s="14"/>
      <c r="W300" s="14"/>
      <c r="X300" s="14"/>
      <c r="Y300" s="14"/>
      <c r="Z300" s="14"/>
      <c r="AA300" s="14"/>
    </row>
    <row r="301" spans="1:27" s="11" customFormat="1" ht="18.75">
      <c r="A301" s="14"/>
      <c r="B301" s="14"/>
      <c r="C301" s="13" t="s">
        <v>13488</v>
      </c>
      <c r="D301" s="557" t="s">
        <v>13489</v>
      </c>
      <c r="E301" s="558" t="s">
        <v>20</v>
      </c>
      <c r="F301" s="379" t="s">
        <v>20</v>
      </c>
      <c r="G301" s="379" t="s">
        <v>889</v>
      </c>
      <c r="H301" s="560">
        <f t="shared" si="12"/>
        <v>2214500</v>
      </c>
      <c r="I301" s="488">
        <v>2150000</v>
      </c>
      <c r="J301" s="560">
        <f t="shared" si="13"/>
        <v>2257500</v>
      </c>
      <c r="K301" s="560">
        <f t="shared" si="14"/>
        <v>2365000</v>
      </c>
      <c r="M301" s="14"/>
      <c r="N301" s="14"/>
      <c r="O301" s="14"/>
      <c r="P301" s="14"/>
      <c r="Q301" s="14"/>
      <c r="R301" s="14"/>
      <c r="S301" s="14"/>
      <c r="T301" s="14"/>
      <c r="U301" s="14"/>
      <c r="V301" s="14"/>
      <c r="W301" s="14"/>
      <c r="X301" s="14"/>
      <c r="Y301" s="14"/>
      <c r="Z301" s="14"/>
      <c r="AA301" s="14"/>
    </row>
    <row r="302" spans="1:27" s="11" customFormat="1" ht="18.75">
      <c r="A302" s="14"/>
      <c r="B302" s="14"/>
      <c r="C302" s="13" t="s">
        <v>13492</v>
      </c>
      <c r="D302" s="557" t="s">
        <v>13494</v>
      </c>
      <c r="E302" s="558" t="s">
        <v>20</v>
      </c>
      <c r="F302" s="379" t="s">
        <v>20</v>
      </c>
      <c r="G302" s="379" t="s">
        <v>13496</v>
      </c>
      <c r="H302" s="560">
        <f t="shared" si="12"/>
        <v>43157</v>
      </c>
      <c r="I302" s="488">
        <v>41900</v>
      </c>
      <c r="J302" s="560">
        <f t="shared" si="13"/>
        <v>43995</v>
      </c>
      <c r="K302" s="560">
        <f t="shared" si="14"/>
        <v>46090</v>
      </c>
      <c r="M302" s="14"/>
      <c r="N302" s="14"/>
      <c r="O302" s="14"/>
      <c r="P302" s="14"/>
      <c r="Q302" s="14"/>
      <c r="R302" s="14"/>
      <c r="S302" s="14"/>
      <c r="T302" s="14"/>
      <c r="U302" s="14"/>
      <c r="V302" s="14"/>
      <c r="W302" s="14"/>
      <c r="X302" s="14"/>
      <c r="Y302" s="14"/>
      <c r="Z302" s="14"/>
      <c r="AA302" s="14"/>
    </row>
    <row r="303" spans="1:27" s="11" customFormat="1" ht="18.75">
      <c r="A303" s="14"/>
      <c r="B303" s="14"/>
      <c r="C303" s="13" t="s">
        <v>13498</v>
      </c>
      <c r="D303" s="557" t="s">
        <v>13500</v>
      </c>
      <c r="E303" s="558" t="s">
        <v>20</v>
      </c>
      <c r="F303" s="379" t="s">
        <v>20</v>
      </c>
      <c r="G303" s="379" t="s">
        <v>889</v>
      </c>
      <c r="H303" s="560">
        <f t="shared" si="12"/>
        <v>955531</v>
      </c>
      <c r="I303" s="488">
        <v>927700</v>
      </c>
      <c r="J303" s="560">
        <f t="shared" si="13"/>
        <v>974085</v>
      </c>
      <c r="K303" s="560">
        <f t="shared" si="14"/>
        <v>1020470</v>
      </c>
      <c r="M303" s="14"/>
      <c r="N303" s="14"/>
      <c r="O303" s="14"/>
      <c r="P303" s="14"/>
      <c r="Q303" s="14"/>
      <c r="R303" s="14"/>
      <c r="S303" s="14"/>
      <c r="T303" s="14"/>
      <c r="U303" s="14"/>
      <c r="V303" s="14"/>
      <c r="W303" s="14"/>
      <c r="X303" s="14"/>
      <c r="Y303" s="14"/>
      <c r="Z303" s="14"/>
      <c r="AA303" s="14"/>
    </row>
    <row r="304" spans="1:27" s="11" customFormat="1" ht="18.75">
      <c r="A304" s="14"/>
      <c r="B304" s="14"/>
      <c r="C304" s="13" t="s">
        <v>13502</v>
      </c>
      <c r="D304" s="557" t="s">
        <v>13503</v>
      </c>
      <c r="E304" s="558" t="s">
        <v>20</v>
      </c>
      <c r="F304" s="379" t="s">
        <v>20</v>
      </c>
      <c r="G304" s="379" t="s">
        <v>1284</v>
      </c>
      <c r="H304" s="560">
        <f t="shared" si="12"/>
        <v>27089</v>
      </c>
      <c r="I304" s="488">
        <v>26300</v>
      </c>
      <c r="J304" s="560">
        <f t="shared" si="13"/>
        <v>27615</v>
      </c>
      <c r="K304" s="560">
        <f t="shared" si="14"/>
        <v>28930</v>
      </c>
      <c r="M304" s="14"/>
      <c r="N304" s="14"/>
      <c r="O304" s="14"/>
      <c r="P304" s="14"/>
      <c r="Q304" s="14"/>
      <c r="R304" s="14"/>
      <c r="S304" s="14"/>
      <c r="T304" s="14"/>
      <c r="U304" s="14"/>
      <c r="V304" s="14"/>
      <c r="W304" s="14"/>
      <c r="X304" s="14"/>
      <c r="Y304" s="14"/>
      <c r="Z304" s="14"/>
      <c r="AA304" s="14"/>
    </row>
    <row r="305" spans="1:27" s="11" customFormat="1" ht="18.75">
      <c r="A305" s="14"/>
      <c r="B305" s="14"/>
      <c r="C305" s="13" t="s">
        <v>13506</v>
      </c>
      <c r="D305" s="557" t="s">
        <v>13507</v>
      </c>
      <c r="E305" s="558" t="s">
        <v>20</v>
      </c>
      <c r="F305" s="379" t="s">
        <v>13508</v>
      </c>
      <c r="G305" s="379" t="s">
        <v>958</v>
      </c>
      <c r="H305" s="560">
        <f t="shared" si="12"/>
        <v>283250</v>
      </c>
      <c r="I305" s="488">
        <v>275000</v>
      </c>
      <c r="J305" s="560">
        <f t="shared" si="13"/>
        <v>288750</v>
      </c>
      <c r="K305" s="560">
        <f t="shared" si="14"/>
        <v>302500</v>
      </c>
      <c r="M305" s="14"/>
      <c r="N305" s="14"/>
      <c r="O305" s="14"/>
      <c r="P305" s="14"/>
      <c r="Q305" s="14"/>
      <c r="R305" s="14"/>
      <c r="S305" s="14"/>
      <c r="T305" s="14"/>
      <c r="U305" s="14"/>
      <c r="V305" s="14"/>
      <c r="W305" s="14"/>
      <c r="X305" s="14"/>
      <c r="Y305" s="14"/>
      <c r="Z305" s="14"/>
      <c r="AA305" s="14"/>
    </row>
    <row r="306" spans="1:27" s="11" customFormat="1" ht="18.75">
      <c r="A306" s="14"/>
      <c r="B306" s="14"/>
      <c r="C306" s="13" t="s">
        <v>13511</v>
      </c>
      <c r="D306" s="557" t="s">
        <v>13512</v>
      </c>
      <c r="E306" s="558"/>
      <c r="F306" s="379"/>
      <c r="G306" s="379" t="s">
        <v>997</v>
      </c>
      <c r="H306" s="560">
        <f t="shared" si="12"/>
        <v>17304</v>
      </c>
      <c r="I306" s="488">
        <v>16800</v>
      </c>
      <c r="J306" s="560">
        <f t="shared" si="13"/>
        <v>17640</v>
      </c>
      <c r="K306" s="560">
        <f t="shared" si="14"/>
        <v>18480</v>
      </c>
      <c r="M306" s="14"/>
      <c r="N306" s="14"/>
      <c r="O306" s="14"/>
      <c r="P306" s="14"/>
      <c r="Q306" s="14"/>
      <c r="R306" s="14"/>
      <c r="S306" s="14"/>
      <c r="T306" s="14"/>
      <c r="U306" s="14"/>
      <c r="V306" s="14"/>
      <c r="W306" s="14"/>
      <c r="X306" s="14"/>
      <c r="Y306" s="14"/>
      <c r="Z306" s="14"/>
      <c r="AA306" s="14"/>
    </row>
    <row r="307" spans="1:27" ht="30" customHeight="1">
      <c r="A307" s="7"/>
      <c r="B307" s="7"/>
      <c r="C307" s="9"/>
      <c r="D307" s="9"/>
      <c r="E307" s="8"/>
      <c r="F307" s="9"/>
      <c r="G307" s="9"/>
      <c r="H307" s="9"/>
      <c r="I307" s="9"/>
      <c r="J307" s="9"/>
      <c r="K307" s="9"/>
      <c r="L307" s="172"/>
      <c r="M307" s="7"/>
      <c r="N307" s="7"/>
      <c r="O307" s="7"/>
      <c r="P307" s="7"/>
      <c r="Q307" s="7"/>
      <c r="R307" s="7"/>
      <c r="S307" s="7"/>
      <c r="T307" s="7"/>
      <c r="U307" s="7"/>
      <c r="V307" s="7"/>
      <c r="W307" s="7"/>
      <c r="X307" s="7"/>
      <c r="Y307" s="7"/>
      <c r="Z307" s="7"/>
      <c r="AA307" s="7"/>
    </row>
    <row r="308" spans="1:27" ht="30" customHeight="1">
      <c r="A308" s="7"/>
      <c r="B308" s="7"/>
      <c r="C308" s="9"/>
      <c r="D308" s="9"/>
      <c r="E308" s="8"/>
      <c r="F308" s="9"/>
      <c r="G308" s="9"/>
      <c r="H308" s="9"/>
      <c r="I308" s="9"/>
      <c r="J308" s="9"/>
      <c r="K308" s="9"/>
      <c r="L308" s="172"/>
      <c r="M308" s="7"/>
      <c r="N308" s="7"/>
      <c r="O308" s="7"/>
      <c r="P308" s="7"/>
      <c r="Q308" s="7"/>
      <c r="R308" s="7"/>
      <c r="S308" s="7"/>
      <c r="T308" s="7"/>
      <c r="U308" s="7"/>
      <c r="V308" s="7"/>
      <c r="W308" s="7"/>
      <c r="X308" s="7"/>
      <c r="Y308" s="7"/>
      <c r="Z308" s="7"/>
      <c r="AA308" s="7"/>
    </row>
    <row r="309" spans="1:27" ht="30" customHeight="1">
      <c r="A309" s="7"/>
      <c r="B309" s="7"/>
      <c r="C309" s="9"/>
      <c r="D309" s="9"/>
      <c r="E309" s="8"/>
      <c r="F309" s="9"/>
      <c r="G309" s="9"/>
      <c r="H309" s="9"/>
      <c r="I309" s="9"/>
      <c r="J309" s="9"/>
      <c r="K309" s="9"/>
      <c r="L309" s="172"/>
      <c r="M309" s="7"/>
      <c r="N309" s="7"/>
      <c r="O309" s="7"/>
      <c r="P309" s="7"/>
      <c r="Q309" s="7"/>
      <c r="R309" s="7"/>
      <c r="S309" s="7"/>
      <c r="T309" s="7"/>
      <c r="U309" s="7"/>
      <c r="V309" s="7"/>
      <c r="W309" s="7"/>
      <c r="X309" s="7"/>
      <c r="Y309" s="7"/>
      <c r="Z309" s="7"/>
      <c r="AA309" s="7"/>
    </row>
    <row r="310" spans="1:27" ht="30" customHeight="1">
      <c r="A310" s="7"/>
      <c r="B310" s="7"/>
      <c r="C310" s="9"/>
      <c r="D310" s="9"/>
      <c r="E310" s="8"/>
      <c r="F310" s="9"/>
      <c r="G310" s="9"/>
      <c r="H310" s="9"/>
      <c r="I310" s="9"/>
      <c r="J310" s="9"/>
      <c r="K310" s="9"/>
      <c r="L310" s="172"/>
      <c r="M310" s="7"/>
      <c r="N310" s="7"/>
      <c r="O310" s="7"/>
      <c r="P310" s="7"/>
      <c r="Q310" s="7"/>
      <c r="R310" s="7"/>
      <c r="S310" s="7"/>
      <c r="T310" s="7"/>
      <c r="U310" s="7"/>
      <c r="V310" s="7"/>
      <c r="W310" s="7"/>
      <c r="X310" s="7"/>
      <c r="Y310" s="7"/>
      <c r="Z310" s="7"/>
      <c r="AA310" s="7"/>
    </row>
    <row r="311" spans="1:27" ht="30" customHeight="1">
      <c r="A311" s="7"/>
      <c r="B311" s="7"/>
      <c r="C311" s="9"/>
      <c r="D311" s="9"/>
      <c r="E311" s="8"/>
      <c r="F311" s="9"/>
      <c r="G311" s="9"/>
      <c r="H311" s="9"/>
      <c r="I311" s="9"/>
      <c r="J311" s="9"/>
      <c r="K311" s="9"/>
      <c r="L311" s="172"/>
      <c r="M311" s="7"/>
      <c r="N311" s="7"/>
      <c r="O311" s="7"/>
      <c r="P311" s="7"/>
      <c r="Q311" s="7"/>
      <c r="R311" s="7"/>
      <c r="S311" s="7"/>
      <c r="T311" s="7"/>
      <c r="U311" s="7"/>
      <c r="V311" s="7"/>
      <c r="W311" s="7"/>
      <c r="X311" s="7"/>
      <c r="Y311" s="7"/>
      <c r="Z311" s="7"/>
      <c r="AA311" s="7"/>
    </row>
    <row r="312" spans="1:27" ht="30" customHeight="1">
      <c r="A312" s="7"/>
      <c r="B312" s="7"/>
      <c r="C312" s="9"/>
      <c r="D312" s="9"/>
      <c r="E312" s="8"/>
      <c r="F312" s="9"/>
      <c r="G312" s="9"/>
      <c r="H312" s="9"/>
      <c r="I312" s="9"/>
      <c r="J312" s="9"/>
      <c r="K312" s="9"/>
      <c r="L312" s="172"/>
      <c r="M312" s="7"/>
      <c r="N312" s="7"/>
      <c r="O312" s="7"/>
      <c r="P312" s="7"/>
      <c r="Q312" s="7"/>
      <c r="R312" s="7"/>
      <c r="S312" s="7"/>
      <c r="T312" s="7"/>
      <c r="U312" s="7"/>
      <c r="V312" s="7"/>
      <c r="W312" s="7"/>
      <c r="X312" s="7"/>
      <c r="Y312" s="7"/>
      <c r="Z312" s="7"/>
      <c r="AA312" s="7"/>
    </row>
    <row r="313" spans="1:27" ht="30" customHeight="1">
      <c r="A313" s="7"/>
      <c r="B313" s="7"/>
      <c r="C313" s="9"/>
      <c r="D313" s="9"/>
      <c r="E313" s="8"/>
      <c r="F313" s="9"/>
      <c r="G313" s="9"/>
      <c r="H313" s="9"/>
      <c r="I313" s="9"/>
      <c r="J313" s="9"/>
      <c r="K313" s="9"/>
      <c r="L313" s="172"/>
      <c r="M313" s="7"/>
      <c r="N313" s="7"/>
      <c r="O313" s="7"/>
      <c r="P313" s="7"/>
      <c r="Q313" s="7"/>
      <c r="R313" s="7"/>
      <c r="S313" s="7"/>
      <c r="T313" s="7"/>
      <c r="U313" s="7"/>
      <c r="V313" s="7"/>
      <c r="W313" s="7"/>
      <c r="X313" s="7"/>
      <c r="Y313" s="7"/>
      <c r="Z313" s="7"/>
      <c r="AA313" s="7"/>
    </row>
    <row r="314" spans="1:27" ht="30" customHeight="1">
      <c r="A314" s="7"/>
      <c r="B314" s="7"/>
      <c r="C314" s="9"/>
      <c r="D314" s="9"/>
      <c r="E314" s="8"/>
      <c r="F314" s="9"/>
      <c r="G314" s="9"/>
      <c r="H314" s="9"/>
      <c r="I314" s="9"/>
      <c r="J314" s="9"/>
      <c r="K314" s="9"/>
      <c r="L314" s="172"/>
      <c r="M314" s="7"/>
      <c r="N314" s="7"/>
      <c r="O314" s="7"/>
      <c r="P314" s="7"/>
      <c r="Q314" s="7"/>
      <c r="R314" s="7"/>
      <c r="S314" s="7"/>
      <c r="T314" s="7"/>
      <c r="U314" s="7"/>
      <c r="V314" s="7"/>
      <c r="W314" s="7"/>
      <c r="X314" s="7"/>
      <c r="Y314" s="7"/>
      <c r="Z314" s="7"/>
      <c r="AA314" s="7"/>
    </row>
    <row r="315" spans="1:27" ht="30" customHeight="1">
      <c r="A315" s="7"/>
      <c r="B315" s="7"/>
      <c r="C315" s="9"/>
      <c r="D315" s="9"/>
      <c r="E315" s="8"/>
      <c r="F315" s="9"/>
      <c r="G315" s="9"/>
      <c r="H315" s="9"/>
      <c r="I315" s="9"/>
      <c r="J315" s="9"/>
      <c r="K315" s="9"/>
      <c r="L315" s="172"/>
      <c r="M315" s="7"/>
      <c r="N315" s="7"/>
      <c r="O315" s="7"/>
      <c r="P315" s="7"/>
      <c r="Q315" s="7"/>
      <c r="R315" s="7"/>
      <c r="S315" s="7"/>
      <c r="T315" s="7"/>
      <c r="U315" s="7"/>
      <c r="V315" s="7"/>
      <c r="W315" s="7"/>
      <c r="X315" s="7"/>
      <c r="Y315" s="7"/>
      <c r="Z315" s="7"/>
      <c r="AA315" s="7"/>
    </row>
    <row r="316" spans="1:27" ht="30" customHeight="1">
      <c r="A316" s="7"/>
      <c r="B316" s="7"/>
      <c r="C316" s="9"/>
      <c r="D316" s="9"/>
      <c r="E316" s="8"/>
      <c r="F316" s="9"/>
      <c r="G316" s="9"/>
      <c r="H316" s="9"/>
      <c r="I316" s="9"/>
      <c r="J316" s="9"/>
      <c r="K316" s="9"/>
      <c r="L316" s="172"/>
      <c r="M316" s="7"/>
      <c r="N316" s="7"/>
      <c r="O316" s="7"/>
      <c r="P316" s="7"/>
      <c r="Q316" s="7"/>
      <c r="R316" s="7"/>
      <c r="S316" s="7"/>
      <c r="T316" s="7"/>
      <c r="U316" s="7"/>
      <c r="V316" s="7"/>
      <c r="W316" s="7"/>
      <c r="X316" s="7"/>
      <c r="Y316" s="7"/>
      <c r="Z316" s="7"/>
      <c r="AA316" s="7"/>
    </row>
    <row r="317" spans="1:27" ht="30" customHeight="1">
      <c r="A317" s="7"/>
      <c r="B317" s="7"/>
      <c r="C317" s="9"/>
      <c r="D317" s="9"/>
      <c r="E317" s="8"/>
      <c r="F317" s="9"/>
      <c r="G317" s="9"/>
      <c r="H317" s="9"/>
      <c r="I317" s="9"/>
      <c r="J317" s="9"/>
      <c r="K317" s="9"/>
      <c r="L317" s="172"/>
      <c r="M317" s="7"/>
      <c r="N317" s="7"/>
      <c r="O317" s="7"/>
      <c r="P317" s="7"/>
      <c r="Q317" s="7"/>
      <c r="R317" s="7"/>
      <c r="S317" s="7"/>
      <c r="T317" s="7"/>
      <c r="U317" s="7"/>
      <c r="V317" s="7"/>
      <c r="W317" s="7"/>
      <c r="X317" s="7"/>
      <c r="Y317" s="7"/>
      <c r="Z317" s="7"/>
      <c r="AA317" s="7"/>
    </row>
    <row r="318" spans="1:27" ht="30" customHeight="1">
      <c r="A318" s="7"/>
      <c r="B318" s="7"/>
      <c r="C318" s="9"/>
      <c r="D318" s="9"/>
      <c r="E318" s="8"/>
      <c r="F318" s="9"/>
      <c r="G318" s="9"/>
      <c r="H318" s="9"/>
      <c r="I318" s="9"/>
      <c r="J318" s="9"/>
      <c r="K318" s="9"/>
      <c r="L318" s="172"/>
      <c r="M318" s="7"/>
      <c r="N318" s="7"/>
      <c r="O318" s="7"/>
      <c r="P318" s="7"/>
      <c r="Q318" s="7"/>
      <c r="R318" s="7"/>
      <c r="S318" s="7"/>
      <c r="T318" s="7"/>
      <c r="U318" s="7"/>
      <c r="V318" s="7"/>
      <c r="W318" s="7"/>
      <c r="X318" s="7"/>
      <c r="Y318" s="7"/>
      <c r="Z318" s="7"/>
      <c r="AA318" s="7"/>
    </row>
    <row r="319" spans="1:27" ht="30" customHeight="1">
      <c r="A319" s="7"/>
      <c r="B319" s="7"/>
      <c r="C319" s="9"/>
      <c r="D319" s="9"/>
      <c r="E319" s="8"/>
      <c r="F319" s="9"/>
      <c r="G319" s="9"/>
      <c r="H319" s="9"/>
      <c r="I319" s="9"/>
      <c r="J319" s="9"/>
      <c r="K319" s="9"/>
      <c r="L319" s="172"/>
      <c r="M319" s="7"/>
      <c r="N319" s="7"/>
      <c r="O319" s="7"/>
      <c r="P319" s="7"/>
      <c r="Q319" s="7"/>
      <c r="R319" s="7"/>
      <c r="S319" s="7"/>
      <c r="T319" s="7"/>
      <c r="U319" s="7"/>
      <c r="V319" s="7"/>
      <c r="W319" s="7"/>
      <c r="X319" s="7"/>
      <c r="Y319" s="7"/>
      <c r="Z319" s="7"/>
      <c r="AA319" s="7"/>
    </row>
    <row r="320" spans="1:27" ht="30" customHeight="1">
      <c r="A320" s="7"/>
      <c r="B320" s="7"/>
      <c r="C320" s="9"/>
      <c r="D320" s="9"/>
      <c r="E320" s="8"/>
      <c r="F320" s="9"/>
      <c r="G320" s="9"/>
      <c r="H320" s="9"/>
      <c r="I320" s="9"/>
      <c r="J320" s="9"/>
      <c r="K320" s="9"/>
      <c r="L320" s="172"/>
      <c r="M320" s="7"/>
      <c r="N320" s="7"/>
      <c r="O320" s="7"/>
      <c r="P320" s="7"/>
      <c r="Q320" s="7"/>
      <c r="R320" s="7"/>
      <c r="S320" s="7"/>
      <c r="T320" s="7"/>
      <c r="U320" s="7"/>
      <c r="V320" s="7"/>
      <c r="W320" s="7"/>
      <c r="X320" s="7"/>
      <c r="Y320" s="7"/>
      <c r="Z320" s="7"/>
      <c r="AA320" s="7"/>
    </row>
    <row r="321" spans="1:27" ht="30" customHeight="1">
      <c r="A321" s="7"/>
      <c r="B321" s="7"/>
      <c r="C321" s="9"/>
      <c r="D321" s="9"/>
      <c r="E321" s="8"/>
      <c r="F321" s="9"/>
      <c r="G321" s="9"/>
      <c r="H321" s="9"/>
      <c r="I321" s="9"/>
      <c r="J321" s="9"/>
      <c r="K321" s="9"/>
      <c r="L321" s="172"/>
      <c r="M321" s="7"/>
      <c r="N321" s="7"/>
      <c r="O321" s="7"/>
      <c r="P321" s="7"/>
      <c r="Q321" s="7"/>
      <c r="R321" s="7"/>
      <c r="S321" s="7"/>
      <c r="T321" s="7"/>
      <c r="U321" s="7"/>
      <c r="V321" s="7"/>
      <c r="W321" s="7"/>
      <c r="X321" s="7"/>
      <c r="Y321" s="7"/>
      <c r="Z321" s="7"/>
      <c r="AA321" s="7"/>
    </row>
    <row r="322" spans="1:27" ht="30" customHeight="1">
      <c r="A322" s="7"/>
      <c r="B322" s="7"/>
      <c r="C322" s="9"/>
      <c r="D322" s="9"/>
      <c r="E322" s="8"/>
      <c r="F322" s="9"/>
      <c r="G322" s="9"/>
      <c r="H322" s="9"/>
      <c r="I322" s="9"/>
      <c r="J322" s="9"/>
      <c r="K322" s="9"/>
      <c r="L322" s="172"/>
      <c r="M322" s="7"/>
      <c r="N322" s="7"/>
      <c r="O322" s="7"/>
      <c r="P322" s="7"/>
      <c r="Q322" s="7"/>
      <c r="R322" s="7"/>
      <c r="S322" s="7"/>
      <c r="T322" s="7"/>
      <c r="U322" s="7"/>
      <c r="V322" s="7"/>
      <c r="W322" s="7"/>
      <c r="X322" s="7"/>
      <c r="Y322" s="7"/>
      <c r="Z322" s="7"/>
      <c r="AA322" s="7"/>
    </row>
    <row r="323" spans="1:27" ht="30" customHeight="1">
      <c r="A323" s="7"/>
      <c r="B323" s="7"/>
      <c r="C323" s="9"/>
      <c r="D323" s="9"/>
      <c r="E323" s="8"/>
      <c r="F323" s="9"/>
      <c r="G323" s="9"/>
      <c r="H323" s="9"/>
      <c r="I323" s="9"/>
      <c r="J323" s="9"/>
      <c r="K323" s="9"/>
      <c r="L323" s="172"/>
      <c r="M323" s="7"/>
      <c r="N323" s="7"/>
      <c r="O323" s="7"/>
      <c r="P323" s="7"/>
      <c r="Q323" s="7"/>
      <c r="R323" s="7"/>
      <c r="S323" s="7"/>
      <c r="T323" s="7"/>
      <c r="U323" s="7"/>
      <c r="V323" s="7"/>
      <c r="W323" s="7"/>
      <c r="X323" s="7"/>
      <c r="Y323" s="7"/>
      <c r="Z323" s="7"/>
      <c r="AA323" s="7"/>
    </row>
    <row r="324" spans="1:27" ht="30" customHeight="1">
      <c r="A324" s="7"/>
      <c r="B324" s="7"/>
      <c r="C324" s="9"/>
      <c r="D324" s="9"/>
      <c r="E324" s="8"/>
      <c r="F324" s="9"/>
      <c r="G324" s="9"/>
      <c r="H324" s="9"/>
      <c r="I324" s="9"/>
      <c r="J324" s="9"/>
      <c r="K324" s="9"/>
      <c r="L324" s="172"/>
      <c r="M324" s="7"/>
      <c r="N324" s="7"/>
      <c r="O324" s="7"/>
      <c r="P324" s="7"/>
      <c r="Q324" s="7"/>
      <c r="R324" s="7"/>
      <c r="S324" s="7"/>
      <c r="T324" s="7"/>
      <c r="U324" s="7"/>
      <c r="V324" s="7"/>
      <c r="W324" s="7"/>
      <c r="X324" s="7"/>
      <c r="Y324" s="7"/>
      <c r="Z324" s="7"/>
      <c r="AA324" s="7"/>
    </row>
    <row r="325" spans="1:27" ht="30" customHeight="1">
      <c r="A325" s="7"/>
      <c r="B325" s="7"/>
      <c r="C325" s="9"/>
      <c r="D325" s="9"/>
      <c r="E325" s="8"/>
      <c r="F325" s="9"/>
      <c r="G325" s="9"/>
      <c r="H325" s="9"/>
      <c r="I325" s="9"/>
      <c r="J325" s="9"/>
      <c r="K325" s="9"/>
      <c r="L325" s="172"/>
      <c r="M325" s="7"/>
      <c r="N325" s="7"/>
      <c r="O325" s="7"/>
      <c r="P325" s="7"/>
      <c r="Q325" s="7"/>
      <c r="R325" s="7"/>
      <c r="S325" s="7"/>
      <c r="T325" s="7"/>
      <c r="U325" s="7"/>
      <c r="V325" s="7"/>
      <c r="W325" s="7"/>
      <c r="X325" s="7"/>
      <c r="Y325" s="7"/>
      <c r="Z325" s="7"/>
      <c r="AA325" s="7"/>
    </row>
    <row r="326" spans="1:27" ht="30" customHeight="1">
      <c r="A326" s="7"/>
      <c r="B326" s="7"/>
      <c r="C326" s="9"/>
      <c r="D326" s="9"/>
      <c r="E326" s="8"/>
      <c r="F326" s="9"/>
      <c r="G326" s="9"/>
      <c r="H326" s="9"/>
      <c r="I326" s="9"/>
      <c r="J326" s="9"/>
      <c r="K326" s="9"/>
      <c r="L326" s="172"/>
      <c r="M326" s="7"/>
      <c r="N326" s="7"/>
      <c r="O326" s="7"/>
      <c r="P326" s="7"/>
      <c r="Q326" s="7"/>
      <c r="R326" s="7"/>
      <c r="S326" s="7"/>
      <c r="T326" s="7"/>
      <c r="U326" s="7"/>
      <c r="V326" s="7"/>
      <c r="W326" s="7"/>
      <c r="X326" s="7"/>
      <c r="Y326" s="7"/>
      <c r="Z326" s="7"/>
      <c r="AA326" s="7"/>
    </row>
    <row r="327" spans="1:27" ht="30" customHeight="1">
      <c r="A327" s="7"/>
      <c r="B327" s="7"/>
      <c r="C327" s="9"/>
      <c r="D327" s="9"/>
      <c r="E327" s="8"/>
      <c r="F327" s="9"/>
      <c r="G327" s="9"/>
      <c r="H327" s="9"/>
      <c r="I327" s="9"/>
      <c r="J327" s="9"/>
      <c r="K327" s="9"/>
      <c r="L327" s="172"/>
      <c r="M327" s="7"/>
      <c r="N327" s="7"/>
      <c r="O327" s="7"/>
      <c r="P327" s="7"/>
      <c r="Q327" s="7"/>
      <c r="R327" s="7"/>
      <c r="S327" s="7"/>
      <c r="T327" s="7"/>
      <c r="U327" s="7"/>
      <c r="V327" s="7"/>
      <c r="W327" s="7"/>
      <c r="X327" s="7"/>
      <c r="Y327" s="7"/>
      <c r="Z327" s="7"/>
      <c r="AA327" s="7"/>
    </row>
    <row r="328" spans="1:27" ht="30" customHeight="1">
      <c r="A328" s="7"/>
      <c r="B328" s="7"/>
      <c r="C328" s="9"/>
      <c r="D328" s="9"/>
      <c r="E328" s="8"/>
      <c r="F328" s="9"/>
      <c r="G328" s="9"/>
      <c r="H328" s="9"/>
      <c r="I328" s="9"/>
      <c r="J328" s="9"/>
      <c r="K328" s="9"/>
      <c r="L328" s="172"/>
      <c r="M328" s="7"/>
      <c r="N328" s="7"/>
      <c r="O328" s="7"/>
      <c r="P328" s="7"/>
      <c r="Q328" s="7"/>
      <c r="R328" s="7"/>
      <c r="S328" s="7"/>
      <c r="T328" s="7"/>
      <c r="U328" s="7"/>
      <c r="V328" s="7"/>
      <c r="W328" s="7"/>
      <c r="X328" s="7"/>
      <c r="Y328" s="7"/>
      <c r="Z328" s="7"/>
      <c r="AA328" s="7"/>
    </row>
    <row r="329" spans="1:27" ht="30" customHeight="1">
      <c r="A329" s="7"/>
      <c r="B329" s="7"/>
      <c r="C329" s="9"/>
      <c r="D329" s="9"/>
      <c r="E329" s="8"/>
      <c r="F329" s="9"/>
      <c r="G329" s="9"/>
      <c r="H329" s="9"/>
      <c r="I329" s="9"/>
      <c r="J329" s="9"/>
      <c r="K329" s="9"/>
      <c r="L329" s="172"/>
      <c r="M329" s="7"/>
      <c r="N329" s="7"/>
      <c r="O329" s="7"/>
      <c r="P329" s="7"/>
      <c r="Q329" s="7"/>
      <c r="R329" s="7"/>
      <c r="S329" s="7"/>
      <c r="T329" s="7"/>
      <c r="U329" s="7"/>
      <c r="V329" s="7"/>
      <c r="W329" s="7"/>
      <c r="X329" s="7"/>
      <c r="Y329" s="7"/>
      <c r="Z329" s="7"/>
      <c r="AA329" s="7"/>
    </row>
    <row r="330" spans="1:27" ht="30" customHeight="1">
      <c r="A330" s="7"/>
      <c r="B330" s="7"/>
      <c r="C330" s="9"/>
      <c r="D330" s="9"/>
      <c r="E330" s="8"/>
      <c r="F330" s="9"/>
      <c r="G330" s="9"/>
      <c r="H330" s="9"/>
      <c r="I330" s="9"/>
      <c r="J330" s="9"/>
      <c r="K330" s="9"/>
      <c r="L330" s="172"/>
      <c r="M330" s="7"/>
      <c r="N330" s="7"/>
      <c r="O330" s="7"/>
      <c r="P330" s="7"/>
      <c r="Q330" s="7"/>
      <c r="R330" s="7"/>
      <c r="S330" s="7"/>
      <c r="T330" s="7"/>
      <c r="U330" s="7"/>
      <c r="V330" s="7"/>
      <c r="W330" s="7"/>
      <c r="X330" s="7"/>
      <c r="Y330" s="7"/>
      <c r="Z330" s="7"/>
      <c r="AA330" s="7"/>
    </row>
    <row r="331" spans="1:27" ht="30" customHeight="1">
      <c r="A331" s="7"/>
      <c r="B331" s="7"/>
      <c r="C331" s="9"/>
      <c r="D331" s="9"/>
      <c r="E331" s="8"/>
      <c r="F331" s="9"/>
      <c r="G331" s="9"/>
      <c r="H331" s="9"/>
      <c r="I331" s="9"/>
      <c r="J331" s="9"/>
      <c r="K331" s="9"/>
      <c r="L331" s="172"/>
      <c r="M331" s="7"/>
      <c r="N331" s="7"/>
      <c r="O331" s="7"/>
      <c r="P331" s="7"/>
      <c r="Q331" s="7"/>
      <c r="R331" s="7"/>
      <c r="S331" s="7"/>
      <c r="T331" s="7"/>
      <c r="U331" s="7"/>
      <c r="V331" s="7"/>
      <c r="W331" s="7"/>
      <c r="X331" s="7"/>
      <c r="Y331" s="7"/>
      <c r="Z331" s="7"/>
      <c r="AA331" s="7"/>
    </row>
    <row r="332" spans="1:27" ht="30" customHeight="1">
      <c r="A332" s="7"/>
      <c r="B332" s="7"/>
      <c r="C332" s="9"/>
      <c r="D332" s="9"/>
      <c r="E332" s="8"/>
      <c r="F332" s="9"/>
      <c r="G332" s="9"/>
      <c r="H332" s="9"/>
      <c r="I332" s="9"/>
      <c r="J332" s="9"/>
      <c r="K332" s="9"/>
      <c r="L332" s="172"/>
      <c r="M332" s="7"/>
      <c r="N332" s="7"/>
      <c r="O332" s="7"/>
      <c r="P332" s="7"/>
      <c r="Q332" s="7"/>
      <c r="R332" s="7"/>
      <c r="S332" s="7"/>
      <c r="T332" s="7"/>
      <c r="U332" s="7"/>
      <c r="V332" s="7"/>
      <c r="W332" s="7"/>
      <c r="X332" s="7"/>
      <c r="Y332" s="7"/>
      <c r="Z332" s="7"/>
      <c r="AA332" s="7"/>
    </row>
    <row r="333" spans="1:27" ht="30" customHeight="1">
      <c r="A333" s="7"/>
      <c r="B333" s="7"/>
      <c r="C333" s="9"/>
      <c r="D333" s="9"/>
      <c r="E333" s="8"/>
      <c r="F333" s="9"/>
      <c r="G333" s="9"/>
      <c r="H333" s="9"/>
      <c r="I333" s="9"/>
      <c r="J333" s="9"/>
      <c r="K333" s="9"/>
      <c r="L333" s="172"/>
      <c r="M333" s="7"/>
      <c r="N333" s="7"/>
      <c r="O333" s="7"/>
      <c r="P333" s="7"/>
      <c r="Q333" s="7"/>
      <c r="R333" s="7"/>
      <c r="S333" s="7"/>
      <c r="T333" s="7"/>
      <c r="U333" s="7"/>
      <c r="V333" s="7"/>
      <c r="W333" s="7"/>
      <c r="X333" s="7"/>
      <c r="Y333" s="7"/>
      <c r="Z333" s="7"/>
      <c r="AA333" s="7"/>
    </row>
    <row r="334" spans="1:27" ht="30" customHeight="1">
      <c r="A334" s="7"/>
      <c r="B334" s="7"/>
      <c r="C334" s="9"/>
      <c r="D334" s="9"/>
      <c r="E334" s="8"/>
      <c r="F334" s="9"/>
      <c r="G334" s="9"/>
      <c r="H334" s="9"/>
      <c r="I334" s="9"/>
      <c r="J334" s="9"/>
      <c r="K334" s="9"/>
      <c r="L334" s="172"/>
      <c r="M334" s="7"/>
      <c r="N334" s="7"/>
      <c r="O334" s="7"/>
      <c r="P334" s="7"/>
      <c r="Q334" s="7"/>
      <c r="R334" s="7"/>
      <c r="S334" s="7"/>
      <c r="T334" s="7"/>
      <c r="U334" s="7"/>
      <c r="V334" s="7"/>
      <c r="W334" s="7"/>
      <c r="X334" s="7"/>
      <c r="Y334" s="7"/>
      <c r="Z334" s="7"/>
      <c r="AA334" s="7"/>
    </row>
    <row r="335" spans="1:27" ht="30" customHeight="1">
      <c r="A335" s="7"/>
      <c r="B335" s="7"/>
      <c r="C335" s="9"/>
      <c r="D335" s="9"/>
      <c r="E335" s="8"/>
      <c r="F335" s="9"/>
      <c r="G335" s="9"/>
      <c r="H335" s="9"/>
      <c r="I335" s="9"/>
      <c r="J335" s="9"/>
      <c r="K335" s="9"/>
      <c r="L335" s="172"/>
      <c r="M335" s="7"/>
      <c r="N335" s="7"/>
      <c r="O335" s="7"/>
      <c r="P335" s="7"/>
      <c r="Q335" s="7"/>
      <c r="R335" s="7"/>
      <c r="S335" s="7"/>
      <c r="T335" s="7"/>
      <c r="U335" s="7"/>
      <c r="V335" s="7"/>
      <c r="W335" s="7"/>
      <c r="X335" s="7"/>
      <c r="Y335" s="7"/>
      <c r="Z335" s="7"/>
      <c r="AA335" s="7"/>
    </row>
    <row r="336" spans="1:27" ht="30" customHeight="1">
      <c r="A336" s="7"/>
      <c r="B336" s="7"/>
      <c r="C336" s="9"/>
      <c r="D336" s="9"/>
      <c r="E336" s="8"/>
      <c r="F336" s="9"/>
      <c r="G336" s="9"/>
      <c r="H336" s="9"/>
      <c r="I336" s="9"/>
      <c r="J336" s="9"/>
      <c r="K336" s="9"/>
      <c r="L336" s="172"/>
      <c r="M336" s="7"/>
      <c r="N336" s="7"/>
      <c r="O336" s="7"/>
      <c r="P336" s="7"/>
      <c r="Q336" s="7"/>
      <c r="R336" s="7"/>
      <c r="S336" s="7"/>
      <c r="T336" s="7"/>
      <c r="U336" s="7"/>
      <c r="V336" s="7"/>
      <c r="W336" s="7"/>
      <c r="X336" s="7"/>
      <c r="Y336" s="7"/>
      <c r="Z336" s="7"/>
      <c r="AA336" s="7"/>
    </row>
    <row r="337" spans="1:27" ht="30" customHeight="1">
      <c r="A337" s="7"/>
      <c r="B337" s="7"/>
      <c r="C337" s="9"/>
      <c r="D337" s="9"/>
      <c r="E337" s="8"/>
      <c r="F337" s="9"/>
      <c r="G337" s="9"/>
      <c r="H337" s="9"/>
      <c r="I337" s="9"/>
      <c r="J337" s="9"/>
      <c r="K337" s="9"/>
      <c r="L337" s="172"/>
      <c r="M337" s="7"/>
      <c r="N337" s="7"/>
      <c r="O337" s="7"/>
      <c r="P337" s="7"/>
      <c r="Q337" s="7"/>
      <c r="R337" s="7"/>
      <c r="S337" s="7"/>
      <c r="T337" s="7"/>
      <c r="U337" s="7"/>
      <c r="V337" s="7"/>
      <c r="W337" s="7"/>
      <c r="X337" s="7"/>
      <c r="Y337" s="7"/>
      <c r="Z337" s="7"/>
      <c r="AA337" s="7"/>
    </row>
    <row r="338" spans="1:27" ht="30" customHeight="1">
      <c r="A338" s="7"/>
      <c r="B338" s="7"/>
      <c r="C338" s="9"/>
      <c r="D338" s="9"/>
      <c r="E338" s="8"/>
      <c r="F338" s="9"/>
      <c r="G338" s="9"/>
      <c r="H338" s="9"/>
      <c r="I338" s="9"/>
      <c r="J338" s="9"/>
      <c r="K338" s="9"/>
      <c r="L338" s="172"/>
      <c r="M338" s="7"/>
      <c r="N338" s="7"/>
      <c r="O338" s="7"/>
      <c r="P338" s="7"/>
      <c r="Q338" s="7"/>
      <c r="R338" s="7"/>
      <c r="S338" s="7"/>
      <c r="T338" s="7"/>
      <c r="U338" s="7"/>
      <c r="V338" s="7"/>
      <c r="W338" s="7"/>
      <c r="X338" s="7"/>
      <c r="Y338" s="7"/>
      <c r="Z338" s="7"/>
      <c r="AA338" s="7"/>
    </row>
    <row r="339" spans="1:27" ht="30" customHeight="1">
      <c r="A339" s="7"/>
      <c r="B339" s="7"/>
      <c r="C339" s="9"/>
      <c r="D339" s="9"/>
      <c r="E339" s="8"/>
      <c r="F339" s="9"/>
      <c r="G339" s="9"/>
      <c r="H339" s="9"/>
      <c r="I339" s="9"/>
      <c r="J339" s="9"/>
      <c r="K339" s="9"/>
      <c r="L339" s="172"/>
      <c r="M339" s="7"/>
      <c r="N339" s="7"/>
      <c r="O339" s="7"/>
      <c r="P339" s="7"/>
      <c r="Q339" s="7"/>
      <c r="R339" s="7"/>
      <c r="S339" s="7"/>
      <c r="T339" s="7"/>
      <c r="U339" s="7"/>
      <c r="V339" s="7"/>
      <c r="W339" s="7"/>
      <c r="X339" s="7"/>
      <c r="Y339" s="7"/>
      <c r="Z339" s="7"/>
      <c r="AA339" s="7"/>
    </row>
    <row r="340" spans="1:27" ht="30" customHeight="1">
      <c r="A340" s="7"/>
      <c r="B340" s="7"/>
      <c r="C340" s="9"/>
      <c r="D340" s="9"/>
      <c r="E340" s="8"/>
      <c r="F340" s="9"/>
      <c r="G340" s="9"/>
      <c r="H340" s="9"/>
      <c r="I340" s="9"/>
      <c r="J340" s="9"/>
      <c r="K340" s="9"/>
      <c r="L340" s="172"/>
      <c r="M340" s="7"/>
      <c r="N340" s="7"/>
      <c r="O340" s="7"/>
      <c r="P340" s="7"/>
      <c r="Q340" s="7"/>
      <c r="R340" s="7"/>
      <c r="S340" s="7"/>
      <c r="T340" s="7"/>
      <c r="U340" s="7"/>
      <c r="V340" s="7"/>
      <c r="W340" s="7"/>
      <c r="X340" s="7"/>
      <c r="Y340" s="7"/>
      <c r="Z340" s="7"/>
      <c r="AA340" s="7"/>
    </row>
    <row r="341" spans="1:27" ht="30" customHeight="1">
      <c r="A341" s="7"/>
      <c r="B341" s="7"/>
      <c r="C341" s="9"/>
      <c r="D341" s="9"/>
      <c r="E341" s="8"/>
      <c r="F341" s="9"/>
      <c r="G341" s="9"/>
      <c r="H341" s="9"/>
      <c r="I341" s="9"/>
      <c r="J341" s="9"/>
      <c r="K341" s="9"/>
      <c r="L341" s="172"/>
      <c r="M341" s="7"/>
      <c r="N341" s="7"/>
      <c r="O341" s="7"/>
      <c r="P341" s="7"/>
      <c r="Q341" s="7"/>
      <c r="R341" s="7"/>
      <c r="S341" s="7"/>
      <c r="T341" s="7"/>
      <c r="U341" s="7"/>
      <c r="V341" s="7"/>
      <c r="W341" s="7"/>
      <c r="X341" s="7"/>
      <c r="Y341" s="7"/>
      <c r="Z341" s="7"/>
      <c r="AA341" s="7"/>
    </row>
    <row r="342" spans="1:27" ht="30" customHeight="1">
      <c r="A342" s="7"/>
      <c r="B342" s="7"/>
      <c r="C342" s="9"/>
      <c r="D342" s="9"/>
      <c r="E342" s="8"/>
      <c r="F342" s="9"/>
      <c r="G342" s="9"/>
      <c r="H342" s="9"/>
      <c r="I342" s="9"/>
      <c r="J342" s="9"/>
      <c r="K342" s="9"/>
      <c r="L342" s="172"/>
      <c r="M342" s="7"/>
      <c r="N342" s="7"/>
      <c r="O342" s="7"/>
      <c r="P342" s="7"/>
      <c r="Q342" s="7"/>
      <c r="R342" s="7"/>
      <c r="S342" s="7"/>
      <c r="T342" s="7"/>
      <c r="U342" s="7"/>
      <c r="V342" s="7"/>
      <c r="W342" s="7"/>
      <c r="X342" s="7"/>
      <c r="Y342" s="7"/>
      <c r="Z342" s="7"/>
      <c r="AA342" s="7"/>
    </row>
    <row r="343" spans="1:27" ht="30" customHeight="1">
      <c r="A343" s="7"/>
      <c r="B343" s="7"/>
      <c r="C343" s="9"/>
      <c r="D343" s="9"/>
      <c r="E343" s="8"/>
      <c r="F343" s="9"/>
      <c r="G343" s="9"/>
      <c r="H343" s="9"/>
      <c r="I343" s="9"/>
      <c r="J343" s="9"/>
      <c r="K343" s="9"/>
      <c r="L343" s="172"/>
      <c r="M343" s="7"/>
      <c r="N343" s="7"/>
      <c r="O343" s="7"/>
      <c r="P343" s="7"/>
      <c r="Q343" s="7"/>
      <c r="R343" s="7"/>
      <c r="S343" s="7"/>
      <c r="T343" s="7"/>
      <c r="U343" s="7"/>
      <c r="V343" s="7"/>
      <c r="W343" s="7"/>
      <c r="X343" s="7"/>
      <c r="Y343" s="7"/>
      <c r="Z343" s="7"/>
      <c r="AA343" s="7"/>
    </row>
    <row r="344" spans="1:27" ht="30" customHeight="1">
      <c r="A344" s="7"/>
      <c r="B344" s="7"/>
      <c r="C344" s="9"/>
      <c r="D344" s="9"/>
      <c r="E344" s="8"/>
      <c r="F344" s="9"/>
      <c r="G344" s="9"/>
      <c r="H344" s="9"/>
      <c r="I344" s="9"/>
      <c r="J344" s="9"/>
      <c r="K344" s="9"/>
      <c r="L344" s="172"/>
      <c r="M344" s="7"/>
      <c r="N344" s="7"/>
      <c r="O344" s="7"/>
      <c r="P344" s="7"/>
      <c r="Q344" s="7"/>
      <c r="R344" s="7"/>
      <c r="S344" s="7"/>
      <c r="T344" s="7"/>
      <c r="U344" s="7"/>
      <c r="V344" s="7"/>
      <c r="W344" s="7"/>
      <c r="X344" s="7"/>
      <c r="Y344" s="7"/>
      <c r="Z344" s="7"/>
      <c r="AA344" s="7"/>
    </row>
    <row r="345" spans="1:27" ht="30" customHeight="1">
      <c r="A345" s="7"/>
      <c r="B345" s="7"/>
      <c r="C345" s="9"/>
      <c r="D345" s="9"/>
      <c r="E345" s="8"/>
      <c r="F345" s="9"/>
      <c r="G345" s="9"/>
      <c r="H345" s="9"/>
      <c r="I345" s="9"/>
      <c r="J345" s="9"/>
      <c r="K345" s="9"/>
      <c r="L345" s="172"/>
      <c r="M345" s="7"/>
      <c r="N345" s="7"/>
      <c r="O345" s="7"/>
      <c r="P345" s="7"/>
      <c r="Q345" s="7"/>
      <c r="R345" s="7"/>
      <c r="S345" s="7"/>
      <c r="T345" s="7"/>
      <c r="U345" s="7"/>
      <c r="V345" s="7"/>
      <c r="W345" s="7"/>
      <c r="X345" s="7"/>
      <c r="Y345" s="7"/>
      <c r="Z345" s="7"/>
      <c r="AA345" s="7"/>
    </row>
    <row r="346" spans="1:27" ht="30" customHeight="1">
      <c r="A346" s="7"/>
      <c r="B346" s="7"/>
      <c r="C346" s="9"/>
      <c r="D346" s="9"/>
      <c r="E346" s="8"/>
      <c r="F346" s="9"/>
      <c r="G346" s="9"/>
      <c r="H346" s="9"/>
      <c r="I346" s="9"/>
      <c r="J346" s="9"/>
      <c r="K346" s="9"/>
      <c r="L346" s="172"/>
      <c r="M346" s="7"/>
      <c r="N346" s="7"/>
      <c r="O346" s="7"/>
      <c r="P346" s="7"/>
      <c r="Q346" s="7"/>
      <c r="R346" s="7"/>
      <c r="S346" s="7"/>
      <c r="T346" s="7"/>
      <c r="U346" s="7"/>
      <c r="V346" s="7"/>
      <c r="W346" s="7"/>
      <c r="X346" s="7"/>
      <c r="Y346" s="7"/>
      <c r="Z346" s="7"/>
      <c r="AA346" s="7"/>
    </row>
    <row r="347" spans="1:27" ht="30" customHeight="1">
      <c r="A347" s="7"/>
      <c r="B347" s="7"/>
      <c r="C347" s="9"/>
      <c r="D347" s="9"/>
      <c r="E347" s="8"/>
      <c r="F347" s="9"/>
      <c r="G347" s="9"/>
      <c r="H347" s="9"/>
      <c r="I347" s="9"/>
      <c r="J347" s="9"/>
      <c r="K347" s="9"/>
      <c r="L347" s="172"/>
      <c r="M347" s="7"/>
      <c r="N347" s="7"/>
      <c r="O347" s="7"/>
      <c r="P347" s="7"/>
      <c r="Q347" s="7"/>
      <c r="R347" s="7"/>
      <c r="S347" s="7"/>
      <c r="T347" s="7"/>
      <c r="U347" s="7"/>
      <c r="V347" s="7"/>
      <c r="W347" s="7"/>
      <c r="X347" s="7"/>
      <c r="Y347" s="7"/>
      <c r="Z347" s="7"/>
      <c r="AA347" s="7"/>
    </row>
    <row r="348" spans="1:27" ht="30" customHeight="1">
      <c r="A348" s="7"/>
      <c r="B348" s="7"/>
      <c r="C348" s="9"/>
      <c r="D348" s="9"/>
      <c r="E348" s="8"/>
      <c r="F348" s="9"/>
      <c r="G348" s="9"/>
      <c r="H348" s="9"/>
      <c r="I348" s="9"/>
      <c r="J348" s="9"/>
      <c r="K348" s="9"/>
      <c r="L348" s="172"/>
      <c r="M348" s="7"/>
      <c r="N348" s="7"/>
      <c r="O348" s="7"/>
      <c r="P348" s="7"/>
      <c r="Q348" s="7"/>
      <c r="R348" s="7"/>
      <c r="S348" s="7"/>
      <c r="T348" s="7"/>
      <c r="U348" s="7"/>
      <c r="V348" s="7"/>
      <c r="W348" s="7"/>
      <c r="X348" s="7"/>
      <c r="Y348" s="7"/>
      <c r="Z348" s="7"/>
      <c r="AA348" s="7"/>
    </row>
    <row r="349" spans="1:27" ht="30" customHeight="1">
      <c r="A349" s="7"/>
      <c r="B349" s="7"/>
      <c r="C349" s="9"/>
      <c r="D349" s="9"/>
      <c r="E349" s="8"/>
      <c r="F349" s="9"/>
      <c r="G349" s="9"/>
      <c r="H349" s="9"/>
      <c r="I349" s="9"/>
      <c r="J349" s="9"/>
      <c r="K349" s="9"/>
      <c r="L349" s="172"/>
      <c r="M349" s="7"/>
      <c r="N349" s="7"/>
      <c r="O349" s="7"/>
      <c r="P349" s="7"/>
      <c r="Q349" s="7"/>
      <c r="R349" s="7"/>
      <c r="S349" s="7"/>
      <c r="T349" s="7"/>
      <c r="U349" s="7"/>
      <c r="V349" s="7"/>
      <c r="W349" s="7"/>
      <c r="X349" s="7"/>
      <c r="Y349" s="7"/>
      <c r="Z349" s="7"/>
      <c r="AA349" s="7"/>
    </row>
    <row r="350" spans="1:27" ht="30" customHeight="1">
      <c r="A350" s="7"/>
      <c r="B350" s="7"/>
      <c r="C350" s="9"/>
      <c r="D350" s="9"/>
      <c r="E350" s="8"/>
      <c r="F350" s="9"/>
      <c r="G350" s="9"/>
      <c r="H350" s="9"/>
      <c r="I350" s="9"/>
      <c r="J350" s="9"/>
      <c r="K350" s="9"/>
      <c r="L350" s="172"/>
      <c r="M350" s="7"/>
      <c r="N350" s="7"/>
      <c r="O350" s="7"/>
      <c r="P350" s="7"/>
      <c r="Q350" s="7"/>
      <c r="R350" s="7"/>
      <c r="S350" s="7"/>
      <c r="T350" s="7"/>
      <c r="U350" s="7"/>
      <c r="V350" s="7"/>
      <c r="W350" s="7"/>
      <c r="X350" s="7"/>
      <c r="Y350" s="7"/>
      <c r="Z350" s="7"/>
      <c r="AA350" s="7"/>
    </row>
    <row r="351" spans="1:27" ht="30" customHeight="1">
      <c r="A351" s="7"/>
      <c r="B351" s="7"/>
      <c r="C351" s="9"/>
      <c r="D351" s="9"/>
      <c r="E351" s="8"/>
      <c r="F351" s="9"/>
      <c r="G351" s="9"/>
      <c r="H351" s="9"/>
      <c r="I351" s="9"/>
      <c r="J351" s="9"/>
      <c r="K351" s="9"/>
      <c r="L351" s="172"/>
      <c r="M351" s="7"/>
      <c r="N351" s="7"/>
      <c r="O351" s="7"/>
      <c r="P351" s="7"/>
      <c r="Q351" s="7"/>
      <c r="R351" s="7"/>
      <c r="S351" s="7"/>
      <c r="T351" s="7"/>
      <c r="U351" s="7"/>
      <c r="V351" s="7"/>
      <c r="W351" s="7"/>
      <c r="X351" s="7"/>
      <c r="Y351" s="7"/>
      <c r="Z351" s="7"/>
      <c r="AA351" s="7"/>
    </row>
    <row r="352" spans="1:27" ht="30" customHeight="1">
      <c r="A352" s="7"/>
      <c r="B352" s="7"/>
      <c r="C352" s="9"/>
      <c r="D352" s="9"/>
      <c r="E352" s="8"/>
      <c r="F352" s="9"/>
      <c r="G352" s="9"/>
      <c r="H352" s="9"/>
      <c r="I352" s="9"/>
      <c r="J352" s="9"/>
      <c r="K352" s="9"/>
      <c r="L352" s="172"/>
      <c r="M352" s="7"/>
      <c r="N352" s="7"/>
      <c r="O352" s="7"/>
      <c r="P352" s="7"/>
      <c r="Q352" s="7"/>
      <c r="R352" s="7"/>
      <c r="S352" s="7"/>
      <c r="T352" s="7"/>
      <c r="U352" s="7"/>
      <c r="V352" s="7"/>
      <c r="W352" s="7"/>
      <c r="X352" s="7"/>
      <c r="Y352" s="7"/>
      <c r="Z352" s="7"/>
      <c r="AA352" s="7"/>
    </row>
    <row r="353" spans="1:27" ht="30" customHeight="1">
      <c r="A353" s="7"/>
      <c r="B353" s="7"/>
      <c r="C353" s="9"/>
      <c r="D353" s="9"/>
      <c r="E353" s="8"/>
      <c r="F353" s="9"/>
      <c r="G353" s="9"/>
      <c r="H353" s="9"/>
      <c r="I353" s="9"/>
      <c r="J353" s="9"/>
      <c r="K353" s="9"/>
      <c r="L353" s="172"/>
      <c r="M353" s="7"/>
      <c r="N353" s="7"/>
      <c r="O353" s="7"/>
      <c r="P353" s="7"/>
      <c r="Q353" s="7"/>
      <c r="R353" s="7"/>
      <c r="S353" s="7"/>
      <c r="T353" s="7"/>
      <c r="U353" s="7"/>
      <c r="V353" s="7"/>
      <c r="W353" s="7"/>
      <c r="X353" s="7"/>
      <c r="Y353" s="7"/>
      <c r="Z353" s="7"/>
      <c r="AA353" s="7"/>
    </row>
    <row r="354" spans="1:27" ht="30" customHeight="1">
      <c r="A354" s="7"/>
      <c r="B354" s="7"/>
      <c r="C354" s="9"/>
      <c r="D354" s="9"/>
      <c r="E354" s="8"/>
      <c r="F354" s="9"/>
      <c r="G354" s="9"/>
      <c r="H354" s="9"/>
      <c r="I354" s="9"/>
      <c r="J354" s="9"/>
      <c r="K354" s="9"/>
      <c r="L354" s="172"/>
      <c r="M354" s="7"/>
      <c r="N354" s="7"/>
      <c r="O354" s="7"/>
      <c r="P354" s="7"/>
      <c r="Q354" s="7"/>
      <c r="R354" s="7"/>
      <c r="S354" s="7"/>
      <c r="T354" s="7"/>
      <c r="U354" s="7"/>
      <c r="V354" s="7"/>
      <c r="W354" s="7"/>
      <c r="X354" s="7"/>
      <c r="Y354" s="7"/>
      <c r="Z354" s="7"/>
      <c r="AA354" s="7"/>
    </row>
    <row r="355" spans="1:27" ht="30" customHeight="1">
      <c r="A355" s="7"/>
      <c r="B355" s="7"/>
      <c r="C355" s="9"/>
      <c r="D355" s="9"/>
      <c r="E355" s="8"/>
      <c r="F355" s="9"/>
      <c r="G355" s="9"/>
      <c r="H355" s="9"/>
      <c r="I355" s="9"/>
      <c r="J355" s="9"/>
      <c r="K355" s="9"/>
      <c r="L355" s="172"/>
      <c r="M355" s="7"/>
      <c r="N355" s="7"/>
      <c r="O355" s="7"/>
      <c r="P355" s="7"/>
      <c r="Q355" s="7"/>
      <c r="R355" s="7"/>
      <c r="S355" s="7"/>
      <c r="T355" s="7"/>
      <c r="U355" s="7"/>
      <c r="V355" s="7"/>
      <c r="W355" s="7"/>
      <c r="X355" s="7"/>
      <c r="Y355" s="7"/>
      <c r="Z355" s="7"/>
      <c r="AA355" s="7"/>
    </row>
    <row r="356" spans="1:27" ht="30" customHeight="1">
      <c r="A356" s="7"/>
      <c r="B356" s="7"/>
      <c r="C356" s="9"/>
      <c r="D356" s="9"/>
      <c r="E356" s="8"/>
      <c r="F356" s="9"/>
      <c r="G356" s="9"/>
      <c r="H356" s="9"/>
      <c r="I356" s="9"/>
      <c r="J356" s="9"/>
      <c r="K356" s="9"/>
      <c r="L356" s="172"/>
      <c r="M356" s="7"/>
      <c r="N356" s="7"/>
      <c r="O356" s="7"/>
      <c r="P356" s="7"/>
      <c r="Q356" s="7"/>
      <c r="R356" s="7"/>
      <c r="S356" s="7"/>
      <c r="T356" s="7"/>
      <c r="U356" s="7"/>
      <c r="V356" s="7"/>
      <c r="W356" s="7"/>
      <c r="X356" s="7"/>
      <c r="Y356" s="7"/>
      <c r="Z356" s="7"/>
      <c r="AA356" s="7"/>
    </row>
    <row r="357" spans="1:27" ht="30" customHeight="1">
      <c r="A357" s="7"/>
      <c r="B357" s="7"/>
      <c r="C357" s="9"/>
      <c r="D357" s="9"/>
      <c r="E357" s="8"/>
      <c r="F357" s="9"/>
      <c r="G357" s="9"/>
      <c r="H357" s="9"/>
      <c r="I357" s="9"/>
      <c r="J357" s="9"/>
      <c r="K357" s="9"/>
      <c r="L357" s="172"/>
      <c r="M357" s="7"/>
      <c r="N357" s="7"/>
      <c r="O357" s="7"/>
      <c r="P357" s="7"/>
      <c r="Q357" s="7"/>
      <c r="R357" s="7"/>
      <c r="S357" s="7"/>
      <c r="T357" s="7"/>
      <c r="U357" s="7"/>
      <c r="V357" s="7"/>
      <c r="W357" s="7"/>
      <c r="X357" s="7"/>
      <c r="Y357" s="7"/>
      <c r="Z357" s="7"/>
      <c r="AA357" s="7"/>
    </row>
    <row r="358" spans="1:27" ht="30" customHeight="1">
      <c r="A358" s="7"/>
      <c r="B358" s="7"/>
      <c r="C358" s="9"/>
      <c r="D358" s="9"/>
      <c r="E358" s="8"/>
      <c r="F358" s="9"/>
      <c r="G358" s="9"/>
      <c r="H358" s="9"/>
      <c r="I358" s="9"/>
      <c r="J358" s="9"/>
      <c r="K358" s="9"/>
      <c r="L358" s="172"/>
      <c r="M358" s="7"/>
      <c r="N358" s="7"/>
      <c r="O358" s="7"/>
      <c r="P358" s="7"/>
      <c r="Q358" s="7"/>
      <c r="R358" s="7"/>
      <c r="S358" s="7"/>
      <c r="T358" s="7"/>
      <c r="U358" s="7"/>
      <c r="V358" s="7"/>
      <c r="W358" s="7"/>
      <c r="X358" s="7"/>
      <c r="Y358" s="7"/>
      <c r="Z358" s="7"/>
      <c r="AA358" s="7"/>
    </row>
    <row r="359" spans="1:27" ht="30" customHeight="1">
      <c r="A359" s="7"/>
      <c r="B359" s="7"/>
      <c r="C359" s="9"/>
      <c r="D359" s="9"/>
      <c r="E359" s="8"/>
      <c r="F359" s="9"/>
      <c r="G359" s="9"/>
      <c r="H359" s="9"/>
      <c r="I359" s="9"/>
      <c r="J359" s="9"/>
      <c r="K359" s="9"/>
      <c r="L359" s="172"/>
      <c r="M359" s="7"/>
      <c r="N359" s="7"/>
      <c r="O359" s="7"/>
      <c r="P359" s="7"/>
      <c r="Q359" s="7"/>
      <c r="R359" s="7"/>
      <c r="S359" s="7"/>
      <c r="T359" s="7"/>
      <c r="U359" s="7"/>
      <c r="V359" s="7"/>
      <c r="W359" s="7"/>
      <c r="X359" s="7"/>
      <c r="Y359" s="7"/>
      <c r="Z359" s="7"/>
      <c r="AA359" s="7"/>
    </row>
    <row r="360" spans="1:27" ht="30" customHeight="1">
      <c r="A360" s="7"/>
      <c r="B360" s="7"/>
      <c r="C360" s="9"/>
      <c r="D360" s="9"/>
      <c r="E360" s="8"/>
      <c r="F360" s="9"/>
      <c r="G360" s="9"/>
      <c r="H360" s="9"/>
      <c r="I360" s="9"/>
      <c r="J360" s="9"/>
      <c r="K360" s="9"/>
      <c r="L360" s="172"/>
      <c r="M360" s="7"/>
      <c r="N360" s="7"/>
      <c r="O360" s="7"/>
      <c r="P360" s="7"/>
      <c r="Q360" s="7"/>
      <c r="R360" s="7"/>
      <c r="S360" s="7"/>
      <c r="T360" s="7"/>
      <c r="U360" s="7"/>
      <c r="V360" s="7"/>
      <c r="W360" s="7"/>
      <c r="X360" s="7"/>
      <c r="Y360" s="7"/>
      <c r="Z360" s="7"/>
      <c r="AA360" s="7"/>
    </row>
    <row r="361" spans="1:27" ht="30" customHeight="1">
      <c r="A361" s="7"/>
      <c r="B361" s="7"/>
      <c r="C361" s="9"/>
      <c r="D361" s="9"/>
      <c r="E361" s="8"/>
      <c r="F361" s="9"/>
      <c r="G361" s="9"/>
      <c r="H361" s="9"/>
      <c r="I361" s="9"/>
      <c r="J361" s="9"/>
      <c r="K361" s="9"/>
      <c r="L361" s="172"/>
      <c r="M361" s="7"/>
      <c r="N361" s="7"/>
      <c r="O361" s="7"/>
      <c r="P361" s="7"/>
      <c r="Q361" s="7"/>
      <c r="R361" s="7"/>
      <c r="S361" s="7"/>
      <c r="T361" s="7"/>
      <c r="U361" s="7"/>
      <c r="V361" s="7"/>
      <c r="W361" s="7"/>
      <c r="X361" s="7"/>
      <c r="Y361" s="7"/>
      <c r="Z361" s="7"/>
      <c r="AA361" s="7"/>
    </row>
    <row r="362" spans="1:27" ht="30" customHeight="1">
      <c r="A362" s="7"/>
      <c r="B362" s="7"/>
      <c r="C362" s="9"/>
      <c r="D362" s="9"/>
      <c r="E362" s="8"/>
      <c r="F362" s="9"/>
      <c r="G362" s="9"/>
      <c r="H362" s="9"/>
      <c r="I362" s="9"/>
      <c r="J362" s="9"/>
      <c r="K362" s="9"/>
      <c r="L362" s="172"/>
      <c r="M362" s="7"/>
      <c r="N362" s="7"/>
      <c r="O362" s="7"/>
      <c r="P362" s="7"/>
      <c r="Q362" s="7"/>
      <c r="R362" s="7"/>
      <c r="S362" s="7"/>
      <c r="T362" s="7"/>
      <c r="U362" s="7"/>
      <c r="V362" s="7"/>
      <c r="W362" s="7"/>
      <c r="X362" s="7"/>
      <c r="Y362" s="7"/>
      <c r="Z362" s="7"/>
      <c r="AA362" s="7"/>
    </row>
    <row r="363" spans="1:27" ht="30" customHeight="1">
      <c r="A363" s="7"/>
      <c r="B363" s="7"/>
      <c r="C363" s="9"/>
      <c r="D363" s="9"/>
      <c r="E363" s="8"/>
      <c r="F363" s="9"/>
      <c r="G363" s="9"/>
      <c r="H363" s="9"/>
      <c r="I363" s="9"/>
      <c r="J363" s="9"/>
      <c r="K363" s="9"/>
      <c r="L363" s="172"/>
      <c r="M363" s="7"/>
      <c r="N363" s="7"/>
      <c r="O363" s="7"/>
      <c r="P363" s="7"/>
      <c r="Q363" s="7"/>
      <c r="R363" s="7"/>
      <c r="S363" s="7"/>
      <c r="T363" s="7"/>
      <c r="U363" s="7"/>
      <c r="V363" s="7"/>
      <c r="W363" s="7"/>
      <c r="X363" s="7"/>
      <c r="Y363" s="7"/>
      <c r="Z363" s="7"/>
      <c r="AA363" s="7"/>
    </row>
    <row r="364" spans="1:27" ht="30" customHeight="1">
      <c r="A364" s="7"/>
      <c r="B364" s="7"/>
      <c r="C364" s="9"/>
      <c r="D364" s="9"/>
      <c r="E364" s="8"/>
      <c r="F364" s="9"/>
      <c r="G364" s="9"/>
      <c r="H364" s="9"/>
      <c r="I364" s="9"/>
      <c r="J364" s="9"/>
      <c r="K364" s="9"/>
      <c r="L364" s="172"/>
      <c r="M364" s="7"/>
      <c r="N364" s="7"/>
      <c r="O364" s="7"/>
      <c r="P364" s="7"/>
      <c r="Q364" s="7"/>
      <c r="R364" s="7"/>
      <c r="S364" s="7"/>
      <c r="T364" s="7"/>
      <c r="U364" s="7"/>
      <c r="V364" s="7"/>
      <c r="W364" s="7"/>
      <c r="X364" s="7"/>
      <c r="Y364" s="7"/>
      <c r="Z364" s="7"/>
      <c r="AA364" s="7"/>
    </row>
    <row r="365" spans="1:27" ht="30" customHeight="1">
      <c r="A365" s="7"/>
      <c r="B365" s="7"/>
      <c r="C365" s="9"/>
      <c r="D365" s="9"/>
      <c r="E365" s="8"/>
      <c r="F365" s="9"/>
      <c r="G365" s="9"/>
      <c r="H365" s="9"/>
      <c r="I365" s="9"/>
      <c r="J365" s="9"/>
      <c r="K365" s="9"/>
      <c r="L365" s="172"/>
      <c r="M365" s="7"/>
      <c r="N365" s="7"/>
      <c r="O365" s="7"/>
      <c r="P365" s="7"/>
      <c r="Q365" s="7"/>
      <c r="R365" s="7"/>
      <c r="S365" s="7"/>
      <c r="T365" s="7"/>
      <c r="U365" s="7"/>
      <c r="V365" s="7"/>
      <c r="W365" s="7"/>
      <c r="X365" s="7"/>
      <c r="Y365" s="7"/>
      <c r="Z365" s="7"/>
      <c r="AA365" s="7"/>
    </row>
    <row r="366" spans="1:27" ht="30" customHeight="1">
      <c r="A366" s="7"/>
      <c r="B366" s="7"/>
      <c r="C366" s="9"/>
      <c r="D366" s="9"/>
      <c r="E366" s="8"/>
      <c r="F366" s="9"/>
      <c r="G366" s="9"/>
      <c r="H366" s="9"/>
      <c r="I366" s="9"/>
      <c r="J366" s="9"/>
      <c r="K366" s="9"/>
      <c r="L366" s="172"/>
      <c r="M366" s="7"/>
      <c r="N366" s="7"/>
      <c r="O366" s="7"/>
      <c r="P366" s="7"/>
      <c r="Q366" s="7"/>
      <c r="R366" s="7"/>
      <c r="S366" s="7"/>
      <c r="T366" s="7"/>
      <c r="U366" s="7"/>
      <c r="V366" s="7"/>
      <c r="W366" s="7"/>
      <c r="X366" s="7"/>
      <c r="Y366" s="7"/>
      <c r="Z366" s="7"/>
      <c r="AA366" s="7"/>
    </row>
    <row r="367" spans="1:27" ht="30" customHeight="1">
      <c r="A367" s="7"/>
      <c r="B367" s="7"/>
      <c r="C367" s="9"/>
      <c r="D367" s="9"/>
      <c r="E367" s="8"/>
      <c r="F367" s="9"/>
      <c r="G367" s="9"/>
      <c r="H367" s="9"/>
      <c r="I367" s="9"/>
      <c r="J367" s="9"/>
      <c r="K367" s="9"/>
      <c r="L367" s="172"/>
      <c r="M367" s="7"/>
      <c r="N367" s="7"/>
      <c r="O367" s="7"/>
      <c r="P367" s="7"/>
      <c r="Q367" s="7"/>
      <c r="R367" s="7"/>
      <c r="S367" s="7"/>
      <c r="T367" s="7"/>
      <c r="U367" s="7"/>
      <c r="V367" s="7"/>
      <c r="W367" s="7"/>
      <c r="X367" s="7"/>
      <c r="Y367" s="7"/>
      <c r="Z367" s="7"/>
      <c r="AA367" s="7"/>
    </row>
    <row r="368" spans="1:27" ht="30" customHeight="1">
      <c r="A368" s="7"/>
      <c r="B368" s="7"/>
      <c r="C368" s="9"/>
      <c r="D368" s="9"/>
      <c r="E368" s="8"/>
      <c r="F368" s="9"/>
      <c r="G368" s="9"/>
      <c r="H368" s="9"/>
      <c r="I368" s="9"/>
      <c r="J368" s="9"/>
      <c r="K368" s="9"/>
      <c r="L368" s="172"/>
      <c r="M368" s="7"/>
      <c r="N368" s="7"/>
      <c r="O368" s="7"/>
      <c r="P368" s="7"/>
      <c r="Q368" s="7"/>
      <c r="R368" s="7"/>
      <c r="S368" s="7"/>
      <c r="T368" s="7"/>
      <c r="U368" s="7"/>
      <c r="V368" s="7"/>
      <c r="W368" s="7"/>
      <c r="X368" s="7"/>
      <c r="Y368" s="7"/>
      <c r="Z368" s="7"/>
      <c r="AA368" s="7"/>
    </row>
    <row r="369" spans="1:27" ht="30" customHeight="1">
      <c r="A369" s="7"/>
      <c r="B369" s="7"/>
      <c r="C369" s="9"/>
      <c r="D369" s="9"/>
      <c r="E369" s="8"/>
      <c r="F369" s="9"/>
      <c r="G369" s="9"/>
      <c r="H369" s="9"/>
      <c r="I369" s="9"/>
      <c r="J369" s="9"/>
      <c r="K369" s="9"/>
      <c r="L369" s="172"/>
      <c r="M369" s="7"/>
      <c r="N369" s="7"/>
      <c r="O369" s="7"/>
      <c r="P369" s="7"/>
      <c r="Q369" s="7"/>
      <c r="R369" s="7"/>
      <c r="S369" s="7"/>
      <c r="T369" s="7"/>
      <c r="U369" s="7"/>
      <c r="V369" s="7"/>
      <c r="W369" s="7"/>
      <c r="X369" s="7"/>
      <c r="Y369" s="7"/>
      <c r="Z369" s="7"/>
      <c r="AA369" s="7"/>
    </row>
    <row r="370" spans="1:27" ht="30" customHeight="1">
      <c r="A370" s="7"/>
      <c r="B370" s="7"/>
      <c r="C370" s="9"/>
      <c r="D370" s="9"/>
      <c r="E370" s="8"/>
      <c r="F370" s="9"/>
      <c r="G370" s="9"/>
      <c r="H370" s="9"/>
      <c r="I370" s="9"/>
      <c r="J370" s="9"/>
      <c r="K370" s="9"/>
      <c r="L370" s="172"/>
      <c r="M370" s="7"/>
      <c r="N370" s="7"/>
      <c r="O370" s="7"/>
      <c r="P370" s="7"/>
      <c r="Q370" s="7"/>
      <c r="R370" s="7"/>
      <c r="S370" s="7"/>
      <c r="T370" s="7"/>
      <c r="U370" s="7"/>
      <c r="V370" s="7"/>
      <c r="W370" s="7"/>
      <c r="X370" s="7"/>
      <c r="Y370" s="7"/>
      <c r="Z370" s="7"/>
      <c r="AA370" s="7"/>
    </row>
    <row r="371" spans="1:27" ht="30" customHeight="1">
      <c r="A371" s="7"/>
      <c r="B371" s="7"/>
      <c r="C371" s="9"/>
      <c r="D371" s="9"/>
      <c r="E371" s="8"/>
      <c r="F371" s="9"/>
      <c r="G371" s="9"/>
      <c r="H371" s="9"/>
      <c r="I371" s="9"/>
      <c r="J371" s="9"/>
      <c r="K371" s="9"/>
      <c r="L371" s="172"/>
      <c r="M371" s="7"/>
      <c r="N371" s="7"/>
      <c r="O371" s="7"/>
      <c r="P371" s="7"/>
      <c r="Q371" s="7"/>
      <c r="R371" s="7"/>
      <c r="S371" s="7"/>
      <c r="T371" s="7"/>
      <c r="U371" s="7"/>
      <c r="V371" s="7"/>
      <c r="W371" s="7"/>
      <c r="X371" s="7"/>
      <c r="Y371" s="7"/>
      <c r="Z371" s="7"/>
      <c r="AA371" s="7"/>
    </row>
    <row r="372" spans="1:27" ht="30" customHeight="1">
      <c r="A372" s="7"/>
      <c r="B372" s="7"/>
      <c r="C372" s="9"/>
      <c r="D372" s="9"/>
      <c r="E372" s="8"/>
      <c r="F372" s="9"/>
      <c r="G372" s="9"/>
      <c r="H372" s="9"/>
      <c r="I372" s="9"/>
      <c r="J372" s="9"/>
      <c r="K372" s="9"/>
      <c r="L372" s="172"/>
      <c r="M372" s="7"/>
      <c r="N372" s="7"/>
      <c r="O372" s="7"/>
      <c r="P372" s="7"/>
      <c r="Q372" s="7"/>
      <c r="R372" s="7"/>
      <c r="S372" s="7"/>
      <c r="T372" s="7"/>
      <c r="U372" s="7"/>
      <c r="V372" s="7"/>
      <c r="W372" s="7"/>
      <c r="X372" s="7"/>
      <c r="Y372" s="7"/>
      <c r="Z372" s="7"/>
      <c r="AA372" s="7"/>
    </row>
    <row r="373" spans="1:27" ht="30" customHeight="1">
      <c r="A373" s="7"/>
      <c r="B373" s="7"/>
      <c r="C373" s="9"/>
      <c r="D373" s="9"/>
      <c r="E373" s="8"/>
      <c r="F373" s="9"/>
      <c r="G373" s="9"/>
      <c r="H373" s="9"/>
      <c r="I373" s="9"/>
      <c r="J373" s="9"/>
      <c r="K373" s="9"/>
      <c r="L373" s="172"/>
      <c r="M373" s="7"/>
      <c r="N373" s="7"/>
      <c r="O373" s="7"/>
      <c r="P373" s="7"/>
      <c r="Q373" s="7"/>
      <c r="R373" s="7"/>
      <c r="S373" s="7"/>
      <c r="T373" s="7"/>
      <c r="U373" s="7"/>
      <c r="V373" s="7"/>
      <c r="W373" s="7"/>
      <c r="X373" s="7"/>
      <c r="Y373" s="7"/>
      <c r="Z373" s="7"/>
      <c r="AA373" s="7"/>
    </row>
    <row r="374" spans="1:27" ht="30" customHeight="1">
      <c r="A374" s="7"/>
      <c r="B374" s="7"/>
      <c r="C374" s="9"/>
      <c r="D374" s="9"/>
      <c r="E374" s="8"/>
      <c r="F374" s="9"/>
      <c r="G374" s="9"/>
      <c r="H374" s="9"/>
      <c r="I374" s="9"/>
      <c r="J374" s="9"/>
      <c r="K374" s="9"/>
      <c r="L374" s="172"/>
      <c r="M374" s="7"/>
      <c r="N374" s="7"/>
      <c r="O374" s="7"/>
      <c r="P374" s="7"/>
      <c r="Q374" s="7"/>
      <c r="R374" s="7"/>
      <c r="S374" s="7"/>
      <c r="T374" s="7"/>
      <c r="U374" s="7"/>
      <c r="V374" s="7"/>
      <c r="W374" s="7"/>
      <c r="X374" s="7"/>
      <c r="Y374" s="7"/>
      <c r="Z374" s="7"/>
      <c r="AA374" s="7"/>
    </row>
    <row r="375" spans="1:27" ht="30" customHeight="1">
      <c r="A375" s="7"/>
      <c r="B375" s="7"/>
      <c r="C375" s="9"/>
      <c r="D375" s="9"/>
      <c r="E375" s="8"/>
      <c r="F375" s="9"/>
      <c r="G375" s="9"/>
      <c r="H375" s="9"/>
      <c r="I375" s="9"/>
      <c r="J375" s="9"/>
      <c r="K375" s="9"/>
      <c r="L375" s="172"/>
      <c r="M375" s="7"/>
      <c r="N375" s="7"/>
      <c r="O375" s="7"/>
      <c r="P375" s="7"/>
      <c r="Q375" s="7"/>
      <c r="R375" s="7"/>
      <c r="S375" s="7"/>
      <c r="T375" s="7"/>
      <c r="U375" s="7"/>
      <c r="V375" s="7"/>
      <c r="W375" s="7"/>
      <c r="X375" s="7"/>
      <c r="Y375" s="7"/>
      <c r="Z375" s="7"/>
      <c r="AA375" s="7"/>
    </row>
    <row r="376" spans="1:27" ht="30" customHeight="1">
      <c r="A376" s="7"/>
      <c r="B376" s="7"/>
      <c r="C376" s="9"/>
      <c r="D376" s="9"/>
      <c r="E376" s="8"/>
      <c r="F376" s="9"/>
      <c r="G376" s="9"/>
      <c r="H376" s="9"/>
      <c r="I376" s="9"/>
      <c r="J376" s="9"/>
      <c r="K376" s="9"/>
      <c r="L376" s="172"/>
      <c r="M376" s="7"/>
      <c r="N376" s="7"/>
      <c r="O376" s="7"/>
      <c r="P376" s="7"/>
      <c r="Q376" s="7"/>
      <c r="R376" s="7"/>
      <c r="S376" s="7"/>
      <c r="T376" s="7"/>
      <c r="U376" s="7"/>
      <c r="V376" s="7"/>
      <c r="W376" s="7"/>
      <c r="X376" s="7"/>
      <c r="Y376" s="7"/>
      <c r="Z376" s="7"/>
      <c r="AA376" s="7"/>
    </row>
    <row r="377" spans="1:27" ht="30" customHeight="1">
      <c r="A377" s="7"/>
      <c r="B377" s="7"/>
      <c r="C377" s="9"/>
      <c r="D377" s="9"/>
      <c r="E377" s="8"/>
      <c r="F377" s="9"/>
      <c r="G377" s="9"/>
      <c r="H377" s="9"/>
      <c r="I377" s="9"/>
      <c r="J377" s="9"/>
      <c r="K377" s="9"/>
      <c r="L377" s="172"/>
      <c r="M377" s="7"/>
      <c r="N377" s="7"/>
      <c r="O377" s="7"/>
      <c r="P377" s="7"/>
      <c r="Q377" s="7"/>
      <c r="R377" s="7"/>
      <c r="S377" s="7"/>
      <c r="T377" s="7"/>
      <c r="U377" s="7"/>
      <c r="V377" s="7"/>
      <c r="W377" s="7"/>
      <c r="X377" s="7"/>
      <c r="Y377" s="7"/>
      <c r="Z377" s="7"/>
      <c r="AA377" s="7"/>
    </row>
    <row r="378" spans="1:27" ht="30" customHeight="1">
      <c r="A378" s="7"/>
      <c r="B378" s="7"/>
      <c r="C378" s="9"/>
      <c r="D378" s="9"/>
      <c r="E378" s="8"/>
      <c r="F378" s="9"/>
      <c r="G378" s="9"/>
      <c r="H378" s="9"/>
      <c r="I378" s="9"/>
      <c r="J378" s="9"/>
      <c r="K378" s="9"/>
      <c r="L378" s="172"/>
      <c r="M378" s="7"/>
      <c r="N378" s="7"/>
      <c r="O378" s="7"/>
      <c r="P378" s="7"/>
      <c r="Q378" s="7"/>
      <c r="R378" s="7"/>
      <c r="S378" s="7"/>
      <c r="T378" s="7"/>
      <c r="U378" s="7"/>
      <c r="V378" s="7"/>
      <c r="W378" s="7"/>
      <c r="X378" s="7"/>
      <c r="Y378" s="7"/>
      <c r="Z378" s="7"/>
      <c r="AA378" s="7"/>
    </row>
    <row r="379" spans="1:27" ht="30" customHeight="1">
      <c r="A379" s="7"/>
      <c r="B379" s="7"/>
      <c r="C379" s="9"/>
      <c r="D379" s="9"/>
      <c r="E379" s="8"/>
      <c r="F379" s="9"/>
      <c r="G379" s="9"/>
      <c r="H379" s="9"/>
      <c r="I379" s="9"/>
      <c r="J379" s="9"/>
      <c r="K379" s="9"/>
      <c r="L379" s="172"/>
      <c r="M379" s="7"/>
      <c r="N379" s="7"/>
      <c r="O379" s="7"/>
      <c r="P379" s="7"/>
      <c r="Q379" s="7"/>
      <c r="R379" s="7"/>
      <c r="S379" s="7"/>
      <c r="T379" s="7"/>
      <c r="U379" s="7"/>
      <c r="V379" s="7"/>
      <c r="W379" s="7"/>
      <c r="X379" s="7"/>
      <c r="Y379" s="7"/>
      <c r="Z379" s="7"/>
      <c r="AA379" s="7"/>
    </row>
    <row r="380" spans="1:27" ht="30" customHeight="1">
      <c r="A380" s="7"/>
      <c r="B380" s="7"/>
      <c r="C380" s="9"/>
      <c r="D380" s="9"/>
      <c r="E380" s="8"/>
      <c r="F380" s="9"/>
      <c r="G380" s="9"/>
      <c r="H380" s="9"/>
      <c r="I380" s="9"/>
      <c r="J380" s="9"/>
      <c r="K380" s="9"/>
      <c r="L380" s="172"/>
      <c r="M380" s="7"/>
      <c r="N380" s="7"/>
      <c r="O380" s="7"/>
      <c r="P380" s="7"/>
      <c r="Q380" s="7"/>
      <c r="R380" s="7"/>
      <c r="S380" s="7"/>
      <c r="T380" s="7"/>
      <c r="U380" s="7"/>
      <c r="V380" s="7"/>
      <c r="W380" s="7"/>
      <c r="X380" s="7"/>
      <c r="Y380" s="7"/>
      <c r="Z380" s="7"/>
      <c r="AA380" s="7"/>
    </row>
    <row r="381" spans="1:27" ht="30" customHeight="1">
      <c r="A381" s="7"/>
      <c r="B381" s="7"/>
      <c r="C381" s="9"/>
      <c r="D381" s="9"/>
      <c r="E381" s="8"/>
      <c r="F381" s="9"/>
      <c r="G381" s="9"/>
      <c r="H381" s="9"/>
      <c r="I381" s="9"/>
      <c r="J381" s="9"/>
      <c r="K381" s="9"/>
      <c r="L381" s="172"/>
      <c r="M381" s="7"/>
      <c r="N381" s="7"/>
      <c r="O381" s="7"/>
      <c r="P381" s="7"/>
      <c r="Q381" s="7"/>
      <c r="R381" s="7"/>
      <c r="S381" s="7"/>
      <c r="T381" s="7"/>
      <c r="U381" s="7"/>
      <c r="V381" s="7"/>
      <c r="W381" s="7"/>
      <c r="X381" s="7"/>
      <c r="Y381" s="7"/>
      <c r="Z381" s="7"/>
      <c r="AA381" s="7"/>
    </row>
    <row r="382" spans="1:27" ht="30" customHeight="1">
      <c r="A382" s="7"/>
      <c r="B382" s="7"/>
      <c r="C382" s="9"/>
      <c r="D382" s="9"/>
      <c r="E382" s="8"/>
      <c r="F382" s="9"/>
      <c r="G382" s="9"/>
      <c r="H382" s="9"/>
      <c r="I382" s="9"/>
      <c r="J382" s="9"/>
      <c r="K382" s="9"/>
      <c r="L382" s="172"/>
      <c r="M382" s="7"/>
      <c r="N382" s="7"/>
      <c r="O382" s="7"/>
      <c r="P382" s="7"/>
      <c r="Q382" s="7"/>
      <c r="R382" s="7"/>
      <c r="S382" s="7"/>
      <c r="T382" s="7"/>
      <c r="U382" s="7"/>
      <c r="V382" s="7"/>
      <c r="W382" s="7"/>
      <c r="X382" s="7"/>
      <c r="Y382" s="7"/>
      <c r="Z382" s="7"/>
      <c r="AA382" s="7"/>
    </row>
    <row r="383" spans="1:27" ht="30" customHeight="1">
      <c r="A383" s="7"/>
      <c r="B383" s="7"/>
      <c r="C383" s="9"/>
      <c r="D383" s="9"/>
      <c r="E383" s="8"/>
      <c r="F383" s="9"/>
      <c r="G383" s="9"/>
      <c r="H383" s="9"/>
      <c r="I383" s="9"/>
      <c r="J383" s="9"/>
      <c r="K383" s="9"/>
      <c r="L383" s="172"/>
      <c r="M383" s="7"/>
      <c r="N383" s="7"/>
      <c r="O383" s="7"/>
      <c r="P383" s="7"/>
      <c r="Q383" s="7"/>
      <c r="R383" s="7"/>
      <c r="S383" s="7"/>
      <c r="T383" s="7"/>
      <c r="U383" s="7"/>
      <c r="V383" s="7"/>
      <c r="W383" s="7"/>
      <c r="X383" s="7"/>
      <c r="Y383" s="7"/>
      <c r="Z383" s="7"/>
      <c r="AA383" s="7"/>
    </row>
    <row r="384" spans="1:27" ht="30" customHeight="1">
      <c r="A384" s="7"/>
      <c r="B384" s="7"/>
      <c r="C384" s="9"/>
      <c r="D384" s="9"/>
      <c r="E384" s="8"/>
      <c r="F384" s="9"/>
      <c r="G384" s="9"/>
      <c r="H384" s="9"/>
      <c r="I384" s="9"/>
      <c r="J384" s="9"/>
      <c r="K384" s="9"/>
      <c r="L384" s="172"/>
      <c r="M384" s="7"/>
      <c r="N384" s="7"/>
      <c r="O384" s="7"/>
      <c r="P384" s="7"/>
      <c r="Q384" s="7"/>
      <c r="R384" s="7"/>
      <c r="S384" s="7"/>
      <c r="T384" s="7"/>
      <c r="U384" s="7"/>
      <c r="V384" s="7"/>
      <c r="W384" s="7"/>
      <c r="X384" s="7"/>
      <c r="Y384" s="7"/>
      <c r="Z384" s="7"/>
      <c r="AA384" s="7"/>
    </row>
    <row r="385" spans="1:27" ht="30" customHeight="1">
      <c r="A385" s="7"/>
      <c r="B385" s="7"/>
      <c r="C385" s="9"/>
      <c r="D385" s="9"/>
      <c r="E385" s="8"/>
      <c r="F385" s="9"/>
      <c r="G385" s="9"/>
      <c r="H385" s="9"/>
      <c r="I385" s="9"/>
      <c r="J385" s="9"/>
      <c r="K385" s="9"/>
      <c r="L385" s="172"/>
      <c r="M385" s="7"/>
      <c r="N385" s="7"/>
      <c r="O385" s="7"/>
      <c r="P385" s="7"/>
      <c r="Q385" s="7"/>
      <c r="R385" s="7"/>
      <c r="S385" s="7"/>
      <c r="T385" s="7"/>
      <c r="U385" s="7"/>
      <c r="V385" s="7"/>
      <c r="W385" s="7"/>
      <c r="X385" s="7"/>
      <c r="Y385" s="7"/>
      <c r="Z385" s="7"/>
      <c r="AA385" s="7"/>
    </row>
    <row r="386" spans="1:27" ht="30" customHeight="1">
      <c r="A386" s="7"/>
      <c r="B386" s="7"/>
      <c r="C386" s="9"/>
      <c r="D386" s="9"/>
      <c r="E386" s="8"/>
      <c r="F386" s="9"/>
      <c r="G386" s="9"/>
      <c r="H386" s="9"/>
      <c r="I386" s="9"/>
      <c r="J386" s="9"/>
      <c r="K386" s="9"/>
      <c r="L386" s="172"/>
      <c r="M386" s="7"/>
      <c r="N386" s="7"/>
      <c r="O386" s="7"/>
      <c r="P386" s="7"/>
      <c r="Q386" s="7"/>
      <c r="R386" s="7"/>
      <c r="S386" s="7"/>
      <c r="T386" s="7"/>
      <c r="U386" s="7"/>
      <c r="V386" s="7"/>
      <c r="W386" s="7"/>
      <c r="X386" s="7"/>
      <c r="Y386" s="7"/>
      <c r="Z386" s="7"/>
      <c r="AA386" s="7"/>
    </row>
    <row r="387" spans="1:27" ht="30" customHeight="1">
      <c r="A387" s="7"/>
      <c r="B387" s="7"/>
      <c r="C387" s="9"/>
      <c r="D387" s="9"/>
      <c r="E387" s="8"/>
      <c r="F387" s="9"/>
      <c r="G387" s="9"/>
      <c r="H387" s="9"/>
      <c r="I387" s="9"/>
      <c r="J387" s="9"/>
      <c r="K387" s="9"/>
      <c r="L387" s="172"/>
      <c r="M387" s="7"/>
      <c r="N387" s="7"/>
      <c r="O387" s="7"/>
      <c r="P387" s="7"/>
      <c r="Q387" s="7"/>
      <c r="R387" s="7"/>
      <c r="S387" s="7"/>
      <c r="T387" s="7"/>
      <c r="U387" s="7"/>
      <c r="V387" s="7"/>
      <c r="W387" s="7"/>
      <c r="X387" s="7"/>
      <c r="Y387" s="7"/>
      <c r="Z387" s="7"/>
      <c r="AA387" s="7"/>
    </row>
    <row r="388" spans="1:27" ht="30" customHeight="1">
      <c r="A388" s="7"/>
      <c r="B388" s="7"/>
      <c r="C388" s="9"/>
      <c r="D388" s="9"/>
      <c r="E388" s="8"/>
      <c r="F388" s="9"/>
      <c r="G388" s="9"/>
      <c r="H388" s="9"/>
      <c r="I388" s="9"/>
      <c r="J388" s="9"/>
      <c r="K388" s="9"/>
      <c r="L388" s="172"/>
      <c r="M388" s="7"/>
      <c r="N388" s="7"/>
      <c r="O388" s="7"/>
      <c r="P388" s="7"/>
      <c r="Q388" s="7"/>
      <c r="R388" s="7"/>
      <c r="S388" s="7"/>
      <c r="T388" s="7"/>
      <c r="U388" s="7"/>
      <c r="V388" s="7"/>
      <c r="W388" s="7"/>
      <c r="X388" s="7"/>
      <c r="Y388" s="7"/>
      <c r="Z388" s="7"/>
      <c r="AA388" s="7"/>
    </row>
    <row r="389" spans="1:27" ht="30" customHeight="1">
      <c r="A389" s="7"/>
      <c r="B389" s="7"/>
      <c r="C389" s="9"/>
      <c r="D389" s="9"/>
      <c r="E389" s="8"/>
      <c r="F389" s="9"/>
      <c r="G389" s="9"/>
      <c r="H389" s="9"/>
      <c r="I389" s="9"/>
      <c r="J389" s="9"/>
      <c r="K389" s="9"/>
      <c r="L389" s="172"/>
      <c r="M389" s="7"/>
      <c r="N389" s="7"/>
      <c r="O389" s="7"/>
      <c r="P389" s="7"/>
      <c r="Q389" s="7"/>
      <c r="R389" s="7"/>
      <c r="S389" s="7"/>
      <c r="T389" s="7"/>
      <c r="U389" s="7"/>
      <c r="V389" s="7"/>
      <c r="W389" s="7"/>
      <c r="X389" s="7"/>
      <c r="Y389" s="7"/>
      <c r="Z389" s="7"/>
      <c r="AA389" s="7"/>
    </row>
    <row r="390" spans="1:27" ht="30" customHeight="1">
      <c r="A390" s="7"/>
      <c r="B390" s="7"/>
      <c r="C390" s="9"/>
      <c r="D390" s="9"/>
      <c r="E390" s="8"/>
      <c r="F390" s="9"/>
      <c r="G390" s="9"/>
      <c r="H390" s="9"/>
      <c r="I390" s="9"/>
      <c r="J390" s="9"/>
      <c r="K390" s="9"/>
      <c r="L390" s="172"/>
      <c r="M390" s="7"/>
      <c r="N390" s="7"/>
      <c r="O390" s="7"/>
      <c r="P390" s="7"/>
      <c r="Q390" s="7"/>
      <c r="R390" s="7"/>
      <c r="S390" s="7"/>
      <c r="T390" s="7"/>
      <c r="U390" s="7"/>
      <c r="V390" s="7"/>
      <c r="W390" s="7"/>
      <c r="X390" s="7"/>
      <c r="Y390" s="7"/>
      <c r="Z390" s="7"/>
      <c r="AA390" s="7"/>
    </row>
    <row r="391" spans="1:27" ht="30" customHeight="1">
      <c r="A391" s="7"/>
      <c r="B391" s="7"/>
      <c r="C391" s="9"/>
      <c r="D391" s="9"/>
      <c r="E391" s="8"/>
      <c r="F391" s="9"/>
      <c r="G391" s="9"/>
      <c r="H391" s="9"/>
      <c r="I391" s="9"/>
      <c r="J391" s="9"/>
      <c r="K391" s="9"/>
      <c r="L391" s="172"/>
      <c r="M391" s="7"/>
      <c r="N391" s="7"/>
      <c r="O391" s="7"/>
      <c r="P391" s="7"/>
      <c r="Q391" s="7"/>
      <c r="R391" s="7"/>
      <c r="S391" s="7"/>
      <c r="T391" s="7"/>
      <c r="U391" s="7"/>
      <c r="V391" s="7"/>
      <c r="W391" s="7"/>
      <c r="X391" s="7"/>
      <c r="Y391" s="7"/>
      <c r="Z391" s="7"/>
      <c r="AA391" s="7"/>
    </row>
    <row r="392" spans="1:27" ht="30" customHeight="1">
      <c r="A392" s="7"/>
      <c r="B392" s="7"/>
      <c r="C392" s="9"/>
      <c r="D392" s="9"/>
      <c r="E392" s="8"/>
      <c r="F392" s="9"/>
      <c r="G392" s="9"/>
      <c r="H392" s="9"/>
      <c r="I392" s="9"/>
      <c r="J392" s="9"/>
      <c r="K392" s="9"/>
      <c r="L392" s="172"/>
      <c r="M392" s="7"/>
      <c r="N392" s="7"/>
      <c r="O392" s="7"/>
      <c r="P392" s="7"/>
      <c r="Q392" s="7"/>
      <c r="R392" s="7"/>
      <c r="S392" s="7"/>
      <c r="T392" s="7"/>
      <c r="U392" s="7"/>
      <c r="V392" s="7"/>
      <c r="W392" s="7"/>
      <c r="X392" s="7"/>
      <c r="Y392" s="7"/>
      <c r="Z392" s="7"/>
      <c r="AA392" s="7"/>
    </row>
    <row r="393" spans="1:27" ht="30" customHeight="1">
      <c r="A393" s="7"/>
      <c r="B393" s="7"/>
      <c r="C393" s="9"/>
      <c r="D393" s="9"/>
      <c r="E393" s="8"/>
      <c r="F393" s="9"/>
      <c r="G393" s="9"/>
      <c r="H393" s="9"/>
      <c r="I393" s="9"/>
      <c r="J393" s="9"/>
      <c r="K393" s="9"/>
      <c r="L393" s="172"/>
      <c r="M393" s="7"/>
      <c r="N393" s="7"/>
      <c r="O393" s="7"/>
      <c r="P393" s="7"/>
      <c r="Q393" s="7"/>
      <c r="R393" s="7"/>
      <c r="S393" s="7"/>
      <c r="T393" s="7"/>
      <c r="U393" s="7"/>
      <c r="V393" s="7"/>
      <c r="W393" s="7"/>
      <c r="X393" s="7"/>
      <c r="Y393" s="7"/>
      <c r="Z393" s="7"/>
      <c r="AA393" s="7"/>
    </row>
    <row r="394" spans="1:27" ht="30" customHeight="1">
      <c r="A394" s="7"/>
      <c r="B394" s="7"/>
      <c r="C394" s="9"/>
      <c r="D394" s="9"/>
      <c r="E394" s="8"/>
      <c r="F394" s="9"/>
      <c r="G394" s="9"/>
      <c r="H394" s="9"/>
      <c r="I394" s="9"/>
      <c r="J394" s="9"/>
      <c r="K394" s="9"/>
      <c r="L394" s="172"/>
      <c r="M394" s="7"/>
      <c r="N394" s="7"/>
      <c r="O394" s="7"/>
      <c r="P394" s="7"/>
      <c r="Q394" s="7"/>
      <c r="R394" s="7"/>
      <c r="S394" s="7"/>
      <c r="T394" s="7"/>
      <c r="U394" s="7"/>
      <c r="V394" s="7"/>
      <c r="W394" s="7"/>
      <c r="X394" s="7"/>
      <c r="Y394" s="7"/>
      <c r="Z394" s="7"/>
      <c r="AA394" s="7"/>
    </row>
    <row r="395" spans="1:27" ht="30" customHeight="1">
      <c r="A395" s="7"/>
      <c r="B395" s="7"/>
      <c r="C395" s="9"/>
      <c r="D395" s="9"/>
      <c r="E395" s="8"/>
      <c r="F395" s="9"/>
      <c r="G395" s="9"/>
      <c r="H395" s="9"/>
      <c r="I395" s="9"/>
      <c r="J395" s="9"/>
      <c r="K395" s="9"/>
      <c r="L395" s="172"/>
      <c r="M395" s="7"/>
      <c r="N395" s="7"/>
      <c r="O395" s="7"/>
      <c r="P395" s="7"/>
      <c r="Q395" s="7"/>
      <c r="R395" s="7"/>
      <c r="S395" s="7"/>
      <c r="T395" s="7"/>
      <c r="U395" s="7"/>
      <c r="V395" s="7"/>
      <c r="W395" s="7"/>
      <c r="X395" s="7"/>
      <c r="Y395" s="7"/>
      <c r="Z395" s="7"/>
      <c r="AA395" s="7"/>
    </row>
    <row r="396" spans="1:27" ht="30" customHeight="1">
      <c r="A396" s="7"/>
      <c r="B396" s="7"/>
      <c r="C396" s="9"/>
      <c r="D396" s="9"/>
      <c r="E396" s="8"/>
      <c r="F396" s="9"/>
      <c r="G396" s="9"/>
      <c r="H396" s="9"/>
      <c r="I396" s="9"/>
      <c r="J396" s="9"/>
      <c r="K396" s="9"/>
      <c r="L396" s="172"/>
      <c r="M396" s="7"/>
      <c r="N396" s="7"/>
      <c r="O396" s="7"/>
      <c r="P396" s="7"/>
      <c r="Q396" s="7"/>
      <c r="R396" s="7"/>
      <c r="S396" s="7"/>
      <c r="T396" s="7"/>
      <c r="U396" s="7"/>
      <c r="V396" s="7"/>
      <c r="W396" s="7"/>
      <c r="X396" s="7"/>
      <c r="Y396" s="7"/>
      <c r="Z396" s="7"/>
      <c r="AA396" s="7"/>
    </row>
    <row r="397" spans="1:27" ht="30" customHeight="1">
      <c r="A397" s="7"/>
      <c r="B397" s="7"/>
      <c r="C397" s="9"/>
      <c r="D397" s="9"/>
      <c r="E397" s="8"/>
      <c r="F397" s="9"/>
      <c r="G397" s="9"/>
      <c r="H397" s="9"/>
      <c r="I397" s="9"/>
      <c r="J397" s="9"/>
      <c r="K397" s="9"/>
      <c r="L397" s="172"/>
      <c r="M397" s="7"/>
      <c r="N397" s="7"/>
      <c r="O397" s="7"/>
      <c r="P397" s="7"/>
      <c r="Q397" s="7"/>
      <c r="R397" s="7"/>
      <c r="S397" s="7"/>
      <c r="T397" s="7"/>
      <c r="U397" s="7"/>
      <c r="V397" s="7"/>
      <c r="W397" s="7"/>
      <c r="X397" s="7"/>
      <c r="Y397" s="7"/>
      <c r="Z397" s="7"/>
      <c r="AA397" s="7"/>
    </row>
    <row r="398" spans="1:27" ht="30" customHeight="1">
      <c r="A398" s="7"/>
      <c r="B398" s="7"/>
      <c r="C398" s="9"/>
      <c r="D398" s="9"/>
      <c r="E398" s="8"/>
      <c r="F398" s="9"/>
      <c r="G398" s="9"/>
      <c r="H398" s="9"/>
      <c r="I398" s="9"/>
      <c r="J398" s="9"/>
      <c r="K398" s="9"/>
      <c r="L398" s="172"/>
      <c r="M398" s="7"/>
      <c r="N398" s="7"/>
      <c r="O398" s="7"/>
      <c r="P398" s="7"/>
      <c r="Q398" s="7"/>
      <c r="R398" s="7"/>
      <c r="S398" s="7"/>
      <c r="T398" s="7"/>
      <c r="U398" s="7"/>
      <c r="V398" s="7"/>
      <c r="W398" s="7"/>
      <c r="X398" s="7"/>
      <c r="Y398" s="7"/>
      <c r="Z398" s="7"/>
      <c r="AA398" s="7"/>
    </row>
    <row r="399" spans="1:27" ht="30" customHeight="1">
      <c r="A399" s="7"/>
      <c r="B399" s="7"/>
      <c r="C399" s="9"/>
      <c r="D399" s="9"/>
      <c r="E399" s="8"/>
      <c r="F399" s="9"/>
      <c r="G399" s="9"/>
      <c r="H399" s="9"/>
      <c r="I399" s="9"/>
      <c r="J399" s="9"/>
      <c r="K399" s="9"/>
      <c r="L399" s="172"/>
      <c r="M399" s="7"/>
      <c r="N399" s="7"/>
      <c r="O399" s="7"/>
      <c r="P399" s="7"/>
      <c r="Q399" s="7"/>
      <c r="R399" s="7"/>
      <c r="S399" s="7"/>
      <c r="T399" s="7"/>
      <c r="U399" s="7"/>
      <c r="V399" s="7"/>
      <c r="W399" s="7"/>
      <c r="X399" s="7"/>
      <c r="Y399" s="7"/>
      <c r="Z399" s="7"/>
      <c r="AA399" s="7"/>
    </row>
    <row r="400" spans="1:27" ht="30" customHeight="1">
      <c r="A400" s="7"/>
      <c r="B400" s="7"/>
      <c r="C400" s="9"/>
      <c r="D400" s="9"/>
      <c r="E400" s="8"/>
      <c r="F400" s="9"/>
      <c r="G400" s="9"/>
      <c r="H400" s="9"/>
      <c r="I400" s="9"/>
      <c r="J400" s="9"/>
      <c r="K400" s="9"/>
      <c r="L400" s="172"/>
      <c r="M400" s="7"/>
      <c r="N400" s="7"/>
      <c r="O400" s="7"/>
      <c r="P400" s="7"/>
      <c r="Q400" s="7"/>
      <c r="R400" s="7"/>
      <c r="S400" s="7"/>
      <c r="T400" s="7"/>
      <c r="U400" s="7"/>
      <c r="V400" s="7"/>
      <c r="W400" s="7"/>
      <c r="X400" s="7"/>
      <c r="Y400" s="7"/>
      <c r="Z400" s="7"/>
      <c r="AA400" s="7"/>
    </row>
    <row r="401" spans="1:27" ht="30" customHeight="1">
      <c r="A401" s="7"/>
      <c r="B401" s="7"/>
      <c r="C401" s="9"/>
      <c r="D401" s="9"/>
      <c r="E401" s="8"/>
      <c r="F401" s="9"/>
      <c r="G401" s="9"/>
      <c r="H401" s="9"/>
      <c r="I401" s="9"/>
      <c r="J401" s="9"/>
      <c r="K401" s="9"/>
      <c r="L401" s="172"/>
      <c r="M401" s="7"/>
      <c r="N401" s="7"/>
      <c r="O401" s="7"/>
      <c r="P401" s="7"/>
      <c r="Q401" s="7"/>
      <c r="R401" s="7"/>
      <c r="S401" s="7"/>
      <c r="T401" s="7"/>
      <c r="U401" s="7"/>
      <c r="V401" s="7"/>
      <c r="W401" s="7"/>
      <c r="X401" s="7"/>
      <c r="Y401" s="7"/>
      <c r="Z401" s="7"/>
      <c r="AA401" s="7"/>
    </row>
    <row r="402" spans="1:27" ht="30" customHeight="1">
      <c r="A402" s="7"/>
      <c r="B402" s="7"/>
      <c r="C402" s="9"/>
      <c r="D402" s="9"/>
      <c r="E402" s="8"/>
      <c r="F402" s="9"/>
      <c r="G402" s="9"/>
      <c r="H402" s="9"/>
      <c r="I402" s="9"/>
      <c r="J402" s="9"/>
      <c r="K402" s="9"/>
      <c r="L402" s="172"/>
      <c r="M402" s="7"/>
      <c r="N402" s="7"/>
      <c r="O402" s="7"/>
      <c r="P402" s="7"/>
      <c r="Q402" s="7"/>
      <c r="R402" s="7"/>
      <c r="S402" s="7"/>
      <c r="T402" s="7"/>
      <c r="U402" s="7"/>
      <c r="V402" s="7"/>
      <c r="W402" s="7"/>
      <c r="X402" s="7"/>
      <c r="Y402" s="7"/>
      <c r="Z402" s="7"/>
      <c r="AA402" s="7"/>
    </row>
    <row r="403" spans="1:27" ht="30" customHeight="1">
      <c r="A403" s="7"/>
      <c r="B403" s="7"/>
      <c r="C403" s="9"/>
      <c r="D403" s="9"/>
      <c r="E403" s="8"/>
      <c r="F403" s="9"/>
      <c r="G403" s="9"/>
      <c r="H403" s="9"/>
      <c r="I403" s="9"/>
      <c r="J403" s="9"/>
      <c r="K403" s="9"/>
      <c r="L403" s="172"/>
      <c r="M403" s="7"/>
      <c r="N403" s="7"/>
      <c r="O403" s="7"/>
      <c r="P403" s="7"/>
      <c r="Q403" s="7"/>
      <c r="R403" s="7"/>
      <c r="S403" s="7"/>
      <c r="T403" s="7"/>
      <c r="U403" s="7"/>
      <c r="V403" s="7"/>
      <c r="W403" s="7"/>
      <c r="X403" s="7"/>
      <c r="Y403" s="7"/>
      <c r="Z403" s="7"/>
      <c r="AA403" s="7"/>
    </row>
    <row r="404" spans="1:27" ht="30" customHeight="1">
      <c r="A404" s="7"/>
      <c r="B404" s="7"/>
      <c r="C404" s="9"/>
      <c r="D404" s="9"/>
      <c r="E404" s="8"/>
      <c r="F404" s="9"/>
      <c r="G404" s="9"/>
      <c r="H404" s="9"/>
      <c r="I404" s="9"/>
      <c r="J404" s="9"/>
      <c r="K404" s="9"/>
      <c r="L404" s="172"/>
      <c r="M404" s="7"/>
      <c r="N404" s="7"/>
      <c r="O404" s="7"/>
      <c r="P404" s="7"/>
      <c r="Q404" s="7"/>
      <c r="R404" s="7"/>
      <c r="S404" s="7"/>
      <c r="T404" s="7"/>
      <c r="U404" s="7"/>
      <c r="V404" s="7"/>
      <c r="W404" s="7"/>
      <c r="X404" s="7"/>
      <c r="Y404" s="7"/>
      <c r="Z404" s="7"/>
      <c r="AA404" s="7"/>
    </row>
    <row r="405" spans="1:27" ht="30" customHeight="1">
      <c r="A405" s="7"/>
      <c r="B405" s="7"/>
      <c r="C405" s="9"/>
      <c r="D405" s="9"/>
      <c r="E405" s="8"/>
      <c r="F405" s="9"/>
      <c r="G405" s="9"/>
      <c r="H405" s="9"/>
      <c r="I405" s="9"/>
      <c r="J405" s="9"/>
      <c r="K405" s="9"/>
      <c r="L405" s="172"/>
      <c r="M405" s="7"/>
      <c r="N405" s="7"/>
      <c r="O405" s="7"/>
      <c r="P405" s="7"/>
      <c r="Q405" s="7"/>
      <c r="R405" s="7"/>
      <c r="S405" s="7"/>
      <c r="T405" s="7"/>
      <c r="U405" s="7"/>
      <c r="V405" s="7"/>
      <c r="W405" s="7"/>
      <c r="X405" s="7"/>
      <c r="Y405" s="7"/>
      <c r="Z405" s="7"/>
      <c r="AA405" s="7"/>
    </row>
    <row r="406" spans="1:27" ht="30" customHeight="1">
      <c r="A406" s="7"/>
      <c r="B406" s="7"/>
      <c r="C406" s="9"/>
      <c r="D406" s="9"/>
      <c r="E406" s="8"/>
      <c r="F406" s="9"/>
      <c r="G406" s="9"/>
      <c r="H406" s="9"/>
      <c r="I406" s="9"/>
      <c r="J406" s="9"/>
      <c r="K406" s="9"/>
      <c r="L406" s="172"/>
      <c r="M406" s="7"/>
      <c r="N406" s="7"/>
      <c r="O406" s="7"/>
      <c r="P406" s="7"/>
      <c r="Q406" s="7"/>
      <c r="R406" s="7"/>
      <c r="S406" s="7"/>
      <c r="T406" s="7"/>
      <c r="U406" s="7"/>
      <c r="V406" s="7"/>
      <c r="W406" s="7"/>
      <c r="X406" s="7"/>
      <c r="Y406" s="7"/>
      <c r="Z406" s="7"/>
      <c r="AA406" s="7"/>
    </row>
    <row r="407" spans="1:27" ht="30" customHeight="1">
      <c r="A407" s="7"/>
      <c r="B407" s="7"/>
      <c r="C407" s="9"/>
      <c r="D407" s="9"/>
      <c r="E407" s="8"/>
      <c r="F407" s="9"/>
      <c r="G407" s="9"/>
      <c r="H407" s="9"/>
      <c r="I407" s="9"/>
      <c r="J407" s="9"/>
      <c r="K407" s="9"/>
      <c r="L407" s="172"/>
      <c r="M407" s="7"/>
      <c r="N407" s="7"/>
      <c r="O407" s="7"/>
      <c r="P407" s="7"/>
      <c r="Q407" s="7"/>
      <c r="R407" s="7"/>
      <c r="S407" s="7"/>
      <c r="T407" s="7"/>
      <c r="U407" s="7"/>
      <c r="V407" s="7"/>
      <c r="W407" s="7"/>
      <c r="X407" s="7"/>
      <c r="Y407" s="7"/>
      <c r="Z407" s="7"/>
      <c r="AA407" s="7"/>
    </row>
    <row r="408" spans="1:27" ht="30" customHeight="1">
      <c r="A408" s="7"/>
      <c r="B408" s="7"/>
      <c r="C408" s="9"/>
      <c r="D408" s="9"/>
      <c r="E408" s="8"/>
      <c r="F408" s="9"/>
      <c r="G408" s="9"/>
      <c r="H408" s="9"/>
      <c r="I408" s="9"/>
      <c r="J408" s="9"/>
      <c r="K408" s="9"/>
      <c r="L408" s="172"/>
      <c r="M408" s="7"/>
      <c r="N408" s="7"/>
      <c r="O408" s="7"/>
      <c r="P408" s="7"/>
      <c r="Q408" s="7"/>
      <c r="R408" s="7"/>
      <c r="S408" s="7"/>
      <c r="T408" s="7"/>
      <c r="U408" s="7"/>
      <c r="V408" s="7"/>
      <c r="W408" s="7"/>
      <c r="X408" s="7"/>
      <c r="Y408" s="7"/>
      <c r="Z408" s="7"/>
      <c r="AA408" s="7"/>
    </row>
    <row r="409" spans="1:27" ht="30" customHeight="1">
      <c r="A409" s="7"/>
      <c r="B409" s="7"/>
      <c r="C409" s="9"/>
      <c r="D409" s="9"/>
      <c r="E409" s="8"/>
      <c r="F409" s="9"/>
      <c r="G409" s="9"/>
      <c r="H409" s="9"/>
      <c r="I409" s="9"/>
      <c r="J409" s="9"/>
      <c r="K409" s="9"/>
      <c r="L409" s="172"/>
      <c r="M409" s="7"/>
      <c r="N409" s="7"/>
      <c r="O409" s="7"/>
      <c r="P409" s="7"/>
      <c r="Q409" s="7"/>
      <c r="R409" s="7"/>
      <c r="S409" s="7"/>
      <c r="T409" s="7"/>
      <c r="U409" s="7"/>
      <c r="V409" s="7"/>
      <c r="W409" s="7"/>
      <c r="X409" s="7"/>
      <c r="Y409" s="7"/>
      <c r="Z409" s="7"/>
      <c r="AA409" s="7"/>
    </row>
    <row r="410" spans="1:27" ht="30" customHeight="1">
      <c r="A410" s="7"/>
      <c r="B410" s="7"/>
      <c r="C410" s="9"/>
      <c r="D410" s="9"/>
      <c r="E410" s="8"/>
      <c r="F410" s="9"/>
      <c r="G410" s="9"/>
      <c r="H410" s="9"/>
      <c r="I410" s="9"/>
      <c r="J410" s="9"/>
      <c r="K410" s="9"/>
      <c r="L410" s="172"/>
      <c r="M410" s="7"/>
      <c r="N410" s="7"/>
      <c r="O410" s="7"/>
      <c r="P410" s="7"/>
      <c r="Q410" s="7"/>
      <c r="R410" s="7"/>
      <c r="S410" s="7"/>
      <c r="T410" s="7"/>
      <c r="U410" s="7"/>
      <c r="V410" s="7"/>
      <c r="W410" s="7"/>
      <c r="X410" s="7"/>
      <c r="Y410" s="7"/>
      <c r="Z410" s="7"/>
      <c r="AA410" s="7"/>
    </row>
    <row r="411" spans="1:27" ht="30" customHeight="1">
      <c r="A411" s="7"/>
      <c r="B411" s="7"/>
      <c r="C411" s="9"/>
      <c r="D411" s="9"/>
      <c r="E411" s="8"/>
      <c r="F411" s="9"/>
      <c r="G411" s="9"/>
      <c r="H411" s="9"/>
      <c r="I411" s="9"/>
      <c r="J411" s="9"/>
      <c r="K411" s="9"/>
      <c r="L411" s="172"/>
      <c r="M411" s="7"/>
      <c r="N411" s="7"/>
      <c r="O411" s="7"/>
      <c r="P411" s="7"/>
      <c r="Q411" s="7"/>
      <c r="R411" s="7"/>
      <c r="S411" s="7"/>
      <c r="T411" s="7"/>
      <c r="U411" s="7"/>
      <c r="V411" s="7"/>
      <c r="W411" s="7"/>
      <c r="X411" s="7"/>
      <c r="Y411" s="7"/>
      <c r="Z411" s="7"/>
      <c r="AA411" s="7"/>
    </row>
    <row r="412" spans="1:27" ht="30" customHeight="1">
      <c r="A412" s="7"/>
      <c r="B412" s="7"/>
      <c r="C412" s="9"/>
      <c r="D412" s="9"/>
      <c r="E412" s="8"/>
      <c r="F412" s="9"/>
      <c r="G412" s="9"/>
      <c r="H412" s="9"/>
      <c r="I412" s="9"/>
      <c r="J412" s="9"/>
      <c r="K412" s="9"/>
      <c r="L412" s="172"/>
      <c r="M412" s="7"/>
      <c r="N412" s="7"/>
      <c r="O412" s="7"/>
      <c r="P412" s="7"/>
      <c r="Q412" s="7"/>
      <c r="R412" s="7"/>
      <c r="S412" s="7"/>
      <c r="T412" s="7"/>
      <c r="U412" s="7"/>
      <c r="V412" s="7"/>
      <c r="W412" s="7"/>
      <c r="X412" s="7"/>
      <c r="Y412" s="7"/>
      <c r="Z412" s="7"/>
      <c r="AA412" s="7"/>
    </row>
    <row r="413" spans="1:27" ht="30" customHeight="1">
      <c r="A413" s="7"/>
      <c r="B413" s="7"/>
      <c r="C413" s="9"/>
      <c r="D413" s="9"/>
      <c r="E413" s="8"/>
      <c r="F413" s="9"/>
      <c r="G413" s="9"/>
      <c r="H413" s="9"/>
      <c r="I413" s="9"/>
      <c r="J413" s="9"/>
      <c r="K413" s="9"/>
      <c r="L413" s="172"/>
      <c r="M413" s="7"/>
      <c r="N413" s="7"/>
      <c r="O413" s="7"/>
      <c r="P413" s="7"/>
      <c r="Q413" s="7"/>
      <c r="R413" s="7"/>
      <c r="S413" s="7"/>
      <c r="T413" s="7"/>
      <c r="U413" s="7"/>
      <c r="V413" s="7"/>
      <c r="W413" s="7"/>
      <c r="X413" s="7"/>
      <c r="Y413" s="7"/>
      <c r="Z413" s="7"/>
      <c r="AA413" s="7"/>
    </row>
    <row r="414" spans="1:27" ht="30" customHeight="1">
      <c r="A414" s="7"/>
      <c r="B414" s="7"/>
      <c r="C414" s="9"/>
      <c r="D414" s="9"/>
      <c r="E414" s="8"/>
      <c r="F414" s="9"/>
      <c r="G414" s="9"/>
      <c r="H414" s="9"/>
      <c r="I414" s="9"/>
      <c r="J414" s="9"/>
      <c r="K414" s="9"/>
      <c r="L414" s="172"/>
      <c r="M414" s="7"/>
      <c r="N414" s="7"/>
      <c r="O414" s="7"/>
      <c r="P414" s="7"/>
      <c r="Q414" s="7"/>
      <c r="R414" s="7"/>
      <c r="S414" s="7"/>
      <c r="T414" s="7"/>
      <c r="U414" s="7"/>
      <c r="V414" s="7"/>
      <c r="W414" s="7"/>
      <c r="X414" s="7"/>
      <c r="Y414" s="7"/>
      <c r="Z414" s="7"/>
      <c r="AA414" s="7"/>
    </row>
    <row r="415" spans="1:27" ht="30" customHeight="1">
      <c r="A415" s="7"/>
      <c r="B415" s="7"/>
      <c r="C415" s="9"/>
      <c r="D415" s="9"/>
      <c r="E415" s="8"/>
      <c r="F415" s="9"/>
      <c r="G415" s="9"/>
      <c r="H415" s="9"/>
      <c r="I415" s="9"/>
      <c r="J415" s="9"/>
      <c r="K415" s="9"/>
      <c r="L415" s="172"/>
      <c r="M415" s="7"/>
      <c r="N415" s="7"/>
      <c r="O415" s="7"/>
      <c r="P415" s="7"/>
      <c r="Q415" s="7"/>
      <c r="R415" s="7"/>
      <c r="S415" s="7"/>
      <c r="T415" s="7"/>
      <c r="U415" s="7"/>
      <c r="V415" s="7"/>
      <c r="W415" s="7"/>
      <c r="X415" s="7"/>
      <c r="Y415" s="7"/>
      <c r="Z415" s="7"/>
      <c r="AA415" s="7"/>
    </row>
    <row r="416" spans="1:27" ht="30" customHeight="1">
      <c r="A416" s="7"/>
      <c r="B416" s="7"/>
      <c r="C416" s="9"/>
      <c r="D416" s="9"/>
      <c r="E416" s="8"/>
      <c r="F416" s="9"/>
      <c r="G416" s="9"/>
      <c r="H416" s="9"/>
      <c r="I416" s="9"/>
      <c r="J416" s="9"/>
      <c r="K416" s="9"/>
      <c r="L416" s="172"/>
      <c r="M416" s="7"/>
      <c r="N416" s="7"/>
      <c r="O416" s="7"/>
      <c r="P416" s="7"/>
      <c r="Q416" s="7"/>
      <c r="R416" s="7"/>
      <c r="S416" s="7"/>
      <c r="T416" s="7"/>
      <c r="U416" s="7"/>
      <c r="V416" s="7"/>
      <c r="W416" s="7"/>
      <c r="X416" s="7"/>
      <c r="Y416" s="7"/>
      <c r="Z416" s="7"/>
      <c r="AA416" s="7"/>
    </row>
    <row r="417" spans="1:27" ht="30" customHeight="1">
      <c r="A417" s="7"/>
      <c r="B417" s="7"/>
      <c r="C417" s="9"/>
      <c r="D417" s="9"/>
      <c r="E417" s="8"/>
      <c r="F417" s="9"/>
      <c r="G417" s="9"/>
      <c r="H417" s="9"/>
      <c r="I417" s="9"/>
      <c r="J417" s="9"/>
      <c r="K417" s="9"/>
      <c r="L417" s="172"/>
      <c r="M417" s="7"/>
      <c r="N417" s="7"/>
      <c r="O417" s="7"/>
      <c r="P417" s="7"/>
      <c r="Q417" s="7"/>
      <c r="R417" s="7"/>
      <c r="S417" s="7"/>
      <c r="T417" s="7"/>
      <c r="U417" s="7"/>
      <c r="V417" s="7"/>
      <c r="W417" s="7"/>
      <c r="X417" s="7"/>
      <c r="Y417" s="7"/>
      <c r="Z417" s="7"/>
      <c r="AA417" s="7"/>
    </row>
    <row r="418" spans="1:27" ht="30" customHeight="1">
      <c r="A418" s="7"/>
      <c r="B418" s="7"/>
      <c r="C418" s="9"/>
      <c r="D418" s="9"/>
      <c r="E418" s="8"/>
      <c r="F418" s="9"/>
      <c r="G418" s="9"/>
      <c r="H418" s="9"/>
      <c r="I418" s="9"/>
      <c r="J418" s="9"/>
      <c r="K418" s="9"/>
      <c r="L418" s="172"/>
      <c r="M418" s="7"/>
      <c r="N418" s="7"/>
      <c r="O418" s="7"/>
      <c r="P418" s="7"/>
      <c r="Q418" s="7"/>
      <c r="R418" s="7"/>
      <c r="S418" s="7"/>
      <c r="T418" s="7"/>
      <c r="U418" s="7"/>
      <c r="V418" s="7"/>
      <c r="W418" s="7"/>
      <c r="X418" s="7"/>
      <c r="Y418" s="7"/>
      <c r="Z418" s="7"/>
      <c r="AA418" s="7"/>
    </row>
    <row r="419" spans="1:27" ht="30" customHeight="1">
      <c r="A419" s="7"/>
      <c r="B419" s="7"/>
      <c r="C419" s="9"/>
      <c r="D419" s="9"/>
      <c r="E419" s="8"/>
      <c r="F419" s="9"/>
      <c r="G419" s="9"/>
      <c r="H419" s="9"/>
      <c r="I419" s="9"/>
      <c r="J419" s="9"/>
      <c r="K419" s="9"/>
      <c r="L419" s="172"/>
      <c r="M419" s="7"/>
      <c r="N419" s="7"/>
      <c r="O419" s="7"/>
      <c r="P419" s="7"/>
      <c r="Q419" s="7"/>
      <c r="R419" s="7"/>
      <c r="S419" s="7"/>
      <c r="T419" s="7"/>
      <c r="U419" s="7"/>
      <c r="V419" s="7"/>
      <c r="W419" s="7"/>
      <c r="X419" s="7"/>
      <c r="Y419" s="7"/>
      <c r="Z419" s="7"/>
      <c r="AA419" s="7"/>
    </row>
    <row r="420" spans="1:27" ht="30" customHeight="1">
      <c r="A420" s="7"/>
      <c r="B420" s="7"/>
      <c r="C420" s="9"/>
      <c r="D420" s="9"/>
      <c r="E420" s="8"/>
      <c r="F420" s="9"/>
      <c r="G420" s="9"/>
      <c r="H420" s="9"/>
      <c r="I420" s="9"/>
      <c r="J420" s="9"/>
      <c r="K420" s="9"/>
      <c r="L420" s="172"/>
      <c r="M420" s="7"/>
      <c r="N420" s="7"/>
      <c r="O420" s="7"/>
      <c r="P420" s="7"/>
      <c r="Q420" s="7"/>
      <c r="R420" s="7"/>
      <c r="S420" s="7"/>
      <c r="T420" s="7"/>
      <c r="U420" s="7"/>
      <c r="V420" s="7"/>
      <c r="W420" s="7"/>
      <c r="X420" s="7"/>
      <c r="Y420" s="7"/>
      <c r="Z420" s="7"/>
      <c r="AA420" s="7"/>
    </row>
    <row r="421" spans="1:27" ht="30" customHeight="1">
      <c r="A421" s="7"/>
      <c r="B421" s="7"/>
      <c r="C421" s="9"/>
      <c r="D421" s="9"/>
      <c r="E421" s="8"/>
      <c r="F421" s="9"/>
      <c r="G421" s="9"/>
      <c r="H421" s="9"/>
      <c r="I421" s="9"/>
      <c r="J421" s="9"/>
      <c r="K421" s="9"/>
      <c r="L421" s="172"/>
      <c r="M421" s="7"/>
      <c r="N421" s="7"/>
      <c r="O421" s="7"/>
      <c r="P421" s="7"/>
      <c r="Q421" s="7"/>
      <c r="R421" s="7"/>
      <c r="S421" s="7"/>
      <c r="T421" s="7"/>
      <c r="U421" s="7"/>
      <c r="V421" s="7"/>
      <c r="W421" s="7"/>
      <c r="X421" s="7"/>
      <c r="Y421" s="7"/>
      <c r="Z421" s="7"/>
      <c r="AA421" s="7"/>
    </row>
    <row r="422" spans="1:27" ht="30" customHeight="1">
      <c r="A422" s="7"/>
      <c r="B422" s="7"/>
      <c r="C422" s="9"/>
      <c r="D422" s="9"/>
      <c r="E422" s="8"/>
      <c r="F422" s="9"/>
      <c r="G422" s="9"/>
      <c r="H422" s="9"/>
      <c r="I422" s="9"/>
      <c r="J422" s="9"/>
      <c r="K422" s="9"/>
      <c r="L422" s="172"/>
      <c r="M422" s="7"/>
      <c r="N422" s="7"/>
      <c r="O422" s="7"/>
      <c r="P422" s="7"/>
      <c r="Q422" s="7"/>
      <c r="R422" s="7"/>
      <c r="S422" s="7"/>
      <c r="T422" s="7"/>
      <c r="U422" s="7"/>
      <c r="V422" s="7"/>
      <c r="W422" s="7"/>
      <c r="X422" s="7"/>
      <c r="Y422" s="7"/>
      <c r="Z422" s="7"/>
      <c r="AA422" s="7"/>
    </row>
    <row r="423" spans="1:27" ht="30" customHeight="1">
      <c r="A423" s="7"/>
      <c r="B423" s="7"/>
      <c r="C423" s="9"/>
      <c r="D423" s="9"/>
      <c r="E423" s="8"/>
      <c r="F423" s="9"/>
      <c r="G423" s="9"/>
      <c r="H423" s="9"/>
      <c r="I423" s="9"/>
      <c r="J423" s="9"/>
      <c r="K423" s="9"/>
      <c r="L423" s="172"/>
      <c r="M423" s="7"/>
      <c r="N423" s="7"/>
      <c r="O423" s="7"/>
      <c r="P423" s="7"/>
      <c r="Q423" s="7"/>
      <c r="R423" s="7"/>
      <c r="S423" s="7"/>
      <c r="T423" s="7"/>
      <c r="U423" s="7"/>
      <c r="V423" s="7"/>
      <c r="W423" s="7"/>
      <c r="X423" s="7"/>
      <c r="Y423" s="7"/>
      <c r="Z423" s="7"/>
      <c r="AA423" s="7"/>
    </row>
    <row r="424" spans="1:27" ht="30" customHeight="1">
      <c r="A424" s="7"/>
      <c r="B424" s="7"/>
      <c r="C424" s="9"/>
      <c r="D424" s="9"/>
      <c r="E424" s="8"/>
      <c r="F424" s="9"/>
      <c r="G424" s="9"/>
      <c r="H424" s="9"/>
      <c r="I424" s="9"/>
      <c r="J424" s="9"/>
      <c r="K424" s="9"/>
      <c r="L424" s="172"/>
      <c r="M424" s="7"/>
      <c r="N424" s="7"/>
      <c r="O424" s="7"/>
      <c r="P424" s="7"/>
      <c r="Q424" s="7"/>
      <c r="R424" s="7"/>
      <c r="S424" s="7"/>
      <c r="T424" s="7"/>
      <c r="U424" s="7"/>
      <c r="V424" s="7"/>
      <c r="W424" s="7"/>
      <c r="X424" s="7"/>
      <c r="Y424" s="7"/>
      <c r="Z424" s="7"/>
      <c r="AA424" s="7"/>
    </row>
    <row r="425" spans="1:27" ht="30" customHeight="1">
      <c r="A425" s="7"/>
      <c r="B425" s="7"/>
      <c r="C425" s="9"/>
      <c r="D425" s="9"/>
      <c r="E425" s="8"/>
      <c r="F425" s="9"/>
      <c r="G425" s="9"/>
      <c r="H425" s="9"/>
      <c r="I425" s="9"/>
      <c r="J425" s="9"/>
      <c r="K425" s="9"/>
      <c r="L425" s="172"/>
      <c r="M425" s="7"/>
      <c r="N425" s="7"/>
      <c r="O425" s="7"/>
      <c r="P425" s="7"/>
      <c r="Q425" s="7"/>
      <c r="R425" s="7"/>
      <c r="S425" s="7"/>
      <c r="T425" s="7"/>
      <c r="U425" s="7"/>
      <c r="V425" s="7"/>
      <c r="W425" s="7"/>
      <c r="X425" s="7"/>
      <c r="Y425" s="7"/>
      <c r="Z425" s="7"/>
      <c r="AA425" s="7"/>
    </row>
    <row r="426" spans="1:27" ht="30" customHeight="1">
      <c r="A426" s="7"/>
      <c r="B426" s="7"/>
      <c r="C426" s="9"/>
      <c r="D426" s="9"/>
      <c r="E426" s="8"/>
      <c r="F426" s="9"/>
      <c r="G426" s="9"/>
      <c r="H426" s="9"/>
      <c r="I426" s="9"/>
      <c r="J426" s="9"/>
      <c r="K426" s="9"/>
      <c r="L426" s="172"/>
      <c r="M426" s="7"/>
      <c r="N426" s="7"/>
      <c r="O426" s="7"/>
      <c r="P426" s="7"/>
      <c r="Q426" s="7"/>
      <c r="R426" s="7"/>
      <c r="S426" s="7"/>
      <c r="T426" s="7"/>
      <c r="U426" s="7"/>
      <c r="V426" s="7"/>
      <c r="W426" s="7"/>
      <c r="X426" s="7"/>
      <c r="Y426" s="7"/>
      <c r="Z426" s="7"/>
      <c r="AA426" s="7"/>
    </row>
    <row r="427" spans="1:27" ht="30" customHeight="1">
      <c r="A427" s="7"/>
      <c r="B427" s="7"/>
      <c r="C427" s="9"/>
      <c r="D427" s="9"/>
      <c r="E427" s="8"/>
      <c r="F427" s="9"/>
      <c r="G427" s="9"/>
      <c r="H427" s="9"/>
      <c r="I427" s="9"/>
      <c r="J427" s="9"/>
      <c r="K427" s="9"/>
      <c r="L427" s="172"/>
      <c r="M427" s="7"/>
      <c r="N427" s="7"/>
      <c r="O427" s="7"/>
      <c r="P427" s="7"/>
      <c r="Q427" s="7"/>
      <c r="R427" s="7"/>
      <c r="S427" s="7"/>
      <c r="T427" s="7"/>
      <c r="U427" s="7"/>
      <c r="V427" s="7"/>
      <c r="W427" s="7"/>
      <c r="X427" s="7"/>
      <c r="Y427" s="7"/>
      <c r="Z427" s="7"/>
      <c r="AA427" s="7"/>
    </row>
    <row r="428" spans="1:27" ht="30" customHeight="1">
      <c r="A428" s="7"/>
      <c r="B428" s="7"/>
      <c r="C428" s="9"/>
      <c r="D428" s="9"/>
      <c r="E428" s="8"/>
      <c r="F428" s="9"/>
      <c r="G428" s="9"/>
      <c r="H428" s="9"/>
      <c r="I428" s="9"/>
      <c r="J428" s="9"/>
      <c r="K428" s="9"/>
      <c r="L428" s="172"/>
      <c r="M428" s="7"/>
      <c r="N428" s="7"/>
      <c r="O428" s="7"/>
      <c r="P428" s="7"/>
      <c r="Q428" s="7"/>
      <c r="R428" s="7"/>
      <c r="S428" s="7"/>
      <c r="T428" s="7"/>
      <c r="U428" s="7"/>
      <c r="V428" s="7"/>
      <c r="W428" s="7"/>
      <c r="X428" s="7"/>
      <c r="Y428" s="7"/>
      <c r="Z428" s="7"/>
      <c r="AA428" s="7"/>
    </row>
    <row r="429" spans="1:27" ht="30" customHeight="1">
      <c r="A429" s="7"/>
      <c r="B429" s="7"/>
      <c r="C429" s="9"/>
      <c r="D429" s="9"/>
      <c r="E429" s="8"/>
      <c r="F429" s="9"/>
      <c r="G429" s="9"/>
      <c r="H429" s="9"/>
      <c r="I429" s="9"/>
      <c r="J429" s="9"/>
      <c r="K429" s="9"/>
      <c r="L429" s="172"/>
      <c r="M429" s="7"/>
      <c r="N429" s="7"/>
      <c r="O429" s="7"/>
      <c r="P429" s="7"/>
      <c r="Q429" s="7"/>
      <c r="R429" s="7"/>
      <c r="S429" s="7"/>
      <c r="T429" s="7"/>
      <c r="U429" s="7"/>
      <c r="V429" s="7"/>
      <c r="W429" s="7"/>
      <c r="X429" s="7"/>
      <c r="Y429" s="7"/>
      <c r="Z429" s="7"/>
      <c r="AA429" s="7"/>
    </row>
    <row r="430" spans="1:27" ht="30" customHeight="1">
      <c r="A430" s="7"/>
      <c r="B430" s="7"/>
      <c r="C430" s="9"/>
      <c r="D430" s="9"/>
      <c r="E430" s="8"/>
      <c r="F430" s="9"/>
      <c r="G430" s="9"/>
      <c r="H430" s="9"/>
      <c r="I430" s="9"/>
      <c r="J430" s="9"/>
      <c r="K430" s="9"/>
      <c r="L430" s="172"/>
      <c r="M430" s="7"/>
      <c r="N430" s="7"/>
      <c r="O430" s="7"/>
      <c r="P430" s="7"/>
      <c r="Q430" s="7"/>
      <c r="R430" s="7"/>
      <c r="S430" s="7"/>
      <c r="T430" s="7"/>
      <c r="U430" s="7"/>
      <c r="V430" s="7"/>
      <c r="W430" s="7"/>
      <c r="X430" s="7"/>
      <c r="Y430" s="7"/>
      <c r="Z430" s="7"/>
      <c r="AA430" s="7"/>
    </row>
    <row r="431" spans="1:27" ht="30" customHeight="1">
      <c r="A431" s="7"/>
      <c r="B431" s="7"/>
      <c r="C431" s="9"/>
      <c r="D431" s="9"/>
      <c r="E431" s="8"/>
      <c r="F431" s="9"/>
      <c r="G431" s="9"/>
      <c r="H431" s="9"/>
      <c r="I431" s="9"/>
      <c r="J431" s="9"/>
      <c r="K431" s="9"/>
      <c r="L431" s="172"/>
      <c r="M431" s="7"/>
      <c r="N431" s="7"/>
      <c r="O431" s="7"/>
      <c r="P431" s="7"/>
      <c r="Q431" s="7"/>
      <c r="R431" s="7"/>
      <c r="S431" s="7"/>
      <c r="T431" s="7"/>
      <c r="U431" s="7"/>
      <c r="V431" s="7"/>
      <c r="W431" s="7"/>
      <c r="X431" s="7"/>
      <c r="Y431" s="7"/>
      <c r="Z431" s="7"/>
      <c r="AA431" s="7"/>
    </row>
    <row r="432" spans="1:27" ht="30" customHeight="1">
      <c r="A432" s="7"/>
      <c r="B432" s="7"/>
      <c r="C432" s="9"/>
      <c r="D432" s="9"/>
      <c r="E432" s="8"/>
      <c r="F432" s="9"/>
      <c r="G432" s="9"/>
      <c r="H432" s="9"/>
      <c r="I432" s="9"/>
      <c r="J432" s="9"/>
      <c r="K432" s="9"/>
      <c r="L432" s="172"/>
      <c r="M432" s="7"/>
      <c r="N432" s="7"/>
      <c r="O432" s="7"/>
      <c r="P432" s="7"/>
      <c r="Q432" s="7"/>
      <c r="R432" s="7"/>
      <c r="S432" s="7"/>
      <c r="T432" s="7"/>
      <c r="U432" s="7"/>
      <c r="V432" s="7"/>
      <c r="W432" s="7"/>
      <c r="X432" s="7"/>
      <c r="Y432" s="7"/>
      <c r="Z432" s="7"/>
      <c r="AA432" s="7"/>
    </row>
    <row r="433" spans="1:27" ht="30" customHeight="1">
      <c r="A433" s="7"/>
      <c r="B433" s="7"/>
      <c r="C433" s="9"/>
      <c r="D433" s="9"/>
      <c r="E433" s="8"/>
      <c r="F433" s="9"/>
      <c r="G433" s="9"/>
      <c r="H433" s="9"/>
      <c r="I433" s="9"/>
      <c r="J433" s="9"/>
      <c r="K433" s="9"/>
      <c r="L433" s="172"/>
      <c r="M433" s="7"/>
      <c r="N433" s="7"/>
      <c r="O433" s="7"/>
      <c r="P433" s="7"/>
      <c r="Q433" s="7"/>
      <c r="R433" s="7"/>
      <c r="S433" s="7"/>
      <c r="T433" s="7"/>
      <c r="U433" s="7"/>
      <c r="V433" s="7"/>
      <c r="W433" s="7"/>
      <c r="X433" s="7"/>
      <c r="Y433" s="7"/>
      <c r="Z433" s="7"/>
      <c r="AA433" s="7"/>
    </row>
    <row r="434" spans="1:27" ht="30" customHeight="1">
      <c r="A434" s="7"/>
      <c r="B434" s="7"/>
      <c r="C434" s="9"/>
      <c r="D434" s="9"/>
      <c r="E434" s="8"/>
      <c r="F434" s="9"/>
      <c r="G434" s="9"/>
      <c r="H434" s="9"/>
      <c r="I434" s="9"/>
      <c r="J434" s="9"/>
      <c r="K434" s="9"/>
      <c r="L434" s="172"/>
      <c r="M434" s="7"/>
      <c r="N434" s="7"/>
      <c r="O434" s="7"/>
      <c r="P434" s="7"/>
      <c r="Q434" s="7"/>
      <c r="R434" s="7"/>
      <c r="S434" s="7"/>
      <c r="T434" s="7"/>
      <c r="U434" s="7"/>
      <c r="V434" s="7"/>
      <c r="W434" s="7"/>
      <c r="X434" s="7"/>
      <c r="Y434" s="7"/>
      <c r="Z434" s="7"/>
      <c r="AA434" s="7"/>
    </row>
    <row r="435" spans="1:27" ht="30" customHeight="1">
      <c r="A435" s="7"/>
      <c r="B435" s="7"/>
      <c r="C435" s="9"/>
      <c r="D435" s="9"/>
      <c r="E435" s="8"/>
      <c r="F435" s="9"/>
      <c r="G435" s="9"/>
      <c r="H435" s="9"/>
      <c r="I435" s="9"/>
      <c r="J435" s="9"/>
      <c r="K435" s="9"/>
      <c r="L435" s="172"/>
      <c r="M435" s="7"/>
      <c r="N435" s="7"/>
      <c r="O435" s="7"/>
      <c r="P435" s="7"/>
      <c r="Q435" s="7"/>
      <c r="R435" s="7"/>
      <c r="S435" s="7"/>
      <c r="T435" s="7"/>
      <c r="U435" s="7"/>
      <c r="V435" s="7"/>
      <c r="W435" s="7"/>
      <c r="X435" s="7"/>
      <c r="Y435" s="7"/>
      <c r="Z435" s="7"/>
      <c r="AA435" s="7"/>
    </row>
    <row r="436" spans="1:27" ht="30" customHeight="1">
      <c r="A436" s="7"/>
      <c r="B436" s="7"/>
      <c r="C436" s="9"/>
      <c r="D436" s="9"/>
      <c r="E436" s="8"/>
      <c r="F436" s="9"/>
      <c r="G436" s="9"/>
      <c r="H436" s="9"/>
      <c r="I436" s="9"/>
      <c r="J436" s="9"/>
      <c r="K436" s="9"/>
      <c r="L436" s="172"/>
      <c r="M436" s="7"/>
      <c r="N436" s="7"/>
      <c r="O436" s="7"/>
      <c r="P436" s="7"/>
      <c r="Q436" s="7"/>
      <c r="R436" s="7"/>
      <c r="S436" s="7"/>
      <c r="T436" s="7"/>
      <c r="U436" s="7"/>
      <c r="V436" s="7"/>
      <c r="W436" s="7"/>
      <c r="X436" s="7"/>
      <c r="Y436" s="7"/>
      <c r="Z436" s="7"/>
      <c r="AA436" s="7"/>
    </row>
    <row r="437" spans="1:27" ht="30" customHeight="1">
      <c r="A437" s="7"/>
      <c r="B437" s="7"/>
      <c r="C437" s="9"/>
      <c r="D437" s="9"/>
      <c r="E437" s="8"/>
      <c r="F437" s="9"/>
      <c r="G437" s="9"/>
      <c r="H437" s="9"/>
      <c r="I437" s="9"/>
      <c r="J437" s="9"/>
      <c r="K437" s="9"/>
      <c r="L437" s="172"/>
      <c r="M437" s="7"/>
      <c r="N437" s="7"/>
      <c r="O437" s="7"/>
      <c r="P437" s="7"/>
      <c r="Q437" s="7"/>
      <c r="R437" s="7"/>
      <c r="S437" s="7"/>
      <c r="T437" s="7"/>
      <c r="U437" s="7"/>
      <c r="V437" s="7"/>
      <c r="W437" s="7"/>
      <c r="X437" s="7"/>
      <c r="Y437" s="7"/>
      <c r="Z437" s="7"/>
      <c r="AA437" s="7"/>
    </row>
    <row r="438" spans="1:27" ht="30" customHeight="1">
      <c r="A438" s="7"/>
      <c r="B438" s="7"/>
      <c r="C438" s="9"/>
      <c r="D438" s="9"/>
      <c r="E438" s="8"/>
      <c r="F438" s="9"/>
      <c r="G438" s="9"/>
      <c r="H438" s="9"/>
      <c r="I438" s="9"/>
      <c r="J438" s="9"/>
      <c r="K438" s="9"/>
      <c r="L438" s="172"/>
      <c r="M438" s="7"/>
      <c r="N438" s="7"/>
      <c r="O438" s="7"/>
      <c r="P438" s="7"/>
      <c r="Q438" s="7"/>
      <c r="R438" s="7"/>
      <c r="S438" s="7"/>
      <c r="T438" s="7"/>
      <c r="U438" s="7"/>
      <c r="V438" s="7"/>
      <c r="W438" s="7"/>
      <c r="X438" s="7"/>
      <c r="Y438" s="7"/>
      <c r="Z438" s="7"/>
      <c r="AA438" s="7"/>
    </row>
    <row r="439" spans="1:27" ht="30" customHeight="1">
      <c r="A439" s="7"/>
      <c r="B439" s="7"/>
      <c r="C439" s="9"/>
      <c r="D439" s="9"/>
      <c r="E439" s="8"/>
      <c r="F439" s="9"/>
      <c r="G439" s="9"/>
      <c r="H439" s="9"/>
      <c r="I439" s="9"/>
      <c r="J439" s="9"/>
      <c r="K439" s="9"/>
      <c r="L439" s="172"/>
      <c r="M439" s="7"/>
      <c r="N439" s="7"/>
      <c r="O439" s="7"/>
      <c r="P439" s="7"/>
      <c r="Q439" s="7"/>
      <c r="R439" s="7"/>
      <c r="S439" s="7"/>
      <c r="T439" s="7"/>
      <c r="U439" s="7"/>
      <c r="V439" s="7"/>
      <c r="W439" s="7"/>
      <c r="X439" s="7"/>
      <c r="Y439" s="7"/>
      <c r="Z439" s="7"/>
      <c r="AA439" s="7"/>
    </row>
    <row r="440" spans="1:27" ht="30" customHeight="1">
      <c r="A440" s="7"/>
      <c r="B440" s="7"/>
      <c r="C440" s="9"/>
      <c r="D440" s="9"/>
      <c r="E440" s="8"/>
      <c r="F440" s="9"/>
      <c r="G440" s="9"/>
      <c r="H440" s="9"/>
      <c r="I440" s="9"/>
      <c r="J440" s="9"/>
      <c r="K440" s="9"/>
      <c r="L440" s="172"/>
      <c r="M440" s="7"/>
      <c r="N440" s="7"/>
      <c r="O440" s="7"/>
      <c r="P440" s="7"/>
      <c r="Q440" s="7"/>
      <c r="R440" s="7"/>
      <c r="S440" s="7"/>
      <c r="T440" s="7"/>
      <c r="U440" s="7"/>
      <c r="V440" s="7"/>
      <c r="W440" s="7"/>
      <c r="X440" s="7"/>
      <c r="Y440" s="7"/>
      <c r="Z440" s="7"/>
      <c r="AA440" s="7"/>
    </row>
    <row r="441" spans="1:27" ht="30" customHeight="1">
      <c r="A441" s="7"/>
      <c r="B441" s="7"/>
      <c r="C441" s="9"/>
      <c r="D441" s="9"/>
      <c r="E441" s="8"/>
      <c r="F441" s="9"/>
      <c r="G441" s="9"/>
      <c r="H441" s="9"/>
      <c r="I441" s="9"/>
      <c r="J441" s="9"/>
      <c r="K441" s="9"/>
      <c r="L441" s="172"/>
      <c r="M441" s="7"/>
      <c r="N441" s="7"/>
      <c r="O441" s="7"/>
      <c r="P441" s="7"/>
      <c r="Q441" s="7"/>
      <c r="R441" s="7"/>
      <c r="S441" s="7"/>
      <c r="T441" s="7"/>
      <c r="U441" s="7"/>
      <c r="V441" s="7"/>
      <c r="W441" s="7"/>
      <c r="X441" s="7"/>
      <c r="Y441" s="7"/>
      <c r="Z441" s="7"/>
      <c r="AA441" s="7"/>
    </row>
    <row r="442" spans="1:27" ht="30" customHeight="1">
      <c r="A442" s="7"/>
      <c r="B442" s="7"/>
      <c r="C442" s="9"/>
      <c r="D442" s="9"/>
      <c r="E442" s="8"/>
      <c r="F442" s="9"/>
      <c r="G442" s="9"/>
      <c r="H442" s="9"/>
      <c r="I442" s="9"/>
      <c r="J442" s="9"/>
      <c r="K442" s="9"/>
      <c r="L442" s="172"/>
      <c r="M442" s="7"/>
      <c r="N442" s="7"/>
      <c r="O442" s="7"/>
      <c r="P442" s="7"/>
      <c r="Q442" s="7"/>
      <c r="R442" s="7"/>
      <c r="S442" s="7"/>
      <c r="T442" s="7"/>
      <c r="U442" s="7"/>
      <c r="V442" s="7"/>
      <c r="W442" s="7"/>
      <c r="X442" s="7"/>
      <c r="Y442" s="7"/>
      <c r="Z442" s="7"/>
      <c r="AA442" s="7"/>
    </row>
    <row r="443" spans="1:27" ht="30" customHeight="1">
      <c r="A443" s="7"/>
      <c r="B443" s="7"/>
      <c r="C443" s="9"/>
      <c r="D443" s="9"/>
      <c r="E443" s="8"/>
      <c r="F443" s="9"/>
      <c r="G443" s="9"/>
      <c r="H443" s="9"/>
      <c r="I443" s="9"/>
      <c r="J443" s="9"/>
      <c r="K443" s="9"/>
      <c r="L443" s="172"/>
      <c r="M443" s="7"/>
      <c r="N443" s="7"/>
      <c r="O443" s="7"/>
      <c r="P443" s="7"/>
      <c r="Q443" s="7"/>
      <c r="R443" s="7"/>
      <c r="S443" s="7"/>
      <c r="T443" s="7"/>
      <c r="U443" s="7"/>
      <c r="V443" s="7"/>
      <c r="W443" s="7"/>
      <c r="X443" s="7"/>
      <c r="Y443" s="7"/>
      <c r="Z443" s="7"/>
      <c r="AA443" s="7"/>
    </row>
    <row r="444" spans="1:27" ht="30" customHeight="1">
      <c r="A444" s="7"/>
      <c r="B444" s="7"/>
      <c r="C444" s="9"/>
      <c r="D444" s="9"/>
      <c r="E444" s="8"/>
      <c r="F444" s="9"/>
      <c r="G444" s="9"/>
      <c r="H444" s="9"/>
      <c r="I444" s="9"/>
      <c r="J444" s="9"/>
      <c r="K444" s="9"/>
      <c r="L444" s="172"/>
      <c r="M444" s="7"/>
      <c r="N444" s="7"/>
      <c r="O444" s="7"/>
      <c r="P444" s="7"/>
      <c r="Q444" s="7"/>
      <c r="R444" s="7"/>
      <c r="S444" s="7"/>
      <c r="T444" s="7"/>
      <c r="U444" s="7"/>
      <c r="V444" s="7"/>
      <c r="W444" s="7"/>
      <c r="X444" s="7"/>
      <c r="Y444" s="7"/>
      <c r="Z444" s="7"/>
      <c r="AA444" s="7"/>
    </row>
    <row r="445" spans="1:27" ht="30" customHeight="1">
      <c r="A445" s="7"/>
      <c r="B445" s="7"/>
      <c r="C445" s="9"/>
      <c r="D445" s="9"/>
      <c r="E445" s="8"/>
      <c r="F445" s="9"/>
      <c r="G445" s="9"/>
      <c r="H445" s="9"/>
      <c r="I445" s="9"/>
      <c r="J445" s="9"/>
      <c r="K445" s="9"/>
      <c r="L445" s="172"/>
      <c r="M445" s="7"/>
      <c r="N445" s="7"/>
      <c r="O445" s="7"/>
      <c r="P445" s="7"/>
      <c r="Q445" s="7"/>
      <c r="R445" s="7"/>
      <c r="S445" s="7"/>
      <c r="T445" s="7"/>
      <c r="U445" s="7"/>
      <c r="V445" s="7"/>
      <c r="W445" s="7"/>
      <c r="X445" s="7"/>
      <c r="Y445" s="7"/>
      <c r="Z445" s="7"/>
      <c r="AA445" s="7"/>
    </row>
    <row r="446" spans="1:27" ht="30" customHeight="1">
      <c r="A446" s="7"/>
      <c r="B446" s="7"/>
      <c r="C446" s="9"/>
      <c r="D446" s="9"/>
      <c r="E446" s="8"/>
      <c r="F446" s="9"/>
      <c r="G446" s="9"/>
      <c r="H446" s="9"/>
      <c r="I446" s="9"/>
      <c r="J446" s="9"/>
      <c r="K446" s="9"/>
      <c r="L446" s="172"/>
      <c r="M446" s="7"/>
      <c r="N446" s="7"/>
      <c r="O446" s="7"/>
      <c r="P446" s="7"/>
      <c r="Q446" s="7"/>
      <c r="R446" s="7"/>
      <c r="S446" s="7"/>
      <c r="T446" s="7"/>
      <c r="U446" s="7"/>
      <c r="V446" s="7"/>
      <c r="W446" s="7"/>
      <c r="X446" s="7"/>
      <c r="Y446" s="7"/>
      <c r="Z446" s="7"/>
      <c r="AA446" s="7"/>
    </row>
    <row r="447" spans="1:27" ht="30" customHeight="1">
      <c r="A447" s="7"/>
      <c r="B447" s="7"/>
      <c r="C447" s="9"/>
      <c r="D447" s="9"/>
      <c r="E447" s="8"/>
      <c r="F447" s="9"/>
      <c r="G447" s="9"/>
      <c r="H447" s="9"/>
      <c r="I447" s="9"/>
      <c r="J447" s="9"/>
      <c r="K447" s="9"/>
      <c r="L447" s="172"/>
      <c r="M447" s="7"/>
      <c r="N447" s="7"/>
      <c r="O447" s="7"/>
      <c r="P447" s="7"/>
      <c r="Q447" s="7"/>
      <c r="R447" s="7"/>
      <c r="S447" s="7"/>
      <c r="T447" s="7"/>
      <c r="U447" s="7"/>
      <c r="V447" s="7"/>
      <c r="W447" s="7"/>
      <c r="X447" s="7"/>
      <c r="Y447" s="7"/>
      <c r="Z447" s="7"/>
      <c r="AA447" s="7"/>
    </row>
    <row r="448" spans="1:27" ht="30" customHeight="1">
      <c r="A448" s="7"/>
      <c r="B448" s="7"/>
      <c r="C448" s="9"/>
      <c r="D448" s="9"/>
      <c r="E448" s="8"/>
      <c r="F448" s="9"/>
      <c r="G448" s="9"/>
      <c r="H448" s="9"/>
      <c r="I448" s="9"/>
      <c r="J448" s="9"/>
      <c r="K448" s="9"/>
      <c r="L448" s="172"/>
      <c r="M448" s="7"/>
      <c r="N448" s="7"/>
      <c r="O448" s="7"/>
      <c r="P448" s="7"/>
      <c r="Q448" s="7"/>
      <c r="R448" s="7"/>
      <c r="S448" s="7"/>
      <c r="T448" s="7"/>
      <c r="U448" s="7"/>
      <c r="V448" s="7"/>
      <c r="W448" s="7"/>
      <c r="X448" s="7"/>
      <c r="Y448" s="7"/>
      <c r="Z448" s="7"/>
      <c r="AA448" s="7"/>
    </row>
    <row r="449" spans="1:27" ht="30" customHeight="1">
      <c r="A449" s="7"/>
      <c r="B449" s="7"/>
      <c r="C449" s="9"/>
      <c r="D449" s="9"/>
      <c r="E449" s="8"/>
      <c r="F449" s="9"/>
      <c r="G449" s="9"/>
      <c r="H449" s="9"/>
      <c r="I449" s="9"/>
      <c r="J449" s="9"/>
      <c r="K449" s="9"/>
      <c r="L449" s="172"/>
      <c r="M449" s="7"/>
      <c r="N449" s="7"/>
      <c r="O449" s="7"/>
      <c r="P449" s="7"/>
      <c r="Q449" s="7"/>
      <c r="R449" s="7"/>
      <c r="S449" s="7"/>
      <c r="T449" s="7"/>
      <c r="U449" s="7"/>
      <c r="V449" s="7"/>
      <c r="W449" s="7"/>
      <c r="X449" s="7"/>
      <c r="Y449" s="7"/>
      <c r="Z449" s="7"/>
      <c r="AA449" s="7"/>
    </row>
    <row r="450" spans="1:27" ht="30" customHeight="1">
      <c r="A450" s="7"/>
      <c r="B450" s="7"/>
      <c r="C450" s="9"/>
      <c r="D450" s="9"/>
      <c r="E450" s="8"/>
      <c r="F450" s="9"/>
      <c r="G450" s="9"/>
      <c r="H450" s="9"/>
      <c r="I450" s="9"/>
      <c r="J450" s="9"/>
      <c r="K450" s="9"/>
      <c r="L450" s="172"/>
      <c r="M450" s="7"/>
      <c r="N450" s="7"/>
      <c r="O450" s="7"/>
      <c r="P450" s="7"/>
      <c r="Q450" s="7"/>
      <c r="R450" s="7"/>
      <c r="S450" s="7"/>
      <c r="T450" s="7"/>
      <c r="U450" s="7"/>
      <c r="V450" s="7"/>
      <c r="W450" s="7"/>
      <c r="X450" s="7"/>
      <c r="Y450" s="7"/>
      <c r="Z450" s="7"/>
      <c r="AA450" s="7"/>
    </row>
    <row r="451" spans="1:27" ht="30" customHeight="1">
      <c r="A451" s="7"/>
      <c r="B451" s="7"/>
      <c r="C451" s="9"/>
      <c r="D451" s="9"/>
      <c r="E451" s="8"/>
      <c r="F451" s="9"/>
      <c r="G451" s="9"/>
      <c r="H451" s="9"/>
      <c r="I451" s="9"/>
      <c r="J451" s="9"/>
      <c r="K451" s="9"/>
      <c r="L451" s="172"/>
      <c r="M451" s="7"/>
      <c r="N451" s="7"/>
      <c r="O451" s="7"/>
      <c r="P451" s="7"/>
      <c r="Q451" s="7"/>
      <c r="R451" s="7"/>
      <c r="S451" s="7"/>
      <c r="T451" s="7"/>
      <c r="U451" s="7"/>
      <c r="V451" s="7"/>
      <c r="W451" s="7"/>
      <c r="X451" s="7"/>
      <c r="Y451" s="7"/>
      <c r="Z451" s="7"/>
      <c r="AA451" s="7"/>
    </row>
    <row r="452" spans="1:27" ht="30" customHeight="1">
      <c r="A452" s="7"/>
      <c r="B452" s="7"/>
      <c r="C452" s="9"/>
      <c r="D452" s="9"/>
      <c r="E452" s="8"/>
      <c r="F452" s="9"/>
      <c r="G452" s="9"/>
      <c r="H452" s="9"/>
      <c r="I452" s="9"/>
      <c r="J452" s="9"/>
      <c r="K452" s="9"/>
      <c r="L452" s="172"/>
      <c r="M452" s="7"/>
      <c r="N452" s="7"/>
      <c r="O452" s="7"/>
      <c r="P452" s="7"/>
      <c r="Q452" s="7"/>
      <c r="R452" s="7"/>
      <c r="S452" s="7"/>
      <c r="T452" s="7"/>
      <c r="U452" s="7"/>
      <c r="V452" s="7"/>
      <c r="W452" s="7"/>
      <c r="X452" s="7"/>
      <c r="Y452" s="7"/>
      <c r="Z452" s="7"/>
      <c r="AA452" s="7"/>
    </row>
    <row r="453" spans="1:27" ht="30" customHeight="1">
      <c r="A453" s="7"/>
      <c r="B453" s="7"/>
      <c r="C453" s="9"/>
      <c r="D453" s="9"/>
      <c r="E453" s="8"/>
      <c r="F453" s="9"/>
      <c r="G453" s="9"/>
      <c r="H453" s="9"/>
      <c r="I453" s="9"/>
      <c r="J453" s="9"/>
      <c r="K453" s="9"/>
      <c r="L453" s="172"/>
      <c r="M453" s="7"/>
      <c r="N453" s="7"/>
      <c r="O453" s="7"/>
      <c r="P453" s="7"/>
      <c r="Q453" s="7"/>
      <c r="R453" s="7"/>
      <c r="S453" s="7"/>
      <c r="T453" s="7"/>
      <c r="U453" s="7"/>
      <c r="V453" s="7"/>
      <c r="W453" s="7"/>
      <c r="X453" s="7"/>
      <c r="Y453" s="7"/>
      <c r="Z453" s="7"/>
      <c r="AA453" s="7"/>
    </row>
    <row r="454" spans="1:27" ht="30" customHeight="1">
      <c r="A454" s="7"/>
      <c r="B454" s="7"/>
      <c r="C454" s="9"/>
      <c r="D454" s="9"/>
      <c r="E454" s="8"/>
      <c r="F454" s="9"/>
      <c r="G454" s="9"/>
      <c r="H454" s="9"/>
      <c r="I454" s="9"/>
      <c r="J454" s="9"/>
      <c r="K454" s="9"/>
      <c r="L454" s="172"/>
      <c r="M454" s="7"/>
      <c r="N454" s="7"/>
      <c r="O454" s="7"/>
      <c r="P454" s="7"/>
      <c r="Q454" s="7"/>
      <c r="R454" s="7"/>
      <c r="S454" s="7"/>
      <c r="T454" s="7"/>
      <c r="U454" s="7"/>
      <c r="V454" s="7"/>
      <c r="W454" s="7"/>
      <c r="X454" s="7"/>
      <c r="Y454" s="7"/>
      <c r="Z454" s="7"/>
      <c r="AA454" s="7"/>
    </row>
    <row r="455" spans="1:27" ht="30" customHeight="1">
      <c r="A455" s="7"/>
      <c r="B455" s="7"/>
      <c r="C455" s="9"/>
      <c r="D455" s="9"/>
      <c r="E455" s="8"/>
      <c r="F455" s="9"/>
      <c r="G455" s="9"/>
      <c r="H455" s="9"/>
      <c r="I455" s="9"/>
      <c r="J455" s="9"/>
      <c r="K455" s="9"/>
      <c r="L455" s="172"/>
      <c r="M455" s="7"/>
      <c r="N455" s="7"/>
      <c r="O455" s="7"/>
      <c r="P455" s="7"/>
      <c r="Q455" s="7"/>
      <c r="R455" s="7"/>
      <c r="S455" s="7"/>
      <c r="T455" s="7"/>
      <c r="U455" s="7"/>
      <c r="V455" s="7"/>
      <c r="W455" s="7"/>
      <c r="X455" s="7"/>
      <c r="Y455" s="7"/>
      <c r="Z455" s="7"/>
      <c r="AA455" s="7"/>
    </row>
    <row r="456" spans="1:27" ht="30" customHeight="1">
      <c r="A456" s="7"/>
      <c r="B456" s="7"/>
      <c r="C456" s="9"/>
      <c r="D456" s="9"/>
      <c r="E456" s="8"/>
      <c r="F456" s="9"/>
      <c r="G456" s="9"/>
      <c r="H456" s="9"/>
      <c r="I456" s="9"/>
      <c r="J456" s="9"/>
      <c r="K456" s="9"/>
      <c r="L456" s="172"/>
      <c r="M456" s="7"/>
      <c r="N456" s="7"/>
      <c r="O456" s="7"/>
      <c r="P456" s="7"/>
      <c r="Q456" s="7"/>
      <c r="R456" s="7"/>
      <c r="S456" s="7"/>
      <c r="T456" s="7"/>
      <c r="U456" s="7"/>
      <c r="V456" s="7"/>
      <c r="W456" s="7"/>
      <c r="X456" s="7"/>
      <c r="Y456" s="7"/>
      <c r="Z456" s="7"/>
      <c r="AA456" s="7"/>
    </row>
    <row r="457" spans="1:27" ht="30" customHeight="1">
      <c r="A457" s="7"/>
      <c r="B457" s="7"/>
      <c r="C457" s="9"/>
      <c r="D457" s="9"/>
      <c r="E457" s="8"/>
      <c r="F457" s="9"/>
      <c r="G457" s="9"/>
      <c r="H457" s="9"/>
      <c r="I457" s="9"/>
      <c r="J457" s="9"/>
      <c r="K457" s="9"/>
      <c r="L457" s="172"/>
      <c r="M457" s="7"/>
      <c r="N457" s="7"/>
      <c r="O457" s="7"/>
      <c r="P457" s="7"/>
      <c r="Q457" s="7"/>
      <c r="R457" s="7"/>
      <c r="S457" s="7"/>
      <c r="T457" s="7"/>
      <c r="U457" s="7"/>
      <c r="V457" s="7"/>
      <c r="W457" s="7"/>
      <c r="X457" s="7"/>
      <c r="Y457" s="7"/>
      <c r="Z457" s="7"/>
      <c r="AA457" s="7"/>
    </row>
    <row r="458" spans="1:27" ht="30" customHeight="1">
      <c r="A458" s="7"/>
      <c r="B458" s="7"/>
      <c r="C458" s="9"/>
      <c r="D458" s="9"/>
      <c r="E458" s="8"/>
      <c r="F458" s="9"/>
      <c r="G458" s="9"/>
      <c r="H458" s="9"/>
      <c r="I458" s="9"/>
      <c r="J458" s="9"/>
      <c r="K458" s="9"/>
      <c r="L458" s="172"/>
      <c r="M458" s="7"/>
      <c r="N458" s="7"/>
      <c r="O458" s="7"/>
      <c r="P458" s="7"/>
      <c r="Q458" s="7"/>
      <c r="R458" s="7"/>
      <c r="S458" s="7"/>
      <c r="T458" s="7"/>
      <c r="U458" s="7"/>
      <c r="V458" s="7"/>
      <c r="W458" s="7"/>
      <c r="X458" s="7"/>
      <c r="Y458" s="7"/>
      <c r="Z458" s="7"/>
      <c r="AA458" s="7"/>
    </row>
    <row r="459" spans="1:27" ht="30" customHeight="1">
      <c r="A459" s="7"/>
      <c r="B459" s="7"/>
      <c r="C459" s="9"/>
      <c r="D459" s="9"/>
      <c r="E459" s="8"/>
      <c r="F459" s="9"/>
      <c r="G459" s="9"/>
      <c r="H459" s="9"/>
      <c r="I459" s="9"/>
      <c r="J459" s="9"/>
      <c r="K459" s="9"/>
      <c r="L459" s="172"/>
      <c r="M459" s="7"/>
      <c r="N459" s="7"/>
      <c r="O459" s="7"/>
      <c r="P459" s="7"/>
      <c r="Q459" s="7"/>
      <c r="R459" s="7"/>
      <c r="S459" s="7"/>
      <c r="T459" s="7"/>
      <c r="U459" s="7"/>
      <c r="V459" s="7"/>
      <c r="W459" s="7"/>
      <c r="X459" s="7"/>
      <c r="Y459" s="7"/>
      <c r="Z459" s="7"/>
      <c r="AA459" s="7"/>
    </row>
    <row r="460" spans="1:27" ht="30" customHeight="1">
      <c r="A460" s="7"/>
      <c r="B460" s="7"/>
      <c r="C460" s="9"/>
      <c r="D460" s="9"/>
      <c r="E460" s="8"/>
      <c r="F460" s="9"/>
      <c r="G460" s="9"/>
      <c r="H460" s="9"/>
      <c r="I460" s="9"/>
      <c r="J460" s="9"/>
      <c r="K460" s="9"/>
      <c r="L460" s="172"/>
      <c r="M460" s="7"/>
      <c r="N460" s="7"/>
      <c r="O460" s="7"/>
      <c r="P460" s="7"/>
      <c r="Q460" s="7"/>
      <c r="R460" s="7"/>
      <c r="S460" s="7"/>
      <c r="T460" s="7"/>
      <c r="U460" s="7"/>
      <c r="V460" s="7"/>
      <c r="W460" s="7"/>
      <c r="X460" s="7"/>
      <c r="Y460" s="7"/>
      <c r="Z460" s="7"/>
      <c r="AA460" s="7"/>
    </row>
    <row r="461" spans="1:27" ht="30" customHeight="1">
      <c r="A461" s="7"/>
      <c r="B461" s="7"/>
      <c r="C461" s="9"/>
      <c r="D461" s="9"/>
      <c r="E461" s="8"/>
      <c r="F461" s="9"/>
      <c r="G461" s="9"/>
      <c r="H461" s="9"/>
      <c r="I461" s="9"/>
      <c r="J461" s="9"/>
      <c r="K461" s="9"/>
      <c r="L461" s="172"/>
      <c r="M461" s="7"/>
      <c r="N461" s="7"/>
      <c r="O461" s="7"/>
      <c r="P461" s="7"/>
      <c r="Q461" s="7"/>
      <c r="R461" s="7"/>
      <c r="S461" s="7"/>
      <c r="T461" s="7"/>
      <c r="U461" s="7"/>
      <c r="V461" s="7"/>
      <c r="W461" s="7"/>
      <c r="X461" s="7"/>
      <c r="Y461" s="7"/>
      <c r="Z461" s="7"/>
      <c r="AA461" s="7"/>
    </row>
    <row r="462" spans="1:27" ht="30" customHeight="1">
      <c r="A462" s="7"/>
      <c r="B462" s="7"/>
      <c r="C462" s="9"/>
      <c r="D462" s="9"/>
      <c r="E462" s="8"/>
      <c r="F462" s="9"/>
      <c r="G462" s="9"/>
      <c r="H462" s="9"/>
      <c r="I462" s="9"/>
      <c r="J462" s="9"/>
      <c r="K462" s="9"/>
      <c r="L462" s="172"/>
      <c r="M462" s="7"/>
      <c r="N462" s="7"/>
      <c r="O462" s="7"/>
      <c r="P462" s="7"/>
      <c r="Q462" s="7"/>
      <c r="R462" s="7"/>
      <c r="S462" s="7"/>
      <c r="T462" s="7"/>
      <c r="U462" s="7"/>
      <c r="V462" s="7"/>
      <c r="W462" s="7"/>
      <c r="X462" s="7"/>
      <c r="Y462" s="7"/>
      <c r="Z462" s="7"/>
      <c r="AA462" s="7"/>
    </row>
    <row r="463" spans="1:27" ht="30" customHeight="1">
      <c r="A463" s="7"/>
      <c r="B463" s="7"/>
      <c r="C463" s="9"/>
      <c r="D463" s="9"/>
      <c r="E463" s="8"/>
      <c r="F463" s="9"/>
      <c r="G463" s="9"/>
      <c r="H463" s="9"/>
      <c r="I463" s="9"/>
      <c r="J463" s="9"/>
      <c r="K463" s="9"/>
      <c r="L463" s="172"/>
      <c r="M463" s="7"/>
      <c r="N463" s="7"/>
      <c r="O463" s="7"/>
      <c r="P463" s="7"/>
      <c r="Q463" s="7"/>
      <c r="R463" s="7"/>
      <c r="S463" s="7"/>
      <c r="T463" s="7"/>
      <c r="U463" s="7"/>
      <c r="V463" s="7"/>
      <c r="W463" s="7"/>
      <c r="X463" s="7"/>
      <c r="Y463" s="7"/>
      <c r="Z463" s="7"/>
      <c r="AA463" s="7"/>
    </row>
    <row r="464" spans="1:27" ht="30" customHeight="1">
      <c r="A464" s="7"/>
      <c r="B464" s="7"/>
      <c r="C464" s="9"/>
      <c r="D464" s="9"/>
      <c r="E464" s="8"/>
      <c r="F464" s="9"/>
      <c r="G464" s="9"/>
      <c r="H464" s="9"/>
      <c r="I464" s="9"/>
      <c r="J464" s="9"/>
      <c r="K464" s="9"/>
      <c r="L464" s="172"/>
      <c r="M464" s="7"/>
      <c r="N464" s="7"/>
      <c r="O464" s="7"/>
      <c r="P464" s="7"/>
      <c r="Q464" s="7"/>
      <c r="R464" s="7"/>
      <c r="S464" s="7"/>
      <c r="T464" s="7"/>
      <c r="U464" s="7"/>
      <c r="V464" s="7"/>
      <c r="W464" s="7"/>
      <c r="X464" s="7"/>
      <c r="Y464" s="7"/>
      <c r="Z464" s="7"/>
      <c r="AA464" s="7"/>
    </row>
    <row r="465" spans="1:27" ht="30" customHeight="1">
      <c r="A465" s="7"/>
      <c r="B465" s="7"/>
      <c r="C465" s="9"/>
      <c r="D465" s="9"/>
      <c r="E465" s="8"/>
      <c r="F465" s="9"/>
      <c r="G465" s="9"/>
      <c r="H465" s="9"/>
      <c r="I465" s="9"/>
      <c r="J465" s="9"/>
      <c r="K465" s="9"/>
      <c r="L465" s="172"/>
      <c r="M465" s="7"/>
      <c r="N465" s="7"/>
      <c r="O465" s="7"/>
      <c r="P465" s="7"/>
      <c r="Q465" s="7"/>
      <c r="R465" s="7"/>
      <c r="S465" s="7"/>
      <c r="T465" s="7"/>
      <c r="U465" s="7"/>
      <c r="V465" s="7"/>
      <c r="W465" s="7"/>
      <c r="X465" s="7"/>
      <c r="Y465" s="7"/>
      <c r="Z465" s="7"/>
      <c r="AA465" s="7"/>
    </row>
    <row r="466" spans="1:27" ht="30" customHeight="1">
      <c r="A466" s="7"/>
      <c r="B466" s="7"/>
      <c r="C466" s="9"/>
      <c r="D466" s="9"/>
      <c r="E466" s="8"/>
      <c r="F466" s="9"/>
      <c r="G466" s="9"/>
      <c r="H466" s="9"/>
      <c r="I466" s="9"/>
      <c r="J466" s="9"/>
      <c r="K466" s="9"/>
      <c r="L466" s="172"/>
      <c r="M466" s="7"/>
      <c r="N466" s="7"/>
      <c r="O466" s="7"/>
      <c r="P466" s="7"/>
      <c r="Q466" s="7"/>
      <c r="R466" s="7"/>
      <c r="S466" s="7"/>
      <c r="T466" s="7"/>
      <c r="U466" s="7"/>
      <c r="V466" s="7"/>
      <c r="W466" s="7"/>
      <c r="X466" s="7"/>
      <c r="Y466" s="7"/>
      <c r="Z466" s="7"/>
      <c r="AA466" s="7"/>
    </row>
    <row r="467" spans="1:27" ht="30" customHeight="1">
      <c r="A467" s="7"/>
      <c r="B467" s="7"/>
      <c r="C467" s="9"/>
      <c r="D467" s="9"/>
      <c r="E467" s="8"/>
      <c r="F467" s="9"/>
      <c r="G467" s="9"/>
      <c r="H467" s="9"/>
      <c r="I467" s="9"/>
      <c r="J467" s="9"/>
      <c r="K467" s="9"/>
      <c r="L467" s="172"/>
      <c r="M467" s="7"/>
      <c r="N467" s="7"/>
      <c r="O467" s="7"/>
      <c r="P467" s="7"/>
      <c r="Q467" s="7"/>
      <c r="R467" s="7"/>
      <c r="S467" s="7"/>
      <c r="T467" s="7"/>
      <c r="U467" s="7"/>
      <c r="V467" s="7"/>
      <c r="W467" s="7"/>
      <c r="X467" s="7"/>
      <c r="Y467" s="7"/>
      <c r="Z467" s="7"/>
      <c r="AA467" s="7"/>
    </row>
    <row r="468" spans="1:27" ht="30" customHeight="1">
      <c r="A468" s="7"/>
      <c r="B468" s="7"/>
      <c r="C468" s="9"/>
      <c r="D468" s="9"/>
      <c r="E468" s="8"/>
      <c r="F468" s="9"/>
      <c r="G468" s="9"/>
      <c r="H468" s="9"/>
      <c r="I468" s="9"/>
      <c r="J468" s="9"/>
      <c r="K468" s="9"/>
      <c r="L468" s="172"/>
      <c r="M468" s="7"/>
      <c r="N468" s="7"/>
      <c r="O468" s="7"/>
      <c r="P468" s="7"/>
      <c r="Q468" s="7"/>
      <c r="R468" s="7"/>
      <c r="S468" s="7"/>
      <c r="T468" s="7"/>
      <c r="U468" s="7"/>
      <c r="V468" s="7"/>
      <c r="W468" s="7"/>
      <c r="X468" s="7"/>
      <c r="Y468" s="7"/>
      <c r="Z468" s="7"/>
      <c r="AA468" s="7"/>
    </row>
    <row r="469" spans="1:27" ht="30" customHeight="1">
      <c r="A469" s="7"/>
      <c r="B469" s="7"/>
      <c r="C469" s="9"/>
      <c r="D469" s="9"/>
      <c r="E469" s="8"/>
      <c r="F469" s="9"/>
      <c r="G469" s="9"/>
      <c r="H469" s="9"/>
      <c r="I469" s="9"/>
      <c r="J469" s="9"/>
      <c r="K469" s="9"/>
      <c r="L469" s="172"/>
      <c r="M469" s="7"/>
      <c r="N469" s="7"/>
      <c r="O469" s="7"/>
      <c r="P469" s="7"/>
      <c r="Q469" s="7"/>
      <c r="R469" s="7"/>
      <c r="S469" s="7"/>
      <c r="T469" s="7"/>
      <c r="U469" s="7"/>
      <c r="V469" s="7"/>
      <c r="W469" s="7"/>
      <c r="X469" s="7"/>
      <c r="Y469" s="7"/>
      <c r="Z469" s="7"/>
      <c r="AA469" s="7"/>
    </row>
    <row r="470" spans="1:27" ht="30" customHeight="1">
      <c r="A470" s="7"/>
      <c r="B470" s="7"/>
      <c r="C470" s="9"/>
      <c r="D470" s="9"/>
      <c r="E470" s="8"/>
      <c r="F470" s="9"/>
      <c r="G470" s="9"/>
      <c r="H470" s="9"/>
      <c r="I470" s="9"/>
      <c r="J470" s="9"/>
      <c r="K470" s="9"/>
      <c r="L470" s="172"/>
      <c r="M470" s="7"/>
      <c r="N470" s="7"/>
      <c r="O470" s="7"/>
      <c r="P470" s="7"/>
      <c r="Q470" s="7"/>
      <c r="R470" s="7"/>
      <c r="S470" s="7"/>
      <c r="T470" s="7"/>
      <c r="U470" s="7"/>
      <c r="V470" s="7"/>
      <c r="W470" s="7"/>
      <c r="X470" s="7"/>
      <c r="Y470" s="7"/>
      <c r="Z470" s="7"/>
      <c r="AA470" s="7"/>
    </row>
    <row r="471" spans="1:27" ht="30" customHeight="1">
      <c r="A471" s="7"/>
      <c r="B471" s="7"/>
      <c r="C471" s="9"/>
      <c r="D471" s="9"/>
      <c r="E471" s="8"/>
      <c r="F471" s="9"/>
      <c r="G471" s="9"/>
      <c r="H471" s="9"/>
      <c r="I471" s="9"/>
      <c r="J471" s="9"/>
      <c r="K471" s="9"/>
      <c r="L471" s="172"/>
      <c r="M471" s="7"/>
      <c r="N471" s="7"/>
      <c r="O471" s="7"/>
      <c r="P471" s="7"/>
      <c r="Q471" s="7"/>
      <c r="R471" s="7"/>
      <c r="S471" s="7"/>
      <c r="T471" s="7"/>
      <c r="U471" s="7"/>
      <c r="V471" s="7"/>
      <c r="W471" s="7"/>
      <c r="X471" s="7"/>
      <c r="Y471" s="7"/>
      <c r="Z471" s="7"/>
      <c r="AA471" s="7"/>
    </row>
    <row r="472" spans="1:27" ht="30" customHeight="1">
      <c r="A472" s="7"/>
      <c r="B472" s="7"/>
      <c r="C472" s="9"/>
      <c r="D472" s="9"/>
      <c r="E472" s="8"/>
      <c r="F472" s="9"/>
      <c r="G472" s="9"/>
      <c r="H472" s="9"/>
      <c r="I472" s="9"/>
      <c r="J472" s="9"/>
      <c r="K472" s="9"/>
      <c r="L472" s="172"/>
      <c r="M472" s="7"/>
      <c r="N472" s="7"/>
      <c r="O472" s="7"/>
      <c r="P472" s="7"/>
      <c r="Q472" s="7"/>
      <c r="R472" s="7"/>
      <c r="S472" s="7"/>
      <c r="T472" s="7"/>
      <c r="U472" s="7"/>
      <c r="V472" s="7"/>
      <c r="W472" s="7"/>
      <c r="X472" s="7"/>
      <c r="Y472" s="7"/>
      <c r="Z472" s="7"/>
      <c r="AA472" s="7"/>
    </row>
    <row r="473" spans="1:27" ht="30" customHeight="1">
      <c r="A473" s="7"/>
      <c r="B473" s="7"/>
      <c r="C473" s="9"/>
      <c r="D473" s="9"/>
      <c r="E473" s="8"/>
      <c r="F473" s="9"/>
      <c r="G473" s="9"/>
      <c r="H473" s="9"/>
      <c r="I473" s="9"/>
      <c r="J473" s="9"/>
      <c r="K473" s="9"/>
      <c r="L473" s="172"/>
      <c r="M473" s="7"/>
      <c r="N473" s="7"/>
      <c r="O473" s="7"/>
      <c r="P473" s="7"/>
      <c r="Q473" s="7"/>
      <c r="R473" s="7"/>
      <c r="S473" s="7"/>
      <c r="T473" s="7"/>
      <c r="U473" s="7"/>
      <c r="V473" s="7"/>
      <c r="W473" s="7"/>
      <c r="X473" s="7"/>
      <c r="Y473" s="7"/>
      <c r="Z473" s="7"/>
      <c r="AA473" s="7"/>
    </row>
    <row r="474" spans="1:27" ht="30" customHeight="1">
      <c r="A474" s="7"/>
      <c r="B474" s="7"/>
      <c r="C474" s="9"/>
      <c r="D474" s="9"/>
      <c r="E474" s="8"/>
      <c r="F474" s="9"/>
      <c r="G474" s="9"/>
      <c r="H474" s="9"/>
      <c r="I474" s="9"/>
      <c r="J474" s="9"/>
      <c r="K474" s="9"/>
      <c r="L474" s="172"/>
      <c r="M474" s="7"/>
      <c r="N474" s="7"/>
      <c r="O474" s="7"/>
      <c r="P474" s="7"/>
      <c r="Q474" s="7"/>
      <c r="R474" s="7"/>
      <c r="S474" s="7"/>
      <c r="T474" s="7"/>
      <c r="U474" s="7"/>
      <c r="V474" s="7"/>
      <c r="W474" s="7"/>
      <c r="X474" s="7"/>
      <c r="Y474" s="7"/>
      <c r="Z474" s="7"/>
      <c r="AA474" s="7"/>
    </row>
    <row r="475" spans="1:27" ht="30" customHeight="1">
      <c r="A475" s="7"/>
      <c r="B475" s="7"/>
      <c r="C475" s="9"/>
      <c r="D475" s="9"/>
      <c r="E475" s="8"/>
      <c r="F475" s="9"/>
      <c r="G475" s="9"/>
      <c r="H475" s="9"/>
      <c r="I475" s="9"/>
      <c r="J475" s="9"/>
      <c r="K475" s="9"/>
      <c r="L475" s="172"/>
      <c r="M475" s="7"/>
      <c r="N475" s="7"/>
      <c r="O475" s="7"/>
      <c r="P475" s="7"/>
      <c r="Q475" s="7"/>
      <c r="R475" s="7"/>
      <c r="S475" s="7"/>
      <c r="T475" s="7"/>
      <c r="U475" s="7"/>
      <c r="V475" s="7"/>
      <c r="W475" s="7"/>
      <c r="X475" s="7"/>
      <c r="Y475" s="7"/>
      <c r="Z475" s="7"/>
      <c r="AA475" s="7"/>
    </row>
    <row r="476" spans="1:27" ht="30" customHeight="1">
      <c r="A476" s="7"/>
      <c r="B476" s="7"/>
      <c r="C476" s="9"/>
      <c r="D476" s="9"/>
      <c r="E476" s="8"/>
      <c r="F476" s="9"/>
      <c r="G476" s="9"/>
      <c r="H476" s="9"/>
      <c r="I476" s="9"/>
      <c r="J476" s="9"/>
      <c r="K476" s="9"/>
      <c r="L476" s="172"/>
      <c r="M476" s="7"/>
      <c r="N476" s="7"/>
      <c r="O476" s="7"/>
      <c r="P476" s="7"/>
      <c r="Q476" s="7"/>
      <c r="R476" s="7"/>
      <c r="S476" s="7"/>
      <c r="T476" s="7"/>
      <c r="U476" s="7"/>
      <c r="V476" s="7"/>
      <c r="W476" s="7"/>
      <c r="X476" s="7"/>
      <c r="Y476" s="7"/>
      <c r="Z476" s="7"/>
      <c r="AA476" s="7"/>
    </row>
    <row r="477" spans="1:27" ht="30" customHeight="1">
      <c r="A477" s="7"/>
      <c r="B477" s="7"/>
      <c r="C477" s="9"/>
      <c r="D477" s="9"/>
      <c r="E477" s="8"/>
      <c r="F477" s="9"/>
      <c r="G477" s="9"/>
      <c r="H477" s="9"/>
      <c r="I477" s="9"/>
      <c r="J477" s="9"/>
      <c r="K477" s="9"/>
      <c r="L477" s="172"/>
      <c r="M477" s="7"/>
      <c r="N477" s="7"/>
      <c r="O477" s="7"/>
      <c r="P477" s="7"/>
      <c r="Q477" s="7"/>
      <c r="R477" s="7"/>
      <c r="S477" s="7"/>
      <c r="T477" s="7"/>
      <c r="U477" s="7"/>
      <c r="V477" s="7"/>
      <c r="W477" s="7"/>
      <c r="X477" s="7"/>
      <c r="Y477" s="7"/>
      <c r="Z477" s="7"/>
      <c r="AA477" s="7"/>
    </row>
    <row r="478" spans="1:27" ht="30" customHeight="1">
      <c r="A478" s="7"/>
      <c r="B478" s="7"/>
      <c r="C478" s="9"/>
      <c r="D478" s="9"/>
      <c r="E478" s="8"/>
      <c r="F478" s="9"/>
      <c r="G478" s="9"/>
      <c r="H478" s="9"/>
      <c r="I478" s="9"/>
      <c r="J478" s="9"/>
      <c r="K478" s="9"/>
      <c r="L478" s="172"/>
      <c r="M478" s="7"/>
      <c r="N478" s="7"/>
      <c r="O478" s="7"/>
      <c r="P478" s="7"/>
      <c r="Q478" s="7"/>
      <c r="R478" s="7"/>
      <c r="S478" s="7"/>
      <c r="T478" s="7"/>
      <c r="U478" s="7"/>
      <c r="V478" s="7"/>
      <c r="W478" s="7"/>
      <c r="X478" s="7"/>
      <c r="Y478" s="7"/>
      <c r="Z478" s="7"/>
      <c r="AA478" s="7"/>
    </row>
    <row r="479" spans="1:27" ht="30" customHeight="1">
      <c r="A479" s="7"/>
      <c r="B479" s="7"/>
      <c r="C479" s="9"/>
      <c r="D479" s="9"/>
      <c r="E479" s="8"/>
      <c r="F479" s="9"/>
      <c r="G479" s="9"/>
      <c r="H479" s="9"/>
      <c r="I479" s="9"/>
      <c r="J479" s="9"/>
      <c r="K479" s="9"/>
      <c r="L479" s="172"/>
      <c r="M479" s="7"/>
      <c r="N479" s="7"/>
      <c r="O479" s="7"/>
      <c r="P479" s="7"/>
      <c r="Q479" s="7"/>
      <c r="R479" s="7"/>
      <c r="S479" s="7"/>
      <c r="T479" s="7"/>
      <c r="U479" s="7"/>
      <c r="V479" s="7"/>
      <c r="W479" s="7"/>
      <c r="X479" s="7"/>
      <c r="Y479" s="7"/>
      <c r="Z479" s="7"/>
      <c r="AA479" s="7"/>
    </row>
    <row r="480" spans="1:27" ht="30" customHeight="1">
      <c r="A480" s="7"/>
      <c r="B480" s="7"/>
      <c r="C480" s="9"/>
      <c r="D480" s="9"/>
      <c r="E480" s="8"/>
      <c r="F480" s="9"/>
      <c r="G480" s="9"/>
      <c r="H480" s="9"/>
      <c r="I480" s="9"/>
      <c r="J480" s="9"/>
      <c r="K480" s="9"/>
      <c r="L480" s="172"/>
      <c r="M480" s="7"/>
      <c r="N480" s="7"/>
      <c r="O480" s="7"/>
      <c r="P480" s="7"/>
      <c r="Q480" s="7"/>
      <c r="R480" s="7"/>
      <c r="S480" s="7"/>
      <c r="T480" s="7"/>
      <c r="U480" s="7"/>
      <c r="V480" s="7"/>
      <c r="W480" s="7"/>
      <c r="X480" s="7"/>
      <c r="Y480" s="7"/>
      <c r="Z480" s="7"/>
      <c r="AA480" s="7"/>
    </row>
    <row r="481" spans="1:27" ht="30" customHeight="1">
      <c r="A481" s="7"/>
      <c r="B481" s="7"/>
      <c r="C481" s="9"/>
      <c r="D481" s="9"/>
      <c r="E481" s="8"/>
      <c r="F481" s="9"/>
      <c r="G481" s="9"/>
      <c r="H481" s="9"/>
      <c r="I481" s="9"/>
      <c r="J481" s="9"/>
      <c r="K481" s="9"/>
      <c r="L481" s="172"/>
      <c r="M481" s="7"/>
      <c r="N481" s="7"/>
      <c r="O481" s="7"/>
      <c r="P481" s="7"/>
      <c r="Q481" s="7"/>
      <c r="R481" s="7"/>
      <c r="S481" s="7"/>
      <c r="T481" s="7"/>
      <c r="U481" s="7"/>
      <c r="V481" s="7"/>
      <c r="W481" s="7"/>
      <c r="X481" s="7"/>
      <c r="Y481" s="7"/>
      <c r="Z481" s="7"/>
      <c r="AA481" s="7"/>
    </row>
    <row r="482" spans="1:27" ht="30" customHeight="1">
      <c r="A482" s="7"/>
      <c r="B482" s="7"/>
      <c r="C482" s="9"/>
      <c r="D482" s="9"/>
      <c r="E482" s="8"/>
      <c r="F482" s="9"/>
      <c r="G482" s="9"/>
      <c r="H482" s="9"/>
      <c r="I482" s="9"/>
      <c r="J482" s="9"/>
      <c r="K482" s="9"/>
      <c r="L482" s="172"/>
      <c r="M482" s="7"/>
      <c r="N482" s="7"/>
      <c r="O482" s="7"/>
      <c r="P482" s="7"/>
      <c r="Q482" s="7"/>
      <c r="R482" s="7"/>
      <c r="S482" s="7"/>
      <c r="T482" s="7"/>
      <c r="U482" s="7"/>
      <c r="V482" s="7"/>
      <c r="W482" s="7"/>
      <c r="X482" s="7"/>
      <c r="Y482" s="7"/>
      <c r="Z482" s="7"/>
      <c r="AA482" s="7"/>
    </row>
    <row r="483" spans="1:27" ht="30" customHeight="1">
      <c r="A483" s="7"/>
      <c r="B483" s="7"/>
      <c r="C483" s="9"/>
      <c r="D483" s="9"/>
      <c r="E483" s="8"/>
      <c r="F483" s="9"/>
      <c r="G483" s="9"/>
      <c r="H483" s="9"/>
      <c r="I483" s="9"/>
      <c r="J483" s="9"/>
      <c r="K483" s="9"/>
      <c r="L483" s="172"/>
      <c r="M483" s="7"/>
      <c r="N483" s="7"/>
      <c r="O483" s="7"/>
      <c r="P483" s="7"/>
      <c r="Q483" s="7"/>
      <c r="R483" s="7"/>
      <c r="S483" s="7"/>
      <c r="T483" s="7"/>
      <c r="U483" s="7"/>
      <c r="V483" s="7"/>
      <c r="W483" s="7"/>
      <c r="X483" s="7"/>
      <c r="Y483" s="7"/>
      <c r="Z483" s="7"/>
      <c r="AA483" s="7"/>
    </row>
    <row r="484" spans="1:27" ht="30" customHeight="1">
      <c r="A484" s="7"/>
      <c r="B484" s="7"/>
      <c r="C484" s="9"/>
      <c r="D484" s="9"/>
      <c r="E484" s="8"/>
      <c r="F484" s="9"/>
      <c r="G484" s="9"/>
      <c r="H484" s="9"/>
      <c r="I484" s="9"/>
      <c r="J484" s="9"/>
      <c r="K484" s="9"/>
      <c r="L484" s="172"/>
      <c r="M484" s="7"/>
      <c r="N484" s="7"/>
      <c r="O484" s="7"/>
      <c r="P484" s="7"/>
      <c r="Q484" s="7"/>
      <c r="R484" s="7"/>
      <c r="S484" s="7"/>
      <c r="T484" s="7"/>
      <c r="U484" s="7"/>
      <c r="V484" s="7"/>
      <c r="W484" s="7"/>
      <c r="X484" s="7"/>
      <c r="Y484" s="7"/>
      <c r="Z484" s="7"/>
      <c r="AA484" s="7"/>
    </row>
    <row r="485" spans="1:27" ht="30" customHeight="1">
      <c r="A485" s="7"/>
      <c r="B485" s="7"/>
      <c r="C485" s="9"/>
      <c r="D485" s="9"/>
      <c r="E485" s="8"/>
      <c r="F485" s="9"/>
      <c r="G485" s="9"/>
      <c r="H485" s="9"/>
      <c r="I485" s="9"/>
      <c r="J485" s="9"/>
      <c r="K485" s="9"/>
      <c r="L485" s="172"/>
      <c r="M485" s="7"/>
      <c r="N485" s="7"/>
      <c r="O485" s="7"/>
      <c r="P485" s="7"/>
      <c r="Q485" s="7"/>
      <c r="R485" s="7"/>
      <c r="S485" s="7"/>
      <c r="T485" s="7"/>
      <c r="U485" s="7"/>
      <c r="V485" s="7"/>
      <c r="W485" s="7"/>
      <c r="X485" s="7"/>
      <c r="Y485" s="7"/>
      <c r="Z485" s="7"/>
      <c r="AA485" s="7"/>
    </row>
    <row r="486" spans="1:27" ht="30" customHeight="1">
      <c r="A486" s="7"/>
      <c r="B486" s="7"/>
      <c r="C486" s="9"/>
      <c r="D486" s="9"/>
      <c r="E486" s="8"/>
      <c r="F486" s="9"/>
      <c r="G486" s="9"/>
      <c r="H486" s="9"/>
      <c r="I486" s="9"/>
      <c r="J486" s="9"/>
      <c r="K486" s="9"/>
      <c r="L486" s="172"/>
      <c r="M486" s="7"/>
      <c r="N486" s="7"/>
      <c r="O486" s="7"/>
      <c r="P486" s="7"/>
      <c r="Q486" s="7"/>
      <c r="R486" s="7"/>
      <c r="S486" s="7"/>
      <c r="T486" s="7"/>
      <c r="U486" s="7"/>
      <c r="V486" s="7"/>
      <c r="W486" s="7"/>
      <c r="X486" s="7"/>
      <c r="Y486" s="7"/>
      <c r="Z486" s="7"/>
      <c r="AA486" s="7"/>
    </row>
    <row r="487" spans="1:27" ht="30" customHeight="1">
      <c r="A487" s="7"/>
      <c r="B487" s="7"/>
      <c r="C487" s="9"/>
      <c r="D487" s="9"/>
      <c r="E487" s="8"/>
      <c r="F487" s="9"/>
      <c r="G487" s="9"/>
      <c r="H487" s="9"/>
      <c r="I487" s="9"/>
      <c r="J487" s="9"/>
      <c r="K487" s="9"/>
      <c r="L487" s="172"/>
      <c r="M487" s="7"/>
      <c r="N487" s="7"/>
      <c r="O487" s="7"/>
      <c r="P487" s="7"/>
      <c r="Q487" s="7"/>
      <c r="R487" s="7"/>
      <c r="S487" s="7"/>
      <c r="T487" s="7"/>
      <c r="U487" s="7"/>
      <c r="V487" s="7"/>
      <c r="W487" s="7"/>
      <c r="X487" s="7"/>
      <c r="Y487" s="7"/>
      <c r="Z487" s="7"/>
      <c r="AA487" s="7"/>
    </row>
    <row r="488" spans="1:27" ht="30" customHeight="1">
      <c r="A488" s="7"/>
      <c r="B488" s="7"/>
      <c r="C488" s="9"/>
      <c r="D488" s="9"/>
      <c r="E488" s="8"/>
      <c r="F488" s="9"/>
      <c r="G488" s="9"/>
      <c r="H488" s="9"/>
      <c r="I488" s="9"/>
      <c r="J488" s="9"/>
      <c r="K488" s="9"/>
      <c r="L488" s="172"/>
      <c r="M488" s="7"/>
      <c r="N488" s="7"/>
      <c r="O488" s="7"/>
      <c r="P488" s="7"/>
      <c r="Q488" s="7"/>
      <c r="R488" s="7"/>
      <c r="S488" s="7"/>
      <c r="T488" s="7"/>
      <c r="U488" s="7"/>
      <c r="V488" s="7"/>
      <c r="W488" s="7"/>
      <c r="X488" s="7"/>
      <c r="Y488" s="7"/>
      <c r="Z488" s="7"/>
      <c r="AA488" s="7"/>
    </row>
    <row r="489" spans="1:27" ht="30" customHeight="1">
      <c r="A489" s="7"/>
      <c r="B489" s="7"/>
      <c r="C489" s="9"/>
      <c r="D489" s="9"/>
      <c r="E489" s="8"/>
      <c r="F489" s="9"/>
      <c r="G489" s="9"/>
      <c r="H489" s="9"/>
      <c r="I489" s="9"/>
      <c r="J489" s="9"/>
      <c r="K489" s="9"/>
      <c r="L489" s="172"/>
      <c r="M489" s="7"/>
      <c r="N489" s="7"/>
      <c r="O489" s="7"/>
      <c r="P489" s="7"/>
      <c r="Q489" s="7"/>
      <c r="R489" s="7"/>
      <c r="S489" s="7"/>
      <c r="T489" s="7"/>
      <c r="U489" s="7"/>
      <c r="V489" s="7"/>
      <c r="W489" s="7"/>
      <c r="X489" s="7"/>
      <c r="Y489" s="7"/>
      <c r="Z489" s="7"/>
      <c r="AA489" s="7"/>
    </row>
    <row r="490" spans="1:27" ht="30" customHeight="1">
      <c r="A490" s="7"/>
      <c r="B490" s="7"/>
      <c r="C490" s="9"/>
      <c r="D490" s="9"/>
      <c r="E490" s="8"/>
      <c r="F490" s="9"/>
      <c r="G490" s="9"/>
      <c r="H490" s="9"/>
      <c r="I490" s="9"/>
      <c r="J490" s="9"/>
      <c r="K490" s="9"/>
      <c r="L490" s="172"/>
      <c r="M490" s="7"/>
      <c r="N490" s="7"/>
      <c r="O490" s="7"/>
      <c r="P490" s="7"/>
      <c r="Q490" s="7"/>
      <c r="R490" s="7"/>
      <c r="S490" s="7"/>
      <c r="T490" s="7"/>
      <c r="U490" s="7"/>
      <c r="V490" s="7"/>
      <c r="W490" s="7"/>
      <c r="X490" s="7"/>
      <c r="Y490" s="7"/>
      <c r="Z490" s="7"/>
      <c r="AA490" s="7"/>
    </row>
    <row r="491" spans="1:27" ht="30" customHeight="1">
      <c r="A491" s="7"/>
      <c r="B491" s="7"/>
      <c r="C491" s="9"/>
      <c r="D491" s="9"/>
      <c r="E491" s="8"/>
      <c r="F491" s="9"/>
      <c r="G491" s="9"/>
      <c r="H491" s="9"/>
      <c r="I491" s="9"/>
      <c r="J491" s="9"/>
      <c r="K491" s="9"/>
      <c r="L491" s="172"/>
      <c r="M491" s="7"/>
      <c r="N491" s="7"/>
      <c r="O491" s="7"/>
      <c r="P491" s="7"/>
      <c r="Q491" s="7"/>
      <c r="R491" s="7"/>
      <c r="S491" s="7"/>
      <c r="T491" s="7"/>
      <c r="U491" s="7"/>
      <c r="V491" s="7"/>
      <c r="W491" s="7"/>
      <c r="X491" s="7"/>
      <c r="Y491" s="7"/>
      <c r="Z491" s="7"/>
      <c r="AA491" s="7"/>
    </row>
    <row r="492" spans="1:27" ht="30" customHeight="1">
      <c r="A492" s="7"/>
      <c r="B492" s="7"/>
      <c r="C492" s="9"/>
      <c r="D492" s="9"/>
      <c r="E492" s="8"/>
      <c r="F492" s="9"/>
      <c r="G492" s="9"/>
      <c r="H492" s="9"/>
      <c r="I492" s="9"/>
      <c r="J492" s="9"/>
      <c r="K492" s="9"/>
      <c r="L492" s="172"/>
      <c r="M492" s="7"/>
      <c r="N492" s="7"/>
      <c r="O492" s="7"/>
      <c r="P492" s="7"/>
      <c r="Q492" s="7"/>
      <c r="R492" s="7"/>
      <c r="S492" s="7"/>
      <c r="T492" s="7"/>
      <c r="U492" s="7"/>
      <c r="V492" s="7"/>
      <c r="W492" s="7"/>
      <c r="X492" s="7"/>
      <c r="Y492" s="7"/>
      <c r="Z492" s="7"/>
      <c r="AA492" s="7"/>
    </row>
    <row r="493" spans="1:27" ht="30" customHeight="1">
      <c r="A493" s="7"/>
      <c r="B493" s="7"/>
      <c r="C493" s="9"/>
      <c r="D493" s="9"/>
      <c r="E493" s="8"/>
      <c r="F493" s="9"/>
      <c r="G493" s="9"/>
      <c r="H493" s="9"/>
      <c r="I493" s="9"/>
      <c r="J493" s="9"/>
      <c r="K493" s="9"/>
      <c r="L493" s="172"/>
      <c r="M493" s="7"/>
      <c r="N493" s="7"/>
      <c r="O493" s="7"/>
      <c r="P493" s="7"/>
      <c r="Q493" s="7"/>
      <c r="R493" s="7"/>
      <c r="S493" s="7"/>
      <c r="T493" s="7"/>
      <c r="U493" s="7"/>
      <c r="V493" s="7"/>
      <c r="W493" s="7"/>
      <c r="X493" s="7"/>
      <c r="Y493" s="7"/>
      <c r="Z493" s="7"/>
      <c r="AA493" s="7"/>
    </row>
    <row r="494" spans="1:27" ht="30" customHeight="1">
      <c r="A494" s="7"/>
      <c r="B494" s="7"/>
      <c r="C494" s="9"/>
      <c r="D494" s="9"/>
      <c r="E494" s="8"/>
      <c r="F494" s="9"/>
      <c r="G494" s="9"/>
      <c r="H494" s="9"/>
      <c r="I494" s="9"/>
      <c r="J494" s="9"/>
      <c r="K494" s="9"/>
      <c r="L494" s="172"/>
      <c r="M494" s="7"/>
      <c r="N494" s="7"/>
      <c r="O494" s="7"/>
      <c r="P494" s="7"/>
      <c r="Q494" s="7"/>
      <c r="R494" s="7"/>
      <c r="S494" s="7"/>
      <c r="T494" s="7"/>
      <c r="U494" s="7"/>
      <c r="V494" s="7"/>
      <c r="W494" s="7"/>
      <c r="X494" s="7"/>
      <c r="Y494" s="7"/>
      <c r="Z494" s="7"/>
      <c r="AA494" s="7"/>
    </row>
    <row r="495" spans="1:27" ht="30" customHeight="1">
      <c r="A495" s="7"/>
      <c r="B495" s="7"/>
      <c r="C495" s="9"/>
      <c r="D495" s="9"/>
      <c r="E495" s="8"/>
      <c r="F495" s="9"/>
      <c r="G495" s="9"/>
      <c r="H495" s="9"/>
      <c r="I495" s="9"/>
      <c r="J495" s="9"/>
      <c r="K495" s="9"/>
      <c r="L495" s="172"/>
      <c r="M495" s="7"/>
      <c r="N495" s="7"/>
      <c r="O495" s="7"/>
      <c r="P495" s="7"/>
      <c r="Q495" s="7"/>
      <c r="R495" s="7"/>
      <c r="S495" s="7"/>
      <c r="T495" s="7"/>
      <c r="U495" s="7"/>
      <c r="V495" s="7"/>
      <c r="W495" s="7"/>
      <c r="X495" s="7"/>
      <c r="Y495" s="7"/>
      <c r="Z495" s="7"/>
      <c r="AA495" s="7"/>
    </row>
    <row r="496" spans="1:27" ht="30" customHeight="1">
      <c r="A496" s="7"/>
      <c r="B496" s="7"/>
      <c r="C496" s="9"/>
      <c r="D496" s="9"/>
      <c r="E496" s="8"/>
      <c r="F496" s="9"/>
      <c r="G496" s="9"/>
      <c r="H496" s="9"/>
      <c r="I496" s="9"/>
      <c r="J496" s="9"/>
      <c r="K496" s="9"/>
      <c r="L496" s="172"/>
      <c r="M496" s="7"/>
      <c r="N496" s="7"/>
      <c r="O496" s="7"/>
      <c r="P496" s="7"/>
      <c r="Q496" s="7"/>
      <c r="R496" s="7"/>
      <c r="S496" s="7"/>
      <c r="T496" s="7"/>
      <c r="U496" s="7"/>
      <c r="V496" s="7"/>
      <c r="W496" s="7"/>
      <c r="X496" s="7"/>
      <c r="Y496" s="7"/>
      <c r="Z496" s="7"/>
      <c r="AA496" s="7"/>
    </row>
    <row r="497" spans="1:27" ht="30" customHeight="1">
      <c r="A497" s="7"/>
      <c r="B497" s="7"/>
      <c r="C497" s="9"/>
      <c r="D497" s="9"/>
      <c r="E497" s="8"/>
      <c r="F497" s="9"/>
      <c r="G497" s="9"/>
      <c r="H497" s="9"/>
      <c r="I497" s="9"/>
      <c r="J497" s="9"/>
      <c r="K497" s="9"/>
      <c r="L497" s="172"/>
      <c r="M497" s="7"/>
      <c r="N497" s="7"/>
      <c r="O497" s="7"/>
      <c r="P497" s="7"/>
      <c r="Q497" s="7"/>
      <c r="R497" s="7"/>
      <c r="S497" s="7"/>
      <c r="T497" s="7"/>
      <c r="U497" s="7"/>
      <c r="V497" s="7"/>
      <c r="W497" s="7"/>
      <c r="X497" s="7"/>
      <c r="Y497" s="7"/>
      <c r="Z497" s="7"/>
      <c r="AA497" s="7"/>
    </row>
    <row r="498" spans="1:27" ht="30" customHeight="1">
      <c r="A498" s="7"/>
      <c r="B498" s="7"/>
      <c r="C498" s="9"/>
      <c r="D498" s="9"/>
      <c r="E498" s="8"/>
      <c r="F498" s="9"/>
      <c r="G498" s="9"/>
      <c r="H498" s="9"/>
      <c r="I498" s="9"/>
      <c r="J498" s="9"/>
      <c r="K498" s="9"/>
      <c r="L498" s="172"/>
      <c r="M498" s="7"/>
      <c r="N498" s="7"/>
      <c r="O498" s="7"/>
      <c r="P498" s="7"/>
      <c r="Q498" s="7"/>
      <c r="R498" s="7"/>
      <c r="S498" s="7"/>
      <c r="T498" s="7"/>
      <c r="U498" s="7"/>
      <c r="V498" s="7"/>
      <c r="W498" s="7"/>
      <c r="X498" s="7"/>
      <c r="Y498" s="7"/>
      <c r="Z498" s="7"/>
      <c r="AA498" s="7"/>
    </row>
    <row r="499" spans="1:27" ht="30" customHeight="1">
      <c r="A499" s="7"/>
      <c r="B499" s="7"/>
      <c r="C499" s="9"/>
      <c r="D499" s="9"/>
      <c r="E499" s="8"/>
      <c r="F499" s="9"/>
      <c r="G499" s="9"/>
      <c r="H499" s="9"/>
      <c r="I499" s="9"/>
      <c r="J499" s="9"/>
      <c r="K499" s="9"/>
      <c r="L499" s="172"/>
      <c r="M499" s="7"/>
      <c r="N499" s="7"/>
      <c r="O499" s="7"/>
      <c r="P499" s="7"/>
      <c r="Q499" s="7"/>
      <c r="R499" s="7"/>
      <c r="S499" s="7"/>
      <c r="T499" s="7"/>
      <c r="U499" s="7"/>
      <c r="V499" s="7"/>
      <c r="W499" s="7"/>
      <c r="X499" s="7"/>
      <c r="Y499" s="7"/>
      <c r="Z499" s="7"/>
      <c r="AA499" s="7"/>
    </row>
    <row r="500" spans="1:27" ht="30" customHeight="1">
      <c r="A500" s="7"/>
      <c r="B500" s="7"/>
      <c r="C500" s="9"/>
      <c r="D500" s="9"/>
      <c r="E500" s="8"/>
      <c r="F500" s="9"/>
      <c r="G500" s="9"/>
      <c r="H500" s="9"/>
      <c r="I500" s="9"/>
      <c r="J500" s="9"/>
      <c r="K500" s="9"/>
      <c r="L500" s="172"/>
      <c r="M500" s="7"/>
      <c r="N500" s="7"/>
      <c r="O500" s="7"/>
      <c r="P500" s="7"/>
      <c r="Q500" s="7"/>
      <c r="R500" s="7"/>
      <c r="S500" s="7"/>
      <c r="T500" s="7"/>
      <c r="U500" s="7"/>
      <c r="V500" s="7"/>
      <c r="W500" s="7"/>
      <c r="X500" s="7"/>
      <c r="Y500" s="7"/>
      <c r="Z500" s="7"/>
      <c r="AA500" s="7"/>
    </row>
    <row r="501" spans="1:27" ht="30" customHeight="1">
      <c r="A501" s="7"/>
      <c r="B501" s="7"/>
      <c r="C501" s="9"/>
      <c r="D501" s="9"/>
      <c r="E501" s="8"/>
      <c r="F501" s="9"/>
      <c r="G501" s="9"/>
      <c r="H501" s="9"/>
      <c r="I501" s="9"/>
      <c r="J501" s="9"/>
      <c r="K501" s="9"/>
      <c r="L501" s="172"/>
      <c r="M501" s="7"/>
      <c r="N501" s="7"/>
      <c r="O501" s="7"/>
      <c r="P501" s="7"/>
      <c r="Q501" s="7"/>
      <c r="R501" s="7"/>
      <c r="S501" s="7"/>
      <c r="T501" s="7"/>
      <c r="U501" s="7"/>
      <c r="V501" s="7"/>
      <c r="W501" s="7"/>
      <c r="X501" s="7"/>
      <c r="Y501" s="7"/>
      <c r="Z501" s="7"/>
      <c r="AA501" s="7"/>
    </row>
    <row r="502" spans="1:27" ht="30" customHeight="1">
      <c r="A502" s="7"/>
      <c r="B502" s="7"/>
      <c r="C502" s="9"/>
      <c r="D502" s="9"/>
      <c r="E502" s="8"/>
      <c r="F502" s="9"/>
      <c r="G502" s="9"/>
      <c r="H502" s="9"/>
      <c r="I502" s="9"/>
      <c r="J502" s="9"/>
      <c r="K502" s="9"/>
      <c r="L502" s="172"/>
      <c r="M502" s="7"/>
      <c r="N502" s="7"/>
      <c r="O502" s="7"/>
      <c r="P502" s="7"/>
      <c r="Q502" s="7"/>
      <c r="R502" s="7"/>
      <c r="S502" s="7"/>
      <c r="T502" s="7"/>
      <c r="U502" s="7"/>
      <c r="V502" s="7"/>
      <c r="W502" s="7"/>
      <c r="X502" s="7"/>
      <c r="Y502" s="7"/>
      <c r="Z502" s="7"/>
      <c r="AA502" s="7"/>
    </row>
    <row r="503" spans="1:27" ht="30" customHeight="1">
      <c r="A503" s="7"/>
      <c r="B503" s="7"/>
      <c r="C503" s="9"/>
      <c r="D503" s="9"/>
      <c r="E503" s="8"/>
      <c r="F503" s="9"/>
      <c r="G503" s="9"/>
      <c r="H503" s="9"/>
      <c r="I503" s="9"/>
      <c r="J503" s="9"/>
      <c r="K503" s="9"/>
      <c r="L503" s="172"/>
      <c r="M503" s="7"/>
      <c r="N503" s="7"/>
      <c r="O503" s="7"/>
      <c r="P503" s="7"/>
      <c r="Q503" s="7"/>
      <c r="R503" s="7"/>
      <c r="S503" s="7"/>
      <c r="T503" s="7"/>
      <c r="U503" s="7"/>
      <c r="V503" s="7"/>
      <c r="W503" s="7"/>
      <c r="X503" s="7"/>
      <c r="Y503" s="7"/>
      <c r="Z503" s="7"/>
      <c r="AA503" s="7"/>
    </row>
    <row r="504" spans="1:27" ht="30" customHeight="1">
      <c r="A504" s="7"/>
      <c r="B504" s="7"/>
      <c r="C504" s="9"/>
      <c r="D504" s="9"/>
      <c r="E504" s="8"/>
      <c r="F504" s="9"/>
      <c r="G504" s="9"/>
      <c r="H504" s="9"/>
      <c r="I504" s="9"/>
      <c r="J504" s="9"/>
      <c r="K504" s="9"/>
      <c r="L504" s="172"/>
      <c r="M504" s="7"/>
      <c r="N504" s="7"/>
      <c r="O504" s="7"/>
      <c r="P504" s="7"/>
      <c r="Q504" s="7"/>
      <c r="R504" s="7"/>
      <c r="S504" s="7"/>
      <c r="T504" s="7"/>
      <c r="U504" s="7"/>
      <c r="V504" s="7"/>
      <c r="W504" s="7"/>
      <c r="X504" s="7"/>
      <c r="Y504" s="7"/>
      <c r="Z504" s="7"/>
      <c r="AA504" s="7"/>
    </row>
    <row r="505" spans="1:27" ht="30" customHeight="1">
      <c r="A505" s="7"/>
      <c r="B505" s="7"/>
      <c r="C505" s="9"/>
      <c r="D505" s="9"/>
      <c r="E505" s="8"/>
      <c r="F505" s="9"/>
      <c r="G505" s="9"/>
      <c r="H505" s="9"/>
      <c r="I505" s="9"/>
      <c r="J505" s="9"/>
      <c r="K505" s="9"/>
      <c r="L505" s="172"/>
      <c r="M505" s="7"/>
      <c r="N505" s="7"/>
      <c r="O505" s="7"/>
      <c r="P505" s="7"/>
      <c r="Q505" s="7"/>
      <c r="R505" s="7"/>
      <c r="S505" s="7"/>
      <c r="T505" s="7"/>
      <c r="U505" s="7"/>
      <c r="V505" s="7"/>
      <c r="W505" s="7"/>
      <c r="X505" s="7"/>
      <c r="Y505" s="7"/>
      <c r="Z505" s="7"/>
      <c r="AA505" s="7"/>
    </row>
    <row r="506" spans="1:27" ht="30" customHeight="1">
      <c r="A506" s="7"/>
      <c r="B506" s="7"/>
      <c r="C506" s="9"/>
      <c r="D506" s="9"/>
      <c r="E506" s="8"/>
      <c r="F506" s="9"/>
      <c r="G506" s="9"/>
      <c r="H506" s="9"/>
      <c r="I506" s="9"/>
      <c r="J506" s="9"/>
      <c r="K506" s="9"/>
      <c r="L506" s="172"/>
      <c r="M506" s="7"/>
      <c r="N506" s="7"/>
      <c r="O506" s="7"/>
      <c r="P506" s="7"/>
      <c r="Q506" s="7"/>
      <c r="R506" s="7"/>
      <c r="S506" s="7"/>
      <c r="T506" s="7"/>
      <c r="U506" s="7"/>
      <c r="V506" s="7"/>
      <c r="W506" s="7"/>
      <c r="X506" s="7"/>
      <c r="Y506" s="7"/>
      <c r="Z506" s="7"/>
      <c r="AA506" s="7"/>
    </row>
    <row r="507" spans="1:27" ht="30" customHeight="1">
      <c r="A507" s="7"/>
      <c r="B507" s="7"/>
      <c r="C507" s="9"/>
      <c r="D507" s="9"/>
      <c r="E507" s="8"/>
      <c r="F507" s="9"/>
      <c r="G507" s="9"/>
      <c r="H507" s="9"/>
      <c r="I507" s="9"/>
      <c r="J507" s="9"/>
      <c r="K507" s="9"/>
      <c r="L507" s="172"/>
      <c r="M507" s="7"/>
      <c r="N507" s="7"/>
      <c r="O507" s="7"/>
      <c r="P507" s="7"/>
      <c r="Q507" s="7"/>
      <c r="R507" s="7"/>
      <c r="S507" s="7"/>
      <c r="T507" s="7"/>
      <c r="U507" s="7"/>
      <c r="V507" s="7"/>
      <c r="W507" s="7"/>
      <c r="X507" s="7"/>
      <c r="Y507" s="7"/>
      <c r="Z507" s="7"/>
      <c r="AA507" s="7"/>
    </row>
    <row r="508" spans="1:27" ht="30" customHeight="1">
      <c r="A508" s="7"/>
      <c r="B508" s="7"/>
      <c r="C508" s="9"/>
      <c r="D508" s="9"/>
      <c r="E508" s="8"/>
      <c r="F508" s="9"/>
      <c r="G508" s="9"/>
      <c r="H508" s="9"/>
      <c r="I508" s="9"/>
      <c r="J508" s="9"/>
      <c r="K508" s="9"/>
      <c r="L508" s="172"/>
      <c r="M508" s="7"/>
      <c r="N508" s="7"/>
      <c r="O508" s="7"/>
      <c r="P508" s="7"/>
      <c r="Q508" s="7"/>
      <c r="R508" s="7"/>
      <c r="S508" s="7"/>
      <c r="T508" s="7"/>
      <c r="U508" s="7"/>
      <c r="V508" s="7"/>
      <c r="W508" s="7"/>
      <c r="X508" s="7"/>
      <c r="Y508" s="7"/>
      <c r="Z508" s="7"/>
      <c r="AA508" s="7"/>
    </row>
    <row r="509" spans="1:27" ht="30" customHeight="1">
      <c r="A509" s="7"/>
      <c r="B509" s="7"/>
      <c r="C509" s="9"/>
      <c r="D509" s="9"/>
      <c r="E509" s="8"/>
      <c r="F509" s="9"/>
      <c r="G509" s="9"/>
      <c r="H509" s="9"/>
      <c r="I509" s="9"/>
      <c r="J509" s="9"/>
      <c r="K509" s="9"/>
      <c r="L509" s="172"/>
      <c r="M509" s="7"/>
      <c r="N509" s="7"/>
      <c r="O509" s="7"/>
      <c r="P509" s="7"/>
      <c r="Q509" s="7"/>
      <c r="R509" s="7"/>
      <c r="S509" s="7"/>
      <c r="T509" s="7"/>
      <c r="U509" s="7"/>
      <c r="V509" s="7"/>
      <c r="W509" s="7"/>
      <c r="X509" s="7"/>
      <c r="Y509" s="7"/>
      <c r="Z509" s="7"/>
      <c r="AA509" s="7"/>
    </row>
    <row r="510" spans="1:27" ht="30" customHeight="1">
      <c r="A510" s="7"/>
      <c r="B510" s="7"/>
      <c r="C510" s="9"/>
      <c r="D510" s="9"/>
      <c r="E510" s="8"/>
      <c r="F510" s="9"/>
      <c r="G510" s="9"/>
      <c r="H510" s="9"/>
      <c r="I510" s="9"/>
      <c r="J510" s="9"/>
      <c r="K510" s="9"/>
      <c r="L510" s="172"/>
      <c r="M510" s="7"/>
      <c r="N510" s="7"/>
      <c r="O510" s="7"/>
      <c r="P510" s="7"/>
      <c r="Q510" s="7"/>
      <c r="R510" s="7"/>
      <c r="S510" s="7"/>
      <c r="T510" s="7"/>
      <c r="U510" s="7"/>
      <c r="V510" s="7"/>
      <c r="W510" s="7"/>
      <c r="X510" s="7"/>
      <c r="Y510" s="7"/>
      <c r="Z510" s="7"/>
      <c r="AA510" s="7"/>
    </row>
    <row r="511" spans="1:27" ht="30" customHeight="1">
      <c r="A511" s="7"/>
      <c r="B511" s="7"/>
      <c r="C511" s="9"/>
      <c r="D511" s="9"/>
      <c r="E511" s="8"/>
      <c r="F511" s="9"/>
      <c r="G511" s="9"/>
      <c r="H511" s="9"/>
      <c r="I511" s="9"/>
      <c r="J511" s="9"/>
      <c r="K511" s="9"/>
      <c r="L511" s="172"/>
      <c r="M511" s="7"/>
      <c r="N511" s="7"/>
      <c r="O511" s="7"/>
      <c r="P511" s="7"/>
      <c r="Q511" s="7"/>
      <c r="R511" s="7"/>
      <c r="S511" s="7"/>
      <c r="T511" s="7"/>
      <c r="U511" s="7"/>
      <c r="V511" s="7"/>
      <c r="W511" s="7"/>
      <c r="X511" s="7"/>
      <c r="Y511" s="7"/>
      <c r="Z511" s="7"/>
      <c r="AA511" s="7"/>
    </row>
    <row r="512" spans="1:27" ht="30" customHeight="1">
      <c r="A512" s="7"/>
      <c r="B512" s="7"/>
      <c r="C512" s="9"/>
      <c r="D512" s="9"/>
      <c r="E512" s="8"/>
      <c r="F512" s="9"/>
      <c r="G512" s="9"/>
      <c r="H512" s="9"/>
      <c r="I512" s="9"/>
      <c r="J512" s="9"/>
      <c r="K512" s="9"/>
      <c r="L512" s="172"/>
      <c r="M512" s="7"/>
      <c r="N512" s="7"/>
      <c r="O512" s="7"/>
      <c r="P512" s="7"/>
      <c r="Q512" s="7"/>
      <c r="R512" s="7"/>
      <c r="S512" s="7"/>
      <c r="T512" s="7"/>
      <c r="U512" s="7"/>
      <c r="V512" s="7"/>
      <c r="W512" s="7"/>
      <c r="X512" s="7"/>
      <c r="Y512" s="7"/>
      <c r="Z512" s="7"/>
      <c r="AA512" s="7"/>
    </row>
    <row r="513" spans="1:27" ht="30" customHeight="1">
      <c r="A513" s="7"/>
      <c r="B513" s="7"/>
      <c r="C513" s="9"/>
      <c r="D513" s="9"/>
      <c r="E513" s="8"/>
      <c r="F513" s="9"/>
      <c r="G513" s="9"/>
      <c r="H513" s="9"/>
      <c r="I513" s="9"/>
      <c r="J513" s="9"/>
      <c r="K513" s="9"/>
      <c r="L513" s="172"/>
      <c r="M513" s="7"/>
      <c r="N513" s="7"/>
      <c r="O513" s="7"/>
      <c r="P513" s="7"/>
      <c r="Q513" s="7"/>
      <c r="R513" s="7"/>
      <c r="S513" s="7"/>
      <c r="T513" s="7"/>
      <c r="U513" s="7"/>
      <c r="V513" s="7"/>
      <c r="W513" s="7"/>
      <c r="X513" s="7"/>
      <c r="Y513" s="7"/>
      <c r="Z513" s="7"/>
      <c r="AA513" s="7"/>
    </row>
    <row r="514" spans="1:27" ht="30" customHeight="1">
      <c r="A514" s="7"/>
      <c r="B514" s="7"/>
      <c r="C514" s="9"/>
      <c r="D514" s="9"/>
      <c r="E514" s="8"/>
      <c r="F514" s="9"/>
      <c r="G514" s="9"/>
      <c r="H514" s="9"/>
      <c r="I514" s="9"/>
      <c r="J514" s="9"/>
      <c r="K514" s="9"/>
      <c r="L514" s="172"/>
      <c r="M514" s="7"/>
      <c r="N514" s="7"/>
      <c r="O514" s="7"/>
      <c r="P514" s="7"/>
      <c r="Q514" s="7"/>
      <c r="R514" s="7"/>
      <c r="S514" s="7"/>
      <c r="T514" s="7"/>
      <c r="U514" s="7"/>
      <c r="V514" s="7"/>
      <c r="W514" s="7"/>
      <c r="X514" s="7"/>
      <c r="Y514" s="7"/>
      <c r="Z514" s="7"/>
      <c r="AA514" s="7"/>
    </row>
    <row r="515" spans="1:27" ht="30" customHeight="1">
      <c r="A515" s="7"/>
      <c r="B515" s="7"/>
      <c r="C515" s="9"/>
      <c r="D515" s="9"/>
      <c r="E515" s="8"/>
      <c r="F515" s="9"/>
      <c r="G515" s="9"/>
      <c r="H515" s="9"/>
      <c r="I515" s="9"/>
      <c r="J515" s="9"/>
      <c r="K515" s="9"/>
      <c r="L515" s="172"/>
      <c r="M515" s="7"/>
      <c r="N515" s="7"/>
      <c r="O515" s="7"/>
      <c r="P515" s="7"/>
      <c r="Q515" s="7"/>
      <c r="R515" s="7"/>
      <c r="S515" s="7"/>
      <c r="T515" s="7"/>
      <c r="U515" s="7"/>
      <c r="V515" s="7"/>
      <c r="W515" s="7"/>
      <c r="X515" s="7"/>
      <c r="Y515" s="7"/>
      <c r="Z515" s="7"/>
      <c r="AA515" s="7"/>
    </row>
    <row r="516" spans="1:27" ht="30" customHeight="1">
      <c r="A516" s="7"/>
      <c r="B516" s="7"/>
      <c r="C516" s="9"/>
      <c r="D516" s="9"/>
      <c r="E516" s="8"/>
      <c r="F516" s="9"/>
      <c r="G516" s="9"/>
      <c r="H516" s="9"/>
      <c r="I516" s="9"/>
      <c r="J516" s="9"/>
      <c r="K516" s="9"/>
      <c r="L516" s="172"/>
      <c r="M516" s="7"/>
      <c r="N516" s="7"/>
      <c r="O516" s="7"/>
      <c r="P516" s="7"/>
      <c r="Q516" s="7"/>
      <c r="R516" s="7"/>
      <c r="S516" s="7"/>
      <c r="T516" s="7"/>
      <c r="U516" s="7"/>
      <c r="V516" s="7"/>
      <c r="W516" s="7"/>
      <c r="X516" s="7"/>
      <c r="Y516" s="7"/>
      <c r="Z516" s="7"/>
      <c r="AA516" s="7"/>
    </row>
    <row r="517" spans="1:27" ht="30" customHeight="1">
      <c r="A517" s="7"/>
      <c r="B517" s="7"/>
      <c r="C517" s="9"/>
      <c r="D517" s="9"/>
      <c r="E517" s="8"/>
      <c r="F517" s="9"/>
      <c r="G517" s="9"/>
      <c r="H517" s="9"/>
      <c r="I517" s="9"/>
      <c r="J517" s="9"/>
      <c r="K517" s="9"/>
      <c r="L517" s="172"/>
      <c r="M517" s="7"/>
      <c r="N517" s="7"/>
      <c r="O517" s="7"/>
      <c r="P517" s="7"/>
      <c r="Q517" s="7"/>
      <c r="R517" s="7"/>
      <c r="S517" s="7"/>
      <c r="T517" s="7"/>
      <c r="U517" s="7"/>
      <c r="V517" s="7"/>
      <c r="W517" s="7"/>
      <c r="X517" s="7"/>
      <c r="Y517" s="7"/>
      <c r="Z517" s="7"/>
      <c r="AA517" s="7"/>
    </row>
    <row r="518" spans="1:27" ht="30" customHeight="1">
      <c r="A518" s="7"/>
      <c r="B518" s="7"/>
      <c r="C518" s="9"/>
      <c r="D518" s="9"/>
      <c r="E518" s="8"/>
      <c r="F518" s="9"/>
      <c r="G518" s="9"/>
      <c r="H518" s="9"/>
      <c r="I518" s="9"/>
      <c r="J518" s="9"/>
      <c r="K518" s="9"/>
      <c r="L518" s="172"/>
      <c r="M518" s="7"/>
      <c r="N518" s="7"/>
      <c r="O518" s="7"/>
      <c r="P518" s="7"/>
      <c r="Q518" s="7"/>
      <c r="R518" s="7"/>
      <c r="S518" s="7"/>
      <c r="T518" s="7"/>
      <c r="U518" s="7"/>
      <c r="V518" s="7"/>
      <c r="W518" s="7"/>
      <c r="X518" s="7"/>
      <c r="Y518" s="7"/>
      <c r="Z518" s="7"/>
      <c r="AA518" s="7"/>
    </row>
    <row r="519" spans="1:27" ht="30" customHeight="1">
      <c r="A519" s="7"/>
      <c r="B519" s="7"/>
      <c r="C519" s="9"/>
      <c r="D519" s="9"/>
      <c r="E519" s="8"/>
      <c r="F519" s="9"/>
      <c r="G519" s="9"/>
      <c r="H519" s="9"/>
      <c r="I519" s="9"/>
      <c r="J519" s="9"/>
      <c r="K519" s="9"/>
      <c r="L519" s="172"/>
      <c r="M519" s="7"/>
      <c r="N519" s="7"/>
      <c r="O519" s="7"/>
      <c r="P519" s="7"/>
      <c r="Q519" s="7"/>
      <c r="R519" s="7"/>
      <c r="S519" s="7"/>
      <c r="T519" s="7"/>
      <c r="U519" s="7"/>
      <c r="V519" s="7"/>
      <c r="W519" s="7"/>
      <c r="X519" s="7"/>
      <c r="Y519" s="7"/>
      <c r="Z519" s="7"/>
      <c r="AA519" s="7"/>
    </row>
    <row r="520" spans="1:27" ht="30" customHeight="1">
      <c r="A520" s="7"/>
      <c r="B520" s="7"/>
      <c r="C520" s="9"/>
      <c r="D520" s="9"/>
      <c r="E520" s="8"/>
      <c r="F520" s="9"/>
      <c r="G520" s="9"/>
      <c r="H520" s="9"/>
      <c r="I520" s="9"/>
      <c r="J520" s="9"/>
      <c r="K520" s="9"/>
      <c r="L520" s="172"/>
      <c r="M520" s="7"/>
      <c r="N520" s="7"/>
      <c r="O520" s="7"/>
      <c r="P520" s="7"/>
      <c r="Q520" s="7"/>
      <c r="R520" s="7"/>
      <c r="S520" s="7"/>
      <c r="T520" s="7"/>
      <c r="U520" s="7"/>
      <c r="V520" s="7"/>
      <c r="W520" s="7"/>
      <c r="X520" s="7"/>
      <c r="Y520" s="7"/>
      <c r="Z520" s="7"/>
      <c r="AA520" s="7"/>
    </row>
    <row r="521" spans="1:27" ht="30" customHeight="1">
      <c r="A521" s="7"/>
      <c r="B521" s="7"/>
      <c r="C521" s="9"/>
      <c r="D521" s="9"/>
      <c r="E521" s="8"/>
      <c r="F521" s="9"/>
      <c r="G521" s="9"/>
      <c r="H521" s="9"/>
      <c r="I521" s="9"/>
      <c r="J521" s="9"/>
      <c r="K521" s="9"/>
      <c r="L521" s="172"/>
      <c r="M521" s="7"/>
      <c r="N521" s="7"/>
      <c r="O521" s="7"/>
      <c r="P521" s="7"/>
      <c r="Q521" s="7"/>
      <c r="R521" s="7"/>
      <c r="S521" s="7"/>
      <c r="T521" s="7"/>
      <c r="U521" s="7"/>
      <c r="V521" s="7"/>
      <c r="W521" s="7"/>
      <c r="X521" s="7"/>
      <c r="Y521" s="7"/>
      <c r="Z521" s="7"/>
      <c r="AA521" s="7"/>
    </row>
    <row r="522" spans="1:27" ht="30" customHeight="1">
      <c r="A522" s="7"/>
      <c r="B522" s="7"/>
      <c r="C522" s="9"/>
      <c r="D522" s="9"/>
      <c r="E522" s="8"/>
      <c r="F522" s="9"/>
      <c r="G522" s="9"/>
      <c r="H522" s="9"/>
      <c r="I522" s="9"/>
      <c r="J522" s="9"/>
      <c r="K522" s="9"/>
      <c r="L522" s="172"/>
      <c r="M522" s="7"/>
      <c r="N522" s="7"/>
      <c r="O522" s="7"/>
      <c r="P522" s="7"/>
      <c r="Q522" s="7"/>
      <c r="R522" s="7"/>
      <c r="S522" s="7"/>
      <c r="T522" s="7"/>
      <c r="U522" s="7"/>
      <c r="V522" s="7"/>
      <c r="W522" s="7"/>
      <c r="X522" s="7"/>
      <c r="Y522" s="7"/>
      <c r="Z522" s="7"/>
      <c r="AA522" s="7"/>
    </row>
    <row r="523" spans="1:27" ht="30" customHeight="1">
      <c r="A523" s="7"/>
      <c r="B523" s="7"/>
      <c r="C523" s="9"/>
      <c r="D523" s="9"/>
      <c r="E523" s="8"/>
      <c r="F523" s="9"/>
      <c r="G523" s="9"/>
      <c r="H523" s="9"/>
      <c r="I523" s="9"/>
      <c r="J523" s="9"/>
      <c r="K523" s="9"/>
      <c r="L523" s="172"/>
      <c r="M523" s="7"/>
      <c r="N523" s="7"/>
      <c r="O523" s="7"/>
      <c r="P523" s="7"/>
      <c r="Q523" s="7"/>
      <c r="R523" s="7"/>
      <c r="S523" s="7"/>
      <c r="T523" s="7"/>
      <c r="U523" s="7"/>
      <c r="V523" s="7"/>
      <c r="W523" s="7"/>
      <c r="X523" s="7"/>
      <c r="Y523" s="7"/>
      <c r="Z523" s="7"/>
      <c r="AA523" s="7"/>
    </row>
    <row r="524" spans="1:27" ht="30" customHeight="1">
      <c r="A524" s="7"/>
      <c r="B524" s="7"/>
      <c r="C524" s="9"/>
      <c r="D524" s="9"/>
      <c r="E524" s="8"/>
      <c r="F524" s="9"/>
      <c r="G524" s="9"/>
      <c r="H524" s="9"/>
      <c r="I524" s="9"/>
      <c r="J524" s="9"/>
      <c r="K524" s="9"/>
      <c r="L524" s="172"/>
      <c r="M524" s="7"/>
      <c r="N524" s="7"/>
      <c r="O524" s="7"/>
      <c r="P524" s="7"/>
      <c r="Q524" s="7"/>
      <c r="R524" s="7"/>
      <c r="S524" s="7"/>
      <c r="T524" s="7"/>
      <c r="U524" s="7"/>
      <c r="V524" s="7"/>
      <c r="W524" s="7"/>
      <c r="X524" s="7"/>
      <c r="Y524" s="7"/>
      <c r="Z524" s="7"/>
      <c r="AA524" s="7"/>
    </row>
    <row r="525" spans="1:27" ht="30" customHeight="1">
      <c r="A525" s="7"/>
      <c r="B525" s="7"/>
      <c r="C525" s="9"/>
      <c r="D525" s="9"/>
      <c r="E525" s="8"/>
      <c r="F525" s="9"/>
      <c r="G525" s="9"/>
      <c r="H525" s="9"/>
      <c r="I525" s="9"/>
      <c r="J525" s="9"/>
      <c r="K525" s="9"/>
      <c r="L525" s="172"/>
      <c r="M525" s="7"/>
      <c r="N525" s="7"/>
      <c r="O525" s="7"/>
      <c r="P525" s="7"/>
      <c r="Q525" s="7"/>
      <c r="R525" s="7"/>
      <c r="S525" s="7"/>
      <c r="T525" s="7"/>
      <c r="U525" s="7"/>
      <c r="V525" s="7"/>
      <c r="W525" s="7"/>
      <c r="X525" s="7"/>
      <c r="Y525" s="7"/>
      <c r="Z525" s="7"/>
      <c r="AA525" s="7"/>
    </row>
    <row r="526" spans="1:27" ht="30" customHeight="1">
      <c r="A526" s="7"/>
      <c r="B526" s="7"/>
      <c r="C526" s="9"/>
      <c r="D526" s="9"/>
      <c r="E526" s="8"/>
      <c r="F526" s="9"/>
      <c r="G526" s="9"/>
      <c r="H526" s="9"/>
      <c r="I526" s="9"/>
      <c r="J526" s="9"/>
      <c r="K526" s="9"/>
      <c r="L526" s="172"/>
      <c r="M526" s="7"/>
      <c r="N526" s="7"/>
      <c r="O526" s="7"/>
      <c r="P526" s="7"/>
      <c r="Q526" s="7"/>
      <c r="R526" s="7"/>
      <c r="S526" s="7"/>
      <c r="T526" s="7"/>
      <c r="U526" s="7"/>
      <c r="V526" s="7"/>
      <c r="W526" s="7"/>
      <c r="X526" s="7"/>
      <c r="Y526" s="7"/>
      <c r="Z526" s="7"/>
      <c r="AA526" s="7"/>
    </row>
    <row r="527" spans="1:27" ht="30" customHeight="1">
      <c r="A527" s="7"/>
      <c r="B527" s="7"/>
      <c r="C527" s="9"/>
      <c r="D527" s="9"/>
      <c r="E527" s="8"/>
      <c r="F527" s="9"/>
      <c r="G527" s="9"/>
      <c r="H527" s="9"/>
      <c r="I527" s="9"/>
      <c r="J527" s="9"/>
      <c r="K527" s="9"/>
      <c r="L527" s="172"/>
      <c r="M527" s="7"/>
      <c r="N527" s="7"/>
      <c r="O527" s="7"/>
      <c r="P527" s="7"/>
      <c r="Q527" s="7"/>
      <c r="R527" s="7"/>
      <c r="S527" s="7"/>
      <c r="T527" s="7"/>
      <c r="U527" s="7"/>
      <c r="V527" s="7"/>
      <c r="W527" s="7"/>
      <c r="X527" s="7"/>
      <c r="Y527" s="7"/>
      <c r="Z527" s="7"/>
      <c r="AA527" s="7"/>
    </row>
    <row r="528" spans="1:27" ht="30" customHeight="1">
      <c r="A528" s="7"/>
      <c r="B528" s="7"/>
      <c r="C528" s="9"/>
      <c r="D528" s="9"/>
      <c r="E528" s="8"/>
      <c r="F528" s="9"/>
      <c r="G528" s="9"/>
      <c r="H528" s="9"/>
      <c r="I528" s="9"/>
      <c r="J528" s="9"/>
      <c r="K528" s="9"/>
      <c r="L528" s="172"/>
      <c r="M528" s="7"/>
      <c r="N528" s="7"/>
      <c r="O528" s="7"/>
      <c r="P528" s="7"/>
      <c r="Q528" s="7"/>
      <c r="R528" s="7"/>
      <c r="S528" s="7"/>
      <c r="T528" s="7"/>
      <c r="U528" s="7"/>
      <c r="V528" s="7"/>
      <c r="W528" s="7"/>
      <c r="X528" s="7"/>
      <c r="Y528" s="7"/>
      <c r="Z528" s="7"/>
      <c r="AA528" s="7"/>
    </row>
    <row r="529" spans="1:27" ht="30" customHeight="1">
      <c r="A529" s="7"/>
      <c r="B529" s="7"/>
      <c r="C529" s="9"/>
      <c r="D529" s="9"/>
      <c r="E529" s="8"/>
      <c r="F529" s="9"/>
      <c r="G529" s="9"/>
      <c r="H529" s="9"/>
      <c r="I529" s="9"/>
      <c r="J529" s="9"/>
      <c r="K529" s="9"/>
      <c r="L529" s="172"/>
      <c r="M529" s="7"/>
      <c r="N529" s="7"/>
      <c r="O529" s="7"/>
      <c r="P529" s="7"/>
      <c r="Q529" s="7"/>
      <c r="R529" s="7"/>
      <c r="S529" s="7"/>
      <c r="T529" s="7"/>
      <c r="U529" s="7"/>
      <c r="V529" s="7"/>
      <c r="W529" s="7"/>
      <c r="X529" s="7"/>
      <c r="Y529" s="7"/>
      <c r="Z529" s="7"/>
      <c r="AA529" s="7"/>
    </row>
    <row r="530" spans="1:27" ht="30" customHeight="1">
      <c r="A530" s="7"/>
      <c r="B530" s="7"/>
      <c r="C530" s="9"/>
      <c r="D530" s="9"/>
      <c r="E530" s="8"/>
      <c r="F530" s="9"/>
      <c r="G530" s="9"/>
      <c r="H530" s="9"/>
      <c r="I530" s="9"/>
      <c r="J530" s="9"/>
      <c r="K530" s="9"/>
      <c r="L530" s="172"/>
      <c r="M530" s="7"/>
      <c r="N530" s="7"/>
      <c r="O530" s="7"/>
      <c r="P530" s="7"/>
      <c r="Q530" s="7"/>
      <c r="R530" s="7"/>
      <c r="S530" s="7"/>
      <c r="T530" s="7"/>
      <c r="U530" s="7"/>
      <c r="V530" s="7"/>
      <c r="W530" s="7"/>
      <c r="X530" s="7"/>
      <c r="Y530" s="7"/>
      <c r="Z530" s="7"/>
      <c r="AA530" s="7"/>
    </row>
    <row r="531" spans="1:27" ht="30" customHeight="1">
      <c r="A531" s="7"/>
      <c r="B531" s="7"/>
      <c r="C531" s="9"/>
      <c r="D531" s="9"/>
      <c r="E531" s="8"/>
      <c r="F531" s="9"/>
      <c r="G531" s="9"/>
      <c r="H531" s="9"/>
      <c r="I531" s="9"/>
      <c r="J531" s="9"/>
      <c r="K531" s="9"/>
      <c r="L531" s="172"/>
      <c r="M531" s="7"/>
      <c r="N531" s="7"/>
      <c r="O531" s="7"/>
      <c r="P531" s="7"/>
      <c r="Q531" s="7"/>
      <c r="R531" s="7"/>
      <c r="S531" s="7"/>
      <c r="T531" s="7"/>
      <c r="U531" s="7"/>
      <c r="V531" s="7"/>
      <c r="W531" s="7"/>
      <c r="X531" s="7"/>
      <c r="Y531" s="7"/>
      <c r="Z531" s="7"/>
      <c r="AA531" s="7"/>
    </row>
    <row r="532" spans="1:27" ht="30" customHeight="1">
      <c r="A532" s="7"/>
      <c r="B532" s="7"/>
      <c r="C532" s="9"/>
      <c r="D532" s="9"/>
      <c r="E532" s="8"/>
      <c r="F532" s="9"/>
      <c r="G532" s="9"/>
      <c r="H532" s="9"/>
      <c r="I532" s="9"/>
      <c r="J532" s="9"/>
      <c r="K532" s="9"/>
      <c r="L532" s="172"/>
      <c r="M532" s="7"/>
      <c r="N532" s="7"/>
      <c r="O532" s="7"/>
      <c r="P532" s="7"/>
      <c r="Q532" s="7"/>
      <c r="R532" s="7"/>
      <c r="S532" s="7"/>
      <c r="T532" s="7"/>
      <c r="U532" s="7"/>
      <c r="V532" s="7"/>
      <c r="W532" s="7"/>
      <c r="X532" s="7"/>
      <c r="Y532" s="7"/>
      <c r="Z532" s="7"/>
      <c r="AA532" s="7"/>
    </row>
    <row r="533" spans="1:27" ht="30" customHeight="1">
      <c r="A533" s="7"/>
      <c r="B533" s="7"/>
      <c r="C533" s="9"/>
      <c r="D533" s="9"/>
      <c r="E533" s="8"/>
      <c r="F533" s="9"/>
      <c r="G533" s="9"/>
      <c r="H533" s="9"/>
      <c r="I533" s="9"/>
      <c r="J533" s="9"/>
      <c r="K533" s="9"/>
      <c r="L533" s="172"/>
      <c r="M533" s="7"/>
      <c r="N533" s="7"/>
      <c r="O533" s="7"/>
      <c r="P533" s="7"/>
      <c r="Q533" s="7"/>
      <c r="R533" s="7"/>
      <c r="S533" s="7"/>
      <c r="T533" s="7"/>
      <c r="U533" s="7"/>
      <c r="V533" s="7"/>
      <c r="W533" s="7"/>
      <c r="X533" s="7"/>
      <c r="Y533" s="7"/>
      <c r="Z533" s="7"/>
      <c r="AA533" s="7"/>
    </row>
    <row r="534" spans="1:27" ht="30" customHeight="1">
      <c r="A534" s="7"/>
      <c r="B534" s="7"/>
      <c r="C534" s="9"/>
      <c r="D534" s="9"/>
      <c r="E534" s="8"/>
      <c r="F534" s="9"/>
      <c r="G534" s="9"/>
      <c r="H534" s="9"/>
      <c r="I534" s="9"/>
      <c r="J534" s="9"/>
      <c r="K534" s="9"/>
      <c r="L534" s="172"/>
      <c r="M534" s="7"/>
      <c r="N534" s="7"/>
      <c r="O534" s="7"/>
      <c r="P534" s="7"/>
      <c r="Q534" s="7"/>
      <c r="R534" s="7"/>
      <c r="S534" s="7"/>
      <c r="T534" s="7"/>
      <c r="U534" s="7"/>
      <c r="V534" s="7"/>
      <c r="W534" s="7"/>
      <c r="X534" s="7"/>
      <c r="Y534" s="7"/>
      <c r="Z534" s="7"/>
      <c r="AA534" s="7"/>
    </row>
    <row r="535" spans="1:27" ht="30" customHeight="1">
      <c r="A535" s="7"/>
      <c r="B535" s="7"/>
      <c r="C535" s="9"/>
      <c r="D535" s="9"/>
      <c r="E535" s="8"/>
      <c r="F535" s="9"/>
      <c r="G535" s="9"/>
      <c r="H535" s="9"/>
      <c r="I535" s="9"/>
      <c r="J535" s="9"/>
      <c r="K535" s="9"/>
      <c r="L535" s="172"/>
      <c r="M535" s="7"/>
      <c r="N535" s="7"/>
      <c r="O535" s="7"/>
      <c r="P535" s="7"/>
      <c r="Q535" s="7"/>
      <c r="R535" s="7"/>
      <c r="S535" s="7"/>
      <c r="T535" s="7"/>
      <c r="U535" s="7"/>
      <c r="V535" s="7"/>
      <c r="W535" s="7"/>
      <c r="X535" s="7"/>
      <c r="Y535" s="7"/>
      <c r="Z535" s="7"/>
      <c r="AA535" s="7"/>
    </row>
    <row r="536" spans="1:27" ht="30" customHeight="1">
      <c r="A536" s="7"/>
      <c r="B536" s="7"/>
      <c r="C536" s="9"/>
      <c r="D536" s="9"/>
      <c r="E536" s="8"/>
      <c r="F536" s="9"/>
      <c r="G536" s="9"/>
      <c r="H536" s="9"/>
      <c r="I536" s="9"/>
      <c r="J536" s="9"/>
      <c r="K536" s="9"/>
      <c r="L536" s="172"/>
      <c r="M536" s="7"/>
      <c r="N536" s="7"/>
      <c r="O536" s="7"/>
      <c r="P536" s="7"/>
      <c r="Q536" s="7"/>
      <c r="R536" s="7"/>
      <c r="S536" s="7"/>
      <c r="T536" s="7"/>
      <c r="U536" s="7"/>
      <c r="V536" s="7"/>
      <c r="W536" s="7"/>
      <c r="X536" s="7"/>
      <c r="Y536" s="7"/>
      <c r="Z536" s="7"/>
      <c r="AA536" s="7"/>
    </row>
    <row r="537" spans="1:27" ht="30" customHeight="1">
      <c r="A537" s="7"/>
      <c r="B537" s="7"/>
      <c r="C537" s="9"/>
      <c r="D537" s="9"/>
      <c r="E537" s="8"/>
      <c r="F537" s="9"/>
      <c r="G537" s="9"/>
      <c r="H537" s="9"/>
      <c r="I537" s="9"/>
      <c r="J537" s="9"/>
      <c r="K537" s="9"/>
      <c r="L537" s="172"/>
      <c r="M537" s="7"/>
      <c r="N537" s="7"/>
      <c r="O537" s="7"/>
      <c r="P537" s="7"/>
      <c r="Q537" s="7"/>
      <c r="R537" s="7"/>
      <c r="S537" s="7"/>
      <c r="T537" s="7"/>
      <c r="U537" s="7"/>
      <c r="V537" s="7"/>
      <c r="W537" s="7"/>
      <c r="X537" s="7"/>
      <c r="Y537" s="7"/>
      <c r="Z537" s="7"/>
      <c r="AA537" s="7"/>
    </row>
    <row r="538" spans="1:27" ht="30" customHeight="1">
      <c r="A538" s="7"/>
      <c r="B538" s="7"/>
      <c r="C538" s="9"/>
      <c r="D538" s="9"/>
      <c r="E538" s="8"/>
      <c r="F538" s="9"/>
      <c r="G538" s="9"/>
      <c r="H538" s="9"/>
      <c r="I538" s="9"/>
      <c r="J538" s="9"/>
      <c r="K538" s="9"/>
      <c r="L538" s="172"/>
      <c r="M538" s="7"/>
      <c r="N538" s="7"/>
      <c r="O538" s="7"/>
      <c r="P538" s="7"/>
      <c r="Q538" s="7"/>
      <c r="R538" s="7"/>
      <c r="S538" s="7"/>
      <c r="T538" s="7"/>
      <c r="U538" s="7"/>
      <c r="V538" s="7"/>
      <c r="W538" s="7"/>
      <c r="X538" s="7"/>
      <c r="Y538" s="7"/>
      <c r="Z538" s="7"/>
      <c r="AA538" s="7"/>
    </row>
    <row r="539" spans="1:27" ht="30" customHeight="1">
      <c r="A539" s="7"/>
      <c r="B539" s="7"/>
      <c r="C539" s="9"/>
      <c r="D539" s="9"/>
      <c r="E539" s="8"/>
      <c r="F539" s="9"/>
      <c r="G539" s="9"/>
      <c r="H539" s="9"/>
      <c r="I539" s="9"/>
      <c r="J539" s="9"/>
      <c r="K539" s="9"/>
      <c r="L539" s="172"/>
      <c r="M539" s="7"/>
      <c r="N539" s="7"/>
      <c r="O539" s="7"/>
      <c r="P539" s="7"/>
      <c r="Q539" s="7"/>
      <c r="R539" s="7"/>
      <c r="S539" s="7"/>
      <c r="T539" s="7"/>
      <c r="U539" s="7"/>
      <c r="V539" s="7"/>
      <c r="W539" s="7"/>
      <c r="X539" s="7"/>
      <c r="Y539" s="7"/>
      <c r="Z539" s="7"/>
      <c r="AA539" s="7"/>
    </row>
    <row r="540" spans="1:27" ht="30" customHeight="1">
      <c r="A540" s="7"/>
      <c r="B540" s="7"/>
      <c r="C540" s="9"/>
      <c r="D540" s="9"/>
      <c r="E540" s="8"/>
      <c r="F540" s="9"/>
      <c r="G540" s="9"/>
      <c r="H540" s="9"/>
      <c r="I540" s="9"/>
      <c r="J540" s="9"/>
      <c r="K540" s="9"/>
      <c r="L540" s="172"/>
      <c r="M540" s="7"/>
      <c r="N540" s="7"/>
      <c r="O540" s="7"/>
      <c r="P540" s="7"/>
      <c r="Q540" s="7"/>
      <c r="R540" s="7"/>
      <c r="S540" s="7"/>
      <c r="T540" s="7"/>
      <c r="U540" s="7"/>
      <c r="V540" s="7"/>
      <c r="W540" s="7"/>
      <c r="X540" s="7"/>
      <c r="Y540" s="7"/>
      <c r="Z540" s="7"/>
      <c r="AA540" s="7"/>
    </row>
    <row r="541" spans="1:27" ht="30" customHeight="1">
      <c r="A541" s="7"/>
      <c r="B541" s="7"/>
      <c r="C541" s="9"/>
      <c r="D541" s="9"/>
      <c r="E541" s="8"/>
      <c r="F541" s="9"/>
      <c r="G541" s="9"/>
      <c r="H541" s="9"/>
      <c r="I541" s="9"/>
      <c r="J541" s="9"/>
      <c r="K541" s="9"/>
      <c r="L541" s="172"/>
      <c r="M541" s="7"/>
      <c r="N541" s="7"/>
      <c r="O541" s="7"/>
      <c r="P541" s="7"/>
      <c r="Q541" s="7"/>
      <c r="R541" s="7"/>
      <c r="S541" s="7"/>
      <c r="T541" s="7"/>
      <c r="U541" s="7"/>
      <c r="V541" s="7"/>
      <c r="W541" s="7"/>
      <c r="X541" s="7"/>
      <c r="Y541" s="7"/>
      <c r="Z541" s="7"/>
      <c r="AA541" s="7"/>
    </row>
    <row r="542" spans="1:27" ht="30" customHeight="1">
      <c r="A542" s="7"/>
      <c r="B542" s="7"/>
      <c r="C542" s="9"/>
      <c r="D542" s="9"/>
      <c r="E542" s="8"/>
      <c r="F542" s="9"/>
      <c r="G542" s="9"/>
      <c r="H542" s="9"/>
      <c r="I542" s="9"/>
      <c r="J542" s="9"/>
      <c r="K542" s="9"/>
      <c r="L542" s="172"/>
      <c r="M542" s="7"/>
      <c r="N542" s="7"/>
      <c r="O542" s="7"/>
      <c r="P542" s="7"/>
      <c r="Q542" s="7"/>
      <c r="R542" s="7"/>
      <c r="S542" s="7"/>
      <c r="T542" s="7"/>
      <c r="U542" s="7"/>
      <c r="V542" s="7"/>
      <c r="W542" s="7"/>
      <c r="X542" s="7"/>
      <c r="Y542" s="7"/>
      <c r="Z542" s="7"/>
      <c r="AA542" s="7"/>
    </row>
    <row r="543" spans="1:27" ht="30" customHeight="1">
      <c r="A543" s="7"/>
      <c r="B543" s="7"/>
      <c r="C543" s="9"/>
      <c r="D543" s="9"/>
      <c r="E543" s="8"/>
      <c r="F543" s="9"/>
      <c r="G543" s="9"/>
      <c r="H543" s="9"/>
      <c r="I543" s="9"/>
      <c r="J543" s="9"/>
      <c r="K543" s="9"/>
      <c r="L543" s="172"/>
      <c r="M543" s="7"/>
      <c r="N543" s="7"/>
      <c r="O543" s="7"/>
      <c r="P543" s="7"/>
      <c r="Q543" s="7"/>
      <c r="R543" s="7"/>
      <c r="S543" s="7"/>
      <c r="T543" s="7"/>
      <c r="U543" s="7"/>
      <c r="V543" s="7"/>
      <c r="W543" s="7"/>
      <c r="X543" s="7"/>
      <c r="Y543" s="7"/>
      <c r="Z543" s="7"/>
      <c r="AA543" s="7"/>
    </row>
    <row r="544" spans="1:27" ht="30" customHeight="1">
      <c r="A544" s="7"/>
      <c r="B544" s="7"/>
      <c r="C544" s="9"/>
      <c r="D544" s="9"/>
      <c r="E544" s="8"/>
      <c r="F544" s="9"/>
      <c r="G544" s="9"/>
      <c r="H544" s="9"/>
      <c r="I544" s="9"/>
      <c r="J544" s="9"/>
      <c r="K544" s="9"/>
      <c r="L544" s="172"/>
      <c r="M544" s="7"/>
      <c r="N544" s="7"/>
      <c r="O544" s="7"/>
      <c r="P544" s="7"/>
      <c r="Q544" s="7"/>
      <c r="R544" s="7"/>
      <c r="S544" s="7"/>
      <c r="T544" s="7"/>
      <c r="U544" s="7"/>
      <c r="V544" s="7"/>
      <c r="W544" s="7"/>
      <c r="X544" s="7"/>
      <c r="Y544" s="7"/>
      <c r="Z544" s="7"/>
      <c r="AA544" s="7"/>
    </row>
    <row r="545" spans="1:27" ht="30" customHeight="1">
      <c r="A545" s="7"/>
      <c r="B545" s="7"/>
      <c r="C545" s="9"/>
      <c r="D545" s="9"/>
      <c r="E545" s="8"/>
      <c r="F545" s="9"/>
      <c r="G545" s="9"/>
      <c r="H545" s="9"/>
      <c r="I545" s="9"/>
      <c r="J545" s="9"/>
      <c r="K545" s="9"/>
      <c r="L545" s="172"/>
      <c r="M545" s="7"/>
      <c r="N545" s="7"/>
      <c r="O545" s="7"/>
      <c r="P545" s="7"/>
      <c r="Q545" s="7"/>
      <c r="R545" s="7"/>
      <c r="S545" s="7"/>
      <c r="T545" s="7"/>
      <c r="U545" s="7"/>
      <c r="V545" s="7"/>
      <c r="W545" s="7"/>
      <c r="X545" s="7"/>
      <c r="Y545" s="7"/>
      <c r="Z545" s="7"/>
      <c r="AA545" s="7"/>
    </row>
    <row r="546" spans="1:27" ht="30" customHeight="1">
      <c r="A546" s="7"/>
      <c r="B546" s="7"/>
      <c r="C546" s="9"/>
      <c r="D546" s="9"/>
      <c r="E546" s="8"/>
      <c r="F546" s="9"/>
      <c r="G546" s="9"/>
      <c r="H546" s="9"/>
      <c r="I546" s="9"/>
      <c r="J546" s="9"/>
      <c r="K546" s="9"/>
      <c r="L546" s="172"/>
      <c r="M546" s="7"/>
      <c r="N546" s="7"/>
      <c r="O546" s="7"/>
      <c r="P546" s="7"/>
      <c r="Q546" s="7"/>
      <c r="R546" s="7"/>
      <c r="S546" s="7"/>
      <c r="T546" s="7"/>
      <c r="U546" s="7"/>
      <c r="V546" s="7"/>
      <c r="W546" s="7"/>
      <c r="X546" s="7"/>
      <c r="Y546" s="7"/>
      <c r="Z546" s="7"/>
      <c r="AA546" s="7"/>
    </row>
    <row r="547" spans="1:27" ht="30" customHeight="1">
      <c r="A547" s="7"/>
      <c r="B547" s="7"/>
      <c r="C547" s="9"/>
      <c r="D547" s="9"/>
      <c r="E547" s="8"/>
      <c r="F547" s="9"/>
      <c r="G547" s="9"/>
      <c r="H547" s="9"/>
      <c r="I547" s="9"/>
      <c r="J547" s="9"/>
      <c r="K547" s="9"/>
      <c r="L547" s="172"/>
      <c r="M547" s="7"/>
      <c r="N547" s="7"/>
      <c r="O547" s="7"/>
      <c r="P547" s="7"/>
      <c r="Q547" s="7"/>
      <c r="R547" s="7"/>
      <c r="S547" s="7"/>
      <c r="T547" s="7"/>
      <c r="U547" s="7"/>
      <c r="V547" s="7"/>
      <c r="W547" s="7"/>
      <c r="X547" s="7"/>
      <c r="Y547" s="7"/>
      <c r="Z547" s="7"/>
      <c r="AA547" s="7"/>
    </row>
    <row r="548" spans="1:27" ht="30" customHeight="1">
      <c r="A548" s="7"/>
      <c r="B548" s="7"/>
      <c r="C548" s="9"/>
      <c r="D548" s="9"/>
      <c r="E548" s="8"/>
      <c r="F548" s="9"/>
      <c r="G548" s="9"/>
      <c r="H548" s="9"/>
      <c r="I548" s="9"/>
      <c r="J548" s="9"/>
      <c r="K548" s="9"/>
      <c r="L548" s="172"/>
      <c r="M548" s="7"/>
      <c r="N548" s="7"/>
      <c r="O548" s="7"/>
      <c r="P548" s="7"/>
      <c r="Q548" s="7"/>
      <c r="R548" s="7"/>
      <c r="S548" s="7"/>
      <c r="T548" s="7"/>
      <c r="U548" s="7"/>
      <c r="V548" s="7"/>
      <c r="W548" s="7"/>
      <c r="X548" s="7"/>
      <c r="Y548" s="7"/>
      <c r="Z548" s="7"/>
      <c r="AA548" s="7"/>
    </row>
    <row r="549" spans="1:27" ht="30" customHeight="1">
      <c r="A549" s="7"/>
      <c r="B549" s="7"/>
      <c r="C549" s="9"/>
      <c r="D549" s="9"/>
      <c r="E549" s="8"/>
      <c r="F549" s="9"/>
      <c r="G549" s="9"/>
      <c r="H549" s="9"/>
      <c r="I549" s="9"/>
      <c r="J549" s="9"/>
      <c r="K549" s="9"/>
      <c r="L549" s="172"/>
      <c r="M549" s="7"/>
      <c r="N549" s="7"/>
      <c r="O549" s="7"/>
      <c r="P549" s="7"/>
      <c r="Q549" s="7"/>
      <c r="R549" s="7"/>
      <c r="S549" s="7"/>
      <c r="T549" s="7"/>
      <c r="U549" s="7"/>
      <c r="V549" s="7"/>
      <c r="W549" s="7"/>
      <c r="X549" s="7"/>
      <c r="Y549" s="7"/>
      <c r="Z549" s="7"/>
      <c r="AA549" s="7"/>
    </row>
    <row r="550" spans="1:27" ht="30" customHeight="1">
      <c r="A550" s="7"/>
      <c r="B550" s="7"/>
      <c r="C550" s="9"/>
      <c r="D550" s="9"/>
      <c r="E550" s="8"/>
      <c r="F550" s="9"/>
      <c r="G550" s="9"/>
      <c r="H550" s="9"/>
      <c r="I550" s="9"/>
      <c r="J550" s="9"/>
      <c r="K550" s="9"/>
      <c r="L550" s="172"/>
      <c r="M550" s="7"/>
      <c r="N550" s="7"/>
      <c r="O550" s="7"/>
      <c r="P550" s="7"/>
      <c r="Q550" s="7"/>
      <c r="R550" s="7"/>
      <c r="S550" s="7"/>
      <c r="T550" s="7"/>
      <c r="U550" s="7"/>
      <c r="V550" s="7"/>
      <c r="W550" s="7"/>
      <c r="X550" s="7"/>
      <c r="Y550" s="7"/>
      <c r="Z550" s="7"/>
      <c r="AA550" s="7"/>
    </row>
    <row r="551" spans="1:27" ht="30" customHeight="1">
      <c r="A551" s="7"/>
      <c r="B551" s="7"/>
      <c r="C551" s="9"/>
      <c r="D551" s="9"/>
      <c r="E551" s="8"/>
      <c r="F551" s="9"/>
      <c r="G551" s="9"/>
      <c r="H551" s="9"/>
      <c r="I551" s="9"/>
      <c r="J551" s="9"/>
      <c r="K551" s="9"/>
      <c r="L551" s="172"/>
      <c r="M551" s="7"/>
      <c r="N551" s="7"/>
      <c r="O551" s="7"/>
      <c r="P551" s="7"/>
      <c r="Q551" s="7"/>
      <c r="R551" s="7"/>
      <c r="S551" s="7"/>
      <c r="T551" s="7"/>
      <c r="U551" s="7"/>
      <c r="V551" s="7"/>
      <c r="W551" s="7"/>
      <c r="X551" s="7"/>
      <c r="Y551" s="7"/>
      <c r="Z551" s="7"/>
      <c r="AA551" s="7"/>
    </row>
    <row r="552" spans="1:27" ht="30" customHeight="1">
      <c r="A552" s="7"/>
      <c r="B552" s="7"/>
      <c r="C552" s="9"/>
      <c r="D552" s="9"/>
      <c r="E552" s="8"/>
      <c r="F552" s="9"/>
      <c r="G552" s="9"/>
      <c r="H552" s="9"/>
      <c r="I552" s="9"/>
      <c r="J552" s="9"/>
      <c r="K552" s="9"/>
      <c r="L552" s="172"/>
      <c r="M552" s="7"/>
      <c r="N552" s="7"/>
      <c r="O552" s="7"/>
      <c r="P552" s="7"/>
      <c r="Q552" s="7"/>
      <c r="R552" s="7"/>
      <c r="S552" s="7"/>
      <c r="T552" s="7"/>
      <c r="U552" s="7"/>
      <c r="V552" s="7"/>
      <c r="W552" s="7"/>
      <c r="X552" s="7"/>
      <c r="Y552" s="7"/>
      <c r="Z552" s="7"/>
      <c r="AA552" s="7"/>
    </row>
    <row r="553" spans="1:27" ht="30" customHeight="1">
      <c r="A553" s="7"/>
      <c r="B553" s="7"/>
      <c r="C553" s="9"/>
      <c r="D553" s="9"/>
      <c r="E553" s="8"/>
      <c r="F553" s="9"/>
      <c r="G553" s="9"/>
      <c r="H553" s="9"/>
      <c r="I553" s="9"/>
      <c r="J553" s="9"/>
      <c r="K553" s="9"/>
      <c r="L553" s="172"/>
      <c r="M553" s="7"/>
      <c r="N553" s="7"/>
      <c r="O553" s="7"/>
      <c r="P553" s="7"/>
      <c r="Q553" s="7"/>
      <c r="R553" s="7"/>
      <c r="S553" s="7"/>
      <c r="T553" s="7"/>
      <c r="U553" s="7"/>
      <c r="V553" s="7"/>
      <c r="W553" s="7"/>
      <c r="X553" s="7"/>
      <c r="Y553" s="7"/>
      <c r="Z553" s="7"/>
      <c r="AA553" s="7"/>
    </row>
    <row r="554" spans="1:27" ht="30" customHeight="1">
      <c r="A554" s="7"/>
      <c r="B554" s="7"/>
      <c r="C554" s="9"/>
      <c r="D554" s="9"/>
      <c r="E554" s="8"/>
      <c r="F554" s="9"/>
      <c r="G554" s="9"/>
      <c r="H554" s="9"/>
      <c r="I554" s="9"/>
      <c r="J554" s="9"/>
      <c r="K554" s="9"/>
      <c r="L554" s="172"/>
      <c r="M554" s="7"/>
      <c r="N554" s="7"/>
      <c r="O554" s="7"/>
      <c r="P554" s="7"/>
      <c r="Q554" s="7"/>
      <c r="R554" s="7"/>
      <c r="S554" s="7"/>
      <c r="T554" s="7"/>
      <c r="U554" s="7"/>
      <c r="V554" s="7"/>
      <c r="W554" s="7"/>
      <c r="X554" s="7"/>
      <c r="Y554" s="7"/>
      <c r="Z554" s="7"/>
      <c r="AA554" s="7"/>
    </row>
    <row r="555" spans="1:27" ht="30" customHeight="1">
      <c r="A555" s="7"/>
      <c r="B555" s="7"/>
      <c r="C555" s="9"/>
      <c r="D555" s="9"/>
      <c r="E555" s="8"/>
      <c r="F555" s="9"/>
      <c r="G555" s="9"/>
      <c r="H555" s="9"/>
      <c r="I555" s="9"/>
      <c r="J555" s="9"/>
      <c r="K555" s="9"/>
      <c r="L555" s="172"/>
      <c r="M555" s="7"/>
      <c r="N555" s="7"/>
      <c r="O555" s="7"/>
      <c r="P555" s="7"/>
      <c r="Q555" s="7"/>
      <c r="R555" s="7"/>
      <c r="S555" s="7"/>
      <c r="T555" s="7"/>
      <c r="U555" s="7"/>
      <c r="V555" s="7"/>
      <c r="W555" s="7"/>
      <c r="X555" s="7"/>
      <c r="Y555" s="7"/>
      <c r="Z555" s="7"/>
      <c r="AA555" s="7"/>
    </row>
    <row r="556" spans="1:27" ht="30" customHeight="1">
      <c r="A556" s="7"/>
      <c r="B556" s="7"/>
      <c r="C556" s="9"/>
      <c r="D556" s="9"/>
      <c r="E556" s="8"/>
      <c r="F556" s="9"/>
      <c r="G556" s="9"/>
      <c r="H556" s="9"/>
      <c r="I556" s="9"/>
      <c r="J556" s="9"/>
      <c r="K556" s="9"/>
      <c r="L556" s="172"/>
      <c r="M556" s="7"/>
      <c r="N556" s="7"/>
      <c r="O556" s="7"/>
      <c r="P556" s="7"/>
      <c r="Q556" s="7"/>
      <c r="R556" s="7"/>
      <c r="S556" s="7"/>
      <c r="T556" s="7"/>
      <c r="U556" s="7"/>
      <c r="V556" s="7"/>
      <c r="W556" s="7"/>
      <c r="X556" s="7"/>
      <c r="Y556" s="7"/>
      <c r="Z556" s="7"/>
      <c r="AA556" s="7"/>
    </row>
    <row r="557" spans="1:27" ht="30" customHeight="1">
      <c r="A557" s="7"/>
      <c r="B557" s="7"/>
      <c r="C557" s="9"/>
      <c r="D557" s="9"/>
      <c r="E557" s="8"/>
      <c r="F557" s="9"/>
      <c r="G557" s="9"/>
      <c r="H557" s="9"/>
      <c r="I557" s="9"/>
      <c r="J557" s="9"/>
      <c r="K557" s="9"/>
      <c r="L557" s="172"/>
      <c r="M557" s="7"/>
      <c r="N557" s="7"/>
      <c r="O557" s="7"/>
      <c r="P557" s="7"/>
      <c r="Q557" s="7"/>
      <c r="R557" s="7"/>
      <c r="S557" s="7"/>
      <c r="T557" s="7"/>
      <c r="U557" s="7"/>
      <c r="V557" s="7"/>
      <c r="W557" s="7"/>
      <c r="X557" s="7"/>
      <c r="Y557" s="7"/>
      <c r="Z557" s="7"/>
      <c r="AA557" s="7"/>
    </row>
    <row r="558" spans="1:27" ht="30" customHeight="1">
      <c r="A558" s="7"/>
      <c r="B558" s="7"/>
      <c r="C558" s="9"/>
      <c r="D558" s="9"/>
      <c r="E558" s="8"/>
      <c r="F558" s="9"/>
      <c r="G558" s="9"/>
      <c r="H558" s="9"/>
      <c r="I558" s="9"/>
      <c r="J558" s="9"/>
      <c r="K558" s="9"/>
      <c r="L558" s="172"/>
      <c r="M558" s="7"/>
      <c r="N558" s="7"/>
      <c r="O558" s="7"/>
      <c r="P558" s="7"/>
      <c r="Q558" s="7"/>
      <c r="R558" s="7"/>
      <c r="S558" s="7"/>
      <c r="T558" s="7"/>
      <c r="U558" s="7"/>
      <c r="V558" s="7"/>
      <c r="W558" s="7"/>
      <c r="X558" s="7"/>
      <c r="Y558" s="7"/>
      <c r="Z558" s="7"/>
      <c r="AA558" s="7"/>
    </row>
    <row r="559" spans="1:27" ht="30" customHeight="1">
      <c r="A559" s="7"/>
      <c r="B559" s="7"/>
      <c r="C559" s="9"/>
      <c r="D559" s="9"/>
      <c r="E559" s="8"/>
      <c r="F559" s="9"/>
      <c r="G559" s="9"/>
      <c r="H559" s="9"/>
      <c r="I559" s="9"/>
      <c r="J559" s="9"/>
      <c r="K559" s="9"/>
      <c r="L559" s="172"/>
      <c r="M559" s="7"/>
      <c r="N559" s="7"/>
      <c r="O559" s="7"/>
      <c r="P559" s="7"/>
      <c r="Q559" s="7"/>
      <c r="R559" s="7"/>
      <c r="S559" s="7"/>
      <c r="T559" s="7"/>
      <c r="U559" s="7"/>
      <c r="V559" s="7"/>
      <c r="W559" s="7"/>
      <c r="X559" s="7"/>
      <c r="Y559" s="7"/>
      <c r="Z559" s="7"/>
      <c r="AA559" s="7"/>
    </row>
    <row r="560" spans="1:27" ht="30" customHeight="1">
      <c r="A560" s="7"/>
      <c r="B560" s="7"/>
      <c r="C560" s="9"/>
      <c r="D560" s="9"/>
      <c r="E560" s="8"/>
      <c r="F560" s="9"/>
      <c r="G560" s="9"/>
      <c r="H560" s="9"/>
      <c r="I560" s="9"/>
      <c r="J560" s="9"/>
      <c r="K560" s="9"/>
      <c r="L560" s="172"/>
      <c r="M560" s="7"/>
      <c r="N560" s="7"/>
      <c r="O560" s="7"/>
      <c r="P560" s="7"/>
      <c r="Q560" s="7"/>
      <c r="R560" s="7"/>
      <c r="S560" s="7"/>
      <c r="T560" s="7"/>
      <c r="U560" s="7"/>
      <c r="V560" s="7"/>
      <c r="W560" s="7"/>
      <c r="X560" s="7"/>
      <c r="Y560" s="7"/>
      <c r="Z560" s="7"/>
      <c r="AA560" s="7"/>
    </row>
    <row r="561" spans="1:27" ht="30" customHeight="1">
      <c r="A561" s="7"/>
      <c r="B561" s="7"/>
      <c r="C561" s="9"/>
      <c r="D561" s="9"/>
      <c r="E561" s="8"/>
      <c r="F561" s="9"/>
      <c r="G561" s="9"/>
      <c r="H561" s="9"/>
      <c r="I561" s="9"/>
      <c r="J561" s="9"/>
      <c r="K561" s="9"/>
      <c r="L561" s="172"/>
      <c r="M561" s="7"/>
      <c r="N561" s="7"/>
      <c r="O561" s="7"/>
      <c r="P561" s="7"/>
      <c r="Q561" s="7"/>
      <c r="R561" s="7"/>
      <c r="S561" s="7"/>
      <c r="T561" s="7"/>
      <c r="U561" s="7"/>
      <c r="V561" s="7"/>
      <c r="W561" s="7"/>
      <c r="X561" s="7"/>
      <c r="Y561" s="7"/>
      <c r="Z561" s="7"/>
      <c r="AA561" s="7"/>
    </row>
    <row r="562" spans="1:27" ht="30" customHeight="1">
      <c r="A562" s="7"/>
      <c r="B562" s="7"/>
      <c r="C562" s="9"/>
      <c r="D562" s="9"/>
      <c r="E562" s="8"/>
      <c r="F562" s="9"/>
      <c r="G562" s="9"/>
      <c r="H562" s="9"/>
      <c r="I562" s="9"/>
      <c r="J562" s="9"/>
      <c r="K562" s="9"/>
      <c r="L562" s="172"/>
      <c r="M562" s="7"/>
      <c r="N562" s="7"/>
      <c r="O562" s="7"/>
      <c r="P562" s="7"/>
      <c r="Q562" s="7"/>
      <c r="R562" s="7"/>
      <c r="S562" s="7"/>
      <c r="T562" s="7"/>
      <c r="U562" s="7"/>
      <c r="V562" s="7"/>
      <c r="W562" s="7"/>
      <c r="X562" s="7"/>
      <c r="Y562" s="7"/>
      <c r="Z562" s="7"/>
      <c r="AA562" s="7"/>
    </row>
    <row r="563" spans="1:27" ht="30" customHeight="1">
      <c r="A563" s="7"/>
      <c r="B563" s="7"/>
      <c r="C563" s="9"/>
      <c r="D563" s="9"/>
      <c r="E563" s="8"/>
      <c r="F563" s="9"/>
      <c r="G563" s="9"/>
      <c r="H563" s="9"/>
      <c r="I563" s="9"/>
      <c r="J563" s="9"/>
      <c r="K563" s="9"/>
      <c r="L563" s="172"/>
      <c r="M563" s="7"/>
      <c r="N563" s="7"/>
      <c r="O563" s="7"/>
      <c r="P563" s="7"/>
      <c r="Q563" s="7"/>
      <c r="R563" s="7"/>
      <c r="S563" s="7"/>
      <c r="T563" s="7"/>
      <c r="U563" s="7"/>
      <c r="V563" s="7"/>
      <c r="W563" s="7"/>
      <c r="X563" s="7"/>
      <c r="Y563" s="7"/>
      <c r="Z563" s="7"/>
      <c r="AA563" s="7"/>
    </row>
    <row r="564" spans="1:27" ht="30" customHeight="1">
      <c r="A564" s="7"/>
      <c r="B564" s="7"/>
      <c r="C564" s="9"/>
      <c r="D564" s="9"/>
      <c r="E564" s="8"/>
      <c r="F564" s="9"/>
      <c r="G564" s="9"/>
      <c r="H564" s="9"/>
      <c r="I564" s="9"/>
      <c r="J564" s="9"/>
      <c r="K564" s="9"/>
      <c r="L564" s="172"/>
      <c r="M564" s="7"/>
      <c r="N564" s="7"/>
      <c r="O564" s="7"/>
      <c r="P564" s="7"/>
      <c r="Q564" s="7"/>
      <c r="R564" s="7"/>
      <c r="S564" s="7"/>
      <c r="T564" s="7"/>
      <c r="U564" s="7"/>
      <c r="V564" s="7"/>
      <c r="W564" s="7"/>
      <c r="X564" s="7"/>
      <c r="Y564" s="7"/>
      <c r="Z564" s="7"/>
      <c r="AA564" s="7"/>
    </row>
    <row r="565" spans="1:27" ht="30" customHeight="1">
      <c r="A565" s="7"/>
      <c r="B565" s="7"/>
      <c r="C565" s="9"/>
      <c r="D565" s="9"/>
      <c r="E565" s="8"/>
      <c r="F565" s="9"/>
      <c r="G565" s="9"/>
      <c r="H565" s="9"/>
      <c r="I565" s="9"/>
      <c r="J565" s="9"/>
      <c r="K565" s="9"/>
      <c r="L565" s="172"/>
      <c r="M565" s="7"/>
      <c r="N565" s="7"/>
      <c r="O565" s="7"/>
      <c r="P565" s="7"/>
      <c r="Q565" s="7"/>
      <c r="R565" s="7"/>
      <c r="S565" s="7"/>
      <c r="T565" s="7"/>
      <c r="U565" s="7"/>
      <c r="V565" s="7"/>
      <c r="W565" s="7"/>
      <c r="X565" s="7"/>
      <c r="Y565" s="7"/>
      <c r="Z565" s="7"/>
      <c r="AA565" s="7"/>
    </row>
    <row r="566" spans="1:27" ht="30" customHeight="1">
      <c r="A566" s="7"/>
      <c r="B566" s="7"/>
      <c r="C566" s="9"/>
      <c r="D566" s="9"/>
      <c r="E566" s="8"/>
      <c r="F566" s="9"/>
      <c r="G566" s="9"/>
      <c r="H566" s="9"/>
      <c r="I566" s="9"/>
      <c r="J566" s="9"/>
      <c r="K566" s="9"/>
      <c r="L566" s="172"/>
      <c r="M566" s="7"/>
      <c r="N566" s="7"/>
      <c r="O566" s="7"/>
      <c r="P566" s="7"/>
      <c r="Q566" s="7"/>
      <c r="R566" s="7"/>
      <c r="S566" s="7"/>
      <c r="T566" s="7"/>
      <c r="U566" s="7"/>
      <c r="V566" s="7"/>
      <c r="W566" s="7"/>
      <c r="X566" s="7"/>
      <c r="Y566" s="7"/>
      <c r="Z566" s="7"/>
      <c r="AA566" s="7"/>
    </row>
    <row r="567" spans="1:27" ht="30" customHeight="1">
      <c r="A567" s="7"/>
      <c r="B567" s="7"/>
      <c r="C567" s="9"/>
      <c r="D567" s="9"/>
      <c r="E567" s="8"/>
      <c r="F567" s="9"/>
      <c r="G567" s="9"/>
      <c r="H567" s="9"/>
      <c r="I567" s="9"/>
      <c r="J567" s="9"/>
      <c r="K567" s="9"/>
      <c r="L567" s="172"/>
      <c r="M567" s="7"/>
      <c r="N567" s="7"/>
      <c r="O567" s="7"/>
      <c r="P567" s="7"/>
      <c r="Q567" s="7"/>
      <c r="R567" s="7"/>
      <c r="S567" s="7"/>
      <c r="T567" s="7"/>
      <c r="U567" s="7"/>
      <c r="V567" s="7"/>
      <c r="W567" s="7"/>
      <c r="X567" s="7"/>
      <c r="Y567" s="7"/>
      <c r="Z567" s="7"/>
      <c r="AA567" s="7"/>
    </row>
    <row r="568" spans="1:27" ht="30" customHeight="1">
      <c r="A568" s="7"/>
      <c r="B568" s="7"/>
      <c r="C568" s="9"/>
      <c r="D568" s="9"/>
      <c r="E568" s="8"/>
      <c r="F568" s="9"/>
      <c r="G568" s="9"/>
      <c r="H568" s="9"/>
      <c r="I568" s="9"/>
      <c r="J568" s="9"/>
      <c r="K568" s="9"/>
      <c r="L568" s="172"/>
      <c r="M568" s="7"/>
      <c r="N568" s="7"/>
      <c r="O568" s="7"/>
      <c r="P568" s="7"/>
      <c r="Q568" s="7"/>
      <c r="R568" s="7"/>
      <c r="S568" s="7"/>
      <c r="T568" s="7"/>
      <c r="U568" s="7"/>
      <c r="V568" s="7"/>
      <c r="W568" s="7"/>
      <c r="X568" s="7"/>
      <c r="Y568" s="7"/>
      <c r="Z568" s="7"/>
      <c r="AA568" s="7"/>
    </row>
    <row r="569" spans="1:27" ht="30" customHeight="1">
      <c r="A569" s="7"/>
      <c r="B569" s="7"/>
      <c r="C569" s="9"/>
      <c r="D569" s="9"/>
      <c r="E569" s="8"/>
      <c r="F569" s="9"/>
      <c r="G569" s="9"/>
      <c r="H569" s="9"/>
      <c r="I569" s="9"/>
      <c r="J569" s="9"/>
      <c r="K569" s="9"/>
      <c r="L569" s="172"/>
      <c r="M569" s="7"/>
      <c r="N569" s="7"/>
      <c r="O569" s="7"/>
      <c r="P569" s="7"/>
      <c r="Q569" s="7"/>
      <c r="R569" s="7"/>
      <c r="S569" s="7"/>
      <c r="T569" s="7"/>
      <c r="U569" s="7"/>
      <c r="V569" s="7"/>
      <c r="W569" s="7"/>
      <c r="X569" s="7"/>
      <c r="Y569" s="7"/>
      <c r="Z569" s="7"/>
      <c r="AA569" s="7"/>
    </row>
    <row r="570" spans="1:27" ht="30" customHeight="1">
      <c r="A570" s="7"/>
      <c r="B570" s="7"/>
      <c r="C570" s="9"/>
      <c r="D570" s="9"/>
      <c r="E570" s="8"/>
      <c r="F570" s="9"/>
      <c r="G570" s="9"/>
      <c r="H570" s="9"/>
      <c r="I570" s="9"/>
      <c r="J570" s="9"/>
      <c r="K570" s="9"/>
      <c r="L570" s="172"/>
      <c r="M570" s="7"/>
      <c r="N570" s="7"/>
      <c r="O570" s="7"/>
      <c r="P570" s="7"/>
      <c r="Q570" s="7"/>
      <c r="R570" s="7"/>
      <c r="S570" s="7"/>
      <c r="T570" s="7"/>
      <c r="U570" s="7"/>
      <c r="V570" s="7"/>
      <c r="W570" s="7"/>
      <c r="X570" s="7"/>
      <c r="Y570" s="7"/>
      <c r="Z570" s="7"/>
      <c r="AA570" s="7"/>
    </row>
    <row r="571" spans="1:27" ht="30" customHeight="1">
      <c r="A571" s="7"/>
      <c r="B571" s="7"/>
      <c r="C571" s="9"/>
      <c r="D571" s="9"/>
      <c r="E571" s="8"/>
      <c r="F571" s="9"/>
      <c r="G571" s="9"/>
      <c r="H571" s="9"/>
      <c r="I571" s="9"/>
      <c r="J571" s="9"/>
      <c r="K571" s="9"/>
      <c r="L571" s="172"/>
      <c r="M571" s="7"/>
      <c r="N571" s="7"/>
      <c r="O571" s="7"/>
      <c r="P571" s="7"/>
      <c r="Q571" s="7"/>
      <c r="R571" s="7"/>
      <c r="S571" s="7"/>
      <c r="T571" s="7"/>
      <c r="U571" s="7"/>
      <c r="V571" s="7"/>
      <c r="W571" s="7"/>
      <c r="X571" s="7"/>
      <c r="Y571" s="7"/>
      <c r="Z571" s="7"/>
      <c r="AA571" s="7"/>
    </row>
    <row r="572" spans="1:27" ht="30" customHeight="1">
      <c r="A572" s="7"/>
      <c r="B572" s="7"/>
      <c r="C572" s="9"/>
      <c r="D572" s="9"/>
      <c r="E572" s="8"/>
      <c r="F572" s="9"/>
      <c r="G572" s="9"/>
      <c r="H572" s="9"/>
      <c r="I572" s="9"/>
      <c r="J572" s="9"/>
      <c r="K572" s="9"/>
      <c r="L572" s="172"/>
      <c r="M572" s="7"/>
      <c r="N572" s="7"/>
      <c r="O572" s="7"/>
      <c r="P572" s="7"/>
      <c r="Q572" s="7"/>
      <c r="R572" s="7"/>
      <c r="S572" s="7"/>
      <c r="T572" s="7"/>
      <c r="U572" s="7"/>
      <c r="V572" s="7"/>
      <c r="W572" s="7"/>
      <c r="X572" s="7"/>
      <c r="Y572" s="7"/>
      <c r="Z572" s="7"/>
      <c r="AA572" s="7"/>
    </row>
    <row r="573" spans="1:27" ht="30" customHeight="1">
      <c r="A573" s="7"/>
      <c r="B573" s="7"/>
      <c r="C573" s="9"/>
      <c r="D573" s="9"/>
      <c r="E573" s="8"/>
      <c r="F573" s="9"/>
      <c r="G573" s="9"/>
      <c r="H573" s="9"/>
      <c r="I573" s="9"/>
      <c r="J573" s="9"/>
      <c r="K573" s="9"/>
      <c r="L573" s="172"/>
      <c r="M573" s="7"/>
      <c r="N573" s="7"/>
      <c r="O573" s="7"/>
      <c r="P573" s="7"/>
      <c r="Q573" s="7"/>
      <c r="R573" s="7"/>
      <c r="S573" s="7"/>
      <c r="T573" s="7"/>
      <c r="U573" s="7"/>
      <c r="V573" s="7"/>
      <c r="W573" s="7"/>
      <c r="X573" s="7"/>
      <c r="Y573" s="7"/>
      <c r="Z573" s="7"/>
      <c r="AA573" s="7"/>
    </row>
    <row r="574" spans="1:27" ht="30" customHeight="1">
      <c r="A574" s="7"/>
      <c r="B574" s="7"/>
      <c r="C574" s="9"/>
      <c r="D574" s="9"/>
      <c r="E574" s="8"/>
      <c r="F574" s="9"/>
      <c r="G574" s="9"/>
      <c r="H574" s="9"/>
      <c r="I574" s="9"/>
      <c r="J574" s="9"/>
      <c r="K574" s="9"/>
      <c r="L574" s="172"/>
      <c r="M574" s="7"/>
      <c r="N574" s="7"/>
      <c r="O574" s="7"/>
      <c r="P574" s="7"/>
      <c r="Q574" s="7"/>
      <c r="R574" s="7"/>
      <c r="S574" s="7"/>
      <c r="T574" s="7"/>
      <c r="U574" s="7"/>
      <c r="V574" s="7"/>
      <c r="W574" s="7"/>
      <c r="X574" s="7"/>
      <c r="Y574" s="7"/>
      <c r="Z574" s="7"/>
      <c r="AA574" s="7"/>
    </row>
    <row r="575" spans="1:27" ht="30" customHeight="1">
      <c r="A575" s="7"/>
      <c r="B575" s="7"/>
      <c r="C575" s="9"/>
      <c r="D575" s="9"/>
      <c r="E575" s="8"/>
      <c r="F575" s="9"/>
      <c r="G575" s="9"/>
      <c r="H575" s="9"/>
      <c r="I575" s="9"/>
      <c r="J575" s="9"/>
      <c r="K575" s="9"/>
      <c r="L575" s="172"/>
      <c r="M575" s="7"/>
      <c r="N575" s="7"/>
      <c r="O575" s="7"/>
      <c r="P575" s="7"/>
      <c r="Q575" s="7"/>
      <c r="R575" s="7"/>
      <c r="S575" s="7"/>
      <c r="T575" s="7"/>
      <c r="U575" s="7"/>
      <c r="V575" s="7"/>
      <c r="W575" s="7"/>
      <c r="X575" s="7"/>
      <c r="Y575" s="7"/>
      <c r="Z575" s="7"/>
      <c r="AA575" s="7"/>
    </row>
    <row r="576" spans="1:27" ht="30" customHeight="1">
      <c r="A576" s="7"/>
      <c r="B576" s="7"/>
      <c r="C576" s="9"/>
      <c r="D576" s="9"/>
      <c r="E576" s="8"/>
      <c r="F576" s="9"/>
      <c r="G576" s="9"/>
      <c r="H576" s="9"/>
      <c r="I576" s="9"/>
      <c r="J576" s="9"/>
      <c r="K576" s="9"/>
      <c r="L576" s="172"/>
      <c r="M576" s="7"/>
      <c r="N576" s="7"/>
      <c r="O576" s="7"/>
      <c r="P576" s="7"/>
      <c r="Q576" s="7"/>
      <c r="R576" s="7"/>
      <c r="S576" s="7"/>
      <c r="T576" s="7"/>
      <c r="U576" s="7"/>
      <c r="V576" s="7"/>
      <c r="W576" s="7"/>
      <c r="X576" s="7"/>
      <c r="Y576" s="7"/>
      <c r="Z576" s="7"/>
      <c r="AA576" s="7"/>
    </row>
    <row r="577" spans="1:27" ht="30" customHeight="1">
      <c r="A577" s="7"/>
      <c r="B577" s="7"/>
      <c r="C577" s="9"/>
      <c r="D577" s="9"/>
      <c r="E577" s="8"/>
      <c r="F577" s="9"/>
      <c r="G577" s="9"/>
      <c r="H577" s="9"/>
      <c r="I577" s="9"/>
      <c r="J577" s="9"/>
      <c r="K577" s="9"/>
      <c r="L577" s="172"/>
      <c r="M577" s="7"/>
      <c r="N577" s="7"/>
      <c r="O577" s="7"/>
      <c r="P577" s="7"/>
      <c r="Q577" s="7"/>
      <c r="R577" s="7"/>
      <c r="S577" s="7"/>
      <c r="T577" s="7"/>
      <c r="U577" s="7"/>
      <c r="V577" s="7"/>
      <c r="W577" s="7"/>
      <c r="X577" s="7"/>
      <c r="Y577" s="7"/>
      <c r="Z577" s="7"/>
      <c r="AA577" s="7"/>
    </row>
    <row r="578" spans="1:27" ht="30" customHeight="1">
      <c r="A578" s="7"/>
      <c r="B578" s="7"/>
      <c r="C578" s="9"/>
      <c r="D578" s="9"/>
      <c r="E578" s="8"/>
      <c r="F578" s="9"/>
      <c r="G578" s="9"/>
      <c r="H578" s="9"/>
      <c r="I578" s="9"/>
      <c r="J578" s="9"/>
      <c r="K578" s="9"/>
      <c r="L578" s="172"/>
      <c r="M578" s="7"/>
      <c r="N578" s="7"/>
      <c r="O578" s="7"/>
      <c r="P578" s="7"/>
      <c r="Q578" s="7"/>
      <c r="R578" s="7"/>
      <c r="S578" s="7"/>
      <c r="T578" s="7"/>
      <c r="U578" s="7"/>
      <c r="V578" s="7"/>
      <c r="W578" s="7"/>
      <c r="X578" s="7"/>
      <c r="Y578" s="7"/>
      <c r="Z578" s="7"/>
      <c r="AA578" s="7"/>
    </row>
    <row r="579" spans="1:27" ht="30" customHeight="1">
      <c r="A579" s="7"/>
      <c r="B579" s="7"/>
      <c r="C579" s="9"/>
      <c r="D579" s="9"/>
      <c r="E579" s="8"/>
      <c r="F579" s="9"/>
      <c r="G579" s="9"/>
      <c r="H579" s="9"/>
      <c r="I579" s="9"/>
      <c r="J579" s="9"/>
      <c r="K579" s="9"/>
      <c r="L579" s="172"/>
      <c r="M579" s="7"/>
      <c r="N579" s="7"/>
      <c r="O579" s="7"/>
      <c r="P579" s="7"/>
      <c r="Q579" s="7"/>
      <c r="R579" s="7"/>
      <c r="S579" s="7"/>
      <c r="T579" s="7"/>
      <c r="U579" s="7"/>
      <c r="V579" s="7"/>
      <c r="W579" s="7"/>
      <c r="X579" s="7"/>
      <c r="Y579" s="7"/>
      <c r="Z579" s="7"/>
      <c r="AA579" s="7"/>
    </row>
    <row r="580" spans="1:27" ht="30" customHeight="1">
      <c r="A580" s="7"/>
      <c r="B580" s="7"/>
      <c r="C580" s="9"/>
      <c r="D580" s="9"/>
      <c r="E580" s="8"/>
      <c r="F580" s="9"/>
      <c r="G580" s="9"/>
      <c r="H580" s="9"/>
      <c r="I580" s="9"/>
      <c r="J580" s="9"/>
      <c r="K580" s="9"/>
      <c r="L580" s="172"/>
      <c r="M580" s="7"/>
      <c r="N580" s="7"/>
      <c r="O580" s="7"/>
      <c r="P580" s="7"/>
      <c r="Q580" s="7"/>
      <c r="R580" s="7"/>
      <c r="S580" s="7"/>
      <c r="T580" s="7"/>
      <c r="U580" s="7"/>
      <c r="V580" s="7"/>
      <c r="W580" s="7"/>
      <c r="X580" s="7"/>
      <c r="Y580" s="7"/>
      <c r="Z580" s="7"/>
      <c r="AA580" s="7"/>
    </row>
    <row r="581" spans="1:27" ht="30" customHeight="1">
      <c r="A581" s="7"/>
      <c r="B581" s="7"/>
      <c r="C581" s="9"/>
      <c r="D581" s="9"/>
      <c r="E581" s="8"/>
      <c r="F581" s="9"/>
      <c r="G581" s="9"/>
      <c r="H581" s="9"/>
      <c r="I581" s="9"/>
      <c r="J581" s="9"/>
      <c r="K581" s="9"/>
      <c r="L581" s="172"/>
      <c r="M581" s="7"/>
      <c r="N581" s="7"/>
      <c r="O581" s="7"/>
      <c r="P581" s="7"/>
      <c r="Q581" s="7"/>
      <c r="R581" s="7"/>
      <c r="S581" s="7"/>
      <c r="T581" s="7"/>
      <c r="U581" s="7"/>
      <c r="V581" s="7"/>
      <c r="W581" s="7"/>
      <c r="X581" s="7"/>
      <c r="Y581" s="7"/>
      <c r="Z581" s="7"/>
      <c r="AA581" s="7"/>
    </row>
    <row r="582" spans="1:27" ht="30" customHeight="1">
      <c r="A582" s="7"/>
      <c r="B582" s="7"/>
      <c r="C582" s="9"/>
      <c r="D582" s="9"/>
      <c r="E582" s="8"/>
      <c r="F582" s="9"/>
      <c r="G582" s="9"/>
      <c r="H582" s="9"/>
      <c r="I582" s="9"/>
      <c r="J582" s="9"/>
      <c r="K582" s="9"/>
      <c r="L582" s="172"/>
      <c r="M582" s="7"/>
      <c r="N582" s="7"/>
      <c r="O582" s="7"/>
      <c r="P582" s="7"/>
      <c r="Q582" s="7"/>
      <c r="R582" s="7"/>
      <c r="S582" s="7"/>
      <c r="T582" s="7"/>
      <c r="U582" s="7"/>
      <c r="V582" s="7"/>
      <c r="W582" s="7"/>
      <c r="X582" s="7"/>
      <c r="Y582" s="7"/>
      <c r="Z582" s="7"/>
      <c r="AA582" s="7"/>
    </row>
    <row r="583" spans="1:27" ht="30" customHeight="1">
      <c r="A583" s="7"/>
      <c r="B583" s="7"/>
      <c r="C583" s="9"/>
      <c r="D583" s="9"/>
      <c r="E583" s="8"/>
      <c r="F583" s="9"/>
      <c r="G583" s="9"/>
      <c r="H583" s="9"/>
      <c r="I583" s="9"/>
      <c r="J583" s="9"/>
      <c r="K583" s="9"/>
      <c r="L583" s="172"/>
      <c r="M583" s="7"/>
      <c r="N583" s="7"/>
      <c r="O583" s="7"/>
      <c r="P583" s="7"/>
      <c r="Q583" s="7"/>
      <c r="R583" s="7"/>
      <c r="S583" s="7"/>
      <c r="T583" s="7"/>
      <c r="U583" s="7"/>
      <c r="V583" s="7"/>
      <c r="W583" s="7"/>
      <c r="X583" s="7"/>
      <c r="Y583" s="7"/>
      <c r="Z583" s="7"/>
      <c r="AA583" s="7"/>
    </row>
    <row r="584" spans="1:27" ht="30" customHeight="1">
      <c r="A584" s="7"/>
      <c r="B584" s="7"/>
      <c r="C584" s="9"/>
      <c r="D584" s="9"/>
      <c r="E584" s="8"/>
      <c r="F584" s="9"/>
      <c r="G584" s="9"/>
      <c r="H584" s="9"/>
      <c r="I584" s="9"/>
      <c r="J584" s="9"/>
      <c r="K584" s="9"/>
      <c r="L584" s="172"/>
      <c r="M584" s="7"/>
      <c r="N584" s="7"/>
      <c r="O584" s="7"/>
      <c r="P584" s="7"/>
      <c r="Q584" s="7"/>
      <c r="R584" s="7"/>
      <c r="S584" s="7"/>
      <c r="T584" s="7"/>
      <c r="U584" s="7"/>
      <c r="V584" s="7"/>
      <c r="W584" s="7"/>
      <c r="X584" s="7"/>
      <c r="Y584" s="7"/>
      <c r="Z584" s="7"/>
      <c r="AA584" s="7"/>
    </row>
    <row r="585" spans="1:27" ht="30" customHeight="1">
      <c r="A585" s="7"/>
      <c r="B585" s="7"/>
      <c r="C585" s="9"/>
      <c r="D585" s="9"/>
      <c r="E585" s="8"/>
      <c r="F585" s="9"/>
      <c r="G585" s="9"/>
      <c r="H585" s="9"/>
      <c r="I585" s="9"/>
      <c r="J585" s="9"/>
      <c r="K585" s="9"/>
      <c r="L585" s="172"/>
      <c r="M585" s="7"/>
      <c r="N585" s="7"/>
      <c r="O585" s="7"/>
      <c r="P585" s="7"/>
      <c r="Q585" s="7"/>
      <c r="R585" s="7"/>
      <c r="S585" s="7"/>
      <c r="T585" s="7"/>
      <c r="U585" s="7"/>
      <c r="V585" s="7"/>
      <c r="W585" s="7"/>
      <c r="X585" s="7"/>
      <c r="Y585" s="7"/>
      <c r="Z585" s="7"/>
      <c r="AA585" s="7"/>
    </row>
    <row r="586" spans="1:27" ht="30" customHeight="1">
      <c r="A586" s="7"/>
      <c r="B586" s="7"/>
      <c r="C586" s="9"/>
      <c r="D586" s="9"/>
      <c r="E586" s="8"/>
      <c r="F586" s="9"/>
      <c r="G586" s="9"/>
      <c r="H586" s="9"/>
      <c r="I586" s="9"/>
      <c r="J586" s="9"/>
      <c r="K586" s="9"/>
      <c r="L586" s="172"/>
      <c r="M586" s="7"/>
      <c r="N586" s="7"/>
      <c r="O586" s="7"/>
      <c r="P586" s="7"/>
      <c r="Q586" s="7"/>
      <c r="R586" s="7"/>
      <c r="S586" s="7"/>
      <c r="T586" s="7"/>
      <c r="U586" s="7"/>
      <c r="V586" s="7"/>
      <c r="W586" s="7"/>
      <c r="X586" s="7"/>
      <c r="Y586" s="7"/>
      <c r="Z586" s="7"/>
      <c r="AA586" s="7"/>
    </row>
    <row r="587" spans="1:27" ht="30" customHeight="1">
      <c r="A587" s="7"/>
      <c r="B587" s="7"/>
      <c r="C587" s="9"/>
      <c r="D587" s="9"/>
      <c r="E587" s="8"/>
      <c r="F587" s="9"/>
      <c r="G587" s="9"/>
      <c r="H587" s="9"/>
      <c r="I587" s="9"/>
      <c r="J587" s="9"/>
      <c r="K587" s="9"/>
      <c r="L587" s="172"/>
      <c r="M587" s="7"/>
      <c r="N587" s="7"/>
      <c r="O587" s="7"/>
      <c r="P587" s="7"/>
      <c r="Q587" s="7"/>
      <c r="R587" s="7"/>
      <c r="S587" s="7"/>
      <c r="T587" s="7"/>
      <c r="U587" s="7"/>
      <c r="V587" s="7"/>
      <c r="W587" s="7"/>
      <c r="X587" s="7"/>
      <c r="Y587" s="7"/>
      <c r="Z587" s="7"/>
      <c r="AA587" s="7"/>
    </row>
    <row r="588" spans="1:27" ht="30" customHeight="1">
      <c r="A588" s="7"/>
      <c r="B588" s="7"/>
      <c r="C588" s="9"/>
      <c r="D588" s="9"/>
      <c r="E588" s="8"/>
      <c r="F588" s="9"/>
      <c r="G588" s="9"/>
      <c r="H588" s="9"/>
      <c r="I588" s="9"/>
      <c r="J588" s="9"/>
      <c r="K588" s="9"/>
      <c r="L588" s="172"/>
      <c r="M588" s="7"/>
      <c r="N588" s="7"/>
      <c r="O588" s="7"/>
      <c r="P588" s="7"/>
      <c r="Q588" s="7"/>
      <c r="R588" s="7"/>
      <c r="S588" s="7"/>
      <c r="T588" s="7"/>
      <c r="U588" s="7"/>
      <c r="V588" s="7"/>
      <c r="W588" s="7"/>
      <c r="X588" s="7"/>
      <c r="Y588" s="7"/>
      <c r="Z588" s="7"/>
      <c r="AA588" s="7"/>
    </row>
    <row r="589" spans="1:27" ht="30" customHeight="1">
      <c r="A589" s="7"/>
      <c r="B589" s="7"/>
      <c r="C589" s="9"/>
      <c r="D589" s="9"/>
      <c r="E589" s="8"/>
      <c r="F589" s="9"/>
      <c r="G589" s="9"/>
      <c r="H589" s="9"/>
      <c r="I589" s="9"/>
      <c r="J589" s="9"/>
      <c r="K589" s="9"/>
      <c r="L589" s="172"/>
      <c r="M589" s="7"/>
      <c r="N589" s="7"/>
      <c r="O589" s="7"/>
      <c r="P589" s="7"/>
      <c r="Q589" s="7"/>
      <c r="R589" s="7"/>
      <c r="S589" s="7"/>
      <c r="T589" s="7"/>
      <c r="U589" s="7"/>
      <c r="V589" s="7"/>
      <c r="W589" s="7"/>
      <c r="X589" s="7"/>
      <c r="Y589" s="7"/>
      <c r="Z589" s="7"/>
      <c r="AA589" s="7"/>
    </row>
    <row r="590" spans="1:27" ht="30" customHeight="1">
      <c r="A590" s="7"/>
      <c r="B590" s="7"/>
      <c r="C590" s="9"/>
      <c r="D590" s="9"/>
      <c r="E590" s="8"/>
      <c r="F590" s="9"/>
      <c r="G590" s="9"/>
      <c r="H590" s="9"/>
      <c r="I590" s="9"/>
      <c r="J590" s="9"/>
      <c r="K590" s="9"/>
      <c r="L590" s="172"/>
      <c r="M590" s="7"/>
      <c r="N590" s="7"/>
      <c r="O590" s="7"/>
      <c r="P590" s="7"/>
      <c r="Q590" s="7"/>
      <c r="R590" s="7"/>
      <c r="S590" s="7"/>
      <c r="T590" s="7"/>
      <c r="U590" s="7"/>
      <c r="V590" s="7"/>
      <c r="W590" s="7"/>
      <c r="X590" s="7"/>
      <c r="Y590" s="7"/>
      <c r="Z590" s="7"/>
      <c r="AA590" s="7"/>
    </row>
    <row r="591" spans="1:27" ht="30" customHeight="1">
      <c r="A591" s="7"/>
      <c r="B591" s="7"/>
      <c r="C591" s="9"/>
      <c r="D591" s="9"/>
      <c r="E591" s="8"/>
      <c r="F591" s="9"/>
      <c r="G591" s="9"/>
      <c r="H591" s="9"/>
      <c r="I591" s="9"/>
      <c r="J591" s="9"/>
      <c r="K591" s="9"/>
      <c r="L591" s="172"/>
      <c r="M591" s="7"/>
      <c r="N591" s="7"/>
      <c r="O591" s="7"/>
      <c r="P591" s="7"/>
      <c r="Q591" s="7"/>
      <c r="R591" s="7"/>
      <c r="S591" s="7"/>
      <c r="T591" s="7"/>
      <c r="U591" s="7"/>
      <c r="V591" s="7"/>
      <c r="W591" s="7"/>
      <c r="X591" s="7"/>
      <c r="Y591" s="7"/>
      <c r="Z591" s="7"/>
      <c r="AA591" s="7"/>
    </row>
    <row r="592" spans="1:27" ht="30" customHeight="1">
      <c r="A592" s="7"/>
      <c r="B592" s="7"/>
      <c r="C592" s="9"/>
      <c r="D592" s="9"/>
      <c r="E592" s="8"/>
      <c r="F592" s="9"/>
      <c r="G592" s="9"/>
      <c r="H592" s="9"/>
      <c r="I592" s="9"/>
      <c r="J592" s="9"/>
      <c r="K592" s="9"/>
      <c r="L592" s="172"/>
      <c r="M592" s="7"/>
      <c r="N592" s="7"/>
      <c r="O592" s="7"/>
      <c r="P592" s="7"/>
      <c r="Q592" s="7"/>
      <c r="R592" s="7"/>
      <c r="S592" s="7"/>
      <c r="T592" s="7"/>
      <c r="U592" s="7"/>
      <c r="V592" s="7"/>
      <c r="W592" s="7"/>
      <c r="X592" s="7"/>
      <c r="Y592" s="7"/>
      <c r="Z592" s="7"/>
      <c r="AA592" s="7"/>
    </row>
    <row r="593" spans="1:27" ht="30" customHeight="1">
      <c r="A593" s="7"/>
      <c r="B593" s="7"/>
      <c r="C593" s="9"/>
      <c r="D593" s="9"/>
      <c r="E593" s="8"/>
      <c r="F593" s="9"/>
      <c r="G593" s="9"/>
      <c r="H593" s="9"/>
      <c r="I593" s="9"/>
      <c r="J593" s="9"/>
      <c r="K593" s="9"/>
      <c r="L593" s="172"/>
      <c r="M593" s="7"/>
      <c r="N593" s="7"/>
      <c r="O593" s="7"/>
      <c r="P593" s="7"/>
      <c r="Q593" s="7"/>
      <c r="R593" s="7"/>
      <c r="S593" s="7"/>
      <c r="T593" s="7"/>
      <c r="U593" s="7"/>
      <c r="V593" s="7"/>
      <c r="W593" s="7"/>
      <c r="X593" s="7"/>
      <c r="Y593" s="7"/>
      <c r="Z593" s="7"/>
      <c r="AA593" s="7"/>
    </row>
    <row r="594" spans="1:27" ht="30" customHeight="1">
      <c r="A594" s="7"/>
      <c r="B594" s="7"/>
      <c r="C594" s="9"/>
      <c r="D594" s="9"/>
      <c r="E594" s="8"/>
      <c r="F594" s="9"/>
      <c r="G594" s="9"/>
      <c r="H594" s="9"/>
      <c r="I594" s="9"/>
      <c r="J594" s="9"/>
      <c r="K594" s="9"/>
      <c r="L594" s="172"/>
      <c r="M594" s="7"/>
      <c r="N594" s="7"/>
      <c r="O594" s="7"/>
      <c r="P594" s="7"/>
      <c r="Q594" s="7"/>
      <c r="R594" s="7"/>
      <c r="S594" s="7"/>
      <c r="T594" s="7"/>
      <c r="U594" s="7"/>
      <c r="V594" s="7"/>
      <c r="W594" s="7"/>
      <c r="X594" s="7"/>
      <c r="Y594" s="7"/>
      <c r="Z594" s="7"/>
      <c r="AA594" s="7"/>
    </row>
    <row r="595" spans="1:27" ht="30" customHeight="1">
      <c r="A595" s="7"/>
      <c r="B595" s="7"/>
      <c r="C595" s="9"/>
      <c r="D595" s="9"/>
      <c r="E595" s="8"/>
      <c r="F595" s="9"/>
      <c r="G595" s="9"/>
      <c r="H595" s="9"/>
      <c r="I595" s="9"/>
      <c r="J595" s="9"/>
      <c r="K595" s="9"/>
      <c r="L595" s="172"/>
      <c r="M595" s="7"/>
      <c r="N595" s="7"/>
      <c r="O595" s="7"/>
      <c r="P595" s="7"/>
      <c r="Q595" s="7"/>
      <c r="R595" s="7"/>
      <c r="S595" s="7"/>
      <c r="T595" s="7"/>
      <c r="U595" s="7"/>
      <c r="V595" s="7"/>
      <c r="W595" s="7"/>
      <c r="X595" s="7"/>
      <c r="Y595" s="7"/>
      <c r="Z595" s="7"/>
      <c r="AA595" s="7"/>
    </row>
    <row r="596" spans="1:27" ht="30" customHeight="1">
      <c r="A596" s="7"/>
      <c r="B596" s="7"/>
      <c r="C596" s="9"/>
      <c r="D596" s="9"/>
      <c r="E596" s="8"/>
      <c r="F596" s="9"/>
      <c r="G596" s="9"/>
      <c r="H596" s="9"/>
      <c r="I596" s="9"/>
      <c r="J596" s="9"/>
      <c r="K596" s="9"/>
      <c r="L596" s="172"/>
      <c r="M596" s="7"/>
      <c r="N596" s="7"/>
      <c r="O596" s="7"/>
      <c r="P596" s="7"/>
      <c r="Q596" s="7"/>
      <c r="R596" s="7"/>
      <c r="S596" s="7"/>
      <c r="T596" s="7"/>
      <c r="U596" s="7"/>
      <c r="V596" s="7"/>
      <c r="W596" s="7"/>
      <c r="X596" s="7"/>
      <c r="Y596" s="7"/>
      <c r="Z596" s="7"/>
      <c r="AA596" s="7"/>
    </row>
    <row r="597" spans="1:27" ht="30" customHeight="1">
      <c r="A597" s="7"/>
      <c r="B597" s="7"/>
      <c r="C597" s="9"/>
      <c r="D597" s="9"/>
      <c r="E597" s="8"/>
      <c r="F597" s="9"/>
      <c r="G597" s="9"/>
      <c r="H597" s="9"/>
      <c r="I597" s="9"/>
      <c r="J597" s="9"/>
      <c r="K597" s="9"/>
      <c r="L597" s="172"/>
      <c r="M597" s="7"/>
      <c r="N597" s="7"/>
      <c r="O597" s="7"/>
      <c r="P597" s="7"/>
      <c r="Q597" s="7"/>
      <c r="R597" s="7"/>
      <c r="S597" s="7"/>
      <c r="T597" s="7"/>
      <c r="U597" s="7"/>
      <c r="V597" s="7"/>
      <c r="W597" s="7"/>
      <c r="X597" s="7"/>
      <c r="Y597" s="7"/>
      <c r="Z597" s="7"/>
      <c r="AA597" s="7"/>
    </row>
    <row r="598" spans="1:27" ht="30" customHeight="1">
      <c r="A598" s="7"/>
      <c r="B598" s="7"/>
      <c r="C598" s="9"/>
      <c r="D598" s="9"/>
      <c r="E598" s="8"/>
      <c r="F598" s="9"/>
      <c r="G598" s="9"/>
      <c r="H598" s="9"/>
      <c r="I598" s="9"/>
      <c r="J598" s="9"/>
      <c r="K598" s="9"/>
      <c r="L598" s="172"/>
      <c r="M598" s="7"/>
      <c r="N598" s="7"/>
      <c r="O598" s="7"/>
      <c r="P598" s="7"/>
      <c r="Q598" s="7"/>
      <c r="R598" s="7"/>
      <c r="S598" s="7"/>
      <c r="T598" s="7"/>
      <c r="U598" s="7"/>
      <c r="V598" s="7"/>
      <c r="W598" s="7"/>
      <c r="X598" s="7"/>
      <c r="Y598" s="7"/>
      <c r="Z598" s="7"/>
      <c r="AA598" s="7"/>
    </row>
    <row r="599" spans="1:27" ht="30" customHeight="1">
      <c r="A599" s="7"/>
      <c r="B599" s="7"/>
      <c r="C599" s="9"/>
      <c r="D599" s="9"/>
      <c r="E599" s="8"/>
      <c r="F599" s="9"/>
      <c r="G599" s="9"/>
      <c r="H599" s="9"/>
      <c r="I599" s="9"/>
      <c r="J599" s="9"/>
      <c r="K599" s="9"/>
      <c r="L599" s="172"/>
      <c r="M599" s="7"/>
      <c r="N599" s="7"/>
      <c r="O599" s="7"/>
      <c r="P599" s="7"/>
      <c r="Q599" s="7"/>
      <c r="R599" s="7"/>
      <c r="S599" s="7"/>
      <c r="T599" s="7"/>
      <c r="U599" s="7"/>
      <c r="V599" s="7"/>
      <c r="W599" s="7"/>
      <c r="X599" s="7"/>
      <c r="Y599" s="7"/>
      <c r="Z599" s="7"/>
      <c r="AA599" s="7"/>
    </row>
    <row r="600" spans="1:27" ht="30" customHeight="1">
      <c r="A600" s="7"/>
      <c r="B600" s="7"/>
      <c r="C600" s="9"/>
      <c r="D600" s="9"/>
      <c r="E600" s="8"/>
      <c r="F600" s="9"/>
      <c r="G600" s="9"/>
      <c r="H600" s="9"/>
      <c r="I600" s="9"/>
      <c r="J600" s="9"/>
      <c r="K600" s="9"/>
      <c r="L600" s="172"/>
      <c r="M600" s="7"/>
      <c r="N600" s="7"/>
      <c r="O600" s="7"/>
      <c r="P600" s="7"/>
      <c r="Q600" s="7"/>
      <c r="R600" s="7"/>
      <c r="S600" s="7"/>
      <c r="T600" s="7"/>
      <c r="U600" s="7"/>
      <c r="V600" s="7"/>
      <c r="W600" s="7"/>
      <c r="X600" s="7"/>
      <c r="Y600" s="7"/>
      <c r="Z600" s="7"/>
      <c r="AA600" s="7"/>
    </row>
    <row r="601" spans="1:27" ht="30" customHeight="1">
      <c r="A601" s="7"/>
      <c r="B601" s="7"/>
      <c r="C601" s="9"/>
      <c r="D601" s="9"/>
      <c r="E601" s="8"/>
      <c r="F601" s="9"/>
      <c r="G601" s="9"/>
      <c r="H601" s="9"/>
      <c r="I601" s="9"/>
      <c r="J601" s="9"/>
      <c r="K601" s="9"/>
      <c r="L601" s="172"/>
      <c r="M601" s="7"/>
      <c r="N601" s="7"/>
      <c r="O601" s="7"/>
      <c r="P601" s="7"/>
      <c r="Q601" s="7"/>
      <c r="R601" s="7"/>
      <c r="S601" s="7"/>
      <c r="T601" s="7"/>
      <c r="U601" s="7"/>
      <c r="V601" s="7"/>
      <c r="W601" s="7"/>
      <c r="X601" s="7"/>
      <c r="Y601" s="7"/>
      <c r="Z601" s="7"/>
      <c r="AA601" s="7"/>
    </row>
    <row r="602" spans="1:27" ht="30" customHeight="1">
      <c r="A602" s="7"/>
      <c r="B602" s="7"/>
      <c r="C602" s="9"/>
      <c r="D602" s="9"/>
      <c r="E602" s="8"/>
      <c r="F602" s="9"/>
      <c r="G602" s="9"/>
      <c r="H602" s="9"/>
      <c r="I602" s="9"/>
      <c r="J602" s="9"/>
      <c r="K602" s="9"/>
      <c r="L602" s="172"/>
      <c r="M602" s="7"/>
      <c r="N602" s="7"/>
      <c r="O602" s="7"/>
      <c r="P602" s="7"/>
      <c r="Q602" s="7"/>
      <c r="R602" s="7"/>
      <c r="S602" s="7"/>
      <c r="T602" s="7"/>
      <c r="U602" s="7"/>
      <c r="V602" s="7"/>
      <c r="W602" s="7"/>
      <c r="X602" s="7"/>
      <c r="Y602" s="7"/>
      <c r="Z602" s="7"/>
      <c r="AA602" s="7"/>
    </row>
    <row r="603" spans="1:27" ht="30" customHeight="1">
      <c r="A603" s="7"/>
      <c r="B603" s="7"/>
      <c r="C603" s="9"/>
      <c r="D603" s="9"/>
      <c r="E603" s="8"/>
      <c r="F603" s="9"/>
      <c r="G603" s="9"/>
      <c r="H603" s="9"/>
      <c r="I603" s="9"/>
      <c r="J603" s="9"/>
      <c r="K603" s="9"/>
      <c r="L603" s="172"/>
      <c r="M603" s="7"/>
      <c r="N603" s="7"/>
      <c r="O603" s="7"/>
      <c r="P603" s="7"/>
      <c r="Q603" s="7"/>
      <c r="R603" s="7"/>
      <c r="S603" s="7"/>
      <c r="T603" s="7"/>
      <c r="U603" s="7"/>
      <c r="V603" s="7"/>
      <c r="W603" s="7"/>
      <c r="X603" s="7"/>
      <c r="Y603" s="7"/>
      <c r="Z603" s="7"/>
      <c r="AA603" s="7"/>
    </row>
    <row r="604" spans="1:27" ht="30" customHeight="1">
      <c r="A604" s="7"/>
      <c r="B604" s="7"/>
      <c r="C604" s="9"/>
      <c r="D604" s="9"/>
      <c r="E604" s="8"/>
      <c r="F604" s="9"/>
      <c r="G604" s="9"/>
      <c r="H604" s="9"/>
      <c r="I604" s="9"/>
      <c r="J604" s="9"/>
      <c r="K604" s="9"/>
      <c r="L604" s="172"/>
      <c r="M604" s="7"/>
      <c r="N604" s="7"/>
      <c r="O604" s="7"/>
      <c r="P604" s="7"/>
      <c r="Q604" s="7"/>
      <c r="R604" s="7"/>
      <c r="S604" s="7"/>
      <c r="T604" s="7"/>
      <c r="U604" s="7"/>
      <c r="V604" s="7"/>
      <c r="W604" s="7"/>
      <c r="X604" s="7"/>
      <c r="Y604" s="7"/>
      <c r="Z604" s="7"/>
      <c r="AA604" s="7"/>
    </row>
    <row r="605" spans="1:27" ht="30" customHeight="1">
      <c r="A605" s="7"/>
      <c r="B605" s="7"/>
      <c r="C605" s="9"/>
      <c r="D605" s="9"/>
      <c r="E605" s="8"/>
      <c r="F605" s="9"/>
      <c r="G605" s="9"/>
      <c r="H605" s="9"/>
      <c r="I605" s="9"/>
      <c r="J605" s="9"/>
      <c r="K605" s="9"/>
      <c r="L605" s="172"/>
      <c r="M605" s="7"/>
      <c r="N605" s="7"/>
      <c r="O605" s="7"/>
      <c r="P605" s="7"/>
      <c r="Q605" s="7"/>
      <c r="R605" s="7"/>
      <c r="S605" s="7"/>
      <c r="T605" s="7"/>
      <c r="U605" s="7"/>
      <c r="V605" s="7"/>
      <c r="W605" s="7"/>
      <c r="X605" s="7"/>
      <c r="Y605" s="7"/>
      <c r="Z605" s="7"/>
      <c r="AA605" s="7"/>
    </row>
    <row r="606" spans="1:27" ht="30" customHeight="1">
      <c r="A606" s="7"/>
      <c r="B606" s="7"/>
      <c r="C606" s="9"/>
      <c r="D606" s="9"/>
      <c r="E606" s="8"/>
      <c r="F606" s="9"/>
      <c r="G606" s="9"/>
      <c r="H606" s="9"/>
      <c r="I606" s="9"/>
      <c r="J606" s="9"/>
      <c r="K606" s="9"/>
      <c r="L606" s="172"/>
      <c r="M606" s="7"/>
      <c r="N606" s="7"/>
      <c r="O606" s="7"/>
      <c r="P606" s="7"/>
      <c r="Q606" s="7"/>
      <c r="R606" s="7"/>
      <c r="S606" s="7"/>
      <c r="T606" s="7"/>
      <c r="U606" s="7"/>
      <c r="V606" s="7"/>
      <c r="W606" s="7"/>
      <c r="X606" s="7"/>
      <c r="Y606" s="7"/>
      <c r="Z606" s="7"/>
      <c r="AA606" s="7"/>
    </row>
    <row r="607" spans="1:27" ht="30" customHeight="1">
      <c r="A607" s="7"/>
      <c r="B607" s="7"/>
      <c r="C607" s="9"/>
      <c r="D607" s="9"/>
      <c r="E607" s="8"/>
      <c r="F607" s="9"/>
      <c r="G607" s="9"/>
      <c r="H607" s="9"/>
      <c r="I607" s="9"/>
      <c r="J607" s="9"/>
      <c r="K607" s="9"/>
      <c r="L607" s="172"/>
      <c r="M607" s="7"/>
      <c r="N607" s="7"/>
      <c r="O607" s="7"/>
      <c r="P607" s="7"/>
      <c r="Q607" s="7"/>
      <c r="R607" s="7"/>
      <c r="S607" s="7"/>
      <c r="T607" s="7"/>
      <c r="U607" s="7"/>
      <c r="V607" s="7"/>
      <c r="W607" s="7"/>
      <c r="X607" s="7"/>
      <c r="Y607" s="7"/>
      <c r="Z607" s="7"/>
      <c r="AA607" s="7"/>
    </row>
    <row r="608" spans="1:27" ht="30" customHeight="1">
      <c r="A608" s="7"/>
      <c r="B608" s="7"/>
      <c r="C608" s="9"/>
      <c r="D608" s="9"/>
      <c r="E608" s="8"/>
      <c r="F608" s="9"/>
      <c r="G608" s="9"/>
      <c r="H608" s="9"/>
      <c r="I608" s="9"/>
      <c r="J608" s="9"/>
      <c r="K608" s="9"/>
      <c r="L608" s="172"/>
      <c r="M608" s="7"/>
      <c r="N608" s="7"/>
      <c r="O608" s="7"/>
      <c r="P608" s="7"/>
      <c r="Q608" s="7"/>
      <c r="R608" s="7"/>
      <c r="S608" s="7"/>
      <c r="T608" s="7"/>
      <c r="U608" s="7"/>
      <c r="V608" s="7"/>
      <c r="W608" s="7"/>
      <c r="X608" s="7"/>
      <c r="Y608" s="7"/>
      <c r="Z608" s="7"/>
      <c r="AA608" s="7"/>
    </row>
    <row r="609" spans="1:27" ht="30" customHeight="1">
      <c r="A609" s="7"/>
      <c r="B609" s="7"/>
      <c r="C609" s="9"/>
      <c r="D609" s="9"/>
      <c r="E609" s="8"/>
      <c r="F609" s="9"/>
      <c r="G609" s="9"/>
      <c r="H609" s="9"/>
      <c r="I609" s="9"/>
      <c r="J609" s="9"/>
      <c r="K609" s="9"/>
      <c r="L609" s="172"/>
      <c r="M609" s="7"/>
      <c r="N609" s="7"/>
      <c r="O609" s="7"/>
      <c r="P609" s="7"/>
      <c r="Q609" s="7"/>
      <c r="R609" s="7"/>
      <c r="S609" s="7"/>
      <c r="T609" s="7"/>
      <c r="U609" s="7"/>
      <c r="V609" s="7"/>
      <c r="W609" s="7"/>
      <c r="X609" s="7"/>
      <c r="Y609" s="7"/>
      <c r="Z609" s="7"/>
      <c r="AA609" s="7"/>
    </row>
    <row r="610" spans="1:27" ht="30" customHeight="1">
      <c r="A610" s="7"/>
      <c r="B610" s="7"/>
      <c r="C610" s="9"/>
      <c r="D610" s="9"/>
      <c r="E610" s="8"/>
      <c r="F610" s="9"/>
      <c r="G610" s="9"/>
      <c r="H610" s="9"/>
      <c r="I610" s="9"/>
      <c r="J610" s="9"/>
      <c r="K610" s="9"/>
      <c r="L610" s="172"/>
      <c r="M610" s="7"/>
      <c r="N610" s="7"/>
      <c r="O610" s="7"/>
      <c r="P610" s="7"/>
      <c r="Q610" s="7"/>
      <c r="R610" s="7"/>
      <c r="S610" s="7"/>
      <c r="T610" s="7"/>
      <c r="U610" s="7"/>
      <c r="V610" s="7"/>
      <c r="W610" s="7"/>
      <c r="X610" s="7"/>
      <c r="Y610" s="7"/>
      <c r="Z610" s="7"/>
      <c r="AA610" s="7"/>
    </row>
    <row r="611" spans="1:27" ht="30" customHeight="1">
      <c r="A611" s="7"/>
      <c r="B611" s="7"/>
      <c r="C611" s="9"/>
      <c r="D611" s="9"/>
      <c r="E611" s="8"/>
      <c r="F611" s="9"/>
      <c r="G611" s="9"/>
      <c r="H611" s="9"/>
      <c r="I611" s="9"/>
      <c r="J611" s="9"/>
      <c r="K611" s="9"/>
      <c r="L611" s="172"/>
      <c r="M611" s="7"/>
      <c r="N611" s="7"/>
      <c r="O611" s="7"/>
      <c r="P611" s="7"/>
      <c r="Q611" s="7"/>
      <c r="R611" s="7"/>
      <c r="S611" s="7"/>
      <c r="T611" s="7"/>
      <c r="U611" s="7"/>
      <c r="V611" s="7"/>
      <c r="W611" s="7"/>
      <c r="X611" s="7"/>
      <c r="Y611" s="7"/>
      <c r="Z611" s="7"/>
      <c r="AA611" s="7"/>
    </row>
    <row r="612" spans="1:27" ht="30" customHeight="1">
      <c r="A612" s="7"/>
      <c r="B612" s="7"/>
      <c r="C612" s="9"/>
      <c r="D612" s="9"/>
      <c r="E612" s="8"/>
      <c r="F612" s="9"/>
      <c r="G612" s="9"/>
      <c r="H612" s="9"/>
      <c r="I612" s="9"/>
      <c r="J612" s="9"/>
      <c r="K612" s="9"/>
      <c r="L612" s="172"/>
      <c r="M612" s="7"/>
      <c r="N612" s="7"/>
      <c r="O612" s="7"/>
      <c r="P612" s="7"/>
      <c r="Q612" s="7"/>
      <c r="R612" s="7"/>
      <c r="S612" s="7"/>
      <c r="T612" s="7"/>
      <c r="U612" s="7"/>
      <c r="V612" s="7"/>
      <c r="W612" s="7"/>
      <c r="X612" s="7"/>
      <c r="Y612" s="7"/>
      <c r="Z612" s="7"/>
      <c r="AA612" s="7"/>
    </row>
    <row r="613" spans="1:27" ht="30" customHeight="1">
      <c r="A613" s="7"/>
      <c r="B613" s="7"/>
      <c r="C613" s="9"/>
      <c r="D613" s="9"/>
      <c r="E613" s="8"/>
      <c r="F613" s="9"/>
      <c r="G613" s="9"/>
      <c r="H613" s="9"/>
      <c r="I613" s="9"/>
      <c r="J613" s="9"/>
      <c r="K613" s="9"/>
      <c r="L613" s="172"/>
      <c r="M613" s="7"/>
      <c r="N613" s="7"/>
      <c r="O613" s="7"/>
      <c r="P613" s="7"/>
      <c r="Q613" s="7"/>
      <c r="R613" s="7"/>
      <c r="S613" s="7"/>
      <c r="T613" s="7"/>
      <c r="U613" s="7"/>
      <c r="V613" s="7"/>
      <c r="W613" s="7"/>
      <c r="X613" s="7"/>
      <c r="Y613" s="7"/>
      <c r="Z613" s="7"/>
      <c r="AA613" s="7"/>
    </row>
    <row r="614" spans="1:27" ht="30" customHeight="1">
      <c r="A614" s="7"/>
      <c r="B614" s="7"/>
      <c r="C614" s="9"/>
      <c r="D614" s="9"/>
      <c r="E614" s="8"/>
      <c r="F614" s="9"/>
      <c r="G614" s="9"/>
      <c r="H614" s="9"/>
      <c r="I614" s="9"/>
      <c r="J614" s="9"/>
      <c r="K614" s="9"/>
      <c r="L614" s="172"/>
      <c r="M614" s="7"/>
      <c r="N614" s="7"/>
      <c r="O614" s="7"/>
      <c r="P614" s="7"/>
      <c r="Q614" s="7"/>
      <c r="R614" s="7"/>
      <c r="S614" s="7"/>
      <c r="T614" s="7"/>
      <c r="U614" s="7"/>
      <c r="V614" s="7"/>
      <c r="W614" s="7"/>
      <c r="X614" s="7"/>
      <c r="Y614" s="7"/>
      <c r="Z614" s="7"/>
      <c r="AA614" s="7"/>
    </row>
    <row r="615" spans="1:27" ht="30" customHeight="1">
      <c r="A615" s="7"/>
      <c r="B615" s="7"/>
      <c r="C615" s="9"/>
      <c r="D615" s="9"/>
      <c r="E615" s="8"/>
      <c r="F615" s="9"/>
      <c r="G615" s="9"/>
      <c r="H615" s="9"/>
      <c r="I615" s="9"/>
      <c r="J615" s="9"/>
      <c r="K615" s="9"/>
      <c r="L615" s="172"/>
      <c r="M615" s="7"/>
      <c r="N615" s="7"/>
      <c r="O615" s="7"/>
      <c r="P615" s="7"/>
      <c r="Q615" s="7"/>
      <c r="R615" s="7"/>
      <c r="S615" s="7"/>
      <c r="T615" s="7"/>
      <c r="U615" s="7"/>
      <c r="V615" s="7"/>
      <c r="W615" s="7"/>
      <c r="X615" s="7"/>
      <c r="Y615" s="7"/>
      <c r="Z615" s="7"/>
      <c r="AA615" s="7"/>
    </row>
    <row r="616" spans="1:27" ht="30" customHeight="1">
      <c r="A616" s="7"/>
      <c r="B616" s="7"/>
      <c r="C616" s="9"/>
      <c r="D616" s="9"/>
      <c r="E616" s="8"/>
      <c r="F616" s="9"/>
      <c r="G616" s="9"/>
      <c r="H616" s="9"/>
      <c r="I616" s="9"/>
      <c r="J616" s="9"/>
      <c r="K616" s="9"/>
      <c r="L616" s="172"/>
      <c r="M616" s="7"/>
      <c r="N616" s="7"/>
      <c r="O616" s="7"/>
      <c r="P616" s="7"/>
      <c r="Q616" s="7"/>
      <c r="R616" s="7"/>
      <c r="S616" s="7"/>
      <c r="T616" s="7"/>
      <c r="U616" s="7"/>
      <c r="V616" s="7"/>
      <c r="W616" s="7"/>
      <c r="X616" s="7"/>
      <c r="Y616" s="7"/>
      <c r="Z616" s="7"/>
      <c r="AA616" s="7"/>
    </row>
    <row r="617" spans="1:27" ht="30" customHeight="1">
      <c r="A617" s="7"/>
      <c r="B617" s="7"/>
      <c r="C617" s="9"/>
      <c r="D617" s="9"/>
      <c r="E617" s="8"/>
      <c r="F617" s="9"/>
      <c r="G617" s="9"/>
      <c r="H617" s="9"/>
      <c r="I617" s="9"/>
      <c r="J617" s="9"/>
      <c r="K617" s="9"/>
      <c r="L617" s="172"/>
      <c r="M617" s="7"/>
      <c r="N617" s="7"/>
      <c r="O617" s="7"/>
      <c r="P617" s="7"/>
      <c r="Q617" s="7"/>
      <c r="R617" s="7"/>
      <c r="S617" s="7"/>
      <c r="T617" s="7"/>
      <c r="U617" s="7"/>
      <c r="V617" s="7"/>
      <c r="W617" s="7"/>
      <c r="X617" s="7"/>
      <c r="Y617" s="7"/>
      <c r="Z617" s="7"/>
      <c r="AA617" s="7"/>
    </row>
    <row r="618" spans="1:27" ht="30" customHeight="1">
      <c r="A618" s="7"/>
      <c r="B618" s="7"/>
      <c r="C618" s="9"/>
      <c r="D618" s="9"/>
      <c r="E618" s="8"/>
      <c r="F618" s="9"/>
      <c r="G618" s="9"/>
      <c r="H618" s="9"/>
      <c r="I618" s="9"/>
      <c r="J618" s="9"/>
      <c r="K618" s="9"/>
      <c r="L618" s="172"/>
      <c r="M618" s="7"/>
      <c r="N618" s="7"/>
      <c r="O618" s="7"/>
      <c r="P618" s="7"/>
      <c r="Q618" s="7"/>
      <c r="R618" s="7"/>
      <c r="S618" s="7"/>
      <c r="T618" s="7"/>
      <c r="U618" s="7"/>
      <c r="V618" s="7"/>
      <c r="W618" s="7"/>
      <c r="X618" s="7"/>
      <c r="Y618" s="7"/>
      <c r="Z618" s="7"/>
      <c r="AA618" s="7"/>
    </row>
    <row r="619" spans="1:27" ht="30" customHeight="1">
      <c r="A619" s="7"/>
      <c r="B619" s="7"/>
      <c r="C619" s="9"/>
      <c r="D619" s="9"/>
      <c r="E619" s="8"/>
      <c r="F619" s="9"/>
      <c r="G619" s="9"/>
      <c r="H619" s="9"/>
      <c r="I619" s="9"/>
      <c r="J619" s="9"/>
      <c r="K619" s="9"/>
      <c r="L619" s="172"/>
      <c r="M619" s="7"/>
      <c r="N619" s="7"/>
      <c r="O619" s="7"/>
      <c r="P619" s="7"/>
      <c r="Q619" s="7"/>
      <c r="R619" s="7"/>
      <c r="S619" s="7"/>
      <c r="T619" s="7"/>
      <c r="U619" s="7"/>
      <c r="V619" s="7"/>
      <c r="W619" s="7"/>
      <c r="X619" s="7"/>
      <c r="Y619" s="7"/>
      <c r="Z619" s="7"/>
      <c r="AA619" s="7"/>
    </row>
    <row r="620" spans="1:27" ht="30" customHeight="1">
      <c r="A620" s="7"/>
      <c r="B620" s="7"/>
      <c r="C620" s="9"/>
      <c r="D620" s="9"/>
      <c r="E620" s="8"/>
      <c r="F620" s="9"/>
      <c r="G620" s="9"/>
      <c r="H620" s="9"/>
      <c r="I620" s="9"/>
      <c r="J620" s="9"/>
      <c r="K620" s="9"/>
      <c r="L620" s="172"/>
      <c r="M620" s="7"/>
      <c r="N620" s="7"/>
      <c r="O620" s="7"/>
      <c r="P620" s="7"/>
      <c r="Q620" s="7"/>
      <c r="R620" s="7"/>
      <c r="S620" s="7"/>
      <c r="T620" s="7"/>
      <c r="U620" s="7"/>
      <c r="V620" s="7"/>
      <c r="W620" s="7"/>
      <c r="X620" s="7"/>
      <c r="Y620" s="7"/>
      <c r="Z620" s="7"/>
      <c r="AA620" s="7"/>
    </row>
    <row r="621" spans="1:27" ht="30" customHeight="1">
      <c r="A621" s="7"/>
      <c r="B621" s="7"/>
      <c r="C621" s="9"/>
      <c r="D621" s="9"/>
      <c r="E621" s="8"/>
      <c r="F621" s="9"/>
      <c r="G621" s="9"/>
      <c r="H621" s="9"/>
      <c r="I621" s="9"/>
      <c r="J621" s="9"/>
      <c r="K621" s="9"/>
      <c r="L621" s="172"/>
      <c r="M621" s="7"/>
      <c r="N621" s="7"/>
      <c r="O621" s="7"/>
      <c r="P621" s="7"/>
      <c r="Q621" s="7"/>
      <c r="R621" s="7"/>
      <c r="S621" s="7"/>
      <c r="T621" s="7"/>
      <c r="U621" s="7"/>
      <c r="V621" s="7"/>
      <c r="W621" s="7"/>
      <c r="X621" s="7"/>
      <c r="Y621" s="7"/>
      <c r="Z621" s="7"/>
      <c r="AA621" s="7"/>
    </row>
    <row r="622" spans="1:27" ht="30" customHeight="1">
      <c r="A622" s="7"/>
      <c r="B622" s="7"/>
      <c r="C622" s="9"/>
      <c r="D622" s="9"/>
      <c r="E622" s="8"/>
      <c r="F622" s="9"/>
      <c r="G622" s="9"/>
      <c r="H622" s="9"/>
      <c r="I622" s="9"/>
      <c r="J622" s="9"/>
      <c r="K622" s="9"/>
      <c r="L622" s="172"/>
      <c r="M622" s="7"/>
      <c r="N622" s="7"/>
      <c r="O622" s="7"/>
      <c r="P622" s="7"/>
      <c r="Q622" s="7"/>
      <c r="R622" s="7"/>
      <c r="S622" s="7"/>
      <c r="T622" s="7"/>
      <c r="U622" s="7"/>
      <c r="V622" s="7"/>
      <c r="W622" s="7"/>
      <c r="X622" s="7"/>
      <c r="Y622" s="7"/>
      <c r="Z622" s="7"/>
      <c r="AA622" s="7"/>
    </row>
    <row r="623" spans="1:27" ht="30" customHeight="1">
      <c r="A623" s="7"/>
      <c r="B623" s="7"/>
      <c r="C623" s="9"/>
      <c r="D623" s="9"/>
      <c r="E623" s="8"/>
      <c r="F623" s="9"/>
      <c r="G623" s="9"/>
      <c r="H623" s="9"/>
      <c r="I623" s="9"/>
      <c r="J623" s="9"/>
      <c r="K623" s="9"/>
      <c r="L623" s="172"/>
      <c r="M623" s="7"/>
      <c r="N623" s="7"/>
      <c r="O623" s="7"/>
      <c r="P623" s="7"/>
      <c r="Q623" s="7"/>
      <c r="R623" s="7"/>
      <c r="S623" s="7"/>
      <c r="T623" s="7"/>
      <c r="U623" s="7"/>
      <c r="V623" s="7"/>
      <c r="W623" s="7"/>
      <c r="X623" s="7"/>
      <c r="Y623" s="7"/>
      <c r="Z623" s="7"/>
      <c r="AA623" s="7"/>
    </row>
    <row r="624" spans="1:27" ht="30" customHeight="1">
      <c r="A624" s="7"/>
      <c r="B624" s="7"/>
      <c r="C624" s="9"/>
      <c r="D624" s="9"/>
      <c r="E624" s="8"/>
      <c r="F624" s="9"/>
      <c r="G624" s="9"/>
      <c r="H624" s="9"/>
      <c r="I624" s="9"/>
      <c r="J624" s="9"/>
      <c r="K624" s="9"/>
      <c r="L624" s="172"/>
      <c r="M624" s="7"/>
      <c r="N624" s="7"/>
      <c r="O624" s="7"/>
      <c r="P624" s="7"/>
      <c r="Q624" s="7"/>
      <c r="R624" s="7"/>
      <c r="S624" s="7"/>
      <c r="T624" s="7"/>
      <c r="U624" s="7"/>
      <c r="V624" s="7"/>
      <c r="W624" s="7"/>
      <c r="X624" s="7"/>
      <c r="Y624" s="7"/>
      <c r="Z624" s="7"/>
      <c r="AA624" s="7"/>
    </row>
    <row r="625" spans="1:27" ht="30" customHeight="1">
      <c r="A625" s="7"/>
      <c r="B625" s="7"/>
      <c r="C625" s="9"/>
      <c r="D625" s="9"/>
      <c r="E625" s="8"/>
      <c r="F625" s="9"/>
      <c r="G625" s="9"/>
      <c r="H625" s="9"/>
      <c r="I625" s="9"/>
      <c r="J625" s="9"/>
      <c r="K625" s="9"/>
      <c r="L625" s="172"/>
      <c r="M625" s="7"/>
      <c r="N625" s="7"/>
      <c r="O625" s="7"/>
      <c r="P625" s="7"/>
      <c r="Q625" s="7"/>
      <c r="R625" s="7"/>
      <c r="S625" s="7"/>
      <c r="T625" s="7"/>
      <c r="U625" s="7"/>
      <c r="V625" s="7"/>
      <c r="W625" s="7"/>
      <c r="X625" s="7"/>
      <c r="Y625" s="7"/>
      <c r="Z625" s="7"/>
      <c r="AA625" s="7"/>
    </row>
    <row r="626" spans="1:27" ht="30" customHeight="1">
      <c r="A626" s="7"/>
      <c r="B626" s="7"/>
      <c r="C626" s="9"/>
      <c r="D626" s="9"/>
      <c r="E626" s="8"/>
      <c r="F626" s="9"/>
      <c r="G626" s="9"/>
      <c r="H626" s="9"/>
      <c r="I626" s="9"/>
      <c r="J626" s="9"/>
      <c r="K626" s="9"/>
      <c r="L626" s="172"/>
      <c r="M626" s="7"/>
      <c r="N626" s="7"/>
      <c r="O626" s="7"/>
      <c r="P626" s="7"/>
      <c r="Q626" s="7"/>
      <c r="R626" s="7"/>
      <c r="S626" s="7"/>
      <c r="T626" s="7"/>
      <c r="U626" s="7"/>
      <c r="V626" s="7"/>
      <c r="W626" s="7"/>
      <c r="X626" s="7"/>
      <c r="Y626" s="7"/>
      <c r="Z626" s="7"/>
      <c r="AA626" s="7"/>
    </row>
    <row r="627" spans="1:27" ht="30" customHeight="1">
      <c r="A627" s="7"/>
      <c r="B627" s="7"/>
      <c r="C627" s="9"/>
      <c r="D627" s="9"/>
      <c r="E627" s="8"/>
      <c r="F627" s="9"/>
      <c r="G627" s="9"/>
      <c r="H627" s="9"/>
      <c r="I627" s="9"/>
      <c r="J627" s="9"/>
      <c r="K627" s="9"/>
      <c r="L627" s="172"/>
      <c r="M627" s="7"/>
      <c r="N627" s="7"/>
      <c r="O627" s="7"/>
      <c r="P627" s="7"/>
      <c r="Q627" s="7"/>
      <c r="R627" s="7"/>
      <c r="S627" s="7"/>
      <c r="T627" s="7"/>
      <c r="U627" s="7"/>
      <c r="V627" s="7"/>
      <c r="W627" s="7"/>
      <c r="X627" s="7"/>
      <c r="Y627" s="7"/>
      <c r="Z627" s="7"/>
      <c r="AA627" s="7"/>
    </row>
    <row r="628" spans="1:27" ht="30" customHeight="1">
      <c r="A628" s="7"/>
      <c r="B628" s="7"/>
      <c r="C628" s="9"/>
      <c r="D628" s="9"/>
      <c r="E628" s="8"/>
      <c r="F628" s="9"/>
      <c r="G628" s="9"/>
      <c r="H628" s="9"/>
      <c r="I628" s="9"/>
      <c r="J628" s="9"/>
      <c r="K628" s="9"/>
      <c r="L628" s="172"/>
      <c r="M628" s="7"/>
      <c r="N628" s="7"/>
      <c r="O628" s="7"/>
      <c r="P628" s="7"/>
      <c r="Q628" s="7"/>
      <c r="R628" s="7"/>
      <c r="S628" s="7"/>
      <c r="T628" s="7"/>
      <c r="U628" s="7"/>
      <c r="V628" s="7"/>
      <c r="W628" s="7"/>
      <c r="X628" s="7"/>
      <c r="Y628" s="7"/>
      <c r="Z628" s="7"/>
      <c r="AA628" s="7"/>
    </row>
    <row r="629" spans="1:27" ht="30" customHeight="1">
      <c r="A629" s="7"/>
      <c r="B629" s="7"/>
      <c r="C629" s="9"/>
      <c r="D629" s="9"/>
      <c r="E629" s="8"/>
      <c r="F629" s="9"/>
      <c r="G629" s="9"/>
      <c r="H629" s="9"/>
      <c r="I629" s="9"/>
      <c r="J629" s="9"/>
      <c r="K629" s="9"/>
      <c r="L629" s="172"/>
      <c r="M629" s="7"/>
      <c r="N629" s="7"/>
      <c r="O629" s="7"/>
      <c r="P629" s="7"/>
      <c r="Q629" s="7"/>
      <c r="R629" s="7"/>
      <c r="S629" s="7"/>
      <c r="T629" s="7"/>
      <c r="U629" s="7"/>
      <c r="V629" s="7"/>
      <c r="W629" s="7"/>
      <c r="X629" s="7"/>
      <c r="Y629" s="7"/>
      <c r="Z629" s="7"/>
      <c r="AA629" s="7"/>
    </row>
    <row r="630" spans="1:27" ht="30" customHeight="1">
      <c r="A630" s="7"/>
      <c r="B630" s="7"/>
      <c r="C630" s="9"/>
      <c r="D630" s="9"/>
      <c r="E630" s="8"/>
      <c r="F630" s="9"/>
      <c r="G630" s="9"/>
      <c r="H630" s="9"/>
      <c r="I630" s="9"/>
      <c r="J630" s="9"/>
      <c r="K630" s="9"/>
      <c r="L630" s="172"/>
      <c r="M630" s="7"/>
      <c r="N630" s="7"/>
      <c r="O630" s="7"/>
      <c r="P630" s="7"/>
      <c r="Q630" s="7"/>
      <c r="R630" s="7"/>
      <c r="S630" s="7"/>
      <c r="T630" s="7"/>
      <c r="U630" s="7"/>
      <c r="V630" s="7"/>
      <c r="W630" s="7"/>
      <c r="X630" s="7"/>
      <c r="Y630" s="7"/>
      <c r="Z630" s="7"/>
      <c r="AA630" s="7"/>
    </row>
    <row r="631" spans="1:27" ht="30" customHeight="1">
      <c r="A631" s="7"/>
      <c r="B631" s="7"/>
      <c r="C631" s="9"/>
      <c r="D631" s="9"/>
      <c r="E631" s="8"/>
      <c r="F631" s="9"/>
      <c r="G631" s="9"/>
      <c r="H631" s="9"/>
      <c r="I631" s="9"/>
      <c r="J631" s="9"/>
      <c r="K631" s="9"/>
      <c r="L631" s="172"/>
      <c r="M631" s="7"/>
      <c r="N631" s="7"/>
      <c r="O631" s="7"/>
      <c r="P631" s="7"/>
      <c r="Q631" s="7"/>
      <c r="R631" s="7"/>
      <c r="S631" s="7"/>
      <c r="T631" s="7"/>
      <c r="U631" s="7"/>
      <c r="V631" s="7"/>
      <c r="W631" s="7"/>
      <c r="X631" s="7"/>
      <c r="Y631" s="7"/>
      <c r="Z631" s="7"/>
      <c r="AA631" s="7"/>
    </row>
    <row r="632" spans="1:27" ht="30" customHeight="1">
      <c r="A632" s="7"/>
      <c r="B632" s="7"/>
      <c r="C632" s="9"/>
      <c r="D632" s="9"/>
      <c r="E632" s="8"/>
      <c r="F632" s="9"/>
      <c r="G632" s="9"/>
      <c r="H632" s="9"/>
      <c r="I632" s="9"/>
      <c r="J632" s="9"/>
      <c r="K632" s="9"/>
      <c r="L632" s="172"/>
      <c r="M632" s="7"/>
      <c r="N632" s="7"/>
      <c r="O632" s="7"/>
      <c r="P632" s="7"/>
      <c r="Q632" s="7"/>
      <c r="R632" s="7"/>
      <c r="S632" s="7"/>
      <c r="T632" s="7"/>
      <c r="U632" s="7"/>
      <c r="V632" s="7"/>
      <c r="W632" s="7"/>
      <c r="X632" s="7"/>
      <c r="Y632" s="7"/>
      <c r="Z632" s="7"/>
      <c r="AA632" s="7"/>
    </row>
    <row r="633" spans="1:27" ht="30" customHeight="1">
      <c r="A633" s="7"/>
      <c r="B633" s="7"/>
      <c r="C633" s="9"/>
      <c r="D633" s="9"/>
      <c r="E633" s="8"/>
      <c r="F633" s="9"/>
      <c r="G633" s="9"/>
      <c r="H633" s="9"/>
      <c r="I633" s="9"/>
      <c r="J633" s="9"/>
      <c r="K633" s="9"/>
      <c r="L633" s="172"/>
      <c r="M633" s="7"/>
      <c r="N633" s="7"/>
      <c r="O633" s="7"/>
      <c r="P633" s="7"/>
      <c r="Q633" s="7"/>
      <c r="R633" s="7"/>
      <c r="S633" s="7"/>
      <c r="T633" s="7"/>
      <c r="U633" s="7"/>
      <c r="V633" s="7"/>
      <c r="W633" s="7"/>
      <c r="X633" s="7"/>
      <c r="Y633" s="7"/>
      <c r="Z633" s="7"/>
      <c r="AA633" s="7"/>
    </row>
    <row r="634" spans="1:27" ht="30" customHeight="1">
      <c r="A634" s="7"/>
      <c r="B634" s="7"/>
      <c r="C634" s="9"/>
      <c r="D634" s="9"/>
      <c r="E634" s="8"/>
      <c r="F634" s="9"/>
      <c r="G634" s="9"/>
      <c r="H634" s="9"/>
      <c r="I634" s="9"/>
      <c r="J634" s="9"/>
      <c r="K634" s="9"/>
      <c r="L634" s="172"/>
      <c r="M634" s="7"/>
      <c r="N634" s="7"/>
      <c r="O634" s="7"/>
      <c r="P634" s="7"/>
      <c r="Q634" s="7"/>
      <c r="R634" s="7"/>
      <c r="S634" s="7"/>
      <c r="T634" s="7"/>
      <c r="U634" s="7"/>
      <c r="V634" s="7"/>
      <c r="W634" s="7"/>
      <c r="X634" s="7"/>
      <c r="Y634" s="7"/>
      <c r="Z634" s="7"/>
      <c r="AA634" s="7"/>
    </row>
    <row r="635" spans="1:27" ht="30" customHeight="1">
      <c r="A635" s="7"/>
      <c r="B635" s="7"/>
      <c r="C635" s="9"/>
      <c r="D635" s="9"/>
      <c r="E635" s="8"/>
      <c r="F635" s="9"/>
      <c r="G635" s="9"/>
      <c r="H635" s="9"/>
      <c r="I635" s="9"/>
      <c r="J635" s="9"/>
      <c r="K635" s="9"/>
      <c r="L635" s="172"/>
      <c r="M635" s="7"/>
      <c r="N635" s="7"/>
      <c r="O635" s="7"/>
      <c r="P635" s="7"/>
      <c r="Q635" s="7"/>
      <c r="R635" s="7"/>
      <c r="S635" s="7"/>
      <c r="T635" s="7"/>
      <c r="U635" s="7"/>
      <c r="V635" s="7"/>
      <c r="W635" s="7"/>
      <c r="X635" s="7"/>
      <c r="Y635" s="7"/>
      <c r="Z635" s="7"/>
      <c r="AA635" s="7"/>
    </row>
    <row r="636" spans="1:27" ht="30" customHeight="1">
      <c r="A636" s="7"/>
      <c r="B636" s="7"/>
      <c r="C636" s="9"/>
      <c r="D636" s="9"/>
      <c r="E636" s="8"/>
      <c r="F636" s="9"/>
      <c r="G636" s="9"/>
      <c r="H636" s="9"/>
      <c r="I636" s="9"/>
      <c r="J636" s="9"/>
      <c r="K636" s="9"/>
      <c r="L636" s="172"/>
      <c r="M636" s="7"/>
      <c r="N636" s="7"/>
      <c r="O636" s="7"/>
      <c r="P636" s="7"/>
      <c r="Q636" s="7"/>
      <c r="R636" s="7"/>
      <c r="S636" s="7"/>
      <c r="T636" s="7"/>
      <c r="U636" s="7"/>
      <c r="V636" s="7"/>
      <c r="W636" s="7"/>
      <c r="X636" s="7"/>
      <c r="Y636" s="7"/>
      <c r="Z636" s="7"/>
      <c r="AA636" s="7"/>
    </row>
    <row r="637" spans="1:27" ht="30" customHeight="1">
      <c r="A637" s="7"/>
      <c r="B637" s="7"/>
      <c r="C637" s="9"/>
      <c r="D637" s="9"/>
      <c r="E637" s="8"/>
      <c r="F637" s="9"/>
      <c r="G637" s="9"/>
      <c r="H637" s="9"/>
      <c r="I637" s="9"/>
      <c r="J637" s="9"/>
      <c r="K637" s="9"/>
      <c r="L637" s="172"/>
      <c r="M637" s="7"/>
      <c r="N637" s="7"/>
      <c r="O637" s="7"/>
      <c r="P637" s="7"/>
      <c r="Q637" s="7"/>
      <c r="R637" s="7"/>
      <c r="S637" s="7"/>
      <c r="T637" s="7"/>
      <c r="U637" s="7"/>
      <c r="V637" s="7"/>
      <c r="W637" s="7"/>
      <c r="X637" s="7"/>
      <c r="Y637" s="7"/>
      <c r="Z637" s="7"/>
      <c r="AA637" s="7"/>
    </row>
    <row r="638" spans="1:27" ht="30" customHeight="1">
      <c r="A638" s="7"/>
      <c r="B638" s="7"/>
      <c r="C638" s="9"/>
      <c r="D638" s="9"/>
      <c r="E638" s="8"/>
      <c r="F638" s="9"/>
      <c r="G638" s="9"/>
      <c r="H638" s="9"/>
      <c r="I638" s="9"/>
      <c r="J638" s="9"/>
      <c r="K638" s="9"/>
      <c r="L638" s="172"/>
      <c r="M638" s="7"/>
      <c r="N638" s="7"/>
      <c r="O638" s="7"/>
      <c r="P638" s="7"/>
      <c r="Q638" s="7"/>
      <c r="R638" s="7"/>
      <c r="S638" s="7"/>
      <c r="T638" s="7"/>
      <c r="U638" s="7"/>
      <c r="V638" s="7"/>
      <c r="W638" s="7"/>
      <c r="X638" s="7"/>
      <c r="Y638" s="7"/>
      <c r="Z638" s="7"/>
      <c r="AA638" s="7"/>
    </row>
    <row r="639" spans="1:27" ht="30" customHeight="1">
      <c r="A639" s="7"/>
      <c r="B639" s="7"/>
      <c r="C639" s="9"/>
      <c r="D639" s="9"/>
      <c r="E639" s="8"/>
      <c r="F639" s="9"/>
      <c r="G639" s="9"/>
      <c r="H639" s="9"/>
      <c r="I639" s="9"/>
      <c r="J639" s="9"/>
      <c r="K639" s="9"/>
      <c r="L639" s="172"/>
      <c r="M639" s="7"/>
      <c r="N639" s="7"/>
      <c r="O639" s="7"/>
      <c r="P639" s="7"/>
      <c r="Q639" s="7"/>
      <c r="R639" s="7"/>
      <c r="S639" s="7"/>
      <c r="T639" s="7"/>
      <c r="U639" s="7"/>
      <c r="V639" s="7"/>
      <c r="W639" s="7"/>
      <c r="X639" s="7"/>
      <c r="Y639" s="7"/>
      <c r="Z639" s="7"/>
      <c r="AA639" s="7"/>
    </row>
    <row r="640" spans="1:27" ht="30" customHeight="1">
      <c r="A640" s="7"/>
      <c r="B640" s="7"/>
      <c r="C640" s="9"/>
      <c r="D640" s="9"/>
      <c r="E640" s="8"/>
      <c r="F640" s="9"/>
      <c r="G640" s="9"/>
      <c r="H640" s="9"/>
      <c r="I640" s="9"/>
      <c r="J640" s="9"/>
      <c r="K640" s="9"/>
      <c r="L640" s="172"/>
      <c r="M640" s="7"/>
      <c r="N640" s="7"/>
      <c r="O640" s="7"/>
      <c r="P640" s="7"/>
      <c r="Q640" s="7"/>
      <c r="R640" s="7"/>
      <c r="S640" s="7"/>
      <c r="T640" s="7"/>
      <c r="U640" s="7"/>
      <c r="V640" s="7"/>
      <c r="W640" s="7"/>
      <c r="X640" s="7"/>
      <c r="Y640" s="7"/>
      <c r="Z640" s="7"/>
      <c r="AA640" s="7"/>
    </row>
    <row r="641" spans="1:27" ht="30" customHeight="1">
      <c r="A641" s="7"/>
      <c r="B641" s="7"/>
      <c r="C641" s="9"/>
      <c r="D641" s="9"/>
      <c r="E641" s="8"/>
      <c r="F641" s="9"/>
      <c r="G641" s="9"/>
      <c r="H641" s="9"/>
      <c r="I641" s="9"/>
      <c r="J641" s="9"/>
      <c r="K641" s="9"/>
      <c r="L641" s="172"/>
      <c r="M641" s="7"/>
      <c r="N641" s="7"/>
      <c r="O641" s="7"/>
      <c r="P641" s="7"/>
      <c r="Q641" s="7"/>
      <c r="R641" s="7"/>
      <c r="S641" s="7"/>
      <c r="T641" s="7"/>
      <c r="U641" s="7"/>
      <c r="V641" s="7"/>
      <c r="W641" s="7"/>
      <c r="X641" s="7"/>
      <c r="Y641" s="7"/>
      <c r="Z641" s="7"/>
      <c r="AA641" s="7"/>
    </row>
    <row r="642" spans="1:27" ht="30" customHeight="1">
      <c r="A642" s="7"/>
      <c r="B642" s="7"/>
      <c r="C642" s="9"/>
      <c r="D642" s="9"/>
      <c r="E642" s="8"/>
      <c r="F642" s="9"/>
      <c r="G642" s="9"/>
      <c r="H642" s="9"/>
      <c r="I642" s="9"/>
      <c r="J642" s="9"/>
      <c r="K642" s="9"/>
      <c r="L642" s="172"/>
      <c r="M642" s="7"/>
      <c r="N642" s="7"/>
      <c r="O642" s="7"/>
      <c r="P642" s="7"/>
      <c r="Q642" s="7"/>
      <c r="R642" s="7"/>
      <c r="S642" s="7"/>
      <c r="T642" s="7"/>
      <c r="U642" s="7"/>
      <c r="V642" s="7"/>
      <c r="W642" s="7"/>
      <c r="X642" s="7"/>
      <c r="Y642" s="7"/>
      <c r="Z642" s="7"/>
      <c r="AA642" s="7"/>
    </row>
    <row r="643" spans="1:27" ht="30" customHeight="1">
      <c r="A643" s="7"/>
      <c r="B643" s="7"/>
      <c r="C643" s="9"/>
      <c r="D643" s="9"/>
      <c r="E643" s="8"/>
      <c r="F643" s="9"/>
      <c r="G643" s="9"/>
      <c r="H643" s="9"/>
      <c r="I643" s="9"/>
      <c r="J643" s="9"/>
      <c r="K643" s="9"/>
      <c r="L643" s="172"/>
      <c r="M643" s="7"/>
      <c r="N643" s="7"/>
      <c r="O643" s="7"/>
      <c r="P643" s="7"/>
      <c r="Q643" s="7"/>
      <c r="R643" s="7"/>
      <c r="S643" s="7"/>
      <c r="T643" s="7"/>
      <c r="U643" s="7"/>
      <c r="V643" s="7"/>
      <c r="W643" s="7"/>
      <c r="X643" s="7"/>
      <c r="Y643" s="7"/>
      <c r="Z643" s="7"/>
      <c r="AA643" s="7"/>
    </row>
    <row r="644" spans="1:27" ht="30" customHeight="1">
      <c r="A644" s="7"/>
      <c r="B644" s="7"/>
      <c r="C644" s="9"/>
      <c r="D644" s="9"/>
      <c r="E644" s="8"/>
      <c r="F644" s="9"/>
      <c r="G644" s="9"/>
      <c r="H644" s="9"/>
      <c r="I644" s="9"/>
      <c r="J644" s="9"/>
      <c r="K644" s="9"/>
      <c r="L644" s="172"/>
      <c r="M644" s="7"/>
      <c r="N644" s="7"/>
      <c r="O644" s="7"/>
      <c r="P644" s="7"/>
      <c r="Q644" s="7"/>
      <c r="R644" s="7"/>
      <c r="S644" s="7"/>
      <c r="T644" s="7"/>
      <c r="U644" s="7"/>
      <c r="V644" s="7"/>
      <c r="W644" s="7"/>
      <c r="X644" s="7"/>
      <c r="Y644" s="7"/>
      <c r="Z644" s="7"/>
      <c r="AA644" s="7"/>
    </row>
    <row r="645" spans="1:27" ht="30" customHeight="1">
      <c r="A645" s="7"/>
      <c r="B645" s="7"/>
      <c r="C645" s="9"/>
      <c r="D645" s="9"/>
      <c r="E645" s="8"/>
      <c r="F645" s="9"/>
      <c r="G645" s="9"/>
      <c r="H645" s="9"/>
      <c r="I645" s="9"/>
      <c r="J645" s="9"/>
      <c r="K645" s="9"/>
      <c r="L645" s="172"/>
      <c r="M645" s="7"/>
      <c r="N645" s="7"/>
      <c r="O645" s="7"/>
      <c r="P645" s="7"/>
      <c r="Q645" s="7"/>
      <c r="R645" s="7"/>
      <c r="S645" s="7"/>
      <c r="T645" s="7"/>
      <c r="U645" s="7"/>
      <c r="V645" s="7"/>
      <c r="W645" s="7"/>
      <c r="X645" s="7"/>
      <c r="Y645" s="7"/>
      <c r="Z645" s="7"/>
      <c r="AA645" s="7"/>
    </row>
    <row r="646" spans="1:27" ht="30" customHeight="1">
      <c r="A646" s="7"/>
      <c r="B646" s="7"/>
      <c r="C646" s="9"/>
      <c r="D646" s="9"/>
      <c r="E646" s="8"/>
      <c r="F646" s="9"/>
      <c r="G646" s="9"/>
      <c r="H646" s="9"/>
      <c r="I646" s="9"/>
      <c r="J646" s="9"/>
      <c r="K646" s="9"/>
      <c r="L646" s="172"/>
      <c r="M646" s="7"/>
      <c r="N646" s="7"/>
      <c r="O646" s="7"/>
      <c r="P646" s="7"/>
      <c r="Q646" s="7"/>
      <c r="R646" s="7"/>
      <c r="S646" s="7"/>
      <c r="T646" s="7"/>
      <c r="U646" s="7"/>
      <c r="V646" s="7"/>
      <c r="W646" s="7"/>
      <c r="X646" s="7"/>
      <c r="Y646" s="7"/>
      <c r="Z646" s="7"/>
      <c r="AA646" s="7"/>
    </row>
    <row r="647" spans="1:27" ht="30" customHeight="1">
      <c r="A647" s="7"/>
      <c r="B647" s="7"/>
      <c r="C647" s="9"/>
      <c r="D647" s="9"/>
      <c r="E647" s="8"/>
      <c r="F647" s="9"/>
      <c r="G647" s="9"/>
      <c r="H647" s="9"/>
      <c r="I647" s="9"/>
      <c r="J647" s="9"/>
      <c r="K647" s="9"/>
      <c r="L647" s="172"/>
      <c r="M647" s="7"/>
      <c r="N647" s="7"/>
      <c r="O647" s="7"/>
      <c r="P647" s="7"/>
      <c r="Q647" s="7"/>
      <c r="R647" s="7"/>
      <c r="S647" s="7"/>
      <c r="T647" s="7"/>
      <c r="U647" s="7"/>
      <c r="V647" s="7"/>
      <c r="W647" s="7"/>
      <c r="X647" s="7"/>
      <c r="Y647" s="7"/>
      <c r="Z647" s="7"/>
      <c r="AA647" s="7"/>
    </row>
    <row r="648" spans="1:27" ht="30" customHeight="1">
      <c r="A648" s="7"/>
      <c r="B648" s="7"/>
      <c r="C648" s="9"/>
      <c r="D648" s="9"/>
      <c r="E648" s="8"/>
      <c r="F648" s="9"/>
      <c r="G648" s="9"/>
      <c r="H648" s="9"/>
      <c r="I648" s="9"/>
      <c r="J648" s="9"/>
      <c r="K648" s="9"/>
      <c r="L648" s="172"/>
      <c r="M648" s="7"/>
      <c r="N648" s="7"/>
      <c r="O648" s="7"/>
      <c r="P648" s="7"/>
      <c r="Q648" s="7"/>
      <c r="R648" s="7"/>
      <c r="S648" s="7"/>
      <c r="T648" s="7"/>
      <c r="U648" s="7"/>
      <c r="V648" s="7"/>
      <c r="W648" s="7"/>
      <c r="X648" s="7"/>
      <c r="Y648" s="7"/>
      <c r="Z648" s="7"/>
      <c r="AA648" s="7"/>
    </row>
    <row r="649" spans="1:27" ht="30" customHeight="1">
      <c r="A649" s="7"/>
      <c r="B649" s="7"/>
      <c r="C649" s="9"/>
      <c r="D649" s="9"/>
      <c r="E649" s="8"/>
      <c r="F649" s="9"/>
      <c r="G649" s="9"/>
      <c r="H649" s="9"/>
      <c r="I649" s="9"/>
      <c r="J649" s="9"/>
      <c r="K649" s="9"/>
      <c r="L649" s="172"/>
      <c r="M649" s="7"/>
      <c r="N649" s="7"/>
      <c r="O649" s="7"/>
      <c r="P649" s="7"/>
      <c r="Q649" s="7"/>
      <c r="R649" s="7"/>
      <c r="S649" s="7"/>
      <c r="T649" s="7"/>
      <c r="U649" s="7"/>
      <c r="V649" s="7"/>
      <c r="W649" s="7"/>
      <c r="X649" s="7"/>
      <c r="Y649" s="7"/>
      <c r="Z649" s="7"/>
      <c r="AA649" s="7"/>
    </row>
    <row r="650" spans="1:27" ht="30" customHeight="1">
      <c r="A650" s="7"/>
      <c r="B650" s="7"/>
      <c r="C650" s="9"/>
      <c r="D650" s="9"/>
      <c r="E650" s="8"/>
      <c r="F650" s="9"/>
      <c r="G650" s="9"/>
      <c r="H650" s="9"/>
      <c r="I650" s="9"/>
      <c r="J650" s="9"/>
      <c r="K650" s="9"/>
      <c r="L650" s="172"/>
      <c r="M650" s="7"/>
      <c r="N650" s="7"/>
      <c r="O650" s="7"/>
      <c r="P650" s="7"/>
      <c r="Q650" s="7"/>
      <c r="R650" s="7"/>
      <c r="S650" s="7"/>
      <c r="T650" s="7"/>
      <c r="U650" s="7"/>
      <c r="V650" s="7"/>
      <c r="W650" s="7"/>
      <c r="X650" s="7"/>
      <c r="Y650" s="7"/>
      <c r="Z650" s="7"/>
      <c r="AA650" s="7"/>
    </row>
    <row r="651" spans="1:27" ht="30" customHeight="1">
      <c r="A651" s="7"/>
      <c r="B651" s="7"/>
      <c r="C651" s="9"/>
      <c r="D651" s="9"/>
      <c r="E651" s="8"/>
      <c r="F651" s="9"/>
      <c r="G651" s="9"/>
      <c r="H651" s="9"/>
      <c r="I651" s="9"/>
      <c r="J651" s="9"/>
      <c r="K651" s="9"/>
      <c r="L651" s="172"/>
      <c r="M651" s="7"/>
      <c r="N651" s="7"/>
      <c r="O651" s="7"/>
      <c r="P651" s="7"/>
      <c r="Q651" s="7"/>
      <c r="R651" s="7"/>
      <c r="S651" s="7"/>
      <c r="T651" s="7"/>
      <c r="U651" s="7"/>
      <c r="V651" s="7"/>
      <c r="W651" s="7"/>
      <c r="X651" s="7"/>
      <c r="Y651" s="7"/>
      <c r="Z651" s="7"/>
      <c r="AA651" s="7"/>
    </row>
    <row r="652" spans="1:27" ht="30" customHeight="1">
      <c r="A652" s="7"/>
      <c r="B652" s="7"/>
      <c r="C652" s="9"/>
      <c r="D652" s="9"/>
      <c r="E652" s="8"/>
      <c r="F652" s="9"/>
      <c r="G652" s="9"/>
      <c r="H652" s="9"/>
      <c r="I652" s="9"/>
      <c r="J652" s="9"/>
      <c r="K652" s="9"/>
      <c r="L652" s="172"/>
      <c r="M652" s="7"/>
      <c r="N652" s="7"/>
      <c r="O652" s="7"/>
      <c r="P652" s="7"/>
      <c r="Q652" s="7"/>
      <c r="R652" s="7"/>
      <c r="S652" s="7"/>
      <c r="T652" s="7"/>
      <c r="U652" s="7"/>
      <c r="V652" s="7"/>
      <c r="W652" s="7"/>
      <c r="X652" s="7"/>
      <c r="Y652" s="7"/>
      <c r="Z652" s="7"/>
      <c r="AA652" s="7"/>
    </row>
    <row r="653" spans="1:27" ht="30" customHeight="1">
      <c r="A653" s="7"/>
      <c r="B653" s="7"/>
      <c r="C653" s="9"/>
      <c r="D653" s="9"/>
      <c r="E653" s="8"/>
      <c r="F653" s="9"/>
      <c r="G653" s="9"/>
      <c r="H653" s="9"/>
      <c r="I653" s="9"/>
      <c r="J653" s="9"/>
      <c r="K653" s="9"/>
      <c r="L653" s="172"/>
      <c r="M653" s="7"/>
      <c r="N653" s="7"/>
      <c r="O653" s="7"/>
      <c r="P653" s="7"/>
      <c r="Q653" s="7"/>
      <c r="R653" s="7"/>
      <c r="S653" s="7"/>
      <c r="T653" s="7"/>
      <c r="U653" s="7"/>
      <c r="V653" s="7"/>
      <c r="W653" s="7"/>
      <c r="X653" s="7"/>
      <c r="Y653" s="7"/>
      <c r="Z653" s="7"/>
      <c r="AA653" s="7"/>
    </row>
    <row r="654" spans="1:27" ht="30" customHeight="1">
      <c r="A654" s="7"/>
      <c r="B654" s="7"/>
      <c r="C654" s="9"/>
      <c r="D654" s="9"/>
      <c r="E654" s="8"/>
      <c r="F654" s="9"/>
      <c r="G654" s="9"/>
      <c r="H654" s="9"/>
      <c r="I654" s="9"/>
      <c r="J654" s="9"/>
      <c r="K654" s="9"/>
      <c r="L654" s="172"/>
      <c r="M654" s="7"/>
      <c r="N654" s="7"/>
      <c r="O654" s="7"/>
      <c r="P654" s="7"/>
      <c r="Q654" s="7"/>
      <c r="R654" s="7"/>
      <c r="S654" s="7"/>
      <c r="T654" s="7"/>
      <c r="U654" s="7"/>
      <c r="V654" s="7"/>
      <c r="W654" s="7"/>
      <c r="X654" s="7"/>
      <c r="Y654" s="7"/>
      <c r="Z654" s="7"/>
      <c r="AA654" s="7"/>
    </row>
    <row r="655" spans="1:27" ht="30" customHeight="1">
      <c r="A655" s="7"/>
      <c r="B655" s="7"/>
      <c r="C655" s="9"/>
      <c r="D655" s="9"/>
      <c r="E655" s="8"/>
      <c r="F655" s="9"/>
      <c r="G655" s="9"/>
      <c r="H655" s="9"/>
      <c r="I655" s="9"/>
      <c r="J655" s="9"/>
      <c r="K655" s="9"/>
      <c r="L655" s="172"/>
      <c r="M655" s="7"/>
      <c r="N655" s="7"/>
      <c r="O655" s="7"/>
      <c r="P655" s="7"/>
      <c r="Q655" s="7"/>
      <c r="R655" s="7"/>
      <c r="S655" s="7"/>
      <c r="T655" s="7"/>
      <c r="U655" s="7"/>
      <c r="V655" s="7"/>
      <c r="W655" s="7"/>
      <c r="X655" s="7"/>
      <c r="Y655" s="7"/>
      <c r="Z655" s="7"/>
      <c r="AA655" s="7"/>
    </row>
    <row r="656" spans="1:27" ht="30" customHeight="1">
      <c r="A656" s="7"/>
      <c r="B656" s="7"/>
      <c r="C656" s="9"/>
      <c r="D656" s="9"/>
      <c r="E656" s="8"/>
      <c r="F656" s="9"/>
      <c r="G656" s="9"/>
      <c r="H656" s="9"/>
      <c r="I656" s="9"/>
      <c r="J656" s="9"/>
      <c r="K656" s="9"/>
      <c r="L656" s="172"/>
      <c r="M656" s="7"/>
      <c r="N656" s="7"/>
      <c r="O656" s="7"/>
      <c r="P656" s="7"/>
      <c r="Q656" s="7"/>
      <c r="R656" s="7"/>
      <c r="S656" s="7"/>
      <c r="T656" s="7"/>
      <c r="U656" s="7"/>
      <c r="V656" s="7"/>
      <c r="W656" s="7"/>
      <c r="X656" s="7"/>
      <c r="Y656" s="7"/>
      <c r="Z656" s="7"/>
      <c r="AA656" s="7"/>
    </row>
    <row r="657" spans="1:27" ht="30" customHeight="1">
      <c r="A657" s="7"/>
      <c r="B657" s="7"/>
      <c r="C657" s="9"/>
      <c r="D657" s="9"/>
      <c r="E657" s="8"/>
      <c r="F657" s="9"/>
      <c r="G657" s="9"/>
      <c r="H657" s="9"/>
      <c r="I657" s="9"/>
      <c r="J657" s="9"/>
      <c r="K657" s="9"/>
      <c r="L657" s="172"/>
      <c r="M657" s="7"/>
      <c r="N657" s="7"/>
      <c r="O657" s="7"/>
      <c r="P657" s="7"/>
      <c r="Q657" s="7"/>
      <c r="R657" s="7"/>
      <c r="S657" s="7"/>
      <c r="T657" s="7"/>
      <c r="U657" s="7"/>
      <c r="V657" s="7"/>
      <c r="W657" s="7"/>
      <c r="X657" s="7"/>
      <c r="Y657" s="7"/>
      <c r="Z657" s="7"/>
      <c r="AA657" s="7"/>
    </row>
    <row r="658" spans="1:27" ht="30" customHeight="1">
      <c r="A658" s="7"/>
      <c r="B658" s="7"/>
      <c r="C658" s="9"/>
      <c r="D658" s="9"/>
      <c r="E658" s="8"/>
      <c r="F658" s="9"/>
      <c r="G658" s="9"/>
      <c r="H658" s="9"/>
      <c r="I658" s="9"/>
      <c r="J658" s="9"/>
      <c r="K658" s="9"/>
      <c r="L658" s="172"/>
      <c r="M658" s="7"/>
      <c r="N658" s="7"/>
      <c r="O658" s="7"/>
      <c r="P658" s="7"/>
      <c r="Q658" s="7"/>
      <c r="R658" s="7"/>
      <c r="S658" s="7"/>
      <c r="T658" s="7"/>
      <c r="U658" s="7"/>
      <c r="V658" s="7"/>
      <c r="W658" s="7"/>
      <c r="X658" s="7"/>
      <c r="Y658" s="7"/>
      <c r="Z658" s="7"/>
      <c r="AA658" s="7"/>
    </row>
    <row r="659" spans="1:27" ht="30" customHeight="1">
      <c r="A659" s="7"/>
      <c r="B659" s="7"/>
      <c r="C659" s="9"/>
      <c r="D659" s="9"/>
      <c r="E659" s="8"/>
      <c r="F659" s="9"/>
      <c r="G659" s="9"/>
      <c r="H659" s="9"/>
      <c r="I659" s="9"/>
      <c r="J659" s="9"/>
      <c r="K659" s="9"/>
      <c r="L659" s="172"/>
      <c r="M659" s="7"/>
      <c r="N659" s="7"/>
      <c r="O659" s="7"/>
      <c r="P659" s="7"/>
      <c r="Q659" s="7"/>
      <c r="R659" s="7"/>
      <c r="S659" s="7"/>
      <c r="T659" s="7"/>
      <c r="U659" s="7"/>
      <c r="V659" s="7"/>
      <c r="W659" s="7"/>
      <c r="X659" s="7"/>
      <c r="Y659" s="7"/>
      <c r="Z659" s="7"/>
      <c r="AA659" s="7"/>
    </row>
    <row r="660" spans="1:27" ht="30" customHeight="1">
      <c r="A660" s="7"/>
      <c r="B660" s="7"/>
      <c r="C660" s="9"/>
      <c r="D660" s="9"/>
      <c r="E660" s="8"/>
      <c r="F660" s="9"/>
      <c r="G660" s="9"/>
      <c r="H660" s="9"/>
      <c r="I660" s="9"/>
      <c r="J660" s="9"/>
      <c r="K660" s="9"/>
      <c r="L660" s="172"/>
      <c r="M660" s="7"/>
      <c r="N660" s="7"/>
      <c r="O660" s="7"/>
      <c r="P660" s="7"/>
      <c r="Q660" s="7"/>
      <c r="R660" s="7"/>
      <c r="S660" s="7"/>
      <c r="T660" s="7"/>
      <c r="U660" s="7"/>
      <c r="V660" s="7"/>
      <c r="W660" s="7"/>
      <c r="X660" s="7"/>
      <c r="Y660" s="7"/>
      <c r="Z660" s="7"/>
      <c r="AA660" s="7"/>
    </row>
    <row r="661" spans="1:27" ht="30" customHeight="1">
      <c r="A661" s="7"/>
      <c r="B661" s="7"/>
      <c r="C661" s="9"/>
      <c r="D661" s="9"/>
      <c r="E661" s="8"/>
      <c r="F661" s="9"/>
      <c r="G661" s="9"/>
      <c r="H661" s="9"/>
      <c r="I661" s="9"/>
      <c r="J661" s="9"/>
      <c r="K661" s="9"/>
      <c r="L661" s="172"/>
      <c r="M661" s="7"/>
      <c r="N661" s="7"/>
      <c r="O661" s="7"/>
      <c r="P661" s="7"/>
      <c r="Q661" s="7"/>
      <c r="R661" s="7"/>
      <c r="S661" s="7"/>
      <c r="T661" s="7"/>
      <c r="U661" s="7"/>
      <c r="V661" s="7"/>
      <c r="W661" s="7"/>
      <c r="X661" s="7"/>
      <c r="Y661" s="7"/>
      <c r="Z661" s="7"/>
      <c r="AA661" s="7"/>
    </row>
    <row r="662" spans="1:27" ht="30" customHeight="1">
      <c r="A662" s="7"/>
      <c r="B662" s="7"/>
      <c r="C662" s="9"/>
      <c r="D662" s="9"/>
      <c r="E662" s="8"/>
      <c r="F662" s="9"/>
      <c r="G662" s="9"/>
      <c r="H662" s="9"/>
      <c r="I662" s="9"/>
      <c r="J662" s="9"/>
      <c r="K662" s="9"/>
      <c r="L662" s="172"/>
      <c r="M662" s="7"/>
      <c r="N662" s="7"/>
      <c r="O662" s="7"/>
      <c r="P662" s="7"/>
      <c r="Q662" s="7"/>
      <c r="R662" s="7"/>
      <c r="S662" s="7"/>
      <c r="T662" s="7"/>
      <c r="U662" s="7"/>
      <c r="V662" s="7"/>
      <c r="W662" s="7"/>
      <c r="X662" s="7"/>
      <c r="Y662" s="7"/>
      <c r="Z662" s="7"/>
      <c r="AA662" s="7"/>
    </row>
    <row r="663" spans="1:27" ht="30" customHeight="1">
      <c r="A663" s="7"/>
      <c r="B663" s="7"/>
      <c r="C663" s="9"/>
      <c r="D663" s="9"/>
      <c r="E663" s="8"/>
      <c r="F663" s="9"/>
      <c r="G663" s="9"/>
      <c r="H663" s="9"/>
      <c r="I663" s="9"/>
      <c r="J663" s="9"/>
      <c r="K663" s="9"/>
      <c r="L663" s="172"/>
      <c r="M663" s="7"/>
      <c r="N663" s="7"/>
      <c r="O663" s="7"/>
      <c r="P663" s="7"/>
      <c r="Q663" s="7"/>
      <c r="R663" s="7"/>
      <c r="S663" s="7"/>
      <c r="T663" s="7"/>
      <c r="U663" s="7"/>
      <c r="V663" s="7"/>
      <c r="W663" s="7"/>
      <c r="X663" s="7"/>
      <c r="Y663" s="7"/>
      <c r="Z663" s="7"/>
      <c r="AA663" s="7"/>
    </row>
    <row r="664" spans="1:27" ht="30" customHeight="1">
      <c r="A664" s="7"/>
      <c r="B664" s="7"/>
      <c r="C664" s="9"/>
      <c r="D664" s="9"/>
      <c r="E664" s="8"/>
      <c r="F664" s="9"/>
      <c r="G664" s="9"/>
      <c r="H664" s="9"/>
      <c r="I664" s="9"/>
      <c r="J664" s="9"/>
      <c r="K664" s="9"/>
      <c r="L664" s="172"/>
      <c r="M664" s="7"/>
      <c r="N664" s="7"/>
      <c r="O664" s="7"/>
      <c r="P664" s="7"/>
      <c r="Q664" s="7"/>
      <c r="R664" s="7"/>
      <c r="S664" s="7"/>
      <c r="T664" s="7"/>
      <c r="U664" s="7"/>
      <c r="V664" s="7"/>
      <c r="W664" s="7"/>
      <c r="X664" s="7"/>
      <c r="Y664" s="7"/>
      <c r="Z664" s="7"/>
      <c r="AA664" s="7"/>
    </row>
    <row r="665" spans="1:27" ht="30" customHeight="1">
      <c r="A665" s="7"/>
      <c r="B665" s="7"/>
      <c r="C665" s="9"/>
      <c r="D665" s="9"/>
      <c r="E665" s="8"/>
      <c r="F665" s="9"/>
      <c r="G665" s="9"/>
      <c r="H665" s="9"/>
      <c r="I665" s="9"/>
      <c r="J665" s="9"/>
      <c r="K665" s="9"/>
      <c r="L665" s="172"/>
      <c r="M665" s="7"/>
      <c r="N665" s="7"/>
      <c r="O665" s="7"/>
      <c r="P665" s="7"/>
      <c r="Q665" s="7"/>
      <c r="R665" s="7"/>
      <c r="S665" s="7"/>
      <c r="T665" s="7"/>
      <c r="U665" s="7"/>
      <c r="V665" s="7"/>
      <c r="W665" s="7"/>
      <c r="X665" s="7"/>
      <c r="Y665" s="7"/>
      <c r="Z665" s="7"/>
      <c r="AA665" s="7"/>
    </row>
    <row r="666" spans="1:27" ht="30" customHeight="1">
      <c r="A666" s="7"/>
      <c r="B666" s="7"/>
      <c r="C666" s="9"/>
      <c r="D666" s="9"/>
      <c r="E666" s="8"/>
      <c r="F666" s="9"/>
      <c r="G666" s="9"/>
      <c r="H666" s="9"/>
      <c r="I666" s="9"/>
      <c r="J666" s="9"/>
      <c r="K666" s="9"/>
      <c r="L666" s="172"/>
      <c r="M666" s="7"/>
      <c r="N666" s="7"/>
      <c r="O666" s="7"/>
      <c r="P666" s="7"/>
      <c r="Q666" s="7"/>
      <c r="R666" s="7"/>
      <c r="S666" s="7"/>
      <c r="T666" s="7"/>
      <c r="U666" s="7"/>
      <c r="V666" s="7"/>
      <c r="W666" s="7"/>
      <c r="X666" s="7"/>
      <c r="Y666" s="7"/>
      <c r="Z666" s="7"/>
      <c r="AA666" s="7"/>
    </row>
    <row r="667" spans="1:27" ht="30" customHeight="1">
      <c r="A667" s="7"/>
      <c r="B667" s="7"/>
      <c r="C667" s="9"/>
      <c r="D667" s="9"/>
      <c r="E667" s="8"/>
      <c r="F667" s="9"/>
      <c r="G667" s="9"/>
      <c r="H667" s="9"/>
      <c r="I667" s="9"/>
      <c r="J667" s="9"/>
      <c r="K667" s="9"/>
      <c r="L667" s="172"/>
      <c r="M667" s="7"/>
      <c r="N667" s="7"/>
      <c r="O667" s="7"/>
      <c r="P667" s="7"/>
      <c r="Q667" s="7"/>
      <c r="R667" s="7"/>
      <c r="S667" s="7"/>
      <c r="T667" s="7"/>
      <c r="U667" s="7"/>
      <c r="V667" s="7"/>
      <c r="W667" s="7"/>
      <c r="X667" s="7"/>
      <c r="Y667" s="7"/>
      <c r="Z667" s="7"/>
      <c r="AA667" s="7"/>
    </row>
    <row r="668" spans="1:27" ht="30" customHeight="1">
      <c r="A668" s="7"/>
      <c r="B668" s="7"/>
      <c r="C668" s="9"/>
      <c r="D668" s="9"/>
      <c r="E668" s="8"/>
      <c r="F668" s="9"/>
      <c r="G668" s="9"/>
      <c r="H668" s="9"/>
      <c r="I668" s="9"/>
      <c r="J668" s="9"/>
      <c r="K668" s="9"/>
      <c r="L668" s="172"/>
      <c r="M668" s="7"/>
      <c r="N668" s="7"/>
      <c r="O668" s="7"/>
      <c r="P668" s="7"/>
      <c r="Q668" s="7"/>
      <c r="R668" s="7"/>
      <c r="S668" s="7"/>
      <c r="T668" s="7"/>
      <c r="U668" s="7"/>
      <c r="V668" s="7"/>
      <c r="W668" s="7"/>
      <c r="X668" s="7"/>
      <c r="Y668" s="7"/>
      <c r="Z668" s="7"/>
      <c r="AA668" s="7"/>
    </row>
    <row r="669" spans="1:27" ht="30" customHeight="1">
      <c r="A669" s="7"/>
      <c r="B669" s="7"/>
      <c r="C669" s="9"/>
      <c r="D669" s="9"/>
      <c r="E669" s="8"/>
      <c r="F669" s="9"/>
      <c r="G669" s="9"/>
      <c r="H669" s="9"/>
      <c r="I669" s="9"/>
      <c r="J669" s="9"/>
      <c r="K669" s="9"/>
      <c r="L669" s="172"/>
      <c r="M669" s="7"/>
      <c r="N669" s="7"/>
      <c r="O669" s="7"/>
      <c r="P669" s="7"/>
      <c r="Q669" s="7"/>
      <c r="R669" s="7"/>
      <c r="S669" s="7"/>
      <c r="T669" s="7"/>
      <c r="U669" s="7"/>
      <c r="V669" s="7"/>
      <c r="W669" s="7"/>
      <c r="X669" s="7"/>
      <c r="Y669" s="7"/>
      <c r="Z669" s="7"/>
      <c r="AA669" s="7"/>
    </row>
    <row r="670" spans="1:27" ht="30" customHeight="1">
      <c r="A670" s="7"/>
      <c r="B670" s="7"/>
      <c r="C670" s="9"/>
      <c r="D670" s="9"/>
      <c r="E670" s="8"/>
      <c r="F670" s="9"/>
      <c r="G670" s="9"/>
      <c r="H670" s="9"/>
      <c r="I670" s="9"/>
      <c r="J670" s="9"/>
      <c r="K670" s="9"/>
      <c r="L670" s="172"/>
      <c r="M670" s="7"/>
      <c r="N670" s="7"/>
      <c r="O670" s="7"/>
      <c r="P670" s="7"/>
      <c r="Q670" s="7"/>
      <c r="R670" s="7"/>
      <c r="S670" s="7"/>
      <c r="T670" s="7"/>
      <c r="U670" s="7"/>
      <c r="V670" s="7"/>
      <c r="W670" s="7"/>
      <c r="X670" s="7"/>
      <c r="Y670" s="7"/>
      <c r="Z670" s="7"/>
      <c r="AA670" s="7"/>
    </row>
    <row r="671" spans="1:27" ht="30" customHeight="1">
      <c r="A671" s="7"/>
      <c r="B671" s="7"/>
      <c r="C671" s="9"/>
      <c r="D671" s="9"/>
      <c r="E671" s="8"/>
      <c r="F671" s="9"/>
      <c r="G671" s="9"/>
      <c r="H671" s="9"/>
      <c r="I671" s="9"/>
      <c r="J671" s="9"/>
      <c r="K671" s="9"/>
      <c r="L671" s="172"/>
      <c r="M671" s="7"/>
      <c r="N671" s="7"/>
      <c r="O671" s="7"/>
      <c r="P671" s="7"/>
      <c r="Q671" s="7"/>
      <c r="R671" s="7"/>
      <c r="S671" s="7"/>
      <c r="T671" s="7"/>
      <c r="U671" s="7"/>
      <c r="V671" s="7"/>
      <c r="W671" s="7"/>
      <c r="X671" s="7"/>
      <c r="Y671" s="7"/>
      <c r="Z671" s="7"/>
      <c r="AA671" s="7"/>
    </row>
    <row r="672" spans="1:27" ht="30" customHeight="1">
      <c r="A672" s="7"/>
      <c r="B672" s="7"/>
      <c r="C672" s="9"/>
      <c r="D672" s="9"/>
      <c r="E672" s="8"/>
      <c r="F672" s="9"/>
      <c r="G672" s="9"/>
      <c r="H672" s="9"/>
      <c r="I672" s="9"/>
      <c r="J672" s="9"/>
      <c r="K672" s="9"/>
      <c r="L672" s="172"/>
      <c r="M672" s="7"/>
      <c r="N672" s="7"/>
      <c r="O672" s="7"/>
      <c r="P672" s="7"/>
      <c r="Q672" s="7"/>
      <c r="R672" s="7"/>
      <c r="S672" s="7"/>
      <c r="T672" s="7"/>
      <c r="U672" s="7"/>
      <c r="V672" s="7"/>
      <c r="W672" s="7"/>
      <c r="X672" s="7"/>
      <c r="Y672" s="7"/>
      <c r="Z672" s="7"/>
      <c r="AA672" s="7"/>
    </row>
    <row r="673" spans="1:27" ht="30" customHeight="1">
      <c r="A673" s="7"/>
      <c r="B673" s="7"/>
      <c r="C673" s="9"/>
      <c r="D673" s="9"/>
      <c r="E673" s="8"/>
      <c r="F673" s="9"/>
      <c r="G673" s="9"/>
      <c r="H673" s="9"/>
      <c r="I673" s="9"/>
      <c r="J673" s="9"/>
      <c r="K673" s="9"/>
      <c r="L673" s="172"/>
      <c r="M673" s="7"/>
      <c r="N673" s="7"/>
      <c r="O673" s="7"/>
      <c r="P673" s="7"/>
      <c r="Q673" s="7"/>
      <c r="R673" s="7"/>
      <c r="S673" s="7"/>
      <c r="T673" s="7"/>
      <c r="U673" s="7"/>
      <c r="V673" s="7"/>
      <c r="W673" s="7"/>
      <c r="X673" s="7"/>
      <c r="Y673" s="7"/>
      <c r="Z673" s="7"/>
      <c r="AA673" s="7"/>
    </row>
    <row r="674" spans="1:27" ht="30" customHeight="1">
      <c r="A674" s="7"/>
      <c r="B674" s="7"/>
      <c r="C674" s="9"/>
      <c r="D674" s="9"/>
      <c r="E674" s="8"/>
      <c r="F674" s="9"/>
      <c r="G674" s="9"/>
      <c r="H674" s="9"/>
      <c r="I674" s="9"/>
      <c r="J674" s="9"/>
      <c r="K674" s="9"/>
      <c r="L674" s="172"/>
      <c r="M674" s="7"/>
      <c r="N674" s="7"/>
      <c r="O674" s="7"/>
      <c r="P674" s="7"/>
      <c r="Q674" s="7"/>
      <c r="R674" s="7"/>
      <c r="S674" s="7"/>
      <c r="T674" s="7"/>
      <c r="U674" s="7"/>
      <c r="V674" s="7"/>
      <c r="W674" s="7"/>
      <c r="X674" s="7"/>
      <c r="Y674" s="7"/>
      <c r="Z674" s="7"/>
      <c r="AA674" s="7"/>
    </row>
    <row r="675" spans="1:27" ht="30" customHeight="1">
      <c r="A675" s="7"/>
      <c r="B675" s="7"/>
      <c r="C675" s="9"/>
      <c r="D675" s="9"/>
      <c r="E675" s="8"/>
      <c r="F675" s="9"/>
      <c r="G675" s="9"/>
      <c r="H675" s="9"/>
      <c r="I675" s="9"/>
      <c r="J675" s="9"/>
      <c r="K675" s="9"/>
      <c r="L675" s="172"/>
      <c r="M675" s="7"/>
      <c r="N675" s="7"/>
      <c r="O675" s="7"/>
      <c r="P675" s="7"/>
      <c r="Q675" s="7"/>
      <c r="R675" s="7"/>
      <c r="S675" s="7"/>
      <c r="T675" s="7"/>
      <c r="U675" s="7"/>
      <c r="V675" s="7"/>
      <c r="W675" s="7"/>
      <c r="X675" s="7"/>
      <c r="Y675" s="7"/>
      <c r="Z675" s="7"/>
      <c r="AA675" s="7"/>
    </row>
    <row r="676" spans="1:27" ht="30" customHeight="1">
      <c r="A676" s="7"/>
      <c r="B676" s="7"/>
      <c r="C676" s="9"/>
      <c r="D676" s="9"/>
      <c r="E676" s="8"/>
      <c r="F676" s="9"/>
      <c r="G676" s="9"/>
      <c r="H676" s="9"/>
      <c r="I676" s="9"/>
      <c r="J676" s="9"/>
      <c r="K676" s="9"/>
      <c r="L676" s="172"/>
      <c r="M676" s="7"/>
      <c r="N676" s="7"/>
      <c r="O676" s="7"/>
      <c r="P676" s="7"/>
      <c r="Q676" s="7"/>
      <c r="R676" s="7"/>
      <c r="S676" s="7"/>
      <c r="T676" s="7"/>
      <c r="U676" s="7"/>
      <c r="V676" s="7"/>
      <c r="W676" s="7"/>
      <c r="X676" s="7"/>
      <c r="Y676" s="7"/>
      <c r="Z676" s="7"/>
      <c r="AA676" s="7"/>
    </row>
    <row r="677" spans="1:27" ht="30" customHeight="1">
      <c r="A677" s="7"/>
      <c r="B677" s="7"/>
      <c r="C677" s="9"/>
      <c r="D677" s="9"/>
      <c r="E677" s="8"/>
      <c r="F677" s="9"/>
      <c r="G677" s="9"/>
      <c r="H677" s="9"/>
      <c r="I677" s="9"/>
      <c r="J677" s="9"/>
      <c r="K677" s="9"/>
      <c r="L677" s="172"/>
      <c r="M677" s="7"/>
      <c r="N677" s="7"/>
      <c r="O677" s="7"/>
      <c r="P677" s="7"/>
      <c r="Q677" s="7"/>
      <c r="R677" s="7"/>
      <c r="S677" s="7"/>
      <c r="T677" s="7"/>
      <c r="U677" s="7"/>
      <c r="V677" s="7"/>
      <c r="W677" s="7"/>
      <c r="X677" s="7"/>
      <c r="Y677" s="7"/>
      <c r="Z677" s="7"/>
      <c r="AA677" s="7"/>
    </row>
    <row r="678" spans="1:27" ht="30" customHeight="1">
      <c r="A678" s="7"/>
      <c r="B678" s="7"/>
      <c r="C678" s="9"/>
      <c r="D678" s="9"/>
      <c r="E678" s="8"/>
      <c r="F678" s="9"/>
      <c r="G678" s="9"/>
      <c r="H678" s="9"/>
      <c r="I678" s="9"/>
      <c r="J678" s="9"/>
      <c r="K678" s="9"/>
      <c r="L678" s="172"/>
      <c r="M678" s="7"/>
      <c r="N678" s="7"/>
      <c r="O678" s="7"/>
      <c r="P678" s="7"/>
      <c r="Q678" s="7"/>
      <c r="R678" s="7"/>
      <c r="S678" s="7"/>
      <c r="T678" s="7"/>
      <c r="U678" s="7"/>
      <c r="V678" s="7"/>
      <c r="W678" s="7"/>
      <c r="X678" s="7"/>
      <c r="Y678" s="7"/>
      <c r="Z678" s="7"/>
      <c r="AA678" s="7"/>
    </row>
    <row r="679" spans="1:27" ht="30" customHeight="1">
      <c r="A679" s="7"/>
      <c r="B679" s="7"/>
      <c r="C679" s="9"/>
      <c r="D679" s="9"/>
      <c r="E679" s="8"/>
      <c r="F679" s="9"/>
      <c r="G679" s="9"/>
      <c r="H679" s="9"/>
      <c r="I679" s="9"/>
      <c r="J679" s="9"/>
      <c r="K679" s="9"/>
      <c r="L679" s="172"/>
      <c r="M679" s="7"/>
      <c r="N679" s="7"/>
      <c r="O679" s="7"/>
      <c r="P679" s="7"/>
      <c r="Q679" s="7"/>
      <c r="R679" s="7"/>
      <c r="S679" s="7"/>
      <c r="T679" s="7"/>
      <c r="U679" s="7"/>
      <c r="V679" s="7"/>
      <c r="W679" s="7"/>
      <c r="X679" s="7"/>
      <c r="Y679" s="7"/>
      <c r="Z679" s="7"/>
      <c r="AA679" s="7"/>
    </row>
    <row r="680" spans="1:27" ht="30" customHeight="1">
      <c r="A680" s="7"/>
      <c r="B680" s="7"/>
      <c r="C680" s="9"/>
      <c r="D680" s="9"/>
      <c r="E680" s="8"/>
      <c r="F680" s="9"/>
      <c r="G680" s="9"/>
      <c r="H680" s="9"/>
      <c r="I680" s="9"/>
      <c r="J680" s="9"/>
      <c r="K680" s="9"/>
      <c r="L680" s="172"/>
      <c r="M680" s="7"/>
      <c r="N680" s="7"/>
      <c r="O680" s="7"/>
      <c r="P680" s="7"/>
      <c r="Q680" s="7"/>
      <c r="R680" s="7"/>
      <c r="S680" s="7"/>
      <c r="T680" s="7"/>
      <c r="U680" s="7"/>
      <c r="V680" s="7"/>
      <c r="W680" s="7"/>
      <c r="X680" s="7"/>
      <c r="Y680" s="7"/>
      <c r="Z680" s="7"/>
      <c r="AA680" s="7"/>
    </row>
    <row r="681" spans="1:27" ht="30" customHeight="1">
      <c r="A681" s="7"/>
      <c r="B681" s="7"/>
      <c r="C681" s="9"/>
      <c r="D681" s="9"/>
      <c r="E681" s="8"/>
      <c r="F681" s="9"/>
      <c r="G681" s="9"/>
      <c r="H681" s="9"/>
      <c r="I681" s="9"/>
      <c r="J681" s="9"/>
      <c r="K681" s="9"/>
      <c r="L681" s="172"/>
      <c r="M681" s="7"/>
      <c r="N681" s="7"/>
      <c r="O681" s="7"/>
      <c r="P681" s="7"/>
      <c r="Q681" s="7"/>
      <c r="R681" s="7"/>
      <c r="S681" s="7"/>
      <c r="T681" s="7"/>
      <c r="U681" s="7"/>
      <c r="V681" s="7"/>
      <c r="W681" s="7"/>
      <c r="X681" s="7"/>
      <c r="Y681" s="7"/>
      <c r="Z681" s="7"/>
      <c r="AA681" s="7"/>
    </row>
    <row r="682" spans="1:27" ht="30" customHeight="1">
      <c r="A682" s="7"/>
      <c r="B682" s="7"/>
      <c r="C682" s="9"/>
      <c r="D682" s="9"/>
      <c r="E682" s="8"/>
      <c r="F682" s="9"/>
      <c r="G682" s="9"/>
      <c r="H682" s="9"/>
      <c r="I682" s="9"/>
      <c r="J682" s="9"/>
      <c r="K682" s="9"/>
      <c r="L682" s="172"/>
      <c r="M682" s="7"/>
      <c r="N682" s="7"/>
      <c r="O682" s="7"/>
      <c r="P682" s="7"/>
      <c r="Q682" s="7"/>
      <c r="R682" s="7"/>
      <c r="S682" s="7"/>
      <c r="T682" s="7"/>
      <c r="U682" s="7"/>
      <c r="V682" s="7"/>
      <c r="W682" s="7"/>
      <c r="X682" s="7"/>
      <c r="Y682" s="7"/>
      <c r="Z682" s="7"/>
      <c r="AA682" s="7"/>
    </row>
    <row r="683" spans="1:27" ht="30" customHeight="1">
      <c r="A683" s="7"/>
      <c r="B683" s="7"/>
      <c r="C683" s="9"/>
      <c r="D683" s="9"/>
      <c r="E683" s="8"/>
      <c r="F683" s="9"/>
      <c r="G683" s="9"/>
      <c r="H683" s="9"/>
      <c r="I683" s="9"/>
      <c r="J683" s="9"/>
      <c r="K683" s="9"/>
      <c r="L683" s="172"/>
      <c r="M683" s="7"/>
      <c r="N683" s="7"/>
      <c r="O683" s="7"/>
      <c r="P683" s="7"/>
      <c r="Q683" s="7"/>
      <c r="R683" s="7"/>
      <c r="S683" s="7"/>
      <c r="T683" s="7"/>
      <c r="U683" s="7"/>
      <c r="V683" s="7"/>
      <c r="W683" s="7"/>
      <c r="X683" s="7"/>
      <c r="Y683" s="7"/>
      <c r="Z683" s="7"/>
      <c r="AA683" s="7"/>
    </row>
    <row r="684" spans="1:27" ht="30" customHeight="1">
      <c r="A684" s="7"/>
      <c r="B684" s="7"/>
      <c r="C684" s="9"/>
      <c r="D684" s="9"/>
      <c r="E684" s="8"/>
      <c r="F684" s="9"/>
      <c r="G684" s="9"/>
      <c r="H684" s="9"/>
      <c r="I684" s="9"/>
      <c r="J684" s="9"/>
      <c r="K684" s="9"/>
      <c r="L684" s="172"/>
      <c r="M684" s="7"/>
      <c r="N684" s="7"/>
      <c r="O684" s="7"/>
      <c r="P684" s="7"/>
      <c r="Q684" s="7"/>
      <c r="R684" s="7"/>
      <c r="S684" s="7"/>
      <c r="T684" s="7"/>
      <c r="U684" s="7"/>
      <c r="V684" s="7"/>
      <c r="W684" s="7"/>
      <c r="X684" s="7"/>
      <c r="Y684" s="7"/>
      <c r="Z684" s="7"/>
      <c r="AA684" s="7"/>
    </row>
    <row r="685" spans="1:27" ht="30" customHeight="1">
      <c r="A685" s="7"/>
      <c r="B685" s="7"/>
      <c r="C685" s="9"/>
      <c r="D685" s="9"/>
      <c r="E685" s="8"/>
      <c r="F685" s="9"/>
      <c r="G685" s="9"/>
      <c r="H685" s="9"/>
      <c r="I685" s="9"/>
      <c r="J685" s="9"/>
      <c r="K685" s="9"/>
      <c r="L685" s="172"/>
      <c r="M685" s="7"/>
      <c r="N685" s="7"/>
      <c r="O685" s="7"/>
      <c r="P685" s="7"/>
      <c r="Q685" s="7"/>
      <c r="R685" s="7"/>
      <c r="S685" s="7"/>
      <c r="T685" s="7"/>
      <c r="U685" s="7"/>
      <c r="V685" s="7"/>
      <c r="W685" s="7"/>
      <c r="X685" s="7"/>
      <c r="Y685" s="7"/>
      <c r="Z685" s="7"/>
      <c r="AA685" s="7"/>
    </row>
    <row r="686" spans="1:27" ht="30" customHeight="1">
      <c r="A686" s="7"/>
      <c r="B686" s="7"/>
      <c r="C686" s="9"/>
      <c r="D686" s="9"/>
      <c r="E686" s="8"/>
      <c r="F686" s="9"/>
      <c r="G686" s="9"/>
      <c r="H686" s="9"/>
      <c r="I686" s="9"/>
      <c r="J686" s="9"/>
      <c r="K686" s="9"/>
      <c r="L686" s="172"/>
      <c r="M686" s="7"/>
      <c r="N686" s="7"/>
      <c r="O686" s="7"/>
      <c r="P686" s="7"/>
      <c r="Q686" s="7"/>
      <c r="R686" s="7"/>
      <c r="S686" s="7"/>
      <c r="T686" s="7"/>
      <c r="U686" s="7"/>
      <c r="V686" s="7"/>
      <c r="W686" s="7"/>
      <c r="X686" s="7"/>
      <c r="Y686" s="7"/>
      <c r="Z686" s="7"/>
      <c r="AA686" s="7"/>
    </row>
    <row r="687" spans="1:27" ht="30" customHeight="1">
      <c r="A687" s="7"/>
      <c r="B687" s="7"/>
      <c r="C687" s="9"/>
      <c r="D687" s="9"/>
      <c r="E687" s="8"/>
      <c r="F687" s="9"/>
      <c r="G687" s="9"/>
      <c r="H687" s="9"/>
      <c r="I687" s="9"/>
      <c r="J687" s="9"/>
      <c r="K687" s="9"/>
      <c r="L687" s="172"/>
      <c r="M687" s="7"/>
      <c r="N687" s="7"/>
      <c r="O687" s="7"/>
      <c r="P687" s="7"/>
      <c r="Q687" s="7"/>
      <c r="R687" s="7"/>
      <c r="S687" s="7"/>
      <c r="T687" s="7"/>
      <c r="U687" s="7"/>
      <c r="V687" s="7"/>
      <c r="W687" s="7"/>
      <c r="X687" s="7"/>
      <c r="Y687" s="7"/>
      <c r="Z687" s="7"/>
      <c r="AA687" s="7"/>
    </row>
    <row r="688" spans="1:27" ht="30" customHeight="1">
      <c r="A688" s="7"/>
      <c r="B688" s="7"/>
      <c r="C688" s="9"/>
      <c r="D688" s="9"/>
      <c r="E688" s="8"/>
      <c r="F688" s="9"/>
      <c r="G688" s="9"/>
      <c r="H688" s="9"/>
      <c r="I688" s="9"/>
      <c r="J688" s="9"/>
      <c r="K688" s="9"/>
      <c r="L688" s="172"/>
      <c r="M688" s="7"/>
      <c r="N688" s="7"/>
      <c r="O688" s="7"/>
      <c r="P688" s="7"/>
      <c r="Q688" s="7"/>
      <c r="R688" s="7"/>
      <c r="S688" s="7"/>
      <c r="T688" s="7"/>
      <c r="U688" s="7"/>
      <c r="V688" s="7"/>
      <c r="W688" s="7"/>
      <c r="X688" s="7"/>
      <c r="Y688" s="7"/>
      <c r="Z688" s="7"/>
      <c r="AA688" s="7"/>
    </row>
    <row r="689" spans="1:27" ht="30" customHeight="1">
      <c r="A689" s="7"/>
      <c r="B689" s="7"/>
      <c r="C689" s="9"/>
      <c r="D689" s="9"/>
      <c r="E689" s="8"/>
      <c r="F689" s="9"/>
      <c r="G689" s="9"/>
      <c r="H689" s="9"/>
      <c r="I689" s="9"/>
      <c r="J689" s="9"/>
      <c r="K689" s="9"/>
      <c r="L689" s="172"/>
      <c r="M689" s="7"/>
      <c r="N689" s="7"/>
      <c r="O689" s="7"/>
      <c r="P689" s="7"/>
      <c r="Q689" s="7"/>
      <c r="R689" s="7"/>
      <c r="S689" s="7"/>
      <c r="T689" s="7"/>
      <c r="U689" s="7"/>
      <c r="V689" s="7"/>
      <c r="W689" s="7"/>
      <c r="X689" s="7"/>
      <c r="Y689" s="7"/>
      <c r="Z689" s="7"/>
      <c r="AA689" s="7"/>
    </row>
    <row r="690" spans="1:27" ht="30" customHeight="1">
      <c r="A690" s="7"/>
      <c r="B690" s="7"/>
      <c r="C690" s="9"/>
      <c r="D690" s="9"/>
      <c r="E690" s="8"/>
      <c r="F690" s="9"/>
      <c r="G690" s="9"/>
      <c r="H690" s="9"/>
      <c r="I690" s="9"/>
      <c r="J690" s="9"/>
      <c r="K690" s="9"/>
      <c r="L690" s="172"/>
      <c r="M690" s="7"/>
      <c r="N690" s="7"/>
      <c r="O690" s="7"/>
      <c r="P690" s="7"/>
      <c r="Q690" s="7"/>
      <c r="R690" s="7"/>
      <c r="S690" s="7"/>
      <c r="T690" s="7"/>
      <c r="U690" s="7"/>
      <c r="V690" s="7"/>
      <c r="W690" s="7"/>
      <c r="X690" s="7"/>
      <c r="Y690" s="7"/>
      <c r="Z690" s="7"/>
      <c r="AA690" s="7"/>
    </row>
    <row r="691" spans="1:27" ht="30" customHeight="1">
      <c r="A691" s="7"/>
      <c r="B691" s="7"/>
      <c r="C691" s="9"/>
      <c r="D691" s="9"/>
      <c r="E691" s="8"/>
      <c r="F691" s="9"/>
      <c r="G691" s="9"/>
      <c r="H691" s="9"/>
      <c r="I691" s="9"/>
      <c r="J691" s="9"/>
      <c r="K691" s="9"/>
      <c r="L691" s="172"/>
      <c r="M691" s="7"/>
      <c r="N691" s="7"/>
      <c r="O691" s="7"/>
      <c r="P691" s="7"/>
      <c r="Q691" s="7"/>
      <c r="R691" s="7"/>
      <c r="S691" s="7"/>
      <c r="T691" s="7"/>
      <c r="U691" s="7"/>
      <c r="V691" s="7"/>
      <c r="W691" s="7"/>
      <c r="X691" s="7"/>
      <c r="Y691" s="7"/>
      <c r="Z691" s="7"/>
      <c r="AA691" s="7"/>
    </row>
    <row r="692" spans="1:27" ht="30" customHeight="1">
      <c r="A692" s="7"/>
      <c r="B692" s="7"/>
      <c r="C692" s="9"/>
      <c r="D692" s="9"/>
      <c r="E692" s="8"/>
      <c r="F692" s="9"/>
      <c r="G692" s="9"/>
      <c r="H692" s="9"/>
      <c r="I692" s="9"/>
      <c r="J692" s="9"/>
      <c r="K692" s="9"/>
      <c r="L692" s="172"/>
      <c r="M692" s="7"/>
      <c r="N692" s="7"/>
      <c r="O692" s="7"/>
      <c r="P692" s="7"/>
      <c r="Q692" s="7"/>
      <c r="R692" s="7"/>
      <c r="S692" s="7"/>
      <c r="T692" s="7"/>
      <c r="U692" s="7"/>
      <c r="V692" s="7"/>
      <c r="W692" s="7"/>
      <c r="X692" s="7"/>
      <c r="Y692" s="7"/>
      <c r="Z692" s="7"/>
      <c r="AA692" s="7"/>
    </row>
    <row r="693" spans="1:27" ht="30" customHeight="1">
      <c r="A693" s="7"/>
      <c r="B693" s="7"/>
      <c r="C693" s="9"/>
      <c r="D693" s="9"/>
      <c r="E693" s="8"/>
      <c r="F693" s="9"/>
      <c r="G693" s="9"/>
      <c r="H693" s="9"/>
      <c r="I693" s="9"/>
      <c r="J693" s="9"/>
      <c r="K693" s="9"/>
      <c r="L693" s="172"/>
      <c r="M693" s="7"/>
      <c r="N693" s="7"/>
      <c r="O693" s="7"/>
      <c r="P693" s="7"/>
      <c r="Q693" s="7"/>
      <c r="R693" s="7"/>
      <c r="S693" s="7"/>
      <c r="T693" s="7"/>
      <c r="U693" s="7"/>
      <c r="V693" s="7"/>
      <c r="W693" s="7"/>
      <c r="X693" s="7"/>
      <c r="Y693" s="7"/>
      <c r="Z693" s="7"/>
      <c r="AA693" s="7"/>
    </row>
    <row r="694" spans="1:27" ht="30" customHeight="1">
      <c r="A694" s="7"/>
      <c r="B694" s="7"/>
      <c r="C694" s="9"/>
      <c r="D694" s="9"/>
      <c r="E694" s="8"/>
      <c r="F694" s="9"/>
      <c r="G694" s="9"/>
      <c r="H694" s="9"/>
      <c r="I694" s="9"/>
      <c r="J694" s="9"/>
      <c r="K694" s="9"/>
      <c r="L694" s="172"/>
      <c r="M694" s="7"/>
      <c r="N694" s="7"/>
      <c r="O694" s="7"/>
      <c r="P694" s="7"/>
      <c r="Q694" s="7"/>
      <c r="R694" s="7"/>
      <c r="S694" s="7"/>
      <c r="T694" s="7"/>
      <c r="U694" s="7"/>
      <c r="V694" s="7"/>
      <c r="W694" s="7"/>
      <c r="X694" s="7"/>
      <c r="Y694" s="7"/>
      <c r="Z694" s="7"/>
      <c r="AA694" s="7"/>
    </row>
    <row r="695" spans="1:27" ht="30" customHeight="1">
      <c r="A695" s="7"/>
      <c r="B695" s="7"/>
      <c r="C695" s="9"/>
      <c r="D695" s="9"/>
      <c r="E695" s="8"/>
      <c r="F695" s="9"/>
      <c r="G695" s="9"/>
      <c r="H695" s="9"/>
      <c r="I695" s="9"/>
      <c r="J695" s="9"/>
      <c r="K695" s="9"/>
      <c r="L695" s="172"/>
      <c r="M695" s="7"/>
      <c r="N695" s="7"/>
      <c r="O695" s="7"/>
      <c r="P695" s="7"/>
      <c r="Q695" s="7"/>
      <c r="R695" s="7"/>
      <c r="S695" s="7"/>
      <c r="T695" s="7"/>
      <c r="U695" s="7"/>
      <c r="V695" s="7"/>
      <c r="W695" s="7"/>
      <c r="X695" s="7"/>
      <c r="Y695" s="7"/>
      <c r="Z695" s="7"/>
      <c r="AA695" s="7"/>
    </row>
    <row r="696" spans="1:27" ht="30" customHeight="1">
      <c r="A696" s="7"/>
      <c r="B696" s="7"/>
      <c r="C696" s="9"/>
      <c r="D696" s="9"/>
      <c r="E696" s="8"/>
      <c r="F696" s="9"/>
      <c r="G696" s="9"/>
      <c r="H696" s="9"/>
      <c r="I696" s="9"/>
      <c r="J696" s="9"/>
      <c r="K696" s="9"/>
      <c r="L696" s="172"/>
      <c r="M696" s="7"/>
      <c r="N696" s="7"/>
      <c r="O696" s="7"/>
      <c r="P696" s="7"/>
      <c r="Q696" s="7"/>
      <c r="R696" s="7"/>
      <c r="S696" s="7"/>
      <c r="T696" s="7"/>
      <c r="U696" s="7"/>
      <c r="V696" s="7"/>
      <c r="W696" s="7"/>
      <c r="X696" s="7"/>
      <c r="Y696" s="7"/>
      <c r="Z696" s="7"/>
      <c r="AA696" s="7"/>
    </row>
    <row r="697" spans="1:27" ht="30" customHeight="1">
      <c r="A697" s="7"/>
      <c r="B697" s="7"/>
      <c r="C697" s="9"/>
      <c r="D697" s="9"/>
      <c r="E697" s="8"/>
      <c r="F697" s="9"/>
      <c r="G697" s="9"/>
      <c r="H697" s="9"/>
      <c r="I697" s="9"/>
      <c r="J697" s="9"/>
      <c r="K697" s="9"/>
      <c r="L697" s="172"/>
      <c r="M697" s="7"/>
      <c r="N697" s="7"/>
      <c r="O697" s="7"/>
      <c r="P697" s="7"/>
      <c r="Q697" s="7"/>
      <c r="R697" s="7"/>
      <c r="S697" s="7"/>
      <c r="T697" s="7"/>
      <c r="U697" s="7"/>
      <c r="V697" s="7"/>
      <c r="W697" s="7"/>
      <c r="X697" s="7"/>
      <c r="Y697" s="7"/>
      <c r="Z697" s="7"/>
      <c r="AA697" s="7"/>
    </row>
    <row r="698" spans="1:27" ht="30" customHeight="1">
      <c r="A698" s="7"/>
      <c r="B698" s="7"/>
      <c r="C698" s="9"/>
      <c r="D698" s="9"/>
      <c r="E698" s="8"/>
      <c r="F698" s="9"/>
      <c r="G698" s="9"/>
      <c r="H698" s="9"/>
      <c r="I698" s="9"/>
      <c r="J698" s="9"/>
      <c r="K698" s="9"/>
      <c r="L698" s="172"/>
      <c r="M698" s="7"/>
      <c r="N698" s="7"/>
      <c r="O698" s="7"/>
      <c r="P698" s="7"/>
      <c r="Q698" s="7"/>
      <c r="R698" s="7"/>
      <c r="S698" s="7"/>
      <c r="T698" s="7"/>
      <c r="U698" s="7"/>
      <c r="V698" s="7"/>
      <c r="W698" s="7"/>
      <c r="X698" s="7"/>
      <c r="Y698" s="7"/>
      <c r="Z698" s="7"/>
      <c r="AA698" s="7"/>
    </row>
    <row r="699" spans="1:27" ht="30" customHeight="1">
      <c r="A699" s="7"/>
      <c r="B699" s="7"/>
      <c r="C699" s="9"/>
      <c r="D699" s="9"/>
      <c r="E699" s="8"/>
      <c r="F699" s="9"/>
      <c r="G699" s="9"/>
      <c r="H699" s="9"/>
      <c r="I699" s="9"/>
      <c r="J699" s="9"/>
      <c r="K699" s="9"/>
      <c r="L699" s="172"/>
      <c r="M699" s="7"/>
      <c r="N699" s="7"/>
      <c r="O699" s="7"/>
      <c r="P699" s="7"/>
      <c r="Q699" s="7"/>
      <c r="R699" s="7"/>
      <c r="S699" s="7"/>
      <c r="T699" s="7"/>
      <c r="U699" s="7"/>
      <c r="V699" s="7"/>
      <c r="W699" s="7"/>
      <c r="X699" s="7"/>
      <c r="Y699" s="7"/>
      <c r="Z699" s="7"/>
      <c r="AA699" s="7"/>
    </row>
    <row r="700" spans="1:27" ht="30" customHeight="1">
      <c r="A700" s="7"/>
      <c r="B700" s="7"/>
      <c r="C700" s="9"/>
      <c r="D700" s="9"/>
      <c r="E700" s="8"/>
      <c r="F700" s="9"/>
      <c r="G700" s="9"/>
      <c r="H700" s="9"/>
      <c r="I700" s="9"/>
      <c r="J700" s="9"/>
      <c r="K700" s="9"/>
      <c r="L700" s="172"/>
      <c r="M700" s="7"/>
      <c r="N700" s="7"/>
      <c r="O700" s="7"/>
      <c r="P700" s="7"/>
      <c r="Q700" s="7"/>
      <c r="R700" s="7"/>
      <c r="S700" s="7"/>
      <c r="T700" s="7"/>
      <c r="U700" s="7"/>
      <c r="V700" s="7"/>
      <c r="W700" s="7"/>
      <c r="X700" s="7"/>
      <c r="Y700" s="7"/>
      <c r="Z700" s="7"/>
      <c r="AA700" s="7"/>
    </row>
    <row r="701" spans="1:27" ht="30" customHeight="1">
      <c r="A701" s="7"/>
      <c r="B701" s="7"/>
      <c r="C701" s="9"/>
      <c r="D701" s="9"/>
      <c r="E701" s="8"/>
      <c r="F701" s="9"/>
      <c r="G701" s="9"/>
      <c r="H701" s="9"/>
      <c r="I701" s="9"/>
      <c r="J701" s="9"/>
      <c r="K701" s="9"/>
      <c r="L701" s="172"/>
      <c r="M701" s="7"/>
      <c r="N701" s="7"/>
      <c r="O701" s="7"/>
      <c r="P701" s="7"/>
      <c r="Q701" s="7"/>
      <c r="R701" s="7"/>
      <c r="S701" s="7"/>
      <c r="T701" s="7"/>
      <c r="U701" s="7"/>
      <c r="V701" s="7"/>
      <c r="W701" s="7"/>
      <c r="X701" s="7"/>
      <c r="Y701" s="7"/>
      <c r="Z701" s="7"/>
      <c r="AA701" s="7"/>
    </row>
    <row r="702" spans="1:27" ht="30" customHeight="1">
      <c r="A702" s="7"/>
      <c r="B702" s="7"/>
      <c r="C702" s="9"/>
      <c r="D702" s="9"/>
      <c r="E702" s="8"/>
      <c r="F702" s="9"/>
      <c r="G702" s="9"/>
      <c r="H702" s="9"/>
      <c r="I702" s="9"/>
      <c r="J702" s="9"/>
      <c r="K702" s="9"/>
      <c r="L702" s="172"/>
      <c r="M702" s="7"/>
      <c r="N702" s="7"/>
      <c r="O702" s="7"/>
      <c r="P702" s="7"/>
      <c r="Q702" s="7"/>
      <c r="R702" s="7"/>
      <c r="S702" s="7"/>
      <c r="T702" s="7"/>
      <c r="U702" s="7"/>
      <c r="V702" s="7"/>
      <c r="W702" s="7"/>
      <c r="X702" s="7"/>
      <c r="Y702" s="7"/>
      <c r="Z702" s="7"/>
      <c r="AA702" s="7"/>
    </row>
    <row r="703" spans="1:27" ht="30" customHeight="1">
      <c r="A703" s="7"/>
      <c r="B703" s="7"/>
      <c r="C703" s="9"/>
      <c r="D703" s="9"/>
      <c r="E703" s="8"/>
      <c r="F703" s="9"/>
      <c r="G703" s="9"/>
      <c r="H703" s="9"/>
      <c r="I703" s="9"/>
      <c r="J703" s="9"/>
      <c r="K703" s="9"/>
      <c r="L703" s="172"/>
      <c r="M703" s="7"/>
      <c r="N703" s="7"/>
      <c r="O703" s="7"/>
      <c r="P703" s="7"/>
      <c r="Q703" s="7"/>
      <c r="R703" s="7"/>
      <c r="S703" s="7"/>
      <c r="T703" s="7"/>
      <c r="U703" s="7"/>
      <c r="V703" s="7"/>
      <c r="W703" s="7"/>
      <c r="X703" s="7"/>
      <c r="Y703" s="7"/>
      <c r="Z703" s="7"/>
      <c r="AA703" s="7"/>
    </row>
    <row r="704" spans="1:27" ht="30" customHeight="1">
      <c r="A704" s="7"/>
      <c r="B704" s="7"/>
      <c r="C704" s="9"/>
      <c r="D704" s="9"/>
      <c r="E704" s="8"/>
      <c r="F704" s="9"/>
      <c r="G704" s="9"/>
      <c r="H704" s="9"/>
      <c r="I704" s="9"/>
      <c r="J704" s="9"/>
      <c r="K704" s="9"/>
      <c r="L704" s="172"/>
      <c r="M704" s="7"/>
      <c r="N704" s="7"/>
      <c r="O704" s="7"/>
      <c r="P704" s="7"/>
      <c r="Q704" s="7"/>
      <c r="R704" s="7"/>
      <c r="S704" s="7"/>
      <c r="T704" s="7"/>
      <c r="U704" s="7"/>
      <c r="V704" s="7"/>
      <c r="W704" s="7"/>
      <c r="X704" s="7"/>
      <c r="Y704" s="7"/>
      <c r="Z704" s="7"/>
      <c r="AA704" s="7"/>
    </row>
    <row r="705" spans="1:27" ht="30" customHeight="1">
      <c r="A705" s="7"/>
      <c r="B705" s="7"/>
      <c r="C705" s="9"/>
      <c r="D705" s="9"/>
      <c r="E705" s="8"/>
      <c r="F705" s="9"/>
      <c r="G705" s="9"/>
      <c r="H705" s="9"/>
      <c r="I705" s="9"/>
      <c r="J705" s="9"/>
      <c r="K705" s="9"/>
      <c r="L705" s="172"/>
      <c r="M705" s="7"/>
      <c r="N705" s="7"/>
      <c r="O705" s="7"/>
      <c r="P705" s="7"/>
      <c r="Q705" s="7"/>
      <c r="R705" s="7"/>
      <c r="S705" s="7"/>
      <c r="T705" s="7"/>
      <c r="U705" s="7"/>
      <c r="V705" s="7"/>
      <c r="W705" s="7"/>
      <c r="X705" s="7"/>
      <c r="Y705" s="7"/>
      <c r="Z705" s="7"/>
      <c r="AA705" s="7"/>
    </row>
    <row r="706" spans="1:27" ht="30" customHeight="1">
      <c r="A706" s="7"/>
      <c r="B706" s="7"/>
      <c r="C706" s="9"/>
      <c r="D706" s="9"/>
      <c r="E706" s="8"/>
      <c r="F706" s="9"/>
      <c r="G706" s="9"/>
      <c r="H706" s="9"/>
      <c r="I706" s="9"/>
      <c r="J706" s="9"/>
      <c r="K706" s="9"/>
      <c r="L706" s="172"/>
      <c r="M706" s="7"/>
      <c r="N706" s="7"/>
      <c r="O706" s="7"/>
      <c r="P706" s="7"/>
      <c r="Q706" s="7"/>
      <c r="R706" s="7"/>
      <c r="S706" s="7"/>
      <c r="T706" s="7"/>
      <c r="U706" s="7"/>
      <c r="V706" s="7"/>
      <c r="W706" s="7"/>
      <c r="X706" s="7"/>
      <c r="Y706" s="7"/>
      <c r="Z706" s="7"/>
      <c r="AA706" s="7"/>
    </row>
    <row r="707" spans="1:27" ht="30" customHeight="1">
      <c r="A707" s="7"/>
      <c r="B707" s="7"/>
      <c r="C707" s="9"/>
      <c r="D707" s="9"/>
      <c r="E707" s="8"/>
      <c r="F707" s="9"/>
      <c r="G707" s="9"/>
      <c r="H707" s="9"/>
      <c r="I707" s="9"/>
      <c r="J707" s="9"/>
      <c r="K707" s="9"/>
      <c r="L707" s="172"/>
      <c r="M707" s="7"/>
      <c r="N707" s="7"/>
      <c r="O707" s="7"/>
      <c r="P707" s="7"/>
      <c r="Q707" s="7"/>
      <c r="R707" s="7"/>
      <c r="S707" s="7"/>
      <c r="T707" s="7"/>
      <c r="U707" s="7"/>
      <c r="V707" s="7"/>
      <c r="W707" s="7"/>
      <c r="X707" s="7"/>
      <c r="Y707" s="7"/>
      <c r="Z707" s="7"/>
      <c r="AA707" s="7"/>
    </row>
    <row r="708" spans="1:27" ht="30" customHeight="1">
      <c r="A708" s="7"/>
      <c r="B708" s="7"/>
      <c r="C708" s="9"/>
      <c r="D708" s="9"/>
      <c r="E708" s="8"/>
      <c r="F708" s="9"/>
      <c r="G708" s="9"/>
      <c r="H708" s="9"/>
      <c r="I708" s="9"/>
      <c r="J708" s="9"/>
      <c r="K708" s="9"/>
      <c r="L708" s="172"/>
      <c r="M708" s="7"/>
      <c r="N708" s="7"/>
      <c r="O708" s="7"/>
      <c r="P708" s="7"/>
      <c r="Q708" s="7"/>
      <c r="R708" s="7"/>
      <c r="S708" s="7"/>
      <c r="T708" s="7"/>
      <c r="U708" s="7"/>
      <c r="V708" s="7"/>
      <c r="W708" s="7"/>
      <c r="X708" s="7"/>
      <c r="Y708" s="7"/>
      <c r="Z708" s="7"/>
      <c r="AA708" s="7"/>
    </row>
    <row r="709" spans="1:27" ht="30" customHeight="1">
      <c r="A709" s="7"/>
      <c r="B709" s="7"/>
      <c r="C709" s="9"/>
      <c r="D709" s="9"/>
      <c r="E709" s="8"/>
      <c r="F709" s="9"/>
      <c r="G709" s="9"/>
      <c r="H709" s="9"/>
      <c r="I709" s="9"/>
      <c r="J709" s="9"/>
      <c r="K709" s="9"/>
      <c r="L709" s="172"/>
      <c r="M709" s="7"/>
      <c r="N709" s="7"/>
      <c r="O709" s="7"/>
      <c r="P709" s="7"/>
      <c r="Q709" s="7"/>
      <c r="R709" s="7"/>
      <c r="S709" s="7"/>
      <c r="T709" s="7"/>
      <c r="U709" s="7"/>
      <c r="V709" s="7"/>
      <c r="W709" s="7"/>
      <c r="X709" s="7"/>
      <c r="Y709" s="7"/>
      <c r="Z709" s="7"/>
      <c r="AA709" s="7"/>
    </row>
    <row r="710" spans="1:27" ht="30" customHeight="1">
      <c r="A710" s="7"/>
      <c r="B710" s="7"/>
      <c r="C710" s="9"/>
      <c r="D710" s="9"/>
      <c r="E710" s="8"/>
      <c r="F710" s="9"/>
      <c r="G710" s="9"/>
      <c r="H710" s="9"/>
      <c r="I710" s="9"/>
      <c r="J710" s="9"/>
      <c r="K710" s="9"/>
      <c r="L710" s="172"/>
      <c r="M710" s="7"/>
      <c r="N710" s="7"/>
      <c r="O710" s="7"/>
      <c r="P710" s="7"/>
      <c r="Q710" s="7"/>
      <c r="R710" s="7"/>
      <c r="S710" s="7"/>
      <c r="T710" s="7"/>
      <c r="U710" s="7"/>
      <c r="V710" s="7"/>
      <c r="W710" s="7"/>
      <c r="X710" s="7"/>
      <c r="Y710" s="7"/>
      <c r="Z710" s="7"/>
      <c r="AA710" s="7"/>
    </row>
    <row r="711" spans="1:27" ht="30" customHeight="1">
      <c r="A711" s="7"/>
      <c r="B711" s="7"/>
      <c r="C711" s="9"/>
      <c r="D711" s="9"/>
      <c r="E711" s="8"/>
      <c r="F711" s="9"/>
      <c r="G711" s="9"/>
      <c r="H711" s="9"/>
      <c r="I711" s="9"/>
      <c r="J711" s="9"/>
      <c r="K711" s="9"/>
      <c r="L711" s="172"/>
      <c r="M711" s="7"/>
      <c r="N711" s="7"/>
      <c r="O711" s="7"/>
      <c r="P711" s="7"/>
      <c r="Q711" s="7"/>
      <c r="R711" s="7"/>
      <c r="S711" s="7"/>
      <c r="T711" s="7"/>
      <c r="U711" s="7"/>
      <c r="V711" s="7"/>
      <c r="W711" s="7"/>
      <c r="X711" s="7"/>
      <c r="Y711" s="7"/>
      <c r="Z711" s="7"/>
      <c r="AA711" s="7"/>
    </row>
    <row r="712" spans="1:27" ht="30" customHeight="1">
      <c r="A712" s="7"/>
      <c r="B712" s="7"/>
      <c r="C712" s="9"/>
      <c r="D712" s="9"/>
      <c r="E712" s="8"/>
      <c r="F712" s="9"/>
      <c r="G712" s="9"/>
      <c r="H712" s="9"/>
      <c r="I712" s="9"/>
      <c r="J712" s="9"/>
      <c r="K712" s="9"/>
      <c r="L712" s="172"/>
      <c r="M712" s="7"/>
      <c r="N712" s="7"/>
      <c r="O712" s="7"/>
      <c r="P712" s="7"/>
      <c r="Q712" s="7"/>
      <c r="R712" s="7"/>
      <c r="S712" s="7"/>
      <c r="T712" s="7"/>
      <c r="U712" s="7"/>
      <c r="V712" s="7"/>
      <c r="W712" s="7"/>
      <c r="X712" s="7"/>
      <c r="Y712" s="7"/>
      <c r="Z712" s="7"/>
      <c r="AA712" s="7"/>
    </row>
    <row r="713" spans="1:27" ht="30" customHeight="1">
      <c r="A713" s="7"/>
      <c r="B713" s="7"/>
      <c r="C713" s="9"/>
      <c r="D713" s="9"/>
      <c r="E713" s="8"/>
      <c r="F713" s="9"/>
      <c r="G713" s="9"/>
      <c r="H713" s="9"/>
      <c r="I713" s="9"/>
      <c r="J713" s="9"/>
      <c r="K713" s="9"/>
      <c r="L713" s="172"/>
      <c r="M713" s="7"/>
      <c r="N713" s="7"/>
      <c r="O713" s="7"/>
      <c r="P713" s="7"/>
      <c r="Q713" s="7"/>
      <c r="R713" s="7"/>
      <c r="S713" s="7"/>
      <c r="T713" s="7"/>
      <c r="U713" s="7"/>
      <c r="V713" s="7"/>
      <c r="W713" s="7"/>
      <c r="X713" s="7"/>
      <c r="Y713" s="7"/>
      <c r="Z713" s="7"/>
      <c r="AA713" s="7"/>
    </row>
    <row r="714" spans="1:27" ht="30" customHeight="1">
      <c r="A714" s="7"/>
      <c r="B714" s="7"/>
      <c r="C714" s="9"/>
      <c r="D714" s="9"/>
      <c r="E714" s="8"/>
      <c r="F714" s="9"/>
      <c r="G714" s="9"/>
      <c r="H714" s="9"/>
      <c r="I714" s="9"/>
      <c r="J714" s="9"/>
      <c r="K714" s="9"/>
      <c r="L714" s="172"/>
      <c r="M714" s="7"/>
      <c r="N714" s="7"/>
      <c r="O714" s="7"/>
      <c r="P714" s="7"/>
      <c r="Q714" s="7"/>
      <c r="R714" s="7"/>
      <c r="S714" s="7"/>
      <c r="T714" s="7"/>
      <c r="U714" s="7"/>
      <c r="V714" s="7"/>
      <c r="W714" s="7"/>
      <c r="X714" s="7"/>
      <c r="Y714" s="7"/>
      <c r="Z714" s="7"/>
      <c r="AA714" s="7"/>
    </row>
    <row r="715" spans="1:27" ht="30" customHeight="1">
      <c r="A715" s="7"/>
      <c r="B715" s="7"/>
      <c r="C715" s="9"/>
      <c r="D715" s="9"/>
      <c r="E715" s="8"/>
      <c r="F715" s="9"/>
      <c r="G715" s="9"/>
      <c r="H715" s="9"/>
      <c r="I715" s="9"/>
      <c r="J715" s="9"/>
      <c r="K715" s="9"/>
      <c r="L715" s="172"/>
      <c r="M715" s="7"/>
      <c r="N715" s="7"/>
      <c r="O715" s="7"/>
      <c r="P715" s="7"/>
      <c r="Q715" s="7"/>
      <c r="R715" s="7"/>
      <c r="S715" s="7"/>
      <c r="T715" s="7"/>
      <c r="U715" s="7"/>
      <c r="V715" s="7"/>
      <c r="W715" s="7"/>
      <c r="X715" s="7"/>
      <c r="Y715" s="7"/>
      <c r="Z715" s="7"/>
      <c r="AA715" s="7"/>
    </row>
    <row r="716" spans="1:27" ht="30" customHeight="1">
      <c r="A716" s="7"/>
      <c r="B716" s="7"/>
      <c r="C716" s="9"/>
      <c r="D716" s="9"/>
      <c r="E716" s="8"/>
      <c r="F716" s="9"/>
      <c r="G716" s="9"/>
      <c r="H716" s="9"/>
      <c r="I716" s="9"/>
      <c r="J716" s="9"/>
      <c r="K716" s="9"/>
      <c r="L716" s="172"/>
      <c r="M716" s="7"/>
      <c r="N716" s="7"/>
      <c r="O716" s="7"/>
      <c r="P716" s="7"/>
      <c r="Q716" s="7"/>
      <c r="R716" s="7"/>
      <c r="S716" s="7"/>
      <c r="T716" s="7"/>
      <c r="U716" s="7"/>
      <c r="V716" s="7"/>
      <c r="W716" s="7"/>
      <c r="X716" s="7"/>
      <c r="Y716" s="7"/>
      <c r="Z716" s="7"/>
      <c r="AA716" s="7"/>
    </row>
    <row r="717" spans="1:27" ht="30" customHeight="1">
      <c r="A717" s="7"/>
      <c r="B717" s="7"/>
      <c r="C717" s="9"/>
      <c r="D717" s="9"/>
      <c r="E717" s="8"/>
      <c r="F717" s="9"/>
      <c r="G717" s="9"/>
      <c r="H717" s="9"/>
      <c r="I717" s="9"/>
      <c r="J717" s="9"/>
      <c r="K717" s="9"/>
      <c r="L717" s="172"/>
      <c r="M717" s="7"/>
      <c r="N717" s="7"/>
      <c r="O717" s="7"/>
      <c r="P717" s="7"/>
      <c r="Q717" s="7"/>
      <c r="R717" s="7"/>
      <c r="S717" s="7"/>
      <c r="T717" s="7"/>
      <c r="U717" s="7"/>
      <c r="V717" s="7"/>
      <c r="W717" s="7"/>
      <c r="X717" s="7"/>
      <c r="Y717" s="7"/>
      <c r="Z717" s="7"/>
      <c r="AA717" s="7"/>
    </row>
    <row r="718" spans="1:27" ht="30" customHeight="1">
      <c r="A718" s="7"/>
      <c r="B718" s="7"/>
      <c r="C718" s="9"/>
      <c r="D718" s="9"/>
      <c r="E718" s="8"/>
      <c r="F718" s="9"/>
      <c r="G718" s="9"/>
      <c r="H718" s="9"/>
      <c r="I718" s="9"/>
      <c r="J718" s="9"/>
      <c r="K718" s="9"/>
      <c r="L718" s="172"/>
      <c r="M718" s="7"/>
      <c r="N718" s="7"/>
      <c r="O718" s="7"/>
      <c r="P718" s="7"/>
      <c r="Q718" s="7"/>
      <c r="R718" s="7"/>
      <c r="S718" s="7"/>
      <c r="T718" s="7"/>
      <c r="U718" s="7"/>
      <c r="V718" s="7"/>
      <c r="W718" s="7"/>
      <c r="X718" s="7"/>
      <c r="Y718" s="7"/>
      <c r="Z718" s="7"/>
      <c r="AA718" s="7"/>
    </row>
    <row r="719" spans="1:27" ht="30" customHeight="1">
      <c r="A719" s="7"/>
      <c r="B719" s="7"/>
      <c r="C719" s="9"/>
      <c r="D719" s="9"/>
      <c r="E719" s="8"/>
      <c r="F719" s="9"/>
      <c r="G719" s="9"/>
      <c r="H719" s="9"/>
      <c r="I719" s="9"/>
      <c r="J719" s="9"/>
      <c r="K719" s="9"/>
      <c r="L719" s="172"/>
      <c r="M719" s="7"/>
      <c r="N719" s="7"/>
      <c r="O719" s="7"/>
      <c r="P719" s="7"/>
      <c r="Q719" s="7"/>
      <c r="R719" s="7"/>
      <c r="S719" s="7"/>
      <c r="T719" s="7"/>
      <c r="U719" s="7"/>
      <c r="V719" s="7"/>
      <c r="W719" s="7"/>
      <c r="X719" s="7"/>
      <c r="Y719" s="7"/>
      <c r="Z719" s="7"/>
      <c r="AA719" s="7"/>
    </row>
    <row r="720" spans="1:27" ht="30" customHeight="1">
      <c r="A720" s="7"/>
      <c r="B720" s="7"/>
      <c r="C720" s="9"/>
      <c r="D720" s="9"/>
      <c r="E720" s="8"/>
      <c r="F720" s="9"/>
      <c r="G720" s="9"/>
      <c r="H720" s="9"/>
      <c r="I720" s="9"/>
      <c r="J720" s="9"/>
      <c r="K720" s="9"/>
      <c r="L720" s="172"/>
      <c r="M720" s="7"/>
      <c r="N720" s="7"/>
      <c r="O720" s="7"/>
      <c r="P720" s="7"/>
      <c r="Q720" s="7"/>
      <c r="R720" s="7"/>
      <c r="S720" s="7"/>
      <c r="T720" s="7"/>
      <c r="U720" s="7"/>
      <c r="V720" s="7"/>
      <c r="W720" s="7"/>
      <c r="X720" s="7"/>
      <c r="Y720" s="7"/>
      <c r="Z720" s="7"/>
      <c r="AA720" s="7"/>
    </row>
    <row r="721" spans="1:27" ht="30" customHeight="1">
      <c r="A721" s="7"/>
      <c r="B721" s="7"/>
      <c r="C721" s="9"/>
      <c r="D721" s="9"/>
      <c r="E721" s="8"/>
      <c r="F721" s="9"/>
      <c r="G721" s="9"/>
      <c r="H721" s="9"/>
      <c r="I721" s="9"/>
      <c r="J721" s="9"/>
      <c r="K721" s="9"/>
      <c r="L721" s="172"/>
      <c r="M721" s="7"/>
      <c r="N721" s="7"/>
      <c r="O721" s="7"/>
      <c r="P721" s="7"/>
      <c r="Q721" s="7"/>
      <c r="R721" s="7"/>
      <c r="S721" s="7"/>
      <c r="T721" s="7"/>
      <c r="U721" s="7"/>
      <c r="V721" s="7"/>
      <c r="W721" s="7"/>
      <c r="X721" s="7"/>
      <c r="Y721" s="7"/>
      <c r="Z721" s="7"/>
      <c r="AA721" s="7"/>
    </row>
    <row r="722" spans="1:27" ht="30" customHeight="1">
      <c r="A722" s="7"/>
      <c r="B722" s="7"/>
      <c r="C722" s="9"/>
      <c r="D722" s="9"/>
      <c r="E722" s="8"/>
      <c r="F722" s="9"/>
      <c r="G722" s="9"/>
      <c r="H722" s="9"/>
      <c r="I722" s="9"/>
      <c r="J722" s="9"/>
      <c r="K722" s="9"/>
      <c r="L722" s="172"/>
      <c r="M722" s="7"/>
      <c r="N722" s="7"/>
      <c r="O722" s="7"/>
      <c r="P722" s="7"/>
      <c r="Q722" s="7"/>
      <c r="R722" s="7"/>
      <c r="S722" s="7"/>
      <c r="T722" s="7"/>
      <c r="U722" s="7"/>
      <c r="V722" s="7"/>
      <c r="W722" s="7"/>
      <c r="X722" s="7"/>
      <c r="Y722" s="7"/>
      <c r="Z722" s="7"/>
      <c r="AA722" s="7"/>
    </row>
    <row r="723" spans="1:27" ht="30" customHeight="1">
      <c r="A723" s="7"/>
      <c r="B723" s="7"/>
      <c r="C723" s="9"/>
      <c r="D723" s="9"/>
      <c r="E723" s="8"/>
      <c r="F723" s="9"/>
      <c r="G723" s="9"/>
      <c r="H723" s="9"/>
      <c r="I723" s="9"/>
      <c r="J723" s="9"/>
      <c r="K723" s="9"/>
      <c r="L723" s="172"/>
      <c r="M723" s="7"/>
      <c r="N723" s="7"/>
      <c r="O723" s="7"/>
      <c r="P723" s="7"/>
      <c r="Q723" s="7"/>
      <c r="R723" s="7"/>
      <c r="S723" s="7"/>
      <c r="T723" s="7"/>
      <c r="U723" s="7"/>
      <c r="V723" s="7"/>
      <c r="W723" s="7"/>
      <c r="X723" s="7"/>
      <c r="Y723" s="7"/>
      <c r="Z723" s="7"/>
      <c r="AA723" s="7"/>
    </row>
    <row r="724" spans="1:27" ht="30" customHeight="1">
      <c r="A724" s="7"/>
      <c r="B724" s="7"/>
      <c r="C724" s="9"/>
      <c r="D724" s="9"/>
      <c r="E724" s="8"/>
      <c r="F724" s="9"/>
      <c r="G724" s="9"/>
      <c r="H724" s="9"/>
      <c r="I724" s="9"/>
      <c r="J724" s="9"/>
      <c r="K724" s="9"/>
      <c r="L724" s="172"/>
      <c r="M724" s="7"/>
      <c r="N724" s="7"/>
      <c r="O724" s="7"/>
      <c r="P724" s="7"/>
      <c r="Q724" s="7"/>
      <c r="R724" s="7"/>
      <c r="S724" s="7"/>
      <c r="T724" s="7"/>
      <c r="U724" s="7"/>
      <c r="V724" s="7"/>
      <c r="W724" s="7"/>
      <c r="X724" s="7"/>
      <c r="Y724" s="7"/>
      <c r="Z724" s="7"/>
      <c r="AA724" s="7"/>
    </row>
    <row r="725" spans="1:27" ht="30" customHeight="1">
      <c r="A725" s="7"/>
      <c r="B725" s="7"/>
      <c r="C725" s="9"/>
      <c r="D725" s="9"/>
      <c r="E725" s="8"/>
      <c r="F725" s="9"/>
      <c r="G725" s="9"/>
      <c r="H725" s="9"/>
      <c r="I725" s="9"/>
      <c r="J725" s="9"/>
      <c r="K725" s="9"/>
      <c r="L725" s="172"/>
      <c r="M725" s="7"/>
      <c r="N725" s="7"/>
      <c r="O725" s="7"/>
      <c r="P725" s="7"/>
      <c r="Q725" s="7"/>
      <c r="R725" s="7"/>
      <c r="S725" s="7"/>
      <c r="T725" s="7"/>
      <c r="U725" s="7"/>
      <c r="V725" s="7"/>
      <c r="W725" s="7"/>
      <c r="X725" s="7"/>
      <c r="Y725" s="7"/>
      <c r="Z725" s="7"/>
      <c r="AA725" s="7"/>
    </row>
    <row r="726" spans="1:27" ht="30" customHeight="1">
      <c r="A726" s="7"/>
      <c r="B726" s="7"/>
      <c r="C726" s="9"/>
      <c r="D726" s="9"/>
      <c r="E726" s="8"/>
      <c r="F726" s="9"/>
      <c r="G726" s="9"/>
      <c r="H726" s="9"/>
      <c r="I726" s="9"/>
      <c r="J726" s="9"/>
      <c r="K726" s="9"/>
      <c r="L726" s="172"/>
      <c r="M726" s="7"/>
      <c r="N726" s="7"/>
      <c r="O726" s="7"/>
      <c r="P726" s="7"/>
      <c r="Q726" s="7"/>
      <c r="R726" s="7"/>
      <c r="S726" s="7"/>
      <c r="T726" s="7"/>
      <c r="U726" s="7"/>
      <c r="V726" s="7"/>
      <c r="W726" s="7"/>
      <c r="X726" s="7"/>
      <c r="Y726" s="7"/>
      <c r="Z726" s="7"/>
      <c r="AA726" s="7"/>
    </row>
    <row r="727" spans="1:27" ht="30" customHeight="1">
      <c r="A727" s="7"/>
      <c r="B727" s="7"/>
      <c r="C727" s="9"/>
      <c r="D727" s="9"/>
      <c r="E727" s="8"/>
      <c r="F727" s="9"/>
      <c r="G727" s="9"/>
      <c r="H727" s="9"/>
      <c r="I727" s="9"/>
      <c r="J727" s="9"/>
      <c r="K727" s="9"/>
      <c r="L727" s="172"/>
      <c r="M727" s="7"/>
      <c r="N727" s="7"/>
      <c r="O727" s="7"/>
      <c r="P727" s="7"/>
      <c r="Q727" s="7"/>
      <c r="R727" s="7"/>
      <c r="S727" s="7"/>
      <c r="T727" s="7"/>
      <c r="U727" s="7"/>
      <c r="V727" s="7"/>
      <c r="W727" s="7"/>
      <c r="X727" s="7"/>
      <c r="Y727" s="7"/>
      <c r="Z727" s="7"/>
      <c r="AA727" s="7"/>
    </row>
    <row r="728" spans="1:27" ht="30" customHeight="1">
      <c r="A728" s="7"/>
      <c r="B728" s="7"/>
      <c r="C728" s="9"/>
      <c r="D728" s="9"/>
      <c r="E728" s="8"/>
      <c r="F728" s="9"/>
      <c r="G728" s="9"/>
      <c r="H728" s="9"/>
      <c r="I728" s="9"/>
      <c r="J728" s="9"/>
      <c r="K728" s="9"/>
      <c r="L728" s="172"/>
      <c r="M728" s="7"/>
      <c r="N728" s="7"/>
      <c r="O728" s="7"/>
      <c r="P728" s="7"/>
      <c r="Q728" s="7"/>
      <c r="R728" s="7"/>
      <c r="S728" s="7"/>
      <c r="T728" s="7"/>
      <c r="U728" s="7"/>
      <c r="V728" s="7"/>
      <c r="W728" s="7"/>
      <c r="X728" s="7"/>
      <c r="Y728" s="7"/>
      <c r="Z728" s="7"/>
      <c r="AA728" s="7"/>
    </row>
    <row r="729" spans="1:27" ht="30" customHeight="1">
      <c r="A729" s="7"/>
      <c r="B729" s="7"/>
      <c r="C729" s="9"/>
      <c r="D729" s="9"/>
      <c r="E729" s="8"/>
      <c r="F729" s="9"/>
      <c r="G729" s="9"/>
      <c r="H729" s="9"/>
      <c r="I729" s="9"/>
      <c r="J729" s="9"/>
      <c r="K729" s="9"/>
      <c r="L729" s="172"/>
      <c r="M729" s="7"/>
      <c r="N729" s="7"/>
      <c r="O729" s="7"/>
      <c r="P729" s="7"/>
      <c r="Q729" s="7"/>
      <c r="R729" s="7"/>
      <c r="S729" s="7"/>
      <c r="T729" s="7"/>
      <c r="U729" s="7"/>
      <c r="V729" s="7"/>
      <c r="W729" s="7"/>
      <c r="X729" s="7"/>
      <c r="Y729" s="7"/>
      <c r="Z729" s="7"/>
      <c r="AA729" s="7"/>
    </row>
    <row r="730" spans="1:27" ht="30" customHeight="1">
      <c r="A730" s="7"/>
      <c r="B730" s="7"/>
      <c r="C730" s="9"/>
      <c r="D730" s="9"/>
      <c r="E730" s="8"/>
      <c r="F730" s="9"/>
      <c r="G730" s="9"/>
      <c r="H730" s="9"/>
      <c r="I730" s="9"/>
      <c r="J730" s="9"/>
      <c r="K730" s="9"/>
      <c r="L730" s="172"/>
      <c r="M730" s="7"/>
      <c r="N730" s="7"/>
      <c r="O730" s="7"/>
      <c r="P730" s="7"/>
      <c r="Q730" s="7"/>
      <c r="R730" s="7"/>
      <c r="S730" s="7"/>
      <c r="T730" s="7"/>
      <c r="U730" s="7"/>
      <c r="V730" s="7"/>
      <c r="W730" s="7"/>
      <c r="X730" s="7"/>
      <c r="Y730" s="7"/>
      <c r="Z730" s="7"/>
      <c r="AA730" s="7"/>
    </row>
    <row r="731" spans="1:27" ht="30" customHeight="1">
      <c r="A731" s="7"/>
      <c r="B731" s="7"/>
      <c r="C731" s="9"/>
      <c r="D731" s="9"/>
      <c r="E731" s="8"/>
      <c r="F731" s="9"/>
      <c r="G731" s="9"/>
      <c r="H731" s="9"/>
      <c r="I731" s="9"/>
      <c r="J731" s="9"/>
      <c r="K731" s="9"/>
      <c r="L731" s="172"/>
      <c r="M731" s="7"/>
      <c r="N731" s="7"/>
      <c r="O731" s="7"/>
      <c r="P731" s="7"/>
      <c r="Q731" s="7"/>
      <c r="R731" s="7"/>
      <c r="S731" s="7"/>
      <c r="T731" s="7"/>
      <c r="U731" s="7"/>
      <c r="V731" s="7"/>
      <c r="W731" s="7"/>
      <c r="X731" s="7"/>
      <c r="Y731" s="7"/>
      <c r="Z731" s="7"/>
      <c r="AA731" s="7"/>
    </row>
    <row r="732" spans="1:27" ht="30" customHeight="1">
      <c r="A732" s="7"/>
      <c r="B732" s="7"/>
      <c r="C732" s="9"/>
      <c r="D732" s="9"/>
      <c r="E732" s="8"/>
      <c r="F732" s="9"/>
      <c r="G732" s="9"/>
      <c r="H732" s="9"/>
      <c r="I732" s="9"/>
      <c r="J732" s="9"/>
      <c r="K732" s="9"/>
      <c r="L732" s="172"/>
      <c r="M732" s="7"/>
      <c r="N732" s="7"/>
      <c r="O732" s="7"/>
      <c r="P732" s="7"/>
      <c r="Q732" s="7"/>
      <c r="R732" s="7"/>
      <c r="S732" s="7"/>
      <c r="T732" s="7"/>
      <c r="U732" s="7"/>
      <c r="V732" s="7"/>
      <c r="W732" s="7"/>
      <c r="X732" s="7"/>
      <c r="Y732" s="7"/>
      <c r="Z732" s="7"/>
      <c r="AA732" s="7"/>
    </row>
    <row r="733" spans="1:27" ht="30" customHeight="1">
      <c r="A733" s="7"/>
      <c r="B733" s="7"/>
      <c r="C733" s="9"/>
      <c r="D733" s="9"/>
      <c r="E733" s="8"/>
      <c r="F733" s="9"/>
      <c r="G733" s="9"/>
      <c r="H733" s="9"/>
      <c r="I733" s="9"/>
      <c r="J733" s="9"/>
      <c r="K733" s="9"/>
      <c r="L733" s="172"/>
      <c r="M733" s="7"/>
      <c r="N733" s="7"/>
      <c r="O733" s="7"/>
      <c r="P733" s="7"/>
      <c r="Q733" s="7"/>
      <c r="R733" s="7"/>
      <c r="S733" s="7"/>
      <c r="T733" s="7"/>
      <c r="U733" s="7"/>
      <c r="V733" s="7"/>
      <c r="W733" s="7"/>
      <c r="X733" s="7"/>
      <c r="Y733" s="7"/>
      <c r="Z733" s="7"/>
      <c r="AA733" s="7"/>
    </row>
    <row r="734" spans="1:27" ht="30" customHeight="1">
      <c r="A734" s="7"/>
      <c r="B734" s="7"/>
      <c r="C734" s="9"/>
      <c r="D734" s="9"/>
      <c r="E734" s="8"/>
      <c r="F734" s="9"/>
      <c r="G734" s="9"/>
      <c r="H734" s="9"/>
      <c r="I734" s="9"/>
      <c r="J734" s="9"/>
      <c r="K734" s="9"/>
      <c r="L734" s="172"/>
      <c r="M734" s="7"/>
      <c r="N734" s="7"/>
      <c r="O734" s="7"/>
      <c r="P734" s="7"/>
      <c r="Q734" s="7"/>
      <c r="R734" s="7"/>
      <c r="S734" s="7"/>
      <c r="T734" s="7"/>
      <c r="U734" s="7"/>
      <c r="V734" s="7"/>
      <c r="W734" s="7"/>
      <c r="X734" s="7"/>
      <c r="Y734" s="7"/>
      <c r="Z734" s="7"/>
      <c r="AA734" s="7"/>
    </row>
    <row r="735" spans="1:27" ht="30" customHeight="1">
      <c r="A735" s="7"/>
      <c r="B735" s="7"/>
      <c r="C735" s="9"/>
      <c r="D735" s="9"/>
      <c r="E735" s="8"/>
      <c r="F735" s="9"/>
      <c r="G735" s="9"/>
      <c r="H735" s="9"/>
      <c r="I735" s="9"/>
      <c r="J735" s="9"/>
      <c r="K735" s="9"/>
      <c r="L735" s="172"/>
      <c r="M735" s="7"/>
      <c r="N735" s="7"/>
      <c r="O735" s="7"/>
      <c r="P735" s="7"/>
      <c r="Q735" s="7"/>
      <c r="R735" s="7"/>
      <c r="S735" s="7"/>
      <c r="T735" s="7"/>
      <c r="U735" s="7"/>
      <c r="V735" s="7"/>
      <c r="W735" s="7"/>
      <c r="X735" s="7"/>
      <c r="Y735" s="7"/>
      <c r="Z735" s="7"/>
      <c r="AA735" s="7"/>
    </row>
    <row r="736" spans="1:27" ht="30" customHeight="1">
      <c r="A736" s="7"/>
      <c r="B736" s="7"/>
      <c r="C736" s="9"/>
      <c r="D736" s="9"/>
      <c r="E736" s="8"/>
      <c r="F736" s="9"/>
      <c r="G736" s="9"/>
      <c r="H736" s="9"/>
      <c r="I736" s="9"/>
      <c r="J736" s="9"/>
      <c r="K736" s="9"/>
      <c r="L736" s="172"/>
      <c r="M736" s="7"/>
      <c r="N736" s="7"/>
      <c r="O736" s="7"/>
      <c r="P736" s="7"/>
      <c r="Q736" s="7"/>
      <c r="R736" s="7"/>
      <c r="S736" s="7"/>
      <c r="T736" s="7"/>
      <c r="U736" s="7"/>
      <c r="V736" s="7"/>
      <c r="W736" s="7"/>
      <c r="X736" s="7"/>
      <c r="Y736" s="7"/>
      <c r="Z736" s="7"/>
      <c r="AA736" s="7"/>
    </row>
    <row r="737" spans="1:27" ht="30" customHeight="1">
      <c r="A737" s="7"/>
      <c r="B737" s="7"/>
      <c r="C737" s="9"/>
      <c r="D737" s="9"/>
      <c r="E737" s="8"/>
      <c r="F737" s="9"/>
      <c r="G737" s="9"/>
      <c r="H737" s="9"/>
      <c r="I737" s="9"/>
      <c r="J737" s="9"/>
      <c r="K737" s="9"/>
      <c r="L737" s="172"/>
      <c r="M737" s="7"/>
      <c r="N737" s="7"/>
      <c r="O737" s="7"/>
      <c r="P737" s="7"/>
      <c r="Q737" s="7"/>
      <c r="R737" s="7"/>
      <c r="S737" s="7"/>
      <c r="T737" s="7"/>
      <c r="U737" s="7"/>
      <c r="V737" s="7"/>
      <c r="W737" s="7"/>
      <c r="X737" s="7"/>
      <c r="Y737" s="7"/>
      <c r="Z737" s="7"/>
      <c r="AA737" s="7"/>
    </row>
    <row r="738" spans="1:27" ht="30" customHeight="1">
      <c r="A738" s="7"/>
      <c r="B738" s="7"/>
      <c r="C738" s="9"/>
      <c r="D738" s="9"/>
      <c r="E738" s="8"/>
      <c r="F738" s="9"/>
      <c r="G738" s="9"/>
      <c r="H738" s="9"/>
      <c r="I738" s="9"/>
      <c r="J738" s="9"/>
      <c r="K738" s="9"/>
      <c r="L738" s="172"/>
      <c r="M738" s="7"/>
      <c r="N738" s="7"/>
      <c r="O738" s="7"/>
      <c r="P738" s="7"/>
      <c r="Q738" s="7"/>
      <c r="R738" s="7"/>
      <c r="S738" s="7"/>
      <c r="T738" s="7"/>
      <c r="U738" s="7"/>
      <c r="V738" s="7"/>
      <c r="W738" s="7"/>
      <c r="X738" s="7"/>
      <c r="Y738" s="7"/>
      <c r="Z738" s="7"/>
      <c r="AA738" s="7"/>
    </row>
    <row r="739" spans="1:27" ht="30" customHeight="1">
      <c r="A739" s="7"/>
      <c r="B739" s="7"/>
      <c r="C739" s="9"/>
      <c r="D739" s="9"/>
      <c r="E739" s="8"/>
      <c r="F739" s="9"/>
      <c r="G739" s="9"/>
      <c r="H739" s="9"/>
      <c r="I739" s="9"/>
      <c r="J739" s="9"/>
      <c r="K739" s="9"/>
      <c r="L739" s="172"/>
      <c r="M739" s="7"/>
      <c r="N739" s="7"/>
      <c r="O739" s="7"/>
      <c r="P739" s="7"/>
      <c r="Q739" s="7"/>
      <c r="R739" s="7"/>
      <c r="S739" s="7"/>
      <c r="T739" s="7"/>
      <c r="U739" s="7"/>
      <c r="V739" s="7"/>
      <c r="W739" s="7"/>
      <c r="X739" s="7"/>
      <c r="Y739" s="7"/>
      <c r="Z739" s="7"/>
      <c r="AA739" s="7"/>
    </row>
    <row r="740" spans="1:27" ht="30" customHeight="1">
      <c r="A740" s="7"/>
      <c r="B740" s="7"/>
      <c r="C740" s="9"/>
      <c r="D740" s="9"/>
      <c r="E740" s="8"/>
      <c r="F740" s="9"/>
      <c r="G740" s="9"/>
      <c r="H740" s="9"/>
      <c r="I740" s="9"/>
      <c r="J740" s="9"/>
      <c r="K740" s="9"/>
      <c r="L740" s="172"/>
      <c r="M740" s="7"/>
      <c r="N740" s="7"/>
      <c r="O740" s="7"/>
      <c r="P740" s="7"/>
      <c r="Q740" s="7"/>
      <c r="R740" s="7"/>
      <c r="S740" s="7"/>
      <c r="T740" s="7"/>
      <c r="U740" s="7"/>
      <c r="V740" s="7"/>
      <c r="W740" s="7"/>
      <c r="X740" s="7"/>
      <c r="Y740" s="7"/>
      <c r="Z740" s="7"/>
      <c r="AA740" s="7"/>
    </row>
    <row r="741" spans="1:27" ht="30" customHeight="1">
      <c r="A741" s="7"/>
      <c r="B741" s="7"/>
      <c r="C741" s="9"/>
      <c r="D741" s="9"/>
      <c r="E741" s="8"/>
      <c r="F741" s="9"/>
      <c r="G741" s="9"/>
      <c r="H741" s="9"/>
      <c r="I741" s="9"/>
      <c r="J741" s="9"/>
      <c r="K741" s="9"/>
      <c r="L741" s="172"/>
      <c r="M741" s="7"/>
      <c r="N741" s="7"/>
      <c r="O741" s="7"/>
      <c r="P741" s="7"/>
      <c r="Q741" s="7"/>
      <c r="R741" s="7"/>
      <c r="S741" s="7"/>
      <c r="T741" s="7"/>
      <c r="U741" s="7"/>
      <c r="V741" s="7"/>
      <c r="W741" s="7"/>
      <c r="X741" s="7"/>
      <c r="Y741" s="7"/>
      <c r="Z741" s="7"/>
      <c r="AA741" s="7"/>
    </row>
    <row r="742" spans="1:27" ht="30" customHeight="1">
      <c r="A742" s="7"/>
      <c r="B742" s="7"/>
      <c r="C742" s="9"/>
      <c r="D742" s="9"/>
      <c r="E742" s="8"/>
      <c r="F742" s="9"/>
      <c r="G742" s="9"/>
      <c r="H742" s="9"/>
      <c r="I742" s="9"/>
      <c r="J742" s="9"/>
      <c r="K742" s="9"/>
      <c r="L742" s="172"/>
      <c r="M742" s="7"/>
      <c r="N742" s="7"/>
      <c r="O742" s="7"/>
      <c r="P742" s="7"/>
      <c r="Q742" s="7"/>
      <c r="R742" s="7"/>
      <c r="S742" s="7"/>
      <c r="T742" s="7"/>
      <c r="U742" s="7"/>
      <c r="V742" s="7"/>
      <c r="W742" s="7"/>
      <c r="X742" s="7"/>
      <c r="Y742" s="7"/>
      <c r="Z742" s="7"/>
      <c r="AA742" s="7"/>
    </row>
    <row r="743" spans="1:27" ht="30" customHeight="1">
      <c r="A743" s="7"/>
      <c r="B743" s="7"/>
      <c r="C743" s="9"/>
      <c r="D743" s="9"/>
      <c r="E743" s="8"/>
      <c r="F743" s="9"/>
      <c r="G743" s="9"/>
      <c r="H743" s="9"/>
      <c r="I743" s="9"/>
      <c r="J743" s="9"/>
      <c r="K743" s="9"/>
      <c r="L743" s="172"/>
      <c r="M743" s="7"/>
      <c r="N743" s="7"/>
      <c r="O743" s="7"/>
      <c r="P743" s="7"/>
      <c r="Q743" s="7"/>
      <c r="R743" s="7"/>
      <c r="S743" s="7"/>
      <c r="T743" s="7"/>
      <c r="U743" s="7"/>
      <c r="V743" s="7"/>
      <c r="W743" s="7"/>
      <c r="X743" s="7"/>
      <c r="Y743" s="7"/>
      <c r="Z743" s="7"/>
      <c r="AA743" s="7"/>
    </row>
    <row r="744" spans="1:27" ht="30" customHeight="1">
      <c r="A744" s="7"/>
      <c r="B744" s="7"/>
      <c r="C744" s="9"/>
      <c r="D744" s="9"/>
      <c r="E744" s="8"/>
      <c r="F744" s="9"/>
      <c r="G744" s="9"/>
      <c r="H744" s="9"/>
      <c r="I744" s="9"/>
      <c r="J744" s="9"/>
      <c r="K744" s="9"/>
      <c r="L744" s="172"/>
      <c r="M744" s="7"/>
      <c r="N744" s="7"/>
      <c r="O744" s="7"/>
      <c r="P744" s="7"/>
      <c r="Q744" s="7"/>
      <c r="R744" s="7"/>
      <c r="S744" s="7"/>
      <c r="T744" s="7"/>
      <c r="U744" s="7"/>
      <c r="V744" s="7"/>
      <c r="W744" s="7"/>
      <c r="X744" s="7"/>
      <c r="Y744" s="7"/>
      <c r="Z744" s="7"/>
      <c r="AA744" s="7"/>
    </row>
    <row r="745" spans="1:27" ht="30" customHeight="1">
      <c r="A745" s="7"/>
      <c r="B745" s="7"/>
      <c r="C745" s="9"/>
      <c r="D745" s="9"/>
      <c r="E745" s="8"/>
      <c r="F745" s="9"/>
      <c r="G745" s="9"/>
      <c r="H745" s="9"/>
      <c r="I745" s="9"/>
      <c r="J745" s="9"/>
      <c r="K745" s="9"/>
      <c r="L745" s="172"/>
      <c r="M745" s="7"/>
      <c r="N745" s="7"/>
      <c r="O745" s="7"/>
      <c r="P745" s="7"/>
      <c r="Q745" s="7"/>
      <c r="R745" s="7"/>
      <c r="S745" s="7"/>
      <c r="T745" s="7"/>
      <c r="U745" s="7"/>
      <c r="V745" s="7"/>
      <c r="W745" s="7"/>
      <c r="X745" s="7"/>
      <c r="Y745" s="7"/>
      <c r="Z745" s="7"/>
      <c r="AA745" s="7"/>
    </row>
    <row r="746" spans="1:27" ht="30" customHeight="1">
      <c r="A746" s="7"/>
      <c r="B746" s="7"/>
      <c r="C746" s="9"/>
      <c r="D746" s="9"/>
      <c r="E746" s="8"/>
      <c r="F746" s="9"/>
      <c r="G746" s="9"/>
      <c r="H746" s="9"/>
      <c r="I746" s="9"/>
      <c r="J746" s="9"/>
      <c r="K746" s="9"/>
      <c r="L746" s="172"/>
      <c r="M746" s="7"/>
      <c r="N746" s="7"/>
      <c r="O746" s="7"/>
      <c r="P746" s="7"/>
      <c r="Q746" s="7"/>
      <c r="R746" s="7"/>
      <c r="S746" s="7"/>
      <c r="T746" s="7"/>
      <c r="U746" s="7"/>
      <c r="V746" s="7"/>
      <c r="W746" s="7"/>
      <c r="X746" s="7"/>
      <c r="Y746" s="7"/>
      <c r="Z746" s="7"/>
      <c r="AA746" s="7"/>
    </row>
    <row r="747" spans="1:27" ht="30" customHeight="1">
      <c r="A747" s="7"/>
      <c r="B747" s="7"/>
      <c r="C747" s="9"/>
      <c r="D747" s="9"/>
      <c r="E747" s="8"/>
      <c r="F747" s="9"/>
      <c r="G747" s="9"/>
      <c r="H747" s="9"/>
      <c r="I747" s="9"/>
      <c r="J747" s="9"/>
      <c r="K747" s="9"/>
      <c r="L747" s="172"/>
      <c r="M747" s="7"/>
      <c r="N747" s="7"/>
      <c r="O747" s="7"/>
      <c r="P747" s="7"/>
      <c r="Q747" s="7"/>
      <c r="R747" s="7"/>
      <c r="S747" s="7"/>
      <c r="T747" s="7"/>
      <c r="U747" s="7"/>
      <c r="V747" s="7"/>
      <c r="W747" s="7"/>
      <c r="X747" s="7"/>
      <c r="Y747" s="7"/>
      <c r="Z747" s="7"/>
      <c r="AA747" s="7"/>
    </row>
    <row r="748" spans="1:27" ht="30" customHeight="1">
      <c r="A748" s="7"/>
      <c r="B748" s="7"/>
      <c r="C748" s="9"/>
      <c r="D748" s="9"/>
      <c r="E748" s="8"/>
      <c r="F748" s="9"/>
      <c r="G748" s="9"/>
      <c r="H748" s="9"/>
      <c r="I748" s="9"/>
      <c r="J748" s="9"/>
      <c r="K748" s="9"/>
      <c r="L748" s="172"/>
      <c r="M748" s="7"/>
      <c r="N748" s="7"/>
      <c r="O748" s="7"/>
      <c r="P748" s="7"/>
      <c r="Q748" s="7"/>
      <c r="R748" s="7"/>
      <c r="S748" s="7"/>
      <c r="T748" s="7"/>
      <c r="U748" s="7"/>
      <c r="V748" s="7"/>
      <c r="W748" s="7"/>
      <c r="X748" s="7"/>
      <c r="Y748" s="7"/>
      <c r="Z748" s="7"/>
      <c r="AA748" s="7"/>
    </row>
    <row r="749" spans="1:27" ht="30" customHeight="1">
      <c r="A749" s="7"/>
      <c r="B749" s="7"/>
      <c r="C749" s="9"/>
      <c r="D749" s="9"/>
      <c r="E749" s="8"/>
      <c r="F749" s="9"/>
      <c r="G749" s="9"/>
      <c r="H749" s="9"/>
      <c r="I749" s="9"/>
      <c r="J749" s="9"/>
      <c r="K749" s="9"/>
      <c r="L749" s="172"/>
      <c r="M749" s="7"/>
      <c r="N749" s="7"/>
      <c r="O749" s="7"/>
      <c r="P749" s="7"/>
      <c r="Q749" s="7"/>
      <c r="R749" s="7"/>
      <c r="S749" s="7"/>
      <c r="T749" s="7"/>
      <c r="U749" s="7"/>
      <c r="V749" s="7"/>
      <c r="W749" s="7"/>
      <c r="X749" s="7"/>
      <c r="Y749" s="7"/>
      <c r="Z749" s="7"/>
      <c r="AA749" s="7"/>
    </row>
    <row r="750" spans="1:27" ht="30" customHeight="1">
      <c r="A750" s="7"/>
      <c r="B750" s="7"/>
      <c r="C750" s="9"/>
      <c r="D750" s="9"/>
      <c r="E750" s="8"/>
      <c r="F750" s="9"/>
      <c r="G750" s="9"/>
      <c r="H750" s="9"/>
      <c r="I750" s="9"/>
      <c r="J750" s="9"/>
      <c r="K750" s="9"/>
      <c r="L750" s="172"/>
      <c r="M750" s="7"/>
      <c r="N750" s="7"/>
      <c r="O750" s="7"/>
      <c r="P750" s="7"/>
      <c r="Q750" s="7"/>
      <c r="R750" s="7"/>
      <c r="S750" s="7"/>
      <c r="T750" s="7"/>
      <c r="U750" s="7"/>
      <c r="V750" s="7"/>
      <c r="W750" s="7"/>
      <c r="X750" s="7"/>
      <c r="Y750" s="7"/>
      <c r="Z750" s="7"/>
      <c r="AA750" s="7"/>
    </row>
    <row r="751" spans="1:27" ht="30" customHeight="1">
      <c r="A751" s="7"/>
      <c r="B751" s="7"/>
      <c r="C751" s="9"/>
      <c r="D751" s="9"/>
      <c r="E751" s="8"/>
      <c r="F751" s="9"/>
      <c r="G751" s="9"/>
      <c r="H751" s="9"/>
      <c r="I751" s="9"/>
      <c r="J751" s="9"/>
      <c r="K751" s="9"/>
      <c r="L751" s="172"/>
      <c r="M751" s="7"/>
      <c r="N751" s="7"/>
      <c r="O751" s="7"/>
      <c r="P751" s="7"/>
      <c r="Q751" s="7"/>
      <c r="R751" s="7"/>
      <c r="S751" s="7"/>
      <c r="T751" s="7"/>
      <c r="U751" s="7"/>
      <c r="V751" s="7"/>
      <c r="W751" s="7"/>
      <c r="X751" s="7"/>
      <c r="Y751" s="7"/>
      <c r="Z751" s="7"/>
      <c r="AA751" s="7"/>
    </row>
    <row r="752" spans="1:27" ht="30" customHeight="1">
      <c r="A752" s="7"/>
      <c r="B752" s="7"/>
      <c r="C752" s="9"/>
      <c r="D752" s="9"/>
      <c r="E752" s="8"/>
      <c r="F752" s="9"/>
      <c r="G752" s="9"/>
      <c r="H752" s="9"/>
      <c r="I752" s="9"/>
      <c r="J752" s="9"/>
      <c r="K752" s="9"/>
      <c r="L752" s="172"/>
      <c r="M752" s="7"/>
      <c r="N752" s="7"/>
      <c r="O752" s="7"/>
      <c r="P752" s="7"/>
      <c r="Q752" s="7"/>
      <c r="R752" s="7"/>
      <c r="S752" s="7"/>
      <c r="T752" s="7"/>
      <c r="U752" s="7"/>
      <c r="V752" s="7"/>
      <c r="W752" s="7"/>
      <c r="X752" s="7"/>
      <c r="Y752" s="7"/>
      <c r="Z752" s="7"/>
      <c r="AA752" s="7"/>
    </row>
    <row r="753" spans="1:27" ht="30" customHeight="1">
      <c r="A753" s="7"/>
      <c r="B753" s="7"/>
      <c r="C753" s="9"/>
      <c r="D753" s="9"/>
      <c r="E753" s="8"/>
      <c r="F753" s="9"/>
      <c r="G753" s="9"/>
      <c r="H753" s="9"/>
      <c r="I753" s="9"/>
      <c r="J753" s="9"/>
      <c r="K753" s="9"/>
      <c r="L753" s="172"/>
      <c r="M753" s="7"/>
      <c r="N753" s="7"/>
      <c r="O753" s="7"/>
      <c r="P753" s="7"/>
      <c r="Q753" s="7"/>
      <c r="R753" s="7"/>
      <c r="S753" s="7"/>
      <c r="T753" s="7"/>
      <c r="U753" s="7"/>
      <c r="V753" s="7"/>
      <c r="W753" s="7"/>
      <c r="X753" s="7"/>
      <c r="Y753" s="7"/>
      <c r="Z753" s="7"/>
      <c r="AA753" s="7"/>
    </row>
    <row r="754" spans="1:27" ht="30" customHeight="1">
      <c r="A754" s="7"/>
      <c r="B754" s="7"/>
      <c r="C754" s="9"/>
      <c r="D754" s="9"/>
      <c r="E754" s="8"/>
      <c r="F754" s="9"/>
      <c r="G754" s="9"/>
      <c r="H754" s="9"/>
      <c r="I754" s="9"/>
      <c r="J754" s="9"/>
      <c r="K754" s="9"/>
      <c r="L754" s="172"/>
      <c r="M754" s="7"/>
      <c r="N754" s="7"/>
      <c r="O754" s="7"/>
      <c r="P754" s="7"/>
      <c r="Q754" s="7"/>
      <c r="R754" s="7"/>
      <c r="S754" s="7"/>
      <c r="T754" s="7"/>
      <c r="U754" s="7"/>
      <c r="V754" s="7"/>
      <c r="W754" s="7"/>
      <c r="X754" s="7"/>
      <c r="Y754" s="7"/>
      <c r="Z754" s="7"/>
      <c r="AA754" s="7"/>
    </row>
    <row r="755" spans="1:27" ht="30" customHeight="1">
      <c r="A755" s="7"/>
      <c r="B755" s="7"/>
      <c r="C755" s="9"/>
      <c r="D755" s="9"/>
      <c r="E755" s="8"/>
      <c r="F755" s="9"/>
      <c r="G755" s="9"/>
      <c r="H755" s="9"/>
      <c r="I755" s="9"/>
      <c r="J755" s="9"/>
      <c r="K755" s="9"/>
      <c r="L755" s="172"/>
      <c r="M755" s="7"/>
      <c r="N755" s="7"/>
      <c r="O755" s="7"/>
      <c r="P755" s="7"/>
      <c r="Q755" s="7"/>
      <c r="R755" s="7"/>
      <c r="S755" s="7"/>
      <c r="T755" s="7"/>
      <c r="U755" s="7"/>
      <c r="V755" s="7"/>
      <c r="W755" s="7"/>
      <c r="X755" s="7"/>
      <c r="Y755" s="7"/>
      <c r="Z755" s="7"/>
      <c r="AA755" s="7"/>
    </row>
    <row r="756" spans="1:27" ht="30" customHeight="1">
      <c r="A756" s="7"/>
      <c r="B756" s="7"/>
      <c r="C756" s="9"/>
      <c r="D756" s="9"/>
      <c r="E756" s="8"/>
      <c r="F756" s="9"/>
      <c r="G756" s="9"/>
      <c r="H756" s="9"/>
      <c r="I756" s="9"/>
      <c r="J756" s="9"/>
      <c r="K756" s="9"/>
      <c r="L756" s="172"/>
      <c r="M756" s="7"/>
      <c r="N756" s="7"/>
      <c r="O756" s="7"/>
      <c r="P756" s="7"/>
      <c r="Q756" s="7"/>
      <c r="R756" s="7"/>
      <c r="S756" s="7"/>
      <c r="T756" s="7"/>
      <c r="U756" s="7"/>
      <c r="V756" s="7"/>
      <c r="W756" s="7"/>
      <c r="X756" s="7"/>
      <c r="Y756" s="7"/>
      <c r="Z756" s="7"/>
      <c r="AA756" s="7"/>
    </row>
    <row r="757" spans="1:27" ht="30" customHeight="1">
      <c r="A757" s="7"/>
      <c r="B757" s="7"/>
      <c r="C757" s="9"/>
      <c r="D757" s="9"/>
      <c r="E757" s="8"/>
      <c r="F757" s="9"/>
      <c r="G757" s="9"/>
      <c r="H757" s="9"/>
      <c r="I757" s="9"/>
      <c r="J757" s="9"/>
      <c r="K757" s="9"/>
      <c r="L757" s="172"/>
      <c r="M757" s="7"/>
      <c r="N757" s="7"/>
      <c r="O757" s="7"/>
      <c r="P757" s="7"/>
      <c r="Q757" s="7"/>
      <c r="R757" s="7"/>
      <c r="S757" s="7"/>
      <c r="T757" s="7"/>
      <c r="U757" s="7"/>
      <c r="V757" s="7"/>
      <c r="W757" s="7"/>
      <c r="X757" s="7"/>
      <c r="Y757" s="7"/>
      <c r="Z757" s="7"/>
      <c r="AA757" s="7"/>
    </row>
    <row r="758" spans="1:27" ht="30" customHeight="1">
      <c r="A758" s="7"/>
      <c r="B758" s="7"/>
      <c r="C758" s="9"/>
      <c r="D758" s="9"/>
      <c r="E758" s="8"/>
      <c r="F758" s="9"/>
      <c r="G758" s="9"/>
      <c r="H758" s="9"/>
      <c r="I758" s="9"/>
      <c r="J758" s="9"/>
      <c r="K758" s="9"/>
      <c r="L758" s="172"/>
      <c r="M758" s="7"/>
      <c r="N758" s="7"/>
      <c r="O758" s="7"/>
      <c r="P758" s="7"/>
      <c r="Q758" s="7"/>
      <c r="R758" s="7"/>
      <c r="S758" s="7"/>
      <c r="T758" s="7"/>
      <c r="U758" s="7"/>
      <c r="V758" s="7"/>
      <c r="W758" s="7"/>
      <c r="X758" s="7"/>
      <c r="Y758" s="7"/>
      <c r="Z758" s="7"/>
      <c r="AA758" s="7"/>
    </row>
    <row r="759" spans="1:27" ht="30" customHeight="1">
      <c r="A759" s="7"/>
      <c r="B759" s="7"/>
      <c r="C759" s="9"/>
      <c r="D759" s="9"/>
      <c r="E759" s="8"/>
      <c r="F759" s="9"/>
      <c r="G759" s="9"/>
      <c r="H759" s="9"/>
      <c r="I759" s="9"/>
      <c r="J759" s="9"/>
      <c r="K759" s="9"/>
      <c r="L759" s="172"/>
      <c r="M759" s="7"/>
      <c r="N759" s="7"/>
      <c r="O759" s="7"/>
      <c r="P759" s="7"/>
      <c r="Q759" s="7"/>
      <c r="R759" s="7"/>
      <c r="S759" s="7"/>
      <c r="T759" s="7"/>
      <c r="U759" s="7"/>
      <c r="V759" s="7"/>
      <c r="W759" s="7"/>
      <c r="X759" s="7"/>
      <c r="Y759" s="7"/>
      <c r="Z759" s="7"/>
      <c r="AA759" s="7"/>
    </row>
    <row r="760" spans="1:27" ht="30" customHeight="1">
      <c r="A760" s="7"/>
      <c r="B760" s="7"/>
      <c r="C760" s="9"/>
      <c r="D760" s="9"/>
      <c r="E760" s="8"/>
      <c r="F760" s="9"/>
      <c r="G760" s="9"/>
      <c r="H760" s="9"/>
      <c r="I760" s="9"/>
      <c r="J760" s="9"/>
      <c r="K760" s="9"/>
      <c r="L760" s="172"/>
      <c r="M760" s="7"/>
      <c r="N760" s="7"/>
      <c r="O760" s="7"/>
      <c r="P760" s="7"/>
      <c r="Q760" s="7"/>
      <c r="R760" s="7"/>
      <c r="S760" s="7"/>
      <c r="T760" s="7"/>
      <c r="U760" s="7"/>
      <c r="V760" s="7"/>
      <c r="W760" s="7"/>
      <c r="X760" s="7"/>
      <c r="Y760" s="7"/>
      <c r="Z760" s="7"/>
      <c r="AA760" s="7"/>
    </row>
    <row r="761" spans="1:27" ht="30" customHeight="1">
      <c r="A761" s="7"/>
      <c r="B761" s="7"/>
      <c r="C761" s="9"/>
      <c r="D761" s="9"/>
      <c r="E761" s="8"/>
      <c r="F761" s="9"/>
      <c r="G761" s="9"/>
      <c r="H761" s="9"/>
      <c r="I761" s="9"/>
      <c r="J761" s="9"/>
      <c r="K761" s="9"/>
      <c r="L761" s="172"/>
      <c r="M761" s="7"/>
      <c r="N761" s="7"/>
      <c r="O761" s="7"/>
      <c r="P761" s="7"/>
      <c r="Q761" s="7"/>
      <c r="R761" s="7"/>
      <c r="S761" s="7"/>
      <c r="T761" s="7"/>
      <c r="U761" s="7"/>
      <c r="V761" s="7"/>
      <c r="W761" s="7"/>
      <c r="X761" s="7"/>
      <c r="Y761" s="7"/>
      <c r="Z761" s="7"/>
      <c r="AA761" s="7"/>
    </row>
    <row r="762" spans="1:27" ht="30" customHeight="1">
      <c r="A762" s="7"/>
      <c r="B762" s="7"/>
      <c r="C762" s="9"/>
      <c r="D762" s="9"/>
      <c r="E762" s="8"/>
      <c r="F762" s="9"/>
      <c r="G762" s="9"/>
      <c r="H762" s="9"/>
      <c r="I762" s="9"/>
      <c r="J762" s="9"/>
      <c r="K762" s="9"/>
      <c r="L762" s="172"/>
      <c r="M762" s="7"/>
      <c r="N762" s="7"/>
      <c r="O762" s="7"/>
      <c r="P762" s="7"/>
      <c r="Q762" s="7"/>
      <c r="R762" s="7"/>
      <c r="S762" s="7"/>
      <c r="T762" s="7"/>
      <c r="U762" s="7"/>
      <c r="V762" s="7"/>
      <c r="W762" s="7"/>
      <c r="X762" s="7"/>
      <c r="Y762" s="7"/>
      <c r="Z762" s="7"/>
      <c r="AA762" s="7"/>
    </row>
    <row r="763" spans="1:27" ht="30" customHeight="1">
      <c r="A763" s="7"/>
      <c r="B763" s="7"/>
      <c r="C763" s="9"/>
      <c r="D763" s="9"/>
      <c r="E763" s="8"/>
      <c r="F763" s="9"/>
      <c r="G763" s="9"/>
      <c r="H763" s="9"/>
      <c r="I763" s="9"/>
      <c r="J763" s="9"/>
      <c r="K763" s="9"/>
      <c r="L763" s="172"/>
      <c r="M763" s="7"/>
      <c r="N763" s="7"/>
      <c r="O763" s="7"/>
      <c r="P763" s="7"/>
      <c r="Q763" s="7"/>
      <c r="R763" s="7"/>
      <c r="S763" s="7"/>
      <c r="T763" s="7"/>
      <c r="U763" s="7"/>
      <c r="V763" s="7"/>
      <c r="W763" s="7"/>
      <c r="X763" s="7"/>
      <c r="Y763" s="7"/>
      <c r="Z763" s="7"/>
      <c r="AA763" s="7"/>
    </row>
    <row r="764" spans="1:27" ht="30" customHeight="1">
      <c r="A764" s="7"/>
      <c r="B764" s="7"/>
      <c r="C764" s="9"/>
      <c r="D764" s="9"/>
      <c r="E764" s="8"/>
      <c r="F764" s="9"/>
      <c r="G764" s="9"/>
      <c r="H764" s="9"/>
      <c r="I764" s="9"/>
      <c r="J764" s="9"/>
      <c r="K764" s="9"/>
      <c r="L764" s="172"/>
      <c r="M764" s="7"/>
      <c r="N764" s="7"/>
      <c r="O764" s="7"/>
      <c r="P764" s="7"/>
      <c r="Q764" s="7"/>
      <c r="R764" s="7"/>
      <c r="S764" s="7"/>
      <c r="T764" s="7"/>
      <c r="U764" s="7"/>
      <c r="V764" s="7"/>
      <c r="W764" s="7"/>
      <c r="X764" s="7"/>
      <c r="Y764" s="7"/>
      <c r="Z764" s="7"/>
      <c r="AA764" s="7"/>
    </row>
    <row r="765" spans="1:27" ht="30" customHeight="1">
      <c r="A765" s="7"/>
      <c r="B765" s="7"/>
      <c r="C765" s="9"/>
      <c r="D765" s="9"/>
      <c r="E765" s="8"/>
      <c r="F765" s="9"/>
      <c r="G765" s="9"/>
      <c r="H765" s="9"/>
      <c r="I765" s="9"/>
      <c r="J765" s="9"/>
      <c r="K765" s="9"/>
      <c r="L765" s="172"/>
      <c r="M765" s="7"/>
      <c r="N765" s="7"/>
      <c r="O765" s="7"/>
      <c r="P765" s="7"/>
      <c r="Q765" s="7"/>
      <c r="R765" s="7"/>
      <c r="S765" s="7"/>
      <c r="T765" s="7"/>
      <c r="U765" s="7"/>
      <c r="V765" s="7"/>
      <c r="W765" s="7"/>
      <c r="X765" s="7"/>
      <c r="Y765" s="7"/>
      <c r="Z765" s="7"/>
      <c r="AA765" s="7"/>
    </row>
    <row r="766" spans="1:27" ht="30" customHeight="1">
      <c r="A766" s="7"/>
      <c r="B766" s="7"/>
      <c r="C766" s="9"/>
      <c r="D766" s="9"/>
      <c r="E766" s="8"/>
      <c r="F766" s="9"/>
      <c r="G766" s="9"/>
      <c r="H766" s="9"/>
      <c r="I766" s="9"/>
      <c r="J766" s="9"/>
      <c r="K766" s="9"/>
      <c r="L766" s="172"/>
      <c r="M766" s="7"/>
      <c r="N766" s="7"/>
      <c r="O766" s="7"/>
      <c r="P766" s="7"/>
      <c r="Q766" s="7"/>
      <c r="R766" s="7"/>
      <c r="S766" s="7"/>
      <c r="T766" s="7"/>
      <c r="U766" s="7"/>
      <c r="V766" s="7"/>
      <c r="W766" s="7"/>
      <c r="X766" s="7"/>
      <c r="Y766" s="7"/>
      <c r="Z766" s="7"/>
      <c r="AA766" s="7"/>
    </row>
    <row r="767" spans="1:27" ht="30" customHeight="1">
      <c r="A767" s="7"/>
      <c r="B767" s="7"/>
      <c r="C767" s="9"/>
      <c r="D767" s="9"/>
      <c r="E767" s="8"/>
      <c r="F767" s="9"/>
      <c r="G767" s="9"/>
      <c r="H767" s="9"/>
      <c r="I767" s="9"/>
      <c r="J767" s="9"/>
      <c r="K767" s="9"/>
      <c r="L767" s="172"/>
      <c r="M767" s="7"/>
      <c r="N767" s="7"/>
      <c r="O767" s="7"/>
      <c r="P767" s="7"/>
      <c r="Q767" s="7"/>
      <c r="R767" s="7"/>
      <c r="S767" s="7"/>
      <c r="T767" s="7"/>
      <c r="U767" s="7"/>
      <c r="V767" s="7"/>
      <c r="W767" s="7"/>
      <c r="X767" s="7"/>
      <c r="Y767" s="7"/>
      <c r="Z767" s="7"/>
      <c r="AA767" s="7"/>
    </row>
    <row r="768" spans="1:27" ht="30" customHeight="1">
      <c r="A768" s="7"/>
      <c r="B768" s="7"/>
      <c r="C768" s="9"/>
      <c r="D768" s="9"/>
      <c r="E768" s="8"/>
      <c r="F768" s="9"/>
      <c r="G768" s="9"/>
      <c r="H768" s="9"/>
      <c r="I768" s="9"/>
      <c r="J768" s="9"/>
      <c r="K768" s="9"/>
      <c r="L768" s="172"/>
      <c r="M768" s="7"/>
      <c r="N768" s="7"/>
      <c r="O768" s="7"/>
      <c r="P768" s="7"/>
      <c r="Q768" s="7"/>
      <c r="R768" s="7"/>
      <c r="S768" s="7"/>
      <c r="T768" s="7"/>
      <c r="U768" s="7"/>
      <c r="V768" s="7"/>
      <c r="W768" s="7"/>
      <c r="X768" s="7"/>
      <c r="Y768" s="7"/>
      <c r="Z768" s="7"/>
      <c r="AA768" s="7"/>
    </row>
    <row r="769" spans="1:27" ht="30" customHeight="1">
      <c r="A769" s="7"/>
      <c r="B769" s="7"/>
      <c r="C769" s="9"/>
      <c r="D769" s="9"/>
      <c r="E769" s="8"/>
      <c r="F769" s="9"/>
      <c r="G769" s="9"/>
      <c r="H769" s="9"/>
      <c r="I769" s="9"/>
      <c r="J769" s="9"/>
      <c r="K769" s="9"/>
      <c r="L769" s="172"/>
      <c r="M769" s="7"/>
      <c r="N769" s="7"/>
      <c r="O769" s="7"/>
      <c r="P769" s="7"/>
      <c r="Q769" s="7"/>
      <c r="R769" s="7"/>
      <c r="S769" s="7"/>
      <c r="T769" s="7"/>
      <c r="U769" s="7"/>
      <c r="V769" s="7"/>
      <c r="W769" s="7"/>
      <c r="X769" s="7"/>
      <c r="Y769" s="7"/>
      <c r="Z769" s="7"/>
      <c r="AA769" s="7"/>
    </row>
    <row r="770" spans="1:27" ht="30" customHeight="1">
      <c r="A770" s="7"/>
      <c r="B770" s="7"/>
      <c r="C770" s="9"/>
      <c r="D770" s="9"/>
      <c r="E770" s="8"/>
      <c r="F770" s="9"/>
      <c r="G770" s="9"/>
      <c r="H770" s="9"/>
      <c r="I770" s="9"/>
      <c r="J770" s="9"/>
      <c r="K770" s="9"/>
      <c r="L770" s="172"/>
      <c r="M770" s="7"/>
      <c r="N770" s="7"/>
      <c r="O770" s="7"/>
      <c r="P770" s="7"/>
      <c r="Q770" s="7"/>
      <c r="R770" s="7"/>
      <c r="S770" s="7"/>
      <c r="T770" s="7"/>
      <c r="U770" s="7"/>
      <c r="V770" s="7"/>
      <c r="W770" s="7"/>
      <c r="X770" s="7"/>
      <c r="Y770" s="7"/>
      <c r="Z770" s="7"/>
      <c r="AA770" s="7"/>
    </row>
    <row r="771" spans="1:27" ht="30" customHeight="1">
      <c r="A771" s="7"/>
      <c r="B771" s="7"/>
      <c r="C771" s="9"/>
      <c r="D771" s="9"/>
      <c r="E771" s="8"/>
      <c r="F771" s="9"/>
      <c r="G771" s="9"/>
      <c r="H771" s="9"/>
      <c r="I771" s="9"/>
      <c r="J771" s="9"/>
      <c r="K771" s="9"/>
      <c r="L771" s="172"/>
      <c r="M771" s="7"/>
      <c r="N771" s="7"/>
      <c r="O771" s="7"/>
      <c r="P771" s="7"/>
      <c r="Q771" s="7"/>
      <c r="R771" s="7"/>
      <c r="S771" s="7"/>
      <c r="T771" s="7"/>
      <c r="U771" s="7"/>
      <c r="V771" s="7"/>
      <c r="W771" s="7"/>
      <c r="X771" s="7"/>
      <c r="Y771" s="7"/>
      <c r="Z771" s="7"/>
      <c r="AA771" s="7"/>
    </row>
    <row r="772" spans="1:27" ht="30" customHeight="1">
      <c r="A772" s="7"/>
      <c r="B772" s="7"/>
      <c r="C772" s="9"/>
      <c r="D772" s="9"/>
      <c r="E772" s="8"/>
      <c r="F772" s="9"/>
      <c r="G772" s="9"/>
      <c r="H772" s="9"/>
      <c r="I772" s="9"/>
      <c r="J772" s="9"/>
      <c r="K772" s="9"/>
      <c r="L772" s="172"/>
      <c r="M772" s="7"/>
      <c r="N772" s="7"/>
      <c r="O772" s="7"/>
      <c r="P772" s="7"/>
      <c r="Q772" s="7"/>
      <c r="R772" s="7"/>
      <c r="S772" s="7"/>
      <c r="T772" s="7"/>
      <c r="U772" s="7"/>
      <c r="V772" s="7"/>
      <c r="W772" s="7"/>
      <c r="X772" s="7"/>
      <c r="Y772" s="7"/>
      <c r="Z772" s="7"/>
      <c r="AA772" s="7"/>
    </row>
    <row r="773" spans="1:27" ht="30" customHeight="1">
      <c r="A773" s="7"/>
      <c r="B773" s="7"/>
      <c r="C773" s="9"/>
      <c r="D773" s="9"/>
      <c r="E773" s="8"/>
      <c r="F773" s="9"/>
      <c r="G773" s="9"/>
      <c r="H773" s="9"/>
      <c r="I773" s="9"/>
      <c r="J773" s="9"/>
      <c r="K773" s="9"/>
      <c r="L773" s="172"/>
      <c r="M773" s="7"/>
      <c r="N773" s="7"/>
      <c r="O773" s="7"/>
      <c r="P773" s="7"/>
      <c r="Q773" s="7"/>
      <c r="R773" s="7"/>
      <c r="S773" s="7"/>
      <c r="T773" s="7"/>
      <c r="U773" s="7"/>
      <c r="V773" s="7"/>
      <c r="W773" s="7"/>
      <c r="X773" s="7"/>
      <c r="Y773" s="7"/>
      <c r="Z773" s="7"/>
      <c r="AA773" s="7"/>
    </row>
    <row r="774" spans="1:27" ht="30" customHeight="1">
      <c r="A774" s="7"/>
      <c r="B774" s="7"/>
      <c r="C774" s="9"/>
      <c r="D774" s="9"/>
      <c r="E774" s="8"/>
      <c r="F774" s="9"/>
      <c r="G774" s="9"/>
      <c r="H774" s="9"/>
      <c r="I774" s="9"/>
      <c r="J774" s="9"/>
      <c r="K774" s="9"/>
      <c r="L774" s="172"/>
      <c r="M774" s="7"/>
      <c r="N774" s="7"/>
      <c r="O774" s="7"/>
      <c r="P774" s="7"/>
      <c r="Q774" s="7"/>
      <c r="R774" s="7"/>
      <c r="S774" s="7"/>
      <c r="T774" s="7"/>
      <c r="U774" s="7"/>
      <c r="V774" s="7"/>
      <c r="W774" s="7"/>
      <c r="X774" s="7"/>
      <c r="Y774" s="7"/>
      <c r="Z774" s="7"/>
      <c r="AA774" s="7"/>
    </row>
    <row r="775" spans="1:27" ht="30" customHeight="1">
      <c r="A775" s="7"/>
      <c r="B775" s="7"/>
      <c r="C775" s="9"/>
      <c r="D775" s="9"/>
      <c r="E775" s="8"/>
      <c r="F775" s="9"/>
      <c r="G775" s="9"/>
      <c r="H775" s="9"/>
      <c r="I775" s="9"/>
      <c r="J775" s="9"/>
      <c r="K775" s="9"/>
      <c r="L775" s="172"/>
      <c r="M775" s="7"/>
      <c r="N775" s="7"/>
      <c r="O775" s="7"/>
      <c r="P775" s="7"/>
      <c r="Q775" s="7"/>
      <c r="R775" s="7"/>
      <c r="S775" s="7"/>
      <c r="T775" s="7"/>
      <c r="U775" s="7"/>
      <c r="V775" s="7"/>
      <c r="W775" s="7"/>
      <c r="X775" s="7"/>
      <c r="Y775" s="7"/>
      <c r="Z775" s="7"/>
      <c r="AA775" s="7"/>
    </row>
    <row r="776" spans="1:27" ht="30" customHeight="1">
      <c r="A776" s="7"/>
      <c r="B776" s="7"/>
      <c r="C776" s="9"/>
      <c r="D776" s="9"/>
      <c r="E776" s="8"/>
      <c r="F776" s="9"/>
      <c r="G776" s="9"/>
      <c r="H776" s="9"/>
      <c r="I776" s="9"/>
      <c r="J776" s="9"/>
      <c r="K776" s="9"/>
      <c r="L776" s="172"/>
      <c r="M776" s="7"/>
      <c r="N776" s="7"/>
      <c r="O776" s="7"/>
      <c r="P776" s="7"/>
      <c r="Q776" s="7"/>
      <c r="R776" s="7"/>
      <c r="S776" s="7"/>
      <c r="T776" s="7"/>
      <c r="U776" s="7"/>
      <c r="V776" s="7"/>
      <c r="W776" s="7"/>
      <c r="X776" s="7"/>
      <c r="Y776" s="7"/>
      <c r="Z776" s="7"/>
      <c r="AA776" s="7"/>
    </row>
    <row r="777" spans="1:27" ht="30" customHeight="1">
      <c r="A777" s="7"/>
      <c r="B777" s="7"/>
      <c r="C777" s="9"/>
      <c r="D777" s="9"/>
      <c r="E777" s="8"/>
      <c r="F777" s="9"/>
      <c r="G777" s="9"/>
      <c r="H777" s="9"/>
      <c r="I777" s="9"/>
      <c r="J777" s="9"/>
      <c r="K777" s="9"/>
      <c r="L777" s="172"/>
      <c r="M777" s="7"/>
      <c r="N777" s="7"/>
      <c r="O777" s="7"/>
      <c r="P777" s="7"/>
      <c r="Q777" s="7"/>
      <c r="R777" s="7"/>
      <c r="S777" s="7"/>
      <c r="T777" s="7"/>
      <c r="U777" s="7"/>
      <c r="V777" s="7"/>
      <c r="W777" s="7"/>
      <c r="X777" s="7"/>
      <c r="Y777" s="7"/>
      <c r="Z777" s="7"/>
      <c r="AA777" s="7"/>
    </row>
    <row r="778" spans="1:27" ht="30" customHeight="1">
      <c r="A778" s="7"/>
      <c r="B778" s="7"/>
      <c r="C778" s="9"/>
      <c r="D778" s="9"/>
      <c r="E778" s="8"/>
      <c r="F778" s="9"/>
      <c r="G778" s="9"/>
      <c r="H778" s="9"/>
      <c r="I778" s="9"/>
      <c r="J778" s="9"/>
      <c r="K778" s="9"/>
      <c r="L778" s="172"/>
      <c r="M778" s="7"/>
      <c r="N778" s="7"/>
      <c r="O778" s="7"/>
      <c r="P778" s="7"/>
      <c r="Q778" s="7"/>
      <c r="R778" s="7"/>
      <c r="S778" s="7"/>
      <c r="T778" s="7"/>
      <c r="U778" s="7"/>
      <c r="V778" s="7"/>
      <c r="W778" s="7"/>
      <c r="X778" s="7"/>
      <c r="Y778" s="7"/>
      <c r="Z778" s="7"/>
      <c r="AA778" s="7"/>
    </row>
    <row r="779" spans="1:27" ht="30" customHeight="1">
      <c r="A779" s="7"/>
      <c r="B779" s="7"/>
      <c r="C779" s="9"/>
      <c r="D779" s="9"/>
      <c r="E779" s="8"/>
      <c r="F779" s="9"/>
      <c r="G779" s="9"/>
      <c r="H779" s="9"/>
      <c r="I779" s="9"/>
      <c r="J779" s="9"/>
      <c r="K779" s="9"/>
      <c r="L779" s="172"/>
      <c r="M779" s="7"/>
      <c r="N779" s="7"/>
      <c r="O779" s="7"/>
      <c r="P779" s="7"/>
      <c r="Q779" s="7"/>
      <c r="R779" s="7"/>
      <c r="S779" s="7"/>
      <c r="T779" s="7"/>
      <c r="U779" s="7"/>
      <c r="V779" s="7"/>
      <c r="W779" s="7"/>
      <c r="X779" s="7"/>
      <c r="Y779" s="7"/>
      <c r="Z779" s="7"/>
      <c r="AA779" s="7"/>
    </row>
    <row r="780" spans="1:27" ht="30" customHeight="1">
      <c r="A780" s="7"/>
      <c r="B780" s="7"/>
      <c r="C780" s="9"/>
      <c r="D780" s="9"/>
      <c r="E780" s="8"/>
      <c r="F780" s="9"/>
      <c r="G780" s="9"/>
      <c r="H780" s="9"/>
      <c r="I780" s="9"/>
      <c r="J780" s="9"/>
      <c r="K780" s="9"/>
      <c r="L780" s="172"/>
      <c r="M780" s="7"/>
      <c r="N780" s="7"/>
      <c r="O780" s="7"/>
      <c r="P780" s="7"/>
      <c r="Q780" s="7"/>
      <c r="R780" s="7"/>
      <c r="S780" s="7"/>
      <c r="T780" s="7"/>
      <c r="U780" s="7"/>
      <c r="V780" s="7"/>
      <c r="W780" s="7"/>
      <c r="X780" s="7"/>
      <c r="Y780" s="7"/>
      <c r="Z780" s="7"/>
      <c r="AA780" s="7"/>
    </row>
    <row r="781" spans="1:27" ht="30" customHeight="1">
      <c r="A781" s="7"/>
      <c r="B781" s="7"/>
      <c r="C781" s="9"/>
      <c r="D781" s="9"/>
      <c r="E781" s="8"/>
      <c r="F781" s="9"/>
      <c r="G781" s="9"/>
      <c r="H781" s="9"/>
      <c r="I781" s="9"/>
      <c r="J781" s="9"/>
      <c r="K781" s="9"/>
      <c r="L781" s="172"/>
      <c r="M781" s="7"/>
      <c r="N781" s="7"/>
      <c r="O781" s="7"/>
      <c r="P781" s="7"/>
      <c r="Q781" s="7"/>
      <c r="R781" s="7"/>
      <c r="S781" s="7"/>
      <c r="T781" s="7"/>
      <c r="U781" s="7"/>
      <c r="V781" s="7"/>
      <c r="W781" s="7"/>
      <c r="X781" s="7"/>
      <c r="Y781" s="7"/>
      <c r="Z781" s="7"/>
      <c r="AA781" s="7"/>
    </row>
    <row r="782" spans="1:27" ht="30" customHeight="1">
      <c r="A782" s="7"/>
      <c r="B782" s="7"/>
      <c r="C782" s="9"/>
      <c r="D782" s="9"/>
      <c r="E782" s="8"/>
      <c r="F782" s="9"/>
      <c r="G782" s="9"/>
      <c r="H782" s="9"/>
      <c r="I782" s="9"/>
      <c r="J782" s="9"/>
      <c r="K782" s="9"/>
      <c r="L782" s="172"/>
      <c r="M782" s="7"/>
      <c r="N782" s="7"/>
      <c r="O782" s="7"/>
      <c r="P782" s="7"/>
      <c r="Q782" s="7"/>
      <c r="R782" s="7"/>
      <c r="S782" s="7"/>
      <c r="T782" s="7"/>
      <c r="U782" s="7"/>
      <c r="V782" s="7"/>
      <c r="W782" s="7"/>
      <c r="X782" s="7"/>
      <c r="Y782" s="7"/>
      <c r="Z782" s="7"/>
      <c r="AA782" s="7"/>
    </row>
    <row r="783" spans="1:27" ht="30" customHeight="1">
      <c r="A783" s="7"/>
      <c r="B783" s="7"/>
      <c r="C783" s="9"/>
      <c r="D783" s="9"/>
      <c r="E783" s="8"/>
      <c r="F783" s="9"/>
      <c r="G783" s="9"/>
      <c r="H783" s="9"/>
      <c r="I783" s="9"/>
      <c r="J783" s="9"/>
      <c r="K783" s="9"/>
      <c r="L783" s="172"/>
      <c r="M783" s="7"/>
      <c r="N783" s="7"/>
      <c r="O783" s="7"/>
      <c r="P783" s="7"/>
      <c r="Q783" s="7"/>
      <c r="R783" s="7"/>
      <c r="S783" s="7"/>
      <c r="T783" s="7"/>
      <c r="U783" s="7"/>
      <c r="V783" s="7"/>
      <c r="W783" s="7"/>
      <c r="X783" s="7"/>
      <c r="Y783" s="7"/>
      <c r="Z783" s="7"/>
      <c r="AA783" s="7"/>
    </row>
    <row r="784" spans="1:27" ht="30" customHeight="1">
      <c r="A784" s="7"/>
      <c r="B784" s="7"/>
      <c r="C784" s="9"/>
      <c r="D784" s="9"/>
      <c r="E784" s="8"/>
      <c r="F784" s="9"/>
      <c r="G784" s="9"/>
      <c r="H784" s="9"/>
      <c r="I784" s="9"/>
      <c r="J784" s="9"/>
      <c r="K784" s="9"/>
      <c r="L784" s="172"/>
      <c r="M784" s="7"/>
      <c r="N784" s="7"/>
      <c r="O784" s="7"/>
      <c r="P784" s="7"/>
      <c r="Q784" s="7"/>
      <c r="R784" s="7"/>
      <c r="S784" s="7"/>
      <c r="T784" s="7"/>
      <c r="U784" s="7"/>
      <c r="V784" s="7"/>
      <c r="W784" s="7"/>
      <c r="X784" s="7"/>
      <c r="Y784" s="7"/>
      <c r="Z784" s="7"/>
      <c r="AA784" s="7"/>
    </row>
    <row r="785" spans="1:27" ht="30" customHeight="1">
      <c r="A785" s="7"/>
      <c r="B785" s="7"/>
      <c r="C785" s="9"/>
      <c r="D785" s="9"/>
      <c r="E785" s="8"/>
      <c r="F785" s="9"/>
      <c r="G785" s="9"/>
      <c r="H785" s="9"/>
      <c r="I785" s="9"/>
      <c r="J785" s="9"/>
      <c r="K785" s="9"/>
      <c r="L785" s="172"/>
      <c r="M785" s="7"/>
      <c r="N785" s="7"/>
      <c r="O785" s="7"/>
      <c r="P785" s="7"/>
      <c r="Q785" s="7"/>
      <c r="R785" s="7"/>
      <c r="S785" s="7"/>
      <c r="T785" s="7"/>
      <c r="U785" s="7"/>
      <c r="V785" s="7"/>
      <c r="W785" s="7"/>
      <c r="X785" s="7"/>
      <c r="Y785" s="7"/>
      <c r="Z785" s="7"/>
      <c r="AA785" s="7"/>
    </row>
    <row r="786" spans="1:27" ht="30" customHeight="1">
      <c r="A786" s="7"/>
      <c r="B786" s="7"/>
      <c r="C786" s="9"/>
      <c r="D786" s="9"/>
      <c r="E786" s="8"/>
      <c r="F786" s="9"/>
      <c r="G786" s="9"/>
      <c r="H786" s="9"/>
      <c r="I786" s="9"/>
      <c r="J786" s="9"/>
      <c r="K786" s="9"/>
      <c r="L786" s="172"/>
      <c r="M786" s="7"/>
      <c r="N786" s="7"/>
      <c r="O786" s="7"/>
      <c r="P786" s="7"/>
      <c r="Q786" s="7"/>
      <c r="R786" s="7"/>
      <c r="S786" s="7"/>
      <c r="T786" s="7"/>
      <c r="U786" s="7"/>
      <c r="V786" s="7"/>
      <c r="W786" s="7"/>
      <c r="X786" s="7"/>
      <c r="Y786" s="7"/>
      <c r="Z786" s="7"/>
      <c r="AA786" s="7"/>
    </row>
    <row r="787" spans="1:27" ht="30" customHeight="1">
      <c r="A787" s="7"/>
      <c r="B787" s="7"/>
      <c r="C787" s="9"/>
      <c r="D787" s="9"/>
      <c r="E787" s="8"/>
      <c r="F787" s="9"/>
      <c r="G787" s="9"/>
      <c r="H787" s="9"/>
      <c r="I787" s="9"/>
      <c r="J787" s="9"/>
      <c r="K787" s="9"/>
      <c r="L787" s="172"/>
      <c r="M787" s="7"/>
      <c r="N787" s="7"/>
      <c r="O787" s="7"/>
      <c r="P787" s="7"/>
      <c r="Q787" s="7"/>
      <c r="R787" s="7"/>
      <c r="S787" s="7"/>
      <c r="T787" s="7"/>
      <c r="U787" s="7"/>
      <c r="V787" s="7"/>
      <c r="W787" s="7"/>
      <c r="X787" s="7"/>
      <c r="Y787" s="7"/>
      <c r="Z787" s="7"/>
      <c r="AA787" s="7"/>
    </row>
    <row r="788" spans="1:27" ht="30" customHeight="1">
      <c r="A788" s="7"/>
      <c r="B788" s="7"/>
      <c r="C788" s="9"/>
      <c r="D788" s="9"/>
      <c r="E788" s="8"/>
      <c r="F788" s="9"/>
      <c r="G788" s="9"/>
      <c r="H788" s="9"/>
      <c r="I788" s="9"/>
      <c r="J788" s="9"/>
      <c r="K788" s="9"/>
      <c r="L788" s="172"/>
      <c r="M788" s="7"/>
      <c r="N788" s="7"/>
      <c r="O788" s="7"/>
      <c r="P788" s="7"/>
      <c r="Q788" s="7"/>
      <c r="R788" s="7"/>
      <c r="S788" s="7"/>
      <c r="T788" s="7"/>
      <c r="U788" s="7"/>
      <c r="V788" s="7"/>
      <c r="W788" s="7"/>
      <c r="X788" s="7"/>
      <c r="Y788" s="7"/>
      <c r="Z788" s="7"/>
      <c r="AA788" s="7"/>
    </row>
    <row r="789" spans="1:27" ht="30" customHeight="1">
      <c r="A789" s="7"/>
      <c r="B789" s="7"/>
      <c r="C789" s="9"/>
      <c r="D789" s="9"/>
      <c r="E789" s="8"/>
      <c r="F789" s="9"/>
      <c r="G789" s="9"/>
      <c r="H789" s="9"/>
      <c r="I789" s="9"/>
      <c r="J789" s="9"/>
      <c r="K789" s="9"/>
      <c r="L789" s="172"/>
      <c r="M789" s="7"/>
      <c r="N789" s="7"/>
      <c r="O789" s="7"/>
      <c r="P789" s="7"/>
      <c r="Q789" s="7"/>
      <c r="R789" s="7"/>
      <c r="S789" s="7"/>
      <c r="T789" s="7"/>
      <c r="U789" s="7"/>
      <c r="V789" s="7"/>
      <c r="W789" s="7"/>
      <c r="X789" s="7"/>
      <c r="Y789" s="7"/>
      <c r="Z789" s="7"/>
      <c r="AA789" s="7"/>
    </row>
    <row r="790" spans="1:27" ht="30" customHeight="1">
      <c r="A790" s="7"/>
      <c r="B790" s="7"/>
      <c r="C790" s="9"/>
      <c r="D790" s="9"/>
      <c r="E790" s="8"/>
      <c r="F790" s="9"/>
      <c r="G790" s="9"/>
      <c r="H790" s="9"/>
      <c r="I790" s="9"/>
      <c r="J790" s="9"/>
      <c r="K790" s="9"/>
      <c r="L790" s="172"/>
      <c r="M790" s="7"/>
      <c r="N790" s="7"/>
      <c r="O790" s="7"/>
      <c r="P790" s="7"/>
      <c r="Q790" s="7"/>
      <c r="R790" s="7"/>
      <c r="S790" s="7"/>
      <c r="T790" s="7"/>
      <c r="U790" s="7"/>
      <c r="V790" s="7"/>
      <c r="W790" s="7"/>
      <c r="X790" s="7"/>
      <c r="Y790" s="7"/>
      <c r="Z790" s="7"/>
      <c r="AA790" s="7"/>
    </row>
    <row r="791" spans="1:27" ht="30" customHeight="1">
      <c r="A791" s="7"/>
      <c r="B791" s="7"/>
      <c r="C791" s="9"/>
      <c r="D791" s="9"/>
      <c r="E791" s="8"/>
      <c r="F791" s="9"/>
      <c r="G791" s="9"/>
      <c r="H791" s="9"/>
      <c r="I791" s="9"/>
      <c r="J791" s="9"/>
      <c r="K791" s="9"/>
      <c r="L791" s="172"/>
      <c r="M791" s="7"/>
      <c r="N791" s="7"/>
      <c r="O791" s="7"/>
      <c r="P791" s="7"/>
      <c r="Q791" s="7"/>
      <c r="R791" s="7"/>
      <c r="S791" s="7"/>
      <c r="T791" s="7"/>
      <c r="U791" s="7"/>
      <c r="V791" s="7"/>
      <c r="W791" s="7"/>
      <c r="X791" s="7"/>
      <c r="Y791" s="7"/>
      <c r="Z791" s="7"/>
      <c r="AA791" s="7"/>
    </row>
    <row r="792" spans="1:27" ht="30" customHeight="1">
      <c r="A792" s="7"/>
      <c r="B792" s="7"/>
      <c r="C792" s="9"/>
      <c r="D792" s="9"/>
      <c r="E792" s="8"/>
      <c r="F792" s="9"/>
      <c r="G792" s="9"/>
      <c r="H792" s="9"/>
      <c r="I792" s="9"/>
      <c r="J792" s="9"/>
      <c r="K792" s="9"/>
      <c r="L792" s="172"/>
      <c r="M792" s="7"/>
      <c r="N792" s="7"/>
      <c r="O792" s="7"/>
      <c r="P792" s="7"/>
      <c r="Q792" s="7"/>
      <c r="R792" s="7"/>
      <c r="S792" s="7"/>
      <c r="T792" s="7"/>
      <c r="U792" s="7"/>
      <c r="V792" s="7"/>
      <c r="W792" s="7"/>
      <c r="X792" s="7"/>
      <c r="Y792" s="7"/>
      <c r="Z792" s="7"/>
      <c r="AA792" s="7"/>
    </row>
    <row r="793" spans="1:27" ht="30" customHeight="1">
      <c r="A793" s="7"/>
      <c r="B793" s="7"/>
      <c r="C793" s="9"/>
      <c r="D793" s="9"/>
      <c r="E793" s="8"/>
      <c r="F793" s="9"/>
      <c r="G793" s="9"/>
      <c r="H793" s="9"/>
      <c r="I793" s="9"/>
      <c r="J793" s="9"/>
      <c r="K793" s="9"/>
      <c r="L793" s="172"/>
      <c r="M793" s="7"/>
      <c r="N793" s="7"/>
      <c r="O793" s="7"/>
      <c r="P793" s="7"/>
      <c r="Q793" s="7"/>
      <c r="R793" s="7"/>
      <c r="S793" s="7"/>
      <c r="T793" s="7"/>
      <c r="U793" s="7"/>
      <c r="V793" s="7"/>
      <c r="W793" s="7"/>
      <c r="X793" s="7"/>
      <c r="Y793" s="7"/>
      <c r="Z793" s="7"/>
      <c r="AA793" s="7"/>
    </row>
    <row r="794" spans="1:27" ht="30" customHeight="1">
      <c r="A794" s="7"/>
      <c r="B794" s="7"/>
      <c r="C794" s="9"/>
      <c r="D794" s="9"/>
      <c r="E794" s="8"/>
      <c r="F794" s="9"/>
      <c r="G794" s="9"/>
      <c r="H794" s="9"/>
      <c r="I794" s="9"/>
      <c r="J794" s="9"/>
      <c r="K794" s="9"/>
      <c r="L794" s="172"/>
      <c r="M794" s="7"/>
      <c r="N794" s="7"/>
      <c r="O794" s="7"/>
      <c r="P794" s="7"/>
      <c r="Q794" s="7"/>
      <c r="R794" s="7"/>
      <c r="S794" s="7"/>
      <c r="T794" s="7"/>
      <c r="U794" s="7"/>
      <c r="V794" s="7"/>
      <c r="W794" s="7"/>
      <c r="X794" s="7"/>
      <c r="Y794" s="7"/>
      <c r="Z794" s="7"/>
      <c r="AA794" s="7"/>
    </row>
    <row r="795" spans="1:27" ht="30" customHeight="1">
      <c r="A795" s="7"/>
      <c r="B795" s="7"/>
      <c r="C795" s="9"/>
      <c r="D795" s="9"/>
      <c r="E795" s="8"/>
      <c r="F795" s="9"/>
      <c r="G795" s="9"/>
      <c r="H795" s="9"/>
      <c r="I795" s="9"/>
      <c r="J795" s="9"/>
      <c r="K795" s="9"/>
      <c r="L795" s="172"/>
      <c r="M795" s="7"/>
      <c r="N795" s="7"/>
      <c r="O795" s="7"/>
      <c r="P795" s="7"/>
      <c r="Q795" s="7"/>
      <c r="R795" s="7"/>
      <c r="S795" s="7"/>
      <c r="T795" s="7"/>
      <c r="U795" s="7"/>
      <c r="V795" s="7"/>
      <c r="W795" s="7"/>
      <c r="X795" s="7"/>
      <c r="Y795" s="7"/>
      <c r="Z795" s="7"/>
      <c r="AA795" s="7"/>
    </row>
    <row r="796" spans="1:27" ht="30" customHeight="1">
      <c r="A796" s="7"/>
      <c r="B796" s="7"/>
      <c r="C796" s="9"/>
      <c r="D796" s="9"/>
      <c r="E796" s="8"/>
      <c r="F796" s="9"/>
      <c r="G796" s="9"/>
      <c r="H796" s="9"/>
      <c r="I796" s="9"/>
      <c r="J796" s="9"/>
      <c r="K796" s="9"/>
      <c r="L796" s="172"/>
      <c r="M796" s="7"/>
      <c r="N796" s="7"/>
      <c r="O796" s="7"/>
      <c r="P796" s="7"/>
      <c r="Q796" s="7"/>
      <c r="R796" s="7"/>
      <c r="S796" s="7"/>
      <c r="T796" s="7"/>
      <c r="U796" s="7"/>
      <c r="V796" s="7"/>
      <c r="W796" s="7"/>
      <c r="X796" s="7"/>
      <c r="Y796" s="7"/>
      <c r="Z796" s="7"/>
      <c r="AA796" s="7"/>
    </row>
    <row r="797" spans="1:27" ht="30" customHeight="1">
      <c r="A797" s="7"/>
      <c r="B797" s="7"/>
      <c r="C797" s="9"/>
      <c r="D797" s="9"/>
      <c r="E797" s="8"/>
      <c r="F797" s="9"/>
      <c r="G797" s="9"/>
      <c r="H797" s="9"/>
      <c r="I797" s="9"/>
      <c r="J797" s="9"/>
      <c r="K797" s="9"/>
      <c r="L797" s="172"/>
      <c r="M797" s="7"/>
      <c r="N797" s="7"/>
      <c r="O797" s="7"/>
      <c r="P797" s="7"/>
      <c r="Q797" s="7"/>
      <c r="R797" s="7"/>
      <c r="S797" s="7"/>
      <c r="T797" s="7"/>
      <c r="U797" s="7"/>
      <c r="V797" s="7"/>
      <c r="W797" s="7"/>
      <c r="X797" s="7"/>
      <c r="Y797" s="7"/>
      <c r="Z797" s="7"/>
      <c r="AA797" s="7"/>
    </row>
    <row r="798" spans="1:27" ht="30" customHeight="1">
      <c r="A798" s="7"/>
      <c r="B798" s="7"/>
      <c r="C798" s="9"/>
      <c r="D798" s="9"/>
      <c r="E798" s="8"/>
      <c r="F798" s="9"/>
      <c r="G798" s="9"/>
      <c r="H798" s="9"/>
      <c r="I798" s="9"/>
      <c r="J798" s="9"/>
      <c r="K798" s="9"/>
      <c r="L798" s="172"/>
      <c r="M798" s="7"/>
      <c r="N798" s="7"/>
      <c r="O798" s="7"/>
      <c r="P798" s="7"/>
      <c r="Q798" s="7"/>
      <c r="R798" s="7"/>
      <c r="S798" s="7"/>
      <c r="T798" s="7"/>
      <c r="U798" s="7"/>
      <c r="V798" s="7"/>
      <c r="W798" s="7"/>
      <c r="X798" s="7"/>
      <c r="Y798" s="7"/>
      <c r="Z798" s="7"/>
      <c r="AA798" s="7"/>
    </row>
    <row r="799" spans="1:27" ht="30" customHeight="1">
      <c r="A799" s="7"/>
      <c r="B799" s="7"/>
      <c r="C799" s="9"/>
      <c r="D799" s="9"/>
      <c r="E799" s="8"/>
      <c r="F799" s="9"/>
      <c r="G799" s="9"/>
      <c r="H799" s="9"/>
      <c r="I799" s="9"/>
      <c r="J799" s="9"/>
      <c r="K799" s="9"/>
      <c r="L799" s="172"/>
      <c r="M799" s="7"/>
      <c r="N799" s="7"/>
      <c r="O799" s="7"/>
      <c r="P799" s="7"/>
      <c r="Q799" s="7"/>
      <c r="R799" s="7"/>
      <c r="S799" s="7"/>
      <c r="T799" s="7"/>
      <c r="U799" s="7"/>
      <c r="V799" s="7"/>
      <c r="W799" s="7"/>
      <c r="X799" s="7"/>
      <c r="Y799" s="7"/>
      <c r="Z799" s="7"/>
      <c r="AA799" s="7"/>
    </row>
    <row r="800" spans="1:27" ht="30" customHeight="1">
      <c r="A800" s="7"/>
      <c r="B800" s="7"/>
      <c r="C800" s="9"/>
      <c r="D800" s="9"/>
      <c r="E800" s="8"/>
      <c r="F800" s="9"/>
      <c r="G800" s="9"/>
      <c r="H800" s="9"/>
      <c r="I800" s="9"/>
      <c r="J800" s="9"/>
      <c r="K800" s="9"/>
      <c r="L800" s="172"/>
      <c r="M800" s="7"/>
      <c r="N800" s="7"/>
      <c r="O800" s="7"/>
      <c r="P800" s="7"/>
      <c r="Q800" s="7"/>
      <c r="R800" s="7"/>
      <c r="S800" s="7"/>
      <c r="T800" s="7"/>
      <c r="U800" s="7"/>
      <c r="V800" s="7"/>
      <c r="W800" s="7"/>
      <c r="X800" s="7"/>
      <c r="Y800" s="7"/>
      <c r="Z800" s="7"/>
      <c r="AA800" s="7"/>
    </row>
    <row r="801" spans="1:27" ht="30" customHeight="1">
      <c r="A801" s="7"/>
      <c r="B801" s="7"/>
      <c r="C801" s="9"/>
      <c r="D801" s="9"/>
      <c r="E801" s="8"/>
      <c r="F801" s="9"/>
      <c r="G801" s="9"/>
      <c r="H801" s="9"/>
      <c r="I801" s="9"/>
      <c r="J801" s="9"/>
      <c r="K801" s="9"/>
      <c r="L801" s="172"/>
      <c r="M801" s="7"/>
      <c r="N801" s="7"/>
      <c r="O801" s="7"/>
      <c r="P801" s="7"/>
      <c r="Q801" s="7"/>
      <c r="R801" s="7"/>
      <c r="S801" s="7"/>
      <c r="T801" s="7"/>
      <c r="U801" s="7"/>
      <c r="V801" s="7"/>
      <c r="W801" s="7"/>
      <c r="X801" s="7"/>
      <c r="Y801" s="7"/>
      <c r="Z801" s="7"/>
      <c r="AA801" s="7"/>
    </row>
    <row r="802" spans="1:27" ht="30" customHeight="1">
      <c r="A802" s="7"/>
      <c r="B802" s="7"/>
      <c r="C802" s="9"/>
      <c r="D802" s="9"/>
      <c r="E802" s="8"/>
      <c r="F802" s="9"/>
      <c r="G802" s="9"/>
      <c r="H802" s="9"/>
      <c r="I802" s="9"/>
      <c r="J802" s="9"/>
      <c r="K802" s="9"/>
      <c r="L802" s="172"/>
      <c r="M802" s="7"/>
      <c r="N802" s="7"/>
      <c r="O802" s="7"/>
      <c r="P802" s="7"/>
      <c r="Q802" s="7"/>
      <c r="R802" s="7"/>
      <c r="S802" s="7"/>
      <c r="T802" s="7"/>
      <c r="U802" s="7"/>
      <c r="V802" s="7"/>
      <c r="W802" s="7"/>
      <c r="X802" s="7"/>
      <c r="Y802" s="7"/>
      <c r="Z802" s="7"/>
      <c r="AA802" s="7"/>
    </row>
    <row r="803" spans="1:27" ht="30" customHeight="1">
      <c r="A803" s="7"/>
      <c r="B803" s="7"/>
      <c r="C803" s="9"/>
      <c r="D803" s="9"/>
      <c r="E803" s="8"/>
      <c r="F803" s="9"/>
      <c r="G803" s="9"/>
      <c r="H803" s="9"/>
      <c r="I803" s="9"/>
      <c r="J803" s="9"/>
      <c r="K803" s="9"/>
      <c r="L803" s="172"/>
      <c r="M803" s="7"/>
      <c r="N803" s="7"/>
      <c r="O803" s="7"/>
      <c r="P803" s="7"/>
      <c r="Q803" s="7"/>
      <c r="R803" s="7"/>
      <c r="S803" s="7"/>
      <c r="T803" s="7"/>
      <c r="U803" s="7"/>
      <c r="V803" s="7"/>
      <c r="W803" s="7"/>
      <c r="X803" s="7"/>
      <c r="Y803" s="7"/>
      <c r="Z803" s="7"/>
      <c r="AA803" s="7"/>
    </row>
    <row r="804" spans="1:27" ht="30" customHeight="1">
      <c r="A804" s="7"/>
      <c r="B804" s="7"/>
      <c r="C804" s="9"/>
      <c r="D804" s="9"/>
      <c r="E804" s="8"/>
      <c r="F804" s="9"/>
      <c r="G804" s="9"/>
      <c r="H804" s="9"/>
      <c r="I804" s="9"/>
      <c r="J804" s="9"/>
      <c r="K804" s="9"/>
      <c r="L804" s="172"/>
      <c r="M804" s="7"/>
      <c r="N804" s="7"/>
      <c r="O804" s="7"/>
      <c r="P804" s="7"/>
      <c r="Q804" s="7"/>
      <c r="R804" s="7"/>
      <c r="S804" s="7"/>
      <c r="T804" s="7"/>
      <c r="U804" s="7"/>
      <c r="V804" s="7"/>
      <c r="W804" s="7"/>
      <c r="X804" s="7"/>
      <c r="Y804" s="7"/>
      <c r="Z804" s="7"/>
      <c r="AA804" s="7"/>
    </row>
    <row r="805" spans="1:27" ht="30" customHeight="1">
      <c r="A805" s="7"/>
      <c r="B805" s="7"/>
      <c r="C805" s="9"/>
      <c r="D805" s="9"/>
      <c r="E805" s="8"/>
      <c r="F805" s="9"/>
      <c r="G805" s="9"/>
      <c r="H805" s="9"/>
      <c r="I805" s="9"/>
      <c r="J805" s="9"/>
      <c r="K805" s="9"/>
      <c r="L805" s="172"/>
      <c r="M805" s="7"/>
      <c r="N805" s="7"/>
      <c r="O805" s="7"/>
      <c r="P805" s="7"/>
      <c r="Q805" s="7"/>
      <c r="R805" s="7"/>
      <c r="S805" s="7"/>
      <c r="T805" s="7"/>
      <c r="U805" s="7"/>
      <c r="V805" s="7"/>
      <c r="W805" s="7"/>
      <c r="X805" s="7"/>
      <c r="Y805" s="7"/>
      <c r="Z805" s="7"/>
      <c r="AA805" s="7"/>
    </row>
    <row r="806" spans="1:27" ht="30" customHeight="1">
      <c r="A806" s="7"/>
      <c r="B806" s="7"/>
      <c r="C806" s="9"/>
      <c r="D806" s="9"/>
      <c r="E806" s="8"/>
      <c r="F806" s="9"/>
      <c r="G806" s="9"/>
      <c r="H806" s="9"/>
      <c r="I806" s="9"/>
      <c r="J806" s="9"/>
      <c r="K806" s="9"/>
      <c r="L806" s="172"/>
      <c r="M806" s="7"/>
      <c r="N806" s="7"/>
      <c r="O806" s="7"/>
      <c r="P806" s="7"/>
      <c r="Q806" s="7"/>
      <c r="R806" s="7"/>
      <c r="S806" s="7"/>
      <c r="T806" s="7"/>
      <c r="U806" s="7"/>
      <c r="V806" s="7"/>
      <c r="W806" s="7"/>
      <c r="X806" s="7"/>
      <c r="Y806" s="7"/>
      <c r="Z806" s="7"/>
      <c r="AA806" s="7"/>
    </row>
    <row r="807" spans="1:27" ht="30" customHeight="1">
      <c r="A807" s="7"/>
      <c r="B807" s="7"/>
      <c r="C807" s="9"/>
      <c r="D807" s="9"/>
      <c r="E807" s="8"/>
      <c r="F807" s="9"/>
      <c r="G807" s="9"/>
      <c r="H807" s="9"/>
      <c r="I807" s="9"/>
      <c r="J807" s="9"/>
      <c r="K807" s="9"/>
      <c r="L807" s="172"/>
      <c r="M807" s="7"/>
      <c r="N807" s="7"/>
      <c r="O807" s="7"/>
      <c r="P807" s="7"/>
      <c r="Q807" s="7"/>
      <c r="R807" s="7"/>
      <c r="S807" s="7"/>
      <c r="T807" s="7"/>
      <c r="U807" s="7"/>
      <c r="V807" s="7"/>
      <c r="W807" s="7"/>
      <c r="X807" s="7"/>
      <c r="Y807" s="7"/>
      <c r="Z807" s="7"/>
      <c r="AA807" s="7"/>
    </row>
    <row r="808" spans="1:27" ht="30" customHeight="1">
      <c r="A808" s="7"/>
      <c r="B808" s="7"/>
      <c r="C808" s="9"/>
      <c r="D808" s="9"/>
      <c r="E808" s="8"/>
      <c r="F808" s="9"/>
      <c r="G808" s="9"/>
      <c r="H808" s="9"/>
      <c r="I808" s="9"/>
      <c r="J808" s="9"/>
      <c r="K808" s="9"/>
      <c r="L808" s="172"/>
      <c r="M808" s="7"/>
      <c r="N808" s="7"/>
      <c r="O808" s="7"/>
      <c r="P808" s="7"/>
      <c r="Q808" s="7"/>
      <c r="R808" s="7"/>
      <c r="S808" s="7"/>
      <c r="T808" s="7"/>
      <c r="U808" s="7"/>
      <c r="V808" s="7"/>
      <c r="W808" s="7"/>
      <c r="X808" s="7"/>
      <c r="Y808" s="7"/>
      <c r="Z808" s="7"/>
      <c r="AA808" s="7"/>
    </row>
    <row r="809" spans="1:27" ht="30" customHeight="1">
      <c r="A809" s="7"/>
      <c r="B809" s="7"/>
      <c r="C809" s="9"/>
      <c r="D809" s="9"/>
      <c r="E809" s="8"/>
      <c r="F809" s="9"/>
      <c r="G809" s="9"/>
      <c r="H809" s="9"/>
      <c r="I809" s="9"/>
      <c r="J809" s="9"/>
      <c r="K809" s="9"/>
      <c r="L809" s="172"/>
      <c r="M809" s="7"/>
      <c r="N809" s="7"/>
      <c r="O809" s="7"/>
      <c r="P809" s="7"/>
      <c r="Q809" s="7"/>
      <c r="R809" s="7"/>
      <c r="S809" s="7"/>
      <c r="T809" s="7"/>
      <c r="U809" s="7"/>
      <c r="V809" s="7"/>
      <c r="W809" s="7"/>
      <c r="X809" s="7"/>
      <c r="Y809" s="7"/>
      <c r="Z809" s="7"/>
      <c r="AA809" s="7"/>
    </row>
    <row r="810" spans="1:27" ht="30" customHeight="1">
      <c r="A810" s="7"/>
      <c r="B810" s="7"/>
      <c r="C810" s="9"/>
      <c r="D810" s="9"/>
      <c r="E810" s="8"/>
      <c r="F810" s="9"/>
      <c r="G810" s="9"/>
      <c r="H810" s="9"/>
      <c r="I810" s="9"/>
      <c r="J810" s="9"/>
      <c r="K810" s="9"/>
      <c r="L810" s="172"/>
      <c r="M810" s="7"/>
      <c r="N810" s="7"/>
      <c r="O810" s="7"/>
      <c r="P810" s="7"/>
      <c r="Q810" s="7"/>
      <c r="R810" s="7"/>
      <c r="S810" s="7"/>
      <c r="T810" s="7"/>
      <c r="U810" s="7"/>
      <c r="V810" s="7"/>
      <c r="W810" s="7"/>
      <c r="X810" s="7"/>
      <c r="Y810" s="7"/>
      <c r="Z810" s="7"/>
      <c r="AA810" s="7"/>
    </row>
    <row r="811" spans="1:27" ht="30" customHeight="1">
      <c r="A811" s="7"/>
      <c r="B811" s="7"/>
      <c r="C811" s="9"/>
      <c r="D811" s="9"/>
      <c r="E811" s="8"/>
      <c r="F811" s="9"/>
      <c r="G811" s="9"/>
      <c r="H811" s="9"/>
      <c r="I811" s="9"/>
      <c r="J811" s="9"/>
      <c r="K811" s="9"/>
      <c r="L811" s="172"/>
      <c r="M811" s="7"/>
      <c r="N811" s="7"/>
      <c r="O811" s="7"/>
      <c r="P811" s="7"/>
      <c r="Q811" s="7"/>
      <c r="R811" s="7"/>
      <c r="S811" s="7"/>
      <c r="T811" s="7"/>
      <c r="U811" s="7"/>
      <c r="V811" s="7"/>
      <c r="W811" s="7"/>
      <c r="X811" s="7"/>
      <c r="Y811" s="7"/>
      <c r="Z811" s="7"/>
      <c r="AA811" s="7"/>
    </row>
    <row r="812" spans="1:27" ht="30" customHeight="1">
      <c r="A812" s="7"/>
      <c r="B812" s="7"/>
      <c r="C812" s="9"/>
      <c r="D812" s="9"/>
      <c r="E812" s="8"/>
      <c r="F812" s="9"/>
      <c r="G812" s="9"/>
      <c r="H812" s="9"/>
      <c r="I812" s="9"/>
      <c r="J812" s="9"/>
      <c r="K812" s="9"/>
      <c r="L812" s="172"/>
      <c r="M812" s="7"/>
      <c r="N812" s="7"/>
      <c r="O812" s="7"/>
      <c r="P812" s="7"/>
      <c r="Q812" s="7"/>
      <c r="R812" s="7"/>
      <c r="S812" s="7"/>
      <c r="T812" s="7"/>
      <c r="U812" s="7"/>
      <c r="V812" s="7"/>
      <c r="W812" s="7"/>
      <c r="X812" s="7"/>
      <c r="Y812" s="7"/>
      <c r="Z812" s="7"/>
      <c r="AA812" s="7"/>
    </row>
    <row r="813" spans="1:27" ht="30" customHeight="1">
      <c r="A813" s="7"/>
      <c r="B813" s="7"/>
      <c r="C813" s="9"/>
      <c r="D813" s="9"/>
      <c r="E813" s="8"/>
      <c r="F813" s="9"/>
      <c r="G813" s="9"/>
      <c r="H813" s="9"/>
      <c r="I813" s="9"/>
      <c r="J813" s="9"/>
      <c r="K813" s="9"/>
      <c r="L813" s="172"/>
      <c r="M813" s="7"/>
      <c r="N813" s="7"/>
      <c r="O813" s="7"/>
      <c r="P813" s="7"/>
      <c r="Q813" s="7"/>
      <c r="R813" s="7"/>
      <c r="S813" s="7"/>
      <c r="T813" s="7"/>
      <c r="U813" s="7"/>
      <c r="V813" s="7"/>
      <c r="W813" s="7"/>
      <c r="X813" s="7"/>
      <c r="Y813" s="7"/>
      <c r="Z813" s="7"/>
      <c r="AA813" s="7"/>
    </row>
    <row r="814" spans="1:27" ht="30" customHeight="1">
      <c r="A814" s="7"/>
      <c r="B814" s="7"/>
      <c r="C814" s="9"/>
      <c r="D814" s="9"/>
      <c r="E814" s="8"/>
      <c r="F814" s="9"/>
      <c r="G814" s="9"/>
      <c r="H814" s="9"/>
      <c r="I814" s="9"/>
      <c r="J814" s="9"/>
      <c r="K814" s="9"/>
      <c r="L814" s="172"/>
      <c r="M814" s="7"/>
      <c r="N814" s="7"/>
      <c r="O814" s="7"/>
      <c r="P814" s="7"/>
      <c r="Q814" s="7"/>
      <c r="R814" s="7"/>
      <c r="S814" s="7"/>
      <c r="T814" s="7"/>
      <c r="U814" s="7"/>
      <c r="V814" s="7"/>
      <c r="W814" s="7"/>
      <c r="X814" s="7"/>
      <c r="Y814" s="7"/>
      <c r="Z814" s="7"/>
      <c r="AA814" s="7"/>
    </row>
    <row r="815" spans="1:27" ht="30" customHeight="1">
      <c r="A815" s="7"/>
      <c r="B815" s="7"/>
      <c r="C815" s="9"/>
      <c r="D815" s="9"/>
      <c r="E815" s="8"/>
      <c r="F815" s="9"/>
      <c r="G815" s="9"/>
      <c r="H815" s="9"/>
      <c r="I815" s="9"/>
      <c r="J815" s="9"/>
      <c r="K815" s="9"/>
      <c r="L815" s="172"/>
      <c r="M815" s="7"/>
      <c r="N815" s="7"/>
      <c r="O815" s="7"/>
      <c r="P815" s="7"/>
      <c r="Q815" s="7"/>
      <c r="R815" s="7"/>
      <c r="S815" s="7"/>
      <c r="T815" s="7"/>
      <c r="U815" s="7"/>
      <c r="V815" s="7"/>
      <c r="W815" s="7"/>
      <c r="X815" s="7"/>
      <c r="Y815" s="7"/>
      <c r="Z815" s="7"/>
      <c r="AA815" s="7"/>
    </row>
    <row r="816" spans="1:27" ht="30" customHeight="1">
      <c r="A816" s="7"/>
      <c r="B816" s="7"/>
      <c r="C816" s="9"/>
      <c r="D816" s="9"/>
      <c r="E816" s="8"/>
      <c r="F816" s="9"/>
      <c r="G816" s="9"/>
      <c r="H816" s="9"/>
      <c r="I816" s="9"/>
      <c r="J816" s="9"/>
      <c r="K816" s="9"/>
      <c r="L816" s="172"/>
      <c r="M816" s="7"/>
      <c r="N816" s="7"/>
      <c r="O816" s="7"/>
      <c r="P816" s="7"/>
      <c r="Q816" s="7"/>
      <c r="R816" s="7"/>
      <c r="S816" s="7"/>
      <c r="T816" s="7"/>
      <c r="U816" s="7"/>
      <c r="V816" s="7"/>
      <c r="W816" s="7"/>
      <c r="X816" s="7"/>
      <c r="Y816" s="7"/>
      <c r="Z816" s="7"/>
      <c r="AA816" s="7"/>
    </row>
    <row r="817" spans="1:27" ht="30" customHeight="1">
      <c r="A817" s="7"/>
      <c r="B817" s="7"/>
      <c r="C817" s="9"/>
      <c r="D817" s="9"/>
      <c r="E817" s="8"/>
      <c r="F817" s="9"/>
      <c r="G817" s="9"/>
      <c r="H817" s="9"/>
      <c r="I817" s="9"/>
      <c r="J817" s="9"/>
      <c r="K817" s="9"/>
      <c r="L817" s="172"/>
      <c r="M817" s="7"/>
      <c r="N817" s="7"/>
      <c r="O817" s="7"/>
      <c r="P817" s="7"/>
      <c r="Q817" s="7"/>
      <c r="R817" s="7"/>
      <c r="S817" s="7"/>
      <c r="T817" s="7"/>
      <c r="U817" s="7"/>
      <c r="V817" s="7"/>
      <c r="W817" s="7"/>
      <c r="X817" s="7"/>
      <c r="Y817" s="7"/>
      <c r="Z817" s="7"/>
      <c r="AA817" s="7"/>
    </row>
    <row r="818" spans="1:27" ht="30" customHeight="1">
      <c r="A818" s="7"/>
      <c r="B818" s="7"/>
      <c r="C818" s="9"/>
      <c r="D818" s="9"/>
      <c r="E818" s="8"/>
      <c r="F818" s="9"/>
      <c r="G818" s="9"/>
      <c r="H818" s="9"/>
      <c r="I818" s="9"/>
      <c r="J818" s="9"/>
      <c r="K818" s="9"/>
      <c r="L818" s="172"/>
      <c r="M818" s="7"/>
      <c r="N818" s="7"/>
      <c r="O818" s="7"/>
      <c r="P818" s="7"/>
      <c r="Q818" s="7"/>
      <c r="R818" s="7"/>
      <c r="S818" s="7"/>
      <c r="T818" s="7"/>
      <c r="U818" s="7"/>
      <c r="V818" s="7"/>
      <c r="W818" s="7"/>
      <c r="X818" s="7"/>
      <c r="Y818" s="7"/>
      <c r="Z818" s="7"/>
      <c r="AA818" s="7"/>
    </row>
    <row r="819" spans="1:27" ht="30" customHeight="1">
      <c r="A819" s="7"/>
      <c r="B819" s="7"/>
      <c r="C819" s="9"/>
      <c r="D819" s="9"/>
      <c r="E819" s="8"/>
      <c r="F819" s="9"/>
      <c r="G819" s="9"/>
      <c r="H819" s="9"/>
      <c r="I819" s="9"/>
      <c r="J819" s="9"/>
      <c r="K819" s="9"/>
      <c r="L819" s="172"/>
      <c r="M819" s="7"/>
      <c r="N819" s="7"/>
      <c r="O819" s="7"/>
      <c r="P819" s="7"/>
      <c r="Q819" s="7"/>
      <c r="R819" s="7"/>
      <c r="S819" s="7"/>
      <c r="T819" s="7"/>
      <c r="U819" s="7"/>
      <c r="V819" s="7"/>
      <c r="W819" s="7"/>
      <c r="X819" s="7"/>
      <c r="Y819" s="7"/>
      <c r="Z819" s="7"/>
      <c r="AA819" s="7"/>
    </row>
    <row r="820" spans="1:27" ht="30" customHeight="1">
      <c r="A820" s="7"/>
      <c r="B820" s="7"/>
      <c r="C820" s="9"/>
      <c r="D820" s="9"/>
      <c r="E820" s="8"/>
      <c r="F820" s="9"/>
      <c r="G820" s="9"/>
      <c r="H820" s="9"/>
      <c r="I820" s="9"/>
      <c r="J820" s="9"/>
      <c r="K820" s="9"/>
      <c r="L820" s="172"/>
      <c r="M820" s="7"/>
      <c r="N820" s="7"/>
      <c r="O820" s="7"/>
      <c r="P820" s="7"/>
      <c r="Q820" s="7"/>
      <c r="R820" s="7"/>
      <c r="S820" s="7"/>
      <c r="T820" s="7"/>
      <c r="U820" s="7"/>
      <c r="V820" s="7"/>
      <c r="W820" s="7"/>
      <c r="X820" s="7"/>
      <c r="Y820" s="7"/>
      <c r="Z820" s="7"/>
      <c r="AA820" s="7"/>
    </row>
    <row r="821" spans="1:27" ht="30" customHeight="1">
      <c r="A821" s="7"/>
      <c r="B821" s="7"/>
      <c r="C821" s="9"/>
      <c r="D821" s="9"/>
      <c r="E821" s="8"/>
      <c r="F821" s="9"/>
      <c r="G821" s="9"/>
      <c r="H821" s="9"/>
      <c r="I821" s="9"/>
      <c r="J821" s="9"/>
      <c r="K821" s="9"/>
      <c r="L821" s="172"/>
      <c r="M821" s="7"/>
      <c r="N821" s="7"/>
      <c r="O821" s="7"/>
      <c r="P821" s="7"/>
      <c r="Q821" s="7"/>
      <c r="R821" s="7"/>
      <c r="S821" s="7"/>
      <c r="T821" s="7"/>
      <c r="U821" s="7"/>
      <c r="V821" s="7"/>
      <c r="W821" s="7"/>
      <c r="X821" s="7"/>
      <c r="Y821" s="7"/>
      <c r="Z821" s="7"/>
      <c r="AA821" s="7"/>
    </row>
    <row r="822" spans="1:27" ht="30" customHeight="1">
      <c r="A822" s="7"/>
      <c r="B822" s="7"/>
      <c r="C822" s="9"/>
      <c r="D822" s="9"/>
      <c r="E822" s="8"/>
      <c r="F822" s="9"/>
      <c r="G822" s="9"/>
      <c r="H822" s="9"/>
      <c r="I822" s="9"/>
      <c r="J822" s="9"/>
      <c r="K822" s="9"/>
      <c r="L822" s="172"/>
      <c r="M822" s="7"/>
      <c r="N822" s="7"/>
      <c r="O822" s="7"/>
      <c r="P822" s="7"/>
      <c r="Q822" s="7"/>
      <c r="R822" s="7"/>
      <c r="S822" s="7"/>
      <c r="T822" s="7"/>
      <c r="U822" s="7"/>
      <c r="V822" s="7"/>
      <c r="W822" s="7"/>
      <c r="X822" s="7"/>
      <c r="Y822" s="7"/>
      <c r="Z822" s="7"/>
      <c r="AA822" s="7"/>
    </row>
    <row r="823" spans="1:27" ht="30" customHeight="1">
      <c r="A823" s="7"/>
      <c r="B823" s="7"/>
      <c r="C823" s="9"/>
      <c r="D823" s="9"/>
      <c r="E823" s="8"/>
      <c r="F823" s="9"/>
      <c r="G823" s="9"/>
      <c r="H823" s="9"/>
      <c r="I823" s="9"/>
      <c r="J823" s="9"/>
      <c r="K823" s="9"/>
      <c r="L823" s="172"/>
      <c r="M823" s="7"/>
      <c r="N823" s="7"/>
      <c r="O823" s="7"/>
      <c r="P823" s="7"/>
      <c r="Q823" s="7"/>
      <c r="R823" s="7"/>
      <c r="S823" s="7"/>
      <c r="T823" s="7"/>
      <c r="U823" s="7"/>
      <c r="V823" s="7"/>
      <c r="W823" s="7"/>
      <c r="X823" s="7"/>
      <c r="Y823" s="7"/>
      <c r="Z823" s="7"/>
      <c r="AA823" s="7"/>
    </row>
    <row r="824" spans="1:27" ht="30" customHeight="1">
      <c r="A824" s="7"/>
      <c r="B824" s="7"/>
      <c r="C824" s="9"/>
      <c r="D824" s="9"/>
      <c r="E824" s="8"/>
      <c r="F824" s="9"/>
      <c r="G824" s="9"/>
      <c r="H824" s="9"/>
      <c r="I824" s="9"/>
      <c r="J824" s="9"/>
      <c r="K824" s="9"/>
      <c r="L824" s="172"/>
      <c r="M824" s="7"/>
      <c r="N824" s="7"/>
      <c r="O824" s="7"/>
      <c r="P824" s="7"/>
      <c r="Q824" s="7"/>
      <c r="R824" s="7"/>
      <c r="S824" s="7"/>
      <c r="T824" s="7"/>
      <c r="U824" s="7"/>
      <c r="V824" s="7"/>
      <c r="W824" s="7"/>
      <c r="X824" s="7"/>
      <c r="Y824" s="7"/>
      <c r="Z824" s="7"/>
      <c r="AA824" s="7"/>
    </row>
    <row r="825" spans="1:27" ht="30" customHeight="1">
      <c r="A825" s="7"/>
      <c r="B825" s="7"/>
      <c r="C825" s="9"/>
      <c r="D825" s="9"/>
      <c r="E825" s="8"/>
      <c r="F825" s="9"/>
      <c r="G825" s="9"/>
      <c r="H825" s="9"/>
      <c r="I825" s="9"/>
      <c r="J825" s="9"/>
      <c r="K825" s="9"/>
      <c r="L825" s="172"/>
      <c r="M825" s="7"/>
      <c r="N825" s="7"/>
      <c r="O825" s="7"/>
      <c r="P825" s="7"/>
      <c r="Q825" s="7"/>
      <c r="R825" s="7"/>
      <c r="S825" s="7"/>
      <c r="T825" s="7"/>
      <c r="U825" s="7"/>
      <c r="V825" s="7"/>
      <c r="W825" s="7"/>
      <c r="X825" s="7"/>
      <c r="Y825" s="7"/>
      <c r="Z825" s="7"/>
      <c r="AA825" s="7"/>
    </row>
    <row r="826" spans="1:27" ht="30" customHeight="1">
      <c r="A826" s="7"/>
      <c r="B826" s="7"/>
      <c r="C826" s="9"/>
      <c r="D826" s="9"/>
      <c r="E826" s="8"/>
      <c r="F826" s="9"/>
      <c r="G826" s="9"/>
      <c r="H826" s="9"/>
      <c r="I826" s="9"/>
      <c r="J826" s="9"/>
      <c r="K826" s="9"/>
      <c r="L826" s="172"/>
      <c r="M826" s="7"/>
      <c r="N826" s="7"/>
      <c r="O826" s="7"/>
      <c r="P826" s="7"/>
      <c r="Q826" s="7"/>
      <c r="R826" s="7"/>
      <c r="S826" s="7"/>
      <c r="T826" s="7"/>
      <c r="U826" s="7"/>
      <c r="V826" s="7"/>
      <c r="W826" s="7"/>
      <c r="X826" s="7"/>
      <c r="Y826" s="7"/>
      <c r="Z826" s="7"/>
      <c r="AA826" s="7"/>
    </row>
    <row r="827" spans="1:27" ht="30" customHeight="1">
      <c r="A827" s="7"/>
      <c r="B827" s="7"/>
      <c r="C827" s="9"/>
      <c r="D827" s="9"/>
      <c r="E827" s="8"/>
      <c r="F827" s="9"/>
      <c r="G827" s="9"/>
      <c r="H827" s="9"/>
      <c r="I827" s="9"/>
      <c r="J827" s="9"/>
      <c r="K827" s="9"/>
      <c r="L827" s="172"/>
      <c r="M827" s="7"/>
      <c r="N827" s="7"/>
      <c r="O827" s="7"/>
      <c r="P827" s="7"/>
      <c r="Q827" s="7"/>
      <c r="R827" s="7"/>
      <c r="S827" s="7"/>
      <c r="T827" s="7"/>
      <c r="U827" s="7"/>
      <c r="V827" s="7"/>
      <c r="W827" s="7"/>
      <c r="X827" s="7"/>
      <c r="Y827" s="7"/>
      <c r="Z827" s="7"/>
      <c r="AA827" s="7"/>
    </row>
    <row r="828" spans="1:27" ht="30" customHeight="1">
      <c r="A828" s="7"/>
      <c r="B828" s="7"/>
      <c r="C828" s="9"/>
      <c r="D828" s="9"/>
      <c r="E828" s="8"/>
      <c r="F828" s="9"/>
      <c r="G828" s="9"/>
      <c r="H828" s="9"/>
      <c r="I828" s="9"/>
      <c r="J828" s="9"/>
      <c r="K828" s="9"/>
      <c r="L828" s="172"/>
      <c r="M828" s="7"/>
      <c r="N828" s="7"/>
      <c r="O828" s="7"/>
      <c r="P828" s="7"/>
      <c r="Q828" s="7"/>
      <c r="R828" s="7"/>
      <c r="S828" s="7"/>
      <c r="T828" s="7"/>
      <c r="U828" s="7"/>
      <c r="V828" s="7"/>
      <c r="W828" s="7"/>
      <c r="X828" s="7"/>
      <c r="Y828" s="7"/>
      <c r="Z828" s="7"/>
      <c r="AA828" s="7"/>
    </row>
    <row r="829" spans="1:27" ht="30" customHeight="1">
      <c r="A829" s="7"/>
      <c r="B829" s="7"/>
      <c r="C829" s="9"/>
      <c r="D829" s="9"/>
      <c r="E829" s="8"/>
      <c r="F829" s="9"/>
      <c r="G829" s="9"/>
      <c r="H829" s="9"/>
      <c r="I829" s="9"/>
      <c r="J829" s="9"/>
      <c r="K829" s="9"/>
      <c r="L829" s="172"/>
      <c r="M829" s="7"/>
      <c r="N829" s="7"/>
      <c r="O829" s="7"/>
      <c r="P829" s="7"/>
      <c r="Q829" s="7"/>
      <c r="R829" s="7"/>
      <c r="S829" s="7"/>
      <c r="T829" s="7"/>
      <c r="U829" s="7"/>
      <c r="V829" s="7"/>
      <c r="W829" s="7"/>
      <c r="X829" s="7"/>
      <c r="Y829" s="7"/>
      <c r="Z829" s="7"/>
      <c r="AA829" s="7"/>
    </row>
    <row r="830" spans="1:27" ht="30" customHeight="1">
      <c r="A830" s="7"/>
      <c r="B830" s="7"/>
      <c r="C830" s="9"/>
      <c r="D830" s="9"/>
      <c r="E830" s="8"/>
      <c r="F830" s="9"/>
      <c r="G830" s="9"/>
      <c r="H830" s="9"/>
      <c r="I830" s="9"/>
      <c r="J830" s="9"/>
      <c r="K830" s="9"/>
      <c r="L830" s="172"/>
      <c r="M830" s="7"/>
      <c r="N830" s="7"/>
      <c r="O830" s="7"/>
      <c r="P830" s="7"/>
      <c r="Q830" s="7"/>
      <c r="R830" s="7"/>
      <c r="S830" s="7"/>
      <c r="T830" s="7"/>
      <c r="U830" s="7"/>
      <c r="V830" s="7"/>
      <c r="W830" s="7"/>
      <c r="X830" s="7"/>
      <c r="Y830" s="7"/>
      <c r="Z830" s="7"/>
      <c r="AA830" s="7"/>
    </row>
    <row r="831" spans="1:27" ht="30" customHeight="1">
      <c r="A831" s="7"/>
      <c r="B831" s="7"/>
      <c r="C831" s="9"/>
      <c r="D831" s="9"/>
      <c r="E831" s="8"/>
      <c r="F831" s="9"/>
      <c r="G831" s="9"/>
      <c r="H831" s="9"/>
      <c r="I831" s="9"/>
      <c r="J831" s="9"/>
      <c r="K831" s="9"/>
      <c r="L831" s="172"/>
      <c r="M831" s="7"/>
      <c r="N831" s="7"/>
      <c r="O831" s="7"/>
      <c r="P831" s="7"/>
      <c r="Q831" s="7"/>
      <c r="R831" s="7"/>
      <c r="S831" s="7"/>
      <c r="T831" s="7"/>
      <c r="U831" s="7"/>
      <c r="V831" s="7"/>
      <c r="W831" s="7"/>
      <c r="X831" s="7"/>
      <c r="Y831" s="7"/>
      <c r="Z831" s="7"/>
      <c r="AA831" s="7"/>
    </row>
    <row r="832" spans="1:27" ht="30" customHeight="1">
      <c r="A832" s="7"/>
      <c r="B832" s="7"/>
      <c r="C832" s="9"/>
      <c r="D832" s="9"/>
      <c r="E832" s="8"/>
      <c r="F832" s="9"/>
      <c r="G832" s="9"/>
      <c r="H832" s="9"/>
      <c r="I832" s="9"/>
      <c r="J832" s="9"/>
      <c r="K832" s="9"/>
      <c r="L832" s="172"/>
      <c r="M832" s="7"/>
      <c r="N832" s="7"/>
      <c r="O832" s="7"/>
      <c r="P832" s="7"/>
      <c r="Q832" s="7"/>
      <c r="R832" s="7"/>
      <c r="S832" s="7"/>
      <c r="T832" s="7"/>
      <c r="U832" s="7"/>
      <c r="V832" s="7"/>
      <c r="W832" s="7"/>
      <c r="X832" s="7"/>
      <c r="Y832" s="7"/>
      <c r="Z832" s="7"/>
      <c r="AA832" s="7"/>
    </row>
    <row r="833" spans="1:27" ht="30" customHeight="1">
      <c r="A833" s="7"/>
      <c r="B833" s="7"/>
      <c r="C833" s="9"/>
      <c r="D833" s="9"/>
      <c r="E833" s="8"/>
      <c r="F833" s="9"/>
      <c r="G833" s="9"/>
      <c r="H833" s="9"/>
      <c r="I833" s="9"/>
      <c r="J833" s="9"/>
      <c r="K833" s="9"/>
      <c r="L833" s="172"/>
      <c r="M833" s="7"/>
      <c r="N833" s="7"/>
      <c r="O833" s="7"/>
      <c r="P833" s="7"/>
      <c r="Q833" s="7"/>
      <c r="R833" s="7"/>
      <c r="S833" s="7"/>
      <c r="T833" s="7"/>
      <c r="U833" s="7"/>
      <c r="V833" s="7"/>
      <c r="W833" s="7"/>
      <c r="X833" s="7"/>
      <c r="Y833" s="7"/>
      <c r="Z833" s="7"/>
      <c r="AA833" s="7"/>
    </row>
    <row r="834" spans="1:27" ht="30" customHeight="1">
      <c r="A834" s="7"/>
      <c r="B834" s="7"/>
      <c r="C834" s="9"/>
      <c r="D834" s="9"/>
      <c r="E834" s="8"/>
      <c r="F834" s="9"/>
      <c r="G834" s="9"/>
      <c r="H834" s="9"/>
      <c r="I834" s="9"/>
      <c r="J834" s="9"/>
      <c r="K834" s="9"/>
      <c r="L834" s="172"/>
      <c r="M834" s="7"/>
      <c r="N834" s="7"/>
      <c r="O834" s="7"/>
      <c r="P834" s="7"/>
      <c r="Q834" s="7"/>
      <c r="R834" s="7"/>
      <c r="S834" s="7"/>
      <c r="T834" s="7"/>
      <c r="U834" s="7"/>
      <c r="V834" s="7"/>
      <c r="W834" s="7"/>
      <c r="X834" s="7"/>
      <c r="Y834" s="7"/>
      <c r="Z834" s="7"/>
      <c r="AA834" s="7"/>
    </row>
    <row r="835" spans="1:27" ht="30" customHeight="1">
      <c r="A835" s="7"/>
      <c r="B835" s="7"/>
      <c r="C835" s="9"/>
      <c r="D835" s="9"/>
      <c r="E835" s="8"/>
      <c r="F835" s="9"/>
      <c r="G835" s="9"/>
      <c r="H835" s="9"/>
      <c r="I835" s="9"/>
      <c r="J835" s="9"/>
      <c r="K835" s="9"/>
      <c r="L835" s="172"/>
      <c r="M835" s="7"/>
      <c r="N835" s="7"/>
      <c r="O835" s="7"/>
      <c r="P835" s="7"/>
      <c r="Q835" s="7"/>
      <c r="R835" s="7"/>
      <c r="S835" s="7"/>
      <c r="T835" s="7"/>
      <c r="U835" s="7"/>
      <c r="V835" s="7"/>
      <c r="W835" s="7"/>
      <c r="X835" s="7"/>
      <c r="Y835" s="7"/>
      <c r="Z835" s="7"/>
      <c r="AA835" s="7"/>
    </row>
    <row r="836" spans="1:27" ht="30" customHeight="1">
      <c r="A836" s="7"/>
      <c r="B836" s="7"/>
      <c r="C836" s="9"/>
      <c r="D836" s="9"/>
      <c r="E836" s="8"/>
      <c r="F836" s="9"/>
      <c r="G836" s="9"/>
      <c r="H836" s="9"/>
      <c r="I836" s="9"/>
      <c r="J836" s="9"/>
      <c r="K836" s="9"/>
      <c r="L836" s="172"/>
      <c r="M836" s="7"/>
      <c r="N836" s="7"/>
      <c r="O836" s="7"/>
      <c r="P836" s="7"/>
      <c r="Q836" s="7"/>
      <c r="R836" s="7"/>
      <c r="S836" s="7"/>
      <c r="T836" s="7"/>
      <c r="U836" s="7"/>
      <c r="V836" s="7"/>
      <c r="W836" s="7"/>
      <c r="X836" s="7"/>
      <c r="Y836" s="7"/>
      <c r="Z836" s="7"/>
      <c r="AA836" s="7"/>
    </row>
    <row r="837" spans="1:27" ht="30" customHeight="1">
      <c r="A837" s="7"/>
      <c r="B837" s="7"/>
      <c r="C837" s="9"/>
      <c r="D837" s="9"/>
      <c r="E837" s="8"/>
      <c r="F837" s="9"/>
      <c r="G837" s="9"/>
      <c r="H837" s="9"/>
      <c r="I837" s="9"/>
      <c r="J837" s="9"/>
      <c r="K837" s="9"/>
      <c r="L837" s="172"/>
      <c r="M837" s="7"/>
      <c r="N837" s="7"/>
      <c r="O837" s="7"/>
      <c r="P837" s="7"/>
      <c r="Q837" s="7"/>
      <c r="R837" s="7"/>
      <c r="S837" s="7"/>
      <c r="T837" s="7"/>
      <c r="U837" s="7"/>
      <c r="V837" s="7"/>
      <c r="W837" s="7"/>
      <c r="X837" s="7"/>
      <c r="Y837" s="7"/>
      <c r="Z837" s="7"/>
      <c r="AA837" s="7"/>
    </row>
    <row r="838" spans="1:27" ht="30" customHeight="1">
      <c r="A838" s="7"/>
      <c r="B838" s="7"/>
      <c r="C838" s="9"/>
      <c r="D838" s="9"/>
      <c r="E838" s="8"/>
      <c r="F838" s="9"/>
      <c r="G838" s="9"/>
      <c r="H838" s="9"/>
      <c r="I838" s="9"/>
      <c r="J838" s="9"/>
      <c r="K838" s="9"/>
      <c r="L838" s="172"/>
      <c r="M838" s="7"/>
      <c r="N838" s="7"/>
      <c r="O838" s="7"/>
      <c r="P838" s="7"/>
      <c r="Q838" s="7"/>
      <c r="R838" s="7"/>
      <c r="S838" s="7"/>
      <c r="T838" s="7"/>
      <c r="U838" s="7"/>
      <c r="V838" s="7"/>
      <c r="W838" s="7"/>
      <c r="X838" s="7"/>
      <c r="Y838" s="7"/>
      <c r="Z838" s="7"/>
      <c r="AA838" s="7"/>
    </row>
    <row r="839" spans="1:27" ht="30" customHeight="1">
      <c r="A839" s="7"/>
      <c r="B839" s="7"/>
      <c r="C839" s="9"/>
      <c r="D839" s="9"/>
      <c r="E839" s="8"/>
      <c r="F839" s="9"/>
      <c r="G839" s="9"/>
      <c r="H839" s="9"/>
      <c r="I839" s="9"/>
      <c r="J839" s="9"/>
      <c r="K839" s="9"/>
      <c r="L839" s="172"/>
      <c r="M839" s="7"/>
      <c r="N839" s="7"/>
      <c r="O839" s="7"/>
      <c r="P839" s="7"/>
      <c r="Q839" s="7"/>
      <c r="R839" s="7"/>
      <c r="S839" s="7"/>
      <c r="T839" s="7"/>
      <c r="U839" s="7"/>
      <c r="V839" s="7"/>
      <c r="W839" s="7"/>
      <c r="X839" s="7"/>
      <c r="Y839" s="7"/>
      <c r="Z839" s="7"/>
      <c r="AA839" s="7"/>
    </row>
    <row r="840" spans="1:27" ht="30" customHeight="1">
      <c r="A840" s="7"/>
      <c r="B840" s="7"/>
      <c r="C840" s="9"/>
      <c r="D840" s="9"/>
      <c r="E840" s="8"/>
      <c r="F840" s="9"/>
      <c r="G840" s="9"/>
      <c r="H840" s="9"/>
      <c r="I840" s="9"/>
      <c r="J840" s="9"/>
      <c r="K840" s="9"/>
      <c r="L840" s="172"/>
      <c r="M840" s="7"/>
      <c r="N840" s="7"/>
      <c r="O840" s="7"/>
      <c r="P840" s="7"/>
      <c r="Q840" s="7"/>
      <c r="R840" s="7"/>
      <c r="S840" s="7"/>
      <c r="T840" s="7"/>
      <c r="U840" s="7"/>
      <c r="V840" s="7"/>
      <c r="W840" s="7"/>
      <c r="X840" s="7"/>
      <c r="Y840" s="7"/>
      <c r="Z840" s="7"/>
      <c r="AA840" s="7"/>
    </row>
    <row r="841" spans="1:27" ht="30" customHeight="1">
      <c r="A841" s="7"/>
      <c r="B841" s="7"/>
      <c r="C841" s="9"/>
      <c r="D841" s="9"/>
      <c r="E841" s="8"/>
      <c r="F841" s="9"/>
      <c r="G841" s="9"/>
      <c r="H841" s="9"/>
      <c r="I841" s="9"/>
      <c r="J841" s="9"/>
      <c r="K841" s="9"/>
      <c r="L841" s="172"/>
      <c r="M841" s="7"/>
      <c r="N841" s="7"/>
      <c r="O841" s="7"/>
      <c r="P841" s="7"/>
      <c r="Q841" s="7"/>
      <c r="R841" s="7"/>
      <c r="S841" s="7"/>
      <c r="T841" s="7"/>
      <c r="U841" s="7"/>
      <c r="V841" s="7"/>
      <c r="W841" s="7"/>
      <c r="X841" s="7"/>
      <c r="Y841" s="7"/>
      <c r="Z841" s="7"/>
      <c r="AA841" s="7"/>
    </row>
    <row r="842" spans="1:27" ht="30" customHeight="1">
      <c r="A842" s="7"/>
      <c r="B842" s="7"/>
      <c r="C842" s="9"/>
      <c r="D842" s="9"/>
      <c r="E842" s="8"/>
      <c r="F842" s="9"/>
      <c r="G842" s="9"/>
      <c r="H842" s="9"/>
      <c r="I842" s="9"/>
      <c r="J842" s="9"/>
      <c r="K842" s="9"/>
      <c r="L842" s="172"/>
      <c r="M842" s="7"/>
      <c r="N842" s="7"/>
      <c r="O842" s="7"/>
      <c r="P842" s="7"/>
      <c r="Q842" s="7"/>
      <c r="R842" s="7"/>
      <c r="S842" s="7"/>
      <c r="T842" s="7"/>
      <c r="U842" s="7"/>
      <c r="V842" s="7"/>
      <c r="W842" s="7"/>
      <c r="X842" s="7"/>
      <c r="Y842" s="7"/>
      <c r="Z842" s="7"/>
      <c r="AA842" s="7"/>
    </row>
    <row r="843" spans="1:27" ht="30" customHeight="1">
      <c r="A843" s="7"/>
      <c r="B843" s="7"/>
      <c r="C843" s="9"/>
      <c r="D843" s="9"/>
      <c r="E843" s="8"/>
      <c r="F843" s="9"/>
      <c r="G843" s="9"/>
      <c r="H843" s="9"/>
      <c r="I843" s="9"/>
      <c r="J843" s="9"/>
      <c r="K843" s="9"/>
      <c r="L843" s="172"/>
      <c r="M843" s="7"/>
      <c r="N843" s="7"/>
      <c r="O843" s="7"/>
      <c r="P843" s="7"/>
      <c r="Q843" s="7"/>
      <c r="R843" s="7"/>
      <c r="S843" s="7"/>
      <c r="T843" s="7"/>
      <c r="U843" s="7"/>
      <c r="V843" s="7"/>
      <c r="W843" s="7"/>
      <c r="X843" s="7"/>
      <c r="Y843" s="7"/>
      <c r="Z843" s="7"/>
      <c r="AA843" s="7"/>
    </row>
    <row r="844" spans="1:27" ht="30" customHeight="1">
      <c r="A844" s="7"/>
      <c r="B844" s="7"/>
      <c r="C844" s="9"/>
      <c r="D844" s="9"/>
      <c r="E844" s="8"/>
      <c r="F844" s="9"/>
      <c r="G844" s="9"/>
      <c r="H844" s="9"/>
      <c r="I844" s="9"/>
      <c r="J844" s="9"/>
      <c r="K844" s="9"/>
      <c r="L844" s="172"/>
      <c r="M844" s="7"/>
      <c r="N844" s="7"/>
      <c r="O844" s="7"/>
      <c r="P844" s="7"/>
      <c r="Q844" s="7"/>
      <c r="R844" s="7"/>
      <c r="S844" s="7"/>
      <c r="T844" s="7"/>
      <c r="U844" s="7"/>
      <c r="V844" s="7"/>
      <c r="W844" s="7"/>
      <c r="X844" s="7"/>
      <c r="Y844" s="7"/>
      <c r="Z844" s="7"/>
      <c r="AA844" s="7"/>
    </row>
    <row r="845" spans="1:27" ht="30" customHeight="1">
      <c r="A845" s="7"/>
      <c r="B845" s="7"/>
      <c r="C845" s="9"/>
      <c r="D845" s="9"/>
      <c r="E845" s="8"/>
      <c r="F845" s="9"/>
      <c r="G845" s="9"/>
      <c r="H845" s="9"/>
      <c r="I845" s="9"/>
      <c r="J845" s="9"/>
      <c r="K845" s="9"/>
      <c r="L845" s="172"/>
      <c r="M845" s="7"/>
      <c r="N845" s="7"/>
      <c r="O845" s="7"/>
      <c r="P845" s="7"/>
      <c r="Q845" s="7"/>
      <c r="R845" s="7"/>
      <c r="S845" s="7"/>
      <c r="T845" s="7"/>
      <c r="U845" s="7"/>
      <c r="V845" s="7"/>
      <c r="W845" s="7"/>
      <c r="X845" s="7"/>
      <c r="Y845" s="7"/>
      <c r="Z845" s="7"/>
      <c r="AA845" s="7"/>
    </row>
    <row r="846" spans="1:27" ht="30" customHeight="1">
      <c r="A846" s="7"/>
      <c r="B846" s="7"/>
      <c r="C846" s="9"/>
      <c r="D846" s="9"/>
      <c r="E846" s="8"/>
      <c r="F846" s="9"/>
      <c r="G846" s="9"/>
      <c r="H846" s="9"/>
      <c r="I846" s="9"/>
      <c r="J846" s="9"/>
      <c r="K846" s="9"/>
      <c r="L846" s="172"/>
      <c r="M846" s="7"/>
      <c r="N846" s="7"/>
      <c r="O846" s="7"/>
      <c r="P846" s="7"/>
      <c r="Q846" s="7"/>
      <c r="R846" s="7"/>
      <c r="S846" s="7"/>
      <c r="T846" s="7"/>
      <c r="U846" s="7"/>
      <c r="V846" s="7"/>
      <c r="W846" s="7"/>
      <c r="X846" s="7"/>
      <c r="Y846" s="7"/>
      <c r="Z846" s="7"/>
      <c r="AA846" s="7"/>
    </row>
    <row r="847" spans="1:27" ht="30" customHeight="1">
      <c r="A847" s="7"/>
      <c r="B847" s="7"/>
      <c r="C847" s="9"/>
      <c r="D847" s="9"/>
      <c r="E847" s="8"/>
      <c r="F847" s="9"/>
      <c r="G847" s="9"/>
      <c r="H847" s="9"/>
      <c r="I847" s="9"/>
      <c r="J847" s="9"/>
      <c r="K847" s="9"/>
      <c r="L847" s="172"/>
      <c r="M847" s="7"/>
      <c r="N847" s="7"/>
      <c r="O847" s="7"/>
      <c r="P847" s="7"/>
      <c r="Q847" s="7"/>
      <c r="R847" s="7"/>
      <c r="S847" s="7"/>
      <c r="T847" s="7"/>
      <c r="U847" s="7"/>
      <c r="V847" s="7"/>
      <c r="W847" s="7"/>
      <c r="X847" s="7"/>
      <c r="Y847" s="7"/>
      <c r="Z847" s="7"/>
      <c r="AA847" s="7"/>
    </row>
    <row r="848" spans="1:27" ht="30" customHeight="1">
      <c r="A848" s="7"/>
      <c r="B848" s="7"/>
      <c r="C848" s="9"/>
      <c r="D848" s="9"/>
      <c r="E848" s="8"/>
      <c r="F848" s="9"/>
      <c r="G848" s="9"/>
      <c r="H848" s="9"/>
      <c r="I848" s="9"/>
      <c r="J848" s="9"/>
      <c r="K848" s="9"/>
      <c r="L848" s="172"/>
      <c r="M848" s="7"/>
      <c r="N848" s="7"/>
      <c r="O848" s="7"/>
      <c r="P848" s="7"/>
      <c r="Q848" s="7"/>
      <c r="R848" s="7"/>
      <c r="S848" s="7"/>
      <c r="T848" s="7"/>
      <c r="U848" s="7"/>
      <c r="V848" s="7"/>
      <c r="W848" s="7"/>
      <c r="X848" s="7"/>
      <c r="Y848" s="7"/>
      <c r="Z848" s="7"/>
      <c r="AA848" s="7"/>
    </row>
    <row r="849" spans="1:27" ht="30" customHeight="1">
      <c r="A849" s="7"/>
      <c r="B849" s="7"/>
      <c r="C849" s="9"/>
      <c r="D849" s="9"/>
      <c r="E849" s="8"/>
      <c r="F849" s="9"/>
      <c r="G849" s="9"/>
      <c r="H849" s="9"/>
      <c r="I849" s="9"/>
      <c r="J849" s="9"/>
      <c r="K849" s="9"/>
      <c r="L849" s="172"/>
      <c r="M849" s="7"/>
      <c r="N849" s="7"/>
      <c r="O849" s="7"/>
      <c r="P849" s="7"/>
      <c r="Q849" s="7"/>
      <c r="R849" s="7"/>
      <c r="S849" s="7"/>
      <c r="T849" s="7"/>
      <c r="U849" s="7"/>
      <c r="V849" s="7"/>
      <c r="W849" s="7"/>
      <c r="X849" s="7"/>
      <c r="Y849" s="7"/>
      <c r="Z849" s="7"/>
      <c r="AA849" s="7"/>
    </row>
    <row r="850" spans="1:27" ht="30" customHeight="1">
      <c r="A850" s="7"/>
      <c r="B850" s="7"/>
      <c r="C850" s="9"/>
      <c r="D850" s="9"/>
      <c r="E850" s="8"/>
      <c r="F850" s="9"/>
      <c r="G850" s="9"/>
      <c r="H850" s="9"/>
      <c r="I850" s="9"/>
      <c r="J850" s="9"/>
      <c r="K850" s="9"/>
      <c r="L850" s="172"/>
      <c r="M850" s="7"/>
      <c r="N850" s="7"/>
      <c r="O850" s="7"/>
      <c r="P850" s="7"/>
      <c r="Q850" s="7"/>
      <c r="R850" s="7"/>
      <c r="S850" s="7"/>
      <c r="T850" s="7"/>
      <c r="U850" s="7"/>
      <c r="V850" s="7"/>
      <c r="W850" s="7"/>
      <c r="X850" s="7"/>
      <c r="Y850" s="7"/>
      <c r="Z850" s="7"/>
      <c r="AA850" s="7"/>
    </row>
    <row r="851" spans="1:27" ht="30" customHeight="1">
      <c r="A851" s="7"/>
      <c r="B851" s="7"/>
      <c r="C851" s="9"/>
      <c r="D851" s="9"/>
      <c r="E851" s="8"/>
      <c r="F851" s="9"/>
      <c r="G851" s="9"/>
      <c r="H851" s="9"/>
      <c r="I851" s="9"/>
      <c r="J851" s="9"/>
      <c r="K851" s="9"/>
      <c r="L851" s="172"/>
      <c r="M851" s="7"/>
      <c r="N851" s="7"/>
      <c r="O851" s="7"/>
      <c r="P851" s="7"/>
      <c r="Q851" s="7"/>
      <c r="R851" s="7"/>
      <c r="S851" s="7"/>
      <c r="T851" s="7"/>
      <c r="U851" s="7"/>
      <c r="V851" s="7"/>
      <c r="W851" s="7"/>
      <c r="X851" s="7"/>
      <c r="Y851" s="7"/>
      <c r="Z851" s="7"/>
      <c r="AA851" s="7"/>
    </row>
    <row r="852" spans="1:27" ht="30" customHeight="1">
      <c r="A852" s="7"/>
      <c r="B852" s="7"/>
      <c r="C852" s="9"/>
      <c r="D852" s="9"/>
      <c r="E852" s="8"/>
      <c r="F852" s="9"/>
      <c r="G852" s="9"/>
      <c r="H852" s="9"/>
      <c r="I852" s="9"/>
      <c r="J852" s="9"/>
      <c r="K852" s="9"/>
      <c r="L852" s="172"/>
      <c r="M852" s="7"/>
      <c r="N852" s="7"/>
      <c r="O852" s="7"/>
      <c r="P852" s="7"/>
      <c r="Q852" s="7"/>
      <c r="R852" s="7"/>
      <c r="S852" s="7"/>
      <c r="T852" s="7"/>
      <c r="U852" s="7"/>
      <c r="V852" s="7"/>
      <c r="W852" s="7"/>
      <c r="X852" s="7"/>
      <c r="Y852" s="7"/>
      <c r="Z852" s="7"/>
      <c r="AA852" s="7"/>
    </row>
    <row r="853" spans="1:27" ht="30" customHeight="1">
      <c r="A853" s="7"/>
      <c r="B853" s="7"/>
      <c r="C853" s="9"/>
      <c r="D853" s="9"/>
      <c r="E853" s="8"/>
      <c r="F853" s="9"/>
      <c r="G853" s="9"/>
      <c r="H853" s="9"/>
      <c r="I853" s="9"/>
      <c r="J853" s="9"/>
      <c r="K853" s="9"/>
      <c r="L853" s="172"/>
      <c r="M853" s="7"/>
      <c r="N853" s="7"/>
      <c r="O853" s="7"/>
      <c r="P853" s="7"/>
      <c r="Q853" s="7"/>
      <c r="R853" s="7"/>
      <c r="S853" s="7"/>
      <c r="T853" s="7"/>
      <c r="U853" s="7"/>
      <c r="V853" s="7"/>
      <c r="W853" s="7"/>
      <c r="X853" s="7"/>
      <c r="Y853" s="7"/>
      <c r="Z853" s="7"/>
      <c r="AA853" s="7"/>
    </row>
    <row r="854" spans="1:27" ht="30" customHeight="1">
      <c r="A854" s="7"/>
      <c r="B854" s="7"/>
      <c r="C854" s="9"/>
      <c r="D854" s="9"/>
      <c r="E854" s="8"/>
      <c r="F854" s="9"/>
      <c r="G854" s="9"/>
      <c r="H854" s="9"/>
      <c r="I854" s="9"/>
      <c r="J854" s="9"/>
      <c r="K854" s="9"/>
      <c r="L854" s="172"/>
      <c r="M854" s="7"/>
      <c r="N854" s="7"/>
      <c r="O854" s="7"/>
      <c r="P854" s="7"/>
      <c r="Q854" s="7"/>
      <c r="R854" s="7"/>
      <c r="S854" s="7"/>
      <c r="T854" s="7"/>
      <c r="U854" s="7"/>
      <c r="V854" s="7"/>
      <c r="W854" s="7"/>
      <c r="X854" s="7"/>
      <c r="Y854" s="7"/>
      <c r="Z854" s="7"/>
      <c r="AA854" s="7"/>
    </row>
    <row r="855" spans="1:27" ht="30" customHeight="1">
      <c r="A855" s="7"/>
      <c r="B855" s="7"/>
      <c r="C855" s="9"/>
      <c r="D855" s="9"/>
      <c r="E855" s="8"/>
      <c r="F855" s="9"/>
      <c r="G855" s="9"/>
      <c r="H855" s="9"/>
      <c r="I855" s="9"/>
      <c r="J855" s="9"/>
      <c r="K855" s="9"/>
      <c r="L855" s="172"/>
      <c r="M855" s="7"/>
      <c r="N855" s="7"/>
      <c r="O855" s="7"/>
      <c r="P855" s="7"/>
      <c r="Q855" s="7"/>
      <c r="R855" s="7"/>
      <c r="S855" s="7"/>
      <c r="T855" s="7"/>
      <c r="U855" s="7"/>
      <c r="V855" s="7"/>
      <c r="W855" s="7"/>
      <c r="X855" s="7"/>
      <c r="Y855" s="7"/>
      <c r="Z855" s="7"/>
      <c r="AA855" s="7"/>
    </row>
    <row r="856" spans="1:27" ht="30" customHeight="1">
      <c r="A856" s="7"/>
      <c r="B856" s="7"/>
      <c r="C856" s="9"/>
      <c r="D856" s="9"/>
      <c r="E856" s="8"/>
      <c r="F856" s="9"/>
      <c r="G856" s="9"/>
      <c r="H856" s="9"/>
      <c r="I856" s="9"/>
      <c r="J856" s="9"/>
      <c r="K856" s="9"/>
      <c r="L856" s="172"/>
      <c r="M856" s="7"/>
      <c r="N856" s="7"/>
      <c r="O856" s="7"/>
      <c r="P856" s="7"/>
      <c r="Q856" s="7"/>
      <c r="R856" s="7"/>
      <c r="S856" s="7"/>
      <c r="T856" s="7"/>
      <c r="U856" s="7"/>
      <c r="V856" s="7"/>
      <c r="W856" s="7"/>
      <c r="X856" s="7"/>
      <c r="Y856" s="7"/>
      <c r="Z856" s="7"/>
      <c r="AA856" s="7"/>
    </row>
    <row r="857" spans="1:27" ht="30" customHeight="1">
      <c r="A857" s="7"/>
      <c r="B857" s="7"/>
      <c r="C857" s="9"/>
      <c r="D857" s="9"/>
      <c r="E857" s="8"/>
      <c r="F857" s="9"/>
      <c r="G857" s="9"/>
      <c r="H857" s="9"/>
      <c r="I857" s="9"/>
      <c r="J857" s="9"/>
      <c r="K857" s="9"/>
      <c r="L857" s="172"/>
      <c r="M857" s="7"/>
      <c r="N857" s="7"/>
      <c r="O857" s="7"/>
      <c r="P857" s="7"/>
      <c r="Q857" s="7"/>
      <c r="R857" s="7"/>
      <c r="S857" s="7"/>
      <c r="T857" s="7"/>
      <c r="U857" s="7"/>
      <c r="V857" s="7"/>
      <c r="W857" s="7"/>
      <c r="X857" s="7"/>
      <c r="Y857" s="7"/>
      <c r="Z857" s="7"/>
      <c r="AA857" s="7"/>
    </row>
    <row r="858" spans="1:27" ht="30" customHeight="1">
      <c r="A858" s="7"/>
      <c r="B858" s="7"/>
      <c r="C858" s="9"/>
      <c r="D858" s="9"/>
      <c r="E858" s="8"/>
      <c r="F858" s="9"/>
      <c r="G858" s="9"/>
      <c r="H858" s="9"/>
      <c r="I858" s="9"/>
      <c r="J858" s="9"/>
      <c r="K858" s="9"/>
      <c r="L858" s="172"/>
      <c r="M858" s="7"/>
      <c r="N858" s="7"/>
      <c r="O858" s="7"/>
      <c r="P858" s="7"/>
      <c r="Q858" s="7"/>
      <c r="R858" s="7"/>
      <c r="S858" s="7"/>
      <c r="T858" s="7"/>
      <c r="U858" s="7"/>
      <c r="V858" s="7"/>
      <c r="W858" s="7"/>
      <c r="X858" s="7"/>
      <c r="Y858" s="7"/>
      <c r="Z858" s="7"/>
      <c r="AA858" s="7"/>
    </row>
    <row r="859" spans="1:27" ht="30" customHeight="1">
      <c r="A859" s="7"/>
      <c r="B859" s="7"/>
      <c r="C859" s="9"/>
      <c r="D859" s="9"/>
      <c r="E859" s="8"/>
      <c r="F859" s="9"/>
      <c r="G859" s="9"/>
      <c r="H859" s="9"/>
      <c r="I859" s="9"/>
      <c r="J859" s="9"/>
      <c r="K859" s="9"/>
      <c r="L859" s="172"/>
      <c r="M859" s="7"/>
      <c r="N859" s="7"/>
      <c r="O859" s="7"/>
      <c r="P859" s="7"/>
      <c r="Q859" s="7"/>
      <c r="R859" s="7"/>
      <c r="S859" s="7"/>
      <c r="T859" s="7"/>
      <c r="U859" s="7"/>
      <c r="V859" s="7"/>
      <c r="W859" s="7"/>
      <c r="X859" s="7"/>
      <c r="Y859" s="7"/>
      <c r="Z859" s="7"/>
      <c r="AA859" s="7"/>
    </row>
    <row r="860" spans="1:27" ht="30" customHeight="1">
      <c r="A860" s="7"/>
      <c r="B860" s="7"/>
      <c r="C860" s="9"/>
      <c r="D860" s="9"/>
      <c r="E860" s="8"/>
      <c r="F860" s="9"/>
      <c r="G860" s="9"/>
      <c r="H860" s="9"/>
      <c r="I860" s="9"/>
      <c r="J860" s="9"/>
      <c r="K860" s="9"/>
      <c r="L860" s="172"/>
      <c r="M860" s="7"/>
      <c r="N860" s="7"/>
      <c r="O860" s="7"/>
      <c r="P860" s="7"/>
      <c r="Q860" s="7"/>
      <c r="R860" s="7"/>
      <c r="S860" s="7"/>
      <c r="T860" s="7"/>
      <c r="U860" s="7"/>
      <c r="V860" s="7"/>
      <c r="W860" s="7"/>
      <c r="X860" s="7"/>
      <c r="Y860" s="7"/>
      <c r="Z860" s="7"/>
      <c r="AA860" s="7"/>
    </row>
    <row r="861" spans="1:27" ht="30" customHeight="1">
      <c r="A861" s="7"/>
      <c r="B861" s="7"/>
      <c r="C861" s="9"/>
      <c r="D861" s="9"/>
      <c r="E861" s="8"/>
      <c r="F861" s="9"/>
      <c r="G861" s="9"/>
      <c r="H861" s="9"/>
      <c r="I861" s="9"/>
      <c r="J861" s="9"/>
      <c r="K861" s="9"/>
      <c r="L861" s="172"/>
      <c r="M861" s="7"/>
      <c r="N861" s="7"/>
      <c r="O861" s="7"/>
      <c r="P861" s="7"/>
      <c r="Q861" s="7"/>
      <c r="R861" s="7"/>
      <c r="S861" s="7"/>
      <c r="T861" s="7"/>
      <c r="U861" s="7"/>
      <c r="V861" s="7"/>
      <c r="W861" s="7"/>
      <c r="X861" s="7"/>
      <c r="Y861" s="7"/>
      <c r="Z861" s="7"/>
      <c r="AA861" s="7"/>
    </row>
    <row r="862" spans="1:27" ht="30" customHeight="1">
      <c r="A862" s="7"/>
      <c r="B862" s="7"/>
      <c r="C862" s="9"/>
      <c r="D862" s="9"/>
      <c r="E862" s="8"/>
      <c r="F862" s="9"/>
      <c r="G862" s="9"/>
      <c r="H862" s="9"/>
      <c r="I862" s="9"/>
      <c r="J862" s="9"/>
      <c r="K862" s="9"/>
      <c r="L862" s="172"/>
      <c r="M862" s="7"/>
      <c r="N862" s="7"/>
      <c r="O862" s="7"/>
      <c r="P862" s="7"/>
      <c r="Q862" s="7"/>
      <c r="R862" s="7"/>
      <c r="S862" s="7"/>
      <c r="T862" s="7"/>
      <c r="U862" s="7"/>
      <c r="V862" s="7"/>
      <c r="W862" s="7"/>
      <c r="X862" s="7"/>
      <c r="Y862" s="7"/>
      <c r="Z862" s="7"/>
      <c r="AA862" s="7"/>
    </row>
    <row r="863" spans="1:27" ht="30" customHeight="1">
      <c r="A863" s="7"/>
      <c r="B863" s="7"/>
      <c r="C863" s="9"/>
      <c r="D863" s="9"/>
      <c r="E863" s="8"/>
      <c r="F863" s="9"/>
      <c r="G863" s="9"/>
      <c r="H863" s="9"/>
      <c r="I863" s="9"/>
      <c r="J863" s="9"/>
      <c r="K863" s="9"/>
      <c r="L863" s="172"/>
      <c r="M863" s="7"/>
      <c r="N863" s="7"/>
      <c r="O863" s="7"/>
      <c r="P863" s="7"/>
      <c r="Q863" s="7"/>
      <c r="R863" s="7"/>
      <c r="S863" s="7"/>
      <c r="T863" s="7"/>
      <c r="U863" s="7"/>
      <c r="V863" s="7"/>
      <c r="W863" s="7"/>
      <c r="X863" s="7"/>
      <c r="Y863" s="7"/>
      <c r="Z863" s="7"/>
      <c r="AA863" s="7"/>
    </row>
    <row r="864" spans="1:27" ht="30" customHeight="1">
      <c r="A864" s="7"/>
      <c r="B864" s="7"/>
      <c r="C864" s="9"/>
      <c r="D864" s="9"/>
      <c r="E864" s="8"/>
      <c r="F864" s="9"/>
      <c r="G864" s="9"/>
      <c r="H864" s="9"/>
      <c r="I864" s="9"/>
      <c r="J864" s="9"/>
      <c r="K864" s="9"/>
      <c r="L864" s="172"/>
      <c r="M864" s="7"/>
      <c r="N864" s="7"/>
      <c r="O864" s="7"/>
      <c r="P864" s="7"/>
      <c r="Q864" s="7"/>
      <c r="R864" s="7"/>
      <c r="S864" s="7"/>
      <c r="T864" s="7"/>
      <c r="U864" s="7"/>
      <c r="V864" s="7"/>
      <c r="W864" s="7"/>
      <c r="X864" s="7"/>
      <c r="Y864" s="7"/>
      <c r="Z864" s="7"/>
      <c r="AA864" s="7"/>
    </row>
    <row r="865" spans="1:27" ht="30" customHeight="1">
      <c r="A865" s="7"/>
      <c r="B865" s="7"/>
      <c r="C865" s="9"/>
      <c r="D865" s="9"/>
      <c r="E865" s="8"/>
      <c r="F865" s="9"/>
      <c r="G865" s="9"/>
      <c r="H865" s="9"/>
      <c r="I865" s="9"/>
      <c r="J865" s="9"/>
      <c r="K865" s="9"/>
      <c r="L865" s="172"/>
      <c r="M865" s="7"/>
      <c r="N865" s="7"/>
      <c r="O865" s="7"/>
      <c r="P865" s="7"/>
      <c r="Q865" s="7"/>
      <c r="R865" s="7"/>
      <c r="S865" s="7"/>
      <c r="T865" s="7"/>
      <c r="U865" s="7"/>
      <c r="V865" s="7"/>
      <c r="W865" s="7"/>
      <c r="X865" s="7"/>
      <c r="Y865" s="7"/>
      <c r="Z865" s="7"/>
      <c r="AA865" s="7"/>
    </row>
    <row r="866" spans="1:27" ht="30" customHeight="1">
      <c r="A866" s="7"/>
      <c r="B866" s="7"/>
      <c r="C866" s="9"/>
      <c r="D866" s="9"/>
      <c r="E866" s="8"/>
      <c r="F866" s="9"/>
      <c r="G866" s="9"/>
      <c r="H866" s="9"/>
      <c r="I866" s="9"/>
      <c r="J866" s="9"/>
      <c r="K866" s="9"/>
      <c r="L866" s="172"/>
      <c r="M866" s="7"/>
      <c r="N866" s="7"/>
      <c r="O866" s="7"/>
      <c r="P866" s="7"/>
      <c r="Q866" s="7"/>
      <c r="R866" s="7"/>
      <c r="S866" s="7"/>
      <c r="T866" s="7"/>
      <c r="U866" s="7"/>
      <c r="V866" s="7"/>
      <c r="W866" s="7"/>
      <c r="X866" s="7"/>
      <c r="Y866" s="7"/>
      <c r="Z866" s="7"/>
      <c r="AA866" s="7"/>
    </row>
    <row r="867" spans="1:27" ht="30" customHeight="1">
      <c r="A867" s="7"/>
      <c r="B867" s="7"/>
      <c r="C867" s="9"/>
      <c r="D867" s="9"/>
      <c r="E867" s="8"/>
      <c r="F867" s="9"/>
      <c r="G867" s="9"/>
      <c r="H867" s="9"/>
      <c r="I867" s="9"/>
      <c r="J867" s="9"/>
      <c r="K867" s="9"/>
      <c r="L867" s="172"/>
      <c r="M867" s="7"/>
      <c r="N867" s="7"/>
      <c r="O867" s="7"/>
      <c r="P867" s="7"/>
      <c r="Q867" s="7"/>
      <c r="R867" s="7"/>
      <c r="S867" s="7"/>
      <c r="T867" s="7"/>
      <c r="U867" s="7"/>
      <c r="V867" s="7"/>
      <c r="W867" s="7"/>
      <c r="X867" s="7"/>
      <c r="Y867" s="7"/>
      <c r="Z867" s="7"/>
      <c r="AA867" s="7"/>
    </row>
    <row r="868" spans="1:27" ht="30" customHeight="1">
      <c r="A868" s="7"/>
      <c r="B868" s="7"/>
      <c r="C868" s="9"/>
      <c r="D868" s="9"/>
      <c r="E868" s="8"/>
      <c r="F868" s="9"/>
      <c r="G868" s="9"/>
      <c r="H868" s="9"/>
      <c r="I868" s="9"/>
      <c r="J868" s="9"/>
      <c r="K868" s="9"/>
      <c r="L868" s="172"/>
      <c r="M868" s="7"/>
      <c r="N868" s="7"/>
      <c r="O868" s="7"/>
      <c r="P868" s="7"/>
      <c r="Q868" s="7"/>
      <c r="R868" s="7"/>
      <c r="S868" s="7"/>
      <c r="T868" s="7"/>
      <c r="U868" s="7"/>
      <c r="V868" s="7"/>
      <c r="W868" s="7"/>
      <c r="X868" s="7"/>
      <c r="Y868" s="7"/>
      <c r="Z868" s="7"/>
      <c r="AA868" s="7"/>
    </row>
    <row r="869" spans="1:27" ht="30" customHeight="1">
      <c r="A869" s="7"/>
      <c r="B869" s="7"/>
      <c r="C869" s="9"/>
      <c r="D869" s="9"/>
      <c r="E869" s="8"/>
      <c r="F869" s="9"/>
      <c r="G869" s="9"/>
      <c r="H869" s="9"/>
      <c r="I869" s="9"/>
      <c r="J869" s="9"/>
      <c r="K869" s="9"/>
      <c r="L869" s="172"/>
      <c r="M869" s="7"/>
      <c r="N869" s="7"/>
      <c r="O869" s="7"/>
      <c r="P869" s="7"/>
      <c r="Q869" s="7"/>
      <c r="R869" s="7"/>
      <c r="S869" s="7"/>
      <c r="T869" s="7"/>
      <c r="U869" s="7"/>
      <c r="V869" s="7"/>
      <c r="W869" s="7"/>
      <c r="X869" s="7"/>
      <c r="Y869" s="7"/>
      <c r="Z869" s="7"/>
      <c r="AA869" s="7"/>
    </row>
    <row r="870" spans="1:27" ht="30" customHeight="1">
      <c r="A870" s="7"/>
      <c r="B870" s="7"/>
      <c r="C870" s="9"/>
      <c r="D870" s="9"/>
      <c r="E870" s="8"/>
      <c r="F870" s="9"/>
      <c r="G870" s="9"/>
      <c r="H870" s="9"/>
      <c r="I870" s="9"/>
      <c r="J870" s="9"/>
      <c r="K870" s="9"/>
      <c r="L870" s="172"/>
      <c r="M870" s="7"/>
      <c r="N870" s="7"/>
      <c r="O870" s="7"/>
      <c r="P870" s="7"/>
      <c r="Q870" s="7"/>
      <c r="R870" s="7"/>
      <c r="S870" s="7"/>
      <c r="T870" s="7"/>
      <c r="U870" s="7"/>
      <c r="V870" s="7"/>
      <c r="W870" s="7"/>
      <c r="X870" s="7"/>
      <c r="Y870" s="7"/>
      <c r="Z870" s="7"/>
      <c r="AA870" s="7"/>
    </row>
    <row r="871" spans="1:27" ht="30" customHeight="1">
      <c r="A871" s="7"/>
      <c r="B871" s="7"/>
      <c r="C871" s="9"/>
      <c r="D871" s="9"/>
      <c r="E871" s="8"/>
      <c r="F871" s="9"/>
      <c r="G871" s="9"/>
      <c r="H871" s="9"/>
      <c r="I871" s="9"/>
      <c r="J871" s="9"/>
      <c r="K871" s="9"/>
      <c r="L871" s="172"/>
      <c r="M871" s="7"/>
      <c r="N871" s="7"/>
      <c r="O871" s="7"/>
      <c r="P871" s="7"/>
      <c r="Q871" s="7"/>
      <c r="R871" s="7"/>
      <c r="S871" s="7"/>
      <c r="T871" s="7"/>
      <c r="U871" s="7"/>
      <c r="V871" s="7"/>
      <c r="W871" s="7"/>
      <c r="X871" s="7"/>
      <c r="Y871" s="7"/>
      <c r="Z871" s="7"/>
      <c r="AA871" s="7"/>
    </row>
    <row r="872" spans="1:27" ht="30" customHeight="1">
      <c r="A872" s="7"/>
      <c r="B872" s="7"/>
      <c r="C872" s="9"/>
      <c r="D872" s="9"/>
      <c r="E872" s="8"/>
      <c r="F872" s="9"/>
      <c r="G872" s="9"/>
      <c r="H872" s="9"/>
      <c r="I872" s="9"/>
      <c r="J872" s="9"/>
      <c r="K872" s="9"/>
      <c r="L872" s="172"/>
      <c r="M872" s="7"/>
      <c r="N872" s="7"/>
      <c r="O872" s="7"/>
      <c r="P872" s="7"/>
      <c r="Q872" s="7"/>
      <c r="R872" s="7"/>
      <c r="S872" s="7"/>
      <c r="T872" s="7"/>
      <c r="U872" s="7"/>
      <c r="V872" s="7"/>
      <c r="W872" s="7"/>
      <c r="X872" s="7"/>
      <c r="Y872" s="7"/>
      <c r="Z872" s="7"/>
      <c r="AA872" s="7"/>
    </row>
    <row r="873" spans="1:27" ht="30" customHeight="1">
      <c r="A873" s="7"/>
      <c r="B873" s="7"/>
      <c r="C873" s="9"/>
      <c r="D873" s="9"/>
      <c r="E873" s="8"/>
      <c r="F873" s="9"/>
      <c r="G873" s="9"/>
      <c r="H873" s="9"/>
      <c r="I873" s="9"/>
      <c r="J873" s="9"/>
      <c r="K873" s="9"/>
      <c r="L873" s="172"/>
      <c r="M873" s="7"/>
      <c r="N873" s="7"/>
      <c r="O873" s="7"/>
      <c r="P873" s="7"/>
      <c r="Q873" s="7"/>
      <c r="R873" s="7"/>
      <c r="S873" s="7"/>
      <c r="T873" s="7"/>
      <c r="U873" s="7"/>
      <c r="V873" s="7"/>
      <c r="W873" s="7"/>
      <c r="X873" s="7"/>
      <c r="Y873" s="7"/>
      <c r="Z873" s="7"/>
      <c r="AA873" s="7"/>
    </row>
    <row r="874" spans="1:27" ht="30" customHeight="1">
      <c r="A874" s="7"/>
      <c r="B874" s="7"/>
      <c r="C874" s="9"/>
      <c r="D874" s="9"/>
      <c r="E874" s="8"/>
      <c r="F874" s="9"/>
      <c r="G874" s="9"/>
      <c r="H874" s="9"/>
      <c r="I874" s="9"/>
      <c r="J874" s="9"/>
      <c r="K874" s="9"/>
      <c r="L874" s="172"/>
      <c r="M874" s="7"/>
      <c r="N874" s="7"/>
      <c r="O874" s="7"/>
      <c r="P874" s="7"/>
      <c r="Q874" s="7"/>
      <c r="R874" s="7"/>
      <c r="S874" s="7"/>
      <c r="T874" s="7"/>
      <c r="U874" s="7"/>
      <c r="V874" s="7"/>
      <c r="W874" s="7"/>
      <c r="X874" s="7"/>
      <c r="Y874" s="7"/>
      <c r="Z874" s="7"/>
      <c r="AA874" s="7"/>
    </row>
    <row r="875" spans="1:27" ht="30" customHeight="1">
      <c r="A875" s="7"/>
      <c r="B875" s="7"/>
      <c r="C875" s="9"/>
      <c r="D875" s="9"/>
      <c r="E875" s="8"/>
      <c r="F875" s="9"/>
      <c r="G875" s="9"/>
      <c r="H875" s="9"/>
      <c r="I875" s="9"/>
      <c r="J875" s="9"/>
      <c r="K875" s="9"/>
      <c r="L875" s="172"/>
      <c r="M875" s="7"/>
      <c r="N875" s="7"/>
      <c r="O875" s="7"/>
      <c r="P875" s="7"/>
      <c r="Q875" s="7"/>
      <c r="R875" s="7"/>
      <c r="S875" s="7"/>
      <c r="T875" s="7"/>
      <c r="U875" s="7"/>
      <c r="V875" s="7"/>
      <c r="W875" s="7"/>
      <c r="X875" s="7"/>
      <c r="Y875" s="7"/>
      <c r="Z875" s="7"/>
      <c r="AA875" s="7"/>
    </row>
    <row r="876" spans="1:27" ht="30" customHeight="1">
      <c r="A876" s="7"/>
      <c r="B876" s="7"/>
      <c r="C876" s="9"/>
      <c r="D876" s="9"/>
      <c r="E876" s="8"/>
      <c r="F876" s="9"/>
      <c r="G876" s="9"/>
      <c r="H876" s="9"/>
      <c r="I876" s="9"/>
      <c r="J876" s="9"/>
      <c r="K876" s="9"/>
      <c r="L876" s="172"/>
      <c r="M876" s="7"/>
      <c r="N876" s="7"/>
      <c r="O876" s="7"/>
      <c r="P876" s="7"/>
      <c r="Q876" s="7"/>
      <c r="R876" s="7"/>
      <c r="S876" s="7"/>
      <c r="T876" s="7"/>
      <c r="U876" s="7"/>
      <c r="V876" s="7"/>
      <c r="W876" s="7"/>
      <c r="X876" s="7"/>
      <c r="Y876" s="7"/>
      <c r="Z876" s="7"/>
      <c r="AA876" s="7"/>
    </row>
    <row r="877" spans="1:27" ht="30" customHeight="1">
      <c r="A877" s="7"/>
      <c r="B877" s="7"/>
      <c r="C877" s="9"/>
      <c r="D877" s="9"/>
      <c r="E877" s="8"/>
      <c r="F877" s="9"/>
      <c r="G877" s="9"/>
      <c r="H877" s="9"/>
      <c r="I877" s="9"/>
      <c r="J877" s="9"/>
      <c r="K877" s="9"/>
      <c r="L877" s="172"/>
      <c r="M877" s="7"/>
      <c r="N877" s="7"/>
      <c r="O877" s="7"/>
      <c r="P877" s="7"/>
      <c r="Q877" s="7"/>
      <c r="R877" s="7"/>
      <c r="S877" s="7"/>
      <c r="T877" s="7"/>
      <c r="U877" s="7"/>
      <c r="V877" s="7"/>
      <c r="W877" s="7"/>
      <c r="X877" s="7"/>
      <c r="Y877" s="7"/>
      <c r="Z877" s="7"/>
      <c r="AA877" s="7"/>
    </row>
    <row r="878" spans="1:27" ht="30" customHeight="1">
      <c r="A878" s="7"/>
      <c r="B878" s="7"/>
      <c r="C878" s="9"/>
      <c r="D878" s="9"/>
      <c r="E878" s="8"/>
      <c r="F878" s="9"/>
      <c r="G878" s="9"/>
      <c r="H878" s="9"/>
      <c r="I878" s="9"/>
      <c r="J878" s="9"/>
      <c r="K878" s="9"/>
      <c r="L878" s="172"/>
      <c r="M878" s="7"/>
      <c r="N878" s="7"/>
      <c r="O878" s="7"/>
      <c r="P878" s="7"/>
      <c r="Q878" s="7"/>
      <c r="R878" s="7"/>
      <c r="S878" s="7"/>
      <c r="T878" s="7"/>
      <c r="U878" s="7"/>
      <c r="V878" s="7"/>
      <c r="W878" s="7"/>
      <c r="X878" s="7"/>
      <c r="Y878" s="7"/>
      <c r="Z878" s="7"/>
      <c r="AA878" s="7"/>
    </row>
    <row r="879" spans="1:27" ht="30" customHeight="1">
      <c r="A879" s="7"/>
      <c r="B879" s="7"/>
      <c r="C879" s="9"/>
      <c r="D879" s="9"/>
      <c r="E879" s="8"/>
      <c r="F879" s="9"/>
      <c r="G879" s="9"/>
      <c r="H879" s="9"/>
      <c r="I879" s="9"/>
      <c r="J879" s="9"/>
      <c r="K879" s="9"/>
      <c r="L879" s="172"/>
      <c r="M879" s="7"/>
      <c r="N879" s="7"/>
      <c r="O879" s="7"/>
      <c r="P879" s="7"/>
      <c r="Q879" s="7"/>
      <c r="R879" s="7"/>
      <c r="S879" s="7"/>
      <c r="T879" s="7"/>
      <c r="U879" s="7"/>
      <c r="V879" s="7"/>
      <c r="W879" s="7"/>
      <c r="X879" s="7"/>
      <c r="Y879" s="7"/>
      <c r="Z879" s="7"/>
      <c r="AA879" s="7"/>
    </row>
    <row r="880" spans="1:27" ht="30" customHeight="1">
      <c r="A880" s="7"/>
      <c r="B880" s="7"/>
      <c r="C880" s="9"/>
      <c r="D880" s="9"/>
      <c r="E880" s="8"/>
      <c r="F880" s="9"/>
      <c r="G880" s="9"/>
      <c r="H880" s="9"/>
      <c r="I880" s="9"/>
      <c r="J880" s="9"/>
      <c r="K880" s="9"/>
      <c r="L880" s="172"/>
      <c r="M880" s="7"/>
      <c r="N880" s="7"/>
      <c r="O880" s="7"/>
      <c r="P880" s="7"/>
      <c r="Q880" s="7"/>
      <c r="R880" s="7"/>
      <c r="S880" s="7"/>
      <c r="T880" s="7"/>
      <c r="U880" s="7"/>
      <c r="V880" s="7"/>
      <c r="W880" s="7"/>
      <c r="X880" s="7"/>
      <c r="Y880" s="7"/>
      <c r="Z880" s="7"/>
      <c r="AA880" s="7"/>
    </row>
    <row r="881" spans="1:27" ht="30" customHeight="1">
      <c r="A881" s="7"/>
      <c r="B881" s="7"/>
      <c r="C881" s="9"/>
      <c r="D881" s="9"/>
      <c r="E881" s="8"/>
      <c r="F881" s="9"/>
      <c r="G881" s="9"/>
      <c r="H881" s="9"/>
      <c r="I881" s="9"/>
      <c r="J881" s="9"/>
      <c r="K881" s="9"/>
      <c r="L881" s="172"/>
      <c r="M881" s="7"/>
      <c r="N881" s="7"/>
      <c r="O881" s="7"/>
      <c r="P881" s="7"/>
      <c r="Q881" s="7"/>
      <c r="R881" s="7"/>
      <c r="S881" s="7"/>
      <c r="T881" s="7"/>
      <c r="U881" s="7"/>
      <c r="V881" s="7"/>
      <c r="W881" s="7"/>
      <c r="X881" s="7"/>
      <c r="Y881" s="7"/>
      <c r="Z881" s="7"/>
      <c r="AA881" s="7"/>
    </row>
    <row r="882" spans="1:27" ht="30" customHeight="1">
      <c r="A882" s="7"/>
      <c r="B882" s="7"/>
      <c r="C882" s="9"/>
      <c r="D882" s="9"/>
      <c r="E882" s="8"/>
      <c r="F882" s="9"/>
      <c r="G882" s="9"/>
      <c r="H882" s="9"/>
      <c r="I882" s="9"/>
      <c r="J882" s="9"/>
      <c r="K882" s="9"/>
      <c r="L882" s="172"/>
      <c r="M882" s="7"/>
      <c r="N882" s="7"/>
      <c r="O882" s="7"/>
      <c r="P882" s="7"/>
      <c r="Q882" s="7"/>
      <c r="R882" s="7"/>
      <c r="S882" s="7"/>
      <c r="T882" s="7"/>
      <c r="U882" s="7"/>
      <c r="V882" s="7"/>
      <c r="W882" s="7"/>
      <c r="X882" s="7"/>
      <c r="Y882" s="7"/>
      <c r="Z882" s="7"/>
      <c r="AA882" s="7"/>
    </row>
    <row r="883" spans="1:27" ht="30" customHeight="1">
      <c r="A883" s="7"/>
      <c r="B883" s="7"/>
      <c r="C883" s="9"/>
      <c r="D883" s="9"/>
      <c r="E883" s="8"/>
      <c r="F883" s="9"/>
      <c r="G883" s="9"/>
      <c r="H883" s="9"/>
      <c r="I883" s="9"/>
      <c r="J883" s="9"/>
      <c r="K883" s="9"/>
      <c r="L883" s="172"/>
      <c r="M883" s="7"/>
      <c r="N883" s="7"/>
      <c r="O883" s="7"/>
      <c r="P883" s="7"/>
      <c r="Q883" s="7"/>
      <c r="R883" s="7"/>
      <c r="S883" s="7"/>
      <c r="T883" s="7"/>
      <c r="U883" s="7"/>
      <c r="V883" s="7"/>
      <c r="W883" s="7"/>
      <c r="X883" s="7"/>
      <c r="Y883" s="7"/>
      <c r="Z883" s="7"/>
      <c r="AA883" s="7"/>
    </row>
    <row r="884" spans="1:27" ht="30" customHeight="1">
      <c r="A884" s="7"/>
      <c r="B884" s="7"/>
      <c r="C884" s="9"/>
      <c r="D884" s="9"/>
      <c r="E884" s="8"/>
      <c r="F884" s="9"/>
      <c r="G884" s="9"/>
      <c r="H884" s="9"/>
      <c r="I884" s="9"/>
      <c r="J884" s="9"/>
      <c r="K884" s="9"/>
      <c r="L884" s="172"/>
      <c r="M884" s="7"/>
      <c r="N884" s="7"/>
      <c r="O884" s="7"/>
      <c r="P884" s="7"/>
      <c r="Q884" s="7"/>
      <c r="R884" s="7"/>
      <c r="S884" s="7"/>
      <c r="T884" s="7"/>
      <c r="U884" s="7"/>
      <c r="V884" s="7"/>
      <c r="W884" s="7"/>
      <c r="X884" s="7"/>
      <c r="Y884" s="7"/>
      <c r="Z884" s="7"/>
      <c r="AA884" s="7"/>
    </row>
    <row r="885" spans="1:27" ht="30" customHeight="1">
      <c r="A885" s="7"/>
      <c r="B885" s="7"/>
      <c r="C885" s="9"/>
      <c r="D885" s="9"/>
      <c r="E885" s="8"/>
      <c r="F885" s="9"/>
      <c r="G885" s="9"/>
      <c r="H885" s="9"/>
      <c r="I885" s="9"/>
      <c r="J885" s="9"/>
      <c r="K885" s="9"/>
      <c r="L885" s="172"/>
      <c r="M885" s="7"/>
      <c r="N885" s="7"/>
      <c r="O885" s="7"/>
      <c r="P885" s="7"/>
      <c r="Q885" s="7"/>
      <c r="R885" s="7"/>
      <c r="S885" s="7"/>
      <c r="T885" s="7"/>
      <c r="U885" s="7"/>
      <c r="V885" s="7"/>
      <c r="W885" s="7"/>
      <c r="X885" s="7"/>
      <c r="Y885" s="7"/>
      <c r="Z885" s="7"/>
      <c r="AA885" s="7"/>
    </row>
    <row r="886" spans="1:27" ht="30" customHeight="1">
      <c r="A886" s="7"/>
      <c r="B886" s="7"/>
      <c r="C886" s="9"/>
      <c r="D886" s="9"/>
      <c r="E886" s="8"/>
      <c r="F886" s="9"/>
      <c r="G886" s="9"/>
      <c r="H886" s="9"/>
      <c r="I886" s="9"/>
      <c r="J886" s="9"/>
      <c r="K886" s="9"/>
      <c r="L886" s="172"/>
      <c r="M886" s="7"/>
      <c r="N886" s="7"/>
      <c r="O886" s="7"/>
      <c r="P886" s="7"/>
      <c r="Q886" s="7"/>
      <c r="R886" s="7"/>
      <c r="S886" s="7"/>
      <c r="T886" s="7"/>
      <c r="U886" s="7"/>
      <c r="V886" s="7"/>
      <c r="W886" s="7"/>
      <c r="X886" s="7"/>
      <c r="Y886" s="7"/>
      <c r="Z886" s="7"/>
      <c r="AA886" s="7"/>
    </row>
    <row r="887" spans="1:27" ht="30" customHeight="1">
      <c r="A887" s="7"/>
      <c r="B887" s="7"/>
      <c r="C887" s="9"/>
      <c r="D887" s="9"/>
      <c r="E887" s="8"/>
      <c r="F887" s="9"/>
      <c r="G887" s="9"/>
      <c r="H887" s="9"/>
      <c r="I887" s="9"/>
      <c r="J887" s="9"/>
      <c r="K887" s="9"/>
      <c r="L887" s="172"/>
      <c r="M887" s="7"/>
      <c r="N887" s="7"/>
      <c r="O887" s="7"/>
      <c r="P887" s="7"/>
      <c r="Q887" s="7"/>
      <c r="R887" s="7"/>
      <c r="S887" s="7"/>
      <c r="T887" s="7"/>
      <c r="U887" s="7"/>
      <c r="V887" s="7"/>
      <c r="W887" s="7"/>
      <c r="X887" s="7"/>
      <c r="Y887" s="7"/>
      <c r="Z887" s="7"/>
      <c r="AA887" s="7"/>
    </row>
    <row r="888" spans="1:27" ht="30" customHeight="1">
      <c r="A888" s="7"/>
      <c r="B888" s="7"/>
      <c r="C888" s="9"/>
      <c r="D888" s="9"/>
      <c r="E888" s="8"/>
      <c r="F888" s="9"/>
      <c r="G888" s="9"/>
      <c r="H888" s="9"/>
      <c r="I888" s="9"/>
      <c r="J888" s="9"/>
      <c r="K888" s="9"/>
      <c r="L888" s="172"/>
      <c r="M888" s="7"/>
      <c r="N888" s="7"/>
      <c r="O888" s="7"/>
      <c r="P888" s="7"/>
      <c r="Q888" s="7"/>
      <c r="R888" s="7"/>
      <c r="S888" s="7"/>
      <c r="T888" s="7"/>
      <c r="U888" s="7"/>
      <c r="V888" s="7"/>
      <c r="W888" s="7"/>
      <c r="X888" s="7"/>
      <c r="Y888" s="7"/>
      <c r="Z888" s="7"/>
      <c r="AA888" s="7"/>
    </row>
    <row r="889" spans="1:27" ht="30" customHeight="1">
      <c r="A889" s="7"/>
      <c r="B889" s="7"/>
      <c r="C889" s="9"/>
      <c r="D889" s="9"/>
      <c r="E889" s="8"/>
      <c r="F889" s="9"/>
      <c r="G889" s="9"/>
      <c r="H889" s="9"/>
      <c r="I889" s="9"/>
      <c r="J889" s="9"/>
      <c r="K889" s="9"/>
      <c r="L889" s="172"/>
      <c r="M889" s="7"/>
      <c r="N889" s="7"/>
      <c r="O889" s="7"/>
      <c r="P889" s="7"/>
      <c r="Q889" s="7"/>
      <c r="R889" s="7"/>
      <c r="S889" s="7"/>
      <c r="T889" s="7"/>
      <c r="U889" s="7"/>
      <c r="V889" s="7"/>
      <c r="W889" s="7"/>
      <c r="X889" s="7"/>
      <c r="Y889" s="7"/>
      <c r="Z889" s="7"/>
      <c r="AA889" s="7"/>
    </row>
    <row r="890" spans="1:27" ht="30" customHeight="1">
      <c r="A890" s="7"/>
      <c r="B890" s="7"/>
      <c r="C890" s="9"/>
      <c r="D890" s="9"/>
      <c r="E890" s="8"/>
      <c r="F890" s="9"/>
      <c r="G890" s="9"/>
      <c r="H890" s="9"/>
      <c r="I890" s="9"/>
      <c r="J890" s="9"/>
      <c r="K890" s="9"/>
      <c r="L890" s="172"/>
      <c r="M890" s="7"/>
      <c r="N890" s="7"/>
      <c r="O890" s="7"/>
      <c r="P890" s="7"/>
      <c r="Q890" s="7"/>
      <c r="R890" s="7"/>
      <c r="S890" s="7"/>
      <c r="T890" s="7"/>
      <c r="U890" s="7"/>
      <c r="V890" s="7"/>
      <c r="W890" s="7"/>
      <c r="X890" s="7"/>
      <c r="Y890" s="7"/>
      <c r="Z890" s="7"/>
      <c r="AA890" s="7"/>
    </row>
    <row r="891" spans="1:27" ht="30" customHeight="1">
      <c r="A891" s="7"/>
      <c r="B891" s="7"/>
      <c r="C891" s="9"/>
      <c r="D891" s="9"/>
      <c r="E891" s="8"/>
      <c r="F891" s="9"/>
      <c r="G891" s="9"/>
      <c r="H891" s="9"/>
      <c r="I891" s="9"/>
      <c r="J891" s="9"/>
      <c r="K891" s="9"/>
      <c r="L891" s="172"/>
      <c r="M891" s="7"/>
      <c r="N891" s="7"/>
      <c r="O891" s="7"/>
      <c r="P891" s="7"/>
      <c r="Q891" s="7"/>
      <c r="R891" s="7"/>
      <c r="S891" s="7"/>
      <c r="T891" s="7"/>
      <c r="U891" s="7"/>
      <c r="V891" s="7"/>
      <c r="W891" s="7"/>
      <c r="X891" s="7"/>
      <c r="Y891" s="7"/>
      <c r="Z891" s="7"/>
      <c r="AA891" s="7"/>
    </row>
    <row r="892" spans="1:27" ht="30" customHeight="1">
      <c r="A892" s="7"/>
      <c r="B892" s="7"/>
      <c r="C892" s="9"/>
      <c r="D892" s="9"/>
      <c r="E892" s="8"/>
      <c r="F892" s="9"/>
      <c r="G892" s="9"/>
      <c r="H892" s="9"/>
      <c r="I892" s="9"/>
      <c r="J892" s="9"/>
      <c r="K892" s="9"/>
      <c r="L892" s="172"/>
      <c r="M892" s="7"/>
      <c r="N892" s="7"/>
      <c r="O892" s="7"/>
      <c r="P892" s="7"/>
      <c r="Q892" s="7"/>
      <c r="R892" s="7"/>
      <c r="S892" s="7"/>
      <c r="T892" s="7"/>
      <c r="U892" s="7"/>
      <c r="V892" s="7"/>
      <c r="W892" s="7"/>
      <c r="X892" s="7"/>
      <c r="Y892" s="7"/>
      <c r="Z892" s="7"/>
      <c r="AA892" s="7"/>
    </row>
    <row r="893" spans="1:27" ht="30" customHeight="1">
      <c r="A893" s="7"/>
      <c r="B893" s="7"/>
      <c r="C893" s="9"/>
      <c r="D893" s="9"/>
      <c r="E893" s="8"/>
      <c r="F893" s="9"/>
      <c r="G893" s="9"/>
      <c r="H893" s="9"/>
      <c r="I893" s="9"/>
      <c r="J893" s="9"/>
      <c r="K893" s="9"/>
      <c r="L893" s="172"/>
      <c r="M893" s="7"/>
      <c r="N893" s="7"/>
      <c r="O893" s="7"/>
      <c r="P893" s="7"/>
      <c r="Q893" s="7"/>
      <c r="R893" s="7"/>
      <c r="S893" s="7"/>
      <c r="T893" s="7"/>
      <c r="U893" s="7"/>
      <c r="V893" s="7"/>
      <c r="W893" s="7"/>
      <c r="X893" s="7"/>
      <c r="Y893" s="7"/>
      <c r="Z893" s="7"/>
      <c r="AA893" s="7"/>
    </row>
    <row r="894" spans="1:27" ht="30" customHeight="1">
      <c r="A894" s="7"/>
      <c r="B894" s="7"/>
      <c r="C894" s="9"/>
      <c r="D894" s="9"/>
      <c r="E894" s="8"/>
      <c r="F894" s="9"/>
      <c r="G894" s="9"/>
      <c r="H894" s="9"/>
      <c r="I894" s="9"/>
      <c r="J894" s="9"/>
      <c r="K894" s="9"/>
      <c r="L894" s="172"/>
      <c r="M894" s="7"/>
      <c r="N894" s="7"/>
      <c r="O894" s="7"/>
      <c r="P894" s="7"/>
      <c r="Q894" s="7"/>
      <c r="R894" s="7"/>
      <c r="S894" s="7"/>
      <c r="T894" s="7"/>
      <c r="U894" s="7"/>
      <c r="V894" s="7"/>
      <c r="W894" s="7"/>
      <c r="X894" s="7"/>
      <c r="Y894" s="7"/>
      <c r="Z894" s="7"/>
      <c r="AA894" s="7"/>
    </row>
    <row r="895" spans="1:27" ht="30" customHeight="1">
      <c r="A895" s="7"/>
      <c r="B895" s="7"/>
      <c r="C895" s="9"/>
      <c r="D895" s="9"/>
      <c r="E895" s="8"/>
      <c r="F895" s="9"/>
      <c r="G895" s="9"/>
      <c r="H895" s="9"/>
      <c r="I895" s="9"/>
      <c r="J895" s="9"/>
      <c r="K895" s="9"/>
      <c r="L895" s="172"/>
      <c r="M895" s="7"/>
      <c r="N895" s="7"/>
      <c r="O895" s="7"/>
      <c r="P895" s="7"/>
      <c r="Q895" s="7"/>
      <c r="R895" s="7"/>
      <c r="S895" s="7"/>
      <c r="T895" s="7"/>
      <c r="U895" s="7"/>
      <c r="V895" s="7"/>
      <c r="W895" s="7"/>
      <c r="X895" s="7"/>
      <c r="Y895" s="7"/>
      <c r="Z895" s="7"/>
      <c r="AA895" s="7"/>
    </row>
    <row r="896" spans="1:27" ht="30" customHeight="1">
      <c r="A896" s="7"/>
      <c r="B896" s="7"/>
      <c r="C896" s="9"/>
      <c r="D896" s="9"/>
      <c r="E896" s="8"/>
      <c r="F896" s="9"/>
      <c r="G896" s="9"/>
      <c r="H896" s="9"/>
      <c r="I896" s="9"/>
      <c r="J896" s="9"/>
      <c r="K896" s="9"/>
      <c r="L896" s="172"/>
      <c r="M896" s="7"/>
      <c r="N896" s="7"/>
      <c r="O896" s="7"/>
      <c r="P896" s="7"/>
      <c r="Q896" s="7"/>
      <c r="R896" s="7"/>
      <c r="S896" s="7"/>
      <c r="T896" s="7"/>
      <c r="U896" s="7"/>
      <c r="V896" s="7"/>
      <c r="W896" s="7"/>
      <c r="X896" s="7"/>
      <c r="Y896" s="7"/>
      <c r="Z896" s="7"/>
      <c r="AA896" s="7"/>
    </row>
    <row r="897" spans="1:27" ht="30" customHeight="1">
      <c r="A897" s="7"/>
      <c r="B897" s="7"/>
      <c r="C897" s="9"/>
      <c r="D897" s="9"/>
      <c r="E897" s="8"/>
      <c r="F897" s="9"/>
      <c r="G897" s="9"/>
      <c r="H897" s="9"/>
      <c r="I897" s="9"/>
      <c r="J897" s="9"/>
      <c r="K897" s="9"/>
      <c r="L897" s="172"/>
      <c r="M897" s="7"/>
      <c r="N897" s="7"/>
      <c r="O897" s="7"/>
      <c r="P897" s="7"/>
      <c r="Q897" s="7"/>
      <c r="R897" s="7"/>
      <c r="S897" s="7"/>
      <c r="T897" s="7"/>
      <c r="U897" s="7"/>
      <c r="V897" s="7"/>
      <c r="W897" s="7"/>
      <c r="X897" s="7"/>
      <c r="Y897" s="7"/>
      <c r="Z897" s="7"/>
      <c r="AA897" s="7"/>
    </row>
    <row r="898" spans="1:27" ht="30" customHeight="1">
      <c r="A898" s="7"/>
      <c r="B898" s="7"/>
      <c r="C898" s="9"/>
      <c r="D898" s="9"/>
      <c r="E898" s="8"/>
      <c r="F898" s="9"/>
      <c r="G898" s="9"/>
      <c r="H898" s="9"/>
      <c r="I898" s="9"/>
      <c r="J898" s="9"/>
      <c r="K898" s="9"/>
      <c r="L898" s="172"/>
      <c r="M898" s="7"/>
      <c r="N898" s="7"/>
      <c r="O898" s="7"/>
      <c r="P898" s="7"/>
      <c r="Q898" s="7"/>
      <c r="R898" s="7"/>
      <c r="S898" s="7"/>
      <c r="T898" s="7"/>
      <c r="U898" s="7"/>
      <c r="V898" s="7"/>
      <c r="W898" s="7"/>
      <c r="X898" s="7"/>
      <c r="Y898" s="7"/>
      <c r="Z898" s="7"/>
      <c r="AA898" s="7"/>
    </row>
    <row r="899" spans="1:27" ht="30" customHeight="1">
      <c r="A899" s="7"/>
      <c r="B899" s="7"/>
      <c r="C899" s="9"/>
      <c r="D899" s="9"/>
      <c r="E899" s="8"/>
      <c r="F899" s="9"/>
      <c r="G899" s="9"/>
      <c r="H899" s="9"/>
      <c r="I899" s="9"/>
      <c r="J899" s="9"/>
      <c r="K899" s="9"/>
      <c r="L899" s="172"/>
      <c r="M899" s="7"/>
      <c r="N899" s="7"/>
      <c r="O899" s="7"/>
      <c r="P899" s="7"/>
      <c r="Q899" s="7"/>
      <c r="R899" s="7"/>
      <c r="S899" s="7"/>
      <c r="T899" s="7"/>
      <c r="U899" s="7"/>
      <c r="V899" s="7"/>
      <c r="W899" s="7"/>
      <c r="X899" s="7"/>
      <c r="Y899" s="7"/>
      <c r="Z899" s="7"/>
      <c r="AA899" s="7"/>
    </row>
    <row r="900" spans="1:27" ht="30" customHeight="1">
      <c r="A900" s="7"/>
      <c r="B900" s="7"/>
      <c r="C900" s="9"/>
      <c r="D900" s="9"/>
      <c r="E900" s="8"/>
      <c r="F900" s="9"/>
      <c r="G900" s="9"/>
      <c r="H900" s="9"/>
      <c r="I900" s="9"/>
      <c r="J900" s="9"/>
      <c r="K900" s="9"/>
      <c r="L900" s="172"/>
      <c r="M900" s="7"/>
      <c r="N900" s="7"/>
      <c r="O900" s="7"/>
      <c r="P900" s="7"/>
      <c r="Q900" s="7"/>
      <c r="R900" s="7"/>
      <c r="S900" s="7"/>
      <c r="T900" s="7"/>
      <c r="U900" s="7"/>
      <c r="V900" s="7"/>
      <c r="W900" s="7"/>
      <c r="X900" s="7"/>
      <c r="Y900" s="7"/>
      <c r="Z900" s="7"/>
      <c r="AA900" s="7"/>
    </row>
    <row r="901" spans="1:27" ht="30" customHeight="1">
      <c r="A901" s="7"/>
      <c r="B901" s="7"/>
      <c r="C901" s="9"/>
      <c r="D901" s="9"/>
      <c r="E901" s="8"/>
      <c r="F901" s="9"/>
      <c r="G901" s="9"/>
      <c r="H901" s="9"/>
      <c r="I901" s="9"/>
      <c r="J901" s="9"/>
      <c r="K901" s="9"/>
      <c r="L901" s="172"/>
      <c r="M901" s="7"/>
      <c r="N901" s="7"/>
      <c r="O901" s="7"/>
      <c r="P901" s="7"/>
      <c r="Q901" s="7"/>
      <c r="R901" s="7"/>
      <c r="S901" s="7"/>
      <c r="T901" s="7"/>
      <c r="U901" s="7"/>
      <c r="V901" s="7"/>
      <c r="W901" s="7"/>
      <c r="X901" s="7"/>
      <c r="Y901" s="7"/>
      <c r="Z901" s="7"/>
      <c r="AA901" s="7"/>
    </row>
    <row r="902" spans="1:27" ht="30" customHeight="1">
      <c r="A902" s="7"/>
      <c r="B902" s="7"/>
      <c r="C902" s="9"/>
      <c r="D902" s="9"/>
      <c r="E902" s="8"/>
      <c r="F902" s="9"/>
      <c r="G902" s="9"/>
      <c r="H902" s="9"/>
      <c r="I902" s="9"/>
      <c r="J902" s="9"/>
      <c r="K902" s="9"/>
      <c r="L902" s="172"/>
      <c r="M902" s="7"/>
      <c r="N902" s="7"/>
      <c r="O902" s="7"/>
      <c r="P902" s="7"/>
      <c r="Q902" s="7"/>
      <c r="R902" s="7"/>
      <c r="S902" s="7"/>
      <c r="T902" s="7"/>
      <c r="U902" s="7"/>
      <c r="V902" s="7"/>
      <c r="W902" s="7"/>
      <c r="X902" s="7"/>
      <c r="Y902" s="7"/>
      <c r="Z902" s="7"/>
      <c r="AA902" s="7"/>
    </row>
    <row r="903" spans="1:27" ht="30" customHeight="1">
      <c r="A903" s="7"/>
      <c r="B903" s="7"/>
      <c r="C903" s="9"/>
      <c r="D903" s="9"/>
      <c r="E903" s="8"/>
      <c r="F903" s="9"/>
      <c r="G903" s="9"/>
      <c r="H903" s="9"/>
      <c r="I903" s="9"/>
      <c r="J903" s="9"/>
      <c r="K903" s="9"/>
      <c r="L903" s="172"/>
      <c r="M903" s="7"/>
      <c r="N903" s="7"/>
      <c r="O903" s="7"/>
      <c r="P903" s="7"/>
      <c r="Q903" s="7"/>
      <c r="R903" s="7"/>
      <c r="S903" s="7"/>
      <c r="T903" s="7"/>
      <c r="U903" s="7"/>
      <c r="V903" s="7"/>
      <c r="W903" s="7"/>
      <c r="X903" s="7"/>
      <c r="Y903" s="7"/>
      <c r="Z903" s="7"/>
      <c r="AA903" s="7"/>
    </row>
    <row r="904" spans="1:27" ht="30" customHeight="1">
      <c r="A904" s="7"/>
      <c r="B904" s="7"/>
      <c r="C904" s="9"/>
      <c r="D904" s="9"/>
      <c r="E904" s="8"/>
      <c r="F904" s="9"/>
      <c r="G904" s="9"/>
      <c r="H904" s="9"/>
      <c r="I904" s="9"/>
      <c r="J904" s="9"/>
      <c r="K904" s="9"/>
      <c r="L904" s="172"/>
      <c r="M904" s="7"/>
      <c r="N904" s="7"/>
      <c r="O904" s="7"/>
      <c r="P904" s="7"/>
      <c r="Q904" s="7"/>
      <c r="R904" s="7"/>
      <c r="S904" s="7"/>
      <c r="T904" s="7"/>
      <c r="U904" s="7"/>
      <c r="V904" s="7"/>
      <c r="W904" s="7"/>
      <c r="X904" s="7"/>
      <c r="Y904" s="7"/>
      <c r="Z904" s="7"/>
      <c r="AA904" s="7"/>
    </row>
    <row r="905" spans="1:27" ht="30" customHeight="1">
      <c r="A905" s="7"/>
      <c r="B905" s="7"/>
      <c r="C905" s="9"/>
      <c r="D905" s="9"/>
      <c r="E905" s="8"/>
      <c r="F905" s="9"/>
      <c r="G905" s="9"/>
      <c r="H905" s="9"/>
      <c r="I905" s="9"/>
      <c r="J905" s="9"/>
      <c r="K905" s="9"/>
      <c r="L905" s="172"/>
      <c r="M905" s="7"/>
      <c r="N905" s="7"/>
      <c r="O905" s="7"/>
      <c r="P905" s="7"/>
      <c r="Q905" s="7"/>
      <c r="R905" s="7"/>
      <c r="S905" s="7"/>
      <c r="T905" s="7"/>
      <c r="U905" s="7"/>
      <c r="V905" s="7"/>
      <c r="W905" s="7"/>
      <c r="X905" s="7"/>
      <c r="Y905" s="7"/>
      <c r="Z905" s="7"/>
      <c r="AA905" s="7"/>
    </row>
    <row r="906" spans="1:27" ht="30" customHeight="1">
      <c r="A906" s="7"/>
      <c r="B906" s="7"/>
      <c r="C906" s="9"/>
      <c r="D906" s="9"/>
      <c r="E906" s="8"/>
      <c r="F906" s="9"/>
      <c r="G906" s="9"/>
      <c r="H906" s="9"/>
      <c r="I906" s="9"/>
      <c r="J906" s="9"/>
      <c r="K906" s="9"/>
      <c r="L906" s="172"/>
      <c r="M906" s="7"/>
      <c r="N906" s="7"/>
      <c r="O906" s="7"/>
      <c r="P906" s="7"/>
      <c r="Q906" s="7"/>
      <c r="R906" s="7"/>
      <c r="S906" s="7"/>
      <c r="T906" s="7"/>
      <c r="U906" s="7"/>
      <c r="V906" s="7"/>
      <c r="W906" s="7"/>
      <c r="X906" s="7"/>
      <c r="Y906" s="7"/>
      <c r="Z906" s="7"/>
      <c r="AA906" s="7"/>
    </row>
    <row r="907" spans="1:27" ht="30" customHeight="1">
      <c r="A907" s="7"/>
      <c r="B907" s="7"/>
      <c r="C907" s="9"/>
      <c r="D907" s="9"/>
      <c r="E907" s="8"/>
      <c r="F907" s="9"/>
      <c r="G907" s="9"/>
      <c r="H907" s="9"/>
      <c r="I907" s="9"/>
      <c r="J907" s="9"/>
      <c r="K907" s="9"/>
      <c r="L907" s="172"/>
      <c r="M907" s="7"/>
      <c r="N907" s="7"/>
      <c r="O907" s="7"/>
      <c r="P907" s="7"/>
      <c r="Q907" s="7"/>
      <c r="R907" s="7"/>
      <c r="S907" s="7"/>
      <c r="T907" s="7"/>
      <c r="U907" s="7"/>
      <c r="V907" s="7"/>
      <c r="W907" s="7"/>
      <c r="X907" s="7"/>
      <c r="Y907" s="7"/>
      <c r="Z907" s="7"/>
      <c r="AA907" s="7"/>
    </row>
    <row r="908" spans="1:27" ht="30" customHeight="1">
      <c r="A908" s="7"/>
      <c r="B908" s="7"/>
      <c r="C908" s="9"/>
      <c r="D908" s="9"/>
      <c r="E908" s="8"/>
      <c r="F908" s="9"/>
      <c r="G908" s="9"/>
      <c r="H908" s="9"/>
      <c r="I908" s="9"/>
      <c r="J908" s="9"/>
      <c r="K908" s="9"/>
      <c r="L908" s="172"/>
      <c r="M908" s="7"/>
      <c r="N908" s="7"/>
      <c r="O908" s="7"/>
      <c r="P908" s="7"/>
      <c r="Q908" s="7"/>
      <c r="R908" s="7"/>
      <c r="S908" s="7"/>
      <c r="T908" s="7"/>
      <c r="U908" s="7"/>
      <c r="V908" s="7"/>
      <c r="W908" s="7"/>
      <c r="X908" s="7"/>
      <c r="Y908" s="7"/>
      <c r="Z908" s="7"/>
      <c r="AA908" s="7"/>
    </row>
    <row r="909" spans="1:27" ht="30" customHeight="1">
      <c r="A909" s="7"/>
      <c r="B909" s="7"/>
      <c r="C909" s="9"/>
      <c r="D909" s="9"/>
      <c r="E909" s="8"/>
      <c r="F909" s="9"/>
      <c r="G909" s="9"/>
      <c r="H909" s="9"/>
      <c r="I909" s="9"/>
      <c r="J909" s="9"/>
      <c r="K909" s="9"/>
      <c r="L909" s="172"/>
      <c r="M909" s="7"/>
      <c r="N909" s="7"/>
      <c r="O909" s="7"/>
      <c r="P909" s="7"/>
      <c r="Q909" s="7"/>
      <c r="R909" s="7"/>
      <c r="S909" s="7"/>
      <c r="T909" s="7"/>
      <c r="U909" s="7"/>
      <c r="V909" s="7"/>
      <c r="W909" s="7"/>
      <c r="X909" s="7"/>
      <c r="Y909" s="7"/>
      <c r="Z909" s="7"/>
      <c r="AA909" s="7"/>
    </row>
    <row r="910" spans="1:27" ht="30" customHeight="1">
      <c r="A910" s="7"/>
      <c r="B910" s="7"/>
      <c r="C910" s="9"/>
      <c r="D910" s="9"/>
      <c r="E910" s="8"/>
      <c r="F910" s="9"/>
      <c r="G910" s="9"/>
      <c r="H910" s="9"/>
      <c r="I910" s="9"/>
      <c r="J910" s="9"/>
      <c r="K910" s="9"/>
      <c r="L910" s="172"/>
      <c r="M910" s="7"/>
      <c r="N910" s="7"/>
      <c r="O910" s="7"/>
      <c r="P910" s="7"/>
      <c r="Q910" s="7"/>
      <c r="R910" s="7"/>
      <c r="S910" s="7"/>
      <c r="T910" s="7"/>
      <c r="U910" s="7"/>
      <c r="V910" s="7"/>
      <c r="W910" s="7"/>
      <c r="X910" s="7"/>
      <c r="Y910" s="7"/>
      <c r="Z910" s="7"/>
      <c r="AA910" s="7"/>
    </row>
    <row r="911" spans="1:27" ht="30" customHeight="1">
      <c r="A911" s="7"/>
      <c r="B911" s="7"/>
      <c r="C911" s="9"/>
      <c r="D911" s="9"/>
      <c r="E911" s="8"/>
      <c r="F911" s="9"/>
      <c r="G911" s="9"/>
      <c r="H911" s="9"/>
      <c r="I911" s="9"/>
      <c r="J911" s="9"/>
      <c r="K911" s="9"/>
      <c r="L911" s="172"/>
      <c r="M911" s="7"/>
      <c r="N911" s="7"/>
      <c r="O911" s="7"/>
      <c r="P911" s="7"/>
      <c r="Q911" s="7"/>
      <c r="R911" s="7"/>
      <c r="S911" s="7"/>
      <c r="T911" s="7"/>
      <c r="U911" s="7"/>
      <c r="V911" s="7"/>
      <c r="W911" s="7"/>
      <c r="X911" s="7"/>
      <c r="Y911" s="7"/>
      <c r="Z911" s="7"/>
      <c r="AA911" s="7"/>
    </row>
    <row r="912" spans="1:27" ht="30" customHeight="1">
      <c r="A912" s="7"/>
      <c r="B912" s="7"/>
      <c r="C912" s="9"/>
      <c r="D912" s="9"/>
      <c r="E912" s="8"/>
      <c r="F912" s="9"/>
      <c r="G912" s="9"/>
      <c r="H912" s="9"/>
      <c r="I912" s="9"/>
      <c r="J912" s="9"/>
      <c r="K912" s="9"/>
      <c r="L912" s="172"/>
      <c r="M912" s="7"/>
      <c r="N912" s="7"/>
      <c r="O912" s="7"/>
      <c r="P912" s="7"/>
      <c r="Q912" s="7"/>
      <c r="R912" s="7"/>
      <c r="S912" s="7"/>
      <c r="T912" s="7"/>
      <c r="U912" s="7"/>
      <c r="V912" s="7"/>
      <c r="W912" s="7"/>
      <c r="X912" s="7"/>
      <c r="Y912" s="7"/>
      <c r="Z912" s="7"/>
      <c r="AA912" s="7"/>
    </row>
    <row r="913" spans="1:27" ht="30" customHeight="1">
      <c r="A913" s="7"/>
      <c r="B913" s="7"/>
      <c r="C913" s="9"/>
      <c r="D913" s="9"/>
      <c r="E913" s="8"/>
      <c r="F913" s="9"/>
      <c r="G913" s="9"/>
      <c r="H913" s="9"/>
      <c r="I913" s="9"/>
      <c r="J913" s="9"/>
      <c r="K913" s="9"/>
      <c r="L913" s="172"/>
      <c r="M913" s="7"/>
      <c r="N913" s="7"/>
      <c r="O913" s="7"/>
      <c r="P913" s="7"/>
      <c r="Q913" s="7"/>
      <c r="R913" s="7"/>
      <c r="S913" s="7"/>
      <c r="T913" s="7"/>
      <c r="U913" s="7"/>
      <c r="V913" s="7"/>
      <c r="W913" s="7"/>
      <c r="X913" s="7"/>
      <c r="Y913" s="7"/>
      <c r="Z913" s="7"/>
      <c r="AA913" s="7"/>
    </row>
    <row r="914" spans="1:27" ht="30" customHeight="1">
      <c r="A914" s="7"/>
      <c r="B914" s="7"/>
      <c r="C914" s="9"/>
      <c r="D914" s="9"/>
      <c r="E914" s="8"/>
      <c r="F914" s="9"/>
      <c r="G914" s="9"/>
      <c r="H914" s="9"/>
      <c r="I914" s="9"/>
      <c r="J914" s="9"/>
      <c r="K914" s="9"/>
      <c r="L914" s="172"/>
      <c r="M914" s="7"/>
      <c r="N914" s="7"/>
      <c r="O914" s="7"/>
      <c r="P914" s="7"/>
      <c r="Q914" s="7"/>
      <c r="R914" s="7"/>
      <c r="S914" s="7"/>
      <c r="T914" s="7"/>
      <c r="U914" s="7"/>
      <c r="V914" s="7"/>
      <c r="W914" s="7"/>
      <c r="X914" s="7"/>
      <c r="Y914" s="7"/>
      <c r="Z914" s="7"/>
      <c r="AA914" s="7"/>
    </row>
    <row r="915" spans="1:27" ht="30" customHeight="1">
      <c r="A915" s="7"/>
      <c r="B915" s="7"/>
      <c r="C915" s="9"/>
      <c r="D915" s="9"/>
      <c r="E915" s="8"/>
      <c r="F915" s="9"/>
      <c r="G915" s="9"/>
      <c r="H915" s="9"/>
      <c r="I915" s="9"/>
      <c r="J915" s="9"/>
      <c r="K915" s="9"/>
      <c r="L915" s="172"/>
      <c r="M915" s="7"/>
      <c r="N915" s="7"/>
      <c r="O915" s="7"/>
      <c r="P915" s="7"/>
      <c r="Q915" s="7"/>
      <c r="R915" s="7"/>
      <c r="S915" s="7"/>
      <c r="T915" s="7"/>
      <c r="U915" s="7"/>
      <c r="V915" s="7"/>
      <c r="W915" s="7"/>
      <c r="X915" s="7"/>
      <c r="Y915" s="7"/>
      <c r="Z915" s="7"/>
      <c r="AA915" s="7"/>
    </row>
    <row r="916" spans="1:27" ht="30" customHeight="1">
      <c r="A916" s="7"/>
      <c r="B916" s="7"/>
      <c r="C916" s="9"/>
      <c r="D916" s="9"/>
      <c r="E916" s="8"/>
      <c r="F916" s="9"/>
      <c r="G916" s="9"/>
      <c r="H916" s="9"/>
      <c r="I916" s="9"/>
      <c r="J916" s="9"/>
      <c r="K916" s="9"/>
      <c r="L916" s="172"/>
      <c r="M916" s="7"/>
      <c r="N916" s="7"/>
      <c r="O916" s="7"/>
      <c r="P916" s="7"/>
      <c r="Q916" s="7"/>
      <c r="R916" s="7"/>
      <c r="S916" s="7"/>
      <c r="T916" s="7"/>
      <c r="U916" s="7"/>
      <c r="V916" s="7"/>
      <c r="W916" s="7"/>
      <c r="X916" s="7"/>
      <c r="Y916" s="7"/>
      <c r="Z916" s="7"/>
      <c r="AA916" s="7"/>
    </row>
    <row r="917" spans="1:27" ht="30" customHeight="1">
      <c r="A917" s="7"/>
      <c r="B917" s="7"/>
      <c r="C917" s="9"/>
      <c r="D917" s="9"/>
      <c r="E917" s="8"/>
      <c r="F917" s="9"/>
      <c r="G917" s="9"/>
      <c r="H917" s="9"/>
      <c r="I917" s="9"/>
      <c r="J917" s="9"/>
      <c r="K917" s="9"/>
      <c r="L917" s="172"/>
      <c r="M917" s="7"/>
      <c r="N917" s="7"/>
      <c r="O917" s="7"/>
      <c r="P917" s="7"/>
      <c r="Q917" s="7"/>
      <c r="R917" s="7"/>
      <c r="S917" s="7"/>
      <c r="T917" s="7"/>
      <c r="U917" s="7"/>
      <c r="V917" s="7"/>
      <c r="W917" s="7"/>
      <c r="X917" s="7"/>
      <c r="Y917" s="7"/>
      <c r="Z917" s="7"/>
      <c r="AA917" s="7"/>
    </row>
    <row r="918" spans="1:27" ht="30" customHeight="1">
      <c r="A918" s="7"/>
      <c r="B918" s="7"/>
      <c r="C918" s="9"/>
      <c r="D918" s="9"/>
      <c r="E918" s="8"/>
      <c r="F918" s="9"/>
      <c r="G918" s="9"/>
      <c r="H918" s="9"/>
      <c r="I918" s="9"/>
      <c r="J918" s="9"/>
      <c r="K918" s="9"/>
      <c r="L918" s="172"/>
      <c r="M918" s="7"/>
      <c r="N918" s="7"/>
      <c r="O918" s="7"/>
      <c r="P918" s="7"/>
      <c r="Q918" s="7"/>
      <c r="R918" s="7"/>
      <c r="S918" s="7"/>
      <c r="T918" s="7"/>
      <c r="U918" s="7"/>
      <c r="V918" s="7"/>
      <c r="W918" s="7"/>
      <c r="X918" s="7"/>
      <c r="Y918" s="7"/>
      <c r="Z918" s="7"/>
      <c r="AA918" s="7"/>
    </row>
    <row r="919" spans="1:27" ht="30" customHeight="1">
      <c r="A919" s="7"/>
      <c r="B919" s="7"/>
      <c r="C919" s="9"/>
      <c r="D919" s="9"/>
      <c r="E919" s="8"/>
      <c r="F919" s="9"/>
      <c r="G919" s="9"/>
      <c r="H919" s="9"/>
      <c r="I919" s="9"/>
      <c r="J919" s="9"/>
      <c r="K919" s="9"/>
      <c r="L919" s="172"/>
      <c r="M919" s="7"/>
      <c r="N919" s="7"/>
      <c r="O919" s="7"/>
      <c r="P919" s="7"/>
      <c r="Q919" s="7"/>
      <c r="R919" s="7"/>
      <c r="S919" s="7"/>
      <c r="T919" s="7"/>
      <c r="U919" s="7"/>
      <c r="V919" s="7"/>
      <c r="W919" s="7"/>
      <c r="X919" s="7"/>
      <c r="Y919" s="7"/>
      <c r="Z919" s="7"/>
      <c r="AA919" s="7"/>
    </row>
    <row r="920" spans="1:27" ht="30" customHeight="1">
      <c r="A920" s="7"/>
      <c r="B920" s="7"/>
      <c r="C920" s="9"/>
      <c r="D920" s="9"/>
      <c r="E920" s="8"/>
      <c r="F920" s="9"/>
      <c r="G920" s="9"/>
      <c r="H920" s="9"/>
      <c r="I920" s="9"/>
      <c r="J920" s="9"/>
      <c r="K920" s="9"/>
      <c r="L920" s="172"/>
      <c r="M920" s="7"/>
      <c r="N920" s="7"/>
      <c r="O920" s="7"/>
      <c r="P920" s="7"/>
      <c r="Q920" s="7"/>
      <c r="R920" s="7"/>
      <c r="S920" s="7"/>
      <c r="T920" s="7"/>
      <c r="U920" s="7"/>
      <c r="V920" s="7"/>
      <c r="W920" s="7"/>
      <c r="X920" s="7"/>
      <c r="Y920" s="7"/>
      <c r="Z920" s="7"/>
      <c r="AA920" s="7"/>
    </row>
    <row r="921" spans="1:27" ht="30" customHeight="1">
      <c r="A921" s="7"/>
      <c r="B921" s="7"/>
      <c r="C921" s="9"/>
      <c r="D921" s="9"/>
      <c r="E921" s="8"/>
      <c r="F921" s="9"/>
      <c r="G921" s="9"/>
      <c r="H921" s="9"/>
      <c r="I921" s="9"/>
      <c r="J921" s="9"/>
      <c r="K921" s="9"/>
      <c r="L921" s="172"/>
      <c r="M921" s="7"/>
      <c r="N921" s="7"/>
      <c r="O921" s="7"/>
      <c r="P921" s="7"/>
      <c r="Q921" s="7"/>
      <c r="R921" s="7"/>
      <c r="S921" s="7"/>
      <c r="T921" s="7"/>
      <c r="U921" s="7"/>
      <c r="V921" s="7"/>
      <c r="W921" s="7"/>
      <c r="X921" s="7"/>
      <c r="Y921" s="7"/>
      <c r="Z921" s="7"/>
      <c r="AA921" s="7"/>
    </row>
    <row r="922" spans="1:27" ht="30" customHeight="1">
      <c r="A922" s="7"/>
      <c r="B922" s="7"/>
      <c r="C922" s="9"/>
      <c r="D922" s="9"/>
      <c r="E922" s="8"/>
      <c r="F922" s="9"/>
      <c r="G922" s="9"/>
      <c r="H922" s="9"/>
      <c r="I922" s="9"/>
      <c r="J922" s="9"/>
      <c r="K922" s="9"/>
      <c r="L922" s="172"/>
      <c r="M922" s="7"/>
      <c r="N922" s="7"/>
      <c r="O922" s="7"/>
      <c r="P922" s="7"/>
      <c r="Q922" s="7"/>
      <c r="R922" s="7"/>
      <c r="S922" s="7"/>
      <c r="T922" s="7"/>
      <c r="U922" s="7"/>
      <c r="V922" s="7"/>
      <c r="W922" s="7"/>
      <c r="X922" s="7"/>
      <c r="Y922" s="7"/>
      <c r="Z922" s="7"/>
      <c r="AA922" s="7"/>
    </row>
    <row r="923" spans="1:27" ht="30" customHeight="1">
      <c r="A923" s="7"/>
      <c r="B923" s="7"/>
      <c r="C923" s="9"/>
      <c r="D923" s="9"/>
      <c r="E923" s="8"/>
      <c r="F923" s="9"/>
      <c r="G923" s="9"/>
      <c r="H923" s="9"/>
      <c r="I923" s="9"/>
      <c r="J923" s="9"/>
      <c r="K923" s="9"/>
      <c r="L923" s="172"/>
      <c r="M923" s="7"/>
      <c r="N923" s="7"/>
      <c r="O923" s="7"/>
      <c r="P923" s="7"/>
      <c r="Q923" s="7"/>
      <c r="R923" s="7"/>
      <c r="S923" s="7"/>
      <c r="T923" s="7"/>
      <c r="U923" s="7"/>
      <c r="V923" s="7"/>
      <c r="W923" s="7"/>
      <c r="X923" s="7"/>
      <c r="Y923" s="7"/>
      <c r="Z923" s="7"/>
      <c r="AA923" s="7"/>
    </row>
    <row r="924" spans="1:27" ht="30" customHeight="1">
      <c r="A924" s="7"/>
      <c r="B924" s="7"/>
      <c r="C924" s="9"/>
      <c r="D924" s="9"/>
      <c r="E924" s="8"/>
      <c r="F924" s="9"/>
      <c r="G924" s="9"/>
      <c r="H924" s="9"/>
      <c r="I924" s="9"/>
      <c r="J924" s="9"/>
      <c r="K924" s="9"/>
      <c r="L924" s="172"/>
      <c r="M924" s="7"/>
      <c r="N924" s="7"/>
      <c r="O924" s="7"/>
      <c r="P924" s="7"/>
      <c r="Q924" s="7"/>
      <c r="R924" s="7"/>
      <c r="S924" s="7"/>
      <c r="T924" s="7"/>
      <c r="U924" s="7"/>
      <c r="V924" s="7"/>
      <c r="W924" s="7"/>
      <c r="X924" s="7"/>
      <c r="Y924" s="7"/>
      <c r="Z924" s="7"/>
      <c r="AA924" s="7"/>
    </row>
    <row r="925" spans="1:27" ht="30" customHeight="1">
      <c r="A925" s="7"/>
      <c r="B925" s="7"/>
      <c r="C925" s="9"/>
      <c r="D925" s="9"/>
      <c r="E925" s="8"/>
      <c r="F925" s="9"/>
      <c r="G925" s="9"/>
      <c r="H925" s="9"/>
      <c r="I925" s="9"/>
      <c r="J925" s="9"/>
      <c r="K925" s="9"/>
      <c r="L925" s="172"/>
      <c r="M925" s="7"/>
      <c r="N925" s="7"/>
      <c r="O925" s="7"/>
      <c r="P925" s="7"/>
      <c r="Q925" s="7"/>
      <c r="R925" s="7"/>
      <c r="S925" s="7"/>
      <c r="T925" s="7"/>
      <c r="U925" s="7"/>
      <c r="V925" s="7"/>
      <c r="W925" s="7"/>
      <c r="X925" s="7"/>
      <c r="Y925" s="7"/>
      <c r="Z925" s="7"/>
      <c r="AA925" s="7"/>
    </row>
    <row r="926" spans="1:27" ht="30" customHeight="1">
      <c r="A926" s="7"/>
      <c r="B926" s="7"/>
      <c r="C926" s="9"/>
      <c r="D926" s="9"/>
      <c r="E926" s="8"/>
      <c r="F926" s="9"/>
      <c r="G926" s="9"/>
      <c r="H926" s="9"/>
      <c r="I926" s="9"/>
      <c r="J926" s="9"/>
      <c r="K926" s="9"/>
      <c r="L926" s="172"/>
      <c r="M926" s="7"/>
      <c r="N926" s="7"/>
      <c r="O926" s="7"/>
      <c r="P926" s="7"/>
      <c r="Q926" s="7"/>
      <c r="R926" s="7"/>
      <c r="S926" s="7"/>
      <c r="T926" s="7"/>
      <c r="U926" s="7"/>
      <c r="V926" s="7"/>
      <c r="W926" s="7"/>
      <c r="X926" s="7"/>
      <c r="Y926" s="7"/>
      <c r="Z926" s="7"/>
      <c r="AA926" s="7"/>
    </row>
    <row r="927" spans="1:27" ht="30" customHeight="1">
      <c r="A927" s="7"/>
      <c r="B927" s="7"/>
      <c r="C927" s="9"/>
      <c r="D927" s="9"/>
      <c r="E927" s="8"/>
      <c r="F927" s="9"/>
      <c r="G927" s="9"/>
      <c r="H927" s="9"/>
      <c r="I927" s="9"/>
      <c r="J927" s="9"/>
      <c r="K927" s="9"/>
      <c r="L927" s="172"/>
      <c r="M927" s="7"/>
      <c r="N927" s="7"/>
      <c r="O927" s="7"/>
      <c r="P927" s="7"/>
      <c r="Q927" s="7"/>
      <c r="R927" s="7"/>
      <c r="S927" s="7"/>
      <c r="T927" s="7"/>
      <c r="U927" s="7"/>
      <c r="V927" s="7"/>
      <c r="W927" s="7"/>
      <c r="X927" s="7"/>
      <c r="Y927" s="7"/>
      <c r="Z927" s="7"/>
      <c r="AA927" s="7"/>
    </row>
    <row r="928" spans="1:27" ht="30" customHeight="1">
      <c r="A928" s="7"/>
      <c r="B928" s="7"/>
      <c r="C928" s="9"/>
      <c r="D928" s="9"/>
      <c r="E928" s="8"/>
      <c r="F928" s="9"/>
      <c r="G928" s="9"/>
      <c r="H928" s="9"/>
      <c r="I928" s="9"/>
      <c r="J928" s="9"/>
      <c r="K928" s="9"/>
      <c r="L928" s="172"/>
      <c r="M928" s="7"/>
      <c r="N928" s="7"/>
      <c r="O928" s="7"/>
      <c r="P928" s="7"/>
      <c r="Q928" s="7"/>
      <c r="R928" s="7"/>
      <c r="S928" s="7"/>
      <c r="T928" s="7"/>
      <c r="U928" s="7"/>
      <c r="V928" s="7"/>
      <c r="W928" s="7"/>
      <c r="X928" s="7"/>
      <c r="Y928" s="7"/>
      <c r="Z928" s="7"/>
      <c r="AA928" s="7"/>
    </row>
    <row r="929" spans="1:27" ht="30" customHeight="1">
      <c r="A929" s="7"/>
      <c r="B929" s="7"/>
      <c r="C929" s="9"/>
      <c r="D929" s="9"/>
      <c r="E929" s="8"/>
      <c r="F929" s="9"/>
      <c r="G929" s="9"/>
      <c r="H929" s="9"/>
      <c r="I929" s="9"/>
      <c r="J929" s="9"/>
      <c r="K929" s="9"/>
      <c r="L929" s="172"/>
      <c r="M929" s="7"/>
      <c r="N929" s="7"/>
      <c r="O929" s="7"/>
      <c r="P929" s="7"/>
      <c r="Q929" s="7"/>
      <c r="R929" s="7"/>
      <c r="S929" s="7"/>
      <c r="T929" s="7"/>
      <c r="U929" s="7"/>
      <c r="V929" s="7"/>
      <c r="W929" s="7"/>
      <c r="X929" s="7"/>
      <c r="Y929" s="7"/>
      <c r="Z929" s="7"/>
      <c r="AA929" s="7"/>
    </row>
    <row r="930" spans="1:27" ht="30" customHeight="1">
      <c r="A930" s="7"/>
      <c r="B930" s="7"/>
      <c r="C930" s="9"/>
      <c r="D930" s="9"/>
      <c r="E930" s="8"/>
      <c r="F930" s="9"/>
      <c r="G930" s="9"/>
      <c r="H930" s="9"/>
      <c r="I930" s="9"/>
      <c r="J930" s="9"/>
      <c r="K930" s="9"/>
      <c r="L930" s="172"/>
      <c r="M930" s="7"/>
      <c r="N930" s="7"/>
      <c r="O930" s="7"/>
      <c r="P930" s="7"/>
      <c r="Q930" s="7"/>
      <c r="R930" s="7"/>
      <c r="S930" s="7"/>
      <c r="T930" s="7"/>
      <c r="U930" s="7"/>
      <c r="V930" s="7"/>
      <c r="W930" s="7"/>
      <c r="X930" s="7"/>
      <c r="Y930" s="7"/>
      <c r="Z930" s="7"/>
      <c r="AA930" s="7"/>
    </row>
    <row r="931" spans="1:27" ht="30" customHeight="1">
      <c r="A931" s="7"/>
      <c r="B931" s="7"/>
      <c r="C931" s="9"/>
      <c r="D931" s="9"/>
      <c r="E931" s="8"/>
      <c r="F931" s="9"/>
      <c r="G931" s="9"/>
      <c r="H931" s="9"/>
      <c r="I931" s="9"/>
      <c r="J931" s="9"/>
      <c r="K931" s="9"/>
      <c r="L931" s="172"/>
      <c r="M931" s="7"/>
      <c r="N931" s="7"/>
      <c r="O931" s="7"/>
      <c r="P931" s="7"/>
      <c r="Q931" s="7"/>
      <c r="R931" s="7"/>
      <c r="S931" s="7"/>
      <c r="T931" s="7"/>
      <c r="U931" s="7"/>
      <c r="V931" s="7"/>
      <c r="W931" s="7"/>
      <c r="X931" s="7"/>
      <c r="Y931" s="7"/>
      <c r="Z931" s="7"/>
      <c r="AA931" s="7"/>
    </row>
    <row r="932" spans="1:27" ht="30" customHeight="1">
      <c r="A932" s="7"/>
      <c r="B932" s="7"/>
      <c r="C932" s="9"/>
      <c r="D932" s="9"/>
      <c r="E932" s="8"/>
      <c r="F932" s="9"/>
      <c r="G932" s="9"/>
      <c r="H932" s="9"/>
      <c r="I932" s="9"/>
      <c r="J932" s="9"/>
      <c r="K932" s="9"/>
      <c r="L932" s="172"/>
      <c r="M932" s="7"/>
      <c r="N932" s="7"/>
      <c r="O932" s="7"/>
      <c r="P932" s="7"/>
      <c r="Q932" s="7"/>
      <c r="R932" s="7"/>
      <c r="S932" s="7"/>
      <c r="T932" s="7"/>
      <c r="U932" s="7"/>
      <c r="V932" s="7"/>
      <c r="W932" s="7"/>
      <c r="X932" s="7"/>
      <c r="Y932" s="7"/>
      <c r="Z932" s="7"/>
      <c r="AA932" s="7"/>
    </row>
    <row r="933" spans="1:27" ht="30" customHeight="1">
      <c r="A933" s="7"/>
      <c r="B933" s="7"/>
      <c r="C933" s="9"/>
      <c r="D933" s="9"/>
      <c r="E933" s="8"/>
      <c r="F933" s="9"/>
      <c r="G933" s="9"/>
      <c r="H933" s="9"/>
      <c r="I933" s="9"/>
      <c r="J933" s="9"/>
      <c r="K933" s="9"/>
      <c r="L933" s="172"/>
      <c r="M933" s="7"/>
      <c r="N933" s="7"/>
      <c r="O933" s="7"/>
      <c r="P933" s="7"/>
      <c r="Q933" s="7"/>
      <c r="R933" s="7"/>
      <c r="S933" s="7"/>
      <c r="T933" s="7"/>
      <c r="U933" s="7"/>
      <c r="V933" s="7"/>
      <c r="W933" s="7"/>
      <c r="X933" s="7"/>
      <c r="Y933" s="7"/>
      <c r="Z933" s="7"/>
      <c r="AA933" s="7"/>
    </row>
    <row r="934" spans="1:27" ht="30" customHeight="1">
      <c r="A934" s="7"/>
      <c r="B934" s="7"/>
      <c r="C934" s="9"/>
      <c r="D934" s="9"/>
      <c r="E934" s="8"/>
      <c r="F934" s="9"/>
      <c r="G934" s="9"/>
      <c r="H934" s="9"/>
      <c r="I934" s="9"/>
      <c r="J934" s="9"/>
      <c r="K934" s="9"/>
      <c r="L934" s="172"/>
      <c r="M934" s="7"/>
      <c r="N934" s="7"/>
      <c r="O934" s="7"/>
      <c r="P934" s="7"/>
      <c r="Q934" s="7"/>
      <c r="R934" s="7"/>
      <c r="S934" s="7"/>
      <c r="T934" s="7"/>
      <c r="U934" s="7"/>
      <c r="V934" s="7"/>
      <c r="W934" s="7"/>
      <c r="X934" s="7"/>
      <c r="Y934" s="7"/>
      <c r="Z934" s="7"/>
      <c r="AA934" s="7"/>
    </row>
    <row r="935" spans="1:27" ht="30" customHeight="1">
      <c r="A935" s="7"/>
      <c r="B935" s="7"/>
      <c r="C935" s="9"/>
      <c r="D935" s="9"/>
      <c r="E935" s="8"/>
      <c r="F935" s="9"/>
      <c r="G935" s="9"/>
      <c r="H935" s="9"/>
      <c r="I935" s="9"/>
      <c r="J935" s="9"/>
      <c r="K935" s="9"/>
      <c r="L935" s="172"/>
      <c r="M935" s="7"/>
      <c r="N935" s="7"/>
      <c r="O935" s="7"/>
      <c r="P935" s="7"/>
      <c r="Q935" s="7"/>
      <c r="R935" s="7"/>
      <c r="S935" s="7"/>
      <c r="T935" s="7"/>
      <c r="U935" s="7"/>
      <c r="V935" s="7"/>
      <c r="W935" s="7"/>
      <c r="X935" s="7"/>
      <c r="Y935" s="7"/>
      <c r="Z935" s="7"/>
      <c r="AA935" s="7"/>
    </row>
    <row r="936" spans="1:27" ht="30" customHeight="1">
      <c r="A936" s="7"/>
      <c r="B936" s="7"/>
      <c r="C936" s="9"/>
      <c r="D936" s="9"/>
      <c r="E936" s="8"/>
      <c r="F936" s="9"/>
      <c r="G936" s="9"/>
      <c r="H936" s="9"/>
      <c r="I936" s="9"/>
      <c r="J936" s="9"/>
      <c r="K936" s="9"/>
      <c r="L936" s="172"/>
      <c r="M936" s="7"/>
      <c r="N936" s="7"/>
      <c r="O936" s="7"/>
      <c r="P936" s="7"/>
      <c r="Q936" s="7"/>
      <c r="R936" s="7"/>
      <c r="S936" s="7"/>
      <c r="T936" s="7"/>
      <c r="U936" s="7"/>
      <c r="V936" s="7"/>
      <c r="W936" s="7"/>
      <c r="X936" s="7"/>
      <c r="Y936" s="7"/>
      <c r="Z936" s="7"/>
      <c r="AA936" s="7"/>
    </row>
    <row r="937" spans="1:27" ht="30" customHeight="1">
      <c r="A937" s="7"/>
      <c r="B937" s="7"/>
      <c r="C937" s="9"/>
      <c r="D937" s="9"/>
      <c r="E937" s="8"/>
      <c r="F937" s="9"/>
      <c r="G937" s="9"/>
      <c r="H937" s="9"/>
      <c r="I937" s="9"/>
      <c r="J937" s="9"/>
      <c r="K937" s="9"/>
      <c r="L937" s="172"/>
      <c r="M937" s="7"/>
      <c r="N937" s="7"/>
      <c r="O937" s="7"/>
      <c r="P937" s="7"/>
      <c r="Q937" s="7"/>
      <c r="R937" s="7"/>
      <c r="S937" s="7"/>
      <c r="T937" s="7"/>
      <c r="U937" s="7"/>
      <c r="V937" s="7"/>
      <c r="W937" s="7"/>
      <c r="X937" s="7"/>
      <c r="Y937" s="7"/>
      <c r="Z937" s="7"/>
      <c r="AA937" s="7"/>
    </row>
    <row r="938" spans="1:27" ht="30" customHeight="1">
      <c r="A938" s="7"/>
      <c r="B938" s="7"/>
      <c r="C938" s="9"/>
      <c r="D938" s="9"/>
      <c r="E938" s="8"/>
      <c r="F938" s="9"/>
      <c r="G938" s="9"/>
      <c r="H938" s="9"/>
      <c r="I938" s="9"/>
      <c r="J938" s="9"/>
      <c r="K938" s="9"/>
      <c r="L938" s="172"/>
      <c r="M938" s="7"/>
      <c r="N938" s="7"/>
      <c r="O938" s="7"/>
      <c r="P938" s="7"/>
      <c r="Q938" s="7"/>
      <c r="R938" s="7"/>
      <c r="S938" s="7"/>
      <c r="T938" s="7"/>
      <c r="U938" s="7"/>
      <c r="V938" s="7"/>
      <c r="W938" s="7"/>
      <c r="X938" s="7"/>
      <c r="Y938" s="7"/>
      <c r="Z938" s="7"/>
      <c r="AA938" s="7"/>
    </row>
    <row r="939" spans="1:27" ht="30" customHeight="1">
      <c r="A939" s="7"/>
      <c r="B939" s="7"/>
      <c r="C939" s="9"/>
      <c r="D939" s="9"/>
      <c r="E939" s="8"/>
      <c r="F939" s="9"/>
      <c r="G939" s="9"/>
      <c r="H939" s="9"/>
      <c r="I939" s="9"/>
      <c r="J939" s="9"/>
      <c r="K939" s="9"/>
      <c r="L939" s="172"/>
      <c r="M939" s="7"/>
      <c r="N939" s="7"/>
      <c r="O939" s="7"/>
      <c r="P939" s="7"/>
      <c r="Q939" s="7"/>
      <c r="R939" s="7"/>
      <c r="S939" s="7"/>
      <c r="T939" s="7"/>
      <c r="U939" s="7"/>
      <c r="V939" s="7"/>
      <c r="W939" s="7"/>
      <c r="X939" s="7"/>
      <c r="Y939" s="7"/>
      <c r="Z939" s="7"/>
      <c r="AA939" s="7"/>
    </row>
    <row r="940" spans="1:27" ht="30" customHeight="1">
      <c r="A940" s="7"/>
      <c r="B940" s="7"/>
      <c r="C940" s="9"/>
      <c r="D940" s="9"/>
      <c r="E940" s="8"/>
      <c r="F940" s="9"/>
      <c r="G940" s="9"/>
      <c r="H940" s="9"/>
      <c r="I940" s="9"/>
      <c r="J940" s="9"/>
      <c r="K940" s="9"/>
      <c r="L940" s="172"/>
      <c r="M940" s="7"/>
      <c r="N940" s="7"/>
      <c r="O940" s="7"/>
      <c r="P940" s="7"/>
      <c r="Q940" s="7"/>
      <c r="R940" s="7"/>
      <c r="S940" s="7"/>
      <c r="T940" s="7"/>
      <c r="U940" s="7"/>
      <c r="V940" s="7"/>
      <c r="W940" s="7"/>
      <c r="X940" s="7"/>
      <c r="Y940" s="7"/>
      <c r="Z940" s="7"/>
      <c r="AA940" s="7"/>
    </row>
    <row r="941" spans="1:27" ht="30" customHeight="1">
      <c r="A941" s="7"/>
      <c r="B941" s="7"/>
      <c r="C941" s="9"/>
      <c r="D941" s="9"/>
      <c r="E941" s="8"/>
      <c r="F941" s="9"/>
      <c r="G941" s="9"/>
      <c r="H941" s="9"/>
      <c r="I941" s="9"/>
      <c r="J941" s="9"/>
      <c r="K941" s="9"/>
      <c r="L941" s="172"/>
      <c r="M941" s="7"/>
      <c r="N941" s="7"/>
      <c r="O941" s="7"/>
      <c r="P941" s="7"/>
      <c r="Q941" s="7"/>
      <c r="R941" s="7"/>
      <c r="S941" s="7"/>
      <c r="T941" s="7"/>
      <c r="U941" s="7"/>
      <c r="V941" s="7"/>
      <c r="W941" s="7"/>
      <c r="X941" s="7"/>
      <c r="Y941" s="7"/>
      <c r="Z941" s="7"/>
      <c r="AA941" s="7"/>
    </row>
    <row r="942" spans="1:27" ht="30" customHeight="1">
      <c r="A942" s="7"/>
      <c r="B942" s="7"/>
      <c r="C942" s="9"/>
      <c r="D942" s="9"/>
      <c r="E942" s="8"/>
      <c r="F942" s="9"/>
      <c r="G942" s="9"/>
      <c r="H942" s="9"/>
      <c r="I942" s="9"/>
      <c r="J942" s="9"/>
      <c r="K942" s="9"/>
      <c r="L942" s="172"/>
      <c r="M942" s="7"/>
      <c r="N942" s="7"/>
      <c r="O942" s="7"/>
      <c r="P942" s="7"/>
      <c r="Q942" s="7"/>
      <c r="R942" s="7"/>
      <c r="S942" s="7"/>
      <c r="T942" s="7"/>
      <c r="U942" s="7"/>
      <c r="V942" s="7"/>
      <c r="W942" s="7"/>
      <c r="X942" s="7"/>
      <c r="Y942" s="7"/>
      <c r="Z942" s="7"/>
      <c r="AA942" s="7"/>
    </row>
    <row r="943" spans="1:27" ht="30" customHeight="1">
      <c r="A943" s="7"/>
      <c r="B943" s="7"/>
      <c r="C943" s="9"/>
      <c r="D943" s="9"/>
      <c r="E943" s="8"/>
      <c r="F943" s="9"/>
      <c r="G943" s="9"/>
      <c r="H943" s="9"/>
      <c r="I943" s="9"/>
      <c r="J943" s="9"/>
      <c r="K943" s="9"/>
      <c r="L943" s="172"/>
      <c r="M943" s="7"/>
      <c r="N943" s="7"/>
      <c r="O943" s="7"/>
      <c r="P943" s="7"/>
      <c r="Q943" s="7"/>
      <c r="R943" s="7"/>
      <c r="S943" s="7"/>
      <c r="T943" s="7"/>
      <c r="U943" s="7"/>
      <c r="V943" s="7"/>
      <c r="W943" s="7"/>
      <c r="X943" s="7"/>
      <c r="Y943" s="7"/>
      <c r="Z943" s="7"/>
      <c r="AA943" s="7"/>
    </row>
    <row r="944" spans="1:27" ht="30" customHeight="1">
      <c r="A944" s="7"/>
      <c r="B944" s="7"/>
      <c r="C944" s="9"/>
      <c r="D944" s="9"/>
      <c r="E944" s="8"/>
      <c r="F944" s="9"/>
      <c r="G944" s="9"/>
      <c r="H944" s="9"/>
      <c r="I944" s="9"/>
      <c r="J944" s="9"/>
      <c r="K944" s="9"/>
      <c r="L944" s="172"/>
      <c r="M944" s="7"/>
      <c r="N944" s="7"/>
      <c r="O944" s="7"/>
      <c r="P944" s="7"/>
      <c r="Q944" s="7"/>
      <c r="R944" s="7"/>
      <c r="S944" s="7"/>
      <c r="T944" s="7"/>
      <c r="U944" s="7"/>
      <c r="V944" s="7"/>
      <c r="W944" s="7"/>
      <c r="X944" s="7"/>
      <c r="Y944" s="7"/>
      <c r="Z944" s="7"/>
      <c r="AA944" s="7"/>
    </row>
    <row r="945" spans="1:27" ht="30" customHeight="1">
      <c r="A945" s="7"/>
      <c r="B945" s="7"/>
      <c r="C945" s="9"/>
      <c r="D945" s="9"/>
      <c r="E945" s="8"/>
      <c r="F945" s="9"/>
      <c r="G945" s="9"/>
      <c r="H945" s="9"/>
      <c r="I945" s="9"/>
      <c r="J945" s="9"/>
      <c r="K945" s="9"/>
      <c r="L945" s="172"/>
      <c r="M945" s="7"/>
      <c r="N945" s="7"/>
      <c r="O945" s="7"/>
      <c r="P945" s="7"/>
      <c r="Q945" s="7"/>
      <c r="R945" s="7"/>
      <c r="S945" s="7"/>
      <c r="T945" s="7"/>
      <c r="U945" s="7"/>
      <c r="V945" s="7"/>
      <c r="W945" s="7"/>
      <c r="X945" s="7"/>
      <c r="Y945" s="7"/>
      <c r="Z945" s="7"/>
      <c r="AA945" s="7"/>
    </row>
    <row r="946" spans="1:27" ht="30" customHeight="1">
      <c r="A946" s="7"/>
      <c r="B946" s="7"/>
      <c r="C946" s="9"/>
      <c r="D946" s="9"/>
      <c r="E946" s="8"/>
      <c r="F946" s="9"/>
      <c r="G946" s="9"/>
      <c r="H946" s="9"/>
      <c r="I946" s="9"/>
      <c r="J946" s="9"/>
      <c r="K946" s="9"/>
      <c r="L946" s="172"/>
      <c r="M946" s="7"/>
      <c r="N946" s="7"/>
      <c r="O946" s="7"/>
      <c r="P946" s="7"/>
      <c r="Q946" s="7"/>
      <c r="R946" s="7"/>
      <c r="S946" s="7"/>
      <c r="T946" s="7"/>
      <c r="U946" s="7"/>
      <c r="V946" s="7"/>
      <c r="W946" s="7"/>
      <c r="X946" s="7"/>
      <c r="Y946" s="7"/>
      <c r="Z946" s="7"/>
      <c r="AA946" s="7"/>
    </row>
    <row r="947" spans="1:27" ht="30" customHeight="1">
      <c r="A947" s="7"/>
      <c r="B947" s="7"/>
      <c r="C947" s="9"/>
      <c r="D947" s="9"/>
      <c r="E947" s="8"/>
      <c r="F947" s="9"/>
      <c r="G947" s="9"/>
      <c r="H947" s="9"/>
      <c r="I947" s="9"/>
      <c r="J947" s="9"/>
      <c r="K947" s="9"/>
      <c r="L947" s="172"/>
      <c r="M947" s="7"/>
      <c r="N947" s="7"/>
      <c r="O947" s="7"/>
      <c r="P947" s="7"/>
      <c r="Q947" s="7"/>
      <c r="R947" s="7"/>
      <c r="S947" s="7"/>
      <c r="T947" s="7"/>
      <c r="U947" s="7"/>
      <c r="V947" s="7"/>
      <c r="W947" s="7"/>
      <c r="X947" s="7"/>
      <c r="Y947" s="7"/>
      <c r="Z947" s="7"/>
      <c r="AA947" s="7"/>
    </row>
    <row r="948" spans="1:27" ht="30" customHeight="1">
      <c r="A948" s="7"/>
      <c r="B948" s="7"/>
      <c r="C948" s="9"/>
      <c r="D948" s="9"/>
      <c r="E948" s="8"/>
      <c r="F948" s="9"/>
      <c r="G948" s="9"/>
      <c r="H948" s="9"/>
      <c r="I948" s="9"/>
      <c r="J948" s="9"/>
      <c r="K948" s="9"/>
      <c r="L948" s="172"/>
      <c r="M948" s="7"/>
      <c r="N948" s="7"/>
      <c r="O948" s="7"/>
      <c r="P948" s="7"/>
      <c r="Q948" s="7"/>
      <c r="R948" s="7"/>
      <c r="S948" s="7"/>
      <c r="T948" s="7"/>
      <c r="U948" s="7"/>
      <c r="V948" s="7"/>
      <c r="W948" s="7"/>
      <c r="X948" s="7"/>
      <c r="Y948" s="7"/>
      <c r="Z948" s="7"/>
      <c r="AA948" s="7"/>
    </row>
    <row r="949" spans="1:27" ht="30" customHeight="1">
      <c r="A949" s="7"/>
      <c r="B949" s="7"/>
      <c r="C949" s="9"/>
      <c r="D949" s="9"/>
      <c r="E949" s="8"/>
      <c r="F949" s="9"/>
      <c r="G949" s="9"/>
      <c r="H949" s="9"/>
      <c r="I949" s="9"/>
      <c r="J949" s="9"/>
      <c r="K949" s="9"/>
      <c r="L949" s="172"/>
      <c r="M949" s="7"/>
      <c r="N949" s="7"/>
      <c r="O949" s="7"/>
      <c r="P949" s="7"/>
      <c r="Q949" s="7"/>
      <c r="R949" s="7"/>
      <c r="S949" s="7"/>
      <c r="T949" s="7"/>
      <c r="U949" s="7"/>
      <c r="V949" s="7"/>
      <c r="W949" s="7"/>
      <c r="X949" s="7"/>
      <c r="Y949" s="7"/>
      <c r="Z949" s="7"/>
      <c r="AA949" s="7"/>
    </row>
    <row r="950" spans="1:27" ht="30" customHeight="1">
      <c r="A950" s="7"/>
      <c r="B950" s="7"/>
      <c r="C950" s="9"/>
      <c r="D950" s="9"/>
      <c r="E950" s="8"/>
      <c r="F950" s="9"/>
      <c r="G950" s="9"/>
      <c r="H950" s="9"/>
      <c r="I950" s="9"/>
      <c r="J950" s="9"/>
      <c r="K950" s="9"/>
      <c r="L950" s="172"/>
      <c r="M950" s="7"/>
      <c r="N950" s="7"/>
      <c r="O950" s="7"/>
      <c r="P950" s="7"/>
      <c r="Q950" s="7"/>
      <c r="R950" s="7"/>
      <c r="S950" s="7"/>
      <c r="T950" s="7"/>
      <c r="U950" s="7"/>
      <c r="V950" s="7"/>
      <c r="W950" s="7"/>
      <c r="X950" s="7"/>
      <c r="Y950" s="7"/>
      <c r="Z950" s="7"/>
      <c r="AA950" s="7"/>
    </row>
    <row r="951" spans="1:27" ht="30" customHeight="1">
      <c r="A951" s="7"/>
      <c r="B951" s="7"/>
      <c r="C951" s="9"/>
      <c r="D951" s="9"/>
      <c r="E951" s="8"/>
      <c r="F951" s="9"/>
      <c r="G951" s="9"/>
      <c r="H951" s="9"/>
      <c r="I951" s="9"/>
      <c r="J951" s="9"/>
      <c r="K951" s="9"/>
      <c r="L951" s="172"/>
      <c r="M951" s="7"/>
      <c r="N951" s="7"/>
      <c r="O951" s="7"/>
      <c r="P951" s="7"/>
      <c r="Q951" s="7"/>
      <c r="R951" s="7"/>
      <c r="S951" s="7"/>
      <c r="T951" s="7"/>
      <c r="U951" s="7"/>
      <c r="V951" s="7"/>
      <c r="W951" s="7"/>
      <c r="X951" s="7"/>
      <c r="Y951" s="7"/>
      <c r="Z951" s="7"/>
      <c r="AA951" s="7"/>
    </row>
    <row r="952" spans="1:27" ht="30" customHeight="1">
      <c r="A952" s="7"/>
      <c r="B952" s="7"/>
      <c r="C952" s="9"/>
      <c r="D952" s="9"/>
      <c r="E952" s="8"/>
      <c r="F952" s="9"/>
      <c r="G952" s="9"/>
      <c r="H952" s="9"/>
      <c r="I952" s="9"/>
      <c r="J952" s="9"/>
      <c r="K952" s="9"/>
      <c r="L952" s="172"/>
      <c r="M952" s="7"/>
      <c r="N952" s="7"/>
      <c r="O952" s="7"/>
      <c r="P952" s="7"/>
      <c r="Q952" s="7"/>
      <c r="R952" s="7"/>
      <c r="S952" s="7"/>
      <c r="T952" s="7"/>
      <c r="U952" s="7"/>
      <c r="V952" s="7"/>
      <c r="W952" s="7"/>
      <c r="X952" s="7"/>
      <c r="Y952" s="7"/>
      <c r="Z952" s="7"/>
      <c r="AA952" s="7"/>
    </row>
    <row r="953" spans="1:27" ht="30" customHeight="1">
      <c r="A953" s="7"/>
      <c r="B953" s="7"/>
      <c r="C953" s="9"/>
      <c r="D953" s="9"/>
      <c r="E953" s="8"/>
      <c r="F953" s="9"/>
      <c r="G953" s="9"/>
      <c r="H953" s="9"/>
      <c r="I953" s="9"/>
      <c r="J953" s="9"/>
      <c r="K953" s="9"/>
      <c r="L953" s="172"/>
      <c r="M953" s="7"/>
      <c r="N953" s="7"/>
      <c r="O953" s="7"/>
      <c r="P953" s="7"/>
      <c r="Q953" s="7"/>
      <c r="R953" s="7"/>
      <c r="S953" s="7"/>
      <c r="T953" s="7"/>
      <c r="U953" s="7"/>
      <c r="V953" s="7"/>
      <c r="W953" s="7"/>
      <c r="X953" s="7"/>
      <c r="Y953" s="7"/>
      <c r="Z953" s="7"/>
      <c r="AA953" s="7"/>
    </row>
    <row r="954" spans="1:27" ht="30" customHeight="1">
      <c r="A954" s="7"/>
      <c r="B954" s="7"/>
      <c r="C954" s="9"/>
      <c r="D954" s="9"/>
      <c r="E954" s="8"/>
      <c r="F954" s="9"/>
      <c r="G954" s="9"/>
      <c r="H954" s="9"/>
      <c r="I954" s="9"/>
      <c r="J954" s="9"/>
      <c r="K954" s="9"/>
      <c r="L954" s="172"/>
      <c r="M954" s="7"/>
      <c r="N954" s="7"/>
      <c r="O954" s="7"/>
      <c r="P954" s="7"/>
      <c r="Q954" s="7"/>
      <c r="R954" s="7"/>
      <c r="S954" s="7"/>
      <c r="T954" s="7"/>
      <c r="U954" s="7"/>
      <c r="V954" s="7"/>
      <c r="W954" s="7"/>
      <c r="X954" s="7"/>
      <c r="Y954" s="7"/>
      <c r="Z954" s="7"/>
      <c r="AA954" s="7"/>
    </row>
    <row r="955" spans="1:27" ht="30" customHeight="1">
      <c r="A955" s="7"/>
      <c r="B955" s="7"/>
      <c r="C955" s="9"/>
      <c r="D955" s="9"/>
      <c r="E955" s="8"/>
      <c r="F955" s="9"/>
      <c r="G955" s="9"/>
      <c r="H955" s="9"/>
      <c r="I955" s="9"/>
      <c r="J955" s="9"/>
      <c r="K955" s="9"/>
      <c r="L955" s="172"/>
      <c r="M955" s="7"/>
      <c r="N955" s="7"/>
      <c r="O955" s="7"/>
      <c r="P955" s="7"/>
      <c r="Q955" s="7"/>
      <c r="R955" s="7"/>
      <c r="S955" s="7"/>
      <c r="T955" s="7"/>
      <c r="U955" s="7"/>
      <c r="V955" s="7"/>
      <c r="W955" s="7"/>
      <c r="X955" s="7"/>
      <c r="Y955" s="7"/>
      <c r="Z955" s="7"/>
      <c r="AA955" s="7"/>
    </row>
    <row r="956" spans="1:27" ht="30" customHeight="1">
      <c r="A956" s="7"/>
      <c r="B956" s="7"/>
      <c r="C956" s="9"/>
      <c r="D956" s="9"/>
      <c r="E956" s="8"/>
      <c r="F956" s="9"/>
      <c r="G956" s="9"/>
      <c r="H956" s="9"/>
      <c r="I956" s="9"/>
      <c r="J956" s="9"/>
      <c r="K956" s="9"/>
      <c r="L956" s="172"/>
      <c r="M956" s="7"/>
      <c r="N956" s="7"/>
      <c r="O956" s="7"/>
      <c r="P956" s="7"/>
      <c r="Q956" s="7"/>
      <c r="R956" s="7"/>
      <c r="S956" s="7"/>
      <c r="T956" s="7"/>
      <c r="U956" s="7"/>
      <c r="V956" s="7"/>
      <c r="W956" s="7"/>
      <c r="X956" s="7"/>
      <c r="Y956" s="7"/>
      <c r="Z956" s="7"/>
      <c r="AA956" s="7"/>
    </row>
    <row r="957" spans="1:27" ht="30" customHeight="1">
      <c r="A957" s="7"/>
      <c r="B957" s="7"/>
      <c r="C957" s="9"/>
      <c r="D957" s="9"/>
      <c r="E957" s="8"/>
      <c r="F957" s="9"/>
      <c r="G957" s="9"/>
      <c r="H957" s="9"/>
      <c r="I957" s="9"/>
      <c r="J957" s="9"/>
      <c r="K957" s="9"/>
      <c r="L957" s="172"/>
      <c r="M957" s="7"/>
      <c r="N957" s="7"/>
      <c r="O957" s="7"/>
      <c r="P957" s="7"/>
      <c r="Q957" s="7"/>
      <c r="R957" s="7"/>
      <c r="S957" s="7"/>
      <c r="T957" s="7"/>
      <c r="U957" s="7"/>
      <c r="V957" s="7"/>
      <c r="W957" s="7"/>
      <c r="X957" s="7"/>
      <c r="Y957" s="7"/>
      <c r="Z957" s="7"/>
      <c r="AA957" s="7"/>
    </row>
    <row r="958" spans="1:27" ht="30" customHeight="1">
      <c r="A958" s="7"/>
      <c r="B958" s="7"/>
      <c r="C958" s="9"/>
      <c r="D958" s="9"/>
      <c r="E958" s="8"/>
      <c r="F958" s="9"/>
      <c r="G958" s="9"/>
      <c r="H958" s="9"/>
      <c r="I958" s="9"/>
      <c r="J958" s="9"/>
      <c r="K958" s="9"/>
      <c r="L958" s="172"/>
      <c r="M958" s="7"/>
      <c r="N958" s="7"/>
      <c r="O958" s="7"/>
      <c r="P958" s="7"/>
      <c r="Q958" s="7"/>
      <c r="R958" s="7"/>
      <c r="S958" s="7"/>
      <c r="T958" s="7"/>
      <c r="U958" s="7"/>
      <c r="V958" s="7"/>
      <c r="W958" s="7"/>
      <c r="X958" s="7"/>
      <c r="Y958" s="7"/>
      <c r="Z958" s="7"/>
      <c r="AA958" s="7"/>
    </row>
    <row r="959" spans="1:27" ht="30" customHeight="1">
      <c r="A959" s="7"/>
      <c r="B959" s="7"/>
      <c r="C959" s="9"/>
      <c r="D959" s="9"/>
      <c r="E959" s="8"/>
      <c r="F959" s="9"/>
      <c r="G959" s="9"/>
      <c r="H959" s="9"/>
      <c r="I959" s="9"/>
      <c r="J959" s="9"/>
      <c r="K959" s="9"/>
      <c r="L959" s="172"/>
      <c r="M959" s="7"/>
      <c r="N959" s="7"/>
      <c r="O959" s="7"/>
      <c r="P959" s="7"/>
      <c r="Q959" s="7"/>
      <c r="R959" s="7"/>
      <c r="S959" s="7"/>
      <c r="T959" s="7"/>
      <c r="U959" s="7"/>
      <c r="V959" s="7"/>
      <c r="W959" s="7"/>
      <c r="X959" s="7"/>
      <c r="Y959" s="7"/>
      <c r="Z959" s="7"/>
      <c r="AA959" s="7"/>
    </row>
    <row r="960" spans="1:27" ht="30" customHeight="1">
      <c r="A960" s="7"/>
      <c r="B960" s="7"/>
      <c r="C960" s="9"/>
      <c r="D960" s="9"/>
      <c r="E960" s="8"/>
      <c r="F960" s="9"/>
      <c r="G960" s="9"/>
      <c r="H960" s="9"/>
      <c r="I960" s="9"/>
      <c r="J960" s="9"/>
      <c r="K960" s="9"/>
      <c r="L960" s="172"/>
      <c r="M960" s="7"/>
      <c r="N960" s="7"/>
      <c r="O960" s="7"/>
      <c r="P960" s="7"/>
      <c r="Q960" s="7"/>
      <c r="R960" s="7"/>
      <c r="S960" s="7"/>
      <c r="T960" s="7"/>
      <c r="U960" s="7"/>
      <c r="V960" s="7"/>
      <c r="W960" s="7"/>
      <c r="X960" s="7"/>
      <c r="Y960" s="7"/>
      <c r="Z960" s="7"/>
      <c r="AA960" s="7"/>
    </row>
    <row r="961" spans="1:27" ht="30" customHeight="1">
      <c r="A961" s="7"/>
      <c r="B961" s="7"/>
      <c r="C961" s="9"/>
      <c r="D961" s="9"/>
      <c r="E961" s="8"/>
      <c r="F961" s="9"/>
      <c r="G961" s="9"/>
      <c r="H961" s="9"/>
      <c r="I961" s="9"/>
      <c r="J961" s="9"/>
      <c r="K961" s="9"/>
      <c r="L961" s="172"/>
      <c r="M961" s="7"/>
      <c r="N961" s="7"/>
      <c r="O961" s="7"/>
      <c r="P961" s="7"/>
      <c r="Q961" s="7"/>
      <c r="R961" s="7"/>
      <c r="S961" s="7"/>
      <c r="T961" s="7"/>
      <c r="U961" s="7"/>
      <c r="V961" s="7"/>
      <c r="W961" s="7"/>
      <c r="X961" s="7"/>
      <c r="Y961" s="7"/>
      <c r="Z961" s="7"/>
      <c r="AA961" s="7"/>
    </row>
    <row r="962" spans="1:27" ht="30" customHeight="1">
      <c r="A962" s="7"/>
      <c r="B962" s="7"/>
      <c r="C962" s="9"/>
      <c r="D962" s="9"/>
      <c r="E962" s="8"/>
      <c r="F962" s="9"/>
      <c r="G962" s="9"/>
      <c r="H962" s="9"/>
      <c r="I962" s="9"/>
      <c r="J962" s="9"/>
      <c r="K962" s="9"/>
      <c r="L962" s="172"/>
      <c r="M962" s="7"/>
      <c r="N962" s="7"/>
      <c r="O962" s="7"/>
      <c r="P962" s="7"/>
      <c r="Q962" s="7"/>
      <c r="R962" s="7"/>
      <c r="S962" s="7"/>
      <c r="T962" s="7"/>
      <c r="U962" s="7"/>
      <c r="V962" s="7"/>
      <c r="W962" s="7"/>
      <c r="X962" s="7"/>
      <c r="Y962" s="7"/>
      <c r="Z962" s="7"/>
      <c r="AA962" s="7"/>
    </row>
    <row r="963" spans="1:27" ht="30" customHeight="1">
      <c r="A963" s="7"/>
      <c r="B963" s="7"/>
      <c r="C963" s="9"/>
      <c r="D963" s="9"/>
      <c r="E963" s="8"/>
      <c r="F963" s="9"/>
      <c r="G963" s="9"/>
      <c r="H963" s="9"/>
      <c r="I963" s="9"/>
      <c r="J963" s="9"/>
      <c r="K963" s="9"/>
      <c r="L963" s="172"/>
      <c r="M963" s="7"/>
      <c r="N963" s="7"/>
      <c r="O963" s="7"/>
      <c r="P963" s="7"/>
      <c r="Q963" s="7"/>
      <c r="R963" s="7"/>
      <c r="S963" s="7"/>
      <c r="T963" s="7"/>
      <c r="U963" s="7"/>
      <c r="V963" s="7"/>
      <c r="W963" s="7"/>
      <c r="X963" s="7"/>
      <c r="Y963" s="7"/>
      <c r="Z963" s="7"/>
      <c r="AA963" s="7"/>
    </row>
    <row r="964" spans="1:27" ht="30" customHeight="1">
      <c r="A964" s="7"/>
      <c r="B964" s="7"/>
      <c r="C964" s="9"/>
      <c r="D964" s="9"/>
      <c r="E964" s="8"/>
      <c r="F964" s="9"/>
      <c r="G964" s="9"/>
      <c r="H964" s="9"/>
      <c r="I964" s="9"/>
      <c r="J964" s="9"/>
      <c r="K964" s="9"/>
      <c r="L964" s="172"/>
      <c r="M964" s="7"/>
      <c r="N964" s="7"/>
      <c r="O964" s="7"/>
      <c r="P964" s="7"/>
      <c r="Q964" s="7"/>
      <c r="R964" s="7"/>
      <c r="S964" s="7"/>
      <c r="T964" s="7"/>
      <c r="U964" s="7"/>
      <c r="V964" s="7"/>
      <c r="W964" s="7"/>
      <c r="X964" s="7"/>
      <c r="Y964" s="7"/>
      <c r="Z964" s="7"/>
      <c r="AA964" s="7"/>
    </row>
    <row r="965" spans="1:27" ht="30" customHeight="1">
      <c r="A965" s="7"/>
      <c r="B965" s="7"/>
      <c r="C965" s="9"/>
      <c r="D965" s="9"/>
      <c r="E965" s="8"/>
      <c r="F965" s="9"/>
      <c r="G965" s="9"/>
      <c r="H965" s="9"/>
      <c r="I965" s="9"/>
      <c r="J965" s="9"/>
      <c r="K965" s="9"/>
      <c r="L965" s="172"/>
      <c r="M965" s="7"/>
      <c r="N965" s="7"/>
      <c r="O965" s="7"/>
      <c r="P965" s="7"/>
      <c r="Q965" s="7"/>
      <c r="R965" s="7"/>
      <c r="S965" s="7"/>
      <c r="T965" s="7"/>
      <c r="U965" s="7"/>
      <c r="V965" s="7"/>
      <c r="W965" s="7"/>
      <c r="X965" s="7"/>
      <c r="Y965" s="7"/>
      <c r="Z965" s="7"/>
      <c r="AA965" s="7"/>
    </row>
    <row r="966" spans="1:27" ht="30" customHeight="1">
      <c r="A966" s="7"/>
      <c r="B966" s="7"/>
      <c r="C966" s="9"/>
      <c r="D966" s="9"/>
      <c r="E966" s="8"/>
      <c r="F966" s="9"/>
      <c r="G966" s="9"/>
      <c r="H966" s="9"/>
      <c r="I966" s="9"/>
      <c r="J966" s="9"/>
      <c r="K966" s="9"/>
      <c r="L966" s="172"/>
      <c r="M966" s="7"/>
      <c r="N966" s="7"/>
      <c r="O966" s="7"/>
      <c r="P966" s="7"/>
      <c r="Q966" s="7"/>
      <c r="R966" s="7"/>
      <c r="S966" s="7"/>
      <c r="T966" s="7"/>
      <c r="U966" s="7"/>
      <c r="V966" s="7"/>
      <c r="W966" s="7"/>
      <c r="X966" s="7"/>
      <c r="Y966" s="7"/>
      <c r="Z966" s="7"/>
      <c r="AA966" s="7"/>
    </row>
    <row r="967" spans="1:27" ht="30" customHeight="1">
      <c r="A967" s="7"/>
      <c r="B967" s="7"/>
      <c r="C967" s="9"/>
      <c r="D967" s="9"/>
      <c r="E967" s="8"/>
      <c r="F967" s="9"/>
      <c r="G967" s="9"/>
      <c r="H967" s="9"/>
      <c r="I967" s="9"/>
      <c r="J967" s="9"/>
      <c r="K967" s="9"/>
      <c r="L967" s="172"/>
      <c r="M967" s="7"/>
      <c r="N967" s="7"/>
      <c r="O967" s="7"/>
      <c r="P967" s="7"/>
      <c r="Q967" s="7"/>
      <c r="R967" s="7"/>
      <c r="S967" s="7"/>
      <c r="T967" s="7"/>
      <c r="U967" s="7"/>
      <c r="V967" s="7"/>
      <c r="W967" s="7"/>
      <c r="X967" s="7"/>
      <c r="Y967" s="7"/>
      <c r="Z967" s="7"/>
      <c r="AA967" s="7"/>
    </row>
    <row r="968" spans="1:27" ht="30" customHeight="1">
      <c r="A968" s="7"/>
      <c r="B968" s="7"/>
      <c r="C968" s="9"/>
      <c r="D968" s="9"/>
      <c r="E968" s="8"/>
      <c r="F968" s="9"/>
      <c r="G968" s="9"/>
      <c r="H968" s="9"/>
      <c r="I968" s="9"/>
      <c r="J968" s="9"/>
      <c r="K968" s="9"/>
      <c r="L968" s="172"/>
      <c r="M968" s="7"/>
      <c r="N968" s="7"/>
      <c r="O968" s="7"/>
      <c r="P968" s="7"/>
      <c r="Q968" s="7"/>
      <c r="R968" s="7"/>
      <c r="S968" s="7"/>
      <c r="T968" s="7"/>
      <c r="U968" s="7"/>
      <c r="V968" s="7"/>
      <c r="W968" s="7"/>
      <c r="X968" s="7"/>
      <c r="Y968" s="7"/>
      <c r="Z968" s="7"/>
      <c r="AA968" s="7"/>
    </row>
    <row r="969" spans="1:27" ht="30" customHeight="1">
      <c r="A969" s="7"/>
      <c r="B969" s="7"/>
      <c r="C969" s="9"/>
      <c r="D969" s="9"/>
      <c r="E969" s="8"/>
      <c r="F969" s="9"/>
      <c r="G969" s="9"/>
      <c r="H969" s="9"/>
      <c r="I969" s="9"/>
      <c r="J969" s="9"/>
      <c r="K969" s="9"/>
      <c r="L969" s="172"/>
      <c r="M969" s="7"/>
      <c r="N969" s="7"/>
      <c r="O969" s="7"/>
      <c r="P969" s="7"/>
      <c r="Q969" s="7"/>
      <c r="R969" s="7"/>
      <c r="S969" s="7"/>
      <c r="T969" s="7"/>
      <c r="U969" s="7"/>
      <c r="V969" s="7"/>
      <c r="W969" s="7"/>
      <c r="X969" s="7"/>
      <c r="Y969" s="7"/>
      <c r="Z969" s="7"/>
      <c r="AA969" s="7"/>
    </row>
    <row r="970" spans="1:27" ht="30" customHeight="1">
      <c r="A970" s="7"/>
      <c r="B970" s="7"/>
      <c r="C970" s="9"/>
      <c r="D970" s="9"/>
      <c r="E970" s="8"/>
      <c r="F970" s="9"/>
      <c r="G970" s="9"/>
      <c r="H970" s="9"/>
      <c r="I970" s="9"/>
      <c r="J970" s="9"/>
      <c r="K970" s="9"/>
      <c r="L970" s="172"/>
      <c r="M970" s="7"/>
      <c r="N970" s="7"/>
      <c r="O970" s="7"/>
      <c r="P970" s="7"/>
      <c r="Q970" s="7"/>
      <c r="R970" s="7"/>
      <c r="S970" s="7"/>
      <c r="T970" s="7"/>
      <c r="U970" s="7"/>
      <c r="V970" s="7"/>
      <c r="W970" s="7"/>
      <c r="X970" s="7"/>
      <c r="Y970" s="7"/>
      <c r="Z970" s="7"/>
      <c r="AA970" s="7"/>
    </row>
    <row r="971" spans="1:27" ht="30" customHeight="1">
      <c r="A971" s="7"/>
      <c r="B971" s="7"/>
      <c r="C971" s="9"/>
      <c r="D971" s="9"/>
      <c r="E971" s="8"/>
      <c r="F971" s="9"/>
      <c r="G971" s="9"/>
      <c r="H971" s="9"/>
      <c r="I971" s="9"/>
      <c r="J971" s="9"/>
      <c r="K971" s="9"/>
      <c r="L971" s="172"/>
      <c r="M971" s="7"/>
      <c r="N971" s="7"/>
      <c r="O971" s="7"/>
      <c r="P971" s="7"/>
      <c r="Q971" s="7"/>
      <c r="R971" s="7"/>
      <c r="S971" s="7"/>
      <c r="T971" s="7"/>
      <c r="U971" s="7"/>
      <c r="V971" s="7"/>
      <c r="W971" s="7"/>
      <c r="X971" s="7"/>
      <c r="Y971" s="7"/>
      <c r="Z971" s="7"/>
      <c r="AA971" s="7"/>
    </row>
    <row r="972" spans="1:27" ht="30" customHeight="1">
      <c r="A972" s="7"/>
      <c r="B972" s="7"/>
      <c r="C972" s="9"/>
      <c r="D972" s="9"/>
      <c r="E972" s="8"/>
      <c r="F972" s="9"/>
      <c r="G972" s="9"/>
      <c r="H972" s="9"/>
      <c r="I972" s="9"/>
      <c r="J972" s="9"/>
      <c r="K972" s="9"/>
      <c r="L972" s="172"/>
      <c r="M972" s="7"/>
      <c r="N972" s="7"/>
      <c r="O972" s="7"/>
      <c r="P972" s="7"/>
      <c r="Q972" s="7"/>
      <c r="R972" s="7"/>
      <c r="S972" s="7"/>
      <c r="T972" s="7"/>
      <c r="U972" s="7"/>
      <c r="V972" s="7"/>
      <c r="W972" s="7"/>
      <c r="X972" s="7"/>
      <c r="Y972" s="7"/>
      <c r="Z972" s="7"/>
      <c r="AA972" s="7"/>
    </row>
    <row r="973" spans="1:27" ht="30" customHeight="1">
      <c r="A973" s="7"/>
      <c r="B973" s="7"/>
      <c r="C973" s="9"/>
      <c r="D973" s="9"/>
      <c r="E973" s="8"/>
      <c r="F973" s="9"/>
      <c r="G973" s="9"/>
      <c r="H973" s="9"/>
      <c r="I973" s="9"/>
      <c r="J973" s="9"/>
      <c r="K973" s="9"/>
      <c r="L973" s="172"/>
      <c r="M973" s="7"/>
      <c r="N973" s="7"/>
      <c r="O973" s="7"/>
      <c r="P973" s="7"/>
      <c r="Q973" s="7"/>
      <c r="R973" s="7"/>
      <c r="S973" s="7"/>
      <c r="T973" s="7"/>
      <c r="U973" s="7"/>
      <c r="V973" s="7"/>
      <c r="W973" s="7"/>
      <c r="X973" s="7"/>
      <c r="Y973" s="7"/>
      <c r="Z973" s="7"/>
      <c r="AA973" s="7"/>
    </row>
    <row r="974" spans="1:27" ht="30" customHeight="1">
      <c r="A974" s="7"/>
      <c r="B974" s="7"/>
      <c r="C974" s="9"/>
      <c r="D974" s="9"/>
      <c r="E974" s="8"/>
      <c r="F974" s="9"/>
      <c r="G974" s="9"/>
      <c r="H974" s="9"/>
      <c r="I974" s="9"/>
      <c r="J974" s="9"/>
      <c r="K974" s="9"/>
      <c r="L974" s="172"/>
      <c r="M974" s="7"/>
      <c r="N974" s="7"/>
      <c r="O974" s="7"/>
      <c r="P974" s="7"/>
      <c r="Q974" s="7"/>
      <c r="R974" s="7"/>
      <c r="S974" s="7"/>
      <c r="T974" s="7"/>
      <c r="U974" s="7"/>
      <c r="V974" s="7"/>
      <c r="W974" s="7"/>
      <c r="X974" s="7"/>
      <c r="Y974" s="7"/>
      <c r="Z974" s="7"/>
      <c r="AA974" s="7"/>
    </row>
    <row r="975" spans="1:27" ht="30" customHeight="1">
      <c r="A975" s="7"/>
      <c r="B975" s="7"/>
      <c r="C975" s="9"/>
      <c r="D975" s="9"/>
      <c r="E975" s="8"/>
      <c r="F975" s="9"/>
      <c r="G975" s="9"/>
      <c r="H975" s="9"/>
      <c r="I975" s="9"/>
      <c r="J975" s="9"/>
      <c r="K975" s="9"/>
      <c r="L975" s="172"/>
      <c r="M975" s="7"/>
      <c r="N975" s="7"/>
      <c r="O975" s="7"/>
      <c r="P975" s="7"/>
      <c r="Q975" s="7"/>
      <c r="R975" s="7"/>
      <c r="S975" s="7"/>
      <c r="T975" s="7"/>
      <c r="U975" s="7"/>
      <c r="V975" s="7"/>
      <c r="W975" s="7"/>
      <c r="X975" s="7"/>
      <c r="Y975" s="7"/>
      <c r="Z975" s="7"/>
      <c r="AA975" s="7"/>
    </row>
    <row r="976" spans="1:27" ht="30" customHeight="1">
      <c r="A976" s="7"/>
      <c r="B976" s="7"/>
      <c r="C976" s="9"/>
      <c r="D976" s="9"/>
      <c r="E976" s="8"/>
      <c r="F976" s="9"/>
      <c r="G976" s="9"/>
      <c r="H976" s="9"/>
      <c r="I976" s="9"/>
      <c r="J976" s="9"/>
      <c r="K976" s="9"/>
      <c r="L976" s="172"/>
      <c r="M976" s="7"/>
      <c r="N976" s="7"/>
      <c r="O976" s="7"/>
      <c r="P976" s="7"/>
      <c r="Q976" s="7"/>
      <c r="R976" s="7"/>
      <c r="S976" s="7"/>
      <c r="T976" s="7"/>
      <c r="U976" s="7"/>
      <c r="V976" s="7"/>
      <c r="W976" s="7"/>
      <c r="X976" s="7"/>
      <c r="Y976" s="7"/>
      <c r="Z976" s="7"/>
      <c r="AA976" s="7"/>
    </row>
    <row r="977" spans="1:27" ht="30" customHeight="1">
      <c r="A977" s="7"/>
      <c r="B977" s="7"/>
      <c r="C977" s="9"/>
      <c r="D977" s="9"/>
      <c r="E977" s="8"/>
      <c r="F977" s="9"/>
      <c r="G977" s="9"/>
      <c r="H977" s="9"/>
      <c r="I977" s="9"/>
      <c r="J977" s="9"/>
      <c r="K977" s="9"/>
      <c r="L977" s="172"/>
      <c r="M977" s="7"/>
      <c r="N977" s="7"/>
      <c r="O977" s="7"/>
      <c r="P977" s="7"/>
      <c r="Q977" s="7"/>
      <c r="R977" s="7"/>
      <c r="S977" s="7"/>
      <c r="T977" s="7"/>
      <c r="U977" s="7"/>
      <c r="V977" s="7"/>
      <c r="W977" s="7"/>
      <c r="X977" s="7"/>
      <c r="Y977" s="7"/>
      <c r="Z977" s="7"/>
      <c r="AA977" s="7"/>
    </row>
    <row r="978" spans="1:27" ht="30" customHeight="1">
      <c r="A978" s="7"/>
      <c r="B978" s="7"/>
      <c r="C978" s="9"/>
      <c r="D978" s="9"/>
      <c r="E978" s="8"/>
      <c r="F978" s="9"/>
      <c r="G978" s="9"/>
      <c r="H978" s="9"/>
      <c r="I978" s="9"/>
      <c r="J978" s="9"/>
      <c r="K978" s="9"/>
      <c r="L978" s="172"/>
      <c r="M978" s="7"/>
      <c r="N978" s="7"/>
      <c r="O978" s="7"/>
      <c r="P978" s="7"/>
      <c r="Q978" s="7"/>
      <c r="R978" s="7"/>
      <c r="S978" s="7"/>
      <c r="T978" s="7"/>
      <c r="U978" s="7"/>
      <c r="V978" s="7"/>
      <c r="W978" s="7"/>
      <c r="X978" s="7"/>
      <c r="Y978" s="7"/>
      <c r="Z978" s="7"/>
      <c r="AA978" s="7"/>
    </row>
    <row r="979" spans="1:27" ht="30" customHeight="1">
      <c r="A979" s="7"/>
      <c r="B979" s="7"/>
      <c r="C979" s="9"/>
      <c r="D979" s="9"/>
      <c r="E979" s="8"/>
      <c r="F979" s="9"/>
      <c r="G979" s="9"/>
      <c r="H979" s="9"/>
      <c r="I979" s="9"/>
      <c r="J979" s="9"/>
      <c r="K979" s="9"/>
      <c r="L979" s="172"/>
      <c r="M979" s="7"/>
      <c r="N979" s="7"/>
      <c r="O979" s="7"/>
      <c r="P979" s="7"/>
      <c r="Q979" s="7"/>
      <c r="R979" s="7"/>
      <c r="S979" s="7"/>
      <c r="T979" s="7"/>
      <c r="U979" s="7"/>
      <c r="V979" s="7"/>
      <c r="W979" s="7"/>
      <c r="X979" s="7"/>
      <c r="Y979" s="7"/>
      <c r="Z979" s="7"/>
      <c r="AA979" s="7"/>
    </row>
    <row r="980" spans="1:27" ht="30" customHeight="1">
      <c r="A980" s="7"/>
      <c r="B980" s="7"/>
      <c r="C980" s="9"/>
      <c r="D980" s="9"/>
      <c r="E980" s="8"/>
      <c r="F980" s="9"/>
      <c r="G980" s="9"/>
      <c r="H980" s="9"/>
      <c r="I980" s="9"/>
      <c r="J980" s="9"/>
      <c r="K980" s="9"/>
      <c r="L980" s="172"/>
      <c r="M980" s="7"/>
      <c r="N980" s="7"/>
      <c r="O980" s="7"/>
      <c r="P980" s="7"/>
      <c r="Q980" s="7"/>
      <c r="R980" s="7"/>
      <c r="S980" s="7"/>
      <c r="T980" s="7"/>
      <c r="U980" s="7"/>
      <c r="V980" s="7"/>
      <c r="W980" s="7"/>
      <c r="X980" s="7"/>
      <c r="Y980" s="7"/>
      <c r="Z980" s="7"/>
      <c r="AA980" s="7"/>
    </row>
    <row r="981" spans="1:27" ht="30" customHeight="1">
      <c r="A981" s="7"/>
      <c r="B981" s="7"/>
      <c r="C981" s="9"/>
      <c r="D981" s="9"/>
      <c r="E981" s="8"/>
      <c r="F981" s="9"/>
      <c r="G981" s="9"/>
      <c r="H981" s="9"/>
      <c r="I981" s="9"/>
      <c r="J981" s="9"/>
      <c r="K981" s="9"/>
      <c r="L981" s="172"/>
      <c r="M981" s="7"/>
      <c r="N981" s="7"/>
      <c r="O981" s="7"/>
      <c r="P981" s="7"/>
      <c r="Q981" s="7"/>
      <c r="R981" s="7"/>
      <c r="S981" s="7"/>
      <c r="T981" s="7"/>
      <c r="U981" s="7"/>
      <c r="V981" s="7"/>
      <c r="W981" s="7"/>
      <c r="X981" s="7"/>
      <c r="Y981" s="7"/>
      <c r="Z981" s="7"/>
      <c r="AA981" s="7"/>
    </row>
    <row r="982" spans="1:27" ht="30" customHeight="1">
      <c r="A982" s="7"/>
      <c r="B982" s="7"/>
      <c r="C982" s="9"/>
      <c r="D982" s="9"/>
      <c r="E982" s="8"/>
      <c r="F982" s="9"/>
      <c r="G982" s="9"/>
      <c r="H982" s="9"/>
      <c r="I982" s="9"/>
      <c r="J982" s="9"/>
      <c r="K982" s="9"/>
      <c r="L982" s="172"/>
      <c r="M982" s="7"/>
      <c r="N982" s="7"/>
      <c r="O982" s="7"/>
      <c r="P982" s="7"/>
      <c r="Q982" s="7"/>
      <c r="R982" s="7"/>
      <c r="S982" s="7"/>
      <c r="T982" s="7"/>
      <c r="U982" s="7"/>
      <c r="V982" s="7"/>
      <c r="W982" s="7"/>
      <c r="X982" s="7"/>
      <c r="Y982" s="7"/>
      <c r="Z982" s="7"/>
      <c r="AA982" s="7"/>
    </row>
    <row r="983" spans="1:27" ht="30" customHeight="1">
      <c r="A983" s="7"/>
      <c r="B983" s="7"/>
      <c r="C983" s="9"/>
      <c r="D983" s="9"/>
      <c r="E983" s="8"/>
      <c r="F983" s="9"/>
      <c r="G983" s="9"/>
      <c r="H983" s="9"/>
      <c r="I983" s="9"/>
      <c r="J983" s="9"/>
      <c r="K983" s="9"/>
      <c r="L983" s="172"/>
      <c r="M983" s="7"/>
      <c r="N983" s="7"/>
      <c r="O983" s="7"/>
      <c r="P983" s="7"/>
      <c r="Q983" s="7"/>
      <c r="R983" s="7"/>
      <c r="S983" s="7"/>
      <c r="T983" s="7"/>
      <c r="U983" s="7"/>
      <c r="V983" s="7"/>
      <c r="W983" s="7"/>
      <c r="X983" s="7"/>
      <c r="Y983" s="7"/>
      <c r="Z983" s="7"/>
      <c r="AA983" s="7"/>
    </row>
    <row r="984" spans="1:27" ht="30" customHeight="1">
      <c r="A984" s="7"/>
      <c r="B984" s="7"/>
      <c r="C984" s="9"/>
      <c r="D984" s="9"/>
      <c r="E984" s="8"/>
      <c r="F984" s="9"/>
      <c r="G984" s="9"/>
      <c r="H984" s="9"/>
      <c r="I984" s="9"/>
      <c r="J984" s="9"/>
      <c r="K984" s="9"/>
      <c r="L984" s="172"/>
      <c r="M984" s="7"/>
      <c r="N984" s="7"/>
      <c r="O984" s="7"/>
      <c r="P984" s="7"/>
      <c r="Q984" s="7"/>
      <c r="R984" s="7"/>
      <c r="S984" s="7"/>
      <c r="T984" s="7"/>
      <c r="U984" s="7"/>
      <c r="V984" s="7"/>
      <c r="W984" s="7"/>
      <c r="X984" s="7"/>
      <c r="Y984" s="7"/>
      <c r="Z984" s="7"/>
      <c r="AA984" s="7"/>
    </row>
    <row r="985" spans="1:27" ht="30" customHeight="1">
      <c r="A985" s="7"/>
      <c r="B985" s="7"/>
      <c r="C985" s="9"/>
      <c r="D985" s="9"/>
      <c r="E985" s="8"/>
      <c r="F985" s="9"/>
      <c r="G985" s="9"/>
      <c r="H985" s="9"/>
      <c r="I985" s="9"/>
      <c r="J985" s="9"/>
      <c r="K985" s="9"/>
      <c r="L985" s="172"/>
      <c r="M985" s="7"/>
      <c r="N985" s="7"/>
      <c r="O985" s="7"/>
      <c r="P985" s="7"/>
      <c r="Q985" s="7"/>
      <c r="R985" s="7"/>
      <c r="S985" s="7"/>
      <c r="T985" s="7"/>
      <c r="U985" s="7"/>
      <c r="V985" s="7"/>
      <c r="W985" s="7"/>
      <c r="X985" s="7"/>
      <c r="Y985" s="7"/>
      <c r="Z985" s="7"/>
      <c r="AA985" s="7"/>
    </row>
    <row r="986" spans="1:27" ht="30" customHeight="1">
      <c r="A986" s="7"/>
      <c r="B986" s="7"/>
      <c r="C986" s="9"/>
      <c r="D986" s="9"/>
      <c r="E986" s="8"/>
      <c r="F986" s="9"/>
      <c r="G986" s="9"/>
      <c r="H986" s="9"/>
      <c r="I986" s="9"/>
      <c r="J986" s="9"/>
      <c r="K986" s="9"/>
      <c r="L986" s="172"/>
      <c r="M986" s="7"/>
      <c r="N986" s="7"/>
      <c r="O986" s="7"/>
      <c r="P986" s="7"/>
      <c r="Q986" s="7"/>
      <c r="R986" s="7"/>
      <c r="S986" s="7"/>
      <c r="T986" s="7"/>
      <c r="U986" s="7"/>
      <c r="V986" s="7"/>
      <c r="W986" s="7"/>
      <c r="X986" s="7"/>
      <c r="Y986" s="7"/>
      <c r="Z986" s="7"/>
      <c r="AA986" s="7"/>
    </row>
    <row r="987" spans="1:27" ht="30" customHeight="1">
      <c r="A987" s="7"/>
      <c r="B987" s="7"/>
      <c r="C987" s="9"/>
      <c r="D987" s="9"/>
      <c r="E987" s="8"/>
      <c r="F987" s="9"/>
      <c r="G987" s="9"/>
      <c r="H987" s="9"/>
      <c r="I987" s="9"/>
      <c r="J987" s="9"/>
      <c r="K987" s="9"/>
      <c r="L987" s="172"/>
      <c r="M987" s="7"/>
      <c r="N987" s="7"/>
      <c r="O987" s="7"/>
      <c r="P987" s="7"/>
      <c r="Q987" s="7"/>
      <c r="R987" s="7"/>
      <c r="S987" s="7"/>
      <c r="T987" s="7"/>
      <c r="U987" s="7"/>
      <c r="V987" s="7"/>
      <c r="W987" s="7"/>
      <c r="X987" s="7"/>
      <c r="Y987" s="7"/>
      <c r="Z987" s="7"/>
      <c r="AA987" s="7"/>
    </row>
    <row r="988" spans="1:27" ht="30" customHeight="1">
      <c r="A988" s="7"/>
      <c r="B988" s="7"/>
      <c r="C988" s="9"/>
      <c r="D988" s="9"/>
      <c r="E988" s="8"/>
      <c r="F988" s="9"/>
      <c r="G988" s="9"/>
      <c r="H988" s="9"/>
      <c r="I988" s="9"/>
      <c r="J988" s="9"/>
      <c r="K988" s="9"/>
      <c r="L988" s="172"/>
      <c r="M988" s="7"/>
      <c r="N988" s="7"/>
      <c r="O988" s="7"/>
      <c r="P988" s="7"/>
      <c r="Q988" s="7"/>
      <c r="R988" s="7"/>
      <c r="S988" s="7"/>
      <c r="T988" s="7"/>
      <c r="U988" s="7"/>
      <c r="V988" s="7"/>
      <c r="W988" s="7"/>
      <c r="X988" s="7"/>
      <c r="Y988" s="7"/>
      <c r="Z988" s="7"/>
      <c r="AA988" s="7"/>
    </row>
    <row r="989" spans="1:27" ht="30" customHeight="1">
      <c r="A989" s="7"/>
      <c r="B989" s="7"/>
      <c r="C989" s="9"/>
      <c r="D989" s="9"/>
      <c r="E989" s="8"/>
      <c r="F989" s="9"/>
      <c r="G989" s="9"/>
      <c r="H989" s="9"/>
      <c r="I989" s="9"/>
      <c r="J989" s="9"/>
      <c r="K989" s="9"/>
      <c r="L989" s="172"/>
      <c r="M989" s="7"/>
      <c r="N989" s="7"/>
      <c r="O989" s="7"/>
      <c r="P989" s="7"/>
      <c r="Q989" s="7"/>
      <c r="R989" s="7"/>
      <c r="S989" s="7"/>
      <c r="T989" s="7"/>
      <c r="U989" s="7"/>
      <c r="V989" s="7"/>
      <c r="W989" s="7"/>
      <c r="X989" s="7"/>
      <c r="Y989" s="7"/>
      <c r="Z989" s="7"/>
      <c r="AA989" s="7"/>
    </row>
    <row r="990" spans="1:27" ht="30" customHeight="1">
      <c r="A990" s="7"/>
      <c r="B990" s="7"/>
      <c r="C990" s="9"/>
      <c r="D990" s="9"/>
      <c r="E990" s="8"/>
      <c r="F990" s="9"/>
      <c r="G990" s="9"/>
      <c r="H990" s="9"/>
      <c r="I990" s="9"/>
      <c r="J990" s="9"/>
      <c r="K990" s="9"/>
      <c r="L990" s="172"/>
      <c r="M990" s="7"/>
      <c r="N990" s="7"/>
      <c r="O990" s="7"/>
      <c r="P990" s="7"/>
      <c r="Q990" s="7"/>
      <c r="R990" s="7"/>
      <c r="S990" s="7"/>
      <c r="T990" s="7"/>
      <c r="U990" s="7"/>
      <c r="V990" s="7"/>
      <c r="W990" s="7"/>
      <c r="X990" s="7"/>
      <c r="Y990" s="7"/>
      <c r="Z990" s="7"/>
      <c r="AA990" s="7"/>
    </row>
    <row r="991" spans="1:27" ht="30" customHeight="1">
      <c r="A991" s="7"/>
      <c r="B991" s="7"/>
      <c r="C991" s="9"/>
      <c r="D991" s="9"/>
      <c r="E991" s="8"/>
      <c r="F991" s="9"/>
      <c r="G991" s="9"/>
      <c r="H991" s="9"/>
      <c r="I991" s="9"/>
      <c r="J991" s="9"/>
      <c r="K991" s="9"/>
      <c r="L991" s="172"/>
      <c r="M991" s="7"/>
      <c r="N991" s="7"/>
      <c r="O991" s="7"/>
      <c r="P991" s="7"/>
      <c r="Q991" s="7"/>
      <c r="R991" s="7"/>
      <c r="S991" s="7"/>
      <c r="T991" s="7"/>
      <c r="U991" s="7"/>
      <c r="V991" s="7"/>
      <c r="W991" s="7"/>
      <c r="X991" s="7"/>
      <c r="Y991" s="7"/>
      <c r="Z991" s="7"/>
      <c r="AA991" s="7"/>
    </row>
    <row r="992" spans="1:27" ht="30" customHeight="1">
      <c r="A992" s="7"/>
      <c r="B992" s="7"/>
      <c r="C992" s="9"/>
      <c r="D992" s="9"/>
      <c r="E992" s="8"/>
      <c r="F992" s="9"/>
      <c r="G992" s="9"/>
      <c r="H992" s="9"/>
      <c r="I992" s="9"/>
      <c r="J992" s="9"/>
      <c r="K992" s="9"/>
      <c r="L992" s="172"/>
      <c r="M992" s="7"/>
      <c r="N992" s="7"/>
      <c r="O992" s="7"/>
      <c r="P992" s="7"/>
      <c r="Q992" s="7"/>
      <c r="R992" s="7"/>
      <c r="S992" s="7"/>
      <c r="T992" s="7"/>
      <c r="U992" s="7"/>
      <c r="V992" s="7"/>
      <c r="W992" s="7"/>
      <c r="X992" s="7"/>
      <c r="Y992" s="7"/>
      <c r="Z992" s="7"/>
      <c r="AA992" s="7"/>
    </row>
    <row r="993" spans="1:27" ht="30" customHeight="1">
      <c r="A993" s="7"/>
      <c r="B993" s="7"/>
      <c r="C993" s="9"/>
      <c r="D993" s="9"/>
      <c r="E993" s="8"/>
      <c r="F993" s="9"/>
      <c r="G993" s="9"/>
      <c r="H993" s="9"/>
      <c r="I993" s="9"/>
      <c r="J993" s="9"/>
      <c r="K993" s="9"/>
      <c r="L993" s="172"/>
      <c r="M993" s="7"/>
      <c r="N993" s="7"/>
      <c r="O993" s="7"/>
      <c r="P993" s="7"/>
      <c r="Q993" s="7"/>
      <c r="R993" s="7"/>
      <c r="S993" s="7"/>
      <c r="T993" s="7"/>
      <c r="U993" s="7"/>
      <c r="V993" s="7"/>
      <c r="W993" s="7"/>
      <c r="X993" s="7"/>
      <c r="Y993" s="7"/>
      <c r="Z993" s="7"/>
      <c r="AA993" s="7"/>
    </row>
    <row r="994" spans="1:27" ht="30" customHeight="1">
      <c r="A994" s="7"/>
      <c r="B994" s="7"/>
      <c r="C994" s="9"/>
      <c r="D994" s="9"/>
      <c r="E994" s="8"/>
      <c r="F994" s="9"/>
      <c r="G994" s="9"/>
      <c r="H994" s="9"/>
      <c r="I994" s="9"/>
      <c r="J994" s="9"/>
      <c r="K994" s="9"/>
      <c r="L994" s="172"/>
      <c r="M994" s="7"/>
      <c r="N994" s="7"/>
      <c r="O994" s="7"/>
      <c r="P994" s="7"/>
      <c r="Q994" s="7"/>
      <c r="R994" s="7"/>
      <c r="S994" s="7"/>
      <c r="T994" s="7"/>
      <c r="U994" s="7"/>
      <c r="V994" s="7"/>
      <c r="W994" s="7"/>
      <c r="X994" s="7"/>
      <c r="Y994" s="7"/>
      <c r="Z994" s="7"/>
      <c r="AA994" s="7"/>
    </row>
    <row r="995" spans="1:27" ht="30" customHeight="1">
      <c r="A995" s="7"/>
      <c r="B995" s="7"/>
      <c r="C995" s="9"/>
      <c r="D995" s="9"/>
      <c r="E995" s="8"/>
      <c r="F995" s="9"/>
      <c r="G995" s="9"/>
      <c r="H995" s="9"/>
      <c r="I995" s="9"/>
      <c r="J995" s="9"/>
      <c r="K995" s="9"/>
      <c r="L995" s="172"/>
      <c r="M995" s="7"/>
      <c r="N995" s="7"/>
      <c r="O995" s="7"/>
      <c r="P995" s="7"/>
      <c r="Q995" s="7"/>
      <c r="R995" s="7"/>
      <c r="S995" s="7"/>
      <c r="T995" s="7"/>
      <c r="U995" s="7"/>
      <c r="V995" s="7"/>
      <c r="W995" s="7"/>
      <c r="X995" s="7"/>
      <c r="Y995" s="7"/>
      <c r="Z995" s="7"/>
      <c r="AA995" s="7"/>
    </row>
    <row r="996" spans="1:27" ht="30" customHeight="1">
      <c r="A996" s="7"/>
      <c r="B996" s="7"/>
      <c r="C996" s="9"/>
      <c r="D996" s="9"/>
      <c r="E996" s="8"/>
      <c r="F996" s="9"/>
      <c r="G996" s="9"/>
      <c r="H996" s="9"/>
      <c r="I996" s="9"/>
      <c r="J996" s="9"/>
      <c r="K996" s="9"/>
      <c r="L996" s="172"/>
      <c r="M996" s="7"/>
      <c r="N996" s="7"/>
      <c r="O996" s="7"/>
      <c r="P996" s="7"/>
      <c r="Q996" s="7"/>
      <c r="R996" s="7"/>
      <c r="S996" s="7"/>
      <c r="T996" s="7"/>
      <c r="U996" s="7"/>
      <c r="V996" s="7"/>
      <c r="W996" s="7"/>
      <c r="X996" s="7"/>
      <c r="Y996" s="7"/>
      <c r="Z996" s="7"/>
      <c r="AA996" s="7"/>
    </row>
    <row r="997" spans="1:27" ht="30" customHeight="1">
      <c r="A997" s="7"/>
      <c r="B997" s="7"/>
      <c r="C997" s="9"/>
      <c r="D997" s="9"/>
      <c r="E997" s="8"/>
      <c r="F997" s="9"/>
      <c r="G997" s="9"/>
      <c r="H997" s="9"/>
      <c r="I997" s="9"/>
      <c r="J997" s="9"/>
      <c r="K997" s="9"/>
      <c r="L997" s="172"/>
      <c r="M997" s="7"/>
      <c r="N997" s="7"/>
      <c r="O997" s="7"/>
      <c r="P997" s="7"/>
      <c r="Q997" s="7"/>
      <c r="R997" s="7"/>
      <c r="S997" s="7"/>
      <c r="T997" s="7"/>
      <c r="U997" s="7"/>
      <c r="V997" s="7"/>
      <c r="W997" s="7"/>
      <c r="X997" s="7"/>
      <c r="Y997" s="7"/>
      <c r="Z997" s="7"/>
      <c r="AA997" s="7"/>
    </row>
    <row r="998" spans="1:27" ht="30" customHeight="1">
      <c r="A998" s="7"/>
      <c r="B998" s="7"/>
      <c r="C998" s="9"/>
      <c r="D998" s="9"/>
      <c r="E998" s="8"/>
      <c r="F998" s="9"/>
      <c r="G998" s="9"/>
      <c r="H998" s="9"/>
      <c r="I998" s="9"/>
      <c r="J998" s="9"/>
      <c r="K998" s="9"/>
      <c r="L998" s="172"/>
      <c r="M998" s="7"/>
      <c r="N998" s="7"/>
      <c r="O998" s="7"/>
      <c r="P998" s="7"/>
      <c r="Q998" s="7"/>
      <c r="R998" s="7"/>
      <c r="S998" s="7"/>
      <c r="T998" s="7"/>
      <c r="U998" s="7"/>
      <c r="V998" s="7"/>
      <c r="W998" s="7"/>
      <c r="X998" s="7"/>
      <c r="Y998" s="7"/>
      <c r="Z998" s="7"/>
      <c r="AA998" s="7"/>
    </row>
    <row r="999" spans="1:27" ht="30" customHeight="1">
      <c r="A999" s="7"/>
      <c r="B999" s="7"/>
      <c r="C999" s="9"/>
      <c r="D999" s="9"/>
      <c r="E999" s="8"/>
      <c r="F999" s="9"/>
      <c r="G999" s="9"/>
      <c r="H999" s="9"/>
      <c r="I999" s="9"/>
      <c r="J999" s="9"/>
      <c r="K999" s="9"/>
      <c r="L999" s="172"/>
      <c r="M999" s="7"/>
      <c r="N999" s="7"/>
      <c r="O999" s="7"/>
      <c r="P999" s="7"/>
      <c r="Q999" s="7"/>
      <c r="R999" s="7"/>
      <c r="S999" s="7"/>
      <c r="T999" s="7"/>
      <c r="U999" s="7"/>
      <c r="V999" s="7"/>
      <c r="W999" s="7"/>
      <c r="X999" s="7"/>
      <c r="Y999" s="7"/>
      <c r="Z999" s="7"/>
      <c r="AA999" s="7"/>
    </row>
    <row r="1000" spans="1:27" ht="30" customHeight="1">
      <c r="A1000" s="7"/>
      <c r="B1000" s="7"/>
      <c r="C1000" s="9"/>
      <c r="D1000" s="9"/>
      <c r="E1000" s="8"/>
      <c r="F1000" s="9"/>
      <c r="G1000" s="9"/>
      <c r="H1000" s="9"/>
      <c r="I1000" s="9"/>
      <c r="J1000" s="9"/>
      <c r="K1000" s="9"/>
      <c r="L1000" s="172"/>
      <c r="M1000" s="7"/>
      <c r="N1000" s="7"/>
      <c r="O1000" s="7"/>
      <c r="P1000" s="7"/>
      <c r="Q1000" s="7"/>
      <c r="R1000" s="7"/>
      <c r="S1000" s="7"/>
      <c r="T1000" s="7"/>
      <c r="U1000" s="7"/>
      <c r="V1000" s="7"/>
      <c r="W1000" s="7"/>
      <c r="X1000" s="7"/>
      <c r="Y1000" s="7"/>
      <c r="Z1000" s="7"/>
      <c r="AA1000" s="7"/>
    </row>
  </sheetData>
  <mergeCells count="3">
    <mergeCell ref="C1:L1"/>
    <mergeCell ref="C2:L2"/>
    <mergeCell ref="D225:G225"/>
  </mergeCells>
  <pageMargins left="9.8425196850393706E-2" right="9.8425196850393706E-2" top="0.35433070866141736" bottom="0.35433070866141736" header="0" footer="0"/>
  <pageSetup paperSize="14" scale="76"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A930"/>
  <sheetViews>
    <sheetView view="pageBreakPreview" topLeftCell="C151" zoomScale="57" zoomScaleNormal="100" zoomScaleSheetLayoutView="57" workbookViewId="0">
      <selection activeCell="C4" sqref="C4:K164"/>
    </sheetView>
  </sheetViews>
  <sheetFormatPr defaultColWidth="14.42578125" defaultRowHeight="30" customHeight="1"/>
  <cols>
    <col min="1" max="1" width="7.28515625" hidden="1" customWidth="1"/>
    <col min="2" max="2" width="16.5703125" hidden="1" customWidth="1"/>
    <col min="3" max="3" width="20.140625" customWidth="1"/>
    <col min="4" max="4" width="45.42578125" customWidth="1"/>
    <col min="5" max="5" width="28.5703125" style="374" customWidth="1"/>
    <col min="6" max="6" width="36" style="374" customWidth="1"/>
    <col min="7" max="7" width="14.140625" style="378" customWidth="1"/>
    <col min="8" max="8" width="14.85546875" style="378" customWidth="1"/>
    <col min="9" max="9" width="14.5703125" style="378" customWidth="1"/>
    <col min="10" max="10" width="15" style="378" customWidth="1"/>
    <col min="11" max="11" width="16" style="378" customWidth="1"/>
    <col min="12" max="12" width="26" style="423" customWidth="1"/>
    <col min="13" max="27" width="8.7109375" customWidth="1"/>
  </cols>
  <sheetData>
    <row r="1" spans="1:27" ht="30" customHeight="1">
      <c r="A1" s="1"/>
      <c r="B1" s="1"/>
      <c r="C1" s="788" t="s">
        <v>0</v>
      </c>
      <c r="D1" s="789"/>
      <c r="E1" s="789"/>
      <c r="F1" s="789"/>
      <c r="G1" s="789"/>
      <c r="H1" s="789"/>
      <c r="I1" s="789"/>
      <c r="J1" s="789"/>
      <c r="K1" s="789"/>
      <c r="L1" s="789"/>
      <c r="M1" s="2"/>
      <c r="N1" s="2"/>
      <c r="O1" s="2"/>
      <c r="P1" s="2"/>
      <c r="Q1" s="2"/>
      <c r="R1" s="2"/>
      <c r="S1" s="2"/>
      <c r="T1" s="2"/>
      <c r="U1" s="2"/>
      <c r="V1" s="2"/>
      <c r="W1" s="2"/>
      <c r="X1" s="2"/>
      <c r="Y1" s="2"/>
      <c r="Z1" s="2"/>
      <c r="AA1" s="2"/>
    </row>
    <row r="2" spans="1:27" ht="30" customHeight="1">
      <c r="A2" s="1"/>
      <c r="B2" s="1"/>
      <c r="C2" s="788" t="s">
        <v>1</v>
      </c>
      <c r="D2" s="789"/>
      <c r="E2" s="789"/>
      <c r="F2" s="789"/>
      <c r="G2" s="789"/>
      <c r="H2" s="789"/>
      <c r="I2" s="789"/>
      <c r="J2" s="789"/>
      <c r="K2" s="789"/>
      <c r="L2" s="789"/>
      <c r="M2" s="2"/>
      <c r="N2" s="2"/>
      <c r="O2" s="2"/>
      <c r="P2" s="2"/>
      <c r="Q2" s="2"/>
      <c r="R2" s="2"/>
      <c r="S2" s="2"/>
      <c r="T2" s="2"/>
      <c r="U2" s="2"/>
      <c r="V2" s="2"/>
      <c r="W2" s="2"/>
      <c r="X2" s="2"/>
      <c r="Y2" s="2"/>
      <c r="Z2" s="2"/>
      <c r="AA2" s="2"/>
    </row>
    <row r="3" spans="1:27" ht="5.25" customHeight="1" thickBot="1">
      <c r="A3" s="3"/>
      <c r="B3" s="3"/>
      <c r="C3" s="4"/>
      <c r="D3" s="5"/>
      <c r="E3" s="371"/>
      <c r="F3" s="375"/>
      <c r="G3" s="375"/>
      <c r="H3" s="375"/>
      <c r="I3" s="375"/>
      <c r="J3" s="375"/>
      <c r="K3" s="375"/>
      <c r="L3" s="537"/>
      <c r="M3" s="7"/>
      <c r="N3" s="7"/>
      <c r="O3" s="7"/>
      <c r="P3" s="7"/>
      <c r="Q3" s="7"/>
      <c r="R3" s="7"/>
      <c r="S3" s="7"/>
      <c r="T3" s="7"/>
      <c r="U3" s="7"/>
      <c r="V3" s="7"/>
      <c r="W3" s="7"/>
      <c r="X3" s="7"/>
      <c r="Y3" s="7"/>
      <c r="Z3" s="7"/>
      <c r="AA3" s="7"/>
    </row>
    <row r="4" spans="1:27" s="14" customFormat="1" ht="19.5" thickBot="1">
      <c r="C4" s="713" t="s">
        <v>23334</v>
      </c>
      <c r="D4" s="713" t="s">
        <v>3</v>
      </c>
      <c r="E4" s="714" t="s">
        <v>4</v>
      </c>
      <c r="F4" s="713" t="s">
        <v>5</v>
      </c>
      <c r="G4" s="713" t="s">
        <v>6</v>
      </c>
      <c r="H4" s="713" t="s">
        <v>23323</v>
      </c>
      <c r="I4" s="504" t="s">
        <v>23320</v>
      </c>
      <c r="J4" s="713" t="s">
        <v>23329</v>
      </c>
      <c r="K4" s="713" t="s">
        <v>23331</v>
      </c>
    </row>
    <row r="5" spans="1:27" s="11" customFormat="1" ht="18.75">
      <c r="A5" s="14"/>
      <c r="B5" s="14"/>
      <c r="C5" s="709" t="s">
        <v>12584</v>
      </c>
      <c r="D5" s="709" t="s">
        <v>12585</v>
      </c>
      <c r="E5" s="710"/>
      <c r="F5" s="711"/>
      <c r="G5" s="380"/>
      <c r="H5" s="380"/>
      <c r="I5" s="712"/>
      <c r="J5" s="380"/>
      <c r="K5" s="380"/>
      <c r="M5" s="14"/>
      <c r="N5" s="14"/>
      <c r="O5" s="14"/>
      <c r="P5" s="14"/>
      <c r="Q5" s="14"/>
      <c r="R5" s="14"/>
      <c r="S5" s="14"/>
      <c r="T5" s="14"/>
      <c r="U5" s="14"/>
      <c r="V5" s="14"/>
      <c r="W5" s="14"/>
      <c r="X5" s="14"/>
      <c r="Y5" s="14"/>
      <c r="Z5" s="14"/>
      <c r="AA5" s="14"/>
    </row>
    <row r="6" spans="1:27" s="11" customFormat="1" ht="18.75">
      <c r="A6" s="14"/>
      <c r="B6" s="14"/>
      <c r="C6" s="555" t="s">
        <v>12588</v>
      </c>
      <c r="D6" s="555" t="s">
        <v>12590</v>
      </c>
      <c r="E6" s="556"/>
      <c r="F6" s="557"/>
      <c r="G6" s="379"/>
      <c r="H6" s="379"/>
      <c r="I6" s="42"/>
      <c r="J6" s="379"/>
      <c r="K6" s="379"/>
      <c r="M6" s="14"/>
      <c r="N6" s="14"/>
      <c r="O6" s="14"/>
      <c r="P6" s="14"/>
      <c r="Q6" s="14"/>
      <c r="R6" s="14"/>
      <c r="S6" s="14"/>
      <c r="T6" s="14"/>
      <c r="U6" s="14"/>
      <c r="V6" s="14"/>
      <c r="W6" s="14"/>
      <c r="X6" s="14"/>
      <c r="Y6" s="14"/>
      <c r="Z6" s="14"/>
      <c r="AA6" s="14"/>
    </row>
    <row r="7" spans="1:27" s="11" customFormat="1" ht="18.75">
      <c r="A7" s="14"/>
      <c r="B7" s="14"/>
      <c r="C7" s="555" t="s">
        <v>12591</v>
      </c>
      <c r="D7" s="555" t="s">
        <v>12593</v>
      </c>
      <c r="E7" s="556"/>
      <c r="F7" s="557"/>
      <c r="G7" s="379"/>
      <c r="H7" s="379"/>
      <c r="I7" s="42"/>
      <c r="J7" s="379"/>
      <c r="K7" s="379"/>
      <c r="M7" s="14"/>
      <c r="N7" s="14"/>
      <c r="O7" s="14"/>
      <c r="P7" s="14"/>
      <c r="Q7" s="14"/>
      <c r="R7" s="14"/>
      <c r="S7" s="14"/>
      <c r="T7" s="14"/>
      <c r="U7" s="14"/>
      <c r="V7" s="14"/>
      <c r="W7" s="14"/>
      <c r="X7" s="14"/>
      <c r="Y7" s="14"/>
      <c r="Z7" s="14"/>
      <c r="AA7" s="14"/>
    </row>
    <row r="8" spans="1:27" s="11" customFormat="1" ht="54">
      <c r="A8" s="14"/>
      <c r="B8" s="14"/>
      <c r="C8" s="557" t="s">
        <v>12595</v>
      </c>
      <c r="D8" s="370" t="s">
        <v>23053</v>
      </c>
      <c r="E8" s="372" t="s">
        <v>22967</v>
      </c>
      <c r="F8" s="243" t="s">
        <v>23188</v>
      </c>
      <c r="G8" s="379" t="s">
        <v>13156</v>
      </c>
      <c r="H8" s="560">
        <f>(I8*0.03)+I8</f>
        <v>3042.62</v>
      </c>
      <c r="I8" s="562">
        <v>2954</v>
      </c>
      <c r="J8" s="560">
        <f>(I8*0.05)+I8</f>
        <v>3101.7</v>
      </c>
      <c r="K8" s="560">
        <f>(I8*0.1)+I8</f>
        <v>3249.4</v>
      </c>
      <c r="M8" s="14"/>
      <c r="N8" s="14"/>
      <c r="O8" s="14"/>
      <c r="P8" s="14"/>
      <c r="Q8" s="14"/>
      <c r="R8" s="14"/>
      <c r="S8" s="14"/>
      <c r="T8" s="14"/>
      <c r="U8" s="14"/>
      <c r="V8" s="14"/>
      <c r="W8" s="14"/>
      <c r="X8" s="14"/>
      <c r="Y8" s="14"/>
      <c r="Z8" s="14"/>
      <c r="AA8" s="14"/>
    </row>
    <row r="9" spans="1:27" s="11" customFormat="1" ht="54">
      <c r="A9" s="14"/>
      <c r="B9" s="14"/>
      <c r="C9" s="557" t="s">
        <v>12601</v>
      </c>
      <c r="D9" s="370" t="s">
        <v>23054</v>
      </c>
      <c r="E9" s="372" t="s">
        <v>22967</v>
      </c>
      <c r="F9" s="243" t="s">
        <v>23188</v>
      </c>
      <c r="G9" s="379" t="s">
        <v>13156</v>
      </c>
      <c r="H9" s="560">
        <f t="shared" ref="H9:H72" si="0">(I9*0.03)+I9</f>
        <v>6105.84</v>
      </c>
      <c r="I9" s="562">
        <v>5928</v>
      </c>
      <c r="J9" s="560">
        <f t="shared" ref="J9:J72" si="1">(I9*0.05)+I9</f>
        <v>6224.4</v>
      </c>
      <c r="K9" s="560">
        <f t="shared" ref="K9:K72" si="2">(I9*0.1)+I9</f>
        <v>6520.8</v>
      </c>
      <c r="M9" s="14"/>
      <c r="N9" s="14"/>
      <c r="O9" s="14"/>
      <c r="P9" s="14"/>
      <c r="Q9" s="14"/>
      <c r="R9" s="14"/>
      <c r="S9" s="14"/>
      <c r="T9" s="14"/>
      <c r="U9" s="14"/>
      <c r="V9" s="14"/>
      <c r="W9" s="14"/>
      <c r="X9" s="14"/>
      <c r="Y9" s="14"/>
      <c r="Z9" s="14"/>
      <c r="AA9" s="14"/>
    </row>
    <row r="10" spans="1:27" s="11" customFormat="1" ht="36">
      <c r="A10" s="14"/>
      <c r="B10" s="14"/>
      <c r="C10" s="557" t="s">
        <v>12603</v>
      </c>
      <c r="D10" s="370" t="s">
        <v>23055</v>
      </c>
      <c r="E10" s="372" t="s">
        <v>22968</v>
      </c>
      <c r="F10" s="243" t="s">
        <v>23189</v>
      </c>
      <c r="G10" s="379" t="s">
        <v>13156</v>
      </c>
      <c r="H10" s="560">
        <f t="shared" si="0"/>
        <v>661117.86</v>
      </c>
      <c r="I10" s="562">
        <v>641862</v>
      </c>
      <c r="J10" s="560">
        <f t="shared" si="1"/>
        <v>673955.1</v>
      </c>
      <c r="K10" s="560">
        <f t="shared" si="2"/>
        <v>706048.2</v>
      </c>
      <c r="M10" s="14"/>
      <c r="N10" s="14"/>
      <c r="O10" s="14"/>
      <c r="P10" s="14"/>
      <c r="Q10" s="14"/>
      <c r="R10" s="14"/>
      <c r="S10" s="14"/>
      <c r="T10" s="14"/>
      <c r="U10" s="14"/>
      <c r="V10" s="14"/>
      <c r="W10" s="14"/>
      <c r="X10" s="14"/>
      <c r="Y10" s="14"/>
      <c r="Z10" s="14"/>
      <c r="AA10" s="14"/>
    </row>
    <row r="11" spans="1:27" s="11" customFormat="1" ht="36">
      <c r="A11" s="14"/>
      <c r="B11" s="14"/>
      <c r="C11" s="557" t="s">
        <v>12605</v>
      </c>
      <c r="D11" s="370" t="s">
        <v>23056</v>
      </c>
      <c r="E11" s="372" t="s">
        <v>22969</v>
      </c>
      <c r="F11" s="243" t="s">
        <v>23190</v>
      </c>
      <c r="G11" s="379" t="s">
        <v>13156</v>
      </c>
      <c r="H11" s="560">
        <f t="shared" si="0"/>
        <v>312790.40000000002</v>
      </c>
      <c r="I11" s="562">
        <v>303680</v>
      </c>
      <c r="J11" s="560">
        <f t="shared" si="1"/>
        <v>318864</v>
      </c>
      <c r="K11" s="560">
        <f t="shared" si="2"/>
        <v>334048</v>
      </c>
      <c r="M11" s="14"/>
      <c r="N11" s="14"/>
      <c r="O11" s="14"/>
      <c r="P11" s="14"/>
      <c r="Q11" s="14"/>
      <c r="R11" s="14"/>
      <c r="S11" s="14"/>
      <c r="T11" s="14"/>
      <c r="U11" s="14"/>
      <c r="V11" s="14"/>
      <c r="W11" s="14"/>
      <c r="X11" s="14"/>
      <c r="Y11" s="14"/>
      <c r="Z11" s="14"/>
      <c r="AA11" s="14"/>
    </row>
    <row r="12" spans="1:27" s="11" customFormat="1" ht="36">
      <c r="A12" s="14"/>
      <c r="B12" s="14"/>
      <c r="C12" s="557" t="s">
        <v>12609</v>
      </c>
      <c r="D12" s="370" t="s">
        <v>23057</v>
      </c>
      <c r="E12" s="372" t="s">
        <v>22970</v>
      </c>
      <c r="F12" s="243" t="s">
        <v>23191</v>
      </c>
      <c r="G12" s="379" t="s">
        <v>13156</v>
      </c>
      <c r="H12" s="560">
        <f t="shared" si="0"/>
        <v>1747750.35</v>
      </c>
      <c r="I12" s="562">
        <v>1696845</v>
      </c>
      <c r="J12" s="560">
        <f t="shared" si="1"/>
        <v>1781687.25</v>
      </c>
      <c r="K12" s="560">
        <f t="shared" si="2"/>
        <v>1866529.5</v>
      </c>
      <c r="M12" s="14"/>
      <c r="N12" s="14"/>
      <c r="O12" s="14"/>
      <c r="P12" s="14"/>
      <c r="Q12" s="14"/>
      <c r="R12" s="14"/>
      <c r="S12" s="14"/>
      <c r="T12" s="14"/>
      <c r="U12" s="14"/>
      <c r="V12" s="14"/>
      <c r="W12" s="14"/>
      <c r="X12" s="14"/>
      <c r="Y12" s="14"/>
      <c r="Z12" s="14"/>
      <c r="AA12" s="14"/>
    </row>
    <row r="13" spans="1:27" s="11" customFormat="1" ht="36">
      <c r="A13" s="14"/>
      <c r="B13" s="14"/>
      <c r="C13" s="557" t="s">
        <v>12611</v>
      </c>
      <c r="D13" s="370" t="s">
        <v>23058</v>
      </c>
      <c r="E13" s="372" t="s">
        <v>22971</v>
      </c>
      <c r="F13" s="243" t="s">
        <v>23192</v>
      </c>
      <c r="G13" s="379" t="s">
        <v>13156</v>
      </c>
      <c r="H13" s="560">
        <f t="shared" si="0"/>
        <v>9757.19</v>
      </c>
      <c r="I13" s="562">
        <v>9473</v>
      </c>
      <c r="J13" s="560">
        <f t="shared" si="1"/>
        <v>9946.65</v>
      </c>
      <c r="K13" s="560">
        <f t="shared" si="2"/>
        <v>10420.299999999999</v>
      </c>
      <c r="M13" s="14"/>
      <c r="N13" s="14"/>
      <c r="O13" s="14"/>
      <c r="P13" s="14"/>
      <c r="Q13" s="14"/>
      <c r="R13" s="14"/>
      <c r="S13" s="14"/>
      <c r="T13" s="14"/>
      <c r="U13" s="14"/>
      <c r="V13" s="14"/>
      <c r="W13" s="14"/>
      <c r="X13" s="14"/>
      <c r="Y13" s="14"/>
      <c r="Z13" s="14"/>
      <c r="AA13" s="14"/>
    </row>
    <row r="14" spans="1:27" s="11" customFormat="1" ht="36">
      <c r="A14" s="14"/>
      <c r="B14" s="14"/>
      <c r="C14" s="557" t="s">
        <v>12614</v>
      </c>
      <c r="D14" s="370" t="s">
        <v>23059</v>
      </c>
      <c r="E14" s="372" t="s">
        <v>22971</v>
      </c>
      <c r="F14" s="243" t="s">
        <v>23193</v>
      </c>
      <c r="G14" s="379" t="s">
        <v>13156</v>
      </c>
      <c r="H14" s="560">
        <f t="shared" si="0"/>
        <v>1837.52</v>
      </c>
      <c r="I14" s="562">
        <v>1784</v>
      </c>
      <c r="J14" s="560">
        <f t="shared" si="1"/>
        <v>1873.2</v>
      </c>
      <c r="K14" s="560">
        <f t="shared" si="2"/>
        <v>1962.4</v>
      </c>
      <c r="M14" s="14"/>
      <c r="N14" s="14"/>
      <c r="O14" s="14"/>
      <c r="P14" s="14"/>
      <c r="Q14" s="14"/>
      <c r="R14" s="14"/>
      <c r="S14" s="14"/>
      <c r="T14" s="14"/>
      <c r="U14" s="14"/>
      <c r="V14" s="14"/>
      <c r="W14" s="14"/>
      <c r="X14" s="14"/>
      <c r="Y14" s="14"/>
      <c r="Z14" s="14"/>
      <c r="AA14" s="14"/>
    </row>
    <row r="15" spans="1:27" s="11" customFormat="1" ht="36">
      <c r="A15" s="14"/>
      <c r="B15" s="14"/>
      <c r="C15" s="557" t="s">
        <v>12617</v>
      </c>
      <c r="D15" s="370" t="s">
        <v>23060</v>
      </c>
      <c r="E15" s="372" t="s">
        <v>22971</v>
      </c>
      <c r="F15" s="243" t="s">
        <v>23194</v>
      </c>
      <c r="G15" s="379" t="s">
        <v>13156</v>
      </c>
      <c r="H15" s="560">
        <f t="shared" si="0"/>
        <v>129182.6</v>
      </c>
      <c r="I15" s="562">
        <v>125420</v>
      </c>
      <c r="J15" s="560">
        <f t="shared" si="1"/>
        <v>131691</v>
      </c>
      <c r="K15" s="560">
        <f t="shared" si="2"/>
        <v>137962</v>
      </c>
      <c r="M15" s="14"/>
      <c r="N15" s="14"/>
      <c r="O15" s="14"/>
      <c r="P15" s="14"/>
      <c r="Q15" s="14"/>
      <c r="R15" s="14"/>
      <c r="S15" s="14"/>
      <c r="T15" s="14"/>
      <c r="U15" s="14"/>
      <c r="V15" s="14"/>
      <c r="W15" s="14"/>
      <c r="X15" s="14"/>
      <c r="Y15" s="14"/>
      <c r="Z15" s="14"/>
      <c r="AA15" s="14"/>
    </row>
    <row r="16" spans="1:27" s="11" customFormat="1" ht="54">
      <c r="A16" s="14"/>
      <c r="B16" s="14"/>
      <c r="C16" s="557" t="s">
        <v>12618</v>
      </c>
      <c r="D16" s="370" t="s">
        <v>23061</v>
      </c>
      <c r="E16" s="372" t="s">
        <v>22971</v>
      </c>
      <c r="F16" s="243" t="s">
        <v>23195</v>
      </c>
      <c r="G16" s="379" t="s">
        <v>13156</v>
      </c>
      <c r="H16" s="560">
        <f t="shared" si="0"/>
        <v>2502.9</v>
      </c>
      <c r="I16" s="562">
        <v>2430</v>
      </c>
      <c r="J16" s="560">
        <f t="shared" si="1"/>
        <v>2551.5</v>
      </c>
      <c r="K16" s="560">
        <f t="shared" si="2"/>
        <v>2673</v>
      </c>
      <c r="M16" s="14"/>
      <c r="N16" s="14"/>
      <c r="O16" s="14"/>
      <c r="P16" s="14"/>
      <c r="Q16" s="14"/>
      <c r="R16" s="14"/>
      <c r="S16" s="14"/>
      <c r="T16" s="14"/>
      <c r="U16" s="14"/>
      <c r="V16" s="14"/>
      <c r="W16" s="14"/>
      <c r="X16" s="14"/>
      <c r="Y16" s="14"/>
      <c r="Z16" s="14"/>
      <c r="AA16" s="14"/>
    </row>
    <row r="17" spans="1:27" s="11" customFormat="1" ht="54">
      <c r="A17" s="14"/>
      <c r="B17" s="14"/>
      <c r="C17" s="557" t="s">
        <v>12621</v>
      </c>
      <c r="D17" s="370" t="s">
        <v>23062</v>
      </c>
      <c r="E17" s="372" t="s">
        <v>22971</v>
      </c>
      <c r="F17" s="243" t="s">
        <v>23196</v>
      </c>
      <c r="G17" s="379" t="s">
        <v>13156</v>
      </c>
      <c r="H17" s="560">
        <f t="shared" si="0"/>
        <v>27027.200000000001</v>
      </c>
      <c r="I17" s="562">
        <v>26240</v>
      </c>
      <c r="J17" s="560">
        <f t="shared" si="1"/>
        <v>27552</v>
      </c>
      <c r="K17" s="560">
        <f t="shared" si="2"/>
        <v>28864</v>
      </c>
      <c r="M17" s="14"/>
      <c r="N17" s="14"/>
      <c r="O17" s="14"/>
      <c r="P17" s="14"/>
      <c r="Q17" s="14"/>
      <c r="R17" s="14"/>
      <c r="S17" s="14"/>
      <c r="T17" s="14"/>
      <c r="U17" s="14"/>
      <c r="V17" s="14"/>
      <c r="W17" s="14"/>
      <c r="X17" s="14"/>
      <c r="Y17" s="14"/>
      <c r="Z17" s="14"/>
      <c r="AA17" s="14"/>
    </row>
    <row r="18" spans="1:27" s="11" customFormat="1" ht="54">
      <c r="A18" s="14"/>
      <c r="B18" s="14"/>
      <c r="C18" s="557" t="s">
        <v>12624</v>
      </c>
      <c r="D18" s="370" t="s">
        <v>23063</v>
      </c>
      <c r="E18" s="372" t="s">
        <v>22972</v>
      </c>
      <c r="F18" s="243" t="s">
        <v>23197</v>
      </c>
      <c r="G18" s="379" t="s">
        <v>13156</v>
      </c>
      <c r="H18" s="560">
        <f t="shared" si="0"/>
        <v>53254.09</v>
      </c>
      <c r="I18" s="562">
        <v>51703</v>
      </c>
      <c r="J18" s="560">
        <f t="shared" si="1"/>
        <v>54288.15</v>
      </c>
      <c r="K18" s="560">
        <f t="shared" si="2"/>
        <v>56873.3</v>
      </c>
      <c r="M18" s="14"/>
      <c r="N18" s="14"/>
      <c r="O18" s="14"/>
      <c r="P18" s="14"/>
      <c r="Q18" s="14"/>
      <c r="R18" s="14"/>
      <c r="S18" s="14"/>
      <c r="T18" s="14"/>
      <c r="U18" s="14"/>
      <c r="V18" s="14"/>
      <c r="W18" s="14"/>
      <c r="X18" s="14"/>
      <c r="Y18" s="14"/>
      <c r="Z18" s="14"/>
      <c r="AA18" s="14"/>
    </row>
    <row r="19" spans="1:27" s="11" customFormat="1" ht="54">
      <c r="A19" s="14"/>
      <c r="B19" s="14"/>
      <c r="C19" s="557" t="s">
        <v>12627</v>
      </c>
      <c r="D19" s="370" t="s">
        <v>23064</v>
      </c>
      <c r="E19" s="372" t="s">
        <v>22971</v>
      </c>
      <c r="F19" s="243" t="s">
        <v>23198</v>
      </c>
      <c r="G19" s="379" t="s">
        <v>13156</v>
      </c>
      <c r="H19" s="560">
        <f t="shared" si="0"/>
        <v>4145.75</v>
      </c>
      <c r="I19" s="562">
        <v>4025</v>
      </c>
      <c r="J19" s="560">
        <f t="shared" si="1"/>
        <v>4226.25</v>
      </c>
      <c r="K19" s="560">
        <f t="shared" si="2"/>
        <v>4427.5</v>
      </c>
      <c r="M19" s="14"/>
      <c r="N19" s="14"/>
      <c r="O19" s="14"/>
      <c r="P19" s="14"/>
      <c r="Q19" s="14"/>
      <c r="R19" s="14"/>
      <c r="S19" s="14"/>
      <c r="T19" s="14"/>
      <c r="U19" s="14"/>
      <c r="V19" s="14"/>
      <c r="W19" s="14"/>
      <c r="X19" s="14"/>
      <c r="Y19" s="14"/>
      <c r="Z19" s="14"/>
      <c r="AA19" s="14"/>
    </row>
    <row r="20" spans="1:27" s="11" customFormat="1" ht="72">
      <c r="A20" s="14"/>
      <c r="B20" s="14"/>
      <c r="C20" s="557" t="s">
        <v>12630</v>
      </c>
      <c r="D20" s="370" t="s">
        <v>23065</v>
      </c>
      <c r="E20" s="372" t="s">
        <v>22971</v>
      </c>
      <c r="F20" s="243" t="s">
        <v>23199</v>
      </c>
      <c r="G20" s="379" t="s">
        <v>13156</v>
      </c>
      <c r="H20" s="560">
        <f t="shared" si="0"/>
        <v>4690.62</v>
      </c>
      <c r="I20" s="562">
        <v>4554</v>
      </c>
      <c r="J20" s="560">
        <f t="shared" si="1"/>
        <v>4781.7</v>
      </c>
      <c r="K20" s="560">
        <f t="shared" si="2"/>
        <v>5009.3999999999996</v>
      </c>
      <c r="M20" s="14"/>
      <c r="N20" s="14"/>
      <c r="O20" s="14"/>
      <c r="P20" s="14"/>
      <c r="Q20" s="14"/>
      <c r="R20" s="14"/>
      <c r="S20" s="14"/>
      <c r="T20" s="14"/>
      <c r="U20" s="14"/>
      <c r="V20" s="14"/>
      <c r="W20" s="14"/>
      <c r="X20" s="14"/>
      <c r="Y20" s="14"/>
      <c r="Z20" s="14"/>
      <c r="AA20" s="14"/>
    </row>
    <row r="21" spans="1:27" s="11" customFormat="1" ht="36">
      <c r="A21" s="14"/>
      <c r="B21" s="14"/>
      <c r="C21" s="557" t="s">
        <v>12634</v>
      </c>
      <c r="D21" s="370" t="s">
        <v>23066</v>
      </c>
      <c r="E21" s="372" t="s">
        <v>22971</v>
      </c>
      <c r="F21" s="243" t="s">
        <v>23200</v>
      </c>
      <c r="G21" s="379" t="s">
        <v>13156</v>
      </c>
      <c r="H21" s="560">
        <f t="shared" si="0"/>
        <v>117265.5</v>
      </c>
      <c r="I21" s="562">
        <v>113850</v>
      </c>
      <c r="J21" s="560">
        <f t="shared" si="1"/>
        <v>119542.5</v>
      </c>
      <c r="K21" s="560">
        <f t="shared" si="2"/>
        <v>125235</v>
      </c>
      <c r="M21" s="14"/>
      <c r="N21" s="14"/>
      <c r="O21" s="14"/>
      <c r="P21" s="14"/>
      <c r="Q21" s="14"/>
      <c r="R21" s="14"/>
      <c r="S21" s="14"/>
      <c r="T21" s="14"/>
      <c r="U21" s="14"/>
      <c r="V21" s="14"/>
      <c r="W21" s="14"/>
      <c r="X21" s="14"/>
      <c r="Y21" s="14"/>
      <c r="Z21" s="14"/>
      <c r="AA21" s="14"/>
    </row>
    <row r="22" spans="1:27" s="11" customFormat="1" ht="36">
      <c r="A22" s="14"/>
      <c r="B22" s="14"/>
      <c r="C22" s="557" t="s">
        <v>12637</v>
      </c>
      <c r="D22" s="370" t="s">
        <v>23067</v>
      </c>
      <c r="E22" s="372" t="s">
        <v>22971</v>
      </c>
      <c r="F22" s="243" t="s">
        <v>23201</v>
      </c>
      <c r="G22" s="379" t="s">
        <v>13156</v>
      </c>
      <c r="H22" s="560">
        <f t="shared" si="0"/>
        <v>59225</v>
      </c>
      <c r="I22" s="562">
        <v>57500</v>
      </c>
      <c r="J22" s="560">
        <f t="shared" si="1"/>
        <v>60375</v>
      </c>
      <c r="K22" s="560">
        <f t="shared" si="2"/>
        <v>63250</v>
      </c>
      <c r="M22" s="14"/>
      <c r="N22" s="14"/>
      <c r="O22" s="14"/>
      <c r="P22" s="14"/>
      <c r="Q22" s="14"/>
      <c r="R22" s="14"/>
      <c r="S22" s="14"/>
      <c r="T22" s="14"/>
      <c r="U22" s="14"/>
      <c r="V22" s="14"/>
      <c r="W22" s="14"/>
      <c r="X22" s="14"/>
      <c r="Y22" s="14"/>
      <c r="Z22" s="14"/>
      <c r="AA22" s="14"/>
    </row>
    <row r="23" spans="1:27" s="11" customFormat="1" ht="36">
      <c r="A23" s="14"/>
      <c r="B23" s="14"/>
      <c r="C23" s="557" t="s">
        <v>12640</v>
      </c>
      <c r="D23" s="370" t="s">
        <v>23068</v>
      </c>
      <c r="E23" s="372" t="s">
        <v>22971</v>
      </c>
      <c r="F23" s="243" t="s">
        <v>23202</v>
      </c>
      <c r="G23" s="379" t="s">
        <v>13156</v>
      </c>
      <c r="H23" s="560">
        <f t="shared" si="0"/>
        <v>1776.75</v>
      </c>
      <c r="I23" s="562">
        <v>1725</v>
      </c>
      <c r="J23" s="560">
        <f t="shared" si="1"/>
        <v>1811.25</v>
      </c>
      <c r="K23" s="560">
        <f t="shared" si="2"/>
        <v>1897.5</v>
      </c>
      <c r="M23" s="14"/>
      <c r="N23" s="14"/>
      <c r="O23" s="14"/>
      <c r="P23" s="14"/>
      <c r="Q23" s="14"/>
      <c r="R23" s="14"/>
      <c r="S23" s="14"/>
      <c r="T23" s="14"/>
      <c r="U23" s="14"/>
      <c r="V23" s="14"/>
      <c r="W23" s="14"/>
      <c r="X23" s="14"/>
      <c r="Y23" s="14"/>
      <c r="Z23" s="14"/>
      <c r="AA23" s="14"/>
    </row>
    <row r="24" spans="1:27" s="11" customFormat="1" ht="36">
      <c r="A24" s="14"/>
      <c r="B24" s="14"/>
      <c r="C24" s="557" t="s">
        <v>12643</v>
      </c>
      <c r="D24" s="370" t="s">
        <v>23069</v>
      </c>
      <c r="E24" s="372" t="s">
        <v>22973</v>
      </c>
      <c r="F24" s="243" t="s">
        <v>23203</v>
      </c>
      <c r="G24" s="379" t="s">
        <v>13156</v>
      </c>
      <c r="H24" s="560">
        <f t="shared" si="0"/>
        <v>75684.399999999994</v>
      </c>
      <c r="I24" s="562">
        <v>73480</v>
      </c>
      <c r="J24" s="560">
        <f t="shared" si="1"/>
        <v>77154</v>
      </c>
      <c r="K24" s="560">
        <f t="shared" si="2"/>
        <v>80828</v>
      </c>
      <c r="M24" s="14"/>
      <c r="N24" s="14"/>
      <c r="O24" s="14"/>
      <c r="P24" s="14"/>
      <c r="Q24" s="14"/>
      <c r="R24" s="14"/>
      <c r="S24" s="14"/>
      <c r="T24" s="14"/>
      <c r="U24" s="14"/>
      <c r="V24" s="14"/>
      <c r="W24" s="14"/>
      <c r="X24" s="14"/>
      <c r="Y24" s="14"/>
      <c r="Z24" s="14"/>
      <c r="AA24" s="14"/>
    </row>
    <row r="25" spans="1:27" s="11" customFormat="1" ht="36">
      <c r="A25" s="14"/>
      <c r="B25" s="14"/>
      <c r="C25" s="557" t="s">
        <v>12646</v>
      </c>
      <c r="D25" s="370" t="s">
        <v>23070</v>
      </c>
      <c r="E25" s="372" t="s">
        <v>22973</v>
      </c>
      <c r="F25" s="243" t="s">
        <v>23204</v>
      </c>
      <c r="G25" s="379" t="s">
        <v>13156</v>
      </c>
      <c r="H25" s="560">
        <f t="shared" si="0"/>
        <v>96305</v>
      </c>
      <c r="I25" s="562">
        <v>93500</v>
      </c>
      <c r="J25" s="560">
        <f t="shared" si="1"/>
        <v>98175</v>
      </c>
      <c r="K25" s="560">
        <f t="shared" si="2"/>
        <v>102850</v>
      </c>
      <c r="M25" s="14"/>
      <c r="N25" s="14"/>
      <c r="O25" s="14"/>
      <c r="P25" s="14"/>
      <c r="Q25" s="14"/>
      <c r="R25" s="14"/>
      <c r="S25" s="14"/>
      <c r="T25" s="14"/>
      <c r="U25" s="14"/>
      <c r="V25" s="14"/>
      <c r="W25" s="14"/>
      <c r="X25" s="14"/>
      <c r="Y25" s="14"/>
      <c r="Z25" s="14"/>
      <c r="AA25" s="14"/>
    </row>
    <row r="26" spans="1:27" s="11" customFormat="1" ht="36">
      <c r="A26" s="14"/>
      <c r="B26" s="14"/>
      <c r="C26" s="557" t="s">
        <v>12647</v>
      </c>
      <c r="D26" s="370" t="s">
        <v>23071</v>
      </c>
      <c r="E26" s="372" t="s">
        <v>22971</v>
      </c>
      <c r="F26" s="243" t="s">
        <v>23205</v>
      </c>
      <c r="G26" s="379" t="s">
        <v>13156</v>
      </c>
      <c r="H26" s="560">
        <f t="shared" si="0"/>
        <v>24343.02</v>
      </c>
      <c r="I26" s="562">
        <v>23634</v>
      </c>
      <c r="J26" s="560">
        <f t="shared" si="1"/>
        <v>24815.7</v>
      </c>
      <c r="K26" s="560">
        <f t="shared" si="2"/>
        <v>25997.4</v>
      </c>
      <c r="M26" s="14"/>
      <c r="N26" s="14"/>
      <c r="O26" s="14"/>
      <c r="P26" s="14"/>
      <c r="Q26" s="14"/>
      <c r="R26" s="14"/>
      <c r="S26" s="14"/>
      <c r="T26" s="14"/>
      <c r="U26" s="14"/>
      <c r="V26" s="14"/>
      <c r="W26" s="14"/>
      <c r="X26" s="14"/>
      <c r="Y26" s="14"/>
      <c r="Z26" s="14"/>
      <c r="AA26" s="14"/>
    </row>
    <row r="27" spans="1:27" s="11" customFormat="1" ht="36">
      <c r="A27" s="14"/>
      <c r="B27" s="14"/>
      <c r="C27" s="557" t="s">
        <v>12650</v>
      </c>
      <c r="D27" s="370" t="s">
        <v>23072</v>
      </c>
      <c r="E27" s="372" t="s">
        <v>22971</v>
      </c>
      <c r="F27" s="243" t="s">
        <v>23206</v>
      </c>
      <c r="G27" s="379" t="s">
        <v>13156</v>
      </c>
      <c r="H27" s="560">
        <f t="shared" si="0"/>
        <v>106048.8</v>
      </c>
      <c r="I27" s="562">
        <v>102960</v>
      </c>
      <c r="J27" s="560">
        <f t="shared" si="1"/>
        <v>108108</v>
      </c>
      <c r="K27" s="560">
        <f t="shared" si="2"/>
        <v>113256</v>
      </c>
      <c r="M27" s="14"/>
      <c r="N27" s="14"/>
      <c r="O27" s="14"/>
      <c r="P27" s="14"/>
      <c r="Q27" s="14"/>
      <c r="R27" s="14"/>
      <c r="S27" s="14"/>
      <c r="T27" s="14"/>
      <c r="U27" s="14"/>
      <c r="V27" s="14"/>
      <c r="W27" s="14"/>
      <c r="X27" s="14"/>
      <c r="Y27" s="14"/>
      <c r="Z27" s="14"/>
      <c r="AA27" s="14"/>
    </row>
    <row r="28" spans="1:27" s="11" customFormat="1" ht="54">
      <c r="A28" s="14"/>
      <c r="B28" s="14"/>
      <c r="C28" s="557" t="s">
        <v>12653</v>
      </c>
      <c r="D28" s="370" t="s">
        <v>23073</v>
      </c>
      <c r="E28" s="372" t="s">
        <v>22971</v>
      </c>
      <c r="F28" s="243" t="s">
        <v>23207</v>
      </c>
      <c r="G28" s="379" t="s">
        <v>13156</v>
      </c>
      <c r="H28" s="560">
        <f t="shared" si="0"/>
        <v>206999.1</v>
      </c>
      <c r="I28" s="562">
        <v>200970</v>
      </c>
      <c r="J28" s="560">
        <f t="shared" si="1"/>
        <v>211018.5</v>
      </c>
      <c r="K28" s="560">
        <f t="shared" si="2"/>
        <v>221067</v>
      </c>
      <c r="M28" s="14"/>
      <c r="N28" s="14"/>
      <c r="O28" s="14"/>
      <c r="P28" s="14"/>
      <c r="Q28" s="14"/>
      <c r="R28" s="14"/>
      <c r="S28" s="14"/>
      <c r="T28" s="14"/>
      <c r="U28" s="14"/>
      <c r="V28" s="14"/>
      <c r="W28" s="14"/>
      <c r="X28" s="14"/>
      <c r="Y28" s="14"/>
      <c r="Z28" s="14"/>
      <c r="AA28" s="14"/>
    </row>
    <row r="29" spans="1:27" s="11" customFormat="1" ht="54">
      <c r="A29" s="14"/>
      <c r="B29" s="14"/>
      <c r="C29" s="557" t="s">
        <v>12654</v>
      </c>
      <c r="D29" s="370" t="s">
        <v>23074</v>
      </c>
      <c r="E29" s="372" t="s">
        <v>22971</v>
      </c>
      <c r="F29" s="243" t="s">
        <v>23208</v>
      </c>
      <c r="G29" s="379" t="s">
        <v>13156</v>
      </c>
      <c r="H29" s="560">
        <f t="shared" si="0"/>
        <v>66280.5</v>
      </c>
      <c r="I29" s="562">
        <v>64350</v>
      </c>
      <c r="J29" s="560">
        <f t="shared" si="1"/>
        <v>67567.5</v>
      </c>
      <c r="K29" s="560">
        <f t="shared" si="2"/>
        <v>70785</v>
      </c>
      <c r="M29" s="14"/>
      <c r="N29" s="14"/>
      <c r="O29" s="14"/>
      <c r="P29" s="14"/>
      <c r="Q29" s="14"/>
      <c r="R29" s="14"/>
      <c r="S29" s="14"/>
      <c r="T29" s="14"/>
      <c r="U29" s="14"/>
      <c r="V29" s="14"/>
      <c r="W29" s="14"/>
      <c r="X29" s="14"/>
      <c r="Y29" s="14"/>
      <c r="Z29" s="14"/>
      <c r="AA29" s="14"/>
    </row>
    <row r="30" spans="1:27" s="11" customFormat="1" ht="36">
      <c r="A30" s="14"/>
      <c r="B30" s="14"/>
      <c r="C30" s="557" t="s">
        <v>12655</v>
      </c>
      <c r="D30" s="370" t="s">
        <v>23075</v>
      </c>
      <c r="E30" s="372" t="s">
        <v>22971</v>
      </c>
      <c r="F30" s="243" t="s">
        <v>23209</v>
      </c>
      <c r="G30" s="379" t="s">
        <v>13156</v>
      </c>
      <c r="H30" s="560">
        <f t="shared" si="0"/>
        <v>234531</v>
      </c>
      <c r="I30" s="562">
        <v>227700</v>
      </c>
      <c r="J30" s="560">
        <f t="shared" si="1"/>
        <v>239085</v>
      </c>
      <c r="K30" s="560">
        <f t="shared" si="2"/>
        <v>250470</v>
      </c>
      <c r="M30" s="14"/>
      <c r="N30" s="14"/>
      <c r="O30" s="14"/>
      <c r="P30" s="14"/>
      <c r="Q30" s="14"/>
      <c r="R30" s="14"/>
      <c r="S30" s="14"/>
      <c r="T30" s="14"/>
      <c r="U30" s="14"/>
      <c r="V30" s="14"/>
      <c r="W30" s="14"/>
      <c r="X30" s="14"/>
      <c r="Y30" s="14"/>
      <c r="Z30" s="14"/>
      <c r="AA30" s="14"/>
    </row>
    <row r="31" spans="1:27" s="11" customFormat="1" ht="36">
      <c r="A31" s="14"/>
      <c r="B31" s="14"/>
      <c r="C31" s="557" t="s">
        <v>12658</v>
      </c>
      <c r="D31" s="370" t="s">
        <v>23076</v>
      </c>
      <c r="E31" s="372" t="s">
        <v>22971</v>
      </c>
      <c r="F31" s="243" t="s">
        <v>23210</v>
      </c>
      <c r="G31" s="379" t="s">
        <v>13156</v>
      </c>
      <c r="H31" s="560">
        <f t="shared" si="0"/>
        <v>45835</v>
      </c>
      <c r="I31" s="562">
        <v>44500</v>
      </c>
      <c r="J31" s="560">
        <f t="shared" si="1"/>
        <v>46725</v>
      </c>
      <c r="K31" s="560">
        <f t="shared" si="2"/>
        <v>48950</v>
      </c>
      <c r="M31" s="14"/>
      <c r="N31" s="14"/>
      <c r="O31" s="14"/>
      <c r="P31" s="14"/>
      <c r="Q31" s="14"/>
      <c r="R31" s="14"/>
      <c r="S31" s="14"/>
      <c r="T31" s="14"/>
      <c r="U31" s="14"/>
      <c r="V31" s="14"/>
      <c r="W31" s="14"/>
      <c r="X31" s="14"/>
      <c r="Y31" s="14"/>
      <c r="Z31" s="14"/>
      <c r="AA31" s="14"/>
    </row>
    <row r="32" spans="1:27" s="11" customFormat="1" ht="36">
      <c r="A32" s="14"/>
      <c r="B32" s="14"/>
      <c r="C32" s="557" t="s">
        <v>12661</v>
      </c>
      <c r="D32" s="370" t="s">
        <v>23077</v>
      </c>
      <c r="E32" s="372" t="s">
        <v>22971</v>
      </c>
      <c r="F32" s="243" t="s">
        <v>23210</v>
      </c>
      <c r="G32" s="379" t="s">
        <v>13156</v>
      </c>
      <c r="H32" s="560">
        <f t="shared" si="0"/>
        <v>88580</v>
      </c>
      <c r="I32" s="562">
        <v>86000</v>
      </c>
      <c r="J32" s="560">
        <f t="shared" si="1"/>
        <v>90300</v>
      </c>
      <c r="K32" s="560">
        <f t="shared" si="2"/>
        <v>94600</v>
      </c>
      <c r="M32" s="14"/>
      <c r="N32" s="14"/>
      <c r="O32" s="14"/>
      <c r="P32" s="14"/>
      <c r="Q32" s="14"/>
      <c r="R32" s="14"/>
      <c r="S32" s="14"/>
      <c r="T32" s="14"/>
      <c r="U32" s="14"/>
      <c r="V32" s="14"/>
      <c r="W32" s="14"/>
      <c r="X32" s="14"/>
      <c r="Y32" s="14"/>
      <c r="Z32" s="14"/>
      <c r="AA32" s="14"/>
    </row>
    <row r="33" spans="1:27" s="11" customFormat="1" ht="36">
      <c r="A33" s="14"/>
      <c r="B33" s="14"/>
      <c r="C33" s="557" t="s">
        <v>12665</v>
      </c>
      <c r="D33" s="370" t="s">
        <v>23078</v>
      </c>
      <c r="E33" s="372" t="s">
        <v>22971</v>
      </c>
      <c r="F33" s="243" t="s">
        <v>23209</v>
      </c>
      <c r="G33" s="379" t="s">
        <v>13156</v>
      </c>
      <c r="H33" s="560">
        <f t="shared" si="0"/>
        <v>437750</v>
      </c>
      <c r="I33" s="562">
        <v>425000</v>
      </c>
      <c r="J33" s="560">
        <f t="shared" si="1"/>
        <v>446250</v>
      </c>
      <c r="K33" s="560">
        <f t="shared" si="2"/>
        <v>467500</v>
      </c>
      <c r="M33" s="14"/>
      <c r="N33" s="14"/>
      <c r="O33" s="14"/>
      <c r="P33" s="14"/>
      <c r="Q33" s="14"/>
      <c r="R33" s="14"/>
      <c r="S33" s="14"/>
      <c r="T33" s="14"/>
      <c r="U33" s="14"/>
      <c r="V33" s="14"/>
      <c r="W33" s="14"/>
      <c r="X33" s="14"/>
      <c r="Y33" s="14"/>
      <c r="Z33" s="14"/>
      <c r="AA33" s="14"/>
    </row>
    <row r="34" spans="1:27" s="11" customFormat="1" ht="36">
      <c r="A34" s="14"/>
      <c r="B34" s="14"/>
      <c r="C34" s="557" t="s">
        <v>12668</v>
      </c>
      <c r="D34" s="370" t="s">
        <v>23079</v>
      </c>
      <c r="E34" s="372" t="s">
        <v>22971</v>
      </c>
      <c r="F34" s="243" t="s">
        <v>23205</v>
      </c>
      <c r="G34" s="379" t="s">
        <v>13156</v>
      </c>
      <c r="H34" s="560">
        <f t="shared" si="0"/>
        <v>38616.76</v>
      </c>
      <c r="I34" s="562">
        <v>37492</v>
      </c>
      <c r="J34" s="560">
        <f t="shared" si="1"/>
        <v>39366.6</v>
      </c>
      <c r="K34" s="560">
        <f t="shared" si="2"/>
        <v>41241.199999999997</v>
      </c>
      <c r="M34" s="14"/>
      <c r="N34" s="14"/>
      <c r="O34" s="14"/>
      <c r="P34" s="14"/>
      <c r="Q34" s="14"/>
      <c r="R34" s="14"/>
      <c r="S34" s="14"/>
      <c r="T34" s="14"/>
      <c r="U34" s="14"/>
      <c r="V34" s="14"/>
      <c r="W34" s="14"/>
      <c r="X34" s="14"/>
      <c r="Y34" s="14"/>
      <c r="Z34" s="14"/>
      <c r="AA34" s="14"/>
    </row>
    <row r="35" spans="1:27" s="11" customFormat="1" ht="36">
      <c r="A35" s="14"/>
      <c r="B35" s="14"/>
      <c r="C35" s="557" t="s">
        <v>12671</v>
      </c>
      <c r="D35" s="370" t="s">
        <v>23080</v>
      </c>
      <c r="E35" s="372" t="s">
        <v>22974</v>
      </c>
      <c r="F35" s="243" t="s">
        <v>23211</v>
      </c>
      <c r="G35" s="379" t="s">
        <v>13156</v>
      </c>
      <c r="H35" s="560">
        <f t="shared" si="0"/>
        <v>3376.34</v>
      </c>
      <c r="I35" s="562">
        <v>3278</v>
      </c>
      <c r="J35" s="560">
        <f t="shared" si="1"/>
        <v>3441.9</v>
      </c>
      <c r="K35" s="560">
        <f t="shared" si="2"/>
        <v>3605.8</v>
      </c>
      <c r="M35" s="14"/>
      <c r="N35" s="14"/>
      <c r="O35" s="14"/>
      <c r="P35" s="14"/>
      <c r="Q35" s="14"/>
      <c r="R35" s="14"/>
      <c r="S35" s="14"/>
      <c r="T35" s="14"/>
      <c r="U35" s="14"/>
      <c r="V35" s="14"/>
      <c r="W35" s="14"/>
      <c r="X35" s="14"/>
      <c r="Y35" s="14"/>
      <c r="Z35" s="14"/>
      <c r="AA35" s="14"/>
    </row>
    <row r="36" spans="1:27" s="11" customFormat="1" ht="36">
      <c r="A36" s="14"/>
      <c r="B36" s="14"/>
      <c r="C36" s="557" t="s">
        <v>12673</v>
      </c>
      <c r="D36" s="370" t="s">
        <v>23081</v>
      </c>
      <c r="E36" s="372" t="s">
        <v>22971</v>
      </c>
      <c r="F36" s="243" t="s">
        <v>23212</v>
      </c>
      <c r="G36" s="379" t="s">
        <v>13156</v>
      </c>
      <c r="H36" s="560">
        <f t="shared" si="0"/>
        <v>134930</v>
      </c>
      <c r="I36" s="562">
        <v>131000</v>
      </c>
      <c r="J36" s="560">
        <f t="shared" si="1"/>
        <v>137550</v>
      </c>
      <c r="K36" s="560">
        <f t="shared" si="2"/>
        <v>144100</v>
      </c>
      <c r="M36" s="14"/>
      <c r="N36" s="14"/>
      <c r="O36" s="14"/>
      <c r="P36" s="14"/>
      <c r="Q36" s="14"/>
      <c r="R36" s="14"/>
      <c r="S36" s="14"/>
      <c r="T36" s="14"/>
      <c r="U36" s="14"/>
      <c r="V36" s="14"/>
      <c r="W36" s="14"/>
      <c r="X36" s="14"/>
      <c r="Y36" s="14"/>
      <c r="Z36" s="14"/>
      <c r="AA36" s="14"/>
    </row>
    <row r="37" spans="1:27" s="11" customFormat="1" ht="36">
      <c r="A37" s="14"/>
      <c r="B37" s="14"/>
      <c r="C37" s="557" t="s">
        <v>12674</v>
      </c>
      <c r="D37" s="370" t="s">
        <v>23082</v>
      </c>
      <c r="E37" s="372" t="s">
        <v>22971</v>
      </c>
      <c r="F37" s="243" t="s">
        <v>23213</v>
      </c>
      <c r="G37" s="379" t="s">
        <v>13156</v>
      </c>
      <c r="H37" s="560">
        <f t="shared" si="0"/>
        <v>313326</v>
      </c>
      <c r="I37" s="562">
        <v>304200</v>
      </c>
      <c r="J37" s="560">
        <f t="shared" si="1"/>
        <v>319410</v>
      </c>
      <c r="K37" s="560">
        <f t="shared" si="2"/>
        <v>334620</v>
      </c>
      <c r="M37" s="14"/>
      <c r="N37" s="14"/>
      <c r="O37" s="14"/>
      <c r="P37" s="14"/>
      <c r="Q37" s="14"/>
      <c r="R37" s="14"/>
      <c r="S37" s="14"/>
      <c r="T37" s="14"/>
      <c r="U37" s="14"/>
      <c r="V37" s="14"/>
      <c r="W37" s="14"/>
      <c r="X37" s="14"/>
      <c r="Y37" s="14"/>
      <c r="Z37" s="14"/>
      <c r="AA37" s="14"/>
    </row>
    <row r="38" spans="1:27" s="11" customFormat="1" ht="36">
      <c r="A38" s="14"/>
      <c r="B38" s="14"/>
      <c r="C38" s="557" t="s">
        <v>12677</v>
      </c>
      <c r="D38" s="370" t="s">
        <v>23083</v>
      </c>
      <c r="E38" s="372" t="s">
        <v>22971</v>
      </c>
      <c r="F38" s="243" t="s">
        <v>23214</v>
      </c>
      <c r="G38" s="379" t="s">
        <v>13156</v>
      </c>
      <c r="H38" s="560">
        <f t="shared" si="0"/>
        <v>39655</v>
      </c>
      <c r="I38" s="562">
        <v>38500</v>
      </c>
      <c r="J38" s="560">
        <f t="shared" si="1"/>
        <v>40425</v>
      </c>
      <c r="K38" s="560">
        <f t="shared" si="2"/>
        <v>42350</v>
      </c>
      <c r="M38" s="14"/>
      <c r="N38" s="14"/>
      <c r="O38" s="14"/>
      <c r="P38" s="14"/>
      <c r="Q38" s="14"/>
      <c r="R38" s="14"/>
      <c r="S38" s="14"/>
      <c r="T38" s="14"/>
      <c r="U38" s="14"/>
      <c r="V38" s="14"/>
      <c r="W38" s="14"/>
      <c r="X38" s="14"/>
      <c r="Y38" s="14"/>
      <c r="Z38" s="14"/>
      <c r="AA38" s="14"/>
    </row>
    <row r="39" spans="1:27" s="11" customFormat="1" ht="36">
      <c r="A39" s="14"/>
      <c r="B39" s="14"/>
      <c r="C39" s="557" t="s">
        <v>12679</v>
      </c>
      <c r="D39" s="370" t="s">
        <v>23084</v>
      </c>
      <c r="E39" s="372" t="s">
        <v>22971</v>
      </c>
      <c r="F39" s="243" t="s">
        <v>23215</v>
      </c>
      <c r="G39" s="379" t="s">
        <v>13156</v>
      </c>
      <c r="H39" s="560">
        <f t="shared" si="0"/>
        <v>267800</v>
      </c>
      <c r="I39" s="562">
        <v>260000</v>
      </c>
      <c r="J39" s="560">
        <f t="shared" si="1"/>
        <v>273000</v>
      </c>
      <c r="K39" s="560">
        <f t="shared" si="2"/>
        <v>286000</v>
      </c>
      <c r="M39" s="14"/>
      <c r="N39" s="14"/>
      <c r="O39" s="14"/>
      <c r="P39" s="14"/>
      <c r="Q39" s="14"/>
      <c r="R39" s="14"/>
      <c r="S39" s="14"/>
      <c r="T39" s="14"/>
      <c r="U39" s="14"/>
      <c r="V39" s="14"/>
      <c r="W39" s="14"/>
      <c r="X39" s="14"/>
      <c r="Y39" s="14"/>
      <c r="Z39" s="14"/>
      <c r="AA39" s="14"/>
    </row>
    <row r="40" spans="1:27" s="11" customFormat="1" ht="36">
      <c r="A40" s="14"/>
      <c r="B40" s="14"/>
      <c r="C40" s="557" t="s">
        <v>12682</v>
      </c>
      <c r="D40" s="370" t="s">
        <v>23085</v>
      </c>
      <c r="E40" s="372" t="s">
        <v>22971</v>
      </c>
      <c r="F40" s="243" t="s">
        <v>23210</v>
      </c>
      <c r="G40" s="379" t="s">
        <v>13156</v>
      </c>
      <c r="H40" s="560">
        <f t="shared" si="0"/>
        <v>134415</v>
      </c>
      <c r="I40" s="562">
        <v>130500</v>
      </c>
      <c r="J40" s="560">
        <f t="shared" si="1"/>
        <v>137025</v>
      </c>
      <c r="K40" s="560">
        <f t="shared" si="2"/>
        <v>143550</v>
      </c>
      <c r="M40" s="14"/>
      <c r="N40" s="14"/>
      <c r="O40" s="14"/>
      <c r="P40" s="14"/>
      <c r="Q40" s="14"/>
      <c r="R40" s="14"/>
      <c r="S40" s="14"/>
      <c r="T40" s="14"/>
      <c r="U40" s="14"/>
      <c r="V40" s="14"/>
      <c r="W40" s="14"/>
      <c r="X40" s="14"/>
      <c r="Y40" s="14"/>
      <c r="Z40" s="14"/>
      <c r="AA40" s="14"/>
    </row>
    <row r="41" spans="1:27" s="11" customFormat="1" ht="36">
      <c r="A41" s="14"/>
      <c r="B41" s="14"/>
      <c r="C41" s="557" t="s">
        <v>12686</v>
      </c>
      <c r="D41" s="370" t="s">
        <v>23086</v>
      </c>
      <c r="E41" s="372" t="s">
        <v>22971</v>
      </c>
      <c r="F41" s="243" t="s">
        <v>23206</v>
      </c>
      <c r="G41" s="379" t="s">
        <v>13156</v>
      </c>
      <c r="H41" s="560">
        <f t="shared" si="0"/>
        <v>1544485</v>
      </c>
      <c r="I41" s="562">
        <v>1499500</v>
      </c>
      <c r="J41" s="560">
        <f t="shared" si="1"/>
        <v>1574475</v>
      </c>
      <c r="K41" s="560">
        <f t="shared" si="2"/>
        <v>1649450</v>
      </c>
      <c r="M41" s="14"/>
      <c r="N41" s="14"/>
      <c r="O41" s="14"/>
      <c r="P41" s="14"/>
      <c r="Q41" s="14"/>
      <c r="R41" s="14"/>
      <c r="S41" s="14"/>
      <c r="T41" s="14"/>
      <c r="U41" s="14"/>
      <c r="V41" s="14"/>
      <c r="W41" s="14"/>
      <c r="X41" s="14"/>
      <c r="Y41" s="14"/>
      <c r="Z41" s="14"/>
      <c r="AA41" s="14"/>
    </row>
    <row r="42" spans="1:27" s="11" customFormat="1" ht="36">
      <c r="A42" s="14"/>
      <c r="B42" s="14"/>
      <c r="C42" s="557" t="s">
        <v>12689</v>
      </c>
      <c r="D42" s="370" t="s">
        <v>23069</v>
      </c>
      <c r="E42" s="372" t="s">
        <v>22975</v>
      </c>
      <c r="F42" s="243" t="s">
        <v>23216</v>
      </c>
      <c r="G42" s="379" t="s">
        <v>13156</v>
      </c>
      <c r="H42" s="560">
        <f t="shared" si="0"/>
        <v>75684.399999999994</v>
      </c>
      <c r="I42" s="562">
        <v>73480</v>
      </c>
      <c r="J42" s="560">
        <f t="shared" si="1"/>
        <v>77154</v>
      </c>
      <c r="K42" s="560">
        <f t="shared" si="2"/>
        <v>80828</v>
      </c>
      <c r="M42" s="14"/>
      <c r="N42" s="14"/>
      <c r="O42" s="14"/>
      <c r="P42" s="14"/>
      <c r="Q42" s="14"/>
      <c r="R42" s="14"/>
      <c r="S42" s="14"/>
      <c r="T42" s="14"/>
      <c r="U42" s="14"/>
      <c r="V42" s="14"/>
      <c r="W42" s="14"/>
      <c r="X42" s="14"/>
      <c r="Y42" s="14"/>
      <c r="Z42" s="14"/>
      <c r="AA42" s="14"/>
    </row>
    <row r="43" spans="1:27" s="11" customFormat="1" ht="36">
      <c r="A43" s="14"/>
      <c r="B43" s="14"/>
      <c r="C43" s="557" t="s">
        <v>12692</v>
      </c>
      <c r="D43" s="370" t="s">
        <v>23070</v>
      </c>
      <c r="E43" s="372" t="s">
        <v>22975</v>
      </c>
      <c r="F43" s="243" t="s">
        <v>23217</v>
      </c>
      <c r="G43" s="379" t="s">
        <v>13156</v>
      </c>
      <c r="H43" s="560">
        <f t="shared" si="0"/>
        <v>96305</v>
      </c>
      <c r="I43" s="562">
        <v>93500</v>
      </c>
      <c r="J43" s="560">
        <f t="shared" si="1"/>
        <v>98175</v>
      </c>
      <c r="K43" s="560">
        <f t="shared" si="2"/>
        <v>102850</v>
      </c>
      <c r="M43" s="14"/>
      <c r="N43" s="14"/>
      <c r="O43" s="14"/>
      <c r="P43" s="14"/>
      <c r="Q43" s="14"/>
      <c r="R43" s="14"/>
      <c r="S43" s="14"/>
      <c r="T43" s="14"/>
      <c r="U43" s="14"/>
      <c r="V43" s="14"/>
      <c r="W43" s="14"/>
      <c r="X43" s="14"/>
      <c r="Y43" s="14"/>
      <c r="Z43" s="14"/>
      <c r="AA43" s="14"/>
    </row>
    <row r="44" spans="1:27" s="11" customFormat="1" ht="54">
      <c r="A44" s="14"/>
      <c r="B44" s="14"/>
      <c r="C44" s="557" t="s">
        <v>12694</v>
      </c>
      <c r="D44" s="370" t="s">
        <v>23087</v>
      </c>
      <c r="E44" s="372" t="s">
        <v>22976</v>
      </c>
      <c r="F44" s="243" t="s">
        <v>23218</v>
      </c>
      <c r="G44" s="379" t="s">
        <v>13156</v>
      </c>
      <c r="H44" s="560">
        <f t="shared" si="0"/>
        <v>3682.25</v>
      </c>
      <c r="I44" s="562">
        <v>3575</v>
      </c>
      <c r="J44" s="560">
        <f t="shared" si="1"/>
        <v>3753.75</v>
      </c>
      <c r="K44" s="560">
        <f t="shared" si="2"/>
        <v>3932.5</v>
      </c>
      <c r="M44" s="14"/>
      <c r="N44" s="14"/>
      <c r="O44" s="14"/>
      <c r="P44" s="14"/>
      <c r="Q44" s="14"/>
      <c r="R44" s="14"/>
      <c r="S44" s="14"/>
      <c r="T44" s="14"/>
      <c r="U44" s="14"/>
      <c r="V44" s="14"/>
      <c r="W44" s="14"/>
      <c r="X44" s="14"/>
      <c r="Y44" s="14"/>
      <c r="Z44" s="14"/>
      <c r="AA44" s="14"/>
    </row>
    <row r="45" spans="1:27" s="11" customFormat="1" ht="54">
      <c r="A45" s="14"/>
      <c r="B45" s="14"/>
      <c r="C45" s="557" t="s">
        <v>12697</v>
      </c>
      <c r="D45" s="370" t="s">
        <v>23088</v>
      </c>
      <c r="E45" s="372" t="s">
        <v>22971</v>
      </c>
      <c r="F45" s="243" t="s">
        <v>23219</v>
      </c>
      <c r="G45" s="379" t="s">
        <v>13156</v>
      </c>
      <c r="H45" s="560">
        <f t="shared" si="0"/>
        <v>4866.75</v>
      </c>
      <c r="I45" s="562">
        <v>4725</v>
      </c>
      <c r="J45" s="560">
        <f t="shared" si="1"/>
        <v>4961.25</v>
      </c>
      <c r="K45" s="560">
        <f t="shared" si="2"/>
        <v>5197.5</v>
      </c>
      <c r="M45" s="14"/>
      <c r="N45" s="14"/>
      <c r="O45" s="14"/>
      <c r="P45" s="14"/>
      <c r="Q45" s="14"/>
      <c r="R45" s="14"/>
      <c r="S45" s="14"/>
      <c r="T45" s="14"/>
      <c r="U45" s="14"/>
      <c r="V45" s="14"/>
      <c r="W45" s="14"/>
      <c r="X45" s="14"/>
      <c r="Y45" s="14"/>
      <c r="Z45" s="14"/>
      <c r="AA45" s="14"/>
    </row>
    <row r="46" spans="1:27" s="11" customFormat="1" ht="54">
      <c r="A46" s="14"/>
      <c r="B46" s="14"/>
      <c r="C46" s="557" t="s">
        <v>12699</v>
      </c>
      <c r="D46" s="370" t="s">
        <v>23089</v>
      </c>
      <c r="E46" s="372" t="s">
        <v>22971</v>
      </c>
      <c r="F46" s="243" t="s">
        <v>23219</v>
      </c>
      <c r="G46" s="379" t="s">
        <v>13156</v>
      </c>
      <c r="H46" s="560">
        <f t="shared" si="0"/>
        <v>3244.5</v>
      </c>
      <c r="I46" s="562">
        <v>3150</v>
      </c>
      <c r="J46" s="560">
        <f t="shared" si="1"/>
        <v>3307.5</v>
      </c>
      <c r="K46" s="560">
        <f t="shared" si="2"/>
        <v>3465</v>
      </c>
      <c r="M46" s="14"/>
      <c r="N46" s="14"/>
      <c r="O46" s="14"/>
      <c r="P46" s="14"/>
      <c r="Q46" s="14"/>
      <c r="R46" s="14"/>
      <c r="S46" s="14"/>
      <c r="T46" s="14"/>
      <c r="U46" s="14"/>
      <c r="V46" s="14"/>
      <c r="W46" s="14"/>
      <c r="X46" s="14"/>
      <c r="Y46" s="14"/>
      <c r="Z46" s="14"/>
      <c r="AA46" s="14"/>
    </row>
    <row r="47" spans="1:27" s="11" customFormat="1" ht="36">
      <c r="A47" s="14"/>
      <c r="B47" s="14"/>
      <c r="C47" s="557" t="s">
        <v>12702</v>
      </c>
      <c r="D47" s="370" t="s">
        <v>23090</v>
      </c>
      <c r="E47" s="372" t="s">
        <v>22977</v>
      </c>
      <c r="F47" s="243" t="s">
        <v>23220</v>
      </c>
      <c r="G47" s="379" t="s">
        <v>13156</v>
      </c>
      <c r="H47" s="560">
        <f t="shared" si="0"/>
        <v>3502000</v>
      </c>
      <c r="I47" s="562">
        <v>3400000</v>
      </c>
      <c r="J47" s="560">
        <f t="shared" si="1"/>
        <v>3570000</v>
      </c>
      <c r="K47" s="560">
        <f t="shared" si="2"/>
        <v>3740000</v>
      </c>
      <c r="M47" s="14"/>
      <c r="N47" s="14"/>
      <c r="O47" s="14"/>
      <c r="P47" s="14"/>
      <c r="Q47" s="14"/>
      <c r="R47" s="14"/>
      <c r="S47" s="14"/>
      <c r="T47" s="14"/>
      <c r="U47" s="14"/>
      <c r="V47" s="14"/>
      <c r="W47" s="14"/>
      <c r="X47" s="14"/>
      <c r="Y47" s="14"/>
      <c r="Z47" s="14"/>
      <c r="AA47" s="14"/>
    </row>
    <row r="48" spans="1:27" s="11" customFormat="1" ht="36">
      <c r="A48" s="14"/>
      <c r="B48" s="14"/>
      <c r="C48" s="557" t="s">
        <v>12705</v>
      </c>
      <c r="D48" s="370" t="s">
        <v>23091</v>
      </c>
      <c r="E48" s="372" t="s">
        <v>22978</v>
      </c>
      <c r="F48" s="243" t="s">
        <v>23221</v>
      </c>
      <c r="G48" s="379" t="s">
        <v>13156</v>
      </c>
      <c r="H48" s="560">
        <f t="shared" si="0"/>
        <v>7107</v>
      </c>
      <c r="I48" s="562">
        <v>6900</v>
      </c>
      <c r="J48" s="560">
        <f t="shared" si="1"/>
        <v>7245</v>
      </c>
      <c r="K48" s="560">
        <f t="shared" si="2"/>
        <v>7590</v>
      </c>
      <c r="M48" s="14"/>
      <c r="N48" s="14"/>
      <c r="O48" s="14"/>
      <c r="P48" s="14"/>
      <c r="Q48" s="14"/>
      <c r="R48" s="14"/>
      <c r="S48" s="14"/>
      <c r="T48" s="14"/>
      <c r="U48" s="14"/>
      <c r="V48" s="14"/>
      <c r="W48" s="14"/>
      <c r="X48" s="14"/>
      <c r="Y48" s="14"/>
      <c r="Z48" s="14"/>
      <c r="AA48" s="14"/>
    </row>
    <row r="49" spans="1:27" s="11" customFormat="1" ht="36">
      <c r="A49" s="14"/>
      <c r="B49" s="14"/>
      <c r="C49" s="557" t="s">
        <v>12708</v>
      </c>
      <c r="D49" s="370" t="s">
        <v>23092</v>
      </c>
      <c r="E49" s="372" t="s">
        <v>22971</v>
      </c>
      <c r="F49" s="243" t="s">
        <v>23221</v>
      </c>
      <c r="G49" s="379" t="s">
        <v>13156</v>
      </c>
      <c r="H49" s="560">
        <f t="shared" si="0"/>
        <v>6602.3</v>
      </c>
      <c r="I49" s="562">
        <v>6410</v>
      </c>
      <c r="J49" s="560">
        <f t="shared" si="1"/>
        <v>6730.5</v>
      </c>
      <c r="K49" s="560">
        <f t="shared" si="2"/>
        <v>7051</v>
      </c>
      <c r="M49" s="14"/>
      <c r="N49" s="14"/>
      <c r="O49" s="14"/>
      <c r="P49" s="14"/>
      <c r="Q49" s="14"/>
      <c r="R49" s="14"/>
      <c r="S49" s="14"/>
      <c r="T49" s="14"/>
      <c r="U49" s="14"/>
      <c r="V49" s="14"/>
      <c r="W49" s="14"/>
      <c r="X49" s="14"/>
      <c r="Y49" s="14"/>
      <c r="Z49" s="14"/>
      <c r="AA49" s="14"/>
    </row>
    <row r="50" spans="1:27" s="11" customFormat="1" ht="36">
      <c r="A50" s="14"/>
      <c r="B50" s="14"/>
      <c r="C50" s="557" t="s">
        <v>12710</v>
      </c>
      <c r="D50" s="370" t="s">
        <v>23093</v>
      </c>
      <c r="E50" s="372" t="s">
        <v>22971</v>
      </c>
      <c r="F50" s="243" t="s">
        <v>23221</v>
      </c>
      <c r="G50" s="379" t="s">
        <v>13156</v>
      </c>
      <c r="H50" s="560">
        <f t="shared" si="0"/>
        <v>7364.5</v>
      </c>
      <c r="I50" s="562">
        <v>7150</v>
      </c>
      <c r="J50" s="560">
        <f t="shared" si="1"/>
        <v>7507.5</v>
      </c>
      <c r="K50" s="560">
        <f t="shared" si="2"/>
        <v>7865</v>
      </c>
      <c r="M50" s="14"/>
      <c r="N50" s="14"/>
      <c r="O50" s="14"/>
      <c r="P50" s="14"/>
      <c r="Q50" s="14"/>
      <c r="R50" s="14"/>
      <c r="S50" s="14"/>
      <c r="T50" s="14"/>
      <c r="U50" s="14"/>
      <c r="V50" s="14"/>
      <c r="W50" s="14"/>
      <c r="X50" s="14"/>
      <c r="Y50" s="14"/>
      <c r="Z50" s="14"/>
      <c r="AA50" s="14"/>
    </row>
    <row r="51" spans="1:27" s="11" customFormat="1" ht="36">
      <c r="A51" s="14"/>
      <c r="B51" s="14"/>
      <c r="C51" s="557" t="s">
        <v>12714</v>
      </c>
      <c r="D51" s="370" t="s">
        <v>23094</v>
      </c>
      <c r="E51" s="372" t="s">
        <v>22971</v>
      </c>
      <c r="F51" s="243" t="s">
        <v>23297</v>
      </c>
      <c r="G51" s="379" t="s">
        <v>13156</v>
      </c>
      <c r="H51" s="560">
        <f t="shared" si="0"/>
        <v>17334.900000000001</v>
      </c>
      <c r="I51" s="562">
        <v>16830</v>
      </c>
      <c r="J51" s="560">
        <f t="shared" si="1"/>
        <v>17671.5</v>
      </c>
      <c r="K51" s="560">
        <f t="shared" si="2"/>
        <v>18513</v>
      </c>
      <c r="M51" s="14"/>
      <c r="N51" s="14"/>
      <c r="O51" s="14"/>
      <c r="P51" s="14"/>
      <c r="Q51" s="14"/>
      <c r="R51" s="14"/>
      <c r="S51" s="14"/>
      <c r="T51" s="14"/>
      <c r="U51" s="14"/>
      <c r="V51" s="14"/>
      <c r="W51" s="14"/>
      <c r="X51" s="14"/>
      <c r="Y51" s="14"/>
      <c r="Z51" s="14"/>
      <c r="AA51" s="14"/>
    </row>
    <row r="52" spans="1:27" s="11" customFormat="1" ht="36">
      <c r="A52" s="14"/>
      <c r="B52" s="14"/>
      <c r="C52" s="557" t="s">
        <v>12716</v>
      </c>
      <c r="D52" s="370" t="s">
        <v>23055</v>
      </c>
      <c r="E52" s="372" t="s">
        <v>22971</v>
      </c>
      <c r="F52" s="243" t="s">
        <v>23264</v>
      </c>
      <c r="G52" s="379" t="s">
        <v>13156</v>
      </c>
      <c r="H52" s="560">
        <f t="shared" si="0"/>
        <v>661117.86</v>
      </c>
      <c r="I52" s="562">
        <v>641862</v>
      </c>
      <c r="J52" s="560">
        <f t="shared" si="1"/>
        <v>673955.1</v>
      </c>
      <c r="K52" s="560">
        <f t="shared" si="2"/>
        <v>706048.2</v>
      </c>
      <c r="M52" s="14"/>
      <c r="N52" s="14"/>
      <c r="O52" s="14"/>
      <c r="P52" s="14"/>
      <c r="Q52" s="14"/>
      <c r="R52" s="14"/>
      <c r="S52" s="14"/>
      <c r="T52" s="14"/>
      <c r="U52" s="14"/>
      <c r="V52" s="14"/>
      <c r="W52" s="14"/>
      <c r="X52" s="14"/>
      <c r="Y52" s="14"/>
      <c r="Z52" s="14"/>
      <c r="AA52" s="14"/>
    </row>
    <row r="53" spans="1:27" s="11" customFormat="1" ht="36">
      <c r="A53" s="14"/>
      <c r="B53" s="14"/>
      <c r="C53" s="557" t="s">
        <v>12719</v>
      </c>
      <c r="D53" s="370" t="s">
        <v>23095</v>
      </c>
      <c r="E53" s="372" t="s">
        <v>22979</v>
      </c>
      <c r="F53" s="243" t="s">
        <v>23269</v>
      </c>
      <c r="G53" s="379" t="s">
        <v>13156</v>
      </c>
      <c r="H53" s="560">
        <f t="shared" si="0"/>
        <v>88014.53</v>
      </c>
      <c r="I53" s="562">
        <v>85451</v>
      </c>
      <c r="J53" s="560">
        <f t="shared" si="1"/>
        <v>89723.55</v>
      </c>
      <c r="K53" s="560">
        <f t="shared" si="2"/>
        <v>93996.1</v>
      </c>
      <c r="M53" s="14"/>
      <c r="N53" s="14"/>
      <c r="O53" s="14"/>
      <c r="P53" s="14"/>
      <c r="Q53" s="14"/>
      <c r="R53" s="14"/>
      <c r="S53" s="14"/>
      <c r="T53" s="14"/>
      <c r="U53" s="14"/>
      <c r="V53" s="14"/>
      <c r="W53" s="14"/>
      <c r="X53" s="14"/>
      <c r="Y53" s="14"/>
      <c r="Z53" s="14"/>
      <c r="AA53" s="14"/>
    </row>
    <row r="54" spans="1:27" s="11" customFormat="1" ht="54">
      <c r="A54" s="14"/>
      <c r="B54" s="14"/>
      <c r="C54" s="557" t="s">
        <v>12720</v>
      </c>
      <c r="D54" s="370" t="s">
        <v>23096</v>
      </c>
      <c r="E54" s="372" t="s">
        <v>22980</v>
      </c>
      <c r="F54" s="243" t="s">
        <v>23269</v>
      </c>
      <c r="G54" s="379" t="s">
        <v>13156</v>
      </c>
      <c r="H54" s="560">
        <f t="shared" si="0"/>
        <v>88079.42</v>
      </c>
      <c r="I54" s="562">
        <v>85514</v>
      </c>
      <c r="J54" s="560">
        <f t="shared" si="1"/>
        <v>89789.7</v>
      </c>
      <c r="K54" s="560">
        <f t="shared" si="2"/>
        <v>94065.4</v>
      </c>
      <c r="M54" s="14"/>
      <c r="N54" s="14"/>
      <c r="O54" s="14"/>
      <c r="P54" s="14"/>
      <c r="Q54" s="14"/>
      <c r="R54" s="14"/>
      <c r="S54" s="14"/>
      <c r="T54" s="14"/>
      <c r="U54" s="14"/>
      <c r="V54" s="14"/>
      <c r="W54" s="14"/>
      <c r="X54" s="14"/>
      <c r="Y54" s="14"/>
      <c r="Z54" s="14"/>
      <c r="AA54" s="14"/>
    </row>
    <row r="55" spans="1:27" s="14" customFormat="1" ht="108">
      <c r="C55" s="557" t="s">
        <v>12725</v>
      </c>
      <c r="D55" s="370" t="s">
        <v>23097</v>
      </c>
      <c r="E55" s="372" t="s">
        <v>22981</v>
      </c>
      <c r="F55" s="243" t="s">
        <v>23278</v>
      </c>
      <c r="G55" s="379" t="s">
        <v>13156</v>
      </c>
      <c r="H55" s="560">
        <f t="shared" si="0"/>
        <v>50164.09</v>
      </c>
      <c r="I55" s="562">
        <v>48703</v>
      </c>
      <c r="J55" s="560">
        <f t="shared" si="1"/>
        <v>51138.15</v>
      </c>
      <c r="K55" s="560">
        <f t="shared" si="2"/>
        <v>53573.3</v>
      </c>
    </row>
    <row r="56" spans="1:27" s="11" customFormat="1" ht="36">
      <c r="A56" s="14"/>
      <c r="B56" s="14"/>
      <c r="C56" s="557" t="s">
        <v>12728</v>
      </c>
      <c r="D56" s="370" t="s">
        <v>23098</v>
      </c>
      <c r="E56" s="372" t="s">
        <v>22971</v>
      </c>
      <c r="F56" s="243" t="s">
        <v>23232</v>
      </c>
      <c r="G56" s="379" t="s">
        <v>997</v>
      </c>
      <c r="H56" s="560">
        <f t="shared" si="0"/>
        <v>44805</v>
      </c>
      <c r="I56" s="562">
        <v>43500</v>
      </c>
      <c r="J56" s="560">
        <f t="shared" si="1"/>
        <v>45675</v>
      </c>
      <c r="K56" s="560">
        <f t="shared" si="2"/>
        <v>47850</v>
      </c>
      <c r="M56" s="14"/>
      <c r="N56" s="14"/>
      <c r="O56" s="14"/>
      <c r="P56" s="14"/>
      <c r="Q56" s="14"/>
      <c r="R56" s="14"/>
      <c r="S56" s="14"/>
      <c r="T56" s="14"/>
      <c r="U56" s="14"/>
      <c r="V56" s="14"/>
      <c r="W56" s="14"/>
      <c r="X56" s="14"/>
      <c r="Y56" s="14"/>
      <c r="Z56" s="14"/>
      <c r="AA56" s="14"/>
    </row>
    <row r="57" spans="1:27" s="11" customFormat="1" ht="36">
      <c r="A57" s="14"/>
      <c r="B57" s="14"/>
      <c r="C57" s="557" t="s">
        <v>12731</v>
      </c>
      <c r="D57" s="370" t="s">
        <v>23099</v>
      </c>
      <c r="E57" s="372" t="s">
        <v>22982</v>
      </c>
      <c r="F57" s="243" t="s">
        <v>23183</v>
      </c>
      <c r="G57" s="379" t="s">
        <v>12631</v>
      </c>
      <c r="H57" s="560">
        <f t="shared" si="0"/>
        <v>310102.09999999998</v>
      </c>
      <c r="I57" s="562">
        <v>301070</v>
      </c>
      <c r="J57" s="560">
        <f t="shared" si="1"/>
        <v>316123.5</v>
      </c>
      <c r="K57" s="560">
        <f t="shared" si="2"/>
        <v>331177</v>
      </c>
      <c r="M57" s="14"/>
      <c r="N57" s="14"/>
      <c r="O57" s="14"/>
      <c r="P57" s="14"/>
      <c r="Q57" s="14"/>
      <c r="R57" s="14"/>
      <c r="S57" s="14"/>
      <c r="T57" s="14"/>
      <c r="U57" s="14"/>
      <c r="V57" s="14"/>
      <c r="W57" s="14"/>
      <c r="X57" s="14"/>
      <c r="Y57" s="14"/>
      <c r="Z57" s="14"/>
      <c r="AA57" s="14"/>
    </row>
    <row r="58" spans="1:27" s="11" customFormat="1" ht="36">
      <c r="A58" s="14"/>
      <c r="B58" s="14"/>
      <c r="C58" s="557" t="s">
        <v>12734</v>
      </c>
      <c r="D58" s="370" t="s">
        <v>23100</v>
      </c>
      <c r="E58" s="372" t="s">
        <v>22983</v>
      </c>
      <c r="F58" s="243" t="s">
        <v>23296</v>
      </c>
      <c r="G58" s="379" t="s">
        <v>13156</v>
      </c>
      <c r="H58" s="560">
        <f t="shared" si="0"/>
        <v>257500</v>
      </c>
      <c r="I58" s="562">
        <v>250000</v>
      </c>
      <c r="J58" s="560">
        <f t="shared" si="1"/>
        <v>262500</v>
      </c>
      <c r="K58" s="560">
        <f t="shared" si="2"/>
        <v>275000</v>
      </c>
      <c r="M58" s="14"/>
      <c r="N58" s="14"/>
      <c r="O58" s="14"/>
      <c r="P58" s="14"/>
      <c r="Q58" s="14"/>
      <c r="R58" s="14"/>
      <c r="S58" s="14"/>
      <c r="T58" s="14"/>
      <c r="U58" s="14"/>
      <c r="V58" s="14"/>
      <c r="W58" s="14"/>
      <c r="X58" s="14"/>
      <c r="Y58" s="14"/>
      <c r="Z58" s="14"/>
      <c r="AA58" s="14"/>
    </row>
    <row r="59" spans="1:27" s="11" customFormat="1" ht="36">
      <c r="A59" s="14"/>
      <c r="B59" s="14"/>
      <c r="C59" s="557" t="s">
        <v>12737</v>
      </c>
      <c r="D59" s="370" t="s">
        <v>23101</v>
      </c>
      <c r="E59" s="708" t="s">
        <v>22984</v>
      </c>
      <c r="F59" s="243" t="s">
        <v>23239</v>
      </c>
      <c r="G59" s="379" t="s">
        <v>13156</v>
      </c>
      <c r="H59" s="560">
        <f t="shared" si="0"/>
        <v>1826.19</v>
      </c>
      <c r="I59" s="562">
        <v>1773</v>
      </c>
      <c r="J59" s="560">
        <f t="shared" si="1"/>
        <v>1861.65</v>
      </c>
      <c r="K59" s="560">
        <f t="shared" si="2"/>
        <v>1950.3</v>
      </c>
      <c r="M59" s="14"/>
      <c r="N59" s="14"/>
      <c r="O59" s="14"/>
      <c r="P59" s="14"/>
      <c r="Q59" s="14"/>
      <c r="R59" s="14"/>
      <c r="S59" s="14"/>
      <c r="T59" s="14"/>
      <c r="U59" s="14"/>
      <c r="V59" s="14"/>
      <c r="W59" s="14"/>
      <c r="X59" s="14"/>
      <c r="Y59" s="14"/>
      <c r="Z59" s="14"/>
      <c r="AA59" s="14"/>
    </row>
    <row r="60" spans="1:27" s="11" customFormat="1" ht="36">
      <c r="A60" s="14"/>
      <c r="B60" s="14"/>
      <c r="C60" s="557" t="s">
        <v>12742</v>
      </c>
      <c r="D60" s="370" t="s">
        <v>23102</v>
      </c>
      <c r="E60" s="372" t="s">
        <v>22985</v>
      </c>
      <c r="F60" s="243" t="s">
        <v>23295</v>
      </c>
      <c r="G60" s="379" t="s">
        <v>997</v>
      </c>
      <c r="H60" s="560">
        <f t="shared" si="0"/>
        <v>27758.5</v>
      </c>
      <c r="I60" s="562">
        <v>26950</v>
      </c>
      <c r="J60" s="560">
        <f t="shared" si="1"/>
        <v>28297.5</v>
      </c>
      <c r="K60" s="560">
        <f t="shared" si="2"/>
        <v>29645</v>
      </c>
      <c r="M60" s="14"/>
      <c r="N60" s="14"/>
      <c r="O60" s="14"/>
      <c r="P60" s="14"/>
      <c r="Q60" s="14"/>
      <c r="R60" s="14"/>
      <c r="S60" s="14"/>
      <c r="T60" s="14"/>
      <c r="U60" s="14"/>
      <c r="V60" s="14"/>
      <c r="W60" s="14"/>
      <c r="X60" s="14"/>
      <c r="Y60" s="14"/>
      <c r="Z60" s="14"/>
      <c r="AA60" s="14"/>
    </row>
    <row r="61" spans="1:27" s="11" customFormat="1" ht="36">
      <c r="A61" s="14"/>
      <c r="B61" s="14"/>
      <c r="C61" s="557" t="s">
        <v>12745</v>
      </c>
      <c r="D61" s="370" t="s">
        <v>23103</v>
      </c>
      <c r="E61" s="372" t="s">
        <v>22986</v>
      </c>
      <c r="F61" s="243" t="s">
        <v>23294</v>
      </c>
      <c r="G61" s="379" t="s">
        <v>13156</v>
      </c>
      <c r="H61" s="560">
        <f t="shared" si="0"/>
        <v>12179.75</v>
      </c>
      <c r="I61" s="562">
        <v>11825</v>
      </c>
      <c r="J61" s="560">
        <f t="shared" si="1"/>
        <v>12416.25</v>
      </c>
      <c r="K61" s="560">
        <f t="shared" si="2"/>
        <v>13007.5</v>
      </c>
      <c r="M61" s="14"/>
      <c r="N61" s="14"/>
      <c r="O61" s="14"/>
      <c r="P61" s="14"/>
      <c r="Q61" s="14"/>
      <c r="R61" s="14"/>
      <c r="S61" s="14"/>
      <c r="T61" s="14"/>
      <c r="U61" s="14"/>
      <c r="V61" s="14"/>
      <c r="W61" s="14"/>
      <c r="X61" s="14"/>
      <c r="Y61" s="14"/>
      <c r="Z61" s="14"/>
      <c r="AA61" s="14"/>
    </row>
    <row r="62" spans="1:27" s="11" customFormat="1" ht="36">
      <c r="A62" s="14"/>
      <c r="B62" s="14"/>
      <c r="C62" s="557" t="s">
        <v>12748</v>
      </c>
      <c r="D62" s="370" t="s">
        <v>23104</v>
      </c>
      <c r="E62" s="372" t="s">
        <v>22987</v>
      </c>
      <c r="F62" s="243" t="s">
        <v>23293</v>
      </c>
      <c r="G62" s="379" t="s">
        <v>13156</v>
      </c>
      <c r="H62" s="560">
        <f t="shared" si="0"/>
        <v>7013.27</v>
      </c>
      <c r="I62" s="562">
        <v>6809</v>
      </c>
      <c r="J62" s="560">
        <f t="shared" si="1"/>
        <v>7149.45</v>
      </c>
      <c r="K62" s="560">
        <f t="shared" si="2"/>
        <v>7489.9</v>
      </c>
      <c r="M62" s="14"/>
      <c r="N62" s="14"/>
      <c r="O62" s="14"/>
      <c r="P62" s="14"/>
      <c r="Q62" s="14"/>
      <c r="R62" s="14"/>
      <c r="S62" s="14"/>
      <c r="T62" s="14"/>
      <c r="U62" s="14"/>
      <c r="V62" s="14"/>
      <c r="W62" s="14"/>
      <c r="X62" s="14"/>
      <c r="Y62" s="14"/>
      <c r="Z62" s="14"/>
      <c r="AA62" s="14"/>
    </row>
    <row r="63" spans="1:27" s="11" customFormat="1" ht="36">
      <c r="A63" s="14"/>
      <c r="B63" s="14"/>
      <c r="C63" s="557" t="s">
        <v>12751</v>
      </c>
      <c r="D63" s="370" t="s">
        <v>23105</v>
      </c>
      <c r="E63" s="372" t="s">
        <v>22988</v>
      </c>
      <c r="F63" s="243" t="s">
        <v>23292</v>
      </c>
      <c r="G63" s="379" t="s">
        <v>13156</v>
      </c>
      <c r="H63" s="560">
        <f t="shared" si="0"/>
        <v>110333.6</v>
      </c>
      <c r="I63" s="562">
        <v>107120</v>
      </c>
      <c r="J63" s="560">
        <f t="shared" si="1"/>
        <v>112476</v>
      </c>
      <c r="K63" s="560">
        <f t="shared" si="2"/>
        <v>117832</v>
      </c>
      <c r="M63" s="14"/>
      <c r="N63" s="14"/>
      <c r="O63" s="14"/>
      <c r="P63" s="14"/>
      <c r="Q63" s="14"/>
      <c r="R63" s="14"/>
      <c r="S63" s="14"/>
      <c r="T63" s="14"/>
      <c r="U63" s="14"/>
      <c r="V63" s="14"/>
      <c r="W63" s="14"/>
      <c r="X63" s="14"/>
      <c r="Y63" s="14"/>
      <c r="Z63" s="14"/>
      <c r="AA63" s="14"/>
    </row>
    <row r="64" spans="1:27" s="11" customFormat="1" ht="36">
      <c r="A64" s="14"/>
      <c r="B64" s="14"/>
      <c r="C64" s="557" t="s">
        <v>12754</v>
      </c>
      <c r="D64" s="370" t="s">
        <v>23106</v>
      </c>
      <c r="E64" s="372" t="s">
        <v>22989</v>
      </c>
      <c r="F64" s="243" t="s">
        <v>23291</v>
      </c>
      <c r="G64" s="379" t="s">
        <v>13156</v>
      </c>
      <c r="H64" s="560">
        <f t="shared" si="0"/>
        <v>404481</v>
      </c>
      <c r="I64" s="562">
        <v>392700</v>
      </c>
      <c r="J64" s="560">
        <f t="shared" si="1"/>
        <v>412335</v>
      </c>
      <c r="K64" s="560">
        <f t="shared" si="2"/>
        <v>431970</v>
      </c>
      <c r="M64" s="14"/>
      <c r="N64" s="14"/>
      <c r="O64" s="14"/>
      <c r="P64" s="14"/>
      <c r="Q64" s="14"/>
      <c r="R64" s="14"/>
      <c r="S64" s="14"/>
      <c r="T64" s="14"/>
      <c r="U64" s="14"/>
      <c r="V64" s="14"/>
      <c r="W64" s="14"/>
      <c r="X64" s="14"/>
      <c r="Y64" s="14"/>
      <c r="Z64" s="14"/>
      <c r="AA64" s="14"/>
    </row>
    <row r="65" spans="1:27" s="11" customFormat="1" ht="36">
      <c r="A65" s="14"/>
      <c r="B65" s="14"/>
      <c r="C65" s="557" t="s">
        <v>12757</v>
      </c>
      <c r="D65" s="370" t="s">
        <v>23107</v>
      </c>
      <c r="E65" s="372" t="s">
        <v>22989</v>
      </c>
      <c r="F65" s="243" t="s">
        <v>23290</v>
      </c>
      <c r="G65" s="379" t="s">
        <v>13156</v>
      </c>
      <c r="H65" s="560">
        <f t="shared" si="0"/>
        <v>192610</v>
      </c>
      <c r="I65" s="562">
        <v>187000</v>
      </c>
      <c r="J65" s="560">
        <f t="shared" si="1"/>
        <v>196350</v>
      </c>
      <c r="K65" s="560">
        <f t="shared" si="2"/>
        <v>205700</v>
      </c>
      <c r="M65" s="14"/>
      <c r="N65" s="14"/>
      <c r="O65" s="14"/>
      <c r="P65" s="14"/>
      <c r="Q65" s="14"/>
      <c r="R65" s="14"/>
      <c r="S65" s="14"/>
      <c r="T65" s="14"/>
      <c r="U65" s="14"/>
      <c r="V65" s="14"/>
      <c r="W65" s="14"/>
      <c r="X65" s="14"/>
      <c r="Y65" s="14"/>
      <c r="Z65" s="14"/>
      <c r="AA65" s="14"/>
    </row>
    <row r="66" spans="1:27" s="11" customFormat="1" ht="36">
      <c r="A66" s="14"/>
      <c r="B66" s="14"/>
      <c r="C66" s="557" t="s">
        <v>12762</v>
      </c>
      <c r="D66" s="370" t="s">
        <v>23108</v>
      </c>
      <c r="E66" s="372" t="s">
        <v>22990</v>
      </c>
      <c r="F66" s="243" t="s">
        <v>23291</v>
      </c>
      <c r="G66" s="379" t="s">
        <v>13156</v>
      </c>
      <c r="H66" s="560">
        <f t="shared" si="0"/>
        <v>427141</v>
      </c>
      <c r="I66" s="562">
        <v>414700</v>
      </c>
      <c r="J66" s="560">
        <f t="shared" si="1"/>
        <v>435435</v>
      </c>
      <c r="K66" s="560">
        <f t="shared" si="2"/>
        <v>456170</v>
      </c>
      <c r="M66" s="14"/>
      <c r="N66" s="14"/>
      <c r="O66" s="14"/>
      <c r="P66" s="14"/>
      <c r="Q66" s="14"/>
      <c r="R66" s="14"/>
      <c r="S66" s="14"/>
      <c r="T66" s="14"/>
      <c r="U66" s="14"/>
      <c r="V66" s="14"/>
      <c r="W66" s="14"/>
      <c r="X66" s="14"/>
      <c r="Y66" s="14"/>
      <c r="Z66" s="14"/>
      <c r="AA66" s="14"/>
    </row>
    <row r="67" spans="1:27" s="11" customFormat="1" ht="36">
      <c r="A67" s="14"/>
      <c r="B67" s="14"/>
      <c r="C67" s="557" t="s">
        <v>12767</v>
      </c>
      <c r="D67" s="370" t="s">
        <v>23109</v>
      </c>
      <c r="E67" s="372" t="s">
        <v>22990</v>
      </c>
      <c r="F67" s="243" t="s">
        <v>23290</v>
      </c>
      <c r="G67" s="379" t="s">
        <v>13156</v>
      </c>
      <c r="H67" s="560">
        <f t="shared" si="0"/>
        <v>232265</v>
      </c>
      <c r="I67" s="562">
        <v>225500</v>
      </c>
      <c r="J67" s="560">
        <f t="shared" si="1"/>
        <v>236775</v>
      </c>
      <c r="K67" s="560">
        <f t="shared" si="2"/>
        <v>248050</v>
      </c>
      <c r="M67" s="14"/>
      <c r="N67" s="14"/>
      <c r="O67" s="14"/>
      <c r="P67" s="14"/>
      <c r="Q67" s="14"/>
      <c r="R67" s="14"/>
      <c r="S67" s="14"/>
      <c r="T67" s="14"/>
      <c r="U67" s="14"/>
      <c r="V67" s="14"/>
      <c r="W67" s="14"/>
      <c r="X67" s="14"/>
      <c r="Y67" s="14"/>
      <c r="Z67" s="14"/>
      <c r="AA67" s="14"/>
    </row>
    <row r="68" spans="1:27" s="11" customFormat="1" ht="126">
      <c r="A68" s="14"/>
      <c r="B68" s="14"/>
      <c r="C68" s="557" t="s">
        <v>12769</v>
      </c>
      <c r="D68" s="370" t="s">
        <v>23110</v>
      </c>
      <c r="E68" s="372" t="s">
        <v>22991</v>
      </c>
      <c r="F68" s="243" t="s">
        <v>23289</v>
      </c>
      <c r="G68" s="379" t="s">
        <v>13156</v>
      </c>
      <c r="H68" s="560">
        <f t="shared" si="0"/>
        <v>4877565</v>
      </c>
      <c r="I68" s="562">
        <v>4735500</v>
      </c>
      <c r="J68" s="560">
        <f t="shared" si="1"/>
        <v>4972275</v>
      </c>
      <c r="K68" s="560">
        <f t="shared" si="2"/>
        <v>5209050</v>
      </c>
      <c r="M68" s="14"/>
      <c r="N68" s="14"/>
      <c r="O68" s="14"/>
      <c r="P68" s="14"/>
      <c r="Q68" s="14"/>
      <c r="R68" s="14"/>
      <c r="S68" s="14"/>
      <c r="T68" s="14"/>
      <c r="U68" s="14"/>
      <c r="V68" s="14"/>
      <c r="W68" s="14"/>
      <c r="X68" s="14"/>
      <c r="Y68" s="14"/>
      <c r="Z68" s="14"/>
      <c r="AA68" s="14"/>
    </row>
    <row r="69" spans="1:27" s="11" customFormat="1" ht="36">
      <c r="A69" s="14"/>
      <c r="B69" s="14"/>
      <c r="C69" s="557" t="s">
        <v>12772</v>
      </c>
      <c r="D69" s="370" t="s">
        <v>23111</v>
      </c>
      <c r="E69" s="372" t="s">
        <v>22992</v>
      </c>
      <c r="F69" s="243" t="s">
        <v>23288</v>
      </c>
      <c r="G69" s="379" t="s">
        <v>997</v>
      </c>
      <c r="H69" s="560">
        <f t="shared" si="0"/>
        <v>188.49</v>
      </c>
      <c r="I69" s="562">
        <v>183</v>
      </c>
      <c r="J69" s="560">
        <f t="shared" si="1"/>
        <v>192.15</v>
      </c>
      <c r="K69" s="560">
        <f t="shared" si="2"/>
        <v>201.3</v>
      </c>
      <c r="M69" s="14"/>
      <c r="N69" s="14"/>
      <c r="O69" s="14"/>
      <c r="P69" s="14"/>
      <c r="Q69" s="14"/>
      <c r="R69" s="14"/>
      <c r="S69" s="14"/>
      <c r="T69" s="14"/>
      <c r="U69" s="14"/>
      <c r="V69" s="14"/>
      <c r="W69" s="14"/>
      <c r="X69" s="14"/>
      <c r="Y69" s="14"/>
      <c r="Z69" s="14"/>
      <c r="AA69" s="14"/>
    </row>
    <row r="70" spans="1:27" s="11" customFormat="1" ht="36">
      <c r="A70" s="14"/>
      <c r="B70" s="14"/>
      <c r="C70" s="557" t="s">
        <v>12774</v>
      </c>
      <c r="D70" s="370" t="s">
        <v>23112</v>
      </c>
      <c r="E70" s="372" t="s">
        <v>22993</v>
      </c>
      <c r="F70" s="243" t="s">
        <v>23287</v>
      </c>
      <c r="G70" s="379" t="s">
        <v>13156</v>
      </c>
      <c r="H70" s="560">
        <f t="shared" si="0"/>
        <v>213.21</v>
      </c>
      <c r="I70" s="562">
        <v>207</v>
      </c>
      <c r="J70" s="560">
        <f t="shared" si="1"/>
        <v>217.35</v>
      </c>
      <c r="K70" s="560">
        <f t="shared" si="2"/>
        <v>227.7</v>
      </c>
      <c r="M70" s="14"/>
      <c r="N70" s="14"/>
      <c r="O70" s="14"/>
      <c r="P70" s="14"/>
      <c r="Q70" s="14"/>
      <c r="R70" s="14"/>
      <c r="S70" s="14"/>
      <c r="T70" s="14"/>
      <c r="U70" s="14"/>
      <c r="V70" s="14"/>
      <c r="W70" s="14"/>
      <c r="X70" s="14"/>
      <c r="Y70" s="14"/>
      <c r="Z70" s="14"/>
      <c r="AA70" s="14"/>
    </row>
    <row r="71" spans="1:27" s="11" customFormat="1" ht="36">
      <c r="A71" s="14"/>
      <c r="B71" s="14"/>
      <c r="C71" s="557" t="s">
        <v>12778</v>
      </c>
      <c r="D71" s="370" t="s">
        <v>23113</v>
      </c>
      <c r="E71" s="372" t="s">
        <v>22971</v>
      </c>
      <c r="F71" s="243" t="s">
        <v>23286</v>
      </c>
      <c r="G71" s="379" t="s">
        <v>13156</v>
      </c>
      <c r="H71" s="560">
        <f t="shared" si="0"/>
        <v>16480</v>
      </c>
      <c r="I71" s="562">
        <v>16000</v>
      </c>
      <c r="J71" s="560">
        <f t="shared" si="1"/>
        <v>16800</v>
      </c>
      <c r="K71" s="560">
        <f t="shared" si="2"/>
        <v>17600</v>
      </c>
      <c r="M71" s="14"/>
      <c r="N71" s="14"/>
      <c r="O71" s="14"/>
      <c r="P71" s="14"/>
      <c r="Q71" s="14"/>
      <c r="R71" s="14"/>
      <c r="S71" s="14"/>
      <c r="T71" s="14"/>
      <c r="U71" s="14"/>
      <c r="V71" s="14"/>
      <c r="W71" s="14"/>
      <c r="X71" s="14"/>
      <c r="Y71" s="14"/>
      <c r="Z71" s="14"/>
      <c r="AA71" s="14"/>
    </row>
    <row r="72" spans="1:27" s="11" customFormat="1" ht="36">
      <c r="A72" s="14"/>
      <c r="B72" s="14"/>
      <c r="C72" s="557" t="s">
        <v>12780</v>
      </c>
      <c r="D72" s="370" t="s">
        <v>23114</v>
      </c>
      <c r="E72" s="372" t="s">
        <v>22994</v>
      </c>
      <c r="F72" s="243" t="s">
        <v>23285</v>
      </c>
      <c r="G72" s="379" t="s">
        <v>13156</v>
      </c>
      <c r="H72" s="560">
        <f t="shared" si="0"/>
        <v>1179.3499999999999</v>
      </c>
      <c r="I72" s="562">
        <v>1145</v>
      </c>
      <c r="J72" s="560">
        <f t="shared" si="1"/>
        <v>1202.25</v>
      </c>
      <c r="K72" s="560">
        <f t="shared" si="2"/>
        <v>1259.5</v>
      </c>
      <c r="M72" s="14"/>
      <c r="N72" s="14"/>
      <c r="O72" s="14"/>
      <c r="P72" s="14"/>
      <c r="Q72" s="14"/>
      <c r="R72" s="14"/>
      <c r="S72" s="14"/>
      <c r="T72" s="14"/>
      <c r="U72" s="14"/>
      <c r="V72" s="14"/>
      <c r="W72" s="14"/>
      <c r="X72" s="14"/>
      <c r="Y72" s="14"/>
      <c r="Z72" s="14"/>
      <c r="AA72" s="14"/>
    </row>
    <row r="73" spans="1:27" s="11" customFormat="1" ht="54">
      <c r="A73" s="14"/>
      <c r="B73" s="14"/>
      <c r="C73" s="557" t="s">
        <v>12785</v>
      </c>
      <c r="D73" s="370" t="s">
        <v>23115</v>
      </c>
      <c r="E73" s="372" t="s">
        <v>22971</v>
      </c>
      <c r="F73" s="243" t="s">
        <v>23284</v>
      </c>
      <c r="G73" s="379" t="s">
        <v>13156</v>
      </c>
      <c r="H73" s="560">
        <f t="shared" ref="H73:H136" si="3">(I73*0.03)+I73</f>
        <v>255.44</v>
      </c>
      <c r="I73" s="562">
        <v>248</v>
      </c>
      <c r="J73" s="560">
        <f t="shared" ref="J73:J136" si="4">(I73*0.05)+I73</f>
        <v>260.39999999999998</v>
      </c>
      <c r="K73" s="560">
        <f t="shared" ref="K73:K136" si="5">(I73*0.1)+I73</f>
        <v>272.8</v>
      </c>
      <c r="M73" s="14"/>
      <c r="N73" s="14"/>
      <c r="O73" s="14"/>
      <c r="P73" s="14"/>
      <c r="Q73" s="14"/>
      <c r="R73" s="14"/>
      <c r="S73" s="14"/>
      <c r="T73" s="14"/>
      <c r="U73" s="14"/>
      <c r="V73" s="14"/>
      <c r="W73" s="14"/>
      <c r="X73" s="14"/>
      <c r="Y73" s="14"/>
      <c r="Z73" s="14"/>
      <c r="AA73" s="14"/>
    </row>
    <row r="74" spans="1:27" s="11" customFormat="1" ht="36">
      <c r="A74" s="14"/>
      <c r="B74" s="14"/>
      <c r="C74" s="557" t="s">
        <v>12789</v>
      </c>
      <c r="D74" s="370" t="s">
        <v>23116</v>
      </c>
      <c r="E74" s="372" t="s">
        <v>22971</v>
      </c>
      <c r="F74" s="243" t="s">
        <v>23283</v>
      </c>
      <c r="G74" s="379" t="s">
        <v>13156</v>
      </c>
      <c r="H74" s="560">
        <f t="shared" si="3"/>
        <v>1149.48</v>
      </c>
      <c r="I74" s="562">
        <v>1116</v>
      </c>
      <c r="J74" s="560">
        <f t="shared" si="4"/>
        <v>1171.8</v>
      </c>
      <c r="K74" s="560">
        <f t="shared" si="5"/>
        <v>1227.5999999999999</v>
      </c>
      <c r="M74" s="14"/>
      <c r="N74" s="14"/>
      <c r="O74" s="14"/>
      <c r="P74" s="14"/>
      <c r="Q74" s="14"/>
      <c r="R74" s="14"/>
      <c r="S74" s="14"/>
      <c r="T74" s="14"/>
      <c r="U74" s="14"/>
      <c r="V74" s="14"/>
      <c r="W74" s="14"/>
      <c r="X74" s="14"/>
      <c r="Y74" s="14"/>
      <c r="Z74" s="14"/>
      <c r="AA74" s="14"/>
    </row>
    <row r="75" spans="1:27" s="11" customFormat="1" ht="36">
      <c r="A75" s="14"/>
      <c r="B75" s="14"/>
      <c r="C75" s="557" t="s">
        <v>12793</v>
      </c>
      <c r="D75" s="370" t="s">
        <v>23117</v>
      </c>
      <c r="E75" s="372" t="s">
        <v>22971</v>
      </c>
      <c r="F75" s="243" t="s">
        <v>23283</v>
      </c>
      <c r="G75" s="379" t="s">
        <v>13156</v>
      </c>
      <c r="H75" s="560">
        <f t="shared" si="3"/>
        <v>1395.65</v>
      </c>
      <c r="I75" s="562">
        <v>1355</v>
      </c>
      <c r="J75" s="560">
        <f t="shared" si="4"/>
        <v>1422.75</v>
      </c>
      <c r="K75" s="560">
        <f t="shared" si="5"/>
        <v>1490.5</v>
      </c>
      <c r="M75" s="14"/>
      <c r="N75" s="14"/>
      <c r="O75" s="14"/>
      <c r="P75" s="14"/>
      <c r="Q75" s="14"/>
      <c r="R75" s="14"/>
      <c r="S75" s="14"/>
      <c r="T75" s="14"/>
      <c r="U75" s="14"/>
      <c r="V75" s="14"/>
      <c r="W75" s="14"/>
      <c r="X75" s="14"/>
      <c r="Y75" s="14"/>
      <c r="Z75" s="14"/>
      <c r="AA75" s="14"/>
    </row>
    <row r="76" spans="1:27" s="11" customFormat="1" ht="54">
      <c r="A76" s="14"/>
      <c r="B76" s="14"/>
      <c r="C76" s="557" t="s">
        <v>12795</v>
      </c>
      <c r="D76" s="370" t="s">
        <v>23118</v>
      </c>
      <c r="E76" s="372" t="s">
        <v>22971</v>
      </c>
      <c r="F76" s="243" t="s">
        <v>23227</v>
      </c>
      <c r="G76" s="379" t="s">
        <v>13156</v>
      </c>
      <c r="H76" s="560">
        <f t="shared" si="3"/>
        <v>130.81</v>
      </c>
      <c r="I76" s="562">
        <v>127</v>
      </c>
      <c r="J76" s="560">
        <f t="shared" si="4"/>
        <v>133.35</v>
      </c>
      <c r="K76" s="560">
        <f t="shared" si="5"/>
        <v>139.69999999999999</v>
      </c>
      <c r="M76" s="14"/>
      <c r="N76" s="14"/>
      <c r="O76" s="14"/>
      <c r="P76" s="14"/>
      <c r="Q76" s="14"/>
      <c r="R76" s="14"/>
      <c r="S76" s="14"/>
      <c r="T76" s="14"/>
      <c r="U76" s="14"/>
      <c r="V76" s="14"/>
      <c r="W76" s="14"/>
      <c r="X76" s="14"/>
      <c r="Y76" s="14"/>
      <c r="Z76" s="14"/>
      <c r="AA76" s="14"/>
    </row>
    <row r="77" spans="1:27" s="11" customFormat="1" ht="54">
      <c r="A77" s="14"/>
      <c r="B77" s="14"/>
      <c r="C77" s="557" t="s">
        <v>12797</v>
      </c>
      <c r="D77" s="370" t="s">
        <v>23119</v>
      </c>
      <c r="E77" s="372" t="s">
        <v>22971</v>
      </c>
      <c r="F77" s="243" t="s">
        <v>23282</v>
      </c>
      <c r="G77" s="379" t="s">
        <v>13156</v>
      </c>
      <c r="H77" s="560">
        <f t="shared" si="3"/>
        <v>105.06</v>
      </c>
      <c r="I77" s="562">
        <v>102</v>
      </c>
      <c r="J77" s="560">
        <f t="shared" si="4"/>
        <v>107.1</v>
      </c>
      <c r="K77" s="560">
        <f t="shared" si="5"/>
        <v>112.2</v>
      </c>
      <c r="M77" s="14"/>
      <c r="N77" s="14"/>
      <c r="O77" s="14"/>
      <c r="P77" s="14"/>
      <c r="Q77" s="14"/>
      <c r="R77" s="14"/>
      <c r="S77" s="14"/>
      <c r="T77" s="14"/>
      <c r="U77" s="14"/>
      <c r="V77" s="14"/>
      <c r="W77" s="14"/>
      <c r="X77" s="14"/>
      <c r="Y77" s="14"/>
      <c r="Z77" s="14"/>
      <c r="AA77" s="14"/>
    </row>
    <row r="78" spans="1:27" s="11" customFormat="1" ht="54">
      <c r="A78" s="14"/>
      <c r="B78" s="14"/>
      <c r="C78" s="557" t="s">
        <v>12801</v>
      </c>
      <c r="D78" s="370" t="s">
        <v>23061</v>
      </c>
      <c r="E78" s="372" t="s">
        <v>22971</v>
      </c>
      <c r="F78" s="243" t="s">
        <v>23281</v>
      </c>
      <c r="G78" s="379" t="s">
        <v>13156</v>
      </c>
      <c r="H78" s="560">
        <f t="shared" si="3"/>
        <v>2502.9</v>
      </c>
      <c r="I78" s="562">
        <v>2430</v>
      </c>
      <c r="J78" s="560">
        <f t="shared" si="4"/>
        <v>2551.5</v>
      </c>
      <c r="K78" s="560">
        <f t="shared" si="5"/>
        <v>2673</v>
      </c>
      <c r="M78" s="14"/>
      <c r="N78" s="14"/>
      <c r="O78" s="14"/>
      <c r="P78" s="14"/>
      <c r="Q78" s="14"/>
      <c r="R78" s="14"/>
      <c r="S78" s="14"/>
      <c r="T78" s="14"/>
      <c r="U78" s="14"/>
      <c r="V78" s="14"/>
      <c r="W78" s="14"/>
      <c r="X78" s="14"/>
      <c r="Y78" s="14"/>
      <c r="Z78" s="14"/>
      <c r="AA78" s="14"/>
    </row>
    <row r="79" spans="1:27" s="11" customFormat="1" ht="36">
      <c r="A79" s="14"/>
      <c r="B79" s="14"/>
      <c r="C79" s="557" t="s">
        <v>12803</v>
      </c>
      <c r="D79" s="370" t="s">
        <v>23120</v>
      </c>
      <c r="E79" s="372" t="s">
        <v>22995</v>
      </c>
      <c r="F79" s="243" t="s">
        <v>23280</v>
      </c>
      <c r="G79" s="379" t="s">
        <v>13156</v>
      </c>
      <c r="H79" s="560">
        <f t="shared" si="3"/>
        <v>1555300</v>
      </c>
      <c r="I79" s="562">
        <v>1510000</v>
      </c>
      <c r="J79" s="560">
        <f t="shared" si="4"/>
        <v>1585500</v>
      </c>
      <c r="K79" s="560">
        <f t="shared" si="5"/>
        <v>1661000</v>
      </c>
      <c r="M79" s="14"/>
      <c r="N79" s="14"/>
      <c r="O79" s="14"/>
      <c r="P79" s="14"/>
      <c r="Q79" s="14"/>
      <c r="R79" s="14"/>
      <c r="S79" s="14"/>
      <c r="T79" s="14"/>
      <c r="U79" s="14"/>
      <c r="V79" s="14"/>
      <c r="W79" s="14"/>
      <c r="X79" s="14"/>
      <c r="Y79" s="14"/>
      <c r="Z79" s="14"/>
      <c r="AA79" s="14"/>
    </row>
    <row r="80" spans="1:27" s="11" customFormat="1" ht="36">
      <c r="A80" s="14"/>
      <c r="B80" s="14"/>
      <c r="C80" s="557" t="s">
        <v>12805</v>
      </c>
      <c r="D80" s="370" t="s">
        <v>23121</v>
      </c>
      <c r="E80" s="372" t="s">
        <v>22995</v>
      </c>
      <c r="F80" s="243" t="s">
        <v>23279</v>
      </c>
      <c r="G80" s="379" t="s">
        <v>13156</v>
      </c>
      <c r="H80" s="560">
        <f t="shared" si="3"/>
        <v>787950</v>
      </c>
      <c r="I80" s="562">
        <v>765000</v>
      </c>
      <c r="J80" s="560">
        <f t="shared" si="4"/>
        <v>803250</v>
      </c>
      <c r="K80" s="560">
        <f t="shared" si="5"/>
        <v>841500</v>
      </c>
      <c r="M80" s="14"/>
      <c r="N80" s="14"/>
      <c r="O80" s="14"/>
      <c r="P80" s="14"/>
      <c r="Q80" s="14"/>
      <c r="R80" s="14"/>
      <c r="S80" s="14"/>
      <c r="T80" s="14"/>
      <c r="U80" s="14"/>
      <c r="V80" s="14"/>
      <c r="W80" s="14"/>
      <c r="X80" s="14"/>
      <c r="Y80" s="14"/>
      <c r="Z80" s="14"/>
      <c r="AA80" s="14"/>
    </row>
    <row r="81" spans="1:27" s="11" customFormat="1" ht="36">
      <c r="A81" s="14"/>
      <c r="B81" s="14"/>
      <c r="C81" s="557" t="s">
        <v>12810</v>
      </c>
      <c r="D81" s="370" t="s">
        <v>23122</v>
      </c>
      <c r="E81" s="372" t="s">
        <v>22996</v>
      </c>
      <c r="F81" s="243" t="s">
        <v>23278</v>
      </c>
      <c r="G81" s="379" t="s">
        <v>13156</v>
      </c>
      <c r="H81" s="560">
        <f t="shared" si="3"/>
        <v>964080</v>
      </c>
      <c r="I81" s="562">
        <v>936000</v>
      </c>
      <c r="J81" s="560">
        <f t="shared" si="4"/>
        <v>982800</v>
      </c>
      <c r="K81" s="560">
        <f t="shared" si="5"/>
        <v>1029600</v>
      </c>
      <c r="M81" s="14"/>
      <c r="N81" s="14"/>
      <c r="O81" s="14"/>
      <c r="P81" s="14"/>
      <c r="Q81" s="14"/>
      <c r="R81" s="14"/>
      <c r="S81" s="14"/>
      <c r="T81" s="14"/>
      <c r="U81" s="14"/>
      <c r="V81" s="14"/>
      <c r="W81" s="14"/>
      <c r="X81" s="14"/>
      <c r="Y81" s="14"/>
      <c r="Z81" s="14"/>
      <c r="AA81" s="14"/>
    </row>
    <row r="82" spans="1:27" s="11" customFormat="1" ht="36">
      <c r="A82" s="14"/>
      <c r="B82" s="14"/>
      <c r="C82" s="557" t="s">
        <v>12813</v>
      </c>
      <c r="D82" s="370" t="s">
        <v>23123</v>
      </c>
      <c r="E82" s="372" t="s">
        <v>22997</v>
      </c>
      <c r="F82" s="243" t="s">
        <v>23277</v>
      </c>
      <c r="G82" s="379" t="s">
        <v>13156</v>
      </c>
      <c r="H82" s="560">
        <f t="shared" si="3"/>
        <v>86468.5</v>
      </c>
      <c r="I82" s="562">
        <v>83950</v>
      </c>
      <c r="J82" s="560">
        <f t="shared" si="4"/>
        <v>88147.5</v>
      </c>
      <c r="K82" s="560">
        <f t="shared" si="5"/>
        <v>92345</v>
      </c>
      <c r="M82" s="14"/>
      <c r="N82" s="14"/>
      <c r="O82" s="14"/>
      <c r="P82" s="14"/>
      <c r="Q82" s="14"/>
      <c r="R82" s="14"/>
      <c r="S82" s="14"/>
      <c r="T82" s="14"/>
      <c r="U82" s="14"/>
      <c r="V82" s="14"/>
      <c r="W82" s="14"/>
      <c r="X82" s="14"/>
      <c r="Y82" s="14"/>
      <c r="Z82" s="14"/>
      <c r="AA82" s="14"/>
    </row>
    <row r="83" spans="1:27" s="11" customFormat="1" ht="36">
      <c r="A83" s="14"/>
      <c r="B83" s="14"/>
      <c r="C83" s="557" t="s">
        <v>12819</v>
      </c>
      <c r="D83" s="370" t="s">
        <v>23124</v>
      </c>
      <c r="E83" s="372" t="s">
        <v>22998</v>
      </c>
      <c r="F83" s="243" t="s">
        <v>23271</v>
      </c>
      <c r="G83" s="379" t="s">
        <v>13156</v>
      </c>
      <c r="H83" s="560">
        <f t="shared" si="3"/>
        <v>834.3</v>
      </c>
      <c r="I83" s="562">
        <v>810</v>
      </c>
      <c r="J83" s="560">
        <f t="shared" si="4"/>
        <v>850.5</v>
      </c>
      <c r="K83" s="560">
        <f t="shared" si="5"/>
        <v>891</v>
      </c>
      <c r="M83" s="14"/>
      <c r="N83" s="14"/>
      <c r="O83" s="14"/>
      <c r="P83" s="14"/>
      <c r="Q83" s="14"/>
      <c r="R83" s="14"/>
      <c r="S83" s="14"/>
      <c r="T83" s="14"/>
      <c r="U83" s="14"/>
      <c r="V83" s="14"/>
      <c r="W83" s="14"/>
      <c r="X83" s="14"/>
      <c r="Y83" s="14"/>
      <c r="Z83" s="14"/>
      <c r="AA83" s="14"/>
    </row>
    <row r="84" spans="1:27" s="11" customFormat="1" ht="36">
      <c r="A84" s="14"/>
      <c r="B84" s="14"/>
      <c r="C84" s="557" t="s">
        <v>12822</v>
      </c>
      <c r="D84" s="370" t="s">
        <v>23125</v>
      </c>
      <c r="E84" s="372" t="s">
        <v>22999</v>
      </c>
      <c r="F84" s="243" t="s">
        <v>23276</v>
      </c>
      <c r="G84" s="379" t="s">
        <v>13156</v>
      </c>
      <c r="H84" s="560">
        <f t="shared" si="3"/>
        <v>369564</v>
      </c>
      <c r="I84" s="562">
        <v>358800</v>
      </c>
      <c r="J84" s="560">
        <f t="shared" si="4"/>
        <v>376740</v>
      </c>
      <c r="K84" s="560">
        <f t="shared" si="5"/>
        <v>394680</v>
      </c>
      <c r="M84" s="14"/>
      <c r="N84" s="14"/>
      <c r="O84" s="14"/>
      <c r="P84" s="14"/>
      <c r="Q84" s="14"/>
      <c r="R84" s="14"/>
      <c r="S84" s="14"/>
      <c r="T84" s="14"/>
      <c r="U84" s="14"/>
      <c r="V84" s="14"/>
      <c r="W84" s="14"/>
      <c r="X84" s="14"/>
      <c r="Y84" s="14"/>
      <c r="Z84" s="14"/>
      <c r="AA84" s="14"/>
    </row>
    <row r="85" spans="1:27" s="11" customFormat="1" ht="36">
      <c r="A85" s="14"/>
      <c r="B85" s="14"/>
      <c r="C85" s="557" t="s">
        <v>12825</v>
      </c>
      <c r="D85" s="370" t="s">
        <v>23126</v>
      </c>
      <c r="E85" s="372" t="s">
        <v>23000</v>
      </c>
      <c r="F85" s="243" t="s">
        <v>23275</v>
      </c>
      <c r="G85" s="379" t="s">
        <v>13156</v>
      </c>
      <c r="H85" s="560">
        <f t="shared" si="3"/>
        <v>197142</v>
      </c>
      <c r="I85" s="562">
        <v>191400</v>
      </c>
      <c r="J85" s="560">
        <f t="shared" si="4"/>
        <v>200970</v>
      </c>
      <c r="K85" s="560">
        <f t="shared" si="5"/>
        <v>210540</v>
      </c>
      <c r="M85" s="14"/>
      <c r="N85" s="14"/>
      <c r="O85" s="14"/>
      <c r="P85" s="14"/>
      <c r="Q85" s="14"/>
      <c r="R85" s="14"/>
      <c r="S85" s="14"/>
      <c r="T85" s="14"/>
      <c r="U85" s="14"/>
      <c r="V85" s="14"/>
      <c r="W85" s="14"/>
      <c r="X85" s="14"/>
      <c r="Y85" s="14"/>
      <c r="Z85" s="14"/>
      <c r="AA85" s="14"/>
    </row>
    <row r="86" spans="1:27" s="11" customFormat="1" ht="36">
      <c r="A86" s="14"/>
      <c r="B86" s="14"/>
      <c r="C86" s="557" t="s">
        <v>12829</v>
      </c>
      <c r="D86" s="370" t="s">
        <v>23127</v>
      </c>
      <c r="E86" s="372" t="s">
        <v>23000</v>
      </c>
      <c r="F86" s="243" t="s">
        <v>23274</v>
      </c>
      <c r="G86" s="379" t="s">
        <v>13156</v>
      </c>
      <c r="H86" s="560">
        <f t="shared" si="3"/>
        <v>1016301</v>
      </c>
      <c r="I86" s="562">
        <v>986700</v>
      </c>
      <c r="J86" s="560">
        <f t="shared" si="4"/>
        <v>1036035</v>
      </c>
      <c r="K86" s="560">
        <f t="shared" si="5"/>
        <v>1085370</v>
      </c>
      <c r="M86" s="14"/>
      <c r="N86" s="14"/>
      <c r="O86" s="14"/>
      <c r="P86" s="14"/>
      <c r="Q86" s="14"/>
      <c r="R86" s="14"/>
      <c r="S86" s="14"/>
      <c r="T86" s="14"/>
      <c r="U86" s="14"/>
      <c r="V86" s="14"/>
      <c r="W86" s="14"/>
      <c r="X86" s="14"/>
      <c r="Y86" s="14"/>
      <c r="Z86" s="14"/>
      <c r="AA86" s="14"/>
    </row>
    <row r="87" spans="1:27" s="11" customFormat="1" ht="36">
      <c r="A87" s="14"/>
      <c r="B87" s="14"/>
      <c r="C87" s="557" t="s">
        <v>12832</v>
      </c>
      <c r="D87" s="370" t="s">
        <v>23069</v>
      </c>
      <c r="E87" s="372" t="s">
        <v>23001</v>
      </c>
      <c r="F87" s="243" t="s">
        <v>23273</v>
      </c>
      <c r="G87" s="379" t="s">
        <v>13156</v>
      </c>
      <c r="H87" s="560">
        <f t="shared" si="3"/>
        <v>75684.399999999994</v>
      </c>
      <c r="I87" s="562">
        <v>73480</v>
      </c>
      <c r="J87" s="560">
        <f t="shared" si="4"/>
        <v>77154</v>
      </c>
      <c r="K87" s="560">
        <f t="shared" si="5"/>
        <v>80828</v>
      </c>
      <c r="M87" s="14"/>
      <c r="N87" s="14"/>
      <c r="O87" s="14"/>
      <c r="P87" s="14"/>
      <c r="Q87" s="14"/>
      <c r="R87" s="14"/>
      <c r="S87" s="14"/>
      <c r="T87" s="14"/>
      <c r="U87" s="14"/>
      <c r="V87" s="14"/>
      <c r="W87" s="14"/>
      <c r="X87" s="14"/>
      <c r="Y87" s="14"/>
      <c r="Z87" s="14"/>
      <c r="AA87" s="14"/>
    </row>
    <row r="88" spans="1:27" s="11" customFormat="1" ht="36">
      <c r="A88" s="14"/>
      <c r="B88" s="14"/>
      <c r="C88" s="557" t="s">
        <v>12838</v>
      </c>
      <c r="D88" s="370" t="s">
        <v>23070</v>
      </c>
      <c r="E88" s="372" t="s">
        <v>23001</v>
      </c>
      <c r="F88" s="243" t="s">
        <v>23273</v>
      </c>
      <c r="G88" s="379" t="s">
        <v>13156</v>
      </c>
      <c r="H88" s="560">
        <f t="shared" si="3"/>
        <v>96305</v>
      </c>
      <c r="I88" s="562">
        <v>93500</v>
      </c>
      <c r="J88" s="560">
        <f t="shared" si="4"/>
        <v>98175</v>
      </c>
      <c r="K88" s="560">
        <f t="shared" si="5"/>
        <v>102850</v>
      </c>
      <c r="M88" s="14"/>
      <c r="N88" s="14"/>
      <c r="O88" s="14"/>
      <c r="P88" s="14"/>
      <c r="Q88" s="14"/>
      <c r="R88" s="14"/>
      <c r="S88" s="14"/>
      <c r="T88" s="14"/>
      <c r="U88" s="14"/>
      <c r="V88" s="14"/>
      <c r="W88" s="14"/>
      <c r="X88" s="14"/>
      <c r="Y88" s="14"/>
      <c r="Z88" s="14"/>
      <c r="AA88" s="14"/>
    </row>
    <row r="89" spans="1:27" s="11" customFormat="1" ht="36">
      <c r="A89" s="14"/>
      <c r="B89" s="14"/>
      <c r="C89" s="557" t="s">
        <v>12841</v>
      </c>
      <c r="D89" s="370" t="s">
        <v>23079</v>
      </c>
      <c r="E89" s="372" t="s">
        <v>23002</v>
      </c>
      <c r="F89" s="243" t="s">
        <v>23205</v>
      </c>
      <c r="G89" s="379" t="s">
        <v>13156</v>
      </c>
      <c r="H89" s="560">
        <f t="shared" si="3"/>
        <v>38616.76</v>
      </c>
      <c r="I89" s="562">
        <v>37492</v>
      </c>
      <c r="J89" s="560">
        <f t="shared" si="4"/>
        <v>39366.6</v>
      </c>
      <c r="K89" s="560">
        <f t="shared" si="5"/>
        <v>41241.199999999997</v>
      </c>
      <c r="M89" s="14"/>
      <c r="N89" s="14"/>
      <c r="O89" s="14"/>
      <c r="P89" s="14"/>
      <c r="Q89" s="14"/>
      <c r="R89" s="14"/>
      <c r="S89" s="14"/>
      <c r="T89" s="14"/>
      <c r="U89" s="14"/>
      <c r="V89" s="14"/>
      <c r="W89" s="14"/>
      <c r="X89" s="14"/>
      <c r="Y89" s="14"/>
      <c r="Z89" s="14"/>
      <c r="AA89" s="14"/>
    </row>
    <row r="90" spans="1:27" s="11" customFormat="1" ht="36">
      <c r="A90" s="14"/>
      <c r="B90" s="14"/>
      <c r="C90" s="557" t="s">
        <v>12844</v>
      </c>
      <c r="D90" s="370" t="s">
        <v>23128</v>
      </c>
      <c r="E90" s="372" t="s">
        <v>23003</v>
      </c>
      <c r="F90" s="243" t="s">
        <v>23207</v>
      </c>
      <c r="G90" s="379" t="s">
        <v>13156</v>
      </c>
      <c r="H90" s="560">
        <f t="shared" si="3"/>
        <v>721000</v>
      </c>
      <c r="I90" s="562">
        <v>700000</v>
      </c>
      <c r="J90" s="560">
        <f t="shared" si="4"/>
        <v>735000</v>
      </c>
      <c r="K90" s="560">
        <f t="shared" si="5"/>
        <v>770000</v>
      </c>
      <c r="M90" s="14"/>
      <c r="N90" s="14"/>
      <c r="O90" s="14"/>
      <c r="P90" s="14"/>
      <c r="Q90" s="14"/>
      <c r="R90" s="14"/>
      <c r="S90" s="14"/>
      <c r="T90" s="14"/>
      <c r="U90" s="14"/>
      <c r="V90" s="14"/>
      <c r="W90" s="14"/>
      <c r="X90" s="14"/>
      <c r="Y90" s="14"/>
      <c r="Z90" s="14"/>
      <c r="AA90" s="14"/>
    </row>
    <row r="91" spans="1:27" s="11" customFormat="1" ht="36">
      <c r="A91" s="14"/>
      <c r="B91" s="14"/>
      <c r="C91" s="557" t="s">
        <v>12847</v>
      </c>
      <c r="D91" s="370" t="s">
        <v>23129</v>
      </c>
      <c r="E91" s="372" t="s">
        <v>23003</v>
      </c>
      <c r="F91" s="243" t="s">
        <v>23208</v>
      </c>
      <c r="G91" s="379" t="s">
        <v>13156</v>
      </c>
      <c r="H91" s="560">
        <f t="shared" si="3"/>
        <v>149350</v>
      </c>
      <c r="I91" s="562">
        <v>145000</v>
      </c>
      <c r="J91" s="560">
        <f t="shared" si="4"/>
        <v>152250</v>
      </c>
      <c r="K91" s="560">
        <f t="shared" si="5"/>
        <v>159500</v>
      </c>
      <c r="M91" s="14"/>
      <c r="N91" s="14"/>
      <c r="O91" s="14"/>
      <c r="P91" s="14"/>
      <c r="Q91" s="14"/>
      <c r="R91" s="14"/>
      <c r="S91" s="14"/>
      <c r="T91" s="14"/>
      <c r="U91" s="14"/>
      <c r="V91" s="14"/>
      <c r="W91" s="14"/>
      <c r="X91" s="14"/>
      <c r="Y91" s="14"/>
      <c r="Z91" s="14"/>
      <c r="AA91" s="14"/>
    </row>
    <row r="92" spans="1:27" s="11" customFormat="1" ht="36">
      <c r="A92" s="14"/>
      <c r="B92" s="14"/>
      <c r="C92" s="557" t="s">
        <v>12849</v>
      </c>
      <c r="D92" s="370" t="s">
        <v>23130</v>
      </c>
      <c r="E92" s="372" t="s">
        <v>22971</v>
      </c>
      <c r="F92" s="243" t="s">
        <v>23272</v>
      </c>
      <c r="G92" s="379" t="s">
        <v>13156</v>
      </c>
      <c r="H92" s="560">
        <f t="shared" si="3"/>
        <v>3022.02</v>
      </c>
      <c r="I92" s="562">
        <v>2934</v>
      </c>
      <c r="J92" s="560">
        <f t="shared" si="4"/>
        <v>3080.7</v>
      </c>
      <c r="K92" s="560">
        <f t="shared" si="5"/>
        <v>3227.4</v>
      </c>
      <c r="M92" s="14"/>
      <c r="N92" s="14"/>
      <c r="O92" s="14"/>
      <c r="P92" s="14"/>
      <c r="Q92" s="14"/>
      <c r="R92" s="14"/>
      <c r="S92" s="14"/>
      <c r="T92" s="14"/>
      <c r="U92" s="14"/>
      <c r="V92" s="14"/>
      <c r="W92" s="14"/>
      <c r="X92" s="14"/>
      <c r="Y92" s="14"/>
      <c r="Z92" s="14"/>
      <c r="AA92" s="14"/>
    </row>
    <row r="93" spans="1:27" s="11" customFormat="1" ht="36">
      <c r="A93" s="14"/>
      <c r="B93" s="14"/>
      <c r="C93" s="557" t="s">
        <v>12851</v>
      </c>
      <c r="D93" s="370" t="s">
        <v>23131</v>
      </c>
      <c r="E93" s="372" t="s">
        <v>23004</v>
      </c>
      <c r="F93" s="243" t="s">
        <v>23271</v>
      </c>
      <c r="G93" s="379" t="s">
        <v>13156</v>
      </c>
      <c r="H93" s="560">
        <f t="shared" si="3"/>
        <v>1847.82</v>
      </c>
      <c r="I93" s="562">
        <v>1794</v>
      </c>
      <c r="J93" s="560">
        <f t="shared" si="4"/>
        <v>1883.7</v>
      </c>
      <c r="K93" s="560">
        <f t="shared" si="5"/>
        <v>1973.4</v>
      </c>
      <c r="M93" s="14"/>
      <c r="N93" s="14"/>
      <c r="O93" s="14"/>
      <c r="P93" s="14"/>
      <c r="Q93" s="14"/>
      <c r="R93" s="14"/>
      <c r="S93" s="14"/>
      <c r="T93" s="14"/>
      <c r="U93" s="14"/>
      <c r="V93" s="14"/>
      <c r="W93" s="14"/>
      <c r="X93" s="14"/>
      <c r="Y93" s="14"/>
      <c r="Z93" s="14"/>
      <c r="AA93" s="14"/>
    </row>
    <row r="94" spans="1:27" s="11" customFormat="1" ht="54">
      <c r="A94" s="14"/>
      <c r="B94" s="14"/>
      <c r="C94" s="557" t="s">
        <v>12854</v>
      </c>
      <c r="D94" s="370" t="s">
        <v>23063</v>
      </c>
      <c r="E94" s="372" t="s">
        <v>23005</v>
      </c>
      <c r="F94" s="243" t="s">
        <v>23270</v>
      </c>
      <c r="G94" s="379" t="s">
        <v>13156</v>
      </c>
      <c r="H94" s="560">
        <f t="shared" si="3"/>
        <v>53254.09</v>
      </c>
      <c r="I94" s="562">
        <v>51703</v>
      </c>
      <c r="J94" s="560">
        <f t="shared" si="4"/>
        <v>54288.15</v>
      </c>
      <c r="K94" s="560">
        <f t="shared" si="5"/>
        <v>56873.3</v>
      </c>
      <c r="M94" s="14"/>
      <c r="N94" s="14"/>
      <c r="O94" s="14"/>
      <c r="P94" s="14"/>
      <c r="Q94" s="14"/>
      <c r="R94" s="14"/>
      <c r="S94" s="14"/>
      <c r="T94" s="14"/>
      <c r="U94" s="14"/>
      <c r="V94" s="14"/>
      <c r="W94" s="14"/>
      <c r="X94" s="14"/>
      <c r="Y94" s="14"/>
      <c r="Z94" s="14"/>
      <c r="AA94" s="14"/>
    </row>
    <row r="95" spans="1:27" s="11" customFormat="1" ht="36">
      <c r="A95" s="14"/>
      <c r="B95" s="14"/>
      <c r="C95" s="557" t="s">
        <v>12858</v>
      </c>
      <c r="D95" s="370" t="s">
        <v>23132</v>
      </c>
      <c r="E95" s="372" t="s">
        <v>23006</v>
      </c>
      <c r="F95" s="243" t="s">
        <v>23269</v>
      </c>
      <c r="G95" s="379" t="s">
        <v>13156</v>
      </c>
      <c r="H95" s="560">
        <f t="shared" si="3"/>
        <v>88079.42</v>
      </c>
      <c r="I95" s="562">
        <v>85514</v>
      </c>
      <c r="J95" s="560">
        <f t="shared" si="4"/>
        <v>89789.7</v>
      </c>
      <c r="K95" s="560">
        <f t="shared" si="5"/>
        <v>94065.4</v>
      </c>
      <c r="M95" s="14"/>
      <c r="N95" s="14"/>
      <c r="O95" s="14"/>
      <c r="P95" s="14"/>
      <c r="Q95" s="14"/>
      <c r="R95" s="14"/>
      <c r="S95" s="14"/>
      <c r="T95" s="14"/>
      <c r="U95" s="14"/>
      <c r="V95" s="14"/>
      <c r="W95" s="14"/>
      <c r="X95" s="14"/>
      <c r="Y95" s="14"/>
      <c r="Z95" s="14"/>
      <c r="AA95" s="14"/>
    </row>
    <row r="96" spans="1:27" s="11" customFormat="1" ht="36">
      <c r="A96" s="14"/>
      <c r="B96" s="14"/>
      <c r="C96" s="557" t="s">
        <v>12861</v>
      </c>
      <c r="D96" s="370" t="s">
        <v>23133</v>
      </c>
      <c r="E96" s="372" t="s">
        <v>23007</v>
      </c>
      <c r="F96" s="243" t="s">
        <v>23232</v>
      </c>
      <c r="G96" s="379" t="s">
        <v>997</v>
      </c>
      <c r="H96" s="560">
        <f t="shared" si="3"/>
        <v>62479.8</v>
      </c>
      <c r="I96" s="562">
        <v>60660</v>
      </c>
      <c r="J96" s="560">
        <f t="shared" si="4"/>
        <v>63693</v>
      </c>
      <c r="K96" s="560">
        <f t="shared" si="5"/>
        <v>66726</v>
      </c>
      <c r="M96" s="14"/>
      <c r="N96" s="14"/>
      <c r="O96" s="14"/>
      <c r="P96" s="14"/>
      <c r="Q96" s="14"/>
      <c r="R96" s="14"/>
      <c r="S96" s="14"/>
      <c r="T96" s="14"/>
      <c r="U96" s="14"/>
      <c r="V96" s="14"/>
      <c r="W96" s="14"/>
      <c r="X96" s="14"/>
      <c r="Y96" s="14"/>
      <c r="Z96" s="14"/>
      <c r="AA96" s="14"/>
    </row>
    <row r="97" spans="1:27" s="11" customFormat="1" ht="54">
      <c r="A97" s="14"/>
      <c r="B97" s="14"/>
      <c r="C97" s="557" t="s">
        <v>12863</v>
      </c>
      <c r="D97" s="370" t="s">
        <v>23134</v>
      </c>
      <c r="E97" s="372" t="s">
        <v>23008</v>
      </c>
      <c r="F97" s="243" t="s">
        <v>23268</v>
      </c>
      <c r="G97" s="379" t="s">
        <v>997</v>
      </c>
      <c r="H97" s="560">
        <f t="shared" si="3"/>
        <v>272950</v>
      </c>
      <c r="I97" s="562">
        <v>265000</v>
      </c>
      <c r="J97" s="560">
        <f t="shared" si="4"/>
        <v>278250</v>
      </c>
      <c r="K97" s="560">
        <f t="shared" si="5"/>
        <v>291500</v>
      </c>
      <c r="M97" s="14"/>
      <c r="N97" s="14"/>
      <c r="O97" s="14"/>
      <c r="P97" s="14"/>
      <c r="Q97" s="14"/>
      <c r="R97" s="14"/>
      <c r="S97" s="14"/>
      <c r="T97" s="14"/>
      <c r="U97" s="14"/>
      <c r="V97" s="14"/>
      <c r="W97" s="14"/>
      <c r="X97" s="14"/>
      <c r="Y97" s="14"/>
      <c r="Z97" s="14"/>
      <c r="AA97" s="14"/>
    </row>
    <row r="98" spans="1:27" s="11" customFormat="1" ht="54">
      <c r="A98" s="14"/>
      <c r="B98" s="14"/>
      <c r="C98" s="557" t="s">
        <v>12864</v>
      </c>
      <c r="D98" s="370" t="s">
        <v>23135</v>
      </c>
      <c r="E98" s="372" t="s">
        <v>23009</v>
      </c>
      <c r="F98" s="243" t="s">
        <v>23268</v>
      </c>
      <c r="G98" s="379" t="s">
        <v>997</v>
      </c>
      <c r="H98" s="560">
        <f t="shared" si="3"/>
        <v>267800</v>
      </c>
      <c r="I98" s="562">
        <v>260000</v>
      </c>
      <c r="J98" s="560">
        <f t="shared" si="4"/>
        <v>273000</v>
      </c>
      <c r="K98" s="560">
        <f t="shared" si="5"/>
        <v>286000</v>
      </c>
      <c r="M98" s="14"/>
      <c r="N98" s="14"/>
      <c r="O98" s="14"/>
      <c r="P98" s="14"/>
      <c r="Q98" s="14"/>
      <c r="R98" s="14"/>
      <c r="S98" s="14"/>
      <c r="T98" s="14"/>
      <c r="U98" s="14"/>
      <c r="V98" s="14"/>
      <c r="W98" s="14"/>
      <c r="X98" s="14"/>
      <c r="Y98" s="14"/>
      <c r="Z98" s="14"/>
      <c r="AA98" s="14"/>
    </row>
    <row r="99" spans="1:27" s="11" customFormat="1" ht="54">
      <c r="A99" s="14"/>
      <c r="B99" s="14"/>
      <c r="C99" s="557" t="s">
        <v>12865</v>
      </c>
      <c r="D99" s="370" t="s">
        <v>23136</v>
      </c>
      <c r="E99" s="372" t="s">
        <v>23010</v>
      </c>
      <c r="F99" s="243" t="s">
        <v>23233</v>
      </c>
      <c r="G99" s="379" t="s">
        <v>997</v>
      </c>
      <c r="H99" s="560">
        <f t="shared" si="3"/>
        <v>58710</v>
      </c>
      <c r="I99" s="562">
        <v>57000</v>
      </c>
      <c r="J99" s="560">
        <f t="shared" si="4"/>
        <v>59850</v>
      </c>
      <c r="K99" s="560">
        <f t="shared" si="5"/>
        <v>62700</v>
      </c>
      <c r="M99" s="14"/>
      <c r="N99" s="14"/>
      <c r="O99" s="14"/>
      <c r="P99" s="14"/>
      <c r="Q99" s="14"/>
      <c r="R99" s="14"/>
      <c r="S99" s="14"/>
      <c r="T99" s="14"/>
      <c r="U99" s="14"/>
      <c r="V99" s="14"/>
      <c r="W99" s="14"/>
      <c r="X99" s="14"/>
      <c r="Y99" s="14"/>
      <c r="Z99" s="14"/>
      <c r="AA99" s="14"/>
    </row>
    <row r="100" spans="1:27" s="11" customFormat="1" ht="54">
      <c r="A100" s="14"/>
      <c r="B100" s="14"/>
      <c r="C100" s="557" t="s">
        <v>12866</v>
      </c>
      <c r="D100" s="370" t="s">
        <v>23137</v>
      </c>
      <c r="E100" s="372" t="s">
        <v>23011</v>
      </c>
      <c r="F100" s="243" t="s">
        <v>23184</v>
      </c>
      <c r="G100" s="379" t="s">
        <v>9664</v>
      </c>
      <c r="H100" s="560">
        <f t="shared" si="3"/>
        <v>104887.99</v>
      </c>
      <c r="I100" s="562">
        <v>101833</v>
      </c>
      <c r="J100" s="560">
        <f t="shared" si="4"/>
        <v>106924.65</v>
      </c>
      <c r="K100" s="560">
        <f t="shared" si="5"/>
        <v>112016.3</v>
      </c>
      <c r="M100" s="14"/>
      <c r="N100" s="14"/>
      <c r="O100" s="14"/>
      <c r="P100" s="14"/>
      <c r="Q100" s="14"/>
      <c r="R100" s="14"/>
      <c r="S100" s="14"/>
      <c r="T100" s="14"/>
      <c r="U100" s="14"/>
      <c r="V100" s="14"/>
      <c r="W100" s="14"/>
      <c r="X100" s="14"/>
      <c r="Y100" s="14"/>
      <c r="Z100" s="14"/>
      <c r="AA100" s="14"/>
    </row>
    <row r="101" spans="1:27" s="11" customFormat="1" ht="36">
      <c r="A101" s="14"/>
      <c r="B101" s="14"/>
      <c r="C101" s="557" t="s">
        <v>12867</v>
      </c>
      <c r="D101" s="370" t="s">
        <v>23138</v>
      </c>
      <c r="E101" s="372" t="s">
        <v>23012</v>
      </c>
      <c r="F101" s="243" t="s">
        <v>23232</v>
      </c>
      <c r="G101" s="379" t="s">
        <v>997</v>
      </c>
      <c r="H101" s="560">
        <f t="shared" si="3"/>
        <v>76613.460000000006</v>
      </c>
      <c r="I101" s="562">
        <v>74382</v>
      </c>
      <c r="J101" s="560">
        <f t="shared" si="4"/>
        <v>78101.100000000006</v>
      </c>
      <c r="K101" s="560">
        <f t="shared" si="5"/>
        <v>81820.2</v>
      </c>
      <c r="M101" s="14"/>
      <c r="N101" s="14"/>
      <c r="O101" s="14"/>
      <c r="P101" s="14"/>
      <c r="Q101" s="14"/>
      <c r="R101" s="14"/>
      <c r="S101" s="14"/>
      <c r="T101" s="14"/>
      <c r="U101" s="14"/>
      <c r="V101" s="14"/>
      <c r="W101" s="14"/>
      <c r="X101" s="14"/>
      <c r="Y101" s="14"/>
      <c r="Z101" s="14"/>
      <c r="AA101" s="14"/>
    </row>
    <row r="102" spans="1:27" s="11" customFormat="1" ht="36">
      <c r="A102" s="14"/>
      <c r="B102" s="14"/>
      <c r="C102" s="557" t="s">
        <v>12870</v>
      </c>
      <c r="D102" s="370" t="s">
        <v>23139</v>
      </c>
      <c r="E102" s="372" t="s">
        <v>23013</v>
      </c>
      <c r="F102" s="243" t="s">
        <v>23232</v>
      </c>
      <c r="G102" s="379" t="s">
        <v>997</v>
      </c>
      <c r="H102" s="560">
        <f t="shared" si="3"/>
        <v>57898.36</v>
      </c>
      <c r="I102" s="562">
        <v>56212</v>
      </c>
      <c r="J102" s="560">
        <f t="shared" si="4"/>
        <v>59022.6</v>
      </c>
      <c r="K102" s="560">
        <f t="shared" si="5"/>
        <v>61833.2</v>
      </c>
      <c r="M102" s="14"/>
      <c r="N102" s="14"/>
      <c r="O102" s="14"/>
      <c r="P102" s="14"/>
      <c r="Q102" s="14"/>
      <c r="R102" s="14"/>
      <c r="S102" s="14"/>
      <c r="T102" s="14"/>
      <c r="U102" s="14"/>
      <c r="V102" s="14"/>
      <c r="W102" s="14"/>
      <c r="X102" s="14"/>
      <c r="Y102" s="14"/>
      <c r="Z102" s="14"/>
      <c r="AA102" s="14"/>
    </row>
    <row r="103" spans="1:27" s="11" customFormat="1" ht="36">
      <c r="A103" s="14"/>
      <c r="B103" s="14"/>
      <c r="C103" s="557" t="s">
        <v>12874</v>
      </c>
      <c r="D103" s="370" t="s">
        <v>23140</v>
      </c>
      <c r="E103" s="372" t="s">
        <v>23014</v>
      </c>
      <c r="F103" s="243" t="s">
        <v>23232</v>
      </c>
      <c r="G103" s="379" t="s">
        <v>997</v>
      </c>
      <c r="H103" s="560">
        <f t="shared" si="3"/>
        <v>66950</v>
      </c>
      <c r="I103" s="562">
        <v>65000</v>
      </c>
      <c r="J103" s="560">
        <f t="shared" si="4"/>
        <v>68250</v>
      </c>
      <c r="K103" s="560">
        <f t="shared" si="5"/>
        <v>71500</v>
      </c>
      <c r="M103" s="14"/>
      <c r="N103" s="14"/>
      <c r="O103" s="14"/>
      <c r="P103" s="14"/>
      <c r="Q103" s="14"/>
      <c r="R103" s="14"/>
      <c r="S103" s="14"/>
      <c r="T103" s="14"/>
      <c r="U103" s="14"/>
      <c r="V103" s="14"/>
      <c r="W103" s="14"/>
      <c r="X103" s="14"/>
      <c r="Y103" s="14"/>
      <c r="Z103" s="14"/>
      <c r="AA103" s="14"/>
    </row>
    <row r="104" spans="1:27" s="11" customFormat="1" ht="36">
      <c r="A104" s="14"/>
      <c r="B104" s="14"/>
      <c r="C104" s="557" t="s">
        <v>12876</v>
      </c>
      <c r="D104" s="370" t="s">
        <v>23141</v>
      </c>
      <c r="E104" s="372" t="s">
        <v>23015</v>
      </c>
      <c r="F104" s="243" t="s">
        <v>23232</v>
      </c>
      <c r="G104" s="379" t="s">
        <v>997</v>
      </c>
      <c r="H104" s="560">
        <f t="shared" si="3"/>
        <v>92864.8</v>
      </c>
      <c r="I104" s="562">
        <v>90160</v>
      </c>
      <c r="J104" s="560">
        <f t="shared" si="4"/>
        <v>94668</v>
      </c>
      <c r="K104" s="560">
        <f t="shared" si="5"/>
        <v>99176</v>
      </c>
      <c r="M104" s="14"/>
      <c r="N104" s="14"/>
      <c r="O104" s="14"/>
      <c r="P104" s="14"/>
      <c r="Q104" s="14"/>
      <c r="R104" s="14"/>
      <c r="S104" s="14"/>
      <c r="T104" s="14"/>
      <c r="U104" s="14"/>
      <c r="V104" s="14"/>
      <c r="W104" s="14"/>
      <c r="X104" s="14"/>
      <c r="Y104" s="14"/>
      <c r="Z104" s="14"/>
      <c r="AA104" s="14"/>
    </row>
    <row r="105" spans="1:27" s="11" customFormat="1" ht="90">
      <c r="A105" s="14"/>
      <c r="B105" s="14"/>
      <c r="C105" s="557" t="s">
        <v>12878</v>
      </c>
      <c r="D105" s="370" t="s">
        <v>23142</v>
      </c>
      <c r="E105" s="372" t="s">
        <v>23016</v>
      </c>
      <c r="F105" s="243" t="s">
        <v>23185</v>
      </c>
      <c r="G105" s="379" t="s">
        <v>23187</v>
      </c>
      <c r="H105" s="560">
        <f t="shared" si="3"/>
        <v>42590.5</v>
      </c>
      <c r="I105" s="562">
        <v>41350</v>
      </c>
      <c r="J105" s="560">
        <f t="shared" si="4"/>
        <v>43417.5</v>
      </c>
      <c r="K105" s="560">
        <f t="shared" si="5"/>
        <v>45485</v>
      </c>
      <c r="M105" s="14"/>
      <c r="N105" s="14"/>
      <c r="O105" s="14"/>
      <c r="P105" s="14"/>
      <c r="Q105" s="14"/>
      <c r="R105" s="14"/>
      <c r="S105" s="14"/>
      <c r="T105" s="14"/>
      <c r="U105" s="14"/>
      <c r="V105" s="14"/>
      <c r="W105" s="14"/>
      <c r="X105" s="14"/>
      <c r="Y105" s="14"/>
      <c r="Z105" s="14"/>
      <c r="AA105" s="14"/>
    </row>
    <row r="106" spans="1:27" s="11" customFormat="1" ht="36">
      <c r="A106" s="14"/>
      <c r="B106" s="14"/>
      <c r="C106" s="557" t="s">
        <v>12880</v>
      </c>
      <c r="D106" s="370" t="s">
        <v>23143</v>
      </c>
      <c r="E106" s="372" t="s">
        <v>23017</v>
      </c>
      <c r="F106" s="243" t="s">
        <v>23233</v>
      </c>
      <c r="G106" s="379" t="s">
        <v>9664</v>
      </c>
      <c r="H106" s="560">
        <f t="shared" si="3"/>
        <v>172473.5</v>
      </c>
      <c r="I106" s="562">
        <v>167450</v>
      </c>
      <c r="J106" s="560">
        <f t="shared" si="4"/>
        <v>175822.5</v>
      </c>
      <c r="K106" s="560">
        <f t="shared" si="5"/>
        <v>184195</v>
      </c>
      <c r="M106" s="14"/>
      <c r="N106" s="14"/>
      <c r="O106" s="14"/>
      <c r="P106" s="14"/>
      <c r="Q106" s="14"/>
      <c r="R106" s="14"/>
      <c r="S106" s="14"/>
      <c r="T106" s="14"/>
      <c r="U106" s="14"/>
      <c r="V106" s="14"/>
      <c r="W106" s="14"/>
      <c r="X106" s="14"/>
      <c r="Y106" s="14"/>
      <c r="Z106" s="14"/>
      <c r="AA106" s="14"/>
    </row>
    <row r="107" spans="1:27" s="11" customFormat="1" ht="54">
      <c r="A107" s="14"/>
      <c r="B107" s="14"/>
      <c r="C107" s="557" t="s">
        <v>12882</v>
      </c>
      <c r="D107" s="370" t="s">
        <v>23144</v>
      </c>
      <c r="E107" s="372" t="s">
        <v>23018</v>
      </c>
      <c r="F107" s="243" t="s">
        <v>23267</v>
      </c>
      <c r="G107" s="379" t="s">
        <v>13156</v>
      </c>
      <c r="H107" s="560">
        <f t="shared" si="3"/>
        <v>630154</v>
      </c>
      <c r="I107" s="562">
        <v>611800</v>
      </c>
      <c r="J107" s="560">
        <f t="shared" si="4"/>
        <v>642390</v>
      </c>
      <c r="K107" s="560">
        <f t="shared" si="5"/>
        <v>672980</v>
      </c>
      <c r="M107" s="14"/>
      <c r="N107" s="14"/>
      <c r="O107" s="14"/>
      <c r="P107" s="14"/>
      <c r="Q107" s="14"/>
      <c r="R107" s="14"/>
      <c r="S107" s="14"/>
      <c r="T107" s="14"/>
      <c r="U107" s="14"/>
      <c r="V107" s="14"/>
      <c r="W107" s="14"/>
      <c r="X107" s="14"/>
      <c r="Y107" s="14"/>
      <c r="Z107" s="14"/>
      <c r="AA107" s="14"/>
    </row>
    <row r="108" spans="1:27" s="11" customFormat="1" ht="36">
      <c r="A108" s="14"/>
      <c r="B108" s="14"/>
      <c r="C108" s="557" t="s">
        <v>12885</v>
      </c>
      <c r="D108" s="370" t="s">
        <v>23100</v>
      </c>
      <c r="E108" s="372" t="s">
        <v>23019</v>
      </c>
      <c r="F108" s="243" t="s">
        <v>23266</v>
      </c>
      <c r="G108" s="379" t="s">
        <v>13156</v>
      </c>
      <c r="H108" s="560">
        <f t="shared" si="3"/>
        <v>257500</v>
      </c>
      <c r="I108" s="562">
        <v>250000</v>
      </c>
      <c r="J108" s="560">
        <f t="shared" si="4"/>
        <v>262500</v>
      </c>
      <c r="K108" s="560">
        <f t="shared" si="5"/>
        <v>275000</v>
      </c>
      <c r="M108" s="14"/>
      <c r="N108" s="14"/>
      <c r="O108" s="14"/>
      <c r="P108" s="14"/>
      <c r="Q108" s="14"/>
      <c r="R108" s="14"/>
      <c r="S108" s="14"/>
      <c r="T108" s="14"/>
      <c r="U108" s="14"/>
      <c r="V108" s="14"/>
      <c r="W108" s="14"/>
      <c r="X108" s="14"/>
      <c r="Y108" s="14"/>
      <c r="Z108" s="14"/>
      <c r="AA108" s="14"/>
    </row>
    <row r="109" spans="1:27" s="11" customFormat="1" ht="54">
      <c r="A109" s="14"/>
      <c r="B109" s="14"/>
      <c r="C109" s="557" t="s">
        <v>12886</v>
      </c>
      <c r="D109" s="370" t="s">
        <v>23145</v>
      </c>
      <c r="E109" s="372" t="s">
        <v>23020</v>
      </c>
      <c r="F109" s="243" t="s">
        <v>23265</v>
      </c>
      <c r="G109" s="379" t="s">
        <v>9664</v>
      </c>
      <c r="H109" s="560">
        <f t="shared" si="3"/>
        <v>7107000</v>
      </c>
      <c r="I109" s="562">
        <v>6900000</v>
      </c>
      <c r="J109" s="560">
        <f t="shared" si="4"/>
        <v>7245000</v>
      </c>
      <c r="K109" s="560">
        <f t="shared" si="5"/>
        <v>7590000</v>
      </c>
      <c r="M109" s="14"/>
      <c r="N109" s="14"/>
      <c r="O109" s="14"/>
      <c r="P109" s="14"/>
      <c r="Q109" s="14"/>
      <c r="R109" s="14"/>
      <c r="S109" s="14"/>
      <c r="T109" s="14"/>
      <c r="U109" s="14"/>
      <c r="V109" s="14"/>
      <c r="W109" s="14"/>
      <c r="X109" s="14"/>
      <c r="Y109" s="14"/>
      <c r="Z109" s="14"/>
      <c r="AA109" s="14"/>
    </row>
    <row r="110" spans="1:27" s="11" customFormat="1" ht="36">
      <c r="A110" s="14"/>
      <c r="B110" s="14"/>
      <c r="C110" s="557" t="s">
        <v>12889</v>
      </c>
      <c r="D110" s="370" t="s">
        <v>23146</v>
      </c>
      <c r="E110" s="372" t="s">
        <v>23021</v>
      </c>
      <c r="F110" s="243" t="s">
        <v>23219</v>
      </c>
      <c r="G110" s="379" t="s">
        <v>13156</v>
      </c>
      <c r="H110" s="560">
        <f t="shared" si="3"/>
        <v>1917.86</v>
      </c>
      <c r="I110" s="562">
        <v>1862</v>
      </c>
      <c r="J110" s="560">
        <f t="shared" si="4"/>
        <v>1955.1</v>
      </c>
      <c r="K110" s="560">
        <f t="shared" si="5"/>
        <v>2048.1999999999998</v>
      </c>
      <c r="M110" s="14"/>
      <c r="N110" s="14"/>
      <c r="O110" s="14"/>
      <c r="P110" s="14"/>
      <c r="Q110" s="14"/>
      <c r="R110" s="14"/>
      <c r="S110" s="14"/>
      <c r="T110" s="14"/>
      <c r="U110" s="14"/>
      <c r="V110" s="14"/>
      <c r="W110" s="14"/>
      <c r="X110" s="14"/>
      <c r="Y110" s="14"/>
      <c r="Z110" s="14"/>
      <c r="AA110" s="14"/>
    </row>
    <row r="111" spans="1:27" s="11" customFormat="1" ht="36">
      <c r="A111" s="14"/>
      <c r="B111" s="14"/>
      <c r="C111" s="557" t="s">
        <v>12892</v>
      </c>
      <c r="D111" s="370" t="s">
        <v>23147</v>
      </c>
      <c r="E111" s="372" t="s">
        <v>23022</v>
      </c>
      <c r="F111" s="243" t="s">
        <v>23239</v>
      </c>
      <c r="G111" s="379" t="s">
        <v>13156</v>
      </c>
      <c r="H111" s="560">
        <f t="shared" si="3"/>
        <v>339.9</v>
      </c>
      <c r="I111" s="562">
        <v>330</v>
      </c>
      <c r="J111" s="560">
        <f t="shared" si="4"/>
        <v>346.5</v>
      </c>
      <c r="K111" s="560">
        <f t="shared" si="5"/>
        <v>363</v>
      </c>
      <c r="M111" s="14"/>
      <c r="N111" s="14"/>
      <c r="O111" s="14"/>
      <c r="P111" s="14"/>
      <c r="Q111" s="14"/>
      <c r="R111" s="14"/>
      <c r="S111" s="14"/>
      <c r="T111" s="14"/>
      <c r="U111" s="14"/>
      <c r="V111" s="14"/>
      <c r="W111" s="14"/>
      <c r="X111" s="14"/>
      <c r="Y111" s="14"/>
      <c r="Z111" s="14"/>
      <c r="AA111" s="14"/>
    </row>
    <row r="112" spans="1:27" s="11" customFormat="1" ht="36">
      <c r="A112" s="14"/>
      <c r="B112" s="14"/>
      <c r="C112" s="557" t="s">
        <v>12893</v>
      </c>
      <c r="D112" s="370" t="s">
        <v>23148</v>
      </c>
      <c r="E112" s="372" t="s">
        <v>23023</v>
      </c>
      <c r="F112" s="243" t="s">
        <v>23264</v>
      </c>
      <c r="G112" s="379" t="s">
        <v>13156</v>
      </c>
      <c r="H112" s="560">
        <f t="shared" si="3"/>
        <v>46757.88</v>
      </c>
      <c r="I112" s="562">
        <v>45396</v>
      </c>
      <c r="J112" s="560">
        <f t="shared" si="4"/>
        <v>47665.8</v>
      </c>
      <c r="K112" s="560">
        <f t="shared" si="5"/>
        <v>49935.6</v>
      </c>
      <c r="M112" s="14"/>
      <c r="N112" s="14"/>
      <c r="O112" s="14"/>
      <c r="P112" s="14"/>
      <c r="Q112" s="14"/>
      <c r="R112" s="14"/>
      <c r="S112" s="14"/>
      <c r="T112" s="14"/>
      <c r="U112" s="14"/>
      <c r="V112" s="14"/>
      <c r="W112" s="14"/>
      <c r="X112" s="14"/>
      <c r="Y112" s="14"/>
      <c r="Z112" s="14"/>
      <c r="AA112" s="14"/>
    </row>
    <row r="113" spans="1:27" s="11" customFormat="1" ht="36">
      <c r="A113" s="14"/>
      <c r="B113" s="14"/>
      <c r="C113" s="557" t="s">
        <v>12896</v>
      </c>
      <c r="D113" s="370" t="s">
        <v>23149</v>
      </c>
      <c r="E113" s="372" t="s">
        <v>23023</v>
      </c>
      <c r="F113" s="243" t="s">
        <v>23214</v>
      </c>
      <c r="G113" s="379" t="s">
        <v>13156</v>
      </c>
      <c r="H113" s="560">
        <f t="shared" si="3"/>
        <v>83430</v>
      </c>
      <c r="I113" s="562">
        <v>81000</v>
      </c>
      <c r="J113" s="560">
        <f t="shared" si="4"/>
        <v>85050</v>
      </c>
      <c r="K113" s="560">
        <f t="shared" si="5"/>
        <v>89100</v>
      </c>
      <c r="M113" s="14"/>
      <c r="N113" s="14"/>
      <c r="O113" s="14"/>
      <c r="P113" s="14"/>
      <c r="Q113" s="14"/>
      <c r="R113" s="14"/>
      <c r="S113" s="14"/>
      <c r="T113" s="14"/>
      <c r="U113" s="14"/>
      <c r="V113" s="14"/>
      <c r="W113" s="14"/>
      <c r="X113" s="14"/>
      <c r="Y113" s="14"/>
      <c r="Z113" s="14"/>
      <c r="AA113" s="14"/>
    </row>
    <row r="114" spans="1:27" s="11" customFormat="1" ht="54">
      <c r="A114" s="14"/>
      <c r="B114" s="14"/>
      <c r="C114" s="557" t="s">
        <v>12897</v>
      </c>
      <c r="D114" s="370" t="s">
        <v>23150</v>
      </c>
      <c r="E114" s="372" t="s">
        <v>22971</v>
      </c>
      <c r="F114" s="243" t="s">
        <v>23263</v>
      </c>
      <c r="G114" s="379" t="s">
        <v>13156</v>
      </c>
      <c r="H114" s="560">
        <f t="shared" si="3"/>
        <v>950.69</v>
      </c>
      <c r="I114" s="562">
        <v>923</v>
      </c>
      <c r="J114" s="560">
        <f t="shared" si="4"/>
        <v>969.15</v>
      </c>
      <c r="K114" s="560">
        <f t="shared" si="5"/>
        <v>1015.3</v>
      </c>
      <c r="M114" s="14"/>
      <c r="N114" s="14"/>
      <c r="O114" s="14"/>
      <c r="P114" s="14"/>
      <c r="Q114" s="14"/>
      <c r="R114" s="14"/>
      <c r="S114" s="14"/>
      <c r="T114" s="14"/>
      <c r="U114" s="14"/>
      <c r="V114" s="14"/>
      <c r="W114" s="14"/>
      <c r="X114" s="14"/>
      <c r="Y114" s="14"/>
      <c r="Z114" s="14"/>
      <c r="AA114" s="14"/>
    </row>
    <row r="115" spans="1:27" s="11" customFormat="1" ht="36">
      <c r="A115" s="14"/>
      <c r="B115" s="14"/>
      <c r="C115" s="557" t="s">
        <v>12901</v>
      </c>
      <c r="D115" s="370" t="s">
        <v>23151</v>
      </c>
      <c r="E115" s="372" t="s">
        <v>23024</v>
      </c>
      <c r="F115" s="243" t="s">
        <v>23262</v>
      </c>
      <c r="G115" s="379" t="s">
        <v>13156</v>
      </c>
      <c r="H115" s="560">
        <f t="shared" si="3"/>
        <v>16088.6</v>
      </c>
      <c r="I115" s="562">
        <v>15620</v>
      </c>
      <c r="J115" s="560">
        <f t="shared" si="4"/>
        <v>16401</v>
      </c>
      <c r="K115" s="560">
        <f t="shared" si="5"/>
        <v>17182</v>
      </c>
      <c r="M115" s="14"/>
      <c r="N115" s="14"/>
      <c r="O115" s="14"/>
      <c r="P115" s="14"/>
      <c r="Q115" s="14"/>
      <c r="R115" s="14"/>
      <c r="S115" s="14"/>
      <c r="T115" s="14"/>
      <c r="U115" s="14"/>
      <c r="V115" s="14"/>
      <c r="W115" s="14"/>
      <c r="X115" s="14"/>
      <c r="Y115" s="14"/>
      <c r="Z115" s="14"/>
      <c r="AA115" s="14"/>
    </row>
    <row r="116" spans="1:27" s="11" customFormat="1" ht="36">
      <c r="A116" s="14"/>
      <c r="B116" s="14"/>
      <c r="C116" s="557" t="s">
        <v>12904</v>
      </c>
      <c r="D116" s="370" t="s">
        <v>23152</v>
      </c>
      <c r="E116" s="372" t="s">
        <v>23025</v>
      </c>
      <c r="F116" s="243" t="s">
        <v>23262</v>
      </c>
      <c r="G116" s="379" t="s">
        <v>13156</v>
      </c>
      <c r="H116" s="560">
        <f t="shared" si="3"/>
        <v>23679.7</v>
      </c>
      <c r="I116" s="562">
        <v>22990</v>
      </c>
      <c r="J116" s="560">
        <f t="shared" si="4"/>
        <v>24139.5</v>
      </c>
      <c r="K116" s="560">
        <f t="shared" si="5"/>
        <v>25289</v>
      </c>
      <c r="M116" s="14"/>
      <c r="N116" s="14"/>
      <c r="O116" s="14"/>
      <c r="P116" s="14"/>
      <c r="Q116" s="14"/>
      <c r="R116" s="14"/>
      <c r="S116" s="14"/>
      <c r="T116" s="14"/>
      <c r="U116" s="14"/>
      <c r="V116" s="14"/>
      <c r="W116" s="14"/>
      <c r="X116" s="14"/>
      <c r="Y116" s="14"/>
      <c r="Z116" s="14"/>
      <c r="AA116" s="14"/>
    </row>
    <row r="117" spans="1:27" s="11" customFormat="1" ht="36">
      <c r="A117" s="14"/>
      <c r="B117" s="14"/>
      <c r="C117" s="557" t="s">
        <v>12905</v>
      </c>
      <c r="D117" s="370" t="s">
        <v>23130</v>
      </c>
      <c r="E117" s="372" t="s">
        <v>22971</v>
      </c>
      <c r="F117" s="243" t="s">
        <v>23261</v>
      </c>
      <c r="G117" s="379" t="s">
        <v>13156</v>
      </c>
      <c r="H117" s="560">
        <f t="shared" si="3"/>
        <v>3022.02</v>
      </c>
      <c r="I117" s="562">
        <v>2934</v>
      </c>
      <c r="J117" s="560">
        <f t="shared" si="4"/>
        <v>3080.7</v>
      </c>
      <c r="K117" s="560">
        <f t="shared" si="5"/>
        <v>3227.4</v>
      </c>
      <c r="M117" s="14"/>
      <c r="N117" s="14"/>
      <c r="O117" s="14"/>
      <c r="P117" s="14"/>
      <c r="Q117" s="14"/>
      <c r="R117" s="14"/>
      <c r="S117" s="14"/>
      <c r="T117" s="14"/>
      <c r="U117" s="14"/>
      <c r="V117" s="14"/>
      <c r="W117" s="14"/>
      <c r="X117" s="14"/>
      <c r="Y117" s="14"/>
      <c r="Z117" s="14"/>
      <c r="AA117" s="14"/>
    </row>
    <row r="118" spans="1:27" s="11" customFormat="1" ht="36">
      <c r="A118" s="14"/>
      <c r="B118" s="14"/>
      <c r="C118" s="557" t="s">
        <v>12908</v>
      </c>
      <c r="D118" s="370" t="s">
        <v>23153</v>
      </c>
      <c r="E118" s="372" t="s">
        <v>23026</v>
      </c>
      <c r="F118" s="243" t="s">
        <v>23260</v>
      </c>
      <c r="G118" s="379" t="s">
        <v>13156</v>
      </c>
      <c r="H118" s="560">
        <f t="shared" si="3"/>
        <v>5253</v>
      </c>
      <c r="I118" s="562">
        <v>5100</v>
      </c>
      <c r="J118" s="560">
        <f t="shared" si="4"/>
        <v>5355</v>
      </c>
      <c r="K118" s="560">
        <f t="shared" si="5"/>
        <v>5610</v>
      </c>
      <c r="M118" s="14"/>
      <c r="N118" s="14"/>
      <c r="O118" s="14"/>
      <c r="P118" s="14"/>
      <c r="Q118" s="14"/>
      <c r="R118" s="14"/>
      <c r="S118" s="14"/>
      <c r="T118" s="14"/>
      <c r="U118" s="14"/>
      <c r="V118" s="14"/>
      <c r="W118" s="14"/>
      <c r="X118" s="14"/>
      <c r="Y118" s="14"/>
      <c r="Z118" s="14"/>
      <c r="AA118" s="14"/>
    </row>
    <row r="119" spans="1:27" s="11" customFormat="1" ht="36">
      <c r="A119" s="14"/>
      <c r="B119" s="14"/>
      <c r="C119" s="557" t="s">
        <v>12911</v>
      </c>
      <c r="D119" s="370" t="s">
        <v>23154</v>
      </c>
      <c r="E119" s="372" t="s">
        <v>23027</v>
      </c>
      <c r="F119" s="243" t="s">
        <v>23259</v>
      </c>
      <c r="G119" s="379" t="s">
        <v>13156</v>
      </c>
      <c r="H119" s="560">
        <f t="shared" si="3"/>
        <v>102068.88</v>
      </c>
      <c r="I119" s="562">
        <v>99096</v>
      </c>
      <c r="J119" s="560">
        <f t="shared" si="4"/>
        <v>104050.8</v>
      </c>
      <c r="K119" s="560">
        <f t="shared" si="5"/>
        <v>109005.6</v>
      </c>
      <c r="M119" s="14"/>
      <c r="N119" s="14"/>
      <c r="O119" s="14"/>
      <c r="P119" s="14"/>
      <c r="Q119" s="14"/>
      <c r="R119" s="14"/>
      <c r="S119" s="14"/>
      <c r="T119" s="14"/>
      <c r="U119" s="14"/>
      <c r="V119" s="14"/>
      <c r="W119" s="14"/>
      <c r="X119" s="14"/>
      <c r="Y119" s="14"/>
      <c r="Z119" s="14"/>
      <c r="AA119" s="14"/>
    </row>
    <row r="120" spans="1:27" s="11" customFormat="1" ht="36">
      <c r="A120" s="14"/>
      <c r="B120" s="14"/>
      <c r="C120" s="557" t="s">
        <v>12912</v>
      </c>
      <c r="D120" s="370" t="s">
        <v>23055</v>
      </c>
      <c r="E120" s="372" t="s">
        <v>23028</v>
      </c>
      <c r="F120" s="243" t="s">
        <v>23258</v>
      </c>
      <c r="G120" s="379" t="s">
        <v>13156</v>
      </c>
      <c r="H120" s="560">
        <f t="shared" si="3"/>
        <v>661117.86</v>
      </c>
      <c r="I120" s="562">
        <v>641862</v>
      </c>
      <c r="J120" s="560">
        <f t="shared" si="4"/>
        <v>673955.1</v>
      </c>
      <c r="K120" s="560">
        <f t="shared" si="5"/>
        <v>706048.2</v>
      </c>
      <c r="M120" s="14"/>
      <c r="N120" s="14"/>
      <c r="O120" s="14"/>
      <c r="P120" s="14"/>
      <c r="Q120" s="14"/>
      <c r="R120" s="14"/>
      <c r="S120" s="14"/>
      <c r="T120" s="14"/>
      <c r="U120" s="14"/>
      <c r="V120" s="14"/>
      <c r="W120" s="14"/>
      <c r="X120" s="14"/>
      <c r="Y120" s="14"/>
      <c r="Z120" s="14"/>
      <c r="AA120" s="14"/>
    </row>
    <row r="121" spans="1:27" s="11" customFormat="1" ht="36">
      <c r="A121" s="14"/>
      <c r="B121" s="14"/>
      <c r="C121" s="557" t="s">
        <v>12915</v>
      </c>
      <c r="D121" s="370" t="s">
        <v>23155</v>
      </c>
      <c r="E121" s="372" t="s">
        <v>23029</v>
      </c>
      <c r="F121" s="243" t="s">
        <v>23029</v>
      </c>
      <c r="G121" s="379"/>
      <c r="H121" s="560">
        <f t="shared" si="3"/>
        <v>7403286.71</v>
      </c>
      <c r="I121" s="562">
        <v>7187657</v>
      </c>
      <c r="J121" s="560">
        <f t="shared" si="4"/>
        <v>7547039.8499999996</v>
      </c>
      <c r="K121" s="560">
        <f t="shared" si="5"/>
        <v>7906422.7000000002</v>
      </c>
      <c r="M121" s="14"/>
      <c r="N121" s="14"/>
      <c r="O121" s="14"/>
      <c r="P121" s="14"/>
      <c r="Q121" s="14"/>
      <c r="R121" s="14"/>
      <c r="S121" s="14"/>
      <c r="T121" s="14"/>
      <c r="U121" s="14"/>
      <c r="V121" s="14"/>
      <c r="W121" s="14"/>
      <c r="X121" s="14"/>
      <c r="Y121" s="14"/>
      <c r="Z121" s="14"/>
      <c r="AA121" s="14"/>
    </row>
    <row r="122" spans="1:27" s="11" customFormat="1" ht="54">
      <c r="A122" s="14"/>
      <c r="B122" s="14"/>
      <c r="C122" s="557" t="s">
        <v>12916</v>
      </c>
      <c r="D122" s="370" t="s">
        <v>23156</v>
      </c>
      <c r="E122" s="372" t="s">
        <v>23030</v>
      </c>
      <c r="F122" s="243" t="s">
        <v>23257</v>
      </c>
      <c r="G122" s="379" t="s">
        <v>13156</v>
      </c>
      <c r="H122" s="560">
        <f t="shared" si="3"/>
        <v>204970</v>
      </c>
      <c r="I122" s="562">
        <v>199000</v>
      </c>
      <c r="J122" s="560">
        <f t="shared" si="4"/>
        <v>208950</v>
      </c>
      <c r="K122" s="560">
        <f t="shared" si="5"/>
        <v>218900</v>
      </c>
      <c r="M122" s="14"/>
      <c r="N122" s="14"/>
      <c r="O122" s="14"/>
      <c r="P122" s="14"/>
      <c r="Q122" s="14"/>
      <c r="R122" s="14"/>
      <c r="S122" s="14"/>
      <c r="T122" s="14"/>
      <c r="U122" s="14"/>
      <c r="V122" s="14"/>
      <c r="W122" s="14"/>
      <c r="X122" s="14"/>
      <c r="Y122" s="14"/>
      <c r="Z122" s="14"/>
      <c r="AA122" s="14"/>
    </row>
    <row r="123" spans="1:27" s="11" customFormat="1" ht="54">
      <c r="A123" s="14"/>
      <c r="B123" s="14"/>
      <c r="C123" s="557" t="s">
        <v>12919</v>
      </c>
      <c r="D123" s="370" t="s">
        <v>23115</v>
      </c>
      <c r="E123" s="372" t="s">
        <v>22971</v>
      </c>
      <c r="F123" s="243" t="s">
        <v>23256</v>
      </c>
      <c r="G123" s="379" t="s">
        <v>13156</v>
      </c>
      <c r="H123" s="560">
        <f t="shared" si="3"/>
        <v>255.44</v>
      </c>
      <c r="I123" s="562">
        <v>248</v>
      </c>
      <c r="J123" s="560">
        <f t="shared" si="4"/>
        <v>260.39999999999998</v>
      </c>
      <c r="K123" s="560">
        <f t="shared" si="5"/>
        <v>272.8</v>
      </c>
      <c r="M123" s="14"/>
      <c r="N123" s="14"/>
      <c r="O123" s="14"/>
      <c r="P123" s="14"/>
      <c r="Q123" s="14"/>
      <c r="R123" s="14"/>
      <c r="S123" s="14"/>
      <c r="T123" s="14"/>
      <c r="U123" s="14"/>
      <c r="V123" s="14"/>
      <c r="W123" s="14"/>
      <c r="X123" s="14"/>
      <c r="Y123" s="14"/>
      <c r="Z123" s="14"/>
      <c r="AA123" s="14"/>
    </row>
    <row r="124" spans="1:27" s="11" customFormat="1" ht="54">
      <c r="A124" s="14"/>
      <c r="B124" s="14"/>
      <c r="C124" s="557" t="s">
        <v>12922</v>
      </c>
      <c r="D124" s="370" t="s">
        <v>23157</v>
      </c>
      <c r="E124" s="372" t="s">
        <v>22971</v>
      </c>
      <c r="F124" s="243" t="s">
        <v>23255</v>
      </c>
      <c r="G124" s="379" t="s">
        <v>13156</v>
      </c>
      <c r="H124" s="560">
        <f t="shared" si="3"/>
        <v>600.49</v>
      </c>
      <c r="I124" s="562">
        <v>583</v>
      </c>
      <c r="J124" s="560">
        <f t="shared" si="4"/>
        <v>612.15</v>
      </c>
      <c r="K124" s="560">
        <f t="shared" si="5"/>
        <v>641.29999999999995</v>
      </c>
      <c r="M124" s="14"/>
      <c r="N124" s="14"/>
      <c r="O124" s="14"/>
      <c r="P124" s="14"/>
      <c r="Q124" s="14"/>
      <c r="R124" s="14"/>
      <c r="S124" s="14"/>
      <c r="T124" s="14"/>
      <c r="U124" s="14"/>
      <c r="V124" s="14"/>
      <c r="W124" s="14"/>
      <c r="X124" s="14"/>
      <c r="Y124" s="14"/>
      <c r="Z124" s="14"/>
      <c r="AA124" s="14"/>
    </row>
    <row r="125" spans="1:27" s="11" customFormat="1" ht="54">
      <c r="A125" s="14"/>
      <c r="B125" s="14"/>
      <c r="C125" s="557" t="s">
        <v>12923</v>
      </c>
      <c r="D125" s="370" t="s">
        <v>23158</v>
      </c>
      <c r="E125" s="372" t="s">
        <v>22971</v>
      </c>
      <c r="F125" s="243" t="s">
        <v>23254</v>
      </c>
      <c r="G125" s="379" t="s">
        <v>13156</v>
      </c>
      <c r="H125" s="560">
        <f t="shared" si="3"/>
        <v>13905</v>
      </c>
      <c r="I125" s="562">
        <v>13500</v>
      </c>
      <c r="J125" s="560">
        <f t="shared" si="4"/>
        <v>14175</v>
      </c>
      <c r="K125" s="560">
        <f t="shared" si="5"/>
        <v>14850</v>
      </c>
      <c r="M125" s="14"/>
      <c r="N125" s="14"/>
      <c r="O125" s="14"/>
      <c r="P125" s="14"/>
      <c r="Q125" s="14"/>
      <c r="R125" s="14"/>
      <c r="S125" s="14"/>
      <c r="T125" s="14"/>
      <c r="U125" s="14"/>
      <c r="V125" s="14"/>
      <c r="W125" s="14"/>
      <c r="X125" s="14"/>
      <c r="Y125" s="14"/>
      <c r="Z125" s="14"/>
      <c r="AA125" s="14"/>
    </row>
    <row r="126" spans="1:27" s="11" customFormat="1" ht="36">
      <c r="A126" s="14"/>
      <c r="B126" s="14"/>
      <c r="C126" s="557" t="s">
        <v>12926</v>
      </c>
      <c r="D126" s="370" t="s">
        <v>23060</v>
      </c>
      <c r="E126" s="372" t="s">
        <v>22971</v>
      </c>
      <c r="F126" s="243" t="s">
        <v>23253</v>
      </c>
      <c r="G126" s="379" t="s">
        <v>13156</v>
      </c>
      <c r="H126" s="560">
        <f t="shared" si="3"/>
        <v>129182.6</v>
      </c>
      <c r="I126" s="562">
        <v>125420</v>
      </c>
      <c r="J126" s="560">
        <f t="shared" si="4"/>
        <v>131691</v>
      </c>
      <c r="K126" s="560">
        <f t="shared" si="5"/>
        <v>137962</v>
      </c>
      <c r="M126" s="14"/>
      <c r="N126" s="14"/>
      <c r="O126" s="14"/>
      <c r="P126" s="14"/>
      <c r="Q126" s="14"/>
      <c r="R126" s="14"/>
      <c r="S126" s="14"/>
      <c r="T126" s="14"/>
      <c r="U126" s="14"/>
      <c r="V126" s="14"/>
      <c r="W126" s="14"/>
      <c r="X126" s="14"/>
      <c r="Y126" s="14"/>
      <c r="Z126" s="14"/>
      <c r="AA126" s="14"/>
    </row>
    <row r="127" spans="1:27" s="11" customFormat="1" ht="54">
      <c r="A127" s="14"/>
      <c r="B127" s="14"/>
      <c r="C127" s="557" t="s">
        <v>12929</v>
      </c>
      <c r="D127" s="370" t="s">
        <v>23061</v>
      </c>
      <c r="E127" s="372" t="s">
        <v>22971</v>
      </c>
      <c r="F127" s="243" t="s">
        <v>23195</v>
      </c>
      <c r="G127" s="379" t="s">
        <v>13156</v>
      </c>
      <c r="H127" s="560">
        <f t="shared" si="3"/>
        <v>2502.9</v>
      </c>
      <c r="I127" s="562">
        <v>2430</v>
      </c>
      <c r="J127" s="560">
        <f t="shared" si="4"/>
        <v>2551.5</v>
      </c>
      <c r="K127" s="560">
        <f t="shared" si="5"/>
        <v>2673</v>
      </c>
      <c r="M127" s="14"/>
      <c r="N127" s="14"/>
      <c r="O127" s="14"/>
      <c r="P127" s="14"/>
      <c r="Q127" s="14"/>
      <c r="R127" s="14"/>
      <c r="S127" s="14"/>
      <c r="T127" s="14"/>
      <c r="U127" s="14"/>
      <c r="V127" s="14"/>
      <c r="W127" s="14"/>
      <c r="X127" s="14"/>
      <c r="Y127" s="14"/>
      <c r="Z127" s="14"/>
      <c r="AA127" s="14"/>
    </row>
    <row r="128" spans="1:27" s="11" customFormat="1" ht="36">
      <c r="A128" s="14"/>
      <c r="B128" s="14"/>
      <c r="C128" s="557" t="s">
        <v>12932</v>
      </c>
      <c r="D128" s="370" t="s">
        <v>23159</v>
      </c>
      <c r="E128" s="372" t="s">
        <v>23031</v>
      </c>
      <c r="F128" s="243" t="s">
        <v>23252</v>
      </c>
      <c r="G128" s="379" t="s">
        <v>13156</v>
      </c>
      <c r="H128" s="560">
        <f t="shared" si="3"/>
        <v>43775</v>
      </c>
      <c r="I128" s="562">
        <v>42500</v>
      </c>
      <c r="J128" s="560">
        <f t="shared" si="4"/>
        <v>44625</v>
      </c>
      <c r="K128" s="560">
        <f t="shared" si="5"/>
        <v>46750</v>
      </c>
      <c r="M128" s="14"/>
      <c r="N128" s="14"/>
      <c r="O128" s="14"/>
      <c r="P128" s="14"/>
      <c r="Q128" s="14"/>
      <c r="R128" s="14"/>
      <c r="S128" s="14"/>
      <c r="T128" s="14"/>
      <c r="U128" s="14"/>
      <c r="V128" s="14"/>
      <c r="W128" s="14"/>
      <c r="X128" s="14"/>
      <c r="Y128" s="14"/>
      <c r="Z128" s="14"/>
      <c r="AA128" s="14"/>
    </row>
    <row r="129" spans="1:27" s="11" customFormat="1" ht="36">
      <c r="A129" s="14"/>
      <c r="B129" s="14"/>
      <c r="C129" s="557" t="s">
        <v>12936</v>
      </c>
      <c r="D129" s="370" t="s">
        <v>23160</v>
      </c>
      <c r="E129" s="372" t="s">
        <v>23032</v>
      </c>
      <c r="F129" s="243" t="s">
        <v>23251</v>
      </c>
      <c r="G129" s="379" t="s">
        <v>13156</v>
      </c>
      <c r="H129" s="560">
        <f t="shared" si="3"/>
        <v>69432.3</v>
      </c>
      <c r="I129" s="562">
        <v>67410</v>
      </c>
      <c r="J129" s="560">
        <f t="shared" si="4"/>
        <v>70780.5</v>
      </c>
      <c r="K129" s="560">
        <f t="shared" si="5"/>
        <v>74151</v>
      </c>
      <c r="M129" s="14"/>
      <c r="N129" s="14"/>
      <c r="O129" s="14"/>
      <c r="P129" s="14"/>
      <c r="Q129" s="14"/>
      <c r="R129" s="14"/>
      <c r="S129" s="14"/>
      <c r="T129" s="14"/>
      <c r="U129" s="14"/>
      <c r="V129" s="14"/>
      <c r="W129" s="14"/>
      <c r="X129" s="14"/>
      <c r="Y129" s="14"/>
      <c r="Z129" s="14"/>
      <c r="AA129" s="14"/>
    </row>
    <row r="130" spans="1:27" s="11" customFormat="1" ht="36">
      <c r="A130" s="14"/>
      <c r="B130" s="14"/>
      <c r="C130" s="557" t="s">
        <v>12939</v>
      </c>
      <c r="D130" s="370" t="s">
        <v>23126</v>
      </c>
      <c r="E130" s="372" t="s">
        <v>23033</v>
      </c>
      <c r="F130" s="243" t="s">
        <v>23250</v>
      </c>
      <c r="G130" s="379" t="s">
        <v>13156</v>
      </c>
      <c r="H130" s="560">
        <f t="shared" si="3"/>
        <v>197142</v>
      </c>
      <c r="I130" s="562">
        <v>191400</v>
      </c>
      <c r="J130" s="560">
        <f t="shared" si="4"/>
        <v>200970</v>
      </c>
      <c r="K130" s="560">
        <f t="shared" si="5"/>
        <v>210540</v>
      </c>
      <c r="M130" s="14"/>
      <c r="N130" s="14"/>
      <c r="O130" s="14"/>
      <c r="P130" s="14"/>
      <c r="Q130" s="14"/>
      <c r="R130" s="14"/>
      <c r="S130" s="14"/>
      <c r="T130" s="14"/>
      <c r="U130" s="14"/>
      <c r="V130" s="14"/>
      <c r="W130" s="14"/>
      <c r="X130" s="14"/>
      <c r="Y130" s="14"/>
      <c r="Z130" s="14"/>
      <c r="AA130" s="14"/>
    </row>
    <row r="131" spans="1:27" s="11" customFormat="1" ht="36">
      <c r="A131" s="14"/>
      <c r="B131" s="14"/>
      <c r="C131" s="557" t="s">
        <v>12942</v>
      </c>
      <c r="D131" s="370" t="s">
        <v>23127</v>
      </c>
      <c r="E131" s="372" t="s">
        <v>23033</v>
      </c>
      <c r="F131" s="243" t="s">
        <v>23249</v>
      </c>
      <c r="G131" s="379" t="s">
        <v>13156</v>
      </c>
      <c r="H131" s="560">
        <f t="shared" si="3"/>
        <v>1016301</v>
      </c>
      <c r="I131" s="562">
        <v>986700</v>
      </c>
      <c r="J131" s="560">
        <f t="shared" si="4"/>
        <v>1036035</v>
      </c>
      <c r="K131" s="560">
        <f t="shared" si="5"/>
        <v>1085370</v>
      </c>
      <c r="M131" s="14"/>
      <c r="N131" s="14"/>
      <c r="O131" s="14"/>
      <c r="P131" s="14"/>
      <c r="Q131" s="14"/>
      <c r="R131" s="14"/>
      <c r="S131" s="14"/>
      <c r="T131" s="14"/>
      <c r="U131" s="14"/>
      <c r="V131" s="14"/>
      <c r="W131" s="14"/>
      <c r="X131" s="14"/>
      <c r="Y131" s="14"/>
      <c r="Z131" s="14"/>
      <c r="AA131" s="14"/>
    </row>
    <row r="132" spans="1:27" s="11" customFormat="1" ht="36">
      <c r="A132" s="14"/>
      <c r="B132" s="14"/>
      <c r="C132" s="557" t="s">
        <v>12945</v>
      </c>
      <c r="D132" s="370" t="s">
        <v>23128</v>
      </c>
      <c r="E132" s="372" t="s">
        <v>23034</v>
      </c>
      <c r="F132" s="243" t="s">
        <v>23248</v>
      </c>
      <c r="G132" s="379" t="s">
        <v>13156</v>
      </c>
      <c r="H132" s="560">
        <f t="shared" si="3"/>
        <v>721000</v>
      </c>
      <c r="I132" s="562">
        <v>700000</v>
      </c>
      <c r="J132" s="560">
        <f t="shared" si="4"/>
        <v>735000</v>
      </c>
      <c r="K132" s="560">
        <f t="shared" si="5"/>
        <v>770000</v>
      </c>
      <c r="M132" s="14"/>
      <c r="N132" s="14"/>
      <c r="O132" s="14"/>
      <c r="P132" s="14"/>
      <c r="Q132" s="14"/>
      <c r="R132" s="14"/>
      <c r="S132" s="14"/>
      <c r="T132" s="14"/>
      <c r="U132" s="14"/>
      <c r="V132" s="14"/>
      <c r="W132" s="14"/>
      <c r="X132" s="14"/>
      <c r="Y132" s="14"/>
      <c r="Z132" s="14"/>
      <c r="AA132" s="14"/>
    </row>
    <row r="133" spans="1:27" s="11" customFormat="1" ht="36">
      <c r="A133" s="14"/>
      <c r="B133" s="14"/>
      <c r="C133" s="557" t="s">
        <v>12949</v>
      </c>
      <c r="D133" s="370" t="s">
        <v>23129</v>
      </c>
      <c r="E133" s="372" t="s">
        <v>23035</v>
      </c>
      <c r="F133" s="243" t="s">
        <v>23247</v>
      </c>
      <c r="G133" s="379" t="s">
        <v>13156</v>
      </c>
      <c r="H133" s="560">
        <f t="shared" si="3"/>
        <v>149350</v>
      </c>
      <c r="I133" s="562">
        <v>145000</v>
      </c>
      <c r="J133" s="560">
        <f t="shared" si="4"/>
        <v>152250</v>
      </c>
      <c r="K133" s="560">
        <f t="shared" si="5"/>
        <v>159500</v>
      </c>
      <c r="M133" s="14"/>
      <c r="N133" s="14"/>
      <c r="O133" s="14"/>
      <c r="P133" s="14"/>
      <c r="Q133" s="14"/>
      <c r="R133" s="14"/>
      <c r="S133" s="14"/>
      <c r="T133" s="14"/>
      <c r="U133" s="14"/>
      <c r="V133" s="14"/>
      <c r="W133" s="14"/>
      <c r="X133" s="14"/>
      <c r="Y133" s="14"/>
      <c r="Z133" s="14"/>
      <c r="AA133" s="14"/>
    </row>
    <row r="134" spans="1:27" s="11" customFormat="1" ht="36">
      <c r="A134" s="14"/>
      <c r="B134" s="14"/>
      <c r="C134" s="557" t="s">
        <v>12954</v>
      </c>
      <c r="D134" s="370" t="s">
        <v>23161</v>
      </c>
      <c r="E134" s="372" t="s">
        <v>22971</v>
      </c>
      <c r="F134" s="243" t="s">
        <v>23246</v>
      </c>
      <c r="G134" s="379" t="s">
        <v>13156</v>
      </c>
      <c r="H134" s="560">
        <f t="shared" si="3"/>
        <v>349033.01</v>
      </c>
      <c r="I134" s="562">
        <v>338867</v>
      </c>
      <c r="J134" s="560">
        <f t="shared" si="4"/>
        <v>355810.35</v>
      </c>
      <c r="K134" s="560">
        <f t="shared" si="5"/>
        <v>372753.7</v>
      </c>
      <c r="M134" s="14"/>
      <c r="N134" s="14"/>
      <c r="O134" s="14"/>
      <c r="P134" s="14"/>
      <c r="Q134" s="14"/>
      <c r="R134" s="14"/>
      <c r="S134" s="14"/>
      <c r="T134" s="14"/>
      <c r="U134" s="14"/>
      <c r="V134" s="14"/>
      <c r="W134" s="14"/>
      <c r="X134" s="14"/>
      <c r="Y134" s="14"/>
      <c r="Z134" s="14"/>
      <c r="AA134" s="14"/>
    </row>
    <row r="135" spans="1:27" s="11" customFormat="1" ht="36">
      <c r="A135" s="14"/>
      <c r="B135" s="14"/>
      <c r="C135" s="557" t="s">
        <v>12959</v>
      </c>
      <c r="D135" s="370" t="s">
        <v>23162</v>
      </c>
      <c r="E135" s="372" t="s">
        <v>22971</v>
      </c>
      <c r="F135" s="243" t="s">
        <v>23245</v>
      </c>
      <c r="G135" s="379" t="s">
        <v>13156</v>
      </c>
      <c r="H135" s="560">
        <f t="shared" si="3"/>
        <v>175029.96</v>
      </c>
      <c r="I135" s="562">
        <v>169932</v>
      </c>
      <c r="J135" s="560">
        <f t="shared" si="4"/>
        <v>178428.6</v>
      </c>
      <c r="K135" s="560">
        <f t="shared" si="5"/>
        <v>186925.2</v>
      </c>
      <c r="M135" s="14"/>
      <c r="N135" s="14"/>
      <c r="O135" s="14"/>
      <c r="P135" s="14"/>
      <c r="Q135" s="14"/>
      <c r="R135" s="14"/>
      <c r="S135" s="14"/>
      <c r="T135" s="14"/>
      <c r="U135" s="14"/>
      <c r="V135" s="14"/>
      <c r="W135" s="14"/>
      <c r="X135" s="14"/>
      <c r="Y135" s="14"/>
      <c r="Z135" s="14"/>
      <c r="AA135" s="14"/>
    </row>
    <row r="136" spans="1:27" s="11" customFormat="1" ht="36">
      <c r="A136" s="14"/>
      <c r="B136" s="14"/>
      <c r="C136" s="557" t="s">
        <v>12963</v>
      </c>
      <c r="D136" s="370" t="s">
        <v>23163</v>
      </c>
      <c r="E136" s="372" t="s">
        <v>22971</v>
      </c>
      <c r="F136" s="243" t="s">
        <v>23245</v>
      </c>
      <c r="G136" s="379" t="s">
        <v>13156</v>
      </c>
      <c r="H136" s="560">
        <f t="shared" si="3"/>
        <v>167684</v>
      </c>
      <c r="I136" s="562">
        <v>162800</v>
      </c>
      <c r="J136" s="560">
        <f t="shared" si="4"/>
        <v>170940</v>
      </c>
      <c r="K136" s="560">
        <f t="shared" si="5"/>
        <v>179080</v>
      </c>
      <c r="M136" s="14"/>
      <c r="N136" s="14"/>
      <c r="O136" s="14"/>
      <c r="P136" s="14"/>
      <c r="Q136" s="14"/>
      <c r="R136" s="14"/>
      <c r="S136" s="14"/>
      <c r="T136" s="14"/>
      <c r="U136" s="14"/>
      <c r="V136" s="14"/>
      <c r="W136" s="14"/>
      <c r="X136" s="14"/>
      <c r="Y136" s="14"/>
      <c r="Z136" s="14"/>
      <c r="AA136" s="14"/>
    </row>
    <row r="137" spans="1:27" s="11" customFormat="1" ht="36">
      <c r="A137" s="14"/>
      <c r="B137" s="14"/>
      <c r="C137" s="557" t="s">
        <v>12964</v>
      </c>
      <c r="D137" s="370" t="s">
        <v>23164</v>
      </c>
      <c r="E137" s="372" t="s">
        <v>22971</v>
      </c>
      <c r="F137" s="243" t="s">
        <v>23244</v>
      </c>
      <c r="G137" s="379" t="s">
        <v>13156</v>
      </c>
      <c r="H137" s="560">
        <f t="shared" ref="H137:H164" si="6">(I137*0.03)+I137</f>
        <v>0</v>
      </c>
      <c r="I137" s="562">
        <v>0</v>
      </c>
      <c r="J137" s="560">
        <f t="shared" ref="J137:J164" si="7">(I137*0.05)+I137</f>
        <v>0</v>
      </c>
      <c r="K137" s="560">
        <f t="shared" ref="K137:K164" si="8">(I137*0.1)+I137</f>
        <v>0</v>
      </c>
      <c r="M137" s="14"/>
      <c r="N137" s="14"/>
      <c r="O137" s="14"/>
      <c r="P137" s="14"/>
      <c r="Q137" s="14"/>
      <c r="R137" s="14"/>
      <c r="S137" s="14"/>
      <c r="T137" s="14"/>
      <c r="U137" s="14"/>
      <c r="V137" s="14"/>
      <c r="W137" s="14"/>
      <c r="X137" s="14"/>
      <c r="Y137" s="14"/>
      <c r="Z137" s="14"/>
      <c r="AA137" s="14"/>
    </row>
    <row r="138" spans="1:27" s="11" customFormat="1" ht="36">
      <c r="A138" s="14"/>
      <c r="B138" s="14"/>
      <c r="C138" s="557" t="s">
        <v>12968</v>
      </c>
      <c r="D138" s="370" t="s">
        <v>23084</v>
      </c>
      <c r="E138" s="372" t="s">
        <v>23036</v>
      </c>
      <c r="F138" s="243" t="s">
        <v>23243</v>
      </c>
      <c r="G138" s="379" t="s">
        <v>13156</v>
      </c>
      <c r="H138" s="560">
        <f t="shared" si="6"/>
        <v>267800</v>
      </c>
      <c r="I138" s="562">
        <v>260000</v>
      </c>
      <c r="J138" s="560">
        <f t="shared" si="7"/>
        <v>273000</v>
      </c>
      <c r="K138" s="560">
        <f t="shared" si="8"/>
        <v>286000</v>
      </c>
      <c r="M138" s="14"/>
      <c r="N138" s="14"/>
      <c r="O138" s="14"/>
      <c r="P138" s="14"/>
      <c r="Q138" s="14"/>
      <c r="R138" s="14"/>
      <c r="S138" s="14"/>
      <c r="T138" s="14"/>
      <c r="U138" s="14"/>
      <c r="V138" s="14"/>
      <c r="W138" s="14"/>
      <c r="X138" s="14"/>
      <c r="Y138" s="14"/>
      <c r="Z138" s="14"/>
      <c r="AA138" s="14"/>
    </row>
    <row r="139" spans="1:27" s="11" customFormat="1" ht="36">
      <c r="A139" s="14"/>
      <c r="B139" s="14"/>
      <c r="C139" s="557" t="s">
        <v>12972</v>
      </c>
      <c r="D139" s="370" t="s">
        <v>23085</v>
      </c>
      <c r="E139" s="372" t="s">
        <v>23037</v>
      </c>
      <c r="F139" s="243" t="s">
        <v>23242</v>
      </c>
      <c r="G139" s="379" t="s">
        <v>13156</v>
      </c>
      <c r="H139" s="560">
        <f t="shared" si="6"/>
        <v>134415</v>
      </c>
      <c r="I139" s="562">
        <v>130500</v>
      </c>
      <c r="J139" s="560">
        <f t="shared" si="7"/>
        <v>137025</v>
      </c>
      <c r="K139" s="560">
        <f t="shared" si="8"/>
        <v>143550</v>
      </c>
      <c r="M139" s="14"/>
      <c r="N139" s="14"/>
      <c r="O139" s="14"/>
      <c r="P139" s="14"/>
      <c r="Q139" s="14"/>
      <c r="R139" s="14"/>
      <c r="S139" s="14"/>
      <c r="T139" s="14"/>
      <c r="U139" s="14"/>
      <c r="V139" s="14"/>
      <c r="W139" s="14"/>
      <c r="X139" s="14"/>
      <c r="Y139" s="14"/>
      <c r="Z139" s="14"/>
      <c r="AA139" s="14"/>
    </row>
    <row r="140" spans="1:27" s="11" customFormat="1" ht="36">
      <c r="A140" s="14"/>
      <c r="B140" s="14"/>
      <c r="C140" s="557" t="s">
        <v>12975</v>
      </c>
      <c r="D140" s="370" t="s">
        <v>23165</v>
      </c>
      <c r="E140" s="372" t="s">
        <v>23038</v>
      </c>
      <c r="F140" s="243" t="s">
        <v>23241</v>
      </c>
      <c r="G140" s="379" t="s">
        <v>13156</v>
      </c>
      <c r="H140" s="560">
        <f t="shared" si="6"/>
        <v>507478.94</v>
      </c>
      <c r="I140" s="562">
        <v>492698</v>
      </c>
      <c r="J140" s="560">
        <f t="shared" si="7"/>
        <v>517332.9</v>
      </c>
      <c r="K140" s="560">
        <f t="shared" si="8"/>
        <v>541967.80000000005</v>
      </c>
      <c r="M140" s="14"/>
      <c r="N140" s="14"/>
      <c r="O140" s="14"/>
      <c r="P140" s="14"/>
      <c r="Q140" s="14"/>
      <c r="R140" s="14"/>
      <c r="S140" s="14"/>
      <c r="T140" s="14"/>
      <c r="U140" s="14"/>
      <c r="V140" s="14"/>
      <c r="W140" s="14"/>
      <c r="X140" s="14"/>
      <c r="Y140" s="14"/>
      <c r="Z140" s="14"/>
      <c r="AA140" s="14"/>
    </row>
    <row r="141" spans="1:27" s="11" customFormat="1" ht="36">
      <c r="A141" s="15"/>
      <c r="B141" s="15"/>
      <c r="C141" s="557" t="s">
        <v>12979</v>
      </c>
      <c r="D141" s="370" t="s">
        <v>23058</v>
      </c>
      <c r="E141" s="372" t="s">
        <v>22971</v>
      </c>
      <c r="F141" s="243" t="s">
        <v>23240</v>
      </c>
      <c r="G141" s="379" t="s">
        <v>13156</v>
      </c>
      <c r="H141" s="560">
        <f t="shared" si="6"/>
        <v>9757.19</v>
      </c>
      <c r="I141" s="562">
        <v>9473</v>
      </c>
      <c r="J141" s="560">
        <f t="shared" si="7"/>
        <v>9946.65</v>
      </c>
      <c r="K141" s="560">
        <f t="shared" si="8"/>
        <v>10420.299999999999</v>
      </c>
      <c r="M141" s="15"/>
      <c r="N141" s="15"/>
      <c r="O141" s="15"/>
      <c r="P141" s="15"/>
      <c r="Q141" s="15"/>
      <c r="R141" s="15"/>
      <c r="S141" s="15"/>
      <c r="T141" s="15"/>
      <c r="U141" s="15"/>
      <c r="V141" s="15"/>
      <c r="W141" s="15"/>
      <c r="X141" s="15"/>
      <c r="Y141" s="15"/>
      <c r="Z141" s="15"/>
      <c r="AA141" s="15"/>
    </row>
    <row r="142" spans="1:27" s="11" customFormat="1" ht="36">
      <c r="A142" s="15"/>
      <c r="B142" s="15"/>
      <c r="C142" s="557" t="s">
        <v>12984</v>
      </c>
      <c r="D142" s="370" t="s">
        <v>23166</v>
      </c>
      <c r="E142" s="372" t="s">
        <v>22971</v>
      </c>
      <c r="F142" s="243" t="s">
        <v>23239</v>
      </c>
      <c r="G142" s="379" t="s">
        <v>13156</v>
      </c>
      <c r="H142" s="560">
        <f t="shared" si="6"/>
        <v>736.45</v>
      </c>
      <c r="I142" s="562">
        <v>715</v>
      </c>
      <c r="J142" s="560">
        <f t="shared" si="7"/>
        <v>750.75</v>
      </c>
      <c r="K142" s="560">
        <f t="shared" si="8"/>
        <v>786.5</v>
      </c>
      <c r="M142" s="15"/>
      <c r="N142" s="15"/>
      <c r="O142" s="15"/>
      <c r="P142" s="15"/>
      <c r="Q142" s="15"/>
      <c r="R142" s="15"/>
      <c r="S142" s="15"/>
      <c r="T142" s="15"/>
      <c r="U142" s="15"/>
      <c r="V142" s="15"/>
      <c r="W142" s="15"/>
      <c r="X142" s="15"/>
      <c r="Y142" s="15"/>
      <c r="Z142" s="15"/>
      <c r="AA142" s="15"/>
    </row>
    <row r="143" spans="1:27" s="11" customFormat="1" ht="36">
      <c r="A143" s="15"/>
      <c r="B143" s="15"/>
      <c r="C143" s="557" t="s">
        <v>12988</v>
      </c>
      <c r="D143" s="370" t="s">
        <v>23167</v>
      </c>
      <c r="E143" s="372" t="s">
        <v>22971</v>
      </c>
      <c r="F143" s="243" t="s">
        <v>23238</v>
      </c>
      <c r="G143" s="379" t="s">
        <v>13156</v>
      </c>
      <c r="H143" s="560">
        <f t="shared" si="6"/>
        <v>4363.08</v>
      </c>
      <c r="I143" s="562">
        <v>4236</v>
      </c>
      <c r="J143" s="560">
        <f t="shared" si="7"/>
        <v>4447.8</v>
      </c>
      <c r="K143" s="560">
        <f t="shared" si="8"/>
        <v>4659.6000000000004</v>
      </c>
      <c r="M143" s="15"/>
      <c r="N143" s="15"/>
      <c r="O143" s="15"/>
      <c r="P143" s="15"/>
      <c r="Q143" s="15"/>
      <c r="R143" s="15"/>
      <c r="S143" s="15"/>
      <c r="T143" s="15"/>
      <c r="U143" s="15"/>
      <c r="V143" s="15"/>
      <c r="W143" s="15"/>
      <c r="X143" s="15"/>
      <c r="Y143" s="15"/>
      <c r="Z143" s="15"/>
      <c r="AA143" s="15"/>
    </row>
    <row r="144" spans="1:27" s="11" customFormat="1" ht="36">
      <c r="A144" s="15"/>
      <c r="B144" s="15"/>
      <c r="C144" s="557" t="s">
        <v>12992</v>
      </c>
      <c r="D144" s="370" t="s">
        <v>23091</v>
      </c>
      <c r="E144" s="708" t="s">
        <v>23039</v>
      </c>
      <c r="F144" s="243" t="s">
        <v>23232</v>
      </c>
      <c r="G144" s="379" t="s">
        <v>997</v>
      </c>
      <c r="H144" s="560">
        <f t="shared" si="6"/>
        <v>7107</v>
      </c>
      <c r="I144" s="562">
        <v>6900</v>
      </c>
      <c r="J144" s="560">
        <f t="shared" si="7"/>
        <v>7245</v>
      </c>
      <c r="K144" s="560">
        <f t="shared" si="8"/>
        <v>7590</v>
      </c>
      <c r="M144" s="15"/>
      <c r="N144" s="15"/>
      <c r="O144" s="15"/>
      <c r="P144" s="15"/>
      <c r="Q144" s="15"/>
      <c r="R144" s="15"/>
      <c r="S144" s="15"/>
      <c r="T144" s="15"/>
      <c r="U144" s="15"/>
      <c r="V144" s="15"/>
      <c r="W144" s="15"/>
      <c r="X144" s="15"/>
      <c r="Y144" s="15"/>
      <c r="Z144" s="15"/>
      <c r="AA144" s="15"/>
    </row>
    <row r="145" spans="1:27" s="11" customFormat="1" ht="54">
      <c r="A145" s="15"/>
      <c r="B145" s="15"/>
      <c r="C145" s="557" t="s">
        <v>12998</v>
      </c>
      <c r="D145" s="370" t="s">
        <v>23168</v>
      </c>
      <c r="E145" s="372" t="s">
        <v>23040</v>
      </c>
      <c r="F145" s="243" t="s">
        <v>23237</v>
      </c>
      <c r="G145" s="379" t="s">
        <v>13156</v>
      </c>
      <c r="H145" s="560">
        <f t="shared" si="6"/>
        <v>210681.35</v>
      </c>
      <c r="I145" s="562">
        <v>204545</v>
      </c>
      <c r="J145" s="560">
        <f t="shared" si="7"/>
        <v>214772.25</v>
      </c>
      <c r="K145" s="560">
        <f t="shared" si="8"/>
        <v>224999.5</v>
      </c>
      <c r="M145" s="15"/>
      <c r="N145" s="15"/>
      <c r="O145" s="15"/>
      <c r="P145" s="15"/>
      <c r="Q145" s="15"/>
      <c r="R145" s="15"/>
      <c r="S145" s="15"/>
      <c r="T145" s="15"/>
      <c r="U145" s="15"/>
      <c r="V145" s="15"/>
      <c r="W145" s="15"/>
      <c r="X145" s="15"/>
      <c r="Y145" s="15"/>
      <c r="Z145" s="15"/>
      <c r="AA145" s="15"/>
    </row>
    <row r="146" spans="1:27" s="11" customFormat="1" ht="54">
      <c r="A146" s="15"/>
      <c r="B146" s="15"/>
      <c r="C146" s="557" t="s">
        <v>13005</v>
      </c>
      <c r="D146" s="370" t="s">
        <v>23169</v>
      </c>
      <c r="E146" s="372" t="s">
        <v>23041</v>
      </c>
      <c r="F146" s="243" t="s">
        <v>23236</v>
      </c>
      <c r="G146" s="379" t="s">
        <v>9664</v>
      </c>
      <c r="H146" s="560">
        <f t="shared" si="6"/>
        <v>440091.19</v>
      </c>
      <c r="I146" s="562">
        <v>427273</v>
      </c>
      <c r="J146" s="560">
        <f t="shared" si="7"/>
        <v>448636.65</v>
      </c>
      <c r="K146" s="560">
        <f t="shared" si="8"/>
        <v>470000.3</v>
      </c>
      <c r="M146" s="15"/>
      <c r="N146" s="15"/>
      <c r="O146" s="15"/>
      <c r="P146" s="15"/>
      <c r="Q146" s="15"/>
      <c r="R146" s="15"/>
      <c r="S146" s="15"/>
      <c r="T146" s="15"/>
      <c r="U146" s="15"/>
      <c r="V146" s="15"/>
      <c r="W146" s="15"/>
      <c r="X146" s="15"/>
      <c r="Y146" s="15"/>
      <c r="Z146" s="15"/>
      <c r="AA146" s="15"/>
    </row>
    <row r="147" spans="1:27" s="11" customFormat="1" ht="54">
      <c r="A147" s="15"/>
      <c r="B147" s="15"/>
      <c r="C147" s="557" t="s">
        <v>13030</v>
      </c>
      <c r="D147" s="370" t="s">
        <v>23170</v>
      </c>
      <c r="E147" s="372" t="s">
        <v>23042</v>
      </c>
      <c r="F147" s="243" t="s">
        <v>23236</v>
      </c>
      <c r="G147" s="379" t="s">
        <v>9664</v>
      </c>
      <c r="H147" s="560">
        <f t="shared" si="6"/>
        <v>524363.73</v>
      </c>
      <c r="I147" s="562">
        <v>509091</v>
      </c>
      <c r="J147" s="560">
        <f t="shared" si="7"/>
        <v>534545.55000000005</v>
      </c>
      <c r="K147" s="560">
        <f t="shared" si="8"/>
        <v>560000.1</v>
      </c>
      <c r="M147" s="15"/>
      <c r="N147" s="15"/>
      <c r="O147" s="15"/>
      <c r="P147" s="15"/>
      <c r="Q147" s="15"/>
      <c r="R147" s="15"/>
      <c r="S147" s="15"/>
      <c r="T147" s="15"/>
      <c r="U147" s="15"/>
      <c r="V147" s="15"/>
      <c r="W147" s="15"/>
      <c r="X147" s="15"/>
      <c r="Y147" s="15"/>
      <c r="Z147" s="15"/>
      <c r="AA147" s="15"/>
    </row>
    <row r="148" spans="1:27" s="11" customFormat="1" ht="54">
      <c r="A148" s="15"/>
      <c r="B148" s="15"/>
      <c r="C148" s="557" t="s">
        <v>13037</v>
      </c>
      <c r="D148" s="370" t="s">
        <v>23171</v>
      </c>
      <c r="E148" s="372" t="s">
        <v>23042</v>
      </c>
      <c r="F148" s="243" t="s">
        <v>23235</v>
      </c>
      <c r="G148" s="379" t="s">
        <v>9664</v>
      </c>
      <c r="H148" s="560">
        <f t="shared" si="6"/>
        <v>318362.7</v>
      </c>
      <c r="I148" s="562">
        <v>309090</v>
      </c>
      <c r="J148" s="560">
        <f t="shared" si="7"/>
        <v>324544.5</v>
      </c>
      <c r="K148" s="560">
        <f t="shared" si="8"/>
        <v>339999</v>
      </c>
      <c r="M148" s="15"/>
      <c r="N148" s="15"/>
      <c r="O148" s="15"/>
      <c r="P148" s="15"/>
      <c r="Q148" s="15"/>
      <c r="R148" s="15"/>
      <c r="S148" s="15"/>
      <c r="T148" s="15"/>
      <c r="U148" s="15"/>
      <c r="V148" s="15"/>
      <c r="W148" s="15"/>
      <c r="X148" s="15"/>
      <c r="Y148" s="15"/>
      <c r="Z148" s="15"/>
      <c r="AA148" s="15"/>
    </row>
    <row r="149" spans="1:27" s="11" customFormat="1" ht="54">
      <c r="A149" s="15"/>
      <c r="B149" s="15"/>
      <c r="C149" s="557" t="s">
        <v>13040</v>
      </c>
      <c r="D149" s="370" t="s">
        <v>23172</v>
      </c>
      <c r="E149" s="372" t="s">
        <v>23043</v>
      </c>
      <c r="F149" s="243" t="s">
        <v>23234</v>
      </c>
      <c r="G149" s="379" t="s">
        <v>997</v>
      </c>
      <c r="H149" s="560">
        <f t="shared" si="6"/>
        <v>68927.600000000006</v>
      </c>
      <c r="I149" s="562">
        <v>66920</v>
      </c>
      <c r="J149" s="560">
        <f t="shared" si="7"/>
        <v>70266</v>
      </c>
      <c r="K149" s="560">
        <f t="shared" si="8"/>
        <v>73612</v>
      </c>
      <c r="M149" s="15"/>
      <c r="N149" s="15"/>
      <c r="O149" s="15"/>
      <c r="P149" s="15"/>
      <c r="Q149" s="15"/>
      <c r="R149" s="15"/>
      <c r="S149" s="15"/>
      <c r="T149" s="15"/>
      <c r="U149" s="15"/>
      <c r="V149" s="15"/>
      <c r="W149" s="15"/>
      <c r="X149" s="15"/>
      <c r="Y149" s="15"/>
      <c r="Z149" s="15"/>
      <c r="AA149" s="15"/>
    </row>
    <row r="150" spans="1:27" s="11" customFormat="1" ht="54">
      <c r="A150" s="15"/>
      <c r="B150" s="15"/>
      <c r="C150" s="557" t="s">
        <v>13045</v>
      </c>
      <c r="D150" s="370" t="s">
        <v>23173</v>
      </c>
      <c r="E150" s="372" t="s">
        <v>23043</v>
      </c>
      <c r="F150" s="243" t="s">
        <v>23233</v>
      </c>
      <c r="G150" s="379" t="s">
        <v>997</v>
      </c>
      <c r="H150" s="560">
        <f t="shared" si="6"/>
        <v>149998.9</v>
      </c>
      <c r="I150" s="562">
        <v>145630</v>
      </c>
      <c r="J150" s="560">
        <f t="shared" si="7"/>
        <v>152911.5</v>
      </c>
      <c r="K150" s="560">
        <f t="shared" si="8"/>
        <v>160193</v>
      </c>
      <c r="M150" s="15"/>
      <c r="N150" s="15"/>
      <c r="O150" s="15"/>
      <c r="P150" s="15"/>
      <c r="Q150" s="15"/>
      <c r="R150" s="15"/>
      <c r="S150" s="15"/>
      <c r="T150" s="15"/>
      <c r="U150" s="15"/>
      <c r="V150" s="15"/>
      <c r="W150" s="15"/>
      <c r="X150" s="15"/>
      <c r="Y150" s="15"/>
      <c r="Z150" s="15"/>
      <c r="AA150" s="15"/>
    </row>
    <row r="151" spans="1:27" s="11" customFormat="1" ht="36">
      <c r="A151" s="14"/>
      <c r="B151" s="14"/>
      <c r="C151" s="557" t="s">
        <v>23298</v>
      </c>
      <c r="D151" s="370" t="s">
        <v>23174</v>
      </c>
      <c r="E151" s="372" t="s">
        <v>23044</v>
      </c>
      <c r="F151" s="243" t="s">
        <v>23232</v>
      </c>
      <c r="G151" s="379" t="s">
        <v>997</v>
      </c>
      <c r="H151" s="560">
        <f t="shared" si="6"/>
        <v>149365.45000000001</v>
      </c>
      <c r="I151" s="562">
        <v>145015</v>
      </c>
      <c r="J151" s="560">
        <f t="shared" si="7"/>
        <v>152265.75</v>
      </c>
      <c r="K151" s="560">
        <f t="shared" si="8"/>
        <v>159516.5</v>
      </c>
      <c r="M151" s="14"/>
      <c r="N151" s="14"/>
      <c r="O151" s="14"/>
      <c r="P151" s="14"/>
      <c r="Q151" s="14"/>
      <c r="R151" s="14"/>
      <c r="S151" s="14"/>
      <c r="T151" s="14"/>
      <c r="U151" s="14"/>
      <c r="V151" s="14"/>
      <c r="W151" s="14"/>
      <c r="X151" s="14"/>
      <c r="Y151" s="14"/>
      <c r="Z151" s="14"/>
      <c r="AA151" s="14"/>
    </row>
    <row r="152" spans="1:27" s="11" customFormat="1" ht="36">
      <c r="A152" s="14"/>
      <c r="B152" s="14"/>
      <c r="C152" s="557" t="s">
        <v>23299</v>
      </c>
      <c r="D152" s="370" t="s">
        <v>23093</v>
      </c>
      <c r="E152" s="372" t="s">
        <v>23045</v>
      </c>
      <c r="F152" s="243" t="s">
        <v>23232</v>
      </c>
      <c r="G152" s="379" t="s">
        <v>997</v>
      </c>
      <c r="H152" s="560">
        <f t="shared" si="6"/>
        <v>7364.5</v>
      </c>
      <c r="I152" s="562">
        <v>7150</v>
      </c>
      <c r="J152" s="560">
        <f t="shared" si="7"/>
        <v>7507.5</v>
      </c>
      <c r="K152" s="560">
        <f t="shared" si="8"/>
        <v>7865</v>
      </c>
      <c r="M152" s="14"/>
      <c r="N152" s="14"/>
      <c r="O152" s="14"/>
      <c r="P152" s="14"/>
      <c r="Q152" s="14"/>
      <c r="R152" s="14"/>
      <c r="S152" s="14"/>
      <c r="T152" s="14"/>
      <c r="U152" s="14"/>
      <c r="V152" s="14"/>
      <c r="W152" s="14"/>
      <c r="X152" s="14"/>
      <c r="Y152" s="14"/>
      <c r="Z152" s="14"/>
      <c r="AA152" s="14"/>
    </row>
    <row r="153" spans="1:27" s="11" customFormat="1" ht="36">
      <c r="A153" s="14"/>
      <c r="B153" s="14"/>
      <c r="C153" s="557" t="s">
        <v>23300</v>
      </c>
      <c r="D153" s="370" t="s">
        <v>23175</v>
      </c>
      <c r="E153" s="372" t="s">
        <v>22971</v>
      </c>
      <c r="F153" s="243" t="s">
        <v>23231</v>
      </c>
      <c r="G153" s="379" t="s">
        <v>13156</v>
      </c>
      <c r="H153" s="560">
        <f t="shared" si="6"/>
        <v>6159.4</v>
      </c>
      <c r="I153" s="562">
        <v>5980</v>
      </c>
      <c r="J153" s="560">
        <f t="shared" si="7"/>
        <v>6279</v>
      </c>
      <c r="K153" s="560">
        <f t="shared" si="8"/>
        <v>6578</v>
      </c>
      <c r="M153" s="14"/>
      <c r="N153" s="14"/>
      <c r="O153" s="14"/>
      <c r="P153" s="14"/>
      <c r="Q153" s="14"/>
      <c r="R153" s="14"/>
      <c r="S153" s="14"/>
      <c r="T153" s="14"/>
      <c r="U153" s="14"/>
      <c r="V153" s="14"/>
      <c r="W153" s="14"/>
      <c r="X153" s="14"/>
      <c r="Y153" s="14"/>
      <c r="Z153" s="14"/>
      <c r="AA153" s="14"/>
    </row>
    <row r="154" spans="1:27" s="11" customFormat="1" ht="54">
      <c r="A154" s="14"/>
      <c r="B154" s="14"/>
      <c r="C154" s="557" t="s">
        <v>23301</v>
      </c>
      <c r="D154" s="370" t="s">
        <v>23115</v>
      </c>
      <c r="E154" s="372" t="s">
        <v>22971</v>
      </c>
      <c r="F154" s="243" t="s">
        <v>23230</v>
      </c>
      <c r="G154" s="379" t="s">
        <v>13156</v>
      </c>
      <c r="H154" s="560">
        <f t="shared" si="6"/>
        <v>255.44</v>
      </c>
      <c r="I154" s="562">
        <v>248</v>
      </c>
      <c r="J154" s="560">
        <f t="shared" si="7"/>
        <v>260.39999999999998</v>
      </c>
      <c r="K154" s="560">
        <f t="shared" si="8"/>
        <v>272.8</v>
      </c>
      <c r="M154" s="14"/>
      <c r="N154" s="14"/>
      <c r="O154" s="14"/>
      <c r="P154" s="14"/>
      <c r="Q154" s="14"/>
      <c r="R154" s="14"/>
      <c r="S154" s="14"/>
      <c r="T154" s="14"/>
      <c r="U154" s="14"/>
      <c r="V154" s="14"/>
      <c r="W154" s="14"/>
      <c r="X154" s="14"/>
      <c r="Y154" s="14"/>
      <c r="Z154" s="14"/>
      <c r="AA154" s="14"/>
    </row>
    <row r="155" spans="1:27" s="11" customFormat="1" ht="36">
      <c r="A155" s="14"/>
      <c r="B155" s="14"/>
      <c r="C155" s="557" t="s">
        <v>23302</v>
      </c>
      <c r="D155" s="370" t="s">
        <v>23176</v>
      </c>
      <c r="E155" s="372" t="s">
        <v>23046</v>
      </c>
      <c r="F155" s="243" t="s">
        <v>23229</v>
      </c>
      <c r="G155" s="379" t="s">
        <v>13156</v>
      </c>
      <c r="H155" s="560">
        <f t="shared" si="6"/>
        <v>61744.38</v>
      </c>
      <c r="I155" s="562">
        <v>59946</v>
      </c>
      <c r="J155" s="560">
        <f t="shared" si="7"/>
        <v>62943.3</v>
      </c>
      <c r="K155" s="560">
        <f t="shared" si="8"/>
        <v>65940.600000000006</v>
      </c>
      <c r="M155" s="14"/>
      <c r="N155" s="14"/>
      <c r="O155" s="14"/>
      <c r="P155" s="14"/>
      <c r="Q155" s="14"/>
      <c r="R155" s="14"/>
      <c r="S155" s="14"/>
      <c r="T155" s="14"/>
      <c r="U155" s="14"/>
      <c r="V155" s="14"/>
      <c r="W155" s="14"/>
      <c r="X155" s="14"/>
      <c r="Y155" s="14"/>
      <c r="Z155" s="14"/>
      <c r="AA155" s="14"/>
    </row>
    <row r="156" spans="1:27" s="11" customFormat="1" ht="36">
      <c r="A156" s="14"/>
      <c r="B156" s="14"/>
      <c r="C156" s="557" t="s">
        <v>23303</v>
      </c>
      <c r="D156" s="370" t="s">
        <v>23177</v>
      </c>
      <c r="E156" s="372" t="s">
        <v>22971</v>
      </c>
      <c r="F156" s="243" t="s">
        <v>23228</v>
      </c>
      <c r="G156" s="379" t="s">
        <v>13156</v>
      </c>
      <c r="H156" s="560">
        <f t="shared" si="6"/>
        <v>157479.79</v>
      </c>
      <c r="I156" s="562">
        <v>152893</v>
      </c>
      <c r="J156" s="560">
        <f t="shared" si="7"/>
        <v>160537.65</v>
      </c>
      <c r="K156" s="560">
        <f t="shared" si="8"/>
        <v>168182.3</v>
      </c>
      <c r="M156" s="14"/>
      <c r="N156" s="14"/>
      <c r="O156" s="14"/>
      <c r="P156" s="14"/>
      <c r="Q156" s="14"/>
      <c r="R156" s="14"/>
      <c r="S156" s="14"/>
      <c r="T156" s="14"/>
      <c r="U156" s="14"/>
      <c r="V156" s="14"/>
      <c r="W156" s="14"/>
      <c r="X156" s="14"/>
      <c r="Y156" s="14"/>
      <c r="Z156" s="14"/>
      <c r="AA156" s="14"/>
    </row>
    <row r="157" spans="1:27" s="11" customFormat="1" ht="54">
      <c r="A157" s="14"/>
      <c r="B157" s="14"/>
      <c r="C157" s="557" t="s">
        <v>23304</v>
      </c>
      <c r="D157" s="370" t="s">
        <v>23118</v>
      </c>
      <c r="E157" s="372" t="s">
        <v>22971</v>
      </c>
      <c r="F157" s="243" t="s">
        <v>23227</v>
      </c>
      <c r="G157" s="379" t="s">
        <v>13156</v>
      </c>
      <c r="H157" s="560">
        <f t="shared" si="6"/>
        <v>130.81</v>
      </c>
      <c r="I157" s="562">
        <v>127</v>
      </c>
      <c r="J157" s="560">
        <f t="shared" si="7"/>
        <v>133.35</v>
      </c>
      <c r="K157" s="560">
        <f t="shared" si="8"/>
        <v>139.69999999999999</v>
      </c>
      <c r="M157" s="14"/>
      <c r="N157" s="14"/>
      <c r="O157" s="14"/>
      <c r="P157" s="14"/>
      <c r="Q157" s="14"/>
      <c r="R157" s="14"/>
      <c r="S157" s="14"/>
      <c r="T157" s="14"/>
      <c r="U157" s="14"/>
      <c r="V157" s="14"/>
      <c r="W157" s="14"/>
      <c r="X157" s="14"/>
      <c r="Y157" s="14"/>
      <c r="Z157" s="14"/>
      <c r="AA157" s="14"/>
    </row>
    <row r="158" spans="1:27" s="11" customFormat="1" ht="90">
      <c r="A158" s="14"/>
      <c r="B158" s="14"/>
      <c r="C158" s="557" t="s">
        <v>23305</v>
      </c>
      <c r="D158" s="370" t="s">
        <v>23178</v>
      </c>
      <c r="E158" s="372" t="s">
        <v>23047</v>
      </c>
      <c r="F158" s="243" t="s">
        <v>23186</v>
      </c>
      <c r="G158" s="379" t="s">
        <v>9664</v>
      </c>
      <c r="H158" s="560">
        <f t="shared" si="6"/>
        <v>10186.700000000001</v>
      </c>
      <c r="I158" s="562">
        <v>9890</v>
      </c>
      <c r="J158" s="560">
        <f t="shared" si="7"/>
        <v>10384.5</v>
      </c>
      <c r="K158" s="560">
        <f t="shared" si="8"/>
        <v>10879</v>
      </c>
      <c r="M158" s="14"/>
      <c r="N158" s="14"/>
      <c r="O158" s="14"/>
      <c r="P158" s="14"/>
      <c r="Q158" s="14"/>
      <c r="R158" s="14"/>
      <c r="S158" s="14"/>
      <c r="T158" s="14"/>
      <c r="U158" s="14"/>
      <c r="V158" s="14"/>
      <c r="W158" s="14"/>
      <c r="X158" s="14"/>
      <c r="Y158" s="14"/>
      <c r="Z158" s="14"/>
      <c r="AA158" s="14"/>
    </row>
    <row r="159" spans="1:27" s="11" customFormat="1" ht="72">
      <c r="A159" s="14"/>
      <c r="B159" s="14"/>
      <c r="C159" s="557" t="s">
        <v>23306</v>
      </c>
      <c r="D159" s="370" t="s">
        <v>23179</v>
      </c>
      <c r="E159" s="372" t="s">
        <v>23048</v>
      </c>
      <c r="F159" s="243" t="s">
        <v>23186</v>
      </c>
      <c r="G159" s="379" t="s">
        <v>9664</v>
      </c>
      <c r="H159" s="560">
        <f t="shared" si="6"/>
        <v>10135.200000000001</v>
      </c>
      <c r="I159" s="562">
        <v>9840</v>
      </c>
      <c r="J159" s="560">
        <f t="shared" si="7"/>
        <v>10332</v>
      </c>
      <c r="K159" s="560">
        <f t="shared" si="8"/>
        <v>10824</v>
      </c>
      <c r="M159" s="14"/>
      <c r="N159" s="14"/>
      <c r="O159" s="14"/>
      <c r="P159" s="14"/>
      <c r="Q159" s="14"/>
      <c r="R159" s="14"/>
      <c r="S159" s="14"/>
      <c r="T159" s="14"/>
      <c r="U159" s="14"/>
      <c r="V159" s="14"/>
      <c r="W159" s="14"/>
      <c r="X159" s="14"/>
      <c r="Y159" s="14"/>
      <c r="Z159" s="14"/>
      <c r="AA159" s="14"/>
    </row>
    <row r="160" spans="1:27" s="11" customFormat="1" ht="36">
      <c r="A160" s="14"/>
      <c r="B160" s="14"/>
      <c r="C160" s="557" t="s">
        <v>23307</v>
      </c>
      <c r="D160" s="370" t="s">
        <v>23180</v>
      </c>
      <c r="E160" s="372" t="s">
        <v>23049</v>
      </c>
      <c r="F160" s="243" t="s">
        <v>23226</v>
      </c>
      <c r="G160" s="379" t="s">
        <v>13156</v>
      </c>
      <c r="H160" s="560">
        <f t="shared" si="6"/>
        <v>4841</v>
      </c>
      <c r="I160" s="562">
        <v>4700</v>
      </c>
      <c r="J160" s="560">
        <f t="shared" si="7"/>
        <v>4935</v>
      </c>
      <c r="K160" s="560">
        <f t="shared" si="8"/>
        <v>5170</v>
      </c>
      <c r="M160" s="14"/>
      <c r="N160" s="14"/>
      <c r="O160" s="14"/>
      <c r="P160" s="14"/>
      <c r="Q160" s="14"/>
      <c r="R160" s="14"/>
      <c r="S160" s="14"/>
      <c r="T160" s="14"/>
      <c r="U160" s="14"/>
      <c r="V160" s="14"/>
      <c r="W160" s="14"/>
      <c r="X160" s="14"/>
      <c r="Y160" s="14"/>
      <c r="Z160" s="14"/>
      <c r="AA160" s="14"/>
    </row>
    <row r="161" spans="1:27" s="11" customFormat="1" ht="36">
      <c r="A161" s="14"/>
      <c r="B161" s="14"/>
      <c r="C161" s="557" t="s">
        <v>23308</v>
      </c>
      <c r="D161" s="370" t="s">
        <v>23144</v>
      </c>
      <c r="E161" s="372" t="s">
        <v>23050</v>
      </c>
      <c r="F161" s="243" t="s">
        <v>23225</v>
      </c>
      <c r="G161" s="379" t="s">
        <v>13156</v>
      </c>
      <c r="H161" s="560">
        <f t="shared" si="6"/>
        <v>630154</v>
      </c>
      <c r="I161" s="562">
        <v>611800</v>
      </c>
      <c r="J161" s="560">
        <f t="shared" si="7"/>
        <v>642390</v>
      </c>
      <c r="K161" s="560">
        <f t="shared" si="8"/>
        <v>672980</v>
      </c>
      <c r="M161" s="14"/>
      <c r="N161" s="14"/>
      <c r="O161" s="14"/>
      <c r="P161" s="14"/>
      <c r="Q161" s="14"/>
      <c r="R161" s="14"/>
      <c r="S161" s="14"/>
      <c r="T161" s="14"/>
      <c r="U161" s="14"/>
      <c r="V161" s="14"/>
      <c r="W161" s="14"/>
      <c r="X161" s="14"/>
      <c r="Y161" s="14"/>
      <c r="Z161" s="14"/>
      <c r="AA161" s="14"/>
    </row>
    <row r="162" spans="1:27" s="11" customFormat="1" ht="36">
      <c r="A162" s="14"/>
      <c r="B162" s="14"/>
      <c r="C162" s="557" t="s">
        <v>23309</v>
      </c>
      <c r="D162" s="370" t="s">
        <v>23100</v>
      </c>
      <c r="E162" s="372" t="s">
        <v>23051</v>
      </c>
      <c r="F162" s="243" t="s">
        <v>23224</v>
      </c>
      <c r="G162" s="379" t="s">
        <v>13156</v>
      </c>
      <c r="H162" s="560">
        <f t="shared" si="6"/>
        <v>257500</v>
      </c>
      <c r="I162" s="562">
        <v>250000</v>
      </c>
      <c r="J162" s="560">
        <f t="shared" si="7"/>
        <v>262500</v>
      </c>
      <c r="K162" s="560">
        <f t="shared" si="8"/>
        <v>275000</v>
      </c>
      <c r="M162" s="14"/>
      <c r="N162" s="14"/>
      <c r="O162" s="14"/>
      <c r="P162" s="14"/>
      <c r="Q162" s="14"/>
      <c r="R162" s="14"/>
      <c r="S162" s="14"/>
      <c r="T162" s="14"/>
      <c r="U162" s="14"/>
      <c r="V162" s="14"/>
      <c r="W162" s="14"/>
      <c r="X162" s="14"/>
      <c r="Y162" s="14"/>
      <c r="Z162" s="14"/>
      <c r="AA162" s="14"/>
    </row>
    <row r="163" spans="1:27" s="11" customFormat="1" ht="54">
      <c r="A163" s="14"/>
      <c r="B163" s="14"/>
      <c r="C163" s="557" t="s">
        <v>23310</v>
      </c>
      <c r="D163" s="370" t="s">
        <v>23181</v>
      </c>
      <c r="E163" s="372" t="s">
        <v>22971</v>
      </c>
      <c r="F163" s="243" t="s">
        <v>23223</v>
      </c>
      <c r="G163" s="379" t="s">
        <v>13156</v>
      </c>
      <c r="H163" s="560">
        <f t="shared" si="6"/>
        <v>6532.26</v>
      </c>
      <c r="I163" s="562">
        <v>6342</v>
      </c>
      <c r="J163" s="560">
        <f t="shared" si="7"/>
        <v>6659.1</v>
      </c>
      <c r="K163" s="560">
        <f t="shared" si="8"/>
        <v>6976.2</v>
      </c>
      <c r="M163" s="14"/>
      <c r="N163" s="14"/>
      <c r="O163" s="14"/>
      <c r="P163" s="14"/>
      <c r="Q163" s="14"/>
      <c r="R163" s="14"/>
      <c r="S163" s="14"/>
      <c r="T163" s="14"/>
      <c r="U163" s="14"/>
      <c r="V163" s="14"/>
      <c r="W163" s="14"/>
      <c r="X163" s="14"/>
      <c r="Y163" s="14"/>
      <c r="Z163" s="14"/>
      <c r="AA163" s="14"/>
    </row>
    <row r="164" spans="1:27" s="11" customFormat="1" ht="36">
      <c r="A164" s="14"/>
      <c r="B164" s="14"/>
      <c r="C164" s="557" t="s">
        <v>23311</v>
      </c>
      <c r="D164" s="370" t="s">
        <v>23182</v>
      </c>
      <c r="E164" s="372" t="s">
        <v>23052</v>
      </c>
      <c r="F164" s="243" t="s">
        <v>23222</v>
      </c>
      <c r="G164" s="379" t="s">
        <v>13156</v>
      </c>
      <c r="H164" s="560">
        <f t="shared" si="6"/>
        <v>303850</v>
      </c>
      <c r="I164" s="562">
        <v>295000</v>
      </c>
      <c r="J164" s="560">
        <f t="shared" si="7"/>
        <v>309750</v>
      </c>
      <c r="K164" s="560">
        <f t="shared" si="8"/>
        <v>324500</v>
      </c>
      <c r="M164" s="14"/>
      <c r="N164" s="14"/>
      <c r="O164" s="14"/>
      <c r="P164" s="14"/>
      <c r="Q164" s="14"/>
      <c r="R164" s="14"/>
      <c r="S164" s="14"/>
      <c r="T164" s="14"/>
      <c r="U164" s="14"/>
      <c r="V164" s="14"/>
      <c r="W164" s="14"/>
      <c r="X164" s="14"/>
      <c r="Y164" s="14"/>
      <c r="Z164" s="14"/>
      <c r="AA164" s="14"/>
    </row>
    <row r="165" spans="1:27" ht="30" customHeight="1">
      <c r="A165" s="7"/>
      <c r="B165" s="7"/>
      <c r="C165" s="10"/>
      <c r="D165" s="10"/>
      <c r="E165" s="373"/>
      <c r="F165" s="376"/>
      <c r="G165" s="377"/>
      <c r="H165" s="377"/>
      <c r="I165" s="377"/>
      <c r="J165" s="377"/>
      <c r="K165" s="377"/>
      <c r="L165" s="45"/>
      <c r="M165" s="7"/>
      <c r="N165" s="7"/>
      <c r="O165" s="7"/>
      <c r="P165" s="7"/>
      <c r="Q165" s="7"/>
      <c r="R165" s="7"/>
      <c r="S165" s="7"/>
      <c r="T165" s="7"/>
      <c r="U165" s="7"/>
      <c r="V165" s="7"/>
      <c r="W165" s="7"/>
      <c r="X165" s="7"/>
      <c r="Y165" s="7"/>
      <c r="Z165" s="7"/>
      <c r="AA165" s="7"/>
    </row>
    <row r="166" spans="1:27" ht="30" customHeight="1">
      <c r="A166" s="7"/>
      <c r="B166" s="7"/>
      <c r="C166" s="10"/>
      <c r="D166" s="10"/>
      <c r="E166" s="373"/>
      <c r="F166" s="376"/>
      <c r="G166" s="377"/>
      <c r="H166" s="377"/>
      <c r="I166" s="377"/>
      <c r="J166" s="377"/>
      <c r="K166" s="377"/>
      <c r="L166" s="45"/>
      <c r="M166" s="7"/>
      <c r="N166" s="7"/>
      <c r="O166" s="7"/>
      <c r="P166" s="7"/>
      <c r="Q166" s="7"/>
      <c r="R166" s="7"/>
      <c r="S166" s="7"/>
      <c r="T166" s="7"/>
      <c r="U166" s="7"/>
      <c r="V166" s="7"/>
      <c r="W166" s="7"/>
      <c r="X166" s="7"/>
      <c r="Y166" s="7"/>
      <c r="Z166" s="7"/>
      <c r="AA166" s="7"/>
    </row>
    <row r="167" spans="1:27" ht="30" customHeight="1">
      <c r="A167" s="7"/>
      <c r="B167" s="7"/>
      <c r="C167" s="10"/>
      <c r="D167" s="10"/>
      <c r="E167" s="373"/>
      <c r="F167" s="376"/>
      <c r="G167" s="377"/>
      <c r="H167" s="377"/>
      <c r="I167" s="377"/>
      <c r="J167" s="377"/>
      <c r="K167" s="377"/>
      <c r="L167" s="45"/>
      <c r="M167" s="7"/>
      <c r="N167" s="7"/>
      <c r="O167" s="7"/>
      <c r="P167" s="7"/>
      <c r="Q167" s="7"/>
      <c r="R167" s="7"/>
      <c r="S167" s="7"/>
      <c r="T167" s="7"/>
      <c r="U167" s="7"/>
      <c r="V167" s="7"/>
      <c r="W167" s="7"/>
      <c r="X167" s="7"/>
      <c r="Y167" s="7"/>
      <c r="Z167" s="7"/>
      <c r="AA167" s="7"/>
    </row>
    <row r="168" spans="1:27" ht="30" customHeight="1">
      <c r="A168" s="7"/>
      <c r="B168" s="7"/>
      <c r="C168" s="10"/>
      <c r="D168" s="10"/>
      <c r="E168" s="373"/>
      <c r="F168" s="376"/>
      <c r="G168" s="377"/>
      <c r="H168" s="377"/>
      <c r="I168" s="377"/>
      <c r="J168" s="377"/>
      <c r="K168" s="377"/>
      <c r="L168" s="45"/>
      <c r="M168" s="7"/>
      <c r="N168" s="7"/>
      <c r="O168" s="7"/>
      <c r="P168" s="7"/>
      <c r="Q168" s="7"/>
      <c r="R168" s="7"/>
      <c r="S168" s="7"/>
      <c r="T168" s="7"/>
      <c r="U168" s="7"/>
      <c r="V168" s="7"/>
      <c r="W168" s="7"/>
      <c r="X168" s="7"/>
      <c r="Y168" s="7"/>
      <c r="Z168" s="7"/>
      <c r="AA168" s="7"/>
    </row>
    <row r="169" spans="1:27" ht="30" customHeight="1">
      <c r="A169" s="7"/>
      <c r="B169" s="7"/>
      <c r="C169" s="10"/>
      <c r="D169" s="10"/>
      <c r="E169" s="373"/>
      <c r="F169" s="376"/>
      <c r="G169" s="377"/>
      <c r="H169" s="377"/>
      <c r="I169" s="377"/>
      <c r="J169" s="377"/>
      <c r="K169" s="377"/>
      <c r="L169" s="45"/>
      <c r="M169" s="7"/>
      <c r="N169" s="7"/>
      <c r="O169" s="7"/>
      <c r="P169" s="7"/>
      <c r="Q169" s="7"/>
      <c r="R169" s="7"/>
      <c r="S169" s="7"/>
      <c r="T169" s="7"/>
      <c r="U169" s="7"/>
      <c r="V169" s="7"/>
      <c r="W169" s="7"/>
      <c r="X169" s="7"/>
      <c r="Y169" s="7"/>
      <c r="Z169" s="7"/>
      <c r="AA169" s="7"/>
    </row>
    <row r="170" spans="1:27" ht="30" customHeight="1">
      <c r="A170" s="7"/>
      <c r="B170" s="7"/>
      <c r="C170" s="10"/>
      <c r="D170" s="10"/>
      <c r="E170" s="373"/>
      <c r="F170" s="376"/>
      <c r="G170" s="377"/>
      <c r="H170" s="377"/>
      <c r="I170" s="377"/>
      <c r="J170" s="377"/>
      <c r="K170" s="377"/>
      <c r="L170" s="45"/>
      <c r="M170" s="7"/>
      <c r="N170" s="7"/>
      <c r="O170" s="7"/>
      <c r="P170" s="7"/>
      <c r="Q170" s="7"/>
      <c r="R170" s="7"/>
      <c r="S170" s="7"/>
      <c r="T170" s="7"/>
      <c r="U170" s="7"/>
      <c r="V170" s="7"/>
      <c r="W170" s="7"/>
      <c r="X170" s="7"/>
      <c r="Y170" s="7"/>
      <c r="Z170" s="7"/>
      <c r="AA170" s="7"/>
    </row>
    <row r="171" spans="1:27" ht="30" customHeight="1">
      <c r="A171" s="7"/>
      <c r="B171" s="7"/>
      <c r="C171" s="10"/>
      <c r="D171" s="10"/>
      <c r="E171" s="373"/>
      <c r="F171" s="376"/>
      <c r="G171" s="377"/>
      <c r="H171" s="377"/>
      <c r="I171" s="377"/>
      <c r="J171" s="377"/>
      <c r="K171" s="377"/>
      <c r="L171" s="45"/>
      <c r="M171" s="7"/>
      <c r="N171" s="7"/>
      <c r="O171" s="7"/>
      <c r="P171" s="7"/>
      <c r="Q171" s="7"/>
      <c r="R171" s="7"/>
      <c r="S171" s="7"/>
      <c r="T171" s="7"/>
      <c r="U171" s="7"/>
      <c r="V171" s="7"/>
      <c r="W171" s="7"/>
      <c r="X171" s="7"/>
      <c r="Y171" s="7"/>
      <c r="Z171" s="7"/>
      <c r="AA171" s="7"/>
    </row>
    <row r="172" spans="1:27" ht="30" customHeight="1">
      <c r="A172" s="7"/>
      <c r="B172" s="7"/>
      <c r="C172" s="10"/>
      <c r="D172" s="10"/>
      <c r="E172" s="373"/>
      <c r="F172" s="376"/>
      <c r="G172" s="377"/>
      <c r="H172" s="377"/>
      <c r="I172" s="377"/>
      <c r="J172" s="377"/>
      <c r="K172" s="377"/>
      <c r="L172" s="45"/>
      <c r="M172" s="7"/>
      <c r="N172" s="7"/>
      <c r="O172" s="7"/>
      <c r="P172" s="7"/>
      <c r="Q172" s="7"/>
      <c r="R172" s="7"/>
      <c r="S172" s="7"/>
      <c r="T172" s="7"/>
      <c r="U172" s="7"/>
      <c r="V172" s="7"/>
      <c r="W172" s="7"/>
      <c r="X172" s="7"/>
      <c r="Y172" s="7"/>
      <c r="Z172" s="7"/>
      <c r="AA172" s="7"/>
    </row>
    <row r="173" spans="1:27" ht="30" customHeight="1">
      <c r="A173" s="7"/>
      <c r="B173" s="7"/>
      <c r="C173" s="10"/>
      <c r="D173" s="10"/>
      <c r="E173" s="373"/>
      <c r="F173" s="376"/>
      <c r="G173" s="377"/>
      <c r="H173" s="377"/>
      <c r="I173" s="377"/>
      <c r="J173" s="377"/>
      <c r="K173" s="377"/>
      <c r="L173" s="45"/>
      <c r="M173" s="7"/>
      <c r="N173" s="7"/>
      <c r="O173" s="7"/>
      <c r="P173" s="7"/>
      <c r="Q173" s="7"/>
      <c r="R173" s="7"/>
      <c r="S173" s="7"/>
      <c r="T173" s="7"/>
      <c r="U173" s="7"/>
      <c r="V173" s="7"/>
      <c r="W173" s="7"/>
      <c r="X173" s="7"/>
      <c r="Y173" s="7"/>
      <c r="Z173" s="7"/>
      <c r="AA173" s="7"/>
    </row>
    <row r="174" spans="1:27" ht="30" customHeight="1">
      <c r="A174" s="7"/>
      <c r="B174" s="7"/>
      <c r="C174" s="10"/>
      <c r="D174" s="10"/>
      <c r="E174" s="373"/>
      <c r="F174" s="376"/>
      <c r="G174" s="377"/>
      <c r="H174" s="377"/>
      <c r="I174" s="377"/>
      <c r="J174" s="377"/>
      <c r="K174" s="377"/>
      <c r="L174" s="45"/>
      <c r="M174" s="7"/>
      <c r="N174" s="7"/>
      <c r="O174" s="7"/>
      <c r="P174" s="7"/>
      <c r="Q174" s="7"/>
      <c r="R174" s="7"/>
      <c r="S174" s="7"/>
      <c r="T174" s="7"/>
      <c r="U174" s="7"/>
      <c r="V174" s="7"/>
      <c r="W174" s="7"/>
      <c r="X174" s="7"/>
      <c r="Y174" s="7"/>
      <c r="Z174" s="7"/>
      <c r="AA174" s="7"/>
    </row>
    <row r="175" spans="1:27" ht="30" customHeight="1">
      <c r="A175" s="7"/>
      <c r="B175" s="7"/>
      <c r="C175" s="10"/>
      <c r="D175" s="10"/>
      <c r="E175" s="373"/>
      <c r="F175" s="376"/>
      <c r="G175" s="377"/>
      <c r="H175" s="377"/>
      <c r="I175" s="377"/>
      <c r="J175" s="377"/>
      <c r="K175" s="377"/>
      <c r="L175" s="45"/>
      <c r="M175" s="7"/>
      <c r="N175" s="7"/>
      <c r="O175" s="7"/>
      <c r="P175" s="7"/>
      <c r="Q175" s="7"/>
      <c r="R175" s="7"/>
      <c r="S175" s="7"/>
      <c r="T175" s="7"/>
      <c r="U175" s="7"/>
      <c r="V175" s="7"/>
      <c r="W175" s="7"/>
      <c r="X175" s="7"/>
      <c r="Y175" s="7"/>
      <c r="Z175" s="7"/>
      <c r="AA175" s="7"/>
    </row>
    <row r="176" spans="1:27" ht="30" customHeight="1">
      <c r="A176" s="7"/>
      <c r="B176" s="7"/>
      <c r="C176" s="10"/>
      <c r="D176" s="10"/>
      <c r="E176" s="373"/>
      <c r="F176" s="376"/>
      <c r="G176" s="377"/>
      <c r="H176" s="377"/>
      <c r="I176" s="377"/>
      <c r="J176" s="377"/>
      <c r="K176" s="377"/>
      <c r="L176" s="45"/>
      <c r="M176" s="7"/>
      <c r="N176" s="7"/>
      <c r="O176" s="7"/>
      <c r="P176" s="7"/>
      <c r="Q176" s="7"/>
      <c r="R176" s="7"/>
      <c r="S176" s="7"/>
      <c r="T176" s="7"/>
      <c r="U176" s="7"/>
      <c r="V176" s="7"/>
      <c r="W176" s="7"/>
      <c r="X176" s="7"/>
      <c r="Y176" s="7"/>
      <c r="Z176" s="7"/>
      <c r="AA176" s="7"/>
    </row>
    <row r="177" spans="1:27" ht="30" customHeight="1">
      <c r="A177" s="7"/>
      <c r="B177" s="7"/>
      <c r="C177" s="10"/>
      <c r="D177" s="10"/>
      <c r="E177" s="373"/>
      <c r="F177" s="376"/>
      <c r="G177" s="377"/>
      <c r="H177" s="377"/>
      <c r="I177" s="377"/>
      <c r="J177" s="377"/>
      <c r="K177" s="377"/>
      <c r="L177" s="45"/>
      <c r="M177" s="7"/>
      <c r="N177" s="7"/>
      <c r="O177" s="7"/>
      <c r="P177" s="7"/>
      <c r="Q177" s="7"/>
      <c r="R177" s="7"/>
      <c r="S177" s="7"/>
      <c r="T177" s="7"/>
      <c r="U177" s="7"/>
      <c r="V177" s="7"/>
      <c r="W177" s="7"/>
      <c r="X177" s="7"/>
      <c r="Y177" s="7"/>
      <c r="Z177" s="7"/>
      <c r="AA177" s="7"/>
    </row>
    <row r="178" spans="1:27" ht="30" customHeight="1">
      <c r="A178" s="7"/>
      <c r="B178" s="7"/>
      <c r="C178" s="10"/>
      <c r="D178" s="10"/>
      <c r="E178" s="373"/>
      <c r="F178" s="376"/>
      <c r="G178" s="377"/>
      <c r="H178" s="377"/>
      <c r="I178" s="377"/>
      <c r="J178" s="377"/>
      <c r="K178" s="377"/>
      <c r="L178" s="45"/>
      <c r="M178" s="7"/>
      <c r="N178" s="7"/>
      <c r="O178" s="7"/>
      <c r="P178" s="7"/>
      <c r="Q178" s="7"/>
      <c r="R178" s="7"/>
      <c r="S178" s="7"/>
      <c r="T178" s="7"/>
      <c r="U178" s="7"/>
      <c r="V178" s="7"/>
      <c r="W178" s="7"/>
      <c r="X178" s="7"/>
      <c r="Y178" s="7"/>
      <c r="Z178" s="7"/>
      <c r="AA178" s="7"/>
    </row>
    <row r="179" spans="1:27" ht="30" customHeight="1">
      <c r="A179" s="7"/>
      <c r="B179" s="7"/>
      <c r="C179" s="10"/>
      <c r="D179" s="10"/>
      <c r="E179" s="373"/>
      <c r="F179" s="376"/>
      <c r="G179" s="377"/>
      <c r="H179" s="377"/>
      <c r="I179" s="377"/>
      <c r="J179" s="377"/>
      <c r="K179" s="377"/>
      <c r="L179" s="45"/>
      <c r="M179" s="7"/>
      <c r="N179" s="7"/>
      <c r="O179" s="7"/>
      <c r="P179" s="7"/>
      <c r="Q179" s="7"/>
      <c r="R179" s="7"/>
      <c r="S179" s="7"/>
      <c r="T179" s="7"/>
      <c r="U179" s="7"/>
      <c r="V179" s="7"/>
      <c r="W179" s="7"/>
      <c r="X179" s="7"/>
      <c r="Y179" s="7"/>
      <c r="Z179" s="7"/>
      <c r="AA179" s="7"/>
    </row>
    <row r="180" spans="1:27" ht="30" customHeight="1">
      <c r="A180" s="7"/>
      <c r="B180" s="7"/>
      <c r="C180" s="10"/>
      <c r="D180" s="10"/>
      <c r="E180" s="373"/>
      <c r="F180" s="376"/>
      <c r="G180" s="377"/>
      <c r="H180" s="377"/>
      <c r="I180" s="377"/>
      <c r="J180" s="377"/>
      <c r="K180" s="377"/>
      <c r="L180" s="45"/>
      <c r="M180" s="7"/>
      <c r="N180" s="7"/>
      <c r="O180" s="7"/>
      <c r="P180" s="7"/>
      <c r="Q180" s="7"/>
      <c r="R180" s="7"/>
      <c r="S180" s="7"/>
      <c r="T180" s="7"/>
      <c r="U180" s="7"/>
      <c r="V180" s="7"/>
      <c r="W180" s="7"/>
      <c r="X180" s="7"/>
      <c r="Y180" s="7"/>
      <c r="Z180" s="7"/>
      <c r="AA180" s="7"/>
    </row>
    <row r="181" spans="1:27" ht="30" customHeight="1">
      <c r="A181" s="7"/>
      <c r="B181" s="7"/>
      <c r="C181" s="10"/>
      <c r="D181" s="10"/>
      <c r="E181" s="373"/>
      <c r="F181" s="376"/>
      <c r="G181" s="377"/>
      <c r="H181" s="377"/>
      <c r="I181" s="377"/>
      <c r="J181" s="377"/>
      <c r="K181" s="377"/>
      <c r="L181" s="45"/>
      <c r="M181" s="7"/>
      <c r="N181" s="7"/>
      <c r="O181" s="7"/>
      <c r="P181" s="7"/>
      <c r="Q181" s="7"/>
      <c r="R181" s="7"/>
      <c r="S181" s="7"/>
      <c r="T181" s="7"/>
      <c r="U181" s="7"/>
      <c r="V181" s="7"/>
      <c r="W181" s="7"/>
      <c r="X181" s="7"/>
      <c r="Y181" s="7"/>
      <c r="Z181" s="7"/>
      <c r="AA181" s="7"/>
    </row>
    <row r="182" spans="1:27" ht="30" customHeight="1">
      <c r="A182" s="7"/>
      <c r="B182" s="7"/>
      <c r="C182" s="10"/>
      <c r="D182" s="10"/>
      <c r="E182" s="373"/>
      <c r="F182" s="376"/>
      <c r="G182" s="377"/>
      <c r="H182" s="377"/>
      <c r="I182" s="377"/>
      <c r="J182" s="377"/>
      <c r="K182" s="377"/>
      <c r="L182" s="45"/>
      <c r="M182" s="7"/>
      <c r="N182" s="7"/>
      <c r="O182" s="7"/>
      <c r="P182" s="7"/>
      <c r="Q182" s="7"/>
      <c r="R182" s="7"/>
      <c r="S182" s="7"/>
      <c r="T182" s="7"/>
      <c r="U182" s="7"/>
      <c r="V182" s="7"/>
      <c r="W182" s="7"/>
      <c r="X182" s="7"/>
      <c r="Y182" s="7"/>
      <c r="Z182" s="7"/>
      <c r="AA182" s="7"/>
    </row>
    <row r="183" spans="1:27" ht="30" customHeight="1">
      <c r="A183" s="7"/>
      <c r="B183" s="7"/>
      <c r="C183" s="10"/>
      <c r="D183" s="10"/>
      <c r="E183" s="373"/>
      <c r="F183" s="376"/>
      <c r="G183" s="377"/>
      <c r="H183" s="377"/>
      <c r="I183" s="377"/>
      <c r="J183" s="377"/>
      <c r="K183" s="377"/>
      <c r="L183" s="45"/>
      <c r="M183" s="7"/>
      <c r="N183" s="7"/>
      <c r="O183" s="7"/>
      <c r="P183" s="7"/>
      <c r="Q183" s="7"/>
      <c r="R183" s="7"/>
      <c r="S183" s="7"/>
      <c r="T183" s="7"/>
      <c r="U183" s="7"/>
      <c r="V183" s="7"/>
      <c r="W183" s="7"/>
      <c r="X183" s="7"/>
      <c r="Y183" s="7"/>
      <c r="Z183" s="7"/>
      <c r="AA183" s="7"/>
    </row>
    <row r="184" spans="1:27" ht="30" customHeight="1">
      <c r="A184" s="7"/>
      <c r="B184" s="7"/>
      <c r="C184" s="10"/>
      <c r="D184" s="10"/>
      <c r="E184" s="373"/>
      <c r="F184" s="376"/>
      <c r="G184" s="377"/>
      <c r="H184" s="377"/>
      <c r="I184" s="377"/>
      <c r="J184" s="377"/>
      <c r="K184" s="377"/>
      <c r="L184" s="45"/>
      <c r="M184" s="7"/>
      <c r="N184" s="7"/>
      <c r="O184" s="7"/>
      <c r="P184" s="7"/>
      <c r="Q184" s="7"/>
      <c r="R184" s="7"/>
      <c r="S184" s="7"/>
      <c r="T184" s="7"/>
      <c r="U184" s="7"/>
      <c r="V184" s="7"/>
      <c r="W184" s="7"/>
      <c r="X184" s="7"/>
      <c r="Y184" s="7"/>
      <c r="Z184" s="7"/>
      <c r="AA184" s="7"/>
    </row>
    <row r="185" spans="1:27" ht="30" customHeight="1">
      <c r="A185" s="7"/>
      <c r="B185" s="7"/>
      <c r="C185" s="10"/>
      <c r="D185" s="10"/>
      <c r="E185" s="373"/>
      <c r="F185" s="376"/>
      <c r="G185" s="377"/>
      <c r="H185" s="377"/>
      <c r="I185" s="377"/>
      <c r="J185" s="377"/>
      <c r="K185" s="377"/>
      <c r="L185" s="45"/>
      <c r="M185" s="7"/>
      <c r="N185" s="7"/>
      <c r="O185" s="7"/>
      <c r="P185" s="7"/>
      <c r="Q185" s="7"/>
      <c r="R185" s="7"/>
      <c r="S185" s="7"/>
      <c r="T185" s="7"/>
      <c r="U185" s="7"/>
      <c r="V185" s="7"/>
      <c r="W185" s="7"/>
      <c r="X185" s="7"/>
      <c r="Y185" s="7"/>
      <c r="Z185" s="7"/>
      <c r="AA185" s="7"/>
    </row>
    <row r="186" spans="1:27" ht="30" customHeight="1">
      <c r="A186" s="7"/>
      <c r="B186" s="7"/>
      <c r="C186" s="10"/>
      <c r="D186" s="10"/>
      <c r="E186" s="373"/>
      <c r="F186" s="376"/>
      <c r="G186" s="377"/>
      <c r="H186" s="377"/>
      <c r="I186" s="377"/>
      <c r="J186" s="377"/>
      <c r="K186" s="377"/>
      <c r="L186" s="45"/>
      <c r="M186" s="7"/>
      <c r="N186" s="7"/>
      <c r="O186" s="7"/>
      <c r="P186" s="7"/>
      <c r="Q186" s="7"/>
      <c r="R186" s="7"/>
      <c r="S186" s="7"/>
      <c r="T186" s="7"/>
      <c r="U186" s="7"/>
      <c r="V186" s="7"/>
      <c r="W186" s="7"/>
      <c r="X186" s="7"/>
      <c r="Y186" s="7"/>
      <c r="Z186" s="7"/>
      <c r="AA186" s="7"/>
    </row>
    <row r="187" spans="1:27" ht="30" customHeight="1">
      <c r="A187" s="7"/>
      <c r="B187" s="7"/>
      <c r="C187" s="10"/>
      <c r="D187" s="10"/>
      <c r="E187" s="373"/>
      <c r="F187" s="376"/>
      <c r="G187" s="377"/>
      <c r="H187" s="377"/>
      <c r="I187" s="377"/>
      <c r="J187" s="377"/>
      <c r="K187" s="377"/>
      <c r="L187" s="45"/>
      <c r="M187" s="7"/>
      <c r="N187" s="7"/>
      <c r="O187" s="7"/>
      <c r="P187" s="7"/>
      <c r="Q187" s="7"/>
      <c r="R187" s="7"/>
      <c r="S187" s="7"/>
      <c r="T187" s="7"/>
      <c r="U187" s="7"/>
      <c r="V187" s="7"/>
      <c r="W187" s="7"/>
      <c r="X187" s="7"/>
      <c r="Y187" s="7"/>
      <c r="Z187" s="7"/>
      <c r="AA187" s="7"/>
    </row>
    <row r="188" spans="1:27" ht="30" customHeight="1">
      <c r="A188" s="7"/>
      <c r="B188" s="7"/>
      <c r="C188" s="10"/>
      <c r="D188" s="10"/>
      <c r="E188" s="373"/>
      <c r="F188" s="376"/>
      <c r="G188" s="377"/>
      <c r="H188" s="377"/>
      <c r="I188" s="377"/>
      <c r="J188" s="377"/>
      <c r="K188" s="377"/>
      <c r="L188" s="45"/>
      <c r="M188" s="7"/>
      <c r="N188" s="7"/>
      <c r="O188" s="7"/>
      <c r="P188" s="7"/>
      <c r="Q188" s="7"/>
      <c r="R188" s="7"/>
      <c r="S188" s="7"/>
      <c r="T188" s="7"/>
      <c r="U188" s="7"/>
      <c r="V188" s="7"/>
      <c r="W188" s="7"/>
      <c r="X188" s="7"/>
      <c r="Y188" s="7"/>
      <c r="Z188" s="7"/>
      <c r="AA188" s="7"/>
    </row>
    <row r="189" spans="1:27" ht="30" customHeight="1">
      <c r="A189" s="7"/>
      <c r="B189" s="7"/>
      <c r="C189" s="10"/>
      <c r="D189" s="10"/>
      <c r="E189" s="373"/>
      <c r="F189" s="376"/>
      <c r="G189" s="377"/>
      <c r="H189" s="377"/>
      <c r="I189" s="377"/>
      <c r="J189" s="377"/>
      <c r="K189" s="377"/>
      <c r="L189" s="45"/>
      <c r="M189" s="7"/>
      <c r="N189" s="7"/>
      <c r="O189" s="7"/>
      <c r="P189" s="7"/>
      <c r="Q189" s="7"/>
      <c r="R189" s="7"/>
      <c r="S189" s="7"/>
      <c r="T189" s="7"/>
      <c r="U189" s="7"/>
      <c r="V189" s="7"/>
      <c r="W189" s="7"/>
      <c r="X189" s="7"/>
      <c r="Y189" s="7"/>
      <c r="Z189" s="7"/>
      <c r="AA189" s="7"/>
    </row>
    <row r="190" spans="1:27" ht="30" customHeight="1">
      <c r="A190" s="7"/>
      <c r="B190" s="7"/>
      <c r="C190" s="10"/>
      <c r="D190" s="10"/>
      <c r="E190" s="373"/>
      <c r="F190" s="376"/>
      <c r="G190" s="377"/>
      <c r="H190" s="377"/>
      <c r="I190" s="377"/>
      <c r="J190" s="377"/>
      <c r="K190" s="377"/>
      <c r="L190" s="45"/>
      <c r="M190" s="7"/>
      <c r="N190" s="7"/>
      <c r="O190" s="7"/>
      <c r="P190" s="7"/>
      <c r="Q190" s="7"/>
      <c r="R190" s="7"/>
      <c r="S190" s="7"/>
      <c r="T190" s="7"/>
      <c r="U190" s="7"/>
      <c r="V190" s="7"/>
      <c r="W190" s="7"/>
      <c r="X190" s="7"/>
      <c r="Y190" s="7"/>
      <c r="Z190" s="7"/>
      <c r="AA190" s="7"/>
    </row>
    <row r="191" spans="1:27" ht="30" customHeight="1">
      <c r="A191" s="7"/>
      <c r="B191" s="7"/>
      <c r="C191" s="10"/>
      <c r="D191" s="10"/>
      <c r="E191" s="373"/>
      <c r="F191" s="376"/>
      <c r="G191" s="377"/>
      <c r="H191" s="377"/>
      <c r="I191" s="377"/>
      <c r="J191" s="377"/>
      <c r="K191" s="377"/>
      <c r="L191" s="45"/>
      <c r="M191" s="7"/>
      <c r="N191" s="7"/>
      <c r="O191" s="7"/>
      <c r="P191" s="7"/>
      <c r="Q191" s="7"/>
      <c r="R191" s="7"/>
      <c r="S191" s="7"/>
      <c r="T191" s="7"/>
      <c r="U191" s="7"/>
      <c r="V191" s="7"/>
      <c r="W191" s="7"/>
      <c r="X191" s="7"/>
      <c r="Y191" s="7"/>
      <c r="Z191" s="7"/>
      <c r="AA191" s="7"/>
    </row>
    <row r="192" spans="1:27" ht="30" customHeight="1">
      <c r="A192" s="7"/>
      <c r="B192" s="7"/>
      <c r="C192" s="10"/>
      <c r="D192" s="10"/>
      <c r="E192" s="373"/>
      <c r="F192" s="376"/>
      <c r="G192" s="377"/>
      <c r="H192" s="377"/>
      <c r="I192" s="377"/>
      <c r="J192" s="377"/>
      <c r="K192" s="377"/>
      <c r="L192" s="45"/>
      <c r="M192" s="7"/>
      <c r="N192" s="7"/>
      <c r="O192" s="7"/>
      <c r="P192" s="7"/>
      <c r="Q192" s="7"/>
      <c r="R192" s="7"/>
      <c r="S192" s="7"/>
      <c r="T192" s="7"/>
      <c r="U192" s="7"/>
      <c r="V192" s="7"/>
      <c r="W192" s="7"/>
      <c r="X192" s="7"/>
      <c r="Y192" s="7"/>
      <c r="Z192" s="7"/>
      <c r="AA192" s="7"/>
    </row>
    <row r="193" spans="1:27" ht="30" customHeight="1">
      <c r="A193" s="7"/>
      <c r="B193" s="7"/>
      <c r="C193" s="10"/>
      <c r="D193" s="10"/>
      <c r="E193" s="373"/>
      <c r="F193" s="376"/>
      <c r="G193" s="377"/>
      <c r="H193" s="377"/>
      <c r="I193" s="377"/>
      <c r="J193" s="377"/>
      <c r="K193" s="377"/>
      <c r="L193" s="45"/>
      <c r="M193" s="7"/>
      <c r="N193" s="7"/>
      <c r="O193" s="7"/>
      <c r="P193" s="7"/>
      <c r="Q193" s="7"/>
      <c r="R193" s="7"/>
      <c r="S193" s="7"/>
      <c r="T193" s="7"/>
      <c r="U193" s="7"/>
      <c r="V193" s="7"/>
      <c r="W193" s="7"/>
      <c r="X193" s="7"/>
      <c r="Y193" s="7"/>
      <c r="Z193" s="7"/>
      <c r="AA193" s="7"/>
    </row>
    <row r="194" spans="1:27" ht="30" customHeight="1">
      <c r="A194" s="7"/>
      <c r="B194" s="7"/>
      <c r="C194" s="10"/>
      <c r="D194" s="10"/>
      <c r="E194" s="373"/>
      <c r="F194" s="376"/>
      <c r="G194" s="377"/>
      <c r="H194" s="377"/>
      <c r="I194" s="377"/>
      <c r="J194" s="377"/>
      <c r="K194" s="377"/>
      <c r="L194" s="45"/>
      <c r="M194" s="7"/>
      <c r="N194" s="7"/>
      <c r="O194" s="7"/>
      <c r="P194" s="7"/>
      <c r="Q194" s="7"/>
      <c r="R194" s="7"/>
      <c r="S194" s="7"/>
      <c r="T194" s="7"/>
      <c r="U194" s="7"/>
      <c r="V194" s="7"/>
      <c r="W194" s="7"/>
      <c r="X194" s="7"/>
      <c r="Y194" s="7"/>
      <c r="Z194" s="7"/>
      <c r="AA194" s="7"/>
    </row>
    <row r="195" spans="1:27" ht="30" customHeight="1">
      <c r="A195" s="7"/>
      <c r="B195" s="7"/>
      <c r="C195" s="10"/>
      <c r="D195" s="10"/>
      <c r="E195" s="373"/>
      <c r="F195" s="376"/>
      <c r="G195" s="377"/>
      <c r="H195" s="377"/>
      <c r="I195" s="377"/>
      <c r="J195" s="377"/>
      <c r="K195" s="377"/>
      <c r="L195" s="45"/>
      <c r="M195" s="7"/>
      <c r="N195" s="7"/>
      <c r="O195" s="7"/>
      <c r="P195" s="7"/>
      <c r="Q195" s="7"/>
      <c r="R195" s="7"/>
      <c r="S195" s="7"/>
      <c r="T195" s="7"/>
      <c r="U195" s="7"/>
      <c r="V195" s="7"/>
      <c r="W195" s="7"/>
      <c r="X195" s="7"/>
      <c r="Y195" s="7"/>
      <c r="Z195" s="7"/>
      <c r="AA195" s="7"/>
    </row>
    <row r="196" spans="1:27" ht="30" customHeight="1">
      <c r="A196" s="7"/>
      <c r="B196" s="7"/>
      <c r="C196" s="10"/>
      <c r="D196" s="10"/>
      <c r="E196" s="373"/>
      <c r="F196" s="376"/>
      <c r="G196" s="377"/>
      <c r="H196" s="377"/>
      <c r="I196" s="377"/>
      <c r="J196" s="377"/>
      <c r="K196" s="377"/>
      <c r="L196" s="45"/>
      <c r="M196" s="7"/>
      <c r="N196" s="7"/>
      <c r="O196" s="7"/>
      <c r="P196" s="7"/>
      <c r="Q196" s="7"/>
      <c r="R196" s="7"/>
      <c r="S196" s="7"/>
      <c r="T196" s="7"/>
      <c r="U196" s="7"/>
      <c r="V196" s="7"/>
      <c r="W196" s="7"/>
      <c r="X196" s="7"/>
      <c r="Y196" s="7"/>
      <c r="Z196" s="7"/>
      <c r="AA196" s="7"/>
    </row>
    <row r="197" spans="1:27" ht="30" customHeight="1">
      <c r="A197" s="7"/>
      <c r="B197" s="7"/>
      <c r="C197" s="10"/>
      <c r="D197" s="10"/>
      <c r="E197" s="373"/>
      <c r="F197" s="376"/>
      <c r="G197" s="377"/>
      <c r="H197" s="377"/>
      <c r="I197" s="377"/>
      <c r="J197" s="377"/>
      <c r="K197" s="377"/>
      <c r="L197" s="45"/>
      <c r="M197" s="7"/>
      <c r="N197" s="7"/>
      <c r="O197" s="7"/>
      <c r="P197" s="7"/>
      <c r="Q197" s="7"/>
      <c r="R197" s="7"/>
      <c r="S197" s="7"/>
      <c r="T197" s="7"/>
      <c r="U197" s="7"/>
      <c r="V197" s="7"/>
      <c r="W197" s="7"/>
      <c r="X197" s="7"/>
      <c r="Y197" s="7"/>
      <c r="Z197" s="7"/>
      <c r="AA197" s="7"/>
    </row>
    <row r="198" spans="1:27" ht="30" customHeight="1">
      <c r="A198" s="7"/>
      <c r="B198" s="7"/>
      <c r="C198" s="10"/>
      <c r="D198" s="10"/>
      <c r="E198" s="373"/>
      <c r="F198" s="376"/>
      <c r="G198" s="377"/>
      <c r="H198" s="377"/>
      <c r="I198" s="377"/>
      <c r="J198" s="377"/>
      <c r="K198" s="377"/>
      <c r="L198" s="45"/>
      <c r="M198" s="7"/>
      <c r="N198" s="7"/>
      <c r="O198" s="7"/>
      <c r="P198" s="7"/>
      <c r="Q198" s="7"/>
      <c r="R198" s="7"/>
      <c r="S198" s="7"/>
      <c r="T198" s="7"/>
      <c r="U198" s="7"/>
      <c r="V198" s="7"/>
      <c r="W198" s="7"/>
      <c r="X198" s="7"/>
      <c r="Y198" s="7"/>
      <c r="Z198" s="7"/>
      <c r="AA198" s="7"/>
    </row>
    <row r="199" spans="1:27" ht="30" customHeight="1">
      <c r="A199" s="7"/>
      <c r="B199" s="7"/>
      <c r="C199" s="10"/>
      <c r="D199" s="10"/>
      <c r="E199" s="373"/>
      <c r="F199" s="376"/>
      <c r="G199" s="377"/>
      <c r="H199" s="377"/>
      <c r="I199" s="377"/>
      <c r="J199" s="377"/>
      <c r="K199" s="377"/>
      <c r="L199" s="45"/>
      <c r="M199" s="7"/>
      <c r="N199" s="7"/>
      <c r="O199" s="7"/>
      <c r="P199" s="7"/>
      <c r="Q199" s="7"/>
      <c r="R199" s="7"/>
      <c r="S199" s="7"/>
      <c r="T199" s="7"/>
      <c r="U199" s="7"/>
      <c r="V199" s="7"/>
      <c r="W199" s="7"/>
      <c r="X199" s="7"/>
      <c r="Y199" s="7"/>
      <c r="Z199" s="7"/>
      <c r="AA199" s="7"/>
    </row>
    <row r="200" spans="1:27" ht="30" customHeight="1">
      <c r="A200" s="7"/>
      <c r="B200" s="7"/>
      <c r="C200" s="10"/>
      <c r="D200" s="10"/>
      <c r="E200" s="373"/>
      <c r="F200" s="376"/>
      <c r="G200" s="377"/>
      <c r="H200" s="377"/>
      <c r="I200" s="377"/>
      <c r="J200" s="377"/>
      <c r="K200" s="377"/>
      <c r="L200" s="45"/>
      <c r="M200" s="7"/>
      <c r="N200" s="7"/>
      <c r="O200" s="7"/>
      <c r="P200" s="7"/>
      <c r="Q200" s="7"/>
      <c r="R200" s="7"/>
      <c r="S200" s="7"/>
      <c r="T200" s="7"/>
      <c r="U200" s="7"/>
      <c r="V200" s="7"/>
      <c r="W200" s="7"/>
      <c r="X200" s="7"/>
      <c r="Y200" s="7"/>
      <c r="Z200" s="7"/>
      <c r="AA200" s="7"/>
    </row>
    <row r="201" spans="1:27" ht="30" customHeight="1">
      <c r="A201" s="7"/>
      <c r="B201" s="7"/>
      <c r="C201" s="10"/>
      <c r="D201" s="10"/>
      <c r="E201" s="373"/>
      <c r="F201" s="376"/>
      <c r="G201" s="377"/>
      <c r="H201" s="377"/>
      <c r="I201" s="377"/>
      <c r="J201" s="377"/>
      <c r="K201" s="377"/>
      <c r="L201" s="45"/>
      <c r="M201" s="7"/>
      <c r="N201" s="7"/>
      <c r="O201" s="7"/>
      <c r="P201" s="7"/>
      <c r="Q201" s="7"/>
      <c r="R201" s="7"/>
      <c r="S201" s="7"/>
      <c r="T201" s="7"/>
      <c r="U201" s="7"/>
      <c r="V201" s="7"/>
      <c r="W201" s="7"/>
      <c r="X201" s="7"/>
      <c r="Y201" s="7"/>
      <c r="Z201" s="7"/>
      <c r="AA201" s="7"/>
    </row>
    <row r="202" spans="1:27" ht="30" customHeight="1">
      <c r="A202" s="7"/>
      <c r="B202" s="7"/>
      <c r="C202" s="10"/>
      <c r="D202" s="10"/>
      <c r="E202" s="373"/>
      <c r="F202" s="376"/>
      <c r="G202" s="377"/>
      <c r="H202" s="377"/>
      <c r="I202" s="377"/>
      <c r="J202" s="377"/>
      <c r="K202" s="377"/>
      <c r="L202" s="45"/>
      <c r="M202" s="7"/>
      <c r="N202" s="7"/>
      <c r="O202" s="7"/>
      <c r="P202" s="7"/>
      <c r="Q202" s="7"/>
      <c r="R202" s="7"/>
      <c r="S202" s="7"/>
      <c r="T202" s="7"/>
      <c r="U202" s="7"/>
      <c r="V202" s="7"/>
      <c r="W202" s="7"/>
      <c r="X202" s="7"/>
      <c r="Y202" s="7"/>
      <c r="Z202" s="7"/>
      <c r="AA202" s="7"/>
    </row>
    <row r="203" spans="1:27" ht="30" customHeight="1">
      <c r="A203" s="7"/>
      <c r="B203" s="7"/>
      <c r="C203" s="10"/>
      <c r="D203" s="10"/>
      <c r="E203" s="373"/>
      <c r="F203" s="376"/>
      <c r="G203" s="377"/>
      <c r="H203" s="377"/>
      <c r="I203" s="377"/>
      <c r="J203" s="377"/>
      <c r="K203" s="377"/>
      <c r="L203" s="45"/>
      <c r="M203" s="7"/>
      <c r="N203" s="7"/>
      <c r="O203" s="7"/>
      <c r="P203" s="7"/>
      <c r="Q203" s="7"/>
      <c r="R203" s="7"/>
      <c r="S203" s="7"/>
      <c r="T203" s="7"/>
      <c r="U203" s="7"/>
      <c r="V203" s="7"/>
      <c r="W203" s="7"/>
      <c r="X203" s="7"/>
      <c r="Y203" s="7"/>
      <c r="Z203" s="7"/>
      <c r="AA203" s="7"/>
    </row>
    <row r="204" spans="1:27" ht="30" customHeight="1">
      <c r="A204" s="7"/>
      <c r="B204" s="7"/>
      <c r="C204" s="10"/>
      <c r="D204" s="10"/>
      <c r="E204" s="373"/>
      <c r="F204" s="376"/>
      <c r="G204" s="377"/>
      <c r="H204" s="377"/>
      <c r="I204" s="377"/>
      <c r="J204" s="377"/>
      <c r="K204" s="377"/>
      <c r="L204" s="45"/>
      <c r="M204" s="7"/>
      <c r="N204" s="7"/>
      <c r="O204" s="7"/>
      <c r="P204" s="7"/>
      <c r="Q204" s="7"/>
      <c r="R204" s="7"/>
      <c r="S204" s="7"/>
      <c r="T204" s="7"/>
      <c r="U204" s="7"/>
      <c r="V204" s="7"/>
      <c r="W204" s="7"/>
      <c r="X204" s="7"/>
      <c r="Y204" s="7"/>
      <c r="Z204" s="7"/>
      <c r="AA204" s="7"/>
    </row>
    <row r="205" spans="1:27" ht="30" customHeight="1">
      <c r="A205" s="7"/>
      <c r="B205" s="7"/>
      <c r="C205" s="10"/>
      <c r="D205" s="10"/>
      <c r="E205" s="373"/>
      <c r="F205" s="376"/>
      <c r="G205" s="377"/>
      <c r="H205" s="377"/>
      <c r="I205" s="377"/>
      <c r="J205" s="377"/>
      <c r="K205" s="377"/>
      <c r="L205" s="45"/>
      <c r="M205" s="7"/>
      <c r="N205" s="7"/>
      <c r="O205" s="7"/>
      <c r="P205" s="7"/>
      <c r="Q205" s="7"/>
      <c r="R205" s="7"/>
      <c r="S205" s="7"/>
      <c r="T205" s="7"/>
      <c r="U205" s="7"/>
      <c r="V205" s="7"/>
      <c r="W205" s="7"/>
      <c r="X205" s="7"/>
      <c r="Y205" s="7"/>
      <c r="Z205" s="7"/>
      <c r="AA205" s="7"/>
    </row>
    <row r="206" spans="1:27" ht="30" customHeight="1">
      <c r="A206" s="7"/>
      <c r="B206" s="7"/>
      <c r="C206" s="10"/>
      <c r="D206" s="10"/>
      <c r="E206" s="373"/>
      <c r="F206" s="376"/>
      <c r="G206" s="377"/>
      <c r="H206" s="377"/>
      <c r="I206" s="377"/>
      <c r="J206" s="377"/>
      <c r="K206" s="377"/>
      <c r="L206" s="45"/>
      <c r="M206" s="7"/>
      <c r="N206" s="7"/>
      <c r="O206" s="7"/>
      <c r="P206" s="7"/>
      <c r="Q206" s="7"/>
      <c r="R206" s="7"/>
      <c r="S206" s="7"/>
      <c r="T206" s="7"/>
      <c r="U206" s="7"/>
      <c r="V206" s="7"/>
      <c r="W206" s="7"/>
      <c r="X206" s="7"/>
      <c r="Y206" s="7"/>
      <c r="Z206" s="7"/>
      <c r="AA206" s="7"/>
    </row>
    <row r="207" spans="1:27" ht="30" customHeight="1">
      <c r="A207" s="7"/>
      <c r="B207" s="7"/>
      <c r="C207" s="10"/>
      <c r="D207" s="10"/>
      <c r="E207" s="373"/>
      <c r="F207" s="376"/>
      <c r="G207" s="377"/>
      <c r="H207" s="377"/>
      <c r="I207" s="377"/>
      <c r="J207" s="377"/>
      <c r="K207" s="377"/>
      <c r="L207" s="45"/>
      <c r="M207" s="7"/>
      <c r="N207" s="7"/>
      <c r="O207" s="7"/>
      <c r="P207" s="7"/>
      <c r="Q207" s="7"/>
      <c r="R207" s="7"/>
      <c r="S207" s="7"/>
      <c r="T207" s="7"/>
      <c r="U207" s="7"/>
      <c r="V207" s="7"/>
      <c r="W207" s="7"/>
      <c r="X207" s="7"/>
      <c r="Y207" s="7"/>
      <c r="Z207" s="7"/>
      <c r="AA207" s="7"/>
    </row>
    <row r="208" spans="1:27" ht="30" customHeight="1">
      <c r="A208" s="7"/>
      <c r="B208" s="7"/>
      <c r="C208" s="10"/>
      <c r="D208" s="10"/>
      <c r="E208" s="373"/>
      <c r="F208" s="376"/>
      <c r="G208" s="377"/>
      <c r="H208" s="377"/>
      <c r="I208" s="377"/>
      <c r="J208" s="377"/>
      <c r="K208" s="377"/>
      <c r="L208" s="45"/>
      <c r="M208" s="7"/>
      <c r="N208" s="7"/>
      <c r="O208" s="7"/>
      <c r="P208" s="7"/>
      <c r="Q208" s="7"/>
      <c r="R208" s="7"/>
      <c r="S208" s="7"/>
      <c r="T208" s="7"/>
      <c r="U208" s="7"/>
      <c r="V208" s="7"/>
      <c r="W208" s="7"/>
      <c r="X208" s="7"/>
      <c r="Y208" s="7"/>
      <c r="Z208" s="7"/>
      <c r="AA208" s="7"/>
    </row>
    <row r="209" spans="1:27" ht="30" customHeight="1">
      <c r="A209" s="7"/>
      <c r="B209" s="7"/>
      <c r="C209" s="10"/>
      <c r="D209" s="10"/>
      <c r="E209" s="373"/>
      <c r="F209" s="376"/>
      <c r="G209" s="377"/>
      <c r="H209" s="377"/>
      <c r="I209" s="377"/>
      <c r="J209" s="377"/>
      <c r="K209" s="377"/>
      <c r="L209" s="45"/>
      <c r="M209" s="7"/>
      <c r="N209" s="7"/>
      <c r="O209" s="7"/>
      <c r="P209" s="7"/>
      <c r="Q209" s="7"/>
      <c r="R209" s="7"/>
      <c r="S209" s="7"/>
      <c r="T209" s="7"/>
      <c r="U209" s="7"/>
      <c r="V209" s="7"/>
      <c r="W209" s="7"/>
      <c r="X209" s="7"/>
      <c r="Y209" s="7"/>
      <c r="Z209" s="7"/>
      <c r="AA209" s="7"/>
    </row>
    <row r="210" spans="1:27" ht="30" customHeight="1">
      <c r="A210" s="7"/>
      <c r="B210" s="7"/>
      <c r="C210" s="10"/>
      <c r="D210" s="10"/>
      <c r="E210" s="373"/>
      <c r="F210" s="376"/>
      <c r="G210" s="377"/>
      <c r="H210" s="377"/>
      <c r="I210" s="377"/>
      <c r="J210" s="377"/>
      <c r="K210" s="377"/>
      <c r="L210" s="45"/>
      <c r="M210" s="7"/>
      <c r="N210" s="7"/>
      <c r="O210" s="7"/>
      <c r="P210" s="7"/>
      <c r="Q210" s="7"/>
      <c r="R210" s="7"/>
      <c r="S210" s="7"/>
      <c r="T210" s="7"/>
      <c r="U210" s="7"/>
      <c r="V210" s="7"/>
      <c r="W210" s="7"/>
      <c r="X210" s="7"/>
      <c r="Y210" s="7"/>
      <c r="Z210" s="7"/>
      <c r="AA210" s="7"/>
    </row>
    <row r="211" spans="1:27" ht="30" customHeight="1">
      <c r="A211" s="7"/>
      <c r="B211" s="7"/>
      <c r="C211" s="10"/>
      <c r="D211" s="10"/>
      <c r="E211" s="373"/>
      <c r="F211" s="376"/>
      <c r="G211" s="377"/>
      <c r="H211" s="377"/>
      <c r="I211" s="377"/>
      <c r="J211" s="377"/>
      <c r="K211" s="377"/>
      <c r="L211" s="45"/>
      <c r="M211" s="7"/>
      <c r="N211" s="7"/>
      <c r="O211" s="7"/>
      <c r="P211" s="7"/>
      <c r="Q211" s="7"/>
      <c r="R211" s="7"/>
      <c r="S211" s="7"/>
      <c r="T211" s="7"/>
      <c r="U211" s="7"/>
      <c r="V211" s="7"/>
      <c r="W211" s="7"/>
      <c r="X211" s="7"/>
      <c r="Y211" s="7"/>
      <c r="Z211" s="7"/>
      <c r="AA211" s="7"/>
    </row>
    <row r="212" spans="1:27" ht="30" customHeight="1">
      <c r="A212" s="7"/>
      <c r="B212" s="7"/>
      <c r="C212" s="10"/>
      <c r="D212" s="10"/>
      <c r="E212" s="373"/>
      <c r="F212" s="376"/>
      <c r="G212" s="377"/>
      <c r="H212" s="377"/>
      <c r="I212" s="377"/>
      <c r="J212" s="377"/>
      <c r="K212" s="377"/>
      <c r="L212" s="45"/>
      <c r="M212" s="7"/>
      <c r="N212" s="7"/>
      <c r="O212" s="7"/>
      <c r="P212" s="7"/>
      <c r="Q212" s="7"/>
      <c r="R212" s="7"/>
      <c r="S212" s="7"/>
      <c r="T212" s="7"/>
      <c r="U212" s="7"/>
      <c r="V212" s="7"/>
      <c r="W212" s="7"/>
      <c r="X212" s="7"/>
      <c r="Y212" s="7"/>
      <c r="Z212" s="7"/>
      <c r="AA212" s="7"/>
    </row>
    <row r="213" spans="1:27" ht="30" customHeight="1">
      <c r="A213" s="7"/>
      <c r="B213" s="7"/>
      <c r="C213" s="10"/>
      <c r="D213" s="10"/>
      <c r="E213" s="373"/>
      <c r="F213" s="376"/>
      <c r="G213" s="377"/>
      <c r="H213" s="377"/>
      <c r="I213" s="377"/>
      <c r="J213" s="377"/>
      <c r="K213" s="377"/>
      <c r="L213" s="45"/>
      <c r="M213" s="7"/>
      <c r="N213" s="7"/>
      <c r="O213" s="7"/>
      <c r="P213" s="7"/>
      <c r="Q213" s="7"/>
      <c r="R213" s="7"/>
      <c r="S213" s="7"/>
      <c r="T213" s="7"/>
      <c r="U213" s="7"/>
      <c r="V213" s="7"/>
      <c r="W213" s="7"/>
      <c r="X213" s="7"/>
      <c r="Y213" s="7"/>
      <c r="Z213" s="7"/>
      <c r="AA213" s="7"/>
    </row>
    <row r="214" spans="1:27" ht="30" customHeight="1">
      <c r="A214" s="7"/>
      <c r="B214" s="7"/>
      <c r="C214" s="10"/>
      <c r="D214" s="10"/>
      <c r="E214" s="373"/>
      <c r="F214" s="376"/>
      <c r="G214" s="377"/>
      <c r="H214" s="377"/>
      <c r="I214" s="377"/>
      <c r="J214" s="377"/>
      <c r="K214" s="377"/>
      <c r="L214" s="45"/>
      <c r="M214" s="7"/>
      <c r="N214" s="7"/>
      <c r="O214" s="7"/>
      <c r="P214" s="7"/>
      <c r="Q214" s="7"/>
      <c r="R214" s="7"/>
      <c r="S214" s="7"/>
      <c r="T214" s="7"/>
      <c r="U214" s="7"/>
      <c r="V214" s="7"/>
      <c r="W214" s="7"/>
      <c r="X214" s="7"/>
      <c r="Y214" s="7"/>
      <c r="Z214" s="7"/>
      <c r="AA214" s="7"/>
    </row>
    <row r="215" spans="1:27" ht="30" customHeight="1">
      <c r="A215" s="7"/>
      <c r="B215" s="7"/>
      <c r="C215" s="10"/>
      <c r="D215" s="10"/>
      <c r="E215" s="373"/>
      <c r="F215" s="376"/>
      <c r="G215" s="377"/>
      <c r="H215" s="377"/>
      <c r="I215" s="377"/>
      <c r="J215" s="377"/>
      <c r="K215" s="377"/>
      <c r="L215" s="45"/>
      <c r="M215" s="7"/>
      <c r="N215" s="7"/>
      <c r="O215" s="7"/>
      <c r="P215" s="7"/>
      <c r="Q215" s="7"/>
      <c r="R215" s="7"/>
      <c r="S215" s="7"/>
      <c r="T215" s="7"/>
      <c r="U215" s="7"/>
      <c r="V215" s="7"/>
      <c r="W215" s="7"/>
      <c r="X215" s="7"/>
      <c r="Y215" s="7"/>
      <c r="Z215" s="7"/>
      <c r="AA215" s="7"/>
    </row>
    <row r="216" spans="1:27" ht="30" customHeight="1">
      <c r="A216" s="7"/>
      <c r="B216" s="7"/>
      <c r="C216" s="10"/>
      <c r="D216" s="10"/>
      <c r="E216" s="373"/>
      <c r="F216" s="376"/>
      <c r="G216" s="377"/>
      <c r="H216" s="377"/>
      <c r="I216" s="377"/>
      <c r="J216" s="377"/>
      <c r="K216" s="377"/>
      <c r="L216" s="45"/>
      <c r="M216" s="7"/>
      <c r="N216" s="7"/>
      <c r="O216" s="7"/>
      <c r="P216" s="7"/>
      <c r="Q216" s="7"/>
      <c r="R216" s="7"/>
      <c r="S216" s="7"/>
      <c r="T216" s="7"/>
      <c r="U216" s="7"/>
      <c r="V216" s="7"/>
      <c r="W216" s="7"/>
      <c r="X216" s="7"/>
      <c r="Y216" s="7"/>
      <c r="Z216" s="7"/>
      <c r="AA216" s="7"/>
    </row>
    <row r="217" spans="1:27" ht="30" customHeight="1">
      <c r="A217" s="7"/>
      <c r="B217" s="7"/>
      <c r="C217" s="10"/>
      <c r="D217" s="10"/>
      <c r="E217" s="373"/>
      <c r="F217" s="376"/>
      <c r="G217" s="377"/>
      <c r="H217" s="377"/>
      <c r="I217" s="377"/>
      <c r="J217" s="377"/>
      <c r="K217" s="377"/>
      <c r="L217" s="45"/>
      <c r="M217" s="7"/>
      <c r="N217" s="7"/>
      <c r="O217" s="7"/>
      <c r="P217" s="7"/>
      <c r="Q217" s="7"/>
      <c r="R217" s="7"/>
      <c r="S217" s="7"/>
      <c r="T217" s="7"/>
      <c r="U217" s="7"/>
      <c r="V217" s="7"/>
      <c r="W217" s="7"/>
      <c r="X217" s="7"/>
      <c r="Y217" s="7"/>
      <c r="Z217" s="7"/>
      <c r="AA217" s="7"/>
    </row>
    <row r="218" spans="1:27" ht="30" customHeight="1">
      <c r="A218" s="7"/>
      <c r="B218" s="7"/>
      <c r="C218" s="10"/>
      <c r="D218" s="10"/>
      <c r="E218" s="373"/>
      <c r="F218" s="376"/>
      <c r="G218" s="377"/>
      <c r="H218" s="377"/>
      <c r="I218" s="377"/>
      <c r="J218" s="377"/>
      <c r="K218" s="377"/>
      <c r="L218" s="45"/>
      <c r="M218" s="7"/>
      <c r="N218" s="7"/>
      <c r="O218" s="7"/>
      <c r="P218" s="7"/>
      <c r="Q218" s="7"/>
      <c r="R218" s="7"/>
      <c r="S218" s="7"/>
      <c r="T218" s="7"/>
      <c r="U218" s="7"/>
      <c r="V218" s="7"/>
      <c r="W218" s="7"/>
      <c r="X218" s="7"/>
      <c r="Y218" s="7"/>
      <c r="Z218" s="7"/>
      <c r="AA218" s="7"/>
    </row>
    <row r="219" spans="1:27" ht="30" customHeight="1">
      <c r="A219" s="7"/>
      <c r="B219" s="7"/>
      <c r="C219" s="10"/>
      <c r="D219" s="10"/>
      <c r="E219" s="373"/>
      <c r="F219" s="376"/>
      <c r="G219" s="377"/>
      <c r="H219" s="377"/>
      <c r="I219" s="377"/>
      <c r="J219" s="377"/>
      <c r="K219" s="377"/>
      <c r="L219" s="45"/>
      <c r="M219" s="7"/>
      <c r="N219" s="7"/>
      <c r="O219" s="7"/>
      <c r="P219" s="7"/>
      <c r="Q219" s="7"/>
      <c r="R219" s="7"/>
      <c r="S219" s="7"/>
      <c r="T219" s="7"/>
      <c r="U219" s="7"/>
      <c r="V219" s="7"/>
      <c r="W219" s="7"/>
      <c r="X219" s="7"/>
      <c r="Y219" s="7"/>
      <c r="Z219" s="7"/>
      <c r="AA219" s="7"/>
    </row>
    <row r="220" spans="1:27" ht="30" customHeight="1">
      <c r="A220" s="7"/>
      <c r="B220" s="7"/>
      <c r="C220" s="10"/>
      <c r="D220" s="10"/>
      <c r="E220" s="373"/>
      <c r="F220" s="376"/>
      <c r="G220" s="377"/>
      <c r="H220" s="377"/>
      <c r="I220" s="377"/>
      <c r="J220" s="377"/>
      <c r="K220" s="377"/>
      <c r="L220" s="45"/>
      <c r="M220" s="7"/>
      <c r="N220" s="7"/>
      <c r="O220" s="7"/>
      <c r="P220" s="7"/>
      <c r="Q220" s="7"/>
      <c r="R220" s="7"/>
      <c r="S220" s="7"/>
      <c r="T220" s="7"/>
      <c r="U220" s="7"/>
      <c r="V220" s="7"/>
      <c r="W220" s="7"/>
      <c r="X220" s="7"/>
      <c r="Y220" s="7"/>
      <c r="Z220" s="7"/>
      <c r="AA220" s="7"/>
    </row>
    <row r="221" spans="1:27" ht="30" customHeight="1">
      <c r="A221" s="7"/>
      <c r="B221" s="7"/>
      <c r="C221" s="10"/>
      <c r="D221" s="10"/>
      <c r="E221" s="373"/>
      <c r="F221" s="376"/>
      <c r="G221" s="377"/>
      <c r="H221" s="377"/>
      <c r="I221" s="377"/>
      <c r="J221" s="377"/>
      <c r="K221" s="377"/>
      <c r="L221" s="45"/>
      <c r="M221" s="7"/>
      <c r="N221" s="7"/>
      <c r="O221" s="7"/>
      <c r="P221" s="7"/>
      <c r="Q221" s="7"/>
      <c r="R221" s="7"/>
      <c r="S221" s="7"/>
      <c r="T221" s="7"/>
      <c r="U221" s="7"/>
      <c r="V221" s="7"/>
      <c r="W221" s="7"/>
      <c r="X221" s="7"/>
      <c r="Y221" s="7"/>
      <c r="Z221" s="7"/>
      <c r="AA221" s="7"/>
    </row>
    <row r="222" spans="1:27" ht="30" customHeight="1">
      <c r="A222" s="7"/>
      <c r="B222" s="7"/>
      <c r="C222" s="10"/>
      <c r="D222" s="10"/>
      <c r="E222" s="373"/>
      <c r="F222" s="376"/>
      <c r="G222" s="377"/>
      <c r="H222" s="377"/>
      <c r="I222" s="377"/>
      <c r="J222" s="377"/>
      <c r="K222" s="377"/>
      <c r="L222" s="45"/>
      <c r="M222" s="7"/>
      <c r="N222" s="7"/>
      <c r="O222" s="7"/>
      <c r="P222" s="7"/>
      <c r="Q222" s="7"/>
      <c r="R222" s="7"/>
      <c r="S222" s="7"/>
      <c r="T222" s="7"/>
      <c r="U222" s="7"/>
      <c r="V222" s="7"/>
      <c r="W222" s="7"/>
      <c r="X222" s="7"/>
      <c r="Y222" s="7"/>
      <c r="Z222" s="7"/>
      <c r="AA222" s="7"/>
    </row>
    <row r="223" spans="1:27" ht="30" customHeight="1">
      <c r="A223" s="7"/>
      <c r="B223" s="7"/>
      <c r="C223" s="10"/>
      <c r="D223" s="10"/>
      <c r="E223" s="373"/>
      <c r="F223" s="376"/>
      <c r="G223" s="377"/>
      <c r="H223" s="377"/>
      <c r="I223" s="377"/>
      <c r="J223" s="377"/>
      <c r="K223" s="377"/>
      <c r="L223" s="45"/>
      <c r="M223" s="7"/>
      <c r="N223" s="7"/>
      <c r="O223" s="7"/>
      <c r="P223" s="7"/>
      <c r="Q223" s="7"/>
      <c r="R223" s="7"/>
      <c r="S223" s="7"/>
      <c r="T223" s="7"/>
      <c r="U223" s="7"/>
      <c r="V223" s="7"/>
      <c r="W223" s="7"/>
      <c r="X223" s="7"/>
      <c r="Y223" s="7"/>
      <c r="Z223" s="7"/>
      <c r="AA223" s="7"/>
    </row>
    <row r="224" spans="1:27" ht="30" customHeight="1">
      <c r="A224" s="7"/>
      <c r="B224" s="7"/>
      <c r="C224" s="10"/>
      <c r="D224" s="10"/>
      <c r="E224" s="373"/>
      <c r="F224" s="376"/>
      <c r="G224" s="377"/>
      <c r="H224" s="377"/>
      <c r="I224" s="377"/>
      <c r="J224" s="377"/>
      <c r="K224" s="377"/>
      <c r="L224" s="45"/>
      <c r="M224" s="7"/>
      <c r="N224" s="7"/>
      <c r="O224" s="7"/>
      <c r="P224" s="7"/>
      <c r="Q224" s="7"/>
      <c r="R224" s="7"/>
      <c r="S224" s="7"/>
      <c r="T224" s="7"/>
      <c r="U224" s="7"/>
      <c r="V224" s="7"/>
      <c r="W224" s="7"/>
      <c r="X224" s="7"/>
      <c r="Y224" s="7"/>
      <c r="Z224" s="7"/>
      <c r="AA224" s="7"/>
    </row>
    <row r="225" spans="1:27" ht="30" customHeight="1">
      <c r="A225" s="7"/>
      <c r="B225" s="7"/>
      <c r="C225" s="10"/>
      <c r="D225" s="10"/>
      <c r="E225" s="373"/>
      <c r="F225" s="376"/>
      <c r="G225" s="377"/>
      <c r="H225" s="377"/>
      <c r="I225" s="377"/>
      <c r="J225" s="377"/>
      <c r="K225" s="377"/>
      <c r="L225" s="45"/>
      <c r="M225" s="7"/>
      <c r="N225" s="7"/>
      <c r="O225" s="7"/>
      <c r="P225" s="7"/>
      <c r="Q225" s="7"/>
      <c r="R225" s="7"/>
      <c r="S225" s="7"/>
      <c r="T225" s="7"/>
      <c r="U225" s="7"/>
      <c r="V225" s="7"/>
      <c r="W225" s="7"/>
      <c r="X225" s="7"/>
      <c r="Y225" s="7"/>
      <c r="Z225" s="7"/>
      <c r="AA225" s="7"/>
    </row>
    <row r="226" spans="1:27" ht="30" customHeight="1">
      <c r="A226" s="7"/>
      <c r="B226" s="7"/>
      <c r="C226" s="10"/>
      <c r="D226" s="10"/>
      <c r="E226" s="373"/>
      <c r="F226" s="376"/>
      <c r="G226" s="377"/>
      <c r="H226" s="377"/>
      <c r="I226" s="377"/>
      <c r="J226" s="377"/>
      <c r="K226" s="377"/>
      <c r="L226" s="45"/>
      <c r="M226" s="7"/>
      <c r="N226" s="7"/>
      <c r="O226" s="7"/>
      <c r="P226" s="7"/>
      <c r="Q226" s="7"/>
      <c r="R226" s="7"/>
      <c r="S226" s="7"/>
      <c r="T226" s="7"/>
      <c r="U226" s="7"/>
      <c r="V226" s="7"/>
      <c r="W226" s="7"/>
      <c r="X226" s="7"/>
      <c r="Y226" s="7"/>
      <c r="Z226" s="7"/>
      <c r="AA226" s="7"/>
    </row>
    <row r="227" spans="1:27" ht="30" customHeight="1">
      <c r="A227" s="7"/>
      <c r="B227" s="7"/>
      <c r="C227" s="10"/>
      <c r="D227" s="10"/>
      <c r="E227" s="373"/>
      <c r="F227" s="376"/>
      <c r="G227" s="377"/>
      <c r="H227" s="377"/>
      <c r="I227" s="377"/>
      <c r="J227" s="377"/>
      <c r="K227" s="377"/>
      <c r="L227" s="45"/>
      <c r="M227" s="7"/>
      <c r="N227" s="7"/>
      <c r="O227" s="7"/>
      <c r="P227" s="7"/>
      <c r="Q227" s="7"/>
      <c r="R227" s="7"/>
      <c r="S227" s="7"/>
      <c r="T227" s="7"/>
      <c r="U227" s="7"/>
      <c r="V227" s="7"/>
      <c r="W227" s="7"/>
      <c r="X227" s="7"/>
      <c r="Y227" s="7"/>
      <c r="Z227" s="7"/>
      <c r="AA227" s="7"/>
    </row>
    <row r="228" spans="1:27" ht="30" customHeight="1">
      <c r="A228" s="7"/>
      <c r="B228" s="7"/>
      <c r="C228" s="10"/>
      <c r="D228" s="10"/>
      <c r="E228" s="373"/>
      <c r="F228" s="376"/>
      <c r="G228" s="377"/>
      <c r="H228" s="377"/>
      <c r="I228" s="377"/>
      <c r="J228" s="377"/>
      <c r="K228" s="377"/>
      <c r="L228" s="45"/>
      <c r="M228" s="7"/>
      <c r="N228" s="7"/>
      <c r="O228" s="7"/>
      <c r="P228" s="7"/>
      <c r="Q228" s="7"/>
      <c r="R228" s="7"/>
      <c r="S228" s="7"/>
      <c r="T228" s="7"/>
      <c r="U228" s="7"/>
      <c r="V228" s="7"/>
      <c r="W228" s="7"/>
      <c r="X228" s="7"/>
      <c r="Y228" s="7"/>
      <c r="Z228" s="7"/>
      <c r="AA228" s="7"/>
    </row>
    <row r="229" spans="1:27" ht="30" customHeight="1">
      <c r="A229" s="7"/>
      <c r="B229" s="7"/>
      <c r="C229" s="10"/>
      <c r="D229" s="10"/>
      <c r="E229" s="373"/>
      <c r="F229" s="376"/>
      <c r="G229" s="377"/>
      <c r="H229" s="377"/>
      <c r="I229" s="377"/>
      <c r="J229" s="377"/>
      <c r="K229" s="377"/>
      <c r="L229" s="45"/>
      <c r="M229" s="7"/>
      <c r="N229" s="7"/>
      <c r="O229" s="7"/>
      <c r="P229" s="7"/>
      <c r="Q229" s="7"/>
      <c r="R229" s="7"/>
      <c r="S229" s="7"/>
      <c r="T229" s="7"/>
      <c r="U229" s="7"/>
      <c r="V229" s="7"/>
      <c r="W229" s="7"/>
      <c r="X229" s="7"/>
      <c r="Y229" s="7"/>
      <c r="Z229" s="7"/>
      <c r="AA229" s="7"/>
    </row>
    <row r="230" spans="1:27" ht="30" customHeight="1">
      <c r="A230" s="7"/>
      <c r="B230" s="7"/>
      <c r="C230" s="10"/>
      <c r="D230" s="10"/>
      <c r="E230" s="373"/>
      <c r="F230" s="376"/>
      <c r="G230" s="377"/>
      <c r="H230" s="377"/>
      <c r="I230" s="377"/>
      <c r="J230" s="377"/>
      <c r="K230" s="377"/>
      <c r="L230" s="45"/>
      <c r="M230" s="7"/>
      <c r="N230" s="7"/>
      <c r="O230" s="7"/>
      <c r="P230" s="7"/>
      <c r="Q230" s="7"/>
      <c r="R230" s="7"/>
      <c r="S230" s="7"/>
      <c r="T230" s="7"/>
      <c r="U230" s="7"/>
      <c r="V230" s="7"/>
      <c r="W230" s="7"/>
      <c r="X230" s="7"/>
      <c r="Y230" s="7"/>
      <c r="Z230" s="7"/>
      <c r="AA230" s="7"/>
    </row>
    <row r="231" spans="1:27" ht="30" customHeight="1">
      <c r="A231" s="7"/>
      <c r="B231" s="7"/>
      <c r="C231" s="10"/>
      <c r="D231" s="10"/>
      <c r="E231" s="373"/>
      <c r="F231" s="376"/>
      <c r="G231" s="377"/>
      <c r="H231" s="377"/>
      <c r="I231" s="377"/>
      <c r="J231" s="377"/>
      <c r="K231" s="377"/>
      <c r="L231" s="45"/>
      <c r="M231" s="7"/>
      <c r="N231" s="7"/>
      <c r="O231" s="7"/>
      <c r="P231" s="7"/>
      <c r="Q231" s="7"/>
      <c r="R231" s="7"/>
      <c r="S231" s="7"/>
      <c r="T231" s="7"/>
      <c r="U231" s="7"/>
      <c r="V231" s="7"/>
      <c r="W231" s="7"/>
      <c r="X231" s="7"/>
      <c r="Y231" s="7"/>
      <c r="Z231" s="7"/>
      <c r="AA231" s="7"/>
    </row>
    <row r="232" spans="1:27" ht="30" customHeight="1">
      <c r="A232" s="7"/>
      <c r="B232" s="7"/>
      <c r="C232" s="10"/>
      <c r="D232" s="10"/>
      <c r="E232" s="373"/>
      <c r="F232" s="376"/>
      <c r="G232" s="377"/>
      <c r="H232" s="377"/>
      <c r="I232" s="377"/>
      <c r="J232" s="377"/>
      <c r="K232" s="377"/>
      <c r="L232" s="45"/>
      <c r="M232" s="7"/>
      <c r="N232" s="7"/>
      <c r="O232" s="7"/>
      <c r="P232" s="7"/>
      <c r="Q232" s="7"/>
      <c r="R232" s="7"/>
      <c r="S232" s="7"/>
      <c r="T232" s="7"/>
      <c r="U232" s="7"/>
      <c r="V232" s="7"/>
      <c r="W232" s="7"/>
      <c r="X232" s="7"/>
      <c r="Y232" s="7"/>
      <c r="Z232" s="7"/>
      <c r="AA232" s="7"/>
    </row>
    <row r="233" spans="1:27" ht="30" customHeight="1">
      <c r="A233" s="7"/>
      <c r="B233" s="7"/>
      <c r="C233" s="10"/>
      <c r="D233" s="10"/>
      <c r="E233" s="373"/>
      <c r="F233" s="376"/>
      <c r="G233" s="377"/>
      <c r="H233" s="377"/>
      <c r="I233" s="377"/>
      <c r="J233" s="377"/>
      <c r="K233" s="377"/>
      <c r="L233" s="45"/>
      <c r="M233" s="7"/>
      <c r="N233" s="7"/>
      <c r="O233" s="7"/>
      <c r="P233" s="7"/>
      <c r="Q233" s="7"/>
      <c r="R233" s="7"/>
      <c r="S233" s="7"/>
      <c r="T233" s="7"/>
      <c r="U233" s="7"/>
      <c r="V233" s="7"/>
      <c r="W233" s="7"/>
      <c r="X233" s="7"/>
      <c r="Y233" s="7"/>
      <c r="Z233" s="7"/>
      <c r="AA233" s="7"/>
    </row>
    <row r="234" spans="1:27" ht="30" customHeight="1">
      <c r="A234" s="7"/>
      <c r="B234" s="7"/>
      <c r="C234" s="10"/>
      <c r="D234" s="10"/>
      <c r="E234" s="373"/>
      <c r="F234" s="376"/>
      <c r="G234" s="377"/>
      <c r="H234" s="377"/>
      <c r="I234" s="377"/>
      <c r="J234" s="377"/>
      <c r="K234" s="377"/>
      <c r="L234" s="45"/>
      <c r="M234" s="7"/>
      <c r="N234" s="7"/>
      <c r="O234" s="7"/>
      <c r="P234" s="7"/>
      <c r="Q234" s="7"/>
      <c r="R234" s="7"/>
      <c r="S234" s="7"/>
      <c r="T234" s="7"/>
      <c r="U234" s="7"/>
      <c r="V234" s="7"/>
      <c r="W234" s="7"/>
      <c r="X234" s="7"/>
      <c r="Y234" s="7"/>
      <c r="Z234" s="7"/>
      <c r="AA234" s="7"/>
    </row>
    <row r="235" spans="1:27" ht="30" customHeight="1">
      <c r="A235" s="7"/>
      <c r="B235" s="7"/>
      <c r="C235" s="10"/>
      <c r="D235" s="10"/>
      <c r="E235" s="373"/>
      <c r="F235" s="376"/>
      <c r="G235" s="377"/>
      <c r="H235" s="377"/>
      <c r="I235" s="377"/>
      <c r="J235" s="377"/>
      <c r="K235" s="377"/>
      <c r="L235" s="45"/>
      <c r="M235" s="7"/>
      <c r="N235" s="7"/>
      <c r="O235" s="7"/>
      <c r="P235" s="7"/>
      <c r="Q235" s="7"/>
      <c r="R235" s="7"/>
      <c r="S235" s="7"/>
      <c r="T235" s="7"/>
      <c r="U235" s="7"/>
      <c r="V235" s="7"/>
      <c r="W235" s="7"/>
      <c r="X235" s="7"/>
      <c r="Y235" s="7"/>
      <c r="Z235" s="7"/>
      <c r="AA235" s="7"/>
    </row>
    <row r="236" spans="1:27" ht="30" customHeight="1">
      <c r="A236" s="7"/>
      <c r="B236" s="7"/>
      <c r="C236" s="10"/>
      <c r="D236" s="10"/>
      <c r="E236" s="373"/>
      <c r="F236" s="376"/>
      <c r="G236" s="377"/>
      <c r="H236" s="377"/>
      <c r="I236" s="377"/>
      <c r="J236" s="377"/>
      <c r="K236" s="377"/>
      <c r="L236" s="45"/>
      <c r="M236" s="7"/>
      <c r="N236" s="7"/>
      <c r="O236" s="7"/>
      <c r="P236" s="7"/>
      <c r="Q236" s="7"/>
      <c r="R236" s="7"/>
      <c r="S236" s="7"/>
      <c r="T236" s="7"/>
      <c r="U236" s="7"/>
      <c r="V236" s="7"/>
      <c r="W236" s="7"/>
      <c r="X236" s="7"/>
      <c r="Y236" s="7"/>
      <c r="Z236" s="7"/>
      <c r="AA236" s="7"/>
    </row>
    <row r="237" spans="1:27" ht="30" customHeight="1">
      <c r="A237" s="7"/>
      <c r="B237" s="7"/>
      <c r="C237" s="10"/>
      <c r="D237" s="10"/>
      <c r="E237" s="373"/>
      <c r="F237" s="376"/>
      <c r="G237" s="377"/>
      <c r="H237" s="377"/>
      <c r="I237" s="377"/>
      <c r="J237" s="377"/>
      <c r="K237" s="377"/>
      <c r="L237" s="45"/>
      <c r="M237" s="7"/>
      <c r="N237" s="7"/>
      <c r="O237" s="7"/>
      <c r="P237" s="7"/>
      <c r="Q237" s="7"/>
      <c r="R237" s="7"/>
      <c r="S237" s="7"/>
      <c r="T237" s="7"/>
      <c r="U237" s="7"/>
      <c r="V237" s="7"/>
      <c r="W237" s="7"/>
      <c r="X237" s="7"/>
      <c r="Y237" s="7"/>
      <c r="Z237" s="7"/>
      <c r="AA237" s="7"/>
    </row>
    <row r="238" spans="1:27" ht="30" customHeight="1">
      <c r="A238" s="7"/>
      <c r="B238" s="7"/>
      <c r="C238" s="10"/>
      <c r="D238" s="10"/>
      <c r="E238" s="373"/>
      <c r="F238" s="376"/>
      <c r="G238" s="377"/>
      <c r="H238" s="377"/>
      <c r="I238" s="377"/>
      <c r="J238" s="377"/>
      <c r="K238" s="377"/>
      <c r="L238" s="45"/>
      <c r="M238" s="7"/>
      <c r="N238" s="7"/>
      <c r="O238" s="7"/>
      <c r="P238" s="7"/>
      <c r="Q238" s="7"/>
      <c r="R238" s="7"/>
      <c r="S238" s="7"/>
      <c r="T238" s="7"/>
      <c r="U238" s="7"/>
      <c r="V238" s="7"/>
      <c r="W238" s="7"/>
      <c r="X238" s="7"/>
      <c r="Y238" s="7"/>
      <c r="Z238" s="7"/>
      <c r="AA238" s="7"/>
    </row>
    <row r="239" spans="1:27" ht="30" customHeight="1">
      <c r="A239" s="7"/>
      <c r="B239" s="7"/>
      <c r="C239" s="10"/>
      <c r="D239" s="10"/>
      <c r="E239" s="373"/>
      <c r="F239" s="376"/>
      <c r="G239" s="377"/>
      <c r="H239" s="377"/>
      <c r="I239" s="377"/>
      <c r="J239" s="377"/>
      <c r="K239" s="377"/>
      <c r="L239" s="45"/>
      <c r="M239" s="7"/>
      <c r="N239" s="7"/>
      <c r="O239" s="7"/>
      <c r="P239" s="7"/>
      <c r="Q239" s="7"/>
      <c r="R239" s="7"/>
      <c r="S239" s="7"/>
      <c r="T239" s="7"/>
      <c r="U239" s="7"/>
      <c r="V239" s="7"/>
      <c r="W239" s="7"/>
      <c r="X239" s="7"/>
      <c r="Y239" s="7"/>
      <c r="Z239" s="7"/>
      <c r="AA239" s="7"/>
    </row>
    <row r="240" spans="1:27" ht="30" customHeight="1">
      <c r="A240" s="7"/>
      <c r="B240" s="7"/>
      <c r="C240" s="10"/>
      <c r="D240" s="10"/>
      <c r="E240" s="373"/>
      <c r="F240" s="376"/>
      <c r="G240" s="377"/>
      <c r="H240" s="377"/>
      <c r="I240" s="377"/>
      <c r="J240" s="377"/>
      <c r="K240" s="377"/>
      <c r="L240" s="45"/>
      <c r="M240" s="7"/>
      <c r="N240" s="7"/>
      <c r="O240" s="7"/>
      <c r="P240" s="7"/>
      <c r="Q240" s="7"/>
      <c r="R240" s="7"/>
      <c r="S240" s="7"/>
      <c r="T240" s="7"/>
      <c r="U240" s="7"/>
      <c r="V240" s="7"/>
      <c r="W240" s="7"/>
      <c r="X240" s="7"/>
      <c r="Y240" s="7"/>
      <c r="Z240" s="7"/>
      <c r="AA240" s="7"/>
    </row>
    <row r="241" spans="1:27" ht="30" customHeight="1">
      <c r="A241" s="7"/>
      <c r="B241" s="7"/>
      <c r="C241" s="10"/>
      <c r="D241" s="10"/>
      <c r="E241" s="373"/>
      <c r="F241" s="376"/>
      <c r="G241" s="377"/>
      <c r="H241" s="377"/>
      <c r="I241" s="377"/>
      <c r="J241" s="377"/>
      <c r="K241" s="377"/>
      <c r="L241" s="45"/>
      <c r="M241" s="7"/>
      <c r="N241" s="7"/>
      <c r="O241" s="7"/>
      <c r="P241" s="7"/>
      <c r="Q241" s="7"/>
      <c r="R241" s="7"/>
      <c r="S241" s="7"/>
      <c r="T241" s="7"/>
      <c r="U241" s="7"/>
      <c r="V241" s="7"/>
      <c r="W241" s="7"/>
      <c r="X241" s="7"/>
      <c r="Y241" s="7"/>
      <c r="Z241" s="7"/>
      <c r="AA241" s="7"/>
    </row>
    <row r="242" spans="1:27" ht="30" customHeight="1">
      <c r="A242" s="7"/>
      <c r="B242" s="7"/>
      <c r="C242" s="10"/>
      <c r="D242" s="10"/>
      <c r="E242" s="373"/>
      <c r="F242" s="376"/>
      <c r="G242" s="377"/>
      <c r="H242" s="377"/>
      <c r="I242" s="377"/>
      <c r="J242" s="377"/>
      <c r="K242" s="377"/>
      <c r="L242" s="45"/>
      <c r="M242" s="7"/>
      <c r="N242" s="7"/>
      <c r="O242" s="7"/>
      <c r="P242" s="7"/>
      <c r="Q242" s="7"/>
      <c r="R242" s="7"/>
      <c r="S242" s="7"/>
      <c r="T242" s="7"/>
      <c r="U242" s="7"/>
      <c r="V242" s="7"/>
      <c r="W242" s="7"/>
      <c r="X242" s="7"/>
      <c r="Y242" s="7"/>
      <c r="Z242" s="7"/>
      <c r="AA242" s="7"/>
    </row>
    <row r="243" spans="1:27" ht="30" customHeight="1">
      <c r="A243" s="7"/>
      <c r="B243" s="7"/>
      <c r="C243" s="10"/>
      <c r="D243" s="10"/>
      <c r="E243" s="373"/>
      <c r="F243" s="376"/>
      <c r="G243" s="377"/>
      <c r="H243" s="377"/>
      <c r="I243" s="377"/>
      <c r="J243" s="377"/>
      <c r="K243" s="377"/>
      <c r="L243" s="45"/>
      <c r="M243" s="7"/>
      <c r="N243" s="7"/>
      <c r="O243" s="7"/>
      <c r="P243" s="7"/>
      <c r="Q243" s="7"/>
      <c r="R243" s="7"/>
      <c r="S243" s="7"/>
      <c r="T243" s="7"/>
      <c r="U243" s="7"/>
      <c r="V243" s="7"/>
      <c r="W243" s="7"/>
      <c r="X243" s="7"/>
      <c r="Y243" s="7"/>
      <c r="Z243" s="7"/>
      <c r="AA243" s="7"/>
    </row>
    <row r="244" spans="1:27" ht="30" customHeight="1">
      <c r="A244" s="7"/>
      <c r="B244" s="7"/>
      <c r="C244" s="10"/>
      <c r="D244" s="10"/>
      <c r="E244" s="373"/>
      <c r="F244" s="376"/>
      <c r="G244" s="377"/>
      <c r="H244" s="377"/>
      <c r="I244" s="377"/>
      <c r="J244" s="377"/>
      <c r="K244" s="377"/>
      <c r="L244" s="45"/>
      <c r="M244" s="7"/>
      <c r="N244" s="7"/>
      <c r="O244" s="7"/>
      <c r="P244" s="7"/>
      <c r="Q244" s="7"/>
      <c r="R244" s="7"/>
      <c r="S244" s="7"/>
      <c r="T244" s="7"/>
      <c r="U244" s="7"/>
      <c r="V244" s="7"/>
      <c r="W244" s="7"/>
      <c r="X244" s="7"/>
      <c r="Y244" s="7"/>
      <c r="Z244" s="7"/>
      <c r="AA244" s="7"/>
    </row>
    <row r="245" spans="1:27" ht="30" customHeight="1">
      <c r="A245" s="7"/>
      <c r="B245" s="7"/>
      <c r="C245" s="10"/>
      <c r="D245" s="10"/>
      <c r="E245" s="373"/>
      <c r="F245" s="376"/>
      <c r="G245" s="377"/>
      <c r="H245" s="377"/>
      <c r="I245" s="377"/>
      <c r="J245" s="377"/>
      <c r="K245" s="377"/>
      <c r="L245" s="45"/>
      <c r="M245" s="7"/>
      <c r="N245" s="7"/>
      <c r="O245" s="7"/>
      <c r="P245" s="7"/>
      <c r="Q245" s="7"/>
      <c r="R245" s="7"/>
      <c r="S245" s="7"/>
      <c r="T245" s="7"/>
      <c r="U245" s="7"/>
      <c r="V245" s="7"/>
      <c r="W245" s="7"/>
      <c r="X245" s="7"/>
      <c r="Y245" s="7"/>
      <c r="Z245" s="7"/>
      <c r="AA245" s="7"/>
    </row>
    <row r="246" spans="1:27" ht="30" customHeight="1">
      <c r="A246" s="7"/>
      <c r="B246" s="7"/>
      <c r="C246" s="10"/>
      <c r="D246" s="10"/>
      <c r="E246" s="373"/>
      <c r="F246" s="376"/>
      <c r="G246" s="377"/>
      <c r="H246" s="377"/>
      <c r="I246" s="377"/>
      <c r="J246" s="377"/>
      <c r="K246" s="377"/>
      <c r="L246" s="45"/>
      <c r="M246" s="7"/>
      <c r="N246" s="7"/>
      <c r="O246" s="7"/>
      <c r="P246" s="7"/>
      <c r="Q246" s="7"/>
      <c r="R246" s="7"/>
      <c r="S246" s="7"/>
      <c r="T246" s="7"/>
      <c r="U246" s="7"/>
      <c r="V246" s="7"/>
      <c r="W246" s="7"/>
      <c r="X246" s="7"/>
      <c r="Y246" s="7"/>
      <c r="Z246" s="7"/>
      <c r="AA246" s="7"/>
    </row>
    <row r="247" spans="1:27" ht="30" customHeight="1">
      <c r="A247" s="7"/>
      <c r="B247" s="7"/>
      <c r="C247" s="10"/>
      <c r="D247" s="10"/>
      <c r="E247" s="373"/>
      <c r="F247" s="376"/>
      <c r="G247" s="377"/>
      <c r="H247" s="377"/>
      <c r="I247" s="377"/>
      <c r="J247" s="377"/>
      <c r="K247" s="377"/>
      <c r="L247" s="45"/>
      <c r="M247" s="7"/>
      <c r="N247" s="7"/>
      <c r="O247" s="7"/>
      <c r="P247" s="7"/>
      <c r="Q247" s="7"/>
      <c r="R247" s="7"/>
      <c r="S247" s="7"/>
      <c r="T247" s="7"/>
      <c r="U247" s="7"/>
      <c r="V247" s="7"/>
      <c r="W247" s="7"/>
      <c r="X247" s="7"/>
      <c r="Y247" s="7"/>
      <c r="Z247" s="7"/>
      <c r="AA247" s="7"/>
    </row>
    <row r="248" spans="1:27" ht="30" customHeight="1">
      <c r="A248" s="7"/>
      <c r="B248" s="7"/>
      <c r="C248" s="10"/>
      <c r="D248" s="10"/>
      <c r="E248" s="373"/>
      <c r="F248" s="376"/>
      <c r="G248" s="377"/>
      <c r="H248" s="377"/>
      <c r="I248" s="377"/>
      <c r="J248" s="377"/>
      <c r="K248" s="377"/>
      <c r="L248" s="45"/>
      <c r="M248" s="7"/>
      <c r="N248" s="7"/>
      <c r="O248" s="7"/>
      <c r="P248" s="7"/>
      <c r="Q248" s="7"/>
      <c r="R248" s="7"/>
      <c r="S248" s="7"/>
      <c r="T248" s="7"/>
      <c r="U248" s="7"/>
      <c r="V248" s="7"/>
      <c r="W248" s="7"/>
      <c r="X248" s="7"/>
      <c r="Y248" s="7"/>
      <c r="Z248" s="7"/>
      <c r="AA248" s="7"/>
    </row>
    <row r="249" spans="1:27" ht="30" customHeight="1">
      <c r="A249" s="7"/>
      <c r="B249" s="7"/>
      <c r="C249" s="10"/>
      <c r="D249" s="10"/>
      <c r="E249" s="373"/>
      <c r="F249" s="376"/>
      <c r="G249" s="377"/>
      <c r="H249" s="377"/>
      <c r="I249" s="377"/>
      <c r="J249" s="377"/>
      <c r="K249" s="377"/>
      <c r="L249" s="45"/>
      <c r="M249" s="7"/>
      <c r="N249" s="7"/>
      <c r="O249" s="7"/>
      <c r="P249" s="7"/>
      <c r="Q249" s="7"/>
      <c r="R249" s="7"/>
      <c r="S249" s="7"/>
      <c r="T249" s="7"/>
      <c r="U249" s="7"/>
      <c r="V249" s="7"/>
      <c r="W249" s="7"/>
      <c r="X249" s="7"/>
      <c r="Y249" s="7"/>
      <c r="Z249" s="7"/>
      <c r="AA249" s="7"/>
    </row>
    <row r="250" spans="1:27" ht="30" customHeight="1">
      <c r="A250" s="7"/>
      <c r="B250" s="7"/>
      <c r="C250" s="10"/>
      <c r="D250" s="10"/>
      <c r="E250" s="373"/>
      <c r="F250" s="376"/>
      <c r="G250" s="377"/>
      <c r="H250" s="377"/>
      <c r="I250" s="377"/>
      <c r="J250" s="377"/>
      <c r="K250" s="377"/>
      <c r="L250" s="45"/>
      <c r="M250" s="7"/>
      <c r="N250" s="7"/>
      <c r="O250" s="7"/>
      <c r="P250" s="7"/>
      <c r="Q250" s="7"/>
      <c r="R250" s="7"/>
      <c r="S250" s="7"/>
      <c r="T250" s="7"/>
      <c r="U250" s="7"/>
      <c r="V250" s="7"/>
      <c r="W250" s="7"/>
      <c r="X250" s="7"/>
      <c r="Y250" s="7"/>
      <c r="Z250" s="7"/>
      <c r="AA250" s="7"/>
    </row>
    <row r="251" spans="1:27" ht="30" customHeight="1">
      <c r="A251" s="7"/>
      <c r="B251" s="7"/>
      <c r="C251" s="10"/>
      <c r="D251" s="10"/>
      <c r="E251" s="373"/>
      <c r="F251" s="376"/>
      <c r="G251" s="377"/>
      <c r="H251" s="377"/>
      <c r="I251" s="377"/>
      <c r="J251" s="377"/>
      <c r="K251" s="377"/>
      <c r="L251" s="45"/>
      <c r="M251" s="7"/>
      <c r="N251" s="7"/>
      <c r="O251" s="7"/>
      <c r="P251" s="7"/>
      <c r="Q251" s="7"/>
      <c r="R251" s="7"/>
      <c r="S251" s="7"/>
      <c r="T251" s="7"/>
      <c r="U251" s="7"/>
      <c r="V251" s="7"/>
      <c r="W251" s="7"/>
      <c r="X251" s="7"/>
      <c r="Y251" s="7"/>
      <c r="Z251" s="7"/>
      <c r="AA251" s="7"/>
    </row>
    <row r="252" spans="1:27" ht="30" customHeight="1">
      <c r="A252" s="7"/>
      <c r="B252" s="7"/>
      <c r="C252" s="10"/>
      <c r="D252" s="10"/>
      <c r="E252" s="373"/>
      <c r="F252" s="376"/>
      <c r="G252" s="377"/>
      <c r="H252" s="377"/>
      <c r="I252" s="377"/>
      <c r="J252" s="377"/>
      <c r="K252" s="377"/>
      <c r="L252" s="45"/>
      <c r="M252" s="7"/>
      <c r="N252" s="7"/>
      <c r="O252" s="7"/>
      <c r="P252" s="7"/>
      <c r="Q252" s="7"/>
      <c r="R252" s="7"/>
      <c r="S252" s="7"/>
      <c r="T252" s="7"/>
      <c r="U252" s="7"/>
      <c r="V252" s="7"/>
      <c r="W252" s="7"/>
      <c r="X252" s="7"/>
      <c r="Y252" s="7"/>
      <c r="Z252" s="7"/>
      <c r="AA252" s="7"/>
    </row>
    <row r="253" spans="1:27" ht="30" customHeight="1">
      <c r="A253" s="7"/>
      <c r="B253" s="7"/>
      <c r="C253" s="10"/>
      <c r="D253" s="10"/>
      <c r="E253" s="373"/>
      <c r="F253" s="376"/>
      <c r="G253" s="377"/>
      <c r="H253" s="377"/>
      <c r="I253" s="377"/>
      <c r="J253" s="377"/>
      <c r="K253" s="377"/>
      <c r="L253" s="45"/>
      <c r="M253" s="7"/>
      <c r="N253" s="7"/>
      <c r="O253" s="7"/>
      <c r="P253" s="7"/>
      <c r="Q253" s="7"/>
      <c r="R253" s="7"/>
      <c r="S253" s="7"/>
      <c r="T253" s="7"/>
      <c r="U253" s="7"/>
      <c r="V253" s="7"/>
      <c r="W253" s="7"/>
      <c r="X253" s="7"/>
      <c r="Y253" s="7"/>
      <c r="Z253" s="7"/>
      <c r="AA253" s="7"/>
    </row>
    <row r="254" spans="1:27" ht="30" customHeight="1">
      <c r="A254" s="7"/>
      <c r="B254" s="7"/>
      <c r="C254" s="10"/>
      <c r="D254" s="10"/>
      <c r="E254" s="373"/>
      <c r="F254" s="376"/>
      <c r="G254" s="377"/>
      <c r="H254" s="377"/>
      <c r="I254" s="377"/>
      <c r="J254" s="377"/>
      <c r="K254" s="377"/>
      <c r="L254" s="45"/>
      <c r="M254" s="7"/>
      <c r="N254" s="7"/>
      <c r="O254" s="7"/>
      <c r="P254" s="7"/>
      <c r="Q254" s="7"/>
      <c r="R254" s="7"/>
      <c r="S254" s="7"/>
      <c r="T254" s="7"/>
      <c r="U254" s="7"/>
      <c r="V254" s="7"/>
      <c r="W254" s="7"/>
      <c r="X254" s="7"/>
      <c r="Y254" s="7"/>
      <c r="Z254" s="7"/>
      <c r="AA254" s="7"/>
    </row>
    <row r="255" spans="1:27" ht="30" customHeight="1">
      <c r="A255" s="7"/>
      <c r="B255" s="7"/>
      <c r="C255" s="10"/>
      <c r="D255" s="10"/>
      <c r="E255" s="373"/>
      <c r="F255" s="376"/>
      <c r="G255" s="377"/>
      <c r="H255" s="377"/>
      <c r="I255" s="377"/>
      <c r="J255" s="377"/>
      <c r="K255" s="377"/>
      <c r="L255" s="45"/>
      <c r="M255" s="7"/>
      <c r="N255" s="7"/>
      <c r="O255" s="7"/>
      <c r="P255" s="7"/>
      <c r="Q255" s="7"/>
      <c r="R255" s="7"/>
      <c r="S255" s="7"/>
      <c r="T255" s="7"/>
      <c r="U255" s="7"/>
      <c r="V255" s="7"/>
      <c r="W255" s="7"/>
      <c r="X255" s="7"/>
      <c r="Y255" s="7"/>
      <c r="Z255" s="7"/>
      <c r="AA255" s="7"/>
    </row>
    <row r="256" spans="1:27" ht="30" customHeight="1">
      <c r="A256" s="7"/>
      <c r="B256" s="7"/>
      <c r="C256" s="10"/>
      <c r="D256" s="10"/>
      <c r="E256" s="373"/>
      <c r="F256" s="376"/>
      <c r="G256" s="377"/>
      <c r="H256" s="377"/>
      <c r="I256" s="377"/>
      <c r="J256" s="377"/>
      <c r="K256" s="377"/>
      <c r="L256" s="45"/>
      <c r="M256" s="7"/>
      <c r="N256" s="7"/>
      <c r="O256" s="7"/>
      <c r="P256" s="7"/>
      <c r="Q256" s="7"/>
      <c r="R256" s="7"/>
      <c r="S256" s="7"/>
      <c r="T256" s="7"/>
      <c r="U256" s="7"/>
      <c r="V256" s="7"/>
      <c r="W256" s="7"/>
      <c r="X256" s="7"/>
      <c r="Y256" s="7"/>
      <c r="Z256" s="7"/>
      <c r="AA256" s="7"/>
    </row>
    <row r="257" spans="1:27" ht="30" customHeight="1">
      <c r="A257" s="7"/>
      <c r="B257" s="7"/>
      <c r="C257" s="10"/>
      <c r="D257" s="10"/>
      <c r="E257" s="373"/>
      <c r="F257" s="376"/>
      <c r="G257" s="377"/>
      <c r="H257" s="377"/>
      <c r="I257" s="377"/>
      <c r="J257" s="377"/>
      <c r="K257" s="377"/>
      <c r="L257" s="45"/>
      <c r="M257" s="7"/>
      <c r="N257" s="7"/>
      <c r="O257" s="7"/>
      <c r="P257" s="7"/>
      <c r="Q257" s="7"/>
      <c r="R257" s="7"/>
      <c r="S257" s="7"/>
      <c r="T257" s="7"/>
      <c r="U257" s="7"/>
      <c r="V257" s="7"/>
      <c r="W257" s="7"/>
      <c r="X257" s="7"/>
      <c r="Y257" s="7"/>
      <c r="Z257" s="7"/>
      <c r="AA257" s="7"/>
    </row>
    <row r="258" spans="1:27" ht="30" customHeight="1">
      <c r="A258" s="7"/>
      <c r="B258" s="7"/>
      <c r="C258" s="10"/>
      <c r="D258" s="10"/>
      <c r="E258" s="373"/>
      <c r="F258" s="376"/>
      <c r="G258" s="377"/>
      <c r="H258" s="377"/>
      <c r="I258" s="377"/>
      <c r="J258" s="377"/>
      <c r="K258" s="377"/>
      <c r="L258" s="45"/>
      <c r="M258" s="7"/>
      <c r="N258" s="7"/>
      <c r="O258" s="7"/>
      <c r="P258" s="7"/>
      <c r="Q258" s="7"/>
      <c r="R258" s="7"/>
      <c r="S258" s="7"/>
      <c r="T258" s="7"/>
      <c r="U258" s="7"/>
      <c r="V258" s="7"/>
      <c r="W258" s="7"/>
      <c r="X258" s="7"/>
      <c r="Y258" s="7"/>
      <c r="Z258" s="7"/>
      <c r="AA258" s="7"/>
    </row>
    <row r="259" spans="1:27" ht="30" customHeight="1">
      <c r="A259" s="7"/>
      <c r="B259" s="7"/>
      <c r="C259" s="10"/>
      <c r="D259" s="10"/>
      <c r="E259" s="373"/>
      <c r="F259" s="376"/>
      <c r="G259" s="377"/>
      <c r="H259" s="377"/>
      <c r="I259" s="377"/>
      <c r="J259" s="377"/>
      <c r="K259" s="377"/>
      <c r="L259" s="45"/>
      <c r="M259" s="7"/>
      <c r="N259" s="7"/>
      <c r="O259" s="7"/>
      <c r="P259" s="7"/>
      <c r="Q259" s="7"/>
      <c r="R259" s="7"/>
      <c r="S259" s="7"/>
      <c r="T259" s="7"/>
      <c r="U259" s="7"/>
      <c r="V259" s="7"/>
      <c r="W259" s="7"/>
      <c r="X259" s="7"/>
      <c r="Y259" s="7"/>
      <c r="Z259" s="7"/>
      <c r="AA259" s="7"/>
    </row>
    <row r="260" spans="1:27" ht="30" customHeight="1">
      <c r="A260" s="7"/>
      <c r="B260" s="7"/>
      <c r="C260" s="10"/>
      <c r="D260" s="10"/>
      <c r="E260" s="373"/>
      <c r="F260" s="376"/>
      <c r="G260" s="377"/>
      <c r="H260" s="377"/>
      <c r="I260" s="377"/>
      <c r="J260" s="377"/>
      <c r="K260" s="377"/>
      <c r="L260" s="45"/>
      <c r="M260" s="7"/>
      <c r="N260" s="7"/>
      <c r="O260" s="7"/>
      <c r="P260" s="7"/>
      <c r="Q260" s="7"/>
      <c r="R260" s="7"/>
      <c r="S260" s="7"/>
      <c r="T260" s="7"/>
      <c r="U260" s="7"/>
      <c r="V260" s="7"/>
      <c r="W260" s="7"/>
      <c r="X260" s="7"/>
      <c r="Y260" s="7"/>
      <c r="Z260" s="7"/>
      <c r="AA260" s="7"/>
    </row>
    <row r="261" spans="1:27" ht="30" customHeight="1">
      <c r="A261" s="7"/>
      <c r="B261" s="7"/>
      <c r="C261" s="10"/>
      <c r="D261" s="10"/>
      <c r="E261" s="373"/>
      <c r="F261" s="376"/>
      <c r="G261" s="377"/>
      <c r="H261" s="377"/>
      <c r="I261" s="377"/>
      <c r="J261" s="377"/>
      <c r="K261" s="377"/>
      <c r="L261" s="45"/>
      <c r="M261" s="7"/>
      <c r="N261" s="7"/>
      <c r="O261" s="7"/>
      <c r="P261" s="7"/>
      <c r="Q261" s="7"/>
      <c r="R261" s="7"/>
      <c r="S261" s="7"/>
      <c r="T261" s="7"/>
      <c r="U261" s="7"/>
      <c r="V261" s="7"/>
      <c r="W261" s="7"/>
      <c r="X261" s="7"/>
      <c r="Y261" s="7"/>
      <c r="Z261" s="7"/>
      <c r="AA261" s="7"/>
    </row>
    <row r="262" spans="1:27" ht="30" customHeight="1">
      <c r="A262" s="7"/>
      <c r="B262" s="7"/>
      <c r="C262" s="10"/>
      <c r="D262" s="10"/>
      <c r="E262" s="373"/>
      <c r="F262" s="376"/>
      <c r="G262" s="377"/>
      <c r="H262" s="377"/>
      <c r="I262" s="377"/>
      <c r="J262" s="377"/>
      <c r="K262" s="377"/>
      <c r="L262" s="45"/>
      <c r="M262" s="7"/>
      <c r="N262" s="7"/>
      <c r="O262" s="7"/>
      <c r="P262" s="7"/>
      <c r="Q262" s="7"/>
      <c r="R262" s="7"/>
      <c r="S262" s="7"/>
      <c r="T262" s="7"/>
      <c r="U262" s="7"/>
      <c r="V262" s="7"/>
      <c r="W262" s="7"/>
      <c r="X262" s="7"/>
      <c r="Y262" s="7"/>
      <c r="Z262" s="7"/>
      <c r="AA262" s="7"/>
    </row>
    <row r="263" spans="1:27" ht="30" customHeight="1">
      <c r="A263" s="7"/>
      <c r="B263" s="7"/>
      <c r="C263" s="10"/>
      <c r="D263" s="10"/>
      <c r="E263" s="373"/>
      <c r="F263" s="376"/>
      <c r="G263" s="377"/>
      <c r="H263" s="377"/>
      <c r="I263" s="377"/>
      <c r="J263" s="377"/>
      <c r="K263" s="377"/>
      <c r="L263" s="45"/>
      <c r="M263" s="7"/>
      <c r="N263" s="7"/>
      <c r="O263" s="7"/>
      <c r="P263" s="7"/>
      <c r="Q263" s="7"/>
      <c r="R263" s="7"/>
      <c r="S263" s="7"/>
      <c r="T263" s="7"/>
      <c r="U263" s="7"/>
      <c r="V263" s="7"/>
      <c r="W263" s="7"/>
      <c r="X263" s="7"/>
      <c r="Y263" s="7"/>
      <c r="Z263" s="7"/>
      <c r="AA263" s="7"/>
    </row>
    <row r="264" spans="1:27" ht="30" customHeight="1">
      <c r="A264" s="7"/>
      <c r="B264" s="7"/>
      <c r="C264" s="10"/>
      <c r="D264" s="10"/>
      <c r="E264" s="373"/>
      <c r="F264" s="376"/>
      <c r="G264" s="377"/>
      <c r="H264" s="377"/>
      <c r="I264" s="377"/>
      <c r="J264" s="377"/>
      <c r="K264" s="377"/>
      <c r="L264" s="45"/>
      <c r="M264" s="7"/>
      <c r="N264" s="7"/>
      <c r="O264" s="7"/>
      <c r="P264" s="7"/>
      <c r="Q264" s="7"/>
      <c r="R264" s="7"/>
      <c r="S264" s="7"/>
      <c r="T264" s="7"/>
      <c r="U264" s="7"/>
      <c r="V264" s="7"/>
      <c r="W264" s="7"/>
      <c r="X264" s="7"/>
      <c r="Y264" s="7"/>
      <c r="Z264" s="7"/>
      <c r="AA264" s="7"/>
    </row>
    <row r="265" spans="1:27" ht="30" customHeight="1">
      <c r="A265" s="7"/>
      <c r="B265" s="7"/>
      <c r="C265" s="10"/>
      <c r="D265" s="10"/>
      <c r="E265" s="373"/>
      <c r="F265" s="376"/>
      <c r="G265" s="377"/>
      <c r="H265" s="377"/>
      <c r="I265" s="377"/>
      <c r="J265" s="377"/>
      <c r="K265" s="377"/>
      <c r="L265" s="45"/>
      <c r="M265" s="7"/>
      <c r="N265" s="7"/>
      <c r="O265" s="7"/>
      <c r="P265" s="7"/>
      <c r="Q265" s="7"/>
      <c r="R265" s="7"/>
      <c r="S265" s="7"/>
      <c r="T265" s="7"/>
      <c r="U265" s="7"/>
      <c r="V265" s="7"/>
      <c r="W265" s="7"/>
      <c r="X265" s="7"/>
      <c r="Y265" s="7"/>
      <c r="Z265" s="7"/>
      <c r="AA265" s="7"/>
    </row>
    <row r="266" spans="1:27" ht="30" customHeight="1">
      <c r="A266" s="7"/>
      <c r="B266" s="7"/>
      <c r="C266" s="10"/>
      <c r="D266" s="10"/>
      <c r="E266" s="373"/>
      <c r="F266" s="376"/>
      <c r="G266" s="377"/>
      <c r="H266" s="377"/>
      <c r="I266" s="377"/>
      <c r="J266" s="377"/>
      <c r="K266" s="377"/>
      <c r="L266" s="45"/>
      <c r="M266" s="7"/>
      <c r="N266" s="7"/>
      <c r="O266" s="7"/>
      <c r="P266" s="7"/>
      <c r="Q266" s="7"/>
      <c r="R266" s="7"/>
      <c r="S266" s="7"/>
      <c r="T266" s="7"/>
      <c r="U266" s="7"/>
      <c r="V266" s="7"/>
      <c r="W266" s="7"/>
      <c r="X266" s="7"/>
      <c r="Y266" s="7"/>
      <c r="Z266" s="7"/>
      <c r="AA266" s="7"/>
    </row>
    <row r="267" spans="1:27" ht="30" customHeight="1">
      <c r="A267" s="7"/>
      <c r="B267" s="7"/>
      <c r="C267" s="10"/>
      <c r="D267" s="10"/>
      <c r="E267" s="373"/>
      <c r="F267" s="376"/>
      <c r="G267" s="377"/>
      <c r="H267" s="377"/>
      <c r="I267" s="377"/>
      <c r="J267" s="377"/>
      <c r="K267" s="377"/>
      <c r="L267" s="45"/>
      <c r="M267" s="7"/>
      <c r="N267" s="7"/>
      <c r="O267" s="7"/>
      <c r="P267" s="7"/>
      <c r="Q267" s="7"/>
      <c r="R267" s="7"/>
      <c r="S267" s="7"/>
      <c r="T267" s="7"/>
      <c r="U267" s="7"/>
      <c r="V267" s="7"/>
      <c r="W267" s="7"/>
      <c r="X267" s="7"/>
      <c r="Y267" s="7"/>
      <c r="Z267" s="7"/>
      <c r="AA267" s="7"/>
    </row>
    <row r="268" spans="1:27" ht="30" customHeight="1">
      <c r="A268" s="7"/>
      <c r="B268" s="7"/>
      <c r="C268" s="10"/>
      <c r="D268" s="10"/>
      <c r="E268" s="373"/>
      <c r="F268" s="376"/>
      <c r="G268" s="377"/>
      <c r="H268" s="377"/>
      <c r="I268" s="377"/>
      <c r="J268" s="377"/>
      <c r="K268" s="377"/>
      <c r="L268" s="45"/>
      <c r="M268" s="7"/>
      <c r="N268" s="7"/>
      <c r="O268" s="7"/>
      <c r="P268" s="7"/>
      <c r="Q268" s="7"/>
      <c r="R268" s="7"/>
      <c r="S268" s="7"/>
      <c r="T268" s="7"/>
      <c r="U268" s="7"/>
      <c r="V268" s="7"/>
      <c r="W268" s="7"/>
      <c r="X268" s="7"/>
      <c r="Y268" s="7"/>
      <c r="Z268" s="7"/>
      <c r="AA268" s="7"/>
    </row>
    <row r="269" spans="1:27" ht="30" customHeight="1">
      <c r="A269" s="7"/>
      <c r="B269" s="7"/>
      <c r="C269" s="10"/>
      <c r="D269" s="10"/>
      <c r="E269" s="373"/>
      <c r="F269" s="376"/>
      <c r="G269" s="377"/>
      <c r="H269" s="377"/>
      <c r="I269" s="377"/>
      <c r="J269" s="377"/>
      <c r="K269" s="377"/>
      <c r="L269" s="45"/>
      <c r="M269" s="7"/>
      <c r="N269" s="7"/>
      <c r="O269" s="7"/>
      <c r="P269" s="7"/>
      <c r="Q269" s="7"/>
      <c r="R269" s="7"/>
      <c r="S269" s="7"/>
      <c r="T269" s="7"/>
      <c r="U269" s="7"/>
      <c r="V269" s="7"/>
      <c r="W269" s="7"/>
      <c r="X269" s="7"/>
      <c r="Y269" s="7"/>
      <c r="Z269" s="7"/>
      <c r="AA269" s="7"/>
    </row>
    <row r="270" spans="1:27" ht="30" customHeight="1">
      <c r="A270" s="7"/>
      <c r="B270" s="7"/>
      <c r="C270" s="10"/>
      <c r="D270" s="10"/>
      <c r="E270" s="373"/>
      <c r="F270" s="376"/>
      <c r="G270" s="377"/>
      <c r="H270" s="377"/>
      <c r="I270" s="377"/>
      <c r="J270" s="377"/>
      <c r="K270" s="377"/>
      <c r="L270" s="45"/>
      <c r="M270" s="7"/>
      <c r="N270" s="7"/>
      <c r="O270" s="7"/>
      <c r="P270" s="7"/>
      <c r="Q270" s="7"/>
      <c r="R270" s="7"/>
      <c r="S270" s="7"/>
      <c r="T270" s="7"/>
      <c r="U270" s="7"/>
      <c r="V270" s="7"/>
      <c r="W270" s="7"/>
      <c r="X270" s="7"/>
      <c r="Y270" s="7"/>
      <c r="Z270" s="7"/>
      <c r="AA270" s="7"/>
    </row>
    <row r="271" spans="1:27" ht="30" customHeight="1">
      <c r="A271" s="7"/>
      <c r="B271" s="7"/>
      <c r="C271" s="10"/>
      <c r="D271" s="10"/>
      <c r="E271" s="373"/>
      <c r="F271" s="376"/>
      <c r="G271" s="377"/>
      <c r="H271" s="377"/>
      <c r="I271" s="377"/>
      <c r="J271" s="377"/>
      <c r="K271" s="377"/>
      <c r="L271" s="45"/>
      <c r="M271" s="7"/>
      <c r="N271" s="7"/>
      <c r="O271" s="7"/>
      <c r="P271" s="7"/>
      <c r="Q271" s="7"/>
      <c r="R271" s="7"/>
      <c r="S271" s="7"/>
      <c r="T271" s="7"/>
      <c r="U271" s="7"/>
      <c r="V271" s="7"/>
      <c r="W271" s="7"/>
      <c r="X271" s="7"/>
      <c r="Y271" s="7"/>
      <c r="Z271" s="7"/>
      <c r="AA271" s="7"/>
    </row>
    <row r="272" spans="1:27" ht="30" customHeight="1">
      <c r="A272" s="7"/>
      <c r="B272" s="7"/>
      <c r="C272" s="10"/>
      <c r="D272" s="10"/>
      <c r="E272" s="373"/>
      <c r="F272" s="376"/>
      <c r="G272" s="377"/>
      <c r="H272" s="377"/>
      <c r="I272" s="377"/>
      <c r="J272" s="377"/>
      <c r="K272" s="377"/>
      <c r="L272" s="45"/>
      <c r="M272" s="7"/>
      <c r="N272" s="7"/>
      <c r="O272" s="7"/>
      <c r="P272" s="7"/>
      <c r="Q272" s="7"/>
      <c r="R272" s="7"/>
      <c r="S272" s="7"/>
      <c r="T272" s="7"/>
      <c r="U272" s="7"/>
      <c r="V272" s="7"/>
      <c r="W272" s="7"/>
      <c r="X272" s="7"/>
      <c r="Y272" s="7"/>
      <c r="Z272" s="7"/>
      <c r="AA272" s="7"/>
    </row>
    <row r="273" spans="1:27" ht="30" customHeight="1">
      <c r="A273" s="7"/>
      <c r="B273" s="7"/>
      <c r="C273" s="10"/>
      <c r="D273" s="10"/>
      <c r="E273" s="373"/>
      <c r="F273" s="376"/>
      <c r="G273" s="377"/>
      <c r="H273" s="377"/>
      <c r="I273" s="377"/>
      <c r="J273" s="377"/>
      <c r="K273" s="377"/>
      <c r="L273" s="45"/>
      <c r="M273" s="7"/>
      <c r="N273" s="7"/>
      <c r="O273" s="7"/>
      <c r="P273" s="7"/>
      <c r="Q273" s="7"/>
      <c r="R273" s="7"/>
      <c r="S273" s="7"/>
      <c r="T273" s="7"/>
      <c r="U273" s="7"/>
      <c r="V273" s="7"/>
      <c r="W273" s="7"/>
      <c r="X273" s="7"/>
      <c r="Y273" s="7"/>
      <c r="Z273" s="7"/>
      <c r="AA273" s="7"/>
    </row>
    <row r="274" spans="1:27" ht="30" customHeight="1">
      <c r="A274" s="7"/>
      <c r="B274" s="7"/>
      <c r="C274" s="10"/>
      <c r="D274" s="10"/>
      <c r="E274" s="373"/>
      <c r="F274" s="376"/>
      <c r="G274" s="377"/>
      <c r="H274" s="377"/>
      <c r="I274" s="377"/>
      <c r="J274" s="377"/>
      <c r="K274" s="377"/>
      <c r="L274" s="45"/>
      <c r="M274" s="7"/>
      <c r="N274" s="7"/>
      <c r="O274" s="7"/>
      <c r="P274" s="7"/>
      <c r="Q274" s="7"/>
      <c r="R274" s="7"/>
      <c r="S274" s="7"/>
      <c r="T274" s="7"/>
      <c r="U274" s="7"/>
      <c r="V274" s="7"/>
      <c r="W274" s="7"/>
      <c r="X274" s="7"/>
      <c r="Y274" s="7"/>
      <c r="Z274" s="7"/>
      <c r="AA274" s="7"/>
    </row>
    <row r="275" spans="1:27" ht="30" customHeight="1">
      <c r="A275" s="7"/>
      <c r="B275" s="7"/>
      <c r="C275" s="10"/>
      <c r="D275" s="10"/>
      <c r="E275" s="373"/>
      <c r="F275" s="376"/>
      <c r="G275" s="377"/>
      <c r="H275" s="377"/>
      <c r="I275" s="377"/>
      <c r="J275" s="377"/>
      <c r="K275" s="377"/>
      <c r="L275" s="45"/>
      <c r="M275" s="7"/>
      <c r="N275" s="7"/>
      <c r="O275" s="7"/>
      <c r="P275" s="7"/>
      <c r="Q275" s="7"/>
      <c r="R275" s="7"/>
      <c r="S275" s="7"/>
      <c r="T275" s="7"/>
      <c r="U275" s="7"/>
      <c r="V275" s="7"/>
      <c r="W275" s="7"/>
      <c r="X275" s="7"/>
      <c r="Y275" s="7"/>
      <c r="Z275" s="7"/>
      <c r="AA275" s="7"/>
    </row>
    <row r="276" spans="1:27" ht="30" customHeight="1">
      <c r="A276" s="7"/>
      <c r="B276" s="7"/>
      <c r="C276" s="10"/>
      <c r="D276" s="10"/>
      <c r="E276" s="373"/>
      <c r="F276" s="376"/>
      <c r="G276" s="377"/>
      <c r="H276" s="377"/>
      <c r="I276" s="377"/>
      <c r="J276" s="377"/>
      <c r="K276" s="377"/>
      <c r="L276" s="45"/>
      <c r="M276" s="7"/>
      <c r="N276" s="7"/>
      <c r="O276" s="7"/>
      <c r="P276" s="7"/>
      <c r="Q276" s="7"/>
      <c r="R276" s="7"/>
      <c r="S276" s="7"/>
      <c r="T276" s="7"/>
      <c r="U276" s="7"/>
      <c r="V276" s="7"/>
      <c r="W276" s="7"/>
      <c r="X276" s="7"/>
      <c r="Y276" s="7"/>
      <c r="Z276" s="7"/>
      <c r="AA276" s="7"/>
    </row>
    <row r="277" spans="1:27" ht="30" customHeight="1">
      <c r="A277" s="7"/>
      <c r="B277" s="7"/>
      <c r="C277" s="10"/>
      <c r="D277" s="10"/>
      <c r="E277" s="373"/>
      <c r="F277" s="376"/>
      <c r="G277" s="377"/>
      <c r="H277" s="377"/>
      <c r="I277" s="377"/>
      <c r="J277" s="377"/>
      <c r="K277" s="377"/>
      <c r="L277" s="45"/>
      <c r="M277" s="7"/>
      <c r="N277" s="7"/>
      <c r="O277" s="7"/>
      <c r="P277" s="7"/>
      <c r="Q277" s="7"/>
      <c r="R277" s="7"/>
      <c r="S277" s="7"/>
      <c r="T277" s="7"/>
      <c r="U277" s="7"/>
      <c r="V277" s="7"/>
      <c r="W277" s="7"/>
      <c r="X277" s="7"/>
      <c r="Y277" s="7"/>
      <c r="Z277" s="7"/>
      <c r="AA277" s="7"/>
    </row>
    <row r="278" spans="1:27" ht="30" customHeight="1">
      <c r="A278" s="7"/>
      <c r="B278" s="7"/>
      <c r="C278" s="10"/>
      <c r="D278" s="10"/>
      <c r="E278" s="373"/>
      <c r="F278" s="376"/>
      <c r="G278" s="377"/>
      <c r="H278" s="377"/>
      <c r="I278" s="377"/>
      <c r="J278" s="377"/>
      <c r="K278" s="377"/>
      <c r="L278" s="45"/>
      <c r="M278" s="7"/>
      <c r="N278" s="7"/>
      <c r="O278" s="7"/>
      <c r="P278" s="7"/>
      <c r="Q278" s="7"/>
      <c r="R278" s="7"/>
      <c r="S278" s="7"/>
      <c r="T278" s="7"/>
      <c r="U278" s="7"/>
      <c r="V278" s="7"/>
      <c r="W278" s="7"/>
      <c r="X278" s="7"/>
      <c r="Y278" s="7"/>
      <c r="Z278" s="7"/>
      <c r="AA278" s="7"/>
    </row>
    <row r="279" spans="1:27" ht="30" customHeight="1">
      <c r="A279" s="7"/>
      <c r="B279" s="7"/>
      <c r="C279" s="10"/>
      <c r="D279" s="10"/>
      <c r="E279" s="373"/>
      <c r="F279" s="376"/>
      <c r="G279" s="377"/>
      <c r="H279" s="377"/>
      <c r="I279" s="377"/>
      <c r="J279" s="377"/>
      <c r="K279" s="377"/>
      <c r="L279" s="45"/>
      <c r="M279" s="7"/>
      <c r="N279" s="7"/>
      <c r="O279" s="7"/>
      <c r="P279" s="7"/>
      <c r="Q279" s="7"/>
      <c r="R279" s="7"/>
      <c r="S279" s="7"/>
      <c r="T279" s="7"/>
      <c r="U279" s="7"/>
      <c r="V279" s="7"/>
      <c r="W279" s="7"/>
      <c r="X279" s="7"/>
      <c r="Y279" s="7"/>
      <c r="Z279" s="7"/>
      <c r="AA279" s="7"/>
    </row>
    <row r="280" spans="1:27" ht="30" customHeight="1">
      <c r="A280" s="7"/>
      <c r="B280" s="7"/>
      <c r="C280" s="10"/>
      <c r="D280" s="10"/>
      <c r="E280" s="373"/>
      <c r="F280" s="376"/>
      <c r="G280" s="377"/>
      <c r="H280" s="377"/>
      <c r="I280" s="377"/>
      <c r="J280" s="377"/>
      <c r="K280" s="377"/>
      <c r="L280" s="45"/>
      <c r="M280" s="7"/>
      <c r="N280" s="7"/>
      <c r="O280" s="7"/>
      <c r="P280" s="7"/>
      <c r="Q280" s="7"/>
      <c r="R280" s="7"/>
      <c r="S280" s="7"/>
      <c r="T280" s="7"/>
      <c r="U280" s="7"/>
      <c r="V280" s="7"/>
      <c r="W280" s="7"/>
      <c r="X280" s="7"/>
      <c r="Y280" s="7"/>
      <c r="Z280" s="7"/>
      <c r="AA280" s="7"/>
    </row>
    <row r="281" spans="1:27" ht="30" customHeight="1">
      <c r="A281" s="7"/>
      <c r="B281" s="7"/>
      <c r="C281" s="10"/>
      <c r="D281" s="10"/>
      <c r="E281" s="373"/>
      <c r="F281" s="376"/>
      <c r="G281" s="377"/>
      <c r="H281" s="377"/>
      <c r="I281" s="377"/>
      <c r="J281" s="377"/>
      <c r="K281" s="377"/>
      <c r="L281" s="45"/>
      <c r="M281" s="7"/>
      <c r="N281" s="7"/>
      <c r="O281" s="7"/>
      <c r="P281" s="7"/>
      <c r="Q281" s="7"/>
      <c r="R281" s="7"/>
      <c r="S281" s="7"/>
      <c r="T281" s="7"/>
      <c r="U281" s="7"/>
      <c r="V281" s="7"/>
      <c r="W281" s="7"/>
      <c r="X281" s="7"/>
      <c r="Y281" s="7"/>
      <c r="Z281" s="7"/>
      <c r="AA281" s="7"/>
    </row>
    <row r="282" spans="1:27" ht="30" customHeight="1">
      <c r="A282" s="7"/>
      <c r="B282" s="7"/>
      <c r="C282" s="10"/>
      <c r="D282" s="10"/>
      <c r="E282" s="373"/>
      <c r="F282" s="376"/>
      <c r="G282" s="377"/>
      <c r="H282" s="377"/>
      <c r="I282" s="377"/>
      <c r="J282" s="377"/>
      <c r="K282" s="377"/>
      <c r="L282" s="45"/>
      <c r="M282" s="7"/>
      <c r="N282" s="7"/>
      <c r="O282" s="7"/>
      <c r="P282" s="7"/>
      <c r="Q282" s="7"/>
      <c r="R282" s="7"/>
      <c r="S282" s="7"/>
      <c r="T282" s="7"/>
      <c r="U282" s="7"/>
      <c r="V282" s="7"/>
      <c r="W282" s="7"/>
      <c r="X282" s="7"/>
      <c r="Y282" s="7"/>
      <c r="Z282" s="7"/>
      <c r="AA282" s="7"/>
    </row>
    <row r="283" spans="1:27" ht="30" customHeight="1">
      <c r="A283" s="7"/>
      <c r="B283" s="7"/>
      <c r="C283" s="10"/>
      <c r="D283" s="10"/>
      <c r="E283" s="373"/>
      <c r="F283" s="376"/>
      <c r="G283" s="377"/>
      <c r="H283" s="377"/>
      <c r="I283" s="377"/>
      <c r="J283" s="377"/>
      <c r="K283" s="377"/>
      <c r="L283" s="45"/>
      <c r="M283" s="7"/>
      <c r="N283" s="7"/>
      <c r="O283" s="7"/>
      <c r="P283" s="7"/>
      <c r="Q283" s="7"/>
      <c r="R283" s="7"/>
      <c r="S283" s="7"/>
      <c r="T283" s="7"/>
      <c r="U283" s="7"/>
      <c r="V283" s="7"/>
      <c r="W283" s="7"/>
      <c r="X283" s="7"/>
      <c r="Y283" s="7"/>
      <c r="Z283" s="7"/>
      <c r="AA283" s="7"/>
    </row>
    <row r="284" spans="1:27" ht="30" customHeight="1">
      <c r="A284" s="7"/>
      <c r="B284" s="7"/>
      <c r="C284" s="10"/>
      <c r="D284" s="10"/>
      <c r="E284" s="373"/>
      <c r="F284" s="376"/>
      <c r="G284" s="377"/>
      <c r="H284" s="377"/>
      <c r="I284" s="377"/>
      <c r="J284" s="377"/>
      <c r="K284" s="377"/>
      <c r="L284" s="45"/>
      <c r="M284" s="7"/>
      <c r="N284" s="7"/>
      <c r="O284" s="7"/>
      <c r="P284" s="7"/>
      <c r="Q284" s="7"/>
      <c r="R284" s="7"/>
      <c r="S284" s="7"/>
      <c r="T284" s="7"/>
      <c r="U284" s="7"/>
      <c r="V284" s="7"/>
      <c r="W284" s="7"/>
      <c r="X284" s="7"/>
      <c r="Y284" s="7"/>
      <c r="Z284" s="7"/>
      <c r="AA284" s="7"/>
    </row>
    <row r="285" spans="1:27" ht="30" customHeight="1">
      <c r="A285" s="7"/>
      <c r="B285" s="7"/>
      <c r="C285" s="10"/>
      <c r="D285" s="10"/>
      <c r="E285" s="373"/>
      <c r="F285" s="376"/>
      <c r="G285" s="377"/>
      <c r="H285" s="377"/>
      <c r="I285" s="377"/>
      <c r="J285" s="377"/>
      <c r="K285" s="377"/>
      <c r="L285" s="45"/>
      <c r="M285" s="7"/>
      <c r="N285" s="7"/>
      <c r="O285" s="7"/>
      <c r="P285" s="7"/>
      <c r="Q285" s="7"/>
      <c r="R285" s="7"/>
      <c r="S285" s="7"/>
      <c r="T285" s="7"/>
      <c r="U285" s="7"/>
      <c r="V285" s="7"/>
      <c r="W285" s="7"/>
      <c r="X285" s="7"/>
      <c r="Y285" s="7"/>
      <c r="Z285" s="7"/>
      <c r="AA285" s="7"/>
    </row>
    <row r="286" spans="1:27" ht="30" customHeight="1">
      <c r="A286" s="7"/>
      <c r="B286" s="7"/>
      <c r="C286" s="10"/>
      <c r="D286" s="10"/>
      <c r="E286" s="373"/>
      <c r="F286" s="376"/>
      <c r="G286" s="377"/>
      <c r="H286" s="377"/>
      <c r="I286" s="377"/>
      <c r="J286" s="377"/>
      <c r="K286" s="377"/>
      <c r="L286" s="45"/>
      <c r="M286" s="7"/>
      <c r="N286" s="7"/>
      <c r="O286" s="7"/>
      <c r="P286" s="7"/>
      <c r="Q286" s="7"/>
      <c r="R286" s="7"/>
      <c r="S286" s="7"/>
      <c r="T286" s="7"/>
      <c r="U286" s="7"/>
      <c r="V286" s="7"/>
      <c r="W286" s="7"/>
      <c r="X286" s="7"/>
      <c r="Y286" s="7"/>
      <c r="Z286" s="7"/>
      <c r="AA286" s="7"/>
    </row>
    <row r="287" spans="1:27" ht="30" customHeight="1">
      <c r="A287" s="7"/>
      <c r="B287" s="7"/>
      <c r="C287" s="10"/>
      <c r="D287" s="10"/>
      <c r="E287" s="373"/>
      <c r="F287" s="376"/>
      <c r="G287" s="377"/>
      <c r="H287" s="377"/>
      <c r="I287" s="377"/>
      <c r="J287" s="377"/>
      <c r="K287" s="377"/>
      <c r="L287" s="45"/>
      <c r="M287" s="7"/>
      <c r="N287" s="7"/>
      <c r="O287" s="7"/>
      <c r="P287" s="7"/>
      <c r="Q287" s="7"/>
      <c r="R287" s="7"/>
      <c r="S287" s="7"/>
      <c r="T287" s="7"/>
      <c r="U287" s="7"/>
      <c r="V287" s="7"/>
      <c r="W287" s="7"/>
      <c r="X287" s="7"/>
      <c r="Y287" s="7"/>
      <c r="Z287" s="7"/>
      <c r="AA287" s="7"/>
    </row>
    <row r="288" spans="1:27" ht="30" customHeight="1">
      <c r="A288" s="7"/>
      <c r="B288" s="7"/>
      <c r="C288" s="10"/>
      <c r="D288" s="10"/>
      <c r="E288" s="373"/>
      <c r="F288" s="376"/>
      <c r="G288" s="377"/>
      <c r="H288" s="377"/>
      <c r="I288" s="377"/>
      <c r="J288" s="377"/>
      <c r="K288" s="377"/>
      <c r="L288" s="45"/>
      <c r="M288" s="7"/>
      <c r="N288" s="7"/>
      <c r="O288" s="7"/>
      <c r="P288" s="7"/>
      <c r="Q288" s="7"/>
      <c r="R288" s="7"/>
      <c r="S288" s="7"/>
      <c r="T288" s="7"/>
      <c r="U288" s="7"/>
      <c r="V288" s="7"/>
      <c r="W288" s="7"/>
      <c r="X288" s="7"/>
      <c r="Y288" s="7"/>
      <c r="Z288" s="7"/>
      <c r="AA288" s="7"/>
    </row>
    <row r="289" spans="1:27" ht="30" customHeight="1">
      <c r="A289" s="7"/>
      <c r="B289" s="7"/>
      <c r="C289" s="10"/>
      <c r="D289" s="10"/>
      <c r="E289" s="373"/>
      <c r="F289" s="376"/>
      <c r="G289" s="377"/>
      <c r="H289" s="377"/>
      <c r="I289" s="377"/>
      <c r="J289" s="377"/>
      <c r="K289" s="377"/>
      <c r="L289" s="45"/>
      <c r="M289" s="7"/>
      <c r="N289" s="7"/>
      <c r="O289" s="7"/>
      <c r="P289" s="7"/>
      <c r="Q289" s="7"/>
      <c r="R289" s="7"/>
      <c r="S289" s="7"/>
      <c r="T289" s="7"/>
      <c r="U289" s="7"/>
      <c r="V289" s="7"/>
      <c r="W289" s="7"/>
      <c r="X289" s="7"/>
      <c r="Y289" s="7"/>
      <c r="Z289" s="7"/>
      <c r="AA289" s="7"/>
    </row>
    <row r="290" spans="1:27" ht="30" customHeight="1">
      <c r="A290" s="7"/>
      <c r="B290" s="7"/>
      <c r="C290" s="10"/>
      <c r="D290" s="10"/>
      <c r="E290" s="373"/>
      <c r="F290" s="376"/>
      <c r="G290" s="377"/>
      <c r="H290" s="377"/>
      <c r="I290" s="377"/>
      <c r="J290" s="377"/>
      <c r="K290" s="377"/>
      <c r="L290" s="45"/>
      <c r="M290" s="7"/>
      <c r="N290" s="7"/>
      <c r="O290" s="7"/>
      <c r="P290" s="7"/>
      <c r="Q290" s="7"/>
      <c r="R290" s="7"/>
      <c r="S290" s="7"/>
      <c r="T290" s="7"/>
      <c r="U290" s="7"/>
      <c r="V290" s="7"/>
      <c r="W290" s="7"/>
      <c r="X290" s="7"/>
      <c r="Y290" s="7"/>
      <c r="Z290" s="7"/>
      <c r="AA290" s="7"/>
    </row>
    <row r="291" spans="1:27" ht="30" customHeight="1">
      <c r="A291" s="7"/>
      <c r="B291" s="7"/>
      <c r="C291" s="10"/>
      <c r="D291" s="10"/>
      <c r="E291" s="373"/>
      <c r="F291" s="376"/>
      <c r="G291" s="377"/>
      <c r="H291" s="377"/>
      <c r="I291" s="377"/>
      <c r="J291" s="377"/>
      <c r="K291" s="377"/>
      <c r="L291" s="45"/>
      <c r="M291" s="7"/>
      <c r="N291" s="7"/>
      <c r="O291" s="7"/>
      <c r="P291" s="7"/>
      <c r="Q291" s="7"/>
      <c r="R291" s="7"/>
      <c r="S291" s="7"/>
      <c r="T291" s="7"/>
      <c r="U291" s="7"/>
      <c r="V291" s="7"/>
      <c r="W291" s="7"/>
      <c r="X291" s="7"/>
      <c r="Y291" s="7"/>
      <c r="Z291" s="7"/>
      <c r="AA291" s="7"/>
    </row>
    <row r="292" spans="1:27" ht="30" customHeight="1">
      <c r="A292" s="7"/>
      <c r="B292" s="7"/>
      <c r="C292" s="10"/>
      <c r="D292" s="10"/>
      <c r="E292" s="373"/>
      <c r="F292" s="376"/>
      <c r="G292" s="377"/>
      <c r="H292" s="377"/>
      <c r="I292" s="377"/>
      <c r="J292" s="377"/>
      <c r="K292" s="377"/>
      <c r="L292" s="45"/>
      <c r="M292" s="7"/>
      <c r="N292" s="7"/>
      <c r="O292" s="7"/>
      <c r="P292" s="7"/>
      <c r="Q292" s="7"/>
      <c r="R292" s="7"/>
      <c r="S292" s="7"/>
      <c r="T292" s="7"/>
      <c r="U292" s="7"/>
      <c r="V292" s="7"/>
      <c r="W292" s="7"/>
      <c r="X292" s="7"/>
      <c r="Y292" s="7"/>
      <c r="Z292" s="7"/>
      <c r="AA292" s="7"/>
    </row>
    <row r="293" spans="1:27" ht="30" customHeight="1">
      <c r="A293" s="7"/>
      <c r="B293" s="7"/>
      <c r="C293" s="10"/>
      <c r="D293" s="10"/>
      <c r="E293" s="373"/>
      <c r="F293" s="376"/>
      <c r="G293" s="377"/>
      <c r="H293" s="377"/>
      <c r="I293" s="377"/>
      <c r="J293" s="377"/>
      <c r="K293" s="377"/>
      <c r="L293" s="45"/>
      <c r="M293" s="7"/>
      <c r="N293" s="7"/>
      <c r="O293" s="7"/>
      <c r="P293" s="7"/>
      <c r="Q293" s="7"/>
      <c r="R293" s="7"/>
      <c r="S293" s="7"/>
      <c r="T293" s="7"/>
      <c r="U293" s="7"/>
      <c r="V293" s="7"/>
      <c r="W293" s="7"/>
      <c r="X293" s="7"/>
      <c r="Y293" s="7"/>
      <c r="Z293" s="7"/>
      <c r="AA293" s="7"/>
    </row>
    <row r="294" spans="1:27" ht="30" customHeight="1">
      <c r="A294" s="7"/>
      <c r="B294" s="7"/>
      <c r="C294" s="10"/>
      <c r="D294" s="10"/>
      <c r="E294" s="373"/>
      <c r="F294" s="376"/>
      <c r="G294" s="377"/>
      <c r="H294" s="377"/>
      <c r="I294" s="377"/>
      <c r="J294" s="377"/>
      <c r="K294" s="377"/>
      <c r="L294" s="45"/>
      <c r="M294" s="7"/>
      <c r="N294" s="7"/>
      <c r="O294" s="7"/>
      <c r="P294" s="7"/>
      <c r="Q294" s="7"/>
      <c r="R294" s="7"/>
      <c r="S294" s="7"/>
      <c r="T294" s="7"/>
      <c r="U294" s="7"/>
      <c r="V294" s="7"/>
      <c r="W294" s="7"/>
      <c r="X294" s="7"/>
      <c r="Y294" s="7"/>
      <c r="Z294" s="7"/>
      <c r="AA294" s="7"/>
    </row>
    <row r="295" spans="1:27" ht="30" customHeight="1">
      <c r="A295" s="7"/>
      <c r="B295" s="7"/>
      <c r="C295" s="10"/>
      <c r="D295" s="10"/>
      <c r="E295" s="373"/>
      <c r="F295" s="376"/>
      <c r="G295" s="377"/>
      <c r="H295" s="377"/>
      <c r="I295" s="377"/>
      <c r="J295" s="377"/>
      <c r="K295" s="377"/>
      <c r="L295" s="45"/>
      <c r="M295" s="7"/>
      <c r="N295" s="7"/>
      <c r="O295" s="7"/>
      <c r="P295" s="7"/>
      <c r="Q295" s="7"/>
      <c r="R295" s="7"/>
      <c r="S295" s="7"/>
      <c r="T295" s="7"/>
      <c r="U295" s="7"/>
      <c r="V295" s="7"/>
      <c r="W295" s="7"/>
      <c r="X295" s="7"/>
      <c r="Y295" s="7"/>
      <c r="Z295" s="7"/>
      <c r="AA295" s="7"/>
    </row>
    <row r="296" spans="1:27" ht="30" customHeight="1">
      <c r="A296" s="7"/>
      <c r="B296" s="7"/>
      <c r="C296" s="10"/>
      <c r="D296" s="10"/>
      <c r="E296" s="373"/>
      <c r="F296" s="376"/>
      <c r="G296" s="377"/>
      <c r="H296" s="377"/>
      <c r="I296" s="377"/>
      <c r="J296" s="377"/>
      <c r="K296" s="377"/>
      <c r="L296" s="45"/>
      <c r="M296" s="7"/>
      <c r="N296" s="7"/>
      <c r="O296" s="7"/>
      <c r="P296" s="7"/>
      <c r="Q296" s="7"/>
      <c r="R296" s="7"/>
      <c r="S296" s="7"/>
      <c r="T296" s="7"/>
      <c r="U296" s="7"/>
      <c r="V296" s="7"/>
      <c r="W296" s="7"/>
      <c r="X296" s="7"/>
      <c r="Y296" s="7"/>
      <c r="Z296" s="7"/>
      <c r="AA296" s="7"/>
    </row>
    <row r="297" spans="1:27" ht="30" customHeight="1">
      <c r="A297" s="7"/>
      <c r="B297" s="7"/>
      <c r="C297" s="10"/>
      <c r="D297" s="10"/>
      <c r="E297" s="373"/>
      <c r="F297" s="376"/>
      <c r="G297" s="377"/>
      <c r="H297" s="377"/>
      <c r="I297" s="377"/>
      <c r="J297" s="377"/>
      <c r="K297" s="377"/>
      <c r="L297" s="45"/>
      <c r="M297" s="7"/>
      <c r="N297" s="7"/>
      <c r="O297" s="7"/>
      <c r="P297" s="7"/>
      <c r="Q297" s="7"/>
      <c r="R297" s="7"/>
      <c r="S297" s="7"/>
      <c r="T297" s="7"/>
      <c r="U297" s="7"/>
      <c r="V297" s="7"/>
      <c r="W297" s="7"/>
      <c r="X297" s="7"/>
      <c r="Y297" s="7"/>
      <c r="Z297" s="7"/>
      <c r="AA297" s="7"/>
    </row>
    <row r="298" spans="1:27" ht="30" customHeight="1">
      <c r="A298" s="7"/>
      <c r="B298" s="7"/>
      <c r="C298" s="10"/>
      <c r="D298" s="10"/>
      <c r="E298" s="373"/>
      <c r="F298" s="376"/>
      <c r="G298" s="377"/>
      <c r="H298" s="377"/>
      <c r="I298" s="377"/>
      <c r="J298" s="377"/>
      <c r="K298" s="377"/>
      <c r="L298" s="45"/>
      <c r="M298" s="7"/>
      <c r="N298" s="7"/>
      <c r="O298" s="7"/>
      <c r="P298" s="7"/>
      <c r="Q298" s="7"/>
      <c r="R298" s="7"/>
      <c r="S298" s="7"/>
      <c r="T298" s="7"/>
      <c r="U298" s="7"/>
      <c r="V298" s="7"/>
      <c r="W298" s="7"/>
      <c r="X298" s="7"/>
      <c r="Y298" s="7"/>
      <c r="Z298" s="7"/>
      <c r="AA298" s="7"/>
    </row>
    <row r="299" spans="1:27" ht="30" customHeight="1">
      <c r="A299" s="7"/>
      <c r="B299" s="7"/>
      <c r="C299" s="10"/>
      <c r="D299" s="10"/>
      <c r="E299" s="373"/>
      <c r="F299" s="376"/>
      <c r="G299" s="377"/>
      <c r="H299" s="377"/>
      <c r="I299" s="377"/>
      <c r="J299" s="377"/>
      <c r="K299" s="377"/>
      <c r="L299" s="45"/>
      <c r="M299" s="7"/>
      <c r="N299" s="7"/>
      <c r="O299" s="7"/>
      <c r="P299" s="7"/>
      <c r="Q299" s="7"/>
      <c r="R299" s="7"/>
      <c r="S299" s="7"/>
      <c r="T299" s="7"/>
      <c r="U299" s="7"/>
      <c r="V299" s="7"/>
      <c r="W299" s="7"/>
      <c r="X299" s="7"/>
      <c r="Y299" s="7"/>
      <c r="Z299" s="7"/>
      <c r="AA299" s="7"/>
    </row>
    <row r="300" spans="1:27" ht="30" customHeight="1">
      <c r="A300" s="7"/>
      <c r="B300" s="7"/>
      <c r="C300" s="10"/>
      <c r="D300" s="10"/>
      <c r="E300" s="373"/>
      <c r="F300" s="376"/>
      <c r="G300" s="377"/>
      <c r="H300" s="377"/>
      <c r="I300" s="377"/>
      <c r="J300" s="377"/>
      <c r="K300" s="377"/>
      <c r="L300" s="45"/>
      <c r="M300" s="7"/>
      <c r="N300" s="7"/>
      <c r="O300" s="7"/>
      <c r="P300" s="7"/>
      <c r="Q300" s="7"/>
      <c r="R300" s="7"/>
      <c r="S300" s="7"/>
      <c r="T300" s="7"/>
      <c r="U300" s="7"/>
      <c r="V300" s="7"/>
      <c r="W300" s="7"/>
      <c r="X300" s="7"/>
      <c r="Y300" s="7"/>
      <c r="Z300" s="7"/>
      <c r="AA300" s="7"/>
    </row>
    <row r="301" spans="1:27" ht="30" customHeight="1">
      <c r="A301" s="7"/>
      <c r="B301" s="7"/>
      <c r="C301" s="10"/>
      <c r="D301" s="10"/>
      <c r="E301" s="373"/>
      <c r="F301" s="376"/>
      <c r="G301" s="377"/>
      <c r="H301" s="377"/>
      <c r="I301" s="377"/>
      <c r="J301" s="377"/>
      <c r="K301" s="377"/>
      <c r="L301" s="45"/>
      <c r="M301" s="7"/>
      <c r="N301" s="7"/>
      <c r="O301" s="7"/>
      <c r="P301" s="7"/>
      <c r="Q301" s="7"/>
      <c r="R301" s="7"/>
      <c r="S301" s="7"/>
      <c r="T301" s="7"/>
      <c r="U301" s="7"/>
      <c r="V301" s="7"/>
      <c r="W301" s="7"/>
      <c r="X301" s="7"/>
      <c r="Y301" s="7"/>
      <c r="Z301" s="7"/>
      <c r="AA301" s="7"/>
    </row>
    <row r="302" spans="1:27" ht="30" customHeight="1">
      <c r="A302" s="7"/>
      <c r="B302" s="7"/>
      <c r="C302" s="10"/>
      <c r="D302" s="10"/>
      <c r="E302" s="373"/>
      <c r="F302" s="376"/>
      <c r="G302" s="377"/>
      <c r="H302" s="377"/>
      <c r="I302" s="377"/>
      <c r="J302" s="377"/>
      <c r="K302" s="377"/>
      <c r="L302" s="45"/>
      <c r="M302" s="7"/>
      <c r="N302" s="7"/>
      <c r="O302" s="7"/>
      <c r="P302" s="7"/>
      <c r="Q302" s="7"/>
      <c r="R302" s="7"/>
      <c r="S302" s="7"/>
      <c r="T302" s="7"/>
      <c r="U302" s="7"/>
      <c r="V302" s="7"/>
      <c r="W302" s="7"/>
      <c r="X302" s="7"/>
      <c r="Y302" s="7"/>
      <c r="Z302" s="7"/>
      <c r="AA302" s="7"/>
    </row>
    <row r="303" spans="1:27" ht="30" customHeight="1">
      <c r="A303" s="7"/>
      <c r="B303" s="7"/>
      <c r="C303" s="10"/>
      <c r="D303" s="10"/>
      <c r="E303" s="373"/>
      <c r="F303" s="376"/>
      <c r="G303" s="377"/>
      <c r="H303" s="377"/>
      <c r="I303" s="377"/>
      <c r="J303" s="377"/>
      <c r="K303" s="377"/>
      <c r="L303" s="45"/>
      <c r="M303" s="7"/>
      <c r="N303" s="7"/>
      <c r="O303" s="7"/>
      <c r="P303" s="7"/>
      <c r="Q303" s="7"/>
      <c r="R303" s="7"/>
      <c r="S303" s="7"/>
      <c r="T303" s="7"/>
      <c r="U303" s="7"/>
      <c r="V303" s="7"/>
      <c r="W303" s="7"/>
      <c r="X303" s="7"/>
      <c r="Y303" s="7"/>
      <c r="Z303" s="7"/>
      <c r="AA303" s="7"/>
    </row>
    <row r="304" spans="1:27" ht="30" customHeight="1">
      <c r="A304" s="7"/>
      <c r="B304" s="7"/>
      <c r="C304" s="10"/>
      <c r="D304" s="10"/>
      <c r="E304" s="373"/>
      <c r="F304" s="376"/>
      <c r="G304" s="377"/>
      <c r="H304" s="377"/>
      <c r="I304" s="377"/>
      <c r="J304" s="377"/>
      <c r="K304" s="377"/>
      <c r="L304" s="45"/>
      <c r="M304" s="7"/>
      <c r="N304" s="7"/>
      <c r="O304" s="7"/>
      <c r="P304" s="7"/>
      <c r="Q304" s="7"/>
      <c r="R304" s="7"/>
      <c r="S304" s="7"/>
      <c r="T304" s="7"/>
      <c r="U304" s="7"/>
      <c r="V304" s="7"/>
      <c r="W304" s="7"/>
      <c r="X304" s="7"/>
      <c r="Y304" s="7"/>
      <c r="Z304" s="7"/>
      <c r="AA304" s="7"/>
    </row>
    <row r="305" spans="1:27" ht="30" customHeight="1">
      <c r="A305" s="7"/>
      <c r="B305" s="7"/>
      <c r="C305" s="10"/>
      <c r="D305" s="10"/>
      <c r="E305" s="373"/>
      <c r="F305" s="376"/>
      <c r="G305" s="377"/>
      <c r="H305" s="377"/>
      <c r="I305" s="377"/>
      <c r="J305" s="377"/>
      <c r="K305" s="377"/>
      <c r="L305" s="45"/>
      <c r="M305" s="7"/>
      <c r="N305" s="7"/>
      <c r="O305" s="7"/>
      <c r="P305" s="7"/>
      <c r="Q305" s="7"/>
      <c r="R305" s="7"/>
      <c r="S305" s="7"/>
      <c r="T305" s="7"/>
      <c r="U305" s="7"/>
      <c r="V305" s="7"/>
      <c r="W305" s="7"/>
      <c r="X305" s="7"/>
      <c r="Y305" s="7"/>
      <c r="Z305" s="7"/>
      <c r="AA305" s="7"/>
    </row>
    <row r="306" spans="1:27" ht="30" customHeight="1">
      <c r="A306" s="7"/>
      <c r="B306" s="7"/>
      <c r="C306" s="10"/>
      <c r="D306" s="10"/>
      <c r="E306" s="373"/>
      <c r="F306" s="376"/>
      <c r="G306" s="377"/>
      <c r="H306" s="377"/>
      <c r="I306" s="377"/>
      <c r="J306" s="377"/>
      <c r="K306" s="377"/>
      <c r="L306" s="45"/>
      <c r="M306" s="7"/>
      <c r="N306" s="7"/>
      <c r="O306" s="7"/>
      <c r="P306" s="7"/>
      <c r="Q306" s="7"/>
      <c r="R306" s="7"/>
      <c r="S306" s="7"/>
      <c r="T306" s="7"/>
      <c r="U306" s="7"/>
      <c r="V306" s="7"/>
      <c r="W306" s="7"/>
      <c r="X306" s="7"/>
      <c r="Y306" s="7"/>
      <c r="Z306" s="7"/>
      <c r="AA306" s="7"/>
    </row>
    <row r="307" spans="1:27" ht="30" customHeight="1">
      <c r="A307" s="7"/>
      <c r="B307" s="7"/>
      <c r="C307" s="10"/>
      <c r="D307" s="10"/>
      <c r="E307" s="373"/>
      <c r="F307" s="376"/>
      <c r="G307" s="377"/>
      <c r="H307" s="377"/>
      <c r="I307" s="377"/>
      <c r="J307" s="377"/>
      <c r="K307" s="377"/>
      <c r="L307" s="45"/>
      <c r="M307" s="7"/>
      <c r="N307" s="7"/>
      <c r="O307" s="7"/>
      <c r="P307" s="7"/>
      <c r="Q307" s="7"/>
      <c r="R307" s="7"/>
      <c r="S307" s="7"/>
      <c r="T307" s="7"/>
      <c r="U307" s="7"/>
      <c r="V307" s="7"/>
      <c r="W307" s="7"/>
      <c r="X307" s="7"/>
      <c r="Y307" s="7"/>
      <c r="Z307" s="7"/>
      <c r="AA307" s="7"/>
    </row>
    <row r="308" spans="1:27" ht="30" customHeight="1">
      <c r="A308" s="7"/>
      <c r="B308" s="7"/>
      <c r="C308" s="10"/>
      <c r="D308" s="10"/>
      <c r="E308" s="373"/>
      <c r="F308" s="376"/>
      <c r="G308" s="377"/>
      <c r="H308" s="377"/>
      <c r="I308" s="377"/>
      <c r="J308" s="377"/>
      <c r="K308" s="377"/>
      <c r="L308" s="45"/>
      <c r="M308" s="7"/>
      <c r="N308" s="7"/>
      <c r="O308" s="7"/>
      <c r="P308" s="7"/>
      <c r="Q308" s="7"/>
      <c r="R308" s="7"/>
      <c r="S308" s="7"/>
      <c r="T308" s="7"/>
      <c r="U308" s="7"/>
      <c r="V308" s="7"/>
      <c r="W308" s="7"/>
      <c r="X308" s="7"/>
      <c r="Y308" s="7"/>
      <c r="Z308" s="7"/>
      <c r="AA308" s="7"/>
    </row>
    <row r="309" spans="1:27" ht="30" customHeight="1">
      <c r="A309" s="7"/>
      <c r="B309" s="7"/>
      <c r="C309" s="10"/>
      <c r="D309" s="10"/>
      <c r="E309" s="373"/>
      <c r="F309" s="376"/>
      <c r="G309" s="377"/>
      <c r="H309" s="377"/>
      <c r="I309" s="377"/>
      <c r="J309" s="377"/>
      <c r="K309" s="377"/>
      <c r="L309" s="45"/>
      <c r="M309" s="7"/>
      <c r="N309" s="7"/>
      <c r="O309" s="7"/>
      <c r="P309" s="7"/>
      <c r="Q309" s="7"/>
      <c r="R309" s="7"/>
      <c r="S309" s="7"/>
      <c r="T309" s="7"/>
      <c r="U309" s="7"/>
      <c r="V309" s="7"/>
      <c r="W309" s="7"/>
      <c r="X309" s="7"/>
      <c r="Y309" s="7"/>
      <c r="Z309" s="7"/>
      <c r="AA309" s="7"/>
    </row>
    <row r="310" spans="1:27" ht="30" customHeight="1">
      <c r="A310" s="7"/>
      <c r="B310" s="7"/>
      <c r="C310" s="10"/>
      <c r="D310" s="10"/>
      <c r="E310" s="373"/>
      <c r="F310" s="376"/>
      <c r="G310" s="377"/>
      <c r="H310" s="377"/>
      <c r="I310" s="377"/>
      <c r="J310" s="377"/>
      <c r="K310" s="377"/>
      <c r="L310" s="45"/>
      <c r="M310" s="7"/>
      <c r="N310" s="7"/>
      <c r="O310" s="7"/>
      <c r="P310" s="7"/>
      <c r="Q310" s="7"/>
      <c r="R310" s="7"/>
      <c r="S310" s="7"/>
      <c r="T310" s="7"/>
      <c r="U310" s="7"/>
      <c r="V310" s="7"/>
      <c r="W310" s="7"/>
      <c r="X310" s="7"/>
      <c r="Y310" s="7"/>
      <c r="Z310" s="7"/>
      <c r="AA310" s="7"/>
    </row>
    <row r="311" spans="1:27" ht="30" customHeight="1">
      <c r="A311" s="7"/>
      <c r="B311" s="7"/>
      <c r="C311" s="10"/>
      <c r="D311" s="10"/>
      <c r="E311" s="373"/>
      <c r="F311" s="376"/>
      <c r="G311" s="377"/>
      <c r="H311" s="377"/>
      <c r="I311" s="377"/>
      <c r="J311" s="377"/>
      <c r="K311" s="377"/>
      <c r="L311" s="45"/>
      <c r="M311" s="7"/>
      <c r="N311" s="7"/>
      <c r="O311" s="7"/>
      <c r="P311" s="7"/>
      <c r="Q311" s="7"/>
      <c r="R311" s="7"/>
      <c r="S311" s="7"/>
      <c r="T311" s="7"/>
      <c r="U311" s="7"/>
      <c r="V311" s="7"/>
      <c r="W311" s="7"/>
      <c r="X311" s="7"/>
      <c r="Y311" s="7"/>
      <c r="Z311" s="7"/>
      <c r="AA311" s="7"/>
    </row>
    <row r="312" spans="1:27" ht="30" customHeight="1">
      <c r="A312" s="7"/>
      <c r="B312" s="7"/>
      <c r="C312" s="10"/>
      <c r="D312" s="10"/>
      <c r="E312" s="373"/>
      <c r="F312" s="376"/>
      <c r="G312" s="377"/>
      <c r="H312" s="377"/>
      <c r="I312" s="377"/>
      <c r="J312" s="377"/>
      <c r="K312" s="377"/>
      <c r="L312" s="45"/>
      <c r="M312" s="7"/>
      <c r="N312" s="7"/>
      <c r="O312" s="7"/>
      <c r="P312" s="7"/>
      <c r="Q312" s="7"/>
      <c r="R312" s="7"/>
      <c r="S312" s="7"/>
      <c r="T312" s="7"/>
      <c r="U312" s="7"/>
      <c r="V312" s="7"/>
      <c r="W312" s="7"/>
      <c r="X312" s="7"/>
      <c r="Y312" s="7"/>
      <c r="Z312" s="7"/>
      <c r="AA312" s="7"/>
    </row>
    <row r="313" spans="1:27" ht="30" customHeight="1">
      <c r="A313" s="7"/>
      <c r="B313" s="7"/>
      <c r="C313" s="10"/>
      <c r="D313" s="10"/>
      <c r="E313" s="373"/>
      <c r="F313" s="376"/>
      <c r="G313" s="377"/>
      <c r="H313" s="377"/>
      <c r="I313" s="377"/>
      <c r="J313" s="377"/>
      <c r="K313" s="377"/>
      <c r="L313" s="45"/>
      <c r="M313" s="7"/>
      <c r="N313" s="7"/>
      <c r="O313" s="7"/>
      <c r="P313" s="7"/>
      <c r="Q313" s="7"/>
      <c r="R313" s="7"/>
      <c r="S313" s="7"/>
      <c r="T313" s="7"/>
      <c r="U313" s="7"/>
      <c r="V313" s="7"/>
      <c r="W313" s="7"/>
      <c r="X313" s="7"/>
      <c r="Y313" s="7"/>
      <c r="Z313" s="7"/>
      <c r="AA313" s="7"/>
    </row>
    <row r="314" spans="1:27" ht="30" customHeight="1">
      <c r="A314" s="7"/>
      <c r="B314" s="7"/>
      <c r="C314" s="10"/>
      <c r="D314" s="10"/>
      <c r="E314" s="373"/>
      <c r="F314" s="376"/>
      <c r="G314" s="377"/>
      <c r="H314" s="377"/>
      <c r="I314" s="377"/>
      <c r="J314" s="377"/>
      <c r="K314" s="377"/>
      <c r="L314" s="45"/>
      <c r="M314" s="7"/>
      <c r="N314" s="7"/>
      <c r="O314" s="7"/>
      <c r="P314" s="7"/>
      <c r="Q314" s="7"/>
      <c r="R314" s="7"/>
      <c r="S314" s="7"/>
      <c r="T314" s="7"/>
      <c r="U314" s="7"/>
      <c r="V314" s="7"/>
      <c r="W314" s="7"/>
      <c r="X314" s="7"/>
      <c r="Y314" s="7"/>
      <c r="Z314" s="7"/>
      <c r="AA314" s="7"/>
    </row>
    <row r="315" spans="1:27" ht="30" customHeight="1">
      <c r="A315" s="7"/>
      <c r="B315" s="7"/>
      <c r="C315" s="10"/>
      <c r="D315" s="10"/>
      <c r="E315" s="373"/>
      <c r="F315" s="376"/>
      <c r="G315" s="377"/>
      <c r="H315" s="377"/>
      <c r="I315" s="377"/>
      <c r="J315" s="377"/>
      <c r="K315" s="377"/>
      <c r="L315" s="45"/>
      <c r="M315" s="7"/>
      <c r="N315" s="7"/>
      <c r="O315" s="7"/>
      <c r="P315" s="7"/>
      <c r="Q315" s="7"/>
      <c r="R315" s="7"/>
      <c r="S315" s="7"/>
      <c r="T315" s="7"/>
      <c r="U315" s="7"/>
      <c r="V315" s="7"/>
      <c r="W315" s="7"/>
      <c r="X315" s="7"/>
      <c r="Y315" s="7"/>
      <c r="Z315" s="7"/>
      <c r="AA315" s="7"/>
    </row>
    <row r="316" spans="1:27" ht="30" customHeight="1">
      <c r="A316" s="7"/>
      <c r="B316" s="7"/>
      <c r="C316" s="10"/>
      <c r="D316" s="10"/>
      <c r="E316" s="373"/>
      <c r="F316" s="376"/>
      <c r="G316" s="377"/>
      <c r="H316" s="377"/>
      <c r="I316" s="377"/>
      <c r="J316" s="377"/>
      <c r="K316" s="377"/>
      <c r="L316" s="45"/>
      <c r="M316" s="7"/>
      <c r="N316" s="7"/>
      <c r="O316" s="7"/>
      <c r="P316" s="7"/>
      <c r="Q316" s="7"/>
      <c r="R316" s="7"/>
      <c r="S316" s="7"/>
      <c r="T316" s="7"/>
      <c r="U316" s="7"/>
      <c r="V316" s="7"/>
      <c r="W316" s="7"/>
      <c r="X316" s="7"/>
      <c r="Y316" s="7"/>
      <c r="Z316" s="7"/>
      <c r="AA316" s="7"/>
    </row>
    <row r="317" spans="1:27" ht="30" customHeight="1">
      <c r="A317" s="7"/>
      <c r="B317" s="7"/>
      <c r="C317" s="10"/>
      <c r="D317" s="10"/>
      <c r="E317" s="373"/>
      <c r="F317" s="376"/>
      <c r="G317" s="377"/>
      <c r="H317" s="377"/>
      <c r="I317" s="377"/>
      <c r="J317" s="377"/>
      <c r="K317" s="377"/>
      <c r="L317" s="45"/>
      <c r="M317" s="7"/>
      <c r="N317" s="7"/>
      <c r="O317" s="7"/>
      <c r="P317" s="7"/>
      <c r="Q317" s="7"/>
      <c r="R317" s="7"/>
      <c r="S317" s="7"/>
      <c r="T317" s="7"/>
      <c r="U317" s="7"/>
      <c r="V317" s="7"/>
      <c r="W317" s="7"/>
      <c r="X317" s="7"/>
      <c r="Y317" s="7"/>
      <c r="Z317" s="7"/>
      <c r="AA317" s="7"/>
    </row>
    <row r="318" spans="1:27" ht="30" customHeight="1">
      <c r="A318" s="7"/>
      <c r="B318" s="7"/>
      <c r="C318" s="10"/>
      <c r="D318" s="10"/>
      <c r="E318" s="373"/>
      <c r="F318" s="376"/>
      <c r="G318" s="377"/>
      <c r="H318" s="377"/>
      <c r="I318" s="377"/>
      <c r="J318" s="377"/>
      <c r="K318" s="377"/>
      <c r="L318" s="45"/>
      <c r="M318" s="7"/>
      <c r="N318" s="7"/>
      <c r="O318" s="7"/>
      <c r="P318" s="7"/>
      <c r="Q318" s="7"/>
      <c r="R318" s="7"/>
      <c r="S318" s="7"/>
      <c r="T318" s="7"/>
      <c r="U318" s="7"/>
      <c r="V318" s="7"/>
      <c r="W318" s="7"/>
      <c r="X318" s="7"/>
      <c r="Y318" s="7"/>
      <c r="Z318" s="7"/>
      <c r="AA318" s="7"/>
    </row>
    <row r="319" spans="1:27" ht="30" customHeight="1">
      <c r="A319" s="7"/>
      <c r="B319" s="7"/>
      <c r="C319" s="10"/>
      <c r="D319" s="10"/>
      <c r="E319" s="373"/>
      <c r="F319" s="376"/>
      <c r="G319" s="377"/>
      <c r="H319" s="377"/>
      <c r="I319" s="377"/>
      <c r="J319" s="377"/>
      <c r="K319" s="377"/>
      <c r="L319" s="45"/>
      <c r="M319" s="7"/>
      <c r="N319" s="7"/>
      <c r="O319" s="7"/>
      <c r="P319" s="7"/>
      <c r="Q319" s="7"/>
      <c r="R319" s="7"/>
      <c r="S319" s="7"/>
      <c r="T319" s="7"/>
      <c r="U319" s="7"/>
      <c r="V319" s="7"/>
      <c r="W319" s="7"/>
      <c r="X319" s="7"/>
      <c r="Y319" s="7"/>
      <c r="Z319" s="7"/>
      <c r="AA319" s="7"/>
    </row>
    <row r="320" spans="1:27" ht="30" customHeight="1">
      <c r="A320" s="7"/>
      <c r="B320" s="7"/>
      <c r="C320" s="10"/>
      <c r="D320" s="10"/>
      <c r="E320" s="373"/>
      <c r="F320" s="376"/>
      <c r="G320" s="377"/>
      <c r="H320" s="377"/>
      <c r="I320" s="377"/>
      <c r="J320" s="377"/>
      <c r="K320" s="377"/>
      <c r="L320" s="45"/>
      <c r="M320" s="7"/>
      <c r="N320" s="7"/>
      <c r="O320" s="7"/>
      <c r="P320" s="7"/>
      <c r="Q320" s="7"/>
      <c r="R320" s="7"/>
      <c r="S320" s="7"/>
      <c r="T320" s="7"/>
      <c r="U320" s="7"/>
      <c r="V320" s="7"/>
      <c r="W320" s="7"/>
      <c r="X320" s="7"/>
      <c r="Y320" s="7"/>
      <c r="Z320" s="7"/>
      <c r="AA320" s="7"/>
    </row>
    <row r="321" spans="1:27" ht="30" customHeight="1">
      <c r="A321" s="7"/>
      <c r="B321" s="7"/>
      <c r="C321" s="10"/>
      <c r="D321" s="10"/>
      <c r="E321" s="373"/>
      <c r="F321" s="376"/>
      <c r="G321" s="377"/>
      <c r="H321" s="377"/>
      <c r="I321" s="377"/>
      <c r="J321" s="377"/>
      <c r="K321" s="377"/>
      <c r="L321" s="45"/>
      <c r="M321" s="7"/>
      <c r="N321" s="7"/>
      <c r="O321" s="7"/>
      <c r="P321" s="7"/>
      <c r="Q321" s="7"/>
      <c r="R321" s="7"/>
      <c r="S321" s="7"/>
      <c r="T321" s="7"/>
      <c r="U321" s="7"/>
      <c r="V321" s="7"/>
      <c r="W321" s="7"/>
      <c r="X321" s="7"/>
      <c r="Y321" s="7"/>
      <c r="Z321" s="7"/>
      <c r="AA321" s="7"/>
    </row>
    <row r="322" spans="1:27" ht="30" customHeight="1">
      <c r="A322" s="7"/>
      <c r="B322" s="7"/>
      <c r="C322" s="10"/>
      <c r="D322" s="10"/>
      <c r="E322" s="373"/>
      <c r="F322" s="376"/>
      <c r="G322" s="377"/>
      <c r="H322" s="377"/>
      <c r="I322" s="377"/>
      <c r="J322" s="377"/>
      <c r="K322" s="377"/>
      <c r="L322" s="45"/>
      <c r="M322" s="7"/>
      <c r="N322" s="7"/>
      <c r="O322" s="7"/>
      <c r="P322" s="7"/>
      <c r="Q322" s="7"/>
      <c r="R322" s="7"/>
      <c r="S322" s="7"/>
      <c r="T322" s="7"/>
      <c r="U322" s="7"/>
      <c r="V322" s="7"/>
      <c r="W322" s="7"/>
      <c r="X322" s="7"/>
      <c r="Y322" s="7"/>
      <c r="Z322" s="7"/>
      <c r="AA322" s="7"/>
    </row>
    <row r="323" spans="1:27" ht="30" customHeight="1">
      <c r="A323" s="7"/>
      <c r="B323" s="7"/>
      <c r="C323" s="10"/>
      <c r="D323" s="10"/>
      <c r="E323" s="373"/>
      <c r="F323" s="376"/>
      <c r="G323" s="377"/>
      <c r="H323" s="377"/>
      <c r="I323" s="377"/>
      <c r="J323" s="377"/>
      <c r="K323" s="377"/>
      <c r="L323" s="45"/>
      <c r="M323" s="7"/>
      <c r="N323" s="7"/>
      <c r="O323" s="7"/>
      <c r="P323" s="7"/>
      <c r="Q323" s="7"/>
      <c r="R323" s="7"/>
      <c r="S323" s="7"/>
      <c r="T323" s="7"/>
      <c r="U323" s="7"/>
      <c r="V323" s="7"/>
      <c r="W323" s="7"/>
      <c r="X323" s="7"/>
      <c r="Y323" s="7"/>
      <c r="Z323" s="7"/>
      <c r="AA323" s="7"/>
    </row>
    <row r="324" spans="1:27" ht="30" customHeight="1">
      <c r="A324" s="7"/>
      <c r="B324" s="7"/>
      <c r="C324" s="10"/>
      <c r="D324" s="10"/>
      <c r="E324" s="373"/>
      <c r="F324" s="376"/>
      <c r="G324" s="377"/>
      <c r="H324" s="377"/>
      <c r="I324" s="377"/>
      <c r="J324" s="377"/>
      <c r="K324" s="377"/>
      <c r="L324" s="45"/>
      <c r="M324" s="7"/>
      <c r="N324" s="7"/>
      <c r="O324" s="7"/>
      <c r="P324" s="7"/>
      <c r="Q324" s="7"/>
      <c r="R324" s="7"/>
      <c r="S324" s="7"/>
      <c r="T324" s="7"/>
      <c r="U324" s="7"/>
      <c r="V324" s="7"/>
      <c r="W324" s="7"/>
      <c r="X324" s="7"/>
      <c r="Y324" s="7"/>
      <c r="Z324" s="7"/>
      <c r="AA324" s="7"/>
    </row>
    <row r="325" spans="1:27" ht="30" customHeight="1">
      <c r="A325" s="7"/>
      <c r="B325" s="7"/>
      <c r="C325" s="10"/>
      <c r="D325" s="10"/>
      <c r="E325" s="373"/>
      <c r="F325" s="376"/>
      <c r="G325" s="377"/>
      <c r="H325" s="377"/>
      <c r="I325" s="377"/>
      <c r="J325" s="377"/>
      <c r="K325" s="377"/>
      <c r="L325" s="45"/>
      <c r="M325" s="7"/>
      <c r="N325" s="7"/>
      <c r="O325" s="7"/>
      <c r="P325" s="7"/>
      <c r="Q325" s="7"/>
      <c r="R325" s="7"/>
      <c r="S325" s="7"/>
      <c r="T325" s="7"/>
      <c r="U325" s="7"/>
      <c r="V325" s="7"/>
      <c r="W325" s="7"/>
      <c r="X325" s="7"/>
      <c r="Y325" s="7"/>
      <c r="Z325" s="7"/>
      <c r="AA325" s="7"/>
    </row>
    <row r="326" spans="1:27" ht="30" customHeight="1">
      <c r="A326" s="7"/>
      <c r="B326" s="7"/>
      <c r="C326" s="10"/>
      <c r="D326" s="10"/>
      <c r="E326" s="373"/>
      <c r="F326" s="376"/>
      <c r="G326" s="377"/>
      <c r="H326" s="377"/>
      <c r="I326" s="377"/>
      <c r="J326" s="377"/>
      <c r="K326" s="377"/>
      <c r="L326" s="45"/>
      <c r="M326" s="7"/>
      <c r="N326" s="7"/>
      <c r="O326" s="7"/>
      <c r="P326" s="7"/>
      <c r="Q326" s="7"/>
      <c r="R326" s="7"/>
      <c r="S326" s="7"/>
      <c r="T326" s="7"/>
      <c r="U326" s="7"/>
      <c r="V326" s="7"/>
      <c r="W326" s="7"/>
      <c r="X326" s="7"/>
      <c r="Y326" s="7"/>
      <c r="Z326" s="7"/>
      <c r="AA326" s="7"/>
    </row>
    <row r="327" spans="1:27" ht="30" customHeight="1">
      <c r="A327" s="7"/>
      <c r="B327" s="7"/>
      <c r="C327" s="10"/>
      <c r="D327" s="10"/>
      <c r="E327" s="373"/>
      <c r="F327" s="376"/>
      <c r="G327" s="377"/>
      <c r="H327" s="377"/>
      <c r="I327" s="377"/>
      <c r="J327" s="377"/>
      <c r="K327" s="377"/>
      <c r="L327" s="45"/>
      <c r="M327" s="7"/>
      <c r="N327" s="7"/>
      <c r="O327" s="7"/>
      <c r="P327" s="7"/>
      <c r="Q327" s="7"/>
      <c r="R327" s="7"/>
      <c r="S327" s="7"/>
      <c r="T327" s="7"/>
      <c r="U327" s="7"/>
      <c r="V327" s="7"/>
      <c r="W327" s="7"/>
      <c r="X327" s="7"/>
      <c r="Y327" s="7"/>
      <c r="Z327" s="7"/>
      <c r="AA327" s="7"/>
    </row>
    <row r="328" spans="1:27" ht="30" customHeight="1">
      <c r="A328" s="7"/>
      <c r="B328" s="7"/>
      <c r="C328" s="10"/>
      <c r="D328" s="10"/>
      <c r="E328" s="373"/>
      <c r="F328" s="376"/>
      <c r="G328" s="377"/>
      <c r="H328" s="377"/>
      <c r="I328" s="377"/>
      <c r="J328" s="377"/>
      <c r="K328" s="377"/>
      <c r="L328" s="45"/>
      <c r="M328" s="7"/>
      <c r="N328" s="7"/>
      <c r="O328" s="7"/>
      <c r="P328" s="7"/>
      <c r="Q328" s="7"/>
      <c r="R328" s="7"/>
      <c r="S328" s="7"/>
      <c r="T328" s="7"/>
      <c r="U328" s="7"/>
      <c r="V328" s="7"/>
      <c r="W328" s="7"/>
      <c r="X328" s="7"/>
      <c r="Y328" s="7"/>
      <c r="Z328" s="7"/>
      <c r="AA328" s="7"/>
    </row>
    <row r="329" spans="1:27" ht="30" customHeight="1">
      <c r="A329" s="7"/>
      <c r="B329" s="7"/>
      <c r="C329" s="10"/>
      <c r="D329" s="10"/>
      <c r="E329" s="373"/>
      <c r="F329" s="376"/>
      <c r="G329" s="377"/>
      <c r="H329" s="377"/>
      <c r="I329" s="377"/>
      <c r="J329" s="377"/>
      <c r="K329" s="377"/>
      <c r="L329" s="45"/>
      <c r="M329" s="7"/>
      <c r="N329" s="7"/>
      <c r="O329" s="7"/>
      <c r="P329" s="7"/>
      <c r="Q329" s="7"/>
      <c r="R329" s="7"/>
      <c r="S329" s="7"/>
      <c r="T329" s="7"/>
      <c r="U329" s="7"/>
      <c r="V329" s="7"/>
      <c r="W329" s="7"/>
      <c r="X329" s="7"/>
      <c r="Y329" s="7"/>
      <c r="Z329" s="7"/>
      <c r="AA329" s="7"/>
    </row>
    <row r="330" spans="1:27" ht="30" customHeight="1">
      <c r="A330" s="7"/>
      <c r="B330" s="7"/>
      <c r="C330" s="10"/>
      <c r="D330" s="10"/>
      <c r="E330" s="373"/>
      <c r="F330" s="376"/>
      <c r="G330" s="377"/>
      <c r="H330" s="377"/>
      <c r="I330" s="377"/>
      <c r="J330" s="377"/>
      <c r="K330" s="377"/>
      <c r="L330" s="45"/>
      <c r="M330" s="7"/>
      <c r="N330" s="7"/>
      <c r="O330" s="7"/>
      <c r="P330" s="7"/>
      <c r="Q330" s="7"/>
      <c r="R330" s="7"/>
      <c r="S330" s="7"/>
      <c r="T330" s="7"/>
      <c r="U330" s="7"/>
      <c r="V330" s="7"/>
      <c r="W330" s="7"/>
      <c r="X330" s="7"/>
      <c r="Y330" s="7"/>
      <c r="Z330" s="7"/>
      <c r="AA330" s="7"/>
    </row>
    <row r="331" spans="1:27" ht="30" customHeight="1">
      <c r="A331" s="7"/>
      <c r="B331" s="7"/>
      <c r="C331" s="10"/>
      <c r="D331" s="10"/>
      <c r="E331" s="373"/>
      <c r="F331" s="376"/>
      <c r="G331" s="377"/>
      <c r="H331" s="377"/>
      <c r="I331" s="377"/>
      <c r="J331" s="377"/>
      <c r="K331" s="377"/>
      <c r="L331" s="45"/>
      <c r="M331" s="7"/>
      <c r="N331" s="7"/>
      <c r="O331" s="7"/>
      <c r="P331" s="7"/>
      <c r="Q331" s="7"/>
      <c r="R331" s="7"/>
      <c r="S331" s="7"/>
      <c r="T331" s="7"/>
      <c r="U331" s="7"/>
      <c r="V331" s="7"/>
      <c r="W331" s="7"/>
      <c r="X331" s="7"/>
      <c r="Y331" s="7"/>
      <c r="Z331" s="7"/>
      <c r="AA331" s="7"/>
    </row>
    <row r="332" spans="1:27" ht="30" customHeight="1">
      <c r="A332" s="7"/>
      <c r="B332" s="7"/>
      <c r="C332" s="10"/>
      <c r="D332" s="10"/>
      <c r="E332" s="373"/>
      <c r="F332" s="376"/>
      <c r="G332" s="377"/>
      <c r="H332" s="377"/>
      <c r="I332" s="377"/>
      <c r="J332" s="377"/>
      <c r="K332" s="377"/>
      <c r="L332" s="45"/>
      <c r="M332" s="7"/>
      <c r="N332" s="7"/>
      <c r="O332" s="7"/>
      <c r="P332" s="7"/>
      <c r="Q332" s="7"/>
      <c r="R332" s="7"/>
      <c r="S332" s="7"/>
      <c r="T332" s="7"/>
      <c r="U332" s="7"/>
      <c r="V332" s="7"/>
      <c r="W332" s="7"/>
      <c r="X332" s="7"/>
      <c r="Y332" s="7"/>
      <c r="Z332" s="7"/>
      <c r="AA332" s="7"/>
    </row>
    <row r="333" spans="1:27" ht="30" customHeight="1">
      <c r="A333" s="7"/>
      <c r="B333" s="7"/>
      <c r="C333" s="10"/>
      <c r="D333" s="10"/>
      <c r="E333" s="373"/>
      <c r="F333" s="376"/>
      <c r="G333" s="377"/>
      <c r="H333" s="377"/>
      <c r="I333" s="377"/>
      <c r="J333" s="377"/>
      <c r="K333" s="377"/>
      <c r="L333" s="45"/>
      <c r="M333" s="7"/>
      <c r="N333" s="7"/>
      <c r="O333" s="7"/>
      <c r="P333" s="7"/>
      <c r="Q333" s="7"/>
      <c r="R333" s="7"/>
      <c r="S333" s="7"/>
      <c r="T333" s="7"/>
      <c r="U333" s="7"/>
      <c r="V333" s="7"/>
      <c r="W333" s="7"/>
      <c r="X333" s="7"/>
      <c r="Y333" s="7"/>
      <c r="Z333" s="7"/>
      <c r="AA333" s="7"/>
    </row>
    <row r="334" spans="1:27" ht="30" customHeight="1">
      <c r="A334" s="7"/>
      <c r="B334" s="7"/>
      <c r="C334" s="10"/>
      <c r="D334" s="10"/>
      <c r="E334" s="373"/>
      <c r="F334" s="376"/>
      <c r="G334" s="377"/>
      <c r="H334" s="377"/>
      <c r="I334" s="377"/>
      <c r="J334" s="377"/>
      <c r="K334" s="377"/>
      <c r="L334" s="45"/>
      <c r="M334" s="7"/>
      <c r="N334" s="7"/>
      <c r="O334" s="7"/>
      <c r="P334" s="7"/>
      <c r="Q334" s="7"/>
      <c r="R334" s="7"/>
      <c r="S334" s="7"/>
      <c r="T334" s="7"/>
      <c r="U334" s="7"/>
      <c r="V334" s="7"/>
      <c r="W334" s="7"/>
      <c r="X334" s="7"/>
      <c r="Y334" s="7"/>
      <c r="Z334" s="7"/>
      <c r="AA334" s="7"/>
    </row>
    <row r="335" spans="1:27" ht="30" customHeight="1">
      <c r="A335" s="7"/>
      <c r="B335" s="7"/>
      <c r="C335" s="10"/>
      <c r="D335" s="10"/>
      <c r="E335" s="373"/>
      <c r="F335" s="376"/>
      <c r="G335" s="377"/>
      <c r="H335" s="377"/>
      <c r="I335" s="377"/>
      <c r="J335" s="377"/>
      <c r="K335" s="377"/>
      <c r="L335" s="45"/>
      <c r="M335" s="7"/>
      <c r="N335" s="7"/>
      <c r="O335" s="7"/>
      <c r="P335" s="7"/>
      <c r="Q335" s="7"/>
      <c r="R335" s="7"/>
      <c r="S335" s="7"/>
      <c r="T335" s="7"/>
      <c r="U335" s="7"/>
      <c r="V335" s="7"/>
      <c r="W335" s="7"/>
      <c r="X335" s="7"/>
      <c r="Y335" s="7"/>
      <c r="Z335" s="7"/>
      <c r="AA335" s="7"/>
    </row>
    <row r="336" spans="1:27" ht="30" customHeight="1">
      <c r="A336" s="7"/>
      <c r="B336" s="7"/>
      <c r="C336" s="10"/>
      <c r="D336" s="10"/>
      <c r="E336" s="373"/>
      <c r="F336" s="376"/>
      <c r="G336" s="377"/>
      <c r="H336" s="377"/>
      <c r="I336" s="377"/>
      <c r="J336" s="377"/>
      <c r="K336" s="377"/>
      <c r="L336" s="45"/>
      <c r="M336" s="7"/>
      <c r="N336" s="7"/>
      <c r="O336" s="7"/>
      <c r="P336" s="7"/>
      <c r="Q336" s="7"/>
      <c r="R336" s="7"/>
      <c r="S336" s="7"/>
      <c r="T336" s="7"/>
      <c r="U336" s="7"/>
      <c r="V336" s="7"/>
      <c r="W336" s="7"/>
      <c r="X336" s="7"/>
      <c r="Y336" s="7"/>
      <c r="Z336" s="7"/>
      <c r="AA336" s="7"/>
    </row>
    <row r="337" spans="1:27" ht="30" customHeight="1">
      <c r="A337" s="7"/>
      <c r="B337" s="7"/>
      <c r="C337" s="10"/>
      <c r="D337" s="10"/>
      <c r="E337" s="373"/>
      <c r="F337" s="376"/>
      <c r="G337" s="377"/>
      <c r="H337" s="377"/>
      <c r="I337" s="377"/>
      <c r="J337" s="377"/>
      <c r="K337" s="377"/>
      <c r="L337" s="45"/>
      <c r="M337" s="7"/>
      <c r="N337" s="7"/>
      <c r="O337" s="7"/>
      <c r="P337" s="7"/>
      <c r="Q337" s="7"/>
      <c r="R337" s="7"/>
      <c r="S337" s="7"/>
      <c r="T337" s="7"/>
      <c r="U337" s="7"/>
      <c r="V337" s="7"/>
      <c r="W337" s="7"/>
      <c r="X337" s="7"/>
      <c r="Y337" s="7"/>
      <c r="Z337" s="7"/>
      <c r="AA337" s="7"/>
    </row>
    <row r="338" spans="1:27" ht="30" customHeight="1">
      <c r="A338" s="7"/>
      <c r="B338" s="7"/>
      <c r="C338" s="10"/>
      <c r="D338" s="10"/>
      <c r="E338" s="373"/>
      <c r="F338" s="376"/>
      <c r="G338" s="377"/>
      <c r="H338" s="377"/>
      <c r="I338" s="377"/>
      <c r="J338" s="377"/>
      <c r="K338" s="377"/>
      <c r="L338" s="45"/>
      <c r="M338" s="7"/>
      <c r="N338" s="7"/>
      <c r="O338" s="7"/>
      <c r="P338" s="7"/>
      <c r="Q338" s="7"/>
      <c r="R338" s="7"/>
      <c r="S338" s="7"/>
      <c r="T338" s="7"/>
      <c r="U338" s="7"/>
      <c r="V338" s="7"/>
      <c r="W338" s="7"/>
      <c r="X338" s="7"/>
      <c r="Y338" s="7"/>
      <c r="Z338" s="7"/>
      <c r="AA338" s="7"/>
    </row>
    <row r="339" spans="1:27" ht="30" customHeight="1">
      <c r="A339" s="7"/>
      <c r="B339" s="7"/>
      <c r="C339" s="10"/>
      <c r="D339" s="10"/>
      <c r="E339" s="373"/>
      <c r="F339" s="376"/>
      <c r="G339" s="377"/>
      <c r="H339" s="377"/>
      <c r="I339" s="377"/>
      <c r="J339" s="377"/>
      <c r="K339" s="377"/>
      <c r="L339" s="45"/>
      <c r="M339" s="7"/>
      <c r="N339" s="7"/>
      <c r="O339" s="7"/>
      <c r="P339" s="7"/>
      <c r="Q339" s="7"/>
      <c r="R339" s="7"/>
      <c r="S339" s="7"/>
      <c r="T339" s="7"/>
      <c r="U339" s="7"/>
      <c r="V339" s="7"/>
      <c r="W339" s="7"/>
      <c r="X339" s="7"/>
      <c r="Y339" s="7"/>
      <c r="Z339" s="7"/>
      <c r="AA339" s="7"/>
    </row>
    <row r="340" spans="1:27" ht="30" customHeight="1">
      <c r="A340" s="7"/>
      <c r="B340" s="7"/>
      <c r="C340" s="10"/>
      <c r="D340" s="10"/>
      <c r="E340" s="373"/>
      <c r="F340" s="376"/>
      <c r="G340" s="377"/>
      <c r="H340" s="377"/>
      <c r="I340" s="377"/>
      <c r="J340" s="377"/>
      <c r="K340" s="377"/>
      <c r="L340" s="45"/>
      <c r="M340" s="7"/>
      <c r="N340" s="7"/>
      <c r="O340" s="7"/>
      <c r="P340" s="7"/>
      <c r="Q340" s="7"/>
      <c r="R340" s="7"/>
      <c r="S340" s="7"/>
      <c r="T340" s="7"/>
      <c r="U340" s="7"/>
      <c r="V340" s="7"/>
      <c r="W340" s="7"/>
      <c r="X340" s="7"/>
      <c r="Y340" s="7"/>
      <c r="Z340" s="7"/>
      <c r="AA340" s="7"/>
    </row>
    <row r="341" spans="1:27" ht="30" customHeight="1">
      <c r="A341" s="7"/>
      <c r="B341" s="7"/>
      <c r="C341" s="10"/>
      <c r="D341" s="10"/>
      <c r="E341" s="373"/>
      <c r="F341" s="376"/>
      <c r="G341" s="377"/>
      <c r="H341" s="377"/>
      <c r="I341" s="377"/>
      <c r="J341" s="377"/>
      <c r="K341" s="377"/>
      <c r="L341" s="45"/>
      <c r="M341" s="7"/>
      <c r="N341" s="7"/>
      <c r="O341" s="7"/>
      <c r="P341" s="7"/>
      <c r="Q341" s="7"/>
      <c r="R341" s="7"/>
      <c r="S341" s="7"/>
      <c r="T341" s="7"/>
      <c r="U341" s="7"/>
      <c r="V341" s="7"/>
      <c r="W341" s="7"/>
      <c r="X341" s="7"/>
      <c r="Y341" s="7"/>
      <c r="Z341" s="7"/>
      <c r="AA341" s="7"/>
    </row>
    <row r="342" spans="1:27" ht="30" customHeight="1">
      <c r="A342" s="7"/>
      <c r="B342" s="7"/>
      <c r="C342" s="10"/>
      <c r="D342" s="10"/>
      <c r="E342" s="373"/>
      <c r="F342" s="376"/>
      <c r="G342" s="377"/>
      <c r="H342" s="377"/>
      <c r="I342" s="377"/>
      <c r="J342" s="377"/>
      <c r="K342" s="377"/>
      <c r="L342" s="45"/>
      <c r="M342" s="7"/>
      <c r="N342" s="7"/>
      <c r="O342" s="7"/>
      <c r="P342" s="7"/>
      <c r="Q342" s="7"/>
      <c r="R342" s="7"/>
      <c r="S342" s="7"/>
      <c r="T342" s="7"/>
      <c r="U342" s="7"/>
      <c r="V342" s="7"/>
      <c r="W342" s="7"/>
      <c r="X342" s="7"/>
      <c r="Y342" s="7"/>
      <c r="Z342" s="7"/>
      <c r="AA342" s="7"/>
    </row>
    <row r="343" spans="1:27" ht="30" customHeight="1">
      <c r="A343" s="7"/>
      <c r="B343" s="7"/>
      <c r="C343" s="10"/>
      <c r="D343" s="10"/>
      <c r="E343" s="373"/>
      <c r="F343" s="376"/>
      <c r="G343" s="377"/>
      <c r="H343" s="377"/>
      <c r="I343" s="377"/>
      <c r="J343" s="377"/>
      <c r="K343" s="377"/>
      <c r="L343" s="45"/>
      <c r="M343" s="7"/>
      <c r="N343" s="7"/>
      <c r="O343" s="7"/>
      <c r="P343" s="7"/>
      <c r="Q343" s="7"/>
      <c r="R343" s="7"/>
      <c r="S343" s="7"/>
      <c r="T343" s="7"/>
      <c r="U343" s="7"/>
      <c r="V343" s="7"/>
      <c r="W343" s="7"/>
      <c r="X343" s="7"/>
      <c r="Y343" s="7"/>
      <c r="Z343" s="7"/>
      <c r="AA343" s="7"/>
    </row>
    <row r="344" spans="1:27" ht="30" customHeight="1">
      <c r="A344" s="7"/>
      <c r="B344" s="7"/>
      <c r="C344" s="10"/>
      <c r="D344" s="10"/>
      <c r="E344" s="373"/>
      <c r="F344" s="376"/>
      <c r="G344" s="377"/>
      <c r="H344" s="377"/>
      <c r="I344" s="377"/>
      <c r="J344" s="377"/>
      <c r="K344" s="377"/>
      <c r="L344" s="45"/>
      <c r="M344" s="7"/>
      <c r="N344" s="7"/>
      <c r="O344" s="7"/>
      <c r="P344" s="7"/>
      <c r="Q344" s="7"/>
      <c r="R344" s="7"/>
      <c r="S344" s="7"/>
      <c r="T344" s="7"/>
      <c r="U344" s="7"/>
      <c r="V344" s="7"/>
      <c r="W344" s="7"/>
      <c r="X344" s="7"/>
      <c r="Y344" s="7"/>
      <c r="Z344" s="7"/>
      <c r="AA344" s="7"/>
    </row>
    <row r="345" spans="1:27" ht="30" customHeight="1">
      <c r="A345" s="7"/>
      <c r="B345" s="7"/>
      <c r="C345" s="10"/>
      <c r="D345" s="10"/>
      <c r="E345" s="373"/>
      <c r="F345" s="376"/>
      <c r="G345" s="377"/>
      <c r="H345" s="377"/>
      <c r="I345" s="377"/>
      <c r="J345" s="377"/>
      <c r="K345" s="377"/>
      <c r="L345" s="45"/>
      <c r="M345" s="7"/>
      <c r="N345" s="7"/>
      <c r="O345" s="7"/>
      <c r="P345" s="7"/>
      <c r="Q345" s="7"/>
      <c r="R345" s="7"/>
      <c r="S345" s="7"/>
      <c r="T345" s="7"/>
      <c r="U345" s="7"/>
      <c r="V345" s="7"/>
      <c r="W345" s="7"/>
      <c r="X345" s="7"/>
      <c r="Y345" s="7"/>
      <c r="Z345" s="7"/>
      <c r="AA345" s="7"/>
    </row>
    <row r="346" spans="1:27" ht="30" customHeight="1">
      <c r="A346" s="7"/>
      <c r="B346" s="7"/>
      <c r="C346" s="10"/>
      <c r="D346" s="10"/>
      <c r="E346" s="373"/>
      <c r="F346" s="376"/>
      <c r="G346" s="377"/>
      <c r="H346" s="377"/>
      <c r="I346" s="377"/>
      <c r="J346" s="377"/>
      <c r="K346" s="377"/>
      <c r="L346" s="45"/>
      <c r="M346" s="7"/>
      <c r="N346" s="7"/>
      <c r="O346" s="7"/>
      <c r="P346" s="7"/>
      <c r="Q346" s="7"/>
      <c r="R346" s="7"/>
      <c r="S346" s="7"/>
      <c r="T346" s="7"/>
      <c r="U346" s="7"/>
      <c r="V346" s="7"/>
      <c r="W346" s="7"/>
      <c r="X346" s="7"/>
      <c r="Y346" s="7"/>
      <c r="Z346" s="7"/>
      <c r="AA346" s="7"/>
    </row>
    <row r="347" spans="1:27" ht="30" customHeight="1">
      <c r="A347" s="7"/>
      <c r="B347" s="7"/>
      <c r="C347" s="10"/>
      <c r="D347" s="10"/>
      <c r="E347" s="373"/>
      <c r="F347" s="376"/>
      <c r="G347" s="377"/>
      <c r="H347" s="377"/>
      <c r="I347" s="377"/>
      <c r="J347" s="377"/>
      <c r="K347" s="377"/>
      <c r="L347" s="45"/>
      <c r="M347" s="7"/>
      <c r="N347" s="7"/>
      <c r="O347" s="7"/>
      <c r="P347" s="7"/>
      <c r="Q347" s="7"/>
      <c r="R347" s="7"/>
      <c r="S347" s="7"/>
      <c r="T347" s="7"/>
      <c r="U347" s="7"/>
      <c r="V347" s="7"/>
      <c r="W347" s="7"/>
      <c r="X347" s="7"/>
      <c r="Y347" s="7"/>
      <c r="Z347" s="7"/>
      <c r="AA347" s="7"/>
    </row>
    <row r="348" spans="1:27" ht="30" customHeight="1">
      <c r="A348" s="7"/>
      <c r="B348" s="7"/>
      <c r="C348" s="10"/>
      <c r="D348" s="10"/>
      <c r="E348" s="373"/>
      <c r="F348" s="376"/>
      <c r="G348" s="377"/>
      <c r="H348" s="377"/>
      <c r="I348" s="377"/>
      <c r="J348" s="377"/>
      <c r="K348" s="377"/>
      <c r="L348" s="45"/>
      <c r="M348" s="7"/>
      <c r="N348" s="7"/>
      <c r="O348" s="7"/>
      <c r="P348" s="7"/>
      <c r="Q348" s="7"/>
      <c r="R348" s="7"/>
      <c r="S348" s="7"/>
      <c r="T348" s="7"/>
      <c r="U348" s="7"/>
      <c r="V348" s="7"/>
      <c r="W348" s="7"/>
      <c r="X348" s="7"/>
      <c r="Y348" s="7"/>
      <c r="Z348" s="7"/>
      <c r="AA348" s="7"/>
    </row>
    <row r="349" spans="1:27" ht="30" customHeight="1">
      <c r="A349" s="7"/>
      <c r="B349" s="7"/>
      <c r="C349" s="10"/>
      <c r="D349" s="10"/>
      <c r="E349" s="373"/>
      <c r="F349" s="376"/>
      <c r="G349" s="377"/>
      <c r="H349" s="377"/>
      <c r="I349" s="377"/>
      <c r="J349" s="377"/>
      <c r="K349" s="377"/>
      <c r="L349" s="45"/>
      <c r="M349" s="7"/>
      <c r="N349" s="7"/>
      <c r="O349" s="7"/>
      <c r="P349" s="7"/>
      <c r="Q349" s="7"/>
      <c r="R349" s="7"/>
      <c r="S349" s="7"/>
      <c r="T349" s="7"/>
      <c r="U349" s="7"/>
      <c r="V349" s="7"/>
      <c r="W349" s="7"/>
      <c r="X349" s="7"/>
      <c r="Y349" s="7"/>
      <c r="Z349" s="7"/>
      <c r="AA349" s="7"/>
    </row>
    <row r="350" spans="1:27" ht="30" customHeight="1">
      <c r="A350" s="7"/>
      <c r="B350" s="7"/>
      <c r="C350" s="10"/>
      <c r="D350" s="10"/>
      <c r="E350" s="373"/>
      <c r="F350" s="376"/>
      <c r="G350" s="377"/>
      <c r="H350" s="377"/>
      <c r="I350" s="377"/>
      <c r="J350" s="377"/>
      <c r="K350" s="377"/>
      <c r="L350" s="45"/>
      <c r="M350" s="7"/>
      <c r="N350" s="7"/>
      <c r="O350" s="7"/>
      <c r="P350" s="7"/>
      <c r="Q350" s="7"/>
      <c r="R350" s="7"/>
      <c r="S350" s="7"/>
      <c r="T350" s="7"/>
      <c r="U350" s="7"/>
      <c r="V350" s="7"/>
      <c r="W350" s="7"/>
      <c r="X350" s="7"/>
      <c r="Y350" s="7"/>
      <c r="Z350" s="7"/>
      <c r="AA350" s="7"/>
    </row>
    <row r="351" spans="1:27" ht="30" customHeight="1">
      <c r="A351" s="7"/>
      <c r="B351" s="7"/>
      <c r="C351" s="10"/>
      <c r="D351" s="10"/>
      <c r="E351" s="373"/>
      <c r="F351" s="376"/>
      <c r="G351" s="377"/>
      <c r="H351" s="377"/>
      <c r="I351" s="377"/>
      <c r="J351" s="377"/>
      <c r="K351" s="377"/>
      <c r="L351" s="45"/>
      <c r="M351" s="7"/>
      <c r="N351" s="7"/>
      <c r="O351" s="7"/>
      <c r="P351" s="7"/>
      <c r="Q351" s="7"/>
      <c r="R351" s="7"/>
      <c r="S351" s="7"/>
      <c r="T351" s="7"/>
      <c r="U351" s="7"/>
      <c r="V351" s="7"/>
      <c r="W351" s="7"/>
      <c r="X351" s="7"/>
      <c r="Y351" s="7"/>
      <c r="Z351" s="7"/>
      <c r="AA351" s="7"/>
    </row>
    <row r="352" spans="1:27" ht="30" customHeight="1">
      <c r="A352" s="7"/>
      <c r="B352" s="7"/>
      <c r="C352" s="10"/>
      <c r="D352" s="10"/>
      <c r="E352" s="373"/>
      <c r="F352" s="376"/>
      <c r="G352" s="377"/>
      <c r="H352" s="377"/>
      <c r="I352" s="377"/>
      <c r="J352" s="377"/>
      <c r="K352" s="377"/>
      <c r="L352" s="45"/>
      <c r="M352" s="7"/>
      <c r="N352" s="7"/>
      <c r="O352" s="7"/>
      <c r="P352" s="7"/>
      <c r="Q352" s="7"/>
      <c r="R352" s="7"/>
      <c r="S352" s="7"/>
      <c r="T352" s="7"/>
      <c r="U352" s="7"/>
      <c r="V352" s="7"/>
      <c r="W352" s="7"/>
      <c r="X352" s="7"/>
      <c r="Y352" s="7"/>
      <c r="Z352" s="7"/>
      <c r="AA352" s="7"/>
    </row>
    <row r="353" spans="1:27" ht="30" customHeight="1">
      <c r="A353" s="7"/>
      <c r="B353" s="7"/>
      <c r="C353" s="10"/>
      <c r="D353" s="10"/>
      <c r="E353" s="373"/>
      <c r="F353" s="376"/>
      <c r="G353" s="377"/>
      <c r="H353" s="377"/>
      <c r="I353" s="377"/>
      <c r="J353" s="377"/>
      <c r="K353" s="377"/>
      <c r="L353" s="45"/>
      <c r="M353" s="7"/>
      <c r="N353" s="7"/>
      <c r="O353" s="7"/>
      <c r="P353" s="7"/>
      <c r="Q353" s="7"/>
      <c r="R353" s="7"/>
      <c r="S353" s="7"/>
      <c r="T353" s="7"/>
      <c r="U353" s="7"/>
      <c r="V353" s="7"/>
      <c r="W353" s="7"/>
      <c r="X353" s="7"/>
      <c r="Y353" s="7"/>
      <c r="Z353" s="7"/>
      <c r="AA353" s="7"/>
    </row>
    <row r="354" spans="1:27" ht="30" customHeight="1">
      <c r="A354" s="7"/>
      <c r="B354" s="7"/>
      <c r="C354" s="10"/>
      <c r="D354" s="10"/>
      <c r="E354" s="373"/>
      <c r="F354" s="376"/>
      <c r="G354" s="377"/>
      <c r="H354" s="377"/>
      <c r="I354" s="377"/>
      <c r="J354" s="377"/>
      <c r="K354" s="377"/>
      <c r="L354" s="45"/>
      <c r="M354" s="7"/>
      <c r="N354" s="7"/>
      <c r="O354" s="7"/>
      <c r="P354" s="7"/>
      <c r="Q354" s="7"/>
      <c r="R354" s="7"/>
      <c r="S354" s="7"/>
      <c r="T354" s="7"/>
      <c r="U354" s="7"/>
      <c r="V354" s="7"/>
      <c r="W354" s="7"/>
      <c r="X354" s="7"/>
      <c r="Y354" s="7"/>
      <c r="Z354" s="7"/>
      <c r="AA354" s="7"/>
    </row>
    <row r="355" spans="1:27" ht="30" customHeight="1">
      <c r="A355" s="7"/>
      <c r="B355" s="7"/>
      <c r="C355" s="10"/>
      <c r="D355" s="10"/>
      <c r="E355" s="373"/>
      <c r="F355" s="376"/>
      <c r="G355" s="377"/>
      <c r="H355" s="377"/>
      <c r="I355" s="377"/>
      <c r="J355" s="377"/>
      <c r="K355" s="377"/>
      <c r="L355" s="45"/>
      <c r="M355" s="7"/>
      <c r="N355" s="7"/>
      <c r="O355" s="7"/>
      <c r="P355" s="7"/>
      <c r="Q355" s="7"/>
      <c r="R355" s="7"/>
      <c r="S355" s="7"/>
      <c r="T355" s="7"/>
      <c r="U355" s="7"/>
      <c r="V355" s="7"/>
      <c r="W355" s="7"/>
      <c r="X355" s="7"/>
      <c r="Y355" s="7"/>
      <c r="Z355" s="7"/>
      <c r="AA355" s="7"/>
    </row>
    <row r="356" spans="1:27" ht="30" customHeight="1">
      <c r="A356" s="7"/>
      <c r="B356" s="7"/>
      <c r="C356" s="10"/>
      <c r="D356" s="10"/>
      <c r="E356" s="373"/>
      <c r="F356" s="376"/>
      <c r="G356" s="377"/>
      <c r="H356" s="377"/>
      <c r="I356" s="377"/>
      <c r="J356" s="377"/>
      <c r="K356" s="377"/>
      <c r="L356" s="45"/>
      <c r="M356" s="7"/>
      <c r="N356" s="7"/>
      <c r="O356" s="7"/>
      <c r="P356" s="7"/>
      <c r="Q356" s="7"/>
      <c r="R356" s="7"/>
      <c r="S356" s="7"/>
      <c r="T356" s="7"/>
      <c r="U356" s="7"/>
      <c r="V356" s="7"/>
      <c r="W356" s="7"/>
      <c r="X356" s="7"/>
      <c r="Y356" s="7"/>
      <c r="Z356" s="7"/>
      <c r="AA356" s="7"/>
    </row>
    <row r="357" spans="1:27" ht="30" customHeight="1">
      <c r="A357" s="7"/>
      <c r="B357" s="7"/>
      <c r="C357" s="10"/>
      <c r="D357" s="10"/>
      <c r="E357" s="373"/>
      <c r="F357" s="376"/>
      <c r="G357" s="377"/>
      <c r="H357" s="377"/>
      <c r="I357" s="377"/>
      <c r="J357" s="377"/>
      <c r="K357" s="377"/>
      <c r="L357" s="45"/>
      <c r="M357" s="7"/>
      <c r="N357" s="7"/>
      <c r="O357" s="7"/>
      <c r="P357" s="7"/>
      <c r="Q357" s="7"/>
      <c r="R357" s="7"/>
      <c r="S357" s="7"/>
      <c r="T357" s="7"/>
      <c r="U357" s="7"/>
      <c r="V357" s="7"/>
      <c r="W357" s="7"/>
      <c r="X357" s="7"/>
      <c r="Y357" s="7"/>
      <c r="Z357" s="7"/>
      <c r="AA357" s="7"/>
    </row>
    <row r="358" spans="1:27" ht="30" customHeight="1">
      <c r="A358" s="7"/>
      <c r="B358" s="7"/>
      <c r="C358" s="10"/>
      <c r="D358" s="10"/>
      <c r="E358" s="373"/>
      <c r="F358" s="376"/>
      <c r="G358" s="377"/>
      <c r="H358" s="377"/>
      <c r="I358" s="377"/>
      <c r="J358" s="377"/>
      <c r="K358" s="377"/>
      <c r="L358" s="45"/>
      <c r="M358" s="7"/>
      <c r="N358" s="7"/>
      <c r="O358" s="7"/>
      <c r="P358" s="7"/>
      <c r="Q358" s="7"/>
      <c r="R358" s="7"/>
      <c r="S358" s="7"/>
      <c r="T358" s="7"/>
      <c r="U358" s="7"/>
      <c r="V358" s="7"/>
      <c r="W358" s="7"/>
      <c r="X358" s="7"/>
      <c r="Y358" s="7"/>
      <c r="Z358" s="7"/>
      <c r="AA358" s="7"/>
    </row>
    <row r="359" spans="1:27" ht="30" customHeight="1">
      <c r="A359" s="7"/>
      <c r="B359" s="7"/>
      <c r="C359" s="10"/>
      <c r="D359" s="10"/>
      <c r="E359" s="373"/>
      <c r="F359" s="376"/>
      <c r="G359" s="377"/>
      <c r="H359" s="377"/>
      <c r="I359" s="377"/>
      <c r="J359" s="377"/>
      <c r="K359" s="377"/>
      <c r="L359" s="45"/>
      <c r="M359" s="7"/>
      <c r="N359" s="7"/>
      <c r="O359" s="7"/>
      <c r="P359" s="7"/>
      <c r="Q359" s="7"/>
      <c r="R359" s="7"/>
      <c r="S359" s="7"/>
      <c r="T359" s="7"/>
      <c r="U359" s="7"/>
      <c r="V359" s="7"/>
      <c r="W359" s="7"/>
      <c r="X359" s="7"/>
      <c r="Y359" s="7"/>
      <c r="Z359" s="7"/>
      <c r="AA359" s="7"/>
    </row>
    <row r="360" spans="1:27" ht="30" customHeight="1">
      <c r="A360" s="7"/>
      <c r="B360" s="7"/>
      <c r="C360" s="10"/>
      <c r="D360" s="10"/>
      <c r="E360" s="373"/>
      <c r="F360" s="376"/>
      <c r="G360" s="377"/>
      <c r="H360" s="377"/>
      <c r="I360" s="377"/>
      <c r="J360" s="377"/>
      <c r="K360" s="377"/>
      <c r="L360" s="45"/>
      <c r="M360" s="7"/>
      <c r="N360" s="7"/>
      <c r="O360" s="7"/>
      <c r="P360" s="7"/>
      <c r="Q360" s="7"/>
      <c r="R360" s="7"/>
      <c r="S360" s="7"/>
      <c r="T360" s="7"/>
      <c r="U360" s="7"/>
      <c r="V360" s="7"/>
      <c r="W360" s="7"/>
      <c r="X360" s="7"/>
      <c r="Y360" s="7"/>
      <c r="Z360" s="7"/>
      <c r="AA360" s="7"/>
    </row>
    <row r="361" spans="1:27" ht="30" customHeight="1">
      <c r="A361" s="7"/>
      <c r="B361" s="7"/>
      <c r="C361" s="10"/>
      <c r="D361" s="10"/>
      <c r="E361" s="373"/>
      <c r="F361" s="376"/>
      <c r="G361" s="377"/>
      <c r="H361" s="377"/>
      <c r="I361" s="377"/>
      <c r="J361" s="377"/>
      <c r="K361" s="377"/>
      <c r="L361" s="45"/>
      <c r="M361" s="7"/>
      <c r="N361" s="7"/>
      <c r="O361" s="7"/>
      <c r="P361" s="7"/>
      <c r="Q361" s="7"/>
      <c r="R361" s="7"/>
      <c r="S361" s="7"/>
      <c r="T361" s="7"/>
      <c r="U361" s="7"/>
      <c r="V361" s="7"/>
      <c r="W361" s="7"/>
      <c r="X361" s="7"/>
      <c r="Y361" s="7"/>
      <c r="Z361" s="7"/>
      <c r="AA361" s="7"/>
    </row>
    <row r="362" spans="1:27" ht="30" customHeight="1">
      <c r="A362" s="7"/>
      <c r="B362" s="7"/>
      <c r="C362" s="10"/>
      <c r="D362" s="10"/>
      <c r="E362" s="373"/>
      <c r="F362" s="376"/>
      <c r="G362" s="377"/>
      <c r="H362" s="377"/>
      <c r="I362" s="377"/>
      <c r="J362" s="377"/>
      <c r="K362" s="377"/>
      <c r="L362" s="45"/>
      <c r="M362" s="7"/>
      <c r="N362" s="7"/>
      <c r="O362" s="7"/>
      <c r="P362" s="7"/>
      <c r="Q362" s="7"/>
      <c r="R362" s="7"/>
      <c r="S362" s="7"/>
      <c r="T362" s="7"/>
      <c r="U362" s="7"/>
      <c r="V362" s="7"/>
      <c r="W362" s="7"/>
      <c r="X362" s="7"/>
      <c r="Y362" s="7"/>
      <c r="Z362" s="7"/>
      <c r="AA362" s="7"/>
    </row>
    <row r="363" spans="1:27" ht="30" customHeight="1">
      <c r="A363" s="7"/>
      <c r="B363" s="7"/>
      <c r="C363" s="10"/>
      <c r="D363" s="10"/>
      <c r="E363" s="373"/>
      <c r="F363" s="376"/>
      <c r="G363" s="377"/>
      <c r="H363" s="377"/>
      <c r="I363" s="377"/>
      <c r="J363" s="377"/>
      <c r="K363" s="377"/>
      <c r="L363" s="45"/>
      <c r="M363" s="7"/>
      <c r="N363" s="7"/>
      <c r="O363" s="7"/>
      <c r="P363" s="7"/>
      <c r="Q363" s="7"/>
      <c r="R363" s="7"/>
      <c r="S363" s="7"/>
      <c r="T363" s="7"/>
      <c r="U363" s="7"/>
      <c r="V363" s="7"/>
      <c r="W363" s="7"/>
      <c r="X363" s="7"/>
      <c r="Y363" s="7"/>
      <c r="Z363" s="7"/>
      <c r="AA363" s="7"/>
    </row>
    <row r="364" spans="1:27" ht="30" customHeight="1">
      <c r="A364" s="7"/>
      <c r="B364" s="7"/>
      <c r="C364" s="10"/>
      <c r="D364" s="10"/>
      <c r="E364" s="373"/>
      <c r="F364" s="376"/>
      <c r="G364" s="377"/>
      <c r="H364" s="377"/>
      <c r="I364" s="377"/>
      <c r="J364" s="377"/>
      <c r="K364" s="377"/>
      <c r="L364" s="45"/>
      <c r="M364" s="7"/>
      <c r="N364" s="7"/>
      <c r="O364" s="7"/>
      <c r="P364" s="7"/>
      <c r="Q364" s="7"/>
      <c r="R364" s="7"/>
      <c r="S364" s="7"/>
      <c r="T364" s="7"/>
      <c r="U364" s="7"/>
      <c r="V364" s="7"/>
      <c r="W364" s="7"/>
      <c r="X364" s="7"/>
      <c r="Y364" s="7"/>
      <c r="Z364" s="7"/>
      <c r="AA364" s="7"/>
    </row>
    <row r="365" spans="1:27" ht="30" customHeight="1">
      <c r="A365" s="7"/>
      <c r="B365" s="7"/>
      <c r="C365" s="10"/>
      <c r="D365" s="10"/>
      <c r="E365" s="373"/>
      <c r="F365" s="376"/>
      <c r="G365" s="377"/>
      <c r="H365" s="377"/>
      <c r="I365" s="377"/>
      <c r="J365" s="377"/>
      <c r="K365" s="377"/>
      <c r="L365" s="45"/>
      <c r="M365" s="7"/>
      <c r="N365" s="7"/>
      <c r="O365" s="7"/>
      <c r="P365" s="7"/>
      <c r="Q365" s="7"/>
      <c r="R365" s="7"/>
      <c r="S365" s="7"/>
      <c r="T365" s="7"/>
      <c r="U365" s="7"/>
      <c r="V365" s="7"/>
      <c r="W365" s="7"/>
      <c r="X365" s="7"/>
      <c r="Y365" s="7"/>
      <c r="Z365" s="7"/>
      <c r="AA365" s="7"/>
    </row>
    <row r="366" spans="1:27" ht="30" customHeight="1">
      <c r="A366" s="7"/>
      <c r="B366" s="7"/>
      <c r="C366" s="10"/>
      <c r="D366" s="10"/>
      <c r="E366" s="373"/>
      <c r="F366" s="376"/>
      <c r="G366" s="377"/>
      <c r="H366" s="377"/>
      <c r="I366" s="377"/>
      <c r="J366" s="377"/>
      <c r="K366" s="377"/>
      <c r="L366" s="45"/>
      <c r="M366" s="7"/>
      <c r="N366" s="7"/>
      <c r="O366" s="7"/>
      <c r="P366" s="7"/>
      <c r="Q366" s="7"/>
      <c r="R366" s="7"/>
      <c r="S366" s="7"/>
      <c r="T366" s="7"/>
      <c r="U366" s="7"/>
      <c r="V366" s="7"/>
      <c r="W366" s="7"/>
      <c r="X366" s="7"/>
      <c r="Y366" s="7"/>
      <c r="Z366" s="7"/>
      <c r="AA366" s="7"/>
    </row>
    <row r="367" spans="1:27" ht="30" customHeight="1">
      <c r="A367" s="7"/>
      <c r="B367" s="7"/>
      <c r="C367" s="10"/>
      <c r="D367" s="10"/>
      <c r="E367" s="373"/>
      <c r="F367" s="376"/>
      <c r="G367" s="377"/>
      <c r="H367" s="377"/>
      <c r="I367" s="377"/>
      <c r="J367" s="377"/>
      <c r="K367" s="377"/>
      <c r="L367" s="45"/>
      <c r="M367" s="7"/>
      <c r="N367" s="7"/>
      <c r="O367" s="7"/>
      <c r="P367" s="7"/>
      <c r="Q367" s="7"/>
      <c r="R367" s="7"/>
      <c r="S367" s="7"/>
      <c r="T367" s="7"/>
      <c r="U367" s="7"/>
      <c r="V367" s="7"/>
      <c r="W367" s="7"/>
      <c r="X367" s="7"/>
      <c r="Y367" s="7"/>
      <c r="Z367" s="7"/>
      <c r="AA367" s="7"/>
    </row>
    <row r="368" spans="1:27" ht="30" customHeight="1">
      <c r="A368" s="7"/>
      <c r="B368" s="7"/>
      <c r="C368" s="10"/>
      <c r="D368" s="10"/>
      <c r="E368" s="373"/>
      <c r="F368" s="376"/>
      <c r="G368" s="377"/>
      <c r="H368" s="377"/>
      <c r="I368" s="377"/>
      <c r="J368" s="377"/>
      <c r="K368" s="377"/>
      <c r="L368" s="45"/>
      <c r="M368" s="7"/>
      <c r="N368" s="7"/>
      <c r="O368" s="7"/>
      <c r="P368" s="7"/>
      <c r="Q368" s="7"/>
      <c r="R368" s="7"/>
      <c r="S368" s="7"/>
      <c r="T368" s="7"/>
      <c r="U368" s="7"/>
      <c r="V368" s="7"/>
      <c r="W368" s="7"/>
      <c r="X368" s="7"/>
      <c r="Y368" s="7"/>
      <c r="Z368" s="7"/>
      <c r="AA368" s="7"/>
    </row>
    <row r="369" spans="1:27" ht="30" customHeight="1">
      <c r="A369" s="7"/>
      <c r="B369" s="7"/>
      <c r="C369" s="10"/>
      <c r="D369" s="10"/>
      <c r="E369" s="373"/>
      <c r="F369" s="376"/>
      <c r="G369" s="377"/>
      <c r="H369" s="377"/>
      <c r="I369" s="377"/>
      <c r="J369" s="377"/>
      <c r="K369" s="377"/>
      <c r="L369" s="45"/>
      <c r="M369" s="7"/>
      <c r="N369" s="7"/>
      <c r="O369" s="7"/>
      <c r="P369" s="7"/>
      <c r="Q369" s="7"/>
      <c r="R369" s="7"/>
      <c r="S369" s="7"/>
      <c r="T369" s="7"/>
      <c r="U369" s="7"/>
      <c r="V369" s="7"/>
      <c r="W369" s="7"/>
      <c r="X369" s="7"/>
      <c r="Y369" s="7"/>
      <c r="Z369" s="7"/>
      <c r="AA369" s="7"/>
    </row>
    <row r="370" spans="1:27" ht="30" customHeight="1">
      <c r="A370" s="7"/>
      <c r="B370" s="7"/>
      <c r="C370" s="10"/>
      <c r="D370" s="10"/>
      <c r="E370" s="373"/>
      <c r="F370" s="376"/>
      <c r="G370" s="377"/>
      <c r="H370" s="377"/>
      <c r="I370" s="377"/>
      <c r="J370" s="377"/>
      <c r="K370" s="377"/>
      <c r="L370" s="45"/>
      <c r="M370" s="7"/>
      <c r="N370" s="7"/>
      <c r="O370" s="7"/>
      <c r="P370" s="7"/>
      <c r="Q370" s="7"/>
      <c r="R370" s="7"/>
      <c r="S370" s="7"/>
      <c r="T370" s="7"/>
      <c r="U370" s="7"/>
      <c r="V370" s="7"/>
      <c r="W370" s="7"/>
      <c r="X370" s="7"/>
      <c r="Y370" s="7"/>
      <c r="Z370" s="7"/>
      <c r="AA370" s="7"/>
    </row>
    <row r="371" spans="1:27" ht="30" customHeight="1">
      <c r="A371" s="7"/>
      <c r="B371" s="7"/>
      <c r="C371" s="10"/>
      <c r="D371" s="10"/>
      <c r="E371" s="373"/>
      <c r="F371" s="376"/>
      <c r="G371" s="377"/>
      <c r="H371" s="377"/>
      <c r="I371" s="377"/>
      <c r="J371" s="377"/>
      <c r="K371" s="377"/>
      <c r="L371" s="45"/>
      <c r="M371" s="7"/>
      <c r="N371" s="7"/>
      <c r="O371" s="7"/>
      <c r="P371" s="7"/>
      <c r="Q371" s="7"/>
      <c r="R371" s="7"/>
      <c r="S371" s="7"/>
      <c r="T371" s="7"/>
      <c r="U371" s="7"/>
      <c r="V371" s="7"/>
      <c r="W371" s="7"/>
      <c r="X371" s="7"/>
      <c r="Y371" s="7"/>
      <c r="Z371" s="7"/>
      <c r="AA371" s="7"/>
    </row>
    <row r="372" spans="1:27" ht="30" customHeight="1">
      <c r="A372" s="7"/>
      <c r="B372" s="7"/>
      <c r="C372" s="10"/>
      <c r="D372" s="10"/>
      <c r="E372" s="373"/>
      <c r="F372" s="376"/>
      <c r="G372" s="377"/>
      <c r="H372" s="377"/>
      <c r="I372" s="377"/>
      <c r="J372" s="377"/>
      <c r="K372" s="377"/>
      <c r="L372" s="45"/>
      <c r="M372" s="7"/>
      <c r="N372" s="7"/>
      <c r="O372" s="7"/>
      <c r="P372" s="7"/>
      <c r="Q372" s="7"/>
      <c r="R372" s="7"/>
      <c r="S372" s="7"/>
      <c r="T372" s="7"/>
      <c r="U372" s="7"/>
      <c r="V372" s="7"/>
      <c r="W372" s="7"/>
      <c r="X372" s="7"/>
      <c r="Y372" s="7"/>
      <c r="Z372" s="7"/>
      <c r="AA372" s="7"/>
    </row>
    <row r="373" spans="1:27" ht="30" customHeight="1">
      <c r="A373" s="7"/>
      <c r="B373" s="7"/>
      <c r="C373" s="10"/>
      <c r="D373" s="10"/>
      <c r="E373" s="373"/>
      <c r="F373" s="376"/>
      <c r="G373" s="377"/>
      <c r="H373" s="377"/>
      <c r="I373" s="377"/>
      <c r="J373" s="377"/>
      <c r="K373" s="377"/>
      <c r="L373" s="45"/>
      <c r="M373" s="7"/>
      <c r="N373" s="7"/>
      <c r="O373" s="7"/>
      <c r="P373" s="7"/>
      <c r="Q373" s="7"/>
      <c r="R373" s="7"/>
      <c r="S373" s="7"/>
      <c r="T373" s="7"/>
      <c r="U373" s="7"/>
      <c r="V373" s="7"/>
      <c r="W373" s="7"/>
      <c r="X373" s="7"/>
      <c r="Y373" s="7"/>
      <c r="Z373" s="7"/>
      <c r="AA373" s="7"/>
    </row>
    <row r="374" spans="1:27" ht="30" customHeight="1">
      <c r="A374" s="7"/>
      <c r="B374" s="7"/>
      <c r="C374" s="10"/>
      <c r="D374" s="10"/>
      <c r="E374" s="373"/>
      <c r="F374" s="376"/>
      <c r="G374" s="377"/>
      <c r="H374" s="377"/>
      <c r="I374" s="377"/>
      <c r="J374" s="377"/>
      <c r="K374" s="377"/>
      <c r="L374" s="45"/>
      <c r="M374" s="7"/>
      <c r="N374" s="7"/>
      <c r="O374" s="7"/>
      <c r="P374" s="7"/>
      <c r="Q374" s="7"/>
      <c r="R374" s="7"/>
      <c r="S374" s="7"/>
      <c r="T374" s="7"/>
      <c r="U374" s="7"/>
      <c r="V374" s="7"/>
      <c r="W374" s="7"/>
      <c r="X374" s="7"/>
      <c r="Y374" s="7"/>
      <c r="Z374" s="7"/>
      <c r="AA374" s="7"/>
    </row>
    <row r="375" spans="1:27" ht="30" customHeight="1">
      <c r="A375" s="7"/>
      <c r="B375" s="7"/>
      <c r="C375" s="10"/>
      <c r="D375" s="10"/>
      <c r="E375" s="373"/>
      <c r="F375" s="376"/>
      <c r="G375" s="377"/>
      <c r="H375" s="377"/>
      <c r="I375" s="377"/>
      <c r="J375" s="377"/>
      <c r="K375" s="377"/>
      <c r="L375" s="45"/>
      <c r="M375" s="7"/>
      <c r="N375" s="7"/>
      <c r="O375" s="7"/>
      <c r="P375" s="7"/>
      <c r="Q375" s="7"/>
      <c r="R375" s="7"/>
      <c r="S375" s="7"/>
      <c r="T375" s="7"/>
      <c r="U375" s="7"/>
      <c r="V375" s="7"/>
      <c r="W375" s="7"/>
      <c r="X375" s="7"/>
      <c r="Y375" s="7"/>
      <c r="Z375" s="7"/>
      <c r="AA375" s="7"/>
    </row>
    <row r="376" spans="1:27" ht="30" customHeight="1">
      <c r="A376" s="7"/>
      <c r="B376" s="7"/>
      <c r="C376" s="10"/>
      <c r="D376" s="10"/>
      <c r="E376" s="373"/>
      <c r="F376" s="376"/>
      <c r="G376" s="377"/>
      <c r="H376" s="377"/>
      <c r="I376" s="377"/>
      <c r="J376" s="377"/>
      <c r="K376" s="377"/>
      <c r="L376" s="45"/>
      <c r="M376" s="7"/>
      <c r="N376" s="7"/>
      <c r="O376" s="7"/>
      <c r="P376" s="7"/>
      <c r="Q376" s="7"/>
      <c r="R376" s="7"/>
      <c r="S376" s="7"/>
      <c r="T376" s="7"/>
      <c r="U376" s="7"/>
      <c r="V376" s="7"/>
      <c r="W376" s="7"/>
      <c r="X376" s="7"/>
      <c r="Y376" s="7"/>
      <c r="Z376" s="7"/>
      <c r="AA376" s="7"/>
    </row>
    <row r="377" spans="1:27" ht="30" customHeight="1">
      <c r="A377" s="7"/>
      <c r="B377" s="7"/>
      <c r="C377" s="10"/>
      <c r="D377" s="10"/>
      <c r="E377" s="373"/>
      <c r="F377" s="376"/>
      <c r="G377" s="377"/>
      <c r="H377" s="377"/>
      <c r="I377" s="377"/>
      <c r="J377" s="377"/>
      <c r="K377" s="377"/>
      <c r="L377" s="45"/>
      <c r="M377" s="7"/>
      <c r="N377" s="7"/>
      <c r="O377" s="7"/>
      <c r="P377" s="7"/>
      <c r="Q377" s="7"/>
      <c r="R377" s="7"/>
      <c r="S377" s="7"/>
      <c r="T377" s="7"/>
      <c r="U377" s="7"/>
      <c r="V377" s="7"/>
      <c r="W377" s="7"/>
      <c r="X377" s="7"/>
      <c r="Y377" s="7"/>
      <c r="Z377" s="7"/>
      <c r="AA377" s="7"/>
    </row>
    <row r="378" spans="1:27" ht="30" customHeight="1">
      <c r="A378" s="7"/>
      <c r="B378" s="7"/>
      <c r="C378" s="10"/>
      <c r="D378" s="10"/>
      <c r="E378" s="373"/>
      <c r="F378" s="376"/>
      <c r="G378" s="377"/>
      <c r="H378" s="377"/>
      <c r="I378" s="377"/>
      <c r="J378" s="377"/>
      <c r="K378" s="377"/>
      <c r="L378" s="45"/>
      <c r="M378" s="7"/>
      <c r="N378" s="7"/>
      <c r="O378" s="7"/>
      <c r="P378" s="7"/>
      <c r="Q378" s="7"/>
      <c r="R378" s="7"/>
      <c r="S378" s="7"/>
      <c r="T378" s="7"/>
      <c r="U378" s="7"/>
      <c r="V378" s="7"/>
      <c r="W378" s="7"/>
      <c r="X378" s="7"/>
      <c r="Y378" s="7"/>
      <c r="Z378" s="7"/>
      <c r="AA378" s="7"/>
    </row>
    <row r="379" spans="1:27" ht="30" customHeight="1">
      <c r="A379" s="7"/>
      <c r="B379" s="7"/>
      <c r="C379" s="10"/>
      <c r="D379" s="10"/>
      <c r="E379" s="373"/>
      <c r="F379" s="376"/>
      <c r="G379" s="377"/>
      <c r="H379" s="377"/>
      <c r="I379" s="377"/>
      <c r="J379" s="377"/>
      <c r="K379" s="377"/>
      <c r="L379" s="45"/>
      <c r="M379" s="7"/>
      <c r="N379" s="7"/>
      <c r="O379" s="7"/>
      <c r="P379" s="7"/>
      <c r="Q379" s="7"/>
      <c r="R379" s="7"/>
      <c r="S379" s="7"/>
      <c r="T379" s="7"/>
      <c r="U379" s="7"/>
      <c r="V379" s="7"/>
      <c r="W379" s="7"/>
      <c r="X379" s="7"/>
      <c r="Y379" s="7"/>
      <c r="Z379" s="7"/>
      <c r="AA379" s="7"/>
    </row>
    <row r="380" spans="1:27" ht="30" customHeight="1">
      <c r="A380" s="7"/>
      <c r="B380" s="7"/>
      <c r="C380" s="10"/>
      <c r="D380" s="10"/>
      <c r="E380" s="373"/>
      <c r="F380" s="376"/>
      <c r="G380" s="377"/>
      <c r="H380" s="377"/>
      <c r="I380" s="377"/>
      <c r="J380" s="377"/>
      <c r="K380" s="377"/>
      <c r="L380" s="45"/>
      <c r="M380" s="7"/>
      <c r="N380" s="7"/>
      <c r="O380" s="7"/>
      <c r="P380" s="7"/>
      <c r="Q380" s="7"/>
      <c r="R380" s="7"/>
      <c r="S380" s="7"/>
      <c r="T380" s="7"/>
      <c r="U380" s="7"/>
      <c r="V380" s="7"/>
      <c r="W380" s="7"/>
      <c r="X380" s="7"/>
      <c r="Y380" s="7"/>
      <c r="Z380" s="7"/>
      <c r="AA380" s="7"/>
    </row>
    <row r="381" spans="1:27" ht="30" customHeight="1">
      <c r="A381" s="7"/>
      <c r="B381" s="7"/>
      <c r="C381" s="10"/>
      <c r="D381" s="10"/>
      <c r="E381" s="373"/>
      <c r="F381" s="376"/>
      <c r="G381" s="377"/>
      <c r="H381" s="377"/>
      <c r="I381" s="377"/>
      <c r="J381" s="377"/>
      <c r="K381" s="377"/>
      <c r="L381" s="45"/>
      <c r="M381" s="7"/>
      <c r="N381" s="7"/>
      <c r="O381" s="7"/>
      <c r="P381" s="7"/>
      <c r="Q381" s="7"/>
      <c r="R381" s="7"/>
      <c r="S381" s="7"/>
      <c r="T381" s="7"/>
      <c r="U381" s="7"/>
      <c r="V381" s="7"/>
      <c r="W381" s="7"/>
      <c r="X381" s="7"/>
      <c r="Y381" s="7"/>
      <c r="Z381" s="7"/>
      <c r="AA381" s="7"/>
    </row>
    <row r="382" spans="1:27" ht="30" customHeight="1">
      <c r="A382" s="7"/>
      <c r="B382" s="7"/>
      <c r="C382" s="10"/>
      <c r="D382" s="10"/>
      <c r="E382" s="373"/>
      <c r="F382" s="376"/>
      <c r="G382" s="377"/>
      <c r="H382" s="377"/>
      <c r="I382" s="377"/>
      <c r="J382" s="377"/>
      <c r="K382" s="377"/>
      <c r="L382" s="45"/>
      <c r="M382" s="7"/>
      <c r="N382" s="7"/>
      <c r="O382" s="7"/>
      <c r="P382" s="7"/>
      <c r="Q382" s="7"/>
      <c r="R382" s="7"/>
      <c r="S382" s="7"/>
      <c r="T382" s="7"/>
      <c r="U382" s="7"/>
      <c r="V382" s="7"/>
      <c r="W382" s="7"/>
      <c r="X382" s="7"/>
      <c r="Y382" s="7"/>
      <c r="Z382" s="7"/>
      <c r="AA382" s="7"/>
    </row>
    <row r="383" spans="1:27" ht="30" customHeight="1">
      <c r="A383" s="7"/>
      <c r="B383" s="7"/>
      <c r="C383" s="10"/>
      <c r="D383" s="10"/>
      <c r="E383" s="373"/>
      <c r="F383" s="376"/>
      <c r="G383" s="377"/>
      <c r="H383" s="377"/>
      <c r="I383" s="377"/>
      <c r="J383" s="377"/>
      <c r="K383" s="377"/>
      <c r="L383" s="45"/>
      <c r="M383" s="7"/>
      <c r="N383" s="7"/>
      <c r="O383" s="7"/>
      <c r="P383" s="7"/>
      <c r="Q383" s="7"/>
      <c r="R383" s="7"/>
      <c r="S383" s="7"/>
      <c r="T383" s="7"/>
      <c r="U383" s="7"/>
      <c r="V383" s="7"/>
      <c r="W383" s="7"/>
      <c r="X383" s="7"/>
      <c r="Y383" s="7"/>
      <c r="Z383" s="7"/>
      <c r="AA383" s="7"/>
    </row>
    <row r="384" spans="1:27" ht="30" customHeight="1">
      <c r="A384" s="7"/>
      <c r="B384" s="7"/>
      <c r="C384" s="10"/>
      <c r="D384" s="10"/>
      <c r="E384" s="373"/>
      <c r="F384" s="376"/>
      <c r="G384" s="377"/>
      <c r="H384" s="377"/>
      <c r="I384" s="377"/>
      <c r="J384" s="377"/>
      <c r="K384" s="377"/>
      <c r="L384" s="45"/>
      <c r="M384" s="7"/>
      <c r="N384" s="7"/>
      <c r="O384" s="7"/>
      <c r="P384" s="7"/>
      <c r="Q384" s="7"/>
      <c r="R384" s="7"/>
      <c r="S384" s="7"/>
      <c r="T384" s="7"/>
      <c r="U384" s="7"/>
      <c r="V384" s="7"/>
      <c r="W384" s="7"/>
      <c r="X384" s="7"/>
      <c r="Y384" s="7"/>
      <c r="Z384" s="7"/>
      <c r="AA384" s="7"/>
    </row>
    <row r="385" spans="1:27" ht="30" customHeight="1">
      <c r="A385" s="7"/>
      <c r="B385" s="7"/>
      <c r="C385" s="10"/>
      <c r="D385" s="10"/>
      <c r="E385" s="373"/>
      <c r="F385" s="376"/>
      <c r="G385" s="377"/>
      <c r="H385" s="377"/>
      <c r="I385" s="377"/>
      <c r="J385" s="377"/>
      <c r="K385" s="377"/>
      <c r="L385" s="45"/>
      <c r="M385" s="7"/>
      <c r="N385" s="7"/>
      <c r="O385" s="7"/>
      <c r="P385" s="7"/>
      <c r="Q385" s="7"/>
      <c r="R385" s="7"/>
      <c r="S385" s="7"/>
      <c r="T385" s="7"/>
      <c r="U385" s="7"/>
      <c r="V385" s="7"/>
      <c r="W385" s="7"/>
      <c r="X385" s="7"/>
      <c r="Y385" s="7"/>
      <c r="Z385" s="7"/>
      <c r="AA385" s="7"/>
    </row>
    <row r="386" spans="1:27" ht="30" customHeight="1">
      <c r="A386" s="7"/>
      <c r="B386" s="7"/>
      <c r="C386" s="10"/>
      <c r="D386" s="10"/>
      <c r="E386" s="373"/>
      <c r="F386" s="376"/>
      <c r="G386" s="377"/>
      <c r="H386" s="377"/>
      <c r="I386" s="377"/>
      <c r="J386" s="377"/>
      <c r="K386" s="377"/>
      <c r="L386" s="45"/>
      <c r="M386" s="7"/>
      <c r="N386" s="7"/>
      <c r="O386" s="7"/>
      <c r="P386" s="7"/>
      <c r="Q386" s="7"/>
      <c r="R386" s="7"/>
      <c r="S386" s="7"/>
      <c r="T386" s="7"/>
      <c r="U386" s="7"/>
      <c r="V386" s="7"/>
      <c r="W386" s="7"/>
      <c r="X386" s="7"/>
      <c r="Y386" s="7"/>
      <c r="Z386" s="7"/>
      <c r="AA386" s="7"/>
    </row>
    <row r="387" spans="1:27" ht="30" customHeight="1">
      <c r="A387" s="7"/>
      <c r="B387" s="7"/>
      <c r="C387" s="10"/>
      <c r="D387" s="10"/>
      <c r="E387" s="373"/>
      <c r="F387" s="376"/>
      <c r="G387" s="377"/>
      <c r="H387" s="377"/>
      <c r="I387" s="377"/>
      <c r="J387" s="377"/>
      <c r="K387" s="377"/>
      <c r="L387" s="45"/>
      <c r="M387" s="7"/>
      <c r="N387" s="7"/>
      <c r="O387" s="7"/>
      <c r="P387" s="7"/>
      <c r="Q387" s="7"/>
      <c r="R387" s="7"/>
      <c r="S387" s="7"/>
      <c r="T387" s="7"/>
      <c r="U387" s="7"/>
      <c r="V387" s="7"/>
      <c r="W387" s="7"/>
      <c r="X387" s="7"/>
      <c r="Y387" s="7"/>
      <c r="Z387" s="7"/>
      <c r="AA387" s="7"/>
    </row>
    <row r="388" spans="1:27" ht="30" customHeight="1">
      <c r="A388" s="7"/>
      <c r="B388" s="7"/>
      <c r="C388" s="10"/>
      <c r="D388" s="10"/>
      <c r="E388" s="373"/>
      <c r="F388" s="376"/>
      <c r="G388" s="377"/>
      <c r="H388" s="377"/>
      <c r="I388" s="377"/>
      <c r="J388" s="377"/>
      <c r="K388" s="377"/>
      <c r="L388" s="45"/>
      <c r="M388" s="7"/>
      <c r="N388" s="7"/>
      <c r="O388" s="7"/>
      <c r="P388" s="7"/>
      <c r="Q388" s="7"/>
      <c r="R388" s="7"/>
      <c r="S388" s="7"/>
      <c r="T388" s="7"/>
      <c r="U388" s="7"/>
      <c r="V388" s="7"/>
      <c r="W388" s="7"/>
      <c r="X388" s="7"/>
      <c r="Y388" s="7"/>
      <c r="Z388" s="7"/>
      <c r="AA388" s="7"/>
    </row>
    <row r="389" spans="1:27" ht="30" customHeight="1">
      <c r="A389" s="7"/>
      <c r="B389" s="7"/>
      <c r="C389" s="10"/>
      <c r="D389" s="10"/>
      <c r="E389" s="373"/>
      <c r="F389" s="376"/>
      <c r="G389" s="377"/>
      <c r="H389" s="377"/>
      <c r="I389" s="377"/>
      <c r="J389" s="377"/>
      <c r="K389" s="377"/>
      <c r="L389" s="45"/>
      <c r="M389" s="7"/>
      <c r="N389" s="7"/>
      <c r="O389" s="7"/>
      <c r="P389" s="7"/>
      <c r="Q389" s="7"/>
      <c r="R389" s="7"/>
      <c r="S389" s="7"/>
      <c r="T389" s="7"/>
      <c r="U389" s="7"/>
      <c r="V389" s="7"/>
      <c r="W389" s="7"/>
      <c r="X389" s="7"/>
      <c r="Y389" s="7"/>
      <c r="Z389" s="7"/>
      <c r="AA389" s="7"/>
    </row>
    <row r="390" spans="1:27" ht="30" customHeight="1">
      <c r="A390" s="7"/>
      <c r="B390" s="7"/>
      <c r="C390" s="10"/>
      <c r="D390" s="10"/>
      <c r="E390" s="373"/>
      <c r="F390" s="376"/>
      <c r="G390" s="377"/>
      <c r="H390" s="377"/>
      <c r="I390" s="377"/>
      <c r="J390" s="377"/>
      <c r="K390" s="377"/>
      <c r="L390" s="45"/>
      <c r="M390" s="7"/>
      <c r="N390" s="7"/>
      <c r="O390" s="7"/>
      <c r="P390" s="7"/>
      <c r="Q390" s="7"/>
      <c r="R390" s="7"/>
      <c r="S390" s="7"/>
      <c r="T390" s="7"/>
      <c r="U390" s="7"/>
      <c r="V390" s="7"/>
      <c r="W390" s="7"/>
      <c r="X390" s="7"/>
      <c r="Y390" s="7"/>
      <c r="Z390" s="7"/>
      <c r="AA390" s="7"/>
    </row>
    <row r="391" spans="1:27" ht="30" customHeight="1">
      <c r="A391" s="7"/>
      <c r="B391" s="7"/>
      <c r="C391" s="10"/>
      <c r="D391" s="10"/>
      <c r="E391" s="373"/>
      <c r="F391" s="376"/>
      <c r="G391" s="377"/>
      <c r="H391" s="377"/>
      <c r="I391" s="377"/>
      <c r="J391" s="377"/>
      <c r="K391" s="377"/>
      <c r="L391" s="45"/>
      <c r="M391" s="7"/>
      <c r="N391" s="7"/>
      <c r="O391" s="7"/>
      <c r="P391" s="7"/>
      <c r="Q391" s="7"/>
      <c r="R391" s="7"/>
      <c r="S391" s="7"/>
      <c r="T391" s="7"/>
      <c r="U391" s="7"/>
      <c r="V391" s="7"/>
      <c r="W391" s="7"/>
      <c r="X391" s="7"/>
      <c r="Y391" s="7"/>
      <c r="Z391" s="7"/>
      <c r="AA391" s="7"/>
    </row>
    <row r="392" spans="1:27" ht="30" customHeight="1">
      <c r="A392" s="7"/>
      <c r="B392" s="7"/>
      <c r="C392" s="10"/>
      <c r="D392" s="10"/>
      <c r="E392" s="373"/>
      <c r="F392" s="376"/>
      <c r="G392" s="377"/>
      <c r="H392" s="377"/>
      <c r="I392" s="377"/>
      <c r="J392" s="377"/>
      <c r="K392" s="377"/>
      <c r="L392" s="45"/>
      <c r="M392" s="7"/>
      <c r="N392" s="7"/>
      <c r="O392" s="7"/>
      <c r="P392" s="7"/>
      <c r="Q392" s="7"/>
      <c r="R392" s="7"/>
      <c r="S392" s="7"/>
      <c r="T392" s="7"/>
      <c r="U392" s="7"/>
      <c r="V392" s="7"/>
      <c r="W392" s="7"/>
      <c r="X392" s="7"/>
      <c r="Y392" s="7"/>
      <c r="Z392" s="7"/>
      <c r="AA392" s="7"/>
    </row>
    <row r="393" spans="1:27" ht="30" customHeight="1">
      <c r="A393" s="7"/>
      <c r="B393" s="7"/>
      <c r="C393" s="10"/>
      <c r="D393" s="10"/>
      <c r="E393" s="373"/>
      <c r="F393" s="376"/>
      <c r="G393" s="377"/>
      <c r="H393" s="377"/>
      <c r="I393" s="377"/>
      <c r="J393" s="377"/>
      <c r="K393" s="377"/>
      <c r="L393" s="45"/>
      <c r="M393" s="7"/>
      <c r="N393" s="7"/>
      <c r="O393" s="7"/>
      <c r="P393" s="7"/>
      <c r="Q393" s="7"/>
      <c r="R393" s="7"/>
      <c r="S393" s="7"/>
      <c r="T393" s="7"/>
      <c r="U393" s="7"/>
      <c r="V393" s="7"/>
      <c r="W393" s="7"/>
      <c r="X393" s="7"/>
      <c r="Y393" s="7"/>
      <c r="Z393" s="7"/>
      <c r="AA393" s="7"/>
    </row>
    <row r="394" spans="1:27" ht="30" customHeight="1">
      <c r="A394" s="7"/>
      <c r="B394" s="7"/>
      <c r="C394" s="10"/>
      <c r="D394" s="10"/>
      <c r="E394" s="373"/>
      <c r="F394" s="376"/>
      <c r="G394" s="377"/>
      <c r="H394" s="377"/>
      <c r="I394" s="377"/>
      <c r="J394" s="377"/>
      <c r="K394" s="377"/>
      <c r="L394" s="45"/>
      <c r="M394" s="7"/>
      <c r="N394" s="7"/>
      <c r="O394" s="7"/>
      <c r="P394" s="7"/>
      <c r="Q394" s="7"/>
      <c r="R394" s="7"/>
      <c r="S394" s="7"/>
      <c r="T394" s="7"/>
      <c r="U394" s="7"/>
      <c r="V394" s="7"/>
      <c r="W394" s="7"/>
      <c r="X394" s="7"/>
      <c r="Y394" s="7"/>
      <c r="Z394" s="7"/>
      <c r="AA394" s="7"/>
    </row>
    <row r="395" spans="1:27" ht="30" customHeight="1">
      <c r="A395" s="7"/>
      <c r="B395" s="7"/>
      <c r="C395" s="10"/>
      <c r="D395" s="10"/>
      <c r="E395" s="373"/>
      <c r="F395" s="376"/>
      <c r="G395" s="377"/>
      <c r="H395" s="377"/>
      <c r="I395" s="377"/>
      <c r="J395" s="377"/>
      <c r="K395" s="377"/>
      <c r="L395" s="45"/>
      <c r="M395" s="7"/>
      <c r="N395" s="7"/>
      <c r="O395" s="7"/>
      <c r="P395" s="7"/>
      <c r="Q395" s="7"/>
      <c r="R395" s="7"/>
      <c r="S395" s="7"/>
      <c r="T395" s="7"/>
      <c r="U395" s="7"/>
      <c r="V395" s="7"/>
      <c r="W395" s="7"/>
      <c r="X395" s="7"/>
      <c r="Y395" s="7"/>
      <c r="Z395" s="7"/>
      <c r="AA395" s="7"/>
    </row>
    <row r="396" spans="1:27" ht="30" customHeight="1">
      <c r="A396" s="7"/>
      <c r="B396" s="7"/>
      <c r="C396" s="10"/>
      <c r="D396" s="10"/>
      <c r="E396" s="373"/>
      <c r="F396" s="376"/>
      <c r="G396" s="377"/>
      <c r="H396" s="377"/>
      <c r="I396" s="377"/>
      <c r="J396" s="377"/>
      <c r="K396" s="377"/>
      <c r="L396" s="45"/>
      <c r="M396" s="7"/>
      <c r="N396" s="7"/>
      <c r="O396" s="7"/>
      <c r="P396" s="7"/>
      <c r="Q396" s="7"/>
      <c r="R396" s="7"/>
      <c r="S396" s="7"/>
      <c r="T396" s="7"/>
      <c r="U396" s="7"/>
      <c r="V396" s="7"/>
      <c r="W396" s="7"/>
      <c r="X396" s="7"/>
      <c r="Y396" s="7"/>
      <c r="Z396" s="7"/>
      <c r="AA396" s="7"/>
    </row>
    <row r="397" spans="1:27" ht="30" customHeight="1">
      <c r="A397" s="7"/>
      <c r="B397" s="7"/>
      <c r="C397" s="10"/>
      <c r="D397" s="10"/>
      <c r="E397" s="373"/>
      <c r="F397" s="376"/>
      <c r="G397" s="377"/>
      <c r="H397" s="377"/>
      <c r="I397" s="377"/>
      <c r="J397" s="377"/>
      <c r="K397" s="377"/>
      <c r="L397" s="45"/>
      <c r="M397" s="7"/>
      <c r="N397" s="7"/>
      <c r="O397" s="7"/>
      <c r="P397" s="7"/>
      <c r="Q397" s="7"/>
      <c r="R397" s="7"/>
      <c r="S397" s="7"/>
      <c r="T397" s="7"/>
      <c r="U397" s="7"/>
      <c r="V397" s="7"/>
      <c r="W397" s="7"/>
      <c r="X397" s="7"/>
      <c r="Y397" s="7"/>
      <c r="Z397" s="7"/>
      <c r="AA397" s="7"/>
    </row>
    <row r="398" spans="1:27" ht="30" customHeight="1">
      <c r="A398" s="7"/>
      <c r="B398" s="7"/>
      <c r="C398" s="10"/>
      <c r="D398" s="10"/>
      <c r="E398" s="373"/>
      <c r="F398" s="376"/>
      <c r="G398" s="377"/>
      <c r="H398" s="377"/>
      <c r="I398" s="377"/>
      <c r="J398" s="377"/>
      <c r="K398" s="377"/>
      <c r="L398" s="45"/>
      <c r="M398" s="7"/>
      <c r="N398" s="7"/>
      <c r="O398" s="7"/>
      <c r="P398" s="7"/>
      <c r="Q398" s="7"/>
      <c r="R398" s="7"/>
      <c r="S398" s="7"/>
      <c r="T398" s="7"/>
      <c r="U398" s="7"/>
      <c r="V398" s="7"/>
      <c r="W398" s="7"/>
      <c r="X398" s="7"/>
      <c r="Y398" s="7"/>
      <c r="Z398" s="7"/>
      <c r="AA398" s="7"/>
    </row>
    <row r="399" spans="1:27" ht="30" customHeight="1">
      <c r="A399" s="7"/>
      <c r="B399" s="7"/>
      <c r="C399" s="10"/>
      <c r="D399" s="10"/>
      <c r="E399" s="373"/>
      <c r="F399" s="376"/>
      <c r="G399" s="377"/>
      <c r="H399" s="377"/>
      <c r="I399" s="377"/>
      <c r="J399" s="377"/>
      <c r="K399" s="377"/>
      <c r="L399" s="45"/>
      <c r="M399" s="7"/>
      <c r="N399" s="7"/>
      <c r="O399" s="7"/>
      <c r="P399" s="7"/>
      <c r="Q399" s="7"/>
      <c r="R399" s="7"/>
      <c r="S399" s="7"/>
      <c r="T399" s="7"/>
      <c r="U399" s="7"/>
      <c r="V399" s="7"/>
      <c r="W399" s="7"/>
      <c r="X399" s="7"/>
      <c r="Y399" s="7"/>
      <c r="Z399" s="7"/>
      <c r="AA399" s="7"/>
    </row>
    <row r="400" spans="1:27" ht="30" customHeight="1">
      <c r="A400" s="7"/>
      <c r="B400" s="7"/>
      <c r="C400" s="10"/>
      <c r="D400" s="10"/>
      <c r="E400" s="373"/>
      <c r="F400" s="376"/>
      <c r="G400" s="377"/>
      <c r="H400" s="377"/>
      <c r="I400" s="377"/>
      <c r="J400" s="377"/>
      <c r="K400" s="377"/>
      <c r="L400" s="45"/>
      <c r="M400" s="7"/>
      <c r="N400" s="7"/>
      <c r="O400" s="7"/>
      <c r="P400" s="7"/>
      <c r="Q400" s="7"/>
      <c r="R400" s="7"/>
      <c r="S400" s="7"/>
      <c r="T400" s="7"/>
      <c r="U400" s="7"/>
      <c r="V400" s="7"/>
      <c r="W400" s="7"/>
      <c r="X400" s="7"/>
      <c r="Y400" s="7"/>
      <c r="Z400" s="7"/>
      <c r="AA400" s="7"/>
    </row>
    <row r="401" spans="1:27" ht="30" customHeight="1">
      <c r="A401" s="7"/>
      <c r="B401" s="7"/>
      <c r="C401" s="10"/>
      <c r="D401" s="10"/>
      <c r="E401" s="373"/>
      <c r="F401" s="376"/>
      <c r="G401" s="377"/>
      <c r="H401" s="377"/>
      <c r="I401" s="377"/>
      <c r="J401" s="377"/>
      <c r="K401" s="377"/>
      <c r="L401" s="45"/>
      <c r="M401" s="7"/>
      <c r="N401" s="7"/>
      <c r="O401" s="7"/>
      <c r="P401" s="7"/>
      <c r="Q401" s="7"/>
      <c r="R401" s="7"/>
      <c r="S401" s="7"/>
      <c r="T401" s="7"/>
      <c r="U401" s="7"/>
      <c r="V401" s="7"/>
      <c r="W401" s="7"/>
      <c r="X401" s="7"/>
      <c r="Y401" s="7"/>
      <c r="Z401" s="7"/>
      <c r="AA401" s="7"/>
    </row>
    <row r="402" spans="1:27" ht="30" customHeight="1">
      <c r="A402" s="7"/>
      <c r="B402" s="7"/>
      <c r="C402" s="10"/>
      <c r="D402" s="10"/>
      <c r="E402" s="373"/>
      <c r="F402" s="376"/>
      <c r="G402" s="377"/>
      <c r="H402" s="377"/>
      <c r="I402" s="377"/>
      <c r="J402" s="377"/>
      <c r="K402" s="377"/>
      <c r="L402" s="45"/>
      <c r="M402" s="7"/>
      <c r="N402" s="7"/>
      <c r="O402" s="7"/>
      <c r="P402" s="7"/>
      <c r="Q402" s="7"/>
      <c r="R402" s="7"/>
      <c r="S402" s="7"/>
      <c r="T402" s="7"/>
      <c r="U402" s="7"/>
      <c r="V402" s="7"/>
      <c r="W402" s="7"/>
      <c r="X402" s="7"/>
      <c r="Y402" s="7"/>
      <c r="Z402" s="7"/>
      <c r="AA402" s="7"/>
    </row>
    <row r="403" spans="1:27" ht="30" customHeight="1">
      <c r="A403" s="7"/>
      <c r="B403" s="7"/>
      <c r="C403" s="10"/>
      <c r="D403" s="10"/>
      <c r="E403" s="373"/>
      <c r="F403" s="376"/>
      <c r="G403" s="377"/>
      <c r="H403" s="377"/>
      <c r="I403" s="377"/>
      <c r="J403" s="377"/>
      <c r="K403" s="377"/>
      <c r="L403" s="45"/>
      <c r="M403" s="7"/>
      <c r="N403" s="7"/>
      <c r="O403" s="7"/>
      <c r="P403" s="7"/>
      <c r="Q403" s="7"/>
      <c r="R403" s="7"/>
      <c r="S403" s="7"/>
      <c r="T403" s="7"/>
      <c r="U403" s="7"/>
      <c r="V403" s="7"/>
      <c r="W403" s="7"/>
      <c r="X403" s="7"/>
      <c r="Y403" s="7"/>
      <c r="Z403" s="7"/>
      <c r="AA403" s="7"/>
    </row>
    <row r="404" spans="1:27" ht="30" customHeight="1">
      <c r="A404" s="7"/>
      <c r="B404" s="7"/>
      <c r="C404" s="10"/>
      <c r="D404" s="10"/>
      <c r="E404" s="373"/>
      <c r="F404" s="376"/>
      <c r="G404" s="377"/>
      <c r="H404" s="377"/>
      <c r="I404" s="377"/>
      <c r="J404" s="377"/>
      <c r="K404" s="377"/>
      <c r="L404" s="45"/>
      <c r="M404" s="7"/>
      <c r="N404" s="7"/>
      <c r="O404" s="7"/>
      <c r="P404" s="7"/>
      <c r="Q404" s="7"/>
      <c r="R404" s="7"/>
      <c r="S404" s="7"/>
      <c r="T404" s="7"/>
      <c r="U404" s="7"/>
      <c r="V404" s="7"/>
      <c r="W404" s="7"/>
      <c r="X404" s="7"/>
      <c r="Y404" s="7"/>
      <c r="Z404" s="7"/>
      <c r="AA404" s="7"/>
    </row>
    <row r="405" spans="1:27" ht="30" customHeight="1">
      <c r="A405" s="7"/>
      <c r="B405" s="7"/>
      <c r="C405" s="10"/>
      <c r="D405" s="10"/>
      <c r="E405" s="373"/>
      <c r="F405" s="376"/>
      <c r="G405" s="377"/>
      <c r="H405" s="377"/>
      <c r="I405" s="377"/>
      <c r="J405" s="377"/>
      <c r="K405" s="377"/>
      <c r="L405" s="45"/>
      <c r="M405" s="7"/>
      <c r="N405" s="7"/>
      <c r="O405" s="7"/>
      <c r="P405" s="7"/>
      <c r="Q405" s="7"/>
      <c r="R405" s="7"/>
      <c r="S405" s="7"/>
      <c r="T405" s="7"/>
      <c r="U405" s="7"/>
      <c r="V405" s="7"/>
      <c r="W405" s="7"/>
      <c r="X405" s="7"/>
      <c r="Y405" s="7"/>
      <c r="Z405" s="7"/>
      <c r="AA405" s="7"/>
    </row>
    <row r="406" spans="1:27" ht="30" customHeight="1">
      <c r="A406" s="7"/>
      <c r="B406" s="7"/>
      <c r="C406" s="10"/>
      <c r="D406" s="10"/>
      <c r="E406" s="373"/>
      <c r="F406" s="376"/>
      <c r="G406" s="377"/>
      <c r="H406" s="377"/>
      <c r="I406" s="377"/>
      <c r="J406" s="377"/>
      <c r="K406" s="377"/>
      <c r="L406" s="45"/>
      <c r="M406" s="7"/>
      <c r="N406" s="7"/>
      <c r="O406" s="7"/>
      <c r="P406" s="7"/>
      <c r="Q406" s="7"/>
      <c r="R406" s="7"/>
      <c r="S406" s="7"/>
      <c r="T406" s="7"/>
      <c r="U406" s="7"/>
      <c r="V406" s="7"/>
      <c r="W406" s="7"/>
      <c r="X406" s="7"/>
      <c r="Y406" s="7"/>
      <c r="Z406" s="7"/>
      <c r="AA406" s="7"/>
    </row>
    <row r="407" spans="1:27" ht="30" customHeight="1">
      <c r="A407" s="7"/>
      <c r="B407" s="7"/>
      <c r="C407" s="10"/>
      <c r="D407" s="10"/>
      <c r="E407" s="373"/>
      <c r="F407" s="376"/>
      <c r="G407" s="377"/>
      <c r="H407" s="377"/>
      <c r="I407" s="377"/>
      <c r="J407" s="377"/>
      <c r="K407" s="377"/>
      <c r="L407" s="45"/>
      <c r="M407" s="7"/>
      <c r="N407" s="7"/>
      <c r="O407" s="7"/>
      <c r="P407" s="7"/>
      <c r="Q407" s="7"/>
      <c r="R407" s="7"/>
      <c r="S407" s="7"/>
      <c r="T407" s="7"/>
      <c r="U407" s="7"/>
      <c r="V407" s="7"/>
      <c r="W407" s="7"/>
      <c r="X407" s="7"/>
      <c r="Y407" s="7"/>
      <c r="Z407" s="7"/>
      <c r="AA407" s="7"/>
    </row>
    <row r="408" spans="1:27" ht="30" customHeight="1">
      <c r="A408" s="7"/>
      <c r="B408" s="7"/>
      <c r="C408" s="10"/>
      <c r="D408" s="10"/>
      <c r="E408" s="373"/>
      <c r="F408" s="376"/>
      <c r="G408" s="377"/>
      <c r="H408" s="377"/>
      <c r="I408" s="377"/>
      <c r="J408" s="377"/>
      <c r="K408" s="377"/>
      <c r="L408" s="45"/>
      <c r="M408" s="7"/>
      <c r="N408" s="7"/>
      <c r="O408" s="7"/>
      <c r="P408" s="7"/>
      <c r="Q408" s="7"/>
      <c r="R408" s="7"/>
      <c r="S408" s="7"/>
      <c r="T408" s="7"/>
      <c r="U408" s="7"/>
      <c r="V408" s="7"/>
      <c r="W408" s="7"/>
      <c r="X408" s="7"/>
      <c r="Y408" s="7"/>
      <c r="Z408" s="7"/>
      <c r="AA408" s="7"/>
    </row>
    <row r="409" spans="1:27" ht="30" customHeight="1">
      <c r="A409" s="7"/>
      <c r="B409" s="7"/>
      <c r="C409" s="10"/>
      <c r="D409" s="10"/>
      <c r="E409" s="373"/>
      <c r="F409" s="376"/>
      <c r="G409" s="377"/>
      <c r="H409" s="377"/>
      <c r="I409" s="377"/>
      <c r="J409" s="377"/>
      <c r="K409" s="377"/>
      <c r="L409" s="45"/>
      <c r="M409" s="7"/>
      <c r="N409" s="7"/>
      <c r="O409" s="7"/>
      <c r="P409" s="7"/>
      <c r="Q409" s="7"/>
      <c r="R409" s="7"/>
      <c r="S409" s="7"/>
      <c r="T409" s="7"/>
      <c r="U409" s="7"/>
      <c r="V409" s="7"/>
      <c r="W409" s="7"/>
      <c r="X409" s="7"/>
      <c r="Y409" s="7"/>
      <c r="Z409" s="7"/>
      <c r="AA409" s="7"/>
    </row>
    <row r="410" spans="1:27" ht="30" customHeight="1">
      <c r="A410" s="7"/>
      <c r="B410" s="7"/>
      <c r="C410" s="10"/>
      <c r="D410" s="10"/>
      <c r="E410" s="373"/>
      <c r="F410" s="376"/>
      <c r="G410" s="377"/>
      <c r="H410" s="377"/>
      <c r="I410" s="377"/>
      <c r="J410" s="377"/>
      <c r="K410" s="377"/>
      <c r="L410" s="45"/>
      <c r="M410" s="7"/>
      <c r="N410" s="7"/>
      <c r="O410" s="7"/>
      <c r="P410" s="7"/>
      <c r="Q410" s="7"/>
      <c r="R410" s="7"/>
      <c r="S410" s="7"/>
      <c r="T410" s="7"/>
      <c r="U410" s="7"/>
      <c r="V410" s="7"/>
      <c r="W410" s="7"/>
      <c r="X410" s="7"/>
      <c r="Y410" s="7"/>
      <c r="Z410" s="7"/>
      <c r="AA410" s="7"/>
    </row>
    <row r="411" spans="1:27" ht="30" customHeight="1">
      <c r="A411" s="7"/>
      <c r="B411" s="7"/>
      <c r="C411" s="10"/>
      <c r="D411" s="10"/>
      <c r="E411" s="373"/>
      <c r="F411" s="376"/>
      <c r="G411" s="377"/>
      <c r="H411" s="377"/>
      <c r="I411" s="377"/>
      <c r="J411" s="377"/>
      <c r="K411" s="377"/>
      <c r="L411" s="45"/>
      <c r="M411" s="7"/>
      <c r="N411" s="7"/>
      <c r="O411" s="7"/>
      <c r="P411" s="7"/>
      <c r="Q411" s="7"/>
      <c r="R411" s="7"/>
      <c r="S411" s="7"/>
      <c r="T411" s="7"/>
      <c r="U411" s="7"/>
      <c r="V411" s="7"/>
      <c r="W411" s="7"/>
      <c r="X411" s="7"/>
      <c r="Y411" s="7"/>
      <c r="Z411" s="7"/>
      <c r="AA411" s="7"/>
    </row>
    <row r="412" spans="1:27" ht="30" customHeight="1">
      <c r="A412" s="7"/>
      <c r="B412" s="7"/>
      <c r="C412" s="10"/>
      <c r="D412" s="10"/>
      <c r="E412" s="373"/>
      <c r="F412" s="376"/>
      <c r="G412" s="377"/>
      <c r="H412" s="377"/>
      <c r="I412" s="377"/>
      <c r="J412" s="377"/>
      <c r="K412" s="377"/>
      <c r="L412" s="45"/>
      <c r="M412" s="7"/>
      <c r="N412" s="7"/>
      <c r="O412" s="7"/>
      <c r="P412" s="7"/>
      <c r="Q412" s="7"/>
      <c r="R412" s="7"/>
      <c r="S412" s="7"/>
      <c r="T412" s="7"/>
      <c r="U412" s="7"/>
      <c r="V412" s="7"/>
      <c r="W412" s="7"/>
      <c r="X412" s="7"/>
      <c r="Y412" s="7"/>
      <c r="Z412" s="7"/>
      <c r="AA412" s="7"/>
    </row>
    <row r="413" spans="1:27" ht="30" customHeight="1">
      <c r="A413" s="7"/>
      <c r="B413" s="7"/>
      <c r="C413" s="10"/>
      <c r="D413" s="10"/>
      <c r="E413" s="373"/>
      <c r="F413" s="376"/>
      <c r="G413" s="377"/>
      <c r="H413" s="377"/>
      <c r="I413" s="377"/>
      <c r="J413" s="377"/>
      <c r="K413" s="377"/>
      <c r="L413" s="45"/>
      <c r="M413" s="7"/>
      <c r="N413" s="7"/>
      <c r="O413" s="7"/>
      <c r="P413" s="7"/>
      <c r="Q413" s="7"/>
      <c r="R413" s="7"/>
      <c r="S413" s="7"/>
      <c r="T413" s="7"/>
      <c r="U413" s="7"/>
      <c r="V413" s="7"/>
      <c r="W413" s="7"/>
      <c r="X413" s="7"/>
      <c r="Y413" s="7"/>
      <c r="Z413" s="7"/>
      <c r="AA413" s="7"/>
    </row>
    <row r="414" spans="1:27" ht="30" customHeight="1">
      <c r="A414" s="7"/>
      <c r="B414" s="7"/>
      <c r="C414" s="10"/>
      <c r="D414" s="10"/>
      <c r="E414" s="373"/>
      <c r="F414" s="376"/>
      <c r="G414" s="377"/>
      <c r="H414" s="377"/>
      <c r="I414" s="377"/>
      <c r="J414" s="377"/>
      <c r="K414" s="377"/>
      <c r="L414" s="45"/>
      <c r="M414" s="7"/>
      <c r="N414" s="7"/>
      <c r="O414" s="7"/>
      <c r="P414" s="7"/>
      <c r="Q414" s="7"/>
      <c r="R414" s="7"/>
      <c r="S414" s="7"/>
      <c r="T414" s="7"/>
      <c r="U414" s="7"/>
      <c r="V414" s="7"/>
      <c r="W414" s="7"/>
      <c r="X414" s="7"/>
      <c r="Y414" s="7"/>
      <c r="Z414" s="7"/>
      <c r="AA414" s="7"/>
    </row>
    <row r="415" spans="1:27" ht="30" customHeight="1">
      <c r="A415" s="7"/>
      <c r="B415" s="7"/>
      <c r="C415" s="10"/>
      <c r="D415" s="10"/>
      <c r="E415" s="373"/>
      <c r="F415" s="376"/>
      <c r="G415" s="377"/>
      <c r="H415" s="377"/>
      <c r="I415" s="377"/>
      <c r="J415" s="377"/>
      <c r="K415" s="377"/>
      <c r="L415" s="45"/>
      <c r="M415" s="7"/>
      <c r="N415" s="7"/>
      <c r="O415" s="7"/>
      <c r="P415" s="7"/>
      <c r="Q415" s="7"/>
      <c r="R415" s="7"/>
      <c r="S415" s="7"/>
      <c r="T415" s="7"/>
      <c r="U415" s="7"/>
      <c r="V415" s="7"/>
      <c r="W415" s="7"/>
      <c r="X415" s="7"/>
      <c r="Y415" s="7"/>
      <c r="Z415" s="7"/>
      <c r="AA415" s="7"/>
    </row>
    <row r="416" spans="1:27" ht="30" customHeight="1">
      <c r="A416" s="7"/>
      <c r="B416" s="7"/>
      <c r="C416" s="10"/>
      <c r="D416" s="10"/>
      <c r="E416" s="373"/>
      <c r="F416" s="376"/>
      <c r="G416" s="377"/>
      <c r="H416" s="377"/>
      <c r="I416" s="377"/>
      <c r="J416" s="377"/>
      <c r="K416" s="377"/>
      <c r="L416" s="45"/>
      <c r="M416" s="7"/>
      <c r="N416" s="7"/>
      <c r="O416" s="7"/>
      <c r="P416" s="7"/>
      <c r="Q416" s="7"/>
      <c r="R416" s="7"/>
      <c r="S416" s="7"/>
      <c r="T416" s="7"/>
      <c r="U416" s="7"/>
      <c r="V416" s="7"/>
      <c r="W416" s="7"/>
      <c r="X416" s="7"/>
      <c r="Y416" s="7"/>
      <c r="Z416" s="7"/>
      <c r="AA416" s="7"/>
    </row>
    <row r="417" spans="1:27" ht="30" customHeight="1">
      <c r="A417" s="7"/>
      <c r="B417" s="7"/>
      <c r="C417" s="10"/>
      <c r="D417" s="10"/>
      <c r="E417" s="373"/>
      <c r="F417" s="376"/>
      <c r="G417" s="377"/>
      <c r="H417" s="377"/>
      <c r="I417" s="377"/>
      <c r="J417" s="377"/>
      <c r="K417" s="377"/>
      <c r="L417" s="45"/>
      <c r="M417" s="7"/>
      <c r="N417" s="7"/>
      <c r="O417" s="7"/>
      <c r="P417" s="7"/>
      <c r="Q417" s="7"/>
      <c r="R417" s="7"/>
      <c r="S417" s="7"/>
      <c r="T417" s="7"/>
      <c r="U417" s="7"/>
      <c r="V417" s="7"/>
      <c r="W417" s="7"/>
      <c r="X417" s="7"/>
      <c r="Y417" s="7"/>
      <c r="Z417" s="7"/>
      <c r="AA417" s="7"/>
    </row>
    <row r="418" spans="1:27" ht="30" customHeight="1">
      <c r="A418" s="7"/>
      <c r="B418" s="7"/>
      <c r="C418" s="10"/>
      <c r="D418" s="10"/>
      <c r="E418" s="373"/>
      <c r="F418" s="376"/>
      <c r="G418" s="377"/>
      <c r="H418" s="377"/>
      <c r="I418" s="377"/>
      <c r="J418" s="377"/>
      <c r="K418" s="377"/>
      <c r="L418" s="45"/>
      <c r="M418" s="7"/>
      <c r="N418" s="7"/>
      <c r="O418" s="7"/>
      <c r="P418" s="7"/>
      <c r="Q418" s="7"/>
      <c r="R418" s="7"/>
      <c r="S418" s="7"/>
      <c r="T418" s="7"/>
      <c r="U418" s="7"/>
      <c r="V418" s="7"/>
      <c r="W418" s="7"/>
      <c r="X418" s="7"/>
      <c r="Y418" s="7"/>
      <c r="Z418" s="7"/>
      <c r="AA418" s="7"/>
    </row>
    <row r="419" spans="1:27" ht="30" customHeight="1">
      <c r="A419" s="7"/>
      <c r="B419" s="7"/>
      <c r="C419" s="10"/>
      <c r="D419" s="10"/>
      <c r="E419" s="373"/>
      <c r="F419" s="376"/>
      <c r="G419" s="377"/>
      <c r="H419" s="377"/>
      <c r="I419" s="377"/>
      <c r="J419" s="377"/>
      <c r="K419" s="377"/>
      <c r="L419" s="45"/>
      <c r="M419" s="7"/>
      <c r="N419" s="7"/>
      <c r="O419" s="7"/>
      <c r="P419" s="7"/>
      <c r="Q419" s="7"/>
      <c r="R419" s="7"/>
      <c r="S419" s="7"/>
      <c r="T419" s="7"/>
      <c r="U419" s="7"/>
      <c r="V419" s="7"/>
      <c r="W419" s="7"/>
      <c r="X419" s="7"/>
      <c r="Y419" s="7"/>
      <c r="Z419" s="7"/>
      <c r="AA419" s="7"/>
    </row>
    <row r="420" spans="1:27" ht="30" customHeight="1">
      <c r="A420" s="7"/>
      <c r="B420" s="7"/>
      <c r="C420" s="10"/>
      <c r="D420" s="10"/>
      <c r="E420" s="373"/>
      <c r="F420" s="376"/>
      <c r="G420" s="377"/>
      <c r="H420" s="377"/>
      <c r="I420" s="377"/>
      <c r="J420" s="377"/>
      <c r="K420" s="377"/>
      <c r="L420" s="45"/>
      <c r="M420" s="7"/>
      <c r="N420" s="7"/>
      <c r="O420" s="7"/>
      <c r="P420" s="7"/>
      <c r="Q420" s="7"/>
      <c r="R420" s="7"/>
      <c r="S420" s="7"/>
      <c r="T420" s="7"/>
      <c r="U420" s="7"/>
      <c r="V420" s="7"/>
      <c r="W420" s="7"/>
      <c r="X420" s="7"/>
      <c r="Y420" s="7"/>
      <c r="Z420" s="7"/>
      <c r="AA420" s="7"/>
    </row>
    <row r="421" spans="1:27" ht="30" customHeight="1">
      <c r="A421" s="7"/>
      <c r="B421" s="7"/>
      <c r="C421" s="10"/>
      <c r="D421" s="10"/>
      <c r="E421" s="373"/>
      <c r="F421" s="376"/>
      <c r="G421" s="377"/>
      <c r="H421" s="377"/>
      <c r="I421" s="377"/>
      <c r="J421" s="377"/>
      <c r="K421" s="377"/>
      <c r="L421" s="45"/>
      <c r="M421" s="7"/>
      <c r="N421" s="7"/>
      <c r="O421" s="7"/>
      <c r="P421" s="7"/>
      <c r="Q421" s="7"/>
      <c r="R421" s="7"/>
      <c r="S421" s="7"/>
      <c r="T421" s="7"/>
      <c r="U421" s="7"/>
      <c r="V421" s="7"/>
      <c r="W421" s="7"/>
      <c r="X421" s="7"/>
      <c r="Y421" s="7"/>
      <c r="Z421" s="7"/>
      <c r="AA421" s="7"/>
    </row>
    <row r="422" spans="1:27" ht="30" customHeight="1">
      <c r="A422" s="7"/>
      <c r="B422" s="7"/>
      <c r="C422" s="10"/>
      <c r="D422" s="10"/>
      <c r="E422" s="373"/>
      <c r="F422" s="376"/>
      <c r="G422" s="377"/>
      <c r="H422" s="377"/>
      <c r="I422" s="377"/>
      <c r="J422" s="377"/>
      <c r="K422" s="377"/>
      <c r="L422" s="45"/>
      <c r="M422" s="7"/>
      <c r="N422" s="7"/>
      <c r="O422" s="7"/>
      <c r="P422" s="7"/>
      <c r="Q422" s="7"/>
      <c r="R422" s="7"/>
      <c r="S422" s="7"/>
      <c r="T422" s="7"/>
      <c r="U422" s="7"/>
      <c r="V422" s="7"/>
      <c r="W422" s="7"/>
      <c r="X422" s="7"/>
      <c r="Y422" s="7"/>
      <c r="Z422" s="7"/>
      <c r="AA422" s="7"/>
    </row>
    <row r="423" spans="1:27" ht="30" customHeight="1">
      <c r="A423" s="7"/>
      <c r="B423" s="7"/>
      <c r="C423" s="10"/>
      <c r="D423" s="10"/>
      <c r="E423" s="373"/>
      <c r="F423" s="376"/>
      <c r="G423" s="377"/>
      <c r="H423" s="377"/>
      <c r="I423" s="377"/>
      <c r="J423" s="377"/>
      <c r="K423" s="377"/>
      <c r="L423" s="45"/>
      <c r="M423" s="7"/>
      <c r="N423" s="7"/>
      <c r="O423" s="7"/>
      <c r="P423" s="7"/>
      <c r="Q423" s="7"/>
      <c r="R423" s="7"/>
      <c r="S423" s="7"/>
      <c r="T423" s="7"/>
      <c r="U423" s="7"/>
      <c r="V423" s="7"/>
      <c r="W423" s="7"/>
      <c r="X423" s="7"/>
      <c r="Y423" s="7"/>
      <c r="Z423" s="7"/>
      <c r="AA423" s="7"/>
    </row>
    <row r="424" spans="1:27" ht="30" customHeight="1">
      <c r="A424" s="7"/>
      <c r="B424" s="7"/>
      <c r="C424" s="10"/>
      <c r="D424" s="10"/>
      <c r="E424" s="373"/>
      <c r="F424" s="376"/>
      <c r="G424" s="377"/>
      <c r="H424" s="377"/>
      <c r="I424" s="377"/>
      <c r="J424" s="377"/>
      <c r="K424" s="377"/>
      <c r="L424" s="45"/>
      <c r="M424" s="7"/>
      <c r="N424" s="7"/>
      <c r="O424" s="7"/>
      <c r="P424" s="7"/>
      <c r="Q424" s="7"/>
      <c r="R424" s="7"/>
      <c r="S424" s="7"/>
      <c r="T424" s="7"/>
      <c r="U424" s="7"/>
      <c r="V424" s="7"/>
      <c r="W424" s="7"/>
      <c r="X424" s="7"/>
      <c r="Y424" s="7"/>
      <c r="Z424" s="7"/>
      <c r="AA424" s="7"/>
    </row>
    <row r="425" spans="1:27" ht="30" customHeight="1">
      <c r="A425" s="7"/>
      <c r="B425" s="7"/>
      <c r="C425" s="10"/>
      <c r="D425" s="10"/>
      <c r="E425" s="373"/>
      <c r="F425" s="376"/>
      <c r="G425" s="377"/>
      <c r="H425" s="377"/>
      <c r="I425" s="377"/>
      <c r="J425" s="377"/>
      <c r="K425" s="377"/>
      <c r="L425" s="45"/>
      <c r="M425" s="7"/>
      <c r="N425" s="7"/>
      <c r="O425" s="7"/>
      <c r="P425" s="7"/>
      <c r="Q425" s="7"/>
      <c r="R425" s="7"/>
      <c r="S425" s="7"/>
      <c r="T425" s="7"/>
      <c r="U425" s="7"/>
      <c r="V425" s="7"/>
      <c r="W425" s="7"/>
      <c r="X425" s="7"/>
      <c r="Y425" s="7"/>
      <c r="Z425" s="7"/>
      <c r="AA425" s="7"/>
    </row>
    <row r="426" spans="1:27" ht="30" customHeight="1">
      <c r="A426" s="7"/>
      <c r="B426" s="7"/>
      <c r="C426" s="10"/>
      <c r="D426" s="10"/>
      <c r="E426" s="373"/>
      <c r="F426" s="376"/>
      <c r="G426" s="377"/>
      <c r="H426" s="377"/>
      <c r="I426" s="377"/>
      <c r="J426" s="377"/>
      <c r="K426" s="377"/>
      <c r="L426" s="45"/>
      <c r="M426" s="7"/>
      <c r="N426" s="7"/>
      <c r="O426" s="7"/>
      <c r="P426" s="7"/>
      <c r="Q426" s="7"/>
      <c r="R426" s="7"/>
      <c r="S426" s="7"/>
      <c r="T426" s="7"/>
      <c r="U426" s="7"/>
      <c r="V426" s="7"/>
      <c r="W426" s="7"/>
      <c r="X426" s="7"/>
      <c r="Y426" s="7"/>
      <c r="Z426" s="7"/>
      <c r="AA426" s="7"/>
    </row>
    <row r="427" spans="1:27" ht="30" customHeight="1">
      <c r="A427" s="7"/>
      <c r="B427" s="7"/>
      <c r="C427" s="10"/>
      <c r="D427" s="10"/>
      <c r="E427" s="373"/>
      <c r="F427" s="376"/>
      <c r="G427" s="377"/>
      <c r="H427" s="377"/>
      <c r="I427" s="377"/>
      <c r="J427" s="377"/>
      <c r="K427" s="377"/>
      <c r="L427" s="45"/>
      <c r="M427" s="7"/>
      <c r="N427" s="7"/>
      <c r="O427" s="7"/>
      <c r="P427" s="7"/>
      <c r="Q427" s="7"/>
      <c r="R427" s="7"/>
      <c r="S427" s="7"/>
      <c r="T427" s="7"/>
      <c r="U427" s="7"/>
      <c r="V427" s="7"/>
      <c r="W427" s="7"/>
      <c r="X427" s="7"/>
      <c r="Y427" s="7"/>
      <c r="Z427" s="7"/>
      <c r="AA427" s="7"/>
    </row>
    <row r="428" spans="1:27" ht="30" customHeight="1">
      <c r="A428" s="7"/>
      <c r="B428" s="7"/>
      <c r="C428" s="10"/>
      <c r="D428" s="10"/>
      <c r="E428" s="373"/>
      <c r="F428" s="376"/>
      <c r="G428" s="377"/>
      <c r="H428" s="377"/>
      <c r="I428" s="377"/>
      <c r="J428" s="377"/>
      <c r="K428" s="377"/>
      <c r="L428" s="45"/>
      <c r="M428" s="7"/>
      <c r="N428" s="7"/>
      <c r="O428" s="7"/>
      <c r="P428" s="7"/>
      <c r="Q428" s="7"/>
      <c r="R428" s="7"/>
      <c r="S428" s="7"/>
      <c r="T428" s="7"/>
      <c r="U428" s="7"/>
      <c r="V428" s="7"/>
      <c r="W428" s="7"/>
      <c r="X428" s="7"/>
      <c r="Y428" s="7"/>
      <c r="Z428" s="7"/>
      <c r="AA428" s="7"/>
    </row>
    <row r="429" spans="1:27" ht="30" customHeight="1">
      <c r="A429" s="7"/>
      <c r="B429" s="7"/>
      <c r="C429" s="10"/>
      <c r="D429" s="10"/>
      <c r="E429" s="373"/>
      <c r="F429" s="376"/>
      <c r="G429" s="377"/>
      <c r="H429" s="377"/>
      <c r="I429" s="377"/>
      <c r="J429" s="377"/>
      <c r="K429" s="377"/>
      <c r="L429" s="45"/>
      <c r="M429" s="7"/>
      <c r="N429" s="7"/>
      <c r="O429" s="7"/>
      <c r="P429" s="7"/>
      <c r="Q429" s="7"/>
      <c r="R429" s="7"/>
      <c r="S429" s="7"/>
      <c r="T429" s="7"/>
      <c r="U429" s="7"/>
      <c r="V429" s="7"/>
      <c r="W429" s="7"/>
      <c r="X429" s="7"/>
      <c r="Y429" s="7"/>
      <c r="Z429" s="7"/>
      <c r="AA429" s="7"/>
    </row>
    <row r="430" spans="1:27" ht="30" customHeight="1">
      <c r="A430" s="7"/>
      <c r="B430" s="7"/>
      <c r="C430" s="10"/>
      <c r="D430" s="10"/>
      <c r="E430" s="373"/>
      <c r="F430" s="376"/>
      <c r="G430" s="377"/>
      <c r="H430" s="377"/>
      <c r="I430" s="377"/>
      <c r="J430" s="377"/>
      <c r="K430" s="377"/>
      <c r="L430" s="45"/>
      <c r="M430" s="7"/>
      <c r="N430" s="7"/>
      <c r="O430" s="7"/>
      <c r="P430" s="7"/>
      <c r="Q430" s="7"/>
      <c r="R430" s="7"/>
      <c r="S430" s="7"/>
      <c r="T430" s="7"/>
      <c r="U430" s="7"/>
      <c r="V430" s="7"/>
      <c r="W430" s="7"/>
      <c r="X430" s="7"/>
      <c r="Y430" s="7"/>
      <c r="Z430" s="7"/>
      <c r="AA430" s="7"/>
    </row>
    <row r="431" spans="1:27" ht="30" customHeight="1">
      <c r="A431" s="7"/>
      <c r="B431" s="7"/>
      <c r="C431" s="10"/>
      <c r="D431" s="10"/>
      <c r="E431" s="373"/>
      <c r="F431" s="376"/>
      <c r="G431" s="377"/>
      <c r="H431" s="377"/>
      <c r="I431" s="377"/>
      <c r="J431" s="377"/>
      <c r="K431" s="377"/>
      <c r="L431" s="45"/>
      <c r="M431" s="7"/>
      <c r="N431" s="7"/>
      <c r="O431" s="7"/>
      <c r="P431" s="7"/>
      <c r="Q431" s="7"/>
      <c r="R431" s="7"/>
      <c r="S431" s="7"/>
      <c r="T431" s="7"/>
      <c r="U431" s="7"/>
      <c r="V431" s="7"/>
      <c r="W431" s="7"/>
      <c r="X431" s="7"/>
      <c r="Y431" s="7"/>
      <c r="Z431" s="7"/>
      <c r="AA431" s="7"/>
    </row>
    <row r="432" spans="1:27" ht="30" customHeight="1">
      <c r="A432" s="7"/>
      <c r="B432" s="7"/>
      <c r="C432" s="10"/>
      <c r="D432" s="10"/>
      <c r="E432" s="373"/>
      <c r="F432" s="376"/>
      <c r="G432" s="377"/>
      <c r="H432" s="377"/>
      <c r="I432" s="377"/>
      <c r="J432" s="377"/>
      <c r="K432" s="377"/>
      <c r="L432" s="45"/>
      <c r="M432" s="7"/>
      <c r="N432" s="7"/>
      <c r="O432" s="7"/>
      <c r="P432" s="7"/>
      <c r="Q432" s="7"/>
      <c r="R432" s="7"/>
      <c r="S432" s="7"/>
      <c r="T432" s="7"/>
      <c r="U432" s="7"/>
      <c r="V432" s="7"/>
      <c r="W432" s="7"/>
      <c r="X432" s="7"/>
      <c r="Y432" s="7"/>
      <c r="Z432" s="7"/>
      <c r="AA432" s="7"/>
    </row>
    <row r="433" spans="1:27" ht="30" customHeight="1">
      <c r="A433" s="7"/>
      <c r="B433" s="7"/>
      <c r="C433" s="10"/>
      <c r="D433" s="10"/>
      <c r="E433" s="373"/>
      <c r="F433" s="376"/>
      <c r="G433" s="377"/>
      <c r="H433" s="377"/>
      <c r="I433" s="377"/>
      <c r="J433" s="377"/>
      <c r="K433" s="377"/>
      <c r="L433" s="45"/>
      <c r="M433" s="7"/>
      <c r="N433" s="7"/>
      <c r="O433" s="7"/>
      <c r="P433" s="7"/>
      <c r="Q433" s="7"/>
      <c r="R433" s="7"/>
      <c r="S433" s="7"/>
      <c r="T433" s="7"/>
      <c r="U433" s="7"/>
      <c r="V433" s="7"/>
      <c r="W433" s="7"/>
      <c r="X433" s="7"/>
      <c r="Y433" s="7"/>
      <c r="Z433" s="7"/>
      <c r="AA433" s="7"/>
    </row>
    <row r="434" spans="1:27" ht="30" customHeight="1">
      <c r="A434" s="7"/>
      <c r="B434" s="7"/>
      <c r="C434" s="10"/>
      <c r="D434" s="10"/>
      <c r="E434" s="373"/>
      <c r="F434" s="376"/>
      <c r="G434" s="377"/>
      <c r="H434" s="377"/>
      <c r="I434" s="377"/>
      <c r="J434" s="377"/>
      <c r="K434" s="377"/>
      <c r="L434" s="45"/>
      <c r="M434" s="7"/>
      <c r="N434" s="7"/>
      <c r="O434" s="7"/>
      <c r="P434" s="7"/>
      <c r="Q434" s="7"/>
      <c r="R434" s="7"/>
      <c r="S434" s="7"/>
      <c r="T434" s="7"/>
      <c r="U434" s="7"/>
      <c r="V434" s="7"/>
      <c r="W434" s="7"/>
      <c r="X434" s="7"/>
      <c r="Y434" s="7"/>
      <c r="Z434" s="7"/>
      <c r="AA434" s="7"/>
    </row>
    <row r="435" spans="1:27" ht="30" customHeight="1">
      <c r="A435" s="7"/>
      <c r="B435" s="7"/>
      <c r="C435" s="10"/>
      <c r="D435" s="10"/>
      <c r="E435" s="373"/>
      <c r="F435" s="376"/>
      <c r="G435" s="377"/>
      <c r="H435" s="377"/>
      <c r="I435" s="377"/>
      <c r="J435" s="377"/>
      <c r="K435" s="377"/>
      <c r="L435" s="45"/>
      <c r="M435" s="7"/>
      <c r="N435" s="7"/>
      <c r="O435" s="7"/>
      <c r="P435" s="7"/>
      <c r="Q435" s="7"/>
      <c r="R435" s="7"/>
      <c r="S435" s="7"/>
      <c r="T435" s="7"/>
      <c r="U435" s="7"/>
      <c r="V435" s="7"/>
      <c r="W435" s="7"/>
      <c r="X435" s="7"/>
      <c r="Y435" s="7"/>
      <c r="Z435" s="7"/>
      <c r="AA435" s="7"/>
    </row>
    <row r="436" spans="1:27" ht="30" customHeight="1">
      <c r="A436" s="7"/>
      <c r="B436" s="7"/>
      <c r="C436" s="10"/>
      <c r="D436" s="10"/>
      <c r="E436" s="373"/>
      <c r="F436" s="376"/>
      <c r="G436" s="377"/>
      <c r="H436" s="377"/>
      <c r="I436" s="377"/>
      <c r="J436" s="377"/>
      <c r="K436" s="377"/>
      <c r="L436" s="45"/>
      <c r="M436" s="7"/>
      <c r="N436" s="7"/>
      <c r="O436" s="7"/>
      <c r="P436" s="7"/>
      <c r="Q436" s="7"/>
      <c r="R436" s="7"/>
      <c r="S436" s="7"/>
      <c r="T436" s="7"/>
      <c r="U436" s="7"/>
      <c r="V436" s="7"/>
      <c r="W436" s="7"/>
      <c r="X436" s="7"/>
      <c r="Y436" s="7"/>
      <c r="Z436" s="7"/>
      <c r="AA436" s="7"/>
    </row>
    <row r="437" spans="1:27" ht="30" customHeight="1">
      <c r="A437" s="7"/>
      <c r="B437" s="7"/>
      <c r="C437" s="10"/>
      <c r="D437" s="10"/>
      <c r="E437" s="373"/>
      <c r="F437" s="376"/>
      <c r="G437" s="377"/>
      <c r="H437" s="377"/>
      <c r="I437" s="377"/>
      <c r="J437" s="377"/>
      <c r="K437" s="377"/>
      <c r="L437" s="45"/>
      <c r="M437" s="7"/>
      <c r="N437" s="7"/>
      <c r="O437" s="7"/>
      <c r="P437" s="7"/>
      <c r="Q437" s="7"/>
      <c r="R437" s="7"/>
      <c r="S437" s="7"/>
      <c r="T437" s="7"/>
      <c r="U437" s="7"/>
      <c r="V437" s="7"/>
      <c r="W437" s="7"/>
      <c r="X437" s="7"/>
      <c r="Y437" s="7"/>
      <c r="Z437" s="7"/>
      <c r="AA437" s="7"/>
    </row>
    <row r="438" spans="1:27" ht="30" customHeight="1">
      <c r="A438" s="7"/>
      <c r="B438" s="7"/>
      <c r="C438" s="10"/>
      <c r="D438" s="10"/>
      <c r="E438" s="373"/>
      <c r="F438" s="376"/>
      <c r="G438" s="377"/>
      <c r="H438" s="377"/>
      <c r="I438" s="377"/>
      <c r="J438" s="377"/>
      <c r="K438" s="377"/>
      <c r="L438" s="45"/>
      <c r="M438" s="7"/>
      <c r="N438" s="7"/>
      <c r="O438" s="7"/>
      <c r="P438" s="7"/>
      <c r="Q438" s="7"/>
      <c r="R438" s="7"/>
      <c r="S438" s="7"/>
      <c r="T438" s="7"/>
      <c r="U438" s="7"/>
      <c r="V438" s="7"/>
      <c r="W438" s="7"/>
      <c r="X438" s="7"/>
      <c r="Y438" s="7"/>
      <c r="Z438" s="7"/>
      <c r="AA438" s="7"/>
    </row>
    <row r="439" spans="1:27" ht="30" customHeight="1">
      <c r="A439" s="7"/>
      <c r="B439" s="7"/>
      <c r="C439" s="10"/>
      <c r="D439" s="10"/>
      <c r="E439" s="373"/>
      <c r="F439" s="376"/>
      <c r="G439" s="377"/>
      <c r="H439" s="377"/>
      <c r="I439" s="377"/>
      <c r="J439" s="377"/>
      <c r="K439" s="377"/>
      <c r="L439" s="45"/>
      <c r="M439" s="7"/>
      <c r="N439" s="7"/>
      <c r="O439" s="7"/>
      <c r="P439" s="7"/>
      <c r="Q439" s="7"/>
      <c r="R439" s="7"/>
      <c r="S439" s="7"/>
      <c r="T439" s="7"/>
      <c r="U439" s="7"/>
      <c r="V439" s="7"/>
      <c r="W439" s="7"/>
      <c r="X439" s="7"/>
      <c r="Y439" s="7"/>
      <c r="Z439" s="7"/>
      <c r="AA439" s="7"/>
    </row>
    <row r="440" spans="1:27" ht="30" customHeight="1">
      <c r="A440" s="7"/>
      <c r="B440" s="7"/>
      <c r="C440" s="10"/>
      <c r="D440" s="10"/>
      <c r="E440" s="373"/>
      <c r="F440" s="376"/>
      <c r="G440" s="377"/>
      <c r="H440" s="377"/>
      <c r="I440" s="377"/>
      <c r="J440" s="377"/>
      <c r="K440" s="377"/>
      <c r="L440" s="45"/>
      <c r="M440" s="7"/>
      <c r="N440" s="7"/>
      <c r="O440" s="7"/>
      <c r="P440" s="7"/>
      <c r="Q440" s="7"/>
      <c r="R440" s="7"/>
      <c r="S440" s="7"/>
      <c r="T440" s="7"/>
      <c r="U440" s="7"/>
      <c r="V440" s="7"/>
      <c r="W440" s="7"/>
      <c r="X440" s="7"/>
      <c r="Y440" s="7"/>
      <c r="Z440" s="7"/>
      <c r="AA440" s="7"/>
    </row>
    <row r="441" spans="1:27" ht="30" customHeight="1">
      <c r="A441" s="7"/>
      <c r="B441" s="7"/>
      <c r="C441" s="10"/>
      <c r="D441" s="10"/>
      <c r="E441" s="373"/>
      <c r="F441" s="376"/>
      <c r="G441" s="377"/>
      <c r="H441" s="377"/>
      <c r="I441" s="377"/>
      <c r="J441" s="377"/>
      <c r="K441" s="377"/>
      <c r="L441" s="45"/>
      <c r="M441" s="7"/>
      <c r="N441" s="7"/>
      <c r="O441" s="7"/>
      <c r="P441" s="7"/>
      <c r="Q441" s="7"/>
      <c r="R441" s="7"/>
      <c r="S441" s="7"/>
      <c r="T441" s="7"/>
      <c r="U441" s="7"/>
      <c r="V441" s="7"/>
      <c r="W441" s="7"/>
      <c r="X441" s="7"/>
      <c r="Y441" s="7"/>
      <c r="Z441" s="7"/>
      <c r="AA441" s="7"/>
    </row>
    <row r="442" spans="1:27" ht="30" customHeight="1">
      <c r="A442" s="7"/>
      <c r="B442" s="7"/>
      <c r="C442" s="10"/>
      <c r="D442" s="10"/>
      <c r="E442" s="373"/>
      <c r="F442" s="376"/>
      <c r="G442" s="377"/>
      <c r="H442" s="377"/>
      <c r="I442" s="377"/>
      <c r="J442" s="377"/>
      <c r="K442" s="377"/>
      <c r="L442" s="45"/>
      <c r="M442" s="7"/>
      <c r="N442" s="7"/>
      <c r="O442" s="7"/>
      <c r="P442" s="7"/>
      <c r="Q442" s="7"/>
      <c r="R442" s="7"/>
      <c r="S442" s="7"/>
      <c r="T442" s="7"/>
      <c r="U442" s="7"/>
      <c r="V442" s="7"/>
      <c r="W442" s="7"/>
      <c r="X442" s="7"/>
      <c r="Y442" s="7"/>
      <c r="Z442" s="7"/>
      <c r="AA442" s="7"/>
    </row>
    <row r="443" spans="1:27" ht="30" customHeight="1">
      <c r="A443" s="7"/>
      <c r="B443" s="7"/>
      <c r="C443" s="10"/>
      <c r="D443" s="10"/>
      <c r="E443" s="373"/>
      <c r="F443" s="376"/>
      <c r="G443" s="377"/>
      <c r="H443" s="377"/>
      <c r="I443" s="377"/>
      <c r="J443" s="377"/>
      <c r="K443" s="377"/>
      <c r="L443" s="45"/>
      <c r="M443" s="7"/>
      <c r="N443" s="7"/>
      <c r="O443" s="7"/>
      <c r="P443" s="7"/>
      <c r="Q443" s="7"/>
      <c r="R443" s="7"/>
      <c r="S443" s="7"/>
      <c r="T443" s="7"/>
      <c r="U443" s="7"/>
      <c r="V443" s="7"/>
      <c r="W443" s="7"/>
      <c r="X443" s="7"/>
      <c r="Y443" s="7"/>
      <c r="Z443" s="7"/>
      <c r="AA443" s="7"/>
    </row>
    <row r="444" spans="1:27" ht="30" customHeight="1">
      <c r="A444" s="7"/>
      <c r="B444" s="7"/>
      <c r="C444" s="10"/>
      <c r="D444" s="10"/>
      <c r="E444" s="373"/>
      <c r="F444" s="376"/>
      <c r="G444" s="377"/>
      <c r="H444" s="377"/>
      <c r="I444" s="377"/>
      <c r="J444" s="377"/>
      <c r="K444" s="377"/>
      <c r="L444" s="45"/>
      <c r="M444" s="7"/>
      <c r="N444" s="7"/>
      <c r="O444" s="7"/>
      <c r="P444" s="7"/>
      <c r="Q444" s="7"/>
      <c r="R444" s="7"/>
      <c r="S444" s="7"/>
      <c r="T444" s="7"/>
      <c r="U444" s="7"/>
      <c r="V444" s="7"/>
      <c r="W444" s="7"/>
      <c r="X444" s="7"/>
      <c r="Y444" s="7"/>
      <c r="Z444" s="7"/>
      <c r="AA444" s="7"/>
    </row>
    <row r="445" spans="1:27" ht="30" customHeight="1">
      <c r="A445" s="7"/>
      <c r="B445" s="7"/>
      <c r="C445" s="10"/>
      <c r="D445" s="10"/>
      <c r="E445" s="373"/>
      <c r="F445" s="376"/>
      <c r="G445" s="377"/>
      <c r="H445" s="377"/>
      <c r="I445" s="377"/>
      <c r="J445" s="377"/>
      <c r="K445" s="377"/>
      <c r="L445" s="45"/>
      <c r="M445" s="7"/>
      <c r="N445" s="7"/>
      <c r="O445" s="7"/>
      <c r="P445" s="7"/>
      <c r="Q445" s="7"/>
      <c r="R445" s="7"/>
      <c r="S445" s="7"/>
      <c r="T445" s="7"/>
      <c r="U445" s="7"/>
      <c r="V445" s="7"/>
      <c r="W445" s="7"/>
      <c r="X445" s="7"/>
      <c r="Y445" s="7"/>
      <c r="Z445" s="7"/>
      <c r="AA445" s="7"/>
    </row>
    <row r="446" spans="1:27" ht="30" customHeight="1">
      <c r="A446" s="7"/>
      <c r="B446" s="7"/>
      <c r="C446" s="10"/>
      <c r="D446" s="10"/>
      <c r="E446" s="373"/>
      <c r="F446" s="376"/>
      <c r="G446" s="377"/>
      <c r="H446" s="377"/>
      <c r="I446" s="377"/>
      <c r="J446" s="377"/>
      <c r="K446" s="377"/>
      <c r="L446" s="45"/>
      <c r="M446" s="7"/>
      <c r="N446" s="7"/>
      <c r="O446" s="7"/>
      <c r="P446" s="7"/>
      <c r="Q446" s="7"/>
      <c r="R446" s="7"/>
      <c r="S446" s="7"/>
      <c r="T446" s="7"/>
      <c r="U446" s="7"/>
      <c r="V446" s="7"/>
      <c r="W446" s="7"/>
      <c r="X446" s="7"/>
      <c r="Y446" s="7"/>
      <c r="Z446" s="7"/>
      <c r="AA446" s="7"/>
    </row>
    <row r="447" spans="1:27" ht="30" customHeight="1">
      <c r="A447" s="7"/>
      <c r="B447" s="7"/>
      <c r="C447" s="10"/>
      <c r="D447" s="10"/>
      <c r="E447" s="373"/>
      <c r="F447" s="376"/>
      <c r="G447" s="377"/>
      <c r="H447" s="377"/>
      <c r="I447" s="377"/>
      <c r="J447" s="377"/>
      <c r="K447" s="377"/>
      <c r="L447" s="45"/>
      <c r="M447" s="7"/>
      <c r="N447" s="7"/>
      <c r="O447" s="7"/>
      <c r="P447" s="7"/>
      <c r="Q447" s="7"/>
      <c r="R447" s="7"/>
      <c r="S447" s="7"/>
      <c r="T447" s="7"/>
      <c r="U447" s="7"/>
      <c r="V447" s="7"/>
      <c r="W447" s="7"/>
      <c r="X447" s="7"/>
      <c r="Y447" s="7"/>
      <c r="Z447" s="7"/>
      <c r="AA447" s="7"/>
    </row>
    <row r="448" spans="1:27" ht="30" customHeight="1">
      <c r="A448" s="7"/>
      <c r="B448" s="7"/>
      <c r="C448" s="10"/>
      <c r="D448" s="10"/>
      <c r="E448" s="373"/>
      <c r="F448" s="376"/>
      <c r="G448" s="377"/>
      <c r="H448" s="377"/>
      <c r="I448" s="377"/>
      <c r="J448" s="377"/>
      <c r="K448" s="377"/>
      <c r="L448" s="45"/>
      <c r="M448" s="7"/>
      <c r="N448" s="7"/>
      <c r="O448" s="7"/>
      <c r="P448" s="7"/>
      <c r="Q448" s="7"/>
      <c r="R448" s="7"/>
      <c r="S448" s="7"/>
      <c r="T448" s="7"/>
      <c r="U448" s="7"/>
      <c r="V448" s="7"/>
      <c r="W448" s="7"/>
      <c r="X448" s="7"/>
      <c r="Y448" s="7"/>
      <c r="Z448" s="7"/>
      <c r="AA448" s="7"/>
    </row>
    <row r="449" spans="1:27" ht="30" customHeight="1">
      <c r="A449" s="7"/>
      <c r="B449" s="7"/>
      <c r="C449" s="10"/>
      <c r="D449" s="10"/>
      <c r="E449" s="373"/>
      <c r="F449" s="376"/>
      <c r="G449" s="377"/>
      <c r="H449" s="377"/>
      <c r="I449" s="377"/>
      <c r="J449" s="377"/>
      <c r="K449" s="377"/>
      <c r="L449" s="45"/>
      <c r="M449" s="7"/>
      <c r="N449" s="7"/>
      <c r="O449" s="7"/>
      <c r="P449" s="7"/>
      <c r="Q449" s="7"/>
      <c r="R449" s="7"/>
      <c r="S449" s="7"/>
      <c r="T449" s="7"/>
      <c r="U449" s="7"/>
      <c r="V449" s="7"/>
      <c r="W449" s="7"/>
      <c r="X449" s="7"/>
      <c r="Y449" s="7"/>
      <c r="Z449" s="7"/>
      <c r="AA449" s="7"/>
    </row>
    <row r="450" spans="1:27" ht="30" customHeight="1">
      <c r="A450" s="7"/>
      <c r="B450" s="7"/>
      <c r="C450" s="10"/>
      <c r="D450" s="10"/>
      <c r="E450" s="373"/>
      <c r="F450" s="376"/>
      <c r="G450" s="377"/>
      <c r="H450" s="377"/>
      <c r="I450" s="377"/>
      <c r="J450" s="377"/>
      <c r="K450" s="377"/>
      <c r="L450" s="45"/>
      <c r="M450" s="7"/>
      <c r="N450" s="7"/>
      <c r="O450" s="7"/>
      <c r="P450" s="7"/>
      <c r="Q450" s="7"/>
      <c r="R450" s="7"/>
      <c r="S450" s="7"/>
      <c r="T450" s="7"/>
      <c r="U450" s="7"/>
      <c r="V450" s="7"/>
      <c r="W450" s="7"/>
      <c r="X450" s="7"/>
      <c r="Y450" s="7"/>
      <c r="Z450" s="7"/>
      <c r="AA450" s="7"/>
    </row>
    <row r="451" spans="1:27" ht="30" customHeight="1">
      <c r="A451" s="7"/>
      <c r="B451" s="7"/>
      <c r="C451" s="10"/>
      <c r="D451" s="10"/>
      <c r="E451" s="373"/>
      <c r="F451" s="376"/>
      <c r="G451" s="377"/>
      <c r="H451" s="377"/>
      <c r="I451" s="377"/>
      <c r="J451" s="377"/>
      <c r="K451" s="377"/>
      <c r="L451" s="45"/>
      <c r="M451" s="7"/>
      <c r="N451" s="7"/>
      <c r="O451" s="7"/>
      <c r="P451" s="7"/>
      <c r="Q451" s="7"/>
      <c r="R451" s="7"/>
      <c r="S451" s="7"/>
      <c r="T451" s="7"/>
      <c r="U451" s="7"/>
      <c r="V451" s="7"/>
      <c r="W451" s="7"/>
      <c r="X451" s="7"/>
      <c r="Y451" s="7"/>
      <c r="Z451" s="7"/>
      <c r="AA451" s="7"/>
    </row>
    <row r="452" spans="1:27" ht="30" customHeight="1">
      <c r="A452" s="7"/>
      <c r="B452" s="7"/>
      <c r="C452" s="10"/>
      <c r="D452" s="10"/>
      <c r="E452" s="373"/>
      <c r="F452" s="376"/>
      <c r="G452" s="377"/>
      <c r="H452" s="377"/>
      <c r="I452" s="377"/>
      <c r="J452" s="377"/>
      <c r="K452" s="377"/>
      <c r="L452" s="45"/>
      <c r="M452" s="7"/>
      <c r="N452" s="7"/>
      <c r="O452" s="7"/>
      <c r="P452" s="7"/>
      <c r="Q452" s="7"/>
      <c r="R452" s="7"/>
      <c r="S452" s="7"/>
      <c r="T452" s="7"/>
      <c r="U452" s="7"/>
      <c r="V452" s="7"/>
      <c r="W452" s="7"/>
      <c r="X452" s="7"/>
      <c r="Y452" s="7"/>
      <c r="Z452" s="7"/>
      <c r="AA452" s="7"/>
    </row>
    <row r="453" spans="1:27" ht="30" customHeight="1">
      <c r="A453" s="7"/>
      <c r="B453" s="7"/>
      <c r="C453" s="10"/>
      <c r="D453" s="10"/>
      <c r="E453" s="373"/>
      <c r="F453" s="376"/>
      <c r="G453" s="377"/>
      <c r="H453" s="377"/>
      <c r="I453" s="377"/>
      <c r="J453" s="377"/>
      <c r="K453" s="377"/>
      <c r="L453" s="45"/>
      <c r="M453" s="7"/>
      <c r="N453" s="7"/>
      <c r="O453" s="7"/>
      <c r="P453" s="7"/>
      <c r="Q453" s="7"/>
      <c r="R453" s="7"/>
      <c r="S453" s="7"/>
      <c r="T453" s="7"/>
      <c r="U453" s="7"/>
      <c r="V453" s="7"/>
      <c r="W453" s="7"/>
      <c r="X453" s="7"/>
      <c r="Y453" s="7"/>
      <c r="Z453" s="7"/>
      <c r="AA453" s="7"/>
    </row>
    <row r="454" spans="1:27" ht="30" customHeight="1">
      <c r="A454" s="7"/>
      <c r="B454" s="7"/>
      <c r="C454" s="10"/>
      <c r="D454" s="10"/>
      <c r="E454" s="373"/>
      <c r="F454" s="376"/>
      <c r="G454" s="377"/>
      <c r="H454" s="377"/>
      <c r="I454" s="377"/>
      <c r="J454" s="377"/>
      <c r="K454" s="377"/>
      <c r="L454" s="45"/>
      <c r="M454" s="7"/>
      <c r="N454" s="7"/>
      <c r="O454" s="7"/>
      <c r="P454" s="7"/>
      <c r="Q454" s="7"/>
      <c r="R454" s="7"/>
      <c r="S454" s="7"/>
      <c r="T454" s="7"/>
      <c r="U454" s="7"/>
      <c r="V454" s="7"/>
      <c r="W454" s="7"/>
      <c r="X454" s="7"/>
      <c r="Y454" s="7"/>
      <c r="Z454" s="7"/>
      <c r="AA454" s="7"/>
    </row>
    <row r="455" spans="1:27" ht="30" customHeight="1">
      <c r="A455" s="7"/>
      <c r="B455" s="7"/>
      <c r="C455" s="10"/>
      <c r="D455" s="10"/>
      <c r="E455" s="373"/>
      <c r="F455" s="376"/>
      <c r="G455" s="377"/>
      <c r="H455" s="377"/>
      <c r="I455" s="377"/>
      <c r="J455" s="377"/>
      <c r="K455" s="377"/>
      <c r="L455" s="45"/>
      <c r="M455" s="7"/>
      <c r="N455" s="7"/>
      <c r="O455" s="7"/>
      <c r="P455" s="7"/>
      <c r="Q455" s="7"/>
      <c r="R455" s="7"/>
      <c r="S455" s="7"/>
      <c r="T455" s="7"/>
      <c r="U455" s="7"/>
      <c r="V455" s="7"/>
      <c r="W455" s="7"/>
      <c r="X455" s="7"/>
      <c r="Y455" s="7"/>
      <c r="Z455" s="7"/>
      <c r="AA455" s="7"/>
    </row>
    <row r="456" spans="1:27" ht="30" customHeight="1">
      <c r="A456" s="7"/>
      <c r="B456" s="7"/>
      <c r="C456" s="10"/>
      <c r="D456" s="10"/>
      <c r="E456" s="373"/>
      <c r="F456" s="376"/>
      <c r="G456" s="377"/>
      <c r="H456" s="377"/>
      <c r="I456" s="377"/>
      <c r="J456" s="377"/>
      <c r="K456" s="377"/>
      <c r="L456" s="45"/>
      <c r="M456" s="7"/>
      <c r="N456" s="7"/>
      <c r="O456" s="7"/>
      <c r="P456" s="7"/>
      <c r="Q456" s="7"/>
      <c r="R456" s="7"/>
      <c r="S456" s="7"/>
      <c r="T456" s="7"/>
      <c r="U456" s="7"/>
      <c r="V456" s="7"/>
      <c r="W456" s="7"/>
      <c r="X456" s="7"/>
      <c r="Y456" s="7"/>
      <c r="Z456" s="7"/>
      <c r="AA456" s="7"/>
    </row>
    <row r="457" spans="1:27" ht="30" customHeight="1">
      <c r="A457" s="7"/>
      <c r="B457" s="7"/>
      <c r="C457" s="10"/>
      <c r="D457" s="10"/>
      <c r="E457" s="373"/>
      <c r="F457" s="376"/>
      <c r="G457" s="377"/>
      <c r="H457" s="377"/>
      <c r="I457" s="377"/>
      <c r="J457" s="377"/>
      <c r="K457" s="377"/>
      <c r="L457" s="45"/>
      <c r="M457" s="7"/>
      <c r="N457" s="7"/>
      <c r="O457" s="7"/>
      <c r="P457" s="7"/>
      <c r="Q457" s="7"/>
      <c r="R457" s="7"/>
      <c r="S457" s="7"/>
      <c r="T457" s="7"/>
      <c r="U457" s="7"/>
      <c r="V457" s="7"/>
      <c r="W457" s="7"/>
      <c r="X457" s="7"/>
      <c r="Y457" s="7"/>
      <c r="Z457" s="7"/>
      <c r="AA457" s="7"/>
    </row>
    <row r="458" spans="1:27" ht="30" customHeight="1">
      <c r="A458" s="7"/>
      <c r="B458" s="7"/>
      <c r="C458" s="10"/>
      <c r="D458" s="10"/>
      <c r="E458" s="373"/>
      <c r="F458" s="376"/>
      <c r="G458" s="377"/>
      <c r="H458" s="377"/>
      <c r="I458" s="377"/>
      <c r="J458" s="377"/>
      <c r="K458" s="377"/>
      <c r="L458" s="45"/>
      <c r="M458" s="7"/>
      <c r="N458" s="7"/>
      <c r="O458" s="7"/>
      <c r="P458" s="7"/>
      <c r="Q458" s="7"/>
      <c r="R458" s="7"/>
      <c r="S458" s="7"/>
      <c r="T458" s="7"/>
      <c r="U458" s="7"/>
      <c r="V458" s="7"/>
      <c r="W458" s="7"/>
      <c r="X458" s="7"/>
      <c r="Y458" s="7"/>
      <c r="Z458" s="7"/>
      <c r="AA458" s="7"/>
    </row>
    <row r="459" spans="1:27" ht="30" customHeight="1">
      <c r="A459" s="7"/>
      <c r="B459" s="7"/>
      <c r="C459" s="10"/>
      <c r="D459" s="10"/>
      <c r="E459" s="373"/>
      <c r="F459" s="376"/>
      <c r="G459" s="377"/>
      <c r="H459" s="377"/>
      <c r="I459" s="377"/>
      <c r="J459" s="377"/>
      <c r="K459" s="377"/>
      <c r="L459" s="45"/>
      <c r="M459" s="7"/>
      <c r="N459" s="7"/>
      <c r="O459" s="7"/>
      <c r="P459" s="7"/>
      <c r="Q459" s="7"/>
      <c r="R459" s="7"/>
      <c r="S459" s="7"/>
      <c r="T459" s="7"/>
      <c r="U459" s="7"/>
      <c r="V459" s="7"/>
      <c r="W459" s="7"/>
      <c r="X459" s="7"/>
      <c r="Y459" s="7"/>
      <c r="Z459" s="7"/>
      <c r="AA459" s="7"/>
    </row>
    <row r="460" spans="1:27" ht="30" customHeight="1">
      <c r="A460" s="7"/>
      <c r="B460" s="7"/>
      <c r="C460" s="10"/>
      <c r="D460" s="10"/>
      <c r="E460" s="373"/>
      <c r="F460" s="376"/>
      <c r="G460" s="377"/>
      <c r="H460" s="377"/>
      <c r="I460" s="377"/>
      <c r="J460" s="377"/>
      <c r="K460" s="377"/>
      <c r="L460" s="45"/>
      <c r="M460" s="7"/>
      <c r="N460" s="7"/>
      <c r="O460" s="7"/>
      <c r="P460" s="7"/>
      <c r="Q460" s="7"/>
      <c r="R460" s="7"/>
      <c r="S460" s="7"/>
      <c r="T460" s="7"/>
      <c r="U460" s="7"/>
      <c r="V460" s="7"/>
      <c r="W460" s="7"/>
      <c r="X460" s="7"/>
      <c r="Y460" s="7"/>
      <c r="Z460" s="7"/>
      <c r="AA460" s="7"/>
    </row>
    <row r="461" spans="1:27" ht="30" customHeight="1">
      <c r="A461" s="7"/>
      <c r="B461" s="7"/>
      <c r="C461" s="10"/>
      <c r="D461" s="10"/>
      <c r="E461" s="373"/>
      <c r="F461" s="376"/>
      <c r="G461" s="377"/>
      <c r="H461" s="377"/>
      <c r="I461" s="377"/>
      <c r="J461" s="377"/>
      <c r="K461" s="377"/>
      <c r="L461" s="45"/>
      <c r="M461" s="7"/>
      <c r="N461" s="7"/>
      <c r="O461" s="7"/>
      <c r="P461" s="7"/>
      <c r="Q461" s="7"/>
      <c r="R461" s="7"/>
      <c r="S461" s="7"/>
      <c r="T461" s="7"/>
      <c r="U461" s="7"/>
      <c r="V461" s="7"/>
      <c r="W461" s="7"/>
      <c r="X461" s="7"/>
      <c r="Y461" s="7"/>
      <c r="Z461" s="7"/>
      <c r="AA461" s="7"/>
    </row>
    <row r="462" spans="1:27" ht="30" customHeight="1">
      <c r="A462" s="7"/>
      <c r="B462" s="7"/>
      <c r="C462" s="10"/>
      <c r="D462" s="10"/>
      <c r="E462" s="373"/>
      <c r="F462" s="376"/>
      <c r="G462" s="377"/>
      <c r="H462" s="377"/>
      <c r="I462" s="377"/>
      <c r="J462" s="377"/>
      <c r="K462" s="377"/>
      <c r="L462" s="45"/>
      <c r="M462" s="7"/>
      <c r="N462" s="7"/>
      <c r="O462" s="7"/>
      <c r="P462" s="7"/>
      <c r="Q462" s="7"/>
      <c r="R462" s="7"/>
      <c r="S462" s="7"/>
      <c r="T462" s="7"/>
      <c r="U462" s="7"/>
      <c r="V462" s="7"/>
      <c r="W462" s="7"/>
      <c r="X462" s="7"/>
      <c r="Y462" s="7"/>
      <c r="Z462" s="7"/>
      <c r="AA462" s="7"/>
    </row>
    <row r="463" spans="1:27" ht="30" customHeight="1">
      <c r="A463" s="7"/>
      <c r="B463" s="7"/>
      <c r="C463" s="10"/>
      <c r="D463" s="10"/>
      <c r="E463" s="373"/>
      <c r="F463" s="376"/>
      <c r="G463" s="377"/>
      <c r="H463" s="377"/>
      <c r="I463" s="377"/>
      <c r="J463" s="377"/>
      <c r="K463" s="377"/>
      <c r="L463" s="45"/>
      <c r="M463" s="7"/>
      <c r="N463" s="7"/>
      <c r="O463" s="7"/>
      <c r="P463" s="7"/>
      <c r="Q463" s="7"/>
      <c r="R463" s="7"/>
      <c r="S463" s="7"/>
      <c r="T463" s="7"/>
      <c r="U463" s="7"/>
      <c r="V463" s="7"/>
      <c r="W463" s="7"/>
      <c r="X463" s="7"/>
      <c r="Y463" s="7"/>
      <c r="Z463" s="7"/>
      <c r="AA463" s="7"/>
    </row>
    <row r="464" spans="1:27" ht="30" customHeight="1">
      <c r="A464" s="7"/>
      <c r="B464" s="7"/>
      <c r="C464" s="10"/>
      <c r="D464" s="10"/>
      <c r="E464" s="373"/>
      <c r="F464" s="376"/>
      <c r="G464" s="377"/>
      <c r="H464" s="377"/>
      <c r="I464" s="377"/>
      <c r="J464" s="377"/>
      <c r="K464" s="377"/>
      <c r="L464" s="45"/>
      <c r="M464" s="7"/>
      <c r="N464" s="7"/>
      <c r="O464" s="7"/>
      <c r="P464" s="7"/>
      <c r="Q464" s="7"/>
      <c r="R464" s="7"/>
      <c r="S464" s="7"/>
      <c r="T464" s="7"/>
      <c r="U464" s="7"/>
      <c r="V464" s="7"/>
      <c r="W464" s="7"/>
      <c r="X464" s="7"/>
      <c r="Y464" s="7"/>
      <c r="Z464" s="7"/>
      <c r="AA464" s="7"/>
    </row>
    <row r="465" spans="1:27" ht="30" customHeight="1">
      <c r="A465" s="7"/>
      <c r="B465" s="7"/>
      <c r="C465" s="10"/>
      <c r="D465" s="10"/>
      <c r="E465" s="373"/>
      <c r="F465" s="376"/>
      <c r="G465" s="377"/>
      <c r="H465" s="377"/>
      <c r="I465" s="377"/>
      <c r="J465" s="377"/>
      <c r="K465" s="377"/>
      <c r="L465" s="45"/>
      <c r="M465" s="7"/>
      <c r="N465" s="7"/>
      <c r="O465" s="7"/>
      <c r="P465" s="7"/>
      <c r="Q465" s="7"/>
      <c r="R465" s="7"/>
      <c r="S465" s="7"/>
      <c r="T465" s="7"/>
      <c r="U465" s="7"/>
      <c r="V465" s="7"/>
      <c r="W465" s="7"/>
      <c r="X465" s="7"/>
      <c r="Y465" s="7"/>
      <c r="Z465" s="7"/>
      <c r="AA465" s="7"/>
    </row>
    <row r="466" spans="1:27" ht="30" customHeight="1">
      <c r="A466" s="7"/>
      <c r="B466" s="7"/>
      <c r="C466" s="10"/>
      <c r="D466" s="10"/>
      <c r="E466" s="373"/>
      <c r="F466" s="376"/>
      <c r="G466" s="377"/>
      <c r="H466" s="377"/>
      <c r="I466" s="377"/>
      <c r="J466" s="377"/>
      <c r="K466" s="377"/>
      <c r="L466" s="45"/>
      <c r="M466" s="7"/>
      <c r="N466" s="7"/>
      <c r="O466" s="7"/>
      <c r="P466" s="7"/>
      <c r="Q466" s="7"/>
      <c r="R466" s="7"/>
      <c r="S466" s="7"/>
      <c r="T466" s="7"/>
      <c r="U466" s="7"/>
      <c r="V466" s="7"/>
      <c r="W466" s="7"/>
      <c r="X466" s="7"/>
      <c r="Y466" s="7"/>
      <c r="Z466" s="7"/>
      <c r="AA466" s="7"/>
    </row>
    <row r="467" spans="1:27" ht="30" customHeight="1">
      <c r="A467" s="7"/>
      <c r="B467" s="7"/>
      <c r="C467" s="10"/>
      <c r="D467" s="10"/>
      <c r="E467" s="373"/>
      <c r="F467" s="376"/>
      <c r="G467" s="377"/>
      <c r="H467" s="377"/>
      <c r="I467" s="377"/>
      <c r="J467" s="377"/>
      <c r="K467" s="377"/>
      <c r="L467" s="45"/>
      <c r="M467" s="7"/>
      <c r="N467" s="7"/>
      <c r="O467" s="7"/>
      <c r="P467" s="7"/>
      <c r="Q467" s="7"/>
      <c r="R467" s="7"/>
      <c r="S467" s="7"/>
      <c r="T467" s="7"/>
      <c r="U467" s="7"/>
      <c r="V467" s="7"/>
      <c r="W467" s="7"/>
      <c r="X467" s="7"/>
      <c r="Y467" s="7"/>
      <c r="Z467" s="7"/>
      <c r="AA467" s="7"/>
    </row>
    <row r="468" spans="1:27" ht="30" customHeight="1">
      <c r="A468" s="7"/>
      <c r="B468" s="7"/>
      <c r="C468" s="10"/>
      <c r="D468" s="10"/>
      <c r="E468" s="373"/>
      <c r="F468" s="376"/>
      <c r="G468" s="377"/>
      <c r="H468" s="377"/>
      <c r="I468" s="377"/>
      <c r="J468" s="377"/>
      <c r="K468" s="377"/>
      <c r="L468" s="45"/>
      <c r="M468" s="7"/>
      <c r="N468" s="7"/>
      <c r="O468" s="7"/>
      <c r="P468" s="7"/>
      <c r="Q468" s="7"/>
      <c r="R468" s="7"/>
      <c r="S468" s="7"/>
      <c r="T468" s="7"/>
      <c r="U468" s="7"/>
      <c r="V468" s="7"/>
      <c r="W468" s="7"/>
      <c r="X468" s="7"/>
      <c r="Y468" s="7"/>
      <c r="Z468" s="7"/>
      <c r="AA468" s="7"/>
    </row>
    <row r="469" spans="1:27" ht="30" customHeight="1">
      <c r="A469" s="7"/>
      <c r="B469" s="7"/>
      <c r="C469" s="10"/>
      <c r="D469" s="10"/>
      <c r="E469" s="373"/>
      <c r="F469" s="376"/>
      <c r="G469" s="377"/>
      <c r="H469" s="377"/>
      <c r="I469" s="377"/>
      <c r="J469" s="377"/>
      <c r="K469" s="377"/>
      <c r="L469" s="45"/>
      <c r="M469" s="7"/>
      <c r="N469" s="7"/>
      <c r="O469" s="7"/>
      <c r="P469" s="7"/>
      <c r="Q469" s="7"/>
      <c r="R469" s="7"/>
      <c r="S469" s="7"/>
      <c r="T469" s="7"/>
      <c r="U469" s="7"/>
      <c r="V469" s="7"/>
      <c r="W469" s="7"/>
      <c r="X469" s="7"/>
      <c r="Y469" s="7"/>
      <c r="Z469" s="7"/>
      <c r="AA469" s="7"/>
    </row>
    <row r="470" spans="1:27" ht="30" customHeight="1">
      <c r="A470" s="7"/>
      <c r="B470" s="7"/>
      <c r="C470" s="10"/>
      <c r="D470" s="10"/>
      <c r="E470" s="373"/>
      <c r="F470" s="376"/>
      <c r="G470" s="377"/>
      <c r="H470" s="377"/>
      <c r="I470" s="377"/>
      <c r="J470" s="377"/>
      <c r="K470" s="377"/>
      <c r="L470" s="45"/>
      <c r="M470" s="7"/>
      <c r="N470" s="7"/>
      <c r="O470" s="7"/>
      <c r="P470" s="7"/>
      <c r="Q470" s="7"/>
      <c r="R470" s="7"/>
      <c r="S470" s="7"/>
      <c r="T470" s="7"/>
      <c r="U470" s="7"/>
      <c r="V470" s="7"/>
      <c r="W470" s="7"/>
      <c r="X470" s="7"/>
      <c r="Y470" s="7"/>
      <c r="Z470" s="7"/>
      <c r="AA470" s="7"/>
    </row>
    <row r="471" spans="1:27" ht="30" customHeight="1">
      <c r="A471" s="7"/>
      <c r="B471" s="7"/>
      <c r="C471" s="10"/>
      <c r="D471" s="10"/>
      <c r="E471" s="373"/>
      <c r="F471" s="376"/>
      <c r="G471" s="377"/>
      <c r="H471" s="377"/>
      <c r="I471" s="377"/>
      <c r="J471" s="377"/>
      <c r="K471" s="377"/>
      <c r="L471" s="45"/>
      <c r="M471" s="7"/>
      <c r="N471" s="7"/>
      <c r="O471" s="7"/>
      <c r="P471" s="7"/>
      <c r="Q471" s="7"/>
      <c r="R471" s="7"/>
      <c r="S471" s="7"/>
      <c r="T471" s="7"/>
      <c r="U471" s="7"/>
      <c r="V471" s="7"/>
      <c r="W471" s="7"/>
      <c r="X471" s="7"/>
      <c r="Y471" s="7"/>
      <c r="Z471" s="7"/>
      <c r="AA471" s="7"/>
    </row>
    <row r="472" spans="1:27" ht="30" customHeight="1">
      <c r="A472" s="7"/>
      <c r="B472" s="7"/>
      <c r="C472" s="10"/>
      <c r="D472" s="10"/>
      <c r="E472" s="373"/>
      <c r="F472" s="376"/>
      <c r="G472" s="377"/>
      <c r="H472" s="377"/>
      <c r="I472" s="377"/>
      <c r="J472" s="377"/>
      <c r="K472" s="377"/>
      <c r="L472" s="45"/>
      <c r="M472" s="7"/>
      <c r="N472" s="7"/>
      <c r="O472" s="7"/>
      <c r="P472" s="7"/>
      <c r="Q472" s="7"/>
      <c r="R472" s="7"/>
      <c r="S472" s="7"/>
      <c r="T472" s="7"/>
      <c r="U472" s="7"/>
      <c r="V472" s="7"/>
      <c r="W472" s="7"/>
      <c r="X472" s="7"/>
      <c r="Y472" s="7"/>
      <c r="Z472" s="7"/>
      <c r="AA472" s="7"/>
    </row>
    <row r="473" spans="1:27" ht="30" customHeight="1">
      <c r="A473" s="7"/>
      <c r="B473" s="7"/>
      <c r="C473" s="10"/>
      <c r="D473" s="10"/>
      <c r="E473" s="373"/>
      <c r="F473" s="376"/>
      <c r="G473" s="377"/>
      <c r="H473" s="377"/>
      <c r="I473" s="377"/>
      <c r="J473" s="377"/>
      <c r="K473" s="377"/>
      <c r="L473" s="45"/>
      <c r="M473" s="7"/>
      <c r="N473" s="7"/>
      <c r="O473" s="7"/>
      <c r="P473" s="7"/>
      <c r="Q473" s="7"/>
      <c r="R473" s="7"/>
      <c r="S473" s="7"/>
      <c r="T473" s="7"/>
      <c r="U473" s="7"/>
      <c r="V473" s="7"/>
      <c r="W473" s="7"/>
      <c r="X473" s="7"/>
      <c r="Y473" s="7"/>
      <c r="Z473" s="7"/>
      <c r="AA473" s="7"/>
    </row>
    <row r="474" spans="1:27" ht="30" customHeight="1">
      <c r="A474" s="7"/>
      <c r="B474" s="7"/>
      <c r="C474" s="10"/>
      <c r="D474" s="10"/>
      <c r="E474" s="373"/>
      <c r="F474" s="376"/>
      <c r="G474" s="377"/>
      <c r="H474" s="377"/>
      <c r="I474" s="377"/>
      <c r="J474" s="377"/>
      <c r="K474" s="377"/>
      <c r="L474" s="45"/>
      <c r="M474" s="7"/>
      <c r="N474" s="7"/>
      <c r="O474" s="7"/>
      <c r="P474" s="7"/>
      <c r="Q474" s="7"/>
      <c r="R474" s="7"/>
      <c r="S474" s="7"/>
      <c r="T474" s="7"/>
      <c r="U474" s="7"/>
      <c r="V474" s="7"/>
      <c r="W474" s="7"/>
      <c r="X474" s="7"/>
      <c r="Y474" s="7"/>
      <c r="Z474" s="7"/>
      <c r="AA474" s="7"/>
    </row>
    <row r="475" spans="1:27" ht="30" customHeight="1">
      <c r="A475" s="7"/>
      <c r="B475" s="7"/>
      <c r="C475" s="10"/>
      <c r="D475" s="10"/>
      <c r="E475" s="373"/>
      <c r="F475" s="376"/>
      <c r="G475" s="377"/>
      <c r="H475" s="377"/>
      <c r="I475" s="377"/>
      <c r="J475" s="377"/>
      <c r="K475" s="377"/>
      <c r="L475" s="45"/>
      <c r="M475" s="7"/>
      <c r="N475" s="7"/>
      <c r="O475" s="7"/>
      <c r="P475" s="7"/>
      <c r="Q475" s="7"/>
      <c r="R475" s="7"/>
      <c r="S475" s="7"/>
      <c r="T475" s="7"/>
      <c r="U475" s="7"/>
      <c r="V475" s="7"/>
      <c r="W475" s="7"/>
      <c r="X475" s="7"/>
      <c r="Y475" s="7"/>
      <c r="Z475" s="7"/>
      <c r="AA475" s="7"/>
    </row>
    <row r="476" spans="1:27" ht="30" customHeight="1">
      <c r="A476" s="7"/>
      <c r="B476" s="7"/>
      <c r="C476" s="10"/>
      <c r="D476" s="10"/>
      <c r="E476" s="373"/>
      <c r="F476" s="376"/>
      <c r="G476" s="377"/>
      <c r="H476" s="377"/>
      <c r="I476" s="377"/>
      <c r="J476" s="377"/>
      <c r="K476" s="377"/>
      <c r="L476" s="45"/>
      <c r="M476" s="7"/>
      <c r="N476" s="7"/>
      <c r="O476" s="7"/>
      <c r="P476" s="7"/>
      <c r="Q476" s="7"/>
      <c r="R476" s="7"/>
      <c r="S476" s="7"/>
      <c r="T476" s="7"/>
      <c r="U476" s="7"/>
      <c r="V476" s="7"/>
      <c r="W476" s="7"/>
      <c r="X476" s="7"/>
      <c r="Y476" s="7"/>
      <c r="Z476" s="7"/>
      <c r="AA476" s="7"/>
    </row>
    <row r="477" spans="1:27" ht="30" customHeight="1">
      <c r="A477" s="7"/>
      <c r="B477" s="7"/>
      <c r="C477" s="10"/>
      <c r="D477" s="10"/>
      <c r="E477" s="373"/>
      <c r="F477" s="376"/>
      <c r="G477" s="377"/>
      <c r="H477" s="377"/>
      <c r="I477" s="377"/>
      <c r="J477" s="377"/>
      <c r="K477" s="377"/>
      <c r="L477" s="45"/>
      <c r="M477" s="7"/>
      <c r="N477" s="7"/>
      <c r="O477" s="7"/>
      <c r="P477" s="7"/>
      <c r="Q477" s="7"/>
      <c r="R477" s="7"/>
      <c r="S477" s="7"/>
      <c r="T477" s="7"/>
      <c r="U477" s="7"/>
      <c r="V477" s="7"/>
      <c r="W477" s="7"/>
      <c r="X477" s="7"/>
      <c r="Y477" s="7"/>
      <c r="Z477" s="7"/>
      <c r="AA477" s="7"/>
    </row>
    <row r="478" spans="1:27" ht="30" customHeight="1">
      <c r="A478" s="7"/>
      <c r="B478" s="7"/>
      <c r="C478" s="10"/>
      <c r="D478" s="10"/>
      <c r="E478" s="373"/>
      <c r="F478" s="376"/>
      <c r="G478" s="377"/>
      <c r="H478" s="377"/>
      <c r="I478" s="377"/>
      <c r="J478" s="377"/>
      <c r="K478" s="377"/>
      <c r="L478" s="45"/>
      <c r="M478" s="7"/>
      <c r="N478" s="7"/>
      <c r="O478" s="7"/>
      <c r="P478" s="7"/>
      <c r="Q478" s="7"/>
      <c r="R478" s="7"/>
      <c r="S478" s="7"/>
      <c r="T478" s="7"/>
      <c r="U478" s="7"/>
      <c r="V478" s="7"/>
      <c r="W478" s="7"/>
      <c r="X478" s="7"/>
      <c r="Y478" s="7"/>
      <c r="Z478" s="7"/>
      <c r="AA478" s="7"/>
    </row>
    <row r="479" spans="1:27" ht="30" customHeight="1">
      <c r="A479" s="7"/>
      <c r="B479" s="7"/>
      <c r="C479" s="10"/>
      <c r="D479" s="10"/>
      <c r="E479" s="373"/>
      <c r="F479" s="376"/>
      <c r="G479" s="377"/>
      <c r="H479" s="377"/>
      <c r="I479" s="377"/>
      <c r="J479" s="377"/>
      <c r="K479" s="377"/>
      <c r="L479" s="45"/>
      <c r="M479" s="7"/>
      <c r="N479" s="7"/>
      <c r="O479" s="7"/>
      <c r="P479" s="7"/>
      <c r="Q479" s="7"/>
      <c r="R479" s="7"/>
      <c r="S479" s="7"/>
      <c r="T479" s="7"/>
      <c r="U479" s="7"/>
      <c r="V479" s="7"/>
      <c r="W479" s="7"/>
      <c r="X479" s="7"/>
      <c r="Y479" s="7"/>
      <c r="Z479" s="7"/>
      <c r="AA479" s="7"/>
    </row>
    <row r="480" spans="1:27" ht="30" customHeight="1">
      <c r="A480" s="7"/>
      <c r="B480" s="7"/>
      <c r="C480" s="10"/>
      <c r="D480" s="10"/>
      <c r="E480" s="373"/>
      <c r="F480" s="376"/>
      <c r="G480" s="377"/>
      <c r="H480" s="377"/>
      <c r="I480" s="377"/>
      <c r="J480" s="377"/>
      <c r="K480" s="377"/>
      <c r="L480" s="45"/>
      <c r="M480" s="7"/>
      <c r="N480" s="7"/>
      <c r="O480" s="7"/>
      <c r="P480" s="7"/>
      <c r="Q480" s="7"/>
      <c r="R480" s="7"/>
      <c r="S480" s="7"/>
      <c r="T480" s="7"/>
      <c r="U480" s="7"/>
      <c r="V480" s="7"/>
      <c r="W480" s="7"/>
      <c r="X480" s="7"/>
      <c r="Y480" s="7"/>
      <c r="Z480" s="7"/>
      <c r="AA480" s="7"/>
    </row>
    <row r="481" spans="1:27" ht="30" customHeight="1">
      <c r="A481" s="7"/>
      <c r="B481" s="7"/>
      <c r="C481" s="10"/>
      <c r="D481" s="10"/>
      <c r="E481" s="373"/>
      <c r="F481" s="376"/>
      <c r="G481" s="377"/>
      <c r="H481" s="377"/>
      <c r="I481" s="377"/>
      <c r="J481" s="377"/>
      <c r="K481" s="377"/>
      <c r="L481" s="45"/>
      <c r="M481" s="7"/>
      <c r="N481" s="7"/>
      <c r="O481" s="7"/>
      <c r="P481" s="7"/>
      <c r="Q481" s="7"/>
      <c r="R481" s="7"/>
      <c r="S481" s="7"/>
      <c r="T481" s="7"/>
      <c r="U481" s="7"/>
      <c r="V481" s="7"/>
      <c r="W481" s="7"/>
      <c r="X481" s="7"/>
      <c r="Y481" s="7"/>
      <c r="Z481" s="7"/>
      <c r="AA481" s="7"/>
    </row>
    <row r="482" spans="1:27" ht="30" customHeight="1">
      <c r="A482" s="7"/>
      <c r="B482" s="7"/>
      <c r="C482" s="10"/>
      <c r="D482" s="10"/>
      <c r="E482" s="373"/>
      <c r="F482" s="376"/>
      <c r="G482" s="377"/>
      <c r="H482" s="377"/>
      <c r="I482" s="377"/>
      <c r="J482" s="377"/>
      <c r="K482" s="377"/>
      <c r="L482" s="45"/>
      <c r="M482" s="7"/>
      <c r="N482" s="7"/>
      <c r="O482" s="7"/>
      <c r="P482" s="7"/>
      <c r="Q482" s="7"/>
      <c r="R482" s="7"/>
      <c r="S482" s="7"/>
      <c r="T482" s="7"/>
      <c r="U482" s="7"/>
      <c r="V482" s="7"/>
      <c r="W482" s="7"/>
      <c r="X482" s="7"/>
      <c r="Y482" s="7"/>
      <c r="Z482" s="7"/>
      <c r="AA482" s="7"/>
    </row>
    <row r="483" spans="1:27" ht="30" customHeight="1">
      <c r="A483" s="7"/>
      <c r="B483" s="7"/>
      <c r="C483" s="10"/>
      <c r="D483" s="10"/>
      <c r="E483" s="373"/>
      <c r="F483" s="376"/>
      <c r="G483" s="377"/>
      <c r="H483" s="377"/>
      <c r="I483" s="377"/>
      <c r="J483" s="377"/>
      <c r="K483" s="377"/>
      <c r="L483" s="45"/>
      <c r="M483" s="7"/>
      <c r="N483" s="7"/>
      <c r="O483" s="7"/>
      <c r="P483" s="7"/>
      <c r="Q483" s="7"/>
      <c r="R483" s="7"/>
      <c r="S483" s="7"/>
      <c r="T483" s="7"/>
      <c r="U483" s="7"/>
      <c r="V483" s="7"/>
      <c r="W483" s="7"/>
      <c r="X483" s="7"/>
      <c r="Y483" s="7"/>
      <c r="Z483" s="7"/>
      <c r="AA483" s="7"/>
    </row>
    <row r="484" spans="1:27" ht="30" customHeight="1">
      <c r="A484" s="7"/>
      <c r="B484" s="7"/>
      <c r="C484" s="10"/>
      <c r="D484" s="10"/>
      <c r="E484" s="373"/>
      <c r="F484" s="376"/>
      <c r="G484" s="377"/>
      <c r="H484" s="377"/>
      <c r="I484" s="377"/>
      <c r="J484" s="377"/>
      <c r="K484" s="377"/>
      <c r="L484" s="45"/>
      <c r="M484" s="7"/>
      <c r="N484" s="7"/>
      <c r="O484" s="7"/>
      <c r="P484" s="7"/>
      <c r="Q484" s="7"/>
      <c r="R484" s="7"/>
      <c r="S484" s="7"/>
      <c r="T484" s="7"/>
      <c r="U484" s="7"/>
      <c r="V484" s="7"/>
      <c r="W484" s="7"/>
      <c r="X484" s="7"/>
      <c r="Y484" s="7"/>
      <c r="Z484" s="7"/>
      <c r="AA484" s="7"/>
    </row>
    <row r="485" spans="1:27" ht="30" customHeight="1">
      <c r="A485" s="7"/>
      <c r="B485" s="7"/>
      <c r="C485" s="10"/>
      <c r="D485" s="10"/>
      <c r="E485" s="373"/>
      <c r="F485" s="376"/>
      <c r="G485" s="377"/>
      <c r="H485" s="377"/>
      <c r="I485" s="377"/>
      <c r="J485" s="377"/>
      <c r="K485" s="377"/>
      <c r="L485" s="45"/>
      <c r="M485" s="7"/>
      <c r="N485" s="7"/>
      <c r="O485" s="7"/>
      <c r="P485" s="7"/>
      <c r="Q485" s="7"/>
      <c r="R485" s="7"/>
      <c r="S485" s="7"/>
      <c r="T485" s="7"/>
      <c r="U485" s="7"/>
      <c r="V485" s="7"/>
      <c r="W485" s="7"/>
      <c r="X485" s="7"/>
      <c r="Y485" s="7"/>
      <c r="Z485" s="7"/>
      <c r="AA485" s="7"/>
    </row>
    <row r="486" spans="1:27" ht="30" customHeight="1">
      <c r="A486" s="7"/>
      <c r="B486" s="7"/>
      <c r="C486" s="10"/>
      <c r="D486" s="10"/>
      <c r="E486" s="373"/>
      <c r="F486" s="376"/>
      <c r="G486" s="377"/>
      <c r="H486" s="377"/>
      <c r="I486" s="377"/>
      <c r="J486" s="377"/>
      <c r="K486" s="377"/>
      <c r="L486" s="45"/>
      <c r="M486" s="7"/>
      <c r="N486" s="7"/>
      <c r="O486" s="7"/>
      <c r="P486" s="7"/>
      <c r="Q486" s="7"/>
      <c r="R486" s="7"/>
      <c r="S486" s="7"/>
      <c r="T486" s="7"/>
      <c r="U486" s="7"/>
      <c r="V486" s="7"/>
      <c r="W486" s="7"/>
      <c r="X486" s="7"/>
      <c r="Y486" s="7"/>
      <c r="Z486" s="7"/>
      <c r="AA486" s="7"/>
    </row>
    <row r="487" spans="1:27" ht="30" customHeight="1">
      <c r="A487" s="7"/>
      <c r="B487" s="7"/>
      <c r="C487" s="10"/>
      <c r="D487" s="10"/>
      <c r="E487" s="373"/>
      <c r="F487" s="376"/>
      <c r="G487" s="377"/>
      <c r="H487" s="377"/>
      <c r="I487" s="377"/>
      <c r="J487" s="377"/>
      <c r="K487" s="377"/>
      <c r="L487" s="45"/>
      <c r="M487" s="7"/>
      <c r="N487" s="7"/>
      <c r="O487" s="7"/>
      <c r="P487" s="7"/>
      <c r="Q487" s="7"/>
      <c r="R487" s="7"/>
      <c r="S487" s="7"/>
      <c r="T487" s="7"/>
      <c r="U487" s="7"/>
      <c r="V487" s="7"/>
      <c r="W487" s="7"/>
      <c r="X487" s="7"/>
      <c r="Y487" s="7"/>
      <c r="Z487" s="7"/>
      <c r="AA487" s="7"/>
    </row>
    <row r="488" spans="1:27" ht="30" customHeight="1">
      <c r="A488" s="7"/>
      <c r="B488" s="7"/>
      <c r="C488" s="10"/>
      <c r="D488" s="10"/>
      <c r="E488" s="373"/>
      <c r="F488" s="376"/>
      <c r="G488" s="377"/>
      <c r="H488" s="377"/>
      <c r="I488" s="377"/>
      <c r="J488" s="377"/>
      <c r="K488" s="377"/>
      <c r="L488" s="45"/>
      <c r="M488" s="7"/>
      <c r="N488" s="7"/>
      <c r="O488" s="7"/>
      <c r="P488" s="7"/>
      <c r="Q488" s="7"/>
      <c r="R488" s="7"/>
      <c r="S488" s="7"/>
      <c r="T488" s="7"/>
      <c r="U488" s="7"/>
      <c r="V488" s="7"/>
      <c r="W488" s="7"/>
      <c r="X488" s="7"/>
      <c r="Y488" s="7"/>
      <c r="Z488" s="7"/>
      <c r="AA488" s="7"/>
    </row>
    <row r="489" spans="1:27" ht="30" customHeight="1">
      <c r="A489" s="7"/>
      <c r="B489" s="7"/>
      <c r="C489" s="10"/>
      <c r="D489" s="10"/>
      <c r="E489" s="373"/>
      <c r="F489" s="376"/>
      <c r="G489" s="377"/>
      <c r="H489" s="377"/>
      <c r="I489" s="377"/>
      <c r="J489" s="377"/>
      <c r="K489" s="377"/>
      <c r="L489" s="45"/>
      <c r="M489" s="7"/>
      <c r="N489" s="7"/>
      <c r="O489" s="7"/>
      <c r="P489" s="7"/>
      <c r="Q489" s="7"/>
      <c r="R489" s="7"/>
      <c r="S489" s="7"/>
      <c r="T489" s="7"/>
      <c r="U489" s="7"/>
      <c r="V489" s="7"/>
      <c r="W489" s="7"/>
      <c r="X489" s="7"/>
      <c r="Y489" s="7"/>
      <c r="Z489" s="7"/>
      <c r="AA489" s="7"/>
    </row>
    <row r="490" spans="1:27" ht="30" customHeight="1">
      <c r="A490" s="7"/>
      <c r="B490" s="7"/>
      <c r="C490" s="10"/>
      <c r="D490" s="10"/>
      <c r="E490" s="373"/>
      <c r="F490" s="376"/>
      <c r="G490" s="377"/>
      <c r="H490" s="377"/>
      <c r="I490" s="377"/>
      <c r="J490" s="377"/>
      <c r="K490" s="377"/>
      <c r="L490" s="45"/>
      <c r="M490" s="7"/>
      <c r="N490" s="7"/>
      <c r="O490" s="7"/>
      <c r="P490" s="7"/>
      <c r="Q490" s="7"/>
      <c r="R490" s="7"/>
      <c r="S490" s="7"/>
      <c r="T490" s="7"/>
      <c r="U490" s="7"/>
      <c r="V490" s="7"/>
      <c r="W490" s="7"/>
      <c r="X490" s="7"/>
      <c r="Y490" s="7"/>
      <c r="Z490" s="7"/>
      <c r="AA490" s="7"/>
    </row>
    <row r="491" spans="1:27" ht="30" customHeight="1">
      <c r="A491" s="7"/>
      <c r="B491" s="7"/>
      <c r="C491" s="10"/>
      <c r="D491" s="10"/>
      <c r="E491" s="373"/>
      <c r="F491" s="376"/>
      <c r="G491" s="377"/>
      <c r="H491" s="377"/>
      <c r="I491" s="377"/>
      <c r="J491" s="377"/>
      <c r="K491" s="377"/>
      <c r="L491" s="45"/>
      <c r="M491" s="7"/>
      <c r="N491" s="7"/>
      <c r="O491" s="7"/>
      <c r="P491" s="7"/>
      <c r="Q491" s="7"/>
      <c r="R491" s="7"/>
      <c r="S491" s="7"/>
      <c r="T491" s="7"/>
      <c r="U491" s="7"/>
      <c r="V491" s="7"/>
      <c r="W491" s="7"/>
      <c r="X491" s="7"/>
      <c r="Y491" s="7"/>
      <c r="Z491" s="7"/>
      <c r="AA491" s="7"/>
    </row>
    <row r="492" spans="1:27" ht="30" customHeight="1">
      <c r="A492" s="7"/>
      <c r="B492" s="7"/>
      <c r="C492" s="10"/>
      <c r="D492" s="10"/>
      <c r="E492" s="373"/>
      <c r="F492" s="376"/>
      <c r="G492" s="377"/>
      <c r="H492" s="377"/>
      <c r="I492" s="377"/>
      <c r="J492" s="377"/>
      <c r="K492" s="377"/>
      <c r="L492" s="45"/>
      <c r="M492" s="7"/>
      <c r="N492" s="7"/>
      <c r="O492" s="7"/>
      <c r="P492" s="7"/>
      <c r="Q492" s="7"/>
      <c r="R492" s="7"/>
      <c r="S492" s="7"/>
      <c r="T492" s="7"/>
      <c r="U492" s="7"/>
      <c r="V492" s="7"/>
      <c r="W492" s="7"/>
      <c r="X492" s="7"/>
      <c r="Y492" s="7"/>
      <c r="Z492" s="7"/>
      <c r="AA492" s="7"/>
    </row>
    <row r="493" spans="1:27" ht="30" customHeight="1">
      <c r="A493" s="7"/>
      <c r="B493" s="7"/>
      <c r="C493" s="10"/>
      <c r="D493" s="10"/>
      <c r="E493" s="373"/>
      <c r="F493" s="376"/>
      <c r="G493" s="377"/>
      <c r="H493" s="377"/>
      <c r="I493" s="377"/>
      <c r="J493" s="377"/>
      <c r="K493" s="377"/>
      <c r="L493" s="45"/>
      <c r="M493" s="7"/>
      <c r="N493" s="7"/>
      <c r="O493" s="7"/>
      <c r="P493" s="7"/>
      <c r="Q493" s="7"/>
      <c r="R493" s="7"/>
      <c r="S493" s="7"/>
      <c r="T493" s="7"/>
      <c r="U493" s="7"/>
      <c r="V493" s="7"/>
      <c r="W493" s="7"/>
      <c r="X493" s="7"/>
      <c r="Y493" s="7"/>
      <c r="Z493" s="7"/>
      <c r="AA493" s="7"/>
    </row>
    <row r="494" spans="1:27" ht="30" customHeight="1">
      <c r="A494" s="7"/>
      <c r="B494" s="7"/>
      <c r="C494" s="10"/>
      <c r="D494" s="10"/>
      <c r="E494" s="373"/>
      <c r="F494" s="376"/>
      <c r="G494" s="377"/>
      <c r="H494" s="377"/>
      <c r="I494" s="377"/>
      <c r="J494" s="377"/>
      <c r="K494" s="377"/>
      <c r="L494" s="45"/>
      <c r="M494" s="7"/>
      <c r="N494" s="7"/>
      <c r="O494" s="7"/>
      <c r="P494" s="7"/>
      <c r="Q494" s="7"/>
      <c r="R494" s="7"/>
      <c r="S494" s="7"/>
      <c r="T494" s="7"/>
      <c r="U494" s="7"/>
      <c r="V494" s="7"/>
      <c r="W494" s="7"/>
      <c r="X494" s="7"/>
      <c r="Y494" s="7"/>
      <c r="Z494" s="7"/>
      <c r="AA494" s="7"/>
    </row>
    <row r="495" spans="1:27" ht="30" customHeight="1">
      <c r="A495" s="7"/>
      <c r="B495" s="7"/>
      <c r="C495" s="10"/>
      <c r="D495" s="10"/>
      <c r="E495" s="373"/>
      <c r="F495" s="376"/>
      <c r="G495" s="377"/>
      <c r="H495" s="377"/>
      <c r="I495" s="377"/>
      <c r="J495" s="377"/>
      <c r="K495" s="377"/>
      <c r="L495" s="45"/>
      <c r="M495" s="7"/>
      <c r="N495" s="7"/>
      <c r="O495" s="7"/>
      <c r="P495" s="7"/>
      <c r="Q495" s="7"/>
      <c r="R495" s="7"/>
      <c r="S495" s="7"/>
      <c r="T495" s="7"/>
      <c r="U495" s="7"/>
      <c r="V495" s="7"/>
      <c r="W495" s="7"/>
      <c r="X495" s="7"/>
      <c r="Y495" s="7"/>
      <c r="Z495" s="7"/>
      <c r="AA495" s="7"/>
    </row>
    <row r="496" spans="1:27" ht="30" customHeight="1">
      <c r="A496" s="7"/>
      <c r="B496" s="7"/>
      <c r="C496" s="10"/>
      <c r="D496" s="10"/>
      <c r="E496" s="373"/>
      <c r="F496" s="376"/>
      <c r="G496" s="377"/>
      <c r="H496" s="377"/>
      <c r="I496" s="377"/>
      <c r="J496" s="377"/>
      <c r="K496" s="377"/>
      <c r="L496" s="45"/>
      <c r="M496" s="7"/>
      <c r="N496" s="7"/>
      <c r="O496" s="7"/>
      <c r="P496" s="7"/>
      <c r="Q496" s="7"/>
      <c r="R496" s="7"/>
      <c r="S496" s="7"/>
      <c r="T496" s="7"/>
      <c r="U496" s="7"/>
      <c r="V496" s="7"/>
      <c r="W496" s="7"/>
      <c r="X496" s="7"/>
      <c r="Y496" s="7"/>
      <c r="Z496" s="7"/>
      <c r="AA496" s="7"/>
    </row>
    <row r="497" spans="1:27" ht="30" customHeight="1">
      <c r="A497" s="7"/>
      <c r="B497" s="7"/>
      <c r="C497" s="10"/>
      <c r="D497" s="10"/>
      <c r="E497" s="373"/>
      <c r="F497" s="376"/>
      <c r="G497" s="377"/>
      <c r="H497" s="377"/>
      <c r="I497" s="377"/>
      <c r="J497" s="377"/>
      <c r="K497" s="377"/>
      <c r="L497" s="45"/>
      <c r="M497" s="7"/>
      <c r="N497" s="7"/>
      <c r="O497" s="7"/>
      <c r="P497" s="7"/>
      <c r="Q497" s="7"/>
      <c r="R497" s="7"/>
      <c r="S497" s="7"/>
      <c r="T497" s="7"/>
      <c r="U497" s="7"/>
      <c r="V497" s="7"/>
      <c r="W497" s="7"/>
      <c r="X497" s="7"/>
      <c r="Y497" s="7"/>
      <c r="Z497" s="7"/>
      <c r="AA497" s="7"/>
    </row>
    <row r="498" spans="1:27" ht="30" customHeight="1">
      <c r="A498" s="7"/>
      <c r="B498" s="7"/>
      <c r="C498" s="10"/>
      <c r="D498" s="10"/>
      <c r="E498" s="373"/>
      <c r="F498" s="376"/>
      <c r="G498" s="377"/>
      <c r="H498" s="377"/>
      <c r="I498" s="377"/>
      <c r="J498" s="377"/>
      <c r="K498" s="377"/>
      <c r="L498" s="45"/>
      <c r="M498" s="7"/>
      <c r="N498" s="7"/>
      <c r="O498" s="7"/>
      <c r="P498" s="7"/>
      <c r="Q498" s="7"/>
      <c r="R498" s="7"/>
      <c r="S498" s="7"/>
      <c r="T498" s="7"/>
      <c r="U498" s="7"/>
      <c r="V498" s="7"/>
      <c r="W498" s="7"/>
      <c r="X498" s="7"/>
      <c r="Y498" s="7"/>
      <c r="Z498" s="7"/>
      <c r="AA498" s="7"/>
    </row>
    <row r="499" spans="1:27" ht="30" customHeight="1">
      <c r="A499" s="7"/>
      <c r="B499" s="7"/>
      <c r="C499" s="10"/>
      <c r="D499" s="10"/>
      <c r="E499" s="373"/>
      <c r="F499" s="376"/>
      <c r="G499" s="377"/>
      <c r="H499" s="377"/>
      <c r="I499" s="377"/>
      <c r="J499" s="377"/>
      <c r="K499" s="377"/>
      <c r="L499" s="45"/>
      <c r="M499" s="7"/>
      <c r="N499" s="7"/>
      <c r="O499" s="7"/>
      <c r="P499" s="7"/>
      <c r="Q499" s="7"/>
      <c r="R499" s="7"/>
      <c r="S499" s="7"/>
      <c r="T499" s="7"/>
      <c r="U499" s="7"/>
      <c r="V499" s="7"/>
      <c r="W499" s="7"/>
      <c r="X499" s="7"/>
      <c r="Y499" s="7"/>
      <c r="Z499" s="7"/>
      <c r="AA499" s="7"/>
    </row>
    <row r="500" spans="1:27" ht="30" customHeight="1">
      <c r="A500" s="7"/>
      <c r="B500" s="7"/>
      <c r="C500" s="10"/>
      <c r="D500" s="10"/>
      <c r="E500" s="373"/>
      <c r="F500" s="376"/>
      <c r="G500" s="377"/>
      <c r="H500" s="377"/>
      <c r="I500" s="377"/>
      <c r="J500" s="377"/>
      <c r="K500" s="377"/>
      <c r="L500" s="45"/>
      <c r="M500" s="7"/>
      <c r="N500" s="7"/>
      <c r="O500" s="7"/>
      <c r="P500" s="7"/>
      <c r="Q500" s="7"/>
      <c r="R500" s="7"/>
      <c r="S500" s="7"/>
      <c r="T500" s="7"/>
      <c r="U500" s="7"/>
      <c r="V500" s="7"/>
      <c r="W500" s="7"/>
      <c r="X500" s="7"/>
      <c r="Y500" s="7"/>
      <c r="Z500" s="7"/>
      <c r="AA500" s="7"/>
    </row>
    <row r="501" spans="1:27" ht="30" customHeight="1">
      <c r="A501" s="7"/>
      <c r="B501" s="7"/>
      <c r="C501" s="10"/>
      <c r="D501" s="10"/>
      <c r="E501" s="373"/>
      <c r="F501" s="376"/>
      <c r="G501" s="377"/>
      <c r="H501" s="377"/>
      <c r="I501" s="377"/>
      <c r="J501" s="377"/>
      <c r="K501" s="377"/>
      <c r="L501" s="45"/>
      <c r="M501" s="7"/>
      <c r="N501" s="7"/>
      <c r="O501" s="7"/>
      <c r="P501" s="7"/>
      <c r="Q501" s="7"/>
      <c r="R501" s="7"/>
      <c r="S501" s="7"/>
      <c r="T501" s="7"/>
      <c r="U501" s="7"/>
      <c r="V501" s="7"/>
      <c r="W501" s="7"/>
      <c r="X501" s="7"/>
      <c r="Y501" s="7"/>
      <c r="Z501" s="7"/>
      <c r="AA501" s="7"/>
    </row>
    <row r="502" spans="1:27" ht="30" customHeight="1">
      <c r="A502" s="7"/>
      <c r="B502" s="7"/>
      <c r="C502" s="10"/>
      <c r="D502" s="10"/>
      <c r="E502" s="373"/>
      <c r="F502" s="376"/>
      <c r="G502" s="377"/>
      <c r="H502" s="377"/>
      <c r="I502" s="377"/>
      <c r="J502" s="377"/>
      <c r="K502" s="377"/>
      <c r="L502" s="45"/>
      <c r="M502" s="7"/>
      <c r="N502" s="7"/>
      <c r="O502" s="7"/>
      <c r="P502" s="7"/>
      <c r="Q502" s="7"/>
      <c r="R502" s="7"/>
      <c r="S502" s="7"/>
      <c r="T502" s="7"/>
      <c r="U502" s="7"/>
      <c r="V502" s="7"/>
      <c r="W502" s="7"/>
      <c r="X502" s="7"/>
      <c r="Y502" s="7"/>
      <c r="Z502" s="7"/>
      <c r="AA502" s="7"/>
    </row>
    <row r="503" spans="1:27" ht="30" customHeight="1">
      <c r="A503" s="7"/>
      <c r="B503" s="7"/>
      <c r="C503" s="10"/>
      <c r="D503" s="10"/>
      <c r="E503" s="373"/>
      <c r="F503" s="376"/>
      <c r="G503" s="377"/>
      <c r="H503" s="377"/>
      <c r="I503" s="377"/>
      <c r="J503" s="377"/>
      <c r="K503" s="377"/>
      <c r="L503" s="45"/>
      <c r="M503" s="7"/>
      <c r="N503" s="7"/>
      <c r="O503" s="7"/>
      <c r="P503" s="7"/>
      <c r="Q503" s="7"/>
      <c r="R503" s="7"/>
      <c r="S503" s="7"/>
      <c r="T503" s="7"/>
      <c r="U503" s="7"/>
      <c r="V503" s="7"/>
      <c r="W503" s="7"/>
      <c r="X503" s="7"/>
      <c r="Y503" s="7"/>
      <c r="Z503" s="7"/>
      <c r="AA503" s="7"/>
    </row>
    <row r="504" spans="1:27" ht="30" customHeight="1">
      <c r="A504" s="7"/>
      <c r="B504" s="7"/>
      <c r="C504" s="10"/>
      <c r="D504" s="10"/>
      <c r="E504" s="373"/>
      <c r="F504" s="376"/>
      <c r="G504" s="377"/>
      <c r="H504" s="377"/>
      <c r="I504" s="377"/>
      <c r="J504" s="377"/>
      <c r="K504" s="377"/>
      <c r="L504" s="45"/>
      <c r="M504" s="7"/>
      <c r="N504" s="7"/>
      <c r="O504" s="7"/>
      <c r="P504" s="7"/>
      <c r="Q504" s="7"/>
      <c r="R504" s="7"/>
      <c r="S504" s="7"/>
      <c r="T504" s="7"/>
      <c r="U504" s="7"/>
      <c r="V504" s="7"/>
      <c r="W504" s="7"/>
      <c r="X504" s="7"/>
      <c r="Y504" s="7"/>
      <c r="Z504" s="7"/>
      <c r="AA504" s="7"/>
    </row>
    <row r="505" spans="1:27" ht="30" customHeight="1">
      <c r="A505" s="7"/>
      <c r="B505" s="7"/>
      <c r="C505" s="10"/>
      <c r="D505" s="10"/>
      <c r="E505" s="373"/>
      <c r="F505" s="376"/>
      <c r="G505" s="377"/>
      <c r="H505" s="377"/>
      <c r="I505" s="377"/>
      <c r="J505" s="377"/>
      <c r="K505" s="377"/>
      <c r="L505" s="45"/>
      <c r="M505" s="7"/>
      <c r="N505" s="7"/>
      <c r="O505" s="7"/>
      <c r="P505" s="7"/>
      <c r="Q505" s="7"/>
      <c r="R505" s="7"/>
      <c r="S505" s="7"/>
      <c r="T505" s="7"/>
      <c r="U505" s="7"/>
      <c r="V505" s="7"/>
      <c r="W505" s="7"/>
      <c r="X505" s="7"/>
      <c r="Y505" s="7"/>
      <c r="Z505" s="7"/>
      <c r="AA505" s="7"/>
    </row>
    <row r="506" spans="1:27" ht="30" customHeight="1">
      <c r="A506" s="7"/>
      <c r="B506" s="7"/>
      <c r="C506" s="10"/>
      <c r="D506" s="10"/>
      <c r="E506" s="373"/>
      <c r="F506" s="376"/>
      <c r="G506" s="377"/>
      <c r="H506" s="377"/>
      <c r="I506" s="377"/>
      <c r="J506" s="377"/>
      <c r="K506" s="377"/>
      <c r="L506" s="45"/>
      <c r="M506" s="7"/>
      <c r="N506" s="7"/>
      <c r="O506" s="7"/>
      <c r="P506" s="7"/>
      <c r="Q506" s="7"/>
      <c r="R506" s="7"/>
      <c r="S506" s="7"/>
      <c r="T506" s="7"/>
      <c r="U506" s="7"/>
      <c r="V506" s="7"/>
      <c r="W506" s="7"/>
      <c r="X506" s="7"/>
      <c r="Y506" s="7"/>
      <c r="Z506" s="7"/>
      <c r="AA506" s="7"/>
    </row>
    <row r="507" spans="1:27" ht="30" customHeight="1">
      <c r="A507" s="7"/>
      <c r="B507" s="7"/>
      <c r="C507" s="10"/>
      <c r="D507" s="10"/>
      <c r="E507" s="373"/>
      <c r="F507" s="376"/>
      <c r="G507" s="377"/>
      <c r="H507" s="377"/>
      <c r="I507" s="377"/>
      <c r="J507" s="377"/>
      <c r="K507" s="377"/>
      <c r="L507" s="45"/>
      <c r="M507" s="7"/>
      <c r="N507" s="7"/>
      <c r="O507" s="7"/>
      <c r="P507" s="7"/>
      <c r="Q507" s="7"/>
      <c r="R507" s="7"/>
      <c r="S507" s="7"/>
      <c r="T507" s="7"/>
      <c r="U507" s="7"/>
      <c r="V507" s="7"/>
      <c r="W507" s="7"/>
      <c r="X507" s="7"/>
      <c r="Y507" s="7"/>
      <c r="Z507" s="7"/>
      <c r="AA507" s="7"/>
    </row>
    <row r="508" spans="1:27" ht="30" customHeight="1">
      <c r="A508" s="7"/>
      <c r="B508" s="7"/>
      <c r="C508" s="10"/>
      <c r="D508" s="10"/>
      <c r="E508" s="373"/>
      <c r="F508" s="376"/>
      <c r="G508" s="377"/>
      <c r="H508" s="377"/>
      <c r="I508" s="377"/>
      <c r="J508" s="377"/>
      <c r="K508" s="377"/>
      <c r="L508" s="45"/>
      <c r="M508" s="7"/>
      <c r="N508" s="7"/>
      <c r="O508" s="7"/>
      <c r="P508" s="7"/>
      <c r="Q508" s="7"/>
      <c r="R508" s="7"/>
      <c r="S508" s="7"/>
      <c r="T508" s="7"/>
      <c r="U508" s="7"/>
      <c r="V508" s="7"/>
      <c r="W508" s="7"/>
      <c r="X508" s="7"/>
      <c r="Y508" s="7"/>
      <c r="Z508" s="7"/>
      <c r="AA508" s="7"/>
    </row>
    <row r="509" spans="1:27" ht="30" customHeight="1">
      <c r="A509" s="7"/>
      <c r="B509" s="7"/>
      <c r="C509" s="10"/>
      <c r="D509" s="10"/>
      <c r="E509" s="373"/>
      <c r="F509" s="376"/>
      <c r="G509" s="377"/>
      <c r="H509" s="377"/>
      <c r="I509" s="377"/>
      <c r="J509" s="377"/>
      <c r="K509" s="377"/>
      <c r="L509" s="45"/>
      <c r="M509" s="7"/>
      <c r="N509" s="7"/>
      <c r="O509" s="7"/>
      <c r="P509" s="7"/>
      <c r="Q509" s="7"/>
      <c r="R509" s="7"/>
      <c r="S509" s="7"/>
      <c r="T509" s="7"/>
      <c r="U509" s="7"/>
      <c r="V509" s="7"/>
      <c r="W509" s="7"/>
      <c r="X509" s="7"/>
      <c r="Y509" s="7"/>
      <c r="Z509" s="7"/>
      <c r="AA509" s="7"/>
    </row>
    <row r="510" spans="1:27" ht="30" customHeight="1">
      <c r="A510" s="7"/>
      <c r="B510" s="7"/>
      <c r="C510" s="10"/>
      <c r="D510" s="10"/>
      <c r="E510" s="373"/>
      <c r="F510" s="376"/>
      <c r="G510" s="377"/>
      <c r="H510" s="377"/>
      <c r="I510" s="377"/>
      <c r="J510" s="377"/>
      <c r="K510" s="377"/>
      <c r="L510" s="45"/>
      <c r="M510" s="7"/>
      <c r="N510" s="7"/>
      <c r="O510" s="7"/>
      <c r="P510" s="7"/>
      <c r="Q510" s="7"/>
      <c r="R510" s="7"/>
      <c r="S510" s="7"/>
      <c r="T510" s="7"/>
      <c r="U510" s="7"/>
      <c r="V510" s="7"/>
      <c r="W510" s="7"/>
      <c r="X510" s="7"/>
      <c r="Y510" s="7"/>
      <c r="Z510" s="7"/>
      <c r="AA510" s="7"/>
    </row>
    <row r="511" spans="1:27" ht="30" customHeight="1">
      <c r="A511" s="7"/>
      <c r="B511" s="7"/>
      <c r="C511" s="10"/>
      <c r="D511" s="10"/>
      <c r="E511" s="373"/>
      <c r="F511" s="376"/>
      <c r="G511" s="377"/>
      <c r="H511" s="377"/>
      <c r="I511" s="377"/>
      <c r="J511" s="377"/>
      <c r="K511" s="377"/>
      <c r="L511" s="45"/>
      <c r="M511" s="7"/>
      <c r="N511" s="7"/>
      <c r="O511" s="7"/>
      <c r="P511" s="7"/>
      <c r="Q511" s="7"/>
      <c r="R511" s="7"/>
      <c r="S511" s="7"/>
      <c r="T511" s="7"/>
      <c r="U511" s="7"/>
      <c r="V511" s="7"/>
      <c r="W511" s="7"/>
      <c r="X511" s="7"/>
      <c r="Y511" s="7"/>
      <c r="Z511" s="7"/>
      <c r="AA511" s="7"/>
    </row>
    <row r="512" spans="1:27" ht="30" customHeight="1">
      <c r="A512" s="7"/>
      <c r="B512" s="7"/>
      <c r="C512" s="10"/>
      <c r="D512" s="10"/>
      <c r="E512" s="373"/>
      <c r="F512" s="376"/>
      <c r="G512" s="377"/>
      <c r="H512" s="377"/>
      <c r="I512" s="377"/>
      <c r="J512" s="377"/>
      <c r="K512" s="377"/>
      <c r="L512" s="45"/>
      <c r="M512" s="7"/>
      <c r="N512" s="7"/>
      <c r="O512" s="7"/>
      <c r="P512" s="7"/>
      <c r="Q512" s="7"/>
      <c r="R512" s="7"/>
      <c r="S512" s="7"/>
      <c r="T512" s="7"/>
      <c r="U512" s="7"/>
      <c r="V512" s="7"/>
      <c r="W512" s="7"/>
      <c r="X512" s="7"/>
      <c r="Y512" s="7"/>
      <c r="Z512" s="7"/>
      <c r="AA512" s="7"/>
    </row>
    <row r="513" spans="1:27" ht="30" customHeight="1">
      <c r="A513" s="7"/>
      <c r="B513" s="7"/>
      <c r="C513" s="10"/>
      <c r="D513" s="10"/>
      <c r="E513" s="373"/>
      <c r="F513" s="376"/>
      <c r="G513" s="377"/>
      <c r="H513" s="377"/>
      <c r="I513" s="377"/>
      <c r="J513" s="377"/>
      <c r="K513" s="377"/>
      <c r="L513" s="45"/>
      <c r="M513" s="7"/>
      <c r="N513" s="7"/>
      <c r="O513" s="7"/>
      <c r="P513" s="7"/>
      <c r="Q513" s="7"/>
      <c r="R513" s="7"/>
      <c r="S513" s="7"/>
      <c r="T513" s="7"/>
      <c r="U513" s="7"/>
      <c r="V513" s="7"/>
      <c r="W513" s="7"/>
      <c r="X513" s="7"/>
      <c r="Y513" s="7"/>
      <c r="Z513" s="7"/>
      <c r="AA513" s="7"/>
    </row>
    <row r="514" spans="1:27" ht="30" customHeight="1">
      <c r="A514" s="7"/>
      <c r="B514" s="7"/>
      <c r="C514" s="10"/>
      <c r="D514" s="10"/>
      <c r="E514" s="373"/>
      <c r="F514" s="376"/>
      <c r="G514" s="377"/>
      <c r="H514" s="377"/>
      <c r="I514" s="377"/>
      <c r="J514" s="377"/>
      <c r="K514" s="377"/>
      <c r="L514" s="45"/>
      <c r="M514" s="7"/>
      <c r="N514" s="7"/>
      <c r="O514" s="7"/>
      <c r="P514" s="7"/>
      <c r="Q514" s="7"/>
      <c r="R514" s="7"/>
      <c r="S514" s="7"/>
      <c r="T514" s="7"/>
      <c r="U514" s="7"/>
      <c r="V514" s="7"/>
      <c r="W514" s="7"/>
      <c r="X514" s="7"/>
      <c r="Y514" s="7"/>
      <c r="Z514" s="7"/>
      <c r="AA514" s="7"/>
    </row>
    <row r="515" spans="1:27" ht="30" customHeight="1">
      <c r="A515" s="7"/>
      <c r="B515" s="7"/>
      <c r="C515" s="10"/>
      <c r="D515" s="10"/>
      <c r="E515" s="373"/>
      <c r="F515" s="376"/>
      <c r="G515" s="377"/>
      <c r="H515" s="377"/>
      <c r="I515" s="377"/>
      <c r="J515" s="377"/>
      <c r="K515" s="377"/>
      <c r="L515" s="45"/>
      <c r="M515" s="7"/>
      <c r="N515" s="7"/>
      <c r="O515" s="7"/>
      <c r="P515" s="7"/>
      <c r="Q515" s="7"/>
      <c r="R515" s="7"/>
      <c r="S515" s="7"/>
      <c r="T515" s="7"/>
      <c r="U515" s="7"/>
      <c r="V515" s="7"/>
      <c r="W515" s="7"/>
      <c r="X515" s="7"/>
      <c r="Y515" s="7"/>
      <c r="Z515" s="7"/>
      <c r="AA515" s="7"/>
    </row>
    <row r="516" spans="1:27" ht="30" customHeight="1">
      <c r="A516" s="7"/>
      <c r="B516" s="7"/>
      <c r="C516" s="10"/>
      <c r="D516" s="10"/>
      <c r="E516" s="373"/>
      <c r="F516" s="376"/>
      <c r="G516" s="377"/>
      <c r="H516" s="377"/>
      <c r="I516" s="377"/>
      <c r="J516" s="377"/>
      <c r="K516" s="377"/>
      <c r="L516" s="45"/>
      <c r="M516" s="7"/>
      <c r="N516" s="7"/>
      <c r="O516" s="7"/>
      <c r="P516" s="7"/>
      <c r="Q516" s="7"/>
      <c r="R516" s="7"/>
      <c r="S516" s="7"/>
      <c r="T516" s="7"/>
      <c r="U516" s="7"/>
      <c r="V516" s="7"/>
      <c r="W516" s="7"/>
      <c r="X516" s="7"/>
      <c r="Y516" s="7"/>
      <c r="Z516" s="7"/>
      <c r="AA516" s="7"/>
    </row>
    <row r="517" spans="1:27" ht="30" customHeight="1">
      <c r="A517" s="7"/>
      <c r="B517" s="7"/>
      <c r="C517" s="10"/>
      <c r="D517" s="10"/>
      <c r="E517" s="373"/>
      <c r="F517" s="376"/>
      <c r="G517" s="377"/>
      <c r="H517" s="377"/>
      <c r="I517" s="377"/>
      <c r="J517" s="377"/>
      <c r="K517" s="377"/>
      <c r="L517" s="45"/>
      <c r="M517" s="7"/>
      <c r="N517" s="7"/>
      <c r="O517" s="7"/>
      <c r="P517" s="7"/>
      <c r="Q517" s="7"/>
      <c r="R517" s="7"/>
      <c r="S517" s="7"/>
      <c r="T517" s="7"/>
      <c r="U517" s="7"/>
      <c r="V517" s="7"/>
      <c r="W517" s="7"/>
      <c r="X517" s="7"/>
      <c r="Y517" s="7"/>
      <c r="Z517" s="7"/>
      <c r="AA517" s="7"/>
    </row>
    <row r="518" spans="1:27" ht="30" customHeight="1">
      <c r="A518" s="7"/>
      <c r="B518" s="7"/>
      <c r="C518" s="10"/>
      <c r="D518" s="10"/>
      <c r="E518" s="373"/>
      <c r="F518" s="376"/>
      <c r="G518" s="377"/>
      <c r="H518" s="377"/>
      <c r="I518" s="377"/>
      <c r="J518" s="377"/>
      <c r="K518" s="377"/>
      <c r="L518" s="45"/>
      <c r="M518" s="7"/>
      <c r="N518" s="7"/>
      <c r="O518" s="7"/>
      <c r="P518" s="7"/>
      <c r="Q518" s="7"/>
      <c r="R518" s="7"/>
      <c r="S518" s="7"/>
      <c r="T518" s="7"/>
      <c r="U518" s="7"/>
      <c r="V518" s="7"/>
      <c r="W518" s="7"/>
      <c r="X518" s="7"/>
      <c r="Y518" s="7"/>
      <c r="Z518" s="7"/>
      <c r="AA518" s="7"/>
    </row>
    <row r="519" spans="1:27" ht="30" customHeight="1">
      <c r="A519" s="7"/>
      <c r="B519" s="7"/>
      <c r="C519" s="10"/>
      <c r="D519" s="10"/>
      <c r="E519" s="373"/>
      <c r="F519" s="376"/>
      <c r="G519" s="377"/>
      <c r="H519" s="377"/>
      <c r="I519" s="377"/>
      <c r="J519" s="377"/>
      <c r="K519" s="377"/>
      <c r="L519" s="45"/>
      <c r="M519" s="7"/>
      <c r="N519" s="7"/>
      <c r="O519" s="7"/>
      <c r="P519" s="7"/>
      <c r="Q519" s="7"/>
      <c r="R519" s="7"/>
      <c r="S519" s="7"/>
      <c r="T519" s="7"/>
      <c r="U519" s="7"/>
      <c r="V519" s="7"/>
      <c r="W519" s="7"/>
      <c r="X519" s="7"/>
      <c r="Y519" s="7"/>
      <c r="Z519" s="7"/>
      <c r="AA519" s="7"/>
    </row>
    <row r="520" spans="1:27" ht="30" customHeight="1">
      <c r="A520" s="7"/>
      <c r="B520" s="7"/>
      <c r="C520" s="10"/>
      <c r="D520" s="10"/>
      <c r="E520" s="373"/>
      <c r="F520" s="376"/>
      <c r="G520" s="377"/>
      <c r="H520" s="377"/>
      <c r="I520" s="377"/>
      <c r="J520" s="377"/>
      <c r="K520" s="377"/>
      <c r="L520" s="45"/>
      <c r="M520" s="7"/>
      <c r="N520" s="7"/>
      <c r="O520" s="7"/>
      <c r="P520" s="7"/>
      <c r="Q520" s="7"/>
      <c r="R520" s="7"/>
      <c r="S520" s="7"/>
      <c r="T520" s="7"/>
      <c r="U520" s="7"/>
      <c r="V520" s="7"/>
      <c r="W520" s="7"/>
      <c r="X520" s="7"/>
      <c r="Y520" s="7"/>
      <c r="Z520" s="7"/>
      <c r="AA520" s="7"/>
    </row>
    <row r="521" spans="1:27" ht="30" customHeight="1">
      <c r="A521" s="7"/>
      <c r="B521" s="7"/>
      <c r="C521" s="10"/>
      <c r="D521" s="10"/>
      <c r="E521" s="373"/>
      <c r="F521" s="376"/>
      <c r="G521" s="377"/>
      <c r="H521" s="377"/>
      <c r="I521" s="377"/>
      <c r="J521" s="377"/>
      <c r="K521" s="377"/>
      <c r="L521" s="45"/>
      <c r="M521" s="7"/>
      <c r="N521" s="7"/>
      <c r="O521" s="7"/>
      <c r="P521" s="7"/>
      <c r="Q521" s="7"/>
      <c r="R521" s="7"/>
      <c r="S521" s="7"/>
      <c r="T521" s="7"/>
      <c r="U521" s="7"/>
      <c r="V521" s="7"/>
      <c r="W521" s="7"/>
      <c r="X521" s="7"/>
      <c r="Y521" s="7"/>
      <c r="Z521" s="7"/>
      <c r="AA521" s="7"/>
    </row>
    <row r="522" spans="1:27" ht="30" customHeight="1">
      <c r="A522" s="7"/>
      <c r="B522" s="7"/>
      <c r="C522" s="10"/>
      <c r="D522" s="10"/>
      <c r="E522" s="373"/>
      <c r="F522" s="376"/>
      <c r="G522" s="377"/>
      <c r="H522" s="377"/>
      <c r="I522" s="377"/>
      <c r="J522" s="377"/>
      <c r="K522" s="377"/>
      <c r="L522" s="45"/>
      <c r="M522" s="7"/>
      <c r="N522" s="7"/>
      <c r="O522" s="7"/>
      <c r="P522" s="7"/>
      <c r="Q522" s="7"/>
      <c r="R522" s="7"/>
      <c r="S522" s="7"/>
      <c r="T522" s="7"/>
      <c r="U522" s="7"/>
      <c r="V522" s="7"/>
      <c r="W522" s="7"/>
      <c r="X522" s="7"/>
      <c r="Y522" s="7"/>
      <c r="Z522" s="7"/>
      <c r="AA522" s="7"/>
    </row>
    <row r="523" spans="1:27" ht="30" customHeight="1">
      <c r="A523" s="7"/>
      <c r="B523" s="7"/>
      <c r="C523" s="10"/>
      <c r="D523" s="10"/>
      <c r="E523" s="373"/>
      <c r="F523" s="376"/>
      <c r="G523" s="377"/>
      <c r="H523" s="377"/>
      <c r="I523" s="377"/>
      <c r="J523" s="377"/>
      <c r="K523" s="377"/>
      <c r="L523" s="45"/>
      <c r="M523" s="7"/>
      <c r="N523" s="7"/>
      <c r="O523" s="7"/>
      <c r="P523" s="7"/>
      <c r="Q523" s="7"/>
      <c r="R523" s="7"/>
      <c r="S523" s="7"/>
      <c r="T523" s="7"/>
      <c r="U523" s="7"/>
      <c r="V523" s="7"/>
      <c r="W523" s="7"/>
      <c r="X523" s="7"/>
      <c r="Y523" s="7"/>
      <c r="Z523" s="7"/>
      <c r="AA523" s="7"/>
    </row>
    <row r="524" spans="1:27" ht="30" customHeight="1">
      <c r="A524" s="7"/>
      <c r="B524" s="7"/>
      <c r="C524" s="10"/>
      <c r="D524" s="10"/>
      <c r="E524" s="373"/>
      <c r="F524" s="376"/>
      <c r="G524" s="377"/>
      <c r="H524" s="377"/>
      <c r="I524" s="377"/>
      <c r="J524" s="377"/>
      <c r="K524" s="377"/>
      <c r="L524" s="45"/>
      <c r="M524" s="7"/>
      <c r="N524" s="7"/>
      <c r="O524" s="7"/>
      <c r="P524" s="7"/>
      <c r="Q524" s="7"/>
      <c r="R524" s="7"/>
      <c r="S524" s="7"/>
      <c r="T524" s="7"/>
      <c r="U524" s="7"/>
      <c r="V524" s="7"/>
      <c r="W524" s="7"/>
      <c r="X524" s="7"/>
      <c r="Y524" s="7"/>
      <c r="Z524" s="7"/>
      <c r="AA524" s="7"/>
    </row>
    <row r="525" spans="1:27" ht="30" customHeight="1">
      <c r="A525" s="7"/>
      <c r="B525" s="7"/>
      <c r="C525" s="10"/>
      <c r="D525" s="10"/>
      <c r="E525" s="373"/>
      <c r="F525" s="376"/>
      <c r="G525" s="377"/>
      <c r="H525" s="377"/>
      <c r="I525" s="377"/>
      <c r="J525" s="377"/>
      <c r="K525" s="377"/>
      <c r="L525" s="45"/>
      <c r="M525" s="7"/>
      <c r="N525" s="7"/>
      <c r="O525" s="7"/>
      <c r="P525" s="7"/>
      <c r="Q525" s="7"/>
      <c r="R525" s="7"/>
      <c r="S525" s="7"/>
      <c r="T525" s="7"/>
      <c r="U525" s="7"/>
      <c r="V525" s="7"/>
      <c r="W525" s="7"/>
      <c r="X525" s="7"/>
      <c r="Y525" s="7"/>
      <c r="Z525" s="7"/>
      <c r="AA525" s="7"/>
    </row>
    <row r="526" spans="1:27" ht="30" customHeight="1">
      <c r="A526" s="7"/>
      <c r="B526" s="7"/>
      <c r="C526" s="10"/>
      <c r="D526" s="10"/>
      <c r="E526" s="373"/>
      <c r="F526" s="376"/>
      <c r="G526" s="377"/>
      <c r="H526" s="377"/>
      <c r="I526" s="377"/>
      <c r="J526" s="377"/>
      <c r="K526" s="377"/>
      <c r="L526" s="45"/>
      <c r="M526" s="7"/>
      <c r="N526" s="7"/>
      <c r="O526" s="7"/>
      <c r="P526" s="7"/>
      <c r="Q526" s="7"/>
      <c r="R526" s="7"/>
      <c r="S526" s="7"/>
      <c r="T526" s="7"/>
      <c r="U526" s="7"/>
      <c r="V526" s="7"/>
      <c r="W526" s="7"/>
      <c r="X526" s="7"/>
      <c r="Y526" s="7"/>
      <c r="Z526" s="7"/>
      <c r="AA526" s="7"/>
    </row>
    <row r="527" spans="1:27" ht="30" customHeight="1">
      <c r="A527" s="7"/>
      <c r="B527" s="7"/>
      <c r="C527" s="10"/>
      <c r="D527" s="10"/>
      <c r="E527" s="373"/>
      <c r="F527" s="376"/>
      <c r="G527" s="377"/>
      <c r="H527" s="377"/>
      <c r="I527" s="377"/>
      <c r="J527" s="377"/>
      <c r="K527" s="377"/>
      <c r="L527" s="45"/>
      <c r="M527" s="7"/>
      <c r="N527" s="7"/>
      <c r="O527" s="7"/>
      <c r="P527" s="7"/>
      <c r="Q527" s="7"/>
      <c r="R527" s="7"/>
      <c r="S527" s="7"/>
      <c r="T527" s="7"/>
      <c r="U527" s="7"/>
      <c r="V527" s="7"/>
      <c r="W527" s="7"/>
      <c r="X527" s="7"/>
      <c r="Y527" s="7"/>
      <c r="Z527" s="7"/>
      <c r="AA527" s="7"/>
    </row>
    <row r="528" spans="1:27" ht="30" customHeight="1">
      <c r="A528" s="7"/>
      <c r="B528" s="7"/>
      <c r="C528" s="10"/>
      <c r="D528" s="10"/>
      <c r="E528" s="373"/>
      <c r="F528" s="376"/>
      <c r="G528" s="377"/>
      <c r="H528" s="377"/>
      <c r="I528" s="377"/>
      <c r="J528" s="377"/>
      <c r="K528" s="377"/>
      <c r="L528" s="45"/>
      <c r="M528" s="7"/>
      <c r="N528" s="7"/>
      <c r="O528" s="7"/>
      <c r="P528" s="7"/>
      <c r="Q528" s="7"/>
      <c r="R528" s="7"/>
      <c r="S528" s="7"/>
      <c r="T528" s="7"/>
      <c r="U528" s="7"/>
      <c r="V528" s="7"/>
      <c r="W528" s="7"/>
      <c r="X528" s="7"/>
      <c r="Y528" s="7"/>
      <c r="Z528" s="7"/>
      <c r="AA528" s="7"/>
    </row>
    <row r="529" spans="1:27" ht="30" customHeight="1">
      <c r="A529" s="7"/>
      <c r="B529" s="7"/>
      <c r="C529" s="10"/>
      <c r="D529" s="10"/>
      <c r="E529" s="373"/>
      <c r="F529" s="376"/>
      <c r="G529" s="377"/>
      <c r="H529" s="377"/>
      <c r="I529" s="377"/>
      <c r="J529" s="377"/>
      <c r="K529" s="377"/>
      <c r="L529" s="45"/>
      <c r="M529" s="7"/>
      <c r="N529" s="7"/>
      <c r="O529" s="7"/>
      <c r="P529" s="7"/>
      <c r="Q529" s="7"/>
      <c r="R529" s="7"/>
      <c r="S529" s="7"/>
      <c r="T529" s="7"/>
      <c r="U529" s="7"/>
      <c r="V529" s="7"/>
      <c r="W529" s="7"/>
      <c r="X529" s="7"/>
      <c r="Y529" s="7"/>
      <c r="Z529" s="7"/>
      <c r="AA529" s="7"/>
    </row>
    <row r="530" spans="1:27" ht="30" customHeight="1">
      <c r="A530" s="7"/>
      <c r="B530" s="7"/>
      <c r="C530" s="10"/>
      <c r="D530" s="10"/>
      <c r="E530" s="373"/>
      <c r="F530" s="376"/>
      <c r="G530" s="377"/>
      <c r="H530" s="377"/>
      <c r="I530" s="377"/>
      <c r="J530" s="377"/>
      <c r="K530" s="377"/>
      <c r="L530" s="45"/>
      <c r="M530" s="7"/>
      <c r="N530" s="7"/>
      <c r="O530" s="7"/>
      <c r="P530" s="7"/>
      <c r="Q530" s="7"/>
      <c r="R530" s="7"/>
      <c r="S530" s="7"/>
      <c r="T530" s="7"/>
      <c r="U530" s="7"/>
      <c r="V530" s="7"/>
      <c r="W530" s="7"/>
      <c r="X530" s="7"/>
      <c r="Y530" s="7"/>
      <c r="Z530" s="7"/>
      <c r="AA530" s="7"/>
    </row>
    <row r="531" spans="1:27" ht="30" customHeight="1">
      <c r="A531" s="7"/>
      <c r="B531" s="7"/>
      <c r="C531" s="10"/>
      <c r="D531" s="10"/>
      <c r="E531" s="373"/>
      <c r="F531" s="376"/>
      <c r="G531" s="377"/>
      <c r="H531" s="377"/>
      <c r="I531" s="377"/>
      <c r="J531" s="377"/>
      <c r="K531" s="377"/>
      <c r="L531" s="45"/>
      <c r="M531" s="7"/>
      <c r="N531" s="7"/>
      <c r="O531" s="7"/>
      <c r="P531" s="7"/>
      <c r="Q531" s="7"/>
      <c r="R531" s="7"/>
      <c r="S531" s="7"/>
      <c r="T531" s="7"/>
      <c r="U531" s="7"/>
      <c r="V531" s="7"/>
      <c r="W531" s="7"/>
      <c r="X531" s="7"/>
      <c r="Y531" s="7"/>
      <c r="Z531" s="7"/>
      <c r="AA531" s="7"/>
    </row>
    <row r="532" spans="1:27" ht="30" customHeight="1">
      <c r="A532" s="7"/>
      <c r="B532" s="7"/>
      <c r="C532" s="10"/>
      <c r="D532" s="10"/>
      <c r="E532" s="373"/>
      <c r="F532" s="376"/>
      <c r="G532" s="377"/>
      <c r="H532" s="377"/>
      <c r="I532" s="377"/>
      <c r="J532" s="377"/>
      <c r="K532" s="377"/>
      <c r="L532" s="45"/>
      <c r="M532" s="7"/>
      <c r="N532" s="7"/>
      <c r="O532" s="7"/>
      <c r="P532" s="7"/>
      <c r="Q532" s="7"/>
      <c r="R532" s="7"/>
      <c r="S532" s="7"/>
      <c r="T532" s="7"/>
      <c r="U532" s="7"/>
      <c r="V532" s="7"/>
      <c r="W532" s="7"/>
      <c r="X532" s="7"/>
      <c r="Y532" s="7"/>
      <c r="Z532" s="7"/>
      <c r="AA532" s="7"/>
    </row>
    <row r="533" spans="1:27" ht="30" customHeight="1">
      <c r="A533" s="7"/>
      <c r="B533" s="7"/>
      <c r="C533" s="10"/>
      <c r="D533" s="10"/>
      <c r="E533" s="373"/>
      <c r="F533" s="376"/>
      <c r="G533" s="377"/>
      <c r="H533" s="377"/>
      <c r="I533" s="377"/>
      <c r="J533" s="377"/>
      <c r="K533" s="377"/>
      <c r="L533" s="45"/>
      <c r="M533" s="7"/>
      <c r="N533" s="7"/>
      <c r="O533" s="7"/>
      <c r="P533" s="7"/>
      <c r="Q533" s="7"/>
      <c r="R533" s="7"/>
      <c r="S533" s="7"/>
      <c r="T533" s="7"/>
      <c r="U533" s="7"/>
      <c r="V533" s="7"/>
      <c r="W533" s="7"/>
      <c r="X533" s="7"/>
      <c r="Y533" s="7"/>
      <c r="Z533" s="7"/>
      <c r="AA533" s="7"/>
    </row>
    <row r="534" spans="1:27" ht="30" customHeight="1">
      <c r="A534" s="7"/>
      <c r="B534" s="7"/>
      <c r="C534" s="10"/>
      <c r="D534" s="10"/>
      <c r="E534" s="373"/>
      <c r="F534" s="376"/>
      <c r="G534" s="377"/>
      <c r="H534" s="377"/>
      <c r="I534" s="377"/>
      <c r="J534" s="377"/>
      <c r="K534" s="377"/>
      <c r="L534" s="45"/>
      <c r="M534" s="7"/>
      <c r="N534" s="7"/>
      <c r="O534" s="7"/>
      <c r="P534" s="7"/>
      <c r="Q534" s="7"/>
      <c r="R534" s="7"/>
      <c r="S534" s="7"/>
      <c r="T534" s="7"/>
      <c r="U534" s="7"/>
      <c r="V534" s="7"/>
      <c r="W534" s="7"/>
      <c r="X534" s="7"/>
      <c r="Y534" s="7"/>
      <c r="Z534" s="7"/>
      <c r="AA534" s="7"/>
    </row>
    <row r="535" spans="1:27" ht="30" customHeight="1">
      <c r="A535" s="7"/>
      <c r="B535" s="7"/>
      <c r="C535" s="10"/>
      <c r="D535" s="10"/>
      <c r="E535" s="373"/>
      <c r="F535" s="376"/>
      <c r="G535" s="377"/>
      <c r="H535" s="377"/>
      <c r="I535" s="377"/>
      <c r="J535" s="377"/>
      <c r="K535" s="377"/>
      <c r="L535" s="45"/>
      <c r="M535" s="7"/>
      <c r="N535" s="7"/>
      <c r="O535" s="7"/>
      <c r="P535" s="7"/>
      <c r="Q535" s="7"/>
      <c r="R535" s="7"/>
      <c r="S535" s="7"/>
      <c r="T535" s="7"/>
      <c r="U535" s="7"/>
      <c r="V535" s="7"/>
      <c r="W535" s="7"/>
      <c r="X535" s="7"/>
      <c r="Y535" s="7"/>
      <c r="Z535" s="7"/>
      <c r="AA535" s="7"/>
    </row>
    <row r="536" spans="1:27" ht="30" customHeight="1">
      <c r="A536" s="7"/>
      <c r="B536" s="7"/>
      <c r="C536" s="10"/>
      <c r="D536" s="10"/>
      <c r="E536" s="373"/>
      <c r="F536" s="376"/>
      <c r="G536" s="377"/>
      <c r="H536" s="377"/>
      <c r="I536" s="377"/>
      <c r="J536" s="377"/>
      <c r="K536" s="377"/>
      <c r="L536" s="45"/>
      <c r="M536" s="7"/>
      <c r="N536" s="7"/>
      <c r="O536" s="7"/>
      <c r="P536" s="7"/>
      <c r="Q536" s="7"/>
      <c r="R536" s="7"/>
      <c r="S536" s="7"/>
      <c r="T536" s="7"/>
      <c r="U536" s="7"/>
      <c r="V536" s="7"/>
      <c r="W536" s="7"/>
      <c r="X536" s="7"/>
      <c r="Y536" s="7"/>
      <c r="Z536" s="7"/>
      <c r="AA536" s="7"/>
    </row>
    <row r="537" spans="1:27" ht="30" customHeight="1">
      <c r="A537" s="7"/>
      <c r="B537" s="7"/>
      <c r="C537" s="10"/>
      <c r="D537" s="10"/>
      <c r="E537" s="373"/>
      <c r="F537" s="376"/>
      <c r="G537" s="377"/>
      <c r="H537" s="377"/>
      <c r="I537" s="377"/>
      <c r="J537" s="377"/>
      <c r="K537" s="377"/>
      <c r="L537" s="45"/>
      <c r="M537" s="7"/>
      <c r="N537" s="7"/>
      <c r="O537" s="7"/>
      <c r="P537" s="7"/>
      <c r="Q537" s="7"/>
      <c r="R537" s="7"/>
      <c r="S537" s="7"/>
      <c r="T537" s="7"/>
      <c r="U537" s="7"/>
      <c r="V537" s="7"/>
      <c r="W537" s="7"/>
      <c r="X537" s="7"/>
      <c r="Y537" s="7"/>
      <c r="Z537" s="7"/>
      <c r="AA537" s="7"/>
    </row>
    <row r="538" spans="1:27" ht="30" customHeight="1">
      <c r="A538" s="7"/>
      <c r="B538" s="7"/>
      <c r="C538" s="10"/>
      <c r="D538" s="10"/>
      <c r="E538" s="373"/>
      <c r="F538" s="376"/>
      <c r="G538" s="377"/>
      <c r="H538" s="377"/>
      <c r="I538" s="377"/>
      <c r="J538" s="377"/>
      <c r="K538" s="377"/>
      <c r="L538" s="45"/>
      <c r="M538" s="7"/>
      <c r="N538" s="7"/>
      <c r="O538" s="7"/>
      <c r="P538" s="7"/>
      <c r="Q538" s="7"/>
      <c r="R538" s="7"/>
      <c r="S538" s="7"/>
      <c r="T538" s="7"/>
      <c r="U538" s="7"/>
      <c r="V538" s="7"/>
      <c r="W538" s="7"/>
      <c r="X538" s="7"/>
      <c r="Y538" s="7"/>
      <c r="Z538" s="7"/>
      <c r="AA538" s="7"/>
    </row>
    <row r="539" spans="1:27" ht="30" customHeight="1">
      <c r="A539" s="7"/>
      <c r="B539" s="7"/>
      <c r="C539" s="10"/>
      <c r="D539" s="10"/>
      <c r="E539" s="373"/>
      <c r="F539" s="376"/>
      <c r="G539" s="377"/>
      <c r="H539" s="377"/>
      <c r="I539" s="377"/>
      <c r="J539" s="377"/>
      <c r="K539" s="377"/>
      <c r="L539" s="45"/>
      <c r="M539" s="7"/>
      <c r="N539" s="7"/>
      <c r="O539" s="7"/>
      <c r="P539" s="7"/>
      <c r="Q539" s="7"/>
      <c r="R539" s="7"/>
      <c r="S539" s="7"/>
      <c r="T539" s="7"/>
      <c r="U539" s="7"/>
      <c r="V539" s="7"/>
      <c r="W539" s="7"/>
      <c r="X539" s="7"/>
      <c r="Y539" s="7"/>
      <c r="Z539" s="7"/>
      <c r="AA539" s="7"/>
    </row>
    <row r="540" spans="1:27" ht="30" customHeight="1">
      <c r="A540" s="7"/>
      <c r="B540" s="7"/>
      <c r="C540" s="10"/>
      <c r="D540" s="10"/>
      <c r="E540" s="373"/>
      <c r="F540" s="376"/>
      <c r="G540" s="377"/>
      <c r="H540" s="377"/>
      <c r="I540" s="377"/>
      <c r="J540" s="377"/>
      <c r="K540" s="377"/>
      <c r="L540" s="45"/>
      <c r="M540" s="7"/>
      <c r="N540" s="7"/>
      <c r="O540" s="7"/>
      <c r="P540" s="7"/>
      <c r="Q540" s="7"/>
      <c r="R540" s="7"/>
      <c r="S540" s="7"/>
      <c r="T540" s="7"/>
      <c r="U540" s="7"/>
      <c r="V540" s="7"/>
      <c r="W540" s="7"/>
      <c r="X540" s="7"/>
      <c r="Y540" s="7"/>
      <c r="Z540" s="7"/>
      <c r="AA540" s="7"/>
    </row>
    <row r="541" spans="1:27" ht="30" customHeight="1">
      <c r="A541" s="7"/>
      <c r="B541" s="7"/>
      <c r="C541" s="10"/>
      <c r="D541" s="10"/>
      <c r="E541" s="373"/>
      <c r="F541" s="376"/>
      <c r="G541" s="377"/>
      <c r="H541" s="377"/>
      <c r="I541" s="377"/>
      <c r="J541" s="377"/>
      <c r="K541" s="377"/>
      <c r="L541" s="45"/>
      <c r="M541" s="7"/>
      <c r="N541" s="7"/>
      <c r="O541" s="7"/>
      <c r="P541" s="7"/>
      <c r="Q541" s="7"/>
      <c r="R541" s="7"/>
      <c r="S541" s="7"/>
      <c r="T541" s="7"/>
      <c r="U541" s="7"/>
      <c r="V541" s="7"/>
      <c r="W541" s="7"/>
      <c r="X541" s="7"/>
      <c r="Y541" s="7"/>
      <c r="Z541" s="7"/>
      <c r="AA541" s="7"/>
    </row>
    <row r="542" spans="1:27" ht="30" customHeight="1">
      <c r="A542" s="7"/>
      <c r="B542" s="7"/>
      <c r="C542" s="10"/>
      <c r="D542" s="10"/>
      <c r="E542" s="373"/>
      <c r="F542" s="376"/>
      <c r="G542" s="377"/>
      <c r="H542" s="377"/>
      <c r="I542" s="377"/>
      <c r="J542" s="377"/>
      <c r="K542" s="377"/>
      <c r="L542" s="45"/>
      <c r="M542" s="7"/>
      <c r="N542" s="7"/>
      <c r="O542" s="7"/>
      <c r="P542" s="7"/>
      <c r="Q542" s="7"/>
      <c r="R542" s="7"/>
      <c r="S542" s="7"/>
      <c r="T542" s="7"/>
      <c r="U542" s="7"/>
      <c r="V542" s="7"/>
      <c r="W542" s="7"/>
      <c r="X542" s="7"/>
      <c r="Y542" s="7"/>
      <c r="Z542" s="7"/>
      <c r="AA542" s="7"/>
    </row>
    <row r="543" spans="1:27" ht="30" customHeight="1">
      <c r="A543" s="7"/>
      <c r="B543" s="7"/>
      <c r="C543" s="10"/>
      <c r="D543" s="10"/>
      <c r="E543" s="373"/>
      <c r="F543" s="376"/>
      <c r="G543" s="377"/>
      <c r="H543" s="377"/>
      <c r="I543" s="377"/>
      <c r="J543" s="377"/>
      <c r="K543" s="377"/>
      <c r="L543" s="45"/>
      <c r="M543" s="7"/>
      <c r="N543" s="7"/>
      <c r="O543" s="7"/>
      <c r="P543" s="7"/>
      <c r="Q543" s="7"/>
      <c r="R543" s="7"/>
      <c r="S543" s="7"/>
      <c r="T543" s="7"/>
      <c r="U543" s="7"/>
      <c r="V543" s="7"/>
      <c r="W543" s="7"/>
      <c r="X543" s="7"/>
      <c r="Y543" s="7"/>
      <c r="Z543" s="7"/>
      <c r="AA543" s="7"/>
    </row>
    <row r="544" spans="1:27" ht="30" customHeight="1">
      <c r="A544" s="7"/>
      <c r="B544" s="7"/>
      <c r="C544" s="10"/>
      <c r="D544" s="10"/>
      <c r="E544" s="373"/>
      <c r="F544" s="376"/>
      <c r="G544" s="377"/>
      <c r="H544" s="377"/>
      <c r="I544" s="377"/>
      <c r="J544" s="377"/>
      <c r="K544" s="377"/>
      <c r="L544" s="45"/>
      <c r="M544" s="7"/>
      <c r="N544" s="7"/>
      <c r="O544" s="7"/>
      <c r="P544" s="7"/>
      <c r="Q544" s="7"/>
      <c r="R544" s="7"/>
      <c r="S544" s="7"/>
      <c r="T544" s="7"/>
      <c r="U544" s="7"/>
      <c r="V544" s="7"/>
      <c r="W544" s="7"/>
      <c r="X544" s="7"/>
      <c r="Y544" s="7"/>
      <c r="Z544" s="7"/>
      <c r="AA544" s="7"/>
    </row>
    <row r="545" spans="1:27" ht="30" customHeight="1">
      <c r="A545" s="7"/>
      <c r="B545" s="7"/>
      <c r="C545" s="10"/>
      <c r="D545" s="10"/>
      <c r="E545" s="373"/>
      <c r="F545" s="376"/>
      <c r="G545" s="377"/>
      <c r="H545" s="377"/>
      <c r="I545" s="377"/>
      <c r="J545" s="377"/>
      <c r="K545" s="377"/>
      <c r="L545" s="45"/>
      <c r="M545" s="7"/>
      <c r="N545" s="7"/>
      <c r="O545" s="7"/>
      <c r="P545" s="7"/>
      <c r="Q545" s="7"/>
      <c r="R545" s="7"/>
      <c r="S545" s="7"/>
      <c r="T545" s="7"/>
      <c r="U545" s="7"/>
      <c r="V545" s="7"/>
      <c r="W545" s="7"/>
      <c r="X545" s="7"/>
      <c r="Y545" s="7"/>
      <c r="Z545" s="7"/>
      <c r="AA545" s="7"/>
    </row>
    <row r="546" spans="1:27" ht="30" customHeight="1">
      <c r="A546" s="7"/>
      <c r="B546" s="7"/>
      <c r="C546" s="10"/>
      <c r="D546" s="10"/>
      <c r="E546" s="373"/>
      <c r="F546" s="376"/>
      <c r="G546" s="377"/>
      <c r="H546" s="377"/>
      <c r="I546" s="377"/>
      <c r="J546" s="377"/>
      <c r="K546" s="377"/>
      <c r="L546" s="45"/>
      <c r="M546" s="7"/>
      <c r="N546" s="7"/>
      <c r="O546" s="7"/>
      <c r="P546" s="7"/>
      <c r="Q546" s="7"/>
      <c r="R546" s="7"/>
      <c r="S546" s="7"/>
      <c r="T546" s="7"/>
      <c r="U546" s="7"/>
      <c r="V546" s="7"/>
      <c r="W546" s="7"/>
      <c r="X546" s="7"/>
      <c r="Y546" s="7"/>
      <c r="Z546" s="7"/>
      <c r="AA546" s="7"/>
    </row>
    <row r="547" spans="1:27" ht="30" customHeight="1">
      <c r="A547" s="7"/>
      <c r="B547" s="7"/>
      <c r="C547" s="10"/>
      <c r="D547" s="10"/>
      <c r="E547" s="373"/>
      <c r="F547" s="376"/>
      <c r="G547" s="377"/>
      <c r="H547" s="377"/>
      <c r="I547" s="377"/>
      <c r="J547" s="377"/>
      <c r="K547" s="377"/>
      <c r="L547" s="45"/>
      <c r="M547" s="7"/>
      <c r="N547" s="7"/>
      <c r="O547" s="7"/>
      <c r="P547" s="7"/>
      <c r="Q547" s="7"/>
      <c r="R547" s="7"/>
      <c r="S547" s="7"/>
      <c r="T547" s="7"/>
      <c r="U547" s="7"/>
      <c r="V547" s="7"/>
      <c r="W547" s="7"/>
      <c r="X547" s="7"/>
      <c r="Y547" s="7"/>
      <c r="Z547" s="7"/>
      <c r="AA547" s="7"/>
    </row>
    <row r="548" spans="1:27" ht="30" customHeight="1">
      <c r="A548" s="7"/>
      <c r="B548" s="7"/>
      <c r="C548" s="10"/>
      <c r="D548" s="10"/>
      <c r="E548" s="373"/>
      <c r="F548" s="376"/>
      <c r="G548" s="377"/>
      <c r="H548" s="377"/>
      <c r="I548" s="377"/>
      <c r="J548" s="377"/>
      <c r="K548" s="377"/>
      <c r="L548" s="45"/>
      <c r="M548" s="7"/>
      <c r="N548" s="7"/>
      <c r="O548" s="7"/>
      <c r="P548" s="7"/>
      <c r="Q548" s="7"/>
      <c r="R548" s="7"/>
      <c r="S548" s="7"/>
      <c r="T548" s="7"/>
      <c r="U548" s="7"/>
      <c r="V548" s="7"/>
      <c r="W548" s="7"/>
      <c r="X548" s="7"/>
      <c r="Y548" s="7"/>
      <c r="Z548" s="7"/>
      <c r="AA548" s="7"/>
    </row>
    <row r="549" spans="1:27" ht="30" customHeight="1">
      <c r="A549" s="7"/>
      <c r="B549" s="7"/>
      <c r="C549" s="10"/>
      <c r="D549" s="10"/>
      <c r="E549" s="373"/>
      <c r="F549" s="376"/>
      <c r="G549" s="377"/>
      <c r="H549" s="377"/>
      <c r="I549" s="377"/>
      <c r="J549" s="377"/>
      <c r="K549" s="377"/>
      <c r="L549" s="45"/>
      <c r="M549" s="7"/>
      <c r="N549" s="7"/>
      <c r="O549" s="7"/>
      <c r="P549" s="7"/>
      <c r="Q549" s="7"/>
      <c r="R549" s="7"/>
      <c r="S549" s="7"/>
      <c r="T549" s="7"/>
      <c r="U549" s="7"/>
      <c r="V549" s="7"/>
      <c r="W549" s="7"/>
      <c r="X549" s="7"/>
      <c r="Y549" s="7"/>
      <c r="Z549" s="7"/>
      <c r="AA549" s="7"/>
    </row>
    <row r="550" spans="1:27" ht="30" customHeight="1">
      <c r="A550" s="7"/>
      <c r="B550" s="7"/>
      <c r="C550" s="10"/>
      <c r="D550" s="10"/>
      <c r="E550" s="373"/>
      <c r="F550" s="376"/>
      <c r="G550" s="377"/>
      <c r="H550" s="377"/>
      <c r="I550" s="377"/>
      <c r="J550" s="377"/>
      <c r="K550" s="377"/>
      <c r="L550" s="45"/>
      <c r="M550" s="7"/>
      <c r="N550" s="7"/>
      <c r="O550" s="7"/>
      <c r="P550" s="7"/>
      <c r="Q550" s="7"/>
      <c r="R550" s="7"/>
      <c r="S550" s="7"/>
      <c r="T550" s="7"/>
      <c r="U550" s="7"/>
      <c r="V550" s="7"/>
      <c r="W550" s="7"/>
      <c r="X550" s="7"/>
      <c r="Y550" s="7"/>
      <c r="Z550" s="7"/>
      <c r="AA550" s="7"/>
    </row>
    <row r="551" spans="1:27" ht="30" customHeight="1">
      <c r="A551" s="7"/>
      <c r="B551" s="7"/>
      <c r="C551" s="10"/>
      <c r="D551" s="10"/>
      <c r="E551" s="373"/>
      <c r="F551" s="376"/>
      <c r="G551" s="377"/>
      <c r="H551" s="377"/>
      <c r="I551" s="377"/>
      <c r="J551" s="377"/>
      <c r="K551" s="377"/>
      <c r="L551" s="45"/>
      <c r="M551" s="7"/>
      <c r="N551" s="7"/>
      <c r="O551" s="7"/>
      <c r="P551" s="7"/>
      <c r="Q551" s="7"/>
      <c r="R551" s="7"/>
      <c r="S551" s="7"/>
      <c r="T551" s="7"/>
      <c r="U551" s="7"/>
      <c r="V551" s="7"/>
      <c r="W551" s="7"/>
      <c r="X551" s="7"/>
      <c r="Y551" s="7"/>
      <c r="Z551" s="7"/>
      <c r="AA551" s="7"/>
    </row>
    <row r="552" spans="1:27" ht="30" customHeight="1">
      <c r="A552" s="7"/>
      <c r="B552" s="7"/>
      <c r="C552" s="10"/>
      <c r="D552" s="10"/>
      <c r="E552" s="373"/>
      <c r="F552" s="376"/>
      <c r="G552" s="377"/>
      <c r="H552" s="377"/>
      <c r="I552" s="377"/>
      <c r="J552" s="377"/>
      <c r="K552" s="377"/>
      <c r="L552" s="45"/>
      <c r="M552" s="7"/>
      <c r="N552" s="7"/>
      <c r="O552" s="7"/>
      <c r="P552" s="7"/>
      <c r="Q552" s="7"/>
      <c r="R552" s="7"/>
      <c r="S552" s="7"/>
      <c r="T552" s="7"/>
      <c r="U552" s="7"/>
      <c r="V552" s="7"/>
      <c r="W552" s="7"/>
      <c r="X552" s="7"/>
      <c r="Y552" s="7"/>
      <c r="Z552" s="7"/>
      <c r="AA552" s="7"/>
    </row>
    <row r="553" spans="1:27" ht="30" customHeight="1">
      <c r="A553" s="7"/>
      <c r="B553" s="7"/>
      <c r="C553" s="10"/>
      <c r="D553" s="10"/>
      <c r="E553" s="373"/>
      <c r="F553" s="376"/>
      <c r="G553" s="377"/>
      <c r="H553" s="377"/>
      <c r="I553" s="377"/>
      <c r="J553" s="377"/>
      <c r="K553" s="377"/>
      <c r="L553" s="45"/>
      <c r="M553" s="7"/>
      <c r="N553" s="7"/>
      <c r="O553" s="7"/>
      <c r="P553" s="7"/>
      <c r="Q553" s="7"/>
      <c r="R553" s="7"/>
      <c r="S553" s="7"/>
      <c r="T553" s="7"/>
      <c r="U553" s="7"/>
      <c r="V553" s="7"/>
      <c r="W553" s="7"/>
      <c r="X553" s="7"/>
      <c r="Y553" s="7"/>
      <c r="Z553" s="7"/>
      <c r="AA553" s="7"/>
    </row>
    <row r="554" spans="1:27" ht="30" customHeight="1">
      <c r="A554" s="7"/>
      <c r="B554" s="7"/>
      <c r="C554" s="10"/>
      <c r="D554" s="10"/>
      <c r="E554" s="373"/>
      <c r="F554" s="376"/>
      <c r="G554" s="377"/>
      <c r="H554" s="377"/>
      <c r="I554" s="377"/>
      <c r="J554" s="377"/>
      <c r="K554" s="377"/>
      <c r="L554" s="45"/>
      <c r="M554" s="7"/>
      <c r="N554" s="7"/>
      <c r="O554" s="7"/>
      <c r="P554" s="7"/>
      <c r="Q554" s="7"/>
      <c r="R554" s="7"/>
      <c r="S554" s="7"/>
      <c r="T554" s="7"/>
      <c r="U554" s="7"/>
      <c r="V554" s="7"/>
      <c r="W554" s="7"/>
      <c r="X554" s="7"/>
      <c r="Y554" s="7"/>
      <c r="Z554" s="7"/>
      <c r="AA554" s="7"/>
    </row>
    <row r="555" spans="1:27" ht="30" customHeight="1">
      <c r="A555" s="7"/>
      <c r="B555" s="7"/>
      <c r="C555" s="10"/>
      <c r="D555" s="10"/>
      <c r="E555" s="373"/>
      <c r="F555" s="376"/>
      <c r="G555" s="377"/>
      <c r="H555" s="377"/>
      <c r="I555" s="377"/>
      <c r="J555" s="377"/>
      <c r="K555" s="377"/>
      <c r="L555" s="45"/>
      <c r="M555" s="7"/>
      <c r="N555" s="7"/>
      <c r="O555" s="7"/>
      <c r="P555" s="7"/>
      <c r="Q555" s="7"/>
      <c r="R555" s="7"/>
      <c r="S555" s="7"/>
      <c r="T555" s="7"/>
      <c r="U555" s="7"/>
      <c r="V555" s="7"/>
      <c r="W555" s="7"/>
      <c r="X555" s="7"/>
      <c r="Y555" s="7"/>
      <c r="Z555" s="7"/>
      <c r="AA555" s="7"/>
    </row>
    <row r="556" spans="1:27" ht="30" customHeight="1">
      <c r="A556" s="7"/>
      <c r="B556" s="7"/>
      <c r="C556" s="10"/>
      <c r="D556" s="10"/>
      <c r="E556" s="373"/>
      <c r="F556" s="376"/>
      <c r="G556" s="377"/>
      <c r="H556" s="377"/>
      <c r="I556" s="377"/>
      <c r="J556" s="377"/>
      <c r="K556" s="377"/>
      <c r="L556" s="45"/>
      <c r="M556" s="7"/>
      <c r="N556" s="7"/>
      <c r="O556" s="7"/>
      <c r="P556" s="7"/>
      <c r="Q556" s="7"/>
      <c r="R556" s="7"/>
      <c r="S556" s="7"/>
      <c r="T556" s="7"/>
      <c r="U556" s="7"/>
      <c r="V556" s="7"/>
      <c r="W556" s="7"/>
      <c r="X556" s="7"/>
      <c r="Y556" s="7"/>
      <c r="Z556" s="7"/>
      <c r="AA556" s="7"/>
    </row>
    <row r="557" spans="1:27" ht="30" customHeight="1">
      <c r="A557" s="7"/>
      <c r="B557" s="7"/>
      <c r="C557" s="10"/>
      <c r="D557" s="10"/>
      <c r="E557" s="373"/>
      <c r="F557" s="376"/>
      <c r="G557" s="377"/>
      <c r="H557" s="377"/>
      <c r="I557" s="377"/>
      <c r="J557" s="377"/>
      <c r="K557" s="377"/>
      <c r="L557" s="45"/>
      <c r="M557" s="7"/>
      <c r="N557" s="7"/>
      <c r="O557" s="7"/>
      <c r="P557" s="7"/>
      <c r="Q557" s="7"/>
      <c r="R557" s="7"/>
      <c r="S557" s="7"/>
      <c r="T557" s="7"/>
      <c r="U557" s="7"/>
      <c r="V557" s="7"/>
      <c r="W557" s="7"/>
      <c r="X557" s="7"/>
      <c r="Y557" s="7"/>
      <c r="Z557" s="7"/>
      <c r="AA557" s="7"/>
    </row>
    <row r="558" spans="1:27" ht="30" customHeight="1">
      <c r="A558" s="7"/>
      <c r="B558" s="7"/>
      <c r="C558" s="10"/>
      <c r="D558" s="10"/>
      <c r="E558" s="373"/>
      <c r="F558" s="376"/>
      <c r="G558" s="377"/>
      <c r="H558" s="377"/>
      <c r="I558" s="377"/>
      <c r="J558" s="377"/>
      <c r="K558" s="377"/>
      <c r="L558" s="45"/>
      <c r="M558" s="7"/>
      <c r="N558" s="7"/>
      <c r="O558" s="7"/>
      <c r="P558" s="7"/>
      <c r="Q558" s="7"/>
      <c r="R558" s="7"/>
      <c r="S558" s="7"/>
      <c r="T558" s="7"/>
      <c r="U558" s="7"/>
      <c r="V558" s="7"/>
      <c r="W558" s="7"/>
      <c r="X558" s="7"/>
      <c r="Y558" s="7"/>
      <c r="Z558" s="7"/>
      <c r="AA558" s="7"/>
    </row>
    <row r="559" spans="1:27" ht="30" customHeight="1">
      <c r="A559" s="7"/>
      <c r="B559" s="7"/>
      <c r="C559" s="10"/>
      <c r="D559" s="10"/>
      <c r="E559" s="373"/>
      <c r="F559" s="376"/>
      <c r="G559" s="377"/>
      <c r="H559" s="377"/>
      <c r="I559" s="377"/>
      <c r="J559" s="377"/>
      <c r="K559" s="377"/>
      <c r="L559" s="45"/>
      <c r="M559" s="7"/>
      <c r="N559" s="7"/>
      <c r="O559" s="7"/>
      <c r="P559" s="7"/>
      <c r="Q559" s="7"/>
      <c r="R559" s="7"/>
      <c r="S559" s="7"/>
      <c r="T559" s="7"/>
      <c r="U559" s="7"/>
      <c r="V559" s="7"/>
      <c r="W559" s="7"/>
      <c r="X559" s="7"/>
      <c r="Y559" s="7"/>
      <c r="Z559" s="7"/>
      <c r="AA559" s="7"/>
    </row>
    <row r="560" spans="1:27" ht="30" customHeight="1">
      <c r="A560" s="7"/>
      <c r="B560" s="7"/>
      <c r="C560" s="10"/>
      <c r="D560" s="10"/>
      <c r="E560" s="373"/>
      <c r="F560" s="376"/>
      <c r="G560" s="377"/>
      <c r="H560" s="377"/>
      <c r="I560" s="377"/>
      <c r="J560" s="377"/>
      <c r="K560" s="377"/>
      <c r="L560" s="45"/>
      <c r="M560" s="7"/>
      <c r="N560" s="7"/>
      <c r="O560" s="7"/>
      <c r="P560" s="7"/>
      <c r="Q560" s="7"/>
      <c r="R560" s="7"/>
      <c r="S560" s="7"/>
      <c r="T560" s="7"/>
      <c r="U560" s="7"/>
      <c r="V560" s="7"/>
      <c r="W560" s="7"/>
      <c r="X560" s="7"/>
      <c r="Y560" s="7"/>
      <c r="Z560" s="7"/>
      <c r="AA560" s="7"/>
    </row>
    <row r="561" spans="1:27" ht="30" customHeight="1">
      <c r="A561" s="7"/>
      <c r="B561" s="7"/>
      <c r="C561" s="10"/>
      <c r="D561" s="10"/>
      <c r="E561" s="373"/>
      <c r="F561" s="376"/>
      <c r="G561" s="377"/>
      <c r="H561" s="377"/>
      <c r="I561" s="377"/>
      <c r="J561" s="377"/>
      <c r="K561" s="377"/>
      <c r="L561" s="45"/>
      <c r="M561" s="7"/>
      <c r="N561" s="7"/>
      <c r="O561" s="7"/>
      <c r="P561" s="7"/>
      <c r="Q561" s="7"/>
      <c r="R561" s="7"/>
      <c r="S561" s="7"/>
      <c r="T561" s="7"/>
      <c r="U561" s="7"/>
      <c r="V561" s="7"/>
      <c r="W561" s="7"/>
      <c r="X561" s="7"/>
      <c r="Y561" s="7"/>
      <c r="Z561" s="7"/>
      <c r="AA561" s="7"/>
    </row>
    <row r="562" spans="1:27" ht="30" customHeight="1">
      <c r="A562" s="7"/>
      <c r="B562" s="7"/>
      <c r="C562" s="10"/>
      <c r="D562" s="10"/>
      <c r="E562" s="373"/>
      <c r="F562" s="376"/>
      <c r="G562" s="377"/>
      <c r="H562" s="377"/>
      <c r="I562" s="377"/>
      <c r="J562" s="377"/>
      <c r="K562" s="377"/>
      <c r="L562" s="45"/>
      <c r="M562" s="7"/>
      <c r="N562" s="7"/>
      <c r="O562" s="7"/>
      <c r="P562" s="7"/>
      <c r="Q562" s="7"/>
      <c r="R562" s="7"/>
      <c r="S562" s="7"/>
      <c r="T562" s="7"/>
      <c r="U562" s="7"/>
      <c r="V562" s="7"/>
      <c r="W562" s="7"/>
      <c r="X562" s="7"/>
      <c r="Y562" s="7"/>
      <c r="Z562" s="7"/>
      <c r="AA562" s="7"/>
    </row>
    <row r="563" spans="1:27" ht="30" customHeight="1">
      <c r="A563" s="7"/>
      <c r="B563" s="7"/>
      <c r="C563" s="10"/>
      <c r="D563" s="10"/>
      <c r="E563" s="373"/>
      <c r="F563" s="376"/>
      <c r="G563" s="377"/>
      <c r="H563" s="377"/>
      <c r="I563" s="377"/>
      <c r="J563" s="377"/>
      <c r="K563" s="377"/>
      <c r="L563" s="45"/>
      <c r="M563" s="7"/>
      <c r="N563" s="7"/>
      <c r="O563" s="7"/>
      <c r="P563" s="7"/>
      <c r="Q563" s="7"/>
      <c r="R563" s="7"/>
      <c r="S563" s="7"/>
      <c r="T563" s="7"/>
      <c r="U563" s="7"/>
      <c r="V563" s="7"/>
      <c r="W563" s="7"/>
      <c r="X563" s="7"/>
      <c r="Y563" s="7"/>
      <c r="Z563" s="7"/>
      <c r="AA563" s="7"/>
    </row>
    <row r="564" spans="1:27" ht="30" customHeight="1">
      <c r="A564" s="7"/>
      <c r="B564" s="7"/>
      <c r="C564" s="10"/>
      <c r="D564" s="10"/>
      <c r="E564" s="373"/>
      <c r="F564" s="376"/>
      <c r="G564" s="377"/>
      <c r="H564" s="377"/>
      <c r="I564" s="377"/>
      <c r="J564" s="377"/>
      <c r="K564" s="377"/>
      <c r="L564" s="45"/>
      <c r="M564" s="7"/>
      <c r="N564" s="7"/>
      <c r="O564" s="7"/>
      <c r="P564" s="7"/>
      <c r="Q564" s="7"/>
      <c r="R564" s="7"/>
      <c r="S564" s="7"/>
      <c r="T564" s="7"/>
      <c r="U564" s="7"/>
      <c r="V564" s="7"/>
      <c r="W564" s="7"/>
      <c r="X564" s="7"/>
      <c r="Y564" s="7"/>
      <c r="Z564" s="7"/>
      <c r="AA564" s="7"/>
    </row>
    <row r="565" spans="1:27" ht="30" customHeight="1">
      <c r="A565" s="7"/>
      <c r="B565" s="7"/>
      <c r="C565" s="10"/>
      <c r="D565" s="10"/>
      <c r="E565" s="373"/>
      <c r="F565" s="376"/>
      <c r="G565" s="377"/>
      <c r="H565" s="377"/>
      <c r="I565" s="377"/>
      <c r="J565" s="377"/>
      <c r="K565" s="377"/>
      <c r="L565" s="45"/>
      <c r="M565" s="7"/>
      <c r="N565" s="7"/>
      <c r="O565" s="7"/>
      <c r="P565" s="7"/>
      <c r="Q565" s="7"/>
      <c r="R565" s="7"/>
      <c r="S565" s="7"/>
      <c r="T565" s="7"/>
      <c r="U565" s="7"/>
      <c r="V565" s="7"/>
      <c r="W565" s="7"/>
      <c r="X565" s="7"/>
      <c r="Y565" s="7"/>
      <c r="Z565" s="7"/>
      <c r="AA565" s="7"/>
    </row>
    <row r="566" spans="1:27" ht="30" customHeight="1">
      <c r="A566" s="7"/>
      <c r="B566" s="7"/>
      <c r="C566" s="10"/>
      <c r="D566" s="10"/>
      <c r="E566" s="373"/>
      <c r="F566" s="376"/>
      <c r="G566" s="377"/>
      <c r="H566" s="377"/>
      <c r="I566" s="377"/>
      <c r="J566" s="377"/>
      <c r="K566" s="377"/>
      <c r="L566" s="45"/>
      <c r="M566" s="7"/>
      <c r="N566" s="7"/>
      <c r="O566" s="7"/>
      <c r="P566" s="7"/>
      <c r="Q566" s="7"/>
      <c r="R566" s="7"/>
      <c r="S566" s="7"/>
      <c r="T566" s="7"/>
      <c r="U566" s="7"/>
      <c r="V566" s="7"/>
      <c r="W566" s="7"/>
      <c r="X566" s="7"/>
      <c r="Y566" s="7"/>
      <c r="Z566" s="7"/>
      <c r="AA566" s="7"/>
    </row>
    <row r="567" spans="1:27" ht="30" customHeight="1">
      <c r="A567" s="7"/>
      <c r="B567" s="7"/>
      <c r="C567" s="10"/>
      <c r="D567" s="10"/>
      <c r="E567" s="373"/>
      <c r="F567" s="376"/>
      <c r="G567" s="377"/>
      <c r="H567" s="377"/>
      <c r="I567" s="377"/>
      <c r="J567" s="377"/>
      <c r="K567" s="377"/>
      <c r="L567" s="45"/>
      <c r="M567" s="7"/>
      <c r="N567" s="7"/>
      <c r="O567" s="7"/>
      <c r="P567" s="7"/>
      <c r="Q567" s="7"/>
      <c r="R567" s="7"/>
      <c r="S567" s="7"/>
      <c r="T567" s="7"/>
      <c r="U567" s="7"/>
      <c r="V567" s="7"/>
      <c r="W567" s="7"/>
      <c r="X567" s="7"/>
      <c r="Y567" s="7"/>
      <c r="Z567" s="7"/>
      <c r="AA567" s="7"/>
    </row>
    <row r="568" spans="1:27" ht="30" customHeight="1">
      <c r="A568" s="7"/>
      <c r="B568" s="7"/>
      <c r="C568" s="10"/>
      <c r="D568" s="10"/>
      <c r="E568" s="373"/>
      <c r="F568" s="376"/>
      <c r="G568" s="377"/>
      <c r="H568" s="377"/>
      <c r="I568" s="377"/>
      <c r="J568" s="377"/>
      <c r="K568" s="377"/>
      <c r="L568" s="45"/>
      <c r="M568" s="7"/>
      <c r="N568" s="7"/>
      <c r="O568" s="7"/>
      <c r="P568" s="7"/>
      <c r="Q568" s="7"/>
      <c r="R568" s="7"/>
      <c r="S568" s="7"/>
      <c r="T568" s="7"/>
      <c r="U568" s="7"/>
      <c r="V568" s="7"/>
      <c r="W568" s="7"/>
      <c r="X568" s="7"/>
      <c r="Y568" s="7"/>
      <c r="Z568" s="7"/>
      <c r="AA568" s="7"/>
    </row>
    <row r="569" spans="1:27" ht="30" customHeight="1">
      <c r="A569" s="7"/>
      <c r="B569" s="7"/>
      <c r="C569" s="10"/>
      <c r="D569" s="10"/>
      <c r="E569" s="373"/>
      <c r="F569" s="376"/>
      <c r="G569" s="377"/>
      <c r="H569" s="377"/>
      <c r="I569" s="377"/>
      <c r="J569" s="377"/>
      <c r="K569" s="377"/>
      <c r="L569" s="45"/>
      <c r="M569" s="7"/>
      <c r="N569" s="7"/>
      <c r="O569" s="7"/>
      <c r="P569" s="7"/>
      <c r="Q569" s="7"/>
      <c r="R569" s="7"/>
      <c r="S569" s="7"/>
      <c r="T569" s="7"/>
      <c r="U569" s="7"/>
      <c r="V569" s="7"/>
      <c r="W569" s="7"/>
      <c r="X569" s="7"/>
      <c r="Y569" s="7"/>
      <c r="Z569" s="7"/>
      <c r="AA569" s="7"/>
    </row>
    <row r="570" spans="1:27" ht="30" customHeight="1">
      <c r="A570" s="7"/>
      <c r="B570" s="7"/>
      <c r="C570" s="10"/>
      <c r="D570" s="10"/>
      <c r="E570" s="373"/>
      <c r="F570" s="376"/>
      <c r="G570" s="377"/>
      <c r="H570" s="377"/>
      <c r="I570" s="377"/>
      <c r="J570" s="377"/>
      <c r="K570" s="377"/>
      <c r="L570" s="45"/>
      <c r="M570" s="7"/>
      <c r="N570" s="7"/>
      <c r="O570" s="7"/>
      <c r="P570" s="7"/>
      <c r="Q570" s="7"/>
      <c r="R570" s="7"/>
      <c r="S570" s="7"/>
      <c r="T570" s="7"/>
      <c r="U570" s="7"/>
      <c r="V570" s="7"/>
      <c r="W570" s="7"/>
      <c r="X570" s="7"/>
      <c r="Y570" s="7"/>
      <c r="Z570" s="7"/>
      <c r="AA570" s="7"/>
    </row>
    <row r="571" spans="1:27" ht="30" customHeight="1">
      <c r="A571" s="7"/>
      <c r="B571" s="7"/>
      <c r="C571" s="10"/>
      <c r="D571" s="10"/>
      <c r="E571" s="373"/>
      <c r="F571" s="376"/>
      <c r="G571" s="377"/>
      <c r="H571" s="377"/>
      <c r="I571" s="377"/>
      <c r="J571" s="377"/>
      <c r="K571" s="377"/>
      <c r="L571" s="45"/>
      <c r="M571" s="7"/>
      <c r="N571" s="7"/>
      <c r="O571" s="7"/>
      <c r="P571" s="7"/>
      <c r="Q571" s="7"/>
      <c r="R571" s="7"/>
      <c r="S571" s="7"/>
      <c r="T571" s="7"/>
      <c r="U571" s="7"/>
      <c r="V571" s="7"/>
      <c r="W571" s="7"/>
      <c r="X571" s="7"/>
      <c r="Y571" s="7"/>
      <c r="Z571" s="7"/>
      <c r="AA571" s="7"/>
    </row>
    <row r="572" spans="1:27" ht="30" customHeight="1">
      <c r="A572" s="7"/>
      <c r="B572" s="7"/>
      <c r="C572" s="10"/>
      <c r="D572" s="10"/>
      <c r="E572" s="373"/>
      <c r="F572" s="376"/>
      <c r="G572" s="377"/>
      <c r="H572" s="377"/>
      <c r="I572" s="377"/>
      <c r="J572" s="377"/>
      <c r="K572" s="377"/>
      <c r="L572" s="45"/>
      <c r="M572" s="7"/>
      <c r="N572" s="7"/>
      <c r="O572" s="7"/>
      <c r="P572" s="7"/>
      <c r="Q572" s="7"/>
      <c r="R572" s="7"/>
      <c r="S572" s="7"/>
      <c r="T572" s="7"/>
      <c r="U572" s="7"/>
      <c r="V572" s="7"/>
      <c r="W572" s="7"/>
      <c r="X572" s="7"/>
      <c r="Y572" s="7"/>
      <c r="Z572" s="7"/>
      <c r="AA572" s="7"/>
    </row>
    <row r="573" spans="1:27" ht="30" customHeight="1">
      <c r="A573" s="7"/>
      <c r="B573" s="7"/>
      <c r="C573" s="10"/>
      <c r="D573" s="10"/>
      <c r="E573" s="373"/>
      <c r="F573" s="376"/>
      <c r="G573" s="377"/>
      <c r="H573" s="377"/>
      <c r="I573" s="377"/>
      <c r="J573" s="377"/>
      <c r="K573" s="377"/>
      <c r="L573" s="45"/>
      <c r="M573" s="7"/>
      <c r="N573" s="7"/>
      <c r="O573" s="7"/>
      <c r="P573" s="7"/>
      <c r="Q573" s="7"/>
      <c r="R573" s="7"/>
      <c r="S573" s="7"/>
      <c r="T573" s="7"/>
      <c r="U573" s="7"/>
      <c r="V573" s="7"/>
      <c r="W573" s="7"/>
      <c r="X573" s="7"/>
      <c r="Y573" s="7"/>
      <c r="Z573" s="7"/>
      <c r="AA573" s="7"/>
    </row>
    <row r="574" spans="1:27" ht="30" customHeight="1">
      <c r="A574" s="7"/>
      <c r="B574" s="7"/>
      <c r="C574" s="10"/>
      <c r="D574" s="10"/>
      <c r="E574" s="373"/>
      <c r="F574" s="376"/>
      <c r="G574" s="377"/>
      <c r="H574" s="377"/>
      <c r="I574" s="377"/>
      <c r="J574" s="377"/>
      <c r="K574" s="377"/>
      <c r="L574" s="45"/>
      <c r="M574" s="7"/>
      <c r="N574" s="7"/>
      <c r="O574" s="7"/>
      <c r="P574" s="7"/>
      <c r="Q574" s="7"/>
      <c r="R574" s="7"/>
      <c r="S574" s="7"/>
      <c r="T574" s="7"/>
      <c r="U574" s="7"/>
      <c r="V574" s="7"/>
      <c r="W574" s="7"/>
      <c r="X574" s="7"/>
      <c r="Y574" s="7"/>
      <c r="Z574" s="7"/>
      <c r="AA574" s="7"/>
    </row>
    <row r="575" spans="1:27" ht="30" customHeight="1">
      <c r="A575" s="7"/>
      <c r="B575" s="7"/>
      <c r="C575" s="10"/>
      <c r="D575" s="10"/>
      <c r="E575" s="373"/>
      <c r="F575" s="376"/>
      <c r="G575" s="377"/>
      <c r="H575" s="377"/>
      <c r="I575" s="377"/>
      <c r="J575" s="377"/>
      <c r="K575" s="377"/>
      <c r="L575" s="45"/>
      <c r="M575" s="7"/>
      <c r="N575" s="7"/>
      <c r="O575" s="7"/>
      <c r="P575" s="7"/>
      <c r="Q575" s="7"/>
      <c r="R575" s="7"/>
      <c r="S575" s="7"/>
      <c r="T575" s="7"/>
      <c r="U575" s="7"/>
      <c r="V575" s="7"/>
      <c r="W575" s="7"/>
      <c r="X575" s="7"/>
      <c r="Y575" s="7"/>
      <c r="Z575" s="7"/>
      <c r="AA575" s="7"/>
    </row>
    <row r="576" spans="1:27" ht="30" customHeight="1">
      <c r="A576" s="7"/>
      <c r="B576" s="7"/>
      <c r="C576" s="10"/>
      <c r="D576" s="10"/>
      <c r="E576" s="373"/>
      <c r="F576" s="376"/>
      <c r="G576" s="377"/>
      <c r="H576" s="377"/>
      <c r="I576" s="377"/>
      <c r="J576" s="377"/>
      <c r="K576" s="377"/>
      <c r="L576" s="45"/>
      <c r="M576" s="7"/>
      <c r="N576" s="7"/>
      <c r="O576" s="7"/>
      <c r="P576" s="7"/>
      <c r="Q576" s="7"/>
      <c r="R576" s="7"/>
      <c r="S576" s="7"/>
      <c r="T576" s="7"/>
      <c r="U576" s="7"/>
      <c r="V576" s="7"/>
      <c r="W576" s="7"/>
      <c r="X576" s="7"/>
      <c r="Y576" s="7"/>
      <c r="Z576" s="7"/>
      <c r="AA576" s="7"/>
    </row>
    <row r="577" spans="1:27" ht="30" customHeight="1">
      <c r="A577" s="7"/>
      <c r="B577" s="7"/>
      <c r="C577" s="10"/>
      <c r="D577" s="10"/>
      <c r="E577" s="373"/>
      <c r="F577" s="376"/>
      <c r="G577" s="377"/>
      <c r="H577" s="377"/>
      <c r="I577" s="377"/>
      <c r="J577" s="377"/>
      <c r="K577" s="377"/>
      <c r="L577" s="45"/>
      <c r="M577" s="7"/>
      <c r="N577" s="7"/>
      <c r="O577" s="7"/>
      <c r="P577" s="7"/>
      <c r="Q577" s="7"/>
      <c r="R577" s="7"/>
      <c r="S577" s="7"/>
      <c r="T577" s="7"/>
      <c r="U577" s="7"/>
      <c r="V577" s="7"/>
      <c r="W577" s="7"/>
      <c r="X577" s="7"/>
      <c r="Y577" s="7"/>
      <c r="Z577" s="7"/>
      <c r="AA577" s="7"/>
    </row>
    <row r="578" spans="1:27" ht="30" customHeight="1">
      <c r="A578" s="7"/>
      <c r="B578" s="7"/>
      <c r="C578" s="10"/>
      <c r="D578" s="10"/>
      <c r="E578" s="373"/>
      <c r="F578" s="376"/>
      <c r="G578" s="377"/>
      <c r="H578" s="377"/>
      <c r="I578" s="377"/>
      <c r="J578" s="377"/>
      <c r="K578" s="377"/>
      <c r="L578" s="45"/>
      <c r="M578" s="7"/>
      <c r="N578" s="7"/>
      <c r="O578" s="7"/>
      <c r="P578" s="7"/>
      <c r="Q578" s="7"/>
      <c r="R578" s="7"/>
      <c r="S578" s="7"/>
      <c r="T578" s="7"/>
      <c r="U578" s="7"/>
      <c r="V578" s="7"/>
      <c r="W578" s="7"/>
      <c r="X578" s="7"/>
      <c r="Y578" s="7"/>
      <c r="Z578" s="7"/>
      <c r="AA578" s="7"/>
    </row>
    <row r="579" spans="1:27" ht="30" customHeight="1">
      <c r="A579" s="7"/>
      <c r="B579" s="7"/>
      <c r="C579" s="10"/>
      <c r="D579" s="10"/>
      <c r="E579" s="373"/>
      <c r="F579" s="376"/>
      <c r="G579" s="377"/>
      <c r="H579" s="377"/>
      <c r="I579" s="377"/>
      <c r="J579" s="377"/>
      <c r="K579" s="377"/>
      <c r="L579" s="45"/>
      <c r="M579" s="7"/>
      <c r="N579" s="7"/>
      <c r="O579" s="7"/>
      <c r="P579" s="7"/>
      <c r="Q579" s="7"/>
      <c r="R579" s="7"/>
      <c r="S579" s="7"/>
      <c r="T579" s="7"/>
      <c r="U579" s="7"/>
      <c r="V579" s="7"/>
      <c r="W579" s="7"/>
      <c r="X579" s="7"/>
      <c r="Y579" s="7"/>
      <c r="Z579" s="7"/>
      <c r="AA579" s="7"/>
    </row>
    <row r="580" spans="1:27" ht="30" customHeight="1">
      <c r="A580" s="7"/>
      <c r="B580" s="7"/>
      <c r="C580" s="10"/>
      <c r="D580" s="10"/>
      <c r="E580" s="373"/>
      <c r="F580" s="376"/>
      <c r="G580" s="377"/>
      <c r="H580" s="377"/>
      <c r="I580" s="377"/>
      <c r="J580" s="377"/>
      <c r="K580" s="377"/>
      <c r="L580" s="45"/>
      <c r="M580" s="7"/>
      <c r="N580" s="7"/>
      <c r="O580" s="7"/>
      <c r="P580" s="7"/>
      <c r="Q580" s="7"/>
      <c r="R580" s="7"/>
      <c r="S580" s="7"/>
      <c r="T580" s="7"/>
      <c r="U580" s="7"/>
      <c r="V580" s="7"/>
      <c r="W580" s="7"/>
      <c r="X580" s="7"/>
      <c r="Y580" s="7"/>
      <c r="Z580" s="7"/>
      <c r="AA580" s="7"/>
    </row>
    <row r="581" spans="1:27" ht="30" customHeight="1">
      <c r="A581" s="7"/>
      <c r="B581" s="7"/>
      <c r="C581" s="10"/>
      <c r="D581" s="10"/>
      <c r="E581" s="373"/>
      <c r="F581" s="376"/>
      <c r="G581" s="377"/>
      <c r="H581" s="377"/>
      <c r="I581" s="377"/>
      <c r="J581" s="377"/>
      <c r="K581" s="377"/>
      <c r="L581" s="45"/>
      <c r="M581" s="7"/>
      <c r="N581" s="7"/>
      <c r="O581" s="7"/>
      <c r="P581" s="7"/>
      <c r="Q581" s="7"/>
      <c r="R581" s="7"/>
      <c r="S581" s="7"/>
      <c r="T581" s="7"/>
      <c r="U581" s="7"/>
      <c r="V581" s="7"/>
      <c r="W581" s="7"/>
      <c r="X581" s="7"/>
      <c r="Y581" s="7"/>
      <c r="Z581" s="7"/>
      <c r="AA581" s="7"/>
    </row>
    <row r="582" spans="1:27" ht="30" customHeight="1">
      <c r="A582" s="7"/>
      <c r="B582" s="7"/>
      <c r="C582" s="10"/>
      <c r="D582" s="10"/>
      <c r="E582" s="373"/>
      <c r="F582" s="376"/>
      <c r="G582" s="377"/>
      <c r="H582" s="377"/>
      <c r="I582" s="377"/>
      <c r="J582" s="377"/>
      <c r="K582" s="377"/>
      <c r="L582" s="45"/>
      <c r="M582" s="7"/>
      <c r="N582" s="7"/>
      <c r="O582" s="7"/>
      <c r="P582" s="7"/>
      <c r="Q582" s="7"/>
      <c r="R582" s="7"/>
      <c r="S582" s="7"/>
      <c r="T582" s="7"/>
      <c r="U582" s="7"/>
      <c r="V582" s="7"/>
      <c r="W582" s="7"/>
      <c r="X582" s="7"/>
      <c r="Y582" s="7"/>
      <c r="Z582" s="7"/>
      <c r="AA582" s="7"/>
    </row>
    <row r="583" spans="1:27" ht="30" customHeight="1">
      <c r="A583" s="7"/>
      <c r="B583" s="7"/>
      <c r="C583" s="10"/>
      <c r="D583" s="10"/>
      <c r="E583" s="373"/>
      <c r="F583" s="376"/>
      <c r="G583" s="377"/>
      <c r="H583" s="377"/>
      <c r="I583" s="377"/>
      <c r="J583" s="377"/>
      <c r="K583" s="377"/>
      <c r="L583" s="45"/>
      <c r="M583" s="7"/>
      <c r="N583" s="7"/>
      <c r="O583" s="7"/>
      <c r="P583" s="7"/>
      <c r="Q583" s="7"/>
      <c r="R583" s="7"/>
      <c r="S583" s="7"/>
      <c r="T583" s="7"/>
      <c r="U583" s="7"/>
      <c r="V583" s="7"/>
      <c r="W583" s="7"/>
      <c r="X583" s="7"/>
      <c r="Y583" s="7"/>
      <c r="Z583" s="7"/>
      <c r="AA583" s="7"/>
    </row>
    <row r="584" spans="1:27" ht="30" customHeight="1">
      <c r="A584" s="7"/>
      <c r="B584" s="7"/>
      <c r="C584" s="10"/>
      <c r="D584" s="10"/>
      <c r="E584" s="373"/>
      <c r="F584" s="376"/>
      <c r="G584" s="377"/>
      <c r="H584" s="377"/>
      <c r="I584" s="377"/>
      <c r="J584" s="377"/>
      <c r="K584" s="377"/>
      <c r="L584" s="45"/>
      <c r="M584" s="7"/>
      <c r="N584" s="7"/>
      <c r="O584" s="7"/>
      <c r="P584" s="7"/>
      <c r="Q584" s="7"/>
      <c r="R584" s="7"/>
      <c r="S584" s="7"/>
      <c r="T584" s="7"/>
      <c r="U584" s="7"/>
      <c r="V584" s="7"/>
      <c r="W584" s="7"/>
      <c r="X584" s="7"/>
      <c r="Y584" s="7"/>
      <c r="Z584" s="7"/>
      <c r="AA584" s="7"/>
    </row>
    <row r="585" spans="1:27" ht="30" customHeight="1">
      <c r="A585" s="7"/>
      <c r="B585" s="7"/>
      <c r="C585" s="10"/>
      <c r="D585" s="10"/>
      <c r="E585" s="373"/>
      <c r="F585" s="376"/>
      <c r="G585" s="377"/>
      <c r="H585" s="377"/>
      <c r="I585" s="377"/>
      <c r="J585" s="377"/>
      <c r="K585" s="377"/>
      <c r="L585" s="45"/>
      <c r="M585" s="7"/>
      <c r="N585" s="7"/>
      <c r="O585" s="7"/>
      <c r="P585" s="7"/>
      <c r="Q585" s="7"/>
      <c r="R585" s="7"/>
      <c r="S585" s="7"/>
      <c r="T585" s="7"/>
      <c r="U585" s="7"/>
      <c r="V585" s="7"/>
      <c r="W585" s="7"/>
      <c r="X585" s="7"/>
      <c r="Y585" s="7"/>
      <c r="Z585" s="7"/>
      <c r="AA585" s="7"/>
    </row>
    <row r="586" spans="1:27" ht="30" customHeight="1">
      <c r="A586" s="7"/>
      <c r="B586" s="7"/>
      <c r="C586" s="10"/>
      <c r="D586" s="10"/>
      <c r="E586" s="373"/>
      <c r="F586" s="376"/>
      <c r="G586" s="377"/>
      <c r="H586" s="377"/>
      <c r="I586" s="377"/>
      <c r="J586" s="377"/>
      <c r="K586" s="377"/>
      <c r="L586" s="45"/>
      <c r="M586" s="7"/>
      <c r="N586" s="7"/>
      <c r="O586" s="7"/>
      <c r="P586" s="7"/>
      <c r="Q586" s="7"/>
      <c r="R586" s="7"/>
      <c r="S586" s="7"/>
      <c r="T586" s="7"/>
      <c r="U586" s="7"/>
      <c r="V586" s="7"/>
      <c r="W586" s="7"/>
      <c r="X586" s="7"/>
      <c r="Y586" s="7"/>
      <c r="Z586" s="7"/>
      <c r="AA586" s="7"/>
    </row>
    <row r="587" spans="1:27" ht="30" customHeight="1">
      <c r="A587" s="7"/>
      <c r="B587" s="7"/>
      <c r="C587" s="10"/>
      <c r="D587" s="10"/>
      <c r="E587" s="373"/>
      <c r="F587" s="376"/>
      <c r="G587" s="377"/>
      <c r="H587" s="377"/>
      <c r="I587" s="377"/>
      <c r="J587" s="377"/>
      <c r="K587" s="377"/>
      <c r="L587" s="45"/>
      <c r="M587" s="7"/>
      <c r="N587" s="7"/>
      <c r="O587" s="7"/>
      <c r="P587" s="7"/>
      <c r="Q587" s="7"/>
      <c r="R587" s="7"/>
      <c r="S587" s="7"/>
      <c r="T587" s="7"/>
      <c r="U587" s="7"/>
      <c r="V587" s="7"/>
      <c r="W587" s="7"/>
      <c r="X587" s="7"/>
      <c r="Y587" s="7"/>
      <c r="Z587" s="7"/>
      <c r="AA587" s="7"/>
    </row>
    <row r="588" spans="1:27" ht="30" customHeight="1">
      <c r="A588" s="7"/>
      <c r="B588" s="7"/>
      <c r="C588" s="10"/>
      <c r="D588" s="10"/>
      <c r="E588" s="373"/>
      <c r="F588" s="376"/>
      <c r="G588" s="377"/>
      <c r="H588" s="377"/>
      <c r="I588" s="377"/>
      <c r="J588" s="377"/>
      <c r="K588" s="377"/>
      <c r="L588" s="45"/>
      <c r="M588" s="7"/>
      <c r="N588" s="7"/>
      <c r="O588" s="7"/>
      <c r="P588" s="7"/>
      <c r="Q588" s="7"/>
      <c r="R588" s="7"/>
      <c r="S588" s="7"/>
      <c r="T588" s="7"/>
      <c r="U588" s="7"/>
      <c r="V588" s="7"/>
      <c r="W588" s="7"/>
      <c r="X588" s="7"/>
      <c r="Y588" s="7"/>
      <c r="Z588" s="7"/>
      <c r="AA588" s="7"/>
    </row>
    <row r="589" spans="1:27" ht="30" customHeight="1">
      <c r="A589" s="7"/>
      <c r="B589" s="7"/>
      <c r="C589" s="10"/>
      <c r="D589" s="10"/>
      <c r="E589" s="373"/>
      <c r="F589" s="376"/>
      <c r="G589" s="377"/>
      <c r="H589" s="377"/>
      <c r="I589" s="377"/>
      <c r="J589" s="377"/>
      <c r="K589" s="377"/>
      <c r="L589" s="45"/>
      <c r="M589" s="7"/>
      <c r="N589" s="7"/>
      <c r="O589" s="7"/>
      <c r="P589" s="7"/>
      <c r="Q589" s="7"/>
      <c r="R589" s="7"/>
      <c r="S589" s="7"/>
      <c r="T589" s="7"/>
      <c r="U589" s="7"/>
      <c r="V589" s="7"/>
      <c r="W589" s="7"/>
      <c r="X589" s="7"/>
      <c r="Y589" s="7"/>
      <c r="Z589" s="7"/>
      <c r="AA589" s="7"/>
    </row>
    <row r="590" spans="1:27" ht="30" customHeight="1">
      <c r="A590" s="7"/>
      <c r="B590" s="7"/>
      <c r="C590" s="10"/>
      <c r="D590" s="10"/>
      <c r="E590" s="373"/>
      <c r="F590" s="376"/>
      <c r="G590" s="377"/>
      <c r="H590" s="377"/>
      <c r="I590" s="377"/>
      <c r="J590" s="377"/>
      <c r="K590" s="377"/>
      <c r="L590" s="45"/>
      <c r="M590" s="7"/>
      <c r="N590" s="7"/>
      <c r="O590" s="7"/>
      <c r="P590" s="7"/>
      <c r="Q590" s="7"/>
      <c r="R590" s="7"/>
      <c r="S590" s="7"/>
      <c r="T590" s="7"/>
      <c r="U590" s="7"/>
      <c r="V590" s="7"/>
      <c r="W590" s="7"/>
      <c r="X590" s="7"/>
      <c r="Y590" s="7"/>
      <c r="Z590" s="7"/>
      <c r="AA590" s="7"/>
    </row>
    <row r="591" spans="1:27" ht="30" customHeight="1">
      <c r="A591" s="7"/>
      <c r="B591" s="7"/>
      <c r="C591" s="10"/>
      <c r="D591" s="10"/>
      <c r="E591" s="373"/>
      <c r="F591" s="376"/>
      <c r="G591" s="377"/>
      <c r="H591" s="377"/>
      <c r="I591" s="377"/>
      <c r="J591" s="377"/>
      <c r="K591" s="377"/>
      <c r="L591" s="45"/>
      <c r="M591" s="7"/>
      <c r="N591" s="7"/>
      <c r="O591" s="7"/>
      <c r="P591" s="7"/>
      <c r="Q591" s="7"/>
      <c r="R591" s="7"/>
      <c r="S591" s="7"/>
      <c r="T591" s="7"/>
      <c r="U591" s="7"/>
      <c r="V591" s="7"/>
      <c r="W591" s="7"/>
      <c r="X591" s="7"/>
      <c r="Y591" s="7"/>
      <c r="Z591" s="7"/>
      <c r="AA591" s="7"/>
    </row>
    <row r="592" spans="1:27" ht="30" customHeight="1">
      <c r="A592" s="7"/>
      <c r="B592" s="7"/>
      <c r="C592" s="10"/>
      <c r="D592" s="10"/>
      <c r="E592" s="373"/>
      <c r="F592" s="376"/>
      <c r="G592" s="377"/>
      <c r="H592" s="377"/>
      <c r="I592" s="377"/>
      <c r="J592" s="377"/>
      <c r="K592" s="377"/>
      <c r="L592" s="45"/>
      <c r="M592" s="7"/>
      <c r="N592" s="7"/>
      <c r="O592" s="7"/>
      <c r="P592" s="7"/>
      <c r="Q592" s="7"/>
      <c r="R592" s="7"/>
      <c r="S592" s="7"/>
      <c r="T592" s="7"/>
      <c r="U592" s="7"/>
      <c r="V592" s="7"/>
      <c r="W592" s="7"/>
      <c r="X592" s="7"/>
      <c r="Y592" s="7"/>
      <c r="Z592" s="7"/>
      <c r="AA592" s="7"/>
    </row>
    <row r="593" spans="1:27" ht="30" customHeight="1">
      <c r="A593" s="7"/>
      <c r="B593" s="7"/>
      <c r="C593" s="10"/>
      <c r="D593" s="10"/>
      <c r="E593" s="373"/>
      <c r="F593" s="376"/>
      <c r="G593" s="377"/>
      <c r="H593" s="377"/>
      <c r="I593" s="377"/>
      <c r="J593" s="377"/>
      <c r="K593" s="377"/>
      <c r="L593" s="45"/>
      <c r="M593" s="7"/>
      <c r="N593" s="7"/>
      <c r="O593" s="7"/>
      <c r="P593" s="7"/>
      <c r="Q593" s="7"/>
      <c r="R593" s="7"/>
      <c r="S593" s="7"/>
      <c r="T593" s="7"/>
      <c r="U593" s="7"/>
      <c r="V593" s="7"/>
      <c r="W593" s="7"/>
      <c r="X593" s="7"/>
      <c r="Y593" s="7"/>
      <c r="Z593" s="7"/>
      <c r="AA593" s="7"/>
    </row>
    <row r="594" spans="1:27" ht="30" customHeight="1">
      <c r="A594" s="7"/>
      <c r="B594" s="7"/>
      <c r="C594" s="10"/>
      <c r="D594" s="10"/>
      <c r="E594" s="373"/>
      <c r="F594" s="376"/>
      <c r="G594" s="377"/>
      <c r="H594" s="377"/>
      <c r="I594" s="377"/>
      <c r="J594" s="377"/>
      <c r="K594" s="377"/>
      <c r="L594" s="45"/>
      <c r="M594" s="7"/>
      <c r="N594" s="7"/>
      <c r="O594" s="7"/>
      <c r="P594" s="7"/>
      <c r="Q594" s="7"/>
      <c r="R594" s="7"/>
      <c r="S594" s="7"/>
      <c r="T594" s="7"/>
      <c r="U594" s="7"/>
      <c r="V594" s="7"/>
      <c r="W594" s="7"/>
      <c r="X594" s="7"/>
      <c r="Y594" s="7"/>
      <c r="Z594" s="7"/>
      <c r="AA594" s="7"/>
    </row>
    <row r="595" spans="1:27" ht="30" customHeight="1">
      <c r="A595" s="7"/>
      <c r="B595" s="7"/>
      <c r="C595" s="10"/>
      <c r="D595" s="10"/>
      <c r="E595" s="373"/>
      <c r="F595" s="376"/>
      <c r="G595" s="377"/>
      <c r="H595" s="377"/>
      <c r="I595" s="377"/>
      <c r="J595" s="377"/>
      <c r="K595" s="377"/>
      <c r="L595" s="45"/>
      <c r="M595" s="7"/>
      <c r="N595" s="7"/>
      <c r="O595" s="7"/>
      <c r="P595" s="7"/>
      <c r="Q595" s="7"/>
      <c r="R595" s="7"/>
      <c r="S595" s="7"/>
      <c r="T595" s="7"/>
      <c r="U595" s="7"/>
      <c r="V595" s="7"/>
      <c r="W595" s="7"/>
      <c r="X595" s="7"/>
      <c r="Y595" s="7"/>
      <c r="Z595" s="7"/>
      <c r="AA595" s="7"/>
    </row>
    <row r="596" spans="1:27" ht="30" customHeight="1">
      <c r="A596" s="7"/>
      <c r="B596" s="7"/>
      <c r="C596" s="10"/>
      <c r="D596" s="10"/>
      <c r="E596" s="373"/>
      <c r="F596" s="376"/>
      <c r="G596" s="377"/>
      <c r="H596" s="377"/>
      <c r="I596" s="377"/>
      <c r="J596" s="377"/>
      <c r="K596" s="377"/>
      <c r="L596" s="45"/>
      <c r="M596" s="7"/>
      <c r="N596" s="7"/>
      <c r="O596" s="7"/>
      <c r="P596" s="7"/>
      <c r="Q596" s="7"/>
      <c r="R596" s="7"/>
      <c r="S596" s="7"/>
      <c r="T596" s="7"/>
      <c r="U596" s="7"/>
      <c r="V596" s="7"/>
      <c r="W596" s="7"/>
      <c r="X596" s="7"/>
      <c r="Y596" s="7"/>
      <c r="Z596" s="7"/>
      <c r="AA596" s="7"/>
    </row>
    <row r="597" spans="1:27" ht="30" customHeight="1">
      <c r="A597" s="7"/>
      <c r="B597" s="7"/>
      <c r="C597" s="10"/>
      <c r="D597" s="10"/>
      <c r="E597" s="373"/>
      <c r="F597" s="376"/>
      <c r="G597" s="377"/>
      <c r="H597" s="377"/>
      <c r="I597" s="377"/>
      <c r="J597" s="377"/>
      <c r="K597" s="377"/>
      <c r="L597" s="45"/>
      <c r="M597" s="7"/>
      <c r="N597" s="7"/>
      <c r="O597" s="7"/>
      <c r="P597" s="7"/>
      <c r="Q597" s="7"/>
      <c r="R597" s="7"/>
      <c r="S597" s="7"/>
      <c r="T597" s="7"/>
      <c r="U597" s="7"/>
      <c r="V597" s="7"/>
      <c r="W597" s="7"/>
      <c r="X597" s="7"/>
      <c r="Y597" s="7"/>
      <c r="Z597" s="7"/>
      <c r="AA597" s="7"/>
    </row>
    <row r="598" spans="1:27" ht="30" customHeight="1">
      <c r="A598" s="7"/>
      <c r="B598" s="7"/>
      <c r="C598" s="10"/>
      <c r="D598" s="10"/>
      <c r="E598" s="373"/>
      <c r="F598" s="376"/>
      <c r="G598" s="377"/>
      <c r="H598" s="377"/>
      <c r="I598" s="377"/>
      <c r="J598" s="377"/>
      <c r="K598" s="377"/>
      <c r="L598" s="45"/>
      <c r="M598" s="7"/>
      <c r="N598" s="7"/>
      <c r="O598" s="7"/>
      <c r="P598" s="7"/>
      <c r="Q598" s="7"/>
      <c r="R598" s="7"/>
      <c r="S598" s="7"/>
      <c r="T598" s="7"/>
      <c r="U598" s="7"/>
      <c r="V598" s="7"/>
      <c r="W598" s="7"/>
      <c r="X598" s="7"/>
      <c r="Y598" s="7"/>
      <c r="Z598" s="7"/>
      <c r="AA598" s="7"/>
    </row>
    <row r="599" spans="1:27" ht="30" customHeight="1">
      <c r="A599" s="7"/>
      <c r="B599" s="7"/>
      <c r="C599" s="10"/>
      <c r="D599" s="10"/>
      <c r="E599" s="373"/>
      <c r="F599" s="376"/>
      <c r="G599" s="377"/>
      <c r="H599" s="377"/>
      <c r="I599" s="377"/>
      <c r="J599" s="377"/>
      <c r="K599" s="377"/>
      <c r="L599" s="45"/>
      <c r="M599" s="7"/>
      <c r="N599" s="7"/>
      <c r="O599" s="7"/>
      <c r="P599" s="7"/>
      <c r="Q599" s="7"/>
      <c r="R599" s="7"/>
      <c r="S599" s="7"/>
      <c r="T599" s="7"/>
      <c r="U599" s="7"/>
      <c r="V599" s="7"/>
      <c r="W599" s="7"/>
      <c r="X599" s="7"/>
      <c r="Y599" s="7"/>
      <c r="Z599" s="7"/>
      <c r="AA599" s="7"/>
    </row>
    <row r="600" spans="1:27" ht="30" customHeight="1">
      <c r="A600" s="7"/>
      <c r="B600" s="7"/>
      <c r="C600" s="10"/>
      <c r="D600" s="10"/>
      <c r="E600" s="373"/>
      <c r="F600" s="376"/>
      <c r="G600" s="377"/>
      <c r="H600" s="377"/>
      <c r="I600" s="377"/>
      <c r="J600" s="377"/>
      <c r="K600" s="377"/>
      <c r="L600" s="45"/>
      <c r="M600" s="7"/>
      <c r="N600" s="7"/>
      <c r="O600" s="7"/>
      <c r="P600" s="7"/>
      <c r="Q600" s="7"/>
      <c r="R600" s="7"/>
      <c r="S600" s="7"/>
      <c r="T600" s="7"/>
      <c r="U600" s="7"/>
      <c r="V600" s="7"/>
      <c r="W600" s="7"/>
      <c r="X600" s="7"/>
      <c r="Y600" s="7"/>
      <c r="Z600" s="7"/>
      <c r="AA600" s="7"/>
    </row>
    <row r="601" spans="1:27" ht="30" customHeight="1">
      <c r="A601" s="7"/>
      <c r="B601" s="7"/>
      <c r="C601" s="10"/>
      <c r="D601" s="10"/>
      <c r="E601" s="373"/>
      <c r="F601" s="376"/>
      <c r="G601" s="377"/>
      <c r="H601" s="377"/>
      <c r="I601" s="377"/>
      <c r="J601" s="377"/>
      <c r="K601" s="377"/>
      <c r="L601" s="45"/>
      <c r="M601" s="7"/>
      <c r="N601" s="7"/>
      <c r="O601" s="7"/>
      <c r="P601" s="7"/>
      <c r="Q601" s="7"/>
      <c r="R601" s="7"/>
      <c r="S601" s="7"/>
      <c r="T601" s="7"/>
      <c r="U601" s="7"/>
      <c r="V601" s="7"/>
      <c r="W601" s="7"/>
      <c r="X601" s="7"/>
      <c r="Y601" s="7"/>
      <c r="Z601" s="7"/>
      <c r="AA601" s="7"/>
    </row>
    <row r="602" spans="1:27" ht="30" customHeight="1">
      <c r="A602" s="7"/>
      <c r="B602" s="7"/>
      <c r="C602" s="10"/>
      <c r="D602" s="10"/>
      <c r="E602" s="373"/>
      <c r="F602" s="376"/>
      <c r="G602" s="377"/>
      <c r="H602" s="377"/>
      <c r="I602" s="377"/>
      <c r="J602" s="377"/>
      <c r="K602" s="377"/>
      <c r="L602" s="45"/>
      <c r="M602" s="7"/>
      <c r="N602" s="7"/>
      <c r="O602" s="7"/>
      <c r="P602" s="7"/>
      <c r="Q602" s="7"/>
      <c r="R602" s="7"/>
      <c r="S602" s="7"/>
      <c r="T602" s="7"/>
      <c r="U602" s="7"/>
      <c r="V602" s="7"/>
      <c r="W602" s="7"/>
      <c r="X602" s="7"/>
      <c r="Y602" s="7"/>
      <c r="Z602" s="7"/>
      <c r="AA602" s="7"/>
    </row>
    <row r="603" spans="1:27" ht="30" customHeight="1">
      <c r="A603" s="7"/>
      <c r="B603" s="7"/>
      <c r="C603" s="10"/>
      <c r="D603" s="10"/>
      <c r="E603" s="373"/>
      <c r="F603" s="376"/>
      <c r="G603" s="377"/>
      <c r="H603" s="377"/>
      <c r="I603" s="377"/>
      <c r="J603" s="377"/>
      <c r="K603" s="377"/>
      <c r="L603" s="45"/>
      <c r="M603" s="7"/>
      <c r="N603" s="7"/>
      <c r="O603" s="7"/>
      <c r="P603" s="7"/>
      <c r="Q603" s="7"/>
      <c r="R603" s="7"/>
      <c r="S603" s="7"/>
      <c r="T603" s="7"/>
      <c r="U603" s="7"/>
      <c r="V603" s="7"/>
      <c r="W603" s="7"/>
      <c r="X603" s="7"/>
      <c r="Y603" s="7"/>
      <c r="Z603" s="7"/>
      <c r="AA603" s="7"/>
    </row>
    <row r="604" spans="1:27" ht="30" customHeight="1">
      <c r="A604" s="7"/>
      <c r="B604" s="7"/>
      <c r="C604" s="10"/>
      <c r="D604" s="10"/>
      <c r="E604" s="373"/>
      <c r="F604" s="376"/>
      <c r="G604" s="377"/>
      <c r="H604" s="377"/>
      <c r="I604" s="377"/>
      <c r="J604" s="377"/>
      <c r="K604" s="377"/>
      <c r="L604" s="45"/>
      <c r="M604" s="7"/>
      <c r="N604" s="7"/>
      <c r="O604" s="7"/>
      <c r="P604" s="7"/>
      <c r="Q604" s="7"/>
      <c r="R604" s="7"/>
      <c r="S604" s="7"/>
      <c r="T604" s="7"/>
      <c r="U604" s="7"/>
      <c r="V604" s="7"/>
      <c r="W604" s="7"/>
      <c r="X604" s="7"/>
      <c r="Y604" s="7"/>
      <c r="Z604" s="7"/>
      <c r="AA604" s="7"/>
    </row>
    <row r="605" spans="1:27" ht="30" customHeight="1">
      <c r="A605" s="7"/>
      <c r="B605" s="7"/>
      <c r="C605" s="10"/>
      <c r="D605" s="10"/>
      <c r="E605" s="373"/>
      <c r="F605" s="376"/>
      <c r="G605" s="377"/>
      <c r="H605" s="377"/>
      <c r="I605" s="377"/>
      <c r="J605" s="377"/>
      <c r="K605" s="377"/>
      <c r="L605" s="45"/>
      <c r="M605" s="7"/>
      <c r="N605" s="7"/>
      <c r="O605" s="7"/>
      <c r="P605" s="7"/>
      <c r="Q605" s="7"/>
      <c r="R605" s="7"/>
      <c r="S605" s="7"/>
      <c r="T605" s="7"/>
      <c r="U605" s="7"/>
      <c r="V605" s="7"/>
      <c r="W605" s="7"/>
      <c r="X605" s="7"/>
      <c r="Y605" s="7"/>
      <c r="Z605" s="7"/>
      <c r="AA605" s="7"/>
    </row>
    <row r="606" spans="1:27" ht="30" customHeight="1">
      <c r="A606" s="7"/>
      <c r="B606" s="7"/>
      <c r="C606" s="10"/>
      <c r="D606" s="10"/>
      <c r="E606" s="373"/>
      <c r="F606" s="376"/>
      <c r="G606" s="377"/>
      <c r="H606" s="377"/>
      <c r="I606" s="377"/>
      <c r="J606" s="377"/>
      <c r="K606" s="377"/>
      <c r="L606" s="45"/>
      <c r="M606" s="7"/>
      <c r="N606" s="7"/>
      <c r="O606" s="7"/>
      <c r="P606" s="7"/>
      <c r="Q606" s="7"/>
      <c r="R606" s="7"/>
      <c r="S606" s="7"/>
      <c r="T606" s="7"/>
      <c r="U606" s="7"/>
      <c r="V606" s="7"/>
      <c r="W606" s="7"/>
      <c r="X606" s="7"/>
      <c r="Y606" s="7"/>
      <c r="Z606" s="7"/>
      <c r="AA606" s="7"/>
    </row>
    <row r="607" spans="1:27" ht="30" customHeight="1">
      <c r="A607" s="7"/>
      <c r="B607" s="7"/>
      <c r="C607" s="10"/>
      <c r="D607" s="10"/>
      <c r="E607" s="373"/>
      <c r="F607" s="376"/>
      <c r="G607" s="377"/>
      <c r="H607" s="377"/>
      <c r="I607" s="377"/>
      <c r="J607" s="377"/>
      <c r="K607" s="377"/>
      <c r="L607" s="45"/>
      <c r="M607" s="7"/>
      <c r="N607" s="7"/>
      <c r="O607" s="7"/>
      <c r="P607" s="7"/>
      <c r="Q607" s="7"/>
      <c r="R607" s="7"/>
      <c r="S607" s="7"/>
      <c r="T607" s="7"/>
      <c r="U607" s="7"/>
      <c r="V607" s="7"/>
      <c r="W607" s="7"/>
      <c r="X607" s="7"/>
      <c r="Y607" s="7"/>
      <c r="Z607" s="7"/>
      <c r="AA607" s="7"/>
    </row>
    <row r="608" spans="1:27" ht="30" customHeight="1">
      <c r="A608" s="7"/>
      <c r="B608" s="7"/>
      <c r="C608" s="10"/>
      <c r="D608" s="10"/>
      <c r="E608" s="373"/>
      <c r="F608" s="376"/>
      <c r="G608" s="377"/>
      <c r="H608" s="377"/>
      <c r="I608" s="377"/>
      <c r="J608" s="377"/>
      <c r="K608" s="377"/>
      <c r="L608" s="45"/>
      <c r="M608" s="7"/>
      <c r="N608" s="7"/>
      <c r="O608" s="7"/>
      <c r="P608" s="7"/>
      <c r="Q608" s="7"/>
      <c r="R608" s="7"/>
      <c r="S608" s="7"/>
      <c r="T608" s="7"/>
      <c r="U608" s="7"/>
      <c r="V608" s="7"/>
      <c r="W608" s="7"/>
      <c r="X608" s="7"/>
      <c r="Y608" s="7"/>
      <c r="Z608" s="7"/>
      <c r="AA608" s="7"/>
    </row>
    <row r="609" spans="1:27" ht="30" customHeight="1">
      <c r="A609" s="7"/>
      <c r="B609" s="7"/>
      <c r="C609" s="10"/>
      <c r="D609" s="10"/>
      <c r="E609" s="373"/>
      <c r="F609" s="376"/>
      <c r="G609" s="377"/>
      <c r="H609" s="377"/>
      <c r="I609" s="377"/>
      <c r="J609" s="377"/>
      <c r="K609" s="377"/>
      <c r="L609" s="45"/>
      <c r="M609" s="7"/>
      <c r="N609" s="7"/>
      <c r="O609" s="7"/>
      <c r="P609" s="7"/>
      <c r="Q609" s="7"/>
      <c r="R609" s="7"/>
      <c r="S609" s="7"/>
      <c r="T609" s="7"/>
      <c r="U609" s="7"/>
      <c r="V609" s="7"/>
      <c r="W609" s="7"/>
      <c r="X609" s="7"/>
      <c r="Y609" s="7"/>
      <c r="Z609" s="7"/>
      <c r="AA609" s="7"/>
    </row>
    <row r="610" spans="1:27" ht="30" customHeight="1">
      <c r="A610" s="7"/>
      <c r="B610" s="7"/>
      <c r="C610" s="10"/>
      <c r="D610" s="10"/>
      <c r="E610" s="373"/>
      <c r="F610" s="376"/>
      <c r="G610" s="377"/>
      <c r="H610" s="377"/>
      <c r="I610" s="377"/>
      <c r="J610" s="377"/>
      <c r="K610" s="377"/>
      <c r="L610" s="45"/>
      <c r="M610" s="7"/>
      <c r="N610" s="7"/>
      <c r="O610" s="7"/>
      <c r="P610" s="7"/>
      <c r="Q610" s="7"/>
      <c r="R610" s="7"/>
      <c r="S610" s="7"/>
      <c r="T610" s="7"/>
      <c r="U610" s="7"/>
      <c r="V610" s="7"/>
      <c r="W610" s="7"/>
      <c r="X610" s="7"/>
      <c r="Y610" s="7"/>
      <c r="Z610" s="7"/>
      <c r="AA610" s="7"/>
    </row>
    <row r="611" spans="1:27" ht="30" customHeight="1">
      <c r="A611" s="7"/>
      <c r="B611" s="7"/>
      <c r="C611" s="10"/>
      <c r="D611" s="10"/>
      <c r="E611" s="373"/>
      <c r="F611" s="376"/>
      <c r="G611" s="377"/>
      <c r="H611" s="377"/>
      <c r="I611" s="377"/>
      <c r="J611" s="377"/>
      <c r="K611" s="377"/>
      <c r="L611" s="45"/>
      <c r="M611" s="7"/>
      <c r="N611" s="7"/>
      <c r="O611" s="7"/>
      <c r="P611" s="7"/>
      <c r="Q611" s="7"/>
      <c r="R611" s="7"/>
      <c r="S611" s="7"/>
      <c r="T611" s="7"/>
      <c r="U611" s="7"/>
      <c r="V611" s="7"/>
      <c r="W611" s="7"/>
      <c r="X611" s="7"/>
      <c r="Y611" s="7"/>
      <c r="Z611" s="7"/>
      <c r="AA611" s="7"/>
    </row>
    <row r="612" spans="1:27" ht="30" customHeight="1">
      <c r="A612" s="7"/>
      <c r="B612" s="7"/>
      <c r="C612" s="10"/>
      <c r="D612" s="10"/>
      <c r="E612" s="373"/>
      <c r="F612" s="376"/>
      <c r="G612" s="377"/>
      <c r="H612" s="377"/>
      <c r="I612" s="377"/>
      <c r="J612" s="377"/>
      <c r="K612" s="377"/>
      <c r="L612" s="45"/>
      <c r="M612" s="7"/>
      <c r="N612" s="7"/>
      <c r="O612" s="7"/>
      <c r="P612" s="7"/>
      <c r="Q612" s="7"/>
      <c r="R612" s="7"/>
      <c r="S612" s="7"/>
      <c r="T612" s="7"/>
      <c r="U612" s="7"/>
      <c r="V612" s="7"/>
      <c r="W612" s="7"/>
      <c r="X612" s="7"/>
      <c r="Y612" s="7"/>
      <c r="Z612" s="7"/>
      <c r="AA612" s="7"/>
    </row>
    <row r="613" spans="1:27" ht="30" customHeight="1">
      <c r="A613" s="7"/>
      <c r="B613" s="7"/>
      <c r="C613" s="10"/>
      <c r="D613" s="10"/>
      <c r="E613" s="373"/>
      <c r="F613" s="376"/>
      <c r="G613" s="377"/>
      <c r="H613" s="377"/>
      <c r="I613" s="377"/>
      <c r="J613" s="377"/>
      <c r="K613" s="377"/>
      <c r="L613" s="45"/>
      <c r="M613" s="7"/>
      <c r="N613" s="7"/>
      <c r="O613" s="7"/>
      <c r="P613" s="7"/>
      <c r="Q613" s="7"/>
      <c r="R613" s="7"/>
      <c r="S613" s="7"/>
      <c r="T613" s="7"/>
      <c r="U613" s="7"/>
      <c r="V613" s="7"/>
      <c r="W613" s="7"/>
      <c r="X613" s="7"/>
      <c r="Y613" s="7"/>
      <c r="Z613" s="7"/>
      <c r="AA613" s="7"/>
    </row>
    <row r="614" spans="1:27" ht="30" customHeight="1">
      <c r="A614" s="7"/>
      <c r="B614" s="7"/>
      <c r="C614" s="10"/>
      <c r="D614" s="10"/>
      <c r="E614" s="373"/>
      <c r="F614" s="376"/>
      <c r="G614" s="377"/>
      <c r="H614" s="377"/>
      <c r="I614" s="377"/>
      <c r="J614" s="377"/>
      <c r="K614" s="377"/>
      <c r="L614" s="45"/>
      <c r="M614" s="7"/>
      <c r="N614" s="7"/>
      <c r="O614" s="7"/>
      <c r="P614" s="7"/>
      <c r="Q614" s="7"/>
      <c r="R614" s="7"/>
      <c r="S614" s="7"/>
      <c r="T614" s="7"/>
      <c r="U614" s="7"/>
      <c r="V614" s="7"/>
      <c r="W614" s="7"/>
      <c r="X614" s="7"/>
      <c r="Y614" s="7"/>
      <c r="Z614" s="7"/>
      <c r="AA614" s="7"/>
    </row>
    <row r="615" spans="1:27" ht="30" customHeight="1">
      <c r="A615" s="7"/>
      <c r="B615" s="7"/>
      <c r="C615" s="10"/>
      <c r="D615" s="10"/>
      <c r="E615" s="373"/>
      <c r="F615" s="376"/>
      <c r="G615" s="377"/>
      <c r="H615" s="377"/>
      <c r="I615" s="377"/>
      <c r="J615" s="377"/>
      <c r="K615" s="377"/>
      <c r="L615" s="45"/>
      <c r="M615" s="7"/>
      <c r="N615" s="7"/>
      <c r="O615" s="7"/>
      <c r="P615" s="7"/>
      <c r="Q615" s="7"/>
      <c r="R615" s="7"/>
      <c r="S615" s="7"/>
      <c r="T615" s="7"/>
      <c r="U615" s="7"/>
      <c r="V615" s="7"/>
      <c r="W615" s="7"/>
      <c r="X615" s="7"/>
      <c r="Y615" s="7"/>
      <c r="Z615" s="7"/>
      <c r="AA615" s="7"/>
    </row>
    <row r="616" spans="1:27" ht="30" customHeight="1">
      <c r="A616" s="7"/>
      <c r="B616" s="7"/>
      <c r="C616" s="10"/>
      <c r="D616" s="10"/>
      <c r="E616" s="373"/>
      <c r="F616" s="376"/>
      <c r="G616" s="377"/>
      <c r="H616" s="377"/>
      <c r="I616" s="377"/>
      <c r="J616" s="377"/>
      <c r="K616" s="377"/>
      <c r="L616" s="45"/>
      <c r="M616" s="7"/>
      <c r="N616" s="7"/>
      <c r="O616" s="7"/>
      <c r="P616" s="7"/>
      <c r="Q616" s="7"/>
      <c r="R616" s="7"/>
      <c r="S616" s="7"/>
      <c r="T616" s="7"/>
      <c r="U616" s="7"/>
      <c r="V616" s="7"/>
      <c r="W616" s="7"/>
      <c r="X616" s="7"/>
      <c r="Y616" s="7"/>
      <c r="Z616" s="7"/>
      <c r="AA616" s="7"/>
    </row>
    <row r="617" spans="1:27" ht="30" customHeight="1">
      <c r="A617" s="7"/>
      <c r="B617" s="7"/>
      <c r="C617" s="10"/>
      <c r="D617" s="10"/>
      <c r="E617" s="373"/>
      <c r="F617" s="376"/>
      <c r="G617" s="377"/>
      <c r="H617" s="377"/>
      <c r="I617" s="377"/>
      <c r="J617" s="377"/>
      <c r="K617" s="377"/>
      <c r="L617" s="45"/>
      <c r="M617" s="7"/>
      <c r="N617" s="7"/>
      <c r="O617" s="7"/>
      <c r="P617" s="7"/>
      <c r="Q617" s="7"/>
      <c r="R617" s="7"/>
      <c r="S617" s="7"/>
      <c r="T617" s="7"/>
      <c r="U617" s="7"/>
      <c r="V617" s="7"/>
      <c r="W617" s="7"/>
      <c r="X617" s="7"/>
      <c r="Y617" s="7"/>
      <c r="Z617" s="7"/>
      <c r="AA617" s="7"/>
    </row>
    <row r="618" spans="1:27" ht="30" customHeight="1">
      <c r="A618" s="7"/>
      <c r="B618" s="7"/>
      <c r="C618" s="10"/>
      <c r="D618" s="10"/>
      <c r="E618" s="373"/>
      <c r="F618" s="376"/>
      <c r="G618" s="377"/>
      <c r="H618" s="377"/>
      <c r="I618" s="377"/>
      <c r="J618" s="377"/>
      <c r="K618" s="377"/>
      <c r="L618" s="45"/>
      <c r="M618" s="7"/>
      <c r="N618" s="7"/>
      <c r="O618" s="7"/>
      <c r="P618" s="7"/>
      <c r="Q618" s="7"/>
      <c r="R618" s="7"/>
      <c r="S618" s="7"/>
      <c r="T618" s="7"/>
      <c r="U618" s="7"/>
      <c r="V618" s="7"/>
      <c r="W618" s="7"/>
      <c r="X618" s="7"/>
      <c r="Y618" s="7"/>
      <c r="Z618" s="7"/>
      <c r="AA618" s="7"/>
    </row>
    <row r="619" spans="1:27" ht="30" customHeight="1">
      <c r="A619" s="7"/>
      <c r="B619" s="7"/>
      <c r="C619" s="10"/>
      <c r="D619" s="10"/>
      <c r="E619" s="373"/>
      <c r="F619" s="376"/>
      <c r="G619" s="377"/>
      <c r="H619" s="377"/>
      <c r="I619" s="377"/>
      <c r="J619" s="377"/>
      <c r="K619" s="377"/>
      <c r="L619" s="45"/>
      <c r="M619" s="7"/>
      <c r="N619" s="7"/>
      <c r="O619" s="7"/>
      <c r="P619" s="7"/>
      <c r="Q619" s="7"/>
      <c r="R619" s="7"/>
      <c r="S619" s="7"/>
      <c r="T619" s="7"/>
      <c r="U619" s="7"/>
      <c r="V619" s="7"/>
      <c r="W619" s="7"/>
      <c r="X619" s="7"/>
      <c r="Y619" s="7"/>
      <c r="Z619" s="7"/>
      <c r="AA619" s="7"/>
    </row>
    <row r="620" spans="1:27" ht="30" customHeight="1">
      <c r="A620" s="7"/>
      <c r="B620" s="7"/>
      <c r="C620" s="10"/>
      <c r="D620" s="10"/>
      <c r="E620" s="373"/>
      <c r="F620" s="376"/>
      <c r="G620" s="377"/>
      <c r="H620" s="377"/>
      <c r="I620" s="377"/>
      <c r="J620" s="377"/>
      <c r="K620" s="377"/>
      <c r="L620" s="45"/>
      <c r="M620" s="7"/>
      <c r="N620" s="7"/>
      <c r="O620" s="7"/>
      <c r="P620" s="7"/>
      <c r="Q620" s="7"/>
      <c r="R620" s="7"/>
      <c r="S620" s="7"/>
      <c r="T620" s="7"/>
      <c r="U620" s="7"/>
      <c r="V620" s="7"/>
      <c r="W620" s="7"/>
      <c r="X620" s="7"/>
      <c r="Y620" s="7"/>
      <c r="Z620" s="7"/>
      <c r="AA620" s="7"/>
    </row>
    <row r="621" spans="1:27" ht="30" customHeight="1">
      <c r="A621" s="7"/>
      <c r="B621" s="7"/>
      <c r="C621" s="10"/>
      <c r="D621" s="10"/>
      <c r="E621" s="373"/>
      <c r="F621" s="376"/>
      <c r="G621" s="377"/>
      <c r="H621" s="377"/>
      <c r="I621" s="377"/>
      <c r="J621" s="377"/>
      <c r="K621" s="377"/>
      <c r="L621" s="45"/>
      <c r="M621" s="7"/>
      <c r="N621" s="7"/>
      <c r="O621" s="7"/>
      <c r="P621" s="7"/>
      <c r="Q621" s="7"/>
      <c r="R621" s="7"/>
      <c r="S621" s="7"/>
      <c r="T621" s="7"/>
      <c r="U621" s="7"/>
      <c r="V621" s="7"/>
      <c r="W621" s="7"/>
      <c r="X621" s="7"/>
      <c r="Y621" s="7"/>
      <c r="Z621" s="7"/>
      <c r="AA621" s="7"/>
    </row>
    <row r="622" spans="1:27" ht="30" customHeight="1">
      <c r="A622" s="7"/>
      <c r="B622" s="7"/>
      <c r="C622" s="10"/>
      <c r="D622" s="10"/>
      <c r="E622" s="373"/>
      <c r="F622" s="376"/>
      <c r="G622" s="377"/>
      <c r="H622" s="377"/>
      <c r="I622" s="377"/>
      <c r="J622" s="377"/>
      <c r="K622" s="377"/>
      <c r="L622" s="45"/>
      <c r="M622" s="7"/>
      <c r="N622" s="7"/>
      <c r="O622" s="7"/>
      <c r="P622" s="7"/>
      <c r="Q622" s="7"/>
      <c r="R622" s="7"/>
      <c r="S622" s="7"/>
      <c r="T622" s="7"/>
      <c r="U622" s="7"/>
      <c r="V622" s="7"/>
      <c r="W622" s="7"/>
      <c r="X622" s="7"/>
      <c r="Y622" s="7"/>
      <c r="Z622" s="7"/>
      <c r="AA622" s="7"/>
    </row>
    <row r="623" spans="1:27" ht="30" customHeight="1">
      <c r="A623" s="7"/>
      <c r="B623" s="7"/>
      <c r="C623" s="10"/>
      <c r="D623" s="10"/>
      <c r="E623" s="373"/>
      <c r="F623" s="376"/>
      <c r="G623" s="377"/>
      <c r="H623" s="377"/>
      <c r="I623" s="377"/>
      <c r="J623" s="377"/>
      <c r="K623" s="377"/>
      <c r="L623" s="45"/>
      <c r="M623" s="7"/>
      <c r="N623" s="7"/>
      <c r="O623" s="7"/>
      <c r="P623" s="7"/>
      <c r="Q623" s="7"/>
      <c r="R623" s="7"/>
      <c r="S623" s="7"/>
      <c r="T623" s="7"/>
      <c r="U623" s="7"/>
      <c r="V623" s="7"/>
      <c r="W623" s="7"/>
      <c r="X623" s="7"/>
      <c r="Y623" s="7"/>
      <c r="Z623" s="7"/>
      <c r="AA623" s="7"/>
    </row>
    <row r="624" spans="1:27" ht="30" customHeight="1">
      <c r="A624" s="7"/>
      <c r="B624" s="7"/>
      <c r="C624" s="10"/>
      <c r="D624" s="10"/>
      <c r="E624" s="373"/>
      <c r="F624" s="376"/>
      <c r="G624" s="377"/>
      <c r="H624" s="377"/>
      <c r="I624" s="377"/>
      <c r="J624" s="377"/>
      <c r="K624" s="377"/>
      <c r="L624" s="45"/>
      <c r="M624" s="7"/>
      <c r="N624" s="7"/>
      <c r="O624" s="7"/>
      <c r="P624" s="7"/>
      <c r="Q624" s="7"/>
      <c r="R624" s="7"/>
      <c r="S624" s="7"/>
      <c r="T624" s="7"/>
      <c r="U624" s="7"/>
      <c r="V624" s="7"/>
      <c r="W624" s="7"/>
      <c r="X624" s="7"/>
      <c r="Y624" s="7"/>
      <c r="Z624" s="7"/>
      <c r="AA624" s="7"/>
    </row>
    <row r="625" spans="1:27" ht="30" customHeight="1">
      <c r="A625" s="7"/>
      <c r="B625" s="7"/>
      <c r="C625" s="10"/>
      <c r="D625" s="10"/>
      <c r="E625" s="373"/>
      <c r="F625" s="376"/>
      <c r="G625" s="377"/>
      <c r="H625" s="377"/>
      <c r="I625" s="377"/>
      <c r="J625" s="377"/>
      <c r="K625" s="377"/>
      <c r="L625" s="45"/>
      <c r="M625" s="7"/>
      <c r="N625" s="7"/>
      <c r="O625" s="7"/>
      <c r="P625" s="7"/>
      <c r="Q625" s="7"/>
      <c r="R625" s="7"/>
      <c r="S625" s="7"/>
      <c r="T625" s="7"/>
      <c r="U625" s="7"/>
      <c r="V625" s="7"/>
      <c r="W625" s="7"/>
      <c r="X625" s="7"/>
      <c r="Y625" s="7"/>
      <c r="Z625" s="7"/>
      <c r="AA625" s="7"/>
    </row>
    <row r="626" spans="1:27" ht="30" customHeight="1">
      <c r="A626" s="7"/>
      <c r="B626" s="7"/>
      <c r="C626" s="10"/>
      <c r="D626" s="10"/>
      <c r="E626" s="373"/>
      <c r="F626" s="376"/>
      <c r="G626" s="377"/>
      <c r="H626" s="377"/>
      <c r="I626" s="377"/>
      <c r="J626" s="377"/>
      <c r="K626" s="377"/>
      <c r="L626" s="45"/>
      <c r="M626" s="7"/>
      <c r="N626" s="7"/>
      <c r="O626" s="7"/>
      <c r="P626" s="7"/>
      <c r="Q626" s="7"/>
      <c r="R626" s="7"/>
      <c r="S626" s="7"/>
      <c r="T626" s="7"/>
      <c r="U626" s="7"/>
      <c r="V626" s="7"/>
      <c r="W626" s="7"/>
      <c r="X626" s="7"/>
      <c r="Y626" s="7"/>
      <c r="Z626" s="7"/>
      <c r="AA626" s="7"/>
    </row>
    <row r="627" spans="1:27" ht="30" customHeight="1">
      <c r="A627" s="7"/>
      <c r="B627" s="7"/>
      <c r="C627" s="10"/>
      <c r="D627" s="10"/>
      <c r="E627" s="373"/>
      <c r="F627" s="376"/>
      <c r="G627" s="377"/>
      <c r="H627" s="377"/>
      <c r="I627" s="377"/>
      <c r="J627" s="377"/>
      <c r="K627" s="377"/>
      <c r="L627" s="45"/>
      <c r="M627" s="7"/>
      <c r="N627" s="7"/>
      <c r="O627" s="7"/>
      <c r="P627" s="7"/>
      <c r="Q627" s="7"/>
      <c r="R627" s="7"/>
      <c r="S627" s="7"/>
      <c r="T627" s="7"/>
      <c r="U627" s="7"/>
      <c r="V627" s="7"/>
      <c r="W627" s="7"/>
      <c r="X627" s="7"/>
      <c r="Y627" s="7"/>
      <c r="Z627" s="7"/>
      <c r="AA627" s="7"/>
    </row>
    <row r="628" spans="1:27" ht="30" customHeight="1">
      <c r="A628" s="7"/>
      <c r="B628" s="7"/>
      <c r="C628" s="10"/>
      <c r="D628" s="10"/>
      <c r="E628" s="373"/>
      <c r="F628" s="376"/>
      <c r="G628" s="377"/>
      <c r="H628" s="377"/>
      <c r="I628" s="377"/>
      <c r="J628" s="377"/>
      <c r="K628" s="377"/>
      <c r="L628" s="45"/>
      <c r="M628" s="7"/>
      <c r="N628" s="7"/>
      <c r="O628" s="7"/>
      <c r="P628" s="7"/>
      <c r="Q628" s="7"/>
      <c r="R628" s="7"/>
      <c r="S628" s="7"/>
      <c r="T628" s="7"/>
      <c r="U628" s="7"/>
      <c r="V628" s="7"/>
      <c r="W628" s="7"/>
      <c r="X628" s="7"/>
      <c r="Y628" s="7"/>
      <c r="Z628" s="7"/>
      <c r="AA628" s="7"/>
    </row>
    <row r="629" spans="1:27" ht="30" customHeight="1">
      <c r="A629" s="7"/>
      <c r="B629" s="7"/>
      <c r="C629" s="10"/>
      <c r="D629" s="10"/>
      <c r="E629" s="373"/>
      <c r="F629" s="376"/>
      <c r="G629" s="377"/>
      <c r="H629" s="377"/>
      <c r="I629" s="377"/>
      <c r="J629" s="377"/>
      <c r="K629" s="377"/>
      <c r="L629" s="45"/>
      <c r="M629" s="7"/>
      <c r="N629" s="7"/>
      <c r="O629" s="7"/>
      <c r="P629" s="7"/>
      <c r="Q629" s="7"/>
      <c r="R629" s="7"/>
      <c r="S629" s="7"/>
      <c r="T629" s="7"/>
      <c r="U629" s="7"/>
      <c r="V629" s="7"/>
      <c r="W629" s="7"/>
      <c r="X629" s="7"/>
      <c r="Y629" s="7"/>
      <c r="Z629" s="7"/>
      <c r="AA629" s="7"/>
    </row>
    <row r="630" spans="1:27" ht="30" customHeight="1">
      <c r="A630" s="7"/>
      <c r="B630" s="7"/>
      <c r="C630" s="10"/>
      <c r="D630" s="10"/>
      <c r="E630" s="373"/>
      <c r="F630" s="376"/>
      <c r="G630" s="377"/>
      <c r="H630" s="377"/>
      <c r="I630" s="377"/>
      <c r="J630" s="377"/>
      <c r="K630" s="377"/>
      <c r="L630" s="45"/>
      <c r="M630" s="7"/>
      <c r="N630" s="7"/>
      <c r="O630" s="7"/>
      <c r="P630" s="7"/>
      <c r="Q630" s="7"/>
      <c r="R630" s="7"/>
      <c r="S630" s="7"/>
      <c r="T630" s="7"/>
      <c r="U630" s="7"/>
      <c r="V630" s="7"/>
      <c r="W630" s="7"/>
      <c r="X630" s="7"/>
      <c r="Y630" s="7"/>
      <c r="Z630" s="7"/>
      <c r="AA630" s="7"/>
    </row>
    <row r="631" spans="1:27" ht="30" customHeight="1">
      <c r="A631" s="7"/>
      <c r="B631" s="7"/>
      <c r="C631" s="10"/>
      <c r="D631" s="10"/>
      <c r="E631" s="373"/>
      <c r="F631" s="376"/>
      <c r="G631" s="377"/>
      <c r="H631" s="377"/>
      <c r="I631" s="377"/>
      <c r="J631" s="377"/>
      <c r="K631" s="377"/>
      <c r="L631" s="45"/>
      <c r="M631" s="7"/>
      <c r="N631" s="7"/>
      <c r="O631" s="7"/>
      <c r="P631" s="7"/>
      <c r="Q631" s="7"/>
      <c r="R631" s="7"/>
      <c r="S631" s="7"/>
      <c r="T631" s="7"/>
      <c r="U631" s="7"/>
      <c r="V631" s="7"/>
      <c r="W631" s="7"/>
      <c r="X631" s="7"/>
      <c r="Y631" s="7"/>
      <c r="Z631" s="7"/>
      <c r="AA631" s="7"/>
    </row>
    <row r="632" spans="1:27" ht="30" customHeight="1">
      <c r="A632" s="7"/>
      <c r="B632" s="7"/>
      <c r="C632" s="10"/>
      <c r="D632" s="10"/>
      <c r="E632" s="373"/>
      <c r="F632" s="376"/>
      <c r="G632" s="377"/>
      <c r="H632" s="377"/>
      <c r="I632" s="377"/>
      <c r="J632" s="377"/>
      <c r="K632" s="377"/>
      <c r="L632" s="45"/>
      <c r="M632" s="7"/>
      <c r="N632" s="7"/>
      <c r="O632" s="7"/>
      <c r="P632" s="7"/>
      <c r="Q632" s="7"/>
      <c r="R632" s="7"/>
      <c r="S632" s="7"/>
      <c r="T632" s="7"/>
      <c r="U632" s="7"/>
      <c r="V632" s="7"/>
      <c r="W632" s="7"/>
      <c r="X632" s="7"/>
      <c r="Y632" s="7"/>
      <c r="Z632" s="7"/>
      <c r="AA632" s="7"/>
    </row>
    <row r="633" spans="1:27" ht="30" customHeight="1">
      <c r="A633" s="7"/>
      <c r="B633" s="7"/>
      <c r="C633" s="10"/>
      <c r="D633" s="10"/>
      <c r="E633" s="373"/>
      <c r="F633" s="376"/>
      <c r="G633" s="377"/>
      <c r="H633" s="377"/>
      <c r="I633" s="377"/>
      <c r="J633" s="377"/>
      <c r="K633" s="377"/>
      <c r="L633" s="45"/>
      <c r="M633" s="7"/>
      <c r="N633" s="7"/>
      <c r="O633" s="7"/>
      <c r="P633" s="7"/>
      <c r="Q633" s="7"/>
      <c r="R633" s="7"/>
      <c r="S633" s="7"/>
      <c r="T633" s="7"/>
      <c r="U633" s="7"/>
      <c r="V633" s="7"/>
      <c r="W633" s="7"/>
      <c r="X633" s="7"/>
      <c r="Y633" s="7"/>
      <c r="Z633" s="7"/>
      <c r="AA633" s="7"/>
    </row>
    <row r="634" spans="1:27" ht="30" customHeight="1">
      <c r="A634" s="7"/>
      <c r="B634" s="7"/>
      <c r="C634" s="10"/>
      <c r="D634" s="10"/>
      <c r="E634" s="373"/>
      <c r="F634" s="376"/>
      <c r="G634" s="377"/>
      <c r="H634" s="377"/>
      <c r="I634" s="377"/>
      <c r="J634" s="377"/>
      <c r="K634" s="377"/>
      <c r="L634" s="45"/>
      <c r="M634" s="7"/>
      <c r="N634" s="7"/>
      <c r="O634" s="7"/>
      <c r="P634" s="7"/>
      <c r="Q634" s="7"/>
      <c r="R634" s="7"/>
      <c r="S634" s="7"/>
      <c r="T634" s="7"/>
      <c r="U634" s="7"/>
      <c r="V634" s="7"/>
      <c r="W634" s="7"/>
      <c r="X634" s="7"/>
      <c r="Y634" s="7"/>
      <c r="Z634" s="7"/>
      <c r="AA634" s="7"/>
    </row>
    <row r="635" spans="1:27" ht="30" customHeight="1">
      <c r="A635" s="7"/>
      <c r="B635" s="7"/>
      <c r="C635" s="10"/>
      <c r="D635" s="10"/>
      <c r="E635" s="373"/>
      <c r="F635" s="376"/>
      <c r="G635" s="377"/>
      <c r="H635" s="377"/>
      <c r="I635" s="377"/>
      <c r="J635" s="377"/>
      <c r="K635" s="377"/>
      <c r="L635" s="45"/>
      <c r="M635" s="7"/>
      <c r="N635" s="7"/>
      <c r="O635" s="7"/>
      <c r="P635" s="7"/>
      <c r="Q635" s="7"/>
      <c r="R635" s="7"/>
      <c r="S635" s="7"/>
      <c r="T635" s="7"/>
      <c r="U635" s="7"/>
      <c r="V635" s="7"/>
      <c r="W635" s="7"/>
      <c r="X635" s="7"/>
      <c r="Y635" s="7"/>
      <c r="Z635" s="7"/>
      <c r="AA635" s="7"/>
    </row>
    <row r="636" spans="1:27" ht="30" customHeight="1">
      <c r="A636" s="7"/>
      <c r="B636" s="7"/>
      <c r="C636" s="10"/>
      <c r="D636" s="10"/>
      <c r="E636" s="373"/>
      <c r="F636" s="376"/>
      <c r="G636" s="377"/>
      <c r="H636" s="377"/>
      <c r="I636" s="377"/>
      <c r="J636" s="377"/>
      <c r="K636" s="377"/>
      <c r="L636" s="45"/>
      <c r="M636" s="7"/>
      <c r="N636" s="7"/>
      <c r="O636" s="7"/>
      <c r="P636" s="7"/>
      <c r="Q636" s="7"/>
      <c r="R636" s="7"/>
      <c r="S636" s="7"/>
      <c r="T636" s="7"/>
      <c r="U636" s="7"/>
      <c r="V636" s="7"/>
      <c r="W636" s="7"/>
      <c r="X636" s="7"/>
      <c r="Y636" s="7"/>
      <c r="Z636" s="7"/>
      <c r="AA636" s="7"/>
    </row>
    <row r="637" spans="1:27" ht="30" customHeight="1">
      <c r="A637" s="7"/>
      <c r="B637" s="7"/>
      <c r="C637" s="10"/>
      <c r="D637" s="10"/>
      <c r="E637" s="373"/>
      <c r="F637" s="376"/>
      <c r="G637" s="377"/>
      <c r="H637" s="377"/>
      <c r="I637" s="377"/>
      <c r="J637" s="377"/>
      <c r="K637" s="377"/>
      <c r="L637" s="45"/>
      <c r="M637" s="7"/>
      <c r="N637" s="7"/>
      <c r="O637" s="7"/>
      <c r="P637" s="7"/>
      <c r="Q637" s="7"/>
      <c r="R637" s="7"/>
      <c r="S637" s="7"/>
      <c r="T637" s="7"/>
      <c r="U637" s="7"/>
      <c r="V637" s="7"/>
      <c r="W637" s="7"/>
      <c r="X637" s="7"/>
      <c r="Y637" s="7"/>
      <c r="Z637" s="7"/>
      <c r="AA637" s="7"/>
    </row>
    <row r="638" spans="1:27" ht="30" customHeight="1">
      <c r="A638" s="7"/>
      <c r="B638" s="7"/>
      <c r="C638" s="10"/>
      <c r="D638" s="10"/>
      <c r="E638" s="373"/>
      <c r="F638" s="376"/>
      <c r="G638" s="377"/>
      <c r="H638" s="377"/>
      <c r="I638" s="377"/>
      <c r="J638" s="377"/>
      <c r="K638" s="377"/>
      <c r="L638" s="45"/>
      <c r="M638" s="7"/>
      <c r="N638" s="7"/>
      <c r="O638" s="7"/>
      <c r="P638" s="7"/>
      <c r="Q638" s="7"/>
      <c r="R638" s="7"/>
      <c r="S638" s="7"/>
      <c r="T638" s="7"/>
      <c r="U638" s="7"/>
      <c r="V638" s="7"/>
      <c r="W638" s="7"/>
      <c r="X638" s="7"/>
      <c r="Y638" s="7"/>
      <c r="Z638" s="7"/>
      <c r="AA638" s="7"/>
    </row>
    <row r="639" spans="1:27" ht="30" customHeight="1">
      <c r="A639" s="7"/>
      <c r="B639" s="7"/>
      <c r="C639" s="10"/>
      <c r="D639" s="10"/>
      <c r="E639" s="373"/>
      <c r="F639" s="376"/>
      <c r="G639" s="377"/>
      <c r="H639" s="377"/>
      <c r="I639" s="377"/>
      <c r="J639" s="377"/>
      <c r="K639" s="377"/>
      <c r="L639" s="45"/>
      <c r="M639" s="7"/>
      <c r="N639" s="7"/>
      <c r="O639" s="7"/>
      <c r="P639" s="7"/>
      <c r="Q639" s="7"/>
      <c r="R639" s="7"/>
      <c r="S639" s="7"/>
      <c r="T639" s="7"/>
      <c r="U639" s="7"/>
      <c r="V639" s="7"/>
      <c r="W639" s="7"/>
      <c r="X639" s="7"/>
      <c r="Y639" s="7"/>
      <c r="Z639" s="7"/>
      <c r="AA639" s="7"/>
    </row>
    <row r="640" spans="1:27" ht="30" customHeight="1">
      <c r="A640" s="7"/>
      <c r="B640" s="7"/>
      <c r="C640" s="10"/>
      <c r="D640" s="10"/>
      <c r="E640" s="373"/>
      <c r="F640" s="376"/>
      <c r="G640" s="377"/>
      <c r="H640" s="377"/>
      <c r="I640" s="377"/>
      <c r="J640" s="377"/>
      <c r="K640" s="377"/>
      <c r="L640" s="45"/>
      <c r="M640" s="7"/>
      <c r="N640" s="7"/>
      <c r="O640" s="7"/>
      <c r="P640" s="7"/>
      <c r="Q640" s="7"/>
      <c r="R640" s="7"/>
      <c r="S640" s="7"/>
      <c r="T640" s="7"/>
      <c r="U640" s="7"/>
      <c r="V640" s="7"/>
      <c r="W640" s="7"/>
      <c r="X640" s="7"/>
      <c r="Y640" s="7"/>
      <c r="Z640" s="7"/>
      <c r="AA640" s="7"/>
    </row>
    <row r="641" spans="1:27" ht="30" customHeight="1">
      <c r="A641" s="7"/>
      <c r="B641" s="7"/>
      <c r="C641" s="10"/>
      <c r="D641" s="10"/>
      <c r="E641" s="373"/>
      <c r="F641" s="376"/>
      <c r="G641" s="377"/>
      <c r="H641" s="377"/>
      <c r="I641" s="377"/>
      <c r="J641" s="377"/>
      <c r="K641" s="377"/>
      <c r="L641" s="45"/>
      <c r="M641" s="7"/>
      <c r="N641" s="7"/>
      <c r="O641" s="7"/>
      <c r="P641" s="7"/>
      <c r="Q641" s="7"/>
      <c r="R641" s="7"/>
      <c r="S641" s="7"/>
      <c r="T641" s="7"/>
      <c r="U641" s="7"/>
      <c r="V641" s="7"/>
      <c r="W641" s="7"/>
      <c r="X641" s="7"/>
      <c r="Y641" s="7"/>
      <c r="Z641" s="7"/>
      <c r="AA641" s="7"/>
    </row>
    <row r="642" spans="1:27" ht="30" customHeight="1">
      <c r="A642" s="7"/>
      <c r="B642" s="7"/>
      <c r="C642" s="10"/>
      <c r="D642" s="10"/>
      <c r="E642" s="373"/>
      <c r="F642" s="376"/>
      <c r="G642" s="377"/>
      <c r="H642" s="377"/>
      <c r="I642" s="377"/>
      <c r="J642" s="377"/>
      <c r="K642" s="377"/>
      <c r="L642" s="45"/>
      <c r="M642" s="7"/>
      <c r="N642" s="7"/>
      <c r="O642" s="7"/>
      <c r="P642" s="7"/>
      <c r="Q642" s="7"/>
      <c r="R642" s="7"/>
      <c r="S642" s="7"/>
      <c r="T642" s="7"/>
      <c r="U642" s="7"/>
      <c r="V642" s="7"/>
      <c r="W642" s="7"/>
      <c r="X642" s="7"/>
      <c r="Y642" s="7"/>
      <c r="Z642" s="7"/>
      <c r="AA642" s="7"/>
    </row>
    <row r="643" spans="1:27" ht="30" customHeight="1">
      <c r="A643" s="7"/>
      <c r="B643" s="7"/>
      <c r="C643" s="10"/>
      <c r="D643" s="10"/>
      <c r="E643" s="373"/>
      <c r="F643" s="376"/>
      <c r="G643" s="377"/>
      <c r="H643" s="377"/>
      <c r="I643" s="377"/>
      <c r="J643" s="377"/>
      <c r="K643" s="377"/>
      <c r="L643" s="45"/>
      <c r="M643" s="7"/>
      <c r="N643" s="7"/>
      <c r="O643" s="7"/>
      <c r="P643" s="7"/>
      <c r="Q643" s="7"/>
      <c r="R643" s="7"/>
      <c r="S643" s="7"/>
      <c r="T643" s="7"/>
      <c r="U643" s="7"/>
      <c r="V643" s="7"/>
      <c r="W643" s="7"/>
      <c r="X643" s="7"/>
      <c r="Y643" s="7"/>
      <c r="Z643" s="7"/>
      <c r="AA643" s="7"/>
    </row>
    <row r="644" spans="1:27" ht="30" customHeight="1">
      <c r="A644" s="7"/>
      <c r="B644" s="7"/>
      <c r="C644" s="10"/>
      <c r="D644" s="10"/>
      <c r="E644" s="373"/>
      <c r="F644" s="376"/>
      <c r="G644" s="377"/>
      <c r="H644" s="377"/>
      <c r="I644" s="377"/>
      <c r="J644" s="377"/>
      <c r="K644" s="377"/>
      <c r="L644" s="45"/>
      <c r="M644" s="7"/>
      <c r="N644" s="7"/>
      <c r="O644" s="7"/>
      <c r="P644" s="7"/>
      <c r="Q644" s="7"/>
      <c r="R644" s="7"/>
      <c r="S644" s="7"/>
      <c r="T644" s="7"/>
      <c r="U644" s="7"/>
      <c r="V644" s="7"/>
      <c r="W644" s="7"/>
      <c r="X644" s="7"/>
      <c r="Y644" s="7"/>
      <c r="Z644" s="7"/>
      <c r="AA644" s="7"/>
    </row>
    <row r="645" spans="1:27" ht="30" customHeight="1">
      <c r="A645" s="7"/>
      <c r="B645" s="7"/>
      <c r="C645" s="10"/>
      <c r="D645" s="10"/>
      <c r="E645" s="373"/>
      <c r="F645" s="376"/>
      <c r="G645" s="377"/>
      <c r="H645" s="377"/>
      <c r="I645" s="377"/>
      <c r="J645" s="377"/>
      <c r="K645" s="377"/>
      <c r="L645" s="45"/>
      <c r="M645" s="7"/>
      <c r="N645" s="7"/>
      <c r="O645" s="7"/>
      <c r="P645" s="7"/>
      <c r="Q645" s="7"/>
      <c r="R645" s="7"/>
      <c r="S645" s="7"/>
      <c r="T645" s="7"/>
      <c r="U645" s="7"/>
      <c r="V645" s="7"/>
      <c r="W645" s="7"/>
      <c r="X645" s="7"/>
      <c r="Y645" s="7"/>
      <c r="Z645" s="7"/>
      <c r="AA645" s="7"/>
    </row>
    <row r="646" spans="1:27" ht="30" customHeight="1">
      <c r="A646" s="7"/>
      <c r="B646" s="7"/>
      <c r="C646" s="10"/>
      <c r="D646" s="10"/>
      <c r="E646" s="373"/>
      <c r="F646" s="376"/>
      <c r="G646" s="377"/>
      <c r="H646" s="377"/>
      <c r="I646" s="377"/>
      <c r="J646" s="377"/>
      <c r="K646" s="377"/>
      <c r="L646" s="45"/>
      <c r="M646" s="7"/>
      <c r="N646" s="7"/>
      <c r="O646" s="7"/>
      <c r="P646" s="7"/>
      <c r="Q646" s="7"/>
      <c r="R646" s="7"/>
      <c r="S646" s="7"/>
      <c r="T646" s="7"/>
      <c r="U646" s="7"/>
      <c r="V646" s="7"/>
      <c r="W646" s="7"/>
      <c r="X646" s="7"/>
      <c r="Y646" s="7"/>
      <c r="Z646" s="7"/>
      <c r="AA646" s="7"/>
    </row>
    <row r="647" spans="1:27" ht="30" customHeight="1">
      <c r="A647" s="7"/>
      <c r="B647" s="7"/>
      <c r="C647" s="10"/>
      <c r="D647" s="10"/>
      <c r="E647" s="373"/>
      <c r="F647" s="376"/>
      <c r="G647" s="377"/>
      <c r="H647" s="377"/>
      <c r="I647" s="377"/>
      <c r="J647" s="377"/>
      <c r="K647" s="377"/>
      <c r="L647" s="45"/>
      <c r="M647" s="7"/>
      <c r="N647" s="7"/>
      <c r="O647" s="7"/>
      <c r="P647" s="7"/>
      <c r="Q647" s="7"/>
      <c r="R647" s="7"/>
      <c r="S647" s="7"/>
      <c r="T647" s="7"/>
      <c r="U647" s="7"/>
      <c r="V647" s="7"/>
      <c r="W647" s="7"/>
      <c r="X647" s="7"/>
      <c r="Y647" s="7"/>
      <c r="Z647" s="7"/>
      <c r="AA647" s="7"/>
    </row>
    <row r="648" spans="1:27" ht="30" customHeight="1">
      <c r="A648" s="7"/>
      <c r="B648" s="7"/>
      <c r="C648" s="10"/>
      <c r="D648" s="10"/>
      <c r="E648" s="373"/>
      <c r="F648" s="376"/>
      <c r="G648" s="377"/>
      <c r="H648" s="377"/>
      <c r="I648" s="377"/>
      <c r="J648" s="377"/>
      <c r="K648" s="377"/>
      <c r="L648" s="45"/>
      <c r="M648" s="7"/>
      <c r="N648" s="7"/>
      <c r="O648" s="7"/>
      <c r="P648" s="7"/>
      <c r="Q648" s="7"/>
      <c r="R648" s="7"/>
      <c r="S648" s="7"/>
      <c r="T648" s="7"/>
      <c r="U648" s="7"/>
      <c r="V648" s="7"/>
      <c r="W648" s="7"/>
      <c r="X648" s="7"/>
      <c r="Y648" s="7"/>
      <c r="Z648" s="7"/>
      <c r="AA648" s="7"/>
    </row>
    <row r="649" spans="1:27" ht="30" customHeight="1">
      <c r="A649" s="7"/>
      <c r="B649" s="7"/>
      <c r="C649" s="10"/>
      <c r="D649" s="10"/>
      <c r="E649" s="373"/>
      <c r="F649" s="376"/>
      <c r="G649" s="377"/>
      <c r="H649" s="377"/>
      <c r="I649" s="377"/>
      <c r="J649" s="377"/>
      <c r="K649" s="377"/>
      <c r="L649" s="45"/>
      <c r="M649" s="7"/>
      <c r="N649" s="7"/>
      <c r="O649" s="7"/>
      <c r="P649" s="7"/>
      <c r="Q649" s="7"/>
      <c r="R649" s="7"/>
      <c r="S649" s="7"/>
      <c r="T649" s="7"/>
      <c r="U649" s="7"/>
      <c r="V649" s="7"/>
      <c r="W649" s="7"/>
      <c r="X649" s="7"/>
      <c r="Y649" s="7"/>
      <c r="Z649" s="7"/>
      <c r="AA649" s="7"/>
    </row>
    <row r="650" spans="1:27" ht="30" customHeight="1">
      <c r="A650" s="7"/>
      <c r="B650" s="7"/>
      <c r="C650" s="10"/>
      <c r="D650" s="10"/>
      <c r="E650" s="373"/>
      <c r="F650" s="376"/>
      <c r="G650" s="377"/>
      <c r="H650" s="377"/>
      <c r="I650" s="377"/>
      <c r="J650" s="377"/>
      <c r="K650" s="377"/>
      <c r="L650" s="45"/>
      <c r="M650" s="7"/>
      <c r="N650" s="7"/>
      <c r="O650" s="7"/>
      <c r="P650" s="7"/>
      <c r="Q650" s="7"/>
      <c r="R650" s="7"/>
      <c r="S650" s="7"/>
      <c r="T650" s="7"/>
      <c r="U650" s="7"/>
      <c r="V650" s="7"/>
      <c r="W650" s="7"/>
      <c r="X650" s="7"/>
      <c r="Y650" s="7"/>
      <c r="Z650" s="7"/>
      <c r="AA650" s="7"/>
    </row>
    <row r="651" spans="1:27" ht="30" customHeight="1">
      <c r="A651" s="7"/>
      <c r="B651" s="7"/>
      <c r="C651" s="10"/>
      <c r="D651" s="10"/>
      <c r="E651" s="373"/>
      <c r="F651" s="376"/>
      <c r="G651" s="377"/>
      <c r="H651" s="377"/>
      <c r="I651" s="377"/>
      <c r="J651" s="377"/>
      <c r="K651" s="377"/>
      <c r="L651" s="45"/>
      <c r="M651" s="7"/>
      <c r="N651" s="7"/>
      <c r="O651" s="7"/>
      <c r="P651" s="7"/>
      <c r="Q651" s="7"/>
      <c r="R651" s="7"/>
      <c r="S651" s="7"/>
      <c r="T651" s="7"/>
      <c r="U651" s="7"/>
      <c r="V651" s="7"/>
      <c r="W651" s="7"/>
      <c r="X651" s="7"/>
      <c r="Y651" s="7"/>
      <c r="Z651" s="7"/>
      <c r="AA651" s="7"/>
    </row>
    <row r="652" spans="1:27" ht="30" customHeight="1">
      <c r="A652" s="7"/>
      <c r="B652" s="7"/>
      <c r="C652" s="10"/>
      <c r="D652" s="10"/>
      <c r="E652" s="373"/>
      <c r="F652" s="376"/>
      <c r="G652" s="377"/>
      <c r="H652" s="377"/>
      <c r="I652" s="377"/>
      <c r="J652" s="377"/>
      <c r="K652" s="377"/>
      <c r="L652" s="45"/>
      <c r="M652" s="7"/>
      <c r="N652" s="7"/>
      <c r="O652" s="7"/>
      <c r="P652" s="7"/>
      <c r="Q652" s="7"/>
      <c r="R652" s="7"/>
      <c r="S652" s="7"/>
      <c r="T652" s="7"/>
      <c r="U652" s="7"/>
      <c r="V652" s="7"/>
      <c r="W652" s="7"/>
      <c r="X652" s="7"/>
      <c r="Y652" s="7"/>
      <c r="Z652" s="7"/>
      <c r="AA652" s="7"/>
    </row>
    <row r="653" spans="1:27" ht="30" customHeight="1">
      <c r="A653" s="7"/>
      <c r="B653" s="7"/>
      <c r="C653" s="10"/>
      <c r="D653" s="10"/>
      <c r="E653" s="373"/>
      <c r="F653" s="376"/>
      <c r="G653" s="377"/>
      <c r="H653" s="377"/>
      <c r="I653" s="377"/>
      <c r="J653" s="377"/>
      <c r="K653" s="377"/>
      <c r="L653" s="45"/>
      <c r="M653" s="7"/>
      <c r="N653" s="7"/>
      <c r="O653" s="7"/>
      <c r="P653" s="7"/>
      <c r="Q653" s="7"/>
      <c r="R653" s="7"/>
      <c r="S653" s="7"/>
      <c r="T653" s="7"/>
      <c r="U653" s="7"/>
      <c r="V653" s="7"/>
      <c r="W653" s="7"/>
      <c r="X653" s="7"/>
      <c r="Y653" s="7"/>
      <c r="Z653" s="7"/>
      <c r="AA653" s="7"/>
    </row>
    <row r="654" spans="1:27" ht="30" customHeight="1">
      <c r="A654" s="7"/>
      <c r="B654" s="7"/>
      <c r="C654" s="10"/>
      <c r="D654" s="10"/>
      <c r="E654" s="373"/>
      <c r="F654" s="376"/>
      <c r="G654" s="377"/>
      <c r="H654" s="377"/>
      <c r="I654" s="377"/>
      <c r="J654" s="377"/>
      <c r="K654" s="377"/>
      <c r="L654" s="45"/>
      <c r="M654" s="7"/>
      <c r="N654" s="7"/>
      <c r="O654" s="7"/>
      <c r="P654" s="7"/>
      <c r="Q654" s="7"/>
      <c r="R654" s="7"/>
      <c r="S654" s="7"/>
      <c r="T654" s="7"/>
      <c r="U654" s="7"/>
      <c r="V654" s="7"/>
      <c r="W654" s="7"/>
      <c r="X654" s="7"/>
      <c r="Y654" s="7"/>
      <c r="Z654" s="7"/>
      <c r="AA654" s="7"/>
    </row>
    <row r="655" spans="1:27" ht="30" customHeight="1">
      <c r="A655" s="7"/>
      <c r="B655" s="7"/>
      <c r="C655" s="10"/>
      <c r="D655" s="10"/>
      <c r="E655" s="373"/>
      <c r="F655" s="376"/>
      <c r="G655" s="377"/>
      <c r="H655" s="377"/>
      <c r="I655" s="377"/>
      <c r="J655" s="377"/>
      <c r="K655" s="377"/>
      <c r="L655" s="45"/>
      <c r="M655" s="7"/>
      <c r="N655" s="7"/>
      <c r="O655" s="7"/>
      <c r="P655" s="7"/>
      <c r="Q655" s="7"/>
      <c r="R655" s="7"/>
      <c r="S655" s="7"/>
      <c r="T655" s="7"/>
      <c r="U655" s="7"/>
      <c r="V655" s="7"/>
      <c r="W655" s="7"/>
      <c r="X655" s="7"/>
      <c r="Y655" s="7"/>
      <c r="Z655" s="7"/>
      <c r="AA655" s="7"/>
    </row>
    <row r="656" spans="1:27" ht="30" customHeight="1">
      <c r="A656" s="7"/>
      <c r="B656" s="7"/>
      <c r="C656" s="10"/>
      <c r="D656" s="10"/>
      <c r="E656" s="373"/>
      <c r="F656" s="376"/>
      <c r="G656" s="377"/>
      <c r="H656" s="377"/>
      <c r="I656" s="377"/>
      <c r="J656" s="377"/>
      <c r="K656" s="377"/>
      <c r="L656" s="45"/>
      <c r="M656" s="7"/>
      <c r="N656" s="7"/>
      <c r="O656" s="7"/>
      <c r="P656" s="7"/>
      <c r="Q656" s="7"/>
      <c r="R656" s="7"/>
      <c r="S656" s="7"/>
      <c r="T656" s="7"/>
      <c r="U656" s="7"/>
      <c r="V656" s="7"/>
      <c r="W656" s="7"/>
      <c r="X656" s="7"/>
      <c r="Y656" s="7"/>
      <c r="Z656" s="7"/>
      <c r="AA656" s="7"/>
    </row>
    <row r="657" spans="1:27" ht="30" customHeight="1">
      <c r="A657" s="7"/>
      <c r="B657" s="7"/>
      <c r="C657" s="10"/>
      <c r="D657" s="10"/>
      <c r="E657" s="373"/>
      <c r="F657" s="376"/>
      <c r="G657" s="377"/>
      <c r="H657" s="377"/>
      <c r="I657" s="377"/>
      <c r="J657" s="377"/>
      <c r="K657" s="377"/>
      <c r="L657" s="45"/>
      <c r="M657" s="7"/>
      <c r="N657" s="7"/>
      <c r="O657" s="7"/>
      <c r="P657" s="7"/>
      <c r="Q657" s="7"/>
      <c r="R657" s="7"/>
      <c r="S657" s="7"/>
      <c r="T657" s="7"/>
      <c r="U657" s="7"/>
      <c r="V657" s="7"/>
      <c r="W657" s="7"/>
      <c r="X657" s="7"/>
      <c r="Y657" s="7"/>
      <c r="Z657" s="7"/>
      <c r="AA657" s="7"/>
    </row>
    <row r="658" spans="1:27" ht="30" customHeight="1">
      <c r="A658" s="7"/>
      <c r="B658" s="7"/>
      <c r="C658" s="10"/>
      <c r="D658" s="10"/>
      <c r="E658" s="373"/>
      <c r="F658" s="376"/>
      <c r="G658" s="377"/>
      <c r="H658" s="377"/>
      <c r="I658" s="377"/>
      <c r="J658" s="377"/>
      <c r="K658" s="377"/>
      <c r="L658" s="45"/>
      <c r="M658" s="7"/>
      <c r="N658" s="7"/>
      <c r="O658" s="7"/>
      <c r="P658" s="7"/>
      <c r="Q658" s="7"/>
      <c r="R658" s="7"/>
      <c r="S658" s="7"/>
      <c r="T658" s="7"/>
      <c r="U658" s="7"/>
      <c r="V658" s="7"/>
      <c r="W658" s="7"/>
      <c r="X658" s="7"/>
      <c r="Y658" s="7"/>
      <c r="Z658" s="7"/>
      <c r="AA658" s="7"/>
    </row>
    <row r="659" spans="1:27" ht="30" customHeight="1">
      <c r="A659" s="7"/>
      <c r="B659" s="7"/>
      <c r="C659" s="10"/>
      <c r="D659" s="10"/>
      <c r="E659" s="373"/>
      <c r="F659" s="376"/>
      <c r="G659" s="377"/>
      <c r="H659" s="377"/>
      <c r="I659" s="377"/>
      <c r="J659" s="377"/>
      <c r="K659" s="377"/>
      <c r="L659" s="45"/>
      <c r="M659" s="7"/>
      <c r="N659" s="7"/>
      <c r="O659" s="7"/>
      <c r="P659" s="7"/>
      <c r="Q659" s="7"/>
      <c r="R659" s="7"/>
      <c r="S659" s="7"/>
      <c r="T659" s="7"/>
      <c r="U659" s="7"/>
      <c r="V659" s="7"/>
      <c r="W659" s="7"/>
      <c r="X659" s="7"/>
      <c r="Y659" s="7"/>
      <c r="Z659" s="7"/>
      <c r="AA659" s="7"/>
    </row>
    <row r="660" spans="1:27" ht="30" customHeight="1">
      <c r="A660" s="7"/>
      <c r="B660" s="7"/>
      <c r="C660" s="10"/>
      <c r="D660" s="10"/>
      <c r="E660" s="373"/>
      <c r="F660" s="376"/>
      <c r="G660" s="377"/>
      <c r="H660" s="377"/>
      <c r="I660" s="377"/>
      <c r="J660" s="377"/>
      <c r="K660" s="377"/>
      <c r="L660" s="45"/>
      <c r="M660" s="7"/>
      <c r="N660" s="7"/>
      <c r="O660" s="7"/>
      <c r="P660" s="7"/>
      <c r="Q660" s="7"/>
      <c r="R660" s="7"/>
      <c r="S660" s="7"/>
      <c r="T660" s="7"/>
      <c r="U660" s="7"/>
      <c r="V660" s="7"/>
      <c r="W660" s="7"/>
      <c r="X660" s="7"/>
      <c r="Y660" s="7"/>
      <c r="Z660" s="7"/>
      <c r="AA660" s="7"/>
    </row>
    <row r="661" spans="1:27" ht="30" customHeight="1">
      <c r="A661" s="7"/>
      <c r="B661" s="7"/>
      <c r="C661" s="10"/>
      <c r="D661" s="10"/>
      <c r="E661" s="373"/>
      <c r="F661" s="376"/>
      <c r="G661" s="377"/>
      <c r="H661" s="377"/>
      <c r="I661" s="377"/>
      <c r="J661" s="377"/>
      <c r="K661" s="377"/>
      <c r="L661" s="45"/>
      <c r="M661" s="7"/>
      <c r="N661" s="7"/>
      <c r="O661" s="7"/>
      <c r="P661" s="7"/>
      <c r="Q661" s="7"/>
      <c r="R661" s="7"/>
      <c r="S661" s="7"/>
      <c r="T661" s="7"/>
      <c r="U661" s="7"/>
      <c r="V661" s="7"/>
      <c r="W661" s="7"/>
      <c r="X661" s="7"/>
      <c r="Y661" s="7"/>
      <c r="Z661" s="7"/>
      <c r="AA661" s="7"/>
    </row>
    <row r="662" spans="1:27" ht="30" customHeight="1">
      <c r="A662" s="7"/>
      <c r="B662" s="7"/>
      <c r="C662" s="10"/>
      <c r="D662" s="10"/>
      <c r="E662" s="373"/>
      <c r="F662" s="376"/>
      <c r="G662" s="377"/>
      <c r="H662" s="377"/>
      <c r="I662" s="377"/>
      <c r="J662" s="377"/>
      <c r="K662" s="377"/>
      <c r="L662" s="45"/>
      <c r="M662" s="7"/>
      <c r="N662" s="7"/>
      <c r="O662" s="7"/>
      <c r="P662" s="7"/>
      <c r="Q662" s="7"/>
      <c r="R662" s="7"/>
      <c r="S662" s="7"/>
      <c r="T662" s="7"/>
      <c r="U662" s="7"/>
      <c r="V662" s="7"/>
      <c r="W662" s="7"/>
      <c r="X662" s="7"/>
      <c r="Y662" s="7"/>
      <c r="Z662" s="7"/>
      <c r="AA662" s="7"/>
    </row>
    <row r="663" spans="1:27" ht="30" customHeight="1">
      <c r="A663" s="7"/>
      <c r="B663" s="7"/>
      <c r="C663" s="10"/>
      <c r="D663" s="10"/>
      <c r="E663" s="373"/>
      <c r="F663" s="376"/>
      <c r="G663" s="377"/>
      <c r="H663" s="377"/>
      <c r="I663" s="377"/>
      <c r="J663" s="377"/>
      <c r="K663" s="377"/>
      <c r="L663" s="45"/>
      <c r="M663" s="7"/>
      <c r="N663" s="7"/>
      <c r="O663" s="7"/>
      <c r="P663" s="7"/>
      <c r="Q663" s="7"/>
      <c r="R663" s="7"/>
      <c r="S663" s="7"/>
      <c r="T663" s="7"/>
      <c r="U663" s="7"/>
      <c r="V663" s="7"/>
      <c r="W663" s="7"/>
      <c r="X663" s="7"/>
      <c r="Y663" s="7"/>
      <c r="Z663" s="7"/>
      <c r="AA663" s="7"/>
    </row>
    <row r="664" spans="1:27" ht="30" customHeight="1">
      <c r="A664" s="7"/>
      <c r="B664" s="7"/>
      <c r="C664" s="10"/>
      <c r="D664" s="10"/>
      <c r="E664" s="373"/>
      <c r="F664" s="376"/>
      <c r="G664" s="377"/>
      <c r="H664" s="377"/>
      <c r="I664" s="377"/>
      <c r="J664" s="377"/>
      <c r="K664" s="377"/>
      <c r="L664" s="45"/>
      <c r="M664" s="7"/>
      <c r="N664" s="7"/>
      <c r="O664" s="7"/>
      <c r="P664" s="7"/>
      <c r="Q664" s="7"/>
      <c r="R664" s="7"/>
      <c r="S664" s="7"/>
      <c r="T664" s="7"/>
      <c r="U664" s="7"/>
      <c r="V664" s="7"/>
      <c r="W664" s="7"/>
      <c r="X664" s="7"/>
      <c r="Y664" s="7"/>
      <c r="Z664" s="7"/>
      <c r="AA664" s="7"/>
    </row>
    <row r="665" spans="1:27" ht="30" customHeight="1">
      <c r="A665" s="7"/>
      <c r="B665" s="7"/>
      <c r="C665" s="10"/>
      <c r="D665" s="10"/>
      <c r="E665" s="373"/>
      <c r="F665" s="376"/>
      <c r="G665" s="377"/>
      <c r="H665" s="377"/>
      <c r="I665" s="377"/>
      <c r="J665" s="377"/>
      <c r="K665" s="377"/>
      <c r="L665" s="45"/>
      <c r="M665" s="7"/>
      <c r="N665" s="7"/>
      <c r="O665" s="7"/>
      <c r="P665" s="7"/>
      <c r="Q665" s="7"/>
      <c r="R665" s="7"/>
      <c r="S665" s="7"/>
      <c r="T665" s="7"/>
      <c r="U665" s="7"/>
      <c r="V665" s="7"/>
      <c r="W665" s="7"/>
      <c r="X665" s="7"/>
      <c r="Y665" s="7"/>
      <c r="Z665" s="7"/>
      <c r="AA665" s="7"/>
    </row>
    <row r="666" spans="1:27" ht="30" customHeight="1">
      <c r="A666" s="7"/>
      <c r="B666" s="7"/>
      <c r="C666" s="10"/>
      <c r="D666" s="10"/>
      <c r="E666" s="373"/>
      <c r="F666" s="376"/>
      <c r="G666" s="377"/>
      <c r="H666" s="377"/>
      <c r="I666" s="377"/>
      <c r="J666" s="377"/>
      <c r="K666" s="377"/>
      <c r="L666" s="45"/>
      <c r="M666" s="7"/>
      <c r="N666" s="7"/>
      <c r="O666" s="7"/>
      <c r="P666" s="7"/>
      <c r="Q666" s="7"/>
      <c r="R666" s="7"/>
      <c r="S666" s="7"/>
      <c r="T666" s="7"/>
      <c r="U666" s="7"/>
      <c r="V666" s="7"/>
      <c r="W666" s="7"/>
      <c r="X666" s="7"/>
      <c r="Y666" s="7"/>
      <c r="Z666" s="7"/>
      <c r="AA666" s="7"/>
    </row>
    <row r="667" spans="1:27" ht="30" customHeight="1">
      <c r="A667" s="7"/>
      <c r="B667" s="7"/>
      <c r="C667" s="10"/>
      <c r="D667" s="10"/>
      <c r="E667" s="373"/>
      <c r="F667" s="376"/>
      <c r="G667" s="377"/>
      <c r="H667" s="377"/>
      <c r="I667" s="377"/>
      <c r="J667" s="377"/>
      <c r="K667" s="377"/>
      <c r="L667" s="45"/>
      <c r="M667" s="7"/>
      <c r="N667" s="7"/>
      <c r="O667" s="7"/>
      <c r="P667" s="7"/>
      <c r="Q667" s="7"/>
      <c r="R667" s="7"/>
      <c r="S667" s="7"/>
      <c r="T667" s="7"/>
      <c r="U667" s="7"/>
      <c r="V667" s="7"/>
      <c r="W667" s="7"/>
      <c r="X667" s="7"/>
      <c r="Y667" s="7"/>
      <c r="Z667" s="7"/>
      <c r="AA667" s="7"/>
    </row>
    <row r="668" spans="1:27" ht="30" customHeight="1">
      <c r="A668" s="7"/>
      <c r="B668" s="7"/>
      <c r="C668" s="10"/>
      <c r="D668" s="10"/>
      <c r="E668" s="373"/>
      <c r="F668" s="376"/>
      <c r="G668" s="377"/>
      <c r="H668" s="377"/>
      <c r="I668" s="377"/>
      <c r="J668" s="377"/>
      <c r="K668" s="377"/>
      <c r="L668" s="45"/>
      <c r="M668" s="7"/>
      <c r="N668" s="7"/>
      <c r="O668" s="7"/>
      <c r="P668" s="7"/>
      <c r="Q668" s="7"/>
      <c r="R668" s="7"/>
      <c r="S668" s="7"/>
      <c r="T668" s="7"/>
      <c r="U668" s="7"/>
      <c r="V668" s="7"/>
      <c r="W668" s="7"/>
      <c r="X668" s="7"/>
      <c r="Y668" s="7"/>
      <c r="Z668" s="7"/>
      <c r="AA668" s="7"/>
    </row>
    <row r="669" spans="1:27" ht="30" customHeight="1">
      <c r="A669" s="7"/>
      <c r="B669" s="7"/>
      <c r="C669" s="10"/>
      <c r="D669" s="10"/>
      <c r="E669" s="373"/>
      <c r="F669" s="376"/>
      <c r="G669" s="377"/>
      <c r="H669" s="377"/>
      <c r="I669" s="377"/>
      <c r="J669" s="377"/>
      <c r="K669" s="377"/>
      <c r="L669" s="45"/>
      <c r="M669" s="7"/>
      <c r="N669" s="7"/>
      <c r="O669" s="7"/>
      <c r="P669" s="7"/>
      <c r="Q669" s="7"/>
      <c r="R669" s="7"/>
      <c r="S669" s="7"/>
      <c r="T669" s="7"/>
      <c r="U669" s="7"/>
      <c r="V669" s="7"/>
      <c r="W669" s="7"/>
      <c r="X669" s="7"/>
      <c r="Y669" s="7"/>
      <c r="Z669" s="7"/>
      <c r="AA669" s="7"/>
    </row>
    <row r="670" spans="1:27" ht="30" customHeight="1">
      <c r="A670" s="7"/>
      <c r="B670" s="7"/>
      <c r="C670" s="10"/>
      <c r="D670" s="10"/>
      <c r="E670" s="373"/>
      <c r="F670" s="376"/>
      <c r="G670" s="377"/>
      <c r="H670" s="377"/>
      <c r="I670" s="377"/>
      <c r="J670" s="377"/>
      <c r="K670" s="377"/>
      <c r="L670" s="45"/>
      <c r="M670" s="7"/>
      <c r="N670" s="7"/>
      <c r="O670" s="7"/>
      <c r="P670" s="7"/>
      <c r="Q670" s="7"/>
      <c r="R670" s="7"/>
      <c r="S670" s="7"/>
      <c r="T670" s="7"/>
      <c r="U670" s="7"/>
      <c r="V670" s="7"/>
      <c r="W670" s="7"/>
      <c r="X670" s="7"/>
      <c r="Y670" s="7"/>
      <c r="Z670" s="7"/>
      <c r="AA670" s="7"/>
    </row>
    <row r="671" spans="1:27" ht="30" customHeight="1">
      <c r="A671" s="7"/>
      <c r="B671" s="7"/>
      <c r="C671" s="10"/>
      <c r="D671" s="10"/>
      <c r="E671" s="373"/>
      <c r="F671" s="376"/>
      <c r="G671" s="377"/>
      <c r="H671" s="377"/>
      <c r="I671" s="377"/>
      <c r="J671" s="377"/>
      <c r="K671" s="377"/>
      <c r="L671" s="45"/>
      <c r="M671" s="7"/>
      <c r="N671" s="7"/>
      <c r="O671" s="7"/>
      <c r="P671" s="7"/>
      <c r="Q671" s="7"/>
      <c r="R671" s="7"/>
      <c r="S671" s="7"/>
      <c r="T671" s="7"/>
      <c r="U671" s="7"/>
      <c r="V671" s="7"/>
      <c r="W671" s="7"/>
      <c r="X671" s="7"/>
      <c r="Y671" s="7"/>
      <c r="Z671" s="7"/>
      <c r="AA671" s="7"/>
    </row>
    <row r="672" spans="1:27" ht="30" customHeight="1">
      <c r="A672" s="7"/>
      <c r="B672" s="7"/>
      <c r="C672" s="10"/>
      <c r="D672" s="10"/>
      <c r="E672" s="373"/>
      <c r="F672" s="376"/>
      <c r="G672" s="377"/>
      <c r="H672" s="377"/>
      <c r="I672" s="377"/>
      <c r="J672" s="377"/>
      <c r="K672" s="377"/>
      <c r="L672" s="45"/>
      <c r="M672" s="7"/>
      <c r="N672" s="7"/>
      <c r="O672" s="7"/>
      <c r="P672" s="7"/>
      <c r="Q672" s="7"/>
      <c r="R672" s="7"/>
      <c r="S672" s="7"/>
      <c r="T672" s="7"/>
      <c r="U672" s="7"/>
      <c r="V672" s="7"/>
      <c r="W672" s="7"/>
      <c r="X672" s="7"/>
      <c r="Y672" s="7"/>
      <c r="Z672" s="7"/>
      <c r="AA672" s="7"/>
    </row>
    <row r="673" spans="1:27" ht="30" customHeight="1">
      <c r="A673" s="7"/>
      <c r="B673" s="7"/>
      <c r="C673" s="10"/>
      <c r="D673" s="10"/>
      <c r="E673" s="373"/>
      <c r="F673" s="376"/>
      <c r="G673" s="377"/>
      <c r="H673" s="377"/>
      <c r="I673" s="377"/>
      <c r="J673" s="377"/>
      <c r="K673" s="377"/>
      <c r="L673" s="45"/>
      <c r="M673" s="7"/>
      <c r="N673" s="7"/>
      <c r="O673" s="7"/>
      <c r="P673" s="7"/>
      <c r="Q673" s="7"/>
      <c r="R673" s="7"/>
      <c r="S673" s="7"/>
      <c r="T673" s="7"/>
      <c r="U673" s="7"/>
      <c r="V673" s="7"/>
      <c r="W673" s="7"/>
      <c r="X673" s="7"/>
      <c r="Y673" s="7"/>
      <c r="Z673" s="7"/>
      <c r="AA673" s="7"/>
    </row>
    <row r="674" spans="1:27" ht="30" customHeight="1">
      <c r="A674" s="7"/>
      <c r="B674" s="7"/>
      <c r="C674" s="10"/>
      <c r="D674" s="10"/>
      <c r="E674" s="373"/>
      <c r="F674" s="376"/>
      <c r="G674" s="377"/>
      <c r="H674" s="377"/>
      <c r="I674" s="377"/>
      <c r="J674" s="377"/>
      <c r="K674" s="377"/>
      <c r="L674" s="45"/>
      <c r="M674" s="7"/>
      <c r="N674" s="7"/>
      <c r="O674" s="7"/>
      <c r="P674" s="7"/>
      <c r="Q674" s="7"/>
      <c r="R674" s="7"/>
      <c r="S674" s="7"/>
      <c r="T674" s="7"/>
      <c r="U674" s="7"/>
      <c r="V674" s="7"/>
      <c r="W674" s="7"/>
      <c r="X674" s="7"/>
      <c r="Y674" s="7"/>
      <c r="Z674" s="7"/>
      <c r="AA674" s="7"/>
    </row>
    <row r="675" spans="1:27" ht="30" customHeight="1">
      <c r="A675" s="7"/>
      <c r="B675" s="7"/>
      <c r="C675" s="10"/>
      <c r="D675" s="10"/>
      <c r="E675" s="373"/>
      <c r="F675" s="376"/>
      <c r="G675" s="377"/>
      <c r="H675" s="377"/>
      <c r="I675" s="377"/>
      <c r="J675" s="377"/>
      <c r="K675" s="377"/>
      <c r="L675" s="45"/>
      <c r="M675" s="7"/>
      <c r="N675" s="7"/>
      <c r="O675" s="7"/>
      <c r="P675" s="7"/>
      <c r="Q675" s="7"/>
      <c r="R675" s="7"/>
      <c r="S675" s="7"/>
      <c r="T675" s="7"/>
      <c r="U675" s="7"/>
      <c r="V675" s="7"/>
      <c r="W675" s="7"/>
      <c r="X675" s="7"/>
      <c r="Y675" s="7"/>
      <c r="Z675" s="7"/>
      <c r="AA675" s="7"/>
    </row>
    <row r="676" spans="1:27" ht="30" customHeight="1">
      <c r="A676" s="7"/>
      <c r="B676" s="7"/>
      <c r="C676" s="10"/>
      <c r="D676" s="10"/>
      <c r="E676" s="373"/>
      <c r="F676" s="376"/>
      <c r="G676" s="377"/>
      <c r="H676" s="377"/>
      <c r="I676" s="377"/>
      <c r="J676" s="377"/>
      <c r="K676" s="377"/>
      <c r="L676" s="45"/>
      <c r="M676" s="7"/>
      <c r="N676" s="7"/>
      <c r="O676" s="7"/>
      <c r="P676" s="7"/>
      <c r="Q676" s="7"/>
      <c r="R676" s="7"/>
      <c r="S676" s="7"/>
      <c r="T676" s="7"/>
      <c r="U676" s="7"/>
      <c r="V676" s="7"/>
      <c r="W676" s="7"/>
      <c r="X676" s="7"/>
      <c r="Y676" s="7"/>
      <c r="Z676" s="7"/>
      <c r="AA676" s="7"/>
    </row>
    <row r="677" spans="1:27" ht="30" customHeight="1">
      <c r="A677" s="7"/>
      <c r="B677" s="7"/>
      <c r="C677" s="10"/>
      <c r="D677" s="10"/>
      <c r="E677" s="373"/>
      <c r="F677" s="376"/>
      <c r="G677" s="377"/>
      <c r="H677" s="377"/>
      <c r="I677" s="377"/>
      <c r="J677" s="377"/>
      <c r="K677" s="377"/>
      <c r="L677" s="45"/>
      <c r="M677" s="7"/>
      <c r="N677" s="7"/>
      <c r="O677" s="7"/>
      <c r="P677" s="7"/>
      <c r="Q677" s="7"/>
      <c r="R677" s="7"/>
      <c r="S677" s="7"/>
      <c r="T677" s="7"/>
      <c r="U677" s="7"/>
      <c r="V677" s="7"/>
      <c r="W677" s="7"/>
      <c r="X677" s="7"/>
      <c r="Y677" s="7"/>
      <c r="Z677" s="7"/>
      <c r="AA677" s="7"/>
    </row>
    <row r="678" spans="1:27" ht="30" customHeight="1">
      <c r="A678" s="7"/>
      <c r="B678" s="7"/>
      <c r="C678" s="10"/>
      <c r="D678" s="10"/>
      <c r="E678" s="373"/>
      <c r="F678" s="376"/>
      <c r="G678" s="377"/>
      <c r="H678" s="377"/>
      <c r="I678" s="377"/>
      <c r="J678" s="377"/>
      <c r="K678" s="377"/>
      <c r="L678" s="45"/>
      <c r="M678" s="7"/>
      <c r="N678" s="7"/>
      <c r="O678" s="7"/>
      <c r="P678" s="7"/>
      <c r="Q678" s="7"/>
      <c r="R678" s="7"/>
      <c r="S678" s="7"/>
      <c r="T678" s="7"/>
      <c r="U678" s="7"/>
      <c r="V678" s="7"/>
      <c r="W678" s="7"/>
      <c r="X678" s="7"/>
      <c r="Y678" s="7"/>
      <c r="Z678" s="7"/>
      <c r="AA678" s="7"/>
    </row>
    <row r="679" spans="1:27" ht="30" customHeight="1">
      <c r="A679" s="7"/>
      <c r="B679" s="7"/>
      <c r="C679" s="10"/>
      <c r="D679" s="10"/>
      <c r="E679" s="373"/>
      <c r="F679" s="376"/>
      <c r="G679" s="377"/>
      <c r="H679" s="377"/>
      <c r="I679" s="377"/>
      <c r="J679" s="377"/>
      <c r="K679" s="377"/>
      <c r="L679" s="45"/>
      <c r="M679" s="7"/>
      <c r="N679" s="7"/>
      <c r="O679" s="7"/>
      <c r="P679" s="7"/>
      <c r="Q679" s="7"/>
      <c r="R679" s="7"/>
      <c r="S679" s="7"/>
      <c r="T679" s="7"/>
      <c r="U679" s="7"/>
      <c r="V679" s="7"/>
      <c r="W679" s="7"/>
      <c r="X679" s="7"/>
      <c r="Y679" s="7"/>
      <c r="Z679" s="7"/>
      <c r="AA679" s="7"/>
    </row>
    <row r="680" spans="1:27" ht="30" customHeight="1">
      <c r="A680" s="7"/>
      <c r="B680" s="7"/>
      <c r="C680" s="10"/>
      <c r="D680" s="10"/>
      <c r="E680" s="373"/>
      <c r="F680" s="376"/>
      <c r="G680" s="377"/>
      <c r="H680" s="377"/>
      <c r="I680" s="377"/>
      <c r="J680" s="377"/>
      <c r="K680" s="377"/>
      <c r="L680" s="45"/>
      <c r="M680" s="7"/>
      <c r="N680" s="7"/>
      <c r="O680" s="7"/>
      <c r="P680" s="7"/>
      <c r="Q680" s="7"/>
      <c r="R680" s="7"/>
      <c r="S680" s="7"/>
      <c r="T680" s="7"/>
      <c r="U680" s="7"/>
      <c r="V680" s="7"/>
      <c r="W680" s="7"/>
      <c r="X680" s="7"/>
      <c r="Y680" s="7"/>
      <c r="Z680" s="7"/>
      <c r="AA680" s="7"/>
    </row>
    <row r="681" spans="1:27" ht="30" customHeight="1">
      <c r="A681" s="7"/>
      <c r="B681" s="7"/>
      <c r="C681" s="10"/>
      <c r="D681" s="10"/>
      <c r="E681" s="373"/>
      <c r="F681" s="376"/>
      <c r="G681" s="377"/>
      <c r="H681" s="377"/>
      <c r="I681" s="377"/>
      <c r="J681" s="377"/>
      <c r="K681" s="377"/>
      <c r="L681" s="45"/>
      <c r="M681" s="7"/>
      <c r="N681" s="7"/>
      <c r="O681" s="7"/>
      <c r="P681" s="7"/>
      <c r="Q681" s="7"/>
      <c r="R681" s="7"/>
      <c r="S681" s="7"/>
      <c r="T681" s="7"/>
      <c r="U681" s="7"/>
      <c r="V681" s="7"/>
      <c r="W681" s="7"/>
      <c r="X681" s="7"/>
      <c r="Y681" s="7"/>
      <c r="Z681" s="7"/>
      <c r="AA681" s="7"/>
    </row>
    <row r="682" spans="1:27" ht="30" customHeight="1">
      <c r="A682" s="7"/>
      <c r="B682" s="7"/>
      <c r="C682" s="10"/>
      <c r="D682" s="10"/>
      <c r="E682" s="373"/>
      <c r="F682" s="376"/>
      <c r="G682" s="377"/>
      <c r="H682" s="377"/>
      <c r="I682" s="377"/>
      <c r="J682" s="377"/>
      <c r="K682" s="377"/>
      <c r="L682" s="45"/>
      <c r="M682" s="7"/>
      <c r="N682" s="7"/>
      <c r="O682" s="7"/>
      <c r="P682" s="7"/>
      <c r="Q682" s="7"/>
      <c r="R682" s="7"/>
      <c r="S682" s="7"/>
      <c r="T682" s="7"/>
      <c r="U682" s="7"/>
      <c r="V682" s="7"/>
      <c r="W682" s="7"/>
      <c r="X682" s="7"/>
      <c r="Y682" s="7"/>
      <c r="Z682" s="7"/>
      <c r="AA682" s="7"/>
    </row>
    <row r="683" spans="1:27" ht="30" customHeight="1">
      <c r="A683" s="7"/>
      <c r="B683" s="7"/>
      <c r="C683" s="10"/>
      <c r="D683" s="10"/>
      <c r="E683" s="373"/>
      <c r="F683" s="376"/>
      <c r="G683" s="377"/>
      <c r="H683" s="377"/>
      <c r="I683" s="377"/>
      <c r="J683" s="377"/>
      <c r="K683" s="377"/>
      <c r="L683" s="45"/>
      <c r="M683" s="7"/>
      <c r="N683" s="7"/>
      <c r="O683" s="7"/>
      <c r="P683" s="7"/>
      <c r="Q683" s="7"/>
      <c r="R683" s="7"/>
      <c r="S683" s="7"/>
      <c r="T683" s="7"/>
      <c r="U683" s="7"/>
      <c r="V683" s="7"/>
      <c r="W683" s="7"/>
      <c r="X683" s="7"/>
      <c r="Y683" s="7"/>
      <c r="Z683" s="7"/>
      <c r="AA683" s="7"/>
    </row>
    <row r="684" spans="1:27" ht="30" customHeight="1">
      <c r="A684" s="7"/>
      <c r="B684" s="7"/>
      <c r="C684" s="10"/>
      <c r="D684" s="10"/>
      <c r="E684" s="373"/>
      <c r="F684" s="376"/>
      <c r="G684" s="377"/>
      <c r="H684" s="377"/>
      <c r="I684" s="377"/>
      <c r="J684" s="377"/>
      <c r="K684" s="377"/>
      <c r="L684" s="45"/>
      <c r="M684" s="7"/>
      <c r="N684" s="7"/>
      <c r="O684" s="7"/>
      <c r="P684" s="7"/>
      <c r="Q684" s="7"/>
      <c r="R684" s="7"/>
      <c r="S684" s="7"/>
      <c r="T684" s="7"/>
      <c r="U684" s="7"/>
      <c r="V684" s="7"/>
      <c r="W684" s="7"/>
      <c r="X684" s="7"/>
      <c r="Y684" s="7"/>
      <c r="Z684" s="7"/>
      <c r="AA684" s="7"/>
    </row>
    <row r="685" spans="1:27" ht="30" customHeight="1">
      <c r="A685" s="7"/>
      <c r="B685" s="7"/>
      <c r="C685" s="10"/>
      <c r="D685" s="10"/>
      <c r="E685" s="373"/>
      <c r="F685" s="376"/>
      <c r="G685" s="377"/>
      <c r="H685" s="377"/>
      <c r="I685" s="377"/>
      <c r="J685" s="377"/>
      <c r="K685" s="377"/>
      <c r="L685" s="45"/>
      <c r="M685" s="7"/>
      <c r="N685" s="7"/>
      <c r="O685" s="7"/>
      <c r="P685" s="7"/>
      <c r="Q685" s="7"/>
      <c r="R685" s="7"/>
      <c r="S685" s="7"/>
      <c r="T685" s="7"/>
      <c r="U685" s="7"/>
      <c r="V685" s="7"/>
      <c r="W685" s="7"/>
      <c r="X685" s="7"/>
      <c r="Y685" s="7"/>
      <c r="Z685" s="7"/>
      <c r="AA685" s="7"/>
    </row>
    <row r="686" spans="1:27" ht="30" customHeight="1">
      <c r="A686" s="7"/>
      <c r="B686" s="7"/>
      <c r="C686" s="10"/>
      <c r="D686" s="10"/>
      <c r="E686" s="373"/>
      <c r="F686" s="376"/>
      <c r="G686" s="377"/>
      <c r="H686" s="377"/>
      <c r="I686" s="377"/>
      <c r="J686" s="377"/>
      <c r="K686" s="377"/>
      <c r="L686" s="45"/>
      <c r="M686" s="7"/>
      <c r="N686" s="7"/>
      <c r="O686" s="7"/>
      <c r="P686" s="7"/>
      <c r="Q686" s="7"/>
      <c r="R686" s="7"/>
      <c r="S686" s="7"/>
      <c r="T686" s="7"/>
      <c r="U686" s="7"/>
      <c r="V686" s="7"/>
      <c r="W686" s="7"/>
      <c r="X686" s="7"/>
      <c r="Y686" s="7"/>
      <c r="Z686" s="7"/>
      <c r="AA686" s="7"/>
    </row>
    <row r="687" spans="1:27" ht="30" customHeight="1">
      <c r="A687" s="7"/>
      <c r="B687" s="7"/>
      <c r="C687" s="10"/>
      <c r="D687" s="10"/>
      <c r="E687" s="373"/>
      <c r="F687" s="376"/>
      <c r="G687" s="377"/>
      <c r="H687" s="377"/>
      <c r="I687" s="377"/>
      <c r="J687" s="377"/>
      <c r="K687" s="377"/>
      <c r="L687" s="45"/>
      <c r="M687" s="7"/>
      <c r="N687" s="7"/>
      <c r="O687" s="7"/>
      <c r="P687" s="7"/>
      <c r="Q687" s="7"/>
      <c r="R687" s="7"/>
      <c r="S687" s="7"/>
      <c r="T687" s="7"/>
      <c r="U687" s="7"/>
      <c r="V687" s="7"/>
      <c r="W687" s="7"/>
      <c r="X687" s="7"/>
      <c r="Y687" s="7"/>
      <c r="Z687" s="7"/>
      <c r="AA687" s="7"/>
    </row>
    <row r="688" spans="1:27" ht="30" customHeight="1">
      <c r="A688" s="7"/>
      <c r="B688" s="7"/>
      <c r="C688" s="10"/>
      <c r="D688" s="10"/>
      <c r="E688" s="373"/>
      <c r="F688" s="376"/>
      <c r="G688" s="377"/>
      <c r="H688" s="377"/>
      <c r="I688" s="377"/>
      <c r="J688" s="377"/>
      <c r="K688" s="377"/>
      <c r="L688" s="45"/>
      <c r="M688" s="7"/>
      <c r="N688" s="7"/>
      <c r="O688" s="7"/>
      <c r="P688" s="7"/>
      <c r="Q688" s="7"/>
      <c r="R688" s="7"/>
      <c r="S688" s="7"/>
      <c r="T688" s="7"/>
      <c r="U688" s="7"/>
      <c r="V688" s="7"/>
      <c r="W688" s="7"/>
      <c r="X688" s="7"/>
      <c r="Y688" s="7"/>
      <c r="Z688" s="7"/>
      <c r="AA688" s="7"/>
    </row>
    <row r="689" spans="1:27" ht="30" customHeight="1">
      <c r="A689" s="7"/>
      <c r="B689" s="7"/>
      <c r="C689" s="10"/>
      <c r="D689" s="10"/>
      <c r="E689" s="373"/>
      <c r="F689" s="376"/>
      <c r="G689" s="377"/>
      <c r="H689" s="377"/>
      <c r="I689" s="377"/>
      <c r="J689" s="377"/>
      <c r="K689" s="377"/>
      <c r="L689" s="45"/>
      <c r="M689" s="7"/>
      <c r="N689" s="7"/>
      <c r="O689" s="7"/>
      <c r="P689" s="7"/>
      <c r="Q689" s="7"/>
      <c r="R689" s="7"/>
      <c r="S689" s="7"/>
      <c r="T689" s="7"/>
      <c r="U689" s="7"/>
      <c r="V689" s="7"/>
      <c r="W689" s="7"/>
      <c r="X689" s="7"/>
      <c r="Y689" s="7"/>
      <c r="Z689" s="7"/>
      <c r="AA689" s="7"/>
    </row>
    <row r="690" spans="1:27" ht="30" customHeight="1">
      <c r="A690" s="7"/>
      <c r="B690" s="7"/>
      <c r="C690" s="10"/>
      <c r="D690" s="10"/>
      <c r="E690" s="373"/>
      <c r="F690" s="376"/>
      <c r="G690" s="377"/>
      <c r="H690" s="377"/>
      <c r="I690" s="377"/>
      <c r="J690" s="377"/>
      <c r="K690" s="377"/>
      <c r="L690" s="45"/>
      <c r="M690" s="7"/>
      <c r="N690" s="7"/>
      <c r="O690" s="7"/>
      <c r="P690" s="7"/>
      <c r="Q690" s="7"/>
      <c r="R690" s="7"/>
      <c r="S690" s="7"/>
      <c r="T690" s="7"/>
      <c r="U690" s="7"/>
      <c r="V690" s="7"/>
      <c r="W690" s="7"/>
      <c r="X690" s="7"/>
      <c r="Y690" s="7"/>
      <c r="Z690" s="7"/>
      <c r="AA690" s="7"/>
    </row>
    <row r="691" spans="1:27" ht="30" customHeight="1">
      <c r="A691" s="7"/>
      <c r="B691" s="7"/>
      <c r="C691" s="10"/>
      <c r="D691" s="10"/>
      <c r="E691" s="373"/>
      <c r="F691" s="376"/>
      <c r="G691" s="377"/>
      <c r="H691" s="377"/>
      <c r="I691" s="377"/>
      <c r="J691" s="377"/>
      <c r="K691" s="377"/>
      <c r="L691" s="45"/>
      <c r="M691" s="7"/>
      <c r="N691" s="7"/>
      <c r="O691" s="7"/>
      <c r="P691" s="7"/>
      <c r="Q691" s="7"/>
      <c r="R691" s="7"/>
      <c r="S691" s="7"/>
      <c r="T691" s="7"/>
      <c r="U691" s="7"/>
      <c r="V691" s="7"/>
      <c r="W691" s="7"/>
      <c r="X691" s="7"/>
      <c r="Y691" s="7"/>
      <c r="Z691" s="7"/>
      <c r="AA691" s="7"/>
    </row>
    <row r="692" spans="1:27" ht="30" customHeight="1">
      <c r="A692" s="7"/>
      <c r="B692" s="7"/>
      <c r="C692" s="10"/>
      <c r="D692" s="10"/>
      <c r="E692" s="373"/>
      <c r="F692" s="376"/>
      <c r="G692" s="377"/>
      <c r="H692" s="377"/>
      <c r="I692" s="377"/>
      <c r="J692" s="377"/>
      <c r="K692" s="377"/>
      <c r="L692" s="45"/>
      <c r="M692" s="7"/>
      <c r="N692" s="7"/>
      <c r="O692" s="7"/>
      <c r="P692" s="7"/>
      <c r="Q692" s="7"/>
      <c r="R692" s="7"/>
      <c r="S692" s="7"/>
      <c r="T692" s="7"/>
      <c r="U692" s="7"/>
      <c r="V692" s="7"/>
      <c r="W692" s="7"/>
      <c r="X692" s="7"/>
      <c r="Y692" s="7"/>
      <c r="Z692" s="7"/>
      <c r="AA692" s="7"/>
    </row>
    <row r="693" spans="1:27" ht="30" customHeight="1">
      <c r="A693" s="7"/>
      <c r="B693" s="7"/>
      <c r="C693" s="10"/>
      <c r="D693" s="10"/>
      <c r="E693" s="373"/>
      <c r="F693" s="376"/>
      <c r="G693" s="377"/>
      <c r="H693" s="377"/>
      <c r="I693" s="377"/>
      <c r="J693" s="377"/>
      <c r="K693" s="377"/>
      <c r="L693" s="45"/>
      <c r="M693" s="7"/>
      <c r="N693" s="7"/>
      <c r="O693" s="7"/>
      <c r="P693" s="7"/>
      <c r="Q693" s="7"/>
      <c r="R693" s="7"/>
      <c r="S693" s="7"/>
      <c r="T693" s="7"/>
      <c r="U693" s="7"/>
      <c r="V693" s="7"/>
      <c r="W693" s="7"/>
      <c r="X693" s="7"/>
      <c r="Y693" s="7"/>
      <c r="Z693" s="7"/>
      <c r="AA693" s="7"/>
    </row>
    <row r="694" spans="1:27" ht="30" customHeight="1">
      <c r="A694" s="7"/>
      <c r="B694" s="7"/>
      <c r="C694" s="10"/>
      <c r="D694" s="10"/>
      <c r="E694" s="373"/>
      <c r="F694" s="376"/>
      <c r="G694" s="377"/>
      <c r="H694" s="377"/>
      <c r="I694" s="377"/>
      <c r="J694" s="377"/>
      <c r="K694" s="377"/>
      <c r="L694" s="45"/>
      <c r="M694" s="7"/>
      <c r="N694" s="7"/>
      <c r="O694" s="7"/>
      <c r="P694" s="7"/>
      <c r="Q694" s="7"/>
      <c r="R694" s="7"/>
      <c r="S694" s="7"/>
      <c r="T694" s="7"/>
      <c r="U694" s="7"/>
      <c r="V694" s="7"/>
      <c r="W694" s="7"/>
      <c r="X694" s="7"/>
      <c r="Y694" s="7"/>
      <c r="Z694" s="7"/>
      <c r="AA694" s="7"/>
    </row>
    <row r="695" spans="1:27" ht="30" customHeight="1">
      <c r="A695" s="7"/>
      <c r="B695" s="7"/>
      <c r="C695" s="10"/>
      <c r="D695" s="10"/>
      <c r="E695" s="373"/>
      <c r="F695" s="376"/>
      <c r="G695" s="377"/>
      <c r="H695" s="377"/>
      <c r="I695" s="377"/>
      <c r="J695" s="377"/>
      <c r="K695" s="377"/>
      <c r="L695" s="45"/>
      <c r="M695" s="7"/>
      <c r="N695" s="7"/>
      <c r="O695" s="7"/>
      <c r="P695" s="7"/>
      <c r="Q695" s="7"/>
      <c r="R695" s="7"/>
      <c r="S695" s="7"/>
      <c r="T695" s="7"/>
      <c r="U695" s="7"/>
      <c r="V695" s="7"/>
      <c r="W695" s="7"/>
      <c r="X695" s="7"/>
      <c r="Y695" s="7"/>
      <c r="Z695" s="7"/>
      <c r="AA695" s="7"/>
    </row>
    <row r="696" spans="1:27" ht="30" customHeight="1">
      <c r="A696" s="7"/>
      <c r="B696" s="7"/>
      <c r="C696" s="10"/>
      <c r="D696" s="10"/>
      <c r="E696" s="373"/>
      <c r="F696" s="376"/>
      <c r="G696" s="377"/>
      <c r="H696" s="377"/>
      <c r="I696" s="377"/>
      <c r="J696" s="377"/>
      <c r="K696" s="377"/>
      <c r="L696" s="45"/>
      <c r="M696" s="7"/>
      <c r="N696" s="7"/>
      <c r="O696" s="7"/>
      <c r="P696" s="7"/>
      <c r="Q696" s="7"/>
      <c r="R696" s="7"/>
      <c r="S696" s="7"/>
      <c r="T696" s="7"/>
      <c r="U696" s="7"/>
      <c r="V696" s="7"/>
      <c r="W696" s="7"/>
      <c r="X696" s="7"/>
      <c r="Y696" s="7"/>
      <c r="Z696" s="7"/>
      <c r="AA696" s="7"/>
    </row>
    <row r="697" spans="1:27" ht="30" customHeight="1">
      <c r="A697" s="7"/>
      <c r="B697" s="7"/>
      <c r="C697" s="10"/>
      <c r="D697" s="10"/>
      <c r="E697" s="373"/>
      <c r="F697" s="376"/>
      <c r="G697" s="377"/>
      <c r="H697" s="377"/>
      <c r="I697" s="377"/>
      <c r="J697" s="377"/>
      <c r="K697" s="377"/>
      <c r="L697" s="45"/>
      <c r="M697" s="7"/>
      <c r="N697" s="7"/>
      <c r="O697" s="7"/>
      <c r="P697" s="7"/>
      <c r="Q697" s="7"/>
      <c r="R697" s="7"/>
      <c r="S697" s="7"/>
      <c r="T697" s="7"/>
      <c r="U697" s="7"/>
      <c r="V697" s="7"/>
      <c r="W697" s="7"/>
      <c r="X697" s="7"/>
      <c r="Y697" s="7"/>
      <c r="Z697" s="7"/>
      <c r="AA697" s="7"/>
    </row>
    <row r="698" spans="1:27" ht="30" customHeight="1">
      <c r="A698" s="7"/>
      <c r="B698" s="7"/>
      <c r="C698" s="10"/>
      <c r="D698" s="10"/>
      <c r="E698" s="373"/>
      <c r="F698" s="376"/>
      <c r="G698" s="377"/>
      <c r="H698" s="377"/>
      <c r="I698" s="377"/>
      <c r="J698" s="377"/>
      <c r="K698" s="377"/>
      <c r="L698" s="45"/>
      <c r="M698" s="7"/>
      <c r="N698" s="7"/>
      <c r="O698" s="7"/>
      <c r="P698" s="7"/>
      <c r="Q698" s="7"/>
      <c r="R698" s="7"/>
      <c r="S698" s="7"/>
      <c r="T698" s="7"/>
      <c r="U698" s="7"/>
      <c r="V698" s="7"/>
      <c r="W698" s="7"/>
      <c r="X698" s="7"/>
      <c r="Y698" s="7"/>
      <c r="Z698" s="7"/>
      <c r="AA698" s="7"/>
    </row>
    <row r="699" spans="1:27" ht="30" customHeight="1">
      <c r="A699" s="7"/>
      <c r="B699" s="7"/>
      <c r="C699" s="10"/>
      <c r="D699" s="10"/>
      <c r="E699" s="373"/>
      <c r="F699" s="376"/>
      <c r="G699" s="377"/>
      <c r="H699" s="377"/>
      <c r="I699" s="377"/>
      <c r="J699" s="377"/>
      <c r="K699" s="377"/>
      <c r="L699" s="45"/>
      <c r="M699" s="7"/>
      <c r="N699" s="7"/>
      <c r="O699" s="7"/>
      <c r="P699" s="7"/>
      <c r="Q699" s="7"/>
      <c r="R699" s="7"/>
      <c r="S699" s="7"/>
      <c r="T699" s="7"/>
      <c r="U699" s="7"/>
      <c r="V699" s="7"/>
      <c r="W699" s="7"/>
      <c r="X699" s="7"/>
      <c r="Y699" s="7"/>
      <c r="Z699" s="7"/>
      <c r="AA699" s="7"/>
    </row>
    <row r="700" spans="1:27" ht="30" customHeight="1">
      <c r="A700" s="7"/>
      <c r="B700" s="7"/>
      <c r="C700" s="10"/>
      <c r="D700" s="10"/>
      <c r="E700" s="373"/>
      <c r="F700" s="376"/>
      <c r="G700" s="377"/>
      <c r="H700" s="377"/>
      <c r="I700" s="377"/>
      <c r="J700" s="377"/>
      <c r="K700" s="377"/>
      <c r="L700" s="45"/>
      <c r="M700" s="7"/>
      <c r="N700" s="7"/>
      <c r="O700" s="7"/>
      <c r="P700" s="7"/>
      <c r="Q700" s="7"/>
      <c r="R700" s="7"/>
      <c r="S700" s="7"/>
      <c r="T700" s="7"/>
      <c r="U700" s="7"/>
      <c r="V700" s="7"/>
      <c r="W700" s="7"/>
      <c r="X700" s="7"/>
      <c r="Y700" s="7"/>
      <c r="Z700" s="7"/>
      <c r="AA700" s="7"/>
    </row>
    <row r="701" spans="1:27" ht="30" customHeight="1">
      <c r="A701" s="7"/>
      <c r="B701" s="7"/>
      <c r="C701" s="10"/>
      <c r="D701" s="10"/>
      <c r="E701" s="373"/>
      <c r="F701" s="376"/>
      <c r="G701" s="377"/>
      <c r="H701" s="377"/>
      <c r="I701" s="377"/>
      <c r="J701" s="377"/>
      <c r="K701" s="377"/>
      <c r="L701" s="45"/>
      <c r="M701" s="7"/>
      <c r="N701" s="7"/>
      <c r="O701" s="7"/>
      <c r="P701" s="7"/>
      <c r="Q701" s="7"/>
      <c r="R701" s="7"/>
      <c r="S701" s="7"/>
      <c r="T701" s="7"/>
      <c r="U701" s="7"/>
      <c r="V701" s="7"/>
      <c r="W701" s="7"/>
      <c r="X701" s="7"/>
      <c r="Y701" s="7"/>
      <c r="Z701" s="7"/>
      <c r="AA701" s="7"/>
    </row>
    <row r="702" spans="1:27" ht="30" customHeight="1">
      <c r="A702" s="7"/>
      <c r="B702" s="7"/>
      <c r="C702" s="10"/>
      <c r="D702" s="10"/>
      <c r="E702" s="373"/>
      <c r="F702" s="376"/>
      <c r="G702" s="377"/>
      <c r="H702" s="377"/>
      <c r="I702" s="377"/>
      <c r="J702" s="377"/>
      <c r="K702" s="377"/>
      <c r="L702" s="45"/>
      <c r="M702" s="7"/>
      <c r="N702" s="7"/>
      <c r="O702" s="7"/>
      <c r="P702" s="7"/>
      <c r="Q702" s="7"/>
      <c r="R702" s="7"/>
      <c r="S702" s="7"/>
      <c r="T702" s="7"/>
      <c r="U702" s="7"/>
      <c r="V702" s="7"/>
      <c r="W702" s="7"/>
      <c r="X702" s="7"/>
      <c r="Y702" s="7"/>
      <c r="Z702" s="7"/>
      <c r="AA702" s="7"/>
    </row>
    <row r="703" spans="1:27" ht="30" customHeight="1">
      <c r="A703" s="7"/>
      <c r="B703" s="7"/>
      <c r="C703" s="10"/>
      <c r="D703" s="10"/>
      <c r="E703" s="373"/>
      <c r="F703" s="376"/>
      <c r="G703" s="377"/>
      <c r="H703" s="377"/>
      <c r="I703" s="377"/>
      <c r="J703" s="377"/>
      <c r="K703" s="377"/>
      <c r="L703" s="45"/>
      <c r="M703" s="7"/>
      <c r="N703" s="7"/>
      <c r="O703" s="7"/>
      <c r="P703" s="7"/>
      <c r="Q703" s="7"/>
      <c r="R703" s="7"/>
      <c r="S703" s="7"/>
      <c r="T703" s="7"/>
      <c r="U703" s="7"/>
      <c r="V703" s="7"/>
      <c r="W703" s="7"/>
      <c r="X703" s="7"/>
      <c r="Y703" s="7"/>
      <c r="Z703" s="7"/>
      <c r="AA703" s="7"/>
    </row>
    <row r="704" spans="1:27" ht="30" customHeight="1">
      <c r="A704" s="7"/>
      <c r="B704" s="7"/>
      <c r="C704" s="10"/>
      <c r="D704" s="10"/>
      <c r="E704" s="373"/>
      <c r="F704" s="376"/>
      <c r="G704" s="377"/>
      <c r="H704" s="377"/>
      <c r="I704" s="377"/>
      <c r="J704" s="377"/>
      <c r="K704" s="377"/>
      <c r="L704" s="45"/>
      <c r="M704" s="7"/>
      <c r="N704" s="7"/>
      <c r="O704" s="7"/>
      <c r="P704" s="7"/>
      <c r="Q704" s="7"/>
      <c r="R704" s="7"/>
      <c r="S704" s="7"/>
      <c r="T704" s="7"/>
      <c r="U704" s="7"/>
      <c r="V704" s="7"/>
      <c r="W704" s="7"/>
      <c r="X704" s="7"/>
      <c r="Y704" s="7"/>
      <c r="Z704" s="7"/>
      <c r="AA704" s="7"/>
    </row>
    <row r="705" spans="1:27" ht="30" customHeight="1">
      <c r="A705" s="7"/>
      <c r="B705" s="7"/>
      <c r="C705" s="10"/>
      <c r="D705" s="10"/>
      <c r="E705" s="373"/>
      <c r="F705" s="376"/>
      <c r="G705" s="377"/>
      <c r="H705" s="377"/>
      <c r="I705" s="377"/>
      <c r="J705" s="377"/>
      <c r="K705" s="377"/>
      <c r="L705" s="45"/>
      <c r="M705" s="7"/>
      <c r="N705" s="7"/>
      <c r="O705" s="7"/>
      <c r="P705" s="7"/>
      <c r="Q705" s="7"/>
      <c r="R705" s="7"/>
      <c r="S705" s="7"/>
      <c r="T705" s="7"/>
      <c r="U705" s="7"/>
      <c r="V705" s="7"/>
      <c r="W705" s="7"/>
      <c r="X705" s="7"/>
      <c r="Y705" s="7"/>
      <c r="Z705" s="7"/>
      <c r="AA705" s="7"/>
    </row>
    <row r="706" spans="1:27" ht="30" customHeight="1">
      <c r="A706" s="7"/>
      <c r="B706" s="7"/>
      <c r="C706" s="10"/>
      <c r="D706" s="10"/>
      <c r="E706" s="373"/>
      <c r="F706" s="376"/>
      <c r="G706" s="377"/>
      <c r="H706" s="377"/>
      <c r="I706" s="377"/>
      <c r="J706" s="377"/>
      <c r="K706" s="377"/>
      <c r="L706" s="45"/>
      <c r="M706" s="7"/>
      <c r="N706" s="7"/>
      <c r="O706" s="7"/>
      <c r="P706" s="7"/>
      <c r="Q706" s="7"/>
      <c r="R706" s="7"/>
      <c r="S706" s="7"/>
      <c r="T706" s="7"/>
      <c r="U706" s="7"/>
      <c r="V706" s="7"/>
      <c r="W706" s="7"/>
      <c r="X706" s="7"/>
      <c r="Y706" s="7"/>
      <c r="Z706" s="7"/>
      <c r="AA706" s="7"/>
    </row>
    <row r="707" spans="1:27" ht="30" customHeight="1">
      <c r="A707" s="7"/>
      <c r="B707" s="7"/>
      <c r="C707" s="10"/>
      <c r="D707" s="10"/>
      <c r="E707" s="373"/>
      <c r="F707" s="376"/>
      <c r="G707" s="377"/>
      <c r="H707" s="377"/>
      <c r="I707" s="377"/>
      <c r="J707" s="377"/>
      <c r="K707" s="377"/>
      <c r="L707" s="45"/>
      <c r="M707" s="7"/>
      <c r="N707" s="7"/>
      <c r="O707" s="7"/>
      <c r="P707" s="7"/>
      <c r="Q707" s="7"/>
      <c r="R707" s="7"/>
      <c r="S707" s="7"/>
      <c r="T707" s="7"/>
      <c r="U707" s="7"/>
      <c r="V707" s="7"/>
      <c r="W707" s="7"/>
      <c r="X707" s="7"/>
      <c r="Y707" s="7"/>
      <c r="Z707" s="7"/>
      <c r="AA707" s="7"/>
    </row>
    <row r="708" spans="1:27" ht="30" customHeight="1">
      <c r="A708" s="7"/>
      <c r="B708" s="7"/>
      <c r="C708" s="10"/>
      <c r="D708" s="10"/>
      <c r="E708" s="373"/>
      <c r="F708" s="376"/>
      <c r="G708" s="377"/>
      <c r="H708" s="377"/>
      <c r="I708" s="377"/>
      <c r="J708" s="377"/>
      <c r="K708" s="377"/>
      <c r="L708" s="45"/>
      <c r="M708" s="7"/>
      <c r="N708" s="7"/>
      <c r="O708" s="7"/>
      <c r="P708" s="7"/>
      <c r="Q708" s="7"/>
      <c r="R708" s="7"/>
      <c r="S708" s="7"/>
      <c r="T708" s="7"/>
      <c r="U708" s="7"/>
      <c r="V708" s="7"/>
      <c r="W708" s="7"/>
      <c r="X708" s="7"/>
      <c r="Y708" s="7"/>
      <c r="Z708" s="7"/>
      <c r="AA708" s="7"/>
    </row>
    <row r="709" spans="1:27" ht="30" customHeight="1">
      <c r="A709" s="7"/>
      <c r="B709" s="7"/>
      <c r="C709" s="10"/>
      <c r="D709" s="10"/>
      <c r="E709" s="373"/>
      <c r="F709" s="376"/>
      <c r="G709" s="377"/>
      <c r="H709" s="377"/>
      <c r="I709" s="377"/>
      <c r="J709" s="377"/>
      <c r="K709" s="377"/>
      <c r="L709" s="45"/>
      <c r="M709" s="7"/>
      <c r="N709" s="7"/>
      <c r="O709" s="7"/>
      <c r="P709" s="7"/>
      <c r="Q709" s="7"/>
      <c r="R709" s="7"/>
      <c r="S709" s="7"/>
      <c r="T709" s="7"/>
      <c r="U709" s="7"/>
      <c r="V709" s="7"/>
      <c r="W709" s="7"/>
      <c r="X709" s="7"/>
      <c r="Y709" s="7"/>
      <c r="Z709" s="7"/>
      <c r="AA709" s="7"/>
    </row>
    <row r="710" spans="1:27" ht="30" customHeight="1">
      <c r="A710" s="7"/>
      <c r="B710" s="7"/>
      <c r="C710" s="10"/>
      <c r="D710" s="10"/>
      <c r="E710" s="373"/>
      <c r="F710" s="376"/>
      <c r="G710" s="377"/>
      <c r="H710" s="377"/>
      <c r="I710" s="377"/>
      <c r="J710" s="377"/>
      <c r="K710" s="377"/>
      <c r="L710" s="45"/>
      <c r="M710" s="7"/>
      <c r="N710" s="7"/>
      <c r="O710" s="7"/>
      <c r="P710" s="7"/>
      <c r="Q710" s="7"/>
      <c r="R710" s="7"/>
      <c r="S710" s="7"/>
      <c r="T710" s="7"/>
      <c r="U710" s="7"/>
      <c r="V710" s="7"/>
      <c r="W710" s="7"/>
      <c r="X710" s="7"/>
      <c r="Y710" s="7"/>
      <c r="Z710" s="7"/>
      <c r="AA710" s="7"/>
    </row>
    <row r="711" spans="1:27" ht="30" customHeight="1">
      <c r="A711" s="7"/>
      <c r="B711" s="7"/>
      <c r="C711" s="10"/>
      <c r="D711" s="10"/>
      <c r="E711" s="373"/>
      <c r="F711" s="376"/>
      <c r="G711" s="377"/>
      <c r="H711" s="377"/>
      <c r="I711" s="377"/>
      <c r="J711" s="377"/>
      <c r="K711" s="377"/>
      <c r="L711" s="45"/>
      <c r="M711" s="7"/>
      <c r="N711" s="7"/>
      <c r="O711" s="7"/>
      <c r="P711" s="7"/>
      <c r="Q711" s="7"/>
      <c r="R711" s="7"/>
      <c r="S711" s="7"/>
      <c r="T711" s="7"/>
      <c r="U711" s="7"/>
      <c r="V711" s="7"/>
      <c r="W711" s="7"/>
      <c r="X711" s="7"/>
      <c r="Y711" s="7"/>
      <c r="Z711" s="7"/>
      <c r="AA711" s="7"/>
    </row>
    <row r="712" spans="1:27" ht="30" customHeight="1">
      <c r="A712" s="7"/>
      <c r="B712" s="7"/>
      <c r="C712" s="10"/>
      <c r="D712" s="10"/>
      <c r="E712" s="373"/>
      <c r="F712" s="376"/>
      <c r="G712" s="377"/>
      <c r="H712" s="377"/>
      <c r="I712" s="377"/>
      <c r="J712" s="377"/>
      <c r="K712" s="377"/>
      <c r="L712" s="45"/>
      <c r="M712" s="7"/>
      <c r="N712" s="7"/>
      <c r="O712" s="7"/>
      <c r="P712" s="7"/>
      <c r="Q712" s="7"/>
      <c r="R712" s="7"/>
      <c r="S712" s="7"/>
      <c r="T712" s="7"/>
      <c r="U712" s="7"/>
      <c r="V712" s="7"/>
      <c r="W712" s="7"/>
      <c r="X712" s="7"/>
      <c r="Y712" s="7"/>
      <c r="Z712" s="7"/>
      <c r="AA712" s="7"/>
    </row>
    <row r="713" spans="1:27" ht="30" customHeight="1">
      <c r="A713" s="7"/>
      <c r="B713" s="7"/>
      <c r="C713" s="10"/>
      <c r="D713" s="10"/>
      <c r="E713" s="373"/>
      <c r="F713" s="376"/>
      <c r="G713" s="377"/>
      <c r="H713" s="377"/>
      <c r="I713" s="377"/>
      <c r="J713" s="377"/>
      <c r="K713" s="377"/>
      <c r="L713" s="45"/>
      <c r="M713" s="7"/>
      <c r="N713" s="7"/>
      <c r="O713" s="7"/>
      <c r="P713" s="7"/>
      <c r="Q713" s="7"/>
      <c r="R713" s="7"/>
      <c r="S713" s="7"/>
      <c r="T713" s="7"/>
      <c r="U713" s="7"/>
      <c r="V713" s="7"/>
      <c r="W713" s="7"/>
      <c r="X713" s="7"/>
      <c r="Y713" s="7"/>
      <c r="Z713" s="7"/>
      <c r="AA713" s="7"/>
    </row>
    <row r="714" spans="1:27" ht="30" customHeight="1">
      <c r="A714" s="7"/>
      <c r="B714" s="7"/>
      <c r="C714" s="10"/>
      <c r="D714" s="10"/>
      <c r="E714" s="373"/>
      <c r="F714" s="376"/>
      <c r="G714" s="377"/>
      <c r="H714" s="377"/>
      <c r="I714" s="377"/>
      <c r="J714" s="377"/>
      <c r="K714" s="377"/>
      <c r="L714" s="45"/>
      <c r="M714" s="7"/>
      <c r="N714" s="7"/>
      <c r="O714" s="7"/>
      <c r="P714" s="7"/>
      <c r="Q714" s="7"/>
      <c r="R714" s="7"/>
      <c r="S714" s="7"/>
      <c r="T714" s="7"/>
      <c r="U714" s="7"/>
      <c r="V714" s="7"/>
      <c r="W714" s="7"/>
      <c r="X714" s="7"/>
      <c r="Y714" s="7"/>
      <c r="Z714" s="7"/>
      <c r="AA714" s="7"/>
    </row>
    <row r="715" spans="1:27" ht="30" customHeight="1">
      <c r="A715" s="7"/>
      <c r="B715" s="7"/>
      <c r="C715" s="10"/>
      <c r="D715" s="10"/>
      <c r="E715" s="373"/>
      <c r="F715" s="376"/>
      <c r="G715" s="377"/>
      <c r="H715" s="377"/>
      <c r="I715" s="377"/>
      <c r="J715" s="377"/>
      <c r="K715" s="377"/>
      <c r="L715" s="45"/>
      <c r="M715" s="7"/>
      <c r="N715" s="7"/>
      <c r="O715" s="7"/>
      <c r="P715" s="7"/>
      <c r="Q715" s="7"/>
      <c r="R715" s="7"/>
      <c r="S715" s="7"/>
      <c r="T715" s="7"/>
      <c r="U715" s="7"/>
      <c r="V715" s="7"/>
      <c r="W715" s="7"/>
      <c r="X715" s="7"/>
      <c r="Y715" s="7"/>
      <c r="Z715" s="7"/>
      <c r="AA715" s="7"/>
    </row>
    <row r="716" spans="1:27" ht="30" customHeight="1">
      <c r="A716" s="7"/>
      <c r="B716" s="7"/>
      <c r="C716" s="10"/>
      <c r="D716" s="10"/>
      <c r="E716" s="373"/>
      <c r="F716" s="376"/>
      <c r="G716" s="377"/>
      <c r="H716" s="377"/>
      <c r="I716" s="377"/>
      <c r="J716" s="377"/>
      <c r="K716" s="377"/>
      <c r="L716" s="45"/>
      <c r="M716" s="7"/>
      <c r="N716" s="7"/>
      <c r="O716" s="7"/>
      <c r="P716" s="7"/>
      <c r="Q716" s="7"/>
      <c r="R716" s="7"/>
      <c r="S716" s="7"/>
      <c r="T716" s="7"/>
      <c r="U716" s="7"/>
      <c r="V716" s="7"/>
      <c r="W716" s="7"/>
      <c r="X716" s="7"/>
      <c r="Y716" s="7"/>
      <c r="Z716" s="7"/>
      <c r="AA716" s="7"/>
    </row>
    <row r="717" spans="1:27" ht="30" customHeight="1">
      <c r="A717" s="7"/>
      <c r="B717" s="7"/>
      <c r="C717" s="10"/>
      <c r="D717" s="10"/>
      <c r="E717" s="373"/>
      <c r="F717" s="376"/>
      <c r="G717" s="377"/>
      <c r="H717" s="377"/>
      <c r="I717" s="377"/>
      <c r="J717" s="377"/>
      <c r="K717" s="377"/>
      <c r="L717" s="45"/>
      <c r="M717" s="7"/>
      <c r="N717" s="7"/>
      <c r="O717" s="7"/>
      <c r="P717" s="7"/>
      <c r="Q717" s="7"/>
      <c r="R717" s="7"/>
      <c r="S717" s="7"/>
      <c r="T717" s="7"/>
      <c r="U717" s="7"/>
      <c r="V717" s="7"/>
      <c r="W717" s="7"/>
      <c r="X717" s="7"/>
      <c r="Y717" s="7"/>
      <c r="Z717" s="7"/>
      <c r="AA717" s="7"/>
    </row>
    <row r="718" spans="1:27" ht="30" customHeight="1">
      <c r="A718" s="7"/>
      <c r="B718" s="7"/>
      <c r="C718" s="10"/>
      <c r="D718" s="10"/>
      <c r="E718" s="373"/>
      <c r="F718" s="376"/>
      <c r="G718" s="377"/>
      <c r="H718" s="377"/>
      <c r="I718" s="377"/>
      <c r="J718" s="377"/>
      <c r="K718" s="377"/>
      <c r="L718" s="45"/>
      <c r="M718" s="7"/>
      <c r="N718" s="7"/>
      <c r="O718" s="7"/>
      <c r="P718" s="7"/>
      <c r="Q718" s="7"/>
      <c r="R718" s="7"/>
      <c r="S718" s="7"/>
      <c r="T718" s="7"/>
      <c r="U718" s="7"/>
      <c r="V718" s="7"/>
      <c r="W718" s="7"/>
      <c r="X718" s="7"/>
      <c r="Y718" s="7"/>
      <c r="Z718" s="7"/>
      <c r="AA718" s="7"/>
    </row>
    <row r="719" spans="1:27" ht="30" customHeight="1">
      <c r="A719" s="7"/>
      <c r="B719" s="7"/>
      <c r="C719" s="10"/>
      <c r="D719" s="10"/>
      <c r="E719" s="373"/>
      <c r="F719" s="376"/>
      <c r="G719" s="377"/>
      <c r="H719" s="377"/>
      <c r="I719" s="377"/>
      <c r="J719" s="377"/>
      <c r="K719" s="377"/>
      <c r="L719" s="45"/>
      <c r="M719" s="7"/>
      <c r="N719" s="7"/>
      <c r="O719" s="7"/>
      <c r="P719" s="7"/>
      <c r="Q719" s="7"/>
      <c r="R719" s="7"/>
      <c r="S719" s="7"/>
      <c r="T719" s="7"/>
      <c r="U719" s="7"/>
      <c r="V719" s="7"/>
      <c r="W719" s="7"/>
      <c r="X719" s="7"/>
      <c r="Y719" s="7"/>
      <c r="Z719" s="7"/>
      <c r="AA719" s="7"/>
    </row>
    <row r="720" spans="1:27" ht="30" customHeight="1">
      <c r="A720" s="7"/>
      <c r="B720" s="7"/>
      <c r="C720" s="10"/>
      <c r="D720" s="10"/>
      <c r="E720" s="373"/>
      <c r="F720" s="376"/>
      <c r="G720" s="377"/>
      <c r="H720" s="377"/>
      <c r="I720" s="377"/>
      <c r="J720" s="377"/>
      <c r="K720" s="377"/>
      <c r="L720" s="45"/>
      <c r="M720" s="7"/>
      <c r="N720" s="7"/>
      <c r="O720" s="7"/>
      <c r="P720" s="7"/>
      <c r="Q720" s="7"/>
      <c r="R720" s="7"/>
      <c r="S720" s="7"/>
      <c r="T720" s="7"/>
      <c r="U720" s="7"/>
      <c r="V720" s="7"/>
      <c r="W720" s="7"/>
      <c r="X720" s="7"/>
      <c r="Y720" s="7"/>
      <c r="Z720" s="7"/>
      <c r="AA720" s="7"/>
    </row>
    <row r="721" spans="1:27" ht="30" customHeight="1">
      <c r="A721" s="7"/>
      <c r="B721" s="7"/>
      <c r="C721" s="10"/>
      <c r="D721" s="10"/>
      <c r="E721" s="373"/>
      <c r="F721" s="376"/>
      <c r="G721" s="377"/>
      <c r="H721" s="377"/>
      <c r="I721" s="377"/>
      <c r="J721" s="377"/>
      <c r="K721" s="377"/>
      <c r="L721" s="45"/>
      <c r="M721" s="7"/>
      <c r="N721" s="7"/>
      <c r="O721" s="7"/>
      <c r="P721" s="7"/>
      <c r="Q721" s="7"/>
      <c r="R721" s="7"/>
      <c r="S721" s="7"/>
      <c r="T721" s="7"/>
      <c r="U721" s="7"/>
      <c r="V721" s="7"/>
      <c r="W721" s="7"/>
      <c r="X721" s="7"/>
      <c r="Y721" s="7"/>
      <c r="Z721" s="7"/>
      <c r="AA721" s="7"/>
    </row>
    <row r="722" spans="1:27" ht="30" customHeight="1">
      <c r="A722" s="7"/>
      <c r="B722" s="7"/>
      <c r="C722" s="10"/>
      <c r="D722" s="10"/>
      <c r="E722" s="373"/>
      <c r="F722" s="376"/>
      <c r="G722" s="377"/>
      <c r="H722" s="377"/>
      <c r="I722" s="377"/>
      <c r="J722" s="377"/>
      <c r="K722" s="377"/>
      <c r="L722" s="45"/>
      <c r="M722" s="7"/>
      <c r="N722" s="7"/>
      <c r="O722" s="7"/>
      <c r="P722" s="7"/>
      <c r="Q722" s="7"/>
      <c r="R722" s="7"/>
      <c r="S722" s="7"/>
      <c r="T722" s="7"/>
      <c r="U722" s="7"/>
      <c r="V722" s="7"/>
      <c r="W722" s="7"/>
      <c r="X722" s="7"/>
      <c r="Y722" s="7"/>
      <c r="Z722" s="7"/>
      <c r="AA722" s="7"/>
    </row>
    <row r="723" spans="1:27" ht="30" customHeight="1">
      <c r="A723" s="7"/>
      <c r="B723" s="7"/>
      <c r="C723" s="10"/>
      <c r="D723" s="10"/>
      <c r="E723" s="373"/>
      <c r="F723" s="376"/>
      <c r="G723" s="377"/>
      <c r="H723" s="377"/>
      <c r="I723" s="377"/>
      <c r="J723" s="377"/>
      <c r="K723" s="377"/>
      <c r="L723" s="45"/>
      <c r="M723" s="7"/>
      <c r="N723" s="7"/>
      <c r="O723" s="7"/>
      <c r="P723" s="7"/>
      <c r="Q723" s="7"/>
      <c r="R723" s="7"/>
      <c r="S723" s="7"/>
      <c r="T723" s="7"/>
      <c r="U723" s="7"/>
      <c r="V723" s="7"/>
      <c r="W723" s="7"/>
      <c r="X723" s="7"/>
      <c r="Y723" s="7"/>
      <c r="Z723" s="7"/>
      <c r="AA723" s="7"/>
    </row>
    <row r="724" spans="1:27" ht="30" customHeight="1">
      <c r="A724" s="7"/>
      <c r="B724" s="7"/>
      <c r="C724" s="10"/>
      <c r="D724" s="10"/>
      <c r="E724" s="373"/>
      <c r="F724" s="376"/>
      <c r="G724" s="377"/>
      <c r="H724" s="377"/>
      <c r="I724" s="377"/>
      <c r="J724" s="377"/>
      <c r="K724" s="377"/>
      <c r="L724" s="45"/>
      <c r="M724" s="7"/>
      <c r="N724" s="7"/>
      <c r="O724" s="7"/>
      <c r="P724" s="7"/>
      <c r="Q724" s="7"/>
      <c r="R724" s="7"/>
      <c r="S724" s="7"/>
      <c r="T724" s="7"/>
      <c r="U724" s="7"/>
      <c r="V724" s="7"/>
      <c r="W724" s="7"/>
      <c r="X724" s="7"/>
      <c r="Y724" s="7"/>
      <c r="Z724" s="7"/>
      <c r="AA724" s="7"/>
    </row>
    <row r="725" spans="1:27" ht="30" customHeight="1">
      <c r="A725" s="7"/>
      <c r="B725" s="7"/>
      <c r="C725" s="10"/>
      <c r="D725" s="10"/>
      <c r="E725" s="373"/>
      <c r="F725" s="376"/>
      <c r="G725" s="377"/>
      <c r="H725" s="377"/>
      <c r="I725" s="377"/>
      <c r="J725" s="377"/>
      <c r="K725" s="377"/>
      <c r="L725" s="45"/>
      <c r="M725" s="7"/>
      <c r="N725" s="7"/>
      <c r="O725" s="7"/>
      <c r="P725" s="7"/>
      <c r="Q725" s="7"/>
      <c r="R725" s="7"/>
      <c r="S725" s="7"/>
      <c r="T725" s="7"/>
      <c r="U725" s="7"/>
      <c r="V725" s="7"/>
      <c r="W725" s="7"/>
      <c r="X725" s="7"/>
      <c r="Y725" s="7"/>
      <c r="Z725" s="7"/>
      <c r="AA725" s="7"/>
    </row>
    <row r="726" spans="1:27" ht="30" customHeight="1">
      <c r="A726" s="7"/>
      <c r="B726" s="7"/>
      <c r="C726" s="10"/>
      <c r="D726" s="10"/>
      <c r="E726" s="373"/>
      <c r="F726" s="376"/>
      <c r="G726" s="377"/>
      <c r="H726" s="377"/>
      <c r="I726" s="377"/>
      <c r="J726" s="377"/>
      <c r="K726" s="377"/>
      <c r="L726" s="45"/>
      <c r="M726" s="7"/>
      <c r="N726" s="7"/>
      <c r="O726" s="7"/>
      <c r="P726" s="7"/>
      <c r="Q726" s="7"/>
      <c r="R726" s="7"/>
      <c r="S726" s="7"/>
      <c r="T726" s="7"/>
      <c r="U726" s="7"/>
      <c r="V726" s="7"/>
      <c r="W726" s="7"/>
      <c r="X726" s="7"/>
      <c r="Y726" s="7"/>
      <c r="Z726" s="7"/>
      <c r="AA726" s="7"/>
    </row>
    <row r="727" spans="1:27" ht="30" customHeight="1">
      <c r="A727" s="7"/>
      <c r="B727" s="7"/>
      <c r="C727" s="10"/>
      <c r="D727" s="10"/>
      <c r="E727" s="373"/>
      <c r="F727" s="376"/>
      <c r="G727" s="377"/>
      <c r="H727" s="377"/>
      <c r="I727" s="377"/>
      <c r="J727" s="377"/>
      <c r="K727" s="377"/>
      <c r="L727" s="45"/>
      <c r="M727" s="7"/>
      <c r="N727" s="7"/>
      <c r="O727" s="7"/>
      <c r="P727" s="7"/>
      <c r="Q727" s="7"/>
      <c r="R727" s="7"/>
      <c r="S727" s="7"/>
      <c r="T727" s="7"/>
      <c r="U727" s="7"/>
      <c r="V727" s="7"/>
      <c r="W727" s="7"/>
      <c r="X727" s="7"/>
      <c r="Y727" s="7"/>
      <c r="Z727" s="7"/>
      <c r="AA727" s="7"/>
    </row>
    <row r="728" spans="1:27" ht="30" customHeight="1">
      <c r="A728" s="7"/>
      <c r="B728" s="7"/>
      <c r="C728" s="10"/>
      <c r="D728" s="10"/>
      <c r="E728" s="373"/>
      <c r="F728" s="376"/>
      <c r="G728" s="377"/>
      <c r="H728" s="377"/>
      <c r="I728" s="377"/>
      <c r="J728" s="377"/>
      <c r="K728" s="377"/>
      <c r="L728" s="45"/>
      <c r="M728" s="7"/>
      <c r="N728" s="7"/>
      <c r="O728" s="7"/>
      <c r="P728" s="7"/>
      <c r="Q728" s="7"/>
      <c r="R728" s="7"/>
      <c r="S728" s="7"/>
      <c r="T728" s="7"/>
      <c r="U728" s="7"/>
      <c r="V728" s="7"/>
      <c r="W728" s="7"/>
      <c r="X728" s="7"/>
      <c r="Y728" s="7"/>
      <c r="Z728" s="7"/>
      <c r="AA728" s="7"/>
    </row>
    <row r="729" spans="1:27" ht="30" customHeight="1">
      <c r="A729" s="7"/>
      <c r="B729" s="7"/>
      <c r="C729" s="10"/>
      <c r="D729" s="10"/>
      <c r="E729" s="373"/>
      <c r="F729" s="376"/>
      <c r="G729" s="377"/>
      <c r="H729" s="377"/>
      <c r="I729" s="377"/>
      <c r="J729" s="377"/>
      <c r="K729" s="377"/>
      <c r="L729" s="45"/>
      <c r="M729" s="7"/>
      <c r="N729" s="7"/>
      <c r="O729" s="7"/>
      <c r="P729" s="7"/>
      <c r="Q729" s="7"/>
      <c r="R729" s="7"/>
      <c r="S729" s="7"/>
      <c r="T729" s="7"/>
      <c r="U729" s="7"/>
      <c r="V729" s="7"/>
      <c r="W729" s="7"/>
      <c r="X729" s="7"/>
      <c r="Y729" s="7"/>
      <c r="Z729" s="7"/>
      <c r="AA729" s="7"/>
    </row>
    <row r="730" spans="1:27" ht="30" customHeight="1">
      <c r="A730" s="7"/>
      <c r="B730" s="7"/>
      <c r="C730" s="10"/>
      <c r="D730" s="10"/>
      <c r="E730" s="373"/>
      <c r="F730" s="376"/>
      <c r="G730" s="377"/>
      <c r="H730" s="377"/>
      <c r="I730" s="377"/>
      <c r="J730" s="377"/>
      <c r="K730" s="377"/>
      <c r="L730" s="45"/>
      <c r="M730" s="7"/>
      <c r="N730" s="7"/>
      <c r="O730" s="7"/>
      <c r="P730" s="7"/>
      <c r="Q730" s="7"/>
      <c r="R730" s="7"/>
      <c r="S730" s="7"/>
      <c r="T730" s="7"/>
      <c r="U730" s="7"/>
      <c r="V730" s="7"/>
      <c r="W730" s="7"/>
      <c r="X730" s="7"/>
      <c r="Y730" s="7"/>
      <c r="Z730" s="7"/>
      <c r="AA730" s="7"/>
    </row>
    <row r="731" spans="1:27" ht="30" customHeight="1">
      <c r="A731" s="7"/>
      <c r="B731" s="7"/>
      <c r="C731" s="10"/>
      <c r="D731" s="10"/>
      <c r="E731" s="373"/>
      <c r="F731" s="376"/>
      <c r="G731" s="377"/>
      <c r="H731" s="377"/>
      <c r="I731" s="377"/>
      <c r="J731" s="377"/>
      <c r="K731" s="377"/>
      <c r="L731" s="45"/>
      <c r="M731" s="7"/>
      <c r="N731" s="7"/>
      <c r="O731" s="7"/>
      <c r="P731" s="7"/>
      <c r="Q731" s="7"/>
      <c r="R731" s="7"/>
      <c r="S731" s="7"/>
      <c r="T731" s="7"/>
      <c r="U731" s="7"/>
      <c r="V731" s="7"/>
      <c r="W731" s="7"/>
      <c r="X731" s="7"/>
      <c r="Y731" s="7"/>
      <c r="Z731" s="7"/>
      <c r="AA731" s="7"/>
    </row>
    <row r="732" spans="1:27" ht="30" customHeight="1">
      <c r="A732" s="7"/>
      <c r="B732" s="7"/>
      <c r="C732" s="10"/>
      <c r="D732" s="10"/>
      <c r="E732" s="373"/>
      <c r="F732" s="376"/>
      <c r="G732" s="377"/>
      <c r="H732" s="377"/>
      <c r="I732" s="377"/>
      <c r="J732" s="377"/>
      <c r="K732" s="377"/>
      <c r="L732" s="45"/>
      <c r="M732" s="7"/>
      <c r="N732" s="7"/>
      <c r="O732" s="7"/>
      <c r="P732" s="7"/>
      <c r="Q732" s="7"/>
      <c r="R732" s="7"/>
      <c r="S732" s="7"/>
      <c r="T732" s="7"/>
      <c r="U732" s="7"/>
      <c r="V732" s="7"/>
      <c r="W732" s="7"/>
      <c r="X732" s="7"/>
      <c r="Y732" s="7"/>
      <c r="Z732" s="7"/>
      <c r="AA732" s="7"/>
    </row>
    <row r="733" spans="1:27" ht="30" customHeight="1">
      <c r="A733" s="7"/>
      <c r="B733" s="7"/>
      <c r="C733" s="10"/>
      <c r="D733" s="10"/>
      <c r="E733" s="373"/>
      <c r="F733" s="376"/>
      <c r="G733" s="377"/>
      <c r="H733" s="377"/>
      <c r="I733" s="377"/>
      <c r="J733" s="377"/>
      <c r="K733" s="377"/>
      <c r="L733" s="45"/>
      <c r="M733" s="7"/>
      <c r="N733" s="7"/>
      <c r="O733" s="7"/>
      <c r="P733" s="7"/>
      <c r="Q733" s="7"/>
      <c r="R733" s="7"/>
      <c r="S733" s="7"/>
      <c r="T733" s="7"/>
      <c r="U733" s="7"/>
      <c r="V733" s="7"/>
      <c r="W733" s="7"/>
      <c r="X733" s="7"/>
      <c r="Y733" s="7"/>
      <c r="Z733" s="7"/>
      <c r="AA733" s="7"/>
    </row>
    <row r="734" spans="1:27" ht="30" customHeight="1">
      <c r="A734" s="7"/>
      <c r="B734" s="7"/>
      <c r="C734" s="10"/>
      <c r="D734" s="10"/>
      <c r="E734" s="373"/>
      <c r="F734" s="376"/>
      <c r="G734" s="377"/>
      <c r="H734" s="377"/>
      <c r="I734" s="377"/>
      <c r="J734" s="377"/>
      <c r="K734" s="377"/>
      <c r="L734" s="45"/>
      <c r="M734" s="7"/>
      <c r="N734" s="7"/>
      <c r="O734" s="7"/>
      <c r="P734" s="7"/>
      <c r="Q734" s="7"/>
      <c r="R734" s="7"/>
      <c r="S734" s="7"/>
      <c r="T734" s="7"/>
      <c r="U734" s="7"/>
      <c r="V734" s="7"/>
      <c r="W734" s="7"/>
      <c r="X734" s="7"/>
      <c r="Y734" s="7"/>
      <c r="Z734" s="7"/>
      <c r="AA734" s="7"/>
    </row>
    <row r="735" spans="1:27" ht="30" customHeight="1">
      <c r="A735" s="7"/>
      <c r="B735" s="7"/>
      <c r="C735" s="10"/>
      <c r="D735" s="10"/>
      <c r="E735" s="373"/>
      <c r="F735" s="376"/>
      <c r="G735" s="377"/>
      <c r="H735" s="377"/>
      <c r="I735" s="377"/>
      <c r="J735" s="377"/>
      <c r="K735" s="377"/>
      <c r="L735" s="45"/>
      <c r="M735" s="7"/>
      <c r="N735" s="7"/>
      <c r="O735" s="7"/>
      <c r="P735" s="7"/>
      <c r="Q735" s="7"/>
      <c r="R735" s="7"/>
      <c r="S735" s="7"/>
      <c r="T735" s="7"/>
      <c r="U735" s="7"/>
      <c r="V735" s="7"/>
      <c r="W735" s="7"/>
      <c r="X735" s="7"/>
      <c r="Y735" s="7"/>
      <c r="Z735" s="7"/>
      <c r="AA735" s="7"/>
    </row>
    <row r="736" spans="1:27" ht="30" customHeight="1">
      <c r="A736" s="7"/>
      <c r="B736" s="7"/>
      <c r="C736" s="10"/>
      <c r="D736" s="10"/>
      <c r="E736" s="373"/>
      <c r="F736" s="376"/>
      <c r="G736" s="377"/>
      <c r="H736" s="377"/>
      <c r="I736" s="377"/>
      <c r="J736" s="377"/>
      <c r="K736" s="377"/>
      <c r="L736" s="45"/>
      <c r="M736" s="7"/>
      <c r="N736" s="7"/>
      <c r="O736" s="7"/>
      <c r="P736" s="7"/>
      <c r="Q736" s="7"/>
      <c r="R736" s="7"/>
      <c r="S736" s="7"/>
      <c r="T736" s="7"/>
      <c r="U736" s="7"/>
      <c r="V736" s="7"/>
      <c r="W736" s="7"/>
      <c r="X736" s="7"/>
      <c r="Y736" s="7"/>
      <c r="Z736" s="7"/>
      <c r="AA736" s="7"/>
    </row>
    <row r="737" spans="1:27" ht="30" customHeight="1">
      <c r="A737" s="7"/>
      <c r="B737" s="7"/>
      <c r="C737" s="10"/>
      <c r="D737" s="10"/>
      <c r="E737" s="373"/>
      <c r="F737" s="376"/>
      <c r="G737" s="377"/>
      <c r="H737" s="377"/>
      <c r="I737" s="377"/>
      <c r="J737" s="377"/>
      <c r="K737" s="377"/>
      <c r="L737" s="45"/>
      <c r="M737" s="7"/>
      <c r="N737" s="7"/>
      <c r="O737" s="7"/>
      <c r="P737" s="7"/>
      <c r="Q737" s="7"/>
      <c r="R737" s="7"/>
      <c r="S737" s="7"/>
      <c r="T737" s="7"/>
      <c r="U737" s="7"/>
      <c r="V737" s="7"/>
      <c r="W737" s="7"/>
      <c r="X737" s="7"/>
      <c r="Y737" s="7"/>
      <c r="Z737" s="7"/>
      <c r="AA737" s="7"/>
    </row>
    <row r="738" spans="1:27" ht="30" customHeight="1">
      <c r="A738" s="7"/>
      <c r="B738" s="7"/>
      <c r="C738" s="10"/>
      <c r="D738" s="10"/>
      <c r="E738" s="373"/>
      <c r="F738" s="376"/>
      <c r="G738" s="377"/>
      <c r="H738" s="377"/>
      <c r="I738" s="377"/>
      <c r="J738" s="377"/>
      <c r="K738" s="377"/>
      <c r="L738" s="45"/>
      <c r="M738" s="7"/>
      <c r="N738" s="7"/>
      <c r="O738" s="7"/>
      <c r="P738" s="7"/>
      <c r="Q738" s="7"/>
      <c r="R738" s="7"/>
      <c r="S738" s="7"/>
      <c r="T738" s="7"/>
      <c r="U738" s="7"/>
      <c r="V738" s="7"/>
      <c r="W738" s="7"/>
      <c r="X738" s="7"/>
      <c r="Y738" s="7"/>
      <c r="Z738" s="7"/>
      <c r="AA738" s="7"/>
    </row>
    <row r="739" spans="1:27" ht="30" customHeight="1">
      <c r="A739" s="7"/>
      <c r="B739" s="7"/>
      <c r="C739" s="10"/>
      <c r="D739" s="10"/>
      <c r="E739" s="373"/>
      <c r="F739" s="376"/>
      <c r="G739" s="377"/>
      <c r="H739" s="377"/>
      <c r="I739" s="377"/>
      <c r="J739" s="377"/>
      <c r="K739" s="377"/>
      <c r="L739" s="45"/>
      <c r="M739" s="7"/>
      <c r="N739" s="7"/>
      <c r="O739" s="7"/>
      <c r="P739" s="7"/>
      <c r="Q739" s="7"/>
      <c r="R739" s="7"/>
      <c r="S739" s="7"/>
      <c r="T739" s="7"/>
      <c r="U739" s="7"/>
      <c r="V739" s="7"/>
      <c r="W739" s="7"/>
      <c r="X739" s="7"/>
      <c r="Y739" s="7"/>
      <c r="Z739" s="7"/>
      <c r="AA739" s="7"/>
    </row>
    <row r="740" spans="1:27" ht="30" customHeight="1">
      <c r="A740" s="7"/>
      <c r="B740" s="7"/>
      <c r="C740" s="10"/>
      <c r="D740" s="10"/>
      <c r="E740" s="373"/>
      <c r="F740" s="376"/>
      <c r="G740" s="377"/>
      <c r="H740" s="377"/>
      <c r="I740" s="377"/>
      <c r="J740" s="377"/>
      <c r="K740" s="377"/>
      <c r="L740" s="45"/>
      <c r="M740" s="7"/>
      <c r="N740" s="7"/>
      <c r="O740" s="7"/>
      <c r="P740" s="7"/>
      <c r="Q740" s="7"/>
      <c r="R740" s="7"/>
      <c r="S740" s="7"/>
      <c r="T740" s="7"/>
      <c r="U740" s="7"/>
      <c r="V740" s="7"/>
      <c r="W740" s="7"/>
      <c r="X740" s="7"/>
      <c r="Y740" s="7"/>
      <c r="Z740" s="7"/>
      <c r="AA740" s="7"/>
    </row>
    <row r="741" spans="1:27" ht="30" customHeight="1">
      <c r="A741" s="7"/>
      <c r="B741" s="7"/>
      <c r="C741" s="10"/>
      <c r="D741" s="10"/>
      <c r="E741" s="373"/>
      <c r="F741" s="376"/>
      <c r="G741" s="377"/>
      <c r="H741" s="377"/>
      <c r="I741" s="377"/>
      <c r="J741" s="377"/>
      <c r="K741" s="377"/>
      <c r="L741" s="45"/>
      <c r="M741" s="7"/>
      <c r="N741" s="7"/>
      <c r="O741" s="7"/>
      <c r="P741" s="7"/>
      <c r="Q741" s="7"/>
      <c r="R741" s="7"/>
      <c r="S741" s="7"/>
      <c r="T741" s="7"/>
      <c r="U741" s="7"/>
      <c r="V741" s="7"/>
      <c r="W741" s="7"/>
      <c r="X741" s="7"/>
      <c r="Y741" s="7"/>
      <c r="Z741" s="7"/>
      <c r="AA741" s="7"/>
    </row>
    <row r="742" spans="1:27" ht="30" customHeight="1">
      <c r="A742" s="7"/>
      <c r="B742" s="7"/>
      <c r="C742" s="10"/>
      <c r="D742" s="10"/>
      <c r="E742" s="373"/>
      <c r="F742" s="376"/>
      <c r="G742" s="377"/>
      <c r="H742" s="377"/>
      <c r="I742" s="377"/>
      <c r="J742" s="377"/>
      <c r="K742" s="377"/>
      <c r="L742" s="45"/>
      <c r="M742" s="7"/>
      <c r="N742" s="7"/>
      <c r="O742" s="7"/>
      <c r="P742" s="7"/>
      <c r="Q742" s="7"/>
      <c r="R742" s="7"/>
      <c r="S742" s="7"/>
      <c r="T742" s="7"/>
      <c r="U742" s="7"/>
      <c r="V742" s="7"/>
      <c r="W742" s="7"/>
      <c r="X742" s="7"/>
      <c r="Y742" s="7"/>
      <c r="Z742" s="7"/>
      <c r="AA742" s="7"/>
    </row>
    <row r="743" spans="1:27" ht="30" customHeight="1">
      <c r="A743" s="7"/>
      <c r="B743" s="7"/>
      <c r="C743" s="10"/>
      <c r="D743" s="10"/>
      <c r="E743" s="373"/>
      <c r="F743" s="376"/>
      <c r="G743" s="377"/>
      <c r="H743" s="377"/>
      <c r="I743" s="377"/>
      <c r="J743" s="377"/>
      <c r="K743" s="377"/>
      <c r="L743" s="45"/>
      <c r="M743" s="7"/>
      <c r="N743" s="7"/>
      <c r="O743" s="7"/>
      <c r="P743" s="7"/>
      <c r="Q743" s="7"/>
      <c r="R743" s="7"/>
      <c r="S743" s="7"/>
      <c r="T743" s="7"/>
      <c r="U743" s="7"/>
      <c r="V743" s="7"/>
      <c r="W743" s="7"/>
      <c r="X743" s="7"/>
      <c r="Y743" s="7"/>
      <c r="Z743" s="7"/>
      <c r="AA743" s="7"/>
    </row>
    <row r="744" spans="1:27" ht="30" customHeight="1">
      <c r="A744" s="7"/>
      <c r="B744" s="7"/>
      <c r="C744" s="10"/>
      <c r="D744" s="10"/>
      <c r="E744" s="373"/>
      <c r="F744" s="376"/>
      <c r="G744" s="377"/>
      <c r="H744" s="377"/>
      <c r="I744" s="377"/>
      <c r="J744" s="377"/>
      <c r="K744" s="377"/>
      <c r="L744" s="45"/>
      <c r="M744" s="7"/>
      <c r="N744" s="7"/>
      <c r="O744" s="7"/>
      <c r="P744" s="7"/>
      <c r="Q744" s="7"/>
      <c r="R744" s="7"/>
      <c r="S744" s="7"/>
      <c r="T744" s="7"/>
      <c r="U744" s="7"/>
      <c r="V744" s="7"/>
      <c r="W744" s="7"/>
      <c r="X744" s="7"/>
      <c r="Y744" s="7"/>
      <c r="Z744" s="7"/>
      <c r="AA744" s="7"/>
    </row>
    <row r="745" spans="1:27" ht="30" customHeight="1">
      <c r="A745" s="7"/>
      <c r="B745" s="7"/>
      <c r="C745" s="10"/>
      <c r="D745" s="10"/>
      <c r="E745" s="373"/>
      <c r="F745" s="376"/>
      <c r="G745" s="377"/>
      <c r="H745" s="377"/>
      <c r="I745" s="377"/>
      <c r="J745" s="377"/>
      <c r="K745" s="377"/>
      <c r="L745" s="45"/>
      <c r="M745" s="7"/>
      <c r="N745" s="7"/>
      <c r="O745" s="7"/>
      <c r="P745" s="7"/>
      <c r="Q745" s="7"/>
      <c r="R745" s="7"/>
      <c r="S745" s="7"/>
      <c r="T745" s="7"/>
      <c r="U745" s="7"/>
      <c r="V745" s="7"/>
      <c r="W745" s="7"/>
      <c r="X745" s="7"/>
      <c r="Y745" s="7"/>
      <c r="Z745" s="7"/>
      <c r="AA745" s="7"/>
    </row>
    <row r="746" spans="1:27" ht="30" customHeight="1">
      <c r="A746" s="7"/>
      <c r="B746" s="7"/>
      <c r="C746" s="10"/>
      <c r="D746" s="10"/>
      <c r="E746" s="373"/>
      <c r="F746" s="376"/>
      <c r="G746" s="377"/>
      <c r="H746" s="377"/>
      <c r="I746" s="377"/>
      <c r="J746" s="377"/>
      <c r="K746" s="377"/>
      <c r="L746" s="45"/>
      <c r="M746" s="7"/>
      <c r="N746" s="7"/>
      <c r="O746" s="7"/>
      <c r="P746" s="7"/>
      <c r="Q746" s="7"/>
      <c r="R746" s="7"/>
      <c r="S746" s="7"/>
      <c r="T746" s="7"/>
      <c r="U746" s="7"/>
      <c r="V746" s="7"/>
      <c r="W746" s="7"/>
      <c r="X746" s="7"/>
      <c r="Y746" s="7"/>
      <c r="Z746" s="7"/>
      <c r="AA746" s="7"/>
    </row>
    <row r="747" spans="1:27" ht="30" customHeight="1">
      <c r="A747" s="7"/>
      <c r="B747" s="7"/>
      <c r="C747" s="10"/>
      <c r="D747" s="10"/>
      <c r="E747" s="373"/>
      <c r="F747" s="376"/>
      <c r="G747" s="377"/>
      <c r="H747" s="377"/>
      <c r="I747" s="377"/>
      <c r="J747" s="377"/>
      <c r="K747" s="377"/>
      <c r="L747" s="45"/>
      <c r="M747" s="7"/>
      <c r="N747" s="7"/>
      <c r="O747" s="7"/>
      <c r="P747" s="7"/>
      <c r="Q747" s="7"/>
      <c r="R747" s="7"/>
      <c r="S747" s="7"/>
      <c r="T747" s="7"/>
      <c r="U747" s="7"/>
      <c r="V747" s="7"/>
      <c r="W747" s="7"/>
      <c r="X747" s="7"/>
      <c r="Y747" s="7"/>
      <c r="Z747" s="7"/>
      <c r="AA747" s="7"/>
    </row>
    <row r="748" spans="1:27" ht="30" customHeight="1">
      <c r="A748" s="7"/>
      <c r="B748" s="7"/>
      <c r="C748" s="10"/>
      <c r="D748" s="10"/>
      <c r="E748" s="373"/>
      <c r="F748" s="376"/>
      <c r="G748" s="377"/>
      <c r="H748" s="377"/>
      <c r="I748" s="377"/>
      <c r="J748" s="377"/>
      <c r="K748" s="377"/>
      <c r="L748" s="45"/>
      <c r="M748" s="7"/>
      <c r="N748" s="7"/>
      <c r="O748" s="7"/>
      <c r="P748" s="7"/>
      <c r="Q748" s="7"/>
      <c r="R748" s="7"/>
      <c r="S748" s="7"/>
      <c r="T748" s="7"/>
      <c r="U748" s="7"/>
      <c r="V748" s="7"/>
      <c r="W748" s="7"/>
      <c r="X748" s="7"/>
      <c r="Y748" s="7"/>
      <c r="Z748" s="7"/>
      <c r="AA748" s="7"/>
    </row>
    <row r="749" spans="1:27" ht="30" customHeight="1">
      <c r="A749" s="7"/>
      <c r="B749" s="7"/>
      <c r="C749" s="10"/>
      <c r="D749" s="10"/>
      <c r="E749" s="373"/>
      <c r="F749" s="376"/>
      <c r="G749" s="377"/>
      <c r="H749" s="377"/>
      <c r="I749" s="377"/>
      <c r="J749" s="377"/>
      <c r="K749" s="377"/>
      <c r="L749" s="45"/>
      <c r="M749" s="7"/>
      <c r="N749" s="7"/>
      <c r="O749" s="7"/>
      <c r="P749" s="7"/>
      <c r="Q749" s="7"/>
      <c r="R749" s="7"/>
      <c r="S749" s="7"/>
      <c r="T749" s="7"/>
      <c r="U749" s="7"/>
      <c r="V749" s="7"/>
      <c r="W749" s="7"/>
      <c r="X749" s="7"/>
      <c r="Y749" s="7"/>
      <c r="Z749" s="7"/>
      <c r="AA749" s="7"/>
    </row>
    <row r="750" spans="1:27" ht="30" customHeight="1">
      <c r="A750" s="7"/>
      <c r="B750" s="7"/>
      <c r="C750" s="10"/>
      <c r="D750" s="10"/>
      <c r="E750" s="373"/>
      <c r="F750" s="376"/>
      <c r="G750" s="377"/>
      <c r="H750" s="377"/>
      <c r="I750" s="377"/>
      <c r="J750" s="377"/>
      <c r="K750" s="377"/>
      <c r="L750" s="45"/>
      <c r="M750" s="7"/>
      <c r="N750" s="7"/>
      <c r="O750" s="7"/>
      <c r="P750" s="7"/>
      <c r="Q750" s="7"/>
      <c r="R750" s="7"/>
      <c r="S750" s="7"/>
      <c r="T750" s="7"/>
      <c r="U750" s="7"/>
      <c r="V750" s="7"/>
      <c r="W750" s="7"/>
      <c r="X750" s="7"/>
      <c r="Y750" s="7"/>
      <c r="Z750" s="7"/>
      <c r="AA750" s="7"/>
    </row>
    <row r="751" spans="1:27" ht="30" customHeight="1">
      <c r="A751" s="7"/>
      <c r="B751" s="7"/>
      <c r="C751" s="10"/>
      <c r="D751" s="10"/>
      <c r="E751" s="373"/>
      <c r="F751" s="376"/>
      <c r="G751" s="377"/>
      <c r="H751" s="377"/>
      <c r="I751" s="377"/>
      <c r="J751" s="377"/>
      <c r="K751" s="377"/>
      <c r="L751" s="45"/>
      <c r="M751" s="7"/>
      <c r="N751" s="7"/>
      <c r="O751" s="7"/>
      <c r="P751" s="7"/>
      <c r="Q751" s="7"/>
      <c r="R751" s="7"/>
      <c r="S751" s="7"/>
      <c r="T751" s="7"/>
      <c r="U751" s="7"/>
      <c r="V751" s="7"/>
      <c r="W751" s="7"/>
      <c r="X751" s="7"/>
      <c r="Y751" s="7"/>
      <c r="Z751" s="7"/>
      <c r="AA751" s="7"/>
    </row>
    <row r="752" spans="1:27" ht="30" customHeight="1">
      <c r="A752" s="7"/>
      <c r="B752" s="7"/>
      <c r="C752" s="10"/>
      <c r="D752" s="10"/>
      <c r="E752" s="373"/>
      <c r="F752" s="376"/>
      <c r="G752" s="377"/>
      <c r="H752" s="377"/>
      <c r="I752" s="377"/>
      <c r="J752" s="377"/>
      <c r="K752" s="377"/>
      <c r="L752" s="45"/>
      <c r="M752" s="7"/>
      <c r="N752" s="7"/>
      <c r="O752" s="7"/>
      <c r="P752" s="7"/>
      <c r="Q752" s="7"/>
      <c r="R752" s="7"/>
      <c r="S752" s="7"/>
      <c r="T752" s="7"/>
      <c r="U752" s="7"/>
      <c r="V752" s="7"/>
      <c r="W752" s="7"/>
      <c r="X752" s="7"/>
      <c r="Y752" s="7"/>
      <c r="Z752" s="7"/>
      <c r="AA752" s="7"/>
    </row>
    <row r="753" spans="1:27" ht="30" customHeight="1">
      <c r="A753" s="7"/>
      <c r="B753" s="7"/>
      <c r="C753" s="10"/>
      <c r="D753" s="10"/>
      <c r="E753" s="373"/>
      <c r="F753" s="376"/>
      <c r="G753" s="377"/>
      <c r="H753" s="377"/>
      <c r="I753" s="377"/>
      <c r="J753" s="377"/>
      <c r="K753" s="377"/>
      <c r="L753" s="45"/>
      <c r="M753" s="7"/>
      <c r="N753" s="7"/>
      <c r="O753" s="7"/>
      <c r="P753" s="7"/>
      <c r="Q753" s="7"/>
      <c r="R753" s="7"/>
      <c r="S753" s="7"/>
      <c r="T753" s="7"/>
      <c r="U753" s="7"/>
      <c r="V753" s="7"/>
      <c r="W753" s="7"/>
      <c r="X753" s="7"/>
      <c r="Y753" s="7"/>
      <c r="Z753" s="7"/>
      <c r="AA753" s="7"/>
    </row>
    <row r="754" spans="1:27" ht="30" customHeight="1">
      <c r="A754" s="7"/>
      <c r="B754" s="7"/>
      <c r="C754" s="10"/>
      <c r="D754" s="10"/>
      <c r="E754" s="373"/>
      <c r="F754" s="376"/>
      <c r="G754" s="377"/>
      <c r="H754" s="377"/>
      <c r="I754" s="377"/>
      <c r="J754" s="377"/>
      <c r="K754" s="377"/>
      <c r="L754" s="45"/>
      <c r="M754" s="7"/>
      <c r="N754" s="7"/>
      <c r="O754" s="7"/>
      <c r="P754" s="7"/>
      <c r="Q754" s="7"/>
      <c r="R754" s="7"/>
      <c r="S754" s="7"/>
      <c r="T754" s="7"/>
      <c r="U754" s="7"/>
      <c r="V754" s="7"/>
      <c r="W754" s="7"/>
      <c r="X754" s="7"/>
      <c r="Y754" s="7"/>
      <c r="Z754" s="7"/>
      <c r="AA754" s="7"/>
    </row>
    <row r="755" spans="1:27" ht="30" customHeight="1">
      <c r="A755" s="7"/>
      <c r="B755" s="7"/>
      <c r="C755" s="10"/>
      <c r="D755" s="10"/>
      <c r="E755" s="373"/>
      <c r="F755" s="376"/>
      <c r="G755" s="377"/>
      <c r="H755" s="377"/>
      <c r="I755" s="377"/>
      <c r="J755" s="377"/>
      <c r="K755" s="377"/>
      <c r="L755" s="45"/>
      <c r="M755" s="7"/>
      <c r="N755" s="7"/>
      <c r="O755" s="7"/>
      <c r="P755" s="7"/>
      <c r="Q755" s="7"/>
      <c r="R755" s="7"/>
      <c r="S755" s="7"/>
      <c r="T755" s="7"/>
      <c r="U755" s="7"/>
      <c r="V755" s="7"/>
      <c r="W755" s="7"/>
      <c r="X755" s="7"/>
      <c r="Y755" s="7"/>
      <c r="Z755" s="7"/>
      <c r="AA755" s="7"/>
    </row>
    <row r="756" spans="1:27" ht="30" customHeight="1">
      <c r="A756" s="7"/>
      <c r="B756" s="7"/>
      <c r="C756" s="10"/>
      <c r="D756" s="10"/>
      <c r="E756" s="373"/>
      <c r="F756" s="376"/>
      <c r="G756" s="377"/>
      <c r="H756" s="377"/>
      <c r="I756" s="377"/>
      <c r="J756" s="377"/>
      <c r="K756" s="377"/>
      <c r="L756" s="45"/>
      <c r="M756" s="7"/>
      <c r="N756" s="7"/>
      <c r="O756" s="7"/>
      <c r="P756" s="7"/>
      <c r="Q756" s="7"/>
      <c r="R756" s="7"/>
      <c r="S756" s="7"/>
      <c r="T756" s="7"/>
      <c r="U756" s="7"/>
      <c r="V756" s="7"/>
      <c r="W756" s="7"/>
      <c r="X756" s="7"/>
      <c r="Y756" s="7"/>
      <c r="Z756" s="7"/>
      <c r="AA756" s="7"/>
    </row>
    <row r="757" spans="1:27" ht="30" customHeight="1">
      <c r="A757" s="7"/>
      <c r="B757" s="7"/>
      <c r="C757" s="10"/>
      <c r="D757" s="10"/>
      <c r="E757" s="373"/>
      <c r="F757" s="376"/>
      <c r="G757" s="377"/>
      <c r="H757" s="377"/>
      <c r="I757" s="377"/>
      <c r="J757" s="377"/>
      <c r="K757" s="377"/>
      <c r="L757" s="45"/>
      <c r="M757" s="7"/>
      <c r="N757" s="7"/>
      <c r="O757" s="7"/>
      <c r="P757" s="7"/>
      <c r="Q757" s="7"/>
      <c r="R757" s="7"/>
      <c r="S757" s="7"/>
      <c r="T757" s="7"/>
      <c r="U757" s="7"/>
      <c r="V757" s="7"/>
      <c r="W757" s="7"/>
      <c r="X757" s="7"/>
      <c r="Y757" s="7"/>
      <c r="Z757" s="7"/>
      <c r="AA757" s="7"/>
    </row>
    <row r="758" spans="1:27" ht="30" customHeight="1">
      <c r="A758" s="7"/>
      <c r="B758" s="7"/>
      <c r="C758" s="10"/>
      <c r="D758" s="10"/>
      <c r="E758" s="373"/>
      <c r="F758" s="376"/>
      <c r="G758" s="377"/>
      <c r="H758" s="377"/>
      <c r="I758" s="377"/>
      <c r="J758" s="377"/>
      <c r="K758" s="377"/>
      <c r="L758" s="45"/>
      <c r="M758" s="7"/>
      <c r="N758" s="7"/>
      <c r="O758" s="7"/>
      <c r="P758" s="7"/>
      <c r="Q758" s="7"/>
      <c r="R758" s="7"/>
      <c r="S758" s="7"/>
      <c r="T758" s="7"/>
      <c r="U758" s="7"/>
      <c r="V758" s="7"/>
      <c r="W758" s="7"/>
      <c r="X758" s="7"/>
      <c r="Y758" s="7"/>
      <c r="Z758" s="7"/>
      <c r="AA758" s="7"/>
    </row>
    <row r="759" spans="1:27" ht="30" customHeight="1">
      <c r="A759" s="7"/>
      <c r="B759" s="7"/>
      <c r="C759" s="10"/>
      <c r="D759" s="10"/>
      <c r="E759" s="373"/>
      <c r="F759" s="376"/>
      <c r="G759" s="377"/>
      <c r="H759" s="377"/>
      <c r="I759" s="377"/>
      <c r="J759" s="377"/>
      <c r="K759" s="377"/>
      <c r="L759" s="45"/>
      <c r="M759" s="7"/>
      <c r="N759" s="7"/>
      <c r="O759" s="7"/>
      <c r="P759" s="7"/>
      <c r="Q759" s="7"/>
      <c r="R759" s="7"/>
      <c r="S759" s="7"/>
      <c r="T759" s="7"/>
      <c r="U759" s="7"/>
      <c r="V759" s="7"/>
      <c r="W759" s="7"/>
      <c r="X759" s="7"/>
      <c r="Y759" s="7"/>
      <c r="Z759" s="7"/>
      <c r="AA759" s="7"/>
    </row>
    <row r="760" spans="1:27" ht="30" customHeight="1">
      <c r="A760" s="7"/>
      <c r="B760" s="7"/>
      <c r="C760" s="10"/>
      <c r="D760" s="10"/>
      <c r="E760" s="373"/>
      <c r="F760" s="376"/>
      <c r="G760" s="377"/>
      <c r="H760" s="377"/>
      <c r="I760" s="377"/>
      <c r="J760" s="377"/>
      <c r="K760" s="377"/>
      <c r="L760" s="45"/>
      <c r="M760" s="7"/>
      <c r="N760" s="7"/>
      <c r="O760" s="7"/>
      <c r="P760" s="7"/>
      <c r="Q760" s="7"/>
      <c r="R760" s="7"/>
      <c r="S760" s="7"/>
      <c r="T760" s="7"/>
      <c r="U760" s="7"/>
      <c r="V760" s="7"/>
      <c r="W760" s="7"/>
      <c r="X760" s="7"/>
      <c r="Y760" s="7"/>
      <c r="Z760" s="7"/>
      <c r="AA760" s="7"/>
    </row>
    <row r="761" spans="1:27" ht="30" customHeight="1">
      <c r="A761" s="7"/>
      <c r="B761" s="7"/>
      <c r="C761" s="10"/>
      <c r="D761" s="10"/>
      <c r="E761" s="373"/>
      <c r="F761" s="376"/>
      <c r="G761" s="377"/>
      <c r="H761" s="377"/>
      <c r="I761" s="377"/>
      <c r="J761" s="377"/>
      <c r="K761" s="377"/>
      <c r="L761" s="45"/>
      <c r="M761" s="7"/>
      <c r="N761" s="7"/>
      <c r="O761" s="7"/>
      <c r="P761" s="7"/>
      <c r="Q761" s="7"/>
      <c r="R761" s="7"/>
      <c r="S761" s="7"/>
      <c r="T761" s="7"/>
      <c r="U761" s="7"/>
      <c r="V761" s="7"/>
      <c r="W761" s="7"/>
      <c r="X761" s="7"/>
      <c r="Y761" s="7"/>
      <c r="Z761" s="7"/>
      <c r="AA761" s="7"/>
    </row>
    <row r="762" spans="1:27" ht="30" customHeight="1">
      <c r="A762" s="7"/>
      <c r="B762" s="7"/>
      <c r="C762" s="10"/>
      <c r="D762" s="10"/>
      <c r="E762" s="373"/>
      <c r="F762" s="376"/>
      <c r="G762" s="377"/>
      <c r="H762" s="377"/>
      <c r="I762" s="377"/>
      <c r="J762" s="377"/>
      <c r="K762" s="377"/>
      <c r="L762" s="45"/>
      <c r="M762" s="7"/>
      <c r="N762" s="7"/>
      <c r="O762" s="7"/>
      <c r="P762" s="7"/>
      <c r="Q762" s="7"/>
      <c r="R762" s="7"/>
      <c r="S762" s="7"/>
      <c r="T762" s="7"/>
      <c r="U762" s="7"/>
      <c r="V762" s="7"/>
      <c r="W762" s="7"/>
      <c r="X762" s="7"/>
      <c r="Y762" s="7"/>
      <c r="Z762" s="7"/>
      <c r="AA762" s="7"/>
    </row>
    <row r="763" spans="1:27" ht="30" customHeight="1">
      <c r="A763" s="7"/>
      <c r="B763" s="7"/>
      <c r="C763" s="10"/>
      <c r="D763" s="10"/>
      <c r="E763" s="373"/>
      <c r="F763" s="376"/>
      <c r="G763" s="377"/>
      <c r="H763" s="377"/>
      <c r="I763" s="377"/>
      <c r="J763" s="377"/>
      <c r="K763" s="377"/>
      <c r="L763" s="45"/>
      <c r="M763" s="7"/>
      <c r="N763" s="7"/>
      <c r="O763" s="7"/>
      <c r="P763" s="7"/>
      <c r="Q763" s="7"/>
      <c r="R763" s="7"/>
      <c r="S763" s="7"/>
      <c r="T763" s="7"/>
      <c r="U763" s="7"/>
      <c r="V763" s="7"/>
      <c r="W763" s="7"/>
      <c r="X763" s="7"/>
      <c r="Y763" s="7"/>
      <c r="Z763" s="7"/>
      <c r="AA763" s="7"/>
    </row>
    <row r="764" spans="1:27" ht="30" customHeight="1">
      <c r="A764" s="7"/>
      <c r="B764" s="7"/>
      <c r="C764" s="10"/>
      <c r="D764" s="10"/>
      <c r="E764" s="373"/>
      <c r="F764" s="376"/>
      <c r="G764" s="377"/>
      <c r="H764" s="377"/>
      <c r="I764" s="377"/>
      <c r="J764" s="377"/>
      <c r="K764" s="377"/>
      <c r="L764" s="45"/>
      <c r="M764" s="7"/>
      <c r="N764" s="7"/>
      <c r="O764" s="7"/>
      <c r="P764" s="7"/>
      <c r="Q764" s="7"/>
      <c r="R764" s="7"/>
      <c r="S764" s="7"/>
      <c r="T764" s="7"/>
      <c r="U764" s="7"/>
      <c r="V764" s="7"/>
      <c r="W764" s="7"/>
      <c r="X764" s="7"/>
      <c r="Y764" s="7"/>
      <c r="Z764" s="7"/>
      <c r="AA764" s="7"/>
    </row>
    <row r="765" spans="1:27" ht="30" customHeight="1">
      <c r="A765" s="7"/>
      <c r="B765" s="7"/>
      <c r="C765" s="10"/>
      <c r="D765" s="10"/>
      <c r="E765" s="373"/>
      <c r="F765" s="376"/>
      <c r="G765" s="377"/>
      <c r="H765" s="377"/>
      <c r="I765" s="377"/>
      <c r="J765" s="377"/>
      <c r="K765" s="377"/>
      <c r="L765" s="45"/>
      <c r="M765" s="7"/>
      <c r="N765" s="7"/>
      <c r="O765" s="7"/>
      <c r="P765" s="7"/>
      <c r="Q765" s="7"/>
      <c r="R765" s="7"/>
      <c r="S765" s="7"/>
      <c r="T765" s="7"/>
      <c r="U765" s="7"/>
      <c r="V765" s="7"/>
      <c r="W765" s="7"/>
      <c r="X765" s="7"/>
      <c r="Y765" s="7"/>
      <c r="Z765" s="7"/>
      <c r="AA765" s="7"/>
    </row>
    <row r="766" spans="1:27" ht="30" customHeight="1">
      <c r="A766" s="7"/>
      <c r="B766" s="7"/>
      <c r="C766" s="10"/>
      <c r="D766" s="10"/>
      <c r="E766" s="373"/>
      <c r="F766" s="376"/>
      <c r="G766" s="377"/>
      <c r="H766" s="377"/>
      <c r="I766" s="377"/>
      <c r="J766" s="377"/>
      <c r="K766" s="377"/>
      <c r="L766" s="45"/>
      <c r="M766" s="7"/>
      <c r="N766" s="7"/>
      <c r="O766" s="7"/>
      <c r="P766" s="7"/>
      <c r="Q766" s="7"/>
      <c r="R766" s="7"/>
      <c r="S766" s="7"/>
      <c r="T766" s="7"/>
      <c r="U766" s="7"/>
      <c r="V766" s="7"/>
      <c r="W766" s="7"/>
      <c r="X766" s="7"/>
      <c r="Y766" s="7"/>
      <c r="Z766" s="7"/>
      <c r="AA766" s="7"/>
    </row>
    <row r="767" spans="1:27" ht="30" customHeight="1">
      <c r="A767" s="7"/>
      <c r="B767" s="7"/>
      <c r="C767" s="10"/>
      <c r="D767" s="10"/>
      <c r="E767" s="373"/>
      <c r="F767" s="376"/>
      <c r="G767" s="377"/>
      <c r="H767" s="377"/>
      <c r="I767" s="377"/>
      <c r="J767" s="377"/>
      <c r="K767" s="377"/>
      <c r="L767" s="45"/>
      <c r="M767" s="7"/>
      <c r="N767" s="7"/>
      <c r="O767" s="7"/>
      <c r="P767" s="7"/>
      <c r="Q767" s="7"/>
      <c r="R767" s="7"/>
      <c r="S767" s="7"/>
      <c r="T767" s="7"/>
      <c r="U767" s="7"/>
      <c r="V767" s="7"/>
      <c r="W767" s="7"/>
      <c r="X767" s="7"/>
      <c r="Y767" s="7"/>
      <c r="Z767" s="7"/>
      <c r="AA767" s="7"/>
    </row>
    <row r="768" spans="1:27" ht="30" customHeight="1">
      <c r="A768" s="7"/>
      <c r="B768" s="7"/>
      <c r="C768" s="10"/>
      <c r="D768" s="10"/>
      <c r="E768" s="373"/>
      <c r="F768" s="376"/>
      <c r="G768" s="377"/>
      <c r="H768" s="377"/>
      <c r="I768" s="377"/>
      <c r="J768" s="377"/>
      <c r="K768" s="377"/>
      <c r="L768" s="45"/>
      <c r="M768" s="7"/>
      <c r="N768" s="7"/>
      <c r="O768" s="7"/>
      <c r="P768" s="7"/>
      <c r="Q768" s="7"/>
      <c r="R768" s="7"/>
      <c r="S768" s="7"/>
      <c r="T768" s="7"/>
      <c r="U768" s="7"/>
      <c r="V768" s="7"/>
      <c r="W768" s="7"/>
      <c r="X768" s="7"/>
      <c r="Y768" s="7"/>
      <c r="Z768" s="7"/>
      <c r="AA768" s="7"/>
    </row>
    <row r="769" spans="1:27" ht="30" customHeight="1">
      <c r="A769" s="7"/>
      <c r="B769" s="7"/>
      <c r="C769" s="10"/>
      <c r="D769" s="10"/>
      <c r="E769" s="373"/>
      <c r="F769" s="376"/>
      <c r="G769" s="377"/>
      <c r="H769" s="377"/>
      <c r="I769" s="377"/>
      <c r="J769" s="377"/>
      <c r="K769" s="377"/>
      <c r="L769" s="45"/>
      <c r="M769" s="7"/>
      <c r="N769" s="7"/>
      <c r="O769" s="7"/>
      <c r="P769" s="7"/>
      <c r="Q769" s="7"/>
      <c r="R769" s="7"/>
      <c r="S769" s="7"/>
      <c r="T769" s="7"/>
      <c r="U769" s="7"/>
      <c r="V769" s="7"/>
      <c r="W769" s="7"/>
      <c r="X769" s="7"/>
      <c r="Y769" s="7"/>
      <c r="Z769" s="7"/>
      <c r="AA769" s="7"/>
    </row>
    <row r="770" spans="1:27" ht="30" customHeight="1">
      <c r="A770" s="7"/>
      <c r="B770" s="7"/>
      <c r="C770" s="10"/>
      <c r="D770" s="10"/>
      <c r="E770" s="373"/>
      <c r="F770" s="376"/>
      <c r="G770" s="377"/>
      <c r="H770" s="377"/>
      <c r="I770" s="377"/>
      <c r="J770" s="377"/>
      <c r="K770" s="377"/>
      <c r="L770" s="45"/>
      <c r="M770" s="7"/>
      <c r="N770" s="7"/>
      <c r="O770" s="7"/>
      <c r="P770" s="7"/>
      <c r="Q770" s="7"/>
      <c r="R770" s="7"/>
      <c r="S770" s="7"/>
      <c r="T770" s="7"/>
      <c r="U770" s="7"/>
      <c r="V770" s="7"/>
      <c r="W770" s="7"/>
      <c r="X770" s="7"/>
      <c r="Y770" s="7"/>
      <c r="Z770" s="7"/>
      <c r="AA770" s="7"/>
    </row>
    <row r="771" spans="1:27" ht="30" customHeight="1">
      <c r="A771" s="7"/>
      <c r="B771" s="7"/>
      <c r="C771" s="10"/>
      <c r="D771" s="10"/>
      <c r="E771" s="373"/>
      <c r="F771" s="376"/>
      <c r="G771" s="377"/>
      <c r="H771" s="377"/>
      <c r="I771" s="377"/>
      <c r="J771" s="377"/>
      <c r="K771" s="377"/>
      <c r="L771" s="45"/>
      <c r="M771" s="7"/>
      <c r="N771" s="7"/>
      <c r="O771" s="7"/>
      <c r="P771" s="7"/>
      <c r="Q771" s="7"/>
      <c r="R771" s="7"/>
      <c r="S771" s="7"/>
      <c r="T771" s="7"/>
      <c r="U771" s="7"/>
      <c r="V771" s="7"/>
      <c r="W771" s="7"/>
      <c r="X771" s="7"/>
      <c r="Y771" s="7"/>
      <c r="Z771" s="7"/>
      <c r="AA771" s="7"/>
    </row>
    <row r="772" spans="1:27" ht="30" customHeight="1">
      <c r="A772" s="7"/>
      <c r="B772" s="7"/>
      <c r="C772" s="10"/>
      <c r="D772" s="10"/>
      <c r="E772" s="373"/>
      <c r="F772" s="376"/>
      <c r="G772" s="377"/>
      <c r="H772" s="377"/>
      <c r="I772" s="377"/>
      <c r="J772" s="377"/>
      <c r="K772" s="377"/>
      <c r="L772" s="45"/>
      <c r="M772" s="7"/>
      <c r="N772" s="7"/>
      <c r="O772" s="7"/>
      <c r="P772" s="7"/>
      <c r="Q772" s="7"/>
      <c r="R772" s="7"/>
      <c r="S772" s="7"/>
      <c r="T772" s="7"/>
      <c r="U772" s="7"/>
      <c r="V772" s="7"/>
      <c r="W772" s="7"/>
      <c r="X772" s="7"/>
      <c r="Y772" s="7"/>
      <c r="Z772" s="7"/>
      <c r="AA772" s="7"/>
    </row>
    <row r="773" spans="1:27" ht="30" customHeight="1">
      <c r="A773" s="7"/>
      <c r="B773" s="7"/>
      <c r="C773" s="10"/>
      <c r="D773" s="10"/>
      <c r="E773" s="373"/>
      <c r="F773" s="376"/>
      <c r="G773" s="377"/>
      <c r="H773" s="377"/>
      <c r="I773" s="377"/>
      <c r="J773" s="377"/>
      <c r="K773" s="377"/>
      <c r="L773" s="45"/>
      <c r="M773" s="7"/>
      <c r="N773" s="7"/>
      <c r="O773" s="7"/>
      <c r="P773" s="7"/>
      <c r="Q773" s="7"/>
      <c r="R773" s="7"/>
      <c r="S773" s="7"/>
      <c r="T773" s="7"/>
      <c r="U773" s="7"/>
      <c r="V773" s="7"/>
      <c r="W773" s="7"/>
      <c r="X773" s="7"/>
      <c r="Y773" s="7"/>
      <c r="Z773" s="7"/>
      <c r="AA773" s="7"/>
    </row>
    <row r="774" spans="1:27" ht="30" customHeight="1">
      <c r="A774" s="7"/>
      <c r="B774" s="7"/>
      <c r="C774" s="10"/>
      <c r="D774" s="10"/>
      <c r="E774" s="373"/>
      <c r="F774" s="376"/>
      <c r="G774" s="377"/>
      <c r="H774" s="377"/>
      <c r="I774" s="377"/>
      <c r="J774" s="377"/>
      <c r="K774" s="377"/>
      <c r="L774" s="45"/>
      <c r="M774" s="7"/>
      <c r="N774" s="7"/>
      <c r="O774" s="7"/>
      <c r="P774" s="7"/>
      <c r="Q774" s="7"/>
      <c r="R774" s="7"/>
      <c r="S774" s="7"/>
      <c r="T774" s="7"/>
      <c r="U774" s="7"/>
      <c r="V774" s="7"/>
      <c r="W774" s="7"/>
      <c r="X774" s="7"/>
      <c r="Y774" s="7"/>
      <c r="Z774" s="7"/>
      <c r="AA774" s="7"/>
    </row>
    <row r="775" spans="1:27" ht="30" customHeight="1">
      <c r="A775" s="7"/>
      <c r="B775" s="7"/>
      <c r="C775" s="10"/>
      <c r="D775" s="10"/>
      <c r="E775" s="373"/>
      <c r="F775" s="376"/>
      <c r="G775" s="377"/>
      <c r="H775" s="377"/>
      <c r="I775" s="377"/>
      <c r="J775" s="377"/>
      <c r="K775" s="377"/>
      <c r="L775" s="45"/>
      <c r="M775" s="7"/>
      <c r="N775" s="7"/>
      <c r="O775" s="7"/>
      <c r="P775" s="7"/>
      <c r="Q775" s="7"/>
      <c r="R775" s="7"/>
      <c r="S775" s="7"/>
      <c r="T775" s="7"/>
      <c r="U775" s="7"/>
      <c r="V775" s="7"/>
      <c r="W775" s="7"/>
      <c r="X775" s="7"/>
      <c r="Y775" s="7"/>
      <c r="Z775" s="7"/>
      <c r="AA775" s="7"/>
    </row>
    <row r="776" spans="1:27" ht="30" customHeight="1">
      <c r="A776" s="7"/>
      <c r="B776" s="7"/>
      <c r="C776" s="10"/>
      <c r="D776" s="10"/>
      <c r="E776" s="373"/>
      <c r="F776" s="376"/>
      <c r="G776" s="377"/>
      <c r="H776" s="377"/>
      <c r="I776" s="377"/>
      <c r="J776" s="377"/>
      <c r="K776" s="377"/>
      <c r="L776" s="45"/>
      <c r="M776" s="7"/>
      <c r="N776" s="7"/>
      <c r="O776" s="7"/>
      <c r="P776" s="7"/>
      <c r="Q776" s="7"/>
      <c r="R776" s="7"/>
      <c r="S776" s="7"/>
      <c r="T776" s="7"/>
      <c r="U776" s="7"/>
      <c r="V776" s="7"/>
      <c r="W776" s="7"/>
      <c r="X776" s="7"/>
      <c r="Y776" s="7"/>
      <c r="Z776" s="7"/>
      <c r="AA776" s="7"/>
    </row>
    <row r="777" spans="1:27" ht="30" customHeight="1">
      <c r="A777" s="7"/>
      <c r="B777" s="7"/>
      <c r="C777" s="10"/>
      <c r="D777" s="10"/>
      <c r="E777" s="373"/>
      <c r="F777" s="376"/>
      <c r="G777" s="377"/>
      <c r="H777" s="377"/>
      <c r="I777" s="377"/>
      <c r="J777" s="377"/>
      <c r="K777" s="377"/>
      <c r="L777" s="45"/>
      <c r="M777" s="7"/>
      <c r="N777" s="7"/>
      <c r="O777" s="7"/>
      <c r="P777" s="7"/>
      <c r="Q777" s="7"/>
      <c r="R777" s="7"/>
      <c r="S777" s="7"/>
      <c r="T777" s="7"/>
      <c r="U777" s="7"/>
      <c r="V777" s="7"/>
      <c r="W777" s="7"/>
      <c r="X777" s="7"/>
      <c r="Y777" s="7"/>
      <c r="Z777" s="7"/>
      <c r="AA777" s="7"/>
    </row>
    <row r="778" spans="1:27" ht="30" customHeight="1">
      <c r="A778" s="7"/>
      <c r="B778" s="7"/>
      <c r="C778" s="10"/>
      <c r="D778" s="10"/>
      <c r="E778" s="373"/>
      <c r="F778" s="376"/>
      <c r="G778" s="377"/>
      <c r="H778" s="377"/>
      <c r="I778" s="377"/>
      <c r="J778" s="377"/>
      <c r="K778" s="377"/>
      <c r="L778" s="45"/>
      <c r="M778" s="7"/>
      <c r="N778" s="7"/>
      <c r="O778" s="7"/>
      <c r="P778" s="7"/>
      <c r="Q778" s="7"/>
      <c r="R778" s="7"/>
      <c r="S778" s="7"/>
      <c r="T778" s="7"/>
      <c r="U778" s="7"/>
      <c r="V778" s="7"/>
      <c r="W778" s="7"/>
      <c r="X778" s="7"/>
      <c r="Y778" s="7"/>
      <c r="Z778" s="7"/>
      <c r="AA778" s="7"/>
    </row>
    <row r="779" spans="1:27" ht="30" customHeight="1">
      <c r="A779" s="7"/>
      <c r="B779" s="7"/>
      <c r="C779" s="10"/>
      <c r="D779" s="10"/>
      <c r="E779" s="373"/>
      <c r="F779" s="376"/>
      <c r="G779" s="377"/>
      <c r="H779" s="377"/>
      <c r="I779" s="377"/>
      <c r="J779" s="377"/>
      <c r="K779" s="377"/>
      <c r="L779" s="45"/>
      <c r="M779" s="7"/>
      <c r="N779" s="7"/>
      <c r="O779" s="7"/>
      <c r="P779" s="7"/>
      <c r="Q779" s="7"/>
      <c r="R779" s="7"/>
      <c r="S779" s="7"/>
      <c r="T779" s="7"/>
      <c r="U779" s="7"/>
      <c r="V779" s="7"/>
      <c r="W779" s="7"/>
      <c r="X779" s="7"/>
      <c r="Y779" s="7"/>
      <c r="Z779" s="7"/>
      <c r="AA779" s="7"/>
    </row>
    <row r="780" spans="1:27" ht="30" customHeight="1">
      <c r="A780" s="7"/>
      <c r="B780" s="7"/>
      <c r="C780" s="10"/>
      <c r="D780" s="10"/>
      <c r="E780" s="373"/>
      <c r="F780" s="376"/>
      <c r="G780" s="377"/>
      <c r="H780" s="377"/>
      <c r="I780" s="377"/>
      <c r="J780" s="377"/>
      <c r="K780" s="377"/>
      <c r="L780" s="45"/>
      <c r="M780" s="7"/>
      <c r="N780" s="7"/>
      <c r="O780" s="7"/>
      <c r="P780" s="7"/>
      <c r="Q780" s="7"/>
      <c r="R780" s="7"/>
      <c r="S780" s="7"/>
      <c r="T780" s="7"/>
      <c r="U780" s="7"/>
      <c r="V780" s="7"/>
      <c r="W780" s="7"/>
      <c r="X780" s="7"/>
      <c r="Y780" s="7"/>
      <c r="Z780" s="7"/>
      <c r="AA780" s="7"/>
    </row>
    <row r="781" spans="1:27" ht="30" customHeight="1">
      <c r="A781" s="7"/>
      <c r="B781" s="7"/>
      <c r="C781" s="10"/>
      <c r="D781" s="10"/>
      <c r="E781" s="373"/>
      <c r="F781" s="376"/>
      <c r="G781" s="377"/>
      <c r="H781" s="377"/>
      <c r="I781" s="377"/>
      <c r="J781" s="377"/>
      <c r="K781" s="377"/>
      <c r="L781" s="45"/>
      <c r="M781" s="7"/>
      <c r="N781" s="7"/>
      <c r="O781" s="7"/>
      <c r="P781" s="7"/>
      <c r="Q781" s="7"/>
      <c r="R781" s="7"/>
      <c r="S781" s="7"/>
      <c r="T781" s="7"/>
      <c r="U781" s="7"/>
      <c r="V781" s="7"/>
      <c r="W781" s="7"/>
      <c r="X781" s="7"/>
      <c r="Y781" s="7"/>
      <c r="Z781" s="7"/>
      <c r="AA781" s="7"/>
    </row>
    <row r="782" spans="1:27" ht="30" customHeight="1">
      <c r="A782" s="7"/>
      <c r="B782" s="7"/>
      <c r="C782" s="10"/>
      <c r="D782" s="10"/>
      <c r="E782" s="373"/>
      <c r="F782" s="376"/>
      <c r="G782" s="377"/>
      <c r="H782" s="377"/>
      <c r="I782" s="377"/>
      <c r="J782" s="377"/>
      <c r="K782" s="377"/>
      <c r="L782" s="45"/>
      <c r="M782" s="7"/>
      <c r="N782" s="7"/>
      <c r="O782" s="7"/>
      <c r="P782" s="7"/>
      <c r="Q782" s="7"/>
      <c r="R782" s="7"/>
      <c r="S782" s="7"/>
      <c r="T782" s="7"/>
      <c r="U782" s="7"/>
      <c r="V782" s="7"/>
      <c r="W782" s="7"/>
      <c r="X782" s="7"/>
      <c r="Y782" s="7"/>
      <c r="Z782" s="7"/>
      <c r="AA782" s="7"/>
    </row>
    <row r="783" spans="1:27" ht="30" customHeight="1">
      <c r="A783" s="7"/>
      <c r="B783" s="7"/>
      <c r="C783" s="10"/>
      <c r="D783" s="10"/>
      <c r="E783" s="373"/>
      <c r="F783" s="376"/>
      <c r="G783" s="377"/>
      <c r="H783" s="377"/>
      <c r="I783" s="377"/>
      <c r="J783" s="377"/>
      <c r="K783" s="377"/>
      <c r="L783" s="45"/>
      <c r="M783" s="7"/>
      <c r="N783" s="7"/>
      <c r="O783" s="7"/>
      <c r="P783" s="7"/>
      <c r="Q783" s="7"/>
      <c r="R783" s="7"/>
      <c r="S783" s="7"/>
      <c r="T783" s="7"/>
      <c r="U783" s="7"/>
      <c r="V783" s="7"/>
      <c r="W783" s="7"/>
      <c r="X783" s="7"/>
      <c r="Y783" s="7"/>
      <c r="Z783" s="7"/>
      <c r="AA783" s="7"/>
    </row>
    <row r="784" spans="1:27" ht="30" customHeight="1">
      <c r="A784" s="7"/>
      <c r="B784" s="7"/>
      <c r="C784" s="10"/>
      <c r="D784" s="10"/>
      <c r="E784" s="373"/>
      <c r="F784" s="376"/>
      <c r="G784" s="377"/>
      <c r="H784" s="377"/>
      <c r="I784" s="377"/>
      <c r="J784" s="377"/>
      <c r="K784" s="377"/>
      <c r="L784" s="45"/>
      <c r="M784" s="7"/>
      <c r="N784" s="7"/>
      <c r="O784" s="7"/>
      <c r="P784" s="7"/>
      <c r="Q784" s="7"/>
      <c r="R784" s="7"/>
      <c r="S784" s="7"/>
      <c r="T784" s="7"/>
      <c r="U784" s="7"/>
      <c r="V784" s="7"/>
      <c r="W784" s="7"/>
      <c r="X784" s="7"/>
      <c r="Y784" s="7"/>
      <c r="Z784" s="7"/>
      <c r="AA784" s="7"/>
    </row>
    <row r="785" spans="1:27" ht="30" customHeight="1">
      <c r="A785" s="7"/>
      <c r="B785" s="7"/>
      <c r="C785" s="10"/>
      <c r="D785" s="10"/>
      <c r="E785" s="373"/>
      <c r="F785" s="376"/>
      <c r="G785" s="377"/>
      <c r="H785" s="377"/>
      <c r="I785" s="377"/>
      <c r="J785" s="377"/>
      <c r="K785" s="377"/>
      <c r="L785" s="45"/>
      <c r="M785" s="7"/>
      <c r="N785" s="7"/>
      <c r="O785" s="7"/>
      <c r="P785" s="7"/>
      <c r="Q785" s="7"/>
      <c r="R785" s="7"/>
      <c r="S785" s="7"/>
      <c r="T785" s="7"/>
      <c r="U785" s="7"/>
      <c r="V785" s="7"/>
      <c r="W785" s="7"/>
      <c r="X785" s="7"/>
      <c r="Y785" s="7"/>
      <c r="Z785" s="7"/>
      <c r="AA785" s="7"/>
    </row>
    <row r="786" spans="1:27" ht="30" customHeight="1">
      <c r="A786" s="7"/>
      <c r="B786" s="7"/>
      <c r="C786" s="10"/>
      <c r="D786" s="10"/>
      <c r="E786" s="373"/>
      <c r="F786" s="376"/>
      <c r="G786" s="377"/>
      <c r="H786" s="377"/>
      <c r="I786" s="377"/>
      <c r="J786" s="377"/>
      <c r="K786" s="377"/>
      <c r="L786" s="45"/>
      <c r="M786" s="7"/>
      <c r="N786" s="7"/>
      <c r="O786" s="7"/>
      <c r="P786" s="7"/>
      <c r="Q786" s="7"/>
      <c r="R786" s="7"/>
      <c r="S786" s="7"/>
      <c r="T786" s="7"/>
      <c r="U786" s="7"/>
      <c r="V786" s="7"/>
      <c r="W786" s="7"/>
      <c r="X786" s="7"/>
      <c r="Y786" s="7"/>
      <c r="Z786" s="7"/>
      <c r="AA786" s="7"/>
    </row>
    <row r="787" spans="1:27" ht="30" customHeight="1">
      <c r="A787" s="7"/>
      <c r="B787" s="7"/>
      <c r="C787" s="10"/>
      <c r="D787" s="10"/>
      <c r="E787" s="373"/>
      <c r="F787" s="376"/>
      <c r="G787" s="377"/>
      <c r="H787" s="377"/>
      <c r="I787" s="377"/>
      <c r="J787" s="377"/>
      <c r="K787" s="377"/>
      <c r="L787" s="45"/>
      <c r="M787" s="7"/>
      <c r="N787" s="7"/>
      <c r="O787" s="7"/>
      <c r="P787" s="7"/>
      <c r="Q787" s="7"/>
      <c r="R787" s="7"/>
      <c r="S787" s="7"/>
      <c r="T787" s="7"/>
      <c r="U787" s="7"/>
      <c r="V787" s="7"/>
      <c r="W787" s="7"/>
      <c r="X787" s="7"/>
      <c r="Y787" s="7"/>
      <c r="Z787" s="7"/>
      <c r="AA787" s="7"/>
    </row>
    <row r="788" spans="1:27" ht="30" customHeight="1">
      <c r="A788" s="7"/>
      <c r="B788" s="7"/>
      <c r="C788" s="10"/>
      <c r="D788" s="10"/>
      <c r="E788" s="373"/>
      <c r="F788" s="376"/>
      <c r="G788" s="377"/>
      <c r="H788" s="377"/>
      <c r="I788" s="377"/>
      <c r="J788" s="377"/>
      <c r="K788" s="377"/>
      <c r="L788" s="45"/>
      <c r="M788" s="7"/>
      <c r="N788" s="7"/>
      <c r="O788" s="7"/>
      <c r="P788" s="7"/>
      <c r="Q788" s="7"/>
      <c r="R788" s="7"/>
      <c r="S788" s="7"/>
      <c r="T788" s="7"/>
      <c r="U788" s="7"/>
      <c r="V788" s="7"/>
      <c r="W788" s="7"/>
      <c r="X788" s="7"/>
      <c r="Y788" s="7"/>
      <c r="Z788" s="7"/>
      <c r="AA788" s="7"/>
    </row>
    <row r="789" spans="1:27" ht="30" customHeight="1">
      <c r="A789" s="7"/>
      <c r="B789" s="7"/>
      <c r="C789" s="10"/>
      <c r="D789" s="10"/>
      <c r="E789" s="373"/>
      <c r="F789" s="376"/>
      <c r="G789" s="377"/>
      <c r="H789" s="377"/>
      <c r="I789" s="377"/>
      <c r="J789" s="377"/>
      <c r="K789" s="377"/>
      <c r="L789" s="45"/>
      <c r="M789" s="7"/>
      <c r="N789" s="7"/>
      <c r="O789" s="7"/>
      <c r="P789" s="7"/>
      <c r="Q789" s="7"/>
      <c r="R789" s="7"/>
      <c r="S789" s="7"/>
      <c r="T789" s="7"/>
      <c r="U789" s="7"/>
      <c r="V789" s="7"/>
      <c r="W789" s="7"/>
      <c r="X789" s="7"/>
      <c r="Y789" s="7"/>
      <c r="Z789" s="7"/>
      <c r="AA789" s="7"/>
    </row>
    <row r="790" spans="1:27" ht="30" customHeight="1">
      <c r="A790" s="7"/>
      <c r="B790" s="7"/>
      <c r="C790" s="10"/>
      <c r="D790" s="10"/>
      <c r="E790" s="373"/>
      <c r="F790" s="376"/>
      <c r="G790" s="377"/>
      <c r="H790" s="377"/>
      <c r="I790" s="377"/>
      <c r="J790" s="377"/>
      <c r="K790" s="377"/>
      <c r="L790" s="45"/>
      <c r="M790" s="7"/>
      <c r="N790" s="7"/>
      <c r="O790" s="7"/>
      <c r="P790" s="7"/>
      <c r="Q790" s="7"/>
      <c r="R790" s="7"/>
      <c r="S790" s="7"/>
      <c r="T790" s="7"/>
      <c r="U790" s="7"/>
      <c r="V790" s="7"/>
      <c r="W790" s="7"/>
      <c r="X790" s="7"/>
      <c r="Y790" s="7"/>
      <c r="Z790" s="7"/>
      <c r="AA790" s="7"/>
    </row>
    <row r="791" spans="1:27" ht="30" customHeight="1">
      <c r="A791" s="7"/>
      <c r="B791" s="7"/>
      <c r="C791" s="10"/>
      <c r="D791" s="10"/>
      <c r="E791" s="373"/>
      <c r="F791" s="376"/>
      <c r="G791" s="377"/>
      <c r="H791" s="377"/>
      <c r="I791" s="377"/>
      <c r="J791" s="377"/>
      <c r="K791" s="377"/>
      <c r="L791" s="45"/>
      <c r="M791" s="7"/>
      <c r="N791" s="7"/>
      <c r="O791" s="7"/>
      <c r="P791" s="7"/>
      <c r="Q791" s="7"/>
      <c r="R791" s="7"/>
      <c r="S791" s="7"/>
      <c r="T791" s="7"/>
      <c r="U791" s="7"/>
      <c r="V791" s="7"/>
      <c r="W791" s="7"/>
      <c r="X791" s="7"/>
      <c r="Y791" s="7"/>
      <c r="Z791" s="7"/>
      <c r="AA791" s="7"/>
    </row>
    <row r="792" spans="1:27" ht="30" customHeight="1">
      <c r="A792" s="7"/>
      <c r="B792" s="7"/>
      <c r="C792" s="10"/>
      <c r="D792" s="10"/>
      <c r="E792" s="373"/>
      <c r="F792" s="376"/>
      <c r="G792" s="377"/>
      <c r="H792" s="377"/>
      <c r="I792" s="377"/>
      <c r="J792" s="377"/>
      <c r="K792" s="377"/>
      <c r="L792" s="45"/>
      <c r="M792" s="7"/>
      <c r="N792" s="7"/>
      <c r="O792" s="7"/>
      <c r="P792" s="7"/>
      <c r="Q792" s="7"/>
      <c r="R792" s="7"/>
      <c r="S792" s="7"/>
      <c r="T792" s="7"/>
      <c r="U792" s="7"/>
      <c r="V792" s="7"/>
      <c r="W792" s="7"/>
      <c r="X792" s="7"/>
      <c r="Y792" s="7"/>
      <c r="Z792" s="7"/>
      <c r="AA792" s="7"/>
    </row>
    <row r="793" spans="1:27" ht="30" customHeight="1">
      <c r="A793" s="7"/>
      <c r="B793" s="7"/>
      <c r="C793" s="10"/>
      <c r="D793" s="10"/>
      <c r="E793" s="373"/>
      <c r="F793" s="376"/>
      <c r="G793" s="377"/>
      <c r="H793" s="377"/>
      <c r="I793" s="377"/>
      <c r="J793" s="377"/>
      <c r="K793" s="377"/>
      <c r="L793" s="45"/>
      <c r="M793" s="7"/>
      <c r="N793" s="7"/>
      <c r="O793" s="7"/>
      <c r="P793" s="7"/>
      <c r="Q793" s="7"/>
      <c r="R793" s="7"/>
      <c r="S793" s="7"/>
      <c r="T793" s="7"/>
      <c r="U793" s="7"/>
      <c r="V793" s="7"/>
      <c r="W793" s="7"/>
      <c r="X793" s="7"/>
      <c r="Y793" s="7"/>
      <c r="Z793" s="7"/>
      <c r="AA793" s="7"/>
    </row>
    <row r="794" spans="1:27" ht="30" customHeight="1">
      <c r="A794" s="7"/>
      <c r="B794" s="7"/>
      <c r="C794" s="10"/>
      <c r="D794" s="10"/>
      <c r="E794" s="373"/>
      <c r="F794" s="376"/>
      <c r="G794" s="377"/>
      <c r="H794" s="377"/>
      <c r="I794" s="377"/>
      <c r="J794" s="377"/>
      <c r="K794" s="377"/>
      <c r="L794" s="45"/>
      <c r="M794" s="7"/>
      <c r="N794" s="7"/>
      <c r="O794" s="7"/>
      <c r="P794" s="7"/>
      <c r="Q794" s="7"/>
      <c r="R794" s="7"/>
      <c r="S794" s="7"/>
      <c r="T794" s="7"/>
      <c r="U794" s="7"/>
      <c r="V794" s="7"/>
      <c r="W794" s="7"/>
      <c r="X794" s="7"/>
      <c r="Y794" s="7"/>
      <c r="Z794" s="7"/>
      <c r="AA794" s="7"/>
    </row>
    <row r="795" spans="1:27" ht="30" customHeight="1">
      <c r="A795" s="7"/>
      <c r="B795" s="7"/>
      <c r="C795" s="10"/>
      <c r="D795" s="10"/>
      <c r="E795" s="373"/>
      <c r="F795" s="376"/>
      <c r="G795" s="377"/>
      <c r="H795" s="377"/>
      <c r="I795" s="377"/>
      <c r="J795" s="377"/>
      <c r="K795" s="377"/>
      <c r="L795" s="45"/>
      <c r="M795" s="7"/>
      <c r="N795" s="7"/>
      <c r="O795" s="7"/>
      <c r="P795" s="7"/>
      <c r="Q795" s="7"/>
      <c r="R795" s="7"/>
      <c r="S795" s="7"/>
      <c r="T795" s="7"/>
      <c r="U795" s="7"/>
      <c r="V795" s="7"/>
      <c r="W795" s="7"/>
      <c r="X795" s="7"/>
      <c r="Y795" s="7"/>
      <c r="Z795" s="7"/>
      <c r="AA795" s="7"/>
    </row>
    <row r="796" spans="1:27" ht="30" customHeight="1">
      <c r="A796" s="7"/>
      <c r="B796" s="7"/>
      <c r="C796" s="10"/>
      <c r="D796" s="10"/>
      <c r="E796" s="373"/>
      <c r="F796" s="376"/>
      <c r="G796" s="377"/>
      <c r="H796" s="377"/>
      <c r="I796" s="377"/>
      <c r="J796" s="377"/>
      <c r="K796" s="377"/>
      <c r="L796" s="45"/>
      <c r="M796" s="7"/>
      <c r="N796" s="7"/>
      <c r="O796" s="7"/>
      <c r="P796" s="7"/>
      <c r="Q796" s="7"/>
      <c r="R796" s="7"/>
      <c r="S796" s="7"/>
      <c r="T796" s="7"/>
      <c r="U796" s="7"/>
      <c r="V796" s="7"/>
      <c r="W796" s="7"/>
      <c r="X796" s="7"/>
      <c r="Y796" s="7"/>
      <c r="Z796" s="7"/>
      <c r="AA796" s="7"/>
    </row>
    <row r="797" spans="1:27" ht="30" customHeight="1">
      <c r="A797" s="7"/>
      <c r="B797" s="7"/>
      <c r="C797" s="10"/>
      <c r="D797" s="10"/>
      <c r="E797" s="373"/>
      <c r="F797" s="376"/>
      <c r="G797" s="377"/>
      <c r="H797" s="377"/>
      <c r="I797" s="377"/>
      <c r="J797" s="377"/>
      <c r="K797" s="377"/>
      <c r="L797" s="45"/>
      <c r="M797" s="7"/>
      <c r="N797" s="7"/>
      <c r="O797" s="7"/>
      <c r="P797" s="7"/>
      <c r="Q797" s="7"/>
      <c r="R797" s="7"/>
      <c r="S797" s="7"/>
      <c r="T797" s="7"/>
      <c r="U797" s="7"/>
      <c r="V797" s="7"/>
      <c r="W797" s="7"/>
      <c r="X797" s="7"/>
      <c r="Y797" s="7"/>
      <c r="Z797" s="7"/>
      <c r="AA797" s="7"/>
    </row>
    <row r="798" spans="1:27" ht="30" customHeight="1">
      <c r="A798" s="7"/>
      <c r="B798" s="7"/>
      <c r="C798" s="10"/>
      <c r="D798" s="10"/>
      <c r="E798" s="373"/>
      <c r="F798" s="376"/>
      <c r="G798" s="377"/>
      <c r="H798" s="377"/>
      <c r="I798" s="377"/>
      <c r="J798" s="377"/>
      <c r="K798" s="377"/>
      <c r="L798" s="45"/>
      <c r="M798" s="7"/>
      <c r="N798" s="7"/>
      <c r="O798" s="7"/>
      <c r="P798" s="7"/>
      <c r="Q798" s="7"/>
      <c r="R798" s="7"/>
      <c r="S798" s="7"/>
      <c r="T798" s="7"/>
      <c r="U798" s="7"/>
      <c r="V798" s="7"/>
      <c r="W798" s="7"/>
      <c r="X798" s="7"/>
      <c r="Y798" s="7"/>
      <c r="Z798" s="7"/>
      <c r="AA798" s="7"/>
    </row>
    <row r="799" spans="1:27" ht="30" customHeight="1">
      <c r="A799" s="7"/>
      <c r="B799" s="7"/>
      <c r="C799" s="10"/>
      <c r="D799" s="10"/>
      <c r="E799" s="373"/>
      <c r="F799" s="376"/>
      <c r="G799" s="377"/>
      <c r="H799" s="377"/>
      <c r="I799" s="377"/>
      <c r="J799" s="377"/>
      <c r="K799" s="377"/>
      <c r="L799" s="45"/>
      <c r="M799" s="7"/>
      <c r="N799" s="7"/>
      <c r="O799" s="7"/>
      <c r="P799" s="7"/>
      <c r="Q799" s="7"/>
      <c r="R799" s="7"/>
      <c r="S799" s="7"/>
      <c r="T799" s="7"/>
      <c r="U799" s="7"/>
      <c r="V799" s="7"/>
      <c r="W799" s="7"/>
      <c r="X799" s="7"/>
      <c r="Y799" s="7"/>
      <c r="Z799" s="7"/>
      <c r="AA799" s="7"/>
    </row>
    <row r="800" spans="1:27" ht="30" customHeight="1">
      <c r="A800" s="7"/>
      <c r="B800" s="7"/>
      <c r="C800" s="10"/>
      <c r="D800" s="10"/>
      <c r="E800" s="373"/>
      <c r="F800" s="376"/>
      <c r="G800" s="377"/>
      <c r="H800" s="377"/>
      <c r="I800" s="377"/>
      <c r="J800" s="377"/>
      <c r="K800" s="377"/>
      <c r="L800" s="45"/>
      <c r="M800" s="7"/>
      <c r="N800" s="7"/>
      <c r="O800" s="7"/>
      <c r="P800" s="7"/>
      <c r="Q800" s="7"/>
      <c r="R800" s="7"/>
      <c r="S800" s="7"/>
      <c r="T800" s="7"/>
      <c r="U800" s="7"/>
      <c r="V800" s="7"/>
      <c r="W800" s="7"/>
      <c r="X800" s="7"/>
      <c r="Y800" s="7"/>
      <c r="Z800" s="7"/>
      <c r="AA800" s="7"/>
    </row>
    <row r="801" spans="1:27" ht="30" customHeight="1">
      <c r="A801" s="7"/>
      <c r="B801" s="7"/>
      <c r="C801" s="10"/>
      <c r="D801" s="10"/>
      <c r="E801" s="373"/>
      <c r="F801" s="376"/>
      <c r="G801" s="377"/>
      <c r="H801" s="377"/>
      <c r="I801" s="377"/>
      <c r="J801" s="377"/>
      <c r="K801" s="377"/>
      <c r="L801" s="45"/>
      <c r="M801" s="7"/>
      <c r="N801" s="7"/>
      <c r="O801" s="7"/>
      <c r="P801" s="7"/>
      <c r="Q801" s="7"/>
      <c r="R801" s="7"/>
      <c r="S801" s="7"/>
      <c r="T801" s="7"/>
      <c r="U801" s="7"/>
      <c r="V801" s="7"/>
      <c r="W801" s="7"/>
      <c r="X801" s="7"/>
      <c r="Y801" s="7"/>
      <c r="Z801" s="7"/>
      <c r="AA801" s="7"/>
    </row>
    <row r="802" spans="1:27" ht="30" customHeight="1">
      <c r="A802" s="7"/>
      <c r="B802" s="7"/>
      <c r="C802" s="10"/>
      <c r="D802" s="10"/>
      <c r="E802" s="373"/>
      <c r="F802" s="376"/>
      <c r="G802" s="377"/>
      <c r="H802" s="377"/>
      <c r="I802" s="377"/>
      <c r="J802" s="377"/>
      <c r="K802" s="377"/>
      <c r="L802" s="45"/>
      <c r="M802" s="7"/>
      <c r="N802" s="7"/>
      <c r="O802" s="7"/>
      <c r="P802" s="7"/>
      <c r="Q802" s="7"/>
      <c r="R802" s="7"/>
      <c r="S802" s="7"/>
      <c r="T802" s="7"/>
      <c r="U802" s="7"/>
      <c r="V802" s="7"/>
      <c r="W802" s="7"/>
      <c r="X802" s="7"/>
      <c r="Y802" s="7"/>
      <c r="Z802" s="7"/>
      <c r="AA802" s="7"/>
    </row>
    <row r="803" spans="1:27" ht="30" customHeight="1">
      <c r="A803" s="7"/>
      <c r="B803" s="7"/>
      <c r="C803" s="10"/>
      <c r="D803" s="10"/>
      <c r="E803" s="373"/>
      <c r="F803" s="376"/>
      <c r="G803" s="377"/>
      <c r="H803" s="377"/>
      <c r="I803" s="377"/>
      <c r="J803" s="377"/>
      <c r="K803" s="377"/>
      <c r="L803" s="45"/>
      <c r="M803" s="7"/>
      <c r="N803" s="7"/>
      <c r="O803" s="7"/>
      <c r="P803" s="7"/>
      <c r="Q803" s="7"/>
      <c r="R803" s="7"/>
      <c r="S803" s="7"/>
      <c r="T803" s="7"/>
      <c r="U803" s="7"/>
      <c r="V803" s="7"/>
      <c r="W803" s="7"/>
      <c r="X803" s="7"/>
      <c r="Y803" s="7"/>
      <c r="Z803" s="7"/>
      <c r="AA803" s="7"/>
    </row>
    <row r="804" spans="1:27" ht="30" customHeight="1">
      <c r="A804" s="7"/>
      <c r="B804" s="7"/>
      <c r="C804" s="10"/>
      <c r="D804" s="10"/>
      <c r="E804" s="373"/>
      <c r="F804" s="376"/>
      <c r="G804" s="377"/>
      <c r="H804" s="377"/>
      <c r="I804" s="377"/>
      <c r="J804" s="377"/>
      <c r="K804" s="377"/>
      <c r="L804" s="45"/>
      <c r="M804" s="7"/>
      <c r="N804" s="7"/>
      <c r="O804" s="7"/>
      <c r="P804" s="7"/>
      <c r="Q804" s="7"/>
      <c r="R804" s="7"/>
      <c r="S804" s="7"/>
      <c r="T804" s="7"/>
      <c r="U804" s="7"/>
      <c r="V804" s="7"/>
      <c r="W804" s="7"/>
      <c r="X804" s="7"/>
      <c r="Y804" s="7"/>
      <c r="Z804" s="7"/>
      <c r="AA804" s="7"/>
    </row>
    <row r="805" spans="1:27" ht="30" customHeight="1">
      <c r="A805" s="7"/>
      <c r="B805" s="7"/>
      <c r="C805" s="10"/>
      <c r="D805" s="10"/>
      <c r="E805" s="373"/>
      <c r="F805" s="376"/>
      <c r="G805" s="377"/>
      <c r="H805" s="377"/>
      <c r="I805" s="377"/>
      <c r="J805" s="377"/>
      <c r="K805" s="377"/>
      <c r="L805" s="45"/>
      <c r="M805" s="7"/>
      <c r="N805" s="7"/>
      <c r="O805" s="7"/>
      <c r="P805" s="7"/>
      <c r="Q805" s="7"/>
      <c r="R805" s="7"/>
      <c r="S805" s="7"/>
      <c r="T805" s="7"/>
      <c r="U805" s="7"/>
      <c r="V805" s="7"/>
      <c r="W805" s="7"/>
      <c r="X805" s="7"/>
      <c r="Y805" s="7"/>
      <c r="Z805" s="7"/>
      <c r="AA805" s="7"/>
    </row>
    <row r="806" spans="1:27" ht="30" customHeight="1">
      <c r="A806" s="7"/>
      <c r="B806" s="7"/>
      <c r="C806" s="10"/>
      <c r="D806" s="10"/>
      <c r="E806" s="373"/>
      <c r="F806" s="376"/>
      <c r="G806" s="377"/>
      <c r="H806" s="377"/>
      <c r="I806" s="377"/>
      <c r="J806" s="377"/>
      <c r="K806" s="377"/>
      <c r="L806" s="45"/>
      <c r="M806" s="7"/>
      <c r="N806" s="7"/>
      <c r="O806" s="7"/>
      <c r="P806" s="7"/>
      <c r="Q806" s="7"/>
      <c r="R806" s="7"/>
      <c r="S806" s="7"/>
      <c r="T806" s="7"/>
      <c r="U806" s="7"/>
      <c r="V806" s="7"/>
      <c r="W806" s="7"/>
      <c r="X806" s="7"/>
      <c r="Y806" s="7"/>
      <c r="Z806" s="7"/>
      <c r="AA806" s="7"/>
    </row>
    <row r="807" spans="1:27" ht="30" customHeight="1">
      <c r="A807" s="7"/>
      <c r="B807" s="7"/>
      <c r="C807" s="10"/>
      <c r="D807" s="10"/>
      <c r="E807" s="373"/>
      <c r="F807" s="376"/>
      <c r="G807" s="377"/>
      <c r="H807" s="377"/>
      <c r="I807" s="377"/>
      <c r="J807" s="377"/>
      <c r="K807" s="377"/>
      <c r="L807" s="45"/>
      <c r="M807" s="7"/>
      <c r="N807" s="7"/>
      <c r="O807" s="7"/>
      <c r="P807" s="7"/>
      <c r="Q807" s="7"/>
      <c r="R807" s="7"/>
      <c r="S807" s="7"/>
      <c r="T807" s="7"/>
      <c r="U807" s="7"/>
      <c r="V807" s="7"/>
      <c r="W807" s="7"/>
      <c r="X807" s="7"/>
      <c r="Y807" s="7"/>
      <c r="Z807" s="7"/>
      <c r="AA807" s="7"/>
    </row>
    <row r="808" spans="1:27" ht="30" customHeight="1">
      <c r="A808" s="7"/>
      <c r="B808" s="7"/>
      <c r="C808" s="10"/>
      <c r="D808" s="10"/>
      <c r="E808" s="373"/>
      <c r="F808" s="376"/>
      <c r="G808" s="377"/>
      <c r="H808" s="377"/>
      <c r="I808" s="377"/>
      <c r="J808" s="377"/>
      <c r="K808" s="377"/>
      <c r="L808" s="45"/>
      <c r="M808" s="7"/>
      <c r="N808" s="7"/>
      <c r="O808" s="7"/>
      <c r="P808" s="7"/>
      <c r="Q808" s="7"/>
      <c r="R808" s="7"/>
      <c r="S808" s="7"/>
      <c r="T808" s="7"/>
      <c r="U808" s="7"/>
      <c r="V808" s="7"/>
      <c r="W808" s="7"/>
      <c r="X808" s="7"/>
      <c r="Y808" s="7"/>
      <c r="Z808" s="7"/>
      <c r="AA808" s="7"/>
    </row>
    <row r="809" spans="1:27" ht="30" customHeight="1">
      <c r="A809" s="7"/>
      <c r="B809" s="7"/>
      <c r="C809" s="10"/>
      <c r="D809" s="10"/>
      <c r="E809" s="373"/>
      <c r="F809" s="376"/>
      <c r="G809" s="377"/>
      <c r="H809" s="377"/>
      <c r="I809" s="377"/>
      <c r="J809" s="377"/>
      <c r="K809" s="377"/>
      <c r="L809" s="45"/>
      <c r="M809" s="7"/>
      <c r="N809" s="7"/>
      <c r="O809" s="7"/>
      <c r="P809" s="7"/>
      <c r="Q809" s="7"/>
      <c r="R809" s="7"/>
      <c r="S809" s="7"/>
      <c r="T809" s="7"/>
      <c r="U809" s="7"/>
      <c r="V809" s="7"/>
      <c r="W809" s="7"/>
      <c r="X809" s="7"/>
      <c r="Y809" s="7"/>
      <c r="Z809" s="7"/>
      <c r="AA809" s="7"/>
    </row>
    <row r="810" spans="1:27" ht="30" customHeight="1">
      <c r="A810" s="7"/>
      <c r="B810" s="7"/>
      <c r="C810" s="10"/>
      <c r="D810" s="10"/>
      <c r="E810" s="373"/>
      <c r="F810" s="376"/>
      <c r="G810" s="377"/>
      <c r="H810" s="377"/>
      <c r="I810" s="377"/>
      <c r="J810" s="377"/>
      <c r="K810" s="377"/>
      <c r="L810" s="45"/>
      <c r="M810" s="7"/>
      <c r="N810" s="7"/>
      <c r="O810" s="7"/>
      <c r="P810" s="7"/>
      <c r="Q810" s="7"/>
      <c r="R810" s="7"/>
      <c r="S810" s="7"/>
      <c r="T810" s="7"/>
      <c r="U810" s="7"/>
      <c r="V810" s="7"/>
      <c r="W810" s="7"/>
      <c r="X810" s="7"/>
      <c r="Y810" s="7"/>
      <c r="Z810" s="7"/>
      <c r="AA810" s="7"/>
    </row>
    <row r="811" spans="1:27" ht="30" customHeight="1">
      <c r="A811" s="7"/>
      <c r="B811" s="7"/>
      <c r="C811" s="10"/>
      <c r="D811" s="10"/>
      <c r="E811" s="373"/>
      <c r="F811" s="376"/>
      <c r="G811" s="377"/>
      <c r="H811" s="377"/>
      <c r="I811" s="377"/>
      <c r="J811" s="377"/>
      <c r="K811" s="377"/>
      <c r="L811" s="45"/>
      <c r="M811" s="7"/>
      <c r="N811" s="7"/>
      <c r="O811" s="7"/>
      <c r="P811" s="7"/>
      <c r="Q811" s="7"/>
      <c r="R811" s="7"/>
      <c r="S811" s="7"/>
      <c r="T811" s="7"/>
      <c r="U811" s="7"/>
      <c r="V811" s="7"/>
      <c r="W811" s="7"/>
      <c r="X811" s="7"/>
      <c r="Y811" s="7"/>
      <c r="Z811" s="7"/>
      <c r="AA811" s="7"/>
    </row>
    <row r="812" spans="1:27" ht="30" customHeight="1">
      <c r="A812" s="7"/>
      <c r="B812" s="7"/>
      <c r="C812" s="10"/>
      <c r="D812" s="10"/>
      <c r="E812" s="373"/>
      <c r="F812" s="376"/>
      <c r="G812" s="377"/>
      <c r="H812" s="377"/>
      <c r="I812" s="377"/>
      <c r="J812" s="377"/>
      <c r="K812" s="377"/>
      <c r="L812" s="45"/>
      <c r="M812" s="7"/>
      <c r="N812" s="7"/>
      <c r="O812" s="7"/>
      <c r="P812" s="7"/>
      <c r="Q812" s="7"/>
      <c r="R812" s="7"/>
      <c r="S812" s="7"/>
      <c r="T812" s="7"/>
      <c r="U812" s="7"/>
      <c r="V812" s="7"/>
      <c r="W812" s="7"/>
      <c r="X812" s="7"/>
      <c r="Y812" s="7"/>
      <c r="Z812" s="7"/>
      <c r="AA812" s="7"/>
    </row>
    <row r="813" spans="1:27" ht="30" customHeight="1">
      <c r="A813" s="7"/>
      <c r="B813" s="7"/>
      <c r="C813" s="10"/>
      <c r="D813" s="10"/>
      <c r="E813" s="373"/>
      <c r="F813" s="376"/>
      <c r="G813" s="377"/>
      <c r="H813" s="377"/>
      <c r="I813" s="377"/>
      <c r="J813" s="377"/>
      <c r="K813" s="377"/>
      <c r="L813" s="45"/>
      <c r="M813" s="7"/>
      <c r="N813" s="7"/>
      <c r="O813" s="7"/>
      <c r="P813" s="7"/>
      <c r="Q813" s="7"/>
      <c r="R813" s="7"/>
      <c r="S813" s="7"/>
      <c r="T813" s="7"/>
      <c r="U813" s="7"/>
      <c r="V813" s="7"/>
      <c r="W813" s="7"/>
      <c r="X813" s="7"/>
      <c r="Y813" s="7"/>
      <c r="Z813" s="7"/>
      <c r="AA813" s="7"/>
    </row>
    <row r="814" spans="1:27" ht="30" customHeight="1">
      <c r="A814" s="7"/>
      <c r="B814" s="7"/>
      <c r="C814" s="10"/>
      <c r="D814" s="10"/>
      <c r="E814" s="373"/>
      <c r="F814" s="376"/>
      <c r="G814" s="377"/>
      <c r="H814" s="377"/>
      <c r="I814" s="377"/>
      <c r="J814" s="377"/>
      <c r="K814" s="377"/>
      <c r="L814" s="45"/>
      <c r="M814" s="7"/>
      <c r="N814" s="7"/>
      <c r="O814" s="7"/>
      <c r="P814" s="7"/>
      <c r="Q814" s="7"/>
      <c r="R814" s="7"/>
      <c r="S814" s="7"/>
      <c r="T814" s="7"/>
      <c r="U814" s="7"/>
      <c r="V814" s="7"/>
      <c r="W814" s="7"/>
      <c r="X814" s="7"/>
      <c r="Y814" s="7"/>
      <c r="Z814" s="7"/>
      <c r="AA814" s="7"/>
    </row>
    <row r="815" spans="1:27" ht="30" customHeight="1">
      <c r="A815" s="7"/>
      <c r="B815" s="7"/>
      <c r="C815" s="10"/>
      <c r="D815" s="10"/>
      <c r="E815" s="373"/>
      <c r="F815" s="376"/>
      <c r="G815" s="377"/>
      <c r="H815" s="377"/>
      <c r="I815" s="377"/>
      <c r="J815" s="377"/>
      <c r="K815" s="377"/>
      <c r="L815" s="45"/>
      <c r="M815" s="7"/>
      <c r="N815" s="7"/>
      <c r="O815" s="7"/>
      <c r="P815" s="7"/>
      <c r="Q815" s="7"/>
      <c r="R815" s="7"/>
      <c r="S815" s="7"/>
      <c r="T815" s="7"/>
      <c r="U815" s="7"/>
      <c r="V815" s="7"/>
      <c r="W815" s="7"/>
      <c r="X815" s="7"/>
      <c r="Y815" s="7"/>
      <c r="Z815" s="7"/>
      <c r="AA815" s="7"/>
    </row>
    <row r="816" spans="1:27" ht="30" customHeight="1">
      <c r="A816" s="7"/>
      <c r="B816" s="7"/>
      <c r="C816" s="10"/>
      <c r="D816" s="10"/>
      <c r="E816" s="373"/>
      <c r="F816" s="376"/>
      <c r="G816" s="377"/>
      <c r="H816" s="377"/>
      <c r="I816" s="377"/>
      <c r="J816" s="377"/>
      <c r="K816" s="377"/>
      <c r="L816" s="45"/>
      <c r="M816" s="7"/>
      <c r="N816" s="7"/>
      <c r="O816" s="7"/>
      <c r="P816" s="7"/>
      <c r="Q816" s="7"/>
      <c r="R816" s="7"/>
      <c r="S816" s="7"/>
      <c r="T816" s="7"/>
      <c r="U816" s="7"/>
      <c r="V816" s="7"/>
      <c r="W816" s="7"/>
      <c r="X816" s="7"/>
      <c r="Y816" s="7"/>
      <c r="Z816" s="7"/>
      <c r="AA816" s="7"/>
    </row>
    <row r="817" spans="1:27" ht="30" customHeight="1">
      <c r="A817" s="7"/>
      <c r="B817" s="7"/>
      <c r="C817" s="10"/>
      <c r="D817" s="10"/>
      <c r="E817" s="373"/>
      <c r="F817" s="376"/>
      <c r="G817" s="377"/>
      <c r="H817" s="377"/>
      <c r="I817" s="377"/>
      <c r="J817" s="377"/>
      <c r="K817" s="377"/>
      <c r="L817" s="45"/>
      <c r="M817" s="7"/>
      <c r="N817" s="7"/>
      <c r="O817" s="7"/>
      <c r="P817" s="7"/>
      <c r="Q817" s="7"/>
      <c r="R817" s="7"/>
      <c r="S817" s="7"/>
      <c r="T817" s="7"/>
      <c r="U817" s="7"/>
      <c r="V817" s="7"/>
      <c r="W817" s="7"/>
      <c r="X817" s="7"/>
      <c r="Y817" s="7"/>
      <c r="Z817" s="7"/>
      <c r="AA817" s="7"/>
    </row>
    <row r="818" spans="1:27" ht="30" customHeight="1">
      <c r="A818" s="7"/>
      <c r="B818" s="7"/>
      <c r="C818" s="10"/>
      <c r="D818" s="10"/>
      <c r="E818" s="373"/>
      <c r="F818" s="376"/>
      <c r="G818" s="377"/>
      <c r="H818" s="377"/>
      <c r="I818" s="377"/>
      <c r="J818" s="377"/>
      <c r="K818" s="377"/>
      <c r="L818" s="45"/>
      <c r="M818" s="7"/>
      <c r="N818" s="7"/>
      <c r="O818" s="7"/>
      <c r="P818" s="7"/>
      <c r="Q818" s="7"/>
      <c r="R818" s="7"/>
      <c r="S818" s="7"/>
      <c r="T818" s="7"/>
      <c r="U818" s="7"/>
      <c r="V818" s="7"/>
      <c r="W818" s="7"/>
      <c r="X818" s="7"/>
      <c r="Y818" s="7"/>
      <c r="Z818" s="7"/>
      <c r="AA818" s="7"/>
    </row>
    <row r="819" spans="1:27" ht="30" customHeight="1">
      <c r="A819" s="7"/>
      <c r="B819" s="7"/>
      <c r="C819" s="10"/>
      <c r="D819" s="10"/>
      <c r="E819" s="373"/>
      <c r="F819" s="376"/>
      <c r="G819" s="377"/>
      <c r="H819" s="377"/>
      <c r="I819" s="377"/>
      <c r="J819" s="377"/>
      <c r="K819" s="377"/>
      <c r="L819" s="45"/>
      <c r="M819" s="7"/>
      <c r="N819" s="7"/>
      <c r="O819" s="7"/>
      <c r="P819" s="7"/>
      <c r="Q819" s="7"/>
      <c r="R819" s="7"/>
      <c r="S819" s="7"/>
      <c r="T819" s="7"/>
      <c r="U819" s="7"/>
      <c r="V819" s="7"/>
      <c r="W819" s="7"/>
      <c r="X819" s="7"/>
      <c r="Y819" s="7"/>
      <c r="Z819" s="7"/>
      <c r="AA819" s="7"/>
    </row>
    <row r="820" spans="1:27" ht="30" customHeight="1">
      <c r="A820" s="7"/>
      <c r="B820" s="7"/>
      <c r="C820" s="10"/>
      <c r="D820" s="10"/>
      <c r="E820" s="373"/>
      <c r="F820" s="376"/>
      <c r="G820" s="377"/>
      <c r="H820" s="377"/>
      <c r="I820" s="377"/>
      <c r="J820" s="377"/>
      <c r="K820" s="377"/>
      <c r="L820" s="45"/>
      <c r="M820" s="7"/>
      <c r="N820" s="7"/>
      <c r="O820" s="7"/>
      <c r="P820" s="7"/>
      <c r="Q820" s="7"/>
      <c r="R820" s="7"/>
      <c r="S820" s="7"/>
      <c r="T820" s="7"/>
      <c r="U820" s="7"/>
      <c r="V820" s="7"/>
      <c r="W820" s="7"/>
      <c r="X820" s="7"/>
      <c r="Y820" s="7"/>
      <c r="Z820" s="7"/>
      <c r="AA820" s="7"/>
    </row>
    <row r="821" spans="1:27" ht="30" customHeight="1">
      <c r="A821" s="7"/>
      <c r="B821" s="7"/>
      <c r="C821" s="10"/>
      <c r="D821" s="10"/>
      <c r="E821" s="373"/>
      <c r="F821" s="376"/>
      <c r="G821" s="377"/>
      <c r="H821" s="377"/>
      <c r="I821" s="377"/>
      <c r="J821" s="377"/>
      <c r="K821" s="377"/>
      <c r="L821" s="45"/>
      <c r="M821" s="7"/>
      <c r="N821" s="7"/>
      <c r="O821" s="7"/>
      <c r="P821" s="7"/>
      <c r="Q821" s="7"/>
      <c r="R821" s="7"/>
      <c r="S821" s="7"/>
      <c r="T821" s="7"/>
      <c r="U821" s="7"/>
      <c r="V821" s="7"/>
      <c r="W821" s="7"/>
      <c r="X821" s="7"/>
      <c r="Y821" s="7"/>
      <c r="Z821" s="7"/>
      <c r="AA821" s="7"/>
    </row>
    <row r="822" spans="1:27" ht="30" customHeight="1">
      <c r="A822" s="7"/>
      <c r="B822" s="7"/>
      <c r="C822" s="10"/>
      <c r="D822" s="10"/>
      <c r="E822" s="373"/>
      <c r="F822" s="376"/>
      <c r="G822" s="377"/>
      <c r="H822" s="377"/>
      <c r="I822" s="377"/>
      <c r="J822" s="377"/>
      <c r="K822" s="377"/>
      <c r="L822" s="45"/>
      <c r="M822" s="7"/>
      <c r="N822" s="7"/>
      <c r="O822" s="7"/>
      <c r="P822" s="7"/>
      <c r="Q822" s="7"/>
      <c r="R822" s="7"/>
      <c r="S822" s="7"/>
      <c r="T822" s="7"/>
      <c r="U822" s="7"/>
      <c r="V822" s="7"/>
      <c r="W822" s="7"/>
      <c r="X822" s="7"/>
      <c r="Y822" s="7"/>
      <c r="Z822" s="7"/>
      <c r="AA822" s="7"/>
    </row>
    <row r="823" spans="1:27" ht="30" customHeight="1">
      <c r="A823" s="7"/>
      <c r="B823" s="7"/>
      <c r="C823" s="10"/>
      <c r="D823" s="10"/>
      <c r="E823" s="373"/>
      <c r="F823" s="376"/>
      <c r="G823" s="377"/>
      <c r="H823" s="377"/>
      <c r="I823" s="377"/>
      <c r="J823" s="377"/>
      <c r="K823" s="377"/>
      <c r="L823" s="45"/>
      <c r="M823" s="7"/>
      <c r="N823" s="7"/>
      <c r="O823" s="7"/>
      <c r="P823" s="7"/>
      <c r="Q823" s="7"/>
      <c r="R823" s="7"/>
      <c r="S823" s="7"/>
      <c r="T823" s="7"/>
      <c r="U823" s="7"/>
      <c r="V823" s="7"/>
      <c r="W823" s="7"/>
      <c r="X823" s="7"/>
      <c r="Y823" s="7"/>
      <c r="Z823" s="7"/>
      <c r="AA823" s="7"/>
    </row>
    <row r="824" spans="1:27" ht="30" customHeight="1">
      <c r="A824" s="7"/>
      <c r="B824" s="7"/>
      <c r="C824" s="10"/>
      <c r="D824" s="10"/>
      <c r="E824" s="373"/>
      <c r="F824" s="376"/>
      <c r="G824" s="377"/>
      <c r="H824" s="377"/>
      <c r="I824" s="377"/>
      <c r="J824" s="377"/>
      <c r="K824" s="377"/>
      <c r="L824" s="45"/>
      <c r="M824" s="7"/>
      <c r="N824" s="7"/>
      <c r="O824" s="7"/>
      <c r="P824" s="7"/>
      <c r="Q824" s="7"/>
      <c r="R824" s="7"/>
      <c r="S824" s="7"/>
      <c r="T824" s="7"/>
      <c r="U824" s="7"/>
      <c r="V824" s="7"/>
      <c r="W824" s="7"/>
      <c r="X824" s="7"/>
      <c r="Y824" s="7"/>
      <c r="Z824" s="7"/>
      <c r="AA824" s="7"/>
    </row>
    <row r="825" spans="1:27" ht="30" customHeight="1">
      <c r="A825" s="7"/>
      <c r="B825" s="7"/>
      <c r="C825" s="10"/>
      <c r="D825" s="10"/>
      <c r="E825" s="373"/>
      <c r="F825" s="376"/>
      <c r="G825" s="377"/>
      <c r="H825" s="377"/>
      <c r="I825" s="377"/>
      <c r="J825" s="377"/>
      <c r="K825" s="377"/>
      <c r="L825" s="45"/>
      <c r="M825" s="7"/>
      <c r="N825" s="7"/>
      <c r="O825" s="7"/>
      <c r="P825" s="7"/>
      <c r="Q825" s="7"/>
      <c r="R825" s="7"/>
      <c r="S825" s="7"/>
      <c r="T825" s="7"/>
      <c r="U825" s="7"/>
      <c r="V825" s="7"/>
      <c r="W825" s="7"/>
      <c r="X825" s="7"/>
      <c r="Y825" s="7"/>
      <c r="Z825" s="7"/>
      <c r="AA825" s="7"/>
    </row>
    <row r="826" spans="1:27" ht="30" customHeight="1">
      <c r="A826" s="7"/>
      <c r="B826" s="7"/>
      <c r="C826" s="10"/>
      <c r="D826" s="10"/>
      <c r="E826" s="373"/>
      <c r="F826" s="376"/>
      <c r="G826" s="377"/>
      <c r="H826" s="377"/>
      <c r="I826" s="377"/>
      <c r="J826" s="377"/>
      <c r="K826" s="377"/>
      <c r="L826" s="45"/>
      <c r="M826" s="7"/>
      <c r="N826" s="7"/>
      <c r="O826" s="7"/>
      <c r="P826" s="7"/>
      <c r="Q826" s="7"/>
      <c r="R826" s="7"/>
      <c r="S826" s="7"/>
      <c r="T826" s="7"/>
      <c r="U826" s="7"/>
      <c r="V826" s="7"/>
      <c r="W826" s="7"/>
      <c r="X826" s="7"/>
      <c r="Y826" s="7"/>
      <c r="Z826" s="7"/>
      <c r="AA826" s="7"/>
    </row>
    <row r="827" spans="1:27" ht="30" customHeight="1">
      <c r="A827" s="7"/>
      <c r="B827" s="7"/>
      <c r="C827" s="10"/>
      <c r="D827" s="10"/>
      <c r="E827" s="373"/>
      <c r="F827" s="376"/>
      <c r="G827" s="377"/>
      <c r="H827" s="377"/>
      <c r="I827" s="377"/>
      <c r="J827" s="377"/>
      <c r="K827" s="377"/>
      <c r="L827" s="45"/>
      <c r="M827" s="7"/>
      <c r="N827" s="7"/>
      <c r="O827" s="7"/>
      <c r="P827" s="7"/>
      <c r="Q827" s="7"/>
      <c r="R827" s="7"/>
      <c r="S827" s="7"/>
      <c r="T827" s="7"/>
      <c r="U827" s="7"/>
      <c r="V827" s="7"/>
      <c r="W827" s="7"/>
      <c r="X827" s="7"/>
      <c r="Y827" s="7"/>
      <c r="Z827" s="7"/>
      <c r="AA827" s="7"/>
    </row>
    <row r="828" spans="1:27" ht="30" customHeight="1">
      <c r="A828" s="7"/>
      <c r="B828" s="7"/>
      <c r="C828" s="10"/>
      <c r="D828" s="10"/>
      <c r="E828" s="373"/>
      <c r="F828" s="376"/>
      <c r="G828" s="377"/>
      <c r="H828" s="377"/>
      <c r="I828" s="377"/>
      <c r="J828" s="377"/>
      <c r="K828" s="377"/>
      <c r="L828" s="45"/>
      <c r="M828" s="7"/>
      <c r="N828" s="7"/>
      <c r="O828" s="7"/>
      <c r="P828" s="7"/>
      <c r="Q828" s="7"/>
      <c r="R828" s="7"/>
      <c r="S828" s="7"/>
      <c r="T828" s="7"/>
      <c r="U828" s="7"/>
      <c r="V828" s="7"/>
      <c r="W828" s="7"/>
      <c r="X828" s="7"/>
      <c r="Y828" s="7"/>
      <c r="Z828" s="7"/>
      <c r="AA828" s="7"/>
    </row>
    <row r="829" spans="1:27" ht="30" customHeight="1">
      <c r="A829" s="7"/>
      <c r="B829" s="7"/>
      <c r="C829" s="10"/>
      <c r="D829" s="10"/>
      <c r="E829" s="373"/>
      <c r="F829" s="376"/>
      <c r="G829" s="377"/>
      <c r="H829" s="377"/>
      <c r="I829" s="377"/>
      <c r="J829" s="377"/>
      <c r="K829" s="377"/>
      <c r="L829" s="45"/>
      <c r="M829" s="7"/>
      <c r="N829" s="7"/>
      <c r="O829" s="7"/>
      <c r="P829" s="7"/>
      <c r="Q829" s="7"/>
      <c r="R829" s="7"/>
      <c r="S829" s="7"/>
      <c r="T829" s="7"/>
      <c r="U829" s="7"/>
      <c r="V829" s="7"/>
      <c r="W829" s="7"/>
      <c r="X829" s="7"/>
      <c r="Y829" s="7"/>
      <c r="Z829" s="7"/>
      <c r="AA829" s="7"/>
    </row>
    <row r="830" spans="1:27" ht="30" customHeight="1">
      <c r="A830" s="7"/>
      <c r="B830" s="7"/>
      <c r="C830" s="10"/>
      <c r="D830" s="10"/>
      <c r="E830" s="373"/>
      <c r="F830" s="376"/>
      <c r="G830" s="377"/>
      <c r="H830" s="377"/>
      <c r="I830" s="377"/>
      <c r="J830" s="377"/>
      <c r="K830" s="377"/>
      <c r="L830" s="45"/>
      <c r="M830" s="7"/>
      <c r="N830" s="7"/>
      <c r="O830" s="7"/>
      <c r="P830" s="7"/>
      <c r="Q830" s="7"/>
      <c r="R830" s="7"/>
      <c r="S830" s="7"/>
      <c r="T830" s="7"/>
      <c r="U830" s="7"/>
      <c r="V830" s="7"/>
      <c r="W830" s="7"/>
      <c r="X830" s="7"/>
      <c r="Y830" s="7"/>
      <c r="Z830" s="7"/>
      <c r="AA830" s="7"/>
    </row>
    <row r="831" spans="1:27" ht="30" customHeight="1">
      <c r="A831" s="7"/>
      <c r="B831" s="7"/>
      <c r="C831" s="10"/>
      <c r="D831" s="10"/>
      <c r="E831" s="373"/>
      <c r="F831" s="376"/>
      <c r="G831" s="377"/>
      <c r="H831" s="377"/>
      <c r="I831" s="377"/>
      <c r="J831" s="377"/>
      <c r="K831" s="377"/>
      <c r="L831" s="45"/>
      <c r="M831" s="7"/>
      <c r="N831" s="7"/>
      <c r="O831" s="7"/>
      <c r="P831" s="7"/>
      <c r="Q831" s="7"/>
      <c r="R831" s="7"/>
      <c r="S831" s="7"/>
      <c r="T831" s="7"/>
      <c r="U831" s="7"/>
      <c r="V831" s="7"/>
      <c r="W831" s="7"/>
      <c r="X831" s="7"/>
      <c r="Y831" s="7"/>
      <c r="Z831" s="7"/>
      <c r="AA831" s="7"/>
    </row>
    <row r="832" spans="1:27" ht="30" customHeight="1">
      <c r="A832" s="7"/>
      <c r="B832" s="7"/>
      <c r="C832" s="10"/>
      <c r="D832" s="10"/>
      <c r="E832" s="373"/>
      <c r="F832" s="376"/>
      <c r="G832" s="377"/>
      <c r="H832" s="377"/>
      <c r="I832" s="377"/>
      <c r="J832" s="377"/>
      <c r="K832" s="377"/>
      <c r="L832" s="45"/>
      <c r="M832" s="7"/>
      <c r="N832" s="7"/>
      <c r="O832" s="7"/>
      <c r="P832" s="7"/>
      <c r="Q832" s="7"/>
      <c r="R832" s="7"/>
      <c r="S832" s="7"/>
      <c r="T832" s="7"/>
      <c r="U832" s="7"/>
      <c r="V832" s="7"/>
      <c r="W832" s="7"/>
      <c r="X832" s="7"/>
      <c r="Y832" s="7"/>
      <c r="Z832" s="7"/>
      <c r="AA832" s="7"/>
    </row>
    <row r="833" spans="1:27" ht="30" customHeight="1">
      <c r="A833" s="7"/>
      <c r="B833" s="7"/>
      <c r="C833" s="10"/>
      <c r="D833" s="10"/>
      <c r="E833" s="373"/>
      <c r="F833" s="376"/>
      <c r="G833" s="377"/>
      <c r="H833" s="377"/>
      <c r="I833" s="377"/>
      <c r="J833" s="377"/>
      <c r="K833" s="377"/>
      <c r="L833" s="45"/>
      <c r="M833" s="7"/>
      <c r="N833" s="7"/>
      <c r="O833" s="7"/>
      <c r="P833" s="7"/>
      <c r="Q833" s="7"/>
      <c r="R833" s="7"/>
      <c r="S833" s="7"/>
      <c r="T833" s="7"/>
      <c r="U833" s="7"/>
      <c r="V833" s="7"/>
      <c r="W833" s="7"/>
      <c r="X833" s="7"/>
      <c r="Y833" s="7"/>
      <c r="Z833" s="7"/>
      <c r="AA833" s="7"/>
    </row>
    <row r="834" spans="1:27" ht="30" customHeight="1">
      <c r="A834" s="7"/>
      <c r="B834" s="7"/>
      <c r="C834" s="10"/>
      <c r="D834" s="10"/>
      <c r="E834" s="373"/>
      <c r="F834" s="376"/>
      <c r="G834" s="377"/>
      <c r="H834" s="377"/>
      <c r="I834" s="377"/>
      <c r="J834" s="377"/>
      <c r="K834" s="377"/>
      <c r="L834" s="45"/>
      <c r="M834" s="7"/>
      <c r="N834" s="7"/>
      <c r="O834" s="7"/>
      <c r="P834" s="7"/>
      <c r="Q834" s="7"/>
      <c r="R834" s="7"/>
      <c r="S834" s="7"/>
      <c r="T834" s="7"/>
      <c r="U834" s="7"/>
      <c r="V834" s="7"/>
      <c r="W834" s="7"/>
      <c r="X834" s="7"/>
      <c r="Y834" s="7"/>
      <c r="Z834" s="7"/>
      <c r="AA834" s="7"/>
    </row>
    <row r="835" spans="1:27" ht="30" customHeight="1">
      <c r="A835" s="7"/>
      <c r="B835" s="7"/>
      <c r="C835" s="10"/>
      <c r="D835" s="10"/>
      <c r="E835" s="373"/>
      <c r="F835" s="376"/>
      <c r="G835" s="377"/>
      <c r="H835" s="377"/>
      <c r="I835" s="377"/>
      <c r="J835" s="377"/>
      <c r="K835" s="377"/>
      <c r="L835" s="45"/>
      <c r="M835" s="7"/>
      <c r="N835" s="7"/>
      <c r="O835" s="7"/>
      <c r="P835" s="7"/>
      <c r="Q835" s="7"/>
      <c r="R835" s="7"/>
      <c r="S835" s="7"/>
      <c r="T835" s="7"/>
      <c r="U835" s="7"/>
      <c r="V835" s="7"/>
      <c r="W835" s="7"/>
      <c r="X835" s="7"/>
      <c r="Y835" s="7"/>
      <c r="Z835" s="7"/>
      <c r="AA835" s="7"/>
    </row>
    <row r="836" spans="1:27" ht="30" customHeight="1">
      <c r="A836" s="7"/>
      <c r="B836" s="7"/>
      <c r="C836" s="10"/>
      <c r="D836" s="10"/>
      <c r="E836" s="373"/>
      <c r="F836" s="376"/>
      <c r="G836" s="377"/>
      <c r="H836" s="377"/>
      <c r="I836" s="377"/>
      <c r="J836" s="377"/>
      <c r="K836" s="377"/>
      <c r="L836" s="45"/>
      <c r="M836" s="7"/>
      <c r="N836" s="7"/>
      <c r="O836" s="7"/>
      <c r="P836" s="7"/>
      <c r="Q836" s="7"/>
      <c r="R836" s="7"/>
      <c r="S836" s="7"/>
      <c r="T836" s="7"/>
      <c r="U836" s="7"/>
      <c r="V836" s="7"/>
      <c r="W836" s="7"/>
      <c r="X836" s="7"/>
      <c r="Y836" s="7"/>
      <c r="Z836" s="7"/>
      <c r="AA836" s="7"/>
    </row>
    <row r="837" spans="1:27" ht="30" customHeight="1">
      <c r="A837" s="7"/>
      <c r="B837" s="7"/>
      <c r="C837" s="10"/>
      <c r="D837" s="10"/>
      <c r="E837" s="373"/>
      <c r="F837" s="376"/>
      <c r="G837" s="377"/>
      <c r="H837" s="377"/>
      <c r="I837" s="377"/>
      <c r="J837" s="377"/>
      <c r="K837" s="377"/>
      <c r="L837" s="45"/>
      <c r="M837" s="7"/>
      <c r="N837" s="7"/>
      <c r="O837" s="7"/>
      <c r="P837" s="7"/>
      <c r="Q837" s="7"/>
      <c r="R837" s="7"/>
      <c r="S837" s="7"/>
      <c r="T837" s="7"/>
      <c r="U837" s="7"/>
      <c r="V837" s="7"/>
      <c r="W837" s="7"/>
      <c r="X837" s="7"/>
      <c r="Y837" s="7"/>
      <c r="Z837" s="7"/>
      <c r="AA837" s="7"/>
    </row>
    <row r="838" spans="1:27" ht="30" customHeight="1">
      <c r="A838" s="7"/>
      <c r="B838" s="7"/>
      <c r="C838" s="10"/>
      <c r="D838" s="10"/>
      <c r="E838" s="373"/>
      <c r="F838" s="376"/>
      <c r="G838" s="377"/>
      <c r="H838" s="377"/>
      <c r="I838" s="377"/>
      <c r="J838" s="377"/>
      <c r="K838" s="377"/>
      <c r="L838" s="45"/>
      <c r="M838" s="7"/>
      <c r="N838" s="7"/>
      <c r="O838" s="7"/>
      <c r="P838" s="7"/>
      <c r="Q838" s="7"/>
      <c r="R838" s="7"/>
      <c r="S838" s="7"/>
      <c r="T838" s="7"/>
      <c r="U838" s="7"/>
      <c r="V838" s="7"/>
      <c r="W838" s="7"/>
      <c r="X838" s="7"/>
      <c r="Y838" s="7"/>
      <c r="Z838" s="7"/>
      <c r="AA838" s="7"/>
    </row>
    <row r="839" spans="1:27" ht="30" customHeight="1">
      <c r="A839" s="7"/>
      <c r="B839" s="7"/>
      <c r="C839" s="10"/>
      <c r="D839" s="10"/>
      <c r="E839" s="373"/>
      <c r="F839" s="376"/>
      <c r="G839" s="377"/>
      <c r="H839" s="377"/>
      <c r="I839" s="377"/>
      <c r="J839" s="377"/>
      <c r="K839" s="377"/>
      <c r="L839" s="45"/>
      <c r="M839" s="7"/>
      <c r="N839" s="7"/>
      <c r="O839" s="7"/>
      <c r="P839" s="7"/>
      <c r="Q839" s="7"/>
      <c r="R839" s="7"/>
      <c r="S839" s="7"/>
      <c r="T839" s="7"/>
      <c r="U839" s="7"/>
      <c r="V839" s="7"/>
      <c r="W839" s="7"/>
      <c r="X839" s="7"/>
      <c r="Y839" s="7"/>
      <c r="Z839" s="7"/>
      <c r="AA839" s="7"/>
    </row>
    <row r="840" spans="1:27" ht="30" customHeight="1">
      <c r="A840" s="7"/>
      <c r="B840" s="7"/>
      <c r="C840" s="10"/>
      <c r="D840" s="10"/>
      <c r="E840" s="373"/>
      <c r="F840" s="376"/>
      <c r="G840" s="377"/>
      <c r="H840" s="377"/>
      <c r="I840" s="377"/>
      <c r="J840" s="377"/>
      <c r="K840" s="377"/>
      <c r="L840" s="45"/>
      <c r="M840" s="7"/>
      <c r="N840" s="7"/>
      <c r="O840" s="7"/>
      <c r="P840" s="7"/>
      <c r="Q840" s="7"/>
      <c r="R840" s="7"/>
      <c r="S840" s="7"/>
      <c r="T840" s="7"/>
      <c r="U840" s="7"/>
      <c r="V840" s="7"/>
      <c r="W840" s="7"/>
      <c r="X840" s="7"/>
      <c r="Y840" s="7"/>
      <c r="Z840" s="7"/>
      <c r="AA840" s="7"/>
    </row>
    <row r="841" spans="1:27" ht="30" customHeight="1">
      <c r="A841" s="7"/>
      <c r="B841" s="7"/>
      <c r="C841" s="10"/>
      <c r="D841" s="10"/>
      <c r="E841" s="373"/>
      <c r="F841" s="376"/>
      <c r="G841" s="377"/>
      <c r="H841" s="377"/>
      <c r="I841" s="377"/>
      <c r="J841" s="377"/>
      <c r="K841" s="377"/>
      <c r="L841" s="45"/>
      <c r="M841" s="7"/>
      <c r="N841" s="7"/>
      <c r="O841" s="7"/>
      <c r="P841" s="7"/>
      <c r="Q841" s="7"/>
      <c r="R841" s="7"/>
      <c r="S841" s="7"/>
      <c r="T841" s="7"/>
      <c r="U841" s="7"/>
      <c r="V841" s="7"/>
      <c r="W841" s="7"/>
      <c r="X841" s="7"/>
      <c r="Y841" s="7"/>
      <c r="Z841" s="7"/>
      <c r="AA841" s="7"/>
    </row>
    <row r="842" spans="1:27" ht="30" customHeight="1">
      <c r="A842" s="7"/>
      <c r="B842" s="7"/>
      <c r="C842" s="10"/>
      <c r="D842" s="10"/>
      <c r="E842" s="373"/>
      <c r="F842" s="376"/>
      <c r="G842" s="377"/>
      <c r="H842" s="377"/>
      <c r="I842" s="377"/>
      <c r="J842" s="377"/>
      <c r="K842" s="377"/>
      <c r="L842" s="45"/>
      <c r="M842" s="7"/>
      <c r="N842" s="7"/>
      <c r="O842" s="7"/>
      <c r="P842" s="7"/>
      <c r="Q842" s="7"/>
      <c r="R842" s="7"/>
      <c r="S842" s="7"/>
      <c r="T842" s="7"/>
      <c r="U842" s="7"/>
      <c r="V842" s="7"/>
      <c r="W842" s="7"/>
      <c r="X842" s="7"/>
      <c r="Y842" s="7"/>
      <c r="Z842" s="7"/>
      <c r="AA842" s="7"/>
    </row>
    <row r="843" spans="1:27" ht="30" customHeight="1">
      <c r="A843" s="7"/>
      <c r="B843" s="7"/>
      <c r="C843" s="10"/>
      <c r="D843" s="10"/>
      <c r="E843" s="373"/>
      <c r="F843" s="376"/>
      <c r="G843" s="377"/>
      <c r="H843" s="377"/>
      <c r="I843" s="377"/>
      <c r="J843" s="377"/>
      <c r="K843" s="377"/>
      <c r="L843" s="45"/>
      <c r="M843" s="7"/>
      <c r="N843" s="7"/>
      <c r="O843" s="7"/>
      <c r="P843" s="7"/>
      <c r="Q843" s="7"/>
      <c r="R843" s="7"/>
      <c r="S843" s="7"/>
      <c r="T843" s="7"/>
      <c r="U843" s="7"/>
      <c r="V843" s="7"/>
      <c r="W843" s="7"/>
      <c r="X843" s="7"/>
      <c r="Y843" s="7"/>
      <c r="Z843" s="7"/>
      <c r="AA843" s="7"/>
    </row>
    <row r="844" spans="1:27" ht="30" customHeight="1">
      <c r="A844" s="7"/>
      <c r="B844" s="7"/>
      <c r="C844" s="10"/>
      <c r="D844" s="10"/>
      <c r="E844" s="373"/>
      <c r="F844" s="376"/>
      <c r="G844" s="377"/>
      <c r="H844" s="377"/>
      <c r="I844" s="377"/>
      <c r="J844" s="377"/>
      <c r="K844" s="377"/>
      <c r="L844" s="45"/>
      <c r="M844" s="7"/>
      <c r="N844" s="7"/>
      <c r="O844" s="7"/>
      <c r="P844" s="7"/>
      <c r="Q844" s="7"/>
      <c r="R844" s="7"/>
      <c r="S844" s="7"/>
      <c r="T844" s="7"/>
      <c r="U844" s="7"/>
      <c r="V844" s="7"/>
      <c r="W844" s="7"/>
      <c r="X844" s="7"/>
      <c r="Y844" s="7"/>
      <c r="Z844" s="7"/>
      <c r="AA844" s="7"/>
    </row>
    <row r="845" spans="1:27" ht="30" customHeight="1">
      <c r="A845" s="7"/>
      <c r="B845" s="7"/>
      <c r="C845" s="10"/>
      <c r="D845" s="10"/>
      <c r="E845" s="373"/>
      <c r="F845" s="376"/>
      <c r="G845" s="377"/>
      <c r="H845" s="377"/>
      <c r="I845" s="377"/>
      <c r="J845" s="377"/>
      <c r="K845" s="377"/>
      <c r="L845" s="45"/>
      <c r="M845" s="7"/>
      <c r="N845" s="7"/>
      <c r="O845" s="7"/>
      <c r="P845" s="7"/>
      <c r="Q845" s="7"/>
      <c r="R845" s="7"/>
      <c r="S845" s="7"/>
      <c r="T845" s="7"/>
      <c r="U845" s="7"/>
      <c r="V845" s="7"/>
      <c r="W845" s="7"/>
      <c r="X845" s="7"/>
      <c r="Y845" s="7"/>
      <c r="Z845" s="7"/>
      <c r="AA845" s="7"/>
    </row>
    <row r="846" spans="1:27" ht="30" customHeight="1">
      <c r="A846" s="7"/>
      <c r="B846" s="7"/>
      <c r="C846" s="10"/>
      <c r="D846" s="10"/>
      <c r="E846" s="373"/>
      <c r="F846" s="376"/>
      <c r="G846" s="377"/>
      <c r="H846" s="377"/>
      <c r="I846" s="377"/>
      <c r="J846" s="377"/>
      <c r="K846" s="377"/>
      <c r="L846" s="45"/>
      <c r="M846" s="7"/>
      <c r="N846" s="7"/>
      <c r="O846" s="7"/>
      <c r="P846" s="7"/>
      <c r="Q846" s="7"/>
      <c r="R846" s="7"/>
      <c r="S846" s="7"/>
      <c r="T846" s="7"/>
      <c r="U846" s="7"/>
      <c r="V846" s="7"/>
      <c r="W846" s="7"/>
      <c r="X846" s="7"/>
      <c r="Y846" s="7"/>
      <c r="Z846" s="7"/>
      <c r="AA846" s="7"/>
    </row>
    <row r="847" spans="1:27" ht="30" customHeight="1">
      <c r="A847" s="7"/>
      <c r="B847" s="7"/>
      <c r="C847" s="10"/>
      <c r="D847" s="10"/>
      <c r="E847" s="373"/>
      <c r="F847" s="376"/>
      <c r="G847" s="377"/>
      <c r="H847" s="377"/>
      <c r="I847" s="377"/>
      <c r="J847" s="377"/>
      <c r="K847" s="377"/>
      <c r="L847" s="45"/>
      <c r="M847" s="7"/>
      <c r="N847" s="7"/>
      <c r="O847" s="7"/>
      <c r="P847" s="7"/>
      <c r="Q847" s="7"/>
      <c r="R847" s="7"/>
      <c r="S847" s="7"/>
      <c r="T847" s="7"/>
      <c r="U847" s="7"/>
      <c r="V847" s="7"/>
      <c r="W847" s="7"/>
      <c r="X847" s="7"/>
      <c r="Y847" s="7"/>
      <c r="Z847" s="7"/>
      <c r="AA847" s="7"/>
    </row>
    <row r="848" spans="1:27" ht="30" customHeight="1">
      <c r="A848" s="7"/>
      <c r="B848" s="7"/>
      <c r="C848" s="10"/>
      <c r="D848" s="10"/>
      <c r="E848" s="373"/>
      <c r="F848" s="376"/>
      <c r="G848" s="377"/>
      <c r="H848" s="377"/>
      <c r="I848" s="377"/>
      <c r="J848" s="377"/>
      <c r="K848" s="377"/>
      <c r="L848" s="45"/>
      <c r="M848" s="7"/>
      <c r="N848" s="7"/>
      <c r="O848" s="7"/>
      <c r="P848" s="7"/>
      <c r="Q848" s="7"/>
      <c r="R848" s="7"/>
      <c r="S848" s="7"/>
      <c r="T848" s="7"/>
      <c r="U848" s="7"/>
      <c r="V848" s="7"/>
      <c r="W848" s="7"/>
      <c r="X848" s="7"/>
      <c r="Y848" s="7"/>
      <c r="Z848" s="7"/>
      <c r="AA848" s="7"/>
    </row>
    <row r="849" spans="1:27" ht="30" customHeight="1">
      <c r="A849" s="7"/>
      <c r="B849" s="7"/>
      <c r="C849" s="10"/>
      <c r="D849" s="10"/>
      <c r="E849" s="373"/>
      <c r="F849" s="376"/>
      <c r="G849" s="377"/>
      <c r="H849" s="377"/>
      <c r="I849" s="377"/>
      <c r="J849" s="377"/>
      <c r="K849" s="377"/>
      <c r="L849" s="45"/>
      <c r="M849" s="7"/>
      <c r="N849" s="7"/>
      <c r="O849" s="7"/>
      <c r="P849" s="7"/>
      <c r="Q849" s="7"/>
      <c r="R849" s="7"/>
      <c r="S849" s="7"/>
      <c r="T849" s="7"/>
      <c r="U849" s="7"/>
      <c r="V849" s="7"/>
      <c r="W849" s="7"/>
      <c r="X849" s="7"/>
      <c r="Y849" s="7"/>
      <c r="Z849" s="7"/>
      <c r="AA849" s="7"/>
    </row>
    <row r="850" spans="1:27" ht="30" customHeight="1">
      <c r="A850" s="7"/>
      <c r="B850" s="7"/>
      <c r="C850" s="10"/>
      <c r="D850" s="10"/>
      <c r="E850" s="373"/>
      <c r="F850" s="376"/>
      <c r="G850" s="377"/>
      <c r="H850" s="377"/>
      <c r="I850" s="377"/>
      <c r="J850" s="377"/>
      <c r="K850" s="377"/>
      <c r="L850" s="45"/>
      <c r="M850" s="7"/>
      <c r="N850" s="7"/>
      <c r="O850" s="7"/>
      <c r="P850" s="7"/>
      <c r="Q850" s="7"/>
      <c r="R850" s="7"/>
      <c r="S850" s="7"/>
      <c r="T850" s="7"/>
      <c r="U850" s="7"/>
      <c r="V850" s="7"/>
      <c r="W850" s="7"/>
      <c r="X850" s="7"/>
      <c r="Y850" s="7"/>
      <c r="Z850" s="7"/>
      <c r="AA850" s="7"/>
    </row>
    <row r="851" spans="1:27" ht="30" customHeight="1">
      <c r="A851" s="7"/>
      <c r="B851" s="7"/>
      <c r="C851" s="10"/>
      <c r="D851" s="10"/>
      <c r="E851" s="373"/>
      <c r="F851" s="376"/>
      <c r="G851" s="377"/>
      <c r="H851" s="377"/>
      <c r="I851" s="377"/>
      <c r="J851" s="377"/>
      <c r="K851" s="377"/>
      <c r="L851" s="45"/>
      <c r="M851" s="7"/>
      <c r="N851" s="7"/>
      <c r="O851" s="7"/>
      <c r="P851" s="7"/>
      <c r="Q851" s="7"/>
      <c r="R851" s="7"/>
      <c r="S851" s="7"/>
      <c r="T851" s="7"/>
      <c r="U851" s="7"/>
      <c r="V851" s="7"/>
      <c r="W851" s="7"/>
      <c r="X851" s="7"/>
      <c r="Y851" s="7"/>
      <c r="Z851" s="7"/>
      <c r="AA851" s="7"/>
    </row>
    <row r="852" spans="1:27" ht="30" customHeight="1">
      <c r="A852" s="7"/>
      <c r="B852" s="7"/>
      <c r="C852" s="10"/>
      <c r="D852" s="10"/>
      <c r="E852" s="373"/>
      <c r="F852" s="376"/>
      <c r="G852" s="377"/>
      <c r="H852" s="377"/>
      <c r="I852" s="377"/>
      <c r="J852" s="377"/>
      <c r="K852" s="377"/>
      <c r="L852" s="45"/>
      <c r="M852" s="7"/>
      <c r="N852" s="7"/>
      <c r="O852" s="7"/>
      <c r="P852" s="7"/>
      <c r="Q852" s="7"/>
      <c r="R852" s="7"/>
      <c r="S852" s="7"/>
      <c r="T852" s="7"/>
      <c r="U852" s="7"/>
      <c r="V852" s="7"/>
      <c r="W852" s="7"/>
      <c r="X852" s="7"/>
      <c r="Y852" s="7"/>
      <c r="Z852" s="7"/>
      <c r="AA852" s="7"/>
    </row>
    <row r="853" spans="1:27" ht="30" customHeight="1">
      <c r="A853" s="7"/>
      <c r="B853" s="7"/>
      <c r="C853" s="10"/>
      <c r="D853" s="10"/>
      <c r="E853" s="373"/>
      <c r="F853" s="376"/>
      <c r="G853" s="377"/>
      <c r="H853" s="377"/>
      <c r="I853" s="377"/>
      <c r="J853" s="377"/>
      <c r="K853" s="377"/>
      <c r="L853" s="45"/>
      <c r="M853" s="7"/>
      <c r="N853" s="7"/>
      <c r="O853" s="7"/>
      <c r="P853" s="7"/>
      <c r="Q853" s="7"/>
      <c r="R853" s="7"/>
      <c r="S853" s="7"/>
      <c r="T853" s="7"/>
      <c r="U853" s="7"/>
      <c r="V853" s="7"/>
      <c r="W853" s="7"/>
      <c r="X853" s="7"/>
      <c r="Y853" s="7"/>
      <c r="Z853" s="7"/>
      <c r="AA853" s="7"/>
    </row>
    <row r="854" spans="1:27" ht="30" customHeight="1">
      <c r="A854" s="7"/>
      <c r="B854" s="7"/>
      <c r="C854" s="10"/>
      <c r="D854" s="10"/>
      <c r="E854" s="373"/>
      <c r="F854" s="376"/>
      <c r="G854" s="377"/>
      <c r="H854" s="377"/>
      <c r="I854" s="377"/>
      <c r="J854" s="377"/>
      <c r="K854" s="377"/>
      <c r="L854" s="45"/>
      <c r="M854" s="7"/>
      <c r="N854" s="7"/>
      <c r="O854" s="7"/>
      <c r="P854" s="7"/>
      <c r="Q854" s="7"/>
      <c r="R854" s="7"/>
      <c r="S854" s="7"/>
      <c r="T854" s="7"/>
      <c r="U854" s="7"/>
      <c r="V854" s="7"/>
      <c r="W854" s="7"/>
      <c r="X854" s="7"/>
      <c r="Y854" s="7"/>
      <c r="Z854" s="7"/>
      <c r="AA854" s="7"/>
    </row>
    <row r="855" spans="1:27" ht="30" customHeight="1">
      <c r="A855" s="7"/>
      <c r="B855" s="7"/>
      <c r="C855" s="10"/>
      <c r="D855" s="10"/>
      <c r="E855" s="373"/>
      <c r="F855" s="376"/>
      <c r="G855" s="377"/>
      <c r="H855" s="377"/>
      <c r="I855" s="377"/>
      <c r="J855" s="377"/>
      <c r="K855" s="377"/>
      <c r="L855" s="45"/>
      <c r="M855" s="7"/>
      <c r="N855" s="7"/>
      <c r="O855" s="7"/>
      <c r="P855" s="7"/>
      <c r="Q855" s="7"/>
      <c r="R855" s="7"/>
      <c r="S855" s="7"/>
      <c r="T855" s="7"/>
      <c r="U855" s="7"/>
      <c r="V855" s="7"/>
      <c r="W855" s="7"/>
      <c r="X855" s="7"/>
      <c r="Y855" s="7"/>
      <c r="Z855" s="7"/>
      <c r="AA855" s="7"/>
    </row>
    <row r="856" spans="1:27" ht="30" customHeight="1">
      <c r="A856" s="7"/>
      <c r="B856" s="7"/>
      <c r="C856" s="10"/>
      <c r="D856" s="10"/>
      <c r="E856" s="373"/>
      <c r="F856" s="376"/>
      <c r="G856" s="377"/>
      <c r="H856" s="377"/>
      <c r="I856" s="377"/>
      <c r="J856" s="377"/>
      <c r="K856" s="377"/>
      <c r="L856" s="45"/>
      <c r="M856" s="7"/>
      <c r="N856" s="7"/>
      <c r="O856" s="7"/>
      <c r="P856" s="7"/>
      <c r="Q856" s="7"/>
      <c r="R856" s="7"/>
      <c r="S856" s="7"/>
      <c r="T856" s="7"/>
      <c r="U856" s="7"/>
      <c r="V856" s="7"/>
      <c r="W856" s="7"/>
      <c r="X856" s="7"/>
      <c r="Y856" s="7"/>
      <c r="Z856" s="7"/>
      <c r="AA856" s="7"/>
    </row>
    <row r="857" spans="1:27" ht="30" customHeight="1">
      <c r="A857" s="7"/>
      <c r="B857" s="7"/>
      <c r="C857" s="10"/>
      <c r="D857" s="10"/>
      <c r="E857" s="373"/>
      <c r="F857" s="376"/>
      <c r="G857" s="377"/>
      <c r="H857" s="377"/>
      <c r="I857" s="377"/>
      <c r="J857" s="377"/>
      <c r="K857" s="377"/>
      <c r="L857" s="45"/>
      <c r="M857" s="7"/>
      <c r="N857" s="7"/>
      <c r="O857" s="7"/>
      <c r="P857" s="7"/>
      <c r="Q857" s="7"/>
      <c r="R857" s="7"/>
      <c r="S857" s="7"/>
      <c r="T857" s="7"/>
      <c r="U857" s="7"/>
      <c r="V857" s="7"/>
      <c r="W857" s="7"/>
      <c r="X857" s="7"/>
      <c r="Y857" s="7"/>
      <c r="Z857" s="7"/>
      <c r="AA857" s="7"/>
    </row>
    <row r="858" spans="1:27" ht="30" customHeight="1">
      <c r="A858" s="7"/>
      <c r="B858" s="7"/>
      <c r="C858" s="10"/>
      <c r="D858" s="10"/>
      <c r="E858" s="373"/>
      <c r="F858" s="376"/>
      <c r="G858" s="377"/>
      <c r="H858" s="377"/>
      <c r="I858" s="377"/>
      <c r="J858" s="377"/>
      <c r="K858" s="377"/>
      <c r="L858" s="45"/>
      <c r="M858" s="7"/>
      <c r="N858" s="7"/>
      <c r="O858" s="7"/>
      <c r="P858" s="7"/>
      <c r="Q858" s="7"/>
      <c r="R858" s="7"/>
      <c r="S858" s="7"/>
      <c r="T858" s="7"/>
      <c r="U858" s="7"/>
      <c r="V858" s="7"/>
      <c r="W858" s="7"/>
      <c r="X858" s="7"/>
      <c r="Y858" s="7"/>
      <c r="Z858" s="7"/>
      <c r="AA858" s="7"/>
    </row>
    <row r="859" spans="1:27" ht="30" customHeight="1">
      <c r="A859" s="7"/>
      <c r="B859" s="7"/>
      <c r="C859" s="10"/>
      <c r="D859" s="10"/>
      <c r="E859" s="373"/>
      <c r="F859" s="376"/>
      <c r="G859" s="377"/>
      <c r="H859" s="377"/>
      <c r="I859" s="377"/>
      <c r="J859" s="377"/>
      <c r="K859" s="377"/>
      <c r="L859" s="45"/>
      <c r="M859" s="7"/>
      <c r="N859" s="7"/>
      <c r="O859" s="7"/>
      <c r="P859" s="7"/>
      <c r="Q859" s="7"/>
      <c r="R859" s="7"/>
      <c r="S859" s="7"/>
      <c r="T859" s="7"/>
      <c r="U859" s="7"/>
      <c r="V859" s="7"/>
      <c r="W859" s="7"/>
      <c r="X859" s="7"/>
      <c r="Y859" s="7"/>
      <c r="Z859" s="7"/>
      <c r="AA859" s="7"/>
    </row>
    <row r="860" spans="1:27" ht="30" customHeight="1">
      <c r="A860" s="7"/>
      <c r="B860" s="7"/>
      <c r="C860" s="10"/>
      <c r="D860" s="10"/>
      <c r="E860" s="373"/>
      <c r="F860" s="376"/>
      <c r="G860" s="377"/>
      <c r="H860" s="377"/>
      <c r="I860" s="377"/>
      <c r="J860" s="377"/>
      <c r="K860" s="377"/>
      <c r="L860" s="45"/>
      <c r="M860" s="7"/>
      <c r="N860" s="7"/>
      <c r="O860" s="7"/>
      <c r="P860" s="7"/>
      <c r="Q860" s="7"/>
      <c r="R860" s="7"/>
      <c r="S860" s="7"/>
      <c r="T860" s="7"/>
      <c r="U860" s="7"/>
      <c r="V860" s="7"/>
      <c r="W860" s="7"/>
      <c r="X860" s="7"/>
      <c r="Y860" s="7"/>
      <c r="Z860" s="7"/>
      <c r="AA860" s="7"/>
    </row>
    <row r="861" spans="1:27" ht="30" customHeight="1">
      <c r="A861" s="7"/>
      <c r="B861" s="7"/>
      <c r="C861" s="10"/>
      <c r="D861" s="10"/>
      <c r="E861" s="373"/>
      <c r="F861" s="376"/>
      <c r="G861" s="377"/>
      <c r="H861" s="377"/>
      <c r="I861" s="377"/>
      <c r="J861" s="377"/>
      <c r="K861" s="377"/>
      <c r="L861" s="45"/>
      <c r="M861" s="7"/>
      <c r="N861" s="7"/>
      <c r="O861" s="7"/>
      <c r="P861" s="7"/>
      <c r="Q861" s="7"/>
      <c r="R861" s="7"/>
      <c r="S861" s="7"/>
      <c r="T861" s="7"/>
      <c r="U861" s="7"/>
      <c r="V861" s="7"/>
      <c r="W861" s="7"/>
      <c r="X861" s="7"/>
      <c r="Y861" s="7"/>
      <c r="Z861" s="7"/>
      <c r="AA861" s="7"/>
    </row>
    <row r="862" spans="1:27" ht="30" customHeight="1">
      <c r="A862" s="7"/>
      <c r="B862" s="7"/>
      <c r="C862" s="10"/>
      <c r="D862" s="10"/>
      <c r="E862" s="373"/>
      <c r="F862" s="376"/>
      <c r="G862" s="377"/>
      <c r="H862" s="377"/>
      <c r="I862" s="377"/>
      <c r="J862" s="377"/>
      <c r="K862" s="377"/>
      <c r="L862" s="45"/>
      <c r="M862" s="7"/>
      <c r="N862" s="7"/>
      <c r="O862" s="7"/>
      <c r="P862" s="7"/>
      <c r="Q862" s="7"/>
      <c r="R862" s="7"/>
      <c r="S862" s="7"/>
      <c r="T862" s="7"/>
      <c r="U862" s="7"/>
      <c r="V862" s="7"/>
      <c r="W862" s="7"/>
      <c r="X862" s="7"/>
      <c r="Y862" s="7"/>
      <c r="Z862" s="7"/>
      <c r="AA862" s="7"/>
    </row>
    <row r="863" spans="1:27" ht="30" customHeight="1">
      <c r="A863" s="7"/>
      <c r="B863" s="7"/>
      <c r="C863" s="10"/>
      <c r="D863" s="10"/>
      <c r="E863" s="373"/>
      <c r="F863" s="376"/>
      <c r="G863" s="377"/>
      <c r="H863" s="377"/>
      <c r="I863" s="377"/>
      <c r="J863" s="377"/>
      <c r="K863" s="377"/>
      <c r="L863" s="45"/>
      <c r="M863" s="7"/>
      <c r="N863" s="7"/>
      <c r="O863" s="7"/>
      <c r="P863" s="7"/>
      <c r="Q863" s="7"/>
      <c r="R863" s="7"/>
      <c r="S863" s="7"/>
      <c r="T863" s="7"/>
      <c r="U863" s="7"/>
      <c r="V863" s="7"/>
      <c r="W863" s="7"/>
      <c r="X863" s="7"/>
      <c r="Y863" s="7"/>
      <c r="Z863" s="7"/>
      <c r="AA863" s="7"/>
    </row>
    <row r="864" spans="1:27" ht="30" customHeight="1">
      <c r="A864" s="7"/>
      <c r="B864" s="7"/>
      <c r="C864" s="10"/>
      <c r="D864" s="10"/>
      <c r="E864" s="373"/>
      <c r="F864" s="376"/>
      <c r="G864" s="377"/>
      <c r="H864" s="377"/>
      <c r="I864" s="377"/>
      <c r="J864" s="377"/>
      <c r="K864" s="377"/>
      <c r="L864" s="45"/>
      <c r="M864" s="7"/>
      <c r="N864" s="7"/>
      <c r="O864" s="7"/>
      <c r="P864" s="7"/>
      <c r="Q864" s="7"/>
      <c r="R864" s="7"/>
      <c r="S864" s="7"/>
      <c r="T864" s="7"/>
      <c r="U864" s="7"/>
      <c r="V864" s="7"/>
      <c r="W864" s="7"/>
      <c r="X864" s="7"/>
      <c r="Y864" s="7"/>
      <c r="Z864" s="7"/>
      <c r="AA864" s="7"/>
    </row>
    <row r="865" spans="1:27" ht="30" customHeight="1">
      <c r="A865" s="7"/>
      <c r="B865" s="7"/>
      <c r="C865" s="10"/>
      <c r="D865" s="10"/>
      <c r="E865" s="373"/>
      <c r="F865" s="376"/>
      <c r="G865" s="377"/>
      <c r="H865" s="377"/>
      <c r="I865" s="377"/>
      <c r="J865" s="377"/>
      <c r="K865" s="377"/>
      <c r="L865" s="45"/>
      <c r="M865" s="7"/>
      <c r="N865" s="7"/>
      <c r="O865" s="7"/>
      <c r="P865" s="7"/>
      <c r="Q865" s="7"/>
      <c r="R865" s="7"/>
      <c r="S865" s="7"/>
      <c r="T865" s="7"/>
      <c r="U865" s="7"/>
      <c r="V865" s="7"/>
      <c r="W865" s="7"/>
      <c r="X865" s="7"/>
      <c r="Y865" s="7"/>
      <c r="Z865" s="7"/>
      <c r="AA865" s="7"/>
    </row>
    <row r="866" spans="1:27" ht="30" customHeight="1">
      <c r="A866" s="7"/>
      <c r="B866" s="7"/>
      <c r="C866" s="10"/>
      <c r="D866" s="10"/>
      <c r="E866" s="373"/>
      <c r="F866" s="376"/>
      <c r="G866" s="377"/>
      <c r="H866" s="377"/>
      <c r="I866" s="377"/>
      <c r="J866" s="377"/>
      <c r="K866" s="377"/>
      <c r="L866" s="45"/>
      <c r="M866" s="7"/>
      <c r="N866" s="7"/>
      <c r="O866" s="7"/>
      <c r="P866" s="7"/>
      <c r="Q866" s="7"/>
      <c r="R866" s="7"/>
      <c r="S866" s="7"/>
      <c r="T866" s="7"/>
      <c r="U866" s="7"/>
      <c r="V866" s="7"/>
      <c r="W866" s="7"/>
      <c r="X866" s="7"/>
      <c r="Y866" s="7"/>
      <c r="Z866" s="7"/>
      <c r="AA866" s="7"/>
    </row>
    <row r="867" spans="1:27" ht="30" customHeight="1">
      <c r="A867" s="7"/>
      <c r="B867" s="7"/>
      <c r="C867" s="10"/>
      <c r="D867" s="10"/>
      <c r="E867" s="373"/>
      <c r="F867" s="376"/>
      <c r="G867" s="377"/>
      <c r="H867" s="377"/>
      <c r="I867" s="377"/>
      <c r="J867" s="377"/>
      <c r="K867" s="377"/>
      <c r="L867" s="45"/>
      <c r="M867" s="7"/>
      <c r="N867" s="7"/>
      <c r="O867" s="7"/>
      <c r="P867" s="7"/>
      <c r="Q867" s="7"/>
      <c r="R867" s="7"/>
      <c r="S867" s="7"/>
      <c r="T867" s="7"/>
      <c r="U867" s="7"/>
      <c r="V867" s="7"/>
      <c r="W867" s="7"/>
      <c r="X867" s="7"/>
      <c r="Y867" s="7"/>
      <c r="Z867" s="7"/>
      <c r="AA867" s="7"/>
    </row>
    <row r="868" spans="1:27" ht="30" customHeight="1">
      <c r="A868" s="7"/>
      <c r="B868" s="7"/>
      <c r="C868" s="10"/>
      <c r="D868" s="10"/>
      <c r="E868" s="373"/>
      <c r="F868" s="376"/>
      <c r="G868" s="377"/>
      <c r="H868" s="377"/>
      <c r="I868" s="377"/>
      <c r="J868" s="377"/>
      <c r="K868" s="377"/>
      <c r="L868" s="45"/>
      <c r="M868" s="7"/>
      <c r="N868" s="7"/>
      <c r="O868" s="7"/>
      <c r="P868" s="7"/>
      <c r="Q868" s="7"/>
      <c r="R868" s="7"/>
      <c r="S868" s="7"/>
      <c r="T868" s="7"/>
      <c r="U868" s="7"/>
      <c r="V868" s="7"/>
      <c r="W868" s="7"/>
      <c r="X868" s="7"/>
      <c r="Y868" s="7"/>
      <c r="Z868" s="7"/>
      <c r="AA868" s="7"/>
    </row>
    <row r="869" spans="1:27" ht="30" customHeight="1">
      <c r="A869" s="7"/>
      <c r="B869" s="7"/>
      <c r="C869" s="10"/>
      <c r="D869" s="10"/>
      <c r="E869" s="373"/>
      <c r="F869" s="376"/>
      <c r="G869" s="377"/>
      <c r="H869" s="377"/>
      <c r="I869" s="377"/>
      <c r="J869" s="377"/>
      <c r="K869" s="377"/>
      <c r="L869" s="45"/>
      <c r="M869" s="7"/>
      <c r="N869" s="7"/>
      <c r="O869" s="7"/>
      <c r="P869" s="7"/>
      <c r="Q869" s="7"/>
      <c r="R869" s="7"/>
      <c r="S869" s="7"/>
      <c r="T869" s="7"/>
      <c r="U869" s="7"/>
      <c r="V869" s="7"/>
      <c r="W869" s="7"/>
      <c r="X869" s="7"/>
      <c r="Y869" s="7"/>
      <c r="Z869" s="7"/>
      <c r="AA869" s="7"/>
    </row>
    <row r="870" spans="1:27" ht="30" customHeight="1">
      <c r="A870" s="7"/>
      <c r="B870" s="7"/>
      <c r="C870" s="10"/>
      <c r="D870" s="10"/>
      <c r="E870" s="373"/>
      <c r="F870" s="376"/>
      <c r="G870" s="377"/>
      <c r="H870" s="377"/>
      <c r="I870" s="377"/>
      <c r="J870" s="377"/>
      <c r="K870" s="377"/>
      <c r="L870" s="45"/>
      <c r="M870" s="7"/>
      <c r="N870" s="7"/>
      <c r="O870" s="7"/>
      <c r="P870" s="7"/>
      <c r="Q870" s="7"/>
      <c r="R870" s="7"/>
      <c r="S870" s="7"/>
      <c r="T870" s="7"/>
      <c r="U870" s="7"/>
      <c r="V870" s="7"/>
      <c r="W870" s="7"/>
      <c r="X870" s="7"/>
      <c r="Y870" s="7"/>
      <c r="Z870" s="7"/>
      <c r="AA870" s="7"/>
    </row>
    <row r="871" spans="1:27" ht="30" customHeight="1">
      <c r="A871" s="7"/>
      <c r="B871" s="7"/>
      <c r="C871" s="10"/>
      <c r="D871" s="10"/>
      <c r="E871" s="373"/>
      <c r="F871" s="376"/>
      <c r="G871" s="377"/>
      <c r="H871" s="377"/>
      <c r="I871" s="377"/>
      <c r="J871" s="377"/>
      <c r="K871" s="377"/>
      <c r="L871" s="45"/>
      <c r="M871" s="7"/>
      <c r="N871" s="7"/>
      <c r="O871" s="7"/>
      <c r="P871" s="7"/>
      <c r="Q871" s="7"/>
      <c r="R871" s="7"/>
      <c r="S871" s="7"/>
      <c r="T871" s="7"/>
      <c r="U871" s="7"/>
      <c r="V871" s="7"/>
      <c r="W871" s="7"/>
      <c r="X871" s="7"/>
      <c r="Y871" s="7"/>
      <c r="Z871" s="7"/>
      <c r="AA871" s="7"/>
    </row>
    <row r="872" spans="1:27" ht="30" customHeight="1">
      <c r="A872" s="7"/>
      <c r="B872" s="7"/>
      <c r="C872" s="10"/>
      <c r="D872" s="10"/>
      <c r="E872" s="373"/>
      <c r="F872" s="376"/>
      <c r="G872" s="377"/>
      <c r="H872" s="377"/>
      <c r="I872" s="377"/>
      <c r="J872" s="377"/>
      <c r="K872" s="377"/>
      <c r="L872" s="45"/>
      <c r="M872" s="7"/>
      <c r="N872" s="7"/>
      <c r="O872" s="7"/>
      <c r="P872" s="7"/>
      <c r="Q872" s="7"/>
      <c r="R872" s="7"/>
      <c r="S872" s="7"/>
      <c r="T872" s="7"/>
      <c r="U872" s="7"/>
      <c r="V872" s="7"/>
      <c r="W872" s="7"/>
      <c r="X872" s="7"/>
      <c r="Y872" s="7"/>
      <c r="Z872" s="7"/>
      <c r="AA872" s="7"/>
    </row>
    <row r="873" spans="1:27" ht="30" customHeight="1">
      <c r="A873" s="7"/>
      <c r="B873" s="7"/>
      <c r="C873" s="10"/>
      <c r="D873" s="10"/>
      <c r="E873" s="373"/>
      <c r="F873" s="376"/>
      <c r="G873" s="377"/>
      <c r="H873" s="377"/>
      <c r="I873" s="377"/>
      <c r="J873" s="377"/>
      <c r="K873" s="377"/>
      <c r="L873" s="45"/>
      <c r="M873" s="7"/>
      <c r="N873" s="7"/>
      <c r="O873" s="7"/>
      <c r="P873" s="7"/>
      <c r="Q873" s="7"/>
      <c r="R873" s="7"/>
      <c r="S873" s="7"/>
      <c r="T873" s="7"/>
      <c r="U873" s="7"/>
      <c r="V873" s="7"/>
      <c r="W873" s="7"/>
      <c r="X873" s="7"/>
      <c r="Y873" s="7"/>
      <c r="Z873" s="7"/>
      <c r="AA873" s="7"/>
    </row>
    <row r="874" spans="1:27" ht="30" customHeight="1">
      <c r="A874" s="7"/>
      <c r="B874" s="7"/>
      <c r="C874" s="10"/>
      <c r="D874" s="10"/>
      <c r="E874" s="373"/>
      <c r="F874" s="376"/>
      <c r="G874" s="377"/>
      <c r="H874" s="377"/>
      <c r="I874" s="377"/>
      <c r="J874" s="377"/>
      <c r="K874" s="377"/>
      <c r="L874" s="45"/>
      <c r="M874" s="7"/>
      <c r="N874" s="7"/>
      <c r="O874" s="7"/>
      <c r="P874" s="7"/>
      <c r="Q874" s="7"/>
      <c r="R874" s="7"/>
      <c r="S874" s="7"/>
      <c r="T874" s="7"/>
      <c r="U874" s="7"/>
      <c r="V874" s="7"/>
      <c r="W874" s="7"/>
      <c r="X874" s="7"/>
      <c r="Y874" s="7"/>
      <c r="Z874" s="7"/>
      <c r="AA874" s="7"/>
    </row>
    <row r="875" spans="1:27" ht="30" customHeight="1">
      <c r="A875" s="7"/>
      <c r="B875" s="7"/>
      <c r="C875" s="10"/>
      <c r="D875" s="10"/>
      <c r="E875" s="373"/>
      <c r="F875" s="376"/>
      <c r="G875" s="377"/>
      <c r="H875" s="377"/>
      <c r="I875" s="377"/>
      <c r="J875" s="377"/>
      <c r="K875" s="377"/>
      <c r="L875" s="45"/>
      <c r="M875" s="7"/>
      <c r="N875" s="7"/>
      <c r="O875" s="7"/>
      <c r="P875" s="7"/>
      <c r="Q875" s="7"/>
      <c r="R875" s="7"/>
      <c r="S875" s="7"/>
      <c r="T875" s="7"/>
      <c r="U875" s="7"/>
      <c r="V875" s="7"/>
      <c r="W875" s="7"/>
      <c r="X875" s="7"/>
      <c r="Y875" s="7"/>
      <c r="Z875" s="7"/>
      <c r="AA875" s="7"/>
    </row>
    <row r="876" spans="1:27" ht="30" customHeight="1">
      <c r="A876" s="7"/>
      <c r="B876" s="7"/>
      <c r="C876" s="10"/>
      <c r="D876" s="10"/>
      <c r="E876" s="373"/>
      <c r="F876" s="376"/>
      <c r="G876" s="377"/>
      <c r="H876" s="377"/>
      <c r="I876" s="377"/>
      <c r="J876" s="377"/>
      <c r="K876" s="377"/>
      <c r="L876" s="45"/>
      <c r="M876" s="7"/>
      <c r="N876" s="7"/>
      <c r="O876" s="7"/>
      <c r="P876" s="7"/>
      <c r="Q876" s="7"/>
      <c r="R876" s="7"/>
      <c r="S876" s="7"/>
      <c r="T876" s="7"/>
      <c r="U876" s="7"/>
      <c r="V876" s="7"/>
      <c r="W876" s="7"/>
      <c r="X876" s="7"/>
      <c r="Y876" s="7"/>
      <c r="Z876" s="7"/>
      <c r="AA876" s="7"/>
    </row>
    <row r="877" spans="1:27" ht="30" customHeight="1">
      <c r="A877" s="7"/>
      <c r="B877" s="7"/>
      <c r="C877" s="10"/>
      <c r="D877" s="10"/>
      <c r="E877" s="373"/>
      <c r="F877" s="376"/>
      <c r="G877" s="377"/>
      <c r="H877" s="377"/>
      <c r="I877" s="377"/>
      <c r="J877" s="377"/>
      <c r="K877" s="377"/>
      <c r="L877" s="45"/>
      <c r="M877" s="7"/>
      <c r="N877" s="7"/>
      <c r="O877" s="7"/>
      <c r="P877" s="7"/>
      <c r="Q877" s="7"/>
      <c r="R877" s="7"/>
      <c r="S877" s="7"/>
      <c r="T877" s="7"/>
      <c r="U877" s="7"/>
      <c r="V877" s="7"/>
      <c r="W877" s="7"/>
      <c r="X877" s="7"/>
      <c r="Y877" s="7"/>
      <c r="Z877" s="7"/>
      <c r="AA877" s="7"/>
    </row>
    <row r="878" spans="1:27" ht="30" customHeight="1">
      <c r="A878" s="7"/>
      <c r="B878" s="7"/>
      <c r="C878" s="10"/>
      <c r="D878" s="10"/>
      <c r="E878" s="373"/>
      <c r="F878" s="376"/>
      <c r="G878" s="377"/>
      <c r="H878" s="377"/>
      <c r="I878" s="377"/>
      <c r="J878" s="377"/>
      <c r="K878" s="377"/>
      <c r="L878" s="45"/>
      <c r="M878" s="7"/>
      <c r="N878" s="7"/>
      <c r="O878" s="7"/>
      <c r="P878" s="7"/>
      <c r="Q878" s="7"/>
      <c r="R878" s="7"/>
      <c r="S878" s="7"/>
      <c r="T878" s="7"/>
      <c r="U878" s="7"/>
      <c r="V878" s="7"/>
      <c r="W878" s="7"/>
      <c r="X878" s="7"/>
      <c r="Y878" s="7"/>
      <c r="Z878" s="7"/>
      <c r="AA878" s="7"/>
    </row>
    <row r="879" spans="1:27" ht="30" customHeight="1">
      <c r="A879" s="7"/>
      <c r="B879" s="7"/>
      <c r="C879" s="10"/>
      <c r="D879" s="10"/>
      <c r="E879" s="373"/>
      <c r="F879" s="376"/>
      <c r="G879" s="377"/>
      <c r="H879" s="377"/>
      <c r="I879" s="377"/>
      <c r="J879" s="377"/>
      <c r="K879" s="377"/>
      <c r="L879" s="45"/>
      <c r="M879" s="7"/>
      <c r="N879" s="7"/>
      <c r="O879" s="7"/>
      <c r="P879" s="7"/>
      <c r="Q879" s="7"/>
      <c r="R879" s="7"/>
      <c r="S879" s="7"/>
      <c r="T879" s="7"/>
      <c r="U879" s="7"/>
      <c r="V879" s="7"/>
      <c r="W879" s="7"/>
      <c r="X879" s="7"/>
      <c r="Y879" s="7"/>
      <c r="Z879" s="7"/>
      <c r="AA879" s="7"/>
    </row>
    <row r="880" spans="1:27" ht="30" customHeight="1">
      <c r="A880" s="7"/>
      <c r="B880" s="7"/>
      <c r="C880" s="10"/>
      <c r="D880" s="10"/>
      <c r="E880" s="373"/>
      <c r="F880" s="376"/>
      <c r="G880" s="377"/>
      <c r="H880" s="377"/>
      <c r="I880" s="377"/>
      <c r="J880" s="377"/>
      <c r="K880" s="377"/>
      <c r="L880" s="45"/>
      <c r="M880" s="7"/>
      <c r="N880" s="7"/>
      <c r="O880" s="7"/>
      <c r="P880" s="7"/>
      <c r="Q880" s="7"/>
      <c r="R880" s="7"/>
      <c r="S880" s="7"/>
      <c r="T880" s="7"/>
      <c r="U880" s="7"/>
      <c r="V880" s="7"/>
      <c r="W880" s="7"/>
      <c r="X880" s="7"/>
      <c r="Y880" s="7"/>
      <c r="Z880" s="7"/>
      <c r="AA880" s="7"/>
    </row>
    <row r="881" spans="1:27" ht="30" customHeight="1">
      <c r="A881" s="7"/>
      <c r="B881" s="7"/>
      <c r="C881" s="10"/>
      <c r="D881" s="10"/>
      <c r="E881" s="373"/>
      <c r="F881" s="376"/>
      <c r="G881" s="377"/>
      <c r="H881" s="377"/>
      <c r="I881" s="377"/>
      <c r="J881" s="377"/>
      <c r="K881" s="377"/>
      <c r="L881" s="45"/>
      <c r="M881" s="7"/>
      <c r="N881" s="7"/>
      <c r="O881" s="7"/>
      <c r="P881" s="7"/>
      <c r="Q881" s="7"/>
      <c r="R881" s="7"/>
      <c r="S881" s="7"/>
      <c r="T881" s="7"/>
      <c r="U881" s="7"/>
      <c r="V881" s="7"/>
      <c r="W881" s="7"/>
      <c r="X881" s="7"/>
      <c r="Y881" s="7"/>
      <c r="Z881" s="7"/>
      <c r="AA881" s="7"/>
    </row>
    <row r="882" spans="1:27" ht="30" customHeight="1">
      <c r="A882" s="7"/>
      <c r="B882" s="7"/>
      <c r="C882" s="10"/>
      <c r="D882" s="10"/>
      <c r="E882" s="373"/>
      <c r="F882" s="376"/>
      <c r="G882" s="377"/>
      <c r="H882" s="377"/>
      <c r="I882" s="377"/>
      <c r="J882" s="377"/>
      <c r="K882" s="377"/>
      <c r="L882" s="45"/>
      <c r="M882" s="7"/>
      <c r="N882" s="7"/>
      <c r="O882" s="7"/>
      <c r="P882" s="7"/>
      <c r="Q882" s="7"/>
      <c r="R882" s="7"/>
      <c r="S882" s="7"/>
      <c r="T882" s="7"/>
      <c r="U882" s="7"/>
      <c r="V882" s="7"/>
      <c r="W882" s="7"/>
      <c r="X882" s="7"/>
      <c r="Y882" s="7"/>
      <c r="Z882" s="7"/>
      <c r="AA882" s="7"/>
    </row>
    <row r="883" spans="1:27" ht="30" customHeight="1">
      <c r="A883" s="7"/>
      <c r="B883" s="7"/>
      <c r="C883" s="10"/>
      <c r="D883" s="10"/>
      <c r="E883" s="373"/>
      <c r="F883" s="376"/>
      <c r="G883" s="377"/>
      <c r="H883" s="377"/>
      <c r="I883" s="377"/>
      <c r="J883" s="377"/>
      <c r="K883" s="377"/>
      <c r="L883" s="45"/>
      <c r="M883" s="7"/>
      <c r="N883" s="7"/>
      <c r="O883" s="7"/>
      <c r="P883" s="7"/>
      <c r="Q883" s="7"/>
      <c r="R883" s="7"/>
      <c r="S883" s="7"/>
      <c r="T883" s="7"/>
      <c r="U883" s="7"/>
      <c r="V883" s="7"/>
      <c r="W883" s="7"/>
      <c r="X883" s="7"/>
      <c r="Y883" s="7"/>
      <c r="Z883" s="7"/>
      <c r="AA883" s="7"/>
    </row>
    <row r="884" spans="1:27" ht="30" customHeight="1">
      <c r="A884" s="7"/>
      <c r="B884" s="7"/>
      <c r="C884" s="10"/>
      <c r="D884" s="10"/>
      <c r="E884" s="373"/>
      <c r="F884" s="376"/>
      <c r="G884" s="377"/>
      <c r="H884" s="377"/>
      <c r="I884" s="377"/>
      <c r="J884" s="377"/>
      <c r="K884" s="377"/>
      <c r="L884" s="45"/>
      <c r="M884" s="7"/>
      <c r="N884" s="7"/>
      <c r="O884" s="7"/>
      <c r="P884" s="7"/>
      <c r="Q884" s="7"/>
      <c r="R884" s="7"/>
      <c r="S884" s="7"/>
      <c r="T884" s="7"/>
      <c r="U884" s="7"/>
      <c r="V884" s="7"/>
      <c r="W884" s="7"/>
      <c r="X884" s="7"/>
      <c r="Y884" s="7"/>
      <c r="Z884" s="7"/>
      <c r="AA884" s="7"/>
    </row>
    <row r="885" spans="1:27" ht="30" customHeight="1">
      <c r="A885" s="7"/>
      <c r="B885" s="7"/>
      <c r="C885" s="10"/>
      <c r="D885" s="10"/>
      <c r="E885" s="373"/>
      <c r="F885" s="376"/>
      <c r="G885" s="377"/>
      <c r="H885" s="377"/>
      <c r="I885" s="377"/>
      <c r="J885" s="377"/>
      <c r="K885" s="377"/>
      <c r="L885" s="45"/>
      <c r="M885" s="7"/>
      <c r="N885" s="7"/>
      <c r="O885" s="7"/>
      <c r="P885" s="7"/>
      <c r="Q885" s="7"/>
      <c r="R885" s="7"/>
      <c r="S885" s="7"/>
      <c r="T885" s="7"/>
      <c r="U885" s="7"/>
      <c r="V885" s="7"/>
      <c r="W885" s="7"/>
      <c r="X885" s="7"/>
      <c r="Y885" s="7"/>
      <c r="Z885" s="7"/>
      <c r="AA885" s="7"/>
    </row>
    <row r="886" spans="1:27" ht="30" customHeight="1">
      <c r="A886" s="7"/>
      <c r="B886" s="7"/>
      <c r="C886" s="10"/>
      <c r="D886" s="10"/>
      <c r="E886" s="373"/>
      <c r="F886" s="376"/>
      <c r="G886" s="377"/>
      <c r="H886" s="377"/>
      <c r="I886" s="377"/>
      <c r="J886" s="377"/>
      <c r="K886" s="377"/>
      <c r="L886" s="45"/>
      <c r="M886" s="7"/>
      <c r="N886" s="7"/>
      <c r="O886" s="7"/>
      <c r="P886" s="7"/>
      <c r="Q886" s="7"/>
      <c r="R886" s="7"/>
      <c r="S886" s="7"/>
      <c r="T886" s="7"/>
      <c r="U886" s="7"/>
      <c r="V886" s="7"/>
      <c r="W886" s="7"/>
      <c r="X886" s="7"/>
      <c r="Y886" s="7"/>
      <c r="Z886" s="7"/>
      <c r="AA886" s="7"/>
    </row>
    <row r="887" spans="1:27" ht="30" customHeight="1">
      <c r="A887" s="7"/>
      <c r="B887" s="7"/>
      <c r="C887" s="10"/>
      <c r="D887" s="10"/>
      <c r="E887" s="373"/>
      <c r="F887" s="376"/>
      <c r="G887" s="377"/>
      <c r="H887" s="377"/>
      <c r="I887" s="377"/>
      <c r="J887" s="377"/>
      <c r="K887" s="377"/>
      <c r="L887" s="45"/>
      <c r="M887" s="7"/>
      <c r="N887" s="7"/>
      <c r="O887" s="7"/>
      <c r="P887" s="7"/>
      <c r="Q887" s="7"/>
      <c r="R887" s="7"/>
      <c r="S887" s="7"/>
      <c r="T887" s="7"/>
      <c r="U887" s="7"/>
      <c r="V887" s="7"/>
      <c r="W887" s="7"/>
      <c r="X887" s="7"/>
      <c r="Y887" s="7"/>
      <c r="Z887" s="7"/>
      <c r="AA887" s="7"/>
    </row>
    <row r="888" spans="1:27" ht="30" customHeight="1">
      <c r="A888" s="7"/>
      <c r="B888" s="7"/>
      <c r="C888" s="10"/>
      <c r="D888" s="10"/>
      <c r="E888" s="373"/>
      <c r="F888" s="376"/>
      <c r="G888" s="377"/>
      <c r="H888" s="377"/>
      <c r="I888" s="377"/>
      <c r="J888" s="377"/>
      <c r="K888" s="377"/>
      <c r="L888" s="45"/>
      <c r="M888" s="7"/>
      <c r="N888" s="7"/>
      <c r="O888" s="7"/>
      <c r="P888" s="7"/>
      <c r="Q888" s="7"/>
      <c r="R888" s="7"/>
      <c r="S888" s="7"/>
      <c r="T888" s="7"/>
      <c r="U888" s="7"/>
      <c r="V888" s="7"/>
      <c r="W888" s="7"/>
      <c r="X888" s="7"/>
      <c r="Y888" s="7"/>
      <c r="Z888" s="7"/>
      <c r="AA888" s="7"/>
    </row>
    <row r="889" spans="1:27" ht="30" customHeight="1">
      <c r="A889" s="7"/>
      <c r="B889" s="7"/>
      <c r="C889" s="10"/>
      <c r="D889" s="10"/>
      <c r="E889" s="373"/>
      <c r="F889" s="376"/>
      <c r="G889" s="377"/>
      <c r="H889" s="377"/>
      <c r="I889" s="377"/>
      <c r="J889" s="377"/>
      <c r="K889" s="377"/>
      <c r="L889" s="45"/>
      <c r="M889" s="7"/>
      <c r="N889" s="7"/>
      <c r="O889" s="7"/>
      <c r="P889" s="7"/>
      <c r="Q889" s="7"/>
      <c r="R889" s="7"/>
      <c r="S889" s="7"/>
      <c r="T889" s="7"/>
      <c r="U889" s="7"/>
      <c r="V889" s="7"/>
      <c r="W889" s="7"/>
      <c r="X889" s="7"/>
      <c r="Y889" s="7"/>
      <c r="Z889" s="7"/>
      <c r="AA889" s="7"/>
    </row>
    <row r="890" spans="1:27" ht="30" customHeight="1">
      <c r="A890" s="7"/>
      <c r="B890" s="7"/>
      <c r="C890" s="10"/>
      <c r="D890" s="10"/>
      <c r="E890" s="373"/>
      <c r="F890" s="376"/>
      <c r="G890" s="377"/>
      <c r="H890" s="377"/>
      <c r="I890" s="377"/>
      <c r="J890" s="377"/>
      <c r="K890" s="377"/>
      <c r="L890" s="45"/>
      <c r="M890" s="7"/>
      <c r="N890" s="7"/>
      <c r="O890" s="7"/>
      <c r="P890" s="7"/>
      <c r="Q890" s="7"/>
      <c r="R890" s="7"/>
      <c r="S890" s="7"/>
      <c r="T890" s="7"/>
      <c r="U890" s="7"/>
      <c r="V890" s="7"/>
      <c r="W890" s="7"/>
      <c r="X890" s="7"/>
      <c r="Y890" s="7"/>
      <c r="Z890" s="7"/>
      <c r="AA890" s="7"/>
    </row>
    <row r="891" spans="1:27" ht="30" customHeight="1">
      <c r="A891" s="7"/>
      <c r="B891" s="7"/>
      <c r="C891" s="10"/>
      <c r="D891" s="10"/>
      <c r="E891" s="373"/>
      <c r="F891" s="376"/>
      <c r="G891" s="377"/>
      <c r="H891" s="377"/>
      <c r="I891" s="377"/>
      <c r="J891" s="377"/>
      <c r="K891" s="377"/>
      <c r="L891" s="45"/>
      <c r="M891" s="7"/>
      <c r="N891" s="7"/>
      <c r="O891" s="7"/>
      <c r="P891" s="7"/>
      <c r="Q891" s="7"/>
      <c r="R891" s="7"/>
      <c r="S891" s="7"/>
      <c r="T891" s="7"/>
      <c r="U891" s="7"/>
      <c r="V891" s="7"/>
      <c r="W891" s="7"/>
      <c r="X891" s="7"/>
      <c r="Y891" s="7"/>
      <c r="Z891" s="7"/>
      <c r="AA891" s="7"/>
    </row>
    <row r="892" spans="1:27" ht="30" customHeight="1">
      <c r="A892" s="7"/>
      <c r="B892" s="7"/>
      <c r="C892" s="10"/>
      <c r="D892" s="10"/>
      <c r="E892" s="373"/>
      <c r="F892" s="376"/>
      <c r="G892" s="377"/>
      <c r="H892" s="377"/>
      <c r="I892" s="377"/>
      <c r="J892" s="377"/>
      <c r="K892" s="377"/>
      <c r="L892" s="45"/>
      <c r="M892" s="7"/>
      <c r="N892" s="7"/>
      <c r="O892" s="7"/>
      <c r="P892" s="7"/>
      <c r="Q892" s="7"/>
      <c r="R892" s="7"/>
      <c r="S892" s="7"/>
      <c r="T892" s="7"/>
      <c r="U892" s="7"/>
      <c r="V892" s="7"/>
      <c r="W892" s="7"/>
      <c r="X892" s="7"/>
      <c r="Y892" s="7"/>
      <c r="Z892" s="7"/>
      <c r="AA892" s="7"/>
    </row>
    <row r="893" spans="1:27" ht="30" customHeight="1">
      <c r="A893" s="7"/>
      <c r="B893" s="7"/>
      <c r="C893" s="10"/>
      <c r="D893" s="10"/>
      <c r="E893" s="373"/>
      <c r="F893" s="376"/>
      <c r="G893" s="377"/>
      <c r="H893" s="377"/>
      <c r="I893" s="377"/>
      <c r="J893" s="377"/>
      <c r="K893" s="377"/>
      <c r="L893" s="45"/>
      <c r="M893" s="7"/>
      <c r="N893" s="7"/>
      <c r="O893" s="7"/>
      <c r="P893" s="7"/>
      <c r="Q893" s="7"/>
      <c r="R893" s="7"/>
      <c r="S893" s="7"/>
      <c r="T893" s="7"/>
      <c r="U893" s="7"/>
      <c r="V893" s="7"/>
      <c r="W893" s="7"/>
      <c r="X893" s="7"/>
      <c r="Y893" s="7"/>
      <c r="Z893" s="7"/>
      <c r="AA893" s="7"/>
    </row>
    <row r="894" spans="1:27" ht="30" customHeight="1">
      <c r="A894" s="7"/>
      <c r="B894" s="7"/>
      <c r="C894" s="10"/>
      <c r="D894" s="10"/>
      <c r="E894" s="373"/>
      <c r="F894" s="376"/>
      <c r="G894" s="377"/>
      <c r="H894" s="377"/>
      <c r="I894" s="377"/>
      <c r="J894" s="377"/>
      <c r="K894" s="377"/>
      <c r="L894" s="45"/>
      <c r="M894" s="7"/>
      <c r="N894" s="7"/>
      <c r="O894" s="7"/>
      <c r="P894" s="7"/>
      <c r="Q894" s="7"/>
      <c r="R894" s="7"/>
      <c r="S894" s="7"/>
      <c r="T894" s="7"/>
      <c r="U894" s="7"/>
      <c r="V894" s="7"/>
      <c r="W894" s="7"/>
      <c r="X894" s="7"/>
      <c r="Y894" s="7"/>
      <c r="Z894" s="7"/>
      <c r="AA894" s="7"/>
    </row>
    <row r="895" spans="1:27" ht="30" customHeight="1">
      <c r="A895" s="7"/>
      <c r="B895" s="7"/>
      <c r="C895" s="10"/>
      <c r="D895" s="10"/>
      <c r="E895" s="373"/>
      <c r="F895" s="376"/>
      <c r="G895" s="377"/>
      <c r="H895" s="377"/>
      <c r="I895" s="377"/>
      <c r="J895" s="377"/>
      <c r="K895" s="377"/>
      <c r="L895" s="45"/>
      <c r="M895" s="7"/>
      <c r="N895" s="7"/>
      <c r="O895" s="7"/>
      <c r="P895" s="7"/>
      <c r="Q895" s="7"/>
      <c r="R895" s="7"/>
      <c r="S895" s="7"/>
      <c r="T895" s="7"/>
      <c r="U895" s="7"/>
      <c r="V895" s="7"/>
      <c r="W895" s="7"/>
      <c r="X895" s="7"/>
      <c r="Y895" s="7"/>
      <c r="Z895" s="7"/>
      <c r="AA895" s="7"/>
    </row>
    <row r="896" spans="1:27" ht="30" customHeight="1">
      <c r="A896" s="7"/>
      <c r="B896" s="7"/>
      <c r="C896" s="10"/>
      <c r="D896" s="10"/>
      <c r="E896" s="373"/>
      <c r="F896" s="376"/>
      <c r="G896" s="377"/>
      <c r="H896" s="377"/>
      <c r="I896" s="377"/>
      <c r="J896" s="377"/>
      <c r="K896" s="377"/>
      <c r="L896" s="45"/>
      <c r="M896" s="7"/>
      <c r="N896" s="7"/>
      <c r="O896" s="7"/>
      <c r="P896" s="7"/>
      <c r="Q896" s="7"/>
      <c r="R896" s="7"/>
      <c r="S896" s="7"/>
      <c r="T896" s="7"/>
      <c r="U896" s="7"/>
      <c r="V896" s="7"/>
      <c r="W896" s="7"/>
      <c r="X896" s="7"/>
      <c r="Y896" s="7"/>
      <c r="Z896" s="7"/>
      <c r="AA896" s="7"/>
    </row>
    <row r="897" spans="1:27" ht="30" customHeight="1">
      <c r="A897" s="7"/>
      <c r="B897" s="7"/>
      <c r="C897" s="10"/>
      <c r="D897" s="10"/>
      <c r="E897" s="373"/>
      <c r="F897" s="376"/>
      <c r="G897" s="377"/>
      <c r="H897" s="377"/>
      <c r="I897" s="377"/>
      <c r="J897" s="377"/>
      <c r="K897" s="377"/>
      <c r="L897" s="45"/>
      <c r="M897" s="7"/>
      <c r="N897" s="7"/>
      <c r="O897" s="7"/>
      <c r="P897" s="7"/>
      <c r="Q897" s="7"/>
      <c r="R897" s="7"/>
      <c r="S897" s="7"/>
      <c r="T897" s="7"/>
      <c r="U897" s="7"/>
      <c r="V897" s="7"/>
      <c r="W897" s="7"/>
      <c r="X897" s="7"/>
      <c r="Y897" s="7"/>
      <c r="Z897" s="7"/>
      <c r="AA897" s="7"/>
    </row>
    <row r="898" spans="1:27" ht="30" customHeight="1">
      <c r="A898" s="7"/>
      <c r="B898" s="7"/>
      <c r="C898" s="10"/>
      <c r="D898" s="10"/>
      <c r="E898" s="373"/>
      <c r="F898" s="376"/>
      <c r="G898" s="377"/>
      <c r="H898" s="377"/>
      <c r="I898" s="377"/>
      <c r="J898" s="377"/>
      <c r="K898" s="377"/>
      <c r="L898" s="45"/>
      <c r="M898" s="7"/>
      <c r="N898" s="7"/>
      <c r="O898" s="7"/>
      <c r="P898" s="7"/>
      <c r="Q898" s="7"/>
      <c r="R898" s="7"/>
      <c r="S898" s="7"/>
      <c r="T898" s="7"/>
      <c r="U898" s="7"/>
      <c r="V898" s="7"/>
      <c r="W898" s="7"/>
      <c r="X898" s="7"/>
      <c r="Y898" s="7"/>
      <c r="Z898" s="7"/>
      <c r="AA898" s="7"/>
    </row>
    <row r="899" spans="1:27" ht="30" customHeight="1">
      <c r="A899" s="7"/>
      <c r="B899" s="7"/>
      <c r="C899" s="10"/>
      <c r="D899" s="10"/>
      <c r="E899" s="373"/>
      <c r="F899" s="376"/>
      <c r="G899" s="377"/>
      <c r="H899" s="377"/>
      <c r="I899" s="377"/>
      <c r="J899" s="377"/>
      <c r="K899" s="377"/>
      <c r="L899" s="45"/>
      <c r="M899" s="7"/>
      <c r="N899" s="7"/>
      <c r="O899" s="7"/>
      <c r="P899" s="7"/>
      <c r="Q899" s="7"/>
      <c r="R899" s="7"/>
      <c r="S899" s="7"/>
      <c r="T899" s="7"/>
      <c r="U899" s="7"/>
      <c r="V899" s="7"/>
      <c r="W899" s="7"/>
      <c r="X899" s="7"/>
      <c r="Y899" s="7"/>
      <c r="Z899" s="7"/>
      <c r="AA899" s="7"/>
    </row>
    <row r="900" spans="1:27" ht="30" customHeight="1">
      <c r="A900" s="7"/>
      <c r="B900" s="7"/>
      <c r="C900" s="10"/>
      <c r="D900" s="10"/>
      <c r="E900" s="373"/>
      <c r="F900" s="376"/>
      <c r="G900" s="377"/>
      <c r="H900" s="377"/>
      <c r="I900" s="377"/>
      <c r="J900" s="377"/>
      <c r="K900" s="377"/>
      <c r="L900" s="45"/>
      <c r="M900" s="7"/>
      <c r="N900" s="7"/>
      <c r="O900" s="7"/>
      <c r="P900" s="7"/>
      <c r="Q900" s="7"/>
      <c r="R900" s="7"/>
      <c r="S900" s="7"/>
      <c r="T900" s="7"/>
      <c r="U900" s="7"/>
      <c r="V900" s="7"/>
      <c r="W900" s="7"/>
      <c r="X900" s="7"/>
      <c r="Y900" s="7"/>
      <c r="Z900" s="7"/>
      <c r="AA900" s="7"/>
    </row>
    <row r="901" spans="1:27" ht="30" customHeight="1">
      <c r="A901" s="7"/>
      <c r="B901" s="7"/>
      <c r="C901" s="10"/>
      <c r="D901" s="10"/>
      <c r="E901" s="373"/>
      <c r="F901" s="376"/>
      <c r="G901" s="377"/>
      <c r="H901" s="377"/>
      <c r="I901" s="377"/>
      <c r="J901" s="377"/>
      <c r="K901" s="377"/>
      <c r="L901" s="45"/>
      <c r="M901" s="7"/>
      <c r="N901" s="7"/>
      <c r="O901" s="7"/>
      <c r="P901" s="7"/>
      <c r="Q901" s="7"/>
      <c r="R901" s="7"/>
      <c r="S901" s="7"/>
      <c r="T901" s="7"/>
      <c r="U901" s="7"/>
      <c r="V901" s="7"/>
      <c r="W901" s="7"/>
      <c r="X901" s="7"/>
      <c r="Y901" s="7"/>
      <c r="Z901" s="7"/>
      <c r="AA901" s="7"/>
    </row>
    <row r="902" spans="1:27" ht="30" customHeight="1">
      <c r="A902" s="7"/>
      <c r="B902" s="7"/>
      <c r="C902" s="10"/>
      <c r="D902" s="10"/>
      <c r="E902" s="373"/>
      <c r="F902" s="376"/>
      <c r="G902" s="377"/>
      <c r="H902" s="377"/>
      <c r="I902" s="377"/>
      <c r="J902" s="377"/>
      <c r="K902" s="377"/>
      <c r="L902" s="45"/>
      <c r="M902" s="7"/>
      <c r="N902" s="7"/>
      <c r="O902" s="7"/>
      <c r="P902" s="7"/>
      <c r="Q902" s="7"/>
      <c r="R902" s="7"/>
      <c r="S902" s="7"/>
      <c r="T902" s="7"/>
      <c r="U902" s="7"/>
      <c r="V902" s="7"/>
      <c r="W902" s="7"/>
      <c r="X902" s="7"/>
      <c r="Y902" s="7"/>
      <c r="Z902" s="7"/>
      <c r="AA902" s="7"/>
    </row>
    <row r="903" spans="1:27" ht="30" customHeight="1">
      <c r="A903" s="7"/>
      <c r="B903" s="7"/>
      <c r="C903" s="10"/>
      <c r="D903" s="10"/>
      <c r="E903" s="373"/>
      <c r="F903" s="376"/>
      <c r="G903" s="377"/>
      <c r="H903" s="377"/>
      <c r="I903" s="377"/>
      <c r="J903" s="377"/>
      <c r="K903" s="377"/>
      <c r="L903" s="45"/>
      <c r="M903" s="7"/>
      <c r="N903" s="7"/>
      <c r="O903" s="7"/>
      <c r="P903" s="7"/>
      <c r="Q903" s="7"/>
      <c r="R903" s="7"/>
      <c r="S903" s="7"/>
      <c r="T903" s="7"/>
      <c r="U903" s="7"/>
      <c r="V903" s="7"/>
      <c r="W903" s="7"/>
      <c r="X903" s="7"/>
      <c r="Y903" s="7"/>
      <c r="Z903" s="7"/>
      <c r="AA903" s="7"/>
    </row>
    <row r="904" spans="1:27" ht="30" customHeight="1">
      <c r="A904" s="7"/>
      <c r="B904" s="7"/>
      <c r="C904" s="10"/>
      <c r="D904" s="10"/>
      <c r="E904" s="373"/>
      <c r="F904" s="376"/>
      <c r="G904" s="377"/>
      <c r="H904" s="377"/>
      <c r="I904" s="377"/>
      <c r="J904" s="377"/>
      <c r="K904" s="377"/>
      <c r="L904" s="45"/>
      <c r="M904" s="7"/>
      <c r="N904" s="7"/>
      <c r="O904" s="7"/>
      <c r="P904" s="7"/>
      <c r="Q904" s="7"/>
      <c r="R904" s="7"/>
      <c r="S904" s="7"/>
      <c r="T904" s="7"/>
      <c r="U904" s="7"/>
      <c r="V904" s="7"/>
      <c r="W904" s="7"/>
      <c r="X904" s="7"/>
      <c r="Y904" s="7"/>
      <c r="Z904" s="7"/>
      <c r="AA904" s="7"/>
    </row>
    <row r="905" spans="1:27" ht="30" customHeight="1">
      <c r="A905" s="7"/>
      <c r="B905" s="7"/>
      <c r="C905" s="10"/>
      <c r="D905" s="10"/>
      <c r="E905" s="373"/>
      <c r="F905" s="376"/>
      <c r="G905" s="377"/>
      <c r="H905" s="377"/>
      <c r="I905" s="377"/>
      <c r="J905" s="377"/>
      <c r="K905" s="377"/>
      <c r="L905" s="45"/>
      <c r="M905" s="7"/>
      <c r="N905" s="7"/>
      <c r="O905" s="7"/>
      <c r="P905" s="7"/>
      <c r="Q905" s="7"/>
      <c r="R905" s="7"/>
      <c r="S905" s="7"/>
      <c r="T905" s="7"/>
      <c r="U905" s="7"/>
      <c r="V905" s="7"/>
      <c r="W905" s="7"/>
      <c r="X905" s="7"/>
      <c r="Y905" s="7"/>
      <c r="Z905" s="7"/>
      <c r="AA905" s="7"/>
    </row>
    <row r="906" spans="1:27" ht="30" customHeight="1">
      <c r="A906" s="7"/>
      <c r="B906" s="7"/>
      <c r="C906" s="10"/>
      <c r="D906" s="10"/>
      <c r="E906" s="373"/>
      <c r="F906" s="376"/>
      <c r="G906" s="377"/>
      <c r="H906" s="377"/>
      <c r="I906" s="377"/>
      <c r="J906" s="377"/>
      <c r="K906" s="377"/>
      <c r="L906" s="45"/>
      <c r="M906" s="7"/>
      <c r="N906" s="7"/>
      <c r="O906" s="7"/>
      <c r="P906" s="7"/>
      <c r="Q906" s="7"/>
      <c r="R906" s="7"/>
      <c r="S906" s="7"/>
      <c r="T906" s="7"/>
      <c r="U906" s="7"/>
      <c r="V906" s="7"/>
      <c r="W906" s="7"/>
      <c r="X906" s="7"/>
      <c r="Y906" s="7"/>
      <c r="Z906" s="7"/>
      <c r="AA906" s="7"/>
    </row>
    <row r="907" spans="1:27" ht="30" customHeight="1">
      <c r="A907" s="7"/>
      <c r="B907" s="7"/>
      <c r="C907" s="10"/>
      <c r="D907" s="10"/>
      <c r="E907" s="373"/>
      <c r="F907" s="376"/>
      <c r="G907" s="377"/>
      <c r="H907" s="377"/>
      <c r="I907" s="377"/>
      <c r="J907" s="377"/>
      <c r="K907" s="377"/>
      <c r="L907" s="45"/>
      <c r="M907" s="7"/>
      <c r="N907" s="7"/>
      <c r="O907" s="7"/>
      <c r="P907" s="7"/>
      <c r="Q907" s="7"/>
      <c r="R907" s="7"/>
      <c r="S907" s="7"/>
      <c r="T907" s="7"/>
      <c r="U907" s="7"/>
      <c r="V907" s="7"/>
      <c r="W907" s="7"/>
      <c r="X907" s="7"/>
      <c r="Y907" s="7"/>
      <c r="Z907" s="7"/>
      <c r="AA907" s="7"/>
    </row>
    <row r="908" spans="1:27" ht="30" customHeight="1">
      <c r="A908" s="7"/>
      <c r="B908" s="7"/>
      <c r="C908" s="10"/>
      <c r="D908" s="10"/>
      <c r="E908" s="373"/>
      <c r="F908" s="376"/>
      <c r="G908" s="377"/>
      <c r="H908" s="377"/>
      <c r="I908" s="377"/>
      <c r="J908" s="377"/>
      <c r="K908" s="377"/>
      <c r="L908" s="45"/>
      <c r="M908" s="7"/>
      <c r="N908" s="7"/>
      <c r="O908" s="7"/>
      <c r="P908" s="7"/>
      <c r="Q908" s="7"/>
      <c r="R908" s="7"/>
      <c r="S908" s="7"/>
      <c r="T908" s="7"/>
      <c r="U908" s="7"/>
      <c r="V908" s="7"/>
      <c r="W908" s="7"/>
      <c r="X908" s="7"/>
      <c r="Y908" s="7"/>
      <c r="Z908" s="7"/>
      <c r="AA908" s="7"/>
    </row>
    <row r="909" spans="1:27" ht="30" customHeight="1">
      <c r="A909" s="7"/>
      <c r="B909" s="7"/>
      <c r="C909" s="10"/>
      <c r="D909" s="10"/>
      <c r="E909" s="373"/>
      <c r="F909" s="376"/>
      <c r="G909" s="377"/>
      <c r="H909" s="377"/>
      <c r="I909" s="377"/>
      <c r="J909" s="377"/>
      <c r="K909" s="377"/>
      <c r="L909" s="45"/>
      <c r="M909" s="7"/>
      <c r="N909" s="7"/>
      <c r="O909" s="7"/>
      <c r="P909" s="7"/>
      <c r="Q909" s="7"/>
      <c r="R909" s="7"/>
      <c r="S909" s="7"/>
      <c r="T909" s="7"/>
      <c r="U909" s="7"/>
      <c r="V909" s="7"/>
      <c r="W909" s="7"/>
      <c r="X909" s="7"/>
      <c r="Y909" s="7"/>
      <c r="Z909" s="7"/>
      <c r="AA909" s="7"/>
    </row>
    <row r="910" spans="1:27" ht="30" customHeight="1">
      <c r="A910" s="7"/>
      <c r="B910" s="7"/>
      <c r="C910" s="10"/>
      <c r="D910" s="10"/>
      <c r="E910" s="373"/>
      <c r="F910" s="376"/>
      <c r="G910" s="377"/>
      <c r="H910" s="377"/>
      <c r="I910" s="377"/>
      <c r="J910" s="377"/>
      <c r="K910" s="377"/>
      <c r="L910" s="45"/>
      <c r="M910" s="7"/>
      <c r="N910" s="7"/>
      <c r="O910" s="7"/>
      <c r="P910" s="7"/>
      <c r="Q910" s="7"/>
      <c r="R910" s="7"/>
      <c r="S910" s="7"/>
      <c r="T910" s="7"/>
      <c r="U910" s="7"/>
      <c r="V910" s="7"/>
      <c r="W910" s="7"/>
      <c r="X910" s="7"/>
      <c r="Y910" s="7"/>
      <c r="Z910" s="7"/>
      <c r="AA910" s="7"/>
    </row>
    <row r="911" spans="1:27" ht="30" customHeight="1">
      <c r="A911" s="7"/>
      <c r="B911" s="7"/>
      <c r="C911" s="10"/>
      <c r="D911" s="10"/>
      <c r="E911" s="373"/>
      <c r="F911" s="376"/>
      <c r="G911" s="377"/>
      <c r="H911" s="377"/>
      <c r="I911" s="377"/>
      <c r="J911" s="377"/>
      <c r="K911" s="377"/>
      <c r="L911" s="45"/>
      <c r="M911" s="7"/>
      <c r="N911" s="7"/>
      <c r="O911" s="7"/>
      <c r="P911" s="7"/>
      <c r="Q911" s="7"/>
      <c r="R911" s="7"/>
      <c r="S911" s="7"/>
      <c r="T911" s="7"/>
      <c r="U911" s="7"/>
      <c r="V911" s="7"/>
      <c r="W911" s="7"/>
      <c r="X911" s="7"/>
      <c r="Y911" s="7"/>
      <c r="Z911" s="7"/>
      <c r="AA911" s="7"/>
    </row>
    <row r="912" spans="1:27" ht="30" customHeight="1">
      <c r="A912" s="7"/>
      <c r="B912" s="7"/>
      <c r="C912" s="10"/>
      <c r="D912" s="10"/>
      <c r="E912" s="373"/>
      <c r="F912" s="376"/>
      <c r="G912" s="377"/>
      <c r="H912" s="377"/>
      <c r="I912" s="377"/>
      <c r="J912" s="377"/>
      <c r="K912" s="377"/>
      <c r="L912" s="45"/>
      <c r="M912" s="7"/>
      <c r="N912" s="7"/>
      <c r="O912" s="7"/>
      <c r="P912" s="7"/>
      <c r="Q912" s="7"/>
      <c r="R912" s="7"/>
      <c r="S912" s="7"/>
      <c r="T912" s="7"/>
      <c r="U912" s="7"/>
      <c r="V912" s="7"/>
      <c r="W912" s="7"/>
      <c r="X912" s="7"/>
      <c r="Y912" s="7"/>
      <c r="Z912" s="7"/>
      <c r="AA912" s="7"/>
    </row>
    <row r="913" spans="1:27" ht="30" customHeight="1">
      <c r="A913" s="7"/>
      <c r="B913" s="7"/>
      <c r="C913" s="10"/>
      <c r="D913" s="10"/>
      <c r="E913" s="373"/>
      <c r="F913" s="376"/>
      <c r="G913" s="377"/>
      <c r="H913" s="377"/>
      <c r="I913" s="377"/>
      <c r="J913" s="377"/>
      <c r="K913" s="377"/>
      <c r="L913" s="45"/>
      <c r="M913" s="7"/>
      <c r="N913" s="7"/>
      <c r="O913" s="7"/>
      <c r="P913" s="7"/>
      <c r="Q913" s="7"/>
      <c r="R913" s="7"/>
      <c r="S913" s="7"/>
      <c r="T913" s="7"/>
      <c r="U913" s="7"/>
      <c r="V913" s="7"/>
      <c r="W913" s="7"/>
      <c r="X913" s="7"/>
      <c r="Y913" s="7"/>
      <c r="Z913" s="7"/>
      <c r="AA913" s="7"/>
    </row>
    <row r="914" spans="1:27" ht="30" customHeight="1">
      <c r="A914" s="7"/>
      <c r="B914" s="7"/>
      <c r="C914" s="10"/>
      <c r="D914" s="10"/>
      <c r="E914" s="373"/>
      <c r="F914" s="376"/>
      <c r="G914" s="377"/>
      <c r="H914" s="377"/>
      <c r="I914" s="377"/>
      <c r="J914" s="377"/>
      <c r="K914" s="377"/>
      <c r="L914" s="45"/>
      <c r="M914" s="7"/>
      <c r="N914" s="7"/>
      <c r="O914" s="7"/>
      <c r="P914" s="7"/>
      <c r="Q914" s="7"/>
      <c r="R914" s="7"/>
      <c r="S914" s="7"/>
      <c r="T914" s="7"/>
      <c r="U914" s="7"/>
      <c r="V914" s="7"/>
      <c r="W914" s="7"/>
      <c r="X914" s="7"/>
      <c r="Y914" s="7"/>
      <c r="Z914" s="7"/>
      <c r="AA914" s="7"/>
    </row>
    <row r="915" spans="1:27" ht="30" customHeight="1">
      <c r="A915" s="7"/>
      <c r="B915" s="7"/>
      <c r="C915" s="10"/>
      <c r="D915" s="10"/>
      <c r="E915" s="373"/>
      <c r="F915" s="376"/>
      <c r="G915" s="377"/>
      <c r="H915" s="377"/>
      <c r="I915" s="377"/>
      <c r="J915" s="377"/>
      <c r="K915" s="377"/>
      <c r="L915" s="45"/>
      <c r="M915" s="7"/>
      <c r="N915" s="7"/>
      <c r="O915" s="7"/>
      <c r="P915" s="7"/>
      <c r="Q915" s="7"/>
      <c r="R915" s="7"/>
      <c r="S915" s="7"/>
      <c r="T915" s="7"/>
      <c r="U915" s="7"/>
      <c r="V915" s="7"/>
      <c r="W915" s="7"/>
      <c r="X915" s="7"/>
      <c r="Y915" s="7"/>
      <c r="Z915" s="7"/>
      <c r="AA915" s="7"/>
    </row>
    <row r="916" spans="1:27" ht="30" customHeight="1">
      <c r="A916" s="7"/>
      <c r="B916" s="7"/>
      <c r="C916" s="10"/>
      <c r="D916" s="10"/>
      <c r="E916" s="373"/>
      <c r="F916" s="376"/>
      <c r="G916" s="377"/>
      <c r="H916" s="377"/>
      <c r="I916" s="377"/>
      <c r="J916" s="377"/>
      <c r="K916" s="377"/>
      <c r="L916" s="45"/>
      <c r="M916" s="7"/>
      <c r="N916" s="7"/>
      <c r="O916" s="7"/>
      <c r="P916" s="7"/>
      <c r="Q916" s="7"/>
      <c r="R916" s="7"/>
      <c r="S916" s="7"/>
      <c r="T916" s="7"/>
      <c r="U916" s="7"/>
      <c r="V916" s="7"/>
      <c r="W916" s="7"/>
      <c r="X916" s="7"/>
      <c r="Y916" s="7"/>
      <c r="Z916" s="7"/>
      <c r="AA916" s="7"/>
    </row>
    <row r="917" spans="1:27" ht="30" customHeight="1">
      <c r="A917" s="7"/>
      <c r="B917" s="7"/>
      <c r="C917" s="10"/>
      <c r="D917" s="10"/>
      <c r="E917" s="373"/>
      <c r="F917" s="376"/>
      <c r="G917" s="377"/>
      <c r="H917" s="377"/>
      <c r="I917" s="377"/>
      <c r="J917" s="377"/>
      <c r="K917" s="377"/>
      <c r="L917" s="45"/>
      <c r="M917" s="7"/>
      <c r="N917" s="7"/>
      <c r="O917" s="7"/>
      <c r="P917" s="7"/>
      <c r="Q917" s="7"/>
      <c r="R917" s="7"/>
      <c r="S917" s="7"/>
      <c r="T917" s="7"/>
      <c r="U917" s="7"/>
      <c r="V917" s="7"/>
      <c r="W917" s="7"/>
      <c r="X917" s="7"/>
      <c r="Y917" s="7"/>
      <c r="Z917" s="7"/>
      <c r="AA917" s="7"/>
    </row>
    <row r="918" spans="1:27" ht="30" customHeight="1">
      <c r="A918" s="7"/>
      <c r="B918" s="7"/>
      <c r="C918" s="10"/>
      <c r="D918" s="10"/>
      <c r="E918" s="373"/>
      <c r="F918" s="376"/>
      <c r="G918" s="377"/>
      <c r="H918" s="377"/>
      <c r="I918" s="377"/>
      <c r="J918" s="377"/>
      <c r="K918" s="377"/>
      <c r="L918" s="45"/>
      <c r="M918" s="7"/>
      <c r="N918" s="7"/>
      <c r="O918" s="7"/>
      <c r="P918" s="7"/>
      <c r="Q918" s="7"/>
      <c r="R918" s="7"/>
      <c r="S918" s="7"/>
      <c r="T918" s="7"/>
      <c r="U918" s="7"/>
      <c r="V918" s="7"/>
      <c r="W918" s="7"/>
      <c r="X918" s="7"/>
      <c r="Y918" s="7"/>
      <c r="Z918" s="7"/>
      <c r="AA918" s="7"/>
    </row>
    <row r="919" spans="1:27" ht="30" customHeight="1">
      <c r="A919" s="7"/>
      <c r="B919" s="7"/>
      <c r="C919" s="10"/>
      <c r="D919" s="10"/>
      <c r="E919" s="373"/>
      <c r="F919" s="376"/>
      <c r="G919" s="377"/>
      <c r="H919" s="377"/>
      <c r="I919" s="377"/>
      <c r="J919" s="377"/>
      <c r="K919" s="377"/>
      <c r="L919" s="45"/>
      <c r="M919" s="7"/>
      <c r="N919" s="7"/>
      <c r="O919" s="7"/>
      <c r="P919" s="7"/>
      <c r="Q919" s="7"/>
      <c r="R919" s="7"/>
      <c r="S919" s="7"/>
      <c r="T919" s="7"/>
      <c r="U919" s="7"/>
      <c r="V919" s="7"/>
      <c r="W919" s="7"/>
      <c r="X919" s="7"/>
      <c r="Y919" s="7"/>
      <c r="Z919" s="7"/>
      <c r="AA919" s="7"/>
    </row>
    <row r="920" spans="1:27" ht="30" customHeight="1">
      <c r="A920" s="7"/>
      <c r="B920" s="7"/>
      <c r="C920" s="10"/>
      <c r="D920" s="10"/>
      <c r="E920" s="373"/>
      <c r="F920" s="376"/>
      <c r="G920" s="377"/>
      <c r="H920" s="377"/>
      <c r="I920" s="377"/>
      <c r="J920" s="377"/>
      <c r="K920" s="377"/>
      <c r="L920" s="45"/>
      <c r="M920" s="7"/>
      <c r="N920" s="7"/>
      <c r="O920" s="7"/>
      <c r="P920" s="7"/>
      <c r="Q920" s="7"/>
      <c r="R920" s="7"/>
      <c r="S920" s="7"/>
      <c r="T920" s="7"/>
      <c r="U920" s="7"/>
      <c r="V920" s="7"/>
      <c r="W920" s="7"/>
      <c r="X920" s="7"/>
      <c r="Y920" s="7"/>
      <c r="Z920" s="7"/>
      <c r="AA920" s="7"/>
    </row>
    <row r="921" spans="1:27" ht="30" customHeight="1">
      <c r="A921" s="7"/>
      <c r="B921" s="7"/>
      <c r="C921" s="10"/>
      <c r="D921" s="10"/>
      <c r="E921" s="373"/>
      <c r="F921" s="376"/>
      <c r="G921" s="377"/>
      <c r="H921" s="377"/>
      <c r="I921" s="377"/>
      <c r="J921" s="377"/>
      <c r="K921" s="377"/>
      <c r="L921" s="45"/>
      <c r="M921" s="7"/>
      <c r="N921" s="7"/>
      <c r="O921" s="7"/>
      <c r="P921" s="7"/>
      <c r="Q921" s="7"/>
      <c r="R921" s="7"/>
      <c r="S921" s="7"/>
      <c r="T921" s="7"/>
      <c r="U921" s="7"/>
      <c r="V921" s="7"/>
      <c r="W921" s="7"/>
      <c r="X921" s="7"/>
      <c r="Y921" s="7"/>
      <c r="Z921" s="7"/>
      <c r="AA921" s="7"/>
    </row>
    <row r="922" spans="1:27" ht="30" customHeight="1">
      <c r="A922" s="7"/>
      <c r="B922" s="7"/>
      <c r="C922" s="10"/>
      <c r="D922" s="10"/>
      <c r="E922" s="373"/>
      <c r="F922" s="376"/>
      <c r="G922" s="377"/>
      <c r="H922" s="377"/>
      <c r="I922" s="377"/>
      <c r="J922" s="377"/>
      <c r="K922" s="377"/>
      <c r="L922" s="45"/>
      <c r="M922" s="7"/>
      <c r="N922" s="7"/>
      <c r="O922" s="7"/>
      <c r="P922" s="7"/>
      <c r="Q922" s="7"/>
      <c r="R922" s="7"/>
      <c r="S922" s="7"/>
      <c r="T922" s="7"/>
      <c r="U922" s="7"/>
      <c r="V922" s="7"/>
      <c r="W922" s="7"/>
      <c r="X922" s="7"/>
      <c r="Y922" s="7"/>
      <c r="Z922" s="7"/>
      <c r="AA922" s="7"/>
    </row>
    <row r="923" spans="1:27" ht="30" customHeight="1">
      <c r="A923" s="7"/>
      <c r="B923" s="7"/>
      <c r="C923" s="10"/>
      <c r="D923" s="10"/>
      <c r="E923" s="373"/>
      <c r="F923" s="376"/>
      <c r="G923" s="377"/>
      <c r="H923" s="377"/>
      <c r="I923" s="377"/>
      <c r="J923" s="377"/>
      <c r="K923" s="377"/>
      <c r="L923" s="45"/>
      <c r="M923" s="7"/>
      <c r="N923" s="7"/>
      <c r="O923" s="7"/>
      <c r="P923" s="7"/>
      <c r="Q923" s="7"/>
      <c r="R923" s="7"/>
      <c r="S923" s="7"/>
      <c r="T923" s="7"/>
      <c r="U923" s="7"/>
      <c r="V923" s="7"/>
      <c r="W923" s="7"/>
      <c r="X923" s="7"/>
      <c r="Y923" s="7"/>
      <c r="Z923" s="7"/>
      <c r="AA923" s="7"/>
    </row>
    <row r="924" spans="1:27" ht="30" customHeight="1">
      <c r="A924" s="7"/>
      <c r="B924" s="7"/>
      <c r="C924" s="10"/>
      <c r="D924" s="10"/>
      <c r="E924" s="373"/>
      <c r="F924" s="376"/>
      <c r="G924" s="377"/>
      <c r="H924" s="377"/>
      <c r="I924" s="377"/>
      <c r="J924" s="377"/>
      <c r="K924" s="377"/>
      <c r="L924" s="45"/>
      <c r="M924" s="7"/>
      <c r="N924" s="7"/>
      <c r="O924" s="7"/>
      <c r="P924" s="7"/>
      <c r="Q924" s="7"/>
      <c r="R924" s="7"/>
      <c r="S924" s="7"/>
      <c r="T924" s="7"/>
      <c r="U924" s="7"/>
      <c r="V924" s="7"/>
      <c r="W924" s="7"/>
      <c r="X924" s="7"/>
      <c r="Y924" s="7"/>
      <c r="Z924" s="7"/>
      <c r="AA924" s="7"/>
    </row>
    <row r="925" spans="1:27" ht="30" customHeight="1">
      <c r="A925" s="7"/>
      <c r="B925" s="7"/>
      <c r="C925" s="10"/>
      <c r="D925" s="10"/>
      <c r="E925" s="373"/>
      <c r="F925" s="376"/>
      <c r="G925" s="377"/>
      <c r="H925" s="377"/>
      <c r="I925" s="377"/>
      <c r="J925" s="377"/>
      <c r="K925" s="377"/>
      <c r="L925" s="45"/>
      <c r="M925" s="7"/>
      <c r="N925" s="7"/>
      <c r="O925" s="7"/>
      <c r="P925" s="7"/>
      <c r="Q925" s="7"/>
      <c r="R925" s="7"/>
      <c r="S925" s="7"/>
      <c r="T925" s="7"/>
      <c r="U925" s="7"/>
      <c r="V925" s="7"/>
      <c r="W925" s="7"/>
      <c r="X925" s="7"/>
      <c r="Y925" s="7"/>
      <c r="Z925" s="7"/>
      <c r="AA925" s="7"/>
    </row>
    <row r="926" spans="1:27" ht="30" customHeight="1">
      <c r="A926" s="7"/>
      <c r="B926" s="7"/>
      <c r="C926" s="10"/>
      <c r="D926" s="10"/>
      <c r="E926" s="373"/>
      <c r="F926" s="376"/>
      <c r="G926" s="377"/>
      <c r="H926" s="377"/>
      <c r="I926" s="377"/>
      <c r="J926" s="377"/>
      <c r="K926" s="377"/>
      <c r="L926" s="45"/>
      <c r="M926" s="7"/>
      <c r="N926" s="7"/>
      <c r="O926" s="7"/>
      <c r="P926" s="7"/>
      <c r="Q926" s="7"/>
      <c r="R926" s="7"/>
      <c r="S926" s="7"/>
      <c r="T926" s="7"/>
      <c r="U926" s="7"/>
      <c r="V926" s="7"/>
      <c r="W926" s="7"/>
      <c r="X926" s="7"/>
      <c r="Y926" s="7"/>
      <c r="Z926" s="7"/>
      <c r="AA926" s="7"/>
    </row>
    <row r="927" spans="1:27" ht="30" customHeight="1">
      <c r="A927" s="7"/>
      <c r="B927" s="7"/>
      <c r="C927" s="10"/>
      <c r="D927" s="10"/>
      <c r="E927" s="373"/>
      <c r="F927" s="376"/>
      <c r="G927" s="377"/>
      <c r="H927" s="377"/>
      <c r="I927" s="377"/>
      <c r="J927" s="377"/>
      <c r="K927" s="377"/>
      <c r="L927" s="45"/>
      <c r="M927" s="7"/>
      <c r="N927" s="7"/>
      <c r="O927" s="7"/>
      <c r="P927" s="7"/>
      <c r="Q927" s="7"/>
      <c r="R927" s="7"/>
      <c r="S927" s="7"/>
      <c r="T927" s="7"/>
      <c r="U927" s="7"/>
      <c r="V927" s="7"/>
      <c r="W927" s="7"/>
      <c r="X927" s="7"/>
      <c r="Y927" s="7"/>
      <c r="Z927" s="7"/>
      <c r="AA927" s="7"/>
    </row>
    <row r="928" spans="1:27" ht="30" customHeight="1">
      <c r="A928" s="7"/>
      <c r="B928" s="7"/>
      <c r="C928" s="10"/>
      <c r="D928" s="10"/>
      <c r="E928" s="373"/>
      <c r="F928" s="376"/>
      <c r="G928" s="377"/>
      <c r="H928" s="377"/>
      <c r="I928" s="377"/>
      <c r="J928" s="377"/>
      <c r="K928" s="377"/>
      <c r="L928" s="45"/>
      <c r="M928" s="7"/>
      <c r="N928" s="7"/>
      <c r="O928" s="7"/>
      <c r="P928" s="7"/>
      <c r="Q928" s="7"/>
      <c r="R928" s="7"/>
      <c r="S928" s="7"/>
      <c r="T928" s="7"/>
      <c r="U928" s="7"/>
      <c r="V928" s="7"/>
      <c r="W928" s="7"/>
      <c r="X928" s="7"/>
      <c r="Y928" s="7"/>
      <c r="Z928" s="7"/>
      <c r="AA928" s="7"/>
    </row>
    <row r="929" spans="1:27" ht="30" customHeight="1">
      <c r="A929" s="7"/>
      <c r="B929" s="7"/>
      <c r="C929" s="10"/>
      <c r="D929" s="10"/>
      <c r="E929" s="373"/>
      <c r="F929" s="376"/>
      <c r="G929" s="377"/>
      <c r="H929" s="377"/>
      <c r="I929" s="377"/>
      <c r="J929" s="377"/>
      <c r="K929" s="377"/>
      <c r="L929" s="45"/>
      <c r="M929" s="7"/>
      <c r="N929" s="7"/>
      <c r="O929" s="7"/>
      <c r="P929" s="7"/>
      <c r="Q929" s="7"/>
      <c r="R929" s="7"/>
      <c r="S929" s="7"/>
      <c r="T929" s="7"/>
      <c r="U929" s="7"/>
      <c r="V929" s="7"/>
      <c r="W929" s="7"/>
      <c r="X929" s="7"/>
      <c r="Y929" s="7"/>
      <c r="Z929" s="7"/>
      <c r="AA929" s="7"/>
    </row>
    <row r="930" spans="1:27" ht="30" customHeight="1">
      <c r="A930" s="7"/>
      <c r="B930" s="7"/>
      <c r="C930" s="10"/>
      <c r="D930" s="10"/>
      <c r="E930" s="373"/>
      <c r="F930" s="376"/>
      <c r="G930" s="377"/>
      <c r="H930" s="377"/>
      <c r="I930" s="377"/>
      <c r="J930" s="377"/>
      <c r="K930" s="377"/>
      <c r="L930" s="45"/>
      <c r="M930" s="7"/>
      <c r="N930" s="7"/>
      <c r="O930" s="7"/>
      <c r="P930" s="7"/>
      <c r="Q930" s="7"/>
      <c r="R930" s="7"/>
      <c r="S930" s="7"/>
      <c r="T930" s="7"/>
      <c r="U930" s="7"/>
      <c r="V930" s="7"/>
      <c r="W930" s="7"/>
      <c r="X930" s="7"/>
      <c r="Y930" s="7"/>
      <c r="Z930" s="7"/>
      <c r="AA930" s="7"/>
    </row>
  </sheetData>
  <mergeCells count="2">
    <mergeCell ref="C1:L1"/>
    <mergeCell ref="C2:L2"/>
  </mergeCells>
  <pageMargins left="9.8425196850393706E-2" right="9.8425196850393706E-2" top="0.35433070866141736" bottom="0.35433070866141736" header="0" footer="0"/>
  <pageSetup paperSize="14" scale="47"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Y1288"/>
  <sheetViews>
    <sheetView view="pageBreakPreview" topLeftCell="C4" zoomScale="60" zoomScaleNormal="100" workbookViewId="0">
      <pane ySplit="1" topLeftCell="A416" activePane="bottomLeft" state="frozen"/>
      <selection activeCell="C4" sqref="C4"/>
      <selection pane="bottomLeft" activeCell="C4" sqref="C4:K435"/>
    </sheetView>
  </sheetViews>
  <sheetFormatPr defaultColWidth="14.42578125" defaultRowHeight="30" customHeight="1"/>
  <cols>
    <col min="1" max="1" width="10.7109375" style="16" hidden="1" customWidth="1"/>
    <col min="2" max="2" width="18.7109375" style="16" hidden="1" customWidth="1"/>
    <col min="3" max="3" width="22.7109375" style="16" customWidth="1"/>
    <col min="4" max="4" width="36" style="16" customWidth="1"/>
    <col min="5" max="5" width="21.28515625" style="16" customWidth="1"/>
    <col min="6" max="6" width="17.85546875" style="16" customWidth="1"/>
    <col min="7" max="7" width="17.5703125" style="16" customWidth="1"/>
    <col min="8" max="8" width="16.5703125" style="419" customWidth="1"/>
    <col min="9" max="9" width="19.140625" style="330" customWidth="1"/>
    <col min="10" max="10" width="18" style="566" customWidth="1"/>
    <col min="11" max="11" width="16.42578125" style="419" customWidth="1"/>
    <col min="13" max="17" width="29.140625" style="16" customWidth="1"/>
    <col min="18" max="25" width="8.7109375" style="16" customWidth="1"/>
    <col min="26" max="16384" width="14.42578125" style="16"/>
  </cols>
  <sheetData>
    <row r="1" spans="1:25" ht="30" hidden="1" customHeight="1">
      <c r="A1" s="164"/>
      <c r="B1" s="164"/>
      <c r="C1" s="763" t="s">
        <v>0</v>
      </c>
      <c r="D1" s="764"/>
      <c r="E1" s="764"/>
      <c r="F1" s="764"/>
      <c r="G1" s="764"/>
      <c r="I1" s="170"/>
      <c r="J1" s="567"/>
      <c r="M1" s="37"/>
      <c r="N1" s="37"/>
      <c r="O1" s="37"/>
      <c r="P1" s="37"/>
      <c r="Q1" s="37"/>
      <c r="R1" s="37"/>
      <c r="S1" s="37"/>
      <c r="T1" s="37"/>
      <c r="U1" s="37"/>
      <c r="V1" s="37"/>
      <c r="W1" s="37"/>
      <c r="X1" s="37"/>
      <c r="Y1" s="37"/>
    </row>
    <row r="2" spans="1:25" ht="30" hidden="1" customHeight="1">
      <c r="A2" s="164"/>
      <c r="B2" s="164"/>
      <c r="C2" s="793" t="s">
        <v>1</v>
      </c>
      <c r="D2" s="794"/>
      <c r="E2" s="794"/>
      <c r="F2" s="794"/>
      <c r="G2" s="794"/>
      <c r="H2" s="166"/>
      <c r="I2" s="170"/>
      <c r="J2" s="567"/>
      <c r="K2" s="166"/>
      <c r="M2" s="37"/>
      <c r="N2" s="37"/>
      <c r="O2" s="37"/>
      <c r="P2" s="37"/>
      <c r="Q2" s="37"/>
      <c r="R2" s="37"/>
      <c r="S2" s="37"/>
      <c r="T2" s="37"/>
      <c r="U2" s="37"/>
      <c r="V2" s="37"/>
      <c r="W2" s="37"/>
      <c r="X2" s="37"/>
      <c r="Y2" s="37"/>
    </row>
    <row r="3" spans="1:25" ht="30" hidden="1" customHeight="1" thickBot="1">
      <c r="A3" s="165"/>
      <c r="B3" s="165"/>
      <c r="C3" s="703"/>
      <c r="D3" s="704"/>
      <c r="E3" s="705"/>
      <c r="F3" s="703"/>
      <c r="G3" s="703"/>
      <c r="H3" s="703"/>
      <c r="I3" s="696"/>
      <c r="J3" s="567"/>
      <c r="K3" s="703"/>
      <c r="M3" s="29"/>
      <c r="N3" s="29"/>
      <c r="O3" s="29"/>
      <c r="P3" s="29"/>
      <c r="Q3" s="29"/>
      <c r="R3" s="29"/>
      <c r="S3" s="29"/>
      <c r="T3" s="29"/>
      <c r="U3" s="29"/>
      <c r="V3" s="29"/>
      <c r="W3" s="29"/>
      <c r="X3" s="29"/>
      <c r="Y3" s="29"/>
    </row>
    <row r="4" spans="1:25" s="28" customFormat="1" ht="19.5" thickBot="1">
      <c r="A4" s="99"/>
      <c r="B4" s="99"/>
      <c r="C4" s="466" t="s">
        <v>2</v>
      </c>
      <c r="D4" s="466" t="s">
        <v>3</v>
      </c>
      <c r="E4" s="706" t="s">
        <v>4</v>
      </c>
      <c r="F4" s="466" t="s">
        <v>5</v>
      </c>
      <c r="G4" s="466" t="s">
        <v>6</v>
      </c>
      <c r="H4" s="466" t="s">
        <v>23323</v>
      </c>
      <c r="I4" s="707" t="s">
        <v>23320</v>
      </c>
      <c r="J4" s="707" t="s">
        <v>23324</v>
      </c>
      <c r="K4" s="466" t="s">
        <v>23330</v>
      </c>
      <c r="M4" s="99"/>
      <c r="N4" s="99"/>
      <c r="O4" s="99"/>
      <c r="P4" s="99"/>
      <c r="Q4" s="99"/>
      <c r="R4" s="99"/>
      <c r="S4" s="99"/>
      <c r="T4" s="99"/>
      <c r="U4" s="99"/>
      <c r="V4" s="99"/>
      <c r="W4" s="99"/>
      <c r="X4" s="99"/>
      <c r="Y4" s="99"/>
    </row>
    <row r="5" spans="1:25" s="28" customFormat="1" ht="18.75">
      <c r="A5" s="99"/>
      <c r="B5" s="99"/>
      <c r="C5" s="697" t="s">
        <v>12951</v>
      </c>
      <c r="D5" s="698" t="s">
        <v>12952</v>
      </c>
      <c r="E5" s="699"/>
      <c r="F5" s="460"/>
      <c r="G5" s="460"/>
      <c r="H5" s="460"/>
      <c r="I5" s="465"/>
      <c r="J5" s="456"/>
      <c r="K5" s="700"/>
      <c r="M5" s="99"/>
      <c r="N5" s="99"/>
      <c r="O5" s="99"/>
      <c r="P5" s="99"/>
      <c r="Q5" s="99"/>
      <c r="R5" s="99"/>
      <c r="S5" s="99"/>
      <c r="T5" s="99"/>
      <c r="U5" s="99"/>
      <c r="V5" s="99"/>
      <c r="W5" s="99"/>
      <c r="X5" s="99"/>
      <c r="Y5" s="99"/>
    </row>
    <row r="6" spans="1:25" s="28" customFormat="1" ht="18.75">
      <c r="A6" s="99"/>
      <c r="B6" s="99"/>
      <c r="C6" s="179" t="s">
        <v>12956</v>
      </c>
      <c r="D6" s="766" t="s">
        <v>12957</v>
      </c>
      <c r="E6" s="767"/>
      <c r="F6" s="767"/>
      <c r="G6" s="767"/>
      <c r="H6" s="421"/>
      <c r="I6" s="192"/>
      <c r="J6" s="192"/>
      <c r="K6" s="421"/>
      <c r="M6" s="99"/>
      <c r="N6" s="99"/>
      <c r="O6" s="99"/>
      <c r="P6" s="99"/>
      <c r="Q6" s="99"/>
      <c r="R6" s="99"/>
      <c r="S6" s="99"/>
      <c r="T6" s="99"/>
      <c r="U6" s="99"/>
      <c r="V6" s="99"/>
      <c r="W6" s="99"/>
      <c r="X6" s="99"/>
      <c r="Y6" s="99"/>
    </row>
    <row r="7" spans="1:25" s="28" customFormat="1" ht="36">
      <c r="A7" s="99"/>
      <c r="B7" s="99"/>
      <c r="C7" s="179" t="s">
        <v>12966</v>
      </c>
      <c r="D7" s="179" t="s">
        <v>12967</v>
      </c>
      <c r="E7" s="180"/>
      <c r="F7" s="31"/>
      <c r="G7" s="31"/>
      <c r="H7" s="31"/>
      <c r="I7" s="192"/>
      <c r="J7" s="192"/>
      <c r="K7" s="31"/>
      <c r="M7" s="99"/>
      <c r="N7" s="99"/>
      <c r="O7" s="99"/>
      <c r="P7" s="99"/>
      <c r="Q7" s="99"/>
      <c r="R7" s="99"/>
      <c r="S7" s="99"/>
      <c r="T7" s="99"/>
      <c r="U7" s="99"/>
      <c r="V7" s="99"/>
      <c r="W7" s="99"/>
      <c r="X7" s="99"/>
      <c r="Y7" s="99"/>
    </row>
    <row r="8" spans="1:25" s="28" customFormat="1" ht="18.75">
      <c r="A8" s="99"/>
      <c r="B8" s="99"/>
      <c r="C8" s="179" t="s">
        <v>12970</v>
      </c>
      <c r="D8" s="179" t="s">
        <v>12971</v>
      </c>
      <c r="E8" s="180"/>
      <c r="F8" s="31"/>
      <c r="G8" s="31"/>
      <c r="H8" s="31"/>
      <c r="I8" s="192"/>
      <c r="J8" s="192"/>
      <c r="K8" s="31"/>
      <c r="M8" s="99"/>
      <c r="N8" s="99"/>
      <c r="O8" s="99"/>
      <c r="P8" s="99"/>
      <c r="Q8" s="99"/>
      <c r="R8" s="99"/>
      <c r="S8" s="99"/>
      <c r="T8" s="99"/>
      <c r="U8" s="99"/>
      <c r="V8" s="99"/>
      <c r="W8" s="99"/>
      <c r="X8" s="99"/>
      <c r="Y8" s="99"/>
    </row>
    <row r="9" spans="1:25" s="28" customFormat="1" ht="36">
      <c r="A9" s="99"/>
      <c r="B9" s="99"/>
      <c r="C9" s="31" t="s">
        <v>12974</v>
      </c>
      <c r="D9" s="31" t="s">
        <v>12976</v>
      </c>
      <c r="E9" s="182" t="s">
        <v>20</v>
      </c>
      <c r="F9" s="183" t="s">
        <v>15158</v>
      </c>
      <c r="G9" s="183" t="s">
        <v>781</v>
      </c>
      <c r="H9" s="568">
        <f>(I9*0.03)+I9</f>
        <v>26780</v>
      </c>
      <c r="I9" s="569">
        <v>26000</v>
      </c>
      <c r="J9" s="568">
        <f>(I9*0.05)+I9</f>
        <v>27300</v>
      </c>
      <c r="K9" s="568">
        <f>(I9*0.1)+I9</f>
        <v>28600</v>
      </c>
      <c r="M9" s="99"/>
      <c r="N9" s="99"/>
      <c r="O9" s="99"/>
      <c r="P9" s="99"/>
      <c r="Q9" s="99"/>
      <c r="R9" s="99"/>
      <c r="S9" s="99"/>
      <c r="T9" s="99"/>
      <c r="U9" s="99"/>
      <c r="V9" s="99"/>
      <c r="W9" s="99"/>
      <c r="X9" s="99"/>
      <c r="Y9" s="99"/>
    </row>
    <row r="10" spans="1:25" s="28" customFormat="1" ht="36">
      <c r="A10" s="99"/>
      <c r="B10" s="99"/>
      <c r="C10" s="31" t="s">
        <v>12980</v>
      </c>
      <c r="D10" s="31" t="s">
        <v>12981</v>
      </c>
      <c r="E10" s="182" t="s">
        <v>12982</v>
      </c>
      <c r="F10" s="183" t="s">
        <v>15158</v>
      </c>
      <c r="G10" s="183" t="s">
        <v>781</v>
      </c>
      <c r="H10" s="568">
        <f>(I10*0.03)+I10</f>
        <v>18540</v>
      </c>
      <c r="I10" s="570">
        <v>18000</v>
      </c>
      <c r="J10" s="568">
        <f t="shared" ref="J10:J73" si="0">(I10*0.05)+I10</f>
        <v>18900</v>
      </c>
      <c r="K10" s="568">
        <f t="shared" ref="K10:K73" si="1">(I10*0.1)+I10</f>
        <v>19800</v>
      </c>
      <c r="M10" s="99"/>
      <c r="N10" s="99"/>
      <c r="O10" s="99"/>
      <c r="P10" s="99"/>
      <c r="Q10" s="99"/>
      <c r="R10" s="99"/>
      <c r="S10" s="99"/>
      <c r="T10" s="99"/>
      <c r="U10" s="99"/>
      <c r="V10" s="99"/>
      <c r="W10" s="99"/>
      <c r="X10" s="99"/>
      <c r="Y10" s="99"/>
    </row>
    <row r="11" spans="1:25" s="28" customFormat="1" ht="36">
      <c r="A11" s="99"/>
      <c r="B11" s="99"/>
      <c r="C11" s="31" t="s">
        <v>12985</v>
      </c>
      <c r="D11" s="66" t="s">
        <v>17198</v>
      </c>
      <c r="E11" s="66"/>
      <c r="F11" s="211"/>
      <c r="G11" s="68" t="s">
        <v>781</v>
      </c>
      <c r="H11" s="568">
        <f t="shared" ref="H11:H74" si="2">(I11*0.03)+I11</f>
        <v>59225</v>
      </c>
      <c r="I11" s="571">
        <v>57500</v>
      </c>
      <c r="J11" s="568">
        <f t="shared" si="0"/>
        <v>60375</v>
      </c>
      <c r="K11" s="568">
        <f t="shared" si="1"/>
        <v>63250</v>
      </c>
      <c r="M11" s="99"/>
      <c r="N11" s="99"/>
      <c r="O11" s="99"/>
      <c r="P11" s="99"/>
      <c r="Q11" s="99"/>
      <c r="R11" s="99"/>
      <c r="S11" s="99"/>
      <c r="T11" s="99"/>
      <c r="U11" s="99"/>
      <c r="V11" s="99"/>
      <c r="W11" s="99"/>
      <c r="X11" s="99"/>
      <c r="Y11" s="99"/>
    </row>
    <row r="12" spans="1:25" s="28" customFormat="1" ht="36">
      <c r="A12" s="99"/>
      <c r="B12" s="99"/>
      <c r="C12" s="31" t="s">
        <v>12989</v>
      </c>
      <c r="D12" s="31" t="s">
        <v>17272</v>
      </c>
      <c r="E12" s="182"/>
      <c r="F12" s="183"/>
      <c r="G12" s="183" t="s">
        <v>2632</v>
      </c>
      <c r="H12" s="568">
        <f t="shared" si="2"/>
        <v>34505</v>
      </c>
      <c r="I12" s="570">
        <v>33500</v>
      </c>
      <c r="J12" s="568">
        <f t="shared" si="0"/>
        <v>35175</v>
      </c>
      <c r="K12" s="568">
        <f t="shared" si="1"/>
        <v>36850</v>
      </c>
      <c r="M12" s="99"/>
      <c r="N12" s="99"/>
      <c r="O12" s="99"/>
      <c r="P12" s="99"/>
      <c r="Q12" s="99"/>
      <c r="R12" s="99"/>
      <c r="S12" s="99"/>
      <c r="T12" s="99"/>
      <c r="U12" s="99"/>
      <c r="V12" s="99"/>
      <c r="W12" s="99"/>
      <c r="X12" s="99"/>
      <c r="Y12" s="99"/>
    </row>
    <row r="13" spans="1:25" s="28" customFormat="1" ht="36">
      <c r="A13" s="99"/>
      <c r="B13" s="99"/>
      <c r="C13" s="31" t="s">
        <v>12994</v>
      </c>
      <c r="D13" s="31" t="s">
        <v>12986</v>
      </c>
      <c r="E13" s="182" t="s">
        <v>12982</v>
      </c>
      <c r="F13" s="183" t="s">
        <v>20</v>
      </c>
      <c r="G13" s="183" t="s">
        <v>15157</v>
      </c>
      <c r="H13" s="568">
        <f t="shared" si="2"/>
        <v>5150</v>
      </c>
      <c r="I13" s="570">
        <v>5000</v>
      </c>
      <c r="J13" s="568">
        <f t="shared" si="0"/>
        <v>5250</v>
      </c>
      <c r="K13" s="568">
        <f t="shared" si="1"/>
        <v>5500</v>
      </c>
      <c r="M13" s="99"/>
      <c r="N13" s="99"/>
      <c r="O13" s="99"/>
      <c r="P13" s="99"/>
      <c r="Q13" s="99"/>
      <c r="R13" s="99"/>
      <c r="S13" s="99"/>
      <c r="T13" s="99"/>
      <c r="U13" s="99"/>
      <c r="V13" s="99"/>
      <c r="W13" s="99"/>
      <c r="X13" s="99"/>
      <c r="Y13" s="99"/>
    </row>
    <row r="14" spans="1:25" s="28" customFormat="1" ht="36">
      <c r="A14" s="99"/>
      <c r="B14" s="99"/>
      <c r="C14" s="31" t="s">
        <v>13001</v>
      </c>
      <c r="D14" s="31" t="s">
        <v>17273</v>
      </c>
      <c r="E14" s="182"/>
      <c r="F14" s="183"/>
      <c r="G14" s="183" t="s">
        <v>4097</v>
      </c>
      <c r="H14" s="568">
        <f t="shared" si="2"/>
        <v>4120</v>
      </c>
      <c r="I14" s="570">
        <v>4000</v>
      </c>
      <c r="J14" s="568">
        <f t="shared" si="0"/>
        <v>4200</v>
      </c>
      <c r="K14" s="568">
        <f t="shared" si="1"/>
        <v>4400</v>
      </c>
      <c r="M14" s="99"/>
      <c r="N14" s="99"/>
      <c r="O14" s="99"/>
      <c r="P14" s="99"/>
      <c r="Q14" s="99"/>
      <c r="R14" s="99"/>
      <c r="S14" s="99"/>
      <c r="T14" s="99"/>
      <c r="U14" s="99"/>
      <c r="V14" s="99"/>
      <c r="W14" s="99"/>
      <c r="X14" s="99"/>
      <c r="Y14" s="99"/>
    </row>
    <row r="15" spans="1:25" s="28" customFormat="1" ht="36">
      <c r="A15" s="99"/>
      <c r="B15" s="99"/>
      <c r="C15" s="31" t="s">
        <v>13007</v>
      </c>
      <c r="D15" s="31" t="s">
        <v>17274</v>
      </c>
      <c r="E15" s="182"/>
      <c r="F15" s="183"/>
      <c r="G15" s="183" t="s">
        <v>781</v>
      </c>
      <c r="H15" s="568">
        <f t="shared" si="2"/>
        <v>6695</v>
      </c>
      <c r="I15" s="570">
        <v>6500</v>
      </c>
      <c r="J15" s="568">
        <f t="shared" si="0"/>
        <v>6825</v>
      </c>
      <c r="K15" s="568">
        <f t="shared" si="1"/>
        <v>7150</v>
      </c>
      <c r="M15" s="99"/>
      <c r="N15" s="99"/>
      <c r="O15" s="99"/>
      <c r="P15" s="99"/>
      <c r="Q15" s="99"/>
      <c r="R15" s="99"/>
      <c r="S15" s="99"/>
      <c r="T15" s="99"/>
      <c r="U15" s="99"/>
      <c r="V15" s="99"/>
      <c r="W15" s="99"/>
      <c r="X15" s="99"/>
      <c r="Y15" s="99"/>
    </row>
    <row r="16" spans="1:25" s="28" customFormat="1" ht="36">
      <c r="A16" s="99"/>
      <c r="B16" s="99"/>
      <c r="C16" s="31" t="s">
        <v>13009</v>
      </c>
      <c r="D16" s="31" t="s">
        <v>12990</v>
      </c>
      <c r="E16" s="182" t="s">
        <v>20</v>
      </c>
      <c r="F16" s="183" t="s">
        <v>15158</v>
      </c>
      <c r="G16" s="183" t="s">
        <v>9982</v>
      </c>
      <c r="H16" s="568">
        <f t="shared" si="2"/>
        <v>10506</v>
      </c>
      <c r="I16" s="570">
        <v>10200</v>
      </c>
      <c r="J16" s="568">
        <f t="shared" si="0"/>
        <v>10710</v>
      </c>
      <c r="K16" s="568">
        <f t="shared" si="1"/>
        <v>11220</v>
      </c>
      <c r="M16" s="99"/>
      <c r="N16" s="99"/>
      <c r="O16" s="99"/>
      <c r="P16" s="99"/>
      <c r="Q16" s="99"/>
      <c r="R16" s="99"/>
      <c r="S16" s="99"/>
      <c r="T16" s="99"/>
      <c r="U16" s="99"/>
      <c r="V16" s="99"/>
      <c r="W16" s="99"/>
      <c r="X16" s="99"/>
      <c r="Y16" s="99"/>
    </row>
    <row r="17" spans="1:25" s="28" customFormat="1" ht="36">
      <c r="A17" s="99"/>
      <c r="B17" s="99"/>
      <c r="C17" s="31" t="s">
        <v>19478</v>
      </c>
      <c r="D17" s="31" t="s">
        <v>12995</v>
      </c>
      <c r="E17" s="182" t="s">
        <v>12996</v>
      </c>
      <c r="F17" s="183" t="s">
        <v>12997</v>
      </c>
      <c r="G17" s="183" t="s">
        <v>15158</v>
      </c>
      <c r="H17" s="568">
        <f t="shared" si="2"/>
        <v>9270</v>
      </c>
      <c r="I17" s="570">
        <v>9000</v>
      </c>
      <c r="J17" s="568">
        <f t="shared" si="0"/>
        <v>9450</v>
      </c>
      <c r="K17" s="568">
        <f t="shared" si="1"/>
        <v>9900</v>
      </c>
      <c r="M17" s="99"/>
      <c r="N17" s="99"/>
      <c r="O17" s="99"/>
      <c r="P17" s="99"/>
      <c r="Q17" s="99"/>
      <c r="R17" s="99"/>
      <c r="S17" s="99"/>
      <c r="T17" s="99"/>
      <c r="U17" s="99"/>
      <c r="V17" s="99"/>
      <c r="W17" s="99"/>
      <c r="X17" s="99"/>
      <c r="Y17" s="99"/>
    </row>
    <row r="18" spans="1:25" s="28" customFormat="1" ht="36">
      <c r="A18" s="99"/>
      <c r="B18" s="99"/>
      <c r="C18" s="31" t="s">
        <v>19479</v>
      </c>
      <c r="D18" s="31" t="s">
        <v>13002</v>
      </c>
      <c r="E18" s="182" t="s">
        <v>13003</v>
      </c>
      <c r="F18" s="183" t="s">
        <v>13004</v>
      </c>
      <c r="G18" s="183" t="s">
        <v>15158</v>
      </c>
      <c r="H18" s="568">
        <f t="shared" si="2"/>
        <v>12360</v>
      </c>
      <c r="I18" s="570">
        <v>12000</v>
      </c>
      <c r="J18" s="568">
        <f t="shared" si="0"/>
        <v>12600</v>
      </c>
      <c r="K18" s="568">
        <f t="shared" si="1"/>
        <v>13200</v>
      </c>
      <c r="M18" s="99"/>
      <c r="N18" s="99"/>
      <c r="O18" s="99"/>
      <c r="P18" s="99"/>
      <c r="Q18" s="99"/>
      <c r="R18" s="99"/>
      <c r="S18" s="99"/>
      <c r="T18" s="99"/>
      <c r="U18" s="99"/>
      <c r="V18" s="99"/>
      <c r="W18" s="99"/>
      <c r="X18" s="99"/>
      <c r="Y18" s="99"/>
    </row>
    <row r="19" spans="1:25" s="28" customFormat="1" ht="36">
      <c r="A19" s="99"/>
      <c r="B19" s="99"/>
      <c r="C19" s="31" t="s">
        <v>19480</v>
      </c>
      <c r="D19" s="31" t="s">
        <v>13008</v>
      </c>
      <c r="E19" s="182" t="s">
        <v>20</v>
      </c>
      <c r="F19" s="183" t="s">
        <v>20</v>
      </c>
      <c r="G19" s="183" t="s">
        <v>4188</v>
      </c>
      <c r="H19" s="568">
        <f t="shared" si="2"/>
        <v>15450</v>
      </c>
      <c r="I19" s="570">
        <v>15000</v>
      </c>
      <c r="J19" s="568">
        <f t="shared" si="0"/>
        <v>15750</v>
      </c>
      <c r="K19" s="568">
        <f t="shared" si="1"/>
        <v>16500</v>
      </c>
      <c r="M19" s="99"/>
      <c r="N19" s="99"/>
      <c r="O19" s="99"/>
      <c r="P19" s="99"/>
      <c r="Q19" s="99"/>
      <c r="R19" s="99"/>
      <c r="S19" s="99"/>
      <c r="T19" s="99"/>
      <c r="U19" s="99"/>
      <c r="V19" s="99"/>
      <c r="W19" s="99"/>
      <c r="X19" s="99"/>
      <c r="Y19" s="99"/>
    </row>
    <row r="20" spans="1:25" s="28" customFormat="1" ht="36">
      <c r="A20" s="99"/>
      <c r="B20" s="99"/>
      <c r="C20" s="31" t="s">
        <v>19481</v>
      </c>
      <c r="D20" s="31" t="s">
        <v>13011</v>
      </c>
      <c r="E20" s="182" t="s">
        <v>20</v>
      </c>
      <c r="F20" s="183" t="s">
        <v>20</v>
      </c>
      <c r="G20" s="183" t="s">
        <v>781</v>
      </c>
      <c r="H20" s="568">
        <f t="shared" si="2"/>
        <v>8240</v>
      </c>
      <c r="I20" s="570">
        <v>8000</v>
      </c>
      <c r="J20" s="568">
        <f t="shared" si="0"/>
        <v>8400</v>
      </c>
      <c r="K20" s="568">
        <f t="shared" si="1"/>
        <v>8800</v>
      </c>
      <c r="M20" s="99"/>
      <c r="N20" s="99"/>
      <c r="O20" s="99"/>
      <c r="P20" s="99"/>
      <c r="Q20" s="99"/>
      <c r="R20" s="99"/>
      <c r="S20" s="99"/>
      <c r="T20" s="99"/>
      <c r="U20" s="99"/>
      <c r="V20" s="99"/>
      <c r="W20" s="99"/>
      <c r="X20" s="99"/>
      <c r="Y20" s="99"/>
    </row>
    <row r="21" spans="1:25" s="28" customFormat="1" ht="36">
      <c r="A21" s="99"/>
      <c r="B21" s="99"/>
      <c r="C21" s="31" t="s">
        <v>19482</v>
      </c>
      <c r="D21" s="66" t="s">
        <v>17068</v>
      </c>
      <c r="E21" s="66"/>
      <c r="F21" s="213"/>
      <c r="G21" s="68" t="s">
        <v>13096</v>
      </c>
      <c r="H21" s="568">
        <f t="shared" si="2"/>
        <v>35020</v>
      </c>
      <c r="I21" s="571">
        <v>34000</v>
      </c>
      <c r="J21" s="568">
        <f t="shared" si="0"/>
        <v>35700</v>
      </c>
      <c r="K21" s="568">
        <f t="shared" si="1"/>
        <v>37400</v>
      </c>
      <c r="M21" s="99"/>
      <c r="N21" s="99"/>
      <c r="O21" s="99"/>
      <c r="P21" s="99"/>
      <c r="Q21" s="99"/>
      <c r="R21" s="99"/>
      <c r="S21" s="99"/>
      <c r="T21" s="99"/>
      <c r="U21" s="99"/>
      <c r="V21" s="99"/>
      <c r="W21" s="99"/>
      <c r="X21" s="99"/>
      <c r="Y21" s="99"/>
    </row>
    <row r="22" spans="1:25" s="28" customFormat="1" ht="36">
      <c r="A22" s="99"/>
      <c r="B22" s="99"/>
      <c r="C22" s="31" t="s">
        <v>19483</v>
      </c>
      <c r="D22" s="31" t="s">
        <v>17275</v>
      </c>
      <c r="E22" s="182"/>
      <c r="F22" s="183"/>
      <c r="G22" s="183" t="s">
        <v>2632</v>
      </c>
      <c r="H22" s="568">
        <f t="shared" si="2"/>
        <v>20085</v>
      </c>
      <c r="I22" s="570">
        <v>19500</v>
      </c>
      <c r="J22" s="568">
        <f t="shared" si="0"/>
        <v>20475</v>
      </c>
      <c r="K22" s="568">
        <f t="shared" si="1"/>
        <v>21450</v>
      </c>
      <c r="M22" s="99"/>
      <c r="N22" s="99"/>
      <c r="O22" s="99"/>
      <c r="P22" s="99"/>
      <c r="Q22" s="99"/>
      <c r="R22" s="99"/>
      <c r="S22" s="99"/>
      <c r="T22" s="99"/>
      <c r="U22" s="99"/>
      <c r="V22" s="99"/>
      <c r="W22" s="99"/>
      <c r="X22" s="99"/>
      <c r="Y22" s="99"/>
    </row>
    <row r="23" spans="1:25" s="28" customFormat="1" ht="36">
      <c r="A23" s="99"/>
      <c r="B23" s="99"/>
      <c r="C23" s="31" t="s">
        <v>19484</v>
      </c>
      <c r="D23" s="31" t="s">
        <v>17276</v>
      </c>
      <c r="E23" s="182"/>
      <c r="F23" s="183"/>
      <c r="G23" s="183" t="s">
        <v>2632</v>
      </c>
      <c r="H23" s="568">
        <f t="shared" si="2"/>
        <v>18025</v>
      </c>
      <c r="I23" s="570">
        <v>17500</v>
      </c>
      <c r="J23" s="568">
        <f t="shared" si="0"/>
        <v>18375</v>
      </c>
      <c r="K23" s="568">
        <f t="shared" si="1"/>
        <v>19250</v>
      </c>
      <c r="M23" s="99"/>
      <c r="N23" s="99"/>
      <c r="O23" s="99"/>
      <c r="P23" s="99"/>
      <c r="Q23" s="99"/>
      <c r="R23" s="99"/>
      <c r="S23" s="99"/>
      <c r="T23" s="99"/>
      <c r="U23" s="99"/>
      <c r="V23" s="99"/>
      <c r="W23" s="99"/>
      <c r="X23" s="99"/>
      <c r="Y23" s="99"/>
    </row>
    <row r="24" spans="1:25" s="28" customFormat="1" ht="36">
      <c r="A24" s="99"/>
      <c r="B24" s="99"/>
      <c r="C24" s="31" t="s">
        <v>19485</v>
      </c>
      <c r="D24" s="31" t="s">
        <v>17277</v>
      </c>
      <c r="E24" s="182"/>
      <c r="F24" s="183"/>
      <c r="G24" s="183" t="s">
        <v>2632</v>
      </c>
      <c r="H24" s="568">
        <f t="shared" si="2"/>
        <v>22248</v>
      </c>
      <c r="I24" s="570">
        <v>21600</v>
      </c>
      <c r="J24" s="568">
        <f t="shared" si="0"/>
        <v>22680</v>
      </c>
      <c r="K24" s="568">
        <f t="shared" si="1"/>
        <v>23760</v>
      </c>
      <c r="M24" s="99"/>
      <c r="N24" s="99"/>
      <c r="O24" s="99"/>
      <c r="P24" s="99"/>
      <c r="Q24" s="99"/>
      <c r="R24" s="99"/>
      <c r="S24" s="99"/>
      <c r="T24" s="99"/>
      <c r="U24" s="99"/>
      <c r="V24" s="99"/>
      <c r="W24" s="99"/>
      <c r="X24" s="99"/>
      <c r="Y24" s="99"/>
    </row>
    <row r="25" spans="1:25" s="28" customFormat="1" ht="36">
      <c r="A25" s="99"/>
      <c r="B25" s="99"/>
      <c r="C25" s="31" t="s">
        <v>19486</v>
      </c>
      <c r="D25" s="31" t="s">
        <v>17278</v>
      </c>
      <c r="E25" s="182"/>
      <c r="F25" s="183"/>
      <c r="G25" s="183" t="s">
        <v>2632</v>
      </c>
      <c r="H25" s="568">
        <f t="shared" si="2"/>
        <v>37595</v>
      </c>
      <c r="I25" s="570">
        <v>36500</v>
      </c>
      <c r="J25" s="568">
        <f t="shared" si="0"/>
        <v>38325</v>
      </c>
      <c r="K25" s="568">
        <f t="shared" si="1"/>
        <v>40150</v>
      </c>
      <c r="M25" s="99"/>
      <c r="N25" s="99"/>
      <c r="O25" s="99"/>
      <c r="P25" s="99"/>
      <c r="Q25" s="99"/>
      <c r="R25" s="99"/>
      <c r="S25" s="99"/>
      <c r="T25" s="99"/>
      <c r="U25" s="99"/>
      <c r="V25" s="99"/>
      <c r="W25" s="99"/>
      <c r="X25" s="99"/>
      <c r="Y25" s="99"/>
    </row>
    <row r="26" spans="1:25" s="28" customFormat="1" ht="36">
      <c r="A26" s="99"/>
      <c r="B26" s="99"/>
      <c r="C26" s="31" t="s">
        <v>19487</v>
      </c>
      <c r="D26" s="31" t="s">
        <v>17279</v>
      </c>
      <c r="E26" s="182"/>
      <c r="F26" s="183"/>
      <c r="G26" s="183" t="s">
        <v>2632</v>
      </c>
      <c r="H26" s="568">
        <f t="shared" si="2"/>
        <v>23690</v>
      </c>
      <c r="I26" s="570">
        <v>23000</v>
      </c>
      <c r="J26" s="568">
        <f t="shared" si="0"/>
        <v>24150</v>
      </c>
      <c r="K26" s="568">
        <f t="shared" si="1"/>
        <v>25300</v>
      </c>
      <c r="M26" s="99"/>
      <c r="N26" s="99"/>
      <c r="O26" s="99"/>
      <c r="P26" s="99"/>
      <c r="Q26" s="99"/>
      <c r="R26" s="99"/>
      <c r="S26" s="99"/>
      <c r="T26" s="99"/>
      <c r="U26" s="99"/>
      <c r="V26" s="99"/>
      <c r="W26" s="99"/>
      <c r="X26" s="99"/>
      <c r="Y26" s="99"/>
    </row>
    <row r="27" spans="1:25" s="28" customFormat="1" ht="36">
      <c r="A27" s="99"/>
      <c r="B27" s="99"/>
      <c r="C27" s="31" t="s">
        <v>19488</v>
      </c>
      <c r="D27" s="31" t="s">
        <v>17280</v>
      </c>
      <c r="E27" s="182"/>
      <c r="F27" s="183"/>
      <c r="G27" s="183" t="s">
        <v>2632</v>
      </c>
      <c r="H27" s="568">
        <f t="shared" si="2"/>
        <v>24205</v>
      </c>
      <c r="I27" s="570">
        <v>23500</v>
      </c>
      <c r="J27" s="568">
        <f t="shared" si="0"/>
        <v>24675</v>
      </c>
      <c r="K27" s="568">
        <f t="shared" si="1"/>
        <v>25850</v>
      </c>
      <c r="M27" s="99"/>
      <c r="N27" s="99"/>
      <c r="O27" s="99"/>
      <c r="P27" s="99"/>
      <c r="Q27" s="99"/>
      <c r="R27" s="99"/>
      <c r="S27" s="99"/>
      <c r="T27" s="99"/>
      <c r="U27" s="99"/>
      <c r="V27" s="99"/>
      <c r="W27" s="99"/>
      <c r="X27" s="99"/>
      <c r="Y27" s="99"/>
    </row>
    <row r="28" spans="1:25" s="28" customFormat="1" ht="36">
      <c r="A28" s="99"/>
      <c r="B28" s="99"/>
      <c r="C28" s="31" t="s">
        <v>19489</v>
      </c>
      <c r="D28" s="31" t="s">
        <v>17281</v>
      </c>
      <c r="E28" s="182"/>
      <c r="F28" s="183"/>
      <c r="G28" s="183" t="s">
        <v>2632</v>
      </c>
      <c r="H28" s="568">
        <f t="shared" si="2"/>
        <v>15450</v>
      </c>
      <c r="I28" s="570">
        <v>15000</v>
      </c>
      <c r="J28" s="568">
        <f t="shared" si="0"/>
        <v>15750</v>
      </c>
      <c r="K28" s="568">
        <f t="shared" si="1"/>
        <v>16500</v>
      </c>
      <c r="M28" s="99"/>
      <c r="N28" s="99"/>
      <c r="O28" s="99"/>
      <c r="P28" s="99"/>
      <c r="Q28" s="99"/>
      <c r="R28" s="99"/>
      <c r="S28" s="99"/>
      <c r="T28" s="99"/>
      <c r="U28" s="99"/>
      <c r="V28" s="99"/>
      <c r="W28" s="99"/>
      <c r="X28" s="99"/>
      <c r="Y28" s="99"/>
    </row>
    <row r="29" spans="1:25" s="28" customFormat="1" ht="18.75">
      <c r="A29" s="99"/>
      <c r="B29" s="99"/>
      <c r="C29" s="179" t="s">
        <v>13014</v>
      </c>
      <c r="D29" s="179" t="s">
        <v>13015</v>
      </c>
      <c r="E29" s="180"/>
      <c r="F29" s="31"/>
      <c r="G29" s="31"/>
      <c r="H29" s="568">
        <f t="shared" si="2"/>
        <v>0</v>
      </c>
      <c r="I29" s="570"/>
      <c r="J29" s="568">
        <f t="shared" si="0"/>
        <v>0</v>
      </c>
      <c r="K29" s="568">
        <f t="shared" si="1"/>
        <v>0</v>
      </c>
      <c r="M29" s="99"/>
      <c r="N29" s="99"/>
      <c r="O29" s="99"/>
      <c r="P29" s="99"/>
      <c r="Q29" s="99"/>
      <c r="R29" s="99"/>
      <c r="S29" s="99"/>
      <c r="T29" s="99"/>
      <c r="U29" s="99"/>
      <c r="V29" s="99"/>
      <c r="W29" s="99"/>
      <c r="X29" s="99"/>
      <c r="Y29" s="99"/>
    </row>
    <row r="30" spans="1:25" s="28" customFormat="1" ht="36">
      <c r="A30" s="99"/>
      <c r="B30" s="99"/>
      <c r="C30" s="31" t="s">
        <v>13018</v>
      </c>
      <c r="D30" s="31" t="s">
        <v>13019</v>
      </c>
      <c r="E30" s="182" t="s">
        <v>13020</v>
      </c>
      <c r="F30" s="183" t="s">
        <v>20</v>
      </c>
      <c r="G30" s="183" t="s">
        <v>781</v>
      </c>
      <c r="H30" s="568">
        <f t="shared" si="2"/>
        <v>10300</v>
      </c>
      <c r="I30" s="570">
        <v>10000</v>
      </c>
      <c r="J30" s="568">
        <f t="shared" si="0"/>
        <v>10500</v>
      </c>
      <c r="K30" s="568">
        <f t="shared" si="1"/>
        <v>11000</v>
      </c>
      <c r="M30" s="99"/>
      <c r="N30" s="99"/>
      <c r="O30" s="99"/>
      <c r="P30" s="99"/>
      <c r="Q30" s="99"/>
      <c r="R30" s="99"/>
      <c r="S30" s="99"/>
      <c r="T30" s="99"/>
      <c r="U30" s="99"/>
      <c r="V30" s="99"/>
      <c r="W30" s="99"/>
      <c r="X30" s="99"/>
      <c r="Y30" s="99"/>
    </row>
    <row r="31" spans="1:25" s="28" customFormat="1" ht="36">
      <c r="A31" s="99"/>
      <c r="B31" s="99"/>
      <c r="C31" s="31" t="s">
        <v>13022</v>
      </c>
      <c r="D31" s="31" t="s">
        <v>13023</v>
      </c>
      <c r="E31" s="182" t="s">
        <v>13024</v>
      </c>
      <c r="F31" s="183" t="s">
        <v>20</v>
      </c>
      <c r="G31" s="183" t="s">
        <v>781</v>
      </c>
      <c r="H31" s="568">
        <f t="shared" si="2"/>
        <v>20600</v>
      </c>
      <c r="I31" s="570">
        <v>20000</v>
      </c>
      <c r="J31" s="568">
        <f t="shared" si="0"/>
        <v>21000</v>
      </c>
      <c r="K31" s="568">
        <f t="shared" si="1"/>
        <v>22000</v>
      </c>
      <c r="M31" s="99"/>
      <c r="N31" s="99"/>
      <c r="O31" s="99"/>
      <c r="P31" s="99"/>
      <c r="Q31" s="99"/>
      <c r="R31" s="99"/>
      <c r="S31" s="99"/>
      <c r="T31" s="99"/>
      <c r="U31" s="99"/>
      <c r="V31" s="99"/>
      <c r="W31" s="99"/>
      <c r="X31" s="99"/>
      <c r="Y31" s="99"/>
    </row>
    <row r="32" spans="1:25" s="28" customFormat="1" ht="36">
      <c r="A32" s="99"/>
      <c r="B32" s="99"/>
      <c r="C32" s="31" t="s">
        <v>13025</v>
      </c>
      <c r="D32" s="31" t="s">
        <v>13026</v>
      </c>
      <c r="E32" s="182" t="s">
        <v>13024</v>
      </c>
      <c r="F32" s="183" t="s">
        <v>20</v>
      </c>
      <c r="G32" s="183" t="s">
        <v>781</v>
      </c>
      <c r="H32" s="568">
        <f t="shared" si="2"/>
        <v>20600</v>
      </c>
      <c r="I32" s="570">
        <v>20000</v>
      </c>
      <c r="J32" s="568">
        <f t="shared" si="0"/>
        <v>21000</v>
      </c>
      <c r="K32" s="568">
        <f t="shared" si="1"/>
        <v>22000</v>
      </c>
      <c r="M32" s="99"/>
      <c r="N32" s="99"/>
      <c r="O32" s="99"/>
      <c r="P32" s="99"/>
      <c r="Q32" s="99"/>
      <c r="R32" s="99"/>
      <c r="S32" s="99"/>
      <c r="T32" s="99"/>
      <c r="U32" s="99"/>
      <c r="V32" s="99"/>
      <c r="W32" s="99"/>
      <c r="X32" s="99"/>
      <c r="Y32" s="99"/>
    </row>
    <row r="33" spans="1:25" s="28" customFormat="1" ht="36">
      <c r="A33" s="99"/>
      <c r="B33" s="99"/>
      <c r="C33" s="31" t="s">
        <v>19490</v>
      </c>
      <c r="D33" s="66" t="s">
        <v>17120</v>
      </c>
      <c r="E33" s="66"/>
      <c r="F33" s="211"/>
      <c r="G33" s="68" t="s">
        <v>13096</v>
      </c>
      <c r="H33" s="568">
        <f t="shared" si="2"/>
        <v>22763</v>
      </c>
      <c r="I33" s="571">
        <v>22100</v>
      </c>
      <c r="J33" s="568">
        <f t="shared" si="0"/>
        <v>23205</v>
      </c>
      <c r="K33" s="568">
        <f t="shared" si="1"/>
        <v>24310</v>
      </c>
      <c r="M33" s="99"/>
      <c r="N33" s="99"/>
      <c r="O33" s="99"/>
      <c r="P33" s="99"/>
      <c r="Q33" s="99"/>
      <c r="R33" s="99"/>
      <c r="S33" s="99"/>
      <c r="T33" s="99"/>
      <c r="U33" s="99"/>
      <c r="V33" s="99"/>
      <c r="W33" s="99"/>
      <c r="X33" s="99"/>
      <c r="Y33" s="99"/>
    </row>
    <row r="34" spans="1:25" s="28" customFormat="1" ht="36">
      <c r="A34" s="99"/>
      <c r="B34" s="99"/>
      <c r="C34" s="31" t="s">
        <v>19491</v>
      </c>
      <c r="D34" s="66" t="s">
        <v>17121</v>
      </c>
      <c r="E34" s="66"/>
      <c r="F34" s="211"/>
      <c r="G34" s="68" t="s">
        <v>13096</v>
      </c>
      <c r="H34" s="568">
        <f t="shared" si="2"/>
        <v>18540</v>
      </c>
      <c r="I34" s="572">
        <v>18000</v>
      </c>
      <c r="J34" s="568">
        <f t="shared" si="0"/>
        <v>18900</v>
      </c>
      <c r="K34" s="568">
        <f t="shared" si="1"/>
        <v>19800</v>
      </c>
      <c r="M34" s="99"/>
      <c r="N34" s="99"/>
      <c r="O34" s="99"/>
      <c r="P34" s="99"/>
      <c r="Q34" s="99"/>
      <c r="R34" s="99"/>
      <c r="S34" s="99"/>
      <c r="T34" s="99"/>
      <c r="U34" s="99"/>
      <c r="V34" s="99"/>
      <c r="W34" s="99"/>
      <c r="X34" s="99"/>
      <c r="Y34" s="99"/>
    </row>
    <row r="35" spans="1:25" s="28" customFormat="1" ht="36">
      <c r="A35" s="99"/>
      <c r="B35" s="99"/>
      <c r="C35" s="31" t="s">
        <v>19492</v>
      </c>
      <c r="D35" s="66" t="s">
        <v>17122</v>
      </c>
      <c r="E35" s="66"/>
      <c r="F35" s="211"/>
      <c r="G35" s="68" t="s">
        <v>13096</v>
      </c>
      <c r="H35" s="568">
        <f t="shared" si="2"/>
        <v>33475</v>
      </c>
      <c r="I35" s="571">
        <v>32500</v>
      </c>
      <c r="J35" s="568">
        <f t="shared" si="0"/>
        <v>34125</v>
      </c>
      <c r="K35" s="568">
        <f t="shared" si="1"/>
        <v>35750</v>
      </c>
      <c r="M35" s="99"/>
      <c r="N35" s="99"/>
      <c r="O35" s="99"/>
      <c r="P35" s="99"/>
      <c r="Q35" s="99"/>
      <c r="R35" s="99"/>
      <c r="S35" s="99"/>
      <c r="T35" s="99"/>
      <c r="U35" s="99"/>
      <c r="V35" s="99"/>
      <c r="W35" s="99"/>
      <c r="X35" s="99"/>
      <c r="Y35" s="99"/>
    </row>
    <row r="36" spans="1:25" s="28" customFormat="1" ht="36">
      <c r="A36" s="99"/>
      <c r="B36" s="99"/>
      <c r="C36" s="31" t="s">
        <v>19493</v>
      </c>
      <c r="D36" s="429" t="s">
        <v>17282</v>
      </c>
      <c r="E36" s="429"/>
      <c r="F36" s="211"/>
      <c r="G36" s="68" t="s">
        <v>13096</v>
      </c>
      <c r="H36" s="568">
        <f t="shared" si="2"/>
        <v>17510</v>
      </c>
      <c r="I36" s="571">
        <v>17000</v>
      </c>
      <c r="J36" s="568">
        <f t="shared" si="0"/>
        <v>17850</v>
      </c>
      <c r="K36" s="568">
        <f t="shared" si="1"/>
        <v>18700</v>
      </c>
      <c r="M36" s="99"/>
      <c r="N36" s="99"/>
      <c r="O36" s="99"/>
      <c r="P36" s="99"/>
      <c r="Q36" s="99"/>
      <c r="R36" s="99"/>
      <c r="S36" s="99"/>
      <c r="T36" s="99"/>
      <c r="U36" s="99"/>
      <c r="V36" s="99"/>
      <c r="W36" s="99"/>
      <c r="X36" s="99"/>
      <c r="Y36" s="99"/>
    </row>
    <row r="37" spans="1:25" s="28" customFormat="1" ht="36">
      <c r="A37" s="99"/>
      <c r="B37" s="99"/>
      <c r="C37" s="31" t="s">
        <v>19494</v>
      </c>
      <c r="D37" s="66" t="s">
        <v>17123</v>
      </c>
      <c r="E37" s="66"/>
      <c r="F37" s="211"/>
      <c r="G37" s="68" t="s">
        <v>13096</v>
      </c>
      <c r="H37" s="568">
        <f t="shared" si="2"/>
        <v>23690</v>
      </c>
      <c r="I37" s="571">
        <v>23000</v>
      </c>
      <c r="J37" s="568">
        <f t="shared" si="0"/>
        <v>24150</v>
      </c>
      <c r="K37" s="568">
        <f t="shared" si="1"/>
        <v>25300</v>
      </c>
      <c r="M37" s="99"/>
      <c r="N37" s="99"/>
      <c r="O37" s="99"/>
      <c r="P37" s="99"/>
      <c r="Q37" s="99"/>
      <c r="R37" s="99"/>
      <c r="S37" s="99"/>
      <c r="T37" s="99"/>
      <c r="U37" s="99"/>
      <c r="V37" s="99"/>
      <c r="W37" s="99"/>
      <c r="X37" s="99"/>
      <c r="Y37" s="99"/>
    </row>
    <row r="38" spans="1:25" s="28" customFormat="1" ht="36">
      <c r="A38" s="99"/>
      <c r="B38" s="99"/>
      <c r="C38" s="31" t="s">
        <v>19495</v>
      </c>
      <c r="D38" s="66" t="s">
        <v>17137</v>
      </c>
      <c r="E38" s="66"/>
      <c r="F38" s="211"/>
      <c r="G38" s="68" t="s">
        <v>13096</v>
      </c>
      <c r="H38" s="568">
        <f t="shared" si="2"/>
        <v>24720</v>
      </c>
      <c r="I38" s="571">
        <v>24000</v>
      </c>
      <c r="J38" s="568">
        <f t="shared" si="0"/>
        <v>25200</v>
      </c>
      <c r="K38" s="568">
        <f t="shared" si="1"/>
        <v>26400</v>
      </c>
      <c r="M38" s="99"/>
      <c r="N38" s="99"/>
      <c r="O38" s="99"/>
      <c r="P38" s="99"/>
      <c r="Q38" s="99"/>
      <c r="R38" s="99"/>
      <c r="S38" s="99"/>
      <c r="T38" s="99"/>
      <c r="U38" s="99"/>
      <c r="V38" s="99"/>
      <c r="W38" s="99"/>
      <c r="X38" s="99"/>
      <c r="Y38" s="99"/>
    </row>
    <row r="39" spans="1:25" s="28" customFormat="1" ht="36">
      <c r="A39" s="99"/>
      <c r="B39" s="99"/>
      <c r="C39" s="31" t="s">
        <v>19496</v>
      </c>
      <c r="D39" s="66" t="s">
        <v>17138</v>
      </c>
      <c r="E39" s="66"/>
      <c r="F39" s="211"/>
      <c r="G39" s="68" t="s">
        <v>13096</v>
      </c>
      <c r="H39" s="568">
        <f t="shared" si="2"/>
        <v>128750</v>
      </c>
      <c r="I39" s="571">
        <v>125000</v>
      </c>
      <c r="J39" s="568">
        <f t="shared" si="0"/>
        <v>131250</v>
      </c>
      <c r="K39" s="568">
        <f t="shared" si="1"/>
        <v>137500</v>
      </c>
      <c r="M39" s="99"/>
      <c r="N39" s="99"/>
      <c r="O39" s="99"/>
      <c r="P39" s="99"/>
      <c r="Q39" s="99"/>
      <c r="R39" s="99"/>
      <c r="S39" s="99"/>
      <c r="T39" s="99"/>
      <c r="U39" s="99"/>
      <c r="V39" s="99"/>
      <c r="W39" s="99"/>
      <c r="X39" s="99"/>
      <c r="Y39" s="99"/>
    </row>
    <row r="40" spans="1:25" s="28" customFormat="1" ht="36">
      <c r="A40" s="99"/>
      <c r="B40" s="99"/>
      <c r="C40" s="31" t="s">
        <v>19497</v>
      </c>
      <c r="D40" s="66" t="s">
        <v>17139</v>
      </c>
      <c r="E40" s="66"/>
      <c r="F40" s="211"/>
      <c r="G40" s="68" t="s">
        <v>1903</v>
      </c>
      <c r="H40" s="568">
        <f t="shared" si="2"/>
        <v>128750</v>
      </c>
      <c r="I40" s="571">
        <v>125000</v>
      </c>
      <c r="J40" s="568">
        <f t="shared" si="0"/>
        <v>131250</v>
      </c>
      <c r="K40" s="568">
        <f t="shared" si="1"/>
        <v>137500</v>
      </c>
      <c r="M40" s="99"/>
      <c r="N40" s="99"/>
      <c r="O40" s="99"/>
      <c r="P40" s="99"/>
      <c r="Q40" s="99"/>
      <c r="R40" s="99"/>
      <c r="S40" s="99"/>
      <c r="T40" s="99"/>
      <c r="U40" s="99"/>
      <c r="V40" s="99"/>
      <c r="W40" s="99"/>
      <c r="X40" s="99"/>
      <c r="Y40" s="99"/>
    </row>
    <row r="41" spans="1:25" s="28" customFormat="1" ht="36">
      <c r="A41" s="99"/>
      <c r="B41" s="99"/>
      <c r="C41" s="31" t="s">
        <v>19498</v>
      </c>
      <c r="D41" s="66" t="s">
        <v>17140</v>
      </c>
      <c r="E41" s="66"/>
      <c r="F41" s="211"/>
      <c r="G41" s="68" t="s">
        <v>4097</v>
      </c>
      <c r="H41" s="568">
        <f t="shared" si="2"/>
        <v>8240</v>
      </c>
      <c r="I41" s="571">
        <v>8000</v>
      </c>
      <c r="J41" s="568">
        <f t="shared" si="0"/>
        <v>8400</v>
      </c>
      <c r="K41" s="568">
        <f t="shared" si="1"/>
        <v>8800</v>
      </c>
      <c r="M41" s="99"/>
      <c r="N41" s="99"/>
      <c r="O41" s="99"/>
      <c r="P41" s="99"/>
      <c r="Q41" s="99"/>
      <c r="R41" s="99"/>
      <c r="S41" s="99"/>
      <c r="T41" s="99"/>
      <c r="U41" s="99"/>
      <c r="V41" s="99"/>
      <c r="W41" s="99"/>
      <c r="X41" s="99"/>
      <c r="Y41" s="99"/>
    </row>
    <row r="42" spans="1:25" s="28" customFormat="1" ht="36">
      <c r="A42" s="99"/>
      <c r="B42" s="99"/>
      <c r="C42" s="31" t="s">
        <v>19499</v>
      </c>
      <c r="D42" s="66" t="s">
        <v>17141</v>
      </c>
      <c r="E42" s="66"/>
      <c r="F42" s="211"/>
      <c r="G42" s="212"/>
      <c r="H42" s="568">
        <f t="shared" si="2"/>
        <v>9785</v>
      </c>
      <c r="I42" s="572">
        <v>9500</v>
      </c>
      <c r="J42" s="568">
        <f t="shared" si="0"/>
        <v>9975</v>
      </c>
      <c r="K42" s="568">
        <f t="shared" si="1"/>
        <v>10450</v>
      </c>
      <c r="M42" s="99"/>
      <c r="N42" s="99"/>
      <c r="O42" s="99"/>
      <c r="P42" s="99"/>
      <c r="Q42" s="99"/>
      <c r="R42" s="99"/>
      <c r="S42" s="99"/>
      <c r="T42" s="99"/>
      <c r="U42" s="99"/>
      <c r="V42" s="99"/>
      <c r="W42" s="99"/>
      <c r="X42" s="99"/>
      <c r="Y42" s="99"/>
    </row>
    <row r="43" spans="1:25" s="28" customFormat="1" ht="36">
      <c r="A43" s="99"/>
      <c r="B43" s="99"/>
      <c r="C43" s="31" t="s">
        <v>19500</v>
      </c>
      <c r="D43" s="66" t="s">
        <v>17142</v>
      </c>
      <c r="E43" s="66"/>
      <c r="F43" s="211"/>
      <c r="G43" s="68" t="s">
        <v>17143</v>
      </c>
      <c r="H43" s="568">
        <f t="shared" si="2"/>
        <v>9785</v>
      </c>
      <c r="I43" s="571">
        <v>9500</v>
      </c>
      <c r="J43" s="568">
        <f t="shared" si="0"/>
        <v>9975</v>
      </c>
      <c r="K43" s="568">
        <f t="shared" si="1"/>
        <v>10450</v>
      </c>
      <c r="M43" s="99"/>
      <c r="N43" s="99"/>
      <c r="O43" s="99"/>
      <c r="P43" s="99"/>
      <c r="Q43" s="99"/>
      <c r="R43" s="99"/>
      <c r="S43" s="99"/>
      <c r="T43" s="99"/>
      <c r="U43" s="99"/>
      <c r="V43" s="99"/>
      <c r="W43" s="99"/>
      <c r="X43" s="99"/>
      <c r="Y43" s="99"/>
    </row>
    <row r="44" spans="1:25" s="28" customFormat="1" ht="36">
      <c r="A44" s="99"/>
      <c r="B44" s="99"/>
      <c r="C44" s="31" t="s">
        <v>19501</v>
      </c>
      <c r="D44" s="66" t="s">
        <v>17144</v>
      </c>
      <c r="E44" s="66"/>
      <c r="F44" s="211"/>
      <c r="G44" s="68" t="s">
        <v>781</v>
      </c>
      <c r="H44" s="568">
        <f t="shared" si="2"/>
        <v>21218</v>
      </c>
      <c r="I44" s="571">
        <v>20600</v>
      </c>
      <c r="J44" s="568">
        <f t="shared" si="0"/>
        <v>21630</v>
      </c>
      <c r="K44" s="568">
        <f t="shared" si="1"/>
        <v>22660</v>
      </c>
      <c r="M44" s="99"/>
      <c r="N44" s="99"/>
      <c r="O44" s="99"/>
      <c r="P44" s="99"/>
      <c r="Q44" s="99"/>
      <c r="R44" s="99"/>
      <c r="S44" s="99"/>
      <c r="T44" s="99"/>
      <c r="U44" s="99"/>
      <c r="V44" s="99"/>
      <c r="W44" s="99"/>
      <c r="X44" s="99"/>
      <c r="Y44" s="99"/>
    </row>
    <row r="45" spans="1:25" s="28" customFormat="1" ht="36">
      <c r="A45" s="99"/>
      <c r="B45" s="99"/>
      <c r="C45" s="31" t="s">
        <v>19502</v>
      </c>
      <c r="D45" s="66" t="s">
        <v>17145</v>
      </c>
      <c r="E45" s="66"/>
      <c r="F45" s="211"/>
      <c r="G45" s="68" t="s">
        <v>781</v>
      </c>
      <c r="H45" s="568">
        <f t="shared" si="2"/>
        <v>22145</v>
      </c>
      <c r="I45" s="571">
        <v>21500</v>
      </c>
      <c r="J45" s="568">
        <f t="shared" si="0"/>
        <v>22575</v>
      </c>
      <c r="K45" s="568">
        <f t="shared" si="1"/>
        <v>23650</v>
      </c>
      <c r="M45" s="99"/>
      <c r="N45" s="99"/>
      <c r="O45" s="99"/>
      <c r="P45" s="99"/>
      <c r="Q45" s="99"/>
      <c r="R45" s="99"/>
      <c r="S45" s="99"/>
      <c r="T45" s="99"/>
      <c r="U45" s="99"/>
      <c r="V45" s="99"/>
      <c r="W45" s="99"/>
      <c r="X45" s="99"/>
      <c r="Y45" s="99"/>
    </row>
    <row r="46" spans="1:25" s="28" customFormat="1" ht="36">
      <c r="A46" s="99"/>
      <c r="B46" s="99"/>
      <c r="C46" s="31" t="s">
        <v>19503</v>
      </c>
      <c r="D46" s="66" t="s">
        <v>17146</v>
      </c>
      <c r="E46" s="66"/>
      <c r="F46" s="211"/>
      <c r="G46" s="68" t="s">
        <v>781</v>
      </c>
      <c r="H46" s="568">
        <f t="shared" si="2"/>
        <v>56650</v>
      </c>
      <c r="I46" s="571">
        <v>55000</v>
      </c>
      <c r="J46" s="568">
        <f t="shared" si="0"/>
        <v>57750</v>
      </c>
      <c r="K46" s="568">
        <f t="shared" si="1"/>
        <v>60500</v>
      </c>
      <c r="M46" s="99"/>
      <c r="N46" s="99"/>
      <c r="O46" s="99"/>
      <c r="P46" s="99"/>
      <c r="Q46" s="99"/>
      <c r="R46" s="99"/>
      <c r="S46" s="99"/>
      <c r="T46" s="99"/>
      <c r="U46" s="99"/>
      <c r="V46" s="99"/>
      <c r="W46" s="99"/>
      <c r="X46" s="99"/>
      <c r="Y46" s="99"/>
    </row>
    <row r="47" spans="1:25" s="28" customFormat="1" ht="36">
      <c r="A47" s="99"/>
      <c r="B47" s="99"/>
      <c r="C47" s="31" t="s">
        <v>19504</v>
      </c>
      <c r="D47" s="66" t="s">
        <v>13103</v>
      </c>
      <c r="E47" s="66"/>
      <c r="F47" s="211"/>
      <c r="G47" s="68" t="s">
        <v>781</v>
      </c>
      <c r="H47" s="568">
        <f t="shared" si="2"/>
        <v>8240</v>
      </c>
      <c r="I47" s="571">
        <v>8000</v>
      </c>
      <c r="J47" s="568">
        <f t="shared" si="0"/>
        <v>8400</v>
      </c>
      <c r="K47" s="568">
        <f t="shared" si="1"/>
        <v>8800</v>
      </c>
      <c r="M47" s="99"/>
      <c r="N47" s="99"/>
      <c r="O47" s="99"/>
      <c r="P47" s="99"/>
      <c r="Q47" s="99"/>
      <c r="R47" s="99"/>
      <c r="S47" s="99"/>
      <c r="T47" s="99"/>
      <c r="U47" s="99"/>
      <c r="V47" s="99"/>
      <c r="W47" s="99"/>
      <c r="X47" s="99"/>
      <c r="Y47" s="99"/>
    </row>
    <row r="48" spans="1:25" s="28" customFormat="1" ht="36">
      <c r="A48" s="99"/>
      <c r="B48" s="99"/>
      <c r="C48" s="31" t="s">
        <v>19505</v>
      </c>
      <c r="D48" s="66" t="s">
        <v>17147</v>
      </c>
      <c r="E48" s="66"/>
      <c r="F48" s="211"/>
      <c r="G48" s="68" t="s">
        <v>781</v>
      </c>
      <c r="H48" s="568">
        <f t="shared" si="2"/>
        <v>83018</v>
      </c>
      <c r="I48" s="571">
        <v>80600</v>
      </c>
      <c r="J48" s="568">
        <f t="shared" si="0"/>
        <v>84630</v>
      </c>
      <c r="K48" s="568">
        <f t="shared" si="1"/>
        <v>88660</v>
      </c>
      <c r="M48" s="99"/>
      <c r="N48" s="99"/>
      <c r="O48" s="99"/>
      <c r="P48" s="99"/>
      <c r="Q48" s="99"/>
      <c r="R48" s="99"/>
      <c r="S48" s="99"/>
      <c r="T48" s="99"/>
      <c r="U48" s="99"/>
      <c r="V48" s="99"/>
      <c r="W48" s="99"/>
      <c r="X48" s="99"/>
      <c r="Y48" s="99"/>
    </row>
    <row r="49" spans="1:25" s="28" customFormat="1" ht="36">
      <c r="A49" s="99"/>
      <c r="B49" s="99"/>
      <c r="C49" s="31" t="s">
        <v>19506</v>
      </c>
      <c r="D49" s="66" t="s">
        <v>17148</v>
      </c>
      <c r="E49" s="66"/>
      <c r="F49" s="211"/>
      <c r="G49" s="68" t="s">
        <v>781</v>
      </c>
      <c r="H49" s="568">
        <f t="shared" si="2"/>
        <v>20394</v>
      </c>
      <c r="I49" s="571">
        <v>19800</v>
      </c>
      <c r="J49" s="568">
        <f t="shared" si="0"/>
        <v>20790</v>
      </c>
      <c r="K49" s="568">
        <f t="shared" si="1"/>
        <v>21780</v>
      </c>
      <c r="M49" s="99"/>
      <c r="N49" s="99"/>
      <c r="O49" s="99"/>
      <c r="P49" s="99"/>
      <c r="Q49" s="99"/>
      <c r="R49" s="99"/>
      <c r="S49" s="99"/>
      <c r="T49" s="99"/>
      <c r="U49" s="99"/>
      <c r="V49" s="99"/>
      <c r="W49" s="99"/>
      <c r="X49" s="99"/>
      <c r="Y49" s="99"/>
    </row>
    <row r="50" spans="1:25" s="28" customFormat="1" ht="36">
      <c r="A50" s="99"/>
      <c r="B50" s="99"/>
      <c r="C50" s="31" t="s">
        <v>19507</v>
      </c>
      <c r="D50" s="66" t="s">
        <v>17149</v>
      </c>
      <c r="E50" s="66"/>
      <c r="F50" s="211"/>
      <c r="G50" s="68" t="s">
        <v>781</v>
      </c>
      <c r="H50" s="568">
        <f t="shared" si="2"/>
        <v>9785</v>
      </c>
      <c r="I50" s="571">
        <v>9500</v>
      </c>
      <c r="J50" s="568">
        <f t="shared" si="0"/>
        <v>9975</v>
      </c>
      <c r="K50" s="568">
        <f t="shared" si="1"/>
        <v>10450</v>
      </c>
      <c r="M50" s="99"/>
      <c r="N50" s="99"/>
      <c r="O50" s="99"/>
      <c r="P50" s="99"/>
      <c r="Q50" s="99"/>
      <c r="R50" s="99"/>
      <c r="S50" s="99"/>
      <c r="T50" s="99"/>
      <c r="U50" s="99"/>
      <c r="V50" s="99"/>
      <c r="W50" s="99"/>
      <c r="X50" s="99"/>
      <c r="Y50" s="99"/>
    </row>
    <row r="51" spans="1:25" s="28" customFormat="1" ht="36">
      <c r="A51" s="99"/>
      <c r="B51" s="99"/>
      <c r="C51" s="31" t="s">
        <v>19508</v>
      </c>
      <c r="D51" s="66" t="s">
        <v>17150</v>
      </c>
      <c r="E51" s="66"/>
      <c r="F51" s="211"/>
      <c r="G51" s="68" t="s">
        <v>781</v>
      </c>
      <c r="H51" s="568">
        <f t="shared" si="2"/>
        <v>9167</v>
      </c>
      <c r="I51" s="571">
        <v>8900</v>
      </c>
      <c r="J51" s="568">
        <f t="shared" si="0"/>
        <v>9345</v>
      </c>
      <c r="K51" s="568">
        <f t="shared" si="1"/>
        <v>9790</v>
      </c>
      <c r="M51" s="99"/>
      <c r="N51" s="99"/>
      <c r="O51" s="99"/>
      <c r="P51" s="99"/>
      <c r="Q51" s="99"/>
      <c r="R51" s="99"/>
      <c r="S51" s="99"/>
      <c r="T51" s="99"/>
      <c r="U51" s="99"/>
      <c r="V51" s="99"/>
      <c r="W51" s="99"/>
      <c r="X51" s="99"/>
      <c r="Y51" s="99"/>
    </row>
    <row r="52" spans="1:25" s="28" customFormat="1" ht="36">
      <c r="A52" s="99"/>
      <c r="B52" s="99"/>
      <c r="C52" s="31" t="s">
        <v>19509</v>
      </c>
      <c r="D52" s="66" t="s">
        <v>17124</v>
      </c>
      <c r="E52" s="66"/>
      <c r="F52" s="211"/>
      <c r="G52" s="68" t="s">
        <v>4097</v>
      </c>
      <c r="H52" s="568">
        <f t="shared" si="2"/>
        <v>2060</v>
      </c>
      <c r="I52" s="573">
        <v>2000</v>
      </c>
      <c r="J52" s="568">
        <f t="shared" si="0"/>
        <v>2100</v>
      </c>
      <c r="K52" s="568">
        <f t="shared" si="1"/>
        <v>2200</v>
      </c>
      <c r="M52" s="99"/>
      <c r="N52" s="99"/>
      <c r="O52" s="99"/>
      <c r="P52" s="99"/>
      <c r="Q52" s="99"/>
      <c r="R52" s="99"/>
      <c r="S52" s="99"/>
      <c r="T52" s="99"/>
      <c r="U52" s="99"/>
      <c r="V52" s="99"/>
      <c r="W52" s="99"/>
      <c r="X52" s="99"/>
      <c r="Y52" s="99"/>
    </row>
    <row r="53" spans="1:25" s="28" customFormat="1" ht="36">
      <c r="A53" s="99"/>
      <c r="B53" s="99"/>
      <c r="C53" s="31" t="s">
        <v>19510</v>
      </c>
      <c r="D53" s="66" t="s">
        <v>17247</v>
      </c>
      <c r="E53" s="66"/>
      <c r="F53" s="211"/>
      <c r="G53" s="68" t="s">
        <v>3159</v>
      </c>
      <c r="H53" s="568">
        <f t="shared" si="2"/>
        <v>16995</v>
      </c>
      <c r="I53" s="571">
        <v>16500</v>
      </c>
      <c r="J53" s="568">
        <f t="shared" si="0"/>
        <v>17325</v>
      </c>
      <c r="K53" s="568">
        <f t="shared" si="1"/>
        <v>18150</v>
      </c>
      <c r="M53" s="99"/>
      <c r="N53" s="99"/>
      <c r="O53" s="99"/>
      <c r="P53" s="99"/>
      <c r="Q53" s="99"/>
      <c r="R53" s="99"/>
      <c r="S53" s="99"/>
      <c r="T53" s="99"/>
      <c r="U53" s="99"/>
      <c r="V53" s="99"/>
      <c r="W53" s="99"/>
      <c r="X53" s="99"/>
      <c r="Y53" s="99"/>
    </row>
    <row r="54" spans="1:25" s="28" customFormat="1" ht="36">
      <c r="A54" s="99"/>
      <c r="B54" s="99"/>
      <c r="C54" s="31" t="s">
        <v>19511</v>
      </c>
      <c r="D54" s="66" t="s">
        <v>17248</v>
      </c>
      <c r="E54" s="66"/>
      <c r="F54" s="211"/>
      <c r="G54" s="68" t="s">
        <v>3159</v>
      </c>
      <c r="H54" s="568">
        <f t="shared" si="2"/>
        <v>10300</v>
      </c>
      <c r="I54" s="571">
        <v>10000</v>
      </c>
      <c r="J54" s="568">
        <f t="shared" si="0"/>
        <v>10500</v>
      </c>
      <c r="K54" s="568">
        <f t="shared" si="1"/>
        <v>11000</v>
      </c>
      <c r="M54" s="99"/>
      <c r="N54" s="99"/>
      <c r="O54" s="99"/>
      <c r="P54" s="99"/>
      <c r="Q54" s="99"/>
      <c r="R54" s="99"/>
      <c r="S54" s="99"/>
      <c r="T54" s="99"/>
      <c r="U54" s="99"/>
      <c r="V54" s="99"/>
      <c r="W54" s="99"/>
      <c r="X54" s="99"/>
      <c r="Y54" s="99"/>
    </row>
    <row r="55" spans="1:25" s="28" customFormat="1" ht="36">
      <c r="A55" s="99"/>
      <c r="B55" s="99"/>
      <c r="C55" s="31" t="s">
        <v>19512</v>
      </c>
      <c r="D55" s="66" t="s">
        <v>17249</v>
      </c>
      <c r="E55" s="66"/>
      <c r="F55" s="211"/>
      <c r="G55" s="68" t="s">
        <v>3159</v>
      </c>
      <c r="H55" s="568">
        <f t="shared" si="2"/>
        <v>5150</v>
      </c>
      <c r="I55" s="571">
        <v>5000</v>
      </c>
      <c r="J55" s="568">
        <f t="shared" si="0"/>
        <v>5250</v>
      </c>
      <c r="K55" s="568">
        <f t="shared" si="1"/>
        <v>5500</v>
      </c>
      <c r="M55" s="99"/>
      <c r="N55" s="99"/>
      <c r="O55" s="99"/>
      <c r="P55" s="99"/>
      <c r="Q55" s="99"/>
      <c r="R55" s="99"/>
      <c r="S55" s="99"/>
      <c r="T55" s="99"/>
      <c r="U55" s="99"/>
      <c r="V55" s="99"/>
      <c r="W55" s="99"/>
      <c r="X55" s="99"/>
      <c r="Y55" s="99"/>
    </row>
    <row r="56" spans="1:25" s="28" customFormat="1" ht="36">
      <c r="A56" s="99"/>
      <c r="B56" s="99"/>
      <c r="C56" s="31" t="s">
        <v>19513</v>
      </c>
      <c r="D56" s="66" t="s">
        <v>17250</v>
      </c>
      <c r="E56" s="66"/>
      <c r="F56" s="211"/>
      <c r="G56" s="68" t="s">
        <v>3159</v>
      </c>
      <c r="H56" s="568">
        <f t="shared" si="2"/>
        <v>2575</v>
      </c>
      <c r="I56" s="571">
        <v>2500</v>
      </c>
      <c r="J56" s="568">
        <f t="shared" si="0"/>
        <v>2625</v>
      </c>
      <c r="K56" s="568">
        <f t="shared" si="1"/>
        <v>2750</v>
      </c>
      <c r="M56" s="99"/>
      <c r="N56" s="99"/>
      <c r="O56" s="99"/>
      <c r="P56" s="99"/>
      <c r="Q56" s="99"/>
      <c r="R56" s="99"/>
      <c r="S56" s="99"/>
      <c r="T56" s="99"/>
      <c r="U56" s="99"/>
      <c r="V56" s="99"/>
      <c r="W56" s="99"/>
      <c r="X56" s="99"/>
      <c r="Y56" s="99"/>
    </row>
    <row r="57" spans="1:25" s="28" customFormat="1" ht="36">
      <c r="A57" s="99"/>
      <c r="B57" s="99"/>
      <c r="C57" s="31" t="s">
        <v>19514</v>
      </c>
      <c r="D57" s="66" t="s">
        <v>17251</v>
      </c>
      <c r="E57" s="66"/>
      <c r="F57" s="211"/>
      <c r="G57" s="68" t="s">
        <v>3159</v>
      </c>
      <c r="H57" s="568">
        <f t="shared" si="2"/>
        <v>15450</v>
      </c>
      <c r="I57" s="571">
        <v>15000</v>
      </c>
      <c r="J57" s="568">
        <f t="shared" si="0"/>
        <v>15750</v>
      </c>
      <c r="K57" s="568">
        <f t="shared" si="1"/>
        <v>16500</v>
      </c>
      <c r="M57" s="99"/>
      <c r="N57" s="99"/>
      <c r="O57" s="99"/>
      <c r="P57" s="99"/>
      <c r="Q57" s="99"/>
      <c r="R57" s="99"/>
      <c r="S57" s="99"/>
      <c r="T57" s="99"/>
      <c r="U57" s="99"/>
      <c r="V57" s="99"/>
      <c r="W57" s="99"/>
      <c r="X57" s="99"/>
      <c r="Y57" s="99"/>
    </row>
    <row r="58" spans="1:25" s="28" customFormat="1" ht="36">
      <c r="A58" s="99"/>
      <c r="B58" s="99"/>
      <c r="C58" s="31" t="s">
        <v>19515</v>
      </c>
      <c r="D58" s="66" t="s">
        <v>17252</v>
      </c>
      <c r="E58" s="66"/>
      <c r="F58" s="211"/>
      <c r="G58" s="68" t="s">
        <v>3159</v>
      </c>
      <c r="H58" s="568">
        <f t="shared" si="2"/>
        <v>4120</v>
      </c>
      <c r="I58" s="571">
        <v>4000</v>
      </c>
      <c r="J58" s="568">
        <f t="shared" si="0"/>
        <v>4200</v>
      </c>
      <c r="K58" s="568">
        <f t="shared" si="1"/>
        <v>4400</v>
      </c>
      <c r="M58" s="99"/>
      <c r="N58" s="99"/>
      <c r="O58" s="99"/>
      <c r="P58" s="99"/>
      <c r="Q58" s="99"/>
      <c r="R58" s="99"/>
      <c r="S58" s="99"/>
      <c r="T58" s="99"/>
      <c r="U58" s="99"/>
      <c r="V58" s="99"/>
      <c r="W58" s="99"/>
      <c r="X58" s="99"/>
      <c r="Y58" s="99"/>
    </row>
    <row r="59" spans="1:25" s="28" customFormat="1" ht="36">
      <c r="A59" s="99"/>
      <c r="B59" s="99"/>
      <c r="C59" s="31" t="s">
        <v>19516</v>
      </c>
      <c r="D59" s="66" t="s">
        <v>17253</v>
      </c>
      <c r="E59" s="66"/>
      <c r="F59" s="211"/>
      <c r="G59" s="68" t="s">
        <v>3159</v>
      </c>
      <c r="H59" s="568">
        <f t="shared" si="2"/>
        <v>9630.5</v>
      </c>
      <c r="I59" s="571">
        <v>9350</v>
      </c>
      <c r="J59" s="568">
        <f t="shared" si="0"/>
        <v>9817.5</v>
      </c>
      <c r="K59" s="568">
        <f t="shared" si="1"/>
        <v>10285</v>
      </c>
      <c r="M59" s="99"/>
      <c r="N59" s="99"/>
      <c r="O59" s="99"/>
      <c r="P59" s="99"/>
      <c r="Q59" s="99"/>
      <c r="R59" s="99"/>
      <c r="S59" s="99"/>
      <c r="T59" s="99"/>
      <c r="U59" s="99"/>
      <c r="V59" s="99"/>
      <c r="W59" s="99"/>
      <c r="X59" s="99"/>
      <c r="Y59" s="99"/>
    </row>
    <row r="60" spans="1:25" s="28" customFormat="1" ht="36">
      <c r="A60" s="99"/>
      <c r="B60" s="99"/>
      <c r="C60" s="31" t="s">
        <v>19517</v>
      </c>
      <c r="D60" s="66" t="s">
        <v>17254</v>
      </c>
      <c r="E60" s="66"/>
      <c r="F60" s="211"/>
      <c r="G60" s="68" t="s">
        <v>2744</v>
      </c>
      <c r="H60" s="568">
        <f t="shared" si="2"/>
        <v>5150</v>
      </c>
      <c r="I60" s="571">
        <v>5000</v>
      </c>
      <c r="J60" s="568">
        <f t="shared" si="0"/>
        <v>5250</v>
      </c>
      <c r="K60" s="568">
        <f t="shared" si="1"/>
        <v>5500</v>
      </c>
      <c r="M60" s="99"/>
      <c r="N60" s="99"/>
      <c r="O60" s="99"/>
      <c r="P60" s="99"/>
      <c r="Q60" s="99"/>
      <c r="R60" s="99"/>
      <c r="S60" s="99"/>
      <c r="T60" s="99"/>
      <c r="U60" s="99"/>
      <c r="V60" s="99"/>
      <c r="W60" s="99"/>
      <c r="X60" s="99"/>
      <c r="Y60" s="99"/>
    </row>
    <row r="61" spans="1:25" s="28" customFormat="1" ht="36">
      <c r="A61" s="99"/>
      <c r="B61" s="99"/>
      <c r="C61" s="31" t="s">
        <v>19518</v>
      </c>
      <c r="D61" s="66" t="s">
        <v>17255</v>
      </c>
      <c r="E61" s="66"/>
      <c r="F61" s="211"/>
      <c r="G61" s="68" t="s">
        <v>2744</v>
      </c>
      <c r="H61" s="568">
        <f t="shared" si="2"/>
        <v>20600</v>
      </c>
      <c r="I61" s="571">
        <v>20000</v>
      </c>
      <c r="J61" s="568">
        <f t="shared" si="0"/>
        <v>21000</v>
      </c>
      <c r="K61" s="568">
        <f t="shared" si="1"/>
        <v>22000</v>
      </c>
      <c r="M61" s="99"/>
      <c r="N61" s="99"/>
      <c r="O61" s="99"/>
      <c r="P61" s="99"/>
      <c r="Q61" s="99"/>
      <c r="R61" s="99"/>
      <c r="S61" s="99"/>
      <c r="T61" s="99"/>
      <c r="U61" s="99"/>
      <c r="V61" s="99"/>
      <c r="W61" s="99"/>
      <c r="X61" s="99"/>
      <c r="Y61" s="99"/>
    </row>
    <row r="62" spans="1:25" s="28" customFormat="1" ht="36">
      <c r="A62" s="99"/>
      <c r="B62" s="99"/>
      <c r="C62" s="31" t="s">
        <v>19519</v>
      </c>
      <c r="D62" s="66" t="s">
        <v>17256</v>
      </c>
      <c r="E62" s="66"/>
      <c r="F62" s="211"/>
      <c r="G62" s="68" t="s">
        <v>305</v>
      </c>
      <c r="H62" s="568">
        <f t="shared" si="2"/>
        <v>14935</v>
      </c>
      <c r="I62" s="571">
        <v>14500</v>
      </c>
      <c r="J62" s="568">
        <f t="shared" si="0"/>
        <v>15225</v>
      </c>
      <c r="K62" s="568">
        <f t="shared" si="1"/>
        <v>15950</v>
      </c>
      <c r="M62" s="99"/>
      <c r="N62" s="99"/>
      <c r="O62" s="99"/>
      <c r="P62" s="99"/>
      <c r="Q62" s="99"/>
      <c r="R62" s="99"/>
      <c r="S62" s="99"/>
      <c r="T62" s="99"/>
      <c r="U62" s="99"/>
      <c r="V62" s="99"/>
      <c r="W62" s="99"/>
      <c r="X62" s="99"/>
      <c r="Y62" s="99"/>
    </row>
    <row r="63" spans="1:25" s="28" customFormat="1" ht="36">
      <c r="A63" s="99"/>
      <c r="B63" s="99"/>
      <c r="C63" s="31" t="s">
        <v>19520</v>
      </c>
      <c r="D63" s="66" t="s">
        <v>17257</v>
      </c>
      <c r="E63" s="66"/>
      <c r="F63" s="211"/>
      <c r="G63" s="68" t="s">
        <v>17258</v>
      </c>
      <c r="H63" s="568">
        <f t="shared" si="2"/>
        <v>2987</v>
      </c>
      <c r="I63" s="571">
        <v>2900</v>
      </c>
      <c r="J63" s="568">
        <f t="shared" si="0"/>
        <v>3045</v>
      </c>
      <c r="K63" s="568">
        <f t="shared" si="1"/>
        <v>3190</v>
      </c>
      <c r="M63" s="99"/>
      <c r="N63" s="99"/>
      <c r="O63" s="99"/>
      <c r="P63" s="99"/>
      <c r="Q63" s="99"/>
      <c r="R63" s="99"/>
      <c r="S63" s="99"/>
      <c r="T63" s="99"/>
      <c r="U63" s="99"/>
      <c r="V63" s="99"/>
      <c r="W63" s="99"/>
      <c r="X63" s="99"/>
      <c r="Y63" s="99"/>
    </row>
    <row r="64" spans="1:25" s="28" customFormat="1" ht="36">
      <c r="A64" s="99"/>
      <c r="B64" s="99"/>
      <c r="C64" s="31" t="s">
        <v>19521</v>
      </c>
      <c r="D64" s="66" t="s">
        <v>17259</v>
      </c>
      <c r="E64" s="66"/>
      <c r="F64" s="211"/>
      <c r="G64" s="68" t="s">
        <v>3159</v>
      </c>
      <c r="H64" s="568">
        <f t="shared" si="2"/>
        <v>7210</v>
      </c>
      <c r="I64" s="571">
        <v>7000</v>
      </c>
      <c r="J64" s="568">
        <f t="shared" si="0"/>
        <v>7350</v>
      </c>
      <c r="K64" s="568">
        <f t="shared" si="1"/>
        <v>7700</v>
      </c>
      <c r="M64" s="99"/>
      <c r="N64" s="99"/>
      <c r="O64" s="99"/>
      <c r="P64" s="99"/>
      <c r="Q64" s="99"/>
      <c r="R64" s="99"/>
      <c r="S64" s="99"/>
      <c r="T64" s="99"/>
      <c r="U64" s="99"/>
      <c r="V64" s="99"/>
      <c r="W64" s="99"/>
      <c r="X64" s="99"/>
      <c r="Y64" s="99"/>
    </row>
    <row r="65" spans="1:25" s="28" customFormat="1" ht="36">
      <c r="A65" s="99"/>
      <c r="B65" s="99"/>
      <c r="C65" s="31" t="s">
        <v>19522</v>
      </c>
      <c r="D65" s="66" t="s">
        <v>17260</v>
      </c>
      <c r="E65" s="66"/>
      <c r="F65" s="211"/>
      <c r="G65" s="68" t="s">
        <v>3159</v>
      </c>
      <c r="H65" s="568">
        <f t="shared" si="2"/>
        <v>30385</v>
      </c>
      <c r="I65" s="571">
        <v>29500</v>
      </c>
      <c r="J65" s="568">
        <f t="shared" si="0"/>
        <v>30975</v>
      </c>
      <c r="K65" s="568">
        <f t="shared" si="1"/>
        <v>32450</v>
      </c>
      <c r="M65" s="99"/>
      <c r="N65" s="99"/>
      <c r="O65" s="99"/>
      <c r="P65" s="99"/>
      <c r="Q65" s="99"/>
      <c r="R65" s="99"/>
      <c r="S65" s="99"/>
      <c r="T65" s="99"/>
      <c r="U65" s="99"/>
      <c r="V65" s="99"/>
      <c r="W65" s="99"/>
      <c r="X65" s="99"/>
      <c r="Y65" s="99"/>
    </row>
    <row r="66" spans="1:25" s="28" customFormat="1" ht="36">
      <c r="A66" s="99"/>
      <c r="B66" s="99"/>
      <c r="C66" s="31" t="s">
        <v>19523</v>
      </c>
      <c r="D66" s="66" t="s">
        <v>17261</v>
      </c>
      <c r="E66" s="66"/>
      <c r="F66" s="211"/>
      <c r="G66" s="68" t="s">
        <v>781</v>
      </c>
      <c r="H66" s="568">
        <f t="shared" si="2"/>
        <v>27810</v>
      </c>
      <c r="I66" s="571">
        <v>27000</v>
      </c>
      <c r="J66" s="568">
        <f t="shared" si="0"/>
        <v>28350</v>
      </c>
      <c r="K66" s="568">
        <f t="shared" si="1"/>
        <v>29700</v>
      </c>
      <c r="M66" s="99"/>
      <c r="N66" s="99"/>
      <c r="O66" s="99"/>
      <c r="P66" s="99"/>
      <c r="Q66" s="99"/>
      <c r="R66" s="99"/>
      <c r="S66" s="99"/>
      <c r="T66" s="99"/>
      <c r="U66" s="99"/>
      <c r="V66" s="99"/>
      <c r="W66" s="99"/>
      <c r="X66" s="99"/>
      <c r="Y66" s="99"/>
    </row>
    <row r="67" spans="1:25" s="28" customFormat="1" ht="36">
      <c r="A67" s="99"/>
      <c r="B67" s="99"/>
      <c r="C67" s="31" t="s">
        <v>19524</v>
      </c>
      <c r="D67" s="66" t="s">
        <v>17262</v>
      </c>
      <c r="E67" s="66"/>
      <c r="F67" s="211"/>
      <c r="G67" s="68" t="s">
        <v>2744</v>
      </c>
      <c r="H67" s="568">
        <f t="shared" si="2"/>
        <v>5150</v>
      </c>
      <c r="I67" s="571">
        <v>5000</v>
      </c>
      <c r="J67" s="568">
        <f t="shared" si="0"/>
        <v>5250</v>
      </c>
      <c r="K67" s="568">
        <f t="shared" si="1"/>
        <v>5500</v>
      </c>
      <c r="M67" s="99"/>
      <c r="N67" s="99"/>
      <c r="O67" s="99"/>
      <c r="P67" s="99"/>
      <c r="Q67" s="99"/>
      <c r="R67" s="99"/>
      <c r="S67" s="99"/>
      <c r="T67" s="99"/>
      <c r="U67" s="99"/>
      <c r="V67" s="99"/>
      <c r="W67" s="99"/>
      <c r="X67" s="99"/>
      <c r="Y67" s="99"/>
    </row>
    <row r="68" spans="1:25" s="28" customFormat="1" ht="36">
      <c r="A68" s="99"/>
      <c r="B68" s="99"/>
      <c r="C68" s="31" t="s">
        <v>19525</v>
      </c>
      <c r="D68" s="66" t="s">
        <v>17263</v>
      </c>
      <c r="E68" s="66"/>
      <c r="F68" s="211"/>
      <c r="G68" s="68" t="s">
        <v>13096</v>
      </c>
      <c r="H68" s="568">
        <f t="shared" si="2"/>
        <v>15450</v>
      </c>
      <c r="I68" s="571">
        <v>15000</v>
      </c>
      <c r="J68" s="568">
        <f t="shared" si="0"/>
        <v>15750</v>
      </c>
      <c r="K68" s="568">
        <f t="shared" si="1"/>
        <v>16500</v>
      </c>
      <c r="M68" s="99"/>
      <c r="N68" s="99"/>
      <c r="O68" s="99"/>
      <c r="P68" s="99"/>
      <c r="Q68" s="99"/>
      <c r="R68" s="99"/>
      <c r="S68" s="99"/>
      <c r="T68" s="99"/>
      <c r="U68" s="99"/>
      <c r="V68" s="99"/>
      <c r="W68" s="99"/>
      <c r="X68" s="99"/>
      <c r="Y68" s="99"/>
    </row>
    <row r="69" spans="1:25" s="28" customFormat="1" ht="36">
      <c r="A69" s="99"/>
      <c r="B69" s="99"/>
      <c r="C69" s="31" t="s">
        <v>19526</v>
      </c>
      <c r="D69" s="66" t="s">
        <v>17264</v>
      </c>
      <c r="E69" s="66"/>
      <c r="F69" s="211"/>
      <c r="G69" s="68" t="s">
        <v>13096</v>
      </c>
      <c r="H69" s="568">
        <f t="shared" si="2"/>
        <v>20600</v>
      </c>
      <c r="I69" s="571">
        <v>20000</v>
      </c>
      <c r="J69" s="568">
        <f t="shared" si="0"/>
        <v>21000</v>
      </c>
      <c r="K69" s="568">
        <f t="shared" si="1"/>
        <v>22000</v>
      </c>
      <c r="M69" s="99"/>
      <c r="N69" s="99"/>
      <c r="O69" s="99"/>
      <c r="P69" s="99"/>
      <c r="Q69" s="99"/>
      <c r="R69" s="99"/>
      <c r="S69" s="99"/>
      <c r="T69" s="99"/>
      <c r="U69" s="99"/>
      <c r="V69" s="99"/>
      <c r="W69" s="99"/>
      <c r="X69" s="99"/>
      <c r="Y69" s="99"/>
    </row>
    <row r="70" spans="1:25" s="28" customFormat="1" ht="36">
      <c r="A70" s="99"/>
      <c r="B70" s="99"/>
      <c r="C70" s="31" t="s">
        <v>19527</v>
      </c>
      <c r="D70" s="66" t="s">
        <v>17265</v>
      </c>
      <c r="E70" s="66"/>
      <c r="F70" s="211"/>
      <c r="G70" s="68" t="s">
        <v>13096</v>
      </c>
      <c r="H70" s="568">
        <f t="shared" si="2"/>
        <v>5150</v>
      </c>
      <c r="I70" s="571">
        <v>5000</v>
      </c>
      <c r="J70" s="568">
        <f t="shared" si="0"/>
        <v>5250</v>
      </c>
      <c r="K70" s="568">
        <f t="shared" si="1"/>
        <v>5500</v>
      </c>
      <c r="M70" s="99"/>
      <c r="N70" s="99"/>
      <c r="O70" s="99"/>
      <c r="P70" s="99"/>
      <c r="Q70" s="99"/>
      <c r="R70" s="99"/>
      <c r="S70" s="99"/>
      <c r="T70" s="99"/>
      <c r="U70" s="99"/>
      <c r="V70" s="99"/>
      <c r="W70" s="99"/>
      <c r="X70" s="99"/>
      <c r="Y70" s="99"/>
    </row>
    <row r="71" spans="1:25" s="28" customFormat="1" ht="36">
      <c r="A71" s="99"/>
      <c r="B71" s="99"/>
      <c r="C71" s="31" t="s">
        <v>19528</v>
      </c>
      <c r="D71" s="66" t="s">
        <v>17266</v>
      </c>
      <c r="E71" s="66"/>
      <c r="F71" s="211"/>
      <c r="G71" s="68" t="s">
        <v>3159</v>
      </c>
      <c r="H71" s="568">
        <f t="shared" si="2"/>
        <v>5150</v>
      </c>
      <c r="I71" s="571">
        <v>5000</v>
      </c>
      <c r="J71" s="568">
        <f t="shared" si="0"/>
        <v>5250</v>
      </c>
      <c r="K71" s="568">
        <f t="shared" si="1"/>
        <v>5500</v>
      </c>
      <c r="M71" s="99"/>
      <c r="N71" s="99"/>
      <c r="O71" s="99"/>
      <c r="P71" s="99"/>
      <c r="Q71" s="99"/>
      <c r="R71" s="99"/>
      <c r="S71" s="99"/>
      <c r="T71" s="99"/>
      <c r="U71" s="99"/>
      <c r="V71" s="99"/>
      <c r="W71" s="99"/>
      <c r="X71" s="99"/>
      <c r="Y71" s="99"/>
    </row>
    <row r="72" spans="1:25" s="28" customFormat="1" ht="36">
      <c r="A72" s="99"/>
      <c r="B72" s="99"/>
      <c r="C72" s="31" t="s">
        <v>19529</v>
      </c>
      <c r="D72" s="66" t="s">
        <v>17267</v>
      </c>
      <c r="E72" s="66"/>
      <c r="F72" s="211"/>
      <c r="G72" s="68" t="s">
        <v>3159</v>
      </c>
      <c r="H72" s="568">
        <f t="shared" si="2"/>
        <v>4635</v>
      </c>
      <c r="I72" s="571">
        <v>4500</v>
      </c>
      <c r="J72" s="568">
        <f t="shared" si="0"/>
        <v>4725</v>
      </c>
      <c r="K72" s="568">
        <f t="shared" si="1"/>
        <v>4950</v>
      </c>
      <c r="M72" s="99"/>
      <c r="N72" s="99"/>
      <c r="O72" s="99"/>
      <c r="P72" s="99"/>
      <c r="Q72" s="99"/>
      <c r="R72" s="99"/>
      <c r="S72" s="99"/>
      <c r="T72" s="99"/>
      <c r="U72" s="99"/>
      <c r="V72" s="99"/>
      <c r="W72" s="99"/>
      <c r="X72" s="99"/>
      <c r="Y72" s="99"/>
    </row>
    <row r="73" spans="1:25" s="28" customFormat="1" ht="36">
      <c r="A73" s="99"/>
      <c r="B73" s="99"/>
      <c r="C73" s="31" t="s">
        <v>19530</v>
      </c>
      <c r="D73" s="66" t="s">
        <v>17268</v>
      </c>
      <c r="E73" s="66"/>
      <c r="F73" s="211"/>
      <c r="G73" s="68" t="s">
        <v>2744</v>
      </c>
      <c r="H73" s="568">
        <f t="shared" si="2"/>
        <v>10300</v>
      </c>
      <c r="I73" s="571">
        <v>10000</v>
      </c>
      <c r="J73" s="568">
        <f t="shared" si="0"/>
        <v>10500</v>
      </c>
      <c r="K73" s="568">
        <f t="shared" si="1"/>
        <v>11000</v>
      </c>
      <c r="M73" s="99"/>
      <c r="N73" s="99"/>
      <c r="O73" s="99"/>
      <c r="P73" s="99"/>
      <c r="Q73" s="99"/>
      <c r="R73" s="99"/>
      <c r="S73" s="99"/>
      <c r="T73" s="99"/>
      <c r="U73" s="99"/>
      <c r="V73" s="99"/>
      <c r="W73" s="99"/>
      <c r="X73" s="99"/>
      <c r="Y73" s="99"/>
    </row>
    <row r="74" spans="1:25" s="28" customFormat="1" ht="36">
      <c r="A74" s="99"/>
      <c r="B74" s="99"/>
      <c r="C74" s="31" t="s">
        <v>19531</v>
      </c>
      <c r="D74" s="66" t="s">
        <v>13019</v>
      </c>
      <c r="E74" s="66"/>
      <c r="F74" s="211"/>
      <c r="G74" s="68" t="s">
        <v>13096</v>
      </c>
      <c r="H74" s="568">
        <f t="shared" si="2"/>
        <v>15965</v>
      </c>
      <c r="I74" s="571">
        <v>15500</v>
      </c>
      <c r="J74" s="568">
        <f t="shared" ref="J74:J137" si="3">(I74*0.05)+I74</f>
        <v>16275</v>
      </c>
      <c r="K74" s="568">
        <f t="shared" ref="K74:K137" si="4">(I74*0.1)+I74</f>
        <v>17050</v>
      </c>
      <c r="M74" s="99"/>
      <c r="N74" s="99"/>
      <c r="O74" s="99"/>
      <c r="P74" s="99"/>
      <c r="Q74" s="99"/>
      <c r="R74" s="99"/>
      <c r="S74" s="99"/>
      <c r="T74" s="99"/>
      <c r="U74" s="99"/>
      <c r="V74" s="99"/>
      <c r="W74" s="99"/>
      <c r="X74" s="99"/>
      <c r="Y74" s="99"/>
    </row>
    <row r="75" spans="1:25" s="28" customFormat="1" ht="36">
      <c r="A75" s="99"/>
      <c r="B75" s="99"/>
      <c r="C75" s="31" t="s">
        <v>19532</v>
      </c>
      <c r="D75" s="66" t="s">
        <v>17269</v>
      </c>
      <c r="E75" s="66"/>
      <c r="F75" s="211"/>
      <c r="G75" s="68" t="s">
        <v>13096</v>
      </c>
      <c r="H75" s="568">
        <f t="shared" ref="H75:H138" si="5">(I75*0.03)+I75</f>
        <v>10300</v>
      </c>
      <c r="I75" s="571">
        <v>10000</v>
      </c>
      <c r="J75" s="568">
        <f t="shared" si="3"/>
        <v>10500</v>
      </c>
      <c r="K75" s="568">
        <f t="shared" si="4"/>
        <v>11000</v>
      </c>
      <c r="M75" s="99"/>
      <c r="N75" s="99"/>
      <c r="O75" s="99"/>
      <c r="P75" s="99"/>
      <c r="Q75" s="99"/>
      <c r="R75" s="99"/>
      <c r="S75" s="99"/>
      <c r="T75" s="99"/>
      <c r="U75" s="99"/>
      <c r="V75" s="99"/>
      <c r="W75" s="99"/>
      <c r="X75" s="99"/>
      <c r="Y75" s="99"/>
    </row>
    <row r="76" spans="1:25" s="28" customFormat="1" ht="36">
      <c r="A76" s="99"/>
      <c r="B76" s="99"/>
      <c r="C76" s="31" t="s">
        <v>19533</v>
      </c>
      <c r="D76" s="66" t="s">
        <v>17270</v>
      </c>
      <c r="E76" s="66"/>
      <c r="F76" s="211"/>
      <c r="G76" s="68" t="s">
        <v>13096</v>
      </c>
      <c r="H76" s="568">
        <f t="shared" si="5"/>
        <v>18025</v>
      </c>
      <c r="I76" s="571">
        <v>17500</v>
      </c>
      <c r="J76" s="568">
        <f t="shared" si="3"/>
        <v>18375</v>
      </c>
      <c r="K76" s="568">
        <f t="shared" si="4"/>
        <v>19250</v>
      </c>
      <c r="M76" s="99"/>
      <c r="N76" s="99"/>
      <c r="O76" s="99"/>
      <c r="P76" s="99"/>
      <c r="Q76" s="99"/>
      <c r="R76" s="99"/>
      <c r="S76" s="99"/>
      <c r="T76" s="99"/>
      <c r="U76" s="99"/>
      <c r="V76" s="99"/>
      <c r="W76" s="99"/>
      <c r="X76" s="99"/>
      <c r="Y76" s="99"/>
    </row>
    <row r="77" spans="1:25" s="28" customFormat="1" ht="36">
      <c r="A77" s="99"/>
      <c r="B77" s="99"/>
      <c r="C77" s="31" t="s">
        <v>19534</v>
      </c>
      <c r="D77" s="66" t="s">
        <v>17271</v>
      </c>
      <c r="E77" s="66"/>
      <c r="F77" s="211"/>
      <c r="G77" s="68" t="s">
        <v>17258</v>
      </c>
      <c r="H77" s="568">
        <f t="shared" si="5"/>
        <v>6180</v>
      </c>
      <c r="I77" s="571">
        <v>6000</v>
      </c>
      <c r="J77" s="568">
        <f t="shared" si="3"/>
        <v>6300</v>
      </c>
      <c r="K77" s="568">
        <f t="shared" si="4"/>
        <v>6600</v>
      </c>
      <c r="M77" s="99"/>
      <c r="N77" s="99"/>
      <c r="O77" s="99"/>
      <c r="P77" s="99"/>
      <c r="Q77" s="99"/>
      <c r="R77" s="99"/>
      <c r="S77" s="99"/>
      <c r="T77" s="99"/>
      <c r="U77" s="99"/>
      <c r="V77" s="99"/>
      <c r="W77" s="99"/>
      <c r="X77" s="99"/>
      <c r="Y77" s="99"/>
    </row>
    <row r="78" spans="1:25" s="28" customFormat="1" ht="18.75">
      <c r="A78" s="99"/>
      <c r="B78" s="99"/>
      <c r="C78" s="179" t="s">
        <v>13029</v>
      </c>
      <c r="D78" s="179" t="s">
        <v>13031</v>
      </c>
      <c r="E78" s="180"/>
      <c r="F78" s="31"/>
      <c r="G78" s="31"/>
      <c r="H78" s="568">
        <f t="shared" si="5"/>
        <v>0</v>
      </c>
      <c r="I78" s="574"/>
      <c r="J78" s="568">
        <f t="shared" si="3"/>
        <v>0</v>
      </c>
      <c r="K78" s="568">
        <f t="shared" si="4"/>
        <v>0</v>
      </c>
      <c r="M78" s="99"/>
      <c r="N78" s="99"/>
      <c r="O78" s="99"/>
      <c r="P78" s="99"/>
      <c r="Q78" s="99"/>
      <c r="R78" s="99"/>
      <c r="S78" s="99"/>
      <c r="T78" s="99"/>
      <c r="U78" s="99"/>
      <c r="V78" s="99"/>
      <c r="W78" s="99"/>
      <c r="X78" s="99"/>
      <c r="Y78" s="99"/>
    </row>
    <row r="79" spans="1:25" s="28" customFormat="1" ht="36">
      <c r="A79" s="99"/>
      <c r="B79" s="99"/>
      <c r="C79" s="31" t="s">
        <v>13033</v>
      </c>
      <c r="D79" s="31" t="s">
        <v>13034</v>
      </c>
      <c r="E79" s="182" t="s">
        <v>20</v>
      </c>
      <c r="F79" s="183" t="s">
        <v>20</v>
      </c>
      <c r="G79" s="183" t="s">
        <v>781</v>
      </c>
      <c r="H79" s="568">
        <f t="shared" si="5"/>
        <v>92700</v>
      </c>
      <c r="I79" s="570">
        <v>90000</v>
      </c>
      <c r="J79" s="568">
        <f t="shared" si="3"/>
        <v>94500</v>
      </c>
      <c r="K79" s="568">
        <f t="shared" si="4"/>
        <v>99000</v>
      </c>
      <c r="M79" s="99"/>
      <c r="N79" s="99"/>
      <c r="O79" s="99"/>
      <c r="P79" s="99"/>
      <c r="Q79" s="99"/>
      <c r="R79" s="99"/>
      <c r="S79" s="99"/>
      <c r="T79" s="99"/>
      <c r="U79" s="99"/>
      <c r="V79" s="99"/>
      <c r="W79" s="99"/>
      <c r="X79" s="99"/>
      <c r="Y79" s="99"/>
    </row>
    <row r="80" spans="1:25" s="28" customFormat="1" ht="36">
      <c r="A80" s="99"/>
      <c r="B80" s="99"/>
      <c r="C80" s="31" t="s">
        <v>13038</v>
      </c>
      <c r="D80" s="31" t="s">
        <v>13039</v>
      </c>
      <c r="E80" s="182" t="s">
        <v>20</v>
      </c>
      <c r="F80" s="183" t="s">
        <v>20</v>
      </c>
      <c r="G80" s="183" t="s">
        <v>781</v>
      </c>
      <c r="H80" s="568">
        <f t="shared" si="5"/>
        <v>5150</v>
      </c>
      <c r="I80" s="574">
        <v>5000</v>
      </c>
      <c r="J80" s="568">
        <f t="shared" si="3"/>
        <v>5250</v>
      </c>
      <c r="K80" s="568">
        <f t="shared" si="4"/>
        <v>5500</v>
      </c>
      <c r="M80" s="99"/>
      <c r="N80" s="99"/>
      <c r="O80" s="99"/>
      <c r="P80" s="99"/>
      <c r="Q80" s="99"/>
      <c r="R80" s="99"/>
      <c r="S80" s="99"/>
      <c r="T80" s="99"/>
      <c r="U80" s="99"/>
      <c r="V80" s="99"/>
      <c r="W80" s="99"/>
      <c r="X80" s="99"/>
      <c r="Y80" s="99"/>
    </row>
    <row r="81" spans="1:25" s="28" customFormat="1" ht="36">
      <c r="A81" s="99"/>
      <c r="B81" s="99"/>
      <c r="C81" s="31" t="s">
        <v>13041</v>
      </c>
      <c r="D81" s="31" t="s">
        <v>13042</v>
      </c>
      <c r="E81" s="182" t="s">
        <v>20</v>
      </c>
      <c r="F81" s="183" t="s">
        <v>20</v>
      </c>
      <c r="G81" s="183" t="s">
        <v>781</v>
      </c>
      <c r="H81" s="568">
        <f t="shared" si="5"/>
        <v>41200</v>
      </c>
      <c r="I81" s="570">
        <v>40000</v>
      </c>
      <c r="J81" s="568">
        <f t="shared" si="3"/>
        <v>42000</v>
      </c>
      <c r="K81" s="568">
        <f t="shared" si="4"/>
        <v>44000</v>
      </c>
      <c r="M81" s="99"/>
      <c r="N81" s="99"/>
      <c r="O81" s="99"/>
      <c r="P81" s="99"/>
      <c r="Q81" s="99"/>
      <c r="R81" s="99"/>
      <c r="S81" s="99"/>
      <c r="T81" s="99"/>
      <c r="U81" s="99"/>
      <c r="V81" s="99"/>
      <c r="W81" s="99"/>
      <c r="X81" s="99"/>
      <c r="Y81" s="99"/>
    </row>
    <row r="82" spans="1:25" s="28" customFormat="1" ht="36">
      <c r="A82" s="99"/>
      <c r="B82" s="99"/>
      <c r="C82" s="31" t="s">
        <v>13046</v>
      </c>
      <c r="D82" s="31" t="s">
        <v>13047</v>
      </c>
      <c r="E82" s="182" t="s">
        <v>20</v>
      </c>
      <c r="F82" s="183" t="s">
        <v>20</v>
      </c>
      <c r="G82" s="183" t="s">
        <v>781</v>
      </c>
      <c r="H82" s="568">
        <f t="shared" si="5"/>
        <v>41200</v>
      </c>
      <c r="I82" s="570">
        <v>40000</v>
      </c>
      <c r="J82" s="568">
        <f t="shared" si="3"/>
        <v>42000</v>
      </c>
      <c r="K82" s="568">
        <f t="shared" si="4"/>
        <v>44000</v>
      </c>
      <c r="M82" s="99"/>
      <c r="N82" s="99"/>
      <c r="O82" s="99"/>
      <c r="P82" s="99"/>
      <c r="Q82" s="99"/>
      <c r="R82" s="99"/>
      <c r="S82" s="99"/>
      <c r="T82" s="99"/>
      <c r="U82" s="99"/>
      <c r="V82" s="99"/>
      <c r="W82" s="99"/>
      <c r="X82" s="99"/>
      <c r="Y82" s="99"/>
    </row>
    <row r="83" spans="1:25" s="28" customFormat="1" ht="36">
      <c r="A83" s="99"/>
      <c r="B83" s="99"/>
      <c r="C83" s="31" t="s">
        <v>13050</v>
      </c>
      <c r="D83" s="31" t="s">
        <v>13052</v>
      </c>
      <c r="E83" s="182" t="s">
        <v>20</v>
      </c>
      <c r="F83" s="183" t="s">
        <v>20</v>
      </c>
      <c r="G83" s="183" t="s">
        <v>781</v>
      </c>
      <c r="H83" s="568">
        <f t="shared" si="5"/>
        <v>7725</v>
      </c>
      <c r="I83" s="570">
        <v>7500</v>
      </c>
      <c r="J83" s="568">
        <f t="shared" si="3"/>
        <v>7875</v>
      </c>
      <c r="K83" s="568">
        <f t="shared" si="4"/>
        <v>8250</v>
      </c>
      <c r="M83" s="99"/>
      <c r="N83" s="99"/>
      <c r="O83" s="99"/>
      <c r="P83" s="99"/>
      <c r="Q83" s="99"/>
      <c r="R83" s="99"/>
      <c r="S83" s="99"/>
      <c r="T83" s="99"/>
      <c r="U83" s="99"/>
      <c r="V83" s="99"/>
      <c r="W83" s="99"/>
      <c r="X83" s="99"/>
      <c r="Y83" s="99"/>
    </row>
    <row r="84" spans="1:25" s="28" customFormat="1" ht="36">
      <c r="A84" s="99"/>
      <c r="B84" s="99"/>
      <c r="C84" s="31" t="s">
        <v>13056</v>
      </c>
      <c r="D84" s="31" t="s">
        <v>13057</v>
      </c>
      <c r="E84" s="182" t="s">
        <v>20</v>
      </c>
      <c r="F84" s="183" t="s">
        <v>20</v>
      </c>
      <c r="G84" s="183" t="s">
        <v>13062</v>
      </c>
      <c r="H84" s="568">
        <f t="shared" si="5"/>
        <v>10300</v>
      </c>
      <c r="I84" s="570">
        <v>10000</v>
      </c>
      <c r="J84" s="568">
        <f t="shared" si="3"/>
        <v>10500</v>
      </c>
      <c r="K84" s="568">
        <f t="shared" si="4"/>
        <v>11000</v>
      </c>
      <c r="M84" s="99"/>
      <c r="N84" s="99"/>
      <c r="O84" s="99"/>
      <c r="P84" s="99"/>
      <c r="Q84" s="99"/>
      <c r="R84" s="99"/>
      <c r="S84" s="99"/>
      <c r="T84" s="99"/>
      <c r="U84" s="99"/>
      <c r="V84" s="99"/>
      <c r="W84" s="99"/>
      <c r="X84" s="99"/>
      <c r="Y84" s="99"/>
    </row>
    <row r="85" spans="1:25" s="28" customFormat="1" ht="36">
      <c r="A85" s="99"/>
      <c r="B85" s="99"/>
      <c r="C85" s="31" t="s">
        <v>13060</v>
      </c>
      <c r="D85" s="31" t="s">
        <v>13061</v>
      </c>
      <c r="E85" s="182" t="s">
        <v>20</v>
      </c>
      <c r="F85" s="183" t="s">
        <v>20</v>
      </c>
      <c r="G85" s="183" t="s">
        <v>13062</v>
      </c>
      <c r="H85" s="568">
        <f t="shared" si="5"/>
        <v>16480</v>
      </c>
      <c r="I85" s="570">
        <v>16000</v>
      </c>
      <c r="J85" s="568">
        <f t="shared" si="3"/>
        <v>16800</v>
      </c>
      <c r="K85" s="568">
        <f t="shared" si="4"/>
        <v>17600</v>
      </c>
      <c r="M85" s="99"/>
      <c r="N85" s="99"/>
      <c r="O85" s="99"/>
      <c r="P85" s="99"/>
      <c r="Q85" s="99"/>
      <c r="R85" s="99"/>
      <c r="S85" s="99"/>
      <c r="T85" s="99"/>
      <c r="U85" s="99"/>
      <c r="V85" s="99"/>
      <c r="W85" s="99"/>
      <c r="X85" s="99"/>
      <c r="Y85" s="99"/>
    </row>
    <row r="86" spans="1:25" s="28" customFormat="1" ht="36">
      <c r="A86" s="99"/>
      <c r="B86" s="99"/>
      <c r="C86" s="31" t="s">
        <v>13065</v>
      </c>
      <c r="D86" s="31" t="s">
        <v>13066</v>
      </c>
      <c r="E86" s="182" t="s">
        <v>20</v>
      </c>
      <c r="F86" s="183" t="s">
        <v>20</v>
      </c>
      <c r="G86" s="183" t="s">
        <v>9982</v>
      </c>
      <c r="H86" s="568">
        <f t="shared" si="5"/>
        <v>15450</v>
      </c>
      <c r="I86" s="570">
        <v>15000</v>
      </c>
      <c r="J86" s="568">
        <f t="shared" si="3"/>
        <v>15750</v>
      </c>
      <c r="K86" s="568">
        <f t="shared" si="4"/>
        <v>16500</v>
      </c>
      <c r="M86" s="99"/>
      <c r="N86" s="99"/>
      <c r="O86" s="99"/>
      <c r="P86" s="99"/>
      <c r="Q86" s="99"/>
      <c r="R86" s="99"/>
      <c r="S86" s="99"/>
      <c r="T86" s="99"/>
      <c r="U86" s="99"/>
      <c r="V86" s="99"/>
      <c r="W86" s="99"/>
      <c r="X86" s="99"/>
      <c r="Y86" s="99"/>
    </row>
    <row r="87" spans="1:25" s="28" customFormat="1" ht="36">
      <c r="A87" s="99"/>
      <c r="B87" s="99"/>
      <c r="C87" s="31" t="s">
        <v>13069</v>
      </c>
      <c r="D87" s="31" t="s">
        <v>13070</v>
      </c>
      <c r="E87" s="182" t="s">
        <v>20</v>
      </c>
      <c r="F87" s="183" t="s">
        <v>20</v>
      </c>
      <c r="G87" s="183" t="s">
        <v>9982</v>
      </c>
      <c r="H87" s="568">
        <f t="shared" si="5"/>
        <v>30900</v>
      </c>
      <c r="I87" s="570">
        <v>30000</v>
      </c>
      <c r="J87" s="568">
        <f t="shared" si="3"/>
        <v>31500</v>
      </c>
      <c r="K87" s="568">
        <f t="shared" si="4"/>
        <v>33000</v>
      </c>
      <c r="M87" s="99"/>
      <c r="N87" s="99"/>
      <c r="O87" s="99"/>
      <c r="P87" s="99"/>
      <c r="Q87" s="99"/>
      <c r="R87" s="99"/>
      <c r="S87" s="99"/>
      <c r="T87" s="99"/>
      <c r="U87" s="99"/>
      <c r="V87" s="99"/>
      <c r="W87" s="99"/>
      <c r="X87" s="99"/>
      <c r="Y87" s="99"/>
    </row>
    <row r="88" spans="1:25" s="28" customFormat="1" ht="36">
      <c r="A88" s="99"/>
      <c r="B88" s="99"/>
      <c r="C88" s="31" t="s">
        <v>13073</v>
      </c>
      <c r="D88" s="31" t="s">
        <v>13074</v>
      </c>
      <c r="E88" s="182" t="s">
        <v>20</v>
      </c>
      <c r="F88" s="183" t="s">
        <v>20</v>
      </c>
      <c r="G88" s="183" t="s">
        <v>781</v>
      </c>
      <c r="H88" s="568">
        <f t="shared" si="5"/>
        <v>8240</v>
      </c>
      <c r="I88" s="570">
        <v>8000</v>
      </c>
      <c r="J88" s="568">
        <f t="shared" si="3"/>
        <v>8400</v>
      </c>
      <c r="K88" s="568">
        <f t="shared" si="4"/>
        <v>8800</v>
      </c>
      <c r="M88" s="99"/>
      <c r="N88" s="99"/>
      <c r="O88" s="99"/>
      <c r="P88" s="99"/>
      <c r="Q88" s="99"/>
      <c r="R88" s="99"/>
      <c r="S88" s="99"/>
      <c r="T88" s="99"/>
      <c r="U88" s="99"/>
      <c r="V88" s="99"/>
      <c r="W88" s="99"/>
      <c r="X88" s="99"/>
      <c r="Y88" s="99"/>
    </row>
    <row r="89" spans="1:25" s="28" customFormat="1" ht="36">
      <c r="A89" s="99"/>
      <c r="B89" s="99"/>
      <c r="C89" s="31" t="s">
        <v>13077</v>
      </c>
      <c r="D89" s="31" t="s">
        <v>13078</v>
      </c>
      <c r="E89" s="182" t="s">
        <v>13079</v>
      </c>
      <c r="F89" s="183" t="s">
        <v>20</v>
      </c>
      <c r="G89" s="183" t="s">
        <v>781</v>
      </c>
      <c r="H89" s="568">
        <f t="shared" si="5"/>
        <v>15450</v>
      </c>
      <c r="I89" s="570">
        <v>15000</v>
      </c>
      <c r="J89" s="568">
        <f t="shared" si="3"/>
        <v>15750</v>
      </c>
      <c r="K89" s="568">
        <f t="shared" si="4"/>
        <v>16500</v>
      </c>
      <c r="M89" s="99"/>
      <c r="N89" s="99"/>
      <c r="O89" s="99"/>
      <c r="P89" s="99"/>
      <c r="Q89" s="99"/>
      <c r="R89" s="99"/>
      <c r="S89" s="99"/>
      <c r="T89" s="99"/>
      <c r="U89" s="99"/>
      <c r="V89" s="99"/>
      <c r="W89" s="99"/>
      <c r="X89" s="99"/>
      <c r="Y89" s="99"/>
    </row>
    <row r="90" spans="1:25" s="28" customFormat="1" ht="36">
      <c r="A90" s="99"/>
      <c r="B90" s="99"/>
      <c r="C90" s="31" t="s">
        <v>13082</v>
      </c>
      <c r="D90" s="31" t="s">
        <v>13083</v>
      </c>
      <c r="E90" s="182" t="s">
        <v>13084</v>
      </c>
      <c r="F90" s="183" t="s">
        <v>20</v>
      </c>
      <c r="G90" s="183" t="s">
        <v>9982</v>
      </c>
      <c r="H90" s="568">
        <f t="shared" si="5"/>
        <v>18540</v>
      </c>
      <c r="I90" s="570">
        <v>18000</v>
      </c>
      <c r="J90" s="568">
        <f t="shared" si="3"/>
        <v>18900</v>
      </c>
      <c r="K90" s="568">
        <f t="shared" si="4"/>
        <v>19800</v>
      </c>
      <c r="M90" s="99"/>
      <c r="N90" s="99"/>
      <c r="O90" s="99"/>
      <c r="P90" s="99"/>
      <c r="Q90" s="99"/>
      <c r="R90" s="99"/>
      <c r="S90" s="99"/>
      <c r="T90" s="99"/>
      <c r="U90" s="99"/>
      <c r="V90" s="99"/>
      <c r="W90" s="99"/>
      <c r="X90" s="99"/>
      <c r="Y90" s="99"/>
    </row>
    <row r="91" spans="1:25" s="28" customFormat="1" ht="36">
      <c r="A91" s="99"/>
      <c r="B91" s="99"/>
      <c r="C91" s="31" t="s">
        <v>13087</v>
      </c>
      <c r="D91" s="31" t="s">
        <v>13088</v>
      </c>
      <c r="E91" s="182" t="s">
        <v>20</v>
      </c>
      <c r="F91" s="183" t="s">
        <v>20</v>
      </c>
      <c r="G91" s="183" t="s">
        <v>305</v>
      </c>
      <c r="H91" s="568">
        <f t="shared" si="5"/>
        <v>1339000</v>
      </c>
      <c r="I91" s="570">
        <v>1300000</v>
      </c>
      <c r="J91" s="568">
        <f t="shared" si="3"/>
        <v>1365000</v>
      </c>
      <c r="K91" s="568">
        <f t="shared" si="4"/>
        <v>1430000</v>
      </c>
      <c r="M91" s="99"/>
      <c r="N91" s="99"/>
      <c r="O91" s="99"/>
      <c r="P91" s="99"/>
      <c r="Q91" s="99"/>
      <c r="R91" s="99"/>
      <c r="S91" s="99"/>
      <c r="T91" s="99"/>
      <c r="U91" s="99"/>
      <c r="V91" s="99"/>
      <c r="W91" s="99"/>
      <c r="X91" s="99"/>
      <c r="Y91" s="99"/>
    </row>
    <row r="92" spans="1:25" s="28" customFormat="1" ht="36">
      <c r="A92" s="99"/>
      <c r="B92" s="99"/>
      <c r="C92" s="31" t="s">
        <v>13092</v>
      </c>
      <c r="D92" s="31" t="s">
        <v>13093</v>
      </c>
      <c r="E92" s="182" t="s">
        <v>20</v>
      </c>
      <c r="F92" s="183" t="s">
        <v>20</v>
      </c>
      <c r="G92" s="183" t="s">
        <v>13096</v>
      </c>
      <c r="H92" s="568">
        <f t="shared" si="5"/>
        <v>121540</v>
      </c>
      <c r="I92" s="570">
        <v>118000</v>
      </c>
      <c r="J92" s="568">
        <f t="shared" si="3"/>
        <v>123900</v>
      </c>
      <c r="K92" s="568">
        <f t="shared" si="4"/>
        <v>129800</v>
      </c>
      <c r="M92" s="99"/>
      <c r="N92" s="99"/>
      <c r="O92" s="99"/>
      <c r="P92" s="99"/>
      <c r="Q92" s="99"/>
      <c r="R92" s="99"/>
      <c r="S92" s="99"/>
      <c r="T92" s="99"/>
      <c r="U92" s="99"/>
      <c r="V92" s="99"/>
      <c r="W92" s="99"/>
      <c r="X92" s="99"/>
      <c r="Y92" s="99"/>
    </row>
    <row r="93" spans="1:25" s="28" customFormat="1" ht="36">
      <c r="A93" s="99"/>
      <c r="B93" s="99"/>
      <c r="C93" s="31" t="s">
        <v>19535</v>
      </c>
      <c r="D93" s="66" t="s">
        <v>17116</v>
      </c>
      <c r="E93" s="66"/>
      <c r="F93" s="211"/>
      <c r="G93" s="68" t="s">
        <v>13096</v>
      </c>
      <c r="H93" s="568">
        <f t="shared" si="5"/>
        <v>31930</v>
      </c>
      <c r="I93" s="571">
        <v>31000</v>
      </c>
      <c r="J93" s="568">
        <f t="shared" si="3"/>
        <v>32550</v>
      </c>
      <c r="K93" s="568">
        <f t="shared" si="4"/>
        <v>34100</v>
      </c>
      <c r="M93" s="99"/>
      <c r="N93" s="99"/>
      <c r="O93" s="99"/>
      <c r="P93" s="99"/>
      <c r="Q93" s="99"/>
      <c r="R93" s="99"/>
      <c r="S93" s="99"/>
      <c r="T93" s="99"/>
      <c r="U93" s="99"/>
      <c r="V93" s="99"/>
      <c r="W93" s="99"/>
      <c r="X93" s="99"/>
      <c r="Y93" s="99"/>
    </row>
    <row r="94" spans="1:25" s="28" customFormat="1" ht="36">
      <c r="A94" s="99"/>
      <c r="B94" s="99"/>
      <c r="C94" s="31" t="s">
        <v>19536</v>
      </c>
      <c r="D94" s="66" t="s">
        <v>17117</v>
      </c>
      <c r="E94" s="66"/>
      <c r="F94" s="211"/>
      <c r="G94" s="68" t="s">
        <v>305</v>
      </c>
      <c r="H94" s="568">
        <f t="shared" si="5"/>
        <v>27295</v>
      </c>
      <c r="I94" s="571">
        <v>26500</v>
      </c>
      <c r="J94" s="568">
        <f t="shared" si="3"/>
        <v>27825</v>
      </c>
      <c r="K94" s="568">
        <f t="shared" si="4"/>
        <v>29150</v>
      </c>
      <c r="M94" s="99"/>
      <c r="N94" s="99"/>
      <c r="O94" s="99"/>
      <c r="P94" s="99"/>
      <c r="Q94" s="99"/>
      <c r="R94" s="99"/>
      <c r="S94" s="99"/>
      <c r="T94" s="99"/>
      <c r="U94" s="99"/>
      <c r="V94" s="99"/>
      <c r="W94" s="99"/>
      <c r="X94" s="99"/>
      <c r="Y94" s="99"/>
    </row>
    <row r="95" spans="1:25" s="28" customFormat="1" ht="36">
      <c r="A95" s="99"/>
      <c r="B95" s="99"/>
      <c r="C95" s="31" t="s">
        <v>19537</v>
      </c>
      <c r="D95" s="66" t="s">
        <v>17118</v>
      </c>
      <c r="E95" s="66"/>
      <c r="F95" s="211"/>
      <c r="G95" s="68" t="s">
        <v>305</v>
      </c>
      <c r="H95" s="568">
        <f t="shared" si="5"/>
        <v>18025</v>
      </c>
      <c r="I95" s="571">
        <v>17500</v>
      </c>
      <c r="J95" s="568">
        <f t="shared" si="3"/>
        <v>18375</v>
      </c>
      <c r="K95" s="568">
        <f t="shared" si="4"/>
        <v>19250</v>
      </c>
      <c r="M95" s="99"/>
      <c r="N95" s="99"/>
      <c r="O95" s="99"/>
      <c r="P95" s="99"/>
      <c r="Q95" s="99"/>
      <c r="R95" s="99"/>
      <c r="S95" s="99"/>
      <c r="T95" s="99"/>
      <c r="U95" s="99"/>
      <c r="V95" s="99"/>
      <c r="W95" s="99"/>
      <c r="X95" s="99"/>
      <c r="Y95" s="99"/>
    </row>
    <row r="96" spans="1:25" s="28" customFormat="1" ht="36">
      <c r="A96" s="99"/>
      <c r="B96" s="99"/>
      <c r="C96" s="31" t="s">
        <v>19538</v>
      </c>
      <c r="D96" s="66" t="s">
        <v>17119</v>
      </c>
      <c r="E96" s="66"/>
      <c r="F96" s="211"/>
      <c r="G96" s="68" t="s">
        <v>13096</v>
      </c>
      <c r="H96" s="568">
        <f t="shared" si="5"/>
        <v>24308</v>
      </c>
      <c r="I96" s="571">
        <v>23600</v>
      </c>
      <c r="J96" s="568">
        <f t="shared" si="3"/>
        <v>24780</v>
      </c>
      <c r="K96" s="568">
        <f t="shared" si="4"/>
        <v>25960</v>
      </c>
      <c r="M96" s="99"/>
      <c r="N96" s="99"/>
      <c r="O96" s="99"/>
      <c r="P96" s="99"/>
      <c r="Q96" s="99"/>
      <c r="R96" s="99"/>
      <c r="S96" s="99"/>
      <c r="T96" s="99"/>
      <c r="U96" s="99"/>
      <c r="V96" s="99"/>
      <c r="W96" s="99"/>
      <c r="X96" s="99"/>
      <c r="Y96" s="99"/>
    </row>
    <row r="97" spans="1:25" s="28" customFormat="1" ht="36">
      <c r="A97" s="99"/>
      <c r="B97" s="99"/>
      <c r="C97" s="179" t="s">
        <v>13098</v>
      </c>
      <c r="D97" s="179" t="s">
        <v>13099</v>
      </c>
      <c r="E97" s="180"/>
      <c r="F97" s="31"/>
      <c r="G97" s="31"/>
      <c r="H97" s="568">
        <f t="shared" si="5"/>
        <v>0</v>
      </c>
      <c r="I97" s="574"/>
      <c r="J97" s="568">
        <f t="shared" si="3"/>
        <v>0</v>
      </c>
      <c r="K97" s="568">
        <f t="shared" si="4"/>
        <v>0</v>
      </c>
      <c r="M97" s="99"/>
      <c r="N97" s="99"/>
      <c r="O97" s="99"/>
      <c r="P97" s="99"/>
      <c r="Q97" s="99"/>
      <c r="R97" s="99"/>
      <c r="S97" s="99"/>
      <c r="T97" s="99"/>
      <c r="U97" s="99"/>
      <c r="V97" s="99"/>
      <c r="W97" s="99"/>
      <c r="X97" s="99"/>
      <c r="Y97" s="99"/>
    </row>
    <row r="98" spans="1:25" s="28" customFormat="1" ht="36">
      <c r="A98" s="99"/>
      <c r="B98" s="99"/>
      <c r="C98" s="31" t="s">
        <v>13102</v>
      </c>
      <c r="D98" s="31" t="s">
        <v>13103</v>
      </c>
      <c r="E98" s="182" t="s">
        <v>20</v>
      </c>
      <c r="F98" s="183" t="s">
        <v>20</v>
      </c>
      <c r="G98" s="183" t="s">
        <v>781</v>
      </c>
      <c r="H98" s="568">
        <f t="shared" si="5"/>
        <v>25750</v>
      </c>
      <c r="I98" s="570">
        <v>25000</v>
      </c>
      <c r="J98" s="568">
        <f t="shared" si="3"/>
        <v>26250</v>
      </c>
      <c r="K98" s="568">
        <f t="shared" si="4"/>
        <v>27500</v>
      </c>
      <c r="M98" s="99"/>
      <c r="N98" s="99"/>
      <c r="O98" s="99"/>
      <c r="P98" s="99"/>
      <c r="Q98" s="99"/>
      <c r="R98" s="99"/>
      <c r="S98" s="99"/>
      <c r="T98" s="99"/>
      <c r="U98" s="99"/>
      <c r="V98" s="99"/>
      <c r="W98" s="99"/>
      <c r="X98" s="99"/>
      <c r="Y98" s="99"/>
    </row>
    <row r="99" spans="1:25" s="28" customFormat="1" ht="36">
      <c r="A99" s="99"/>
      <c r="B99" s="99"/>
      <c r="C99" s="179" t="s">
        <v>13106</v>
      </c>
      <c r="D99" s="179" t="s">
        <v>13107</v>
      </c>
      <c r="E99" s="180"/>
      <c r="F99" s="31"/>
      <c r="G99" s="31"/>
      <c r="H99" s="568">
        <f t="shared" si="5"/>
        <v>0</v>
      </c>
      <c r="I99" s="574"/>
      <c r="J99" s="568">
        <f t="shared" si="3"/>
        <v>0</v>
      </c>
      <c r="K99" s="568">
        <f t="shared" si="4"/>
        <v>0</v>
      </c>
      <c r="M99" s="99"/>
      <c r="N99" s="99"/>
      <c r="O99" s="99"/>
      <c r="P99" s="99"/>
      <c r="Q99" s="99"/>
      <c r="R99" s="99"/>
      <c r="S99" s="99"/>
      <c r="T99" s="99"/>
      <c r="U99" s="99"/>
      <c r="V99" s="99"/>
      <c r="W99" s="99"/>
      <c r="X99" s="99"/>
      <c r="Y99" s="99"/>
    </row>
    <row r="100" spans="1:25" s="28" customFormat="1" ht="18.75">
      <c r="A100" s="99"/>
      <c r="B100" s="99"/>
      <c r="C100" s="179" t="s">
        <v>13108</v>
      </c>
      <c r="D100" s="179" t="s">
        <v>13111</v>
      </c>
      <c r="E100" s="180"/>
      <c r="F100" s="31"/>
      <c r="G100" s="31"/>
      <c r="H100" s="568">
        <f t="shared" si="5"/>
        <v>0</v>
      </c>
      <c r="I100" s="574"/>
      <c r="J100" s="568">
        <f t="shared" si="3"/>
        <v>0</v>
      </c>
      <c r="K100" s="568">
        <f t="shared" si="4"/>
        <v>0</v>
      </c>
      <c r="M100" s="99"/>
      <c r="N100" s="99"/>
      <c r="O100" s="99"/>
      <c r="P100" s="99"/>
      <c r="Q100" s="99"/>
      <c r="R100" s="99"/>
      <c r="S100" s="99"/>
      <c r="T100" s="99"/>
      <c r="U100" s="99"/>
      <c r="V100" s="99"/>
      <c r="W100" s="99"/>
      <c r="X100" s="99"/>
      <c r="Y100" s="99"/>
    </row>
    <row r="101" spans="1:25" s="28" customFormat="1" ht="36">
      <c r="A101" s="99"/>
      <c r="B101" s="99"/>
      <c r="C101" s="31" t="s">
        <v>13112</v>
      </c>
      <c r="D101" s="31" t="s">
        <v>13115</v>
      </c>
      <c r="E101" s="182" t="s">
        <v>20</v>
      </c>
      <c r="F101" s="183" t="s">
        <v>20</v>
      </c>
      <c r="G101" s="183" t="s">
        <v>781</v>
      </c>
      <c r="H101" s="568">
        <f t="shared" si="5"/>
        <v>123600</v>
      </c>
      <c r="I101" s="570">
        <v>120000</v>
      </c>
      <c r="J101" s="568">
        <f t="shared" si="3"/>
        <v>126000</v>
      </c>
      <c r="K101" s="568">
        <f t="shared" si="4"/>
        <v>132000</v>
      </c>
      <c r="M101" s="99"/>
      <c r="N101" s="99"/>
      <c r="O101" s="99"/>
      <c r="P101" s="99"/>
      <c r="Q101" s="99"/>
      <c r="R101" s="99"/>
      <c r="S101" s="99"/>
      <c r="T101" s="99"/>
      <c r="U101" s="99"/>
      <c r="V101" s="99"/>
      <c r="W101" s="99"/>
      <c r="X101" s="99"/>
      <c r="Y101" s="99"/>
    </row>
    <row r="102" spans="1:25" s="28" customFormat="1" ht="36">
      <c r="A102" s="99"/>
      <c r="B102" s="99"/>
      <c r="C102" s="31" t="s">
        <v>13116</v>
      </c>
      <c r="D102" s="31" t="s">
        <v>13118</v>
      </c>
      <c r="E102" s="182" t="s">
        <v>20</v>
      </c>
      <c r="F102" s="183" t="s">
        <v>20</v>
      </c>
      <c r="G102" s="183" t="s">
        <v>1549</v>
      </c>
      <c r="H102" s="568">
        <f t="shared" si="5"/>
        <v>46350</v>
      </c>
      <c r="I102" s="570">
        <v>45000</v>
      </c>
      <c r="J102" s="568">
        <f t="shared" si="3"/>
        <v>47250</v>
      </c>
      <c r="K102" s="568">
        <f t="shared" si="4"/>
        <v>49500</v>
      </c>
      <c r="M102" s="99"/>
      <c r="N102" s="99"/>
      <c r="O102" s="99"/>
      <c r="P102" s="99"/>
      <c r="Q102" s="99"/>
      <c r="R102" s="99"/>
      <c r="S102" s="99"/>
      <c r="T102" s="99"/>
      <c r="U102" s="99"/>
      <c r="V102" s="99"/>
      <c r="W102" s="99"/>
      <c r="X102" s="99"/>
      <c r="Y102" s="99"/>
    </row>
    <row r="103" spans="1:25" s="28" customFormat="1" ht="36">
      <c r="A103" s="99"/>
      <c r="B103" s="99"/>
      <c r="C103" s="31" t="s">
        <v>13121</v>
      </c>
      <c r="D103" s="31" t="s">
        <v>13122</v>
      </c>
      <c r="E103" s="182" t="s">
        <v>20</v>
      </c>
      <c r="F103" s="183" t="s">
        <v>20</v>
      </c>
      <c r="G103" s="183" t="s">
        <v>781</v>
      </c>
      <c r="H103" s="568">
        <f t="shared" si="5"/>
        <v>16480</v>
      </c>
      <c r="I103" s="570">
        <v>16000</v>
      </c>
      <c r="J103" s="568">
        <f t="shared" si="3"/>
        <v>16800</v>
      </c>
      <c r="K103" s="568">
        <f t="shared" si="4"/>
        <v>17600</v>
      </c>
      <c r="M103" s="99"/>
      <c r="N103" s="99"/>
      <c r="O103" s="99"/>
      <c r="P103" s="99"/>
      <c r="Q103" s="99"/>
      <c r="R103" s="99"/>
      <c r="S103" s="99"/>
      <c r="T103" s="99"/>
      <c r="U103" s="99"/>
      <c r="V103" s="99"/>
      <c r="W103" s="99"/>
      <c r="X103" s="99"/>
      <c r="Y103" s="99"/>
    </row>
    <row r="104" spans="1:25" s="28" customFormat="1" ht="36">
      <c r="A104" s="99"/>
      <c r="B104" s="99"/>
      <c r="C104" s="31" t="s">
        <v>13126</v>
      </c>
      <c r="D104" s="31" t="s">
        <v>13127</v>
      </c>
      <c r="E104" s="182" t="s">
        <v>20</v>
      </c>
      <c r="F104" s="183" t="s">
        <v>20</v>
      </c>
      <c r="G104" s="183" t="s">
        <v>781</v>
      </c>
      <c r="H104" s="568">
        <f t="shared" si="5"/>
        <v>56650</v>
      </c>
      <c r="I104" s="575">
        <v>55000</v>
      </c>
      <c r="J104" s="568">
        <f t="shared" si="3"/>
        <v>57750</v>
      </c>
      <c r="K104" s="568">
        <f t="shared" si="4"/>
        <v>60500</v>
      </c>
      <c r="M104" s="99"/>
      <c r="N104" s="99"/>
      <c r="O104" s="99"/>
      <c r="P104" s="99"/>
      <c r="Q104" s="99"/>
      <c r="R104" s="99"/>
      <c r="S104" s="99"/>
      <c r="T104" s="99"/>
      <c r="U104" s="99"/>
      <c r="V104" s="99"/>
      <c r="W104" s="99"/>
      <c r="X104" s="99"/>
      <c r="Y104" s="99"/>
    </row>
    <row r="105" spans="1:25" s="28" customFormat="1" ht="36">
      <c r="A105" s="99"/>
      <c r="B105" s="99"/>
      <c r="C105" s="31" t="s">
        <v>19539</v>
      </c>
      <c r="D105" s="66" t="s">
        <v>17151</v>
      </c>
      <c r="E105" s="66"/>
      <c r="F105" s="211"/>
      <c r="G105" s="68" t="s">
        <v>9982</v>
      </c>
      <c r="H105" s="568">
        <f t="shared" si="5"/>
        <v>111446</v>
      </c>
      <c r="I105" s="571">
        <v>108200</v>
      </c>
      <c r="J105" s="568">
        <f t="shared" si="3"/>
        <v>113610</v>
      </c>
      <c r="K105" s="568">
        <f t="shared" si="4"/>
        <v>119020</v>
      </c>
      <c r="M105" s="99"/>
      <c r="N105" s="99"/>
      <c r="O105" s="99"/>
      <c r="P105" s="99"/>
      <c r="Q105" s="99"/>
      <c r="R105" s="99"/>
      <c r="S105" s="99"/>
      <c r="T105" s="99"/>
      <c r="U105" s="99"/>
      <c r="V105" s="99"/>
      <c r="W105" s="99"/>
      <c r="X105" s="99"/>
      <c r="Y105" s="99"/>
    </row>
    <row r="106" spans="1:25" s="28" customFormat="1" ht="36">
      <c r="A106" s="99"/>
      <c r="B106" s="99"/>
      <c r="C106" s="31" t="s">
        <v>19540</v>
      </c>
      <c r="D106" s="66" t="s">
        <v>17152</v>
      </c>
      <c r="E106" s="66"/>
      <c r="F106" s="211"/>
      <c r="G106" s="68" t="s">
        <v>9982</v>
      </c>
      <c r="H106" s="568">
        <f t="shared" si="5"/>
        <v>82400</v>
      </c>
      <c r="I106" s="571">
        <v>80000</v>
      </c>
      <c r="J106" s="568">
        <f t="shared" si="3"/>
        <v>84000</v>
      </c>
      <c r="K106" s="568">
        <f t="shared" si="4"/>
        <v>88000</v>
      </c>
      <c r="M106" s="99"/>
      <c r="N106" s="99"/>
      <c r="O106" s="99"/>
      <c r="P106" s="99"/>
      <c r="Q106" s="99"/>
      <c r="R106" s="99"/>
      <c r="S106" s="99"/>
      <c r="T106" s="99"/>
      <c r="U106" s="99"/>
      <c r="V106" s="99"/>
      <c r="W106" s="99"/>
      <c r="X106" s="99"/>
      <c r="Y106" s="99"/>
    </row>
    <row r="107" spans="1:25" s="28" customFormat="1" ht="36">
      <c r="A107" s="99"/>
      <c r="B107" s="99"/>
      <c r="C107" s="31" t="s">
        <v>19541</v>
      </c>
      <c r="D107" s="66" t="s">
        <v>17153</v>
      </c>
      <c r="E107" s="66"/>
      <c r="F107" s="211"/>
      <c r="G107" s="68" t="s">
        <v>9982</v>
      </c>
      <c r="H107" s="568">
        <f t="shared" si="5"/>
        <v>69010</v>
      </c>
      <c r="I107" s="571">
        <v>67000</v>
      </c>
      <c r="J107" s="568">
        <f t="shared" si="3"/>
        <v>70350</v>
      </c>
      <c r="K107" s="568">
        <f t="shared" si="4"/>
        <v>73700</v>
      </c>
      <c r="M107" s="99"/>
      <c r="N107" s="99"/>
      <c r="O107" s="99"/>
      <c r="P107" s="99"/>
      <c r="Q107" s="99"/>
      <c r="R107" s="99"/>
      <c r="S107" s="99"/>
      <c r="T107" s="99"/>
      <c r="U107" s="99"/>
      <c r="V107" s="99"/>
      <c r="W107" s="99"/>
      <c r="X107" s="99"/>
      <c r="Y107" s="99"/>
    </row>
    <row r="108" spans="1:25" s="28" customFormat="1" ht="36">
      <c r="A108" s="99"/>
      <c r="B108" s="99"/>
      <c r="C108" s="31" t="s">
        <v>19542</v>
      </c>
      <c r="D108" s="66" t="s">
        <v>17154</v>
      </c>
      <c r="E108" s="66"/>
      <c r="F108" s="211"/>
      <c r="G108" s="68" t="s">
        <v>9982</v>
      </c>
      <c r="H108" s="568">
        <f t="shared" si="5"/>
        <v>62315</v>
      </c>
      <c r="I108" s="571">
        <v>60500</v>
      </c>
      <c r="J108" s="568">
        <f t="shared" si="3"/>
        <v>63525</v>
      </c>
      <c r="K108" s="568">
        <f t="shared" si="4"/>
        <v>66550</v>
      </c>
      <c r="M108" s="99"/>
      <c r="N108" s="99"/>
      <c r="O108" s="99"/>
      <c r="P108" s="99"/>
      <c r="Q108" s="99"/>
      <c r="R108" s="99"/>
      <c r="S108" s="99"/>
      <c r="T108" s="99"/>
      <c r="U108" s="99"/>
      <c r="V108" s="99"/>
      <c r="W108" s="99"/>
      <c r="X108" s="99"/>
      <c r="Y108" s="99"/>
    </row>
    <row r="109" spans="1:25" s="28" customFormat="1" ht="36">
      <c r="A109" s="99"/>
      <c r="B109" s="99"/>
      <c r="C109" s="31" t="s">
        <v>19543</v>
      </c>
      <c r="D109" s="66" t="s">
        <v>17155</v>
      </c>
      <c r="E109" s="66"/>
      <c r="F109" s="211"/>
      <c r="G109" s="68" t="s">
        <v>8743</v>
      </c>
      <c r="H109" s="568">
        <f t="shared" si="5"/>
        <v>80340</v>
      </c>
      <c r="I109" s="571">
        <v>78000</v>
      </c>
      <c r="J109" s="568">
        <f t="shared" si="3"/>
        <v>81900</v>
      </c>
      <c r="K109" s="568">
        <f t="shared" si="4"/>
        <v>85800</v>
      </c>
      <c r="M109" s="99"/>
      <c r="N109" s="99"/>
      <c r="O109" s="99"/>
      <c r="P109" s="99"/>
      <c r="Q109" s="99"/>
      <c r="R109" s="99"/>
      <c r="S109" s="99"/>
      <c r="T109" s="99"/>
      <c r="U109" s="99"/>
      <c r="V109" s="99"/>
      <c r="W109" s="99"/>
      <c r="X109" s="99"/>
      <c r="Y109" s="99"/>
    </row>
    <row r="110" spans="1:25" s="28" customFormat="1" ht="36">
      <c r="A110" s="99"/>
      <c r="B110" s="99"/>
      <c r="C110" s="31" t="s">
        <v>19544</v>
      </c>
      <c r="D110" s="66" t="s">
        <v>17156</v>
      </c>
      <c r="E110" s="66"/>
      <c r="F110" s="211"/>
      <c r="G110" s="68" t="s">
        <v>8743</v>
      </c>
      <c r="H110" s="568">
        <f t="shared" si="5"/>
        <v>70040</v>
      </c>
      <c r="I110" s="571">
        <v>68000</v>
      </c>
      <c r="J110" s="568">
        <f t="shared" si="3"/>
        <v>71400</v>
      </c>
      <c r="K110" s="568">
        <f t="shared" si="4"/>
        <v>74800</v>
      </c>
      <c r="M110" s="99"/>
      <c r="N110" s="99"/>
      <c r="O110" s="99"/>
      <c r="P110" s="99"/>
      <c r="Q110" s="99"/>
      <c r="R110" s="99"/>
      <c r="S110" s="99"/>
      <c r="T110" s="99"/>
      <c r="U110" s="99"/>
      <c r="V110" s="99"/>
      <c r="W110" s="99"/>
      <c r="X110" s="99"/>
      <c r="Y110" s="99"/>
    </row>
    <row r="111" spans="1:25" s="28" customFormat="1" ht="36">
      <c r="A111" s="99"/>
      <c r="B111" s="99"/>
      <c r="C111" s="31" t="s">
        <v>19545</v>
      </c>
      <c r="D111" s="66" t="s">
        <v>17157</v>
      </c>
      <c r="E111" s="66"/>
      <c r="F111" s="211"/>
      <c r="G111" s="68" t="s">
        <v>17158</v>
      </c>
      <c r="H111" s="568">
        <f t="shared" si="5"/>
        <v>47380</v>
      </c>
      <c r="I111" s="571">
        <v>46000</v>
      </c>
      <c r="J111" s="568">
        <f t="shared" si="3"/>
        <v>48300</v>
      </c>
      <c r="K111" s="568">
        <f t="shared" si="4"/>
        <v>50600</v>
      </c>
      <c r="M111" s="99"/>
      <c r="N111" s="99"/>
      <c r="O111" s="99"/>
      <c r="P111" s="99"/>
      <c r="Q111" s="99"/>
      <c r="R111" s="99"/>
      <c r="S111" s="99"/>
      <c r="T111" s="99"/>
      <c r="U111" s="99"/>
      <c r="V111" s="99"/>
      <c r="W111" s="99"/>
      <c r="X111" s="99"/>
      <c r="Y111" s="99"/>
    </row>
    <row r="112" spans="1:25" s="28" customFormat="1" ht="36">
      <c r="A112" s="99"/>
      <c r="B112" s="99"/>
      <c r="C112" s="31" t="s">
        <v>19546</v>
      </c>
      <c r="D112" s="66" t="s">
        <v>17283</v>
      </c>
      <c r="E112" s="66"/>
      <c r="F112" s="211"/>
      <c r="G112" s="68" t="s">
        <v>17158</v>
      </c>
      <c r="H112" s="568">
        <f t="shared" si="5"/>
        <v>3605</v>
      </c>
      <c r="I112" s="571">
        <v>3500</v>
      </c>
      <c r="J112" s="568">
        <f t="shared" si="3"/>
        <v>3675</v>
      </c>
      <c r="K112" s="568">
        <f t="shared" si="4"/>
        <v>3850</v>
      </c>
      <c r="M112" s="99"/>
      <c r="N112" s="99"/>
      <c r="O112" s="99"/>
      <c r="P112" s="99"/>
      <c r="Q112" s="99"/>
      <c r="R112" s="99"/>
      <c r="S112" s="99"/>
      <c r="T112" s="99"/>
      <c r="U112" s="99"/>
      <c r="V112" s="99"/>
      <c r="W112" s="99"/>
      <c r="X112" s="99"/>
      <c r="Y112" s="99"/>
    </row>
    <row r="113" spans="1:25" s="28" customFormat="1" ht="36">
      <c r="A113" s="99"/>
      <c r="B113" s="99"/>
      <c r="C113" s="31" t="s">
        <v>19547</v>
      </c>
      <c r="D113" s="66" t="s">
        <v>17159</v>
      </c>
      <c r="E113" s="66"/>
      <c r="F113" s="211"/>
      <c r="G113" s="68" t="s">
        <v>17158</v>
      </c>
      <c r="H113" s="568">
        <f t="shared" si="5"/>
        <v>3090</v>
      </c>
      <c r="I113" s="571">
        <v>3000</v>
      </c>
      <c r="J113" s="568">
        <f t="shared" si="3"/>
        <v>3150</v>
      </c>
      <c r="K113" s="568">
        <f t="shared" si="4"/>
        <v>3300</v>
      </c>
      <c r="M113" s="99"/>
      <c r="N113" s="99"/>
      <c r="O113" s="99"/>
      <c r="P113" s="99"/>
      <c r="Q113" s="99"/>
      <c r="R113" s="99"/>
      <c r="S113" s="99"/>
      <c r="T113" s="99"/>
      <c r="U113" s="99"/>
      <c r="V113" s="99"/>
      <c r="W113" s="99"/>
      <c r="X113" s="99"/>
      <c r="Y113" s="99"/>
    </row>
    <row r="114" spans="1:25" s="28" customFormat="1" ht="36">
      <c r="A114" s="99"/>
      <c r="B114" s="99"/>
      <c r="C114" s="31" t="s">
        <v>19548</v>
      </c>
      <c r="D114" s="66" t="s">
        <v>17160</v>
      </c>
      <c r="E114" s="66"/>
      <c r="F114" s="211"/>
      <c r="G114" s="68" t="s">
        <v>17158</v>
      </c>
      <c r="H114" s="568">
        <f t="shared" si="5"/>
        <v>3090</v>
      </c>
      <c r="I114" s="571">
        <v>3000</v>
      </c>
      <c r="J114" s="568">
        <f t="shared" si="3"/>
        <v>3150</v>
      </c>
      <c r="K114" s="568">
        <f t="shared" si="4"/>
        <v>3300</v>
      </c>
      <c r="M114" s="99"/>
      <c r="N114" s="99"/>
      <c r="O114" s="99"/>
      <c r="P114" s="99"/>
      <c r="Q114" s="99"/>
      <c r="R114" s="99"/>
      <c r="S114" s="99"/>
      <c r="T114" s="99"/>
      <c r="U114" s="99"/>
      <c r="V114" s="99"/>
      <c r="W114" s="99"/>
      <c r="X114" s="99"/>
      <c r="Y114" s="99"/>
    </row>
    <row r="115" spans="1:25" s="28" customFormat="1" ht="36">
      <c r="A115" s="99"/>
      <c r="B115" s="99"/>
      <c r="C115" s="31" t="s">
        <v>19549</v>
      </c>
      <c r="D115" s="66" t="s">
        <v>17161</v>
      </c>
      <c r="E115" s="66"/>
      <c r="F115" s="211"/>
      <c r="G115" s="68" t="s">
        <v>17158</v>
      </c>
      <c r="H115" s="568">
        <f t="shared" si="5"/>
        <v>5150</v>
      </c>
      <c r="I115" s="571">
        <v>5000</v>
      </c>
      <c r="J115" s="568">
        <f t="shared" si="3"/>
        <v>5250</v>
      </c>
      <c r="K115" s="568">
        <f t="shared" si="4"/>
        <v>5500</v>
      </c>
      <c r="M115" s="99"/>
      <c r="N115" s="99"/>
      <c r="O115" s="99"/>
      <c r="P115" s="99"/>
      <c r="Q115" s="99"/>
      <c r="R115" s="99"/>
      <c r="S115" s="99"/>
      <c r="T115" s="99"/>
      <c r="U115" s="99"/>
      <c r="V115" s="99"/>
      <c r="W115" s="99"/>
      <c r="X115" s="99"/>
      <c r="Y115" s="99"/>
    </row>
    <row r="116" spans="1:25" s="28" customFormat="1" ht="36">
      <c r="A116" s="99"/>
      <c r="B116" s="99"/>
      <c r="C116" s="31" t="s">
        <v>19550</v>
      </c>
      <c r="D116" s="66" t="s">
        <v>17162</v>
      </c>
      <c r="E116" s="66"/>
      <c r="F116" s="211"/>
      <c r="G116" s="68" t="s">
        <v>17163</v>
      </c>
      <c r="H116" s="568">
        <f t="shared" si="5"/>
        <v>69010</v>
      </c>
      <c r="I116" s="571">
        <v>67000</v>
      </c>
      <c r="J116" s="568">
        <f t="shared" si="3"/>
        <v>70350</v>
      </c>
      <c r="K116" s="568">
        <f t="shared" si="4"/>
        <v>73700</v>
      </c>
      <c r="M116" s="99"/>
      <c r="N116" s="99"/>
      <c r="O116" s="99"/>
      <c r="P116" s="99"/>
      <c r="Q116" s="99"/>
      <c r="R116" s="99"/>
      <c r="S116" s="99"/>
      <c r="T116" s="99"/>
      <c r="U116" s="99"/>
      <c r="V116" s="99"/>
      <c r="W116" s="99"/>
      <c r="X116" s="99"/>
      <c r="Y116" s="99"/>
    </row>
    <row r="117" spans="1:25" s="28" customFormat="1" ht="36">
      <c r="A117" s="99"/>
      <c r="B117" s="99"/>
      <c r="C117" s="31" t="s">
        <v>19551</v>
      </c>
      <c r="D117" s="66" t="s">
        <v>17164</v>
      </c>
      <c r="E117" s="66"/>
      <c r="F117" s="211"/>
      <c r="G117" s="68" t="s">
        <v>17163</v>
      </c>
      <c r="H117" s="568">
        <f t="shared" si="5"/>
        <v>0</v>
      </c>
      <c r="I117" s="573"/>
      <c r="J117" s="568">
        <f t="shared" si="3"/>
        <v>0</v>
      </c>
      <c r="K117" s="568">
        <f t="shared" si="4"/>
        <v>0</v>
      </c>
      <c r="M117" s="99"/>
      <c r="N117" s="99"/>
      <c r="O117" s="99"/>
      <c r="P117" s="99"/>
      <c r="Q117" s="99"/>
      <c r="R117" s="99"/>
      <c r="S117" s="99"/>
      <c r="T117" s="99"/>
      <c r="U117" s="99"/>
      <c r="V117" s="99"/>
      <c r="W117" s="99"/>
      <c r="X117" s="99"/>
      <c r="Y117" s="99"/>
    </row>
    <row r="118" spans="1:25" s="28" customFormat="1" ht="36">
      <c r="A118" s="99"/>
      <c r="B118" s="99"/>
      <c r="C118" s="31" t="s">
        <v>19552</v>
      </c>
      <c r="D118" s="66" t="s">
        <v>17165</v>
      </c>
      <c r="E118" s="66"/>
      <c r="F118" s="211"/>
      <c r="G118" s="68" t="s">
        <v>17163</v>
      </c>
      <c r="H118" s="568">
        <f t="shared" si="5"/>
        <v>28840</v>
      </c>
      <c r="I118" s="571">
        <v>28000</v>
      </c>
      <c r="J118" s="568">
        <f t="shared" si="3"/>
        <v>29400</v>
      </c>
      <c r="K118" s="568">
        <f t="shared" si="4"/>
        <v>30800</v>
      </c>
      <c r="M118" s="99"/>
      <c r="N118" s="99"/>
      <c r="O118" s="99"/>
      <c r="P118" s="99"/>
      <c r="Q118" s="99"/>
      <c r="R118" s="99"/>
      <c r="S118" s="99"/>
      <c r="T118" s="99"/>
      <c r="U118" s="99"/>
      <c r="V118" s="99"/>
      <c r="W118" s="99"/>
      <c r="X118" s="99"/>
      <c r="Y118" s="99"/>
    </row>
    <row r="119" spans="1:25" s="28" customFormat="1" ht="18.75">
      <c r="A119" s="99"/>
      <c r="B119" s="99"/>
      <c r="C119" s="179" t="s">
        <v>13130</v>
      </c>
      <c r="D119" s="179" t="s">
        <v>13131</v>
      </c>
      <c r="E119" s="180"/>
      <c r="F119" s="31"/>
      <c r="G119" s="31"/>
      <c r="H119" s="568">
        <f t="shared" si="5"/>
        <v>0</v>
      </c>
      <c r="I119" s="574"/>
      <c r="J119" s="568">
        <f t="shared" si="3"/>
        <v>0</v>
      </c>
      <c r="K119" s="568">
        <f t="shared" si="4"/>
        <v>0</v>
      </c>
      <c r="M119" s="99"/>
      <c r="N119" s="99"/>
      <c r="O119" s="99"/>
      <c r="P119" s="99"/>
      <c r="Q119" s="99"/>
      <c r="R119" s="99"/>
      <c r="S119" s="99"/>
      <c r="T119" s="99"/>
      <c r="U119" s="99"/>
      <c r="V119" s="99"/>
      <c r="W119" s="99"/>
      <c r="X119" s="99"/>
      <c r="Y119" s="99"/>
    </row>
    <row r="120" spans="1:25" s="28" customFormat="1" ht="36">
      <c r="A120" s="99"/>
      <c r="B120" s="99"/>
      <c r="C120" s="31" t="s">
        <v>13133</v>
      </c>
      <c r="D120" s="31" t="s">
        <v>13134</v>
      </c>
      <c r="E120" s="182" t="s">
        <v>20</v>
      </c>
      <c r="F120" s="183" t="s">
        <v>13135</v>
      </c>
      <c r="G120" s="183" t="s">
        <v>268</v>
      </c>
      <c r="H120" s="568">
        <f t="shared" si="5"/>
        <v>3605</v>
      </c>
      <c r="I120" s="570">
        <v>3500</v>
      </c>
      <c r="J120" s="568">
        <f t="shared" si="3"/>
        <v>3675</v>
      </c>
      <c r="K120" s="568">
        <f t="shared" si="4"/>
        <v>3850</v>
      </c>
      <c r="M120" s="99"/>
      <c r="N120" s="99"/>
      <c r="O120" s="99"/>
      <c r="P120" s="99"/>
      <c r="Q120" s="99"/>
      <c r="R120" s="99"/>
      <c r="S120" s="99"/>
      <c r="T120" s="99"/>
      <c r="U120" s="99"/>
      <c r="V120" s="99"/>
      <c r="W120" s="99"/>
      <c r="X120" s="99"/>
      <c r="Y120" s="99"/>
    </row>
    <row r="121" spans="1:25" s="28" customFormat="1" ht="36">
      <c r="A121" s="99"/>
      <c r="B121" s="99"/>
      <c r="C121" s="31" t="s">
        <v>13138</v>
      </c>
      <c r="D121" s="31" t="s">
        <v>13139</v>
      </c>
      <c r="E121" s="182" t="s">
        <v>20</v>
      </c>
      <c r="F121" s="183" t="s">
        <v>20</v>
      </c>
      <c r="G121" s="183" t="s">
        <v>781</v>
      </c>
      <c r="H121" s="568">
        <f t="shared" si="5"/>
        <v>57680</v>
      </c>
      <c r="I121" s="570">
        <v>56000</v>
      </c>
      <c r="J121" s="568">
        <f t="shared" si="3"/>
        <v>58800</v>
      </c>
      <c r="K121" s="568">
        <f t="shared" si="4"/>
        <v>61600</v>
      </c>
      <c r="M121" s="99"/>
      <c r="N121" s="99"/>
      <c r="O121" s="99"/>
      <c r="P121" s="99"/>
      <c r="Q121" s="99"/>
      <c r="R121" s="99"/>
      <c r="S121" s="99"/>
      <c r="T121" s="99"/>
      <c r="U121" s="99"/>
      <c r="V121" s="99"/>
      <c r="W121" s="99"/>
      <c r="X121" s="99"/>
      <c r="Y121" s="99"/>
    </row>
    <row r="122" spans="1:25" s="28" customFormat="1" ht="36">
      <c r="A122" s="193"/>
      <c r="B122" s="193"/>
      <c r="C122" s="31" t="s">
        <v>13140</v>
      </c>
      <c r="D122" s="31" t="s">
        <v>13141</v>
      </c>
      <c r="E122" s="182"/>
      <c r="F122" s="183"/>
      <c r="G122" s="183" t="s">
        <v>781</v>
      </c>
      <c r="H122" s="568">
        <f t="shared" si="5"/>
        <v>36050</v>
      </c>
      <c r="I122" s="576">
        <v>35000</v>
      </c>
      <c r="J122" s="568">
        <f t="shared" si="3"/>
        <v>36750</v>
      </c>
      <c r="K122" s="568">
        <f t="shared" si="4"/>
        <v>38500</v>
      </c>
      <c r="M122" s="193"/>
      <c r="N122" s="193"/>
      <c r="O122" s="193"/>
      <c r="P122" s="193"/>
      <c r="Q122" s="193"/>
      <c r="R122" s="193"/>
      <c r="S122" s="193"/>
      <c r="T122" s="193"/>
      <c r="U122" s="193"/>
      <c r="V122" s="193"/>
      <c r="W122" s="193"/>
      <c r="X122" s="193"/>
      <c r="Y122" s="193"/>
    </row>
    <row r="123" spans="1:25" s="28" customFormat="1" ht="36">
      <c r="A123" s="193"/>
      <c r="B123" s="193"/>
      <c r="C123" s="31" t="s">
        <v>19553</v>
      </c>
      <c r="D123" s="66" t="s">
        <v>17166</v>
      </c>
      <c r="E123" s="66"/>
      <c r="F123" s="211"/>
      <c r="G123" s="68" t="s">
        <v>781</v>
      </c>
      <c r="H123" s="568">
        <f t="shared" si="5"/>
        <v>28840</v>
      </c>
      <c r="I123" s="571">
        <v>28000</v>
      </c>
      <c r="J123" s="568">
        <f t="shared" si="3"/>
        <v>29400</v>
      </c>
      <c r="K123" s="568">
        <f t="shared" si="4"/>
        <v>30800</v>
      </c>
      <c r="M123" s="193"/>
      <c r="N123" s="193"/>
      <c r="O123" s="193"/>
      <c r="P123" s="193"/>
      <c r="Q123" s="193"/>
      <c r="R123" s="193"/>
      <c r="S123" s="193"/>
      <c r="T123" s="193"/>
      <c r="U123" s="193"/>
      <c r="V123" s="193"/>
      <c r="W123" s="193"/>
      <c r="X123" s="193"/>
      <c r="Y123" s="193"/>
    </row>
    <row r="124" spans="1:25" s="28" customFormat="1" ht="36">
      <c r="A124" s="193"/>
      <c r="B124" s="193"/>
      <c r="C124" s="31" t="s">
        <v>19554</v>
      </c>
      <c r="D124" s="66" t="s">
        <v>17167</v>
      </c>
      <c r="E124" s="66"/>
      <c r="F124" s="211"/>
      <c r="G124" s="68" t="s">
        <v>781</v>
      </c>
      <c r="H124" s="568">
        <f t="shared" si="5"/>
        <v>29870</v>
      </c>
      <c r="I124" s="571">
        <v>29000</v>
      </c>
      <c r="J124" s="568">
        <f t="shared" si="3"/>
        <v>30450</v>
      </c>
      <c r="K124" s="568">
        <f t="shared" si="4"/>
        <v>31900</v>
      </c>
      <c r="M124" s="193"/>
      <c r="N124" s="193"/>
      <c r="O124" s="193"/>
      <c r="P124" s="193"/>
      <c r="Q124" s="193"/>
      <c r="R124" s="193"/>
      <c r="S124" s="193"/>
      <c r="T124" s="193"/>
      <c r="U124" s="193"/>
      <c r="V124" s="193"/>
      <c r="W124" s="193"/>
      <c r="X124" s="193"/>
      <c r="Y124" s="193"/>
    </row>
    <row r="125" spans="1:25" s="28" customFormat="1" ht="36">
      <c r="A125" s="193"/>
      <c r="B125" s="193"/>
      <c r="C125" s="31" t="s">
        <v>19555</v>
      </c>
      <c r="D125" s="66" t="s">
        <v>17168</v>
      </c>
      <c r="E125" s="66"/>
      <c r="F125" s="211"/>
      <c r="G125" s="68" t="s">
        <v>781</v>
      </c>
      <c r="H125" s="568">
        <f t="shared" si="5"/>
        <v>32960</v>
      </c>
      <c r="I125" s="571">
        <v>32000</v>
      </c>
      <c r="J125" s="568">
        <f t="shared" si="3"/>
        <v>33600</v>
      </c>
      <c r="K125" s="568">
        <f t="shared" si="4"/>
        <v>35200</v>
      </c>
      <c r="M125" s="193"/>
      <c r="N125" s="193"/>
      <c r="O125" s="193"/>
      <c r="P125" s="193"/>
      <c r="Q125" s="193"/>
      <c r="R125" s="193"/>
      <c r="S125" s="193"/>
      <c r="T125" s="193"/>
      <c r="U125" s="193"/>
      <c r="V125" s="193"/>
      <c r="W125" s="193"/>
      <c r="X125" s="193"/>
      <c r="Y125" s="193"/>
    </row>
    <row r="126" spans="1:25" s="28" customFormat="1" ht="36">
      <c r="A126" s="193"/>
      <c r="B126" s="193"/>
      <c r="C126" s="31" t="s">
        <v>19556</v>
      </c>
      <c r="D126" s="66" t="s">
        <v>17169</v>
      </c>
      <c r="E126" s="66"/>
      <c r="F126" s="211"/>
      <c r="G126" s="68" t="s">
        <v>781</v>
      </c>
      <c r="H126" s="568">
        <f t="shared" si="5"/>
        <v>56650</v>
      </c>
      <c r="I126" s="571">
        <v>55000</v>
      </c>
      <c r="J126" s="568">
        <f t="shared" si="3"/>
        <v>57750</v>
      </c>
      <c r="K126" s="568">
        <f t="shared" si="4"/>
        <v>60500</v>
      </c>
      <c r="M126" s="193"/>
      <c r="N126" s="193"/>
      <c r="O126" s="193"/>
      <c r="P126" s="193"/>
      <c r="Q126" s="193"/>
      <c r="R126" s="193"/>
      <c r="S126" s="193"/>
      <c r="T126" s="193"/>
      <c r="U126" s="193"/>
      <c r="V126" s="193"/>
      <c r="W126" s="193"/>
      <c r="X126" s="193"/>
      <c r="Y126" s="193"/>
    </row>
    <row r="127" spans="1:25" s="28" customFormat="1" ht="36">
      <c r="A127" s="193"/>
      <c r="B127" s="193"/>
      <c r="C127" s="31" t="s">
        <v>19557</v>
      </c>
      <c r="D127" s="66" t="s">
        <v>17170</v>
      </c>
      <c r="E127" s="66"/>
      <c r="F127" s="211"/>
      <c r="G127" s="68" t="s">
        <v>781</v>
      </c>
      <c r="H127" s="568">
        <f t="shared" si="5"/>
        <v>46350</v>
      </c>
      <c r="I127" s="571">
        <v>45000</v>
      </c>
      <c r="J127" s="568">
        <f t="shared" si="3"/>
        <v>47250</v>
      </c>
      <c r="K127" s="568">
        <f t="shared" si="4"/>
        <v>49500</v>
      </c>
      <c r="M127" s="193"/>
      <c r="N127" s="193"/>
      <c r="O127" s="193"/>
      <c r="P127" s="193"/>
      <c r="Q127" s="193"/>
      <c r="R127" s="193"/>
      <c r="S127" s="193"/>
      <c r="T127" s="193"/>
      <c r="U127" s="193"/>
      <c r="V127" s="193"/>
      <c r="W127" s="193"/>
      <c r="X127" s="193"/>
      <c r="Y127" s="193"/>
    </row>
    <row r="128" spans="1:25" s="28" customFormat="1" ht="36">
      <c r="A128" s="193"/>
      <c r="B128" s="193"/>
      <c r="C128" s="31" t="s">
        <v>19558</v>
      </c>
      <c r="D128" s="66" t="s">
        <v>17171</v>
      </c>
      <c r="E128" s="66"/>
      <c r="F128" s="211"/>
      <c r="G128" s="68" t="s">
        <v>781</v>
      </c>
      <c r="H128" s="568">
        <f t="shared" si="5"/>
        <v>36050</v>
      </c>
      <c r="I128" s="571">
        <v>35000</v>
      </c>
      <c r="J128" s="568">
        <f t="shared" si="3"/>
        <v>36750</v>
      </c>
      <c r="K128" s="568">
        <f t="shared" si="4"/>
        <v>38500</v>
      </c>
      <c r="M128" s="193"/>
      <c r="N128" s="193"/>
      <c r="O128" s="193"/>
      <c r="P128" s="193"/>
      <c r="Q128" s="193"/>
      <c r="R128" s="193"/>
      <c r="S128" s="193"/>
      <c r="T128" s="193"/>
      <c r="U128" s="193"/>
      <c r="V128" s="193"/>
      <c r="W128" s="193"/>
      <c r="X128" s="193"/>
      <c r="Y128" s="193"/>
    </row>
    <row r="129" spans="1:25" s="28" customFormat="1" ht="36">
      <c r="A129" s="193"/>
      <c r="B129" s="193"/>
      <c r="C129" s="31" t="s">
        <v>19559</v>
      </c>
      <c r="D129" s="66" t="s">
        <v>17172</v>
      </c>
      <c r="E129" s="66"/>
      <c r="F129" s="211"/>
      <c r="G129" s="68" t="s">
        <v>781</v>
      </c>
      <c r="H129" s="568">
        <f t="shared" si="5"/>
        <v>48410</v>
      </c>
      <c r="I129" s="571">
        <v>47000</v>
      </c>
      <c r="J129" s="568">
        <f t="shared" si="3"/>
        <v>49350</v>
      </c>
      <c r="K129" s="568">
        <f t="shared" si="4"/>
        <v>51700</v>
      </c>
      <c r="M129" s="193"/>
      <c r="N129" s="193"/>
      <c r="O129" s="193"/>
      <c r="P129" s="193"/>
      <c r="Q129" s="193"/>
      <c r="R129" s="193"/>
      <c r="S129" s="193"/>
      <c r="T129" s="193"/>
      <c r="U129" s="193"/>
      <c r="V129" s="193"/>
      <c r="W129" s="193"/>
      <c r="X129" s="193"/>
      <c r="Y129" s="193"/>
    </row>
    <row r="130" spans="1:25" s="28" customFormat="1" ht="36">
      <c r="A130" s="193"/>
      <c r="B130" s="193"/>
      <c r="C130" s="31" t="s">
        <v>19560</v>
      </c>
      <c r="D130" s="66" t="s">
        <v>17173</v>
      </c>
      <c r="E130" s="66"/>
      <c r="F130" s="211"/>
      <c r="G130" s="68" t="s">
        <v>781</v>
      </c>
      <c r="H130" s="568">
        <f t="shared" si="5"/>
        <v>44290</v>
      </c>
      <c r="I130" s="571">
        <v>43000</v>
      </c>
      <c r="J130" s="568">
        <f t="shared" si="3"/>
        <v>45150</v>
      </c>
      <c r="K130" s="568">
        <f t="shared" si="4"/>
        <v>47300</v>
      </c>
      <c r="M130" s="193"/>
      <c r="N130" s="193"/>
      <c r="O130" s="193"/>
      <c r="P130" s="193"/>
      <c r="Q130" s="193"/>
      <c r="R130" s="193"/>
      <c r="S130" s="193"/>
      <c r="T130" s="193"/>
      <c r="U130" s="193"/>
      <c r="V130" s="193"/>
      <c r="W130" s="193"/>
      <c r="X130" s="193"/>
      <c r="Y130" s="193"/>
    </row>
    <row r="131" spans="1:25" s="28" customFormat="1" ht="36">
      <c r="A131" s="193"/>
      <c r="B131" s="193"/>
      <c r="C131" s="31" t="s">
        <v>19561</v>
      </c>
      <c r="D131" s="66" t="s">
        <v>17174</v>
      </c>
      <c r="E131" s="66"/>
      <c r="F131" s="211"/>
      <c r="G131" s="68" t="s">
        <v>781</v>
      </c>
      <c r="H131" s="568">
        <f t="shared" si="5"/>
        <v>39140</v>
      </c>
      <c r="I131" s="571">
        <v>38000</v>
      </c>
      <c r="J131" s="568">
        <f t="shared" si="3"/>
        <v>39900</v>
      </c>
      <c r="K131" s="568">
        <f t="shared" si="4"/>
        <v>41800</v>
      </c>
      <c r="M131" s="193"/>
      <c r="N131" s="193"/>
      <c r="O131" s="193"/>
      <c r="P131" s="193"/>
      <c r="Q131" s="193"/>
      <c r="R131" s="193"/>
      <c r="S131" s="193"/>
      <c r="T131" s="193"/>
      <c r="U131" s="193"/>
      <c r="V131" s="193"/>
      <c r="W131" s="193"/>
      <c r="X131" s="193"/>
      <c r="Y131" s="193"/>
    </row>
    <row r="132" spans="1:25" s="28" customFormat="1" ht="36">
      <c r="A132" s="193"/>
      <c r="B132" s="193"/>
      <c r="C132" s="31" t="s">
        <v>19562</v>
      </c>
      <c r="D132" s="66" t="s">
        <v>17175</v>
      </c>
      <c r="E132" s="66"/>
      <c r="F132" s="211"/>
      <c r="G132" s="68" t="s">
        <v>781</v>
      </c>
      <c r="H132" s="568">
        <f t="shared" si="5"/>
        <v>33990</v>
      </c>
      <c r="I132" s="571">
        <v>33000</v>
      </c>
      <c r="J132" s="568">
        <f t="shared" si="3"/>
        <v>34650</v>
      </c>
      <c r="K132" s="568">
        <f t="shared" si="4"/>
        <v>36300</v>
      </c>
      <c r="M132" s="193"/>
      <c r="N132" s="193"/>
      <c r="O132" s="193"/>
      <c r="P132" s="193"/>
      <c r="Q132" s="193"/>
      <c r="R132" s="193"/>
      <c r="S132" s="193"/>
      <c r="T132" s="193"/>
      <c r="U132" s="193"/>
      <c r="V132" s="193"/>
      <c r="W132" s="193"/>
      <c r="X132" s="193"/>
      <c r="Y132" s="193"/>
    </row>
    <row r="133" spans="1:25" s="28" customFormat="1" ht="36">
      <c r="A133" s="193"/>
      <c r="B133" s="193"/>
      <c r="C133" s="31" t="s">
        <v>19563</v>
      </c>
      <c r="D133" s="66" t="s">
        <v>17176</v>
      </c>
      <c r="E133" s="66"/>
      <c r="F133" s="211"/>
      <c r="G133" s="68" t="s">
        <v>781</v>
      </c>
      <c r="H133" s="568">
        <f t="shared" si="5"/>
        <v>63860</v>
      </c>
      <c r="I133" s="571">
        <v>62000</v>
      </c>
      <c r="J133" s="568">
        <f t="shared" si="3"/>
        <v>65100</v>
      </c>
      <c r="K133" s="568">
        <f t="shared" si="4"/>
        <v>68200</v>
      </c>
      <c r="M133" s="193"/>
      <c r="N133" s="193"/>
      <c r="O133" s="193"/>
      <c r="P133" s="193"/>
      <c r="Q133" s="193"/>
      <c r="R133" s="193"/>
      <c r="S133" s="193"/>
      <c r="T133" s="193"/>
      <c r="U133" s="193"/>
      <c r="V133" s="193"/>
      <c r="W133" s="193"/>
      <c r="X133" s="193"/>
      <c r="Y133" s="193"/>
    </row>
    <row r="134" spans="1:25" s="28" customFormat="1" ht="36">
      <c r="A134" s="193"/>
      <c r="B134" s="193"/>
      <c r="C134" s="31" t="s">
        <v>19564</v>
      </c>
      <c r="D134" s="66" t="s">
        <v>17177</v>
      </c>
      <c r="E134" s="66"/>
      <c r="F134" s="211"/>
      <c r="G134" s="68" t="s">
        <v>781</v>
      </c>
      <c r="H134" s="568">
        <f t="shared" si="5"/>
        <v>78280</v>
      </c>
      <c r="I134" s="571">
        <v>76000</v>
      </c>
      <c r="J134" s="568">
        <f t="shared" si="3"/>
        <v>79800</v>
      </c>
      <c r="K134" s="568">
        <f t="shared" si="4"/>
        <v>83600</v>
      </c>
      <c r="M134" s="193"/>
      <c r="N134" s="193"/>
      <c r="O134" s="193"/>
      <c r="P134" s="193"/>
      <c r="Q134" s="193"/>
      <c r="R134" s="193"/>
      <c r="S134" s="193"/>
      <c r="T134" s="193"/>
      <c r="U134" s="193"/>
      <c r="V134" s="193"/>
      <c r="W134" s="193"/>
      <c r="X134" s="193"/>
      <c r="Y134" s="193"/>
    </row>
    <row r="135" spans="1:25" s="28" customFormat="1" ht="36">
      <c r="A135" s="193"/>
      <c r="B135" s="193"/>
      <c r="C135" s="31" t="s">
        <v>19565</v>
      </c>
      <c r="D135" s="66" t="s">
        <v>17178</v>
      </c>
      <c r="E135" s="66"/>
      <c r="F135" s="211"/>
      <c r="G135" s="68" t="s">
        <v>781</v>
      </c>
      <c r="H135" s="568">
        <f t="shared" si="5"/>
        <v>113300</v>
      </c>
      <c r="I135" s="571">
        <v>110000</v>
      </c>
      <c r="J135" s="568">
        <f t="shared" si="3"/>
        <v>115500</v>
      </c>
      <c r="K135" s="568">
        <f t="shared" si="4"/>
        <v>121000</v>
      </c>
      <c r="M135" s="193"/>
      <c r="N135" s="193"/>
      <c r="O135" s="193"/>
      <c r="P135" s="193"/>
      <c r="Q135" s="193"/>
      <c r="R135" s="193"/>
      <c r="S135" s="193"/>
      <c r="T135" s="193"/>
      <c r="U135" s="193"/>
      <c r="V135" s="193"/>
      <c r="W135" s="193"/>
      <c r="X135" s="193"/>
      <c r="Y135" s="193"/>
    </row>
    <row r="136" spans="1:25" s="28" customFormat="1" ht="36">
      <c r="A136" s="193"/>
      <c r="B136" s="193"/>
      <c r="C136" s="31" t="s">
        <v>19566</v>
      </c>
      <c r="D136" s="66" t="s">
        <v>17179</v>
      </c>
      <c r="E136" s="66"/>
      <c r="F136" s="211"/>
      <c r="G136" s="68" t="s">
        <v>781</v>
      </c>
      <c r="H136" s="568">
        <f t="shared" si="5"/>
        <v>190550</v>
      </c>
      <c r="I136" s="571">
        <v>185000</v>
      </c>
      <c r="J136" s="568">
        <f t="shared" si="3"/>
        <v>194250</v>
      </c>
      <c r="K136" s="568">
        <f t="shared" si="4"/>
        <v>203500</v>
      </c>
      <c r="M136" s="193"/>
      <c r="N136" s="193"/>
      <c r="O136" s="193"/>
      <c r="P136" s="193"/>
      <c r="Q136" s="193"/>
      <c r="R136" s="193"/>
      <c r="S136" s="193"/>
      <c r="T136" s="193"/>
      <c r="U136" s="193"/>
      <c r="V136" s="193"/>
      <c r="W136" s="193"/>
      <c r="X136" s="193"/>
      <c r="Y136" s="193"/>
    </row>
    <row r="137" spans="1:25" s="28" customFormat="1" ht="36">
      <c r="A137" s="193"/>
      <c r="B137" s="193"/>
      <c r="C137" s="31" t="s">
        <v>19567</v>
      </c>
      <c r="D137" s="66" t="s">
        <v>17179</v>
      </c>
      <c r="E137" s="66"/>
      <c r="F137" s="211"/>
      <c r="G137" s="68" t="s">
        <v>781</v>
      </c>
      <c r="H137" s="568">
        <f t="shared" si="5"/>
        <v>123600</v>
      </c>
      <c r="I137" s="571">
        <v>120000</v>
      </c>
      <c r="J137" s="568">
        <f t="shared" si="3"/>
        <v>126000</v>
      </c>
      <c r="K137" s="568">
        <f t="shared" si="4"/>
        <v>132000</v>
      </c>
      <c r="M137" s="193"/>
      <c r="N137" s="193"/>
      <c r="O137" s="193"/>
      <c r="P137" s="193"/>
      <c r="Q137" s="193"/>
      <c r="R137" s="193"/>
      <c r="S137" s="193"/>
      <c r="T137" s="193"/>
      <c r="U137" s="193"/>
      <c r="V137" s="193"/>
      <c r="W137" s="193"/>
      <c r="X137" s="193"/>
      <c r="Y137" s="193"/>
    </row>
    <row r="138" spans="1:25" s="28" customFormat="1" ht="36">
      <c r="A138" s="193"/>
      <c r="B138" s="193"/>
      <c r="C138" s="31" t="s">
        <v>19568</v>
      </c>
      <c r="D138" s="66" t="s">
        <v>17180</v>
      </c>
      <c r="E138" s="66"/>
      <c r="F138" s="211"/>
      <c r="G138" s="68" t="s">
        <v>781</v>
      </c>
      <c r="H138" s="568">
        <f t="shared" si="5"/>
        <v>66950</v>
      </c>
      <c r="I138" s="571">
        <v>65000</v>
      </c>
      <c r="J138" s="568">
        <f t="shared" ref="J138:J201" si="6">(I138*0.05)+I138</f>
        <v>68250</v>
      </c>
      <c r="K138" s="568">
        <f t="shared" ref="K138:K201" si="7">(I138*0.1)+I138</f>
        <v>71500</v>
      </c>
      <c r="M138" s="193"/>
      <c r="N138" s="193"/>
      <c r="O138" s="193"/>
      <c r="P138" s="193"/>
      <c r="Q138" s="193"/>
      <c r="R138" s="193"/>
      <c r="S138" s="193"/>
      <c r="T138" s="193"/>
      <c r="U138" s="193"/>
      <c r="V138" s="193"/>
      <c r="W138" s="193"/>
      <c r="X138" s="193"/>
      <c r="Y138" s="193"/>
    </row>
    <row r="139" spans="1:25" s="28" customFormat="1" ht="36">
      <c r="A139" s="193"/>
      <c r="B139" s="193"/>
      <c r="C139" s="31" t="s">
        <v>19569</v>
      </c>
      <c r="D139" s="66" t="s">
        <v>17181</v>
      </c>
      <c r="E139" s="66"/>
      <c r="F139" s="211"/>
      <c r="G139" s="68" t="s">
        <v>781</v>
      </c>
      <c r="H139" s="568">
        <f t="shared" ref="H139:H202" si="8">(I139*0.03)+I139</f>
        <v>77250</v>
      </c>
      <c r="I139" s="571">
        <v>75000</v>
      </c>
      <c r="J139" s="568">
        <f t="shared" si="6"/>
        <v>78750</v>
      </c>
      <c r="K139" s="568">
        <f t="shared" si="7"/>
        <v>82500</v>
      </c>
      <c r="M139" s="193"/>
      <c r="N139" s="193"/>
      <c r="O139" s="193"/>
      <c r="P139" s="193"/>
      <c r="Q139" s="193"/>
      <c r="R139" s="193"/>
      <c r="S139" s="193"/>
      <c r="T139" s="193"/>
      <c r="U139" s="193"/>
      <c r="V139" s="193"/>
      <c r="W139" s="193"/>
      <c r="X139" s="193"/>
      <c r="Y139" s="193"/>
    </row>
    <row r="140" spans="1:25" s="28" customFormat="1" ht="36">
      <c r="A140" s="193"/>
      <c r="B140" s="193"/>
      <c r="C140" s="31" t="s">
        <v>19570</v>
      </c>
      <c r="D140" s="66" t="s">
        <v>17182</v>
      </c>
      <c r="E140" s="66"/>
      <c r="F140" s="211"/>
      <c r="G140" s="68" t="s">
        <v>781</v>
      </c>
      <c r="H140" s="568">
        <f t="shared" si="8"/>
        <v>61800</v>
      </c>
      <c r="I140" s="571">
        <v>60000</v>
      </c>
      <c r="J140" s="568">
        <f t="shared" si="6"/>
        <v>63000</v>
      </c>
      <c r="K140" s="568">
        <f t="shared" si="7"/>
        <v>66000</v>
      </c>
      <c r="M140" s="193"/>
      <c r="N140" s="193"/>
      <c r="O140" s="193"/>
      <c r="P140" s="193"/>
      <c r="Q140" s="193"/>
      <c r="R140" s="193"/>
      <c r="S140" s="193"/>
      <c r="T140" s="193"/>
      <c r="U140" s="193"/>
      <c r="V140" s="193"/>
      <c r="W140" s="193"/>
      <c r="X140" s="193"/>
      <c r="Y140" s="193"/>
    </row>
    <row r="141" spans="1:25" s="28" customFormat="1" ht="36">
      <c r="A141" s="193"/>
      <c r="B141" s="193"/>
      <c r="C141" s="31" t="s">
        <v>19571</v>
      </c>
      <c r="D141" s="66" t="s">
        <v>17183</v>
      </c>
      <c r="E141" s="66"/>
      <c r="F141" s="211"/>
      <c r="G141" s="68" t="s">
        <v>781</v>
      </c>
      <c r="H141" s="568">
        <f t="shared" si="8"/>
        <v>66950</v>
      </c>
      <c r="I141" s="571">
        <v>65000</v>
      </c>
      <c r="J141" s="568">
        <f t="shared" si="6"/>
        <v>68250</v>
      </c>
      <c r="K141" s="568">
        <f t="shared" si="7"/>
        <v>71500</v>
      </c>
      <c r="M141" s="193"/>
      <c r="N141" s="193"/>
      <c r="O141" s="193"/>
      <c r="P141" s="193"/>
      <c r="Q141" s="193"/>
      <c r="R141" s="193"/>
      <c r="S141" s="193"/>
      <c r="T141" s="193"/>
      <c r="U141" s="193"/>
      <c r="V141" s="193"/>
      <c r="W141" s="193"/>
      <c r="X141" s="193"/>
      <c r="Y141" s="193"/>
    </row>
    <row r="142" spans="1:25" s="28" customFormat="1" ht="36">
      <c r="A142" s="193"/>
      <c r="B142" s="193"/>
      <c r="C142" s="31" t="s">
        <v>19572</v>
      </c>
      <c r="D142" s="66" t="s">
        <v>17184</v>
      </c>
      <c r="E142" s="66"/>
      <c r="F142" s="211"/>
      <c r="G142" s="68" t="s">
        <v>781</v>
      </c>
      <c r="H142" s="568">
        <f t="shared" si="8"/>
        <v>26780</v>
      </c>
      <c r="I142" s="571">
        <v>26000</v>
      </c>
      <c r="J142" s="568">
        <f t="shared" si="6"/>
        <v>27300</v>
      </c>
      <c r="K142" s="568">
        <f t="shared" si="7"/>
        <v>28600</v>
      </c>
      <c r="M142" s="193"/>
      <c r="N142" s="193"/>
      <c r="O142" s="193"/>
      <c r="P142" s="193"/>
      <c r="Q142" s="193"/>
      <c r="R142" s="193"/>
      <c r="S142" s="193"/>
      <c r="T142" s="193"/>
      <c r="U142" s="193"/>
      <c r="V142" s="193"/>
      <c r="W142" s="193"/>
      <c r="X142" s="193"/>
      <c r="Y142" s="193"/>
    </row>
    <row r="143" spans="1:25" s="28" customFormat="1" ht="36">
      <c r="A143" s="193"/>
      <c r="B143" s="193"/>
      <c r="C143" s="31" t="s">
        <v>19573</v>
      </c>
      <c r="D143" s="66" t="s">
        <v>17185</v>
      </c>
      <c r="E143" s="66"/>
      <c r="F143" s="211"/>
      <c r="G143" s="68" t="s">
        <v>781</v>
      </c>
      <c r="H143" s="568">
        <f t="shared" si="8"/>
        <v>56650</v>
      </c>
      <c r="I143" s="571">
        <v>55000</v>
      </c>
      <c r="J143" s="568">
        <f t="shared" si="6"/>
        <v>57750</v>
      </c>
      <c r="K143" s="568">
        <f t="shared" si="7"/>
        <v>60500</v>
      </c>
      <c r="M143" s="193"/>
      <c r="N143" s="193"/>
      <c r="O143" s="193"/>
      <c r="P143" s="193"/>
      <c r="Q143" s="193"/>
      <c r="R143" s="193"/>
      <c r="S143" s="193"/>
      <c r="T143" s="193"/>
      <c r="U143" s="193"/>
      <c r="V143" s="193"/>
      <c r="W143" s="193"/>
      <c r="X143" s="193"/>
      <c r="Y143" s="193"/>
    </row>
    <row r="144" spans="1:25" s="28" customFormat="1" ht="36">
      <c r="A144" s="193"/>
      <c r="B144" s="193"/>
      <c r="C144" s="31" t="s">
        <v>19574</v>
      </c>
      <c r="D144" s="66" t="s">
        <v>17187</v>
      </c>
      <c r="E144" s="66"/>
      <c r="F144" s="211"/>
      <c r="G144" s="68" t="s">
        <v>781</v>
      </c>
      <c r="H144" s="568">
        <f t="shared" si="8"/>
        <v>38110</v>
      </c>
      <c r="I144" s="571">
        <v>37000</v>
      </c>
      <c r="J144" s="568">
        <f t="shared" si="6"/>
        <v>38850</v>
      </c>
      <c r="K144" s="568">
        <f t="shared" si="7"/>
        <v>40700</v>
      </c>
      <c r="M144" s="193"/>
      <c r="N144" s="193"/>
      <c r="O144" s="193"/>
      <c r="P144" s="193"/>
      <c r="Q144" s="193"/>
      <c r="R144" s="193"/>
      <c r="S144" s="193"/>
      <c r="T144" s="193"/>
      <c r="U144" s="193"/>
      <c r="V144" s="193"/>
      <c r="W144" s="193"/>
      <c r="X144" s="193"/>
      <c r="Y144" s="193"/>
    </row>
    <row r="145" spans="1:25" s="28" customFormat="1" ht="36">
      <c r="A145" s="193"/>
      <c r="B145" s="193"/>
      <c r="C145" s="31" t="s">
        <v>19575</v>
      </c>
      <c r="D145" s="66" t="s">
        <v>17188</v>
      </c>
      <c r="E145" s="66"/>
      <c r="F145" s="211"/>
      <c r="G145" s="68" t="s">
        <v>781</v>
      </c>
      <c r="H145" s="568">
        <f t="shared" si="8"/>
        <v>41200</v>
      </c>
      <c r="I145" s="571">
        <v>40000</v>
      </c>
      <c r="J145" s="568">
        <f t="shared" si="6"/>
        <v>42000</v>
      </c>
      <c r="K145" s="568">
        <f t="shared" si="7"/>
        <v>44000</v>
      </c>
      <c r="M145" s="193"/>
      <c r="N145" s="193"/>
      <c r="O145" s="193"/>
      <c r="P145" s="193"/>
      <c r="Q145" s="193"/>
      <c r="R145" s="193"/>
      <c r="S145" s="193"/>
      <c r="T145" s="193"/>
      <c r="U145" s="193"/>
      <c r="V145" s="193"/>
      <c r="W145" s="193"/>
      <c r="X145" s="193"/>
      <c r="Y145" s="193"/>
    </row>
    <row r="146" spans="1:25" s="28" customFormat="1" ht="36">
      <c r="A146" s="193"/>
      <c r="B146" s="193"/>
      <c r="C146" s="31" t="s">
        <v>19576</v>
      </c>
      <c r="D146" s="66" t="s">
        <v>17189</v>
      </c>
      <c r="E146" s="66"/>
      <c r="F146" s="211"/>
      <c r="G146" s="68" t="s">
        <v>781</v>
      </c>
      <c r="H146" s="568">
        <f t="shared" si="8"/>
        <v>33990</v>
      </c>
      <c r="I146" s="571">
        <v>33000</v>
      </c>
      <c r="J146" s="568">
        <f t="shared" si="6"/>
        <v>34650</v>
      </c>
      <c r="K146" s="568">
        <f t="shared" si="7"/>
        <v>36300</v>
      </c>
      <c r="M146" s="193"/>
      <c r="N146" s="193"/>
      <c r="O146" s="193"/>
      <c r="P146" s="193"/>
      <c r="Q146" s="193"/>
      <c r="R146" s="193"/>
      <c r="S146" s="193"/>
      <c r="T146" s="193"/>
      <c r="U146" s="193"/>
      <c r="V146" s="193"/>
      <c r="W146" s="193"/>
      <c r="X146" s="193"/>
      <c r="Y146" s="193"/>
    </row>
    <row r="147" spans="1:25" s="28" customFormat="1" ht="36">
      <c r="A147" s="193"/>
      <c r="B147" s="193"/>
      <c r="C147" s="31" t="s">
        <v>19577</v>
      </c>
      <c r="D147" s="66" t="s">
        <v>17190</v>
      </c>
      <c r="E147" s="66"/>
      <c r="F147" s="211"/>
      <c r="G147" s="68" t="s">
        <v>781</v>
      </c>
      <c r="H147" s="568">
        <f t="shared" si="8"/>
        <v>45320</v>
      </c>
      <c r="I147" s="571">
        <v>44000</v>
      </c>
      <c r="J147" s="568">
        <f t="shared" si="6"/>
        <v>46200</v>
      </c>
      <c r="K147" s="568">
        <f t="shared" si="7"/>
        <v>48400</v>
      </c>
      <c r="M147" s="193"/>
      <c r="N147" s="193"/>
      <c r="O147" s="193"/>
      <c r="P147" s="193"/>
      <c r="Q147" s="193"/>
      <c r="R147" s="193"/>
      <c r="S147" s="193"/>
      <c r="T147" s="193"/>
      <c r="U147" s="193"/>
      <c r="V147" s="193"/>
      <c r="W147" s="193"/>
      <c r="X147" s="193"/>
      <c r="Y147" s="193"/>
    </row>
    <row r="148" spans="1:25" s="28" customFormat="1" ht="36">
      <c r="A148" s="193"/>
      <c r="B148" s="193"/>
      <c r="C148" s="31" t="s">
        <v>19578</v>
      </c>
      <c r="D148" s="66" t="s">
        <v>17191</v>
      </c>
      <c r="E148" s="66"/>
      <c r="F148" s="211"/>
      <c r="G148" s="68" t="s">
        <v>781</v>
      </c>
      <c r="H148" s="568">
        <f t="shared" si="8"/>
        <v>36050</v>
      </c>
      <c r="I148" s="571">
        <v>35000</v>
      </c>
      <c r="J148" s="568">
        <f t="shared" si="6"/>
        <v>36750</v>
      </c>
      <c r="K148" s="568">
        <f t="shared" si="7"/>
        <v>38500</v>
      </c>
      <c r="M148" s="193"/>
      <c r="N148" s="193"/>
      <c r="O148" s="193"/>
      <c r="P148" s="193"/>
      <c r="Q148" s="193"/>
      <c r="R148" s="193"/>
      <c r="S148" s="193"/>
      <c r="T148" s="193"/>
      <c r="U148" s="193"/>
      <c r="V148" s="193"/>
      <c r="W148" s="193"/>
      <c r="X148" s="193"/>
      <c r="Y148" s="193"/>
    </row>
    <row r="149" spans="1:25" s="28" customFormat="1" ht="36">
      <c r="A149" s="193"/>
      <c r="B149" s="193"/>
      <c r="C149" s="31" t="s">
        <v>19579</v>
      </c>
      <c r="D149" s="66" t="s">
        <v>17192</v>
      </c>
      <c r="E149" s="66"/>
      <c r="F149" s="211"/>
      <c r="G149" s="68" t="s">
        <v>781</v>
      </c>
      <c r="H149" s="568">
        <f t="shared" si="8"/>
        <v>43260</v>
      </c>
      <c r="I149" s="571">
        <v>42000</v>
      </c>
      <c r="J149" s="568">
        <f t="shared" si="6"/>
        <v>44100</v>
      </c>
      <c r="K149" s="568">
        <f t="shared" si="7"/>
        <v>46200</v>
      </c>
      <c r="M149" s="193"/>
      <c r="N149" s="193"/>
      <c r="O149" s="193"/>
      <c r="P149" s="193"/>
      <c r="Q149" s="193"/>
      <c r="R149" s="193"/>
      <c r="S149" s="193"/>
      <c r="T149" s="193"/>
      <c r="U149" s="193"/>
      <c r="V149" s="193"/>
      <c r="W149" s="193"/>
      <c r="X149" s="193"/>
      <c r="Y149" s="193"/>
    </row>
    <row r="150" spans="1:25" s="28" customFormat="1" ht="36">
      <c r="A150" s="193"/>
      <c r="B150" s="193"/>
      <c r="C150" s="31" t="s">
        <v>19580</v>
      </c>
      <c r="D150" s="66" t="s">
        <v>17193</v>
      </c>
      <c r="E150" s="66"/>
      <c r="F150" s="211"/>
      <c r="G150" s="68" t="s">
        <v>781</v>
      </c>
      <c r="H150" s="568">
        <f t="shared" si="8"/>
        <v>51500</v>
      </c>
      <c r="I150" s="571">
        <v>50000</v>
      </c>
      <c r="J150" s="568">
        <f t="shared" si="6"/>
        <v>52500</v>
      </c>
      <c r="K150" s="568">
        <f t="shared" si="7"/>
        <v>55000</v>
      </c>
      <c r="M150" s="193"/>
      <c r="N150" s="193"/>
      <c r="O150" s="193"/>
      <c r="P150" s="193"/>
      <c r="Q150" s="193"/>
      <c r="R150" s="193"/>
      <c r="S150" s="193"/>
      <c r="T150" s="193"/>
      <c r="U150" s="193"/>
      <c r="V150" s="193"/>
      <c r="W150" s="193"/>
      <c r="X150" s="193"/>
      <c r="Y150" s="193"/>
    </row>
    <row r="151" spans="1:25" s="28" customFormat="1" ht="36">
      <c r="A151" s="193"/>
      <c r="B151" s="193"/>
      <c r="C151" s="31" t="s">
        <v>19581</v>
      </c>
      <c r="D151" s="66" t="s">
        <v>17194</v>
      </c>
      <c r="E151" s="66"/>
      <c r="F151" s="211"/>
      <c r="G151" s="68" t="s">
        <v>781</v>
      </c>
      <c r="H151" s="568">
        <f t="shared" si="8"/>
        <v>48410</v>
      </c>
      <c r="I151" s="571">
        <v>47000</v>
      </c>
      <c r="J151" s="568">
        <f t="shared" si="6"/>
        <v>49350</v>
      </c>
      <c r="K151" s="568">
        <f t="shared" si="7"/>
        <v>51700</v>
      </c>
      <c r="M151" s="193"/>
      <c r="N151" s="193"/>
      <c r="O151" s="193"/>
      <c r="P151" s="193"/>
      <c r="Q151" s="193"/>
      <c r="R151" s="193"/>
      <c r="S151" s="193"/>
      <c r="T151" s="193"/>
      <c r="U151" s="193"/>
      <c r="V151" s="193"/>
      <c r="W151" s="193"/>
      <c r="X151" s="193"/>
      <c r="Y151" s="193"/>
    </row>
    <row r="152" spans="1:25" s="28" customFormat="1" ht="36">
      <c r="A152" s="193"/>
      <c r="B152" s="193"/>
      <c r="C152" s="31" t="s">
        <v>19582</v>
      </c>
      <c r="D152" s="66" t="s">
        <v>17195</v>
      </c>
      <c r="E152" s="66"/>
      <c r="F152" s="211"/>
      <c r="G152" s="68" t="s">
        <v>781</v>
      </c>
      <c r="H152" s="568">
        <f t="shared" si="8"/>
        <v>64890</v>
      </c>
      <c r="I152" s="571">
        <v>63000</v>
      </c>
      <c r="J152" s="568">
        <f t="shared" si="6"/>
        <v>66150</v>
      </c>
      <c r="K152" s="568">
        <f t="shared" si="7"/>
        <v>69300</v>
      </c>
      <c r="M152" s="193"/>
      <c r="N152" s="193"/>
      <c r="O152" s="193"/>
      <c r="P152" s="193"/>
      <c r="Q152" s="193"/>
      <c r="R152" s="193"/>
      <c r="S152" s="193"/>
      <c r="T152" s="193"/>
      <c r="U152" s="193"/>
      <c r="V152" s="193"/>
      <c r="W152" s="193"/>
      <c r="X152" s="193"/>
      <c r="Y152" s="193"/>
    </row>
    <row r="153" spans="1:25" s="28" customFormat="1" ht="36">
      <c r="A153" s="193"/>
      <c r="B153" s="193"/>
      <c r="C153" s="31" t="s">
        <v>19583</v>
      </c>
      <c r="D153" s="66" t="s">
        <v>17196</v>
      </c>
      <c r="E153" s="66"/>
      <c r="F153" s="211"/>
      <c r="G153" s="68" t="s">
        <v>781</v>
      </c>
      <c r="H153" s="568">
        <f t="shared" si="8"/>
        <v>63860</v>
      </c>
      <c r="I153" s="571">
        <v>62000</v>
      </c>
      <c r="J153" s="568">
        <f t="shared" si="6"/>
        <v>65100</v>
      </c>
      <c r="K153" s="568">
        <f t="shared" si="7"/>
        <v>68200</v>
      </c>
      <c r="M153" s="193"/>
      <c r="N153" s="193"/>
      <c r="O153" s="193"/>
      <c r="P153" s="193"/>
      <c r="Q153" s="193"/>
      <c r="R153" s="193"/>
      <c r="S153" s="193"/>
      <c r="T153" s="193"/>
      <c r="U153" s="193"/>
      <c r="V153" s="193"/>
      <c r="W153" s="193"/>
      <c r="X153" s="193"/>
      <c r="Y153" s="193"/>
    </row>
    <row r="154" spans="1:25" s="28" customFormat="1" ht="36">
      <c r="A154" s="193"/>
      <c r="B154" s="193"/>
      <c r="C154" s="31" t="s">
        <v>19584</v>
      </c>
      <c r="D154" s="66" t="s">
        <v>17197</v>
      </c>
      <c r="E154" s="66"/>
      <c r="F154" s="211"/>
      <c r="G154" s="68" t="s">
        <v>13096</v>
      </c>
      <c r="H154" s="568">
        <f t="shared" si="8"/>
        <v>120510</v>
      </c>
      <c r="I154" s="571">
        <v>117000</v>
      </c>
      <c r="J154" s="568">
        <f t="shared" si="6"/>
        <v>122850</v>
      </c>
      <c r="K154" s="568">
        <f t="shared" si="7"/>
        <v>128700</v>
      </c>
      <c r="M154" s="193"/>
      <c r="N154" s="193"/>
      <c r="O154" s="193"/>
      <c r="P154" s="193"/>
      <c r="Q154" s="193"/>
      <c r="R154" s="193"/>
      <c r="S154" s="193"/>
      <c r="T154" s="193"/>
      <c r="U154" s="193"/>
      <c r="V154" s="193"/>
      <c r="W154" s="193"/>
      <c r="X154" s="193"/>
      <c r="Y154" s="193"/>
    </row>
    <row r="155" spans="1:25" s="28" customFormat="1" ht="36">
      <c r="A155" s="193"/>
      <c r="B155" s="193"/>
      <c r="C155" s="31" t="s">
        <v>19585</v>
      </c>
      <c r="D155" s="66" t="s">
        <v>17186</v>
      </c>
      <c r="E155" s="66"/>
      <c r="F155" s="211"/>
      <c r="G155" s="68" t="s">
        <v>781</v>
      </c>
      <c r="H155" s="568">
        <f t="shared" si="8"/>
        <v>24720</v>
      </c>
      <c r="I155" s="571">
        <v>24000</v>
      </c>
      <c r="J155" s="568">
        <f t="shared" si="6"/>
        <v>25200</v>
      </c>
      <c r="K155" s="568">
        <f t="shared" si="7"/>
        <v>26400</v>
      </c>
      <c r="M155" s="193"/>
      <c r="N155" s="193"/>
      <c r="O155" s="193"/>
      <c r="P155" s="193"/>
      <c r="Q155" s="193"/>
      <c r="R155" s="193"/>
      <c r="S155" s="193"/>
      <c r="T155" s="193"/>
      <c r="U155" s="193"/>
      <c r="V155" s="193"/>
      <c r="W155" s="193"/>
      <c r="X155" s="193"/>
      <c r="Y155" s="193"/>
    </row>
    <row r="156" spans="1:25" s="28" customFormat="1" ht="36">
      <c r="A156" s="193"/>
      <c r="B156" s="193"/>
      <c r="C156" s="31" t="s">
        <v>19586</v>
      </c>
      <c r="D156" s="31" t="s">
        <v>17284</v>
      </c>
      <c r="E156" s="182"/>
      <c r="F156" s="183"/>
      <c r="G156" s="183" t="s">
        <v>781</v>
      </c>
      <c r="H156" s="568">
        <f t="shared" si="8"/>
        <v>221450</v>
      </c>
      <c r="I156" s="576">
        <v>215000</v>
      </c>
      <c r="J156" s="568">
        <f t="shared" si="6"/>
        <v>225750</v>
      </c>
      <c r="K156" s="568">
        <f t="shared" si="7"/>
        <v>236500</v>
      </c>
      <c r="M156" s="193"/>
      <c r="N156" s="193"/>
      <c r="O156" s="193"/>
      <c r="P156" s="193"/>
      <c r="Q156" s="193"/>
      <c r="R156" s="193"/>
      <c r="S156" s="193"/>
      <c r="T156" s="193"/>
      <c r="U156" s="193"/>
      <c r="V156" s="193"/>
      <c r="W156" s="193"/>
      <c r="X156" s="193"/>
      <c r="Y156" s="193"/>
    </row>
    <row r="157" spans="1:25" s="28" customFormat="1" ht="36">
      <c r="A157" s="193"/>
      <c r="B157" s="193"/>
      <c r="C157" s="31" t="s">
        <v>19587</v>
      </c>
      <c r="D157" s="31" t="s">
        <v>17285</v>
      </c>
      <c r="E157" s="182"/>
      <c r="F157" s="183"/>
      <c r="G157" s="183" t="s">
        <v>781</v>
      </c>
      <c r="H157" s="568">
        <f t="shared" si="8"/>
        <v>238960</v>
      </c>
      <c r="I157" s="576">
        <v>232000</v>
      </c>
      <c r="J157" s="568">
        <f t="shared" si="6"/>
        <v>243600</v>
      </c>
      <c r="K157" s="568">
        <f t="shared" si="7"/>
        <v>255200</v>
      </c>
      <c r="M157" s="193"/>
      <c r="N157" s="193"/>
      <c r="O157" s="193"/>
      <c r="P157" s="193"/>
      <c r="Q157" s="193"/>
      <c r="R157" s="193"/>
      <c r="S157" s="193"/>
      <c r="T157" s="193"/>
      <c r="U157" s="193"/>
      <c r="V157" s="193"/>
      <c r="W157" s="193"/>
      <c r="X157" s="193"/>
      <c r="Y157" s="193"/>
    </row>
    <row r="158" spans="1:25" s="28" customFormat="1" ht="36">
      <c r="A158" s="193"/>
      <c r="B158" s="193"/>
      <c r="C158" s="31" t="s">
        <v>19588</v>
      </c>
      <c r="D158" s="31" t="s">
        <v>17286</v>
      </c>
      <c r="E158" s="182"/>
      <c r="F158" s="183"/>
      <c r="G158" s="183" t="s">
        <v>781</v>
      </c>
      <c r="H158" s="568">
        <f t="shared" si="8"/>
        <v>261620</v>
      </c>
      <c r="I158" s="576">
        <v>254000</v>
      </c>
      <c r="J158" s="568">
        <f t="shared" si="6"/>
        <v>266700</v>
      </c>
      <c r="K158" s="568">
        <f t="shared" si="7"/>
        <v>279400</v>
      </c>
      <c r="M158" s="193"/>
      <c r="N158" s="193"/>
      <c r="O158" s="193"/>
      <c r="P158" s="193"/>
      <c r="Q158" s="193"/>
      <c r="R158" s="193"/>
      <c r="S158" s="193"/>
      <c r="T158" s="193"/>
      <c r="U158" s="193"/>
      <c r="V158" s="193"/>
      <c r="W158" s="193"/>
      <c r="X158" s="193"/>
      <c r="Y158" s="193"/>
    </row>
    <row r="159" spans="1:25" s="28" customFormat="1" ht="36">
      <c r="A159" s="193"/>
      <c r="B159" s="193"/>
      <c r="C159" s="31" t="s">
        <v>19589</v>
      </c>
      <c r="D159" s="31" t="s">
        <v>17287</v>
      </c>
      <c r="E159" s="182"/>
      <c r="F159" s="183"/>
      <c r="G159" s="183" t="s">
        <v>781</v>
      </c>
      <c r="H159" s="568">
        <f t="shared" si="8"/>
        <v>243080</v>
      </c>
      <c r="I159" s="576">
        <v>236000</v>
      </c>
      <c r="J159" s="568">
        <f t="shared" si="6"/>
        <v>247800</v>
      </c>
      <c r="K159" s="568">
        <f t="shared" si="7"/>
        <v>259600</v>
      </c>
      <c r="M159" s="193"/>
      <c r="N159" s="193"/>
      <c r="O159" s="193"/>
      <c r="P159" s="193"/>
      <c r="Q159" s="193"/>
      <c r="R159" s="193"/>
      <c r="S159" s="193"/>
      <c r="T159" s="193"/>
      <c r="U159" s="193"/>
      <c r="V159" s="193"/>
      <c r="W159" s="193"/>
      <c r="X159" s="193"/>
      <c r="Y159" s="193"/>
    </row>
    <row r="160" spans="1:25" s="28" customFormat="1" ht="36">
      <c r="A160" s="193"/>
      <c r="B160" s="193"/>
      <c r="C160" s="31" t="s">
        <v>19590</v>
      </c>
      <c r="D160" s="31" t="s">
        <v>17288</v>
      </c>
      <c r="E160" s="182"/>
      <c r="F160" s="183"/>
      <c r="G160" s="183" t="s">
        <v>781</v>
      </c>
      <c r="H160" s="568">
        <f t="shared" si="8"/>
        <v>169950</v>
      </c>
      <c r="I160" s="576">
        <v>165000</v>
      </c>
      <c r="J160" s="568">
        <f t="shared" si="6"/>
        <v>173250</v>
      </c>
      <c r="K160" s="568">
        <f t="shared" si="7"/>
        <v>181500</v>
      </c>
      <c r="M160" s="193"/>
      <c r="N160" s="193"/>
      <c r="O160" s="193"/>
      <c r="P160" s="193"/>
      <c r="Q160" s="193"/>
      <c r="R160" s="193"/>
      <c r="S160" s="193"/>
      <c r="T160" s="193"/>
      <c r="U160" s="193"/>
      <c r="V160" s="193"/>
      <c r="W160" s="193"/>
      <c r="X160" s="193"/>
      <c r="Y160" s="193"/>
    </row>
    <row r="161" spans="1:25" s="28" customFormat="1" ht="36">
      <c r="A161" s="193"/>
      <c r="B161" s="193"/>
      <c r="C161" s="31" t="s">
        <v>19591</v>
      </c>
      <c r="D161" s="31" t="s">
        <v>17289</v>
      </c>
      <c r="E161" s="182"/>
      <c r="F161" s="183"/>
      <c r="G161" s="183" t="s">
        <v>781</v>
      </c>
      <c r="H161" s="568">
        <f t="shared" si="8"/>
        <v>247200</v>
      </c>
      <c r="I161" s="576">
        <v>240000</v>
      </c>
      <c r="J161" s="568">
        <f t="shared" si="6"/>
        <v>252000</v>
      </c>
      <c r="K161" s="568">
        <f t="shared" si="7"/>
        <v>264000</v>
      </c>
      <c r="M161" s="193"/>
      <c r="N161" s="193"/>
      <c r="O161" s="193"/>
      <c r="P161" s="193"/>
      <c r="Q161" s="193"/>
      <c r="R161" s="193"/>
      <c r="S161" s="193"/>
      <c r="T161" s="193"/>
      <c r="U161" s="193"/>
      <c r="V161" s="193"/>
      <c r="W161" s="193"/>
      <c r="X161" s="193"/>
      <c r="Y161" s="193"/>
    </row>
    <row r="162" spans="1:25" s="28" customFormat="1" ht="36">
      <c r="A162" s="99"/>
      <c r="B162" s="99"/>
      <c r="C162" s="179" t="s">
        <v>13144</v>
      </c>
      <c r="D162" s="179" t="s">
        <v>13146</v>
      </c>
      <c r="E162" s="180"/>
      <c r="F162" s="31"/>
      <c r="G162" s="31"/>
      <c r="H162" s="568">
        <f t="shared" si="8"/>
        <v>0</v>
      </c>
      <c r="I162" s="574"/>
      <c r="J162" s="568">
        <f t="shared" si="6"/>
        <v>0</v>
      </c>
      <c r="K162" s="568">
        <f t="shared" si="7"/>
        <v>0</v>
      </c>
      <c r="M162" s="99"/>
      <c r="N162" s="99"/>
      <c r="O162" s="99"/>
      <c r="P162" s="99"/>
      <c r="Q162" s="99"/>
      <c r="R162" s="99"/>
      <c r="S162" s="99"/>
      <c r="T162" s="99"/>
      <c r="U162" s="99"/>
      <c r="V162" s="99"/>
      <c r="W162" s="99"/>
      <c r="X162" s="99"/>
      <c r="Y162" s="99"/>
    </row>
    <row r="163" spans="1:25" s="28" customFormat="1" ht="36">
      <c r="A163" s="99"/>
      <c r="B163" s="99"/>
      <c r="C163" s="179" t="s">
        <v>13147</v>
      </c>
      <c r="D163" s="179" t="s">
        <v>13148</v>
      </c>
      <c r="E163" s="180"/>
      <c r="F163" s="31"/>
      <c r="G163" s="31"/>
      <c r="H163" s="568">
        <f t="shared" si="8"/>
        <v>0</v>
      </c>
      <c r="I163" s="574"/>
      <c r="J163" s="568">
        <f t="shared" si="6"/>
        <v>0</v>
      </c>
      <c r="K163" s="568">
        <f t="shared" si="7"/>
        <v>0</v>
      </c>
      <c r="M163" s="99"/>
      <c r="N163" s="99"/>
      <c r="O163" s="99"/>
      <c r="P163" s="99"/>
      <c r="Q163" s="99"/>
      <c r="R163" s="99"/>
      <c r="S163" s="99"/>
      <c r="T163" s="99"/>
      <c r="U163" s="99"/>
      <c r="V163" s="99"/>
      <c r="W163" s="99"/>
      <c r="X163" s="99"/>
      <c r="Y163" s="99"/>
    </row>
    <row r="164" spans="1:25" s="28" customFormat="1" ht="18.75">
      <c r="A164" s="99"/>
      <c r="B164" s="99"/>
      <c r="C164" s="179" t="s">
        <v>13152</v>
      </c>
      <c r="D164" s="179" t="s">
        <v>13153</v>
      </c>
      <c r="E164" s="180"/>
      <c r="F164" s="31"/>
      <c r="G164" s="31"/>
      <c r="H164" s="568">
        <f t="shared" si="8"/>
        <v>0</v>
      </c>
      <c r="I164" s="574"/>
      <c r="J164" s="568">
        <f t="shared" si="6"/>
        <v>0</v>
      </c>
      <c r="K164" s="568">
        <f t="shared" si="7"/>
        <v>0</v>
      </c>
      <c r="M164" s="99"/>
      <c r="N164" s="99"/>
      <c r="O164" s="99"/>
      <c r="P164" s="99"/>
      <c r="Q164" s="99"/>
      <c r="R164" s="99"/>
      <c r="S164" s="99"/>
      <c r="T164" s="99"/>
      <c r="U164" s="99"/>
      <c r="V164" s="99"/>
      <c r="W164" s="99"/>
      <c r="X164" s="99"/>
      <c r="Y164" s="99"/>
    </row>
    <row r="165" spans="1:25" s="28" customFormat="1" ht="36">
      <c r="A165" s="99"/>
      <c r="B165" s="99"/>
      <c r="C165" s="31" t="s">
        <v>13157</v>
      </c>
      <c r="D165" s="31" t="s">
        <v>13158</v>
      </c>
      <c r="E165" s="182" t="s">
        <v>20</v>
      </c>
      <c r="F165" s="183" t="s">
        <v>20</v>
      </c>
      <c r="G165" s="183" t="s">
        <v>781</v>
      </c>
      <c r="H165" s="568">
        <f t="shared" si="8"/>
        <v>7725</v>
      </c>
      <c r="I165" s="570">
        <v>7500</v>
      </c>
      <c r="J165" s="568">
        <f t="shared" si="6"/>
        <v>7875</v>
      </c>
      <c r="K165" s="568">
        <f t="shared" si="7"/>
        <v>8250</v>
      </c>
      <c r="M165" s="99"/>
      <c r="N165" s="99"/>
      <c r="O165" s="99"/>
      <c r="P165" s="99"/>
      <c r="Q165" s="99"/>
      <c r="R165" s="99"/>
      <c r="S165" s="99"/>
      <c r="T165" s="99"/>
      <c r="U165" s="99"/>
      <c r="V165" s="99"/>
      <c r="W165" s="99"/>
      <c r="X165" s="99"/>
      <c r="Y165" s="99"/>
    </row>
    <row r="166" spans="1:25" s="28" customFormat="1" ht="36">
      <c r="A166" s="99"/>
      <c r="B166" s="99"/>
      <c r="C166" s="31" t="s">
        <v>13161</v>
      </c>
      <c r="D166" s="31" t="s">
        <v>13162</v>
      </c>
      <c r="E166" s="182" t="s">
        <v>20</v>
      </c>
      <c r="F166" s="183" t="s">
        <v>3474</v>
      </c>
      <c r="G166" s="183" t="s">
        <v>781</v>
      </c>
      <c r="H166" s="568">
        <f t="shared" si="8"/>
        <v>8240</v>
      </c>
      <c r="I166" s="570">
        <v>8000</v>
      </c>
      <c r="J166" s="568">
        <f t="shared" si="6"/>
        <v>8400</v>
      </c>
      <c r="K166" s="568">
        <f t="shared" si="7"/>
        <v>8800</v>
      </c>
      <c r="M166" s="99"/>
      <c r="N166" s="99"/>
      <c r="O166" s="99"/>
      <c r="P166" s="99"/>
      <c r="Q166" s="99"/>
      <c r="R166" s="99"/>
      <c r="S166" s="99"/>
      <c r="T166" s="99"/>
      <c r="U166" s="99"/>
      <c r="V166" s="99"/>
      <c r="W166" s="99"/>
      <c r="X166" s="99"/>
      <c r="Y166" s="99"/>
    </row>
    <row r="167" spans="1:25" s="28" customFormat="1" ht="36">
      <c r="A167" s="99"/>
      <c r="B167" s="99"/>
      <c r="C167" s="31" t="s">
        <v>13166</v>
      </c>
      <c r="D167" s="66" t="s">
        <v>17079</v>
      </c>
      <c r="E167" s="66"/>
      <c r="F167" s="211"/>
      <c r="G167" s="68" t="s">
        <v>13096</v>
      </c>
      <c r="H167" s="568">
        <f t="shared" si="8"/>
        <v>12360</v>
      </c>
      <c r="I167" s="571">
        <v>12000</v>
      </c>
      <c r="J167" s="568">
        <f t="shared" si="6"/>
        <v>12600</v>
      </c>
      <c r="K167" s="568">
        <f t="shared" si="7"/>
        <v>13200</v>
      </c>
      <c r="M167" s="99"/>
      <c r="N167" s="99"/>
      <c r="O167" s="99"/>
      <c r="P167" s="99"/>
      <c r="Q167" s="99"/>
      <c r="R167" s="99"/>
      <c r="S167" s="99"/>
      <c r="T167" s="99"/>
      <c r="U167" s="99"/>
      <c r="V167" s="99"/>
      <c r="W167" s="99"/>
      <c r="X167" s="99"/>
      <c r="Y167" s="99"/>
    </row>
    <row r="168" spans="1:25" s="28" customFormat="1" ht="36">
      <c r="A168" s="99"/>
      <c r="B168" s="99"/>
      <c r="C168" s="31" t="s">
        <v>13170</v>
      </c>
      <c r="D168" s="66" t="s">
        <v>17080</v>
      </c>
      <c r="E168" s="66"/>
      <c r="F168" s="211"/>
      <c r="G168" s="68" t="s">
        <v>13096</v>
      </c>
      <c r="H168" s="568">
        <f t="shared" si="8"/>
        <v>13184</v>
      </c>
      <c r="I168" s="571">
        <v>12800</v>
      </c>
      <c r="J168" s="568">
        <f t="shared" si="6"/>
        <v>13440</v>
      </c>
      <c r="K168" s="568">
        <f t="shared" si="7"/>
        <v>14080</v>
      </c>
      <c r="M168" s="99"/>
      <c r="N168" s="99"/>
      <c r="O168" s="99"/>
      <c r="P168" s="99"/>
      <c r="Q168" s="99"/>
      <c r="R168" s="99"/>
      <c r="S168" s="99"/>
      <c r="T168" s="99"/>
      <c r="U168" s="99"/>
      <c r="V168" s="99"/>
      <c r="W168" s="99"/>
      <c r="X168" s="99"/>
      <c r="Y168" s="99"/>
    </row>
    <row r="169" spans="1:25" s="28" customFormat="1" ht="36">
      <c r="A169" s="99"/>
      <c r="B169" s="99"/>
      <c r="C169" s="31" t="s">
        <v>13175</v>
      </c>
      <c r="D169" s="66" t="s">
        <v>17081</v>
      </c>
      <c r="E169" s="66"/>
      <c r="F169" s="211"/>
      <c r="G169" s="68" t="s">
        <v>3548</v>
      </c>
      <c r="H169" s="568">
        <f t="shared" si="8"/>
        <v>10300</v>
      </c>
      <c r="I169" s="571">
        <v>10000</v>
      </c>
      <c r="J169" s="568">
        <f t="shared" si="6"/>
        <v>10500</v>
      </c>
      <c r="K169" s="568">
        <f t="shared" si="7"/>
        <v>11000</v>
      </c>
      <c r="M169" s="99"/>
      <c r="N169" s="99"/>
      <c r="O169" s="99"/>
      <c r="P169" s="99"/>
      <c r="Q169" s="99"/>
      <c r="R169" s="99"/>
      <c r="S169" s="99"/>
      <c r="T169" s="99"/>
      <c r="U169" s="99"/>
      <c r="V169" s="99"/>
      <c r="W169" s="99"/>
      <c r="X169" s="99"/>
      <c r="Y169" s="99"/>
    </row>
    <row r="170" spans="1:25" s="28" customFormat="1" ht="36">
      <c r="A170" s="99"/>
      <c r="B170" s="99"/>
      <c r="C170" s="31" t="s">
        <v>13180</v>
      </c>
      <c r="D170" s="66" t="s">
        <v>17082</v>
      </c>
      <c r="E170" s="66"/>
      <c r="F170" s="211"/>
      <c r="G170" s="68" t="s">
        <v>13096</v>
      </c>
      <c r="H170" s="568">
        <f t="shared" si="8"/>
        <v>10300</v>
      </c>
      <c r="I170" s="571">
        <v>10000</v>
      </c>
      <c r="J170" s="568">
        <f t="shared" si="6"/>
        <v>10500</v>
      </c>
      <c r="K170" s="568">
        <f t="shared" si="7"/>
        <v>11000</v>
      </c>
      <c r="M170" s="99"/>
      <c r="N170" s="99"/>
      <c r="O170" s="99"/>
      <c r="P170" s="99"/>
      <c r="Q170" s="99"/>
      <c r="R170" s="99"/>
      <c r="S170" s="99"/>
      <c r="T170" s="99"/>
      <c r="U170" s="99"/>
      <c r="V170" s="99"/>
      <c r="W170" s="99"/>
      <c r="X170" s="99"/>
      <c r="Y170" s="99"/>
    </row>
    <row r="171" spans="1:25" s="28" customFormat="1" ht="36">
      <c r="A171" s="99"/>
      <c r="B171" s="99"/>
      <c r="C171" s="31" t="s">
        <v>13185</v>
      </c>
      <c r="D171" s="66" t="s">
        <v>17083</v>
      </c>
      <c r="E171" s="66"/>
      <c r="F171" s="211"/>
      <c r="G171" s="68" t="s">
        <v>3548</v>
      </c>
      <c r="H171" s="568">
        <f t="shared" si="8"/>
        <v>9270</v>
      </c>
      <c r="I171" s="571">
        <v>9000</v>
      </c>
      <c r="J171" s="568">
        <f t="shared" si="6"/>
        <v>9450</v>
      </c>
      <c r="K171" s="568">
        <f t="shared" si="7"/>
        <v>9900</v>
      </c>
      <c r="M171" s="99"/>
      <c r="N171" s="99"/>
      <c r="O171" s="99"/>
      <c r="P171" s="99"/>
      <c r="Q171" s="99"/>
      <c r="R171" s="99"/>
      <c r="S171" s="99"/>
      <c r="T171" s="99"/>
      <c r="U171" s="99"/>
      <c r="V171" s="99"/>
      <c r="W171" s="99"/>
      <c r="X171" s="99"/>
      <c r="Y171" s="99"/>
    </row>
    <row r="172" spans="1:25" s="28" customFormat="1" ht="36">
      <c r="A172" s="99"/>
      <c r="B172" s="99"/>
      <c r="C172" s="31" t="s">
        <v>13189</v>
      </c>
      <c r="D172" s="66" t="s">
        <v>13200</v>
      </c>
      <c r="E172" s="66"/>
      <c r="F172" s="211"/>
      <c r="G172" s="68" t="s">
        <v>3548</v>
      </c>
      <c r="H172" s="568">
        <f t="shared" si="8"/>
        <v>9785</v>
      </c>
      <c r="I172" s="571">
        <v>9500</v>
      </c>
      <c r="J172" s="568">
        <f t="shared" si="6"/>
        <v>9975</v>
      </c>
      <c r="K172" s="568">
        <f t="shared" si="7"/>
        <v>10450</v>
      </c>
      <c r="M172" s="99"/>
      <c r="N172" s="99"/>
      <c r="O172" s="99"/>
      <c r="P172" s="99"/>
      <c r="Q172" s="99"/>
      <c r="R172" s="99"/>
      <c r="S172" s="99"/>
      <c r="T172" s="99"/>
      <c r="U172" s="99"/>
      <c r="V172" s="99"/>
      <c r="W172" s="99"/>
      <c r="X172" s="99"/>
      <c r="Y172" s="99"/>
    </row>
    <row r="173" spans="1:25" s="28" customFormat="1" ht="36">
      <c r="A173" s="99"/>
      <c r="B173" s="99"/>
      <c r="C173" s="31" t="s">
        <v>13194</v>
      </c>
      <c r="D173" s="31" t="s">
        <v>13167</v>
      </c>
      <c r="E173" s="182" t="s">
        <v>20</v>
      </c>
      <c r="F173" s="183" t="s">
        <v>3474</v>
      </c>
      <c r="G173" s="183" t="s">
        <v>781</v>
      </c>
      <c r="H173" s="568">
        <f t="shared" si="8"/>
        <v>15450</v>
      </c>
      <c r="I173" s="570">
        <v>15000</v>
      </c>
      <c r="J173" s="568">
        <f t="shared" si="6"/>
        <v>15750</v>
      </c>
      <c r="K173" s="568">
        <f t="shared" si="7"/>
        <v>16500</v>
      </c>
      <c r="M173" s="99"/>
      <c r="N173" s="99"/>
      <c r="O173" s="99"/>
      <c r="P173" s="99"/>
      <c r="Q173" s="99"/>
      <c r="R173" s="99"/>
      <c r="S173" s="99"/>
      <c r="T173" s="99"/>
      <c r="U173" s="99"/>
      <c r="V173" s="99"/>
      <c r="W173" s="99"/>
      <c r="X173" s="99"/>
      <c r="Y173" s="99"/>
    </row>
    <row r="174" spans="1:25" s="28" customFormat="1" ht="36">
      <c r="A174" s="99"/>
      <c r="B174" s="99"/>
      <c r="C174" s="31" t="s">
        <v>13199</v>
      </c>
      <c r="D174" s="31" t="s">
        <v>17290</v>
      </c>
      <c r="E174" s="182"/>
      <c r="F174" s="183"/>
      <c r="G174" s="183" t="s">
        <v>781</v>
      </c>
      <c r="H174" s="568">
        <f t="shared" si="8"/>
        <v>12875</v>
      </c>
      <c r="I174" s="570">
        <v>12500</v>
      </c>
      <c r="J174" s="568">
        <f t="shared" si="6"/>
        <v>13125</v>
      </c>
      <c r="K174" s="568">
        <f t="shared" si="7"/>
        <v>13750</v>
      </c>
      <c r="M174" s="99"/>
      <c r="N174" s="99"/>
      <c r="O174" s="99"/>
      <c r="P174" s="99"/>
      <c r="Q174" s="99"/>
      <c r="R174" s="99"/>
      <c r="S174" s="99"/>
      <c r="T174" s="99"/>
      <c r="U174" s="99"/>
      <c r="V174" s="99"/>
      <c r="W174" s="99"/>
      <c r="X174" s="99"/>
      <c r="Y174" s="99"/>
    </row>
    <row r="175" spans="1:25" s="28" customFormat="1" ht="36">
      <c r="A175" s="99"/>
      <c r="B175" s="99"/>
      <c r="C175" s="31" t="s">
        <v>13202</v>
      </c>
      <c r="D175" s="31" t="s">
        <v>17291</v>
      </c>
      <c r="E175" s="182"/>
      <c r="F175" s="183"/>
      <c r="G175" s="183" t="s">
        <v>781</v>
      </c>
      <c r="H175" s="568">
        <f t="shared" si="8"/>
        <v>32960</v>
      </c>
      <c r="I175" s="570">
        <v>32000</v>
      </c>
      <c r="J175" s="568">
        <f t="shared" si="6"/>
        <v>33600</v>
      </c>
      <c r="K175" s="568">
        <f t="shared" si="7"/>
        <v>35200</v>
      </c>
      <c r="M175" s="99"/>
      <c r="N175" s="99"/>
      <c r="O175" s="99"/>
      <c r="P175" s="99"/>
      <c r="Q175" s="99"/>
      <c r="R175" s="99"/>
      <c r="S175" s="99"/>
      <c r="T175" s="99"/>
      <c r="U175" s="99"/>
      <c r="V175" s="99"/>
      <c r="W175" s="99"/>
      <c r="X175" s="99"/>
      <c r="Y175" s="99"/>
    </row>
    <row r="176" spans="1:25" s="28" customFormat="1" ht="36">
      <c r="A176" s="99"/>
      <c r="B176" s="99"/>
      <c r="C176" s="31" t="s">
        <v>13207</v>
      </c>
      <c r="D176" s="31" t="s">
        <v>17292</v>
      </c>
      <c r="E176" s="182"/>
      <c r="F176" s="183"/>
      <c r="G176" s="183" t="s">
        <v>997</v>
      </c>
      <c r="H176" s="568">
        <f t="shared" si="8"/>
        <v>190550</v>
      </c>
      <c r="I176" s="570">
        <v>185000</v>
      </c>
      <c r="J176" s="568">
        <f t="shared" si="6"/>
        <v>194250</v>
      </c>
      <c r="K176" s="568">
        <f t="shared" si="7"/>
        <v>203500</v>
      </c>
      <c r="M176" s="99"/>
      <c r="N176" s="99"/>
      <c r="O176" s="99"/>
      <c r="P176" s="99"/>
      <c r="Q176" s="99"/>
      <c r="R176" s="99"/>
      <c r="S176" s="99"/>
      <c r="T176" s="99"/>
      <c r="U176" s="99"/>
      <c r="V176" s="99"/>
      <c r="W176" s="99"/>
      <c r="X176" s="99"/>
      <c r="Y176" s="99"/>
    </row>
    <row r="177" spans="1:25" s="28" customFormat="1" ht="36">
      <c r="A177" s="99"/>
      <c r="B177" s="99"/>
      <c r="C177" s="31" t="s">
        <v>13212</v>
      </c>
      <c r="D177" s="31" t="s">
        <v>13171</v>
      </c>
      <c r="E177" s="182" t="s">
        <v>20</v>
      </c>
      <c r="F177" s="183" t="s">
        <v>13172</v>
      </c>
      <c r="G177" s="183" t="s">
        <v>6865</v>
      </c>
      <c r="H177" s="568">
        <f t="shared" si="8"/>
        <v>66950</v>
      </c>
      <c r="I177" s="570">
        <v>65000</v>
      </c>
      <c r="J177" s="568">
        <f t="shared" si="6"/>
        <v>68250</v>
      </c>
      <c r="K177" s="568">
        <f t="shared" si="7"/>
        <v>71500</v>
      </c>
      <c r="M177" s="99"/>
      <c r="N177" s="99"/>
      <c r="O177" s="99"/>
      <c r="P177" s="99"/>
      <c r="Q177" s="99"/>
      <c r="R177" s="99"/>
      <c r="S177" s="99"/>
      <c r="T177" s="99"/>
      <c r="U177" s="99"/>
      <c r="V177" s="99"/>
      <c r="W177" s="99"/>
      <c r="X177" s="99"/>
      <c r="Y177" s="99"/>
    </row>
    <row r="178" spans="1:25" s="28" customFormat="1" ht="36">
      <c r="A178" s="99"/>
      <c r="B178" s="99"/>
      <c r="C178" s="31" t="s">
        <v>13217</v>
      </c>
      <c r="D178" s="31" t="s">
        <v>13176</v>
      </c>
      <c r="E178" s="182" t="s">
        <v>20</v>
      </c>
      <c r="F178" s="183" t="s">
        <v>13177</v>
      </c>
      <c r="G178" s="183" t="s">
        <v>6865</v>
      </c>
      <c r="H178" s="568">
        <f t="shared" si="8"/>
        <v>7210</v>
      </c>
      <c r="I178" s="570">
        <v>7000</v>
      </c>
      <c r="J178" s="568">
        <f t="shared" si="6"/>
        <v>7350</v>
      </c>
      <c r="K178" s="568">
        <f t="shared" si="7"/>
        <v>7700</v>
      </c>
      <c r="M178" s="99"/>
      <c r="N178" s="99"/>
      <c r="O178" s="99"/>
      <c r="P178" s="99"/>
      <c r="Q178" s="99"/>
      <c r="R178" s="99"/>
      <c r="S178" s="99"/>
      <c r="T178" s="99"/>
      <c r="U178" s="99"/>
      <c r="V178" s="99"/>
      <c r="W178" s="99"/>
      <c r="X178" s="99"/>
      <c r="Y178" s="99"/>
    </row>
    <row r="179" spans="1:25" s="28" customFormat="1" ht="36">
      <c r="A179" s="99"/>
      <c r="B179" s="99"/>
      <c r="C179" s="31" t="s">
        <v>13221</v>
      </c>
      <c r="D179" s="31" t="s">
        <v>13181</v>
      </c>
      <c r="E179" s="182" t="s">
        <v>20</v>
      </c>
      <c r="F179" s="183" t="s">
        <v>13182</v>
      </c>
      <c r="G179" s="183" t="s">
        <v>3548</v>
      </c>
      <c r="H179" s="568">
        <f t="shared" si="8"/>
        <v>6180</v>
      </c>
      <c r="I179" s="570">
        <v>6000</v>
      </c>
      <c r="J179" s="568">
        <f t="shared" si="6"/>
        <v>6300</v>
      </c>
      <c r="K179" s="568">
        <f t="shared" si="7"/>
        <v>6600</v>
      </c>
      <c r="M179" s="99"/>
      <c r="N179" s="99"/>
      <c r="O179" s="99"/>
      <c r="P179" s="99"/>
      <c r="Q179" s="99"/>
      <c r="R179" s="99"/>
      <c r="S179" s="99"/>
      <c r="T179" s="99"/>
      <c r="U179" s="99"/>
      <c r="V179" s="99"/>
      <c r="W179" s="99"/>
      <c r="X179" s="99"/>
      <c r="Y179" s="99"/>
    </row>
    <row r="180" spans="1:25" s="28" customFormat="1" ht="36">
      <c r="A180" s="99"/>
      <c r="B180" s="99"/>
      <c r="C180" s="31" t="s">
        <v>13225</v>
      </c>
      <c r="D180" s="31" t="s">
        <v>13186</v>
      </c>
      <c r="E180" s="182" t="s">
        <v>20</v>
      </c>
      <c r="F180" s="183" t="s">
        <v>20</v>
      </c>
      <c r="G180" s="183" t="s">
        <v>997</v>
      </c>
      <c r="H180" s="568">
        <f t="shared" si="8"/>
        <v>22660</v>
      </c>
      <c r="I180" s="570">
        <v>22000</v>
      </c>
      <c r="J180" s="568">
        <f t="shared" si="6"/>
        <v>23100</v>
      </c>
      <c r="K180" s="568">
        <f t="shared" si="7"/>
        <v>24200</v>
      </c>
      <c r="M180" s="99"/>
      <c r="N180" s="99"/>
      <c r="O180" s="99"/>
      <c r="P180" s="99"/>
      <c r="Q180" s="99"/>
      <c r="R180" s="99"/>
      <c r="S180" s="99"/>
      <c r="T180" s="99"/>
      <c r="U180" s="99"/>
      <c r="V180" s="99"/>
      <c r="W180" s="99"/>
      <c r="X180" s="99"/>
      <c r="Y180" s="99"/>
    </row>
    <row r="181" spans="1:25" s="28" customFormat="1" ht="36">
      <c r="A181" s="99"/>
      <c r="B181" s="99"/>
      <c r="C181" s="31" t="s">
        <v>13229</v>
      </c>
      <c r="D181" s="31" t="s">
        <v>17293</v>
      </c>
      <c r="E181" s="182"/>
      <c r="F181" s="183" t="s">
        <v>1209</v>
      </c>
      <c r="G181" s="183" t="s">
        <v>997</v>
      </c>
      <c r="H181" s="568">
        <f t="shared" si="8"/>
        <v>51500</v>
      </c>
      <c r="I181" s="570">
        <v>50000</v>
      </c>
      <c r="J181" s="568">
        <f t="shared" si="6"/>
        <v>52500</v>
      </c>
      <c r="K181" s="568">
        <f t="shared" si="7"/>
        <v>55000</v>
      </c>
      <c r="M181" s="99"/>
      <c r="N181" s="99"/>
      <c r="O181" s="99"/>
      <c r="P181" s="99"/>
      <c r="Q181" s="99"/>
      <c r="R181" s="99"/>
      <c r="S181" s="99"/>
      <c r="T181" s="99"/>
      <c r="U181" s="99"/>
      <c r="V181" s="99"/>
      <c r="W181" s="99"/>
      <c r="X181" s="99"/>
      <c r="Y181" s="99"/>
    </row>
    <row r="182" spans="1:25" s="28" customFormat="1" ht="36">
      <c r="A182" s="99"/>
      <c r="B182" s="99"/>
      <c r="C182" s="31" t="s">
        <v>13235</v>
      </c>
      <c r="D182" s="31" t="s">
        <v>17294</v>
      </c>
      <c r="E182" s="182"/>
      <c r="F182" s="183" t="s">
        <v>1209</v>
      </c>
      <c r="G182" s="183" t="s">
        <v>997</v>
      </c>
      <c r="H182" s="568">
        <f t="shared" si="8"/>
        <v>46350</v>
      </c>
      <c r="I182" s="570">
        <v>45000</v>
      </c>
      <c r="J182" s="568">
        <f t="shared" si="6"/>
        <v>47250</v>
      </c>
      <c r="K182" s="568">
        <f t="shared" si="7"/>
        <v>49500</v>
      </c>
      <c r="M182" s="99"/>
      <c r="N182" s="99"/>
      <c r="O182" s="99"/>
      <c r="P182" s="99"/>
      <c r="Q182" s="99"/>
      <c r="R182" s="99"/>
      <c r="S182" s="99"/>
      <c r="T182" s="99"/>
      <c r="U182" s="99"/>
      <c r="V182" s="99"/>
      <c r="W182" s="99"/>
      <c r="X182" s="99"/>
      <c r="Y182" s="99"/>
    </row>
    <row r="183" spans="1:25" s="28" customFormat="1" ht="36">
      <c r="A183" s="99"/>
      <c r="B183" s="99"/>
      <c r="C183" s="31" t="s">
        <v>13239</v>
      </c>
      <c r="D183" s="31" t="s">
        <v>17135</v>
      </c>
      <c r="E183" s="182"/>
      <c r="F183" s="183" t="s">
        <v>407</v>
      </c>
      <c r="G183" s="183" t="s">
        <v>997</v>
      </c>
      <c r="H183" s="568">
        <f t="shared" si="8"/>
        <v>25750</v>
      </c>
      <c r="I183" s="570">
        <v>25000</v>
      </c>
      <c r="J183" s="568">
        <f t="shared" si="6"/>
        <v>26250</v>
      </c>
      <c r="K183" s="568">
        <f t="shared" si="7"/>
        <v>27500</v>
      </c>
      <c r="M183" s="99"/>
      <c r="N183" s="99"/>
      <c r="O183" s="99"/>
      <c r="P183" s="99"/>
      <c r="Q183" s="99"/>
      <c r="R183" s="99"/>
      <c r="S183" s="99"/>
      <c r="T183" s="99"/>
      <c r="U183" s="99"/>
      <c r="V183" s="99"/>
      <c r="W183" s="99"/>
      <c r="X183" s="99"/>
      <c r="Y183" s="99"/>
    </row>
    <row r="184" spans="1:25" s="28" customFormat="1" ht="36">
      <c r="A184" s="99"/>
      <c r="B184" s="99"/>
      <c r="C184" s="31" t="s">
        <v>19592</v>
      </c>
      <c r="D184" s="31" t="s">
        <v>17135</v>
      </c>
      <c r="E184" s="182"/>
      <c r="F184" s="183" t="s">
        <v>1209</v>
      </c>
      <c r="G184" s="183" t="s">
        <v>997</v>
      </c>
      <c r="H184" s="568">
        <f t="shared" si="8"/>
        <v>51500</v>
      </c>
      <c r="I184" s="570">
        <v>50000</v>
      </c>
      <c r="J184" s="568">
        <f t="shared" si="6"/>
        <v>52500</v>
      </c>
      <c r="K184" s="568">
        <f t="shared" si="7"/>
        <v>55000</v>
      </c>
      <c r="M184" s="99"/>
      <c r="N184" s="99"/>
      <c r="O184" s="99"/>
      <c r="P184" s="99"/>
      <c r="Q184" s="99"/>
      <c r="R184" s="99"/>
      <c r="S184" s="99"/>
      <c r="T184" s="99"/>
      <c r="U184" s="99"/>
      <c r="V184" s="99"/>
      <c r="W184" s="99"/>
      <c r="X184" s="99"/>
      <c r="Y184" s="99"/>
    </row>
    <row r="185" spans="1:25" s="28" customFormat="1" ht="36">
      <c r="A185" s="99"/>
      <c r="B185" s="99"/>
      <c r="C185" s="31" t="s">
        <v>13245</v>
      </c>
      <c r="D185" s="31" t="s">
        <v>13190</v>
      </c>
      <c r="E185" s="182" t="s">
        <v>20</v>
      </c>
      <c r="F185" s="183" t="s">
        <v>13191</v>
      </c>
      <c r="G185" s="183" t="s">
        <v>2428</v>
      </c>
      <c r="H185" s="568">
        <f t="shared" si="8"/>
        <v>25750</v>
      </c>
      <c r="I185" s="570">
        <v>25000</v>
      </c>
      <c r="J185" s="568">
        <f t="shared" si="6"/>
        <v>26250</v>
      </c>
      <c r="K185" s="568">
        <f t="shared" si="7"/>
        <v>27500</v>
      </c>
      <c r="M185" s="99"/>
      <c r="N185" s="99"/>
      <c r="O185" s="99"/>
      <c r="P185" s="99"/>
      <c r="Q185" s="99"/>
      <c r="R185" s="99"/>
      <c r="S185" s="99"/>
      <c r="T185" s="99"/>
      <c r="U185" s="99"/>
      <c r="V185" s="99"/>
      <c r="W185" s="99"/>
      <c r="X185" s="99"/>
      <c r="Y185" s="99"/>
    </row>
    <row r="186" spans="1:25" s="28" customFormat="1" ht="36">
      <c r="A186" s="99"/>
      <c r="B186" s="99"/>
      <c r="C186" s="31" t="s">
        <v>19593</v>
      </c>
      <c r="D186" s="31" t="s">
        <v>13190</v>
      </c>
      <c r="E186" s="182"/>
      <c r="F186" s="183" t="s">
        <v>17295</v>
      </c>
      <c r="G186" s="183" t="s">
        <v>3548</v>
      </c>
      <c r="H186" s="568">
        <f t="shared" si="8"/>
        <v>12360</v>
      </c>
      <c r="I186" s="570">
        <v>12000</v>
      </c>
      <c r="J186" s="568">
        <f t="shared" si="6"/>
        <v>12600</v>
      </c>
      <c r="K186" s="568">
        <f t="shared" si="7"/>
        <v>13200</v>
      </c>
      <c r="M186" s="99"/>
      <c r="N186" s="99"/>
      <c r="O186" s="99"/>
      <c r="P186" s="99"/>
      <c r="Q186" s="99"/>
      <c r="R186" s="99"/>
      <c r="S186" s="99"/>
      <c r="T186" s="99"/>
      <c r="U186" s="99"/>
      <c r="V186" s="99"/>
      <c r="W186" s="99"/>
      <c r="X186" s="99"/>
      <c r="Y186" s="99"/>
    </row>
    <row r="187" spans="1:25" s="28" customFormat="1" ht="36">
      <c r="A187" s="99"/>
      <c r="B187" s="99"/>
      <c r="C187" s="31" t="s">
        <v>19594</v>
      </c>
      <c r="D187" s="31" t="s">
        <v>13190</v>
      </c>
      <c r="E187" s="182"/>
      <c r="F187" s="183" t="s">
        <v>17296</v>
      </c>
      <c r="G187" s="183" t="s">
        <v>3991</v>
      </c>
      <c r="H187" s="568">
        <f t="shared" si="8"/>
        <v>53560</v>
      </c>
      <c r="I187" s="570">
        <v>52000</v>
      </c>
      <c r="J187" s="568">
        <f t="shared" si="6"/>
        <v>54600</v>
      </c>
      <c r="K187" s="568">
        <f t="shared" si="7"/>
        <v>57200</v>
      </c>
      <c r="M187" s="99"/>
      <c r="N187" s="99"/>
      <c r="O187" s="99"/>
      <c r="P187" s="99"/>
      <c r="Q187" s="99"/>
      <c r="R187" s="99"/>
      <c r="S187" s="99"/>
      <c r="T187" s="99"/>
      <c r="U187" s="99"/>
      <c r="V187" s="99"/>
      <c r="W187" s="99"/>
      <c r="X187" s="99"/>
      <c r="Y187" s="99"/>
    </row>
    <row r="188" spans="1:25" s="28" customFormat="1" ht="36">
      <c r="A188" s="99"/>
      <c r="B188" s="99"/>
      <c r="C188" s="31" t="s">
        <v>19595</v>
      </c>
      <c r="D188" s="31" t="s">
        <v>13195</v>
      </c>
      <c r="E188" s="182" t="s">
        <v>20</v>
      </c>
      <c r="F188" s="183" t="s">
        <v>13196</v>
      </c>
      <c r="G188" s="183" t="s">
        <v>3548</v>
      </c>
      <c r="H188" s="568">
        <f t="shared" si="8"/>
        <v>9270</v>
      </c>
      <c r="I188" s="570">
        <v>9000</v>
      </c>
      <c r="J188" s="568">
        <f t="shared" si="6"/>
        <v>9450</v>
      </c>
      <c r="K188" s="568">
        <f t="shared" si="7"/>
        <v>9900</v>
      </c>
      <c r="M188" s="99"/>
      <c r="N188" s="99"/>
      <c r="O188" s="99"/>
      <c r="P188" s="99"/>
      <c r="Q188" s="99"/>
      <c r="R188" s="99"/>
      <c r="S188" s="99"/>
      <c r="T188" s="99"/>
      <c r="U188" s="99"/>
      <c r="V188" s="99"/>
      <c r="W188" s="99"/>
      <c r="X188" s="99"/>
      <c r="Y188" s="99"/>
    </row>
    <row r="189" spans="1:25" s="28" customFormat="1" ht="36">
      <c r="A189" s="99"/>
      <c r="B189" s="99"/>
      <c r="C189" s="31" t="s">
        <v>19596</v>
      </c>
      <c r="D189" s="31" t="s">
        <v>17297</v>
      </c>
      <c r="E189" s="182"/>
      <c r="F189" s="183" t="s">
        <v>17128</v>
      </c>
      <c r="G189" s="183" t="s">
        <v>781</v>
      </c>
      <c r="H189" s="568">
        <f t="shared" si="8"/>
        <v>85490</v>
      </c>
      <c r="I189" s="570">
        <v>83000</v>
      </c>
      <c r="J189" s="568">
        <f t="shared" si="6"/>
        <v>87150</v>
      </c>
      <c r="K189" s="568">
        <f t="shared" si="7"/>
        <v>91300</v>
      </c>
      <c r="M189" s="99"/>
      <c r="N189" s="99"/>
      <c r="O189" s="99"/>
      <c r="P189" s="99"/>
      <c r="Q189" s="99"/>
      <c r="R189" s="99"/>
      <c r="S189" s="99"/>
      <c r="T189" s="99"/>
      <c r="U189" s="99"/>
      <c r="V189" s="99"/>
      <c r="W189" s="99"/>
      <c r="X189" s="99"/>
      <c r="Y189" s="99"/>
    </row>
    <row r="190" spans="1:25" s="28" customFormat="1" ht="36">
      <c r="A190" s="99"/>
      <c r="B190" s="99"/>
      <c r="C190" s="31" t="s">
        <v>19597</v>
      </c>
      <c r="D190" s="31" t="s">
        <v>17297</v>
      </c>
      <c r="E190" s="182"/>
      <c r="F190" s="183" t="s">
        <v>17298</v>
      </c>
      <c r="G190" s="183" t="s">
        <v>781</v>
      </c>
      <c r="H190" s="568">
        <f t="shared" si="8"/>
        <v>127720</v>
      </c>
      <c r="I190" s="570">
        <v>124000</v>
      </c>
      <c r="J190" s="568">
        <f t="shared" si="6"/>
        <v>130200</v>
      </c>
      <c r="K190" s="568">
        <f t="shared" si="7"/>
        <v>136400</v>
      </c>
      <c r="M190" s="99"/>
      <c r="N190" s="99"/>
      <c r="O190" s="99"/>
      <c r="P190" s="99"/>
      <c r="Q190" s="99"/>
      <c r="R190" s="99"/>
      <c r="S190" s="99"/>
      <c r="T190" s="99"/>
      <c r="U190" s="99"/>
      <c r="V190" s="99"/>
      <c r="W190" s="99"/>
      <c r="X190" s="99"/>
      <c r="Y190" s="99"/>
    </row>
    <row r="191" spans="1:25" s="28" customFormat="1" ht="36">
      <c r="A191" s="99"/>
      <c r="B191" s="99"/>
      <c r="C191" s="31" t="s">
        <v>19598</v>
      </c>
      <c r="D191" s="31" t="s">
        <v>17297</v>
      </c>
      <c r="E191" s="182"/>
      <c r="F191" s="183" t="s">
        <v>17299</v>
      </c>
      <c r="G191" s="183" t="s">
        <v>3548</v>
      </c>
      <c r="H191" s="568">
        <f t="shared" si="8"/>
        <v>36050</v>
      </c>
      <c r="I191" s="570">
        <v>35000</v>
      </c>
      <c r="J191" s="568">
        <f t="shared" si="6"/>
        <v>36750</v>
      </c>
      <c r="K191" s="568">
        <f t="shared" si="7"/>
        <v>38500</v>
      </c>
      <c r="M191" s="99"/>
      <c r="N191" s="99"/>
      <c r="O191" s="99"/>
      <c r="P191" s="99"/>
      <c r="Q191" s="99"/>
      <c r="R191" s="99"/>
      <c r="S191" s="99"/>
      <c r="T191" s="99"/>
      <c r="U191" s="99"/>
      <c r="V191" s="99"/>
      <c r="W191" s="99"/>
      <c r="X191" s="99"/>
      <c r="Y191" s="99"/>
    </row>
    <row r="192" spans="1:25" s="28" customFormat="1" ht="36">
      <c r="A192" s="99"/>
      <c r="B192" s="99"/>
      <c r="C192" s="31" t="s">
        <v>19599</v>
      </c>
      <c r="D192" s="31" t="s">
        <v>17300</v>
      </c>
      <c r="E192" s="182"/>
      <c r="F192" s="183" t="s">
        <v>17301</v>
      </c>
      <c r="G192" s="183" t="s">
        <v>17302</v>
      </c>
      <c r="H192" s="568">
        <f t="shared" si="8"/>
        <v>28840</v>
      </c>
      <c r="I192" s="570">
        <v>28000</v>
      </c>
      <c r="J192" s="568">
        <f t="shared" si="6"/>
        <v>29400</v>
      </c>
      <c r="K192" s="568">
        <f t="shared" si="7"/>
        <v>30800</v>
      </c>
      <c r="M192" s="99"/>
      <c r="N192" s="99"/>
      <c r="O192" s="99"/>
      <c r="P192" s="99"/>
      <c r="Q192" s="99"/>
      <c r="R192" s="99"/>
      <c r="S192" s="99"/>
      <c r="T192" s="99"/>
      <c r="U192" s="99"/>
      <c r="V192" s="99"/>
      <c r="W192" s="99"/>
      <c r="X192" s="99"/>
      <c r="Y192" s="99"/>
    </row>
    <row r="193" spans="1:25" s="28" customFormat="1" ht="36">
      <c r="A193" s="99"/>
      <c r="B193" s="99"/>
      <c r="C193" s="31" t="s">
        <v>19600</v>
      </c>
      <c r="D193" s="31" t="s">
        <v>17300</v>
      </c>
      <c r="E193" s="182"/>
      <c r="F193" s="183" t="s">
        <v>17303</v>
      </c>
      <c r="G193" s="183" t="s">
        <v>17302</v>
      </c>
      <c r="H193" s="568">
        <f t="shared" si="8"/>
        <v>25750</v>
      </c>
      <c r="I193" s="570">
        <v>25000</v>
      </c>
      <c r="J193" s="568">
        <f t="shared" si="6"/>
        <v>26250</v>
      </c>
      <c r="K193" s="568">
        <f t="shared" si="7"/>
        <v>27500</v>
      </c>
      <c r="M193" s="99"/>
      <c r="N193" s="99"/>
      <c r="O193" s="99"/>
      <c r="P193" s="99"/>
      <c r="Q193" s="99"/>
      <c r="R193" s="99"/>
      <c r="S193" s="99"/>
      <c r="T193" s="99"/>
      <c r="U193" s="99"/>
      <c r="V193" s="99"/>
      <c r="W193" s="99"/>
      <c r="X193" s="99"/>
      <c r="Y193" s="99"/>
    </row>
    <row r="194" spans="1:25" s="28" customFormat="1" ht="36">
      <c r="A194" s="99"/>
      <c r="B194" s="99"/>
      <c r="C194" s="31" t="s">
        <v>19601</v>
      </c>
      <c r="D194" s="31" t="s">
        <v>17304</v>
      </c>
      <c r="E194" s="182"/>
      <c r="F194" s="183" t="s">
        <v>17305</v>
      </c>
      <c r="G194" s="183" t="s">
        <v>781</v>
      </c>
      <c r="H194" s="568">
        <f t="shared" si="8"/>
        <v>26780</v>
      </c>
      <c r="I194" s="570">
        <v>26000</v>
      </c>
      <c r="J194" s="568">
        <f t="shared" si="6"/>
        <v>27300</v>
      </c>
      <c r="K194" s="568">
        <f t="shared" si="7"/>
        <v>28600</v>
      </c>
      <c r="M194" s="99"/>
      <c r="N194" s="99"/>
      <c r="O194" s="99"/>
      <c r="P194" s="99"/>
      <c r="Q194" s="99"/>
      <c r="R194" s="99"/>
      <c r="S194" s="99"/>
      <c r="T194" s="99"/>
      <c r="U194" s="99"/>
      <c r="V194" s="99"/>
      <c r="W194" s="99"/>
      <c r="X194" s="99"/>
      <c r="Y194" s="99"/>
    </row>
    <row r="195" spans="1:25" s="28" customFormat="1" ht="36">
      <c r="A195" s="99"/>
      <c r="B195" s="99"/>
      <c r="C195" s="31" t="s">
        <v>19602</v>
      </c>
      <c r="D195" s="31" t="s">
        <v>17304</v>
      </c>
      <c r="E195" s="182"/>
      <c r="F195" s="183" t="s">
        <v>17306</v>
      </c>
      <c r="G195" s="183" t="s">
        <v>781</v>
      </c>
      <c r="H195" s="568">
        <f t="shared" si="8"/>
        <v>28840</v>
      </c>
      <c r="I195" s="570">
        <v>28000</v>
      </c>
      <c r="J195" s="568">
        <f t="shared" si="6"/>
        <v>29400</v>
      </c>
      <c r="K195" s="568">
        <f t="shared" si="7"/>
        <v>30800</v>
      </c>
      <c r="M195" s="99"/>
      <c r="N195" s="99"/>
      <c r="O195" s="99"/>
      <c r="P195" s="99"/>
      <c r="Q195" s="99"/>
      <c r="R195" s="99"/>
      <c r="S195" s="99"/>
      <c r="T195" s="99"/>
      <c r="U195" s="99"/>
      <c r="V195" s="99"/>
      <c r="W195" s="99"/>
      <c r="X195" s="99"/>
      <c r="Y195" s="99"/>
    </row>
    <row r="196" spans="1:25" s="28" customFormat="1" ht="36">
      <c r="A196" s="99"/>
      <c r="B196" s="99"/>
      <c r="C196" s="31" t="s">
        <v>19603</v>
      </c>
      <c r="D196" s="31" t="s">
        <v>17304</v>
      </c>
      <c r="E196" s="182"/>
      <c r="F196" s="183" t="s">
        <v>15931</v>
      </c>
      <c r="G196" s="183" t="s">
        <v>781</v>
      </c>
      <c r="H196" s="568">
        <f t="shared" si="8"/>
        <v>24720</v>
      </c>
      <c r="I196" s="570">
        <v>24000</v>
      </c>
      <c r="J196" s="568">
        <f t="shared" si="6"/>
        <v>25200</v>
      </c>
      <c r="K196" s="568">
        <f t="shared" si="7"/>
        <v>26400</v>
      </c>
      <c r="M196" s="99"/>
      <c r="N196" s="99"/>
      <c r="O196" s="99"/>
      <c r="P196" s="99"/>
      <c r="Q196" s="99"/>
      <c r="R196" s="99"/>
      <c r="S196" s="99"/>
      <c r="T196" s="99"/>
      <c r="U196" s="99"/>
      <c r="V196" s="99"/>
      <c r="W196" s="99"/>
      <c r="X196" s="99"/>
      <c r="Y196" s="99"/>
    </row>
    <row r="197" spans="1:25" s="28" customFormat="1" ht="36">
      <c r="A197" s="99"/>
      <c r="B197" s="99"/>
      <c r="C197" s="31" t="s">
        <v>19604</v>
      </c>
      <c r="D197" s="31" t="s">
        <v>17304</v>
      </c>
      <c r="E197" s="182"/>
      <c r="F197" s="183" t="s">
        <v>17307</v>
      </c>
      <c r="G197" s="183" t="s">
        <v>781</v>
      </c>
      <c r="H197" s="568">
        <f t="shared" si="8"/>
        <v>28840</v>
      </c>
      <c r="I197" s="570">
        <v>28000</v>
      </c>
      <c r="J197" s="568">
        <f t="shared" si="6"/>
        <v>29400</v>
      </c>
      <c r="K197" s="568">
        <f t="shared" si="7"/>
        <v>30800</v>
      </c>
      <c r="M197" s="99"/>
      <c r="N197" s="99"/>
      <c r="O197" s="99"/>
      <c r="P197" s="99"/>
      <c r="Q197" s="99"/>
      <c r="R197" s="99"/>
      <c r="S197" s="99"/>
      <c r="T197" s="99"/>
      <c r="U197" s="99"/>
      <c r="V197" s="99"/>
      <c r="W197" s="99"/>
      <c r="X197" s="99"/>
      <c r="Y197" s="99"/>
    </row>
    <row r="198" spans="1:25" s="28" customFormat="1" ht="36">
      <c r="A198" s="99"/>
      <c r="B198" s="99"/>
      <c r="C198" s="31" t="s">
        <v>19605</v>
      </c>
      <c r="D198" s="31" t="s">
        <v>17304</v>
      </c>
      <c r="E198" s="182"/>
      <c r="F198" s="183" t="s">
        <v>17306</v>
      </c>
      <c r="G198" s="183" t="s">
        <v>781</v>
      </c>
      <c r="H198" s="568">
        <f t="shared" si="8"/>
        <v>27810</v>
      </c>
      <c r="I198" s="570">
        <v>27000</v>
      </c>
      <c r="J198" s="568">
        <f t="shared" si="6"/>
        <v>28350</v>
      </c>
      <c r="K198" s="568">
        <f t="shared" si="7"/>
        <v>29700</v>
      </c>
      <c r="M198" s="99"/>
      <c r="N198" s="99"/>
      <c r="O198" s="99"/>
      <c r="P198" s="99"/>
      <c r="Q198" s="99"/>
      <c r="R198" s="99"/>
      <c r="S198" s="99"/>
      <c r="T198" s="99"/>
      <c r="U198" s="99"/>
      <c r="V198" s="99"/>
      <c r="W198" s="99"/>
      <c r="X198" s="99"/>
      <c r="Y198" s="99"/>
    </row>
    <row r="199" spans="1:25" s="28" customFormat="1" ht="36">
      <c r="A199" s="99"/>
      <c r="B199" s="99"/>
      <c r="C199" s="31" t="s">
        <v>19606</v>
      </c>
      <c r="D199" s="31" t="s">
        <v>17308</v>
      </c>
      <c r="E199" s="182"/>
      <c r="F199" s="183"/>
      <c r="G199" s="183" t="s">
        <v>781</v>
      </c>
      <c r="H199" s="568">
        <f t="shared" si="8"/>
        <v>35020</v>
      </c>
      <c r="I199" s="570">
        <v>34000</v>
      </c>
      <c r="J199" s="568">
        <f t="shared" si="6"/>
        <v>35700</v>
      </c>
      <c r="K199" s="568">
        <f t="shared" si="7"/>
        <v>37400</v>
      </c>
      <c r="M199" s="99"/>
      <c r="N199" s="99"/>
      <c r="O199" s="99"/>
      <c r="P199" s="99"/>
      <c r="Q199" s="99"/>
      <c r="R199" s="99"/>
      <c r="S199" s="99"/>
      <c r="T199" s="99"/>
      <c r="U199" s="99"/>
      <c r="V199" s="99"/>
      <c r="W199" s="99"/>
      <c r="X199" s="99"/>
      <c r="Y199" s="99"/>
    </row>
    <row r="200" spans="1:25" s="28" customFormat="1" ht="36">
      <c r="A200" s="99"/>
      <c r="B200" s="99"/>
      <c r="C200" s="31" t="s">
        <v>19607</v>
      </c>
      <c r="D200" s="31" t="s">
        <v>17309</v>
      </c>
      <c r="E200" s="182"/>
      <c r="F200" s="183" t="s">
        <v>17310</v>
      </c>
      <c r="G200" s="183" t="s">
        <v>17311</v>
      </c>
      <c r="H200" s="568">
        <f t="shared" si="8"/>
        <v>23690</v>
      </c>
      <c r="I200" s="570">
        <v>23000</v>
      </c>
      <c r="J200" s="568">
        <f t="shared" si="6"/>
        <v>24150</v>
      </c>
      <c r="K200" s="568">
        <f t="shared" si="7"/>
        <v>25300</v>
      </c>
      <c r="M200" s="99"/>
      <c r="N200" s="99"/>
      <c r="O200" s="99"/>
      <c r="P200" s="99"/>
      <c r="Q200" s="99"/>
      <c r="R200" s="99"/>
      <c r="S200" s="99"/>
      <c r="T200" s="99"/>
      <c r="U200" s="99"/>
      <c r="V200" s="99"/>
      <c r="W200" s="99"/>
      <c r="X200" s="99"/>
      <c r="Y200" s="99"/>
    </row>
    <row r="201" spans="1:25" s="28" customFormat="1" ht="36">
      <c r="A201" s="99"/>
      <c r="B201" s="99"/>
      <c r="C201" s="31" t="s">
        <v>19608</v>
      </c>
      <c r="D201" s="31" t="s">
        <v>17312</v>
      </c>
      <c r="E201" s="182"/>
      <c r="F201" s="183" t="s">
        <v>17310</v>
      </c>
      <c r="G201" s="183" t="s">
        <v>17311</v>
      </c>
      <c r="H201" s="568">
        <f t="shared" si="8"/>
        <v>27295</v>
      </c>
      <c r="I201" s="570">
        <v>26500</v>
      </c>
      <c r="J201" s="568">
        <f t="shared" si="6"/>
        <v>27825</v>
      </c>
      <c r="K201" s="568">
        <f t="shared" si="7"/>
        <v>29150</v>
      </c>
      <c r="M201" s="99"/>
      <c r="N201" s="99"/>
      <c r="O201" s="99"/>
      <c r="P201" s="99"/>
      <c r="Q201" s="99"/>
      <c r="R201" s="99"/>
      <c r="S201" s="99"/>
      <c r="T201" s="99"/>
      <c r="U201" s="99"/>
      <c r="V201" s="99"/>
      <c r="W201" s="99"/>
      <c r="X201" s="99"/>
      <c r="Y201" s="99"/>
    </row>
    <row r="202" spans="1:25" s="28" customFormat="1" ht="36">
      <c r="A202" s="99"/>
      <c r="B202" s="99"/>
      <c r="C202" s="31" t="s">
        <v>19609</v>
      </c>
      <c r="D202" s="31" t="s">
        <v>17313</v>
      </c>
      <c r="E202" s="182"/>
      <c r="F202" s="183" t="s">
        <v>17310</v>
      </c>
      <c r="G202" s="183" t="s">
        <v>3548</v>
      </c>
      <c r="H202" s="568">
        <f t="shared" si="8"/>
        <v>37080</v>
      </c>
      <c r="I202" s="570">
        <v>36000</v>
      </c>
      <c r="J202" s="568">
        <f t="shared" ref="J202:J265" si="9">(I202*0.05)+I202</f>
        <v>37800</v>
      </c>
      <c r="K202" s="568">
        <f t="shared" ref="K202:K265" si="10">(I202*0.1)+I202</f>
        <v>39600</v>
      </c>
      <c r="M202" s="99"/>
      <c r="N202" s="99"/>
      <c r="O202" s="99"/>
      <c r="P202" s="99"/>
      <c r="Q202" s="99"/>
      <c r="R202" s="99"/>
      <c r="S202" s="99"/>
      <c r="T202" s="99"/>
      <c r="U202" s="99"/>
      <c r="V202" s="99"/>
      <c r="W202" s="99"/>
      <c r="X202" s="99"/>
      <c r="Y202" s="99"/>
    </row>
    <row r="203" spans="1:25" s="28" customFormat="1" ht="36">
      <c r="A203" s="99"/>
      <c r="B203" s="99"/>
      <c r="C203" s="31" t="s">
        <v>19610</v>
      </c>
      <c r="D203" s="31" t="s">
        <v>17314</v>
      </c>
      <c r="E203" s="182"/>
      <c r="F203" s="183"/>
      <c r="G203" s="183" t="s">
        <v>3548</v>
      </c>
      <c r="H203" s="568">
        <f t="shared" ref="H203:H266" si="11">(I203*0.03)+I203</f>
        <v>33784</v>
      </c>
      <c r="I203" s="570">
        <v>32800</v>
      </c>
      <c r="J203" s="568">
        <f t="shared" si="9"/>
        <v>34440</v>
      </c>
      <c r="K203" s="568">
        <f t="shared" si="10"/>
        <v>36080</v>
      </c>
      <c r="M203" s="99"/>
      <c r="N203" s="99"/>
      <c r="O203" s="99"/>
      <c r="P203" s="99"/>
      <c r="Q203" s="99"/>
      <c r="R203" s="99"/>
      <c r="S203" s="99"/>
      <c r="T203" s="99"/>
      <c r="U203" s="99"/>
      <c r="V203" s="99"/>
      <c r="W203" s="99"/>
      <c r="X203" s="99"/>
      <c r="Y203" s="99"/>
    </row>
    <row r="204" spans="1:25" s="28" customFormat="1" ht="36">
      <c r="A204" s="99"/>
      <c r="B204" s="99"/>
      <c r="C204" s="31" t="s">
        <v>19611</v>
      </c>
      <c r="D204" s="31" t="s">
        <v>17315</v>
      </c>
      <c r="E204" s="182"/>
      <c r="F204" s="183"/>
      <c r="G204" s="183" t="s">
        <v>3548</v>
      </c>
      <c r="H204" s="568">
        <f t="shared" si="11"/>
        <v>26780</v>
      </c>
      <c r="I204" s="570">
        <v>26000</v>
      </c>
      <c r="J204" s="568">
        <f t="shared" si="9"/>
        <v>27300</v>
      </c>
      <c r="K204" s="568">
        <f t="shared" si="10"/>
        <v>28600</v>
      </c>
      <c r="M204" s="99"/>
      <c r="N204" s="99"/>
      <c r="O204" s="99"/>
      <c r="P204" s="99"/>
      <c r="Q204" s="99"/>
      <c r="R204" s="99"/>
      <c r="S204" s="99"/>
      <c r="T204" s="99"/>
      <c r="U204" s="99"/>
      <c r="V204" s="99"/>
      <c r="W204" s="99"/>
      <c r="X204" s="99"/>
      <c r="Y204" s="99"/>
    </row>
    <row r="205" spans="1:25" s="28" customFormat="1" ht="36">
      <c r="A205" s="99"/>
      <c r="B205" s="99"/>
      <c r="C205" s="31" t="s">
        <v>19612</v>
      </c>
      <c r="D205" s="31" t="s">
        <v>17316</v>
      </c>
      <c r="E205" s="182"/>
      <c r="F205" s="183" t="s">
        <v>17310</v>
      </c>
      <c r="G205" s="183" t="s">
        <v>17302</v>
      </c>
      <c r="H205" s="568">
        <f t="shared" si="11"/>
        <v>64890</v>
      </c>
      <c r="I205" s="570">
        <v>63000</v>
      </c>
      <c r="J205" s="568">
        <f t="shared" si="9"/>
        <v>66150</v>
      </c>
      <c r="K205" s="568">
        <f t="shared" si="10"/>
        <v>69300</v>
      </c>
      <c r="M205" s="99"/>
      <c r="N205" s="99"/>
      <c r="O205" s="99"/>
      <c r="P205" s="99"/>
      <c r="Q205" s="99"/>
      <c r="R205" s="99"/>
      <c r="S205" s="99"/>
      <c r="T205" s="99"/>
      <c r="U205" s="99"/>
      <c r="V205" s="99"/>
      <c r="W205" s="99"/>
      <c r="X205" s="99"/>
      <c r="Y205" s="99"/>
    </row>
    <row r="206" spans="1:25" s="28" customFormat="1" ht="36">
      <c r="A206" s="99"/>
      <c r="B206" s="99"/>
      <c r="C206" s="31" t="s">
        <v>19613</v>
      </c>
      <c r="D206" s="31" t="s">
        <v>17317</v>
      </c>
      <c r="E206" s="182"/>
      <c r="F206" s="183"/>
      <c r="G206" s="183" t="s">
        <v>781</v>
      </c>
      <c r="H206" s="568">
        <f t="shared" si="11"/>
        <v>67362</v>
      </c>
      <c r="I206" s="570">
        <v>65400</v>
      </c>
      <c r="J206" s="568">
        <f t="shared" si="9"/>
        <v>68670</v>
      </c>
      <c r="K206" s="568">
        <f t="shared" si="10"/>
        <v>71940</v>
      </c>
      <c r="M206" s="99"/>
      <c r="N206" s="99"/>
      <c r="O206" s="99"/>
      <c r="P206" s="99"/>
      <c r="Q206" s="99"/>
      <c r="R206" s="99"/>
      <c r="S206" s="99"/>
      <c r="T206" s="99"/>
      <c r="U206" s="99"/>
      <c r="V206" s="99"/>
      <c r="W206" s="99"/>
      <c r="X206" s="99"/>
      <c r="Y206" s="99"/>
    </row>
    <row r="207" spans="1:25" s="28" customFormat="1" ht="36">
      <c r="A207" s="99"/>
      <c r="B207" s="99"/>
      <c r="C207" s="31" t="s">
        <v>19614</v>
      </c>
      <c r="D207" s="31" t="s">
        <v>17318</v>
      </c>
      <c r="E207" s="182"/>
      <c r="F207" s="183" t="s">
        <v>17319</v>
      </c>
      <c r="G207" s="183" t="s">
        <v>2623</v>
      </c>
      <c r="H207" s="568">
        <f t="shared" si="11"/>
        <v>127720</v>
      </c>
      <c r="I207" s="570">
        <v>124000</v>
      </c>
      <c r="J207" s="568">
        <f t="shared" si="9"/>
        <v>130200</v>
      </c>
      <c r="K207" s="568">
        <f t="shared" si="10"/>
        <v>136400</v>
      </c>
      <c r="M207" s="99"/>
      <c r="N207" s="99"/>
      <c r="O207" s="99"/>
      <c r="P207" s="99"/>
      <c r="Q207" s="99"/>
      <c r="R207" s="99"/>
      <c r="S207" s="99"/>
      <c r="T207" s="99"/>
      <c r="U207" s="99"/>
      <c r="V207" s="99"/>
      <c r="W207" s="99"/>
      <c r="X207" s="99"/>
      <c r="Y207" s="99"/>
    </row>
    <row r="208" spans="1:25" s="28" customFormat="1" ht="36">
      <c r="A208" s="99"/>
      <c r="B208" s="99"/>
      <c r="C208" s="31" t="s">
        <v>19615</v>
      </c>
      <c r="D208" s="31" t="s">
        <v>17320</v>
      </c>
      <c r="E208" s="182"/>
      <c r="F208" s="183" t="s">
        <v>17321</v>
      </c>
      <c r="G208" s="183" t="s">
        <v>2623</v>
      </c>
      <c r="H208" s="568">
        <f t="shared" si="11"/>
        <v>270890</v>
      </c>
      <c r="I208" s="570">
        <v>263000</v>
      </c>
      <c r="J208" s="568">
        <f t="shared" si="9"/>
        <v>276150</v>
      </c>
      <c r="K208" s="568">
        <f t="shared" si="10"/>
        <v>289300</v>
      </c>
      <c r="M208" s="99"/>
      <c r="N208" s="99"/>
      <c r="O208" s="99"/>
      <c r="P208" s="99"/>
      <c r="Q208" s="99"/>
      <c r="R208" s="99"/>
      <c r="S208" s="99"/>
      <c r="T208" s="99"/>
      <c r="U208" s="99"/>
      <c r="V208" s="99"/>
      <c r="W208" s="99"/>
      <c r="X208" s="99"/>
      <c r="Y208" s="99"/>
    </row>
    <row r="209" spans="1:25" s="28" customFormat="1" ht="36">
      <c r="A209" s="99"/>
      <c r="B209" s="99"/>
      <c r="C209" s="31" t="s">
        <v>19616</v>
      </c>
      <c r="D209" s="31" t="s">
        <v>17322</v>
      </c>
      <c r="E209" s="182"/>
      <c r="F209" s="183" t="s">
        <v>17310</v>
      </c>
      <c r="G209" s="183" t="s">
        <v>2623</v>
      </c>
      <c r="H209" s="568">
        <f t="shared" si="11"/>
        <v>103000</v>
      </c>
      <c r="I209" s="570">
        <v>100000</v>
      </c>
      <c r="J209" s="568">
        <f t="shared" si="9"/>
        <v>105000</v>
      </c>
      <c r="K209" s="568">
        <f t="shared" si="10"/>
        <v>110000</v>
      </c>
      <c r="M209" s="99"/>
      <c r="N209" s="99"/>
      <c r="O209" s="99"/>
      <c r="P209" s="99"/>
      <c r="Q209" s="99"/>
      <c r="R209" s="99"/>
      <c r="S209" s="99"/>
      <c r="T209" s="99"/>
      <c r="U209" s="99"/>
      <c r="V209" s="99"/>
      <c r="W209" s="99"/>
      <c r="X209" s="99"/>
      <c r="Y209" s="99"/>
    </row>
    <row r="210" spans="1:25" s="28" customFormat="1" ht="36">
      <c r="A210" s="99"/>
      <c r="B210" s="99"/>
      <c r="C210" s="31" t="s">
        <v>19617</v>
      </c>
      <c r="D210" s="31" t="s">
        <v>17323</v>
      </c>
      <c r="E210" s="182"/>
      <c r="F210" s="183" t="s">
        <v>17324</v>
      </c>
      <c r="G210" s="183" t="s">
        <v>3548</v>
      </c>
      <c r="H210" s="568">
        <f t="shared" si="11"/>
        <v>35020</v>
      </c>
      <c r="I210" s="570">
        <v>34000</v>
      </c>
      <c r="J210" s="568">
        <f t="shared" si="9"/>
        <v>35700</v>
      </c>
      <c r="K210" s="568">
        <f t="shared" si="10"/>
        <v>37400</v>
      </c>
      <c r="M210" s="99"/>
      <c r="N210" s="99"/>
      <c r="O210" s="99"/>
      <c r="P210" s="99"/>
      <c r="Q210" s="99"/>
      <c r="R210" s="99"/>
      <c r="S210" s="99"/>
      <c r="T210" s="99"/>
      <c r="U210" s="99"/>
      <c r="V210" s="99"/>
      <c r="W210" s="99"/>
      <c r="X210" s="99"/>
      <c r="Y210" s="99"/>
    </row>
    <row r="211" spans="1:25" s="28" customFormat="1" ht="36">
      <c r="A211" s="99"/>
      <c r="B211" s="99"/>
      <c r="C211" s="31" t="s">
        <v>19618</v>
      </c>
      <c r="D211" s="31" t="s">
        <v>17325</v>
      </c>
      <c r="E211" s="182"/>
      <c r="F211" s="183"/>
      <c r="G211" s="183"/>
      <c r="H211" s="568">
        <f t="shared" si="11"/>
        <v>4120</v>
      </c>
      <c r="I211" s="570">
        <v>4000</v>
      </c>
      <c r="J211" s="568">
        <f t="shared" si="9"/>
        <v>4200</v>
      </c>
      <c r="K211" s="568">
        <f t="shared" si="10"/>
        <v>4400</v>
      </c>
      <c r="M211" s="99"/>
      <c r="N211" s="99"/>
      <c r="O211" s="99"/>
      <c r="P211" s="99"/>
      <c r="Q211" s="99"/>
      <c r="R211" s="99"/>
      <c r="S211" s="99"/>
      <c r="T211" s="99"/>
      <c r="U211" s="99"/>
      <c r="V211" s="99"/>
      <c r="W211" s="99"/>
      <c r="X211" s="99"/>
      <c r="Y211" s="99"/>
    </row>
    <row r="212" spans="1:25" s="28" customFormat="1" ht="36">
      <c r="A212" s="99"/>
      <c r="B212" s="99"/>
      <c r="C212" s="31" t="s">
        <v>19619</v>
      </c>
      <c r="D212" s="31" t="s">
        <v>17326</v>
      </c>
      <c r="E212" s="182"/>
      <c r="F212" s="183" t="s">
        <v>17324</v>
      </c>
      <c r="G212" s="183"/>
      <c r="H212" s="568">
        <f t="shared" si="11"/>
        <v>10300</v>
      </c>
      <c r="I212" s="570">
        <v>10000</v>
      </c>
      <c r="J212" s="568">
        <f t="shared" si="9"/>
        <v>10500</v>
      </c>
      <c r="K212" s="568">
        <f t="shared" si="10"/>
        <v>11000</v>
      </c>
      <c r="M212" s="99"/>
      <c r="N212" s="99"/>
      <c r="O212" s="99"/>
      <c r="P212" s="99"/>
      <c r="Q212" s="99"/>
      <c r="R212" s="99"/>
      <c r="S212" s="99"/>
      <c r="T212" s="99"/>
      <c r="U212" s="99"/>
      <c r="V212" s="99"/>
      <c r="W212" s="99"/>
      <c r="X212" s="99"/>
      <c r="Y212" s="99"/>
    </row>
    <row r="213" spans="1:25" s="28" customFormat="1" ht="36">
      <c r="A213" s="99"/>
      <c r="B213" s="99"/>
      <c r="C213" s="31" t="s">
        <v>19620</v>
      </c>
      <c r="D213" s="31" t="s">
        <v>13200</v>
      </c>
      <c r="E213" s="182" t="s">
        <v>20</v>
      </c>
      <c r="F213" s="183" t="s">
        <v>13201</v>
      </c>
      <c r="G213" s="183" t="s">
        <v>958</v>
      </c>
      <c r="H213" s="568">
        <f t="shared" si="11"/>
        <v>5665</v>
      </c>
      <c r="I213" s="570">
        <v>5500</v>
      </c>
      <c r="J213" s="568">
        <f t="shared" si="9"/>
        <v>5775</v>
      </c>
      <c r="K213" s="568">
        <f t="shared" si="10"/>
        <v>6050</v>
      </c>
      <c r="M213" s="99"/>
      <c r="N213" s="99"/>
      <c r="O213" s="99"/>
      <c r="P213" s="99"/>
      <c r="Q213" s="99"/>
      <c r="R213" s="99"/>
      <c r="S213" s="99"/>
      <c r="T213" s="99"/>
      <c r="U213" s="99"/>
      <c r="V213" s="99"/>
      <c r="W213" s="99"/>
      <c r="X213" s="99"/>
      <c r="Y213" s="99"/>
    </row>
    <row r="214" spans="1:25" s="28" customFormat="1" ht="36">
      <c r="A214" s="99"/>
      <c r="B214" s="99"/>
      <c r="C214" s="31" t="s">
        <v>19621</v>
      </c>
      <c r="D214" s="31" t="s">
        <v>13204</v>
      </c>
      <c r="E214" s="182" t="s">
        <v>13206</v>
      </c>
      <c r="F214" s="183" t="s">
        <v>20</v>
      </c>
      <c r="G214" s="183" t="s">
        <v>2632</v>
      </c>
      <c r="H214" s="568">
        <f t="shared" si="11"/>
        <v>15450</v>
      </c>
      <c r="I214" s="570">
        <v>15000</v>
      </c>
      <c r="J214" s="568">
        <f t="shared" si="9"/>
        <v>15750</v>
      </c>
      <c r="K214" s="568">
        <f t="shared" si="10"/>
        <v>16500</v>
      </c>
      <c r="M214" s="99"/>
      <c r="N214" s="99"/>
      <c r="O214" s="99"/>
      <c r="P214" s="99"/>
      <c r="Q214" s="99"/>
      <c r="R214" s="99"/>
      <c r="S214" s="99"/>
      <c r="T214" s="99"/>
      <c r="U214" s="99"/>
      <c r="V214" s="99"/>
      <c r="W214" s="99"/>
      <c r="X214" s="99"/>
      <c r="Y214" s="99"/>
    </row>
    <row r="215" spans="1:25" s="28" customFormat="1" ht="36">
      <c r="A215" s="99"/>
      <c r="B215" s="99"/>
      <c r="C215" s="31" t="s">
        <v>19622</v>
      </c>
      <c r="D215" s="66" t="s">
        <v>17069</v>
      </c>
      <c r="E215" s="66"/>
      <c r="F215" s="211"/>
      <c r="G215" s="68" t="s">
        <v>2632</v>
      </c>
      <c r="H215" s="568">
        <f t="shared" si="11"/>
        <v>21630</v>
      </c>
      <c r="I215" s="571">
        <v>21000</v>
      </c>
      <c r="J215" s="568">
        <f t="shared" si="9"/>
        <v>22050</v>
      </c>
      <c r="K215" s="568">
        <f t="shared" si="10"/>
        <v>23100</v>
      </c>
      <c r="M215" s="99"/>
      <c r="N215" s="99"/>
      <c r="O215" s="99"/>
      <c r="P215" s="99"/>
      <c r="Q215" s="99"/>
      <c r="R215" s="99"/>
      <c r="S215" s="99"/>
      <c r="T215" s="99"/>
      <c r="U215" s="99"/>
      <c r="V215" s="99"/>
      <c r="W215" s="99"/>
      <c r="X215" s="99"/>
      <c r="Y215" s="99"/>
    </row>
    <row r="216" spans="1:25" s="28" customFormat="1" ht="36">
      <c r="A216" s="99"/>
      <c r="B216" s="99"/>
      <c r="C216" s="31" t="s">
        <v>19623</v>
      </c>
      <c r="D216" s="66" t="s">
        <v>17070</v>
      </c>
      <c r="E216" s="66"/>
      <c r="F216" s="211"/>
      <c r="G216" s="68" t="s">
        <v>2632</v>
      </c>
      <c r="H216" s="568">
        <f t="shared" si="11"/>
        <v>23690</v>
      </c>
      <c r="I216" s="571">
        <v>23000</v>
      </c>
      <c r="J216" s="568">
        <f t="shared" si="9"/>
        <v>24150</v>
      </c>
      <c r="K216" s="568">
        <f t="shared" si="10"/>
        <v>25300</v>
      </c>
      <c r="M216" s="99"/>
      <c r="N216" s="99"/>
      <c r="O216" s="99"/>
      <c r="P216" s="99"/>
      <c r="Q216" s="99"/>
      <c r="R216" s="99"/>
      <c r="S216" s="99"/>
      <c r="T216" s="99"/>
      <c r="U216" s="99"/>
      <c r="V216" s="99"/>
      <c r="W216" s="99"/>
      <c r="X216" s="99"/>
      <c r="Y216" s="99"/>
    </row>
    <row r="217" spans="1:25" s="28" customFormat="1" ht="36">
      <c r="A217" s="99"/>
      <c r="B217" s="99"/>
      <c r="C217" s="31" t="s">
        <v>19624</v>
      </c>
      <c r="D217" s="66" t="s">
        <v>17071</v>
      </c>
      <c r="E217" s="66"/>
      <c r="F217" s="211"/>
      <c r="G217" s="68" t="s">
        <v>2632</v>
      </c>
      <c r="H217" s="568">
        <f t="shared" si="11"/>
        <v>16737.5</v>
      </c>
      <c r="I217" s="571">
        <v>16250</v>
      </c>
      <c r="J217" s="568">
        <f t="shared" si="9"/>
        <v>17062.5</v>
      </c>
      <c r="K217" s="568">
        <f t="shared" si="10"/>
        <v>17875</v>
      </c>
      <c r="M217" s="99"/>
      <c r="N217" s="99"/>
      <c r="O217" s="99"/>
      <c r="P217" s="99"/>
      <c r="Q217" s="99"/>
      <c r="R217" s="99"/>
      <c r="S217" s="99"/>
      <c r="T217" s="99"/>
      <c r="U217" s="99"/>
      <c r="V217" s="99"/>
      <c r="W217" s="99"/>
      <c r="X217" s="99"/>
      <c r="Y217" s="99"/>
    </row>
    <row r="218" spans="1:25" s="28" customFormat="1" ht="36">
      <c r="A218" s="99"/>
      <c r="B218" s="99"/>
      <c r="C218" s="31" t="s">
        <v>19625</v>
      </c>
      <c r="D218" s="31" t="s">
        <v>13204</v>
      </c>
      <c r="E218" s="182"/>
      <c r="F218" s="183" t="s">
        <v>17327</v>
      </c>
      <c r="G218" s="183" t="s">
        <v>4212</v>
      </c>
      <c r="H218" s="568">
        <f t="shared" si="11"/>
        <v>48410</v>
      </c>
      <c r="I218" s="570">
        <v>47000</v>
      </c>
      <c r="J218" s="568">
        <f t="shared" si="9"/>
        <v>49350</v>
      </c>
      <c r="K218" s="568">
        <f t="shared" si="10"/>
        <v>51700</v>
      </c>
      <c r="M218" s="99"/>
      <c r="N218" s="99"/>
      <c r="O218" s="99"/>
      <c r="P218" s="99"/>
      <c r="Q218" s="99"/>
      <c r="R218" s="99"/>
      <c r="S218" s="99"/>
      <c r="T218" s="99"/>
      <c r="U218" s="99"/>
      <c r="V218" s="99"/>
      <c r="W218" s="99"/>
      <c r="X218" s="99"/>
      <c r="Y218" s="99"/>
    </row>
    <row r="219" spans="1:25" s="28" customFormat="1" ht="36">
      <c r="A219" s="99"/>
      <c r="B219" s="99"/>
      <c r="C219" s="31" t="s">
        <v>19626</v>
      </c>
      <c r="D219" s="31" t="s">
        <v>13204</v>
      </c>
      <c r="E219" s="182"/>
      <c r="F219" s="183" t="s">
        <v>17327</v>
      </c>
      <c r="G219" s="183" t="s">
        <v>1779</v>
      </c>
      <c r="H219" s="568">
        <f t="shared" si="11"/>
        <v>95790</v>
      </c>
      <c r="I219" s="570">
        <v>93000</v>
      </c>
      <c r="J219" s="568">
        <f t="shared" si="9"/>
        <v>97650</v>
      </c>
      <c r="K219" s="568">
        <f t="shared" si="10"/>
        <v>102300</v>
      </c>
      <c r="M219" s="99"/>
      <c r="N219" s="99"/>
      <c r="O219" s="99"/>
      <c r="P219" s="99"/>
      <c r="Q219" s="99"/>
      <c r="R219" s="99"/>
      <c r="S219" s="99"/>
      <c r="T219" s="99"/>
      <c r="U219" s="99"/>
      <c r="V219" s="99"/>
      <c r="W219" s="99"/>
      <c r="X219" s="99"/>
      <c r="Y219" s="99"/>
    </row>
    <row r="220" spans="1:25" s="28" customFormat="1" ht="36">
      <c r="A220" s="99"/>
      <c r="B220" s="99"/>
      <c r="C220" s="31" t="s">
        <v>19627</v>
      </c>
      <c r="D220" s="31" t="s">
        <v>13204</v>
      </c>
      <c r="E220" s="182"/>
      <c r="F220" s="183" t="s">
        <v>13206</v>
      </c>
      <c r="G220" s="183" t="s">
        <v>17328</v>
      </c>
      <c r="H220" s="568">
        <f t="shared" si="11"/>
        <v>123600</v>
      </c>
      <c r="I220" s="570">
        <v>120000</v>
      </c>
      <c r="J220" s="568">
        <f t="shared" si="9"/>
        <v>126000</v>
      </c>
      <c r="K220" s="568">
        <f t="shared" si="10"/>
        <v>132000</v>
      </c>
      <c r="M220" s="99"/>
      <c r="N220" s="99"/>
      <c r="O220" s="99"/>
      <c r="P220" s="99"/>
      <c r="Q220" s="99"/>
      <c r="R220" s="99"/>
      <c r="S220" s="99"/>
      <c r="T220" s="99"/>
      <c r="U220" s="99"/>
      <c r="V220" s="99"/>
      <c r="W220" s="99"/>
      <c r="X220" s="99"/>
      <c r="Y220" s="99"/>
    </row>
    <row r="221" spans="1:25" s="28" customFormat="1" ht="36">
      <c r="A221" s="99"/>
      <c r="B221" s="99"/>
      <c r="C221" s="31" t="s">
        <v>19628</v>
      </c>
      <c r="D221" s="31" t="s">
        <v>13204</v>
      </c>
      <c r="E221" s="182"/>
      <c r="F221" s="183" t="s">
        <v>17329</v>
      </c>
      <c r="G221" s="183" t="s">
        <v>4212</v>
      </c>
      <c r="H221" s="568">
        <f t="shared" si="11"/>
        <v>31930</v>
      </c>
      <c r="I221" s="570">
        <v>31000</v>
      </c>
      <c r="J221" s="568">
        <f t="shared" si="9"/>
        <v>32550</v>
      </c>
      <c r="K221" s="568">
        <f t="shared" si="10"/>
        <v>34100</v>
      </c>
      <c r="M221" s="99"/>
      <c r="N221" s="99"/>
      <c r="O221" s="99"/>
      <c r="P221" s="99"/>
      <c r="Q221" s="99"/>
      <c r="R221" s="99"/>
      <c r="S221" s="99"/>
      <c r="T221" s="99"/>
      <c r="U221" s="99"/>
      <c r="V221" s="99"/>
      <c r="W221" s="99"/>
      <c r="X221" s="99"/>
      <c r="Y221" s="99"/>
    </row>
    <row r="222" spans="1:25" s="28" customFormat="1" ht="36">
      <c r="A222" s="99"/>
      <c r="B222" s="99"/>
      <c r="C222" s="31" t="s">
        <v>19629</v>
      </c>
      <c r="D222" s="31" t="s">
        <v>13204</v>
      </c>
      <c r="E222" s="182"/>
      <c r="F222" s="183" t="s">
        <v>17330</v>
      </c>
      <c r="G222" s="183" t="s">
        <v>1779</v>
      </c>
      <c r="H222" s="568">
        <f t="shared" si="11"/>
        <v>47380</v>
      </c>
      <c r="I222" s="570">
        <v>46000</v>
      </c>
      <c r="J222" s="568">
        <f t="shared" si="9"/>
        <v>48300</v>
      </c>
      <c r="K222" s="568">
        <f t="shared" si="10"/>
        <v>50600</v>
      </c>
      <c r="M222" s="99"/>
      <c r="N222" s="99"/>
      <c r="O222" s="99"/>
      <c r="P222" s="99"/>
      <c r="Q222" s="99"/>
      <c r="R222" s="99"/>
      <c r="S222" s="99"/>
      <c r="T222" s="99"/>
      <c r="U222" s="99"/>
      <c r="V222" s="99"/>
      <c r="W222" s="99"/>
      <c r="X222" s="99"/>
      <c r="Y222" s="99"/>
    </row>
    <row r="223" spans="1:25" s="28" customFormat="1" ht="36">
      <c r="A223" s="99"/>
      <c r="B223" s="99"/>
      <c r="C223" s="31" t="s">
        <v>19630</v>
      </c>
      <c r="D223" s="31" t="s">
        <v>13204</v>
      </c>
      <c r="E223" s="182"/>
      <c r="F223" s="183" t="s">
        <v>17331</v>
      </c>
      <c r="G223" s="183" t="s">
        <v>1779</v>
      </c>
      <c r="H223" s="568">
        <f t="shared" si="11"/>
        <v>95790</v>
      </c>
      <c r="I223" s="570">
        <v>93000</v>
      </c>
      <c r="J223" s="568">
        <f t="shared" si="9"/>
        <v>97650</v>
      </c>
      <c r="K223" s="568">
        <f t="shared" si="10"/>
        <v>102300</v>
      </c>
      <c r="M223" s="99"/>
      <c r="N223" s="99"/>
      <c r="O223" s="99"/>
      <c r="P223" s="99"/>
      <c r="Q223" s="99"/>
      <c r="R223" s="99"/>
      <c r="S223" s="99"/>
      <c r="T223" s="99"/>
      <c r="U223" s="99"/>
      <c r="V223" s="99"/>
      <c r="W223" s="99"/>
      <c r="X223" s="99"/>
      <c r="Y223" s="99"/>
    </row>
    <row r="224" spans="1:25" s="28" customFormat="1" ht="36">
      <c r="A224" s="99"/>
      <c r="B224" s="99"/>
      <c r="C224" s="31" t="s">
        <v>19631</v>
      </c>
      <c r="D224" s="31" t="s">
        <v>13204</v>
      </c>
      <c r="E224" s="182"/>
      <c r="F224" s="183" t="s">
        <v>17332</v>
      </c>
      <c r="G224" s="183" t="s">
        <v>1779</v>
      </c>
      <c r="H224" s="568">
        <f t="shared" si="11"/>
        <v>123600</v>
      </c>
      <c r="I224" s="570">
        <v>120000</v>
      </c>
      <c r="J224" s="568">
        <f t="shared" si="9"/>
        <v>126000</v>
      </c>
      <c r="K224" s="568">
        <f t="shared" si="10"/>
        <v>132000</v>
      </c>
      <c r="M224" s="99"/>
      <c r="N224" s="99"/>
      <c r="O224" s="99"/>
      <c r="P224" s="99"/>
      <c r="Q224" s="99"/>
      <c r="R224" s="99"/>
      <c r="S224" s="99"/>
      <c r="T224" s="99"/>
      <c r="U224" s="99"/>
      <c r="V224" s="99"/>
      <c r="W224" s="99"/>
      <c r="X224" s="99"/>
      <c r="Y224" s="99"/>
    </row>
    <row r="225" spans="1:25" s="28" customFormat="1" ht="36">
      <c r="A225" s="99"/>
      <c r="B225" s="99"/>
      <c r="C225" s="31" t="s">
        <v>19632</v>
      </c>
      <c r="D225" s="31" t="s">
        <v>13204</v>
      </c>
      <c r="E225" s="182"/>
      <c r="F225" s="183" t="s">
        <v>17333</v>
      </c>
      <c r="G225" s="183" t="s">
        <v>997</v>
      </c>
      <c r="H225" s="568">
        <f t="shared" si="11"/>
        <v>123600</v>
      </c>
      <c r="I225" s="570">
        <v>120000</v>
      </c>
      <c r="J225" s="568">
        <f t="shared" si="9"/>
        <v>126000</v>
      </c>
      <c r="K225" s="568">
        <f t="shared" si="10"/>
        <v>132000</v>
      </c>
      <c r="M225" s="99"/>
      <c r="N225" s="99"/>
      <c r="O225" s="99"/>
      <c r="P225" s="99"/>
      <c r="Q225" s="99"/>
      <c r="R225" s="99"/>
      <c r="S225" s="99"/>
      <c r="T225" s="99"/>
      <c r="U225" s="99"/>
      <c r="V225" s="99"/>
      <c r="W225" s="99"/>
      <c r="X225" s="99"/>
      <c r="Y225" s="99"/>
    </row>
    <row r="226" spans="1:25" s="28" customFormat="1" ht="36">
      <c r="A226" s="99"/>
      <c r="B226" s="99"/>
      <c r="C226" s="31" t="s">
        <v>19633</v>
      </c>
      <c r="D226" s="31" t="s">
        <v>13204</v>
      </c>
      <c r="E226" s="182"/>
      <c r="F226" s="183" t="s">
        <v>17334</v>
      </c>
      <c r="G226" s="183" t="s">
        <v>17328</v>
      </c>
      <c r="H226" s="568">
        <f t="shared" si="11"/>
        <v>12051</v>
      </c>
      <c r="I226" s="570">
        <v>11700</v>
      </c>
      <c r="J226" s="568">
        <f t="shared" si="9"/>
        <v>12285</v>
      </c>
      <c r="K226" s="568">
        <f t="shared" si="10"/>
        <v>12870</v>
      </c>
      <c r="M226" s="99"/>
      <c r="N226" s="99"/>
      <c r="O226" s="99"/>
      <c r="P226" s="99"/>
      <c r="Q226" s="99"/>
      <c r="R226" s="99"/>
      <c r="S226" s="99"/>
      <c r="T226" s="99"/>
      <c r="U226" s="99"/>
      <c r="V226" s="99"/>
      <c r="W226" s="99"/>
      <c r="X226" s="99"/>
      <c r="Y226" s="99"/>
    </row>
    <row r="227" spans="1:25" s="28" customFormat="1" ht="36">
      <c r="A227" s="99"/>
      <c r="B227" s="99"/>
      <c r="C227" s="31" t="s">
        <v>19634</v>
      </c>
      <c r="D227" s="31" t="s">
        <v>13204</v>
      </c>
      <c r="E227" s="182"/>
      <c r="F227" s="183" t="s">
        <v>17334</v>
      </c>
      <c r="G227" s="183" t="s">
        <v>17328</v>
      </c>
      <c r="H227" s="568">
        <f t="shared" si="11"/>
        <v>35020</v>
      </c>
      <c r="I227" s="570">
        <v>34000</v>
      </c>
      <c r="J227" s="568">
        <f t="shared" si="9"/>
        <v>35700</v>
      </c>
      <c r="K227" s="568">
        <f t="shared" si="10"/>
        <v>37400</v>
      </c>
      <c r="M227" s="99"/>
      <c r="N227" s="99"/>
      <c r="O227" s="99"/>
      <c r="P227" s="99"/>
      <c r="Q227" s="99"/>
      <c r="R227" s="99"/>
      <c r="S227" s="99"/>
      <c r="T227" s="99"/>
      <c r="U227" s="99"/>
      <c r="V227" s="99"/>
      <c r="W227" s="99"/>
      <c r="X227" s="99"/>
      <c r="Y227" s="99"/>
    </row>
    <row r="228" spans="1:25" s="28" customFormat="1" ht="36">
      <c r="A228" s="99"/>
      <c r="B228" s="99"/>
      <c r="C228" s="31" t="s">
        <v>19635</v>
      </c>
      <c r="D228" s="31" t="s">
        <v>13204</v>
      </c>
      <c r="E228" s="182"/>
      <c r="F228" s="183" t="s">
        <v>17335</v>
      </c>
      <c r="G228" s="183" t="s">
        <v>17328</v>
      </c>
      <c r="H228" s="568">
        <f t="shared" si="11"/>
        <v>35020</v>
      </c>
      <c r="I228" s="570">
        <v>34000</v>
      </c>
      <c r="J228" s="568">
        <f t="shared" si="9"/>
        <v>35700</v>
      </c>
      <c r="K228" s="568">
        <f t="shared" si="10"/>
        <v>37400</v>
      </c>
      <c r="M228" s="99"/>
      <c r="N228" s="99"/>
      <c r="O228" s="99"/>
      <c r="P228" s="99"/>
      <c r="Q228" s="99"/>
      <c r="R228" s="99"/>
      <c r="S228" s="99"/>
      <c r="T228" s="99"/>
      <c r="U228" s="99"/>
      <c r="V228" s="99"/>
      <c r="W228" s="99"/>
      <c r="X228" s="99"/>
      <c r="Y228" s="99"/>
    </row>
    <row r="229" spans="1:25" s="28" customFormat="1" ht="36">
      <c r="A229" s="99"/>
      <c r="B229" s="99"/>
      <c r="C229" s="31" t="s">
        <v>19636</v>
      </c>
      <c r="D229" s="31" t="s">
        <v>13208</v>
      </c>
      <c r="E229" s="182" t="s">
        <v>13209</v>
      </c>
      <c r="F229" s="183" t="s">
        <v>20</v>
      </c>
      <c r="G229" s="183" t="s">
        <v>781</v>
      </c>
      <c r="H229" s="568">
        <f t="shared" si="11"/>
        <v>15450</v>
      </c>
      <c r="I229" s="570">
        <v>15000</v>
      </c>
      <c r="J229" s="568">
        <f t="shared" si="9"/>
        <v>15750</v>
      </c>
      <c r="K229" s="568">
        <f t="shared" si="10"/>
        <v>16500</v>
      </c>
      <c r="M229" s="99"/>
      <c r="N229" s="99"/>
      <c r="O229" s="99"/>
      <c r="P229" s="99"/>
      <c r="Q229" s="99"/>
      <c r="R229" s="99"/>
      <c r="S229" s="99"/>
      <c r="T229" s="99"/>
      <c r="U229" s="99"/>
      <c r="V229" s="99"/>
      <c r="W229" s="99"/>
      <c r="X229" s="99"/>
      <c r="Y229" s="99"/>
    </row>
    <row r="230" spans="1:25" s="28" customFormat="1" ht="36">
      <c r="A230" s="99"/>
      <c r="B230" s="99"/>
      <c r="C230" s="31" t="s">
        <v>19637</v>
      </c>
      <c r="D230" s="31" t="s">
        <v>13213</v>
      </c>
      <c r="E230" s="182" t="s">
        <v>13214</v>
      </c>
      <c r="F230" s="183" t="s">
        <v>20</v>
      </c>
      <c r="G230" s="183" t="s">
        <v>305</v>
      </c>
      <c r="H230" s="568">
        <f t="shared" si="11"/>
        <v>2060</v>
      </c>
      <c r="I230" s="570">
        <v>2000</v>
      </c>
      <c r="J230" s="568">
        <f t="shared" si="9"/>
        <v>2100</v>
      </c>
      <c r="K230" s="568">
        <f t="shared" si="10"/>
        <v>2200</v>
      </c>
      <c r="M230" s="99"/>
      <c r="N230" s="99"/>
      <c r="O230" s="99"/>
      <c r="P230" s="99"/>
      <c r="Q230" s="99"/>
      <c r="R230" s="99"/>
      <c r="S230" s="99"/>
      <c r="T230" s="99"/>
      <c r="U230" s="99"/>
      <c r="V230" s="99"/>
      <c r="W230" s="99"/>
      <c r="X230" s="99"/>
      <c r="Y230" s="99"/>
    </row>
    <row r="231" spans="1:25" s="28" customFormat="1" ht="36">
      <c r="A231" s="99"/>
      <c r="B231" s="99"/>
      <c r="C231" s="31" t="s">
        <v>19638</v>
      </c>
      <c r="D231" s="66" t="s">
        <v>17093</v>
      </c>
      <c r="E231" s="66"/>
      <c r="F231" s="211"/>
      <c r="G231" s="68" t="s">
        <v>3548</v>
      </c>
      <c r="H231" s="568">
        <f t="shared" si="11"/>
        <v>12360</v>
      </c>
      <c r="I231" s="571">
        <v>12000</v>
      </c>
      <c r="J231" s="568">
        <f t="shared" si="9"/>
        <v>12600</v>
      </c>
      <c r="K231" s="568">
        <f t="shared" si="10"/>
        <v>13200</v>
      </c>
      <c r="M231" s="99"/>
      <c r="N231" s="99"/>
      <c r="O231" s="99"/>
      <c r="P231" s="99"/>
      <c r="Q231" s="99"/>
      <c r="R231" s="99"/>
      <c r="S231" s="99"/>
      <c r="T231" s="99"/>
      <c r="U231" s="99"/>
      <c r="V231" s="99"/>
      <c r="W231" s="99"/>
      <c r="X231" s="99"/>
      <c r="Y231" s="99"/>
    </row>
    <row r="232" spans="1:25" s="28" customFormat="1" ht="36">
      <c r="A232" s="99"/>
      <c r="B232" s="99"/>
      <c r="C232" s="31" t="s">
        <v>19639</v>
      </c>
      <c r="D232" s="66" t="s">
        <v>17094</v>
      </c>
      <c r="E232" s="66"/>
      <c r="F232" s="211"/>
      <c r="G232" s="68" t="s">
        <v>3548</v>
      </c>
      <c r="H232" s="568">
        <f t="shared" si="11"/>
        <v>8755</v>
      </c>
      <c r="I232" s="571">
        <v>8500</v>
      </c>
      <c r="J232" s="568">
        <f t="shared" si="9"/>
        <v>8925</v>
      </c>
      <c r="K232" s="568">
        <f t="shared" si="10"/>
        <v>9350</v>
      </c>
      <c r="M232" s="99"/>
      <c r="N232" s="99"/>
      <c r="O232" s="99"/>
      <c r="P232" s="99"/>
      <c r="Q232" s="99"/>
      <c r="R232" s="99"/>
      <c r="S232" s="99"/>
      <c r="T232" s="99"/>
      <c r="U232" s="99"/>
      <c r="V232" s="99"/>
      <c r="W232" s="99"/>
      <c r="X232" s="99"/>
      <c r="Y232" s="99"/>
    </row>
    <row r="233" spans="1:25" s="28" customFormat="1" ht="36">
      <c r="A233" s="99"/>
      <c r="B233" s="99"/>
      <c r="C233" s="31" t="s">
        <v>19640</v>
      </c>
      <c r="D233" s="66" t="s">
        <v>17095</v>
      </c>
      <c r="E233" s="66"/>
      <c r="F233" s="211"/>
      <c r="G233" s="68" t="s">
        <v>3548</v>
      </c>
      <c r="H233" s="568">
        <f t="shared" si="11"/>
        <v>8240</v>
      </c>
      <c r="I233" s="571">
        <v>8000</v>
      </c>
      <c r="J233" s="568">
        <f t="shared" si="9"/>
        <v>8400</v>
      </c>
      <c r="K233" s="568">
        <f t="shared" si="10"/>
        <v>8800</v>
      </c>
      <c r="M233" s="99"/>
      <c r="N233" s="99"/>
      <c r="O233" s="99"/>
      <c r="P233" s="99"/>
      <c r="Q233" s="99"/>
      <c r="R233" s="99"/>
      <c r="S233" s="99"/>
      <c r="T233" s="99"/>
      <c r="U233" s="99"/>
      <c r="V233" s="99"/>
      <c r="W233" s="99"/>
      <c r="X233" s="99"/>
      <c r="Y233" s="99"/>
    </row>
    <row r="234" spans="1:25" s="28" customFormat="1" ht="36">
      <c r="A234" s="99"/>
      <c r="B234" s="99"/>
      <c r="C234" s="31" t="s">
        <v>19641</v>
      </c>
      <c r="D234" s="31" t="s">
        <v>17336</v>
      </c>
      <c r="E234" s="182"/>
      <c r="F234" s="183"/>
      <c r="G234" s="183" t="s">
        <v>3991</v>
      </c>
      <c r="H234" s="568">
        <f t="shared" si="11"/>
        <v>157075</v>
      </c>
      <c r="I234" s="570">
        <v>152500</v>
      </c>
      <c r="J234" s="568">
        <f t="shared" si="9"/>
        <v>160125</v>
      </c>
      <c r="K234" s="568">
        <f t="shared" si="10"/>
        <v>167750</v>
      </c>
      <c r="M234" s="99"/>
      <c r="N234" s="99"/>
      <c r="O234" s="99"/>
      <c r="P234" s="99"/>
      <c r="Q234" s="99"/>
      <c r="R234" s="99"/>
      <c r="S234" s="99"/>
      <c r="T234" s="99"/>
      <c r="U234" s="99"/>
      <c r="V234" s="99"/>
      <c r="W234" s="99"/>
      <c r="X234" s="99"/>
      <c r="Y234" s="99"/>
    </row>
    <row r="235" spans="1:25" s="28" customFormat="1" ht="36">
      <c r="A235" s="99"/>
      <c r="B235" s="99"/>
      <c r="C235" s="31" t="s">
        <v>19642</v>
      </c>
      <c r="D235" s="31" t="s">
        <v>17337</v>
      </c>
      <c r="E235" s="182"/>
      <c r="F235" s="183"/>
      <c r="G235" s="183" t="s">
        <v>3991</v>
      </c>
      <c r="H235" s="568">
        <f t="shared" si="11"/>
        <v>133900</v>
      </c>
      <c r="I235" s="570">
        <v>130000</v>
      </c>
      <c r="J235" s="568">
        <f t="shared" si="9"/>
        <v>136500</v>
      </c>
      <c r="K235" s="568">
        <f t="shared" si="10"/>
        <v>143000</v>
      </c>
      <c r="M235" s="99"/>
      <c r="N235" s="99"/>
      <c r="O235" s="99"/>
      <c r="P235" s="99"/>
      <c r="Q235" s="99"/>
      <c r="R235" s="99"/>
      <c r="S235" s="99"/>
      <c r="T235" s="99"/>
      <c r="U235" s="99"/>
      <c r="V235" s="99"/>
      <c r="W235" s="99"/>
      <c r="X235" s="99"/>
      <c r="Y235" s="99"/>
    </row>
    <row r="236" spans="1:25" s="28" customFormat="1" ht="36">
      <c r="A236" s="99"/>
      <c r="B236" s="99"/>
      <c r="C236" s="31" t="s">
        <v>19643</v>
      </c>
      <c r="D236" s="31" t="s">
        <v>17338</v>
      </c>
      <c r="E236" s="182"/>
      <c r="F236" s="183"/>
      <c r="G236" s="183" t="s">
        <v>3991</v>
      </c>
      <c r="H236" s="568">
        <f t="shared" si="11"/>
        <v>141110</v>
      </c>
      <c r="I236" s="570">
        <v>137000</v>
      </c>
      <c r="J236" s="568">
        <f t="shared" si="9"/>
        <v>143850</v>
      </c>
      <c r="K236" s="568">
        <f t="shared" si="10"/>
        <v>150700</v>
      </c>
      <c r="M236" s="99"/>
      <c r="N236" s="99"/>
      <c r="O236" s="99"/>
      <c r="P236" s="99"/>
      <c r="Q236" s="99"/>
      <c r="R236" s="99"/>
      <c r="S236" s="99"/>
      <c r="T236" s="99"/>
      <c r="U236" s="99"/>
      <c r="V236" s="99"/>
      <c r="W236" s="99"/>
      <c r="X236" s="99"/>
      <c r="Y236" s="99"/>
    </row>
    <row r="237" spans="1:25" s="28" customFormat="1" ht="36">
      <c r="A237" s="99"/>
      <c r="B237" s="99"/>
      <c r="C237" s="31" t="s">
        <v>19644</v>
      </c>
      <c r="D237" s="31" t="s">
        <v>17339</v>
      </c>
      <c r="E237" s="182"/>
      <c r="F237" s="183"/>
      <c r="G237" s="183" t="s">
        <v>3991</v>
      </c>
      <c r="H237" s="568">
        <f t="shared" si="11"/>
        <v>129780</v>
      </c>
      <c r="I237" s="570">
        <v>126000</v>
      </c>
      <c r="J237" s="568">
        <f t="shared" si="9"/>
        <v>132300</v>
      </c>
      <c r="K237" s="568">
        <f t="shared" si="10"/>
        <v>138600</v>
      </c>
      <c r="M237" s="99"/>
      <c r="N237" s="99"/>
      <c r="O237" s="99"/>
      <c r="P237" s="99"/>
      <c r="Q237" s="99"/>
      <c r="R237" s="99"/>
      <c r="S237" s="99"/>
      <c r="T237" s="99"/>
      <c r="U237" s="99"/>
      <c r="V237" s="99"/>
      <c r="W237" s="99"/>
      <c r="X237" s="99"/>
      <c r="Y237" s="99"/>
    </row>
    <row r="238" spans="1:25" s="28" customFormat="1" ht="36">
      <c r="A238" s="99"/>
      <c r="B238" s="99"/>
      <c r="C238" s="31" t="s">
        <v>19645</v>
      </c>
      <c r="D238" s="31" t="s">
        <v>17340</v>
      </c>
      <c r="E238" s="182"/>
      <c r="F238" s="183"/>
      <c r="G238" s="183" t="s">
        <v>3991</v>
      </c>
      <c r="H238" s="568">
        <f t="shared" si="11"/>
        <v>129780</v>
      </c>
      <c r="I238" s="570">
        <v>126000</v>
      </c>
      <c r="J238" s="568">
        <f t="shared" si="9"/>
        <v>132300</v>
      </c>
      <c r="K238" s="568">
        <f t="shared" si="10"/>
        <v>138600</v>
      </c>
      <c r="M238" s="99"/>
      <c r="N238" s="99"/>
      <c r="O238" s="99"/>
      <c r="P238" s="99"/>
      <c r="Q238" s="99"/>
      <c r="R238" s="99"/>
      <c r="S238" s="99"/>
      <c r="T238" s="99"/>
      <c r="U238" s="99"/>
      <c r="V238" s="99"/>
      <c r="W238" s="99"/>
      <c r="X238" s="99"/>
      <c r="Y238" s="99"/>
    </row>
    <row r="239" spans="1:25" s="28" customFormat="1" ht="36">
      <c r="A239" s="99"/>
      <c r="B239" s="99"/>
      <c r="C239" s="31" t="s">
        <v>19646</v>
      </c>
      <c r="D239" s="66" t="s">
        <v>17096</v>
      </c>
      <c r="E239" s="66"/>
      <c r="F239" s="211"/>
      <c r="G239" s="68" t="s">
        <v>3548</v>
      </c>
      <c r="H239" s="568">
        <f t="shared" si="11"/>
        <v>4120</v>
      </c>
      <c r="I239" s="571">
        <v>4000</v>
      </c>
      <c r="J239" s="568">
        <f t="shared" si="9"/>
        <v>4200</v>
      </c>
      <c r="K239" s="568">
        <f t="shared" si="10"/>
        <v>4400</v>
      </c>
      <c r="M239" s="99"/>
      <c r="N239" s="99"/>
      <c r="O239" s="99"/>
      <c r="P239" s="99"/>
      <c r="Q239" s="99"/>
      <c r="R239" s="99"/>
      <c r="S239" s="99"/>
      <c r="T239" s="99"/>
      <c r="U239" s="99"/>
      <c r="V239" s="99"/>
      <c r="W239" s="99"/>
      <c r="X239" s="99"/>
      <c r="Y239" s="99"/>
    </row>
    <row r="240" spans="1:25" s="28" customFormat="1" ht="36">
      <c r="A240" s="99"/>
      <c r="B240" s="99"/>
      <c r="C240" s="31" t="s">
        <v>19647</v>
      </c>
      <c r="D240" s="31" t="s">
        <v>13218</v>
      </c>
      <c r="E240" s="182" t="s">
        <v>13024</v>
      </c>
      <c r="F240" s="183" t="s">
        <v>20</v>
      </c>
      <c r="G240" s="183" t="s">
        <v>781</v>
      </c>
      <c r="H240" s="568">
        <f t="shared" si="11"/>
        <v>25750</v>
      </c>
      <c r="I240" s="570">
        <v>25000</v>
      </c>
      <c r="J240" s="568">
        <f t="shared" si="9"/>
        <v>26250</v>
      </c>
      <c r="K240" s="568">
        <f t="shared" si="10"/>
        <v>27500</v>
      </c>
      <c r="M240" s="99"/>
      <c r="N240" s="99"/>
      <c r="O240" s="99"/>
      <c r="P240" s="99"/>
      <c r="Q240" s="99"/>
      <c r="R240" s="99"/>
      <c r="S240" s="99"/>
      <c r="T240" s="99"/>
      <c r="U240" s="99"/>
      <c r="V240" s="99"/>
      <c r="W240" s="99"/>
      <c r="X240" s="99"/>
      <c r="Y240" s="99"/>
    </row>
    <row r="241" spans="1:25" s="28" customFormat="1" ht="36">
      <c r="A241" s="99"/>
      <c r="B241" s="99"/>
      <c r="C241" s="31" t="s">
        <v>19648</v>
      </c>
      <c r="D241" s="31" t="s">
        <v>13222</v>
      </c>
      <c r="E241" s="182" t="s">
        <v>20</v>
      </c>
      <c r="F241" s="183" t="s">
        <v>20</v>
      </c>
      <c r="G241" s="183" t="s">
        <v>997</v>
      </c>
      <c r="H241" s="568">
        <f t="shared" si="11"/>
        <v>30900</v>
      </c>
      <c r="I241" s="570">
        <v>30000</v>
      </c>
      <c r="J241" s="568">
        <f t="shared" si="9"/>
        <v>31500</v>
      </c>
      <c r="K241" s="568">
        <f t="shared" si="10"/>
        <v>33000</v>
      </c>
      <c r="M241" s="99"/>
      <c r="N241" s="99"/>
      <c r="O241" s="99"/>
      <c r="P241" s="99"/>
      <c r="Q241" s="99"/>
      <c r="R241" s="99"/>
      <c r="S241" s="99"/>
      <c r="T241" s="99"/>
      <c r="U241" s="99"/>
      <c r="V241" s="99"/>
      <c r="W241" s="99"/>
      <c r="X241" s="99"/>
      <c r="Y241" s="99"/>
    </row>
    <row r="242" spans="1:25" s="28" customFormat="1" ht="36">
      <c r="A242" s="99"/>
      <c r="B242" s="99"/>
      <c r="C242" s="31" t="s">
        <v>19649</v>
      </c>
      <c r="D242" s="31" t="s">
        <v>13226</v>
      </c>
      <c r="E242" s="182" t="s">
        <v>20</v>
      </c>
      <c r="F242" s="183" t="s">
        <v>20</v>
      </c>
      <c r="G242" s="183" t="s">
        <v>2632</v>
      </c>
      <c r="H242" s="568">
        <f t="shared" si="11"/>
        <v>88580</v>
      </c>
      <c r="I242" s="570">
        <v>86000</v>
      </c>
      <c r="J242" s="568">
        <f t="shared" si="9"/>
        <v>90300</v>
      </c>
      <c r="K242" s="568">
        <f t="shared" si="10"/>
        <v>94600</v>
      </c>
      <c r="M242" s="99"/>
      <c r="N242" s="99"/>
      <c r="O242" s="99"/>
      <c r="P242" s="99"/>
      <c r="Q242" s="99"/>
      <c r="R242" s="99"/>
      <c r="S242" s="99"/>
      <c r="T242" s="99"/>
      <c r="U242" s="99"/>
      <c r="V242" s="99"/>
      <c r="W242" s="99"/>
      <c r="X242" s="99"/>
      <c r="Y242" s="99"/>
    </row>
    <row r="243" spans="1:25" s="28" customFormat="1" ht="36">
      <c r="A243" s="99"/>
      <c r="B243" s="99"/>
      <c r="C243" s="31" t="s">
        <v>19650</v>
      </c>
      <c r="D243" s="31" t="s">
        <v>13230</v>
      </c>
      <c r="E243" s="182" t="s">
        <v>20</v>
      </c>
      <c r="F243" s="183" t="s">
        <v>20</v>
      </c>
      <c r="G243" s="183" t="s">
        <v>997</v>
      </c>
      <c r="H243" s="568">
        <f t="shared" si="11"/>
        <v>6180</v>
      </c>
      <c r="I243" s="570">
        <v>6000</v>
      </c>
      <c r="J243" s="568">
        <f t="shared" si="9"/>
        <v>6300</v>
      </c>
      <c r="K243" s="568">
        <f t="shared" si="10"/>
        <v>6600</v>
      </c>
      <c r="M243" s="99"/>
      <c r="N243" s="99"/>
      <c r="O243" s="99"/>
      <c r="P243" s="99"/>
      <c r="Q243" s="99"/>
      <c r="R243" s="99"/>
      <c r="S243" s="99"/>
      <c r="T243" s="99"/>
      <c r="U243" s="99"/>
      <c r="V243" s="99"/>
      <c r="W243" s="99"/>
      <c r="X243" s="99"/>
      <c r="Y243" s="99"/>
    </row>
    <row r="244" spans="1:25" s="28" customFormat="1" ht="36">
      <c r="A244" s="99"/>
      <c r="B244" s="99"/>
      <c r="C244" s="31" t="s">
        <v>19651</v>
      </c>
      <c r="D244" s="31" t="s">
        <v>13236</v>
      </c>
      <c r="E244" s="182" t="s">
        <v>20</v>
      </c>
      <c r="F244" s="183" t="s">
        <v>20</v>
      </c>
      <c r="G244" s="183" t="s">
        <v>65</v>
      </c>
      <c r="H244" s="568">
        <f t="shared" si="11"/>
        <v>39140</v>
      </c>
      <c r="I244" s="570">
        <v>38000</v>
      </c>
      <c r="J244" s="568">
        <f t="shared" si="9"/>
        <v>39900</v>
      </c>
      <c r="K244" s="568">
        <f t="shared" si="10"/>
        <v>41800</v>
      </c>
      <c r="M244" s="99"/>
      <c r="N244" s="99"/>
      <c r="O244" s="99"/>
      <c r="P244" s="99"/>
      <c r="Q244" s="99"/>
      <c r="R244" s="99"/>
      <c r="S244" s="99"/>
      <c r="T244" s="99"/>
      <c r="U244" s="99"/>
      <c r="V244" s="99"/>
      <c r="W244" s="99"/>
      <c r="X244" s="99"/>
      <c r="Y244" s="99"/>
    </row>
    <row r="245" spans="1:25" s="28" customFormat="1" ht="36">
      <c r="A245" s="99"/>
      <c r="B245" s="99"/>
      <c r="C245" s="31" t="s">
        <v>19652</v>
      </c>
      <c r="D245" s="31" t="s">
        <v>13240</v>
      </c>
      <c r="E245" s="182" t="s">
        <v>20</v>
      </c>
      <c r="F245" s="183" t="s">
        <v>20</v>
      </c>
      <c r="G245" s="183" t="s">
        <v>65</v>
      </c>
      <c r="H245" s="568">
        <f t="shared" si="11"/>
        <v>479980</v>
      </c>
      <c r="I245" s="570">
        <v>466000</v>
      </c>
      <c r="J245" s="568">
        <f t="shared" si="9"/>
        <v>489300</v>
      </c>
      <c r="K245" s="568">
        <f t="shared" si="10"/>
        <v>512600</v>
      </c>
      <c r="M245" s="99"/>
      <c r="N245" s="99"/>
      <c r="O245" s="99"/>
      <c r="P245" s="99"/>
      <c r="Q245" s="99"/>
      <c r="R245" s="99"/>
      <c r="S245" s="99"/>
      <c r="T245" s="99"/>
      <c r="U245" s="99"/>
      <c r="V245" s="99"/>
      <c r="W245" s="99"/>
      <c r="X245" s="99"/>
      <c r="Y245" s="99"/>
    </row>
    <row r="246" spans="1:25" s="28" customFormat="1" ht="36">
      <c r="A246" s="193"/>
      <c r="B246" s="193"/>
      <c r="C246" s="31" t="s">
        <v>19653</v>
      </c>
      <c r="D246" s="31" t="s">
        <v>13246</v>
      </c>
      <c r="E246" s="182"/>
      <c r="F246" s="183"/>
      <c r="G246" s="183" t="s">
        <v>2428</v>
      </c>
      <c r="H246" s="568">
        <f t="shared" si="11"/>
        <v>6180</v>
      </c>
      <c r="I246" s="570">
        <v>6000</v>
      </c>
      <c r="J246" s="568">
        <f t="shared" si="9"/>
        <v>6300</v>
      </c>
      <c r="K246" s="568">
        <f t="shared" si="10"/>
        <v>6600</v>
      </c>
      <c r="M246" s="193"/>
      <c r="N246" s="193"/>
      <c r="O246" s="193"/>
      <c r="P246" s="193"/>
      <c r="Q246" s="193"/>
      <c r="R246" s="193"/>
      <c r="S246" s="193"/>
      <c r="T246" s="193"/>
      <c r="U246" s="193"/>
      <c r="V246" s="193"/>
      <c r="W246" s="193"/>
      <c r="X246" s="193"/>
      <c r="Y246" s="193"/>
    </row>
    <row r="247" spans="1:25" s="28" customFormat="1" ht="36">
      <c r="A247" s="193"/>
      <c r="B247" s="193"/>
      <c r="C247" s="31" t="s">
        <v>19654</v>
      </c>
      <c r="D247" s="66" t="s">
        <v>17131</v>
      </c>
      <c r="E247" s="66"/>
      <c r="F247" s="211"/>
      <c r="G247" s="68" t="s">
        <v>997</v>
      </c>
      <c r="H247" s="568">
        <f t="shared" si="11"/>
        <v>25750</v>
      </c>
      <c r="I247" s="571">
        <v>25000</v>
      </c>
      <c r="J247" s="568">
        <f t="shared" si="9"/>
        <v>26250</v>
      </c>
      <c r="K247" s="568">
        <f t="shared" si="10"/>
        <v>27500</v>
      </c>
      <c r="M247" s="193"/>
      <c r="N247" s="193"/>
      <c r="O247" s="193"/>
      <c r="P247" s="193"/>
      <c r="Q247" s="193"/>
      <c r="R247" s="193"/>
      <c r="S247" s="193"/>
      <c r="T247" s="193"/>
      <c r="U247" s="193"/>
      <c r="V247" s="193"/>
      <c r="W247" s="193"/>
      <c r="X247" s="193"/>
      <c r="Y247" s="193"/>
    </row>
    <row r="248" spans="1:25" s="28" customFormat="1" ht="36">
      <c r="A248" s="193"/>
      <c r="B248" s="193"/>
      <c r="C248" s="31" t="s">
        <v>19655</v>
      </c>
      <c r="D248" s="66" t="s">
        <v>17132</v>
      </c>
      <c r="E248" s="66"/>
      <c r="F248" s="211"/>
      <c r="G248" s="68" t="s">
        <v>997</v>
      </c>
      <c r="H248" s="568">
        <f t="shared" si="11"/>
        <v>29870</v>
      </c>
      <c r="I248" s="571">
        <v>29000</v>
      </c>
      <c r="J248" s="568">
        <f t="shared" si="9"/>
        <v>30450</v>
      </c>
      <c r="K248" s="568">
        <f t="shared" si="10"/>
        <v>31900</v>
      </c>
      <c r="M248" s="193"/>
      <c r="N248" s="193"/>
      <c r="O248" s="193"/>
      <c r="P248" s="193"/>
      <c r="Q248" s="193"/>
      <c r="R248" s="193"/>
      <c r="S248" s="193"/>
      <c r="T248" s="193"/>
      <c r="U248" s="193"/>
      <c r="V248" s="193"/>
      <c r="W248" s="193"/>
      <c r="X248" s="193"/>
      <c r="Y248" s="193"/>
    </row>
    <row r="249" spans="1:25" s="28" customFormat="1" ht="36">
      <c r="A249" s="193"/>
      <c r="B249" s="193"/>
      <c r="C249" s="31" t="s">
        <v>19656</v>
      </c>
      <c r="D249" s="66" t="s">
        <v>17133</v>
      </c>
      <c r="E249" s="66"/>
      <c r="F249" s="211"/>
      <c r="G249" s="68" t="s">
        <v>997</v>
      </c>
      <c r="H249" s="568">
        <f t="shared" si="11"/>
        <v>16480</v>
      </c>
      <c r="I249" s="571">
        <v>16000</v>
      </c>
      <c r="J249" s="568">
        <f t="shared" si="9"/>
        <v>16800</v>
      </c>
      <c r="K249" s="568">
        <f t="shared" si="10"/>
        <v>17600</v>
      </c>
      <c r="M249" s="193"/>
      <c r="N249" s="193"/>
      <c r="O249" s="193"/>
      <c r="P249" s="193"/>
      <c r="Q249" s="193"/>
      <c r="R249" s="193"/>
      <c r="S249" s="193"/>
      <c r="T249" s="193"/>
      <c r="U249" s="193"/>
      <c r="V249" s="193"/>
      <c r="W249" s="193"/>
      <c r="X249" s="193"/>
      <c r="Y249" s="193"/>
    </row>
    <row r="250" spans="1:25" s="28" customFormat="1" ht="36">
      <c r="A250" s="193"/>
      <c r="B250" s="193"/>
      <c r="C250" s="31" t="s">
        <v>19657</v>
      </c>
      <c r="D250" s="66" t="s">
        <v>17134</v>
      </c>
      <c r="E250" s="66"/>
      <c r="F250" s="211"/>
      <c r="G250" s="68" t="s">
        <v>997</v>
      </c>
      <c r="H250" s="568">
        <f t="shared" si="11"/>
        <v>44290</v>
      </c>
      <c r="I250" s="571">
        <v>43000</v>
      </c>
      <c r="J250" s="568">
        <f t="shared" si="9"/>
        <v>45150</v>
      </c>
      <c r="K250" s="568">
        <f t="shared" si="10"/>
        <v>47300</v>
      </c>
      <c r="M250" s="193"/>
      <c r="N250" s="193"/>
      <c r="O250" s="193"/>
      <c r="P250" s="193"/>
      <c r="Q250" s="193"/>
      <c r="R250" s="193"/>
      <c r="S250" s="193"/>
      <c r="T250" s="193"/>
      <c r="U250" s="193"/>
      <c r="V250" s="193"/>
      <c r="W250" s="193"/>
      <c r="X250" s="193"/>
      <c r="Y250" s="193"/>
    </row>
    <row r="251" spans="1:25" s="28" customFormat="1" ht="36">
      <c r="A251" s="193"/>
      <c r="B251" s="193"/>
      <c r="C251" s="31" t="s">
        <v>19658</v>
      </c>
      <c r="D251" s="66" t="s">
        <v>17135</v>
      </c>
      <c r="E251" s="66"/>
      <c r="F251" s="211"/>
      <c r="G251" s="68" t="s">
        <v>997</v>
      </c>
      <c r="H251" s="568">
        <f t="shared" si="11"/>
        <v>32960</v>
      </c>
      <c r="I251" s="571">
        <v>32000</v>
      </c>
      <c r="J251" s="568">
        <f t="shared" si="9"/>
        <v>33600</v>
      </c>
      <c r="K251" s="568">
        <f t="shared" si="10"/>
        <v>35200</v>
      </c>
      <c r="M251" s="193"/>
      <c r="N251" s="193"/>
      <c r="O251" s="193"/>
      <c r="P251" s="193"/>
      <c r="Q251" s="193"/>
      <c r="R251" s="193"/>
      <c r="S251" s="193"/>
      <c r="T251" s="193"/>
      <c r="U251" s="193"/>
      <c r="V251" s="193"/>
      <c r="W251" s="193"/>
      <c r="X251" s="193"/>
      <c r="Y251" s="193"/>
    </row>
    <row r="252" spans="1:25" s="28" customFormat="1" ht="36">
      <c r="A252" s="193"/>
      <c r="B252" s="193"/>
      <c r="C252" s="31" t="s">
        <v>19659</v>
      </c>
      <c r="D252" s="66" t="s">
        <v>17136</v>
      </c>
      <c r="E252" s="66"/>
      <c r="F252" s="211"/>
      <c r="G252" s="68" t="s">
        <v>997</v>
      </c>
      <c r="H252" s="568">
        <f t="shared" si="11"/>
        <v>46350</v>
      </c>
      <c r="I252" s="571">
        <v>45000</v>
      </c>
      <c r="J252" s="568">
        <f t="shared" si="9"/>
        <v>47250</v>
      </c>
      <c r="K252" s="568">
        <f t="shared" si="10"/>
        <v>49500</v>
      </c>
      <c r="M252" s="193"/>
      <c r="N252" s="193"/>
      <c r="O252" s="193"/>
      <c r="P252" s="193"/>
      <c r="Q252" s="193"/>
      <c r="R252" s="193"/>
      <c r="S252" s="193"/>
      <c r="T252" s="193"/>
      <c r="U252" s="193"/>
      <c r="V252" s="193"/>
      <c r="W252" s="193"/>
      <c r="X252" s="193"/>
      <c r="Y252" s="193"/>
    </row>
    <row r="253" spans="1:25" s="28" customFormat="1" ht="36">
      <c r="A253" s="193"/>
      <c r="B253" s="193"/>
      <c r="C253" s="31" t="s">
        <v>19660</v>
      </c>
      <c r="D253" s="66" t="s">
        <v>17125</v>
      </c>
      <c r="E253" s="66"/>
      <c r="F253" s="211"/>
      <c r="G253" s="68" t="s">
        <v>3548</v>
      </c>
      <c r="H253" s="568">
        <f t="shared" si="11"/>
        <v>6180</v>
      </c>
      <c r="I253" s="571">
        <v>6000</v>
      </c>
      <c r="J253" s="568">
        <f t="shared" si="9"/>
        <v>6300</v>
      </c>
      <c r="K253" s="568">
        <f t="shared" si="10"/>
        <v>6600</v>
      </c>
      <c r="M253" s="193"/>
      <c r="N253" s="193"/>
      <c r="O253" s="193"/>
      <c r="P253" s="193"/>
      <c r="Q253" s="193"/>
      <c r="R253" s="193"/>
      <c r="S253" s="193"/>
      <c r="T253" s="193"/>
      <c r="U253" s="193"/>
      <c r="V253" s="193"/>
      <c r="W253" s="193"/>
      <c r="X253" s="193"/>
      <c r="Y253" s="193"/>
    </row>
    <row r="254" spans="1:25" s="28" customFormat="1" ht="36">
      <c r="A254" s="193"/>
      <c r="B254" s="193"/>
      <c r="C254" s="31" t="s">
        <v>19661</v>
      </c>
      <c r="D254" s="66" t="s">
        <v>17126</v>
      </c>
      <c r="E254" s="66"/>
      <c r="F254" s="211"/>
      <c r="G254" s="68" t="s">
        <v>3548</v>
      </c>
      <c r="H254" s="568">
        <f t="shared" si="11"/>
        <v>6180</v>
      </c>
      <c r="I254" s="571">
        <v>6000</v>
      </c>
      <c r="J254" s="568">
        <f t="shared" si="9"/>
        <v>6300</v>
      </c>
      <c r="K254" s="568">
        <f t="shared" si="10"/>
        <v>6600</v>
      </c>
      <c r="M254" s="193"/>
      <c r="N254" s="193"/>
      <c r="O254" s="193"/>
      <c r="P254" s="193"/>
      <c r="Q254" s="193"/>
      <c r="R254" s="193"/>
      <c r="S254" s="193"/>
      <c r="T254" s="193"/>
      <c r="U254" s="193"/>
      <c r="V254" s="193"/>
      <c r="W254" s="193"/>
      <c r="X254" s="193"/>
      <c r="Y254" s="193"/>
    </row>
    <row r="255" spans="1:25" s="28" customFormat="1" ht="36">
      <c r="A255" s="193"/>
      <c r="B255" s="193"/>
      <c r="C255" s="31" t="s">
        <v>19662</v>
      </c>
      <c r="D255" s="66" t="s">
        <v>17127</v>
      </c>
      <c r="E255" s="66"/>
      <c r="F255" s="211"/>
      <c r="G255" s="68" t="s">
        <v>3548</v>
      </c>
      <c r="H255" s="568">
        <f t="shared" si="11"/>
        <v>8240</v>
      </c>
      <c r="I255" s="571">
        <v>8000</v>
      </c>
      <c r="J255" s="568">
        <f t="shared" si="9"/>
        <v>8400</v>
      </c>
      <c r="K255" s="568">
        <f t="shared" si="10"/>
        <v>8800</v>
      </c>
      <c r="M255" s="193"/>
      <c r="N255" s="193"/>
      <c r="O255" s="193"/>
      <c r="P255" s="193"/>
      <c r="Q255" s="193"/>
      <c r="R255" s="193"/>
      <c r="S255" s="193"/>
      <c r="T255" s="193"/>
      <c r="U255" s="193"/>
      <c r="V255" s="193"/>
      <c r="W255" s="193"/>
      <c r="X255" s="193"/>
      <c r="Y255" s="193"/>
    </row>
    <row r="256" spans="1:25" s="28" customFormat="1" ht="36">
      <c r="A256" s="193"/>
      <c r="B256" s="193"/>
      <c r="C256" s="31" t="s">
        <v>19663</v>
      </c>
      <c r="D256" s="66" t="s">
        <v>17128</v>
      </c>
      <c r="E256" s="66"/>
      <c r="F256" s="211"/>
      <c r="G256" s="68" t="s">
        <v>781</v>
      </c>
      <c r="H256" s="568">
        <f t="shared" si="11"/>
        <v>53560</v>
      </c>
      <c r="I256" s="571">
        <v>52000</v>
      </c>
      <c r="J256" s="568">
        <f t="shared" si="9"/>
        <v>54600</v>
      </c>
      <c r="K256" s="568">
        <f t="shared" si="10"/>
        <v>57200</v>
      </c>
      <c r="M256" s="193"/>
      <c r="N256" s="193"/>
      <c r="O256" s="193"/>
      <c r="P256" s="193"/>
      <c r="Q256" s="193"/>
      <c r="R256" s="193"/>
      <c r="S256" s="193"/>
      <c r="T256" s="193"/>
      <c r="U256" s="193"/>
      <c r="V256" s="193"/>
      <c r="W256" s="193"/>
      <c r="X256" s="193"/>
      <c r="Y256" s="193"/>
    </row>
    <row r="257" spans="1:25" s="28" customFormat="1" ht="36">
      <c r="A257" s="193"/>
      <c r="B257" s="193"/>
      <c r="C257" s="31" t="s">
        <v>19664</v>
      </c>
      <c r="D257" s="66" t="s">
        <v>17129</v>
      </c>
      <c r="E257" s="66"/>
      <c r="F257" s="211"/>
      <c r="G257" s="68" t="s">
        <v>3548</v>
      </c>
      <c r="H257" s="568">
        <f t="shared" si="11"/>
        <v>13905</v>
      </c>
      <c r="I257" s="571">
        <v>13500</v>
      </c>
      <c r="J257" s="568">
        <f t="shared" si="9"/>
        <v>14175</v>
      </c>
      <c r="K257" s="568">
        <f t="shared" si="10"/>
        <v>14850</v>
      </c>
      <c r="M257" s="193"/>
      <c r="N257" s="193"/>
      <c r="O257" s="193"/>
      <c r="P257" s="193"/>
      <c r="Q257" s="193"/>
      <c r="R257" s="193"/>
      <c r="S257" s="193"/>
      <c r="T257" s="193"/>
      <c r="U257" s="193"/>
      <c r="V257" s="193"/>
      <c r="W257" s="193"/>
      <c r="X257" s="193"/>
      <c r="Y257" s="193"/>
    </row>
    <row r="258" spans="1:25" s="28" customFormat="1" ht="36">
      <c r="A258" s="193"/>
      <c r="B258" s="193"/>
      <c r="C258" s="31" t="s">
        <v>19665</v>
      </c>
      <c r="D258" s="66" t="s">
        <v>17130</v>
      </c>
      <c r="E258" s="66"/>
      <c r="F258" s="211"/>
      <c r="G258" s="68" t="s">
        <v>781</v>
      </c>
      <c r="H258" s="568">
        <f t="shared" si="11"/>
        <v>35020</v>
      </c>
      <c r="I258" s="571">
        <v>34000</v>
      </c>
      <c r="J258" s="568">
        <f t="shared" si="9"/>
        <v>35700</v>
      </c>
      <c r="K258" s="568">
        <f t="shared" si="10"/>
        <v>37400</v>
      </c>
      <c r="M258" s="193"/>
      <c r="N258" s="193"/>
      <c r="O258" s="193"/>
      <c r="P258" s="193"/>
      <c r="Q258" s="193"/>
      <c r="R258" s="193"/>
      <c r="S258" s="193"/>
      <c r="T258" s="193"/>
      <c r="U258" s="193"/>
      <c r="V258" s="193"/>
      <c r="W258" s="193"/>
      <c r="X258" s="193"/>
      <c r="Y258" s="193"/>
    </row>
    <row r="259" spans="1:25" s="28" customFormat="1" ht="36">
      <c r="A259" s="193"/>
      <c r="B259" s="193"/>
      <c r="C259" s="31" t="s">
        <v>19666</v>
      </c>
      <c r="D259" s="66" t="s">
        <v>17072</v>
      </c>
      <c r="E259" s="66"/>
      <c r="F259" s="211"/>
      <c r="G259" s="68" t="s">
        <v>17073</v>
      </c>
      <c r="H259" s="568">
        <f t="shared" si="11"/>
        <v>24720</v>
      </c>
      <c r="I259" s="571">
        <v>24000</v>
      </c>
      <c r="J259" s="568">
        <f t="shared" si="9"/>
        <v>25200</v>
      </c>
      <c r="K259" s="568">
        <f t="shared" si="10"/>
        <v>26400</v>
      </c>
      <c r="M259" s="193"/>
      <c r="N259" s="193"/>
      <c r="O259" s="193"/>
      <c r="P259" s="193"/>
      <c r="Q259" s="193"/>
      <c r="R259" s="193"/>
      <c r="S259" s="193"/>
      <c r="T259" s="193"/>
      <c r="U259" s="193"/>
      <c r="V259" s="193"/>
      <c r="W259" s="193"/>
      <c r="X259" s="193"/>
      <c r="Y259" s="193"/>
    </row>
    <row r="260" spans="1:25" s="28" customFormat="1" ht="36">
      <c r="A260" s="193"/>
      <c r="B260" s="193"/>
      <c r="C260" s="31" t="s">
        <v>19667</v>
      </c>
      <c r="D260" s="66" t="s">
        <v>17074</v>
      </c>
      <c r="E260" s="66"/>
      <c r="F260" s="211"/>
      <c r="G260" s="68" t="s">
        <v>781</v>
      </c>
      <c r="H260" s="568">
        <f t="shared" si="11"/>
        <v>128750</v>
      </c>
      <c r="I260" s="571">
        <v>125000</v>
      </c>
      <c r="J260" s="568">
        <f t="shared" si="9"/>
        <v>131250</v>
      </c>
      <c r="K260" s="568">
        <f t="shared" si="10"/>
        <v>137500</v>
      </c>
      <c r="M260" s="193"/>
      <c r="N260" s="193"/>
      <c r="O260" s="193"/>
      <c r="P260" s="193"/>
      <c r="Q260" s="193"/>
      <c r="R260" s="193"/>
      <c r="S260" s="193"/>
      <c r="T260" s="193"/>
      <c r="U260" s="193"/>
      <c r="V260" s="193"/>
      <c r="W260" s="193"/>
      <c r="X260" s="193"/>
      <c r="Y260" s="193"/>
    </row>
    <row r="261" spans="1:25" s="28" customFormat="1" ht="36">
      <c r="A261" s="193"/>
      <c r="B261" s="193"/>
      <c r="C261" s="31" t="s">
        <v>19668</v>
      </c>
      <c r="D261" s="66" t="s">
        <v>17075</v>
      </c>
      <c r="E261" s="66"/>
      <c r="F261" s="211"/>
      <c r="G261" s="68" t="s">
        <v>781</v>
      </c>
      <c r="H261" s="568">
        <f t="shared" si="11"/>
        <v>37080</v>
      </c>
      <c r="I261" s="571">
        <v>36000</v>
      </c>
      <c r="J261" s="568">
        <f t="shared" si="9"/>
        <v>37800</v>
      </c>
      <c r="K261" s="568">
        <f t="shared" si="10"/>
        <v>39600</v>
      </c>
      <c r="M261" s="193"/>
      <c r="N261" s="193"/>
      <c r="O261" s="193"/>
      <c r="P261" s="193"/>
      <c r="Q261" s="193"/>
      <c r="R261" s="193"/>
      <c r="S261" s="193"/>
      <c r="T261" s="193"/>
      <c r="U261" s="193"/>
      <c r="V261" s="193"/>
      <c r="W261" s="193"/>
      <c r="X261" s="193"/>
      <c r="Y261" s="193"/>
    </row>
    <row r="262" spans="1:25" s="28" customFormat="1" ht="36">
      <c r="A262" s="193"/>
      <c r="B262" s="193"/>
      <c r="C262" s="31" t="s">
        <v>19669</v>
      </c>
      <c r="D262" s="66" t="s">
        <v>17076</v>
      </c>
      <c r="E262" s="66"/>
      <c r="F262" s="211"/>
      <c r="G262" s="68" t="s">
        <v>781</v>
      </c>
      <c r="H262" s="568">
        <f t="shared" si="11"/>
        <v>23690</v>
      </c>
      <c r="I262" s="571">
        <v>23000</v>
      </c>
      <c r="J262" s="568">
        <f t="shared" si="9"/>
        <v>24150</v>
      </c>
      <c r="K262" s="568">
        <f t="shared" si="10"/>
        <v>25300</v>
      </c>
      <c r="M262" s="193"/>
      <c r="N262" s="193"/>
      <c r="O262" s="193"/>
      <c r="P262" s="193"/>
      <c r="Q262" s="193"/>
      <c r="R262" s="193"/>
      <c r="S262" s="193"/>
      <c r="T262" s="193"/>
      <c r="U262" s="193"/>
      <c r="V262" s="193"/>
      <c r="W262" s="193"/>
      <c r="X262" s="193"/>
      <c r="Y262" s="193"/>
    </row>
    <row r="263" spans="1:25" s="28" customFormat="1" ht="36">
      <c r="A263" s="193"/>
      <c r="B263" s="193"/>
      <c r="C263" s="31" t="s">
        <v>19670</v>
      </c>
      <c r="D263" s="66" t="s">
        <v>17077</v>
      </c>
      <c r="E263" s="66"/>
      <c r="F263" s="211"/>
      <c r="G263" s="68" t="s">
        <v>781</v>
      </c>
      <c r="H263" s="568">
        <f t="shared" si="11"/>
        <v>28840</v>
      </c>
      <c r="I263" s="571">
        <v>28000</v>
      </c>
      <c r="J263" s="568">
        <f t="shared" si="9"/>
        <v>29400</v>
      </c>
      <c r="K263" s="568">
        <f t="shared" si="10"/>
        <v>30800</v>
      </c>
      <c r="M263" s="193"/>
      <c r="N263" s="193"/>
      <c r="O263" s="193"/>
      <c r="P263" s="193"/>
      <c r="Q263" s="193"/>
      <c r="R263" s="193"/>
      <c r="S263" s="193"/>
      <c r="T263" s="193"/>
      <c r="U263" s="193"/>
      <c r="V263" s="193"/>
      <c r="W263" s="193"/>
      <c r="X263" s="193"/>
      <c r="Y263" s="193"/>
    </row>
    <row r="264" spans="1:25" s="28" customFormat="1" ht="36">
      <c r="A264" s="193"/>
      <c r="B264" s="193"/>
      <c r="C264" s="31" t="s">
        <v>19671</v>
      </c>
      <c r="D264" s="66" t="s">
        <v>17078</v>
      </c>
      <c r="E264" s="66"/>
      <c r="F264" s="211"/>
      <c r="G264" s="68" t="s">
        <v>781</v>
      </c>
      <c r="H264" s="568">
        <f t="shared" si="11"/>
        <v>30900</v>
      </c>
      <c r="I264" s="571">
        <v>30000</v>
      </c>
      <c r="J264" s="568">
        <f t="shared" si="9"/>
        <v>31500</v>
      </c>
      <c r="K264" s="568">
        <f t="shared" si="10"/>
        <v>33000</v>
      </c>
      <c r="M264" s="193"/>
      <c r="N264" s="193"/>
      <c r="O264" s="193"/>
      <c r="P264" s="193"/>
      <c r="Q264" s="193"/>
      <c r="R264" s="193"/>
      <c r="S264" s="193"/>
      <c r="T264" s="193"/>
      <c r="U264" s="193"/>
      <c r="V264" s="193"/>
      <c r="W264" s="193"/>
      <c r="X264" s="193"/>
      <c r="Y264" s="193"/>
    </row>
    <row r="265" spans="1:25" s="28" customFormat="1" ht="18.75">
      <c r="A265" s="99"/>
      <c r="B265" s="99"/>
      <c r="C265" s="179" t="s">
        <v>13249</v>
      </c>
      <c r="D265" s="179" t="s">
        <v>13250</v>
      </c>
      <c r="E265" s="180"/>
      <c r="F265" s="31"/>
      <c r="G265" s="31"/>
      <c r="H265" s="568">
        <f t="shared" si="11"/>
        <v>41200</v>
      </c>
      <c r="I265" s="570">
        <v>40000</v>
      </c>
      <c r="J265" s="568">
        <f t="shared" si="9"/>
        <v>42000</v>
      </c>
      <c r="K265" s="568">
        <f t="shared" si="10"/>
        <v>44000</v>
      </c>
      <c r="M265" s="99"/>
      <c r="N265" s="99"/>
      <c r="O265" s="99"/>
      <c r="P265" s="99"/>
      <c r="Q265" s="99"/>
      <c r="R265" s="99"/>
      <c r="S265" s="99"/>
      <c r="T265" s="99"/>
      <c r="U265" s="99"/>
      <c r="V265" s="99"/>
      <c r="W265" s="99"/>
      <c r="X265" s="99"/>
      <c r="Y265" s="99"/>
    </row>
    <row r="266" spans="1:25" s="28" customFormat="1" ht="36">
      <c r="A266" s="99"/>
      <c r="B266" s="99"/>
      <c r="C266" s="31" t="s">
        <v>13251</v>
      </c>
      <c r="D266" s="31" t="s">
        <v>13252</v>
      </c>
      <c r="E266" s="182" t="s">
        <v>13253</v>
      </c>
      <c r="F266" s="183" t="s">
        <v>20</v>
      </c>
      <c r="G266" s="183" t="s">
        <v>2623</v>
      </c>
      <c r="H266" s="568">
        <f t="shared" si="11"/>
        <v>72100</v>
      </c>
      <c r="I266" s="570">
        <v>70000</v>
      </c>
      <c r="J266" s="568">
        <f t="shared" ref="J266:J329" si="12">(I266*0.05)+I266</f>
        <v>73500</v>
      </c>
      <c r="K266" s="568">
        <f t="shared" ref="K266:K329" si="13">(I266*0.1)+I266</f>
        <v>77000</v>
      </c>
      <c r="M266" s="99"/>
      <c r="N266" s="99"/>
      <c r="O266" s="99"/>
      <c r="P266" s="99"/>
      <c r="Q266" s="99"/>
      <c r="R266" s="99"/>
      <c r="S266" s="99"/>
      <c r="T266" s="99"/>
      <c r="U266" s="99"/>
      <c r="V266" s="99"/>
      <c r="W266" s="99"/>
      <c r="X266" s="99"/>
      <c r="Y266" s="99"/>
    </row>
    <row r="267" spans="1:25" s="28" customFormat="1" ht="36">
      <c r="A267" s="99"/>
      <c r="B267" s="99"/>
      <c r="C267" s="31" t="s">
        <v>13256</v>
      </c>
      <c r="D267" s="31" t="s">
        <v>13257</v>
      </c>
      <c r="E267" s="182" t="s">
        <v>13259</v>
      </c>
      <c r="F267" s="183" t="s">
        <v>20</v>
      </c>
      <c r="G267" s="183" t="s">
        <v>305</v>
      </c>
      <c r="H267" s="568">
        <f t="shared" ref="H267:H330" si="14">(I267*0.03)+I267</f>
        <v>5150</v>
      </c>
      <c r="I267" s="570">
        <v>5000</v>
      </c>
      <c r="J267" s="568">
        <f t="shared" si="12"/>
        <v>5250</v>
      </c>
      <c r="K267" s="568">
        <f t="shared" si="13"/>
        <v>5500</v>
      </c>
      <c r="M267" s="99"/>
      <c r="N267" s="99"/>
      <c r="O267" s="99"/>
      <c r="P267" s="99"/>
      <c r="Q267" s="99"/>
      <c r="R267" s="99"/>
      <c r="S267" s="99"/>
      <c r="T267" s="99"/>
      <c r="U267" s="99"/>
      <c r="V267" s="99"/>
      <c r="W267" s="99"/>
      <c r="X267" s="99"/>
      <c r="Y267" s="99"/>
    </row>
    <row r="268" spans="1:25" s="28" customFormat="1" ht="36">
      <c r="A268" s="99"/>
      <c r="B268" s="99"/>
      <c r="C268" s="31" t="s">
        <v>13261</v>
      </c>
      <c r="D268" s="31" t="s">
        <v>13262</v>
      </c>
      <c r="E268" s="182" t="s">
        <v>13263</v>
      </c>
      <c r="F268" s="183" t="s">
        <v>20</v>
      </c>
      <c r="G268" s="183" t="s">
        <v>305</v>
      </c>
      <c r="H268" s="568">
        <f t="shared" si="14"/>
        <v>5150</v>
      </c>
      <c r="I268" s="570">
        <v>5000</v>
      </c>
      <c r="J268" s="568">
        <f t="shared" si="12"/>
        <v>5250</v>
      </c>
      <c r="K268" s="568">
        <f t="shared" si="13"/>
        <v>5500</v>
      </c>
      <c r="M268" s="99"/>
      <c r="N268" s="99"/>
      <c r="O268" s="99"/>
      <c r="P268" s="99"/>
      <c r="Q268" s="99"/>
      <c r="R268" s="99"/>
      <c r="S268" s="99"/>
      <c r="T268" s="99"/>
      <c r="U268" s="99"/>
      <c r="V268" s="99"/>
      <c r="W268" s="99"/>
      <c r="X268" s="99"/>
      <c r="Y268" s="99"/>
    </row>
    <row r="269" spans="1:25" s="28" customFormat="1" ht="36">
      <c r="A269" s="99"/>
      <c r="B269" s="99"/>
      <c r="C269" s="31" t="s">
        <v>13266</v>
      </c>
      <c r="D269" s="31" t="s">
        <v>13267</v>
      </c>
      <c r="E269" s="182" t="s">
        <v>20</v>
      </c>
      <c r="F269" s="183" t="s">
        <v>13268</v>
      </c>
      <c r="G269" s="183" t="s">
        <v>65</v>
      </c>
      <c r="H269" s="568">
        <f t="shared" si="14"/>
        <v>4346600</v>
      </c>
      <c r="I269" s="570">
        <v>4220000</v>
      </c>
      <c r="J269" s="568">
        <f t="shared" si="12"/>
        <v>4431000</v>
      </c>
      <c r="K269" s="568">
        <f t="shared" si="13"/>
        <v>4642000</v>
      </c>
      <c r="M269" s="99"/>
      <c r="N269" s="99"/>
      <c r="O269" s="99"/>
      <c r="P269" s="99"/>
      <c r="Q269" s="99"/>
      <c r="R269" s="99"/>
      <c r="S269" s="99"/>
      <c r="T269" s="99"/>
      <c r="U269" s="99"/>
      <c r="V269" s="99"/>
      <c r="W269" s="99"/>
      <c r="X269" s="99"/>
      <c r="Y269" s="99"/>
    </row>
    <row r="270" spans="1:25" s="28" customFormat="1" ht="36">
      <c r="A270" s="99"/>
      <c r="B270" s="99"/>
      <c r="C270" s="31" t="s">
        <v>13271</v>
      </c>
      <c r="D270" s="31" t="s">
        <v>13267</v>
      </c>
      <c r="E270" s="182" t="s">
        <v>20</v>
      </c>
      <c r="F270" s="183" t="s">
        <v>13272</v>
      </c>
      <c r="G270" s="183" t="s">
        <v>65</v>
      </c>
      <c r="H270" s="568">
        <f t="shared" si="14"/>
        <v>5520800</v>
      </c>
      <c r="I270" s="570">
        <v>5360000</v>
      </c>
      <c r="J270" s="568">
        <f t="shared" si="12"/>
        <v>5628000</v>
      </c>
      <c r="K270" s="568">
        <f t="shared" si="13"/>
        <v>5896000</v>
      </c>
      <c r="M270" s="99"/>
      <c r="N270" s="99"/>
      <c r="O270" s="99"/>
      <c r="P270" s="99"/>
      <c r="Q270" s="99"/>
      <c r="R270" s="99"/>
      <c r="S270" s="99"/>
      <c r="T270" s="99"/>
      <c r="U270" s="99"/>
      <c r="V270" s="99"/>
      <c r="W270" s="99"/>
      <c r="X270" s="99"/>
      <c r="Y270" s="99"/>
    </row>
    <row r="271" spans="1:25" s="28" customFormat="1" ht="36">
      <c r="A271" s="99"/>
      <c r="B271" s="99"/>
      <c r="C271" s="31" t="s">
        <v>13275</v>
      </c>
      <c r="D271" s="31" t="s">
        <v>13276</v>
      </c>
      <c r="E271" s="182" t="s">
        <v>20</v>
      </c>
      <c r="F271" s="183" t="s">
        <v>13268</v>
      </c>
      <c r="G271" s="183" t="s">
        <v>65</v>
      </c>
      <c r="H271" s="568">
        <f t="shared" si="14"/>
        <v>4243600</v>
      </c>
      <c r="I271" s="570">
        <v>4120000</v>
      </c>
      <c r="J271" s="568">
        <f t="shared" si="12"/>
        <v>4326000</v>
      </c>
      <c r="K271" s="568">
        <f t="shared" si="13"/>
        <v>4532000</v>
      </c>
      <c r="M271" s="99"/>
      <c r="N271" s="99"/>
      <c r="O271" s="99"/>
      <c r="P271" s="99"/>
      <c r="Q271" s="99"/>
      <c r="R271" s="99"/>
      <c r="S271" s="99"/>
      <c r="T271" s="99"/>
      <c r="U271" s="99"/>
      <c r="V271" s="99"/>
      <c r="W271" s="99"/>
      <c r="X271" s="99"/>
      <c r="Y271" s="99"/>
    </row>
    <row r="272" spans="1:25" s="28" customFormat="1" ht="36">
      <c r="A272" s="99"/>
      <c r="B272" s="99"/>
      <c r="C272" s="31" t="s">
        <v>13277</v>
      </c>
      <c r="D272" s="31" t="s">
        <v>13276</v>
      </c>
      <c r="E272" s="182" t="s">
        <v>20</v>
      </c>
      <c r="F272" s="183" t="s">
        <v>13272</v>
      </c>
      <c r="G272" s="183" t="s">
        <v>65</v>
      </c>
      <c r="H272" s="568">
        <f t="shared" si="14"/>
        <v>5469300</v>
      </c>
      <c r="I272" s="570">
        <v>5310000</v>
      </c>
      <c r="J272" s="568">
        <f t="shared" si="12"/>
        <v>5575500</v>
      </c>
      <c r="K272" s="568">
        <f t="shared" si="13"/>
        <v>5841000</v>
      </c>
      <c r="M272" s="99"/>
      <c r="N272" s="99"/>
      <c r="O272" s="99"/>
      <c r="P272" s="99"/>
      <c r="Q272" s="99"/>
      <c r="R272" s="99"/>
      <c r="S272" s="99"/>
      <c r="T272" s="99"/>
      <c r="U272" s="99"/>
      <c r="V272" s="99"/>
      <c r="W272" s="99"/>
      <c r="X272" s="99"/>
      <c r="Y272" s="99"/>
    </row>
    <row r="273" spans="1:25" s="28" customFormat="1" ht="36">
      <c r="A273" s="99"/>
      <c r="B273" s="99"/>
      <c r="C273" s="31" t="s">
        <v>13280</v>
      </c>
      <c r="D273" s="31" t="s">
        <v>13281</v>
      </c>
      <c r="E273" s="182" t="s">
        <v>20</v>
      </c>
      <c r="F273" s="183" t="s">
        <v>20</v>
      </c>
      <c r="G273" s="183" t="s">
        <v>3188</v>
      </c>
      <c r="H273" s="568">
        <f t="shared" si="14"/>
        <v>6180</v>
      </c>
      <c r="I273" s="570">
        <v>6000</v>
      </c>
      <c r="J273" s="568">
        <f t="shared" si="12"/>
        <v>6300</v>
      </c>
      <c r="K273" s="568">
        <f t="shared" si="13"/>
        <v>6600</v>
      </c>
      <c r="M273" s="99"/>
      <c r="N273" s="99"/>
      <c r="O273" s="99"/>
      <c r="P273" s="99"/>
      <c r="Q273" s="99"/>
      <c r="R273" s="99"/>
      <c r="S273" s="99"/>
      <c r="T273" s="99"/>
      <c r="U273" s="99"/>
      <c r="V273" s="99"/>
      <c r="W273" s="99"/>
      <c r="X273" s="99"/>
      <c r="Y273" s="99"/>
    </row>
    <row r="274" spans="1:25" s="28" customFormat="1" ht="36">
      <c r="A274" s="99"/>
      <c r="B274" s="99"/>
      <c r="C274" s="31" t="s">
        <v>13284</v>
      </c>
      <c r="D274" s="31" t="s">
        <v>13285</v>
      </c>
      <c r="E274" s="182" t="s">
        <v>20</v>
      </c>
      <c r="F274" s="183" t="s">
        <v>20</v>
      </c>
      <c r="G274" s="183" t="s">
        <v>65</v>
      </c>
      <c r="H274" s="568">
        <f t="shared" si="14"/>
        <v>628300</v>
      </c>
      <c r="I274" s="570">
        <v>610000</v>
      </c>
      <c r="J274" s="568">
        <f t="shared" si="12"/>
        <v>640500</v>
      </c>
      <c r="K274" s="568">
        <f t="shared" si="13"/>
        <v>671000</v>
      </c>
      <c r="M274" s="99"/>
      <c r="N274" s="99"/>
      <c r="O274" s="99"/>
      <c r="P274" s="99"/>
      <c r="Q274" s="99"/>
      <c r="R274" s="99"/>
      <c r="S274" s="99"/>
      <c r="T274" s="99"/>
      <c r="U274" s="99"/>
      <c r="V274" s="99"/>
      <c r="W274" s="99"/>
      <c r="X274" s="99"/>
      <c r="Y274" s="99"/>
    </row>
    <row r="275" spans="1:25" s="28" customFormat="1" ht="36">
      <c r="A275" s="99"/>
      <c r="B275" s="99"/>
      <c r="C275" s="31" t="s">
        <v>13287</v>
      </c>
      <c r="D275" s="31" t="s">
        <v>13289</v>
      </c>
      <c r="E275" s="182" t="s">
        <v>20</v>
      </c>
      <c r="F275" s="183" t="s">
        <v>20</v>
      </c>
      <c r="G275" s="183" t="s">
        <v>13290</v>
      </c>
      <c r="H275" s="568">
        <f t="shared" si="14"/>
        <v>32960</v>
      </c>
      <c r="I275" s="570">
        <v>32000</v>
      </c>
      <c r="J275" s="568">
        <f t="shared" si="12"/>
        <v>33600</v>
      </c>
      <c r="K275" s="568">
        <f t="shared" si="13"/>
        <v>35200</v>
      </c>
      <c r="M275" s="99"/>
      <c r="N275" s="99"/>
      <c r="O275" s="99"/>
      <c r="P275" s="99"/>
      <c r="Q275" s="99"/>
      <c r="R275" s="99"/>
      <c r="S275" s="99"/>
      <c r="T275" s="99"/>
      <c r="U275" s="99"/>
      <c r="V275" s="99"/>
      <c r="W275" s="99"/>
      <c r="X275" s="99"/>
      <c r="Y275" s="99"/>
    </row>
    <row r="276" spans="1:25" s="28" customFormat="1" ht="36">
      <c r="A276" s="99"/>
      <c r="B276" s="99"/>
      <c r="C276" s="31" t="s">
        <v>19672</v>
      </c>
      <c r="D276" s="66" t="s">
        <v>17097</v>
      </c>
      <c r="E276" s="66"/>
      <c r="F276" s="211"/>
      <c r="G276" s="68" t="s">
        <v>17098</v>
      </c>
      <c r="H276" s="568">
        <f t="shared" si="14"/>
        <v>5150</v>
      </c>
      <c r="I276" s="571">
        <v>5000</v>
      </c>
      <c r="J276" s="568">
        <f t="shared" si="12"/>
        <v>5250</v>
      </c>
      <c r="K276" s="568">
        <f t="shared" si="13"/>
        <v>5500</v>
      </c>
      <c r="M276" s="99"/>
      <c r="N276" s="99"/>
      <c r="O276" s="99"/>
      <c r="P276" s="99"/>
      <c r="Q276" s="99"/>
      <c r="R276" s="99"/>
      <c r="S276" s="99"/>
      <c r="T276" s="99"/>
      <c r="U276" s="99"/>
      <c r="V276" s="99"/>
      <c r="W276" s="99"/>
      <c r="X276" s="99"/>
      <c r="Y276" s="99"/>
    </row>
    <row r="277" spans="1:25" s="28" customFormat="1" ht="36">
      <c r="A277" s="99"/>
      <c r="B277" s="99"/>
      <c r="C277" s="31" t="s">
        <v>19673</v>
      </c>
      <c r="D277" s="66" t="s">
        <v>17099</v>
      </c>
      <c r="E277" s="66"/>
      <c r="F277" s="211"/>
      <c r="G277" s="68" t="s">
        <v>17098</v>
      </c>
      <c r="H277" s="568">
        <f t="shared" si="14"/>
        <v>3090</v>
      </c>
      <c r="I277" s="571">
        <v>3000</v>
      </c>
      <c r="J277" s="568">
        <f t="shared" si="12"/>
        <v>3150</v>
      </c>
      <c r="K277" s="568">
        <f t="shared" si="13"/>
        <v>3300</v>
      </c>
      <c r="M277" s="99"/>
      <c r="N277" s="99"/>
      <c r="O277" s="99"/>
      <c r="P277" s="99"/>
      <c r="Q277" s="99"/>
      <c r="R277" s="99"/>
      <c r="S277" s="99"/>
      <c r="T277" s="99"/>
      <c r="U277" s="99"/>
      <c r="V277" s="99"/>
      <c r="W277" s="99"/>
      <c r="X277" s="99"/>
      <c r="Y277" s="99"/>
    </row>
    <row r="278" spans="1:25" s="28" customFormat="1" ht="36">
      <c r="A278" s="99"/>
      <c r="B278" s="99"/>
      <c r="C278" s="31" t="s">
        <v>19674</v>
      </c>
      <c r="D278" s="66" t="s">
        <v>17100</v>
      </c>
      <c r="E278" s="66"/>
      <c r="F278" s="211"/>
      <c r="G278" s="68" t="s">
        <v>17098</v>
      </c>
      <c r="H278" s="568">
        <f t="shared" si="14"/>
        <v>2060</v>
      </c>
      <c r="I278" s="571">
        <v>2000</v>
      </c>
      <c r="J278" s="568">
        <f t="shared" si="12"/>
        <v>2100</v>
      </c>
      <c r="K278" s="568">
        <f t="shared" si="13"/>
        <v>2200</v>
      </c>
      <c r="M278" s="99"/>
      <c r="N278" s="99"/>
      <c r="O278" s="99"/>
      <c r="P278" s="99"/>
      <c r="Q278" s="99"/>
      <c r="R278" s="99"/>
      <c r="S278" s="99"/>
      <c r="T278" s="99"/>
      <c r="U278" s="99"/>
      <c r="V278" s="99"/>
      <c r="W278" s="99"/>
      <c r="X278" s="99"/>
      <c r="Y278" s="99"/>
    </row>
    <row r="279" spans="1:25" s="28" customFormat="1" ht="36">
      <c r="A279" s="99"/>
      <c r="B279" s="99"/>
      <c r="C279" s="31" t="s">
        <v>19675</v>
      </c>
      <c r="D279" s="66" t="s">
        <v>17101</v>
      </c>
      <c r="E279" s="66"/>
      <c r="F279" s="211"/>
      <c r="G279" s="68" t="s">
        <v>17098</v>
      </c>
      <c r="H279" s="568">
        <f t="shared" si="14"/>
        <v>3090</v>
      </c>
      <c r="I279" s="571">
        <v>3000</v>
      </c>
      <c r="J279" s="568">
        <f t="shared" si="12"/>
        <v>3150</v>
      </c>
      <c r="K279" s="568">
        <f t="shared" si="13"/>
        <v>3300</v>
      </c>
      <c r="M279" s="99"/>
      <c r="N279" s="99"/>
      <c r="O279" s="99"/>
      <c r="P279" s="99"/>
      <c r="Q279" s="99"/>
      <c r="R279" s="99"/>
      <c r="S279" s="99"/>
      <c r="T279" s="99"/>
      <c r="U279" s="99"/>
      <c r="V279" s="99"/>
      <c r="W279" s="99"/>
      <c r="X279" s="99"/>
      <c r="Y279" s="99"/>
    </row>
    <row r="280" spans="1:25" s="28" customFormat="1" ht="36">
      <c r="A280" s="99"/>
      <c r="B280" s="99"/>
      <c r="C280" s="31" t="s">
        <v>19676</v>
      </c>
      <c r="D280" s="66" t="s">
        <v>17102</v>
      </c>
      <c r="E280" s="66"/>
      <c r="F280" s="211"/>
      <c r="G280" s="68" t="s">
        <v>17098</v>
      </c>
      <c r="H280" s="568">
        <f t="shared" si="14"/>
        <v>5150</v>
      </c>
      <c r="I280" s="571">
        <v>5000</v>
      </c>
      <c r="J280" s="568">
        <f t="shared" si="12"/>
        <v>5250</v>
      </c>
      <c r="K280" s="568">
        <f t="shared" si="13"/>
        <v>5500</v>
      </c>
      <c r="M280" s="99"/>
      <c r="N280" s="99"/>
      <c r="O280" s="99"/>
      <c r="P280" s="99"/>
      <c r="Q280" s="99"/>
      <c r="R280" s="99"/>
      <c r="S280" s="99"/>
      <c r="T280" s="99"/>
      <c r="U280" s="99"/>
      <c r="V280" s="99"/>
      <c r="W280" s="99"/>
      <c r="X280" s="99"/>
      <c r="Y280" s="99"/>
    </row>
    <row r="281" spans="1:25" s="28" customFormat="1" ht="36">
      <c r="A281" s="99"/>
      <c r="B281" s="99"/>
      <c r="C281" s="31" t="s">
        <v>19677</v>
      </c>
      <c r="D281" s="66" t="s">
        <v>17103</v>
      </c>
      <c r="E281" s="66"/>
      <c r="F281" s="211"/>
      <c r="G281" s="68" t="s">
        <v>17098</v>
      </c>
      <c r="H281" s="568">
        <f t="shared" si="14"/>
        <v>3090</v>
      </c>
      <c r="I281" s="571">
        <v>3000</v>
      </c>
      <c r="J281" s="568">
        <f t="shared" si="12"/>
        <v>3150</v>
      </c>
      <c r="K281" s="568">
        <f t="shared" si="13"/>
        <v>3300</v>
      </c>
      <c r="M281" s="99"/>
      <c r="N281" s="99"/>
      <c r="O281" s="99"/>
      <c r="P281" s="99"/>
      <c r="Q281" s="99"/>
      <c r="R281" s="99"/>
      <c r="S281" s="99"/>
      <c r="T281" s="99"/>
      <c r="U281" s="99"/>
      <c r="V281" s="99"/>
      <c r="W281" s="99"/>
      <c r="X281" s="99"/>
      <c r="Y281" s="99"/>
    </row>
    <row r="282" spans="1:25" s="28" customFormat="1" ht="36">
      <c r="A282" s="99"/>
      <c r="B282" s="99"/>
      <c r="C282" s="31" t="s">
        <v>19678</v>
      </c>
      <c r="D282" s="66" t="s">
        <v>17104</v>
      </c>
      <c r="E282" s="66"/>
      <c r="F282" s="211"/>
      <c r="G282" s="68" t="s">
        <v>17098</v>
      </c>
      <c r="H282" s="568">
        <f t="shared" si="14"/>
        <v>3090</v>
      </c>
      <c r="I282" s="571">
        <v>3000</v>
      </c>
      <c r="J282" s="568">
        <f t="shared" si="12"/>
        <v>3150</v>
      </c>
      <c r="K282" s="568">
        <f t="shared" si="13"/>
        <v>3300</v>
      </c>
      <c r="M282" s="99"/>
      <c r="N282" s="99"/>
      <c r="O282" s="99"/>
      <c r="P282" s="99"/>
      <c r="Q282" s="99"/>
      <c r="R282" s="99"/>
      <c r="S282" s="99"/>
      <c r="T282" s="99"/>
      <c r="U282" s="99"/>
      <c r="V282" s="99"/>
      <c r="W282" s="99"/>
      <c r="X282" s="99"/>
      <c r="Y282" s="99"/>
    </row>
    <row r="283" spans="1:25" s="28" customFormat="1" ht="36">
      <c r="A283" s="99"/>
      <c r="B283" s="99"/>
      <c r="C283" s="31" t="s">
        <v>19679</v>
      </c>
      <c r="D283" s="66" t="s">
        <v>17105</v>
      </c>
      <c r="E283" s="66"/>
      <c r="F283" s="211"/>
      <c r="G283" s="68" t="s">
        <v>17098</v>
      </c>
      <c r="H283" s="568">
        <f t="shared" si="14"/>
        <v>5150</v>
      </c>
      <c r="I283" s="571">
        <v>5000</v>
      </c>
      <c r="J283" s="568">
        <f t="shared" si="12"/>
        <v>5250</v>
      </c>
      <c r="K283" s="568">
        <f t="shared" si="13"/>
        <v>5500</v>
      </c>
      <c r="M283" s="99"/>
      <c r="N283" s="99"/>
      <c r="O283" s="99"/>
      <c r="P283" s="99"/>
      <c r="Q283" s="99"/>
      <c r="R283" s="99"/>
      <c r="S283" s="99"/>
      <c r="T283" s="99"/>
      <c r="U283" s="99"/>
      <c r="V283" s="99"/>
      <c r="W283" s="99"/>
      <c r="X283" s="99"/>
      <c r="Y283" s="99"/>
    </row>
    <row r="284" spans="1:25" s="28" customFormat="1" ht="36">
      <c r="A284" s="99"/>
      <c r="B284" s="99"/>
      <c r="C284" s="31" t="s">
        <v>19680</v>
      </c>
      <c r="D284" s="66" t="s">
        <v>17106</v>
      </c>
      <c r="E284" s="66"/>
      <c r="F284" s="211"/>
      <c r="G284" s="68" t="s">
        <v>17098</v>
      </c>
      <c r="H284" s="568">
        <f t="shared" si="14"/>
        <v>4120</v>
      </c>
      <c r="I284" s="571">
        <v>4000</v>
      </c>
      <c r="J284" s="568">
        <f t="shared" si="12"/>
        <v>4200</v>
      </c>
      <c r="K284" s="568">
        <f t="shared" si="13"/>
        <v>4400</v>
      </c>
      <c r="M284" s="99"/>
      <c r="N284" s="99"/>
      <c r="O284" s="99"/>
      <c r="P284" s="99"/>
      <c r="Q284" s="99"/>
      <c r="R284" s="99"/>
      <c r="S284" s="99"/>
      <c r="T284" s="99"/>
      <c r="U284" s="99"/>
      <c r="V284" s="99"/>
      <c r="W284" s="99"/>
      <c r="X284" s="99"/>
      <c r="Y284" s="99"/>
    </row>
    <row r="285" spans="1:25" s="28" customFormat="1" ht="36">
      <c r="A285" s="99"/>
      <c r="B285" s="99"/>
      <c r="C285" s="31" t="s">
        <v>19681</v>
      </c>
      <c r="D285" s="66" t="s">
        <v>17107</v>
      </c>
      <c r="E285" s="66"/>
      <c r="F285" s="211"/>
      <c r="G285" s="68" t="s">
        <v>17098</v>
      </c>
      <c r="H285" s="568">
        <f t="shared" si="14"/>
        <v>2575</v>
      </c>
      <c r="I285" s="571">
        <v>2500</v>
      </c>
      <c r="J285" s="568">
        <f t="shared" si="12"/>
        <v>2625</v>
      </c>
      <c r="K285" s="568">
        <f t="shared" si="13"/>
        <v>2750</v>
      </c>
      <c r="M285" s="99"/>
      <c r="N285" s="99"/>
      <c r="O285" s="99"/>
      <c r="P285" s="99"/>
      <c r="Q285" s="99"/>
      <c r="R285" s="99"/>
      <c r="S285" s="99"/>
      <c r="T285" s="99"/>
      <c r="U285" s="99"/>
      <c r="V285" s="99"/>
      <c r="W285" s="99"/>
      <c r="X285" s="99"/>
      <c r="Y285" s="99"/>
    </row>
    <row r="286" spans="1:25" s="28" customFormat="1" ht="36">
      <c r="A286" s="99"/>
      <c r="B286" s="99"/>
      <c r="C286" s="31" t="s">
        <v>19682</v>
      </c>
      <c r="D286" s="66" t="s">
        <v>17108</v>
      </c>
      <c r="E286" s="66"/>
      <c r="F286" s="211"/>
      <c r="G286" s="68" t="s">
        <v>17098</v>
      </c>
      <c r="H286" s="568">
        <f t="shared" si="14"/>
        <v>2060</v>
      </c>
      <c r="I286" s="571">
        <v>2000</v>
      </c>
      <c r="J286" s="568">
        <f t="shared" si="12"/>
        <v>2100</v>
      </c>
      <c r="K286" s="568">
        <f t="shared" si="13"/>
        <v>2200</v>
      </c>
      <c r="M286" s="99"/>
      <c r="N286" s="99"/>
      <c r="O286" s="99"/>
      <c r="P286" s="99"/>
      <c r="Q286" s="99"/>
      <c r="R286" s="99"/>
      <c r="S286" s="99"/>
      <c r="T286" s="99"/>
      <c r="U286" s="99"/>
      <c r="V286" s="99"/>
      <c r="W286" s="99"/>
      <c r="X286" s="99"/>
      <c r="Y286" s="99"/>
    </row>
    <row r="287" spans="1:25" s="28" customFormat="1" ht="36">
      <c r="A287" s="99"/>
      <c r="B287" s="99"/>
      <c r="C287" s="31" t="s">
        <v>19683</v>
      </c>
      <c r="D287" s="66" t="s">
        <v>17109</v>
      </c>
      <c r="E287" s="66"/>
      <c r="F287" s="211"/>
      <c r="G287" s="68" t="s">
        <v>3548</v>
      </c>
      <c r="H287" s="568">
        <f t="shared" si="14"/>
        <v>3090</v>
      </c>
      <c r="I287" s="571">
        <v>3000</v>
      </c>
      <c r="J287" s="568">
        <f t="shared" si="12"/>
        <v>3150</v>
      </c>
      <c r="K287" s="568">
        <f t="shared" si="13"/>
        <v>3300</v>
      </c>
      <c r="M287" s="99"/>
      <c r="N287" s="99"/>
      <c r="O287" s="99"/>
      <c r="P287" s="99"/>
      <c r="Q287" s="99"/>
      <c r="R287" s="99"/>
      <c r="S287" s="99"/>
      <c r="T287" s="99"/>
      <c r="U287" s="99"/>
      <c r="V287" s="99"/>
      <c r="W287" s="99"/>
      <c r="X287" s="99"/>
      <c r="Y287" s="99"/>
    </row>
    <row r="288" spans="1:25" s="28" customFormat="1" ht="36">
      <c r="A288" s="99"/>
      <c r="B288" s="99"/>
      <c r="C288" s="31" t="s">
        <v>19684</v>
      </c>
      <c r="D288" s="66" t="s">
        <v>17110</v>
      </c>
      <c r="E288" s="66"/>
      <c r="F288" s="211"/>
      <c r="G288" s="68" t="s">
        <v>3548</v>
      </c>
      <c r="H288" s="568">
        <f t="shared" si="14"/>
        <v>7725</v>
      </c>
      <c r="I288" s="571">
        <v>7500</v>
      </c>
      <c r="J288" s="568">
        <f t="shared" si="12"/>
        <v>7875</v>
      </c>
      <c r="K288" s="568">
        <f t="shared" si="13"/>
        <v>8250</v>
      </c>
      <c r="M288" s="99"/>
      <c r="N288" s="99"/>
      <c r="O288" s="99"/>
      <c r="P288" s="99"/>
      <c r="Q288" s="99"/>
      <c r="R288" s="99"/>
      <c r="S288" s="99"/>
      <c r="T288" s="99"/>
      <c r="U288" s="99"/>
      <c r="V288" s="99"/>
      <c r="W288" s="99"/>
      <c r="X288" s="99"/>
      <c r="Y288" s="99"/>
    </row>
    <row r="289" spans="1:25" s="28" customFormat="1" ht="36">
      <c r="A289" s="99"/>
      <c r="B289" s="99"/>
      <c r="C289" s="31" t="s">
        <v>19685</v>
      </c>
      <c r="D289" s="66" t="s">
        <v>17111</v>
      </c>
      <c r="E289" s="66"/>
      <c r="F289" s="211"/>
      <c r="G289" s="68" t="s">
        <v>3548</v>
      </c>
      <c r="H289" s="568">
        <f t="shared" si="14"/>
        <v>2060</v>
      </c>
      <c r="I289" s="571">
        <v>2000</v>
      </c>
      <c r="J289" s="568">
        <f t="shared" si="12"/>
        <v>2100</v>
      </c>
      <c r="K289" s="568">
        <f t="shared" si="13"/>
        <v>2200</v>
      </c>
      <c r="M289" s="99"/>
      <c r="N289" s="99"/>
      <c r="O289" s="99"/>
      <c r="P289" s="99"/>
      <c r="Q289" s="99"/>
      <c r="R289" s="99"/>
      <c r="S289" s="99"/>
      <c r="T289" s="99"/>
      <c r="U289" s="99"/>
      <c r="V289" s="99"/>
      <c r="W289" s="99"/>
      <c r="X289" s="99"/>
      <c r="Y289" s="99"/>
    </row>
    <row r="290" spans="1:25" s="28" customFormat="1" ht="36">
      <c r="A290" s="99"/>
      <c r="B290" s="99"/>
      <c r="C290" s="31" t="s">
        <v>19686</v>
      </c>
      <c r="D290" s="66" t="s">
        <v>17112</v>
      </c>
      <c r="E290" s="66"/>
      <c r="F290" s="211"/>
      <c r="G290" s="68" t="s">
        <v>3548</v>
      </c>
      <c r="H290" s="568">
        <f t="shared" si="14"/>
        <v>3090</v>
      </c>
      <c r="I290" s="571">
        <v>3000</v>
      </c>
      <c r="J290" s="568">
        <f t="shared" si="12"/>
        <v>3150</v>
      </c>
      <c r="K290" s="568">
        <f t="shared" si="13"/>
        <v>3300</v>
      </c>
      <c r="M290" s="99"/>
      <c r="N290" s="99"/>
      <c r="O290" s="99"/>
      <c r="P290" s="99"/>
      <c r="Q290" s="99"/>
      <c r="R290" s="99"/>
      <c r="S290" s="99"/>
      <c r="T290" s="99"/>
      <c r="U290" s="99"/>
      <c r="V290" s="99"/>
      <c r="W290" s="99"/>
      <c r="X290" s="99"/>
      <c r="Y290" s="99"/>
    </row>
    <row r="291" spans="1:25" s="28" customFormat="1" ht="36">
      <c r="A291" s="99"/>
      <c r="B291" s="99"/>
      <c r="C291" s="31" t="s">
        <v>19687</v>
      </c>
      <c r="D291" s="66" t="s">
        <v>17113</v>
      </c>
      <c r="E291" s="66"/>
      <c r="F291" s="211"/>
      <c r="G291" s="68" t="s">
        <v>17114</v>
      </c>
      <c r="H291" s="568">
        <f t="shared" si="14"/>
        <v>11330</v>
      </c>
      <c r="I291" s="571">
        <v>11000</v>
      </c>
      <c r="J291" s="568">
        <f t="shared" si="12"/>
        <v>11550</v>
      </c>
      <c r="K291" s="568">
        <f t="shared" si="13"/>
        <v>12100</v>
      </c>
      <c r="M291" s="99"/>
      <c r="N291" s="99"/>
      <c r="O291" s="99"/>
      <c r="P291" s="99"/>
      <c r="Q291" s="99"/>
      <c r="R291" s="99"/>
      <c r="S291" s="99"/>
      <c r="T291" s="99"/>
      <c r="U291" s="99"/>
      <c r="V291" s="99"/>
      <c r="W291" s="99"/>
      <c r="X291" s="99"/>
      <c r="Y291" s="99"/>
    </row>
    <row r="292" spans="1:25" s="28" customFormat="1" ht="36">
      <c r="A292" s="99"/>
      <c r="B292" s="99"/>
      <c r="C292" s="31" t="s">
        <v>19688</v>
      </c>
      <c r="D292" s="66" t="s">
        <v>17115</v>
      </c>
      <c r="E292" s="66"/>
      <c r="F292" s="211"/>
      <c r="G292" s="68" t="s">
        <v>17114</v>
      </c>
      <c r="H292" s="568">
        <f t="shared" si="14"/>
        <v>20600</v>
      </c>
      <c r="I292" s="571">
        <v>20000</v>
      </c>
      <c r="J292" s="568">
        <f t="shared" si="12"/>
        <v>21000</v>
      </c>
      <c r="K292" s="568">
        <f t="shared" si="13"/>
        <v>22000</v>
      </c>
      <c r="M292" s="99"/>
      <c r="N292" s="99"/>
      <c r="O292" s="99"/>
      <c r="P292" s="99"/>
      <c r="Q292" s="99"/>
      <c r="R292" s="99"/>
      <c r="S292" s="99"/>
      <c r="T292" s="99"/>
      <c r="U292" s="99"/>
      <c r="V292" s="99"/>
      <c r="W292" s="99"/>
      <c r="X292" s="99"/>
      <c r="Y292" s="99"/>
    </row>
    <row r="293" spans="1:25" s="28" customFormat="1" ht="36">
      <c r="A293" s="99"/>
      <c r="B293" s="99"/>
      <c r="C293" s="31" t="s">
        <v>19689</v>
      </c>
      <c r="D293" s="66" t="s">
        <v>17199</v>
      </c>
      <c r="E293" s="66"/>
      <c r="F293" s="211"/>
      <c r="G293" s="68" t="s">
        <v>4097</v>
      </c>
      <c r="H293" s="568">
        <f t="shared" si="14"/>
        <v>6180</v>
      </c>
      <c r="I293" s="571">
        <v>6000</v>
      </c>
      <c r="J293" s="568">
        <f t="shared" si="12"/>
        <v>6300</v>
      </c>
      <c r="K293" s="568">
        <f t="shared" si="13"/>
        <v>6600</v>
      </c>
      <c r="M293" s="99"/>
      <c r="N293" s="99"/>
      <c r="O293" s="99"/>
      <c r="P293" s="99"/>
      <c r="Q293" s="99"/>
      <c r="R293" s="99"/>
      <c r="S293" s="99"/>
      <c r="T293" s="99"/>
      <c r="U293" s="99"/>
      <c r="V293" s="99"/>
      <c r="W293" s="99"/>
      <c r="X293" s="99"/>
      <c r="Y293" s="99"/>
    </row>
    <row r="294" spans="1:25" s="28" customFormat="1" ht="36">
      <c r="A294" s="99"/>
      <c r="B294" s="99"/>
      <c r="C294" s="31" t="s">
        <v>19690</v>
      </c>
      <c r="D294" s="66" t="s">
        <v>17200</v>
      </c>
      <c r="E294" s="66"/>
      <c r="F294" s="211"/>
      <c r="G294" s="68" t="s">
        <v>4097</v>
      </c>
      <c r="H294" s="568">
        <f t="shared" si="14"/>
        <v>3605</v>
      </c>
      <c r="I294" s="571">
        <v>3500</v>
      </c>
      <c r="J294" s="568">
        <f t="shared" si="12"/>
        <v>3675</v>
      </c>
      <c r="K294" s="568">
        <f t="shared" si="13"/>
        <v>3850</v>
      </c>
      <c r="M294" s="99"/>
      <c r="N294" s="99"/>
      <c r="O294" s="99"/>
      <c r="P294" s="99"/>
      <c r="Q294" s="99"/>
      <c r="R294" s="99"/>
      <c r="S294" s="99"/>
      <c r="T294" s="99"/>
      <c r="U294" s="99"/>
      <c r="V294" s="99"/>
      <c r="W294" s="99"/>
      <c r="X294" s="99"/>
      <c r="Y294" s="99"/>
    </row>
    <row r="295" spans="1:25" s="28" customFormat="1" ht="36">
      <c r="A295" s="99"/>
      <c r="B295" s="99"/>
      <c r="C295" s="31" t="s">
        <v>19691</v>
      </c>
      <c r="D295" s="66" t="s">
        <v>17201</v>
      </c>
      <c r="E295" s="66"/>
      <c r="F295" s="211"/>
      <c r="G295" s="68" t="s">
        <v>3548</v>
      </c>
      <c r="H295" s="568">
        <f t="shared" si="14"/>
        <v>11330</v>
      </c>
      <c r="I295" s="571">
        <v>11000</v>
      </c>
      <c r="J295" s="568">
        <f t="shared" si="12"/>
        <v>11550</v>
      </c>
      <c r="K295" s="568">
        <f t="shared" si="13"/>
        <v>12100</v>
      </c>
      <c r="M295" s="99"/>
      <c r="N295" s="99"/>
      <c r="O295" s="99"/>
      <c r="P295" s="99"/>
      <c r="Q295" s="99"/>
      <c r="R295" s="99"/>
      <c r="S295" s="99"/>
      <c r="T295" s="99"/>
      <c r="U295" s="99"/>
      <c r="V295" s="99"/>
      <c r="W295" s="99"/>
      <c r="X295" s="99"/>
      <c r="Y295" s="99"/>
    </row>
    <row r="296" spans="1:25" s="28" customFormat="1" ht="36">
      <c r="A296" s="99"/>
      <c r="B296" s="99"/>
      <c r="C296" s="31" t="s">
        <v>19692</v>
      </c>
      <c r="D296" s="66" t="s">
        <v>17202</v>
      </c>
      <c r="E296" s="66"/>
      <c r="F296" s="211"/>
      <c r="G296" s="68" t="s">
        <v>3548</v>
      </c>
      <c r="H296" s="568">
        <f t="shared" si="14"/>
        <v>12360</v>
      </c>
      <c r="I296" s="571">
        <v>12000</v>
      </c>
      <c r="J296" s="568">
        <f t="shared" si="12"/>
        <v>12600</v>
      </c>
      <c r="K296" s="568">
        <f t="shared" si="13"/>
        <v>13200</v>
      </c>
      <c r="M296" s="99"/>
      <c r="N296" s="99"/>
      <c r="O296" s="99"/>
      <c r="P296" s="99"/>
      <c r="Q296" s="99"/>
      <c r="R296" s="99"/>
      <c r="S296" s="99"/>
      <c r="T296" s="99"/>
      <c r="U296" s="99"/>
      <c r="V296" s="99"/>
      <c r="W296" s="99"/>
      <c r="X296" s="99"/>
      <c r="Y296" s="99"/>
    </row>
    <row r="297" spans="1:25" s="28" customFormat="1" ht="36">
      <c r="A297" s="99"/>
      <c r="B297" s="99"/>
      <c r="C297" s="179" t="s">
        <v>13291</v>
      </c>
      <c r="D297" s="179" t="s">
        <v>13292</v>
      </c>
      <c r="E297" s="180"/>
      <c r="F297" s="31"/>
      <c r="G297" s="31"/>
      <c r="H297" s="568">
        <f t="shared" si="14"/>
        <v>0</v>
      </c>
      <c r="I297" s="574"/>
      <c r="J297" s="568">
        <f t="shared" si="12"/>
        <v>0</v>
      </c>
      <c r="K297" s="568">
        <f t="shared" si="13"/>
        <v>0</v>
      </c>
      <c r="M297" s="99"/>
      <c r="N297" s="99"/>
      <c r="O297" s="99"/>
      <c r="P297" s="99"/>
      <c r="Q297" s="99"/>
      <c r="R297" s="99"/>
      <c r="S297" s="99"/>
      <c r="T297" s="99"/>
      <c r="U297" s="99"/>
      <c r="V297" s="99"/>
      <c r="W297" s="99"/>
      <c r="X297" s="99"/>
      <c r="Y297" s="99"/>
    </row>
    <row r="298" spans="1:25" s="28" customFormat="1" ht="18.75">
      <c r="A298" s="99"/>
      <c r="B298" s="99"/>
      <c r="C298" s="179" t="s">
        <v>13295</v>
      </c>
      <c r="D298" s="179" t="s">
        <v>13296</v>
      </c>
      <c r="E298" s="180"/>
      <c r="F298" s="31"/>
      <c r="G298" s="31"/>
      <c r="H298" s="568">
        <f t="shared" si="14"/>
        <v>0</v>
      </c>
      <c r="I298" s="574"/>
      <c r="J298" s="568">
        <f t="shared" si="12"/>
        <v>0</v>
      </c>
      <c r="K298" s="568">
        <f t="shared" si="13"/>
        <v>0</v>
      </c>
      <c r="M298" s="99"/>
      <c r="N298" s="99"/>
      <c r="O298" s="99"/>
      <c r="P298" s="99"/>
      <c r="Q298" s="99"/>
      <c r="R298" s="99"/>
      <c r="S298" s="99"/>
      <c r="T298" s="99"/>
      <c r="U298" s="99"/>
      <c r="V298" s="99"/>
      <c r="W298" s="99"/>
      <c r="X298" s="99"/>
      <c r="Y298" s="99"/>
    </row>
    <row r="299" spans="1:25" s="28" customFormat="1" ht="36">
      <c r="A299" s="99"/>
      <c r="B299" s="99"/>
      <c r="C299" s="31" t="s">
        <v>13298</v>
      </c>
      <c r="D299" s="31" t="s">
        <v>13300</v>
      </c>
      <c r="E299" s="182" t="s">
        <v>13301</v>
      </c>
      <c r="F299" s="183" t="s">
        <v>20</v>
      </c>
      <c r="G299" s="183" t="s">
        <v>3548</v>
      </c>
      <c r="H299" s="568">
        <f t="shared" si="14"/>
        <v>6180</v>
      </c>
      <c r="I299" s="570">
        <v>6000</v>
      </c>
      <c r="J299" s="568">
        <f t="shared" si="12"/>
        <v>6300</v>
      </c>
      <c r="K299" s="568">
        <f t="shared" si="13"/>
        <v>6600</v>
      </c>
      <c r="M299" s="99"/>
      <c r="N299" s="99"/>
      <c r="O299" s="99"/>
      <c r="P299" s="99"/>
      <c r="Q299" s="99"/>
      <c r="R299" s="99"/>
      <c r="S299" s="99"/>
      <c r="T299" s="99"/>
      <c r="U299" s="99"/>
      <c r="V299" s="99"/>
      <c r="W299" s="99"/>
      <c r="X299" s="99"/>
      <c r="Y299" s="99"/>
    </row>
    <row r="300" spans="1:25" s="28" customFormat="1" ht="36">
      <c r="A300" s="99"/>
      <c r="B300" s="99"/>
      <c r="C300" s="31" t="s">
        <v>13302</v>
      </c>
      <c r="D300" s="66" t="s">
        <v>17089</v>
      </c>
      <c r="E300" s="66"/>
      <c r="F300" s="211"/>
      <c r="G300" s="68" t="s">
        <v>3548</v>
      </c>
      <c r="H300" s="568">
        <f t="shared" si="14"/>
        <v>27295</v>
      </c>
      <c r="I300" s="571">
        <v>26500</v>
      </c>
      <c r="J300" s="568">
        <f t="shared" si="12"/>
        <v>27825</v>
      </c>
      <c r="K300" s="568">
        <f t="shared" si="13"/>
        <v>29150</v>
      </c>
      <c r="M300" s="99"/>
      <c r="N300" s="99"/>
      <c r="O300" s="99"/>
      <c r="P300" s="99"/>
      <c r="Q300" s="99"/>
      <c r="R300" s="99"/>
      <c r="S300" s="99"/>
      <c r="T300" s="99"/>
      <c r="U300" s="99"/>
      <c r="V300" s="99"/>
      <c r="W300" s="99"/>
      <c r="X300" s="99"/>
      <c r="Y300" s="99"/>
    </row>
    <row r="301" spans="1:25" s="28" customFormat="1" ht="36">
      <c r="A301" s="99"/>
      <c r="B301" s="99"/>
      <c r="C301" s="31" t="s">
        <v>13308</v>
      </c>
      <c r="D301" s="66" t="s">
        <v>17090</v>
      </c>
      <c r="E301" s="66"/>
      <c r="F301" s="211"/>
      <c r="G301" s="68" t="s">
        <v>3548</v>
      </c>
      <c r="H301" s="568">
        <f t="shared" si="14"/>
        <v>41200</v>
      </c>
      <c r="I301" s="571">
        <v>40000</v>
      </c>
      <c r="J301" s="568">
        <f t="shared" si="12"/>
        <v>42000</v>
      </c>
      <c r="K301" s="568">
        <f t="shared" si="13"/>
        <v>44000</v>
      </c>
      <c r="M301" s="99"/>
      <c r="N301" s="99"/>
      <c r="O301" s="99"/>
      <c r="P301" s="99"/>
      <c r="Q301" s="99"/>
      <c r="R301" s="99"/>
      <c r="S301" s="99"/>
      <c r="T301" s="99"/>
      <c r="U301" s="99"/>
      <c r="V301" s="99"/>
      <c r="W301" s="99"/>
      <c r="X301" s="99"/>
      <c r="Y301" s="99"/>
    </row>
    <row r="302" spans="1:25" s="28" customFormat="1" ht="36">
      <c r="A302" s="99"/>
      <c r="B302" s="99"/>
      <c r="C302" s="31" t="s">
        <v>13312</v>
      </c>
      <c r="D302" s="66" t="s">
        <v>17091</v>
      </c>
      <c r="E302" s="66"/>
      <c r="F302" s="211"/>
      <c r="G302" s="68" t="s">
        <v>3548</v>
      </c>
      <c r="H302" s="568">
        <f t="shared" si="14"/>
        <v>50470</v>
      </c>
      <c r="I302" s="571">
        <v>49000</v>
      </c>
      <c r="J302" s="568">
        <f t="shared" si="12"/>
        <v>51450</v>
      </c>
      <c r="K302" s="568">
        <f t="shared" si="13"/>
        <v>53900</v>
      </c>
      <c r="M302" s="99"/>
      <c r="N302" s="99"/>
      <c r="O302" s="99"/>
      <c r="P302" s="99"/>
      <c r="Q302" s="99"/>
      <c r="R302" s="99"/>
      <c r="S302" s="99"/>
      <c r="T302" s="99"/>
      <c r="U302" s="99"/>
      <c r="V302" s="99"/>
      <c r="W302" s="99"/>
      <c r="X302" s="99"/>
      <c r="Y302" s="99"/>
    </row>
    <row r="303" spans="1:25" s="28" customFormat="1" ht="36">
      <c r="A303" s="99"/>
      <c r="B303" s="99"/>
      <c r="C303" s="31" t="s">
        <v>13314</v>
      </c>
      <c r="D303" s="66" t="s">
        <v>17092</v>
      </c>
      <c r="E303" s="66"/>
      <c r="F303" s="211"/>
      <c r="G303" s="68" t="s">
        <v>3548</v>
      </c>
      <c r="H303" s="568">
        <f t="shared" si="14"/>
        <v>13184</v>
      </c>
      <c r="I303" s="571">
        <v>12800</v>
      </c>
      <c r="J303" s="568">
        <f t="shared" si="12"/>
        <v>13440</v>
      </c>
      <c r="K303" s="568">
        <f t="shared" si="13"/>
        <v>14080</v>
      </c>
      <c r="M303" s="99"/>
      <c r="N303" s="99"/>
      <c r="O303" s="99"/>
      <c r="P303" s="99"/>
      <c r="Q303" s="99"/>
      <c r="R303" s="99"/>
      <c r="S303" s="99"/>
      <c r="T303" s="99"/>
      <c r="U303" s="99"/>
      <c r="V303" s="99"/>
      <c r="W303" s="99"/>
      <c r="X303" s="99"/>
      <c r="Y303" s="99"/>
    </row>
    <row r="304" spans="1:25" s="28" customFormat="1" ht="36">
      <c r="A304" s="99"/>
      <c r="B304" s="99"/>
      <c r="C304" s="31" t="s">
        <v>13319</v>
      </c>
      <c r="D304" s="31" t="s">
        <v>13303</v>
      </c>
      <c r="E304" s="182" t="s">
        <v>13304</v>
      </c>
      <c r="F304" s="183" t="s">
        <v>20</v>
      </c>
      <c r="G304" s="183" t="s">
        <v>13305</v>
      </c>
      <c r="H304" s="568">
        <f t="shared" si="14"/>
        <v>6180</v>
      </c>
      <c r="I304" s="570">
        <v>6000</v>
      </c>
      <c r="J304" s="568">
        <f t="shared" si="12"/>
        <v>6300</v>
      </c>
      <c r="K304" s="568">
        <f t="shared" si="13"/>
        <v>6600</v>
      </c>
      <c r="M304" s="99"/>
      <c r="N304" s="99"/>
      <c r="O304" s="99"/>
      <c r="P304" s="99"/>
      <c r="Q304" s="99"/>
      <c r="R304" s="99"/>
      <c r="S304" s="99"/>
      <c r="T304" s="99"/>
      <c r="U304" s="99"/>
      <c r="V304" s="99"/>
      <c r="W304" s="99"/>
      <c r="X304" s="99"/>
      <c r="Y304" s="99"/>
    </row>
    <row r="305" spans="1:25" s="28" customFormat="1" ht="36">
      <c r="A305" s="99"/>
      <c r="B305" s="99"/>
      <c r="C305" s="31" t="s">
        <v>13322</v>
      </c>
      <c r="D305" s="66" t="s">
        <v>17084</v>
      </c>
      <c r="E305" s="66"/>
      <c r="F305" s="211"/>
      <c r="G305" s="68" t="s">
        <v>3548</v>
      </c>
      <c r="H305" s="568">
        <f t="shared" si="14"/>
        <v>4738</v>
      </c>
      <c r="I305" s="571">
        <v>4600</v>
      </c>
      <c r="J305" s="568">
        <f t="shared" si="12"/>
        <v>4830</v>
      </c>
      <c r="K305" s="568">
        <f t="shared" si="13"/>
        <v>5060</v>
      </c>
      <c r="M305" s="99"/>
      <c r="N305" s="99"/>
      <c r="O305" s="99"/>
      <c r="P305" s="99"/>
      <c r="Q305" s="99"/>
      <c r="R305" s="99"/>
      <c r="S305" s="99"/>
      <c r="T305" s="99"/>
      <c r="U305" s="99"/>
      <c r="V305" s="99"/>
      <c r="W305" s="99"/>
      <c r="X305" s="99"/>
      <c r="Y305" s="99"/>
    </row>
    <row r="306" spans="1:25" s="28" customFormat="1" ht="36">
      <c r="A306" s="99"/>
      <c r="B306" s="99"/>
      <c r="C306" s="31" t="s">
        <v>19693</v>
      </c>
      <c r="D306" s="66" t="s">
        <v>17085</v>
      </c>
      <c r="E306" s="66"/>
      <c r="F306" s="211"/>
      <c r="G306" s="68" t="s">
        <v>3548</v>
      </c>
      <c r="H306" s="568">
        <f t="shared" si="14"/>
        <v>3605</v>
      </c>
      <c r="I306" s="571">
        <v>3500</v>
      </c>
      <c r="J306" s="568">
        <f t="shared" si="12"/>
        <v>3675</v>
      </c>
      <c r="K306" s="568">
        <f t="shared" si="13"/>
        <v>3850</v>
      </c>
      <c r="M306" s="99"/>
      <c r="N306" s="99"/>
      <c r="O306" s="99"/>
      <c r="P306" s="99"/>
      <c r="Q306" s="99"/>
      <c r="R306" s="99"/>
      <c r="S306" s="99"/>
      <c r="T306" s="99"/>
      <c r="U306" s="99"/>
      <c r="V306" s="99"/>
      <c r="W306" s="99"/>
      <c r="X306" s="99"/>
      <c r="Y306" s="99"/>
    </row>
    <row r="307" spans="1:25" s="28" customFormat="1" ht="36">
      <c r="A307" s="99"/>
      <c r="B307" s="99"/>
      <c r="C307" s="31" t="s">
        <v>19694</v>
      </c>
      <c r="D307" s="66" t="s">
        <v>17086</v>
      </c>
      <c r="E307" s="66"/>
      <c r="F307" s="211"/>
      <c r="G307" s="68" t="s">
        <v>3548</v>
      </c>
      <c r="H307" s="568">
        <f t="shared" si="14"/>
        <v>6180</v>
      </c>
      <c r="I307" s="571">
        <v>6000</v>
      </c>
      <c r="J307" s="568">
        <f t="shared" si="12"/>
        <v>6300</v>
      </c>
      <c r="K307" s="568">
        <f t="shared" si="13"/>
        <v>6600</v>
      </c>
      <c r="M307" s="99"/>
      <c r="N307" s="99"/>
      <c r="O307" s="99"/>
      <c r="P307" s="99"/>
      <c r="Q307" s="99"/>
      <c r="R307" s="99"/>
      <c r="S307" s="99"/>
      <c r="T307" s="99"/>
      <c r="U307" s="99"/>
      <c r="V307" s="99"/>
      <c r="W307" s="99"/>
      <c r="X307" s="99"/>
      <c r="Y307" s="99"/>
    </row>
    <row r="308" spans="1:25" s="28" customFormat="1" ht="36">
      <c r="A308" s="99"/>
      <c r="B308" s="99"/>
      <c r="C308" s="31" t="s">
        <v>19695</v>
      </c>
      <c r="D308" s="66" t="s">
        <v>17087</v>
      </c>
      <c r="E308" s="66"/>
      <c r="F308" s="211"/>
      <c r="G308" s="68" t="s">
        <v>3548</v>
      </c>
      <c r="H308" s="568">
        <f t="shared" si="14"/>
        <v>3347.5</v>
      </c>
      <c r="I308" s="571">
        <v>3250</v>
      </c>
      <c r="J308" s="568">
        <f t="shared" si="12"/>
        <v>3412.5</v>
      </c>
      <c r="K308" s="568">
        <f t="shared" si="13"/>
        <v>3575</v>
      </c>
      <c r="M308" s="99"/>
      <c r="N308" s="99"/>
      <c r="O308" s="99"/>
      <c r="P308" s="99"/>
      <c r="Q308" s="99"/>
      <c r="R308" s="99"/>
      <c r="S308" s="99"/>
      <c r="T308" s="99"/>
      <c r="U308" s="99"/>
      <c r="V308" s="99"/>
      <c r="W308" s="99"/>
      <c r="X308" s="99"/>
      <c r="Y308" s="99"/>
    </row>
    <row r="309" spans="1:25" s="28" customFormat="1" ht="36">
      <c r="A309" s="99"/>
      <c r="B309" s="99"/>
      <c r="C309" s="31" t="s">
        <v>19696</v>
      </c>
      <c r="D309" s="31" t="s">
        <v>17341</v>
      </c>
      <c r="E309" s="182"/>
      <c r="F309" s="183" t="s">
        <v>17342</v>
      </c>
      <c r="G309" s="183"/>
      <c r="H309" s="568">
        <f t="shared" si="14"/>
        <v>23690</v>
      </c>
      <c r="I309" s="570">
        <v>23000</v>
      </c>
      <c r="J309" s="568">
        <f t="shared" si="12"/>
        <v>24150</v>
      </c>
      <c r="K309" s="568">
        <f t="shared" si="13"/>
        <v>25300</v>
      </c>
      <c r="M309" s="99"/>
      <c r="N309" s="99"/>
      <c r="O309" s="99"/>
      <c r="P309" s="99"/>
      <c r="Q309" s="99"/>
      <c r="R309" s="99"/>
      <c r="S309" s="99"/>
      <c r="T309" s="99"/>
      <c r="U309" s="99"/>
      <c r="V309" s="99"/>
      <c r="W309" s="99"/>
      <c r="X309" s="99"/>
      <c r="Y309" s="99"/>
    </row>
    <row r="310" spans="1:25" s="28" customFormat="1" ht="36">
      <c r="A310" s="99"/>
      <c r="B310" s="99"/>
      <c r="C310" s="31" t="s">
        <v>19697</v>
      </c>
      <c r="D310" s="31" t="s">
        <v>17343</v>
      </c>
      <c r="E310" s="182"/>
      <c r="F310" s="183" t="s">
        <v>17342</v>
      </c>
      <c r="G310" s="183"/>
      <c r="H310" s="568">
        <f t="shared" si="14"/>
        <v>22660</v>
      </c>
      <c r="I310" s="570">
        <v>22000</v>
      </c>
      <c r="J310" s="568">
        <f t="shared" si="12"/>
        <v>23100</v>
      </c>
      <c r="K310" s="568">
        <f t="shared" si="13"/>
        <v>24200</v>
      </c>
      <c r="M310" s="99"/>
      <c r="N310" s="99"/>
      <c r="O310" s="99"/>
      <c r="P310" s="99"/>
      <c r="Q310" s="99"/>
      <c r="R310" s="99"/>
      <c r="S310" s="99"/>
      <c r="T310" s="99"/>
      <c r="U310" s="99"/>
      <c r="V310" s="99"/>
      <c r="W310" s="99"/>
      <c r="X310" s="99"/>
      <c r="Y310" s="99"/>
    </row>
    <row r="311" spans="1:25" s="28" customFormat="1" ht="36">
      <c r="A311" s="99"/>
      <c r="B311" s="99"/>
      <c r="C311" s="31" t="s">
        <v>19698</v>
      </c>
      <c r="D311" s="66" t="s">
        <v>17088</v>
      </c>
      <c r="E311" s="66"/>
      <c r="F311" s="211"/>
      <c r="G311" s="68" t="s">
        <v>3548</v>
      </c>
      <c r="H311" s="568">
        <f t="shared" si="14"/>
        <v>8755</v>
      </c>
      <c r="I311" s="571">
        <v>8500</v>
      </c>
      <c r="J311" s="568">
        <f t="shared" si="12"/>
        <v>8925</v>
      </c>
      <c r="K311" s="568">
        <f t="shared" si="13"/>
        <v>9350</v>
      </c>
      <c r="M311" s="99"/>
      <c r="N311" s="99"/>
      <c r="O311" s="99"/>
      <c r="P311" s="99"/>
      <c r="Q311" s="99"/>
      <c r="R311" s="99"/>
      <c r="S311" s="99"/>
      <c r="T311" s="99"/>
      <c r="U311" s="99"/>
      <c r="V311" s="99"/>
      <c r="W311" s="99"/>
      <c r="X311" s="99"/>
      <c r="Y311" s="99"/>
    </row>
    <row r="312" spans="1:25" s="28" customFormat="1" ht="36">
      <c r="A312" s="193"/>
      <c r="B312" s="193"/>
      <c r="C312" s="31" t="s">
        <v>19699</v>
      </c>
      <c r="D312" s="31" t="s">
        <v>13309</v>
      </c>
      <c r="E312" s="182"/>
      <c r="F312" s="183"/>
      <c r="G312" s="183" t="s">
        <v>958</v>
      </c>
      <c r="H312" s="568">
        <f t="shared" si="14"/>
        <v>75190</v>
      </c>
      <c r="I312" s="570">
        <v>73000</v>
      </c>
      <c r="J312" s="568">
        <f t="shared" si="12"/>
        <v>76650</v>
      </c>
      <c r="K312" s="568">
        <f t="shared" si="13"/>
        <v>80300</v>
      </c>
      <c r="M312" s="193"/>
      <c r="N312" s="193"/>
      <c r="O312" s="193"/>
      <c r="P312" s="193"/>
      <c r="Q312" s="193"/>
      <c r="R312" s="193"/>
      <c r="S312" s="193"/>
      <c r="T312" s="193"/>
      <c r="U312" s="193"/>
      <c r="V312" s="193"/>
      <c r="W312" s="193"/>
      <c r="X312" s="193"/>
      <c r="Y312" s="193"/>
    </row>
    <row r="313" spans="1:25" s="28" customFormat="1" ht="36">
      <c r="A313" s="193"/>
      <c r="B313" s="193"/>
      <c r="C313" s="31" t="s">
        <v>19700</v>
      </c>
      <c r="D313" s="31" t="s">
        <v>13313</v>
      </c>
      <c r="E313" s="182"/>
      <c r="F313" s="183"/>
      <c r="G313" s="183" t="s">
        <v>958</v>
      </c>
      <c r="H313" s="568">
        <f t="shared" si="14"/>
        <v>51500</v>
      </c>
      <c r="I313" s="570">
        <v>50000</v>
      </c>
      <c r="J313" s="568">
        <f t="shared" si="12"/>
        <v>52500</v>
      </c>
      <c r="K313" s="568">
        <f t="shared" si="13"/>
        <v>55000</v>
      </c>
      <c r="M313" s="193"/>
      <c r="N313" s="193"/>
      <c r="O313" s="193"/>
      <c r="P313" s="193"/>
      <c r="Q313" s="193"/>
      <c r="R313" s="193"/>
      <c r="S313" s="193"/>
      <c r="T313" s="193"/>
      <c r="U313" s="193"/>
      <c r="V313" s="193"/>
      <c r="W313" s="193"/>
      <c r="X313" s="193"/>
      <c r="Y313" s="193"/>
    </row>
    <row r="314" spans="1:25" s="28" customFormat="1" ht="36">
      <c r="A314" s="193"/>
      <c r="B314" s="193"/>
      <c r="C314" s="31" t="s">
        <v>19701</v>
      </c>
      <c r="D314" s="31" t="s">
        <v>13315</v>
      </c>
      <c r="E314" s="182"/>
      <c r="F314" s="183"/>
      <c r="G314" s="183" t="s">
        <v>958</v>
      </c>
      <c r="H314" s="568">
        <f t="shared" si="14"/>
        <v>23690</v>
      </c>
      <c r="I314" s="570">
        <v>23000</v>
      </c>
      <c r="J314" s="568">
        <f t="shared" si="12"/>
        <v>24150</v>
      </c>
      <c r="K314" s="568">
        <f t="shared" si="13"/>
        <v>25300</v>
      </c>
      <c r="M314" s="193"/>
      <c r="N314" s="193"/>
      <c r="O314" s="193"/>
      <c r="P314" s="193"/>
      <c r="Q314" s="193"/>
      <c r="R314" s="193"/>
      <c r="S314" s="193"/>
      <c r="T314" s="193"/>
      <c r="U314" s="193"/>
      <c r="V314" s="193"/>
      <c r="W314" s="193"/>
      <c r="X314" s="193"/>
      <c r="Y314" s="193"/>
    </row>
    <row r="315" spans="1:25" s="28" customFormat="1" ht="36">
      <c r="A315" s="193"/>
      <c r="B315" s="193"/>
      <c r="C315" s="31" t="s">
        <v>19702</v>
      </c>
      <c r="D315" s="31" t="s">
        <v>13320</v>
      </c>
      <c r="E315" s="182"/>
      <c r="F315" s="183"/>
      <c r="G315" s="183" t="s">
        <v>958</v>
      </c>
      <c r="H315" s="568">
        <f t="shared" si="14"/>
        <v>52787.5</v>
      </c>
      <c r="I315" s="570">
        <v>51250</v>
      </c>
      <c r="J315" s="568">
        <f t="shared" si="12"/>
        <v>53812.5</v>
      </c>
      <c r="K315" s="568">
        <f t="shared" si="13"/>
        <v>56375</v>
      </c>
      <c r="M315" s="193"/>
      <c r="N315" s="193"/>
      <c r="O315" s="193"/>
      <c r="P315" s="193"/>
      <c r="Q315" s="193"/>
      <c r="R315" s="193"/>
      <c r="S315" s="193"/>
      <c r="T315" s="193"/>
      <c r="U315" s="193"/>
      <c r="V315" s="193"/>
      <c r="W315" s="193"/>
      <c r="X315" s="193"/>
      <c r="Y315" s="193"/>
    </row>
    <row r="316" spans="1:25" s="28" customFormat="1" ht="36">
      <c r="A316" s="193"/>
      <c r="B316" s="193"/>
      <c r="C316" s="31" t="s">
        <v>19703</v>
      </c>
      <c r="D316" s="31" t="s">
        <v>13324</v>
      </c>
      <c r="E316" s="182"/>
      <c r="F316" s="183"/>
      <c r="G316" s="183" t="s">
        <v>3548</v>
      </c>
      <c r="H316" s="568">
        <f t="shared" si="14"/>
        <v>18540</v>
      </c>
      <c r="I316" s="570">
        <v>18000</v>
      </c>
      <c r="J316" s="568">
        <f t="shared" si="12"/>
        <v>18900</v>
      </c>
      <c r="K316" s="568">
        <f t="shared" si="13"/>
        <v>19800</v>
      </c>
      <c r="M316" s="193"/>
      <c r="N316" s="193"/>
      <c r="O316" s="193"/>
      <c r="P316" s="193"/>
      <c r="Q316" s="193"/>
      <c r="R316" s="193"/>
      <c r="S316" s="193"/>
      <c r="T316" s="193"/>
      <c r="U316" s="193"/>
      <c r="V316" s="193"/>
      <c r="W316" s="193"/>
      <c r="X316" s="193"/>
      <c r="Y316" s="193"/>
    </row>
    <row r="317" spans="1:25" s="28" customFormat="1" ht="18.75">
      <c r="A317" s="99"/>
      <c r="B317" s="99"/>
      <c r="C317" s="179" t="s">
        <v>13325</v>
      </c>
      <c r="D317" s="179" t="s">
        <v>13326</v>
      </c>
      <c r="E317" s="180"/>
      <c r="F317" s="31"/>
      <c r="G317" s="31"/>
      <c r="H317" s="568">
        <f t="shared" si="14"/>
        <v>0</v>
      </c>
      <c r="I317" s="574"/>
      <c r="J317" s="568">
        <f t="shared" si="12"/>
        <v>0</v>
      </c>
      <c r="K317" s="568">
        <f t="shared" si="13"/>
        <v>0</v>
      </c>
      <c r="M317" s="99"/>
      <c r="N317" s="99"/>
      <c r="O317" s="99"/>
      <c r="P317" s="99"/>
      <c r="Q317" s="99"/>
      <c r="R317" s="99"/>
      <c r="S317" s="99"/>
      <c r="T317" s="99"/>
      <c r="U317" s="99"/>
      <c r="V317" s="99"/>
      <c r="W317" s="99"/>
      <c r="X317" s="99"/>
      <c r="Y317" s="99"/>
    </row>
    <row r="318" spans="1:25" s="28" customFormat="1" ht="36">
      <c r="A318" s="99"/>
      <c r="B318" s="99"/>
      <c r="C318" s="31" t="s">
        <v>13328</v>
      </c>
      <c r="D318" s="31" t="s">
        <v>13329</v>
      </c>
      <c r="E318" s="182" t="s">
        <v>20</v>
      </c>
      <c r="F318" s="183" t="s">
        <v>13330</v>
      </c>
      <c r="G318" s="183" t="s">
        <v>13331</v>
      </c>
      <c r="H318" s="568">
        <f t="shared" si="14"/>
        <v>22660</v>
      </c>
      <c r="I318" s="570">
        <v>22000</v>
      </c>
      <c r="J318" s="568">
        <f t="shared" si="12"/>
        <v>23100</v>
      </c>
      <c r="K318" s="568">
        <f t="shared" si="13"/>
        <v>24200</v>
      </c>
      <c r="M318" s="99"/>
      <c r="N318" s="99"/>
      <c r="O318" s="99"/>
      <c r="P318" s="99"/>
      <c r="Q318" s="99"/>
      <c r="R318" s="99"/>
      <c r="S318" s="99"/>
      <c r="T318" s="99"/>
      <c r="U318" s="99"/>
      <c r="V318" s="99"/>
      <c r="W318" s="99"/>
      <c r="X318" s="99"/>
      <c r="Y318" s="99"/>
    </row>
    <row r="319" spans="1:25" s="28" customFormat="1" ht="36">
      <c r="A319" s="99"/>
      <c r="B319" s="99"/>
      <c r="C319" s="31" t="s">
        <v>13334</v>
      </c>
      <c r="D319" s="31" t="s">
        <v>13335</v>
      </c>
      <c r="E319" s="182" t="s">
        <v>20</v>
      </c>
      <c r="F319" s="183" t="s">
        <v>20</v>
      </c>
      <c r="G319" s="183" t="s">
        <v>305</v>
      </c>
      <c r="H319" s="568">
        <f t="shared" si="14"/>
        <v>6283</v>
      </c>
      <c r="I319" s="570">
        <v>6100</v>
      </c>
      <c r="J319" s="568">
        <f t="shared" si="12"/>
        <v>6405</v>
      </c>
      <c r="K319" s="568">
        <f t="shared" si="13"/>
        <v>6710</v>
      </c>
      <c r="M319" s="99"/>
      <c r="N319" s="99"/>
      <c r="O319" s="99"/>
      <c r="P319" s="99"/>
      <c r="Q319" s="99"/>
      <c r="R319" s="99"/>
      <c r="S319" s="99"/>
      <c r="T319" s="99"/>
      <c r="U319" s="99"/>
      <c r="V319" s="99"/>
      <c r="W319" s="99"/>
      <c r="X319" s="99"/>
      <c r="Y319" s="99"/>
    </row>
    <row r="320" spans="1:25" s="28" customFormat="1" ht="36">
      <c r="A320" s="99"/>
      <c r="B320" s="99"/>
      <c r="C320" s="31" t="s">
        <v>13338</v>
      </c>
      <c r="D320" s="31" t="s">
        <v>13339</v>
      </c>
      <c r="E320" s="182" t="s">
        <v>20</v>
      </c>
      <c r="F320" s="183" t="s">
        <v>20</v>
      </c>
      <c r="G320" s="183" t="s">
        <v>13340</v>
      </c>
      <c r="H320" s="568">
        <f t="shared" si="14"/>
        <v>10300</v>
      </c>
      <c r="I320" s="570">
        <v>10000</v>
      </c>
      <c r="J320" s="568">
        <f t="shared" si="12"/>
        <v>10500</v>
      </c>
      <c r="K320" s="568">
        <f t="shared" si="13"/>
        <v>11000</v>
      </c>
      <c r="M320" s="99"/>
      <c r="N320" s="99"/>
      <c r="O320" s="99"/>
      <c r="P320" s="99"/>
      <c r="Q320" s="99"/>
      <c r="R320" s="99"/>
      <c r="S320" s="99"/>
      <c r="T320" s="99"/>
      <c r="U320" s="99"/>
      <c r="V320" s="99"/>
      <c r="W320" s="99"/>
      <c r="X320" s="99"/>
      <c r="Y320" s="99"/>
    </row>
    <row r="321" spans="1:25" s="28" customFormat="1" ht="36">
      <c r="A321" s="99"/>
      <c r="B321" s="99"/>
      <c r="C321" s="31" t="s">
        <v>13342</v>
      </c>
      <c r="D321" s="31" t="s">
        <v>13344</v>
      </c>
      <c r="E321" s="182" t="s">
        <v>20</v>
      </c>
      <c r="F321" s="183" t="s">
        <v>13345</v>
      </c>
      <c r="G321" s="183" t="s">
        <v>958</v>
      </c>
      <c r="H321" s="568">
        <f t="shared" si="14"/>
        <v>108150</v>
      </c>
      <c r="I321" s="570">
        <v>105000</v>
      </c>
      <c r="J321" s="568">
        <f t="shared" si="12"/>
        <v>110250</v>
      </c>
      <c r="K321" s="568">
        <f t="shared" si="13"/>
        <v>115500</v>
      </c>
      <c r="M321" s="99"/>
      <c r="N321" s="99"/>
      <c r="O321" s="99"/>
      <c r="P321" s="99"/>
      <c r="Q321" s="99"/>
      <c r="R321" s="99"/>
      <c r="S321" s="99"/>
      <c r="T321" s="99"/>
      <c r="U321" s="99"/>
      <c r="V321" s="99"/>
      <c r="W321" s="99"/>
      <c r="X321" s="99"/>
      <c r="Y321" s="99"/>
    </row>
    <row r="322" spans="1:25" s="28" customFormat="1" ht="36">
      <c r="A322" s="99"/>
      <c r="B322" s="99"/>
      <c r="C322" s="31" t="s">
        <v>13346</v>
      </c>
      <c r="D322" s="31" t="s">
        <v>13348</v>
      </c>
      <c r="E322" s="182" t="s">
        <v>13350</v>
      </c>
      <c r="F322" s="183" t="s">
        <v>13345</v>
      </c>
      <c r="G322" s="183" t="s">
        <v>958</v>
      </c>
      <c r="H322" s="568">
        <f t="shared" si="14"/>
        <v>54590</v>
      </c>
      <c r="I322" s="570">
        <v>53000</v>
      </c>
      <c r="J322" s="568">
        <f t="shared" si="12"/>
        <v>55650</v>
      </c>
      <c r="K322" s="568">
        <f t="shared" si="13"/>
        <v>58300</v>
      </c>
      <c r="M322" s="99"/>
      <c r="N322" s="99"/>
      <c r="O322" s="99"/>
      <c r="P322" s="99"/>
      <c r="Q322" s="99"/>
      <c r="R322" s="99"/>
      <c r="S322" s="99"/>
      <c r="T322" s="99"/>
      <c r="U322" s="99"/>
      <c r="V322" s="99"/>
      <c r="W322" s="99"/>
      <c r="X322" s="99"/>
      <c r="Y322" s="99"/>
    </row>
    <row r="323" spans="1:25" s="28" customFormat="1" ht="36">
      <c r="A323" s="99"/>
      <c r="B323" s="99"/>
      <c r="C323" s="31" t="s">
        <v>13351</v>
      </c>
      <c r="D323" s="31" t="s">
        <v>13352</v>
      </c>
      <c r="E323" s="182" t="s">
        <v>20</v>
      </c>
      <c r="F323" s="183" t="s">
        <v>20</v>
      </c>
      <c r="G323" s="183" t="s">
        <v>6732</v>
      </c>
      <c r="H323" s="568">
        <f t="shared" si="14"/>
        <v>20085</v>
      </c>
      <c r="I323" s="570">
        <v>19500</v>
      </c>
      <c r="J323" s="568">
        <f t="shared" si="12"/>
        <v>20475</v>
      </c>
      <c r="K323" s="568">
        <f t="shared" si="13"/>
        <v>21450</v>
      </c>
      <c r="M323" s="99"/>
      <c r="N323" s="99"/>
      <c r="O323" s="99"/>
      <c r="P323" s="99"/>
      <c r="Q323" s="99"/>
      <c r="R323" s="99"/>
      <c r="S323" s="99"/>
      <c r="T323" s="99"/>
      <c r="U323" s="99"/>
      <c r="V323" s="99"/>
      <c r="W323" s="99"/>
      <c r="X323" s="99"/>
      <c r="Y323" s="99"/>
    </row>
    <row r="324" spans="1:25" s="28" customFormat="1" ht="36">
      <c r="A324" s="99"/>
      <c r="B324" s="99"/>
      <c r="C324" s="31" t="s">
        <v>13355</v>
      </c>
      <c r="D324" s="31" t="s">
        <v>13356</v>
      </c>
      <c r="E324" s="182" t="s">
        <v>20</v>
      </c>
      <c r="F324" s="183" t="s">
        <v>13357</v>
      </c>
      <c r="G324" s="183" t="s">
        <v>13358</v>
      </c>
      <c r="H324" s="568">
        <f t="shared" si="14"/>
        <v>122570</v>
      </c>
      <c r="I324" s="570">
        <v>119000</v>
      </c>
      <c r="J324" s="568">
        <f t="shared" si="12"/>
        <v>124950</v>
      </c>
      <c r="K324" s="568">
        <f t="shared" si="13"/>
        <v>130900</v>
      </c>
      <c r="M324" s="99"/>
      <c r="N324" s="99"/>
      <c r="O324" s="99"/>
      <c r="P324" s="99"/>
      <c r="Q324" s="99"/>
      <c r="R324" s="99"/>
      <c r="S324" s="99"/>
      <c r="T324" s="99"/>
      <c r="U324" s="99"/>
      <c r="V324" s="99"/>
      <c r="W324" s="99"/>
      <c r="X324" s="99"/>
      <c r="Y324" s="99"/>
    </row>
    <row r="325" spans="1:25" s="28" customFormat="1" ht="36">
      <c r="A325" s="99"/>
      <c r="B325" s="99"/>
      <c r="C325" s="31" t="s">
        <v>13362</v>
      </c>
      <c r="D325" s="31" t="s">
        <v>13363</v>
      </c>
      <c r="E325" s="182" t="s">
        <v>20</v>
      </c>
      <c r="F325" s="183" t="s">
        <v>20</v>
      </c>
      <c r="G325" s="183" t="s">
        <v>13364</v>
      </c>
      <c r="H325" s="568">
        <f t="shared" si="14"/>
        <v>1339</v>
      </c>
      <c r="I325" s="570">
        <v>1300</v>
      </c>
      <c r="J325" s="568">
        <f t="shared" si="12"/>
        <v>1365</v>
      </c>
      <c r="K325" s="568">
        <f t="shared" si="13"/>
        <v>1430</v>
      </c>
      <c r="M325" s="99"/>
      <c r="N325" s="99"/>
      <c r="O325" s="99"/>
      <c r="P325" s="99"/>
      <c r="Q325" s="99"/>
      <c r="R325" s="99"/>
      <c r="S325" s="99"/>
      <c r="T325" s="99"/>
      <c r="U325" s="99"/>
      <c r="V325" s="99"/>
      <c r="W325" s="99"/>
      <c r="X325" s="99"/>
      <c r="Y325" s="99"/>
    </row>
    <row r="326" spans="1:25" s="28" customFormat="1" ht="36">
      <c r="A326" s="99"/>
      <c r="B326" s="99"/>
      <c r="C326" s="31" t="s">
        <v>13367</v>
      </c>
      <c r="D326" s="31" t="s">
        <v>13368</v>
      </c>
      <c r="E326" s="182" t="s">
        <v>20</v>
      </c>
      <c r="F326" s="183" t="s">
        <v>20</v>
      </c>
      <c r="G326" s="183" t="s">
        <v>958</v>
      </c>
      <c r="H326" s="568">
        <f t="shared" si="14"/>
        <v>56856</v>
      </c>
      <c r="I326" s="570">
        <v>55200</v>
      </c>
      <c r="J326" s="568">
        <f t="shared" si="12"/>
        <v>57960</v>
      </c>
      <c r="K326" s="568">
        <f t="shared" si="13"/>
        <v>60720</v>
      </c>
      <c r="M326" s="99"/>
      <c r="N326" s="99"/>
      <c r="O326" s="99"/>
      <c r="P326" s="99"/>
      <c r="Q326" s="99"/>
      <c r="R326" s="99"/>
      <c r="S326" s="99"/>
      <c r="T326" s="99"/>
      <c r="U326" s="99"/>
      <c r="V326" s="99"/>
      <c r="W326" s="99"/>
      <c r="X326" s="99"/>
      <c r="Y326" s="99"/>
    </row>
    <row r="327" spans="1:25" s="28" customFormat="1" ht="36">
      <c r="A327" s="99"/>
      <c r="B327" s="99"/>
      <c r="C327" s="31" t="s">
        <v>13370</v>
      </c>
      <c r="D327" s="31" t="s">
        <v>13371</v>
      </c>
      <c r="E327" s="182" t="s">
        <v>20</v>
      </c>
      <c r="F327" s="183" t="s">
        <v>20</v>
      </c>
      <c r="G327" s="183" t="s">
        <v>958</v>
      </c>
      <c r="H327" s="568">
        <f t="shared" si="14"/>
        <v>56856</v>
      </c>
      <c r="I327" s="570">
        <v>55200</v>
      </c>
      <c r="J327" s="568">
        <f t="shared" si="12"/>
        <v>57960</v>
      </c>
      <c r="K327" s="568">
        <f t="shared" si="13"/>
        <v>60720</v>
      </c>
      <c r="M327" s="99"/>
      <c r="N327" s="99"/>
      <c r="O327" s="99"/>
      <c r="P327" s="99"/>
      <c r="Q327" s="99"/>
      <c r="R327" s="99"/>
      <c r="S327" s="99"/>
      <c r="T327" s="99"/>
      <c r="U327" s="99"/>
      <c r="V327" s="99"/>
      <c r="W327" s="99"/>
      <c r="X327" s="99"/>
      <c r="Y327" s="99"/>
    </row>
    <row r="328" spans="1:25" s="28" customFormat="1" ht="36">
      <c r="A328" s="99"/>
      <c r="B328" s="99"/>
      <c r="C328" s="31" t="s">
        <v>13374</v>
      </c>
      <c r="D328" s="31" t="s">
        <v>13375</v>
      </c>
      <c r="E328" s="182" t="s">
        <v>20</v>
      </c>
      <c r="F328" s="183" t="s">
        <v>20</v>
      </c>
      <c r="G328" s="183" t="s">
        <v>958</v>
      </c>
      <c r="H328" s="568">
        <f t="shared" si="14"/>
        <v>56856</v>
      </c>
      <c r="I328" s="570">
        <v>55200</v>
      </c>
      <c r="J328" s="568">
        <f t="shared" si="12"/>
        <v>57960</v>
      </c>
      <c r="K328" s="568">
        <f t="shared" si="13"/>
        <v>60720</v>
      </c>
      <c r="M328" s="99"/>
      <c r="N328" s="99"/>
      <c r="O328" s="99"/>
      <c r="P328" s="99"/>
      <c r="Q328" s="99"/>
      <c r="R328" s="99"/>
      <c r="S328" s="99"/>
      <c r="T328" s="99"/>
      <c r="U328" s="99"/>
      <c r="V328" s="99"/>
      <c r="W328" s="99"/>
      <c r="X328" s="99"/>
      <c r="Y328" s="99"/>
    </row>
    <row r="329" spans="1:25" s="28" customFormat="1" ht="36">
      <c r="A329" s="99"/>
      <c r="B329" s="99"/>
      <c r="C329" s="31" t="s">
        <v>13379</v>
      </c>
      <c r="D329" s="31" t="s">
        <v>13380</v>
      </c>
      <c r="E329" s="182" t="s">
        <v>20</v>
      </c>
      <c r="F329" s="183" t="s">
        <v>20</v>
      </c>
      <c r="G329" s="183" t="s">
        <v>958</v>
      </c>
      <c r="H329" s="568">
        <f t="shared" si="14"/>
        <v>55620</v>
      </c>
      <c r="I329" s="570">
        <v>54000</v>
      </c>
      <c r="J329" s="568">
        <f t="shared" si="12"/>
        <v>56700</v>
      </c>
      <c r="K329" s="568">
        <f t="shared" si="13"/>
        <v>59400</v>
      </c>
      <c r="M329" s="99"/>
      <c r="N329" s="99"/>
      <c r="O329" s="99"/>
      <c r="P329" s="99"/>
      <c r="Q329" s="99"/>
      <c r="R329" s="99"/>
      <c r="S329" s="99"/>
      <c r="T329" s="99"/>
      <c r="U329" s="99"/>
      <c r="V329" s="99"/>
      <c r="W329" s="99"/>
      <c r="X329" s="99"/>
      <c r="Y329" s="99"/>
    </row>
    <row r="330" spans="1:25" s="28" customFormat="1" ht="36">
      <c r="A330" s="99"/>
      <c r="B330" s="99"/>
      <c r="C330" s="31" t="s">
        <v>13383</v>
      </c>
      <c r="D330" s="31" t="s">
        <v>17357</v>
      </c>
      <c r="E330" s="182"/>
      <c r="F330" s="183" t="s">
        <v>17358</v>
      </c>
      <c r="G330" s="183" t="s">
        <v>3991</v>
      </c>
      <c r="H330" s="568">
        <f t="shared" si="14"/>
        <v>119480</v>
      </c>
      <c r="I330" s="570">
        <v>116000</v>
      </c>
      <c r="J330" s="568">
        <f t="shared" ref="J330:J393" si="15">(I330*0.05)+I330</f>
        <v>121800</v>
      </c>
      <c r="K330" s="568">
        <f t="shared" ref="K330:K393" si="16">(I330*0.1)+I330</f>
        <v>127600</v>
      </c>
      <c r="M330" s="99"/>
      <c r="N330" s="99"/>
      <c r="O330" s="99"/>
      <c r="P330" s="99"/>
      <c r="Q330" s="99"/>
      <c r="R330" s="99"/>
      <c r="S330" s="99"/>
      <c r="T330" s="99"/>
      <c r="U330" s="99"/>
      <c r="V330" s="99"/>
      <c r="W330" s="99"/>
      <c r="X330" s="99"/>
      <c r="Y330" s="99"/>
    </row>
    <row r="331" spans="1:25" s="28" customFormat="1" ht="36">
      <c r="A331" s="99"/>
      <c r="B331" s="99"/>
      <c r="C331" s="31" t="s">
        <v>13387</v>
      </c>
      <c r="D331" s="31" t="s">
        <v>13384</v>
      </c>
      <c r="E331" s="182" t="s">
        <v>20</v>
      </c>
      <c r="F331" s="183" t="s">
        <v>13385</v>
      </c>
      <c r="G331" s="183" t="s">
        <v>2623</v>
      </c>
      <c r="H331" s="568">
        <f t="shared" ref="H331:H394" si="17">(I331*0.03)+I331</f>
        <v>127720</v>
      </c>
      <c r="I331" s="570">
        <v>124000</v>
      </c>
      <c r="J331" s="568">
        <f t="shared" si="15"/>
        <v>130200</v>
      </c>
      <c r="K331" s="568">
        <f t="shared" si="16"/>
        <v>136400</v>
      </c>
      <c r="M331" s="99"/>
      <c r="N331" s="99"/>
      <c r="O331" s="99"/>
      <c r="P331" s="99"/>
      <c r="Q331" s="99"/>
      <c r="R331" s="99"/>
      <c r="S331" s="99"/>
      <c r="T331" s="99"/>
      <c r="U331" s="99"/>
      <c r="V331" s="99"/>
      <c r="W331" s="99"/>
      <c r="X331" s="99"/>
      <c r="Y331" s="99"/>
    </row>
    <row r="332" spans="1:25" s="28" customFormat="1" ht="36">
      <c r="A332" s="99"/>
      <c r="B332" s="99"/>
      <c r="C332" s="31" t="s">
        <v>13391</v>
      </c>
      <c r="D332" s="31" t="s">
        <v>17359</v>
      </c>
      <c r="E332" s="182"/>
      <c r="F332" s="183" t="s">
        <v>17352</v>
      </c>
      <c r="G332" s="183" t="s">
        <v>3991</v>
      </c>
      <c r="H332" s="568">
        <f t="shared" si="17"/>
        <v>140080</v>
      </c>
      <c r="I332" s="570">
        <v>136000</v>
      </c>
      <c r="J332" s="568">
        <f t="shared" si="15"/>
        <v>142800</v>
      </c>
      <c r="K332" s="568">
        <f t="shared" si="16"/>
        <v>149600</v>
      </c>
      <c r="M332" s="99"/>
      <c r="N332" s="99"/>
      <c r="O332" s="99"/>
      <c r="P332" s="99"/>
      <c r="Q332" s="99"/>
      <c r="R332" s="99"/>
      <c r="S332" s="99"/>
      <c r="T332" s="99"/>
      <c r="U332" s="99"/>
      <c r="V332" s="99"/>
      <c r="W332" s="99"/>
      <c r="X332" s="99"/>
      <c r="Y332" s="99"/>
    </row>
    <row r="333" spans="1:25" s="28" customFormat="1" ht="36">
      <c r="A333" s="99"/>
      <c r="B333" s="99"/>
      <c r="C333" s="31" t="s">
        <v>13395</v>
      </c>
      <c r="D333" s="31" t="s">
        <v>17359</v>
      </c>
      <c r="E333" s="182"/>
      <c r="F333" s="183" t="s">
        <v>17353</v>
      </c>
      <c r="G333" s="183" t="s">
        <v>3991</v>
      </c>
      <c r="H333" s="568">
        <f t="shared" si="17"/>
        <v>484100</v>
      </c>
      <c r="I333" s="570">
        <v>470000</v>
      </c>
      <c r="J333" s="568">
        <f t="shared" si="15"/>
        <v>493500</v>
      </c>
      <c r="K333" s="568">
        <f t="shared" si="16"/>
        <v>517000</v>
      </c>
      <c r="M333" s="99"/>
      <c r="N333" s="99"/>
      <c r="O333" s="99"/>
      <c r="P333" s="99"/>
      <c r="Q333" s="99"/>
      <c r="R333" s="99"/>
      <c r="S333" s="99"/>
      <c r="T333" s="99"/>
      <c r="U333" s="99"/>
      <c r="V333" s="99"/>
      <c r="W333" s="99"/>
      <c r="X333" s="99"/>
      <c r="Y333" s="99"/>
    </row>
    <row r="334" spans="1:25" s="28" customFormat="1" ht="36">
      <c r="A334" s="99"/>
      <c r="B334" s="99"/>
      <c r="C334" s="31" t="s">
        <v>13399</v>
      </c>
      <c r="D334" s="31" t="s">
        <v>17360</v>
      </c>
      <c r="E334" s="182"/>
      <c r="F334" s="183"/>
      <c r="G334" s="183" t="s">
        <v>3991</v>
      </c>
      <c r="H334" s="568" t="e">
        <f t="shared" si="17"/>
        <v>#VALUE!</v>
      </c>
      <c r="I334" s="574" t="s">
        <v>18136</v>
      </c>
      <c r="J334" s="568" t="e">
        <f t="shared" si="15"/>
        <v>#VALUE!</v>
      </c>
      <c r="K334" s="568" t="e">
        <f t="shared" si="16"/>
        <v>#VALUE!</v>
      </c>
      <c r="M334" s="99"/>
      <c r="N334" s="99"/>
      <c r="O334" s="99"/>
      <c r="P334" s="99"/>
      <c r="Q334" s="99"/>
      <c r="R334" s="99"/>
      <c r="S334" s="99"/>
      <c r="T334" s="99"/>
      <c r="U334" s="99"/>
      <c r="V334" s="99"/>
      <c r="W334" s="99"/>
      <c r="X334" s="99"/>
      <c r="Y334" s="99"/>
    </row>
    <row r="335" spans="1:25" s="28" customFormat="1" ht="36">
      <c r="A335" s="99"/>
      <c r="B335" s="99"/>
      <c r="C335" s="31" t="s">
        <v>13403</v>
      </c>
      <c r="D335" s="31" t="s">
        <v>17361</v>
      </c>
      <c r="E335" s="182"/>
      <c r="F335" s="183" t="s">
        <v>17353</v>
      </c>
      <c r="G335" s="183" t="s">
        <v>3991</v>
      </c>
      <c r="H335" s="568">
        <f t="shared" si="17"/>
        <v>360500</v>
      </c>
      <c r="I335" s="570">
        <v>350000</v>
      </c>
      <c r="J335" s="568">
        <f t="shared" si="15"/>
        <v>367500</v>
      </c>
      <c r="K335" s="568">
        <f t="shared" si="16"/>
        <v>385000</v>
      </c>
      <c r="M335" s="99"/>
      <c r="N335" s="99"/>
      <c r="O335" s="99"/>
      <c r="P335" s="99"/>
      <c r="Q335" s="99"/>
      <c r="R335" s="99"/>
      <c r="S335" s="99"/>
      <c r="T335" s="99"/>
      <c r="U335" s="99"/>
      <c r="V335" s="99"/>
      <c r="W335" s="99"/>
      <c r="X335" s="99"/>
      <c r="Y335" s="99"/>
    </row>
    <row r="336" spans="1:25" s="28" customFormat="1" ht="36">
      <c r="A336" s="99"/>
      <c r="B336" s="99"/>
      <c r="C336" s="31" t="s">
        <v>19704</v>
      </c>
      <c r="D336" s="31" t="s">
        <v>17361</v>
      </c>
      <c r="E336" s="182"/>
      <c r="F336" s="183" t="s">
        <v>17362</v>
      </c>
      <c r="G336" s="183" t="s">
        <v>3991</v>
      </c>
      <c r="H336" s="568">
        <f t="shared" si="17"/>
        <v>56238</v>
      </c>
      <c r="I336" s="570">
        <v>54600</v>
      </c>
      <c r="J336" s="568">
        <f t="shared" si="15"/>
        <v>57330</v>
      </c>
      <c r="K336" s="568">
        <f t="shared" si="16"/>
        <v>60060</v>
      </c>
      <c r="M336" s="99"/>
      <c r="N336" s="99"/>
      <c r="O336" s="99"/>
      <c r="P336" s="99"/>
      <c r="Q336" s="99"/>
      <c r="R336" s="99"/>
      <c r="S336" s="99"/>
      <c r="T336" s="99"/>
      <c r="U336" s="99"/>
      <c r="V336" s="99"/>
      <c r="W336" s="99"/>
      <c r="X336" s="99"/>
      <c r="Y336" s="99"/>
    </row>
    <row r="337" spans="1:25" s="28" customFormat="1" ht="36">
      <c r="A337" s="99"/>
      <c r="B337" s="99"/>
      <c r="C337" s="31" t="s">
        <v>19705</v>
      </c>
      <c r="D337" s="31" t="s">
        <v>13388</v>
      </c>
      <c r="E337" s="182" t="s">
        <v>20</v>
      </c>
      <c r="F337" s="183" t="s">
        <v>20</v>
      </c>
      <c r="G337" s="183" t="s">
        <v>13390</v>
      </c>
      <c r="H337" s="568">
        <f t="shared" si="17"/>
        <v>44290</v>
      </c>
      <c r="I337" s="570">
        <v>43000</v>
      </c>
      <c r="J337" s="568">
        <f t="shared" si="15"/>
        <v>45150</v>
      </c>
      <c r="K337" s="568">
        <f t="shared" si="16"/>
        <v>47300</v>
      </c>
      <c r="M337" s="99"/>
      <c r="N337" s="99"/>
      <c r="O337" s="99"/>
      <c r="P337" s="99"/>
      <c r="Q337" s="99"/>
      <c r="R337" s="99"/>
      <c r="S337" s="99"/>
      <c r="T337" s="99"/>
      <c r="U337" s="99"/>
      <c r="V337" s="99"/>
      <c r="W337" s="99"/>
      <c r="X337" s="99"/>
      <c r="Y337" s="99"/>
    </row>
    <row r="338" spans="1:25" s="28" customFormat="1" ht="36">
      <c r="A338" s="99"/>
      <c r="B338" s="99"/>
      <c r="C338" s="31" t="s">
        <v>19706</v>
      </c>
      <c r="D338" s="31" t="s">
        <v>13392</v>
      </c>
      <c r="E338" s="182" t="s">
        <v>20</v>
      </c>
      <c r="F338" s="183" t="s">
        <v>20</v>
      </c>
      <c r="G338" s="183" t="s">
        <v>13390</v>
      </c>
      <c r="H338" s="568">
        <f t="shared" si="17"/>
        <v>35020</v>
      </c>
      <c r="I338" s="570">
        <v>34000</v>
      </c>
      <c r="J338" s="568">
        <f t="shared" si="15"/>
        <v>35700</v>
      </c>
      <c r="K338" s="568">
        <f t="shared" si="16"/>
        <v>37400</v>
      </c>
      <c r="M338" s="99"/>
      <c r="N338" s="99"/>
      <c r="O338" s="99"/>
      <c r="P338" s="99"/>
      <c r="Q338" s="99"/>
      <c r="R338" s="99"/>
      <c r="S338" s="99"/>
      <c r="T338" s="99"/>
      <c r="U338" s="99"/>
      <c r="V338" s="99"/>
      <c r="W338" s="99"/>
      <c r="X338" s="99"/>
      <c r="Y338" s="99"/>
    </row>
    <row r="339" spans="1:25" s="28" customFormat="1" ht="36">
      <c r="A339" s="99"/>
      <c r="B339" s="99"/>
      <c r="C339" s="31" t="s">
        <v>19707</v>
      </c>
      <c r="D339" s="31" t="s">
        <v>13396</v>
      </c>
      <c r="E339" s="182" t="s">
        <v>20</v>
      </c>
      <c r="F339" s="183" t="s">
        <v>20</v>
      </c>
      <c r="G339" s="183" t="s">
        <v>13390</v>
      </c>
      <c r="H339" s="568">
        <f t="shared" si="17"/>
        <v>35020</v>
      </c>
      <c r="I339" s="570">
        <v>34000</v>
      </c>
      <c r="J339" s="568">
        <f t="shared" si="15"/>
        <v>35700</v>
      </c>
      <c r="K339" s="568">
        <f t="shared" si="16"/>
        <v>37400</v>
      </c>
      <c r="M339" s="99"/>
      <c r="N339" s="99"/>
      <c r="O339" s="99"/>
      <c r="P339" s="99"/>
      <c r="Q339" s="99"/>
      <c r="R339" s="99"/>
      <c r="S339" s="99"/>
      <c r="T339" s="99"/>
      <c r="U339" s="99"/>
      <c r="V339" s="99"/>
      <c r="W339" s="99"/>
      <c r="X339" s="99"/>
      <c r="Y339" s="99"/>
    </row>
    <row r="340" spans="1:25" s="28" customFormat="1" ht="36">
      <c r="A340" s="99"/>
      <c r="B340" s="99"/>
      <c r="C340" s="31" t="s">
        <v>19708</v>
      </c>
      <c r="D340" s="31" t="s">
        <v>17363</v>
      </c>
      <c r="E340" s="182"/>
      <c r="F340" s="183"/>
      <c r="G340" s="183" t="s">
        <v>3991</v>
      </c>
      <c r="H340" s="568">
        <f t="shared" si="17"/>
        <v>123600</v>
      </c>
      <c r="I340" s="570">
        <v>120000</v>
      </c>
      <c r="J340" s="568">
        <f t="shared" si="15"/>
        <v>126000</v>
      </c>
      <c r="K340" s="568">
        <f t="shared" si="16"/>
        <v>132000</v>
      </c>
      <c r="M340" s="99"/>
      <c r="N340" s="99"/>
      <c r="O340" s="99"/>
      <c r="P340" s="99"/>
      <c r="Q340" s="99"/>
      <c r="R340" s="99"/>
      <c r="S340" s="99"/>
      <c r="T340" s="99"/>
      <c r="U340" s="99"/>
      <c r="V340" s="99"/>
      <c r="W340" s="99"/>
      <c r="X340" s="99"/>
      <c r="Y340" s="99"/>
    </row>
    <row r="341" spans="1:25" s="28" customFormat="1" ht="36">
      <c r="A341" s="99"/>
      <c r="B341" s="99"/>
      <c r="C341" s="31" t="s">
        <v>19709</v>
      </c>
      <c r="D341" s="31" t="s">
        <v>17364</v>
      </c>
      <c r="E341" s="182"/>
      <c r="F341" s="183" t="s">
        <v>17352</v>
      </c>
      <c r="G341" s="183" t="s">
        <v>3991</v>
      </c>
      <c r="H341" s="568">
        <f t="shared" si="17"/>
        <v>123600</v>
      </c>
      <c r="I341" s="570">
        <v>120000</v>
      </c>
      <c r="J341" s="568">
        <f t="shared" si="15"/>
        <v>126000</v>
      </c>
      <c r="K341" s="568">
        <f t="shared" si="16"/>
        <v>132000</v>
      </c>
      <c r="M341" s="99"/>
      <c r="N341" s="99"/>
      <c r="O341" s="99"/>
      <c r="P341" s="99"/>
      <c r="Q341" s="99"/>
      <c r="R341" s="99"/>
      <c r="S341" s="99"/>
      <c r="T341" s="99"/>
      <c r="U341" s="99"/>
      <c r="V341" s="99"/>
      <c r="W341" s="99"/>
      <c r="X341" s="99"/>
      <c r="Y341" s="99"/>
    </row>
    <row r="342" spans="1:25" s="28" customFormat="1" ht="36">
      <c r="A342" s="99"/>
      <c r="B342" s="99"/>
      <c r="C342" s="31" t="s">
        <v>19710</v>
      </c>
      <c r="D342" s="31" t="s">
        <v>13400</v>
      </c>
      <c r="E342" s="182" t="s">
        <v>20</v>
      </c>
      <c r="F342" s="183" t="s">
        <v>20</v>
      </c>
      <c r="G342" s="183" t="s">
        <v>6732</v>
      </c>
      <c r="H342" s="568">
        <f t="shared" si="17"/>
        <v>19879</v>
      </c>
      <c r="I342" s="570">
        <v>19300</v>
      </c>
      <c r="J342" s="568">
        <f t="shared" si="15"/>
        <v>20265</v>
      </c>
      <c r="K342" s="568">
        <f t="shared" si="16"/>
        <v>21230</v>
      </c>
      <c r="M342" s="99"/>
      <c r="N342" s="99"/>
      <c r="O342" s="99"/>
      <c r="P342" s="99"/>
      <c r="Q342" s="99"/>
      <c r="R342" s="99"/>
      <c r="S342" s="99"/>
      <c r="T342" s="99"/>
      <c r="U342" s="99"/>
      <c r="V342" s="99"/>
      <c r="W342" s="99"/>
      <c r="X342" s="99"/>
      <c r="Y342" s="99"/>
    </row>
    <row r="343" spans="1:25" s="28" customFormat="1" ht="36">
      <c r="A343" s="99"/>
      <c r="B343" s="99"/>
      <c r="C343" s="31" t="s">
        <v>19711</v>
      </c>
      <c r="D343" s="31" t="s">
        <v>13404</v>
      </c>
      <c r="E343" s="182" t="s">
        <v>20</v>
      </c>
      <c r="F343" s="183" t="s">
        <v>20</v>
      </c>
      <c r="G343" s="183" t="s">
        <v>305</v>
      </c>
      <c r="H343" s="568">
        <f t="shared" si="17"/>
        <v>8240</v>
      </c>
      <c r="I343" s="570">
        <v>8000</v>
      </c>
      <c r="J343" s="568">
        <f t="shared" si="15"/>
        <v>8400</v>
      </c>
      <c r="K343" s="568">
        <f t="shared" si="16"/>
        <v>8800</v>
      </c>
      <c r="M343" s="99"/>
      <c r="N343" s="99"/>
      <c r="O343" s="99"/>
      <c r="P343" s="99"/>
      <c r="Q343" s="99"/>
      <c r="R343" s="99"/>
      <c r="S343" s="99"/>
      <c r="T343" s="99"/>
      <c r="U343" s="99"/>
      <c r="V343" s="99"/>
      <c r="W343" s="99"/>
      <c r="X343" s="99"/>
      <c r="Y343" s="99"/>
    </row>
    <row r="344" spans="1:25" s="28" customFormat="1" ht="36">
      <c r="A344" s="99"/>
      <c r="B344" s="99"/>
      <c r="C344" s="31" t="s">
        <v>19712</v>
      </c>
      <c r="D344" s="66" t="s">
        <v>17224</v>
      </c>
      <c r="E344" s="66"/>
      <c r="F344" s="211"/>
      <c r="G344" s="68" t="s">
        <v>2623</v>
      </c>
      <c r="H344" s="568">
        <f t="shared" si="17"/>
        <v>25750</v>
      </c>
      <c r="I344" s="571">
        <v>25000</v>
      </c>
      <c r="J344" s="568">
        <f t="shared" si="15"/>
        <v>26250</v>
      </c>
      <c r="K344" s="568">
        <f t="shared" si="16"/>
        <v>27500</v>
      </c>
      <c r="M344" s="99"/>
      <c r="N344" s="99"/>
      <c r="O344" s="99"/>
      <c r="P344" s="99"/>
      <c r="Q344" s="99"/>
      <c r="R344" s="99"/>
      <c r="S344" s="99"/>
      <c r="T344" s="99"/>
      <c r="U344" s="99"/>
      <c r="V344" s="99"/>
      <c r="W344" s="99"/>
      <c r="X344" s="99"/>
      <c r="Y344" s="99"/>
    </row>
    <row r="345" spans="1:25" s="28" customFormat="1" ht="36">
      <c r="A345" s="99"/>
      <c r="B345" s="99"/>
      <c r="C345" s="31" t="s">
        <v>19713</v>
      </c>
      <c r="D345" s="66" t="s">
        <v>17225</v>
      </c>
      <c r="E345" s="66"/>
      <c r="F345" s="211"/>
      <c r="G345" s="68" t="s">
        <v>2623</v>
      </c>
      <c r="H345" s="568">
        <f t="shared" si="17"/>
        <v>26265</v>
      </c>
      <c r="I345" s="571">
        <v>25500</v>
      </c>
      <c r="J345" s="568">
        <f t="shared" si="15"/>
        <v>26775</v>
      </c>
      <c r="K345" s="568">
        <f t="shared" si="16"/>
        <v>28050</v>
      </c>
      <c r="M345" s="99"/>
      <c r="N345" s="99"/>
      <c r="O345" s="99"/>
      <c r="P345" s="99"/>
      <c r="Q345" s="99"/>
      <c r="R345" s="99"/>
      <c r="S345" s="99"/>
      <c r="T345" s="99"/>
      <c r="U345" s="99"/>
      <c r="V345" s="99"/>
      <c r="W345" s="99"/>
      <c r="X345" s="99"/>
      <c r="Y345" s="99"/>
    </row>
    <row r="346" spans="1:25" s="28" customFormat="1" ht="36">
      <c r="A346" s="99"/>
      <c r="B346" s="99"/>
      <c r="C346" s="31" t="s">
        <v>19714</v>
      </c>
      <c r="D346" s="66" t="s">
        <v>17226</v>
      </c>
      <c r="E346" s="66"/>
      <c r="F346" s="211"/>
      <c r="G346" s="68" t="s">
        <v>2623</v>
      </c>
      <c r="H346" s="568">
        <f t="shared" si="17"/>
        <v>12360</v>
      </c>
      <c r="I346" s="571">
        <v>12000</v>
      </c>
      <c r="J346" s="568">
        <f t="shared" si="15"/>
        <v>12600</v>
      </c>
      <c r="K346" s="568">
        <f t="shared" si="16"/>
        <v>13200</v>
      </c>
      <c r="M346" s="99"/>
      <c r="N346" s="99"/>
      <c r="O346" s="99"/>
      <c r="P346" s="99"/>
      <c r="Q346" s="99"/>
      <c r="R346" s="99"/>
      <c r="S346" s="99"/>
      <c r="T346" s="99"/>
      <c r="U346" s="99"/>
      <c r="V346" s="99"/>
      <c r="W346" s="99"/>
      <c r="X346" s="99"/>
      <c r="Y346" s="99"/>
    </row>
    <row r="347" spans="1:25" s="28" customFormat="1" ht="36">
      <c r="A347" s="99"/>
      <c r="B347" s="99"/>
      <c r="C347" s="31" t="s">
        <v>19715</v>
      </c>
      <c r="D347" s="66" t="s">
        <v>17227</v>
      </c>
      <c r="E347" s="66"/>
      <c r="F347" s="211"/>
      <c r="G347" s="68" t="s">
        <v>3991</v>
      </c>
      <c r="H347" s="568">
        <f t="shared" si="17"/>
        <v>85490</v>
      </c>
      <c r="I347" s="571">
        <v>83000</v>
      </c>
      <c r="J347" s="568">
        <f t="shared" si="15"/>
        <v>87150</v>
      </c>
      <c r="K347" s="568">
        <f t="shared" si="16"/>
        <v>91300</v>
      </c>
      <c r="M347" s="99"/>
      <c r="N347" s="99"/>
      <c r="O347" s="99"/>
      <c r="P347" s="99"/>
      <c r="Q347" s="99"/>
      <c r="R347" s="99"/>
      <c r="S347" s="99"/>
      <c r="T347" s="99"/>
      <c r="U347" s="99"/>
      <c r="V347" s="99"/>
      <c r="W347" s="99"/>
      <c r="X347" s="99"/>
      <c r="Y347" s="99"/>
    </row>
    <row r="348" spans="1:25" s="28" customFormat="1" ht="36">
      <c r="A348" s="99"/>
      <c r="B348" s="99"/>
      <c r="C348" s="31" t="s">
        <v>19716</v>
      </c>
      <c r="D348" s="66" t="s">
        <v>17228</v>
      </c>
      <c r="E348" s="66"/>
      <c r="F348" s="211"/>
      <c r="G348" s="68" t="s">
        <v>3991</v>
      </c>
      <c r="H348" s="568">
        <f t="shared" si="17"/>
        <v>74160</v>
      </c>
      <c r="I348" s="571">
        <v>72000</v>
      </c>
      <c r="J348" s="568">
        <f t="shared" si="15"/>
        <v>75600</v>
      </c>
      <c r="K348" s="568">
        <f t="shared" si="16"/>
        <v>79200</v>
      </c>
      <c r="M348" s="99"/>
      <c r="N348" s="99"/>
      <c r="O348" s="99"/>
      <c r="P348" s="99"/>
      <c r="Q348" s="99"/>
      <c r="R348" s="99"/>
      <c r="S348" s="99"/>
      <c r="T348" s="99"/>
      <c r="U348" s="99"/>
      <c r="V348" s="99"/>
      <c r="W348" s="99"/>
      <c r="X348" s="99"/>
      <c r="Y348" s="99"/>
    </row>
    <row r="349" spans="1:25" s="28" customFormat="1" ht="36">
      <c r="A349" s="99"/>
      <c r="B349" s="99"/>
      <c r="C349" s="31" t="s">
        <v>19717</v>
      </c>
      <c r="D349" s="66" t="s">
        <v>17229</v>
      </c>
      <c r="E349" s="66"/>
      <c r="F349" s="211"/>
      <c r="G349" s="68" t="s">
        <v>3991</v>
      </c>
      <c r="H349" s="568">
        <f t="shared" si="17"/>
        <v>32960</v>
      </c>
      <c r="I349" s="571">
        <v>32000</v>
      </c>
      <c r="J349" s="568">
        <f t="shared" si="15"/>
        <v>33600</v>
      </c>
      <c r="K349" s="568">
        <f t="shared" si="16"/>
        <v>35200</v>
      </c>
      <c r="M349" s="99"/>
      <c r="N349" s="99"/>
      <c r="O349" s="99"/>
      <c r="P349" s="99"/>
      <c r="Q349" s="99"/>
      <c r="R349" s="99"/>
      <c r="S349" s="99"/>
      <c r="T349" s="99"/>
      <c r="U349" s="99"/>
      <c r="V349" s="99"/>
      <c r="W349" s="99"/>
      <c r="X349" s="99"/>
      <c r="Y349" s="99"/>
    </row>
    <row r="350" spans="1:25" s="28" customFormat="1" ht="36">
      <c r="A350" s="99"/>
      <c r="B350" s="99"/>
      <c r="C350" s="31" t="s">
        <v>19718</v>
      </c>
      <c r="D350" s="66" t="s">
        <v>17230</v>
      </c>
      <c r="E350" s="66"/>
      <c r="F350" s="211"/>
      <c r="G350" s="68" t="s">
        <v>3991</v>
      </c>
      <c r="H350" s="568">
        <f t="shared" si="17"/>
        <v>28840</v>
      </c>
      <c r="I350" s="571">
        <v>28000</v>
      </c>
      <c r="J350" s="568">
        <f t="shared" si="15"/>
        <v>29400</v>
      </c>
      <c r="K350" s="568">
        <f t="shared" si="16"/>
        <v>30800</v>
      </c>
      <c r="M350" s="99"/>
      <c r="N350" s="99"/>
      <c r="O350" s="99"/>
      <c r="P350" s="99"/>
      <c r="Q350" s="99"/>
      <c r="R350" s="99"/>
      <c r="S350" s="99"/>
      <c r="T350" s="99"/>
      <c r="U350" s="99"/>
      <c r="V350" s="99"/>
      <c r="W350" s="99"/>
      <c r="X350" s="99"/>
      <c r="Y350" s="99"/>
    </row>
    <row r="351" spans="1:25" s="28" customFormat="1" ht="36">
      <c r="A351" s="99"/>
      <c r="B351" s="99"/>
      <c r="C351" s="31" t="s">
        <v>19719</v>
      </c>
      <c r="D351" s="66" t="s">
        <v>17231</v>
      </c>
      <c r="E351" s="66"/>
      <c r="F351" s="211"/>
      <c r="G351" s="68" t="s">
        <v>3991</v>
      </c>
      <c r="H351" s="568">
        <f t="shared" si="17"/>
        <v>30900</v>
      </c>
      <c r="I351" s="571">
        <v>30000</v>
      </c>
      <c r="J351" s="568">
        <f t="shared" si="15"/>
        <v>31500</v>
      </c>
      <c r="K351" s="568">
        <f t="shared" si="16"/>
        <v>33000</v>
      </c>
      <c r="M351" s="99"/>
      <c r="N351" s="99"/>
      <c r="O351" s="99"/>
      <c r="P351" s="99"/>
      <c r="Q351" s="99"/>
      <c r="R351" s="99"/>
      <c r="S351" s="99"/>
      <c r="T351" s="99"/>
      <c r="U351" s="99"/>
      <c r="V351" s="99"/>
      <c r="W351" s="99"/>
      <c r="X351" s="99"/>
      <c r="Y351" s="99"/>
    </row>
    <row r="352" spans="1:25" s="28" customFormat="1" ht="36">
      <c r="A352" s="99"/>
      <c r="B352" s="99"/>
      <c r="C352" s="31" t="s">
        <v>19720</v>
      </c>
      <c r="D352" s="66" t="s">
        <v>17232</v>
      </c>
      <c r="E352" s="66"/>
      <c r="F352" s="211"/>
      <c r="G352" s="68" t="s">
        <v>2623</v>
      </c>
      <c r="H352" s="568">
        <f t="shared" si="17"/>
        <v>78280</v>
      </c>
      <c r="I352" s="571">
        <v>76000</v>
      </c>
      <c r="J352" s="568">
        <f t="shared" si="15"/>
        <v>79800</v>
      </c>
      <c r="K352" s="568">
        <f t="shared" si="16"/>
        <v>83600</v>
      </c>
      <c r="M352" s="99"/>
      <c r="N352" s="99"/>
      <c r="O352" s="99"/>
      <c r="P352" s="99"/>
      <c r="Q352" s="99"/>
      <c r="R352" s="99"/>
      <c r="S352" s="99"/>
      <c r="T352" s="99"/>
      <c r="U352" s="99"/>
      <c r="V352" s="99"/>
      <c r="W352" s="99"/>
      <c r="X352" s="99"/>
      <c r="Y352" s="99"/>
    </row>
    <row r="353" spans="1:25" s="28" customFormat="1" ht="36">
      <c r="A353" s="99"/>
      <c r="B353" s="99"/>
      <c r="C353" s="31" t="s">
        <v>19721</v>
      </c>
      <c r="D353" s="66" t="s">
        <v>17233</v>
      </c>
      <c r="E353" s="66"/>
      <c r="F353" s="211"/>
      <c r="G353" s="68" t="s">
        <v>2623</v>
      </c>
      <c r="H353" s="568">
        <f t="shared" si="17"/>
        <v>78280</v>
      </c>
      <c r="I353" s="571">
        <v>76000</v>
      </c>
      <c r="J353" s="568">
        <f t="shared" si="15"/>
        <v>79800</v>
      </c>
      <c r="K353" s="568">
        <f t="shared" si="16"/>
        <v>83600</v>
      </c>
      <c r="M353" s="99"/>
      <c r="N353" s="99"/>
      <c r="O353" s="99"/>
      <c r="P353" s="99"/>
      <c r="Q353" s="99"/>
      <c r="R353" s="99"/>
      <c r="S353" s="99"/>
      <c r="T353" s="99"/>
      <c r="U353" s="99"/>
      <c r="V353" s="99"/>
      <c r="W353" s="99"/>
      <c r="X353" s="99"/>
      <c r="Y353" s="99"/>
    </row>
    <row r="354" spans="1:25" s="28" customFormat="1" ht="36">
      <c r="A354" s="99"/>
      <c r="B354" s="99"/>
      <c r="C354" s="31" t="s">
        <v>19722</v>
      </c>
      <c r="D354" s="66" t="s">
        <v>17234</v>
      </c>
      <c r="E354" s="66"/>
      <c r="F354" s="211"/>
      <c r="G354" s="68" t="s">
        <v>3548</v>
      </c>
      <c r="H354" s="568">
        <f t="shared" si="17"/>
        <v>12875</v>
      </c>
      <c r="I354" s="571">
        <v>12500</v>
      </c>
      <c r="J354" s="568">
        <f t="shared" si="15"/>
        <v>13125</v>
      </c>
      <c r="K354" s="568">
        <f t="shared" si="16"/>
        <v>13750</v>
      </c>
      <c r="M354" s="99"/>
      <c r="N354" s="99"/>
      <c r="O354" s="99"/>
      <c r="P354" s="99"/>
      <c r="Q354" s="99"/>
      <c r="R354" s="99"/>
      <c r="S354" s="99"/>
      <c r="T354" s="99"/>
      <c r="U354" s="99"/>
      <c r="V354" s="99"/>
      <c r="W354" s="99"/>
      <c r="X354" s="99"/>
      <c r="Y354" s="99"/>
    </row>
    <row r="355" spans="1:25" s="28" customFormat="1" ht="36">
      <c r="A355" s="99"/>
      <c r="B355" s="99"/>
      <c r="C355" s="31" t="s">
        <v>19723</v>
      </c>
      <c r="D355" s="66" t="s">
        <v>17235</v>
      </c>
      <c r="E355" s="66"/>
      <c r="F355" s="211"/>
      <c r="G355" s="68" t="s">
        <v>2623</v>
      </c>
      <c r="H355" s="568">
        <f t="shared" si="17"/>
        <v>219390</v>
      </c>
      <c r="I355" s="571">
        <v>213000</v>
      </c>
      <c r="J355" s="568">
        <f t="shared" si="15"/>
        <v>223650</v>
      </c>
      <c r="K355" s="568">
        <f t="shared" si="16"/>
        <v>234300</v>
      </c>
      <c r="M355" s="99"/>
      <c r="N355" s="99"/>
      <c r="O355" s="99"/>
      <c r="P355" s="99"/>
      <c r="Q355" s="99"/>
      <c r="R355" s="99"/>
      <c r="S355" s="99"/>
      <c r="T355" s="99"/>
      <c r="U355" s="99"/>
      <c r="V355" s="99"/>
      <c r="W355" s="99"/>
      <c r="X355" s="99"/>
      <c r="Y355" s="99"/>
    </row>
    <row r="356" spans="1:25" s="28" customFormat="1" ht="36">
      <c r="A356" s="99"/>
      <c r="B356" s="99"/>
      <c r="C356" s="31" t="s">
        <v>19724</v>
      </c>
      <c r="D356" s="66" t="s">
        <v>17236</v>
      </c>
      <c r="E356" s="66"/>
      <c r="F356" s="211"/>
      <c r="G356" s="68" t="s">
        <v>3991</v>
      </c>
      <c r="H356" s="568">
        <f t="shared" si="17"/>
        <v>86520</v>
      </c>
      <c r="I356" s="571">
        <v>84000</v>
      </c>
      <c r="J356" s="568">
        <f t="shared" si="15"/>
        <v>88200</v>
      </c>
      <c r="K356" s="568">
        <f t="shared" si="16"/>
        <v>92400</v>
      </c>
      <c r="M356" s="99"/>
      <c r="N356" s="99"/>
      <c r="O356" s="99"/>
      <c r="P356" s="99"/>
      <c r="Q356" s="99"/>
      <c r="R356" s="99"/>
      <c r="S356" s="99"/>
      <c r="T356" s="99"/>
      <c r="U356" s="99"/>
      <c r="V356" s="99"/>
      <c r="W356" s="99"/>
      <c r="X356" s="99"/>
      <c r="Y356" s="99"/>
    </row>
    <row r="357" spans="1:25" s="28" customFormat="1" ht="36">
      <c r="A357" s="99"/>
      <c r="B357" s="99"/>
      <c r="C357" s="31" t="s">
        <v>19725</v>
      </c>
      <c r="D357" s="66" t="s">
        <v>17237</v>
      </c>
      <c r="E357" s="66"/>
      <c r="F357" s="211"/>
      <c r="G357" s="68" t="s">
        <v>3991</v>
      </c>
      <c r="H357" s="568">
        <f t="shared" si="17"/>
        <v>124424</v>
      </c>
      <c r="I357" s="571">
        <v>120800</v>
      </c>
      <c r="J357" s="568">
        <f t="shared" si="15"/>
        <v>126840</v>
      </c>
      <c r="K357" s="568">
        <f t="shared" si="16"/>
        <v>132880</v>
      </c>
      <c r="M357" s="99"/>
      <c r="N357" s="99"/>
      <c r="O357" s="99"/>
      <c r="P357" s="99"/>
      <c r="Q357" s="99"/>
      <c r="R357" s="99"/>
      <c r="S357" s="99"/>
      <c r="T357" s="99"/>
      <c r="U357" s="99"/>
      <c r="V357" s="99"/>
      <c r="W357" s="99"/>
      <c r="X357" s="99"/>
      <c r="Y357" s="99"/>
    </row>
    <row r="358" spans="1:25" s="28" customFormat="1" ht="36">
      <c r="A358" s="99"/>
      <c r="B358" s="99"/>
      <c r="C358" s="31" t="s">
        <v>19726</v>
      </c>
      <c r="D358" s="66" t="s">
        <v>17238</v>
      </c>
      <c r="E358" s="66"/>
      <c r="F358" s="211"/>
      <c r="G358" s="68" t="s">
        <v>3991</v>
      </c>
      <c r="H358" s="568">
        <f t="shared" si="17"/>
        <v>116802</v>
      </c>
      <c r="I358" s="571">
        <v>113400</v>
      </c>
      <c r="J358" s="568">
        <f t="shared" si="15"/>
        <v>119070</v>
      </c>
      <c r="K358" s="568">
        <f t="shared" si="16"/>
        <v>124740</v>
      </c>
      <c r="M358" s="99"/>
      <c r="N358" s="99"/>
      <c r="O358" s="99"/>
      <c r="P358" s="99"/>
      <c r="Q358" s="99"/>
      <c r="R358" s="99"/>
      <c r="S358" s="99"/>
      <c r="T358" s="99"/>
      <c r="U358" s="99"/>
      <c r="V358" s="99"/>
      <c r="W358" s="99"/>
      <c r="X358" s="99"/>
      <c r="Y358" s="99"/>
    </row>
    <row r="359" spans="1:25" s="28" customFormat="1" ht="36">
      <c r="A359" s="99"/>
      <c r="B359" s="99"/>
      <c r="C359" s="31" t="s">
        <v>19727</v>
      </c>
      <c r="D359" s="66" t="s">
        <v>17239</v>
      </c>
      <c r="E359" s="66"/>
      <c r="F359" s="211"/>
      <c r="G359" s="68" t="s">
        <v>3548</v>
      </c>
      <c r="H359" s="568">
        <f t="shared" si="17"/>
        <v>97850</v>
      </c>
      <c r="I359" s="571">
        <v>95000</v>
      </c>
      <c r="J359" s="568">
        <f t="shared" si="15"/>
        <v>99750</v>
      </c>
      <c r="K359" s="568">
        <f t="shared" si="16"/>
        <v>104500</v>
      </c>
      <c r="M359" s="99"/>
      <c r="N359" s="99"/>
      <c r="O359" s="99"/>
      <c r="P359" s="99"/>
      <c r="Q359" s="99"/>
      <c r="R359" s="99"/>
      <c r="S359" s="99"/>
      <c r="T359" s="99"/>
      <c r="U359" s="99"/>
      <c r="V359" s="99"/>
      <c r="W359" s="99"/>
      <c r="X359" s="99"/>
      <c r="Y359" s="99"/>
    </row>
    <row r="360" spans="1:25" s="28" customFormat="1" ht="36">
      <c r="A360" s="99"/>
      <c r="B360" s="99"/>
      <c r="C360" s="31" t="s">
        <v>19728</v>
      </c>
      <c r="D360" s="66" t="s">
        <v>13400</v>
      </c>
      <c r="E360" s="66"/>
      <c r="F360" s="211"/>
      <c r="G360" s="68" t="s">
        <v>3548</v>
      </c>
      <c r="H360" s="568">
        <f t="shared" si="17"/>
        <v>78280</v>
      </c>
      <c r="I360" s="571">
        <v>76000</v>
      </c>
      <c r="J360" s="568">
        <f t="shared" si="15"/>
        <v>79800</v>
      </c>
      <c r="K360" s="568">
        <f t="shared" si="16"/>
        <v>83600</v>
      </c>
      <c r="M360" s="99"/>
      <c r="N360" s="99"/>
      <c r="O360" s="99"/>
      <c r="P360" s="99"/>
      <c r="Q360" s="99"/>
      <c r="R360" s="99"/>
      <c r="S360" s="99"/>
      <c r="T360" s="99"/>
      <c r="U360" s="99"/>
      <c r="V360" s="99"/>
      <c r="W360" s="99"/>
      <c r="X360" s="99"/>
      <c r="Y360" s="99"/>
    </row>
    <row r="361" spans="1:25" s="28" customFormat="1" ht="36">
      <c r="A361" s="99"/>
      <c r="B361" s="99"/>
      <c r="C361" s="31" t="s">
        <v>19729</v>
      </c>
      <c r="D361" s="66" t="s">
        <v>17240</v>
      </c>
      <c r="E361" s="66"/>
      <c r="F361" s="211"/>
      <c r="G361" s="68" t="s">
        <v>3548</v>
      </c>
      <c r="H361" s="568">
        <f t="shared" si="17"/>
        <v>57989</v>
      </c>
      <c r="I361" s="571">
        <v>56300</v>
      </c>
      <c r="J361" s="568">
        <f t="shared" si="15"/>
        <v>59115</v>
      </c>
      <c r="K361" s="568">
        <f t="shared" si="16"/>
        <v>61930</v>
      </c>
      <c r="M361" s="99"/>
      <c r="N361" s="99"/>
      <c r="O361" s="99"/>
      <c r="P361" s="99"/>
      <c r="Q361" s="99"/>
      <c r="R361" s="99"/>
      <c r="S361" s="99"/>
      <c r="T361" s="99"/>
      <c r="U361" s="99"/>
      <c r="V361" s="99"/>
      <c r="W361" s="99"/>
      <c r="X361" s="99"/>
      <c r="Y361" s="99"/>
    </row>
    <row r="362" spans="1:25" s="28" customFormat="1" ht="36">
      <c r="A362" s="99"/>
      <c r="B362" s="99"/>
      <c r="C362" s="31" t="s">
        <v>19730</v>
      </c>
      <c r="D362" s="66" t="s">
        <v>17241</v>
      </c>
      <c r="E362" s="66"/>
      <c r="F362" s="211"/>
      <c r="G362" s="68" t="s">
        <v>3548</v>
      </c>
      <c r="H362" s="568">
        <f t="shared" si="17"/>
        <v>139050</v>
      </c>
      <c r="I362" s="571">
        <v>135000</v>
      </c>
      <c r="J362" s="568">
        <f t="shared" si="15"/>
        <v>141750</v>
      </c>
      <c r="K362" s="568">
        <f t="shared" si="16"/>
        <v>148500</v>
      </c>
      <c r="M362" s="99"/>
      <c r="N362" s="99"/>
      <c r="O362" s="99"/>
      <c r="P362" s="99"/>
      <c r="Q362" s="99"/>
      <c r="R362" s="99"/>
      <c r="S362" s="99"/>
      <c r="T362" s="99"/>
      <c r="U362" s="99"/>
      <c r="V362" s="99"/>
      <c r="W362" s="99"/>
      <c r="X362" s="99"/>
      <c r="Y362" s="99"/>
    </row>
    <row r="363" spans="1:25" s="28" customFormat="1" ht="36">
      <c r="A363" s="99"/>
      <c r="B363" s="99"/>
      <c r="C363" s="31" t="s">
        <v>19731</v>
      </c>
      <c r="D363" s="66" t="s">
        <v>17242</v>
      </c>
      <c r="E363" s="66"/>
      <c r="F363" s="211"/>
      <c r="G363" s="68" t="s">
        <v>3548</v>
      </c>
      <c r="H363" s="568">
        <f t="shared" si="17"/>
        <v>124630</v>
      </c>
      <c r="I363" s="571">
        <v>121000</v>
      </c>
      <c r="J363" s="568">
        <f t="shared" si="15"/>
        <v>127050</v>
      </c>
      <c r="K363" s="568">
        <f t="shared" si="16"/>
        <v>133100</v>
      </c>
      <c r="M363" s="99"/>
      <c r="N363" s="99"/>
      <c r="O363" s="99"/>
      <c r="P363" s="99"/>
      <c r="Q363" s="99"/>
      <c r="R363" s="99"/>
      <c r="S363" s="99"/>
      <c r="T363" s="99"/>
      <c r="U363" s="99"/>
      <c r="V363" s="99"/>
      <c r="W363" s="99"/>
      <c r="X363" s="99"/>
      <c r="Y363" s="99"/>
    </row>
    <row r="364" spans="1:25" s="28" customFormat="1" ht="36">
      <c r="A364" s="99"/>
      <c r="B364" s="99"/>
      <c r="C364" s="31" t="s">
        <v>19732</v>
      </c>
      <c r="D364" s="66" t="s">
        <v>17243</v>
      </c>
      <c r="E364" s="66"/>
      <c r="F364" s="211"/>
      <c r="G364" s="68" t="s">
        <v>3548</v>
      </c>
      <c r="H364" s="568">
        <f t="shared" si="17"/>
        <v>136990</v>
      </c>
      <c r="I364" s="571">
        <v>133000</v>
      </c>
      <c r="J364" s="568">
        <f t="shared" si="15"/>
        <v>139650</v>
      </c>
      <c r="K364" s="568">
        <f t="shared" si="16"/>
        <v>146300</v>
      </c>
      <c r="M364" s="99"/>
      <c r="N364" s="99"/>
      <c r="O364" s="99"/>
      <c r="P364" s="99"/>
      <c r="Q364" s="99"/>
      <c r="R364" s="99"/>
      <c r="S364" s="99"/>
      <c r="T364" s="99"/>
      <c r="U364" s="99"/>
      <c r="V364" s="99"/>
      <c r="W364" s="99"/>
      <c r="X364" s="99"/>
      <c r="Y364" s="99"/>
    </row>
    <row r="365" spans="1:25" s="28" customFormat="1" ht="36">
      <c r="A365" s="99"/>
      <c r="B365" s="99"/>
      <c r="C365" s="31" t="s">
        <v>19733</v>
      </c>
      <c r="D365" s="66" t="s">
        <v>17244</v>
      </c>
      <c r="E365" s="66"/>
      <c r="F365" s="211"/>
      <c r="G365" s="68" t="s">
        <v>3548</v>
      </c>
      <c r="H365" s="568">
        <f t="shared" si="17"/>
        <v>200850</v>
      </c>
      <c r="I365" s="571">
        <v>195000</v>
      </c>
      <c r="J365" s="568">
        <f t="shared" si="15"/>
        <v>204750</v>
      </c>
      <c r="K365" s="568">
        <f t="shared" si="16"/>
        <v>214500</v>
      </c>
      <c r="M365" s="99"/>
      <c r="N365" s="99"/>
      <c r="O365" s="99"/>
      <c r="P365" s="99"/>
      <c r="Q365" s="99"/>
      <c r="R365" s="99"/>
      <c r="S365" s="99"/>
      <c r="T365" s="99"/>
      <c r="U365" s="99"/>
      <c r="V365" s="99"/>
      <c r="W365" s="99"/>
      <c r="X365" s="99"/>
      <c r="Y365" s="99"/>
    </row>
    <row r="366" spans="1:25" s="28" customFormat="1" ht="36">
      <c r="A366" s="99"/>
      <c r="B366" s="99"/>
      <c r="C366" s="31" t="s">
        <v>19734</v>
      </c>
      <c r="D366" s="66" t="s">
        <v>17245</v>
      </c>
      <c r="E366" s="66"/>
      <c r="F366" s="211"/>
      <c r="G366" s="68" t="s">
        <v>3548</v>
      </c>
      <c r="H366" s="568">
        <f t="shared" si="17"/>
        <v>195700</v>
      </c>
      <c r="I366" s="571">
        <v>190000</v>
      </c>
      <c r="J366" s="568">
        <f t="shared" si="15"/>
        <v>199500</v>
      </c>
      <c r="K366" s="568">
        <f t="shared" si="16"/>
        <v>209000</v>
      </c>
      <c r="M366" s="99"/>
      <c r="N366" s="99"/>
      <c r="O366" s="99"/>
      <c r="P366" s="99"/>
      <c r="Q366" s="99"/>
      <c r="R366" s="99"/>
      <c r="S366" s="99"/>
      <c r="T366" s="99"/>
      <c r="U366" s="99"/>
      <c r="V366" s="99"/>
      <c r="W366" s="99"/>
      <c r="X366" s="99"/>
      <c r="Y366" s="99"/>
    </row>
    <row r="367" spans="1:25" s="28" customFormat="1" ht="36">
      <c r="A367" s="99"/>
      <c r="B367" s="99"/>
      <c r="C367" s="31" t="s">
        <v>19735</v>
      </c>
      <c r="D367" s="66" t="s">
        <v>17246</v>
      </c>
      <c r="E367" s="66"/>
      <c r="F367" s="211"/>
      <c r="G367" s="68" t="s">
        <v>3548</v>
      </c>
      <c r="H367" s="568">
        <f t="shared" si="17"/>
        <v>128878.75</v>
      </c>
      <c r="I367" s="571">
        <v>125125</v>
      </c>
      <c r="J367" s="568">
        <f t="shared" si="15"/>
        <v>131381.25</v>
      </c>
      <c r="K367" s="568">
        <f t="shared" si="16"/>
        <v>137637.5</v>
      </c>
      <c r="M367" s="99"/>
      <c r="N367" s="99"/>
      <c r="O367" s="99"/>
      <c r="P367" s="99"/>
      <c r="Q367" s="99"/>
      <c r="R367" s="99"/>
      <c r="S367" s="99"/>
      <c r="T367" s="99"/>
      <c r="U367" s="99"/>
      <c r="V367" s="99"/>
      <c r="W367" s="99"/>
      <c r="X367" s="99"/>
      <c r="Y367" s="99"/>
    </row>
    <row r="368" spans="1:25" s="28" customFormat="1" ht="36">
      <c r="A368" s="99"/>
      <c r="B368" s="99"/>
      <c r="C368" s="31" t="s">
        <v>19736</v>
      </c>
      <c r="D368" s="31" t="s">
        <v>17344</v>
      </c>
      <c r="E368" s="182"/>
      <c r="F368" s="183" t="s">
        <v>17345</v>
      </c>
      <c r="G368" s="183" t="s">
        <v>2623</v>
      </c>
      <c r="H368" s="568">
        <f t="shared" si="17"/>
        <v>21630</v>
      </c>
      <c r="I368" s="570">
        <v>21000</v>
      </c>
      <c r="J368" s="568">
        <f t="shared" si="15"/>
        <v>22050</v>
      </c>
      <c r="K368" s="568">
        <f t="shared" si="16"/>
        <v>23100</v>
      </c>
      <c r="M368" s="99"/>
      <c r="N368" s="99"/>
      <c r="O368" s="99"/>
      <c r="P368" s="99"/>
      <c r="Q368" s="99"/>
      <c r="R368" s="99"/>
      <c r="S368" s="99"/>
      <c r="T368" s="99"/>
      <c r="U368" s="99"/>
      <c r="V368" s="99"/>
      <c r="W368" s="99"/>
      <c r="X368" s="99"/>
      <c r="Y368" s="99"/>
    </row>
    <row r="369" spans="1:25" s="28" customFormat="1" ht="36">
      <c r="A369" s="99"/>
      <c r="B369" s="99"/>
      <c r="C369" s="31" t="s">
        <v>19737</v>
      </c>
      <c r="D369" s="31" t="s">
        <v>17344</v>
      </c>
      <c r="E369" s="182"/>
      <c r="F369" s="183" t="s">
        <v>17346</v>
      </c>
      <c r="G369" s="183" t="s">
        <v>2623</v>
      </c>
      <c r="H369" s="568">
        <f t="shared" si="17"/>
        <v>23690</v>
      </c>
      <c r="I369" s="570">
        <v>23000</v>
      </c>
      <c r="J369" s="568">
        <f t="shared" si="15"/>
        <v>24150</v>
      </c>
      <c r="K369" s="568">
        <f t="shared" si="16"/>
        <v>25300</v>
      </c>
      <c r="M369" s="99"/>
      <c r="N369" s="99"/>
      <c r="O369" s="99"/>
      <c r="P369" s="99"/>
      <c r="Q369" s="99"/>
      <c r="R369" s="99"/>
      <c r="S369" s="99"/>
      <c r="T369" s="99"/>
      <c r="U369" s="99"/>
      <c r="V369" s="99"/>
      <c r="W369" s="99"/>
      <c r="X369" s="99"/>
      <c r="Y369" s="99"/>
    </row>
    <row r="370" spans="1:25" s="28" customFormat="1" ht="36">
      <c r="A370" s="99"/>
      <c r="B370" s="99"/>
      <c r="C370" s="31" t="s">
        <v>19738</v>
      </c>
      <c r="D370" s="31" t="s">
        <v>17347</v>
      </c>
      <c r="E370" s="182"/>
      <c r="F370" s="183" t="s">
        <v>17348</v>
      </c>
      <c r="G370" s="183" t="s">
        <v>2623</v>
      </c>
      <c r="H370" s="568">
        <f t="shared" si="17"/>
        <v>15450</v>
      </c>
      <c r="I370" s="570">
        <v>15000</v>
      </c>
      <c r="J370" s="568">
        <f t="shared" si="15"/>
        <v>15750</v>
      </c>
      <c r="K370" s="568">
        <f t="shared" si="16"/>
        <v>16500</v>
      </c>
      <c r="M370" s="99"/>
      <c r="N370" s="99"/>
      <c r="O370" s="99"/>
      <c r="P370" s="99"/>
      <c r="Q370" s="99"/>
      <c r="R370" s="99"/>
      <c r="S370" s="99"/>
      <c r="T370" s="99"/>
      <c r="U370" s="99"/>
      <c r="V370" s="99"/>
      <c r="W370" s="99"/>
      <c r="X370" s="99"/>
      <c r="Y370" s="99"/>
    </row>
    <row r="371" spans="1:25" s="28" customFormat="1" ht="36">
      <c r="A371" s="99"/>
      <c r="B371" s="99"/>
      <c r="C371" s="31" t="s">
        <v>19739</v>
      </c>
      <c r="D371" s="31" t="s">
        <v>17349</v>
      </c>
      <c r="E371" s="182"/>
      <c r="F371" s="183" t="s">
        <v>17350</v>
      </c>
      <c r="G371" s="183" t="s">
        <v>13340</v>
      </c>
      <c r="H371" s="568">
        <f t="shared" si="17"/>
        <v>11845</v>
      </c>
      <c r="I371" s="570">
        <v>11500</v>
      </c>
      <c r="J371" s="568">
        <f t="shared" si="15"/>
        <v>12075</v>
      </c>
      <c r="K371" s="568">
        <f t="shared" si="16"/>
        <v>12650</v>
      </c>
      <c r="M371" s="99"/>
      <c r="N371" s="99"/>
      <c r="O371" s="99"/>
      <c r="P371" s="99"/>
      <c r="Q371" s="99"/>
      <c r="R371" s="99"/>
      <c r="S371" s="99"/>
      <c r="T371" s="99"/>
      <c r="U371" s="99"/>
      <c r="V371" s="99"/>
      <c r="W371" s="99"/>
      <c r="X371" s="99"/>
      <c r="Y371" s="99"/>
    </row>
    <row r="372" spans="1:25" s="28" customFormat="1" ht="36">
      <c r="A372" s="99"/>
      <c r="B372" s="99"/>
      <c r="C372" s="31" t="s">
        <v>19740</v>
      </c>
      <c r="D372" s="31" t="s">
        <v>17351</v>
      </c>
      <c r="E372" s="182"/>
      <c r="F372" s="183" t="s">
        <v>17352</v>
      </c>
      <c r="G372" s="183" t="s">
        <v>3991</v>
      </c>
      <c r="H372" s="568">
        <f t="shared" si="17"/>
        <v>127720</v>
      </c>
      <c r="I372" s="570">
        <v>124000</v>
      </c>
      <c r="J372" s="568">
        <f t="shared" si="15"/>
        <v>130200</v>
      </c>
      <c r="K372" s="568">
        <f t="shared" si="16"/>
        <v>136400</v>
      </c>
      <c r="M372" s="99"/>
      <c r="N372" s="99"/>
      <c r="O372" s="99"/>
      <c r="P372" s="99"/>
      <c r="Q372" s="99"/>
      <c r="R372" s="99"/>
      <c r="S372" s="99"/>
      <c r="T372" s="99"/>
      <c r="U372" s="99"/>
      <c r="V372" s="99"/>
      <c r="W372" s="99"/>
      <c r="X372" s="99"/>
      <c r="Y372" s="99"/>
    </row>
    <row r="373" spans="1:25" s="28" customFormat="1" ht="36">
      <c r="A373" s="99"/>
      <c r="B373" s="99"/>
      <c r="C373" s="31" t="s">
        <v>19741</v>
      </c>
      <c r="D373" s="31" t="s">
        <v>17351</v>
      </c>
      <c r="E373" s="182"/>
      <c r="F373" s="183" t="s">
        <v>17353</v>
      </c>
      <c r="G373" s="183" t="s">
        <v>3991</v>
      </c>
      <c r="H373" s="568">
        <f t="shared" si="17"/>
        <v>127720</v>
      </c>
      <c r="I373" s="570">
        <v>124000</v>
      </c>
      <c r="J373" s="568">
        <f t="shared" si="15"/>
        <v>130200</v>
      </c>
      <c r="K373" s="568">
        <f t="shared" si="16"/>
        <v>136400</v>
      </c>
      <c r="M373" s="99"/>
      <c r="N373" s="99"/>
      <c r="O373" s="99"/>
      <c r="P373" s="99"/>
      <c r="Q373" s="99"/>
      <c r="R373" s="99"/>
      <c r="S373" s="99"/>
      <c r="T373" s="99"/>
      <c r="U373" s="99"/>
      <c r="V373" s="99"/>
      <c r="W373" s="99"/>
      <c r="X373" s="99"/>
      <c r="Y373" s="99"/>
    </row>
    <row r="374" spans="1:25" s="28" customFormat="1" ht="36">
      <c r="A374" s="99"/>
      <c r="B374" s="99"/>
      <c r="C374" s="31" t="s">
        <v>19742</v>
      </c>
      <c r="D374" s="31" t="s">
        <v>17354</v>
      </c>
      <c r="E374" s="182"/>
      <c r="F374" s="183" t="s">
        <v>17355</v>
      </c>
      <c r="G374" s="183" t="s">
        <v>3991</v>
      </c>
      <c r="H374" s="568">
        <f t="shared" si="17"/>
        <v>116390</v>
      </c>
      <c r="I374" s="570">
        <v>113000</v>
      </c>
      <c r="J374" s="568">
        <f t="shared" si="15"/>
        <v>118650</v>
      </c>
      <c r="K374" s="568">
        <f t="shared" si="16"/>
        <v>124300</v>
      </c>
      <c r="M374" s="99"/>
      <c r="N374" s="99"/>
      <c r="O374" s="99"/>
      <c r="P374" s="99"/>
      <c r="Q374" s="99"/>
      <c r="R374" s="99"/>
      <c r="S374" s="99"/>
      <c r="T374" s="99"/>
      <c r="U374" s="99"/>
      <c r="V374" s="99"/>
      <c r="W374" s="99"/>
      <c r="X374" s="99"/>
      <c r="Y374" s="99"/>
    </row>
    <row r="375" spans="1:25" s="28" customFormat="1" ht="36">
      <c r="A375" s="99"/>
      <c r="B375" s="99"/>
      <c r="C375" s="31" t="s">
        <v>19743</v>
      </c>
      <c r="D375" s="31" t="s">
        <v>17356</v>
      </c>
      <c r="E375" s="182"/>
      <c r="F375" s="183" t="s">
        <v>17353</v>
      </c>
      <c r="G375" s="183" t="s">
        <v>3991</v>
      </c>
      <c r="H375" s="568">
        <f t="shared" si="17"/>
        <v>124630</v>
      </c>
      <c r="I375" s="570">
        <v>121000</v>
      </c>
      <c r="J375" s="568">
        <f t="shared" si="15"/>
        <v>127050</v>
      </c>
      <c r="K375" s="568">
        <f t="shared" si="16"/>
        <v>133100</v>
      </c>
      <c r="M375" s="99"/>
      <c r="N375" s="99"/>
      <c r="O375" s="99"/>
      <c r="P375" s="99"/>
      <c r="Q375" s="99"/>
      <c r="R375" s="99"/>
      <c r="S375" s="99"/>
      <c r="T375" s="99"/>
      <c r="U375" s="99"/>
      <c r="V375" s="99"/>
      <c r="W375" s="99"/>
      <c r="X375" s="99"/>
      <c r="Y375" s="99"/>
    </row>
    <row r="376" spans="1:25" s="28" customFormat="1" ht="36">
      <c r="A376" s="99"/>
      <c r="B376" s="99"/>
      <c r="C376" s="179" t="s">
        <v>13408</v>
      </c>
      <c r="D376" s="179" t="s">
        <v>13409</v>
      </c>
      <c r="E376" s="180"/>
      <c r="F376" s="31"/>
      <c r="G376" s="31"/>
      <c r="H376" s="568">
        <f t="shared" si="17"/>
        <v>0</v>
      </c>
      <c r="I376" s="574"/>
      <c r="J376" s="568">
        <f t="shared" si="15"/>
        <v>0</v>
      </c>
      <c r="K376" s="568">
        <f t="shared" si="16"/>
        <v>0</v>
      </c>
      <c r="M376" s="99"/>
      <c r="N376" s="99"/>
      <c r="O376" s="99"/>
      <c r="P376" s="99"/>
      <c r="Q376" s="99"/>
      <c r="R376" s="99"/>
      <c r="S376" s="99"/>
      <c r="T376" s="99"/>
      <c r="U376" s="99"/>
      <c r="V376" s="99"/>
      <c r="W376" s="99"/>
      <c r="X376" s="99"/>
      <c r="Y376" s="99"/>
    </row>
    <row r="377" spans="1:25" s="28" customFormat="1" ht="18.75">
      <c r="A377" s="99"/>
      <c r="B377" s="99"/>
      <c r="C377" s="31" t="s">
        <v>13412</v>
      </c>
      <c r="D377" s="66" t="s">
        <v>17203</v>
      </c>
      <c r="E377" s="66"/>
      <c r="F377" s="211"/>
      <c r="G377" s="68" t="s">
        <v>3991</v>
      </c>
      <c r="H377" s="568">
        <f t="shared" si="17"/>
        <v>72100</v>
      </c>
      <c r="I377" s="571">
        <v>70000</v>
      </c>
      <c r="J377" s="568">
        <f t="shared" si="15"/>
        <v>73500</v>
      </c>
      <c r="K377" s="568">
        <f t="shared" si="16"/>
        <v>77000</v>
      </c>
      <c r="M377" s="99"/>
      <c r="N377" s="99"/>
      <c r="O377" s="99"/>
      <c r="P377" s="99"/>
      <c r="Q377" s="99"/>
      <c r="R377" s="99"/>
      <c r="S377" s="99"/>
      <c r="T377" s="99"/>
      <c r="U377" s="99"/>
      <c r="V377" s="99"/>
      <c r="W377" s="99"/>
      <c r="X377" s="99"/>
      <c r="Y377" s="99"/>
    </row>
    <row r="378" spans="1:25" s="28" customFormat="1" ht="18.75">
      <c r="A378" s="99"/>
      <c r="B378" s="99"/>
      <c r="C378" s="31" t="s">
        <v>13509</v>
      </c>
      <c r="D378" s="66" t="s">
        <v>17203</v>
      </c>
      <c r="E378" s="66"/>
      <c r="F378" s="211"/>
      <c r="G378" s="68" t="s">
        <v>997</v>
      </c>
      <c r="H378" s="568">
        <f t="shared" si="17"/>
        <v>7210</v>
      </c>
      <c r="I378" s="571">
        <v>7000</v>
      </c>
      <c r="J378" s="568">
        <f t="shared" si="15"/>
        <v>7350</v>
      </c>
      <c r="K378" s="568">
        <f t="shared" si="16"/>
        <v>7700</v>
      </c>
      <c r="M378" s="99"/>
      <c r="N378" s="99"/>
      <c r="O378" s="99"/>
      <c r="P378" s="99"/>
      <c r="Q378" s="99"/>
      <c r="R378" s="99"/>
      <c r="S378" s="99"/>
      <c r="T378" s="99"/>
      <c r="U378" s="99"/>
      <c r="V378" s="99"/>
      <c r="W378" s="99"/>
      <c r="X378" s="99"/>
      <c r="Y378" s="99"/>
    </row>
    <row r="379" spans="1:25" s="28" customFormat="1" ht="18.75">
      <c r="A379" s="99"/>
      <c r="B379" s="99"/>
      <c r="C379" s="31" t="s">
        <v>19744</v>
      </c>
      <c r="D379" s="66" t="s">
        <v>17204</v>
      </c>
      <c r="E379" s="66"/>
      <c r="F379" s="211"/>
      <c r="G379" s="68" t="s">
        <v>997</v>
      </c>
      <c r="H379" s="568">
        <f t="shared" si="17"/>
        <v>6180</v>
      </c>
      <c r="I379" s="571">
        <v>6000</v>
      </c>
      <c r="J379" s="568">
        <f t="shared" si="15"/>
        <v>6300</v>
      </c>
      <c r="K379" s="568">
        <f t="shared" si="16"/>
        <v>6600</v>
      </c>
      <c r="M379" s="99"/>
      <c r="N379" s="99"/>
      <c r="O379" s="99"/>
      <c r="P379" s="99"/>
      <c r="Q379" s="99"/>
      <c r="R379" s="99"/>
      <c r="S379" s="99"/>
      <c r="T379" s="99"/>
      <c r="U379" s="99"/>
      <c r="V379" s="99"/>
      <c r="W379" s="99"/>
      <c r="X379" s="99"/>
      <c r="Y379" s="99"/>
    </row>
    <row r="380" spans="1:25" s="28" customFormat="1" ht="18.75">
      <c r="A380" s="99"/>
      <c r="B380" s="99"/>
      <c r="C380" s="31" t="s">
        <v>19745</v>
      </c>
      <c r="D380" s="66" t="s">
        <v>17205</v>
      </c>
      <c r="E380" s="66"/>
      <c r="F380" s="211"/>
      <c r="G380" s="68" t="s">
        <v>2878</v>
      </c>
      <c r="H380" s="568">
        <f t="shared" si="17"/>
        <v>1545</v>
      </c>
      <c r="I380" s="571">
        <v>1500</v>
      </c>
      <c r="J380" s="568">
        <f t="shared" si="15"/>
        <v>1575</v>
      </c>
      <c r="K380" s="568">
        <f t="shared" si="16"/>
        <v>1650</v>
      </c>
      <c r="M380" s="99"/>
      <c r="N380" s="99"/>
      <c r="O380" s="99"/>
      <c r="P380" s="99"/>
      <c r="Q380" s="99"/>
      <c r="R380" s="99"/>
      <c r="S380" s="99"/>
      <c r="T380" s="99"/>
      <c r="U380" s="99"/>
      <c r="V380" s="99"/>
      <c r="W380" s="99"/>
      <c r="X380" s="99"/>
      <c r="Y380" s="99"/>
    </row>
    <row r="381" spans="1:25" s="28" customFormat="1" ht="18.75">
      <c r="A381" s="99"/>
      <c r="B381" s="99"/>
      <c r="C381" s="31" t="s">
        <v>19746</v>
      </c>
      <c r="D381" s="66" t="s">
        <v>17206</v>
      </c>
      <c r="E381" s="66"/>
      <c r="F381" s="211"/>
      <c r="G381" s="68" t="s">
        <v>2878</v>
      </c>
      <c r="H381" s="568">
        <f t="shared" si="17"/>
        <v>2060</v>
      </c>
      <c r="I381" s="571">
        <v>2000</v>
      </c>
      <c r="J381" s="568">
        <f t="shared" si="15"/>
        <v>2100</v>
      </c>
      <c r="K381" s="568">
        <f t="shared" si="16"/>
        <v>2200</v>
      </c>
      <c r="M381" s="99"/>
      <c r="N381" s="99"/>
      <c r="O381" s="99"/>
      <c r="P381" s="99"/>
      <c r="Q381" s="99"/>
      <c r="R381" s="99"/>
      <c r="S381" s="99"/>
      <c r="T381" s="99"/>
      <c r="U381" s="99"/>
      <c r="V381" s="99"/>
      <c r="W381" s="99"/>
      <c r="X381" s="99"/>
      <c r="Y381" s="99"/>
    </row>
    <row r="382" spans="1:25" s="28" customFormat="1" ht="18.75">
      <c r="A382" s="99"/>
      <c r="B382" s="99"/>
      <c r="C382" s="31" t="s">
        <v>19747</v>
      </c>
      <c r="D382" s="66" t="s">
        <v>17207</v>
      </c>
      <c r="E382" s="66"/>
      <c r="F382" s="211"/>
      <c r="G382" s="68" t="s">
        <v>3991</v>
      </c>
      <c r="H382" s="568">
        <f t="shared" si="17"/>
        <v>42230</v>
      </c>
      <c r="I382" s="571">
        <v>41000</v>
      </c>
      <c r="J382" s="568">
        <f t="shared" si="15"/>
        <v>43050</v>
      </c>
      <c r="K382" s="568">
        <f t="shared" si="16"/>
        <v>45100</v>
      </c>
      <c r="M382" s="99"/>
      <c r="N382" s="99"/>
      <c r="O382" s="99"/>
      <c r="P382" s="99"/>
      <c r="Q382" s="99"/>
      <c r="R382" s="99"/>
      <c r="S382" s="99"/>
      <c r="T382" s="99"/>
      <c r="U382" s="99"/>
      <c r="V382" s="99"/>
      <c r="W382" s="99"/>
      <c r="X382" s="99"/>
      <c r="Y382" s="99"/>
    </row>
    <row r="383" spans="1:25" s="28" customFormat="1" ht="18.75">
      <c r="A383" s="99"/>
      <c r="B383" s="99"/>
      <c r="C383" s="31" t="s">
        <v>19748</v>
      </c>
      <c r="D383" s="66" t="s">
        <v>17208</v>
      </c>
      <c r="E383" s="66"/>
      <c r="F383" s="211"/>
      <c r="G383" s="68" t="s">
        <v>997</v>
      </c>
      <c r="H383" s="568">
        <f t="shared" si="17"/>
        <v>22660</v>
      </c>
      <c r="I383" s="571">
        <v>22000</v>
      </c>
      <c r="J383" s="568">
        <f t="shared" si="15"/>
        <v>23100</v>
      </c>
      <c r="K383" s="568">
        <f t="shared" si="16"/>
        <v>24200</v>
      </c>
      <c r="M383" s="99"/>
      <c r="N383" s="99"/>
      <c r="O383" s="99"/>
      <c r="P383" s="99"/>
      <c r="Q383" s="99"/>
      <c r="R383" s="99"/>
      <c r="S383" s="99"/>
      <c r="T383" s="99"/>
      <c r="U383" s="99"/>
      <c r="V383" s="99"/>
      <c r="W383" s="99"/>
      <c r="X383" s="99"/>
      <c r="Y383" s="99"/>
    </row>
    <row r="384" spans="1:25" s="28" customFormat="1" ht="18.75">
      <c r="A384" s="99"/>
      <c r="B384" s="99"/>
      <c r="C384" s="31" t="s">
        <v>19749</v>
      </c>
      <c r="D384" s="66" t="s">
        <v>17209</v>
      </c>
      <c r="E384" s="66"/>
      <c r="F384" s="211"/>
      <c r="G384" s="68" t="s">
        <v>997</v>
      </c>
      <c r="H384" s="568">
        <f t="shared" si="17"/>
        <v>22660</v>
      </c>
      <c r="I384" s="571">
        <v>22000</v>
      </c>
      <c r="J384" s="568">
        <f t="shared" si="15"/>
        <v>23100</v>
      </c>
      <c r="K384" s="568">
        <f t="shared" si="16"/>
        <v>24200</v>
      </c>
      <c r="M384" s="99"/>
      <c r="N384" s="99"/>
      <c r="O384" s="99"/>
      <c r="P384" s="99"/>
      <c r="Q384" s="99"/>
      <c r="R384" s="99"/>
      <c r="S384" s="99"/>
      <c r="T384" s="99"/>
      <c r="U384" s="99"/>
      <c r="V384" s="99"/>
      <c r="W384" s="99"/>
      <c r="X384" s="99"/>
      <c r="Y384" s="99"/>
    </row>
    <row r="385" spans="1:25" s="28" customFormat="1" ht="18.75">
      <c r="A385" s="99"/>
      <c r="B385" s="99"/>
      <c r="C385" s="31" t="s">
        <v>19750</v>
      </c>
      <c r="D385" s="66" t="s">
        <v>17210</v>
      </c>
      <c r="E385" s="66"/>
      <c r="F385" s="211"/>
      <c r="G385" s="68" t="s">
        <v>997</v>
      </c>
      <c r="H385" s="568">
        <f t="shared" si="17"/>
        <v>21630</v>
      </c>
      <c r="I385" s="571">
        <v>21000</v>
      </c>
      <c r="J385" s="568">
        <f t="shared" si="15"/>
        <v>22050</v>
      </c>
      <c r="K385" s="568">
        <f t="shared" si="16"/>
        <v>23100</v>
      </c>
      <c r="M385" s="99"/>
      <c r="N385" s="99"/>
      <c r="O385" s="99"/>
      <c r="P385" s="99"/>
      <c r="Q385" s="99"/>
      <c r="R385" s="99"/>
      <c r="S385" s="99"/>
      <c r="T385" s="99"/>
      <c r="U385" s="99"/>
      <c r="V385" s="99"/>
      <c r="W385" s="99"/>
      <c r="X385" s="99"/>
      <c r="Y385" s="99"/>
    </row>
    <row r="386" spans="1:25" s="28" customFormat="1" ht="18.75">
      <c r="A386" s="99"/>
      <c r="B386" s="99"/>
      <c r="C386" s="31" t="s">
        <v>19751</v>
      </c>
      <c r="D386" s="66" t="s">
        <v>17211</v>
      </c>
      <c r="E386" s="66"/>
      <c r="F386" s="211"/>
      <c r="G386" s="68" t="s">
        <v>997</v>
      </c>
      <c r="H386" s="568">
        <f t="shared" si="17"/>
        <v>32960</v>
      </c>
      <c r="I386" s="571">
        <v>32000</v>
      </c>
      <c r="J386" s="568">
        <f t="shared" si="15"/>
        <v>33600</v>
      </c>
      <c r="K386" s="568">
        <f t="shared" si="16"/>
        <v>35200</v>
      </c>
      <c r="M386" s="99"/>
      <c r="N386" s="99"/>
      <c r="O386" s="99"/>
      <c r="P386" s="99"/>
      <c r="Q386" s="99"/>
      <c r="R386" s="99"/>
      <c r="S386" s="99"/>
      <c r="T386" s="99"/>
      <c r="U386" s="99"/>
      <c r="V386" s="99"/>
      <c r="W386" s="99"/>
      <c r="X386" s="99"/>
      <c r="Y386" s="99"/>
    </row>
    <row r="387" spans="1:25" s="28" customFormat="1" ht="18.75">
      <c r="A387" s="99"/>
      <c r="B387" s="99"/>
      <c r="C387" s="31" t="s">
        <v>19752</v>
      </c>
      <c r="D387" s="66" t="s">
        <v>17212</v>
      </c>
      <c r="E387" s="66"/>
      <c r="F387" s="211"/>
      <c r="G387" s="68" t="s">
        <v>997</v>
      </c>
      <c r="H387" s="568">
        <f t="shared" si="17"/>
        <v>29870</v>
      </c>
      <c r="I387" s="571">
        <v>29000</v>
      </c>
      <c r="J387" s="568">
        <f t="shared" si="15"/>
        <v>30450</v>
      </c>
      <c r="K387" s="568">
        <f t="shared" si="16"/>
        <v>31900</v>
      </c>
      <c r="M387" s="99"/>
      <c r="N387" s="99"/>
      <c r="O387" s="99"/>
      <c r="P387" s="99"/>
      <c r="Q387" s="99"/>
      <c r="R387" s="99"/>
      <c r="S387" s="99"/>
      <c r="T387" s="99"/>
      <c r="U387" s="99"/>
      <c r="V387" s="99"/>
      <c r="W387" s="99"/>
      <c r="X387" s="99"/>
      <c r="Y387" s="99"/>
    </row>
    <row r="388" spans="1:25" s="28" customFormat="1" ht="18.75">
      <c r="A388" s="99"/>
      <c r="B388" s="99"/>
      <c r="C388" s="31" t="s">
        <v>19753</v>
      </c>
      <c r="D388" s="66" t="s">
        <v>17213</v>
      </c>
      <c r="E388" s="66"/>
      <c r="F388" s="211"/>
      <c r="G388" s="68" t="s">
        <v>6732</v>
      </c>
      <c r="H388" s="568">
        <f t="shared" si="17"/>
        <v>9785</v>
      </c>
      <c r="I388" s="571">
        <v>9500</v>
      </c>
      <c r="J388" s="568">
        <f t="shared" si="15"/>
        <v>9975</v>
      </c>
      <c r="K388" s="568">
        <f t="shared" si="16"/>
        <v>10450</v>
      </c>
      <c r="M388" s="99"/>
      <c r="N388" s="99"/>
      <c r="O388" s="99"/>
      <c r="P388" s="99"/>
      <c r="Q388" s="99"/>
      <c r="R388" s="99"/>
      <c r="S388" s="99"/>
      <c r="T388" s="99"/>
      <c r="U388" s="99"/>
      <c r="V388" s="99"/>
      <c r="W388" s="99"/>
      <c r="X388" s="99"/>
      <c r="Y388" s="99"/>
    </row>
    <row r="389" spans="1:25" s="28" customFormat="1" ht="18.75">
      <c r="A389" s="99"/>
      <c r="B389" s="99"/>
      <c r="C389" s="31" t="s">
        <v>19754</v>
      </c>
      <c r="D389" s="66" t="s">
        <v>17213</v>
      </c>
      <c r="E389" s="66"/>
      <c r="F389" s="211"/>
      <c r="G389" s="68" t="s">
        <v>3991</v>
      </c>
      <c r="H389" s="568">
        <f t="shared" si="17"/>
        <v>82400</v>
      </c>
      <c r="I389" s="571">
        <v>80000</v>
      </c>
      <c r="J389" s="568">
        <f t="shared" si="15"/>
        <v>84000</v>
      </c>
      <c r="K389" s="568">
        <f t="shared" si="16"/>
        <v>88000</v>
      </c>
      <c r="M389" s="99"/>
      <c r="N389" s="99"/>
      <c r="O389" s="99"/>
      <c r="P389" s="99"/>
      <c r="Q389" s="99"/>
      <c r="R389" s="99"/>
      <c r="S389" s="99"/>
      <c r="T389" s="99"/>
      <c r="U389" s="99"/>
      <c r="V389" s="99"/>
      <c r="W389" s="99"/>
      <c r="X389" s="99"/>
      <c r="Y389" s="99"/>
    </row>
    <row r="390" spans="1:25" s="28" customFormat="1" ht="18.75">
      <c r="A390" s="99"/>
      <c r="B390" s="99"/>
      <c r="C390" s="31" t="s">
        <v>19755</v>
      </c>
      <c r="D390" s="66" t="s">
        <v>17214</v>
      </c>
      <c r="E390" s="66"/>
      <c r="F390" s="211"/>
      <c r="G390" s="68" t="s">
        <v>997</v>
      </c>
      <c r="H390" s="568">
        <f t="shared" si="17"/>
        <v>12875</v>
      </c>
      <c r="I390" s="571">
        <v>12500</v>
      </c>
      <c r="J390" s="568">
        <f t="shared" si="15"/>
        <v>13125</v>
      </c>
      <c r="K390" s="568">
        <f t="shared" si="16"/>
        <v>13750</v>
      </c>
      <c r="M390" s="99"/>
      <c r="N390" s="99"/>
      <c r="O390" s="99"/>
      <c r="P390" s="99"/>
      <c r="Q390" s="99"/>
      <c r="R390" s="99"/>
      <c r="S390" s="99"/>
      <c r="T390" s="99"/>
      <c r="U390" s="99"/>
      <c r="V390" s="99"/>
      <c r="W390" s="99"/>
      <c r="X390" s="99"/>
      <c r="Y390" s="99"/>
    </row>
    <row r="391" spans="1:25" s="28" customFormat="1" ht="18.75">
      <c r="A391" s="99"/>
      <c r="B391" s="99"/>
      <c r="C391" s="31" t="s">
        <v>19756</v>
      </c>
      <c r="D391" s="66" t="s">
        <v>17215</v>
      </c>
      <c r="E391" s="66"/>
      <c r="F391" s="211"/>
      <c r="G391" s="68" t="s">
        <v>997</v>
      </c>
      <c r="H391" s="568">
        <f t="shared" si="17"/>
        <v>12360</v>
      </c>
      <c r="I391" s="571">
        <v>12000</v>
      </c>
      <c r="J391" s="568">
        <f t="shared" si="15"/>
        <v>12600</v>
      </c>
      <c r="K391" s="568">
        <f t="shared" si="16"/>
        <v>13200</v>
      </c>
      <c r="M391" s="99"/>
      <c r="N391" s="99"/>
      <c r="O391" s="99"/>
      <c r="P391" s="99"/>
      <c r="Q391" s="99"/>
      <c r="R391" s="99"/>
      <c r="S391" s="99"/>
      <c r="T391" s="99"/>
      <c r="U391" s="99"/>
      <c r="V391" s="99"/>
      <c r="W391" s="99"/>
      <c r="X391" s="99"/>
      <c r="Y391" s="99"/>
    </row>
    <row r="392" spans="1:25" s="28" customFormat="1" ht="18.75">
      <c r="A392" s="99"/>
      <c r="B392" s="99"/>
      <c r="C392" s="179" t="s">
        <v>13412</v>
      </c>
      <c r="D392" s="179" t="s">
        <v>13413</v>
      </c>
      <c r="E392" s="180"/>
      <c r="F392" s="31"/>
      <c r="G392" s="31"/>
      <c r="H392" s="568">
        <f t="shared" si="17"/>
        <v>0</v>
      </c>
      <c r="I392" s="574"/>
      <c r="J392" s="568">
        <f t="shared" si="15"/>
        <v>0</v>
      </c>
      <c r="K392" s="568">
        <f t="shared" si="16"/>
        <v>0</v>
      </c>
      <c r="M392" s="99"/>
      <c r="N392" s="99"/>
      <c r="O392" s="99"/>
      <c r="P392" s="99"/>
      <c r="Q392" s="99"/>
      <c r="R392" s="99"/>
      <c r="S392" s="99"/>
      <c r="T392" s="99"/>
      <c r="U392" s="99"/>
      <c r="V392" s="99"/>
      <c r="W392" s="99"/>
      <c r="X392" s="99"/>
      <c r="Y392" s="99"/>
    </row>
    <row r="393" spans="1:25" s="28" customFormat="1" ht="36">
      <c r="A393" s="99"/>
      <c r="B393" s="99"/>
      <c r="C393" s="31" t="s">
        <v>13416</v>
      </c>
      <c r="D393" s="31" t="s">
        <v>13417</v>
      </c>
      <c r="E393" s="182" t="s">
        <v>20</v>
      </c>
      <c r="F393" s="183" t="s">
        <v>13418</v>
      </c>
      <c r="G393" s="183" t="s">
        <v>4188</v>
      </c>
      <c r="H393" s="568">
        <f t="shared" si="17"/>
        <v>309000</v>
      </c>
      <c r="I393" s="570">
        <v>300000</v>
      </c>
      <c r="J393" s="568">
        <f t="shared" si="15"/>
        <v>315000</v>
      </c>
      <c r="K393" s="568">
        <f t="shared" si="16"/>
        <v>330000</v>
      </c>
      <c r="M393" s="99"/>
      <c r="N393" s="99"/>
      <c r="O393" s="99"/>
      <c r="P393" s="99"/>
      <c r="Q393" s="99"/>
      <c r="R393" s="99"/>
      <c r="S393" s="99"/>
      <c r="T393" s="99"/>
      <c r="U393" s="99"/>
      <c r="V393" s="99"/>
      <c r="W393" s="99"/>
      <c r="X393" s="99"/>
      <c r="Y393" s="99"/>
    </row>
    <row r="394" spans="1:25" s="28" customFormat="1" ht="36">
      <c r="A394" s="99"/>
      <c r="B394" s="99"/>
      <c r="C394" s="31" t="s">
        <v>13424</v>
      </c>
      <c r="D394" s="31" t="s">
        <v>13417</v>
      </c>
      <c r="E394" s="182" t="s">
        <v>20</v>
      </c>
      <c r="F394" s="183" t="s">
        <v>13426</v>
      </c>
      <c r="G394" s="183" t="s">
        <v>4188</v>
      </c>
      <c r="H394" s="568">
        <f t="shared" si="17"/>
        <v>432600</v>
      </c>
      <c r="I394" s="570">
        <v>420000</v>
      </c>
      <c r="J394" s="568">
        <f t="shared" ref="J394:J435" si="18">(I394*0.05)+I394</f>
        <v>441000</v>
      </c>
      <c r="K394" s="568">
        <f t="shared" ref="K394:K435" si="19">(I394*0.1)+I394</f>
        <v>462000</v>
      </c>
      <c r="M394" s="99"/>
      <c r="N394" s="99"/>
      <c r="O394" s="99"/>
      <c r="P394" s="99"/>
      <c r="Q394" s="99"/>
      <c r="R394" s="99"/>
      <c r="S394" s="99"/>
      <c r="T394" s="99"/>
      <c r="U394" s="99"/>
      <c r="V394" s="99"/>
      <c r="W394" s="99"/>
      <c r="X394" s="99"/>
      <c r="Y394" s="99"/>
    </row>
    <row r="395" spans="1:25" s="28" customFormat="1" ht="18.75">
      <c r="A395" s="99"/>
      <c r="B395" s="99"/>
      <c r="C395" s="31" t="s">
        <v>13427</v>
      </c>
      <c r="D395" s="31" t="s">
        <v>13430</v>
      </c>
      <c r="E395" s="182" t="s">
        <v>20</v>
      </c>
      <c r="F395" s="183" t="s">
        <v>20</v>
      </c>
      <c r="G395" s="183" t="s">
        <v>4188</v>
      </c>
      <c r="H395" s="568">
        <f t="shared" ref="H395:H435" si="20">(I395*0.03)+I395</f>
        <v>12360</v>
      </c>
      <c r="I395" s="570">
        <v>12000</v>
      </c>
      <c r="J395" s="568">
        <f t="shared" si="18"/>
        <v>12600</v>
      </c>
      <c r="K395" s="568">
        <f t="shared" si="19"/>
        <v>13200</v>
      </c>
      <c r="M395" s="99"/>
      <c r="N395" s="99"/>
      <c r="O395" s="99"/>
      <c r="P395" s="99"/>
      <c r="Q395" s="99"/>
      <c r="R395" s="99"/>
      <c r="S395" s="99"/>
      <c r="T395" s="99"/>
      <c r="U395" s="99"/>
      <c r="V395" s="99"/>
      <c r="W395" s="99"/>
      <c r="X395" s="99"/>
      <c r="Y395" s="99"/>
    </row>
    <row r="396" spans="1:25" s="28" customFormat="1" ht="18.75">
      <c r="A396" s="99"/>
      <c r="B396" s="99"/>
      <c r="C396" s="31" t="s">
        <v>13433</v>
      </c>
      <c r="D396" s="31" t="s">
        <v>13430</v>
      </c>
      <c r="E396" s="182" t="s">
        <v>20</v>
      </c>
      <c r="F396" s="183" t="s">
        <v>13434</v>
      </c>
      <c r="G396" s="183" t="s">
        <v>4188</v>
      </c>
      <c r="H396" s="568">
        <f t="shared" si="20"/>
        <v>17510</v>
      </c>
      <c r="I396" s="570">
        <v>17000</v>
      </c>
      <c r="J396" s="568">
        <f t="shared" si="18"/>
        <v>17850</v>
      </c>
      <c r="K396" s="568">
        <f t="shared" si="19"/>
        <v>18700</v>
      </c>
      <c r="M396" s="99"/>
      <c r="N396" s="99"/>
      <c r="O396" s="99"/>
      <c r="P396" s="99"/>
      <c r="Q396" s="99"/>
      <c r="R396" s="99"/>
      <c r="S396" s="99"/>
      <c r="T396" s="99"/>
      <c r="U396" s="99"/>
      <c r="V396" s="99"/>
      <c r="W396" s="99"/>
      <c r="X396" s="99"/>
      <c r="Y396" s="99"/>
    </row>
    <row r="397" spans="1:25" s="28" customFormat="1" ht="18.75">
      <c r="A397" s="99"/>
      <c r="B397" s="99"/>
      <c r="C397" s="31" t="s">
        <v>13437</v>
      </c>
      <c r="D397" s="31" t="s">
        <v>13430</v>
      </c>
      <c r="E397" s="182" t="s">
        <v>20</v>
      </c>
      <c r="F397" s="183" t="s">
        <v>3393</v>
      </c>
      <c r="G397" s="183" t="s">
        <v>4188</v>
      </c>
      <c r="H397" s="568">
        <f t="shared" si="20"/>
        <v>22660</v>
      </c>
      <c r="I397" s="570">
        <v>22000</v>
      </c>
      <c r="J397" s="568">
        <f t="shared" si="18"/>
        <v>23100</v>
      </c>
      <c r="K397" s="568">
        <f t="shared" si="19"/>
        <v>24200</v>
      </c>
      <c r="M397" s="99"/>
      <c r="N397" s="99"/>
      <c r="O397" s="99"/>
      <c r="P397" s="99"/>
      <c r="Q397" s="99"/>
      <c r="R397" s="99"/>
      <c r="S397" s="99"/>
      <c r="T397" s="99"/>
      <c r="U397" s="99"/>
      <c r="V397" s="99"/>
      <c r="W397" s="99"/>
      <c r="X397" s="99"/>
      <c r="Y397" s="99"/>
    </row>
    <row r="398" spans="1:25" s="28" customFormat="1" ht="18.75">
      <c r="A398" s="99"/>
      <c r="B398" s="99"/>
      <c r="C398" s="31" t="s">
        <v>13440</v>
      </c>
      <c r="D398" s="31" t="s">
        <v>13441</v>
      </c>
      <c r="E398" s="182" t="s">
        <v>20</v>
      </c>
      <c r="F398" s="183" t="s">
        <v>20</v>
      </c>
      <c r="G398" s="183" t="s">
        <v>4188</v>
      </c>
      <c r="H398" s="568">
        <f t="shared" si="20"/>
        <v>25750</v>
      </c>
      <c r="I398" s="570">
        <v>25000</v>
      </c>
      <c r="J398" s="568">
        <f t="shared" si="18"/>
        <v>26250</v>
      </c>
      <c r="K398" s="568">
        <f t="shared" si="19"/>
        <v>27500</v>
      </c>
      <c r="M398" s="99"/>
      <c r="N398" s="99"/>
      <c r="O398" s="99"/>
      <c r="P398" s="99"/>
      <c r="Q398" s="99"/>
      <c r="R398" s="99"/>
      <c r="S398" s="99"/>
      <c r="T398" s="99"/>
      <c r="U398" s="99"/>
      <c r="V398" s="99"/>
      <c r="W398" s="99"/>
      <c r="X398" s="99"/>
      <c r="Y398" s="99"/>
    </row>
    <row r="399" spans="1:25" s="28" customFormat="1" ht="18.75">
      <c r="A399" s="99"/>
      <c r="B399" s="99"/>
      <c r="C399" s="31" t="s">
        <v>13444</v>
      </c>
      <c r="D399" s="31" t="s">
        <v>13441</v>
      </c>
      <c r="E399" s="182" t="s">
        <v>20</v>
      </c>
      <c r="F399" s="183" t="s">
        <v>13434</v>
      </c>
      <c r="G399" s="183" t="s">
        <v>4188</v>
      </c>
      <c r="H399" s="568">
        <f t="shared" si="20"/>
        <v>30900</v>
      </c>
      <c r="I399" s="570">
        <v>30000</v>
      </c>
      <c r="J399" s="568">
        <f t="shared" si="18"/>
        <v>31500</v>
      </c>
      <c r="K399" s="568">
        <f t="shared" si="19"/>
        <v>33000</v>
      </c>
      <c r="M399" s="99"/>
      <c r="N399" s="99"/>
      <c r="O399" s="99"/>
      <c r="P399" s="99"/>
      <c r="Q399" s="99"/>
      <c r="R399" s="99"/>
      <c r="S399" s="99"/>
      <c r="T399" s="99"/>
      <c r="U399" s="99"/>
      <c r="V399" s="99"/>
      <c r="W399" s="99"/>
      <c r="X399" s="99"/>
      <c r="Y399" s="99"/>
    </row>
    <row r="400" spans="1:25" s="28" customFormat="1" ht="18.75">
      <c r="A400" s="99"/>
      <c r="B400" s="99"/>
      <c r="C400" s="31" t="s">
        <v>13447</v>
      </c>
      <c r="D400" s="31" t="s">
        <v>13441</v>
      </c>
      <c r="E400" s="182" t="s">
        <v>20</v>
      </c>
      <c r="F400" s="183" t="s">
        <v>3393</v>
      </c>
      <c r="G400" s="183" t="s">
        <v>4188</v>
      </c>
      <c r="H400" s="568">
        <f t="shared" si="20"/>
        <v>41200</v>
      </c>
      <c r="I400" s="570">
        <v>40000</v>
      </c>
      <c r="J400" s="568">
        <f t="shared" si="18"/>
        <v>42000</v>
      </c>
      <c r="K400" s="568">
        <f t="shared" si="19"/>
        <v>44000</v>
      </c>
      <c r="M400" s="99"/>
      <c r="N400" s="99"/>
      <c r="O400" s="99"/>
      <c r="P400" s="99"/>
      <c r="Q400" s="99"/>
      <c r="R400" s="99"/>
      <c r="S400" s="99"/>
      <c r="T400" s="99"/>
      <c r="U400" s="99"/>
      <c r="V400" s="99"/>
      <c r="W400" s="99"/>
      <c r="X400" s="99"/>
      <c r="Y400" s="99"/>
    </row>
    <row r="401" spans="1:25" s="28" customFormat="1" ht="36">
      <c r="A401" s="99"/>
      <c r="B401" s="99"/>
      <c r="C401" s="31" t="s">
        <v>13450</v>
      </c>
      <c r="D401" s="31" t="s">
        <v>13451</v>
      </c>
      <c r="E401" s="182" t="s">
        <v>20</v>
      </c>
      <c r="F401" s="183"/>
      <c r="G401" s="183" t="s">
        <v>4188</v>
      </c>
      <c r="H401" s="568">
        <f t="shared" si="20"/>
        <v>628300</v>
      </c>
      <c r="I401" s="570">
        <v>610000</v>
      </c>
      <c r="J401" s="568">
        <f t="shared" si="18"/>
        <v>640500</v>
      </c>
      <c r="K401" s="568">
        <f t="shared" si="19"/>
        <v>671000</v>
      </c>
      <c r="M401" s="99"/>
      <c r="N401" s="99"/>
      <c r="O401" s="99"/>
      <c r="P401" s="99"/>
      <c r="Q401" s="99"/>
      <c r="R401" s="99"/>
      <c r="S401" s="99"/>
      <c r="T401" s="99"/>
      <c r="U401" s="99"/>
      <c r="V401" s="99"/>
      <c r="W401" s="99"/>
      <c r="X401" s="99"/>
      <c r="Y401" s="99"/>
    </row>
    <row r="402" spans="1:25" s="28" customFormat="1" ht="36">
      <c r="A402" s="99"/>
      <c r="B402" s="99"/>
      <c r="C402" s="31" t="s">
        <v>13454</v>
      </c>
      <c r="D402" s="31" t="s">
        <v>13455</v>
      </c>
      <c r="E402" s="182" t="s">
        <v>20</v>
      </c>
      <c r="F402" s="183" t="s">
        <v>20</v>
      </c>
      <c r="G402" s="183" t="s">
        <v>4188</v>
      </c>
      <c r="H402" s="568">
        <f t="shared" si="20"/>
        <v>72100</v>
      </c>
      <c r="I402" s="570">
        <v>70000</v>
      </c>
      <c r="J402" s="568">
        <f t="shared" si="18"/>
        <v>73500</v>
      </c>
      <c r="K402" s="568">
        <f t="shared" si="19"/>
        <v>77000</v>
      </c>
      <c r="M402" s="99"/>
      <c r="N402" s="99"/>
      <c r="O402" s="99"/>
      <c r="P402" s="99"/>
      <c r="Q402" s="99"/>
      <c r="R402" s="99"/>
      <c r="S402" s="99"/>
      <c r="T402" s="99"/>
      <c r="U402" s="99"/>
      <c r="V402" s="99"/>
      <c r="W402" s="99"/>
      <c r="X402" s="99"/>
      <c r="Y402" s="99"/>
    </row>
    <row r="403" spans="1:25" s="28" customFormat="1" ht="18.75">
      <c r="A403" s="99"/>
      <c r="B403" s="99"/>
      <c r="C403" s="31" t="s">
        <v>13458</v>
      </c>
      <c r="D403" s="31" t="s">
        <v>13459</v>
      </c>
      <c r="E403" s="182" t="s">
        <v>20</v>
      </c>
      <c r="F403" s="183" t="s">
        <v>20</v>
      </c>
      <c r="G403" s="183" t="s">
        <v>4188</v>
      </c>
      <c r="H403" s="568">
        <f t="shared" si="20"/>
        <v>30900</v>
      </c>
      <c r="I403" s="570">
        <v>30000</v>
      </c>
      <c r="J403" s="568">
        <f t="shared" si="18"/>
        <v>31500</v>
      </c>
      <c r="K403" s="568">
        <f t="shared" si="19"/>
        <v>33000</v>
      </c>
      <c r="M403" s="99"/>
      <c r="N403" s="99"/>
      <c r="O403" s="99"/>
      <c r="P403" s="99"/>
      <c r="Q403" s="99"/>
      <c r="R403" s="99"/>
      <c r="S403" s="99"/>
      <c r="T403" s="99"/>
      <c r="U403" s="99"/>
      <c r="V403" s="99"/>
      <c r="W403" s="99"/>
      <c r="X403" s="99"/>
      <c r="Y403" s="99"/>
    </row>
    <row r="404" spans="1:25" s="28" customFormat="1" ht="18.75">
      <c r="A404" s="99"/>
      <c r="B404" s="99"/>
      <c r="C404" s="31" t="s">
        <v>13462</v>
      </c>
      <c r="D404" s="31" t="s">
        <v>13463</v>
      </c>
      <c r="E404" s="182" t="s">
        <v>20</v>
      </c>
      <c r="F404" s="183" t="s">
        <v>20</v>
      </c>
      <c r="G404" s="183" t="s">
        <v>4188</v>
      </c>
      <c r="H404" s="568">
        <f t="shared" si="20"/>
        <v>21630</v>
      </c>
      <c r="I404" s="570">
        <v>21000</v>
      </c>
      <c r="J404" s="568">
        <f t="shared" si="18"/>
        <v>22050</v>
      </c>
      <c r="K404" s="568">
        <f t="shared" si="19"/>
        <v>23100</v>
      </c>
      <c r="M404" s="99"/>
      <c r="N404" s="99"/>
      <c r="O404" s="99"/>
      <c r="P404" s="99"/>
      <c r="Q404" s="99"/>
      <c r="R404" s="99"/>
      <c r="S404" s="99"/>
      <c r="T404" s="99"/>
      <c r="U404" s="99"/>
      <c r="V404" s="99"/>
      <c r="W404" s="99"/>
      <c r="X404" s="99"/>
      <c r="Y404" s="99"/>
    </row>
    <row r="405" spans="1:25" s="28" customFormat="1" ht="36">
      <c r="A405" s="99"/>
      <c r="B405" s="99"/>
      <c r="C405" s="31" t="s">
        <v>13466</v>
      </c>
      <c r="D405" s="31" t="s">
        <v>13467</v>
      </c>
      <c r="E405" s="182" t="s">
        <v>20</v>
      </c>
      <c r="F405" s="183" t="s">
        <v>20</v>
      </c>
      <c r="G405" s="183" t="s">
        <v>4188</v>
      </c>
      <c r="H405" s="568">
        <f t="shared" si="20"/>
        <v>9270</v>
      </c>
      <c r="I405" s="570">
        <v>9000</v>
      </c>
      <c r="J405" s="568">
        <f t="shared" si="18"/>
        <v>9450</v>
      </c>
      <c r="K405" s="568">
        <f t="shared" si="19"/>
        <v>9900</v>
      </c>
      <c r="M405" s="99"/>
      <c r="N405" s="99"/>
      <c r="O405" s="99"/>
      <c r="P405" s="99"/>
      <c r="Q405" s="99"/>
      <c r="R405" s="99"/>
      <c r="S405" s="99"/>
      <c r="T405" s="99"/>
      <c r="U405" s="99"/>
      <c r="V405" s="99"/>
      <c r="W405" s="99"/>
      <c r="X405" s="99"/>
      <c r="Y405" s="99"/>
    </row>
    <row r="406" spans="1:25" s="28" customFormat="1" ht="18.75">
      <c r="A406" s="99"/>
      <c r="B406" s="99"/>
      <c r="C406" s="31" t="s">
        <v>13469</v>
      </c>
      <c r="D406" s="31" t="s">
        <v>13471</v>
      </c>
      <c r="E406" s="182" t="s">
        <v>20</v>
      </c>
      <c r="F406" s="183" t="s">
        <v>20</v>
      </c>
      <c r="G406" s="183" t="s">
        <v>1903</v>
      </c>
      <c r="H406" s="568">
        <f t="shared" si="20"/>
        <v>18540</v>
      </c>
      <c r="I406" s="570">
        <v>18000</v>
      </c>
      <c r="J406" s="568">
        <f t="shared" si="18"/>
        <v>18900</v>
      </c>
      <c r="K406" s="568">
        <f t="shared" si="19"/>
        <v>19800</v>
      </c>
      <c r="M406" s="99"/>
      <c r="N406" s="99"/>
      <c r="O406" s="99"/>
      <c r="P406" s="99"/>
      <c r="Q406" s="99"/>
      <c r="R406" s="99"/>
      <c r="S406" s="99"/>
      <c r="T406" s="99"/>
      <c r="U406" s="99"/>
      <c r="V406" s="99"/>
      <c r="W406" s="99"/>
      <c r="X406" s="99"/>
      <c r="Y406" s="99"/>
    </row>
    <row r="407" spans="1:25" s="28" customFormat="1" ht="18.75">
      <c r="A407" s="99"/>
      <c r="B407" s="99"/>
      <c r="C407" s="31" t="s">
        <v>13472</v>
      </c>
      <c r="D407" s="31" t="s">
        <v>13474</v>
      </c>
      <c r="E407" s="182" t="s">
        <v>20</v>
      </c>
      <c r="F407" s="183" t="s">
        <v>20</v>
      </c>
      <c r="G407" s="183" t="s">
        <v>4188</v>
      </c>
      <c r="H407" s="568">
        <f t="shared" si="20"/>
        <v>46350</v>
      </c>
      <c r="I407" s="570">
        <v>45000</v>
      </c>
      <c r="J407" s="568">
        <f t="shared" si="18"/>
        <v>47250</v>
      </c>
      <c r="K407" s="568">
        <f t="shared" si="19"/>
        <v>49500</v>
      </c>
      <c r="M407" s="99"/>
      <c r="N407" s="99"/>
      <c r="O407" s="99"/>
      <c r="P407" s="99"/>
      <c r="Q407" s="99"/>
      <c r="R407" s="99"/>
      <c r="S407" s="99"/>
      <c r="T407" s="99"/>
      <c r="U407" s="99"/>
      <c r="V407" s="99"/>
      <c r="W407" s="99"/>
      <c r="X407" s="99"/>
      <c r="Y407" s="99"/>
    </row>
    <row r="408" spans="1:25" s="28" customFormat="1" ht="18.75">
      <c r="A408" s="99"/>
      <c r="B408" s="99"/>
      <c r="C408" s="31" t="s">
        <v>13476</v>
      </c>
      <c r="D408" s="31" t="s">
        <v>13477</v>
      </c>
      <c r="E408" s="182" t="s">
        <v>20</v>
      </c>
      <c r="F408" s="183" t="s">
        <v>20</v>
      </c>
      <c r="G408" s="183" t="s">
        <v>4188</v>
      </c>
      <c r="H408" s="568">
        <f t="shared" si="20"/>
        <v>97850</v>
      </c>
      <c r="I408" s="570">
        <v>95000</v>
      </c>
      <c r="J408" s="568">
        <f t="shared" si="18"/>
        <v>99750</v>
      </c>
      <c r="K408" s="568">
        <f t="shared" si="19"/>
        <v>104500</v>
      </c>
      <c r="M408" s="99"/>
      <c r="N408" s="99"/>
      <c r="O408" s="99"/>
      <c r="P408" s="99"/>
      <c r="Q408" s="99"/>
      <c r="R408" s="99"/>
      <c r="S408" s="99"/>
      <c r="T408" s="99"/>
      <c r="U408" s="99"/>
      <c r="V408" s="99"/>
      <c r="W408" s="99"/>
      <c r="X408" s="99"/>
      <c r="Y408" s="99"/>
    </row>
    <row r="409" spans="1:25" s="28" customFormat="1" ht="36">
      <c r="A409" s="99"/>
      <c r="B409" s="99"/>
      <c r="C409" s="31" t="s">
        <v>13481</v>
      </c>
      <c r="D409" s="31" t="s">
        <v>13477</v>
      </c>
      <c r="E409" s="182" t="s">
        <v>13482</v>
      </c>
      <c r="F409" s="183" t="s">
        <v>13483</v>
      </c>
      <c r="G409" s="183" t="s">
        <v>4188</v>
      </c>
      <c r="H409" s="568">
        <f t="shared" si="20"/>
        <v>123600</v>
      </c>
      <c r="I409" s="570">
        <v>120000</v>
      </c>
      <c r="J409" s="568">
        <f t="shared" si="18"/>
        <v>126000</v>
      </c>
      <c r="K409" s="568">
        <f t="shared" si="19"/>
        <v>132000</v>
      </c>
      <c r="M409" s="99"/>
      <c r="N409" s="99"/>
      <c r="O409" s="99"/>
      <c r="P409" s="99"/>
      <c r="Q409" s="99"/>
      <c r="R409" s="99"/>
      <c r="S409" s="99"/>
      <c r="T409" s="99"/>
      <c r="U409" s="99"/>
      <c r="V409" s="99"/>
      <c r="W409" s="99"/>
      <c r="X409" s="99"/>
      <c r="Y409" s="99"/>
    </row>
    <row r="410" spans="1:25" s="28" customFormat="1" ht="18.75">
      <c r="A410" s="99"/>
      <c r="B410" s="99"/>
      <c r="C410" s="31" t="s">
        <v>13486</v>
      </c>
      <c r="D410" s="31" t="s">
        <v>13487</v>
      </c>
      <c r="E410" s="182" t="s">
        <v>20</v>
      </c>
      <c r="F410" s="183" t="s">
        <v>20</v>
      </c>
      <c r="G410" s="183" t="s">
        <v>13390</v>
      </c>
      <c r="H410" s="568">
        <f t="shared" si="20"/>
        <v>12360</v>
      </c>
      <c r="I410" s="570">
        <v>12000</v>
      </c>
      <c r="J410" s="568">
        <f t="shared" si="18"/>
        <v>12600</v>
      </c>
      <c r="K410" s="568">
        <f t="shared" si="19"/>
        <v>13200</v>
      </c>
      <c r="M410" s="99"/>
      <c r="N410" s="99"/>
      <c r="O410" s="99"/>
      <c r="P410" s="99"/>
      <c r="Q410" s="99"/>
      <c r="R410" s="99"/>
      <c r="S410" s="99"/>
      <c r="T410" s="99"/>
      <c r="U410" s="99"/>
      <c r="V410" s="99"/>
      <c r="W410" s="99"/>
      <c r="X410" s="99"/>
      <c r="Y410" s="99"/>
    </row>
    <row r="411" spans="1:25" s="28" customFormat="1" ht="18.75">
      <c r="A411" s="99"/>
      <c r="B411" s="99"/>
      <c r="C411" s="31" t="s">
        <v>13490</v>
      </c>
      <c r="D411" s="31" t="s">
        <v>13491</v>
      </c>
      <c r="E411" s="182" t="s">
        <v>20</v>
      </c>
      <c r="F411" s="183" t="s">
        <v>20</v>
      </c>
      <c r="G411" s="183" t="s">
        <v>65</v>
      </c>
      <c r="H411" s="568">
        <f t="shared" si="20"/>
        <v>88580</v>
      </c>
      <c r="I411" s="570">
        <v>86000</v>
      </c>
      <c r="J411" s="568">
        <f t="shared" si="18"/>
        <v>90300</v>
      </c>
      <c r="K411" s="568">
        <f t="shared" si="19"/>
        <v>94600</v>
      </c>
      <c r="M411" s="99"/>
      <c r="N411" s="99"/>
      <c r="O411" s="99"/>
      <c r="P411" s="99"/>
      <c r="Q411" s="99"/>
      <c r="R411" s="99"/>
      <c r="S411" s="99"/>
      <c r="T411" s="99"/>
      <c r="U411" s="99"/>
      <c r="V411" s="99"/>
      <c r="W411" s="99"/>
      <c r="X411" s="99"/>
      <c r="Y411" s="99"/>
    </row>
    <row r="412" spans="1:25" s="28" customFormat="1" ht="18.75">
      <c r="A412" s="99"/>
      <c r="B412" s="99"/>
      <c r="C412" s="31" t="s">
        <v>13493</v>
      </c>
      <c r="D412" s="31" t="s">
        <v>13495</v>
      </c>
      <c r="E412" s="182" t="s">
        <v>20</v>
      </c>
      <c r="F412" s="183" t="s">
        <v>20</v>
      </c>
      <c r="G412" s="183" t="s">
        <v>65</v>
      </c>
      <c r="H412" s="568">
        <f t="shared" si="20"/>
        <v>988800</v>
      </c>
      <c r="I412" s="570">
        <v>960000</v>
      </c>
      <c r="J412" s="568">
        <f t="shared" si="18"/>
        <v>1008000</v>
      </c>
      <c r="K412" s="568">
        <f t="shared" si="19"/>
        <v>1056000</v>
      </c>
      <c r="M412" s="99"/>
      <c r="N412" s="99"/>
      <c r="O412" s="99"/>
      <c r="P412" s="99"/>
      <c r="Q412" s="99"/>
      <c r="R412" s="99"/>
      <c r="S412" s="99"/>
      <c r="T412" s="99"/>
      <c r="U412" s="99"/>
      <c r="V412" s="99"/>
      <c r="W412" s="99"/>
      <c r="X412" s="99"/>
      <c r="Y412" s="99"/>
    </row>
    <row r="413" spans="1:25" s="28" customFormat="1" ht="36">
      <c r="A413" s="99"/>
      <c r="B413" s="99"/>
      <c r="C413" s="31" t="s">
        <v>13497</v>
      </c>
      <c r="D413" s="31" t="s">
        <v>13499</v>
      </c>
      <c r="E413" s="182" t="s">
        <v>20</v>
      </c>
      <c r="F413" s="183" t="s">
        <v>20</v>
      </c>
      <c r="G413" s="183" t="s">
        <v>4188</v>
      </c>
      <c r="H413" s="568">
        <f t="shared" si="20"/>
        <v>36050</v>
      </c>
      <c r="I413" s="570">
        <v>35000</v>
      </c>
      <c r="J413" s="568">
        <f t="shared" si="18"/>
        <v>36750</v>
      </c>
      <c r="K413" s="568">
        <f t="shared" si="19"/>
        <v>38500</v>
      </c>
      <c r="M413" s="99"/>
      <c r="N413" s="99"/>
      <c r="O413" s="99"/>
      <c r="P413" s="99"/>
      <c r="Q413" s="99"/>
      <c r="R413" s="99"/>
      <c r="S413" s="99"/>
      <c r="T413" s="99"/>
      <c r="U413" s="99"/>
      <c r="V413" s="99"/>
      <c r="W413" s="99"/>
      <c r="X413" s="99"/>
      <c r="Y413" s="99"/>
    </row>
    <row r="414" spans="1:25" s="28" customFormat="1" ht="18.75">
      <c r="A414" s="193"/>
      <c r="B414" s="193"/>
      <c r="C414" s="31" t="s">
        <v>13501</v>
      </c>
      <c r="D414" s="31" t="s">
        <v>13463</v>
      </c>
      <c r="E414" s="182"/>
      <c r="F414" s="183" t="s">
        <v>13434</v>
      </c>
      <c r="G414" s="183" t="s">
        <v>4188</v>
      </c>
      <c r="H414" s="568">
        <f t="shared" si="20"/>
        <v>21630</v>
      </c>
      <c r="I414" s="570">
        <v>21000</v>
      </c>
      <c r="J414" s="568">
        <f t="shared" si="18"/>
        <v>22050</v>
      </c>
      <c r="K414" s="568">
        <f t="shared" si="19"/>
        <v>23100</v>
      </c>
      <c r="M414" s="193"/>
      <c r="N414" s="193"/>
      <c r="O414" s="193"/>
      <c r="P414" s="193"/>
      <c r="Q414" s="193"/>
      <c r="R414" s="193"/>
      <c r="S414" s="193"/>
      <c r="T414" s="193"/>
      <c r="U414" s="193"/>
      <c r="V414" s="193"/>
      <c r="W414" s="193"/>
      <c r="X414" s="193"/>
      <c r="Y414" s="193"/>
    </row>
    <row r="415" spans="1:25" s="28" customFormat="1" ht="18.75">
      <c r="A415" s="193"/>
      <c r="B415" s="193"/>
      <c r="C415" s="31" t="s">
        <v>13504</v>
      </c>
      <c r="D415" s="31" t="s">
        <v>13505</v>
      </c>
      <c r="E415" s="182"/>
      <c r="F415" s="183" t="s">
        <v>3393</v>
      </c>
      <c r="G415" s="183" t="s">
        <v>4188</v>
      </c>
      <c r="H415" s="568">
        <f t="shared" si="20"/>
        <v>185400</v>
      </c>
      <c r="I415" s="570">
        <v>180000</v>
      </c>
      <c r="J415" s="568">
        <f t="shared" si="18"/>
        <v>189000</v>
      </c>
      <c r="K415" s="568">
        <f t="shared" si="19"/>
        <v>198000</v>
      </c>
      <c r="M415" s="193"/>
      <c r="N415" s="193"/>
      <c r="O415" s="193"/>
      <c r="P415" s="193"/>
      <c r="Q415" s="193"/>
      <c r="R415" s="193"/>
      <c r="S415" s="193"/>
      <c r="T415" s="193"/>
      <c r="U415" s="193"/>
      <c r="V415" s="193"/>
      <c r="W415" s="193"/>
      <c r="X415" s="193"/>
      <c r="Y415" s="193"/>
    </row>
    <row r="416" spans="1:25" s="28" customFormat="1" ht="18.75">
      <c r="A416" s="193"/>
      <c r="B416" s="193"/>
      <c r="C416" s="31" t="s">
        <v>19757</v>
      </c>
      <c r="D416" s="66" t="s">
        <v>17216</v>
      </c>
      <c r="E416" s="66"/>
      <c r="F416" s="211"/>
      <c r="G416" s="68" t="s">
        <v>3991</v>
      </c>
      <c r="H416" s="568">
        <f t="shared" si="20"/>
        <v>30900</v>
      </c>
      <c r="I416" s="571">
        <v>30000</v>
      </c>
      <c r="J416" s="568">
        <f t="shared" si="18"/>
        <v>31500</v>
      </c>
      <c r="K416" s="568">
        <f t="shared" si="19"/>
        <v>33000</v>
      </c>
      <c r="M416" s="193"/>
      <c r="N416" s="193"/>
      <c r="O416" s="193"/>
      <c r="P416" s="193"/>
      <c r="Q416" s="193"/>
      <c r="R416" s="193"/>
      <c r="S416" s="193"/>
      <c r="T416" s="193"/>
      <c r="U416" s="193"/>
      <c r="V416" s="193"/>
      <c r="W416" s="193"/>
      <c r="X416" s="193"/>
      <c r="Y416" s="193"/>
    </row>
    <row r="417" spans="1:25" s="28" customFormat="1" ht="18.75">
      <c r="A417" s="193"/>
      <c r="B417" s="193"/>
      <c r="C417" s="31" t="s">
        <v>19758</v>
      </c>
      <c r="D417" s="66" t="s">
        <v>17217</v>
      </c>
      <c r="E417" s="66"/>
      <c r="F417" s="211"/>
      <c r="G417" s="68" t="s">
        <v>3991</v>
      </c>
      <c r="H417" s="568">
        <f t="shared" si="20"/>
        <v>44290</v>
      </c>
      <c r="I417" s="571">
        <v>43000</v>
      </c>
      <c r="J417" s="568">
        <f t="shared" si="18"/>
        <v>45150</v>
      </c>
      <c r="K417" s="568">
        <f t="shared" si="19"/>
        <v>47300</v>
      </c>
      <c r="M417" s="193"/>
      <c r="N417" s="193"/>
      <c r="O417" s="193"/>
      <c r="P417" s="193"/>
      <c r="Q417" s="193"/>
      <c r="R417" s="193"/>
      <c r="S417" s="193"/>
      <c r="T417" s="193"/>
      <c r="U417" s="193"/>
      <c r="V417" s="193"/>
      <c r="W417" s="193"/>
      <c r="X417" s="193"/>
      <c r="Y417" s="193"/>
    </row>
    <row r="418" spans="1:25" s="28" customFormat="1" ht="18.75">
      <c r="A418" s="193"/>
      <c r="B418" s="193"/>
      <c r="C418" s="31" t="s">
        <v>19759</v>
      </c>
      <c r="D418" s="66" t="s">
        <v>17218</v>
      </c>
      <c r="E418" s="66"/>
      <c r="F418" s="211"/>
      <c r="G418" s="68" t="s">
        <v>17219</v>
      </c>
      <c r="H418" s="568">
        <f t="shared" si="20"/>
        <v>63860</v>
      </c>
      <c r="I418" s="571">
        <v>62000</v>
      </c>
      <c r="J418" s="568">
        <f t="shared" si="18"/>
        <v>65100</v>
      </c>
      <c r="K418" s="568">
        <f t="shared" si="19"/>
        <v>68200</v>
      </c>
      <c r="M418" s="193"/>
      <c r="N418" s="193"/>
      <c r="O418" s="193"/>
      <c r="P418" s="193"/>
      <c r="Q418" s="193"/>
      <c r="R418" s="193"/>
      <c r="S418" s="193"/>
      <c r="T418" s="193"/>
      <c r="U418" s="193"/>
      <c r="V418" s="193"/>
      <c r="W418" s="193"/>
      <c r="X418" s="193"/>
      <c r="Y418" s="193"/>
    </row>
    <row r="419" spans="1:25" s="28" customFormat="1" ht="18.75">
      <c r="A419" s="193"/>
      <c r="B419" s="193"/>
      <c r="C419" s="31" t="s">
        <v>19760</v>
      </c>
      <c r="D419" s="66" t="s">
        <v>17220</v>
      </c>
      <c r="E419" s="66"/>
      <c r="F419" s="211"/>
      <c r="G419" s="68" t="s">
        <v>17219</v>
      </c>
      <c r="H419" s="568">
        <f t="shared" si="20"/>
        <v>118450</v>
      </c>
      <c r="I419" s="571">
        <v>115000</v>
      </c>
      <c r="J419" s="568">
        <f t="shared" si="18"/>
        <v>120750</v>
      </c>
      <c r="K419" s="568">
        <f t="shared" si="19"/>
        <v>126500</v>
      </c>
      <c r="M419" s="193"/>
      <c r="N419" s="193"/>
      <c r="O419" s="193"/>
      <c r="P419" s="193"/>
      <c r="Q419" s="193"/>
      <c r="R419" s="193"/>
      <c r="S419" s="193"/>
      <c r="T419" s="193"/>
      <c r="U419" s="193"/>
      <c r="V419" s="193"/>
      <c r="W419" s="193"/>
      <c r="X419" s="193"/>
      <c r="Y419" s="193"/>
    </row>
    <row r="420" spans="1:25" s="28" customFormat="1" ht="18.75">
      <c r="A420" s="193"/>
      <c r="B420" s="193"/>
      <c r="C420" s="31" t="s">
        <v>19761</v>
      </c>
      <c r="D420" s="66" t="s">
        <v>17221</v>
      </c>
      <c r="E420" s="66"/>
      <c r="F420" s="211"/>
      <c r="G420" s="68" t="s">
        <v>17219</v>
      </c>
      <c r="H420" s="568">
        <f t="shared" si="20"/>
        <v>48719</v>
      </c>
      <c r="I420" s="571">
        <v>47300</v>
      </c>
      <c r="J420" s="568">
        <f t="shared" si="18"/>
        <v>49665</v>
      </c>
      <c r="K420" s="568">
        <f t="shared" si="19"/>
        <v>52030</v>
      </c>
      <c r="M420" s="193"/>
      <c r="N420" s="193"/>
      <c r="O420" s="193"/>
      <c r="P420" s="193"/>
      <c r="Q420" s="193"/>
      <c r="R420" s="193"/>
      <c r="S420" s="193"/>
      <c r="T420" s="193"/>
      <c r="U420" s="193"/>
      <c r="V420" s="193"/>
      <c r="W420" s="193"/>
      <c r="X420" s="193"/>
      <c r="Y420" s="193"/>
    </row>
    <row r="421" spans="1:25" s="28" customFormat="1" ht="18.75">
      <c r="A421" s="193"/>
      <c r="B421" s="193"/>
      <c r="C421" s="31" t="s">
        <v>19762</v>
      </c>
      <c r="D421" s="66" t="s">
        <v>17222</v>
      </c>
      <c r="E421" s="66"/>
      <c r="F421" s="211"/>
      <c r="G421" s="68" t="s">
        <v>3991</v>
      </c>
      <c r="H421" s="568">
        <f t="shared" si="20"/>
        <v>12360</v>
      </c>
      <c r="I421" s="571">
        <v>12000</v>
      </c>
      <c r="J421" s="568">
        <f t="shared" si="18"/>
        <v>12600</v>
      </c>
      <c r="K421" s="568">
        <f t="shared" si="19"/>
        <v>13200</v>
      </c>
      <c r="M421" s="193"/>
      <c r="N421" s="193"/>
      <c r="O421" s="193"/>
      <c r="P421" s="193"/>
      <c r="Q421" s="193"/>
      <c r="R421" s="193"/>
      <c r="S421" s="193"/>
      <c r="T421" s="193"/>
      <c r="U421" s="193"/>
      <c r="V421" s="193"/>
      <c r="W421" s="193"/>
      <c r="X421" s="193"/>
      <c r="Y421" s="193"/>
    </row>
    <row r="422" spans="1:25" s="28" customFormat="1" ht="18.75">
      <c r="A422" s="193"/>
      <c r="B422" s="193"/>
      <c r="C422" s="31" t="s">
        <v>19763</v>
      </c>
      <c r="D422" s="66" t="s">
        <v>17223</v>
      </c>
      <c r="E422" s="66"/>
      <c r="F422" s="211"/>
      <c r="G422" s="68" t="s">
        <v>3991</v>
      </c>
      <c r="H422" s="568">
        <f t="shared" si="20"/>
        <v>22660</v>
      </c>
      <c r="I422" s="571">
        <v>22000</v>
      </c>
      <c r="J422" s="568">
        <f t="shared" si="18"/>
        <v>23100</v>
      </c>
      <c r="K422" s="568">
        <f t="shared" si="19"/>
        <v>24200</v>
      </c>
      <c r="M422" s="193"/>
      <c r="N422" s="193"/>
      <c r="O422" s="193"/>
      <c r="P422" s="193"/>
      <c r="Q422" s="193"/>
      <c r="R422" s="193"/>
      <c r="S422" s="193"/>
      <c r="T422" s="193"/>
      <c r="U422" s="193"/>
      <c r="V422" s="193"/>
      <c r="W422" s="193"/>
      <c r="X422" s="193"/>
      <c r="Y422" s="193"/>
    </row>
    <row r="423" spans="1:25" s="28" customFormat="1" ht="18.75">
      <c r="A423" s="99"/>
      <c r="B423" s="99"/>
      <c r="C423" s="179" t="s">
        <v>13509</v>
      </c>
      <c r="D423" s="179" t="s">
        <v>13510</v>
      </c>
      <c r="E423" s="180"/>
      <c r="F423" s="31"/>
      <c r="G423" s="31"/>
      <c r="H423" s="568">
        <f t="shared" si="20"/>
        <v>0</v>
      </c>
      <c r="I423" s="574"/>
      <c r="J423" s="568">
        <f t="shared" si="18"/>
        <v>0</v>
      </c>
      <c r="K423" s="568">
        <f t="shared" si="19"/>
        <v>0</v>
      </c>
      <c r="M423" s="99"/>
      <c r="N423" s="99"/>
      <c r="O423" s="99"/>
      <c r="P423" s="99"/>
      <c r="Q423" s="99"/>
      <c r="R423" s="99"/>
      <c r="S423" s="99"/>
      <c r="T423" s="99"/>
      <c r="U423" s="99"/>
      <c r="V423" s="99"/>
      <c r="W423" s="99"/>
      <c r="X423" s="99"/>
      <c r="Y423" s="99"/>
    </row>
    <row r="424" spans="1:25" s="28" customFormat="1" ht="18.75">
      <c r="A424" s="99"/>
      <c r="B424" s="99"/>
      <c r="C424" s="31" t="s">
        <v>13513</v>
      </c>
      <c r="D424" s="31" t="s">
        <v>13514</v>
      </c>
      <c r="E424" s="182" t="s">
        <v>20</v>
      </c>
      <c r="F424" s="183" t="s">
        <v>13515</v>
      </c>
      <c r="G424" s="183" t="s">
        <v>305</v>
      </c>
      <c r="H424" s="568">
        <f t="shared" si="20"/>
        <v>6180</v>
      </c>
      <c r="I424" s="570">
        <v>6000</v>
      </c>
      <c r="J424" s="568">
        <f t="shared" si="18"/>
        <v>6300</v>
      </c>
      <c r="K424" s="568">
        <f t="shared" si="19"/>
        <v>6600</v>
      </c>
      <c r="M424" s="99"/>
      <c r="N424" s="99"/>
      <c r="O424" s="99"/>
      <c r="P424" s="99"/>
      <c r="Q424" s="99"/>
      <c r="R424" s="99"/>
      <c r="S424" s="99"/>
      <c r="T424" s="99"/>
      <c r="U424" s="99"/>
      <c r="V424" s="99"/>
      <c r="W424" s="99"/>
      <c r="X424" s="99"/>
      <c r="Y424" s="99"/>
    </row>
    <row r="425" spans="1:25" s="28" customFormat="1" ht="18.75">
      <c r="A425" s="99"/>
      <c r="B425" s="99"/>
      <c r="C425" s="31" t="s">
        <v>13516</v>
      </c>
      <c r="D425" s="31" t="s">
        <v>13514</v>
      </c>
      <c r="E425" s="182" t="s">
        <v>20</v>
      </c>
      <c r="F425" s="183" t="s">
        <v>13517</v>
      </c>
      <c r="G425" s="183" t="s">
        <v>3991</v>
      </c>
      <c r="H425" s="568">
        <f t="shared" si="20"/>
        <v>51500</v>
      </c>
      <c r="I425" s="570">
        <v>50000</v>
      </c>
      <c r="J425" s="568">
        <f t="shared" si="18"/>
        <v>52500</v>
      </c>
      <c r="K425" s="568">
        <f t="shared" si="19"/>
        <v>55000</v>
      </c>
      <c r="M425" s="99"/>
      <c r="N425" s="99"/>
      <c r="O425" s="99"/>
      <c r="P425" s="99"/>
      <c r="Q425" s="99"/>
      <c r="R425" s="99"/>
      <c r="S425" s="99"/>
      <c r="T425" s="99"/>
      <c r="U425" s="99"/>
      <c r="V425" s="99"/>
      <c r="W425" s="99"/>
      <c r="X425" s="99"/>
      <c r="Y425" s="99"/>
    </row>
    <row r="426" spans="1:25" s="28" customFormat="1" ht="18.75">
      <c r="A426" s="99"/>
      <c r="B426" s="99"/>
      <c r="C426" s="31" t="s">
        <v>13518</v>
      </c>
      <c r="D426" s="31" t="s">
        <v>13514</v>
      </c>
      <c r="E426" s="182" t="s">
        <v>13519</v>
      </c>
      <c r="F426" s="183" t="s">
        <v>13517</v>
      </c>
      <c r="G426" s="183" t="s">
        <v>305</v>
      </c>
      <c r="H426" s="568">
        <f t="shared" si="20"/>
        <v>4120</v>
      </c>
      <c r="I426" s="570">
        <v>4000</v>
      </c>
      <c r="J426" s="568">
        <f t="shared" si="18"/>
        <v>4200</v>
      </c>
      <c r="K426" s="568">
        <f t="shared" si="19"/>
        <v>4400</v>
      </c>
      <c r="M426" s="99"/>
      <c r="N426" s="99"/>
      <c r="O426" s="99"/>
      <c r="P426" s="99"/>
      <c r="Q426" s="99"/>
      <c r="R426" s="99"/>
      <c r="S426" s="99"/>
      <c r="T426" s="99"/>
      <c r="U426" s="99"/>
      <c r="V426" s="99"/>
      <c r="W426" s="99"/>
      <c r="X426" s="99"/>
      <c r="Y426" s="99"/>
    </row>
    <row r="427" spans="1:25" s="28" customFormat="1" ht="36">
      <c r="A427" s="99"/>
      <c r="B427" s="99"/>
      <c r="C427" s="31" t="s">
        <v>13520</v>
      </c>
      <c r="D427" s="31" t="s">
        <v>13521</v>
      </c>
      <c r="E427" s="182" t="s">
        <v>13522</v>
      </c>
      <c r="F427" s="183" t="s">
        <v>13523</v>
      </c>
      <c r="G427" s="183" t="s">
        <v>3991</v>
      </c>
      <c r="H427" s="568">
        <f t="shared" si="20"/>
        <v>41200</v>
      </c>
      <c r="I427" s="570">
        <v>40000</v>
      </c>
      <c r="J427" s="568">
        <f t="shared" si="18"/>
        <v>42000</v>
      </c>
      <c r="K427" s="568">
        <f t="shared" si="19"/>
        <v>44000</v>
      </c>
      <c r="M427" s="99"/>
      <c r="N427" s="99"/>
      <c r="O427" s="99"/>
      <c r="P427" s="99"/>
      <c r="Q427" s="99"/>
      <c r="R427" s="99"/>
      <c r="S427" s="99"/>
      <c r="T427" s="99"/>
      <c r="U427" s="99"/>
      <c r="V427" s="99"/>
      <c r="W427" s="99"/>
      <c r="X427" s="99"/>
      <c r="Y427" s="99"/>
    </row>
    <row r="428" spans="1:25" s="28" customFormat="1" ht="18.75">
      <c r="A428" s="99"/>
      <c r="B428" s="99"/>
      <c r="C428" s="31" t="s">
        <v>13524</v>
      </c>
      <c r="D428" s="31" t="s">
        <v>13525</v>
      </c>
      <c r="E428" s="182" t="s">
        <v>20</v>
      </c>
      <c r="F428" s="183" t="s">
        <v>13526</v>
      </c>
      <c r="G428" s="183" t="s">
        <v>3188</v>
      </c>
      <c r="H428" s="568">
        <f t="shared" si="20"/>
        <v>6180</v>
      </c>
      <c r="I428" s="570">
        <v>6000</v>
      </c>
      <c r="J428" s="568">
        <f t="shared" si="18"/>
        <v>6300</v>
      </c>
      <c r="K428" s="568">
        <f t="shared" si="19"/>
        <v>6600</v>
      </c>
      <c r="M428" s="99"/>
      <c r="N428" s="99"/>
      <c r="O428" s="99"/>
      <c r="P428" s="99"/>
      <c r="Q428" s="99"/>
      <c r="R428" s="99"/>
      <c r="S428" s="99"/>
      <c r="T428" s="99"/>
      <c r="U428" s="99"/>
      <c r="V428" s="99"/>
      <c r="W428" s="99"/>
      <c r="X428" s="99"/>
      <c r="Y428" s="99"/>
    </row>
    <row r="429" spans="1:25" s="28" customFormat="1" ht="18.75">
      <c r="A429" s="99"/>
      <c r="B429" s="99"/>
      <c r="C429" s="31" t="s">
        <v>13527</v>
      </c>
      <c r="D429" s="31" t="s">
        <v>13528</v>
      </c>
      <c r="E429" s="182" t="s">
        <v>20</v>
      </c>
      <c r="F429" s="183" t="s">
        <v>20</v>
      </c>
      <c r="G429" s="183" t="s">
        <v>2878</v>
      </c>
      <c r="H429" s="568">
        <f t="shared" si="20"/>
        <v>11330</v>
      </c>
      <c r="I429" s="570">
        <v>11000</v>
      </c>
      <c r="J429" s="568">
        <f t="shared" si="18"/>
        <v>11550</v>
      </c>
      <c r="K429" s="568">
        <f t="shared" si="19"/>
        <v>12100</v>
      </c>
      <c r="M429" s="99"/>
      <c r="N429" s="99"/>
      <c r="O429" s="99"/>
      <c r="P429" s="99"/>
      <c r="Q429" s="99"/>
      <c r="R429" s="99"/>
      <c r="S429" s="99"/>
      <c r="T429" s="99"/>
      <c r="U429" s="99"/>
      <c r="V429" s="99"/>
      <c r="W429" s="99"/>
      <c r="X429" s="99"/>
      <c r="Y429" s="99"/>
    </row>
    <row r="430" spans="1:25" s="28" customFormat="1" ht="18.75">
      <c r="A430" s="99"/>
      <c r="B430" s="99"/>
      <c r="C430" s="31" t="s">
        <v>13529</v>
      </c>
      <c r="D430" s="31" t="s">
        <v>13530</v>
      </c>
      <c r="E430" s="182" t="s">
        <v>20</v>
      </c>
      <c r="F430" s="183" t="s">
        <v>20</v>
      </c>
      <c r="G430" s="183" t="s">
        <v>3991</v>
      </c>
      <c r="H430" s="568">
        <f t="shared" si="20"/>
        <v>38110</v>
      </c>
      <c r="I430" s="570">
        <v>37000</v>
      </c>
      <c r="J430" s="568">
        <f t="shared" si="18"/>
        <v>38850</v>
      </c>
      <c r="K430" s="568">
        <f t="shared" si="19"/>
        <v>40700</v>
      </c>
      <c r="M430" s="99"/>
      <c r="N430" s="99"/>
      <c r="O430" s="99"/>
      <c r="P430" s="99"/>
      <c r="Q430" s="99"/>
      <c r="R430" s="99"/>
      <c r="S430" s="99"/>
      <c r="T430" s="99"/>
      <c r="U430" s="99"/>
      <c r="V430" s="99"/>
      <c r="W430" s="99"/>
      <c r="X430" s="99"/>
      <c r="Y430" s="99"/>
    </row>
    <row r="431" spans="1:25" s="28" customFormat="1" ht="18.75">
      <c r="A431" s="99"/>
      <c r="B431" s="99"/>
      <c r="C431" s="31" t="s">
        <v>13531</v>
      </c>
      <c r="D431" s="31" t="s">
        <v>13532</v>
      </c>
      <c r="E431" s="182" t="s">
        <v>20</v>
      </c>
      <c r="F431" s="183" t="s">
        <v>12683</v>
      </c>
      <c r="G431" s="183" t="s">
        <v>997</v>
      </c>
      <c r="H431" s="568">
        <f t="shared" si="20"/>
        <v>18540</v>
      </c>
      <c r="I431" s="570">
        <v>18000</v>
      </c>
      <c r="J431" s="568">
        <f t="shared" si="18"/>
        <v>18900</v>
      </c>
      <c r="K431" s="568">
        <f t="shared" si="19"/>
        <v>19800</v>
      </c>
      <c r="M431" s="99"/>
      <c r="N431" s="99"/>
      <c r="O431" s="99"/>
      <c r="P431" s="99"/>
      <c r="Q431" s="99"/>
      <c r="R431" s="99"/>
      <c r="S431" s="99"/>
      <c r="T431" s="99"/>
      <c r="U431" s="99"/>
      <c r="V431" s="99"/>
      <c r="W431" s="99"/>
      <c r="X431" s="99"/>
      <c r="Y431" s="99"/>
    </row>
    <row r="432" spans="1:25" s="28" customFormat="1" ht="18.75">
      <c r="A432" s="99"/>
      <c r="B432" s="99"/>
      <c r="C432" s="31" t="s">
        <v>13533</v>
      </c>
      <c r="D432" s="31" t="s">
        <v>13534</v>
      </c>
      <c r="E432" s="182" t="s">
        <v>20</v>
      </c>
      <c r="F432" s="183" t="s">
        <v>20</v>
      </c>
      <c r="G432" s="183" t="s">
        <v>13535</v>
      </c>
      <c r="H432" s="568">
        <f t="shared" si="20"/>
        <v>216300</v>
      </c>
      <c r="I432" s="570">
        <v>210000</v>
      </c>
      <c r="J432" s="568">
        <f t="shared" si="18"/>
        <v>220500</v>
      </c>
      <c r="K432" s="568">
        <f t="shared" si="19"/>
        <v>231000</v>
      </c>
      <c r="M432" s="99"/>
      <c r="N432" s="99"/>
      <c r="O432" s="99"/>
      <c r="P432" s="99"/>
      <c r="Q432" s="99"/>
      <c r="R432" s="99"/>
      <c r="S432" s="99"/>
      <c r="T432" s="99"/>
      <c r="U432" s="99"/>
      <c r="V432" s="99"/>
      <c r="W432" s="99"/>
      <c r="X432" s="99"/>
      <c r="Y432" s="99"/>
    </row>
    <row r="433" spans="1:25" s="28" customFormat="1" ht="18.75">
      <c r="A433" s="99"/>
      <c r="B433" s="99"/>
      <c r="C433" s="31" t="s">
        <v>13536</v>
      </c>
      <c r="D433" s="31" t="s">
        <v>13537</v>
      </c>
      <c r="E433" s="182" t="s">
        <v>20</v>
      </c>
      <c r="F433" s="183" t="s">
        <v>13538</v>
      </c>
      <c r="G433" s="183" t="s">
        <v>305</v>
      </c>
      <c r="H433" s="568">
        <f t="shared" si="20"/>
        <v>6695</v>
      </c>
      <c r="I433" s="570">
        <v>6500</v>
      </c>
      <c r="J433" s="568">
        <f t="shared" si="18"/>
        <v>6825</v>
      </c>
      <c r="K433" s="568">
        <f t="shared" si="19"/>
        <v>7150</v>
      </c>
      <c r="M433" s="99"/>
      <c r="N433" s="99"/>
      <c r="O433" s="99"/>
      <c r="P433" s="99"/>
      <c r="Q433" s="99"/>
      <c r="R433" s="99"/>
      <c r="S433" s="99"/>
      <c r="T433" s="99"/>
      <c r="U433" s="99"/>
      <c r="V433" s="99"/>
      <c r="W433" s="99"/>
      <c r="X433" s="99"/>
      <c r="Y433" s="99"/>
    </row>
    <row r="434" spans="1:25" s="28" customFormat="1" ht="18.75">
      <c r="A434" s="99"/>
      <c r="B434" s="99"/>
      <c r="C434" s="31" t="s">
        <v>13539</v>
      </c>
      <c r="D434" s="31" t="s">
        <v>13514</v>
      </c>
      <c r="E434" s="182" t="s">
        <v>20</v>
      </c>
      <c r="F434" s="183" t="s">
        <v>13540</v>
      </c>
      <c r="G434" s="183" t="s">
        <v>3991</v>
      </c>
      <c r="H434" s="568">
        <f t="shared" si="20"/>
        <v>41200</v>
      </c>
      <c r="I434" s="570">
        <v>40000</v>
      </c>
      <c r="J434" s="568">
        <f t="shared" si="18"/>
        <v>42000</v>
      </c>
      <c r="K434" s="568">
        <f t="shared" si="19"/>
        <v>44000</v>
      </c>
      <c r="M434" s="99"/>
      <c r="N434" s="99"/>
      <c r="O434" s="99"/>
      <c r="P434" s="99"/>
      <c r="Q434" s="99"/>
      <c r="R434" s="99"/>
      <c r="S434" s="99"/>
      <c r="T434" s="99"/>
      <c r="U434" s="99"/>
      <c r="V434" s="99"/>
      <c r="W434" s="99"/>
      <c r="X434" s="99"/>
      <c r="Y434" s="99"/>
    </row>
    <row r="435" spans="1:25" s="28" customFormat="1" ht="18.75">
      <c r="A435" s="99"/>
      <c r="B435" s="99"/>
      <c r="C435" s="31" t="s">
        <v>13541</v>
      </c>
      <c r="D435" s="31" t="s">
        <v>13542</v>
      </c>
      <c r="E435" s="182" t="s">
        <v>20</v>
      </c>
      <c r="F435" s="183" t="s">
        <v>20</v>
      </c>
      <c r="G435" s="183" t="s">
        <v>305</v>
      </c>
      <c r="H435" s="568">
        <f t="shared" si="20"/>
        <v>12360</v>
      </c>
      <c r="I435" s="701">
        <v>12000</v>
      </c>
      <c r="J435" s="568">
        <f t="shared" si="18"/>
        <v>12600</v>
      </c>
      <c r="K435" s="568">
        <f t="shared" si="19"/>
        <v>13200</v>
      </c>
      <c r="M435" s="99"/>
      <c r="N435" s="99"/>
      <c r="O435" s="99"/>
      <c r="P435" s="99"/>
      <c r="Q435" s="99"/>
      <c r="R435" s="99"/>
      <c r="S435" s="99"/>
      <c r="T435" s="99"/>
      <c r="U435" s="99"/>
      <c r="V435" s="99"/>
      <c r="W435" s="99"/>
      <c r="X435" s="99"/>
      <c r="Y435" s="99"/>
    </row>
    <row r="436" spans="1:25" ht="30" customHeight="1">
      <c r="A436" s="29"/>
      <c r="B436" s="29"/>
      <c r="C436" s="17"/>
      <c r="D436" s="17"/>
      <c r="E436" s="165"/>
      <c r="F436" s="17"/>
      <c r="G436" s="17"/>
      <c r="H436" s="17"/>
      <c r="I436" s="564"/>
      <c r="J436" s="565"/>
      <c r="K436" s="17"/>
      <c r="M436" s="214"/>
      <c r="N436" s="214"/>
      <c r="O436" s="214"/>
      <c r="P436" s="214"/>
      <c r="Q436" s="214"/>
      <c r="R436" s="214"/>
      <c r="S436" s="214"/>
      <c r="T436" s="214"/>
      <c r="U436" s="214"/>
      <c r="V436" s="214"/>
      <c r="W436" s="214"/>
      <c r="X436" s="214"/>
      <c r="Y436" s="214"/>
    </row>
    <row r="437" spans="1:25" ht="30" customHeight="1">
      <c r="A437" s="29"/>
      <c r="B437" s="29"/>
      <c r="C437" s="17"/>
      <c r="D437" s="17"/>
      <c r="E437" s="165"/>
      <c r="F437" s="17"/>
      <c r="G437" s="17"/>
      <c r="H437" s="17"/>
      <c r="I437" s="564"/>
      <c r="J437" s="565"/>
      <c r="K437" s="17"/>
      <c r="M437" s="214"/>
      <c r="N437" s="214"/>
      <c r="O437" s="214"/>
      <c r="P437" s="214"/>
      <c r="Q437" s="214"/>
      <c r="R437" s="214"/>
      <c r="S437" s="214"/>
      <c r="T437" s="214"/>
      <c r="U437" s="214"/>
      <c r="V437" s="214"/>
      <c r="W437" s="214"/>
      <c r="X437" s="214"/>
      <c r="Y437" s="214"/>
    </row>
    <row r="438" spans="1:25" ht="30" customHeight="1">
      <c r="A438" s="29"/>
      <c r="B438" s="29"/>
      <c r="C438" s="17"/>
      <c r="D438" s="17"/>
      <c r="E438" s="165"/>
      <c r="F438" s="17"/>
      <c r="G438" s="17"/>
      <c r="H438" s="17"/>
      <c r="I438" s="564"/>
      <c r="J438" s="565"/>
      <c r="K438" s="17"/>
      <c r="M438" s="214"/>
      <c r="N438" s="214"/>
      <c r="O438" s="214"/>
      <c r="P438" s="214"/>
      <c r="Q438" s="214"/>
      <c r="R438" s="214"/>
      <c r="S438" s="214"/>
      <c r="T438" s="214"/>
      <c r="U438" s="214"/>
      <c r="V438" s="214"/>
      <c r="W438" s="214"/>
      <c r="X438" s="214"/>
      <c r="Y438" s="214"/>
    </row>
    <row r="439" spans="1:25" ht="30" customHeight="1">
      <c r="A439" s="29"/>
      <c r="B439" s="29"/>
      <c r="C439" s="17"/>
      <c r="D439" s="17"/>
      <c r="E439" s="165"/>
      <c r="F439" s="17"/>
      <c r="G439" s="17"/>
      <c r="H439" s="17"/>
      <c r="I439" s="564"/>
      <c r="J439" s="565"/>
      <c r="K439" s="17"/>
      <c r="M439" s="214"/>
      <c r="N439" s="214"/>
      <c r="O439" s="214"/>
      <c r="P439" s="214"/>
      <c r="Q439" s="214"/>
      <c r="R439" s="214"/>
      <c r="S439" s="214"/>
      <c r="T439" s="214"/>
      <c r="U439" s="214"/>
      <c r="V439" s="214"/>
      <c r="W439" s="214"/>
      <c r="X439" s="214"/>
      <c r="Y439" s="214"/>
    </row>
    <row r="440" spans="1:25" ht="30" customHeight="1">
      <c r="A440" s="29"/>
      <c r="B440" s="29"/>
      <c r="C440" s="17"/>
      <c r="D440" s="17"/>
      <c r="E440" s="165"/>
      <c r="F440" s="17"/>
      <c r="G440" s="17"/>
      <c r="H440" s="17"/>
      <c r="I440" s="564"/>
      <c r="J440" s="565"/>
      <c r="K440" s="17"/>
      <c r="M440" s="214"/>
      <c r="N440" s="214"/>
      <c r="O440" s="214"/>
      <c r="P440" s="214"/>
      <c r="Q440" s="214"/>
      <c r="R440" s="214"/>
      <c r="S440" s="214"/>
      <c r="T440" s="214"/>
      <c r="U440" s="214"/>
      <c r="V440" s="214"/>
      <c r="W440" s="214"/>
      <c r="X440" s="214"/>
      <c r="Y440" s="214"/>
    </row>
    <row r="441" spans="1:25" ht="30" customHeight="1">
      <c r="A441" s="29"/>
      <c r="B441" s="29"/>
      <c r="C441" s="17"/>
      <c r="D441" s="17"/>
      <c r="E441" s="165"/>
      <c r="F441" s="17"/>
      <c r="G441" s="17"/>
      <c r="H441" s="17"/>
      <c r="I441" s="564"/>
      <c r="J441" s="565"/>
      <c r="K441" s="17"/>
      <c r="M441" s="214"/>
      <c r="N441" s="214"/>
      <c r="O441" s="214"/>
      <c r="P441" s="214"/>
      <c r="Q441" s="214"/>
      <c r="R441" s="214"/>
      <c r="S441" s="214"/>
      <c r="T441" s="214"/>
      <c r="U441" s="214"/>
      <c r="V441" s="214"/>
      <c r="W441" s="214"/>
      <c r="X441" s="214"/>
      <c r="Y441" s="214"/>
    </row>
    <row r="442" spans="1:25" ht="30" customHeight="1">
      <c r="A442" s="29"/>
      <c r="B442" s="29"/>
      <c r="C442" s="17"/>
      <c r="D442" s="17"/>
      <c r="E442" s="165"/>
      <c r="F442" s="17"/>
      <c r="G442" s="17"/>
      <c r="H442" s="17"/>
      <c r="I442" s="564"/>
      <c r="J442" s="565"/>
      <c r="K442" s="17"/>
      <c r="M442" s="214"/>
      <c r="N442" s="214"/>
      <c r="O442" s="214"/>
      <c r="P442" s="214"/>
      <c r="Q442" s="214"/>
      <c r="R442" s="214"/>
      <c r="S442" s="214"/>
      <c r="T442" s="214"/>
      <c r="U442" s="214"/>
      <c r="V442" s="214"/>
      <c r="W442" s="214"/>
      <c r="X442" s="214"/>
      <c r="Y442" s="214"/>
    </row>
    <row r="443" spans="1:25" ht="30" customHeight="1">
      <c r="A443" s="29"/>
      <c r="B443" s="29"/>
      <c r="C443" s="17"/>
      <c r="D443" s="17"/>
      <c r="E443" s="165"/>
      <c r="F443" s="17"/>
      <c r="G443" s="17"/>
      <c r="H443" s="17"/>
      <c r="I443" s="564"/>
      <c r="J443" s="565"/>
      <c r="K443" s="17"/>
      <c r="M443" s="214"/>
      <c r="N443" s="214"/>
      <c r="O443" s="214"/>
      <c r="P443" s="214"/>
      <c r="Q443" s="214"/>
      <c r="R443" s="214"/>
      <c r="S443" s="214"/>
      <c r="T443" s="214"/>
      <c r="U443" s="214"/>
      <c r="V443" s="214"/>
      <c r="W443" s="214"/>
      <c r="X443" s="214"/>
      <c r="Y443" s="214"/>
    </row>
    <row r="444" spans="1:25" ht="30" customHeight="1">
      <c r="A444" s="29"/>
      <c r="B444" s="29"/>
      <c r="C444" s="17"/>
      <c r="D444" s="17"/>
      <c r="E444" s="165"/>
      <c r="F444" s="17"/>
      <c r="G444" s="17"/>
      <c r="H444" s="17"/>
      <c r="I444" s="564"/>
      <c r="J444" s="565"/>
      <c r="K444" s="17"/>
      <c r="M444" s="214"/>
      <c r="N444" s="214"/>
      <c r="O444" s="214"/>
      <c r="P444" s="214"/>
      <c r="Q444" s="214"/>
      <c r="R444" s="214"/>
      <c r="S444" s="214"/>
      <c r="T444" s="214"/>
      <c r="U444" s="214"/>
      <c r="V444" s="214"/>
      <c r="W444" s="214"/>
      <c r="X444" s="214"/>
      <c r="Y444" s="214"/>
    </row>
    <row r="445" spans="1:25" ht="30" customHeight="1">
      <c r="A445" s="29"/>
      <c r="B445" s="29"/>
      <c r="C445" s="17"/>
      <c r="D445" s="17"/>
      <c r="E445" s="165"/>
      <c r="F445" s="17"/>
      <c r="G445" s="17"/>
      <c r="H445" s="17"/>
      <c r="I445" s="564"/>
      <c r="J445" s="565"/>
      <c r="K445" s="17"/>
      <c r="M445" s="214"/>
      <c r="N445" s="214"/>
      <c r="O445" s="214"/>
      <c r="P445" s="214"/>
      <c r="Q445" s="214"/>
      <c r="R445" s="214"/>
      <c r="S445" s="214"/>
      <c r="T445" s="214"/>
      <c r="U445" s="214"/>
      <c r="V445" s="214"/>
      <c r="W445" s="214"/>
      <c r="X445" s="214"/>
      <c r="Y445" s="214"/>
    </row>
    <row r="446" spans="1:25" ht="30" customHeight="1">
      <c r="A446" s="29"/>
      <c r="B446" s="29"/>
      <c r="C446" s="17"/>
      <c r="D446" s="17"/>
      <c r="E446" s="165"/>
      <c r="F446" s="17"/>
      <c r="G446" s="17"/>
      <c r="H446" s="17"/>
      <c r="I446" s="564"/>
      <c r="J446" s="565"/>
      <c r="K446" s="17"/>
      <c r="M446" s="214"/>
      <c r="N446" s="214"/>
      <c r="O446" s="214"/>
      <c r="P446" s="214"/>
      <c r="Q446" s="214"/>
      <c r="R446" s="214"/>
      <c r="S446" s="214"/>
      <c r="T446" s="214"/>
      <c r="U446" s="214"/>
      <c r="V446" s="214"/>
      <c r="W446" s="214"/>
      <c r="X446" s="214"/>
      <c r="Y446" s="214"/>
    </row>
    <row r="447" spans="1:25" ht="30" customHeight="1">
      <c r="A447" s="29"/>
      <c r="B447" s="29"/>
      <c r="C447" s="17"/>
      <c r="D447" s="17"/>
      <c r="E447" s="165"/>
      <c r="F447" s="17"/>
      <c r="G447" s="17"/>
      <c r="H447" s="17"/>
      <c r="I447" s="564"/>
      <c r="J447" s="565"/>
      <c r="K447" s="17"/>
      <c r="M447" s="214"/>
      <c r="N447" s="214"/>
      <c r="O447" s="214"/>
      <c r="P447" s="214"/>
      <c r="Q447" s="214"/>
      <c r="R447" s="214"/>
      <c r="S447" s="214"/>
      <c r="T447" s="214"/>
      <c r="U447" s="214"/>
      <c r="V447" s="214"/>
      <c r="W447" s="214"/>
      <c r="X447" s="214"/>
      <c r="Y447" s="214"/>
    </row>
    <row r="448" spans="1:25" ht="30" customHeight="1">
      <c r="A448" s="29"/>
      <c r="B448" s="29"/>
      <c r="C448" s="17"/>
      <c r="D448" s="17"/>
      <c r="E448" s="165"/>
      <c r="F448" s="17"/>
      <c r="G448" s="17"/>
      <c r="H448" s="17"/>
      <c r="I448" s="564"/>
      <c r="J448" s="565"/>
      <c r="K448" s="17"/>
      <c r="M448" s="214"/>
      <c r="N448" s="214"/>
      <c r="O448" s="214"/>
      <c r="P448" s="214"/>
      <c r="Q448" s="214"/>
      <c r="R448" s="214"/>
      <c r="S448" s="214"/>
      <c r="T448" s="214"/>
      <c r="U448" s="214"/>
      <c r="V448" s="214"/>
      <c r="W448" s="214"/>
      <c r="X448" s="214"/>
      <c r="Y448" s="214"/>
    </row>
    <row r="449" spans="1:25" ht="30" customHeight="1">
      <c r="A449" s="29"/>
      <c r="B449" s="29"/>
      <c r="C449" s="17"/>
      <c r="D449" s="17"/>
      <c r="E449" s="165"/>
      <c r="F449" s="17"/>
      <c r="G449" s="17"/>
      <c r="H449" s="17"/>
      <c r="I449" s="564"/>
      <c r="J449" s="565"/>
      <c r="K449" s="17"/>
      <c r="M449" s="214"/>
      <c r="N449" s="214"/>
      <c r="O449" s="214"/>
      <c r="P449" s="214"/>
      <c r="Q449" s="214"/>
      <c r="R449" s="214"/>
      <c r="S449" s="214"/>
      <c r="T449" s="214"/>
      <c r="U449" s="214"/>
      <c r="V449" s="214"/>
      <c r="W449" s="214"/>
      <c r="X449" s="214"/>
      <c r="Y449" s="214"/>
    </row>
    <row r="450" spans="1:25" ht="30" customHeight="1">
      <c r="A450" s="29"/>
      <c r="B450" s="29"/>
      <c r="C450" s="17"/>
      <c r="D450" s="17"/>
      <c r="E450" s="165"/>
      <c r="F450" s="17"/>
      <c r="G450" s="17"/>
      <c r="H450" s="17"/>
      <c r="I450" s="564"/>
      <c r="J450" s="565"/>
      <c r="K450" s="17"/>
      <c r="M450" s="214"/>
      <c r="N450" s="214"/>
      <c r="O450" s="214"/>
      <c r="P450" s="214"/>
      <c r="Q450" s="214"/>
      <c r="R450" s="214"/>
      <c r="S450" s="214"/>
      <c r="T450" s="214"/>
      <c r="U450" s="214"/>
      <c r="V450" s="214"/>
      <c r="W450" s="214"/>
      <c r="X450" s="214"/>
      <c r="Y450" s="214"/>
    </row>
    <row r="451" spans="1:25" ht="30" customHeight="1">
      <c r="A451" s="29"/>
      <c r="B451" s="29"/>
      <c r="C451" s="17"/>
      <c r="D451" s="17"/>
      <c r="E451" s="165"/>
      <c r="F451" s="17"/>
      <c r="G451" s="17"/>
      <c r="H451" s="17"/>
      <c r="I451" s="564"/>
      <c r="J451" s="565"/>
      <c r="K451" s="17"/>
      <c r="M451" s="214"/>
      <c r="N451" s="214"/>
      <c r="O451" s="214"/>
      <c r="P451" s="214"/>
      <c r="Q451" s="214"/>
      <c r="R451" s="214"/>
      <c r="S451" s="214"/>
      <c r="T451" s="214"/>
      <c r="U451" s="214"/>
      <c r="V451" s="214"/>
      <c r="W451" s="214"/>
      <c r="X451" s="214"/>
      <c r="Y451" s="214"/>
    </row>
    <row r="452" spans="1:25" ht="30" customHeight="1">
      <c r="A452" s="29"/>
      <c r="B452" s="29"/>
      <c r="C452" s="17"/>
      <c r="D452" s="17"/>
      <c r="E452" s="165"/>
      <c r="F452" s="17"/>
      <c r="G452" s="17"/>
      <c r="H452" s="17"/>
      <c r="I452" s="564"/>
      <c r="J452" s="565"/>
      <c r="K452" s="17"/>
      <c r="M452" s="214"/>
      <c r="N452" s="214"/>
      <c r="O452" s="214"/>
      <c r="P452" s="214"/>
      <c r="Q452" s="214"/>
      <c r="R452" s="214"/>
      <c r="S452" s="214"/>
      <c r="T452" s="214"/>
      <c r="U452" s="214"/>
      <c r="V452" s="214"/>
      <c r="W452" s="214"/>
      <c r="X452" s="214"/>
      <c r="Y452" s="214"/>
    </row>
    <row r="453" spans="1:25" ht="30" customHeight="1">
      <c r="A453" s="29"/>
      <c r="B453" s="29"/>
      <c r="C453" s="17"/>
      <c r="D453" s="17"/>
      <c r="E453" s="165"/>
      <c r="F453" s="17"/>
      <c r="G453" s="17"/>
      <c r="H453" s="17"/>
      <c r="I453" s="564"/>
      <c r="J453" s="565"/>
      <c r="K453" s="17"/>
      <c r="M453" s="214"/>
      <c r="N453" s="214"/>
      <c r="O453" s="214"/>
      <c r="P453" s="214"/>
      <c r="Q453" s="214"/>
      <c r="R453" s="214"/>
      <c r="S453" s="214"/>
      <c r="T453" s="214"/>
      <c r="U453" s="214"/>
      <c r="V453" s="214"/>
      <c r="W453" s="214"/>
      <c r="X453" s="214"/>
      <c r="Y453" s="214"/>
    </row>
    <row r="454" spans="1:25" ht="30" customHeight="1">
      <c r="A454" s="29"/>
      <c r="B454" s="29"/>
      <c r="C454" s="17"/>
      <c r="D454" s="17"/>
      <c r="E454" s="165"/>
      <c r="F454" s="17"/>
      <c r="G454" s="17"/>
      <c r="H454" s="17"/>
      <c r="I454" s="564"/>
      <c r="J454" s="565"/>
      <c r="K454" s="17"/>
      <c r="M454" s="214"/>
      <c r="N454" s="214"/>
      <c r="O454" s="214"/>
      <c r="P454" s="214"/>
      <c r="Q454" s="214"/>
      <c r="R454" s="214"/>
      <c r="S454" s="214"/>
      <c r="T454" s="214"/>
      <c r="U454" s="214"/>
      <c r="V454" s="214"/>
      <c r="W454" s="214"/>
      <c r="X454" s="214"/>
      <c r="Y454" s="214"/>
    </row>
    <row r="455" spans="1:25" ht="30" customHeight="1">
      <c r="A455" s="29"/>
      <c r="B455" s="29"/>
      <c r="C455" s="17"/>
      <c r="D455" s="17"/>
      <c r="E455" s="165"/>
      <c r="F455" s="17"/>
      <c r="G455" s="17"/>
      <c r="H455" s="17"/>
      <c r="I455" s="564"/>
      <c r="J455" s="565"/>
      <c r="K455" s="17"/>
      <c r="M455" s="214"/>
      <c r="N455" s="214"/>
      <c r="O455" s="214"/>
      <c r="P455" s="214"/>
      <c r="Q455" s="214"/>
      <c r="R455" s="214"/>
      <c r="S455" s="214"/>
      <c r="T455" s="214"/>
      <c r="U455" s="214"/>
      <c r="V455" s="214"/>
      <c r="W455" s="214"/>
      <c r="X455" s="214"/>
      <c r="Y455" s="214"/>
    </row>
    <row r="456" spans="1:25" ht="30" customHeight="1">
      <c r="A456" s="29"/>
      <c r="B456" s="29"/>
      <c r="C456" s="17"/>
      <c r="D456" s="17"/>
      <c r="E456" s="165"/>
      <c r="F456" s="17"/>
      <c r="G456" s="17"/>
      <c r="H456" s="17"/>
      <c r="I456" s="564"/>
      <c r="J456" s="565"/>
      <c r="K456" s="17"/>
      <c r="M456" s="214"/>
      <c r="N456" s="214"/>
      <c r="O456" s="214"/>
      <c r="P456" s="214"/>
      <c r="Q456" s="214"/>
      <c r="R456" s="214"/>
      <c r="S456" s="214"/>
      <c r="T456" s="214"/>
      <c r="U456" s="214"/>
      <c r="V456" s="214"/>
      <c r="W456" s="214"/>
      <c r="X456" s="214"/>
      <c r="Y456" s="214"/>
    </row>
    <row r="457" spans="1:25" ht="30" customHeight="1">
      <c r="A457" s="29"/>
      <c r="B457" s="29"/>
      <c r="C457" s="17"/>
      <c r="D457" s="17"/>
      <c r="E457" s="165"/>
      <c r="F457" s="17"/>
      <c r="G457" s="17"/>
      <c r="H457" s="17"/>
      <c r="I457" s="564"/>
      <c r="J457" s="565"/>
      <c r="K457" s="17"/>
      <c r="M457" s="214"/>
      <c r="N457" s="214"/>
      <c r="O457" s="214"/>
      <c r="P457" s="214"/>
      <c r="Q457" s="214"/>
      <c r="R457" s="214"/>
      <c r="S457" s="214"/>
      <c r="T457" s="214"/>
      <c r="U457" s="214"/>
      <c r="V457" s="214"/>
      <c r="W457" s="214"/>
      <c r="X457" s="214"/>
      <c r="Y457" s="214"/>
    </row>
    <row r="458" spans="1:25" ht="30" customHeight="1">
      <c r="A458" s="29"/>
      <c r="B458" s="29"/>
      <c r="C458" s="17"/>
      <c r="D458" s="17"/>
      <c r="E458" s="165"/>
      <c r="F458" s="17"/>
      <c r="G458" s="17"/>
      <c r="H458" s="17"/>
      <c r="I458" s="564"/>
      <c r="J458" s="565"/>
      <c r="K458" s="17"/>
      <c r="M458" s="214"/>
      <c r="N458" s="214"/>
      <c r="O458" s="214"/>
      <c r="P458" s="214"/>
      <c r="Q458" s="214"/>
      <c r="R458" s="214"/>
      <c r="S458" s="214"/>
      <c r="T458" s="214"/>
      <c r="U458" s="214"/>
      <c r="V458" s="214"/>
      <c r="W458" s="214"/>
      <c r="X458" s="214"/>
      <c r="Y458" s="214"/>
    </row>
    <row r="459" spans="1:25" ht="30" customHeight="1">
      <c r="A459" s="29"/>
      <c r="B459" s="29"/>
      <c r="C459" s="17"/>
      <c r="D459" s="17"/>
      <c r="E459" s="165"/>
      <c r="F459" s="17"/>
      <c r="G459" s="17"/>
      <c r="H459" s="17"/>
      <c r="I459" s="564"/>
      <c r="J459" s="565"/>
      <c r="K459" s="17"/>
      <c r="M459" s="214"/>
      <c r="N459" s="214"/>
      <c r="O459" s="214"/>
      <c r="P459" s="214"/>
      <c r="Q459" s="214"/>
      <c r="R459" s="214"/>
      <c r="S459" s="214"/>
      <c r="T459" s="214"/>
      <c r="U459" s="214"/>
      <c r="V459" s="214"/>
      <c r="W459" s="214"/>
      <c r="X459" s="214"/>
      <c r="Y459" s="214"/>
    </row>
    <row r="460" spans="1:25" ht="30" customHeight="1">
      <c r="A460" s="29"/>
      <c r="B460" s="29"/>
      <c r="C460" s="17"/>
      <c r="D460" s="17"/>
      <c r="E460" s="165"/>
      <c r="F460" s="17"/>
      <c r="G460" s="17"/>
      <c r="H460" s="17"/>
      <c r="I460" s="564"/>
      <c r="J460" s="565"/>
      <c r="K460" s="17"/>
      <c r="M460" s="214"/>
      <c r="N460" s="214"/>
      <c r="O460" s="214"/>
      <c r="P460" s="214"/>
      <c r="Q460" s="214"/>
      <c r="R460" s="214"/>
      <c r="S460" s="214"/>
      <c r="T460" s="214"/>
      <c r="U460" s="214"/>
      <c r="V460" s="214"/>
      <c r="W460" s="214"/>
      <c r="X460" s="214"/>
      <c r="Y460" s="214"/>
    </row>
    <row r="461" spans="1:25" ht="30" customHeight="1">
      <c r="A461" s="29"/>
      <c r="B461" s="29"/>
      <c r="C461" s="17"/>
      <c r="D461" s="17"/>
      <c r="E461" s="165"/>
      <c r="F461" s="17"/>
      <c r="G461" s="17"/>
      <c r="H461" s="17"/>
      <c r="I461" s="564"/>
      <c r="J461" s="565"/>
      <c r="K461" s="17"/>
      <c r="M461" s="214"/>
      <c r="N461" s="214"/>
      <c r="O461" s="214"/>
      <c r="P461" s="214"/>
      <c r="Q461" s="214"/>
      <c r="R461" s="214"/>
      <c r="S461" s="214"/>
      <c r="T461" s="214"/>
      <c r="U461" s="214"/>
      <c r="V461" s="214"/>
      <c r="W461" s="214"/>
      <c r="X461" s="214"/>
      <c r="Y461" s="214"/>
    </row>
    <row r="462" spans="1:25" ht="30" customHeight="1">
      <c r="A462" s="29"/>
      <c r="B462" s="29"/>
      <c r="C462" s="17"/>
      <c r="D462" s="17"/>
      <c r="E462" s="165"/>
      <c r="F462" s="17"/>
      <c r="G462" s="17"/>
      <c r="H462" s="17"/>
      <c r="I462" s="564"/>
      <c r="J462" s="565"/>
      <c r="K462" s="17"/>
      <c r="M462" s="214"/>
      <c r="N462" s="214"/>
      <c r="O462" s="214"/>
      <c r="P462" s="214"/>
      <c r="Q462" s="214"/>
      <c r="R462" s="214"/>
      <c r="S462" s="214"/>
      <c r="T462" s="214"/>
      <c r="U462" s="214"/>
      <c r="V462" s="214"/>
      <c r="W462" s="214"/>
      <c r="X462" s="214"/>
      <c r="Y462" s="214"/>
    </row>
    <row r="463" spans="1:25" ht="30" customHeight="1">
      <c r="A463" s="29"/>
      <c r="B463" s="29"/>
      <c r="C463" s="17"/>
      <c r="D463" s="17"/>
      <c r="E463" s="165"/>
      <c r="F463" s="17"/>
      <c r="G463" s="17"/>
      <c r="H463" s="17"/>
      <c r="I463" s="564"/>
      <c r="J463" s="565"/>
      <c r="K463" s="17"/>
      <c r="M463" s="214"/>
      <c r="N463" s="214"/>
      <c r="O463" s="214"/>
      <c r="P463" s="214"/>
      <c r="Q463" s="214"/>
      <c r="R463" s="214"/>
      <c r="S463" s="214"/>
      <c r="T463" s="214"/>
      <c r="U463" s="214"/>
      <c r="V463" s="214"/>
      <c r="W463" s="214"/>
      <c r="X463" s="214"/>
      <c r="Y463" s="214"/>
    </row>
    <row r="464" spans="1:25" ht="30" customHeight="1">
      <c r="A464" s="29"/>
      <c r="B464" s="29"/>
      <c r="C464" s="17"/>
      <c r="D464" s="17"/>
      <c r="E464" s="165"/>
      <c r="F464" s="17"/>
      <c r="G464" s="17"/>
      <c r="H464" s="17"/>
      <c r="I464" s="564"/>
      <c r="J464" s="565"/>
      <c r="K464" s="17"/>
      <c r="M464" s="214"/>
      <c r="N464" s="214"/>
      <c r="O464" s="214"/>
      <c r="P464" s="214"/>
      <c r="Q464" s="214"/>
      <c r="R464" s="214"/>
      <c r="S464" s="214"/>
      <c r="T464" s="214"/>
      <c r="U464" s="214"/>
      <c r="V464" s="214"/>
      <c r="W464" s="214"/>
      <c r="X464" s="214"/>
      <c r="Y464" s="214"/>
    </row>
    <row r="465" spans="1:25" ht="30" customHeight="1">
      <c r="A465" s="29"/>
      <c r="B465" s="29"/>
      <c r="C465" s="17"/>
      <c r="D465" s="17"/>
      <c r="E465" s="165"/>
      <c r="F465" s="17"/>
      <c r="G465" s="17"/>
      <c r="H465" s="17"/>
      <c r="I465" s="564"/>
      <c r="J465" s="565"/>
      <c r="K465" s="17"/>
      <c r="M465" s="214"/>
      <c r="N465" s="214"/>
      <c r="O465" s="214"/>
      <c r="P465" s="214"/>
      <c r="Q465" s="214"/>
      <c r="R465" s="214"/>
      <c r="S465" s="214"/>
      <c r="T465" s="214"/>
      <c r="U465" s="214"/>
      <c r="V465" s="214"/>
      <c r="W465" s="214"/>
      <c r="X465" s="214"/>
      <c r="Y465" s="214"/>
    </row>
    <row r="466" spans="1:25" ht="30" customHeight="1">
      <c r="A466" s="29"/>
      <c r="B466" s="29"/>
      <c r="C466" s="17"/>
      <c r="D466" s="17"/>
      <c r="E466" s="165"/>
      <c r="F466" s="17"/>
      <c r="G466" s="17"/>
      <c r="H466" s="17"/>
      <c r="I466" s="564"/>
      <c r="J466" s="565"/>
      <c r="K466" s="17"/>
      <c r="M466" s="214"/>
      <c r="N466" s="214"/>
      <c r="O466" s="214"/>
      <c r="P466" s="214"/>
      <c r="Q466" s="214"/>
      <c r="R466" s="214"/>
      <c r="S466" s="214"/>
      <c r="T466" s="214"/>
      <c r="U466" s="214"/>
      <c r="V466" s="214"/>
      <c r="W466" s="214"/>
      <c r="X466" s="214"/>
      <c r="Y466" s="214"/>
    </row>
    <row r="467" spans="1:25" ht="30" customHeight="1">
      <c r="A467" s="29"/>
      <c r="B467" s="29"/>
      <c r="C467" s="17"/>
      <c r="D467" s="17"/>
      <c r="E467" s="165"/>
      <c r="F467" s="17"/>
      <c r="G467" s="17"/>
      <c r="H467" s="17"/>
      <c r="I467" s="564"/>
      <c r="J467" s="565"/>
      <c r="K467" s="17"/>
      <c r="M467" s="214"/>
      <c r="N467" s="214"/>
      <c r="O467" s="214"/>
      <c r="P467" s="214"/>
      <c r="Q467" s="214"/>
      <c r="R467" s="214"/>
      <c r="S467" s="214"/>
      <c r="T467" s="214"/>
      <c r="U467" s="214"/>
      <c r="V467" s="214"/>
      <c r="W467" s="214"/>
      <c r="X467" s="214"/>
      <c r="Y467" s="214"/>
    </row>
    <row r="468" spans="1:25" ht="30" customHeight="1">
      <c r="A468" s="29"/>
      <c r="B468" s="29"/>
      <c r="C468" s="17"/>
      <c r="D468" s="17"/>
      <c r="E468" s="165"/>
      <c r="F468" s="17"/>
      <c r="G468" s="17"/>
      <c r="H468" s="17"/>
      <c r="I468" s="564"/>
      <c r="J468" s="565"/>
      <c r="K468" s="17"/>
      <c r="M468" s="214"/>
      <c r="N468" s="214"/>
      <c r="O468" s="214"/>
      <c r="P468" s="214"/>
      <c r="Q468" s="214"/>
      <c r="R468" s="214"/>
      <c r="S468" s="214"/>
      <c r="T468" s="214"/>
      <c r="U468" s="214"/>
      <c r="V468" s="214"/>
      <c r="W468" s="214"/>
      <c r="X468" s="214"/>
      <c r="Y468" s="214"/>
    </row>
    <row r="469" spans="1:25" ht="30" customHeight="1">
      <c r="A469" s="29"/>
      <c r="B469" s="29"/>
      <c r="C469" s="17"/>
      <c r="D469" s="17"/>
      <c r="E469" s="165"/>
      <c r="F469" s="17"/>
      <c r="G469" s="17"/>
      <c r="H469" s="17"/>
      <c r="I469" s="564"/>
      <c r="J469" s="565"/>
      <c r="K469" s="17"/>
      <c r="M469" s="214"/>
      <c r="N469" s="214"/>
      <c r="O469" s="214"/>
      <c r="P469" s="214"/>
      <c r="Q469" s="214"/>
      <c r="R469" s="214"/>
      <c r="S469" s="214"/>
      <c r="T469" s="214"/>
      <c r="U469" s="214"/>
      <c r="V469" s="214"/>
      <c r="W469" s="214"/>
      <c r="X469" s="214"/>
      <c r="Y469" s="214"/>
    </row>
    <row r="470" spans="1:25" ht="30" customHeight="1">
      <c r="A470" s="29"/>
      <c r="B470" s="29"/>
      <c r="C470" s="17"/>
      <c r="D470" s="17"/>
      <c r="E470" s="165"/>
      <c r="F470" s="17"/>
      <c r="G470" s="17"/>
      <c r="H470" s="17"/>
      <c r="I470" s="564"/>
      <c r="J470" s="565"/>
      <c r="K470" s="17"/>
      <c r="M470" s="214"/>
      <c r="N470" s="214"/>
      <c r="O470" s="214"/>
      <c r="P470" s="214"/>
      <c r="Q470" s="214"/>
      <c r="R470" s="214"/>
      <c r="S470" s="214"/>
      <c r="T470" s="214"/>
      <c r="U470" s="214"/>
      <c r="V470" s="214"/>
      <c r="W470" s="214"/>
      <c r="X470" s="214"/>
      <c r="Y470" s="214"/>
    </row>
    <row r="471" spans="1:25" ht="30" customHeight="1">
      <c r="A471" s="29"/>
      <c r="B471" s="29"/>
      <c r="C471" s="17"/>
      <c r="D471" s="17"/>
      <c r="E471" s="165"/>
      <c r="F471" s="17"/>
      <c r="G471" s="17"/>
      <c r="H471" s="17"/>
      <c r="I471" s="564"/>
      <c r="J471" s="565"/>
      <c r="K471" s="17"/>
      <c r="M471" s="214"/>
      <c r="N471" s="214"/>
      <c r="O471" s="214"/>
      <c r="P471" s="214"/>
      <c r="Q471" s="214"/>
      <c r="R471" s="214"/>
      <c r="S471" s="214"/>
      <c r="T471" s="214"/>
      <c r="U471" s="214"/>
      <c r="V471" s="214"/>
      <c r="W471" s="214"/>
      <c r="X471" s="214"/>
      <c r="Y471" s="214"/>
    </row>
    <row r="472" spans="1:25" ht="30" customHeight="1">
      <c r="A472" s="29"/>
      <c r="B472" s="29"/>
      <c r="C472" s="17"/>
      <c r="D472" s="17"/>
      <c r="E472" s="165"/>
      <c r="F472" s="17"/>
      <c r="G472" s="17"/>
      <c r="H472" s="17"/>
      <c r="I472" s="564"/>
      <c r="J472" s="565"/>
      <c r="K472" s="17"/>
      <c r="M472" s="214"/>
      <c r="N472" s="214"/>
      <c r="O472" s="214"/>
      <c r="P472" s="214"/>
      <c r="Q472" s="214"/>
      <c r="R472" s="214"/>
      <c r="S472" s="214"/>
      <c r="T472" s="214"/>
      <c r="U472" s="214"/>
      <c r="V472" s="214"/>
      <c r="W472" s="214"/>
      <c r="X472" s="214"/>
      <c r="Y472" s="214"/>
    </row>
    <row r="473" spans="1:25" ht="30" customHeight="1">
      <c r="A473" s="29"/>
      <c r="B473" s="29"/>
      <c r="C473" s="17"/>
      <c r="D473" s="17"/>
      <c r="E473" s="165"/>
      <c r="F473" s="17"/>
      <c r="G473" s="17"/>
      <c r="H473" s="17"/>
      <c r="I473" s="564"/>
      <c r="J473" s="565"/>
      <c r="K473" s="17"/>
      <c r="M473" s="214"/>
      <c r="N473" s="214"/>
      <c r="O473" s="214"/>
      <c r="P473" s="214"/>
      <c r="Q473" s="214"/>
      <c r="R473" s="214"/>
      <c r="S473" s="214"/>
      <c r="T473" s="214"/>
      <c r="U473" s="214"/>
      <c r="V473" s="214"/>
      <c r="W473" s="214"/>
      <c r="X473" s="214"/>
      <c r="Y473" s="214"/>
    </row>
    <row r="474" spans="1:25" ht="30" customHeight="1">
      <c r="A474" s="29"/>
      <c r="B474" s="29"/>
      <c r="C474" s="17"/>
      <c r="D474" s="17"/>
      <c r="E474" s="165"/>
      <c r="F474" s="17"/>
      <c r="G474" s="17"/>
      <c r="H474" s="17"/>
      <c r="I474" s="564"/>
      <c r="J474" s="565"/>
      <c r="K474" s="17"/>
      <c r="M474" s="214"/>
      <c r="N474" s="214"/>
      <c r="O474" s="214"/>
      <c r="P474" s="214"/>
      <c r="Q474" s="214"/>
      <c r="R474" s="214"/>
      <c r="S474" s="214"/>
      <c r="T474" s="214"/>
      <c r="U474" s="214"/>
      <c r="V474" s="214"/>
      <c r="W474" s="214"/>
      <c r="X474" s="214"/>
      <c r="Y474" s="214"/>
    </row>
    <row r="475" spans="1:25" ht="30" customHeight="1">
      <c r="A475" s="29"/>
      <c r="B475" s="29"/>
      <c r="C475" s="17"/>
      <c r="D475" s="17"/>
      <c r="E475" s="165"/>
      <c r="F475" s="17"/>
      <c r="G475" s="17"/>
      <c r="H475" s="17"/>
      <c r="I475" s="564"/>
      <c r="J475" s="565"/>
      <c r="K475" s="17"/>
      <c r="M475" s="214"/>
      <c r="N475" s="214"/>
      <c r="O475" s="214"/>
      <c r="P475" s="214"/>
      <c r="Q475" s="214"/>
      <c r="R475" s="214"/>
      <c r="S475" s="214"/>
      <c r="T475" s="214"/>
      <c r="U475" s="214"/>
      <c r="V475" s="214"/>
      <c r="W475" s="214"/>
      <c r="X475" s="214"/>
      <c r="Y475" s="214"/>
    </row>
    <row r="476" spans="1:25" ht="30" customHeight="1">
      <c r="A476" s="29"/>
      <c r="B476" s="29"/>
      <c r="C476" s="17"/>
      <c r="D476" s="17"/>
      <c r="E476" s="165"/>
      <c r="F476" s="17"/>
      <c r="G476" s="17"/>
      <c r="H476" s="17"/>
      <c r="I476" s="564"/>
      <c r="J476" s="565"/>
      <c r="K476" s="17"/>
      <c r="M476" s="214"/>
      <c r="N476" s="214"/>
      <c r="O476" s="214"/>
      <c r="P476" s="214"/>
      <c r="Q476" s="214"/>
      <c r="R476" s="214"/>
      <c r="S476" s="214"/>
      <c r="T476" s="214"/>
      <c r="U476" s="214"/>
      <c r="V476" s="214"/>
      <c r="W476" s="214"/>
      <c r="X476" s="214"/>
      <c r="Y476" s="214"/>
    </row>
    <row r="477" spans="1:25" ht="30" customHeight="1">
      <c r="A477" s="29"/>
      <c r="B477" s="29"/>
      <c r="C477" s="17"/>
      <c r="D477" s="17"/>
      <c r="E477" s="165"/>
      <c r="F477" s="17"/>
      <c r="G477" s="17"/>
      <c r="H477" s="17"/>
      <c r="I477" s="564"/>
      <c r="J477" s="565"/>
      <c r="K477" s="17"/>
      <c r="M477" s="214"/>
      <c r="N477" s="214"/>
      <c r="O477" s="214"/>
      <c r="P477" s="214"/>
      <c r="Q477" s="214"/>
      <c r="R477" s="214"/>
      <c r="S477" s="214"/>
      <c r="T477" s="214"/>
      <c r="U477" s="214"/>
      <c r="V477" s="214"/>
      <c r="W477" s="214"/>
      <c r="X477" s="214"/>
      <c r="Y477" s="214"/>
    </row>
    <row r="478" spans="1:25" ht="30" customHeight="1">
      <c r="A478" s="29"/>
      <c r="B478" s="29"/>
      <c r="C478" s="17"/>
      <c r="D478" s="17"/>
      <c r="E478" s="165"/>
      <c r="F478" s="17"/>
      <c r="G478" s="17"/>
      <c r="H478" s="17"/>
      <c r="I478" s="564"/>
      <c r="J478" s="565"/>
      <c r="K478" s="17"/>
      <c r="M478" s="214"/>
      <c r="N478" s="214"/>
      <c r="O478" s="214"/>
      <c r="P478" s="214"/>
      <c r="Q478" s="214"/>
      <c r="R478" s="214"/>
      <c r="S478" s="214"/>
      <c r="T478" s="214"/>
      <c r="U478" s="214"/>
      <c r="V478" s="214"/>
      <c r="W478" s="214"/>
      <c r="X478" s="214"/>
      <c r="Y478" s="214"/>
    </row>
    <row r="479" spans="1:25" ht="30" customHeight="1">
      <c r="A479" s="29"/>
      <c r="B479" s="29"/>
      <c r="C479" s="17"/>
      <c r="D479" s="17"/>
      <c r="E479" s="165"/>
      <c r="F479" s="17"/>
      <c r="G479" s="17"/>
      <c r="H479" s="17"/>
      <c r="I479" s="564"/>
      <c r="J479" s="565"/>
      <c r="K479" s="17"/>
      <c r="M479" s="214"/>
      <c r="N479" s="214"/>
      <c r="O479" s="214"/>
      <c r="P479" s="214"/>
      <c r="Q479" s="214"/>
      <c r="R479" s="214"/>
      <c r="S479" s="214"/>
      <c r="T479" s="214"/>
      <c r="U479" s="214"/>
      <c r="V479" s="214"/>
      <c r="W479" s="214"/>
      <c r="X479" s="214"/>
      <c r="Y479" s="214"/>
    </row>
    <row r="480" spans="1:25" ht="30" customHeight="1">
      <c r="A480" s="29"/>
      <c r="B480" s="29"/>
      <c r="C480" s="17"/>
      <c r="D480" s="17"/>
      <c r="E480" s="165"/>
      <c r="F480" s="17"/>
      <c r="G480" s="17"/>
      <c r="H480" s="17"/>
      <c r="I480" s="564"/>
      <c r="J480" s="565"/>
      <c r="K480" s="17"/>
      <c r="M480" s="214"/>
      <c r="N480" s="214"/>
      <c r="O480" s="214"/>
      <c r="P480" s="214"/>
      <c r="Q480" s="214"/>
      <c r="R480" s="214"/>
      <c r="S480" s="214"/>
      <c r="T480" s="214"/>
      <c r="U480" s="214"/>
      <c r="V480" s="214"/>
      <c r="W480" s="214"/>
      <c r="X480" s="214"/>
      <c r="Y480" s="214"/>
    </row>
    <row r="481" spans="1:25" ht="30" customHeight="1">
      <c r="A481" s="29"/>
      <c r="B481" s="29"/>
      <c r="C481" s="17"/>
      <c r="D481" s="17"/>
      <c r="E481" s="165"/>
      <c r="F481" s="17"/>
      <c r="G481" s="17"/>
      <c r="H481" s="17"/>
      <c r="I481" s="564"/>
      <c r="J481" s="565"/>
      <c r="K481" s="17"/>
      <c r="M481" s="214"/>
      <c r="N481" s="214"/>
      <c r="O481" s="214"/>
      <c r="P481" s="214"/>
      <c r="Q481" s="214"/>
      <c r="R481" s="214"/>
      <c r="S481" s="214"/>
      <c r="T481" s="214"/>
      <c r="U481" s="214"/>
      <c r="V481" s="214"/>
      <c r="W481" s="214"/>
      <c r="X481" s="214"/>
      <c r="Y481" s="214"/>
    </row>
    <row r="482" spans="1:25" ht="30" customHeight="1">
      <c r="A482" s="29"/>
      <c r="B482" s="29"/>
      <c r="C482" s="17"/>
      <c r="D482" s="17"/>
      <c r="E482" s="165"/>
      <c r="F482" s="17"/>
      <c r="G482" s="17"/>
      <c r="H482" s="17"/>
      <c r="I482" s="564"/>
      <c r="J482" s="565"/>
      <c r="K482" s="17"/>
      <c r="M482" s="214"/>
      <c r="N482" s="214"/>
      <c r="O482" s="214"/>
      <c r="P482" s="214"/>
      <c r="Q482" s="214"/>
      <c r="R482" s="214"/>
      <c r="S482" s="214"/>
      <c r="T482" s="214"/>
      <c r="U482" s="214"/>
      <c r="V482" s="214"/>
      <c r="W482" s="214"/>
      <c r="X482" s="214"/>
      <c r="Y482" s="214"/>
    </row>
    <row r="483" spans="1:25" ht="30" customHeight="1">
      <c r="A483" s="29"/>
      <c r="B483" s="29"/>
      <c r="C483" s="17"/>
      <c r="D483" s="17"/>
      <c r="E483" s="165"/>
      <c r="F483" s="17"/>
      <c r="G483" s="17"/>
      <c r="H483" s="17"/>
      <c r="I483" s="564"/>
      <c r="J483" s="565"/>
      <c r="K483" s="17"/>
      <c r="M483" s="214"/>
      <c r="N483" s="214"/>
      <c r="O483" s="214"/>
      <c r="P483" s="214"/>
      <c r="Q483" s="214"/>
      <c r="R483" s="214"/>
      <c r="S483" s="214"/>
      <c r="T483" s="214"/>
      <c r="U483" s="214"/>
      <c r="V483" s="214"/>
      <c r="W483" s="214"/>
      <c r="X483" s="214"/>
      <c r="Y483" s="214"/>
    </row>
    <row r="484" spans="1:25" ht="30" customHeight="1">
      <c r="A484" s="29"/>
      <c r="B484" s="29"/>
      <c r="C484" s="17"/>
      <c r="D484" s="17"/>
      <c r="E484" s="165"/>
      <c r="F484" s="17"/>
      <c r="G484" s="17"/>
      <c r="H484" s="17"/>
      <c r="I484" s="564"/>
      <c r="J484" s="565"/>
      <c r="K484" s="17"/>
      <c r="M484" s="214"/>
      <c r="N484" s="214"/>
      <c r="O484" s="214"/>
      <c r="P484" s="214"/>
      <c r="Q484" s="214"/>
      <c r="R484" s="214"/>
      <c r="S484" s="214"/>
      <c r="T484" s="214"/>
      <c r="U484" s="214"/>
      <c r="V484" s="214"/>
      <c r="W484" s="214"/>
      <c r="X484" s="214"/>
      <c r="Y484" s="214"/>
    </row>
    <row r="485" spans="1:25" ht="30" customHeight="1">
      <c r="A485" s="29"/>
      <c r="B485" s="29"/>
      <c r="C485" s="17"/>
      <c r="D485" s="17"/>
      <c r="E485" s="165"/>
      <c r="F485" s="17"/>
      <c r="G485" s="17"/>
      <c r="H485" s="17"/>
      <c r="I485" s="564"/>
      <c r="J485" s="565"/>
      <c r="K485" s="17"/>
      <c r="M485" s="214"/>
      <c r="N485" s="214"/>
      <c r="O485" s="214"/>
      <c r="P485" s="214"/>
      <c r="Q485" s="214"/>
      <c r="R485" s="214"/>
      <c r="S485" s="214"/>
      <c r="T485" s="214"/>
      <c r="U485" s="214"/>
      <c r="V485" s="214"/>
      <c r="W485" s="214"/>
      <c r="X485" s="214"/>
      <c r="Y485" s="214"/>
    </row>
    <row r="486" spans="1:25" ht="30" customHeight="1">
      <c r="A486" s="29"/>
      <c r="B486" s="29"/>
      <c r="C486" s="17"/>
      <c r="D486" s="17"/>
      <c r="E486" s="165"/>
      <c r="F486" s="17"/>
      <c r="G486" s="17"/>
      <c r="H486" s="17"/>
      <c r="I486" s="564"/>
      <c r="J486" s="565"/>
      <c r="K486" s="17"/>
      <c r="M486" s="214"/>
      <c r="N486" s="214"/>
      <c r="O486" s="214"/>
      <c r="P486" s="214"/>
      <c r="Q486" s="214"/>
      <c r="R486" s="214"/>
      <c r="S486" s="214"/>
      <c r="T486" s="214"/>
      <c r="U486" s="214"/>
      <c r="V486" s="214"/>
      <c r="W486" s="214"/>
      <c r="X486" s="214"/>
      <c r="Y486" s="214"/>
    </row>
    <row r="487" spans="1:25" ht="30" customHeight="1">
      <c r="A487" s="29"/>
      <c r="B487" s="29"/>
      <c r="C487" s="17"/>
      <c r="D487" s="17"/>
      <c r="E487" s="165"/>
      <c r="F487" s="17"/>
      <c r="G487" s="17"/>
      <c r="H487" s="17"/>
      <c r="I487" s="564"/>
      <c r="J487" s="565"/>
      <c r="K487" s="17"/>
      <c r="M487" s="214"/>
      <c r="N487" s="214"/>
      <c r="O487" s="214"/>
      <c r="P487" s="214"/>
      <c r="Q487" s="214"/>
      <c r="R487" s="214"/>
      <c r="S487" s="214"/>
      <c r="T487" s="214"/>
      <c r="U487" s="214"/>
      <c r="V487" s="214"/>
      <c r="W487" s="214"/>
      <c r="X487" s="214"/>
      <c r="Y487" s="214"/>
    </row>
    <row r="488" spans="1:25" ht="30" customHeight="1">
      <c r="A488" s="29"/>
      <c r="B488" s="29"/>
      <c r="C488" s="17"/>
      <c r="D488" s="17"/>
      <c r="E488" s="165"/>
      <c r="F488" s="17"/>
      <c r="G488" s="17"/>
      <c r="H488" s="17"/>
      <c r="I488" s="564"/>
      <c r="J488" s="565"/>
      <c r="K488" s="17"/>
      <c r="M488" s="214"/>
      <c r="N488" s="214"/>
      <c r="O488" s="214"/>
      <c r="P488" s="214"/>
      <c r="Q488" s="214"/>
      <c r="R488" s="214"/>
      <c r="S488" s="214"/>
      <c r="T488" s="214"/>
      <c r="U488" s="214"/>
      <c r="V488" s="214"/>
      <c r="W488" s="214"/>
      <c r="X488" s="214"/>
      <c r="Y488" s="214"/>
    </row>
    <row r="489" spans="1:25" ht="30" customHeight="1">
      <c r="A489" s="29"/>
      <c r="B489" s="29"/>
      <c r="C489" s="17"/>
      <c r="D489" s="17"/>
      <c r="E489" s="165"/>
      <c r="F489" s="17"/>
      <c r="G489" s="17"/>
      <c r="H489" s="17"/>
      <c r="I489" s="564"/>
      <c r="J489" s="565"/>
      <c r="K489" s="17"/>
      <c r="M489" s="214"/>
      <c r="N489" s="214"/>
      <c r="O489" s="214"/>
      <c r="P489" s="214"/>
      <c r="Q489" s="214"/>
      <c r="R489" s="214"/>
      <c r="S489" s="214"/>
      <c r="T489" s="214"/>
      <c r="U489" s="214"/>
      <c r="V489" s="214"/>
      <c r="W489" s="214"/>
      <c r="X489" s="214"/>
      <c r="Y489" s="214"/>
    </row>
    <row r="490" spans="1:25" ht="30" customHeight="1">
      <c r="A490" s="29"/>
      <c r="B490" s="29"/>
      <c r="C490" s="17"/>
      <c r="D490" s="17"/>
      <c r="E490" s="165"/>
      <c r="F490" s="17"/>
      <c r="G490" s="17"/>
      <c r="H490" s="17"/>
      <c r="I490" s="564"/>
      <c r="J490" s="565"/>
      <c r="K490" s="17"/>
      <c r="M490" s="214"/>
      <c r="N490" s="214"/>
      <c r="O490" s="214"/>
      <c r="P490" s="214"/>
      <c r="Q490" s="214"/>
      <c r="R490" s="214"/>
      <c r="S490" s="214"/>
      <c r="T490" s="214"/>
      <c r="U490" s="214"/>
      <c r="V490" s="214"/>
      <c r="W490" s="214"/>
      <c r="X490" s="214"/>
      <c r="Y490" s="214"/>
    </row>
    <row r="491" spans="1:25" ht="30" customHeight="1">
      <c r="A491" s="29"/>
      <c r="B491" s="29"/>
      <c r="C491" s="17"/>
      <c r="D491" s="17"/>
      <c r="E491" s="165"/>
      <c r="F491" s="17"/>
      <c r="G491" s="17"/>
      <c r="H491" s="17"/>
      <c r="I491" s="564"/>
      <c r="J491" s="565"/>
      <c r="K491" s="17"/>
      <c r="M491" s="214"/>
      <c r="N491" s="214"/>
      <c r="O491" s="214"/>
      <c r="P491" s="214"/>
      <c r="Q491" s="214"/>
      <c r="R491" s="214"/>
      <c r="S491" s="214"/>
      <c r="T491" s="214"/>
      <c r="U491" s="214"/>
      <c r="V491" s="214"/>
      <c r="W491" s="214"/>
      <c r="X491" s="214"/>
      <c r="Y491" s="214"/>
    </row>
    <row r="492" spans="1:25" ht="30" customHeight="1">
      <c r="A492" s="29"/>
      <c r="B492" s="29"/>
      <c r="C492" s="17"/>
      <c r="D492" s="17"/>
      <c r="E492" s="165"/>
      <c r="F492" s="17"/>
      <c r="G492" s="17"/>
      <c r="H492" s="17"/>
      <c r="I492" s="564"/>
      <c r="J492" s="565"/>
      <c r="K492" s="17"/>
      <c r="M492" s="214"/>
      <c r="N492" s="214"/>
      <c r="O492" s="214"/>
      <c r="P492" s="214"/>
      <c r="Q492" s="214"/>
      <c r="R492" s="214"/>
      <c r="S492" s="214"/>
      <c r="T492" s="214"/>
      <c r="U492" s="214"/>
      <c r="V492" s="214"/>
      <c r="W492" s="214"/>
      <c r="X492" s="214"/>
      <c r="Y492" s="214"/>
    </row>
    <row r="493" spans="1:25" ht="30" customHeight="1">
      <c r="A493" s="29"/>
      <c r="B493" s="29"/>
      <c r="C493" s="17"/>
      <c r="D493" s="17"/>
      <c r="E493" s="165"/>
      <c r="F493" s="17"/>
      <c r="G493" s="17"/>
      <c r="H493" s="17"/>
      <c r="I493" s="564"/>
      <c r="J493" s="565"/>
      <c r="K493" s="17"/>
      <c r="M493" s="214"/>
      <c r="N493" s="214"/>
      <c r="O493" s="214"/>
      <c r="P493" s="214"/>
      <c r="Q493" s="214"/>
      <c r="R493" s="214"/>
      <c r="S493" s="214"/>
      <c r="T493" s="214"/>
      <c r="U493" s="214"/>
      <c r="V493" s="214"/>
      <c r="W493" s="214"/>
      <c r="X493" s="214"/>
      <c r="Y493" s="214"/>
    </row>
    <row r="494" spans="1:25" ht="30" customHeight="1">
      <c r="A494" s="29"/>
      <c r="B494" s="29"/>
      <c r="C494" s="17"/>
      <c r="D494" s="17"/>
      <c r="E494" s="165"/>
      <c r="F494" s="17"/>
      <c r="G494" s="17"/>
      <c r="H494" s="17"/>
      <c r="I494" s="564"/>
      <c r="J494" s="565"/>
      <c r="K494" s="17"/>
      <c r="M494" s="214"/>
      <c r="N494" s="214"/>
      <c r="O494" s="214"/>
      <c r="P494" s="214"/>
      <c r="Q494" s="214"/>
      <c r="R494" s="214"/>
      <c r="S494" s="214"/>
      <c r="T494" s="214"/>
      <c r="U494" s="214"/>
      <c r="V494" s="214"/>
      <c r="W494" s="214"/>
      <c r="X494" s="214"/>
      <c r="Y494" s="214"/>
    </row>
    <row r="495" spans="1:25" ht="30" customHeight="1">
      <c r="A495" s="29"/>
      <c r="B495" s="29"/>
      <c r="C495" s="17"/>
      <c r="D495" s="17"/>
      <c r="E495" s="165"/>
      <c r="F495" s="17"/>
      <c r="G495" s="17"/>
      <c r="H495" s="17"/>
      <c r="I495" s="564"/>
      <c r="J495" s="565"/>
      <c r="K495" s="17"/>
      <c r="M495" s="214"/>
      <c r="N495" s="214"/>
      <c r="O495" s="214"/>
      <c r="P495" s="214"/>
      <c r="Q495" s="214"/>
      <c r="R495" s="214"/>
      <c r="S495" s="214"/>
      <c r="T495" s="214"/>
      <c r="U495" s="214"/>
      <c r="V495" s="214"/>
      <c r="W495" s="214"/>
      <c r="X495" s="214"/>
      <c r="Y495" s="214"/>
    </row>
    <row r="496" spans="1:25" ht="30" customHeight="1">
      <c r="A496" s="29"/>
      <c r="B496" s="29"/>
      <c r="C496" s="17"/>
      <c r="D496" s="17"/>
      <c r="E496" s="165"/>
      <c r="F496" s="17"/>
      <c r="G496" s="17"/>
      <c r="H496" s="17"/>
      <c r="I496" s="564"/>
      <c r="J496" s="565"/>
      <c r="K496" s="17"/>
      <c r="M496" s="214"/>
      <c r="N496" s="214"/>
      <c r="O496" s="214"/>
      <c r="P496" s="214"/>
      <c r="Q496" s="214"/>
      <c r="R496" s="214"/>
      <c r="S496" s="214"/>
      <c r="T496" s="214"/>
      <c r="U496" s="214"/>
      <c r="V496" s="214"/>
      <c r="W496" s="214"/>
      <c r="X496" s="214"/>
      <c r="Y496" s="214"/>
    </row>
    <row r="497" spans="1:25" ht="30" customHeight="1">
      <c r="A497" s="29"/>
      <c r="B497" s="29"/>
      <c r="C497" s="17"/>
      <c r="D497" s="17"/>
      <c r="E497" s="165"/>
      <c r="F497" s="17"/>
      <c r="G497" s="17"/>
      <c r="H497" s="17"/>
      <c r="I497" s="564"/>
      <c r="J497" s="565"/>
      <c r="K497" s="17"/>
      <c r="M497" s="214"/>
      <c r="N497" s="214"/>
      <c r="O497" s="214"/>
      <c r="P497" s="214"/>
      <c r="Q497" s="214"/>
      <c r="R497" s="214"/>
      <c r="S497" s="214"/>
      <c r="T497" s="214"/>
      <c r="U497" s="214"/>
      <c r="V497" s="214"/>
      <c r="W497" s="214"/>
      <c r="X497" s="214"/>
      <c r="Y497" s="214"/>
    </row>
    <row r="498" spans="1:25" ht="30" customHeight="1">
      <c r="A498" s="29"/>
      <c r="B498" s="29"/>
      <c r="C498" s="17"/>
      <c r="D498" s="17"/>
      <c r="E498" s="165"/>
      <c r="F498" s="17"/>
      <c r="G498" s="17"/>
      <c r="H498" s="17"/>
      <c r="I498" s="564"/>
      <c r="J498" s="565"/>
      <c r="K498" s="17"/>
      <c r="M498" s="214"/>
      <c r="N498" s="214"/>
      <c r="O498" s="214"/>
      <c r="P498" s="214"/>
      <c r="Q498" s="214"/>
      <c r="R498" s="214"/>
      <c r="S498" s="214"/>
      <c r="T498" s="214"/>
      <c r="U498" s="214"/>
      <c r="V498" s="214"/>
      <c r="W498" s="214"/>
      <c r="X498" s="214"/>
      <c r="Y498" s="214"/>
    </row>
    <row r="499" spans="1:25" ht="30" customHeight="1">
      <c r="A499" s="29"/>
      <c r="B499" s="29"/>
      <c r="C499" s="17"/>
      <c r="D499" s="17"/>
      <c r="E499" s="165"/>
      <c r="F499" s="17"/>
      <c r="G499" s="17"/>
      <c r="H499" s="17"/>
      <c r="I499" s="564"/>
      <c r="J499" s="565"/>
      <c r="K499" s="17"/>
      <c r="M499" s="214"/>
      <c r="N499" s="214"/>
      <c r="O499" s="214"/>
      <c r="P499" s="214"/>
      <c r="Q499" s="214"/>
      <c r="R499" s="214"/>
      <c r="S499" s="214"/>
      <c r="T499" s="214"/>
      <c r="U499" s="214"/>
      <c r="V499" s="214"/>
      <c r="W499" s="214"/>
      <c r="X499" s="214"/>
      <c r="Y499" s="214"/>
    </row>
    <row r="500" spans="1:25" ht="30" customHeight="1">
      <c r="A500" s="29"/>
      <c r="B500" s="29"/>
      <c r="C500" s="17"/>
      <c r="D500" s="17"/>
      <c r="E500" s="165"/>
      <c r="F500" s="17"/>
      <c r="G500" s="17"/>
      <c r="H500" s="17"/>
      <c r="I500" s="564"/>
      <c r="J500" s="565"/>
      <c r="K500" s="17"/>
      <c r="M500" s="214"/>
      <c r="N500" s="214"/>
      <c r="O500" s="214"/>
      <c r="P500" s="214"/>
      <c r="Q500" s="214"/>
      <c r="R500" s="214"/>
      <c r="S500" s="214"/>
      <c r="T500" s="214"/>
      <c r="U500" s="214"/>
      <c r="V500" s="214"/>
      <c r="W500" s="214"/>
      <c r="X500" s="214"/>
      <c r="Y500" s="214"/>
    </row>
    <row r="501" spans="1:25" ht="30" customHeight="1">
      <c r="A501" s="29"/>
      <c r="B501" s="29"/>
      <c r="C501" s="17"/>
      <c r="D501" s="17"/>
      <c r="E501" s="165"/>
      <c r="F501" s="17"/>
      <c r="G501" s="17"/>
      <c r="H501" s="17"/>
      <c r="I501" s="564"/>
      <c r="J501" s="565"/>
      <c r="K501" s="17"/>
      <c r="M501" s="214"/>
      <c r="N501" s="214"/>
      <c r="O501" s="214"/>
      <c r="P501" s="214"/>
      <c r="Q501" s="214"/>
      <c r="R501" s="214"/>
      <c r="S501" s="214"/>
      <c r="T501" s="214"/>
      <c r="U501" s="214"/>
      <c r="V501" s="214"/>
      <c r="W501" s="214"/>
      <c r="X501" s="214"/>
      <c r="Y501" s="214"/>
    </row>
    <row r="502" spans="1:25" ht="30" customHeight="1">
      <c r="A502" s="29"/>
      <c r="B502" s="29"/>
      <c r="C502" s="17"/>
      <c r="D502" s="17"/>
      <c r="E502" s="165"/>
      <c r="F502" s="17"/>
      <c r="G502" s="17"/>
      <c r="H502" s="17"/>
      <c r="I502" s="564"/>
      <c r="J502" s="565"/>
      <c r="K502" s="17"/>
      <c r="M502" s="214"/>
      <c r="N502" s="214"/>
      <c r="O502" s="214"/>
      <c r="P502" s="214"/>
      <c r="Q502" s="214"/>
      <c r="R502" s="214"/>
      <c r="S502" s="214"/>
      <c r="T502" s="214"/>
      <c r="U502" s="214"/>
      <c r="V502" s="214"/>
      <c r="W502" s="214"/>
      <c r="X502" s="214"/>
      <c r="Y502" s="214"/>
    </row>
    <row r="503" spans="1:25" ht="30" customHeight="1">
      <c r="A503" s="29"/>
      <c r="B503" s="29"/>
      <c r="C503" s="17"/>
      <c r="D503" s="17"/>
      <c r="E503" s="165"/>
      <c r="F503" s="17"/>
      <c r="G503" s="17"/>
      <c r="H503" s="17"/>
      <c r="I503" s="564"/>
      <c r="J503" s="565"/>
      <c r="K503" s="17"/>
      <c r="M503" s="214"/>
      <c r="N503" s="214"/>
      <c r="O503" s="214"/>
      <c r="P503" s="214"/>
      <c r="Q503" s="214"/>
      <c r="R503" s="214"/>
      <c r="S503" s="214"/>
      <c r="T503" s="214"/>
      <c r="U503" s="214"/>
      <c r="V503" s="214"/>
      <c r="W503" s="214"/>
      <c r="X503" s="214"/>
      <c r="Y503" s="214"/>
    </row>
    <row r="504" spans="1:25" ht="30" customHeight="1">
      <c r="A504" s="29"/>
      <c r="B504" s="29"/>
      <c r="C504" s="17"/>
      <c r="D504" s="17"/>
      <c r="E504" s="165"/>
      <c r="F504" s="17"/>
      <c r="G504" s="17"/>
      <c r="H504" s="17"/>
      <c r="I504" s="564"/>
      <c r="J504" s="565"/>
      <c r="K504" s="17"/>
      <c r="M504" s="214"/>
      <c r="N504" s="214"/>
      <c r="O504" s="214"/>
      <c r="P504" s="214"/>
      <c r="Q504" s="214"/>
      <c r="R504" s="214"/>
      <c r="S504" s="214"/>
      <c r="T504" s="214"/>
      <c r="U504" s="214"/>
      <c r="V504" s="214"/>
      <c r="W504" s="214"/>
      <c r="X504" s="214"/>
      <c r="Y504" s="214"/>
    </row>
    <row r="505" spans="1:25" ht="30" customHeight="1">
      <c r="A505" s="29"/>
      <c r="B505" s="29"/>
      <c r="C505" s="17"/>
      <c r="D505" s="17"/>
      <c r="E505" s="165"/>
      <c r="F505" s="17"/>
      <c r="G505" s="17"/>
      <c r="H505" s="17"/>
      <c r="I505" s="564"/>
      <c r="J505" s="565"/>
      <c r="K505" s="17"/>
      <c r="M505" s="214"/>
      <c r="N505" s="214"/>
      <c r="O505" s="214"/>
      <c r="P505" s="214"/>
      <c r="Q505" s="214"/>
      <c r="R505" s="214"/>
      <c r="S505" s="214"/>
      <c r="T505" s="214"/>
      <c r="U505" s="214"/>
      <c r="V505" s="214"/>
      <c r="W505" s="214"/>
      <c r="X505" s="214"/>
      <c r="Y505" s="214"/>
    </row>
    <row r="506" spans="1:25" ht="30" customHeight="1">
      <c r="A506" s="29"/>
      <c r="B506" s="29"/>
      <c r="C506" s="17"/>
      <c r="D506" s="17"/>
      <c r="E506" s="165"/>
      <c r="F506" s="17"/>
      <c r="G506" s="17"/>
      <c r="H506" s="17"/>
      <c r="I506" s="564"/>
      <c r="J506" s="565"/>
      <c r="K506" s="17"/>
      <c r="M506" s="214"/>
      <c r="N506" s="214"/>
      <c r="O506" s="214"/>
      <c r="P506" s="214"/>
      <c r="Q506" s="214"/>
      <c r="R506" s="214"/>
      <c r="S506" s="214"/>
      <c r="T506" s="214"/>
      <c r="U506" s="214"/>
      <c r="V506" s="214"/>
      <c r="W506" s="214"/>
      <c r="X506" s="214"/>
      <c r="Y506" s="214"/>
    </row>
    <row r="507" spans="1:25" ht="30" customHeight="1">
      <c r="A507" s="29"/>
      <c r="B507" s="29"/>
      <c r="C507" s="17"/>
      <c r="D507" s="17"/>
      <c r="E507" s="165"/>
      <c r="F507" s="17"/>
      <c r="G507" s="17"/>
      <c r="H507" s="17"/>
      <c r="I507" s="564"/>
      <c r="J507" s="565"/>
      <c r="K507" s="17"/>
      <c r="M507" s="214"/>
      <c r="N507" s="214"/>
      <c r="O507" s="214"/>
      <c r="P507" s="214"/>
      <c r="Q507" s="214"/>
      <c r="R507" s="214"/>
      <c r="S507" s="214"/>
      <c r="T507" s="214"/>
      <c r="U507" s="214"/>
      <c r="V507" s="214"/>
      <c r="W507" s="214"/>
      <c r="X507" s="214"/>
      <c r="Y507" s="214"/>
    </row>
    <row r="508" spans="1:25" ht="30" customHeight="1">
      <c r="A508" s="29"/>
      <c r="B508" s="29"/>
      <c r="C508" s="17"/>
      <c r="D508" s="17"/>
      <c r="E508" s="165"/>
      <c r="F508" s="17"/>
      <c r="G508" s="17"/>
      <c r="H508" s="17"/>
      <c r="I508" s="564"/>
      <c r="J508" s="565"/>
      <c r="K508" s="17"/>
      <c r="M508" s="214"/>
      <c r="N508" s="214"/>
      <c r="O508" s="214"/>
      <c r="P508" s="214"/>
      <c r="Q508" s="214"/>
      <c r="R508" s="214"/>
      <c r="S508" s="214"/>
      <c r="T508" s="214"/>
      <c r="U508" s="214"/>
      <c r="V508" s="214"/>
      <c r="W508" s="214"/>
      <c r="X508" s="214"/>
      <c r="Y508" s="214"/>
    </row>
    <row r="509" spans="1:25" ht="30" customHeight="1">
      <c r="A509" s="29"/>
      <c r="B509" s="29"/>
      <c r="C509" s="17"/>
      <c r="D509" s="17"/>
      <c r="E509" s="165"/>
      <c r="F509" s="17"/>
      <c r="G509" s="17"/>
      <c r="H509" s="17"/>
      <c r="I509" s="564"/>
      <c r="J509" s="565"/>
      <c r="K509" s="17"/>
      <c r="M509" s="214"/>
      <c r="N509" s="214"/>
      <c r="O509" s="214"/>
      <c r="P509" s="214"/>
      <c r="Q509" s="214"/>
      <c r="R509" s="214"/>
      <c r="S509" s="214"/>
      <c r="T509" s="214"/>
      <c r="U509" s="214"/>
      <c r="V509" s="214"/>
      <c r="W509" s="214"/>
      <c r="X509" s="214"/>
      <c r="Y509" s="214"/>
    </row>
    <row r="510" spans="1:25" ht="30" customHeight="1">
      <c r="A510" s="29"/>
      <c r="B510" s="29"/>
      <c r="C510" s="17"/>
      <c r="D510" s="17"/>
      <c r="E510" s="165"/>
      <c r="F510" s="17"/>
      <c r="G510" s="17"/>
      <c r="H510" s="17"/>
      <c r="I510" s="564"/>
      <c r="J510" s="565"/>
      <c r="K510" s="17"/>
      <c r="M510" s="214"/>
      <c r="N510" s="214"/>
      <c r="O510" s="214"/>
      <c r="P510" s="214"/>
      <c r="Q510" s="214"/>
      <c r="R510" s="214"/>
      <c r="S510" s="214"/>
      <c r="T510" s="214"/>
      <c r="U510" s="214"/>
      <c r="V510" s="214"/>
      <c r="W510" s="214"/>
      <c r="X510" s="214"/>
      <c r="Y510" s="214"/>
    </row>
    <row r="511" spans="1:25" ht="30" customHeight="1">
      <c r="A511" s="29"/>
      <c r="B511" s="29"/>
      <c r="C511" s="17"/>
      <c r="D511" s="17"/>
      <c r="E511" s="165"/>
      <c r="F511" s="17"/>
      <c r="G511" s="17"/>
      <c r="H511" s="17"/>
      <c r="I511" s="564"/>
      <c r="J511" s="565"/>
      <c r="K511" s="17"/>
      <c r="M511" s="214"/>
      <c r="N511" s="214"/>
      <c r="O511" s="214"/>
      <c r="P511" s="214"/>
      <c r="Q511" s="214"/>
      <c r="R511" s="214"/>
      <c r="S511" s="214"/>
      <c r="T511" s="214"/>
      <c r="U511" s="214"/>
      <c r="V511" s="214"/>
      <c r="W511" s="214"/>
      <c r="X511" s="214"/>
      <c r="Y511" s="214"/>
    </row>
    <row r="512" spans="1:25" ht="30" customHeight="1">
      <c r="A512" s="29"/>
      <c r="B512" s="29"/>
      <c r="C512" s="17"/>
      <c r="D512" s="17"/>
      <c r="E512" s="165"/>
      <c r="F512" s="17"/>
      <c r="G512" s="17"/>
      <c r="H512" s="17"/>
      <c r="I512" s="564"/>
      <c r="J512" s="565"/>
      <c r="K512" s="17"/>
      <c r="M512" s="214"/>
      <c r="N512" s="214"/>
      <c r="O512" s="214"/>
      <c r="P512" s="214"/>
      <c r="Q512" s="214"/>
      <c r="R512" s="214"/>
      <c r="S512" s="214"/>
      <c r="T512" s="214"/>
      <c r="U512" s="214"/>
      <c r="V512" s="214"/>
      <c r="W512" s="214"/>
      <c r="X512" s="214"/>
      <c r="Y512" s="214"/>
    </row>
    <row r="513" spans="1:25" ht="30" customHeight="1">
      <c r="A513" s="29"/>
      <c r="B513" s="29"/>
      <c r="C513" s="17"/>
      <c r="D513" s="17"/>
      <c r="E513" s="165"/>
      <c r="F513" s="17"/>
      <c r="G513" s="17"/>
      <c r="H513" s="17"/>
      <c r="I513" s="564"/>
      <c r="J513" s="565"/>
      <c r="K513" s="17"/>
      <c r="M513" s="214"/>
      <c r="N513" s="214"/>
      <c r="O513" s="214"/>
      <c r="P513" s="214"/>
      <c r="Q513" s="214"/>
      <c r="R513" s="214"/>
      <c r="S513" s="214"/>
      <c r="T513" s="214"/>
      <c r="U513" s="214"/>
      <c r="V513" s="214"/>
      <c r="W513" s="214"/>
      <c r="X513" s="214"/>
      <c r="Y513" s="214"/>
    </row>
    <row r="514" spans="1:25" ht="30" customHeight="1">
      <c r="A514" s="29"/>
      <c r="B514" s="29"/>
      <c r="C514" s="17"/>
      <c r="D514" s="17"/>
      <c r="E514" s="165"/>
      <c r="F514" s="17"/>
      <c r="G514" s="17"/>
      <c r="H514" s="17"/>
      <c r="I514" s="564"/>
      <c r="J514" s="565"/>
      <c r="K514" s="17"/>
      <c r="M514" s="214"/>
      <c r="N514" s="214"/>
      <c r="O514" s="214"/>
      <c r="P514" s="214"/>
      <c r="Q514" s="214"/>
      <c r="R514" s="214"/>
      <c r="S514" s="214"/>
      <c r="T514" s="214"/>
      <c r="U514" s="214"/>
      <c r="V514" s="214"/>
      <c r="W514" s="214"/>
      <c r="X514" s="214"/>
      <c r="Y514" s="214"/>
    </row>
    <row r="515" spans="1:25" ht="30" customHeight="1">
      <c r="A515" s="29"/>
      <c r="B515" s="29"/>
      <c r="C515" s="17"/>
      <c r="D515" s="17"/>
      <c r="E515" s="165"/>
      <c r="F515" s="17"/>
      <c r="G515" s="17"/>
      <c r="H515" s="17"/>
      <c r="I515" s="564"/>
      <c r="J515" s="565"/>
      <c r="K515" s="17"/>
      <c r="M515" s="214"/>
      <c r="N515" s="214"/>
      <c r="O515" s="214"/>
      <c r="P515" s="214"/>
      <c r="Q515" s="214"/>
      <c r="R515" s="214"/>
      <c r="S515" s="214"/>
      <c r="T515" s="214"/>
      <c r="U515" s="214"/>
      <c r="V515" s="214"/>
      <c r="W515" s="214"/>
      <c r="X515" s="214"/>
      <c r="Y515" s="214"/>
    </row>
    <row r="516" spans="1:25" ht="30" customHeight="1">
      <c r="A516" s="29"/>
      <c r="B516" s="29"/>
      <c r="C516" s="17"/>
      <c r="D516" s="17"/>
      <c r="E516" s="165"/>
      <c r="F516" s="17"/>
      <c r="G516" s="17"/>
      <c r="H516" s="17"/>
      <c r="I516" s="564"/>
      <c r="J516" s="565"/>
      <c r="K516" s="17"/>
      <c r="M516" s="214"/>
      <c r="N516" s="214"/>
      <c r="O516" s="214"/>
      <c r="P516" s="214"/>
      <c r="Q516" s="214"/>
      <c r="R516" s="214"/>
      <c r="S516" s="214"/>
      <c r="T516" s="214"/>
      <c r="U516" s="214"/>
      <c r="V516" s="214"/>
      <c r="W516" s="214"/>
      <c r="X516" s="214"/>
      <c r="Y516" s="214"/>
    </row>
    <row r="517" spans="1:25" ht="30" customHeight="1">
      <c r="A517" s="29"/>
      <c r="B517" s="29"/>
      <c r="C517" s="17"/>
      <c r="D517" s="17"/>
      <c r="E517" s="165"/>
      <c r="F517" s="17"/>
      <c r="G517" s="17"/>
      <c r="H517" s="17"/>
      <c r="I517" s="564"/>
      <c r="J517" s="565"/>
      <c r="K517" s="17"/>
      <c r="M517" s="214"/>
      <c r="N517" s="214"/>
      <c r="O517" s="214"/>
      <c r="P517" s="214"/>
      <c r="Q517" s="214"/>
      <c r="R517" s="214"/>
      <c r="S517" s="214"/>
      <c r="T517" s="214"/>
      <c r="U517" s="214"/>
      <c r="V517" s="214"/>
      <c r="W517" s="214"/>
      <c r="X517" s="214"/>
      <c r="Y517" s="214"/>
    </row>
    <row r="518" spans="1:25" ht="30" customHeight="1">
      <c r="A518" s="29"/>
      <c r="B518" s="29"/>
      <c r="C518" s="17"/>
      <c r="D518" s="17"/>
      <c r="E518" s="165"/>
      <c r="F518" s="17"/>
      <c r="G518" s="17"/>
      <c r="H518" s="17"/>
      <c r="I518" s="564"/>
      <c r="J518" s="565"/>
      <c r="K518" s="17"/>
      <c r="M518" s="214"/>
      <c r="N518" s="214"/>
      <c r="O518" s="214"/>
      <c r="P518" s="214"/>
      <c r="Q518" s="214"/>
      <c r="R518" s="214"/>
      <c r="S518" s="214"/>
      <c r="T518" s="214"/>
      <c r="U518" s="214"/>
      <c r="V518" s="214"/>
      <c r="W518" s="214"/>
      <c r="X518" s="214"/>
      <c r="Y518" s="214"/>
    </row>
    <row r="519" spans="1:25" ht="30" customHeight="1">
      <c r="A519" s="29"/>
      <c r="B519" s="29"/>
      <c r="C519" s="17"/>
      <c r="D519" s="17"/>
      <c r="E519" s="165"/>
      <c r="F519" s="17"/>
      <c r="G519" s="17"/>
      <c r="H519" s="17"/>
      <c r="I519" s="564"/>
      <c r="J519" s="565"/>
      <c r="K519" s="17"/>
      <c r="M519" s="214"/>
      <c r="N519" s="214"/>
      <c r="O519" s="214"/>
      <c r="P519" s="214"/>
      <c r="Q519" s="214"/>
      <c r="R519" s="214"/>
      <c r="S519" s="214"/>
      <c r="T519" s="214"/>
      <c r="U519" s="214"/>
      <c r="V519" s="214"/>
      <c r="W519" s="214"/>
      <c r="X519" s="214"/>
      <c r="Y519" s="214"/>
    </row>
    <row r="520" spans="1:25" ht="30" customHeight="1">
      <c r="A520" s="29"/>
      <c r="B520" s="29"/>
      <c r="C520" s="17"/>
      <c r="D520" s="17"/>
      <c r="E520" s="165"/>
      <c r="F520" s="17"/>
      <c r="G520" s="17"/>
      <c r="H520" s="17"/>
      <c r="I520" s="564"/>
      <c r="J520" s="565"/>
      <c r="K520" s="17"/>
      <c r="M520" s="214"/>
      <c r="N520" s="214"/>
      <c r="O520" s="214"/>
      <c r="P520" s="214"/>
      <c r="Q520" s="214"/>
      <c r="R520" s="214"/>
      <c r="S520" s="214"/>
      <c r="T520" s="214"/>
      <c r="U520" s="214"/>
      <c r="V520" s="214"/>
      <c r="W520" s="214"/>
      <c r="X520" s="214"/>
      <c r="Y520" s="214"/>
    </row>
    <row r="521" spans="1:25" ht="30" customHeight="1">
      <c r="A521" s="29"/>
      <c r="B521" s="29"/>
      <c r="C521" s="17"/>
      <c r="D521" s="17"/>
      <c r="E521" s="165"/>
      <c r="F521" s="17"/>
      <c r="G521" s="17"/>
      <c r="H521" s="17"/>
      <c r="I521" s="564"/>
      <c r="J521" s="565"/>
      <c r="K521" s="17"/>
      <c r="M521" s="214"/>
      <c r="N521" s="214"/>
      <c r="O521" s="214"/>
      <c r="P521" s="214"/>
      <c r="Q521" s="214"/>
      <c r="R521" s="214"/>
      <c r="S521" s="214"/>
      <c r="T521" s="214"/>
      <c r="U521" s="214"/>
      <c r="V521" s="214"/>
      <c r="W521" s="214"/>
      <c r="X521" s="214"/>
      <c r="Y521" s="214"/>
    </row>
    <row r="522" spans="1:25" ht="30" customHeight="1">
      <c r="A522" s="29"/>
      <c r="B522" s="29"/>
      <c r="C522" s="17"/>
      <c r="D522" s="17"/>
      <c r="E522" s="165"/>
      <c r="F522" s="17"/>
      <c r="G522" s="17"/>
      <c r="H522" s="17"/>
      <c r="I522" s="564"/>
      <c r="J522" s="565"/>
      <c r="K522" s="17"/>
      <c r="M522" s="214"/>
      <c r="N522" s="214"/>
      <c r="O522" s="214"/>
      <c r="P522" s="214"/>
      <c r="Q522" s="214"/>
      <c r="R522" s="214"/>
      <c r="S522" s="214"/>
      <c r="T522" s="214"/>
      <c r="U522" s="214"/>
      <c r="V522" s="214"/>
      <c r="W522" s="214"/>
      <c r="X522" s="214"/>
      <c r="Y522" s="214"/>
    </row>
    <row r="523" spans="1:25" ht="30" customHeight="1">
      <c r="A523" s="29"/>
      <c r="B523" s="29"/>
      <c r="C523" s="17"/>
      <c r="D523" s="17"/>
      <c r="E523" s="165"/>
      <c r="F523" s="17"/>
      <c r="G523" s="17"/>
      <c r="H523" s="17"/>
      <c r="I523" s="564"/>
      <c r="J523" s="565"/>
      <c r="K523" s="17"/>
      <c r="M523" s="214"/>
      <c r="N523" s="214"/>
      <c r="O523" s="214"/>
      <c r="P523" s="214"/>
      <c r="Q523" s="214"/>
      <c r="R523" s="214"/>
      <c r="S523" s="214"/>
      <c r="T523" s="214"/>
      <c r="U523" s="214"/>
      <c r="V523" s="214"/>
      <c r="W523" s="214"/>
      <c r="X523" s="214"/>
      <c r="Y523" s="214"/>
    </row>
    <row r="524" spans="1:25" ht="30" customHeight="1">
      <c r="A524" s="29"/>
      <c r="B524" s="29"/>
      <c r="C524" s="17"/>
      <c r="D524" s="17"/>
      <c r="E524" s="165"/>
      <c r="F524" s="17"/>
      <c r="G524" s="17"/>
      <c r="H524" s="17"/>
      <c r="I524" s="564"/>
      <c r="J524" s="565"/>
      <c r="K524" s="17"/>
      <c r="M524" s="214"/>
      <c r="N524" s="214"/>
      <c r="O524" s="214"/>
      <c r="P524" s="214"/>
      <c r="Q524" s="214"/>
      <c r="R524" s="214"/>
      <c r="S524" s="214"/>
      <c r="T524" s="214"/>
      <c r="U524" s="214"/>
      <c r="V524" s="214"/>
      <c r="W524" s="214"/>
      <c r="X524" s="214"/>
      <c r="Y524" s="214"/>
    </row>
    <row r="525" spans="1:25" ht="30" customHeight="1">
      <c r="A525" s="29"/>
      <c r="B525" s="29"/>
      <c r="C525" s="17"/>
      <c r="D525" s="17"/>
      <c r="E525" s="165"/>
      <c r="F525" s="17"/>
      <c r="G525" s="17"/>
      <c r="H525" s="17"/>
      <c r="I525" s="564"/>
      <c r="J525" s="565"/>
      <c r="K525" s="17"/>
      <c r="M525" s="214"/>
      <c r="N525" s="214"/>
      <c r="O525" s="214"/>
      <c r="P525" s="214"/>
      <c r="Q525" s="214"/>
      <c r="R525" s="214"/>
      <c r="S525" s="214"/>
      <c r="T525" s="214"/>
      <c r="U525" s="214"/>
      <c r="V525" s="214"/>
      <c r="W525" s="214"/>
      <c r="X525" s="214"/>
      <c r="Y525" s="214"/>
    </row>
    <row r="526" spans="1:25" ht="30" customHeight="1">
      <c r="A526" s="29"/>
      <c r="B526" s="29"/>
      <c r="C526" s="17"/>
      <c r="D526" s="17"/>
      <c r="E526" s="165"/>
      <c r="F526" s="17"/>
      <c r="G526" s="17"/>
      <c r="H526" s="17"/>
      <c r="I526" s="564"/>
      <c r="J526" s="565"/>
      <c r="K526" s="17"/>
      <c r="M526" s="214"/>
      <c r="N526" s="214"/>
      <c r="O526" s="214"/>
      <c r="P526" s="214"/>
      <c r="Q526" s="214"/>
      <c r="R526" s="214"/>
      <c r="S526" s="214"/>
      <c r="T526" s="214"/>
      <c r="U526" s="214"/>
      <c r="V526" s="214"/>
      <c r="W526" s="214"/>
      <c r="X526" s="214"/>
      <c r="Y526" s="214"/>
    </row>
    <row r="527" spans="1:25" ht="30" customHeight="1">
      <c r="A527" s="29"/>
      <c r="B527" s="29"/>
      <c r="C527" s="17"/>
      <c r="D527" s="17"/>
      <c r="E527" s="165"/>
      <c r="F527" s="17"/>
      <c r="G527" s="17"/>
      <c r="H527" s="17"/>
      <c r="I527" s="564"/>
      <c r="J527" s="565"/>
      <c r="K527" s="17"/>
      <c r="M527" s="214"/>
      <c r="N527" s="214"/>
      <c r="O527" s="214"/>
      <c r="P527" s="214"/>
      <c r="Q527" s="214"/>
      <c r="R527" s="214"/>
      <c r="S527" s="214"/>
      <c r="T527" s="214"/>
      <c r="U527" s="214"/>
      <c r="V527" s="214"/>
      <c r="W527" s="214"/>
      <c r="X527" s="214"/>
      <c r="Y527" s="214"/>
    </row>
    <row r="528" spans="1:25" ht="30" customHeight="1">
      <c r="A528" s="29"/>
      <c r="B528" s="29"/>
      <c r="C528" s="17"/>
      <c r="D528" s="17"/>
      <c r="E528" s="165"/>
      <c r="F528" s="17"/>
      <c r="G528" s="17"/>
      <c r="H528" s="17"/>
      <c r="I528" s="564"/>
      <c r="J528" s="565"/>
      <c r="K528" s="17"/>
      <c r="M528" s="214"/>
      <c r="N528" s="214"/>
      <c r="O528" s="214"/>
      <c r="P528" s="214"/>
      <c r="Q528" s="214"/>
      <c r="R528" s="214"/>
      <c r="S528" s="214"/>
      <c r="T528" s="214"/>
      <c r="U528" s="214"/>
      <c r="V528" s="214"/>
      <c r="W528" s="214"/>
      <c r="X528" s="214"/>
      <c r="Y528" s="214"/>
    </row>
    <row r="529" spans="1:25" ht="30" customHeight="1">
      <c r="A529" s="29"/>
      <c r="B529" s="29"/>
      <c r="C529" s="17"/>
      <c r="D529" s="17"/>
      <c r="E529" s="165"/>
      <c r="F529" s="17"/>
      <c r="G529" s="17"/>
      <c r="H529" s="17"/>
      <c r="I529" s="564"/>
      <c r="J529" s="565"/>
      <c r="K529" s="17"/>
      <c r="M529" s="214"/>
      <c r="N529" s="214"/>
      <c r="O529" s="214"/>
      <c r="P529" s="214"/>
      <c r="Q529" s="214"/>
      <c r="R529" s="214"/>
      <c r="S529" s="214"/>
      <c r="T529" s="214"/>
      <c r="U529" s="214"/>
      <c r="V529" s="214"/>
      <c r="W529" s="214"/>
      <c r="X529" s="214"/>
      <c r="Y529" s="214"/>
    </row>
    <row r="530" spans="1:25" ht="30" customHeight="1">
      <c r="A530" s="29"/>
      <c r="B530" s="29"/>
      <c r="C530" s="17"/>
      <c r="D530" s="17"/>
      <c r="E530" s="165"/>
      <c r="F530" s="17"/>
      <c r="G530" s="17"/>
      <c r="H530" s="17"/>
      <c r="I530" s="564"/>
      <c r="J530" s="565"/>
      <c r="K530" s="17"/>
      <c r="M530" s="214"/>
      <c r="N530" s="214"/>
      <c r="O530" s="214"/>
      <c r="P530" s="214"/>
      <c r="Q530" s="214"/>
      <c r="R530" s="214"/>
      <c r="S530" s="214"/>
      <c r="T530" s="214"/>
      <c r="U530" s="214"/>
      <c r="V530" s="214"/>
      <c r="W530" s="214"/>
      <c r="X530" s="214"/>
      <c r="Y530" s="214"/>
    </row>
    <row r="531" spans="1:25" ht="30" customHeight="1">
      <c r="A531" s="29"/>
      <c r="B531" s="29"/>
      <c r="C531" s="17"/>
      <c r="D531" s="17"/>
      <c r="E531" s="165"/>
      <c r="F531" s="17"/>
      <c r="G531" s="17"/>
      <c r="H531" s="17"/>
      <c r="I531" s="564"/>
      <c r="J531" s="565"/>
      <c r="K531" s="17"/>
      <c r="M531" s="214"/>
      <c r="N531" s="214"/>
      <c r="O531" s="214"/>
      <c r="P531" s="214"/>
      <c r="Q531" s="214"/>
      <c r="R531" s="214"/>
      <c r="S531" s="214"/>
      <c r="T531" s="214"/>
      <c r="U531" s="214"/>
      <c r="V531" s="214"/>
      <c r="W531" s="214"/>
      <c r="X531" s="214"/>
      <c r="Y531" s="214"/>
    </row>
    <row r="532" spans="1:25" ht="30" customHeight="1">
      <c r="A532" s="29"/>
      <c r="B532" s="29"/>
      <c r="C532" s="17"/>
      <c r="D532" s="17"/>
      <c r="E532" s="165"/>
      <c r="F532" s="17"/>
      <c r="G532" s="17"/>
      <c r="H532" s="17"/>
      <c r="I532" s="564"/>
      <c r="J532" s="565"/>
      <c r="K532" s="17"/>
      <c r="M532" s="214"/>
      <c r="N532" s="214"/>
      <c r="O532" s="214"/>
      <c r="P532" s="214"/>
      <c r="Q532" s="214"/>
      <c r="R532" s="214"/>
      <c r="S532" s="214"/>
      <c r="T532" s="214"/>
      <c r="U532" s="214"/>
      <c r="V532" s="214"/>
      <c r="W532" s="214"/>
      <c r="X532" s="214"/>
      <c r="Y532" s="214"/>
    </row>
    <row r="533" spans="1:25" ht="30" customHeight="1">
      <c r="A533" s="29"/>
      <c r="B533" s="29"/>
      <c r="C533" s="17"/>
      <c r="D533" s="17"/>
      <c r="E533" s="165"/>
      <c r="F533" s="17"/>
      <c r="G533" s="17"/>
      <c r="H533" s="17"/>
      <c r="I533" s="564"/>
      <c r="J533" s="565"/>
      <c r="K533" s="17"/>
      <c r="M533" s="214"/>
      <c r="N533" s="214"/>
      <c r="O533" s="214"/>
      <c r="P533" s="214"/>
      <c r="Q533" s="214"/>
      <c r="R533" s="214"/>
      <c r="S533" s="214"/>
      <c r="T533" s="214"/>
      <c r="U533" s="214"/>
      <c r="V533" s="214"/>
      <c r="W533" s="214"/>
      <c r="X533" s="214"/>
      <c r="Y533" s="214"/>
    </row>
    <row r="534" spans="1:25" ht="30" customHeight="1">
      <c r="A534" s="29"/>
      <c r="B534" s="29"/>
      <c r="C534" s="17"/>
      <c r="D534" s="17"/>
      <c r="E534" s="165"/>
      <c r="F534" s="17"/>
      <c r="G534" s="17"/>
      <c r="H534" s="17"/>
      <c r="I534" s="564"/>
      <c r="J534" s="565"/>
      <c r="K534" s="17"/>
      <c r="M534" s="214"/>
      <c r="N534" s="214"/>
      <c r="O534" s="214"/>
      <c r="P534" s="214"/>
      <c r="Q534" s="214"/>
      <c r="R534" s="214"/>
      <c r="S534" s="214"/>
      <c r="T534" s="214"/>
      <c r="U534" s="214"/>
      <c r="V534" s="214"/>
      <c r="W534" s="214"/>
      <c r="X534" s="214"/>
      <c r="Y534" s="214"/>
    </row>
    <row r="535" spans="1:25" ht="30" customHeight="1">
      <c r="A535" s="29"/>
      <c r="B535" s="29"/>
      <c r="C535" s="17"/>
      <c r="D535" s="17"/>
      <c r="E535" s="165"/>
      <c r="F535" s="17"/>
      <c r="G535" s="17"/>
      <c r="H535" s="17"/>
      <c r="I535" s="564"/>
      <c r="J535" s="565"/>
      <c r="K535" s="17"/>
      <c r="M535" s="214"/>
      <c r="N535" s="214"/>
      <c r="O535" s="214"/>
      <c r="P535" s="214"/>
      <c r="Q535" s="214"/>
      <c r="R535" s="214"/>
      <c r="S535" s="214"/>
      <c r="T535" s="214"/>
      <c r="U535" s="214"/>
      <c r="V535" s="214"/>
      <c r="W535" s="214"/>
      <c r="X535" s="214"/>
      <c r="Y535" s="214"/>
    </row>
    <row r="536" spans="1:25" ht="30" customHeight="1">
      <c r="A536" s="29"/>
      <c r="B536" s="29"/>
      <c r="C536" s="17"/>
      <c r="D536" s="17"/>
      <c r="E536" s="165"/>
      <c r="F536" s="17"/>
      <c r="G536" s="17"/>
      <c r="H536" s="17"/>
      <c r="I536" s="564"/>
      <c r="J536" s="565"/>
      <c r="K536" s="17"/>
      <c r="M536" s="214"/>
      <c r="N536" s="214"/>
      <c r="O536" s="214"/>
      <c r="P536" s="214"/>
      <c r="Q536" s="214"/>
      <c r="R536" s="214"/>
      <c r="S536" s="214"/>
      <c r="T536" s="214"/>
      <c r="U536" s="214"/>
      <c r="V536" s="214"/>
      <c r="W536" s="214"/>
      <c r="X536" s="214"/>
      <c r="Y536" s="214"/>
    </row>
    <row r="537" spans="1:25" ht="30" customHeight="1">
      <c r="A537" s="29"/>
      <c r="B537" s="29"/>
      <c r="C537" s="17"/>
      <c r="D537" s="17"/>
      <c r="E537" s="165"/>
      <c r="F537" s="17"/>
      <c r="G537" s="17"/>
      <c r="H537" s="17"/>
      <c r="I537" s="564"/>
      <c r="J537" s="565"/>
      <c r="K537" s="17"/>
      <c r="M537" s="214"/>
      <c r="N537" s="214"/>
      <c r="O537" s="214"/>
      <c r="P537" s="214"/>
      <c r="Q537" s="214"/>
      <c r="R537" s="214"/>
      <c r="S537" s="214"/>
      <c r="T537" s="214"/>
      <c r="U537" s="214"/>
      <c r="V537" s="214"/>
      <c r="W537" s="214"/>
      <c r="X537" s="214"/>
      <c r="Y537" s="214"/>
    </row>
    <row r="538" spans="1:25" ht="30" customHeight="1">
      <c r="A538" s="29"/>
      <c r="B538" s="29"/>
      <c r="C538" s="17"/>
      <c r="D538" s="17"/>
      <c r="E538" s="165"/>
      <c r="F538" s="17"/>
      <c r="G538" s="17"/>
      <c r="H538" s="17"/>
      <c r="I538" s="564"/>
      <c r="J538" s="565"/>
      <c r="K538" s="17"/>
      <c r="M538" s="214"/>
      <c r="N538" s="214"/>
      <c r="O538" s="214"/>
      <c r="P538" s="214"/>
      <c r="Q538" s="214"/>
      <c r="R538" s="214"/>
      <c r="S538" s="214"/>
      <c r="T538" s="214"/>
      <c r="U538" s="214"/>
      <c r="V538" s="214"/>
      <c r="W538" s="214"/>
      <c r="X538" s="214"/>
      <c r="Y538" s="214"/>
    </row>
    <row r="539" spans="1:25" ht="30" customHeight="1">
      <c r="A539" s="29"/>
      <c r="B539" s="29"/>
      <c r="C539" s="17"/>
      <c r="D539" s="17"/>
      <c r="E539" s="165"/>
      <c r="F539" s="17"/>
      <c r="G539" s="17"/>
      <c r="H539" s="17"/>
      <c r="I539" s="564"/>
      <c r="J539" s="565"/>
      <c r="K539" s="17"/>
      <c r="M539" s="214"/>
      <c r="N539" s="214"/>
      <c r="O539" s="214"/>
      <c r="P539" s="214"/>
      <c r="Q539" s="214"/>
      <c r="R539" s="214"/>
      <c r="S539" s="214"/>
      <c r="T539" s="214"/>
      <c r="U539" s="214"/>
      <c r="V539" s="214"/>
      <c r="W539" s="214"/>
      <c r="X539" s="214"/>
      <c r="Y539" s="214"/>
    </row>
    <row r="540" spans="1:25" ht="30" customHeight="1">
      <c r="A540" s="29"/>
      <c r="B540" s="29"/>
      <c r="C540" s="17"/>
      <c r="D540" s="17"/>
      <c r="E540" s="165"/>
      <c r="F540" s="17"/>
      <c r="G540" s="17"/>
      <c r="H540" s="17"/>
      <c r="I540" s="564"/>
      <c r="J540" s="565"/>
      <c r="K540" s="17"/>
      <c r="M540" s="214"/>
      <c r="N540" s="214"/>
      <c r="O540" s="214"/>
      <c r="P540" s="214"/>
      <c r="Q540" s="214"/>
      <c r="R540" s="214"/>
      <c r="S540" s="214"/>
      <c r="T540" s="214"/>
      <c r="U540" s="214"/>
      <c r="V540" s="214"/>
      <c r="W540" s="214"/>
      <c r="X540" s="214"/>
      <c r="Y540" s="214"/>
    </row>
    <row r="541" spans="1:25" ht="30" customHeight="1">
      <c r="A541" s="29"/>
      <c r="B541" s="29"/>
      <c r="C541" s="17"/>
      <c r="D541" s="17"/>
      <c r="E541" s="165"/>
      <c r="F541" s="17"/>
      <c r="G541" s="17"/>
      <c r="H541" s="17"/>
      <c r="I541" s="564"/>
      <c r="J541" s="565"/>
      <c r="K541" s="17"/>
      <c r="M541" s="214"/>
      <c r="N541" s="214"/>
      <c r="O541" s="214"/>
      <c r="P541" s="214"/>
      <c r="Q541" s="214"/>
      <c r="R541" s="214"/>
      <c r="S541" s="214"/>
      <c r="T541" s="214"/>
      <c r="U541" s="214"/>
      <c r="V541" s="214"/>
      <c r="W541" s="214"/>
      <c r="X541" s="214"/>
      <c r="Y541" s="214"/>
    </row>
    <row r="542" spans="1:25" ht="30" customHeight="1">
      <c r="A542" s="29"/>
      <c r="B542" s="29"/>
      <c r="C542" s="17"/>
      <c r="D542" s="17"/>
      <c r="E542" s="165"/>
      <c r="F542" s="17"/>
      <c r="G542" s="17"/>
      <c r="H542" s="17"/>
      <c r="I542" s="564"/>
      <c r="J542" s="565"/>
      <c r="K542" s="17"/>
      <c r="M542" s="214"/>
      <c r="N542" s="214"/>
      <c r="O542" s="214"/>
      <c r="P542" s="214"/>
      <c r="Q542" s="214"/>
      <c r="R542" s="214"/>
      <c r="S542" s="214"/>
      <c r="T542" s="214"/>
      <c r="U542" s="214"/>
      <c r="V542" s="214"/>
      <c r="W542" s="214"/>
      <c r="X542" s="214"/>
      <c r="Y542" s="214"/>
    </row>
    <row r="543" spans="1:25" ht="30" customHeight="1">
      <c r="A543" s="29"/>
      <c r="B543" s="29"/>
      <c r="C543" s="17"/>
      <c r="D543" s="17"/>
      <c r="E543" s="165"/>
      <c r="F543" s="17"/>
      <c r="G543" s="17"/>
      <c r="H543" s="17"/>
      <c r="I543" s="564"/>
      <c r="J543" s="565"/>
      <c r="K543" s="17"/>
      <c r="M543" s="214"/>
      <c r="N543" s="214"/>
      <c r="O543" s="214"/>
      <c r="P543" s="214"/>
      <c r="Q543" s="214"/>
      <c r="R543" s="214"/>
      <c r="S543" s="214"/>
      <c r="T543" s="214"/>
      <c r="U543" s="214"/>
      <c r="V543" s="214"/>
      <c r="W543" s="214"/>
      <c r="X543" s="214"/>
      <c r="Y543" s="214"/>
    </row>
    <row r="544" spans="1:25" ht="30" customHeight="1">
      <c r="A544" s="29"/>
      <c r="B544" s="29"/>
      <c r="C544" s="17"/>
      <c r="D544" s="17"/>
      <c r="E544" s="165"/>
      <c r="F544" s="17"/>
      <c r="G544" s="17"/>
      <c r="H544" s="17"/>
      <c r="I544" s="564"/>
      <c r="J544" s="565"/>
      <c r="K544" s="17"/>
      <c r="M544" s="214"/>
      <c r="N544" s="214"/>
      <c r="O544" s="214"/>
      <c r="P544" s="214"/>
      <c r="Q544" s="214"/>
      <c r="R544" s="214"/>
      <c r="S544" s="214"/>
      <c r="T544" s="214"/>
      <c r="U544" s="214"/>
      <c r="V544" s="214"/>
      <c r="W544" s="214"/>
      <c r="X544" s="214"/>
      <c r="Y544" s="214"/>
    </row>
    <row r="545" spans="1:25" ht="30" customHeight="1">
      <c r="A545" s="29"/>
      <c r="B545" s="29"/>
      <c r="C545" s="17"/>
      <c r="D545" s="17"/>
      <c r="E545" s="165"/>
      <c r="F545" s="17"/>
      <c r="G545" s="17"/>
      <c r="H545" s="17"/>
      <c r="I545" s="564"/>
      <c r="J545" s="565"/>
      <c r="K545" s="17"/>
      <c r="M545" s="214"/>
      <c r="N545" s="214"/>
      <c r="O545" s="214"/>
      <c r="P545" s="214"/>
      <c r="Q545" s="214"/>
      <c r="R545" s="214"/>
      <c r="S545" s="214"/>
      <c r="T545" s="214"/>
      <c r="U545" s="214"/>
      <c r="V545" s="214"/>
      <c r="W545" s="214"/>
      <c r="X545" s="214"/>
      <c r="Y545" s="214"/>
    </row>
    <row r="546" spans="1:25" ht="30" customHeight="1">
      <c r="A546" s="29"/>
      <c r="B546" s="29"/>
      <c r="C546" s="17"/>
      <c r="D546" s="17"/>
      <c r="E546" s="165"/>
      <c r="F546" s="17"/>
      <c r="G546" s="17"/>
      <c r="H546" s="17"/>
      <c r="I546" s="564"/>
      <c r="J546" s="565"/>
      <c r="K546" s="17"/>
      <c r="M546" s="214"/>
      <c r="N546" s="214"/>
      <c r="O546" s="214"/>
      <c r="P546" s="214"/>
      <c r="Q546" s="214"/>
      <c r="R546" s="214"/>
      <c r="S546" s="214"/>
      <c r="T546" s="214"/>
      <c r="U546" s="214"/>
      <c r="V546" s="214"/>
      <c r="W546" s="214"/>
      <c r="X546" s="214"/>
      <c r="Y546" s="214"/>
    </row>
    <row r="547" spans="1:25" ht="30" customHeight="1">
      <c r="A547" s="29"/>
      <c r="B547" s="29"/>
      <c r="C547" s="17"/>
      <c r="D547" s="17"/>
      <c r="E547" s="165"/>
      <c r="F547" s="17"/>
      <c r="G547" s="17"/>
      <c r="H547" s="17"/>
      <c r="I547" s="564"/>
      <c r="J547" s="565"/>
      <c r="K547" s="17"/>
      <c r="M547" s="214"/>
      <c r="N547" s="214"/>
      <c r="O547" s="214"/>
      <c r="P547" s="214"/>
      <c r="Q547" s="214"/>
      <c r="R547" s="214"/>
      <c r="S547" s="214"/>
      <c r="T547" s="214"/>
      <c r="U547" s="214"/>
      <c r="V547" s="214"/>
      <c r="W547" s="214"/>
      <c r="X547" s="214"/>
      <c r="Y547" s="214"/>
    </row>
    <row r="548" spans="1:25" ht="30" customHeight="1">
      <c r="A548" s="29"/>
      <c r="B548" s="29"/>
      <c r="C548" s="17"/>
      <c r="D548" s="17"/>
      <c r="E548" s="165"/>
      <c r="F548" s="17"/>
      <c r="G548" s="17"/>
      <c r="H548" s="17"/>
      <c r="I548" s="564"/>
      <c r="J548" s="565"/>
      <c r="K548" s="17"/>
      <c r="M548" s="214"/>
      <c r="N548" s="214"/>
      <c r="O548" s="214"/>
      <c r="P548" s="214"/>
      <c r="Q548" s="214"/>
      <c r="R548" s="214"/>
      <c r="S548" s="214"/>
      <c r="T548" s="214"/>
      <c r="U548" s="214"/>
      <c r="V548" s="214"/>
      <c r="W548" s="214"/>
      <c r="X548" s="214"/>
      <c r="Y548" s="214"/>
    </row>
    <row r="549" spans="1:25" ht="30" customHeight="1">
      <c r="A549" s="29"/>
      <c r="B549" s="29"/>
      <c r="C549" s="17"/>
      <c r="D549" s="17"/>
      <c r="E549" s="165"/>
      <c r="F549" s="17"/>
      <c r="G549" s="17"/>
      <c r="H549" s="17"/>
      <c r="I549" s="564"/>
      <c r="J549" s="565"/>
      <c r="K549" s="17"/>
      <c r="M549" s="214"/>
      <c r="N549" s="214"/>
      <c r="O549" s="214"/>
      <c r="P549" s="214"/>
      <c r="Q549" s="214"/>
      <c r="R549" s="214"/>
      <c r="S549" s="214"/>
      <c r="T549" s="214"/>
      <c r="U549" s="214"/>
      <c r="V549" s="214"/>
      <c r="W549" s="214"/>
      <c r="X549" s="214"/>
      <c r="Y549" s="214"/>
    </row>
    <row r="550" spans="1:25" ht="30" customHeight="1">
      <c r="A550" s="29"/>
      <c r="B550" s="29"/>
      <c r="C550" s="17"/>
      <c r="D550" s="17"/>
      <c r="E550" s="165"/>
      <c r="F550" s="17"/>
      <c r="G550" s="17"/>
      <c r="H550" s="17"/>
      <c r="I550" s="564"/>
      <c r="J550" s="565"/>
      <c r="K550" s="17"/>
      <c r="M550" s="214"/>
      <c r="N550" s="214"/>
      <c r="O550" s="214"/>
      <c r="P550" s="214"/>
      <c r="Q550" s="214"/>
      <c r="R550" s="214"/>
      <c r="S550" s="214"/>
      <c r="T550" s="214"/>
      <c r="U550" s="214"/>
      <c r="V550" s="214"/>
      <c r="W550" s="214"/>
      <c r="X550" s="214"/>
      <c r="Y550" s="214"/>
    </row>
    <row r="551" spans="1:25" ht="30" customHeight="1">
      <c r="A551" s="29"/>
      <c r="B551" s="29"/>
      <c r="C551" s="17"/>
      <c r="D551" s="17"/>
      <c r="E551" s="165"/>
      <c r="F551" s="17"/>
      <c r="G551" s="17"/>
      <c r="H551" s="17"/>
      <c r="I551" s="564"/>
      <c r="J551" s="565"/>
      <c r="K551" s="17"/>
      <c r="M551" s="214"/>
      <c r="N551" s="214"/>
      <c r="O551" s="214"/>
      <c r="P551" s="214"/>
      <c r="Q551" s="214"/>
      <c r="R551" s="214"/>
      <c r="S551" s="214"/>
      <c r="T551" s="214"/>
      <c r="U551" s="214"/>
      <c r="V551" s="214"/>
      <c r="W551" s="214"/>
      <c r="X551" s="214"/>
      <c r="Y551" s="214"/>
    </row>
    <row r="552" spans="1:25" ht="30" customHeight="1">
      <c r="A552" s="29"/>
      <c r="B552" s="29"/>
      <c r="C552" s="17"/>
      <c r="D552" s="17"/>
      <c r="E552" s="165"/>
      <c r="F552" s="17"/>
      <c r="G552" s="17"/>
      <c r="H552" s="17"/>
      <c r="I552" s="564"/>
      <c r="J552" s="565"/>
      <c r="K552" s="17"/>
      <c r="M552" s="214"/>
      <c r="N552" s="214"/>
      <c r="O552" s="214"/>
      <c r="P552" s="214"/>
      <c r="Q552" s="214"/>
      <c r="R552" s="214"/>
      <c r="S552" s="214"/>
      <c r="T552" s="214"/>
      <c r="U552" s="214"/>
      <c r="V552" s="214"/>
      <c r="W552" s="214"/>
      <c r="X552" s="214"/>
      <c r="Y552" s="214"/>
    </row>
    <row r="553" spans="1:25" ht="30" customHeight="1">
      <c r="A553" s="29"/>
      <c r="B553" s="29"/>
      <c r="C553" s="17"/>
      <c r="D553" s="17"/>
      <c r="E553" s="165"/>
      <c r="F553" s="17"/>
      <c r="G553" s="17"/>
      <c r="H553" s="17"/>
      <c r="I553" s="564"/>
      <c r="J553" s="565"/>
      <c r="K553" s="17"/>
      <c r="M553" s="214"/>
      <c r="N553" s="214"/>
      <c r="O553" s="214"/>
      <c r="P553" s="214"/>
      <c r="Q553" s="214"/>
      <c r="R553" s="214"/>
      <c r="S553" s="214"/>
      <c r="T553" s="214"/>
      <c r="U553" s="214"/>
      <c r="V553" s="214"/>
      <c r="W553" s="214"/>
      <c r="X553" s="214"/>
      <c r="Y553" s="214"/>
    </row>
    <row r="554" spans="1:25" ht="30" customHeight="1">
      <c r="A554" s="29"/>
      <c r="B554" s="29"/>
      <c r="C554" s="17"/>
      <c r="D554" s="17"/>
      <c r="E554" s="165"/>
      <c r="F554" s="17"/>
      <c r="G554" s="17"/>
      <c r="H554" s="17"/>
      <c r="I554" s="564"/>
      <c r="J554" s="565"/>
      <c r="K554" s="17"/>
      <c r="M554" s="214"/>
      <c r="N554" s="214"/>
      <c r="O554" s="214"/>
      <c r="P554" s="214"/>
      <c r="Q554" s="214"/>
      <c r="R554" s="214"/>
      <c r="S554" s="214"/>
      <c r="T554" s="214"/>
      <c r="U554" s="214"/>
      <c r="V554" s="214"/>
      <c r="W554" s="214"/>
      <c r="X554" s="214"/>
      <c r="Y554" s="214"/>
    </row>
    <row r="555" spans="1:25" ht="30" customHeight="1">
      <c r="A555" s="29"/>
      <c r="B555" s="29"/>
      <c r="C555" s="17"/>
      <c r="D555" s="17"/>
      <c r="E555" s="165"/>
      <c r="F555" s="17"/>
      <c r="G555" s="17"/>
      <c r="H555" s="17"/>
      <c r="I555" s="564"/>
      <c r="J555" s="565"/>
      <c r="K555" s="17"/>
      <c r="M555" s="214"/>
      <c r="N555" s="214"/>
      <c r="O555" s="214"/>
      <c r="P555" s="214"/>
      <c r="Q555" s="214"/>
      <c r="R555" s="214"/>
      <c r="S555" s="214"/>
      <c r="T555" s="214"/>
      <c r="U555" s="214"/>
      <c r="V555" s="214"/>
      <c r="W555" s="214"/>
      <c r="X555" s="214"/>
      <c r="Y555" s="214"/>
    </row>
    <row r="556" spans="1:25" ht="30" customHeight="1">
      <c r="A556" s="29"/>
      <c r="B556" s="29"/>
      <c r="C556" s="17"/>
      <c r="D556" s="17"/>
      <c r="E556" s="165"/>
      <c r="F556" s="17"/>
      <c r="G556" s="17"/>
      <c r="H556" s="17"/>
      <c r="I556" s="564"/>
      <c r="J556" s="565"/>
      <c r="K556" s="17"/>
      <c r="M556" s="214"/>
      <c r="N556" s="214"/>
      <c r="O556" s="214"/>
      <c r="P556" s="214"/>
      <c r="Q556" s="214"/>
      <c r="R556" s="214"/>
      <c r="S556" s="214"/>
      <c r="T556" s="214"/>
      <c r="U556" s="214"/>
      <c r="V556" s="214"/>
      <c r="W556" s="214"/>
      <c r="X556" s="214"/>
      <c r="Y556" s="214"/>
    </row>
    <row r="557" spans="1:25" ht="30" customHeight="1">
      <c r="A557" s="29"/>
      <c r="B557" s="29"/>
      <c r="C557" s="17"/>
      <c r="D557" s="17"/>
      <c r="E557" s="165"/>
      <c r="F557" s="17"/>
      <c r="G557" s="17"/>
      <c r="H557" s="17"/>
      <c r="I557" s="564"/>
      <c r="J557" s="565"/>
      <c r="K557" s="17"/>
      <c r="M557" s="214"/>
      <c r="N557" s="214"/>
      <c r="O557" s="214"/>
      <c r="P557" s="214"/>
      <c r="Q557" s="214"/>
      <c r="R557" s="214"/>
      <c r="S557" s="214"/>
      <c r="T557" s="214"/>
      <c r="U557" s="214"/>
      <c r="V557" s="214"/>
      <c r="W557" s="214"/>
      <c r="X557" s="214"/>
      <c r="Y557" s="214"/>
    </row>
    <row r="558" spans="1:25" ht="30" customHeight="1">
      <c r="A558" s="29"/>
      <c r="B558" s="29"/>
      <c r="C558" s="17"/>
      <c r="D558" s="17"/>
      <c r="E558" s="165"/>
      <c r="F558" s="17"/>
      <c r="G558" s="17"/>
      <c r="H558" s="17"/>
      <c r="I558" s="564"/>
      <c r="J558" s="565"/>
      <c r="K558" s="17"/>
      <c r="M558" s="214"/>
      <c r="N558" s="214"/>
      <c r="O558" s="214"/>
      <c r="P558" s="214"/>
      <c r="Q558" s="214"/>
      <c r="R558" s="214"/>
      <c r="S558" s="214"/>
      <c r="T558" s="214"/>
      <c r="U558" s="214"/>
      <c r="V558" s="214"/>
      <c r="W558" s="214"/>
      <c r="X558" s="214"/>
      <c r="Y558" s="214"/>
    </row>
    <row r="559" spans="1:25" ht="30" customHeight="1">
      <c r="A559" s="29"/>
      <c r="B559" s="29"/>
      <c r="C559" s="17"/>
      <c r="D559" s="17"/>
      <c r="E559" s="165"/>
      <c r="F559" s="17"/>
      <c r="G559" s="17"/>
      <c r="H559" s="17"/>
      <c r="I559" s="564"/>
      <c r="J559" s="565"/>
      <c r="K559" s="17"/>
      <c r="M559" s="214"/>
      <c r="N559" s="214"/>
      <c r="O559" s="214"/>
      <c r="P559" s="214"/>
      <c r="Q559" s="214"/>
      <c r="R559" s="214"/>
      <c r="S559" s="214"/>
      <c r="T559" s="214"/>
      <c r="U559" s="214"/>
      <c r="V559" s="214"/>
      <c r="W559" s="214"/>
      <c r="X559" s="214"/>
      <c r="Y559" s="214"/>
    </row>
    <row r="560" spans="1:25" ht="30" customHeight="1">
      <c r="A560" s="29"/>
      <c r="B560" s="29"/>
      <c r="C560" s="17"/>
      <c r="D560" s="17"/>
      <c r="E560" s="165"/>
      <c r="F560" s="17"/>
      <c r="G560" s="17"/>
      <c r="H560" s="17"/>
      <c r="I560" s="564"/>
      <c r="J560" s="565"/>
      <c r="K560" s="17"/>
      <c r="M560" s="214"/>
      <c r="N560" s="214"/>
      <c r="O560" s="214"/>
      <c r="P560" s="214"/>
      <c r="Q560" s="214"/>
      <c r="R560" s="214"/>
      <c r="S560" s="214"/>
      <c r="T560" s="214"/>
      <c r="U560" s="214"/>
      <c r="V560" s="214"/>
      <c r="W560" s="214"/>
      <c r="X560" s="214"/>
      <c r="Y560" s="214"/>
    </row>
    <row r="561" spans="1:25" ht="30" customHeight="1">
      <c r="A561" s="29"/>
      <c r="B561" s="29"/>
      <c r="C561" s="17"/>
      <c r="D561" s="17"/>
      <c r="E561" s="165"/>
      <c r="F561" s="17"/>
      <c r="G561" s="17"/>
      <c r="H561" s="17"/>
      <c r="I561" s="564"/>
      <c r="J561" s="565"/>
      <c r="K561" s="17"/>
      <c r="M561" s="214"/>
      <c r="N561" s="214"/>
      <c r="O561" s="214"/>
      <c r="P561" s="214"/>
      <c r="Q561" s="214"/>
      <c r="R561" s="214"/>
      <c r="S561" s="214"/>
      <c r="T561" s="214"/>
      <c r="U561" s="214"/>
      <c r="V561" s="214"/>
      <c r="W561" s="214"/>
      <c r="X561" s="214"/>
      <c r="Y561" s="214"/>
    </row>
    <row r="562" spans="1:25" ht="30" customHeight="1">
      <c r="A562" s="29"/>
      <c r="B562" s="29"/>
      <c r="C562" s="17"/>
      <c r="D562" s="17"/>
      <c r="E562" s="165"/>
      <c r="F562" s="17"/>
      <c r="G562" s="17"/>
      <c r="H562" s="17"/>
      <c r="I562" s="564"/>
      <c r="J562" s="565"/>
      <c r="K562" s="17"/>
      <c r="M562" s="214"/>
      <c r="N562" s="214"/>
      <c r="O562" s="214"/>
      <c r="P562" s="214"/>
      <c r="Q562" s="214"/>
      <c r="R562" s="214"/>
      <c r="S562" s="214"/>
      <c r="T562" s="214"/>
      <c r="U562" s="214"/>
      <c r="V562" s="214"/>
      <c r="W562" s="214"/>
      <c r="X562" s="214"/>
      <c r="Y562" s="214"/>
    </row>
    <row r="563" spans="1:25" ht="30" customHeight="1">
      <c r="A563" s="29"/>
      <c r="B563" s="29"/>
      <c r="C563" s="17"/>
      <c r="D563" s="17"/>
      <c r="E563" s="165"/>
      <c r="F563" s="17"/>
      <c r="G563" s="17"/>
      <c r="H563" s="17"/>
      <c r="I563" s="564"/>
      <c r="J563" s="565"/>
      <c r="K563" s="17"/>
      <c r="M563" s="214"/>
      <c r="N563" s="214"/>
      <c r="O563" s="214"/>
      <c r="P563" s="214"/>
      <c r="Q563" s="214"/>
      <c r="R563" s="214"/>
      <c r="S563" s="214"/>
      <c r="T563" s="214"/>
      <c r="U563" s="214"/>
      <c r="V563" s="214"/>
      <c r="W563" s="214"/>
      <c r="X563" s="214"/>
      <c r="Y563" s="214"/>
    </row>
    <row r="564" spans="1:25" ht="30" customHeight="1">
      <c r="A564" s="29"/>
      <c r="B564" s="29"/>
      <c r="C564" s="17"/>
      <c r="D564" s="17"/>
      <c r="E564" s="165"/>
      <c r="F564" s="17"/>
      <c r="G564" s="17"/>
      <c r="H564" s="17"/>
      <c r="I564" s="564"/>
      <c r="J564" s="565"/>
      <c r="K564" s="17"/>
      <c r="M564" s="214"/>
      <c r="N564" s="214"/>
      <c r="O564" s="214"/>
      <c r="P564" s="214"/>
      <c r="Q564" s="214"/>
      <c r="R564" s="214"/>
      <c r="S564" s="214"/>
      <c r="T564" s="214"/>
      <c r="U564" s="214"/>
      <c r="V564" s="214"/>
      <c r="W564" s="214"/>
      <c r="X564" s="214"/>
      <c r="Y564" s="214"/>
    </row>
    <row r="565" spans="1:25" ht="30" customHeight="1">
      <c r="A565" s="29"/>
      <c r="B565" s="29"/>
      <c r="C565" s="17"/>
      <c r="D565" s="17"/>
      <c r="E565" s="165"/>
      <c r="F565" s="17"/>
      <c r="G565" s="17"/>
      <c r="H565" s="17"/>
      <c r="I565" s="564"/>
      <c r="J565" s="565"/>
      <c r="K565" s="17"/>
      <c r="M565" s="214"/>
      <c r="N565" s="214"/>
      <c r="O565" s="214"/>
      <c r="P565" s="214"/>
      <c r="Q565" s="214"/>
      <c r="R565" s="214"/>
      <c r="S565" s="214"/>
      <c r="T565" s="214"/>
      <c r="U565" s="214"/>
      <c r="V565" s="214"/>
      <c r="W565" s="214"/>
      <c r="X565" s="214"/>
      <c r="Y565" s="214"/>
    </row>
    <row r="566" spans="1:25" ht="30" customHeight="1">
      <c r="A566" s="29"/>
      <c r="B566" s="29"/>
      <c r="C566" s="17"/>
      <c r="D566" s="17"/>
      <c r="E566" s="165"/>
      <c r="F566" s="17"/>
      <c r="G566" s="17"/>
      <c r="H566" s="17"/>
      <c r="I566" s="564"/>
      <c r="J566" s="565"/>
      <c r="K566" s="17"/>
      <c r="M566" s="214"/>
      <c r="N566" s="214"/>
      <c r="O566" s="214"/>
      <c r="P566" s="214"/>
      <c r="Q566" s="214"/>
      <c r="R566" s="214"/>
      <c r="S566" s="214"/>
      <c r="T566" s="214"/>
      <c r="U566" s="214"/>
      <c r="V566" s="214"/>
      <c r="W566" s="214"/>
      <c r="X566" s="214"/>
      <c r="Y566" s="214"/>
    </row>
    <row r="567" spans="1:25" ht="30" customHeight="1">
      <c r="A567" s="29"/>
      <c r="B567" s="29"/>
      <c r="C567" s="17"/>
      <c r="D567" s="17"/>
      <c r="E567" s="165"/>
      <c r="F567" s="17"/>
      <c r="G567" s="17"/>
      <c r="H567" s="17"/>
      <c r="I567" s="564"/>
      <c r="J567" s="565"/>
      <c r="K567" s="17"/>
      <c r="M567" s="214"/>
      <c r="N567" s="214"/>
      <c r="O567" s="214"/>
      <c r="P567" s="214"/>
      <c r="Q567" s="214"/>
      <c r="R567" s="214"/>
      <c r="S567" s="214"/>
      <c r="T567" s="214"/>
      <c r="U567" s="214"/>
      <c r="V567" s="214"/>
      <c r="W567" s="214"/>
      <c r="X567" s="214"/>
      <c r="Y567" s="214"/>
    </row>
    <row r="568" spans="1:25" ht="30" customHeight="1">
      <c r="A568" s="29"/>
      <c r="B568" s="29"/>
      <c r="C568" s="17"/>
      <c r="D568" s="17"/>
      <c r="E568" s="165"/>
      <c r="F568" s="17"/>
      <c r="G568" s="17"/>
      <c r="H568" s="17"/>
      <c r="I568" s="564"/>
      <c r="J568" s="565"/>
      <c r="K568" s="17"/>
      <c r="M568" s="214"/>
      <c r="N568" s="214"/>
      <c r="O568" s="214"/>
      <c r="P568" s="214"/>
      <c r="Q568" s="214"/>
      <c r="R568" s="214"/>
      <c r="S568" s="214"/>
      <c r="T568" s="214"/>
      <c r="U568" s="214"/>
      <c r="V568" s="214"/>
      <c r="W568" s="214"/>
      <c r="X568" s="214"/>
      <c r="Y568" s="214"/>
    </row>
    <row r="569" spans="1:25" ht="30" customHeight="1">
      <c r="A569" s="29"/>
      <c r="B569" s="29"/>
      <c r="C569" s="17"/>
      <c r="D569" s="17"/>
      <c r="E569" s="165"/>
      <c r="F569" s="17"/>
      <c r="G569" s="17"/>
      <c r="H569" s="17"/>
      <c r="I569" s="564"/>
      <c r="J569" s="565"/>
      <c r="K569" s="17"/>
      <c r="M569" s="214"/>
      <c r="N569" s="214"/>
      <c r="O569" s="214"/>
      <c r="P569" s="214"/>
      <c r="Q569" s="214"/>
      <c r="R569" s="214"/>
      <c r="S569" s="214"/>
      <c r="T569" s="214"/>
      <c r="U569" s="214"/>
      <c r="V569" s="214"/>
      <c r="W569" s="214"/>
      <c r="X569" s="214"/>
      <c r="Y569" s="214"/>
    </row>
    <row r="570" spans="1:25" ht="30" customHeight="1">
      <c r="A570" s="29"/>
      <c r="B570" s="29"/>
      <c r="C570" s="17"/>
      <c r="D570" s="17"/>
      <c r="E570" s="165"/>
      <c r="F570" s="17"/>
      <c r="G570" s="17"/>
      <c r="H570" s="17"/>
      <c r="I570" s="564"/>
      <c r="J570" s="565"/>
      <c r="K570" s="17"/>
      <c r="M570" s="214"/>
      <c r="N570" s="214"/>
      <c r="O570" s="214"/>
      <c r="P570" s="214"/>
      <c r="Q570" s="214"/>
      <c r="R570" s="214"/>
      <c r="S570" s="214"/>
      <c r="T570" s="214"/>
      <c r="U570" s="214"/>
      <c r="V570" s="214"/>
      <c r="W570" s="214"/>
      <c r="X570" s="214"/>
      <c r="Y570" s="214"/>
    </row>
    <row r="571" spans="1:25" ht="30" customHeight="1">
      <c r="A571" s="29"/>
      <c r="B571" s="29"/>
      <c r="C571" s="17"/>
      <c r="D571" s="17"/>
      <c r="E571" s="165"/>
      <c r="F571" s="17"/>
      <c r="G571" s="17"/>
      <c r="H571" s="17"/>
      <c r="I571" s="564"/>
      <c r="J571" s="565"/>
      <c r="K571" s="17"/>
      <c r="M571" s="214"/>
      <c r="N571" s="214"/>
      <c r="O571" s="214"/>
      <c r="P571" s="214"/>
      <c r="Q571" s="214"/>
      <c r="R571" s="214"/>
      <c r="S571" s="214"/>
      <c r="T571" s="214"/>
      <c r="U571" s="214"/>
      <c r="V571" s="214"/>
      <c r="W571" s="214"/>
      <c r="X571" s="214"/>
      <c r="Y571" s="214"/>
    </row>
    <row r="572" spans="1:25" ht="30" customHeight="1">
      <c r="A572" s="29"/>
      <c r="B572" s="29"/>
      <c r="C572" s="17"/>
      <c r="D572" s="17"/>
      <c r="E572" s="165"/>
      <c r="F572" s="17"/>
      <c r="G572" s="17"/>
      <c r="H572" s="17"/>
      <c r="I572" s="564"/>
      <c r="J572" s="565"/>
      <c r="K572" s="17"/>
      <c r="M572" s="214"/>
      <c r="N572" s="214"/>
      <c r="O572" s="214"/>
      <c r="P572" s="214"/>
      <c r="Q572" s="214"/>
      <c r="R572" s="214"/>
      <c r="S572" s="214"/>
      <c r="T572" s="214"/>
      <c r="U572" s="214"/>
      <c r="V572" s="214"/>
      <c r="W572" s="214"/>
      <c r="X572" s="214"/>
      <c r="Y572" s="214"/>
    </row>
    <row r="573" spans="1:25" ht="30" customHeight="1">
      <c r="A573" s="29"/>
      <c r="B573" s="29"/>
      <c r="C573" s="17"/>
      <c r="D573" s="17"/>
      <c r="E573" s="165"/>
      <c r="F573" s="17"/>
      <c r="G573" s="17"/>
      <c r="H573" s="17"/>
      <c r="I573" s="564"/>
      <c r="J573" s="565"/>
      <c r="K573" s="17"/>
      <c r="M573" s="214"/>
      <c r="N573" s="214"/>
      <c r="O573" s="214"/>
      <c r="P573" s="214"/>
      <c r="Q573" s="214"/>
      <c r="R573" s="214"/>
      <c r="S573" s="214"/>
      <c r="T573" s="214"/>
      <c r="U573" s="214"/>
      <c r="V573" s="214"/>
      <c r="W573" s="214"/>
      <c r="X573" s="214"/>
      <c r="Y573" s="214"/>
    </row>
    <row r="574" spans="1:25" ht="30" customHeight="1">
      <c r="A574" s="29"/>
      <c r="B574" s="29"/>
      <c r="C574" s="17"/>
      <c r="D574" s="17"/>
      <c r="E574" s="165"/>
      <c r="F574" s="17"/>
      <c r="G574" s="17"/>
      <c r="H574" s="17"/>
      <c r="I574" s="564"/>
      <c r="J574" s="565"/>
      <c r="K574" s="17"/>
      <c r="M574" s="214"/>
      <c r="N574" s="214"/>
      <c r="O574" s="214"/>
      <c r="P574" s="214"/>
      <c r="Q574" s="214"/>
      <c r="R574" s="214"/>
      <c r="S574" s="214"/>
      <c r="T574" s="214"/>
      <c r="U574" s="214"/>
      <c r="V574" s="214"/>
      <c r="W574" s="214"/>
      <c r="X574" s="214"/>
      <c r="Y574" s="214"/>
    </row>
    <row r="575" spans="1:25" ht="30" customHeight="1">
      <c r="A575" s="29"/>
      <c r="B575" s="29"/>
      <c r="C575" s="17"/>
      <c r="D575" s="17"/>
      <c r="E575" s="165"/>
      <c r="F575" s="17"/>
      <c r="G575" s="17"/>
      <c r="H575" s="17"/>
      <c r="I575" s="564"/>
      <c r="J575" s="565"/>
      <c r="K575" s="17"/>
      <c r="M575" s="214"/>
      <c r="N575" s="214"/>
      <c r="O575" s="214"/>
      <c r="P575" s="214"/>
      <c r="Q575" s="214"/>
      <c r="R575" s="214"/>
      <c r="S575" s="214"/>
      <c r="T575" s="214"/>
      <c r="U575" s="214"/>
      <c r="V575" s="214"/>
      <c r="W575" s="214"/>
      <c r="X575" s="214"/>
      <c r="Y575" s="214"/>
    </row>
    <row r="576" spans="1:25" ht="30" customHeight="1">
      <c r="A576" s="29"/>
      <c r="B576" s="29"/>
      <c r="C576" s="17"/>
      <c r="D576" s="17"/>
      <c r="E576" s="165"/>
      <c r="F576" s="17"/>
      <c r="G576" s="17"/>
      <c r="H576" s="17"/>
      <c r="I576" s="564"/>
      <c r="J576" s="565"/>
      <c r="K576" s="17"/>
      <c r="M576" s="214"/>
      <c r="N576" s="214"/>
      <c r="O576" s="214"/>
      <c r="P576" s="214"/>
      <c r="Q576" s="214"/>
      <c r="R576" s="214"/>
      <c r="S576" s="214"/>
      <c r="T576" s="214"/>
      <c r="U576" s="214"/>
      <c r="V576" s="214"/>
      <c r="W576" s="214"/>
      <c r="X576" s="214"/>
      <c r="Y576" s="214"/>
    </row>
    <row r="577" spans="1:25" ht="30" customHeight="1">
      <c r="A577" s="29"/>
      <c r="B577" s="29"/>
      <c r="C577" s="17"/>
      <c r="D577" s="17"/>
      <c r="E577" s="165"/>
      <c r="F577" s="17"/>
      <c r="G577" s="17"/>
      <c r="H577" s="17"/>
      <c r="I577" s="564"/>
      <c r="J577" s="565"/>
      <c r="K577" s="17"/>
      <c r="M577" s="214"/>
      <c r="N577" s="214"/>
      <c r="O577" s="214"/>
      <c r="P577" s="214"/>
      <c r="Q577" s="214"/>
      <c r="R577" s="214"/>
      <c r="S577" s="214"/>
      <c r="T577" s="214"/>
      <c r="U577" s="214"/>
      <c r="V577" s="214"/>
      <c r="W577" s="214"/>
      <c r="X577" s="214"/>
      <c r="Y577" s="214"/>
    </row>
    <row r="578" spans="1:25" ht="30" customHeight="1">
      <c r="A578" s="29"/>
      <c r="B578" s="29"/>
      <c r="C578" s="17"/>
      <c r="D578" s="17"/>
      <c r="E578" s="165"/>
      <c r="F578" s="17"/>
      <c r="G578" s="17"/>
      <c r="H578" s="17"/>
      <c r="I578" s="564"/>
      <c r="J578" s="565"/>
      <c r="K578" s="17"/>
      <c r="M578" s="214"/>
      <c r="N578" s="214"/>
      <c r="O578" s="214"/>
      <c r="P578" s="214"/>
      <c r="Q578" s="214"/>
      <c r="R578" s="214"/>
      <c r="S578" s="214"/>
      <c r="T578" s="214"/>
      <c r="U578" s="214"/>
      <c r="V578" s="214"/>
      <c r="W578" s="214"/>
      <c r="X578" s="214"/>
      <c r="Y578" s="214"/>
    </row>
    <row r="579" spans="1:25" ht="30" customHeight="1">
      <c r="A579" s="29"/>
      <c r="B579" s="29"/>
      <c r="C579" s="17"/>
      <c r="D579" s="17"/>
      <c r="E579" s="165"/>
      <c r="F579" s="17"/>
      <c r="G579" s="17"/>
      <c r="H579" s="17"/>
      <c r="I579" s="564"/>
      <c r="J579" s="565"/>
      <c r="K579" s="17"/>
      <c r="M579" s="214"/>
      <c r="N579" s="214"/>
      <c r="O579" s="214"/>
      <c r="P579" s="214"/>
      <c r="Q579" s="214"/>
      <c r="R579" s="214"/>
      <c r="S579" s="214"/>
      <c r="T579" s="214"/>
      <c r="U579" s="214"/>
      <c r="V579" s="214"/>
      <c r="W579" s="214"/>
      <c r="X579" s="214"/>
      <c r="Y579" s="214"/>
    </row>
    <row r="580" spans="1:25" ht="30" customHeight="1">
      <c r="A580" s="29"/>
      <c r="B580" s="29"/>
      <c r="C580" s="17"/>
      <c r="D580" s="17"/>
      <c r="E580" s="165"/>
      <c r="F580" s="17"/>
      <c r="G580" s="17"/>
      <c r="H580" s="17"/>
      <c r="I580" s="564"/>
      <c r="J580" s="565"/>
      <c r="K580" s="17"/>
      <c r="M580" s="214"/>
      <c r="N580" s="214"/>
      <c r="O580" s="214"/>
      <c r="P580" s="214"/>
      <c r="Q580" s="214"/>
      <c r="R580" s="214"/>
      <c r="S580" s="214"/>
      <c r="T580" s="214"/>
      <c r="U580" s="214"/>
      <c r="V580" s="214"/>
      <c r="W580" s="214"/>
      <c r="X580" s="214"/>
      <c r="Y580" s="214"/>
    </row>
    <row r="581" spans="1:25" ht="30" customHeight="1">
      <c r="A581" s="29"/>
      <c r="B581" s="29"/>
      <c r="C581" s="17"/>
      <c r="D581" s="17"/>
      <c r="E581" s="165"/>
      <c r="F581" s="17"/>
      <c r="G581" s="17"/>
      <c r="H581" s="17"/>
      <c r="I581" s="564"/>
      <c r="J581" s="565"/>
      <c r="K581" s="17"/>
      <c r="M581" s="214"/>
      <c r="N581" s="214"/>
      <c r="O581" s="214"/>
      <c r="P581" s="214"/>
      <c r="Q581" s="214"/>
      <c r="R581" s="214"/>
      <c r="S581" s="214"/>
      <c r="T581" s="214"/>
      <c r="U581" s="214"/>
      <c r="V581" s="214"/>
      <c r="W581" s="214"/>
      <c r="X581" s="214"/>
      <c r="Y581" s="214"/>
    </row>
    <row r="582" spans="1:25" ht="30" customHeight="1">
      <c r="A582" s="29"/>
      <c r="B582" s="29"/>
      <c r="C582" s="17"/>
      <c r="D582" s="17"/>
      <c r="E582" s="165"/>
      <c r="F582" s="17"/>
      <c r="G582" s="17"/>
      <c r="H582" s="17"/>
      <c r="I582" s="564"/>
      <c r="J582" s="565"/>
      <c r="K582" s="17"/>
      <c r="M582" s="214"/>
      <c r="N582" s="214"/>
      <c r="O582" s="214"/>
      <c r="P582" s="214"/>
      <c r="Q582" s="214"/>
      <c r="R582" s="214"/>
      <c r="S582" s="214"/>
      <c r="T582" s="214"/>
      <c r="U582" s="214"/>
      <c r="V582" s="214"/>
      <c r="W582" s="214"/>
      <c r="X582" s="214"/>
      <c r="Y582" s="214"/>
    </row>
    <row r="583" spans="1:25" ht="30" customHeight="1">
      <c r="A583" s="29"/>
      <c r="B583" s="29"/>
      <c r="C583" s="17"/>
      <c r="D583" s="17"/>
      <c r="E583" s="165"/>
      <c r="F583" s="17"/>
      <c r="G583" s="17"/>
      <c r="H583" s="17"/>
      <c r="I583" s="564"/>
      <c r="J583" s="565"/>
      <c r="K583" s="17"/>
      <c r="M583" s="214"/>
      <c r="N583" s="214"/>
      <c r="O583" s="214"/>
      <c r="P583" s="214"/>
      <c r="Q583" s="214"/>
      <c r="R583" s="214"/>
      <c r="S583" s="214"/>
      <c r="T583" s="214"/>
      <c r="U583" s="214"/>
      <c r="V583" s="214"/>
      <c r="W583" s="214"/>
      <c r="X583" s="214"/>
      <c r="Y583" s="214"/>
    </row>
    <row r="584" spans="1:25" ht="30" customHeight="1">
      <c r="A584" s="29"/>
      <c r="B584" s="29"/>
      <c r="C584" s="17"/>
      <c r="D584" s="17"/>
      <c r="E584" s="165"/>
      <c r="F584" s="17"/>
      <c r="G584" s="17"/>
      <c r="H584" s="17"/>
      <c r="I584" s="564"/>
      <c r="J584" s="565"/>
      <c r="K584" s="17"/>
      <c r="M584" s="214"/>
      <c r="N584" s="214"/>
      <c r="O584" s="214"/>
      <c r="P584" s="214"/>
      <c r="Q584" s="214"/>
      <c r="R584" s="214"/>
      <c r="S584" s="214"/>
      <c r="T584" s="214"/>
      <c r="U584" s="214"/>
      <c r="V584" s="214"/>
      <c r="W584" s="214"/>
      <c r="X584" s="214"/>
      <c r="Y584" s="214"/>
    </row>
    <row r="585" spans="1:25" ht="30" customHeight="1">
      <c r="A585" s="29"/>
      <c r="B585" s="29"/>
      <c r="C585" s="17"/>
      <c r="D585" s="17"/>
      <c r="E585" s="165"/>
      <c r="F585" s="17"/>
      <c r="G585" s="17"/>
      <c r="H585" s="17"/>
      <c r="I585" s="564"/>
      <c r="J585" s="565"/>
      <c r="K585" s="17"/>
      <c r="M585" s="214"/>
      <c r="N585" s="214"/>
      <c r="O585" s="214"/>
      <c r="P585" s="214"/>
      <c r="Q585" s="214"/>
      <c r="R585" s="214"/>
      <c r="S585" s="214"/>
      <c r="T585" s="214"/>
      <c r="U585" s="214"/>
      <c r="V585" s="214"/>
      <c r="W585" s="214"/>
      <c r="X585" s="214"/>
      <c r="Y585" s="214"/>
    </row>
    <row r="586" spans="1:25" ht="30" customHeight="1">
      <c r="A586" s="29"/>
      <c r="B586" s="29"/>
      <c r="C586" s="17"/>
      <c r="D586" s="17"/>
      <c r="E586" s="165"/>
      <c r="F586" s="17"/>
      <c r="G586" s="17"/>
      <c r="H586" s="17"/>
      <c r="I586" s="564"/>
      <c r="J586" s="565"/>
      <c r="K586" s="17"/>
      <c r="M586" s="214"/>
      <c r="N586" s="214"/>
      <c r="O586" s="214"/>
      <c r="P586" s="214"/>
      <c r="Q586" s="214"/>
      <c r="R586" s="214"/>
      <c r="S586" s="214"/>
      <c r="T586" s="214"/>
      <c r="U586" s="214"/>
      <c r="V586" s="214"/>
      <c r="W586" s="214"/>
      <c r="X586" s="214"/>
      <c r="Y586" s="214"/>
    </row>
    <row r="587" spans="1:25" ht="30" customHeight="1">
      <c r="A587" s="29"/>
      <c r="B587" s="29"/>
      <c r="C587" s="17"/>
      <c r="D587" s="17"/>
      <c r="E587" s="165"/>
      <c r="F587" s="17"/>
      <c r="G587" s="17"/>
      <c r="H587" s="17"/>
      <c r="I587" s="564"/>
      <c r="J587" s="565"/>
      <c r="K587" s="17"/>
      <c r="M587" s="214"/>
      <c r="N587" s="214"/>
      <c r="O587" s="214"/>
      <c r="P587" s="214"/>
      <c r="Q587" s="214"/>
      <c r="R587" s="214"/>
      <c r="S587" s="214"/>
      <c r="T587" s="214"/>
      <c r="U587" s="214"/>
      <c r="V587" s="214"/>
      <c r="W587" s="214"/>
      <c r="X587" s="214"/>
      <c r="Y587" s="214"/>
    </row>
    <row r="588" spans="1:25" ht="30" customHeight="1">
      <c r="A588" s="29"/>
      <c r="B588" s="29"/>
      <c r="C588" s="17"/>
      <c r="D588" s="17"/>
      <c r="E588" s="165"/>
      <c r="F588" s="17"/>
      <c r="G588" s="17"/>
      <c r="H588" s="17"/>
      <c r="I588" s="564"/>
      <c r="J588" s="565"/>
      <c r="K588" s="17"/>
      <c r="M588" s="214"/>
      <c r="N588" s="214"/>
      <c r="O588" s="214"/>
      <c r="P588" s="214"/>
      <c r="Q588" s="214"/>
      <c r="R588" s="214"/>
      <c r="S588" s="214"/>
      <c r="T588" s="214"/>
      <c r="U588" s="214"/>
      <c r="V588" s="214"/>
      <c r="W588" s="214"/>
      <c r="X588" s="214"/>
      <c r="Y588" s="214"/>
    </row>
    <row r="589" spans="1:25" ht="30" customHeight="1">
      <c r="A589" s="29"/>
      <c r="B589" s="29"/>
      <c r="C589" s="17"/>
      <c r="D589" s="17"/>
      <c r="E589" s="165"/>
      <c r="F589" s="17"/>
      <c r="G589" s="17"/>
      <c r="H589" s="17"/>
      <c r="I589" s="564"/>
      <c r="J589" s="565"/>
      <c r="K589" s="17"/>
      <c r="M589" s="214"/>
      <c r="N589" s="214"/>
      <c r="O589" s="214"/>
      <c r="P589" s="214"/>
      <c r="Q589" s="214"/>
      <c r="R589" s="214"/>
      <c r="S589" s="214"/>
      <c r="T589" s="214"/>
      <c r="U589" s="214"/>
      <c r="V589" s="214"/>
      <c r="W589" s="214"/>
      <c r="X589" s="214"/>
      <c r="Y589" s="214"/>
    </row>
    <row r="590" spans="1:25" ht="30" customHeight="1">
      <c r="A590" s="29"/>
      <c r="B590" s="29"/>
      <c r="C590" s="17"/>
      <c r="D590" s="17"/>
      <c r="E590" s="165"/>
      <c r="F590" s="17"/>
      <c r="G590" s="17"/>
      <c r="H590" s="17"/>
      <c r="I590" s="564"/>
      <c r="J590" s="565"/>
      <c r="K590" s="17"/>
      <c r="M590" s="214"/>
      <c r="N590" s="214"/>
      <c r="O590" s="214"/>
      <c r="P590" s="214"/>
      <c r="Q590" s="214"/>
      <c r="R590" s="214"/>
      <c r="S590" s="214"/>
      <c r="T590" s="214"/>
      <c r="U590" s="214"/>
      <c r="V590" s="214"/>
      <c r="W590" s="214"/>
      <c r="X590" s="214"/>
      <c r="Y590" s="214"/>
    </row>
    <row r="591" spans="1:25" ht="30" customHeight="1">
      <c r="A591" s="29"/>
      <c r="B591" s="29"/>
      <c r="C591" s="17"/>
      <c r="D591" s="17"/>
      <c r="E591" s="165"/>
      <c r="F591" s="17"/>
      <c r="G591" s="17"/>
      <c r="H591" s="17"/>
      <c r="I591" s="564"/>
      <c r="J591" s="565"/>
      <c r="K591" s="17"/>
      <c r="M591" s="214"/>
      <c r="N591" s="214"/>
      <c r="O591" s="214"/>
      <c r="P591" s="214"/>
      <c r="Q591" s="214"/>
      <c r="R591" s="214"/>
      <c r="S591" s="214"/>
      <c r="T591" s="214"/>
      <c r="U591" s="214"/>
      <c r="V591" s="214"/>
      <c r="W591" s="214"/>
      <c r="X591" s="214"/>
      <c r="Y591" s="214"/>
    </row>
    <row r="592" spans="1:25" ht="30" customHeight="1">
      <c r="A592" s="29"/>
      <c r="B592" s="29"/>
      <c r="C592" s="17"/>
      <c r="D592" s="17"/>
      <c r="E592" s="165"/>
      <c r="F592" s="17"/>
      <c r="G592" s="17"/>
      <c r="H592" s="17"/>
      <c r="I592" s="564"/>
      <c r="J592" s="565"/>
      <c r="K592" s="17"/>
      <c r="M592" s="214"/>
      <c r="N592" s="214"/>
      <c r="O592" s="214"/>
      <c r="P592" s="214"/>
      <c r="Q592" s="214"/>
      <c r="R592" s="214"/>
      <c r="S592" s="214"/>
      <c r="T592" s="214"/>
      <c r="U592" s="214"/>
      <c r="V592" s="214"/>
      <c r="W592" s="214"/>
      <c r="X592" s="214"/>
      <c r="Y592" s="214"/>
    </row>
    <row r="593" spans="1:25" ht="30" customHeight="1">
      <c r="A593" s="29"/>
      <c r="B593" s="29"/>
      <c r="C593" s="17"/>
      <c r="D593" s="17"/>
      <c r="E593" s="165"/>
      <c r="F593" s="17"/>
      <c r="G593" s="17"/>
      <c r="H593" s="17"/>
      <c r="I593" s="564"/>
      <c r="J593" s="565"/>
      <c r="K593" s="17"/>
      <c r="M593" s="214"/>
      <c r="N593" s="214"/>
      <c r="O593" s="214"/>
      <c r="P593" s="214"/>
      <c r="Q593" s="214"/>
      <c r="R593" s="214"/>
      <c r="S593" s="214"/>
      <c r="T593" s="214"/>
      <c r="U593" s="214"/>
      <c r="V593" s="214"/>
      <c r="W593" s="214"/>
      <c r="X593" s="214"/>
      <c r="Y593" s="214"/>
    </row>
    <row r="594" spans="1:25" ht="30" customHeight="1">
      <c r="A594" s="29"/>
      <c r="B594" s="29"/>
      <c r="C594" s="17"/>
      <c r="D594" s="17"/>
      <c r="E594" s="165"/>
      <c r="F594" s="17"/>
      <c r="G594" s="17"/>
      <c r="H594" s="17"/>
      <c r="I594" s="564"/>
      <c r="J594" s="565"/>
      <c r="K594" s="17"/>
      <c r="M594" s="214"/>
      <c r="N594" s="214"/>
      <c r="O594" s="214"/>
      <c r="P594" s="214"/>
      <c r="Q594" s="214"/>
      <c r="R594" s="214"/>
      <c r="S594" s="214"/>
      <c r="T594" s="214"/>
      <c r="U594" s="214"/>
      <c r="V594" s="214"/>
      <c r="W594" s="214"/>
      <c r="X594" s="214"/>
      <c r="Y594" s="214"/>
    </row>
    <row r="595" spans="1:25" ht="30" customHeight="1">
      <c r="A595" s="29"/>
      <c r="B595" s="29"/>
      <c r="C595" s="17"/>
      <c r="D595" s="17"/>
      <c r="E595" s="165"/>
      <c r="F595" s="17"/>
      <c r="G595" s="17"/>
      <c r="H595" s="17"/>
      <c r="I595" s="564"/>
      <c r="J595" s="565"/>
      <c r="K595" s="17"/>
      <c r="M595" s="214"/>
      <c r="N595" s="214"/>
      <c r="O595" s="214"/>
      <c r="P595" s="214"/>
      <c r="Q595" s="214"/>
      <c r="R595" s="214"/>
      <c r="S595" s="214"/>
      <c r="T595" s="214"/>
      <c r="U595" s="214"/>
      <c r="V595" s="214"/>
      <c r="W595" s="214"/>
      <c r="X595" s="214"/>
      <c r="Y595" s="214"/>
    </row>
    <row r="596" spans="1:25" ht="30" customHeight="1">
      <c r="A596" s="29"/>
      <c r="B596" s="29"/>
      <c r="C596" s="17"/>
      <c r="D596" s="17"/>
      <c r="E596" s="165"/>
      <c r="F596" s="17"/>
      <c r="G596" s="17"/>
      <c r="H596" s="17"/>
      <c r="I596" s="564"/>
      <c r="J596" s="565"/>
      <c r="K596" s="17"/>
      <c r="M596" s="214"/>
      <c r="N596" s="214"/>
      <c r="O596" s="214"/>
      <c r="P596" s="214"/>
      <c r="Q596" s="214"/>
      <c r="R596" s="214"/>
      <c r="S596" s="214"/>
      <c r="T596" s="214"/>
      <c r="U596" s="214"/>
      <c r="V596" s="214"/>
      <c r="W596" s="214"/>
      <c r="X596" s="214"/>
      <c r="Y596" s="214"/>
    </row>
    <row r="597" spans="1:25" ht="30" customHeight="1">
      <c r="A597" s="29"/>
      <c r="B597" s="29"/>
      <c r="C597" s="17"/>
      <c r="D597" s="17"/>
      <c r="E597" s="165"/>
      <c r="F597" s="17"/>
      <c r="G597" s="17"/>
      <c r="H597" s="17"/>
      <c r="I597" s="564"/>
      <c r="J597" s="565"/>
      <c r="K597" s="17"/>
      <c r="M597" s="214"/>
      <c r="N597" s="214"/>
      <c r="O597" s="214"/>
      <c r="P597" s="214"/>
      <c r="Q597" s="214"/>
      <c r="R597" s="214"/>
      <c r="S597" s="214"/>
      <c r="T597" s="214"/>
      <c r="U597" s="214"/>
      <c r="V597" s="214"/>
      <c r="W597" s="214"/>
      <c r="X597" s="214"/>
      <c r="Y597" s="214"/>
    </row>
    <row r="598" spans="1:25" ht="30" customHeight="1">
      <c r="A598" s="29"/>
      <c r="B598" s="29"/>
      <c r="C598" s="17"/>
      <c r="D598" s="17"/>
      <c r="E598" s="165"/>
      <c r="F598" s="17"/>
      <c r="G598" s="17"/>
      <c r="H598" s="17"/>
      <c r="I598" s="564"/>
      <c r="J598" s="565"/>
      <c r="K598" s="17"/>
      <c r="M598" s="214"/>
      <c r="N598" s="214"/>
      <c r="O598" s="214"/>
      <c r="P598" s="214"/>
      <c r="Q598" s="214"/>
      <c r="R598" s="214"/>
      <c r="S598" s="214"/>
      <c r="T598" s="214"/>
      <c r="U598" s="214"/>
      <c r="V598" s="214"/>
      <c r="W598" s="214"/>
      <c r="X598" s="214"/>
      <c r="Y598" s="214"/>
    </row>
    <row r="599" spans="1:25" ht="30" customHeight="1">
      <c r="A599" s="29"/>
      <c r="B599" s="29"/>
      <c r="C599" s="17"/>
      <c r="D599" s="17"/>
      <c r="E599" s="165"/>
      <c r="F599" s="17"/>
      <c r="G599" s="17"/>
      <c r="H599" s="17"/>
      <c r="I599" s="564"/>
      <c r="J599" s="565"/>
      <c r="K599" s="17"/>
      <c r="M599" s="214"/>
      <c r="N599" s="214"/>
      <c r="O599" s="214"/>
      <c r="P599" s="214"/>
      <c r="Q599" s="214"/>
      <c r="R599" s="214"/>
      <c r="S599" s="214"/>
      <c r="T599" s="214"/>
      <c r="U599" s="214"/>
      <c r="V599" s="214"/>
      <c r="W599" s="214"/>
      <c r="X599" s="214"/>
      <c r="Y599" s="214"/>
    </row>
    <row r="600" spans="1:25" ht="30" customHeight="1">
      <c r="A600" s="29"/>
      <c r="B600" s="29"/>
      <c r="C600" s="17"/>
      <c r="D600" s="17"/>
      <c r="E600" s="165"/>
      <c r="F600" s="17"/>
      <c r="G600" s="17"/>
      <c r="H600" s="17"/>
      <c r="I600" s="564"/>
      <c r="J600" s="565"/>
      <c r="K600" s="17"/>
      <c r="M600" s="214"/>
      <c r="N600" s="214"/>
      <c r="O600" s="214"/>
      <c r="P600" s="214"/>
      <c r="Q600" s="214"/>
      <c r="R600" s="214"/>
      <c r="S600" s="214"/>
      <c r="T600" s="214"/>
      <c r="U600" s="214"/>
      <c r="V600" s="214"/>
      <c r="W600" s="214"/>
      <c r="X600" s="214"/>
      <c r="Y600" s="214"/>
    </row>
    <row r="601" spans="1:25" ht="30" customHeight="1">
      <c r="A601" s="29"/>
      <c r="B601" s="29"/>
      <c r="C601" s="17"/>
      <c r="D601" s="17"/>
      <c r="E601" s="165"/>
      <c r="F601" s="17"/>
      <c r="G601" s="17"/>
      <c r="H601" s="17"/>
      <c r="I601" s="564"/>
      <c r="J601" s="565"/>
      <c r="K601" s="17"/>
      <c r="M601" s="214"/>
      <c r="N601" s="214"/>
      <c r="O601" s="214"/>
      <c r="P601" s="214"/>
      <c r="Q601" s="214"/>
      <c r="R601" s="214"/>
      <c r="S601" s="214"/>
      <c r="T601" s="214"/>
      <c r="U601" s="214"/>
      <c r="V601" s="214"/>
      <c r="W601" s="214"/>
      <c r="X601" s="214"/>
      <c r="Y601" s="214"/>
    </row>
    <row r="602" spans="1:25" ht="30" customHeight="1">
      <c r="A602" s="29"/>
      <c r="B602" s="29"/>
      <c r="C602" s="17"/>
      <c r="D602" s="17"/>
      <c r="E602" s="165"/>
      <c r="F602" s="17"/>
      <c r="G602" s="17"/>
      <c r="H602" s="17"/>
      <c r="I602" s="564"/>
      <c r="J602" s="565"/>
      <c r="K602" s="17"/>
      <c r="M602" s="214"/>
      <c r="N602" s="214"/>
      <c r="O602" s="214"/>
      <c r="P602" s="214"/>
      <c r="Q602" s="214"/>
      <c r="R602" s="214"/>
      <c r="S602" s="214"/>
      <c r="T602" s="214"/>
      <c r="U602" s="214"/>
      <c r="V602" s="214"/>
      <c r="W602" s="214"/>
      <c r="X602" s="214"/>
      <c r="Y602" s="214"/>
    </row>
    <row r="603" spans="1:25" ht="30" customHeight="1">
      <c r="A603" s="29"/>
      <c r="B603" s="29"/>
      <c r="C603" s="17"/>
      <c r="D603" s="17"/>
      <c r="E603" s="165"/>
      <c r="F603" s="17"/>
      <c r="G603" s="17"/>
      <c r="H603" s="17"/>
      <c r="I603" s="564"/>
      <c r="J603" s="565"/>
      <c r="K603" s="17"/>
      <c r="M603" s="214"/>
      <c r="N603" s="214"/>
      <c r="O603" s="214"/>
      <c r="P603" s="214"/>
      <c r="Q603" s="214"/>
      <c r="R603" s="214"/>
      <c r="S603" s="214"/>
      <c r="T603" s="214"/>
      <c r="U603" s="214"/>
      <c r="V603" s="214"/>
      <c r="W603" s="214"/>
      <c r="X603" s="214"/>
      <c r="Y603" s="214"/>
    </row>
    <row r="604" spans="1:25" ht="30" customHeight="1">
      <c r="A604" s="29"/>
      <c r="B604" s="29"/>
      <c r="C604" s="17"/>
      <c r="D604" s="17"/>
      <c r="E604" s="165"/>
      <c r="F604" s="17"/>
      <c r="G604" s="17"/>
      <c r="H604" s="17"/>
      <c r="I604" s="564"/>
      <c r="J604" s="565"/>
      <c r="K604" s="17"/>
      <c r="M604" s="214"/>
      <c r="N604" s="214"/>
      <c r="O604" s="214"/>
      <c r="P604" s="214"/>
      <c r="Q604" s="214"/>
      <c r="R604" s="214"/>
      <c r="S604" s="214"/>
      <c r="T604" s="214"/>
      <c r="U604" s="214"/>
      <c r="V604" s="214"/>
      <c r="W604" s="214"/>
      <c r="X604" s="214"/>
      <c r="Y604" s="214"/>
    </row>
    <row r="605" spans="1:25" ht="30" customHeight="1">
      <c r="A605" s="29"/>
      <c r="B605" s="29"/>
      <c r="C605" s="17"/>
      <c r="D605" s="17"/>
      <c r="E605" s="165"/>
      <c r="F605" s="17"/>
      <c r="G605" s="17"/>
      <c r="H605" s="17"/>
      <c r="I605" s="564"/>
      <c r="J605" s="565"/>
      <c r="K605" s="17"/>
      <c r="M605" s="214"/>
      <c r="N605" s="214"/>
      <c r="O605" s="214"/>
      <c r="P605" s="214"/>
      <c r="Q605" s="214"/>
      <c r="R605" s="214"/>
      <c r="S605" s="214"/>
      <c r="T605" s="214"/>
      <c r="U605" s="214"/>
      <c r="V605" s="214"/>
      <c r="W605" s="214"/>
      <c r="X605" s="214"/>
      <c r="Y605" s="214"/>
    </row>
    <row r="606" spans="1:25" ht="30" customHeight="1">
      <c r="A606" s="29"/>
      <c r="B606" s="29"/>
      <c r="C606" s="17"/>
      <c r="D606" s="17"/>
      <c r="E606" s="165"/>
      <c r="F606" s="17"/>
      <c r="G606" s="17"/>
      <c r="H606" s="17"/>
      <c r="I606" s="564"/>
      <c r="J606" s="565"/>
      <c r="K606" s="17"/>
      <c r="M606" s="214"/>
      <c r="N606" s="214"/>
      <c r="O606" s="214"/>
      <c r="P606" s="214"/>
      <c r="Q606" s="214"/>
      <c r="R606" s="214"/>
      <c r="S606" s="214"/>
      <c r="T606" s="214"/>
      <c r="U606" s="214"/>
      <c r="V606" s="214"/>
      <c r="W606" s="214"/>
      <c r="X606" s="214"/>
      <c r="Y606" s="214"/>
    </row>
    <row r="607" spans="1:25" ht="30" customHeight="1">
      <c r="A607" s="29"/>
      <c r="B607" s="29"/>
      <c r="C607" s="17"/>
      <c r="D607" s="17"/>
      <c r="E607" s="165"/>
      <c r="F607" s="17"/>
      <c r="G607" s="17"/>
      <c r="H607" s="17"/>
      <c r="I607" s="564"/>
      <c r="J607" s="565"/>
      <c r="K607" s="17"/>
      <c r="M607" s="214"/>
      <c r="N607" s="214"/>
      <c r="O607" s="214"/>
      <c r="P607" s="214"/>
      <c r="Q607" s="214"/>
      <c r="R607" s="214"/>
      <c r="S607" s="214"/>
      <c r="T607" s="214"/>
      <c r="U607" s="214"/>
      <c r="V607" s="214"/>
      <c r="W607" s="214"/>
      <c r="X607" s="214"/>
      <c r="Y607" s="214"/>
    </row>
    <row r="608" spans="1:25" ht="30" customHeight="1">
      <c r="A608" s="29"/>
      <c r="B608" s="29"/>
      <c r="C608" s="17"/>
      <c r="D608" s="17"/>
      <c r="E608" s="165"/>
      <c r="F608" s="17"/>
      <c r="G608" s="17"/>
      <c r="H608" s="17"/>
      <c r="I608" s="564"/>
      <c r="J608" s="565"/>
      <c r="K608" s="17"/>
      <c r="M608" s="214"/>
      <c r="N608" s="214"/>
      <c r="O608" s="214"/>
      <c r="P608" s="214"/>
      <c r="Q608" s="214"/>
      <c r="R608" s="214"/>
      <c r="S608" s="214"/>
      <c r="T608" s="214"/>
      <c r="U608" s="214"/>
      <c r="V608" s="214"/>
      <c r="W608" s="214"/>
      <c r="X608" s="214"/>
      <c r="Y608" s="214"/>
    </row>
    <row r="609" spans="1:25" ht="30" customHeight="1">
      <c r="A609" s="29"/>
      <c r="B609" s="29"/>
      <c r="C609" s="17"/>
      <c r="D609" s="17"/>
      <c r="E609" s="165"/>
      <c r="F609" s="17"/>
      <c r="G609" s="17"/>
      <c r="H609" s="17"/>
      <c r="I609" s="564"/>
      <c r="J609" s="565"/>
      <c r="K609" s="17"/>
      <c r="M609" s="214"/>
      <c r="N609" s="214"/>
      <c r="O609" s="214"/>
      <c r="P609" s="214"/>
      <c r="Q609" s="214"/>
      <c r="R609" s="214"/>
      <c r="S609" s="214"/>
      <c r="T609" s="214"/>
      <c r="U609" s="214"/>
      <c r="V609" s="214"/>
      <c r="W609" s="214"/>
      <c r="X609" s="214"/>
      <c r="Y609" s="214"/>
    </row>
    <row r="610" spans="1:25" ht="30" customHeight="1">
      <c r="A610" s="29"/>
      <c r="B610" s="29"/>
      <c r="C610" s="17"/>
      <c r="D610" s="17"/>
      <c r="E610" s="165"/>
      <c r="F610" s="17"/>
      <c r="G610" s="17"/>
      <c r="H610" s="17"/>
      <c r="I610" s="564"/>
      <c r="J610" s="565"/>
      <c r="K610" s="17"/>
      <c r="M610" s="214"/>
      <c r="N610" s="214"/>
      <c r="O610" s="214"/>
      <c r="P610" s="214"/>
      <c r="Q610" s="214"/>
      <c r="R610" s="214"/>
      <c r="S610" s="214"/>
      <c r="T610" s="214"/>
      <c r="U610" s="214"/>
      <c r="V610" s="214"/>
      <c r="W610" s="214"/>
      <c r="X610" s="214"/>
      <c r="Y610" s="214"/>
    </row>
    <row r="611" spans="1:25" ht="30" customHeight="1">
      <c r="A611" s="29"/>
      <c r="B611" s="29"/>
      <c r="C611" s="17"/>
      <c r="D611" s="17"/>
      <c r="E611" s="165"/>
      <c r="F611" s="17"/>
      <c r="G611" s="17"/>
      <c r="H611" s="17"/>
      <c r="I611" s="564"/>
      <c r="J611" s="565"/>
      <c r="K611" s="17"/>
      <c r="M611" s="214"/>
      <c r="N611" s="214"/>
      <c r="O611" s="214"/>
      <c r="P611" s="214"/>
      <c r="Q611" s="214"/>
      <c r="R611" s="214"/>
      <c r="S611" s="214"/>
      <c r="T611" s="214"/>
      <c r="U611" s="214"/>
      <c r="V611" s="214"/>
      <c r="W611" s="214"/>
      <c r="X611" s="214"/>
      <c r="Y611" s="214"/>
    </row>
    <row r="612" spans="1:25" ht="30" customHeight="1">
      <c r="A612" s="29"/>
      <c r="B612" s="29"/>
      <c r="C612" s="17"/>
      <c r="D612" s="17"/>
      <c r="E612" s="165"/>
      <c r="F612" s="17"/>
      <c r="G612" s="17"/>
      <c r="H612" s="17"/>
      <c r="I612" s="564"/>
      <c r="J612" s="565"/>
      <c r="K612" s="17"/>
      <c r="M612" s="214"/>
      <c r="N612" s="214"/>
      <c r="O612" s="214"/>
      <c r="P612" s="214"/>
      <c r="Q612" s="214"/>
      <c r="R612" s="214"/>
      <c r="S612" s="214"/>
      <c r="T612" s="214"/>
      <c r="U612" s="214"/>
      <c r="V612" s="214"/>
      <c r="W612" s="214"/>
      <c r="X612" s="214"/>
      <c r="Y612" s="214"/>
    </row>
    <row r="613" spans="1:25" ht="30" customHeight="1">
      <c r="A613" s="29"/>
      <c r="B613" s="29"/>
      <c r="C613" s="17"/>
      <c r="D613" s="17"/>
      <c r="E613" s="165"/>
      <c r="F613" s="17"/>
      <c r="G613" s="17"/>
      <c r="H613" s="17"/>
      <c r="I613" s="564"/>
      <c r="J613" s="565"/>
      <c r="K613" s="17"/>
      <c r="M613" s="214"/>
      <c r="N613" s="214"/>
      <c r="O613" s="214"/>
      <c r="P613" s="214"/>
      <c r="Q613" s="214"/>
      <c r="R613" s="214"/>
      <c r="S613" s="214"/>
      <c r="T613" s="214"/>
      <c r="U613" s="214"/>
      <c r="V613" s="214"/>
      <c r="W613" s="214"/>
      <c r="X613" s="214"/>
      <c r="Y613" s="214"/>
    </row>
    <row r="614" spans="1:25" ht="30" customHeight="1">
      <c r="A614" s="29"/>
      <c r="B614" s="29"/>
      <c r="C614" s="17"/>
      <c r="D614" s="17"/>
      <c r="E614" s="165"/>
      <c r="F614" s="17"/>
      <c r="G614" s="17"/>
      <c r="H614" s="17"/>
      <c r="I614" s="564"/>
      <c r="J614" s="565"/>
      <c r="K614" s="17"/>
      <c r="M614" s="214"/>
      <c r="N614" s="214"/>
      <c r="O614" s="214"/>
      <c r="P614" s="214"/>
      <c r="Q614" s="214"/>
      <c r="R614" s="214"/>
      <c r="S614" s="214"/>
      <c r="T614" s="214"/>
      <c r="U614" s="214"/>
      <c r="V614" s="214"/>
      <c r="W614" s="214"/>
      <c r="X614" s="214"/>
      <c r="Y614" s="214"/>
    </row>
    <row r="615" spans="1:25" ht="30" customHeight="1">
      <c r="A615" s="29"/>
      <c r="B615" s="29"/>
      <c r="C615" s="17"/>
      <c r="D615" s="17"/>
      <c r="E615" s="165"/>
      <c r="F615" s="17"/>
      <c r="G615" s="17"/>
      <c r="H615" s="17"/>
      <c r="I615" s="564"/>
      <c r="J615" s="565"/>
      <c r="K615" s="17"/>
      <c r="M615" s="214"/>
      <c r="N615" s="214"/>
      <c r="O615" s="214"/>
      <c r="P615" s="214"/>
      <c r="Q615" s="214"/>
      <c r="R615" s="214"/>
      <c r="S615" s="214"/>
      <c r="T615" s="214"/>
      <c r="U615" s="214"/>
      <c r="V615" s="214"/>
      <c r="W615" s="214"/>
      <c r="X615" s="214"/>
      <c r="Y615" s="214"/>
    </row>
    <row r="616" spans="1:25" ht="30" customHeight="1">
      <c r="A616" s="29"/>
      <c r="B616" s="29"/>
      <c r="C616" s="17"/>
      <c r="D616" s="17"/>
      <c r="E616" s="165"/>
      <c r="F616" s="17"/>
      <c r="G616" s="17"/>
      <c r="H616" s="17"/>
      <c r="I616" s="564"/>
      <c r="J616" s="565"/>
      <c r="K616" s="17"/>
      <c r="M616" s="214"/>
      <c r="N616" s="214"/>
      <c r="O616" s="214"/>
      <c r="P616" s="214"/>
      <c r="Q616" s="214"/>
      <c r="R616" s="214"/>
      <c r="S616" s="214"/>
      <c r="T616" s="214"/>
      <c r="U616" s="214"/>
      <c r="V616" s="214"/>
      <c r="W616" s="214"/>
      <c r="X616" s="214"/>
      <c r="Y616" s="214"/>
    </row>
    <row r="617" spans="1:25" ht="30" customHeight="1">
      <c r="A617" s="29"/>
      <c r="B617" s="29"/>
      <c r="C617" s="17"/>
      <c r="D617" s="17"/>
      <c r="E617" s="165"/>
      <c r="F617" s="17"/>
      <c r="G617" s="17"/>
      <c r="H617" s="17"/>
      <c r="I617" s="564"/>
      <c r="J617" s="565"/>
      <c r="K617" s="17"/>
      <c r="M617" s="214"/>
      <c r="N617" s="214"/>
      <c r="O617" s="214"/>
      <c r="P617" s="214"/>
      <c r="Q617" s="214"/>
      <c r="R617" s="214"/>
      <c r="S617" s="214"/>
      <c r="T617" s="214"/>
      <c r="U617" s="214"/>
      <c r="V617" s="214"/>
      <c r="W617" s="214"/>
      <c r="X617" s="214"/>
      <c r="Y617" s="214"/>
    </row>
    <row r="618" spans="1:25" ht="30" customHeight="1">
      <c r="A618" s="29"/>
      <c r="B618" s="29"/>
      <c r="C618" s="17"/>
      <c r="D618" s="17"/>
      <c r="E618" s="165"/>
      <c r="F618" s="17"/>
      <c r="G618" s="17"/>
      <c r="H618" s="17"/>
      <c r="I618" s="564"/>
      <c r="J618" s="565"/>
      <c r="K618" s="17"/>
      <c r="M618" s="214"/>
      <c r="N618" s="214"/>
      <c r="O618" s="214"/>
      <c r="P618" s="214"/>
      <c r="Q618" s="214"/>
      <c r="R618" s="214"/>
      <c r="S618" s="214"/>
      <c r="T618" s="214"/>
      <c r="U618" s="214"/>
      <c r="V618" s="214"/>
      <c r="W618" s="214"/>
      <c r="X618" s="214"/>
      <c r="Y618" s="214"/>
    </row>
    <row r="619" spans="1:25" ht="30" customHeight="1">
      <c r="A619" s="29"/>
      <c r="B619" s="29"/>
      <c r="C619" s="17"/>
      <c r="D619" s="17"/>
      <c r="E619" s="165"/>
      <c r="F619" s="17"/>
      <c r="G619" s="17"/>
      <c r="H619" s="17"/>
      <c r="I619" s="564"/>
      <c r="J619" s="565"/>
      <c r="K619" s="17"/>
      <c r="M619" s="214"/>
      <c r="N619" s="214"/>
      <c r="O619" s="214"/>
      <c r="P619" s="214"/>
      <c r="Q619" s="214"/>
      <c r="R619" s="214"/>
      <c r="S619" s="214"/>
      <c r="T619" s="214"/>
      <c r="U619" s="214"/>
      <c r="V619" s="214"/>
      <c r="W619" s="214"/>
      <c r="X619" s="214"/>
      <c r="Y619" s="214"/>
    </row>
    <row r="620" spans="1:25" ht="30" customHeight="1">
      <c r="A620" s="29"/>
      <c r="B620" s="29"/>
      <c r="C620" s="17"/>
      <c r="D620" s="17"/>
      <c r="E620" s="165"/>
      <c r="F620" s="17"/>
      <c r="G620" s="17"/>
      <c r="H620" s="17"/>
      <c r="I620" s="564"/>
      <c r="J620" s="565"/>
      <c r="K620" s="17"/>
      <c r="M620" s="214"/>
      <c r="N620" s="214"/>
      <c r="O620" s="214"/>
      <c r="P620" s="214"/>
      <c r="Q620" s="214"/>
      <c r="R620" s="214"/>
      <c r="S620" s="214"/>
      <c r="T620" s="214"/>
      <c r="U620" s="214"/>
      <c r="V620" s="214"/>
      <c r="W620" s="214"/>
      <c r="X620" s="214"/>
      <c r="Y620" s="214"/>
    </row>
    <row r="621" spans="1:25" ht="30" customHeight="1">
      <c r="A621" s="29"/>
      <c r="B621" s="29"/>
      <c r="C621" s="17"/>
      <c r="D621" s="17"/>
      <c r="E621" s="165"/>
      <c r="F621" s="17"/>
      <c r="G621" s="17"/>
      <c r="H621" s="17"/>
      <c r="I621" s="564"/>
      <c r="J621" s="565"/>
      <c r="K621" s="17"/>
      <c r="M621" s="214"/>
      <c r="N621" s="214"/>
      <c r="O621" s="214"/>
      <c r="P621" s="214"/>
      <c r="Q621" s="214"/>
      <c r="R621" s="214"/>
      <c r="S621" s="214"/>
      <c r="T621" s="214"/>
      <c r="U621" s="214"/>
      <c r="V621" s="214"/>
      <c r="W621" s="214"/>
      <c r="X621" s="214"/>
      <c r="Y621" s="214"/>
    </row>
    <row r="622" spans="1:25" ht="30" customHeight="1">
      <c r="A622" s="29"/>
      <c r="B622" s="29"/>
      <c r="C622" s="17"/>
      <c r="D622" s="17"/>
      <c r="E622" s="165"/>
      <c r="F622" s="17"/>
      <c r="G622" s="17"/>
      <c r="H622" s="17"/>
      <c r="I622" s="564"/>
      <c r="J622" s="565"/>
      <c r="K622" s="17"/>
      <c r="M622" s="214"/>
      <c r="N622" s="214"/>
      <c r="O622" s="214"/>
      <c r="P622" s="214"/>
      <c r="Q622" s="214"/>
      <c r="R622" s="214"/>
      <c r="S622" s="214"/>
      <c r="T622" s="214"/>
      <c r="U622" s="214"/>
      <c r="V622" s="214"/>
      <c r="W622" s="214"/>
      <c r="X622" s="214"/>
      <c r="Y622" s="214"/>
    </row>
    <row r="623" spans="1:25" ht="30" customHeight="1">
      <c r="A623" s="29"/>
      <c r="B623" s="29"/>
      <c r="C623" s="17"/>
      <c r="D623" s="17"/>
      <c r="E623" s="165"/>
      <c r="F623" s="17"/>
      <c r="G623" s="17"/>
      <c r="H623" s="17"/>
      <c r="I623" s="564"/>
      <c r="J623" s="565"/>
      <c r="K623" s="17"/>
      <c r="M623" s="214"/>
      <c r="N623" s="214"/>
      <c r="O623" s="214"/>
      <c r="P623" s="214"/>
      <c r="Q623" s="214"/>
      <c r="R623" s="214"/>
      <c r="S623" s="214"/>
      <c r="T623" s="214"/>
      <c r="U623" s="214"/>
      <c r="V623" s="214"/>
      <c r="W623" s="214"/>
      <c r="X623" s="214"/>
      <c r="Y623" s="214"/>
    </row>
    <row r="624" spans="1:25" ht="30" customHeight="1">
      <c r="A624" s="29"/>
      <c r="B624" s="29"/>
      <c r="C624" s="17"/>
      <c r="D624" s="17"/>
      <c r="E624" s="165"/>
      <c r="F624" s="17"/>
      <c r="G624" s="17"/>
      <c r="H624" s="17"/>
      <c r="I624" s="564"/>
      <c r="J624" s="565"/>
      <c r="K624" s="17"/>
      <c r="M624" s="214"/>
      <c r="N624" s="214"/>
      <c r="O624" s="214"/>
      <c r="P624" s="214"/>
      <c r="Q624" s="214"/>
      <c r="R624" s="214"/>
      <c r="S624" s="214"/>
      <c r="T624" s="214"/>
      <c r="U624" s="214"/>
      <c r="V624" s="214"/>
      <c r="W624" s="214"/>
      <c r="X624" s="214"/>
      <c r="Y624" s="214"/>
    </row>
    <row r="625" spans="1:25" ht="30" customHeight="1">
      <c r="A625" s="29"/>
      <c r="B625" s="29"/>
      <c r="C625" s="17"/>
      <c r="D625" s="17"/>
      <c r="E625" s="165"/>
      <c r="F625" s="17"/>
      <c r="G625" s="17"/>
      <c r="H625" s="17"/>
      <c r="I625" s="564"/>
      <c r="J625" s="565"/>
      <c r="K625" s="17"/>
      <c r="M625" s="214"/>
      <c r="N625" s="214"/>
      <c r="O625" s="214"/>
      <c r="P625" s="214"/>
      <c r="Q625" s="214"/>
      <c r="R625" s="214"/>
      <c r="S625" s="214"/>
      <c r="T625" s="214"/>
      <c r="U625" s="214"/>
      <c r="V625" s="214"/>
      <c r="W625" s="214"/>
      <c r="X625" s="214"/>
      <c r="Y625" s="214"/>
    </row>
    <row r="626" spans="1:25" ht="30" customHeight="1">
      <c r="A626" s="29"/>
      <c r="B626" s="29"/>
      <c r="C626" s="17"/>
      <c r="D626" s="17"/>
      <c r="E626" s="165"/>
      <c r="F626" s="17"/>
      <c r="G626" s="17"/>
      <c r="H626" s="17"/>
      <c r="I626" s="564"/>
      <c r="J626" s="565"/>
      <c r="K626" s="17"/>
      <c r="M626" s="214"/>
      <c r="N626" s="214"/>
      <c r="O626" s="214"/>
      <c r="P626" s="214"/>
      <c r="Q626" s="214"/>
      <c r="R626" s="214"/>
      <c r="S626" s="214"/>
      <c r="T626" s="214"/>
      <c r="U626" s="214"/>
      <c r="V626" s="214"/>
      <c r="W626" s="214"/>
      <c r="X626" s="214"/>
      <c r="Y626" s="214"/>
    </row>
    <row r="627" spans="1:25" ht="30" customHeight="1">
      <c r="A627" s="29"/>
      <c r="B627" s="29"/>
      <c r="C627" s="17"/>
      <c r="D627" s="17"/>
      <c r="E627" s="165"/>
      <c r="F627" s="17"/>
      <c r="G627" s="17"/>
      <c r="H627" s="17"/>
      <c r="I627" s="564"/>
      <c r="J627" s="565"/>
      <c r="K627" s="17"/>
      <c r="M627" s="214"/>
      <c r="N627" s="214"/>
      <c r="O627" s="214"/>
      <c r="P627" s="214"/>
      <c r="Q627" s="214"/>
      <c r="R627" s="214"/>
      <c r="S627" s="214"/>
      <c r="T627" s="214"/>
      <c r="U627" s="214"/>
      <c r="V627" s="214"/>
      <c r="W627" s="214"/>
      <c r="X627" s="214"/>
      <c r="Y627" s="214"/>
    </row>
    <row r="628" spans="1:25" ht="30" customHeight="1">
      <c r="A628" s="29"/>
      <c r="B628" s="29"/>
      <c r="C628" s="17"/>
      <c r="D628" s="17"/>
      <c r="E628" s="165"/>
      <c r="F628" s="17"/>
      <c r="G628" s="17"/>
      <c r="H628" s="17"/>
      <c r="I628" s="564"/>
      <c r="J628" s="565"/>
      <c r="K628" s="17"/>
      <c r="M628" s="214"/>
      <c r="N628" s="214"/>
      <c r="O628" s="214"/>
      <c r="P628" s="214"/>
      <c r="Q628" s="214"/>
      <c r="R628" s="214"/>
      <c r="S628" s="214"/>
      <c r="T628" s="214"/>
      <c r="U628" s="214"/>
      <c r="V628" s="214"/>
      <c r="W628" s="214"/>
      <c r="X628" s="214"/>
      <c r="Y628" s="214"/>
    </row>
    <row r="629" spans="1:25" ht="30" customHeight="1">
      <c r="A629" s="29"/>
      <c r="B629" s="29"/>
      <c r="C629" s="17"/>
      <c r="D629" s="17"/>
      <c r="E629" s="165"/>
      <c r="F629" s="17"/>
      <c r="G629" s="17"/>
      <c r="H629" s="17"/>
      <c r="I629" s="564"/>
      <c r="J629" s="565"/>
      <c r="K629" s="17"/>
      <c r="M629" s="214"/>
      <c r="N629" s="214"/>
      <c r="O629" s="214"/>
      <c r="P629" s="214"/>
      <c r="Q629" s="214"/>
      <c r="R629" s="214"/>
      <c r="S629" s="214"/>
      <c r="T629" s="214"/>
      <c r="U629" s="214"/>
      <c r="V629" s="214"/>
      <c r="W629" s="214"/>
      <c r="X629" s="214"/>
      <c r="Y629" s="214"/>
    </row>
    <row r="630" spans="1:25" ht="30" customHeight="1">
      <c r="A630" s="29"/>
      <c r="B630" s="29"/>
      <c r="C630" s="17"/>
      <c r="D630" s="17"/>
      <c r="E630" s="165"/>
      <c r="F630" s="17"/>
      <c r="G630" s="17"/>
      <c r="H630" s="17"/>
      <c r="I630" s="564"/>
      <c r="J630" s="565"/>
      <c r="K630" s="17"/>
      <c r="M630" s="214"/>
      <c r="N630" s="214"/>
      <c r="O630" s="214"/>
      <c r="P630" s="214"/>
      <c r="Q630" s="214"/>
      <c r="R630" s="214"/>
      <c r="S630" s="214"/>
      <c r="T630" s="214"/>
      <c r="U630" s="214"/>
      <c r="V630" s="214"/>
      <c r="W630" s="214"/>
      <c r="X630" s="214"/>
      <c r="Y630" s="214"/>
    </row>
    <row r="631" spans="1:25" ht="30" customHeight="1">
      <c r="A631" s="29"/>
      <c r="B631" s="29"/>
      <c r="C631" s="17"/>
      <c r="D631" s="17"/>
      <c r="E631" s="165"/>
      <c r="F631" s="17"/>
      <c r="G631" s="17"/>
      <c r="H631" s="17"/>
      <c r="I631" s="564"/>
      <c r="J631" s="565"/>
      <c r="K631" s="17"/>
      <c r="M631" s="214"/>
      <c r="N631" s="214"/>
      <c r="O631" s="214"/>
      <c r="P631" s="214"/>
      <c r="Q631" s="214"/>
      <c r="R631" s="214"/>
      <c r="S631" s="214"/>
      <c r="T631" s="214"/>
      <c r="U631" s="214"/>
      <c r="V631" s="214"/>
      <c r="W631" s="214"/>
      <c r="X631" s="214"/>
      <c r="Y631" s="214"/>
    </row>
    <row r="632" spans="1:25" ht="30" customHeight="1">
      <c r="A632" s="29"/>
      <c r="B632" s="29"/>
      <c r="C632" s="17"/>
      <c r="D632" s="17"/>
      <c r="E632" s="165"/>
      <c r="F632" s="17"/>
      <c r="G632" s="17"/>
      <c r="H632" s="17"/>
      <c r="I632" s="564"/>
      <c r="J632" s="565"/>
      <c r="K632" s="17"/>
      <c r="M632" s="214"/>
      <c r="N632" s="214"/>
      <c r="O632" s="214"/>
      <c r="P632" s="214"/>
      <c r="Q632" s="214"/>
      <c r="R632" s="214"/>
      <c r="S632" s="214"/>
      <c r="T632" s="214"/>
      <c r="U632" s="214"/>
      <c r="V632" s="214"/>
      <c r="W632" s="214"/>
      <c r="X632" s="214"/>
      <c r="Y632" s="214"/>
    </row>
    <row r="633" spans="1:25" ht="30" customHeight="1">
      <c r="A633" s="29"/>
      <c r="B633" s="29"/>
      <c r="C633" s="17"/>
      <c r="D633" s="17"/>
      <c r="E633" s="165"/>
      <c r="F633" s="17"/>
      <c r="G633" s="17"/>
      <c r="H633" s="17"/>
      <c r="I633" s="564"/>
      <c r="J633" s="565"/>
      <c r="K633" s="17"/>
      <c r="M633" s="214"/>
      <c r="N633" s="214"/>
      <c r="O633" s="214"/>
      <c r="P633" s="214"/>
      <c r="Q633" s="214"/>
      <c r="R633" s="214"/>
      <c r="S633" s="214"/>
      <c r="T633" s="214"/>
      <c r="U633" s="214"/>
      <c r="V633" s="214"/>
      <c r="W633" s="214"/>
      <c r="X633" s="214"/>
      <c r="Y633" s="214"/>
    </row>
    <row r="634" spans="1:25" ht="30" customHeight="1">
      <c r="A634" s="29"/>
      <c r="B634" s="29"/>
      <c r="C634" s="17"/>
      <c r="D634" s="17"/>
      <c r="E634" s="165"/>
      <c r="F634" s="17"/>
      <c r="G634" s="17"/>
      <c r="H634" s="17"/>
      <c r="I634" s="564"/>
      <c r="J634" s="565"/>
      <c r="K634" s="17"/>
      <c r="M634" s="214"/>
      <c r="N634" s="214"/>
      <c r="O634" s="214"/>
      <c r="P634" s="214"/>
      <c r="Q634" s="214"/>
      <c r="R634" s="214"/>
      <c r="S634" s="214"/>
      <c r="T634" s="214"/>
      <c r="U634" s="214"/>
      <c r="V634" s="214"/>
      <c r="W634" s="214"/>
      <c r="X634" s="214"/>
      <c r="Y634" s="214"/>
    </row>
    <row r="635" spans="1:25" ht="30" customHeight="1">
      <c r="A635" s="29"/>
      <c r="B635" s="29"/>
      <c r="C635" s="17"/>
      <c r="D635" s="17"/>
      <c r="E635" s="165"/>
      <c r="F635" s="17"/>
      <c r="G635" s="17"/>
      <c r="H635" s="17"/>
      <c r="I635" s="564"/>
      <c r="J635" s="565"/>
      <c r="K635" s="17"/>
      <c r="M635" s="214"/>
      <c r="N635" s="214"/>
      <c r="O635" s="214"/>
      <c r="P635" s="214"/>
      <c r="Q635" s="214"/>
      <c r="R635" s="214"/>
      <c r="S635" s="214"/>
      <c r="T635" s="214"/>
      <c r="U635" s="214"/>
      <c r="V635" s="214"/>
      <c r="W635" s="214"/>
      <c r="X635" s="214"/>
      <c r="Y635" s="214"/>
    </row>
    <row r="636" spans="1:25" ht="30" customHeight="1">
      <c r="A636" s="29"/>
      <c r="B636" s="29"/>
      <c r="C636" s="17"/>
      <c r="D636" s="17"/>
      <c r="E636" s="165"/>
      <c r="F636" s="17"/>
      <c r="G636" s="17"/>
      <c r="H636" s="17"/>
      <c r="I636" s="564"/>
      <c r="J636" s="565"/>
      <c r="K636" s="17"/>
      <c r="M636" s="214"/>
      <c r="N636" s="214"/>
      <c r="O636" s="214"/>
      <c r="P636" s="214"/>
      <c r="Q636" s="214"/>
      <c r="R636" s="214"/>
      <c r="S636" s="214"/>
      <c r="T636" s="214"/>
      <c r="U636" s="214"/>
      <c r="V636" s="214"/>
      <c r="W636" s="214"/>
      <c r="X636" s="214"/>
      <c r="Y636" s="214"/>
    </row>
    <row r="637" spans="1:25" ht="30" customHeight="1">
      <c r="A637" s="29"/>
      <c r="B637" s="29"/>
      <c r="C637" s="17"/>
      <c r="D637" s="17"/>
      <c r="E637" s="165"/>
      <c r="F637" s="17"/>
      <c r="G637" s="17"/>
      <c r="H637" s="17"/>
      <c r="I637" s="564"/>
      <c r="J637" s="565"/>
      <c r="K637" s="17"/>
      <c r="M637" s="214"/>
      <c r="N637" s="214"/>
      <c r="O637" s="214"/>
      <c r="P637" s="214"/>
      <c r="Q637" s="214"/>
      <c r="R637" s="214"/>
      <c r="S637" s="214"/>
      <c r="T637" s="214"/>
      <c r="U637" s="214"/>
      <c r="V637" s="214"/>
      <c r="W637" s="214"/>
      <c r="X637" s="214"/>
      <c r="Y637" s="214"/>
    </row>
    <row r="638" spans="1:25" ht="30" customHeight="1">
      <c r="A638" s="29"/>
      <c r="B638" s="29"/>
      <c r="C638" s="17"/>
      <c r="D638" s="17"/>
      <c r="E638" s="165"/>
      <c r="F638" s="17"/>
      <c r="G638" s="17"/>
      <c r="H638" s="17"/>
      <c r="I638" s="564"/>
      <c r="J638" s="565"/>
      <c r="K638" s="17"/>
      <c r="M638" s="214"/>
      <c r="N638" s="214"/>
      <c r="O638" s="214"/>
      <c r="P638" s="214"/>
      <c r="Q638" s="214"/>
      <c r="R638" s="214"/>
      <c r="S638" s="214"/>
      <c r="T638" s="214"/>
      <c r="U638" s="214"/>
      <c r="V638" s="214"/>
      <c r="W638" s="214"/>
      <c r="X638" s="214"/>
      <c r="Y638" s="214"/>
    </row>
    <row r="639" spans="1:25" ht="30" customHeight="1">
      <c r="A639" s="29"/>
      <c r="B639" s="29"/>
      <c r="C639" s="17"/>
      <c r="D639" s="17"/>
      <c r="E639" s="165"/>
      <c r="F639" s="17"/>
      <c r="G639" s="17"/>
      <c r="H639" s="17"/>
      <c r="I639" s="564"/>
      <c r="J639" s="565"/>
      <c r="K639" s="17"/>
      <c r="M639" s="214"/>
      <c r="N639" s="214"/>
      <c r="O639" s="214"/>
      <c r="P639" s="214"/>
      <c r="Q639" s="214"/>
      <c r="R639" s="214"/>
      <c r="S639" s="214"/>
      <c r="T639" s="214"/>
      <c r="U639" s="214"/>
      <c r="V639" s="214"/>
      <c r="W639" s="214"/>
      <c r="X639" s="214"/>
      <c r="Y639" s="214"/>
    </row>
    <row r="640" spans="1:25" ht="30" customHeight="1">
      <c r="A640" s="29"/>
      <c r="B640" s="29"/>
      <c r="C640" s="17"/>
      <c r="D640" s="17"/>
      <c r="E640" s="165"/>
      <c r="F640" s="17"/>
      <c r="G640" s="17"/>
      <c r="H640" s="17"/>
      <c r="I640" s="564"/>
      <c r="J640" s="565"/>
      <c r="K640" s="17"/>
      <c r="M640" s="214"/>
      <c r="N640" s="214"/>
      <c r="O640" s="214"/>
      <c r="P640" s="214"/>
      <c r="Q640" s="214"/>
      <c r="R640" s="214"/>
      <c r="S640" s="214"/>
      <c r="T640" s="214"/>
      <c r="U640" s="214"/>
      <c r="V640" s="214"/>
      <c r="W640" s="214"/>
      <c r="X640" s="214"/>
      <c r="Y640" s="214"/>
    </row>
    <row r="641" spans="1:25" ht="30" customHeight="1">
      <c r="A641" s="29"/>
      <c r="B641" s="29"/>
      <c r="C641" s="17"/>
      <c r="D641" s="17"/>
      <c r="E641" s="165"/>
      <c r="F641" s="17"/>
      <c r="G641" s="17"/>
      <c r="H641" s="17"/>
      <c r="I641" s="564"/>
      <c r="J641" s="565"/>
      <c r="K641" s="17"/>
      <c r="M641" s="214"/>
      <c r="N641" s="214"/>
      <c r="O641" s="214"/>
      <c r="P641" s="214"/>
      <c r="Q641" s="214"/>
      <c r="R641" s="214"/>
      <c r="S641" s="214"/>
      <c r="T641" s="214"/>
      <c r="U641" s="214"/>
      <c r="V641" s="214"/>
      <c r="W641" s="214"/>
      <c r="X641" s="214"/>
      <c r="Y641" s="214"/>
    </row>
    <row r="642" spans="1:25" ht="30" customHeight="1">
      <c r="A642" s="29"/>
      <c r="B642" s="29"/>
      <c r="C642" s="17"/>
      <c r="D642" s="17"/>
      <c r="E642" s="165"/>
      <c r="F642" s="17"/>
      <c r="G642" s="17"/>
      <c r="H642" s="17"/>
      <c r="I642" s="564"/>
      <c r="J642" s="565"/>
      <c r="K642" s="17"/>
      <c r="M642" s="214"/>
      <c r="N642" s="214"/>
      <c r="O642" s="214"/>
      <c r="P642" s="214"/>
      <c r="Q642" s="214"/>
      <c r="R642" s="214"/>
      <c r="S642" s="214"/>
      <c r="T642" s="214"/>
      <c r="U642" s="214"/>
      <c r="V642" s="214"/>
      <c r="W642" s="214"/>
      <c r="X642" s="214"/>
      <c r="Y642" s="214"/>
    </row>
    <row r="643" spans="1:25" ht="30" customHeight="1">
      <c r="A643" s="29"/>
      <c r="B643" s="29"/>
      <c r="C643" s="17"/>
      <c r="D643" s="17"/>
      <c r="E643" s="165"/>
      <c r="F643" s="17"/>
      <c r="G643" s="17"/>
      <c r="H643" s="17"/>
      <c r="I643" s="564"/>
      <c r="J643" s="565"/>
      <c r="K643" s="17"/>
      <c r="M643" s="214"/>
      <c r="N643" s="214"/>
      <c r="O643" s="214"/>
      <c r="P643" s="214"/>
      <c r="Q643" s="214"/>
      <c r="R643" s="214"/>
      <c r="S643" s="214"/>
      <c r="T643" s="214"/>
      <c r="U643" s="214"/>
      <c r="V643" s="214"/>
      <c r="W643" s="214"/>
      <c r="X643" s="214"/>
      <c r="Y643" s="214"/>
    </row>
    <row r="644" spans="1:25" ht="30" customHeight="1">
      <c r="A644" s="29"/>
      <c r="B644" s="29"/>
      <c r="C644" s="17"/>
      <c r="D644" s="17"/>
      <c r="E644" s="165"/>
      <c r="F644" s="17"/>
      <c r="G644" s="17"/>
      <c r="H644" s="17"/>
      <c r="I644" s="564"/>
      <c r="J644" s="565"/>
      <c r="K644" s="17"/>
      <c r="M644" s="214"/>
      <c r="N644" s="214"/>
      <c r="O644" s="214"/>
      <c r="P644" s="214"/>
      <c r="Q644" s="214"/>
      <c r="R644" s="214"/>
      <c r="S644" s="214"/>
      <c r="T644" s="214"/>
      <c r="U644" s="214"/>
      <c r="V644" s="214"/>
      <c r="W644" s="214"/>
      <c r="X644" s="214"/>
      <c r="Y644" s="214"/>
    </row>
    <row r="645" spans="1:25" ht="30" customHeight="1">
      <c r="A645" s="29"/>
      <c r="B645" s="29"/>
      <c r="C645" s="17"/>
      <c r="D645" s="17"/>
      <c r="E645" s="165"/>
      <c r="F645" s="17"/>
      <c r="G645" s="17"/>
      <c r="H645" s="17"/>
      <c r="I645" s="564"/>
      <c r="J645" s="565"/>
      <c r="K645" s="17"/>
      <c r="M645" s="214"/>
      <c r="N645" s="214"/>
      <c r="O645" s="214"/>
      <c r="P645" s="214"/>
      <c r="Q645" s="214"/>
      <c r="R645" s="214"/>
      <c r="S645" s="214"/>
      <c r="T645" s="214"/>
      <c r="U645" s="214"/>
      <c r="V645" s="214"/>
      <c r="W645" s="214"/>
      <c r="X645" s="214"/>
      <c r="Y645" s="214"/>
    </row>
    <row r="646" spans="1:25" ht="30" customHeight="1">
      <c r="A646" s="29"/>
      <c r="B646" s="29"/>
      <c r="C646" s="17"/>
      <c r="D646" s="17"/>
      <c r="E646" s="165"/>
      <c r="F646" s="17"/>
      <c r="G646" s="17"/>
      <c r="H646" s="17"/>
      <c r="I646" s="564"/>
      <c r="J646" s="565"/>
      <c r="K646" s="17"/>
      <c r="M646" s="214"/>
      <c r="N646" s="214"/>
      <c r="O646" s="214"/>
      <c r="P646" s="214"/>
      <c r="Q646" s="214"/>
      <c r="R646" s="214"/>
      <c r="S646" s="214"/>
      <c r="T646" s="214"/>
      <c r="U646" s="214"/>
      <c r="V646" s="214"/>
      <c r="W646" s="214"/>
      <c r="X646" s="214"/>
      <c r="Y646" s="214"/>
    </row>
    <row r="647" spans="1:25" ht="30" customHeight="1">
      <c r="A647" s="29"/>
      <c r="B647" s="29"/>
      <c r="C647" s="17"/>
      <c r="D647" s="17"/>
      <c r="E647" s="165"/>
      <c r="F647" s="17"/>
      <c r="G647" s="17"/>
      <c r="H647" s="17"/>
      <c r="I647" s="564"/>
      <c r="J647" s="565"/>
      <c r="K647" s="17"/>
      <c r="M647" s="214"/>
      <c r="N647" s="214"/>
      <c r="O647" s="214"/>
      <c r="P647" s="214"/>
      <c r="Q647" s="214"/>
      <c r="R647" s="214"/>
      <c r="S647" s="214"/>
      <c r="T647" s="214"/>
      <c r="U647" s="214"/>
      <c r="V647" s="214"/>
      <c r="W647" s="214"/>
      <c r="X647" s="214"/>
      <c r="Y647" s="214"/>
    </row>
    <row r="648" spans="1:25" ht="30" customHeight="1">
      <c r="A648" s="29"/>
      <c r="B648" s="29"/>
      <c r="C648" s="17"/>
      <c r="D648" s="17"/>
      <c r="E648" s="165"/>
      <c r="F648" s="17"/>
      <c r="G648" s="17"/>
      <c r="H648" s="17"/>
      <c r="I648" s="564"/>
      <c r="J648" s="565"/>
      <c r="K648" s="17"/>
      <c r="M648" s="214"/>
      <c r="N648" s="214"/>
      <c r="O648" s="214"/>
      <c r="P648" s="214"/>
      <c r="Q648" s="214"/>
      <c r="R648" s="214"/>
      <c r="S648" s="214"/>
      <c r="T648" s="214"/>
      <c r="U648" s="214"/>
      <c r="V648" s="214"/>
      <c r="W648" s="214"/>
      <c r="X648" s="214"/>
      <c r="Y648" s="214"/>
    </row>
    <row r="649" spans="1:25" ht="30" customHeight="1">
      <c r="A649" s="29"/>
      <c r="B649" s="29"/>
      <c r="C649" s="17"/>
      <c r="D649" s="17"/>
      <c r="E649" s="165"/>
      <c r="F649" s="17"/>
      <c r="G649" s="17"/>
      <c r="H649" s="17"/>
      <c r="I649" s="564"/>
      <c r="J649" s="565"/>
      <c r="K649" s="17"/>
      <c r="M649" s="214"/>
      <c r="N649" s="214"/>
      <c r="O649" s="214"/>
      <c r="P649" s="214"/>
      <c r="Q649" s="214"/>
      <c r="R649" s="214"/>
      <c r="S649" s="214"/>
      <c r="T649" s="214"/>
      <c r="U649" s="214"/>
      <c r="V649" s="214"/>
      <c r="W649" s="214"/>
      <c r="X649" s="214"/>
      <c r="Y649" s="214"/>
    </row>
    <row r="650" spans="1:25" ht="30" customHeight="1">
      <c r="A650" s="29"/>
      <c r="B650" s="29"/>
      <c r="C650" s="17"/>
      <c r="D650" s="17"/>
      <c r="E650" s="165"/>
      <c r="F650" s="17"/>
      <c r="G650" s="17"/>
      <c r="H650" s="17"/>
      <c r="I650" s="564"/>
      <c r="J650" s="565"/>
      <c r="K650" s="17"/>
      <c r="M650" s="214"/>
      <c r="N650" s="214"/>
      <c r="O650" s="214"/>
      <c r="P650" s="214"/>
      <c r="Q650" s="214"/>
      <c r="R650" s="214"/>
      <c r="S650" s="214"/>
      <c r="T650" s="214"/>
      <c r="U650" s="214"/>
      <c r="V650" s="214"/>
      <c r="W650" s="214"/>
      <c r="X650" s="214"/>
      <c r="Y650" s="214"/>
    </row>
    <row r="651" spans="1:25" ht="30" customHeight="1">
      <c r="A651" s="29"/>
      <c r="B651" s="29"/>
      <c r="C651" s="17"/>
      <c r="D651" s="17"/>
      <c r="E651" s="165"/>
      <c r="F651" s="17"/>
      <c r="G651" s="17"/>
      <c r="H651" s="17"/>
      <c r="I651" s="564"/>
      <c r="J651" s="565"/>
      <c r="K651" s="17"/>
      <c r="M651" s="214"/>
      <c r="N651" s="214"/>
      <c r="O651" s="214"/>
      <c r="P651" s="214"/>
      <c r="Q651" s="214"/>
      <c r="R651" s="214"/>
      <c r="S651" s="214"/>
      <c r="T651" s="214"/>
      <c r="U651" s="214"/>
      <c r="V651" s="214"/>
      <c r="W651" s="214"/>
      <c r="X651" s="214"/>
      <c r="Y651" s="214"/>
    </row>
    <row r="652" spans="1:25" ht="30" customHeight="1">
      <c r="A652" s="29"/>
      <c r="B652" s="29"/>
      <c r="C652" s="17"/>
      <c r="D652" s="17"/>
      <c r="E652" s="165"/>
      <c r="F652" s="17"/>
      <c r="G652" s="17"/>
      <c r="H652" s="17"/>
      <c r="I652" s="564"/>
      <c r="J652" s="565"/>
      <c r="K652" s="17"/>
      <c r="M652" s="214"/>
      <c r="N652" s="214"/>
      <c r="O652" s="214"/>
      <c r="P652" s="214"/>
      <c r="Q652" s="214"/>
      <c r="R652" s="214"/>
      <c r="S652" s="214"/>
      <c r="T652" s="214"/>
      <c r="U652" s="214"/>
      <c r="V652" s="214"/>
      <c r="W652" s="214"/>
      <c r="X652" s="214"/>
      <c r="Y652" s="214"/>
    </row>
    <row r="653" spans="1:25" ht="30" customHeight="1">
      <c r="A653" s="29"/>
      <c r="B653" s="29"/>
      <c r="C653" s="17"/>
      <c r="D653" s="17"/>
      <c r="E653" s="165"/>
      <c r="F653" s="17"/>
      <c r="G653" s="17"/>
      <c r="H653" s="17"/>
      <c r="I653" s="564"/>
      <c r="J653" s="565"/>
      <c r="K653" s="17"/>
      <c r="M653" s="214"/>
      <c r="N653" s="214"/>
      <c r="O653" s="214"/>
      <c r="P653" s="214"/>
      <c r="Q653" s="214"/>
      <c r="R653" s="214"/>
      <c r="S653" s="214"/>
      <c r="T653" s="214"/>
      <c r="U653" s="214"/>
      <c r="V653" s="214"/>
      <c r="W653" s="214"/>
      <c r="X653" s="214"/>
      <c r="Y653" s="214"/>
    </row>
    <row r="654" spans="1:25" ht="30" customHeight="1">
      <c r="A654" s="29"/>
      <c r="B654" s="29"/>
      <c r="C654" s="17"/>
      <c r="D654" s="17"/>
      <c r="E654" s="165"/>
      <c r="F654" s="17"/>
      <c r="G654" s="17"/>
      <c r="H654" s="17"/>
      <c r="I654" s="564"/>
      <c r="J654" s="565"/>
      <c r="K654" s="17"/>
      <c r="M654" s="214"/>
      <c r="N654" s="214"/>
      <c r="O654" s="214"/>
      <c r="P654" s="214"/>
      <c r="Q654" s="214"/>
      <c r="R654" s="214"/>
      <c r="S654" s="214"/>
      <c r="T654" s="214"/>
      <c r="U654" s="214"/>
      <c r="V654" s="214"/>
      <c r="W654" s="214"/>
      <c r="X654" s="214"/>
      <c r="Y654" s="214"/>
    </row>
    <row r="655" spans="1:25" ht="30" customHeight="1">
      <c r="A655" s="29"/>
      <c r="B655" s="29"/>
      <c r="C655" s="17"/>
      <c r="D655" s="17"/>
      <c r="E655" s="165"/>
      <c r="F655" s="17"/>
      <c r="G655" s="17"/>
      <c r="H655" s="17"/>
      <c r="I655" s="564"/>
      <c r="J655" s="565"/>
      <c r="K655" s="17"/>
      <c r="M655" s="214"/>
      <c r="N655" s="214"/>
      <c r="O655" s="214"/>
      <c r="P655" s="214"/>
      <c r="Q655" s="214"/>
      <c r="R655" s="214"/>
      <c r="S655" s="214"/>
      <c r="T655" s="214"/>
      <c r="U655" s="214"/>
      <c r="V655" s="214"/>
      <c r="W655" s="214"/>
      <c r="X655" s="214"/>
      <c r="Y655" s="214"/>
    </row>
    <row r="656" spans="1:25" ht="30" customHeight="1">
      <c r="A656" s="29"/>
      <c r="B656" s="29"/>
      <c r="C656" s="17"/>
      <c r="D656" s="17"/>
      <c r="E656" s="165"/>
      <c r="F656" s="17"/>
      <c r="G656" s="17"/>
      <c r="H656" s="17"/>
      <c r="I656" s="564"/>
      <c r="J656" s="565"/>
      <c r="K656" s="17"/>
      <c r="M656" s="214"/>
      <c r="N656" s="214"/>
      <c r="O656" s="214"/>
      <c r="P656" s="214"/>
      <c r="Q656" s="214"/>
      <c r="R656" s="214"/>
      <c r="S656" s="214"/>
      <c r="T656" s="214"/>
      <c r="U656" s="214"/>
      <c r="V656" s="214"/>
      <c r="W656" s="214"/>
      <c r="X656" s="214"/>
      <c r="Y656" s="214"/>
    </row>
    <row r="657" spans="1:25" ht="30" customHeight="1">
      <c r="A657" s="29"/>
      <c r="B657" s="29"/>
      <c r="C657" s="17"/>
      <c r="D657" s="17"/>
      <c r="E657" s="165"/>
      <c r="F657" s="17"/>
      <c r="G657" s="17"/>
      <c r="H657" s="17"/>
      <c r="I657" s="564"/>
      <c r="J657" s="565"/>
      <c r="K657" s="17"/>
      <c r="M657" s="214"/>
      <c r="N657" s="214"/>
      <c r="O657" s="214"/>
      <c r="P657" s="214"/>
      <c r="Q657" s="214"/>
      <c r="R657" s="214"/>
      <c r="S657" s="214"/>
      <c r="T657" s="214"/>
      <c r="U657" s="214"/>
      <c r="V657" s="214"/>
      <c r="W657" s="214"/>
      <c r="X657" s="214"/>
      <c r="Y657" s="214"/>
    </row>
    <row r="658" spans="1:25" ht="30" customHeight="1">
      <c r="A658" s="29"/>
      <c r="B658" s="29"/>
      <c r="C658" s="17"/>
      <c r="D658" s="17"/>
      <c r="E658" s="165"/>
      <c r="F658" s="17"/>
      <c r="G658" s="17"/>
      <c r="H658" s="17"/>
      <c r="I658" s="564"/>
      <c r="J658" s="565"/>
      <c r="K658" s="17"/>
      <c r="M658" s="214"/>
      <c r="N658" s="214"/>
      <c r="O658" s="214"/>
      <c r="P658" s="214"/>
      <c r="Q658" s="214"/>
      <c r="R658" s="214"/>
      <c r="S658" s="214"/>
      <c r="T658" s="214"/>
      <c r="U658" s="214"/>
      <c r="V658" s="214"/>
      <c r="W658" s="214"/>
      <c r="X658" s="214"/>
      <c r="Y658" s="214"/>
    </row>
    <row r="659" spans="1:25" ht="30" customHeight="1">
      <c r="A659" s="29"/>
      <c r="B659" s="29"/>
      <c r="C659" s="17"/>
      <c r="D659" s="17"/>
      <c r="E659" s="165"/>
      <c r="F659" s="17"/>
      <c r="G659" s="17"/>
      <c r="H659" s="17"/>
      <c r="I659" s="564"/>
      <c r="J659" s="565"/>
      <c r="K659" s="17"/>
      <c r="M659" s="214"/>
      <c r="N659" s="214"/>
      <c r="O659" s="214"/>
      <c r="P659" s="214"/>
      <c r="Q659" s="214"/>
      <c r="R659" s="214"/>
      <c r="S659" s="214"/>
      <c r="T659" s="214"/>
      <c r="U659" s="214"/>
      <c r="V659" s="214"/>
      <c r="W659" s="214"/>
      <c r="X659" s="214"/>
      <c r="Y659" s="214"/>
    </row>
    <row r="660" spans="1:25" ht="30" customHeight="1">
      <c r="A660" s="29"/>
      <c r="B660" s="29"/>
      <c r="C660" s="17"/>
      <c r="D660" s="17"/>
      <c r="E660" s="165"/>
      <c r="F660" s="17"/>
      <c r="G660" s="17"/>
      <c r="H660" s="17"/>
      <c r="I660" s="564"/>
      <c r="J660" s="565"/>
      <c r="K660" s="17"/>
      <c r="M660" s="214"/>
      <c r="N660" s="214"/>
      <c r="O660" s="214"/>
      <c r="P660" s="214"/>
      <c r="Q660" s="214"/>
      <c r="R660" s="214"/>
      <c r="S660" s="214"/>
      <c r="T660" s="214"/>
      <c r="U660" s="214"/>
      <c r="V660" s="214"/>
      <c r="W660" s="214"/>
      <c r="X660" s="214"/>
      <c r="Y660" s="214"/>
    </row>
    <row r="661" spans="1:25" ht="30" customHeight="1">
      <c r="A661" s="29"/>
      <c r="B661" s="29"/>
      <c r="C661" s="17"/>
      <c r="D661" s="17"/>
      <c r="E661" s="165"/>
      <c r="F661" s="17"/>
      <c r="G661" s="17"/>
      <c r="H661" s="17"/>
      <c r="I661" s="564"/>
      <c r="J661" s="565"/>
      <c r="K661" s="17"/>
      <c r="M661" s="214"/>
      <c r="N661" s="214"/>
      <c r="O661" s="214"/>
      <c r="P661" s="214"/>
      <c r="Q661" s="214"/>
      <c r="R661" s="214"/>
      <c r="S661" s="214"/>
      <c r="T661" s="214"/>
      <c r="U661" s="214"/>
      <c r="V661" s="214"/>
      <c r="W661" s="214"/>
      <c r="X661" s="214"/>
      <c r="Y661" s="214"/>
    </row>
    <row r="662" spans="1:25" ht="30" customHeight="1">
      <c r="A662" s="29"/>
      <c r="B662" s="29"/>
      <c r="C662" s="17"/>
      <c r="D662" s="17"/>
      <c r="E662" s="165"/>
      <c r="F662" s="17"/>
      <c r="G662" s="17"/>
      <c r="H662" s="17"/>
      <c r="I662" s="564"/>
      <c r="J662" s="565"/>
      <c r="K662" s="17"/>
      <c r="M662" s="214"/>
      <c r="N662" s="214"/>
      <c r="O662" s="214"/>
      <c r="P662" s="214"/>
      <c r="Q662" s="214"/>
      <c r="R662" s="214"/>
      <c r="S662" s="214"/>
      <c r="T662" s="214"/>
      <c r="U662" s="214"/>
      <c r="V662" s="214"/>
      <c r="W662" s="214"/>
      <c r="X662" s="214"/>
      <c r="Y662" s="214"/>
    </row>
    <row r="663" spans="1:25" ht="30" customHeight="1">
      <c r="A663" s="29"/>
      <c r="B663" s="29"/>
      <c r="C663" s="17"/>
      <c r="D663" s="17"/>
      <c r="E663" s="165"/>
      <c r="F663" s="17"/>
      <c r="G663" s="17"/>
      <c r="H663" s="17"/>
      <c r="I663" s="564"/>
      <c r="J663" s="565"/>
      <c r="K663" s="17"/>
      <c r="M663" s="214"/>
      <c r="N663" s="214"/>
      <c r="O663" s="214"/>
      <c r="P663" s="214"/>
      <c r="Q663" s="214"/>
      <c r="R663" s="214"/>
      <c r="S663" s="214"/>
      <c r="T663" s="214"/>
      <c r="U663" s="214"/>
      <c r="V663" s="214"/>
      <c r="W663" s="214"/>
      <c r="X663" s="214"/>
      <c r="Y663" s="214"/>
    </row>
    <row r="664" spans="1:25" ht="30" customHeight="1">
      <c r="A664" s="29"/>
      <c r="B664" s="29"/>
      <c r="C664" s="17"/>
      <c r="D664" s="17"/>
      <c r="E664" s="165"/>
      <c r="F664" s="17"/>
      <c r="G664" s="17"/>
      <c r="H664" s="17"/>
      <c r="I664" s="564"/>
      <c r="J664" s="565"/>
      <c r="K664" s="17"/>
      <c r="M664" s="214"/>
      <c r="N664" s="214"/>
      <c r="O664" s="214"/>
      <c r="P664" s="214"/>
      <c r="Q664" s="214"/>
      <c r="R664" s="214"/>
      <c r="S664" s="214"/>
      <c r="T664" s="214"/>
      <c r="U664" s="214"/>
      <c r="V664" s="214"/>
      <c r="W664" s="214"/>
      <c r="X664" s="214"/>
      <c r="Y664" s="214"/>
    </row>
    <row r="665" spans="1:25" ht="30" customHeight="1">
      <c r="A665" s="29"/>
      <c r="B665" s="29"/>
      <c r="C665" s="17"/>
      <c r="D665" s="17"/>
      <c r="E665" s="165"/>
      <c r="F665" s="17"/>
      <c r="G665" s="17"/>
      <c r="H665" s="17"/>
      <c r="I665" s="564"/>
      <c r="J665" s="565"/>
      <c r="K665" s="17"/>
      <c r="M665" s="214"/>
      <c r="N665" s="214"/>
      <c r="O665" s="214"/>
      <c r="P665" s="214"/>
      <c r="Q665" s="214"/>
      <c r="R665" s="214"/>
      <c r="S665" s="214"/>
      <c r="T665" s="214"/>
      <c r="U665" s="214"/>
      <c r="V665" s="214"/>
      <c r="W665" s="214"/>
      <c r="X665" s="214"/>
      <c r="Y665" s="214"/>
    </row>
    <row r="666" spans="1:25" ht="30" customHeight="1">
      <c r="A666" s="29"/>
      <c r="B666" s="29"/>
      <c r="C666" s="17"/>
      <c r="D666" s="17"/>
      <c r="E666" s="165"/>
      <c r="F666" s="17"/>
      <c r="G666" s="17"/>
      <c r="H666" s="17"/>
      <c r="I666" s="564"/>
      <c r="J666" s="565"/>
      <c r="K666" s="17"/>
      <c r="M666" s="214"/>
      <c r="N666" s="214"/>
      <c r="O666" s="214"/>
      <c r="P666" s="214"/>
      <c r="Q666" s="214"/>
      <c r="R666" s="214"/>
      <c r="S666" s="214"/>
      <c r="T666" s="214"/>
      <c r="U666" s="214"/>
      <c r="V666" s="214"/>
      <c r="W666" s="214"/>
      <c r="X666" s="214"/>
      <c r="Y666" s="214"/>
    </row>
    <row r="667" spans="1:25" ht="30" customHeight="1">
      <c r="A667" s="29"/>
      <c r="B667" s="29"/>
      <c r="C667" s="17"/>
      <c r="D667" s="17"/>
      <c r="E667" s="165"/>
      <c r="F667" s="17"/>
      <c r="G667" s="17"/>
      <c r="H667" s="17"/>
      <c r="I667" s="564"/>
      <c r="J667" s="565"/>
      <c r="K667" s="17"/>
      <c r="M667" s="214"/>
      <c r="N667" s="214"/>
      <c r="O667" s="214"/>
      <c r="P667" s="214"/>
      <c r="Q667" s="214"/>
      <c r="R667" s="214"/>
      <c r="S667" s="214"/>
      <c r="T667" s="214"/>
      <c r="U667" s="214"/>
      <c r="V667" s="214"/>
      <c r="W667" s="214"/>
      <c r="X667" s="214"/>
      <c r="Y667" s="214"/>
    </row>
    <row r="668" spans="1:25" ht="30" customHeight="1">
      <c r="A668" s="29"/>
      <c r="B668" s="29"/>
      <c r="C668" s="17"/>
      <c r="D668" s="17"/>
      <c r="E668" s="165"/>
      <c r="F668" s="17"/>
      <c r="G668" s="17"/>
      <c r="H668" s="17"/>
      <c r="I668" s="564"/>
      <c r="J668" s="565"/>
      <c r="K668" s="17"/>
      <c r="M668" s="214"/>
      <c r="N668" s="214"/>
      <c r="O668" s="214"/>
      <c r="P668" s="214"/>
      <c r="Q668" s="214"/>
      <c r="R668" s="214"/>
      <c r="S668" s="214"/>
      <c r="T668" s="214"/>
      <c r="U668" s="214"/>
      <c r="V668" s="214"/>
      <c r="W668" s="214"/>
      <c r="X668" s="214"/>
      <c r="Y668" s="214"/>
    </row>
    <row r="669" spans="1:25" ht="30" customHeight="1">
      <c r="A669" s="29"/>
      <c r="B669" s="29"/>
      <c r="C669" s="17"/>
      <c r="D669" s="17"/>
      <c r="E669" s="165"/>
      <c r="F669" s="17"/>
      <c r="G669" s="17"/>
      <c r="H669" s="17"/>
      <c r="I669" s="564"/>
      <c r="J669" s="565"/>
      <c r="K669" s="17"/>
      <c r="M669" s="214"/>
      <c r="N669" s="214"/>
      <c r="O669" s="214"/>
      <c r="P669" s="214"/>
      <c r="Q669" s="214"/>
      <c r="R669" s="214"/>
      <c r="S669" s="214"/>
      <c r="T669" s="214"/>
      <c r="U669" s="214"/>
      <c r="V669" s="214"/>
      <c r="W669" s="214"/>
      <c r="X669" s="214"/>
      <c r="Y669" s="214"/>
    </row>
    <row r="670" spans="1:25" ht="30" customHeight="1">
      <c r="A670" s="29"/>
      <c r="B670" s="29"/>
      <c r="C670" s="17"/>
      <c r="D670" s="17"/>
      <c r="E670" s="165"/>
      <c r="F670" s="17"/>
      <c r="G670" s="17"/>
      <c r="H670" s="17"/>
      <c r="I670" s="564"/>
      <c r="J670" s="565"/>
      <c r="K670" s="17"/>
      <c r="M670" s="214"/>
      <c r="N670" s="214"/>
      <c r="O670" s="214"/>
      <c r="P670" s="214"/>
      <c r="Q670" s="214"/>
      <c r="R670" s="214"/>
      <c r="S670" s="214"/>
      <c r="T670" s="214"/>
      <c r="U670" s="214"/>
      <c r="V670" s="214"/>
      <c r="W670" s="214"/>
      <c r="X670" s="214"/>
      <c r="Y670" s="214"/>
    </row>
    <row r="671" spans="1:25" ht="30" customHeight="1">
      <c r="A671" s="29"/>
      <c r="B671" s="29"/>
      <c r="C671" s="17"/>
      <c r="D671" s="17"/>
      <c r="E671" s="165"/>
      <c r="F671" s="17"/>
      <c r="G671" s="17"/>
      <c r="H671" s="17"/>
      <c r="I671" s="564"/>
      <c r="J671" s="565"/>
      <c r="K671" s="17"/>
      <c r="M671" s="214"/>
      <c r="N671" s="214"/>
      <c r="O671" s="214"/>
      <c r="P671" s="214"/>
      <c r="Q671" s="214"/>
      <c r="R671" s="214"/>
      <c r="S671" s="214"/>
      <c r="T671" s="214"/>
      <c r="U671" s="214"/>
      <c r="V671" s="214"/>
      <c r="W671" s="214"/>
      <c r="X671" s="214"/>
      <c r="Y671" s="214"/>
    </row>
    <row r="672" spans="1:25" ht="30" customHeight="1">
      <c r="A672" s="29"/>
      <c r="B672" s="29"/>
      <c r="C672" s="17"/>
      <c r="D672" s="17"/>
      <c r="E672" s="165"/>
      <c r="F672" s="17"/>
      <c r="G672" s="17"/>
      <c r="H672" s="17"/>
      <c r="I672" s="564"/>
      <c r="J672" s="565"/>
      <c r="K672" s="17"/>
      <c r="M672" s="214"/>
      <c r="N672" s="214"/>
      <c r="O672" s="214"/>
      <c r="P672" s="214"/>
      <c r="Q672" s="214"/>
      <c r="R672" s="214"/>
      <c r="S672" s="214"/>
      <c r="T672" s="214"/>
      <c r="U672" s="214"/>
      <c r="V672" s="214"/>
      <c r="W672" s="214"/>
      <c r="X672" s="214"/>
      <c r="Y672" s="214"/>
    </row>
    <row r="673" spans="1:25" ht="30" customHeight="1">
      <c r="A673" s="29"/>
      <c r="B673" s="29"/>
      <c r="C673" s="17"/>
      <c r="D673" s="17"/>
      <c r="E673" s="165"/>
      <c r="F673" s="17"/>
      <c r="G673" s="17"/>
      <c r="H673" s="17"/>
      <c r="I673" s="564"/>
      <c r="J673" s="565"/>
      <c r="K673" s="17"/>
      <c r="M673" s="214"/>
      <c r="N673" s="214"/>
      <c r="O673" s="214"/>
      <c r="P673" s="214"/>
      <c r="Q673" s="214"/>
      <c r="R673" s="214"/>
      <c r="S673" s="214"/>
      <c r="T673" s="214"/>
      <c r="U673" s="214"/>
      <c r="V673" s="214"/>
      <c r="W673" s="214"/>
      <c r="X673" s="214"/>
      <c r="Y673" s="214"/>
    </row>
    <row r="674" spans="1:25" ht="30" customHeight="1">
      <c r="A674" s="29"/>
      <c r="B674" s="29"/>
      <c r="C674" s="17"/>
      <c r="D674" s="17"/>
      <c r="E674" s="165"/>
      <c r="F674" s="17"/>
      <c r="G674" s="17"/>
      <c r="H674" s="17"/>
      <c r="I674" s="564"/>
      <c r="J674" s="565"/>
      <c r="K674" s="17"/>
      <c r="M674" s="214"/>
      <c r="N674" s="214"/>
      <c r="O674" s="214"/>
      <c r="P674" s="214"/>
      <c r="Q674" s="214"/>
      <c r="R674" s="214"/>
      <c r="S674" s="214"/>
      <c r="T674" s="214"/>
      <c r="U674" s="214"/>
      <c r="V674" s="214"/>
      <c r="W674" s="214"/>
      <c r="X674" s="214"/>
      <c r="Y674" s="214"/>
    </row>
    <row r="675" spans="1:25" ht="30" customHeight="1">
      <c r="A675" s="29"/>
      <c r="B675" s="29"/>
      <c r="C675" s="17"/>
      <c r="D675" s="17"/>
      <c r="E675" s="165"/>
      <c r="F675" s="17"/>
      <c r="G675" s="17"/>
      <c r="H675" s="17"/>
      <c r="I675" s="564"/>
      <c r="J675" s="565"/>
      <c r="K675" s="17"/>
      <c r="M675" s="214"/>
      <c r="N675" s="214"/>
      <c r="O675" s="214"/>
      <c r="P675" s="214"/>
      <c r="Q675" s="214"/>
      <c r="R675" s="214"/>
      <c r="S675" s="214"/>
      <c r="T675" s="214"/>
      <c r="U675" s="214"/>
      <c r="V675" s="214"/>
      <c r="W675" s="214"/>
      <c r="X675" s="214"/>
      <c r="Y675" s="214"/>
    </row>
    <row r="676" spans="1:25" ht="30" customHeight="1">
      <c r="A676" s="29"/>
      <c r="B676" s="29"/>
      <c r="C676" s="17"/>
      <c r="D676" s="17"/>
      <c r="E676" s="165"/>
      <c r="F676" s="17"/>
      <c r="G676" s="17"/>
      <c r="H676" s="17"/>
      <c r="I676" s="564"/>
      <c r="J676" s="565"/>
      <c r="K676" s="17"/>
      <c r="M676" s="214"/>
      <c r="N676" s="214"/>
      <c r="O676" s="214"/>
      <c r="P676" s="214"/>
      <c r="Q676" s="214"/>
      <c r="R676" s="214"/>
      <c r="S676" s="214"/>
      <c r="T676" s="214"/>
      <c r="U676" s="214"/>
      <c r="V676" s="214"/>
      <c r="W676" s="214"/>
      <c r="X676" s="214"/>
      <c r="Y676" s="214"/>
    </row>
    <row r="677" spans="1:25" ht="30" customHeight="1">
      <c r="A677" s="29"/>
      <c r="B677" s="29"/>
      <c r="C677" s="17"/>
      <c r="D677" s="17"/>
      <c r="E677" s="165"/>
      <c r="F677" s="17"/>
      <c r="G677" s="17"/>
      <c r="H677" s="17"/>
      <c r="I677" s="564"/>
      <c r="J677" s="565"/>
      <c r="K677" s="17"/>
      <c r="M677" s="214"/>
      <c r="N677" s="214"/>
      <c r="O677" s="214"/>
      <c r="P677" s="214"/>
      <c r="Q677" s="214"/>
      <c r="R677" s="214"/>
      <c r="S677" s="214"/>
      <c r="T677" s="214"/>
      <c r="U677" s="214"/>
      <c r="V677" s="214"/>
      <c r="W677" s="214"/>
      <c r="X677" s="214"/>
      <c r="Y677" s="214"/>
    </row>
    <row r="678" spans="1:25" ht="30" customHeight="1">
      <c r="A678" s="29"/>
      <c r="B678" s="29"/>
      <c r="C678" s="17"/>
      <c r="D678" s="17"/>
      <c r="E678" s="165"/>
      <c r="F678" s="17"/>
      <c r="G678" s="17"/>
      <c r="H678" s="17"/>
      <c r="I678" s="564"/>
      <c r="J678" s="565"/>
      <c r="K678" s="17"/>
      <c r="M678" s="214"/>
      <c r="N678" s="214"/>
      <c r="O678" s="214"/>
      <c r="P678" s="214"/>
      <c r="Q678" s="214"/>
      <c r="R678" s="214"/>
      <c r="S678" s="214"/>
      <c r="T678" s="214"/>
      <c r="U678" s="214"/>
      <c r="V678" s="214"/>
      <c r="W678" s="214"/>
      <c r="X678" s="214"/>
      <c r="Y678" s="214"/>
    </row>
    <row r="679" spans="1:25" ht="30" customHeight="1">
      <c r="A679" s="29"/>
      <c r="B679" s="29"/>
      <c r="C679" s="17"/>
      <c r="D679" s="17"/>
      <c r="E679" s="165"/>
      <c r="F679" s="17"/>
      <c r="G679" s="17"/>
      <c r="H679" s="17"/>
      <c r="I679" s="564"/>
      <c r="J679" s="565"/>
      <c r="K679" s="17"/>
      <c r="M679" s="214"/>
      <c r="N679" s="214"/>
      <c r="O679" s="214"/>
      <c r="P679" s="214"/>
      <c r="Q679" s="214"/>
      <c r="R679" s="214"/>
      <c r="S679" s="214"/>
      <c r="T679" s="214"/>
      <c r="U679" s="214"/>
      <c r="V679" s="214"/>
      <c r="W679" s="214"/>
      <c r="X679" s="214"/>
      <c r="Y679" s="214"/>
    </row>
    <row r="680" spans="1:25" ht="30" customHeight="1">
      <c r="A680" s="29"/>
      <c r="B680" s="29"/>
      <c r="C680" s="17"/>
      <c r="D680" s="17"/>
      <c r="E680" s="165"/>
      <c r="F680" s="17"/>
      <c r="G680" s="17"/>
      <c r="H680" s="17"/>
      <c r="I680" s="564"/>
      <c r="J680" s="565"/>
      <c r="K680" s="17"/>
      <c r="M680" s="214"/>
      <c r="N680" s="214"/>
      <c r="O680" s="214"/>
      <c r="P680" s="214"/>
      <c r="Q680" s="214"/>
      <c r="R680" s="214"/>
      <c r="S680" s="214"/>
      <c r="T680" s="214"/>
      <c r="U680" s="214"/>
      <c r="V680" s="214"/>
      <c r="W680" s="214"/>
      <c r="X680" s="214"/>
      <c r="Y680" s="214"/>
    </row>
    <row r="681" spans="1:25" ht="30" customHeight="1">
      <c r="A681" s="29"/>
      <c r="B681" s="29"/>
      <c r="C681" s="17"/>
      <c r="D681" s="17"/>
      <c r="E681" s="165"/>
      <c r="F681" s="17"/>
      <c r="G681" s="17"/>
      <c r="H681" s="17"/>
      <c r="I681" s="564"/>
      <c r="J681" s="565"/>
      <c r="K681" s="17"/>
      <c r="M681" s="214"/>
      <c r="N681" s="214"/>
      <c r="O681" s="214"/>
      <c r="P681" s="214"/>
      <c r="Q681" s="214"/>
      <c r="R681" s="214"/>
      <c r="S681" s="214"/>
      <c r="T681" s="214"/>
      <c r="U681" s="214"/>
      <c r="V681" s="214"/>
      <c r="W681" s="214"/>
      <c r="X681" s="214"/>
      <c r="Y681" s="214"/>
    </row>
    <row r="682" spans="1:25" ht="30" customHeight="1">
      <c r="A682" s="29"/>
      <c r="B682" s="29"/>
      <c r="C682" s="17"/>
      <c r="D682" s="17"/>
      <c r="E682" s="165"/>
      <c r="F682" s="17"/>
      <c r="G682" s="17"/>
      <c r="H682" s="17"/>
      <c r="I682" s="564"/>
      <c r="J682" s="565"/>
      <c r="K682" s="17"/>
      <c r="M682" s="214"/>
      <c r="N682" s="214"/>
      <c r="O682" s="214"/>
      <c r="P682" s="214"/>
      <c r="Q682" s="214"/>
      <c r="R682" s="214"/>
      <c r="S682" s="214"/>
      <c r="T682" s="214"/>
      <c r="U682" s="214"/>
      <c r="V682" s="214"/>
      <c r="W682" s="214"/>
      <c r="X682" s="214"/>
      <c r="Y682" s="214"/>
    </row>
    <row r="683" spans="1:25" ht="30" customHeight="1">
      <c r="A683" s="29"/>
      <c r="B683" s="29"/>
      <c r="C683" s="17"/>
      <c r="D683" s="17"/>
      <c r="E683" s="165"/>
      <c r="F683" s="17"/>
      <c r="G683" s="17"/>
      <c r="H683" s="17"/>
      <c r="I683" s="564"/>
      <c r="J683" s="565"/>
      <c r="K683" s="17"/>
      <c r="M683" s="214"/>
      <c r="N683" s="214"/>
      <c r="O683" s="214"/>
      <c r="P683" s="214"/>
      <c r="Q683" s="214"/>
      <c r="R683" s="214"/>
      <c r="S683" s="214"/>
      <c r="T683" s="214"/>
      <c r="U683" s="214"/>
      <c r="V683" s="214"/>
      <c r="W683" s="214"/>
      <c r="X683" s="214"/>
      <c r="Y683" s="214"/>
    </row>
    <row r="684" spans="1:25" ht="30" customHeight="1">
      <c r="A684" s="29"/>
      <c r="B684" s="29"/>
      <c r="C684" s="17"/>
      <c r="D684" s="17"/>
      <c r="E684" s="165"/>
      <c r="F684" s="17"/>
      <c r="G684" s="17"/>
      <c r="H684" s="17"/>
      <c r="I684" s="564"/>
      <c r="J684" s="565"/>
      <c r="K684" s="17"/>
      <c r="M684" s="214"/>
      <c r="N684" s="214"/>
      <c r="O684" s="214"/>
      <c r="P684" s="214"/>
      <c r="Q684" s="214"/>
      <c r="R684" s="214"/>
      <c r="S684" s="214"/>
      <c r="T684" s="214"/>
      <c r="U684" s="214"/>
      <c r="V684" s="214"/>
      <c r="W684" s="214"/>
      <c r="X684" s="214"/>
      <c r="Y684" s="214"/>
    </row>
    <row r="685" spans="1:25" ht="30" customHeight="1">
      <c r="A685" s="29"/>
      <c r="B685" s="29"/>
      <c r="C685" s="17"/>
      <c r="D685" s="17"/>
      <c r="E685" s="165"/>
      <c r="F685" s="17"/>
      <c r="G685" s="17"/>
      <c r="H685" s="17"/>
      <c r="I685" s="564"/>
      <c r="J685" s="565"/>
      <c r="K685" s="17"/>
      <c r="M685" s="214"/>
      <c r="N685" s="214"/>
      <c r="O685" s="214"/>
      <c r="P685" s="214"/>
      <c r="Q685" s="214"/>
      <c r="R685" s="214"/>
      <c r="S685" s="214"/>
      <c r="T685" s="214"/>
      <c r="U685" s="214"/>
      <c r="V685" s="214"/>
      <c r="W685" s="214"/>
      <c r="X685" s="214"/>
      <c r="Y685" s="214"/>
    </row>
    <row r="686" spans="1:25" ht="30" customHeight="1">
      <c r="A686" s="29"/>
      <c r="B686" s="29"/>
      <c r="C686" s="17"/>
      <c r="D686" s="17"/>
      <c r="E686" s="165"/>
      <c r="F686" s="17"/>
      <c r="G686" s="17"/>
      <c r="H686" s="17"/>
      <c r="I686" s="564"/>
      <c r="J686" s="565"/>
      <c r="K686" s="17"/>
      <c r="M686" s="214"/>
      <c r="N686" s="214"/>
      <c r="O686" s="214"/>
      <c r="P686" s="214"/>
      <c r="Q686" s="214"/>
      <c r="R686" s="214"/>
      <c r="S686" s="214"/>
      <c r="T686" s="214"/>
      <c r="U686" s="214"/>
      <c r="V686" s="214"/>
      <c r="W686" s="214"/>
      <c r="X686" s="214"/>
      <c r="Y686" s="214"/>
    </row>
    <row r="687" spans="1:25" ht="30" customHeight="1">
      <c r="A687" s="29"/>
      <c r="B687" s="29"/>
      <c r="C687" s="17"/>
      <c r="D687" s="17"/>
      <c r="E687" s="165"/>
      <c r="F687" s="17"/>
      <c r="G687" s="17"/>
      <c r="H687" s="17"/>
      <c r="I687" s="564"/>
      <c r="J687" s="565"/>
      <c r="K687" s="17"/>
      <c r="M687" s="214"/>
      <c r="N687" s="214"/>
      <c r="O687" s="214"/>
      <c r="P687" s="214"/>
      <c r="Q687" s="214"/>
      <c r="R687" s="214"/>
      <c r="S687" s="214"/>
      <c r="T687" s="214"/>
      <c r="U687" s="214"/>
      <c r="V687" s="214"/>
      <c r="W687" s="214"/>
      <c r="X687" s="214"/>
      <c r="Y687" s="214"/>
    </row>
    <row r="688" spans="1:25" ht="30" customHeight="1">
      <c r="A688" s="29"/>
      <c r="B688" s="29"/>
      <c r="C688" s="17"/>
      <c r="D688" s="17"/>
      <c r="E688" s="165"/>
      <c r="F688" s="17"/>
      <c r="G688" s="17"/>
      <c r="H688" s="17"/>
      <c r="I688" s="564"/>
      <c r="J688" s="565"/>
      <c r="K688" s="17"/>
      <c r="M688" s="214"/>
      <c r="N688" s="214"/>
      <c r="O688" s="214"/>
      <c r="P688" s="214"/>
      <c r="Q688" s="214"/>
      <c r="R688" s="214"/>
      <c r="S688" s="214"/>
      <c r="T688" s="214"/>
      <c r="U688" s="214"/>
      <c r="V688" s="214"/>
      <c r="W688" s="214"/>
      <c r="X688" s="214"/>
      <c r="Y688" s="214"/>
    </row>
    <row r="689" spans="1:25" ht="30" customHeight="1">
      <c r="A689" s="29"/>
      <c r="B689" s="29"/>
      <c r="C689" s="17"/>
      <c r="D689" s="17"/>
      <c r="E689" s="165"/>
      <c r="F689" s="17"/>
      <c r="G689" s="17"/>
      <c r="H689" s="17"/>
      <c r="I689" s="564"/>
      <c r="J689" s="565"/>
      <c r="K689" s="17"/>
      <c r="M689" s="214"/>
      <c r="N689" s="214"/>
      <c r="O689" s="214"/>
      <c r="P689" s="214"/>
      <c r="Q689" s="214"/>
      <c r="R689" s="214"/>
      <c r="S689" s="214"/>
      <c r="T689" s="214"/>
      <c r="U689" s="214"/>
      <c r="V689" s="214"/>
      <c r="W689" s="214"/>
      <c r="X689" s="214"/>
      <c r="Y689" s="214"/>
    </row>
    <row r="690" spans="1:25" ht="30" customHeight="1">
      <c r="A690" s="29"/>
      <c r="B690" s="29"/>
      <c r="C690" s="17"/>
      <c r="D690" s="17"/>
      <c r="E690" s="165"/>
      <c r="F690" s="17"/>
      <c r="G690" s="17"/>
      <c r="H690" s="17"/>
      <c r="I690" s="564"/>
      <c r="J690" s="565"/>
      <c r="K690" s="17"/>
      <c r="M690" s="214"/>
      <c r="N690" s="214"/>
      <c r="O690" s="214"/>
      <c r="P690" s="214"/>
      <c r="Q690" s="214"/>
      <c r="R690" s="214"/>
      <c r="S690" s="214"/>
      <c r="T690" s="214"/>
      <c r="U690" s="214"/>
      <c r="V690" s="214"/>
      <c r="W690" s="214"/>
      <c r="X690" s="214"/>
      <c r="Y690" s="214"/>
    </row>
    <row r="691" spans="1:25" ht="30" customHeight="1">
      <c r="A691" s="29"/>
      <c r="B691" s="29"/>
      <c r="C691" s="17"/>
      <c r="D691" s="17"/>
      <c r="E691" s="165"/>
      <c r="F691" s="17"/>
      <c r="G691" s="17"/>
      <c r="H691" s="17"/>
      <c r="I691" s="564"/>
      <c r="J691" s="565"/>
      <c r="K691" s="17"/>
      <c r="M691" s="214"/>
      <c r="N691" s="214"/>
      <c r="O691" s="214"/>
      <c r="P691" s="214"/>
      <c r="Q691" s="214"/>
      <c r="R691" s="214"/>
      <c r="S691" s="214"/>
      <c r="T691" s="214"/>
      <c r="U691" s="214"/>
      <c r="V691" s="214"/>
      <c r="W691" s="214"/>
      <c r="X691" s="214"/>
      <c r="Y691" s="214"/>
    </row>
    <row r="692" spans="1:25" ht="30" customHeight="1">
      <c r="A692" s="29"/>
      <c r="B692" s="29"/>
      <c r="C692" s="17"/>
      <c r="D692" s="17"/>
      <c r="E692" s="165"/>
      <c r="F692" s="17"/>
      <c r="G692" s="17"/>
      <c r="H692" s="17"/>
      <c r="I692" s="564"/>
      <c r="J692" s="565"/>
      <c r="K692" s="17"/>
      <c r="M692" s="214"/>
      <c r="N692" s="214"/>
      <c r="O692" s="214"/>
      <c r="P692" s="214"/>
      <c r="Q692" s="214"/>
      <c r="R692" s="214"/>
      <c r="S692" s="214"/>
      <c r="T692" s="214"/>
      <c r="U692" s="214"/>
      <c r="V692" s="214"/>
      <c r="W692" s="214"/>
      <c r="X692" s="214"/>
      <c r="Y692" s="214"/>
    </row>
    <row r="693" spans="1:25" ht="30" customHeight="1">
      <c r="A693" s="29"/>
      <c r="B693" s="29"/>
      <c r="C693" s="17"/>
      <c r="D693" s="17"/>
      <c r="E693" s="165"/>
      <c r="F693" s="17"/>
      <c r="G693" s="17"/>
      <c r="H693" s="17"/>
      <c r="I693" s="564"/>
      <c r="J693" s="565"/>
      <c r="K693" s="17"/>
      <c r="M693" s="214"/>
      <c r="N693" s="214"/>
      <c r="O693" s="214"/>
      <c r="P693" s="214"/>
      <c r="Q693" s="214"/>
      <c r="R693" s="214"/>
      <c r="S693" s="214"/>
      <c r="T693" s="214"/>
      <c r="U693" s="214"/>
      <c r="V693" s="214"/>
      <c r="W693" s="214"/>
      <c r="X693" s="214"/>
      <c r="Y693" s="214"/>
    </row>
    <row r="694" spans="1:25" ht="30" customHeight="1">
      <c r="A694" s="29"/>
      <c r="B694" s="29"/>
      <c r="C694" s="17"/>
      <c r="D694" s="17"/>
      <c r="E694" s="165"/>
      <c r="F694" s="17"/>
      <c r="G694" s="17"/>
      <c r="H694" s="17"/>
      <c r="I694" s="564"/>
      <c r="J694" s="565"/>
      <c r="K694" s="17"/>
      <c r="M694" s="214"/>
      <c r="N694" s="214"/>
      <c r="O694" s="214"/>
      <c r="P694" s="214"/>
      <c r="Q694" s="214"/>
      <c r="R694" s="214"/>
      <c r="S694" s="214"/>
      <c r="T694" s="214"/>
      <c r="U694" s="214"/>
      <c r="V694" s="214"/>
      <c r="W694" s="214"/>
      <c r="X694" s="214"/>
      <c r="Y694" s="214"/>
    </row>
    <row r="695" spans="1:25" ht="30" customHeight="1">
      <c r="A695" s="29"/>
      <c r="B695" s="29"/>
      <c r="C695" s="17"/>
      <c r="D695" s="17"/>
      <c r="E695" s="165"/>
      <c r="F695" s="17"/>
      <c r="G695" s="17"/>
      <c r="H695" s="17"/>
      <c r="I695" s="564"/>
      <c r="J695" s="565"/>
      <c r="K695" s="17"/>
      <c r="M695" s="214"/>
      <c r="N695" s="214"/>
      <c r="O695" s="214"/>
      <c r="P695" s="214"/>
      <c r="Q695" s="214"/>
      <c r="R695" s="214"/>
      <c r="S695" s="214"/>
      <c r="T695" s="214"/>
      <c r="U695" s="214"/>
      <c r="V695" s="214"/>
      <c r="W695" s="214"/>
      <c r="X695" s="214"/>
      <c r="Y695" s="214"/>
    </row>
    <row r="696" spans="1:25" ht="30" customHeight="1">
      <c r="A696" s="29"/>
      <c r="B696" s="29"/>
      <c r="C696" s="17"/>
      <c r="D696" s="17"/>
      <c r="E696" s="165"/>
      <c r="F696" s="17"/>
      <c r="G696" s="17"/>
      <c r="H696" s="17"/>
      <c r="I696" s="564"/>
      <c r="J696" s="565"/>
      <c r="K696" s="17"/>
      <c r="M696" s="214"/>
      <c r="N696" s="214"/>
      <c r="O696" s="214"/>
      <c r="P696" s="214"/>
      <c r="Q696" s="214"/>
      <c r="R696" s="214"/>
      <c r="S696" s="214"/>
      <c r="T696" s="214"/>
      <c r="U696" s="214"/>
      <c r="V696" s="214"/>
      <c r="W696" s="214"/>
      <c r="X696" s="214"/>
      <c r="Y696" s="214"/>
    </row>
    <row r="697" spans="1:25" ht="30" customHeight="1">
      <c r="A697" s="29"/>
      <c r="B697" s="29"/>
      <c r="C697" s="17"/>
      <c r="D697" s="17"/>
      <c r="E697" s="165"/>
      <c r="F697" s="17"/>
      <c r="G697" s="17"/>
      <c r="H697" s="17"/>
      <c r="I697" s="564"/>
      <c r="J697" s="565"/>
      <c r="K697" s="17"/>
      <c r="M697" s="214"/>
      <c r="N697" s="214"/>
      <c r="O697" s="214"/>
      <c r="P697" s="214"/>
      <c r="Q697" s="214"/>
      <c r="R697" s="214"/>
      <c r="S697" s="214"/>
      <c r="T697" s="214"/>
      <c r="U697" s="214"/>
      <c r="V697" s="214"/>
      <c r="W697" s="214"/>
      <c r="X697" s="214"/>
      <c r="Y697" s="214"/>
    </row>
    <row r="698" spans="1:25" ht="30" customHeight="1">
      <c r="A698" s="29"/>
      <c r="B698" s="29"/>
      <c r="C698" s="17"/>
      <c r="D698" s="17"/>
      <c r="E698" s="165"/>
      <c r="F698" s="17"/>
      <c r="G698" s="17"/>
      <c r="H698" s="17"/>
      <c r="I698" s="564"/>
      <c r="J698" s="565"/>
      <c r="K698" s="17"/>
      <c r="M698" s="214"/>
      <c r="N698" s="214"/>
      <c r="O698" s="214"/>
      <c r="P698" s="214"/>
      <c r="Q698" s="214"/>
      <c r="R698" s="214"/>
      <c r="S698" s="214"/>
      <c r="T698" s="214"/>
      <c r="U698" s="214"/>
      <c r="V698" s="214"/>
      <c r="W698" s="214"/>
      <c r="X698" s="214"/>
      <c r="Y698" s="214"/>
    </row>
    <row r="699" spans="1:25" ht="30" customHeight="1">
      <c r="A699" s="29"/>
      <c r="B699" s="29"/>
      <c r="C699" s="17"/>
      <c r="D699" s="17"/>
      <c r="E699" s="165"/>
      <c r="F699" s="17"/>
      <c r="G699" s="17"/>
      <c r="H699" s="17"/>
      <c r="I699" s="564"/>
      <c r="J699" s="565"/>
      <c r="K699" s="17"/>
      <c r="M699" s="214"/>
      <c r="N699" s="214"/>
      <c r="O699" s="214"/>
      <c r="P699" s="214"/>
      <c r="Q699" s="214"/>
      <c r="R699" s="214"/>
      <c r="S699" s="214"/>
      <c r="T699" s="214"/>
      <c r="U699" s="214"/>
      <c r="V699" s="214"/>
      <c r="W699" s="214"/>
      <c r="X699" s="214"/>
      <c r="Y699" s="214"/>
    </row>
    <row r="700" spans="1:25" ht="30" customHeight="1">
      <c r="A700" s="29"/>
      <c r="B700" s="29"/>
      <c r="C700" s="17"/>
      <c r="D700" s="17"/>
      <c r="E700" s="165"/>
      <c r="F700" s="17"/>
      <c r="G700" s="17"/>
      <c r="H700" s="17"/>
      <c r="I700" s="564"/>
      <c r="J700" s="565"/>
      <c r="K700" s="17"/>
      <c r="M700" s="214"/>
      <c r="N700" s="214"/>
      <c r="O700" s="214"/>
      <c r="P700" s="214"/>
      <c r="Q700" s="214"/>
      <c r="R700" s="214"/>
      <c r="S700" s="214"/>
      <c r="T700" s="214"/>
      <c r="U700" s="214"/>
      <c r="V700" s="214"/>
      <c r="W700" s="214"/>
      <c r="X700" s="214"/>
      <c r="Y700" s="214"/>
    </row>
    <row r="701" spans="1:25" ht="30" customHeight="1">
      <c r="A701" s="29"/>
      <c r="B701" s="29"/>
      <c r="C701" s="17"/>
      <c r="D701" s="17"/>
      <c r="E701" s="165"/>
      <c r="F701" s="17"/>
      <c r="G701" s="17"/>
      <c r="H701" s="17"/>
      <c r="I701" s="564"/>
      <c r="J701" s="565"/>
      <c r="K701" s="17"/>
      <c r="M701" s="214"/>
      <c r="N701" s="214"/>
      <c r="O701" s="214"/>
      <c r="P701" s="214"/>
      <c r="Q701" s="214"/>
      <c r="R701" s="214"/>
      <c r="S701" s="214"/>
      <c r="T701" s="214"/>
      <c r="U701" s="214"/>
      <c r="V701" s="214"/>
      <c r="W701" s="214"/>
      <c r="X701" s="214"/>
      <c r="Y701" s="214"/>
    </row>
    <row r="702" spans="1:25" ht="30" customHeight="1">
      <c r="A702" s="29"/>
      <c r="B702" s="29"/>
      <c r="C702" s="17"/>
      <c r="D702" s="17"/>
      <c r="E702" s="165"/>
      <c r="F702" s="17"/>
      <c r="G702" s="17"/>
      <c r="H702" s="17"/>
      <c r="I702" s="564"/>
      <c r="J702" s="565"/>
      <c r="K702" s="17"/>
      <c r="M702" s="214"/>
      <c r="N702" s="214"/>
      <c r="O702" s="214"/>
      <c r="P702" s="214"/>
      <c r="Q702" s="214"/>
      <c r="R702" s="214"/>
      <c r="S702" s="214"/>
      <c r="T702" s="214"/>
      <c r="U702" s="214"/>
      <c r="V702" s="214"/>
      <c r="W702" s="214"/>
      <c r="X702" s="214"/>
      <c r="Y702" s="214"/>
    </row>
    <row r="703" spans="1:25" ht="30" customHeight="1">
      <c r="A703" s="29"/>
      <c r="B703" s="29"/>
      <c r="C703" s="17"/>
      <c r="D703" s="17"/>
      <c r="E703" s="165"/>
      <c r="F703" s="17"/>
      <c r="G703" s="17"/>
      <c r="H703" s="17"/>
      <c r="I703" s="564"/>
      <c r="J703" s="565"/>
      <c r="K703" s="17"/>
      <c r="M703" s="214"/>
      <c r="N703" s="214"/>
      <c r="O703" s="214"/>
      <c r="P703" s="214"/>
      <c r="Q703" s="214"/>
      <c r="R703" s="214"/>
      <c r="S703" s="214"/>
      <c r="T703" s="214"/>
      <c r="U703" s="214"/>
      <c r="V703" s="214"/>
      <c r="W703" s="214"/>
      <c r="X703" s="214"/>
      <c r="Y703" s="214"/>
    </row>
    <row r="704" spans="1:25" ht="30" customHeight="1">
      <c r="A704" s="29"/>
      <c r="B704" s="29"/>
      <c r="C704" s="17"/>
      <c r="D704" s="17"/>
      <c r="E704" s="165"/>
      <c r="F704" s="17"/>
      <c r="G704" s="17"/>
      <c r="H704" s="17"/>
      <c r="I704" s="564"/>
      <c r="J704" s="565"/>
      <c r="K704" s="17"/>
      <c r="M704" s="214"/>
      <c r="N704" s="214"/>
      <c r="O704" s="214"/>
      <c r="P704" s="214"/>
      <c r="Q704" s="214"/>
      <c r="R704" s="214"/>
      <c r="S704" s="214"/>
      <c r="T704" s="214"/>
      <c r="U704" s="214"/>
      <c r="V704" s="214"/>
      <c r="W704" s="214"/>
      <c r="X704" s="214"/>
      <c r="Y704" s="214"/>
    </row>
    <row r="705" spans="1:25" ht="30" customHeight="1">
      <c r="A705" s="29"/>
      <c r="B705" s="29"/>
      <c r="C705" s="17"/>
      <c r="D705" s="17"/>
      <c r="E705" s="165"/>
      <c r="F705" s="17"/>
      <c r="G705" s="17"/>
      <c r="H705" s="17"/>
      <c r="I705" s="564"/>
      <c r="J705" s="565"/>
      <c r="K705" s="17"/>
      <c r="M705" s="214"/>
      <c r="N705" s="214"/>
      <c r="O705" s="214"/>
      <c r="P705" s="214"/>
      <c r="Q705" s="214"/>
      <c r="R705" s="214"/>
      <c r="S705" s="214"/>
      <c r="T705" s="214"/>
      <c r="U705" s="214"/>
      <c r="V705" s="214"/>
      <c r="W705" s="214"/>
      <c r="X705" s="214"/>
      <c r="Y705" s="214"/>
    </row>
    <row r="706" spans="1:25" ht="30" customHeight="1">
      <c r="A706" s="29"/>
      <c r="B706" s="29"/>
      <c r="C706" s="17"/>
      <c r="D706" s="17"/>
      <c r="E706" s="165"/>
      <c r="F706" s="17"/>
      <c r="G706" s="17"/>
      <c r="H706" s="17"/>
      <c r="I706" s="564"/>
      <c r="J706" s="565"/>
      <c r="K706" s="17"/>
      <c r="M706" s="214"/>
      <c r="N706" s="214"/>
      <c r="O706" s="214"/>
      <c r="P706" s="214"/>
      <c r="Q706" s="214"/>
      <c r="R706" s="214"/>
      <c r="S706" s="214"/>
      <c r="T706" s="214"/>
      <c r="U706" s="214"/>
      <c r="V706" s="214"/>
      <c r="W706" s="214"/>
      <c r="X706" s="214"/>
      <c r="Y706" s="214"/>
    </row>
    <row r="707" spans="1:25" ht="30" customHeight="1">
      <c r="A707" s="29"/>
      <c r="B707" s="29"/>
      <c r="C707" s="17"/>
      <c r="D707" s="17"/>
      <c r="E707" s="165"/>
      <c r="F707" s="17"/>
      <c r="G707" s="17"/>
      <c r="H707" s="17"/>
      <c r="I707" s="564"/>
      <c r="J707" s="565"/>
      <c r="K707" s="17"/>
      <c r="M707" s="214"/>
      <c r="N707" s="214"/>
      <c r="O707" s="214"/>
      <c r="P707" s="214"/>
      <c r="Q707" s="214"/>
      <c r="R707" s="214"/>
      <c r="S707" s="214"/>
      <c r="T707" s="214"/>
      <c r="U707" s="214"/>
      <c r="V707" s="214"/>
      <c r="W707" s="214"/>
      <c r="X707" s="214"/>
      <c r="Y707" s="214"/>
    </row>
    <row r="708" spans="1:25" ht="30" customHeight="1">
      <c r="A708" s="29"/>
      <c r="B708" s="29"/>
      <c r="C708" s="17"/>
      <c r="D708" s="17"/>
      <c r="E708" s="165"/>
      <c r="F708" s="17"/>
      <c r="G708" s="17"/>
      <c r="H708" s="17"/>
      <c r="I708" s="564"/>
      <c r="J708" s="565"/>
      <c r="K708" s="17"/>
      <c r="M708" s="214"/>
      <c r="N708" s="214"/>
      <c r="O708" s="214"/>
      <c r="P708" s="214"/>
      <c r="Q708" s="214"/>
      <c r="R708" s="214"/>
      <c r="S708" s="214"/>
      <c r="T708" s="214"/>
      <c r="U708" s="214"/>
      <c r="V708" s="214"/>
      <c r="W708" s="214"/>
      <c r="X708" s="214"/>
      <c r="Y708" s="214"/>
    </row>
    <row r="709" spans="1:25" ht="30" customHeight="1">
      <c r="A709" s="29"/>
      <c r="B709" s="29"/>
      <c r="C709" s="17"/>
      <c r="D709" s="17"/>
      <c r="E709" s="165"/>
      <c r="F709" s="17"/>
      <c r="G709" s="17"/>
      <c r="H709" s="17"/>
      <c r="I709" s="564"/>
      <c r="J709" s="565"/>
      <c r="K709" s="17"/>
      <c r="M709" s="214"/>
      <c r="N709" s="214"/>
      <c r="O709" s="214"/>
      <c r="P709" s="214"/>
      <c r="Q709" s="214"/>
      <c r="R709" s="214"/>
      <c r="S709" s="214"/>
      <c r="T709" s="214"/>
      <c r="U709" s="214"/>
      <c r="V709" s="214"/>
      <c r="W709" s="214"/>
      <c r="X709" s="214"/>
      <c r="Y709" s="214"/>
    </row>
    <row r="710" spans="1:25" ht="30" customHeight="1">
      <c r="A710" s="29"/>
      <c r="B710" s="29"/>
      <c r="C710" s="17"/>
      <c r="D710" s="17"/>
      <c r="E710" s="165"/>
      <c r="F710" s="17"/>
      <c r="G710" s="17"/>
      <c r="H710" s="17"/>
      <c r="I710" s="564"/>
      <c r="J710" s="565"/>
      <c r="K710" s="17"/>
      <c r="M710" s="214"/>
      <c r="N710" s="214"/>
      <c r="O710" s="214"/>
      <c r="P710" s="214"/>
      <c r="Q710" s="214"/>
      <c r="R710" s="214"/>
      <c r="S710" s="214"/>
      <c r="T710" s="214"/>
      <c r="U710" s="214"/>
      <c r="V710" s="214"/>
      <c r="W710" s="214"/>
      <c r="X710" s="214"/>
      <c r="Y710" s="214"/>
    </row>
    <row r="711" spans="1:25" ht="30" customHeight="1">
      <c r="A711" s="29"/>
      <c r="B711" s="29"/>
      <c r="C711" s="17"/>
      <c r="D711" s="17"/>
      <c r="E711" s="165"/>
      <c r="F711" s="17"/>
      <c r="G711" s="17"/>
      <c r="H711" s="17"/>
      <c r="I711" s="564"/>
      <c r="J711" s="565"/>
      <c r="K711" s="17"/>
      <c r="M711" s="214"/>
      <c r="N711" s="214"/>
      <c r="O711" s="214"/>
      <c r="P711" s="214"/>
      <c r="Q711" s="214"/>
      <c r="R711" s="214"/>
      <c r="S711" s="214"/>
      <c r="T711" s="214"/>
      <c r="U711" s="214"/>
      <c r="V711" s="214"/>
      <c r="W711" s="214"/>
      <c r="X711" s="214"/>
      <c r="Y711" s="214"/>
    </row>
    <row r="712" spans="1:25" ht="30" customHeight="1">
      <c r="A712" s="29"/>
      <c r="B712" s="29"/>
      <c r="C712" s="17"/>
      <c r="D712" s="17"/>
      <c r="E712" s="165"/>
      <c r="F712" s="17"/>
      <c r="G712" s="17"/>
      <c r="H712" s="17"/>
      <c r="I712" s="564"/>
      <c r="J712" s="565"/>
      <c r="K712" s="17"/>
      <c r="M712" s="214"/>
      <c r="N712" s="214"/>
      <c r="O712" s="214"/>
      <c r="P712" s="214"/>
      <c r="Q712" s="214"/>
      <c r="R712" s="214"/>
      <c r="S712" s="214"/>
      <c r="T712" s="214"/>
      <c r="U712" s="214"/>
      <c r="V712" s="214"/>
      <c r="W712" s="214"/>
      <c r="X712" s="214"/>
      <c r="Y712" s="214"/>
    </row>
    <row r="713" spans="1:25" ht="30" customHeight="1">
      <c r="A713" s="29"/>
      <c r="B713" s="29"/>
      <c r="C713" s="17"/>
      <c r="D713" s="17"/>
      <c r="E713" s="165"/>
      <c r="F713" s="17"/>
      <c r="G713" s="17"/>
      <c r="H713" s="17"/>
      <c r="I713" s="564"/>
      <c r="J713" s="565"/>
      <c r="K713" s="17"/>
      <c r="M713" s="214"/>
      <c r="N713" s="214"/>
      <c r="O713" s="214"/>
      <c r="P713" s="214"/>
      <c r="Q713" s="214"/>
      <c r="R713" s="214"/>
      <c r="S713" s="214"/>
      <c r="T713" s="214"/>
      <c r="U713" s="214"/>
      <c r="V713" s="214"/>
      <c r="W713" s="214"/>
      <c r="X713" s="214"/>
      <c r="Y713" s="214"/>
    </row>
    <row r="714" spans="1:25" ht="30" customHeight="1">
      <c r="A714" s="29"/>
      <c r="B714" s="29"/>
      <c r="C714" s="17"/>
      <c r="D714" s="17"/>
      <c r="E714" s="165"/>
      <c r="F714" s="17"/>
      <c r="G714" s="17"/>
      <c r="H714" s="17"/>
      <c r="I714" s="564"/>
      <c r="J714" s="565"/>
      <c r="K714" s="17"/>
      <c r="M714" s="214"/>
      <c r="N714" s="214"/>
      <c r="O714" s="214"/>
      <c r="P714" s="214"/>
      <c r="Q714" s="214"/>
      <c r="R714" s="214"/>
      <c r="S714" s="214"/>
      <c r="T714" s="214"/>
      <c r="U714" s="214"/>
      <c r="V714" s="214"/>
      <c r="W714" s="214"/>
      <c r="X714" s="214"/>
      <c r="Y714" s="214"/>
    </row>
    <row r="715" spans="1:25" ht="30" customHeight="1">
      <c r="A715" s="29"/>
      <c r="B715" s="29"/>
      <c r="C715" s="17"/>
      <c r="D715" s="17"/>
      <c r="E715" s="165"/>
      <c r="F715" s="17"/>
      <c r="G715" s="17"/>
      <c r="H715" s="17"/>
      <c r="I715" s="564"/>
      <c r="J715" s="565"/>
      <c r="K715" s="17"/>
      <c r="M715" s="214"/>
      <c r="N715" s="214"/>
      <c r="O715" s="214"/>
      <c r="P715" s="214"/>
      <c r="Q715" s="214"/>
      <c r="R715" s="214"/>
      <c r="S715" s="214"/>
      <c r="T715" s="214"/>
      <c r="U715" s="214"/>
      <c r="V715" s="214"/>
      <c r="W715" s="214"/>
      <c r="X715" s="214"/>
      <c r="Y715" s="214"/>
    </row>
    <row r="716" spans="1:25" ht="30" customHeight="1">
      <c r="A716" s="29"/>
      <c r="B716" s="29"/>
      <c r="C716" s="17"/>
      <c r="D716" s="17"/>
      <c r="E716" s="165"/>
      <c r="F716" s="17"/>
      <c r="G716" s="17"/>
      <c r="H716" s="17"/>
      <c r="I716" s="564"/>
      <c r="J716" s="565"/>
      <c r="K716" s="17"/>
      <c r="M716" s="214"/>
      <c r="N716" s="214"/>
      <c r="O716" s="214"/>
      <c r="P716" s="214"/>
      <c r="Q716" s="214"/>
      <c r="R716" s="214"/>
      <c r="S716" s="214"/>
      <c r="T716" s="214"/>
      <c r="U716" s="214"/>
      <c r="V716" s="214"/>
      <c r="W716" s="214"/>
      <c r="X716" s="214"/>
      <c r="Y716" s="214"/>
    </row>
    <row r="717" spans="1:25" ht="30" customHeight="1">
      <c r="A717" s="29"/>
      <c r="B717" s="29"/>
      <c r="C717" s="17"/>
      <c r="D717" s="17"/>
      <c r="E717" s="165"/>
      <c r="F717" s="17"/>
      <c r="G717" s="17"/>
      <c r="H717" s="17"/>
      <c r="I717" s="564"/>
      <c r="J717" s="565"/>
      <c r="K717" s="17"/>
      <c r="M717" s="214"/>
      <c r="N717" s="214"/>
      <c r="O717" s="214"/>
      <c r="P717" s="214"/>
      <c r="Q717" s="214"/>
      <c r="R717" s="214"/>
      <c r="S717" s="214"/>
      <c r="T717" s="214"/>
      <c r="U717" s="214"/>
      <c r="V717" s="214"/>
      <c r="W717" s="214"/>
      <c r="X717" s="214"/>
      <c r="Y717" s="214"/>
    </row>
    <row r="718" spans="1:25" ht="30" customHeight="1">
      <c r="A718" s="29"/>
      <c r="B718" s="29"/>
      <c r="C718" s="17"/>
      <c r="D718" s="17"/>
      <c r="E718" s="165"/>
      <c r="F718" s="17"/>
      <c r="G718" s="17"/>
      <c r="H718" s="17"/>
      <c r="I718" s="564"/>
      <c r="J718" s="565"/>
      <c r="K718" s="17"/>
      <c r="M718" s="214"/>
      <c r="N718" s="214"/>
      <c r="O718" s="214"/>
      <c r="P718" s="214"/>
      <c r="Q718" s="214"/>
      <c r="R718" s="214"/>
      <c r="S718" s="214"/>
      <c r="T718" s="214"/>
      <c r="U718" s="214"/>
      <c r="V718" s="214"/>
      <c r="W718" s="214"/>
      <c r="X718" s="214"/>
      <c r="Y718" s="214"/>
    </row>
    <row r="719" spans="1:25" ht="30" customHeight="1">
      <c r="A719" s="29"/>
      <c r="B719" s="29"/>
      <c r="C719" s="17"/>
      <c r="D719" s="17"/>
      <c r="E719" s="165"/>
      <c r="F719" s="17"/>
      <c r="G719" s="17"/>
      <c r="H719" s="17"/>
      <c r="I719" s="564"/>
      <c r="J719" s="565"/>
      <c r="K719" s="17"/>
      <c r="M719" s="214"/>
      <c r="N719" s="214"/>
      <c r="O719" s="214"/>
      <c r="P719" s="214"/>
      <c r="Q719" s="214"/>
      <c r="R719" s="214"/>
      <c r="S719" s="214"/>
      <c r="T719" s="214"/>
      <c r="U719" s="214"/>
      <c r="V719" s="214"/>
      <c r="W719" s="214"/>
      <c r="X719" s="214"/>
      <c r="Y719" s="214"/>
    </row>
    <row r="720" spans="1:25" ht="30" customHeight="1">
      <c r="A720" s="29"/>
      <c r="B720" s="29"/>
      <c r="C720" s="17"/>
      <c r="D720" s="17"/>
      <c r="E720" s="165"/>
      <c r="F720" s="17"/>
      <c r="G720" s="17"/>
      <c r="H720" s="17"/>
      <c r="I720" s="564"/>
      <c r="J720" s="565"/>
      <c r="K720" s="17"/>
      <c r="M720" s="214"/>
      <c r="N720" s="214"/>
      <c r="O720" s="214"/>
      <c r="P720" s="214"/>
      <c r="Q720" s="214"/>
      <c r="R720" s="214"/>
      <c r="S720" s="214"/>
      <c r="T720" s="214"/>
      <c r="U720" s="214"/>
      <c r="V720" s="214"/>
      <c r="W720" s="214"/>
      <c r="X720" s="214"/>
      <c r="Y720" s="214"/>
    </row>
    <row r="721" spans="1:25" ht="30" customHeight="1">
      <c r="A721" s="29"/>
      <c r="B721" s="29"/>
      <c r="C721" s="17"/>
      <c r="D721" s="17"/>
      <c r="E721" s="165"/>
      <c r="F721" s="17"/>
      <c r="G721" s="17"/>
      <c r="H721" s="17"/>
      <c r="I721" s="564"/>
      <c r="J721" s="565"/>
      <c r="K721" s="17"/>
      <c r="M721" s="214"/>
      <c r="N721" s="214"/>
      <c r="O721" s="214"/>
      <c r="P721" s="214"/>
      <c r="Q721" s="214"/>
      <c r="R721" s="214"/>
      <c r="S721" s="214"/>
      <c r="T721" s="214"/>
      <c r="U721" s="214"/>
      <c r="V721" s="214"/>
      <c r="W721" s="214"/>
      <c r="X721" s="214"/>
      <c r="Y721" s="214"/>
    </row>
    <row r="722" spans="1:25" ht="30" customHeight="1">
      <c r="A722" s="29"/>
      <c r="B722" s="29"/>
      <c r="C722" s="17"/>
      <c r="D722" s="17"/>
      <c r="E722" s="165"/>
      <c r="F722" s="17"/>
      <c r="G722" s="17"/>
      <c r="H722" s="17"/>
      <c r="I722" s="564"/>
      <c r="J722" s="565"/>
      <c r="K722" s="17"/>
      <c r="M722" s="214"/>
      <c r="N722" s="214"/>
      <c r="O722" s="214"/>
      <c r="P722" s="214"/>
      <c r="Q722" s="214"/>
      <c r="R722" s="214"/>
      <c r="S722" s="214"/>
      <c r="T722" s="214"/>
      <c r="U722" s="214"/>
      <c r="V722" s="214"/>
      <c r="W722" s="214"/>
      <c r="X722" s="214"/>
      <c r="Y722" s="214"/>
    </row>
    <row r="723" spans="1:25" ht="30" customHeight="1">
      <c r="A723" s="29"/>
      <c r="B723" s="29"/>
      <c r="C723" s="17"/>
      <c r="D723" s="17"/>
      <c r="E723" s="165"/>
      <c r="F723" s="17"/>
      <c r="G723" s="17"/>
      <c r="H723" s="17"/>
      <c r="I723" s="564"/>
      <c r="J723" s="565"/>
      <c r="K723" s="17"/>
      <c r="M723" s="214"/>
      <c r="N723" s="214"/>
      <c r="O723" s="214"/>
      <c r="P723" s="214"/>
      <c r="Q723" s="214"/>
      <c r="R723" s="214"/>
      <c r="S723" s="214"/>
      <c r="T723" s="214"/>
      <c r="U723" s="214"/>
      <c r="V723" s="214"/>
      <c r="W723" s="214"/>
      <c r="X723" s="214"/>
      <c r="Y723" s="214"/>
    </row>
    <row r="724" spans="1:25" ht="30" customHeight="1">
      <c r="A724" s="29"/>
      <c r="B724" s="29"/>
      <c r="C724" s="17"/>
      <c r="D724" s="17"/>
      <c r="E724" s="165"/>
      <c r="F724" s="17"/>
      <c r="G724" s="17"/>
      <c r="H724" s="17"/>
      <c r="I724" s="564"/>
      <c r="J724" s="565"/>
      <c r="K724" s="17"/>
      <c r="M724" s="214"/>
      <c r="N724" s="214"/>
      <c r="O724" s="214"/>
      <c r="P724" s="214"/>
      <c r="Q724" s="214"/>
      <c r="R724" s="214"/>
      <c r="S724" s="214"/>
      <c r="T724" s="214"/>
      <c r="U724" s="214"/>
      <c r="V724" s="214"/>
      <c r="W724" s="214"/>
      <c r="X724" s="214"/>
      <c r="Y724" s="214"/>
    </row>
    <row r="725" spans="1:25" ht="30" customHeight="1">
      <c r="A725" s="29"/>
      <c r="B725" s="29"/>
      <c r="C725" s="17"/>
      <c r="D725" s="17"/>
      <c r="E725" s="165"/>
      <c r="F725" s="17"/>
      <c r="G725" s="17"/>
      <c r="H725" s="17"/>
      <c r="I725" s="564"/>
      <c r="J725" s="565"/>
      <c r="K725" s="17"/>
      <c r="M725" s="214"/>
      <c r="N725" s="214"/>
      <c r="O725" s="214"/>
      <c r="P725" s="214"/>
      <c r="Q725" s="214"/>
      <c r="R725" s="214"/>
      <c r="S725" s="214"/>
      <c r="T725" s="214"/>
      <c r="U725" s="214"/>
      <c r="V725" s="214"/>
      <c r="W725" s="214"/>
      <c r="X725" s="214"/>
      <c r="Y725" s="214"/>
    </row>
    <row r="726" spans="1:25" ht="30" customHeight="1">
      <c r="A726" s="29"/>
      <c r="B726" s="29"/>
      <c r="C726" s="17"/>
      <c r="D726" s="17"/>
      <c r="E726" s="165"/>
      <c r="F726" s="17"/>
      <c r="G726" s="17"/>
      <c r="H726" s="17"/>
      <c r="I726" s="564"/>
      <c r="J726" s="565"/>
      <c r="K726" s="17"/>
      <c r="M726" s="214"/>
      <c r="N726" s="214"/>
      <c r="O726" s="214"/>
      <c r="P726" s="214"/>
      <c r="Q726" s="214"/>
      <c r="R726" s="214"/>
      <c r="S726" s="214"/>
      <c r="T726" s="214"/>
      <c r="U726" s="214"/>
      <c r="V726" s="214"/>
      <c r="W726" s="214"/>
      <c r="X726" s="214"/>
      <c r="Y726" s="214"/>
    </row>
    <row r="727" spans="1:25" ht="30" customHeight="1">
      <c r="A727" s="29"/>
      <c r="B727" s="29"/>
      <c r="C727" s="17"/>
      <c r="D727" s="17"/>
      <c r="E727" s="165"/>
      <c r="F727" s="17"/>
      <c r="G727" s="17"/>
      <c r="H727" s="17"/>
      <c r="I727" s="564"/>
      <c r="J727" s="565"/>
      <c r="K727" s="17"/>
      <c r="M727" s="214"/>
      <c r="N727" s="214"/>
      <c r="O727" s="214"/>
      <c r="P727" s="214"/>
      <c r="Q727" s="214"/>
      <c r="R727" s="214"/>
      <c r="S727" s="214"/>
      <c r="T727" s="214"/>
      <c r="U727" s="214"/>
      <c r="V727" s="214"/>
      <c r="W727" s="214"/>
      <c r="X727" s="214"/>
      <c r="Y727" s="214"/>
    </row>
    <row r="728" spans="1:25" ht="30" customHeight="1">
      <c r="A728" s="29"/>
      <c r="B728" s="29"/>
      <c r="C728" s="17"/>
      <c r="D728" s="17"/>
      <c r="E728" s="165"/>
      <c r="F728" s="17"/>
      <c r="G728" s="17"/>
      <c r="H728" s="17"/>
      <c r="I728" s="564"/>
      <c r="J728" s="565"/>
      <c r="K728" s="17"/>
      <c r="M728" s="214"/>
      <c r="N728" s="214"/>
      <c r="O728" s="214"/>
      <c r="P728" s="214"/>
      <c r="Q728" s="214"/>
      <c r="R728" s="214"/>
      <c r="S728" s="214"/>
      <c r="T728" s="214"/>
      <c r="U728" s="214"/>
      <c r="V728" s="214"/>
      <c r="W728" s="214"/>
      <c r="X728" s="214"/>
      <c r="Y728" s="214"/>
    </row>
    <row r="729" spans="1:25" ht="30" customHeight="1">
      <c r="A729" s="29"/>
      <c r="B729" s="29"/>
      <c r="C729" s="17"/>
      <c r="D729" s="17"/>
      <c r="E729" s="165"/>
      <c r="F729" s="17"/>
      <c r="G729" s="17"/>
      <c r="H729" s="17"/>
      <c r="I729" s="564"/>
      <c r="J729" s="565"/>
      <c r="K729" s="17"/>
      <c r="M729" s="214"/>
      <c r="N729" s="214"/>
      <c r="O729" s="214"/>
      <c r="P729" s="214"/>
      <c r="Q729" s="214"/>
      <c r="R729" s="214"/>
      <c r="S729" s="214"/>
      <c r="T729" s="214"/>
      <c r="U729" s="214"/>
      <c r="V729" s="214"/>
      <c r="W729" s="214"/>
      <c r="X729" s="214"/>
      <c r="Y729" s="214"/>
    </row>
    <row r="730" spans="1:25" ht="30" customHeight="1">
      <c r="A730" s="29"/>
      <c r="B730" s="29"/>
      <c r="C730" s="17"/>
      <c r="D730" s="17"/>
      <c r="E730" s="165"/>
      <c r="F730" s="17"/>
      <c r="G730" s="17"/>
      <c r="H730" s="17"/>
      <c r="I730" s="564"/>
      <c r="J730" s="565"/>
      <c r="K730" s="17"/>
      <c r="M730" s="214"/>
      <c r="N730" s="214"/>
      <c r="O730" s="214"/>
      <c r="P730" s="214"/>
      <c r="Q730" s="214"/>
      <c r="R730" s="214"/>
      <c r="S730" s="214"/>
      <c r="T730" s="214"/>
      <c r="U730" s="214"/>
      <c r="V730" s="214"/>
      <c r="W730" s="214"/>
      <c r="X730" s="214"/>
      <c r="Y730" s="214"/>
    </row>
    <row r="731" spans="1:25" ht="30" customHeight="1">
      <c r="A731" s="29"/>
      <c r="B731" s="29"/>
      <c r="C731" s="17"/>
      <c r="D731" s="17"/>
      <c r="E731" s="165"/>
      <c r="F731" s="17"/>
      <c r="G731" s="17"/>
      <c r="H731" s="17"/>
      <c r="I731" s="564"/>
      <c r="J731" s="565"/>
      <c r="K731" s="17"/>
      <c r="M731" s="214"/>
      <c r="N731" s="214"/>
      <c r="O731" s="214"/>
      <c r="P731" s="214"/>
      <c r="Q731" s="214"/>
      <c r="R731" s="214"/>
      <c r="S731" s="214"/>
      <c r="T731" s="214"/>
      <c r="U731" s="214"/>
      <c r="V731" s="214"/>
      <c r="W731" s="214"/>
      <c r="X731" s="214"/>
      <c r="Y731" s="214"/>
    </row>
    <row r="732" spans="1:25" ht="30" customHeight="1">
      <c r="A732" s="29"/>
      <c r="B732" s="29"/>
      <c r="C732" s="17"/>
      <c r="D732" s="17"/>
      <c r="E732" s="165"/>
      <c r="F732" s="17"/>
      <c r="G732" s="17"/>
      <c r="H732" s="17"/>
      <c r="I732" s="564"/>
      <c r="J732" s="565"/>
      <c r="K732" s="17"/>
      <c r="M732" s="214"/>
      <c r="N732" s="214"/>
      <c r="O732" s="214"/>
      <c r="P732" s="214"/>
      <c r="Q732" s="214"/>
      <c r="R732" s="214"/>
      <c r="S732" s="214"/>
      <c r="T732" s="214"/>
      <c r="U732" s="214"/>
      <c r="V732" s="214"/>
      <c r="W732" s="214"/>
      <c r="X732" s="214"/>
      <c r="Y732" s="214"/>
    </row>
    <row r="733" spans="1:25" ht="30" customHeight="1">
      <c r="A733" s="29"/>
      <c r="B733" s="29"/>
      <c r="C733" s="17"/>
      <c r="D733" s="17"/>
      <c r="E733" s="165"/>
      <c r="F733" s="17"/>
      <c r="G733" s="17"/>
      <c r="H733" s="17"/>
      <c r="I733" s="564"/>
      <c r="J733" s="565"/>
      <c r="K733" s="17"/>
      <c r="M733" s="214"/>
      <c r="N733" s="214"/>
      <c r="O733" s="214"/>
      <c r="P733" s="214"/>
      <c r="Q733" s="214"/>
      <c r="R733" s="214"/>
      <c r="S733" s="214"/>
      <c r="T733" s="214"/>
      <c r="U733" s="214"/>
      <c r="V733" s="214"/>
      <c r="W733" s="214"/>
      <c r="X733" s="214"/>
      <c r="Y733" s="214"/>
    </row>
    <row r="734" spans="1:25" ht="30" customHeight="1">
      <c r="A734" s="29"/>
      <c r="B734" s="29"/>
      <c r="C734" s="17"/>
      <c r="D734" s="17"/>
      <c r="E734" s="165"/>
      <c r="F734" s="17"/>
      <c r="G734" s="17"/>
      <c r="H734" s="17"/>
      <c r="I734" s="564"/>
      <c r="J734" s="565"/>
      <c r="K734" s="17"/>
      <c r="M734" s="214"/>
      <c r="N734" s="214"/>
      <c r="O734" s="214"/>
      <c r="P734" s="214"/>
      <c r="Q734" s="214"/>
      <c r="R734" s="214"/>
      <c r="S734" s="214"/>
      <c r="T734" s="214"/>
      <c r="U734" s="214"/>
      <c r="V734" s="214"/>
      <c r="W734" s="214"/>
      <c r="X734" s="214"/>
      <c r="Y734" s="214"/>
    </row>
    <row r="735" spans="1:25" ht="30" customHeight="1">
      <c r="A735" s="29"/>
      <c r="B735" s="29"/>
      <c r="C735" s="17"/>
      <c r="D735" s="17"/>
      <c r="E735" s="165"/>
      <c r="F735" s="17"/>
      <c r="G735" s="17"/>
      <c r="H735" s="17"/>
      <c r="I735" s="702"/>
      <c r="J735" s="565"/>
      <c r="K735" s="17"/>
      <c r="M735" s="214"/>
      <c r="N735" s="214"/>
      <c r="O735" s="214"/>
      <c r="P735" s="214"/>
      <c r="Q735" s="214"/>
      <c r="R735" s="214"/>
      <c r="S735" s="214"/>
      <c r="T735" s="214"/>
      <c r="U735" s="214"/>
      <c r="V735" s="214"/>
      <c r="W735" s="214"/>
      <c r="X735" s="214"/>
      <c r="Y735" s="214"/>
    </row>
    <row r="736" spans="1:25" ht="30" customHeight="1">
      <c r="A736" s="29"/>
      <c r="B736" s="29"/>
      <c r="C736" s="17"/>
      <c r="D736" s="17"/>
      <c r="E736" s="165"/>
      <c r="F736" s="17"/>
      <c r="G736" s="17"/>
      <c r="H736" s="17"/>
      <c r="I736" s="181"/>
      <c r="J736" s="565"/>
      <c r="K736" s="17"/>
      <c r="M736" s="214"/>
      <c r="N736" s="214"/>
      <c r="O736" s="214"/>
      <c r="P736" s="214"/>
      <c r="Q736" s="214"/>
      <c r="R736" s="214"/>
      <c r="S736" s="214"/>
      <c r="T736" s="214"/>
      <c r="U736" s="214"/>
      <c r="V736" s="214"/>
      <c r="W736" s="214"/>
      <c r="X736" s="214"/>
      <c r="Y736" s="214"/>
    </row>
    <row r="737" spans="1:25" ht="30" customHeight="1">
      <c r="A737" s="29"/>
      <c r="B737" s="29"/>
      <c r="C737" s="17"/>
      <c r="D737" s="17"/>
      <c r="E737" s="165"/>
      <c r="F737" s="17"/>
      <c r="G737" s="17"/>
      <c r="H737" s="17"/>
      <c r="I737" s="181"/>
      <c r="J737" s="565"/>
      <c r="K737" s="17"/>
      <c r="M737" s="214"/>
      <c r="N737" s="214"/>
      <c r="O737" s="214"/>
      <c r="P737" s="214"/>
      <c r="Q737" s="214"/>
      <c r="R737" s="214"/>
      <c r="S737" s="214"/>
      <c r="T737" s="214"/>
      <c r="U737" s="214"/>
      <c r="V737" s="214"/>
      <c r="W737" s="214"/>
      <c r="X737" s="214"/>
      <c r="Y737" s="214"/>
    </row>
    <row r="738" spans="1:25" ht="30" customHeight="1">
      <c r="A738" s="29"/>
      <c r="B738" s="29"/>
      <c r="C738" s="17"/>
      <c r="D738" s="17"/>
      <c r="E738" s="165"/>
      <c r="F738" s="17"/>
      <c r="G738" s="17"/>
      <c r="H738" s="17"/>
      <c r="I738" s="181"/>
      <c r="J738" s="565"/>
      <c r="K738" s="17"/>
      <c r="M738" s="214"/>
      <c r="N738" s="214"/>
      <c r="O738" s="214"/>
      <c r="P738" s="214"/>
      <c r="Q738" s="214"/>
      <c r="R738" s="214"/>
      <c r="S738" s="214"/>
      <c r="T738" s="214"/>
      <c r="U738" s="214"/>
      <c r="V738" s="214"/>
      <c r="W738" s="214"/>
      <c r="X738" s="214"/>
      <c r="Y738" s="214"/>
    </row>
    <row r="739" spans="1:25" ht="30" customHeight="1">
      <c r="A739" s="29"/>
      <c r="B739" s="29"/>
      <c r="C739" s="17"/>
      <c r="D739" s="17"/>
      <c r="E739" s="165"/>
      <c r="F739" s="17"/>
      <c r="G739" s="17"/>
      <c r="H739" s="17"/>
      <c r="I739" s="181"/>
      <c r="J739" s="565"/>
      <c r="K739" s="17"/>
      <c r="M739" s="214"/>
      <c r="N739" s="214"/>
      <c r="O739" s="214"/>
      <c r="P739" s="214"/>
      <c r="Q739" s="214"/>
      <c r="R739" s="214"/>
      <c r="S739" s="214"/>
      <c r="T739" s="214"/>
      <c r="U739" s="214"/>
      <c r="V739" s="214"/>
      <c r="W739" s="214"/>
      <c r="X739" s="214"/>
      <c r="Y739" s="214"/>
    </row>
    <row r="740" spans="1:25" ht="30" customHeight="1">
      <c r="A740" s="29"/>
      <c r="B740" s="29"/>
      <c r="C740" s="17"/>
      <c r="D740" s="17"/>
      <c r="E740" s="165"/>
      <c r="F740" s="17"/>
      <c r="G740" s="17"/>
      <c r="H740" s="17"/>
      <c r="I740" s="181"/>
      <c r="J740" s="565"/>
      <c r="K740" s="17"/>
      <c r="M740" s="214"/>
      <c r="N740" s="214"/>
      <c r="O740" s="214"/>
      <c r="P740" s="214"/>
      <c r="Q740" s="214"/>
      <c r="R740" s="214"/>
      <c r="S740" s="214"/>
      <c r="T740" s="214"/>
      <c r="U740" s="214"/>
      <c r="V740" s="214"/>
      <c r="W740" s="214"/>
      <c r="X740" s="214"/>
      <c r="Y740" s="214"/>
    </row>
    <row r="741" spans="1:25" ht="30" customHeight="1">
      <c r="A741" s="29"/>
      <c r="B741" s="29"/>
      <c r="C741" s="17"/>
      <c r="D741" s="17"/>
      <c r="E741" s="165"/>
      <c r="F741" s="17"/>
      <c r="G741" s="17"/>
      <c r="H741" s="17"/>
      <c r="I741" s="181"/>
      <c r="J741" s="565"/>
      <c r="K741" s="17"/>
      <c r="M741" s="214"/>
      <c r="N741" s="214"/>
      <c r="O741" s="214"/>
      <c r="P741" s="214"/>
      <c r="Q741" s="214"/>
      <c r="R741" s="214"/>
      <c r="S741" s="214"/>
      <c r="T741" s="214"/>
      <c r="U741" s="214"/>
      <c r="V741" s="214"/>
      <c r="W741" s="214"/>
      <c r="X741" s="214"/>
      <c r="Y741" s="214"/>
    </row>
    <row r="742" spans="1:25" ht="30" customHeight="1">
      <c r="A742" s="29"/>
      <c r="B742" s="29"/>
      <c r="C742" s="17"/>
      <c r="D742" s="17"/>
      <c r="E742" s="165"/>
      <c r="F742" s="17"/>
      <c r="G742" s="17"/>
      <c r="H742" s="17"/>
      <c r="I742" s="181"/>
      <c r="J742" s="565"/>
      <c r="K742" s="17"/>
      <c r="M742" s="214"/>
      <c r="N742" s="214"/>
      <c r="O742" s="214"/>
      <c r="P742" s="214"/>
      <c r="Q742" s="214"/>
      <c r="R742" s="214"/>
      <c r="S742" s="214"/>
      <c r="T742" s="214"/>
      <c r="U742" s="214"/>
      <c r="V742" s="214"/>
      <c r="W742" s="214"/>
      <c r="X742" s="214"/>
      <c r="Y742" s="214"/>
    </row>
    <row r="743" spans="1:25" ht="30" customHeight="1">
      <c r="A743" s="29"/>
      <c r="B743" s="29"/>
      <c r="C743" s="17"/>
      <c r="D743" s="17"/>
      <c r="E743" s="165"/>
      <c r="F743" s="17"/>
      <c r="G743" s="17"/>
      <c r="H743" s="17"/>
      <c r="I743" s="181"/>
      <c r="J743" s="565"/>
      <c r="K743" s="17"/>
      <c r="M743" s="214"/>
      <c r="N743" s="214"/>
      <c r="O743" s="214"/>
      <c r="P743" s="214"/>
      <c r="Q743" s="214"/>
      <c r="R743" s="214"/>
      <c r="S743" s="214"/>
      <c r="T743" s="214"/>
      <c r="U743" s="214"/>
      <c r="V743" s="214"/>
      <c r="W743" s="214"/>
      <c r="X743" s="214"/>
      <c r="Y743" s="214"/>
    </row>
    <row r="744" spans="1:25" ht="30" customHeight="1">
      <c r="A744" s="29"/>
      <c r="B744" s="29"/>
      <c r="C744" s="17"/>
      <c r="D744" s="17"/>
      <c r="E744" s="165"/>
      <c r="F744" s="17"/>
      <c r="G744" s="17"/>
      <c r="H744" s="17"/>
      <c r="I744" s="181"/>
      <c r="J744" s="565"/>
      <c r="K744" s="17"/>
      <c r="M744" s="214"/>
      <c r="N744" s="214"/>
      <c r="O744" s="214"/>
      <c r="P744" s="214"/>
      <c r="Q744" s="214"/>
      <c r="R744" s="214"/>
      <c r="S744" s="214"/>
      <c r="T744" s="214"/>
      <c r="U744" s="214"/>
      <c r="V744" s="214"/>
      <c r="W744" s="214"/>
      <c r="X744" s="214"/>
      <c r="Y744" s="214"/>
    </row>
    <row r="745" spans="1:25" ht="30" customHeight="1">
      <c r="A745" s="29"/>
      <c r="B745" s="29"/>
      <c r="C745" s="17"/>
      <c r="D745" s="17"/>
      <c r="E745" s="165"/>
      <c r="F745" s="17"/>
      <c r="G745" s="17"/>
      <c r="H745" s="17"/>
      <c r="I745" s="181"/>
      <c r="J745" s="565"/>
      <c r="K745" s="17"/>
      <c r="M745" s="214"/>
      <c r="N745" s="214"/>
      <c r="O745" s="214"/>
      <c r="P745" s="214"/>
      <c r="Q745" s="214"/>
      <c r="R745" s="214"/>
      <c r="S745" s="214"/>
      <c r="T745" s="214"/>
      <c r="U745" s="214"/>
      <c r="V745" s="214"/>
      <c r="W745" s="214"/>
      <c r="X745" s="214"/>
      <c r="Y745" s="214"/>
    </row>
    <row r="746" spans="1:25" ht="30" customHeight="1">
      <c r="A746" s="29"/>
      <c r="B746" s="29"/>
      <c r="C746" s="17"/>
      <c r="D746" s="17"/>
      <c r="E746" s="165"/>
      <c r="F746" s="17"/>
      <c r="G746" s="17"/>
      <c r="H746" s="17"/>
      <c r="I746" s="181"/>
      <c r="J746" s="565"/>
      <c r="K746" s="17"/>
      <c r="M746" s="214"/>
      <c r="N746" s="214"/>
      <c r="O746" s="214"/>
      <c r="P746" s="214"/>
      <c r="Q746" s="214"/>
      <c r="R746" s="214"/>
      <c r="S746" s="214"/>
      <c r="T746" s="214"/>
      <c r="U746" s="214"/>
      <c r="V746" s="214"/>
      <c r="W746" s="214"/>
      <c r="X746" s="214"/>
      <c r="Y746" s="214"/>
    </row>
    <row r="747" spans="1:25" ht="30" customHeight="1">
      <c r="A747" s="29"/>
      <c r="B747" s="29"/>
      <c r="C747" s="17"/>
      <c r="D747" s="17"/>
      <c r="E747" s="165"/>
      <c r="F747" s="17"/>
      <c r="G747" s="17"/>
      <c r="H747" s="17"/>
      <c r="I747" s="181"/>
      <c r="J747" s="565"/>
      <c r="K747" s="17"/>
      <c r="M747" s="214"/>
      <c r="N747" s="214"/>
      <c r="O747" s="214"/>
      <c r="P747" s="214"/>
      <c r="Q747" s="214"/>
      <c r="R747" s="214"/>
      <c r="S747" s="214"/>
      <c r="T747" s="214"/>
      <c r="U747" s="214"/>
      <c r="V747" s="214"/>
      <c r="W747" s="214"/>
      <c r="X747" s="214"/>
      <c r="Y747" s="214"/>
    </row>
    <row r="748" spans="1:25" ht="30" customHeight="1">
      <c r="A748" s="29"/>
      <c r="B748" s="29"/>
      <c r="C748" s="17"/>
      <c r="D748" s="17"/>
      <c r="E748" s="165"/>
      <c r="F748" s="17"/>
      <c r="G748" s="17"/>
      <c r="H748" s="17"/>
      <c r="I748" s="181"/>
      <c r="J748" s="565"/>
      <c r="K748" s="17"/>
      <c r="M748" s="214"/>
      <c r="N748" s="214"/>
      <c r="O748" s="214"/>
      <c r="P748" s="214"/>
      <c r="Q748" s="214"/>
      <c r="R748" s="214"/>
      <c r="S748" s="214"/>
      <c r="T748" s="214"/>
      <c r="U748" s="214"/>
      <c r="V748" s="214"/>
      <c r="W748" s="214"/>
      <c r="X748" s="214"/>
      <c r="Y748" s="214"/>
    </row>
    <row r="749" spans="1:25" ht="30" customHeight="1">
      <c r="A749" s="29"/>
      <c r="B749" s="29"/>
      <c r="C749" s="17"/>
      <c r="D749" s="17"/>
      <c r="E749" s="165"/>
      <c r="F749" s="17"/>
      <c r="G749" s="17"/>
      <c r="H749" s="17"/>
      <c r="I749" s="181"/>
      <c r="J749" s="565"/>
      <c r="K749" s="17"/>
      <c r="M749" s="214"/>
      <c r="N749" s="214"/>
      <c r="O749" s="214"/>
      <c r="P749" s="214"/>
      <c r="Q749" s="214"/>
      <c r="R749" s="214"/>
      <c r="S749" s="214"/>
      <c r="T749" s="214"/>
      <c r="U749" s="214"/>
      <c r="V749" s="214"/>
      <c r="W749" s="214"/>
      <c r="X749" s="214"/>
      <c r="Y749" s="214"/>
    </row>
    <row r="750" spans="1:25" ht="30" customHeight="1">
      <c r="A750" s="29"/>
      <c r="B750" s="29"/>
      <c r="C750" s="17"/>
      <c r="D750" s="17"/>
      <c r="E750" s="165"/>
      <c r="F750" s="17"/>
      <c r="G750" s="17"/>
      <c r="H750" s="17"/>
      <c r="I750" s="181"/>
      <c r="J750" s="565"/>
      <c r="K750" s="17"/>
      <c r="M750" s="214"/>
      <c r="N750" s="214"/>
      <c r="O750" s="214"/>
      <c r="P750" s="214"/>
      <c r="Q750" s="214"/>
      <c r="R750" s="214"/>
      <c r="S750" s="214"/>
      <c r="T750" s="214"/>
      <c r="U750" s="214"/>
      <c r="V750" s="214"/>
      <c r="W750" s="214"/>
      <c r="X750" s="214"/>
      <c r="Y750" s="214"/>
    </row>
    <row r="751" spans="1:25" ht="30" customHeight="1">
      <c r="A751" s="29"/>
      <c r="B751" s="29"/>
      <c r="C751" s="17"/>
      <c r="D751" s="17"/>
      <c r="E751" s="165"/>
      <c r="F751" s="17"/>
      <c r="G751" s="17"/>
      <c r="H751" s="17"/>
      <c r="I751" s="181"/>
      <c r="J751" s="565"/>
      <c r="K751" s="17"/>
      <c r="M751" s="214"/>
      <c r="N751" s="214"/>
      <c r="O751" s="214"/>
      <c r="P751" s="214"/>
      <c r="Q751" s="214"/>
      <c r="R751" s="214"/>
      <c r="S751" s="214"/>
      <c r="T751" s="214"/>
      <c r="U751" s="214"/>
      <c r="V751" s="214"/>
      <c r="W751" s="214"/>
      <c r="X751" s="214"/>
      <c r="Y751" s="214"/>
    </row>
    <row r="752" spans="1:25" ht="30" customHeight="1">
      <c r="A752" s="29"/>
      <c r="B752" s="29"/>
      <c r="C752" s="17"/>
      <c r="D752" s="17"/>
      <c r="E752" s="165"/>
      <c r="F752" s="17"/>
      <c r="G752" s="17"/>
      <c r="H752" s="17"/>
      <c r="I752" s="181"/>
      <c r="J752" s="565"/>
      <c r="K752" s="17"/>
      <c r="M752" s="214"/>
      <c r="N752" s="214"/>
      <c r="O752" s="214"/>
      <c r="P752" s="214"/>
      <c r="Q752" s="214"/>
      <c r="R752" s="214"/>
      <c r="S752" s="214"/>
      <c r="T752" s="214"/>
      <c r="U752" s="214"/>
      <c r="V752" s="214"/>
      <c r="W752" s="214"/>
      <c r="X752" s="214"/>
      <c r="Y752" s="214"/>
    </row>
    <row r="753" spans="1:25" ht="30" customHeight="1">
      <c r="A753" s="29"/>
      <c r="B753" s="29"/>
      <c r="C753" s="17"/>
      <c r="D753" s="17"/>
      <c r="E753" s="165"/>
      <c r="F753" s="17"/>
      <c r="G753" s="17"/>
      <c r="H753" s="17"/>
      <c r="I753" s="181"/>
      <c r="J753" s="565"/>
      <c r="K753" s="17"/>
      <c r="M753" s="214"/>
      <c r="N753" s="214"/>
      <c r="O753" s="214"/>
      <c r="P753" s="214"/>
      <c r="Q753" s="214"/>
      <c r="R753" s="214"/>
      <c r="S753" s="214"/>
      <c r="T753" s="214"/>
      <c r="U753" s="214"/>
      <c r="V753" s="214"/>
      <c r="W753" s="214"/>
      <c r="X753" s="214"/>
      <c r="Y753" s="214"/>
    </row>
    <row r="754" spans="1:25" ht="30" customHeight="1">
      <c r="A754" s="29"/>
      <c r="B754" s="29"/>
      <c r="C754" s="17"/>
      <c r="D754" s="17"/>
      <c r="E754" s="165"/>
      <c r="F754" s="17"/>
      <c r="G754" s="17"/>
      <c r="H754" s="17"/>
      <c r="I754" s="181"/>
      <c r="J754" s="565"/>
      <c r="K754" s="17"/>
      <c r="M754" s="214"/>
      <c r="N754" s="214"/>
      <c r="O754" s="214"/>
      <c r="P754" s="214"/>
      <c r="Q754" s="214"/>
      <c r="R754" s="214"/>
      <c r="S754" s="214"/>
      <c r="T754" s="214"/>
      <c r="U754" s="214"/>
      <c r="V754" s="214"/>
      <c r="W754" s="214"/>
      <c r="X754" s="214"/>
      <c r="Y754" s="214"/>
    </row>
    <row r="755" spans="1:25" ht="30" customHeight="1">
      <c r="A755" s="29"/>
      <c r="B755" s="29"/>
      <c r="C755" s="17"/>
      <c r="D755" s="17"/>
      <c r="E755" s="165"/>
      <c r="F755" s="17"/>
      <c r="G755" s="17"/>
      <c r="H755" s="17"/>
      <c r="I755" s="181"/>
      <c r="J755" s="565"/>
      <c r="K755" s="17"/>
      <c r="M755" s="214"/>
      <c r="N755" s="214"/>
      <c r="O755" s="214"/>
      <c r="P755" s="214"/>
      <c r="Q755" s="214"/>
      <c r="R755" s="214"/>
      <c r="S755" s="214"/>
      <c r="T755" s="214"/>
      <c r="U755" s="214"/>
      <c r="V755" s="214"/>
      <c r="W755" s="214"/>
      <c r="X755" s="214"/>
      <c r="Y755" s="214"/>
    </row>
    <row r="756" spans="1:25" ht="30" customHeight="1">
      <c r="A756" s="29"/>
      <c r="B756" s="29"/>
      <c r="C756" s="17"/>
      <c r="D756" s="17"/>
      <c r="E756" s="165"/>
      <c r="F756" s="17"/>
      <c r="G756" s="17"/>
      <c r="H756" s="17"/>
      <c r="I756" s="181"/>
      <c r="J756" s="565"/>
      <c r="K756" s="17"/>
      <c r="M756" s="214"/>
      <c r="N756" s="214"/>
      <c r="O756" s="214"/>
      <c r="P756" s="214"/>
      <c r="Q756" s="214"/>
      <c r="R756" s="214"/>
      <c r="S756" s="214"/>
      <c r="T756" s="214"/>
      <c r="U756" s="214"/>
      <c r="V756" s="214"/>
      <c r="W756" s="214"/>
      <c r="X756" s="214"/>
      <c r="Y756" s="214"/>
    </row>
    <row r="757" spans="1:25" ht="30" customHeight="1">
      <c r="A757" s="29"/>
      <c r="B757" s="29"/>
      <c r="C757" s="17"/>
      <c r="D757" s="17"/>
      <c r="E757" s="165"/>
      <c r="F757" s="17"/>
      <c r="G757" s="17"/>
      <c r="H757" s="17"/>
      <c r="I757" s="181"/>
      <c r="J757" s="565"/>
      <c r="K757" s="17"/>
      <c r="M757" s="214"/>
      <c r="N757" s="214"/>
      <c r="O757" s="214"/>
      <c r="P757" s="214"/>
      <c r="Q757" s="214"/>
      <c r="R757" s="214"/>
      <c r="S757" s="214"/>
      <c r="T757" s="214"/>
      <c r="U757" s="214"/>
      <c r="V757" s="214"/>
      <c r="W757" s="214"/>
      <c r="X757" s="214"/>
      <c r="Y757" s="214"/>
    </row>
    <row r="758" spans="1:25" ht="30" customHeight="1">
      <c r="A758" s="29"/>
      <c r="B758" s="29"/>
      <c r="C758" s="17"/>
      <c r="D758" s="17"/>
      <c r="E758" s="165"/>
      <c r="F758" s="17"/>
      <c r="G758" s="17"/>
      <c r="H758" s="17"/>
      <c r="I758" s="181"/>
      <c r="J758" s="565"/>
      <c r="K758" s="17"/>
      <c r="M758" s="214"/>
      <c r="N758" s="214"/>
      <c r="O758" s="214"/>
      <c r="P758" s="214"/>
      <c r="Q758" s="214"/>
      <c r="R758" s="214"/>
      <c r="S758" s="214"/>
      <c r="T758" s="214"/>
      <c r="U758" s="214"/>
      <c r="V758" s="214"/>
      <c r="W758" s="214"/>
      <c r="X758" s="214"/>
      <c r="Y758" s="214"/>
    </row>
    <row r="759" spans="1:25" ht="30" customHeight="1">
      <c r="A759" s="29"/>
      <c r="B759" s="29"/>
      <c r="C759" s="17"/>
      <c r="D759" s="17"/>
      <c r="E759" s="165"/>
      <c r="F759" s="17"/>
      <c r="G759" s="17"/>
      <c r="H759" s="17"/>
      <c r="I759" s="181"/>
      <c r="J759" s="565"/>
      <c r="K759" s="17"/>
      <c r="M759" s="214"/>
      <c r="N759" s="214"/>
      <c r="O759" s="214"/>
      <c r="P759" s="214"/>
      <c r="Q759" s="214"/>
      <c r="R759" s="214"/>
      <c r="S759" s="214"/>
      <c r="T759" s="214"/>
      <c r="U759" s="214"/>
      <c r="V759" s="214"/>
      <c r="W759" s="214"/>
      <c r="X759" s="214"/>
      <c r="Y759" s="214"/>
    </row>
    <row r="760" spans="1:25" ht="30" customHeight="1">
      <c r="A760" s="29"/>
      <c r="B760" s="29"/>
      <c r="C760" s="17"/>
      <c r="D760" s="17"/>
      <c r="E760" s="165"/>
      <c r="F760" s="17"/>
      <c r="G760" s="17"/>
      <c r="H760" s="17"/>
      <c r="I760" s="181"/>
      <c r="J760" s="565"/>
      <c r="K760" s="17"/>
      <c r="M760" s="214"/>
      <c r="N760" s="214"/>
      <c r="O760" s="214"/>
      <c r="P760" s="214"/>
      <c r="Q760" s="214"/>
      <c r="R760" s="214"/>
      <c r="S760" s="214"/>
      <c r="T760" s="214"/>
      <c r="U760" s="214"/>
      <c r="V760" s="214"/>
      <c r="W760" s="214"/>
      <c r="X760" s="214"/>
      <c r="Y760" s="214"/>
    </row>
    <row r="761" spans="1:25" ht="30" customHeight="1">
      <c r="A761" s="29"/>
      <c r="B761" s="29"/>
      <c r="C761" s="17"/>
      <c r="D761" s="17"/>
      <c r="E761" s="165"/>
      <c r="F761" s="17"/>
      <c r="G761" s="17"/>
      <c r="H761" s="17"/>
      <c r="I761" s="181"/>
      <c r="J761" s="565"/>
      <c r="K761" s="17"/>
      <c r="M761" s="214"/>
      <c r="N761" s="214"/>
      <c r="O761" s="214"/>
      <c r="P761" s="214"/>
      <c r="Q761" s="214"/>
      <c r="R761" s="214"/>
      <c r="S761" s="214"/>
      <c r="T761" s="214"/>
      <c r="U761" s="214"/>
      <c r="V761" s="214"/>
      <c r="W761" s="214"/>
      <c r="X761" s="214"/>
      <c r="Y761" s="214"/>
    </row>
    <row r="762" spans="1:25" ht="30" customHeight="1">
      <c r="A762" s="29"/>
      <c r="B762" s="29"/>
      <c r="C762" s="17"/>
      <c r="D762" s="17"/>
      <c r="E762" s="165"/>
      <c r="F762" s="17"/>
      <c r="G762" s="17"/>
      <c r="H762" s="17"/>
      <c r="I762" s="181"/>
      <c r="J762" s="565"/>
      <c r="K762" s="17"/>
      <c r="M762" s="214"/>
      <c r="N762" s="214"/>
      <c r="O762" s="214"/>
      <c r="P762" s="214"/>
      <c r="Q762" s="214"/>
      <c r="R762" s="214"/>
      <c r="S762" s="214"/>
      <c r="T762" s="214"/>
      <c r="U762" s="214"/>
      <c r="V762" s="214"/>
      <c r="W762" s="214"/>
      <c r="X762" s="214"/>
      <c r="Y762" s="214"/>
    </row>
    <row r="763" spans="1:25" ht="30" customHeight="1">
      <c r="A763" s="29"/>
      <c r="B763" s="29"/>
      <c r="C763" s="17"/>
      <c r="D763" s="17"/>
      <c r="E763" s="165"/>
      <c r="F763" s="17"/>
      <c r="G763" s="17"/>
      <c r="H763" s="17"/>
      <c r="I763" s="181"/>
      <c r="J763" s="565"/>
      <c r="K763" s="17"/>
      <c r="M763" s="214"/>
      <c r="N763" s="214"/>
      <c r="O763" s="214"/>
      <c r="P763" s="214"/>
      <c r="Q763" s="214"/>
      <c r="R763" s="214"/>
      <c r="S763" s="214"/>
      <c r="T763" s="214"/>
      <c r="U763" s="214"/>
      <c r="V763" s="214"/>
      <c r="W763" s="214"/>
      <c r="X763" s="214"/>
      <c r="Y763" s="214"/>
    </row>
    <row r="764" spans="1:25" ht="30" customHeight="1">
      <c r="A764" s="29"/>
      <c r="B764" s="29"/>
      <c r="C764" s="17"/>
      <c r="D764" s="17"/>
      <c r="E764" s="165"/>
      <c r="F764" s="17"/>
      <c r="G764" s="17"/>
      <c r="H764" s="17"/>
      <c r="I764" s="181"/>
      <c r="J764" s="565"/>
      <c r="K764" s="17"/>
      <c r="M764" s="214"/>
      <c r="N764" s="214"/>
      <c r="O764" s="214"/>
      <c r="P764" s="214"/>
      <c r="Q764" s="214"/>
      <c r="R764" s="214"/>
      <c r="S764" s="214"/>
      <c r="T764" s="214"/>
      <c r="U764" s="214"/>
      <c r="V764" s="214"/>
      <c r="W764" s="214"/>
      <c r="X764" s="214"/>
      <c r="Y764" s="214"/>
    </row>
    <row r="765" spans="1:25" ht="30" customHeight="1">
      <c r="A765" s="29"/>
      <c r="B765" s="29"/>
      <c r="C765" s="17"/>
      <c r="D765" s="17"/>
      <c r="E765" s="165"/>
      <c r="F765" s="17"/>
      <c r="G765" s="17"/>
      <c r="H765" s="17"/>
      <c r="I765" s="181"/>
      <c r="J765" s="565"/>
      <c r="K765" s="17"/>
      <c r="M765" s="214"/>
      <c r="N765" s="214"/>
      <c r="O765" s="214"/>
      <c r="P765" s="214"/>
      <c r="Q765" s="214"/>
      <c r="R765" s="214"/>
      <c r="S765" s="214"/>
      <c r="T765" s="214"/>
      <c r="U765" s="214"/>
      <c r="V765" s="214"/>
      <c r="W765" s="214"/>
      <c r="X765" s="214"/>
      <c r="Y765" s="214"/>
    </row>
    <row r="766" spans="1:25" ht="30" customHeight="1">
      <c r="A766" s="29"/>
      <c r="B766" s="29"/>
      <c r="C766" s="17"/>
      <c r="D766" s="17"/>
      <c r="E766" s="165"/>
      <c r="F766" s="17"/>
      <c r="G766" s="17"/>
      <c r="H766" s="17"/>
      <c r="I766" s="181"/>
      <c r="J766" s="565"/>
      <c r="K766" s="17"/>
      <c r="M766" s="214"/>
      <c r="N766" s="214"/>
      <c r="O766" s="214"/>
      <c r="P766" s="214"/>
      <c r="Q766" s="214"/>
      <c r="R766" s="214"/>
      <c r="S766" s="214"/>
      <c r="T766" s="214"/>
      <c r="U766" s="214"/>
      <c r="V766" s="214"/>
      <c r="W766" s="214"/>
      <c r="X766" s="214"/>
      <c r="Y766" s="214"/>
    </row>
    <row r="767" spans="1:25" ht="30" customHeight="1">
      <c r="A767" s="29"/>
      <c r="B767" s="29"/>
      <c r="C767" s="17"/>
      <c r="D767" s="17"/>
      <c r="E767" s="165"/>
      <c r="F767" s="17"/>
      <c r="G767" s="17"/>
      <c r="H767" s="17"/>
      <c r="I767" s="181"/>
      <c r="J767" s="565"/>
      <c r="K767" s="17"/>
      <c r="M767" s="214"/>
      <c r="N767" s="214"/>
      <c r="O767" s="214"/>
      <c r="P767" s="214"/>
      <c r="Q767" s="214"/>
      <c r="R767" s="214"/>
      <c r="S767" s="214"/>
      <c r="T767" s="214"/>
      <c r="U767" s="214"/>
      <c r="V767" s="214"/>
      <c r="W767" s="214"/>
      <c r="X767" s="214"/>
      <c r="Y767" s="214"/>
    </row>
    <row r="768" spans="1:25" ht="30" customHeight="1">
      <c r="A768" s="29"/>
      <c r="B768" s="29"/>
      <c r="C768" s="17"/>
      <c r="D768" s="17"/>
      <c r="E768" s="165"/>
      <c r="F768" s="17"/>
      <c r="G768" s="17"/>
      <c r="H768" s="17"/>
      <c r="I768" s="181"/>
      <c r="J768" s="565"/>
      <c r="K768" s="17"/>
      <c r="M768" s="214"/>
      <c r="N768" s="214"/>
      <c r="O768" s="214"/>
      <c r="P768" s="214"/>
      <c r="Q768" s="214"/>
      <c r="R768" s="214"/>
      <c r="S768" s="214"/>
      <c r="T768" s="214"/>
      <c r="U768" s="214"/>
      <c r="V768" s="214"/>
      <c r="W768" s="214"/>
      <c r="X768" s="214"/>
      <c r="Y768" s="214"/>
    </row>
    <row r="769" spans="1:25" ht="30" customHeight="1">
      <c r="A769" s="29"/>
      <c r="B769" s="29"/>
      <c r="C769" s="17"/>
      <c r="D769" s="17"/>
      <c r="E769" s="165"/>
      <c r="F769" s="17"/>
      <c r="G769" s="17"/>
      <c r="H769" s="17"/>
      <c r="I769" s="181"/>
      <c r="J769" s="565"/>
      <c r="K769" s="17"/>
      <c r="M769" s="214"/>
      <c r="N769" s="214"/>
      <c r="O769" s="214"/>
      <c r="P769" s="214"/>
      <c r="Q769" s="214"/>
      <c r="R769" s="214"/>
      <c r="S769" s="214"/>
      <c r="T769" s="214"/>
      <c r="U769" s="214"/>
      <c r="V769" s="214"/>
      <c r="W769" s="214"/>
      <c r="X769" s="214"/>
      <c r="Y769" s="214"/>
    </row>
    <row r="770" spans="1:25" ht="30" customHeight="1">
      <c r="A770" s="29"/>
      <c r="B770" s="29"/>
      <c r="C770" s="17"/>
      <c r="D770" s="17"/>
      <c r="E770" s="165"/>
      <c r="F770" s="17"/>
      <c r="G770" s="17"/>
      <c r="H770" s="17"/>
      <c r="I770" s="181"/>
      <c r="J770" s="565"/>
      <c r="K770" s="17"/>
      <c r="M770" s="214"/>
      <c r="N770" s="214"/>
      <c r="O770" s="214"/>
      <c r="P770" s="214"/>
      <c r="Q770" s="214"/>
      <c r="R770" s="214"/>
      <c r="S770" s="214"/>
      <c r="T770" s="214"/>
      <c r="U770" s="214"/>
      <c r="V770" s="214"/>
      <c r="W770" s="214"/>
      <c r="X770" s="214"/>
      <c r="Y770" s="214"/>
    </row>
    <row r="771" spans="1:25" ht="30" customHeight="1">
      <c r="A771" s="29"/>
      <c r="B771" s="29"/>
      <c r="C771" s="17"/>
      <c r="D771" s="17"/>
      <c r="E771" s="165"/>
      <c r="F771" s="17"/>
      <c r="G771" s="17"/>
      <c r="H771" s="17"/>
      <c r="I771" s="181"/>
      <c r="J771" s="565"/>
      <c r="K771" s="17"/>
      <c r="M771" s="214"/>
      <c r="N771" s="214"/>
      <c r="O771" s="214"/>
      <c r="P771" s="214"/>
      <c r="Q771" s="214"/>
      <c r="R771" s="214"/>
      <c r="S771" s="214"/>
      <c r="T771" s="214"/>
      <c r="U771" s="214"/>
      <c r="V771" s="214"/>
      <c r="W771" s="214"/>
      <c r="X771" s="214"/>
      <c r="Y771" s="214"/>
    </row>
    <row r="772" spans="1:25" ht="30" customHeight="1">
      <c r="A772" s="29"/>
      <c r="B772" s="29"/>
      <c r="C772" s="17"/>
      <c r="D772" s="17"/>
      <c r="E772" s="165"/>
      <c r="F772" s="17"/>
      <c r="G772" s="17"/>
      <c r="H772" s="17"/>
      <c r="I772" s="181"/>
      <c r="J772" s="565"/>
      <c r="K772" s="17"/>
      <c r="M772" s="214"/>
      <c r="N772" s="214"/>
      <c r="O772" s="214"/>
      <c r="P772" s="214"/>
      <c r="Q772" s="214"/>
      <c r="R772" s="214"/>
      <c r="S772" s="214"/>
      <c r="T772" s="214"/>
      <c r="U772" s="214"/>
      <c r="V772" s="214"/>
      <c r="W772" s="214"/>
      <c r="X772" s="214"/>
      <c r="Y772" s="214"/>
    </row>
    <row r="773" spans="1:25" ht="30" customHeight="1">
      <c r="A773" s="29"/>
      <c r="B773" s="29"/>
      <c r="C773" s="17"/>
      <c r="D773" s="17"/>
      <c r="E773" s="165"/>
      <c r="F773" s="17"/>
      <c r="G773" s="17"/>
      <c r="H773" s="17"/>
      <c r="I773" s="181"/>
      <c r="J773" s="565"/>
      <c r="K773" s="17"/>
      <c r="M773" s="214"/>
      <c r="N773" s="214"/>
      <c r="O773" s="214"/>
      <c r="P773" s="214"/>
      <c r="Q773" s="214"/>
      <c r="R773" s="214"/>
      <c r="S773" s="214"/>
      <c r="T773" s="214"/>
      <c r="U773" s="214"/>
      <c r="V773" s="214"/>
      <c r="W773" s="214"/>
      <c r="X773" s="214"/>
      <c r="Y773" s="214"/>
    </row>
    <row r="774" spans="1:25" ht="30" customHeight="1">
      <c r="A774" s="29"/>
      <c r="B774" s="29"/>
      <c r="C774" s="17"/>
      <c r="D774" s="17"/>
      <c r="E774" s="165"/>
      <c r="F774" s="17"/>
      <c r="G774" s="17"/>
      <c r="H774" s="17"/>
      <c r="I774" s="181"/>
      <c r="J774" s="565"/>
      <c r="K774" s="17"/>
      <c r="M774" s="214"/>
      <c r="N774" s="214"/>
      <c r="O774" s="214"/>
      <c r="P774" s="214"/>
      <c r="Q774" s="214"/>
      <c r="R774" s="214"/>
      <c r="S774" s="214"/>
      <c r="T774" s="214"/>
      <c r="U774" s="214"/>
      <c r="V774" s="214"/>
      <c r="W774" s="214"/>
      <c r="X774" s="214"/>
      <c r="Y774" s="214"/>
    </row>
    <row r="775" spans="1:25" ht="30" customHeight="1">
      <c r="A775" s="29"/>
      <c r="B775" s="29"/>
      <c r="C775" s="17"/>
      <c r="D775" s="17"/>
      <c r="E775" s="165"/>
      <c r="F775" s="17"/>
      <c r="G775" s="17"/>
      <c r="H775" s="17"/>
      <c r="I775" s="181"/>
      <c r="J775" s="565"/>
      <c r="K775" s="17"/>
      <c r="M775" s="214"/>
      <c r="N775" s="214"/>
      <c r="O775" s="214"/>
      <c r="P775" s="214"/>
      <c r="Q775" s="214"/>
      <c r="R775" s="214"/>
      <c r="S775" s="214"/>
      <c r="T775" s="214"/>
      <c r="U775" s="214"/>
      <c r="V775" s="214"/>
      <c r="W775" s="214"/>
      <c r="X775" s="214"/>
      <c r="Y775" s="214"/>
    </row>
    <row r="776" spans="1:25" ht="30" customHeight="1">
      <c r="A776" s="29"/>
      <c r="B776" s="29"/>
      <c r="C776" s="17"/>
      <c r="D776" s="17"/>
      <c r="E776" s="165"/>
      <c r="F776" s="17"/>
      <c r="G776" s="17"/>
      <c r="H776" s="17"/>
      <c r="I776" s="181"/>
      <c r="J776" s="565"/>
      <c r="K776" s="17"/>
      <c r="M776" s="214"/>
      <c r="N776" s="214"/>
      <c r="O776" s="214"/>
      <c r="P776" s="214"/>
      <c r="Q776" s="214"/>
      <c r="R776" s="214"/>
      <c r="S776" s="214"/>
      <c r="T776" s="214"/>
      <c r="U776" s="214"/>
      <c r="V776" s="214"/>
      <c r="W776" s="214"/>
      <c r="X776" s="214"/>
      <c r="Y776" s="214"/>
    </row>
    <row r="777" spans="1:25" ht="30" customHeight="1">
      <c r="A777" s="29"/>
      <c r="B777" s="29"/>
      <c r="C777" s="17"/>
      <c r="D777" s="17"/>
      <c r="E777" s="165"/>
      <c r="F777" s="17"/>
      <c r="G777" s="17"/>
      <c r="H777" s="17"/>
      <c r="I777" s="181"/>
      <c r="J777" s="565"/>
      <c r="K777" s="17"/>
      <c r="M777" s="214"/>
      <c r="N777" s="214"/>
      <c r="O777" s="214"/>
      <c r="P777" s="214"/>
      <c r="Q777" s="214"/>
      <c r="R777" s="214"/>
      <c r="S777" s="214"/>
      <c r="T777" s="214"/>
      <c r="U777" s="214"/>
      <c r="V777" s="214"/>
      <c r="W777" s="214"/>
      <c r="X777" s="214"/>
      <c r="Y777" s="214"/>
    </row>
    <row r="778" spans="1:25" ht="30" customHeight="1">
      <c r="A778" s="29"/>
      <c r="B778" s="29"/>
      <c r="C778" s="17"/>
      <c r="D778" s="17"/>
      <c r="E778" s="165"/>
      <c r="F778" s="17"/>
      <c r="G778" s="17"/>
      <c r="H778" s="17"/>
      <c r="I778" s="181"/>
      <c r="J778" s="565"/>
      <c r="K778" s="17"/>
      <c r="M778" s="214"/>
      <c r="N778" s="214"/>
      <c r="O778" s="214"/>
      <c r="P778" s="214"/>
      <c r="Q778" s="214"/>
      <c r="R778" s="214"/>
      <c r="S778" s="214"/>
      <c r="T778" s="214"/>
      <c r="U778" s="214"/>
      <c r="V778" s="214"/>
      <c r="W778" s="214"/>
      <c r="X778" s="214"/>
      <c r="Y778" s="214"/>
    </row>
    <row r="779" spans="1:25" ht="30" customHeight="1">
      <c r="A779" s="29"/>
      <c r="B779" s="29"/>
      <c r="C779" s="17"/>
      <c r="D779" s="17"/>
      <c r="E779" s="165"/>
      <c r="F779" s="17"/>
      <c r="G779" s="17"/>
      <c r="H779" s="17"/>
      <c r="I779" s="181"/>
      <c r="J779" s="565"/>
      <c r="K779" s="17"/>
      <c r="M779" s="214"/>
      <c r="N779" s="214"/>
      <c r="O779" s="214"/>
      <c r="P779" s="214"/>
      <c r="Q779" s="214"/>
      <c r="R779" s="214"/>
      <c r="S779" s="214"/>
      <c r="T779" s="214"/>
      <c r="U779" s="214"/>
      <c r="V779" s="214"/>
      <c r="W779" s="214"/>
      <c r="X779" s="214"/>
      <c r="Y779" s="214"/>
    </row>
    <row r="780" spans="1:25" ht="30" customHeight="1">
      <c r="A780" s="29"/>
      <c r="B780" s="29"/>
      <c r="C780" s="17"/>
      <c r="D780" s="17"/>
      <c r="E780" s="165"/>
      <c r="F780" s="17"/>
      <c r="G780" s="17"/>
      <c r="H780" s="17"/>
      <c r="I780" s="181"/>
      <c r="J780" s="565"/>
      <c r="K780" s="17"/>
      <c r="M780" s="214"/>
      <c r="N780" s="214"/>
      <c r="O780" s="214"/>
      <c r="P780" s="214"/>
      <c r="Q780" s="214"/>
      <c r="R780" s="214"/>
      <c r="S780" s="214"/>
      <c r="T780" s="214"/>
      <c r="U780" s="214"/>
      <c r="V780" s="214"/>
      <c r="W780" s="214"/>
      <c r="X780" s="214"/>
      <c r="Y780" s="214"/>
    </row>
    <row r="781" spans="1:25" ht="30" customHeight="1">
      <c r="A781" s="29"/>
      <c r="B781" s="29"/>
      <c r="C781" s="17"/>
      <c r="D781" s="17"/>
      <c r="E781" s="165"/>
      <c r="F781" s="17"/>
      <c r="G781" s="17"/>
      <c r="H781" s="17"/>
      <c r="I781" s="181"/>
      <c r="J781" s="565"/>
      <c r="K781" s="17"/>
      <c r="M781" s="214"/>
      <c r="N781" s="214"/>
      <c r="O781" s="214"/>
      <c r="P781" s="214"/>
      <c r="Q781" s="214"/>
      <c r="R781" s="214"/>
      <c r="S781" s="214"/>
      <c r="T781" s="214"/>
      <c r="U781" s="214"/>
      <c r="V781" s="214"/>
      <c r="W781" s="214"/>
      <c r="X781" s="214"/>
      <c r="Y781" s="214"/>
    </row>
    <row r="782" spans="1:25" ht="30" customHeight="1">
      <c r="A782" s="29"/>
      <c r="B782" s="29"/>
      <c r="C782" s="17"/>
      <c r="D782" s="17"/>
      <c r="E782" s="165"/>
      <c r="F782" s="17"/>
      <c r="G782" s="17"/>
      <c r="H782" s="17"/>
      <c r="I782" s="181"/>
      <c r="J782" s="565"/>
      <c r="K782" s="17"/>
      <c r="M782" s="214"/>
      <c r="N782" s="214"/>
      <c r="O782" s="214"/>
      <c r="P782" s="214"/>
      <c r="Q782" s="214"/>
      <c r="R782" s="214"/>
      <c r="S782" s="214"/>
      <c r="T782" s="214"/>
      <c r="U782" s="214"/>
      <c r="V782" s="214"/>
      <c r="W782" s="214"/>
      <c r="X782" s="214"/>
      <c r="Y782" s="214"/>
    </row>
    <row r="783" spans="1:25" ht="30" customHeight="1">
      <c r="A783" s="29"/>
      <c r="B783" s="29"/>
      <c r="C783" s="17"/>
      <c r="D783" s="17"/>
      <c r="E783" s="165"/>
      <c r="F783" s="17"/>
      <c r="G783" s="17"/>
      <c r="H783" s="17"/>
      <c r="I783" s="181"/>
      <c r="J783" s="565"/>
      <c r="K783" s="17"/>
      <c r="M783" s="214"/>
      <c r="N783" s="214"/>
      <c r="O783" s="214"/>
      <c r="P783" s="214"/>
      <c r="Q783" s="214"/>
      <c r="R783" s="214"/>
      <c r="S783" s="214"/>
      <c r="T783" s="214"/>
      <c r="U783" s="214"/>
      <c r="V783" s="214"/>
      <c r="W783" s="214"/>
      <c r="X783" s="214"/>
      <c r="Y783" s="214"/>
    </row>
    <row r="784" spans="1:25" ht="30" customHeight="1">
      <c r="A784" s="29"/>
      <c r="B784" s="29"/>
      <c r="C784" s="17"/>
      <c r="D784" s="17"/>
      <c r="E784" s="165"/>
      <c r="F784" s="17"/>
      <c r="G784" s="17"/>
      <c r="H784" s="17"/>
      <c r="I784" s="181"/>
      <c r="J784" s="565"/>
      <c r="K784" s="17"/>
      <c r="M784" s="214"/>
      <c r="N784" s="214"/>
      <c r="O784" s="214"/>
      <c r="P784" s="214"/>
      <c r="Q784" s="214"/>
      <c r="R784" s="214"/>
      <c r="S784" s="214"/>
      <c r="T784" s="214"/>
      <c r="U784" s="214"/>
      <c r="V784" s="214"/>
      <c r="W784" s="214"/>
      <c r="X784" s="214"/>
      <c r="Y784" s="214"/>
    </row>
    <row r="785" spans="1:25" ht="30" customHeight="1">
      <c r="A785" s="29"/>
      <c r="B785" s="29"/>
      <c r="C785" s="17"/>
      <c r="D785" s="17"/>
      <c r="E785" s="165"/>
      <c r="F785" s="17"/>
      <c r="G785" s="17"/>
      <c r="H785" s="17"/>
      <c r="I785" s="181"/>
      <c r="J785" s="565"/>
      <c r="K785" s="17"/>
      <c r="M785" s="214"/>
      <c r="N785" s="214"/>
      <c r="O785" s="214"/>
      <c r="P785" s="214"/>
      <c r="Q785" s="214"/>
      <c r="R785" s="214"/>
      <c r="S785" s="214"/>
      <c r="T785" s="214"/>
      <c r="U785" s="214"/>
      <c r="V785" s="214"/>
      <c r="W785" s="214"/>
      <c r="X785" s="214"/>
      <c r="Y785" s="214"/>
    </row>
    <row r="786" spans="1:25" ht="30" customHeight="1">
      <c r="A786" s="29"/>
      <c r="B786" s="29"/>
      <c r="C786" s="17"/>
      <c r="D786" s="17"/>
      <c r="E786" s="165"/>
      <c r="F786" s="17"/>
      <c r="G786" s="17"/>
      <c r="H786" s="17"/>
      <c r="I786" s="181"/>
      <c r="J786" s="565"/>
      <c r="K786" s="17"/>
      <c r="M786" s="214"/>
      <c r="N786" s="214"/>
      <c r="O786" s="214"/>
      <c r="P786" s="214"/>
      <c r="Q786" s="214"/>
      <c r="R786" s="214"/>
      <c r="S786" s="214"/>
      <c r="T786" s="214"/>
      <c r="U786" s="214"/>
      <c r="V786" s="214"/>
      <c r="W786" s="214"/>
      <c r="X786" s="214"/>
      <c r="Y786" s="214"/>
    </row>
    <row r="787" spans="1:25" ht="30" customHeight="1">
      <c r="A787" s="29"/>
      <c r="B787" s="29"/>
      <c r="C787" s="17"/>
      <c r="D787" s="17"/>
      <c r="E787" s="165"/>
      <c r="F787" s="17"/>
      <c r="G787" s="17"/>
      <c r="H787" s="17"/>
      <c r="I787" s="181"/>
      <c r="J787" s="565"/>
      <c r="K787" s="17"/>
      <c r="M787" s="214"/>
      <c r="N787" s="214"/>
      <c r="O787" s="214"/>
      <c r="P787" s="214"/>
      <c r="Q787" s="214"/>
      <c r="R787" s="214"/>
      <c r="S787" s="214"/>
      <c r="T787" s="214"/>
      <c r="U787" s="214"/>
      <c r="V787" s="214"/>
      <c r="W787" s="214"/>
      <c r="X787" s="214"/>
      <c r="Y787" s="214"/>
    </row>
    <row r="788" spans="1:25" ht="30" customHeight="1">
      <c r="A788" s="29"/>
      <c r="B788" s="29"/>
      <c r="C788" s="17"/>
      <c r="D788" s="17"/>
      <c r="E788" s="165"/>
      <c r="F788" s="17"/>
      <c r="G788" s="17"/>
      <c r="H788" s="17"/>
      <c r="I788" s="181"/>
      <c r="J788" s="565"/>
      <c r="K788" s="17"/>
      <c r="M788" s="214"/>
      <c r="N788" s="214"/>
      <c r="O788" s="214"/>
      <c r="P788" s="214"/>
      <c r="Q788" s="214"/>
      <c r="R788" s="214"/>
      <c r="S788" s="214"/>
      <c r="T788" s="214"/>
      <c r="U788" s="214"/>
      <c r="V788" s="214"/>
      <c r="W788" s="214"/>
      <c r="X788" s="214"/>
      <c r="Y788" s="214"/>
    </row>
    <row r="789" spans="1:25" ht="30" customHeight="1">
      <c r="A789" s="29"/>
      <c r="B789" s="29"/>
      <c r="C789" s="17"/>
      <c r="D789" s="17"/>
      <c r="E789" s="165"/>
      <c r="F789" s="17"/>
      <c r="G789" s="17"/>
      <c r="H789" s="17"/>
      <c r="I789" s="181"/>
      <c r="J789" s="565"/>
      <c r="K789" s="17"/>
      <c r="M789" s="214"/>
      <c r="N789" s="214"/>
      <c r="O789" s="214"/>
      <c r="P789" s="214"/>
      <c r="Q789" s="214"/>
      <c r="R789" s="214"/>
      <c r="S789" s="214"/>
      <c r="T789" s="214"/>
      <c r="U789" s="214"/>
      <c r="V789" s="214"/>
      <c r="W789" s="214"/>
      <c r="X789" s="214"/>
      <c r="Y789" s="214"/>
    </row>
    <row r="790" spans="1:25" ht="30" customHeight="1">
      <c r="A790" s="29"/>
      <c r="B790" s="29"/>
      <c r="C790" s="17"/>
      <c r="D790" s="17"/>
      <c r="E790" s="165"/>
      <c r="F790" s="17"/>
      <c r="G790" s="17"/>
      <c r="H790" s="17"/>
      <c r="I790" s="181"/>
      <c r="J790" s="565"/>
      <c r="K790" s="17"/>
      <c r="M790" s="214"/>
      <c r="N790" s="214"/>
      <c r="O790" s="214"/>
      <c r="P790" s="214"/>
      <c r="Q790" s="214"/>
      <c r="R790" s="214"/>
      <c r="S790" s="214"/>
      <c r="T790" s="214"/>
      <c r="U790" s="214"/>
      <c r="V790" s="214"/>
      <c r="W790" s="214"/>
      <c r="X790" s="214"/>
      <c r="Y790" s="214"/>
    </row>
    <row r="791" spans="1:25" ht="30" customHeight="1">
      <c r="A791" s="29"/>
      <c r="B791" s="29"/>
      <c r="C791" s="17"/>
      <c r="D791" s="17"/>
      <c r="E791" s="165"/>
      <c r="F791" s="17"/>
      <c r="G791" s="17"/>
      <c r="H791" s="17"/>
      <c r="I791" s="181"/>
      <c r="J791" s="565"/>
      <c r="K791" s="17"/>
      <c r="M791" s="214"/>
      <c r="N791" s="214"/>
      <c r="O791" s="214"/>
      <c r="P791" s="214"/>
      <c r="Q791" s="214"/>
      <c r="R791" s="214"/>
      <c r="S791" s="214"/>
      <c r="T791" s="214"/>
      <c r="U791" s="214"/>
      <c r="V791" s="214"/>
      <c r="W791" s="214"/>
      <c r="X791" s="214"/>
      <c r="Y791" s="214"/>
    </row>
    <row r="792" spans="1:25" ht="30" customHeight="1">
      <c r="A792" s="29"/>
      <c r="B792" s="29"/>
      <c r="C792" s="17"/>
      <c r="D792" s="17"/>
      <c r="E792" s="165"/>
      <c r="F792" s="17"/>
      <c r="G792" s="17"/>
      <c r="H792" s="17"/>
      <c r="I792" s="181"/>
      <c r="J792" s="565"/>
      <c r="K792" s="17"/>
      <c r="M792" s="214"/>
      <c r="N792" s="214"/>
      <c r="O792" s="214"/>
      <c r="P792" s="214"/>
      <c r="Q792" s="214"/>
      <c r="R792" s="214"/>
      <c r="S792" s="214"/>
      <c r="T792" s="214"/>
      <c r="U792" s="214"/>
      <c r="V792" s="214"/>
      <c r="W792" s="214"/>
      <c r="X792" s="214"/>
      <c r="Y792" s="214"/>
    </row>
    <row r="793" spans="1:25" ht="30" customHeight="1">
      <c r="A793" s="29"/>
      <c r="B793" s="29"/>
      <c r="C793" s="17"/>
      <c r="D793" s="17"/>
      <c r="E793" s="165"/>
      <c r="F793" s="17"/>
      <c r="G793" s="17"/>
      <c r="H793" s="17"/>
      <c r="I793" s="181"/>
      <c r="J793" s="565"/>
      <c r="K793" s="17"/>
      <c r="M793" s="214"/>
      <c r="N793" s="214"/>
      <c r="O793" s="214"/>
      <c r="P793" s="214"/>
      <c r="Q793" s="214"/>
      <c r="R793" s="214"/>
      <c r="S793" s="214"/>
      <c r="T793" s="214"/>
      <c r="U793" s="214"/>
      <c r="V793" s="214"/>
      <c r="W793" s="214"/>
      <c r="X793" s="214"/>
      <c r="Y793" s="214"/>
    </row>
    <row r="794" spans="1:25" ht="30" customHeight="1">
      <c r="A794" s="29"/>
      <c r="B794" s="29"/>
      <c r="C794" s="17"/>
      <c r="D794" s="17"/>
      <c r="E794" s="165"/>
      <c r="F794" s="17"/>
      <c r="G794" s="17"/>
      <c r="H794" s="17"/>
      <c r="I794" s="181"/>
      <c r="J794" s="565"/>
      <c r="K794" s="17"/>
      <c r="M794" s="214"/>
      <c r="N794" s="214"/>
      <c r="O794" s="214"/>
      <c r="P794" s="214"/>
      <c r="Q794" s="214"/>
      <c r="R794" s="214"/>
      <c r="S794" s="214"/>
      <c r="T794" s="214"/>
      <c r="U794" s="214"/>
      <c r="V794" s="214"/>
      <c r="W794" s="214"/>
      <c r="X794" s="214"/>
      <c r="Y794" s="214"/>
    </row>
    <row r="795" spans="1:25" ht="30" customHeight="1">
      <c r="A795" s="29"/>
      <c r="B795" s="29"/>
      <c r="C795" s="17"/>
      <c r="D795" s="17"/>
      <c r="E795" s="165"/>
      <c r="F795" s="17"/>
      <c r="G795" s="17"/>
      <c r="H795" s="17"/>
      <c r="I795" s="181"/>
      <c r="J795" s="565"/>
      <c r="K795" s="17"/>
      <c r="M795" s="214"/>
      <c r="N795" s="214"/>
      <c r="O795" s="214"/>
      <c r="P795" s="214"/>
      <c r="Q795" s="214"/>
      <c r="R795" s="214"/>
      <c r="S795" s="214"/>
      <c r="T795" s="214"/>
      <c r="U795" s="214"/>
      <c r="V795" s="214"/>
      <c r="W795" s="214"/>
      <c r="X795" s="214"/>
      <c r="Y795" s="214"/>
    </row>
    <row r="796" spans="1:25" ht="30" customHeight="1">
      <c r="A796" s="29"/>
      <c r="B796" s="29"/>
      <c r="C796" s="17"/>
      <c r="D796" s="17"/>
      <c r="E796" s="165"/>
      <c r="F796" s="17"/>
      <c r="G796" s="17"/>
      <c r="H796" s="17"/>
      <c r="I796" s="181"/>
      <c r="J796" s="565"/>
      <c r="K796" s="17"/>
      <c r="M796" s="214"/>
      <c r="N796" s="214"/>
      <c r="O796" s="214"/>
      <c r="P796" s="214"/>
      <c r="Q796" s="214"/>
      <c r="R796" s="214"/>
      <c r="S796" s="214"/>
      <c r="T796" s="214"/>
      <c r="U796" s="214"/>
      <c r="V796" s="214"/>
      <c r="W796" s="214"/>
      <c r="X796" s="214"/>
      <c r="Y796" s="214"/>
    </row>
    <row r="797" spans="1:25" ht="30" customHeight="1">
      <c r="A797" s="29"/>
      <c r="B797" s="29"/>
      <c r="C797" s="17"/>
      <c r="D797" s="17"/>
      <c r="E797" s="165"/>
      <c r="F797" s="17"/>
      <c r="G797" s="17"/>
      <c r="H797" s="17"/>
      <c r="I797" s="181"/>
      <c r="J797" s="565"/>
      <c r="K797" s="17"/>
      <c r="M797" s="214"/>
      <c r="N797" s="214"/>
      <c r="O797" s="214"/>
      <c r="P797" s="214"/>
      <c r="Q797" s="214"/>
      <c r="R797" s="214"/>
      <c r="S797" s="214"/>
      <c r="T797" s="214"/>
      <c r="U797" s="214"/>
      <c r="V797" s="214"/>
      <c r="W797" s="214"/>
      <c r="X797" s="214"/>
      <c r="Y797" s="214"/>
    </row>
    <row r="798" spans="1:25" ht="30" customHeight="1">
      <c r="A798" s="29"/>
      <c r="B798" s="29"/>
      <c r="C798" s="17"/>
      <c r="D798" s="17"/>
      <c r="E798" s="165"/>
      <c r="F798" s="17"/>
      <c r="G798" s="17"/>
      <c r="H798" s="17"/>
      <c r="I798" s="181"/>
      <c r="J798" s="565"/>
      <c r="K798" s="17"/>
      <c r="M798" s="214"/>
      <c r="N798" s="214"/>
      <c r="O798" s="214"/>
      <c r="P798" s="214"/>
      <c r="Q798" s="214"/>
      <c r="R798" s="214"/>
      <c r="S798" s="214"/>
      <c r="T798" s="214"/>
      <c r="U798" s="214"/>
      <c r="V798" s="214"/>
      <c r="W798" s="214"/>
      <c r="X798" s="214"/>
      <c r="Y798" s="214"/>
    </row>
    <row r="799" spans="1:25" ht="30" customHeight="1">
      <c r="A799" s="29"/>
      <c r="B799" s="29"/>
      <c r="C799" s="17"/>
      <c r="D799" s="17"/>
      <c r="E799" s="165"/>
      <c r="F799" s="17"/>
      <c r="G799" s="17"/>
      <c r="H799" s="17"/>
      <c r="I799" s="181"/>
      <c r="J799" s="565"/>
      <c r="K799" s="17"/>
      <c r="M799" s="214"/>
      <c r="N799" s="214"/>
      <c r="O799" s="214"/>
      <c r="P799" s="214"/>
      <c r="Q799" s="214"/>
      <c r="R799" s="214"/>
      <c r="S799" s="214"/>
      <c r="T799" s="214"/>
      <c r="U799" s="214"/>
      <c r="V799" s="214"/>
      <c r="W799" s="214"/>
      <c r="X799" s="214"/>
      <c r="Y799" s="214"/>
    </row>
    <row r="800" spans="1:25" ht="30" customHeight="1">
      <c r="A800" s="29"/>
      <c r="B800" s="29"/>
      <c r="C800" s="17"/>
      <c r="D800" s="17"/>
      <c r="E800" s="165"/>
      <c r="F800" s="17"/>
      <c r="G800" s="17"/>
      <c r="H800" s="17"/>
      <c r="I800" s="181"/>
      <c r="J800" s="565"/>
      <c r="K800" s="17"/>
      <c r="M800" s="214"/>
      <c r="N800" s="214"/>
      <c r="O800" s="214"/>
      <c r="P800" s="214"/>
      <c r="Q800" s="214"/>
      <c r="R800" s="214"/>
      <c r="S800" s="214"/>
      <c r="T800" s="214"/>
      <c r="U800" s="214"/>
      <c r="V800" s="214"/>
      <c r="W800" s="214"/>
      <c r="X800" s="214"/>
      <c r="Y800" s="214"/>
    </row>
    <row r="801" spans="1:25" ht="30" customHeight="1">
      <c r="A801" s="29"/>
      <c r="B801" s="29"/>
      <c r="C801" s="17"/>
      <c r="D801" s="17"/>
      <c r="E801" s="165"/>
      <c r="F801" s="17"/>
      <c r="G801" s="17"/>
      <c r="H801" s="17"/>
      <c r="I801" s="181"/>
      <c r="J801" s="565"/>
      <c r="K801" s="17"/>
      <c r="M801" s="214"/>
      <c r="N801" s="214"/>
      <c r="O801" s="214"/>
      <c r="P801" s="214"/>
      <c r="Q801" s="214"/>
      <c r="R801" s="214"/>
      <c r="S801" s="214"/>
      <c r="T801" s="214"/>
      <c r="U801" s="214"/>
      <c r="V801" s="214"/>
      <c r="W801" s="214"/>
      <c r="X801" s="214"/>
      <c r="Y801" s="214"/>
    </row>
    <row r="802" spans="1:25" ht="30" customHeight="1">
      <c r="A802" s="29"/>
      <c r="B802" s="29"/>
      <c r="C802" s="17"/>
      <c r="D802" s="17"/>
      <c r="E802" s="165"/>
      <c r="F802" s="17"/>
      <c r="G802" s="17"/>
      <c r="H802" s="17"/>
      <c r="I802" s="181"/>
      <c r="J802" s="565"/>
      <c r="K802" s="17"/>
      <c r="M802" s="214"/>
      <c r="N802" s="214"/>
      <c r="O802" s="214"/>
      <c r="P802" s="214"/>
      <c r="Q802" s="214"/>
      <c r="R802" s="214"/>
      <c r="S802" s="214"/>
      <c r="T802" s="214"/>
      <c r="U802" s="214"/>
      <c r="V802" s="214"/>
      <c r="W802" s="214"/>
      <c r="X802" s="214"/>
      <c r="Y802" s="214"/>
    </row>
    <row r="803" spans="1:25" ht="30" customHeight="1">
      <c r="A803" s="29"/>
      <c r="B803" s="29"/>
      <c r="C803" s="17"/>
      <c r="D803" s="17"/>
      <c r="E803" s="165"/>
      <c r="F803" s="17"/>
      <c r="G803" s="17"/>
      <c r="H803" s="17"/>
      <c r="I803" s="181"/>
      <c r="J803" s="565"/>
      <c r="K803" s="17"/>
      <c r="M803" s="214"/>
      <c r="N803" s="214"/>
      <c r="O803" s="214"/>
      <c r="P803" s="214"/>
      <c r="Q803" s="214"/>
      <c r="R803" s="214"/>
      <c r="S803" s="214"/>
      <c r="T803" s="214"/>
      <c r="U803" s="214"/>
      <c r="V803" s="214"/>
      <c r="W803" s="214"/>
      <c r="X803" s="214"/>
      <c r="Y803" s="214"/>
    </row>
    <row r="804" spans="1:25" ht="30" customHeight="1">
      <c r="A804" s="29"/>
      <c r="B804" s="29"/>
      <c r="C804" s="17"/>
      <c r="D804" s="17"/>
      <c r="E804" s="165"/>
      <c r="F804" s="17"/>
      <c r="G804" s="17"/>
      <c r="H804" s="17"/>
      <c r="I804" s="181"/>
      <c r="J804" s="565"/>
      <c r="K804" s="17"/>
      <c r="M804" s="214"/>
      <c r="N804" s="214"/>
      <c r="O804" s="214"/>
      <c r="P804" s="214"/>
      <c r="Q804" s="214"/>
      <c r="R804" s="214"/>
      <c r="S804" s="214"/>
      <c r="T804" s="214"/>
      <c r="U804" s="214"/>
      <c r="V804" s="214"/>
      <c r="W804" s="214"/>
      <c r="X804" s="214"/>
      <c r="Y804" s="214"/>
    </row>
    <row r="805" spans="1:25" ht="30" customHeight="1">
      <c r="A805" s="29"/>
      <c r="B805" s="29"/>
      <c r="C805" s="17"/>
      <c r="D805" s="17"/>
      <c r="E805" s="165"/>
      <c r="F805" s="17"/>
      <c r="G805" s="17"/>
      <c r="H805" s="17"/>
      <c r="I805" s="181"/>
      <c r="J805" s="565"/>
      <c r="K805" s="17"/>
      <c r="M805" s="214"/>
      <c r="N805" s="214"/>
      <c r="O805" s="214"/>
      <c r="P805" s="214"/>
      <c r="Q805" s="214"/>
      <c r="R805" s="214"/>
      <c r="S805" s="214"/>
      <c r="T805" s="214"/>
      <c r="U805" s="214"/>
      <c r="V805" s="214"/>
      <c r="W805" s="214"/>
      <c r="X805" s="214"/>
      <c r="Y805" s="214"/>
    </row>
    <row r="806" spans="1:25" ht="30" customHeight="1">
      <c r="A806" s="29"/>
      <c r="B806" s="29"/>
      <c r="C806" s="17"/>
      <c r="D806" s="17"/>
      <c r="E806" s="165"/>
      <c r="F806" s="17"/>
      <c r="G806" s="17"/>
      <c r="H806" s="17"/>
      <c r="I806" s="181"/>
      <c r="J806" s="565"/>
      <c r="K806" s="17"/>
      <c r="M806" s="214"/>
      <c r="N806" s="214"/>
      <c r="O806" s="214"/>
      <c r="P806" s="214"/>
      <c r="Q806" s="214"/>
      <c r="R806" s="214"/>
      <c r="S806" s="214"/>
      <c r="T806" s="214"/>
      <c r="U806" s="214"/>
      <c r="V806" s="214"/>
      <c r="W806" s="214"/>
      <c r="X806" s="214"/>
      <c r="Y806" s="214"/>
    </row>
    <row r="807" spans="1:25" ht="30" customHeight="1">
      <c r="A807" s="29"/>
      <c r="B807" s="29"/>
      <c r="C807" s="17"/>
      <c r="D807" s="17"/>
      <c r="E807" s="165"/>
      <c r="F807" s="17"/>
      <c r="G807" s="17"/>
      <c r="H807" s="17"/>
      <c r="I807" s="181"/>
      <c r="J807" s="565"/>
      <c r="K807" s="17"/>
      <c r="M807" s="214"/>
      <c r="N807" s="214"/>
      <c r="O807" s="214"/>
      <c r="P807" s="214"/>
      <c r="Q807" s="214"/>
      <c r="R807" s="214"/>
      <c r="S807" s="214"/>
      <c r="T807" s="214"/>
      <c r="U807" s="214"/>
      <c r="V807" s="214"/>
      <c r="W807" s="214"/>
      <c r="X807" s="214"/>
      <c r="Y807" s="214"/>
    </row>
    <row r="808" spans="1:25" ht="30" customHeight="1">
      <c r="A808" s="29"/>
      <c r="B808" s="29"/>
      <c r="C808" s="17"/>
      <c r="D808" s="17"/>
      <c r="E808" s="165"/>
      <c r="F808" s="17"/>
      <c r="G808" s="17"/>
      <c r="H808" s="17"/>
      <c r="I808" s="181"/>
      <c r="J808" s="565"/>
      <c r="K808" s="17"/>
      <c r="M808" s="214"/>
      <c r="N808" s="214"/>
      <c r="O808" s="214"/>
      <c r="P808" s="214"/>
      <c r="Q808" s="214"/>
      <c r="R808" s="214"/>
      <c r="S808" s="214"/>
      <c r="T808" s="214"/>
      <c r="U808" s="214"/>
      <c r="V808" s="214"/>
      <c r="W808" s="214"/>
      <c r="X808" s="214"/>
      <c r="Y808" s="214"/>
    </row>
    <row r="809" spans="1:25" ht="30" customHeight="1">
      <c r="A809" s="29"/>
      <c r="B809" s="29"/>
      <c r="C809" s="17"/>
      <c r="D809" s="17"/>
      <c r="E809" s="165"/>
      <c r="F809" s="17"/>
      <c r="G809" s="17"/>
      <c r="H809" s="17"/>
      <c r="I809" s="181"/>
      <c r="J809" s="565"/>
      <c r="K809" s="17"/>
      <c r="M809" s="214"/>
      <c r="N809" s="214"/>
      <c r="O809" s="214"/>
      <c r="P809" s="214"/>
      <c r="Q809" s="214"/>
      <c r="R809" s="214"/>
      <c r="S809" s="214"/>
      <c r="T809" s="214"/>
      <c r="U809" s="214"/>
      <c r="V809" s="214"/>
      <c r="W809" s="214"/>
      <c r="X809" s="214"/>
      <c r="Y809" s="214"/>
    </row>
    <row r="810" spans="1:25" ht="30" customHeight="1">
      <c r="A810" s="29"/>
      <c r="B810" s="29"/>
      <c r="C810" s="17"/>
      <c r="D810" s="17"/>
      <c r="E810" s="165"/>
      <c r="F810" s="17"/>
      <c r="G810" s="17"/>
      <c r="H810" s="17"/>
      <c r="I810" s="181"/>
      <c r="J810" s="565"/>
      <c r="K810" s="17"/>
      <c r="M810" s="214"/>
      <c r="N810" s="214"/>
      <c r="O810" s="214"/>
      <c r="P810" s="214"/>
      <c r="Q810" s="214"/>
      <c r="R810" s="214"/>
      <c r="S810" s="214"/>
      <c r="T810" s="214"/>
      <c r="U810" s="214"/>
      <c r="V810" s="214"/>
      <c r="W810" s="214"/>
      <c r="X810" s="214"/>
      <c r="Y810" s="214"/>
    </row>
    <row r="811" spans="1:25" ht="30" customHeight="1">
      <c r="A811" s="29"/>
      <c r="B811" s="29"/>
      <c r="C811" s="17"/>
      <c r="D811" s="17"/>
      <c r="E811" s="165"/>
      <c r="F811" s="17"/>
      <c r="G811" s="17"/>
      <c r="H811" s="17"/>
      <c r="I811" s="181"/>
      <c r="J811" s="565"/>
      <c r="K811" s="17"/>
      <c r="M811" s="214"/>
      <c r="N811" s="214"/>
      <c r="O811" s="214"/>
      <c r="P811" s="214"/>
      <c r="Q811" s="214"/>
      <c r="R811" s="214"/>
      <c r="S811" s="214"/>
      <c r="T811" s="214"/>
      <c r="U811" s="214"/>
      <c r="V811" s="214"/>
      <c r="W811" s="214"/>
      <c r="X811" s="214"/>
      <c r="Y811" s="214"/>
    </row>
    <row r="812" spans="1:25" ht="30" customHeight="1">
      <c r="A812" s="29"/>
      <c r="B812" s="29"/>
      <c r="C812" s="17"/>
      <c r="D812" s="17"/>
      <c r="E812" s="165"/>
      <c r="F812" s="17"/>
      <c r="G812" s="17"/>
      <c r="H812" s="17"/>
      <c r="I812" s="181"/>
      <c r="J812" s="565"/>
      <c r="K812" s="17"/>
      <c r="M812" s="214"/>
      <c r="N812" s="214"/>
      <c r="O812" s="214"/>
      <c r="P812" s="214"/>
      <c r="Q812" s="214"/>
      <c r="R812" s="214"/>
      <c r="S812" s="214"/>
      <c r="T812" s="214"/>
      <c r="U812" s="214"/>
      <c r="V812" s="214"/>
      <c r="W812" s="214"/>
      <c r="X812" s="214"/>
      <c r="Y812" s="214"/>
    </row>
    <row r="813" spans="1:25" ht="30" customHeight="1">
      <c r="A813" s="29"/>
      <c r="B813" s="29"/>
      <c r="C813" s="17"/>
      <c r="D813" s="17"/>
      <c r="E813" s="165"/>
      <c r="F813" s="17"/>
      <c r="G813" s="17"/>
      <c r="H813" s="17"/>
      <c r="I813" s="181"/>
      <c r="J813" s="565"/>
      <c r="K813" s="17"/>
      <c r="M813" s="214"/>
      <c r="N813" s="214"/>
      <c r="O813" s="214"/>
      <c r="P813" s="214"/>
      <c r="Q813" s="214"/>
      <c r="R813" s="214"/>
      <c r="S813" s="214"/>
      <c r="T813" s="214"/>
      <c r="U813" s="214"/>
      <c r="V813" s="214"/>
      <c r="W813" s="214"/>
      <c r="X813" s="214"/>
      <c r="Y813" s="214"/>
    </row>
    <row r="814" spans="1:25" ht="30" customHeight="1">
      <c r="A814" s="29"/>
      <c r="B814" s="29"/>
      <c r="C814" s="17"/>
      <c r="D814" s="17"/>
      <c r="E814" s="165"/>
      <c r="F814" s="17"/>
      <c r="G814" s="17"/>
      <c r="H814" s="17"/>
      <c r="I814" s="181"/>
      <c r="J814" s="565"/>
      <c r="K814" s="17"/>
      <c r="M814" s="214"/>
      <c r="N814" s="214"/>
      <c r="O814" s="214"/>
      <c r="P814" s="214"/>
      <c r="Q814" s="214"/>
      <c r="R814" s="214"/>
      <c r="S814" s="214"/>
      <c r="T814" s="214"/>
      <c r="U814" s="214"/>
      <c r="V814" s="214"/>
      <c r="W814" s="214"/>
      <c r="X814" s="214"/>
      <c r="Y814" s="214"/>
    </row>
    <row r="815" spans="1:25" ht="30" customHeight="1">
      <c r="A815" s="29"/>
      <c r="B815" s="29"/>
      <c r="C815" s="17"/>
      <c r="D815" s="17"/>
      <c r="E815" s="165"/>
      <c r="F815" s="17"/>
      <c r="G815" s="17"/>
      <c r="H815" s="17"/>
      <c r="I815" s="181"/>
      <c r="J815" s="565"/>
      <c r="K815" s="17"/>
      <c r="M815" s="214"/>
      <c r="N815" s="214"/>
      <c r="O815" s="214"/>
      <c r="P815" s="214"/>
      <c r="Q815" s="214"/>
      <c r="R815" s="214"/>
      <c r="S815" s="214"/>
      <c r="T815" s="214"/>
      <c r="U815" s="214"/>
      <c r="V815" s="214"/>
      <c r="W815" s="214"/>
      <c r="X815" s="214"/>
      <c r="Y815" s="214"/>
    </row>
    <row r="816" spans="1:25" ht="30" customHeight="1">
      <c r="A816" s="29"/>
      <c r="B816" s="29"/>
      <c r="C816" s="17"/>
      <c r="D816" s="17"/>
      <c r="E816" s="165"/>
      <c r="F816" s="17"/>
      <c r="G816" s="17"/>
      <c r="H816" s="17"/>
      <c r="I816" s="181"/>
      <c r="J816" s="565"/>
      <c r="K816" s="17"/>
      <c r="M816" s="214"/>
      <c r="N816" s="214"/>
      <c r="O816" s="214"/>
      <c r="P816" s="214"/>
      <c r="Q816" s="214"/>
      <c r="R816" s="214"/>
      <c r="S816" s="214"/>
      <c r="T816" s="214"/>
      <c r="U816" s="214"/>
      <c r="V816" s="214"/>
      <c r="W816" s="214"/>
      <c r="X816" s="214"/>
      <c r="Y816" s="214"/>
    </row>
    <row r="817" spans="1:25" ht="30" customHeight="1">
      <c r="A817" s="29"/>
      <c r="B817" s="29"/>
      <c r="C817" s="17"/>
      <c r="D817" s="17"/>
      <c r="E817" s="165"/>
      <c r="F817" s="17"/>
      <c r="G817" s="17"/>
      <c r="H817" s="17"/>
      <c r="I817" s="181"/>
      <c r="J817" s="565"/>
      <c r="K817" s="17"/>
      <c r="M817" s="214"/>
      <c r="N817" s="214"/>
      <c r="O817" s="214"/>
      <c r="P817" s="214"/>
      <c r="Q817" s="214"/>
      <c r="R817" s="214"/>
      <c r="S817" s="214"/>
      <c r="T817" s="214"/>
      <c r="U817" s="214"/>
      <c r="V817" s="214"/>
      <c r="W817" s="214"/>
      <c r="X817" s="214"/>
      <c r="Y817" s="214"/>
    </row>
    <row r="818" spans="1:25" ht="30" customHeight="1">
      <c r="A818" s="29"/>
      <c r="B818" s="29"/>
      <c r="C818" s="17"/>
      <c r="D818" s="17"/>
      <c r="E818" s="165"/>
      <c r="F818" s="17"/>
      <c r="G818" s="17"/>
      <c r="H818" s="17"/>
      <c r="I818" s="181"/>
      <c r="J818" s="565"/>
      <c r="K818" s="17"/>
      <c r="M818" s="214"/>
      <c r="N818" s="214"/>
      <c r="O818" s="214"/>
      <c r="P818" s="214"/>
      <c r="Q818" s="214"/>
      <c r="R818" s="214"/>
      <c r="S818" s="214"/>
      <c r="T818" s="214"/>
      <c r="U818" s="214"/>
      <c r="V818" s="214"/>
      <c r="W818" s="214"/>
      <c r="X818" s="214"/>
      <c r="Y818" s="214"/>
    </row>
    <row r="819" spans="1:25" ht="30" customHeight="1">
      <c r="A819" s="29"/>
      <c r="B819" s="29"/>
      <c r="C819" s="17"/>
      <c r="D819" s="17"/>
      <c r="E819" s="165"/>
      <c r="F819" s="17"/>
      <c r="G819" s="17"/>
      <c r="H819" s="17"/>
      <c r="I819" s="181"/>
      <c r="J819" s="565"/>
      <c r="K819" s="17"/>
      <c r="M819" s="214"/>
      <c r="N819" s="214"/>
      <c r="O819" s="214"/>
      <c r="P819" s="214"/>
      <c r="Q819" s="214"/>
      <c r="R819" s="214"/>
      <c r="S819" s="214"/>
      <c r="T819" s="214"/>
      <c r="U819" s="214"/>
      <c r="V819" s="214"/>
      <c r="W819" s="214"/>
      <c r="X819" s="214"/>
      <c r="Y819" s="214"/>
    </row>
    <row r="820" spans="1:25" ht="30" customHeight="1">
      <c r="A820" s="29"/>
      <c r="B820" s="29"/>
      <c r="C820" s="17"/>
      <c r="D820" s="17"/>
      <c r="E820" s="165"/>
      <c r="F820" s="17"/>
      <c r="G820" s="17"/>
      <c r="H820" s="17"/>
      <c r="I820" s="181"/>
      <c r="J820" s="565"/>
      <c r="K820" s="17"/>
      <c r="M820" s="214"/>
      <c r="N820" s="214"/>
      <c r="O820" s="214"/>
      <c r="P820" s="214"/>
      <c r="Q820" s="214"/>
      <c r="R820" s="214"/>
      <c r="S820" s="214"/>
      <c r="T820" s="214"/>
      <c r="U820" s="214"/>
      <c r="V820" s="214"/>
      <c r="W820" s="214"/>
      <c r="X820" s="214"/>
      <c r="Y820" s="214"/>
    </row>
    <row r="821" spans="1:25" ht="30" customHeight="1">
      <c r="A821" s="29"/>
      <c r="B821" s="29"/>
      <c r="C821" s="17"/>
      <c r="D821" s="17"/>
      <c r="E821" s="165"/>
      <c r="F821" s="17"/>
      <c r="G821" s="17"/>
      <c r="H821" s="17"/>
      <c r="I821" s="181"/>
      <c r="J821" s="565"/>
      <c r="K821" s="17"/>
      <c r="M821" s="214"/>
      <c r="N821" s="214"/>
      <c r="O821" s="214"/>
      <c r="P821" s="214"/>
      <c r="Q821" s="214"/>
      <c r="R821" s="214"/>
      <c r="S821" s="214"/>
      <c r="T821" s="214"/>
      <c r="U821" s="214"/>
      <c r="V821" s="214"/>
      <c r="W821" s="214"/>
      <c r="X821" s="214"/>
      <c r="Y821" s="214"/>
    </row>
    <row r="822" spans="1:25" ht="30" customHeight="1">
      <c r="A822" s="29"/>
      <c r="B822" s="29"/>
      <c r="C822" s="17"/>
      <c r="D822" s="17"/>
      <c r="E822" s="165"/>
      <c r="F822" s="17"/>
      <c r="G822" s="17"/>
      <c r="H822" s="17"/>
      <c r="I822" s="181"/>
      <c r="J822" s="565"/>
      <c r="K822" s="17"/>
      <c r="M822" s="214"/>
      <c r="N822" s="214"/>
      <c r="O822" s="214"/>
      <c r="P822" s="214"/>
      <c r="Q822" s="214"/>
      <c r="R822" s="214"/>
      <c r="S822" s="214"/>
      <c r="T822" s="214"/>
      <c r="U822" s="214"/>
      <c r="V822" s="214"/>
      <c r="W822" s="214"/>
      <c r="X822" s="214"/>
      <c r="Y822" s="214"/>
    </row>
    <row r="823" spans="1:25" ht="30" customHeight="1">
      <c r="A823" s="29"/>
      <c r="B823" s="29"/>
      <c r="C823" s="17"/>
      <c r="D823" s="17"/>
      <c r="E823" s="165"/>
      <c r="F823" s="17"/>
      <c r="G823" s="17"/>
      <c r="H823" s="17"/>
      <c r="I823" s="181"/>
      <c r="J823" s="565"/>
      <c r="K823" s="17"/>
      <c r="M823" s="214"/>
      <c r="N823" s="214"/>
      <c r="O823" s="214"/>
      <c r="P823" s="214"/>
      <c r="Q823" s="214"/>
      <c r="R823" s="214"/>
      <c r="S823" s="214"/>
      <c r="T823" s="214"/>
      <c r="U823" s="214"/>
      <c r="V823" s="214"/>
      <c r="W823" s="214"/>
      <c r="X823" s="214"/>
      <c r="Y823" s="214"/>
    </row>
    <row r="824" spans="1:25" ht="30" customHeight="1">
      <c r="A824" s="29"/>
      <c r="B824" s="29"/>
      <c r="C824" s="17"/>
      <c r="D824" s="17"/>
      <c r="E824" s="165"/>
      <c r="F824" s="17"/>
      <c r="G824" s="17"/>
      <c r="H824" s="17"/>
      <c r="I824" s="181"/>
      <c r="J824" s="565"/>
      <c r="K824" s="17"/>
      <c r="M824" s="214"/>
      <c r="N824" s="214"/>
      <c r="O824" s="214"/>
      <c r="P824" s="214"/>
      <c r="Q824" s="214"/>
      <c r="R824" s="214"/>
      <c r="S824" s="214"/>
      <c r="T824" s="214"/>
      <c r="U824" s="214"/>
      <c r="V824" s="214"/>
      <c r="W824" s="214"/>
      <c r="X824" s="214"/>
      <c r="Y824" s="214"/>
    </row>
    <row r="825" spans="1:25" ht="30" customHeight="1">
      <c r="A825" s="29"/>
      <c r="B825" s="29"/>
      <c r="C825" s="17"/>
      <c r="D825" s="17"/>
      <c r="E825" s="165"/>
      <c r="F825" s="17"/>
      <c r="G825" s="17"/>
      <c r="H825" s="17"/>
      <c r="I825" s="181"/>
      <c r="J825" s="565"/>
      <c r="K825" s="17"/>
      <c r="M825" s="214"/>
      <c r="N825" s="214"/>
      <c r="O825" s="214"/>
      <c r="P825" s="214"/>
      <c r="Q825" s="214"/>
      <c r="R825" s="214"/>
      <c r="S825" s="214"/>
      <c r="T825" s="214"/>
      <c r="U825" s="214"/>
      <c r="V825" s="214"/>
      <c r="W825" s="214"/>
      <c r="X825" s="214"/>
      <c r="Y825" s="214"/>
    </row>
    <row r="826" spans="1:25" ht="30" customHeight="1">
      <c r="A826" s="29"/>
      <c r="B826" s="29"/>
      <c r="C826" s="17"/>
      <c r="D826" s="17"/>
      <c r="E826" s="165"/>
      <c r="F826" s="17"/>
      <c r="G826" s="17"/>
      <c r="H826" s="17"/>
      <c r="I826" s="181"/>
      <c r="J826" s="565"/>
      <c r="K826" s="17"/>
      <c r="M826" s="214"/>
      <c r="N826" s="214"/>
      <c r="O826" s="214"/>
      <c r="P826" s="214"/>
      <c r="Q826" s="214"/>
      <c r="R826" s="214"/>
      <c r="S826" s="214"/>
      <c r="T826" s="214"/>
      <c r="U826" s="214"/>
      <c r="V826" s="214"/>
      <c r="W826" s="214"/>
      <c r="X826" s="214"/>
      <c r="Y826" s="214"/>
    </row>
    <row r="827" spans="1:25" ht="30" customHeight="1">
      <c r="A827" s="29"/>
      <c r="B827" s="29"/>
      <c r="C827" s="17"/>
      <c r="D827" s="17"/>
      <c r="E827" s="165"/>
      <c r="F827" s="17"/>
      <c r="G827" s="17"/>
      <c r="H827" s="17"/>
      <c r="I827" s="181"/>
      <c r="J827" s="565"/>
      <c r="K827" s="17"/>
      <c r="M827" s="214"/>
      <c r="N827" s="214"/>
      <c r="O827" s="214"/>
      <c r="P827" s="214"/>
      <c r="Q827" s="214"/>
      <c r="R827" s="214"/>
      <c r="S827" s="214"/>
      <c r="T827" s="214"/>
      <c r="U827" s="214"/>
      <c r="V827" s="214"/>
      <c r="W827" s="214"/>
      <c r="X827" s="214"/>
      <c r="Y827" s="214"/>
    </row>
    <row r="828" spans="1:25" ht="30" customHeight="1">
      <c r="A828" s="29"/>
      <c r="B828" s="29"/>
      <c r="C828" s="17"/>
      <c r="D828" s="17"/>
      <c r="E828" s="165"/>
      <c r="F828" s="17"/>
      <c r="G828" s="17"/>
      <c r="H828" s="17"/>
      <c r="I828" s="181"/>
      <c r="J828" s="565"/>
      <c r="K828" s="17"/>
      <c r="M828" s="214"/>
      <c r="N828" s="214"/>
      <c r="O828" s="214"/>
      <c r="P828" s="214"/>
      <c r="Q828" s="214"/>
      <c r="R828" s="214"/>
      <c r="S828" s="214"/>
      <c r="T828" s="214"/>
      <c r="U828" s="214"/>
      <c r="V828" s="214"/>
      <c r="W828" s="214"/>
      <c r="X828" s="214"/>
      <c r="Y828" s="214"/>
    </row>
    <row r="829" spans="1:25" ht="30" customHeight="1">
      <c r="A829" s="29"/>
      <c r="B829" s="29"/>
      <c r="C829" s="17"/>
      <c r="D829" s="17"/>
      <c r="E829" s="165"/>
      <c r="F829" s="17"/>
      <c r="G829" s="17"/>
      <c r="H829" s="17"/>
      <c r="I829" s="181"/>
      <c r="J829" s="565"/>
      <c r="K829" s="17"/>
      <c r="M829" s="214"/>
      <c r="N829" s="214"/>
      <c r="O829" s="214"/>
      <c r="P829" s="214"/>
      <c r="Q829" s="214"/>
      <c r="R829" s="214"/>
      <c r="S829" s="214"/>
      <c r="T829" s="214"/>
      <c r="U829" s="214"/>
      <c r="V829" s="214"/>
      <c r="W829" s="214"/>
      <c r="X829" s="214"/>
      <c r="Y829" s="214"/>
    </row>
    <row r="830" spans="1:25" ht="30" customHeight="1">
      <c r="A830" s="29"/>
      <c r="B830" s="29"/>
      <c r="C830" s="17"/>
      <c r="D830" s="17"/>
      <c r="E830" s="165"/>
      <c r="F830" s="17"/>
      <c r="G830" s="17"/>
      <c r="H830" s="17"/>
      <c r="I830" s="181"/>
      <c r="J830" s="565"/>
      <c r="K830" s="17"/>
      <c r="M830" s="214"/>
      <c r="N830" s="214"/>
      <c r="O830" s="214"/>
      <c r="P830" s="214"/>
      <c r="Q830" s="214"/>
      <c r="R830" s="214"/>
      <c r="S830" s="214"/>
      <c r="T830" s="214"/>
      <c r="U830" s="214"/>
      <c r="V830" s="214"/>
      <c r="W830" s="214"/>
      <c r="X830" s="214"/>
      <c r="Y830" s="214"/>
    </row>
    <row r="831" spans="1:25" ht="30" customHeight="1">
      <c r="A831" s="29"/>
      <c r="B831" s="29"/>
      <c r="C831" s="17"/>
      <c r="D831" s="17"/>
      <c r="E831" s="165"/>
      <c r="F831" s="17"/>
      <c r="G831" s="17"/>
      <c r="H831" s="17"/>
      <c r="I831" s="181"/>
      <c r="J831" s="565"/>
      <c r="K831" s="17"/>
      <c r="M831" s="214"/>
      <c r="N831" s="214"/>
      <c r="O831" s="214"/>
      <c r="P831" s="214"/>
      <c r="Q831" s="214"/>
      <c r="R831" s="214"/>
      <c r="S831" s="214"/>
      <c r="T831" s="214"/>
      <c r="U831" s="214"/>
      <c r="V831" s="214"/>
      <c r="W831" s="214"/>
      <c r="X831" s="214"/>
      <c r="Y831" s="214"/>
    </row>
    <row r="832" spans="1:25" ht="30" customHeight="1">
      <c r="A832" s="29"/>
      <c r="B832" s="29"/>
      <c r="C832" s="17"/>
      <c r="D832" s="17"/>
      <c r="E832" s="165"/>
      <c r="F832" s="17"/>
      <c r="G832" s="17"/>
      <c r="H832" s="17"/>
      <c r="I832" s="181"/>
      <c r="J832" s="565"/>
      <c r="K832" s="17"/>
      <c r="M832" s="214"/>
      <c r="N832" s="214"/>
      <c r="O832" s="214"/>
      <c r="P832" s="214"/>
      <c r="Q832" s="214"/>
      <c r="R832" s="214"/>
      <c r="S832" s="214"/>
      <c r="T832" s="214"/>
      <c r="U832" s="214"/>
      <c r="V832" s="214"/>
      <c r="W832" s="214"/>
      <c r="X832" s="214"/>
      <c r="Y832" s="214"/>
    </row>
    <row r="833" spans="1:25" ht="30" customHeight="1">
      <c r="A833" s="29"/>
      <c r="B833" s="29"/>
      <c r="C833" s="17"/>
      <c r="D833" s="17"/>
      <c r="E833" s="165"/>
      <c r="F833" s="17"/>
      <c r="G833" s="17"/>
      <c r="H833" s="17"/>
      <c r="I833" s="181"/>
      <c r="J833" s="565"/>
      <c r="K833" s="17"/>
      <c r="M833" s="214"/>
      <c r="N833" s="214"/>
      <c r="O833" s="214"/>
      <c r="P833" s="214"/>
      <c r="Q833" s="214"/>
      <c r="R833" s="214"/>
      <c r="S833" s="214"/>
      <c r="T833" s="214"/>
      <c r="U833" s="214"/>
      <c r="V833" s="214"/>
      <c r="W833" s="214"/>
      <c r="X833" s="214"/>
      <c r="Y833" s="214"/>
    </row>
    <row r="834" spans="1:25" ht="30" customHeight="1">
      <c r="A834" s="29"/>
      <c r="B834" s="29"/>
      <c r="C834" s="17"/>
      <c r="D834" s="17"/>
      <c r="E834" s="165"/>
      <c r="F834" s="17"/>
      <c r="G834" s="17"/>
      <c r="H834" s="17"/>
      <c r="I834" s="181"/>
      <c r="J834" s="565"/>
      <c r="K834" s="17"/>
      <c r="M834" s="214"/>
      <c r="N834" s="214"/>
      <c r="O834" s="214"/>
      <c r="P834" s="214"/>
      <c r="Q834" s="214"/>
      <c r="R834" s="214"/>
      <c r="S834" s="214"/>
      <c r="T834" s="214"/>
      <c r="U834" s="214"/>
      <c r="V834" s="214"/>
      <c r="W834" s="214"/>
      <c r="X834" s="214"/>
      <c r="Y834" s="214"/>
    </row>
    <row r="835" spans="1:25" ht="30" customHeight="1">
      <c r="A835" s="29"/>
      <c r="B835" s="29"/>
      <c r="C835" s="17"/>
      <c r="D835" s="17"/>
      <c r="E835" s="165"/>
      <c r="F835" s="17"/>
      <c r="G835" s="17"/>
      <c r="H835" s="17"/>
      <c r="I835" s="181"/>
      <c r="J835" s="565"/>
      <c r="K835" s="17"/>
      <c r="M835" s="214"/>
      <c r="N835" s="214"/>
      <c r="O835" s="214"/>
      <c r="P835" s="214"/>
      <c r="Q835" s="214"/>
      <c r="R835" s="214"/>
      <c r="S835" s="214"/>
      <c r="T835" s="214"/>
      <c r="U835" s="214"/>
      <c r="V835" s="214"/>
      <c r="W835" s="214"/>
      <c r="X835" s="214"/>
      <c r="Y835" s="214"/>
    </row>
    <row r="836" spans="1:25" ht="30" customHeight="1">
      <c r="A836" s="29"/>
      <c r="B836" s="29"/>
      <c r="C836" s="17"/>
      <c r="D836" s="17"/>
      <c r="E836" s="165"/>
      <c r="F836" s="17"/>
      <c r="G836" s="17"/>
      <c r="H836" s="17"/>
      <c r="I836" s="181"/>
      <c r="J836" s="565"/>
      <c r="K836" s="17"/>
      <c r="M836" s="214"/>
      <c r="N836" s="214"/>
      <c r="O836" s="214"/>
      <c r="P836" s="214"/>
      <c r="Q836" s="214"/>
      <c r="R836" s="214"/>
      <c r="S836" s="214"/>
      <c r="T836" s="214"/>
      <c r="U836" s="214"/>
      <c r="V836" s="214"/>
      <c r="W836" s="214"/>
      <c r="X836" s="214"/>
      <c r="Y836" s="214"/>
    </row>
    <row r="837" spans="1:25" ht="30" customHeight="1">
      <c r="A837" s="29"/>
      <c r="B837" s="29"/>
      <c r="C837" s="17"/>
      <c r="D837" s="17"/>
      <c r="E837" s="165"/>
      <c r="F837" s="17"/>
      <c r="G837" s="17"/>
      <c r="H837" s="17"/>
      <c r="I837" s="181"/>
      <c r="J837" s="565"/>
      <c r="K837" s="17"/>
      <c r="M837" s="214"/>
      <c r="N837" s="214"/>
      <c r="O837" s="214"/>
      <c r="P837" s="214"/>
      <c r="Q837" s="214"/>
      <c r="R837" s="214"/>
      <c r="S837" s="214"/>
      <c r="T837" s="214"/>
      <c r="U837" s="214"/>
      <c r="V837" s="214"/>
      <c r="W837" s="214"/>
      <c r="X837" s="214"/>
      <c r="Y837" s="214"/>
    </row>
    <row r="838" spans="1:25" ht="30" customHeight="1">
      <c r="A838" s="29"/>
      <c r="B838" s="29"/>
      <c r="C838" s="17"/>
      <c r="D838" s="17"/>
      <c r="E838" s="165"/>
      <c r="F838" s="17"/>
      <c r="G838" s="17"/>
      <c r="H838" s="17"/>
      <c r="I838" s="181"/>
      <c r="J838" s="565"/>
      <c r="K838" s="17"/>
      <c r="M838" s="214"/>
      <c r="N838" s="214"/>
      <c r="O838" s="214"/>
      <c r="P838" s="214"/>
      <c r="Q838" s="214"/>
      <c r="R838" s="214"/>
      <c r="S838" s="214"/>
      <c r="T838" s="214"/>
      <c r="U838" s="214"/>
      <c r="V838" s="214"/>
      <c r="W838" s="214"/>
      <c r="X838" s="214"/>
      <c r="Y838" s="214"/>
    </row>
    <row r="839" spans="1:25" ht="30" customHeight="1">
      <c r="A839" s="29"/>
      <c r="B839" s="29"/>
      <c r="C839" s="17"/>
      <c r="D839" s="17"/>
      <c r="E839" s="165"/>
      <c r="F839" s="17"/>
      <c r="G839" s="17"/>
      <c r="H839" s="17"/>
      <c r="I839" s="181"/>
      <c r="J839" s="565"/>
      <c r="K839" s="17"/>
      <c r="M839" s="214"/>
      <c r="N839" s="214"/>
      <c r="O839" s="214"/>
      <c r="P839" s="214"/>
      <c r="Q839" s="214"/>
      <c r="R839" s="214"/>
      <c r="S839" s="214"/>
      <c r="T839" s="214"/>
      <c r="U839" s="214"/>
      <c r="V839" s="214"/>
      <c r="W839" s="214"/>
      <c r="X839" s="214"/>
      <c r="Y839" s="214"/>
    </row>
    <row r="840" spans="1:25" ht="30" customHeight="1">
      <c r="A840" s="29"/>
      <c r="B840" s="29"/>
      <c r="C840" s="17"/>
      <c r="D840" s="17"/>
      <c r="E840" s="165"/>
      <c r="F840" s="17"/>
      <c r="G840" s="17"/>
      <c r="H840" s="17"/>
      <c r="I840" s="181"/>
      <c r="J840" s="565"/>
      <c r="K840" s="17"/>
      <c r="M840" s="214"/>
      <c r="N840" s="214"/>
      <c r="O840" s="214"/>
      <c r="P840" s="214"/>
      <c r="Q840" s="214"/>
      <c r="R840" s="214"/>
      <c r="S840" s="214"/>
      <c r="T840" s="214"/>
      <c r="U840" s="214"/>
      <c r="V840" s="214"/>
      <c r="W840" s="214"/>
      <c r="X840" s="214"/>
      <c r="Y840" s="214"/>
    </row>
    <row r="841" spans="1:25" ht="30" customHeight="1">
      <c r="A841" s="29"/>
      <c r="B841" s="29"/>
      <c r="C841" s="17"/>
      <c r="D841" s="17"/>
      <c r="E841" s="165"/>
      <c r="F841" s="17"/>
      <c r="G841" s="17"/>
      <c r="H841" s="17"/>
      <c r="I841" s="181"/>
      <c r="J841" s="565"/>
      <c r="K841" s="17"/>
      <c r="M841" s="214"/>
      <c r="N841" s="214"/>
      <c r="O841" s="214"/>
      <c r="P841" s="214"/>
      <c r="Q841" s="214"/>
      <c r="R841" s="214"/>
      <c r="S841" s="214"/>
      <c r="T841" s="214"/>
      <c r="U841" s="214"/>
      <c r="V841" s="214"/>
      <c r="W841" s="214"/>
      <c r="X841" s="214"/>
      <c r="Y841" s="214"/>
    </row>
    <row r="842" spans="1:25" ht="30" customHeight="1">
      <c r="A842" s="29"/>
      <c r="B842" s="29"/>
      <c r="C842" s="17"/>
      <c r="D842" s="17"/>
      <c r="E842" s="165"/>
      <c r="F842" s="17"/>
      <c r="G842" s="17"/>
      <c r="H842" s="17"/>
      <c r="I842" s="181"/>
      <c r="J842" s="565"/>
      <c r="K842" s="17"/>
      <c r="M842" s="214"/>
      <c r="N842" s="214"/>
      <c r="O842" s="214"/>
      <c r="P842" s="214"/>
      <c r="Q842" s="214"/>
      <c r="R842" s="214"/>
      <c r="S842" s="214"/>
      <c r="T842" s="214"/>
      <c r="U842" s="214"/>
      <c r="V842" s="214"/>
      <c r="W842" s="214"/>
      <c r="X842" s="214"/>
      <c r="Y842" s="214"/>
    </row>
    <row r="843" spans="1:25" ht="30" customHeight="1">
      <c r="A843" s="29"/>
      <c r="B843" s="29"/>
      <c r="C843" s="17"/>
      <c r="D843" s="17"/>
      <c r="E843" s="165"/>
      <c r="F843" s="17"/>
      <c r="G843" s="17"/>
      <c r="H843" s="17"/>
      <c r="I843" s="181"/>
      <c r="J843" s="565"/>
      <c r="K843" s="17"/>
      <c r="M843" s="214"/>
      <c r="N843" s="214"/>
      <c r="O843" s="214"/>
      <c r="P843" s="214"/>
      <c r="Q843" s="214"/>
      <c r="R843" s="214"/>
      <c r="S843" s="214"/>
      <c r="T843" s="214"/>
      <c r="U843" s="214"/>
      <c r="V843" s="214"/>
      <c r="W843" s="214"/>
      <c r="X843" s="214"/>
      <c r="Y843" s="214"/>
    </row>
    <row r="844" spans="1:25" ht="30" customHeight="1">
      <c r="A844" s="29"/>
      <c r="B844" s="29"/>
      <c r="C844" s="17"/>
      <c r="D844" s="17"/>
      <c r="E844" s="165"/>
      <c r="F844" s="17"/>
      <c r="G844" s="17"/>
      <c r="H844" s="17"/>
      <c r="I844" s="181"/>
      <c r="J844" s="565"/>
      <c r="K844" s="17"/>
      <c r="M844" s="214"/>
      <c r="N844" s="214"/>
      <c r="O844" s="214"/>
      <c r="P844" s="214"/>
      <c r="Q844" s="214"/>
      <c r="R844" s="214"/>
      <c r="S844" s="214"/>
      <c r="T844" s="214"/>
      <c r="U844" s="214"/>
      <c r="V844" s="214"/>
      <c r="W844" s="214"/>
      <c r="X844" s="214"/>
      <c r="Y844" s="214"/>
    </row>
    <row r="845" spans="1:25" ht="30" customHeight="1">
      <c r="A845" s="29"/>
      <c r="B845" s="29"/>
      <c r="C845" s="17"/>
      <c r="D845" s="17"/>
      <c r="E845" s="165"/>
      <c r="F845" s="17"/>
      <c r="G845" s="17"/>
      <c r="H845" s="17"/>
      <c r="I845" s="181"/>
      <c r="J845" s="565"/>
      <c r="K845" s="17"/>
      <c r="M845" s="214"/>
      <c r="N845" s="214"/>
      <c r="O845" s="214"/>
      <c r="P845" s="214"/>
      <c r="Q845" s="214"/>
      <c r="R845" s="214"/>
      <c r="S845" s="214"/>
      <c r="T845" s="214"/>
      <c r="U845" s="214"/>
      <c r="V845" s="214"/>
      <c r="W845" s="214"/>
      <c r="X845" s="214"/>
      <c r="Y845" s="214"/>
    </row>
    <row r="846" spans="1:25" ht="30" customHeight="1">
      <c r="A846" s="29"/>
      <c r="B846" s="29"/>
      <c r="C846" s="17"/>
      <c r="D846" s="17"/>
      <c r="E846" s="165"/>
      <c r="F846" s="17"/>
      <c r="G846" s="17"/>
      <c r="H846" s="17"/>
      <c r="I846" s="181"/>
      <c r="J846" s="565"/>
      <c r="K846" s="17"/>
      <c r="M846" s="214"/>
      <c r="N846" s="214"/>
      <c r="O846" s="214"/>
      <c r="P846" s="214"/>
      <c r="Q846" s="214"/>
      <c r="R846" s="214"/>
      <c r="S846" s="214"/>
      <c r="T846" s="214"/>
      <c r="U846" s="214"/>
      <c r="V846" s="214"/>
      <c r="W846" s="214"/>
      <c r="X846" s="214"/>
      <c r="Y846" s="214"/>
    </row>
    <row r="847" spans="1:25" ht="30" customHeight="1">
      <c r="A847" s="29"/>
      <c r="B847" s="29"/>
      <c r="C847" s="17"/>
      <c r="D847" s="17"/>
      <c r="E847" s="165"/>
      <c r="F847" s="17"/>
      <c r="G847" s="17"/>
      <c r="H847" s="17"/>
      <c r="I847" s="181"/>
      <c r="J847" s="565"/>
      <c r="K847" s="17"/>
      <c r="M847" s="214"/>
      <c r="N847" s="214"/>
      <c r="O847" s="214"/>
      <c r="P847" s="214"/>
      <c r="Q847" s="214"/>
      <c r="R847" s="214"/>
      <c r="S847" s="214"/>
      <c r="T847" s="214"/>
      <c r="U847" s="214"/>
      <c r="V847" s="214"/>
      <c r="W847" s="214"/>
      <c r="X847" s="214"/>
      <c r="Y847" s="214"/>
    </row>
    <row r="848" spans="1:25" ht="30" customHeight="1">
      <c r="A848" s="29"/>
      <c r="B848" s="29"/>
      <c r="C848" s="17"/>
      <c r="D848" s="17"/>
      <c r="E848" s="165"/>
      <c r="F848" s="17"/>
      <c r="G848" s="17"/>
      <c r="H848" s="17"/>
      <c r="I848" s="181"/>
      <c r="J848" s="565"/>
      <c r="K848" s="17"/>
      <c r="M848" s="214"/>
      <c r="N848" s="214"/>
      <c r="O848" s="214"/>
      <c r="P848" s="214"/>
      <c r="Q848" s="214"/>
      <c r="R848" s="214"/>
      <c r="S848" s="214"/>
      <c r="T848" s="214"/>
      <c r="U848" s="214"/>
      <c r="V848" s="214"/>
      <c r="W848" s="214"/>
      <c r="X848" s="214"/>
      <c r="Y848" s="214"/>
    </row>
    <row r="849" spans="1:25" ht="30" customHeight="1">
      <c r="A849" s="29"/>
      <c r="B849" s="29"/>
      <c r="C849" s="17"/>
      <c r="D849" s="17"/>
      <c r="E849" s="165"/>
      <c r="F849" s="17"/>
      <c r="G849" s="17"/>
      <c r="H849" s="17"/>
      <c r="I849" s="181"/>
      <c r="J849" s="565"/>
      <c r="K849" s="17"/>
      <c r="M849" s="214"/>
      <c r="N849" s="214"/>
      <c r="O849" s="214"/>
      <c r="P849" s="214"/>
      <c r="Q849" s="214"/>
      <c r="R849" s="214"/>
      <c r="S849" s="214"/>
      <c r="T849" s="214"/>
      <c r="U849" s="214"/>
      <c r="V849" s="214"/>
      <c r="W849" s="214"/>
      <c r="X849" s="214"/>
      <c r="Y849" s="214"/>
    </row>
    <row r="850" spans="1:25" ht="30" customHeight="1">
      <c r="A850" s="29"/>
      <c r="B850" s="29"/>
      <c r="C850" s="17"/>
      <c r="D850" s="17"/>
      <c r="E850" s="165"/>
      <c r="F850" s="17"/>
      <c r="G850" s="17"/>
      <c r="H850" s="17"/>
      <c r="I850" s="181"/>
      <c r="J850" s="565"/>
      <c r="K850" s="17"/>
      <c r="M850" s="214"/>
      <c r="N850" s="214"/>
      <c r="O850" s="214"/>
      <c r="P850" s="214"/>
      <c r="Q850" s="214"/>
      <c r="R850" s="214"/>
      <c r="S850" s="214"/>
      <c r="T850" s="214"/>
      <c r="U850" s="214"/>
      <c r="V850" s="214"/>
      <c r="W850" s="214"/>
      <c r="X850" s="214"/>
      <c r="Y850" s="214"/>
    </row>
    <row r="851" spans="1:25" ht="30" customHeight="1">
      <c r="A851" s="29"/>
      <c r="B851" s="29"/>
      <c r="C851" s="17"/>
      <c r="D851" s="17"/>
      <c r="E851" s="165"/>
      <c r="F851" s="17"/>
      <c r="G851" s="17"/>
      <c r="H851" s="17"/>
      <c r="I851" s="181"/>
      <c r="J851" s="565"/>
      <c r="K851" s="17"/>
      <c r="M851" s="214"/>
      <c r="N851" s="214"/>
      <c r="O851" s="214"/>
      <c r="P851" s="214"/>
      <c r="Q851" s="214"/>
      <c r="R851" s="214"/>
      <c r="S851" s="214"/>
      <c r="T851" s="214"/>
      <c r="U851" s="214"/>
      <c r="V851" s="214"/>
      <c r="W851" s="214"/>
      <c r="X851" s="214"/>
      <c r="Y851" s="214"/>
    </row>
    <row r="852" spans="1:25" ht="30" customHeight="1">
      <c r="A852" s="29"/>
      <c r="B852" s="29"/>
      <c r="C852" s="17"/>
      <c r="D852" s="17"/>
      <c r="E852" s="165"/>
      <c r="F852" s="17"/>
      <c r="G852" s="17"/>
      <c r="H852" s="17"/>
      <c r="I852" s="181"/>
      <c r="J852" s="565"/>
      <c r="K852" s="17"/>
      <c r="M852" s="214"/>
      <c r="N852" s="214"/>
      <c r="O852" s="214"/>
      <c r="P852" s="214"/>
      <c r="Q852" s="214"/>
      <c r="R852" s="214"/>
      <c r="S852" s="214"/>
      <c r="T852" s="214"/>
      <c r="U852" s="214"/>
      <c r="V852" s="214"/>
      <c r="W852" s="214"/>
      <c r="X852" s="214"/>
      <c r="Y852" s="214"/>
    </row>
    <row r="853" spans="1:25" ht="30" customHeight="1">
      <c r="A853" s="29"/>
      <c r="B853" s="29"/>
      <c r="C853" s="17"/>
      <c r="D853" s="17"/>
      <c r="E853" s="165"/>
      <c r="F853" s="17"/>
      <c r="G853" s="17"/>
      <c r="H853" s="17"/>
      <c r="I853" s="181"/>
      <c r="J853" s="565"/>
      <c r="K853" s="17"/>
      <c r="M853" s="214"/>
      <c r="N853" s="214"/>
      <c r="O853" s="214"/>
      <c r="P853" s="214"/>
      <c r="Q853" s="214"/>
      <c r="R853" s="214"/>
      <c r="S853" s="214"/>
      <c r="T853" s="214"/>
      <c r="U853" s="214"/>
      <c r="V853" s="214"/>
      <c r="W853" s="214"/>
      <c r="X853" s="214"/>
      <c r="Y853" s="214"/>
    </row>
    <row r="854" spans="1:25" ht="30" customHeight="1">
      <c r="A854" s="29"/>
      <c r="B854" s="29"/>
      <c r="C854" s="17"/>
      <c r="D854" s="17"/>
      <c r="E854" s="165"/>
      <c r="F854" s="17"/>
      <c r="G854" s="17"/>
      <c r="H854" s="17"/>
      <c r="I854" s="181"/>
      <c r="J854" s="565"/>
      <c r="K854" s="17"/>
      <c r="M854" s="214"/>
      <c r="N854" s="214"/>
      <c r="O854" s="214"/>
      <c r="P854" s="214"/>
      <c r="Q854" s="214"/>
      <c r="R854" s="214"/>
      <c r="S854" s="214"/>
      <c r="T854" s="214"/>
      <c r="U854" s="214"/>
      <c r="V854" s="214"/>
      <c r="W854" s="214"/>
      <c r="X854" s="214"/>
      <c r="Y854" s="214"/>
    </row>
    <row r="855" spans="1:25" ht="30" customHeight="1">
      <c r="A855" s="29"/>
      <c r="B855" s="29"/>
      <c r="C855" s="17"/>
      <c r="D855" s="17"/>
      <c r="E855" s="165"/>
      <c r="F855" s="17"/>
      <c r="G855" s="17"/>
      <c r="H855" s="17"/>
      <c r="I855" s="181"/>
      <c r="J855" s="565"/>
      <c r="K855" s="17"/>
      <c r="M855" s="214"/>
      <c r="N855" s="214"/>
      <c r="O855" s="214"/>
      <c r="P855" s="214"/>
      <c r="Q855" s="214"/>
      <c r="R855" s="214"/>
      <c r="S855" s="214"/>
      <c r="T855" s="214"/>
      <c r="U855" s="214"/>
      <c r="V855" s="214"/>
      <c r="W855" s="214"/>
      <c r="X855" s="214"/>
      <c r="Y855" s="214"/>
    </row>
    <row r="856" spans="1:25" ht="30" customHeight="1">
      <c r="A856" s="29"/>
      <c r="B856" s="29"/>
      <c r="C856" s="17"/>
      <c r="D856" s="17"/>
      <c r="E856" s="165"/>
      <c r="F856" s="17"/>
      <c r="G856" s="17"/>
      <c r="H856" s="17"/>
      <c r="I856" s="181"/>
      <c r="J856" s="565"/>
      <c r="K856" s="17"/>
      <c r="M856" s="214"/>
      <c r="N856" s="214"/>
      <c r="O856" s="214"/>
      <c r="P856" s="214"/>
      <c r="Q856" s="214"/>
      <c r="R856" s="214"/>
      <c r="S856" s="214"/>
      <c r="T856" s="214"/>
      <c r="U856" s="214"/>
      <c r="V856" s="214"/>
      <c r="W856" s="214"/>
      <c r="X856" s="214"/>
      <c r="Y856" s="214"/>
    </row>
    <row r="857" spans="1:25" ht="30" customHeight="1">
      <c r="A857" s="29"/>
      <c r="B857" s="29"/>
      <c r="C857" s="17"/>
      <c r="D857" s="17"/>
      <c r="E857" s="165"/>
      <c r="F857" s="17"/>
      <c r="G857" s="17"/>
      <c r="H857" s="17"/>
      <c r="I857" s="181"/>
      <c r="J857" s="565"/>
      <c r="K857" s="17"/>
      <c r="M857" s="214"/>
      <c r="N857" s="214"/>
      <c r="O857" s="214"/>
      <c r="P857" s="214"/>
      <c r="Q857" s="214"/>
      <c r="R857" s="214"/>
      <c r="S857" s="214"/>
      <c r="T857" s="214"/>
      <c r="U857" s="214"/>
      <c r="V857" s="214"/>
      <c r="W857" s="214"/>
      <c r="X857" s="214"/>
      <c r="Y857" s="214"/>
    </row>
    <row r="858" spans="1:25" ht="30" customHeight="1">
      <c r="A858" s="29"/>
      <c r="B858" s="29"/>
      <c r="C858" s="17"/>
      <c r="D858" s="17"/>
      <c r="E858" s="165"/>
      <c r="F858" s="17"/>
      <c r="G858" s="17"/>
      <c r="H858" s="17"/>
      <c r="I858" s="181"/>
      <c r="J858" s="565"/>
      <c r="K858" s="17"/>
      <c r="M858" s="214"/>
      <c r="N858" s="214"/>
      <c r="O858" s="214"/>
      <c r="P858" s="214"/>
      <c r="Q858" s="214"/>
      <c r="R858" s="214"/>
      <c r="S858" s="214"/>
      <c r="T858" s="214"/>
      <c r="U858" s="214"/>
      <c r="V858" s="214"/>
      <c r="W858" s="214"/>
      <c r="X858" s="214"/>
      <c r="Y858" s="214"/>
    </row>
    <row r="859" spans="1:25" ht="30" customHeight="1">
      <c r="A859" s="29"/>
      <c r="B859" s="29"/>
      <c r="C859" s="17"/>
      <c r="D859" s="17"/>
      <c r="E859" s="165"/>
      <c r="F859" s="17"/>
      <c r="G859" s="17"/>
      <c r="H859" s="17"/>
      <c r="I859" s="181"/>
      <c r="J859" s="565"/>
      <c r="K859" s="17"/>
      <c r="M859" s="214"/>
      <c r="N859" s="214"/>
      <c r="O859" s="214"/>
      <c r="P859" s="214"/>
      <c r="Q859" s="214"/>
      <c r="R859" s="214"/>
      <c r="S859" s="214"/>
      <c r="T859" s="214"/>
      <c r="U859" s="214"/>
      <c r="V859" s="214"/>
      <c r="W859" s="214"/>
      <c r="X859" s="214"/>
      <c r="Y859" s="214"/>
    </row>
    <row r="860" spans="1:25" ht="30" customHeight="1">
      <c r="A860" s="29"/>
      <c r="B860" s="29"/>
      <c r="C860" s="17"/>
      <c r="D860" s="17"/>
      <c r="E860" s="165"/>
      <c r="F860" s="17"/>
      <c r="G860" s="17"/>
      <c r="H860" s="17"/>
      <c r="I860" s="181"/>
      <c r="J860" s="565"/>
      <c r="K860" s="17"/>
      <c r="M860" s="214"/>
      <c r="N860" s="214"/>
      <c r="O860" s="214"/>
      <c r="P860" s="214"/>
      <c r="Q860" s="214"/>
      <c r="R860" s="214"/>
      <c r="S860" s="214"/>
      <c r="T860" s="214"/>
      <c r="U860" s="214"/>
      <c r="V860" s="214"/>
      <c r="W860" s="214"/>
      <c r="X860" s="214"/>
      <c r="Y860" s="214"/>
    </row>
    <row r="861" spans="1:25" ht="30" customHeight="1">
      <c r="A861" s="29"/>
      <c r="B861" s="29"/>
      <c r="C861" s="17"/>
      <c r="D861" s="17"/>
      <c r="E861" s="165"/>
      <c r="F861" s="17"/>
      <c r="G861" s="17"/>
      <c r="H861" s="17"/>
      <c r="I861" s="181"/>
      <c r="J861" s="565"/>
      <c r="K861" s="17"/>
      <c r="M861" s="214"/>
      <c r="N861" s="214"/>
      <c r="O861" s="214"/>
      <c r="P861" s="214"/>
      <c r="Q861" s="214"/>
      <c r="R861" s="214"/>
      <c r="S861" s="214"/>
      <c r="T861" s="214"/>
      <c r="U861" s="214"/>
      <c r="V861" s="214"/>
      <c r="W861" s="214"/>
      <c r="X861" s="214"/>
      <c r="Y861" s="214"/>
    </row>
    <row r="862" spans="1:25" ht="30" customHeight="1">
      <c r="A862" s="29"/>
      <c r="B862" s="29"/>
      <c r="C862" s="17"/>
      <c r="D862" s="17"/>
      <c r="E862" s="165"/>
      <c r="F862" s="17"/>
      <c r="G862" s="17"/>
      <c r="H862" s="17"/>
      <c r="I862" s="181"/>
      <c r="J862" s="565"/>
      <c r="K862" s="17"/>
      <c r="M862" s="214"/>
      <c r="N862" s="214"/>
      <c r="O862" s="214"/>
      <c r="P862" s="214"/>
      <c r="Q862" s="214"/>
      <c r="R862" s="214"/>
      <c r="S862" s="214"/>
      <c r="T862" s="214"/>
      <c r="U862" s="214"/>
      <c r="V862" s="214"/>
      <c r="W862" s="214"/>
      <c r="X862" s="214"/>
      <c r="Y862" s="214"/>
    </row>
    <row r="863" spans="1:25" ht="30" customHeight="1">
      <c r="A863" s="29"/>
      <c r="B863" s="29"/>
      <c r="C863" s="17"/>
      <c r="D863" s="17"/>
      <c r="E863" s="165"/>
      <c r="F863" s="17"/>
      <c r="G863" s="17"/>
      <c r="H863" s="17"/>
      <c r="I863" s="181"/>
      <c r="J863" s="565"/>
      <c r="K863" s="17"/>
      <c r="M863" s="214"/>
      <c r="N863" s="214"/>
      <c r="O863" s="214"/>
      <c r="P863" s="214"/>
      <c r="Q863" s="214"/>
      <c r="R863" s="214"/>
      <c r="S863" s="214"/>
      <c r="T863" s="214"/>
      <c r="U863" s="214"/>
      <c r="V863" s="214"/>
      <c r="W863" s="214"/>
      <c r="X863" s="214"/>
      <c r="Y863" s="214"/>
    </row>
    <row r="864" spans="1:25" ht="30" customHeight="1">
      <c r="A864" s="29"/>
      <c r="B864" s="29"/>
      <c r="C864" s="17"/>
      <c r="D864" s="17"/>
      <c r="E864" s="165"/>
      <c r="F864" s="17"/>
      <c r="G864" s="17"/>
      <c r="H864" s="17"/>
      <c r="I864" s="181"/>
      <c r="J864" s="565"/>
      <c r="K864" s="17"/>
      <c r="M864" s="214"/>
      <c r="N864" s="214"/>
      <c r="O864" s="214"/>
      <c r="P864" s="214"/>
      <c r="Q864" s="214"/>
      <c r="R864" s="214"/>
      <c r="S864" s="214"/>
      <c r="T864" s="214"/>
      <c r="U864" s="214"/>
      <c r="V864" s="214"/>
      <c r="W864" s="214"/>
      <c r="X864" s="214"/>
      <c r="Y864" s="214"/>
    </row>
    <row r="865" spans="1:25" ht="30" customHeight="1">
      <c r="A865" s="29"/>
      <c r="B865" s="29"/>
      <c r="C865" s="17"/>
      <c r="D865" s="17"/>
      <c r="E865" s="165"/>
      <c r="F865" s="17"/>
      <c r="G865" s="17"/>
      <c r="H865" s="17"/>
      <c r="I865" s="181"/>
      <c r="J865" s="565"/>
      <c r="K865" s="17"/>
      <c r="M865" s="214"/>
      <c r="N865" s="214"/>
      <c r="O865" s="214"/>
      <c r="P865" s="214"/>
      <c r="Q865" s="214"/>
      <c r="R865" s="214"/>
      <c r="S865" s="214"/>
      <c r="T865" s="214"/>
      <c r="U865" s="214"/>
      <c r="V865" s="214"/>
      <c r="W865" s="214"/>
      <c r="X865" s="214"/>
      <c r="Y865" s="214"/>
    </row>
    <row r="866" spans="1:25" ht="30" customHeight="1">
      <c r="A866" s="29"/>
      <c r="B866" s="29"/>
      <c r="C866" s="17"/>
      <c r="D866" s="17"/>
      <c r="E866" s="165"/>
      <c r="F866" s="17"/>
      <c r="G866" s="17"/>
      <c r="H866" s="17"/>
      <c r="I866" s="181"/>
      <c r="J866" s="565"/>
      <c r="K866" s="17"/>
      <c r="M866" s="214"/>
      <c r="N866" s="214"/>
      <c r="O866" s="214"/>
      <c r="P866" s="214"/>
      <c r="Q866" s="214"/>
      <c r="R866" s="214"/>
      <c r="S866" s="214"/>
      <c r="T866" s="214"/>
      <c r="U866" s="214"/>
      <c r="V866" s="214"/>
      <c r="W866" s="214"/>
      <c r="X866" s="214"/>
      <c r="Y866" s="214"/>
    </row>
    <row r="867" spans="1:25" ht="30" customHeight="1">
      <c r="A867" s="29"/>
      <c r="B867" s="29"/>
      <c r="C867" s="17"/>
      <c r="D867" s="17"/>
      <c r="E867" s="165"/>
      <c r="F867" s="17"/>
      <c r="G867" s="17"/>
      <c r="H867" s="17"/>
      <c r="I867" s="181"/>
      <c r="J867" s="565"/>
      <c r="K867" s="17"/>
      <c r="M867" s="214"/>
      <c r="N867" s="214"/>
      <c r="O867" s="214"/>
      <c r="P867" s="214"/>
      <c r="Q867" s="214"/>
      <c r="R867" s="214"/>
      <c r="S867" s="214"/>
      <c r="T867" s="214"/>
      <c r="U867" s="214"/>
      <c r="V867" s="214"/>
      <c r="W867" s="214"/>
      <c r="X867" s="214"/>
      <c r="Y867" s="214"/>
    </row>
    <row r="868" spans="1:25" ht="30" customHeight="1">
      <c r="A868" s="29"/>
      <c r="B868" s="29"/>
      <c r="C868" s="17"/>
      <c r="D868" s="17"/>
      <c r="E868" s="165"/>
      <c r="F868" s="17"/>
      <c r="G868" s="17"/>
      <c r="H868" s="17"/>
      <c r="I868" s="181"/>
      <c r="J868" s="565"/>
      <c r="K868" s="17"/>
      <c r="M868" s="214"/>
      <c r="N868" s="214"/>
      <c r="O868" s="214"/>
      <c r="P868" s="214"/>
      <c r="Q868" s="214"/>
      <c r="R868" s="214"/>
      <c r="S868" s="214"/>
      <c r="T868" s="214"/>
      <c r="U868" s="214"/>
      <c r="V868" s="214"/>
      <c r="W868" s="214"/>
      <c r="X868" s="214"/>
      <c r="Y868" s="214"/>
    </row>
    <row r="869" spans="1:25" ht="30" customHeight="1">
      <c r="A869" s="29"/>
      <c r="B869" s="29"/>
      <c r="C869" s="17"/>
      <c r="D869" s="17"/>
      <c r="E869" s="165"/>
      <c r="F869" s="17"/>
      <c r="G869" s="17"/>
      <c r="H869" s="17"/>
      <c r="I869" s="181"/>
      <c r="J869" s="565"/>
      <c r="K869" s="17"/>
      <c r="M869" s="214"/>
      <c r="N869" s="214"/>
      <c r="O869" s="214"/>
      <c r="P869" s="214"/>
      <c r="Q869" s="214"/>
      <c r="R869" s="214"/>
      <c r="S869" s="214"/>
      <c r="T869" s="214"/>
      <c r="U869" s="214"/>
      <c r="V869" s="214"/>
      <c r="W869" s="214"/>
      <c r="X869" s="214"/>
      <c r="Y869" s="214"/>
    </row>
    <row r="870" spans="1:25" ht="30" customHeight="1">
      <c r="A870" s="29"/>
      <c r="B870" s="29"/>
      <c r="C870" s="17"/>
      <c r="D870" s="17"/>
      <c r="E870" s="165"/>
      <c r="F870" s="17"/>
      <c r="G870" s="17"/>
      <c r="H870" s="17"/>
      <c r="I870" s="181"/>
      <c r="J870" s="565"/>
      <c r="K870" s="17"/>
      <c r="M870" s="214"/>
      <c r="N870" s="214"/>
      <c r="O870" s="214"/>
      <c r="P870" s="214"/>
      <c r="Q870" s="214"/>
      <c r="R870" s="214"/>
      <c r="S870" s="214"/>
      <c r="T870" s="214"/>
      <c r="U870" s="214"/>
      <c r="V870" s="214"/>
      <c r="W870" s="214"/>
      <c r="X870" s="214"/>
      <c r="Y870" s="214"/>
    </row>
    <row r="871" spans="1:25" ht="30" customHeight="1">
      <c r="A871" s="29"/>
      <c r="B871" s="29"/>
      <c r="C871" s="17"/>
      <c r="D871" s="17"/>
      <c r="E871" s="165"/>
      <c r="F871" s="17"/>
      <c r="G871" s="17"/>
      <c r="H871" s="17"/>
      <c r="I871" s="181"/>
      <c r="J871" s="565"/>
      <c r="K871" s="17"/>
      <c r="M871" s="214"/>
      <c r="N871" s="214"/>
      <c r="O871" s="214"/>
      <c r="P871" s="214"/>
      <c r="Q871" s="214"/>
      <c r="R871" s="214"/>
      <c r="S871" s="214"/>
      <c r="T871" s="214"/>
      <c r="U871" s="214"/>
      <c r="V871" s="214"/>
      <c r="W871" s="214"/>
      <c r="X871" s="214"/>
      <c r="Y871" s="214"/>
    </row>
    <row r="872" spans="1:25" ht="30" customHeight="1">
      <c r="A872" s="29"/>
      <c r="B872" s="29"/>
      <c r="C872" s="17"/>
      <c r="D872" s="17"/>
      <c r="E872" s="165"/>
      <c r="F872" s="17"/>
      <c r="G872" s="17"/>
      <c r="H872" s="17"/>
      <c r="I872" s="181"/>
      <c r="J872" s="565"/>
      <c r="K872" s="17"/>
      <c r="M872" s="214"/>
      <c r="N872" s="214"/>
      <c r="O872" s="214"/>
      <c r="P872" s="214"/>
      <c r="Q872" s="214"/>
      <c r="R872" s="214"/>
      <c r="S872" s="214"/>
      <c r="T872" s="214"/>
      <c r="U872" s="214"/>
      <c r="V872" s="214"/>
      <c r="W872" s="214"/>
      <c r="X872" s="214"/>
      <c r="Y872" s="214"/>
    </row>
    <row r="873" spans="1:25" ht="30" customHeight="1">
      <c r="A873" s="29"/>
      <c r="B873" s="29"/>
      <c r="C873" s="17"/>
      <c r="D873" s="17"/>
      <c r="E873" s="165"/>
      <c r="F873" s="17"/>
      <c r="G873" s="17"/>
      <c r="H873" s="17"/>
      <c r="I873" s="181"/>
      <c r="J873" s="565"/>
      <c r="K873" s="17"/>
      <c r="M873" s="214"/>
      <c r="N873" s="214"/>
      <c r="O873" s="214"/>
      <c r="P873" s="214"/>
      <c r="Q873" s="214"/>
      <c r="R873" s="214"/>
      <c r="S873" s="214"/>
      <c r="T873" s="214"/>
      <c r="U873" s="214"/>
      <c r="V873" s="214"/>
      <c r="W873" s="214"/>
      <c r="X873" s="214"/>
      <c r="Y873" s="214"/>
    </row>
    <row r="874" spans="1:25" ht="30" customHeight="1">
      <c r="A874" s="29"/>
      <c r="B874" s="29"/>
      <c r="C874" s="17"/>
      <c r="D874" s="17"/>
      <c r="E874" s="165"/>
      <c r="F874" s="17"/>
      <c r="G874" s="17"/>
      <c r="H874" s="17"/>
      <c r="I874" s="181"/>
      <c r="J874" s="565"/>
      <c r="K874" s="17"/>
      <c r="M874" s="214"/>
      <c r="N874" s="214"/>
      <c r="O874" s="214"/>
      <c r="P874" s="214"/>
      <c r="Q874" s="214"/>
      <c r="R874" s="214"/>
      <c r="S874" s="214"/>
      <c r="T874" s="214"/>
      <c r="U874" s="214"/>
      <c r="V874" s="214"/>
      <c r="W874" s="214"/>
      <c r="X874" s="214"/>
      <c r="Y874" s="214"/>
    </row>
    <row r="875" spans="1:25" ht="30" customHeight="1">
      <c r="A875" s="29"/>
      <c r="B875" s="29"/>
      <c r="C875" s="17"/>
      <c r="D875" s="17"/>
      <c r="E875" s="165"/>
      <c r="F875" s="17"/>
      <c r="G875" s="17"/>
      <c r="H875" s="17"/>
      <c r="I875" s="181"/>
      <c r="J875" s="565"/>
      <c r="K875" s="17"/>
      <c r="M875" s="214"/>
      <c r="N875" s="214"/>
      <c r="O875" s="214"/>
      <c r="P875" s="214"/>
      <c r="Q875" s="214"/>
      <c r="R875" s="214"/>
      <c r="S875" s="214"/>
      <c r="T875" s="214"/>
      <c r="U875" s="214"/>
      <c r="V875" s="214"/>
      <c r="W875" s="214"/>
      <c r="X875" s="214"/>
      <c r="Y875" s="214"/>
    </row>
    <row r="876" spans="1:25" ht="30" customHeight="1">
      <c r="A876" s="29"/>
      <c r="B876" s="29"/>
      <c r="C876" s="17"/>
      <c r="D876" s="17"/>
      <c r="E876" s="165"/>
      <c r="F876" s="17"/>
      <c r="G876" s="17"/>
      <c r="H876" s="17"/>
      <c r="I876" s="181"/>
      <c r="J876" s="565"/>
      <c r="K876" s="17"/>
      <c r="M876" s="214"/>
      <c r="N876" s="214"/>
      <c r="O876" s="214"/>
      <c r="P876" s="214"/>
      <c r="Q876" s="214"/>
      <c r="R876" s="214"/>
      <c r="S876" s="214"/>
      <c r="T876" s="214"/>
      <c r="U876" s="214"/>
      <c r="V876" s="214"/>
      <c r="W876" s="214"/>
      <c r="X876" s="214"/>
      <c r="Y876" s="214"/>
    </row>
    <row r="877" spans="1:25" ht="30" customHeight="1">
      <c r="A877" s="29"/>
      <c r="B877" s="29"/>
      <c r="C877" s="17"/>
      <c r="D877" s="17"/>
      <c r="E877" s="165"/>
      <c r="F877" s="17"/>
      <c r="G877" s="17"/>
      <c r="H877" s="17"/>
      <c r="I877" s="181"/>
      <c r="J877" s="565"/>
      <c r="K877" s="17"/>
      <c r="M877" s="214"/>
      <c r="N877" s="214"/>
      <c r="O877" s="214"/>
      <c r="P877" s="214"/>
      <c r="Q877" s="214"/>
      <c r="R877" s="214"/>
      <c r="S877" s="214"/>
      <c r="T877" s="214"/>
      <c r="U877" s="214"/>
      <c r="V877" s="214"/>
      <c r="W877" s="214"/>
      <c r="X877" s="214"/>
      <c r="Y877" s="214"/>
    </row>
    <row r="878" spans="1:25" ht="30" customHeight="1">
      <c r="A878" s="29"/>
      <c r="B878" s="29"/>
      <c r="C878" s="17"/>
      <c r="D878" s="17"/>
      <c r="E878" s="165"/>
      <c r="F878" s="17"/>
      <c r="G878" s="17"/>
      <c r="H878" s="17"/>
      <c r="I878" s="181"/>
      <c r="J878" s="565"/>
      <c r="K878" s="17"/>
      <c r="M878" s="214"/>
      <c r="N878" s="214"/>
      <c r="O878" s="214"/>
      <c r="P878" s="214"/>
      <c r="Q878" s="214"/>
      <c r="R878" s="214"/>
      <c r="S878" s="214"/>
      <c r="T878" s="214"/>
      <c r="U878" s="214"/>
      <c r="V878" s="214"/>
      <c r="W878" s="214"/>
      <c r="X878" s="214"/>
      <c r="Y878" s="214"/>
    </row>
    <row r="879" spans="1:25" ht="30" customHeight="1">
      <c r="A879" s="29"/>
      <c r="B879" s="29"/>
      <c r="C879" s="17"/>
      <c r="D879" s="17"/>
      <c r="E879" s="165"/>
      <c r="F879" s="17"/>
      <c r="G879" s="17"/>
      <c r="H879" s="17"/>
      <c r="I879" s="181"/>
      <c r="J879" s="565"/>
      <c r="K879" s="17"/>
      <c r="M879" s="214"/>
      <c r="N879" s="214"/>
      <c r="O879" s="214"/>
      <c r="P879" s="214"/>
      <c r="Q879" s="214"/>
      <c r="R879" s="214"/>
      <c r="S879" s="214"/>
      <c r="T879" s="214"/>
      <c r="U879" s="214"/>
      <c r="V879" s="214"/>
      <c r="W879" s="214"/>
      <c r="X879" s="214"/>
      <c r="Y879" s="214"/>
    </row>
    <row r="880" spans="1:25" ht="30" customHeight="1">
      <c r="A880" s="29"/>
      <c r="B880" s="29"/>
      <c r="C880" s="17"/>
      <c r="D880" s="17"/>
      <c r="E880" s="165"/>
      <c r="F880" s="17"/>
      <c r="G880" s="17"/>
      <c r="H880" s="17"/>
      <c r="I880" s="181"/>
      <c r="J880" s="565"/>
      <c r="K880" s="17"/>
      <c r="M880" s="214"/>
      <c r="N880" s="214"/>
      <c r="O880" s="214"/>
      <c r="P880" s="214"/>
      <c r="Q880" s="214"/>
      <c r="R880" s="214"/>
      <c r="S880" s="214"/>
      <c r="T880" s="214"/>
      <c r="U880" s="214"/>
      <c r="V880" s="214"/>
      <c r="W880" s="214"/>
      <c r="X880" s="214"/>
      <c r="Y880" s="214"/>
    </row>
    <row r="881" spans="1:25" ht="30" customHeight="1">
      <c r="A881" s="29"/>
      <c r="B881" s="29"/>
      <c r="C881" s="17"/>
      <c r="D881" s="17"/>
      <c r="E881" s="165"/>
      <c r="F881" s="17"/>
      <c r="G881" s="17"/>
      <c r="H881" s="17"/>
      <c r="I881" s="181"/>
      <c r="J881" s="565"/>
      <c r="K881" s="17"/>
      <c r="M881" s="214"/>
      <c r="N881" s="214"/>
      <c r="O881" s="214"/>
      <c r="P881" s="214"/>
      <c r="Q881" s="214"/>
      <c r="R881" s="214"/>
      <c r="S881" s="214"/>
      <c r="T881" s="214"/>
      <c r="U881" s="214"/>
      <c r="V881" s="214"/>
      <c r="W881" s="214"/>
      <c r="X881" s="214"/>
      <c r="Y881" s="214"/>
    </row>
    <row r="882" spans="1:25" ht="30" customHeight="1">
      <c r="A882" s="29"/>
      <c r="B882" s="29"/>
      <c r="C882" s="17"/>
      <c r="D882" s="17"/>
      <c r="E882" s="165"/>
      <c r="F882" s="17"/>
      <c r="G882" s="17"/>
      <c r="H882" s="17"/>
      <c r="I882" s="181"/>
      <c r="J882" s="565"/>
      <c r="K882" s="17"/>
      <c r="M882" s="214"/>
      <c r="N882" s="214"/>
      <c r="O882" s="214"/>
      <c r="P882" s="214"/>
      <c r="Q882" s="214"/>
      <c r="R882" s="214"/>
      <c r="S882" s="214"/>
      <c r="T882" s="214"/>
      <c r="U882" s="214"/>
      <c r="V882" s="214"/>
      <c r="W882" s="214"/>
      <c r="X882" s="214"/>
      <c r="Y882" s="214"/>
    </row>
    <row r="883" spans="1:25" ht="30" customHeight="1">
      <c r="A883" s="29"/>
      <c r="B883" s="29"/>
      <c r="C883" s="17"/>
      <c r="D883" s="17"/>
      <c r="E883" s="165"/>
      <c r="F883" s="17"/>
      <c r="G883" s="17"/>
      <c r="H883" s="17"/>
      <c r="I883" s="181"/>
      <c r="J883" s="565"/>
      <c r="K883" s="17"/>
      <c r="M883" s="214"/>
      <c r="N883" s="214"/>
      <c r="O883" s="214"/>
      <c r="P883" s="214"/>
      <c r="Q883" s="214"/>
      <c r="R883" s="214"/>
      <c r="S883" s="214"/>
      <c r="T883" s="214"/>
      <c r="U883" s="214"/>
      <c r="V883" s="214"/>
      <c r="W883" s="214"/>
      <c r="X883" s="214"/>
      <c r="Y883" s="214"/>
    </row>
    <row r="884" spans="1:25" ht="30" customHeight="1">
      <c r="A884" s="29"/>
      <c r="B884" s="29"/>
      <c r="C884" s="17"/>
      <c r="D884" s="17"/>
      <c r="E884" s="165"/>
      <c r="F884" s="17"/>
      <c r="G884" s="17"/>
      <c r="H884" s="17"/>
      <c r="I884" s="181"/>
      <c r="J884" s="565"/>
      <c r="K884" s="17"/>
      <c r="M884" s="214"/>
      <c r="N884" s="214"/>
      <c r="O884" s="214"/>
      <c r="P884" s="214"/>
      <c r="Q884" s="214"/>
      <c r="R884" s="214"/>
      <c r="S884" s="214"/>
      <c r="T884" s="214"/>
      <c r="U884" s="214"/>
      <c r="V884" s="214"/>
      <c r="W884" s="214"/>
      <c r="X884" s="214"/>
      <c r="Y884" s="214"/>
    </row>
    <row r="885" spans="1:25" ht="30" customHeight="1">
      <c r="A885" s="29"/>
      <c r="B885" s="29"/>
      <c r="C885" s="17"/>
      <c r="D885" s="17"/>
      <c r="E885" s="165"/>
      <c r="F885" s="17"/>
      <c r="G885" s="17"/>
      <c r="H885" s="17"/>
      <c r="I885" s="181"/>
      <c r="J885" s="565"/>
      <c r="K885" s="17"/>
      <c r="M885" s="214"/>
      <c r="N885" s="214"/>
      <c r="O885" s="214"/>
      <c r="P885" s="214"/>
      <c r="Q885" s="214"/>
      <c r="R885" s="214"/>
      <c r="S885" s="214"/>
      <c r="T885" s="214"/>
      <c r="U885" s="214"/>
      <c r="V885" s="214"/>
      <c r="W885" s="214"/>
      <c r="X885" s="214"/>
      <c r="Y885" s="214"/>
    </row>
    <row r="886" spans="1:25" ht="30" customHeight="1">
      <c r="A886" s="29"/>
      <c r="B886" s="29"/>
      <c r="C886" s="17"/>
      <c r="D886" s="17"/>
      <c r="E886" s="165"/>
      <c r="F886" s="17"/>
      <c r="G886" s="17"/>
      <c r="H886" s="17"/>
      <c r="I886" s="181"/>
      <c r="J886" s="565"/>
      <c r="K886" s="17"/>
      <c r="M886" s="214"/>
      <c r="N886" s="214"/>
      <c r="O886" s="214"/>
      <c r="P886" s="214"/>
      <c r="Q886" s="214"/>
      <c r="R886" s="214"/>
      <c r="S886" s="214"/>
      <c r="T886" s="214"/>
      <c r="U886" s="214"/>
      <c r="V886" s="214"/>
      <c r="W886" s="214"/>
      <c r="X886" s="214"/>
      <c r="Y886" s="214"/>
    </row>
    <row r="887" spans="1:25" ht="30" customHeight="1">
      <c r="A887" s="29"/>
      <c r="B887" s="29"/>
      <c r="C887" s="17"/>
      <c r="D887" s="17"/>
      <c r="E887" s="165"/>
      <c r="F887" s="17"/>
      <c r="G887" s="17"/>
      <c r="H887" s="17"/>
      <c r="I887" s="181"/>
      <c r="J887" s="565"/>
      <c r="K887" s="17"/>
      <c r="M887" s="214"/>
      <c r="N887" s="214"/>
      <c r="O887" s="214"/>
      <c r="P887" s="214"/>
      <c r="Q887" s="214"/>
      <c r="R887" s="214"/>
      <c r="S887" s="214"/>
      <c r="T887" s="214"/>
      <c r="U887" s="214"/>
      <c r="V887" s="214"/>
      <c r="W887" s="214"/>
      <c r="X887" s="214"/>
      <c r="Y887" s="214"/>
    </row>
    <row r="888" spans="1:25" ht="30" customHeight="1">
      <c r="A888" s="29"/>
      <c r="B888" s="29"/>
      <c r="C888" s="17"/>
      <c r="D888" s="17"/>
      <c r="E888" s="165"/>
      <c r="F888" s="17"/>
      <c r="G888" s="17"/>
      <c r="H888" s="17"/>
      <c r="I888" s="181"/>
      <c r="J888" s="565"/>
      <c r="K888" s="17"/>
      <c r="M888" s="214"/>
      <c r="N888" s="214"/>
      <c r="O888" s="214"/>
      <c r="P888" s="214"/>
      <c r="Q888" s="214"/>
      <c r="R888" s="214"/>
      <c r="S888" s="214"/>
      <c r="T888" s="214"/>
      <c r="U888" s="214"/>
      <c r="V888" s="214"/>
      <c r="W888" s="214"/>
      <c r="X888" s="214"/>
      <c r="Y888" s="214"/>
    </row>
    <row r="889" spans="1:25" ht="30" customHeight="1">
      <c r="A889" s="29"/>
      <c r="B889" s="29"/>
      <c r="C889" s="17"/>
      <c r="D889" s="17"/>
      <c r="E889" s="165"/>
      <c r="F889" s="17"/>
      <c r="G889" s="17"/>
      <c r="H889" s="17"/>
      <c r="I889" s="181"/>
      <c r="J889" s="565"/>
      <c r="K889" s="17"/>
      <c r="M889" s="214"/>
      <c r="N889" s="214"/>
      <c r="O889" s="214"/>
      <c r="P889" s="214"/>
      <c r="Q889" s="214"/>
      <c r="R889" s="214"/>
      <c r="S889" s="214"/>
      <c r="T889" s="214"/>
      <c r="U889" s="214"/>
      <c r="V889" s="214"/>
      <c r="W889" s="214"/>
      <c r="X889" s="214"/>
      <c r="Y889" s="214"/>
    </row>
    <row r="890" spans="1:25" ht="30" customHeight="1">
      <c r="A890" s="29"/>
      <c r="B890" s="29"/>
      <c r="C890" s="17"/>
      <c r="D890" s="17"/>
      <c r="E890" s="165"/>
      <c r="F890" s="17"/>
      <c r="G890" s="17"/>
      <c r="H890" s="17"/>
      <c r="I890" s="181"/>
      <c r="J890" s="565"/>
      <c r="K890" s="17"/>
      <c r="M890" s="214"/>
      <c r="N890" s="214"/>
      <c r="O890" s="214"/>
      <c r="P890" s="214"/>
      <c r="Q890" s="214"/>
      <c r="R890" s="214"/>
      <c r="S890" s="214"/>
      <c r="T890" s="214"/>
      <c r="U890" s="214"/>
      <c r="V890" s="214"/>
      <c r="W890" s="214"/>
      <c r="X890" s="214"/>
      <c r="Y890" s="214"/>
    </row>
    <row r="891" spans="1:25" ht="30" customHeight="1">
      <c r="A891" s="29"/>
      <c r="B891" s="29"/>
      <c r="C891" s="17"/>
      <c r="D891" s="17"/>
      <c r="E891" s="165"/>
      <c r="F891" s="17"/>
      <c r="G891" s="17"/>
      <c r="H891" s="17"/>
      <c r="I891" s="181"/>
      <c r="J891" s="565"/>
      <c r="K891" s="17"/>
      <c r="M891" s="214"/>
      <c r="N891" s="214"/>
      <c r="O891" s="214"/>
      <c r="P891" s="214"/>
      <c r="Q891" s="214"/>
      <c r="R891" s="214"/>
      <c r="S891" s="214"/>
      <c r="T891" s="214"/>
      <c r="U891" s="214"/>
      <c r="V891" s="214"/>
      <c r="W891" s="214"/>
      <c r="X891" s="214"/>
      <c r="Y891" s="214"/>
    </row>
    <row r="892" spans="1:25" ht="30" customHeight="1">
      <c r="A892" s="29"/>
      <c r="B892" s="29"/>
      <c r="C892" s="17"/>
      <c r="D892" s="17"/>
      <c r="E892" s="165"/>
      <c r="F892" s="17"/>
      <c r="G892" s="17"/>
      <c r="H892" s="17"/>
      <c r="I892" s="181"/>
      <c r="J892" s="565"/>
      <c r="K892" s="17"/>
      <c r="M892" s="214"/>
      <c r="N892" s="214"/>
      <c r="O892" s="214"/>
      <c r="P892" s="214"/>
      <c r="Q892" s="214"/>
      <c r="R892" s="214"/>
      <c r="S892" s="214"/>
      <c r="T892" s="214"/>
      <c r="U892" s="214"/>
      <c r="V892" s="214"/>
      <c r="W892" s="214"/>
      <c r="X892" s="214"/>
      <c r="Y892" s="214"/>
    </row>
    <row r="893" spans="1:25" ht="30" customHeight="1">
      <c r="A893" s="29"/>
      <c r="B893" s="29"/>
      <c r="C893" s="17"/>
      <c r="D893" s="17"/>
      <c r="E893" s="165"/>
      <c r="F893" s="17"/>
      <c r="G893" s="17"/>
      <c r="H893" s="17"/>
      <c r="I893" s="181"/>
      <c r="J893" s="565"/>
      <c r="K893" s="17"/>
      <c r="M893" s="214"/>
      <c r="N893" s="214"/>
      <c r="O893" s="214"/>
      <c r="P893" s="214"/>
      <c r="Q893" s="214"/>
      <c r="R893" s="214"/>
      <c r="S893" s="214"/>
      <c r="T893" s="214"/>
      <c r="U893" s="214"/>
      <c r="V893" s="214"/>
      <c r="W893" s="214"/>
      <c r="X893" s="214"/>
      <c r="Y893" s="214"/>
    </row>
    <row r="894" spans="1:25" ht="30" customHeight="1">
      <c r="A894" s="29"/>
      <c r="B894" s="29"/>
      <c r="C894" s="17"/>
      <c r="D894" s="17"/>
      <c r="E894" s="165"/>
      <c r="F894" s="17"/>
      <c r="G894" s="17"/>
      <c r="H894" s="17"/>
      <c r="I894" s="181"/>
      <c r="J894" s="565"/>
      <c r="K894" s="17"/>
      <c r="M894" s="214"/>
      <c r="N894" s="214"/>
      <c r="O894" s="214"/>
      <c r="P894" s="214"/>
      <c r="Q894" s="214"/>
      <c r="R894" s="214"/>
      <c r="S894" s="214"/>
      <c r="T894" s="214"/>
      <c r="U894" s="214"/>
      <c r="V894" s="214"/>
      <c r="W894" s="214"/>
      <c r="X894" s="214"/>
      <c r="Y894" s="214"/>
    </row>
    <row r="895" spans="1:25" ht="30" customHeight="1">
      <c r="A895" s="29"/>
      <c r="B895" s="29"/>
      <c r="C895" s="17"/>
      <c r="D895" s="17"/>
      <c r="E895" s="165"/>
      <c r="F895" s="17"/>
      <c r="G895" s="17"/>
      <c r="H895" s="17"/>
      <c r="I895" s="181"/>
      <c r="J895" s="565"/>
      <c r="K895" s="17"/>
      <c r="M895" s="214"/>
      <c r="N895" s="214"/>
      <c r="O895" s="214"/>
      <c r="P895" s="214"/>
      <c r="Q895" s="214"/>
      <c r="R895" s="214"/>
      <c r="S895" s="214"/>
      <c r="T895" s="214"/>
      <c r="U895" s="214"/>
      <c r="V895" s="214"/>
      <c r="W895" s="214"/>
      <c r="X895" s="214"/>
      <c r="Y895" s="214"/>
    </row>
    <row r="896" spans="1:25" ht="30" customHeight="1">
      <c r="A896" s="29"/>
      <c r="B896" s="29"/>
      <c r="C896" s="17"/>
      <c r="D896" s="17"/>
      <c r="E896" s="165"/>
      <c r="F896" s="17"/>
      <c r="G896" s="17"/>
      <c r="H896" s="17"/>
      <c r="I896" s="181"/>
      <c r="J896" s="565"/>
      <c r="K896" s="17"/>
      <c r="M896" s="214"/>
      <c r="N896" s="214"/>
      <c r="O896" s="214"/>
      <c r="P896" s="214"/>
      <c r="Q896" s="214"/>
      <c r="R896" s="214"/>
      <c r="S896" s="214"/>
      <c r="T896" s="214"/>
      <c r="U896" s="214"/>
      <c r="V896" s="214"/>
      <c r="W896" s="214"/>
      <c r="X896" s="214"/>
      <c r="Y896" s="214"/>
    </row>
    <row r="897" spans="1:25" ht="30" customHeight="1">
      <c r="A897" s="29"/>
      <c r="B897" s="29"/>
      <c r="C897" s="17"/>
      <c r="D897" s="17"/>
      <c r="E897" s="165"/>
      <c r="F897" s="17"/>
      <c r="G897" s="17"/>
      <c r="H897" s="17"/>
      <c r="I897" s="181"/>
      <c r="J897" s="565"/>
      <c r="K897" s="17"/>
      <c r="M897" s="214"/>
      <c r="N897" s="214"/>
      <c r="O897" s="214"/>
      <c r="P897" s="214"/>
      <c r="Q897" s="214"/>
      <c r="R897" s="214"/>
      <c r="S897" s="214"/>
      <c r="T897" s="214"/>
      <c r="U897" s="214"/>
      <c r="V897" s="214"/>
      <c r="W897" s="214"/>
      <c r="X897" s="214"/>
      <c r="Y897" s="214"/>
    </row>
    <row r="898" spans="1:25" ht="30" customHeight="1">
      <c r="A898" s="29"/>
      <c r="B898" s="29"/>
      <c r="C898" s="17"/>
      <c r="D898" s="17"/>
      <c r="E898" s="165"/>
      <c r="F898" s="17"/>
      <c r="G898" s="17"/>
      <c r="H898" s="17"/>
      <c r="I898" s="181"/>
      <c r="J898" s="565"/>
      <c r="K898" s="17"/>
      <c r="M898" s="214"/>
      <c r="N898" s="214"/>
      <c r="O898" s="214"/>
      <c r="P898" s="214"/>
      <c r="Q898" s="214"/>
      <c r="R898" s="214"/>
      <c r="S898" s="214"/>
      <c r="T898" s="214"/>
      <c r="U898" s="214"/>
      <c r="V898" s="214"/>
      <c r="W898" s="214"/>
      <c r="X898" s="214"/>
      <c r="Y898" s="214"/>
    </row>
    <row r="899" spans="1:25" ht="30" customHeight="1">
      <c r="A899" s="29"/>
      <c r="B899" s="29"/>
      <c r="C899" s="17"/>
      <c r="D899" s="17"/>
      <c r="E899" s="165"/>
      <c r="F899" s="17"/>
      <c r="G899" s="17"/>
      <c r="H899" s="17"/>
      <c r="I899" s="181"/>
      <c r="J899" s="565"/>
      <c r="K899" s="17"/>
      <c r="M899" s="214"/>
      <c r="N899" s="214"/>
      <c r="O899" s="214"/>
      <c r="P899" s="214"/>
      <c r="Q899" s="214"/>
      <c r="R899" s="214"/>
      <c r="S899" s="214"/>
      <c r="T899" s="214"/>
      <c r="U899" s="214"/>
      <c r="V899" s="214"/>
      <c r="W899" s="214"/>
      <c r="X899" s="214"/>
      <c r="Y899" s="214"/>
    </row>
    <row r="900" spans="1:25" ht="30" customHeight="1">
      <c r="A900" s="29"/>
      <c r="B900" s="29"/>
      <c r="C900" s="17"/>
      <c r="D900" s="17"/>
      <c r="E900" s="165"/>
      <c r="F900" s="17"/>
      <c r="G900" s="17"/>
      <c r="H900" s="17"/>
      <c r="I900" s="181"/>
      <c r="J900" s="565"/>
      <c r="K900" s="17"/>
      <c r="M900" s="214"/>
      <c r="N900" s="214"/>
      <c r="O900" s="214"/>
      <c r="P900" s="214"/>
      <c r="Q900" s="214"/>
      <c r="R900" s="214"/>
      <c r="S900" s="214"/>
      <c r="T900" s="214"/>
      <c r="U900" s="214"/>
      <c r="V900" s="214"/>
      <c r="W900" s="214"/>
      <c r="X900" s="214"/>
      <c r="Y900" s="214"/>
    </row>
    <row r="901" spans="1:25" ht="30" customHeight="1">
      <c r="A901" s="29"/>
      <c r="B901" s="29"/>
      <c r="C901" s="17"/>
      <c r="D901" s="17"/>
      <c r="E901" s="165"/>
      <c r="F901" s="17"/>
      <c r="G901" s="17"/>
      <c r="H901" s="17"/>
      <c r="I901" s="181"/>
      <c r="J901" s="565"/>
      <c r="K901" s="17"/>
      <c r="M901" s="214"/>
      <c r="N901" s="214"/>
      <c r="O901" s="214"/>
      <c r="P901" s="214"/>
      <c r="Q901" s="214"/>
      <c r="R901" s="214"/>
      <c r="S901" s="214"/>
      <c r="T901" s="214"/>
      <c r="U901" s="214"/>
      <c r="V901" s="214"/>
      <c r="W901" s="214"/>
      <c r="X901" s="214"/>
      <c r="Y901" s="214"/>
    </row>
    <row r="902" spans="1:25" ht="30" customHeight="1">
      <c r="A902" s="29"/>
      <c r="B902" s="29"/>
      <c r="C902" s="17"/>
      <c r="D902" s="17"/>
      <c r="E902" s="165"/>
      <c r="F902" s="17"/>
      <c r="G902" s="17"/>
      <c r="H902" s="17"/>
      <c r="I902" s="181"/>
      <c r="J902" s="565"/>
      <c r="K902" s="17"/>
      <c r="M902" s="214"/>
      <c r="N902" s="214"/>
      <c r="O902" s="214"/>
      <c r="P902" s="214"/>
      <c r="Q902" s="214"/>
      <c r="R902" s="214"/>
      <c r="S902" s="214"/>
      <c r="T902" s="214"/>
      <c r="U902" s="214"/>
      <c r="V902" s="214"/>
      <c r="W902" s="214"/>
      <c r="X902" s="214"/>
      <c r="Y902" s="214"/>
    </row>
    <row r="903" spans="1:25" ht="30" customHeight="1">
      <c r="A903" s="29"/>
      <c r="B903" s="29"/>
      <c r="C903" s="17"/>
      <c r="D903" s="17"/>
      <c r="E903" s="165"/>
      <c r="F903" s="17"/>
      <c r="G903" s="17"/>
      <c r="H903" s="17"/>
      <c r="I903" s="181"/>
      <c r="J903" s="565"/>
      <c r="K903" s="17"/>
      <c r="M903" s="214"/>
      <c r="N903" s="214"/>
      <c r="O903" s="214"/>
      <c r="P903" s="214"/>
      <c r="Q903" s="214"/>
      <c r="R903" s="214"/>
      <c r="S903" s="214"/>
      <c r="T903" s="214"/>
      <c r="U903" s="214"/>
      <c r="V903" s="214"/>
      <c r="W903" s="214"/>
      <c r="X903" s="214"/>
      <c r="Y903" s="214"/>
    </row>
    <row r="904" spans="1:25" ht="30" customHeight="1">
      <c r="A904" s="29"/>
      <c r="B904" s="29"/>
      <c r="C904" s="17"/>
      <c r="D904" s="17"/>
      <c r="E904" s="165"/>
      <c r="F904" s="17"/>
      <c r="G904" s="17"/>
      <c r="H904" s="17"/>
      <c r="I904" s="181"/>
      <c r="J904" s="565"/>
      <c r="K904" s="17"/>
      <c r="M904" s="214"/>
      <c r="N904" s="214"/>
      <c r="O904" s="214"/>
      <c r="P904" s="214"/>
      <c r="Q904" s="214"/>
      <c r="R904" s="214"/>
      <c r="S904" s="214"/>
      <c r="T904" s="214"/>
      <c r="U904" s="214"/>
      <c r="V904" s="214"/>
      <c r="W904" s="214"/>
      <c r="X904" s="214"/>
      <c r="Y904" s="214"/>
    </row>
    <row r="905" spans="1:25" ht="30" customHeight="1">
      <c r="A905" s="29"/>
      <c r="B905" s="29"/>
      <c r="C905" s="17"/>
      <c r="D905" s="17"/>
      <c r="E905" s="165"/>
      <c r="F905" s="17"/>
      <c r="G905" s="17"/>
      <c r="H905" s="17"/>
      <c r="I905" s="181"/>
      <c r="J905" s="565"/>
      <c r="K905" s="17"/>
      <c r="M905" s="214"/>
      <c r="N905" s="214"/>
      <c r="O905" s="214"/>
      <c r="P905" s="214"/>
      <c r="Q905" s="214"/>
      <c r="R905" s="214"/>
      <c r="S905" s="214"/>
      <c r="T905" s="214"/>
      <c r="U905" s="214"/>
      <c r="V905" s="214"/>
      <c r="W905" s="214"/>
      <c r="X905" s="214"/>
      <c r="Y905" s="214"/>
    </row>
    <row r="906" spans="1:25" ht="30" customHeight="1">
      <c r="A906" s="29"/>
      <c r="B906" s="29"/>
      <c r="C906" s="17"/>
      <c r="D906" s="17"/>
      <c r="E906" s="165"/>
      <c r="F906" s="17"/>
      <c r="G906" s="17"/>
      <c r="H906" s="17"/>
      <c r="I906" s="181"/>
      <c r="J906" s="565"/>
      <c r="K906" s="17"/>
      <c r="M906" s="214"/>
      <c r="N906" s="214"/>
      <c r="O906" s="214"/>
      <c r="P906" s="214"/>
      <c r="Q906" s="214"/>
      <c r="R906" s="214"/>
      <c r="S906" s="214"/>
      <c r="T906" s="214"/>
      <c r="U906" s="214"/>
      <c r="V906" s="214"/>
      <c r="W906" s="214"/>
      <c r="X906" s="214"/>
      <c r="Y906" s="214"/>
    </row>
    <row r="907" spans="1:25" ht="30" customHeight="1">
      <c r="A907" s="29"/>
      <c r="B907" s="29"/>
      <c r="C907" s="17"/>
      <c r="D907" s="17"/>
      <c r="E907" s="165"/>
      <c r="F907" s="17"/>
      <c r="G907" s="17"/>
      <c r="H907" s="17"/>
      <c r="I907" s="181"/>
      <c r="J907" s="565"/>
      <c r="K907" s="17"/>
      <c r="M907" s="214"/>
      <c r="N907" s="214"/>
      <c r="O907" s="214"/>
      <c r="P907" s="214"/>
      <c r="Q907" s="214"/>
      <c r="R907" s="214"/>
      <c r="S907" s="214"/>
      <c r="T907" s="214"/>
      <c r="U907" s="214"/>
      <c r="V907" s="214"/>
      <c r="W907" s="214"/>
      <c r="X907" s="214"/>
      <c r="Y907" s="214"/>
    </row>
    <row r="908" spans="1:25" ht="30" customHeight="1">
      <c r="A908" s="29"/>
      <c r="B908" s="29"/>
      <c r="C908" s="17"/>
      <c r="D908" s="17"/>
      <c r="E908" s="165"/>
      <c r="F908" s="17"/>
      <c r="G908" s="17"/>
      <c r="H908" s="17"/>
      <c r="I908" s="181"/>
      <c r="J908" s="565"/>
      <c r="K908" s="17"/>
      <c r="M908" s="214"/>
      <c r="N908" s="214"/>
      <c r="O908" s="214"/>
      <c r="P908" s="214"/>
      <c r="Q908" s="214"/>
      <c r="R908" s="214"/>
      <c r="S908" s="214"/>
      <c r="T908" s="214"/>
      <c r="U908" s="214"/>
      <c r="V908" s="214"/>
      <c r="W908" s="214"/>
      <c r="X908" s="214"/>
      <c r="Y908" s="214"/>
    </row>
    <row r="909" spans="1:25" ht="30" customHeight="1">
      <c r="A909" s="29"/>
      <c r="B909" s="29"/>
      <c r="C909" s="17"/>
      <c r="D909" s="17"/>
      <c r="E909" s="165"/>
      <c r="F909" s="17"/>
      <c r="G909" s="17"/>
      <c r="H909" s="17"/>
      <c r="I909" s="181"/>
      <c r="J909" s="565"/>
      <c r="K909" s="17"/>
      <c r="M909" s="214"/>
      <c r="N909" s="214"/>
      <c r="O909" s="214"/>
      <c r="P909" s="214"/>
      <c r="Q909" s="214"/>
      <c r="R909" s="214"/>
      <c r="S909" s="214"/>
      <c r="T909" s="214"/>
      <c r="U909" s="214"/>
      <c r="V909" s="214"/>
      <c r="W909" s="214"/>
      <c r="X909" s="214"/>
      <c r="Y909" s="214"/>
    </row>
    <row r="910" spans="1:25" ht="30" customHeight="1">
      <c r="A910" s="29"/>
      <c r="B910" s="29"/>
      <c r="C910" s="17"/>
      <c r="D910" s="17"/>
      <c r="E910" s="165"/>
      <c r="F910" s="17"/>
      <c r="G910" s="17"/>
      <c r="H910" s="17"/>
      <c r="I910" s="181"/>
      <c r="J910" s="565"/>
      <c r="K910" s="17"/>
      <c r="M910" s="214"/>
      <c r="N910" s="214"/>
      <c r="O910" s="214"/>
      <c r="P910" s="214"/>
      <c r="Q910" s="214"/>
      <c r="R910" s="214"/>
      <c r="S910" s="214"/>
      <c r="T910" s="214"/>
      <c r="U910" s="214"/>
      <c r="V910" s="214"/>
      <c r="W910" s="214"/>
      <c r="X910" s="214"/>
      <c r="Y910" s="214"/>
    </row>
    <row r="911" spans="1:25" ht="30" customHeight="1">
      <c r="A911" s="29"/>
      <c r="B911" s="29"/>
      <c r="C911" s="17"/>
      <c r="D911" s="17"/>
      <c r="E911" s="165"/>
      <c r="F911" s="17"/>
      <c r="G911" s="17"/>
      <c r="H911" s="17"/>
      <c r="I911" s="181"/>
      <c r="J911" s="565"/>
      <c r="K911" s="17"/>
      <c r="M911" s="214"/>
      <c r="N911" s="214"/>
      <c r="O911" s="214"/>
      <c r="P911" s="214"/>
      <c r="Q911" s="214"/>
      <c r="R911" s="214"/>
      <c r="S911" s="214"/>
      <c r="T911" s="214"/>
      <c r="U911" s="214"/>
      <c r="V911" s="214"/>
      <c r="W911" s="214"/>
      <c r="X911" s="214"/>
      <c r="Y911" s="214"/>
    </row>
    <row r="912" spans="1:25" ht="30" customHeight="1">
      <c r="A912" s="29"/>
      <c r="B912" s="29"/>
      <c r="C912" s="17"/>
      <c r="D912" s="17"/>
      <c r="E912" s="165"/>
      <c r="F912" s="17"/>
      <c r="G912" s="17"/>
      <c r="H912" s="17"/>
      <c r="I912" s="181"/>
      <c r="J912" s="565"/>
      <c r="K912" s="17"/>
      <c r="M912" s="214"/>
      <c r="N912" s="214"/>
      <c r="O912" s="214"/>
      <c r="P912" s="214"/>
      <c r="Q912" s="214"/>
      <c r="R912" s="214"/>
      <c r="S912" s="214"/>
      <c r="T912" s="214"/>
      <c r="U912" s="214"/>
      <c r="V912" s="214"/>
      <c r="W912" s="214"/>
      <c r="X912" s="214"/>
      <c r="Y912" s="214"/>
    </row>
    <row r="913" spans="1:25" ht="30" customHeight="1">
      <c r="A913" s="29"/>
      <c r="B913" s="29"/>
      <c r="C913" s="17"/>
      <c r="D913" s="17"/>
      <c r="E913" s="165"/>
      <c r="F913" s="17"/>
      <c r="G913" s="17"/>
      <c r="H913" s="17"/>
      <c r="I913" s="181"/>
      <c r="J913" s="565"/>
      <c r="K913" s="17"/>
      <c r="M913" s="214"/>
      <c r="N913" s="214"/>
      <c r="O913" s="214"/>
      <c r="P913" s="214"/>
      <c r="Q913" s="214"/>
      <c r="R913" s="214"/>
      <c r="S913" s="214"/>
      <c r="T913" s="214"/>
      <c r="U913" s="214"/>
      <c r="V913" s="214"/>
      <c r="W913" s="214"/>
      <c r="X913" s="214"/>
      <c r="Y913" s="214"/>
    </row>
    <row r="914" spans="1:25" ht="30" customHeight="1">
      <c r="A914" s="29"/>
      <c r="B914" s="29"/>
      <c r="C914" s="17"/>
      <c r="D914" s="17"/>
      <c r="E914" s="165"/>
      <c r="F914" s="17"/>
      <c r="G914" s="17"/>
      <c r="H914" s="17"/>
      <c r="I914" s="181"/>
      <c r="J914" s="565"/>
      <c r="K914" s="17"/>
      <c r="M914" s="214"/>
      <c r="N914" s="214"/>
      <c r="O914" s="214"/>
      <c r="P914" s="214"/>
      <c r="Q914" s="214"/>
      <c r="R914" s="214"/>
      <c r="S914" s="214"/>
      <c r="T914" s="214"/>
      <c r="U914" s="214"/>
      <c r="V914" s="214"/>
      <c r="W914" s="214"/>
      <c r="X914" s="214"/>
      <c r="Y914" s="214"/>
    </row>
    <row r="915" spans="1:25" ht="30" customHeight="1">
      <c r="A915" s="29"/>
      <c r="B915" s="29"/>
      <c r="C915" s="17"/>
      <c r="D915" s="17"/>
      <c r="E915" s="165"/>
      <c r="F915" s="17"/>
      <c r="G915" s="17"/>
      <c r="H915" s="17"/>
      <c r="I915" s="181"/>
      <c r="J915" s="565"/>
      <c r="K915" s="17"/>
      <c r="M915" s="214"/>
      <c r="N915" s="214"/>
      <c r="O915" s="214"/>
      <c r="P915" s="214"/>
      <c r="Q915" s="214"/>
      <c r="R915" s="214"/>
      <c r="S915" s="214"/>
      <c r="T915" s="214"/>
      <c r="U915" s="214"/>
      <c r="V915" s="214"/>
      <c r="W915" s="214"/>
      <c r="X915" s="214"/>
      <c r="Y915" s="214"/>
    </row>
    <row r="916" spans="1:25" ht="30" customHeight="1">
      <c r="A916" s="29"/>
      <c r="B916" s="29"/>
      <c r="C916" s="17"/>
      <c r="D916" s="17"/>
      <c r="E916" s="165"/>
      <c r="F916" s="17"/>
      <c r="G916" s="17"/>
      <c r="H916" s="17"/>
      <c r="I916" s="181"/>
      <c r="J916" s="565"/>
      <c r="K916" s="17"/>
      <c r="M916" s="214"/>
      <c r="N916" s="214"/>
      <c r="O916" s="214"/>
      <c r="P916" s="214"/>
      <c r="Q916" s="214"/>
      <c r="R916" s="214"/>
      <c r="S916" s="214"/>
      <c r="T916" s="214"/>
      <c r="U916" s="214"/>
      <c r="V916" s="214"/>
      <c r="W916" s="214"/>
      <c r="X916" s="214"/>
      <c r="Y916" s="214"/>
    </row>
    <row r="917" spans="1:25" ht="30" customHeight="1">
      <c r="A917" s="29"/>
      <c r="B917" s="29"/>
      <c r="C917" s="17"/>
      <c r="D917" s="17"/>
      <c r="E917" s="165"/>
      <c r="F917" s="17"/>
      <c r="G917" s="17"/>
      <c r="H917" s="17"/>
      <c r="I917" s="181"/>
      <c r="J917" s="565"/>
      <c r="K917" s="17"/>
      <c r="M917" s="214"/>
      <c r="N917" s="214"/>
      <c r="O917" s="214"/>
      <c r="P917" s="214"/>
      <c r="Q917" s="214"/>
      <c r="R917" s="214"/>
      <c r="S917" s="214"/>
      <c r="T917" s="214"/>
      <c r="U917" s="214"/>
      <c r="V917" s="214"/>
      <c r="W917" s="214"/>
      <c r="X917" s="214"/>
      <c r="Y917" s="214"/>
    </row>
    <row r="918" spans="1:25" ht="30" customHeight="1">
      <c r="A918" s="29"/>
      <c r="B918" s="29"/>
      <c r="C918" s="17"/>
      <c r="D918" s="17"/>
      <c r="E918" s="165"/>
      <c r="F918" s="17"/>
      <c r="G918" s="17"/>
      <c r="H918" s="17"/>
      <c r="I918" s="181"/>
      <c r="J918" s="565"/>
      <c r="K918" s="17"/>
      <c r="M918" s="214"/>
      <c r="N918" s="214"/>
      <c r="O918" s="214"/>
      <c r="P918" s="214"/>
      <c r="Q918" s="214"/>
      <c r="R918" s="214"/>
      <c r="S918" s="214"/>
      <c r="T918" s="214"/>
      <c r="U918" s="214"/>
      <c r="V918" s="214"/>
      <c r="W918" s="214"/>
      <c r="X918" s="214"/>
      <c r="Y918" s="214"/>
    </row>
    <row r="919" spans="1:25" ht="30" customHeight="1">
      <c r="A919" s="29"/>
      <c r="B919" s="29"/>
      <c r="C919" s="17"/>
      <c r="D919" s="17"/>
      <c r="E919" s="165"/>
      <c r="F919" s="17"/>
      <c r="G919" s="17"/>
      <c r="H919" s="17"/>
      <c r="I919" s="181"/>
      <c r="J919" s="565"/>
      <c r="K919" s="17"/>
      <c r="M919" s="214"/>
      <c r="N919" s="214"/>
      <c r="O919" s="214"/>
      <c r="P919" s="214"/>
      <c r="Q919" s="214"/>
      <c r="R919" s="214"/>
      <c r="S919" s="214"/>
      <c r="T919" s="214"/>
      <c r="U919" s="214"/>
      <c r="V919" s="214"/>
      <c r="W919" s="214"/>
      <c r="X919" s="214"/>
      <c r="Y919" s="214"/>
    </row>
    <row r="920" spans="1:25" ht="30" customHeight="1">
      <c r="A920" s="29"/>
      <c r="B920" s="29"/>
      <c r="C920" s="17"/>
      <c r="D920" s="17"/>
      <c r="E920" s="165"/>
      <c r="F920" s="17"/>
      <c r="G920" s="17"/>
      <c r="H920" s="17"/>
      <c r="I920" s="181"/>
      <c r="J920" s="565"/>
      <c r="K920" s="17"/>
      <c r="M920" s="214"/>
      <c r="N920" s="214"/>
      <c r="O920" s="214"/>
      <c r="P920" s="214"/>
      <c r="Q920" s="214"/>
      <c r="R920" s="214"/>
      <c r="S920" s="214"/>
      <c r="T920" s="214"/>
      <c r="U920" s="214"/>
      <c r="V920" s="214"/>
      <c r="W920" s="214"/>
      <c r="X920" s="214"/>
      <c r="Y920" s="214"/>
    </row>
    <row r="921" spans="1:25" ht="30" customHeight="1">
      <c r="A921" s="29"/>
      <c r="B921" s="29"/>
      <c r="C921" s="17"/>
      <c r="D921" s="17"/>
      <c r="E921" s="165"/>
      <c r="F921" s="17"/>
      <c r="G921" s="17"/>
      <c r="H921" s="17"/>
      <c r="I921" s="181"/>
      <c r="J921" s="565"/>
      <c r="K921" s="17"/>
      <c r="M921" s="214"/>
      <c r="N921" s="214"/>
      <c r="O921" s="214"/>
      <c r="P921" s="214"/>
      <c r="Q921" s="214"/>
      <c r="R921" s="214"/>
      <c r="S921" s="214"/>
      <c r="T921" s="214"/>
      <c r="U921" s="214"/>
      <c r="V921" s="214"/>
      <c r="W921" s="214"/>
      <c r="X921" s="214"/>
      <c r="Y921" s="214"/>
    </row>
    <row r="922" spans="1:25" ht="30" customHeight="1">
      <c r="A922" s="29"/>
      <c r="B922" s="29"/>
      <c r="C922" s="17"/>
      <c r="D922" s="17"/>
      <c r="E922" s="165"/>
      <c r="F922" s="17"/>
      <c r="G922" s="17"/>
      <c r="H922" s="17"/>
      <c r="I922" s="181"/>
      <c r="J922" s="565"/>
      <c r="K922" s="17"/>
      <c r="M922" s="214"/>
      <c r="N922" s="214"/>
      <c r="O922" s="214"/>
      <c r="P922" s="214"/>
      <c r="Q922" s="214"/>
      <c r="R922" s="214"/>
      <c r="S922" s="214"/>
      <c r="T922" s="214"/>
      <c r="U922" s="214"/>
      <c r="V922" s="214"/>
      <c r="W922" s="214"/>
      <c r="X922" s="214"/>
      <c r="Y922" s="214"/>
    </row>
    <row r="923" spans="1:25" ht="30" customHeight="1">
      <c r="A923" s="29"/>
      <c r="B923" s="29"/>
      <c r="C923" s="17"/>
      <c r="D923" s="17"/>
      <c r="E923" s="165"/>
      <c r="F923" s="17"/>
      <c r="G923" s="17"/>
      <c r="H923" s="17"/>
      <c r="I923" s="181"/>
      <c r="J923" s="565"/>
      <c r="K923" s="17"/>
      <c r="M923" s="214"/>
      <c r="N923" s="214"/>
      <c r="O923" s="214"/>
      <c r="P923" s="214"/>
      <c r="Q923" s="214"/>
      <c r="R923" s="214"/>
      <c r="S923" s="214"/>
      <c r="T923" s="214"/>
      <c r="U923" s="214"/>
      <c r="V923" s="214"/>
      <c r="W923" s="214"/>
      <c r="X923" s="214"/>
      <c r="Y923" s="214"/>
    </row>
    <row r="924" spans="1:25" ht="30" customHeight="1">
      <c r="A924" s="29"/>
      <c r="B924" s="29"/>
      <c r="C924" s="17"/>
      <c r="D924" s="17"/>
      <c r="E924" s="165"/>
      <c r="F924" s="17"/>
      <c r="G924" s="17"/>
      <c r="H924" s="17"/>
      <c r="I924" s="181"/>
      <c r="J924" s="565"/>
      <c r="K924" s="17"/>
      <c r="M924" s="214"/>
      <c r="N924" s="214"/>
      <c r="O924" s="214"/>
      <c r="P924" s="214"/>
      <c r="Q924" s="214"/>
      <c r="R924" s="214"/>
      <c r="S924" s="214"/>
      <c r="T924" s="214"/>
      <c r="U924" s="214"/>
      <c r="V924" s="214"/>
      <c r="W924" s="214"/>
      <c r="X924" s="214"/>
      <c r="Y924" s="214"/>
    </row>
    <row r="925" spans="1:25" ht="30" customHeight="1">
      <c r="A925" s="29"/>
      <c r="B925" s="29"/>
      <c r="C925" s="17"/>
      <c r="D925" s="17"/>
      <c r="E925" s="165"/>
      <c r="F925" s="17"/>
      <c r="G925" s="17"/>
      <c r="H925" s="17"/>
      <c r="I925" s="181"/>
      <c r="J925" s="565"/>
      <c r="K925" s="17"/>
      <c r="M925" s="214"/>
      <c r="N925" s="214"/>
      <c r="O925" s="214"/>
      <c r="P925" s="214"/>
      <c r="Q925" s="214"/>
      <c r="R925" s="214"/>
      <c r="S925" s="214"/>
      <c r="T925" s="214"/>
      <c r="U925" s="214"/>
      <c r="V925" s="214"/>
      <c r="W925" s="214"/>
      <c r="X925" s="214"/>
      <c r="Y925" s="214"/>
    </row>
    <row r="926" spans="1:25" ht="30" customHeight="1">
      <c r="A926" s="29"/>
      <c r="B926" s="29"/>
      <c r="C926" s="17"/>
      <c r="D926" s="17"/>
      <c r="E926" s="165"/>
      <c r="F926" s="17"/>
      <c r="G926" s="17"/>
      <c r="H926" s="17"/>
      <c r="I926" s="181"/>
      <c r="J926" s="565"/>
      <c r="K926" s="17"/>
      <c r="M926" s="214"/>
      <c r="N926" s="214"/>
      <c r="O926" s="214"/>
      <c r="P926" s="214"/>
      <c r="Q926" s="214"/>
      <c r="R926" s="214"/>
      <c r="S926" s="214"/>
      <c r="T926" s="214"/>
      <c r="U926" s="214"/>
      <c r="V926" s="214"/>
      <c r="W926" s="214"/>
      <c r="X926" s="214"/>
      <c r="Y926" s="214"/>
    </row>
    <row r="927" spans="1:25" ht="30" customHeight="1">
      <c r="A927" s="29"/>
      <c r="B927" s="29"/>
      <c r="C927" s="17"/>
      <c r="D927" s="17"/>
      <c r="E927" s="165"/>
      <c r="F927" s="17"/>
      <c r="G927" s="17"/>
      <c r="H927" s="17"/>
      <c r="I927" s="181"/>
      <c r="J927" s="565"/>
      <c r="K927" s="17"/>
      <c r="M927" s="214"/>
      <c r="N927" s="214"/>
      <c r="O927" s="214"/>
      <c r="P927" s="214"/>
      <c r="Q927" s="214"/>
      <c r="R927" s="214"/>
      <c r="S927" s="214"/>
      <c r="T927" s="214"/>
      <c r="U927" s="214"/>
      <c r="V927" s="214"/>
      <c r="W927" s="214"/>
      <c r="X927" s="214"/>
      <c r="Y927" s="214"/>
    </row>
    <row r="928" spans="1:25" ht="30" customHeight="1">
      <c r="A928" s="29"/>
      <c r="B928" s="29"/>
      <c r="C928" s="17"/>
      <c r="D928" s="17"/>
      <c r="E928" s="165"/>
      <c r="F928" s="17"/>
      <c r="G928" s="17"/>
      <c r="H928" s="17"/>
      <c r="I928" s="181"/>
      <c r="J928" s="565"/>
      <c r="K928" s="17"/>
      <c r="M928" s="214"/>
      <c r="N928" s="214"/>
      <c r="O928" s="214"/>
      <c r="P928" s="214"/>
      <c r="Q928" s="214"/>
      <c r="R928" s="214"/>
      <c r="S928" s="214"/>
      <c r="T928" s="214"/>
      <c r="U928" s="214"/>
      <c r="V928" s="214"/>
      <c r="W928" s="214"/>
      <c r="X928" s="214"/>
      <c r="Y928" s="214"/>
    </row>
    <row r="929" spans="1:25" ht="30" customHeight="1">
      <c r="A929" s="29"/>
      <c r="B929" s="29"/>
      <c r="C929" s="17"/>
      <c r="D929" s="17"/>
      <c r="E929" s="165"/>
      <c r="F929" s="17"/>
      <c r="G929" s="17"/>
      <c r="H929" s="17"/>
      <c r="I929" s="181"/>
      <c r="J929" s="565"/>
      <c r="K929" s="17"/>
      <c r="M929" s="214"/>
      <c r="N929" s="214"/>
      <c r="O929" s="214"/>
      <c r="P929" s="214"/>
      <c r="Q929" s="214"/>
      <c r="R929" s="214"/>
      <c r="S929" s="214"/>
      <c r="T929" s="214"/>
      <c r="U929" s="214"/>
      <c r="V929" s="214"/>
      <c r="W929" s="214"/>
      <c r="X929" s="214"/>
      <c r="Y929" s="214"/>
    </row>
    <row r="930" spans="1:25" ht="30" customHeight="1">
      <c r="A930" s="29"/>
      <c r="B930" s="29"/>
      <c r="C930" s="17"/>
      <c r="D930" s="17"/>
      <c r="E930" s="165"/>
      <c r="F930" s="17"/>
      <c r="G930" s="17"/>
      <c r="H930" s="17"/>
      <c r="I930" s="181"/>
      <c r="J930" s="565"/>
      <c r="K930" s="17"/>
      <c r="M930" s="214"/>
      <c r="N930" s="214"/>
      <c r="O930" s="214"/>
      <c r="P930" s="214"/>
      <c r="Q930" s="214"/>
      <c r="R930" s="214"/>
      <c r="S930" s="214"/>
      <c r="T930" s="214"/>
      <c r="U930" s="214"/>
      <c r="V930" s="214"/>
      <c r="W930" s="214"/>
      <c r="X930" s="214"/>
      <c r="Y930" s="214"/>
    </row>
    <row r="931" spans="1:25" ht="30" customHeight="1">
      <c r="A931" s="29"/>
      <c r="B931" s="29"/>
      <c r="C931" s="17"/>
      <c r="D931" s="17"/>
      <c r="E931" s="165"/>
      <c r="F931" s="17"/>
      <c r="G931" s="17"/>
      <c r="H931" s="17"/>
      <c r="I931" s="181"/>
      <c r="J931" s="565"/>
      <c r="K931" s="17"/>
      <c r="M931" s="214"/>
      <c r="N931" s="214"/>
      <c r="O931" s="214"/>
      <c r="P931" s="214"/>
      <c r="Q931" s="214"/>
      <c r="R931" s="214"/>
      <c r="S931" s="214"/>
      <c r="T931" s="214"/>
      <c r="U931" s="214"/>
      <c r="V931" s="214"/>
      <c r="W931" s="214"/>
      <c r="X931" s="214"/>
      <c r="Y931" s="214"/>
    </row>
    <row r="932" spans="1:25" ht="30" customHeight="1">
      <c r="A932" s="29"/>
      <c r="B932" s="29"/>
      <c r="C932" s="17"/>
      <c r="D932" s="17"/>
      <c r="E932" s="165"/>
      <c r="F932" s="17"/>
      <c r="G932" s="17"/>
      <c r="H932" s="17"/>
      <c r="I932" s="181"/>
      <c r="J932" s="565"/>
      <c r="K932" s="17"/>
      <c r="M932" s="214"/>
      <c r="N932" s="214"/>
      <c r="O932" s="214"/>
      <c r="P932" s="214"/>
      <c r="Q932" s="214"/>
      <c r="R932" s="214"/>
      <c r="S932" s="214"/>
      <c r="T932" s="214"/>
      <c r="U932" s="214"/>
      <c r="V932" s="214"/>
      <c r="W932" s="214"/>
      <c r="X932" s="214"/>
      <c r="Y932" s="214"/>
    </row>
    <row r="933" spans="1:25" ht="30" customHeight="1">
      <c r="A933" s="29"/>
      <c r="B933" s="29"/>
      <c r="C933" s="17"/>
      <c r="D933" s="17"/>
      <c r="E933" s="165"/>
      <c r="F933" s="17"/>
      <c r="G933" s="17"/>
      <c r="H933" s="17"/>
      <c r="I933" s="181"/>
      <c r="J933" s="565"/>
      <c r="K933" s="17"/>
      <c r="M933" s="214"/>
      <c r="N933" s="214"/>
      <c r="O933" s="214"/>
      <c r="P933" s="214"/>
      <c r="Q933" s="214"/>
      <c r="R933" s="214"/>
      <c r="S933" s="214"/>
      <c r="T933" s="214"/>
      <c r="U933" s="214"/>
      <c r="V933" s="214"/>
      <c r="W933" s="214"/>
      <c r="X933" s="214"/>
      <c r="Y933" s="214"/>
    </row>
    <row r="934" spans="1:25" ht="30" customHeight="1">
      <c r="A934" s="29"/>
      <c r="B934" s="29"/>
      <c r="C934" s="17"/>
      <c r="D934" s="17"/>
      <c r="E934" s="165"/>
      <c r="F934" s="17"/>
      <c r="G934" s="17"/>
      <c r="H934" s="17"/>
      <c r="I934" s="181"/>
      <c r="J934" s="565"/>
      <c r="K934" s="17"/>
      <c r="M934" s="214"/>
      <c r="N934" s="214"/>
      <c r="O934" s="214"/>
      <c r="P934" s="214"/>
      <c r="Q934" s="214"/>
      <c r="R934" s="214"/>
      <c r="S934" s="214"/>
      <c r="T934" s="214"/>
      <c r="U934" s="214"/>
      <c r="V934" s="214"/>
      <c r="W934" s="214"/>
      <c r="X934" s="214"/>
      <c r="Y934" s="214"/>
    </row>
    <row r="935" spans="1:25" ht="30" customHeight="1">
      <c r="A935" s="29"/>
      <c r="B935" s="29"/>
      <c r="C935" s="17"/>
      <c r="D935" s="17"/>
      <c r="E935" s="165"/>
      <c r="F935" s="17"/>
      <c r="G935" s="17"/>
      <c r="H935" s="17"/>
      <c r="I935" s="181"/>
      <c r="J935" s="565"/>
      <c r="K935" s="17"/>
      <c r="M935" s="214"/>
      <c r="N935" s="214"/>
      <c r="O935" s="214"/>
      <c r="P935" s="214"/>
      <c r="Q935" s="214"/>
      <c r="R935" s="214"/>
      <c r="S935" s="214"/>
      <c r="T935" s="214"/>
      <c r="U935" s="214"/>
      <c r="V935" s="214"/>
      <c r="W935" s="214"/>
      <c r="X935" s="214"/>
      <c r="Y935" s="214"/>
    </row>
    <row r="936" spans="1:25" ht="30" customHeight="1">
      <c r="A936" s="29"/>
      <c r="B936" s="29"/>
      <c r="C936" s="17"/>
      <c r="D936" s="17"/>
      <c r="E936" s="165"/>
      <c r="F936" s="17"/>
      <c r="G936" s="17"/>
      <c r="H936" s="17"/>
      <c r="I936" s="181"/>
      <c r="J936" s="565"/>
      <c r="K936" s="17"/>
      <c r="M936" s="214"/>
      <c r="N936" s="214"/>
      <c r="O936" s="214"/>
      <c r="P936" s="214"/>
      <c r="Q936" s="214"/>
      <c r="R936" s="214"/>
      <c r="S936" s="214"/>
      <c r="T936" s="214"/>
      <c r="U936" s="214"/>
      <c r="V936" s="214"/>
      <c r="W936" s="214"/>
      <c r="X936" s="214"/>
      <c r="Y936" s="214"/>
    </row>
    <row r="937" spans="1:25" ht="30" customHeight="1">
      <c r="A937" s="29"/>
      <c r="B937" s="29"/>
      <c r="C937" s="17"/>
      <c r="D937" s="17"/>
      <c r="E937" s="165"/>
      <c r="F937" s="17"/>
      <c r="G937" s="17"/>
      <c r="H937" s="17"/>
      <c r="I937" s="181"/>
      <c r="J937" s="565"/>
      <c r="K937" s="17"/>
      <c r="M937" s="214"/>
      <c r="N937" s="214"/>
      <c r="O937" s="214"/>
      <c r="P937" s="214"/>
      <c r="Q937" s="214"/>
      <c r="R937" s="214"/>
      <c r="S937" s="214"/>
      <c r="T937" s="214"/>
      <c r="U937" s="214"/>
      <c r="V937" s="214"/>
      <c r="W937" s="214"/>
      <c r="X937" s="214"/>
      <c r="Y937" s="214"/>
    </row>
    <row r="938" spans="1:25" ht="30" customHeight="1">
      <c r="A938" s="29"/>
      <c r="B938" s="29"/>
      <c r="C938" s="17"/>
      <c r="D938" s="17"/>
      <c r="E938" s="165"/>
      <c r="F938" s="17"/>
      <c r="G938" s="17"/>
      <c r="H938" s="17"/>
      <c r="I938" s="181"/>
      <c r="J938" s="565"/>
      <c r="K938" s="17"/>
      <c r="M938" s="214"/>
      <c r="N938" s="214"/>
      <c r="O938" s="214"/>
      <c r="P938" s="214"/>
      <c r="Q938" s="214"/>
      <c r="R938" s="214"/>
      <c r="S938" s="214"/>
      <c r="T938" s="214"/>
      <c r="U938" s="214"/>
      <c r="V938" s="214"/>
      <c r="W938" s="214"/>
      <c r="X938" s="214"/>
      <c r="Y938" s="214"/>
    </row>
    <row r="939" spans="1:25" ht="30" customHeight="1">
      <c r="A939" s="29"/>
      <c r="B939" s="29"/>
      <c r="C939" s="17"/>
      <c r="D939" s="17"/>
      <c r="E939" s="165"/>
      <c r="F939" s="17"/>
      <c r="G939" s="17"/>
      <c r="H939" s="17"/>
      <c r="I939" s="181"/>
      <c r="J939" s="565"/>
      <c r="K939" s="17"/>
      <c r="M939" s="214"/>
      <c r="N939" s="214"/>
      <c r="O939" s="214"/>
      <c r="P939" s="214"/>
      <c r="Q939" s="214"/>
      <c r="R939" s="214"/>
      <c r="S939" s="214"/>
      <c r="T939" s="214"/>
      <c r="U939" s="214"/>
      <c r="V939" s="214"/>
      <c r="W939" s="214"/>
      <c r="X939" s="214"/>
      <c r="Y939" s="214"/>
    </row>
    <row r="940" spans="1:25" ht="30" customHeight="1">
      <c r="A940" s="29"/>
      <c r="B940" s="29"/>
      <c r="C940" s="17"/>
      <c r="D940" s="17"/>
      <c r="E940" s="165"/>
      <c r="F940" s="17"/>
      <c r="G940" s="17"/>
      <c r="H940" s="17"/>
      <c r="I940" s="181"/>
      <c r="J940" s="565"/>
      <c r="K940" s="17"/>
      <c r="M940" s="214"/>
      <c r="N940" s="214"/>
      <c r="O940" s="214"/>
      <c r="P940" s="214"/>
      <c r="Q940" s="214"/>
      <c r="R940" s="214"/>
      <c r="S940" s="214"/>
      <c r="T940" s="214"/>
      <c r="U940" s="214"/>
      <c r="V940" s="214"/>
      <c r="W940" s="214"/>
      <c r="X940" s="214"/>
      <c r="Y940" s="214"/>
    </row>
    <row r="941" spans="1:25" ht="30" customHeight="1">
      <c r="A941" s="29"/>
      <c r="B941" s="29"/>
      <c r="C941" s="17"/>
      <c r="D941" s="17"/>
      <c r="E941" s="165"/>
      <c r="F941" s="17"/>
      <c r="G941" s="17"/>
      <c r="H941" s="17"/>
      <c r="I941" s="181"/>
      <c r="J941" s="565"/>
      <c r="K941" s="17"/>
      <c r="M941" s="214"/>
      <c r="N941" s="214"/>
      <c r="O941" s="214"/>
      <c r="P941" s="214"/>
      <c r="Q941" s="214"/>
      <c r="R941" s="214"/>
      <c r="S941" s="214"/>
      <c r="T941" s="214"/>
      <c r="U941" s="214"/>
      <c r="V941" s="214"/>
      <c r="W941" s="214"/>
      <c r="X941" s="214"/>
      <c r="Y941" s="214"/>
    </row>
    <row r="942" spans="1:25" ht="30" customHeight="1">
      <c r="A942" s="29"/>
      <c r="B942" s="29"/>
      <c r="C942" s="17"/>
      <c r="D942" s="17"/>
      <c r="E942" s="165"/>
      <c r="F942" s="17"/>
      <c r="G942" s="17"/>
      <c r="H942" s="17"/>
      <c r="I942" s="181"/>
      <c r="J942" s="565"/>
      <c r="K942" s="17"/>
      <c r="M942" s="214"/>
      <c r="N942" s="214"/>
      <c r="O942" s="214"/>
      <c r="P942" s="214"/>
      <c r="Q942" s="214"/>
      <c r="R942" s="214"/>
      <c r="S942" s="214"/>
      <c r="T942" s="214"/>
      <c r="U942" s="214"/>
      <c r="V942" s="214"/>
      <c r="W942" s="214"/>
      <c r="X942" s="214"/>
      <c r="Y942" s="214"/>
    </row>
    <row r="943" spans="1:25" ht="30" customHeight="1">
      <c r="A943" s="29"/>
      <c r="B943" s="29"/>
      <c r="C943" s="17"/>
      <c r="D943" s="17"/>
      <c r="E943" s="165"/>
      <c r="F943" s="17"/>
      <c r="G943" s="17"/>
      <c r="H943" s="17"/>
      <c r="I943" s="181"/>
      <c r="J943" s="565"/>
      <c r="K943" s="17"/>
      <c r="M943" s="214"/>
      <c r="N943" s="214"/>
      <c r="O943" s="214"/>
      <c r="P943" s="214"/>
      <c r="Q943" s="214"/>
      <c r="R943" s="214"/>
      <c r="S943" s="214"/>
      <c r="T943" s="214"/>
      <c r="U943" s="214"/>
      <c r="V943" s="214"/>
      <c r="W943" s="214"/>
      <c r="X943" s="214"/>
      <c r="Y943" s="214"/>
    </row>
    <row r="944" spans="1:25" ht="30" customHeight="1">
      <c r="A944" s="29"/>
      <c r="B944" s="29"/>
      <c r="C944" s="17"/>
      <c r="D944" s="17"/>
      <c r="E944" s="165"/>
      <c r="F944" s="17"/>
      <c r="G944" s="17"/>
      <c r="H944" s="17"/>
      <c r="I944" s="181"/>
      <c r="J944" s="565"/>
      <c r="K944" s="17"/>
      <c r="M944" s="214"/>
      <c r="N944" s="214"/>
      <c r="O944" s="214"/>
      <c r="P944" s="214"/>
      <c r="Q944" s="214"/>
      <c r="R944" s="214"/>
      <c r="S944" s="214"/>
      <c r="T944" s="214"/>
      <c r="U944" s="214"/>
      <c r="V944" s="214"/>
      <c r="W944" s="214"/>
      <c r="X944" s="214"/>
      <c r="Y944" s="214"/>
    </row>
    <row r="945" spans="1:25" ht="30" customHeight="1">
      <c r="A945" s="29"/>
      <c r="B945" s="29"/>
      <c r="C945" s="17"/>
      <c r="D945" s="17"/>
      <c r="E945" s="165"/>
      <c r="F945" s="17"/>
      <c r="G945" s="17"/>
      <c r="H945" s="17"/>
      <c r="I945" s="181"/>
      <c r="J945" s="565"/>
      <c r="K945" s="17"/>
      <c r="M945" s="214"/>
      <c r="N945" s="214"/>
      <c r="O945" s="214"/>
      <c r="P945" s="214"/>
      <c r="Q945" s="214"/>
      <c r="R945" s="214"/>
      <c r="S945" s="214"/>
      <c r="T945" s="214"/>
      <c r="U945" s="214"/>
      <c r="V945" s="214"/>
      <c r="W945" s="214"/>
      <c r="X945" s="214"/>
      <c r="Y945" s="214"/>
    </row>
    <row r="946" spans="1:25" ht="30" customHeight="1">
      <c r="A946" s="29"/>
      <c r="B946" s="29"/>
      <c r="C946" s="17"/>
      <c r="D946" s="17"/>
      <c r="E946" s="165"/>
      <c r="F946" s="17"/>
      <c r="G946" s="17"/>
      <c r="H946" s="17"/>
      <c r="I946" s="181"/>
      <c r="J946" s="565"/>
      <c r="K946" s="17"/>
      <c r="M946" s="214"/>
      <c r="N946" s="214"/>
      <c r="O946" s="214"/>
      <c r="P946" s="214"/>
      <c r="Q946" s="214"/>
      <c r="R946" s="214"/>
      <c r="S946" s="214"/>
      <c r="T946" s="214"/>
      <c r="U946" s="214"/>
      <c r="V946" s="214"/>
      <c r="W946" s="214"/>
      <c r="X946" s="214"/>
      <c r="Y946" s="214"/>
    </row>
    <row r="947" spans="1:25" ht="30" customHeight="1">
      <c r="A947" s="29"/>
      <c r="B947" s="29"/>
      <c r="C947" s="17"/>
      <c r="D947" s="17"/>
      <c r="E947" s="165"/>
      <c r="F947" s="17"/>
      <c r="G947" s="17"/>
      <c r="H947" s="17"/>
      <c r="I947" s="181"/>
      <c r="J947" s="565"/>
      <c r="K947" s="17"/>
      <c r="M947" s="214"/>
      <c r="N947" s="214"/>
      <c r="O947" s="214"/>
      <c r="P947" s="214"/>
      <c r="Q947" s="214"/>
      <c r="R947" s="214"/>
      <c r="S947" s="214"/>
      <c r="T947" s="214"/>
      <c r="U947" s="214"/>
      <c r="V947" s="214"/>
      <c r="W947" s="214"/>
      <c r="X947" s="214"/>
      <c r="Y947" s="214"/>
    </row>
    <row r="948" spans="1:25" ht="30" customHeight="1">
      <c r="A948" s="29"/>
      <c r="B948" s="29"/>
      <c r="C948" s="17"/>
      <c r="D948" s="17"/>
      <c r="E948" s="165"/>
      <c r="F948" s="17"/>
      <c r="G948" s="17"/>
      <c r="H948" s="17"/>
      <c r="I948" s="181"/>
      <c r="J948" s="565"/>
      <c r="K948" s="17"/>
      <c r="M948" s="214"/>
      <c r="N948" s="214"/>
      <c r="O948" s="214"/>
      <c r="P948" s="214"/>
      <c r="Q948" s="214"/>
      <c r="R948" s="214"/>
      <c r="S948" s="214"/>
      <c r="T948" s="214"/>
      <c r="U948" s="214"/>
      <c r="V948" s="214"/>
      <c r="W948" s="214"/>
      <c r="X948" s="214"/>
      <c r="Y948" s="214"/>
    </row>
    <row r="949" spans="1:25" ht="30" customHeight="1">
      <c r="A949" s="29"/>
      <c r="B949" s="29"/>
      <c r="C949" s="17"/>
      <c r="D949" s="17"/>
      <c r="E949" s="165"/>
      <c r="F949" s="17"/>
      <c r="G949" s="17"/>
      <c r="H949" s="17"/>
      <c r="I949" s="181"/>
      <c r="J949" s="565"/>
      <c r="K949" s="17"/>
      <c r="M949" s="214"/>
      <c r="N949" s="214"/>
      <c r="O949" s="214"/>
      <c r="P949" s="214"/>
      <c r="Q949" s="214"/>
      <c r="R949" s="214"/>
      <c r="S949" s="214"/>
      <c r="T949" s="214"/>
      <c r="U949" s="214"/>
      <c r="V949" s="214"/>
      <c r="W949" s="214"/>
      <c r="X949" s="214"/>
      <c r="Y949" s="214"/>
    </row>
    <row r="950" spans="1:25" ht="30" customHeight="1">
      <c r="A950" s="29"/>
      <c r="B950" s="29"/>
      <c r="C950" s="17"/>
      <c r="D950" s="17"/>
      <c r="E950" s="165"/>
      <c r="F950" s="17"/>
      <c r="G950" s="17"/>
      <c r="H950" s="17"/>
      <c r="I950" s="181"/>
      <c r="J950" s="565"/>
      <c r="K950" s="17"/>
      <c r="M950" s="214"/>
      <c r="N950" s="214"/>
      <c r="O950" s="214"/>
      <c r="P950" s="214"/>
      <c r="Q950" s="214"/>
      <c r="R950" s="214"/>
      <c r="S950" s="214"/>
      <c r="T950" s="214"/>
      <c r="U950" s="214"/>
      <c r="V950" s="214"/>
      <c r="W950" s="214"/>
      <c r="X950" s="214"/>
      <c r="Y950" s="214"/>
    </row>
    <row r="951" spans="1:25" ht="30" customHeight="1">
      <c r="A951" s="29"/>
      <c r="B951" s="29"/>
      <c r="C951" s="17"/>
      <c r="D951" s="17"/>
      <c r="E951" s="165"/>
      <c r="F951" s="17"/>
      <c r="G951" s="17"/>
      <c r="H951" s="17"/>
      <c r="I951" s="181"/>
      <c r="J951" s="565"/>
      <c r="K951" s="17"/>
      <c r="M951" s="214"/>
      <c r="N951" s="214"/>
      <c r="O951" s="214"/>
      <c r="P951" s="214"/>
      <c r="Q951" s="214"/>
      <c r="R951" s="214"/>
      <c r="S951" s="214"/>
      <c r="T951" s="214"/>
      <c r="U951" s="214"/>
      <c r="V951" s="214"/>
      <c r="W951" s="214"/>
      <c r="X951" s="214"/>
      <c r="Y951" s="214"/>
    </row>
    <row r="952" spans="1:25" ht="30" customHeight="1">
      <c r="A952" s="29"/>
      <c r="B952" s="29"/>
      <c r="C952" s="17"/>
      <c r="D952" s="17"/>
      <c r="E952" s="165"/>
      <c r="F952" s="17"/>
      <c r="G952" s="17"/>
      <c r="H952" s="17"/>
      <c r="I952" s="181"/>
      <c r="J952" s="565"/>
      <c r="K952" s="17"/>
      <c r="M952" s="214"/>
      <c r="N952" s="214"/>
      <c r="O952" s="214"/>
      <c r="P952" s="214"/>
      <c r="Q952" s="214"/>
      <c r="R952" s="214"/>
      <c r="S952" s="214"/>
      <c r="T952" s="214"/>
      <c r="U952" s="214"/>
      <c r="V952" s="214"/>
      <c r="W952" s="214"/>
      <c r="X952" s="214"/>
      <c r="Y952" s="214"/>
    </row>
    <row r="953" spans="1:25" ht="30" customHeight="1">
      <c r="A953" s="29"/>
      <c r="B953" s="29"/>
      <c r="C953" s="17"/>
      <c r="D953" s="17"/>
      <c r="E953" s="165"/>
      <c r="F953" s="17"/>
      <c r="G953" s="17"/>
      <c r="H953" s="17"/>
      <c r="I953" s="181"/>
      <c r="J953" s="565"/>
      <c r="K953" s="17"/>
      <c r="M953" s="214"/>
      <c r="N953" s="214"/>
      <c r="O953" s="214"/>
      <c r="P953" s="214"/>
      <c r="Q953" s="214"/>
      <c r="R953" s="214"/>
      <c r="S953" s="214"/>
      <c r="T953" s="214"/>
      <c r="U953" s="214"/>
      <c r="V953" s="214"/>
      <c r="W953" s="214"/>
      <c r="X953" s="214"/>
      <c r="Y953" s="214"/>
    </row>
    <row r="954" spans="1:25" ht="30" customHeight="1">
      <c r="A954" s="29"/>
      <c r="B954" s="29"/>
      <c r="C954" s="17"/>
      <c r="D954" s="17"/>
      <c r="E954" s="165"/>
      <c r="F954" s="17"/>
      <c r="G954" s="17"/>
      <c r="H954" s="17"/>
      <c r="I954" s="181"/>
      <c r="J954" s="565"/>
      <c r="K954" s="17"/>
      <c r="M954" s="214"/>
      <c r="N954" s="214"/>
      <c r="O954" s="214"/>
      <c r="P954" s="214"/>
      <c r="Q954" s="214"/>
      <c r="R954" s="214"/>
      <c r="S954" s="214"/>
      <c r="T954" s="214"/>
      <c r="U954" s="214"/>
      <c r="V954" s="214"/>
      <c r="W954" s="214"/>
      <c r="X954" s="214"/>
      <c r="Y954" s="214"/>
    </row>
    <row r="955" spans="1:25" ht="30" customHeight="1">
      <c r="A955" s="29"/>
      <c r="B955" s="29"/>
      <c r="C955" s="17"/>
      <c r="D955" s="17"/>
      <c r="E955" s="165"/>
      <c r="F955" s="17"/>
      <c r="G955" s="17"/>
      <c r="H955" s="17"/>
      <c r="I955" s="181"/>
      <c r="J955" s="565"/>
      <c r="K955" s="17"/>
      <c r="M955" s="214"/>
      <c r="N955" s="214"/>
      <c r="O955" s="214"/>
      <c r="P955" s="214"/>
      <c r="Q955" s="214"/>
      <c r="R955" s="214"/>
      <c r="S955" s="214"/>
      <c r="T955" s="214"/>
      <c r="U955" s="214"/>
      <c r="V955" s="214"/>
      <c r="W955" s="214"/>
      <c r="X955" s="214"/>
      <c r="Y955" s="214"/>
    </row>
    <row r="956" spans="1:25" ht="30" customHeight="1">
      <c r="A956" s="29"/>
      <c r="B956" s="29"/>
      <c r="C956" s="17"/>
      <c r="D956" s="17"/>
      <c r="E956" s="165"/>
      <c r="F956" s="17"/>
      <c r="G956" s="17"/>
      <c r="H956" s="17"/>
      <c r="I956" s="181"/>
      <c r="J956" s="565"/>
      <c r="K956" s="17"/>
      <c r="M956" s="214"/>
      <c r="N956" s="214"/>
      <c r="O956" s="214"/>
      <c r="P956" s="214"/>
      <c r="Q956" s="214"/>
      <c r="R956" s="214"/>
      <c r="S956" s="214"/>
      <c r="T956" s="214"/>
      <c r="U956" s="214"/>
      <c r="V956" s="214"/>
      <c r="W956" s="214"/>
      <c r="X956" s="214"/>
      <c r="Y956" s="214"/>
    </row>
    <row r="957" spans="1:25" ht="30" customHeight="1">
      <c r="A957" s="29"/>
      <c r="B957" s="29"/>
      <c r="C957" s="17"/>
      <c r="D957" s="17"/>
      <c r="E957" s="165"/>
      <c r="F957" s="17"/>
      <c r="G957" s="17"/>
      <c r="H957" s="17"/>
      <c r="I957" s="181"/>
      <c r="J957" s="565"/>
      <c r="K957" s="17"/>
      <c r="M957" s="214"/>
      <c r="N957" s="214"/>
      <c r="O957" s="214"/>
      <c r="P957" s="214"/>
      <c r="Q957" s="214"/>
      <c r="R957" s="214"/>
      <c r="S957" s="214"/>
      <c r="T957" s="214"/>
      <c r="U957" s="214"/>
      <c r="V957" s="214"/>
      <c r="W957" s="214"/>
      <c r="X957" s="214"/>
      <c r="Y957" s="214"/>
    </row>
    <row r="958" spans="1:25" ht="30" customHeight="1">
      <c r="A958" s="29"/>
      <c r="B958" s="29"/>
      <c r="C958" s="17"/>
      <c r="D958" s="17"/>
      <c r="E958" s="165"/>
      <c r="F958" s="17"/>
      <c r="G958" s="17"/>
      <c r="H958" s="17"/>
      <c r="I958" s="181"/>
      <c r="J958" s="565"/>
      <c r="K958" s="17"/>
      <c r="M958" s="214"/>
      <c r="N958" s="214"/>
      <c r="O958" s="214"/>
      <c r="P958" s="214"/>
      <c r="Q958" s="214"/>
      <c r="R958" s="214"/>
      <c r="S958" s="214"/>
      <c r="T958" s="214"/>
      <c r="U958" s="214"/>
      <c r="V958" s="214"/>
      <c r="W958" s="214"/>
      <c r="X958" s="214"/>
      <c r="Y958" s="214"/>
    </row>
    <row r="959" spans="1:25" ht="30" customHeight="1">
      <c r="A959" s="29"/>
      <c r="B959" s="29"/>
      <c r="C959" s="17"/>
      <c r="D959" s="17"/>
      <c r="E959" s="165"/>
      <c r="F959" s="17"/>
      <c r="G959" s="17"/>
      <c r="H959" s="17"/>
      <c r="I959" s="181"/>
      <c r="J959" s="565"/>
      <c r="K959" s="17"/>
      <c r="M959" s="214"/>
      <c r="N959" s="214"/>
      <c r="O959" s="214"/>
      <c r="P959" s="214"/>
      <c r="Q959" s="214"/>
      <c r="R959" s="214"/>
      <c r="S959" s="214"/>
      <c r="T959" s="214"/>
      <c r="U959" s="214"/>
      <c r="V959" s="214"/>
      <c r="W959" s="214"/>
      <c r="X959" s="214"/>
      <c r="Y959" s="214"/>
    </row>
    <row r="960" spans="1:25" ht="30" customHeight="1">
      <c r="A960" s="29"/>
      <c r="B960" s="29"/>
      <c r="C960" s="17"/>
      <c r="D960" s="17"/>
      <c r="E960" s="165"/>
      <c r="F960" s="17"/>
      <c r="G960" s="17"/>
      <c r="H960" s="17"/>
      <c r="I960" s="181"/>
      <c r="J960" s="565"/>
      <c r="K960" s="17"/>
      <c r="M960" s="214"/>
      <c r="N960" s="214"/>
      <c r="O960" s="214"/>
      <c r="P960" s="214"/>
      <c r="Q960" s="214"/>
      <c r="R960" s="214"/>
      <c r="S960" s="214"/>
      <c r="T960" s="214"/>
      <c r="U960" s="214"/>
      <c r="V960" s="214"/>
      <c r="W960" s="214"/>
      <c r="X960" s="214"/>
      <c r="Y960" s="214"/>
    </row>
    <row r="961" spans="1:25" ht="30" customHeight="1">
      <c r="A961" s="29"/>
      <c r="B961" s="29"/>
      <c r="C961" s="17"/>
      <c r="D961" s="17"/>
      <c r="E961" s="165"/>
      <c r="F961" s="17"/>
      <c r="G961" s="17"/>
      <c r="H961" s="17"/>
      <c r="I961" s="181"/>
      <c r="J961" s="565"/>
      <c r="K961" s="17"/>
      <c r="M961" s="214"/>
      <c r="N961" s="214"/>
      <c r="O961" s="214"/>
      <c r="P961" s="214"/>
      <c r="Q961" s="214"/>
      <c r="R961" s="214"/>
      <c r="S961" s="214"/>
      <c r="T961" s="214"/>
      <c r="U961" s="214"/>
      <c r="V961" s="214"/>
      <c r="W961" s="214"/>
      <c r="X961" s="214"/>
      <c r="Y961" s="214"/>
    </row>
    <row r="962" spans="1:25" ht="30" customHeight="1">
      <c r="A962" s="29"/>
      <c r="B962" s="29"/>
      <c r="C962" s="17"/>
      <c r="D962" s="17"/>
      <c r="E962" s="165"/>
      <c r="F962" s="17"/>
      <c r="G962" s="17"/>
      <c r="H962" s="17"/>
      <c r="I962" s="181"/>
      <c r="J962" s="565"/>
      <c r="K962" s="17"/>
      <c r="M962" s="214"/>
      <c r="N962" s="214"/>
      <c r="O962" s="214"/>
      <c r="P962" s="214"/>
      <c r="Q962" s="214"/>
      <c r="R962" s="214"/>
      <c r="S962" s="214"/>
      <c r="T962" s="214"/>
      <c r="U962" s="214"/>
      <c r="V962" s="214"/>
      <c r="W962" s="214"/>
      <c r="X962" s="214"/>
      <c r="Y962" s="214"/>
    </row>
    <row r="963" spans="1:25" ht="30" customHeight="1">
      <c r="A963" s="29"/>
      <c r="B963" s="29"/>
      <c r="C963" s="17"/>
      <c r="D963" s="17"/>
      <c r="E963" s="165"/>
      <c r="F963" s="17"/>
      <c r="G963" s="17"/>
      <c r="H963" s="17"/>
      <c r="I963" s="181"/>
      <c r="J963" s="565"/>
      <c r="K963" s="17"/>
      <c r="M963" s="214"/>
      <c r="N963" s="214"/>
      <c r="O963" s="214"/>
      <c r="P963" s="214"/>
      <c r="Q963" s="214"/>
      <c r="R963" s="214"/>
      <c r="S963" s="214"/>
      <c r="T963" s="214"/>
      <c r="U963" s="214"/>
      <c r="V963" s="214"/>
      <c r="W963" s="214"/>
      <c r="X963" s="214"/>
      <c r="Y963" s="214"/>
    </row>
    <row r="964" spans="1:25" ht="30" customHeight="1">
      <c r="A964" s="29"/>
      <c r="B964" s="29"/>
      <c r="C964" s="17"/>
      <c r="D964" s="17"/>
      <c r="E964" s="165"/>
      <c r="F964" s="17"/>
      <c r="G964" s="17"/>
      <c r="H964" s="17"/>
      <c r="I964" s="181"/>
      <c r="J964" s="565"/>
      <c r="K964" s="17"/>
      <c r="M964" s="214"/>
      <c r="N964" s="214"/>
      <c r="O964" s="214"/>
      <c r="P964" s="214"/>
      <c r="Q964" s="214"/>
      <c r="R964" s="214"/>
      <c r="S964" s="214"/>
      <c r="T964" s="214"/>
      <c r="U964" s="214"/>
      <c r="V964" s="214"/>
      <c r="W964" s="214"/>
      <c r="X964" s="214"/>
      <c r="Y964" s="214"/>
    </row>
    <row r="965" spans="1:25" ht="30" customHeight="1">
      <c r="A965" s="29"/>
      <c r="B965" s="29"/>
      <c r="C965" s="17"/>
      <c r="D965" s="17"/>
      <c r="E965" s="165"/>
      <c r="F965" s="17"/>
      <c r="G965" s="17"/>
      <c r="H965" s="17"/>
      <c r="I965" s="181"/>
      <c r="J965" s="565"/>
      <c r="K965" s="17"/>
      <c r="M965" s="214"/>
      <c r="N965" s="214"/>
      <c r="O965" s="214"/>
      <c r="P965" s="214"/>
      <c r="Q965" s="214"/>
      <c r="R965" s="214"/>
      <c r="S965" s="214"/>
      <c r="T965" s="214"/>
      <c r="U965" s="214"/>
      <c r="V965" s="214"/>
      <c r="W965" s="214"/>
      <c r="X965" s="214"/>
      <c r="Y965" s="214"/>
    </row>
    <row r="966" spans="1:25" ht="30" customHeight="1">
      <c r="A966" s="29"/>
      <c r="B966" s="29"/>
      <c r="C966" s="17"/>
      <c r="D966" s="17"/>
      <c r="E966" s="165"/>
      <c r="F966" s="17"/>
      <c r="G966" s="17"/>
      <c r="H966" s="17"/>
      <c r="I966" s="181"/>
      <c r="J966" s="565"/>
      <c r="K966" s="17"/>
      <c r="M966" s="214"/>
      <c r="N966" s="214"/>
      <c r="O966" s="214"/>
      <c r="P966" s="214"/>
      <c r="Q966" s="214"/>
      <c r="R966" s="214"/>
      <c r="S966" s="214"/>
      <c r="T966" s="214"/>
      <c r="U966" s="214"/>
      <c r="V966" s="214"/>
      <c r="W966" s="214"/>
      <c r="X966" s="214"/>
      <c r="Y966" s="214"/>
    </row>
    <row r="967" spans="1:25" ht="30" customHeight="1">
      <c r="A967" s="29"/>
      <c r="B967" s="29"/>
      <c r="C967" s="17"/>
      <c r="D967" s="17"/>
      <c r="E967" s="165"/>
      <c r="F967" s="17"/>
      <c r="G967" s="17"/>
      <c r="H967" s="17"/>
      <c r="I967" s="181"/>
      <c r="J967" s="565"/>
      <c r="K967" s="17"/>
      <c r="M967" s="214"/>
      <c r="N967" s="214"/>
      <c r="O967" s="214"/>
      <c r="P967" s="214"/>
      <c r="Q967" s="214"/>
      <c r="R967" s="214"/>
      <c r="S967" s="214"/>
      <c r="T967" s="214"/>
      <c r="U967" s="214"/>
      <c r="V967" s="214"/>
      <c r="W967" s="214"/>
      <c r="X967" s="214"/>
      <c r="Y967" s="214"/>
    </row>
    <row r="968" spans="1:25" ht="30" customHeight="1">
      <c r="A968" s="29"/>
      <c r="B968" s="29"/>
      <c r="C968" s="17"/>
      <c r="D968" s="17"/>
      <c r="E968" s="165"/>
      <c r="F968" s="17"/>
      <c r="G968" s="17"/>
      <c r="H968" s="17"/>
      <c r="I968" s="181"/>
      <c r="J968" s="565"/>
      <c r="K968" s="17"/>
      <c r="M968" s="214"/>
      <c r="N968" s="214"/>
      <c r="O968" s="214"/>
      <c r="P968" s="214"/>
      <c r="Q968" s="214"/>
      <c r="R968" s="214"/>
      <c r="S968" s="214"/>
      <c r="T968" s="214"/>
      <c r="U968" s="214"/>
      <c r="V968" s="214"/>
      <c r="W968" s="214"/>
      <c r="X968" s="214"/>
      <c r="Y968" s="214"/>
    </row>
    <row r="969" spans="1:25" ht="30" customHeight="1">
      <c r="A969" s="29"/>
      <c r="B969" s="29"/>
      <c r="C969" s="17"/>
      <c r="D969" s="17"/>
      <c r="E969" s="165"/>
      <c r="F969" s="17"/>
      <c r="G969" s="17"/>
      <c r="H969" s="17"/>
      <c r="I969" s="181"/>
      <c r="J969" s="565"/>
      <c r="K969" s="17"/>
      <c r="M969" s="214"/>
      <c r="N969" s="214"/>
      <c r="O969" s="214"/>
      <c r="P969" s="214"/>
      <c r="Q969" s="214"/>
      <c r="R969" s="214"/>
      <c r="S969" s="214"/>
      <c r="T969" s="214"/>
      <c r="U969" s="214"/>
      <c r="V969" s="214"/>
      <c r="W969" s="214"/>
      <c r="X969" s="214"/>
      <c r="Y969" s="214"/>
    </row>
    <row r="970" spans="1:25" ht="30" customHeight="1">
      <c r="A970" s="29"/>
      <c r="B970" s="29"/>
      <c r="C970" s="17"/>
      <c r="D970" s="17"/>
      <c r="E970" s="165"/>
      <c r="F970" s="17"/>
      <c r="G970" s="17"/>
      <c r="H970" s="17"/>
      <c r="I970" s="181"/>
      <c r="J970" s="565"/>
      <c r="K970" s="17"/>
      <c r="M970" s="214"/>
      <c r="N970" s="214"/>
      <c r="O970" s="214"/>
      <c r="P970" s="214"/>
      <c r="Q970" s="214"/>
      <c r="R970" s="214"/>
      <c r="S970" s="214"/>
      <c r="T970" s="214"/>
      <c r="U970" s="214"/>
      <c r="V970" s="214"/>
      <c r="W970" s="214"/>
      <c r="X970" s="214"/>
      <c r="Y970" s="214"/>
    </row>
    <row r="971" spans="1:25" ht="30" customHeight="1">
      <c r="A971" s="29"/>
      <c r="B971" s="29"/>
      <c r="C971" s="17"/>
      <c r="D971" s="17"/>
      <c r="E971" s="165"/>
      <c r="F971" s="17"/>
      <c r="G971" s="17"/>
      <c r="H971" s="17"/>
      <c r="I971" s="181"/>
      <c r="J971" s="565"/>
      <c r="K971" s="17"/>
      <c r="M971" s="214"/>
      <c r="N971" s="214"/>
      <c r="O971" s="214"/>
      <c r="P971" s="214"/>
      <c r="Q971" s="214"/>
      <c r="R971" s="214"/>
      <c r="S971" s="214"/>
      <c r="T971" s="214"/>
      <c r="U971" s="214"/>
      <c r="V971" s="214"/>
      <c r="W971" s="214"/>
      <c r="X971" s="214"/>
      <c r="Y971" s="214"/>
    </row>
    <row r="972" spans="1:25" ht="30" customHeight="1">
      <c r="A972" s="29"/>
      <c r="B972" s="29"/>
      <c r="C972" s="17"/>
      <c r="D972" s="17"/>
      <c r="E972" s="165"/>
      <c r="F972" s="17"/>
      <c r="G972" s="17"/>
      <c r="H972" s="17"/>
      <c r="I972" s="181"/>
      <c r="J972" s="565"/>
      <c r="K972" s="17"/>
      <c r="M972" s="214"/>
      <c r="N972" s="214"/>
      <c r="O972" s="214"/>
      <c r="P972" s="214"/>
      <c r="Q972" s="214"/>
      <c r="R972" s="214"/>
      <c r="S972" s="214"/>
      <c r="T972" s="214"/>
      <c r="U972" s="214"/>
      <c r="V972" s="214"/>
      <c r="W972" s="214"/>
      <c r="X972" s="214"/>
      <c r="Y972" s="214"/>
    </row>
    <row r="973" spans="1:25" ht="30" customHeight="1">
      <c r="A973" s="29"/>
      <c r="B973" s="29"/>
      <c r="C973" s="17"/>
      <c r="D973" s="17"/>
      <c r="E973" s="165"/>
      <c r="F973" s="17"/>
      <c r="G973" s="17"/>
      <c r="H973" s="17"/>
      <c r="I973" s="181"/>
      <c r="J973" s="565"/>
      <c r="K973" s="17"/>
      <c r="M973" s="214"/>
      <c r="N973" s="214"/>
      <c r="O973" s="214"/>
      <c r="P973" s="214"/>
      <c r="Q973" s="214"/>
      <c r="R973" s="214"/>
      <c r="S973" s="214"/>
      <c r="T973" s="214"/>
      <c r="U973" s="214"/>
      <c r="V973" s="214"/>
      <c r="W973" s="214"/>
      <c r="X973" s="214"/>
      <c r="Y973" s="214"/>
    </row>
    <row r="974" spans="1:25" ht="30" customHeight="1">
      <c r="A974" s="29"/>
      <c r="B974" s="29"/>
      <c r="C974" s="17"/>
      <c r="D974" s="17"/>
      <c r="E974" s="165"/>
      <c r="F974" s="17"/>
      <c r="G974" s="17"/>
      <c r="H974" s="17"/>
      <c r="I974" s="181"/>
      <c r="J974" s="565"/>
      <c r="K974" s="17"/>
      <c r="M974" s="214"/>
      <c r="N974" s="214"/>
      <c r="O974" s="214"/>
      <c r="P974" s="214"/>
      <c r="Q974" s="214"/>
      <c r="R974" s="214"/>
      <c r="S974" s="214"/>
      <c r="T974" s="214"/>
      <c r="U974" s="214"/>
      <c r="V974" s="214"/>
      <c r="W974" s="214"/>
      <c r="X974" s="214"/>
      <c r="Y974" s="214"/>
    </row>
    <row r="975" spans="1:25" ht="30" customHeight="1">
      <c r="A975" s="29"/>
      <c r="B975" s="29"/>
      <c r="C975" s="17"/>
      <c r="D975" s="17"/>
      <c r="E975" s="165"/>
      <c r="F975" s="17"/>
      <c r="G975" s="17"/>
      <c r="H975" s="17"/>
      <c r="I975" s="181"/>
      <c r="J975" s="565"/>
      <c r="K975" s="17"/>
      <c r="M975" s="214"/>
      <c r="N975" s="214"/>
      <c r="O975" s="214"/>
      <c r="P975" s="214"/>
      <c r="Q975" s="214"/>
      <c r="R975" s="214"/>
      <c r="S975" s="214"/>
      <c r="T975" s="214"/>
      <c r="U975" s="214"/>
      <c r="V975" s="214"/>
      <c r="W975" s="214"/>
      <c r="X975" s="214"/>
      <c r="Y975" s="214"/>
    </row>
    <row r="976" spans="1:25" ht="30" customHeight="1">
      <c r="A976" s="29"/>
      <c r="B976" s="29"/>
      <c r="C976" s="17"/>
      <c r="D976" s="17"/>
      <c r="E976" s="165"/>
      <c r="F976" s="17"/>
      <c r="G976" s="17"/>
      <c r="H976" s="17"/>
      <c r="I976" s="181"/>
      <c r="J976" s="565"/>
      <c r="K976" s="17"/>
      <c r="M976" s="214"/>
      <c r="N976" s="214"/>
      <c r="O976" s="214"/>
      <c r="P976" s="214"/>
      <c r="Q976" s="214"/>
      <c r="R976" s="214"/>
      <c r="S976" s="214"/>
      <c r="T976" s="214"/>
      <c r="U976" s="214"/>
      <c r="V976" s="214"/>
      <c r="W976" s="214"/>
      <c r="X976" s="214"/>
      <c r="Y976" s="214"/>
    </row>
    <row r="977" spans="1:25" ht="30" customHeight="1">
      <c r="A977" s="29"/>
      <c r="B977" s="29"/>
      <c r="C977" s="17"/>
      <c r="D977" s="17"/>
      <c r="E977" s="165"/>
      <c r="F977" s="17"/>
      <c r="G977" s="17"/>
      <c r="H977" s="17"/>
      <c r="I977" s="181"/>
      <c r="J977" s="565"/>
      <c r="K977" s="17"/>
      <c r="M977" s="214"/>
      <c r="N977" s="214"/>
      <c r="O977" s="214"/>
      <c r="P977" s="214"/>
      <c r="Q977" s="214"/>
      <c r="R977" s="214"/>
      <c r="S977" s="214"/>
      <c r="T977" s="214"/>
      <c r="U977" s="214"/>
      <c r="V977" s="214"/>
      <c r="W977" s="214"/>
      <c r="X977" s="214"/>
      <c r="Y977" s="214"/>
    </row>
    <row r="978" spans="1:25" ht="30" customHeight="1">
      <c r="A978" s="29"/>
      <c r="B978" s="29"/>
      <c r="C978" s="17"/>
      <c r="D978" s="17"/>
      <c r="E978" s="165"/>
      <c r="F978" s="17"/>
      <c r="G978" s="17"/>
      <c r="H978" s="17"/>
      <c r="I978" s="181"/>
      <c r="J978" s="565"/>
      <c r="K978" s="17"/>
      <c r="M978" s="214"/>
      <c r="N978" s="214"/>
      <c r="O978" s="214"/>
      <c r="P978" s="214"/>
      <c r="Q978" s="214"/>
      <c r="R978" s="214"/>
      <c r="S978" s="214"/>
      <c r="T978" s="214"/>
      <c r="U978" s="214"/>
      <c r="V978" s="214"/>
      <c r="W978" s="214"/>
      <c r="X978" s="214"/>
      <c r="Y978" s="214"/>
    </row>
    <row r="979" spans="1:25" ht="30" customHeight="1">
      <c r="A979" s="29"/>
      <c r="B979" s="29"/>
      <c r="C979" s="17"/>
      <c r="D979" s="17"/>
      <c r="E979" s="165"/>
      <c r="F979" s="17"/>
      <c r="G979" s="17"/>
      <c r="H979" s="17"/>
      <c r="I979" s="181"/>
      <c r="J979" s="565"/>
      <c r="K979" s="17"/>
      <c r="M979" s="214"/>
      <c r="N979" s="214"/>
      <c r="O979" s="214"/>
      <c r="P979" s="214"/>
      <c r="Q979" s="214"/>
      <c r="R979" s="214"/>
      <c r="S979" s="214"/>
      <c r="T979" s="214"/>
      <c r="U979" s="214"/>
      <c r="V979" s="214"/>
      <c r="W979" s="214"/>
      <c r="X979" s="214"/>
      <c r="Y979" s="214"/>
    </row>
    <row r="980" spans="1:25" ht="30" customHeight="1">
      <c r="A980" s="29"/>
      <c r="B980" s="29"/>
      <c r="C980" s="17"/>
      <c r="D980" s="17"/>
      <c r="E980" s="165"/>
      <c r="F980" s="17"/>
      <c r="G980" s="17"/>
      <c r="H980" s="17"/>
      <c r="I980" s="181"/>
      <c r="J980" s="565"/>
      <c r="K980" s="17"/>
      <c r="M980" s="214"/>
      <c r="N980" s="214"/>
      <c r="O980" s="214"/>
      <c r="P980" s="214"/>
      <c r="Q980" s="214"/>
      <c r="R980" s="214"/>
      <c r="S980" s="214"/>
      <c r="T980" s="214"/>
      <c r="U980" s="214"/>
      <c r="V980" s="214"/>
      <c r="W980" s="214"/>
      <c r="X980" s="214"/>
      <c r="Y980" s="214"/>
    </row>
    <row r="981" spans="1:25" ht="30" customHeight="1">
      <c r="A981" s="29"/>
      <c r="B981" s="29"/>
      <c r="C981" s="17"/>
      <c r="D981" s="17"/>
      <c r="E981" s="165"/>
      <c r="F981" s="17"/>
      <c r="G981" s="17"/>
      <c r="H981" s="17"/>
      <c r="I981" s="181"/>
      <c r="J981" s="565"/>
      <c r="K981" s="17"/>
      <c r="M981" s="214"/>
      <c r="N981" s="214"/>
      <c r="O981" s="214"/>
      <c r="P981" s="214"/>
      <c r="Q981" s="214"/>
      <c r="R981" s="214"/>
      <c r="S981" s="214"/>
      <c r="T981" s="214"/>
      <c r="U981" s="214"/>
      <c r="V981" s="214"/>
      <c r="W981" s="214"/>
      <c r="X981" s="214"/>
      <c r="Y981" s="214"/>
    </row>
    <row r="982" spans="1:25" ht="30" customHeight="1">
      <c r="A982" s="29"/>
      <c r="B982" s="29"/>
      <c r="C982" s="17"/>
      <c r="D982" s="17"/>
      <c r="E982" s="165"/>
      <c r="F982" s="17"/>
      <c r="G982" s="17"/>
      <c r="H982" s="17"/>
      <c r="I982" s="181"/>
      <c r="J982" s="565"/>
      <c r="K982" s="17"/>
      <c r="M982" s="214"/>
      <c r="N982" s="214"/>
      <c r="O982" s="214"/>
      <c r="P982" s="214"/>
      <c r="Q982" s="214"/>
      <c r="R982" s="214"/>
      <c r="S982" s="214"/>
      <c r="T982" s="214"/>
      <c r="U982" s="214"/>
      <c r="V982" s="214"/>
      <c r="W982" s="214"/>
      <c r="X982" s="214"/>
      <c r="Y982" s="214"/>
    </row>
    <row r="983" spans="1:25" ht="30" customHeight="1">
      <c r="A983" s="29"/>
      <c r="B983" s="29"/>
      <c r="C983" s="17"/>
      <c r="D983" s="17"/>
      <c r="E983" s="165"/>
      <c r="F983" s="17"/>
      <c r="G983" s="17"/>
      <c r="H983" s="17"/>
      <c r="I983" s="181"/>
      <c r="J983" s="565"/>
      <c r="K983" s="17"/>
      <c r="M983" s="214"/>
      <c r="N983" s="214"/>
      <c r="O983" s="214"/>
      <c r="P983" s="214"/>
      <c r="Q983" s="214"/>
      <c r="R983" s="214"/>
      <c r="S983" s="214"/>
      <c r="T983" s="214"/>
      <c r="U983" s="214"/>
      <c r="V983" s="214"/>
      <c r="W983" s="214"/>
      <c r="X983" s="214"/>
      <c r="Y983" s="214"/>
    </row>
    <row r="984" spans="1:25" ht="30" customHeight="1">
      <c r="A984" s="29"/>
      <c r="B984" s="29"/>
      <c r="C984" s="17"/>
      <c r="D984" s="17"/>
      <c r="E984" s="165"/>
      <c r="F984" s="17"/>
      <c r="G984" s="17"/>
      <c r="H984" s="17"/>
      <c r="I984" s="181"/>
      <c r="J984" s="565"/>
      <c r="K984" s="17"/>
      <c r="M984" s="214"/>
      <c r="N984" s="214"/>
      <c r="O984" s="214"/>
      <c r="P984" s="214"/>
      <c r="Q984" s="214"/>
      <c r="R984" s="214"/>
      <c r="S984" s="214"/>
      <c r="T984" s="214"/>
      <c r="U984" s="214"/>
      <c r="V984" s="214"/>
      <c r="W984" s="214"/>
      <c r="X984" s="214"/>
      <c r="Y984" s="214"/>
    </row>
    <row r="985" spans="1:25" ht="30" customHeight="1">
      <c r="A985" s="29"/>
      <c r="B985" s="29"/>
      <c r="C985" s="17"/>
      <c r="D985" s="17"/>
      <c r="E985" s="165"/>
      <c r="F985" s="17"/>
      <c r="G985" s="17"/>
      <c r="H985" s="17"/>
      <c r="I985" s="181"/>
      <c r="J985" s="565"/>
      <c r="K985" s="17"/>
      <c r="M985" s="214"/>
      <c r="N985" s="214"/>
      <c r="O985" s="214"/>
      <c r="P985" s="214"/>
      <c r="Q985" s="214"/>
      <c r="R985" s="214"/>
      <c r="S985" s="214"/>
      <c r="T985" s="214"/>
      <c r="U985" s="214"/>
      <c r="V985" s="214"/>
      <c r="W985" s="214"/>
      <c r="X985" s="214"/>
      <c r="Y985" s="214"/>
    </row>
    <row r="986" spans="1:25" ht="30" customHeight="1">
      <c r="A986" s="29"/>
      <c r="B986" s="29"/>
      <c r="C986" s="17"/>
      <c r="D986" s="17"/>
      <c r="E986" s="165"/>
      <c r="F986" s="17"/>
      <c r="G986" s="17"/>
      <c r="H986" s="17"/>
      <c r="I986" s="181"/>
      <c r="J986" s="565"/>
      <c r="K986" s="17"/>
      <c r="M986" s="214"/>
      <c r="N986" s="214"/>
      <c r="O986" s="214"/>
      <c r="P986" s="214"/>
      <c r="Q986" s="214"/>
      <c r="R986" s="214"/>
      <c r="S986" s="214"/>
      <c r="T986" s="214"/>
      <c r="U986" s="214"/>
      <c r="V986" s="214"/>
      <c r="W986" s="214"/>
      <c r="X986" s="214"/>
      <c r="Y986" s="214"/>
    </row>
    <row r="987" spans="1:25" ht="30" customHeight="1">
      <c r="A987" s="29"/>
      <c r="B987" s="29"/>
      <c r="C987" s="17"/>
      <c r="D987" s="17"/>
      <c r="E987" s="165"/>
      <c r="F987" s="17"/>
      <c r="G987" s="17"/>
      <c r="H987" s="17"/>
      <c r="I987" s="181"/>
      <c r="J987" s="565"/>
      <c r="K987" s="17"/>
      <c r="M987" s="214"/>
      <c r="N987" s="214"/>
      <c r="O987" s="214"/>
      <c r="P987" s="214"/>
      <c r="Q987" s="214"/>
      <c r="R987" s="214"/>
      <c r="S987" s="214"/>
      <c r="T987" s="214"/>
      <c r="U987" s="214"/>
      <c r="V987" s="214"/>
      <c r="W987" s="214"/>
      <c r="X987" s="214"/>
      <c r="Y987" s="214"/>
    </row>
    <row r="988" spans="1:25" ht="30" customHeight="1">
      <c r="A988" s="29"/>
      <c r="B988" s="29"/>
      <c r="C988" s="17"/>
      <c r="D988" s="17"/>
      <c r="E988" s="165"/>
      <c r="F988" s="17"/>
      <c r="G988" s="17"/>
      <c r="H988" s="17"/>
      <c r="I988" s="181"/>
      <c r="J988" s="565"/>
      <c r="K988" s="17"/>
      <c r="M988" s="214"/>
      <c r="N988" s="214"/>
      <c r="O988" s="214"/>
      <c r="P988" s="214"/>
      <c r="Q988" s="214"/>
      <c r="R988" s="214"/>
      <c r="S988" s="214"/>
      <c r="T988" s="214"/>
      <c r="U988" s="214"/>
      <c r="V988" s="214"/>
      <c r="W988" s="214"/>
      <c r="X988" s="214"/>
      <c r="Y988" s="214"/>
    </row>
    <row r="989" spans="1:25" ht="30" customHeight="1">
      <c r="A989" s="29"/>
      <c r="B989" s="29"/>
      <c r="C989" s="17"/>
      <c r="D989" s="17"/>
      <c r="E989" s="165"/>
      <c r="F989" s="17"/>
      <c r="G989" s="17"/>
      <c r="H989" s="17"/>
      <c r="I989" s="181"/>
      <c r="J989" s="565"/>
      <c r="K989" s="17"/>
      <c r="M989" s="214"/>
      <c r="N989" s="214"/>
      <c r="O989" s="214"/>
      <c r="P989" s="214"/>
      <c r="Q989" s="214"/>
      <c r="R989" s="214"/>
      <c r="S989" s="214"/>
      <c r="T989" s="214"/>
      <c r="U989" s="214"/>
      <c r="V989" s="214"/>
      <c r="W989" s="214"/>
      <c r="X989" s="214"/>
      <c r="Y989" s="214"/>
    </row>
    <row r="990" spans="1:25" ht="30" customHeight="1">
      <c r="A990" s="29"/>
      <c r="B990" s="29"/>
      <c r="C990" s="17"/>
      <c r="D990" s="17"/>
      <c r="E990" s="165"/>
      <c r="F990" s="17"/>
      <c r="G990" s="17"/>
      <c r="H990" s="17"/>
      <c r="I990" s="181"/>
      <c r="J990" s="565"/>
      <c r="K990" s="17"/>
      <c r="M990" s="214"/>
      <c r="N990" s="214"/>
      <c r="O990" s="214"/>
      <c r="P990" s="214"/>
      <c r="Q990" s="214"/>
      <c r="R990" s="214"/>
      <c r="S990" s="214"/>
      <c r="T990" s="214"/>
      <c r="U990" s="214"/>
      <c r="V990" s="214"/>
      <c r="W990" s="214"/>
      <c r="X990" s="214"/>
      <c r="Y990" s="214"/>
    </row>
    <row r="991" spans="1:25" ht="30" customHeight="1">
      <c r="A991" s="29"/>
      <c r="B991" s="29"/>
      <c r="C991" s="17"/>
      <c r="D991" s="17"/>
      <c r="E991" s="165"/>
      <c r="F991" s="17"/>
      <c r="G991" s="17"/>
      <c r="H991" s="17"/>
      <c r="I991" s="181"/>
      <c r="J991" s="565"/>
      <c r="K991" s="17"/>
      <c r="M991" s="214"/>
      <c r="N991" s="214"/>
      <c r="O991" s="214"/>
      <c r="P991" s="214"/>
      <c r="Q991" s="214"/>
      <c r="R991" s="214"/>
      <c r="S991" s="214"/>
      <c r="T991" s="214"/>
      <c r="U991" s="214"/>
      <c r="V991" s="214"/>
      <c r="W991" s="214"/>
      <c r="X991" s="214"/>
      <c r="Y991" s="214"/>
    </row>
    <row r="992" spans="1:25" ht="30" customHeight="1">
      <c r="A992" s="29"/>
      <c r="B992" s="29"/>
      <c r="C992" s="17"/>
      <c r="D992" s="17"/>
      <c r="E992" s="165"/>
      <c r="F992" s="17"/>
      <c r="G992" s="17"/>
      <c r="H992" s="17"/>
      <c r="I992" s="181"/>
      <c r="J992" s="565"/>
      <c r="K992" s="17"/>
      <c r="M992" s="214"/>
      <c r="N992" s="214"/>
      <c r="O992" s="214"/>
      <c r="P992" s="214"/>
      <c r="Q992" s="214"/>
      <c r="R992" s="214"/>
      <c r="S992" s="214"/>
      <c r="T992" s="214"/>
      <c r="U992" s="214"/>
      <c r="V992" s="214"/>
      <c r="W992" s="214"/>
      <c r="X992" s="214"/>
      <c r="Y992" s="214"/>
    </row>
    <row r="993" spans="1:25" ht="30" customHeight="1">
      <c r="A993" s="29"/>
      <c r="B993" s="29"/>
      <c r="C993" s="17"/>
      <c r="D993" s="17"/>
      <c r="E993" s="165"/>
      <c r="F993" s="17"/>
      <c r="G993" s="17"/>
      <c r="H993" s="17"/>
      <c r="I993" s="181"/>
      <c r="J993" s="565"/>
      <c r="K993" s="17"/>
      <c r="M993" s="214"/>
      <c r="N993" s="214"/>
      <c r="O993" s="214"/>
      <c r="P993" s="214"/>
      <c r="Q993" s="214"/>
      <c r="R993" s="214"/>
      <c r="S993" s="214"/>
      <c r="T993" s="214"/>
      <c r="U993" s="214"/>
      <c r="V993" s="214"/>
      <c r="W993" s="214"/>
      <c r="X993" s="214"/>
      <c r="Y993" s="214"/>
    </row>
    <row r="994" spans="1:25" ht="30" customHeight="1">
      <c r="A994" s="29"/>
      <c r="B994" s="29"/>
      <c r="C994" s="17"/>
      <c r="D994" s="17"/>
      <c r="E994" s="165"/>
      <c r="F994" s="17"/>
      <c r="G994" s="17"/>
      <c r="H994" s="17"/>
      <c r="I994" s="181"/>
      <c r="J994" s="565"/>
      <c r="K994" s="17"/>
      <c r="M994" s="214"/>
      <c r="N994" s="214"/>
      <c r="O994" s="214"/>
      <c r="P994" s="214"/>
      <c r="Q994" s="214"/>
      <c r="R994" s="214"/>
      <c r="S994" s="214"/>
      <c r="T994" s="214"/>
      <c r="U994" s="214"/>
      <c r="V994" s="214"/>
      <c r="W994" s="214"/>
      <c r="X994" s="214"/>
      <c r="Y994" s="214"/>
    </row>
    <row r="995" spans="1:25" ht="30" customHeight="1">
      <c r="A995" s="29"/>
      <c r="B995" s="29"/>
      <c r="C995" s="17"/>
      <c r="D995" s="17"/>
      <c r="E995" s="165"/>
      <c r="F995" s="17"/>
      <c r="G995" s="17"/>
      <c r="H995" s="17"/>
      <c r="I995" s="181"/>
      <c r="J995" s="565"/>
      <c r="K995" s="17"/>
      <c r="M995" s="214"/>
      <c r="N995" s="214"/>
      <c r="O995" s="214"/>
      <c r="P995" s="214"/>
      <c r="Q995" s="214"/>
      <c r="R995" s="214"/>
      <c r="S995" s="214"/>
      <c r="T995" s="214"/>
      <c r="U995" s="214"/>
      <c r="V995" s="214"/>
      <c r="W995" s="214"/>
      <c r="X995" s="214"/>
      <c r="Y995" s="214"/>
    </row>
    <row r="996" spans="1:25" ht="30" customHeight="1">
      <c r="A996" s="29"/>
      <c r="B996" s="29"/>
      <c r="C996" s="17"/>
      <c r="D996" s="17"/>
      <c r="E996" s="165"/>
      <c r="F996" s="17"/>
      <c r="G996" s="17"/>
      <c r="H996" s="17"/>
      <c r="I996" s="181"/>
      <c r="J996" s="565"/>
      <c r="K996" s="17"/>
      <c r="M996" s="214"/>
      <c r="N996" s="214"/>
      <c r="O996" s="214"/>
      <c r="P996" s="214"/>
      <c r="Q996" s="214"/>
      <c r="R996" s="214"/>
      <c r="S996" s="214"/>
      <c r="T996" s="214"/>
      <c r="U996" s="214"/>
      <c r="V996" s="214"/>
      <c r="W996" s="214"/>
      <c r="X996" s="214"/>
      <c r="Y996" s="214"/>
    </row>
    <row r="997" spans="1:25" ht="30" customHeight="1">
      <c r="A997" s="29"/>
      <c r="B997" s="29"/>
      <c r="C997" s="17"/>
      <c r="D997" s="17"/>
      <c r="E997" s="165"/>
      <c r="F997" s="17"/>
      <c r="G997" s="17"/>
      <c r="H997" s="17"/>
      <c r="I997" s="181"/>
      <c r="J997" s="565"/>
      <c r="K997" s="17"/>
      <c r="M997" s="214"/>
      <c r="N997" s="214"/>
      <c r="O997" s="214"/>
      <c r="P997" s="214"/>
      <c r="Q997" s="214"/>
      <c r="R997" s="214"/>
      <c r="S997" s="214"/>
      <c r="T997" s="214"/>
      <c r="U997" s="214"/>
      <c r="V997" s="214"/>
      <c r="W997" s="214"/>
      <c r="X997" s="214"/>
      <c r="Y997" s="214"/>
    </row>
    <row r="998" spans="1:25" ht="30" customHeight="1">
      <c r="A998" s="29"/>
      <c r="B998" s="29"/>
      <c r="C998" s="17"/>
      <c r="D998" s="17"/>
      <c r="E998" s="165"/>
      <c r="F998" s="17"/>
      <c r="G998" s="17"/>
      <c r="H998" s="17"/>
      <c r="I998" s="181"/>
      <c r="J998" s="565"/>
      <c r="K998" s="17"/>
      <c r="M998" s="214"/>
      <c r="N998" s="214"/>
      <c r="O998" s="214"/>
      <c r="P998" s="214"/>
      <c r="Q998" s="214"/>
      <c r="R998" s="214"/>
      <c r="S998" s="214"/>
      <c r="T998" s="214"/>
      <c r="U998" s="214"/>
      <c r="V998" s="214"/>
      <c r="W998" s="214"/>
      <c r="X998" s="214"/>
      <c r="Y998" s="214"/>
    </row>
    <row r="999" spans="1:25" ht="30" customHeight="1">
      <c r="A999" s="29"/>
      <c r="B999" s="29"/>
      <c r="C999" s="17"/>
      <c r="D999" s="17"/>
      <c r="E999" s="165"/>
      <c r="F999" s="17"/>
      <c r="G999" s="17"/>
      <c r="H999" s="17"/>
      <c r="I999" s="181"/>
      <c r="J999" s="565"/>
      <c r="K999" s="17"/>
      <c r="M999" s="214"/>
      <c r="N999" s="214"/>
      <c r="O999" s="214"/>
      <c r="P999" s="214"/>
      <c r="Q999" s="214"/>
      <c r="R999" s="214"/>
      <c r="S999" s="214"/>
      <c r="T999" s="214"/>
      <c r="U999" s="214"/>
      <c r="V999" s="214"/>
      <c r="W999" s="214"/>
      <c r="X999" s="214"/>
      <c r="Y999" s="214"/>
    </row>
    <row r="1000" spans="1:25" ht="30" customHeight="1">
      <c r="A1000" s="29"/>
      <c r="B1000" s="29"/>
      <c r="C1000" s="17"/>
      <c r="D1000" s="17"/>
      <c r="E1000" s="165"/>
      <c r="F1000" s="17"/>
      <c r="G1000" s="17"/>
      <c r="H1000" s="17"/>
      <c r="I1000" s="181"/>
      <c r="J1000" s="565"/>
      <c r="K1000" s="17"/>
      <c r="M1000" s="214"/>
      <c r="N1000" s="214"/>
      <c r="O1000" s="214"/>
      <c r="P1000" s="214"/>
      <c r="Q1000" s="214"/>
      <c r="R1000" s="214"/>
      <c r="S1000" s="214"/>
      <c r="T1000" s="214"/>
      <c r="U1000" s="214"/>
      <c r="V1000" s="214"/>
      <c r="W1000" s="214"/>
      <c r="X1000" s="214"/>
      <c r="Y1000" s="214"/>
    </row>
    <row r="1001" spans="1:25" ht="30" customHeight="1">
      <c r="A1001" s="29"/>
      <c r="B1001" s="29"/>
      <c r="C1001" s="17"/>
      <c r="D1001" s="17"/>
      <c r="E1001" s="165"/>
      <c r="F1001" s="17"/>
      <c r="G1001" s="17"/>
      <c r="H1001" s="17"/>
      <c r="I1001" s="181"/>
      <c r="J1001" s="565"/>
      <c r="K1001" s="17"/>
      <c r="M1001" s="214"/>
      <c r="N1001" s="214"/>
      <c r="O1001" s="214"/>
      <c r="P1001" s="214"/>
      <c r="Q1001" s="214"/>
      <c r="R1001" s="214"/>
      <c r="S1001" s="214"/>
      <c r="T1001" s="214"/>
      <c r="U1001" s="214"/>
      <c r="V1001" s="214"/>
      <c r="W1001" s="214"/>
      <c r="X1001" s="214"/>
      <c r="Y1001" s="214"/>
    </row>
    <row r="1002" spans="1:25" ht="30" customHeight="1">
      <c r="A1002" s="29"/>
      <c r="B1002" s="29"/>
      <c r="C1002" s="17"/>
      <c r="D1002" s="17"/>
      <c r="E1002" s="165"/>
      <c r="F1002" s="17"/>
      <c r="G1002" s="17"/>
      <c r="H1002" s="17"/>
      <c r="I1002" s="181"/>
      <c r="J1002" s="565"/>
      <c r="K1002" s="17"/>
      <c r="M1002" s="214"/>
      <c r="N1002" s="214"/>
      <c r="O1002" s="214"/>
      <c r="P1002" s="214"/>
      <c r="Q1002" s="214"/>
      <c r="R1002" s="214"/>
      <c r="S1002" s="214"/>
      <c r="T1002" s="214"/>
      <c r="U1002" s="214"/>
      <c r="V1002" s="214"/>
      <c r="W1002" s="214"/>
      <c r="X1002" s="214"/>
      <c r="Y1002" s="214"/>
    </row>
    <row r="1003" spans="1:25" ht="30" customHeight="1">
      <c r="A1003" s="29"/>
      <c r="B1003" s="29"/>
      <c r="C1003" s="17"/>
      <c r="D1003" s="17"/>
      <c r="E1003" s="165"/>
      <c r="F1003" s="17"/>
      <c r="G1003" s="17"/>
      <c r="H1003" s="17"/>
      <c r="I1003" s="181"/>
      <c r="J1003" s="565"/>
      <c r="K1003" s="17"/>
      <c r="M1003" s="214"/>
      <c r="N1003" s="214"/>
      <c r="O1003" s="214"/>
      <c r="P1003" s="214"/>
      <c r="Q1003" s="214"/>
      <c r="R1003" s="214"/>
      <c r="S1003" s="214"/>
      <c r="T1003" s="214"/>
      <c r="U1003" s="214"/>
      <c r="V1003" s="214"/>
      <c r="W1003" s="214"/>
      <c r="X1003" s="214"/>
      <c r="Y1003" s="214"/>
    </row>
    <row r="1004" spans="1:25" ht="30" customHeight="1">
      <c r="A1004" s="29"/>
      <c r="B1004" s="29"/>
      <c r="C1004" s="17"/>
      <c r="D1004" s="17"/>
      <c r="E1004" s="165"/>
      <c r="F1004" s="17"/>
      <c r="G1004" s="17"/>
      <c r="H1004" s="17"/>
      <c r="I1004" s="181"/>
      <c r="J1004" s="565"/>
      <c r="K1004" s="17"/>
      <c r="M1004" s="214"/>
      <c r="N1004" s="214"/>
      <c r="O1004" s="214"/>
      <c r="P1004" s="214"/>
      <c r="Q1004" s="214"/>
      <c r="R1004" s="214"/>
      <c r="S1004" s="214"/>
      <c r="T1004" s="214"/>
      <c r="U1004" s="214"/>
      <c r="V1004" s="214"/>
      <c r="W1004" s="214"/>
      <c r="X1004" s="214"/>
      <c r="Y1004" s="214"/>
    </row>
    <row r="1005" spans="1:25" ht="30" customHeight="1">
      <c r="A1005" s="29"/>
      <c r="B1005" s="29"/>
      <c r="C1005" s="17"/>
      <c r="D1005" s="17"/>
      <c r="E1005" s="165"/>
      <c r="F1005" s="17"/>
      <c r="G1005" s="17"/>
      <c r="H1005" s="17"/>
      <c r="I1005" s="181"/>
      <c r="J1005" s="565"/>
      <c r="K1005" s="17"/>
      <c r="M1005" s="214"/>
      <c r="N1005" s="214"/>
      <c r="O1005" s="214"/>
      <c r="P1005" s="214"/>
      <c r="Q1005" s="214"/>
      <c r="R1005" s="214"/>
      <c r="S1005" s="214"/>
      <c r="T1005" s="214"/>
      <c r="U1005" s="214"/>
      <c r="V1005" s="214"/>
      <c r="W1005" s="214"/>
      <c r="X1005" s="214"/>
      <c r="Y1005" s="214"/>
    </row>
    <row r="1006" spans="1:25" ht="30" customHeight="1">
      <c r="A1006" s="29"/>
      <c r="B1006" s="29"/>
      <c r="C1006" s="17"/>
      <c r="D1006" s="17"/>
      <c r="E1006" s="165"/>
      <c r="F1006" s="17"/>
      <c r="G1006" s="17"/>
      <c r="H1006" s="17"/>
      <c r="I1006" s="181"/>
      <c r="J1006" s="565"/>
      <c r="K1006" s="17"/>
      <c r="M1006" s="214"/>
      <c r="N1006" s="214"/>
      <c r="O1006" s="214"/>
      <c r="P1006" s="214"/>
      <c r="Q1006" s="214"/>
      <c r="R1006" s="214"/>
      <c r="S1006" s="214"/>
      <c r="T1006" s="214"/>
      <c r="U1006" s="214"/>
      <c r="V1006" s="214"/>
      <c r="W1006" s="214"/>
      <c r="X1006" s="214"/>
      <c r="Y1006" s="214"/>
    </row>
    <row r="1007" spans="1:25" ht="30" customHeight="1">
      <c r="A1007" s="29"/>
      <c r="B1007" s="29"/>
      <c r="C1007" s="17"/>
      <c r="D1007" s="17"/>
      <c r="E1007" s="165"/>
      <c r="F1007" s="17"/>
      <c r="G1007" s="17"/>
      <c r="H1007" s="17"/>
      <c r="I1007" s="181"/>
      <c r="J1007" s="565"/>
      <c r="K1007" s="17"/>
      <c r="M1007" s="214"/>
      <c r="N1007" s="214"/>
      <c r="O1007" s="214"/>
      <c r="P1007" s="214"/>
      <c r="Q1007" s="214"/>
      <c r="R1007" s="214"/>
      <c r="S1007" s="214"/>
      <c r="T1007" s="214"/>
      <c r="U1007" s="214"/>
      <c r="V1007" s="214"/>
      <c r="W1007" s="214"/>
      <c r="X1007" s="214"/>
      <c r="Y1007" s="214"/>
    </row>
    <row r="1008" spans="1:25" ht="30" customHeight="1">
      <c r="A1008" s="29"/>
      <c r="B1008" s="29"/>
      <c r="C1008" s="17"/>
      <c r="D1008" s="17"/>
      <c r="E1008" s="165"/>
      <c r="F1008" s="17"/>
      <c r="G1008" s="17"/>
      <c r="H1008" s="17"/>
      <c r="I1008" s="181"/>
      <c r="J1008" s="565"/>
      <c r="K1008" s="17"/>
      <c r="M1008" s="214"/>
      <c r="N1008" s="214"/>
      <c r="O1008" s="214"/>
      <c r="P1008" s="214"/>
      <c r="Q1008" s="214"/>
      <c r="R1008" s="214"/>
      <c r="S1008" s="214"/>
      <c r="T1008" s="214"/>
      <c r="U1008" s="214"/>
      <c r="V1008" s="214"/>
      <c r="W1008" s="214"/>
      <c r="X1008" s="214"/>
      <c r="Y1008" s="214"/>
    </row>
    <row r="1009" spans="1:25" ht="30" customHeight="1">
      <c r="A1009" s="29"/>
      <c r="B1009" s="29"/>
      <c r="C1009" s="17"/>
      <c r="D1009" s="17"/>
      <c r="E1009" s="165"/>
      <c r="F1009" s="17"/>
      <c r="G1009" s="17"/>
      <c r="H1009" s="17"/>
      <c r="I1009" s="181"/>
      <c r="J1009" s="565"/>
      <c r="K1009" s="17"/>
      <c r="M1009" s="214"/>
      <c r="N1009" s="214"/>
      <c r="O1009" s="214"/>
      <c r="P1009" s="214"/>
      <c r="Q1009" s="214"/>
      <c r="R1009" s="214"/>
      <c r="S1009" s="214"/>
      <c r="T1009" s="214"/>
      <c r="U1009" s="214"/>
      <c r="V1009" s="214"/>
      <c r="W1009" s="214"/>
      <c r="X1009" s="214"/>
      <c r="Y1009" s="214"/>
    </row>
    <row r="1010" spans="1:25" ht="30" customHeight="1">
      <c r="A1010" s="29"/>
      <c r="B1010" s="29"/>
      <c r="C1010" s="17"/>
      <c r="D1010" s="17"/>
      <c r="E1010" s="165"/>
      <c r="F1010" s="17"/>
      <c r="G1010" s="17"/>
      <c r="H1010" s="17"/>
      <c r="I1010" s="181"/>
      <c r="J1010" s="565"/>
      <c r="K1010" s="17"/>
      <c r="M1010" s="214"/>
      <c r="N1010" s="214"/>
      <c r="O1010" s="214"/>
      <c r="P1010" s="214"/>
      <c r="Q1010" s="214"/>
      <c r="R1010" s="214"/>
      <c r="S1010" s="214"/>
      <c r="T1010" s="214"/>
      <c r="U1010" s="214"/>
      <c r="V1010" s="214"/>
      <c r="W1010" s="214"/>
      <c r="X1010" s="214"/>
      <c r="Y1010" s="214"/>
    </row>
    <row r="1011" spans="1:25" ht="30" customHeight="1">
      <c r="A1011" s="29"/>
      <c r="B1011" s="29"/>
      <c r="C1011" s="17"/>
      <c r="D1011" s="17"/>
      <c r="E1011" s="165"/>
      <c r="F1011" s="17"/>
      <c r="G1011" s="17"/>
      <c r="H1011" s="17"/>
      <c r="I1011" s="181"/>
      <c r="J1011" s="565"/>
      <c r="K1011" s="17"/>
      <c r="M1011" s="214"/>
      <c r="N1011" s="214"/>
      <c r="O1011" s="214"/>
      <c r="P1011" s="214"/>
      <c r="Q1011" s="214"/>
      <c r="R1011" s="214"/>
      <c r="S1011" s="214"/>
      <c r="T1011" s="214"/>
      <c r="U1011" s="214"/>
      <c r="V1011" s="214"/>
      <c r="W1011" s="214"/>
      <c r="X1011" s="214"/>
      <c r="Y1011" s="214"/>
    </row>
    <row r="1012" spans="1:25" ht="30" customHeight="1">
      <c r="A1012" s="29"/>
      <c r="B1012" s="29"/>
      <c r="C1012" s="17"/>
      <c r="D1012" s="17"/>
      <c r="E1012" s="165"/>
      <c r="F1012" s="17"/>
      <c r="G1012" s="17"/>
      <c r="H1012" s="17"/>
      <c r="I1012" s="181"/>
      <c r="J1012" s="565"/>
      <c r="K1012" s="17"/>
      <c r="M1012" s="214"/>
      <c r="N1012" s="214"/>
      <c r="O1012" s="214"/>
      <c r="P1012" s="214"/>
      <c r="Q1012" s="214"/>
      <c r="R1012" s="214"/>
      <c r="S1012" s="214"/>
      <c r="T1012" s="214"/>
      <c r="U1012" s="214"/>
      <c r="V1012" s="214"/>
      <c r="W1012" s="214"/>
      <c r="X1012" s="214"/>
      <c r="Y1012" s="214"/>
    </row>
    <row r="1013" spans="1:25" ht="30" customHeight="1">
      <c r="A1013" s="29"/>
      <c r="B1013" s="29"/>
      <c r="C1013" s="17"/>
      <c r="D1013" s="17"/>
      <c r="E1013" s="165"/>
      <c r="F1013" s="17"/>
      <c r="G1013" s="17"/>
      <c r="H1013" s="17"/>
      <c r="I1013" s="181"/>
      <c r="J1013" s="565"/>
      <c r="K1013" s="17"/>
      <c r="M1013" s="214"/>
      <c r="N1013" s="214"/>
      <c r="O1013" s="214"/>
      <c r="P1013" s="214"/>
      <c r="Q1013" s="214"/>
      <c r="R1013" s="214"/>
      <c r="S1013" s="214"/>
      <c r="T1013" s="214"/>
      <c r="U1013" s="214"/>
      <c r="V1013" s="214"/>
      <c r="W1013" s="214"/>
      <c r="X1013" s="214"/>
      <c r="Y1013" s="214"/>
    </row>
    <row r="1014" spans="1:25" ht="30" customHeight="1">
      <c r="A1014" s="29"/>
      <c r="B1014" s="29"/>
      <c r="C1014" s="17"/>
      <c r="D1014" s="17"/>
      <c r="E1014" s="165"/>
      <c r="F1014" s="17"/>
      <c r="G1014" s="17"/>
      <c r="H1014" s="17"/>
      <c r="I1014" s="181"/>
      <c r="J1014" s="565"/>
      <c r="K1014" s="17"/>
      <c r="M1014" s="214"/>
      <c r="N1014" s="214"/>
      <c r="O1014" s="214"/>
      <c r="P1014" s="214"/>
      <c r="Q1014" s="214"/>
      <c r="R1014" s="214"/>
      <c r="S1014" s="214"/>
      <c r="T1014" s="214"/>
      <c r="U1014" s="214"/>
      <c r="V1014" s="214"/>
      <c r="W1014" s="214"/>
      <c r="X1014" s="214"/>
      <c r="Y1014" s="214"/>
    </row>
    <row r="1015" spans="1:25" ht="30" customHeight="1">
      <c r="A1015" s="29"/>
      <c r="B1015" s="29"/>
      <c r="C1015" s="17"/>
      <c r="D1015" s="17"/>
      <c r="E1015" s="165"/>
      <c r="F1015" s="17"/>
      <c r="G1015" s="17"/>
      <c r="H1015" s="17"/>
      <c r="I1015" s="181"/>
      <c r="J1015" s="565"/>
      <c r="K1015" s="17"/>
      <c r="M1015" s="214"/>
      <c r="N1015" s="214"/>
      <c r="O1015" s="214"/>
      <c r="P1015" s="214"/>
      <c r="Q1015" s="214"/>
      <c r="R1015" s="214"/>
      <c r="S1015" s="214"/>
      <c r="T1015" s="214"/>
      <c r="U1015" s="214"/>
      <c r="V1015" s="214"/>
      <c r="W1015" s="214"/>
      <c r="X1015" s="214"/>
      <c r="Y1015" s="214"/>
    </row>
    <row r="1016" spans="1:25" ht="30" customHeight="1">
      <c r="A1016" s="29"/>
      <c r="B1016" s="29"/>
      <c r="C1016" s="17"/>
      <c r="D1016" s="17"/>
      <c r="E1016" s="165"/>
      <c r="F1016" s="17"/>
      <c r="G1016" s="17"/>
      <c r="H1016" s="17"/>
      <c r="I1016" s="181"/>
      <c r="J1016" s="565"/>
      <c r="K1016" s="17"/>
      <c r="M1016" s="214"/>
      <c r="N1016" s="214"/>
      <c r="O1016" s="214"/>
      <c r="P1016" s="214"/>
      <c r="Q1016" s="214"/>
      <c r="R1016" s="214"/>
      <c r="S1016" s="214"/>
      <c r="T1016" s="214"/>
      <c r="U1016" s="214"/>
      <c r="V1016" s="214"/>
      <c r="W1016" s="214"/>
      <c r="X1016" s="214"/>
      <c r="Y1016" s="214"/>
    </row>
    <row r="1017" spans="1:25" ht="30" customHeight="1">
      <c r="A1017" s="29"/>
      <c r="B1017" s="29"/>
      <c r="C1017" s="17"/>
      <c r="D1017" s="17"/>
      <c r="E1017" s="165"/>
      <c r="F1017" s="17"/>
      <c r="G1017" s="17"/>
      <c r="H1017" s="17"/>
      <c r="I1017" s="181"/>
      <c r="J1017" s="565"/>
      <c r="K1017" s="17"/>
      <c r="M1017" s="214"/>
      <c r="N1017" s="214"/>
      <c r="O1017" s="214"/>
      <c r="P1017" s="214"/>
      <c r="Q1017" s="214"/>
      <c r="R1017" s="214"/>
      <c r="S1017" s="214"/>
      <c r="T1017" s="214"/>
      <c r="U1017" s="214"/>
      <c r="V1017" s="214"/>
      <c r="W1017" s="214"/>
      <c r="X1017" s="214"/>
      <c r="Y1017" s="214"/>
    </row>
    <row r="1018" spans="1:25" ht="30" customHeight="1">
      <c r="A1018" s="29"/>
      <c r="B1018" s="29"/>
      <c r="C1018" s="17"/>
      <c r="D1018" s="17"/>
      <c r="E1018" s="165"/>
      <c r="F1018" s="17"/>
      <c r="G1018" s="17"/>
      <c r="H1018" s="17"/>
      <c r="I1018" s="181"/>
      <c r="J1018" s="565"/>
      <c r="K1018" s="17"/>
      <c r="M1018" s="214"/>
      <c r="N1018" s="214"/>
      <c r="O1018" s="214"/>
      <c r="P1018" s="214"/>
      <c r="Q1018" s="214"/>
      <c r="R1018" s="214"/>
      <c r="S1018" s="214"/>
      <c r="T1018" s="214"/>
      <c r="U1018" s="214"/>
      <c r="V1018" s="214"/>
      <c r="W1018" s="214"/>
      <c r="X1018" s="214"/>
      <c r="Y1018" s="214"/>
    </row>
    <row r="1019" spans="1:25" ht="30" customHeight="1">
      <c r="A1019" s="29"/>
      <c r="B1019" s="29"/>
      <c r="C1019" s="17"/>
      <c r="D1019" s="17"/>
      <c r="E1019" s="165"/>
      <c r="F1019" s="17"/>
      <c r="G1019" s="17"/>
      <c r="H1019" s="17"/>
      <c r="I1019" s="181"/>
      <c r="J1019" s="565"/>
      <c r="K1019" s="17"/>
      <c r="M1019" s="214"/>
      <c r="N1019" s="214"/>
      <c r="O1019" s="214"/>
      <c r="P1019" s="214"/>
      <c r="Q1019" s="214"/>
      <c r="R1019" s="214"/>
      <c r="S1019" s="214"/>
      <c r="T1019" s="214"/>
      <c r="U1019" s="214"/>
      <c r="V1019" s="214"/>
      <c r="W1019" s="214"/>
      <c r="X1019" s="214"/>
      <c r="Y1019" s="214"/>
    </row>
    <row r="1020" spans="1:25" ht="30" customHeight="1">
      <c r="A1020" s="29"/>
      <c r="B1020" s="29"/>
      <c r="C1020" s="17"/>
      <c r="D1020" s="17"/>
      <c r="E1020" s="165"/>
      <c r="F1020" s="17"/>
      <c r="G1020" s="17"/>
      <c r="H1020" s="17"/>
      <c r="I1020" s="181"/>
      <c r="J1020" s="565"/>
      <c r="K1020" s="17"/>
      <c r="M1020" s="214"/>
      <c r="N1020" s="214"/>
      <c r="O1020" s="214"/>
      <c r="P1020" s="214"/>
      <c r="Q1020" s="214"/>
      <c r="R1020" s="214"/>
      <c r="S1020" s="214"/>
      <c r="T1020" s="214"/>
      <c r="U1020" s="214"/>
      <c r="V1020" s="214"/>
      <c r="W1020" s="214"/>
      <c r="X1020" s="214"/>
      <c r="Y1020" s="214"/>
    </row>
    <row r="1021" spans="1:25" ht="30" customHeight="1">
      <c r="A1021" s="29"/>
      <c r="B1021" s="29"/>
      <c r="C1021" s="17"/>
      <c r="D1021" s="17"/>
      <c r="E1021" s="165"/>
      <c r="F1021" s="17"/>
      <c r="G1021" s="17"/>
      <c r="H1021" s="17"/>
      <c r="I1021" s="181"/>
      <c r="J1021" s="565"/>
      <c r="K1021" s="17"/>
      <c r="M1021" s="214"/>
      <c r="N1021" s="214"/>
      <c r="O1021" s="214"/>
      <c r="P1021" s="214"/>
      <c r="Q1021" s="214"/>
      <c r="R1021" s="214"/>
      <c r="S1021" s="214"/>
      <c r="T1021" s="214"/>
      <c r="U1021" s="214"/>
      <c r="V1021" s="214"/>
      <c r="W1021" s="214"/>
      <c r="X1021" s="214"/>
      <c r="Y1021" s="214"/>
    </row>
    <row r="1022" spans="1:25" ht="30" customHeight="1">
      <c r="A1022" s="29"/>
      <c r="B1022" s="29"/>
      <c r="C1022" s="17"/>
      <c r="D1022" s="17"/>
      <c r="E1022" s="165"/>
      <c r="F1022" s="17"/>
      <c r="G1022" s="17"/>
      <c r="H1022" s="17"/>
      <c r="I1022" s="181"/>
      <c r="J1022" s="565"/>
      <c r="K1022" s="17"/>
      <c r="M1022" s="214"/>
      <c r="N1022" s="214"/>
      <c r="O1022" s="214"/>
      <c r="P1022" s="214"/>
      <c r="Q1022" s="214"/>
      <c r="R1022" s="214"/>
      <c r="S1022" s="214"/>
      <c r="T1022" s="214"/>
      <c r="U1022" s="214"/>
      <c r="V1022" s="214"/>
      <c r="W1022" s="214"/>
      <c r="X1022" s="214"/>
      <c r="Y1022" s="214"/>
    </row>
    <row r="1023" spans="1:25" ht="30" customHeight="1">
      <c r="A1023" s="29"/>
      <c r="B1023" s="29"/>
      <c r="C1023" s="17"/>
      <c r="D1023" s="17"/>
      <c r="E1023" s="165"/>
      <c r="F1023" s="17"/>
      <c r="G1023" s="17"/>
      <c r="H1023" s="17"/>
      <c r="I1023" s="181"/>
      <c r="J1023" s="565"/>
      <c r="K1023" s="17"/>
      <c r="M1023" s="214"/>
      <c r="N1023" s="214"/>
      <c r="O1023" s="214"/>
      <c r="P1023" s="214"/>
      <c r="Q1023" s="214"/>
      <c r="R1023" s="214"/>
      <c r="S1023" s="214"/>
      <c r="T1023" s="214"/>
      <c r="U1023" s="214"/>
      <c r="V1023" s="214"/>
      <c r="W1023" s="214"/>
      <c r="X1023" s="214"/>
      <c r="Y1023" s="214"/>
    </row>
    <row r="1024" spans="1:25" ht="30" customHeight="1">
      <c r="A1024" s="29"/>
      <c r="B1024" s="29"/>
      <c r="C1024" s="17"/>
      <c r="D1024" s="17"/>
      <c r="E1024" s="165"/>
      <c r="F1024" s="17"/>
      <c r="G1024" s="17"/>
      <c r="H1024" s="17"/>
      <c r="I1024" s="181"/>
      <c r="J1024" s="565"/>
      <c r="K1024" s="17"/>
      <c r="M1024" s="214"/>
      <c r="N1024" s="214"/>
      <c r="O1024" s="214"/>
      <c r="P1024" s="214"/>
      <c r="Q1024" s="214"/>
      <c r="R1024" s="214"/>
      <c r="S1024" s="214"/>
      <c r="T1024" s="214"/>
      <c r="U1024" s="214"/>
      <c r="V1024" s="214"/>
      <c r="W1024" s="214"/>
      <c r="X1024" s="214"/>
      <c r="Y1024" s="214"/>
    </row>
    <row r="1025" spans="1:25" ht="30" customHeight="1">
      <c r="A1025" s="29"/>
      <c r="B1025" s="29"/>
      <c r="C1025" s="17"/>
      <c r="D1025" s="17"/>
      <c r="E1025" s="165"/>
      <c r="F1025" s="17"/>
      <c r="G1025" s="17"/>
      <c r="H1025" s="17"/>
      <c r="I1025" s="181"/>
      <c r="J1025" s="565"/>
      <c r="K1025" s="17"/>
      <c r="M1025" s="214"/>
      <c r="N1025" s="214"/>
      <c r="O1025" s="214"/>
      <c r="P1025" s="214"/>
      <c r="Q1025" s="214"/>
      <c r="R1025" s="214"/>
      <c r="S1025" s="214"/>
      <c r="T1025" s="214"/>
      <c r="U1025" s="214"/>
      <c r="V1025" s="214"/>
      <c r="W1025" s="214"/>
      <c r="X1025" s="214"/>
      <c r="Y1025" s="214"/>
    </row>
    <row r="1026" spans="1:25" ht="30" customHeight="1">
      <c r="A1026" s="29"/>
      <c r="B1026" s="29"/>
      <c r="C1026" s="17"/>
      <c r="D1026" s="17"/>
      <c r="E1026" s="165"/>
      <c r="F1026" s="17"/>
      <c r="G1026" s="17"/>
      <c r="H1026" s="17"/>
      <c r="I1026" s="181"/>
      <c r="J1026" s="565"/>
      <c r="K1026" s="17"/>
      <c r="M1026" s="214"/>
      <c r="N1026" s="214"/>
      <c r="O1026" s="214"/>
      <c r="P1026" s="214"/>
      <c r="Q1026" s="214"/>
      <c r="R1026" s="214"/>
      <c r="S1026" s="214"/>
      <c r="T1026" s="214"/>
      <c r="U1026" s="214"/>
      <c r="V1026" s="214"/>
      <c r="W1026" s="214"/>
      <c r="X1026" s="214"/>
      <c r="Y1026" s="214"/>
    </row>
    <row r="1027" spans="1:25" ht="30" customHeight="1">
      <c r="A1027" s="29"/>
      <c r="B1027" s="29"/>
      <c r="C1027" s="17"/>
      <c r="D1027" s="17"/>
      <c r="E1027" s="165"/>
      <c r="F1027" s="17"/>
      <c r="G1027" s="17"/>
      <c r="H1027" s="17"/>
      <c r="I1027" s="181"/>
      <c r="J1027" s="565"/>
      <c r="K1027" s="17"/>
      <c r="M1027" s="214"/>
      <c r="N1027" s="214"/>
      <c r="O1027" s="214"/>
      <c r="P1027" s="214"/>
      <c r="Q1027" s="214"/>
      <c r="R1027" s="214"/>
      <c r="S1027" s="214"/>
      <c r="T1027" s="214"/>
      <c r="U1027" s="214"/>
      <c r="V1027" s="214"/>
      <c r="W1027" s="214"/>
      <c r="X1027" s="214"/>
      <c r="Y1027" s="214"/>
    </row>
    <row r="1028" spans="1:25" ht="30" customHeight="1">
      <c r="A1028" s="29"/>
      <c r="B1028" s="29"/>
      <c r="C1028" s="17"/>
      <c r="D1028" s="17"/>
      <c r="E1028" s="165"/>
      <c r="F1028" s="17"/>
      <c r="G1028" s="17"/>
      <c r="H1028" s="17"/>
      <c r="I1028" s="181"/>
      <c r="J1028" s="565"/>
      <c r="K1028" s="17"/>
      <c r="M1028" s="214"/>
      <c r="N1028" s="214"/>
      <c r="O1028" s="214"/>
      <c r="P1028" s="214"/>
      <c r="Q1028" s="214"/>
      <c r="R1028" s="214"/>
      <c r="S1028" s="214"/>
      <c r="T1028" s="214"/>
      <c r="U1028" s="214"/>
      <c r="V1028" s="214"/>
      <c r="W1028" s="214"/>
      <c r="X1028" s="214"/>
      <c r="Y1028" s="214"/>
    </row>
    <row r="1029" spans="1:25" ht="30" customHeight="1">
      <c r="A1029" s="29"/>
      <c r="B1029" s="29"/>
      <c r="C1029" s="17"/>
      <c r="D1029" s="17"/>
      <c r="E1029" s="165"/>
      <c r="F1029" s="17"/>
      <c r="G1029" s="17"/>
      <c r="H1029" s="17"/>
      <c r="I1029" s="181"/>
      <c r="J1029" s="565"/>
      <c r="K1029" s="17"/>
      <c r="M1029" s="214"/>
      <c r="N1029" s="214"/>
      <c r="O1029" s="214"/>
      <c r="P1029" s="214"/>
      <c r="Q1029" s="214"/>
      <c r="R1029" s="214"/>
      <c r="S1029" s="214"/>
      <c r="T1029" s="214"/>
      <c r="U1029" s="214"/>
      <c r="V1029" s="214"/>
      <c r="W1029" s="214"/>
      <c r="X1029" s="214"/>
      <c r="Y1029" s="214"/>
    </row>
    <row r="1030" spans="1:25" ht="30" customHeight="1">
      <c r="A1030" s="29"/>
      <c r="B1030" s="29"/>
      <c r="C1030" s="17"/>
      <c r="D1030" s="17"/>
      <c r="E1030" s="165"/>
      <c r="F1030" s="17"/>
      <c r="G1030" s="17"/>
      <c r="H1030" s="17"/>
      <c r="I1030" s="181"/>
      <c r="J1030" s="565"/>
      <c r="K1030" s="17"/>
      <c r="M1030" s="214"/>
      <c r="N1030" s="214"/>
      <c r="O1030" s="214"/>
      <c r="P1030" s="214"/>
      <c r="Q1030" s="214"/>
      <c r="R1030" s="214"/>
      <c r="S1030" s="214"/>
      <c r="T1030" s="214"/>
      <c r="U1030" s="214"/>
      <c r="V1030" s="214"/>
      <c r="W1030" s="214"/>
      <c r="X1030" s="214"/>
      <c r="Y1030" s="214"/>
    </row>
    <row r="1031" spans="1:25" ht="30" customHeight="1">
      <c r="A1031" s="29"/>
      <c r="B1031" s="29"/>
      <c r="C1031" s="17"/>
      <c r="D1031" s="17"/>
      <c r="E1031" s="165"/>
      <c r="F1031" s="17"/>
      <c r="G1031" s="17"/>
      <c r="H1031" s="17"/>
      <c r="I1031" s="181"/>
      <c r="J1031" s="565"/>
      <c r="K1031" s="17"/>
      <c r="M1031" s="214"/>
      <c r="N1031" s="214"/>
      <c r="O1031" s="214"/>
      <c r="P1031" s="214"/>
      <c r="Q1031" s="214"/>
      <c r="R1031" s="214"/>
      <c r="S1031" s="214"/>
      <c r="T1031" s="214"/>
      <c r="U1031" s="214"/>
      <c r="V1031" s="214"/>
      <c r="W1031" s="214"/>
      <c r="X1031" s="214"/>
      <c r="Y1031" s="214"/>
    </row>
    <row r="1032" spans="1:25" ht="30" customHeight="1">
      <c r="A1032" s="29"/>
      <c r="B1032" s="29"/>
      <c r="C1032" s="17"/>
      <c r="D1032" s="17"/>
      <c r="E1032" s="165"/>
      <c r="F1032" s="17"/>
      <c r="G1032" s="17"/>
      <c r="H1032" s="17"/>
      <c r="I1032" s="181"/>
      <c r="J1032" s="565"/>
      <c r="K1032" s="17"/>
      <c r="M1032" s="214"/>
      <c r="N1032" s="214"/>
      <c r="O1032" s="214"/>
      <c r="P1032" s="214"/>
      <c r="Q1032" s="214"/>
      <c r="R1032" s="214"/>
      <c r="S1032" s="214"/>
      <c r="T1032" s="214"/>
      <c r="U1032" s="214"/>
      <c r="V1032" s="214"/>
      <c r="W1032" s="214"/>
      <c r="X1032" s="214"/>
      <c r="Y1032" s="214"/>
    </row>
    <row r="1033" spans="1:25" ht="30" customHeight="1">
      <c r="A1033" s="29"/>
      <c r="B1033" s="29"/>
      <c r="C1033" s="17"/>
      <c r="D1033" s="17"/>
      <c r="E1033" s="165"/>
      <c r="F1033" s="17"/>
      <c r="G1033" s="17"/>
      <c r="H1033" s="17"/>
      <c r="I1033" s="181"/>
      <c r="J1033" s="565"/>
      <c r="K1033" s="17"/>
      <c r="M1033" s="214"/>
      <c r="N1033" s="214"/>
      <c r="O1033" s="214"/>
      <c r="P1033" s="214"/>
      <c r="Q1033" s="214"/>
      <c r="R1033" s="214"/>
      <c r="S1033" s="214"/>
      <c r="T1033" s="214"/>
      <c r="U1033" s="214"/>
      <c r="V1033" s="214"/>
      <c r="W1033" s="214"/>
      <c r="X1033" s="214"/>
      <c r="Y1033" s="214"/>
    </row>
    <row r="1034" spans="1:25" ht="30" customHeight="1">
      <c r="A1034" s="29"/>
      <c r="B1034" s="29"/>
      <c r="C1034" s="17"/>
      <c r="D1034" s="17"/>
      <c r="E1034" s="165"/>
      <c r="F1034" s="17"/>
      <c r="G1034" s="17"/>
      <c r="H1034" s="17"/>
      <c r="I1034" s="181"/>
      <c r="J1034" s="565"/>
      <c r="K1034" s="17"/>
      <c r="M1034" s="214"/>
      <c r="N1034" s="214"/>
      <c r="O1034" s="214"/>
      <c r="P1034" s="214"/>
      <c r="Q1034" s="214"/>
      <c r="R1034" s="214"/>
      <c r="S1034" s="214"/>
      <c r="T1034" s="214"/>
      <c r="U1034" s="214"/>
      <c r="V1034" s="214"/>
      <c r="W1034" s="214"/>
      <c r="X1034" s="214"/>
      <c r="Y1034" s="214"/>
    </row>
    <row r="1035" spans="1:25" ht="30" customHeight="1">
      <c r="A1035" s="29"/>
      <c r="B1035" s="29"/>
      <c r="C1035" s="17"/>
      <c r="D1035" s="17"/>
      <c r="E1035" s="165"/>
      <c r="F1035" s="17"/>
      <c r="G1035" s="17"/>
      <c r="H1035" s="17"/>
      <c r="I1035" s="181"/>
      <c r="J1035" s="565"/>
      <c r="K1035" s="17"/>
      <c r="M1035" s="214"/>
      <c r="N1035" s="214"/>
      <c r="O1035" s="214"/>
      <c r="P1035" s="214"/>
      <c r="Q1035" s="214"/>
      <c r="R1035" s="214"/>
      <c r="S1035" s="214"/>
      <c r="T1035" s="214"/>
      <c r="U1035" s="214"/>
      <c r="V1035" s="214"/>
      <c r="W1035" s="214"/>
      <c r="X1035" s="214"/>
      <c r="Y1035" s="214"/>
    </row>
    <row r="1036" spans="1:25" ht="30" customHeight="1">
      <c r="A1036" s="29"/>
      <c r="B1036" s="29"/>
      <c r="C1036" s="17"/>
      <c r="D1036" s="17"/>
      <c r="E1036" s="165"/>
      <c r="F1036" s="17"/>
      <c r="G1036" s="17"/>
      <c r="H1036" s="17"/>
      <c r="I1036" s="181"/>
      <c r="J1036" s="565"/>
      <c r="K1036" s="17"/>
      <c r="M1036" s="214"/>
      <c r="N1036" s="214"/>
      <c r="O1036" s="214"/>
      <c r="P1036" s="214"/>
      <c r="Q1036" s="214"/>
      <c r="R1036" s="214"/>
      <c r="S1036" s="214"/>
      <c r="T1036" s="214"/>
      <c r="U1036" s="214"/>
      <c r="V1036" s="214"/>
      <c r="W1036" s="214"/>
      <c r="X1036" s="214"/>
      <c r="Y1036" s="214"/>
    </row>
    <row r="1037" spans="1:25" ht="30" customHeight="1">
      <c r="A1037" s="29"/>
      <c r="B1037" s="29"/>
      <c r="C1037" s="17"/>
      <c r="D1037" s="17"/>
      <c r="E1037" s="165"/>
      <c r="F1037" s="17"/>
      <c r="G1037" s="17"/>
      <c r="H1037" s="17"/>
      <c r="I1037" s="181"/>
      <c r="J1037" s="565"/>
      <c r="K1037" s="17"/>
      <c r="M1037" s="214"/>
      <c r="N1037" s="214"/>
      <c r="O1037" s="214"/>
      <c r="P1037" s="214"/>
      <c r="Q1037" s="214"/>
      <c r="R1037" s="214"/>
      <c r="S1037" s="214"/>
      <c r="T1037" s="214"/>
      <c r="U1037" s="214"/>
      <c r="V1037" s="214"/>
      <c r="W1037" s="214"/>
      <c r="X1037" s="214"/>
      <c r="Y1037" s="214"/>
    </row>
    <row r="1038" spans="1:25" ht="30" customHeight="1">
      <c r="A1038" s="29"/>
      <c r="B1038" s="29"/>
      <c r="C1038" s="17"/>
      <c r="D1038" s="17"/>
      <c r="E1038" s="165"/>
      <c r="F1038" s="17"/>
      <c r="G1038" s="17"/>
      <c r="H1038" s="17"/>
      <c r="I1038" s="181"/>
      <c r="J1038" s="565"/>
      <c r="K1038" s="17"/>
      <c r="M1038" s="214"/>
      <c r="N1038" s="214"/>
      <c r="O1038" s="214"/>
      <c r="P1038" s="214"/>
      <c r="Q1038" s="214"/>
      <c r="R1038" s="214"/>
      <c r="S1038" s="214"/>
      <c r="T1038" s="214"/>
      <c r="U1038" s="214"/>
      <c r="V1038" s="214"/>
      <c r="W1038" s="214"/>
      <c r="X1038" s="214"/>
      <c r="Y1038" s="214"/>
    </row>
    <row r="1039" spans="1:25" ht="30" customHeight="1">
      <c r="A1039" s="29"/>
      <c r="B1039" s="29"/>
      <c r="C1039" s="17"/>
      <c r="D1039" s="17"/>
      <c r="E1039" s="165"/>
      <c r="F1039" s="17"/>
      <c r="G1039" s="17"/>
      <c r="H1039" s="17"/>
      <c r="I1039" s="181"/>
      <c r="J1039" s="565"/>
      <c r="K1039" s="17"/>
      <c r="M1039" s="214"/>
      <c r="N1039" s="214"/>
      <c r="O1039" s="214"/>
      <c r="P1039" s="214"/>
      <c r="Q1039" s="214"/>
      <c r="R1039" s="214"/>
      <c r="S1039" s="214"/>
      <c r="T1039" s="214"/>
      <c r="U1039" s="214"/>
      <c r="V1039" s="214"/>
      <c r="W1039" s="214"/>
      <c r="X1039" s="214"/>
      <c r="Y1039" s="214"/>
    </row>
    <row r="1040" spans="1:25" ht="30" customHeight="1">
      <c r="A1040" s="29"/>
      <c r="B1040" s="29"/>
      <c r="C1040" s="17"/>
      <c r="D1040" s="17"/>
      <c r="E1040" s="165"/>
      <c r="F1040" s="17"/>
      <c r="G1040" s="17"/>
      <c r="H1040" s="17"/>
      <c r="I1040" s="181"/>
      <c r="J1040" s="565"/>
      <c r="K1040" s="17"/>
      <c r="M1040" s="214"/>
      <c r="N1040" s="214"/>
      <c r="O1040" s="214"/>
      <c r="P1040" s="214"/>
      <c r="Q1040" s="214"/>
      <c r="R1040" s="214"/>
      <c r="S1040" s="214"/>
      <c r="T1040" s="214"/>
      <c r="U1040" s="214"/>
      <c r="V1040" s="214"/>
      <c r="W1040" s="214"/>
      <c r="X1040" s="214"/>
      <c r="Y1040" s="214"/>
    </row>
    <row r="1041" spans="1:25" ht="30" customHeight="1">
      <c r="A1041" s="29"/>
      <c r="B1041" s="29"/>
      <c r="C1041" s="17"/>
      <c r="D1041" s="17"/>
      <c r="E1041" s="165"/>
      <c r="F1041" s="17"/>
      <c r="G1041" s="17"/>
      <c r="H1041" s="17"/>
      <c r="I1041" s="181"/>
      <c r="J1041" s="565"/>
      <c r="K1041" s="17"/>
      <c r="M1041" s="214"/>
      <c r="N1041" s="214"/>
      <c r="O1041" s="214"/>
      <c r="P1041" s="214"/>
      <c r="Q1041" s="214"/>
      <c r="R1041" s="214"/>
      <c r="S1041" s="214"/>
      <c r="T1041" s="214"/>
      <c r="U1041" s="214"/>
      <c r="V1041" s="214"/>
      <c r="W1041" s="214"/>
      <c r="X1041" s="214"/>
      <c r="Y1041" s="214"/>
    </row>
    <row r="1042" spans="1:25" ht="30" customHeight="1">
      <c r="A1042" s="29"/>
      <c r="B1042" s="29"/>
      <c r="C1042" s="17"/>
      <c r="D1042" s="17"/>
      <c r="E1042" s="165"/>
      <c r="F1042" s="17"/>
      <c r="G1042" s="17"/>
      <c r="H1042" s="17"/>
      <c r="I1042" s="181"/>
      <c r="J1042" s="565"/>
      <c r="K1042" s="17"/>
      <c r="M1042" s="214"/>
      <c r="N1042" s="214"/>
      <c r="O1042" s="214"/>
      <c r="P1042" s="214"/>
      <c r="Q1042" s="214"/>
      <c r="R1042" s="214"/>
      <c r="S1042" s="214"/>
      <c r="T1042" s="214"/>
      <c r="U1042" s="214"/>
      <c r="V1042" s="214"/>
      <c r="W1042" s="214"/>
      <c r="X1042" s="214"/>
      <c r="Y1042" s="214"/>
    </row>
    <row r="1043" spans="1:25" ht="30" customHeight="1">
      <c r="A1043" s="29"/>
      <c r="B1043" s="29"/>
      <c r="C1043" s="17"/>
      <c r="D1043" s="17"/>
      <c r="E1043" s="165"/>
      <c r="F1043" s="17"/>
      <c r="G1043" s="17"/>
      <c r="H1043" s="17"/>
      <c r="I1043" s="181"/>
      <c r="J1043" s="565"/>
      <c r="K1043" s="17"/>
      <c r="M1043" s="214"/>
      <c r="N1043" s="214"/>
      <c r="O1043" s="214"/>
      <c r="P1043" s="214"/>
      <c r="Q1043" s="214"/>
      <c r="R1043" s="214"/>
      <c r="S1043" s="214"/>
      <c r="T1043" s="214"/>
      <c r="U1043" s="214"/>
      <c r="V1043" s="214"/>
      <c r="W1043" s="214"/>
      <c r="X1043" s="214"/>
      <c r="Y1043" s="214"/>
    </row>
    <row r="1044" spans="1:25" ht="30" customHeight="1">
      <c r="A1044" s="29"/>
      <c r="B1044" s="29"/>
      <c r="C1044" s="17"/>
      <c r="D1044" s="17"/>
      <c r="E1044" s="165"/>
      <c r="F1044" s="17"/>
      <c r="G1044" s="17"/>
      <c r="H1044" s="17"/>
      <c r="I1044" s="181"/>
      <c r="J1044" s="565"/>
      <c r="K1044" s="17"/>
      <c r="M1044" s="214"/>
      <c r="N1044" s="214"/>
      <c r="O1044" s="214"/>
      <c r="P1044" s="214"/>
      <c r="Q1044" s="214"/>
      <c r="R1044" s="214"/>
      <c r="S1044" s="214"/>
      <c r="T1044" s="214"/>
      <c r="U1044" s="214"/>
      <c r="V1044" s="214"/>
      <c r="W1044" s="214"/>
      <c r="X1044" s="214"/>
      <c r="Y1044" s="214"/>
    </row>
    <row r="1045" spans="1:25" ht="30" customHeight="1">
      <c r="A1045" s="29"/>
      <c r="B1045" s="29"/>
      <c r="C1045" s="17"/>
      <c r="D1045" s="17"/>
      <c r="E1045" s="165"/>
      <c r="F1045" s="17"/>
      <c r="G1045" s="17"/>
      <c r="H1045" s="17"/>
      <c r="I1045" s="181"/>
      <c r="J1045" s="565"/>
      <c r="K1045" s="17"/>
      <c r="M1045" s="214"/>
      <c r="N1045" s="214"/>
      <c r="O1045" s="214"/>
      <c r="P1045" s="214"/>
      <c r="Q1045" s="214"/>
      <c r="R1045" s="214"/>
      <c r="S1045" s="214"/>
      <c r="T1045" s="214"/>
      <c r="U1045" s="214"/>
      <c r="V1045" s="214"/>
      <c r="W1045" s="214"/>
      <c r="X1045" s="214"/>
      <c r="Y1045" s="214"/>
    </row>
    <row r="1046" spans="1:25" ht="30" customHeight="1">
      <c r="A1046" s="29"/>
      <c r="B1046" s="29"/>
      <c r="C1046" s="17"/>
      <c r="D1046" s="17"/>
      <c r="E1046" s="165"/>
      <c r="F1046" s="17"/>
      <c r="G1046" s="17"/>
      <c r="H1046" s="17"/>
      <c r="I1046" s="181"/>
      <c r="J1046" s="565"/>
      <c r="K1046" s="17"/>
      <c r="M1046" s="214"/>
      <c r="N1046" s="214"/>
      <c r="O1046" s="214"/>
      <c r="P1046" s="214"/>
      <c r="Q1046" s="214"/>
      <c r="R1046" s="214"/>
      <c r="S1046" s="214"/>
      <c r="T1046" s="214"/>
      <c r="U1046" s="214"/>
      <c r="V1046" s="214"/>
      <c r="W1046" s="214"/>
      <c r="X1046" s="214"/>
      <c r="Y1046" s="214"/>
    </row>
    <row r="1047" spans="1:25" ht="30" customHeight="1">
      <c r="A1047" s="29"/>
      <c r="B1047" s="29"/>
      <c r="C1047" s="17"/>
      <c r="D1047" s="17"/>
      <c r="E1047" s="165"/>
      <c r="F1047" s="17"/>
      <c r="G1047" s="17"/>
      <c r="H1047" s="17"/>
      <c r="I1047" s="181"/>
      <c r="J1047" s="565"/>
      <c r="K1047" s="17"/>
      <c r="M1047" s="214"/>
      <c r="N1047" s="214"/>
      <c r="O1047" s="214"/>
      <c r="P1047" s="214"/>
      <c r="Q1047" s="214"/>
      <c r="R1047" s="214"/>
      <c r="S1047" s="214"/>
      <c r="T1047" s="214"/>
      <c r="U1047" s="214"/>
      <c r="V1047" s="214"/>
      <c r="W1047" s="214"/>
      <c r="X1047" s="214"/>
      <c r="Y1047" s="214"/>
    </row>
    <row r="1048" spans="1:25" ht="30" customHeight="1">
      <c r="A1048" s="29"/>
      <c r="B1048" s="29"/>
      <c r="C1048" s="17"/>
      <c r="D1048" s="17"/>
      <c r="E1048" s="165"/>
      <c r="F1048" s="17"/>
      <c r="G1048" s="17"/>
      <c r="H1048" s="17"/>
      <c r="I1048" s="181"/>
      <c r="J1048" s="565"/>
      <c r="K1048" s="17"/>
      <c r="M1048" s="214"/>
      <c r="N1048" s="214"/>
      <c r="O1048" s="214"/>
      <c r="P1048" s="214"/>
      <c r="Q1048" s="214"/>
      <c r="R1048" s="214"/>
      <c r="S1048" s="214"/>
      <c r="T1048" s="214"/>
      <c r="U1048" s="214"/>
      <c r="V1048" s="214"/>
      <c r="W1048" s="214"/>
      <c r="X1048" s="214"/>
      <c r="Y1048" s="214"/>
    </row>
    <row r="1049" spans="1:25" ht="30" customHeight="1">
      <c r="A1049" s="29"/>
      <c r="B1049" s="29"/>
      <c r="C1049" s="17"/>
      <c r="D1049" s="17"/>
      <c r="E1049" s="165"/>
      <c r="F1049" s="17"/>
      <c r="G1049" s="17"/>
      <c r="H1049" s="17"/>
      <c r="I1049" s="181"/>
      <c r="J1049" s="565"/>
      <c r="K1049" s="17"/>
      <c r="M1049" s="214"/>
      <c r="N1049" s="214"/>
      <c r="O1049" s="214"/>
      <c r="P1049" s="214"/>
      <c r="Q1049" s="214"/>
      <c r="R1049" s="214"/>
      <c r="S1049" s="214"/>
      <c r="T1049" s="214"/>
      <c r="U1049" s="214"/>
      <c r="V1049" s="214"/>
      <c r="W1049" s="214"/>
      <c r="X1049" s="214"/>
      <c r="Y1049" s="214"/>
    </row>
    <row r="1050" spans="1:25" ht="30" customHeight="1">
      <c r="A1050" s="29"/>
      <c r="B1050" s="29"/>
      <c r="C1050" s="17"/>
      <c r="D1050" s="17"/>
      <c r="E1050" s="165"/>
      <c r="F1050" s="17"/>
      <c r="G1050" s="17"/>
      <c r="H1050" s="17"/>
      <c r="I1050" s="181"/>
      <c r="J1050" s="565"/>
      <c r="K1050" s="17"/>
      <c r="M1050" s="214"/>
      <c r="N1050" s="214"/>
      <c r="O1050" s="214"/>
      <c r="P1050" s="214"/>
      <c r="Q1050" s="214"/>
      <c r="R1050" s="214"/>
      <c r="S1050" s="214"/>
      <c r="T1050" s="214"/>
      <c r="U1050" s="214"/>
      <c r="V1050" s="214"/>
      <c r="W1050" s="214"/>
      <c r="X1050" s="214"/>
      <c r="Y1050" s="214"/>
    </row>
    <row r="1051" spans="1:25" ht="30" customHeight="1">
      <c r="A1051" s="29"/>
      <c r="B1051" s="29"/>
      <c r="C1051" s="17"/>
      <c r="D1051" s="17"/>
      <c r="E1051" s="165"/>
      <c r="F1051" s="17"/>
      <c r="G1051" s="17"/>
      <c r="H1051" s="17"/>
      <c r="I1051" s="181"/>
      <c r="J1051" s="565"/>
      <c r="K1051" s="17"/>
      <c r="M1051" s="214"/>
      <c r="N1051" s="214"/>
      <c r="O1051" s="214"/>
      <c r="P1051" s="214"/>
      <c r="Q1051" s="214"/>
      <c r="R1051" s="214"/>
      <c r="S1051" s="214"/>
      <c r="T1051" s="214"/>
      <c r="U1051" s="214"/>
      <c r="V1051" s="214"/>
      <c r="W1051" s="214"/>
      <c r="X1051" s="214"/>
      <c r="Y1051" s="214"/>
    </row>
    <row r="1052" spans="1:25" ht="30" customHeight="1">
      <c r="A1052" s="29"/>
      <c r="B1052" s="29"/>
      <c r="C1052" s="17"/>
      <c r="D1052" s="17"/>
      <c r="E1052" s="165"/>
      <c r="F1052" s="17"/>
      <c r="G1052" s="17"/>
      <c r="H1052" s="17"/>
      <c r="I1052" s="181"/>
      <c r="J1052" s="565"/>
      <c r="K1052" s="17"/>
      <c r="M1052" s="214"/>
      <c r="N1052" s="214"/>
      <c r="O1052" s="214"/>
      <c r="P1052" s="214"/>
      <c r="Q1052" s="214"/>
      <c r="R1052" s="214"/>
      <c r="S1052" s="214"/>
      <c r="T1052" s="214"/>
      <c r="U1052" s="214"/>
      <c r="V1052" s="214"/>
      <c r="W1052" s="214"/>
      <c r="X1052" s="214"/>
      <c r="Y1052" s="214"/>
    </row>
    <row r="1053" spans="1:25" ht="30" customHeight="1">
      <c r="A1053" s="29"/>
      <c r="B1053" s="29"/>
      <c r="C1053" s="17"/>
      <c r="D1053" s="17"/>
      <c r="E1053" s="165"/>
      <c r="F1053" s="17"/>
      <c r="G1053" s="17"/>
      <c r="H1053" s="17"/>
      <c r="I1053" s="181"/>
      <c r="J1053" s="565"/>
      <c r="K1053" s="17"/>
      <c r="M1053" s="214"/>
      <c r="N1053" s="214"/>
      <c r="O1053" s="214"/>
      <c r="P1053" s="214"/>
      <c r="Q1053" s="214"/>
      <c r="R1053" s="214"/>
      <c r="S1053" s="214"/>
      <c r="T1053" s="214"/>
      <c r="U1053" s="214"/>
      <c r="V1053" s="214"/>
      <c r="W1053" s="214"/>
      <c r="X1053" s="214"/>
      <c r="Y1053" s="214"/>
    </row>
    <row r="1054" spans="1:25" ht="30" customHeight="1">
      <c r="A1054" s="29"/>
      <c r="B1054" s="29"/>
      <c r="C1054" s="17"/>
      <c r="D1054" s="17"/>
      <c r="E1054" s="165"/>
      <c r="F1054" s="17"/>
      <c r="G1054" s="17"/>
      <c r="H1054" s="17"/>
      <c r="I1054" s="181"/>
      <c r="J1054" s="565"/>
      <c r="K1054" s="17"/>
      <c r="M1054" s="214"/>
      <c r="N1054" s="214"/>
      <c r="O1054" s="214"/>
      <c r="P1054" s="214"/>
      <c r="Q1054" s="214"/>
      <c r="R1054" s="214"/>
      <c r="S1054" s="214"/>
      <c r="T1054" s="214"/>
      <c r="U1054" s="214"/>
      <c r="V1054" s="214"/>
      <c r="W1054" s="214"/>
      <c r="X1054" s="214"/>
      <c r="Y1054" s="214"/>
    </row>
    <row r="1055" spans="1:25" ht="30" customHeight="1">
      <c r="A1055" s="29"/>
      <c r="B1055" s="29"/>
      <c r="C1055" s="17"/>
      <c r="D1055" s="17"/>
      <c r="E1055" s="165"/>
      <c r="F1055" s="17"/>
      <c r="G1055" s="17"/>
      <c r="H1055" s="17"/>
      <c r="I1055" s="181"/>
      <c r="J1055" s="565"/>
      <c r="K1055" s="17"/>
      <c r="M1055" s="214"/>
      <c r="N1055" s="214"/>
      <c r="O1055" s="214"/>
      <c r="P1055" s="214"/>
      <c r="Q1055" s="214"/>
      <c r="R1055" s="214"/>
      <c r="S1055" s="214"/>
      <c r="T1055" s="214"/>
      <c r="U1055" s="214"/>
      <c r="V1055" s="214"/>
      <c r="W1055" s="214"/>
      <c r="X1055" s="214"/>
      <c r="Y1055" s="214"/>
    </row>
    <row r="1056" spans="1:25" ht="30" customHeight="1">
      <c r="A1056" s="29"/>
      <c r="B1056" s="29"/>
      <c r="C1056" s="17"/>
      <c r="D1056" s="17"/>
      <c r="E1056" s="165"/>
      <c r="F1056" s="17"/>
      <c r="G1056" s="17"/>
      <c r="H1056" s="17"/>
      <c r="I1056" s="181"/>
      <c r="J1056" s="565"/>
      <c r="K1056" s="17"/>
      <c r="M1056" s="214"/>
      <c r="N1056" s="214"/>
      <c r="O1056" s="214"/>
      <c r="P1056" s="214"/>
      <c r="Q1056" s="214"/>
      <c r="R1056" s="214"/>
      <c r="S1056" s="214"/>
      <c r="T1056" s="214"/>
      <c r="U1056" s="214"/>
      <c r="V1056" s="214"/>
      <c r="W1056" s="214"/>
      <c r="X1056" s="214"/>
      <c r="Y1056" s="214"/>
    </row>
    <row r="1057" spans="1:25" ht="30" customHeight="1">
      <c r="A1057" s="29"/>
      <c r="B1057" s="29"/>
      <c r="C1057" s="17"/>
      <c r="D1057" s="17"/>
      <c r="E1057" s="165"/>
      <c r="F1057" s="17"/>
      <c r="G1057" s="17"/>
      <c r="H1057" s="17"/>
      <c r="I1057" s="181"/>
      <c r="J1057" s="565"/>
      <c r="K1057" s="17"/>
      <c r="M1057" s="214"/>
      <c r="N1057" s="214"/>
      <c r="O1057" s="214"/>
      <c r="P1057" s="214"/>
      <c r="Q1057" s="214"/>
      <c r="R1057" s="214"/>
      <c r="S1057" s="214"/>
      <c r="T1057" s="214"/>
      <c r="U1057" s="214"/>
      <c r="V1057" s="214"/>
      <c r="W1057" s="214"/>
      <c r="X1057" s="214"/>
      <c r="Y1057" s="214"/>
    </row>
    <row r="1058" spans="1:25" ht="30" customHeight="1">
      <c r="A1058" s="29"/>
      <c r="B1058" s="29"/>
      <c r="C1058" s="17"/>
      <c r="D1058" s="17"/>
      <c r="E1058" s="165"/>
      <c r="F1058" s="17"/>
      <c r="G1058" s="17"/>
      <c r="H1058" s="17"/>
      <c r="I1058" s="181"/>
      <c r="J1058" s="565"/>
      <c r="K1058" s="17"/>
      <c r="M1058" s="214"/>
      <c r="N1058" s="214"/>
      <c r="O1058" s="214"/>
      <c r="P1058" s="214"/>
      <c r="Q1058" s="214"/>
      <c r="R1058" s="214"/>
      <c r="S1058" s="214"/>
      <c r="T1058" s="214"/>
      <c r="U1058" s="214"/>
      <c r="V1058" s="214"/>
      <c r="W1058" s="214"/>
      <c r="X1058" s="214"/>
      <c r="Y1058" s="214"/>
    </row>
    <row r="1059" spans="1:25" ht="30" customHeight="1">
      <c r="A1059" s="29"/>
      <c r="B1059" s="29"/>
      <c r="C1059" s="17"/>
      <c r="D1059" s="17"/>
      <c r="E1059" s="165"/>
      <c r="F1059" s="17"/>
      <c r="G1059" s="17"/>
      <c r="H1059" s="17"/>
      <c r="I1059" s="181"/>
      <c r="J1059" s="565"/>
      <c r="K1059" s="17"/>
      <c r="M1059" s="214"/>
      <c r="N1059" s="214"/>
      <c r="O1059" s="214"/>
      <c r="P1059" s="214"/>
      <c r="Q1059" s="214"/>
      <c r="R1059" s="214"/>
      <c r="S1059" s="214"/>
      <c r="T1059" s="214"/>
      <c r="U1059" s="214"/>
      <c r="V1059" s="214"/>
      <c r="W1059" s="214"/>
      <c r="X1059" s="214"/>
      <c r="Y1059" s="214"/>
    </row>
    <row r="1060" spans="1:25" ht="30" customHeight="1">
      <c r="A1060" s="29"/>
      <c r="B1060" s="29"/>
      <c r="C1060" s="17"/>
      <c r="D1060" s="17"/>
      <c r="E1060" s="165"/>
      <c r="F1060" s="17"/>
      <c r="G1060" s="17"/>
      <c r="H1060" s="17"/>
      <c r="I1060" s="181"/>
      <c r="J1060" s="565"/>
      <c r="K1060" s="17"/>
      <c r="M1060" s="214"/>
      <c r="N1060" s="214"/>
      <c r="O1060" s="214"/>
      <c r="P1060" s="214"/>
      <c r="Q1060" s="214"/>
      <c r="R1060" s="214"/>
      <c r="S1060" s="214"/>
      <c r="T1060" s="214"/>
      <c r="U1060" s="214"/>
      <c r="V1060" s="214"/>
      <c r="W1060" s="214"/>
      <c r="X1060" s="214"/>
      <c r="Y1060" s="214"/>
    </row>
    <row r="1061" spans="1:25" ht="30" customHeight="1">
      <c r="A1061" s="29"/>
      <c r="B1061" s="29"/>
      <c r="C1061" s="17"/>
      <c r="D1061" s="17"/>
      <c r="E1061" s="165"/>
      <c r="F1061" s="17"/>
      <c r="G1061" s="17"/>
      <c r="H1061" s="17"/>
      <c r="I1061" s="181"/>
      <c r="J1061" s="565"/>
      <c r="K1061" s="17"/>
      <c r="M1061" s="214"/>
      <c r="N1061" s="214"/>
      <c r="O1061" s="214"/>
      <c r="P1061" s="214"/>
      <c r="Q1061" s="214"/>
      <c r="R1061" s="214"/>
      <c r="S1061" s="214"/>
      <c r="T1061" s="214"/>
      <c r="U1061" s="214"/>
      <c r="V1061" s="214"/>
      <c r="W1061" s="214"/>
      <c r="X1061" s="214"/>
      <c r="Y1061" s="214"/>
    </row>
    <row r="1062" spans="1:25" ht="30" customHeight="1">
      <c r="A1062" s="29"/>
      <c r="B1062" s="29"/>
      <c r="C1062" s="17"/>
      <c r="D1062" s="17"/>
      <c r="E1062" s="165"/>
      <c r="F1062" s="17"/>
      <c r="G1062" s="17"/>
      <c r="H1062" s="17"/>
      <c r="I1062" s="181"/>
      <c r="J1062" s="565"/>
      <c r="K1062" s="17"/>
      <c r="M1062" s="214"/>
      <c r="N1062" s="214"/>
      <c r="O1062" s="214"/>
      <c r="P1062" s="214"/>
      <c r="Q1062" s="214"/>
      <c r="R1062" s="214"/>
      <c r="S1062" s="214"/>
      <c r="T1062" s="214"/>
      <c r="U1062" s="214"/>
      <c r="V1062" s="214"/>
      <c r="W1062" s="214"/>
      <c r="X1062" s="214"/>
      <c r="Y1062" s="214"/>
    </row>
    <row r="1063" spans="1:25" ht="30" customHeight="1">
      <c r="A1063" s="29"/>
      <c r="B1063" s="29"/>
      <c r="C1063" s="17"/>
      <c r="D1063" s="17"/>
      <c r="E1063" s="165"/>
      <c r="F1063" s="17"/>
      <c r="G1063" s="17"/>
      <c r="H1063" s="17"/>
      <c r="I1063" s="181"/>
      <c r="J1063" s="565"/>
      <c r="K1063" s="17"/>
      <c r="M1063" s="214"/>
      <c r="N1063" s="214"/>
      <c r="O1063" s="214"/>
      <c r="P1063" s="214"/>
      <c r="Q1063" s="214"/>
      <c r="R1063" s="214"/>
      <c r="S1063" s="214"/>
      <c r="T1063" s="214"/>
      <c r="U1063" s="214"/>
      <c r="V1063" s="214"/>
      <c r="W1063" s="214"/>
      <c r="X1063" s="214"/>
      <c r="Y1063" s="214"/>
    </row>
    <row r="1064" spans="1:25" ht="30" customHeight="1">
      <c r="A1064" s="29"/>
      <c r="B1064" s="29"/>
      <c r="C1064" s="17"/>
      <c r="D1064" s="17"/>
      <c r="E1064" s="165"/>
      <c r="F1064" s="17"/>
      <c r="G1064" s="17"/>
      <c r="H1064" s="17"/>
      <c r="I1064" s="181"/>
      <c r="J1064" s="565"/>
      <c r="K1064" s="17"/>
      <c r="M1064" s="214"/>
      <c r="N1064" s="214"/>
      <c r="O1064" s="214"/>
      <c r="P1064" s="214"/>
      <c r="Q1064" s="214"/>
      <c r="R1064" s="214"/>
      <c r="S1064" s="214"/>
      <c r="T1064" s="214"/>
      <c r="U1064" s="214"/>
      <c r="V1064" s="214"/>
      <c r="W1064" s="214"/>
      <c r="X1064" s="214"/>
      <c r="Y1064" s="214"/>
    </row>
    <row r="1065" spans="1:25" ht="30" customHeight="1">
      <c r="A1065" s="29"/>
      <c r="B1065" s="29"/>
      <c r="C1065" s="17"/>
      <c r="D1065" s="17"/>
      <c r="E1065" s="165"/>
      <c r="F1065" s="17"/>
      <c r="G1065" s="17"/>
      <c r="H1065" s="17"/>
      <c r="I1065" s="181"/>
      <c r="J1065" s="565"/>
      <c r="K1065" s="17"/>
      <c r="M1065" s="214"/>
      <c r="N1065" s="214"/>
      <c r="O1065" s="214"/>
      <c r="P1065" s="214"/>
      <c r="Q1065" s="214"/>
      <c r="R1065" s="214"/>
      <c r="S1065" s="214"/>
      <c r="T1065" s="214"/>
      <c r="U1065" s="214"/>
      <c r="V1065" s="214"/>
      <c r="W1065" s="214"/>
      <c r="X1065" s="214"/>
      <c r="Y1065" s="214"/>
    </row>
    <row r="1066" spans="1:25" ht="30" customHeight="1">
      <c r="A1066" s="29"/>
      <c r="B1066" s="29"/>
      <c r="C1066" s="17"/>
      <c r="D1066" s="17"/>
      <c r="E1066" s="165"/>
      <c r="F1066" s="17"/>
      <c r="G1066" s="17"/>
      <c r="H1066" s="17"/>
      <c r="I1066" s="181"/>
      <c r="J1066" s="565"/>
      <c r="K1066" s="17"/>
      <c r="M1066" s="214"/>
      <c r="N1066" s="214"/>
      <c r="O1066" s="214"/>
      <c r="P1066" s="214"/>
      <c r="Q1066" s="214"/>
      <c r="R1066" s="214"/>
      <c r="S1066" s="214"/>
      <c r="T1066" s="214"/>
      <c r="U1066" s="214"/>
      <c r="V1066" s="214"/>
      <c r="W1066" s="214"/>
      <c r="X1066" s="214"/>
      <c r="Y1066" s="214"/>
    </row>
    <row r="1067" spans="1:25" ht="30" customHeight="1">
      <c r="A1067" s="29"/>
      <c r="B1067" s="29"/>
      <c r="C1067" s="17"/>
      <c r="D1067" s="17"/>
      <c r="E1067" s="165"/>
      <c r="F1067" s="17"/>
      <c r="G1067" s="17"/>
      <c r="H1067" s="17"/>
      <c r="I1067" s="181"/>
      <c r="J1067" s="565"/>
      <c r="K1067" s="17"/>
      <c r="M1067" s="214"/>
      <c r="N1067" s="214"/>
      <c r="O1067" s="214"/>
      <c r="P1067" s="214"/>
      <c r="Q1067" s="214"/>
      <c r="R1067" s="214"/>
      <c r="S1067" s="214"/>
      <c r="T1067" s="214"/>
      <c r="U1067" s="214"/>
      <c r="V1067" s="214"/>
      <c r="W1067" s="214"/>
      <c r="X1067" s="214"/>
      <c r="Y1067" s="214"/>
    </row>
    <row r="1068" spans="1:25" ht="30" customHeight="1">
      <c r="A1068" s="29"/>
      <c r="B1068" s="29"/>
      <c r="C1068" s="17"/>
      <c r="D1068" s="17"/>
      <c r="E1068" s="165"/>
      <c r="F1068" s="17"/>
      <c r="G1068" s="17"/>
      <c r="H1068" s="17"/>
      <c r="I1068" s="181"/>
      <c r="J1068" s="565"/>
      <c r="K1068" s="17"/>
      <c r="M1068" s="214"/>
      <c r="N1068" s="214"/>
      <c r="O1068" s="214"/>
      <c r="P1068" s="214"/>
      <c r="Q1068" s="214"/>
      <c r="R1068" s="214"/>
      <c r="S1068" s="214"/>
      <c r="T1068" s="214"/>
      <c r="U1068" s="214"/>
      <c r="V1068" s="214"/>
      <c r="W1068" s="214"/>
      <c r="X1068" s="214"/>
      <c r="Y1068" s="214"/>
    </row>
    <row r="1069" spans="1:25" ht="30" customHeight="1">
      <c r="A1069" s="29"/>
      <c r="B1069" s="29"/>
      <c r="C1069" s="17"/>
      <c r="D1069" s="17"/>
      <c r="E1069" s="165"/>
      <c r="F1069" s="17"/>
      <c r="G1069" s="17"/>
      <c r="H1069" s="17"/>
      <c r="I1069" s="181"/>
      <c r="J1069" s="565"/>
      <c r="K1069" s="17"/>
      <c r="M1069" s="214"/>
      <c r="N1069" s="214"/>
      <c r="O1069" s="214"/>
      <c r="P1069" s="214"/>
      <c r="Q1069" s="214"/>
      <c r="R1069" s="214"/>
      <c r="S1069" s="214"/>
      <c r="T1069" s="214"/>
      <c r="U1069" s="214"/>
      <c r="V1069" s="214"/>
      <c r="W1069" s="214"/>
      <c r="X1069" s="214"/>
      <c r="Y1069" s="214"/>
    </row>
    <row r="1070" spans="1:25" ht="30" customHeight="1">
      <c r="A1070" s="29"/>
      <c r="B1070" s="29"/>
      <c r="C1070" s="17"/>
      <c r="D1070" s="17"/>
      <c r="E1070" s="165"/>
      <c r="F1070" s="17"/>
      <c r="G1070" s="17"/>
      <c r="H1070" s="17"/>
      <c r="I1070" s="181"/>
      <c r="J1070" s="565"/>
      <c r="K1070" s="17"/>
      <c r="M1070" s="214"/>
      <c r="N1070" s="214"/>
      <c r="O1070" s="214"/>
      <c r="P1070" s="214"/>
      <c r="Q1070" s="214"/>
      <c r="R1070" s="214"/>
      <c r="S1070" s="214"/>
      <c r="T1070" s="214"/>
      <c r="U1070" s="214"/>
      <c r="V1070" s="214"/>
      <c r="W1070" s="214"/>
      <c r="X1070" s="214"/>
      <c r="Y1070" s="214"/>
    </row>
    <row r="1071" spans="1:25" ht="30" customHeight="1">
      <c r="A1071" s="29"/>
      <c r="B1071" s="29"/>
      <c r="C1071" s="17"/>
      <c r="D1071" s="17"/>
      <c r="E1071" s="165"/>
      <c r="F1071" s="17"/>
      <c r="G1071" s="17"/>
      <c r="H1071" s="17"/>
      <c r="I1071" s="181"/>
      <c r="J1071" s="565"/>
      <c r="K1071" s="17"/>
      <c r="M1071" s="214"/>
      <c r="N1071" s="214"/>
      <c r="O1071" s="214"/>
      <c r="P1071" s="214"/>
      <c r="Q1071" s="214"/>
      <c r="R1071" s="214"/>
      <c r="S1071" s="214"/>
      <c r="T1071" s="214"/>
      <c r="U1071" s="214"/>
      <c r="V1071" s="214"/>
      <c r="W1071" s="214"/>
      <c r="X1071" s="214"/>
      <c r="Y1071" s="214"/>
    </row>
    <row r="1072" spans="1:25" ht="30" customHeight="1">
      <c r="A1072" s="29"/>
      <c r="B1072" s="29"/>
      <c r="C1072" s="17"/>
      <c r="D1072" s="17"/>
      <c r="E1072" s="165"/>
      <c r="F1072" s="17"/>
      <c r="G1072" s="17"/>
      <c r="H1072" s="17"/>
      <c r="I1072" s="181"/>
      <c r="J1072" s="565"/>
      <c r="K1072" s="17"/>
      <c r="M1072" s="214"/>
      <c r="N1072" s="214"/>
      <c r="O1072" s="214"/>
      <c r="P1072" s="214"/>
      <c r="Q1072" s="214"/>
      <c r="R1072" s="214"/>
      <c r="S1072" s="214"/>
      <c r="T1072" s="214"/>
      <c r="U1072" s="214"/>
      <c r="V1072" s="214"/>
      <c r="W1072" s="214"/>
      <c r="X1072" s="214"/>
      <c r="Y1072" s="214"/>
    </row>
    <row r="1073" spans="1:25" ht="30" customHeight="1">
      <c r="A1073" s="29"/>
      <c r="B1073" s="29"/>
      <c r="C1073" s="17"/>
      <c r="D1073" s="17"/>
      <c r="E1073" s="165"/>
      <c r="F1073" s="17"/>
      <c r="G1073" s="17"/>
      <c r="H1073" s="17"/>
      <c r="I1073" s="181"/>
      <c r="J1073" s="565"/>
      <c r="K1073" s="17"/>
      <c r="M1073" s="214"/>
      <c r="N1073" s="214"/>
      <c r="O1073" s="214"/>
      <c r="P1073" s="214"/>
      <c r="Q1073" s="214"/>
      <c r="R1073" s="214"/>
      <c r="S1073" s="214"/>
      <c r="T1073" s="214"/>
      <c r="U1073" s="214"/>
      <c r="V1073" s="214"/>
      <c r="W1073" s="214"/>
      <c r="X1073" s="214"/>
      <c r="Y1073" s="214"/>
    </row>
    <row r="1074" spans="1:25" ht="30" customHeight="1">
      <c r="A1074" s="29"/>
      <c r="B1074" s="29"/>
      <c r="C1074" s="17"/>
      <c r="D1074" s="17"/>
      <c r="E1074" s="165"/>
      <c r="F1074" s="17"/>
      <c r="G1074" s="17"/>
      <c r="H1074" s="17"/>
      <c r="I1074" s="181"/>
      <c r="J1074" s="565"/>
      <c r="K1074" s="17"/>
      <c r="M1074" s="214"/>
      <c r="N1074" s="214"/>
      <c r="O1074" s="214"/>
      <c r="P1074" s="214"/>
      <c r="Q1074" s="214"/>
      <c r="R1074" s="214"/>
      <c r="S1074" s="214"/>
      <c r="T1074" s="214"/>
      <c r="U1074" s="214"/>
      <c r="V1074" s="214"/>
      <c r="W1074" s="214"/>
      <c r="X1074" s="214"/>
      <c r="Y1074" s="214"/>
    </row>
    <row r="1075" spans="1:25" ht="30" customHeight="1">
      <c r="A1075" s="29"/>
      <c r="B1075" s="29"/>
      <c r="C1075" s="17"/>
      <c r="D1075" s="17"/>
      <c r="E1075" s="165"/>
      <c r="F1075" s="17"/>
      <c r="G1075" s="17"/>
      <c r="H1075" s="17"/>
      <c r="I1075" s="181"/>
      <c r="J1075" s="565"/>
      <c r="K1075" s="17"/>
      <c r="M1075" s="214"/>
      <c r="N1075" s="214"/>
      <c r="O1075" s="214"/>
      <c r="P1075" s="214"/>
      <c r="Q1075" s="214"/>
      <c r="R1075" s="214"/>
      <c r="S1075" s="214"/>
      <c r="T1075" s="214"/>
      <c r="U1075" s="214"/>
      <c r="V1075" s="214"/>
      <c r="W1075" s="214"/>
      <c r="X1075" s="214"/>
      <c r="Y1075" s="214"/>
    </row>
    <row r="1076" spans="1:25" ht="30" customHeight="1">
      <c r="A1076" s="29"/>
      <c r="B1076" s="29"/>
      <c r="C1076" s="17"/>
      <c r="D1076" s="17"/>
      <c r="E1076" s="165"/>
      <c r="F1076" s="17"/>
      <c r="G1076" s="17"/>
      <c r="H1076" s="17"/>
      <c r="I1076" s="181"/>
      <c r="J1076" s="565"/>
      <c r="K1076" s="17"/>
      <c r="M1076" s="214"/>
      <c r="N1076" s="214"/>
      <c r="O1076" s="214"/>
      <c r="P1076" s="214"/>
      <c r="Q1076" s="214"/>
      <c r="R1076" s="214"/>
      <c r="S1076" s="214"/>
      <c r="T1076" s="214"/>
      <c r="U1076" s="214"/>
      <c r="V1076" s="214"/>
      <c r="W1076" s="214"/>
      <c r="X1076" s="214"/>
      <c r="Y1076" s="214"/>
    </row>
    <row r="1077" spans="1:25" ht="30" customHeight="1">
      <c r="A1077" s="29"/>
      <c r="B1077" s="29"/>
      <c r="C1077" s="17"/>
      <c r="D1077" s="17"/>
      <c r="E1077" s="165"/>
      <c r="F1077" s="17"/>
      <c r="G1077" s="17"/>
      <c r="H1077" s="17"/>
      <c r="I1077" s="181"/>
      <c r="J1077" s="565"/>
      <c r="K1077" s="17"/>
      <c r="M1077" s="214"/>
      <c r="N1077" s="214"/>
      <c r="O1077" s="214"/>
      <c r="P1077" s="214"/>
      <c r="Q1077" s="214"/>
      <c r="R1077" s="214"/>
      <c r="S1077" s="214"/>
      <c r="T1077" s="214"/>
      <c r="U1077" s="214"/>
      <c r="V1077" s="214"/>
      <c r="W1077" s="214"/>
      <c r="X1077" s="214"/>
      <c r="Y1077" s="214"/>
    </row>
    <row r="1078" spans="1:25" ht="30" customHeight="1">
      <c r="A1078" s="29"/>
      <c r="B1078" s="29"/>
      <c r="C1078" s="17"/>
      <c r="D1078" s="17"/>
      <c r="E1078" s="165"/>
      <c r="F1078" s="17"/>
      <c r="G1078" s="17"/>
      <c r="H1078" s="17"/>
      <c r="I1078" s="181"/>
      <c r="J1078" s="565"/>
      <c r="K1078" s="17"/>
      <c r="M1078" s="214"/>
      <c r="N1078" s="214"/>
      <c r="O1078" s="214"/>
      <c r="P1078" s="214"/>
      <c r="Q1078" s="214"/>
      <c r="R1078" s="214"/>
      <c r="S1078" s="214"/>
      <c r="T1078" s="214"/>
      <c r="U1078" s="214"/>
      <c r="V1078" s="214"/>
      <c r="W1078" s="214"/>
      <c r="X1078" s="214"/>
      <c r="Y1078" s="214"/>
    </row>
    <row r="1079" spans="1:25" ht="30" customHeight="1">
      <c r="A1079" s="29"/>
      <c r="B1079" s="29"/>
      <c r="C1079" s="17"/>
      <c r="D1079" s="17"/>
      <c r="E1079" s="165"/>
      <c r="F1079" s="17"/>
      <c r="G1079" s="17"/>
      <c r="H1079" s="17"/>
      <c r="I1079" s="181"/>
      <c r="J1079" s="565"/>
      <c r="K1079" s="17"/>
      <c r="M1079" s="214"/>
      <c r="N1079" s="214"/>
      <c r="O1079" s="214"/>
      <c r="P1079" s="214"/>
      <c r="Q1079" s="214"/>
      <c r="R1079" s="214"/>
      <c r="S1079" s="214"/>
      <c r="T1079" s="214"/>
      <c r="U1079" s="214"/>
      <c r="V1079" s="214"/>
      <c r="W1079" s="214"/>
      <c r="X1079" s="214"/>
      <c r="Y1079" s="214"/>
    </row>
    <row r="1080" spans="1:25" ht="30" customHeight="1">
      <c r="A1080" s="29"/>
      <c r="B1080" s="29"/>
      <c r="C1080" s="17"/>
      <c r="D1080" s="17"/>
      <c r="E1080" s="165"/>
      <c r="F1080" s="17"/>
      <c r="G1080" s="17"/>
      <c r="H1080" s="17"/>
      <c r="I1080" s="181"/>
      <c r="J1080" s="565"/>
      <c r="K1080" s="17"/>
      <c r="M1080" s="214"/>
      <c r="N1080" s="214"/>
      <c r="O1080" s="214"/>
      <c r="P1080" s="214"/>
      <c r="Q1080" s="214"/>
      <c r="R1080" s="214"/>
      <c r="S1080" s="214"/>
      <c r="T1080" s="214"/>
      <c r="U1080" s="214"/>
      <c r="V1080" s="214"/>
      <c r="W1080" s="214"/>
      <c r="X1080" s="214"/>
      <c r="Y1080" s="214"/>
    </row>
    <row r="1081" spans="1:25" ht="30" customHeight="1">
      <c r="A1081" s="29"/>
      <c r="B1081" s="29"/>
      <c r="C1081" s="17"/>
      <c r="D1081" s="17"/>
      <c r="E1081" s="165"/>
      <c r="F1081" s="17"/>
      <c r="G1081" s="17"/>
      <c r="H1081" s="17"/>
      <c r="I1081" s="181"/>
      <c r="J1081" s="565"/>
      <c r="K1081" s="17"/>
      <c r="M1081" s="214"/>
      <c r="N1081" s="214"/>
      <c r="O1081" s="214"/>
      <c r="P1081" s="214"/>
      <c r="Q1081" s="214"/>
      <c r="R1081" s="214"/>
      <c r="S1081" s="214"/>
      <c r="T1081" s="214"/>
      <c r="U1081" s="214"/>
      <c r="V1081" s="214"/>
      <c r="W1081" s="214"/>
      <c r="X1081" s="214"/>
      <c r="Y1081" s="214"/>
    </row>
    <row r="1082" spans="1:25" ht="30" customHeight="1">
      <c r="A1082" s="29"/>
      <c r="B1082" s="29"/>
      <c r="C1082" s="17"/>
      <c r="D1082" s="17"/>
      <c r="E1082" s="165"/>
      <c r="F1082" s="17"/>
      <c r="G1082" s="17"/>
      <c r="H1082" s="17"/>
      <c r="I1082" s="181"/>
      <c r="J1082" s="565"/>
      <c r="K1082" s="17"/>
      <c r="M1082" s="214"/>
      <c r="N1082" s="214"/>
      <c r="O1082" s="214"/>
      <c r="P1082" s="214"/>
      <c r="Q1082" s="214"/>
      <c r="R1082" s="214"/>
      <c r="S1082" s="214"/>
      <c r="T1082" s="214"/>
      <c r="U1082" s="214"/>
      <c r="V1082" s="214"/>
      <c r="W1082" s="214"/>
      <c r="X1082" s="214"/>
      <c r="Y1082" s="214"/>
    </row>
    <row r="1083" spans="1:25" ht="30" customHeight="1">
      <c r="A1083" s="29"/>
      <c r="B1083" s="29"/>
      <c r="C1083" s="17"/>
      <c r="D1083" s="17"/>
      <c r="E1083" s="165"/>
      <c r="F1083" s="17"/>
      <c r="G1083" s="17"/>
      <c r="H1083" s="17"/>
      <c r="I1083" s="181"/>
      <c r="J1083" s="565"/>
      <c r="K1083" s="17"/>
      <c r="M1083" s="214"/>
      <c r="N1083" s="214"/>
      <c r="O1083" s="214"/>
      <c r="P1083" s="214"/>
      <c r="Q1083" s="214"/>
      <c r="R1083" s="214"/>
      <c r="S1083" s="214"/>
      <c r="T1083" s="214"/>
      <c r="U1083" s="214"/>
      <c r="V1083" s="214"/>
      <c r="W1083" s="214"/>
      <c r="X1083" s="214"/>
      <c r="Y1083" s="214"/>
    </row>
    <row r="1084" spans="1:25" ht="30" customHeight="1">
      <c r="A1084" s="29"/>
      <c r="B1084" s="29"/>
      <c r="C1084" s="17"/>
      <c r="D1084" s="17"/>
      <c r="E1084" s="165"/>
      <c r="F1084" s="17"/>
      <c r="G1084" s="17"/>
      <c r="H1084" s="17"/>
      <c r="I1084" s="181"/>
      <c r="J1084" s="565"/>
      <c r="K1084" s="17"/>
      <c r="M1084" s="214"/>
      <c r="N1084" s="214"/>
      <c r="O1084" s="214"/>
      <c r="P1084" s="214"/>
      <c r="Q1084" s="214"/>
      <c r="R1084" s="214"/>
      <c r="S1084" s="214"/>
      <c r="T1084" s="214"/>
      <c r="U1084" s="214"/>
      <c r="V1084" s="214"/>
      <c r="W1084" s="214"/>
      <c r="X1084" s="214"/>
      <c r="Y1084" s="214"/>
    </row>
    <row r="1085" spans="1:25" ht="30" customHeight="1">
      <c r="A1085" s="29"/>
      <c r="B1085" s="29"/>
      <c r="C1085" s="17"/>
      <c r="D1085" s="17"/>
      <c r="E1085" s="165"/>
      <c r="F1085" s="17"/>
      <c r="G1085" s="17"/>
      <c r="H1085" s="17"/>
      <c r="I1085" s="181"/>
      <c r="J1085" s="565"/>
      <c r="K1085" s="17"/>
      <c r="M1085" s="214"/>
      <c r="N1085" s="214"/>
      <c r="O1085" s="214"/>
      <c r="P1085" s="214"/>
      <c r="Q1085" s="214"/>
      <c r="R1085" s="214"/>
      <c r="S1085" s="214"/>
      <c r="T1085" s="214"/>
      <c r="U1085" s="214"/>
      <c r="V1085" s="214"/>
      <c r="W1085" s="214"/>
      <c r="X1085" s="214"/>
      <c r="Y1085" s="214"/>
    </row>
    <row r="1086" spans="1:25" ht="30" customHeight="1">
      <c r="A1086" s="29"/>
      <c r="B1086" s="29"/>
      <c r="C1086" s="17"/>
      <c r="D1086" s="17"/>
      <c r="E1086" s="165"/>
      <c r="F1086" s="17"/>
      <c r="G1086" s="17"/>
      <c r="H1086" s="17"/>
      <c r="I1086" s="181"/>
      <c r="J1086" s="565"/>
      <c r="K1086" s="17"/>
      <c r="M1086" s="214"/>
      <c r="N1086" s="214"/>
      <c r="O1086" s="214"/>
      <c r="P1086" s="214"/>
      <c r="Q1086" s="214"/>
      <c r="R1086" s="214"/>
      <c r="S1086" s="214"/>
      <c r="T1086" s="214"/>
      <c r="U1086" s="214"/>
      <c r="V1086" s="214"/>
      <c r="W1086" s="214"/>
      <c r="X1086" s="214"/>
      <c r="Y1086" s="214"/>
    </row>
    <row r="1087" spans="1:25" ht="30" customHeight="1">
      <c r="A1087" s="29"/>
      <c r="B1087" s="29"/>
      <c r="C1087" s="17"/>
      <c r="D1087" s="17"/>
      <c r="E1087" s="165"/>
      <c r="F1087" s="17"/>
      <c r="G1087" s="17"/>
      <c r="H1087" s="17"/>
      <c r="I1087" s="181"/>
      <c r="J1087" s="565"/>
      <c r="K1087" s="17"/>
      <c r="M1087" s="214"/>
      <c r="N1087" s="214"/>
      <c r="O1087" s="214"/>
      <c r="P1087" s="214"/>
      <c r="Q1087" s="214"/>
      <c r="R1087" s="214"/>
      <c r="S1087" s="214"/>
      <c r="T1087" s="214"/>
      <c r="U1087" s="214"/>
      <c r="V1087" s="214"/>
      <c r="W1087" s="214"/>
      <c r="X1087" s="214"/>
      <c r="Y1087" s="214"/>
    </row>
    <row r="1088" spans="1:25" ht="30" customHeight="1">
      <c r="A1088" s="29"/>
      <c r="B1088" s="29"/>
      <c r="C1088" s="17"/>
      <c r="D1088" s="17"/>
      <c r="E1088" s="165"/>
      <c r="F1088" s="17"/>
      <c r="G1088" s="17"/>
      <c r="H1088" s="17"/>
      <c r="I1088" s="181"/>
      <c r="J1088" s="565"/>
      <c r="K1088" s="17"/>
      <c r="M1088" s="214"/>
      <c r="N1088" s="214"/>
      <c r="O1088" s="214"/>
      <c r="P1088" s="214"/>
      <c r="Q1088" s="214"/>
      <c r="R1088" s="214"/>
      <c r="S1088" s="214"/>
      <c r="T1088" s="214"/>
      <c r="U1088" s="214"/>
      <c r="V1088" s="214"/>
      <c r="W1088" s="214"/>
      <c r="X1088" s="214"/>
      <c r="Y1088" s="214"/>
    </row>
    <row r="1089" spans="1:25" ht="30" customHeight="1">
      <c r="A1089" s="29"/>
      <c r="B1089" s="29"/>
      <c r="C1089" s="17"/>
      <c r="D1089" s="17"/>
      <c r="E1089" s="165"/>
      <c r="F1089" s="17"/>
      <c r="G1089" s="17"/>
      <c r="H1089" s="17"/>
      <c r="I1089" s="181"/>
      <c r="J1089" s="565"/>
      <c r="K1089" s="17"/>
      <c r="M1089" s="214"/>
      <c r="N1089" s="214"/>
      <c r="O1089" s="214"/>
      <c r="P1089" s="214"/>
      <c r="Q1089" s="214"/>
      <c r="R1089" s="214"/>
      <c r="S1089" s="214"/>
      <c r="T1089" s="214"/>
      <c r="U1089" s="214"/>
      <c r="V1089" s="214"/>
      <c r="W1089" s="214"/>
      <c r="X1089" s="214"/>
      <c r="Y1089" s="214"/>
    </row>
    <row r="1090" spans="1:25" ht="30" customHeight="1">
      <c r="A1090" s="29"/>
      <c r="B1090" s="29"/>
      <c r="C1090" s="17"/>
      <c r="D1090" s="17"/>
      <c r="E1090" s="165"/>
      <c r="F1090" s="17"/>
      <c r="G1090" s="17"/>
      <c r="H1090" s="17"/>
      <c r="I1090" s="181"/>
      <c r="J1090" s="565"/>
      <c r="K1090" s="17"/>
      <c r="M1090" s="214"/>
      <c r="N1090" s="214"/>
      <c r="O1090" s="214"/>
      <c r="P1090" s="214"/>
      <c r="Q1090" s="214"/>
      <c r="R1090" s="214"/>
      <c r="S1090" s="214"/>
      <c r="T1090" s="214"/>
      <c r="U1090" s="214"/>
      <c r="V1090" s="214"/>
      <c r="W1090" s="214"/>
      <c r="X1090" s="214"/>
      <c r="Y1090" s="214"/>
    </row>
    <row r="1091" spans="1:25" ht="30" customHeight="1">
      <c r="A1091" s="29"/>
      <c r="B1091" s="29"/>
      <c r="C1091" s="17"/>
      <c r="D1091" s="17"/>
      <c r="E1091" s="165"/>
      <c r="F1091" s="17"/>
      <c r="G1091" s="17"/>
      <c r="H1091" s="17"/>
      <c r="I1091" s="181"/>
      <c r="J1091" s="565"/>
      <c r="K1091" s="17"/>
      <c r="M1091" s="214"/>
      <c r="N1091" s="214"/>
      <c r="O1091" s="214"/>
      <c r="P1091" s="214"/>
      <c r="Q1091" s="214"/>
      <c r="R1091" s="214"/>
      <c r="S1091" s="214"/>
      <c r="T1091" s="214"/>
      <c r="U1091" s="214"/>
      <c r="V1091" s="214"/>
      <c r="W1091" s="214"/>
      <c r="X1091" s="214"/>
      <c r="Y1091" s="214"/>
    </row>
    <row r="1092" spans="1:25" ht="30" customHeight="1">
      <c r="A1092" s="29"/>
      <c r="B1092" s="29"/>
      <c r="C1092" s="17"/>
      <c r="D1092" s="17"/>
      <c r="E1092" s="165"/>
      <c r="F1092" s="17"/>
      <c r="G1092" s="17"/>
      <c r="H1092" s="17"/>
      <c r="I1092" s="181"/>
      <c r="J1092" s="565"/>
      <c r="K1092" s="17"/>
      <c r="M1092" s="214"/>
      <c r="N1092" s="214"/>
      <c r="O1092" s="214"/>
      <c r="P1092" s="214"/>
      <c r="Q1092" s="214"/>
      <c r="R1092" s="214"/>
      <c r="S1092" s="214"/>
      <c r="T1092" s="214"/>
      <c r="U1092" s="214"/>
      <c r="V1092" s="214"/>
      <c r="W1092" s="214"/>
      <c r="X1092" s="214"/>
      <c r="Y1092" s="214"/>
    </row>
    <row r="1093" spans="1:25" ht="30" customHeight="1">
      <c r="A1093" s="29"/>
      <c r="B1093" s="29"/>
      <c r="C1093" s="17"/>
      <c r="D1093" s="17"/>
      <c r="E1093" s="165"/>
      <c r="F1093" s="17"/>
      <c r="G1093" s="17"/>
      <c r="H1093" s="17"/>
      <c r="I1093" s="181"/>
      <c r="J1093" s="565"/>
      <c r="K1093" s="17"/>
      <c r="M1093" s="214"/>
      <c r="N1093" s="214"/>
      <c r="O1093" s="214"/>
      <c r="P1093" s="214"/>
      <c r="Q1093" s="214"/>
      <c r="R1093" s="214"/>
      <c r="S1093" s="214"/>
      <c r="T1093" s="214"/>
      <c r="U1093" s="214"/>
      <c r="V1093" s="214"/>
      <c r="W1093" s="214"/>
      <c r="X1093" s="214"/>
      <c r="Y1093" s="214"/>
    </row>
    <row r="1094" spans="1:25" ht="30" customHeight="1">
      <c r="A1094" s="29"/>
      <c r="B1094" s="29"/>
      <c r="C1094" s="17"/>
      <c r="D1094" s="17"/>
      <c r="E1094" s="165"/>
      <c r="F1094" s="17"/>
      <c r="G1094" s="17"/>
      <c r="H1094" s="17"/>
      <c r="I1094" s="181"/>
      <c r="J1094" s="565"/>
      <c r="K1094" s="17"/>
      <c r="M1094" s="214"/>
      <c r="N1094" s="214"/>
      <c r="O1094" s="214"/>
      <c r="P1094" s="214"/>
      <c r="Q1094" s="214"/>
      <c r="R1094" s="214"/>
      <c r="S1094" s="214"/>
      <c r="T1094" s="214"/>
      <c r="U1094" s="214"/>
      <c r="V1094" s="214"/>
      <c r="W1094" s="214"/>
      <c r="X1094" s="214"/>
      <c r="Y1094" s="214"/>
    </row>
    <row r="1095" spans="1:25" ht="30" customHeight="1">
      <c r="A1095" s="29"/>
      <c r="B1095" s="29"/>
      <c r="C1095" s="17"/>
      <c r="D1095" s="17"/>
      <c r="E1095" s="165"/>
      <c r="F1095" s="17"/>
      <c r="G1095" s="17"/>
      <c r="H1095" s="17"/>
      <c r="I1095" s="181"/>
      <c r="J1095" s="565"/>
      <c r="K1095" s="17"/>
      <c r="M1095" s="214"/>
      <c r="N1095" s="214"/>
      <c r="O1095" s="214"/>
      <c r="P1095" s="214"/>
      <c r="Q1095" s="214"/>
      <c r="R1095" s="214"/>
      <c r="S1095" s="214"/>
      <c r="T1095" s="214"/>
      <c r="U1095" s="214"/>
      <c r="V1095" s="214"/>
      <c r="W1095" s="214"/>
      <c r="X1095" s="214"/>
      <c r="Y1095" s="214"/>
    </row>
    <row r="1096" spans="1:25" ht="30" customHeight="1">
      <c r="A1096" s="29"/>
      <c r="B1096" s="29"/>
      <c r="C1096" s="17"/>
      <c r="D1096" s="17"/>
      <c r="E1096" s="165"/>
      <c r="F1096" s="17"/>
      <c r="G1096" s="17"/>
      <c r="H1096" s="17"/>
      <c r="I1096" s="181"/>
      <c r="J1096" s="565"/>
      <c r="K1096" s="17"/>
      <c r="M1096" s="214"/>
      <c r="N1096" s="214"/>
      <c r="O1096" s="214"/>
      <c r="P1096" s="214"/>
      <c r="Q1096" s="214"/>
      <c r="R1096" s="214"/>
      <c r="S1096" s="214"/>
      <c r="T1096" s="214"/>
      <c r="U1096" s="214"/>
      <c r="V1096" s="214"/>
      <c r="W1096" s="214"/>
      <c r="X1096" s="214"/>
      <c r="Y1096" s="214"/>
    </row>
    <row r="1097" spans="1:25" ht="30" customHeight="1">
      <c r="A1097" s="29"/>
      <c r="B1097" s="29"/>
      <c r="C1097" s="17"/>
      <c r="D1097" s="17"/>
      <c r="E1097" s="165"/>
      <c r="F1097" s="17"/>
      <c r="G1097" s="17"/>
      <c r="H1097" s="17"/>
      <c r="I1097" s="181"/>
      <c r="J1097" s="565"/>
      <c r="K1097" s="17"/>
      <c r="M1097" s="214"/>
      <c r="N1097" s="214"/>
      <c r="O1097" s="214"/>
      <c r="P1097" s="214"/>
      <c r="Q1097" s="214"/>
      <c r="R1097" s="214"/>
      <c r="S1097" s="214"/>
      <c r="T1097" s="214"/>
      <c r="U1097" s="214"/>
      <c r="V1097" s="214"/>
      <c r="W1097" s="214"/>
      <c r="X1097" s="214"/>
      <c r="Y1097" s="214"/>
    </row>
    <row r="1098" spans="1:25" ht="30" customHeight="1">
      <c r="A1098" s="29"/>
      <c r="B1098" s="29"/>
      <c r="C1098" s="17"/>
      <c r="D1098" s="17"/>
      <c r="E1098" s="165"/>
      <c r="F1098" s="17"/>
      <c r="G1098" s="17"/>
      <c r="H1098" s="17"/>
      <c r="I1098" s="181"/>
      <c r="J1098" s="565"/>
      <c r="K1098" s="17"/>
      <c r="M1098" s="214"/>
      <c r="N1098" s="214"/>
      <c r="O1098" s="214"/>
      <c r="P1098" s="214"/>
      <c r="Q1098" s="214"/>
      <c r="R1098" s="214"/>
      <c r="S1098" s="214"/>
      <c r="T1098" s="214"/>
      <c r="U1098" s="214"/>
      <c r="V1098" s="214"/>
      <c r="W1098" s="214"/>
      <c r="X1098" s="214"/>
      <c r="Y1098" s="214"/>
    </row>
    <row r="1099" spans="1:25" ht="30" customHeight="1">
      <c r="A1099" s="29"/>
      <c r="B1099" s="29"/>
      <c r="C1099" s="17"/>
      <c r="D1099" s="17"/>
      <c r="E1099" s="165"/>
      <c r="F1099" s="17"/>
      <c r="G1099" s="17"/>
      <c r="H1099" s="17"/>
      <c r="I1099" s="181"/>
      <c r="J1099" s="565"/>
      <c r="K1099" s="17"/>
      <c r="M1099" s="214"/>
      <c r="N1099" s="214"/>
      <c r="O1099" s="214"/>
      <c r="P1099" s="214"/>
      <c r="Q1099" s="214"/>
      <c r="R1099" s="214"/>
      <c r="S1099" s="214"/>
      <c r="T1099" s="214"/>
      <c r="U1099" s="214"/>
      <c r="V1099" s="214"/>
      <c r="W1099" s="214"/>
      <c r="X1099" s="214"/>
      <c r="Y1099" s="214"/>
    </row>
    <row r="1100" spans="1:25" ht="30" customHeight="1">
      <c r="A1100" s="29"/>
      <c r="B1100" s="29"/>
      <c r="C1100" s="17"/>
      <c r="D1100" s="17"/>
      <c r="E1100" s="165"/>
      <c r="F1100" s="17"/>
      <c r="G1100" s="17"/>
      <c r="H1100" s="17"/>
      <c r="I1100" s="181"/>
      <c r="J1100" s="565"/>
      <c r="K1100" s="17"/>
      <c r="M1100" s="214"/>
      <c r="N1100" s="214"/>
      <c r="O1100" s="214"/>
      <c r="P1100" s="214"/>
      <c r="Q1100" s="214"/>
      <c r="R1100" s="214"/>
      <c r="S1100" s="214"/>
      <c r="T1100" s="214"/>
      <c r="U1100" s="214"/>
      <c r="V1100" s="214"/>
      <c r="W1100" s="214"/>
      <c r="X1100" s="214"/>
      <c r="Y1100" s="214"/>
    </row>
    <row r="1101" spans="1:25" ht="30" customHeight="1">
      <c r="A1101" s="29"/>
      <c r="B1101" s="29"/>
      <c r="C1101" s="17"/>
      <c r="D1101" s="17"/>
      <c r="E1101" s="165"/>
      <c r="F1101" s="17"/>
      <c r="G1101" s="17"/>
      <c r="H1101" s="17"/>
      <c r="I1101" s="181"/>
      <c r="J1101" s="565"/>
      <c r="K1101" s="17"/>
      <c r="M1101" s="214"/>
      <c r="N1101" s="214"/>
      <c r="O1101" s="214"/>
      <c r="P1101" s="214"/>
      <c r="Q1101" s="214"/>
      <c r="R1101" s="214"/>
      <c r="S1101" s="214"/>
      <c r="T1101" s="214"/>
      <c r="U1101" s="214"/>
      <c r="V1101" s="214"/>
      <c r="W1101" s="214"/>
      <c r="X1101" s="214"/>
      <c r="Y1101" s="214"/>
    </row>
    <row r="1102" spans="1:25" ht="30" customHeight="1">
      <c r="A1102" s="29"/>
      <c r="B1102" s="29"/>
      <c r="C1102" s="17"/>
      <c r="D1102" s="17"/>
      <c r="E1102" s="165"/>
      <c r="F1102" s="17"/>
      <c r="G1102" s="17"/>
      <c r="H1102" s="17"/>
      <c r="I1102" s="181"/>
      <c r="J1102" s="565"/>
      <c r="K1102" s="17"/>
      <c r="M1102" s="214"/>
      <c r="N1102" s="214"/>
      <c r="O1102" s="214"/>
      <c r="P1102" s="214"/>
      <c r="Q1102" s="214"/>
      <c r="R1102" s="214"/>
      <c r="S1102" s="214"/>
      <c r="T1102" s="214"/>
      <c r="U1102" s="214"/>
      <c r="V1102" s="214"/>
      <c r="W1102" s="214"/>
      <c r="X1102" s="214"/>
      <c r="Y1102" s="214"/>
    </row>
    <row r="1103" spans="1:25" ht="30" customHeight="1">
      <c r="A1103" s="29"/>
      <c r="B1103" s="29"/>
      <c r="C1103" s="17"/>
      <c r="D1103" s="17"/>
      <c r="E1103" s="165"/>
      <c r="F1103" s="17"/>
      <c r="G1103" s="17"/>
      <c r="H1103" s="17"/>
      <c r="I1103" s="181"/>
      <c r="J1103" s="565"/>
      <c r="K1103" s="17"/>
      <c r="M1103" s="214"/>
      <c r="N1103" s="214"/>
      <c r="O1103" s="214"/>
      <c r="P1103" s="214"/>
      <c r="Q1103" s="214"/>
      <c r="R1103" s="214"/>
      <c r="S1103" s="214"/>
      <c r="T1103" s="214"/>
      <c r="U1103" s="214"/>
      <c r="V1103" s="214"/>
      <c r="W1103" s="214"/>
      <c r="X1103" s="214"/>
      <c r="Y1103" s="214"/>
    </row>
    <row r="1104" spans="1:25" ht="30" customHeight="1">
      <c r="A1104" s="29"/>
      <c r="B1104" s="29"/>
      <c r="C1104" s="17"/>
      <c r="D1104" s="17"/>
      <c r="E1104" s="165"/>
      <c r="F1104" s="17"/>
      <c r="G1104" s="17"/>
      <c r="H1104" s="17"/>
      <c r="I1104" s="181"/>
      <c r="J1104" s="565"/>
      <c r="K1104" s="17"/>
      <c r="M1104" s="214"/>
      <c r="N1104" s="214"/>
      <c r="O1104" s="214"/>
      <c r="P1104" s="214"/>
      <c r="Q1104" s="214"/>
      <c r="R1104" s="214"/>
      <c r="S1104" s="214"/>
      <c r="T1104" s="214"/>
      <c r="U1104" s="214"/>
      <c r="V1104" s="214"/>
      <c r="W1104" s="214"/>
      <c r="X1104" s="214"/>
      <c r="Y1104" s="214"/>
    </row>
    <row r="1105" spans="1:25" ht="30" customHeight="1">
      <c r="A1105" s="29"/>
      <c r="B1105" s="29"/>
      <c r="C1105" s="17"/>
      <c r="D1105" s="17"/>
      <c r="E1105" s="165"/>
      <c r="F1105" s="17"/>
      <c r="G1105" s="17"/>
      <c r="H1105" s="17"/>
      <c r="I1105" s="181"/>
      <c r="J1105" s="565"/>
      <c r="K1105" s="17"/>
      <c r="M1105" s="214"/>
      <c r="N1105" s="214"/>
      <c r="O1105" s="214"/>
      <c r="P1105" s="214"/>
      <c r="Q1105" s="214"/>
      <c r="R1105" s="214"/>
      <c r="S1105" s="214"/>
      <c r="T1105" s="214"/>
      <c r="U1105" s="214"/>
      <c r="V1105" s="214"/>
      <c r="W1105" s="214"/>
      <c r="X1105" s="214"/>
      <c r="Y1105" s="214"/>
    </row>
    <row r="1106" spans="1:25" ht="30" customHeight="1">
      <c r="A1106" s="29"/>
      <c r="B1106" s="29"/>
      <c r="C1106" s="17"/>
      <c r="D1106" s="17"/>
      <c r="E1106" s="165"/>
      <c r="F1106" s="17"/>
      <c r="G1106" s="17"/>
      <c r="H1106" s="17"/>
      <c r="I1106" s="181"/>
      <c r="J1106" s="565"/>
      <c r="K1106" s="17"/>
      <c r="M1106" s="214"/>
      <c r="N1106" s="214"/>
      <c r="O1106" s="214"/>
      <c r="P1106" s="214"/>
      <c r="Q1106" s="214"/>
      <c r="R1106" s="214"/>
      <c r="S1106" s="214"/>
      <c r="T1106" s="214"/>
      <c r="U1106" s="214"/>
      <c r="V1106" s="214"/>
      <c r="W1106" s="214"/>
      <c r="X1106" s="214"/>
      <c r="Y1106" s="214"/>
    </row>
    <row r="1107" spans="1:25" ht="30" customHeight="1">
      <c r="A1107" s="29"/>
      <c r="B1107" s="29"/>
      <c r="C1107" s="17"/>
      <c r="D1107" s="17"/>
      <c r="E1107" s="165"/>
      <c r="F1107" s="17"/>
      <c r="G1107" s="17"/>
      <c r="H1107" s="17"/>
      <c r="I1107" s="181"/>
      <c r="J1107" s="565"/>
      <c r="K1107" s="17"/>
      <c r="M1107" s="214"/>
      <c r="N1107" s="214"/>
      <c r="O1107" s="214"/>
      <c r="P1107" s="214"/>
      <c r="Q1107" s="214"/>
      <c r="R1107" s="214"/>
      <c r="S1107" s="214"/>
      <c r="T1107" s="214"/>
      <c r="U1107" s="214"/>
      <c r="V1107" s="214"/>
      <c r="W1107" s="214"/>
      <c r="X1107" s="214"/>
      <c r="Y1107" s="214"/>
    </row>
    <row r="1108" spans="1:25" ht="30" customHeight="1">
      <c r="A1108" s="29"/>
      <c r="B1108" s="29"/>
      <c r="C1108" s="17"/>
      <c r="D1108" s="17"/>
      <c r="E1108" s="165"/>
      <c r="F1108" s="17"/>
      <c r="G1108" s="17"/>
      <c r="H1108" s="17"/>
      <c r="I1108" s="181"/>
      <c r="J1108" s="565"/>
      <c r="K1108" s="17"/>
      <c r="M1108" s="214"/>
      <c r="N1108" s="214"/>
      <c r="O1108" s="214"/>
      <c r="P1108" s="214"/>
      <c r="Q1108" s="214"/>
      <c r="R1108" s="214"/>
      <c r="S1108" s="214"/>
      <c r="T1108" s="214"/>
      <c r="U1108" s="214"/>
      <c r="V1108" s="214"/>
      <c r="W1108" s="214"/>
      <c r="X1108" s="214"/>
      <c r="Y1108" s="214"/>
    </row>
    <row r="1109" spans="1:25" ht="30" customHeight="1">
      <c r="A1109" s="29"/>
      <c r="B1109" s="29"/>
      <c r="C1109" s="17"/>
      <c r="D1109" s="17"/>
      <c r="E1109" s="165"/>
      <c r="F1109" s="17"/>
      <c r="G1109" s="17"/>
      <c r="H1109" s="17"/>
      <c r="I1109" s="181"/>
      <c r="J1109" s="565"/>
      <c r="K1109" s="17"/>
      <c r="M1109" s="214"/>
      <c r="N1109" s="214"/>
      <c r="O1109" s="214"/>
      <c r="P1109" s="214"/>
      <c r="Q1109" s="214"/>
      <c r="R1109" s="214"/>
      <c r="S1109" s="214"/>
      <c r="T1109" s="214"/>
      <c r="U1109" s="214"/>
      <c r="V1109" s="214"/>
      <c r="W1109" s="214"/>
      <c r="X1109" s="214"/>
      <c r="Y1109" s="214"/>
    </row>
    <row r="1110" spans="1:25" ht="30" customHeight="1">
      <c r="A1110" s="29"/>
      <c r="B1110" s="29"/>
      <c r="C1110" s="17"/>
      <c r="D1110" s="17"/>
      <c r="E1110" s="165"/>
      <c r="F1110" s="17"/>
      <c r="G1110" s="17"/>
      <c r="H1110" s="17"/>
      <c r="I1110" s="181"/>
      <c r="J1110" s="565"/>
      <c r="K1110" s="17"/>
      <c r="M1110" s="214"/>
      <c r="N1110" s="214"/>
      <c r="O1110" s="214"/>
      <c r="P1110" s="214"/>
      <c r="Q1110" s="214"/>
      <c r="R1110" s="214"/>
      <c r="S1110" s="214"/>
      <c r="T1110" s="214"/>
      <c r="U1110" s="214"/>
      <c r="V1110" s="214"/>
      <c r="W1110" s="214"/>
      <c r="X1110" s="214"/>
      <c r="Y1110" s="214"/>
    </row>
    <row r="1111" spans="1:25" ht="30" customHeight="1">
      <c r="A1111" s="29"/>
      <c r="B1111" s="29"/>
      <c r="C1111" s="17"/>
      <c r="D1111" s="17"/>
      <c r="E1111" s="165"/>
      <c r="F1111" s="17"/>
      <c r="G1111" s="17"/>
      <c r="H1111" s="17"/>
      <c r="I1111" s="181"/>
      <c r="J1111" s="565"/>
      <c r="K1111" s="17"/>
      <c r="M1111" s="214"/>
      <c r="N1111" s="214"/>
      <c r="O1111" s="214"/>
      <c r="P1111" s="214"/>
      <c r="Q1111" s="214"/>
      <c r="R1111" s="214"/>
      <c r="S1111" s="214"/>
      <c r="T1111" s="214"/>
      <c r="U1111" s="214"/>
      <c r="V1111" s="214"/>
      <c r="W1111" s="214"/>
      <c r="X1111" s="214"/>
      <c r="Y1111" s="214"/>
    </row>
    <row r="1112" spans="1:25" ht="30" customHeight="1">
      <c r="A1112" s="29"/>
      <c r="B1112" s="29"/>
      <c r="C1112" s="17"/>
      <c r="D1112" s="17"/>
      <c r="E1112" s="165"/>
      <c r="F1112" s="17"/>
      <c r="G1112" s="17"/>
      <c r="H1112" s="17"/>
      <c r="I1112" s="181"/>
      <c r="J1112" s="565"/>
      <c r="K1112" s="17"/>
      <c r="M1112" s="214"/>
      <c r="N1112" s="214"/>
      <c r="O1112" s="214"/>
      <c r="P1112" s="214"/>
      <c r="Q1112" s="214"/>
      <c r="R1112" s="214"/>
      <c r="S1112" s="214"/>
      <c r="T1112" s="214"/>
      <c r="U1112" s="214"/>
      <c r="V1112" s="214"/>
      <c r="W1112" s="214"/>
      <c r="X1112" s="214"/>
      <c r="Y1112" s="214"/>
    </row>
    <row r="1113" spans="1:25" ht="30" customHeight="1">
      <c r="A1113" s="29"/>
      <c r="B1113" s="29"/>
      <c r="C1113" s="17"/>
      <c r="D1113" s="17"/>
      <c r="E1113" s="165"/>
      <c r="F1113" s="17"/>
      <c r="G1113" s="17"/>
      <c r="H1113" s="17"/>
      <c r="I1113" s="181"/>
      <c r="J1113" s="565"/>
      <c r="K1113" s="17"/>
      <c r="M1113" s="214"/>
      <c r="N1113" s="214"/>
      <c r="O1113" s="214"/>
      <c r="P1113" s="214"/>
      <c r="Q1113" s="214"/>
      <c r="R1113" s="214"/>
      <c r="S1113" s="214"/>
      <c r="T1113" s="214"/>
      <c r="U1113" s="214"/>
      <c r="V1113" s="214"/>
      <c r="W1113" s="214"/>
      <c r="X1113" s="214"/>
      <c r="Y1113" s="214"/>
    </row>
    <row r="1114" spans="1:25" ht="30" customHeight="1">
      <c r="A1114" s="29"/>
      <c r="B1114" s="29"/>
      <c r="C1114" s="17"/>
      <c r="D1114" s="17"/>
      <c r="E1114" s="165"/>
      <c r="F1114" s="17"/>
      <c r="G1114" s="17"/>
      <c r="H1114" s="17"/>
      <c r="I1114" s="181"/>
      <c r="J1114" s="565"/>
      <c r="K1114" s="17"/>
      <c r="M1114" s="214"/>
      <c r="N1114" s="214"/>
      <c r="O1114" s="214"/>
      <c r="P1114" s="214"/>
      <c r="Q1114" s="214"/>
      <c r="R1114" s="214"/>
      <c r="S1114" s="214"/>
      <c r="T1114" s="214"/>
      <c r="U1114" s="214"/>
      <c r="V1114" s="214"/>
      <c r="W1114" s="214"/>
      <c r="X1114" s="214"/>
      <c r="Y1114" s="214"/>
    </row>
    <row r="1115" spans="1:25" ht="30" customHeight="1">
      <c r="A1115" s="29"/>
      <c r="B1115" s="29"/>
      <c r="C1115" s="17"/>
      <c r="D1115" s="17"/>
      <c r="E1115" s="165"/>
      <c r="F1115" s="17"/>
      <c r="G1115" s="17"/>
      <c r="H1115" s="17"/>
      <c r="I1115" s="181"/>
      <c r="J1115" s="565"/>
      <c r="K1115" s="17"/>
      <c r="M1115" s="214"/>
      <c r="N1115" s="214"/>
      <c r="O1115" s="214"/>
      <c r="P1115" s="214"/>
      <c r="Q1115" s="214"/>
      <c r="R1115" s="214"/>
      <c r="S1115" s="214"/>
      <c r="T1115" s="214"/>
      <c r="U1115" s="214"/>
      <c r="V1115" s="214"/>
      <c r="W1115" s="214"/>
      <c r="X1115" s="214"/>
      <c r="Y1115" s="214"/>
    </row>
    <row r="1116" spans="1:25" ht="30" customHeight="1">
      <c r="A1116" s="29"/>
      <c r="B1116" s="29"/>
      <c r="C1116" s="17"/>
      <c r="D1116" s="17"/>
      <c r="E1116" s="165"/>
      <c r="F1116" s="17"/>
      <c r="G1116" s="17"/>
      <c r="H1116" s="17"/>
      <c r="I1116" s="181"/>
      <c r="J1116" s="565"/>
      <c r="K1116" s="17"/>
      <c r="M1116" s="214"/>
      <c r="N1116" s="214"/>
      <c r="O1116" s="214"/>
      <c r="P1116" s="214"/>
      <c r="Q1116" s="214"/>
      <c r="R1116" s="214"/>
      <c r="S1116" s="214"/>
      <c r="T1116" s="214"/>
      <c r="U1116" s="214"/>
      <c r="V1116" s="214"/>
      <c r="W1116" s="214"/>
      <c r="X1116" s="214"/>
      <c r="Y1116" s="214"/>
    </row>
    <row r="1117" spans="1:25" ht="30" customHeight="1">
      <c r="A1117" s="29"/>
      <c r="B1117" s="29"/>
      <c r="C1117" s="17"/>
      <c r="D1117" s="17"/>
      <c r="E1117" s="165"/>
      <c r="F1117" s="17"/>
      <c r="G1117" s="17"/>
      <c r="H1117" s="17"/>
      <c r="I1117" s="181"/>
      <c r="J1117" s="565"/>
      <c r="K1117" s="17"/>
      <c r="M1117" s="214"/>
      <c r="N1117" s="214"/>
      <c r="O1117" s="214"/>
      <c r="P1117" s="214"/>
      <c r="Q1117" s="214"/>
      <c r="R1117" s="214"/>
      <c r="S1117" s="214"/>
      <c r="T1117" s="214"/>
      <c r="U1117" s="214"/>
      <c r="V1117" s="214"/>
      <c r="W1117" s="214"/>
      <c r="X1117" s="214"/>
      <c r="Y1117" s="214"/>
    </row>
    <row r="1118" spans="1:25" ht="30" customHeight="1">
      <c r="A1118" s="29"/>
      <c r="B1118" s="29"/>
      <c r="C1118" s="17"/>
      <c r="D1118" s="17"/>
      <c r="E1118" s="165"/>
      <c r="F1118" s="17"/>
      <c r="G1118" s="17"/>
      <c r="H1118" s="17"/>
      <c r="I1118" s="181"/>
      <c r="J1118" s="565"/>
      <c r="K1118" s="17"/>
      <c r="M1118" s="214"/>
      <c r="N1118" s="214"/>
      <c r="O1118" s="214"/>
      <c r="P1118" s="214"/>
      <c r="Q1118" s="214"/>
      <c r="R1118" s="214"/>
      <c r="S1118" s="214"/>
      <c r="T1118" s="214"/>
      <c r="U1118" s="214"/>
      <c r="V1118" s="214"/>
      <c r="W1118" s="214"/>
      <c r="X1118" s="214"/>
      <c r="Y1118" s="214"/>
    </row>
    <row r="1119" spans="1:25" ht="30" customHeight="1">
      <c r="A1119" s="29"/>
      <c r="B1119" s="29"/>
      <c r="C1119" s="17"/>
      <c r="D1119" s="17"/>
      <c r="E1119" s="165"/>
      <c r="F1119" s="17"/>
      <c r="G1119" s="17"/>
      <c r="H1119" s="17"/>
      <c r="I1119" s="181"/>
      <c r="J1119" s="565"/>
      <c r="K1119" s="17"/>
      <c r="M1119" s="214"/>
      <c r="N1119" s="214"/>
      <c r="O1119" s="214"/>
      <c r="P1119" s="214"/>
      <c r="Q1119" s="214"/>
      <c r="R1119" s="214"/>
      <c r="S1119" s="214"/>
      <c r="T1119" s="214"/>
      <c r="U1119" s="214"/>
      <c r="V1119" s="214"/>
      <c r="W1119" s="214"/>
      <c r="X1119" s="214"/>
      <c r="Y1119" s="214"/>
    </row>
    <row r="1120" spans="1:25" ht="30" customHeight="1">
      <c r="A1120" s="29"/>
      <c r="B1120" s="29"/>
      <c r="C1120" s="17"/>
      <c r="D1120" s="17"/>
      <c r="E1120" s="165"/>
      <c r="F1120" s="17"/>
      <c r="G1120" s="17"/>
      <c r="H1120" s="17"/>
      <c r="I1120" s="181"/>
      <c r="J1120" s="565"/>
      <c r="K1120" s="17"/>
      <c r="M1120" s="214"/>
      <c r="N1120" s="214"/>
      <c r="O1120" s="214"/>
      <c r="P1120" s="214"/>
      <c r="Q1120" s="214"/>
      <c r="R1120" s="214"/>
      <c r="S1120" s="214"/>
      <c r="T1120" s="214"/>
      <c r="U1120" s="214"/>
      <c r="V1120" s="214"/>
      <c r="W1120" s="214"/>
      <c r="X1120" s="214"/>
      <c r="Y1120" s="214"/>
    </row>
    <row r="1121" spans="1:25" ht="30" customHeight="1">
      <c r="A1121" s="29"/>
      <c r="B1121" s="29"/>
      <c r="C1121" s="17"/>
      <c r="D1121" s="17"/>
      <c r="E1121" s="165"/>
      <c r="F1121" s="17"/>
      <c r="G1121" s="17"/>
      <c r="H1121" s="17"/>
      <c r="I1121" s="181"/>
      <c r="J1121" s="565"/>
      <c r="K1121" s="17"/>
      <c r="M1121" s="214"/>
      <c r="N1121" s="214"/>
      <c r="O1121" s="214"/>
      <c r="P1121" s="214"/>
      <c r="Q1121" s="214"/>
      <c r="R1121" s="214"/>
      <c r="S1121" s="214"/>
      <c r="T1121" s="214"/>
      <c r="U1121" s="214"/>
      <c r="V1121" s="214"/>
      <c r="W1121" s="214"/>
      <c r="X1121" s="214"/>
      <c r="Y1121" s="214"/>
    </row>
    <row r="1122" spans="1:25" ht="30" customHeight="1">
      <c r="A1122" s="29"/>
      <c r="B1122" s="29"/>
      <c r="C1122" s="17"/>
      <c r="D1122" s="17"/>
      <c r="E1122" s="165"/>
      <c r="F1122" s="17"/>
      <c r="G1122" s="17"/>
      <c r="H1122" s="17"/>
      <c r="I1122" s="181"/>
      <c r="J1122" s="565"/>
      <c r="K1122" s="17"/>
      <c r="M1122" s="214"/>
      <c r="N1122" s="214"/>
      <c r="O1122" s="214"/>
      <c r="P1122" s="214"/>
      <c r="Q1122" s="214"/>
      <c r="R1122" s="214"/>
      <c r="S1122" s="214"/>
      <c r="T1122" s="214"/>
      <c r="U1122" s="214"/>
      <c r="V1122" s="214"/>
      <c r="W1122" s="214"/>
      <c r="X1122" s="214"/>
      <c r="Y1122" s="214"/>
    </row>
    <row r="1123" spans="1:25" ht="30" customHeight="1">
      <c r="A1123" s="29"/>
      <c r="B1123" s="29"/>
      <c r="C1123" s="17"/>
      <c r="D1123" s="17"/>
      <c r="E1123" s="165"/>
      <c r="F1123" s="17"/>
      <c r="G1123" s="17"/>
      <c r="H1123" s="17"/>
      <c r="I1123" s="181"/>
      <c r="J1123" s="565"/>
      <c r="K1123" s="17"/>
      <c r="M1123" s="214"/>
      <c r="N1123" s="214"/>
      <c r="O1123" s="214"/>
      <c r="P1123" s="214"/>
      <c r="Q1123" s="214"/>
      <c r="R1123" s="214"/>
      <c r="S1123" s="214"/>
      <c r="T1123" s="214"/>
      <c r="U1123" s="214"/>
      <c r="V1123" s="214"/>
      <c r="W1123" s="214"/>
      <c r="X1123" s="214"/>
      <c r="Y1123" s="214"/>
    </row>
    <row r="1124" spans="1:25" ht="30" customHeight="1">
      <c r="A1124" s="29"/>
      <c r="B1124" s="29"/>
      <c r="C1124" s="17"/>
      <c r="D1124" s="17"/>
      <c r="E1124" s="165"/>
      <c r="F1124" s="17"/>
      <c r="G1124" s="17"/>
      <c r="H1124" s="17"/>
      <c r="I1124" s="181"/>
      <c r="J1124" s="565"/>
      <c r="K1124" s="17"/>
      <c r="M1124" s="214"/>
      <c r="N1124" s="214"/>
      <c r="O1124" s="214"/>
      <c r="P1124" s="214"/>
      <c r="Q1124" s="214"/>
      <c r="R1124" s="214"/>
      <c r="S1124" s="214"/>
      <c r="T1124" s="214"/>
      <c r="U1124" s="214"/>
      <c r="V1124" s="214"/>
      <c r="W1124" s="214"/>
      <c r="X1124" s="214"/>
      <c r="Y1124" s="214"/>
    </row>
    <row r="1125" spans="1:25" ht="30" customHeight="1">
      <c r="A1125" s="29"/>
      <c r="B1125" s="29"/>
      <c r="C1125" s="17"/>
      <c r="D1125" s="17"/>
      <c r="E1125" s="165"/>
      <c r="F1125" s="17"/>
      <c r="G1125" s="17"/>
      <c r="H1125" s="17"/>
      <c r="I1125" s="181"/>
      <c r="J1125" s="565"/>
      <c r="K1125" s="17"/>
      <c r="M1125" s="214"/>
      <c r="N1125" s="214"/>
      <c r="O1125" s="214"/>
      <c r="P1125" s="214"/>
      <c r="Q1125" s="214"/>
      <c r="R1125" s="214"/>
      <c r="S1125" s="214"/>
      <c r="T1125" s="214"/>
      <c r="U1125" s="214"/>
      <c r="V1125" s="214"/>
      <c r="W1125" s="214"/>
      <c r="X1125" s="214"/>
      <c r="Y1125" s="214"/>
    </row>
    <row r="1126" spans="1:25" ht="30" customHeight="1">
      <c r="A1126" s="29"/>
      <c r="B1126" s="29"/>
      <c r="C1126" s="17"/>
      <c r="D1126" s="17"/>
      <c r="E1126" s="165"/>
      <c r="F1126" s="17"/>
      <c r="G1126" s="17"/>
      <c r="H1126" s="17"/>
      <c r="I1126" s="181"/>
      <c r="J1126" s="565"/>
      <c r="K1126" s="17"/>
      <c r="M1126" s="214"/>
      <c r="N1126" s="214"/>
      <c r="O1126" s="214"/>
      <c r="P1126" s="214"/>
      <c r="Q1126" s="214"/>
      <c r="R1126" s="214"/>
      <c r="S1126" s="214"/>
      <c r="T1126" s="214"/>
      <c r="U1126" s="214"/>
      <c r="V1126" s="214"/>
      <c r="W1126" s="214"/>
      <c r="X1126" s="214"/>
      <c r="Y1126" s="214"/>
    </row>
    <row r="1127" spans="1:25" ht="30" customHeight="1">
      <c r="A1127" s="29"/>
      <c r="B1127" s="29"/>
      <c r="C1127" s="17"/>
      <c r="D1127" s="17"/>
      <c r="E1127" s="165"/>
      <c r="F1127" s="17"/>
      <c r="G1127" s="17"/>
      <c r="H1127" s="17"/>
      <c r="I1127" s="181"/>
      <c r="J1127" s="565"/>
      <c r="K1127" s="17"/>
      <c r="M1127" s="214"/>
      <c r="N1127" s="214"/>
      <c r="O1127" s="214"/>
      <c r="P1127" s="214"/>
      <c r="Q1127" s="214"/>
      <c r="R1127" s="214"/>
      <c r="S1127" s="214"/>
      <c r="T1127" s="214"/>
      <c r="U1127" s="214"/>
      <c r="V1127" s="214"/>
      <c r="W1127" s="214"/>
      <c r="X1127" s="214"/>
      <c r="Y1127" s="214"/>
    </row>
    <row r="1128" spans="1:25" ht="30" customHeight="1">
      <c r="A1128" s="29"/>
      <c r="B1128" s="29"/>
      <c r="C1128" s="17"/>
      <c r="D1128" s="17"/>
      <c r="E1128" s="165"/>
      <c r="F1128" s="17"/>
      <c r="G1128" s="17"/>
      <c r="H1128" s="17"/>
      <c r="I1128" s="181"/>
      <c r="J1128" s="565"/>
      <c r="K1128" s="17"/>
      <c r="M1128" s="214"/>
      <c r="N1128" s="214"/>
      <c r="O1128" s="214"/>
      <c r="P1128" s="214"/>
      <c r="Q1128" s="214"/>
      <c r="R1128" s="214"/>
      <c r="S1128" s="214"/>
      <c r="T1128" s="214"/>
      <c r="U1128" s="214"/>
      <c r="V1128" s="214"/>
      <c r="W1128" s="214"/>
      <c r="X1128" s="214"/>
      <c r="Y1128" s="214"/>
    </row>
    <row r="1129" spans="1:25" ht="30" customHeight="1">
      <c r="A1129" s="29"/>
      <c r="B1129" s="29"/>
      <c r="C1129" s="17"/>
      <c r="D1129" s="17"/>
      <c r="E1129" s="165"/>
      <c r="F1129" s="17"/>
      <c r="G1129" s="17"/>
      <c r="H1129" s="17"/>
      <c r="I1129" s="181"/>
      <c r="J1129" s="565"/>
      <c r="K1129" s="17"/>
      <c r="M1129" s="214"/>
      <c r="N1129" s="214"/>
      <c r="O1129" s="214"/>
      <c r="P1129" s="214"/>
      <c r="Q1129" s="214"/>
      <c r="R1129" s="214"/>
      <c r="S1129" s="214"/>
      <c r="T1129" s="214"/>
      <c r="U1129" s="214"/>
      <c r="V1129" s="214"/>
      <c r="W1129" s="214"/>
      <c r="X1129" s="214"/>
      <c r="Y1129" s="214"/>
    </row>
    <row r="1130" spans="1:25" ht="30" customHeight="1">
      <c r="A1130" s="29"/>
      <c r="B1130" s="29"/>
      <c r="C1130" s="17"/>
      <c r="D1130" s="17"/>
      <c r="E1130" s="165"/>
      <c r="F1130" s="17"/>
      <c r="G1130" s="17"/>
      <c r="H1130" s="17"/>
      <c r="I1130" s="181"/>
      <c r="J1130" s="565"/>
      <c r="K1130" s="17"/>
      <c r="M1130" s="214"/>
      <c r="N1130" s="214"/>
      <c r="O1130" s="214"/>
      <c r="P1130" s="214"/>
      <c r="Q1130" s="214"/>
      <c r="R1130" s="214"/>
      <c r="S1130" s="214"/>
      <c r="T1130" s="214"/>
      <c r="U1130" s="214"/>
      <c r="V1130" s="214"/>
      <c r="W1130" s="214"/>
      <c r="X1130" s="214"/>
      <c r="Y1130" s="214"/>
    </row>
    <row r="1131" spans="1:25" ht="30" customHeight="1">
      <c r="A1131" s="29"/>
      <c r="B1131" s="29"/>
      <c r="C1131" s="17"/>
      <c r="D1131" s="17"/>
      <c r="E1131" s="165"/>
      <c r="F1131" s="17"/>
      <c r="G1131" s="17"/>
      <c r="H1131" s="17"/>
      <c r="I1131" s="181"/>
      <c r="J1131" s="565"/>
      <c r="K1131" s="17"/>
      <c r="M1131" s="214"/>
      <c r="N1131" s="214"/>
      <c r="O1131" s="214"/>
      <c r="P1131" s="214"/>
      <c r="Q1131" s="214"/>
      <c r="R1131" s="214"/>
      <c r="S1131" s="214"/>
      <c r="T1131" s="214"/>
      <c r="U1131" s="214"/>
      <c r="V1131" s="214"/>
      <c r="W1131" s="214"/>
      <c r="X1131" s="214"/>
      <c r="Y1131" s="214"/>
    </row>
    <row r="1132" spans="1:25" ht="30" customHeight="1">
      <c r="A1132" s="29"/>
      <c r="B1132" s="29"/>
      <c r="C1132" s="17"/>
      <c r="D1132" s="17"/>
      <c r="E1132" s="165"/>
      <c r="F1132" s="17"/>
      <c r="G1132" s="17"/>
      <c r="H1132" s="17"/>
      <c r="I1132" s="181"/>
      <c r="J1132" s="565"/>
      <c r="K1132" s="17"/>
      <c r="M1132" s="214"/>
      <c r="N1132" s="214"/>
      <c r="O1132" s="214"/>
      <c r="P1132" s="214"/>
      <c r="Q1132" s="214"/>
      <c r="R1132" s="214"/>
      <c r="S1132" s="214"/>
      <c r="T1132" s="214"/>
      <c r="U1132" s="214"/>
      <c r="V1132" s="214"/>
      <c r="W1132" s="214"/>
      <c r="X1132" s="214"/>
      <c r="Y1132" s="214"/>
    </row>
    <row r="1133" spans="1:25" ht="30" customHeight="1">
      <c r="A1133" s="29"/>
      <c r="B1133" s="29"/>
      <c r="C1133" s="17"/>
      <c r="D1133" s="17"/>
      <c r="E1133" s="165"/>
      <c r="F1133" s="17"/>
      <c r="G1133" s="17"/>
      <c r="H1133" s="17"/>
      <c r="I1133" s="181"/>
      <c r="J1133" s="565"/>
      <c r="K1133" s="17"/>
      <c r="M1133" s="214"/>
      <c r="N1133" s="214"/>
      <c r="O1133" s="214"/>
      <c r="P1133" s="214"/>
      <c r="Q1133" s="214"/>
      <c r="R1133" s="214"/>
      <c r="S1133" s="214"/>
      <c r="T1133" s="214"/>
      <c r="U1133" s="214"/>
      <c r="V1133" s="214"/>
      <c r="W1133" s="214"/>
      <c r="X1133" s="214"/>
      <c r="Y1133" s="214"/>
    </row>
    <row r="1134" spans="1:25" ht="30" customHeight="1">
      <c r="A1134" s="29"/>
      <c r="B1134" s="29"/>
      <c r="C1134" s="17"/>
      <c r="D1134" s="17"/>
      <c r="E1134" s="165"/>
      <c r="F1134" s="17"/>
      <c r="G1134" s="17"/>
      <c r="H1134" s="17"/>
      <c r="I1134" s="181"/>
      <c r="J1134" s="565"/>
      <c r="K1134" s="17"/>
      <c r="M1134" s="214"/>
      <c r="N1134" s="214"/>
      <c r="O1134" s="214"/>
      <c r="P1134" s="214"/>
      <c r="Q1134" s="214"/>
      <c r="R1134" s="214"/>
      <c r="S1134" s="214"/>
      <c r="T1134" s="214"/>
      <c r="U1134" s="214"/>
      <c r="V1134" s="214"/>
      <c r="W1134" s="214"/>
      <c r="X1134" s="214"/>
      <c r="Y1134" s="214"/>
    </row>
    <row r="1135" spans="1:25" ht="30" customHeight="1">
      <c r="A1135" s="29"/>
      <c r="B1135" s="29"/>
      <c r="C1135" s="17"/>
      <c r="D1135" s="17"/>
      <c r="E1135" s="165"/>
      <c r="F1135" s="17"/>
      <c r="G1135" s="17"/>
      <c r="H1135" s="17"/>
      <c r="I1135" s="181"/>
      <c r="J1135" s="565"/>
      <c r="K1135" s="17"/>
      <c r="M1135" s="214"/>
      <c r="N1135" s="214"/>
      <c r="O1135" s="214"/>
      <c r="P1135" s="214"/>
      <c r="Q1135" s="214"/>
      <c r="R1135" s="214"/>
      <c r="S1135" s="214"/>
      <c r="T1135" s="214"/>
      <c r="U1135" s="214"/>
      <c r="V1135" s="214"/>
      <c r="W1135" s="214"/>
      <c r="X1135" s="214"/>
      <c r="Y1135" s="214"/>
    </row>
    <row r="1136" spans="1:25" ht="30" customHeight="1">
      <c r="A1136" s="29"/>
      <c r="B1136" s="29"/>
      <c r="C1136" s="17"/>
      <c r="D1136" s="17"/>
      <c r="E1136" s="165"/>
      <c r="F1136" s="17"/>
      <c r="G1136" s="17"/>
      <c r="H1136" s="17"/>
      <c r="I1136" s="181"/>
      <c r="J1136" s="565"/>
      <c r="K1136" s="17"/>
      <c r="M1136" s="214"/>
      <c r="N1136" s="214"/>
      <c r="O1136" s="214"/>
      <c r="P1136" s="214"/>
      <c r="Q1136" s="214"/>
      <c r="R1136" s="214"/>
      <c r="S1136" s="214"/>
      <c r="T1136" s="214"/>
      <c r="U1136" s="214"/>
      <c r="V1136" s="214"/>
      <c r="W1136" s="214"/>
      <c r="X1136" s="214"/>
      <c r="Y1136" s="214"/>
    </row>
    <row r="1137" spans="1:25" ht="30" customHeight="1">
      <c r="A1137" s="29"/>
      <c r="B1137" s="29"/>
      <c r="C1137" s="17"/>
      <c r="D1137" s="17"/>
      <c r="E1137" s="165"/>
      <c r="F1137" s="17"/>
      <c r="G1137" s="17"/>
      <c r="H1137" s="17"/>
      <c r="I1137" s="181"/>
      <c r="J1137" s="565"/>
      <c r="K1137" s="17"/>
      <c r="M1137" s="214"/>
      <c r="N1137" s="214"/>
      <c r="O1137" s="214"/>
      <c r="P1137" s="214"/>
      <c r="Q1137" s="214"/>
      <c r="R1137" s="214"/>
      <c r="S1137" s="214"/>
      <c r="T1137" s="214"/>
      <c r="U1137" s="214"/>
      <c r="V1137" s="214"/>
      <c r="W1137" s="214"/>
      <c r="X1137" s="214"/>
      <c r="Y1137" s="214"/>
    </row>
    <row r="1138" spans="1:25" ht="30" customHeight="1">
      <c r="A1138" s="29"/>
      <c r="B1138" s="29"/>
      <c r="C1138" s="17"/>
      <c r="D1138" s="17"/>
      <c r="E1138" s="165"/>
      <c r="F1138" s="17"/>
      <c r="G1138" s="17"/>
      <c r="H1138" s="17"/>
      <c r="I1138" s="181"/>
      <c r="J1138" s="565"/>
      <c r="K1138" s="17"/>
      <c r="M1138" s="214"/>
      <c r="N1138" s="214"/>
      <c r="O1138" s="214"/>
      <c r="P1138" s="214"/>
      <c r="Q1138" s="214"/>
      <c r="R1138" s="214"/>
      <c r="S1138" s="214"/>
      <c r="T1138" s="214"/>
      <c r="U1138" s="214"/>
      <c r="V1138" s="214"/>
      <c r="W1138" s="214"/>
      <c r="X1138" s="214"/>
      <c r="Y1138" s="214"/>
    </row>
    <row r="1139" spans="1:25" ht="30" customHeight="1">
      <c r="A1139" s="29"/>
      <c r="B1139" s="29"/>
      <c r="C1139" s="17"/>
      <c r="D1139" s="17"/>
      <c r="E1139" s="165"/>
      <c r="F1139" s="17"/>
      <c r="G1139" s="17"/>
      <c r="H1139" s="17"/>
      <c r="I1139" s="181"/>
      <c r="J1139" s="565"/>
      <c r="K1139" s="17"/>
      <c r="M1139" s="214"/>
      <c r="N1139" s="214"/>
      <c r="O1139" s="214"/>
      <c r="P1139" s="214"/>
      <c r="Q1139" s="214"/>
      <c r="R1139" s="214"/>
      <c r="S1139" s="214"/>
      <c r="T1139" s="214"/>
      <c r="U1139" s="214"/>
      <c r="V1139" s="214"/>
      <c r="W1139" s="214"/>
      <c r="X1139" s="214"/>
      <c r="Y1139" s="214"/>
    </row>
    <row r="1140" spans="1:25" ht="30" customHeight="1">
      <c r="A1140" s="29"/>
      <c r="B1140" s="29"/>
      <c r="C1140" s="17"/>
      <c r="D1140" s="17"/>
      <c r="E1140" s="165"/>
      <c r="F1140" s="17"/>
      <c r="G1140" s="17"/>
      <c r="H1140" s="17"/>
      <c r="I1140" s="181"/>
      <c r="J1140" s="565"/>
      <c r="K1140" s="17"/>
      <c r="M1140" s="214"/>
      <c r="N1140" s="214"/>
      <c r="O1140" s="214"/>
      <c r="P1140" s="214"/>
      <c r="Q1140" s="214"/>
      <c r="R1140" s="214"/>
      <c r="S1140" s="214"/>
      <c r="T1140" s="214"/>
      <c r="U1140" s="214"/>
      <c r="V1140" s="214"/>
      <c r="W1140" s="214"/>
      <c r="X1140" s="214"/>
      <c r="Y1140" s="214"/>
    </row>
    <row r="1141" spans="1:25" ht="30" customHeight="1">
      <c r="A1141" s="29"/>
      <c r="B1141" s="29"/>
      <c r="C1141" s="17"/>
      <c r="D1141" s="17"/>
      <c r="E1141" s="165"/>
      <c r="F1141" s="17"/>
      <c r="G1141" s="17"/>
      <c r="H1141" s="17"/>
      <c r="I1141" s="181"/>
      <c r="J1141" s="565"/>
      <c r="K1141" s="17"/>
      <c r="M1141" s="214"/>
      <c r="N1141" s="214"/>
      <c r="O1141" s="214"/>
      <c r="P1141" s="214"/>
      <c r="Q1141" s="214"/>
      <c r="R1141" s="214"/>
      <c r="S1141" s="214"/>
      <c r="T1141" s="214"/>
      <c r="U1141" s="214"/>
      <c r="V1141" s="214"/>
      <c r="W1141" s="214"/>
      <c r="X1141" s="214"/>
      <c r="Y1141" s="214"/>
    </row>
    <row r="1142" spans="1:25" ht="30" customHeight="1">
      <c r="A1142" s="29"/>
      <c r="B1142" s="29"/>
      <c r="C1142" s="17"/>
      <c r="D1142" s="17"/>
      <c r="E1142" s="165"/>
      <c r="F1142" s="17"/>
      <c r="G1142" s="17"/>
      <c r="H1142" s="17"/>
      <c r="I1142" s="181"/>
      <c r="J1142" s="565"/>
      <c r="K1142" s="17"/>
      <c r="M1142" s="214"/>
      <c r="N1142" s="214"/>
      <c r="O1142" s="214"/>
      <c r="P1142" s="214"/>
      <c r="Q1142" s="214"/>
      <c r="R1142" s="214"/>
      <c r="S1142" s="214"/>
      <c r="T1142" s="214"/>
      <c r="U1142" s="214"/>
      <c r="V1142" s="214"/>
      <c r="W1142" s="214"/>
      <c r="X1142" s="214"/>
      <c r="Y1142" s="214"/>
    </row>
    <row r="1143" spans="1:25" ht="30" customHeight="1">
      <c r="A1143" s="29"/>
      <c r="B1143" s="29"/>
      <c r="C1143" s="17"/>
      <c r="D1143" s="17"/>
      <c r="E1143" s="165"/>
      <c r="F1143" s="17"/>
      <c r="G1143" s="17"/>
      <c r="H1143" s="17"/>
      <c r="I1143" s="181"/>
      <c r="J1143" s="565"/>
      <c r="K1143" s="17"/>
      <c r="M1143" s="214"/>
      <c r="N1143" s="214"/>
      <c r="O1143" s="214"/>
      <c r="P1143" s="214"/>
      <c r="Q1143" s="214"/>
      <c r="R1143" s="214"/>
      <c r="S1143" s="214"/>
      <c r="T1143" s="214"/>
      <c r="U1143" s="214"/>
      <c r="V1143" s="214"/>
      <c r="W1143" s="214"/>
      <c r="X1143" s="214"/>
      <c r="Y1143" s="214"/>
    </row>
    <row r="1144" spans="1:25" ht="30" customHeight="1">
      <c r="A1144" s="29"/>
      <c r="B1144" s="29"/>
      <c r="C1144" s="17"/>
      <c r="D1144" s="17"/>
      <c r="E1144" s="165"/>
      <c r="F1144" s="17"/>
      <c r="G1144" s="17"/>
      <c r="H1144" s="17"/>
      <c r="I1144" s="181"/>
      <c r="J1144" s="565"/>
      <c r="K1144" s="17"/>
      <c r="M1144" s="214"/>
      <c r="N1144" s="214"/>
      <c r="O1144" s="214"/>
      <c r="P1144" s="214"/>
      <c r="Q1144" s="214"/>
      <c r="R1144" s="214"/>
      <c r="S1144" s="214"/>
      <c r="T1144" s="214"/>
      <c r="U1144" s="214"/>
      <c r="V1144" s="214"/>
      <c r="W1144" s="214"/>
      <c r="X1144" s="214"/>
      <c r="Y1144" s="214"/>
    </row>
    <row r="1145" spans="1:25" ht="30" customHeight="1">
      <c r="A1145" s="29"/>
      <c r="B1145" s="29"/>
      <c r="C1145" s="17"/>
      <c r="D1145" s="17"/>
      <c r="E1145" s="165"/>
      <c r="F1145" s="17"/>
      <c r="G1145" s="17"/>
      <c r="H1145" s="17"/>
      <c r="I1145" s="181"/>
      <c r="J1145" s="565"/>
      <c r="K1145" s="17"/>
      <c r="M1145" s="214"/>
      <c r="N1145" s="214"/>
      <c r="O1145" s="214"/>
      <c r="P1145" s="214"/>
      <c r="Q1145" s="214"/>
      <c r="R1145" s="214"/>
      <c r="S1145" s="214"/>
      <c r="T1145" s="214"/>
      <c r="U1145" s="214"/>
      <c r="V1145" s="214"/>
      <c r="W1145" s="214"/>
      <c r="X1145" s="214"/>
      <c r="Y1145" s="214"/>
    </row>
    <row r="1146" spans="1:25" ht="30" customHeight="1">
      <c r="A1146" s="29"/>
      <c r="B1146" s="29"/>
      <c r="C1146" s="17"/>
      <c r="D1146" s="17"/>
      <c r="E1146" s="165"/>
      <c r="F1146" s="17"/>
      <c r="G1146" s="17"/>
      <c r="H1146" s="17"/>
      <c r="I1146" s="181"/>
      <c r="J1146" s="565"/>
      <c r="K1146" s="17"/>
      <c r="M1146" s="214"/>
      <c r="N1146" s="214"/>
      <c r="O1146" s="214"/>
      <c r="P1146" s="214"/>
      <c r="Q1146" s="214"/>
      <c r="R1146" s="214"/>
      <c r="S1146" s="214"/>
      <c r="T1146" s="214"/>
      <c r="U1146" s="214"/>
      <c r="V1146" s="214"/>
      <c r="W1146" s="214"/>
      <c r="X1146" s="214"/>
      <c r="Y1146" s="214"/>
    </row>
    <row r="1147" spans="1:25" ht="30" customHeight="1">
      <c r="A1147" s="29"/>
      <c r="B1147" s="29"/>
      <c r="C1147" s="17"/>
      <c r="D1147" s="17"/>
      <c r="E1147" s="165"/>
      <c r="F1147" s="17"/>
      <c r="G1147" s="17"/>
      <c r="H1147" s="17"/>
      <c r="I1147" s="181"/>
      <c r="J1147" s="565"/>
      <c r="K1147" s="17"/>
      <c r="M1147" s="214"/>
      <c r="N1147" s="214"/>
      <c r="O1147" s="214"/>
      <c r="P1147" s="214"/>
      <c r="Q1147" s="214"/>
      <c r="R1147" s="214"/>
      <c r="S1147" s="214"/>
      <c r="T1147" s="214"/>
      <c r="U1147" s="214"/>
      <c r="V1147" s="214"/>
      <c r="W1147" s="214"/>
      <c r="X1147" s="214"/>
      <c r="Y1147" s="214"/>
    </row>
    <row r="1148" spans="1:25" ht="30" customHeight="1">
      <c r="A1148" s="29"/>
      <c r="B1148" s="29"/>
      <c r="C1148" s="17"/>
      <c r="D1148" s="17"/>
      <c r="E1148" s="165"/>
      <c r="F1148" s="17"/>
      <c r="G1148" s="17"/>
      <c r="H1148" s="17"/>
      <c r="I1148" s="181"/>
      <c r="J1148" s="565"/>
      <c r="K1148" s="17"/>
      <c r="M1148" s="214"/>
      <c r="N1148" s="214"/>
      <c r="O1148" s="214"/>
      <c r="P1148" s="214"/>
      <c r="Q1148" s="214"/>
      <c r="R1148" s="214"/>
      <c r="S1148" s="214"/>
      <c r="T1148" s="214"/>
      <c r="U1148" s="214"/>
      <c r="V1148" s="214"/>
      <c r="W1148" s="214"/>
      <c r="X1148" s="214"/>
      <c r="Y1148" s="214"/>
    </row>
    <row r="1149" spans="1:25" ht="30" customHeight="1">
      <c r="A1149" s="29"/>
      <c r="B1149" s="29"/>
      <c r="C1149" s="17"/>
      <c r="D1149" s="17"/>
      <c r="E1149" s="165"/>
      <c r="F1149" s="17"/>
      <c r="G1149" s="17"/>
      <c r="H1149" s="17"/>
      <c r="I1149" s="181"/>
      <c r="J1149" s="565"/>
      <c r="K1149" s="17"/>
      <c r="M1149" s="214"/>
      <c r="N1149" s="214"/>
      <c r="O1149" s="214"/>
      <c r="P1149" s="214"/>
      <c r="Q1149" s="214"/>
      <c r="R1149" s="214"/>
      <c r="S1149" s="214"/>
      <c r="T1149" s="214"/>
      <c r="U1149" s="214"/>
      <c r="V1149" s="214"/>
      <c r="W1149" s="214"/>
      <c r="X1149" s="214"/>
      <c r="Y1149" s="214"/>
    </row>
    <row r="1150" spans="1:25" ht="30" customHeight="1">
      <c r="A1150" s="29"/>
      <c r="B1150" s="29"/>
      <c r="C1150" s="17"/>
      <c r="D1150" s="17"/>
      <c r="E1150" s="165"/>
      <c r="F1150" s="17"/>
      <c r="G1150" s="17"/>
      <c r="H1150" s="17"/>
      <c r="I1150" s="181"/>
      <c r="J1150" s="565"/>
      <c r="K1150" s="17"/>
      <c r="M1150" s="214"/>
      <c r="N1150" s="214"/>
      <c r="O1150" s="214"/>
      <c r="P1150" s="214"/>
      <c r="Q1150" s="214"/>
      <c r="R1150" s="214"/>
      <c r="S1150" s="214"/>
      <c r="T1150" s="214"/>
      <c r="U1150" s="214"/>
      <c r="V1150" s="214"/>
      <c r="W1150" s="214"/>
      <c r="X1150" s="214"/>
      <c r="Y1150" s="214"/>
    </row>
    <row r="1151" spans="1:25" ht="30" customHeight="1">
      <c r="A1151" s="29"/>
      <c r="B1151" s="29"/>
      <c r="C1151" s="17"/>
      <c r="D1151" s="17"/>
      <c r="E1151" s="165"/>
      <c r="F1151" s="17"/>
      <c r="G1151" s="17"/>
      <c r="H1151" s="17"/>
      <c r="I1151" s="181"/>
      <c r="J1151" s="565"/>
      <c r="K1151" s="17"/>
      <c r="M1151" s="214"/>
      <c r="N1151" s="214"/>
      <c r="O1151" s="214"/>
      <c r="P1151" s="214"/>
      <c r="Q1151" s="214"/>
      <c r="R1151" s="214"/>
      <c r="S1151" s="214"/>
      <c r="T1151" s="214"/>
      <c r="U1151" s="214"/>
      <c r="V1151" s="214"/>
      <c r="W1151" s="214"/>
      <c r="X1151" s="214"/>
      <c r="Y1151" s="214"/>
    </row>
    <row r="1152" spans="1:25" ht="30" customHeight="1">
      <c r="A1152" s="29"/>
      <c r="B1152" s="29"/>
      <c r="C1152" s="17"/>
      <c r="D1152" s="17"/>
      <c r="E1152" s="165"/>
      <c r="F1152" s="17"/>
      <c r="G1152" s="17"/>
      <c r="H1152" s="17"/>
      <c r="I1152" s="181"/>
      <c r="J1152" s="565"/>
      <c r="K1152" s="17"/>
      <c r="M1152" s="214"/>
      <c r="N1152" s="214"/>
      <c r="O1152" s="214"/>
      <c r="P1152" s="214"/>
      <c r="Q1152" s="214"/>
      <c r="R1152" s="214"/>
      <c r="S1152" s="214"/>
      <c r="T1152" s="214"/>
      <c r="U1152" s="214"/>
      <c r="V1152" s="214"/>
      <c r="W1152" s="214"/>
      <c r="X1152" s="214"/>
      <c r="Y1152" s="214"/>
    </row>
    <row r="1153" spans="1:25" ht="30" customHeight="1">
      <c r="A1153" s="29"/>
      <c r="B1153" s="29"/>
      <c r="C1153" s="17"/>
      <c r="D1153" s="17"/>
      <c r="E1153" s="165"/>
      <c r="F1153" s="17"/>
      <c r="G1153" s="17"/>
      <c r="H1153" s="17"/>
      <c r="I1153" s="181"/>
      <c r="J1153" s="565"/>
      <c r="K1153" s="17"/>
      <c r="M1153" s="214"/>
      <c r="N1153" s="214"/>
      <c r="O1153" s="214"/>
      <c r="P1153" s="214"/>
      <c r="Q1153" s="214"/>
      <c r="R1153" s="214"/>
      <c r="S1153" s="214"/>
      <c r="T1153" s="214"/>
      <c r="U1153" s="214"/>
      <c r="V1153" s="214"/>
      <c r="W1153" s="214"/>
      <c r="X1153" s="214"/>
      <c r="Y1153" s="214"/>
    </row>
    <row r="1154" spans="1:25" ht="30" customHeight="1">
      <c r="A1154" s="29"/>
      <c r="B1154" s="29"/>
      <c r="C1154" s="17"/>
      <c r="D1154" s="17"/>
      <c r="E1154" s="165"/>
      <c r="F1154" s="17"/>
      <c r="G1154" s="17"/>
      <c r="H1154" s="17"/>
      <c r="I1154" s="181"/>
      <c r="J1154" s="565"/>
      <c r="K1154" s="17"/>
      <c r="M1154" s="214"/>
      <c r="N1154" s="214"/>
      <c r="O1154" s="214"/>
      <c r="P1154" s="214"/>
      <c r="Q1154" s="214"/>
      <c r="R1154" s="214"/>
      <c r="S1154" s="214"/>
      <c r="T1154" s="214"/>
      <c r="U1154" s="214"/>
      <c r="V1154" s="214"/>
      <c r="W1154" s="214"/>
      <c r="X1154" s="214"/>
      <c r="Y1154" s="214"/>
    </row>
    <row r="1155" spans="1:25" ht="30" customHeight="1">
      <c r="A1155" s="29"/>
      <c r="B1155" s="29"/>
      <c r="C1155" s="17"/>
      <c r="D1155" s="17"/>
      <c r="E1155" s="165"/>
      <c r="F1155" s="17"/>
      <c r="G1155" s="17"/>
      <c r="H1155" s="17"/>
      <c r="I1155" s="181"/>
      <c r="J1155" s="565"/>
      <c r="K1155" s="17"/>
      <c r="M1155" s="214"/>
      <c r="N1155" s="214"/>
      <c r="O1155" s="214"/>
      <c r="P1155" s="214"/>
      <c r="Q1155" s="214"/>
      <c r="R1155" s="214"/>
      <c r="S1155" s="214"/>
      <c r="T1155" s="214"/>
      <c r="U1155" s="214"/>
      <c r="V1155" s="214"/>
      <c r="W1155" s="214"/>
      <c r="X1155" s="214"/>
      <c r="Y1155" s="214"/>
    </row>
    <row r="1156" spans="1:25" ht="30" customHeight="1">
      <c r="A1156" s="29"/>
      <c r="B1156" s="29"/>
      <c r="C1156" s="17"/>
      <c r="D1156" s="17"/>
      <c r="E1156" s="165"/>
      <c r="F1156" s="17"/>
      <c r="G1156" s="17"/>
      <c r="H1156" s="17"/>
      <c r="I1156" s="181"/>
      <c r="J1156" s="565"/>
      <c r="K1156" s="17"/>
      <c r="M1156" s="214"/>
      <c r="N1156" s="214"/>
      <c r="O1156" s="214"/>
      <c r="P1156" s="214"/>
      <c r="Q1156" s="214"/>
      <c r="R1156" s="214"/>
      <c r="S1156" s="214"/>
      <c r="T1156" s="214"/>
      <c r="U1156" s="214"/>
      <c r="V1156" s="214"/>
      <c r="W1156" s="214"/>
      <c r="X1156" s="214"/>
      <c r="Y1156" s="214"/>
    </row>
    <row r="1157" spans="1:25" ht="30" customHeight="1">
      <c r="A1157" s="29"/>
      <c r="B1157" s="29"/>
      <c r="C1157" s="17"/>
      <c r="D1157" s="17"/>
      <c r="E1157" s="165"/>
      <c r="F1157" s="17"/>
      <c r="G1157" s="17"/>
      <c r="H1157" s="17"/>
      <c r="I1157" s="181"/>
      <c r="J1157" s="565"/>
      <c r="K1157" s="17"/>
      <c r="M1157" s="214"/>
      <c r="N1157" s="214"/>
      <c r="O1157" s="214"/>
      <c r="P1157" s="214"/>
      <c r="Q1157" s="214"/>
      <c r="R1157" s="214"/>
      <c r="S1157" s="214"/>
      <c r="T1157" s="214"/>
      <c r="U1157" s="214"/>
      <c r="V1157" s="214"/>
      <c r="W1157" s="214"/>
      <c r="X1157" s="214"/>
      <c r="Y1157" s="214"/>
    </row>
    <row r="1158" spans="1:25" ht="30" customHeight="1">
      <c r="A1158" s="29"/>
      <c r="B1158" s="29"/>
      <c r="C1158" s="17"/>
      <c r="D1158" s="17"/>
      <c r="E1158" s="165"/>
      <c r="F1158" s="17"/>
      <c r="G1158" s="17"/>
      <c r="H1158" s="17"/>
      <c r="I1158" s="181"/>
      <c r="J1158" s="565"/>
      <c r="K1158" s="17"/>
      <c r="M1158" s="214"/>
      <c r="N1158" s="214"/>
      <c r="O1158" s="214"/>
      <c r="P1158" s="214"/>
      <c r="Q1158" s="214"/>
      <c r="R1158" s="214"/>
      <c r="S1158" s="214"/>
      <c r="T1158" s="214"/>
      <c r="U1158" s="214"/>
      <c r="V1158" s="214"/>
      <c r="W1158" s="214"/>
      <c r="X1158" s="214"/>
      <c r="Y1158" s="214"/>
    </row>
    <row r="1159" spans="1:25" ht="30" customHeight="1">
      <c r="A1159" s="29"/>
      <c r="B1159" s="29"/>
      <c r="C1159" s="17"/>
      <c r="D1159" s="17"/>
      <c r="E1159" s="165"/>
      <c r="F1159" s="17"/>
      <c r="G1159" s="17"/>
      <c r="H1159" s="17"/>
      <c r="I1159" s="181"/>
      <c r="J1159" s="565"/>
      <c r="K1159" s="17"/>
      <c r="M1159" s="214"/>
      <c r="N1159" s="214"/>
      <c r="O1159" s="214"/>
      <c r="P1159" s="214"/>
      <c r="Q1159" s="214"/>
      <c r="R1159" s="214"/>
      <c r="S1159" s="214"/>
      <c r="T1159" s="214"/>
      <c r="U1159" s="214"/>
      <c r="V1159" s="214"/>
      <c r="W1159" s="214"/>
      <c r="X1159" s="214"/>
      <c r="Y1159" s="214"/>
    </row>
    <row r="1160" spans="1:25" ht="30" customHeight="1">
      <c r="A1160" s="29"/>
      <c r="B1160" s="29"/>
      <c r="C1160" s="17"/>
      <c r="D1160" s="17"/>
      <c r="E1160" s="165"/>
      <c r="F1160" s="17"/>
      <c r="G1160" s="17"/>
      <c r="H1160" s="17"/>
      <c r="I1160" s="181"/>
      <c r="J1160" s="565"/>
      <c r="K1160" s="17"/>
      <c r="M1160" s="214"/>
      <c r="N1160" s="214"/>
      <c r="O1160" s="214"/>
      <c r="P1160" s="214"/>
      <c r="Q1160" s="214"/>
      <c r="R1160" s="214"/>
      <c r="S1160" s="214"/>
      <c r="T1160" s="214"/>
      <c r="U1160" s="214"/>
      <c r="V1160" s="214"/>
      <c r="W1160" s="214"/>
      <c r="X1160" s="214"/>
      <c r="Y1160" s="214"/>
    </row>
    <row r="1161" spans="1:25" ht="30" customHeight="1">
      <c r="A1161" s="29"/>
      <c r="B1161" s="29"/>
      <c r="C1161" s="17"/>
      <c r="D1161" s="17"/>
      <c r="E1161" s="165"/>
      <c r="F1161" s="17"/>
      <c r="G1161" s="17"/>
      <c r="H1161" s="17"/>
      <c r="I1161" s="181"/>
      <c r="J1161" s="565"/>
      <c r="K1161" s="17"/>
      <c r="M1161" s="214"/>
      <c r="N1161" s="214"/>
      <c r="O1161" s="214"/>
      <c r="P1161" s="214"/>
      <c r="Q1161" s="214"/>
      <c r="R1161" s="214"/>
      <c r="S1161" s="214"/>
      <c r="T1161" s="214"/>
      <c r="U1161" s="214"/>
      <c r="V1161" s="214"/>
      <c r="W1161" s="214"/>
      <c r="X1161" s="214"/>
      <c r="Y1161" s="214"/>
    </row>
    <row r="1162" spans="1:25" ht="30" customHeight="1">
      <c r="A1162" s="29"/>
      <c r="B1162" s="29"/>
      <c r="C1162" s="17"/>
      <c r="D1162" s="17"/>
      <c r="E1162" s="165"/>
      <c r="F1162" s="17"/>
      <c r="G1162" s="17"/>
      <c r="H1162" s="17"/>
      <c r="I1162" s="181"/>
      <c r="J1162" s="565"/>
      <c r="K1162" s="17"/>
      <c r="M1162" s="214"/>
      <c r="N1162" s="214"/>
      <c r="O1162" s="214"/>
      <c r="P1162" s="214"/>
      <c r="Q1162" s="214"/>
      <c r="R1162" s="214"/>
      <c r="S1162" s="214"/>
      <c r="T1162" s="214"/>
      <c r="U1162" s="214"/>
      <c r="V1162" s="214"/>
      <c r="W1162" s="214"/>
      <c r="X1162" s="214"/>
      <c r="Y1162" s="214"/>
    </row>
    <row r="1163" spans="1:25" ht="30" customHeight="1">
      <c r="A1163" s="29"/>
      <c r="B1163" s="29"/>
      <c r="C1163" s="17"/>
      <c r="D1163" s="17"/>
      <c r="E1163" s="165"/>
      <c r="F1163" s="17"/>
      <c r="G1163" s="17"/>
      <c r="H1163" s="17"/>
      <c r="I1163" s="181"/>
      <c r="J1163" s="565"/>
      <c r="K1163" s="17"/>
      <c r="M1163" s="214"/>
      <c r="N1163" s="214"/>
      <c r="O1163" s="214"/>
      <c r="P1163" s="214"/>
      <c r="Q1163" s="214"/>
      <c r="R1163" s="214"/>
      <c r="S1163" s="214"/>
      <c r="T1163" s="214"/>
      <c r="U1163" s="214"/>
      <c r="V1163" s="214"/>
      <c r="W1163" s="214"/>
      <c r="X1163" s="214"/>
      <c r="Y1163" s="214"/>
    </row>
    <row r="1164" spans="1:25" ht="30" customHeight="1">
      <c r="A1164" s="29"/>
      <c r="B1164" s="29"/>
      <c r="C1164" s="17"/>
      <c r="D1164" s="17"/>
      <c r="E1164" s="165"/>
      <c r="F1164" s="17"/>
      <c r="G1164" s="17"/>
      <c r="H1164" s="17"/>
      <c r="I1164" s="181"/>
      <c r="J1164" s="565"/>
      <c r="K1164" s="17"/>
      <c r="M1164" s="214"/>
      <c r="N1164" s="214"/>
      <c r="O1164" s="214"/>
      <c r="P1164" s="214"/>
      <c r="Q1164" s="214"/>
      <c r="R1164" s="214"/>
      <c r="S1164" s="214"/>
      <c r="T1164" s="214"/>
      <c r="U1164" s="214"/>
      <c r="V1164" s="214"/>
      <c r="W1164" s="214"/>
      <c r="X1164" s="214"/>
      <c r="Y1164" s="214"/>
    </row>
    <row r="1165" spans="1:25" ht="30" customHeight="1">
      <c r="A1165" s="29"/>
      <c r="B1165" s="29"/>
      <c r="C1165" s="17"/>
      <c r="D1165" s="17"/>
      <c r="E1165" s="165"/>
      <c r="F1165" s="17"/>
      <c r="G1165" s="17"/>
      <c r="H1165" s="17"/>
      <c r="I1165" s="181"/>
      <c r="J1165" s="565"/>
      <c r="K1165" s="17"/>
      <c r="M1165" s="214"/>
      <c r="N1165" s="214"/>
      <c r="O1165" s="214"/>
      <c r="P1165" s="214"/>
      <c r="Q1165" s="214"/>
      <c r="R1165" s="214"/>
      <c r="S1165" s="214"/>
      <c r="T1165" s="214"/>
      <c r="U1165" s="214"/>
      <c r="V1165" s="214"/>
      <c r="W1165" s="214"/>
      <c r="X1165" s="214"/>
      <c r="Y1165" s="214"/>
    </row>
    <row r="1166" spans="1:25" ht="30" customHeight="1">
      <c r="A1166" s="29"/>
      <c r="B1166" s="29"/>
      <c r="C1166" s="17"/>
      <c r="D1166" s="17"/>
      <c r="E1166" s="165"/>
      <c r="F1166" s="17"/>
      <c r="G1166" s="17"/>
      <c r="H1166" s="17"/>
      <c r="I1166" s="181"/>
      <c r="J1166" s="565"/>
      <c r="K1166" s="17"/>
      <c r="M1166" s="214"/>
      <c r="N1166" s="214"/>
      <c r="O1166" s="214"/>
      <c r="P1166" s="214"/>
      <c r="Q1166" s="214"/>
      <c r="R1166" s="214"/>
      <c r="S1166" s="214"/>
      <c r="T1166" s="214"/>
      <c r="U1166" s="214"/>
      <c r="V1166" s="214"/>
      <c r="W1166" s="214"/>
      <c r="X1166" s="214"/>
      <c r="Y1166" s="214"/>
    </row>
    <row r="1167" spans="1:25" ht="30" customHeight="1">
      <c r="A1167" s="29"/>
      <c r="B1167" s="29"/>
      <c r="C1167" s="17"/>
      <c r="D1167" s="17"/>
      <c r="E1167" s="165"/>
      <c r="F1167" s="17"/>
      <c r="G1167" s="17"/>
      <c r="H1167" s="17"/>
      <c r="I1167" s="181"/>
      <c r="J1167" s="565"/>
      <c r="K1167" s="17"/>
      <c r="M1167" s="214"/>
      <c r="N1167" s="214"/>
      <c r="O1167" s="214"/>
      <c r="P1167" s="214"/>
      <c r="Q1167" s="214"/>
      <c r="R1167" s="214"/>
      <c r="S1167" s="214"/>
      <c r="T1167" s="214"/>
      <c r="U1167" s="214"/>
      <c r="V1167" s="214"/>
      <c r="W1167" s="214"/>
      <c r="X1167" s="214"/>
      <c r="Y1167" s="214"/>
    </row>
    <row r="1168" spans="1:25" ht="30" customHeight="1">
      <c r="A1168" s="29"/>
      <c r="B1168" s="29"/>
      <c r="C1168" s="17"/>
      <c r="D1168" s="17"/>
      <c r="E1168" s="165"/>
      <c r="F1168" s="17"/>
      <c r="G1168" s="17"/>
      <c r="H1168" s="17"/>
      <c r="I1168" s="181"/>
      <c r="J1168" s="565"/>
      <c r="K1168" s="17"/>
      <c r="M1168" s="214"/>
      <c r="N1168" s="214"/>
      <c r="O1168" s="214"/>
      <c r="P1168" s="214"/>
      <c r="Q1168" s="214"/>
      <c r="R1168" s="214"/>
      <c r="S1168" s="214"/>
      <c r="T1168" s="214"/>
      <c r="U1168" s="214"/>
      <c r="V1168" s="214"/>
      <c r="W1168" s="214"/>
      <c r="X1168" s="214"/>
      <c r="Y1168" s="214"/>
    </row>
    <row r="1169" spans="1:25" ht="30" customHeight="1">
      <c r="A1169" s="29"/>
      <c r="B1169" s="29"/>
      <c r="C1169" s="17"/>
      <c r="D1169" s="17"/>
      <c r="E1169" s="165"/>
      <c r="F1169" s="17"/>
      <c r="G1169" s="17"/>
      <c r="H1169" s="17"/>
      <c r="I1169" s="181"/>
      <c r="J1169" s="565"/>
      <c r="K1169" s="17"/>
      <c r="M1169" s="214"/>
      <c r="N1169" s="214"/>
      <c r="O1169" s="214"/>
      <c r="P1169" s="214"/>
      <c r="Q1169" s="214"/>
      <c r="R1169" s="214"/>
      <c r="S1169" s="214"/>
      <c r="T1169" s="214"/>
      <c r="U1169" s="214"/>
      <c r="V1169" s="214"/>
      <c r="W1169" s="214"/>
      <c r="X1169" s="214"/>
      <c r="Y1169" s="214"/>
    </row>
    <row r="1170" spans="1:25" ht="30" customHeight="1">
      <c r="A1170" s="29"/>
      <c r="B1170" s="29"/>
      <c r="C1170" s="17"/>
      <c r="D1170" s="17"/>
      <c r="E1170" s="165"/>
      <c r="F1170" s="17"/>
      <c r="G1170" s="17"/>
      <c r="H1170" s="17"/>
      <c r="I1170" s="181"/>
      <c r="J1170" s="565"/>
      <c r="K1170" s="17"/>
      <c r="M1170" s="214"/>
      <c r="N1170" s="214"/>
      <c r="O1170" s="214"/>
      <c r="P1170" s="214"/>
      <c r="Q1170" s="214"/>
      <c r="R1170" s="214"/>
      <c r="S1170" s="214"/>
      <c r="T1170" s="214"/>
      <c r="U1170" s="214"/>
      <c r="V1170" s="214"/>
      <c r="W1170" s="214"/>
      <c r="X1170" s="214"/>
      <c r="Y1170" s="214"/>
    </row>
    <row r="1171" spans="1:25" ht="30" customHeight="1">
      <c r="A1171" s="29"/>
      <c r="B1171" s="29"/>
      <c r="C1171" s="17"/>
      <c r="D1171" s="17"/>
      <c r="E1171" s="165"/>
      <c r="F1171" s="17"/>
      <c r="G1171" s="17"/>
      <c r="H1171" s="17"/>
      <c r="I1171" s="181"/>
      <c r="J1171" s="565"/>
      <c r="K1171" s="17"/>
      <c r="M1171" s="214"/>
      <c r="N1171" s="214"/>
      <c r="O1171" s="214"/>
      <c r="P1171" s="214"/>
      <c r="Q1171" s="214"/>
      <c r="R1171" s="214"/>
      <c r="S1171" s="214"/>
      <c r="T1171" s="214"/>
      <c r="U1171" s="214"/>
      <c r="V1171" s="214"/>
      <c r="W1171" s="214"/>
      <c r="X1171" s="214"/>
      <c r="Y1171" s="214"/>
    </row>
    <row r="1172" spans="1:25" ht="30" customHeight="1">
      <c r="A1172" s="29"/>
      <c r="B1172" s="29"/>
      <c r="C1172" s="17"/>
      <c r="D1172" s="17"/>
      <c r="E1172" s="165"/>
      <c r="F1172" s="17"/>
      <c r="G1172" s="17"/>
      <c r="H1172" s="17"/>
      <c r="I1172" s="181"/>
      <c r="J1172" s="565"/>
      <c r="K1172" s="17"/>
      <c r="M1172" s="214"/>
      <c r="N1172" s="214"/>
      <c r="O1172" s="214"/>
      <c r="P1172" s="214"/>
      <c r="Q1172" s="214"/>
      <c r="R1172" s="214"/>
      <c r="S1172" s="214"/>
      <c r="T1172" s="214"/>
      <c r="U1172" s="214"/>
      <c r="V1172" s="214"/>
      <c r="W1172" s="214"/>
      <c r="X1172" s="214"/>
      <c r="Y1172" s="214"/>
    </row>
    <row r="1173" spans="1:25" ht="30" customHeight="1">
      <c r="A1173" s="29"/>
      <c r="B1173" s="29"/>
      <c r="C1173" s="17"/>
      <c r="D1173" s="17"/>
      <c r="E1173" s="165"/>
      <c r="F1173" s="17"/>
      <c r="G1173" s="17"/>
      <c r="H1173" s="17"/>
      <c r="I1173" s="181"/>
      <c r="J1173" s="565"/>
      <c r="K1173" s="17"/>
      <c r="M1173" s="214"/>
      <c r="N1173" s="214"/>
      <c r="O1173" s="214"/>
      <c r="P1173" s="214"/>
      <c r="Q1173" s="214"/>
      <c r="R1173" s="214"/>
      <c r="S1173" s="214"/>
      <c r="T1173" s="214"/>
      <c r="U1173" s="214"/>
      <c r="V1173" s="214"/>
      <c r="W1173" s="214"/>
      <c r="X1173" s="214"/>
      <c r="Y1173" s="214"/>
    </row>
    <row r="1174" spans="1:25" ht="30" customHeight="1">
      <c r="A1174" s="29"/>
      <c r="B1174" s="29"/>
      <c r="C1174" s="17"/>
      <c r="D1174" s="17"/>
      <c r="E1174" s="165"/>
      <c r="F1174" s="17"/>
      <c r="G1174" s="17"/>
      <c r="H1174" s="17"/>
      <c r="I1174" s="181"/>
      <c r="J1174" s="565"/>
      <c r="K1174" s="17"/>
      <c r="M1174" s="214"/>
      <c r="N1174" s="214"/>
      <c r="O1174" s="214"/>
      <c r="P1174" s="214"/>
      <c r="Q1174" s="214"/>
      <c r="R1174" s="214"/>
      <c r="S1174" s="214"/>
      <c r="T1174" s="214"/>
      <c r="U1174" s="214"/>
      <c r="V1174" s="214"/>
      <c r="W1174" s="214"/>
      <c r="X1174" s="214"/>
      <c r="Y1174" s="214"/>
    </row>
    <row r="1175" spans="1:25" ht="30" customHeight="1">
      <c r="A1175" s="29"/>
      <c r="B1175" s="29"/>
      <c r="C1175" s="17"/>
      <c r="D1175" s="17"/>
      <c r="E1175" s="165"/>
      <c r="F1175" s="17"/>
      <c r="G1175" s="17"/>
      <c r="H1175" s="17"/>
      <c r="I1175" s="181"/>
      <c r="J1175" s="565"/>
      <c r="K1175" s="17"/>
      <c r="M1175" s="214"/>
      <c r="N1175" s="214"/>
      <c r="O1175" s="214"/>
      <c r="P1175" s="214"/>
      <c r="Q1175" s="214"/>
      <c r="R1175" s="214"/>
      <c r="S1175" s="214"/>
      <c r="T1175" s="214"/>
      <c r="U1175" s="214"/>
      <c r="V1175" s="214"/>
      <c r="W1175" s="214"/>
      <c r="X1175" s="214"/>
      <c r="Y1175" s="214"/>
    </row>
    <row r="1176" spans="1:25" ht="30" customHeight="1">
      <c r="A1176" s="29"/>
      <c r="B1176" s="29"/>
      <c r="C1176" s="17"/>
      <c r="D1176" s="17"/>
      <c r="E1176" s="165"/>
      <c r="F1176" s="17"/>
      <c r="G1176" s="17"/>
      <c r="H1176" s="17"/>
      <c r="I1176" s="181"/>
      <c r="J1176" s="565"/>
      <c r="K1176" s="17"/>
      <c r="M1176" s="214"/>
      <c r="N1176" s="214"/>
      <c r="O1176" s="214"/>
      <c r="P1176" s="214"/>
      <c r="Q1176" s="214"/>
      <c r="R1176" s="214"/>
      <c r="S1176" s="214"/>
      <c r="T1176" s="214"/>
      <c r="U1176" s="214"/>
      <c r="V1176" s="214"/>
      <c r="W1176" s="214"/>
      <c r="X1176" s="214"/>
      <c r="Y1176" s="214"/>
    </row>
    <row r="1177" spans="1:25" ht="30" customHeight="1">
      <c r="A1177" s="29"/>
      <c r="B1177" s="29"/>
      <c r="C1177" s="17"/>
      <c r="D1177" s="17"/>
      <c r="E1177" s="165"/>
      <c r="F1177" s="17"/>
      <c r="G1177" s="17"/>
      <c r="H1177" s="17"/>
      <c r="I1177" s="181"/>
      <c r="J1177" s="565"/>
      <c r="K1177" s="17"/>
      <c r="M1177" s="214"/>
      <c r="N1177" s="214"/>
      <c r="O1177" s="214"/>
      <c r="P1177" s="214"/>
      <c r="Q1177" s="214"/>
      <c r="R1177" s="214"/>
      <c r="S1177" s="214"/>
      <c r="T1177" s="214"/>
      <c r="U1177" s="214"/>
      <c r="V1177" s="214"/>
      <c r="W1177" s="214"/>
      <c r="X1177" s="214"/>
      <c r="Y1177" s="214"/>
    </row>
    <row r="1178" spans="1:25" ht="30" customHeight="1">
      <c r="A1178" s="29"/>
      <c r="B1178" s="29"/>
      <c r="C1178" s="17"/>
      <c r="D1178" s="17"/>
      <c r="E1178" s="165"/>
      <c r="F1178" s="17"/>
      <c r="G1178" s="17"/>
      <c r="H1178" s="17"/>
      <c r="I1178" s="181"/>
      <c r="J1178" s="565"/>
      <c r="K1178" s="17"/>
      <c r="M1178" s="214"/>
      <c r="N1178" s="214"/>
      <c r="O1178" s="214"/>
      <c r="P1178" s="214"/>
      <c r="Q1178" s="214"/>
      <c r="R1178" s="214"/>
      <c r="S1178" s="214"/>
      <c r="T1178" s="214"/>
      <c r="U1178" s="214"/>
      <c r="V1178" s="214"/>
      <c r="W1178" s="214"/>
      <c r="X1178" s="214"/>
      <c r="Y1178" s="214"/>
    </row>
    <row r="1179" spans="1:25" ht="30" customHeight="1">
      <c r="A1179" s="29"/>
      <c r="B1179" s="29"/>
      <c r="C1179" s="17"/>
      <c r="D1179" s="17"/>
      <c r="E1179" s="165"/>
      <c r="F1179" s="17"/>
      <c r="G1179" s="17"/>
      <c r="H1179" s="17"/>
      <c r="I1179" s="181"/>
      <c r="J1179" s="565"/>
      <c r="K1179" s="17"/>
      <c r="M1179" s="214"/>
      <c r="N1179" s="214"/>
      <c r="O1179" s="214"/>
      <c r="P1179" s="214"/>
      <c r="Q1179" s="214"/>
      <c r="R1179" s="214"/>
      <c r="S1179" s="214"/>
      <c r="T1179" s="214"/>
      <c r="U1179" s="214"/>
      <c r="V1179" s="214"/>
      <c r="W1179" s="214"/>
      <c r="X1179" s="214"/>
      <c r="Y1179" s="214"/>
    </row>
    <row r="1180" spans="1:25" ht="30" customHeight="1">
      <c r="A1180" s="29"/>
      <c r="B1180" s="29"/>
      <c r="C1180" s="17"/>
      <c r="D1180" s="17"/>
      <c r="E1180" s="165"/>
      <c r="F1180" s="17"/>
      <c r="G1180" s="17"/>
      <c r="H1180" s="17"/>
      <c r="I1180" s="181"/>
      <c r="J1180" s="565"/>
      <c r="K1180" s="17"/>
      <c r="M1180" s="214"/>
      <c r="N1180" s="214"/>
      <c r="O1180" s="214"/>
      <c r="P1180" s="214"/>
      <c r="Q1180" s="214"/>
      <c r="R1180" s="214"/>
      <c r="S1180" s="214"/>
      <c r="T1180" s="214"/>
      <c r="U1180" s="214"/>
      <c r="V1180" s="214"/>
      <c r="W1180" s="214"/>
      <c r="X1180" s="214"/>
      <c r="Y1180" s="214"/>
    </row>
    <row r="1181" spans="1:25" ht="30" customHeight="1">
      <c r="A1181" s="29"/>
      <c r="B1181" s="29"/>
      <c r="C1181" s="17"/>
      <c r="D1181" s="17"/>
      <c r="E1181" s="165"/>
      <c r="F1181" s="17"/>
      <c r="G1181" s="17"/>
      <c r="H1181" s="17"/>
      <c r="I1181" s="181"/>
      <c r="J1181" s="565"/>
      <c r="K1181" s="17"/>
      <c r="M1181" s="214"/>
      <c r="N1181" s="214"/>
      <c r="O1181" s="214"/>
      <c r="P1181" s="214"/>
      <c r="Q1181" s="214"/>
      <c r="R1181" s="214"/>
      <c r="S1181" s="214"/>
      <c r="T1181" s="214"/>
      <c r="U1181" s="214"/>
      <c r="V1181" s="214"/>
      <c r="W1181" s="214"/>
      <c r="X1181" s="214"/>
      <c r="Y1181" s="214"/>
    </row>
    <row r="1182" spans="1:25" ht="30" customHeight="1">
      <c r="A1182" s="29"/>
      <c r="B1182" s="29"/>
      <c r="C1182" s="17"/>
      <c r="D1182" s="17"/>
      <c r="E1182" s="165"/>
      <c r="F1182" s="17"/>
      <c r="G1182" s="17"/>
      <c r="H1182" s="17"/>
      <c r="I1182" s="181"/>
      <c r="J1182" s="565"/>
      <c r="K1182" s="17"/>
      <c r="M1182" s="214"/>
      <c r="N1182" s="214"/>
      <c r="O1182" s="214"/>
      <c r="P1182" s="214"/>
      <c r="Q1182" s="214"/>
      <c r="R1182" s="214"/>
      <c r="S1182" s="214"/>
      <c r="T1182" s="214"/>
      <c r="U1182" s="214"/>
      <c r="V1182" s="214"/>
      <c r="W1182" s="214"/>
      <c r="X1182" s="214"/>
      <c r="Y1182" s="214"/>
    </row>
    <row r="1183" spans="1:25" ht="30" customHeight="1">
      <c r="A1183" s="29"/>
      <c r="B1183" s="29"/>
      <c r="C1183" s="17"/>
      <c r="D1183" s="17"/>
      <c r="E1183" s="165"/>
      <c r="F1183" s="17"/>
      <c r="G1183" s="17"/>
      <c r="H1183" s="17"/>
      <c r="I1183" s="181"/>
      <c r="J1183" s="565"/>
      <c r="K1183" s="17"/>
      <c r="M1183" s="214"/>
      <c r="N1183" s="214"/>
      <c r="O1183" s="214"/>
      <c r="P1183" s="214"/>
      <c r="Q1183" s="214"/>
      <c r="R1183" s="214"/>
      <c r="S1183" s="214"/>
      <c r="T1183" s="214"/>
      <c r="U1183" s="214"/>
      <c r="V1183" s="214"/>
      <c r="W1183" s="214"/>
      <c r="X1183" s="214"/>
      <c r="Y1183" s="214"/>
    </row>
    <row r="1184" spans="1:25" ht="30" customHeight="1">
      <c r="A1184" s="29"/>
      <c r="B1184" s="29"/>
      <c r="C1184" s="17"/>
      <c r="D1184" s="17"/>
      <c r="E1184" s="165"/>
      <c r="F1184" s="17"/>
      <c r="G1184" s="17"/>
      <c r="H1184" s="17"/>
      <c r="I1184" s="181"/>
      <c r="J1184" s="565"/>
      <c r="K1184" s="17"/>
      <c r="M1184" s="214"/>
      <c r="N1184" s="214"/>
      <c r="O1184" s="214"/>
      <c r="P1184" s="214"/>
      <c r="Q1184" s="214"/>
      <c r="R1184" s="214"/>
      <c r="S1184" s="214"/>
      <c r="T1184" s="214"/>
      <c r="U1184" s="214"/>
      <c r="V1184" s="214"/>
      <c r="W1184" s="214"/>
      <c r="X1184" s="214"/>
      <c r="Y1184" s="214"/>
    </row>
    <row r="1185" spans="1:25" ht="30" customHeight="1">
      <c r="A1185" s="29"/>
      <c r="B1185" s="29"/>
      <c r="C1185" s="17"/>
      <c r="D1185" s="17"/>
      <c r="E1185" s="165"/>
      <c r="F1185" s="17"/>
      <c r="G1185" s="17"/>
      <c r="H1185" s="17"/>
      <c r="I1185" s="181"/>
      <c r="J1185" s="565"/>
      <c r="K1185" s="17"/>
      <c r="M1185" s="214"/>
      <c r="N1185" s="214"/>
      <c r="O1185" s="214"/>
      <c r="P1185" s="214"/>
      <c r="Q1185" s="214"/>
      <c r="R1185" s="214"/>
      <c r="S1185" s="214"/>
      <c r="T1185" s="214"/>
      <c r="U1185" s="214"/>
      <c r="V1185" s="214"/>
      <c r="W1185" s="214"/>
      <c r="X1185" s="214"/>
      <c r="Y1185" s="214"/>
    </row>
    <row r="1186" spans="1:25" ht="30" customHeight="1">
      <c r="A1186" s="29"/>
      <c r="B1186" s="29"/>
      <c r="C1186" s="17"/>
      <c r="D1186" s="17"/>
      <c r="E1186" s="165"/>
      <c r="F1186" s="17"/>
      <c r="G1186" s="17"/>
      <c r="H1186" s="17"/>
      <c r="I1186" s="181"/>
      <c r="J1186" s="565"/>
      <c r="K1186" s="17"/>
      <c r="M1186" s="214"/>
      <c r="N1186" s="214"/>
      <c r="O1186" s="214"/>
      <c r="P1186" s="214"/>
      <c r="Q1186" s="214"/>
      <c r="R1186" s="214"/>
      <c r="S1186" s="214"/>
      <c r="T1186" s="214"/>
      <c r="U1186" s="214"/>
      <c r="V1186" s="214"/>
      <c r="W1186" s="214"/>
      <c r="X1186" s="214"/>
      <c r="Y1186" s="214"/>
    </row>
    <row r="1187" spans="1:25" ht="30" customHeight="1">
      <c r="A1187" s="29"/>
      <c r="B1187" s="29"/>
      <c r="C1187" s="17"/>
      <c r="D1187" s="17"/>
      <c r="E1187" s="165"/>
      <c r="F1187" s="17"/>
      <c r="G1187" s="17"/>
      <c r="H1187" s="17"/>
      <c r="I1187" s="181"/>
      <c r="J1187" s="565"/>
      <c r="K1187" s="17"/>
      <c r="M1187" s="214"/>
      <c r="N1187" s="214"/>
      <c r="O1187" s="214"/>
      <c r="P1187" s="214"/>
      <c r="Q1187" s="214"/>
      <c r="R1187" s="214"/>
      <c r="S1187" s="214"/>
      <c r="T1187" s="214"/>
      <c r="U1187" s="214"/>
      <c r="V1187" s="214"/>
      <c r="W1187" s="214"/>
      <c r="X1187" s="214"/>
      <c r="Y1187" s="214"/>
    </row>
    <row r="1188" spans="1:25" ht="30" customHeight="1">
      <c r="A1188" s="29"/>
      <c r="B1188" s="29"/>
      <c r="C1188" s="17"/>
      <c r="D1188" s="17"/>
      <c r="E1188" s="165"/>
      <c r="F1188" s="17"/>
      <c r="G1188" s="17"/>
      <c r="H1188" s="17"/>
      <c r="I1188" s="181"/>
      <c r="J1188" s="565"/>
      <c r="K1188" s="17"/>
      <c r="M1188" s="214"/>
      <c r="N1188" s="214"/>
      <c r="O1188" s="214"/>
      <c r="P1188" s="214"/>
      <c r="Q1188" s="214"/>
      <c r="R1188" s="214"/>
      <c r="S1188" s="214"/>
      <c r="T1188" s="214"/>
      <c r="U1188" s="214"/>
      <c r="V1188" s="214"/>
      <c r="W1188" s="214"/>
      <c r="X1188" s="214"/>
      <c r="Y1188" s="214"/>
    </row>
    <row r="1189" spans="1:25" ht="30" customHeight="1">
      <c r="A1189" s="29"/>
      <c r="B1189" s="29"/>
      <c r="C1189" s="17"/>
      <c r="D1189" s="17"/>
      <c r="E1189" s="165"/>
      <c r="F1189" s="17"/>
      <c r="G1189" s="17"/>
      <c r="H1189" s="17"/>
      <c r="I1189" s="181"/>
      <c r="J1189" s="565"/>
      <c r="K1189" s="17"/>
      <c r="M1189" s="214"/>
      <c r="N1189" s="214"/>
      <c r="O1189" s="214"/>
      <c r="P1189" s="214"/>
      <c r="Q1189" s="214"/>
      <c r="R1189" s="214"/>
      <c r="S1189" s="214"/>
      <c r="T1189" s="214"/>
      <c r="U1189" s="214"/>
      <c r="V1189" s="214"/>
      <c r="W1189" s="214"/>
      <c r="X1189" s="214"/>
      <c r="Y1189" s="214"/>
    </row>
    <row r="1190" spans="1:25" ht="30" customHeight="1">
      <c r="A1190" s="29"/>
      <c r="B1190" s="29"/>
      <c r="C1190" s="17"/>
      <c r="D1190" s="17"/>
      <c r="E1190" s="165"/>
      <c r="F1190" s="17"/>
      <c r="G1190" s="17"/>
      <c r="H1190" s="17"/>
      <c r="I1190" s="181"/>
      <c r="J1190" s="565"/>
      <c r="K1190" s="17"/>
      <c r="M1190" s="214"/>
      <c r="N1190" s="214"/>
      <c r="O1190" s="214"/>
      <c r="P1190" s="214"/>
      <c r="Q1190" s="214"/>
      <c r="R1190" s="214"/>
      <c r="S1190" s="214"/>
      <c r="T1190" s="214"/>
      <c r="U1190" s="214"/>
      <c r="V1190" s="214"/>
      <c r="W1190" s="214"/>
      <c r="X1190" s="214"/>
      <c r="Y1190" s="214"/>
    </row>
    <row r="1191" spans="1:25" ht="30" customHeight="1">
      <c r="A1191" s="29"/>
      <c r="B1191" s="29"/>
      <c r="C1191" s="17"/>
      <c r="D1191" s="17"/>
      <c r="E1191" s="165"/>
      <c r="F1191" s="17"/>
      <c r="G1191" s="17"/>
      <c r="H1191" s="17"/>
      <c r="I1191" s="181"/>
      <c r="J1191" s="565"/>
      <c r="K1191" s="17"/>
      <c r="M1191" s="214"/>
      <c r="N1191" s="214"/>
      <c r="O1191" s="214"/>
      <c r="P1191" s="214"/>
      <c r="Q1191" s="214"/>
      <c r="R1191" s="214"/>
      <c r="S1191" s="214"/>
      <c r="T1191" s="214"/>
      <c r="U1191" s="214"/>
      <c r="V1191" s="214"/>
      <c r="W1191" s="214"/>
      <c r="X1191" s="214"/>
      <c r="Y1191" s="214"/>
    </row>
    <row r="1192" spans="1:25" ht="30" customHeight="1">
      <c r="A1192" s="29"/>
      <c r="B1192" s="29"/>
      <c r="C1192" s="17"/>
      <c r="D1192" s="17"/>
      <c r="E1192" s="165"/>
      <c r="F1192" s="17"/>
      <c r="G1192" s="17"/>
      <c r="H1192" s="17"/>
      <c r="I1192" s="181"/>
      <c r="J1192" s="565"/>
      <c r="K1192" s="17"/>
      <c r="M1192" s="214"/>
      <c r="N1192" s="214"/>
      <c r="O1192" s="214"/>
      <c r="P1192" s="214"/>
      <c r="Q1192" s="214"/>
      <c r="R1192" s="214"/>
      <c r="S1192" s="214"/>
      <c r="T1192" s="214"/>
      <c r="U1192" s="214"/>
      <c r="V1192" s="214"/>
      <c r="W1192" s="214"/>
      <c r="X1192" s="214"/>
      <c r="Y1192" s="214"/>
    </row>
    <row r="1193" spans="1:25" ht="30" customHeight="1">
      <c r="A1193" s="29"/>
      <c r="B1193" s="29"/>
      <c r="C1193" s="17"/>
      <c r="D1193" s="17"/>
      <c r="E1193" s="165"/>
      <c r="F1193" s="17"/>
      <c r="G1193" s="17"/>
      <c r="H1193" s="17"/>
      <c r="I1193" s="181"/>
      <c r="J1193" s="565"/>
      <c r="K1193" s="17"/>
      <c r="M1193" s="214"/>
      <c r="N1193" s="214"/>
      <c r="O1193" s="214"/>
      <c r="P1193" s="214"/>
      <c r="Q1193" s="214"/>
      <c r="R1193" s="214"/>
      <c r="S1193" s="214"/>
      <c r="T1193" s="214"/>
      <c r="U1193" s="214"/>
      <c r="V1193" s="214"/>
      <c r="W1193" s="214"/>
      <c r="X1193" s="214"/>
      <c r="Y1193" s="214"/>
    </row>
    <row r="1194" spans="1:25" ht="30" customHeight="1">
      <c r="A1194" s="29"/>
      <c r="B1194" s="29"/>
      <c r="C1194" s="17"/>
      <c r="D1194" s="17"/>
      <c r="E1194" s="165"/>
      <c r="F1194" s="17"/>
      <c r="G1194" s="17"/>
      <c r="H1194" s="17"/>
      <c r="I1194" s="181"/>
      <c r="J1194" s="565"/>
      <c r="K1194" s="17"/>
      <c r="M1194" s="214"/>
      <c r="N1194" s="214"/>
      <c r="O1194" s="214"/>
      <c r="P1194" s="214"/>
      <c r="Q1194" s="214"/>
      <c r="R1194" s="214"/>
      <c r="S1194" s="214"/>
      <c r="T1194" s="214"/>
      <c r="U1194" s="214"/>
      <c r="V1194" s="214"/>
      <c r="W1194" s="214"/>
      <c r="X1194" s="214"/>
      <c r="Y1194" s="214"/>
    </row>
    <row r="1195" spans="1:25" ht="30" customHeight="1">
      <c r="A1195" s="29"/>
      <c r="B1195" s="29"/>
      <c r="C1195" s="17"/>
      <c r="D1195" s="17"/>
      <c r="E1195" s="165"/>
      <c r="F1195" s="17"/>
      <c r="G1195" s="17"/>
      <c r="H1195" s="17"/>
      <c r="I1195" s="181"/>
      <c r="J1195" s="565"/>
      <c r="K1195" s="17"/>
      <c r="M1195" s="214"/>
      <c r="N1195" s="214"/>
      <c r="O1195" s="214"/>
      <c r="P1195" s="214"/>
      <c r="Q1195" s="214"/>
      <c r="R1195" s="214"/>
      <c r="S1195" s="214"/>
      <c r="T1195" s="214"/>
      <c r="U1195" s="214"/>
      <c r="V1195" s="214"/>
      <c r="W1195" s="214"/>
      <c r="X1195" s="214"/>
      <c r="Y1195" s="214"/>
    </row>
    <row r="1196" spans="1:25" ht="30" customHeight="1">
      <c r="A1196" s="29"/>
      <c r="B1196" s="29"/>
      <c r="C1196" s="17"/>
      <c r="D1196" s="17"/>
      <c r="E1196" s="165"/>
      <c r="F1196" s="17"/>
      <c r="G1196" s="17"/>
      <c r="H1196" s="17"/>
      <c r="I1196" s="181"/>
      <c r="J1196" s="565"/>
      <c r="K1196" s="17"/>
      <c r="M1196" s="214"/>
      <c r="N1196" s="214"/>
      <c r="O1196" s="214"/>
      <c r="P1196" s="214"/>
      <c r="Q1196" s="214"/>
      <c r="R1196" s="214"/>
      <c r="S1196" s="214"/>
      <c r="T1196" s="214"/>
      <c r="U1196" s="214"/>
      <c r="V1196" s="214"/>
      <c r="W1196" s="214"/>
      <c r="X1196" s="214"/>
      <c r="Y1196" s="214"/>
    </row>
    <row r="1197" spans="1:25" ht="30" customHeight="1">
      <c r="A1197" s="29"/>
      <c r="B1197" s="29"/>
      <c r="C1197" s="17"/>
      <c r="D1197" s="17"/>
      <c r="E1197" s="165"/>
      <c r="F1197" s="17"/>
      <c r="G1197" s="17"/>
      <c r="H1197" s="17"/>
      <c r="I1197" s="181"/>
      <c r="J1197" s="565"/>
      <c r="K1197" s="17"/>
      <c r="M1197" s="214"/>
      <c r="N1197" s="214"/>
      <c r="O1197" s="214"/>
      <c r="P1197" s="214"/>
      <c r="Q1197" s="214"/>
      <c r="R1197" s="214"/>
      <c r="S1197" s="214"/>
      <c r="T1197" s="214"/>
      <c r="U1197" s="214"/>
      <c r="V1197" s="214"/>
      <c r="W1197" s="214"/>
      <c r="X1197" s="214"/>
      <c r="Y1197" s="214"/>
    </row>
    <row r="1198" spans="1:25" ht="30" customHeight="1">
      <c r="A1198" s="29"/>
      <c r="B1198" s="29"/>
      <c r="C1198" s="17"/>
      <c r="D1198" s="17"/>
      <c r="E1198" s="165"/>
      <c r="F1198" s="17"/>
      <c r="G1198" s="17"/>
      <c r="H1198" s="17"/>
      <c r="I1198" s="181"/>
      <c r="J1198" s="565"/>
      <c r="K1198" s="17"/>
      <c r="M1198" s="214"/>
      <c r="N1198" s="214"/>
      <c r="O1198" s="214"/>
      <c r="P1198" s="214"/>
      <c r="Q1198" s="214"/>
      <c r="R1198" s="214"/>
      <c r="S1198" s="214"/>
      <c r="T1198" s="214"/>
      <c r="U1198" s="214"/>
      <c r="V1198" s="214"/>
      <c r="W1198" s="214"/>
      <c r="X1198" s="214"/>
      <c r="Y1198" s="214"/>
    </row>
    <row r="1199" spans="1:25" ht="30" customHeight="1">
      <c r="A1199" s="29"/>
      <c r="B1199" s="29"/>
      <c r="C1199" s="17"/>
      <c r="D1199" s="17"/>
      <c r="E1199" s="165"/>
      <c r="F1199" s="17"/>
      <c r="G1199" s="17"/>
      <c r="H1199" s="17"/>
      <c r="I1199" s="181"/>
      <c r="J1199" s="565"/>
      <c r="K1199" s="17"/>
      <c r="M1199" s="214"/>
      <c r="N1199" s="214"/>
      <c r="O1199" s="214"/>
      <c r="P1199" s="214"/>
      <c r="Q1199" s="214"/>
      <c r="R1199" s="214"/>
      <c r="S1199" s="214"/>
      <c r="T1199" s="214"/>
      <c r="U1199" s="214"/>
      <c r="V1199" s="214"/>
      <c r="W1199" s="214"/>
      <c r="X1199" s="214"/>
      <c r="Y1199" s="214"/>
    </row>
    <row r="1200" spans="1:25" ht="30" customHeight="1">
      <c r="A1200" s="29"/>
      <c r="B1200" s="29"/>
      <c r="C1200" s="17"/>
      <c r="D1200" s="17"/>
      <c r="E1200" s="165"/>
      <c r="F1200" s="17"/>
      <c r="G1200" s="17"/>
      <c r="H1200" s="17"/>
      <c r="I1200" s="181"/>
      <c r="J1200" s="565"/>
      <c r="K1200" s="17"/>
      <c r="M1200" s="214"/>
      <c r="N1200" s="214"/>
      <c r="O1200" s="214"/>
      <c r="P1200" s="214"/>
      <c r="Q1200" s="214"/>
      <c r="R1200" s="214"/>
      <c r="S1200" s="214"/>
      <c r="T1200" s="214"/>
      <c r="U1200" s="214"/>
      <c r="V1200" s="214"/>
      <c r="W1200" s="214"/>
      <c r="X1200" s="214"/>
      <c r="Y1200" s="214"/>
    </row>
    <row r="1201" spans="1:25" ht="30" customHeight="1">
      <c r="A1201" s="29"/>
      <c r="B1201" s="29"/>
      <c r="C1201" s="17"/>
      <c r="D1201" s="17"/>
      <c r="E1201" s="165"/>
      <c r="F1201" s="17"/>
      <c r="G1201" s="17"/>
      <c r="H1201" s="17"/>
      <c r="I1201" s="181"/>
      <c r="J1201" s="565"/>
      <c r="K1201" s="17"/>
      <c r="M1201" s="214"/>
      <c r="N1201" s="214"/>
      <c r="O1201" s="214"/>
      <c r="P1201" s="214"/>
      <c r="Q1201" s="214"/>
      <c r="R1201" s="214"/>
      <c r="S1201" s="214"/>
      <c r="T1201" s="214"/>
      <c r="U1201" s="214"/>
      <c r="V1201" s="214"/>
      <c r="W1201" s="214"/>
      <c r="X1201" s="214"/>
      <c r="Y1201" s="214"/>
    </row>
    <row r="1202" spans="1:25" ht="30" customHeight="1">
      <c r="A1202" s="29"/>
      <c r="B1202" s="29"/>
      <c r="C1202" s="17"/>
      <c r="D1202" s="17"/>
      <c r="E1202" s="165"/>
      <c r="F1202" s="17"/>
      <c r="G1202" s="17"/>
      <c r="H1202" s="17"/>
      <c r="I1202" s="181"/>
      <c r="J1202" s="565"/>
      <c r="K1202" s="17"/>
      <c r="M1202" s="214"/>
      <c r="N1202" s="214"/>
      <c r="O1202" s="214"/>
      <c r="P1202" s="214"/>
      <c r="Q1202" s="214"/>
      <c r="R1202" s="214"/>
      <c r="S1202" s="214"/>
      <c r="T1202" s="214"/>
      <c r="U1202" s="214"/>
      <c r="V1202" s="214"/>
      <c r="W1202" s="214"/>
      <c r="X1202" s="214"/>
      <c r="Y1202" s="214"/>
    </row>
    <row r="1203" spans="1:25" ht="30" customHeight="1">
      <c r="A1203" s="29"/>
      <c r="B1203" s="29"/>
      <c r="C1203" s="17"/>
      <c r="D1203" s="17"/>
      <c r="E1203" s="165"/>
      <c r="F1203" s="17"/>
      <c r="G1203" s="17"/>
      <c r="H1203" s="17"/>
      <c r="I1203" s="181"/>
      <c r="J1203" s="565"/>
      <c r="K1203" s="17"/>
      <c r="M1203" s="214"/>
      <c r="N1203" s="214"/>
      <c r="O1203" s="214"/>
      <c r="P1203" s="214"/>
      <c r="Q1203" s="214"/>
      <c r="R1203" s="214"/>
      <c r="S1203" s="214"/>
      <c r="T1203" s="214"/>
      <c r="U1203" s="214"/>
      <c r="V1203" s="214"/>
      <c r="W1203" s="214"/>
      <c r="X1203" s="214"/>
      <c r="Y1203" s="214"/>
    </row>
    <row r="1204" spans="1:25" ht="30" customHeight="1">
      <c r="A1204" s="29"/>
      <c r="B1204" s="29"/>
      <c r="C1204" s="17"/>
      <c r="D1204" s="17"/>
      <c r="E1204" s="165"/>
      <c r="F1204" s="17"/>
      <c r="G1204" s="17"/>
      <c r="H1204" s="17"/>
      <c r="I1204" s="181"/>
      <c r="J1204" s="565"/>
      <c r="K1204" s="17"/>
      <c r="M1204" s="214"/>
      <c r="N1204" s="214"/>
      <c r="O1204" s="214"/>
      <c r="P1204" s="214"/>
      <c r="Q1204" s="214"/>
      <c r="R1204" s="214"/>
      <c r="S1204" s="214"/>
      <c r="T1204" s="214"/>
      <c r="U1204" s="214"/>
      <c r="V1204" s="214"/>
      <c r="W1204" s="214"/>
      <c r="X1204" s="214"/>
      <c r="Y1204" s="214"/>
    </row>
    <row r="1205" spans="1:25" ht="30" customHeight="1">
      <c r="A1205" s="29"/>
      <c r="B1205" s="29"/>
      <c r="C1205" s="17"/>
      <c r="D1205" s="17"/>
      <c r="E1205" s="165"/>
      <c r="F1205" s="17"/>
      <c r="G1205" s="17"/>
      <c r="H1205" s="17"/>
      <c r="I1205" s="181"/>
      <c r="J1205" s="565"/>
      <c r="K1205" s="17"/>
      <c r="M1205" s="214"/>
      <c r="N1205" s="214"/>
      <c r="O1205" s="214"/>
      <c r="P1205" s="214"/>
      <c r="Q1205" s="214"/>
      <c r="R1205" s="214"/>
      <c r="S1205" s="214"/>
      <c r="T1205" s="214"/>
      <c r="U1205" s="214"/>
      <c r="V1205" s="214"/>
      <c r="W1205" s="214"/>
      <c r="X1205" s="214"/>
      <c r="Y1205" s="214"/>
    </row>
    <row r="1206" spans="1:25" ht="30" customHeight="1">
      <c r="A1206" s="29"/>
      <c r="B1206" s="29"/>
      <c r="C1206" s="17"/>
      <c r="D1206" s="17"/>
      <c r="E1206" s="165"/>
      <c r="F1206" s="17"/>
      <c r="G1206" s="17"/>
      <c r="H1206" s="17"/>
      <c r="I1206" s="181"/>
      <c r="J1206" s="565"/>
      <c r="K1206" s="17"/>
      <c r="M1206" s="214"/>
      <c r="N1206" s="214"/>
      <c r="O1206" s="214"/>
      <c r="P1206" s="214"/>
      <c r="Q1206" s="214"/>
      <c r="R1206" s="214"/>
      <c r="S1206" s="214"/>
      <c r="T1206" s="214"/>
      <c r="U1206" s="214"/>
      <c r="V1206" s="214"/>
      <c r="W1206" s="214"/>
      <c r="X1206" s="214"/>
      <c r="Y1206" s="214"/>
    </row>
    <row r="1207" spans="1:25" ht="30" customHeight="1">
      <c r="A1207" s="29"/>
      <c r="B1207" s="29"/>
      <c r="C1207" s="17"/>
      <c r="D1207" s="17"/>
      <c r="E1207" s="165"/>
      <c r="F1207" s="17"/>
      <c r="G1207" s="17"/>
      <c r="H1207" s="17"/>
      <c r="I1207" s="181"/>
      <c r="J1207" s="565"/>
      <c r="K1207" s="17"/>
      <c r="M1207" s="214"/>
      <c r="N1207" s="214"/>
      <c r="O1207" s="214"/>
      <c r="P1207" s="214"/>
      <c r="Q1207" s="214"/>
      <c r="R1207" s="214"/>
      <c r="S1207" s="214"/>
      <c r="T1207" s="214"/>
      <c r="U1207" s="214"/>
      <c r="V1207" s="214"/>
      <c r="W1207" s="214"/>
      <c r="X1207" s="214"/>
      <c r="Y1207" s="214"/>
    </row>
    <row r="1208" spans="1:25" ht="30" customHeight="1">
      <c r="A1208" s="29"/>
      <c r="B1208" s="29"/>
      <c r="C1208" s="17"/>
      <c r="D1208" s="17"/>
      <c r="E1208" s="165"/>
      <c r="F1208" s="17"/>
      <c r="G1208" s="17"/>
      <c r="H1208" s="17"/>
      <c r="I1208" s="181"/>
      <c r="J1208" s="565"/>
      <c r="K1208" s="17"/>
      <c r="M1208" s="214"/>
      <c r="N1208" s="214"/>
      <c r="O1208" s="214"/>
      <c r="P1208" s="214"/>
      <c r="Q1208" s="214"/>
      <c r="R1208" s="214"/>
      <c r="S1208" s="214"/>
      <c r="T1208" s="214"/>
      <c r="U1208" s="214"/>
      <c r="V1208" s="214"/>
      <c r="W1208" s="214"/>
      <c r="X1208" s="214"/>
      <c r="Y1208" s="214"/>
    </row>
    <row r="1209" spans="1:25" ht="30" customHeight="1">
      <c r="A1209" s="29"/>
      <c r="B1209" s="29"/>
      <c r="C1209" s="17"/>
      <c r="D1209" s="17"/>
      <c r="E1209" s="165"/>
      <c r="F1209" s="17"/>
      <c r="G1209" s="17"/>
      <c r="H1209" s="17"/>
      <c r="I1209" s="181"/>
      <c r="J1209" s="565"/>
      <c r="K1209" s="17"/>
      <c r="M1209" s="214"/>
      <c r="N1209" s="214"/>
      <c r="O1209" s="214"/>
      <c r="P1209" s="214"/>
      <c r="Q1209" s="214"/>
      <c r="R1209" s="214"/>
      <c r="S1209" s="214"/>
      <c r="T1209" s="214"/>
      <c r="U1209" s="214"/>
      <c r="V1209" s="214"/>
      <c r="W1209" s="214"/>
      <c r="X1209" s="214"/>
      <c r="Y1209" s="214"/>
    </row>
    <row r="1210" spans="1:25" ht="30" customHeight="1">
      <c r="A1210" s="29"/>
      <c r="B1210" s="29"/>
      <c r="C1210" s="17"/>
      <c r="D1210" s="17"/>
      <c r="E1210" s="165"/>
      <c r="F1210" s="17"/>
      <c r="G1210" s="17"/>
      <c r="H1210" s="17"/>
      <c r="I1210" s="181"/>
      <c r="J1210" s="565"/>
      <c r="K1210" s="17"/>
      <c r="M1210" s="214"/>
      <c r="N1210" s="214"/>
      <c r="O1210" s="214"/>
      <c r="P1210" s="214"/>
      <c r="Q1210" s="214"/>
      <c r="R1210" s="214"/>
      <c r="S1210" s="214"/>
      <c r="T1210" s="214"/>
      <c r="U1210" s="214"/>
      <c r="V1210" s="214"/>
      <c r="W1210" s="214"/>
      <c r="X1210" s="214"/>
      <c r="Y1210" s="214"/>
    </row>
    <row r="1211" spans="1:25" ht="30" customHeight="1">
      <c r="A1211" s="29"/>
      <c r="B1211" s="29"/>
      <c r="C1211" s="17"/>
      <c r="D1211" s="17"/>
      <c r="E1211" s="165"/>
      <c r="F1211" s="17"/>
      <c r="G1211" s="17"/>
      <c r="H1211" s="17"/>
      <c r="I1211" s="181"/>
      <c r="J1211" s="565"/>
      <c r="K1211" s="17"/>
      <c r="M1211" s="214"/>
      <c r="N1211" s="214"/>
      <c r="O1211" s="214"/>
      <c r="P1211" s="214"/>
      <c r="Q1211" s="214"/>
      <c r="R1211" s="214"/>
      <c r="S1211" s="214"/>
      <c r="T1211" s="214"/>
      <c r="U1211" s="214"/>
      <c r="V1211" s="214"/>
      <c r="W1211" s="214"/>
      <c r="X1211" s="214"/>
      <c r="Y1211" s="214"/>
    </row>
    <row r="1212" spans="1:25" ht="30" customHeight="1">
      <c r="A1212" s="29"/>
      <c r="B1212" s="29"/>
      <c r="C1212" s="17"/>
      <c r="D1212" s="17"/>
      <c r="E1212" s="165"/>
      <c r="F1212" s="17"/>
      <c r="G1212" s="17"/>
      <c r="H1212" s="17"/>
      <c r="I1212" s="181"/>
      <c r="J1212" s="565"/>
      <c r="K1212" s="17"/>
      <c r="M1212" s="214"/>
      <c r="N1212" s="214"/>
      <c r="O1212" s="214"/>
      <c r="P1212" s="214"/>
      <c r="Q1212" s="214"/>
      <c r="R1212" s="214"/>
      <c r="S1212" s="214"/>
      <c r="T1212" s="214"/>
      <c r="U1212" s="214"/>
      <c r="V1212" s="214"/>
      <c r="W1212" s="214"/>
      <c r="X1212" s="214"/>
      <c r="Y1212" s="214"/>
    </row>
    <row r="1213" spans="1:25" ht="30" customHeight="1">
      <c r="A1213" s="29"/>
      <c r="B1213" s="29"/>
      <c r="C1213" s="17"/>
      <c r="D1213" s="17"/>
      <c r="E1213" s="165"/>
      <c r="F1213" s="17"/>
      <c r="G1213" s="17"/>
      <c r="H1213" s="17"/>
      <c r="I1213" s="181"/>
      <c r="J1213" s="565"/>
      <c r="K1213" s="17"/>
      <c r="M1213" s="214"/>
      <c r="N1213" s="214"/>
      <c r="O1213" s="214"/>
      <c r="P1213" s="214"/>
      <c r="Q1213" s="214"/>
      <c r="R1213" s="214"/>
      <c r="S1213" s="214"/>
      <c r="T1213" s="214"/>
      <c r="U1213" s="214"/>
      <c r="V1213" s="214"/>
      <c r="W1213" s="214"/>
      <c r="X1213" s="214"/>
      <c r="Y1213" s="214"/>
    </row>
    <row r="1214" spans="1:25" ht="30" customHeight="1">
      <c r="A1214" s="29"/>
      <c r="B1214" s="29"/>
      <c r="C1214" s="17"/>
      <c r="D1214" s="17"/>
      <c r="E1214" s="165"/>
      <c r="F1214" s="17"/>
      <c r="G1214" s="17"/>
      <c r="H1214" s="17"/>
      <c r="I1214" s="181"/>
      <c r="J1214" s="565"/>
      <c r="K1214" s="17"/>
      <c r="M1214" s="214"/>
      <c r="N1214" s="214"/>
      <c r="O1214" s="214"/>
      <c r="P1214" s="214"/>
      <c r="Q1214" s="214"/>
      <c r="R1214" s="214"/>
      <c r="S1214" s="214"/>
      <c r="T1214" s="214"/>
      <c r="U1214" s="214"/>
      <c r="V1214" s="214"/>
      <c r="W1214" s="214"/>
      <c r="X1214" s="214"/>
      <c r="Y1214" s="214"/>
    </row>
    <row r="1215" spans="1:25" ht="30" customHeight="1">
      <c r="A1215" s="29"/>
      <c r="B1215" s="29"/>
      <c r="C1215" s="17"/>
      <c r="D1215" s="17"/>
      <c r="E1215" s="165"/>
      <c r="F1215" s="17"/>
      <c r="G1215" s="17"/>
      <c r="H1215" s="17"/>
      <c r="I1215" s="181"/>
      <c r="J1215" s="565"/>
      <c r="K1215" s="17"/>
      <c r="M1215" s="214"/>
      <c r="N1215" s="214"/>
      <c r="O1215" s="214"/>
      <c r="P1215" s="214"/>
      <c r="Q1215" s="214"/>
      <c r="R1215" s="214"/>
      <c r="S1215" s="214"/>
      <c r="T1215" s="214"/>
      <c r="U1215" s="214"/>
      <c r="V1215" s="214"/>
      <c r="W1215" s="214"/>
      <c r="X1215" s="214"/>
      <c r="Y1215" s="214"/>
    </row>
    <row r="1216" spans="1:25" ht="30" customHeight="1">
      <c r="A1216" s="29"/>
      <c r="B1216" s="29"/>
      <c r="C1216" s="17"/>
      <c r="D1216" s="17"/>
      <c r="E1216" s="165"/>
      <c r="F1216" s="17"/>
      <c r="G1216" s="17"/>
      <c r="H1216" s="17"/>
      <c r="I1216" s="181"/>
      <c r="J1216" s="565"/>
      <c r="K1216" s="17"/>
      <c r="M1216" s="214"/>
      <c r="N1216" s="214"/>
      <c r="O1216" s="214"/>
      <c r="P1216" s="214"/>
      <c r="Q1216" s="214"/>
      <c r="R1216" s="214"/>
      <c r="S1216" s="214"/>
      <c r="T1216" s="214"/>
      <c r="U1216" s="214"/>
      <c r="V1216" s="214"/>
      <c r="W1216" s="214"/>
      <c r="X1216" s="214"/>
      <c r="Y1216" s="214"/>
    </row>
    <row r="1217" spans="1:25" ht="30" customHeight="1">
      <c r="A1217" s="29"/>
      <c r="B1217" s="29"/>
      <c r="C1217" s="17"/>
      <c r="D1217" s="17"/>
      <c r="E1217" s="165"/>
      <c r="F1217" s="17"/>
      <c r="G1217" s="17"/>
      <c r="H1217" s="17"/>
      <c r="I1217" s="181"/>
      <c r="J1217" s="565"/>
      <c r="K1217" s="17"/>
      <c r="M1217" s="214"/>
      <c r="N1217" s="214"/>
      <c r="O1217" s="214"/>
      <c r="P1217" s="214"/>
      <c r="Q1217" s="214"/>
      <c r="R1217" s="214"/>
      <c r="S1217" s="214"/>
      <c r="T1217" s="214"/>
      <c r="U1217" s="214"/>
      <c r="V1217" s="214"/>
      <c r="W1217" s="214"/>
      <c r="X1217" s="214"/>
      <c r="Y1217" s="214"/>
    </row>
    <row r="1218" spans="1:25" ht="30" customHeight="1">
      <c r="A1218" s="29"/>
      <c r="B1218" s="29"/>
      <c r="C1218" s="17"/>
      <c r="D1218" s="17"/>
      <c r="E1218" s="165"/>
      <c r="F1218" s="17"/>
      <c r="G1218" s="17"/>
      <c r="H1218" s="17"/>
      <c r="I1218" s="181"/>
      <c r="J1218" s="565"/>
      <c r="K1218" s="17"/>
      <c r="M1218" s="214"/>
      <c r="N1218" s="214"/>
      <c r="O1218" s="214"/>
      <c r="P1218" s="214"/>
      <c r="Q1218" s="214"/>
      <c r="R1218" s="214"/>
      <c r="S1218" s="214"/>
      <c r="T1218" s="214"/>
      <c r="U1218" s="214"/>
      <c r="V1218" s="214"/>
      <c r="W1218" s="214"/>
      <c r="X1218" s="214"/>
      <c r="Y1218" s="214"/>
    </row>
    <row r="1219" spans="1:25" ht="30" customHeight="1">
      <c r="A1219" s="29"/>
      <c r="B1219" s="29"/>
      <c r="C1219" s="17"/>
      <c r="D1219" s="17"/>
      <c r="E1219" s="165"/>
      <c r="F1219" s="17"/>
      <c r="G1219" s="17"/>
      <c r="H1219" s="17"/>
      <c r="I1219" s="181"/>
      <c r="J1219" s="565"/>
      <c r="K1219" s="17"/>
      <c r="M1219" s="214"/>
      <c r="N1219" s="214"/>
      <c r="O1219" s="214"/>
      <c r="P1219" s="214"/>
      <c r="Q1219" s="214"/>
      <c r="R1219" s="214"/>
      <c r="S1219" s="214"/>
      <c r="T1219" s="214"/>
      <c r="U1219" s="214"/>
      <c r="V1219" s="214"/>
      <c r="W1219" s="214"/>
      <c r="X1219" s="214"/>
      <c r="Y1219" s="214"/>
    </row>
    <row r="1220" spans="1:25" ht="30" customHeight="1">
      <c r="A1220" s="29"/>
      <c r="B1220" s="29"/>
      <c r="C1220" s="17"/>
      <c r="D1220" s="17"/>
      <c r="E1220" s="165"/>
      <c r="F1220" s="17"/>
      <c r="G1220" s="17"/>
      <c r="H1220" s="17"/>
      <c r="I1220" s="181"/>
      <c r="J1220" s="565"/>
      <c r="K1220" s="17"/>
      <c r="M1220" s="214"/>
      <c r="N1220" s="214"/>
      <c r="O1220" s="214"/>
      <c r="P1220" s="214"/>
      <c r="Q1220" s="214"/>
      <c r="R1220" s="214"/>
      <c r="S1220" s="214"/>
      <c r="T1220" s="214"/>
      <c r="U1220" s="214"/>
      <c r="V1220" s="214"/>
      <c r="W1220" s="214"/>
      <c r="X1220" s="214"/>
      <c r="Y1220" s="214"/>
    </row>
    <row r="1221" spans="1:25" ht="30" customHeight="1">
      <c r="A1221" s="29"/>
      <c r="B1221" s="29"/>
      <c r="C1221" s="17"/>
      <c r="D1221" s="17"/>
      <c r="E1221" s="165"/>
      <c r="F1221" s="17"/>
      <c r="G1221" s="17"/>
      <c r="H1221" s="17"/>
      <c r="I1221" s="181"/>
      <c r="J1221" s="565"/>
      <c r="K1221" s="17"/>
      <c r="M1221" s="214"/>
      <c r="N1221" s="214"/>
      <c r="O1221" s="214"/>
      <c r="P1221" s="214"/>
      <c r="Q1221" s="214"/>
      <c r="R1221" s="214"/>
      <c r="S1221" s="214"/>
      <c r="T1221" s="214"/>
      <c r="U1221" s="214"/>
      <c r="V1221" s="214"/>
      <c r="W1221" s="214"/>
      <c r="X1221" s="214"/>
      <c r="Y1221" s="214"/>
    </row>
    <row r="1222" spans="1:25" ht="30" customHeight="1">
      <c r="A1222" s="29"/>
      <c r="B1222" s="29"/>
      <c r="C1222" s="17"/>
      <c r="D1222" s="17"/>
      <c r="E1222" s="165"/>
      <c r="F1222" s="17"/>
      <c r="G1222" s="17"/>
      <c r="H1222" s="17"/>
      <c r="I1222" s="181"/>
      <c r="J1222" s="565"/>
      <c r="K1222" s="17"/>
      <c r="M1222" s="214"/>
      <c r="N1222" s="214"/>
      <c r="O1222" s="214"/>
      <c r="P1222" s="214"/>
      <c r="Q1222" s="214"/>
      <c r="R1222" s="214"/>
      <c r="S1222" s="214"/>
      <c r="T1222" s="214"/>
      <c r="U1222" s="214"/>
      <c r="V1222" s="214"/>
      <c r="W1222" s="214"/>
      <c r="X1222" s="214"/>
      <c r="Y1222" s="214"/>
    </row>
    <row r="1223" spans="1:25" ht="30" customHeight="1">
      <c r="A1223" s="29"/>
      <c r="B1223" s="29"/>
      <c r="C1223" s="17"/>
      <c r="D1223" s="17"/>
      <c r="E1223" s="165"/>
      <c r="F1223" s="17"/>
      <c r="G1223" s="17"/>
      <c r="H1223" s="17"/>
      <c r="I1223" s="181"/>
      <c r="J1223" s="565"/>
      <c r="K1223" s="17"/>
      <c r="M1223" s="214"/>
      <c r="N1223" s="214"/>
      <c r="O1223" s="214"/>
      <c r="P1223" s="214"/>
      <c r="Q1223" s="214"/>
      <c r="R1223" s="214"/>
      <c r="S1223" s="214"/>
      <c r="T1223" s="214"/>
      <c r="U1223" s="214"/>
      <c r="V1223" s="214"/>
      <c r="W1223" s="214"/>
      <c r="X1223" s="214"/>
      <c r="Y1223" s="214"/>
    </row>
    <row r="1224" spans="1:25" ht="30" customHeight="1">
      <c r="A1224" s="29"/>
      <c r="B1224" s="29"/>
      <c r="C1224" s="17"/>
      <c r="D1224" s="17"/>
      <c r="E1224" s="165"/>
      <c r="F1224" s="17"/>
      <c r="G1224" s="17"/>
      <c r="H1224" s="17"/>
      <c r="I1224" s="181"/>
      <c r="J1224" s="565"/>
      <c r="K1224" s="17"/>
      <c r="M1224" s="214"/>
      <c r="N1224" s="214"/>
      <c r="O1224" s="214"/>
      <c r="P1224" s="214"/>
      <c r="Q1224" s="214"/>
      <c r="R1224" s="214"/>
      <c r="S1224" s="214"/>
      <c r="T1224" s="214"/>
      <c r="U1224" s="214"/>
      <c r="V1224" s="214"/>
      <c r="W1224" s="214"/>
      <c r="X1224" s="214"/>
      <c r="Y1224" s="214"/>
    </row>
    <row r="1225" spans="1:25" ht="30" customHeight="1">
      <c r="A1225" s="29"/>
      <c r="B1225" s="29"/>
      <c r="C1225" s="17"/>
      <c r="D1225" s="17"/>
      <c r="E1225" s="165"/>
      <c r="F1225" s="17"/>
      <c r="G1225" s="17"/>
      <c r="H1225" s="17"/>
      <c r="I1225" s="181"/>
      <c r="J1225" s="565"/>
      <c r="K1225" s="17"/>
      <c r="M1225" s="214"/>
      <c r="N1225" s="214"/>
      <c r="O1225" s="214"/>
      <c r="P1225" s="214"/>
      <c r="Q1225" s="214"/>
      <c r="R1225" s="214"/>
      <c r="S1225" s="214"/>
      <c r="T1225" s="214"/>
      <c r="U1225" s="214"/>
      <c r="V1225" s="214"/>
      <c r="W1225" s="214"/>
      <c r="X1225" s="214"/>
      <c r="Y1225" s="214"/>
    </row>
    <row r="1226" spans="1:25" ht="30" customHeight="1">
      <c r="A1226" s="29"/>
      <c r="B1226" s="29"/>
      <c r="C1226" s="17"/>
      <c r="D1226" s="17"/>
      <c r="E1226" s="165"/>
      <c r="F1226" s="17"/>
      <c r="G1226" s="17"/>
      <c r="H1226" s="17"/>
      <c r="I1226" s="181"/>
      <c r="J1226" s="565"/>
      <c r="K1226" s="17"/>
      <c r="M1226" s="214"/>
      <c r="N1226" s="214"/>
      <c r="O1226" s="214"/>
      <c r="P1226" s="214"/>
      <c r="Q1226" s="214"/>
      <c r="R1226" s="214"/>
      <c r="S1226" s="214"/>
      <c r="T1226" s="214"/>
      <c r="U1226" s="214"/>
      <c r="V1226" s="214"/>
      <c r="W1226" s="214"/>
      <c r="X1226" s="214"/>
      <c r="Y1226" s="214"/>
    </row>
    <row r="1227" spans="1:25" ht="30" customHeight="1">
      <c r="A1227" s="29"/>
      <c r="B1227" s="29"/>
      <c r="C1227" s="17"/>
      <c r="D1227" s="17"/>
      <c r="E1227" s="165"/>
      <c r="F1227" s="17"/>
      <c r="G1227" s="17"/>
      <c r="H1227" s="17"/>
      <c r="I1227" s="181"/>
      <c r="J1227" s="565"/>
      <c r="K1227" s="17"/>
      <c r="M1227" s="214"/>
      <c r="N1227" s="214"/>
      <c r="O1227" s="214"/>
      <c r="P1227" s="214"/>
      <c r="Q1227" s="214"/>
      <c r="R1227" s="214"/>
      <c r="S1227" s="214"/>
      <c r="T1227" s="214"/>
      <c r="U1227" s="214"/>
      <c r="V1227" s="214"/>
      <c r="W1227" s="214"/>
      <c r="X1227" s="214"/>
      <c r="Y1227" s="214"/>
    </row>
    <row r="1228" spans="1:25" ht="30" customHeight="1">
      <c r="A1228" s="29"/>
      <c r="B1228" s="29"/>
      <c r="C1228" s="17"/>
      <c r="D1228" s="17"/>
      <c r="E1228" s="165"/>
      <c r="F1228" s="17"/>
      <c r="G1228" s="17"/>
      <c r="H1228" s="17"/>
      <c r="I1228" s="181"/>
      <c r="J1228" s="565"/>
      <c r="K1228" s="17"/>
      <c r="M1228" s="214"/>
      <c r="N1228" s="214"/>
      <c r="O1228" s="214"/>
      <c r="P1228" s="214"/>
      <c r="Q1228" s="214"/>
      <c r="R1228" s="214"/>
      <c r="S1228" s="214"/>
      <c r="T1228" s="214"/>
      <c r="U1228" s="214"/>
      <c r="V1228" s="214"/>
      <c r="W1228" s="214"/>
      <c r="X1228" s="214"/>
      <c r="Y1228" s="214"/>
    </row>
    <row r="1229" spans="1:25" ht="30" customHeight="1">
      <c r="A1229" s="29"/>
      <c r="B1229" s="29"/>
      <c r="C1229" s="17"/>
      <c r="D1229" s="17"/>
      <c r="E1229" s="165"/>
      <c r="F1229" s="17"/>
      <c r="G1229" s="17"/>
      <c r="H1229" s="17"/>
      <c r="I1229" s="181"/>
      <c r="J1229" s="565"/>
      <c r="K1229" s="17"/>
      <c r="M1229" s="214"/>
      <c r="N1229" s="214"/>
      <c r="O1229" s="214"/>
      <c r="P1229" s="214"/>
      <c r="Q1229" s="214"/>
      <c r="R1229" s="214"/>
      <c r="S1229" s="214"/>
      <c r="T1229" s="214"/>
      <c r="U1229" s="214"/>
      <c r="V1229" s="214"/>
      <c r="W1229" s="214"/>
      <c r="X1229" s="214"/>
      <c r="Y1229" s="214"/>
    </row>
    <row r="1230" spans="1:25" ht="30" customHeight="1">
      <c r="A1230" s="29"/>
      <c r="B1230" s="29"/>
      <c r="C1230" s="17"/>
      <c r="D1230" s="17"/>
      <c r="E1230" s="165"/>
      <c r="F1230" s="17"/>
      <c r="G1230" s="17"/>
      <c r="H1230" s="17"/>
      <c r="I1230" s="181"/>
      <c r="J1230" s="565"/>
      <c r="K1230" s="17"/>
      <c r="M1230" s="214"/>
      <c r="N1230" s="214"/>
      <c r="O1230" s="214"/>
      <c r="P1230" s="214"/>
      <c r="Q1230" s="214"/>
      <c r="R1230" s="214"/>
      <c r="S1230" s="214"/>
      <c r="T1230" s="214"/>
      <c r="U1230" s="214"/>
      <c r="V1230" s="214"/>
      <c r="W1230" s="214"/>
      <c r="X1230" s="214"/>
      <c r="Y1230" s="214"/>
    </row>
    <row r="1231" spans="1:25" ht="30" customHeight="1">
      <c r="A1231" s="29"/>
      <c r="B1231" s="29"/>
      <c r="C1231" s="17"/>
      <c r="D1231" s="17"/>
      <c r="E1231" s="165"/>
      <c r="F1231" s="17"/>
      <c r="G1231" s="17"/>
      <c r="H1231" s="17"/>
      <c r="I1231" s="181"/>
      <c r="J1231" s="565"/>
      <c r="K1231" s="17"/>
      <c r="M1231" s="214"/>
      <c r="N1231" s="214"/>
      <c r="O1231" s="214"/>
      <c r="P1231" s="214"/>
      <c r="Q1231" s="214"/>
      <c r="R1231" s="214"/>
      <c r="S1231" s="214"/>
      <c r="T1231" s="214"/>
      <c r="U1231" s="214"/>
      <c r="V1231" s="214"/>
      <c r="W1231" s="214"/>
      <c r="X1231" s="214"/>
      <c r="Y1231" s="214"/>
    </row>
    <row r="1232" spans="1:25" ht="30" customHeight="1">
      <c r="A1232" s="29"/>
      <c r="B1232" s="29"/>
      <c r="C1232" s="17"/>
      <c r="D1232" s="17"/>
      <c r="E1232" s="165"/>
      <c r="F1232" s="17"/>
      <c r="G1232" s="17"/>
      <c r="H1232" s="17"/>
      <c r="I1232" s="181"/>
      <c r="J1232" s="565"/>
      <c r="K1232" s="17"/>
      <c r="M1232" s="214"/>
      <c r="N1232" s="214"/>
      <c r="O1232" s="214"/>
      <c r="P1232" s="214"/>
      <c r="Q1232" s="214"/>
      <c r="R1232" s="214"/>
      <c r="S1232" s="214"/>
      <c r="T1232" s="214"/>
      <c r="U1232" s="214"/>
      <c r="V1232" s="214"/>
      <c r="W1232" s="214"/>
      <c r="X1232" s="214"/>
      <c r="Y1232" s="214"/>
    </row>
    <row r="1233" spans="1:25" ht="30" customHeight="1">
      <c r="A1233" s="29"/>
      <c r="B1233" s="29"/>
      <c r="C1233" s="17"/>
      <c r="D1233" s="17"/>
      <c r="E1233" s="165"/>
      <c r="F1233" s="17"/>
      <c r="G1233" s="17"/>
      <c r="H1233" s="17"/>
      <c r="I1233" s="181"/>
      <c r="J1233" s="565"/>
      <c r="K1233" s="17"/>
      <c r="M1233" s="214"/>
      <c r="N1233" s="214"/>
      <c r="O1233" s="214"/>
      <c r="P1233" s="214"/>
      <c r="Q1233" s="214"/>
      <c r="R1233" s="214"/>
      <c r="S1233" s="214"/>
      <c r="T1233" s="214"/>
      <c r="U1233" s="214"/>
      <c r="V1233" s="214"/>
      <c r="W1233" s="214"/>
      <c r="X1233" s="214"/>
      <c r="Y1233" s="214"/>
    </row>
    <row r="1234" spans="1:25" ht="30" customHeight="1">
      <c r="A1234" s="29"/>
      <c r="B1234" s="29"/>
      <c r="C1234" s="17"/>
      <c r="D1234" s="17"/>
      <c r="E1234" s="165"/>
      <c r="F1234" s="17"/>
      <c r="G1234" s="17"/>
      <c r="H1234" s="17"/>
      <c r="I1234" s="181"/>
      <c r="J1234" s="565"/>
      <c r="K1234" s="17"/>
      <c r="M1234" s="214"/>
      <c r="N1234" s="214"/>
      <c r="O1234" s="214"/>
      <c r="P1234" s="214"/>
      <c r="Q1234" s="214"/>
      <c r="R1234" s="214"/>
      <c r="S1234" s="214"/>
      <c r="T1234" s="214"/>
      <c r="U1234" s="214"/>
      <c r="V1234" s="214"/>
      <c r="W1234" s="214"/>
      <c r="X1234" s="214"/>
      <c r="Y1234" s="214"/>
    </row>
    <row r="1235" spans="1:25" ht="30" customHeight="1">
      <c r="A1235" s="29"/>
      <c r="B1235" s="29"/>
      <c r="C1235" s="17"/>
      <c r="D1235" s="17"/>
      <c r="E1235" s="165"/>
      <c r="F1235" s="17"/>
      <c r="G1235" s="17"/>
      <c r="H1235" s="17"/>
      <c r="I1235" s="181"/>
      <c r="J1235" s="565"/>
      <c r="K1235" s="17"/>
      <c r="M1235" s="214"/>
      <c r="N1235" s="214"/>
      <c r="O1235" s="214"/>
      <c r="P1235" s="214"/>
      <c r="Q1235" s="214"/>
      <c r="R1235" s="214"/>
      <c r="S1235" s="214"/>
      <c r="T1235" s="214"/>
      <c r="U1235" s="214"/>
      <c r="V1235" s="214"/>
      <c r="W1235" s="214"/>
      <c r="X1235" s="214"/>
      <c r="Y1235" s="214"/>
    </row>
    <row r="1236" spans="1:25" ht="30" customHeight="1">
      <c r="A1236" s="29"/>
      <c r="B1236" s="29"/>
      <c r="C1236" s="17"/>
      <c r="D1236" s="17"/>
      <c r="E1236" s="165"/>
      <c r="F1236" s="17"/>
      <c r="G1236" s="17"/>
      <c r="H1236" s="17"/>
      <c r="I1236" s="181"/>
      <c r="J1236" s="565"/>
      <c r="K1236" s="17"/>
      <c r="M1236" s="214"/>
      <c r="N1236" s="214"/>
      <c r="O1236" s="214"/>
      <c r="P1236" s="214"/>
      <c r="Q1236" s="214"/>
      <c r="R1236" s="214"/>
      <c r="S1236" s="214"/>
      <c r="T1236" s="214"/>
      <c r="U1236" s="214"/>
      <c r="V1236" s="214"/>
      <c r="W1236" s="214"/>
      <c r="X1236" s="214"/>
      <c r="Y1236" s="214"/>
    </row>
    <row r="1237" spans="1:25" ht="30" customHeight="1">
      <c r="A1237" s="29"/>
      <c r="B1237" s="29"/>
      <c r="C1237" s="17"/>
      <c r="D1237" s="17"/>
      <c r="E1237" s="165"/>
      <c r="F1237" s="17"/>
      <c r="G1237" s="17"/>
      <c r="H1237" s="17"/>
      <c r="I1237" s="181"/>
      <c r="J1237" s="565"/>
      <c r="K1237" s="17"/>
      <c r="M1237" s="214"/>
      <c r="N1237" s="214"/>
      <c r="O1237" s="214"/>
      <c r="P1237" s="214"/>
      <c r="Q1237" s="214"/>
      <c r="R1237" s="214"/>
      <c r="S1237" s="214"/>
      <c r="T1237" s="214"/>
      <c r="U1237" s="214"/>
      <c r="V1237" s="214"/>
      <c r="W1237" s="214"/>
      <c r="X1237" s="214"/>
      <c r="Y1237" s="214"/>
    </row>
    <row r="1238" spans="1:25" ht="30" customHeight="1">
      <c r="A1238" s="29"/>
      <c r="B1238" s="29"/>
      <c r="C1238" s="17"/>
      <c r="D1238" s="17"/>
      <c r="E1238" s="165"/>
      <c r="F1238" s="17"/>
      <c r="G1238" s="17"/>
      <c r="H1238" s="17"/>
      <c r="I1238" s="181"/>
      <c r="J1238" s="565"/>
      <c r="K1238" s="17"/>
      <c r="M1238" s="214"/>
      <c r="N1238" s="214"/>
      <c r="O1238" s="214"/>
      <c r="P1238" s="214"/>
      <c r="Q1238" s="214"/>
      <c r="R1238" s="214"/>
      <c r="S1238" s="214"/>
      <c r="T1238" s="214"/>
      <c r="U1238" s="214"/>
      <c r="V1238" s="214"/>
      <c r="W1238" s="214"/>
      <c r="X1238" s="214"/>
      <c r="Y1238" s="214"/>
    </row>
    <row r="1239" spans="1:25" ht="30" customHeight="1">
      <c r="A1239" s="29"/>
      <c r="B1239" s="29"/>
      <c r="C1239" s="17"/>
      <c r="D1239" s="17"/>
      <c r="E1239" s="165"/>
      <c r="F1239" s="17"/>
      <c r="G1239" s="17"/>
      <c r="H1239" s="17"/>
      <c r="I1239" s="181"/>
      <c r="J1239" s="565"/>
      <c r="K1239" s="17"/>
      <c r="M1239" s="214"/>
      <c r="N1239" s="214"/>
      <c r="O1239" s="214"/>
      <c r="P1239" s="214"/>
      <c r="Q1239" s="214"/>
      <c r="R1239" s="214"/>
      <c r="S1239" s="214"/>
      <c r="T1239" s="214"/>
      <c r="U1239" s="214"/>
      <c r="V1239" s="214"/>
      <c r="W1239" s="214"/>
      <c r="X1239" s="214"/>
      <c r="Y1239" s="214"/>
    </row>
    <row r="1240" spans="1:25" ht="30" customHeight="1">
      <c r="A1240" s="29"/>
      <c r="B1240" s="29"/>
      <c r="C1240" s="17"/>
      <c r="D1240" s="17"/>
      <c r="E1240" s="165"/>
      <c r="F1240" s="17"/>
      <c r="G1240" s="17"/>
      <c r="H1240" s="17"/>
      <c r="I1240" s="181"/>
      <c r="J1240" s="565"/>
      <c r="K1240" s="17"/>
      <c r="M1240" s="214"/>
      <c r="N1240" s="214"/>
      <c r="O1240" s="214"/>
      <c r="P1240" s="214"/>
      <c r="Q1240" s="214"/>
      <c r="R1240" s="214"/>
      <c r="S1240" s="214"/>
      <c r="T1240" s="214"/>
      <c r="U1240" s="214"/>
      <c r="V1240" s="214"/>
      <c r="W1240" s="214"/>
      <c r="X1240" s="214"/>
      <c r="Y1240" s="214"/>
    </row>
    <row r="1241" spans="1:25" ht="30" customHeight="1">
      <c r="A1241" s="29"/>
      <c r="B1241" s="29"/>
      <c r="C1241" s="17"/>
      <c r="D1241" s="17"/>
      <c r="E1241" s="165"/>
      <c r="F1241" s="17"/>
      <c r="G1241" s="17"/>
      <c r="H1241" s="17"/>
      <c r="I1241" s="181"/>
      <c r="J1241" s="565"/>
      <c r="K1241" s="17"/>
      <c r="M1241" s="214"/>
      <c r="N1241" s="214"/>
      <c r="O1241" s="214"/>
      <c r="P1241" s="214"/>
      <c r="Q1241" s="214"/>
      <c r="R1241" s="214"/>
      <c r="S1241" s="214"/>
      <c r="T1241" s="214"/>
      <c r="U1241" s="214"/>
      <c r="V1241" s="214"/>
      <c r="W1241" s="214"/>
      <c r="X1241" s="214"/>
      <c r="Y1241" s="214"/>
    </row>
    <row r="1242" spans="1:25" ht="30" customHeight="1">
      <c r="A1242" s="29"/>
      <c r="B1242" s="29"/>
      <c r="C1242" s="17"/>
      <c r="D1242" s="17"/>
      <c r="E1242" s="165"/>
      <c r="F1242" s="17"/>
      <c r="G1242" s="17"/>
      <c r="H1242" s="17"/>
      <c r="I1242" s="181"/>
      <c r="J1242" s="565"/>
      <c r="K1242" s="17"/>
      <c r="M1242" s="214"/>
      <c r="N1242" s="214"/>
      <c r="O1242" s="214"/>
      <c r="P1242" s="214"/>
      <c r="Q1242" s="214"/>
      <c r="R1242" s="214"/>
      <c r="S1242" s="214"/>
      <c r="T1242" s="214"/>
      <c r="U1242" s="214"/>
      <c r="V1242" s="214"/>
      <c r="W1242" s="214"/>
      <c r="X1242" s="214"/>
      <c r="Y1242" s="214"/>
    </row>
    <row r="1243" spans="1:25" ht="30" customHeight="1">
      <c r="A1243" s="29"/>
      <c r="B1243" s="29"/>
      <c r="C1243" s="17"/>
      <c r="D1243" s="17"/>
      <c r="E1243" s="165"/>
      <c r="F1243" s="17"/>
      <c r="G1243" s="17"/>
      <c r="H1243" s="17"/>
      <c r="I1243" s="181"/>
      <c r="J1243" s="565"/>
      <c r="K1243" s="17"/>
      <c r="M1243" s="214"/>
      <c r="N1243" s="214"/>
      <c r="O1243" s="214"/>
      <c r="P1243" s="214"/>
      <c r="Q1243" s="214"/>
      <c r="R1243" s="214"/>
      <c r="S1243" s="214"/>
      <c r="T1243" s="214"/>
      <c r="U1243" s="214"/>
      <c r="V1243" s="214"/>
      <c r="W1243" s="214"/>
      <c r="X1243" s="214"/>
      <c r="Y1243" s="214"/>
    </row>
    <row r="1244" spans="1:25" ht="30" customHeight="1">
      <c r="A1244" s="29"/>
      <c r="B1244" s="29"/>
      <c r="C1244" s="17"/>
      <c r="D1244" s="17"/>
      <c r="E1244" s="165"/>
      <c r="F1244" s="17"/>
      <c r="G1244" s="17"/>
      <c r="H1244" s="17"/>
      <c r="I1244" s="181"/>
      <c r="J1244" s="565"/>
      <c r="K1244" s="17"/>
      <c r="M1244" s="214"/>
      <c r="N1244" s="214"/>
      <c r="O1244" s="214"/>
      <c r="P1244" s="214"/>
      <c r="Q1244" s="214"/>
      <c r="R1244" s="214"/>
      <c r="S1244" s="214"/>
      <c r="T1244" s="214"/>
      <c r="U1244" s="214"/>
      <c r="V1244" s="214"/>
      <c r="W1244" s="214"/>
      <c r="X1244" s="214"/>
      <c r="Y1244" s="214"/>
    </row>
    <row r="1245" spans="1:25" ht="30" customHeight="1">
      <c r="A1245" s="29"/>
      <c r="B1245" s="29"/>
      <c r="C1245" s="17"/>
      <c r="D1245" s="17"/>
      <c r="E1245" s="165"/>
      <c r="F1245" s="17"/>
      <c r="G1245" s="17"/>
      <c r="H1245" s="17"/>
      <c r="I1245" s="181"/>
      <c r="J1245" s="565"/>
      <c r="K1245" s="17"/>
      <c r="M1245" s="214"/>
      <c r="N1245" s="214"/>
      <c r="O1245" s="214"/>
      <c r="P1245" s="214"/>
      <c r="Q1245" s="214"/>
      <c r="R1245" s="214"/>
      <c r="S1245" s="214"/>
      <c r="T1245" s="214"/>
      <c r="U1245" s="214"/>
      <c r="V1245" s="214"/>
      <c r="W1245" s="214"/>
      <c r="X1245" s="214"/>
      <c r="Y1245" s="214"/>
    </row>
    <row r="1246" spans="1:25" ht="30" customHeight="1">
      <c r="A1246" s="29"/>
      <c r="B1246" s="29"/>
      <c r="C1246" s="17"/>
      <c r="D1246" s="17"/>
      <c r="E1246" s="165"/>
      <c r="F1246" s="17"/>
      <c r="G1246" s="17"/>
      <c r="H1246" s="17"/>
      <c r="I1246" s="181"/>
      <c r="J1246" s="565"/>
      <c r="K1246" s="17"/>
      <c r="M1246" s="214"/>
      <c r="N1246" s="214"/>
      <c r="O1246" s="214"/>
      <c r="P1246" s="214"/>
      <c r="Q1246" s="214"/>
      <c r="R1246" s="214"/>
      <c r="S1246" s="214"/>
      <c r="T1246" s="214"/>
      <c r="U1246" s="214"/>
      <c r="V1246" s="214"/>
      <c r="W1246" s="214"/>
      <c r="X1246" s="214"/>
      <c r="Y1246" s="214"/>
    </row>
    <row r="1247" spans="1:25" ht="30" customHeight="1">
      <c r="A1247" s="29"/>
      <c r="B1247" s="29"/>
      <c r="C1247" s="17"/>
      <c r="D1247" s="17"/>
      <c r="E1247" s="165"/>
      <c r="F1247" s="17"/>
      <c r="G1247" s="17"/>
      <c r="H1247" s="17"/>
      <c r="I1247" s="181"/>
      <c r="J1247" s="565"/>
      <c r="K1247" s="17"/>
      <c r="M1247" s="214"/>
      <c r="N1247" s="214"/>
      <c r="O1247" s="214"/>
      <c r="P1247" s="214"/>
      <c r="Q1247" s="214"/>
      <c r="R1247" s="214"/>
      <c r="S1247" s="214"/>
      <c r="T1247" s="214"/>
      <c r="U1247" s="214"/>
      <c r="V1247" s="214"/>
      <c r="W1247" s="214"/>
      <c r="X1247" s="214"/>
      <c r="Y1247" s="214"/>
    </row>
    <row r="1248" spans="1:25" ht="30" customHeight="1">
      <c r="A1248" s="29"/>
      <c r="B1248" s="29"/>
      <c r="C1248" s="17"/>
      <c r="D1248" s="17"/>
      <c r="E1248" s="165"/>
      <c r="F1248" s="17"/>
      <c r="G1248" s="17"/>
      <c r="H1248" s="17"/>
      <c r="I1248" s="181"/>
      <c r="J1248" s="565"/>
      <c r="K1248" s="17"/>
      <c r="M1248" s="214"/>
      <c r="N1248" s="214"/>
      <c r="O1248" s="214"/>
      <c r="P1248" s="214"/>
      <c r="Q1248" s="214"/>
      <c r="R1248" s="214"/>
      <c r="S1248" s="214"/>
      <c r="T1248" s="214"/>
      <c r="U1248" s="214"/>
      <c r="V1248" s="214"/>
      <c r="W1248" s="214"/>
      <c r="X1248" s="214"/>
      <c r="Y1248" s="214"/>
    </row>
    <row r="1249" spans="1:25" ht="30" customHeight="1">
      <c r="A1249" s="29"/>
      <c r="B1249" s="29"/>
      <c r="C1249" s="17"/>
      <c r="D1249" s="17"/>
      <c r="E1249" s="165"/>
      <c r="F1249" s="17"/>
      <c r="G1249" s="17"/>
      <c r="H1249" s="17"/>
      <c r="I1249" s="181"/>
      <c r="J1249" s="565"/>
      <c r="K1249" s="17"/>
      <c r="M1249" s="214"/>
      <c r="N1249" s="214"/>
      <c r="O1249" s="214"/>
      <c r="P1249" s="214"/>
      <c r="Q1249" s="214"/>
      <c r="R1249" s="214"/>
      <c r="S1249" s="214"/>
      <c r="T1249" s="214"/>
      <c r="U1249" s="214"/>
      <c r="V1249" s="214"/>
      <c r="W1249" s="214"/>
      <c r="X1249" s="214"/>
      <c r="Y1249" s="214"/>
    </row>
    <row r="1250" spans="1:25" ht="30" customHeight="1">
      <c r="A1250" s="29"/>
      <c r="B1250" s="29"/>
      <c r="C1250" s="17"/>
      <c r="D1250" s="17"/>
      <c r="E1250" s="165"/>
      <c r="F1250" s="17"/>
      <c r="G1250" s="17"/>
      <c r="H1250" s="17"/>
      <c r="I1250" s="181"/>
      <c r="J1250" s="565"/>
      <c r="K1250" s="17"/>
      <c r="M1250" s="214"/>
      <c r="N1250" s="214"/>
      <c r="O1250" s="214"/>
      <c r="P1250" s="214"/>
      <c r="Q1250" s="214"/>
      <c r="R1250" s="214"/>
      <c r="S1250" s="214"/>
      <c r="T1250" s="214"/>
      <c r="U1250" s="214"/>
      <c r="V1250" s="214"/>
      <c r="W1250" s="214"/>
      <c r="X1250" s="214"/>
      <c r="Y1250" s="214"/>
    </row>
    <row r="1251" spans="1:25" ht="30" customHeight="1">
      <c r="A1251" s="29"/>
      <c r="B1251" s="29"/>
      <c r="C1251" s="17"/>
      <c r="D1251" s="17"/>
      <c r="E1251" s="165"/>
      <c r="F1251" s="17"/>
      <c r="G1251" s="17"/>
      <c r="H1251" s="17"/>
      <c r="I1251" s="181"/>
      <c r="J1251" s="565"/>
      <c r="K1251" s="17"/>
      <c r="M1251" s="214"/>
      <c r="N1251" s="214"/>
      <c r="O1251" s="214"/>
      <c r="P1251" s="214"/>
      <c r="Q1251" s="214"/>
      <c r="R1251" s="214"/>
      <c r="S1251" s="214"/>
      <c r="T1251" s="214"/>
      <c r="U1251" s="214"/>
      <c r="V1251" s="214"/>
      <c r="W1251" s="214"/>
      <c r="X1251" s="214"/>
      <c r="Y1251" s="214"/>
    </row>
    <row r="1252" spans="1:25" ht="30" customHeight="1">
      <c r="A1252" s="29"/>
      <c r="B1252" s="29"/>
      <c r="C1252" s="17"/>
      <c r="D1252" s="17"/>
      <c r="E1252" s="165"/>
      <c r="F1252" s="17"/>
      <c r="G1252" s="17"/>
      <c r="H1252" s="17"/>
      <c r="I1252" s="181"/>
      <c r="J1252" s="565"/>
      <c r="K1252" s="17"/>
      <c r="M1252" s="214"/>
      <c r="N1252" s="214"/>
      <c r="O1252" s="214"/>
      <c r="P1252" s="214"/>
      <c r="Q1252" s="214"/>
      <c r="R1252" s="214"/>
      <c r="S1252" s="214"/>
      <c r="T1252" s="214"/>
      <c r="U1252" s="214"/>
      <c r="V1252" s="214"/>
      <c r="W1252" s="214"/>
      <c r="X1252" s="214"/>
      <c r="Y1252" s="214"/>
    </row>
    <row r="1253" spans="1:25" ht="30" customHeight="1">
      <c r="A1253" s="29"/>
      <c r="B1253" s="29"/>
      <c r="C1253" s="17"/>
      <c r="D1253" s="17"/>
      <c r="E1253" s="165"/>
      <c r="F1253" s="17"/>
      <c r="G1253" s="17"/>
      <c r="H1253" s="17"/>
      <c r="I1253" s="181"/>
      <c r="J1253" s="565"/>
      <c r="K1253" s="17"/>
      <c r="M1253" s="214"/>
      <c r="N1253" s="214"/>
      <c r="O1253" s="214"/>
      <c r="P1253" s="214"/>
      <c r="Q1253" s="214"/>
      <c r="R1253" s="214"/>
      <c r="S1253" s="214"/>
      <c r="T1253" s="214"/>
      <c r="U1253" s="214"/>
      <c r="V1253" s="214"/>
      <c r="W1253" s="214"/>
      <c r="X1253" s="214"/>
      <c r="Y1253" s="214"/>
    </row>
    <row r="1254" spans="1:25" ht="30" customHeight="1">
      <c r="A1254" s="29"/>
      <c r="B1254" s="29"/>
      <c r="C1254" s="17"/>
      <c r="D1254" s="17"/>
      <c r="E1254" s="165"/>
      <c r="F1254" s="17"/>
      <c r="G1254" s="17"/>
      <c r="H1254" s="17"/>
      <c r="I1254" s="181"/>
      <c r="J1254" s="565"/>
      <c r="K1254" s="17"/>
      <c r="M1254" s="214"/>
      <c r="N1254" s="214"/>
      <c r="O1254" s="214"/>
      <c r="P1254" s="214"/>
      <c r="Q1254" s="214"/>
      <c r="R1254" s="214"/>
      <c r="S1254" s="214"/>
      <c r="T1254" s="214"/>
      <c r="U1254" s="214"/>
      <c r="V1254" s="214"/>
      <c r="W1254" s="214"/>
      <c r="X1254" s="214"/>
      <c r="Y1254" s="214"/>
    </row>
    <row r="1255" spans="1:25" ht="30" customHeight="1">
      <c r="A1255" s="29"/>
      <c r="B1255" s="29"/>
      <c r="C1255" s="17"/>
      <c r="D1255" s="17"/>
      <c r="E1255" s="165"/>
      <c r="F1255" s="17"/>
      <c r="G1255" s="17"/>
      <c r="H1255" s="17"/>
      <c r="I1255" s="181"/>
      <c r="J1255" s="565"/>
      <c r="K1255" s="17"/>
      <c r="M1255" s="214"/>
      <c r="N1255" s="214"/>
      <c r="O1255" s="214"/>
      <c r="P1255" s="214"/>
      <c r="Q1255" s="214"/>
      <c r="R1255" s="214"/>
      <c r="S1255" s="214"/>
      <c r="T1255" s="214"/>
      <c r="U1255" s="214"/>
      <c r="V1255" s="214"/>
      <c r="W1255" s="214"/>
      <c r="X1255" s="214"/>
      <c r="Y1255" s="214"/>
    </row>
    <row r="1256" spans="1:25" ht="30" customHeight="1">
      <c r="A1256" s="29"/>
      <c r="B1256" s="29"/>
      <c r="C1256" s="17"/>
      <c r="D1256" s="17"/>
      <c r="E1256" s="165"/>
      <c r="F1256" s="17"/>
      <c r="G1256" s="17"/>
      <c r="H1256" s="17"/>
      <c r="I1256" s="181"/>
      <c r="J1256" s="565"/>
      <c r="K1256" s="17"/>
      <c r="M1256" s="214"/>
      <c r="N1256" s="214"/>
      <c r="O1256" s="214"/>
      <c r="P1256" s="214"/>
      <c r="Q1256" s="214"/>
      <c r="R1256" s="214"/>
      <c r="S1256" s="214"/>
      <c r="T1256" s="214"/>
      <c r="U1256" s="214"/>
      <c r="V1256" s="214"/>
      <c r="W1256" s="214"/>
      <c r="X1256" s="214"/>
      <c r="Y1256" s="214"/>
    </row>
    <row r="1257" spans="1:25" ht="30" customHeight="1">
      <c r="A1257" s="29"/>
      <c r="B1257" s="29"/>
      <c r="C1257" s="17"/>
      <c r="D1257" s="17"/>
      <c r="E1257" s="165"/>
      <c r="F1257" s="17"/>
      <c r="G1257" s="17"/>
      <c r="H1257" s="17"/>
      <c r="I1257" s="181"/>
      <c r="J1257" s="565"/>
      <c r="K1257" s="17"/>
      <c r="M1257" s="214"/>
      <c r="N1257" s="214"/>
      <c r="O1257" s="214"/>
      <c r="P1257" s="214"/>
      <c r="Q1257" s="214"/>
      <c r="R1257" s="214"/>
      <c r="S1257" s="214"/>
      <c r="T1257" s="214"/>
      <c r="U1257" s="214"/>
      <c r="V1257" s="214"/>
      <c r="W1257" s="214"/>
      <c r="X1257" s="214"/>
      <c r="Y1257" s="214"/>
    </row>
    <row r="1258" spans="1:25" ht="30" customHeight="1">
      <c r="A1258" s="29"/>
      <c r="B1258" s="29"/>
      <c r="C1258" s="17"/>
      <c r="D1258" s="17"/>
      <c r="E1258" s="165"/>
      <c r="F1258" s="17"/>
      <c r="G1258" s="17"/>
      <c r="H1258" s="17"/>
      <c r="I1258" s="181"/>
      <c r="J1258" s="565"/>
      <c r="K1258" s="17"/>
      <c r="M1258" s="214"/>
      <c r="N1258" s="214"/>
      <c r="O1258" s="214"/>
      <c r="P1258" s="214"/>
      <c r="Q1258" s="214"/>
      <c r="R1258" s="214"/>
      <c r="S1258" s="214"/>
      <c r="T1258" s="214"/>
      <c r="U1258" s="214"/>
      <c r="V1258" s="214"/>
      <c r="W1258" s="214"/>
      <c r="X1258" s="214"/>
      <c r="Y1258" s="214"/>
    </row>
    <row r="1259" spans="1:25" ht="30" customHeight="1">
      <c r="A1259" s="29"/>
      <c r="B1259" s="29"/>
      <c r="C1259" s="17"/>
      <c r="D1259" s="17"/>
      <c r="E1259" s="165"/>
      <c r="F1259" s="17"/>
      <c r="G1259" s="17"/>
      <c r="H1259" s="17"/>
      <c r="I1259" s="181"/>
      <c r="J1259" s="565"/>
      <c r="K1259" s="17"/>
      <c r="M1259" s="214"/>
      <c r="N1259" s="214"/>
      <c r="O1259" s="214"/>
      <c r="P1259" s="214"/>
      <c r="Q1259" s="214"/>
      <c r="R1259" s="214"/>
      <c r="S1259" s="214"/>
      <c r="T1259" s="214"/>
      <c r="U1259" s="214"/>
      <c r="V1259" s="214"/>
      <c r="W1259" s="214"/>
      <c r="X1259" s="214"/>
      <c r="Y1259" s="214"/>
    </row>
    <row r="1260" spans="1:25" ht="30" customHeight="1">
      <c r="A1260" s="29"/>
      <c r="B1260" s="29"/>
      <c r="C1260" s="17"/>
      <c r="D1260" s="17"/>
      <c r="E1260" s="165"/>
      <c r="F1260" s="17"/>
      <c r="G1260" s="17"/>
      <c r="H1260" s="17"/>
      <c r="I1260" s="181"/>
      <c r="J1260" s="565"/>
      <c r="K1260" s="17"/>
      <c r="M1260" s="214"/>
      <c r="N1260" s="214"/>
      <c r="O1260" s="214"/>
      <c r="P1260" s="214"/>
      <c r="Q1260" s="214"/>
      <c r="R1260" s="214"/>
      <c r="S1260" s="214"/>
      <c r="T1260" s="214"/>
      <c r="U1260" s="214"/>
      <c r="V1260" s="214"/>
      <c r="W1260" s="214"/>
      <c r="X1260" s="214"/>
      <c r="Y1260" s="214"/>
    </row>
    <row r="1261" spans="1:25" ht="30" customHeight="1">
      <c r="A1261" s="29"/>
      <c r="B1261" s="29"/>
      <c r="C1261" s="17"/>
      <c r="D1261" s="17"/>
      <c r="E1261" s="165"/>
      <c r="F1261" s="17"/>
      <c r="G1261" s="17"/>
      <c r="H1261" s="17"/>
      <c r="I1261" s="181"/>
      <c r="J1261" s="565"/>
      <c r="K1261" s="17"/>
      <c r="M1261" s="214"/>
      <c r="N1261" s="214"/>
      <c r="O1261" s="214"/>
      <c r="P1261" s="214"/>
      <c r="Q1261" s="214"/>
      <c r="R1261" s="214"/>
      <c r="S1261" s="214"/>
      <c r="T1261" s="214"/>
      <c r="U1261" s="214"/>
      <c r="V1261" s="214"/>
      <c r="W1261" s="214"/>
      <c r="X1261" s="214"/>
      <c r="Y1261" s="214"/>
    </row>
    <row r="1262" spans="1:25" ht="30" customHeight="1">
      <c r="A1262" s="29"/>
      <c r="B1262" s="29"/>
      <c r="C1262" s="17"/>
      <c r="D1262" s="17"/>
      <c r="E1262" s="165"/>
      <c r="F1262" s="17"/>
      <c r="G1262" s="17"/>
      <c r="H1262" s="17"/>
      <c r="I1262" s="181"/>
      <c r="J1262" s="565"/>
      <c r="K1262" s="17"/>
      <c r="M1262" s="214"/>
      <c r="N1262" s="214"/>
      <c r="O1262" s="214"/>
      <c r="P1262" s="214"/>
      <c r="Q1262" s="214"/>
      <c r="R1262" s="214"/>
      <c r="S1262" s="214"/>
      <c r="T1262" s="214"/>
      <c r="U1262" s="214"/>
      <c r="V1262" s="214"/>
      <c r="W1262" s="214"/>
      <c r="X1262" s="214"/>
      <c r="Y1262" s="214"/>
    </row>
    <row r="1263" spans="1:25" ht="30" customHeight="1">
      <c r="A1263" s="29"/>
      <c r="B1263" s="29"/>
      <c r="C1263" s="17"/>
      <c r="D1263" s="17"/>
      <c r="E1263" s="165"/>
      <c r="F1263" s="17"/>
      <c r="G1263" s="17"/>
      <c r="H1263" s="17"/>
      <c r="I1263" s="181"/>
      <c r="J1263" s="565"/>
      <c r="K1263" s="17"/>
      <c r="M1263" s="214"/>
      <c r="N1263" s="214"/>
      <c r="O1263" s="214"/>
      <c r="P1263" s="214"/>
      <c r="Q1263" s="214"/>
      <c r="R1263" s="214"/>
      <c r="S1263" s="214"/>
      <c r="T1263" s="214"/>
      <c r="U1263" s="214"/>
      <c r="V1263" s="214"/>
      <c r="W1263" s="214"/>
      <c r="X1263" s="214"/>
      <c r="Y1263" s="214"/>
    </row>
    <row r="1264" spans="1:25" ht="30" customHeight="1">
      <c r="A1264" s="29"/>
      <c r="B1264" s="29"/>
      <c r="C1264" s="17"/>
      <c r="D1264" s="17"/>
      <c r="E1264" s="165"/>
      <c r="F1264" s="17"/>
      <c r="G1264" s="17"/>
      <c r="H1264" s="17"/>
      <c r="I1264" s="181"/>
      <c r="J1264" s="565"/>
      <c r="K1264" s="17"/>
      <c r="M1264" s="214"/>
      <c r="N1264" s="214"/>
      <c r="O1264" s="214"/>
      <c r="P1264" s="214"/>
      <c r="Q1264" s="214"/>
      <c r="R1264" s="214"/>
      <c r="S1264" s="214"/>
      <c r="T1264" s="214"/>
      <c r="U1264" s="214"/>
      <c r="V1264" s="214"/>
      <c r="W1264" s="214"/>
      <c r="X1264" s="214"/>
      <c r="Y1264" s="214"/>
    </row>
    <row r="1265" spans="1:25" ht="30" customHeight="1">
      <c r="A1265" s="29"/>
      <c r="B1265" s="29"/>
      <c r="C1265" s="17"/>
      <c r="D1265" s="17"/>
      <c r="E1265" s="165"/>
      <c r="F1265" s="17"/>
      <c r="G1265" s="17"/>
      <c r="H1265" s="17"/>
      <c r="I1265" s="181"/>
      <c r="J1265" s="565"/>
      <c r="K1265" s="17"/>
      <c r="M1265" s="214"/>
      <c r="N1265" s="214"/>
      <c r="O1265" s="214"/>
      <c r="P1265" s="214"/>
      <c r="Q1265" s="214"/>
      <c r="R1265" s="214"/>
      <c r="S1265" s="214"/>
      <c r="T1265" s="214"/>
      <c r="U1265" s="214"/>
      <c r="V1265" s="214"/>
      <c r="W1265" s="214"/>
      <c r="X1265" s="214"/>
      <c r="Y1265" s="214"/>
    </row>
    <row r="1266" spans="1:25" ht="30" customHeight="1">
      <c r="A1266" s="29"/>
      <c r="B1266" s="29"/>
      <c r="C1266" s="17"/>
      <c r="D1266" s="17"/>
      <c r="E1266" s="165"/>
      <c r="F1266" s="17"/>
      <c r="G1266" s="17"/>
      <c r="H1266" s="17"/>
      <c r="I1266" s="181"/>
      <c r="J1266" s="565"/>
      <c r="K1266" s="17"/>
      <c r="M1266" s="214"/>
      <c r="N1266" s="214"/>
      <c r="O1266" s="214"/>
      <c r="P1266" s="214"/>
      <c r="Q1266" s="214"/>
      <c r="R1266" s="214"/>
      <c r="S1266" s="214"/>
      <c r="T1266" s="214"/>
      <c r="U1266" s="214"/>
      <c r="V1266" s="214"/>
      <c r="W1266" s="214"/>
      <c r="X1266" s="214"/>
      <c r="Y1266" s="214"/>
    </row>
    <row r="1267" spans="1:25" ht="30" customHeight="1">
      <c r="A1267" s="29"/>
      <c r="B1267" s="29"/>
      <c r="C1267" s="17"/>
      <c r="D1267" s="17"/>
      <c r="E1267" s="165"/>
      <c r="F1267" s="17"/>
      <c r="G1267" s="17"/>
      <c r="H1267" s="17"/>
      <c r="I1267" s="181"/>
      <c r="J1267" s="565"/>
      <c r="K1267" s="17"/>
      <c r="M1267" s="214"/>
      <c r="N1267" s="214"/>
      <c r="O1267" s="214"/>
      <c r="P1267" s="214"/>
      <c r="Q1267" s="214"/>
      <c r="R1267" s="214"/>
      <c r="S1267" s="214"/>
      <c r="T1267" s="214"/>
      <c r="U1267" s="214"/>
      <c r="V1267" s="214"/>
      <c r="W1267" s="214"/>
      <c r="X1267" s="214"/>
      <c r="Y1267" s="214"/>
    </row>
    <row r="1268" spans="1:25" ht="30" customHeight="1">
      <c r="A1268" s="29"/>
      <c r="B1268" s="29"/>
      <c r="C1268" s="17"/>
      <c r="D1268" s="17"/>
      <c r="E1268" s="165"/>
      <c r="F1268" s="17"/>
      <c r="G1268" s="17"/>
      <c r="H1268" s="17"/>
      <c r="I1268" s="181"/>
      <c r="J1268" s="565"/>
      <c r="K1268" s="17"/>
      <c r="M1268" s="214"/>
      <c r="N1268" s="214"/>
      <c r="O1268" s="214"/>
      <c r="P1268" s="214"/>
      <c r="Q1268" s="214"/>
      <c r="R1268" s="214"/>
      <c r="S1268" s="214"/>
      <c r="T1268" s="214"/>
      <c r="U1268" s="214"/>
      <c r="V1268" s="214"/>
      <c r="W1268" s="214"/>
      <c r="X1268" s="214"/>
      <c r="Y1268" s="214"/>
    </row>
    <row r="1269" spans="1:25" ht="30" customHeight="1">
      <c r="A1269" s="29"/>
      <c r="B1269" s="29"/>
      <c r="C1269" s="17"/>
      <c r="D1269" s="17"/>
      <c r="E1269" s="165"/>
      <c r="F1269" s="17"/>
      <c r="G1269" s="17"/>
      <c r="H1269" s="17"/>
      <c r="I1269" s="181"/>
      <c r="J1269" s="565"/>
      <c r="K1269" s="17"/>
      <c r="M1269" s="214"/>
      <c r="N1269" s="214"/>
      <c r="O1269" s="214"/>
      <c r="P1269" s="214"/>
      <c r="Q1269" s="214"/>
      <c r="R1269" s="214"/>
      <c r="S1269" s="214"/>
      <c r="T1269" s="214"/>
      <c r="U1269" s="214"/>
      <c r="V1269" s="214"/>
      <c r="W1269" s="214"/>
      <c r="X1269" s="214"/>
      <c r="Y1269" s="214"/>
    </row>
    <row r="1270" spans="1:25" ht="30" customHeight="1">
      <c r="A1270" s="29"/>
      <c r="B1270" s="29"/>
      <c r="C1270" s="17"/>
      <c r="D1270" s="17"/>
      <c r="E1270" s="165"/>
      <c r="F1270" s="17"/>
      <c r="G1270" s="17"/>
      <c r="H1270" s="17"/>
      <c r="I1270" s="181"/>
      <c r="J1270" s="565"/>
      <c r="K1270" s="17"/>
      <c r="M1270" s="214"/>
      <c r="N1270" s="214"/>
      <c r="O1270" s="214"/>
      <c r="P1270" s="214"/>
      <c r="Q1270" s="214"/>
      <c r="R1270" s="214"/>
      <c r="S1270" s="214"/>
      <c r="T1270" s="214"/>
      <c r="U1270" s="214"/>
      <c r="V1270" s="214"/>
      <c r="W1270" s="214"/>
      <c r="X1270" s="214"/>
      <c r="Y1270" s="214"/>
    </row>
    <row r="1271" spans="1:25" ht="30" customHeight="1">
      <c r="A1271" s="29"/>
      <c r="B1271" s="29"/>
      <c r="C1271" s="17"/>
      <c r="D1271" s="17"/>
      <c r="E1271" s="165"/>
      <c r="F1271" s="17"/>
      <c r="G1271" s="17"/>
      <c r="H1271" s="17"/>
      <c r="I1271" s="181"/>
      <c r="J1271" s="565"/>
      <c r="K1271" s="17"/>
      <c r="M1271" s="214"/>
      <c r="N1271" s="214"/>
      <c r="O1271" s="214"/>
      <c r="P1271" s="214"/>
      <c r="Q1271" s="214"/>
      <c r="R1271" s="214"/>
      <c r="S1271" s="214"/>
      <c r="T1271" s="214"/>
      <c r="U1271" s="214"/>
      <c r="V1271" s="214"/>
      <c r="W1271" s="214"/>
      <c r="X1271" s="214"/>
      <c r="Y1271" s="214"/>
    </row>
    <row r="1272" spans="1:25" ht="30" customHeight="1">
      <c r="A1272" s="29"/>
      <c r="B1272" s="29"/>
      <c r="C1272" s="17"/>
      <c r="D1272" s="17"/>
      <c r="E1272" s="165"/>
      <c r="F1272" s="17"/>
      <c r="G1272" s="17"/>
      <c r="H1272" s="17"/>
      <c r="I1272" s="181"/>
      <c r="J1272" s="565"/>
      <c r="K1272" s="17"/>
      <c r="M1272" s="214"/>
      <c r="N1272" s="214"/>
      <c r="O1272" s="214"/>
      <c r="P1272" s="214"/>
      <c r="Q1272" s="214"/>
      <c r="R1272" s="214"/>
      <c r="S1272" s="214"/>
      <c r="T1272" s="214"/>
      <c r="U1272" s="214"/>
      <c r="V1272" s="214"/>
      <c r="W1272" s="214"/>
      <c r="X1272" s="214"/>
      <c r="Y1272" s="214"/>
    </row>
    <row r="1273" spans="1:25" ht="30" customHeight="1">
      <c r="A1273" s="29"/>
      <c r="B1273" s="29"/>
      <c r="C1273" s="17"/>
      <c r="D1273" s="17"/>
      <c r="E1273" s="165"/>
      <c r="F1273" s="17"/>
      <c r="G1273" s="17"/>
      <c r="H1273" s="17"/>
      <c r="I1273" s="181"/>
      <c r="J1273" s="565"/>
      <c r="K1273" s="17"/>
      <c r="M1273" s="214"/>
      <c r="N1273" s="214"/>
      <c r="O1273" s="214"/>
      <c r="P1273" s="214"/>
      <c r="Q1273" s="214"/>
      <c r="R1273" s="214"/>
      <c r="S1273" s="214"/>
      <c r="T1273" s="214"/>
      <c r="U1273" s="214"/>
      <c r="V1273" s="214"/>
      <c r="W1273" s="214"/>
      <c r="X1273" s="214"/>
      <c r="Y1273" s="214"/>
    </row>
    <row r="1274" spans="1:25" ht="30" customHeight="1">
      <c r="A1274" s="29"/>
      <c r="B1274" s="29"/>
      <c r="C1274" s="17"/>
      <c r="D1274" s="17"/>
      <c r="E1274" s="165"/>
      <c r="F1274" s="17"/>
      <c r="G1274" s="17"/>
      <c r="H1274" s="17"/>
      <c r="I1274" s="181"/>
      <c r="J1274" s="565"/>
      <c r="K1274" s="17"/>
      <c r="M1274" s="214"/>
      <c r="N1274" s="214"/>
      <c r="O1274" s="214"/>
      <c r="P1274" s="214"/>
      <c r="Q1274" s="214"/>
      <c r="R1274" s="214"/>
      <c r="S1274" s="214"/>
      <c r="T1274" s="214"/>
      <c r="U1274" s="214"/>
      <c r="V1274" s="214"/>
      <c r="W1274" s="214"/>
      <c r="X1274" s="214"/>
      <c r="Y1274" s="214"/>
    </row>
    <row r="1275" spans="1:25" ht="30" customHeight="1">
      <c r="A1275" s="29"/>
      <c r="B1275" s="29"/>
      <c r="C1275" s="17"/>
      <c r="D1275" s="17"/>
      <c r="E1275" s="165"/>
      <c r="F1275" s="17"/>
      <c r="G1275" s="17"/>
      <c r="H1275" s="17"/>
      <c r="I1275" s="181"/>
      <c r="J1275" s="565"/>
      <c r="K1275" s="17"/>
      <c r="M1275" s="214"/>
      <c r="N1275" s="214"/>
      <c r="O1275" s="214"/>
      <c r="P1275" s="214"/>
      <c r="Q1275" s="214"/>
      <c r="R1275" s="214"/>
      <c r="S1275" s="214"/>
      <c r="T1275" s="214"/>
      <c r="U1275" s="214"/>
      <c r="V1275" s="214"/>
      <c r="W1275" s="214"/>
      <c r="X1275" s="214"/>
      <c r="Y1275" s="214"/>
    </row>
    <row r="1276" spans="1:25" ht="30" customHeight="1">
      <c r="A1276" s="29"/>
      <c r="B1276" s="29"/>
      <c r="C1276" s="17"/>
      <c r="D1276" s="17"/>
      <c r="E1276" s="165"/>
      <c r="F1276" s="17"/>
      <c r="G1276" s="17"/>
      <c r="H1276" s="17"/>
      <c r="I1276" s="181"/>
      <c r="J1276" s="565"/>
      <c r="K1276" s="17"/>
      <c r="M1276" s="214"/>
      <c r="N1276" s="214"/>
      <c r="O1276" s="214"/>
      <c r="P1276" s="214"/>
      <c r="Q1276" s="214"/>
      <c r="R1276" s="214"/>
      <c r="S1276" s="214"/>
      <c r="T1276" s="214"/>
      <c r="U1276" s="214"/>
      <c r="V1276" s="214"/>
      <c r="W1276" s="214"/>
      <c r="X1276" s="214"/>
      <c r="Y1276" s="214"/>
    </row>
    <row r="1277" spans="1:25" ht="30" customHeight="1">
      <c r="A1277" s="29"/>
      <c r="B1277" s="29"/>
      <c r="C1277" s="17"/>
      <c r="D1277" s="17"/>
      <c r="E1277" s="165"/>
      <c r="F1277" s="17"/>
      <c r="G1277" s="17"/>
      <c r="H1277" s="17"/>
      <c r="I1277" s="181"/>
      <c r="J1277" s="565"/>
      <c r="K1277" s="17"/>
      <c r="M1277" s="214"/>
      <c r="N1277" s="214"/>
      <c r="O1277" s="214"/>
      <c r="P1277" s="214"/>
      <c r="Q1277" s="214"/>
      <c r="R1277" s="214"/>
      <c r="S1277" s="214"/>
      <c r="T1277" s="214"/>
      <c r="U1277" s="214"/>
      <c r="V1277" s="214"/>
      <c r="W1277" s="214"/>
      <c r="X1277" s="214"/>
      <c r="Y1277" s="214"/>
    </row>
    <row r="1278" spans="1:25" ht="30" customHeight="1">
      <c r="A1278" s="29"/>
      <c r="B1278" s="29"/>
      <c r="C1278" s="17"/>
      <c r="D1278" s="17"/>
      <c r="E1278" s="165"/>
      <c r="F1278" s="17"/>
      <c r="G1278" s="17"/>
      <c r="H1278" s="17"/>
      <c r="I1278" s="181"/>
      <c r="J1278" s="565"/>
      <c r="K1278" s="17"/>
      <c r="M1278" s="214"/>
      <c r="N1278" s="214"/>
      <c r="O1278" s="214"/>
      <c r="P1278" s="214"/>
      <c r="Q1278" s="214"/>
      <c r="R1278" s="214"/>
      <c r="S1278" s="214"/>
      <c r="T1278" s="214"/>
      <c r="U1278" s="214"/>
      <c r="V1278" s="214"/>
      <c r="W1278" s="214"/>
      <c r="X1278" s="214"/>
      <c r="Y1278" s="214"/>
    </row>
    <row r="1279" spans="1:25" ht="30" customHeight="1">
      <c r="A1279" s="29"/>
      <c r="B1279" s="29"/>
      <c r="C1279" s="17"/>
      <c r="D1279" s="17"/>
      <c r="E1279" s="165"/>
      <c r="F1279" s="17"/>
      <c r="G1279" s="17"/>
      <c r="H1279" s="17"/>
      <c r="I1279" s="181"/>
      <c r="J1279" s="565"/>
      <c r="K1279" s="17"/>
      <c r="M1279" s="214"/>
      <c r="N1279" s="214"/>
      <c r="O1279" s="214"/>
      <c r="P1279" s="214"/>
      <c r="Q1279" s="214"/>
      <c r="R1279" s="214"/>
      <c r="S1279" s="214"/>
      <c r="T1279" s="214"/>
      <c r="U1279" s="214"/>
      <c r="V1279" s="214"/>
      <c r="W1279" s="214"/>
      <c r="X1279" s="214"/>
      <c r="Y1279" s="214"/>
    </row>
    <row r="1280" spans="1:25" ht="30" customHeight="1">
      <c r="A1280" s="29"/>
      <c r="B1280" s="29"/>
      <c r="C1280" s="17"/>
      <c r="D1280" s="17"/>
      <c r="E1280" s="165"/>
      <c r="F1280" s="17"/>
      <c r="G1280" s="17"/>
      <c r="H1280" s="17"/>
      <c r="I1280" s="181"/>
      <c r="J1280" s="565"/>
      <c r="K1280" s="17"/>
      <c r="M1280" s="214"/>
      <c r="N1280" s="214"/>
      <c r="O1280" s="214"/>
      <c r="P1280" s="214"/>
      <c r="Q1280" s="214"/>
      <c r="R1280" s="214"/>
      <c r="S1280" s="214"/>
      <c r="T1280" s="214"/>
      <c r="U1280" s="214"/>
      <c r="V1280" s="214"/>
      <c r="W1280" s="214"/>
      <c r="X1280" s="214"/>
      <c r="Y1280" s="214"/>
    </row>
    <row r="1281" spans="1:25" ht="30" customHeight="1">
      <c r="A1281" s="29"/>
      <c r="B1281" s="29"/>
      <c r="C1281" s="17"/>
      <c r="D1281" s="17"/>
      <c r="E1281" s="165"/>
      <c r="F1281" s="17"/>
      <c r="G1281" s="17"/>
      <c r="H1281" s="17"/>
      <c r="I1281" s="181"/>
      <c r="J1281" s="565"/>
      <c r="K1281" s="17"/>
      <c r="M1281" s="214"/>
      <c r="N1281" s="214"/>
      <c r="O1281" s="214"/>
      <c r="P1281" s="214"/>
      <c r="Q1281" s="214"/>
      <c r="R1281" s="214"/>
      <c r="S1281" s="214"/>
      <c r="T1281" s="214"/>
      <c r="U1281" s="214"/>
      <c r="V1281" s="214"/>
      <c r="W1281" s="214"/>
      <c r="X1281" s="214"/>
      <c r="Y1281" s="214"/>
    </row>
    <row r="1282" spans="1:25" ht="30" customHeight="1">
      <c r="A1282" s="29"/>
      <c r="B1282" s="29"/>
      <c r="C1282" s="17"/>
      <c r="D1282" s="17"/>
      <c r="E1282" s="165"/>
      <c r="F1282" s="17"/>
      <c r="G1282" s="17"/>
      <c r="H1282" s="17"/>
      <c r="I1282" s="181"/>
      <c r="J1282" s="565"/>
      <c r="K1282" s="17"/>
      <c r="M1282" s="214"/>
      <c r="N1282" s="214"/>
      <c r="O1282" s="214"/>
      <c r="P1282" s="214"/>
      <c r="Q1282" s="214"/>
      <c r="R1282" s="214"/>
      <c r="S1282" s="214"/>
      <c r="T1282" s="214"/>
      <c r="U1282" s="214"/>
      <c r="V1282" s="214"/>
      <c r="W1282" s="214"/>
      <c r="X1282" s="214"/>
      <c r="Y1282" s="214"/>
    </row>
    <row r="1283" spans="1:25" ht="30" customHeight="1">
      <c r="A1283" s="29"/>
      <c r="B1283" s="29"/>
      <c r="C1283" s="17"/>
      <c r="D1283" s="17"/>
      <c r="E1283" s="165"/>
      <c r="F1283" s="17"/>
      <c r="G1283" s="17"/>
      <c r="H1283" s="17"/>
      <c r="I1283" s="181"/>
      <c r="J1283" s="565"/>
      <c r="K1283" s="17"/>
      <c r="M1283" s="214"/>
      <c r="N1283" s="214"/>
      <c r="O1283" s="214"/>
      <c r="P1283" s="214"/>
      <c r="Q1283" s="214"/>
      <c r="R1283" s="214"/>
      <c r="S1283" s="214"/>
      <c r="T1283" s="214"/>
      <c r="U1283" s="214"/>
      <c r="V1283" s="214"/>
      <c r="W1283" s="214"/>
      <c r="X1283" s="214"/>
      <c r="Y1283" s="214"/>
    </row>
    <row r="1284" spans="1:25" ht="30" customHeight="1">
      <c r="A1284" s="29"/>
      <c r="B1284" s="29"/>
      <c r="C1284" s="17"/>
      <c r="D1284" s="17"/>
      <c r="E1284" s="165"/>
      <c r="F1284" s="17"/>
      <c r="G1284" s="17"/>
      <c r="H1284" s="17"/>
      <c r="I1284" s="181"/>
      <c r="J1284" s="565"/>
      <c r="K1284" s="17"/>
      <c r="M1284" s="214"/>
      <c r="N1284" s="214"/>
      <c r="O1284" s="214"/>
      <c r="P1284" s="214"/>
      <c r="Q1284" s="214"/>
      <c r="R1284" s="214"/>
      <c r="S1284" s="214"/>
      <c r="T1284" s="214"/>
      <c r="U1284" s="214"/>
      <c r="V1284" s="214"/>
      <c r="W1284" s="214"/>
      <c r="X1284" s="214"/>
      <c r="Y1284" s="214"/>
    </row>
    <row r="1285" spans="1:25" ht="30" customHeight="1">
      <c r="A1285" s="29"/>
      <c r="B1285" s="29"/>
      <c r="C1285" s="17"/>
      <c r="D1285" s="17"/>
      <c r="E1285" s="165"/>
      <c r="F1285" s="17"/>
      <c r="G1285" s="17"/>
      <c r="H1285" s="17"/>
      <c r="I1285" s="181"/>
      <c r="J1285" s="565"/>
      <c r="K1285" s="17"/>
      <c r="M1285" s="214"/>
      <c r="N1285" s="214"/>
      <c r="O1285" s="214"/>
      <c r="P1285" s="214"/>
      <c r="Q1285" s="214"/>
      <c r="R1285" s="214"/>
      <c r="S1285" s="214"/>
      <c r="T1285" s="214"/>
      <c r="U1285" s="214"/>
      <c r="V1285" s="214"/>
      <c r="W1285" s="214"/>
      <c r="X1285" s="214"/>
      <c r="Y1285" s="214"/>
    </row>
    <row r="1286" spans="1:25" ht="30" customHeight="1">
      <c r="A1286" s="29"/>
      <c r="B1286" s="29"/>
      <c r="C1286" s="17"/>
      <c r="D1286" s="17"/>
      <c r="E1286" s="165"/>
      <c r="F1286" s="17"/>
      <c r="G1286" s="17"/>
      <c r="H1286" s="17"/>
      <c r="I1286" s="181"/>
      <c r="J1286" s="565"/>
      <c r="K1286" s="17"/>
      <c r="M1286" s="214"/>
      <c r="N1286" s="214"/>
      <c r="O1286" s="214"/>
      <c r="P1286" s="214"/>
      <c r="Q1286" s="214"/>
      <c r="R1286" s="214"/>
      <c r="S1286" s="214"/>
      <c r="T1286" s="214"/>
      <c r="U1286" s="214"/>
      <c r="V1286" s="214"/>
      <c r="W1286" s="214"/>
      <c r="X1286" s="214"/>
      <c r="Y1286" s="214"/>
    </row>
    <row r="1287" spans="1:25" ht="30" customHeight="1">
      <c r="A1287" s="29"/>
      <c r="B1287" s="29"/>
      <c r="C1287" s="17"/>
      <c r="D1287" s="17"/>
      <c r="E1287" s="165"/>
      <c r="F1287" s="17"/>
      <c r="G1287" s="17"/>
      <c r="H1287" s="17"/>
      <c r="I1287" s="181"/>
      <c r="J1287" s="565"/>
      <c r="K1287" s="17"/>
      <c r="M1287" s="214"/>
      <c r="N1287" s="214"/>
      <c r="O1287" s="214"/>
      <c r="P1287" s="214"/>
      <c r="Q1287" s="214"/>
      <c r="R1287" s="214"/>
      <c r="S1287" s="214"/>
      <c r="T1287" s="214"/>
      <c r="U1287" s="214"/>
      <c r="V1287" s="214"/>
      <c r="W1287" s="214"/>
      <c r="X1287" s="214"/>
      <c r="Y1287" s="214"/>
    </row>
    <row r="1288" spans="1:25" ht="30" customHeight="1">
      <c r="A1288" s="29"/>
      <c r="B1288" s="29"/>
      <c r="C1288" s="17"/>
      <c r="D1288" s="17"/>
      <c r="E1288" s="165"/>
      <c r="F1288" s="17"/>
      <c r="G1288" s="17"/>
      <c r="H1288" s="17"/>
      <c r="I1288" s="181"/>
      <c r="J1288" s="565"/>
      <c r="K1288" s="17"/>
      <c r="M1288" s="214"/>
      <c r="N1288" s="214"/>
      <c r="O1288" s="214"/>
      <c r="P1288" s="214"/>
      <c r="Q1288" s="214"/>
      <c r="R1288" s="214"/>
      <c r="S1288" s="214"/>
      <c r="T1288" s="214"/>
      <c r="U1288" s="214"/>
      <c r="V1288" s="214"/>
      <c r="W1288" s="214"/>
      <c r="X1288" s="214"/>
      <c r="Y1288" s="214"/>
    </row>
  </sheetData>
  <mergeCells count="3">
    <mergeCell ref="D6:G6"/>
    <mergeCell ref="C1:G1"/>
    <mergeCell ref="C2:G2"/>
  </mergeCells>
  <pageMargins left="9.8425196850393706E-2" right="9.8425196850393706E-2" top="0.35433070866141736" bottom="0.35433070866141736" header="0" footer="0"/>
  <pageSetup paperSize="14" scale="68" orientation="landscape" r:id="rId1"/>
  <rowBreaks count="2" manualBreakCount="2">
    <brk id="423" max="11" man="1"/>
    <brk id="435" max="16383" man="1"/>
  </rowBreaks>
  <colBreaks count="1" manualBreakCount="1">
    <brk id="11" min="3" max="434"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Z1045"/>
  <sheetViews>
    <sheetView view="pageBreakPreview" topLeftCell="C253" zoomScale="60" zoomScaleNormal="100" workbookViewId="0">
      <selection activeCell="H256" sqref="H256"/>
    </sheetView>
  </sheetViews>
  <sheetFormatPr defaultColWidth="14.42578125" defaultRowHeight="30" customHeight="1"/>
  <cols>
    <col min="1" max="1" width="11.140625" style="46" hidden="1" customWidth="1"/>
    <col min="2" max="2" width="9.28515625" style="46" hidden="1" customWidth="1"/>
    <col min="3" max="3" width="21.28515625" style="46" customWidth="1"/>
    <col min="4" max="4" width="47.42578125" style="46" customWidth="1"/>
    <col min="5" max="5" width="53.7109375" style="46" customWidth="1"/>
    <col min="6" max="6" width="18.7109375" style="46" customWidth="1"/>
    <col min="7" max="7" width="11.85546875" style="46" customWidth="1"/>
    <col min="8" max="8" width="16.85546875" style="423" customWidth="1"/>
    <col min="9" max="9" width="17.140625" style="423" customWidth="1"/>
    <col min="10" max="10" width="19.140625" style="423" customWidth="1"/>
    <col min="11" max="11" width="17.140625" style="423" customWidth="1"/>
    <col min="12" max="24" width="8.7109375" style="46" customWidth="1"/>
    <col min="25" max="16384" width="14.42578125" style="46"/>
  </cols>
  <sheetData>
    <row r="1" spans="1:24" ht="30" customHeight="1">
      <c r="A1" s="47"/>
      <c r="B1" s="47"/>
      <c r="C1" s="778" t="s">
        <v>0</v>
      </c>
      <c r="D1" s="780"/>
      <c r="E1" s="780"/>
      <c r="F1" s="780"/>
      <c r="G1" s="780"/>
      <c r="H1" s="780"/>
      <c r="I1" s="780"/>
      <c r="J1" s="780"/>
      <c r="K1" s="780"/>
      <c r="L1" s="207"/>
      <c r="M1" s="207"/>
      <c r="N1" s="207"/>
      <c r="O1" s="207"/>
      <c r="P1" s="207"/>
      <c r="Q1" s="207"/>
      <c r="R1" s="207"/>
      <c r="S1" s="207"/>
      <c r="T1" s="207"/>
      <c r="U1" s="207"/>
      <c r="V1" s="207"/>
      <c r="W1" s="207"/>
      <c r="X1" s="207"/>
    </row>
    <row r="2" spans="1:24" ht="30" customHeight="1">
      <c r="A2" s="47"/>
      <c r="B2" s="47"/>
      <c r="C2" s="778" t="s">
        <v>1</v>
      </c>
      <c r="D2" s="780"/>
      <c r="E2" s="780"/>
      <c r="F2" s="780"/>
      <c r="G2" s="780"/>
      <c r="H2" s="780"/>
      <c r="I2" s="780"/>
      <c r="J2" s="780"/>
      <c r="K2" s="780"/>
      <c r="L2" s="207"/>
      <c r="M2" s="207"/>
      <c r="N2" s="207"/>
      <c r="O2" s="207"/>
      <c r="P2" s="207"/>
      <c r="Q2" s="207"/>
      <c r="R2" s="207"/>
      <c r="S2" s="207"/>
      <c r="T2" s="207"/>
      <c r="U2" s="207"/>
      <c r="V2" s="207"/>
      <c r="W2" s="207"/>
      <c r="X2" s="207"/>
    </row>
    <row r="3" spans="1:24" ht="30" customHeight="1" thickBot="1">
      <c r="A3" s="48"/>
      <c r="B3" s="48"/>
      <c r="C3" s="49"/>
      <c r="D3" s="50"/>
      <c r="E3" s="51"/>
      <c r="F3" s="49"/>
      <c r="G3" s="49"/>
      <c r="H3" s="49"/>
      <c r="I3" s="49"/>
      <c r="J3" s="49"/>
      <c r="K3" s="49"/>
      <c r="L3" s="52"/>
      <c r="M3" s="52"/>
      <c r="N3" s="52"/>
      <c r="O3" s="52"/>
      <c r="P3" s="52"/>
      <c r="Q3" s="52"/>
      <c r="R3" s="52"/>
      <c r="S3" s="52"/>
      <c r="T3" s="52"/>
      <c r="U3" s="52"/>
      <c r="V3" s="52"/>
      <c r="W3" s="52"/>
      <c r="X3" s="52"/>
    </row>
    <row r="4" spans="1:24" s="55" customFormat="1" ht="19.5" thickBot="1">
      <c r="A4" s="80"/>
      <c r="B4" s="80"/>
      <c r="C4" s="561" t="s">
        <v>2</v>
      </c>
      <c r="D4" s="630" t="s">
        <v>3</v>
      </c>
      <c r="E4" s="629" t="s">
        <v>4</v>
      </c>
      <c r="F4" s="502" t="s">
        <v>5</v>
      </c>
      <c r="G4" s="502" t="s">
        <v>6</v>
      </c>
      <c r="H4" s="694" t="s">
        <v>23323</v>
      </c>
      <c r="I4" s="561" t="s">
        <v>23320</v>
      </c>
      <c r="J4" s="695" t="s">
        <v>23329</v>
      </c>
      <c r="K4" s="561" t="s">
        <v>23330</v>
      </c>
      <c r="L4" s="692"/>
      <c r="M4" s="80"/>
      <c r="N4" s="80"/>
      <c r="O4" s="80"/>
      <c r="P4" s="80"/>
      <c r="Q4" s="80"/>
      <c r="R4" s="80"/>
      <c r="S4" s="80"/>
      <c r="T4" s="80"/>
      <c r="U4" s="80"/>
      <c r="V4" s="80"/>
      <c r="W4" s="80"/>
      <c r="X4" s="80"/>
    </row>
    <row r="5" spans="1:24" s="55" customFormat="1" ht="18.75">
      <c r="A5" s="84"/>
      <c r="B5" s="84"/>
      <c r="C5" s="73" t="s">
        <v>13544</v>
      </c>
      <c r="D5" s="88" t="s">
        <v>13546</v>
      </c>
      <c r="E5" s="89"/>
      <c r="F5" s="90"/>
      <c r="G5" s="90"/>
      <c r="H5" s="90"/>
      <c r="I5" s="90"/>
      <c r="J5" s="90"/>
      <c r="K5" s="90"/>
      <c r="L5" s="693"/>
      <c r="M5" s="84"/>
      <c r="N5" s="84"/>
      <c r="O5" s="84"/>
      <c r="P5" s="84"/>
      <c r="Q5" s="84"/>
      <c r="R5" s="84"/>
      <c r="S5" s="84"/>
      <c r="T5" s="84"/>
      <c r="U5" s="84"/>
      <c r="V5" s="84"/>
      <c r="W5" s="84"/>
      <c r="X5" s="84"/>
    </row>
    <row r="6" spans="1:24" s="55" customFormat="1" ht="18.75">
      <c r="A6" s="84"/>
      <c r="B6" s="84"/>
      <c r="C6" s="75" t="s">
        <v>13549</v>
      </c>
      <c r="D6" s="75" t="s">
        <v>13550</v>
      </c>
      <c r="E6" s="70"/>
      <c r="F6" s="66"/>
      <c r="G6" s="66"/>
      <c r="H6" s="66"/>
      <c r="I6" s="66"/>
      <c r="J6" s="66"/>
      <c r="K6" s="66"/>
      <c r="L6" s="84"/>
      <c r="M6" s="84"/>
      <c r="N6" s="84"/>
      <c r="O6" s="84"/>
      <c r="P6" s="84"/>
      <c r="Q6" s="84"/>
      <c r="R6" s="84"/>
      <c r="S6" s="84"/>
      <c r="T6" s="84"/>
      <c r="U6" s="84"/>
      <c r="V6" s="84"/>
      <c r="W6" s="84"/>
      <c r="X6" s="84"/>
    </row>
    <row r="7" spans="1:24" s="55" customFormat="1" ht="18.75">
      <c r="A7" s="84"/>
      <c r="B7" s="84"/>
      <c r="C7" s="75" t="s">
        <v>13553</v>
      </c>
      <c r="D7" s="75" t="s">
        <v>13554</v>
      </c>
      <c r="E7" s="70"/>
      <c r="F7" s="66"/>
      <c r="G7" s="66"/>
      <c r="H7" s="66"/>
      <c r="I7" s="66"/>
      <c r="J7" s="66"/>
      <c r="K7" s="66"/>
      <c r="L7" s="84"/>
      <c r="M7" s="84"/>
      <c r="N7" s="84"/>
      <c r="O7" s="84"/>
      <c r="P7" s="84"/>
      <c r="Q7" s="84"/>
      <c r="R7" s="84"/>
      <c r="S7" s="84"/>
      <c r="T7" s="84"/>
      <c r="U7" s="84"/>
      <c r="V7" s="84"/>
      <c r="W7" s="84"/>
      <c r="X7" s="84"/>
    </row>
    <row r="8" spans="1:24" s="55" customFormat="1" ht="18.75">
      <c r="A8" s="84"/>
      <c r="B8" s="84"/>
      <c r="C8" s="66" t="s">
        <v>13556</v>
      </c>
      <c r="D8" s="66" t="s">
        <v>13554</v>
      </c>
      <c r="E8" s="67" t="s">
        <v>20</v>
      </c>
      <c r="F8" s="68" t="s">
        <v>20</v>
      </c>
      <c r="G8" s="68" t="s">
        <v>305</v>
      </c>
      <c r="H8" s="534">
        <f>(I8*0.03)+I8</f>
        <v>103000</v>
      </c>
      <c r="I8" s="661">
        <v>100000</v>
      </c>
      <c r="J8" s="534">
        <f>(I8*0.05)+I8</f>
        <v>105000</v>
      </c>
      <c r="K8" s="534">
        <f>(I8*0.1)+I8</f>
        <v>110000</v>
      </c>
      <c r="L8" s="84"/>
      <c r="M8" s="84"/>
      <c r="N8" s="84"/>
      <c r="O8" s="84"/>
      <c r="P8" s="84"/>
      <c r="Q8" s="84"/>
      <c r="R8" s="84"/>
      <c r="S8" s="84"/>
      <c r="T8" s="84"/>
      <c r="U8" s="84"/>
      <c r="V8" s="84"/>
      <c r="W8" s="84"/>
      <c r="X8" s="84"/>
    </row>
    <row r="9" spans="1:24" s="55" customFormat="1" ht="18.75">
      <c r="A9" s="84"/>
      <c r="B9" s="84"/>
      <c r="C9" s="66" t="s">
        <v>13560</v>
      </c>
      <c r="D9" s="66" t="s">
        <v>13561</v>
      </c>
      <c r="E9" s="67" t="s">
        <v>139</v>
      </c>
      <c r="F9" s="68" t="s">
        <v>20</v>
      </c>
      <c r="G9" s="68" t="s">
        <v>305</v>
      </c>
      <c r="H9" s="534">
        <f t="shared" ref="H9:H72" si="0">(I9*0.03)+I9</f>
        <v>103000</v>
      </c>
      <c r="I9" s="661">
        <v>100000</v>
      </c>
      <c r="J9" s="534">
        <f t="shared" ref="J9:J72" si="1">(I9*0.05)+I9</f>
        <v>105000</v>
      </c>
      <c r="K9" s="534">
        <f t="shared" ref="K9:K72" si="2">(I9*0.1)+I9</f>
        <v>110000</v>
      </c>
      <c r="L9" s="84"/>
      <c r="M9" s="84"/>
      <c r="N9" s="84"/>
      <c r="O9" s="84"/>
      <c r="P9" s="84"/>
      <c r="Q9" s="84"/>
      <c r="R9" s="84"/>
      <c r="S9" s="84"/>
      <c r="T9" s="84"/>
      <c r="U9" s="84"/>
      <c r="V9" s="84"/>
      <c r="W9" s="84"/>
      <c r="X9" s="84"/>
    </row>
    <row r="10" spans="1:24" s="55" customFormat="1" ht="18.75">
      <c r="A10" s="84"/>
      <c r="B10" s="84"/>
      <c r="C10" s="66" t="s">
        <v>13564</v>
      </c>
      <c r="D10" s="66" t="s">
        <v>13565</v>
      </c>
      <c r="E10" s="67" t="s">
        <v>139</v>
      </c>
      <c r="F10" s="68" t="s">
        <v>20</v>
      </c>
      <c r="G10" s="68" t="s">
        <v>305</v>
      </c>
      <c r="H10" s="534">
        <f t="shared" si="0"/>
        <v>206000</v>
      </c>
      <c r="I10" s="661">
        <v>200000</v>
      </c>
      <c r="J10" s="534">
        <f t="shared" si="1"/>
        <v>210000</v>
      </c>
      <c r="K10" s="534">
        <f t="shared" si="2"/>
        <v>220000</v>
      </c>
      <c r="L10" s="84"/>
      <c r="M10" s="84"/>
      <c r="N10" s="84"/>
      <c r="O10" s="84"/>
      <c r="P10" s="84"/>
      <c r="Q10" s="84"/>
      <c r="R10" s="84"/>
      <c r="S10" s="84"/>
      <c r="T10" s="84"/>
      <c r="U10" s="84"/>
      <c r="V10" s="84"/>
      <c r="W10" s="84"/>
      <c r="X10" s="84"/>
    </row>
    <row r="11" spans="1:24" s="55" customFormat="1" ht="18.75">
      <c r="A11" s="84"/>
      <c r="B11" s="84"/>
      <c r="C11" s="66" t="s">
        <v>13569</v>
      </c>
      <c r="D11" s="66" t="s">
        <v>13570</v>
      </c>
      <c r="E11" s="67" t="s">
        <v>20</v>
      </c>
      <c r="F11" s="68" t="s">
        <v>20</v>
      </c>
      <c r="G11" s="68" t="s">
        <v>65</v>
      </c>
      <c r="H11" s="534">
        <f>(I11*0.03)+I11</f>
        <v>226600</v>
      </c>
      <c r="I11" s="661">
        <v>220000</v>
      </c>
      <c r="J11" s="534">
        <f t="shared" si="1"/>
        <v>231000</v>
      </c>
      <c r="K11" s="534">
        <f t="shared" si="2"/>
        <v>242000</v>
      </c>
      <c r="L11" s="84"/>
      <c r="M11" s="84"/>
      <c r="N11" s="84"/>
      <c r="O11" s="84"/>
      <c r="P11" s="84"/>
      <c r="Q11" s="84"/>
      <c r="R11" s="84"/>
      <c r="S11" s="84"/>
      <c r="T11" s="84"/>
      <c r="U11" s="84"/>
      <c r="V11" s="84"/>
      <c r="W11" s="84"/>
      <c r="X11" s="84"/>
    </row>
    <row r="12" spans="1:24" s="55" customFormat="1" ht="18.75">
      <c r="A12" s="84"/>
      <c r="B12" s="84"/>
      <c r="C12" s="66" t="s">
        <v>13575</v>
      </c>
      <c r="D12" s="66" t="s">
        <v>13577</v>
      </c>
      <c r="E12" s="67" t="s">
        <v>20</v>
      </c>
      <c r="F12" s="68" t="s">
        <v>20</v>
      </c>
      <c r="G12" s="68" t="s">
        <v>305</v>
      </c>
      <c r="H12" s="534">
        <f t="shared" si="0"/>
        <v>61800</v>
      </c>
      <c r="I12" s="661">
        <v>60000</v>
      </c>
      <c r="J12" s="534">
        <f t="shared" si="1"/>
        <v>63000</v>
      </c>
      <c r="K12" s="534">
        <f t="shared" si="2"/>
        <v>66000</v>
      </c>
      <c r="L12" s="84"/>
      <c r="M12" s="84"/>
      <c r="N12" s="84"/>
      <c r="O12" s="84"/>
      <c r="P12" s="84"/>
      <c r="Q12" s="84"/>
      <c r="R12" s="84"/>
      <c r="S12" s="84"/>
      <c r="T12" s="84"/>
      <c r="U12" s="84"/>
      <c r="V12" s="84"/>
      <c r="W12" s="84"/>
      <c r="X12" s="84"/>
    </row>
    <row r="13" spans="1:24" s="55" customFormat="1" ht="18.75">
      <c r="A13" s="84"/>
      <c r="B13" s="84"/>
      <c r="C13" s="66" t="s">
        <v>19026</v>
      </c>
      <c r="D13" s="75" t="s">
        <v>16191</v>
      </c>
      <c r="E13" s="67"/>
      <c r="F13" s="68"/>
      <c r="G13" s="68"/>
      <c r="H13" s="534"/>
      <c r="I13" s="691"/>
      <c r="J13" s="534"/>
      <c r="K13" s="534"/>
      <c r="L13" s="84"/>
      <c r="M13" s="84"/>
      <c r="N13" s="84"/>
      <c r="O13" s="84"/>
      <c r="P13" s="84"/>
      <c r="Q13" s="84"/>
      <c r="R13" s="84"/>
      <c r="S13" s="84"/>
      <c r="T13" s="84"/>
      <c r="U13" s="84"/>
      <c r="V13" s="84"/>
      <c r="W13" s="84"/>
      <c r="X13" s="84"/>
    </row>
    <row r="14" spans="1:24" s="55" customFormat="1" ht="18.75">
      <c r="A14" s="84"/>
      <c r="B14" s="84"/>
      <c r="C14" s="66" t="s">
        <v>19027</v>
      </c>
      <c r="D14" s="66" t="s">
        <v>16192</v>
      </c>
      <c r="E14" s="67"/>
      <c r="F14" s="68"/>
      <c r="G14" s="68" t="s">
        <v>4236</v>
      </c>
      <c r="H14" s="534">
        <f t="shared" si="0"/>
        <v>7416</v>
      </c>
      <c r="I14" s="691">
        <v>7200</v>
      </c>
      <c r="J14" s="534">
        <f t="shared" si="1"/>
        <v>7560</v>
      </c>
      <c r="K14" s="534">
        <f t="shared" si="2"/>
        <v>7920</v>
      </c>
      <c r="L14" s="84"/>
      <c r="M14" s="84"/>
      <c r="N14" s="84"/>
      <c r="O14" s="84"/>
      <c r="P14" s="84"/>
      <c r="Q14" s="84"/>
      <c r="R14" s="84"/>
      <c r="S14" s="84"/>
      <c r="T14" s="84"/>
      <c r="U14" s="84"/>
      <c r="V14" s="84"/>
      <c r="W14" s="84"/>
      <c r="X14" s="84"/>
    </row>
    <row r="15" spans="1:24" s="55" customFormat="1" ht="18.75">
      <c r="A15" s="84"/>
      <c r="B15" s="84"/>
      <c r="C15" s="66" t="s">
        <v>19028</v>
      </c>
      <c r="D15" s="66" t="s">
        <v>16193</v>
      </c>
      <c r="E15" s="67"/>
      <c r="F15" s="68"/>
      <c r="G15" s="68" t="s">
        <v>4236</v>
      </c>
      <c r="H15" s="534">
        <f t="shared" si="0"/>
        <v>11124</v>
      </c>
      <c r="I15" s="691">
        <v>10800</v>
      </c>
      <c r="J15" s="534">
        <f t="shared" si="1"/>
        <v>11340</v>
      </c>
      <c r="K15" s="534">
        <f t="shared" si="2"/>
        <v>11880</v>
      </c>
      <c r="L15" s="84"/>
      <c r="M15" s="84"/>
      <c r="N15" s="84"/>
      <c r="O15" s="84"/>
      <c r="P15" s="84"/>
      <c r="Q15" s="84"/>
      <c r="R15" s="84"/>
      <c r="S15" s="84"/>
      <c r="T15" s="84"/>
      <c r="U15" s="84"/>
      <c r="V15" s="84"/>
      <c r="W15" s="84"/>
      <c r="X15" s="84"/>
    </row>
    <row r="16" spans="1:24" s="55" customFormat="1" ht="18.75">
      <c r="A16" s="84"/>
      <c r="B16" s="84"/>
      <c r="C16" s="66" t="s">
        <v>19029</v>
      </c>
      <c r="D16" s="66" t="s">
        <v>16194</v>
      </c>
      <c r="E16" s="67"/>
      <c r="F16" s="68"/>
      <c r="G16" s="68" t="s">
        <v>4236</v>
      </c>
      <c r="H16" s="534">
        <f t="shared" si="0"/>
        <v>8652</v>
      </c>
      <c r="I16" s="691">
        <v>8400</v>
      </c>
      <c r="J16" s="534">
        <f t="shared" si="1"/>
        <v>8820</v>
      </c>
      <c r="K16" s="534">
        <f t="shared" si="2"/>
        <v>9240</v>
      </c>
      <c r="L16" s="84"/>
      <c r="M16" s="84"/>
      <c r="N16" s="84"/>
      <c r="O16" s="84"/>
      <c r="P16" s="84"/>
      <c r="Q16" s="84"/>
      <c r="R16" s="84"/>
      <c r="S16" s="84"/>
      <c r="T16" s="84"/>
      <c r="U16" s="84"/>
      <c r="V16" s="84"/>
      <c r="W16" s="84"/>
      <c r="X16" s="84"/>
    </row>
    <row r="17" spans="1:24" s="55" customFormat="1" ht="18.75">
      <c r="A17" s="84"/>
      <c r="B17" s="84"/>
      <c r="C17" s="66" t="s">
        <v>19030</v>
      </c>
      <c r="D17" s="66" t="s">
        <v>16195</v>
      </c>
      <c r="E17" s="67"/>
      <c r="F17" s="68"/>
      <c r="G17" s="68" t="s">
        <v>305</v>
      </c>
      <c r="H17" s="534">
        <f t="shared" si="0"/>
        <v>6180</v>
      </c>
      <c r="I17" s="691">
        <v>6000</v>
      </c>
      <c r="J17" s="534">
        <f t="shared" si="1"/>
        <v>6300</v>
      </c>
      <c r="K17" s="534">
        <f t="shared" si="2"/>
        <v>6600</v>
      </c>
      <c r="L17" s="84"/>
      <c r="M17" s="84"/>
      <c r="N17" s="84"/>
      <c r="O17" s="84"/>
      <c r="P17" s="84"/>
      <c r="Q17" s="84"/>
      <c r="R17" s="84"/>
      <c r="S17" s="84"/>
      <c r="T17" s="84"/>
      <c r="U17" s="84"/>
      <c r="V17" s="84"/>
      <c r="W17" s="84"/>
      <c r="X17" s="84"/>
    </row>
    <row r="18" spans="1:24" s="55" customFormat="1" ht="18.75">
      <c r="A18" s="84"/>
      <c r="B18" s="84"/>
      <c r="C18" s="66" t="s">
        <v>19031</v>
      </c>
      <c r="D18" s="66" t="s">
        <v>16196</v>
      </c>
      <c r="E18" s="67"/>
      <c r="F18" s="68"/>
      <c r="G18" s="68" t="s">
        <v>305</v>
      </c>
      <c r="H18" s="534">
        <f t="shared" si="0"/>
        <v>12360</v>
      </c>
      <c r="I18" s="691">
        <v>12000</v>
      </c>
      <c r="J18" s="534">
        <f t="shared" si="1"/>
        <v>12600</v>
      </c>
      <c r="K18" s="534">
        <f t="shared" si="2"/>
        <v>13200</v>
      </c>
      <c r="L18" s="84"/>
      <c r="M18" s="84"/>
      <c r="N18" s="84"/>
      <c r="O18" s="84"/>
      <c r="P18" s="84"/>
      <c r="Q18" s="84"/>
      <c r="R18" s="84"/>
      <c r="S18" s="84"/>
      <c r="T18" s="84"/>
      <c r="U18" s="84"/>
      <c r="V18" s="84"/>
      <c r="W18" s="84"/>
      <c r="X18" s="84"/>
    </row>
    <row r="19" spans="1:24" s="55" customFormat="1" ht="18.75">
      <c r="A19" s="84"/>
      <c r="B19" s="84"/>
      <c r="C19" s="66" t="s">
        <v>19032</v>
      </c>
      <c r="D19" s="66" t="s">
        <v>16197</v>
      </c>
      <c r="E19" s="67"/>
      <c r="F19" s="68"/>
      <c r="G19" s="68" t="s">
        <v>305</v>
      </c>
      <c r="H19" s="534">
        <f t="shared" si="0"/>
        <v>4944</v>
      </c>
      <c r="I19" s="691">
        <v>4800</v>
      </c>
      <c r="J19" s="534">
        <f t="shared" si="1"/>
        <v>5040</v>
      </c>
      <c r="K19" s="534">
        <f t="shared" si="2"/>
        <v>5280</v>
      </c>
      <c r="L19" s="84"/>
      <c r="M19" s="84"/>
      <c r="N19" s="84"/>
      <c r="O19" s="84"/>
      <c r="P19" s="84"/>
      <c r="Q19" s="84"/>
      <c r="R19" s="84"/>
      <c r="S19" s="84"/>
      <c r="T19" s="84"/>
      <c r="U19" s="84"/>
      <c r="V19" s="84"/>
      <c r="W19" s="84"/>
      <c r="X19" s="84"/>
    </row>
    <row r="20" spans="1:24" s="55" customFormat="1" ht="18.75">
      <c r="A20" s="84"/>
      <c r="B20" s="84"/>
      <c r="C20" s="66" t="s">
        <v>19033</v>
      </c>
      <c r="D20" s="66" t="s">
        <v>16198</v>
      </c>
      <c r="E20" s="67"/>
      <c r="F20" s="68"/>
      <c r="G20" s="68" t="s">
        <v>305</v>
      </c>
      <c r="H20" s="534">
        <f t="shared" si="0"/>
        <v>5562</v>
      </c>
      <c r="I20" s="691">
        <v>5400</v>
      </c>
      <c r="J20" s="534">
        <f t="shared" si="1"/>
        <v>5670</v>
      </c>
      <c r="K20" s="534">
        <f t="shared" si="2"/>
        <v>5940</v>
      </c>
      <c r="L20" s="84"/>
      <c r="M20" s="84"/>
      <c r="N20" s="84"/>
      <c r="O20" s="84"/>
      <c r="P20" s="84"/>
      <c r="Q20" s="84"/>
      <c r="R20" s="84"/>
      <c r="S20" s="84"/>
      <c r="T20" s="84"/>
      <c r="U20" s="84"/>
      <c r="V20" s="84"/>
      <c r="W20" s="84"/>
      <c r="X20" s="84"/>
    </row>
    <row r="21" spans="1:24" s="55" customFormat="1" ht="18.75">
      <c r="A21" s="84"/>
      <c r="B21" s="84"/>
      <c r="C21" s="66" t="s">
        <v>19034</v>
      </c>
      <c r="D21" s="66" t="s">
        <v>16199</v>
      </c>
      <c r="E21" s="67"/>
      <c r="F21" s="68"/>
      <c r="G21" s="68" t="s">
        <v>305</v>
      </c>
      <c r="H21" s="534">
        <f t="shared" si="0"/>
        <v>4944</v>
      </c>
      <c r="I21" s="691">
        <v>4800</v>
      </c>
      <c r="J21" s="534">
        <f t="shared" si="1"/>
        <v>5040</v>
      </c>
      <c r="K21" s="534">
        <f t="shared" si="2"/>
        <v>5280</v>
      </c>
      <c r="L21" s="84"/>
      <c r="M21" s="84"/>
      <c r="N21" s="84"/>
      <c r="O21" s="84"/>
      <c r="P21" s="84"/>
      <c r="Q21" s="84"/>
      <c r="R21" s="84"/>
      <c r="S21" s="84"/>
      <c r="T21" s="84"/>
      <c r="U21" s="84"/>
      <c r="V21" s="84"/>
      <c r="W21" s="84"/>
      <c r="X21" s="84"/>
    </row>
    <row r="22" spans="1:24" s="55" customFormat="1" ht="18.75">
      <c r="A22" s="84"/>
      <c r="B22" s="84"/>
      <c r="C22" s="66" t="s">
        <v>19035</v>
      </c>
      <c r="D22" s="66" t="s">
        <v>16200</v>
      </c>
      <c r="E22" s="67"/>
      <c r="F22" s="68"/>
      <c r="G22" s="68" t="s">
        <v>305</v>
      </c>
      <c r="H22" s="534">
        <f t="shared" si="0"/>
        <v>6180</v>
      </c>
      <c r="I22" s="691">
        <v>6000</v>
      </c>
      <c r="J22" s="534">
        <f t="shared" si="1"/>
        <v>6300</v>
      </c>
      <c r="K22" s="534">
        <f t="shared" si="2"/>
        <v>6600</v>
      </c>
      <c r="L22" s="84"/>
      <c r="M22" s="84"/>
      <c r="N22" s="84"/>
      <c r="O22" s="84"/>
      <c r="P22" s="84"/>
      <c r="Q22" s="84"/>
      <c r="R22" s="84"/>
      <c r="S22" s="84"/>
      <c r="T22" s="84"/>
      <c r="U22" s="84"/>
      <c r="V22" s="84"/>
      <c r="W22" s="84"/>
      <c r="X22" s="84"/>
    </row>
    <row r="23" spans="1:24" s="55" customFormat="1" ht="18.75">
      <c r="A23" s="84"/>
      <c r="B23" s="84"/>
      <c r="C23" s="66" t="s">
        <v>19036</v>
      </c>
      <c r="D23" s="66" t="s">
        <v>16201</v>
      </c>
      <c r="E23" s="67"/>
      <c r="F23" s="68"/>
      <c r="G23" s="68" t="s">
        <v>305</v>
      </c>
      <c r="H23" s="534">
        <f t="shared" si="0"/>
        <v>5562</v>
      </c>
      <c r="I23" s="691">
        <v>5400</v>
      </c>
      <c r="J23" s="534">
        <f t="shared" si="1"/>
        <v>5670</v>
      </c>
      <c r="K23" s="534">
        <f t="shared" si="2"/>
        <v>5940</v>
      </c>
      <c r="L23" s="84"/>
      <c r="M23" s="84"/>
      <c r="N23" s="84"/>
      <c r="O23" s="84"/>
      <c r="P23" s="84"/>
      <c r="Q23" s="84"/>
      <c r="R23" s="84"/>
      <c r="S23" s="84"/>
      <c r="T23" s="84"/>
      <c r="U23" s="84"/>
      <c r="V23" s="84"/>
      <c r="W23" s="84"/>
      <c r="X23" s="84"/>
    </row>
    <row r="24" spans="1:24" s="55" customFormat="1" ht="18.75">
      <c r="A24" s="84"/>
      <c r="B24" s="84"/>
      <c r="C24" s="66" t="s">
        <v>19037</v>
      </c>
      <c r="D24" s="66" t="s">
        <v>16202</v>
      </c>
      <c r="E24" s="67"/>
      <c r="F24" s="68"/>
      <c r="G24" s="68" t="s">
        <v>305</v>
      </c>
      <c r="H24" s="534">
        <f t="shared" si="0"/>
        <v>8652</v>
      </c>
      <c r="I24" s="691">
        <v>8400</v>
      </c>
      <c r="J24" s="534">
        <f t="shared" si="1"/>
        <v>8820</v>
      </c>
      <c r="K24" s="534">
        <f t="shared" si="2"/>
        <v>9240</v>
      </c>
      <c r="L24" s="84"/>
      <c r="M24" s="84"/>
      <c r="N24" s="84"/>
      <c r="O24" s="84"/>
      <c r="P24" s="84"/>
      <c r="Q24" s="84"/>
      <c r="R24" s="84"/>
      <c r="S24" s="84"/>
      <c r="T24" s="84"/>
      <c r="U24" s="84"/>
      <c r="V24" s="84"/>
      <c r="W24" s="84"/>
      <c r="X24" s="84"/>
    </row>
    <row r="25" spans="1:24" s="55" customFormat="1" ht="18.75">
      <c r="A25" s="84"/>
      <c r="B25" s="84"/>
      <c r="C25" s="66" t="s">
        <v>19038</v>
      </c>
      <c r="D25" s="66" t="s">
        <v>16203</v>
      </c>
      <c r="E25" s="67"/>
      <c r="F25" s="68"/>
      <c r="G25" s="68" t="s">
        <v>305</v>
      </c>
      <c r="H25" s="534">
        <f t="shared" si="0"/>
        <v>6798</v>
      </c>
      <c r="I25" s="691">
        <v>6600</v>
      </c>
      <c r="J25" s="534">
        <f t="shared" si="1"/>
        <v>6930</v>
      </c>
      <c r="K25" s="534">
        <f t="shared" si="2"/>
        <v>7260</v>
      </c>
      <c r="L25" s="84"/>
      <c r="M25" s="84"/>
      <c r="N25" s="84"/>
      <c r="O25" s="84"/>
      <c r="P25" s="84"/>
      <c r="Q25" s="84"/>
      <c r="R25" s="84"/>
      <c r="S25" s="84"/>
      <c r="T25" s="84"/>
      <c r="U25" s="84"/>
      <c r="V25" s="84"/>
      <c r="W25" s="84"/>
      <c r="X25" s="84"/>
    </row>
    <row r="26" spans="1:24" s="55" customFormat="1" ht="18.75">
      <c r="A26" s="84"/>
      <c r="B26" s="84"/>
      <c r="C26" s="66" t="s">
        <v>19039</v>
      </c>
      <c r="D26" s="66" t="s">
        <v>16204</v>
      </c>
      <c r="E26" s="67"/>
      <c r="F26" s="68"/>
      <c r="G26" s="68" t="s">
        <v>305</v>
      </c>
      <c r="H26" s="534">
        <f t="shared" si="0"/>
        <v>6180</v>
      </c>
      <c r="I26" s="691">
        <v>6000</v>
      </c>
      <c r="J26" s="534">
        <f t="shared" si="1"/>
        <v>6300</v>
      </c>
      <c r="K26" s="534">
        <f t="shared" si="2"/>
        <v>6600</v>
      </c>
      <c r="L26" s="84"/>
      <c r="M26" s="84"/>
      <c r="N26" s="84"/>
      <c r="O26" s="84"/>
      <c r="P26" s="84"/>
      <c r="Q26" s="84"/>
      <c r="R26" s="84"/>
      <c r="S26" s="84"/>
      <c r="T26" s="84"/>
      <c r="U26" s="84"/>
      <c r="V26" s="84"/>
      <c r="W26" s="84"/>
      <c r="X26" s="84"/>
    </row>
    <row r="27" spans="1:24" s="55" customFormat="1" ht="18.75">
      <c r="A27" s="84"/>
      <c r="B27" s="84"/>
      <c r="C27" s="66" t="s">
        <v>19040</v>
      </c>
      <c r="D27" s="66" t="s">
        <v>16205</v>
      </c>
      <c r="E27" s="67"/>
      <c r="F27" s="68"/>
      <c r="G27" s="68" t="s">
        <v>305</v>
      </c>
      <c r="H27" s="534">
        <f t="shared" si="0"/>
        <v>3708</v>
      </c>
      <c r="I27" s="691">
        <v>3600</v>
      </c>
      <c r="J27" s="534">
        <f t="shared" si="1"/>
        <v>3780</v>
      </c>
      <c r="K27" s="534">
        <f t="shared" si="2"/>
        <v>3960</v>
      </c>
      <c r="L27" s="84"/>
      <c r="M27" s="84"/>
      <c r="N27" s="84"/>
      <c r="O27" s="84"/>
      <c r="P27" s="84"/>
      <c r="Q27" s="84"/>
      <c r="R27" s="84"/>
      <c r="S27" s="84"/>
      <c r="T27" s="84"/>
      <c r="U27" s="84"/>
      <c r="V27" s="84"/>
      <c r="W27" s="84"/>
      <c r="X27" s="84"/>
    </row>
    <row r="28" spans="1:24" s="55" customFormat="1" ht="18.75">
      <c r="A28" s="84"/>
      <c r="B28" s="84"/>
      <c r="C28" s="66" t="s">
        <v>19041</v>
      </c>
      <c r="D28" s="66" t="s">
        <v>16206</v>
      </c>
      <c r="E28" s="67"/>
      <c r="F28" s="68"/>
      <c r="G28" s="68" t="s">
        <v>305</v>
      </c>
      <c r="H28" s="534">
        <f t="shared" si="0"/>
        <v>12360</v>
      </c>
      <c r="I28" s="691">
        <v>12000</v>
      </c>
      <c r="J28" s="534">
        <f t="shared" si="1"/>
        <v>12600</v>
      </c>
      <c r="K28" s="534">
        <f t="shared" si="2"/>
        <v>13200</v>
      </c>
      <c r="L28" s="84"/>
      <c r="M28" s="84"/>
      <c r="N28" s="84"/>
      <c r="O28" s="84"/>
      <c r="P28" s="84"/>
      <c r="Q28" s="84"/>
      <c r="R28" s="84"/>
      <c r="S28" s="84"/>
      <c r="T28" s="84"/>
      <c r="U28" s="84"/>
      <c r="V28" s="84"/>
      <c r="W28" s="84"/>
      <c r="X28" s="84"/>
    </row>
    <row r="29" spans="1:24" s="55" customFormat="1" ht="18.75">
      <c r="A29" s="84"/>
      <c r="B29" s="84"/>
      <c r="C29" s="66" t="s">
        <v>19042</v>
      </c>
      <c r="D29" s="66" t="s">
        <v>16207</v>
      </c>
      <c r="E29" s="67"/>
      <c r="F29" s="68"/>
      <c r="G29" s="68" t="s">
        <v>305</v>
      </c>
      <c r="H29" s="534">
        <f t="shared" si="0"/>
        <v>9888</v>
      </c>
      <c r="I29" s="691">
        <v>9600</v>
      </c>
      <c r="J29" s="534">
        <f t="shared" si="1"/>
        <v>10080</v>
      </c>
      <c r="K29" s="534">
        <f t="shared" si="2"/>
        <v>10560</v>
      </c>
      <c r="L29" s="84"/>
      <c r="M29" s="84"/>
      <c r="N29" s="84"/>
      <c r="O29" s="84"/>
      <c r="P29" s="84"/>
      <c r="Q29" s="84"/>
      <c r="R29" s="84"/>
      <c r="S29" s="84"/>
      <c r="T29" s="84"/>
      <c r="U29" s="84"/>
      <c r="V29" s="84"/>
      <c r="W29" s="84"/>
      <c r="X29" s="84"/>
    </row>
    <row r="30" spans="1:24" s="55" customFormat="1" ht="18.75">
      <c r="A30" s="84"/>
      <c r="B30" s="84"/>
      <c r="C30" s="66" t="s">
        <v>19043</v>
      </c>
      <c r="D30" s="66" t="s">
        <v>16208</v>
      </c>
      <c r="E30" s="67"/>
      <c r="F30" s="68"/>
      <c r="G30" s="68" t="s">
        <v>305</v>
      </c>
      <c r="H30" s="534">
        <f t="shared" si="0"/>
        <v>6180</v>
      </c>
      <c r="I30" s="691">
        <v>6000</v>
      </c>
      <c r="J30" s="534">
        <f t="shared" si="1"/>
        <v>6300</v>
      </c>
      <c r="K30" s="534">
        <f t="shared" si="2"/>
        <v>6600</v>
      </c>
      <c r="L30" s="84"/>
      <c r="M30" s="84"/>
      <c r="N30" s="84"/>
      <c r="O30" s="84"/>
      <c r="P30" s="84"/>
      <c r="Q30" s="84"/>
      <c r="R30" s="84"/>
      <c r="S30" s="84"/>
      <c r="T30" s="84"/>
      <c r="U30" s="84"/>
      <c r="V30" s="84"/>
      <c r="W30" s="84"/>
      <c r="X30" s="84"/>
    </row>
    <row r="31" spans="1:24" s="55" customFormat="1" ht="18.75">
      <c r="A31" s="84"/>
      <c r="B31" s="84"/>
      <c r="C31" s="66" t="s">
        <v>19044</v>
      </c>
      <c r="D31" s="66" t="s">
        <v>16209</v>
      </c>
      <c r="E31" s="67"/>
      <c r="F31" s="68"/>
      <c r="G31" s="68" t="s">
        <v>305</v>
      </c>
      <c r="H31" s="534">
        <f t="shared" si="0"/>
        <v>3090</v>
      </c>
      <c r="I31" s="691">
        <v>3000</v>
      </c>
      <c r="J31" s="534">
        <f t="shared" si="1"/>
        <v>3150</v>
      </c>
      <c r="K31" s="534">
        <f t="shared" si="2"/>
        <v>3300</v>
      </c>
      <c r="L31" s="84"/>
      <c r="M31" s="84"/>
      <c r="N31" s="84"/>
      <c r="O31" s="84"/>
      <c r="P31" s="84"/>
      <c r="Q31" s="84"/>
      <c r="R31" s="84"/>
      <c r="S31" s="84"/>
      <c r="T31" s="84"/>
      <c r="U31" s="84"/>
      <c r="V31" s="84"/>
      <c r="W31" s="84"/>
      <c r="X31" s="84"/>
    </row>
    <row r="32" spans="1:24" s="55" customFormat="1" ht="18.75">
      <c r="A32" s="84"/>
      <c r="B32" s="84"/>
      <c r="C32" s="66" t="s">
        <v>19045</v>
      </c>
      <c r="D32" s="66" t="s">
        <v>16210</v>
      </c>
      <c r="E32" s="67"/>
      <c r="F32" s="68"/>
      <c r="G32" s="68" t="s">
        <v>305</v>
      </c>
      <c r="H32" s="534">
        <f t="shared" si="0"/>
        <v>55620</v>
      </c>
      <c r="I32" s="691">
        <v>54000</v>
      </c>
      <c r="J32" s="534">
        <f t="shared" si="1"/>
        <v>56700</v>
      </c>
      <c r="K32" s="534">
        <f t="shared" si="2"/>
        <v>59400</v>
      </c>
      <c r="L32" s="84"/>
      <c r="M32" s="84"/>
      <c r="N32" s="84"/>
      <c r="O32" s="84"/>
      <c r="P32" s="84"/>
      <c r="Q32" s="84"/>
      <c r="R32" s="84"/>
      <c r="S32" s="84"/>
      <c r="T32" s="84"/>
      <c r="U32" s="84"/>
      <c r="V32" s="84"/>
      <c r="W32" s="84"/>
      <c r="X32" s="84"/>
    </row>
    <row r="33" spans="1:24" s="55" customFormat="1" ht="18.75">
      <c r="A33" s="84"/>
      <c r="B33" s="84"/>
      <c r="C33" s="66" t="s">
        <v>19046</v>
      </c>
      <c r="D33" s="66" t="s">
        <v>16211</v>
      </c>
      <c r="E33" s="67"/>
      <c r="F33" s="68"/>
      <c r="G33" s="68" t="s">
        <v>305</v>
      </c>
      <c r="H33" s="534">
        <f t="shared" si="0"/>
        <v>123600</v>
      </c>
      <c r="I33" s="691">
        <v>120000</v>
      </c>
      <c r="J33" s="534">
        <f t="shared" si="1"/>
        <v>126000</v>
      </c>
      <c r="K33" s="534">
        <f t="shared" si="2"/>
        <v>132000</v>
      </c>
      <c r="L33" s="84"/>
      <c r="M33" s="84"/>
      <c r="N33" s="84"/>
      <c r="O33" s="84"/>
      <c r="P33" s="84"/>
      <c r="Q33" s="84"/>
      <c r="R33" s="84"/>
      <c r="S33" s="84"/>
      <c r="T33" s="84"/>
      <c r="U33" s="84"/>
      <c r="V33" s="84"/>
      <c r="W33" s="84"/>
      <c r="X33" s="84"/>
    </row>
    <row r="34" spans="1:24" s="55" customFormat="1" ht="18.75">
      <c r="A34" s="84"/>
      <c r="B34" s="84"/>
      <c r="C34" s="66" t="s">
        <v>19047</v>
      </c>
      <c r="D34" s="66" t="s">
        <v>16212</v>
      </c>
      <c r="E34" s="67"/>
      <c r="F34" s="68"/>
      <c r="G34" s="68" t="s">
        <v>305</v>
      </c>
      <c r="H34" s="534">
        <f t="shared" si="0"/>
        <v>43260</v>
      </c>
      <c r="I34" s="691">
        <v>42000</v>
      </c>
      <c r="J34" s="534">
        <f t="shared" si="1"/>
        <v>44100</v>
      </c>
      <c r="K34" s="534">
        <f t="shared" si="2"/>
        <v>46200</v>
      </c>
      <c r="L34" s="84"/>
      <c r="M34" s="84"/>
      <c r="N34" s="84"/>
      <c r="O34" s="84"/>
      <c r="P34" s="84"/>
      <c r="Q34" s="84"/>
      <c r="R34" s="84"/>
      <c r="S34" s="84"/>
      <c r="T34" s="84"/>
      <c r="U34" s="84"/>
      <c r="V34" s="84"/>
      <c r="W34" s="84"/>
      <c r="X34" s="84"/>
    </row>
    <row r="35" spans="1:24" s="55" customFormat="1" ht="18.75">
      <c r="A35" s="84"/>
      <c r="B35" s="84"/>
      <c r="C35" s="66" t="s">
        <v>19048</v>
      </c>
      <c r="D35" s="66" t="s">
        <v>16213</v>
      </c>
      <c r="E35" s="67"/>
      <c r="F35" s="68"/>
      <c r="G35" s="68" t="s">
        <v>305</v>
      </c>
      <c r="H35" s="534">
        <f t="shared" si="0"/>
        <v>3708</v>
      </c>
      <c r="I35" s="691">
        <v>3600</v>
      </c>
      <c r="J35" s="534">
        <f t="shared" si="1"/>
        <v>3780</v>
      </c>
      <c r="K35" s="534">
        <f t="shared" si="2"/>
        <v>3960</v>
      </c>
      <c r="L35" s="84"/>
      <c r="M35" s="84"/>
      <c r="N35" s="84"/>
      <c r="O35" s="84"/>
      <c r="P35" s="84"/>
      <c r="Q35" s="84"/>
      <c r="R35" s="84"/>
      <c r="S35" s="84"/>
      <c r="T35" s="84"/>
      <c r="U35" s="84"/>
      <c r="V35" s="84"/>
      <c r="W35" s="84"/>
      <c r="X35" s="84"/>
    </row>
    <row r="36" spans="1:24" s="55" customFormat="1" ht="18.75">
      <c r="A36" s="84"/>
      <c r="B36" s="84"/>
      <c r="C36" s="66" t="s">
        <v>19049</v>
      </c>
      <c r="D36" s="66" t="s">
        <v>16214</v>
      </c>
      <c r="E36" s="67"/>
      <c r="F36" s="68"/>
      <c r="G36" s="68" t="s">
        <v>305</v>
      </c>
      <c r="H36" s="534">
        <f t="shared" si="0"/>
        <v>2472</v>
      </c>
      <c r="I36" s="691">
        <v>2400</v>
      </c>
      <c r="J36" s="534">
        <f t="shared" si="1"/>
        <v>2520</v>
      </c>
      <c r="K36" s="534">
        <f t="shared" si="2"/>
        <v>2640</v>
      </c>
      <c r="L36" s="84"/>
      <c r="M36" s="84"/>
      <c r="N36" s="84"/>
      <c r="O36" s="84"/>
      <c r="P36" s="84"/>
      <c r="Q36" s="84"/>
      <c r="R36" s="84"/>
      <c r="S36" s="84"/>
      <c r="T36" s="84"/>
      <c r="U36" s="84"/>
      <c r="V36" s="84"/>
      <c r="W36" s="84"/>
      <c r="X36" s="84"/>
    </row>
    <row r="37" spans="1:24" s="55" customFormat="1" ht="18.75">
      <c r="A37" s="84"/>
      <c r="B37" s="84"/>
      <c r="C37" s="66" t="s">
        <v>19050</v>
      </c>
      <c r="D37" s="66" t="s">
        <v>16215</v>
      </c>
      <c r="E37" s="67"/>
      <c r="F37" s="68"/>
      <c r="G37" s="68" t="s">
        <v>305</v>
      </c>
      <c r="H37" s="534">
        <f t="shared" si="0"/>
        <v>61800</v>
      </c>
      <c r="I37" s="691">
        <v>60000</v>
      </c>
      <c r="J37" s="534">
        <f t="shared" si="1"/>
        <v>63000</v>
      </c>
      <c r="K37" s="534">
        <f t="shared" si="2"/>
        <v>66000</v>
      </c>
      <c r="L37" s="84"/>
      <c r="M37" s="84"/>
      <c r="N37" s="84"/>
      <c r="O37" s="84"/>
      <c r="P37" s="84"/>
      <c r="Q37" s="84"/>
      <c r="R37" s="84"/>
      <c r="S37" s="84"/>
      <c r="T37" s="84"/>
      <c r="U37" s="84"/>
      <c r="V37" s="84"/>
      <c r="W37" s="84"/>
      <c r="X37" s="84"/>
    </row>
    <row r="38" spans="1:24" s="55" customFormat="1" ht="18.75">
      <c r="A38" s="84"/>
      <c r="B38" s="84"/>
      <c r="C38" s="66" t="s">
        <v>19051</v>
      </c>
      <c r="D38" s="66" t="s">
        <v>16216</v>
      </c>
      <c r="E38" s="67"/>
      <c r="F38" s="68" t="s">
        <v>16217</v>
      </c>
      <c r="G38" s="68" t="s">
        <v>305</v>
      </c>
      <c r="H38" s="534">
        <f t="shared" si="0"/>
        <v>18540</v>
      </c>
      <c r="I38" s="691">
        <v>18000</v>
      </c>
      <c r="J38" s="534">
        <f t="shared" si="1"/>
        <v>18900</v>
      </c>
      <c r="K38" s="534">
        <f t="shared" si="2"/>
        <v>19800</v>
      </c>
      <c r="L38" s="84"/>
      <c r="M38" s="84"/>
      <c r="N38" s="84"/>
      <c r="O38" s="84"/>
      <c r="P38" s="84"/>
      <c r="Q38" s="84"/>
      <c r="R38" s="84"/>
      <c r="S38" s="84"/>
      <c r="T38" s="84"/>
      <c r="U38" s="84"/>
      <c r="V38" s="84"/>
      <c r="W38" s="84"/>
      <c r="X38" s="84"/>
    </row>
    <row r="39" spans="1:24" s="55" customFormat="1" ht="18.75">
      <c r="A39" s="84"/>
      <c r="B39" s="84"/>
      <c r="C39" s="66" t="s">
        <v>19052</v>
      </c>
      <c r="D39" s="66" t="s">
        <v>16218</v>
      </c>
      <c r="E39" s="67"/>
      <c r="F39" s="68" t="s">
        <v>15931</v>
      </c>
      <c r="G39" s="68" t="s">
        <v>305</v>
      </c>
      <c r="H39" s="534">
        <f t="shared" si="0"/>
        <v>7416</v>
      </c>
      <c r="I39" s="691">
        <v>7200</v>
      </c>
      <c r="J39" s="534">
        <f t="shared" si="1"/>
        <v>7560</v>
      </c>
      <c r="K39" s="534">
        <f t="shared" si="2"/>
        <v>7920</v>
      </c>
      <c r="L39" s="84"/>
      <c r="M39" s="84"/>
      <c r="N39" s="84"/>
      <c r="O39" s="84"/>
      <c r="P39" s="84"/>
      <c r="Q39" s="84"/>
      <c r="R39" s="84"/>
      <c r="S39" s="84"/>
      <c r="T39" s="84"/>
      <c r="U39" s="84"/>
      <c r="V39" s="84"/>
      <c r="W39" s="84"/>
      <c r="X39" s="84"/>
    </row>
    <row r="40" spans="1:24" s="55" customFormat="1" ht="18.75">
      <c r="A40" s="84"/>
      <c r="B40" s="84"/>
      <c r="C40" s="66" t="s">
        <v>19053</v>
      </c>
      <c r="D40" s="66" t="s">
        <v>16219</v>
      </c>
      <c r="E40" s="67"/>
      <c r="F40" s="68"/>
      <c r="G40" s="68" t="s">
        <v>305</v>
      </c>
      <c r="H40" s="534">
        <f t="shared" si="0"/>
        <v>6180</v>
      </c>
      <c r="I40" s="691">
        <v>6000</v>
      </c>
      <c r="J40" s="534">
        <f t="shared" si="1"/>
        <v>6300</v>
      </c>
      <c r="K40" s="534">
        <f t="shared" si="2"/>
        <v>6600</v>
      </c>
      <c r="L40" s="84"/>
      <c r="M40" s="84"/>
      <c r="N40" s="84"/>
      <c r="O40" s="84"/>
      <c r="P40" s="84"/>
      <c r="Q40" s="84"/>
      <c r="R40" s="84"/>
      <c r="S40" s="84"/>
      <c r="T40" s="84"/>
      <c r="U40" s="84"/>
      <c r="V40" s="84"/>
      <c r="W40" s="84"/>
      <c r="X40" s="84"/>
    </row>
    <row r="41" spans="1:24" s="55" customFormat="1" ht="18.75">
      <c r="A41" s="84"/>
      <c r="B41" s="84"/>
      <c r="C41" s="66" t="s">
        <v>19054</v>
      </c>
      <c r="D41" s="66" t="s">
        <v>16220</v>
      </c>
      <c r="E41" s="67"/>
      <c r="F41" s="68"/>
      <c r="G41" s="68" t="s">
        <v>305</v>
      </c>
      <c r="H41" s="534">
        <f t="shared" si="0"/>
        <v>30900</v>
      </c>
      <c r="I41" s="691">
        <v>30000</v>
      </c>
      <c r="J41" s="534">
        <f t="shared" si="1"/>
        <v>31500</v>
      </c>
      <c r="K41" s="534">
        <f t="shared" si="2"/>
        <v>33000</v>
      </c>
      <c r="L41" s="84"/>
      <c r="M41" s="84"/>
      <c r="N41" s="84"/>
      <c r="O41" s="84"/>
      <c r="P41" s="84"/>
      <c r="Q41" s="84"/>
      <c r="R41" s="84"/>
      <c r="S41" s="84"/>
      <c r="T41" s="84"/>
      <c r="U41" s="84"/>
      <c r="V41" s="84"/>
      <c r="W41" s="84"/>
      <c r="X41" s="84"/>
    </row>
    <row r="42" spans="1:24" s="55" customFormat="1" ht="18.75">
      <c r="A42" s="84"/>
      <c r="B42" s="84"/>
      <c r="C42" s="66" t="s">
        <v>19055</v>
      </c>
      <c r="D42" s="66" t="s">
        <v>16221</v>
      </c>
      <c r="E42" s="67"/>
      <c r="F42" s="68"/>
      <c r="G42" s="68" t="s">
        <v>305</v>
      </c>
      <c r="H42" s="534">
        <f t="shared" si="0"/>
        <v>49440</v>
      </c>
      <c r="I42" s="691">
        <v>48000</v>
      </c>
      <c r="J42" s="534">
        <f t="shared" si="1"/>
        <v>50400</v>
      </c>
      <c r="K42" s="534">
        <f t="shared" si="2"/>
        <v>52800</v>
      </c>
      <c r="L42" s="84"/>
      <c r="M42" s="84"/>
      <c r="N42" s="84"/>
      <c r="O42" s="84"/>
      <c r="P42" s="84"/>
      <c r="Q42" s="84"/>
      <c r="R42" s="84"/>
      <c r="S42" s="84"/>
      <c r="T42" s="84"/>
      <c r="U42" s="84"/>
      <c r="V42" s="84"/>
      <c r="W42" s="84"/>
      <c r="X42" s="84"/>
    </row>
    <row r="43" spans="1:24" s="55" customFormat="1" ht="18.75">
      <c r="A43" s="84"/>
      <c r="B43" s="84"/>
      <c r="C43" s="66" t="s">
        <v>19056</v>
      </c>
      <c r="D43" s="66" t="s">
        <v>16222</v>
      </c>
      <c r="E43" s="67"/>
      <c r="F43" s="68"/>
      <c r="G43" s="68" t="s">
        <v>305</v>
      </c>
      <c r="H43" s="534">
        <f t="shared" si="0"/>
        <v>12360</v>
      </c>
      <c r="I43" s="691">
        <v>12000</v>
      </c>
      <c r="J43" s="534">
        <f t="shared" si="1"/>
        <v>12600</v>
      </c>
      <c r="K43" s="534">
        <f t="shared" si="2"/>
        <v>13200</v>
      </c>
      <c r="L43" s="84"/>
      <c r="M43" s="84"/>
      <c r="N43" s="84"/>
      <c r="O43" s="84"/>
      <c r="P43" s="84"/>
      <c r="Q43" s="84"/>
      <c r="R43" s="84"/>
      <c r="S43" s="84"/>
      <c r="T43" s="84"/>
      <c r="U43" s="84"/>
      <c r="V43" s="84"/>
      <c r="W43" s="84"/>
      <c r="X43" s="84"/>
    </row>
    <row r="44" spans="1:24" s="55" customFormat="1" ht="18.75">
      <c r="A44" s="84"/>
      <c r="B44" s="84"/>
      <c r="C44" s="66" t="s">
        <v>19057</v>
      </c>
      <c r="D44" s="66" t="s">
        <v>16223</v>
      </c>
      <c r="E44" s="67"/>
      <c r="F44" s="68"/>
      <c r="G44" s="68" t="s">
        <v>305</v>
      </c>
      <c r="H44" s="534">
        <f t="shared" si="0"/>
        <v>24720</v>
      </c>
      <c r="I44" s="691">
        <v>24000</v>
      </c>
      <c r="J44" s="534">
        <f t="shared" si="1"/>
        <v>25200</v>
      </c>
      <c r="K44" s="534">
        <f t="shared" si="2"/>
        <v>26400</v>
      </c>
      <c r="L44" s="84"/>
      <c r="M44" s="84"/>
      <c r="N44" s="84"/>
      <c r="O44" s="84"/>
      <c r="P44" s="84"/>
      <c r="Q44" s="84"/>
      <c r="R44" s="84"/>
      <c r="S44" s="84"/>
      <c r="T44" s="84"/>
      <c r="U44" s="84"/>
      <c r="V44" s="84"/>
      <c r="W44" s="84"/>
      <c r="X44" s="84"/>
    </row>
    <row r="45" spans="1:24" s="55" customFormat="1" ht="18.75">
      <c r="A45" s="84"/>
      <c r="B45" s="84"/>
      <c r="C45" s="66" t="s">
        <v>19058</v>
      </c>
      <c r="D45" s="66" t="s">
        <v>16224</v>
      </c>
      <c r="E45" s="67"/>
      <c r="F45" s="68"/>
      <c r="G45" s="68" t="s">
        <v>305</v>
      </c>
      <c r="H45" s="534">
        <f t="shared" si="0"/>
        <v>24720</v>
      </c>
      <c r="I45" s="691">
        <v>24000</v>
      </c>
      <c r="J45" s="534">
        <f t="shared" si="1"/>
        <v>25200</v>
      </c>
      <c r="K45" s="534">
        <f t="shared" si="2"/>
        <v>26400</v>
      </c>
      <c r="L45" s="84"/>
      <c r="M45" s="84"/>
      <c r="N45" s="84"/>
      <c r="O45" s="84"/>
      <c r="P45" s="84"/>
      <c r="Q45" s="84"/>
      <c r="R45" s="84"/>
      <c r="S45" s="84"/>
      <c r="T45" s="84"/>
      <c r="U45" s="84"/>
      <c r="V45" s="84"/>
      <c r="W45" s="84"/>
      <c r="X45" s="84"/>
    </row>
    <row r="46" spans="1:24" s="55" customFormat="1" ht="18.75">
      <c r="A46" s="84"/>
      <c r="B46" s="84"/>
      <c r="C46" s="66" t="s">
        <v>19059</v>
      </c>
      <c r="D46" s="66" t="s">
        <v>16225</v>
      </c>
      <c r="E46" s="67"/>
      <c r="F46" s="68"/>
      <c r="G46" s="68" t="s">
        <v>305</v>
      </c>
      <c r="H46" s="534">
        <f t="shared" si="0"/>
        <v>185400</v>
      </c>
      <c r="I46" s="691">
        <v>180000</v>
      </c>
      <c r="J46" s="534">
        <f t="shared" si="1"/>
        <v>189000</v>
      </c>
      <c r="K46" s="534">
        <f t="shared" si="2"/>
        <v>198000</v>
      </c>
      <c r="L46" s="84"/>
      <c r="M46" s="84"/>
      <c r="N46" s="84"/>
      <c r="O46" s="84"/>
      <c r="P46" s="84"/>
      <c r="Q46" s="84"/>
      <c r="R46" s="84"/>
      <c r="S46" s="84"/>
      <c r="T46" s="84"/>
      <c r="U46" s="84"/>
      <c r="V46" s="84"/>
      <c r="W46" s="84"/>
      <c r="X46" s="84"/>
    </row>
    <row r="47" spans="1:24" s="55" customFormat="1" ht="18.75">
      <c r="A47" s="84"/>
      <c r="B47" s="84"/>
      <c r="C47" s="66" t="s">
        <v>19060</v>
      </c>
      <c r="D47" s="66" t="s">
        <v>16226</v>
      </c>
      <c r="E47" s="67"/>
      <c r="F47" s="68"/>
      <c r="G47" s="68" t="s">
        <v>305</v>
      </c>
      <c r="H47" s="534">
        <f t="shared" si="0"/>
        <v>185400</v>
      </c>
      <c r="I47" s="691">
        <v>180000</v>
      </c>
      <c r="J47" s="534">
        <f t="shared" si="1"/>
        <v>189000</v>
      </c>
      <c r="K47" s="534">
        <f t="shared" si="2"/>
        <v>198000</v>
      </c>
      <c r="L47" s="84"/>
      <c r="M47" s="84"/>
      <c r="N47" s="84"/>
      <c r="O47" s="84"/>
      <c r="P47" s="84"/>
      <c r="Q47" s="84"/>
      <c r="R47" s="84"/>
      <c r="S47" s="84"/>
      <c r="T47" s="84"/>
      <c r="U47" s="84"/>
      <c r="V47" s="84"/>
      <c r="W47" s="84"/>
      <c r="X47" s="84"/>
    </row>
    <row r="48" spans="1:24" s="55" customFormat="1" ht="18.75">
      <c r="A48" s="84"/>
      <c r="B48" s="84"/>
      <c r="C48" s="66" t="s">
        <v>19061</v>
      </c>
      <c r="D48" s="66" t="s">
        <v>16227</v>
      </c>
      <c r="E48" s="67"/>
      <c r="F48" s="68"/>
      <c r="G48" s="68" t="s">
        <v>305</v>
      </c>
      <c r="H48" s="534">
        <f t="shared" si="0"/>
        <v>185400</v>
      </c>
      <c r="I48" s="691">
        <v>180000</v>
      </c>
      <c r="J48" s="534">
        <f t="shared" si="1"/>
        <v>189000</v>
      </c>
      <c r="K48" s="534">
        <f t="shared" si="2"/>
        <v>198000</v>
      </c>
      <c r="L48" s="84"/>
      <c r="M48" s="84"/>
      <c r="N48" s="84"/>
      <c r="O48" s="84"/>
      <c r="P48" s="84"/>
      <c r="Q48" s="84"/>
      <c r="R48" s="84"/>
      <c r="S48" s="84"/>
      <c r="T48" s="84"/>
      <c r="U48" s="84"/>
      <c r="V48" s="84"/>
      <c r="W48" s="84"/>
      <c r="X48" s="84"/>
    </row>
    <row r="49" spans="1:26" s="55" customFormat="1" ht="18.75">
      <c r="A49" s="84"/>
      <c r="B49" s="84"/>
      <c r="C49" s="75" t="s">
        <v>13579</v>
      </c>
      <c r="D49" s="75" t="s">
        <v>13581</v>
      </c>
      <c r="E49" s="70"/>
      <c r="F49" s="66"/>
      <c r="G49" s="66"/>
      <c r="H49" s="534">
        <f t="shared" si="0"/>
        <v>0</v>
      </c>
      <c r="I49" s="691"/>
      <c r="J49" s="534">
        <f t="shared" si="1"/>
        <v>0</v>
      </c>
      <c r="K49" s="534">
        <f t="shared" si="2"/>
        <v>0</v>
      </c>
      <c r="L49" s="84"/>
      <c r="M49" s="84"/>
      <c r="N49" s="84"/>
      <c r="O49" s="84"/>
      <c r="P49" s="84"/>
      <c r="Q49" s="84"/>
      <c r="R49" s="84"/>
      <c r="S49" s="84"/>
      <c r="T49" s="84"/>
      <c r="U49" s="84"/>
      <c r="V49" s="84"/>
      <c r="W49" s="84"/>
      <c r="X49" s="84"/>
    </row>
    <row r="50" spans="1:26" s="55" customFormat="1" ht="18.75">
      <c r="A50" s="84"/>
      <c r="B50" s="84"/>
      <c r="C50" s="75" t="s">
        <v>13579</v>
      </c>
      <c r="D50" s="75" t="s">
        <v>13584</v>
      </c>
      <c r="E50" s="70"/>
      <c r="F50" s="66"/>
      <c r="G50" s="66"/>
      <c r="H50" s="534">
        <f t="shared" si="0"/>
        <v>0</v>
      </c>
      <c r="I50" s="691"/>
      <c r="J50" s="534">
        <f t="shared" si="1"/>
        <v>0</v>
      </c>
      <c r="K50" s="534">
        <f t="shared" si="2"/>
        <v>0</v>
      </c>
      <c r="L50" s="84"/>
      <c r="M50" s="84"/>
      <c r="N50" s="84"/>
      <c r="O50" s="84"/>
      <c r="P50" s="84"/>
      <c r="Q50" s="84"/>
      <c r="R50" s="84"/>
      <c r="S50" s="84"/>
      <c r="T50" s="84"/>
      <c r="U50" s="84"/>
      <c r="V50" s="84"/>
      <c r="W50" s="84"/>
      <c r="X50" s="84"/>
    </row>
    <row r="51" spans="1:26" s="55" customFormat="1" ht="18.75">
      <c r="A51" s="84"/>
      <c r="B51" s="84"/>
      <c r="C51" s="75" t="s">
        <v>13587</v>
      </c>
      <c r="D51" s="75" t="s">
        <v>13588</v>
      </c>
      <c r="E51" s="70"/>
      <c r="F51" s="66"/>
      <c r="G51" s="66"/>
      <c r="H51" s="534">
        <f t="shared" si="0"/>
        <v>0</v>
      </c>
      <c r="I51" s="691"/>
      <c r="J51" s="534">
        <f t="shared" si="1"/>
        <v>0</v>
      </c>
      <c r="K51" s="534">
        <f t="shared" si="2"/>
        <v>0</v>
      </c>
      <c r="L51" s="84"/>
      <c r="M51" s="84"/>
      <c r="N51" s="84"/>
      <c r="O51" s="84"/>
      <c r="P51" s="84"/>
      <c r="Q51" s="84"/>
      <c r="R51" s="84"/>
      <c r="S51" s="84"/>
      <c r="T51" s="84"/>
      <c r="U51" s="84"/>
      <c r="V51" s="84"/>
      <c r="W51" s="84"/>
      <c r="X51" s="84"/>
    </row>
    <row r="52" spans="1:26" s="55" customFormat="1" ht="18.75">
      <c r="A52" s="84"/>
      <c r="B52" s="84"/>
      <c r="C52" s="66" t="s">
        <v>13591</v>
      </c>
      <c r="D52" s="66" t="s">
        <v>13592</v>
      </c>
      <c r="E52" s="67" t="s">
        <v>139</v>
      </c>
      <c r="F52" s="68" t="s">
        <v>20</v>
      </c>
      <c r="G52" s="68" t="s">
        <v>10307</v>
      </c>
      <c r="H52" s="534">
        <f t="shared" si="0"/>
        <v>309000</v>
      </c>
      <c r="I52" s="691">
        <v>300000</v>
      </c>
      <c r="J52" s="534">
        <f t="shared" si="1"/>
        <v>315000</v>
      </c>
      <c r="K52" s="534">
        <f t="shared" si="2"/>
        <v>330000</v>
      </c>
      <c r="L52" s="84"/>
      <c r="M52" s="84"/>
      <c r="N52" s="84"/>
      <c r="O52" s="84"/>
      <c r="P52" s="84"/>
      <c r="Q52" s="84"/>
      <c r="R52" s="84"/>
      <c r="S52" s="84"/>
      <c r="T52" s="84"/>
      <c r="U52" s="84"/>
      <c r="V52" s="84"/>
      <c r="W52" s="84"/>
      <c r="X52" s="84"/>
    </row>
    <row r="53" spans="1:26" s="55" customFormat="1" ht="18.75">
      <c r="A53" s="84"/>
      <c r="B53" s="84"/>
      <c r="C53" s="66" t="s">
        <v>13595</v>
      </c>
      <c r="D53" s="66" t="s">
        <v>13597</v>
      </c>
      <c r="E53" s="67" t="s">
        <v>139</v>
      </c>
      <c r="F53" s="68" t="s">
        <v>20</v>
      </c>
      <c r="G53" s="68" t="s">
        <v>10307</v>
      </c>
      <c r="H53" s="534">
        <f t="shared" si="0"/>
        <v>875500</v>
      </c>
      <c r="I53" s="661">
        <v>850000</v>
      </c>
      <c r="J53" s="534">
        <f t="shared" si="1"/>
        <v>892500</v>
      </c>
      <c r="K53" s="534">
        <f t="shared" si="2"/>
        <v>935000</v>
      </c>
      <c r="L53" s="84"/>
      <c r="M53" s="84"/>
      <c r="N53" s="84"/>
      <c r="O53" s="84"/>
      <c r="P53" s="84"/>
      <c r="Q53" s="84"/>
      <c r="R53" s="84"/>
      <c r="S53" s="84"/>
      <c r="T53" s="84"/>
      <c r="U53" s="84"/>
      <c r="V53" s="84"/>
      <c r="W53" s="84"/>
      <c r="X53" s="84"/>
    </row>
    <row r="54" spans="1:26" s="55" customFormat="1" ht="18.75">
      <c r="A54" s="84"/>
      <c r="B54" s="84"/>
      <c r="C54" s="66" t="s">
        <v>13600</v>
      </c>
      <c r="D54" s="66" t="s">
        <v>13602</v>
      </c>
      <c r="E54" s="67" t="s">
        <v>139</v>
      </c>
      <c r="F54" s="68" t="s">
        <v>20</v>
      </c>
      <c r="G54" s="68" t="s">
        <v>10307</v>
      </c>
      <c r="H54" s="534">
        <f t="shared" si="0"/>
        <v>2575000</v>
      </c>
      <c r="I54" s="691">
        <v>2500000</v>
      </c>
      <c r="J54" s="534">
        <f t="shared" si="1"/>
        <v>2625000</v>
      </c>
      <c r="K54" s="534">
        <f t="shared" si="2"/>
        <v>2750000</v>
      </c>
      <c r="L54" s="84"/>
      <c r="M54" s="84"/>
      <c r="N54" s="84"/>
      <c r="O54" s="84"/>
      <c r="P54" s="84"/>
      <c r="Q54" s="84"/>
      <c r="R54" s="84"/>
      <c r="S54" s="84"/>
      <c r="T54" s="84"/>
      <c r="U54" s="84"/>
      <c r="V54" s="84"/>
      <c r="W54" s="84"/>
      <c r="X54" s="84"/>
    </row>
    <row r="55" spans="1:26" s="55" customFormat="1" ht="18.75">
      <c r="A55" s="84"/>
      <c r="B55" s="84"/>
      <c r="C55" s="66" t="s">
        <v>13605</v>
      </c>
      <c r="D55" s="66" t="s">
        <v>13606</v>
      </c>
      <c r="E55" s="67" t="s">
        <v>20</v>
      </c>
      <c r="F55" s="68" t="s">
        <v>20</v>
      </c>
      <c r="G55" s="68" t="s">
        <v>10307</v>
      </c>
      <c r="H55" s="534">
        <f t="shared" si="0"/>
        <v>566500</v>
      </c>
      <c r="I55" s="691">
        <v>550000</v>
      </c>
      <c r="J55" s="534">
        <f t="shared" si="1"/>
        <v>577500</v>
      </c>
      <c r="K55" s="534">
        <f t="shared" si="2"/>
        <v>605000</v>
      </c>
      <c r="L55" s="84"/>
      <c r="M55" s="84"/>
      <c r="N55" s="84"/>
      <c r="O55" s="84"/>
      <c r="P55" s="84"/>
      <c r="Q55" s="84"/>
      <c r="R55" s="84"/>
      <c r="S55" s="84"/>
      <c r="T55" s="84"/>
      <c r="U55" s="84"/>
      <c r="V55" s="84"/>
      <c r="W55" s="84"/>
      <c r="X55" s="84"/>
    </row>
    <row r="56" spans="1:26" s="55" customFormat="1" ht="18.75">
      <c r="A56" s="84"/>
      <c r="B56" s="84"/>
      <c r="C56" s="66" t="s">
        <v>13608</v>
      </c>
      <c r="D56" s="66" t="s">
        <v>13612</v>
      </c>
      <c r="E56" s="67" t="s">
        <v>20</v>
      </c>
      <c r="F56" s="68" t="s">
        <v>20</v>
      </c>
      <c r="G56" s="68" t="s">
        <v>10307</v>
      </c>
      <c r="H56" s="534">
        <f t="shared" si="0"/>
        <v>515000</v>
      </c>
      <c r="I56" s="661">
        <v>500000</v>
      </c>
      <c r="J56" s="534">
        <f t="shared" si="1"/>
        <v>525000</v>
      </c>
      <c r="K56" s="534">
        <f t="shared" si="2"/>
        <v>550000</v>
      </c>
      <c r="L56" s="84"/>
      <c r="M56" s="84"/>
      <c r="N56" s="84"/>
      <c r="O56" s="84"/>
      <c r="P56" s="84"/>
      <c r="Q56" s="84"/>
      <c r="R56" s="84"/>
      <c r="S56" s="84"/>
      <c r="T56" s="84"/>
      <c r="U56" s="84"/>
      <c r="V56" s="84"/>
      <c r="W56" s="84"/>
      <c r="X56" s="84"/>
    </row>
    <row r="57" spans="1:26" s="55" customFormat="1" ht="18.75">
      <c r="A57" s="84"/>
      <c r="B57" s="84"/>
      <c r="C57" s="66" t="s">
        <v>13615</v>
      </c>
      <c r="D57" s="66" t="s">
        <v>16228</v>
      </c>
      <c r="E57" s="67"/>
      <c r="F57" s="68" t="s">
        <v>16229</v>
      </c>
      <c r="G57" s="68" t="s">
        <v>10307</v>
      </c>
      <c r="H57" s="534">
        <f t="shared" si="0"/>
        <v>988800</v>
      </c>
      <c r="I57" s="691">
        <v>960000</v>
      </c>
      <c r="J57" s="534">
        <f t="shared" si="1"/>
        <v>1008000</v>
      </c>
      <c r="K57" s="534">
        <f t="shared" si="2"/>
        <v>1056000</v>
      </c>
      <c r="L57" s="84"/>
      <c r="M57" s="84"/>
      <c r="N57" s="84"/>
      <c r="O57" s="84"/>
      <c r="P57" s="84"/>
      <c r="Q57" s="84"/>
      <c r="R57" s="84"/>
      <c r="S57" s="84"/>
      <c r="T57" s="84"/>
      <c r="U57" s="84"/>
      <c r="V57" s="84"/>
      <c r="W57" s="84"/>
      <c r="X57" s="84"/>
      <c r="Y57" s="84"/>
      <c r="Z57" s="84"/>
    </row>
    <row r="58" spans="1:26" s="55" customFormat="1" ht="18.75">
      <c r="A58" s="84"/>
      <c r="B58" s="84"/>
      <c r="C58" s="66" t="s">
        <v>13619</v>
      </c>
      <c r="D58" s="66" t="s">
        <v>13616</v>
      </c>
      <c r="E58" s="67" t="s">
        <v>20</v>
      </c>
      <c r="F58" s="68" t="s">
        <v>20</v>
      </c>
      <c r="G58" s="68" t="s">
        <v>10307</v>
      </c>
      <c r="H58" s="534">
        <f t="shared" si="0"/>
        <v>1905500</v>
      </c>
      <c r="I58" s="691">
        <v>1850000</v>
      </c>
      <c r="J58" s="534">
        <f t="shared" si="1"/>
        <v>1942500</v>
      </c>
      <c r="K58" s="534">
        <f t="shared" si="2"/>
        <v>2035000</v>
      </c>
      <c r="L58" s="84"/>
      <c r="M58" s="84"/>
      <c r="N58" s="84"/>
      <c r="O58" s="84"/>
      <c r="P58" s="84"/>
      <c r="Q58" s="84"/>
      <c r="R58" s="84"/>
      <c r="S58" s="84"/>
      <c r="T58" s="84"/>
      <c r="U58" s="84"/>
      <c r="V58" s="84"/>
      <c r="W58" s="84"/>
      <c r="X58" s="84"/>
    </row>
    <row r="59" spans="1:26" s="55" customFormat="1" ht="36">
      <c r="A59" s="84"/>
      <c r="B59" s="84"/>
      <c r="C59" s="66" t="s">
        <v>13624</v>
      </c>
      <c r="D59" s="66" t="s">
        <v>13620</v>
      </c>
      <c r="E59" s="67" t="s">
        <v>20</v>
      </c>
      <c r="F59" s="68" t="s">
        <v>20</v>
      </c>
      <c r="G59" s="68" t="s">
        <v>10307</v>
      </c>
      <c r="H59" s="534">
        <f t="shared" si="0"/>
        <v>3090000</v>
      </c>
      <c r="I59" s="691">
        <v>3000000</v>
      </c>
      <c r="J59" s="534">
        <f t="shared" si="1"/>
        <v>3150000</v>
      </c>
      <c r="K59" s="534">
        <f t="shared" si="2"/>
        <v>3300000</v>
      </c>
      <c r="L59" s="84"/>
      <c r="M59" s="84"/>
      <c r="N59" s="84"/>
      <c r="O59" s="84"/>
      <c r="P59" s="84"/>
      <c r="Q59" s="84"/>
      <c r="R59" s="84"/>
      <c r="S59" s="84"/>
      <c r="T59" s="84"/>
      <c r="U59" s="84"/>
      <c r="V59" s="84"/>
      <c r="W59" s="84"/>
      <c r="X59" s="84"/>
    </row>
    <row r="60" spans="1:26" s="55" customFormat="1" ht="36">
      <c r="A60" s="84"/>
      <c r="B60" s="84"/>
      <c r="C60" s="66" t="s">
        <v>13630</v>
      </c>
      <c r="D60" s="66" t="s">
        <v>16230</v>
      </c>
      <c r="E60" s="67"/>
      <c r="F60" s="68" t="s">
        <v>16229</v>
      </c>
      <c r="G60" s="68" t="s">
        <v>10307</v>
      </c>
      <c r="H60" s="534">
        <f t="shared" si="0"/>
        <v>611820</v>
      </c>
      <c r="I60" s="691">
        <v>594000</v>
      </c>
      <c r="J60" s="534">
        <f t="shared" si="1"/>
        <v>623700</v>
      </c>
      <c r="K60" s="534">
        <f t="shared" si="2"/>
        <v>653400</v>
      </c>
      <c r="L60" s="84"/>
      <c r="M60" s="84"/>
      <c r="N60" s="84"/>
      <c r="O60" s="84"/>
      <c r="P60" s="84"/>
      <c r="Q60" s="84"/>
      <c r="R60" s="84"/>
      <c r="S60" s="84"/>
      <c r="T60" s="84"/>
      <c r="U60" s="84"/>
      <c r="V60" s="84"/>
      <c r="W60" s="84"/>
      <c r="X60" s="84"/>
    </row>
    <row r="61" spans="1:26" s="55" customFormat="1" ht="36">
      <c r="A61" s="84"/>
      <c r="B61" s="84"/>
      <c r="C61" s="66" t="s">
        <v>13635</v>
      </c>
      <c r="D61" s="66" t="s">
        <v>16231</v>
      </c>
      <c r="E61" s="67"/>
      <c r="F61" s="68" t="s">
        <v>16232</v>
      </c>
      <c r="G61" s="68" t="s">
        <v>10307</v>
      </c>
      <c r="H61" s="534">
        <f t="shared" si="0"/>
        <v>228660</v>
      </c>
      <c r="I61" s="691">
        <v>222000</v>
      </c>
      <c r="J61" s="534">
        <f t="shared" si="1"/>
        <v>233100</v>
      </c>
      <c r="K61" s="534">
        <f t="shared" si="2"/>
        <v>244200</v>
      </c>
      <c r="L61" s="84"/>
      <c r="M61" s="84"/>
      <c r="N61" s="84"/>
      <c r="O61" s="84"/>
      <c r="P61" s="84"/>
      <c r="Q61" s="84"/>
      <c r="R61" s="84"/>
      <c r="S61" s="84"/>
      <c r="T61" s="84"/>
      <c r="U61" s="84"/>
      <c r="V61" s="84"/>
      <c r="W61" s="84"/>
      <c r="X61" s="84"/>
    </row>
    <row r="62" spans="1:26" s="55" customFormat="1" ht="18.75">
      <c r="A62" s="84"/>
      <c r="B62" s="84"/>
      <c r="C62" s="66" t="s">
        <v>13639</v>
      </c>
      <c r="D62" s="66" t="s">
        <v>16233</v>
      </c>
      <c r="E62" s="67"/>
      <c r="F62" s="68" t="s">
        <v>16232</v>
      </c>
      <c r="G62" s="68" t="s">
        <v>10307</v>
      </c>
      <c r="H62" s="534">
        <f t="shared" si="0"/>
        <v>865200</v>
      </c>
      <c r="I62" s="691">
        <v>840000</v>
      </c>
      <c r="J62" s="534">
        <f t="shared" si="1"/>
        <v>882000</v>
      </c>
      <c r="K62" s="534">
        <f t="shared" si="2"/>
        <v>924000</v>
      </c>
      <c r="L62" s="84"/>
      <c r="M62" s="84"/>
      <c r="N62" s="84"/>
      <c r="O62" s="84"/>
      <c r="P62" s="84"/>
      <c r="Q62" s="84"/>
      <c r="R62" s="84"/>
      <c r="S62" s="84"/>
      <c r="T62" s="84"/>
      <c r="U62" s="84"/>
      <c r="V62" s="84"/>
      <c r="W62" s="84"/>
      <c r="X62" s="84"/>
    </row>
    <row r="63" spans="1:26" s="55" customFormat="1" ht="18.75">
      <c r="A63" s="84"/>
      <c r="B63" s="84"/>
      <c r="C63" s="66" t="s">
        <v>19062</v>
      </c>
      <c r="D63" s="66" t="s">
        <v>16234</v>
      </c>
      <c r="E63" s="67"/>
      <c r="F63" s="68" t="s">
        <v>16229</v>
      </c>
      <c r="G63" s="68" t="s">
        <v>10307</v>
      </c>
      <c r="H63" s="534">
        <f t="shared" si="0"/>
        <v>1483200</v>
      </c>
      <c r="I63" s="691">
        <v>1440000</v>
      </c>
      <c r="J63" s="534">
        <f t="shared" si="1"/>
        <v>1512000</v>
      </c>
      <c r="K63" s="534">
        <f t="shared" si="2"/>
        <v>1584000</v>
      </c>
      <c r="L63" s="84"/>
      <c r="M63" s="84"/>
      <c r="N63" s="84"/>
      <c r="O63" s="84"/>
      <c r="P63" s="84"/>
      <c r="Q63" s="84"/>
      <c r="R63" s="84"/>
      <c r="S63" s="84"/>
      <c r="T63" s="84"/>
      <c r="U63" s="84"/>
      <c r="V63" s="84"/>
      <c r="W63" s="84"/>
      <c r="X63" s="84"/>
    </row>
    <row r="64" spans="1:26" s="55" customFormat="1" ht="36">
      <c r="A64" s="84"/>
      <c r="B64" s="84"/>
      <c r="C64" s="66" t="s">
        <v>19063</v>
      </c>
      <c r="D64" s="66" t="s">
        <v>13626</v>
      </c>
      <c r="E64" s="67" t="s">
        <v>20</v>
      </c>
      <c r="F64" s="68" t="s">
        <v>20</v>
      </c>
      <c r="G64" s="68" t="s">
        <v>10307</v>
      </c>
      <c r="H64" s="534">
        <f t="shared" si="0"/>
        <v>618000</v>
      </c>
      <c r="I64" s="691">
        <v>600000</v>
      </c>
      <c r="J64" s="534">
        <f t="shared" si="1"/>
        <v>630000</v>
      </c>
      <c r="K64" s="534">
        <f t="shared" si="2"/>
        <v>660000</v>
      </c>
      <c r="L64" s="84"/>
      <c r="M64" s="84"/>
      <c r="N64" s="84"/>
      <c r="O64" s="84"/>
      <c r="P64" s="84"/>
      <c r="Q64" s="84"/>
      <c r="R64" s="84"/>
      <c r="S64" s="84"/>
      <c r="T64" s="84"/>
      <c r="U64" s="84"/>
      <c r="V64" s="84"/>
      <c r="W64" s="84"/>
      <c r="X64" s="84"/>
    </row>
    <row r="65" spans="1:24" s="55" customFormat="1" ht="36">
      <c r="A65" s="84"/>
      <c r="B65" s="84"/>
      <c r="C65" s="66" t="s">
        <v>19064</v>
      </c>
      <c r="D65" s="66" t="s">
        <v>13632</v>
      </c>
      <c r="E65" s="67" t="s">
        <v>20</v>
      </c>
      <c r="F65" s="68" t="s">
        <v>20</v>
      </c>
      <c r="G65" s="68" t="s">
        <v>10307</v>
      </c>
      <c r="H65" s="534">
        <f t="shared" si="0"/>
        <v>618000</v>
      </c>
      <c r="I65" s="691">
        <v>600000</v>
      </c>
      <c r="J65" s="534">
        <f t="shared" si="1"/>
        <v>630000</v>
      </c>
      <c r="K65" s="534">
        <f t="shared" si="2"/>
        <v>660000</v>
      </c>
      <c r="L65" s="84"/>
      <c r="M65" s="84"/>
      <c r="N65" s="84"/>
      <c r="O65" s="84"/>
      <c r="P65" s="84"/>
      <c r="Q65" s="84"/>
      <c r="R65" s="84"/>
      <c r="S65" s="84"/>
      <c r="T65" s="84"/>
      <c r="U65" s="84"/>
      <c r="V65" s="84"/>
      <c r="W65" s="84"/>
      <c r="X65" s="84"/>
    </row>
    <row r="66" spans="1:24" s="55" customFormat="1" ht="18.75">
      <c r="A66" s="84"/>
      <c r="B66" s="84"/>
      <c r="C66" s="66" t="s">
        <v>19065</v>
      </c>
      <c r="D66" s="66" t="s">
        <v>13636</v>
      </c>
      <c r="E66" s="67" t="s">
        <v>20</v>
      </c>
      <c r="F66" s="68" t="s">
        <v>20</v>
      </c>
      <c r="G66" s="68" t="s">
        <v>10307</v>
      </c>
      <c r="H66" s="534">
        <f t="shared" si="0"/>
        <v>618000</v>
      </c>
      <c r="I66" s="691">
        <v>600000</v>
      </c>
      <c r="J66" s="534">
        <f t="shared" si="1"/>
        <v>630000</v>
      </c>
      <c r="K66" s="534">
        <f t="shared" si="2"/>
        <v>660000</v>
      </c>
      <c r="L66" s="84"/>
      <c r="M66" s="84"/>
      <c r="N66" s="84"/>
      <c r="O66" s="84"/>
      <c r="P66" s="84"/>
      <c r="Q66" s="84"/>
      <c r="R66" s="84"/>
      <c r="S66" s="84"/>
      <c r="T66" s="84"/>
      <c r="U66" s="84"/>
      <c r="V66" s="84"/>
      <c r="W66" s="84"/>
      <c r="X66" s="84"/>
    </row>
    <row r="67" spans="1:24" s="55" customFormat="1" ht="18.75">
      <c r="A67" s="84"/>
      <c r="B67" s="84"/>
      <c r="C67" s="66" t="s">
        <v>19066</v>
      </c>
      <c r="D67" s="66" t="s">
        <v>13640</v>
      </c>
      <c r="E67" s="67" t="s">
        <v>20</v>
      </c>
      <c r="F67" s="68" t="s">
        <v>20</v>
      </c>
      <c r="G67" s="68" t="s">
        <v>10307</v>
      </c>
      <c r="H67" s="534">
        <f t="shared" si="0"/>
        <v>1133000</v>
      </c>
      <c r="I67" s="691">
        <v>1100000</v>
      </c>
      <c r="J67" s="534">
        <f t="shared" si="1"/>
        <v>1155000</v>
      </c>
      <c r="K67" s="534">
        <f t="shared" si="2"/>
        <v>1210000</v>
      </c>
      <c r="L67" s="84"/>
      <c r="M67" s="84"/>
      <c r="N67" s="84"/>
      <c r="O67" s="84"/>
      <c r="P67" s="84"/>
      <c r="Q67" s="84"/>
      <c r="R67" s="84"/>
      <c r="S67" s="84"/>
      <c r="T67" s="84"/>
      <c r="U67" s="84"/>
      <c r="V67" s="84"/>
      <c r="W67" s="84"/>
      <c r="X67" s="84"/>
    </row>
    <row r="68" spans="1:24" s="55" customFormat="1" ht="18.75">
      <c r="A68" s="84"/>
      <c r="B68" s="84"/>
      <c r="C68" s="75" t="s">
        <v>13643</v>
      </c>
      <c r="D68" s="75" t="s">
        <v>13644</v>
      </c>
      <c r="E68" s="70"/>
      <c r="F68" s="66"/>
      <c r="G68" s="66"/>
      <c r="H68" s="534">
        <f t="shared" si="0"/>
        <v>0</v>
      </c>
      <c r="I68" s="691"/>
      <c r="J68" s="534">
        <f t="shared" si="1"/>
        <v>0</v>
      </c>
      <c r="K68" s="534">
        <f t="shared" si="2"/>
        <v>0</v>
      </c>
      <c r="L68" s="84"/>
      <c r="M68" s="84"/>
      <c r="N68" s="84"/>
      <c r="O68" s="84"/>
      <c r="P68" s="84"/>
      <c r="Q68" s="84"/>
      <c r="R68" s="84"/>
      <c r="S68" s="84"/>
      <c r="T68" s="84"/>
      <c r="U68" s="84"/>
      <c r="V68" s="84"/>
      <c r="W68" s="84"/>
      <c r="X68" s="84"/>
    </row>
    <row r="69" spans="1:24" s="55" customFormat="1" ht="18.75">
      <c r="A69" s="84"/>
      <c r="B69" s="84"/>
      <c r="C69" s="66" t="s">
        <v>13647</v>
      </c>
      <c r="D69" s="66" t="s">
        <v>13648</v>
      </c>
      <c r="E69" s="67" t="s">
        <v>20</v>
      </c>
      <c r="F69" s="68" t="s">
        <v>20</v>
      </c>
      <c r="G69" s="68" t="s">
        <v>305</v>
      </c>
      <c r="H69" s="534">
        <f t="shared" si="0"/>
        <v>206000</v>
      </c>
      <c r="I69" s="691">
        <v>200000</v>
      </c>
      <c r="J69" s="534">
        <f t="shared" si="1"/>
        <v>210000</v>
      </c>
      <c r="K69" s="534">
        <f t="shared" si="2"/>
        <v>220000</v>
      </c>
      <c r="L69" s="84"/>
      <c r="M69" s="84"/>
      <c r="N69" s="84"/>
      <c r="O69" s="84"/>
      <c r="P69" s="84"/>
      <c r="Q69" s="84"/>
      <c r="R69" s="84"/>
      <c r="S69" s="84"/>
      <c r="T69" s="84"/>
      <c r="U69" s="84"/>
      <c r="V69" s="84"/>
      <c r="W69" s="84"/>
      <c r="X69" s="84"/>
    </row>
    <row r="70" spans="1:24" s="55" customFormat="1" ht="18.75">
      <c r="A70" s="84"/>
      <c r="B70" s="84"/>
      <c r="C70" s="75" t="s">
        <v>13652</v>
      </c>
      <c r="D70" s="75" t="s">
        <v>13653</v>
      </c>
      <c r="E70" s="70"/>
      <c r="F70" s="66"/>
      <c r="G70" s="66"/>
      <c r="H70" s="534">
        <f t="shared" si="0"/>
        <v>0</v>
      </c>
      <c r="I70" s="691"/>
      <c r="J70" s="534">
        <f t="shared" si="1"/>
        <v>0</v>
      </c>
      <c r="K70" s="534">
        <f t="shared" si="2"/>
        <v>0</v>
      </c>
      <c r="L70" s="84"/>
      <c r="M70" s="84"/>
      <c r="N70" s="84"/>
      <c r="O70" s="84"/>
      <c r="P70" s="84"/>
      <c r="Q70" s="84"/>
      <c r="R70" s="84"/>
      <c r="S70" s="84"/>
      <c r="T70" s="84"/>
      <c r="U70" s="84"/>
      <c r="V70" s="84"/>
      <c r="W70" s="84"/>
      <c r="X70" s="84"/>
    </row>
    <row r="71" spans="1:24" s="55" customFormat="1" ht="18.75">
      <c r="A71" s="84"/>
      <c r="B71" s="84"/>
      <c r="C71" s="75" t="s">
        <v>13656</v>
      </c>
      <c r="D71" s="75" t="s">
        <v>13657</v>
      </c>
      <c r="E71" s="70"/>
      <c r="F71" s="66"/>
      <c r="G71" s="66"/>
      <c r="H71" s="534">
        <f t="shared" si="0"/>
        <v>0</v>
      </c>
      <c r="I71" s="691"/>
      <c r="J71" s="534">
        <f t="shared" si="1"/>
        <v>0</v>
      </c>
      <c r="K71" s="534">
        <f t="shared" si="2"/>
        <v>0</v>
      </c>
      <c r="L71" s="84"/>
      <c r="M71" s="84"/>
      <c r="N71" s="84"/>
      <c r="O71" s="84"/>
      <c r="P71" s="84"/>
      <c r="Q71" s="84"/>
      <c r="R71" s="84"/>
      <c r="S71" s="84"/>
      <c r="T71" s="84"/>
      <c r="U71" s="84"/>
      <c r="V71" s="84"/>
      <c r="W71" s="84"/>
      <c r="X71" s="84"/>
    </row>
    <row r="72" spans="1:24" s="55" customFormat="1" ht="54">
      <c r="A72" s="84"/>
      <c r="B72" s="84"/>
      <c r="C72" s="66" t="s">
        <v>19067</v>
      </c>
      <c r="D72" s="66" t="s">
        <v>13660</v>
      </c>
      <c r="E72" s="67" t="s">
        <v>20</v>
      </c>
      <c r="F72" s="68" t="s">
        <v>13661</v>
      </c>
      <c r="G72" s="68" t="s">
        <v>305</v>
      </c>
      <c r="H72" s="534">
        <f t="shared" si="0"/>
        <v>206000</v>
      </c>
      <c r="I72" s="661">
        <v>200000</v>
      </c>
      <c r="J72" s="534">
        <f t="shared" si="1"/>
        <v>210000</v>
      </c>
      <c r="K72" s="534">
        <f t="shared" si="2"/>
        <v>220000</v>
      </c>
      <c r="L72" s="84"/>
      <c r="M72" s="84"/>
      <c r="N72" s="84"/>
      <c r="O72" s="84"/>
      <c r="P72" s="84"/>
      <c r="Q72" s="84"/>
      <c r="R72" s="84"/>
      <c r="S72" s="84"/>
      <c r="T72" s="84"/>
      <c r="U72" s="84"/>
      <c r="V72" s="84"/>
      <c r="W72" s="84"/>
      <c r="X72" s="84"/>
    </row>
    <row r="73" spans="1:24" s="55" customFormat="1" ht="18.75">
      <c r="A73" s="84"/>
      <c r="B73" s="84"/>
      <c r="C73" s="66" t="s">
        <v>19068</v>
      </c>
      <c r="D73" s="66" t="s">
        <v>16235</v>
      </c>
      <c r="E73" s="67"/>
      <c r="F73" s="68"/>
      <c r="G73" s="68" t="s">
        <v>305</v>
      </c>
      <c r="H73" s="534">
        <f t="shared" ref="H73:H136" si="3">(I73*0.03)+I73</f>
        <v>185400</v>
      </c>
      <c r="I73" s="691">
        <v>180000</v>
      </c>
      <c r="J73" s="534">
        <f t="shared" ref="J73:J136" si="4">(I73*0.05)+I73</f>
        <v>189000</v>
      </c>
      <c r="K73" s="534">
        <f t="shared" ref="K73:K136" si="5">(I73*0.1)+I73</f>
        <v>198000</v>
      </c>
      <c r="L73" s="84"/>
      <c r="M73" s="84"/>
      <c r="N73" s="84"/>
      <c r="O73" s="84"/>
      <c r="P73" s="84"/>
      <c r="Q73" s="84"/>
      <c r="R73" s="84"/>
      <c r="S73" s="84"/>
      <c r="T73" s="84"/>
      <c r="U73" s="84"/>
      <c r="V73" s="84"/>
      <c r="W73" s="84"/>
      <c r="X73" s="84"/>
    </row>
    <row r="74" spans="1:24" s="55" customFormat="1" ht="18.75">
      <c r="A74" s="84"/>
      <c r="B74" s="84"/>
      <c r="C74" s="66" t="s">
        <v>13659</v>
      </c>
      <c r="D74" s="66" t="s">
        <v>16236</v>
      </c>
      <c r="E74" s="67"/>
      <c r="F74" s="68"/>
      <c r="G74" s="68" t="s">
        <v>305</v>
      </c>
      <c r="H74" s="534">
        <f t="shared" si="3"/>
        <v>154500</v>
      </c>
      <c r="I74" s="691">
        <v>150000</v>
      </c>
      <c r="J74" s="534">
        <f t="shared" si="4"/>
        <v>157500</v>
      </c>
      <c r="K74" s="534">
        <f t="shared" si="5"/>
        <v>165000</v>
      </c>
      <c r="L74" s="84"/>
      <c r="M74" s="84"/>
      <c r="N74" s="84"/>
      <c r="O74" s="84"/>
      <c r="P74" s="84"/>
      <c r="Q74" s="84"/>
      <c r="R74" s="84"/>
      <c r="S74" s="84"/>
      <c r="T74" s="84"/>
      <c r="U74" s="84"/>
      <c r="V74" s="84"/>
      <c r="W74" s="84"/>
      <c r="X74" s="84"/>
    </row>
    <row r="75" spans="1:24" s="55" customFormat="1" ht="18.75">
      <c r="A75" s="84"/>
      <c r="B75" s="84"/>
      <c r="C75" s="66" t="s">
        <v>13662</v>
      </c>
      <c r="D75" s="66" t="s">
        <v>13663</v>
      </c>
      <c r="E75" s="67" t="s">
        <v>20</v>
      </c>
      <c r="F75" s="68" t="s">
        <v>20</v>
      </c>
      <c r="G75" s="68" t="s">
        <v>305</v>
      </c>
      <c r="H75" s="534">
        <f t="shared" si="3"/>
        <v>92700</v>
      </c>
      <c r="I75" s="691">
        <v>90000</v>
      </c>
      <c r="J75" s="534">
        <f t="shared" si="4"/>
        <v>94500</v>
      </c>
      <c r="K75" s="534">
        <f t="shared" si="5"/>
        <v>99000</v>
      </c>
      <c r="L75" s="84"/>
      <c r="M75" s="84"/>
      <c r="N75" s="84"/>
      <c r="O75" s="84"/>
      <c r="P75" s="84"/>
      <c r="Q75" s="84"/>
      <c r="R75" s="84"/>
      <c r="S75" s="84"/>
      <c r="T75" s="84"/>
      <c r="U75" s="84"/>
      <c r="V75" s="84"/>
      <c r="W75" s="84"/>
      <c r="X75" s="84"/>
    </row>
    <row r="76" spans="1:24" s="55" customFormat="1" ht="18.75">
      <c r="A76" s="84"/>
      <c r="B76" s="84"/>
      <c r="C76" s="66" t="s">
        <v>13666</v>
      </c>
      <c r="D76" s="66" t="s">
        <v>13667</v>
      </c>
      <c r="E76" s="67" t="s">
        <v>20</v>
      </c>
      <c r="F76" s="68" t="s">
        <v>20</v>
      </c>
      <c r="G76" s="68" t="s">
        <v>305</v>
      </c>
      <c r="H76" s="534">
        <f t="shared" si="3"/>
        <v>113300</v>
      </c>
      <c r="I76" s="691">
        <v>110000</v>
      </c>
      <c r="J76" s="534">
        <f t="shared" si="4"/>
        <v>115500</v>
      </c>
      <c r="K76" s="534">
        <f t="shared" si="5"/>
        <v>121000</v>
      </c>
      <c r="L76" s="84"/>
      <c r="M76" s="84"/>
      <c r="N76" s="84"/>
      <c r="O76" s="84"/>
      <c r="P76" s="84"/>
      <c r="Q76" s="84"/>
      <c r="R76" s="84"/>
      <c r="S76" s="84"/>
      <c r="T76" s="84"/>
      <c r="U76" s="84"/>
      <c r="V76" s="84"/>
      <c r="W76" s="84"/>
      <c r="X76" s="84"/>
    </row>
    <row r="77" spans="1:24" s="55" customFormat="1" ht="36">
      <c r="A77" s="84"/>
      <c r="B77" s="84"/>
      <c r="C77" s="66" t="s">
        <v>13670</v>
      </c>
      <c r="D77" s="66" t="s">
        <v>13671</v>
      </c>
      <c r="E77" s="67" t="s">
        <v>20</v>
      </c>
      <c r="F77" s="68" t="s">
        <v>20</v>
      </c>
      <c r="G77" s="68" t="s">
        <v>10307</v>
      </c>
      <c r="H77" s="534">
        <f t="shared" si="3"/>
        <v>206000</v>
      </c>
      <c r="I77" s="691">
        <v>200000</v>
      </c>
      <c r="J77" s="534">
        <f t="shared" si="4"/>
        <v>210000</v>
      </c>
      <c r="K77" s="534">
        <f t="shared" si="5"/>
        <v>220000</v>
      </c>
      <c r="L77" s="84"/>
      <c r="M77" s="84"/>
      <c r="N77" s="84"/>
      <c r="O77" s="84"/>
      <c r="P77" s="84"/>
      <c r="Q77" s="84"/>
      <c r="R77" s="84"/>
      <c r="S77" s="84"/>
      <c r="T77" s="84"/>
      <c r="U77" s="84"/>
      <c r="V77" s="84"/>
      <c r="W77" s="84"/>
      <c r="X77" s="84"/>
    </row>
    <row r="78" spans="1:24" s="55" customFormat="1" ht="36">
      <c r="A78" s="84"/>
      <c r="B78" s="84"/>
      <c r="C78" s="66" t="s">
        <v>13672</v>
      </c>
      <c r="D78" s="66" t="s">
        <v>13673</v>
      </c>
      <c r="E78" s="67" t="s">
        <v>20</v>
      </c>
      <c r="F78" s="68" t="s">
        <v>20</v>
      </c>
      <c r="G78" s="68" t="s">
        <v>10307</v>
      </c>
      <c r="H78" s="534">
        <f t="shared" si="3"/>
        <v>206000</v>
      </c>
      <c r="I78" s="691">
        <v>200000</v>
      </c>
      <c r="J78" s="534">
        <f t="shared" si="4"/>
        <v>210000</v>
      </c>
      <c r="K78" s="534">
        <f t="shared" si="5"/>
        <v>220000</v>
      </c>
      <c r="L78" s="84"/>
      <c r="M78" s="84"/>
      <c r="N78" s="84"/>
      <c r="O78" s="84"/>
      <c r="P78" s="84"/>
      <c r="Q78" s="84"/>
      <c r="R78" s="84"/>
      <c r="S78" s="84"/>
      <c r="T78" s="84"/>
      <c r="U78" s="84"/>
      <c r="V78" s="84"/>
      <c r="W78" s="84"/>
      <c r="X78" s="84"/>
    </row>
    <row r="79" spans="1:24" s="55" customFormat="1" ht="18.75">
      <c r="A79" s="84"/>
      <c r="B79" s="84"/>
      <c r="C79" s="66" t="s">
        <v>13677</v>
      </c>
      <c r="D79" s="66" t="s">
        <v>13678</v>
      </c>
      <c r="E79" s="67" t="s">
        <v>20</v>
      </c>
      <c r="F79" s="68" t="s">
        <v>20</v>
      </c>
      <c r="G79" s="68" t="s">
        <v>10307</v>
      </c>
      <c r="H79" s="534">
        <f t="shared" si="3"/>
        <v>221450</v>
      </c>
      <c r="I79" s="691">
        <v>215000</v>
      </c>
      <c r="J79" s="534">
        <f t="shared" si="4"/>
        <v>225750</v>
      </c>
      <c r="K79" s="534">
        <f t="shared" si="5"/>
        <v>236500</v>
      </c>
      <c r="L79" s="84"/>
      <c r="M79" s="84"/>
      <c r="N79" s="84"/>
      <c r="O79" s="84"/>
      <c r="P79" s="84"/>
      <c r="Q79" s="84"/>
      <c r="R79" s="84"/>
      <c r="S79" s="84"/>
      <c r="T79" s="84"/>
      <c r="U79" s="84"/>
      <c r="V79" s="84"/>
      <c r="W79" s="84"/>
      <c r="X79" s="84"/>
    </row>
    <row r="80" spans="1:24" s="55" customFormat="1" ht="18.75">
      <c r="A80" s="84"/>
      <c r="B80" s="84"/>
      <c r="C80" s="66" t="s">
        <v>13681</v>
      </c>
      <c r="D80" s="66" t="s">
        <v>13683</v>
      </c>
      <c r="E80" s="67" t="s">
        <v>20</v>
      </c>
      <c r="F80" s="68" t="s">
        <v>20</v>
      </c>
      <c r="G80" s="68" t="s">
        <v>10307</v>
      </c>
      <c r="H80" s="534">
        <f t="shared" si="3"/>
        <v>306425</v>
      </c>
      <c r="I80" s="691">
        <v>297500</v>
      </c>
      <c r="J80" s="534">
        <f t="shared" si="4"/>
        <v>312375</v>
      </c>
      <c r="K80" s="534">
        <f t="shared" si="5"/>
        <v>327250</v>
      </c>
      <c r="L80" s="84"/>
      <c r="M80" s="84"/>
      <c r="N80" s="84"/>
      <c r="O80" s="84"/>
      <c r="P80" s="84"/>
      <c r="Q80" s="84"/>
      <c r="R80" s="84"/>
      <c r="S80" s="84"/>
      <c r="T80" s="84"/>
      <c r="U80" s="84"/>
      <c r="V80" s="84"/>
      <c r="W80" s="84"/>
      <c r="X80" s="84"/>
    </row>
    <row r="81" spans="1:26" s="55" customFormat="1" ht="18.75">
      <c r="A81" s="84"/>
      <c r="B81" s="84"/>
      <c r="C81" s="75" t="s">
        <v>13684</v>
      </c>
      <c r="D81" s="75" t="s">
        <v>13685</v>
      </c>
      <c r="E81" s="70"/>
      <c r="F81" s="66"/>
      <c r="G81" s="66"/>
      <c r="H81" s="534">
        <f t="shared" si="3"/>
        <v>0</v>
      </c>
      <c r="I81" s="691"/>
      <c r="J81" s="534">
        <f t="shared" si="4"/>
        <v>0</v>
      </c>
      <c r="K81" s="534">
        <f t="shared" si="5"/>
        <v>0</v>
      </c>
      <c r="L81" s="84"/>
      <c r="M81" s="84"/>
      <c r="N81" s="84"/>
      <c r="O81" s="84"/>
      <c r="P81" s="84"/>
      <c r="Q81" s="84"/>
      <c r="R81" s="84"/>
      <c r="S81" s="84"/>
      <c r="T81" s="84"/>
      <c r="U81" s="84"/>
      <c r="V81" s="84"/>
      <c r="W81" s="84"/>
      <c r="X81" s="84"/>
    </row>
    <row r="82" spans="1:26" s="55" customFormat="1" ht="36">
      <c r="A82" s="84"/>
      <c r="B82" s="84"/>
      <c r="C82" s="66" t="s">
        <v>13686</v>
      </c>
      <c r="D82" s="66" t="s">
        <v>13687</v>
      </c>
      <c r="E82" s="67" t="s">
        <v>20</v>
      </c>
      <c r="F82" s="68" t="s">
        <v>20</v>
      </c>
      <c r="G82" s="68" t="s">
        <v>4188</v>
      </c>
      <c r="H82" s="534">
        <f t="shared" si="3"/>
        <v>161710</v>
      </c>
      <c r="I82" s="691">
        <v>157000</v>
      </c>
      <c r="J82" s="534">
        <f t="shared" si="4"/>
        <v>164850</v>
      </c>
      <c r="K82" s="534">
        <f t="shared" si="5"/>
        <v>172700</v>
      </c>
      <c r="L82" s="84"/>
      <c r="M82" s="84"/>
      <c r="N82" s="84"/>
      <c r="O82" s="84"/>
      <c r="P82" s="84"/>
      <c r="Q82" s="84"/>
      <c r="R82" s="84"/>
      <c r="S82" s="84"/>
      <c r="T82" s="84"/>
      <c r="U82" s="84"/>
      <c r="V82" s="84"/>
      <c r="W82" s="84"/>
      <c r="X82" s="84"/>
    </row>
    <row r="83" spans="1:26" s="55" customFormat="1" ht="18.75">
      <c r="A83" s="84"/>
      <c r="B83" s="84"/>
      <c r="C83" s="66" t="s">
        <v>13689</v>
      </c>
      <c r="D83" s="66" t="s">
        <v>13691</v>
      </c>
      <c r="E83" s="67" t="s">
        <v>20</v>
      </c>
      <c r="F83" s="68" t="s">
        <v>20</v>
      </c>
      <c r="G83" s="68" t="s">
        <v>305</v>
      </c>
      <c r="H83" s="534">
        <f t="shared" si="3"/>
        <v>28840</v>
      </c>
      <c r="I83" s="691">
        <v>28000</v>
      </c>
      <c r="J83" s="534">
        <f t="shared" si="4"/>
        <v>29400</v>
      </c>
      <c r="K83" s="534">
        <f t="shared" si="5"/>
        <v>30800</v>
      </c>
      <c r="L83" s="84"/>
      <c r="M83" s="84"/>
      <c r="N83" s="84"/>
      <c r="O83" s="84"/>
      <c r="P83" s="84"/>
      <c r="Q83" s="84"/>
      <c r="R83" s="84"/>
      <c r="S83" s="84"/>
      <c r="T83" s="84"/>
      <c r="U83" s="84"/>
      <c r="V83" s="84"/>
      <c r="W83" s="84"/>
      <c r="X83" s="84"/>
    </row>
    <row r="84" spans="1:26" s="55" customFormat="1" ht="18.75">
      <c r="A84" s="84"/>
      <c r="B84" s="84"/>
      <c r="C84" s="66" t="s">
        <v>13693</v>
      </c>
      <c r="D84" s="66" t="s">
        <v>13694</v>
      </c>
      <c r="E84" s="67" t="s">
        <v>20</v>
      </c>
      <c r="F84" s="68" t="s">
        <v>20</v>
      </c>
      <c r="G84" s="68" t="s">
        <v>305</v>
      </c>
      <c r="H84" s="534">
        <f t="shared" si="3"/>
        <v>175100</v>
      </c>
      <c r="I84" s="691">
        <v>170000</v>
      </c>
      <c r="J84" s="534">
        <f t="shared" si="4"/>
        <v>178500</v>
      </c>
      <c r="K84" s="534">
        <f t="shared" si="5"/>
        <v>187000</v>
      </c>
      <c r="L84" s="84"/>
      <c r="M84" s="84"/>
      <c r="N84" s="84"/>
      <c r="O84" s="84"/>
      <c r="P84" s="84"/>
      <c r="Q84" s="84"/>
      <c r="R84" s="84"/>
      <c r="S84" s="84"/>
      <c r="T84" s="84"/>
      <c r="U84" s="84"/>
      <c r="V84" s="84"/>
      <c r="W84" s="84"/>
      <c r="X84" s="84"/>
    </row>
    <row r="85" spans="1:26" s="55" customFormat="1" ht="18.75">
      <c r="A85" s="84"/>
      <c r="B85" s="84"/>
      <c r="C85" s="66" t="s">
        <v>13698</v>
      </c>
      <c r="D85" s="66" t="s">
        <v>13699</v>
      </c>
      <c r="E85" s="67" t="s">
        <v>20</v>
      </c>
      <c r="F85" s="68" t="s">
        <v>20</v>
      </c>
      <c r="G85" s="68" t="s">
        <v>305</v>
      </c>
      <c r="H85" s="534">
        <f t="shared" si="3"/>
        <v>257500</v>
      </c>
      <c r="I85" s="691">
        <v>250000</v>
      </c>
      <c r="J85" s="534">
        <f t="shared" si="4"/>
        <v>262500</v>
      </c>
      <c r="K85" s="534">
        <f t="shared" si="5"/>
        <v>275000</v>
      </c>
      <c r="L85" s="84"/>
      <c r="M85" s="84"/>
      <c r="N85" s="84"/>
      <c r="O85" s="84"/>
      <c r="P85" s="84"/>
      <c r="Q85" s="84"/>
      <c r="R85" s="84"/>
      <c r="S85" s="84"/>
      <c r="T85" s="84"/>
      <c r="U85" s="84"/>
      <c r="V85" s="84"/>
      <c r="W85" s="84"/>
      <c r="X85" s="84"/>
    </row>
    <row r="86" spans="1:26" s="55" customFormat="1" ht="18.75">
      <c r="A86" s="84"/>
      <c r="B86" s="84"/>
      <c r="C86" s="66" t="s">
        <v>13702</v>
      </c>
      <c r="D86" s="66" t="s">
        <v>13703</v>
      </c>
      <c r="E86" s="67" t="s">
        <v>20</v>
      </c>
      <c r="F86" s="68" t="s">
        <v>20</v>
      </c>
      <c r="G86" s="68" t="s">
        <v>305</v>
      </c>
      <c r="H86" s="534">
        <f t="shared" si="3"/>
        <v>128750</v>
      </c>
      <c r="I86" s="691">
        <v>125000</v>
      </c>
      <c r="J86" s="534">
        <f t="shared" si="4"/>
        <v>131250</v>
      </c>
      <c r="K86" s="534">
        <f t="shared" si="5"/>
        <v>137500</v>
      </c>
      <c r="L86" s="84"/>
      <c r="M86" s="84"/>
      <c r="N86" s="84"/>
      <c r="O86" s="84"/>
      <c r="P86" s="84"/>
      <c r="Q86" s="84"/>
      <c r="R86" s="84"/>
      <c r="S86" s="84"/>
      <c r="T86" s="84"/>
      <c r="U86" s="84"/>
      <c r="V86" s="84"/>
      <c r="W86" s="84"/>
      <c r="X86" s="84"/>
    </row>
    <row r="87" spans="1:26" s="55" customFormat="1" ht="36">
      <c r="A87" s="84"/>
      <c r="B87" s="84"/>
      <c r="C87" s="75" t="s">
        <v>13706</v>
      </c>
      <c r="D87" s="75" t="s">
        <v>13707</v>
      </c>
      <c r="E87" s="70"/>
      <c r="F87" s="66"/>
      <c r="G87" s="66"/>
      <c r="H87" s="534">
        <f t="shared" si="3"/>
        <v>0</v>
      </c>
      <c r="I87" s="691"/>
      <c r="J87" s="534">
        <f t="shared" si="4"/>
        <v>0</v>
      </c>
      <c r="K87" s="534">
        <f t="shared" si="5"/>
        <v>0</v>
      </c>
      <c r="L87" s="84"/>
      <c r="M87" s="84"/>
      <c r="N87" s="84"/>
      <c r="O87" s="84"/>
      <c r="P87" s="84"/>
      <c r="Q87" s="84"/>
      <c r="R87" s="84"/>
      <c r="S87" s="84"/>
      <c r="T87" s="84"/>
      <c r="U87" s="84"/>
      <c r="V87" s="84"/>
      <c r="W87" s="84"/>
      <c r="X87" s="84"/>
    </row>
    <row r="88" spans="1:26" s="55" customFormat="1" ht="18.75">
      <c r="A88" s="84"/>
      <c r="B88" s="84"/>
      <c r="C88" s="75" t="s">
        <v>13710</v>
      </c>
      <c r="D88" s="75" t="s">
        <v>13711</v>
      </c>
      <c r="E88" s="70"/>
      <c r="F88" s="66"/>
      <c r="G88" s="66"/>
      <c r="H88" s="534">
        <f t="shared" si="3"/>
        <v>0</v>
      </c>
      <c r="I88" s="691"/>
      <c r="J88" s="534">
        <f t="shared" si="4"/>
        <v>0</v>
      </c>
      <c r="K88" s="534">
        <f t="shared" si="5"/>
        <v>0</v>
      </c>
      <c r="L88" s="84"/>
      <c r="M88" s="84"/>
      <c r="N88" s="84"/>
      <c r="O88" s="84"/>
      <c r="P88" s="84"/>
      <c r="Q88" s="84"/>
      <c r="R88" s="84"/>
      <c r="S88" s="84"/>
      <c r="T88" s="84"/>
      <c r="U88" s="84"/>
      <c r="V88" s="84"/>
      <c r="W88" s="84"/>
      <c r="X88" s="84"/>
    </row>
    <row r="89" spans="1:26" s="55" customFormat="1" ht="18.75">
      <c r="A89" s="84"/>
      <c r="B89" s="84"/>
      <c r="C89" s="75" t="s">
        <v>13710</v>
      </c>
      <c r="D89" s="75" t="s">
        <v>13714</v>
      </c>
      <c r="E89" s="70"/>
      <c r="F89" s="66"/>
      <c r="G89" s="66"/>
      <c r="H89" s="534">
        <f t="shared" si="3"/>
        <v>0</v>
      </c>
      <c r="I89" s="691"/>
      <c r="J89" s="534">
        <f t="shared" si="4"/>
        <v>0</v>
      </c>
      <c r="K89" s="534">
        <f t="shared" si="5"/>
        <v>0</v>
      </c>
      <c r="L89" s="84"/>
      <c r="M89" s="84"/>
      <c r="N89" s="84"/>
      <c r="O89" s="84"/>
      <c r="P89" s="84"/>
      <c r="Q89" s="84"/>
      <c r="R89" s="84"/>
      <c r="S89" s="84"/>
      <c r="T89" s="84"/>
      <c r="U89" s="84"/>
      <c r="V89" s="84"/>
      <c r="W89" s="84"/>
      <c r="X89" s="84"/>
    </row>
    <row r="90" spans="1:26" s="55" customFormat="1" ht="18.75">
      <c r="A90" s="84"/>
      <c r="B90" s="84"/>
      <c r="C90" s="75" t="s">
        <v>13716</v>
      </c>
      <c r="D90" s="75" t="s">
        <v>13717</v>
      </c>
      <c r="E90" s="70"/>
      <c r="F90" s="66"/>
      <c r="G90" s="66"/>
      <c r="H90" s="534">
        <f t="shared" si="3"/>
        <v>0</v>
      </c>
      <c r="I90" s="691"/>
      <c r="J90" s="534">
        <f t="shared" si="4"/>
        <v>0</v>
      </c>
      <c r="K90" s="534">
        <f t="shared" si="5"/>
        <v>0</v>
      </c>
      <c r="L90" s="84"/>
      <c r="M90" s="84"/>
      <c r="N90" s="84"/>
      <c r="O90" s="84"/>
      <c r="P90" s="84"/>
      <c r="Q90" s="84"/>
      <c r="R90" s="84"/>
      <c r="S90" s="84"/>
      <c r="T90" s="84"/>
      <c r="U90" s="84"/>
      <c r="V90" s="84"/>
      <c r="W90" s="84"/>
      <c r="X90" s="84"/>
    </row>
    <row r="91" spans="1:26" s="55" customFormat="1" ht="18.75">
      <c r="A91" s="84"/>
      <c r="B91" s="84"/>
      <c r="C91" s="66" t="s">
        <v>13719</v>
      </c>
      <c r="D91" s="66" t="s">
        <v>13720</v>
      </c>
      <c r="E91" s="67" t="s">
        <v>20</v>
      </c>
      <c r="F91" s="68" t="s">
        <v>20</v>
      </c>
      <c r="G91" s="68" t="s">
        <v>65</v>
      </c>
      <c r="H91" s="534">
        <f t="shared" si="3"/>
        <v>309000</v>
      </c>
      <c r="I91" s="661">
        <v>300000</v>
      </c>
      <c r="J91" s="534">
        <f t="shared" si="4"/>
        <v>315000</v>
      </c>
      <c r="K91" s="534">
        <f t="shared" si="5"/>
        <v>330000</v>
      </c>
      <c r="L91" s="84"/>
      <c r="M91" s="84"/>
      <c r="N91" s="84"/>
      <c r="O91" s="84"/>
      <c r="P91" s="84"/>
      <c r="Q91" s="84"/>
      <c r="R91" s="84"/>
      <c r="S91" s="84"/>
      <c r="T91" s="84"/>
      <c r="U91" s="84"/>
      <c r="V91" s="84"/>
      <c r="W91" s="84"/>
      <c r="X91" s="84"/>
    </row>
    <row r="92" spans="1:26" s="55" customFormat="1" ht="18.75">
      <c r="A92" s="84"/>
      <c r="B92" s="84"/>
      <c r="C92" s="75" t="s">
        <v>13723</v>
      </c>
      <c r="D92" s="75" t="s">
        <v>13724</v>
      </c>
      <c r="E92" s="70"/>
      <c r="F92" s="66"/>
      <c r="G92" s="66"/>
      <c r="H92" s="534">
        <f t="shared" si="3"/>
        <v>0</v>
      </c>
      <c r="I92" s="661"/>
      <c r="J92" s="534">
        <f t="shared" si="4"/>
        <v>0</v>
      </c>
      <c r="K92" s="534">
        <f t="shared" si="5"/>
        <v>0</v>
      </c>
      <c r="L92" s="84"/>
      <c r="M92" s="84"/>
      <c r="N92" s="84"/>
      <c r="O92" s="84"/>
      <c r="P92" s="84"/>
      <c r="Q92" s="84"/>
      <c r="R92" s="84"/>
      <c r="S92" s="84"/>
      <c r="T92" s="84"/>
      <c r="U92" s="84"/>
      <c r="V92" s="84"/>
      <c r="W92" s="84"/>
      <c r="X92" s="84"/>
    </row>
    <row r="93" spans="1:26" s="55" customFormat="1" ht="36">
      <c r="A93" s="84"/>
      <c r="B93" s="84"/>
      <c r="C93" s="66" t="s">
        <v>13727</v>
      </c>
      <c r="D93" s="66" t="s">
        <v>13728</v>
      </c>
      <c r="E93" s="67" t="s">
        <v>13729</v>
      </c>
      <c r="F93" s="68" t="s">
        <v>20</v>
      </c>
      <c r="G93" s="68" t="s">
        <v>305</v>
      </c>
      <c r="H93" s="534">
        <f t="shared" si="3"/>
        <v>206000</v>
      </c>
      <c r="I93" s="661">
        <v>200000</v>
      </c>
      <c r="J93" s="534">
        <f t="shared" si="4"/>
        <v>210000</v>
      </c>
      <c r="K93" s="534">
        <f t="shared" si="5"/>
        <v>220000</v>
      </c>
      <c r="L93" s="84"/>
      <c r="M93" s="84"/>
      <c r="N93" s="84"/>
      <c r="O93" s="84"/>
      <c r="P93" s="84"/>
      <c r="Q93" s="84"/>
      <c r="R93" s="84"/>
      <c r="S93" s="84"/>
      <c r="T93" s="84"/>
      <c r="U93" s="84"/>
      <c r="V93" s="84"/>
      <c r="W93" s="84"/>
      <c r="X93" s="84"/>
    </row>
    <row r="94" spans="1:26" s="55" customFormat="1" ht="54">
      <c r="A94" s="84"/>
      <c r="B94" s="84"/>
      <c r="C94" s="66" t="s">
        <v>19069</v>
      </c>
      <c r="D94" s="66" t="s">
        <v>13733</v>
      </c>
      <c r="E94" s="67" t="s">
        <v>20</v>
      </c>
      <c r="F94" s="68" t="s">
        <v>13734</v>
      </c>
      <c r="G94" s="68" t="s">
        <v>10307</v>
      </c>
      <c r="H94" s="534">
        <f t="shared" si="3"/>
        <v>360500</v>
      </c>
      <c r="I94" s="661">
        <v>350000</v>
      </c>
      <c r="J94" s="534">
        <f t="shared" si="4"/>
        <v>367500</v>
      </c>
      <c r="K94" s="534">
        <f t="shared" si="5"/>
        <v>385000</v>
      </c>
      <c r="L94" s="84"/>
      <c r="M94" s="84"/>
      <c r="N94" s="84"/>
      <c r="O94" s="84"/>
      <c r="P94" s="84"/>
      <c r="Q94" s="84"/>
      <c r="R94" s="84"/>
      <c r="S94" s="84"/>
      <c r="T94" s="84"/>
      <c r="U94" s="84"/>
      <c r="V94" s="84"/>
      <c r="W94" s="84"/>
      <c r="X94" s="84"/>
    </row>
    <row r="95" spans="1:26" s="55" customFormat="1" ht="18.75">
      <c r="A95" s="84"/>
      <c r="B95" s="84"/>
      <c r="C95" s="66" t="s">
        <v>13732</v>
      </c>
      <c r="D95" s="66" t="s">
        <v>16237</v>
      </c>
      <c r="E95" s="67"/>
      <c r="F95" s="68"/>
      <c r="G95" s="68" t="s">
        <v>305</v>
      </c>
      <c r="H95" s="534">
        <f t="shared" si="3"/>
        <v>432600</v>
      </c>
      <c r="I95" s="691">
        <v>420000</v>
      </c>
      <c r="J95" s="534">
        <f t="shared" si="4"/>
        <v>441000</v>
      </c>
      <c r="K95" s="534">
        <f t="shared" si="5"/>
        <v>462000</v>
      </c>
      <c r="L95" s="84"/>
      <c r="M95" s="84"/>
      <c r="N95" s="84"/>
      <c r="O95" s="84"/>
      <c r="P95" s="84"/>
      <c r="Q95" s="84"/>
      <c r="R95" s="84"/>
      <c r="S95" s="84"/>
      <c r="T95" s="84"/>
      <c r="U95" s="84"/>
      <c r="V95" s="84"/>
      <c r="W95" s="84"/>
      <c r="X95" s="84"/>
      <c r="Y95" s="84"/>
      <c r="Z95" s="84"/>
    </row>
    <row r="96" spans="1:26" s="55" customFormat="1" ht="18.75">
      <c r="A96" s="84"/>
      <c r="B96" s="84"/>
      <c r="C96" s="75" t="s">
        <v>13737</v>
      </c>
      <c r="D96" s="75" t="s">
        <v>13738</v>
      </c>
      <c r="E96" s="70"/>
      <c r="F96" s="66"/>
      <c r="G96" s="66"/>
      <c r="H96" s="534">
        <f t="shared" si="3"/>
        <v>0</v>
      </c>
      <c r="I96" s="691"/>
      <c r="J96" s="534">
        <f t="shared" si="4"/>
        <v>0</v>
      </c>
      <c r="K96" s="534">
        <f t="shared" si="5"/>
        <v>0</v>
      </c>
      <c r="L96" s="84"/>
      <c r="M96" s="84"/>
      <c r="N96" s="84"/>
      <c r="O96" s="84"/>
      <c r="P96" s="84"/>
      <c r="Q96" s="84"/>
      <c r="R96" s="84"/>
      <c r="S96" s="84"/>
      <c r="T96" s="84"/>
      <c r="U96" s="84"/>
      <c r="V96" s="84"/>
      <c r="W96" s="84"/>
      <c r="X96" s="84"/>
    </row>
    <row r="97" spans="1:24" s="55" customFormat="1" ht="18.75">
      <c r="A97" s="84"/>
      <c r="B97" s="84"/>
      <c r="C97" s="66" t="s">
        <v>13739</v>
      </c>
      <c r="D97" s="66" t="s">
        <v>13740</v>
      </c>
      <c r="E97" s="67" t="s">
        <v>20</v>
      </c>
      <c r="F97" s="68" t="s">
        <v>20</v>
      </c>
      <c r="G97" s="68" t="s">
        <v>305</v>
      </c>
      <c r="H97" s="534">
        <f t="shared" si="3"/>
        <v>41200</v>
      </c>
      <c r="I97" s="661">
        <v>40000</v>
      </c>
      <c r="J97" s="534">
        <f t="shared" si="4"/>
        <v>42000</v>
      </c>
      <c r="K97" s="534">
        <f t="shared" si="5"/>
        <v>44000</v>
      </c>
      <c r="L97" s="84"/>
      <c r="M97" s="84"/>
      <c r="N97" s="84"/>
      <c r="O97" s="84"/>
      <c r="P97" s="84"/>
      <c r="Q97" s="84"/>
      <c r="R97" s="84"/>
      <c r="S97" s="84"/>
      <c r="T97" s="84"/>
      <c r="U97" s="84"/>
      <c r="V97" s="84"/>
      <c r="W97" s="84"/>
      <c r="X97" s="84"/>
    </row>
    <row r="98" spans="1:24" s="55" customFormat="1" ht="18.75">
      <c r="A98" s="84"/>
      <c r="B98" s="84"/>
      <c r="C98" s="75" t="s">
        <v>13743</v>
      </c>
      <c r="D98" s="75" t="s">
        <v>13744</v>
      </c>
      <c r="E98" s="70"/>
      <c r="F98" s="66"/>
      <c r="G98" s="66"/>
      <c r="H98" s="534">
        <f t="shared" si="3"/>
        <v>0</v>
      </c>
      <c r="I98" s="661"/>
      <c r="J98" s="534">
        <f t="shared" si="4"/>
        <v>0</v>
      </c>
      <c r="K98" s="534">
        <f t="shared" si="5"/>
        <v>0</v>
      </c>
      <c r="L98" s="84"/>
      <c r="M98" s="84"/>
      <c r="N98" s="84"/>
      <c r="O98" s="84"/>
      <c r="P98" s="84"/>
      <c r="Q98" s="84"/>
      <c r="R98" s="84"/>
      <c r="S98" s="84"/>
      <c r="T98" s="84"/>
      <c r="U98" s="84"/>
      <c r="V98" s="84"/>
      <c r="W98" s="84"/>
      <c r="X98" s="84"/>
    </row>
    <row r="99" spans="1:24" s="55" customFormat="1" ht="18.75">
      <c r="A99" s="84"/>
      <c r="B99" s="84"/>
      <c r="C99" s="66" t="s">
        <v>13747</v>
      </c>
      <c r="D99" s="66" t="s">
        <v>13744</v>
      </c>
      <c r="E99" s="67" t="s">
        <v>20</v>
      </c>
      <c r="F99" s="68" t="s">
        <v>20</v>
      </c>
      <c r="G99" s="68" t="s">
        <v>305</v>
      </c>
      <c r="H99" s="534">
        <f t="shared" si="3"/>
        <v>56650</v>
      </c>
      <c r="I99" s="661">
        <v>55000</v>
      </c>
      <c r="J99" s="534">
        <f t="shared" si="4"/>
        <v>57750</v>
      </c>
      <c r="K99" s="534">
        <f t="shared" si="5"/>
        <v>60500</v>
      </c>
      <c r="L99" s="84"/>
      <c r="M99" s="84"/>
      <c r="N99" s="84"/>
      <c r="O99" s="84"/>
      <c r="P99" s="84"/>
      <c r="Q99" s="84"/>
      <c r="R99" s="84"/>
      <c r="S99" s="84"/>
      <c r="T99" s="84"/>
      <c r="U99" s="84"/>
      <c r="V99" s="84"/>
      <c r="W99" s="84"/>
      <c r="X99" s="84"/>
    </row>
    <row r="100" spans="1:24" s="55" customFormat="1" ht="18.75">
      <c r="A100" s="84"/>
      <c r="B100" s="84"/>
      <c r="C100" s="66" t="s">
        <v>13749</v>
      </c>
      <c r="D100" s="66" t="s">
        <v>13751</v>
      </c>
      <c r="E100" s="67" t="s">
        <v>20</v>
      </c>
      <c r="F100" s="68" t="s">
        <v>20</v>
      </c>
      <c r="G100" s="68" t="s">
        <v>305</v>
      </c>
      <c r="H100" s="534">
        <f t="shared" si="3"/>
        <v>97850</v>
      </c>
      <c r="I100" s="661">
        <v>95000</v>
      </c>
      <c r="J100" s="534">
        <f t="shared" si="4"/>
        <v>99750</v>
      </c>
      <c r="K100" s="534">
        <f t="shared" si="5"/>
        <v>104500</v>
      </c>
      <c r="L100" s="84"/>
      <c r="M100" s="84"/>
      <c r="N100" s="84"/>
      <c r="O100" s="84"/>
      <c r="P100" s="84"/>
      <c r="Q100" s="84"/>
      <c r="R100" s="84"/>
      <c r="S100" s="84"/>
      <c r="T100" s="84"/>
      <c r="U100" s="84"/>
      <c r="V100" s="84"/>
      <c r="W100" s="84"/>
      <c r="X100" s="84"/>
    </row>
    <row r="101" spans="1:24" s="55" customFormat="1" ht="18.75">
      <c r="A101" s="84"/>
      <c r="B101" s="84"/>
      <c r="C101" s="66" t="s">
        <v>13753</v>
      </c>
      <c r="D101" s="66" t="s">
        <v>13754</v>
      </c>
      <c r="E101" s="67" t="s">
        <v>20</v>
      </c>
      <c r="F101" s="68" t="s">
        <v>20</v>
      </c>
      <c r="G101" s="68" t="s">
        <v>305</v>
      </c>
      <c r="H101" s="534">
        <f t="shared" si="3"/>
        <v>0</v>
      </c>
      <c r="I101" s="661"/>
      <c r="J101" s="534">
        <f t="shared" si="4"/>
        <v>0</v>
      </c>
      <c r="K101" s="534">
        <f t="shared" si="5"/>
        <v>0</v>
      </c>
      <c r="L101" s="84"/>
      <c r="M101" s="84"/>
      <c r="N101" s="84"/>
      <c r="O101" s="84"/>
      <c r="P101" s="84"/>
      <c r="Q101" s="84"/>
      <c r="R101" s="84"/>
      <c r="S101" s="84"/>
      <c r="T101" s="84"/>
      <c r="U101" s="84"/>
      <c r="V101" s="84"/>
      <c r="W101" s="84"/>
      <c r="X101" s="84"/>
    </row>
    <row r="102" spans="1:24" s="55" customFormat="1" ht="18.75">
      <c r="A102" s="84"/>
      <c r="B102" s="84"/>
      <c r="C102" s="66" t="s">
        <v>13758</v>
      </c>
      <c r="D102" s="66" t="s">
        <v>13759</v>
      </c>
      <c r="E102" s="67" t="s">
        <v>20</v>
      </c>
      <c r="F102" s="68" t="s">
        <v>20</v>
      </c>
      <c r="G102" s="68" t="s">
        <v>305</v>
      </c>
      <c r="H102" s="534">
        <f t="shared" si="3"/>
        <v>77250</v>
      </c>
      <c r="I102" s="661">
        <v>75000</v>
      </c>
      <c r="J102" s="534">
        <f t="shared" si="4"/>
        <v>78750</v>
      </c>
      <c r="K102" s="534">
        <f t="shared" si="5"/>
        <v>82500</v>
      </c>
      <c r="L102" s="84"/>
      <c r="M102" s="84"/>
      <c r="N102" s="84"/>
      <c r="O102" s="84"/>
      <c r="P102" s="84"/>
      <c r="Q102" s="84"/>
      <c r="R102" s="84"/>
      <c r="S102" s="84"/>
      <c r="T102" s="84"/>
      <c r="U102" s="84"/>
      <c r="V102" s="84"/>
      <c r="W102" s="84"/>
      <c r="X102" s="84"/>
    </row>
    <row r="103" spans="1:24" s="55" customFormat="1" ht="18.75">
      <c r="A103" s="84"/>
      <c r="B103" s="84"/>
      <c r="C103" s="66" t="s">
        <v>13760</v>
      </c>
      <c r="D103" s="66" t="s">
        <v>13761</v>
      </c>
      <c r="E103" s="67" t="s">
        <v>20</v>
      </c>
      <c r="F103" s="68" t="s">
        <v>20</v>
      </c>
      <c r="G103" s="68" t="s">
        <v>305</v>
      </c>
      <c r="H103" s="534">
        <f t="shared" si="3"/>
        <v>82400</v>
      </c>
      <c r="I103" s="661">
        <v>80000</v>
      </c>
      <c r="J103" s="534">
        <f t="shared" si="4"/>
        <v>84000</v>
      </c>
      <c r="K103" s="534">
        <f t="shared" si="5"/>
        <v>88000</v>
      </c>
      <c r="L103" s="84"/>
      <c r="M103" s="84"/>
      <c r="N103" s="84"/>
      <c r="O103" s="84"/>
      <c r="P103" s="84"/>
      <c r="Q103" s="84"/>
      <c r="R103" s="84"/>
      <c r="S103" s="84"/>
      <c r="T103" s="84"/>
      <c r="U103" s="84"/>
      <c r="V103" s="84"/>
      <c r="W103" s="84"/>
      <c r="X103" s="84"/>
    </row>
    <row r="104" spans="1:24" s="55" customFormat="1" ht="18.75">
      <c r="A104" s="84"/>
      <c r="B104" s="84"/>
      <c r="C104" s="75" t="s">
        <v>13764</v>
      </c>
      <c r="D104" s="75" t="s">
        <v>13765</v>
      </c>
      <c r="E104" s="70"/>
      <c r="F104" s="66"/>
      <c r="G104" s="66"/>
      <c r="H104" s="534">
        <f t="shared" si="3"/>
        <v>0</v>
      </c>
      <c r="I104" s="661"/>
      <c r="J104" s="534">
        <f t="shared" si="4"/>
        <v>0</v>
      </c>
      <c r="K104" s="534">
        <f t="shared" si="5"/>
        <v>0</v>
      </c>
      <c r="L104" s="84"/>
      <c r="M104" s="84"/>
      <c r="N104" s="84"/>
      <c r="O104" s="84"/>
      <c r="P104" s="84"/>
      <c r="Q104" s="84"/>
      <c r="R104" s="84"/>
      <c r="S104" s="84"/>
      <c r="T104" s="84"/>
      <c r="U104" s="84"/>
      <c r="V104" s="84"/>
      <c r="W104" s="84"/>
      <c r="X104" s="84"/>
    </row>
    <row r="105" spans="1:24" s="55" customFormat="1" ht="18.75">
      <c r="A105" s="84"/>
      <c r="B105" s="84"/>
      <c r="C105" s="66" t="s">
        <v>13768</v>
      </c>
      <c r="D105" s="66" t="s">
        <v>13765</v>
      </c>
      <c r="E105" s="67" t="s">
        <v>20</v>
      </c>
      <c r="F105" s="68" t="s">
        <v>20</v>
      </c>
      <c r="G105" s="68" t="s">
        <v>305</v>
      </c>
      <c r="H105" s="534">
        <f t="shared" si="3"/>
        <v>123600</v>
      </c>
      <c r="I105" s="661">
        <v>120000</v>
      </c>
      <c r="J105" s="534">
        <f t="shared" si="4"/>
        <v>126000</v>
      </c>
      <c r="K105" s="534">
        <f t="shared" si="5"/>
        <v>132000</v>
      </c>
      <c r="L105" s="84"/>
      <c r="M105" s="84"/>
      <c r="N105" s="84"/>
      <c r="O105" s="84"/>
      <c r="P105" s="84"/>
      <c r="Q105" s="84"/>
      <c r="R105" s="84"/>
      <c r="S105" s="84"/>
      <c r="T105" s="84"/>
      <c r="U105" s="84"/>
      <c r="V105" s="84"/>
      <c r="W105" s="84"/>
      <c r="X105" s="84"/>
    </row>
    <row r="106" spans="1:24" s="55" customFormat="1" ht="18.75">
      <c r="A106" s="84"/>
      <c r="B106" s="84"/>
      <c r="C106" s="75" t="s">
        <v>13770</v>
      </c>
      <c r="D106" s="75" t="s">
        <v>13771</v>
      </c>
      <c r="E106" s="70"/>
      <c r="F106" s="66"/>
      <c r="G106" s="66"/>
      <c r="H106" s="534">
        <f t="shared" si="3"/>
        <v>0</v>
      </c>
      <c r="I106" s="661"/>
      <c r="J106" s="534">
        <f t="shared" si="4"/>
        <v>0</v>
      </c>
      <c r="K106" s="534">
        <f t="shared" si="5"/>
        <v>0</v>
      </c>
      <c r="L106" s="84"/>
      <c r="M106" s="84"/>
      <c r="N106" s="84"/>
      <c r="O106" s="84"/>
      <c r="P106" s="84"/>
      <c r="Q106" s="84"/>
      <c r="R106" s="84"/>
      <c r="S106" s="84"/>
      <c r="T106" s="84"/>
      <c r="U106" s="84"/>
      <c r="V106" s="84"/>
      <c r="W106" s="84"/>
      <c r="X106" s="84"/>
    </row>
    <row r="107" spans="1:24" s="55" customFormat="1" ht="18.75">
      <c r="A107" s="84"/>
      <c r="B107" s="84"/>
      <c r="C107" s="66" t="s">
        <v>13774</v>
      </c>
      <c r="D107" s="66" t="s">
        <v>13775</v>
      </c>
      <c r="E107" s="67" t="s">
        <v>20</v>
      </c>
      <c r="F107" s="68" t="s">
        <v>20</v>
      </c>
      <c r="G107" s="68" t="s">
        <v>305</v>
      </c>
      <c r="H107" s="534">
        <f t="shared" si="3"/>
        <v>51500</v>
      </c>
      <c r="I107" s="661">
        <v>50000</v>
      </c>
      <c r="J107" s="534">
        <f t="shared" si="4"/>
        <v>52500</v>
      </c>
      <c r="K107" s="534">
        <f t="shared" si="5"/>
        <v>55000</v>
      </c>
      <c r="L107" s="84"/>
      <c r="M107" s="84"/>
      <c r="N107" s="84"/>
      <c r="O107" s="84"/>
      <c r="P107" s="84"/>
      <c r="Q107" s="84"/>
      <c r="R107" s="84"/>
      <c r="S107" s="84"/>
      <c r="T107" s="84"/>
      <c r="U107" s="84"/>
      <c r="V107" s="84"/>
      <c r="W107" s="84"/>
      <c r="X107" s="84"/>
    </row>
    <row r="108" spans="1:24" s="55" customFormat="1" ht="18.75">
      <c r="A108" s="84"/>
      <c r="B108" s="84"/>
      <c r="C108" s="75" t="s">
        <v>13776</v>
      </c>
      <c r="D108" s="75" t="s">
        <v>13778</v>
      </c>
      <c r="E108" s="70"/>
      <c r="F108" s="66"/>
      <c r="G108" s="66"/>
      <c r="H108" s="534">
        <f t="shared" si="3"/>
        <v>0</v>
      </c>
      <c r="I108" s="661"/>
      <c r="J108" s="534">
        <f t="shared" si="4"/>
        <v>0</v>
      </c>
      <c r="K108" s="534">
        <f t="shared" si="5"/>
        <v>0</v>
      </c>
      <c r="L108" s="84"/>
      <c r="M108" s="84"/>
      <c r="N108" s="84"/>
      <c r="O108" s="84"/>
      <c r="P108" s="84"/>
      <c r="Q108" s="84"/>
      <c r="R108" s="84"/>
      <c r="S108" s="84"/>
      <c r="T108" s="84"/>
      <c r="U108" s="84"/>
      <c r="V108" s="84"/>
      <c r="W108" s="84"/>
      <c r="X108" s="84"/>
    </row>
    <row r="109" spans="1:24" s="55" customFormat="1" ht="18.75">
      <c r="A109" s="84"/>
      <c r="B109" s="84"/>
      <c r="C109" s="66" t="s">
        <v>13781</v>
      </c>
      <c r="D109" s="66" t="s">
        <v>13782</v>
      </c>
      <c r="E109" s="67" t="s">
        <v>139</v>
      </c>
      <c r="F109" s="68" t="s">
        <v>20</v>
      </c>
      <c r="G109" s="68" t="s">
        <v>305</v>
      </c>
      <c r="H109" s="534">
        <f t="shared" si="3"/>
        <v>56650</v>
      </c>
      <c r="I109" s="661">
        <v>55000</v>
      </c>
      <c r="J109" s="534">
        <f t="shared" si="4"/>
        <v>57750</v>
      </c>
      <c r="K109" s="534">
        <f t="shared" si="5"/>
        <v>60500</v>
      </c>
      <c r="L109" s="84"/>
      <c r="M109" s="84"/>
      <c r="N109" s="84"/>
      <c r="O109" s="84"/>
      <c r="P109" s="84"/>
      <c r="Q109" s="84"/>
      <c r="R109" s="84"/>
      <c r="S109" s="84"/>
      <c r="T109" s="84"/>
      <c r="U109" s="84"/>
      <c r="V109" s="84"/>
      <c r="W109" s="84"/>
      <c r="X109" s="84"/>
    </row>
    <row r="110" spans="1:24" s="55" customFormat="1" ht="18.75">
      <c r="A110" s="84"/>
      <c r="B110" s="84"/>
      <c r="C110" s="66" t="s">
        <v>13785</v>
      </c>
      <c r="D110" s="66" t="s">
        <v>13786</v>
      </c>
      <c r="E110" s="67" t="s">
        <v>139</v>
      </c>
      <c r="F110" s="68" t="s">
        <v>20</v>
      </c>
      <c r="G110" s="68" t="s">
        <v>1284</v>
      </c>
      <c r="H110" s="534">
        <f t="shared" si="3"/>
        <v>257500</v>
      </c>
      <c r="I110" s="661">
        <v>250000</v>
      </c>
      <c r="J110" s="534">
        <f t="shared" si="4"/>
        <v>262500</v>
      </c>
      <c r="K110" s="534">
        <f t="shared" si="5"/>
        <v>275000</v>
      </c>
      <c r="L110" s="84"/>
      <c r="M110" s="84"/>
      <c r="N110" s="84"/>
      <c r="O110" s="84"/>
      <c r="P110" s="84"/>
      <c r="Q110" s="84"/>
      <c r="R110" s="84"/>
      <c r="S110" s="84"/>
      <c r="T110" s="84"/>
      <c r="U110" s="84"/>
      <c r="V110" s="84"/>
      <c r="W110" s="84"/>
      <c r="X110" s="84"/>
    </row>
    <row r="111" spans="1:24" s="55" customFormat="1" ht="18.75">
      <c r="A111" s="84"/>
      <c r="B111" s="84"/>
      <c r="C111" s="66" t="s">
        <v>13789</v>
      </c>
      <c r="D111" s="66" t="s">
        <v>15137</v>
      </c>
      <c r="E111" s="67" t="s">
        <v>139</v>
      </c>
      <c r="F111" s="68" t="s">
        <v>20</v>
      </c>
      <c r="G111" s="68" t="s">
        <v>305</v>
      </c>
      <c r="H111" s="534">
        <f t="shared" si="3"/>
        <v>77250</v>
      </c>
      <c r="I111" s="661">
        <v>75000</v>
      </c>
      <c r="J111" s="534">
        <f t="shared" si="4"/>
        <v>78750</v>
      </c>
      <c r="K111" s="534">
        <f t="shared" si="5"/>
        <v>82500</v>
      </c>
      <c r="L111" s="84"/>
      <c r="M111" s="84"/>
      <c r="N111" s="84"/>
      <c r="O111" s="84"/>
      <c r="P111" s="84"/>
      <c r="Q111" s="84"/>
      <c r="R111" s="84"/>
      <c r="S111" s="84"/>
      <c r="T111" s="84"/>
      <c r="U111" s="84"/>
      <c r="V111" s="84"/>
      <c r="W111" s="84"/>
      <c r="X111" s="84"/>
    </row>
    <row r="112" spans="1:24" s="55" customFormat="1" ht="18.75">
      <c r="A112" s="84"/>
      <c r="B112" s="84"/>
      <c r="C112" s="66" t="s">
        <v>13792</v>
      </c>
      <c r="D112" s="66" t="s">
        <v>13795</v>
      </c>
      <c r="E112" s="67" t="s">
        <v>139</v>
      </c>
      <c r="F112" s="68" t="s">
        <v>20</v>
      </c>
      <c r="G112" s="68" t="s">
        <v>1284</v>
      </c>
      <c r="H112" s="534">
        <f t="shared" si="3"/>
        <v>360500</v>
      </c>
      <c r="I112" s="661">
        <v>350000</v>
      </c>
      <c r="J112" s="534">
        <f t="shared" si="4"/>
        <v>367500</v>
      </c>
      <c r="K112" s="534">
        <f t="shared" si="5"/>
        <v>385000</v>
      </c>
      <c r="L112" s="84"/>
      <c r="M112" s="84"/>
      <c r="N112" s="84"/>
      <c r="O112" s="84"/>
      <c r="P112" s="84"/>
      <c r="Q112" s="84"/>
      <c r="R112" s="84"/>
      <c r="S112" s="84"/>
      <c r="T112" s="84"/>
      <c r="U112" s="84"/>
      <c r="V112" s="84"/>
      <c r="W112" s="84"/>
      <c r="X112" s="84"/>
    </row>
    <row r="113" spans="1:24" s="55" customFormat="1" ht="36">
      <c r="A113" s="84"/>
      <c r="B113" s="84"/>
      <c r="C113" s="75" t="s">
        <v>13797</v>
      </c>
      <c r="D113" s="75" t="s">
        <v>13799</v>
      </c>
      <c r="E113" s="70"/>
      <c r="F113" s="66"/>
      <c r="G113" s="66"/>
      <c r="H113" s="534">
        <f t="shared" si="3"/>
        <v>0</v>
      </c>
      <c r="I113" s="661"/>
      <c r="J113" s="534">
        <f t="shared" si="4"/>
        <v>0</v>
      </c>
      <c r="K113" s="534">
        <f t="shared" si="5"/>
        <v>0</v>
      </c>
      <c r="L113" s="84"/>
      <c r="M113" s="84"/>
      <c r="N113" s="84"/>
      <c r="O113" s="84"/>
      <c r="P113" s="84"/>
      <c r="Q113" s="84"/>
      <c r="R113" s="84"/>
      <c r="S113" s="84"/>
      <c r="T113" s="84"/>
      <c r="U113" s="84"/>
      <c r="V113" s="84"/>
      <c r="W113" s="84"/>
      <c r="X113" s="84"/>
    </row>
    <row r="114" spans="1:24" s="55" customFormat="1" ht="18.75">
      <c r="A114" s="84"/>
      <c r="B114" s="84"/>
      <c r="C114" s="66" t="s">
        <v>13804</v>
      </c>
      <c r="D114" s="66" t="s">
        <v>13805</v>
      </c>
      <c r="E114" s="67" t="s">
        <v>139</v>
      </c>
      <c r="F114" s="68" t="s">
        <v>20</v>
      </c>
      <c r="G114" s="68" t="s">
        <v>347</v>
      </c>
      <c r="H114" s="534">
        <f t="shared" si="3"/>
        <v>154500</v>
      </c>
      <c r="I114" s="661">
        <v>150000</v>
      </c>
      <c r="J114" s="534">
        <f t="shared" si="4"/>
        <v>157500</v>
      </c>
      <c r="K114" s="534">
        <f t="shared" si="5"/>
        <v>165000</v>
      </c>
      <c r="L114" s="84"/>
      <c r="M114" s="84"/>
      <c r="N114" s="84"/>
      <c r="O114" s="84"/>
      <c r="P114" s="84"/>
      <c r="Q114" s="84"/>
      <c r="R114" s="84"/>
      <c r="S114" s="84"/>
      <c r="T114" s="84"/>
      <c r="U114" s="84"/>
      <c r="V114" s="84"/>
      <c r="W114" s="84"/>
      <c r="X114" s="84"/>
    </row>
    <row r="115" spans="1:24" s="55" customFormat="1" ht="18.75">
      <c r="A115" s="84"/>
      <c r="B115" s="84"/>
      <c r="C115" s="66" t="s">
        <v>13809</v>
      </c>
      <c r="D115" s="66" t="s">
        <v>13810</v>
      </c>
      <c r="E115" s="67" t="s">
        <v>139</v>
      </c>
      <c r="F115" s="68" t="s">
        <v>20</v>
      </c>
      <c r="G115" s="68" t="s">
        <v>347</v>
      </c>
      <c r="H115" s="534">
        <f t="shared" si="3"/>
        <v>206000</v>
      </c>
      <c r="I115" s="661">
        <v>200000</v>
      </c>
      <c r="J115" s="534">
        <f t="shared" si="4"/>
        <v>210000</v>
      </c>
      <c r="K115" s="534">
        <f t="shared" si="5"/>
        <v>220000</v>
      </c>
      <c r="L115" s="84"/>
      <c r="M115" s="84"/>
      <c r="N115" s="84"/>
      <c r="O115" s="84"/>
      <c r="P115" s="84"/>
      <c r="Q115" s="84"/>
      <c r="R115" s="84"/>
      <c r="S115" s="84"/>
      <c r="T115" s="84"/>
      <c r="U115" s="84"/>
      <c r="V115" s="84"/>
      <c r="W115" s="84"/>
      <c r="X115" s="84"/>
    </row>
    <row r="116" spans="1:24" s="55" customFormat="1" ht="18.75">
      <c r="A116" s="84"/>
      <c r="B116" s="84"/>
      <c r="C116" s="66" t="s">
        <v>13814</v>
      </c>
      <c r="D116" s="66" t="s">
        <v>13815</v>
      </c>
      <c r="E116" s="67" t="s">
        <v>139</v>
      </c>
      <c r="F116" s="68" t="s">
        <v>20</v>
      </c>
      <c r="G116" s="68" t="s">
        <v>347</v>
      </c>
      <c r="H116" s="534">
        <f t="shared" si="3"/>
        <v>206000</v>
      </c>
      <c r="I116" s="661">
        <v>200000</v>
      </c>
      <c r="J116" s="534">
        <f t="shared" si="4"/>
        <v>210000</v>
      </c>
      <c r="K116" s="534">
        <f t="shared" si="5"/>
        <v>220000</v>
      </c>
      <c r="L116" s="84"/>
      <c r="M116" s="84"/>
      <c r="N116" s="84"/>
      <c r="O116" s="84"/>
      <c r="P116" s="84"/>
      <c r="Q116" s="84"/>
      <c r="R116" s="84"/>
      <c r="S116" s="84"/>
      <c r="T116" s="84"/>
      <c r="U116" s="84"/>
      <c r="V116" s="84"/>
      <c r="W116" s="84"/>
      <c r="X116" s="84"/>
    </row>
    <row r="117" spans="1:24" s="55" customFormat="1" ht="18.75">
      <c r="A117" s="84"/>
      <c r="B117" s="84"/>
      <c r="C117" s="66" t="s">
        <v>13818</v>
      </c>
      <c r="D117" s="66" t="s">
        <v>13820</v>
      </c>
      <c r="E117" s="67" t="s">
        <v>20</v>
      </c>
      <c r="F117" s="68" t="s">
        <v>20</v>
      </c>
      <c r="G117" s="68" t="s">
        <v>305</v>
      </c>
      <c r="H117" s="534">
        <f t="shared" si="3"/>
        <v>36050</v>
      </c>
      <c r="I117" s="661">
        <v>35000</v>
      </c>
      <c r="J117" s="534">
        <f t="shared" si="4"/>
        <v>36750</v>
      </c>
      <c r="K117" s="534">
        <f t="shared" si="5"/>
        <v>38500</v>
      </c>
      <c r="L117" s="84"/>
      <c r="M117" s="84"/>
      <c r="N117" s="84"/>
      <c r="O117" s="84"/>
      <c r="P117" s="84"/>
      <c r="Q117" s="84"/>
      <c r="R117" s="84"/>
      <c r="S117" s="84"/>
      <c r="T117" s="84"/>
      <c r="U117" s="84"/>
      <c r="V117" s="84"/>
      <c r="W117" s="84"/>
      <c r="X117" s="84"/>
    </row>
    <row r="118" spans="1:24" s="55" customFormat="1" ht="18.75">
      <c r="A118" s="84"/>
      <c r="B118" s="84"/>
      <c r="C118" s="66" t="s">
        <v>13825</v>
      </c>
      <c r="D118" s="66" t="s">
        <v>13826</v>
      </c>
      <c r="E118" s="67" t="s">
        <v>20</v>
      </c>
      <c r="F118" s="68" t="s">
        <v>20</v>
      </c>
      <c r="G118" s="68" t="s">
        <v>305</v>
      </c>
      <c r="H118" s="534">
        <f t="shared" si="3"/>
        <v>30900</v>
      </c>
      <c r="I118" s="661">
        <v>30000</v>
      </c>
      <c r="J118" s="534">
        <f t="shared" si="4"/>
        <v>31500</v>
      </c>
      <c r="K118" s="534">
        <f t="shared" si="5"/>
        <v>33000</v>
      </c>
      <c r="L118" s="84"/>
      <c r="M118" s="84"/>
      <c r="N118" s="84"/>
      <c r="O118" s="84"/>
      <c r="P118" s="84"/>
      <c r="Q118" s="84"/>
      <c r="R118" s="84"/>
      <c r="S118" s="84"/>
      <c r="T118" s="84"/>
      <c r="U118" s="84"/>
      <c r="V118" s="84"/>
      <c r="W118" s="84"/>
      <c r="X118" s="84"/>
    </row>
    <row r="119" spans="1:24" s="55" customFormat="1" ht="18.75">
      <c r="A119" s="84"/>
      <c r="B119" s="84"/>
      <c r="C119" s="75" t="s">
        <v>13831</v>
      </c>
      <c r="D119" s="75" t="s">
        <v>13833</v>
      </c>
      <c r="E119" s="70"/>
      <c r="F119" s="66"/>
      <c r="G119" s="66"/>
      <c r="H119" s="534">
        <f t="shared" si="3"/>
        <v>0</v>
      </c>
      <c r="I119" s="691"/>
      <c r="J119" s="534">
        <f t="shared" si="4"/>
        <v>0</v>
      </c>
      <c r="K119" s="534">
        <f t="shared" si="5"/>
        <v>0</v>
      </c>
      <c r="L119" s="84"/>
      <c r="M119" s="84"/>
      <c r="N119" s="84"/>
      <c r="O119" s="84"/>
      <c r="P119" s="84"/>
      <c r="Q119" s="84"/>
      <c r="R119" s="84"/>
      <c r="S119" s="84"/>
      <c r="T119" s="84"/>
      <c r="U119" s="84"/>
      <c r="V119" s="84"/>
      <c r="W119" s="84"/>
      <c r="X119" s="84"/>
    </row>
    <row r="120" spans="1:24" s="55" customFormat="1" ht="18.75">
      <c r="A120" s="84"/>
      <c r="B120" s="84"/>
      <c r="C120" s="75" t="s">
        <v>13837</v>
      </c>
      <c r="D120" s="75" t="s">
        <v>13838</v>
      </c>
      <c r="E120" s="70"/>
      <c r="F120" s="66"/>
      <c r="G120" s="66"/>
      <c r="H120" s="534">
        <f t="shared" si="3"/>
        <v>0</v>
      </c>
      <c r="I120" s="691"/>
      <c r="J120" s="534">
        <f t="shared" si="4"/>
        <v>0</v>
      </c>
      <c r="K120" s="534">
        <f t="shared" si="5"/>
        <v>0</v>
      </c>
      <c r="L120" s="84"/>
      <c r="M120" s="84"/>
      <c r="N120" s="84"/>
      <c r="O120" s="84"/>
      <c r="P120" s="84"/>
      <c r="Q120" s="84"/>
      <c r="R120" s="84"/>
      <c r="S120" s="84"/>
      <c r="T120" s="84"/>
      <c r="U120" s="84"/>
      <c r="V120" s="84"/>
      <c r="W120" s="84"/>
      <c r="X120" s="84"/>
    </row>
    <row r="121" spans="1:24" s="55" customFormat="1" ht="18.75">
      <c r="A121" s="84"/>
      <c r="B121" s="84"/>
      <c r="C121" s="75" t="s">
        <v>13843</v>
      </c>
      <c r="D121" s="75" t="s">
        <v>13844</v>
      </c>
      <c r="E121" s="70"/>
      <c r="F121" s="66"/>
      <c r="G121" s="66"/>
      <c r="H121" s="534">
        <f t="shared" si="3"/>
        <v>0</v>
      </c>
      <c r="I121" s="691"/>
      <c r="J121" s="534">
        <f t="shared" si="4"/>
        <v>0</v>
      </c>
      <c r="K121" s="534">
        <f t="shared" si="5"/>
        <v>0</v>
      </c>
      <c r="L121" s="84"/>
      <c r="M121" s="84"/>
      <c r="N121" s="84"/>
      <c r="O121" s="84"/>
      <c r="P121" s="84"/>
      <c r="Q121" s="84"/>
      <c r="R121" s="84"/>
      <c r="S121" s="84"/>
      <c r="T121" s="84"/>
      <c r="U121" s="84"/>
      <c r="V121" s="84"/>
      <c r="W121" s="84"/>
      <c r="X121" s="84"/>
    </row>
    <row r="122" spans="1:24" s="55" customFormat="1" ht="18.75">
      <c r="A122" s="84"/>
      <c r="B122" s="84"/>
      <c r="C122" s="66" t="s">
        <v>13845</v>
      </c>
      <c r="D122" s="66" t="s">
        <v>13847</v>
      </c>
      <c r="E122" s="67" t="s">
        <v>139</v>
      </c>
      <c r="F122" s="68" t="s">
        <v>20</v>
      </c>
      <c r="G122" s="68" t="s">
        <v>721</v>
      </c>
      <c r="H122" s="534">
        <f t="shared" si="3"/>
        <v>82400</v>
      </c>
      <c r="I122" s="691">
        <v>80000</v>
      </c>
      <c r="J122" s="534">
        <f t="shared" si="4"/>
        <v>84000</v>
      </c>
      <c r="K122" s="534">
        <f t="shared" si="5"/>
        <v>88000</v>
      </c>
      <c r="L122" s="84"/>
      <c r="M122" s="84"/>
      <c r="N122" s="84"/>
      <c r="O122" s="84"/>
      <c r="P122" s="84"/>
      <c r="Q122" s="84"/>
      <c r="R122" s="84"/>
      <c r="S122" s="84"/>
      <c r="T122" s="84"/>
      <c r="U122" s="84"/>
      <c r="V122" s="84"/>
      <c r="W122" s="84"/>
      <c r="X122" s="84"/>
    </row>
    <row r="123" spans="1:24" s="55" customFormat="1" ht="18.75">
      <c r="A123" s="84"/>
      <c r="B123" s="84"/>
      <c r="C123" s="66" t="s">
        <v>13851</v>
      </c>
      <c r="D123" s="66" t="s">
        <v>13853</v>
      </c>
      <c r="E123" s="67" t="s">
        <v>20</v>
      </c>
      <c r="F123" s="68" t="s">
        <v>20</v>
      </c>
      <c r="G123" s="68" t="s">
        <v>721</v>
      </c>
      <c r="H123" s="534">
        <f t="shared" si="3"/>
        <v>303850</v>
      </c>
      <c r="I123" s="691">
        <v>295000</v>
      </c>
      <c r="J123" s="534">
        <f t="shared" si="4"/>
        <v>309750</v>
      </c>
      <c r="K123" s="534">
        <f t="shared" si="5"/>
        <v>324500</v>
      </c>
      <c r="L123" s="84"/>
      <c r="M123" s="84"/>
      <c r="N123" s="84"/>
      <c r="O123" s="84"/>
      <c r="P123" s="84"/>
      <c r="Q123" s="84"/>
      <c r="R123" s="84"/>
      <c r="S123" s="84"/>
      <c r="T123" s="84"/>
      <c r="U123" s="84"/>
      <c r="V123" s="84"/>
      <c r="W123" s="84"/>
      <c r="X123" s="84"/>
    </row>
    <row r="124" spans="1:24" s="55" customFormat="1" ht="18.75">
      <c r="A124" s="84"/>
      <c r="B124" s="84"/>
      <c r="C124" s="75" t="s">
        <v>13858</v>
      </c>
      <c r="D124" s="75" t="s">
        <v>13860</v>
      </c>
      <c r="E124" s="70"/>
      <c r="F124" s="66"/>
      <c r="G124" s="66"/>
      <c r="H124" s="534">
        <f t="shared" si="3"/>
        <v>0</v>
      </c>
      <c r="I124" s="691"/>
      <c r="J124" s="534">
        <f t="shared" si="4"/>
        <v>0</v>
      </c>
      <c r="K124" s="534">
        <f t="shared" si="5"/>
        <v>0</v>
      </c>
      <c r="L124" s="84"/>
      <c r="M124" s="84"/>
      <c r="N124" s="84"/>
      <c r="O124" s="84"/>
      <c r="P124" s="84"/>
      <c r="Q124" s="84"/>
      <c r="R124" s="84"/>
      <c r="S124" s="84"/>
      <c r="T124" s="84"/>
      <c r="U124" s="84"/>
      <c r="V124" s="84"/>
      <c r="W124" s="84"/>
      <c r="X124" s="84"/>
    </row>
    <row r="125" spans="1:24" s="55" customFormat="1" ht="18.75">
      <c r="A125" s="84"/>
      <c r="B125" s="84"/>
      <c r="C125" s="66" t="s">
        <v>13863</v>
      </c>
      <c r="D125" s="66" t="s">
        <v>13864</v>
      </c>
      <c r="E125" s="67" t="s">
        <v>20</v>
      </c>
      <c r="F125" s="68" t="s">
        <v>20</v>
      </c>
      <c r="G125" s="68" t="s">
        <v>305</v>
      </c>
      <c r="H125" s="534">
        <f t="shared" si="3"/>
        <v>206000</v>
      </c>
      <c r="I125" s="691">
        <v>200000</v>
      </c>
      <c r="J125" s="534">
        <f t="shared" si="4"/>
        <v>210000</v>
      </c>
      <c r="K125" s="534">
        <f t="shared" si="5"/>
        <v>220000</v>
      </c>
      <c r="L125" s="84"/>
      <c r="M125" s="84"/>
      <c r="N125" s="84"/>
      <c r="O125" s="84"/>
      <c r="P125" s="84"/>
      <c r="Q125" s="84"/>
      <c r="R125" s="84"/>
      <c r="S125" s="84"/>
      <c r="T125" s="84"/>
      <c r="U125" s="84"/>
      <c r="V125" s="84"/>
      <c r="W125" s="84"/>
      <c r="X125" s="84"/>
    </row>
    <row r="126" spans="1:24" s="55" customFormat="1" ht="18.75">
      <c r="A126" s="84"/>
      <c r="B126" s="84"/>
      <c r="C126" s="66" t="s">
        <v>13869</v>
      </c>
      <c r="D126" s="66" t="s">
        <v>13870</v>
      </c>
      <c r="E126" s="67" t="s">
        <v>20</v>
      </c>
      <c r="F126" s="68" t="s">
        <v>20</v>
      </c>
      <c r="G126" s="68" t="s">
        <v>4188</v>
      </c>
      <c r="H126" s="534">
        <f t="shared" si="3"/>
        <v>1545000</v>
      </c>
      <c r="I126" s="691">
        <v>1500000</v>
      </c>
      <c r="J126" s="534">
        <f t="shared" si="4"/>
        <v>1575000</v>
      </c>
      <c r="K126" s="534">
        <f t="shared" si="5"/>
        <v>1650000</v>
      </c>
      <c r="L126" s="84"/>
      <c r="M126" s="84"/>
      <c r="N126" s="84"/>
      <c r="O126" s="84"/>
      <c r="P126" s="84"/>
      <c r="Q126" s="84"/>
      <c r="R126" s="84"/>
      <c r="S126" s="84"/>
      <c r="T126" s="84"/>
      <c r="U126" s="84"/>
      <c r="V126" s="84"/>
      <c r="W126" s="84"/>
      <c r="X126" s="84"/>
    </row>
    <row r="127" spans="1:24" s="55" customFormat="1" ht="18.75">
      <c r="A127" s="84"/>
      <c r="B127" s="84"/>
      <c r="C127" s="75" t="s">
        <v>13876</v>
      </c>
      <c r="D127" s="75" t="s">
        <v>13878</v>
      </c>
      <c r="E127" s="70"/>
      <c r="F127" s="66"/>
      <c r="G127" s="66"/>
      <c r="H127" s="534">
        <f t="shared" si="3"/>
        <v>0</v>
      </c>
      <c r="I127" s="691"/>
      <c r="J127" s="534">
        <f t="shared" si="4"/>
        <v>0</v>
      </c>
      <c r="K127" s="534">
        <f t="shared" si="5"/>
        <v>0</v>
      </c>
      <c r="L127" s="84"/>
      <c r="M127" s="84"/>
      <c r="N127" s="84"/>
      <c r="O127" s="84"/>
      <c r="P127" s="84"/>
      <c r="Q127" s="84"/>
      <c r="R127" s="84"/>
      <c r="S127" s="84"/>
      <c r="T127" s="84"/>
      <c r="U127" s="84"/>
      <c r="V127" s="84"/>
      <c r="W127" s="84"/>
      <c r="X127" s="84"/>
    </row>
    <row r="128" spans="1:24" s="55" customFormat="1" ht="18.75">
      <c r="A128" s="84"/>
      <c r="B128" s="84"/>
      <c r="C128" s="75" t="s">
        <v>13876</v>
      </c>
      <c r="D128" s="75" t="s">
        <v>13884</v>
      </c>
      <c r="E128" s="70"/>
      <c r="F128" s="66"/>
      <c r="G128" s="66"/>
      <c r="H128" s="534">
        <f t="shared" si="3"/>
        <v>0</v>
      </c>
      <c r="I128" s="691"/>
      <c r="J128" s="534">
        <f t="shared" si="4"/>
        <v>0</v>
      </c>
      <c r="K128" s="534">
        <f t="shared" si="5"/>
        <v>0</v>
      </c>
      <c r="L128" s="84"/>
      <c r="M128" s="84"/>
      <c r="N128" s="84"/>
      <c r="O128" s="84"/>
      <c r="P128" s="84"/>
      <c r="Q128" s="84"/>
      <c r="R128" s="84"/>
      <c r="S128" s="84"/>
      <c r="T128" s="84"/>
      <c r="U128" s="84"/>
      <c r="V128" s="84"/>
      <c r="W128" s="84"/>
      <c r="X128" s="84"/>
    </row>
    <row r="129" spans="1:24" s="55" customFormat="1" ht="18.75">
      <c r="A129" s="84"/>
      <c r="B129" s="84"/>
      <c r="C129" s="75" t="s">
        <v>13889</v>
      </c>
      <c r="D129" s="75" t="s">
        <v>13890</v>
      </c>
      <c r="E129" s="70"/>
      <c r="F129" s="66"/>
      <c r="G129" s="66"/>
      <c r="H129" s="534">
        <f t="shared" si="3"/>
        <v>0</v>
      </c>
      <c r="I129" s="691"/>
      <c r="J129" s="534">
        <f t="shared" si="4"/>
        <v>0</v>
      </c>
      <c r="K129" s="534">
        <f t="shared" si="5"/>
        <v>0</v>
      </c>
      <c r="L129" s="84"/>
      <c r="M129" s="84"/>
      <c r="N129" s="84"/>
      <c r="O129" s="84"/>
      <c r="P129" s="84"/>
      <c r="Q129" s="84"/>
      <c r="R129" s="84"/>
      <c r="S129" s="84"/>
      <c r="T129" s="84"/>
      <c r="U129" s="84"/>
      <c r="V129" s="84"/>
      <c r="W129" s="84"/>
      <c r="X129" s="84"/>
    </row>
    <row r="130" spans="1:24" s="55" customFormat="1" ht="36">
      <c r="A130" s="84"/>
      <c r="B130" s="84"/>
      <c r="C130" s="66" t="s">
        <v>13898</v>
      </c>
      <c r="D130" s="66" t="s">
        <v>13899</v>
      </c>
      <c r="E130" s="67" t="s">
        <v>20</v>
      </c>
      <c r="F130" s="68" t="s">
        <v>20</v>
      </c>
      <c r="G130" s="68" t="s">
        <v>781</v>
      </c>
      <c r="H130" s="534">
        <f t="shared" si="3"/>
        <v>10197</v>
      </c>
      <c r="I130" s="691">
        <v>9900</v>
      </c>
      <c r="J130" s="534">
        <f t="shared" si="4"/>
        <v>10395</v>
      </c>
      <c r="K130" s="534">
        <f t="shared" si="5"/>
        <v>10890</v>
      </c>
      <c r="L130" s="84"/>
      <c r="M130" s="84"/>
      <c r="N130" s="84"/>
      <c r="O130" s="84"/>
      <c r="P130" s="84"/>
      <c r="Q130" s="84"/>
      <c r="R130" s="84"/>
      <c r="S130" s="84"/>
      <c r="T130" s="84"/>
      <c r="U130" s="84"/>
      <c r="V130" s="84"/>
      <c r="W130" s="84"/>
      <c r="X130" s="84"/>
    </row>
    <row r="131" spans="1:24" s="55" customFormat="1" ht="18.75">
      <c r="A131" s="84"/>
      <c r="B131" s="84"/>
      <c r="C131" s="66" t="s">
        <v>13903</v>
      </c>
      <c r="D131" s="66" t="s">
        <v>13905</v>
      </c>
      <c r="E131" s="67" t="s">
        <v>13907</v>
      </c>
      <c r="F131" s="68" t="s">
        <v>20</v>
      </c>
      <c r="G131" s="68" t="s">
        <v>721</v>
      </c>
      <c r="H131" s="534">
        <f t="shared" si="3"/>
        <v>56650</v>
      </c>
      <c r="I131" s="661">
        <v>55000</v>
      </c>
      <c r="J131" s="534">
        <f t="shared" si="4"/>
        <v>57750</v>
      </c>
      <c r="K131" s="534">
        <f t="shared" si="5"/>
        <v>60500</v>
      </c>
      <c r="L131" s="84"/>
      <c r="M131" s="84"/>
      <c r="N131" s="84"/>
      <c r="O131" s="84"/>
      <c r="P131" s="84"/>
      <c r="Q131" s="84"/>
      <c r="R131" s="84"/>
      <c r="S131" s="84"/>
      <c r="T131" s="84"/>
      <c r="U131" s="84"/>
      <c r="V131" s="84"/>
      <c r="W131" s="84"/>
      <c r="X131" s="84"/>
    </row>
    <row r="132" spans="1:24" s="55" customFormat="1" ht="18.75">
      <c r="A132" s="84"/>
      <c r="B132" s="84"/>
      <c r="C132" s="66" t="s">
        <v>13909</v>
      </c>
      <c r="D132" s="66" t="s">
        <v>13910</v>
      </c>
      <c r="E132" s="67" t="s">
        <v>20</v>
      </c>
      <c r="F132" s="68" t="s">
        <v>20</v>
      </c>
      <c r="G132" s="68" t="s">
        <v>721</v>
      </c>
      <c r="H132" s="534">
        <f t="shared" si="3"/>
        <v>77250</v>
      </c>
      <c r="I132" s="691">
        <v>75000</v>
      </c>
      <c r="J132" s="534">
        <f t="shared" si="4"/>
        <v>78750</v>
      </c>
      <c r="K132" s="534">
        <f t="shared" si="5"/>
        <v>82500</v>
      </c>
      <c r="L132" s="84"/>
      <c r="M132" s="84"/>
      <c r="N132" s="84"/>
      <c r="O132" s="84"/>
      <c r="P132" s="84"/>
      <c r="Q132" s="84"/>
      <c r="R132" s="84"/>
      <c r="S132" s="84"/>
      <c r="T132" s="84"/>
      <c r="U132" s="84"/>
      <c r="V132" s="84"/>
      <c r="W132" s="84"/>
      <c r="X132" s="84"/>
    </row>
    <row r="133" spans="1:24" s="55" customFormat="1" ht="18.75">
      <c r="A133" s="84"/>
      <c r="B133" s="84"/>
      <c r="C133" s="66" t="s">
        <v>13915</v>
      </c>
      <c r="D133" s="66" t="s">
        <v>13916</v>
      </c>
      <c r="E133" s="67" t="s">
        <v>20</v>
      </c>
      <c r="F133" s="68" t="s">
        <v>20</v>
      </c>
      <c r="G133" s="68" t="s">
        <v>305</v>
      </c>
      <c r="H133" s="534">
        <f t="shared" si="3"/>
        <v>175100</v>
      </c>
      <c r="I133" s="691">
        <v>170000</v>
      </c>
      <c r="J133" s="534">
        <f t="shared" si="4"/>
        <v>178500</v>
      </c>
      <c r="K133" s="534">
        <f t="shared" si="5"/>
        <v>187000</v>
      </c>
      <c r="L133" s="84"/>
      <c r="M133" s="84"/>
      <c r="N133" s="84"/>
      <c r="O133" s="84"/>
      <c r="P133" s="84"/>
      <c r="Q133" s="84"/>
      <c r="R133" s="84"/>
      <c r="S133" s="84"/>
      <c r="T133" s="84"/>
      <c r="U133" s="84"/>
      <c r="V133" s="84"/>
      <c r="W133" s="84"/>
      <c r="X133" s="84"/>
    </row>
    <row r="134" spans="1:24" s="55" customFormat="1" ht="18.75">
      <c r="A134" s="84"/>
      <c r="B134" s="84"/>
      <c r="C134" s="66" t="s">
        <v>13921</v>
      </c>
      <c r="D134" s="66" t="s">
        <v>15138</v>
      </c>
      <c r="E134" s="67" t="s">
        <v>20</v>
      </c>
      <c r="F134" s="68" t="s">
        <v>20</v>
      </c>
      <c r="G134" s="68" t="s">
        <v>305</v>
      </c>
      <c r="H134" s="534">
        <f t="shared" si="3"/>
        <v>72100</v>
      </c>
      <c r="I134" s="661">
        <v>70000</v>
      </c>
      <c r="J134" s="534">
        <f t="shared" si="4"/>
        <v>73500</v>
      </c>
      <c r="K134" s="534">
        <f t="shared" si="5"/>
        <v>77000</v>
      </c>
      <c r="L134" s="84"/>
      <c r="M134" s="84"/>
      <c r="N134" s="84"/>
      <c r="O134" s="84"/>
      <c r="P134" s="84"/>
      <c r="Q134" s="84"/>
      <c r="R134" s="84"/>
      <c r="S134" s="84"/>
      <c r="T134" s="84"/>
      <c r="U134" s="84"/>
      <c r="V134" s="84"/>
      <c r="W134" s="84"/>
      <c r="X134" s="84"/>
    </row>
    <row r="135" spans="1:24" s="55" customFormat="1" ht="18.75">
      <c r="A135" s="84"/>
      <c r="B135" s="84"/>
      <c r="C135" s="66" t="s">
        <v>13926</v>
      </c>
      <c r="D135" s="66" t="s">
        <v>13927</v>
      </c>
      <c r="E135" s="67" t="s">
        <v>20</v>
      </c>
      <c r="F135" s="68" t="s">
        <v>20</v>
      </c>
      <c r="G135" s="68" t="s">
        <v>305</v>
      </c>
      <c r="H135" s="534">
        <f t="shared" si="3"/>
        <v>36050</v>
      </c>
      <c r="I135" s="661">
        <v>35000</v>
      </c>
      <c r="J135" s="534">
        <f t="shared" si="4"/>
        <v>36750</v>
      </c>
      <c r="K135" s="534">
        <f t="shared" si="5"/>
        <v>38500</v>
      </c>
      <c r="L135" s="84"/>
      <c r="M135" s="84"/>
      <c r="N135" s="84"/>
      <c r="O135" s="84"/>
      <c r="P135" s="84"/>
      <c r="Q135" s="84"/>
      <c r="R135" s="84"/>
      <c r="S135" s="84"/>
      <c r="T135" s="84"/>
      <c r="U135" s="84"/>
      <c r="V135" s="84"/>
      <c r="W135" s="84"/>
      <c r="X135" s="84"/>
    </row>
    <row r="136" spans="1:24" s="55" customFormat="1" ht="18.75">
      <c r="A136" s="84"/>
      <c r="B136" s="84"/>
      <c r="C136" s="66" t="s">
        <v>13931</v>
      </c>
      <c r="D136" s="66" t="s">
        <v>13933</v>
      </c>
      <c r="E136" s="67" t="s">
        <v>20</v>
      </c>
      <c r="F136" s="68" t="s">
        <v>20</v>
      </c>
      <c r="G136" s="68" t="s">
        <v>721</v>
      </c>
      <c r="H136" s="534">
        <f t="shared" si="3"/>
        <v>0</v>
      </c>
      <c r="I136" s="661"/>
      <c r="J136" s="534">
        <f t="shared" si="4"/>
        <v>0</v>
      </c>
      <c r="K136" s="534">
        <f t="shared" si="5"/>
        <v>0</v>
      </c>
      <c r="L136" s="84"/>
      <c r="M136" s="84"/>
      <c r="N136" s="84"/>
      <c r="O136" s="84"/>
      <c r="P136" s="84"/>
      <c r="Q136" s="84"/>
      <c r="R136" s="84"/>
      <c r="S136" s="84"/>
      <c r="T136" s="84"/>
      <c r="U136" s="84"/>
      <c r="V136" s="84"/>
      <c r="W136" s="84"/>
      <c r="X136" s="84"/>
    </row>
    <row r="137" spans="1:24" s="55" customFormat="1" ht="18.75">
      <c r="A137" s="84"/>
      <c r="B137" s="84"/>
      <c r="C137" s="66" t="s">
        <v>13936</v>
      </c>
      <c r="D137" s="66" t="s">
        <v>13938</v>
      </c>
      <c r="E137" s="67" t="s">
        <v>20</v>
      </c>
      <c r="F137" s="68" t="s">
        <v>20</v>
      </c>
      <c r="G137" s="68" t="s">
        <v>268</v>
      </c>
      <c r="H137" s="534">
        <f t="shared" ref="H137:H200" si="6">(I137*0.03)+I137</f>
        <v>669500</v>
      </c>
      <c r="I137" s="661">
        <v>650000</v>
      </c>
      <c r="J137" s="534">
        <f t="shared" ref="J137:J200" si="7">(I137*0.05)+I137</f>
        <v>682500</v>
      </c>
      <c r="K137" s="534">
        <f t="shared" ref="K137:K200" si="8">(I137*0.1)+I137</f>
        <v>715000</v>
      </c>
      <c r="L137" s="84"/>
      <c r="M137" s="84"/>
      <c r="N137" s="84"/>
      <c r="O137" s="84"/>
      <c r="P137" s="84"/>
      <c r="Q137" s="84"/>
      <c r="R137" s="84"/>
      <c r="S137" s="84"/>
      <c r="T137" s="84"/>
      <c r="U137" s="84"/>
      <c r="V137" s="84"/>
      <c r="W137" s="84"/>
      <c r="X137" s="84"/>
    </row>
    <row r="138" spans="1:24" s="55" customFormat="1" ht="18.75">
      <c r="A138" s="84"/>
      <c r="B138" s="84"/>
      <c r="C138" s="66" t="s">
        <v>13940</v>
      </c>
      <c r="D138" s="66" t="s">
        <v>13941</v>
      </c>
      <c r="E138" s="67" t="s">
        <v>20</v>
      </c>
      <c r="F138" s="68" t="s">
        <v>20</v>
      </c>
      <c r="G138" s="68" t="s">
        <v>305</v>
      </c>
      <c r="H138" s="534">
        <f t="shared" si="6"/>
        <v>66950</v>
      </c>
      <c r="I138" s="661">
        <v>65000</v>
      </c>
      <c r="J138" s="534">
        <f t="shared" si="7"/>
        <v>68250</v>
      </c>
      <c r="K138" s="534">
        <f t="shared" si="8"/>
        <v>71500</v>
      </c>
      <c r="L138" s="84"/>
      <c r="M138" s="84"/>
      <c r="N138" s="84"/>
      <c r="O138" s="84"/>
      <c r="P138" s="84"/>
      <c r="Q138" s="84"/>
      <c r="R138" s="84"/>
      <c r="S138" s="84"/>
      <c r="T138" s="84"/>
      <c r="U138" s="84"/>
      <c r="V138" s="84"/>
      <c r="W138" s="84"/>
      <c r="X138" s="84"/>
    </row>
    <row r="139" spans="1:24" s="55" customFormat="1" ht="18.75">
      <c r="A139" s="84"/>
      <c r="B139" s="84"/>
      <c r="C139" s="66" t="s">
        <v>13946</v>
      </c>
      <c r="D139" s="66" t="s">
        <v>13947</v>
      </c>
      <c r="E139" s="67" t="s">
        <v>20</v>
      </c>
      <c r="F139" s="68" t="s">
        <v>20</v>
      </c>
      <c r="G139" s="68" t="s">
        <v>721</v>
      </c>
      <c r="H139" s="534">
        <f t="shared" si="6"/>
        <v>56650</v>
      </c>
      <c r="I139" s="661">
        <v>55000</v>
      </c>
      <c r="J139" s="534">
        <f t="shared" si="7"/>
        <v>57750</v>
      </c>
      <c r="K139" s="534">
        <f t="shared" si="8"/>
        <v>60500</v>
      </c>
      <c r="L139" s="84"/>
      <c r="M139" s="84"/>
      <c r="N139" s="84"/>
      <c r="O139" s="84"/>
      <c r="P139" s="84"/>
      <c r="Q139" s="84"/>
      <c r="R139" s="84"/>
      <c r="S139" s="84"/>
      <c r="T139" s="84"/>
      <c r="U139" s="84"/>
      <c r="V139" s="84"/>
      <c r="W139" s="84"/>
      <c r="X139" s="84"/>
    </row>
    <row r="140" spans="1:24" s="55" customFormat="1" ht="18.75">
      <c r="A140" s="84"/>
      <c r="B140" s="84"/>
      <c r="C140" s="66" t="s">
        <v>13950</v>
      </c>
      <c r="D140" s="66" t="s">
        <v>13951</v>
      </c>
      <c r="E140" s="67" t="s">
        <v>20</v>
      </c>
      <c r="F140" s="68" t="s">
        <v>20</v>
      </c>
      <c r="G140" s="68" t="s">
        <v>268</v>
      </c>
      <c r="H140" s="534">
        <f t="shared" si="6"/>
        <v>257500</v>
      </c>
      <c r="I140" s="661">
        <v>250000</v>
      </c>
      <c r="J140" s="534">
        <f t="shared" si="7"/>
        <v>262500</v>
      </c>
      <c r="K140" s="534">
        <f t="shared" si="8"/>
        <v>275000</v>
      </c>
      <c r="L140" s="84"/>
      <c r="M140" s="84"/>
      <c r="N140" s="84"/>
      <c r="O140" s="84"/>
      <c r="P140" s="84"/>
      <c r="Q140" s="84"/>
      <c r="R140" s="84"/>
      <c r="S140" s="84"/>
      <c r="T140" s="84"/>
      <c r="U140" s="84"/>
      <c r="V140" s="84"/>
      <c r="W140" s="84"/>
      <c r="X140" s="84"/>
    </row>
    <row r="141" spans="1:24" s="55" customFormat="1" ht="18.75">
      <c r="A141" s="84"/>
      <c r="B141" s="84"/>
      <c r="C141" s="66" t="s">
        <v>13956</v>
      </c>
      <c r="D141" s="66" t="s">
        <v>15139</v>
      </c>
      <c r="E141" s="67" t="s">
        <v>20</v>
      </c>
      <c r="F141" s="68" t="s">
        <v>20</v>
      </c>
      <c r="G141" s="68" t="s">
        <v>268</v>
      </c>
      <c r="H141" s="534">
        <f t="shared" si="6"/>
        <v>257500</v>
      </c>
      <c r="I141" s="661">
        <v>250000</v>
      </c>
      <c r="J141" s="534">
        <f t="shared" si="7"/>
        <v>262500</v>
      </c>
      <c r="K141" s="534">
        <f t="shared" si="8"/>
        <v>275000</v>
      </c>
      <c r="L141" s="84"/>
      <c r="M141" s="84"/>
      <c r="N141" s="84"/>
      <c r="O141" s="84"/>
      <c r="P141" s="84"/>
      <c r="Q141" s="84"/>
      <c r="R141" s="84"/>
      <c r="S141" s="84"/>
      <c r="T141" s="84"/>
      <c r="U141" s="84"/>
      <c r="V141" s="84"/>
      <c r="W141" s="84"/>
      <c r="X141" s="84"/>
    </row>
    <row r="142" spans="1:24" s="55" customFormat="1" ht="18.75">
      <c r="A142" s="84"/>
      <c r="B142" s="84"/>
      <c r="C142" s="66" t="s">
        <v>13961</v>
      </c>
      <c r="D142" s="66" t="s">
        <v>15140</v>
      </c>
      <c r="E142" s="67"/>
      <c r="F142" s="68"/>
      <c r="G142" s="68" t="s">
        <v>268</v>
      </c>
      <c r="H142" s="534">
        <f t="shared" si="6"/>
        <v>257500</v>
      </c>
      <c r="I142" s="661">
        <v>250000</v>
      </c>
      <c r="J142" s="534">
        <f t="shared" si="7"/>
        <v>262500</v>
      </c>
      <c r="K142" s="534">
        <f t="shared" si="8"/>
        <v>275000</v>
      </c>
      <c r="L142" s="84"/>
      <c r="M142" s="84"/>
      <c r="N142" s="84"/>
      <c r="O142" s="84"/>
      <c r="P142" s="84"/>
      <c r="Q142" s="84"/>
      <c r="R142" s="84"/>
      <c r="S142" s="84"/>
      <c r="T142" s="84"/>
      <c r="U142" s="84"/>
      <c r="V142" s="84"/>
      <c r="W142" s="84"/>
      <c r="X142" s="84"/>
    </row>
    <row r="143" spans="1:24" s="55" customFormat="1" ht="18.75">
      <c r="A143" s="84"/>
      <c r="B143" s="84"/>
      <c r="C143" s="66" t="s">
        <v>13963</v>
      </c>
      <c r="D143" s="66" t="s">
        <v>13965</v>
      </c>
      <c r="E143" s="67"/>
      <c r="F143" s="68"/>
      <c r="G143" s="68" t="s">
        <v>268</v>
      </c>
      <c r="H143" s="534">
        <f t="shared" si="6"/>
        <v>0</v>
      </c>
      <c r="I143" s="661"/>
      <c r="J143" s="534">
        <f t="shared" si="7"/>
        <v>0</v>
      </c>
      <c r="K143" s="534">
        <f t="shared" si="8"/>
        <v>0</v>
      </c>
      <c r="L143" s="84"/>
      <c r="M143" s="84"/>
      <c r="N143" s="84"/>
      <c r="O143" s="84"/>
      <c r="P143" s="84"/>
      <c r="Q143" s="84"/>
      <c r="R143" s="84"/>
      <c r="S143" s="84"/>
      <c r="T143" s="84"/>
      <c r="U143" s="84"/>
      <c r="V143" s="84"/>
      <c r="W143" s="84"/>
      <c r="X143" s="84"/>
    </row>
    <row r="144" spans="1:24" s="55" customFormat="1" ht="18.75">
      <c r="A144" s="84"/>
      <c r="B144" s="84"/>
      <c r="C144" s="66" t="s">
        <v>13969</v>
      </c>
      <c r="D144" s="66" t="s">
        <v>13971</v>
      </c>
      <c r="E144" s="67"/>
      <c r="F144" s="68"/>
      <c r="G144" s="68" t="s">
        <v>268</v>
      </c>
      <c r="H144" s="534">
        <f t="shared" si="6"/>
        <v>56650</v>
      </c>
      <c r="I144" s="661">
        <v>55000</v>
      </c>
      <c r="J144" s="534">
        <f t="shared" si="7"/>
        <v>57750</v>
      </c>
      <c r="K144" s="534">
        <f t="shared" si="8"/>
        <v>60500</v>
      </c>
      <c r="L144" s="84"/>
      <c r="M144" s="84"/>
      <c r="N144" s="84"/>
      <c r="O144" s="84"/>
      <c r="P144" s="84"/>
      <c r="Q144" s="84"/>
      <c r="R144" s="84"/>
      <c r="S144" s="84"/>
      <c r="T144" s="84"/>
      <c r="U144" s="84"/>
      <c r="V144" s="84"/>
      <c r="W144" s="84"/>
      <c r="X144" s="84"/>
    </row>
    <row r="145" spans="1:24" s="55" customFormat="1" ht="18.75">
      <c r="A145" s="84"/>
      <c r="B145" s="84"/>
      <c r="C145" s="75" t="s">
        <v>13973</v>
      </c>
      <c r="D145" s="75" t="s">
        <v>13974</v>
      </c>
      <c r="E145" s="70"/>
      <c r="F145" s="66"/>
      <c r="G145" s="66"/>
      <c r="H145" s="534">
        <f t="shared" si="6"/>
        <v>0</v>
      </c>
      <c r="I145" s="661"/>
      <c r="J145" s="534">
        <f t="shared" si="7"/>
        <v>0</v>
      </c>
      <c r="K145" s="534">
        <f t="shared" si="8"/>
        <v>0</v>
      </c>
      <c r="L145" s="84"/>
      <c r="M145" s="84"/>
      <c r="N145" s="84"/>
      <c r="O145" s="84"/>
      <c r="P145" s="84"/>
      <c r="Q145" s="84"/>
      <c r="R145" s="84"/>
      <c r="S145" s="84"/>
      <c r="T145" s="84"/>
      <c r="U145" s="84"/>
      <c r="V145" s="84"/>
      <c r="W145" s="84"/>
      <c r="X145" s="84"/>
    </row>
    <row r="146" spans="1:24" s="55" customFormat="1" ht="18.75">
      <c r="A146" s="84"/>
      <c r="B146" s="84"/>
      <c r="C146" s="75" t="s">
        <v>13979</v>
      </c>
      <c r="D146" s="75" t="s">
        <v>13980</v>
      </c>
      <c r="E146" s="70"/>
      <c r="F146" s="66"/>
      <c r="G146" s="66"/>
      <c r="H146" s="534">
        <f t="shared" si="6"/>
        <v>0</v>
      </c>
      <c r="I146" s="661"/>
      <c r="J146" s="534">
        <f t="shared" si="7"/>
        <v>0</v>
      </c>
      <c r="K146" s="534">
        <f t="shared" si="8"/>
        <v>0</v>
      </c>
      <c r="L146" s="84"/>
      <c r="M146" s="84"/>
      <c r="N146" s="84"/>
      <c r="O146" s="84"/>
      <c r="P146" s="84"/>
      <c r="Q146" s="84"/>
      <c r="R146" s="84"/>
      <c r="S146" s="84"/>
      <c r="T146" s="84"/>
      <c r="U146" s="84"/>
      <c r="V146" s="84"/>
      <c r="W146" s="84"/>
      <c r="X146" s="84"/>
    </row>
    <row r="147" spans="1:24" s="55" customFormat="1" ht="36">
      <c r="A147" s="84"/>
      <c r="B147" s="84"/>
      <c r="C147" s="66" t="s">
        <v>13987</v>
      </c>
      <c r="D147" s="66" t="s">
        <v>13989</v>
      </c>
      <c r="E147" s="67" t="s">
        <v>20</v>
      </c>
      <c r="F147" s="68" t="s">
        <v>13990</v>
      </c>
      <c r="G147" s="68" t="s">
        <v>305</v>
      </c>
      <c r="H147" s="534">
        <f t="shared" si="6"/>
        <v>0</v>
      </c>
      <c r="I147" s="661"/>
      <c r="J147" s="534">
        <f t="shared" si="7"/>
        <v>0</v>
      </c>
      <c r="K147" s="534">
        <f t="shared" si="8"/>
        <v>0</v>
      </c>
      <c r="L147" s="84"/>
      <c r="M147" s="84"/>
      <c r="N147" s="84"/>
      <c r="O147" s="84"/>
      <c r="P147" s="84"/>
      <c r="Q147" s="84"/>
      <c r="R147" s="84"/>
      <c r="S147" s="84"/>
      <c r="T147" s="84"/>
      <c r="U147" s="84"/>
      <c r="V147" s="84"/>
      <c r="W147" s="84"/>
      <c r="X147" s="84"/>
    </row>
    <row r="148" spans="1:24" s="55" customFormat="1" ht="18.75">
      <c r="A148" s="84"/>
      <c r="B148" s="84"/>
      <c r="C148" s="66" t="s">
        <v>13993</v>
      </c>
      <c r="D148" s="66" t="s">
        <v>13989</v>
      </c>
      <c r="E148" s="67" t="s">
        <v>20</v>
      </c>
      <c r="F148" s="68" t="s">
        <v>13995</v>
      </c>
      <c r="G148" s="68" t="s">
        <v>305</v>
      </c>
      <c r="H148" s="534">
        <f t="shared" si="6"/>
        <v>0</v>
      </c>
      <c r="I148" s="661"/>
      <c r="J148" s="534">
        <f t="shared" si="7"/>
        <v>0</v>
      </c>
      <c r="K148" s="534">
        <f t="shared" si="8"/>
        <v>0</v>
      </c>
      <c r="L148" s="84"/>
      <c r="M148" s="84"/>
      <c r="N148" s="84"/>
      <c r="O148" s="84"/>
      <c r="P148" s="84"/>
      <c r="Q148" s="84"/>
      <c r="R148" s="84"/>
      <c r="S148" s="84"/>
      <c r="T148" s="84"/>
      <c r="U148" s="84"/>
      <c r="V148" s="84"/>
      <c r="W148" s="84"/>
      <c r="X148" s="84"/>
    </row>
    <row r="149" spans="1:24" s="55" customFormat="1" ht="18.75">
      <c r="A149" s="84"/>
      <c r="B149" s="84"/>
      <c r="C149" s="66" t="s">
        <v>13998</v>
      </c>
      <c r="D149" s="66" t="s">
        <v>15141</v>
      </c>
      <c r="E149" s="67" t="s">
        <v>20</v>
      </c>
      <c r="F149" s="68" t="s">
        <v>20</v>
      </c>
      <c r="G149" s="68" t="s">
        <v>347</v>
      </c>
      <c r="H149" s="534">
        <f t="shared" si="6"/>
        <v>463500</v>
      </c>
      <c r="I149" s="661">
        <v>450000</v>
      </c>
      <c r="J149" s="534">
        <f t="shared" si="7"/>
        <v>472500</v>
      </c>
      <c r="K149" s="534">
        <f t="shared" si="8"/>
        <v>495000</v>
      </c>
      <c r="L149" s="84"/>
      <c r="M149" s="84"/>
      <c r="N149" s="84"/>
      <c r="O149" s="84"/>
      <c r="P149" s="84"/>
      <c r="Q149" s="84"/>
      <c r="R149" s="84"/>
      <c r="S149" s="84"/>
      <c r="T149" s="84"/>
      <c r="U149" s="84"/>
      <c r="V149" s="84"/>
      <c r="W149" s="84"/>
      <c r="X149" s="84"/>
    </row>
    <row r="150" spans="1:24" s="55" customFormat="1" ht="18.75">
      <c r="A150" s="84"/>
      <c r="B150" s="84"/>
      <c r="C150" s="66" t="s">
        <v>14003</v>
      </c>
      <c r="D150" s="66" t="s">
        <v>14004</v>
      </c>
      <c r="E150" s="67" t="s">
        <v>20</v>
      </c>
      <c r="F150" s="68" t="s">
        <v>20</v>
      </c>
      <c r="G150" s="68" t="s">
        <v>347</v>
      </c>
      <c r="H150" s="534">
        <f t="shared" si="6"/>
        <v>0</v>
      </c>
      <c r="I150" s="661"/>
      <c r="J150" s="534">
        <f t="shared" si="7"/>
        <v>0</v>
      </c>
      <c r="K150" s="534">
        <f t="shared" si="8"/>
        <v>0</v>
      </c>
      <c r="L150" s="84"/>
      <c r="M150" s="84"/>
      <c r="N150" s="84"/>
      <c r="O150" s="84"/>
      <c r="P150" s="84"/>
      <c r="Q150" s="84"/>
      <c r="R150" s="84"/>
      <c r="S150" s="84"/>
      <c r="T150" s="84"/>
      <c r="U150" s="84"/>
      <c r="V150" s="84"/>
      <c r="W150" s="84"/>
      <c r="X150" s="84"/>
    </row>
    <row r="151" spans="1:24" s="55" customFormat="1" ht="18.75">
      <c r="A151" s="84"/>
      <c r="B151" s="84"/>
      <c r="C151" s="66" t="s">
        <v>14008</v>
      </c>
      <c r="D151" s="66" t="s">
        <v>14010</v>
      </c>
      <c r="E151" s="67" t="s">
        <v>20</v>
      </c>
      <c r="F151" s="68" t="s">
        <v>20</v>
      </c>
      <c r="G151" s="68" t="s">
        <v>305</v>
      </c>
      <c r="H151" s="534">
        <f t="shared" si="6"/>
        <v>0</v>
      </c>
      <c r="I151" s="661"/>
      <c r="J151" s="534">
        <f t="shared" si="7"/>
        <v>0</v>
      </c>
      <c r="K151" s="534">
        <f t="shared" si="8"/>
        <v>0</v>
      </c>
      <c r="L151" s="84"/>
      <c r="M151" s="84"/>
      <c r="N151" s="84"/>
      <c r="O151" s="84"/>
      <c r="P151" s="84"/>
      <c r="Q151" s="84"/>
      <c r="R151" s="84"/>
      <c r="S151" s="84"/>
      <c r="T151" s="84"/>
      <c r="U151" s="84"/>
      <c r="V151" s="84"/>
      <c r="W151" s="84"/>
      <c r="X151" s="84"/>
    </row>
    <row r="152" spans="1:24" s="55" customFormat="1" ht="18.75">
      <c r="A152" s="84"/>
      <c r="B152" s="84"/>
      <c r="C152" s="66" t="s">
        <v>14014</v>
      </c>
      <c r="D152" s="66" t="s">
        <v>14015</v>
      </c>
      <c r="E152" s="67" t="s">
        <v>20</v>
      </c>
      <c r="F152" s="68" t="s">
        <v>20</v>
      </c>
      <c r="G152" s="68" t="s">
        <v>10307</v>
      </c>
      <c r="H152" s="534">
        <f t="shared" si="6"/>
        <v>103000</v>
      </c>
      <c r="I152" s="661">
        <v>100000</v>
      </c>
      <c r="J152" s="534">
        <f t="shared" si="7"/>
        <v>105000</v>
      </c>
      <c r="K152" s="534">
        <f t="shared" si="8"/>
        <v>110000</v>
      </c>
      <c r="L152" s="84"/>
      <c r="M152" s="84"/>
      <c r="N152" s="84"/>
      <c r="O152" s="84"/>
      <c r="P152" s="84"/>
      <c r="Q152" s="84"/>
      <c r="R152" s="84"/>
      <c r="S152" s="84"/>
      <c r="T152" s="84"/>
      <c r="U152" s="84"/>
      <c r="V152" s="84"/>
      <c r="W152" s="84"/>
      <c r="X152" s="84"/>
    </row>
    <row r="153" spans="1:24" s="55" customFormat="1" ht="18.75">
      <c r="A153" s="84"/>
      <c r="B153" s="84"/>
      <c r="C153" s="66" t="s">
        <v>14017</v>
      </c>
      <c r="D153" s="66" t="s">
        <v>14019</v>
      </c>
      <c r="E153" s="67" t="s">
        <v>139</v>
      </c>
      <c r="F153" s="68" t="s">
        <v>20</v>
      </c>
      <c r="G153" s="68" t="s">
        <v>347</v>
      </c>
      <c r="H153" s="534">
        <f t="shared" si="6"/>
        <v>30900</v>
      </c>
      <c r="I153" s="661">
        <v>30000</v>
      </c>
      <c r="J153" s="534">
        <f t="shared" si="7"/>
        <v>31500</v>
      </c>
      <c r="K153" s="534">
        <f t="shared" si="8"/>
        <v>33000</v>
      </c>
      <c r="L153" s="84"/>
      <c r="M153" s="84"/>
      <c r="N153" s="84"/>
      <c r="O153" s="84"/>
      <c r="P153" s="84"/>
      <c r="Q153" s="84"/>
      <c r="R153" s="84"/>
      <c r="S153" s="84"/>
      <c r="T153" s="84"/>
      <c r="U153" s="84"/>
      <c r="V153" s="84"/>
      <c r="W153" s="84"/>
      <c r="X153" s="84"/>
    </row>
    <row r="154" spans="1:24" s="55" customFormat="1" ht="18.75">
      <c r="A154" s="84"/>
      <c r="B154" s="84"/>
      <c r="C154" s="66" t="s">
        <v>14023</v>
      </c>
      <c r="D154" s="66" t="s">
        <v>14024</v>
      </c>
      <c r="E154" s="67" t="s">
        <v>20</v>
      </c>
      <c r="F154" s="68" t="s">
        <v>20</v>
      </c>
      <c r="G154" s="68" t="s">
        <v>305</v>
      </c>
      <c r="H154" s="534">
        <f t="shared" si="6"/>
        <v>3669375</v>
      </c>
      <c r="I154" s="691">
        <v>3562500</v>
      </c>
      <c r="J154" s="534">
        <f t="shared" si="7"/>
        <v>3740625</v>
      </c>
      <c r="K154" s="534">
        <f t="shared" si="8"/>
        <v>3918750</v>
      </c>
      <c r="L154" s="84"/>
      <c r="M154" s="84"/>
      <c r="N154" s="84"/>
      <c r="O154" s="84"/>
      <c r="P154" s="84"/>
      <c r="Q154" s="84"/>
      <c r="R154" s="84"/>
      <c r="S154" s="84"/>
      <c r="T154" s="84"/>
      <c r="U154" s="84"/>
      <c r="V154" s="84"/>
      <c r="W154" s="84"/>
      <c r="X154" s="84"/>
    </row>
    <row r="155" spans="1:24" s="55" customFormat="1" ht="18.75">
      <c r="A155" s="84"/>
      <c r="B155" s="84"/>
      <c r="C155" s="66" t="s">
        <v>14028</v>
      </c>
      <c r="D155" s="66" t="s">
        <v>14030</v>
      </c>
      <c r="E155" s="67"/>
      <c r="F155" s="68"/>
      <c r="G155" s="68" t="s">
        <v>305</v>
      </c>
      <c r="H155" s="534">
        <f t="shared" si="6"/>
        <v>30900</v>
      </c>
      <c r="I155" s="691">
        <v>30000</v>
      </c>
      <c r="J155" s="534">
        <f t="shared" si="7"/>
        <v>31500</v>
      </c>
      <c r="K155" s="534">
        <f t="shared" si="8"/>
        <v>33000</v>
      </c>
      <c r="L155" s="84"/>
      <c r="M155" s="84"/>
      <c r="N155" s="84"/>
      <c r="O155" s="84"/>
      <c r="P155" s="84"/>
      <c r="Q155" s="84"/>
      <c r="R155" s="84"/>
      <c r="S155" s="84"/>
      <c r="T155" s="84"/>
      <c r="U155" s="84"/>
      <c r="V155" s="84"/>
      <c r="W155" s="84"/>
      <c r="X155" s="84"/>
    </row>
    <row r="156" spans="1:24" s="55" customFormat="1" ht="18.75">
      <c r="A156" s="84"/>
      <c r="B156" s="84"/>
      <c r="C156" s="66" t="s">
        <v>14035</v>
      </c>
      <c r="D156" s="66" t="s">
        <v>14036</v>
      </c>
      <c r="E156" s="67"/>
      <c r="F156" s="68"/>
      <c r="G156" s="68" t="s">
        <v>10307</v>
      </c>
      <c r="H156" s="534">
        <f t="shared" si="6"/>
        <v>2703750</v>
      </c>
      <c r="I156" s="691">
        <v>2625000</v>
      </c>
      <c r="J156" s="534">
        <f t="shared" si="7"/>
        <v>2756250</v>
      </c>
      <c r="K156" s="534">
        <f t="shared" si="8"/>
        <v>2887500</v>
      </c>
      <c r="L156" s="84"/>
      <c r="M156" s="84"/>
      <c r="N156" s="84"/>
      <c r="O156" s="84"/>
      <c r="P156" s="84"/>
      <c r="Q156" s="84"/>
      <c r="R156" s="84"/>
      <c r="S156" s="84"/>
      <c r="T156" s="84"/>
      <c r="U156" s="84"/>
      <c r="V156" s="84"/>
      <c r="W156" s="84"/>
      <c r="X156" s="84"/>
    </row>
    <row r="157" spans="1:24" s="55" customFormat="1" ht="18.75">
      <c r="A157" s="84"/>
      <c r="B157" s="84"/>
      <c r="C157" s="66" t="s">
        <v>14043</v>
      </c>
      <c r="D157" s="66" t="s">
        <v>14044</v>
      </c>
      <c r="E157" s="67"/>
      <c r="F157" s="68"/>
      <c r="G157" s="68" t="s">
        <v>10307</v>
      </c>
      <c r="H157" s="534">
        <f t="shared" si="6"/>
        <v>3136350</v>
      </c>
      <c r="I157" s="691">
        <v>3045000</v>
      </c>
      <c r="J157" s="534">
        <f t="shared" si="7"/>
        <v>3197250</v>
      </c>
      <c r="K157" s="534">
        <f t="shared" si="8"/>
        <v>3349500</v>
      </c>
      <c r="L157" s="84"/>
      <c r="M157" s="84"/>
      <c r="N157" s="84"/>
      <c r="O157" s="84"/>
      <c r="P157" s="84"/>
      <c r="Q157" s="84"/>
      <c r="R157" s="84"/>
      <c r="S157" s="84"/>
      <c r="T157" s="84"/>
      <c r="U157" s="84"/>
      <c r="V157" s="84"/>
      <c r="W157" s="84"/>
      <c r="X157" s="84"/>
    </row>
    <row r="158" spans="1:24" s="55" customFormat="1" ht="18.75">
      <c r="A158" s="84"/>
      <c r="B158" s="84"/>
      <c r="C158" s="66" t="s">
        <v>14047</v>
      </c>
      <c r="D158" s="66" t="s">
        <v>14049</v>
      </c>
      <c r="E158" s="67"/>
      <c r="F158" s="68"/>
      <c r="G158" s="68" t="s">
        <v>10307</v>
      </c>
      <c r="H158" s="534">
        <f t="shared" si="6"/>
        <v>2920050</v>
      </c>
      <c r="I158" s="691">
        <v>2835000</v>
      </c>
      <c r="J158" s="534">
        <f t="shared" si="7"/>
        <v>2976750</v>
      </c>
      <c r="K158" s="534">
        <f t="shared" si="8"/>
        <v>3118500</v>
      </c>
      <c r="L158" s="84"/>
      <c r="M158" s="84"/>
      <c r="N158" s="84"/>
      <c r="O158" s="84"/>
      <c r="P158" s="84"/>
      <c r="Q158" s="84"/>
      <c r="R158" s="84"/>
      <c r="S158" s="84"/>
      <c r="T158" s="84"/>
      <c r="U158" s="84"/>
      <c r="V158" s="84"/>
      <c r="W158" s="84"/>
      <c r="X158" s="84"/>
    </row>
    <row r="159" spans="1:24" s="55" customFormat="1" ht="18.75">
      <c r="A159" s="84"/>
      <c r="B159" s="84"/>
      <c r="C159" s="66" t="s">
        <v>14055</v>
      </c>
      <c r="D159" s="66" t="s">
        <v>14056</v>
      </c>
      <c r="E159" s="67"/>
      <c r="F159" s="68"/>
      <c r="G159" s="68" t="s">
        <v>10307</v>
      </c>
      <c r="H159" s="534">
        <f t="shared" si="6"/>
        <v>1892625</v>
      </c>
      <c r="I159" s="691">
        <v>1837500</v>
      </c>
      <c r="J159" s="534">
        <f t="shared" si="7"/>
        <v>1929375</v>
      </c>
      <c r="K159" s="534">
        <f t="shared" si="8"/>
        <v>2021250</v>
      </c>
      <c r="L159" s="84"/>
      <c r="M159" s="84"/>
      <c r="N159" s="84"/>
      <c r="O159" s="84"/>
      <c r="P159" s="84"/>
      <c r="Q159" s="84"/>
      <c r="R159" s="84"/>
      <c r="S159" s="84"/>
      <c r="T159" s="84"/>
      <c r="U159" s="84"/>
      <c r="V159" s="84"/>
      <c r="W159" s="84"/>
      <c r="X159" s="84"/>
    </row>
    <row r="160" spans="1:24" s="55" customFormat="1" ht="18.75">
      <c r="A160" s="84"/>
      <c r="B160" s="84"/>
      <c r="C160" s="66" t="s">
        <v>14062</v>
      </c>
      <c r="D160" s="66" t="s">
        <v>14063</v>
      </c>
      <c r="E160" s="67"/>
      <c r="F160" s="68"/>
      <c r="G160" s="68" t="s">
        <v>10307</v>
      </c>
      <c r="H160" s="534">
        <f t="shared" si="6"/>
        <v>2703750</v>
      </c>
      <c r="I160" s="691">
        <v>2625000</v>
      </c>
      <c r="J160" s="534">
        <f t="shared" si="7"/>
        <v>2756250</v>
      </c>
      <c r="K160" s="534">
        <f t="shared" si="8"/>
        <v>2887500</v>
      </c>
      <c r="L160" s="84"/>
      <c r="M160" s="84"/>
      <c r="N160" s="84"/>
      <c r="O160" s="84"/>
      <c r="P160" s="84"/>
      <c r="Q160" s="84"/>
      <c r="R160" s="84"/>
      <c r="S160" s="84"/>
      <c r="T160" s="84"/>
      <c r="U160" s="84"/>
      <c r="V160" s="84"/>
      <c r="W160" s="84"/>
      <c r="X160" s="84"/>
    </row>
    <row r="161" spans="1:24" s="55" customFormat="1" ht="18.75">
      <c r="A161" s="84"/>
      <c r="B161" s="84"/>
      <c r="C161" s="66" t="s">
        <v>14067</v>
      </c>
      <c r="D161" s="66" t="s">
        <v>14068</v>
      </c>
      <c r="E161" s="67"/>
      <c r="F161" s="68"/>
      <c r="G161" s="68" t="s">
        <v>10307</v>
      </c>
      <c r="H161" s="534">
        <f t="shared" si="6"/>
        <v>540750</v>
      </c>
      <c r="I161" s="691">
        <v>525000</v>
      </c>
      <c r="J161" s="534">
        <f t="shared" si="7"/>
        <v>551250</v>
      </c>
      <c r="K161" s="534">
        <f t="shared" si="8"/>
        <v>577500</v>
      </c>
      <c r="L161" s="84"/>
      <c r="M161" s="84"/>
      <c r="N161" s="84"/>
      <c r="O161" s="84"/>
      <c r="P161" s="84"/>
      <c r="Q161" s="84"/>
      <c r="R161" s="84"/>
      <c r="S161" s="84"/>
      <c r="T161" s="84"/>
      <c r="U161" s="84"/>
      <c r="V161" s="84"/>
      <c r="W161" s="84"/>
      <c r="X161" s="84"/>
    </row>
    <row r="162" spans="1:24" s="55" customFormat="1" ht="18.75">
      <c r="A162" s="84"/>
      <c r="B162" s="84"/>
      <c r="C162" s="66" t="s">
        <v>14074</v>
      </c>
      <c r="D162" s="66" t="s">
        <v>14075</v>
      </c>
      <c r="E162" s="67"/>
      <c r="F162" s="68"/>
      <c r="G162" s="68" t="s">
        <v>10307</v>
      </c>
      <c r="H162" s="534">
        <f t="shared" si="6"/>
        <v>2703750</v>
      </c>
      <c r="I162" s="691">
        <v>2625000</v>
      </c>
      <c r="J162" s="534">
        <f t="shared" si="7"/>
        <v>2756250</v>
      </c>
      <c r="K162" s="534">
        <f t="shared" si="8"/>
        <v>2887500</v>
      </c>
      <c r="L162" s="84"/>
      <c r="M162" s="84"/>
      <c r="N162" s="84"/>
      <c r="O162" s="84"/>
      <c r="P162" s="84"/>
      <c r="Q162" s="84"/>
      <c r="R162" s="84"/>
      <c r="S162" s="84"/>
      <c r="T162" s="84"/>
      <c r="U162" s="84"/>
      <c r="V162" s="84"/>
      <c r="W162" s="84"/>
      <c r="X162" s="84"/>
    </row>
    <row r="163" spans="1:24" s="55" customFormat="1" ht="18.75">
      <c r="A163" s="84"/>
      <c r="B163" s="84"/>
      <c r="C163" s="66" t="s">
        <v>14078</v>
      </c>
      <c r="D163" s="66" t="s">
        <v>14080</v>
      </c>
      <c r="E163" s="67"/>
      <c r="F163" s="68"/>
      <c r="G163" s="68" t="s">
        <v>10307</v>
      </c>
      <c r="H163" s="534">
        <f t="shared" si="6"/>
        <v>270375</v>
      </c>
      <c r="I163" s="691">
        <v>262500</v>
      </c>
      <c r="J163" s="534">
        <f t="shared" si="7"/>
        <v>275625</v>
      </c>
      <c r="K163" s="534">
        <f t="shared" si="8"/>
        <v>288750</v>
      </c>
      <c r="L163" s="84"/>
      <c r="M163" s="84"/>
      <c r="N163" s="84"/>
      <c r="O163" s="84"/>
      <c r="P163" s="84"/>
      <c r="Q163" s="84"/>
      <c r="R163" s="84"/>
      <c r="S163" s="84"/>
      <c r="T163" s="84"/>
      <c r="U163" s="84"/>
      <c r="V163" s="84"/>
      <c r="W163" s="84"/>
      <c r="X163" s="84"/>
    </row>
    <row r="164" spans="1:24" s="55" customFormat="1" ht="18.75">
      <c r="A164" s="84"/>
      <c r="B164" s="84"/>
      <c r="C164" s="66" t="s">
        <v>14082</v>
      </c>
      <c r="D164" s="66" t="s">
        <v>14084</v>
      </c>
      <c r="E164" s="67"/>
      <c r="F164" s="68"/>
      <c r="G164" s="68" t="s">
        <v>305</v>
      </c>
      <c r="H164" s="534">
        <f t="shared" si="6"/>
        <v>7725</v>
      </c>
      <c r="I164" s="691">
        <v>7500</v>
      </c>
      <c r="J164" s="534">
        <f t="shared" si="7"/>
        <v>7875</v>
      </c>
      <c r="K164" s="534">
        <f t="shared" si="8"/>
        <v>8250</v>
      </c>
      <c r="L164" s="84"/>
      <c r="M164" s="84"/>
      <c r="N164" s="84"/>
      <c r="O164" s="84"/>
      <c r="P164" s="84"/>
      <c r="Q164" s="84"/>
      <c r="R164" s="84"/>
      <c r="S164" s="84"/>
      <c r="T164" s="84"/>
      <c r="U164" s="84"/>
      <c r="V164" s="84"/>
      <c r="W164" s="84"/>
      <c r="X164" s="84"/>
    </row>
    <row r="165" spans="1:24" s="55" customFormat="1" ht="18.75">
      <c r="A165" s="84"/>
      <c r="B165" s="84"/>
      <c r="C165" s="75" t="s">
        <v>14087</v>
      </c>
      <c r="D165" s="75" t="s">
        <v>14088</v>
      </c>
      <c r="E165" s="70"/>
      <c r="F165" s="66"/>
      <c r="G165" s="66"/>
      <c r="H165" s="534">
        <f t="shared" si="6"/>
        <v>0</v>
      </c>
      <c r="I165" s="691"/>
      <c r="J165" s="534">
        <f t="shared" si="7"/>
        <v>0</v>
      </c>
      <c r="K165" s="534">
        <f t="shared" si="8"/>
        <v>0</v>
      </c>
      <c r="L165" s="84"/>
      <c r="M165" s="84"/>
      <c r="N165" s="84"/>
      <c r="O165" s="84"/>
      <c r="P165" s="84"/>
      <c r="Q165" s="84"/>
      <c r="R165" s="84"/>
      <c r="S165" s="84"/>
      <c r="T165" s="84"/>
      <c r="U165" s="84"/>
      <c r="V165" s="84"/>
      <c r="W165" s="84"/>
      <c r="X165" s="84"/>
    </row>
    <row r="166" spans="1:24" s="55" customFormat="1" ht="18.75">
      <c r="A166" s="84"/>
      <c r="B166" s="84"/>
      <c r="C166" s="75" t="s">
        <v>14092</v>
      </c>
      <c r="D166" s="75" t="s">
        <v>13826</v>
      </c>
      <c r="E166" s="70"/>
      <c r="F166" s="66"/>
      <c r="G166" s="66"/>
      <c r="H166" s="534">
        <f t="shared" si="6"/>
        <v>0</v>
      </c>
      <c r="I166" s="691"/>
      <c r="J166" s="534">
        <f t="shared" si="7"/>
        <v>0</v>
      </c>
      <c r="K166" s="534">
        <f t="shared" si="8"/>
        <v>0</v>
      </c>
      <c r="L166" s="84"/>
      <c r="M166" s="84"/>
      <c r="N166" s="84"/>
      <c r="O166" s="84"/>
      <c r="P166" s="84"/>
      <c r="Q166" s="84"/>
      <c r="R166" s="84"/>
      <c r="S166" s="84"/>
      <c r="T166" s="84"/>
      <c r="U166" s="84"/>
      <c r="V166" s="84"/>
      <c r="W166" s="84"/>
      <c r="X166" s="84"/>
    </row>
    <row r="167" spans="1:24" s="55" customFormat="1" ht="18.75">
      <c r="A167" s="84"/>
      <c r="B167" s="84"/>
      <c r="C167" s="75" t="s">
        <v>14097</v>
      </c>
      <c r="D167" s="75" t="s">
        <v>14098</v>
      </c>
      <c r="E167" s="70"/>
      <c r="F167" s="66"/>
      <c r="G167" s="66"/>
      <c r="H167" s="534">
        <f t="shared" si="6"/>
        <v>0</v>
      </c>
      <c r="I167" s="691"/>
      <c r="J167" s="534">
        <f t="shared" si="7"/>
        <v>0</v>
      </c>
      <c r="K167" s="534">
        <f t="shared" si="8"/>
        <v>0</v>
      </c>
      <c r="L167" s="84"/>
      <c r="M167" s="84"/>
      <c r="N167" s="84"/>
      <c r="O167" s="84"/>
      <c r="P167" s="84"/>
      <c r="Q167" s="84"/>
      <c r="R167" s="84"/>
      <c r="S167" s="84"/>
      <c r="T167" s="84"/>
      <c r="U167" s="84"/>
      <c r="V167" s="84"/>
      <c r="W167" s="84"/>
      <c r="X167" s="84"/>
    </row>
    <row r="168" spans="1:24" s="55" customFormat="1" ht="18.75">
      <c r="A168" s="84"/>
      <c r="B168" s="84"/>
      <c r="C168" s="75" t="s">
        <v>14101</v>
      </c>
      <c r="D168" s="75" t="s">
        <v>14103</v>
      </c>
      <c r="E168" s="70"/>
      <c r="F168" s="66"/>
      <c r="G168" s="66"/>
      <c r="H168" s="534">
        <f t="shared" si="6"/>
        <v>0</v>
      </c>
      <c r="I168" s="691"/>
      <c r="J168" s="534">
        <f t="shared" si="7"/>
        <v>0</v>
      </c>
      <c r="K168" s="534">
        <f t="shared" si="8"/>
        <v>0</v>
      </c>
      <c r="L168" s="84"/>
      <c r="M168" s="84"/>
      <c r="N168" s="84"/>
      <c r="O168" s="84"/>
      <c r="P168" s="84"/>
      <c r="Q168" s="84"/>
      <c r="R168" s="84"/>
      <c r="S168" s="84"/>
      <c r="T168" s="84"/>
      <c r="U168" s="84"/>
      <c r="V168" s="84"/>
      <c r="W168" s="84"/>
      <c r="X168" s="84"/>
    </row>
    <row r="169" spans="1:24" s="55" customFormat="1" ht="18.75">
      <c r="A169" s="84"/>
      <c r="B169" s="84"/>
      <c r="C169" s="75" t="s">
        <v>14105</v>
      </c>
      <c r="D169" s="75" t="s">
        <v>14107</v>
      </c>
      <c r="E169" s="70"/>
      <c r="F169" s="66"/>
      <c r="G169" s="66"/>
      <c r="H169" s="534">
        <f t="shared" si="6"/>
        <v>0</v>
      </c>
      <c r="I169" s="691"/>
      <c r="J169" s="534">
        <f t="shared" si="7"/>
        <v>0</v>
      </c>
      <c r="K169" s="534">
        <f t="shared" si="8"/>
        <v>0</v>
      </c>
      <c r="L169" s="84"/>
      <c r="M169" s="84"/>
      <c r="N169" s="84"/>
      <c r="O169" s="84"/>
      <c r="P169" s="84"/>
      <c r="Q169" s="84"/>
      <c r="R169" s="84"/>
      <c r="S169" s="84"/>
      <c r="T169" s="84"/>
      <c r="U169" s="84"/>
      <c r="V169" s="84"/>
      <c r="W169" s="84"/>
      <c r="X169" s="84"/>
    </row>
    <row r="170" spans="1:24" s="55" customFormat="1" ht="18.75">
      <c r="A170" s="84"/>
      <c r="B170" s="84"/>
      <c r="C170" s="75" t="s">
        <v>14110</v>
      </c>
      <c r="D170" s="75" t="s">
        <v>14112</v>
      </c>
      <c r="E170" s="70"/>
      <c r="F170" s="66"/>
      <c r="G170" s="66"/>
      <c r="H170" s="534">
        <f t="shared" si="6"/>
        <v>0</v>
      </c>
      <c r="I170" s="691"/>
      <c r="J170" s="534">
        <f t="shared" si="7"/>
        <v>0</v>
      </c>
      <c r="K170" s="534">
        <f t="shared" si="8"/>
        <v>0</v>
      </c>
      <c r="L170" s="84"/>
      <c r="M170" s="84"/>
      <c r="N170" s="84"/>
      <c r="O170" s="84"/>
      <c r="P170" s="84"/>
      <c r="Q170" s="84"/>
      <c r="R170" s="84"/>
      <c r="S170" s="84"/>
      <c r="T170" s="84"/>
      <c r="U170" s="84"/>
      <c r="V170" s="84"/>
      <c r="W170" s="84"/>
      <c r="X170" s="84"/>
    </row>
    <row r="171" spans="1:24" s="55" customFormat="1" ht="18.75">
      <c r="A171" s="84"/>
      <c r="B171" s="84"/>
      <c r="C171" s="66" t="s">
        <v>14116</v>
      </c>
      <c r="D171" s="66" t="s">
        <v>15142</v>
      </c>
      <c r="E171" s="67" t="s">
        <v>20</v>
      </c>
      <c r="F171" s="68" t="s">
        <v>20</v>
      </c>
      <c r="G171" s="68" t="s">
        <v>305</v>
      </c>
      <c r="H171" s="534">
        <f t="shared" si="6"/>
        <v>329600</v>
      </c>
      <c r="I171" s="661">
        <v>320000</v>
      </c>
      <c r="J171" s="534">
        <f t="shared" si="7"/>
        <v>336000</v>
      </c>
      <c r="K171" s="534">
        <f t="shared" si="8"/>
        <v>352000</v>
      </c>
      <c r="L171" s="84"/>
      <c r="M171" s="84"/>
      <c r="N171" s="84"/>
      <c r="O171" s="84"/>
      <c r="P171" s="84"/>
      <c r="Q171" s="84"/>
      <c r="R171" s="84"/>
      <c r="S171" s="84"/>
      <c r="T171" s="84"/>
      <c r="U171" s="84"/>
      <c r="V171" s="84"/>
      <c r="W171" s="84"/>
      <c r="X171" s="84"/>
    </row>
    <row r="172" spans="1:24" s="55" customFormat="1" ht="18.75">
      <c r="A172" s="84"/>
      <c r="B172" s="84"/>
      <c r="C172" s="66" t="s">
        <v>14121</v>
      </c>
      <c r="D172" s="66" t="s">
        <v>14122</v>
      </c>
      <c r="E172" s="67" t="s">
        <v>20</v>
      </c>
      <c r="F172" s="68" t="s">
        <v>14123</v>
      </c>
      <c r="G172" s="68" t="s">
        <v>305</v>
      </c>
      <c r="H172" s="534">
        <f t="shared" si="6"/>
        <v>206000</v>
      </c>
      <c r="I172" s="691">
        <v>200000</v>
      </c>
      <c r="J172" s="534">
        <f t="shared" si="7"/>
        <v>210000</v>
      </c>
      <c r="K172" s="534">
        <f t="shared" si="8"/>
        <v>220000</v>
      </c>
      <c r="L172" s="84"/>
      <c r="M172" s="84"/>
      <c r="N172" s="84"/>
      <c r="O172" s="84"/>
      <c r="P172" s="84"/>
      <c r="Q172" s="84"/>
      <c r="R172" s="84"/>
      <c r="S172" s="84"/>
      <c r="T172" s="84"/>
      <c r="U172" s="84"/>
      <c r="V172" s="84"/>
      <c r="W172" s="84"/>
      <c r="X172" s="84"/>
    </row>
    <row r="173" spans="1:24" s="55" customFormat="1" ht="18.75">
      <c r="A173" s="84"/>
      <c r="B173" s="84"/>
      <c r="C173" s="66" t="s">
        <v>14128</v>
      </c>
      <c r="D173" s="66" t="s">
        <v>14129</v>
      </c>
      <c r="E173" s="67" t="s">
        <v>20</v>
      </c>
      <c r="F173" s="68" t="s">
        <v>20</v>
      </c>
      <c r="G173" s="68" t="s">
        <v>22</v>
      </c>
      <c r="H173" s="534">
        <f t="shared" si="6"/>
        <v>1699500</v>
      </c>
      <c r="I173" s="691">
        <v>1650000</v>
      </c>
      <c r="J173" s="534">
        <f t="shared" si="7"/>
        <v>1732500</v>
      </c>
      <c r="K173" s="534">
        <f t="shared" si="8"/>
        <v>1815000</v>
      </c>
      <c r="L173" s="84"/>
      <c r="M173" s="84"/>
      <c r="N173" s="84"/>
      <c r="O173" s="84"/>
      <c r="P173" s="84"/>
      <c r="Q173" s="84"/>
      <c r="R173" s="84"/>
      <c r="S173" s="84"/>
      <c r="T173" s="84"/>
      <c r="U173" s="84"/>
      <c r="V173" s="84"/>
      <c r="W173" s="84"/>
      <c r="X173" s="84"/>
    </row>
    <row r="174" spans="1:24" s="55" customFormat="1" ht="18.75">
      <c r="A174" s="84"/>
      <c r="B174" s="84"/>
      <c r="C174" s="66" t="s">
        <v>14134</v>
      </c>
      <c r="D174" s="66" t="s">
        <v>14135</v>
      </c>
      <c r="E174" s="67" t="s">
        <v>20</v>
      </c>
      <c r="F174" s="68" t="s">
        <v>20</v>
      </c>
      <c r="G174" s="68" t="s">
        <v>305</v>
      </c>
      <c r="H174" s="534">
        <f t="shared" si="6"/>
        <v>220420</v>
      </c>
      <c r="I174" s="691">
        <v>214000</v>
      </c>
      <c r="J174" s="534">
        <f t="shared" si="7"/>
        <v>224700</v>
      </c>
      <c r="K174" s="534">
        <f t="shared" si="8"/>
        <v>235400</v>
      </c>
      <c r="L174" s="84"/>
      <c r="M174" s="84"/>
      <c r="N174" s="84"/>
      <c r="O174" s="84"/>
      <c r="P174" s="84"/>
      <c r="Q174" s="84"/>
      <c r="R174" s="84"/>
      <c r="S174" s="84"/>
      <c r="T174" s="84"/>
      <c r="U174" s="84"/>
      <c r="V174" s="84"/>
      <c r="W174" s="84"/>
      <c r="X174" s="84"/>
    </row>
    <row r="175" spans="1:24" s="55" customFormat="1" ht="18.75">
      <c r="A175" s="84"/>
      <c r="B175" s="84"/>
      <c r="C175" s="66" t="s">
        <v>14142</v>
      </c>
      <c r="D175" s="66" t="s">
        <v>14144</v>
      </c>
      <c r="E175" s="67" t="s">
        <v>20</v>
      </c>
      <c r="F175" s="68" t="s">
        <v>20</v>
      </c>
      <c r="G175" s="68" t="s">
        <v>305</v>
      </c>
      <c r="H175" s="534">
        <f t="shared" si="6"/>
        <v>5150000</v>
      </c>
      <c r="I175" s="691">
        <v>5000000</v>
      </c>
      <c r="J175" s="534">
        <f t="shared" si="7"/>
        <v>5250000</v>
      </c>
      <c r="K175" s="534">
        <f t="shared" si="8"/>
        <v>5500000</v>
      </c>
      <c r="L175" s="84"/>
      <c r="M175" s="84"/>
      <c r="N175" s="84"/>
      <c r="O175" s="84"/>
      <c r="P175" s="84"/>
      <c r="Q175" s="84"/>
      <c r="R175" s="84"/>
      <c r="S175" s="84"/>
      <c r="T175" s="84"/>
      <c r="U175" s="84"/>
      <c r="V175" s="84"/>
      <c r="W175" s="84"/>
      <c r="X175" s="84"/>
    </row>
    <row r="176" spans="1:24" s="55" customFormat="1" ht="18.75">
      <c r="A176" s="84"/>
      <c r="B176" s="84"/>
      <c r="C176" s="66" t="s">
        <v>14149</v>
      </c>
      <c r="D176" s="66" t="s">
        <v>14150</v>
      </c>
      <c r="E176" s="67" t="s">
        <v>20</v>
      </c>
      <c r="F176" s="68" t="s">
        <v>20</v>
      </c>
      <c r="G176" s="68" t="s">
        <v>305</v>
      </c>
      <c r="H176" s="534">
        <f t="shared" si="6"/>
        <v>432600</v>
      </c>
      <c r="I176" s="691">
        <v>420000</v>
      </c>
      <c r="J176" s="534">
        <f t="shared" si="7"/>
        <v>441000</v>
      </c>
      <c r="K176" s="534">
        <f t="shared" si="8"/>
        <v>462000</v>
      </c>
      <c r="L176" s="84"/>
      <c r="M176" s="84"/>
      <c r="N176" s="84"/>
      <c r="O176" s="84"/>
      <c r="P176" s="84"/>
      <c r="Q176" s="84"/>
      <c r="R176" s="84"/>
      <c r="S176" s="84"/>
      <c r="T176" s="84"/>
      <c r="U176" s="84"/>
      <c r="V176" s="84"/>
      <c r="W176" s="84"/>
      <c r="X176" s="84"/>
    </row>
    <row r="177" spans="1:24" s="55" customFormat="1" ht="18.75">
      <c r="A177" s="84"/>
      <c r="B177" s="84"/>
      <c r="C177" s="66" t="s">
        <v>14156</v>
      </c>
      <c r="D177" s="66" t="s">
        <v>14158</v>
      </c>
      <c r="E177" s="67" t="s">
        <v>20</v>
      </c>
      <c r="F177" s="68" t="s">
        <v>20</v>
      </c>
      <c r="G177" s="68" t="s">
        <v>305</v>
      </c>
      <c r="H177" s="534">
        <f t="shared" si="6"/>
        <v>87550</v>
      </c>
      <c r="I177" s="661">
        <v>85000</v>
      </c>
      <c r="J177" s="534">
        <f t="shared" si="7"/>
        <v>89250</v>
      </c>
      <c r="K177" s="534">
        <f t="shared" si="8"/>
        <v>93500</v>
      </c>
      <c r="L177" s="84"/>
      <c r="M177" s="84"/>
      <c r="N177" s="84"/>
      <c r="O177" s="84"/>
      <c r="P177" s="84"/>
      <c r="Q177" s="84"/>
      <c r="R177" s="84"/>
      <c r="S177" s="84"/>
      <c r="T177" s="84"/>
      <c r="U177" s="84"/>
      <c r="V177" s="84"/>
      <c r="W177" s="84"/>
      <c r="X177" s="84"/>
    </row>
    <row r="178" spans="1:24" s="55" customFormat="1" ht="18.75">
      <c r="A178" s="84"/>
      <c r="B178" s="84"/>
      <c r="C178" s="75" t="s">
        <v>14161</v>
      </c>
      <c r="D178" s="75" t="s">
        <v>14163</v>
      </c>
      <c r="E178" s="70"/>
      <c r="F178" s="66"/>
      <c r="G178" s="66"/>
      <c r="H178" s="534">
        <f t="shared" si="6"/>
        <v>0</v>
      </c>
      <c r="I178" s="691"/>
      <c r="J178" s="534">
        <f t="shared" si="7"/>
        <v>0</v>
      </c>
      <c r="K178" s="534">
        <f t="shared" si="8"/>
        <v>0</v>
      </c>
      <c r="L178" s="84"/>
      <c r="M178" s="84"/>
      <c r="N178" s="84"/>
      <c r="O178" s="84"/>
      <c r="P178" s="84"/>
      <c r="Q178" s="84"/>
      <c r="R178" s="84"/>
      <c r="S178" s="84"/>
      <c r="T178" s="84"/>
      <c r="U178" s="84"/>
      <c r="V178" s="84"/>
      <c r="W178" s="84"/>
      <c r="X178" s="84"/>
    </row>
    <row r="179" spans="1:24" s="55" customFormat="1" ht="18.75">
      <c r="A179" s="84"/>
      <c r="B179" s="84"/>
      <c r="C179" s="66" t="s">
        <v>14166</v>
      </c>
      <c r="D179" s="66" t="s">
        <v>14163</v>
      </c>
      <c r="E179" s="67" t="s">
        <v>20</v>
      </c>
      <c r="F179" s="68" t="s">
        <v>20</v>
      </c>
      <c r="G179" s="68" t="s">
        <v>305</v>
      </c>
      <c r="H179" s="534">
        <f t="shared" si="6"/>
        <v>185400</v>
      </c>
      <c r="I179" s="691">
        <v>180000</v>
      </c>
      <c r="J179" s="534">
        <f t="shared" si="7"/>
        <v>189000</v>
      </c>
      <c r="K179" s="534">
        <f t="shared" si="8"/>
        <v>198000</v>
      </c>
      <c r="L179" s="84"/>
      <c r="M179" s="84"/>
      <c r="N179" s="84"/>
      <c r="O179" s="84"/>
      <c r="P179" s="84"/>
      <c r="Q179" s="84"/>
      <c r="R179" s="84"/>
      <c r="S179" s="84"/>
      <c r="T179" s="84"/>
      <c r="U179" s="84"/>
      <c r="V179" s="84"/>
      <c r="W179" s="84"/>
      <c r="X179" s="84"/>
    </row>
    <row r="180" spans="1:24" s="55" customFormat="1" ht="18.75">
      <c r="A180" s="84"/>
      <c r="B180" s="84"/>
      <c r="C180" s="66" t="s">
        <v>14171</v>
      </c>
      <c r="D180" s="66" t="s">
        <v>14172</v>
      </c>
      <c r="E180" s="67" t="s">
        <v>20</v>
      </c>
      <c r="F180" s="68" t="s">
        <v>20</v>
      </c>
      <c r="G180" s="68" t="s">
        <v>305</v>
      </c>
      <c r="H180" s="534">
        <f t="shared" si="6"/>
        <v>1030000</v>
      </c>
      <c r="I180" s="691">
        <v>1000000</v>
      </c>
      <c r="J180" s="534">
        <f t="shared" si="7"/>
        <v>1050000</v>
      </c>
      <c r="K180" s="534">
        <f t="shared" si="8"/>
        <v>1100000</v>
      </c>
      <c r="L180" s="84"/>
      <c r="M180" s="84"/>
      <c r="N180" s="84"/>
      <c r="O180" s="84"/>
      <c r="P180" s="84"/>
      <c r="Q180" s="84"/>
      <c r="R180" s="84"/>
      <c r="S180" s="84"/>
      <c r="T180" s="84"/>
      <c r="U180" s="84"/>
      <c r="V180" s="84"/>
      <c r="W180" s="84"/>
      <c r="X180" s="84"/>
    </row>
    <row r="181" spans="1:24" s="55" customFormat="1" ht="18.75">
      <c r="A181" s="84"/>
      <c r="B181" s="84"/>
      <c r="C181" s="75" t="s">
        <v>14173</v>
      </c>
      <c r="D181" s="75" t="s">
        <v>14175</v>
      </c>
      <c r="E181" s="70"/>
      <c r="F181" s="66"/>
      <c r="G181" s="66"/>
      <c r="H181" s="534">
        <f t="shared" si="6"/>
        <v>0</v>
      </c>
      <c r="I181" s="691"/>
      <c r="J181" s="534">
        <f t="shared" si="7"/>
        <v>0</v>
      </c>
      <c r="K181" s="534">
        <f t="shared" si="8"/>
        <v>0</v>
      </c>
      <c r="L181" s="84"/>
      <c r="M181" s="84"/>
      <c r="N181" s="84"/>
      <c r="O181" s="84"/>
      <c r="P181" s="84"/>
      <c r="Q181" s="84"/>
      <c r="R181" s="84"/>
      <c r="S181" s="84"/>
      <c r="T181" s="84"/>
      <c r="U181" s="84"/>
      <c r="V181" s="84"/>
      <c r="W181" s="84"/>
      <c r="X181" s="84"/>
    </row>
    <row r="182" spans="1:24" s="55" customFormat="1" ht="18.75">
      <c r="A182" s="69"/>
      <c r="B182" s="69"/>
      <c r="C182" s="66" t="s">
        <v>14179</v>
      </c>
      <c r="D182" s="66" t="s">
        <v>14180</v>
      </c>
      <c r="E182" s="67"/>
      <c r="F182" s="68"/>
      <c r="G182" s="68" t="s">
        <v>305</v>
      </c>
      <c r="H182" s="534">
        <f t="shared" si="6"/>
        <v>312605</v>
      </c>
      <c r="I182" s="691">
        <v>303500</v>
      </c>
      <c r="J182" s="534">
        <f t="shared" si="7"/>
        <v>318675</v>
      </c>
      <c r="K182" s="534">
        <f t="shared" si="8"/>
        <v>333850</v>
      </c>
      <c r="L182" s="69"/>
      <c r="M182" s="69"/>
      <c r="N182" s="69"/>
      <c r="O182" s="69"/>
      <c r="P182" s="69"/>
      <c r="Q182" s="69"/>
      <c r="R182" s="69"/>
      <c r="S182" s="69"/>
      <c r="T182" s="69"/>
      <c r="U182" s="69"/>
      <c r="V182" s="69"/>
      <c r="W182" s="69"/>
      <c r="X182" s="69"/>
    </row>
    <row r="183" spans="1:24" s="55" customFormat="1" ht="18.75">
      <c r="A183" s="84"/>
      <c r="B183" s="84"/>
      <c r="C183" s="75" t="s">
        <v>14185</v>
      </c>
      <c r="D183" s="75" t="s">
        <v>14186</v>
      </c>
      <c r="E183" s="70"/>
      <c r="F183" s="66"/>
      <c r="G183" s="66"/>
      <c r="H183" s="534">
        <f t="shared" si="6"/>
        <v>0</v>
      </c>
      <c r="I183" s="691"/>
      <c r="J183" s="534">
        <f t="shared" si="7"/>
        <v>0</v>
      </c>
      <c r="K183" s="534">
        <f t="shared" si="8"/>
        <v>0</v>
      </c>
      <c r="L183" s="84"/>
      <c r="M183" s="84"/>
      <c r="N183" s="84"/>
      <c r="O183" s="84"/>
      <c r="P183" s="84"/>
      <c r="Q183" s="84"/>
      <c r="R183" s="84"/>
      <c r="S183" s="84"/>
      <c r="T183" s="84"/>
      <c r="U183" s="84"/>
      <c r="V183" s="84"/>
      <c r="W183" s="84"/>
      <c r="X183" s="84"/>
    </row>
    <row r="184" spans="1:24" s="55" customFormat="1" ht="18.75">
      <c r="A184" s="84"/>
      <c r="B184" s="84"/>
      <c r="C184" s="66" t="s">
        <v>14190</v>
      </c>
      <c r="D184" s="66" t="s">
        <v>14186</v>
      </c>
      <c r="E184" s="67" t="s">
        <v>20</v>
      </c>
      <c r="F184" s="68" t="s">
        <v>20</v>
      </c>
      <c r="G184" s="68" t="s">
        <v>4236</v>
      </c>
      <c r="H184" s="534">
        <f t="shared" si="6"/>
        <v>25750</v>
      </c>
      <c r="I184" s="661">
        <v>25000</v>
      </c>
      <c r="J184" s="534">
        <f t="shared" si="7"/>
        <v>26250</v>
      </c>
      <c r="K184" s="534">
        <f t="shared" si="8"/>
        <v>27500</v>
      </c>
      <c r="L184" s="84"/>
      <c r="M184" s="84"/>
      <c r="N184" s="84"/>
      <c r="O184" s="84"/>
      <c r="P184" s="84"/>
      <c r="Q184" s="84"/>
      <c r="R184" s="84"/>
      <c r="S184" s="84"/>
      <c r="T184" s="84"/>
      <c r="U184" s="84"/>
      <c r="V184" s="84"/>
      <c r="W184" s="84"/>
      <c r="X184" s="84"/>
    </row>
    <row r="185" spans="1:24" s="55" customFormat="1" ht="18.75">
      <c r="A185" s="84"/>
      <c r="B185" s="84"/>
      <c r="C185" s="66" t="s">
        <v>14195</v>
      </c>
      <c r="D185" s="66" t="s">
        <v>14197</v>
      </c>
      <c r="E185" s="67" t="s">
        <v>20</v>
      </c>
      <c r="F185" s="68" t="s">
        <v>20</v>
      </c>
      <c r="G185" s="68" t="s">
        <v>4236</v>
      </c>
      <c r="H185" s="534">
        <f t="shared" si="6"/>
        <v>25750</v>
      </c>
      <c r="I185" s="661">
        <v>25000</v>
      </c>
      <c r="J185" s="534">
        <f t="shared" si="7"/>
        <v>26250</v>
      </c>
      <c r="K185" s="534">
        <f t="shared" si="8"/>
        <v>27500</v>
      </c>
      <c r="L185" s="84"/>
      <c r="M185" s="84"/>
      <c r="N185" s="84"/>
      <c r="O185" s="84"/>
      <c r="P185" s="84"/>
      <c r="Q185" s="84"/>
      <c r="R185" s="84"/>
      <c r="S185" s="84"/>
      <c r="T185" s="84"/>
      <c r="U185" s="84"/>
      <c r="V185" s="84"/>
      <c r="W185" s="84"/>
      <c r="X185" s="84"/>
    </row>
    <row r="186" spans="1:24" s="55" customFormat="1" ht="18.75">
      <c r="A186" s="84"/>
      <c r="B186" s="84"/>
      <c r="C186" s="75" t="s">
        <v>14203</v>
      </c>
      <c r="D186" s="75" t="s">
        <v>11381</v>
      </c>
      <c r="E186" s="70"/>
      <c r="F186" s="66"/>
      <c r="G186" s="66"/>
      <c r="H186" s="534">
        <f t="shared" si="6"/>
        <v>0</v>
      </c>
      <c r="I186" s="691"/>
      <c r="J186" s="534">
        <f t="shared" si="7"/>
        <v>0</v>
      </c>
      <c r="K186" s="534">
        <f t="shared" si="8"/>
        <v>0</v>
      </c>
      <c r="L186" s="84"/>
      <c r="M186" s="84"/>
      <c r="N186" s="84"/>
      <c r="O186" s="84"/>
      <c r="P186" s="84"/>
      <c r="Q186" s="84"/>
      <c r="R186" s="84"/>
      <c r="S186" s="84"/>
      <c r="T186" s="84"/>
      <c r="U186" s="84"/>
      <c r="V186" s="84"/>
      <c r="W186" s="84"/>
      <c r="X186" s="84"/>
    </row>
    <row r="187" spans="1:24" s="55" customFormat="1" ht="18.75">
      <c r="A187" s="84"/>
      <c r="B187" s="84"/>
      <c r="C187" s="66" t="s">
        <v>14209</v>
      </c>
      <c r="D187" s="66" t="s">
        <v>14210</v>
      </c>
      <c r="E187" s="67" t="s">
        <v>14211</v>
      </c>
      <c r="F187" s="68" t="s">
        <v>20</v>
      </c>
      <c r="G187" s="68" t="s">
        <v>305</v>
      </c>
      <c r="H187" s="534">
        <f t="shared" si="6"/>
        <v>10197</v>
      </c>
      <c r="I187" s="691">
        <v>9900</v>
      </c>
      <c r="J187" s="534">
        <f t="shared" si="7"/>
        <v>10395</v>
      </c>
      <c r="K187" s="534">
        <f t="shared" si="8"/>
        <v>10890</v>
      </c>
      <c r="L187" s="84"/>
      <c r="M187" s="84"/>
      <c r="N187" s="84"/>
      <c r="O187" s="84"/>
      <c r="P187" s="84"/>
      <c r="Q187" s="84"/>
      <c r="R187" s="84"/>
      <c r="S187" s="84"/>
      <c r="T187" s="84"/>
      <c r="U187" s="84"/>
      <c r="V187" s="84"/>
      <c r="W187" s="84"/>
      <c r="X187" s="84"/>
    </row>
    <row r="188" spans="1:24" s="55" customFormat="1" ht="18.75">
      <c r="A188" s="84"/>
      <c r="B188" s="84"/>
      <c r="C188" s="66" t="s">
        <v>14215</v>
      </c>
      <c r="D188" s="66" t="s">
        <v>14216</v>
      </c>
      <c r="E188" s="67" t="s">
        <v>14218</v>
      </c>
      <c r="F188" s="68" t="s">
        <v>14221</v>
      </c>
      <c r="G188" s="68" t="s">
        <v>958</v>
      </c>
      <c r="H188" s="534">
        <f t="shared" si="6"/>
        <v>86211</v>
      </c>
      <c r="I188" s="691">
        <v>83700</v>
      </c>
      <c r="J188" s="534">
        <f t="shared" si="7"/>
        <v>87885</v>
      </c>
      <c r="K188" s="534">
        <f t="shared" si="8"/>
        <v>92070</v>
      </c>
      <c r="L188" s="84"/>
      <c r="M188" s="84"/>
      <c r="N188" s="84"/>
      <c r="O188" s="84"/>
      <c r="P188" s="84"/>
      <c r="Q188" s="84"/>
      <c r="R188" s="84"/>
      <c r="S188" s="84"/>
      <c r="T188" s="84"/>
      <c r="U188" s="84"/>
      <c r="V188" s="84"/>
      <c r="W188" s="84"/>
      <c r="X188" s="84"/>
    </row>
    <row r="189" spans="1:24" s="55" customFormat="1" ht="18.75">
      <c r="A189" s="84"/>
      <c r="B189" s="84"/>
      <c r="C189" s="66" t="s">
        <v>14222</v>
      </c>
      <c r="D189" s="66" t="s">
        <v>14224</v>
      </c>
      <c r="E189" s="67" t="s">
        <v>20</v>
      </c>
      <c r="F189" s="68" t="s">
        <v>14227</v>
      </c>
      <c r="G189" s="68" t="s">
        <v>305</v>
      </c>
      <c r="H189" s="534">
        <f t="shared" si="6"/>
        <v>97850</v>
      </c>
      <c r="I189" s="691">
        <v>95000</v>
      </c>
      <c r="J189" s="534">
        <f t="shared" si="7"/>
        <v>99750</v>
      </c>
      <c r="K189" s="534">
        <f t="shared" si="8"/>
        <v>104500</v>
      </c>
      <c r="L189" s="84"/>
      <c r="M189" s="84"/>
      <c r="N189" s="84"/>
      <c r="O189" s="84"/>
      <c r="P189" s="84"/>
      <c r="Q189" s="84"/>
      <c r="R189" s="84"/>
      <c r="S189" s="84"/>
      <c r="T189" s="84"/>
      <c r="U189" s="84"/>
      <c r="V189" s="84"/>
      <c r="W189" s="84"/>
      <c r="X189" s="84"/>
    </row>
    <row r="190" spans="1:24" s="55" customFormat="1" ht="36">
      <c r="A190" s="84"/>
      <c r="B190" s="84"/>
      <c r="C190" s="66" t="s">
        <v>14229</v>
      </c>
      <c r="D190" s="66" t="s">
        <v>14230</v>
      </c>
      <c r="E190" s="67" t="s">
        <v>20</v>
      </c>
      <c r="F190" s="68" t="s">
        <v>20</v>
      </c>
      <c r="G190" s="68" t="s">
        <v>305</v>
      </c>
      <c r="H190" s="534">
        <f t="shared" si="6"/>
        <v>41200000</v>
      </c>
      <c r="I190" s="691">
        <v>40000000</v>
      </c>
      <c r="J190" s="534">
        <f t="shared" si="7"/>
        <v>42000000</v>
      </c>
      <c r="K190" s="534">
        <f t="shared" si="8"/>
        <v>44000000</v>
      </c>
      <c r="L190" s="84"/>
      <c r="M190" s="84"/>
      <c r="N190" s="84"/>
      <c r="O190" s="84"/>
      <c r="P190" s="84"/>
      <c r="Q190" s="84"/>
      <c r="R190" s="84"/>
      <c r="S190" s="84"/>
      <c r="T190" s="84"/>
      <c r="U190" s="84"/>
      <c r="V190" s="84"/>
      <c r="W190" s="84"/>
      <c r="X190" s="84"/>
    </row>
    <row r="191" spans="1:24" s="55" customFormat="1" ht="18.75">
      <c r="A191" s="84"/>
      <c r="B191" s="84"/>
      <c r="C191" s="66" t="s">
        <v>14232</v>
      </c>
      <c r="D191" s="66" t="s">
        <v>14233</v>
      </c>
      <c r="E191" s="67" t="s">
        <v>20</v>
      </c>
      <c r="F191" s="68" t="s">
        <v>20</v>
      </c>
      <c r="G191" s="68" t="s">
        <v>305</v>
      </c>
      <c r="H191" s="534">
        <f t="shared" si="6"/>
        <v>5948250</v>
      </c>
      <c r="I191" s="691">
        <v>5775000</v>
      </c>
      <c r="J191" s="534">
        <f t="shared" si="7"/>
        <v>6063750</v>
      </c>
      <c r="K191" s="534">
        <f t="shared" si="8"/>
        <v>6352500</v>
      </c>
      <c r="L191" s="84"/>
      <c r="M191" s="84"/>
      <c r="N191" s="84"/>
      <c r="O191" s="84"/>
      <c r="P191" s="84"/>
      <c r="Q191" s="84"/>
      <c r="R191" s="84"/>
      <c r="S191" s="84"/>
      <c r="T191" s="84"/>
      <c r="U191" s="84"/>
      <c r="V191" s="84"/>
      <c r="W191" s="84"/>
      <c r="X191" s="84"/>
    </row>
    <row r="192" spans="1:24" s="55" customFormat="1" ht="18.75">
      <c r="A192" s="84"/>
      <c r="B192" s="84"/>
      <c r="C192" s="75" t="s">
        <v>14238</v>
      </c>
      <c r="D192" s="75" t="s">
        <v>12800</v>
      </c>
      <c r="E192" s="70"/>
      <c r="F192" s="66"/>
      <c r="G192" s="66"/>
      <c r="H192" s="534">
        <f t="shared" si="6"/>
        <v>0</v>
      </c>
      <c r="I192" s="691"/>
      <c r="J192" s="534">
        <f t="shared" si="7"/>
        <v>0</v>
      </c>
      <c r="K192" s="534">
        <f t="shared" si="8"/>
        <v>0</v>
      </c>
      <c r="L192" s="84"/>
      <c r="M192" s="84"/>
      <c r="N192" s="84"/>
      <c r="O192" s="84"/>
      <c r="P192" s="84"/>
      <c r="Q192" s="84"/>
      <c r="R192" s="84"/>
      <c r="S192" s="84"/>
      <c r="T192" s="84"/>
      <c r="U192" s="84"/>
      <c r="V192" s="84"/>
      <c r="W192" s="84"/>
      <c r="X192" s="84"/>
    </row>
    <row r="193" spans="1:26" s="55" customFormat="1" ht="18.75">
      <c r="A193" s="84"/>
      <c r="B193" s="84"/>
      <c r="C193" s="66" t="s">
        <v>14243</v>
      </c>
      <c r="D193" s="66" t="s">
        <v>14244</v>
      </c>
      <c r="E193" s="67" t="s">
        <v>14245</v>
      </c>
      <c r="F193" s="68" t="s">
        <v>20</v>
      </c>
      <c r="G193" s="68" t="s">
        <v>4236</v>
      </c>
      <c r="H193" s="534">
        <f t="shared" si="6"/>
        <v>79207</v>
      </c>
      <c r="I193" s="691">
        <v>76900</v>
      </c>
      <c r="J193" s="534">
        <f t="shared" si="7"/>
        <v>80745</v>
      </c>
      <c r="K193" s="534">
        <f t="shared" si="8"/>
        <v>84590</v>
      </c>
      <c r="L193" s="84"/>
      <c r="M193" s="84"/>
      <c r="N193" s="84"/>
      <c r="O193" s="84"/>
      <c r="P193" s="84"/>
      <c r="Q193" s="84"/>
      <c r="R193" s="84"/>
      <c r="S193" s="84"/>
      <c r="T193" s="84"/>
      <c r="U193" s="84"/>
      <c r="V193" s="84"/>
      <c r="W193" s="84"/>
      <c r="X193" s="84"/>
    </row>
    <row r="194" spans="1:26" s="55" customFormat="1" ht="18.75">
      <c r="A194" s="84"/>
      <c r="B194" s="84"/>
      <c r="C194" s="66" t="s">
        <v>14248</v>
      </c>
      <c r="D194" s="66" t="s">
        <v>14249</v>
      </c>
      <c r="E194" s="67" t="s">
        <v>14250</v>
      </c>
      <c r="F194" s="68" t="s">
        <v>20</v>
      </c>
      <c r="G194" s="68" t="s">
        <v>4236</v>
      </c>
      <c r="H194" s="534">
        <f t="shared" si="6"/>
        <v>73439</v>
      </c>
      <c r="I194" s="691">
        <v>71300</v>
      </c>
      <c r="J194" s="534">
        <f t="shared" si="7"/>
        <v>74865</v>
      </c>
      <c r="K194" s="534">
        <f t="shared" si="8"/>
        <v>78430</v>
      </c>
      <c r="L194" s="84"/>
      <c r="M194" s="84"/>
      <c r="N194" s="84"/>
      <c r="O194" s="84"/>
      <c r="P194" s="84"/>
      <c r="Q194" s="84"/>
      <c r="R194" s="84"/>
      <c r="S194" s="84"/>
      <c r="T194" s="84"/>
      <c r="U194" s="84"/>
      <c r="V194" s="84"/>
      <c r="W194" s="84"/>
      <c r="X194" s="84"/>
    </row>
    <row r="195" spans="1:26" s="55" customFormat="1" ht="18.75">
      <c r="A195" s="84"/>
      <c r="B195" s="84"/>
      <c r="C195" s="66" t="s">
        <v>14258</v>
      </c>
      <c r="D195" s="66" t="s">
        <v>14259</v>
      </c>
      <c r="E195" s="67" t="s">
        <v>20</v>
      </c>
      <c r="F195" s="68" t="s">
        <v>20</v>
      </c>
      <c r="G195" s="68" t="s">
        <v>4236</v>
      </c>
      <c r="H195" s="534">
        <f t="shared" si="6"/>
        <v>1905500</v>
      </c>
      <c r="I195" s="691">
        <v>1850000</v>
      </c>
      <c r="J195" s="534">
        <f t="shared" si="7"/>
        <v>1942500</v>
      </c>
      <c r="K195" s="534">
        <f t="shared" si="8"/>
        <v>2035000</v>
      </c>
      <c r="L195" s="84"/>
      <c r="M195" s="84"/>
      <c r="N195" s="84"/>
      <c r="O195" s="84"/>
      <c r="P195" s="84"/>
      <c r="Q195" s="84"/>
      <c r="R195" s="84"/>
      <c r="S195" s="84"/>
      <c r="T195" s="84"/>
      <c r="U195" s="84"/>
      <c r="V195" s="84"/>
      <c r="W195" s="84"/>
      <c r="X195" s="84"/>
    </row>
    <row r="196" spans="1:26" s="55" customFormat="1" ht="18.75">
      <c r="A196" s="84"/>
      <c r="B196" s="84"/>
      <c r="C196" s="66" t="s">
        <v>14265</v>
      </c>
      <c r="D196" s="66" t="s">
        <v>14266</v>
      </c>
      <c r="E196" s="67" t="s">
        <v>20</v>
      </c>
      <c r="F196" s="68" t="s">
        <v>20</v>
      </c>
      <c r="G196" s="68" t="s">
        <v>305</v>
      </c>
      <c r="H196" s="534">
        <f t="shared" si="6"/>
        <v>8446</v>
      </c>
      <c r="I196" s="691">
        <v>8200</v>
      </c>
      <c r="J196" s="534">
        <f t="shared" si="7"/>
        <v>8610</v>
      </c>
      <c r="K196" s="534">
        <f t="shared" si="8"/>
        <v>9020</v>
      </c>
      <c r="L196" s="84"/>
      <c r="M196" s="84"/>
      <c r="N196" s="84"/>
      <c r="O196" s="84"/>
      <c r="P196" s="84"/>
      <c r="Q196" s="84"/>
      <c r="R196" s="84"/>
      <c r="S196" s="84"/>
      <c r="T196" s="84"/>
      <c r="U196" s="84"/>
      <c r="V196" s="84"/>
      <c r="W196" s="84"/>
      <c r="X196" s="84"/>
    </row>
    <row r="197" spans="1:26" s="55" customFormat="1" ht="18.75">
      <c r="A197" s="84"/>
      <c r="B197" s="84"/>
      <c r="C197" s="75" t="s">
        <v>14271</v>
      </c>
      <c r="D197" s="75" t="s">
        <v>14272</v>
      </c>
      <c r="E197" s="70"/>
      <c r="F197" s="66"/>
      <c r="G197" s="66"/>
      <c r="H197" s="534">
        <f t="shared" si="6"/>
        <v>0</v>
      </c>
      <c r="I197" s="691"/>
      <c r="J197" s="534">
        <f t="shared" si="7"/>
        <v>0</v>
      </c>
      <c r="K197" s="534">
        <f t="shared" si="8"/>
        <v>0</v>
      </c>
      <c r="L197" s="84"/>
      <c r="M197" s="84"/>
      <c r="N197" s="84"/>
      <c r="O197" s="84"/>
      <c r="P197" s="84"/>
      <c r="Q197" s="84"/>
      <c r="R197" s="84"/>
      <c r="S197" s="84"/>
      <c r="T197" s="84"/>
      <c r="U197" s="84"/>
      <c r="V197" s="84"/>
      <c r="W197" s="84"/>
      <c r="X197" s="84"/>
    </row>
    <row r="198" spans="1:26" s="55" customFormat="1" ht="18.75">
      <c r="A198" s="84"/>
      <c r="B198" s="84"/>
      <c r="C198" s="66" t="s">
        <v>14277</v>
      </c>
      <c r="D198" s="66" t="s">
        <v>14278</v>
      </c>
      <c r="E198" s="67" t="s">
        <v>14279</v>
      </c>
      <c r="F198" s="68" t="s">
        <v>20</v>
      </c>
      <c r="G198" s="68" t="s">
        <v>4236</v>
      </c>
      <c r="H198" s="534">
        <f t="shared" si="6"/>
        <v>309000</v>
      </c>
      <c r="I198" s="661">
        <v>300000</v>
      </c>
      <c r="J198" s="534">
        <f t="shared" si="7"/>
        <v>315000</v>
      </c>
      <c r="K198" s="534">
        <f t="shared" si="8"/>
        <v>330000</v>
      </c>
      <c r="L198" s="84"/>
      <c r="M198" s="84"/>
      <c r="N198" s="84"/>
      <c r="O198" s="84"/>
      <c r="P198" s="84"/>
      <c r="Q198" s="84"/>
      <c r="R198" s="84"/>
      <c r="S198" s="84"/>
      <c r="T198" s="84"/>
      <c r="U198" s="84"/>
      <c r="V198" s="84"/>
      <c r="W198" s="84"/>
      <c r="X198" s="84"/>
    </row>
    <row r="199" spans="1:26" s="55" customFormat="1" ht="18.75">
      <c r="A199" s="84"/>
      <c r="B199" s="84"/>
      <c r="C199" s="66" t="s">
        <v>14284</v>
      </c>
      <c r="D199" s="66" t="s">
        <v>14286</v>
      </c>
      <c r="E199" s="67" t="s">
        <v>14288</v>
      </c>
      <c r="F199" s="68" t="s">
        <v>20</v>
      </c>
      <c r="G199" s="68" t="s">
        <v>4236</v>
      </c>
      <c r="H199" s="534">
        <f t="shared" si="6"/>
        <v>412000</v>
      </c>
      <c r="I199" s="661">
        <v>400000</v>
      </c>
      <c r="J199" s="534">
        <f t="shared" si="7"/>
        <v>420000</v>
      </c>
      <c r="K199" s="534">
        <f t="shared" si="8"/>
        <v>440000</v>
      </c>
      <c r="L199" s="84"/>
      <c r="M199" s="84"/>
      <c r="N199" s="84"/>
      <c r="O199" s="84"/>
      <c r="P199" s="84"/>
      <c r="Q199" s="84"/>
      <c r="R199" s="84"/>
      <c r="S199" s="84"/>
      <c r="T199" s="84"/>
      <c r="U199" s="84"/>
      <c r="V199" s="84"/>
      <c r="W199" s="84"/>
      <c r="X199" s="84"/>
    </row>
    <row r="200" spans="1:26" s="55" customFormat="1" ht="18.75">
      <c r="A200" s="84"/>
      <c r="B200" s="84"/>
      <c r="C200" s="66" t="s">
        <v>14293</v>
      </c>
      <c r="D200" s="66" t="s">
        <v>14295</v>
      </c>
      <c r="E200" s="67" t="s">
        <v>20</v>
      </c>
      <c r="F200" s="68" t="s">
        <v>20</v>
      </c>
      <c r="G200" s="68" t="s">
        <v>4236</v>
      </c>
      <c r="H200" s="534">
        <f t="shared" si="6"/>
        <v>489044</v>
      </c>
      <c r="I200" s="691">
        <v>474800</v>
      </c>
      <c r="J200" s="534">
        <f t="shared" si="7"/>
        <v>498540</v>
      </c>
      <c r="K200" s="534">
        <f t="shared" si="8"/>
        <v>522280</v>
      </c>
      <c r="L200" s="84"/>
      <c r="M200" s="84"/>
      <c r="N200" s="84"/>
      <c r="O200" s="84"/>
      <c r="P200" s="84"/>
      <c r="Q200" s="84"/>
      <c r="R200" s="84"/>
      <c r="S200" s="84"/>
      <c r="T200" s="84"/>
      <c r="U200" s="84"/>
      <c r="V200" s="84"/>
      <c r="W200" s="84"/>
      <c r="X200" s="84"/>
    </row>
    <row r="201" spans="1:26" s="55" customFormat="1" ht="18.75">
      <c r="A201" s="84"/>
      <c r="B201" s="84"/>
      <c r="C201" s="66" t="s">
        <v>14297</v>
      </c>
      <c r="D201" s="66" t="s">
        <v>14298</v>
      </c>
      <c r="E201" s="67" t="s">
        <v>20</v>
      </c>
      <c r="F201" s="68" t="s">
        <v>20</v>
      </c>
      <c r="G201" s="68" t="s">
        <v>4236</v>
      </c>
      <c r="H201" s="534">
        <f t="shared" ref="H201:H264" si="9">(I201*0.03)+I201</f>
        <v>206000</v>
      </c>
      <c r="I201" s="661">
        <v>200000</v>
      </c>
      <c r="J201" s="534">
        <f t="shared" ref="J201:J264" si="10">(I201*0.05)+I201</f>
        <v>210000</v>
      </c>
      <c r="K201" s="534">
        <f t="shared" ref="K201:K264" si="11">(I201*0.1)+I201</f>
        <v>220000</v>
      </c>
      <c r="L201" s="84"/>
      <c r="M201" s="84"/>
      <c r="N201" s="84"/>
      <c r="O201" s="84"/>
      <c r="P201" s="84"/>
      <c r="Q201" s="84"/>
      <c r="R201" s="84"/>
      <c r="S201" s="84"/>
      <c r="T201" s="84"/>
      <c r="U201" s="84"/>
      <c r="V201" s="84"/>
      <c r="W201" s="84"/>
      <c r="X201" s="84"/>
    </row>
    <row r="202" spans="1:26" s="55" customFormat="1" ht="18.75">
      <c r="A202" s="84"/>
      <c r="B202" s="84"/>
      <c r="C202" s="66"/>
      <c r="D202" s="66" t="s">
        <v>16238</v>
      </c>
      <c r="E202" s="67"/>
      <c r="F202" s="68"/>
      <c r="G202" s="68" t="s">
        <v>305</v>
      </c>
      <c r="H202" s="534">
        <f t="shared" si="9"/>
        <v>580920</v>
      </c>
      <c r="I202" s="691">
        <v>564000</v>
      </c>
      <c r="J202" s="534">
        <f t="shared" si="10"/>
        <v>592200</v>
      </c>
      <c r="K202" s="534">
        <f t="shared" si="11"/>
        <v>620400</v>
      </c>
      <c r="L202" s="84"/>
      <c r="M202" s="84"/>
      <c r="N202" s="84"/>
      <c r="O202" s="84"/>
      <c r="P202" s="84"/>
      <c r="Q202" s="84"/>
      <c r="R202" s="84"/>
      <c r="S202" s="84"/>
      <c r="T202" s="84"/>
      <c r="U202" s="84"/>
      <c r="V202" s="84"/>
      <c r="W202" s="84"/>
      <c r="X202" s="84"/>
      <c r="Y202" s="84"/>
      <c r="Z202" s="84"/>
    </row>
    <row r="203" spans="1:26" s="55" customFormat="1" ht="18.75">
      <c r="A203" s="84"/>
      <c r="B203" s="84"/>
      <c r="C203" s="66" t="s">
        <v>14303</v>
      </c>
      <c r="D203" s="66" t="s">
        <v>14304</v>
      </c>
      <c r="E203" s="67" t="s">
        <v>139</v>
      </c>
      <c r="F203" s="68" t="s">
        <v>20</v>
      </c>
      <c r="G203" s="68" t="s">
        <v>4236</v>
      </c>
      <c r="H203" s="534">
        <f t="shared" si="9"/>
        <v>111240</v>
      </c>
      <c r="I203" s="691">
        <v>108000</v>
      </c>
      <c r="J203" s="534">
        <f t="shared" si="10"/>
        <v>113400</v>
      </c>
      <c r="K203" s="534">
        <f t="shared" si="11"/>
        <v>118800</v>
      </c>
      <c r="L203" s="84"/>
      <c r="M203" s="84"/>
      <c r="N203" s="84"/>
      <c r="O203" s="84"/>
      <c r="P203" s="84"/>
      <c r="Q203" s="84"/>
      <c r="R203" s="84"/>
      <c r="S203" s="84"/>
      <c r="T203" s="84"/>
      <c r="U203" s="84"/>
      <c r="V203" s="84"/>
      <c r="W203" s="84"/>
      <c r="X203" s="84"/>
    </row>
    <row r="204" spans="1:26" s="55" customFormat="1" ht="18.75">
      <c r="A204" s="84"/>
      <c r="B204" s="84"/>
      <c r="C204" s="66" t="s">
        <v>14309</v>
      </c>
      <c r="D204" s="66" t="s">
        <v>14310</v>
      </c>
      <c r="E204" s="67" t="s">
        <v>20</v>
      </c>
      <c r="F204" s="68" t="s">
        <v>20</v>
      </c>
      <c r="G204" s="68" t="s">
        <v>4236</v>
      </c>
      <c r="H204" s="534">
        <f t="shared" si="9"/>
        <v>4120000</v>
      </c>
      <c r="I204" s="691">
        <v>4000000</v>
      </c>
      <c r="J204" s="534">
        <f t="shared" si="10"/>
        <v>4200000</v>
      </c>
      <c r="K204" s="534">
        <f t="shared" si="11"/>
        <v>4400000</v>
      </c>
      <c r="L204" s="84"/>
      <c r="M204" s="84"/>
      <c r="N204" s="84"/>
      <c r="O204" s="84"/>
      <c r="P204" s="84"/>
      <c r="Q204" s="84"/>
      <c r="R204" s="84"/>
      <c r="S204" s="84"/>
      <c r="T204" s="84"/>
      <c r="U204" s="84"/>
      <c r="V204" s="84"/>
      <c r="W204" s="84"/>
      <c r="X204" s="84"/>
    </row>
    <row r="205" spans="1:26" s="55" customFormat="1" ht="18.75">
      <c r="A205" s="84"/>
      <c r="B205" s="84"/>
      <c r="C205" s="75" t="s">
        <v>14315</v>
      </c>
      <c r="D205" s="75" t="s">
        <v>14316</v>
      </c>
      <c r="E205" s="70"/>
      <c r="F205" s="66"/>
      <c r="G205" s="66"/>
      <c r="H205" s="534">
        <f t="shared" si="9"/>
        <v>0</v>
      </c>
      <c r="I205" s="691"/>
      <c r="J205" s="534">
        <f t="shared" si="10"/>
        <v>0</v>
      </c>
      <c r="K205" s="534">
        <f t="shared" si="11"/>
        <v>0</v>
      </c>
      <c r="L205" s="84"/>
      <c r="M205" s="84"/>
      <c r="N205" s="84"/>
      <c r="O205" s="84"/>
      <c r="P205" s="84"/>
      <c r="Q205" s="84"/>
      <c r="R205" s="84"/>
      <c r="S205" s="84"/>
      <c r="T205" s="84"/>
      <c r="U205" s="84"/>
      <c r="V205" s="84"/>
      <c r="W205" s="84"/>
      <c r="X205" s="84"/>
    </row>
    <row r="206" spans="1:26" s="55" customFormat="1" ht="18.75">
      <c r="A206" s="84"/>
      <c r="B206" s="84"/>
      <c r="C206" s="66" t="s">
        <v>14322</v>
      </c>
      <c r="D206" s="66" t="s">
        <v>14323</v>
      </c>
      <c r="E206" s="67" t="s">
        <v>20</v>
      </c>
      <c r="F206" s="68" t="s">
        <v>20</v>
      </c>
      <c r="G206" s="68" t="s">
        <v>305</v>
      </c>
      <c r="H206" s="534">
        <f t="shared" si="9"/>
        <v>72100</v>
      </c>
      <c r="I206" s="691">
        <v>70000</v>
      </c>
      <c r="J206" s="534">
        <f t="shared" si="10"/>
        <v>73500</v>
      </c>
      <c r="K206" s="534">
        <f t="shared" si="11"/>
        <v>77000</v>
      </c>
      <c r="L206" s="84"/>
      <c r="M206" s="84"/>
      <c r="N206" s="84"/>
      <c r="O206" s="84"/>
      <c r="P206" s="84"/>
      <c r="Q206" s="84"/>
      <c r="R206" s="84"/>
      <c r="S206" s="84"/>
      <c r="T206" s="84"/>
      <c r="U206" s="84"/>
      <c r="V206" s="84"/>
      <c r="W206" s="84"/>
      <c r="X206" s="84"/>
    </row>
    <row r="207" spans="1:26" s="55" customFormat="1" ht="18.75">
      <c r="A207" s="84"/>
      <c r="B207" s="84"/>
      <c r="C207" s="66" t="s">
        <v>14328</v>
      </c>
      <c r="D207" s="66" t="s">
        <v>14329</v>
      </c>
      <c r="E207" s="67" t="s">
        <v>20</v>
      </c>
      <c r="F207" s="68" t="s">
        <v>20</v>
      </c>
      <c r="G207" s="68" t="s">
        <v>305</v>
      </c>
      <c r="H207" s="534">
        <f t="shared" si="9"/>
        <v>30900</v>
      </c>
      <c r="I207" s="691">
        <v>30000</v>
      </c>
      <c r="J207" s="534">
        <f t="shared" si="10"/>
        <v>31500</v>
      </c>
      <c r="K207" s="534">
        <f t="shared" si="11"/>
        <v>33000</v>
      </c>
      <c r="L207" s="84"/>
      <c r="M207" s="84"/>
      <c r="N207" s="84"/>
      <c r="O207" s="84"/>
      <c r="P207" s="84"/>
      <c r="Q207" s="84"/>
      <c r="R207" s="84"/>
      <c r="S207" s="84"/>
      <c r="T207" s="84"/>
      <c r="U207" s="84"/>
      <c r="V207" s="84"/>
      <c r="W207" s="84"/>
      <c r="X207" s="84"/>
    </row>
    <row r="208" spans="1:26" s="55" customFormat="1" ht="18.75">
      <c r="A208" s="84"/>
      <c r="B208" s="84"/>
      <c r="C208" s="66" t="s">
        <v>14334</v>
      </c>
      <c r="D208" s="66" t="s">
        <v>14335</v>
      </c>
      <c r="E208" s="67" t="s">
        <v>20</v>
      </c>
      <c r="F208" s="68" t="s">
        <v>20</v>
      </c>
      <c r="G208" s="68" t="s">
        <v>305</v>
      </c>
      <c r="H208" s="534">
        <f t="shared" si="9"/>
        <v>41200</v>
      </c>
      <c r="I208" s="691">
        <v>40000</v>
      </c>
      <c r="J208" s="534">
        <f t="shared" si="10"/>
        <v>42000</v>
      </c>
      <c r="K208" s="534">
        <f t="shared" si="11"/>
        <v>44000</v>
      </c>
      <c r="L208" s="84"/>
      <c r="M208" s="84"/>
      <c r="N208" s="84"/>
      <c r="O208" s="84"/>
      <c r="P208" s="84"/>
      <c r="Q208" s="84"/>
      <c r="R208" s="84"/>
      <c r="S208" s="84"/>
      <c r="T208" s="84"/>
      <c r="U208" s="84"/>
      <c r="V208" s="84"/>
      <c r="W208" s="84"/>
      <c r="X208" s="84"/>
    </row>
    <row r="209" spans="1:24" s="55" customFormat="1" ht="18.75">
      <c r="A209" s="84"/>
      <c r="B209" s="84"/>
      <c r="C209" s="66" t="s">
        <v>14340</v>
      </c>
      <c r="D209" s="66" t="s">
        <v>14341</v>
      </c>
      <c r="E209" s="67" t="s">
        <v>139</v>
      </c>
      <c r="F209" s="68" t="s">
        <v>20</v>
      </c>
      <c r="G209" s="68" t="s">
        <v>305</v>
      </c>
      <c r="H209" s="534">
        <f t="shared" si="9"/>
        <v>51500</v>
      </c>
      <c r="I209" s="691">
        <v>50000</v>
      </c>
      <c r="J209" s="534">
        <f t="shared" si="10"/>
        <v>52500</v>
      </c>
      <c r="K209" s="534">
        <f t="shared" si="11"/>
        <v>55000</v>
      </c>
      <c r="L209" s="84"/>
      <c r="M209" s="84"/>
      <c r="N209" s="84"/>
      <c r="O209" s="84"/>
      <c r="P209" s="84"/>
      <c r="Q209" s="84"/>
      <c r="R209" s="84"/>
      <c r="S209" s="84"/>
      <c r="T209" s="84"/>
      <c r="U209" s="84"/>
      <c r="V209" s="84"/>
      <c r="W209" s="84"/>
      <c r="X209" s="84"/>
    </row>
    <row r="210" spans="1:24" s="55" customFormat="1" ht="18.75">
      <c r="A210" s="84"/>
      <c r="B210" s="84"/>
      <c r="C210" s="66" t="s">
        <v>14346</v>
      </c>
      <c r="D210" s="66" t="s">
        <v>14347</v>
      </c>
      <c r="E210" s="67" t="s">
        <v>20</v>
      </c>
      <c r="F210" s="68" t="s">
        <v>20</v>
      </c>
      <c r="G210" s="68" t="s">
        <v>305</v>
      </c>
      <c r="H210" s="534">
        <f t="shared" si="9"/>
        <v>46350</v>
      </c>
      <c r="I210" s="661">
        <v>45000</v>
      </c>
      <c r="J210" s="534">
        <f t="shared" si="10"/>
        <v>47250</v>
      </c>
      <c r="K210" s="534">
        <f t="shared" si="11"/>
        <v>49500</v>
      </c>
      <c r="L210" s="84"/>
      <c r="M210" s="84"/>
      <c r="N210" s="84"/>
      <c r="O210" s="84"/>
      <c r="P210" s="84"/>
      <c r="Q210" s="84"/>
      <c r="R210" s="84"/>
      <c r="S210" s="84"/>
      <c r="T210" s="84"/>
      <c r="U210" s="84"/>
      <c r="V210" s="84"/>
      <c r="W210" s="84"/>
      <c r="X210" s="84"/>
    </row>
    <row r="211" spans="1:24" s="55" customFormat="1" ht="18.75">
      <c r="A211" s="84"/>
      <c r="B211" s="84"/>
      <c r="C211" s="66" t="s">
        <v>14350</v>
      </c>
      <c r="D211" s="66" t="s">
        <v>14352</v>
      </c>
      <c r="E211" s="67" t="s">
        <v>20</v>
      </c>
      <c r="F211" s="68" t="s">
        <v>20</v>
      </c>
      <c r="G211" s="68" t="s">
        <v>305</v>
      </c>
      <c r="H211" s="534">
        <f t="shared" si="9"/>
        <v>74160</v>
      </c>
      <c r="I211" s="691">
        <v>72000</v>
      </c>
      <c r="J211" s="534">
        <f t="shared" si="10"/>
        <v>75600</v>
      </c>
      <c r="K211" s="534">
        <f t="shared" si="11"/>
        <v>79200</v>
      </c>
      <c r="L211" s="84"/>
      <c r="M211" s="84"/>
      <c r="N211" s="84"/>
      <c r="O211" s="84"/>
      <c r="P211" s="84"/>
      <c r="Q211" s="84"/>
      <c r="R211" s="84"/>
      <c r="S211" s="84"/>
      <c r="T211" s="84"/>
      <c r="U211" s="84"/>
      <c r="V211" s="84"/>
      <c r="W211" s="84"/>
      <c r="X211" s="84"/>
    </row>
    <row r="212" spans="1:24" s="55" customFormat="1" ht="18.75">
      <c r="A212" s="84"/>
      <c r="B212" s="84"/>
      <c r="C212" s="75" t="s">
        <v>14356</v>
      </c>
      <c r="D212" s="75" t="s">
        <v>14358</v>
      </c>
      <c r="E212" s="70"/>
      <c r="F212" s="66"/>
      <c r="G212" s="66"/>
      <c r="H212" s="534">
        <f t="shared" si="9"/>
        <v>0</v>
      </c>
      <c r="I212" s="691"/>
      <c r="J212" s="534">
        <f t="shared" si="10"/>
        <v>0</v>
      </c>
      <c r="K212" s="534">
        <f t="shared" si="11"/>
        <v>0</v>
      </c>
      <c r="L212" s="84"/>
      <c r="M212" s="84"/>
      <c r="N212" s="84"/>
      <c r="O212" s="84"/>
      <c r="P212" s="84"/>
      <c r="Q212" s="84"/>
      <c r="R212" s="84"/>
      <c r="S212" s="84"/>
      <c r="T212" s="84"/>
      <c r="U212" s="84"/>
      <c r="V212" s="84"/>
      <c r="W212" s="84"/>
      <c r="X212" s="84"/>
    </row>
    <row r="213" spans="1:24" s="55" customFormat="1" ht="18.75">
      <c r="A213" s="84"/>
      <c r="B213" s="84"/>
      <c r="C213" s="66" t="s">
        <v>14360</v>
      </c>
      <c r="D213" s="66" t="s">
        <v>14361</v>
      </c>
      <c r="E213" s="67" t="s">
        <v>20</v>
      </c>
      <c r="F213" s="68" t="s">
        <v>20</v>
      </c>
      <c r="G213" s="68" t="s">
        <v>305</v>
      </c>
      <c r="H213" s="534">
        <f t="shared" si="9"/>
        <v>92700000</v>
      </c>
      <c r="I213" s="691">
        <v>90000000</v>
      </c>
      <c r="J213" s="534">
        <f t="shared" si="10"/>
        <v>94500000</v>
      </c>
      <c r="K213" s="534">
        <f t="shared" si="11"/>
        <v>99000000</v>
      </c>
      <c r="L213" s="84"/>
      <c r="M213" s="84"/>
      <c r="N213" s="84"/>
      <c r="O213" s="84"/>
      <c r="P213" s="84"/>
      <c r="Q213" s="84"/>
      <c r="R213" s="84"/>
      <c r="S213" s="84"/>
      <c r="T213" s="84"/>
      <c r="U213" s="84"/>
      <c r="V213" s="84"/>
      <c r="W213" s="84"/>
      <c r="X213" s="84"/>
    </row>
    <row r="214" spans="1:24" s="55" customFormat="1" ht="18.75">
      <c r="A214" s="84"/>
      <c r="B214" s="84"/>
      <c r="C214" s="66" t="s">
        <v>14366</v>
      </c>
      <c r="D214" s="66" t="s">
        <v>14367</v>
      </c>
      <c r="E214" s="67" t="s">
        <v>20</v>
      </c>
      <c r="F214" s="68" t="s">
        <v>20</v>
      </c>
      <c r="G214" s="68" t="s">
        <v>305</v>
      </c>
      <c r="H214" s="534">
        <f t="shared" si="9"/>
        <v>10300000</v>
      </c>
      <c r="I214" s="691">
        <v>10000000</v>
      </c>
      <c r="J214" s="534">
        <f t="shared" si="10"/>
        <v>10500000</v>
      </c>
      <c r="K214" s="534">
        <f t="shared" si="11"/>
        <v>11000000</v>
      </c>
      <c r="L214" s="84"/>
      <c r="M214" s="84"/>
      <c r="N214" s="84"/>
      <c r="O214" s="84"/>
      <c r="P214" s="84"/>
      <c r="Q214" s="84"/>
      <c r="R214" s="84"/>
      <c r="S214" s="84"/>
      <c r="T214" s="84"/>
      <c r="U214" s="84"/>
      <c r="V214" s="84"/>
      <c r="W214" s="84"/>
      <c r="X214" s="84"/>
    </row>
    <row r="215" spans="1:24" s="55" customFormat="1" ht="36">
      <c r="A215" s="84"/>
      <c r="B215" s="84"/>
      <c r="C215" s="75" t="s">
        <v>14371</v>
      </c>
      <c r="D215" s="75" t="s">
        <v>14372</v>
      </c>
      <c r="E215" s="70"/>
      <c r="F215" s="66"/>
      <c r="G215" s="66"/>
      <c r="H215" s="534">
        <f t="shared" si="9"/>
        <v>0</v>
      </c>
      <c r="I215" s="691"/>
      <c r="J215" s="534">
        <f t="shared" si="10"/>
        <v>0</v>
      </c>
      <c r="K215" s="534">
        <f t="shared" si="11"/>
        <v>0</v>
      </c>
      <c r="L215" s="84"/>
      <c r="M215" s="84"/>
      <c r="N215" s="84"/>
      <c r="O215" s="84"/>
      <c r="P215" s="84"/>
      <c r="Q215" s="84"/>
      <c r="R215" s="84"/>
      <c r="S215" s="84"/>
      <c r="T215" s="84"/>
      <c r="U215" s="84"/>
      <c r="V215" s="84"/>
      <c r="W215" s="84"/>
      <c r="X215" s="84"/>
    </row>
    <row r="216" spans="1:24" s="55" customFormat="1" ht="18.75">
      <c r="A216" s="84"/>
      <c r="B216" s="84"/>
      <c r="C216" s="75" t="s">
        <v>14378</v>
      </c>
      <c r="D216" s="75" t="s">
        <v>14379</v>
      </c>
      <c r="E216" s="70"/>
      <c r="F216" s="66"/>
      <c r="G216" s="66"/>
      <c r="H216" s="534">
        <f t="shared" si="9"/>
        <v>0</v>
      </c>
      <c r="I216" s="691"/>
      <c r="J216" s="534">
        <f t="shared" si="10"/>
        <v>0</v>
      </c>
      <c r="K216" s="534">
        <f t="shared" si="11"/>
        <v>0</v>
      </c>
      <c r="L216" s="84"/>
      <c r="M216" s="84"/>
      <c r="N216" s="84"/>
      <c r="O216" s="84"/>
      <c r="P216" s="84"/>
      <c r="Q216" s="84"/>
      <c r="R216" s="84"/>
      <c r="S216" s="84"/>
      <c r="T216" s="84"/>
      <c r="U216" s="84"/>
      <c r="V216" s="84"/>
      <c r="W216" s="84"/>
      <c r="X216" s="84"/>
    </row>
    <row r="217" spans="1:24" s="55" customFormat="1" ht="18.75">
      <c r="A217" s="84"/>
      <c r="B217" s="84"/>
      <c r="C217" s="75" t="s">
        <v>14383</v>
      </c>
      <c r="D217" s="75" t="s">
        <v>14384</v>
      </c>
      <c r="E217" s="70"/>
      <c r="F217" s="66"/>
      <c r="G217" s="66"/>
      <c r="H217" s="534">
        <f t="shared" si="9"/>
        <v>0</v>
      </c>
      <c r="I217" s="691"/>
      <c r="J217" s="534">
        <f t="shared" si="10"/>
        <v>0</v>
      </c>
      <c r="K217" s="534">
        <f t="shared" si="11"/>
        <v>0</v>
      </c>
      <c r="L217" s="84"/>
      <c r="M217" s="84"/>
      <c r="N217" s="84"/>
      <c r="O217" s="84"/>
      <c r="P217" s="84"/>
      <c r="Q217" s="84"/>
      <c r="R217" s="84"/>
      <c r="S217" s="84"/>
      <c r="T217" s="84"/>
      <c r="U217" s="84"/>
      <c r="V217" s="84"/>
      <c r="W217" s="84"/>
      <c r="X217" s="84"/>
    </row>
    <row r="218" spans="1:24" s="55" customFormat="1" ht="18.75">
      <c r="A218" s="84"/>
      <c r="B218" s="84"/>
      <c r="C218" s="66" t="s">
        <v>14385</v>
      </c>
      <c r="D218" s="66" t="s">
        <v>14386</v>
      </c>
      <c r="E218" s="67" t="s">
        <v>20</v>
      </c>
      <c r="F218" s="68" t="s">
        <v>20</v>
      </c>
      <c r="G218" s="68" t="s">
        <v>305</v>
      </c>
      <c r="H218" s="534">
        <f t="shared" si="9"/>
        <v>37080</v>
      </c>
      <c r="I218" s="691">
        <v>36000</v>
      </c>
      <c r="J218" s="534">
        <f t="shared" si="10"/>
        <v>37800</v>
      </c>
      <c r="K218" s="534">
        <f t="shared" si="11"/>
        <v>39600</v>
      </c>
      <c r="L218" s="84"/>
      <c r="M218" s="84"/>
      <c r="N218" s="84"/>
      <c r="O218" s="84"/>
      <c r="P218" s="84"/>
      <c r="Q218" s="84"/>
      <c r="R218" s="84"/>
      <c r="S218" s="84"/>
      <c r="T218" s="84"/>
      <c r="U218" s="84"/>
      <c r="V218" s="84"/>
      <c r="W218" s="84"/>
      <c r="X218" s="84"/>
    </row>
    <row r="219" spans="1:24" s="55" customFormat="1" ht="18.75">
      <c r="A219" s="84"/>
      <c r="B219" s="84"/>
      <c r="C219" s="75" t="s">
        <v>14393</v>
      </c>
      <c r="D219" s="75" t="s">
        <v>14394</v>
      </c>
      <c r="E219" s="70"/>
      <c r="F219" s="66"/>
      <c r="G219" s="66"/>
      <c r="H219" s="534">
        <f t="shared" si="9"/>
        <v>0</v>
      </c>
      <c r="I219" s="691"/>
      <c r="J219" s="534">
        <f t="shared" si="10"/>
        <v>0</v>
      </c>
      <c r="K219" s="534">
        <f t="shared" si="11"/>
        <v>0</v>
      </c>
      <c r="L219" s="84"/>
      <c r="M219" s="84"/>
      <c r="N219" s="84"/>
      <c r="O219" s="84"/>
      <c r="P219" s="84"/>
      <c r="Q219" s="84"/>
      <c r="R219" s="84"/>
      <c r="S219" s="84"/>
      <c r="T219" s="84"/>
      <c r="U219" s="84"/>
      <c r="V219" s="84"/>
      <c r="W219" s="84"/>
      <c r="X219" s="84"/>
    </row>
    <row r="220" spans="1:24" s="55" customFormat="1" ht="18.75">
      <c r="A220" s="84"/>
      <c r="B220" s="84"/>
      <c r="C220" s="75" t="s">
        <v>14401</v>
      </c>
      <c r="D220" s="75" t="s">
        <v>14402</v>
      </c>
      <c r="E220" s="70"/>
      <c r="F220" s="66"/>
      <c r="G220" s="66"/>
      <c r="H220" s="534">
        <f t="shared" si="9"/>
        <v>0</v>
      </c>
      <c r="I220" s="691"/>
      <c r="J220" s="534">
        <f t="shared" si="10"/>
        <v>0</v>
      </c>
      <c r="K220" s="534">
        <f t="shared" si="11"/>
        <v>0</v>
      </c>
      <c r="L220" s="84"/>
      <c r="M220" s="84"/>
      <c r="N220" s="84"/>
      <c r="O220" s="84"/>
      <c r="P220" s="84"/>
      <c r="Q220" s="84"/>
      <c r="R220" s="84"/>
      <c r="S220" s="84"/>
      <c r="T220" s="84"/>
      <c r="U220" s="84"/>
      <c r="V220" s="84"/>
      <c r="W220" s="84"/>
      <c r="X220" s="84"/>
    </row>
    <row r="221" spans="1:24" s="55" customFormat="1" ht="18.75">
      <c r="A221" s="84"/>
      <c r="B221" s="84"/>
      <c r="C221" s="66" t="s">
        <v>14406</v>
      </c>
      <c r="D221" s="66" t="s">
        <v>14408</v>
      </c>
      <c r="E221" s="67" t="s">
        <v>20</v>
      </c>
      <c r="F221" s="68" t="s">
        <v>20</v>
      </c>
      <c r="G221" s="68" t="s">
        <v>305</v>
      </c>
      <c r="H221" s="534">
        <f t="shared" si="9"/>
        <v>113300</v>
      </c>
      <c r="I221" s="661">
        <v>110000</v>
      </c>
      <c r="J221" s="534">
        <f t="shared" si="10"/>
        <v>115500</v>
      </c>
      <c r="K221" s="534">
        <f t="shared" si="11"/>
        <v>121000</v>
      </c>
      <c r="L221" s="84"/>
      <c r="M221" s="84"/>
      <c r="N221" s="84"/>
      <c r="O221" s="84"/>
      <c r="P221" s="84"/>
      <c r="Q221" s="84"/>
      <c r="R221" s="84"/>
      <c r="S221" s="84"/>
      <c r="T221" s="84"/>
      <c r="U221" s="84"/>
      <c r="V221" s="84"/>
      <c r="W221" s="84"/>
      <c r="X221" s="84"/>
    </row>
    <row r="222" spans="1:24" s="55" customFormat="1" ht="18.75">
      <c r="A222" s="84"/>
      <c r="B222" s="84"/>
      <c r="C222" s="66" t="s">
        <v>14410</v>
      </c>
      <c r="D222" s="66" t="s">
        <v>14412</v>
      </c>
      <c r="E222" s="67" t="s">
        <v>20</v>
      </c>
      <c r="F222" s="68" t="s">
        <v>20</v>
      </c>
      <c r="G222" s="68" t="s">
        <v>305</v>
      </c>
      <c r="H222" s="534">
        <f t="shared" si="9"/>
        <v>154500</v>
      </c>
      <c r="I222" s="661">
        <v>150000</v>
      </c>
      <c r="J222" s="534">
        <f t="shared" si="10"/>
        <v>157500</v>
      </c>
      <c r="K222" s="534">
        <f t="shared" si="11"/>
        <v>165000</v>
      </c>
      <c r="L222" s="84"/>
      <c r="M222" s="84"/>
      <c r="N222" s="84"/>
      <c r="O222" s="84"/>
      <c r="P222" s="84"/>
      <c r="Q222" s="84"/>
      <c r="R222" s="84"/>
      <c r="S222" s="84"/>
      <c r="T222" s="84"/>
      <c r="U222" s="84"/>
      <c r="V222" s="84"/>
      <c r="W222" s="84"/>
      <c r="X222" s="84"/>
    </row>
    <row r="223" spans="1:24" s="55" customFormat="1" ht="18.75">
      <c r="A223" s="84"/>
      <c r="B223" s="84"/>
      <c r="C223" s="66" t="s">
        <v>14416</v>
      </c>
      <c r="D223" s="66" t="s">
        <v>14418</v>
      </c>
      <c r="E223" s="67" t="s">
        <v>20</v>
      </c>
      <c r="F223" s="68" t="s">
        <v>20</v>
      </c>
      <c r="G223" s="68" t="s">
        <v>305</v>
      </c>
      <c r="H223" s="534">
        <f t="shared" si="9"/>
        <v>154500</v>
      </c>
      <c r="I223" s="661">
        <v>150000</v>
      </c>
      <c r="J223" s="534">
        <f t="shared" si="10"/>
        <v>157500</v>
      </c>
      <c r="K223" s="534">
        <f t="shared" si="11"/>
        <v>165000</v>
      </c>
      <c r="L223" s="84"/>
      <c r="M223" s="84"/>
      <c r="N223" s="84"/>
      <c r="O223" s="84"/>
      <c r="P223" s="84"/>
      <c r="Q223" s="84"/>
      <c r="R223" s="84"/>
      <c r="S223" s="84"/>
      <c r="T223" s="84"/>
      <c r="U223" s="84"/>
      <c r="V223" s="84"/>
      <c r="W223" s="84"/>
      <c r="X223" s="84"/>
    </row>
    <row r="224" spans="1:24" s="55" customFormat="1" ht="18.75">
      <c r="A224" s="84"/>
      <c r="B224" s="84"/>
      <c r="C224" s="66" t="s">
        <v>14422</v>
      </c>
      <c r="D224" s="66" t="s">
        <v>14425</v>
      </c>
      <c r="E224" s="67" t="s">
        <v>20</v>
      </c>
      <c r="F224" s="68" t="s">
        <v>1209</v>
      </c>
      <c r="G224" s="68" t="s">
        <v>305</v>
      </c>
      <c r="H224" s="534">
        <f t="shared" si="9"/>
        <v>77250</v>
      </c>
      <c r="I224" s="661">
        <v>75000</v>
      </c>
      <c r="J224" s="534">
        <f t="shared" si="10"/>
        <v>78750</v>
      </c>
      <c r="K224" s="534">
        <f t="shared" si="11"/>
        <v>82500</v>
      </c>
      <c r="L224" s="84"/>
      <c r="M224" s="84"/>
      <c r="N224" s="84"/>
      <c r="O224" s="84"/>
      <c r="P224" s="84"/>
      <c r="Q224" s="84"/>
      <c r="R224" s="84"/>
      <c r="S224" s="84"/>
      <c r="T224" s="84"/>
      <c r="U224" s="84"/>
      <c r="V224" s="84"/>
      <c r="W224" s="84"/>
      <c r="X224" s="84"/>
    </row>
    <row r="225" spans="1:24" s="55" customFormat="1" ht="18.75">
      <c r="A225" s="84"/>
      <c r="B225" s="84"/>
      <c r="C225" s="66" t="s">
        <v>14429</v>
      </c>
      <c r="D225" s="66" t="s">
        <v>14425</v>
      </c>
      <c r="E225" s="67" t="s">
        <v>20</v>
      </c>
      <c r="F225" s="68" t="s">
        <v>20</v>
      </c>
      <c r="G225" s="68" t="s">
        <v>305</v>
      </c>
      <c r="H225" s="534">
        <f t="shared" si="9"/>
        <v>54590</v>
      </c>
      <c r="I225" s="661">
        <v>53000</v>
      </c>
      <c r="J225" s="534">
        <f t="shared" si="10"/>
        <v>55650</v>
      </c>
      <c r="K225" s="534">
        <f t="shared" si="11"/>
        <v>58300</v>
      </c>
      <c r="L225" s="84"/>
      <c r="M225" s="84"/>
      <c r="N225" s="84"/>
      <c r="O225" s="84"/>
      <c r="P225" s="84"/>
      <c r="Q225" s="84"/>
      <c r="R225" s="84"/>
      <c r="S225" s="84"/>
      <c r="T225" s="84"/>
      <c r="U225" s="84"/>
      <c r="V225" s="84"/>
      <c r="W225" s="84"/>
      <c r="X225" s="84"/>
    </row>
    <row r="226" spans="1:24" s="55" customFormat="1" ht="18.75">
      <c r="A226" s="84"/>
      <c r="B226" s="84"/>
      <c r="C226" s="66" t="s">
        <v>14433</v>
      </c>
      <c r="D226" s="66" t="s">
        <v>14434</v>
      </c>
      <c r="E226" s="67" t="s">
        <v>20</v>
      </c>
      <c r="F226" s="68" t="s">
        <v>20</v>
      </c>
      <c r="G226" s="68" t="s">
        <v>305</v>
      </c>
      <c r="H226" s="534">
        <f t="shared" si="9"/>
        <v>206000</v>
      </c>
      <c r="I226" s="661">
        <v>200000</v>
      </c>
      <c r="J226" s="534">
        <f t="shared" si="10"/>
        <v>210000</v>
      </c>
      <c r="K226" s="534">
        <f t="shared" si="11"/>
        <v>220000</v>
      </c>
      <c r="L226" s="84"/>
      <c r="M226" s="84"/>
      <c r="N226" s="84"/>
      <c r="O226" s="84"/>
      <c r="P226" s="84"/>
      <c r="Q226" s="84"/>
      <c r="R226" s="84"/>
      <c r="S226" s="84"/>
      <c r="T226" s="84"/>
      <c r="U226" s="84"/>
      <c r="V226" s="84"/>
      <c r="W226" s="84"/>
      <c r="X226" s="84"/>
    </row>
    <row r="227" spans="1:24" s="55" customFormat="1" ht="54">
      <c r="A227" s="80"/>
      <c r="B227" s="80"/>
      <c r="C227" s="66" t="s">
        <v>14438</v>
      </c>
      <c r="D227" s="66" t="s">
        <v>14425</v>
      </c>
      <c r="E227" s="67"/>
      <c r="F227" s="68" t="s">
        <v>14439</v>
      </c>
      <c r="G227" s="68" t="s">
        <v>305</v>
      </c>
      <c r="H227" s="534">
        <f t="shared" si="9"/>
        <v>0</v>
      </c>
      <c r="I227" s="661"/>
      <c r="J227" s="534">
        <f t="shared" si="10"/>
        <v>0</v>
      </c>
      <c r="K227" s="534">
        <f t="shared" si="11"/>
        <v>0</v>
      </c>
      <c r="L227" s="80"/>
      <c r="M227" s="80"/>
      <c r="N227" s="80"/>
      <c r="O227" s="80"/>
      <c r="P227" s="80"/>
      <c r="Q227" s="80"/>
      <c r="R227" s="80"/>
      <c r="S227" s="80"/>
      <c r="T227" s="80"/>
      <c r="U227" s="80"/>
      <c r="V227" s="80"/>
      <c r="W227" s="80"/>
      <c r="X227" s="80"/>
    </row>
    <row r="228" spans="1:24" s="55" customFormat="1" ht="18.75">
      <c r="A228" s="84"/>
      <c r="B228" s="84"/>
      <c r="C228" s="75" t="s">
        <v>14444</v>
      </c>
      <c r="D228" s="75" t="s">
        <v>14446</v>
      </c>
      <c r="E228" s="70"/>
      <c r="F228" s="66"/>
      <c r="G228" s="66"/>
      <c r="H228" s="534">
        <f t="shared" si="9"/>
        <v>0</v>
      </c>
      <c r="I228" s="661"/>
      <c r="J228" s="534">
        <f t="shared" si="10"/>
        <v>0</v>
      </c>
      <c r="K228" s="534">
        <f t="shared" si="11"/>
        <v>0</v>
      </c>
      <c r="L228" s="84"/>
      <c r="M228" s="84"/>
      <c r="N228" s="84"/>
      <c r="O228" s="84"/>
      <c r="P228" s="84"/>
      <c r="Q228" s="84"/>
      <c r="R228" s="84"/>
      <c r="S228" s="84"/>
      <c r="T228" s="84"/>
      <c r="U228" s="84"/>
      <c r="V228" s="84"/>
      <c r="W228" s="84"/>
      <c r="X228" s="84"/>
    </row>
    <row r="229" spans="1:24" s="55" customFormat="1" ht="18.75">
      <c r="A229" s="84"/>
      <c r="B229" s="84"/>
      <c r="C229" s="66" t="s">
        <v>14448</v>
      </c>
      <c r="D229" s="66" t="s">
        <v>14450</v>
      </c>
      <c r="E229" s="67" t="s">
        <v>20</v>
      </c>
      <c r="F229" s="68" t="s">
        <v>20</v>
      </c>
      <c r="G229" s="68" t="s">
        <v>305</v>
      </c>
      <c r="H229" s="534">
        <f t="shared" si="9"/>
        <v>0</v>
      </c>
      <c r="I229" s="661"/>
      <c r="J229" s="534">
        <f t="shared" si="10"/>
        <v>0</v>
      </c>
      <c r="K229" s="534">
        <f t="shared" si="11"/>
        <v>0</v>
      </c>
      <c r="L229" s="84"/>
      <c r="M229" s="84"/>
      <c r="N229" s="84"/>
      <c r="O229" s="84"/>
      <c r="P229" s="84"/>
      <c r="Q229" s="84"/>
      <c r="R229" s="84"/>
      <c r="S229" s="84"/>
      <c r="T229" s="84"/>
      <c r="U229" s="84"/>
      <c r="V229" s="84"/>
      <c r="W229" s="84"/>
      <c r="X229" s="84"/>
    </row>
    <row r="230" spans="1:24" s="55" customFormat="1" ht="18.75">
      <c r="A230" s="84"/>
      <c r="B230" s="84"/>
      <c r="C230" s="66" t="s">
        <v>14455</v>
      </c>
      <c r="D230" s="66" t="s">
        <v>14456</v>
      </c>
      <c r="E230" s="67" t="s">
        <v>20</v>
      </c>
      <c r="F230" s="68" t="s">
        <v>20</v>
      </c>
      <c r="G230" s="68" t="s">
        <v>10307</v>
      </c>
      <c r="H230" s="534">
        <f t="shared" si="9"/>
        <v>206000</v>
      </c>
      <c r="I230" s="661">
        <v>200000</v>
      </c>
      <c r="J230" s="534">
        <f t="shared" si="10"/>
        <v>210000</v>
      </c>
      <c r="K230" s="534">
        <f t="shared" si="11"/>
        <v>220000</v>
      </c>
      <c r="L230" s="84"/>
      <c r="M230" s="84"/>
      <c r="N230" s="84"/>
      <c r="O230" s="84"/>
      <c r="P230" s="84"/>
      <c r="Q230" s="84"/>
      <c r="R230" s="84"/>
      <c r="S230" s="84"/>
      <c r="T230" s="84"/>
      <c r="U230" s="84"/>
      <c r="V230" s="84"/>
      <c r="W230" s="84"/>
      <c r="X230" s="84"/>
    </row>
    <row r="231" spans="1:24" s="55" customFormat="1" ht="18.75">
      <c r="A231" s="84"/>
      <c r="B231" s="84"/>
      <c r="C231" s="66" t="s">
        <v>14459</v>
      </c>
      <c r="D231" s="66" t="s">
        <v>14460</v>
      </c>
      <c r="E231" s="67" t="s">
        <v>20</v>
      </c>
      <c r="F231" s="68" t="s">
        <v>20</v>
      </c>
      <c r="G231" s="68" t="s">
        <v>4236</v>
      </c>
      <c r="H231" s="534">
        <f t="shared" si="9"/>
        <v>0</v>
      </c>
      <c r="I231" s="661"/>
      <c r="J231" s="534">
        <f t="shared" si="10"/>
        <v>0</v>
      </c>
      <c r="K231" s="534">
        <f t="shared" si="11"/>
        <v>0</v>
      </c>
      <c r="L231" s="84"/>
      <c r="M231" s="84"/>
      <c r="N231" s="84"/>
      <c r="O231" s="84"/>
      <c r="P231" s="84"/>
      <c r="Q231" s="84"/>
      <c r="R231" s="84"/>
      <c r="S231" s="84"/>
      <c r="T231" s="84"/>
      <c r="U231" s="84"/>
      <c r="V231" s="84"/>
      <c r="W231" s="84"/>
      <c r="X231" s="84"/>
    </row>
    <row r="232" spans="1:24" s="55" customFormat="1" ht="18.75">
      <c r="A232" s="84"/>
      <c r="B232" s="84"/>
      <c r="C232" s="75" t="s">
        <v>14465</v>
      </c>
      <c r="D232" s="75" t="s">
        <v>14467</v>
      </c>
      <c r="E232" s="70"/>
      <c r="F232" s="66"/>
      <c r="G232" s="66"/>
      <c r="H232" s="534">
        <f t="shared" si="9"/>
        <v>0</v>
      </c>
      <c r="I232" s="661"/>
      <c r="J232" s="534">
        <f t="shared" si="10"/>
        <v>0</v>
      </c>
      <c r="K232" s="534">
        <f t="shared" si="11"/>
        <v>0</v>
      </c>
      <c r="L232" s="84"/>
      <c r="M232" s="84"/>
      <c r="N232" s="84"/>
      <c r="O232" s="84"/>
      <c r="P232" s="84"/>
      <c r="Q232" s="84"/>
      <c r="R232" s="84"/>
      <c r="S232" s="84"/>
      <c r="T232" s="84"/>
      <c r="U232" s="84"/>
      <c r="V232" s="84"/>
      <c r="W232" s="84"/>
      <c r="X232" s="84"/>
    </row>
    <row r="233" spans="1:24" s="55" customFormat="1" ht="18.75">
      <c r="A233" s="84"/>
      <c r="B233" s="84"/>
      <c r="C233" s="66" t="s">
        <v>14469</v>
      </c>
      <c r="D233" s="66" t="s">
        <v>14470</v>
      </c>
      <c r="E233" s="67" t="s">
        <v>14471</v>
      </c>
      <c r="F233" s="68" t="s">
        <v>20</v>
      </c>
      <c r="G233" s="68" t="s">
        <v>305</v>
      </c>
      <c r="H233" s="534">
        <f t="shared" si="9"/>
        <v>103000</v>
      </c>
      <c r="I233" s="661">
        <v>100000</v>
      </c>
      <c r="J233" s="534">
        <f t="shared" si="10"/>
        <v>105000</v>
      </c>
      <c r="K233" s="534">
        <f t="shared" si="11"/>
        <v>110000</v>
      </c>
      <c r="L233" s="84"/>
      <c r="M233" s="84"/>
      <c r="N233" s="84"/>
      <c r="O233" s="84"/>
      <c r="P233" s="84"/>
      <c r="Q233" s="84"/>
      <c r="R233" s="84"/>
      <c r="S233" s="84"/>
      <c r="T233" s="84"/>
      <c r="U233" s="84"/>
      <c r="V233" s="84"/>
      <c r="W233" s="84"/>
      <c r="X233" s="84"/>
    </row>
    <row r="234" spans="1:24" s="55" customFormat="1" ht="18.75">
      <c r="A234" s="84"/>
      <c r="B234" s="84"/>
      <c r="C234" s="66" t="s">
        <v>14490</v>
      </c>
      <c r="D234" s="66" t="s">
        <v>14491</v>
      </c>
      <c r="E234" s="67" t="s">
        <v>14492</v>
      </c>
      <c r="F234" s="68" t="s">
        <v>20</v>
      </c>
      <c r="G234" s="68" t="s">
        <v>305</v>
      </c>
      <c r="H234" s="534">
        <f t="shared" si="9"/>
        <v>257500</v>
      </c>
      <c r="I234" s="661">
        <v>250000</v>
      </c>
      <c r="J234" s="534">
        <f t="shared" si="10"/>
        <v>262500</v>
      </c>
      <c r="K234" s="534">
        <f t="shared" si="11"/>
        <v>275000</v>
      </c>
      <c r="L234" s="84"/>
      <c r="M234" s="84"/>
      <c r="N234" s="84"/>
      <c r="O234" s="84"/>
      <c r="P234" s="84"/>
      <c r="Q234" s="84"/>
      <c r="R234" s="84"/>
      <c r="S234" s="84"/>
      <c r="T234" s="84"/>
      <c r="U234" s="84"/>
      <c r="V234" s="84"/>
      <c r="W234" s="84"/>
      <c r="X234" s="84"/>
    </row>
    <row r="235" spans="1:24" s="55" customFormat="1" ht="18.75">
      <c r="A235" s="84"/>
      <c r="B235" s="84"/>
      <c r="C235" s="66" t="s">
        <v>14495</v>
      </c>
      <c r="D235" s="66" t="s">
        <v>14497</v>
      </c>
      <c r="E235" s="67" t="s">
        <v>20</v>
      </c>
      <c r="F235" s="68" t="s">
        <v>20</v>
      </c>
      <c r="G235" s="68" t="s">
        <v>305</v>
      </c>
      <c r="H235" s="534">
        <f t="shared" si="9"/>
        <v>257.5</v>
      </c>
      <c r="I235" s="691">
        <v>250</v>
      </c>
      <c r="J235" s="534">
        <f t="shared" si="10"/>
        <v>262.5</v>
      </c>
      <c r="K235" s="534">
        <f t="shared" si="11"/>
        <v>275</v>
      </c>
      <c r="L235" s="84"/>
      <c r="M235" s="84"/>
      <c r="N235" s="84"/>
      <c r="O235" s="84"/>
      <c r="P235" s="84"/>
      <c r="Q235" s="84"/>
      <c r="R235" s="84"/>
      <c r="S235" s="84"/>
      <c r="T235" s="84"/>
      <c r="U235" s="84"/>
      <c r="V235" s="84"/>
      <c r="W235" s="84"/>
      <c r="X235" s="84"/>
    </row>
    <row r="236" spans="1:24" s="55" customFormat="1" ht="18.75">
      <c r="A236" s="84"/>
      <c r="B236" s="84"/>
      <c r="C236" s="66" t="s">
        <v>14500</v>
      </c>
      <c r="D236" s="66" t="s">
        <v>14501</v>
      </c>
      <c r="E236" s="67" t="s">
        <v>139</v>
      </c>
      <c r="F236" s="68" t="s">
        <v>20</v>
      </c>
      <c r="G236" s="68" t="s">
        <v>305</v>
      </c>
      <c r="H236" s="534">
        <f t="shared" si="9"/>
        <v>206</v>
      </c>
      <c r="I236" s="691">
        <v>200</v>
      </c>
      <c r="J236" s="534">
        <f t="shared" si="10"/>
        <v>210</v>
      </c>
      <c r="K236" s="534">
        <f t="shared" si="11"/>
        <v>220</v>
      </c>
      <c r="L236" s="84"/>
      <c r="M236" s="84"/>
      <c r="N236" s="84"/>
      <c r="O236" s="84"/>
      <c r="P236" s="84"/>
      <c r="Q236" s="84"/>
      <c r="R236" s="84"/>
      <c r="S236" s="84"/>
      <c r="T236" s="84"/>
      <c r="U236" s="84"/>
      <c r="V236" s="84"/>
      <c r="W236" s="84"/>
      <c r="X236" s="84"/>
    </row>
    <row r="237" spans="1:24" s="55" customFormat="1" ht="18.75">
      <c r="A237" s="84"/>
      <c r="B237" s="84"/>
      <c r="C237" s="66" t="s">
        <v>14504</v>
      </c>
      <c r="D237" s="66" t="s">
        <v>14505</v>
      </c>
      <c r="E237" s="67" t="s">
        <v>20</v>
      </c>
      <c r="F237" s="68" t="s">
        <v>20</v>
      </c>
      <c r="G237" s="68" t="s">
        <v>305</v>
      </c>
      <c r="H237" s="534">
        <f t="shared" si="9"/>
        <v>154.5</v>
      </c>
      <c r="I237" s="691">
        <v>150</v>
      </c>
      <c r="J237" s="534">
        <f t="shared" si="10"/>
        <v>157.5</v>
      </c>
      <c r="K237" s="534">
        <f t="shared" si="11"/>
        <v>165</v>
      </c>
      <c r="L237" s="84"/>
      <c r="M237" s="84"/>
      <c r="N237" s="84"/>
      <c r="O237" s="84"/>
      <c r="P237" s="84"/>
      <c r="Q237" s="84"/>
      <c r="R237" s="84"/>
      <c r="S237" s="84"/>
      <c r="T237" s="84"/>
      <c r="U237" s="84"/>
      <c r="V237" s="84"/>
      <c r="W237" s="84"/>
      <c r="X237" s="84"/>
    </row>
    <row r="238" spans="1:24" s="55" customFormat="1" ht="18.75">
      <c r="A238" s="84"/>
      <c r="B238" s="84"/>
      <c r="C238" s="66" t="s">
        <v>14510</v>
      </c>
      <c r="D238" s="66" t="s">
        <v>14511</v>
      </c>
      <c r="E238" s="67" t="s">
        <v>139</v>
      </c>
      <c r="F238" s="68" t="s">
        <v>20</v>
      </c>
      <c r="G238" s="68" t="s">
        <v>347</v>
      </c>
      <c r="H238" s="534">
        <f t="shared" si="9"/>
        <v>1030</v>
      </c>
      <c r="I238" s="691">
        <v>1000</v>
      </c>
      <c r="J238" s="534">
        <f t="shared" si="10"/>
        <v>1050</v>
      </c>
      <c r="K238" s="534">
        <f t="shared" si="11"/>
        <v>1100</v>
      </c>
      <c r="L238" s="84"/>
      <c r="M238" s="84"/>
      <c r="N238" s="84"/>
      <c r="O238" s="84"/>
      <c r="P238" s="84"/>
      <c r="Q238" s="84"/>
      <c r="R238" s="84"/>
      <c r="S238" s="84"/>
      <c r="T238" s="84"/>
      <c r="U238" s="84"/>
      <c r="V238" s="84"/>
      <c r="W238" s="84"/>
      <c r="X238" s="84"/>
    </row>
    <row r="239" spans="1:24" s="55" customFormat="1" ht="18.75">
      <c r="A239" s="84"/>
      <c r="B239" s="84"/>
      <c r="C239" s="66" t="s">
        <v>14516</v>
      </c>
      <c r="D239" s="66" t="s">
        <v>14517</v>
      </c>
      <c r="E239" s="67" t="s">
        <v>20</v>
      </c>
      <c r="F239" s="68" t="s">
        <v>20</v>
      </c>
      <c r="G239" s="68" t="s">
        <v>347</v>
      </c>
      <c r="H239" s="534">
        <f t="shared" si="9"/>
        <v>49440</v>
      </c>
      <c r="I239" s="691">
        <v>48000</v>
      </c>
      <c r="J239" s="534">
        <f t="shared" si="10"/>
        <v>50400</v>
      </c>
      <c r="K239" s="534">
        <f t="shared" si="11"/>
        <v>52800</v>
      </c>
      <c r="L239" s="84"/>
      <c r="M239" s="84"/>
      <c r="N239" s="84"/>
      <c r="O239" s="84"/>
      <c r="P239" s="84"/>
      <c r="Q239" s="84"/>
      <c r="R239" s="84"/>
      <c r="S239" s="84"/>
      <c r="T239" s="84"/>
      <c r="U239" s="84"/>
      <c r="V239" s="84"/>
      <c r="W239" s="84"/>
      <c r="X239" s="84"/>
    </row>
    <row r="240" spans="1:24" s="55" customFormat="1" ht="18.75">
      <c r="A240" s="84"/>
      <c r="B240" s="84"/>
      <c r="C240" s="66" t="s">
        <v>14518</v>
      </c>
      <c r="D240" s="66" t="s">
        <v>14519</v>
      </c>
      <c r="E240" s="67" t="s">
        <v>20</v>
      </c>
      <c r="F240" s="68" t="s">
        <v>20</v>
      </c>
      <c r="G240" s="68" t="s">
        <v>305</v>
      </c>
      <c r="H240" s="534">
        <f t="shared" si="9"/>
        <v>1287500</v>
      </c>
      <c r="I240" s="691">
        <v>1250000</v>
      </c>
      <c r="J240" s="534">
        <f t="shared" si="10"/>
        <v>1312500</v>
      </c>
      <c r="K240" s="534">
        <f t="shared" si="11"/>
        <v>1375000</v>
      </c>
      <c r="L240" s="84"/>
      <c r="M240" s="84"/>
      <c r="N240" s="84"/>
      <c r="O240" s="84"/>
      <c r="P240" s="84"/>
      <c r="Q240" s="84"/>
      <c r="R240" s="84"/>
      <c r="S240" s="84"/>
      <c r="T240" s="84"/>
      <c r="U240" s="84"/>
      <c r="V240" s="84"/>
      <c r="W240" s="84"/>
      <c r="X240" s="84"/>
    </row>
    <row r="241" spans="1:24" s="55" customFormat="1" ht="36">
      <c r="A241" s="84"/>
      <c r="B241" s="84"/>
      <c r="C241" s="66" t="s">
        <v>14524</v>
      </c>
      <c r="D241" s="66" t="s">
        <v>14525</v>
      </c>
      <c r="E241" s="67" t="s">
        <v>20</v>
      </c>
      <c r="F241" s="68" t="s">
        <v>14526</v>
      </c>
      <c r="G241" s="68" t="s">
        <v>889</v>
      </c>
      <c r="H241" s="534">
        <f t="shared" si="9"/>
        <v>1854000</v>
      </c>
      <c r="I241" s="691">
        <v>1800000</v>
      </c>
      <c r="J241" s="534">
        <f t="shared" si="10"/>
        <v>1890000</v>
      </c>
      <c r="K241" s="534">
        <f t="shared" si="11"/>
        <v>1980000</v>
      </c>
      <c r="L241" s="84"/>
      <c r="M241" s="84"/>
      <c r="N241" s="84"/>
      <c r="O241" s="84"/>
      <c r="P241" s="84"/>
      <c r="Q241" s="84"/>
      <c r="R241" s="84"/>
      <c r="S241" s="84"/>
      <c r="T241" s="84"/>
      <c r="U241" s="84"/>
      <c r="V241" s="84"/>
      <c r="W241" s="84"/>
      <c r="X241" s="84"/>
    </row>
    <row r="242" spans="1:24" s="55" customFormat="1" ht="36">
      <c r="A242" s="84"/>
      <c r="B242" s="84"/>
      <c r="C242" s="66" t="s">
        <v>14530</v>
      </c>
      <c r="D242" s="66" t="s">
        <v>14525</v>
      </c>
      <c r="E242" s="67" t="s">
        <v>20</v>
      </c>
      <c r="F242" s="68" t="s">
        <v>14532</v>
      </c>
      <c r="G242" s="68" t="s">
        <v>889</v>
      </c>
      <c r="H242" s="534">
        <f t="shared" si="9"/>
        <v>2884000</v>
      </c>
      <c r="I242" s="691">
        <v>2800000</v>
      </c>
      <c r="J242" s="534">
        <f t="shared" si="10"/>
        <v>2940000</v>
      </c>
      <c r="K242" s="534">
        <f t="shared" si="11"/>
        <v>3080000</v>
      </c>
      <c r="L242" s="84"/>
      <c r="M242" s="84"/>
      <c r="N242" s="84"/>
      <c r="O242" s="84"/>
      <c r="P242" s="84"/>
      <c r="Q242" s="84"/>
      <c r="R242" s="84"/>
      <c r="S242" s="84"/>
      <c r="T242" s="84"/>
      <c r="U242" s="84"/>
      <c r="V242" s="84"/>
      <c r="W242" s="84"/>
      <c r="X242" s="84"/>
    </row>
    <row r="243" spans="1:24" s="55" customFormat="1" ht="36">
      <c r="A243" s="84"/>
      <c r="B243" s="84"/>
      <c r="C243" s="66" t="s">
        <v>14533</v>
      </c>
      <c r="D243" s="66" t="s">
        <v>14525</v>
      </c>
      <c r="E243" s="67" t="s">
        <v>20</v>
      </c>
      <c r="F243" s="68" t="s">
        <v>14534</v>
      </c>
      <c r="G243" s="68" t="s">
        <v>889</v>
      </c>
      <c r="H243" s="534">
        <f t="shared" si="9"/>
        <v>2575000</v>
      </c>
      <c r="I243" s="691">
        <v>2500000</v>
      </c>
      <c r="J243" s="534">
        <f t="shared" si="10"/>
        <v>2625000</v>
      </c>
      <c r="K243" s="534">
        <f t="shared" si="11"/>
        <v>2750000</v>
      </c>
      <c r="L243" s="84"/>
      <c r="M243" s="84"/>
      <c r="N243" s="84"/>
      <c r="O243" s="84"/>
      <c r="P243" s="84"/>
      <c r="Q243" s="84"/>
      <c r="R243" s="84"/>
      <c r="S243" s="84"/>
      <c r="T243" s="84"/>
      <c r="U243" s="84"/>
      <c r="V243" s="84"/>
      <c r="W243" s="84"/>
      <c r="X243" s="84"/>
    </row>
    <row r="244" spans="1:24" s="55" customFormat="1" ht="18.75">
      <c r="A244" s="84"/>
      <c r="B244" s="84"/>
      <c r="C244" s="66" t="s">
        <v>14540</v>
      </c>
      <c r="D244" s="66" t="s">
        <v>14541</v>
      </c>
      <c r="E244" s="67" t="s">
        <v>20</v>
      </c>
      <c r="F244" s="68" t="s">
        <v>20</v>
      </c>
      <c r="G244" s="68" t="s">
        <v>22</v>
      </c>
      <c r="H244" s="534">
        <f t="shared" si="9"/>
        <v>267800</v>
      </c>
      <c r="I244" s="691">
        <v>260000</v>
      </c>
      <c r="J244" s="534">
        <f t="shared" si="10"/>
        <v>273000</v>
      </c>
      <c r="K244" s="534">
        <f t="shared" si="11"/>
        <v>286000</v>
      </c>
      <c r="L244" s="84"/>
      <c r="M244" s="84"/>
      <c r="N244" s="84"/>
      <c r="O244" s="84"/>
      <c r="P244" s="84"/>
      <c r="Q244" s="84"/>
      <c r="R244" s="84"/>
      <c r="S244" s="84"/>
      <c r="T244" s="84"/>
      <c r="U244" s="84"/>
      <c r="V244" s="84"/>
      <c r="W244" s="84"/>
      <c r="X244" s="84"/>
    </row>
    <row r="245" spans="1:24" s="55" customFormat="1" ht="18.75">
      <c r="A245" s="84"/>
      <c r="B245" s="84"/>
      <c r="C245" s="66" t="s">
        <v>14545</v>
      </c>
      <c r="D245" s="66" t="s">
        <v>14546</v>
      </c>
      <c r="E245" s="67" t="s">
        <v>20</v>
      </c>
      <c r="F245" s="68" t="s">
        <v>20</v>
      </c>
      <c r="G245" s="68" t="s">
        <v>22</v>
      </c>
      <c r="H245" s="534">
        <f t="shared" si="9"/>
        <v>247200</v>
      </c>
      <c r="I245" s="691">
        <v>240000</v>
      </c>
      <c r="J245" s="534">
        <f t="shared" si="10"/>
        <v>252000</v>
      </c>
      <c r="K245" s="534">
        <f t="shared" si="11"/>
        <v>264000</v>
      </c>
      <c r="L245" s="84"/>
      <c r="M245" s="84"/>
      <c r="N245" s="84"/>
      <c r="O245" s="84"/>
      <c r="P245" s="84"/>
      <c r="Q245" s="84"/>
      <c r="R245" s="84"/>
      <c r="S245" s="84"/>
      <c r="T245" s="84"/>
      <c r="U245" s="84"/>
      <c r="V245" s="84"/>
      <c r="W245" s="84"/>
      <c r="X245" s="84"/>
    </row>
    <row r="246" spans="1:24" s="55" customFormat="1" ht="18.75">
      <c r="A246" s="84"/>
      <c r="B246" s="84"/>
      <c r="C246" s="66" t="s">
        <v>14552</v>
      </c>
      <c r="D246" s="66" t="s">
        <v>14553</v>
      </c>
      <c r="E246" s="67" t="s">
        <v>20</v>
      </c>
      <c r="F246" s="68" t="s">
        <v>20</v>
      </c>
      <c r="G246" s="68" t="s">
        <v>22</v>
      </c>
      <c r="H246" s="534">
        <f t="shared" si="9"/>
        <v>1802500</v>
      </c>
      <c r="I246" s="691">
        <v>1750000</v>
      </c>
      <c r="J246" s="534">
        <f t="shared" si="10"/>
        <v>1837500</v>
      </c>
      <c r="K246" s="534">
        <f t="shared" si="11"/>
        <v>1925000</v>
      </c>
      <c r="L246" s="84"/>
      <c r="M246" s="84"/>
      <c r="N246" s="84"/>
      <c r="O246" s="84"/>
      <c r="P246" s="84"/>
      <c r="Q246" s="84"/>
      <c r="R246" s="84"/>
      <c r="S246" s="84"/>
      <c r="T246" s="84"/>
      <c r="U246" s="84"/>
      <c r="V246" s="84"/>
      <c r="W246" s="84"/>
      <c r="X246" s="84"/>
    </row>
    <row r="247" spans="1:24" s="55" customFormat="1" ht="18.75">
      <c r="A247" s="84"/>
      <c r="B247" s="84"/>
      <c r="C247" s="66" t="s">
        <v>14559</v>
      </c>
      <c r="D247" s="66" t="s">
        <v>14560</v>
      </c>
      <c r="E247" s="67" t="s">
        <v>20</v>
      </c>
      <c r="F247" s="68" t="s">
        <v>20</v>
      </c>
      <c r="G247" s="68" t="s">
        <v>22</v>
      </c>
      <c r="H247" s="534">
        <f t="shared" si="9"/>
        <v>1390500</v>
      </c>
      <c r="I247" s="691">
        <v>1350000</v>
      </c>
      <c r="J247" s="534">
        <f t="shared" si="10"/>
        <v>1417500</v>
      </c>
      <c r="K247" s="534">
        <f t="shared" si="11"/>
        <v>1485000</v>
      </c>
      <c r="L247" s="84"/>
      <c r="M247" s="84"/>
      <c r="N247" s="84"/>
      <c r="O247" s="84"/>
      <c r="P247" s="84"/>
      <c r="Q247" s="84"/>
      <c r="R247" s="84"/>
      <c r="S247" s="84"/>
      <c r="T247" s="84"/>
      <c r="U247" s="84"/>
      <c r="V247" s="84"/>
      <c r="W247" s="84"/>
      <c r="X247" s="84"/>
    </row>
    <row r="248" spans="1:24" s="55" customFormat="1" ht="18.75">
      <c r="A248" s="84"/>
      <c r="B248" s="84"/>
      <c r="C248" s="66" t="s">
        <v>14562</v>
      </c>
      <c r="D248" s="66" t="s">
        <v>14564</v>
      </c>
      <c r="E248" s="67" t="s">
        <v>20</v>
      </c>
      <c r="F248" s="68" t="s">
        <v>20</v>
      </c>
      <c r="G248" s="68" t="s">
        <v>22</v>
      </c>
      <c r="H248" s="534">
        <f t="shared" si="9"/>
        <v>1802500</v>
      </c>
      <c r="I248" s="691">
        <v>1750000</v>
      </c>
      <c r="J248" s="534">
        <f t="shared" si="10"/>
        <v>1837500</v>
      </c>
      <c r="K248" s="534">
        <f t="shared" si="11"/>
        <v>1925000</v>
      </c>
      <c r="L248" s="84"/>
      <c r="M248" s="84"/>
      <c r="N248" s="84"/>
      <c r="O248" s="84"/>
      <c r="P248" s="84"/>
      <c r="Q248" s="84"/>
      <c r="R248" s="84"/>
      <c r="S248" s="84"/>
      <c r="T248" s="84"/>
      <c r="U248" s="84"/>
      <c r="V248" s="84"/>
      <c r="W248" s="84"/>
      <c r="X248" s="84"/>
    </row>
    <row r="249" spans="1:24" s="55" customFormat="1" ht="18.75">
      <c r="A249" s="84"/>
      <c r="B249" s="84"/>
      <c r="C249" s="66" t="s">
        <v>14567</v>
      </c>
      <c r="D249" s="66" t="s">
        <v>14568</v>
      </c>
      <c r="E249" s="67" t="s">
        <v>20</v>
      </c>
      <c r="F249" s="68" t="s">
        <v>20</v>
      </c>
      <c r="G249" s="68" t="s">
        <v>347</v>
      </c>
      <c r="H249" s="534">
        <f t="shared" si="9"/>
        <v>669500</v>
      </c>
      <c r="I249" s="691">
        <v>650000</v>
      </c>
      <c r="J249" s="534">
        <f t="shared" si="10"/>
        <v>682500</v>
      </c>
      <c r="K249" s="534">
        <f t="shared" si="11"/>
        <v>715000</v>
      </c>
      <c r="L249" s="84"/>
      <c r="M249" s="84"/>
      <c r="N249" s="84"/>
      <c r="O249" s="84"/>
      <c r="P249" s="84"/>
      <c r="Q249" s="84"/>
      <c r="R249" s="84"/>
      <c r="S249" s="84"/>
      <c r="T249" s="84"/>
      <c r="U249" s="84"/>
      <c r="V249" s="84"/>
      <c r="W249" s="84"/>
      <c r="X249" s="84"/>
    </row>
    <row r="250" spans="1:24" s="55" customFormat="1" ht="36">
      <c r="A250" s="84"/>
      <c r="B250" s="84"/>
      <c r="C250" s="66" t="s">
        <v>14574</v>
      </c>
      <c r="D250" s="66" t="s">
        <v>14575</v>
      </c>
      <c r="E250" s="67" t="s">
        <v>20</v>
      </c>
      <c r="F250" s="68" t="s">
        <v>14577</v>
      </c>
      <c r="G250" s="68" t="s">
        <v>721</v>
      </c>
      <c r="H250" s="534">
        <f t="shared" si="9"/>
        <v>144200</v>
      </c>
      <c r="I250" s="691">
        <v>140000</v>
      </c>
      <c r="J250" s="534">
        <f t="shared" si="10"/>
        <v>147000</v>
      </c>
      <c r="K250" s="534">
        <f t="shared" si="11"/>
        <v>154000</v>
      </c>
      <c r="L250" s="84"/>
      <c r="M250" s="84"/>
      <c r="N250" s="84"/>
      <c r="O250" s="84"/>
      <c r="P250" s="84"/>
      <c r="Q250" s="84"/>
      <c r="R250" s="84"/>
      <c r="S250" s="84"/>
      <c r="T250" s="84"/>
      <c r="U250" s="84"/>
      <c r="V250" s="84"/>
      <c r="W250" s="84"/>
      <c r="X250" s="84"/>
    </row>
    <row r="251" spans="1:24" s="55" customFormat="1" ht="18.75">
      <c r="A251" s="84"/>
      <c r="B251" s="84"/>
      <c r="C251" s="66" t="s">
        <v>14578</v>
      </c>
      <c r="D251" s="66" t="s">
        <v>14579</v>
      </c>
      <c r="E251" s="67" t="s">
        <v>20</v>
      </c>
      <c r="F251" s="68" t="s">
        <v>14580</v>
      </c>
      <c r="G251" s="68" t="s">
        <v>721</v>
      </c>
      <c r="H251" s="534">
        <f t="shared" si="9"/>
        <v>18540</v>
      </c>
      <c r="I251" s="691">
        <v>18000</v>
      </c>
      <c r="J251" s="534">
        <f t="shared" si="10"/>
        <v>18900</v>
      </c>
      <c r="K251" s="534">
        <f t="shared" si="11"/>
        <v>19800</v>
      </c>
      <c r="L251" s="84"/>
      <c r="M251" s="84"/>
      <c r="N251" s="84"/>
      <c r="O251" s="84"/>
      <c r="P251" s="84"/>
      <c r="Q251" s="84"/>
      <c r="R251" s="84"/>
      <c r="S251" s="84"/>
      <c r="T251" s="84"/>
      <c r="U251" s="84"/>
      <c r="V251" s="84"/>
      <c r="W251" s="84"/>
      <c r="X251" s="84"/>
    </row>
    <row r="252" spans="1:24" s="55" customFormat="1" ht="18.75">
      <c r="A252" s="84"/>
      <c r="B252" s="84"/>
      <c r="C252" s="66" t="s">
        <v>14585</v>
      </c>
      <c r="D252" s="66" t="s">
        <v>14586</v>
      </c>
      <c r="E252" s="67" t="s">
        <v>20</v>
      </c>
      <c r="F252" s="68" t="s">
        <v>20</v>
      </c>
      <c r="G252" s="68" t="s">
        <v>889</v>
      </c>
      <c r="H252" s="534">
        <f t="shared" si="9"/>
        <v>875500</v>
      </c>
      <c r="I252" s="691">
        <v>850000</v>
      </c>
      <c r="J252" s="534">
        <f t="shared" si="10"/>
        <v>892500</v>
      </c>
      <c r="K252" s="534">
        <f t="shared" si="11"/>
        <v>935000</v>
      </c>
      <c r="L252" s="84"/>
      <c r="M252" s="84"/>
      <c r="N252" s="84"/>
      <c r="O252" s="84"/>
      <c r="P252" s="84"/>
      <c r="Q252" s="84"/>
      <c r="R252" s="84"/>
      <c r="S252" s="84"/>
      <c r="T252" s="84"/>
      <c r="U252" s="84"/>
      <c r="V252" s="84"/>
      <c r="W252" s="84"/>
      <c r="X252" s="84"/>
    </row>
    <row r="253" spans="1:24" s="55" customFormat="1" ht="18.75">
      <c r="A253" s="84"/>
      <c r="B253" s="84"/>
      <c r="C253" s="66" t="s">
        <v>14589</v>
      </c>
      <c r="D253" s="66" t="s">
        <v>14590</v>
      </c>
      <c r="E253" s="67" t="s">
        <v>20</v>
      </c>
      <c r="F253" s="68" t="s">
        <v>20</v>
      </c>
      <c r="G253" s="68" t="s">
        <v>889</v>
      </c>
      <c r="H253" s="534">
        <f t="shared" si="9"/>
        <v>406850</v>
      </c>
      <c r="I253" s="691">
        <v>395000</v>
      </c>
      <c r="J253" s="534">
        <f t="shared" si="10"/>
        <v>414750</v>
      </c>
      <c r="K253" s="534">
        <f t="shared" si="11"/>
        <v>434500</v>
      </c>
      <c r="L253" s="84"/>
      <c r="M253" s="84"/>
      <c r="N253" s="84"/>
      <c r="O253" s="84"/>
      <c r="P253" s="84"/>
      <c r="Q253" s="84"/>
      <c r="R253" s="84"/>
      <c r="S253" s="84"/>
      <c r="T253" s="84"/>
      <c r="U253" s="84"/>
      <c r="V253" s="84"/>
      <c r="W253" s="84"/>
      <c r="X253" s="84"/>
    </row>
    <row r="254" spans="1:24" s="55" customFormat="1" ht="18.75">
      <c r="A254" s="84"/>
      <c r="B254" s="84"/>
      <c r="C254" s="66" t="s">
        <v>14596</v>
      </c>
      <c r="D254" s="66" t="s">
        <v>14597</v>
      </c>
      <c r="E254" s="67" t="s">
        <v>20</v>
      </c>
      <c r="F254" s="68" t="s">
        <v>20</v>
      </c>
      <c r="G254" s="68" t="s">
        <v>305</v>
      </c>
      <c r="H254" s="534">
        <f t="shared" si="9"/>
        <v>375950</v>
      </c>
      <c r="I254" s="691">
        <v>365000</v>
      </c>
      <c r="J254" s="534">
        <f t="shared" si="10"/>
        <v>383250</v>
      </c>
      <c r="K254" s="534">
        <f t="shared" si="11"/>
        <v>401500</v>
      </c>
      <c r="L254" s="84"/>
      <c r="M254" s="84"/>
      <c r="N254" s="84"/>
      <c r="O254" s="84"/>
      <c r="P254" s="84"/>
      <c r="Q254" s="84"/>
      <c r="R254" s="84"/>
      <c r="S254" s="84"/>
      <c r="T254" s="84"/>
      <c r="U254" s="84"/>
      <c r="V254" s="84"/>
      <c r="W254" s="84"/>
      <c r="X254" s="84"/>
    </row>
    <row r="255" spans="1:24" s="55" customFormat="1" ht="18.75">
      <c r="A255" s="84"/>
      <c r="B255" s="84"/>
      <c r="C255" s="66" t="s">
        <v>14601</v>
      </c>
      <c r="D255" s="66" t="s">
        <v>14602</v>
      </c>
      <c r="E255" s="67" t="s">
        <v>20</v>
      </c>
      <c r="F255" s="68" t="s">
        <v>20</v>
      </c>
      <c r="G255" s="68" t="s">
        <v>305</v>
      </c>
      <c r="H255" s="534">
        <f t="shared" si="9"/>
        <v>406850</v>
      </c>
      <c r="I255" s="691">
        <v>395000</v>
      </c>
      <c r="J255" s="534">
        <f t="shared" si="10"/>
        <v>414750</v>
      </c>
      <c r="K255" s="534">
        <f t="shared" si="11"/>
        <v>434500</v>
      </c>
      <c r="L255" s="84"/>
      <c r="M255" s="84"/>
      <c r="N255" s="84"/>
      <c r="O255" s="84"/>
      <c r="P255" s="84"/>
      <c r="Q255" s="84"/>
      <c r="R255" s="84"/>
      <c r="S255" s="84"/>
      <c r="T255" s="84"/>
      <c r="U255" s="84"/>
      <c r="V255" s="84"/>
      <c r="W255" s="84"/>
      <c r="X255" s="84"/>
    </row>
    <row r="256" spans="1:24" s="55" customFormat="1" ht="18.75">
      <c r="A256" s="84"/>
      <c r="B256" s="84"/>
      <c r="C256" s="66" t="s">
        <v>14608</v>
      </c>
      <c r="D256" s="66" t="s">
        <v>14609</v>
      </c>
      <c r="E256" s="67" t="s">
        <v>20</v>
      </c>
      <c r="F256" s="68" t="s">
        <v>20</v>
      </c>
      <c r="G256" s="68" t="s">
        <v>22</v>
      </c>
      <c r="H256" s="534">
        <f t="shared" si="9"/>
        <v>115287900</v>
      </c>
      <c r="I256" s="691">
        <v>111930000</v>
      </c>
      <c r="J256" s="534">
        <f t="shared" si="10"/>
        <v>117526500</v>
      </c>
      <c r="K256" s="534">
        <f t="shared" si="11"/>
        <v>123123000</v>
      </c>
      <c r="L256" s="84"/>
      <c r="M256" s="84"/>
      <c r="N256" s="84"/>
      <c r="O256" s="84"/>
      <c r="P256" s="84"/>
      <c r="Q256" s="84"/>
      <c r="R256" s="84"/>
      <c r="S256" s="84"/>
      <c r="T256" s="84"/>
      <c r="U256" s="84"/>
      <c r="V256" s="84"/>
      <c r="W256" s="84"/>
      <c r="X256" s="84"/>
    </row>
    <row r="257" spans="1:24" s="55" customFormat="1" ht="18.75">
      <c r="A257" s="84"/>
      <c r="B257" s="84"/>
      <c r="C257" s="66" t="s">
        <v>14618</v>
      </c>
      <c r="D257" s="66" t="s">
        <v>14619</v>
      </c>
      <c r="E257" s="67" t="s">
        <v>20</v>
      </c>
      <c r="F257" s="68" t="s">
        <v>20</v>
      </c>
      <c r="G257" s="68" t="s">
        <v>22</v>
      </c>
      <c r="H257" s="534">
        <f t="shared" si="9"/>
        <v>93730000</v>
      </c>
      <c r="I257" s="691">
        <v>91000000</v>
      </c>
      <c r="J257" s="534">
        <f t="shared" si="10"/>
        <v>95550000</v>
      </c>
      <c r="K257" s="534">
        <f t="shared" si="11"/>
        <v>100100000</v>
      </c>
      <c r="L257" s="84"/>
      <c r="M257" s="84"/>
      <c r="N257" s="84"/>
      <c r="O257" s="84"/>
      <c r="P257" s="84"/>
      <c r="Q257" s="84"/>
      <c r="R257" s="84"/>
      <c r="S257" s="84"/>
      <c r="T257" s="84"/>
      <c r="U257" s="84"/>
      <c r="V257" s="84"/>
      <c r="W257" s="84"/>
      <c r="X257" s="84"/>
    </row>
    <row r="258" spans="1:24" s="55" customFormat="1" ht="18.75">
      <c r="A258" s="84"/>
      <c r="B258" s="84"/>
      <c r="C258" s="66" t="s">
        <v>14623</v>
      </c>
      <c r="D258" s="66" t="s">
        <v>14624</v>
      </c>
      <c r="E258" s="67" t="s">
        <v>20</v>
      </c>
      <c r="F258" s="68" t="s">
        <v>20</v>
      </c>
      <c r="G258" s="68" t="s">
        <v>22</v>
      </c>
      <c r="H258" s="534">
        <f t="shared" si="9"/>
        <v>3417540</v>
      </c>
      <c r="I258" s="691">
        <v>3318000</v>
      </c>
      <c r="J258" s="534">
        <f t="shared" si="10"/>
        <v>3483900</v>
      </c>
      <c r="K258" s="534">
        <f t="shared" si="11"/>
        <v>3649800</v>
      </c>
      <c r="L258" s="84"/>
      <c r="M258" s="84"/>
      <c r="N258" s="84"/>
      <c r="O258" s="84"/>
      <c r="P258" s="84"/>
      <c r="Q258" s="84"/>
      <c r="R258" s="84"/>
      <c r="S258" s="84"/>
      <c r="T258" s="84"/>
      <c r="U258" s="84"/>
      <c r="V258" s="84"/>
      <c r="W258" s="84"/>
      <c r="X258" s="84"/>
    </row>
    <row r="259" spans="1:24" s="55" customFormat="1" ht="18.75">
      <c r="A259" s="84"/>
      <c r="B259" s="84"/>
      <c r="C259" s="66" t="s">
        <v>14631</v>
      </c>
      <c r="D259" s="66" t="s">
        <v>14632</v>
      </c>
      <c r="E259" s="67" t="s">
        <v>20</v>
      </c>
      <c r="F259" s="68" t="s">
        <v>20</v>
      </c>
      <c r="G259" s="68" t="s">
        <v>22</v>
      </c>
      <c r="H259" s="534">
        <f t="shared" si="9"/>
        <v>4340420</v>
      </c>
      <c r="I259" s="691">
        <v>4214000</v>
      </c>
      <c r="J259" s="534">
        <f t="shared" si="10"/>
        <v>4424700</v>
      </c>
      <c r="K259" s="534">
        <f t="shared" si="11"/>
        <v>4635400</v>
      </c>
      <c r="L259" s="84"/>
      <c r="M259" s="84"/>
      <c r="N259" s="84"/>
      <c r="O259" s="84"/>
      <c r="P259" s="84"/>
      <c r="Q259" s="84"/>
      <c r="R259" s="84"/>
      <c r="S259" s="84"/>
      <c r="T259" s="84"/>
      <c r="U259" s="84"/>
      <c r="V259" s="84"/>
      <c r="W259" s="84"/>
      <c r="X259" s="84"/>
    </row>
    <row r="260" spans="1:24" s="55" customFormat="1" ht="36">
      <c r="A260" s="84"/>
      <c r="B260" s="84"/>
      <c r="C260" s="66" t="s">
        <v>14641</v>
      </c>
      <c r="D260" s="66" t="s">
        <v>14642</v>
      </c>
      <c r="E260" s="67" t="s">
        <v>20</v>
      </c>
      <c r="F260" s="68" t="s">
        <v>20</v>
      </c>
      <c r="G260" s="68" t="s">
        <v>22</v>
      </c>
      <c r="H260" s="534">
        <f t="shared" si="9"/>
        <v>46350</v>
      </c>
      <c r="I260" s="691">
        <v>45000</v>
      </c>
      <c r="J260" s="534">
        <f t="shared" si="10"/>
        <v>47250</v>
      </c>
      <c r="K260" s="534">
        <f t="shared" si="11"/>
        <v>49500</v>
      </c>
      <c r="L260" s="84"/>
      <c r="M260" s="84"/>
      <c r="N260" s="84"/>
      <c r="O260" s="84"/>
      <c r="P260" s="84"/>
      <c r="Q260" s="84"/>
      <c r="R260" s="84"/>
      <c r="S260" s="84"/>
      <c r="T260" s="84"/>
      <c r="U260" s="84"/>
      <c r="V260" s="84"/>
      <c r="W260" s="84"/>
      <c r="X260" s="84"/>
    </row>
    <row r="261" spans="1:24" s="55" customFormat="1" ht="18.75">
      <c r="A261" s="84"/>
      <c r="B261" s="84"/>
      <c r="C261" s="66" t="s">
        <v>14647</v>
      </c>
      <c r="D261" s="66" t="s">
        <v>14648</v>
      </c>
      <c r="E261" s="67" t="s">
        <v>14649</v>
      </c>
      <c r="F261" s="68" t="s">
        <v>20</v>
      </c>
      <c r="G261" s="68" t="s">
        <v>305</v>
      </c>
      <c r="H261" s="534">
        <f t="shared" si="9"/>
        <v>1905500</v>
      </c>
      <c r="I261" s="691">
        <v>1850000</v>
      </c>
      <c r="J261" s="534">
        <f t="shared" si="10"/>
        <v>1942500</v>
      </c>
      <c r="K261" s="534">
        <f t="shared" si="11"/>
        <v>2035000</v>
      </c>
      <c r="L261" s="84"/>
      <c r="M261" s="84"/>
      <c r="N261" s="84"/>
      <c r="O261" s="84"/>
      <c r="P261" s="84"/>
      <c r="Q261" s="84"/>
      <c r="R261" s="84"/>
      <c r="S261" s="84"/>
      <c r="T261" s="84"/>
      <c r="U261" s="84"/>
      <c r="V261" s="84"/>
      <c r="W261" s="84"/>
      <c r="X261" s="84"/>
    </row>
    <row r="262" spans="1:24" s="55" customFormat="1" ht="18.75">
      <c r="A262" s="84"/>
      <c r="B262" s="84"/>
      <c r="C262" s="66" t="s">
        <v>14654</v>
      </c>
      <c r="D262" s="66" t="s">
        <v>14656</v>
      </c>
      <c r="E262" s="67" t="s">
        <v>20</v>
      </c>
      <c r="F262" s="68" t="s">
        <v>691</v>
      </c>
      <c r="G262" s="68" t="s">
        <v>22</v>
      </c>
      <c r="H262" s="534">
        <f t="shared" si="9"/>
        <v>515000</v>
      </c>
      <c r="I262" s="691">
        <v>500000</v>
      </c>
      <c r="J262" s="534">
        <f t="shared" si="10"/>
        <v>525000</v>
      </c>
      <c r="K262" s="534">
        <f t="shared" si="11"/>
        <v>550000</v>
      </c>
      <c r="L262" s="84"/>
      <c r="M262" s="84"/>
      <c r="N262" s="84"/>
      <c r="O262" s="84"/>
      <c r="P262" s="84"/>
      <c r="Q262" s="84"/>
      <c r="R262" s="84"/>
      <c r="S262" s="84"/>
      <c r="T262" s="84"/>
      <c r="U262" s="84"/>
      <c r="V262" s="84"/>
      <c r="W262" s="84"/>
      <c r="X262" s="84"/>
    </row>
    <row r="263" spans="1:24" s="55" customFormat="1" ht="18.75">
      <c r="A263" s="84"/>
      <c r="B263" s="84"/>
      <c r="C263" s="66" t="s">
        <v>14662</v>
      </c>
      <c r="D263" s="66" t="s">
        <v>14663</v>
      </c>
      <c r="E263" s="67" t="s">
        <v>20</v>
      </c>
      <c r="F263" s="68" t="s">
        <v>20</v>
      </c>
      <c r="G263" s="68" t="s">
        <v>22</v>
      </c>
      <c r="H263" s="534">
        <f t="shared" si="9"/>
        <v>14214000</v>
      </c>
      <c r="I263" s="691">
        <v>13800000</v>
      </c>
      <c r="J263" s="534">
        <f t="shared" si="10"/>
        <v>14490000</v>
      </c>
      <c r="K263" s="534">
        <f t="shared" si="11"/>
        <v>15180000</v>
      </c>
      <c r="L263" s="84"/>
      <c r="M263" s="84"/>
      <c r="N263" s="84"/>
      <c r="O263" s="84"/>
      <c r="P263" s="84"/>
      <c r="Q263" s="84"/>
      <c r="R263" s="84"/>
      <c r="S263" s="84"/>
      <c r="T263" s="84"/>
      <c r="U263" s="84"/>
      <c r="V263" s="84"/>
      <c r="W263" s="84"/>
      <c r="X263" s="84"/>
    </row>
    <row r="264" spans="1:24" s="55" customFormat="1" ht="18.75">
      <c r="A264" s="84"/>
      <c r="B264" s="84"/>
      <c r="C264" s="66" t="s">
        <v>14669</v>
      </c>
      <c r="D264" s="66" t="s">
        <v>14670</v>
      </c>
      <c r="E264" s="67" t="s">
        <v>20</v>
      </c>
      <c r="F264" s="68" t="s">
        <v>20</v>
      </c>
      <c r="G264" s="68" t="s">
        <v>22</v>
      </c>
      <c r="H264" s="534">
        <f t="shared" si="9"/>
        <v>1030000</v>
      </c>
      <c r="I264" s="691">
        <v>1000000</v>
      </c>
      <c r="J264" s="534">
        <f t="shared" si="10"/>
        <v>1050000</v>
      </c>
      <c r="K264" s="534">
        <f t="shared" si="11"/>
        <v>1100000</v>
      </c>
      <c r="L264" s="84"/>
      <c r="M264" s="84"/>
      <c r="N264" s="84"/>
      <c r="O264" s="84"/>
      <c r="P264" s="84"/>
      <c r="Q264" s="84"/>
      <c r="R264" s="84"/>
      <c r="S264" s="84"/>
      <c r="T264" s="84"/>
      <c r="U264" s="84"/>
      <c r="V264" s="84"/>
      <c r="W264" s="84"/>
      <c r="X264" s="84"/>
    </row>
    <row r="265" spans="1:24" s="55" customFormat="1" ht="36">
      <c r="A265" s="84"/>
      <c r="B265" s="84"/>
      <c r="C265" s="66" t="s">
        <v>14675</v>
      </c>
      <c r="D265" s="66" t="s">
        <v>14525</v>
      </c>
      <c r="E265" s="67" t="s">
        <v>20</v>
      </c>
      <c r="F265" s="68" t="s">
        <v>14677</v>
      </c>
      <c r="G265" s="68" t="s">
        <v>889</v>
      </c>
      <c r="H265" s="534">
        <f t="shared" ref="H265:H280" si="12">(I265*0.03)+I265</f>
        <v>4944000</v>
      </c>
      <c r="I265" s="691">
        <v>4800000</v>
      </c>
      <c r="J265" s="534">
        <f t="shared" ref="J265:J280" si="13">(I265*0.05)+I265</f>
        <v>5040000</v>
      </c>
      <c r="K265" s="534">
        <f t="shared" ref="K265:K280" si="14">(I265*0.1)+I265</f>
        <v>5280000</v>
      </c>
      <c r="L265" s="84"/>
      <c r="M265" s="84"/>
      <c r="N265" s="84"/>
      <c r="O265" s="84"/>
      <c r="P265" s="84"/>
      <c r="Q265" s="84"/>
      <c r="R265" s="84"/>
      <c r="S265" s="84"/>
      <c r="T265" s="84"/>
      <c r="U265" s="84"/>
      <c r="V265" s="84"/>
      <c r="W265" s="84"/>
      <c r="X265" s="84"/>
    </row>
    <row r="266" spans="1:24" s="55" customFormat="1" ht="18.75">
      <c r="A266" s="84"/>
      <c r="B266" s="84"/>
      <c r="C266" s="66" t="s">
        <v>14681</v>
      </c>
      <c r="D266" s="66" t="s">
        <v>14682</v>
      </c>
      <c r="E266" s="67" t="s">
        <v>14684</v>
      </c>
      <c r="F266" s="68" t="s">
        <v>20</v>
      </c>
      <c r="G266" s="68" t="s">
        <v>347</v>
      </c>
      <c r="H266" s="534">
        <f t="shared" si="12"/>
        <v>669500</v>
      </c>
      <c r="I266" s="691">
        <v>650000</v>
      </c>
      <c r="J266" s="534">
        <f t="shared" si="13"/>
        <v>682500</v>
      </c>
      <c r="K266" s="534">
        <f t="shared" si="14"/>
        <v>715000</v>
      </c>
      <c r="L266" s="84"/>
      <c r="M266" s="84"/>
      <c r="N266" s="84"/>
      <c r="O266" s="84"/>
      <c r="P266" s="84"/>
      <c r="Q266" s="84"/>
      <c r="R266" s="84"/>
      <c r="S266" s="84"/>
      <c r="T266" s="84"/>
      <c r="U266" s="84"/>
      <c r="V266" s="84"/>
      <c r="W266" s="84"/>
      <c r="X266" s="84"/>
    </row>
    <row r="267" spans="1:24" s="55" customFormat="1" ht="18.75">
      <c r="A267" s="84"/>
      <c r="B267" s="84"/>
      <c r="C267" s="66" t="s">
        <v>14688</v>
      </c>
      <c r="D267" s="66" t="s">
        <v>14690</v>
      </c>
      <c r="E267" s="67" t="s">
        <v>20</v>
      </c>
      <c r="F267" s="68" t="s">
        <v>20</v>
      </c>
      <c r="G267" s="68" t="s">
        <v>305</v>
      </c>
      <c r="H267" s="534">
        <f t="shared" si="12"/>
        <v>8240</v>
      </c>
      <c r="I267" s="691">
        <v>8000</v>
      </c>
      <c r="J267" s="534">
        <f t="shared" si="13"/>
        <v>8400</v>
      </c>
      <c r="K267" s="534">
        <f t="shared" si="14"/>
        <v>8800</v>
      </c>
      <c r="L267" s="84"/>
      <c r="M267" s="84"/>
      <c r="N267" s="84"/>
      <c r="O267" s="84"/>
      <c r="P267" s="84"/>
      <c r="Q267" s="84"/>
      <c r="R267" s="84"/>
      <c r="S267" s="84"/>
      <c r="T267" s="84"/>
      <c r="U267" s="84"/>
      <c r="V267" s="84"/>
      <c r="W267" s="84"/>
      <c r="X267" s="84"/>
    </row>
    <row r="268" spans="1:24" s="55" customFormat="1" ht="18.75">
      <c r="A268" s="84"/>
      <c r="B268" s="84"/>
      <c r="C268" s="66" t="s">
        <v>14694</v>
      </c>
      <c r="D268" s="66" t="s">
        <v>14696</v>
      </c>
      <c r="E268" s="67" t="s">
        <v>20</v>
      </c>
      <c r="F268" s="68" t="s">
        <v>20</v>
      </c>
      <c r="G268" s="68" t="s">
        <v>305</v>
      </c>
      <c r="H268" s="534">
        <f t="shared" si="12"/>
        <v>17510</v>
      </c>
      <c r="I268" s="691">
        <v>17000</v>
      </c>
      <c r="J268" s="534">
        <f t="shared" si="13"/>
        <v>17850</v>
      </c>
      <c r="K268" s="534">
        <f t="shared" si="14"/>
        <v>18700</v>
      </c>
      <c r="L268" s="84"/>
      <c r="M268" s="84"/>
      <c r="N268" s="84"/>
      <c r="O268" s="84"/>
      <c r="P268" s="84"/>
      <c r="Q268" s="84"/>
      <c r="R268" s="84"/>
      <c r="S268" s="84"/>
      <c r="T268" s="84"/>
      <c r="U268" s="84"/>
      <c r="V268" s="84"/>
      <c r="W268" s="84"/>
      <c r="X268" s="84"/>
    </row>
    <row r="269" spans="1:24" s="55" customFormat="1" ht="18.75">
      <c r="A269" s="84"/>
      <c r="B269" s="84"/>
      <c r="C269" s="66" t="s">
        <v>14699</v>
      </c>
      <c r="D269" s="66" t="s">
        <v>14701</v>
      </c>
      <c r="E269" s="67" t="s">
        <v>20</v>
      </c>
      <c r="F269" s="68" t="s">
        <v>20</v>
      </c>
      <c r="G269" s="68" t="s">
        <v>305</v>
      </c>
      <c r="H269" s="534">
        <f t="shared" si="12"/>
        <v>8755</v>
      </c>
      <c r="I269" s="691">
        <v>8500</v>
      </c>
      <c r="J269" s="534">
        <f t="shared" si="13"/>
        <v>8925</v>
      </c>
      <c r="K269" s="534">
        <f t="shared" si="14"/>
        <v>9350</v>
      </c>
      <c r="L269" s="84"/>
      <c r="M269" s="84"/>
      <c r="N269" s="84"/>
      <c r="O269" s="84"/>
      <c r="P269" s="84"/>
      <c r="Q269" s="84"/>
      <c r="R269" s="84"/>
      <c r="S269" s="84"/>
      <c r="T269" s="84"/>
      <c r="U269" s="84"/>
      <c r="V269" s="84"/>
      <c r="W269" s="84"/>
      <c r="X269" s="84"/>
    </row>
    <row r="270" spans="1:24" s="55" customFormat="1" ht="18.75">
      <c r="A270" s="69"/>
      <c r="B270" s="69"/>
      <c r="C270" s="66" t="s">
        <v>14705</v>
      </c>
      <c r="D270" s="66" t="s">
        <v>14707</v>
      </c>
      <c r="E270" s="67"/>
      <c r="F270" s="68" t="s">
        <v>14709</v>
      </c>
      <c r="G270" s="68" t="s">
        <v>22</v>
      </c>
      <c r="H270" s="534">
        <f t="shared" si="12"/>
        <v>397374</v>
      </c>
      <c r="I270" s="691">
        <v>385800</v>
      </c>
      <c r="J270" s="534">
        <f t="shared" si="13"/>
        <v>405090</v>
      </c>
      <c r="K270" s="534">
        <f t="shared" si="14"/>
        <v>424380</v>
      </c>
      <c r="L270" s="69"/>
      <c r="M270" s="69"/>
      <c r="N270" s="69"/>
      <c r="O270" s="69"/>
      <c r="P270" s="69"/>
      <c r="Q270" s="69"/>
      <c r="R270" s="69"/>
      <c r="S270" s="69"/>
      <c r="T270" s="69"/>
      <c r="U270" s="69"/>
      <c r="V270" s="69"/>
      <c r="W270" s="69"/>
      <c r="X270" s="69"/>
    </row>
    <row r="271" spans="1:24" s="55" customFormat="1" ht="18.75">
      <c r="A271" s="69"/>
      <c r="B271" s="69"/>
      <c r="C271" s="66" t="s">
        <v>14712</v>
      </c>
      <c r="D271" s="66" t="s">
        <v>14713</v>
      </c>
      <c r="E271" s="67"/>
      <c r="F271" s="68"/>
      <c r="G271" s="68" t="s">
        <v>10307</v>
      </c>
      <c r="H271" s="534">
        <f t="shared" si="12"/>
        <v>360500</v>
      </c>
      <c r="I271" s="691">
        <v>350000</v>
      </c>
      <c r="J271" s="534">
        <f t="shared" si="13"/>
        <v>367500</v>
      </c>
      <c r="K271" s="534">
        <f t="shared" si="14"/>
        <v>385000</v>
      </c>
      <c r="L271" s="69"/>
      <c r="M271" s="69"/>
      <c r="N271" s="69"/>
      <c r="O271" s="69"/>
      <c r="P271" s="69"/>
      <c r="Q271" s="69"/>
      <c r="R271" s="69"/>
      <c r="S271" s="69"/>
      <c r="T271" s="69"/>
      <c r="U271" s="69"/>
      <c r="V271" s="69"/>
      <c r="W271" s="69"/>
      <c r="X271" s="69"/>
    </row>
    <row r="272" spans="1:24" ht="18">
      <c r="A272" s="52"/>
      <c r="B272" s="52"/>
      <c r="C272" s="66" t="s">
        <v>19070</v>
      </c>
      <c r="D272" s="66" t="s">
        <v>16239</v>
      </c>
      <c r="E272" s="67"/>
      <c r="F272" s="68"/>
      <c r="G272" s="68" t="s">
        <v>305</v>
      </c>
      <c r="H272" s="534">
        <f t="shared" si="12"/>
        <v>12360</v>
      </c>
      <c r="I272" s="691">
        <v>12000</v>
      </c>
      <c r="J272" s="534">
        <f t="shared" si="13"/>
        <v>12600</v>
      </c>
      <c r="K272" s="534">
        <f t="shared" si="14"/>
        <v>13200</v>
      </c>
      <c r="L272" s="52"/>
      <c r="M272" s="52"/>
      <c r="N272" s="52"/>
      <c r="O272" s="52"/>
      <c r="P272" s="52"/>
      <c r="Q272" s="52"/>
      <c r="R272" s="52"/>
      <c r="S272" s="52"/>
      <c r="T272" s="52"/>
      <c r="U272" s="52"/>
      <c r="V272" s="52"/>
      <c r="W272" s="52"/>
      <c r="X272" s="52"/>
    </row>
    <row r="273" spans="1:24" ht="18">
      <c r="A273" s="52"/>
      <c r="B273" s="52"/>
      <c r="C273" s="66" t="s">
        <v>19071</v>
      </c>
      <c r="D273" s="66" t="s">
        <v>16240</v>
      </c>
      <c r="E273" s="67"/>
      <c r="F273" s="68"/>
      <c r="G273" s="68" t="s">
        <v>305</v>
      </c>
      <c r="H273" s="534">
        <f t="shared" si="12"/>
        <v>49440</v>
      </c>
      <c r="I273" s="691">
        <v>48000</v>
      </c>
      <c r="J273" s="534">
        <f t="shared" si="13"/>
        <v>50400</v>
      </c>
      <c r="K273" s="534">
        <f t="shared" si="14"/>
        <v>52800</v>
      </c>
      <c r="L273" s="52"/>
      <c r="M273" s="52"/>
      <c r="N273" s="52"/>
      <c r="O273" s="52"/>
      <c r="P273" s="52"/>
      <c r="Q273" s="52"/>
      <c r="R273" s="52"/>
      <c r="S273" s="52"/>
      <c r="T273" s="52"/>
      <c r="U273" s="52"/>
      <c r="V273" s="52"/>
      <c r="W273" s="52"/>
      <c r="X273" s="52"/>
    </row>
    <row r="274" spans="1:24" ht="36">
      <c r="A274" s="52"/>
      <c r="B274" s="52"/>
      <c r="C274" s="66" t="s">
        <v>19072</v>
      </c>
      <c r="D274" s="66" t="s">
        <v>16241</v>
      </c>
      <c r="E274" s="67"/>
      <c r="F274" s="68"/>
      <c r="G274" s="68" t="s">
        <v>347</v>
      </c>
      <c r="H274" s="534">
        <f t="shared" si="12"/>
        <v>4326000</v>
      </c>
      <c r="I274" s="691">
        <v>4200000</v>
      </c>
      <c r="J274" s="534">
        <f t="shared" si="13"/>
        <v>4410000</v>
      </c>
      <c r="K274" s="534">
        <f t="shared" si="14"/>
        <v>4620000</v>
      </c>
      <c r="L274" s="52"/>
      <c r="M274" s="52"/>
      <c r="N274" s="52"/>
      <c r="O274" s="52"/>
      <c r="P274" s="52"/>
      <c r="Q274" s="52"/>
      <c r="R274" s="52"/>
      <c r="S274" s="52"/>
      <c r="T274" s="52"/>
      <c r="U274" s="52"/>
      <c r="V274" s="52"/>
      <c r="W274" s="52"/>
      <c r="X274" s="52"/>
    </row>
    <row r="275" spans="1:24" ht="18">
      <c r="A275" s="52"/>
      <c r="B275" s="52"/>
      <c r="C275" s="66" t="s">
        <v>19073</v>
      </c>
      <c r="D275" s="66" t="s">
        <v>16242</v>
      </c>
      <c r="E275" s="67"/>
      <c r="F275" s="68"/>
      <c r="G275" s="68" t="s">
        <v>305</v>
      </c>
      <c r="H275" s="534">
        <f t="shared" si="12"/>
        <v>117420</v>
      </c>
      <c r="I275" s="691">
        <v>114000</v>
      </c>
      <c r="J275" s="534">
        <f t="shared" si="13"/>
        <v>119700</v>
      </c>
      <c r="K275" s="534">
        <f t="shared" si="14"/>
        <v>125400</v>
      </c>
      <c r="L275" s="52"/>
      <c r="M275" s="52"/>
      <c r="N275" s="52"/>
      <c r="O275" s="52"/>
      <c r="P275" s="52"/>
      <c r="Q275" s="52"/>
      <c r="R275" s="52"/>
      <c r="S275" s="52"/>
      <c r="T275" s="52"/>
      <c r="U275" s="52"/>
      <c r="V275" s="52"/>
      <c r="W275" s="52"/>
      <c r="X275" s="52"/>
    </row>
    <row r="276" spans="1:24" ht="18">
      <c r="A276" s="52"/>
      <c r="B276" s="52"/>
      <c r="C276" s="66" t="s">
        <v>19074</v>
      </c>
      <c r="D276" s="66" t="s">
        <v>16243</v>
      </c>
      <c r="E276" s="210"/>
      <c r="F276" s="209"/>
      <c r="G276" s="60" t="s">
        <v>65</v>
      </c>
      <c r="H276" s="534">
        <f t="shared" si="12"/>
        <v>560036.75</v>
      </c>
      <c r="I276" s="690">
        <v>543725</v>
      </c>
      <c r="J276" s="534">
        <f t="shared" si="13"/>
        <v>570911.25</v>
      </c>
      <c r="K276" s="534">
        <f t="shared" si="14"/>
        <v>598097.5</v>
      </c>
      <c r="L276" s="52"/>
      <c r="M276" s="52"/>
      <c r="N276" s="52"/>
      <c r="O276" s="52"/>
      <c r="P276" s="52"/>
      <c r="Q276" s="52"/>
      <c r="R276" s="52"/>
      <c r="S276" s="52"/>
      <c r="T276" s="52"/>
      <c r="U276" s="52"/>
      <c r="V276" s="52"/>
      <c r="W276" s="52"/>
      <c r="X276" s="52"/>
    </row>
    <row r="277" spans="1:24" ht="18">
      <c r="A277" s="52"/>
      <c r="B277" s="52"/>
      <c r="C277" s="66" t="s">
        <v>19075</v>
      </c>
      <c r="D277" s="66" t="s">
        <v>16244</v>
      </c>
      <c r="E277" s="210"/>
      <c r="F277" s="209"/>
      <c r="G277" s="60" t="s">
        <v>65</v>
      </c>
      <c r="H277" s="534">
        <f t="shared" si="12"/>
        <v>51203360</v>
      </c>
      <c r="I277" s="690">
        <v>49712000</v>
      </c>
      <c r="J277" s="534">
        <f t="shared" si="13"/>
        <v>52197600</v>
      </c>
      <c r="K277" s="534">
        <f t="shared" si="14"/>
        <v>54683200</v>
      </c>
      <c r="L277" s="52"/>
      <c r="M277" s="52"/>
      <c r="N277" s="52"/>
      <c r="O277" s="52"/>
      <c r="P277" s="52"/>
      <c r="Q277" s="52"/>
      <c r="R277" s="52"/>
      <c r="S277" s="52"/>
      <c r="T277" s="52"/>
      <c r="U277" s="52"/>
      <c r="V277" s="52"/>
      <c r="W277" s="52"/>
      <c r="X277" s="52"/>
    </row>
    <row r="278" spans="1:24" ht="18">
      <c r="A278" s="52"/>
      <c r="B278" s="52"/>
      <c r="C278" s="66" t="s">
        <v>19076</v>
      </c>
      <c r="D278" s="66" t="s">
        <v>16245</v>
      </c>
      <c r="E278" s="210"/>
      <c r="F278" s="209"/>
      <c r="G278" s="60" t="s">
        <v>305</v>
      </c>
      <c r="H278" s="534">
        <f t="shared" si="12"/>
        <v>45732</v>
      </c>
      <c r="I278" s="690">
        <v>44400</v>
      </c>
      <c r="J278" s="534">
        <f t="shared" si="13"/>
        <v>46620</v>
      </c>
      <c r="K278" s="534">
        <f t="shared" si="14"/>
        <v>48840</v>
      </c>
      <c r="L278" s="52"/>
      <c r="M278" s="52"/>
      <c r="N278" s="52"/>
      <c r="O278" s="52"/>
      <c r="P278" s="52"/>
      <c r="Q278" s="52"/>
      <c r="R278" s="52"/>
      <c r="S278" s="52"/>
      <c r="T278" s="52"/>
      <c r="U278" s="52"/>
      <c r="V278" s="52"/>
      <c r="W278" s="52"/>
      <c r="X278" s="52"/>
    </row>
    <row r="279" spans="1:24" ht="18">
      <c r="A279" s="52"/>
      <c r="B279" s="52"/>
      <c r="C279" s="66" t="s">
        <v>19077</v>
      </c>
      <c r="D279" s="66" t="s">
        <v>16246</v>
      </c>
      <c r="E279" s="70"/>
      <c r="F279" s="66"/>
      <c r="G279" s="66" t="s">
        <v>305</v>
      </c>
      <c r="H279" s="534">
        <f t="shared" si="12"/>
        <v>216300</v>
      </c>
      <c r="I279" s="690">
        <v>210000</v>
      </c>
      <c r="J279" s="534">
        <f t="shared" si="13"/>
        <v>220500</v>
      </c>
      <c r="K279" s="534">
        <f t="shared" si="14"/>
        <v>231000</v>
      </c>
      <c r="L279" s="52"/>
      <c r="M279" s="52"/>
      <c r="N279" s="52"/>
      <c r="O279" s="52"/>
      <c r="P279" s="52"/>
      <c r="Q279" s="52"/>
      <c r="R279" s="52"/>
      <c r="S279" s="52"/>
      <c r="T279" s="52"/>
      <c r="U279" s="52"/>
      <c r="V279" s="52"/>
      <c r="W279" s="52"/>
      <c r="X279" s="52"/>
    </row>
    <row r="280" spans="1:24" ht="18">
      <c r="A280" s="52"/>
      <c r="B280" s="52"/>
      <c r="C280" s="66" t="s">
        <v>19078</v>
      </c>
      <c r="D280" s="66" t="s">
        <v>16247</v>
      </c>
      <c r="E280" s="70"/>
      <c r="F280" s="66"/>
      <c r="G280" s="66" t="s">
        <v>305</v>
      </c>
      <c r="H280" s="534">
        <f t="shared" si="12"/>
        <v>309000</v>
      </c>
      <c r="I280" s="690">
        <v>300000</v>
      </c>
      <c r="J280" s="534">
        <f t="shared" si="13"/>
        <v>315000</v>
      </c>
      <c r="K280" s="534">
        <f t="shared" si="14"/>
        <v>330000</v>
      </c>
      <c r="L280" s="52"/>
      <c r="M280" s="52"/>
      <c r="N280" s="52"/>
      <c r="O280" s="52"/>
      <c r="P280" s="52"/>
      <c r="Q280" s="52"/>
      <c r="R280" s="52"/>
      <c r="S280" s="52"/>
      <c r="T280" s="52"/>
      <c r="U280" s="52"/>
      <c r="V280" s="52"/>
      <c r="W280" s="52"/>
      <c r="X280" s="52"/>
    </row>
    <row r="281" spans="1:24" ht="30" customHeight="1">
      <c r="A281" s="52"/>
      <c r="B281" s="52"/>
      <c r="C281" s="45"/>
      <c r="D281" s="45"/>
      <c r="E281" s="48"/>
      <c r="F281" s="45"/>
      <c r="G281" s="45"/>
      <c r="H281" s="45"/>
      <c r="I281" s="45"/>
      <c r="J281" s="45"/>
      <c r="K281" s="45"/>
      <c r="L281" s="52"/>
      <c r="M281" s="52"/>
      <c r="N281" s="52"/>
      <c r="O281" s="52"/>
      <c r="P281" s="52"/>
      <c r="Q281" s="52"/>
      <c r="R281" s="52"/>
      <c r="S281" s="52"/>
      <c r="T281" s="52"/>
      <c r="U281" s="52"/>
      <c r="V281" s="52"/>
      <c r="W281" s="52"/>
      <c r="X281" s="52"/>
    </row>
    <row r="282" spans="1:24" ht="30" customHeight="1">
      <c r="A282" s="52"/>
      <c r="B282" s="52"/>
      <c r="C282" s="45"/>
      <c r="D282" s="45"/>
      <c r="E282" s="48"/>
      <c r="F282" s="45"/>
      <c r="G282" s="45"/>
      <c r="H282" s="45"/>
      <c r="I282" s="45"/>
      <c r="J282" s="45"/>
      <c r="K282" s="45"/>
      <c r="L282" s="52"/>
      <c r="M282" s="52"/>
      <c r="N282" s="52"/>
      <c r="O282" s="52"/>
      <c r="P282" s="52"/>
      <c r="Q282" s="52"/>
      <c r="R282" s="52"/>
      <c r="S282" s="52"/>
      <c r="T282" s="52"/>
      <c r="U282" s="52"/>
      <c r="V282" s="52"/>
      <c r="W282" s="52"/>
      <c r="X282" s="52"/>
    </row>
    <row r="283" spans="1:24" ht="30" customHeight="1">
      <c r="A283" s="52"/>
      <c r="B283" s="52"/>
      <c r="C283" s="45"/>
      <c r="D283" s="45"/>
      <c r="E283" s="48"/>
      <c r="F283" s="45"/>
      <c r="G283" s="45"/>
      <c r="H283" s="45"/>
      <c r="I283" s="45"/>
      <c r="J283" s="45"/>
      <c r="K283" s="45"/>
      <c r="L283" s="52"/>
      <c r="M283" s="52"/>
      <c r="N283" s="52"/>
      <c r="O283" s="52"/>
      <c r="P283" s="52"/>
      <c r="Q283" s="52"/>
      <c r="R283" s="52"/>
      <c r="S283" s="52"/>
      <c r="T283" s="52"/>
      <c r="U283" s="52"/>
      <c r="V283" s="52"/>
      <c r="W283" s="52"/>
      <c r="X283" s="52"/>
    </row>
    <row r="284" spans="1:24" ht="30" customHeight="1">
      <c r="A284" s="52"/>
      <c r="B284" s="52"/>
      <c r="C284" s="45"/>
      <c r="D284" s="45"/>
      <c r="E284" s="48"/>
      <c r="F284" s="45"/>
      <c r="G284" s="45"/>
      <c r="H284" s="45"/>
      <c r="I284" s="45"/>
      <c r="J284" s="45"/>
      <c r="K284" s="45"/>
      <c r="L284" s="52"/>
      <c r="M284" s="52"/>
      <c r="N284" s="52"/>
      <c r="O284" s="52"/>
      <c r="P284" s="52"/>
      <c r="Q284" s="52"/>
      <c r="R284" s="52"/>
      <c r="S284" s="52"/>
      <c r="T284" s="52"/>
      <c r="U284" s="52"/>
      <c r="V284" s="52"/>
      <c r="W284" s="52"/>
      <c r="X284" s="52"/>
    </row>
    <row r="285" spans="1:24" ht="30" customHeight="1">
      <c r="A285" s="52"/>
      <c r="B285" s="52"/>
      <c r="C285" s="45"/>
      <c r="D285" s="45"/>
      <c r="E285" s="48"/>
      <c r="F285" s="45"/>
      <c r="G285" s="45"/>
      <c r="H285" s="45"/>
      <c r="I285" s="45"/>
      <c r="J285" s="45"/>
      <c r="K285" s="45"/>
      <c r="L285" s="52"/>
      <c r="M285" s="52"/>
      <c r="N285" s="52"/>
      <c r="O285" s="52"/>
      <c r="P285" s="52"/>
      <c r="Q285" s="52"/>
      <c r="R285" s="52"/>
      <c r="S285" s="52"/>
      <c r="T285" s="52"/>
      <c r="U285" s="52"/>
      <c r="V285" s="52"/>
      <c r="W285" s="52"/>
      <c r="X285" s="52"/>
    </row>
    <row r="286" spans="1:24" ht="30" customHeight="1">
      <c r="A286" s="52"/>
      <c r="B286" s="52"/>
      <c r="C286" s="45"/>
      <c r="D286" s="45"/>
      <c r="E286" s="48"/>
      <c r="F286" s="45"/>
      <c r="G286" s="45"/>
      <c r="H286" s="45"/>
      <c r="I286" s="45"/>
      <c r="J286" s="45"/>
      <c r="K286" s="45"/>
      <c r="L286" s="52"/>
      <c r="M286" s="52"/>
      <c r="N286" s="52"/>
      <c r="O286" s="52"/>
      <c r="P286" s="52"/>
      <c r="Q286" s="52"/>
      <c r="R286" s="52"/>
      <c r="S286" s="52"/>
      <c r="T286" s="52"/>
      <c r="U286" s="52"/>
      <c r="V286" s="52"/>
      <c r="W286" s="52"/>
      <c r="X286" s="52"/>
    </row>
    <row r="287" spans="1:24" ht="30" customHeight="1">
      <c r="A287" s="52"/>
      <c r="B287" s="52"/>
      <c r="C287" s="45"/>
      <c r="D287" s="45"/>
      <c r="E287" s="48"/>
      <c r="F287" s="45"/>
      <c r="G287" s="45"/>
      <c r="H287" s="45"/>
      <c r="I287" s="45"/>
      <c r="J287" s="45"/>
      <c r="K287" s="45"/>
      <c r="L287" s="52"/>
      <c r="M287" s="52"/>
      <c r="N287" s="52"/>
      <c r="O287" s="52"/>
      <c r="P287" s="52"/>
      <c r="Q287" s="52"/>
      <c r="R287" s="52"/>
      <c r="S287" s="52"/>
      <c r="T287" s="52"/>
      <c r="U287" s="52"/>
      <c r="V287" s="52"/>
      <c r="W287" s="52"/>
      <c r="X287" s="52"/>
    </row>
    <row r="288" spans="1:24" ht="30" customHeight="1">
      <c r="A288" s="52"/>
      <c r="B288" s="52"/>
      <c r="C288" s="45"/>
      <c r="D288" s="45"/>
      <c r="E288" s="48"/>
      <c r="F288" s="45"/>
      <c r="G288" s="45"/>
      <c r="H288" s="45"/>
      <c r="I288" s="45"/>
      <c r="J288" s="45"/>
      <c r="K288" s="45"/>
      <c r="L288" s="52"/>
      <c r="M288" s="52"/>
      <c r="N288" s="52"/>
      <c r="O288" s="52"/>
      <c r="P288" s="52"/>
      <c r="Q288" s="52"/>
      <c r="R288" s="52"/>
      <c r="S288" s="52"/>
      <c r="T288" s="52"/>
      <c r="U288" s="52"/>
      <c r="V288" s="52"/>
      <c r="W288" s="52"/>
      <c r="X288" s="52"/>
    </row>
    <row r="289" spans="1:24" ht="30" customHeight="1">
      <c r="A289" s="52"/>
      <c r="B289" s="52"/>
      <c r="C289" s="45"/>
      <c r="D289" s="45"/>
      <c r="E289" s="48"/>
      <c r="F289" s="45"/>
      <c r="G289" s="45"/>
      <c r="H289" s="45"/>
      <c r="I289" s="45"/>
      <c r="J289" s="45"/>
      <c r="K289" s="45"/>
      <c r="L289" s="52"/>
      <c r="M289" s="52"/>
      <c r="N289" s="52"/>
      <c r="O289" s="52"/>
      <c r="P289" s="52"/>
      <c r="Q289" s="52"/>
      <c r="R289" s="52"/>
      <c r="S289" s="52"/>
      <c r="T289" s="52"/>
      <c r="U289" s="52"/>
      <c r="V289" s="52"/>
      <c r="W289" s="52"/>
      <c r="X289" s="52"/>
    </row>
    <row r="290" spans="1:24" ht="30" customHeight="1">
      <c r="A290" s="52"/>
      <c r="B290" s="52"/>
      <c r="C290" s="45"/>
      <c r="D290" s="45"/>
      <c r="E290" s="48"/>
      <c r="F290" s="45"/>
      <c r="G290" s="45"/>
      <c r="H290" s="45"/>
      <c r="I290" s="45"/>
      <c r="J290" s="45"/>
      <c r="K290" s="45"/>
      <c r="L290" s="52"/>
      <c r="M290" s="52"/>
      <c r="N290" s="52"/>
      <c r="O290" s="52"/>
      <c r="P290" s="52"/>
      <c r="Q290" s="52"/>
      <c r="R290" s="52"/>
      <c r="S290" s="52"/>
      <c r="T290" s="52"/>
      <c r="U290" s="52"/>
      <c r="V290" s="52"/>
      <c r="W290" s="52"/>
      <c r="X290" s="52"/>
    </row>
    <row r="291" spans="1:24" ht="30" customHeight="1">
      <c r="A291" s="52"/>
      <c r="B291" s="52"/>
      <c r="C291" s="45"/>
      <c r="D291" s="45"/>
      <c r="E291" s="48"/>
      <c r="F291" s="45"/>
      <c r="G291" s="45"/>
      <c r="H291" s="45"/>
      <c r="I291" s="45"/>
      <c r="J291" s="45"/>
      <c r="K291" s="45"/>
      <c r="L291" s="52"/>
      <c r="M291" s="52"/>
      <c r="N291" s="52"/>
      <c r="O291" s="52"/>
      <c r="P291" s="52"/>
      <c r="Q291" s="52"/>
      <c r="R291" s="52"/>
      <c r="S291" s="52"/>
      <c r="T291" s="52"/>
      <c r="U291" s="52"/>
      <c r="V291" s="52"/>
      <c r="W291" s="52"/>
      <c r="X291" s="52"/>
    </row>
    <row r="292" spans="1:24" ht="30" customHeight="1">
      <c r="A292" s="52"/>
      <c r="B292" s="52"/>
      <c r="C292" s="45"/>
      <c r="D292" s="45"/>
      <c r="E292" s="48"/>
      <c r="F292" s="45"/>
      <c r="G292" s="45"/>
      <c r="H292" s="45"/>
      <c r="I292" s="45"/>
      <c r="J292" s="45"/>
      <c r="K292" s="45"/>
      <c r="L292" s="52"/>
      <c r="M292" s="52"/>
      <c r="N292" s="52"/>
      <c r="O292" s="52"/>
      <c r="P292" s="52"/>
      <c r="Q292" s="52"/>
      <c r="R292" s="52"/>
      <c r="S292" s="52"/>
      <c r="T292" s="52"/>
      <c r="U292" s="52"/>
      <c r="V292" s="52"/>
      <c r="W292" s="52"/>
      <c r="X292" s="52"/>
    </row>
    <row r="293" spans="1:24" ht="30" customHeight="1">
      <c r="A293" s="52"/>
      <c r="B293" s="52"/>
      <c r="C293" s="45"/>
      <c r="D293" s="45"/>
      <c r="E293" s="48"/>
      <c r="F293" s="45"/>
      <c r="G293" s="45"/>
      <c r="H293" s="45"/>
      <c r="I293" s="45"/>
      <c r="J293" s="45"/>
      <c r="K293" s="45"/>
      <c r="L293" s="52"/>
      <c r="M293" s="52"/>
      <c r="N293" s="52"/>
      <c r="O293" s="52"/>
      <c r="P293" s="52"/>
      <c r="Q293" s="52"/>
      <c r="R293" s="52"/>
      <c r="S293" s="52"/>
      <c r="T293" s="52"/>
      <c r="U293" s="52"/>
      <c r="V293" s="52"/>
      <c r="W293" s="52"/>
      <c r="X293" s="52"/>
    </row>
    <row r="294" spans="1:24" ht="30" customHeight="1">
      <c r="A294" s="52"/>
      <c r="B294" s="52"/>
      <c r="C294" s="45"/>
      <c r="D294" s="45"/>
      <c r="E294" s="48"/>
      <c r="F294" s="45"/>
      <c r="G294" s="45"/>
      <c r="H294" s="45"/>
      <c r="I294" s="45"/>
      <c r="J294" s="45"/>
      <c r="K294" s="45"/>
      <c r="L294" s="52"/>
      <c r="M294" s="52"/>
      <c r="N294" s="52"/>
      <c r="O294" s="52"/>
      <c r="P294" s="52"/>
      <c r="Q294" s="52"/>
      <c r="R294" s="52"/>
      <c r="S294" s="52"/>
      <c r="T294" s="52"/>
      <c r="U294" s="52"/>
      <c r="V294" s="52"/>
      <c r="W294" s="52"/>
      <c r="X294" s="52"/>
    </row>
    <row r="295" spans="1:24" ht="30" customHeight="1">
      <c r="A295" s="52"/>
      <c r="B295" s="52"/>
      <c r="C295" s="45"/>
      <c r="D295" s="45"/>
      <c r="E295" s="48"/>
      <c r="F295" s="45"/>
      <c r="G295" s="45"/>
      <c r="H295" s="45"/>
      <c r="I295" s="45"/>
      <c r="J295" s="45"/>
      <c r="K295" s="45"/>
      <c r="L295" s="52"/>
      <c r="M295" s="52"/>
      <c r="N295" s="52"/>
      <c r="O295" s="52"/>
      <c r="P295" s="52"/>
      <c r="Q295" s="52"/>
      <c r="R295" s="52"/>
      <c r="S295" s="52"/>
      <c r="T295" s="52"/>
      <c r="U295" s="52"/>
      <c r="V295" s="52"/>
      <c r="W295" s="52"/>
      <c r="X295" s="52"/>
    </row>
    <row r="296" spans="1:24" ht="30" customHeight="1">
      <c r="A296" s="52"/>
      <c r="B296" s="52"/>
      <c r="C296" s="45"/>
      <c r="D296" s="45"/>
      <c r="E296" s="48"/>
      <c r="F296" s="45"/>
      <c r="G296" s="45"/>
      <c r="H296" s="45"/>
      <c r="I296" s="45"/>
      <c r="J296" s="45"/>
      <c r="K296" s="45"/>
      <c r="L296" s="52"/>
      <c r="M296" s="52"/>
      <c r="N296" s="52"/>
      <c r="O296" s="52"/>
      <c r="P296" s="52"/>
      <c r="Q296" s="52"/>
      <c r="R296" s="52"/>
      <c r="S296" s="52"/>
      <c r="T296" s="52"/>
      <c r="U296" s="52"/>
      <c r="V296" s="52"/>
      <c r="W296" s="52"/>
      <c r="X296" s="52"/>
    </row>
    <row r="297" spans="1:24" ht="30" customHeight="1">
      <c r="A297" s="52"/>
      <c r="B297" s="52"/>
      <c r="C297" s="45"/>
      <c r="D297" s="45"/>
      <c r="E297" s="48"/>
      <c r="F297" s="45"/>
      <c r="G297" s="45"/>
      <c r="H297" s="45"/>
      <c r="I297" s="45"/>
      <c r="J297" s="45"/>
      <c r="K297" s="45"/>
      <c r="L297" s="52"/>
      <c r="M297" s="52"/>
      <c r="N297" s="52"/>
      <c r="O297" s="52"/>
      <c r="P297" s="52"/>
      <c r="Q297" s="52"/>
      <c r="R297" s="52"/>
      <c r="S297" s="52"/>
      <c r="T297" s="52"/>
      <c r="U297" s="52"/>
      <c r="V297" s="52"/>
      <c r="W297" s="52"/>
      <c r="X297" s="52"/>
    </row>
    <row r="298" spans="1:24" ht="30" customHeight="1">
      <c r="A298" s="52"/>
      <c r="B298" s="52"/>
      <c r="C298" s="45"/>
      <c r="D298" s="45"/>
      <c r="E298" s="48"/>
      <c r="F298" s="45"/>
      <c r="G298" s="45"/>
      <c r="H298" s="45"/>
      <c r="I298" s="45"/>
      <c r="J298" s="45"/>
      <c r="K298" s="45"/>
      <c r="L298" s="52"/>
      <c r="M298" s="52"/>
      <c r="N298" s="52"/>
      <c r="O298" s="52"/>
      <c r="P298" s="52"/>
      <c r="Q298" s="52"/>
      <c r="R298" s="52"/>
      <c r="S298" s="52"/>
      <c r="T298" s="52"/>
      <c r="U298" s="52"/>
      <c r="V298" s="52"/>
      <c r="W298" s="52"/>
      <c r="X298" s="52"/>
    </row>
    <row r="299" spans="1:24" ht="30" customHeight="1">
      <c r="A299" s="52"/>
      <c r="B299" s="52"/>
      <c r="C299" s="45"/>
      <c r="D299" s="45"/>
      <c r="E299" s="48"/>
      <c r="F299" s="45"/>
      <c r="G299" s="45"/>
      <c r="H299" s="45"/>
      <c r="I299" s="45"/>
      <c r="J299" s="45"/>
      <c r="K299" s="45"/>
      <c r="L299" s="52"/>
      <c r="M299" s="52"/>
      <c r="N299" s="52"/>
      <c r="O299" s="52"/>
      <c r="P299" s="52"/>
      <c r="Q299" s="52"/>
      <c r="R299" s="52"/>
      <c r="S299" s="52"/>
      <c r="T299" s="52"/>
      <c r="U299" s="52"/>
      <c r="V299" s="52"/>
      <c r="W299" s="52"/>
      <c r="X299" s="52"/>
    </row>
    <row r="300" spans="1:24" ht="30" customHeight="1">
      <c r="A300" s="52"/>
      <c r="B300" s="52"/>
      <c r="C300" s="45"/>
      <c r="D300" s="45"/>
      <c r="E300" s="48"/>
      <c r="F300" s="45"/>
      <c r="G300" s="45"/>
      <c r="H300" s="45"/>
      <c r="I300" s="45"/>
      <c r="J300" s="45"/>
      <c r="K300" s="45"/>
      <c r="L300" s="52"/>
      <c r="M300" s="52"/>
      <c r="N300" s="52"/>
      <c r="O300" s="52"/>
      <c r="P300" s="52"/>
      <c r="Q300" s="52"/>
      <c r="R300" s="52"/>
      <c r="S300" s="52"/>
      <c r="T300" s="52"/>
      <c r="U300" s="52"/>
      <c r="V300" s="52"/>
      <c r="W300" s="52"/>
      <c r="X300" s="52"/>
    </row>
    <row r="301" spans="1:24" ht="30" customHeight="1">
      <c r="A301" s="52"/>
      <c r="B301" s="52"/>
      <c r="C301" s="45"/>
      <c r="D301" s="45"/>
      <c r="E301" s="48"/>
      <c r="F301" s="45"/>
      <c r="G301" s="45"/>
      <c r="H301" s="45"/>
      <c r="I301" s="45"/>
      <c r="J301" s="45"/>
      <c r="K301" s="45"/>
      <c r="L301" s="52"/>
      <c r="M301" s="52"/>
      <c r="N301" s="52"/>
      <c r="O301" s="52"/>
      <c r="P301" s="52"/>
      <c r="Q301" s="52"/>
      <c r="R301" s="52"/>
      <c r="S301" s="52"/>
      <c r="T301" s="52"/>
      <c r="U301" s="52"/>
      <c r="V301" s="52"/>
      <c r="W301" s="52"/>
      <c r="X301" s="52"/>
    </row>
    <row r="302" spans="1:24" ht="30" customHeight="1">
      <c r="A302" s="52"/>
      <c r="B302" s="52"/>
      <c r="C302" s="45"/>
      <c r="D302" s="45"/>
      <c r="E302" s="48"/>
      <c r="F302" s="45"/>
      <c r="G302" s="45"/>
      <c r="H302" s="45"/>
      <c r="I302" s="45"/>
      <c r="J302" s="45"/>
      <c r="K302" s="45"/>
      <c r="L302" s="52"/>
      <c r="M302" s="52"/>
      <c r="N302" s="52"/>
      <c r="O302" s="52"/>
      <c r="P302" s="52"/>
      <c r="Q302" s="52"/>
      <c r="R302" s="52"/>
      <c r="S302" s="52"/>
      <c r="T302" s="52"/>
      <c r="U302" s="52"/>
      <c r="V302" s="52"/>
      <c r="W302" s="52"/>
      <c r="X302" s="52"/>
    </row>
    <row r="303" spans="1:24" ht="30" customHeight="1">
      <c r="A303" s="52"/>
      <c r="B303" s="52"/>
      <c r="C303" s="45"/>
      <c r="D303" s="45"/>
      <c r="E303" s="48"/>
      <c r="F303" s="45"/>
      <c r="G303" s="45"/>
      <c r="H303" s="45"/>
      <c r="I303" s="45"/>
      <c r="J303" s="45"/>
      <c r="K303" s="45"/>
      <c r="L303" s="52"/>
      <c r="M303" s="52"/>
      <c r="N303" s="52"/>
      <c r="O303" s="52"/>
      <c r="P303" s="52"/>
      <c r="Q303" s="52"/>
      <c r="R303" s="52"/>
      <c r="S303" s="52"/>
      <c r="T303" s="52"/>
      <c r="U303" s="52"/>
      <c r="V303" s="52"/>
      <c r="W303" s="52"/>
      <c r="X303" s="52"/>
    </row>
    <row r="304" spans="1:24" ht="30" customHeight="1">
      <c r="A304" s="52"/>
      <c r="B304" s="52"/>
      <c r="C304" s="45"/>
      <c r="D304" s="45"/>
      <c r="E304" s="48"/>
      <c r="F304" s="45"/>
      <c r="G304" s="45"/>
      <c r="H304" s="45"/>
      <c r="I304" s="45"/>
      <c r="J304" s="45"/>
      <c r="K304" s="45"/>
      <c r="L304" s="52"/>
      <c r="M304" s="52"/>
      <c r="N304" s="52"/>
      <c r="O304" s="52"/>
      <c r="P304" s="52"/>
      <c r="Q304" s="52"/>
      <c r="R304" s="52"/>
      <c r="S304" s="52"/>
      <c r="T304" s="52"/>
      <c r="U304" s="52"/>
      <c r="V304" s="52"/>
      <c r="W304" s="52"/>
      <c r="X304" s="52"/>
    </row>
    <row r="305" spans="1:24" ht="30" customHeight="1">
      <c r="A305" s="52"/>
      <c r="B305" s="52"/>
      <c r="C305" s="45"/>
      <c r="D305" s="45"/>
      <c r="E305" s="48"/>
      <c r="F305" s="45"/>
      <c r="G305" s="45"/>
      <c r="H305" s="45"/>
      <c r="I305" s="45"/>
      <c r="J305" s="45"/>
      <c r="K305" s="45"/>
      <c r="L305" s="52"/>
      <c r="M305" s="52"/>
      <c r="N305" s="52"/>
      <c r="O305" s="52"/>
      <c r="P305" s="52"/>
      <c r="Q305" s="52"/>
      <c r="R305" s="52"/>
      <c r="S305" s="52"/>
      <c r="T305" s="52"/>
      <c r="U305" s="52"/>
      <c r="V305" s="52"/>
      <c r="W305" s="52"/>
      <c r="X305" s="52"/>
    </row>
    <row r="306" spans="1:24" ht="30" customHeight="1">
      <c r="A306" s="52"/>
      <c r="B306" s="52"/>
      <c r="C306" s="45"/>
      <c r="D306" s="45"/>
      <c r="E306" s="48"/>
      <c r="F306" s="45"/>
      <c r="G306" s="45"/>
      <c r="H306" s="45"/>
      <c r="I306" s="45"/>
      <c r="J306" s="45"/>
      <c r="K306" s="45"/>
      <c r="L306" s="52"/>
      <c r="M306" s="52"/>
      <c r="N306" s="52"/>
      <c r="O306" s="52"/>
      <c r="P306" s="52"/>
      <c r="Q306" s="52"/>
      <c r="R306" s="52"/>
      <c r="S306" s="52"/>
      <c r="T306" s="52"/>
      <c r="U306" s="52"/>
      <c r="V306" s="52"/>
      <c r="W306" s="52"/>
      <c r="X306" s="52"/>
    </row>
    <row r="307" spans="1:24" ht="30" customHeight="1">
      <c r="A307" s="52"/>
      <c r="B307" s="52"/>
      <c r="C307" s="45"/>
      <c r="D307" s="45"/>
      <c r="E307" s="48"/>
      <c r="F307" s="45"/>
      <c r="G307" s="45"/>
      <c r="H307" s="45"/>
      <c r="I307" s="45"/>
      <c r="J307" s="45"/>
      <c r="K307" s="45"/>
      <c r="L307" s="52"/>
      <c r="M307" s="52"/>
      <c r="N307" s="52"/>
      <c r="O307" s="52"/>
      <c r="P307" s="52"/>
      <c r="Q307" s="52"/>
      <c r="R307" s="52"/>
      <c r="S307" s="52"/>
      <c r="T307" s="52"/>
      <c r="U307" s="52"/>
      <c r="V307" s="52"/>
      <c r="W307" s="52"/>
      <c r="X307" s="52"/>
    </row>
    <row r="308" spans="1:24" ht="30" customHeight="1">
      <c r="A308" s="52"/>
      <c r="B308" s="52"/>
      <c r="C308" s="45"/>
      <c r="D308" s="45"/>
      <c r="E308" s="48"/>
      <c r="F308" s="45"/>
      <c r="G308" s="45"/>
      <c r="H308" s="45"/>
      <c r="I308" s="45"/>
      <c r="J308" s="45"/>
      <c r="K308" s="45"/>
      <c r="L308" s="52"/>
      <c r="M308" s="52"/>
      <c r="N308" s="52"/>
      <c r="O308" s="52"/>
      <c r="P308" s="52"/>
      <c r="Q308" s="52"/>
      <c r="R308" s="52"/>
      <c r="S308" s="52"/>
      <c r="T308" s="52"/>
      <c r="U308" s="52"/>
      <c r="V308" s="52"/>
      <c r="W308" s="52"/>
      <c r="X308" s="52"/>
    </row>
    <row r="309" spans="1:24" ht="30" customHeight="1">
      <c r="A309" s="52"/>
      <c r="B309" s="52"/>
      <c r="C309" s="45"/>
      <c r="D309" s="45"/>
      <c r="E309" s="48"/>
      <c r="F309" s="45"/>
      <c r="G309" s="45"/>
      <c r="H309" s="45"/>
      <c r="I309" s="45"/>
      <c r="J309" s="45"/>
      <c r="K309" s="45"/>
      <c r="L309" s="52"/>
      <c r="M309" s="52"/>
      <c r="N309" s="52"/>
      <c r="O309" s="52"/>
      <c r="P309" s="52"/>
      <c r="Q309" s="52"/>
      <c r="R309" s="52"/>
      <c r="S309" s="52"/>
      <c r="T309" s="52"/>
      <c r="U309" s="52"/>
      <c r="V309" s="52"/>
      <c r="W309" s="52"/>
      <c r="X309" s="52"/>
    </row>
    <row r="310" spans="1:24" ht="30" customHeight="1">
      <c r="A310" s="52"/>
      <c r="B310" s="52"/>
      <c r="C310" s="45"/>
      <c r="D310" s="45"/>
      <c r="E310" s="48"/>
      <c r="F310" s="45"/>
      <c r="G310" s="45"/>
      <c r="H310" s="45"/>
      <c r="I310" s="45"/>
      <c r="J310" s="45"/>
      <c r="K310" s="45"/>
      <c r="L310" s="52"/>
      <c r="M310" s="52"/>
      <c r="N310" s="52"/>
      <c r="O310" s="52"/>
      <c r="P310" s="52"/>
      <c r="Q310" s="52"/>
      <c r="R310" s="52"/>
      <c r="S310" s="52"/>
      <c r="T310" s="52"/>
      <c r="U310" s="52"/>
      <c r="V310" s="52"/>
      <c r="W310" s="52"/>
      <c r="X310" s="52"/>
    </row>
    <row r="311" spans="1:24" ht="30" customHeight="1">
      <c r="A311" s="52"/>
      <c r="B311" s="52"/>
      <c r="C311" s="45"/>
      <c r="D311" s="45"/>
      <c r="E311" s="48"/>
      <c r="F311" s="45"/>
      <c r="G311" s="45"/>
      <c r="H311" s="45"/>
      <c r="I311" s="45"/>
      <c r="J311" s="45"/>
      <c r="K311" s="45"/>
      <c r="L311" s="52"/>
      <c r="M311" s="52"/>
      <c r="N311" s="52"/>
      <c r="O311" s="52"/>
      <c r="P311" s="52"/>
      <c r="Q311" s="52"/>
      <c r="R311" s="52"/>
      <c r="S311" s="52"/>
      <c r="T311" s="52"/>
      <c r="U311" s="52"/>
      <c r="V311" s="52"/>
      <c r="W311" s="52"/>
      <c r="X311" s="52"/>
    </row>
    <row r="312" spans="1:24" ht="30" customHeight="1">
      <c r="A312" s="52"/>
      <c r="B312" s="52"/>
      <c r="C312" s="45"/>
      <c r="D312" s="45"/>
      <c r="E312" s="48"/>
      <c r="F312" s="45"/>
      <c r="G312" s="45"/>
      <c r="H312" s="45"/>
      <c r="I312" s="45"/>
      <c r="J312" s="45"/>
      <c r="K312" s="45"/>
      <c r="L312" s="52"/>
      <c r="M312" s="52"/>
      <c r="N312" s="52"/>
      <c r="O312" s="52"/>
      <c r="P312" s="52"/>
      <c r="Q312" s="52"/>
      <c r="R312" s="52"/>
      <c r="S312" s="52"/>
      <c r="T312" s="52"/>
      <c r="U312" s="52"/>
      <c r="V312" s="52"/>
      <c r="W312" s="52"/>
      <c r="X312" s="52"/>
    </row>
    <row r="313" spans="1:24" ht="30" customHeight="1">
      <c r="A313" s="52"/>
      <c r="B313" s="52"/>
      <c r="C313" s="45"/>
      <c r="D313" s="45"/>
      <c r="E313" s="48"/>
      <c r="F313" s="45"/>
      <c r="G313" s="45"/>
      <c r="H313" s="45"/>
      <c r="I313" s="45"/>
      <c r="J313" s="45"/>
      <c r="K313" s="45"/>
      <c r="L313" s="52"/>
      <c r="M313" s="52"/>
      <c r="N313" s="52"/>
      <c r="O313" s="52"/>
      <c r="P313" s="52"/>
      <c r="Q313" s="52"/>
      <c r="R313" s="52"/>
      <c r="S313" s="52"/>
      <c r="T313" s="52"/>
      <c r="U313" s="52"/>
      <c r="V313" s="52"/>
      <c r="W313" s="52"/>
      <c r="X313" s="52"/>
    </row>
    <row r="314" spans="1:24" ht="30" customHeight="1">
      <c r="A314" s="52"/>
      <c r="B314" s="52"/>
      <c r="C314" s="45"/>
      <c r="D314" s="45"/>
      <c r="E314" s="48"/>
      <c r="F314" s="45"/>
      <c r="G314" s="45"/>
      <c r="H314" s="45"/>
      <c r="I314" s="45"/>
      <c r="J314" s="45"/>
      <c r="K314" s="45"/>
      <c r="L314" s="52"/>
      <c r="M314" s="52"/>
      <c r="N314" s="52"/>
      <c r="O314" s="52"/>
      <c r="P314" s="52"/>
      <c r="Q314" s="52"/>
      <c r="R314" s="52"/>
      <c r="S314" s="52"/>
      <c r="T314" s="52"/>
      <c r="U314" s="52"/>
      <c r="V314" s="52"/>
      <c r="W314" s="52"/>
      <c r="X314" s="52"/>
    </row>
    <row r="315" spans="1:24" ht="30" customHeight="1">
      <c r="A315" s="52"/>
      <c r="B315" s="52"/>
      <c r="C315" s="45"/>
      <c r="D315" s="45"/>
      <c r="E315" s="48"/>
      <c r="F315" s="45"/>
      <c r="G315" s="45"/>
      <c r="H315" s="45"/>
      <c r="I315" s="45"/>
      <c r="J315" s="45"/>
      <c r="K315" s="45"/>
      <c r="L315" s="52"/>
      <c r="M315" s="52"/>
      <c r="N315" s="52"/>
      <c r="O315" s="52"/>
      <c r="P315" s="52"/>
      <c r="Q315" s="52"/>
      <c r="R315" s="52"/>
      <c r="S315" s="52"/>
      <c r="T315" s="52"/>
      <c r="U315" s="52"/>
      <c r="V315" s="52"/>
      <c r="W315" s="52"/>
      <c r="X315" s="52"/>
    </row>
    <row r="316" spans="1:24" ht="30" customHeight="1">
      <c r="A316" s="52"/>
      <c r="B316" s="52"/>
      <c r="C316" s="45"/>
      <c r="D316" s="45"/>
      <c r="E316" s="48"/>
      <c r="F316" s="45"/>
      <c r="G316" s="45"/>
      <c r="H316" s="45"/>
      <c r="I316" s="45"/>
      <c r="J316" s="45"/>
      <c r="K316" s="45"/>
      <c r="L316" s="52"/>
      <c r="M316" s="52"/>
      <c r="N316" s="52"/>
      <c r="O316" s="52"/>
      <c r="P316" s="52"/>
      <c r="Q316" s="52"/>
      <c r="R316" s="52"/>
      <c r="S316" s="52"/>
      <c r="T316" s="52"/>
      <c r="U316" s="52"/>
      <c r="V316" s="52"/>
      <c r="W316" s="52"/>
      <c r="X316" s="52"/>
    </row>
    <row r="317" spans="1:24" ht="30" customHeight="1">
      <c r="A317" s="52"/>
      <c r="B317" s="52"/>
      <c r="C317" s="45"/>
      <c r="D317" s="45"/>
      <c r="E317" s="48"/>
      <c r="F317" s="45"/>
      <c r="G317" s="45"/>
      <c r="H317" s="45"/>
      <c r="I317" s="45"/>
      <c r="J317" s="45"/>
      <c r="K317" s="45"/>
      <c r="L317" s="52"/>
      <c r="M317" s="52"/>
      <c r="N317" s="52"/>
      <c r="O317" s="52"/>
      <c r="P317" s="52"/>
      <c r="Q317" s="52"/>
      <c r="R317" s="52"/>
      <c r="S317" s="52"/>
      <c r="T317" s="52"/>
      <c r="U317" s="52"/>
      <c r="V317" s="52"/>
      <c r="W317" s="52"/>
      <c r="X317" s="52"/>
    </row>
    <row r="318" spans="1:24" ht="30" customHeight="1">
      <c r="A318" s="52"/>
      <c r="B318" s="52"/>
      <c r="C318" s="45"/>
      <c r="D318" s="45"/>
      <c r="E318" s="48"/>
      <c r="F318" s="45"/>
      <c r="G318" s="45"/>
      <c r="H318" s="45"/>
      <c r="I318" s="45"/>
      <c r="J318" s="45"/>
      <c r="K318" s="45"/>
      <c r="L318" s="52"/>
      <c r="M318" s="52"/>
      <c r="N318" s="52"/>
      <c r="O318" s="52"/>
      <c r="P318" s="52"/>
      <c r="Q318" s="52"/>
      <c r="R318" s="52"/>
      <c r="S318" s="52"/>
      <c r="T318" s="52"/>
      <c r="U318" s="52"/>
      <c r="V318" s="52"/>
      <c r="W318" s="52"/>
      <c r="X318" s="52"/>
    </row>
    <row r="319" spans="1:24" ht="30" customHeight="1">
      <c r="A319" s="52"/>
      <c r="B319" s="52"/>
      <c r="C319" s="45"/>
      <c r="D319" s="45"/>
      <c r="E319" s="48"/>
      <c r="F319" s="45"/>
      <c r="G319" s="45"/>
      <c r="H319" s="45"/>
      <c r="I319" s="45"/>
      <c r="J319" s="45"/>
      <c r="K319" s="45"/>
      <c r="L319" s="52"/>
      <c r="M319" s="52"/>
      <c r="N319" s="52"/>
      <c r="O319" s="52"/>
      <c r="P319" s="52"/>
      <c r="Q319" s="52"/>
      <c r="R319" s="52"/>
      <c r="S319" s="52"/>
      <c r="T319" s="52"/>
      <c r="U319" s="52"/>
      <c r="V319" s="52"/>
      <c r="W319" s="52"/>
      <c r="X319" s="52"/>
    </row>
    <row r="320" spans="1:24" ht="30" customHeight="1">
      <c r="A320" s="52"/>
      <c r="B320" s="52"/>
      <c r="C320" s="45"/>
      <c r="D320" s="45"/>
      <c r="E320" s="48"/>
      <c r="F320" s="45"/>
      <c r="G320" s="45"/>
      <c r="H320" s="45"/>
      <c r="I320" s="45"/>
      <c r="J320" s="45"/>
      <c r="K320" s="45"/>
      <c r="L320" s="52"/>
      <c r="M320" s="52"/>
      <c r="N320" s="52"/>
      <c r="O320" s="52"/>
      <c r="P320" s="52"/>
      <c r="Q320" s="52"/>
      <c r="R320" s="52"/>
      <c r="S320" s="52"/>
      <c r="T320" s="52"/>
      <c r="U320" s="52"/>
      <c r="V320" s="52"/>
      <c r="W320" s="52"/>
      <c r="X320" s="52"/>
    </row>
    <row r="321" spans="1:24" ht="30" customHeight="1">
      <c r="A321" s="52"/>
      <c r="B321" s="52"/>
      <c r="C321" s="45"/>
      <c r="D321" s="45"/>
      <c r="E321" s="48"/>
      <c r="F321" s="45"/>
      <c r="G321" s="45"/>
      <c r="H321" s="45"/>
      <c r="I321" s="45"/>
      <c r="J321" s="45"/>
      <c r="K321" s="45"/>
      <c r="L321" s="52"/>
      <c r="M321" s="52"/>
      <c r="N321" s="52"/>
      <c r="O321" s="52"/>
      <c r="P321" s="52"/>
      <c r="Q321" s="52"/>
      <c r="R321" s="52"/>
      <c r="S321" s="52"/>
      <c r="T321" s="52"/>
      <c r="U321" s="52"/>
      <c r="V321" s="52"/>
      <c r="W321" s="52"/>
      <c r="X321" s="52"/>
    </row>
    <row r="322" spans="1:24" ht="30" customHeight="1">
      <c r="A322" s="52"/>
      <c r="B322" s="52"/>
      <c r="C322" s="45"/>
      <c r="D322" s="45"/>
      <c r="E322" s="48"/>
      <c r="F322" s="45"/>
      <c r="G322" s="45"/>
      <c r="H322" s="45"/>
      <c r="I322" s="45"/>
      <c r="J322" s="45"/>
      <c r="K322" s="45"/>
      <c r="L322" s="52"/>
      <c r="M322" s="52"/>
      <c r="N322" s="52"/>
      <c r="O322" s="52"/>
      <c r="P322" s="52"/>
      <c r="Q322" s="52"/>
      <c r="R322" s="52"/>
      <c r="S322" s="52"/>
      <c r="T322" s="52"/>
      <c r="U322" s="52"/>
      <c r="V322" s="52"/>
      <c r="W322" s="52"/>
      <c r="X322" s="52"/>
    </row>
    <row r="323" spans="1:24" ht="30" customHeight="1">
      <c r="A323" s="52"/>
      <c r="B323" s="52"/>
      <c r="C323" s="45"/>
      <c r="D323" s="45"/>
      <c r="E323" s="48"/>
      <c r="F323" s="45"/>
      <c r="G323" s="45"/>
      <c r="H323" s="45"/>
      <c r="I323" s="45"/>
      <c r="J323" s="45"/>
      <c r="K323" s="45"/>
      <c r="L323" s="52"/>
      <c r="M323" s="52"/>
      <c r="N323" s="52"/>
      <c r="O323" s="52"/>
      <c r="P323" s="52"/>
      <c r="Q323" s="52"/>
      <c r="R323" s="52"/>
      <c r="S323" s="52"/>
      <c r="T323" s="52"/>
      <c r="U323" s="52"/>
      <c r="V323" s="52"/>
      <c r="W323" s="52"/>
      <c r="X323" s="52"/>
    </row>
    <row r="324" spans="1:24" ht="30" customHeight="1">
      <c r="A324" s="52"/>
      <c r="B324" s="52"/>
      <c r="C324" s="45"/>
      <c r="D324" s="45"/>
      <c r="E324" s="48"/>
      <c r="F324" s="45"/>
      <c r="G324" s="45"/>
      <c r="H324" s="45"/>
      <c r="I324" s="45"/>
      <c r="J324" s="45"/>
      <c r="K324" s="45"/>
      <c r="L324" s="52"/>
      <c r="M324" s="52"/>
      <c r="N324" s="52"/>
      <c r="O324" s="52"/>
      <c r="P324" s="52"/>
      <c r="Q324" s="52"/>
      <c r="R324" s="52"/>
      <c r="S324" s="52"/>
      <c r="T324" s="52"/>
      <c r="U324" s="52"/>
      <c r="V324" s="52"/>
      <c r="W324" s="52"/>
      <c r="X324" s="52"/>
    </row>
    <row r="325" spans="1:24" ht="30" customHeight="1">
      <c r="A325" s="52"/>
      <c r="B325" s="52"/>
      <c r="C325" s="45"/>
      <c r="D325" s="45"/>
      <c r="E325" s="48"/>
      <c r="F325" s="45"/>
      <c r="G325" s="45"/>
      <c r="H325" s="45"/>
      <c r="I325" s="45"/>
      <c r="J325" s="45"/>
      <c r="K325" s="45"/>
      <c r="L325" s="52"/>
      <c r="M325" s="52"/>
      <c r="N325" s="52"/>
      <c r="O325" s="52"/>
      <c r="P325" s="52"/>
      <c r="Q325" s="52"/>
      <c r="R325" s="52"/>
      <c r="S325" s="52"/>
      <c r="T325" s="52"/>
      <c r="U325" s="52"/>
      <c r="V325" s="52"/>
      <c r="W325" s="52"/>
      <c r="X325" s="52"/>
    </row>
    <row r="326" spans="1:24" ht="30" customHeight="1">
      <c r="A326" s="52"/>
      <c r="B326" s="52"/>
      <c r="C326" s="45"/>
      <c r="D326" s="45"/>
      <c r="E326" s="48"/>
      <c r="F326" s="45"/>
      <c r="G326" s="45"/>
      <c r="H326" s="45"/>
      <c r="I326" s="45"/>
      <c r="J326" s="45"/>
      <c r="K326" s="45"/>
      <c r="L326" s="52"/>
      <c r="M326" s="52"/>
      <c r="N326" s="52"/>
      <c r="O326" s="52"/>
      <c r="P326" s="52"/>
      <c r="Q326" s="52"/>
      <c r="R326" s="52"/>
      <c r="S326" s="52"/>
      <c r="T326" s="52"/>
      <c r="U326" s="52"/>
      <c r="V326" s="52"/>
      <c r="W326" s="52"/>
      <c r="X326" s="52"/>
    </row>
    <row r="327" spans="1:24" ht="30" customHeight="1">
      <c r="A327" s="52"/>
      <c r="B327" s="52"/>
      <c r="C327" s="45"/>
      <c r="D327" s="45"/>
      <c r="E327" s="48"/>
      <c r="F327" s="45"/>
      <c r="G327" s="45"/>
      <c r="H327" s="45"/>
      <c r="I327" s="45"/>
      <c r="J327" s="45"/>
      <c r="K327" s="45"/>
      <c r="L327" s="52"/>
      <c r="M327" s="52"/>
      <c r="N327" s="52"/>
      <c r="O327" s="52"/>
      <c r="P327" s="52"/>
      <c r="Q327" s="52"/>
      <c r="R327" s="52"/>
      <c r="S327" s="52"/>
      <c r="T327" s="52"/>
      <c r="U327" s="52"/>
      <c r="V327" s="52"/>
      <c r="W327" s="52"/>
      <c r="X327" s="52"/>
    </row>
    <row r="328" spans="1:24" ht="30" customHeight="1">
      <c r="A328" s="52"/>
      <c r="B328" s="52"/>
      <c r="C328" s="45"/>
      <c r="D328" s="45"/>
      <c r="E328" s="48"/>
      <c r="F328" s="45"/>
      <c r="G328" s="45"/>
      <c r="H328" s="45"/>
      <c r="I328" s="45"/>
      <c r="J328" s="45"/>
      <c r="K328" s="45"/>
      <c r="L328" s="52"/>
      <c r="M328" s="52"/>
      <c r="N328" s="52"/>
      <c r="O328" s="52"/>
      <c r="P328" s="52"/>
      <c r="Q328" s="52"/>
      <c r="R328" s="52"/>
      <c r="S328" s="52"/>
      <c r="T328" s="52"/>
      <c r="U328" s="52"/>
      <c r="V328" s="52"/>
      <c r="W328" s="52"/>
      <c r="X328" s="52"/>
    </row>
    <row r="329" spans="1:24" ht="30" customHeight="1">
      <c r="A329" s="52"/>
      <c r="B329" s="52"/>
      <c r="C329" s="45"/>
      <c r="D329" s="45"/>
      <c r="E329" s="48"/>
      <c r="F329" s="45"/>
      <c r="G329" s="45"/>
      <c r="H329" s="45"/>
      <c r="I329" s="45"/>
      <c r="J329" s="45"/>
      <c r="K329" s="45"/>
      <c r="L329" s="52"/>
      <c r="M329" s="52"/>
      <c r="N329" s="52"/>
      <c r="O329" s="52"/>
      <c r="P329" s="52"/>
      <c r="Q329" s="52"/>
      <c r="R329" s="52"/>
      <c r="S329" s="52"/>
      <c r="T329" s="52"/>
      <c r="U329" s="52"/>
      <c r="V329" s="52"/>
      <c r="W329" s="52"/>
      <c r="X329" s="52"/>
    </row>
    <row r="330" spans="1:24" ht="30" customHeight="1">
      <c r="A330" s="52"/>
      <c r="B330" s="52"/>
      <c r="C330" s="45"/>
      <c r="D330" s="45"/>
      <c r="E330" s="48"/>
      <c r="F330" s="45"/>
      <c r="G330" s="45"/>
      <c r="H330" s="45"/>
      <c r="I330" s="45"/>
      <c r="J330" s="45"/>
      <c r="K330" s="45"/>
      <c r="L330" s="52"/>
      <c r="M330" s="52"/>
      <c r="N330" s="52"/>
      <c r="O330" s="52"/>
      <c r="P330" s="52"/>
      <c r="Q330" s="52"/>
      <c r="R330" s="52"/>
      <c r="S330" s="52"/>
      <c r="T330" s="52"/>
      <c r="U330" s="52"/>
      <c r="V330" s="52"/>
      <c r="W330" s="52"/>
      <c r="X330" s="52"/>
    </row>
    <row r="331" spans="1:24" ht="30" customHeight="1">
      <c r="A331" s="52"/>
      <c r="B331" s="52"/>
      <c r="C331" s="45"/>
      <c r="D331" s="45"/>
      <c r="E331" s="48"/>
      <c r="F331" s="45"/>
      <c r="G331" s="45"/>
      <c r="H331" s="45"/>
      <c r="I331" s="45"/>
      <c r="J331" s="45"/>
      <c r="K331" s="45"/>
      <c r="L331" s="52"/>
      <c r="M331" s="52"/>
      <c r="N331" s="52"/>
      <c r="O331" s="52"/>
      <c r="P331" s="52"/>
      <c r="Q331" s="52"/>
      <c r="R331" s="52"/>
      <c r="S331" s="52"/>
      <c r="T331" s="52"/>
      <c r="U331" s="52"/>
      <c r="V331" s="52"/>
      <c r="W331" s="52"/>
      <c r="X331" s="52"/>
    </row>
    <row r="332" spans="1:24" ht="30" customHeight="1">
      <c r="A332" s="52"/>
      <c r="B332" s="52"/>
      <c r="C332" s="45"/>
      <c r="D332" s="45"/>
      <c r="E332" s="48"/>
      <c r="F332" s="45"/>
      <c r="G332" s="45"/>
      <c r="H332" s="45"/>
      <c r="I332" s="45"/>
      <c r="J332" s="45"/>
      <c r="K332" s="45"/>
      <c r="L332" s="52"/>
      <c r="M332" s="52"/>
      <c r="N332" s="52"/>
      <c r="O332" s="52"/>
      <c r="P332" s="52"/>
      <c r="Q332" s="52"/>
      <c r="R332" s="52"/>
      <c r="S332" s="52"/>
      <c r="T332" s="52"/>
      <c r="U332" s="52"/>
      <c r="V332" s="52"/>
      <c r="W332" s="52"/>
      <c r="X332" s="52"/>
    </row>
    <row r="333" spans="1:24" ht="30" customHeight="1">
      <c r="A333" s="52"/>
      <c r="B333" s="52"/>
      <c r="C333" s="45"/>
      <c r="D333" s="45"/>
      <c r="E333" s="48"/>
      <c r="F333" s="45"/>
      <c r="G333" s="45"/>
      <c r="H333" s="45"/>
      <c r="I333" s="45"/>
      <c r="J333" s="45"/>
      <c r="K333" s="45"/>
      <c r="L333" s="52"/>
      <c r="M333" s="52"/>
      <c r="N333" s="52"/>
      <c r="O333" s="52"/>
      <c r="P333" s="52"/>
      <c r="Q333" s="52"/>
      <c r="R333" s="52"/>
      <c r="S333" s="52"/>
      <c r="T333" s="52"/>
      <c r="U333" s="52"/>
      <c r="V333" s="52"/>
      <c r="W333" s="52"/>
      <c r="X333" s="52"/>
    </row>
    <row r="334" spans="1:24" ht="30" customHeight="1">
      <c r="A334" s="52"/>
      <c r="B334" s="52"/>
      <c r="C334" s="45"/>
      <c r="D334" s="45"/>
      <c r="E334" s="48"/>
      <c r="F334" s="45"/>
      <c r="G334" s="45"/>
      <c r="H334" s="45"/>
      <c r="I334" s="45"/>
      <c r="J334" s="45"/>
      <c r="K334" s="45"/>
      <c r="L334" s="52"/>
      <c r="M334" s="52"/>
      <c r="N334" s="52"/>
      <c r="O334" s="52"/>
      <c r="P334" s="52"/>
      <c r="Q334" s="52"/>
      <c r="R334" s="52"/>
      <c r="S334" s="52"/>
      <c r="T334" s="52"/>
      <c r="U334" s="52"/>
      <c r="V334" s="52"/>
      <c r="W334" s="52"/>
      <c r="X334" s="52"/>
    </row>
    <row r="335" spans="1:24" ht="30" customHeight="1">
      <c r="A335" s="52"/>
      <c r="B335" s="52"/>
      <c r="C335" s="45"/>
      <c r="D335" s="45"/>
      <c r="E335" s="48"/>
      <c r="F335" s="45"/>
      <c r="G335" s="45"/>
      <c r="H335" s="45"/>
      <c r="I335" s="45"/>
      <c r="J335" s="45"/>
      <c r="K335" s="45"/>
      <c r="L335" s="52"/>
      <c r="M335" s="52"/>
      <c r="N335" s="52"/>
      <c r="O335" s="52"/>
      <c r="P335" s="52"/>
      <c r="Q335" s="52"/>
      <c r="R335" s="52"/>
      <c r="S335" s="52"/>
      <c r="T335" s="52"/>
      <c r="U335" s="52"/>
      <c r="V335" s="52"/>
      <c r="W335" s="52"/>
      <c r="X335" s="52"/>
    </row>
    <row r="336" spans="1:24" ht="30" customHeight="1">
      <c r="A336" s="52"/>
      <c r="B336" s="52"/>
      <c r="C336" s="45"/>
      <c r="D336" s="45"/>
      <c r="E336" s="48"/>
      <c r="F336" s="45"/>
      <c r="G336" s="45"/>
      <c r="H336" s="45"/>
      <c r="I336" s="45"/>
      <c r="J336" s="45"/>
      <c r="K336" s="45"/>
      <c r="L336" s="52"/>
      <c r="M336" s="52"/>
      <c r="N336" s="52"/>
      <c r="O336" s="52"/>
      <c r="P336" s="52"/>
      <c r="Q336" s="52"/>
      <c r="R336" s="52"/>
      <c r="S336" s="52"/>
      <c r="T336" s="52"/>
      <c r="U336" s="52"/>
      <c r="V336" s="52"/>
      <c r="W336" s="52"/>
      <c r="X336" s="52"/>
    </row>
    <row r="337" spans="1:24" ht="30" customHeight="1">
      <c r="A337" s="52"/>
      <c r="B337" s="52"/>
      <c r="C337" s="45"/>
      <c r="D337" s="45"/>
      <c r="E337" s="48"/>
      <c r="F337" s="45"/>
      <c r="G337" s="45"/>
      <c r="H337" s="45"/>
      <c r="I337" s="45"/>
      <c r="J337" s="45"/>
      <c r="K337" s="45"/>
      <c r="L337" s="52"/>
      <c r="M337" s="52"/>
      <c r="N337" s="52"/>
      <c r="O337" s="52"/>
      <c r="P337" s="52"/>
      <c r="Q337" s="52"/>
      <c r="R337" s="52"/>
      <c r="S337" s="52"/>
      <c r="T337" s="52"/>
      <c r="U337" s="52"/>
      <c r="V337" s="52"/>
      <c r="W337" s="52"/>
      <c r="X337" s="52"/>
    </row>
    <row r="338" spans="1:24" ht="30" customHeight="1">
      <c r="A338" s="52"/>
      <c r="B338" s="52"/>
      <c r="C338" s="45"/>
      <c r="D338" s="45"/>
      <c r="E338" s="48"/>
      <c r="F338" s="45"/>
      <c r="G338" s="45"/>
      <c r="H338" s="45"/>
      <c r="I338" s="45"/>
      <c r="J338" s="45"/>
      <c r="K338" s="45"/>
      <c r="L338" s="52"/>
      <c r="M338" s="52"/>
      <c r="N338" s="52"/>
      <c r="O338" s="52"/>
      <c r="P338" s="52"/>
      <c r="Q338" s="52"/>
      <c r="R338" s="52"/>
      <c r="S338" s="52"/>
      <c r="T338" s="52"/>
      <c r="U338" s="52"/>
      <c r="V338" s="52"/>
      <c r="W338" s="52"/>
      <c r="X338" s="52"/>
    </row>
    <row r="339" spans="1:24" ht="30" customHeight="1">
      <c r="A339" s="52"/>
      <c r="B339" s="52"/>
      <c r="C339" s="45"/>
      <c r="D339" s="45"/>
      <c r="E339" s="48"/>
      <c r="F339" s="45"/>
      <c r="G339" s="45"/>
      <c r="H339" s="45"/>
      <c r="I339" s="45"/>
      <c r="J339" s="45"/>
      <c r="K339" s="45"/>
      <c r="L339" s="52"/>
      <c r="M339" s="52"/>
      <c r="N339" s="52"/>
      <c r="O339" s="52"/>
      <c r="P339" s="52"/>
      <c r="Q339" s="52"/>
      <c r="R339" s="52"/>
      <c r="S339" s="52"/>
      <c r="T339" s="52"/>
      <c r="U339" s="52"/>
      <c r="V339" s="52"/>
      <c r="W339" s="52"/>
      <c r="X339" s="52"/>
    </row>
    <row r="340" spans="1:24" ht="30" customHeight="1">
      <c r="A340" s="52"/>
      <c r="B340" s="52"/>
      <c r="C340" s="45"/>
      <c r="D340" s="45"/>
      <c r="E340" s="48"/>
      <c r="F340" s="45"/>
      <c r="G340" s="45"/>
      <c r="H340" s="45"/>
      <c r="I340" s="45"/>
      <c r="J340" s="45"/>
      <c r="K340" s="45"/>
      <c r="L340" s="52"/>
      <c r="M340" s="52"/>
      <c r="N340" s="52"/>
      <c r="O340" s="52"/>
      <c r="P340" s="52"/>
      <c r="Q340" s="52"/>
      <c r="R340" s="52"/>
      <c r="S340" s="52"/>
      <c r="T340" s="52"/>
      <c r="U340" s="52"/>
      <c r="V340" s="52"/>
      <c r="W340" s="52"/>
      <c r="X340" s="52"/>
    </row>
    <row r="341" spans="1:24" ht="30" customHeight="1">
      <c r="A341" s="52"/>
      <c r="B341" s="52"/>
      <c r="C341" s="45"/>
      <c r="D341" s="45"/>
      <c r="E341" s="48"/>
      <c r="F341" s="45"/>
      <c r="G341" s="45"/>
      <c r="H341" s="45"/>
      <c r="I341" s="45"/>
      <c r="J341" s="45"/>
      <c r="K341" s="45"/>
      <c r="L341" s="52"/>
      <c r="M341" s="52"/>
      <c r="N341" s="52"/>
      <c r="O341" s="52"/>
      <c r="P341" s="52"/>
      <c r="Q341" s="52"/>
      <c r="R341" s="52"/>
      <c r="S341" s="52"/>
      <c r="T341" s="52"/>
      <c r="U341" s="52"/>
      <c r="V341" s="52"/>
      <c r="W341" s="52"/>
      <c r="X341" s="52"/>
    </row>
    <row r="342" spans="1:24" ht="30" customHeight="1">
      <c r="A342" s="52"/>
      <c r="B342" s="52"/>
      <c r="C342" s="45"/>
      <c r="D342" s="45"/>
      <c r="E342" s="48"/>
      <c r="F342" s="45"/>
      <c r="G342" s="45"/>
      <c r="H342" s="45"/>
      <c r="I342" s="45"/>
      <c r="J342" s="45"/>
      <c r="K342" s="45"/>
      <c r="L342" s="52"/>
      <c r="M342" s="52"/>
      <c r="N342" s="52"/>
      <c r="O342" s="52"/>
      <c r="P342" s="52"/>
      <c r="Q342" s="52"/>
      <c r="R342" s="52"/>
      <c r="S342" s="52"/>
      <c r="T342" s="52"/>
      <c r="U342" s="52"/>
      <c r="V342" s="52"/>
      <c r="W342" s="52"/>
      <c r="X342" s="52"/>
    </row>
    <row r="343" spans="1:24" ht="30" customHeight="1">
      <c r="A343" s="52"/>
      <c r="B343" s="52"/>
      <c r="C343" s="45"/>
      <c r="D343" s="45"/>
      <c r="E343" s="48"/>
      <c r="F343" s="45"/>
      <c r="G343" s="45"/>
      <c r="H343" s="45"/>
      <c r="I343" s="45"/>
      <c r="J343" s="45"/>
      <c r="K343" s="45"/>
      <c r="L343" s="52"/>
      <c r="M343" s="52"/>
      <c r="N343" s="52"/>
      <c r="O343" s="52"/>
      <c r="P343" s="52"/>
      <c r="Q343" s="52"/>
      <c r="R343" s="52"/>
      <c r="S343" s="52"/>
      <c r="T343" s="52"/>
      <c r="U343" s="52"/>
      <c r="V343" s="52"/>
      <c r="W343" s="52"/>
      <c r="X343" s="52"/>
    </row>
    <row r="344" spans="1:24" ht="30" customHeight="1">
      <c r="A344" s="52"/>
      <c r="B344" s="52"/>
      <c r="C344" s="45"/>
      <c r="D344" s="45"/>
      <c r="E344" s="48"/>
      <c r="F344" s="45"/>
      <c r="G344" s="45"/>
      <c r="H344" s="45"/>
      <c r="I344" s="45"/>
      <c r="J344" s="45"/>
      <c r="K344" s="45"/>
      <c r="L344" s="52"/>
      <c r="M344" s="52"/>
      <c r="N344" s="52"/>
      <c r="O344" s="52"/>
      <c r="P344" s="52"/>
      <c r="Q344" s="52"/>
      <c r="R344" s="52"/>
      <c r="S344" s="52"/>
      <c r="T344" s="52"/>
      <c r="U344" s="52"/>
      <c r="V344" s="52"/>
      <c r="W344" s="52"/>
      <c r="X344" s="52"/>
    </row>
    <row r="345" spans="1:24" ht="30" customHeight="1">
      <c r="A345" s="52"/>
      <c r="B345" s="52"/>
      <c r="C345" s="45"/>
      <c r="D345" s="45"/>
      <c r="E345" s="48"/>
      <c r="F345" s="45"/>
      <c r="G345" s="45"/>
      <c r="H345" s="45"/>
      <c r="I345" s="45"/>
      <c r="J345" s="45"/>
      <c r="K345" s="45"/>
      <c r="L345" s="52"/>
      <c r="M345" s="52"/>
      <c r="N345" s="52"/>
      <c r="O345" s="52"/>
      <c r="P345" s="52"/>
      <c r="Q345" s="52"/>
      <c r="R345" s="52"/>
      <c r="S345" s="52"/>
      <c r="T345" s="52"/>
      <c r="U345" s="52"/>
      <c r="V345" s="52"/>
      <c r="W345" s="52"/>
      <c r="X345" s="52"/>
    </row>
    <row r="346" spans="1:24" ht="30" customHeight="1">
      <c r="A346" s="52"/>
      <c r="B346" s="52"/>
      <c r="C346" s="45"/>
      <c r="D346" s="45"/>
      <c r="E346" s="48"/>
      <c r="F346" s="45"/>
      <c r="G346" s="45"/>
      <c r="H346" s="45"/>
      <c r="I346" s="45"/>
      <c r="J346" s="45"/>
      <c r="K346" s="45"/>
      <c r="L346" s="52"/>
      <c r="M346" s="52"/>
      <c r="N346" s="52"/>
      <c r="O346" s="52"/>
      <c r="P346" s="52"/>
      <c r="Q346" s="52"/>
      <c r="R346" s="52"/>
      <c r="S346" s="52"/>
      <c r="T346" s="52"/>
      <c r="U346" s="52"/>
      <c r="V346" s="52"/>
      <c r="W346" s="52"/>
      <c r="X346" s="52"/>
    </row>
    <row r="347" spans="1:24" ht="30" customHeight="1">
      <c r="A347" s="52"/>
      <c r="B347" s="52"/>
      <c r="C347" s="45"/>
      <c r="D347" s="45"/>
      <c r="E347" s="48"/>
      <c r="F347" s="45"/>
      <c r="G347" s="45"/>
      <c r="H347" s="45"/>
      <c r="I347" s="45"/>
      <c r="J347" s="45"/>
      <c r="K347" s="45"/>
      <c r="L347" s="52"/>
      <c r="M347" s="52"/>
      <c r="N347" s="52"/>
      <c r="O347" s="52"/>
      <c r="P347" s="52"/>
      <c r="Q347" s="52"/>
      <c r="R347" s="52"/>
      <c r="S347" s="52"/>
      <c r="T347" s="52"/>
      <c r="U347" s="52"/>
      <c r="V347" s="52"/>
      <c r="W347" s="52"/>
      <c r="X347" s="52"/>
    </row>
    <row r="348" spans="1:24" ht="30" customHeight="1">
      <c r="A348" s="52"/>
      <c r="B348" s="52"/>
      <c r="C348" s="45"/>
      <c r="D348" s="45"/>
      <c r="E348" s="48"/>
      <c r="F348" s="45"/>
      <c r="G348" s="45"/>
      <c r="H348" s="45"/>
      <c r="I348" s="45"/>
      <c r="J348" s="45"/>
      <c r="K348" s="45"/>
      <c r="L348" s="52"/>
      <c r="M348" s="52"/>
      <c r="N348" s="52"/>
      <c r="O348" s="52"/>
      <c r="P348" s="52"/>
      <c r="Q348" s="52"/>
      <c r="R348" s="52"/>
      <c r="S348" s="52"/>
      <c r="T348" s="52"/>
      <c r="U348" s="52"/>
      <c r="V348" s="52"/>
      <c r="W348" s="52"/>
      <c r="X348" s="52"/>
    </row>
    <row r="349" spans="1:24" ht="30" customHeight="1">
      <c r="A349" s="52"/>
      <c r="B349" s="52"/>
      <c r="C349" s="45"/>
      <c r="D349" s="45"/>
      <c r="E349" s="48"/>
      <c r="F349" s="45"/>
      <c r="G349" s="45"/>
      <c r="H349" s="45"/>
      <c r="I349" s="45"/>
      <c r="J349" s="45"/>
      <c r="K349" s="45"/>
      <c r="L349" s="52"/>
      <c r="M349" s="52"/>
      <c r="N349" s="52"/>
      <c r="O349" s="52"/>
      <c r="P349" s="52"/>
      <c r="Q349" s="52"/>
      <c r="R349" s="52"/>
      <c r="S349" s="52"/>
      <c r="T349" s="52"/>
      <c r="U349" s="52"/>
      <c r="V349" s="52"/>
      <c r="W349" s="52"/>
      <c r="X349" s="52"/>
    </row>
    <row r="350" spans="1:24" ht="30" customHeight="1">
      <c r="A350" s="52"/>
      <c r="B350" s="52"/>
      <c r="C350" s="45"/>
      <c r="D350" s="45"/>
      <c r="E350" s="48"/>
      <c r="F350" s="45"/>
      <c r="G350" s="45"/>
      <c r="H350" s="45"/>
      <c r="I350" s="45"/>
      <c r="J350" s="45"/>
      <c r="K350" s="45"/>
      <c r="L350" s="52"/>
      <c r="M350" s="52"/>
      <c r="N350" s="52"/>
      <c r="O350" s="52"/>
      <c r="P350" s="52"/>
      <c r="Q350" s="52"/>
      <c r="R350" s="52"/>
      <c r="S350" s="52"/>
      <c r="T350" s="52"/>
      <c r="U350" s="52"/>
      <c r="V350" s="52"/>
      <c r="W350" s="52"/>
      <c r="X350" s="52"/>
    </row>
    <row r="351" spans="1:24" ht="30" customHeight="1">
      <c r="A351" s="52"/>
      <c r="B351" s="52"/>
      <c r="C351" s="45"/>
      <c r="D351" s="45"/>
      <c r="E351" s="48"/>
      <c r="F351" s="45"/>
      <c r="G351" s="45"/>
      <c r="H351" s="45"/>
      <c r="I351" s="45"/>
      <c r="J351" s="45"/>
      <c r="K351" s="45"/>
      <c r="L351" s="52"/>
      <c r="M351" s="52"/>
      <c r="N351" s="52"/>
      <c r="O351" s="52"/>
      <c r="P351" s="52"/>
      <c r="Q351" s="52"/>
      <c r="R351" s="52"/>
      <c r="S351" s="52"/>
      <c r="T351" s="52"/>
      <c r="U351" s="52"/>
      <c r="V351" s="52"/>
      <c r="W351" s="52"/>
      <c r="X351" s="52"/>
    </row>
    <row r="352" spans="1:24" ht="30" customHeight="1">
      <c r="A352" s="52"/>
      <c r="B352" s="52"/>
      <c r="C352" s="45"/>
      <c r="D352" s="45"/>
      <c r="E352" s="48"/>
      <c r="F352" s="45"/>
      <c r="G352" s="45"/>
      <c r="H352" s="45"/>
      <c r="I352" s="45"/>
      <c r="J352" s="45"/>
      <c r="K352" s="45"/>
      <c r="L352" s="52"/>
      <c r="M352" s="52"/>
      <c r="N352" s="52"/>
      <c r="O352" s="52"/>
      <c r="P352" s="52"/>
      <c r="Q352" s="52"/>
      <c r="R352" s="52"/>
      <c r="S352" s="52"/>
      <c r="T352" s="52"/>
      <c r="U352" s="52"/>
      <c r="V352" s="52"/>
      <c r="W352" s="52"/>
      <c r="X352" s="52"/>
    </row>
    <row r="353" spans="1:24" ht="30" customHeight="1">
      <c r="A353" s="52"/>
      <c r="B353" s="52"/>
      <c r="C353" s="45"/>
      <c r="D353" s="45"/>
      <c r="E353" s="48"/>
      <c r="F353" s="45"/>
      <c r="G353" s="45"/>
      <c r="H353" s="45"/>
      <c r="I353" s="45"/>
      <c r="J353" s="45"/>
      <c r="K353" s="45"/>
      <c r="L353" s="52"/>
      <c r="M353" s="52"/>
      <c r="N353" s="52"/>
      <c r="O353" s="52"/>
      <c r="P353" s="52"/>
      <c r="Q353" s="52"/>
      <c r="R353" s="52"/>
      <c r="S353" s="52"/>
      <c r="T353" s="52"/>
      <c r="U353" s="52"/>
      <c r="V353" s="52"/>
      <c r="W353" s="52"/>
      <c r="X353" s="52"/>
    </row>
    <row r="354" spans="1:24" ht="30" customHeight="1">
      <c r="A354" s="52"/>
      <c r="B354" s="52"/>
      <c r="C354" s="45"/>
      <c r="D354" s="45"/>
      <c r="E354" s="48"/>
      <c r="F354" s="45"/>
      <c r="G354" s="45"/>
      <c r="H354" s="45"/>
      <c r="I354" s="45"/>
      <c r="J354" s="45"/>
      <c r="K354" s="45"/>
      <c r="L354" s="52"/>
      <c r="M354" s="52"/>
      <c r="N354" s="52"/>
      <c r="O354" s="52"/>
      <c r="P354" s="52"/>
      <c r="Q354" s="52"/>
      <c r="R354" s="52"/>
      <c r="S354" s="52"/>
      <c r="T354" s="52"/>
      <c r="U354" s="52"/>
      <c r="V354" s="52"/>
      <c r="W354" s="52"/>
      <c r="X354" s="52"/>
    </row>
    <row r="355" spans="1:24" ht="30" customHeight="1">
      <c r="A355" s="52"/>
      <c r="B355" s="52"/>
      <c r="C355" s="45"/>
      <c r="D355" s="45"/>
      <c r="E355" s="48"/>
      <c r="F355" s="45"/>
      <c r="G355" s="45"/>
      <c r="H355" s="45"/>
      <c r="I355" s="45"/>
      <c r="J355" s="45"/>
      <c r="K355" s="45"/>
      <c r="L355" s="52"/>
      <c r="M355" s="52"/>
      <c r="N355" s="52"/>
      <c r="O355" s="52"/>
      <c r="P355" s="52"/>
      <c r="Q355" s="52"/>
      <c r="R355" s="52"/>
      <c r="S355" s="52"/>
      <c r="T355" s="52"/>
      <c r="U355" s="52"/>
      <c r="V355" s="52"/>
      <c r="W355" s="52"/>
      <c r="X355" s="52"/>
    </row>
    <row r="356" spans="1:24" ht="30" customHeight="1">
      <c r="A356" s="52"/>
      <c r="B356" s="52"/>
      <c r="C356" s="45"/>
      <c r="D356" s="45"/>
      <c r="E356" s="48"/>
      <c r="F356" s="45"/>
      <c r="G356" s="45"/>
      <c r="H356" s="45"/>
      <c r="I356" s="45"/>
      <c r="J356" s="45"/>
      <c r="K356" s="45"/>
      <c r="L356" s="52"/>
      <c r="M356" s="52"/>
      <c r="N356" s="52"/>
      <c r="O356" s="52"/>
      <c r="P356" s="52"/>
      <c r="Q356" s="52"/>
      <c r="R356" s="52"/>
      <c r="S356" s="52"/>
      <c r="T356" s="52"/>
      <c r="U356" s="52"/>
      <c r="V356" s="52"/>
      <c r="W356" s="52"/>
      <c r="X356" s="52"/>
    </row>
    <row r="357" spans="1:24" ht="30" customHeight="1">
      <c r="A357" s="52"/>
      <c r="B357" s="52"/>
      <c r="C357" s="45"/>
      <c r="D357" s="45"/>
      <c r="E357" s="48"/>
      <c r="F357" s="45"/>
      <c r="G357" s="45"/>
      <c r="H357" s="45"/>
      <c r="I357" s="45"/>
      <c r="J357" s="45"/>
      <c r="K357" s="45"/>
      <c r="L357" s="52"/>
      <c r="M357" s="52"/>
      <c r="N357" s="52"/>
      <c r="O357" s="52"/>
      <c r="P357" s="52"/>
      <c r="Q357" s="52"/>
      <c r="R357" s="52"/>
      <c r="S357" s="52"/>
      <c r="T357" s="52"/>
      <c r="U357" s="52"/>
      <c r="V357" s="52"/>
      <c r="W357" s="52"/>
      <c r="X357" s="52"/>
    </row>
    <row r="358" spans="1:24" ht="30" customHeight="1">
      <c r="A358" s="52"/>
      <c r="B358" s="52"/>
      <c r="C358" s="45"/>
      <c r="D358" s="45"/>
      <c r="E358" s="48"/>
      <c r="F358" s="45"/>
      <c r="G358" s="45"/>
      <c r="H358" s="45"/>
      <c r="I358" s="45"/>
      <c r="J358" s="45"/>
      <c r="K358" s="45"/>
      <c r="L358" s="52"/>
      <c r="M358" s="52"/>
      <c r="N358" s="52"/>
      <c r="O358" s="52"/>
      <c r="P358" s="52"/>
      <c r="Q358" s="52"/>
      <c r="R358" s="52"/>
      <c r="S358" s="52"/>
      <c r="T358" s="52"/>
      <c r="U358" s="52"/>
      <c r="V358" s="52"/>
      <c r="W358" s="52"/>
      <c r="X358" s="52"/>
    </row>
    <row r="359" spans="1:24" ht="30" customHeight="1">
      <c r="A359" s="52"/>
      <c r="B359" s="52"/>
      <c r="C359" s="45"/>
      <c r="D359" s="45"/>
      <c r="E359" s="48"/>
      <c r="F359" s="45"/>
      <c r="G359" s="45"/>
      <c r="H359" s="45"/>
      <c r="I359" s="45"/>
      <c r="J359" s="45"/>
      <c r="K359" s="45"/>
      <c r="L359" s="52"/>
      <c r="M359" s="52"/>
      <c r="N359" s="52"/>
      <c r="O359" s="52"/>
      <c r="P359" s="52"/>
      <c r="Q359" s="52"/>
      <c r="R359" s="52"/>
      <c r="S359" s="52"/>
      <c r="T359" s="52"/>
      <c r="U359" s="52"/>
      <c r="V359" s="52"/>
      <c r="W359" s="52"/>
      <c r="X359" s="52"/>
    </row>
    <row r="360" spans="1:24" ht="30" customHeight="1">
      <c r="A360" s="52"/>
      <c r="B360" s="52"/>
      <c r="C360" s="45"/>
      <c r="D360" s="45"/>
      <c r="E360" s="48"/>
      <c r="F360" s="45"/>
      <c r="G360" s="45"/>
      <c r="H360" s="45"/>
      <c r="I360" s="45"/>
      <c r="J360" s="45"/>
      <c r="K360" s="45"/>
      <c r="L360" s="52"/>
      <c r="M360" s="52"/>
      <c r="N360" s="52"/>
      <c r="O360" s="52"/>
      <c r="P360" s="52"/>
      <c r="Q360" s="52"/>
      <c r="R360" s="52"/>
      <c r="S360" s="52"/>
      <c r="T360" s="52"/>
      <c r="U360" s="52"/>
      <c r="V360" s="52"/>
      <c r="W360" s="52"/>
      <c r="X360" s="52"/>
    </row>
    <row r="361" spans="1:24" ht="30" customHeight="1">
      <c r="A361" s="52"/>
      <c r="B361" s="52"/>
      <c r="C361" s="45"/>
      <c r="D361" s="45"/>
      <c r="E361" s="48"/>
      <c r="F361" s="45"/>
      <c r="G361" s="45"/>
      <c r="H361" s="45"/>
      <c r="I361" s="45"/>
      <c r="J361" s="45"/>
      <c r="K361" s="45"/>
      <c r="L361" s="52"/>
      <c r="M361" s="52"/>
      <c r="N361" s="52"/>
      <c r="O361" s="52"/>
      <c r="P361" s="52"/>
      <c r="Q361" s="52"/>
      <c r="R361" s="52"/>
      <c r="S361" s="52"/>
      <c r="T361" s="52"/>
      <c r="U361" s="52"/>
      <c r="V361" s="52"/>
      <c r="W361" s="52"/>
      <c r="X361" s="52"/>
    </row>
    <row r="362" spans="1:24" ht="30" customHeight="1">
      <c r="A362" s="52"/>
      <c r="B362" s="52"/>
      <c r="C362" s="45"/>
      <c r="D362" s="45"/>
      <c r="E362" s="48"/>
      <c r="F362" s="45"/>
      <c r="G362" s="45"/>
      <c r="H362" s="45"/>
      <c r="I362" s="45"/>
      <c r="J362" s="45"/>
      <c r="K362" s="45"/>
      <c r="L362" s="52"/>
      <c r="M362" s="52"/>
      <c r="N362" s="52"/>
      <c r="O362" s="52"/>
      <c r="P362" s="52"/>
      <c r="Q362" s="52"/>
      <c r="R362" s="52"/>
      <c r="S362" s="52"/>
      <c r="T362" s="52"/>
      <c r="U362" s="52"/>
      <c r="V362" s="52"/>
      <c r="W362" s="52"/>
      <c r="X362" s="52"/>
    </row>
    <row r="363" spans="1:24" ht="30" customHeight="1">
      <c r="A363" s="52"/>
      <c r="B363" s="52"/>
      <c r="C363" s="45"/>
      <c r="D363" s="45"/>
      <c r="E363" s="48"/>
      <c r="F363" s="45"/>
      <c r="G363" s="45"/>
      <c r="H363" s="45"/>
      <c r="I363" s="45"/>
      <c r="J363" s="45"/>
      <c r="K363" s="45"/>
      <c r="L363" s="52"/>
      <c r="M363" s="52"/>
      <c r="N363" s="52"/>
      <c r="O363" s="52"/>
      <c r="P363" s="52"/>
      <c r="Q363" s="52"/>
      <c r="R363" s="52"/>
      <c r="S363" s="52"/>
      <c r="T363" s="52"/>
      <c r="U363" s="52"/>
      <c r="V363" s="52"/>
      <c r="W363" s="52"/>
      <c r="X363" s="52"/>
    </row>
    <row r="364" spans="1:24" ht="30" customHeight="1">
      <c r="A364" s="52"/>
      <c r="B364" s="52"/>
      <c r="C364" s="45"/>
      <c r="D364" s="45"/>
      <c r="E364" s="48"/>
      <c r="F364" s="45"/>
      <c r="G364" s="45"/>
      <c r="H364" s="45"/>
      <c r="I364" s="45"/>
      <c r="J364" s="45"/>
      <c r="K364" s="45"/>
      <c r="L364" s="52"/>
      <c r="M364" s="52"/>
      <c r="N364" s="52"/>
      <c r="O364" s="52"/>
      <c r="P364" s="52"/>
      <c r="Q364" s="52"/>
      <c r="R364" s="52"/>
      <c r="S364" s="52"/>
      <c r="T364" s="52"/>
      <c r="U364" s="52"/>
      <c r="V364" s="52"/>
      <c r="W364" s="52"/>
      <c r="X364" s="52"/>
    </row>
    <row r="365" spans="1:24" ht="30" customHeight="1">
      <c r="A365" s="52"/>
      <c r="B365" s="52"/>
      <c r="C365" s="45"/>
      <c r="D365" s="45"/>
      <c r="E365" s="48"/>
      <c r="F365" s="45"/>
      <c r="G365" s="45"/>
      <c r="H365" s="45"/>
      <c r="I365" s="45"/>
      <c r="J365" s="45"/>
      <c r="K365" s="45"/>
      <c r="L365" s="52"/>
      <c r="M365" s="52"/>
      <c r="N365" s="52"/>
      <c r="O365" s="52"/>
      <c r="P365" s="52"/>
      <c r="Q365" s="52"/>
      <c r="R365" s="52"/>
      <c r="S365" s="52"/>
      <c r="T365" s="52"/>
      <c r="U365" s="52"/>
      <c r="V365" s="52"/>
      <c r="W365" s="52"/>
      <c r="X365" s="52"/>
    </row>
    <row r="366" spans="1:24" ht="30" customHeight="1">
      <c r="A366" s="52"/>
      <c r="B366" s="52"/>
      <c r="C366" s="45"/>
      <c r="D366" s="45"/>
      <c r="E366" s="48"/>
      <c r="F366" s="45"/>
      <c r="G366" s="45"/>
      <c r="H366" s="45"/>
      <c r="I366" s="45"/>
      <c r="J366" s="45"/>
      <c r="K366" s="45"/>
      <c r="L366" s="52"/>
      <c r="M366" s="52"/>
      <c r="N366" s="52"/>
      <c r="O366" s="52"/>
      <c r="P366" s="52"/>
      <c r="Q366" s="52"/>
      <c r="R366" s="52"/>
      <c r="S366" s="52"/>
      <c r="T366" s="52"/>
      <c r="U366" s="52"/>
      <c r="V366" s="52"/>
      <c r="W366" s="52"/>
      <c r="X366" s="52"/>
    </row>
    <row r="367" spans="1:24" ht="30" customHeight="1">
      <c r="A367" s="52"/>
      <c r="B367" s="52"/>
      <c r="C367" s="45"/>
      <c r="D367" s="45"/>
      <c r="E367" s="48"/>
      <c r="F367" s="45"/>
      <c r="G367" s="45"/>
      <c r="H367" s="45"/>
      <c r="I367" s="45"/>
      <c r="J367" s="45"/>
      <c r="K367" s="45"/>
      <c r="L367" s="52"/>
      <c r="M367" s="52"/>
      <c r="N367" s="52"/>
      <c r="O367" s="52"/>
      <c r="P367" s="52"/>
      <c r="Q367" s="52"/>
      <c r="R367" s="52"/>
      <c r="S367" s="52"/>
      <c r="T367" s="52"/>
      <c r="U367" s="52"/>
      <c r="V367" s="52"/>
      <c r="W367" s="52"/>
      <c r="X367" s="52"/>
    </row>
    <row r="368" spans="1:24" ht="30" customHeight="1">
      <c r="A368" s="52"/>
      <c r="B368" s="52"/>
      <c r="C368" s="45"/>
      <c r="D368" s="45"/>
      <c r="E368" s="48"/>
      <c r="F368" s="45"/>
      <c r="G368" s="45"/>
      <c r="H368" s="45"/>
      <c r="I368" s="45"/>
      <c r="J368" s="45"/>
      <c r="K368" s="45"/>
      <c r="L368" s="52"/>
      <c r="M368" s="52"/>
      <c r="N368" s="52"/>
      <c r="O368" s="52"/>
      <c r="P368" s="52"/>
      <c r="Q368" s="52"/>
      <c r="R368" s="52"/>
      <c r="S368" s="52"/>
      <c r="T368" s="52"/>
      <c r="U368" s="52"/>
      <c r="V368" s="52"/>
      <c r="W368" s="52"/>
      <c r="X368" s="52"/>
    </row>
    <row r="369" spans="1:24" ht="30" customHeight="1">
      <c r="A369" s="52"/>
      <c r="B369" s="52"/>
      <c r="C369" s="45"/>
      <c r="D369" s="45"/>
      <c r="E369" s="48"/>
      <c r="F369" s="45"/>
      <c r="G369" s="45"/>
      <c r="H369" s="45"/>
      <c r="I369" s="45"/>
      <c r="J369" s="45"/>
      <c r="K369" s="45"/>
      <c r="L369" s="52"/>
      <c r="M369" s="52"/>
      <c r="N369" s="52"/>
      <c r="O369" s="52"/>
      <c r="P369" s="52"/>
      <c r="Q369" s="52"/>
      <c r="R369" s="52"/>
      <c r="S369" s="52"/>
      <c r="T369" s="52"/>
      <c r="U369" s="52"/>
      <c r="V369" s="52"/>
      <c r="W369" s="52"/>
      <c r="X369" s="52"/>
    </row>
    <row r="370" spans="1:24" ht="30" customHeight="1">
      <c r="A370" s="52"/>
      <c r="B370" s="52"/>
      <c r="C370" s="45"/>
      <c r="D370" s="45"/>
      <c r="E370" s="48"/>
      <c r="F370" s="45"/>
      <c r="G370" s="45"/>
      <c r="H370" s="45"/>
      <c r="I370" s="45"/>
      <c r="J370" s="45"/>
      <c r="K370" s="45"/>
      <c r="L370" s="52"/>
      <c r="M370" s="52"/>
      <c r="N370" s="52"/>
      <c r="O370" s="52"/>
      <c r="P370" s="52"/>
      <c r="Q370" s="52"/>
      <c r="R370" s="52"/>
      <c r="S370" s="52"/>
      <c r="T370" s="52"/>
      <c r="U370" s="52"/>
      <c r="V370" s="52"/>
      <c r="W370" s="52"/>
      <c r="X370" s="52"/>
    </row>
    <row r="371" spans="1:24" ht="30" customHeight="1">
      <c r="A371" s="52"/>
      <c r="B371" s="52"/>
      <c r="C371" s="45"/>
      <c r="D371" s="45"/>
      <c r="E371" s="48"/>
      <c r="F371" s="45"/>
      <c r="G371" s="45"/>
      <c r="H371" s="45"/>
      <c r="I371" s="45"/>
      <c r="J371" s="45"/>
      <c r="K371" s="45"/>
      <c r="L371" s="52"/>
      <c r="M371" s="52"/>
      <c r="N371" s="52"/>
      <c r="O371" s="52"/>
      <c r="P371" s="52"/>
      <c r="Q371" s="52"/>
      <c r="R371" s="52"/>
      <c r="S371" s="52"/>
      <c r="T371" s="52"/>
      <c r="U371" s="52"/>
      <c r="V371" s="52"/>
      <c r="W371" s="52"/>
      <c r="X371" s="52"/>
    </row>
    <row r="372" spans="1:24" ht="30" customHeight="1">
      <c r="A372" s="52"/>
      <c r="B372" s="52"/>
      <c r="C372" s="45"/>
      <c r="D372" s="45"/>
      <c r="E372" s="48"/>
      <c r="F372" s="45"/>
      <c r="G372" s="45"/>
      <c r="H372" s="45"/>
      <c r="I372" s="45"/>
      <c r="J372" s="45"/>
      <c r="K372" s="45"/>
      <c r="L372" s="52"/>
      <c r="M372" s="52"/>
      <c r="N372" s="52"/>
      <c r="O372" s="52"/>
      <c r="P372" s="52"/>
      <c r="Q372" s="52"/>
      <c r="R372" s="52"/>
      <c r="S372" s="52"/>
      <c r="T372" s="52"/>
      <c r="U372" s="52"/>
      <c r="V372" s="52"/>
      <c r="W372" s="52"/>
      <c r="X372" s="52"/>
    </row>
    <row r="373" spans="1:24" ht="30" customHeight="1">
      <c r="A373" s="52"/>
      <c r="B373" s="52"/>
      <c r="C373" s="45"/>
      <c r="D373" s="45"/>
      <c r="E373" s="48"/>
      <c r="F373" s="45"/>
      <c r="G373" s="45"/>
      <c r="H373" s="45"/>
      <c r="I373" s="45"/>
      <c r="J373" s="45"/>
      <c r="K373" s="45"/>
      <c r="L373" s="52"/>
      <c r="M373" s="52"/>
      <c r="N373" s="52"/>
      <c r="O373" s="52"/>
      <c r="P373" s="52"/>
      <c r="Q373" s="52"/>
      <c r="R373" s="52"/>
      <c r="S373" s="52"/>
      <c r="T373" s="52"/>
      <c r="U373" s="52"/>
      <c r="V373" s="52"/>
      <c r="W373" s="52"/>
      <c r="X373" s="52"/>
    </row>
    <row r="374" spans="1:24" ht="30" customHeight="1">
      <c r="A374" s="52"/>
      <c r="B374" s="52"/>
      <c r="C374" s="45"/>
      <c r="D374" s="45"/>
      <c r="E374" s="48"/>
      <c r="F374" s="45"/>
      <c r="G374" s="45"/>
      <c r="H374" s="45"/>
      <c r="I374" s="45"/>
      <c r="J374" s="45"/>
      <c r="K374" s="45"/>
      <c r="L374" s="52"/>
      <c r="M374" s="52"/>
      <c r="N374" s="52"/>
      <c r="O374" s="52"/>
      <c r="P374" s="52"/>
      <c r="Q374" s="52"/>
      <c r="R374" s="52"/>
      <c r="S374" s="52"/>
      <c r="T374" s="52"/>
      <c r="U374" s="52"/>
      <c r="V374" s="52"/>
      <c r="W374" s="52"/>
      <c r="X374" s="52"/>
    </row>
    <row r="375" spans="1:24" ht="30" customHeight="1">
      <c r="A375" s="52"/>
      <c r="B375" s="52"/>
      <c r="C375" s="45"/>
      <c r="D375" s="45"/>
      <c r="E375" s="48"/>
      <c r="F375" s="45"/>
      <c r="G375" s="45"/>
      <c r="H375" s="45"/>
      <c r="I375" s="45"/>
      <c r="J375" s="45"/>
      <c r="K375" s="45"/>
      <c r="L375" s="52"/>
      <c r="M375" s="52"/>
      <c r="N375" s="52"/>
      <c r="O375" s="52"/>
      <c r="P375" s="52"/>
      <c r="Q375" s="52"/>
      <c r="R375" s="52"/>
      <c r="S375" s="52"/>
      <c r="T375" s="52"/>
      <c r="U375" s="52"/>
      <c r="V375" s="52"/>
      <c r="W375" s="52"/>
      <c r="X375" s="52"/>
    </row>
    <row r="376" spans="1:24" ht="30" customHeight="1">
      <c r="A376" s="52"/>
      <c r="B376" s="52"/>
      <c r="C376" s="45"/>
      <c r="D376" s="45"/>
      <c r="E376" s="48"/>
      <c r="F376" s="45"/>
      <c r="G376" s="45"/>
      <c r="H376" s="45"/>
      <c r="I376" s="45"/>
      <c r="J376" s="45"/>
      <c r="K376" s="45"/>
      <c r="L376" s="52"/>
      <c r="M376" s="52"/>
      <c r="N376" s="52"/>
      <c r="O376" s="52"/>
      <c r="P376" s="52"/>
      <c r="Q376" s="52"/>
      <c r="R376" s="52"/>
      <c r="S376" s="52"/>
      <c r="T376" s="52"/>
      <c r="U376" s="52"/>
      <c r="V376" s="52"/>
      <c r="W376" s="52"/>
      <c r="X376" s="52"/>
    </row>
    <row r="377" spans="1:24" ht="30" customHeight="1">
      <c r="A377" s="52"/>
      <c r="B377" s="52"/>
      <c r="C377" s="45"/>
      <c r="D377" s="45"/>
      <c r="E377" s="48"/>
      <c r="F377" s="45"/>
      <c r="G377" s="45"/>
      <c r="H377" s="45"/>
      <c r="I377" s="45"/>
      <c r="J377" s="45"/>
      <c r="K377" s="45"/>
      <c r="L377" s="52"/>
      <c r="M377" s="52"/>
      <c r="N377" s="52"/>
      <c r="O377" s="52"/>
      <c r="P377" s="52"/>
      <c r="Q377" s="52"/>
      <c r="R377" s="52"/>
      <c r="S377" s="52"/>
      <c r="T377" s="52"/>
      <c r="U377" s="52"/>
      <c r="V377" s="52"/>
      <c r="W377" s="52"/>
      <c r="X377" s="52"/>
    </row>
    <row r="378" spans="1:24" ht="30" customHeight="1">
      <c r="A378" s="52"/>
      <c r="B378" s="52"/>
      <c r="C378" s="45"/>
      <c r="D378" s="45"/>
      <c r="E378" s="48"/>
      <c r="F378" s="45"/>
      <c r="G378" s="45"/>
      <c r="H378" s="45"/>
      <c r="I378" s="45"/>
      <c r="J378" s="45"/>
      <c r="K378" s="45"/>
      <c r="L378" s="52"/>
      <c r="M378" s="52"/>
      <c r="N378" s="52"/>
      <c r="O378" s="52"/>
      <c r="P378" s="52"/>
      <c r="Q378" s="52"/>
      <c r="R378" s="52"/>
      <c r="S378" s="52"/>
      <c r="T378" s="52"/>
      <c r="U378" s="52"/>
      <c r="V378" s="52"/>
      <c r="W378" s="52"/>
      <c r="X378" s="52"/>
    </row>
    <row r="379" spans="1:24" ht="30" customHeight="1">
      <c r="A379" s="52"/>
      <c r="B379" s="52"/>
      <c r="C379" s="45"/>
      <c r="D379" s="45"/>
      <c r="E379" s="48"/>
      <c r="F379" s="45"/>
      <c r="G379" s="45"/>
      <c r="H379" s="45"/>
      <c r="I379" s="45"/>
      <c r="J379" s="45"/>
      <c r="K379" s="45"/>
      <c r="L379" s="52"/>
      <c r="M379" s="52"/>
      <c r="N379" s="52"/>
      <c r="O379" s="52"/>
      <c r="P379" s="52"/>
      <c r="Q379" s="52"/>
      <c r="R379" s="52"/>
      <c r="S379" s="52"/>
      <c r="T379" s="52"/>
      <c r="U379" s="52"/>
      <c r="V379" s="52"/>
      <c r="W379" s="52"/>
      <c r="X379" s="52"/>
    </row>
    <row r="380" spans="1:24" ht="30" customHeight="1">
      <c r="A380" s="52"/>
      <c r="B380" s="52"/>
      <c r="C380" s="45"/>
      <c r="D380" s="45"/>
      <c r="E380" s="48"/>
      <c r="F380" s="45"/>
      <c r="G380" s="45"/>
      <c r="H380" s="45"/>
      <c r="I380" s="45"/>
      <c r="J380" s="45"/>
      <c r="K380" s="45"/>
      <c r="L380" s="52"/>
      <c r="M380" s="52"/>
      <c r="N380" s="52"/>
      <c r="O380" s="52"/>
      <c r="P380" s="52"/>
      <c r="Q380" s="52"/>
      <c r="R380" s="52"/>
      <c r="S380" s="52"/>
      <c r="T380" s="52"/>
      <c r="U380" s="52"/>
      <c r="V380" s="52"/>
      <c r="W380" s="52"/>
      <c r="X380" s="52"/>
    </row>
    <row r="381" spans="1:24" ht="30" customHeight="1">
      <c r="A381" s="52"/>
      <c r="B381" s="52"/>
      <c r="C381" s="45"/>
      <c r="D381" s="45"/>
      <c r="E381" s="48"/>
      <c r="F381" s="45"/>
      <c r="G381" s="45"/>
      <c r="H381" s="45"/>
      <c r="I381" s="45"/>
      <c r="J381" s="45"/>
      <c r="K381" s="45"/>
      <c r="L381" s="52"/>
      <c r="M381" s="52"/>
      <c r="N381" s="52"/>
      <c r="O381" s="52"/>
      <c r="P381" s="52"/>
      <c r="Q381" s="52"/>
      <c r="R381" s="52"/>
      <c r="S381" s="52"/>
      <c r="T381" s="52"/>
      <c r="U381" s="52"/>
      <c r="V381" s="52"/>
      <c r="W381" s="52"/>
      <c r="X381" s="52"/>
    </row>
    <row r="382" spans="1:24" ht="30" customHeight="1">
      <c r="A382" s="52"/>
      <c r="B382" s="52"/>
      <c r="C382" s="45"/>
      <c r="D382" s="45"/>
      <c r="E382" s="48"/>
      <c r="F382" s="45"/>
      <c r="G382" s="45"/>
      <c r="H382" s="45"/>
      <c r="I382" s="45"/>
      <c r="J382" s="45"/>
      <c r="K382" s="45"/>
      <c r="L382" s="52"/>
      <c r="M382" s="52"/>
      <c r="N382" s="52"/>
      <c r="O382" s="52"/>
      <c r="P382" s="52"/>
      <c r="Q382" s="52"/>
      <c r="R382" s="52"/>
      <c r="S382" s="52"/>
      <c r="T382" s="52"/>
      <c r="U382" s="52"/>
      <c r="V382" s="52"/>
      <c r="W382" s="52"/>
      <c r="X382" s="52"/>
    </row>
    <row r="383" spans="1:24" ht="30" customHeight="1">
      <c r="A383" s="52"/>
      <c r="B383" s="52"/>
      <c r="C383" s="45"/>
      <c r="D383" s="45"/>
      <c r="E383" s="48"/>
      <c r="F383" s="45"/>
      <c r="G383" s="45"/>
      <c r="H383" s="45"/>
      <c r="I383" s="45"/>
      <c r="J383" s="45"/>
      <c r="K383" s="45"/>
      <c r="L383" s="52"/>
      <c r="M383" s="52"/>
      <c r="N383" s="52"/>
      <c r="O383" s="52"/>
      <c r="P383" s="52"/>
      <c r="Q383" s="52"/>
      <c r="R383" s="52"/>
      <c r="S383" s="52"/>
      <c r="T383" s="52"/>
      <c r="U383" s="52"/>
      <c r="V383" s="52"/>
      <c r="W383" s="52"/>
      <c r="X383" s="52"/>
    </row>
    <row r="384" spans="1:24" ht="30" customHeight="1">
      <c r="A384" s="52"/>
      <c r="B384" s="52"/>
      <c r="C384" s="45"/>
      <c r="D384" s="45"/>
      <c r="E384" s="48"/>
      <c r="F384" s="45"/>
      <c r="G384" s="45"/>
      <c r="H384" s="45"/>
      <c r="I384" s="45"/>
      <c r="J384" s="45"/>
      <c r="K384" s="45"/>
      <c r="L384" s="52"/>
      <c r="M384" s="52"/>
      <c r="N384" s="52"/>
      <c r="O384" s="52"/>
      <c r="P384" s="52"/>
      <c r="Q384" s="52"/>
      <c r="R384" s="52"/>
      <c r="S384" s="52"/>
      <c r="T384" s="52"/>
      <c r="U384" s="52"/>
      <c r="V384" s="52"/>
      <c r="W384" s="52"/>
      <c r="X384" s="52"/>
    </row>
    <row r="385" spans="1:24" ht="30" customHeight="1">
      <c r="A385" s="52"/>
      <c r="B385" s="52"/>
      <c r="C385" s="45"/>
      <c r="D385" s="45"/>
      <c r="E385" s="48"/>
      <c r="F385" s="45"/>
      <c r="G385" s="45"/>
      <c r="H385" s="45"/>
      <c r="I385" s="45"/>
      <c r="J385" s="45"/>
      <c r="K385" s="45"/>
      <c r="L385" s="52"/>
      <c r="M385" s="52"/>
      <c r="N385" s="52"/>
      <c r="O385" s="52"/>
      <c r="P385" s="52"/>
      <c r="Q385" s="52"/>
      <c r="R385" s="52"/>
      <c r="S385" s="52"/>
      <c r="T385" s="52"/>
      <c r="U385" s="52"/>
      <c r="V385" s="52"/>
      <c r="W385" s="52"/>
      <c r="X385" s="52"/>
    </row>
    <row r="386" spans="1:24" ht="30" customHeight="1">
      <c r="A386" s="52"/>
      <c r="B386" s="52"/>
      <c r="C386" s="45"/>
      <c r="D386" s="45"/>
      <c r="E386" s="48"/>
      <c r="F386" s="45"/>
      <c r="G386" s="45"/>
      <c r="H386" s="45"/>
      <c r="I386" s="45"/>
      <c r="J386" s="45"/>
      <c r="K386" s="45"/>
      <c r="L386" s="52"/>
      <c r="M386" s="52"/>
      <c r="N386" s="52"/>
      <c r="O386" s="52"/>
      <c r="P386" s="52"/>
      <c r="Q386" s="52"/>
      <c r="R386" s="52"/>
      <c r="S386" s="52"/>
      <c r="T386" s="52"/>
      <c r="U386" s="52"/>
      <c r="V386" s="52"/>
      <c r="W386" s="52"/>
      <c r="X386" s="52"/>
    </row>
    <row r="387" spans="1:24" ht="30" customHeight="1">
      <c r="A387" s="52"/>
      <c r="B387" s="52"/>
      <c r="C387" s="45"/>
      <c r="D387" s="45"/>
      <c r="E387" s="48"/>
      <c r="F387" s="45"/>
      <c r="G387" s="45"/>
      <c r="H387" s="45"/>
      <c r="I387" s="45"/>
      <c r="J387" s="45"/>
      <c r="K387" s="45"/>
      <c r="L387" s="52"/>
      <c r="M387" s="52"/>
      <c r="N387" s="52"/>
      <c r="O387" s="52"/>
      <c r="P387" s="52"/>
      <c r="Q387" s="52"/>
      <c r="R387" s="52"/>
      <c r="S387" s="52"/>
      <c r="T387" s="52"/>
      <c r="U387" s="52"/>
      <c r="V387" s="52"/>
      <c r="W387" s="52"/>
      <c r="X387" s="52"/>
    </row>
    <row r="388" spans="1:24" ht="30" customHeight="1">
      <c r="A388" s="52"/>
      <c r="B388" s="52"/>
      <c r="C388" s="45"/>
      <c r="D388" s="45"/>
      <c r="E388" s="48"/>
      <c r="F388" s="45"/>
      <c r="G388" s="45"/>
      <c r="H388" s="45"/>
      <c r="I388" s="45"/>
      <c r="J388" s="45"/>
      <c r="K388" s="45"/>
      <c r="L388" s="52"/>
      <c r="M388" s="52"/>
      <c r="N388" s="52"/>
      <c r="O388" s="52"/>
      <c r="P388" s="52"/>
      <c r="Q388" s="52"/>
      <c r="R388" s="52"/>
      <c r="S388" s="52"/>
      <c r="T388" s="52"/>
      <c r="U388" s="52"/>
      <c r="V388" s="52"/>
      <c r="W388" s="52"/>
      <c r="X388" s="52"/>
    </row>
    <row r="389" spans="1:24" ht="30" customHeight="1">
      <c r="A389" s="52"/>
      <c r="B389" s="52"/>
      <c r="C389" s="45"/>
      <c r="D389" s="45"/>
      <c r="E389" s="48"/>
      <c r="F389" s="45"/>
      <c r="G389" s="45"/>
      <c r="H389" s="45"/>
      <c r="I389" s="45"/>
      <c r="J389" s="45"/>
      <c r="K389" s="45"/>
      <c r="L389" s="52"/>
      <c r="M389" s="52"/>
      <c r="N389" s="52"/>
      <c r="O389" s="52"/>
      <c r="P389" s="52"/>
      <c r="Q389" s="52"/>
      <c r="R389" s="52"/>
      <c r="S389" s="52"/>
      <c r="T389" s="52"/>
      <c r="U389" s="52"/>
      <c r="V389" s="52"/>
      <c r="W389" s="52"/>
      <c r="X389" s="52"/>
    </row>
    <row r="390" spans="1:24" ht="30" customHeight="1">
      <c r="A390" s="52"/>
      <c r="B390" s="52"/>
      <c r="C390" s="45"/>
      <c r="D390" s="45"/>
      <c r="E390" s="48"/>
      <c r="F390" s="45"/>
      <c r="G390" s="45"/>
      <c r="H390" s="45"/>
      <c r="I390" s="45"/>
      <c r="J390" s="45"/>
      <c r="K390" s="45"/>
      <c r="L390" s="52"/>
      <c r="M390" s="52"/>
      <c r="N390" s="52"/>
      <c r="O390" s="52"/>
      <c r="P390" s="52"/>
      <c r="Q390" s="52"/>
      <c r="R390" s="52"/>
      <c r="S390" s="52"/>
      <c r="T390" s="52"/>
      <c r="U390" s="52"/>
      <c r="V390" s="52"/>
      <c r="W390" s="52"/>
      <c r="X390" s="52"/>
    </row>
    <row r="391" spans="1:24" ht="30" customHeight="1">
      <c r="A391" s="52"/>
      <c r="B391" s="52"/>
      <c r="C391" s="45"/>
      <c r="D391" s="45"/>
      <c r="E391" s="48"/>
      <c r="F391" s="45"/>
      <c r="G391" s="45"/>
      <c r="H391" s="45"/>
      <c r="I391" s="45"/>
      <c r="J391" s="45"/>
      <c r="K391" s="45"/>
      <c r="L391" s="52"/>
      <c r="M391" s="52"/>
      <c r="N391" s="52"/>
      <c r="O391" s="52"/>
      <c r="P391" s="52"/>
      <c r="Q391" s="52"/>
      <c r="R391" s="52"/>
      <c r="S391" s="52"/>
      <c r="T391" s="52"/>
      <c r="U391" s="52"/>
      <c r="V391" s="52"/>
      <c r="W391" s="52"/>
      <c r="X391" s="52"/>
    </row>
    <row r="392" spans="1:24" ht="30" customHeight="1">
      <c r="A392" s="52"/>
      <c r="B392" s="52"/>
      <c r="C392" s="45"/>
      <c r="D392" s="45"/>
      <c r="E392" s="48"/>
      <c r="F392" s="45"/>
      <c r="G392" s="45"/>
      <c r="H392" s="45"/>
      <c r="I392" s="45"/>
      <c r="J392" s="45"/>
      <c r="K392" s="45"/>
      <c r="L392" s="52"/>
      <c r="M392" s="52"/>
      <c r="N392" s="52"/>
      <c r="O392" s="52"/>
      <c r="P392" s="52"/>
      <c r="Q392" s="52"/>
      <c r="R392" s="52"/>
      <c r="S392" s="52"/>
      <c r="T392" s="52"/>
      <c r="U392" s="52"/>
      <c r="V392" s="52"/>
      <c r="W392" s="52"/>
      <c r="X392" s="52"/>
    </row>
    <row r="393" spans="1:24" ht="30" customHeight="1">
      <c r="A393" s="52"/>
      <c r="B393" s="52"/>
      <c r="C393" s="45"/>
      <c r="D393" s="45"/>
      <c r="E393" s="48"/>
      <c r="F393" s="45"/>
      <c r="G393" s="45"/>
      <c r="H393" s="45"/>
      <c r="I393" s="45"/>
      <c r="J393" s="45"/>
      <c r="K393" s="45"/>
      <c r="L393" s="52"/>
      <c r="M393" s="52"/>
      <c r="N393" s="52"/>
      <c r="O393" s="52"/>
      <c r="P393" s="52"/>
      <c r="Q393" s="52"/>
      <c r="R393" s="52"/>
      <c r="S393" s="52"/>
      <c r="T393" s="52"/>
      <c r="U393" s="52"/>
      <c r="V393" s="52"/>
      <c r="W393" s="52"/>
      <c r="X393" s="52"/>
    </row>
    <row r="394" spans="1:24" ht="30" customHeight="1">
      <c r="A394" s="52"/>
      <c r="B394" s="52"/>
      <c r="C394" s="45"/>
      <c r="D394" s="45"/>
      <c r="E394" s="48"/>
      <c r="F394" s="45"/>
      <c r="G394" s="45"/>
      <c r="H394" s="45"/>
      <c r="I394" s="45"/>
      <c r="J394" s="45"/>
      <c r="K394" s="45"/>
      <c r="L394" s="52"/>
      <c r="M394" s="52"/>
      <c r="N394" s="52"/>
      <c r="O394" s="52"/>
      <c r="P394" s="52"/>
      <c r="Q394" s="52"/>
      <c r="R394" s="52"/>
      <c r="S394" s="52"/>
      <c r="T394" s="52"/>
      <c r="U394" s="52"/>
      <c r="V394" s="52"/>
      <c r="W394" s="52"/>
      <c r="X394" s="52"/>
    </row>
    <row r="395" spans="1:24" ht="30" customHeight="1">
      <c r="A395" s="52"/>
      <c r="B395" s="52"/>
      <c r="C395" s="45"/>
      <c r="D395" s="45"/>
      <c r="E395" s="48"/>
      <c r="F395" s="45"/>
      <c r="G395" s="45"/>
      <c r="H395" s="45"/>
      <c r="I395" s="45"/>
      <c r="J395" s="45"/>
      <c r="K395" s="45"/>
      <c r="L395" s="52"/>
      <c r="M395" s="52"/>
      <c r="N395" s="52"/>
      <c r="O395" s="52"/>
      <c r="P395" s="52"/>
      <c r="Q395" s="52"/>
      <c r="R395" s="52"/>
      <c r="S395" s="52"/>
      <c r="T395" s="52"/>
      <c r="U395" s="52"/>
      <c r="V395" s="52"/>
      <c r="W395" s="52"/>
      <c r="X395" s="52"/>
    </row>
    <row r="396" spans="1:24" ht="30" customHeight="1">
      <c r="A396" s="52"/>
      <c r="B396" s="52"/>
      <c r="C396" s="45"/>
      <c r="D396" s="45"/>
      <c r="E396" s="48"/>
      <c r="F396" s="45"/>
      <c r="G396" s="45"/>
      <c r="H396" s="45"/>
      <c r="I396" s="45"/>
      <c r="J396" s="45"/>
      <c r="K396" s="45"/>
      <c r="L396" s="52"/>
      <c r="M396" s="52"/>
      <c r="N396" s="52"/>
      <c r="O396" s="52"/>
      <c r="P396" s="52"/>
      <c r="Q396" s="52"/>
      <c r="R396" s="52"/>
      <c r="S396" s="52"/>
      <c r="T396" s="52"/>
      <c r="U396" s="52"/>
      <c r="V396" s="52"/>
      <c r="W396" s="52"/>
      <c r="X396" s="52"/>
    </row>
    <row r="397" spans="1:24" ht="30" customHeight="1">
      <c r="A397" s="52"/>
      <c r="B397" s="52"/>
      <c r="C397" s="45"/>
      <c r="D397" s="45"/>
      <c r="E397" s="48"/>
      <c r="F397" s="45"/>
      <c r="G397" s="45"/>
      <c r="H397" s="45"/>
      <c r="I397" s="45"/>
      <c r="J397" s="45"/>
      <c r="K397" s="45"/>
      <c r="L397" s="52"/>
      <c r="M397" s="52"/>
      <c r="N397" s="52"/>
      <c r="O397" s="52"/>
      <c r="P397" s="52"/>
      <c r="Q397" s="52"/>
      <c r="R397" s="52"/>
      <c r="S397" s="52"/>
      <c r="T397" s="52"/>
      <c r="U397" s="52"/>
      <c r="V397" s="52"/>
      <c r="W397" s="52"/>
      <c r="X397" s="52"/>
    </row>
    <row r="398" spans="1:24" ht="30" customHeight="1">
      <c r="A398" s="52"/>
      <c r="B398" s="52"/>
      <c r="C398" s="45"/>
      <c r="D398" s="45"/>
      <c r="E398" s="48"/>
      <c r="F398" s="45"/>
      <c r="G398" s="45"/>
      <c r="H398" s="45"/>
      <c r="I398" s="45"/>
      <c r="J398" s="45"/>
      <c r="K398" s="45"/>
      <c r="L398" s="52"/>
      <c r="M398" s="52"/>
      <c r="N398" s="52"/>
      <c r="O398" s="52"/>
      <c r="P398" s="52"/>
      <c r="Q398" s="52"/>
      <c r="R398" s="52"/>
      <c r="S398" s="52"/>
      <c r="T398" s="52"/>
      <c r="U398" s="52"/>
      <c r="V398" s="52"/>
      <c r="W398" s="52"/>
      <c r="X398" s="52"/>
    </row>
    <row r="399" spans="1:24" ht="30" customHeight="1">
      <c r="A399" s="52"/>
      <c r="B399" s="52"/>
      <c r="C399" s="45"/>
      <c r="D399" s="45"/>
      <c r="E399" s="48"/>
      <c r="F399" s="45"/>
      <c r="G399" s="45"/>
      <c r="H399" s="45"/>
      <c r="I399" s="45"/>
      <c r="J399" s="45"/>
      <c r="K399" s="45"/>
      <c r="L399" s="52"/>
      <c r="M399" s="52"/>
      <c r="N399" s="52"/>
      <c r="O399" s="52"/>
      <c r="P399" s="52"/>
      <c r="Q399" s="52"/>
      <c r="R399" s="52"/>
      <c r="S399" s="52"/>
      <c r="T399" s="52"/>
      <c r="U399" s="52"/>
      <c r="V399" s="52"/>
      <c r="W399" s="52"/>
      <c r="X399" s="52"/>
    </row>
    <row r="400" spans="1:24" ht="30" customHeight="1">
      <c r="A400" s="52"/>
      <c r="B400" s="52"/>
      <c r="C400" s="45"/>
      <c r="D400" s="45"/>
      <c r="E400" s="48"/>
      <c r="F400" s="45"/>
      <c r="G400" s="45"/>
      <c r="H400" s="45"/>
      <c r="I400" s="45"/>
      <c r="J400" s="45"/>
      <c r="K400" s="45"/>
      <c r="L400" s="52"/>
      <c r="M400" s="52"/>
      <c r="N400" s="52"/>
      <c r="O400" s="52"/>
      <c r="P400" s="52"/>
      <c r="Q400" s="52"/>
      <c r="R400" s="52"/>
      <c r="S400" s="52"/>
      <c r="T400" s="52"/>
      <c r="U400" s="52"/>
      <c r="V400" s="52"/>
      <c r="W400" s="52"/>
      <c r="X400" s="52"/>
    </row>
    <row r="401" spans="1:24" ht="30" customHeight="1">
      <c r="A401" s="52"/>
      <c r="B401" s="52"/>
      <c r="C401" s="45"/>
      <c r="D401" s="45"/>
      <c r="E401" s="48"/>
      <c r="F401" s="45"/>
      <c r="G401" s="45"/>
      <c r="H401" s="45"/>
      <c r="I401" s="45"/>
      <c r="J401" s="45"/>
      <c r="K401" s="45"/>
      <c r="L401" s="52"/>
      <c r="M401" s="52"/>
      <c r="N401" s="52"/>
      <c r="O401" s="52"/>
      <c r="P401" s="52"/>
      <c r="Q401" s="52"/>
      <c r="R401" s="52"/>
      <c r="S401" s="52"/>
      <c r="T401" s="52"/>
      <c r="U401" s="52"/>
      <c r="V401" s="52"/>
      <c r="W401" s="52"/>
      <c r="X401" s="52"/>
    </row>
    <row r="402" spans="1:24" ht="30" customHeight="1">
      <c r="A402" s="52"/>
      <c r="B402" s="52"/>
      <c r="C402" s="45"/>
      <c r="D402" s="45"/>
      <c r="E402" s="48"/>
      <c r="F402" s="45"/>
      <c r="G402" s="45"/>
      <c r="H402" s="45"/>
      <c r="I402" s="45"/>
      <c r="J402" s="45"/>
      <c r="K402" s="45"/>
      <c r="L402" s="52"/>
      <c r="M402" s="52"/>
      <c r="N402" s="52"/>
      <c r="O402" s="52"/>
      <c r="P402" s="52"/>
      <c r="Q402" s="52"/>
      <c r="R402" s="52"/>
      <c r="S402" s="52"/>
      <c r="T402" s="52"/>
      <c r="U402" s="52"/>
      <c r="V402" s="52"/>
      <c r="W402" s="52"/>
      <c r="X402" s="52"/>
    </row>
    <row r="403" spans="1:24" ht="30" customHeight="1">
      <c r="A403" s="52"/>
      <c r="B403" s="52"/>
      <c r="C403" s="45"/>
      <c r="D403" s="45"/>
      <c r="E403" s="48"/>
      <c r="F403" s="45"/>
      <c r="G403" s="45"/>
      <c r="H403" s="45"/>
      <c r="I403" s="45"/>
      <c r="J403" s="45"/>
      <c r="K403" s="45"/>
      <c r="L403" s="52"/>
      <c r="M403" s="52"/>
      <c r="N403" s="52"/>
      <c r="O403" s="52"/>
      <c r="P403" s="52"/>
      <c r="Q403" s="52"/>
      <c r="R403" s="52"/>
      <c r="S403" s="52"/>
      <c r="T403" s="52"/>
      <c r="U403" s="52"/>
      <c r="V403" s="52"/>
      <c r="W403" s="52"/>
      <c r="X403" s="52"/>
    </row>
    <row r="404" spans="1:24" ht="30" customHeight="1">
      <c r="A404" s="52"/>
      <c r="B404" s="52"/>
      <c r="C404" s="45"/>
      <c r="D404" s="45"/>
      <c r="E404" s="48"/>
      <c r="F404" s="45"/>
      <c r="G404" s="45"/>
      <c r="H404" s="45"/>
      <c r="I404" s="45"/>
      <c r="J404" s="45"/>
      <c r="K404" s="45"/>
      <c r="L404" s="52"/>
      <c r="M404" s="52"/>
      <c r="N404" s="52"/>
      <c r="O404" s="52"/>
      <c r="P404" s="52"/>
      <c r="Q404" s="52"/>
      <c r="R404" s="52"/>
      <c r="S404" s="52"/>
      <c r="T404" s="52"/>
      <c r="U404" s="52"/>
      <c r="V404" s="52"/>
      <c r="W404" s="52"/>
      <c r="X404" s="52"/>
    </row>
    <row r="405" spans="1:24" ht="30" customHeight="1">
      <c r="A405" s="52"/>
      <c r="B405" s="52"/>
      <c r="C405" s="45"/>
      <c r="D405" s="45"/>
      <c r="E405" s="48"/>
      <c r="F405" s="45"/>
      <c r="G405" s="45"/>
      <c r="H405" s="45"/>
      <c r="I405" s="45"/>
      <c r="J405" s="45"/>
      <c r="K405" s="45"/>
      <c r="L405" s="52"/>
      <c r="M405" s="52"/>
      <c r="N405" s="52"/>
      <c r="O405" s="52"/>
      <c r="P405" s="52"/>
      <c r="Q405" s="52"/>
      <c r="R405" s="52"/>
      <c r="S405" s="52"/>
      <c r="T405" s="52"/>
      <c r="U405" s="52"/>
      <c r="V405" s="52"/>
      <c r="W405" s="52"/>
      <c r="X405" s="52"/>
    </row>
    <row r="406" spans="1:24" ht="30" customHeight="1">
      <c r="A406" s="52"/>
      <c r="B406" s="52"/>
      <c r="C406" s="45"/>
      <c r="D406" s="45"/>
      <c r="E406" s="48"/>
      <c r="F406" s="45"/>
      <c r="G406" s="45"/>
      <c r="H406" s="45"/>
      <c r="I406" s="45"/>
      <c r="J406" s="45"/>
      <c r="K406" s="45"/>
      <c r="L406" s="52"/>
      <c r="M406" s="52"/>
      <c r="N406" s="52"/>
      <c r="O406" s="52"/>
      <c r="P406" s="52"/>
      <c r="Q406" s="52"/>
      <c r="R406" s="52"/>
      <c r="S406" s="52"/>
      <c r="T406" s="52"/>
      <c r="U406" s="52"/>
      <c r="V406" s="52"/>
      <c r="W406" s="52"/>
      <c r="X406" s="52"/>
    </row>
    <row r="407" spans="1:24" ht="30" customHeight="1">
      <c r="A407" s="52"/>
      <c r="B407" s="52"/>
      <c r="C407" s="45"/>
      <c r="D407" s="45"/>
      <c r="E407" s="48"/>
      <c r="F407" s="45"/>
      <c r="G407" s="45"/>
      <c r="H407" s="45"/>
      <c r="I407" s="45"/>
      <c r="J407" s="45"/>
      <c r="K407" s="45"/>
      <c r="L407" s="52"/>
      <c r="M407" s="52"/>
      <c r="N407" s="52"/>
      <c r="O407" s="52"/>
      <c r="P407" s="52"/>
      <c r="Q407" s="52"/>
      <c r="R407" s="52"/>
      <c r="S407" s="52"/>
      <c r="T407" s="52"/>
      <c r="U407" s="52"/>
      <c r="V407" s="52"/>
      <c r="W407" s="52"/>
      <c r="X407" s="52"/>
    </row>
    <row r="408" spans="1:24" ht="30" customHeight="1">
      <c r="A408" s="52"/>
      <c r="B408" s="52"/>
      <c r="C408" s="45"/>
      <c r="D408" s="45"/>
      <c r="E408" s="48"/>
      <c r="F408" s="45"/>
      <c r="G408" s="45"/>
      <c r="H408" s="45"/>
      <c r="I408" s="45"/>
      <c r="J408" s="45"/>
      <c r="K408" s="45"/>
      <c r="L408" s="52"/>
      <c r="M408" s="52"/>
      <c r="N408" s="52"/>
      <c r="O408" s="52"/>
      <c r="P408" s="52"/>
      <c r="Q408" s="52"/>
      <c r="R408" s="52"/>
      <c r="S408" s="52"/>
      <c r="T408" s="52"/>
      <c r="U408" s="52"/>
      <c r="V408" s="52"/>
      <c r="W408" s="52"/>
      <c r="X408" s="52"/>
    </row>
    <row r="409" spans="1:24" ht="30" customHeight="1">
      <c r="A409" s="52"/>
      <c r="B409" s="52"/>
      <c r="C409" s="45"/>
      <c r="D409" s="45"/>
      <c r="E409" s="48"/>
      <c r="F409" s="45"/>
      <c r="G409" s="45"/>
      <c r="H409" s="45"/>
      <c r="I409" s="45"/>
      <c r="J409" s="45"/>
      <c r="K409" s="45"/>
      <c r="L409" s="52"/>
      <c r="M409" s="52"/>
      <c r="N409" s="52"/>
      <c r="O409" s="52"/>
      <c r="P409" s="52"/>
      <c r="Q409" s="52"/>
      <c r="R409" s="52"/>
      <c r="S409" s="52"/>
      <c r="T409" s="52"/>
      <c r="U409" s="52"/>
      <c r="V409" s="52"/>
      <c r="W409" s="52"/>
      <c r="X409" s="52"/>
    </row>
    <row r="410" spans="1:24" ht="30" customHeight="1">
      <c r="A410" s="52"/>
      <c r="B410" s="52"/>
      <c r="C410" s="45"/>
      <c r="D410" s="45"/>
      <c r="E410" s="48"/>
      <c r="F410" s="45"/>
      <c r="G410" s="45"/>
      <c r="H410" s="45"/>
      <c r="I410" s="45"/>
      <c r="J410" s="45"/>
      <c r="K410" s="45"/>
      <c r="L410" s="52"/>
      <c r="M410" s="52"/>
      <c r="N410" s="52"/>
      <c r="O410" s="52"/>
      <c r="P410" s="52"/>
      <c r="Q410" s="52"/>
      <c r="R410" s="52"/>
      <c r="S410" s="52"/>
      <c r="T410" s="52"/>
      <c r="U410" s="52"/>
      <c r="V410" s="52"/>
      <c r="W410" s="52"/>
      <c r="X410" s="52"/>
    </row>
    <row r="411" spans="1:24" ht="30" customHeight="1">
      <c r="A411" s="52"/>
      <c r="B411" s="52"/>
      <c r="C411" s="45"/>
      <c r="D411" s="45"/>
      <c r="E411" s="48"/>
      <c r="F411" s="45"/>
      <c r="G411" s="45"/>
      <c r="H411" s="45"/>
      <c r="I411" s="45"/>
      <c r="J411" s="45"/>
      <c r="K411" s="45"/>
      <c r="L411" s="52"/>
      <c r="M411" s="52"/>
      <c r="N411" s="52"/>
      <c r="O411" s="52"/>
      <c r="P411" s="52"/>
      <c r="Q411" s="52"/>
      <c r="R411" s="52"/>
      <c r="S411" s="52"/>
      <c r="T411" s="52"/>
      <c r="U411" s="52"/>
      <c r="V411" s="52"/>
      <c r="W411" s="52"/>
      <c r="X411" s="52"/>
    </row>
    <row r="412" spans="1:24" ht="30" customHeight="1">
      <c r="A412" s="52"/>
      <c r="B412" s="52"/>
      <c r="C412" s="45"/>
      <c r="D412" s="45"/>
      <c r="E412" s="48"/>
      <c r="F412" s="45"/>
      <c r="G412" s="45"/>
      <c r="H412" s="45"/>
      <c r="I412" s="45"/>
      <c r="J412" s="45"/>
      <c r="K412" s="45"/>
      <c r="L412" s="52"/>
      <c r="M412" s="52"/>
      <c r="N412" s="52"/>
      <c r="O412" s="52"/>
      <c r="P412" s="52"/>
      <c r="Q412" s="52"/>
      <c r="R412" s="52"/>
      <c r="S412" s="52"/>
      <c r="T412" s="52"/>
      <c r="U412" s="52"/>
      <c r="V412" s="52"/>
      <c r="W412" s="52"/>
      <c r="X412" s="52"/>
    </row>
    <row r="413" spans="1:24" ht="30" customHeight="1">
      <c r="A413" s="52"/>
      <c r="B413" s="52"/>
      <c r="C413" s="45"/>
      <c r="D413" s="45"/>
      <c r="E413" s="48"/>
      <c r="F413" s="45"/>
      <c r="G413" s="45"/>
      <c r="H413" s="45"/>
      <c r="I413" s="45"/>
      <c r="J413" s="45"/>
      <c r="K413" s="45"/>
      <c r="L413" s="52"/>
      <c r="M413" s="52"/>
      <c r="N413" s="52"/>
      <c r="O413" s="52"/>
      <c r="P413" s="52"/>
      <c r="Q413" s="52"/>
      <c r="R413" s="52"/>
      <c r="S413" s="52"/>
      <c r="T413" s="52"/>
      <c r="U413" s="52"/>
      <c r="V413" s="52"/>
      <c r="W413" s="52"/>
      <c r="X413" s="52"/>
    </row>
    <row r="414" spans="1:24" ht="30" customHeight="1">
      <c r="A414" s="52"/>
      <c r="B414" s="52"/>
      <c r="C414" s="45"/>
      <c r="D414" s="45"/>
      <c r="E414" s="48"/>
      <c r="F414" s="45"/>
      <c r="G414" s="45"/>
      <c r="H414" s="45"/>
      <c r="I414" s="45"/>
      <c r="J414" s="45"/>
      <c r="K414" s="45"/>
      <c r="L414" s="52"/>
      <c r="M414" s="52"/>
      <c r="N414" s="52"/>
      <c r="O414" s="52"/>
      <c r="P414" s="52"/>
      <c r="Q414" s="52"/>
      <c r="R414" s="52"/>
      <c r="S414" s="52"/>
      <c r="T414" s="52"/>
      <c r="U414" s="52"/>
      <c r="V414" s="52"/>
      <c r="W414" s="52"/>
      <c r="X414" s="52"/>
    </row>
    <row r="415" spans="1:24" ht="30" customHeight="1">
      <c r="A415" s="52"/>
      <c r="B415" s="52"/>
      <c r="C415" s="45"/>
      <c r="D415" s="45"/>
      <c r="E415" s="48"/>
      <c r="F415" s="45"/>
      <c r="G415" s="45"/>
      <c r="H415" s="45"/>
      <c r="I415" s="45"/>
      <c r="J415" s="45"/>
      <c r="K415" s="45"/>
      <c r="L415" s="52"/>
      <c r="M415" s="52"/>
      <c r="N415" s="52"/>
      <c r="O415" s="52"/>
      <c r="P415" s="52"/>
      <c r="Q415" s="52"/>
      <c r="R415" s="52"/>
      <c r="S415" s="52"/>
      <c r="T415" s="52"/>
      <c r="U415" s="52"/>
      <c r="V415" s="52"/>
      <c r="W415" s="52"/>
      <c r="X415" s="52"/>
    </row>
    <row r="416" spans="1:24" ht="30" customHeight="1">
      <c r="A416" s="52"/>
      <c r="B416" s="52"/>
      <c r="C416" s="45"/>
      <c r="D416" s="45"/>
      <c r="E416" s="48"/>
      <c r="F416" s="45"/>
      <c r="G416" s="45"/>
      <c r="H416" s="45"/>
      <c r="I416" s="45"/>
      <c r="J416" s="45"/>
      <c r="K416" s="45"/>
      <c r="L416" s="52"/>
      <c r="M416" s="52"/>
      <c r="N416" s="52"/>
      <c r="O416" s="52"/>
      <c r="P416" s="52"/>
      <c r="Q416" s="52"/>
      <c r="R416" s="52"/>
      <c r="S416" s="52"/>
      <c r="T416" s="52"/>
      <c r="U416" s="52"/>
      <c r="V416" s="52"/>
      <c r="W416" s="52"/>
      <c r="X416" s="52"/>
    </row>
    <row r="417" spans="1:24" ht="30" customHeight="1">
      <c r="A417" s="52"/>
      <c r="B417" s="52"/>
      <c r="C417" s="45"/>
      <c r="D417" s="45"/>
      <c r="E417" s="48"/>
      <c r="F417" s="45"/>
      <c r="G417" s="45"/>
      <c r="H417" s="45"/>
      <c r="I417" s="45"/>
      <c r="J417" s="45"/>
      <c r="K417" s="45"/>
      <c r="L417" s="52"/>
      <c r="M417" s="52"/>
      <c r="N417" s="52"/>
      <c r="O417" s="52"/>
      <c r="P417" s="52"/>
      <c r="Q417" s="52"/>
      <c r="R417" s="52"/>
      <c r="S417" s="52"/>
      <c r="T417" s="52"/>
      <c r="U417" s="52"/>
      <c r="V417" s="52"/>
      <c r="W417" s="52"/>
      <c r="X417" s="52"/>
    </row>
    <row r="418" spans="1:24" ht="30" customHeight="1">
      <c r="A418" s="52"/>
      <c r="B418" s="52"/>
      <c r="C418" s="45"/>
      <c r="D418" s="45"/>
      <c r="E418" s="48"/>
      <c r="F418" s="45"/>
      <c r="G418" s="45"/>
      <c r="H418" s="45"/>
      <c r="I418" s="45"/>
      <c r="J418" s="45"/>
      <c r="K418" s="45"/>
      <c r="L418" s="52"/>
      <c r="M418" s="52"/>
      <c r="N418" s="52"/>
      <c r="O418" s="52"/>
      <c r="P418" s="52"/>
      <c r="Q418" s="52"/>
      <c r="R418" s="52"/>
      <c r="S418" s="52"/>
      <c r="T418" s="52"/>
      <c r="U418" s="52"/>
      <c r="V418" s="52"/>
      <c r="W418" s="52"/>
      <c r="X418" s="52"/>
    </row>
    <row r="419" spans="1:24" ht="30" customHeight="1">
      <c r="A419" s="52"/>
      <c r="B419" s="52"/>
      <c r="C419" s="45"/>
      <c r="D419" s="45"/>
      <c r="E419" s="48"/>
      <c r="F419" s="45"/>
      <c r="G419" s="45"/>
      <c r="H419" s="45"/>
      <c r="I419" s="45"/>
      <c r="J419" s="45"/>
      <c r="K419" s="45"/>
      <c r="L419" s="52"/>
      <c r="M419" s="52"/>
      <c r="N419" s="52"/>
      <c r="O419" s="52"/>
      <c r="P419" s="52"/>
      <c r="Q419" s="52"/>
      <c r="R419" s="52"/>
      <c r="S419" s="52"/>
      <c r="T419" s="52"/>
      <c r="U419" s="52"/>
      <c r="V419" s="52"/>
      <c r="W419" s="52"/>
      <c r="X419" s="52"/>
    </row>
    <row r="420" spans="1:24" ht="30" customHeight="1">
      <c r="A420" s="52"/>
      <c r="B420" s="52"/>
      <c r="C420" s="45"/>
      <c r="D420" s="45"/>
      <c r="E420" s="48"/>
      <c r="F420" s="45"/>
      <c r="G420" s="45"/>
      <c r="H420" s="45"/>
      <c r="I420" s="45"/>
      <c r="J420" s="45"/>
      <c r="K420" s="45"/>
      <c r="L420" s="52"/>
      <c r="M420" s="52"/>
      <c r="N420" s="52"/>
      <c r="O420" s="52"/>
      <c r="P420" s="52"/>
      <c r="Q420" s="52"/>
      <c r="R420" s="52"/>
      <c r="S420" s="52"/>
      <c r="T420" s="52"/>
      <c r="U420" s="52"/>
      <c r="V420" s="52"/>
      <c r="W420" s="52"/>
      <c r="X420" s="52"/>
    </row>
    <row r="421" spans="1:24" ht="30" customHeight="1">
      <c r="A421" s="52"/>
      <c r="B421" s="52"/>
      <c r="C421" s="45"/>
      <c r="D421" s="45"/>
      <c r="E421" s="48"/>
      <c r="F421" s="45"/>
      <c r="G421" s="45"/>
      <c r="H421" s="45"/>
      <c r="I421" s="45"/>
      <c r="J421" s="45"/>
      <c r="K421" s="45"/>
      <c r="L421" s="52"/>
      <c r="M421" s="52"/>
      <c r="N421" s="52"/>
      <c r="O421" s="52"/>
      <c r="P421" s="52"/>
      <c r="Q421" s="52"/>
      <c r="R421" s="52"/>
      <c r="S421" s="52"/>
      <c r="T421" s="52"/>
      <c r="U421" s="52"/>
      <c r="V421" s="52"/>
      <c r="W421" s="52"/>
      <c r="X421" s="52"/>
    </row>
    <row r="422" spans="1:24" ht="30" customHeight="1">
      <c r="A422" s="52"/>
      <c r="B422" s="52"/>
      <c r="C422" s="45"/>
      <c r="D422" s="45"/>
      <c r="E422" s="48"/>
      <c r="F422" s="45"/>
      <c r="G422" s="45"/>
      <c r="H422" s="45"/>
      <c r="I422" s="45"/>
      <c r="J422" s="45"/>
      <c r="K422" s="45"/>
      <c r="L422" s="52"/>
      <c r="M422" s="52"/>
      <c r="N422" s="52"/>
      <c r="O422" s="52"/>
      <c r="P422" s="52"/>
      <c r="Q422" s="52"/>
      <c r="R422" s="52"/>
      <c r="S422" s="52"/>
      <c r="T422" s="52"/>
      <c r="U422" s="52"/>
      <c r="V422" s="52"/>
      <c r="W422" s="52"/>
      <c r="X422" s="52"/>
    </row>
    <row r="423" spans="1:24" ht="30" customHeight="1">
      <c r="A423" s="52"/>
      <c r="B423" s="52"/>
      <c r="C423" s="45"/>
      <c r="D423" s="45"/>
      <c r="E423" s="48"/>
      <c r="F423" s="45"/>
      <c r="G423" s="45"/>
      <c r="H423" s="45"/>
      <c r="I423" s="45"/>
      <c r="J423" s="45"/>
      <c r="K423" s="45"/>
      <c r="L423" s="52"/>
      <c r="M423" s="52"/>
      <c r="N423" s="52"/>
      <c r="O423" s="52"/>
      <c r="P423" s="52"/>
      <c r="Q423" s="52"/>
      <c r="R423" s="52"/>
      <c r="S423" s="52"/>
      <c r="T423" s="52"/>
      <c r="U423" s="52"/>
      <c r="V423" s="52"/>
      <c r="W423" s="52"/>
      <c r="X423" s="52"/>
    </row>
    <row r="424" spans="1:24" ht="30" customHeight="1">
      <c r="A424" s="52"/>
      <c r="B424" s="52"/>
      <c r="C424" s="45"/>
      <c r="D424" s="45"/>
      <c r="E424" s="48"/>
      <c r="F424" s="45"/>
      <c r="G424" s="45"/>
      <c r="H424" s="45"/>
      <c r="I424" s="45"/>
      <c r="J424" s="45"/>
      <c r="K424" s="45"/>
      <c r="L424" s="52"/>
      <c r="M424" s="52"/>
      <c r="N424" s="52"/>
      <c r="O424" s="52"/>
      <c r="P424" s="52"/>
      <c r="Q424" s="52"/>
      <c r="R424" s="52"/>
      <c r="S424" s="52"/>
      <c r="T424" s="52"/>
      <c r="U424" s="52"/>
      <c r="V424" s="52"/>
      <c r="W424" s="52"/>
      <c r="X424" s="52"/>
    </row>
    <row r="425" spans="1:24" ht="30" customHeight="1">
      <c r="A425" s="52"/>
      <c r="B425" s="52"/>
      <c r="C425" s="45"/>
      <c r="D425" s="45"/>
      <c r="E425" s="48"/>
      <c r="F425" s="45"/>
      <c r="G425" s="45"/>
      <c r="H425" s="45"/>
      <c r="I425" s="45"/>
      <c r="J425" s="45"/>
      <c r="K425" s="45"/>
      <c r="L425" s="52"/>
      <c r="M425" s="52"/>
      <c r="N425" s="52"/>
      <c r="O425" s="52"/>
      <c r="P425" s="52"/>
      <c r="Q425" s="52"/>
      <c r="R425" s="52"/>
      <c r="S425" s="52"/>
      <c r="T425" s="52"/>
      <c r="U425" s="52"/>
      <c r="V425" s="52"/>
      <c r="W425" s="52"/>
      <c r="X425" s="52"/>
    </row>
    <row r="426" spans="1:24" ht="30" customHeight="1">
      <c r="A426" s="52"/>
      <c r="B426" s="52"/>
      <c r="C426" s="45"/>
      <c r="D426" s="45"/>
      <c r="E426" s="48"/>
      <c r="F426" s="45"/>
      <c r="G426" s="45"/>
      <c r="H426" s="45"/>
      <c r="I426" s="45"/>
      <c r="J426" s="45"/>
      <c r="K426" s="45"/>
      <c r="L426" s="52"/>
      <c r="M426" s="52"/>
      <c r="N426" s="52"/>
      <c r="O426" s="52"/>
      <c r="P426" s="52"/>
      <c r="Q426" s="52"/>
      <c r="R426" s="52"/>
      <c r="S426" s="52"/>
      <c r="T426" s="52"/>
      <c r="U426" s="52"/>
      <c r="V426" s="52"/>
      <c r="W426" s="52"/>
      <c r="X426" s="52"/>
    </row>
    <row r="427" spans="1:24" ht="30" customHeight="1">
      <c r="A427" s="52"/>
      <c r="B427" s="52"/>
      <c r="C427" s="45"/>
      <c r="D427" s="45"/>
      <c r="E427" s="48"/>
      <c r="F427" s="45"/>
      <c r="G427" s="45"/>
      <c r="H427" s="45"/>
      <c r="I427" s="45"/>
      <c r="J427" s="45"/>
      <c r="K427" s="45"/>
      <c r="L427" s="52"/>
      <c r="M427" s="52"/>
      <c r="N427" s="52"/>
      <c r="O427" s="52"/>
      <c r="P427" s="52"/>
      <c r="Q427" s="52"/>
      <c r="R427" s="52"/>
      <c r="S427" s="52"/>
      <c r="T427" s="52"/>
      <c r="U427" s="52"/>
      <c r="V427" s="52"/>
      <c r="W427" s="52"/>
      <c r="X427" s="52"/>
    </row>
    <row r="428" spans="1:24" ht="30" customHeight="1">
      <c r="A428" s="52"/>
      <c r="B428" s="52"/>
      <c r="C428" s="45"/>
      <c r="D428" s="45"/>
      <c r="E428" s="48"/>
      <c r="F428" s="45"/>
      <c r="G428" s="45"/>
      <c r="H428" s="45"/>
      <c r="I428" s="45"/>
      <c r="J428" s="45"/>
      <c r="K428" s="45"/>
      <c r="L428" s="52"/>
      <c r="M428" s="52"/>
      <c r="N428" s="52"/>
      <c r="O428" s="52"/>
      <c r="P428" s="52"/>
      <c r="Q428" s="52"/>
      <c r="R428" s="52"/>
      <c r="S428" s="52"/>
      <c r="T428" s="52"/>
      <c r="U428" s="52"/>
      <c r="V428" s="52"/>
      <c r="W428" s="52"/>
      <c r="X428" s="52"/>
    </row>
    <row r="429" spans="1:24" ht="30" customHeight="1">
      <c r="A429" s="52"/>
      <c r="B429" s="52"/>
      <c r="C429" s="45"/>
      <c r="D429" s="45"/>
      <c r="E429" s="48"/>
      <c r="F429" s="45"/>
      <c r="G429" s="45"/>
      <c r="H429" s="45"/>
      <c r="I429" s="45"/>
      <c r="J429" s="45"/>
      <c r="K429" s="45"/>
      <c r="L429" s="52"/>
      <c r="M429" s="52"/>
      <c r="N429" s="52"/>
      <c r="O429" s="52"/>
      <c r="P429" s="52"/>
      <c r="Q429" s="52"/>
      <c r="R429" s="52"/>
      <c r="S429" s="52"/>
      <c r="T429" s="52"/>
      <c r="U429" s="52"/>
      <c r="V429" s="52"/>
      <c r="W429" s="52"/>
      <c r="X429" s="52"/>
    </row>
    <row r="430" spans="1:24" ht="30" customHeight="1">
      <c r="A430" s="52"/>
      <c r="B430" s="52"/>
      <c r="C430" s="45"/>
      <c r="D430" s="45"/>
      <c r="E430" s="48"/>
      <c r="F430" s="45"/>
      <c r="G430" s="45"/>
      <c r="H430" s="45"/>
      <c r="I430" s="45"/>
      <c r="J430" s="45"/>
      <c r="K430" s="45"/>
      <c r="L430" s="52"/>
      <c r="M430" s="52"/>
      <c r="N430" s="52"/>
      <c r="O430" s="52"/>
      <c r="P430" s="52"/>
      <c r="Q430" s="52"/>
      <c r="R430" s="52"/>
      <c r="S430" s="52"/>
      <c r="T430" s="52"/>
      <c r="U430" s="52"/>
      <c r="V430" s="52"/>
      <c r="W430" s="52"/>
      <c r="X430" s="52"/>
    </row>
    <row r="431" spans="1:24" ht="30" customHeight="1">
      <c r="A431" s="52"/>
      <c r="B431" s="52"/>
      <c r="C431" s="45"/>
      <c r="D431" s="45"/>
      <c r="E431" s="48"/>
      <c r="F431" s="45"/>
      <c r="G431" s="45"/>
      <c r="H431" s="45"/>
      <c r="I431" s="45"/>
      <c r="J431" s="45"/>
      <c r="K431" s="45"/>
      <c r="L431" s="52"/>
      <c r="M431" s="52"/>
      <c r="N431" s="52"/>
      <c r="O431" s="52"/>
      <c r="P431" s="52"/>
      <c r="Q431" s="52"/>
      <c r="R431" s="52"/>
      <c r="S431" s="52"/>
      <c r="T431" s="52"/>
      <c r="U431" s="52"/>
      <c r="V431" s="52"/>
      <c r="W431" s="52"/>
      <c r="X431" s="52"/>
    </row>
    <row r="432" spans="1:24" ht="30" customHeight="1">
      <c r="A432" s="52"/>
      <c r="B432" s="52"/>
      <c r="C432" s="45"/>
      <c r="D432" s="45"/>
      <c r="E432" s="48"/>
      <c r="F432" s="45"/>
      <c r="G432" s="45"/>
      <c r="H432" s="45"/>
      <c r="I432" s="45"/>
      <c r="J432" s="45"/>
      <c r="K432" s="45"/>
      <c r="L432" s="52"/>
      <c r="M432" s="52"/>
      <c r="N432" s="52"/>
      <c r="O432" s="52"/>
      <c r="P432" s="52"/>
      <c r="Q432" s="52"/>
      <c r="R432" s="52"/>
      <c r="S432" s="52"/>
      <c r="T432" s="52"/>
      <c r="U432" s="52"/>
      <c r="V432" s="52"/>
      <c r="W432" s="52"/>
      <c r="X432" s="52"/>
    </row>
    <row r="433" spans="1:24" ht="30" customHeight="1">
      <c r="A433" s="52"/>
      <c r="B433" s="52"/>
      <c r="C433" s="45"/>
      <c r="D433" s="45"/>
      <c r="E433" s="48"/>
      <c r="F433" s="45"/>
      <c r="G433" s="45"/>
      <c r="H433" s="45"/>
      <c r="I433" s="45"/>
      <c r="J433" s="45"/>
      <c r="K433" s="45"/>
      <c r="L433" s="52"/>
      <c r="M433" s="52"/>
      <c r="N433" s="52"/>
      <c r="O433" s="52"/>
      <c r="P433" s="52"/>
      <c r="Q433" s="52"/>
      <c r="R433" s="52"/>
      <c r="S433" s="52"/>
      <c r="T433" s="52"/>
      <c r="U433" s="52"/>
      <c r="V433" s="52"/>
      <c r="W433" s="52"/>
      <c r="X433" s="52"/>
    </row>
    <row r="434" spans="1:24" ht="30" customHeight="1">
      <c r="A434" s="52"/>
      <c r="B434" s="52"/>
      <c r="C434" s="45"/>
      <c r="D434" s="45"/>
      <c r="E434" s="48"/>
      <c r="F434" s="45"/>
      <c r="G434" s="45"/>
      <c r="H434" s="45"/>
      <c r="I434" s="45"/>
      <c r="J434" s="45"/>
      <c r="K434" s="45"/>
      <c r="L434" s="52"/>
      <c r="M434" s="52"/>
      <c r="N434" s="52"/>
      <c r="O434" s="52"/>
      <c r="P434" s="52"/>
      <c r="Q434" s="52"/>
      <c r="R434" s="52"/>
      <c r="S434" s="52"/>
      <c r="T434" s="52"/>
      <c r="U434" s="52"/>
      <c r="V434" s="52"/>
      <c r="W434" s="52"/>
      <c r="X434" s="52"/>
    </row>
    <row r="435" spans="1:24" ht="30" customHeight="1">
      <c r="A435" s="52"/>
      <c r="B435" s="52"/>
      <c r="C435" s="45"/>
      <c r="D435" s="45"/>
      <c r="E435" s="48"/>
      <c r="F435" s="45"/>
      <c r="G435" s="45"/>
      <c r="H435" s="45"/>
      <c r="I435" s="45"/>
      <c r="J435" s="45"/>
      <c r="K435" s="45"/>
      <c r="L435" s="52"/>
      <c r="M435" s="52"/>
      <c r="N435" s="52"/>
      <c r="O435" s="52"/>
      <c r="P435" s="52"/>
      <c r="Q435" s="52"/>
      <c r="R435" s="52"/>
      <c r="S435" s="52"/>
      <c r="T435" s="52"/>
      <c r="U435" s="52"/>
      <c r="V435" s="52"/>
      <c r="W435" s="52"/>
      <c r="X435" s="52"/>
    </row>
    <row r="436" spans="1:24" ht="30" customHeight="1">
      <c r="A436" s="52"/>
      <c r="B436" s="52"/>
      <c r="C436" s="45"/>
      <c r="D436" s="45"/>
      <c r="E436" s="48"/>
      <c r="F436" s="45"/>
      <c r="G436" s="45"/>
      <c r="H436" s="45"/>
      <c r="I436" s="45"/>
      <c r="J436" s="45"/>
      <c r="K436" s="45"/>
      <c r="L436" s="52"/>
      <c r="M436" s="52"/>
      <c r="N436" s="52"/>
      <c r="O436" s="52"/>
      <c r="P436" s="52"/>
      <c r="Q436" s="52"/>
      <c r="R436" s="52"/>
      <c r="S436" s="52"/>
      <c r="T436" s="52"/>
      <c r="U436" s="52"/>
      <c r="V436" s="52"/>
      <c r="W436" s="52"/>
      <c r="X436" s="52"/>
    </row>
    <row r="437" spans="1:24" ht="30" customHeight="1">
      <c r="A437" s="52"/>
      <c r="B437" s="52"/>
      <c r="C437" s="45"/>
      <c r="D437" s="45"/>
      <c r="E437" s="48"/>
      <c r="F437" s="45"/>
      <c r="G437" s="45"/>
      <c r="H437" s="45"/>
      <c r="I437" s="45"/>
      <c r="J437" s="45"/>
      <c r="K437" s="45"/>
      <c r="L437" s="52"/>
      <c r="M437" s="52"/>
      <c r="N437" s="52"/>
      <c r="O437" s="52"/>
      <c r="P437" s="52"/>
      <c r="Q437" s="52"/>
      <c r="R437" s="52"/>
      <c r="S437" s="52"/>
      <c r="T437" s="52"/>
      <c r="U437" s="52"/>
      <c r="V437" s="52"/>
      <c r="W437" s="52"/>
      <c r="X437" s="52"/>
    </row>
    <row r="438" spans="1:24" ht="30" customHeight="1">
      <c r="A438" s="52"/>
      <c r="B438" s="52"/>
      <c r="C438" s="45"/>
      <c r="D438" s="45"/>
      <c r="E438" s="48"/>
      <c r="F438" s="45"/>
      <c r="G438" s="45"/>
      <c r="H438" s="45"/>
      <c r="I438" s="45"/>
      <c r="J438" s="45"/>
      <c r="K438" s="45"/>
      <c r="L438" s="52"/>
      <c r="M438" s="52"/>
      <c r="N438" s="52"/>
      <c r="O438" s="52"/>
      <c r="P438" s="52"/>
      <c r="Q438" s="52"/>
      <c r="R438" s="52"/>
      <c r="S438" s="52"/>
      <c r="T438" s="52"/>
      <c r="U438" s="52"/>
      <c r="V438" s="52"/>
      <c r="W438" s="52"/>
      <c r="X438" s="52"/>
    </row>
    <row r="439" spans="1:24" ht="30" customHeight="1">
      <c r="A439" s="52"/>
      <c r="B439" s="52"/>
      <c r="C439" s="45"/>
      <c r="D439" s="45"/>
      <c r="E439" s="48"/>
      <c r="F439" s="45"/>
      <c r="G439" s="45"/>
      <c r="H439" s="45"/>
      <c r="I439" s="45"/>
      <c r="J439" s="45"/>
      <c r="K439" s="45"/>
      <c r="L439" s="52"/>
      <c r="M439" s="52"/>
      <c r="N439" s="52"/>
      <c r="O439" s="52"/>
      <c r="P439" s="52"/>
      <c r="Q439" s="52"/>
      <c r="R439" s="52"/>
      <c r="S439" s="52"/>
      <c r="T439" s="52"/>
      <c r="U439" s="52"/>
      <c r="V439" s="52"/>
      <c r="W439" s="52"/>
      <c r="X439" s="52"/>
    </row>
    <row r="440" spans="1:24" ht="30" customHeight="1">
      <c r="A440" s="52"/>
      <c r="B440" s="52"/>
      <c r="C440" s="45"/>
      <c r="D440" s="45"/>
      <c r="E440" s="48"/>
      <c r="F440" s="45"/>
      <c r="G440" s="45"/>
      <c r="H440" s="45"/>
      <c r="I440" s="45"/>
      <c r="J440" s="45"/>
      <c r="K440" s="45"/>
      <c r="L440" s="52"/>
      <c r="M440" s="52"/>
      <c r="N440" s="52"/>
      <c r="O440" s="52"/>
      <c r="P440" s="52"/>
      <c r="Q440" s="52"/>
      <c r="R440" s="52"/>
      <c r="S440" s="52"/>
      <c r="T440" s="52"/>
      <c r="U440" s="52"/>
      <c r="V440" s="52"/>
      <c r="W440" s="52"/>
      <c r="X440" s="52"/>
    </row>
    <row r="441" spans="1:24" ht="30" customHeight="1">
      <c r="A441" s="52"/>
      <c r="B441" s="52"/>
      <c r="C441" s="45"/>
      <c r="D441" s="45"/>
      <c r="E441" s="48"/>
      <c r="F441" s="45"/>
      <c r="G441" s="45"/>
      <c r="H441" s="45"/>
      <c r="I441" s="45"/>
      <c r="J441" s="45"/>
      <c r="K441" s="45"/>
      <c r="L441" s="52"/>
      <c r="M441" s="52"/>
      <c r="N441" s="52"/>
      <c r="O441" s="52"/>
      <c r="P441" s="52"/>
      <c r="Q441" s="52"/>
      <c r="R441" s="52"/>
      <c r="S441" s="52"/>
      <c r="T441" s="52"/>
      <c r="U441" s="52"/>
      <c r="V441" s="52"/>
      <c r="W441" s="52"/>
      <c r="X441" s="52"/>
    </row>
    <row r="442" spans="1:24" ht="30" customHeight="1">
      <c r="A442" s="52"/>
      <c r="B442" s="52"/>
      <c r="C442" s="45"/>
      <c r="D442" s="45"/>
      <c r="E442" s="48"/>
      <c r="F442" s="45"/>
      <c r="G442" s="45"/>
      <c r="H442" s="45"/>
      <c r="I442" s="45"/>
      <c r="J442" s="45"/>
      <c r="K442" s="45"/>
      <c r="L442" s="52"/>
      <c r="M442" s="52"/>
      <c r="N442" s="52"/>
      <c r="O442" s="52"/>
      <c r="P442" s="52"/>
      <c r="Q442" s="52"/>
      <c r="R442" s="52"/>
      <c r="S442" s="52"/>
      <c r="T442" s="52"/>
      <c r="U442" s="52"/>
      <c r="V442" s="52"/>
      <c r="W442" s="52"/>
      <c r="X442" s="52"/>
    </row>
    <row r="443" spans="1:24" ht="30" customHeight="1">
      <c r="A443" s="52"/>
      <c r="B443" s="52"/>
      <c r="C443" s="45"/>
      <c r="D443" s="45"/>
      <c r="E443" s="48"/>
      <c r="F443" s="45"/>
      <c r="G443" s="45"/>
      <c r="H443" s="45"/>
      <c r="I443" s="45"/>
      <c r="J443" s="45"/>
      <c r="K443" s="45"/>
      <c r="L443" s="52"/>
      <c r="M443" s="52"/>
      <c r="N443" s="52"/>
      <c r="O443" s="52"/>
      <c r="P443" s="52"/>
      <c r="Q443" s="52"/>
      <c r="R443" s="52"/>
      <c r="S443" s="52"/>
      <c r="T443" s="52"/>
      <c r="U443" s="52"/>
      <c r="V443" s="52"/>
      <c r="W443" s="52"/>
      <c r="X443" s="52"/>
    </row>
    <row r="444" spans="1:24" ht="30" customHeight="1">
      <c r="A444" s="52"/>
      <c r="B444" s="52"/>
      <c r="C444" s="45"/>
      <c r="D444" s="45"/>
      <c r="E444" s="48"/>
      <c r="F444" s="45"/>
      <c r="G444" s="45"/>
      <c r="H444" s="45"/>
      <c r="I444" s="45"/>
      <c r="J444" s="45"/>
      <c r="K444" s="45"/>
      <c r="L444" s="52"/>
      <c r="M444" s="52"/>
      <c r="N444" s="52"/>
      <c r="O444" s="52"/>
      <c r="P444" s="52"/>
      <c r="Q444" s="52"/>
      <c r="R444" s="52"/>
      <c r="S444" s="52"/>
      <c r="T444" s="52"/>
      <c r="U444" s="52"/>
      <c r="V444" s="52"/>
      <c r="W444" s="52"/>
      <c r="X444" s="52"/>
    </row>
    <row r="445" spans="1:24" ht="30" customHeight="1">
      <c r="A445" s="52"/>
      <c r="B445" s="52"/>
      <c r="C445" s="45"/>
      <c r="D445" s="45"/>
      <c r="E445" s="48"/>
      <c r="F445" s="45"/>
      <c r="G445" s="45"/>
      <c r="H445" s="45"/>
      <c r="I445" s="45"/>
      <c r="J445" s="45"/>
      <c r="K445" s="45"/>
      <c r="L445" s="52"/>
      <c r="M445" s="52"/>
      <c r="N445" s="52"/>
      <c r="O445" s="52"/>
      <c r="P445" s="52"/>
      <c r="Q445" s="52"/>
      <c r="R445" s="52"/>
      <c r="S445" s="52"/>
      <c r="T445" s="52"/>
      <c r="U445" s="52"/>
      <c r="V445" s="52"/>
      <c r="W445" s="52"/>
      <c r="X445" s="52"/>
    </row>
    <row r="446" spans="1:24" ht="30" customHeight="1">
      <c r="A446" s="52"/>
      <c r="B446" s="52"/>
      <c r="C446" s="45"/>
      <c r="D446" s="45"/>
      <c r="E446" s="48"/>
      <c r="F446" s="45"/>
      <c r="G446" s="45"/>
      <c r="H446" s="45"/>
      <c r="I446" s="45"/>
      <c r="J446" s="45"/>
      <c r="K446" s="45"/>
      <c r="L446" s="52"/>
      <c r="M446" s="52"/>
      <c r="N446" s="52"/>
      <c r="O446" s="52"/>
      <c r="P446" s="52"/>
      <c r="Q446" s="52"/>
      <c r="R446" s="52"/>
      <c r="S446" s="52"/>
      <c r="T446" s="52"/>
      <c r="U446" s="52"/>
      <c r="V446" s="52"/>
      <c r="W446" s="52"/>
      <c r="X446" s="52"/>
    </row>
    <row r="447" spans="1:24" ht="30" customHeight="1">
      <c r="A447" s="52"/>
      <c r="B447" s="52"/>
      <c r="C447" s="45"/>
      <c r="D447" s="45"/>
      <c r="E447" s="48"/>
      <c r="F447" s="45"/>
      <c r="G447" s="45"/>
      <c r="H447" s="45"/>
      <c r="I447" s="45"/>
      <c r="J447" s="45"/>
      <c r="K447" s="45"/>
      <c r="L447" s="52"/>
      <c r="M447" s="52"/>
      <c r="N447" s="52"/>
      <c r="O447" s="52"/>
      <c r="P447" s="52"/>
      <c r="Q447" s="52"/>
      <c r="R447" s="52"/>
      <c r="S447" s="52"/>
      <c r="T447" s="52"/>
      <c r="U447" s="52"/>
      <c r="V447" s="52"/>
      <c r="W447" s="52"/>
      <c r="X447" s="52"/>
    </row>
    <row r="448" spans="1:24" ht="30" customHeight="1">
      <c r="A448" s="52"/>
      <c r="B448" s="52"/>
      <c r="C448" s="45"/>
      <c r="D448" s="45"/>
      <c r="E448" s="48"/>
      <c r="F448" s="45"/>
      <c r="G448" s="45"/>
      <c r="H448" s="45"/>
      <c r="I448" s="45"/>
      <c r="J448" s="45"/>
      <c r="K448" s="45"/>
      <c r="L448" s="52"/>
      <c r="M448" s="52"/>
      <c r="N448" s="52"/>
      <c r="O448" s="52"/>
      <c r="P448" s="52"/>
      <c r="Q448" s="52"/>
      <c r="R448" s="52"/>
      <c r="S448" s="52"/>
      <c r="T448" s="52"/>
      <c r="U448" s="52"/>
      <c r="V448" s="52"/>
      <c r="W448" s="52"/>
      <c r="X448" s="52"/>
    </row>
    <row r="449" spans="1:24" ht="30" customHeight="1">
      <c r="A449" s="52"/>
      <c r="B449" s="52"/>
      <c r="C449" s="45"/>
      <c r="D449" s="45"/>
      <c r="E449" s="48"/>
      <c r="F449" s="45"/>
      <c r="G449" s="45"/>
      <c r="H449" s="45"/>
      <c r="I449" s="45"/>
      <c r="J449" s="45"/>
      <c r="K449" s="45"/>
      <c r="L449" s="52"/>
      <c r="M449" s="52"/>
      <c r="N449" s="52"/>
      <c r="O449" s="52"/>
      <c r="P449" s="52"/>
      <c r="Q449" s="52"/>
      <c r="R449" s="52"/>
      <c r="S449" s="52"/>
      <c r="T449" s="52"/>
      <c r="U449" s="52"/>
      <c r="V449" s="52"/>
      <c r="W449" s="52"/>
      <c r="X449" s="52"/>
    </row>
    <row r="450" spans="1:24" ht="30" customHeight="1">
      <c r="A450" s="52"/>
      <c r="B450" s="52"/>
      <c r="C450" s="45"/>
      <c r="D450" s="45"/>
      <c r="E450" s="48"/>
      <c r="F450" s="45"/>
      <c r="G450" s="45"/>
      <c r="H450" s="45"/>
      <c r="I450" s="45"/>
      <c r="J450" s="45"/>
      <c r="K450" s="45"/>
      <c r="L450" s="52"/>
      <c r="M450" s="52"/>
      <c r="N450" s="52"/>
      <c r="O450" s="52"/>
      <c r="P450" s="52"/>
      <c r="Q450" s="52"/>
      <c r="R450" s="52"/>
      <c r="S450" s="52"/>
      <c r="T450" s="52"/>
      <c r="U450" s="52"/>
      <c r="V450" s="52"/>
      <c r="W450" s="52"/>
      <c r="X450" s="52"/>
    </row>
    <row r="451" spans="1:24" ht="30" customHeight="1">
      <c r="A451" s="52"/>
      <c r="B451" s="52"/>
      <c r="C451" s="45"/>
      <c r="D451" s="45"/>
      <c r="E451" s="48"/>
      <c r="F451" s="45"/>
      <c r="G451" s="45"/>
      <c r="H451" s="45"/>
      <c r="I451" s="45"/>
      <c r="J451" s="45"/>
      <c r="K451" s="45"/>
      <c r="L451" s="52"/>
      <c r="M451" s="52"/>
      <c r="N451" s="52"/>
      <c r="O451" s="52"/>
      <c r="P451" s="52"/>
      <c r="Q451" s="52"/>
      <c r="R451" s="52"/>
      <c r="S451" s="52"/>
      <c r="T451" s="52"/>
      <c r="U451" s="52"/>
      <c r="V451" s="52"/>
      <c r="W451" s="52"/>
      <c r="X451" s="52"/>
    </row>
    <row r="452" spans="1:24" ht="30" customHeight="1">
      <c r="A452" s="52"/>
      <c r="B452" s="52"/>
      <c r="C452" s="45"/>
      <c r="D452" s="45"/>
      <c r="E452" s="48"/>
      <c r="F452" s="45"/>
      <c r="G452" s="45"/>
      <c r="H452" s="45"/>
      <c r="I452" s="45"/>
      <c r="J452" s="45"/>
      <c r="K452" s="45"/>
      <c r="L452" s="52"/>
      <c r="M452" s="52"/>
      <c r="N452" s="52"/>
      <c r="O452" s="52"/>
      <c r="P452" s="52"/>
      <c r="Q452" s="52"/>
      <c r="R452" s="52"/>
      <c r="S452" s="52"/>
      <c r="T452" s="52"/>
      <c r="U452" s="52"/>
      <c r="V452" s="52"/>
      <c r="W452" s="52"/>
      <c r="X452" s="52"/>
    </row>
    <row r="453" spans="1:24" ht="30" customHeight="1">
      <c r="A453" s="52"/>
      <c r="B453" s="52"/>
      <c r="C453" s="45"/>
      <c r="D453" s="45"/>
      <c r="E453" s="48"/>
      <c r="F453" s="45"/>
      <c r="G453" s="45"/>
      <c r="H453" s="45"/>
      <c r="I453" s="45"/>
      <c r="J453" s="45"/>
      <c r="K453" s="45"/>
      <c r="L453" s="52"/>
      <c r="M453" s="52"/>
      <c r="N453" s="52"/>
      <c r="O453" s="52"/>
      <c r="P453" s="52"/>
      <c r="Q453" s="52"/>
      <c r="R453" s="52"/>
      <c r="S453" s="52"/>
      <c r="T453" s="52"/>
      <c r="U453" s="52"/>
      <c r="V453" s="52"/>
      <c r="W453" s="52"/>
      <c r="X453" s="52"/>
    </row>
    <row r="454" spans="1:24" ht="30" customHeight="1">
      <c r="A454" s="52"/>
      <c r="B454" s="52"/>
      <c r="C454" s="45"/>
      <c r="D454" s="45"/>
      <c r="E454" s="48"/>
      <c r="F454" s="45"/>
      <c r="G454" s="45"/>
      <c r="H454" s="45"/>
      <c r="I454" s="45"/>
      <c r="J454" s="45"/>
      <c r="K454" s="45"/>
      <c r="L454" s="52"/>
      <c r="M454" s="52"/>
      <c r="N454" s="52"/>
      <c r="O454" s="52"/>
      <c r="P454" s="52"/>
      <c r="Q454" s="52"/>
      <c r="R454" s="52"/>
      <c r="S454" s="52"/>
      <c r="T454" s="52"/>
      <c r="U454" s="52"/>
      <c r="V454" s="52"/>
      <c r="W454" s="52"/>
      <c r="X454" s="52"/>
    </row>
    <row r="455" spans="1:24" ht="30" customHeight="1">
      <c r="A455" s="52"/>
      <c r="B455" s="52"/>
      <c r="C455" s="45"/>
      <c r="D455" s="45"/>
      <c r="E455" s="48"/>
      <c r="F455" s="45"/>
      <c r="G455" s="45"/>
      <c r="H455" s="45"/>
      <c r="I455" s="45"/>
      <c r="J455" s="45"/>
      <c r="K455" s="45"/>
      <c r="L455" s="52"/>
      <c r="M455" s="52"/>
      <c r="N455" s="52"/>
      <c r="O455" s="52"/>
      <c r="P455" s="52"/>
      <c r="Q455" s="52"/>
      <c r="R455" s="52"/>
      <c r="S455" s="52"/>
      <c r="T455" s="52"/>
      <c r="U455" s="52"/>
      <c r="V455" s="52"/>
      <c r="W455" s="52"/>
      <c r="X455" s="52"/>
    </row>
    <row r="456" spans="1:24" ht="30" customHeight="1">
      <c r="A456" s="52"/>
      <c r="B456" s="52"/>
      <c r="C456" s="45"/>
      <c r="D456" s="45"/>
      <c r="E456" s="48"/>
      <c r="F456" s="45"/>
      <c r="G456" s="45"/>
      <c r="H456" s="45"/>
      <c r="I456" s="45"/>
      <c r="J456" s="45"/>
      <c r="K456" s="45"/>
      <c r="L456" s="52"/>
      <c r="M456" s="52"/>
      <c r="N456" s="52"/>
      <c r="O456" s="52"/>
      <c r="P456" s="52"/>
      <c r="Q456" s="52"/>
      <c r="R456" s="52"/>
      <c r="S456" s="52"/>
      <c r="T456" s="52"/>
      <c r="U456" s="52"/>
      <c r="V456" s="52"/>
      <c r="W456" s="52"/>
      <c r="X456" s="52"/>
    </row>
    <row r="457" spans="1:24" ht="30" customHeight="1">
      <c r="A457" s="52"/>
      <c r="B457" s="52"/>
      <c r="C457" s="45"/>
      <c r="D457" s="45"/>
      <c r="E457" s="48"/>
      <c r="F457" s="45"/>
      <c r="G457" s="45"/>
      <c r="H457" s="45"/>
      <c r="I457" s="45"/>
      <c r="J457" s="45"/>
      <c r="K457" s="45"/>
      <c r="L457" s="52"/>
      <c r="M457" s="52"/>
      <c r="N457" s="52"/>
      <c r="O457" s="52"/>
      <c r="P457" s="52"/>
      <c r="Q457" s="52"/>
      <c r="R457" s="52"/>
      <c r="S457" s="52"/>
      <c r="T457" s="52"/>
      <c r="U457" s="52"/>
      <c r="V457" s="52"/>
      <c r="W457" s="52"/>
      <c r="X457" s="52"/>
    </row>
    <row r="458" spans="1:24" ht="30" customHeight="1">
      <c r="A458" s="52"/>
      <c r="B458" s="52"/>
      <c r="C458" s="45"/>
      <c r="D458" s="45"/>
      <c r="E458" s="48"/>
      <c r="F458" s="45"/>
      <c r="G458" s="45"/>
      <c r="H458" s="45"/>
      <c r="I458" s="45"/>
      <c r="J458" s="45"/>
      <c r="K458" s="45"/>
      <c r="L458" s="52"/>
      <c r="M458" s="52"/>
      <c r="N458" s="52"/>
      <c r="O458" s="52"/>
      <c r="P458" s="52"/>
      <c r="Q458" s="52"/>
      <c r="R458" s="52"/>
      <c r="S458" s="52"/>
      <c r="T458" s="52"/>
      <c r="U458" s="52"/>
      <c r="V458" s="52"/>
      <c r="W458" s="52"/>
      <c r="X458" s="52"/>
    </row>
    <row r="459" spans="1:24" ht="30" customHeight="1">
      <c r="A459" s="52"/>
      <c r="B459" s="52"/>
      <c r="C459" s="45"/>
      <c r="D459" s="45"/>
      <c r="E459" s="48"/>
      <c r="F459" s="45"/>
      <c r="G459" s="45"/>
      <c r="H459" s="45"/>
      <c r="I459" s="45"/>
      <c r="J459" s="45"/>
      <c r="K459" s="45"/>
      <c r="L459" s="52"/>
      <c r="M459" s="52"/>
      <c r="N459" s="52"/>
      <c r="O459" s="52"/>
      <c r="P459" s="52"/>
      <c r="Q459" s="52"/>
      <c r="R459" s="52"/>
      <c r="S459" s="52"/>
      <c r="T459" s="52"/>
      <c r="U459" s="52"/>
      <c r="V459" s="52"/>
      <c r="W459" s="52"/>
      <c r="X459" s="52"/>
    </row>
    <row r="460" spans="1:24" ht="30" customHeight="1">
      <c r="A460" s="52"/>
      <c r="B460" s="52"/>
      <c r="C460" s="45"/>
      <c r="D460" s="45"/>
      <c r="E460" s="48"/>
      <c r="F460" s="45"/>
      <c r="G460" s="45"/>
      <c r="H460" s="45"/>
      <c r="I460" s="45"/>
      <c r="J460" s="45"/>
      <c r="K460" s="45"/>
      <c r="L460" s="52"/>
      <c r="M460" s="52"/>
      <c r="N460" s="52"/>
      <c r="O460" s="52"/>
      <c r="P460" s="52"/>
      <c r="Q460" s="52"/>
      <c r="R460" s="52"/>
      <c r="S460" s="52"/>
      <c r="T460" s="52"/>
      <c r="U460" s="52"/>
      <c r="V460" s="52"/>
      <c r="W460" s="52"/>
      <c r="X460" s="52"/>
    </row>
    <row r="461" spans="1:24" ht="30" customHeight="1">
      <c r="A461" s="52"/>
      <c r="B461" s="52"/>
      <c r="C461" s="45"/>
      <c r="D461" s="45"/>
      <c r="E461" s="48"/>
      <c r="F461" s="45"/>
      <c r="G461" s="45"/>
      <c r="H461" s="45"/>
      <c r="I461" s="45"/>
      <c r="J461" s="45"/>
      <c r="K461" s="45"/>
      <c r="L461" s="52"/>
      <c r="M461" s="52"/>
      <c r="N461" s="52"/>
      <c r="O461" s="52"/>
      <c r="P461" s="52"/>
      <c r="Q461" s="52"/>
      <c r="R461" s="52"/>
      <c r="S461" s="52"/>
      <c r="T461" s="52"/>
      <c r="U461" s="52"/>
      <c r="V461" s="52"/>
      <c r="W461" s="52"/>
      <c r="X461" s="52"/>
    </row>
    <row r="462" spans="1:24" ht="30" customHeight="1">
      <c r="A462" s="52"/>
      <c r="B462" s="52"/>
      <c r="C462" s="45"/>
      <c r="D462" s="45"/>
      <c r="E462" s="48"/>
      <c r="F462" s="45"/>
      <c r="G462" s="45"/>
      <c r="H462" s="45"/>
      <c r="I462" s="45"/>
      <c r="J462" s="45"/>
      <c r="K462" s="45"/>
      <c r="L462" s="52"/>
      <c r="M462" s="52"/>
      <c r="N462" s="52"/>
      <c r="O462" s="52"/>
      <c r="P462" s="52"/>
      <c r="Q462" s="52"/>
      <c r="R462" s="52"/>
      <c r="S462" s="52"/>
      <c r="T462" s="52"/>
      <c r="U462" s="52"/>
      <c r="V462" s="52"/>
      <c r="W462" s="52"/>
      <c r="X462" s="52"/>
    </row>
    <row r="463" spans="1:24" ht="30" customHeight="1">
      <c r="A463" s="52"/>
      <c r="B463" s="52"/>
      <c r="C463" s="45"/>
      <c r="D463" s="45"/>
      <c r="E463" s="48"/>
      <c r="F463" s="45"/>
      <c r="G463" s="45"/>
      <c r="H463" s="45"/>
      <c r="I463" s="45"/>
      <c r="J463" s="45"/>
      <c r="K463" s="45"/>
      <c r="L463" s="52"/>
      <c r="M463" s="52"/>
      <c r="N463" s="52"/>
      <c r="O463" s="52"/>
      <c r="P463" s="52"/>
      <c r="Q463" s="52"/>
      <c r="R463" s="52"/>
      <c r="S463" s="52"/>
      <c r="T463" s="52"/>
      <c r="U463" s="52"/>
      <c r="V463" s="52"/>
      <c r="W463" s="52"/>
      <c r="X463" s="52"/>
    </row>
    <row r="464" spans="1:24" ht="30" customHeight="1">
      <c r="A464" s="52"/>
      <c r="B464" s="52"/>
      <c r="C464" s="45"/>
      <c r="D464" s="45"/>
      <c r="E464" s="48"/>
      <c r="F464" s="45"/>
      <c r="G464" s="45"/>
      <c r="H464" s="45"/>
      <c r="I464" s="45"/>
      <c r="J464" s="45"/>
      <c r="K464" s="45"/>
      <c r="L464" s="52"/>
      <c r="M464" s="52"/>
      <c r="N464" s="52"/>
      <c r="O464" s="52"/>
      <c r="P464" s="52"/>
      <c r="Q464" s="52"/>
      <c r="R464" s="52"/>
      <c r="S464" s="52"/>
      <c r="T464" s="52"/>
      <c r="U464" s="52"/>
      <c r="V464" s="52"/>
      <c r="W464" s="52"/>
      <c r="X464" s="52"/>
    </row>
    <row r="465" spans="1:24" ht="30" customHeight="1">
      <c r="A465" s="52"/>
      <c r="B465" s="52"/>
      <c r="C465" s="45"/>
      <c r="D465" s="45"/>
      <c r="E465" s="48"/>
      <c r="F465" s="45"/>
      <c r="G465" s="45"/>
      <c r="H465" s="45"/>
      <c r="I465" s="45"/>
      <c r="J465" s="45"/>
      <c r="K465" s="45"/>
      <c r="L465" s="52"/>
      <c r="M465" s="52"/>
      <c r="N465" s="52"/>
      <c r="O465" s="52"/>
      <c r="P465" s="52"/>
      <c r="Q465" s="52"/>
      <c r="R465" s="52"/>
      <c r="S465" s="52"/>
      <c r="T465" s="52"/>
      <c r="U465" s="52"/>
      <c r="V465" s="52"/>
      <c r="W465" s="52"/>
      <c r="X465" s="52"/>
    </row>
    <row r="466" spans="1:24" ht="30" customHeight="1">
      <c r="A466" s="52"/>
      <c r="B466" s="52"/>
      <c r="C466" s="45"/>
      <c r="D466" s="45"/>
      <c r="E466" s="48"/>
      <c r="F466" s="45"/>
      <c r="G466" s="45"/>
      <c r="H466" s="45"/>
      <c r="I466" s="45"/>
      <c r="J466" s="45"/>
      <c r="K466" s="45"/>
      <c r="L466" s="52"/>
      <c r="M466" s="52"/>
      <c r="N466" s="52"/>
      <c r="O466" s="52"/>
      <c r="P466" s="52"/>
      <c r="Q466" s="52"/>
      <c r="R466" s="52"/>
      <c r="S466" s="52"/>
      <c r="T466" s="52"/>
      <c r="U466" s="52"/>
      <c r="V466" s="52"/>
      <c r="W466" s="52"/>
      <c r="X466" s="52"/>
    </row>
    <row r="467" spans="1:24" ht="30" customHeight="1">
      <c r="A467" s="52"/>
      <c r="B467" s="52"/>
      <c r="C467" s="45"/>
      <c r="D467" s="45"/>
      <c r="E467" s="48"/>
      <c r="F467" s="45"/>
      <c r="G467" s="45"/>
      <c r="H467" s="45"/>
      <c r="I467" s="45"/>
      <c r="J467" s="45"/>
      <c r="K467" s="45"/>
      <c r="L467" s="52"/>
      <c r="M467" s="52"/>
      <c r="N467" s="52"/>
      <c r="O467" s="52"/>
      <c r="P467" s="52"/>
      <c r="Q467" s="52"/>
      <c r="R467" s="52"/>
      <c r="S467" s="52"/>
      <c r="T467" s="52"/>
      <c r="U467" s="52"/>
      <c r="V467" s="52"/>
      <c r="W467" s="52"/>
      <c r="X467" s="52"/>
    </row>
    <row r="468" spans="1:24" ht="30" customHeight="1">
      <c r="A468" s="52"/>
      <c r="B468" s="52"/>
      <c r="C468" s="45"/>
      <c r="D468" s="45"/>
      <c r="E468" s="48"/>
      <c r="F468" s="45"/>
      <c r="G468" s="45"/>
      <c r="H468" s="45"/>
      <c r="I468" s="45"/>
      <c r="J468" s="45"/>
      <c r="K468" s="45"/>
      <c r="L468" s="52"/>
      <c r="M468" s="52"/>
      <c r="N468" s="52"/>
      <c r="O468" s="52"/>
      <c r="P468" s="52"/>
      <c r="Q468" s="52"/>
      <c r="R468" s="52"/>
      <c r="S468" s="52"/>
      <c r="T468" s="52"/>
      <c r="U468" s="52"/>
      <c r="V468" s="52"/>
      <c r="W468" s="52"/>
      <c r="X468" s="52"/>
    </row>
    <row r="469" spans="1:24" ht="30" customHeight="1">
      <c r="A469" s="52"/>
      <c r="B469" s="52"/>
      <c r="C469" s="45"/>
      <c r="D469" s="45"/>
      <c r="E469" s="48"/>
      <c r="F469" s="45"/>
      <c r="G469" s="45"/>
      <c r="H469" s="45"/>
      <c r="I469" s="45"/>
      <c r="J469" s="45"/>
      <c r="K469" s="45"/>
      <c r="L469" s="52"/>
      <c r="M469" s="52"/>
      <c r="N469" s="52"/>
      <c r="O469" s="52"/>
      <c r="P469" s="52"/>
      <c r="Q469" s="52"/>
      <c r="R469" s="52"/>
      <c r="S469" s="52"/>
      <c r="T469" s="52"/>
      <c r="U469" s="52"/>
      <c r="V469" s="52"/>
      <c r="W469" s="52"/>
      <c r="X469" s="52"/>
    </row>
    <row r="470" spans="1:24" ht="30" customHeight="1">
      <c r="A470" s="52"/>
      <c r="B470" s="52"/>
      <c r="C470" s="45"/>
      <c r="D470" s="45"/>
      <c r="E470" s="48"/>
      <c r="F470" s="45"/>
      <c r="G470" s="45"/>
      <c r="H470" s="45"/>
      <c r="I470" s="45"/>
      <c r="J470" s="45"/>
      <c r="K470" s="45"/>
      <c r="L470" s="52"/>
      <c r="M470" s="52"/>
      <c r="N470" s="52"/>
      <c r="O470" s="52"/>
      <c r="P470" s="52"/>
      <c r="Q470" s="52"/>
      <c r="R470" s="52"/>
      <c r="S470" s="52"/>
      <c r="T470" s="52"/>
      <c r="U470" s="52"/>
      <c r="V470" s="52"/>
      <c r="W470" s="52"/>
      <c r="X470" s="52"/>
    </row>
    <row r="471" spans="1:24" ht="30" customHeight="1">
      <c r="A471" s="52"/>
      <c r="B471" s="52"/>
      <c r="C471" s="45"/>
      <c r="D471" s="45"/>
      <c r="E471" s="48"/>
      <c r="F471" s="45"/>
      <c r="G471" s="45"/>
      <c r="H471" s="45"/>
      <c r="I471" s="45"/>
      <c r="J471" s="45"/>
      <c r="K471" s="45"/>
      <c r="L471" s="52"/>
      <c r="M471" s="52"/>
      <c r="N471" s="52"/>
      <c r="O471" s="52"/>
      <c r="P471" s="52"/>
      <c r="Q471" s="52"/>
      <c r="R471" s="52"/>
      <c r="S471" s="52"/>
      <c r="T471" s="52"/>
      <c r="U471" s="52"/>
      <c r="V471" s="52"/>
      <c r="W471" s="52"/>
      <c r="X471" s="52"/>
    </row>
    <row r="472" spans="1:24" ht="30" customHeight="1">
      <c r="A472" s="52"/>
      <c r="B472" s="52"/>
      <c r="C472" s="45"/>
      <c r="D472" s="45"/>
      <c r="E472" s="48"/>
      <c r="F472" s="45"/>
      <c r="G472" s="45"/>
      <c r="H472" s="45"/>
      <c r="I472" s="45"/>
      <c r="J472" s="45"/>
      <c r="K472" s="45"/>
      <c r="L472" s="52"/>
      <c r="M472" s="52"/>
      <c r="N472" s="52"/>
      <c r="O472" s="52"/>
      <c r="P472" s="52"/>
      <c r="Q472" s="52"/>
      <c r="R472" s="52"/>
      <c r="S472" s="52"/>
      <c r="T472" s="52"/>
      <c r="U472" s="52"/>
      <c r="V472" s="52"/>
      <c r="W472" s="52"/>
      <c r="X472" s="52"/>
    </row>
    <row r="473" spans="1:24" ht="30" customHeight="1">
      <c r="A473" s="52"/>
      <c r="B473" s="52"/>
      <c r="C473" s="45"/>
      <c r="D473" s="45"/>
      <c r="E473" s="48"/>
      <c r="F473" s="45"/>
      <c r="G473" s="45"/>
      <c r="H473" s="45"/>
      <c r="I473" s="45"/>
      <c r="J473" s="45"/>
      <c r="K473" s="45"/>
      <c r="L473" s="52"/>
      <c r="M473" s="52"/>
      <c r="N473" s="52"/>
      <c r="O473" s="52"/>
      <c r="P473" s="52"/>
      <c r="Q473" s="52"/>
      <c r="R473" s="52"/>
      <c r="S473" s="52"/>
      <c r="T473" s="52"/>
      <c r="U473" s="52"/>
      <c r="V473" s="52"/>
      <c r="W473" s="52"/>
      <c r="X473" s="52"/>
    </row>
    <row r="474" spans="1:24" ht="30" customHeight="1">
      <c r="A474" s="52"/>
      <c r="B474" s="52"/>
      <c r="C474" s="45"/>
      <c r="D474" s="45"/>
      <c r="E474" s="48"/>
      <c r="F474" s="45"/>
      <c r="G474" s="45"/>
      <c r="H474" s="45"/>
      <c r="I474" s="45"/>
      <c r="J474" s="45"/>
      <c r="K474" s="45"/>
      <c r="L474" s="52"/>
      <c r="M474" s="52"/>
      <c r="N474" s="52"/>
      <c r="O474" s="52"/>
      <c r="P474" s="52"/>
      <c r="Q474" s="52"/>
      <c r="R474" s="52"/>
      <c r="S474" s="52"/>
      <c r="T474" s="52"/>
      <c r="U474" s="52"/>
      <c r="V474" s="52"/>
      <c r="W474" s="52"/>
      <c r="X474" s="52"/>
    </row>
    <row r="475" spans="1:24" ht="30" customHeight="1">
      <c r="A475" s="52"/>
      <c r="B475" s="52"/>
      <c r="C475" s="45"/>
      <c r="D475" s="45"/>
      <c r="E475" s="48"/>
      <c r="F475" s="45"/>
      <c r="G475" s="45"/>
      <c r="H475" s="45"/>
      <c r="I475" s="45"/>
      <c r="J475" s="45"/>
      <c r="K475" s="45"/>
      <c r="L475" s="52"/>
      <c r="M475" s="52"/>
      <c r="N475" s="52"/>
      <c r="O475" s="52"/>
      <c r="P475" s="52"/>
      <c r="Q475" s="52"/>
      <c r="R475" s="52"/>
      <c r="S475" s="52"/>
      <c r="T475" s="52"/>
      <c r="U475" s="52"/>
      <c r="V475" s="52"/>
      <c r="W475" s="52"/>
      <c r="X475" s="52"/>
    </row>
    <row r="476" spans="1:24" ht="30" customHeight="1">
      <c r="A476" s="52"/>
      <c r="B476" s="52"/>
      <c r="C476" s="45"/>
      <c r="D476" s="45"/>
      <c r="E476" s="48"/>
      <c r="F476" s="45"/>
      <c r="G476" s="45"/>
      <c r="H476" s="45"/>
      <c r="I476" s="45"/>
      <c r="J476" s="45"/>
      <c r="K476" s="45"/>
      <c r="L476" s="52"/>
      <c r="M476" s="52"/>
      <c r="N476" s="52"/>
      <c r="O476" s="52"/>
      <c r="P476" s="52"/>
      <c r="Q476" s="52"/>
      <c r="R476" s="52"/>
      <c r="S476" s="52"/>
      <c r="T476" s="52"/>
      <c r="U476" s="52"/>
      <c r="V476" s="52"/>
      <c r="W476" s="52"/>
      <c r="X476" s="52"/>
    </row>
    <row r="477" spans="1:24" ht="30" customHeight="1">
      <c r="A477" s="52"/>
      <c r="B477" s="52"/>
      <c r="C477" s="45"/>
      <c r="D477" s="45"/>
      <c r="E477" s="48"/>
      <c r="F477" s="45"/>
      <c r="G477" s="45"/>
      <c r="H477" s="45"/>
      <c r="I477" s="45"/>
      <c r="J477" s="45"/>
      <c r="K477" s="45"/>
      <c r="L477" s="52"/>
      <c r="M477" s="52"/>
      <c r="N477" s="52"/>
      <c r="O477" s="52"/>
      <c r="P477" s="52"/>
      <c r="Q477" s="52"/>
      <c r="R477" s="52"/>
      <c r="S477" s="52"/>
      <c r="T477" s="52"/>
      <c r="U477" s="52"/>
      <c r="V477" s="52"/>
      <c r="W477" s="52"/>
      <c r="X477" s="52"/>
    </row>
    <row r="478" spans="1:24" ht="30" customHeight="1">
      <c r="A478" s="52"/>
      <c r="B478" s="52"/>
      <c r="C478" s="45"/>
      <c r="D478" s="45"/>
      <c r="E478" s="48"/>
      <c r="F478" s="45"/>
      <c r="G478" s="45"/>
      <c r="H478" s="45"/>
      <c r="I478" s="45"/>
      <c r="J478" s="45"/>
      <c r="K478" s="45"/>
      <c r="L478" s="52"/>
      <c r="M478" s="52"/>
      <c r="N478" s="52"/>
      <c r="O478" s="52"/>
      <c r="P478" s="52"/>
      <c r="Q478" s="52"/>
      <c r="R478" s="52"/>
      <c r="S478" s="52"/>
      <c r="T478" s="52"/>
      <c r="U478" s="52"/>
      <c r="V478" s="52"/>
      <c r="W478" s="52"/>
      <c r="X478" s="52"/>
    </row>
    <row r="479" spans="1:24" ht="30" customHeight="1">
      <c r="A479" s="52"/>
      <c r="B479" s="52"/>
      <c r="C479" s="45"/>
      <c r="D479" s="45"/>
      <c r="E479" s="48"/>
      <c r="F479" s="45"/>
      <c r="G479" s="45"/>
      <c r="H479" s="45"/>
      <c r="I479" s="45"/>
      <c r="J479" s="45"/>
      <c r="K479" s="45"/>
      <c r="L479" s="52"/>
      <c r="M479" s="52"/>
      <c r="N479" s="52"/>
      <c r="O479" s="52"/>
      <c r="P479" s="52"/>
      <c r="Q479" s="52"/>
      <c r="R479" s="52"/>
      <c r="S479" s="52"/>
      <c r="T479" s="52"/>
      <c r="U479" s="52"/>
      <c r="V479" s="52"/>
      <c r="W479" s="52"/>
      <c r="X479" s="52"/>
    </row>
    <row r="480" spans="1:24" ht="30" customHeight="1">
      <c r="A480" s="52"/>
      <c r="B480" s="52"/>
      <c r="C480" s="45"/>
      <c r="D480" s="45"/>
      <c r="E480" s="48"/>
      <c r="F480" s="45"/>
      <c r="G480" s="45"/>
      <c r="H480" s="45"/>
      <c r="I480" s="45"/>
      <c r="J480" s="45"/>
      <c r="K480" s="45"/>
      <c r="L480" s="52"/>
      <c r="M480" s="52"/>
      <c r="N480" s="52"/>
      <c r="O480" s="52"/>
      <c r="P480" s="52"/>
      <c r="Q480" s="52"/>
      <c r="R480" s="52"/>
      <c r="S480" s="52"/>
      <c r="T480" s="52"/>
      <c r="U480" s="52"/>
      <c r="V480" s="52"/>
      <c r="W480" s="52"/>
      <c r="X480" s="52"/>
    </row>
    <row r="481" spans="1:24" ht="30" customHeight="1">
      <c r="A481" s="52"/>
      <c r="B481" s="52"/>
      <c r="C481" s="45"/>
      <c r="D481" s="45"/>
      <c r="E481" s="48"/>
      <c r="F481" s="45"/>
      <c r="G481" s="45"/>
      <c r="H481" s="45"/>
      <c r="I481" s="45"/>
      <c r="J481" s="45"/>
      <c r="K481" s="45"/>
      <c r="L481" s="52"/>
      <c r="M481" s="52"/>
      <c r="N481" s="52"/>
      <c r="O481" s="52"/>
      <c r="P481" s="52"/>
      <c r="Q481" s="52"/>
      <c r="R481" s="52"/>
      <c r="S481" s="52"/>
      <c r="T481" s="52"/>
      <c r="U481" s="52"/>
      <c r="V481" s="52"/>
      <c r="W481" s="52"/>
      <c r="X481" s="52"/>
    </row>
    <row r="482" spans="1:24" ht="30" customHeight="1">
      <c r="A482" s="52"/>
      <c r="B482" s="52"/>
      <c r="C482" s="45"/>
      <c r="D482" s="45"/>
      <c r="E482" s="48"/>
      <c r="F482" s="45"/>
      <c r="G482" s="45"/>
      <c r="H482" s="45"/>
      <c r="I482" s="45"/>
      <c r="J482" s="45"/>
      <c r="K482" s="45"/>
      <c r="L482" s="52"/>
      <c r="M482" s="52"/>
      <c r="N482" s="52"/>
      <c r="O482" s="52"/>
      <c r="P482" s="52"/>
      <c r="Q482" s="52"/>
      <c r="R482" s="52"/>
      <c r="S482" s="52"/>
      <c r="T482" s="52"/>
      <c r="U482" s="52"/>
      <c r="V482" s="52"/>
      <c r="W482" s="52"/>
      <c r="X482" s="52"/>
    </row>
    <row r="483" spans="1:24" ht="30" customHeight="1">
      <c r="A483" s="52"/>
      <c r="B483" s="52"/>
      <c r="C483" s="45"/>
      <c r="D483" s="45"/>
      <c r="E483" s="48"/>
      <c r="F483" s="45"/>
      <c r="G483" s="45"/>
      <c r="H483" s="45"/>
      <c r="I483" s="45"/>
      <c r="J483" s="45"/>
      <c r="K483" s="45"/>
      <c r="L483" s="52"/>
      <c r="M483" s="52"/>
      <c r="N483" s="52"/>
      <c r="O483" s="52"/>
      <c r="P483" s="52"/>
      <c r="Q483" s="52"/>
      <c r="R483" s="52"/>
      <c r="S483" s="52"/>
      <c r="T483" s="52"/>
      <c r="U483" s="52"/>
      <c r="V483" s="52"/>
      <c r="W483" s="52"/>
      <c r="X483" s="52"/>
    </row>
    <row r="484" spans="1:24" ht="30" customHeight="1">
      <c r="A484" s="52"/>
      <c r="B484" s="52"/>
      <c r="C484" s="45"/>
      <c r="D484" s="45"/>
      <c r="E484" s="48"/>
      <c r="F484" s="45"/>
      <c r="G484" s="45"/>
      <c r="H484" s="45"/>
      <c r="I484" s="45"/>
      <c r="J484" s="45"/>
      <c r="K484" s="45"/>
      <c r="L484" s="52"/>
      <c r="M484" s="52"/>
      <c r="N484" s="52"/>
      <c r="O484" s="52"/>
      <c r="P484" s="52"/>
      <c r="Q484" s="52"/>
      <c r="R484" s="52"/>
      <c r="S484" s="52"/>
      <c r="T484" s="52"/>
      <c r="U484" s="52"/>
      <c r="V484" s="52"/>
      <c r="W484" s="52"/>
      <c r="X484" s="52"/>
    </row>
    <row r="485" spans="1:24" ht="30" customHeight="1">
      <c r="A485" s="52"/>
      <c r="B485" s="52"/>
      <c r="C485" s="45"/>
      <c r="D485" s="45"/>
      <c r="E485" s="48"/>
      <c r="F485" s="45"/>
      <c r="G485" s="45"/>
      <c r="H485" s="45"/>
      <c r="I485" s="45"/>
      <c r="J485" s="45"/>
      <c r="K485" s="45"/>
      <c r="L485" s="52"/>
      <c r="M485" s="52"/>
      <c r="N485" s="52"/>
      <c r="O485" s="52"/>
      <c r="P485" s="52"/>
      <c r="Q485" s="52"/>
      <c r="R485" s="52"/>
      <c r="S485" s="52"/>
      <c r="T485" s="52"/>
      <c r="U485" s="52"/>
      <c r="V485" s="52"/>
      <c r="W485" s="52"/>
      <c r="X485" s="52"/>
    </row>
    <row r="486" spans="1:24" ht="30" customHeight="1">
      <c r="A486" s="52"/>
      <c r="B486" s="52"/>
      <c r="C486" s="45"/>
      <c r="D486" s="45"/>
      <c r="E486" s="48"/>
      <c r="F486" s="45"/>
      <c r="G486" s="45"/>
      <c r="H486" s="45"/>
      <c r="I486" s="45"/>
      <c r="J486" s="45"/>
      <c r="K486" s="45"/>
      <c r="L486" s="52"/>
      <c r="M486" s="52"/>
      <c r="N486" s="52"/>
      <c r="O486" s="52"/>
      <c r="P486" s="52"/>
      <c r="Q486" s="52"/>
      <c r="R486" s="52"/>
      <c r="S486" s="52"/>
      <c r="T486" s="52"/>
      <c r="U486" s="52"/>
      <c r="V486" s="52"/>
      <c r="W486" s="52"/>
      <c r="X486" s="52"/>
    </row>
    <row r="487" spans="1:24" ht="30" customHeight="1">
      <c r="A487" s="52"/>
      <c r="B487" s="52"/>
      <c r="C487" s="45"/>
      <c r="D487" s="45"/>
      <c r="E487" s="48"/>
      <c r="F487" s="45"/>
      <c r="G487" s="45"/>
      <c r="H487" s="45"/>
      <c r="I487" s="45"/>
      <c r="J487" s="45"/>
      <c r="K487" s="45"/>
      <c r="L487" s="52"/>
      <c r="M487" s="52"/>
      <c r="N487" s="52"/>
      <c r="O487" s="52"/>
      <c r="P487" s="52"/>
      <c r="Q487" s="52"/>
      <c r="R487" s="52"/>
      <c r="S487" s="52"/>
      <c r="T487" s="52"/>
      <c r="U487" s="52"/>
      <c r="V487" s="52"/>
      <c r="W487" s="52"/>
      <c r="X487" s="52"/>
    </row>
    <row r="488" spans="1:24" ht="30" customHeight="1">
      <c r="A488" s="52"/>
      <c r="B488" s="52"/>
      <c r="C488" s="45"/>
      <c r="D488" s="45"/>
      <c r="E488" s="48"/>
      <c r="F488" s="45"/>
      <c r="G488" s="45"/>
      <c r="H488" s="45"/>
      <c r="I488" s="45"/>
      <c r="J488" s="45"/>
      <c r="K488" s="45"/>
      <c r="L488" s="52"/>
      <c r="M488" s="52"/>
      <c r="N488" s="52"/>
      <c r="O488" s="52"/>
      <c r="P488" s="52"/>
      <c r="Q488" s="52"/>
      <c r="R488" s="52"/>
      <c r="S488" s="52"/>
      <c r="T488" s="52"/>
      <c r="U488" s="52"/>
      <c r="V488" s="52"/>
      <c r="W488" s="52"/>
      <c r="X488" s="52"/>
    </row>
    <row r="489" spans="1:24" ht="30" customHeight="1">
      <c r="A489" s="52"/>
      <c r="B489" s="52"/>
      <c r="C489" s="45"/>
      <c r="D489" s="45"/>
      <c r="E489" s="48"/>
      <c r="F489" s="45"/>
      <c r="G489" s="45"/>
      <c r="H489" s="45"/>
      <c r="I489" s="45"/>
      <c r="J489" s="45"/>
      <c r="K489" s="45"/>
      <c r="L489" s="52"/>
      <c r="M489" s="52"/>
      <c r="N489" s="52"/>
      <c r="O489" s="52"/>
      <c r="P489" s="52"/>
      <c r="Q489" s="52"/>
      <c r="R489" s="52"/>
      <c r="S489" s="52"/>
      <c r="T489" s="52"/>
      <c r="U489" s="52"/>
      <c r="V489" s="52"/>
      <c r="W489" s="52"/>
      <c r="X489" s="52"/>
    </row>
    <row r="490" spans="1:24" ht="30" customHeight="1">
      <c r="A490" s="52"/>
      <c r="B490" s="52"/>
      <c r="C490" s="45"/>
      <c r="D490" s="45"/>
      <c r="E490" s="48"/>
      <c r="F490" s="45"/>
      <c r="G490" s="45"/>
      <c r="H490" s="45"/>
      <c r="I490" s="45"/>
      <c r="J490" s="45"/>
      <c r="K490" s="45"/>
      <c r="L490" s="52"/>
      <c r="M490" s="52"/>
      <c r="N490" s="52"/>
      <c r="O490" s="52"/>
      <c r="P490" s="52"/>
      <c r="Q490" s="52"/>
      <c r="R490" s="52"/>
      <c r="S490" s="52"/>
      <c r="T490" s="52"/>
      <c r="U490" s="52"/>
      <c r="V490" s="52"/>
      <c r="W490" s="52"/>
      <c r="X490" s="52"/>
    </row>
    <row r="491" spans="1:24" ht="30" customHeight="1">
      <c r="A491" s="52"/>
      <c r="B491" s="52"/>
      <c r="C491" s="45"/>
      <c r="D491" s="45"/>
      <c r="E491" s="48"/>
      <c r="F491" s="45"/>
      <c r="G491" s="45"/>
      <c r="H491" s="45"/>
      <c r="I491" s="45"/>
      <c r="J491" s="45"/>
      <c r="K491" s="45"/>
      <c r="L491" s="52"/>
      <c r="M491" s="52"/>
      <c r="N491" s="52"/>
      <c r="O491" s="52"/>
      <c r="P491" s="52"/>
      <c r="Q491" s="52"/>
      <c r="R491" s="52"/>
      <c r="S491" s="52"/>
      <c r="T491" s="52"/>
      <c r="U491" s="52"/>
      <c r="V491" s="52"/>
      <c r="W491" s="52"/>
      <c r="X491" s="52"/>
    </row>
    <row r="492" spans="1:24" ht="30" customHeight="1">
      <c r="A492" s="52"/>
      <c r="B492" s="52"/>
      <c r="C492" s="45"/>
      <c r="D492" s="45"/>
      <c r="E492" s="48"/>
      <c r="F492" s="45"/>
      <c r="G492" s="45"/>
      <c r="H492" s="45"/>
      <c r="I492" s="45"/>
      <c r="J492" s="45"/>
      <c r="K492" s="45"/>
      <c r="L492" s="52"/>
      <c r="M492" s="52"/>
      <c r="N492" s="52"/>
      <c r="O492" s="52"/>
      <c r="P492" s="52"/>
      <c r="Q492" s="52"/>
      <c r="R492" s="52"/>
      <c r="S492" s="52"/>
      <c r="T492" s="52"/>
      <c r="U492" s="52"/>
      <c r="V492" s="52"/>
      <c r="W492" s="52"/>
      <c r="X492" s="52"/>
    </row>
    <row r="493" spans="1:24" ht="30" customHeight="1">
      <c r="A493" s="52"/>
      <c r="B493" s="52"/>
      <c r="C493" s="45"/>
      <c r="D493" s="45"/>
      <c r="E493" s="48"/>
      <c r="F493" s="45"/>
      <c r="G493" s="45"/>
      <c r="H493" s="45"/>
      <c r="I493" s="45"/>
      <c r="J493" s="45"/>
      <c r="K493" s="45"/>
      <c r="L493" s="52"/>
      <c r="M493" s="52"/>
      <c r="N493" s="52"/>
      <c r="O493" s="52"/>
      <c r="P493" s="52"/>
      <c r="Q493" s="52"/>
      <c r="R493" s="52"/>
      <c r="S493" s="52"/>
      <c r="T493" s="52"/>
      <c r="U493" s="52"/>
      <c r="V493" s="52"/>
      <c r="W493" s="52"/>
      <c r="X493" s="52"/>
    </row>
    <row r="494" spans="1:24" ht="30" customHeight="1">
      <c r="A494" s="52"/>
      <c r="B494" s="52"/>
      <c r="C494" s="45"/>
      <c r="D494" s="45"/>
      <c r="E494" s="48"/>
      <c r="F494" s="45"/>
      <c r="G494" s="45"/>
      <c r="H494" s="45"/>
      <c r="I494" s="45"/>
      <c r="J494" s="45"/>
      <c r="K494" s="45"/>
      <c r="L494" s="52"/>
      <c r="M494" s="52"/>
      <c r="N494" s="52"/>
      <c r="O494" s="52"/>
      <c r="P494" s="52"/>
      <c r="Q494" s="52"/>
      <c r="R494" s="52"/>
      <c r="S494" s="52"/>
      <c r="T494" s="52"/>
      <c r="U494" s="52"/>
      <c r="V494" s="52"/>
      <c r="W494" s="52"/>
      <c r="X494" s="52"/>
    </row>
    <row r="495" spans="1:24" ht="30" customHeight="1">
      <c r="A495" s="52"/>
      <c r="B495" s="52"/>
      <c r="C495" s="45"/>
      <c r="D495" s="45"/>
      <c r="E495" s="48"/>
      <c r="F495" s="45"/>
      <c r="G495" s="45"/>
      <c r="H495" s="45"/>
      <c r="I495" s="45"/>
      <c r="J495" s="45"/>
      <c r="K495" s="45"/>
      <c r="L495" s="52"/>
      <c r="M495" s="52"/>
      <c r="N495" s="52"/>
      <c r="O495" s="52"/>
      <c r="P495" s="52"/>
      <c r="Q495" s="52"/>
      <c r="R495" s="52"/>
      <c r="S495" s="52"/>
      <c r="T495" s="52"/>
      <c r="U495" s="52"/>
      <c r="V495" s="52"/>
      <c r="W495" s="52"/>
      <c r="X495" s="52"/>
    </row>
    <row r="496" spans="1:24" ht="30" customHeight="1">
      <c r="A496" s="52"/>
      <c r="B496" s="52"/>
      <c r="C496" s="45"/>
      <c r="D496" s="45"/>
      <c r="E496" s="48"/>
      <c r="F496" s="45"/>
      <c r="G496" s="45"/>
      <c r="H496" s="45"/>
      <c r="I496" s="45"/>
      <c r="J496" s="45"/>
      <c r="K496" s="45"/>
      <c r="L496" s="52"/>
      <c r="M496" s="52"/>
      <c r="N496" s="52"/>
      <c r="O496" s="52"/>
      <c r="P496" s="52"/>
      <c r="Q496" s="52"/>
      <c r="R496" s="52"/>
      <c r="S496" s="52"/>
      <c r="T496" s="52"/>
      <c r="U496" s="52"/>
      <c r="V496" s="52"/>
      <c r="W496" s="52"/>
      <c r="X496" s="52"/>
    </row>
    <row r="497" spans="1:24" ht="30" customHeight="1">
      <c r="A497" s="52"/>
      <c r="B497" s="52"/>
      <c r="C497" s="45"/>
      <c r="D497" s="45"/>
      <c r="E497" s="48"/>
      <c r="F497" s="45"/>
      <c r="G497" s="45"/>
      <c r="H497" s="45"/>
      <c r="I497" s="45"/>
      <c r="J497" s="45"/>
      <c r="K497" s="45"/>
      <c r="L497" s="52"/>
      <c r="M497" s="52"/>
      <c r="N497" s="52"/>
      <c r="O497" s="52"/>
      <c r="P497" s="52"/>
      <c r="Q497" s="52"/>
      <c r="R497" s="52"/>
      <c r="S497" s="52"/>
      <c r="T497" s="52"/>
      <c r="U497" s="52"/>
      <c r="V497" s="52"/>
      <c r="W497" s="52"/>
      <c r="X497" s="52"/>
    </row>
    <row r="498" spans="1:24" ht="30" customHeight="1">
      <c r="A498" s="52"/>
      <c r="B498" s="52"/>
      <c r="C498" s="45"/>
      <c r="D498" s="45"/>
      <c r="E498" s="48"/>
      <c r="F498" s="45"/>
      <c r="G498" s="45"/>
      <c r="H498" s="45"/>
      <c r="I498" s="45"/>
      <c r="J498" s="45"/>
      <c r="K498" s="45"/>
      <c r="L498" s="52"/>
      <c r="M498" s="52"/>
      <c r="N498" s="52"/>
      <c r="O498" s="52"/>
      <c r="P498" s="52"/>
      <c r="Q498" s="52"/>
      <c r="R498" s="52"/>
      <c r="S498" s="52"/>
      <c r="T498" s="52"/>
      <c r="U498" s="52"/>
      <c r="V498" s="52"/>
      <c r="W498" s="52"/>
      <c r="X498" s="52"/>
    </row>
    <row r="499" spans="1:24" ht="30" customHeight="1">
      <c r="A499" s="52"/>
      <c r="B499" s="52"/>
      <c r="C499" s="45"/>
      <c r="D499" s="45"/>
      <c r="E499" s="48"/>
      <c r="F499" s="45"/>
      <c r="G499" s="45"/>
      <c r="H499" s="45"/>
      <c r="I499" s="45"/>
      <c r="J499" s="45"/>
      <c r="K499" s="45"/>
      <c r="L499" s="52"/>
      <c r="M499" s="52"/>
      <c r="N499" s="52"/>
      <c r="O499" s="52"/>
      <c r="P499" s="52"/>
      <c r="Q499" s="52"/>
      <c r="R499" s="52"/>
      <c r="S499" s="52"/>
      <c r="T499" s="52"/>
      <c r="U499" s="52"/>
      <c r="V499" s="52"/>
      <c r="W499" s="52"/>
      <c r="X499" s="52"/>
    </row>
    <row r="500" spans="1:24" ht="30" customHeight="1">
      <c r="A500" s="52"/>
      <c r="B500" s="52"/>
      <c r="C500" s="45"/>
      <c r="D500" s="45"/>
      <c r="E500" s="48"/>
      <c r="F500" s="45"/>
      <c r="G500" s="45"/>
      <c r="H500" s="45"/>
      <c r="I500" s="45"/>
      <c r="J500" s="45"/>
      <c r="K500" s="45"/>
      <c r="L500" s="52"/>
      <c r="M500" s="52"/>
      <c r="N500" s="52"/>
      <c r="O500" s="52"/>
      <c r="P500" s="52"/>
      <c r="Q500" s="52"/>
      <c r="R500" s="52"/>
      <c r="S500" s="52"/>
      <c r="T500" s="52"/>
      <c r="U500" s="52"/>
      <c r="V500" s="52"/>
      <c r="W500" s="52"/>
      <c r="X500" s="52"/>
    </row>
    <row r="501" spans="1:24" ht="30" customHeight="1">
      <c r="A501" s="52"/>
      <c r="B501" s="52"/>
      <c r="C501" s="45"/>
      <c r="D501" s="45"/>
      <c r="E501" s="48"/>
      <c r="F501" s="45"/>
      <c r="G501" s="45"/>
      <c r="H501" s="45"/>
      <c r="I501" s="45"/>
      <c r="J501" s="45"/>
      <c r="K501" s="45"/>
      <c r="L501" s="52"/>
      <c r="M501" s="52"/>
      <c r="N501" s="52"/>
      <c r="O501" s="52"/>
      <c r="P501" s="52"/>
      <c r="Q501" s="52"/>
      <c r="R501" s="52"/>
      <c r="S501" s="52"/>
      <c r="T501" s="52"/>
      <c r="U501" s="52"/>
      <c r="V501" s="52"/>
      <c r="W501" s="52"/>
      <c r="X501" s="52"/>
    </row>
    <row r="502" spans="1:24" ht="30" customHeight="1">
      <c r="A502" s="52"/>
      <c r="B502" s="52"/>
      <c r="C502" s="45"/>
      <c r="D502" s="45"/>
      <c r="E502" s="48"/>
      <c r="F502" s="45"/>
      <c r="G502" s="45"/>
      <c r="H502" s="45"/>
      <c r="I502" s="45"/>
      <c r="J502" s="45"/>
      <c r="K502" s="45"/>
      <c r="L502" s="52"/>
      <c r="M502" s="52"/>
      <c r="N502" s="52"/>
      <c r="O502" s="52"/>
      <c r="P502" s="52"/>
      <c r="Q502" s="52"/>
      <c r="R502" s="52"/>
      <c r="S502" s="52"/>
      <c r="T502" s="52"/>
      <c r="U502" s="52"/>
      <c r="V502" s="52"/>
      <c r="W502" s="52"/>
      <c r="X502" s="52"/>
    </row>
    <row r="503" spans="1:24" ht="30" customHeight="1">
      <c r="A503" s="52"/>
      <c r="B503" s="52"/>
      <c r="C503" s="45"/>
      <c r="D503" s="45"/>
      <c r="E503" s="48"/>
      <c r="F503" s="45"/>
      <c r="G503" s="45"/>
      <c r="H503" s="45"/>
      <c r="I503" s="45"/>
      <c r="J503" s="45"/>
      <c r="K503" s="45"/>
      <c r="L503" s="52"/>
      <c r="M503" s="52"/>
      <c r="N503" s="52"/>
      <c r="O503" s="52"/>
      <c r="P503" s="52"/>
      <c r="Q503" s="52"/>
      <c r="R503" s="52"/>
      <c r="S503" s="52"/>
      <c r="T503" s="52"/>
      <c r="U503" s="52"/>
      <c r="V503" s="52"/>
      <c r="W503" s="52"/>
      <c r="X503" s="52"/>
    </row>
    <row r="504" spans="1:24" ht="30" customHeight="1">
      <c r="A504" s="52"/>
      <c r="B504" s="52"/>
      <c r="C504" s="45"/>
      <c r="D504" s="45"/>
      <c r="E504" s="48"/>
      <c r="F504" s="45"/>
      <c r="G504" s="45"/>
      <c r="H504" s="45"/>
      <c r="I504" s="45"/>
      <c r="J504" s="45"/>
      <c r="K504" s="45"/>
      <c r="L504" s="52"/>
      <c r="M504" s="52"/>
      <c r="N504" s="52"/>
      <c r="O504" s="52"/>
      <c r="P504" s="52"/>
      <c r="Q504" s="52"/>
      <c r="R504" s="52"/>
      <c r="S504" s="52"/>
      <c r="T504" s="52"/>
      <c r="U504" s="52"/>
      <c r="V504" s="52"/>
      <c r="W504" s="52"/>
      <c r="X504" s="52"/>
    </row>
    <row r="505" spans="1:24" ht="30" customHeight="1">
      <c r="A505" s="52"/>
      <c r="B505" s="52"/>
      <c r="C505" s="45"/>
      <c r="D505" s="45"/>
      <c r="E505" s="48"/>
      <c r="F505" s="45"/>
      <c r="G505" s="45"/>
      <c r="H505" s="45"/>
      <c r="I505" s="45"/>
      <c r="J505" s="45"/>
      <c r="K505" s="45"/>
      <c r="L505" s="52"/>
      <c r="M505" s="52"/>
      <c r="N505" s="52"/>
      <c r="O505" s="52"/>
      <c r="P505" s="52"/>
      <c r="Q505" s="52"/>
      <c r="R505" s="52"/>
      <c r="S505" s="52"/>
      <c r="T505" s="52"/>
      <c r="U505" s="52"/>
      <c r="V505" s="52"/>
      <c r="W505" s="52"/>
      <c r="X505" s="52"/>
    </row>
    <row r="506" spans="1:24" ht="30" customHeight="1">
      <c r="A506" s="52"/>
      <c r="B506" s="52"/>
      <c r="C506" s="45"/>
      <c r="D506" s="45"/>
      <c r="E506" s="48"/>
      <c r="F506" s="45"/>
      <c r="G506" s="45"/>
      <c r="H506" s="45"/>
      <c r="I506" s="45"/>
      <c r="J506" s="45"/>
      <c r="K506" s="45"/>
      <c r="L506" s="52"/>
      <c r="M506" s="52"/>
      <c r="N506" s="52"/>
      <c r="O506" s="52"/>
      <c r="P506" s="52"/>
      <c r="Q506" s="52"/>
      <c r="R506" s="52"/>
      <c r="S506" s="52"/>
      <c r="T506" s="52"/>
      <c r="U506" s="52"/>
      <c r="V506" s="52"/>
      <c r="W506" s="52"/>
      <c r="X506" s="52"/>
    </row>
    <row r="507" spans="1:24" ht="30" customHeight="1">
      <c r="A507" s="52"/>
      <c r="B507" s="52"/>
      <c r="C507" s="45"/>
      <c r="D507" s="45"/>
      <c r="E507" s="48"/>
      <c r="F507" s="45"/>
      <c r="G507" s="45"/>
      <c r="H507" s="45"/>
      <c r="I507" s="45"/>
      <c r="J507" s="45"/>
      <c r="K507" s="45"/>
      <c r="L507" s="52"/>
      <c r="M507" s="52"/>
      <c r="N507" s="52"/>
      <c r="O507" s="52"/>
      <c r="P507" s="52"/>
      <c r="Q507" s="52"/>
      <c r="R507" s="52"/>
      <c r="S507" s="52"/>
      <c r="T507" s="52"/>
      <c r="U507" s="52"/>
      <c r="V507" s="52"/>
      <c r="W507" s="52"/>
      <c r="X507" s="52"/>
    </row>
    <row r="508" spans="1:24" ht="30" customHeight="1">
      <c r="A508" s="52"/>
      <c r="B508" s="52"/>
      <c r="C508" s="45"/>
      <c r="D508" s="45"/>
      <c r="E508" s="48"/>
      <c r="F508" s="45"/>
      <c r="G508" s="45"/>
      <c r="H508" s="45"/>
      <c r="I508" s="45"/>
      <c r="J508" s="45"/>
      <c r="K508" s="45"/>
      <c r="L508" s="52"/>
      <c r="M508" s="52"/>
      <c r="N508" s="52"/>
      <c r="O508" s="52"/>
      <c r="P508" s="52"/>
      <c r="Q508" s="52"/>
      <c r="R508" s="52"/>
      <c r="S508" s="52"/>
      <c r="T508" s="52"/>
      <c r="U508" s="52"/>
      <c r="V508" s="52"/>
      <c r="W508" s="52"/>
      <c r="X508" s="52"/>
    </row>
    <row r="509" spans="1:24" ht="30" customHeight="1">
      <c r="A509" s="52"/>
      <c r="B509" s="52"/>
      <c r="C509" s="45"/>
      <c r="D509" s="45"/>
      <c r="E509" s="48"/>
      <c r="F509" s="45"/>
      <c r="G509" s="45"/>
      <c r="H509" s="45"/>
      <c r="I509" s="45"/>
      <c r="J509" s="45"/>
      <c r="K509" s="45"/>
      <c r="L509" s="52"/>
      <c r="M509" s="52"/>
      <c r="N509" s="52"/>
      <c r="O509" s="52"/>
      <c r="P509" s="52"/>
      <c r="Q509" s="52"/>
      <c r="R509" s="52"/>
      <c r="S509" s="52"/>
      <c r="T509" s="52"/>
      <c r="U509" s="52"/>
      <c r="V509" s="52"/>
      <c r="W509" s="52"/>
      <c r="X509" s="52"/>
    </row>
    <row r="510" spans="1:24" ht="30" customHeight="1">
      <c r="A510" s="52"/>
      <c r="B510" s="52"/>
      <c r="C510" s="45"/>
      <c r="D510" s="45"/>
      <c r="E510" s="48"/>
      <c r="F510" s="45"/>
      <c r="G510" s="45"/>
      <c r="H510" s="45"/>
      <c r="I510" s="45"/>
      <c r="J510" s="45"/>
      <c r="K510" s="45"/>
      <c r="L510" s="52"/>
      <c r="M510" s="52"/>
      <c r="N510" s="52"/>
      <c r="O510" s="52"/>
      <c r="P510" s="52"/>
      <c r="Q510" s="52"/>
      <c r="R510" s="52"/>
      <c r="S510" s="52"/>
      <c r="T510" s="52"/>
      <c r="U510" s="52"/>
      <c r="V510" s="52"/>
      <c r="W510" s="52"/>
      <c r="X510" s="52"/>
    </row>
    <row r="511" spans="1:24" ht="30" customHeight="1">
      <c r="A511" s="52"/>
      <c r="B511" s="52"/>
      <c r="C511" s="45"/>
      <c r="D511" s="45"/>
      <c r="E511" s="48"/>
      <c r="F511" s="45"/>
      <c r="G511" s="45"/>
      <c r="H511" s="45"/>
      <c r="I511" s="45"/>
      <c r="J511" s="45"/>
      <c r="K511" s="45"/>
      <c r="L511" s="52"/>
      <c r="M511" s="52"/>
      <c r="N511" s="52"/>
      <c r="O511" s="52"/>
      <c r="P511" s="52"/>
      <c r="Q511" s="52"/>
      <c r="R511" s="52"/>
      <c r="S511" s="52"/>
      <c r="T511" s="52"/>
      <c r="U511" s="52"/>
      <c r="V511" s="52"/>
      <c r="W511" s="52"/>
      <c r="X511" s="52"/>
    </row>
    <row r="512" spans="1:24" ht="30" customHeight="1">
      <c r="A512" s="52"/>
      <c r="B512" s="52"/>
      <c r="C512" s="45"/>
      <c r="D512" s="45"/>
      <c r="E512" s="48"/>
      <c r="F512" s="45"/>
      <c r="G512" s="45"/>
      <c r="H512" s="45"/>
      <c r="I512" s="45"/>
      <c r="J512" s="45"/>
      <c r="K512" s="45"/>
      <c r="L512" s="52"/>
      <c r="M512" s="52"/>
      <c r="N512" s="52"/>
      <c r="O512" s="52"/>
      <c r="P512" s="52"/>
      <c r="Q512" s="52"/>
      <c r="R512" s="52"/>
      <c r="S512" s="52"/>
      <c r="T512" s="52"/>
      <c r="U512" s="52"/>
      <c r="V512" s="52"/>
      <c r="W512" s="52"/>
      <c r="X512" s="52"/>
    </row>
    <row r="513" spans="1:24" ht="30" customHeight="1">
      <c r="A513" s="52"/>
      <c r="B513" s="52"/>
      <c r="C513" s="45"/>
      <c r="D513" s="45"/>
      <c r="E513" s="48"/>
      <c r="F513" s="45"/>
      <c r="G513" s="45"/>
      <c r="H513" s="45"/>
      <c r="I513" s="45"/>
      <c r="J513" s="45"/>
      <c r="K513" s="45"/>
      <c r="L513" s="52"/>
      <c r="M513" s="52"/>
      <c r="N513" s="52"/>
      <c r="O513" s="52"/>
      <c r="P513" s="52"/>
      <c r="Q513" s="52"/>
      <c r="R513" s="52"/>
      <c r="S513" s="52"/>
      <c r="T513" s="52"/>
      <c r="U513" s="52"/>
      <c r="V513" s="52"/>
      <c r="W513" s="52"/>
      <c r="X513" s="52"/>
    </row>
    <row r="514" spans="1:24" ht="30" customHeight="1">
      <c r="A514" s="52"/>
      <c r="B514" s="52"/>
      <c r="C514" s="45"/>
      <c r="D514" s="45"/>
      <c r="E514" s="48"/>
      <c r="F514" s="45"/>
      <c r="G514" s="45"/>
      <c r="H514" s="45"/>
      <c r="I514" s="45"/>
      <c r="J514" s="45"/>
      <c r="K514" s="45"/>
      <c r="L514" s="52"/>
      <c r="M514" s="52"/>
      <c r="N514" s="52"/>
      <c r="O514" s="52"/>
      <c r="P514" s="52"/>
      <c r="Q514" s="52"/>
      <c r="R514" s="52"/>
      <c r="S514" s="52"/>
      <c r="T514" s="52"/>
      <c r="U514" s="52"/>
      <c r="V514" s="52"/>
      <c r="W514" s="52"/>
      <c r="X514" s="52"/>
    </row>
    <row r="515" spans="1:24" ht="30" customHeight="1">
      <c r="A515" s="52"/>
      <c r="B515" s="52"/>
      <c r="C515" s="45"/>
      <c r="D515" s="45"/>
      <c r="E515" s="48"/>
      <c r="F515" s="45"/>
      <c r="G515" s="45"/>
      <c r="H515" s="45"/>
      <c r="I515" s="45"/>
      <c r="J515" s="45"/>
      <c r="K515" s="45"/>
      <c r="L515" s="52"/>
      <c r="M515" s="52"/>
      <c r="N515" s="52"/>
      <c r="O515" s="52"/>
      <c r="P515" s="52"/>
      <c r="Q515" s="52"/>
      <c r="R515" s="52"/>
      <c r="S515" s="52"/>
      <c r="T515" s="52"/>
      <c r="U515" s="52"/>
      <c r="V515" s="52"/>
      <c r="W515" s="52"/>
      <c r="X515" s="52"/>
    </row>
    <row r="516" spans="1:24" ht="30" customHeight="1">
      <c r="A516" s="52"/>
      <c r="B516" s="52"/>
      <c r="C516" s="45"/>
      <c r="D516" s="45"/>
      <c r="E516" s="48"/>
      <c r="F516" s="45"/>
      <c r="G516" s="45"/>
      <c r="H516" s="45"/>
      <c r="I516" s="45"/>
      <c r="J516" s="45"/>
      <c r="K516" s="45"/>
      <c r="L516" s="52"/>
      <c r="M516" s="52"/>
      <c r="N516" s="52"/>
      <c r="O516" s="52"/>
      <c r="P516" s="52"/>
      <c r="Q516" s="52"/>
      <c r="R516" s="52"/>
      <c r="S516" s="52"/>
      <c r="T516" s="52"/>
      <c r="U516" s="52"/>
      <c r="V516" s="52"/>
      <c r="W516" s="52"/>
      <c r="X516" s="52"/>
    </row>
    <row r="517" spans="1:24" ht="30" customHeight="1">
      <c r="A517" s="52"/>
      <c r="B517" s="52"/>
      <c r="C517" s="45"/>
      <c r="D517" s="45"/>
      <c r="E517" s="48"/>
      <c r="F517" s="45"/>
      <c r="G517" s="45"/>
      <c r="H517" s="45"/>
      <c r="I517" s="45"/>
      <c r="J517" s="45"/>
      <c r="K517" s="45"/>
      <c r="L517" s="52"/>
      <c r="M517" s="52"/>
      <c r="N517" s="52"/>
      <c r="O517" s="52"/>
      <c r="P517" s="52"/>
      <c r="Q517" s="52"/>
      <c r="R517" s="52"/>
      <c r="S517" s="52"/>
      <c r="T517" s="52"/>
      <c r="U517" s="52"/>
      <c r="V517" s="52"/>
      <c r="W517" s="52"/>
      <c r="X517" s="52"/>
    </row>
    <row r="518" spans="1:24" ht="30" customHeight="1">
      <c r="A518" s="52"/>
      <c r="B518" s="52"/>
      <c r="C518" s="45"/>
      <c r="D518" s="45"/>
      <c r="E518" s="48"/>
      <c r="F518" s="45"/>
      <c r="G518" s="45"/>
      <c r="H518" s="45"/>
      <c r="I518" s="45"/>
      <c r="J518" s="45"/>
      <c r="K518" s="45"/>
      <c r="L518" s="52"/>
      <c r="M518" s="52"/>
      <c r="N518" s="52"/>
      <c r="O518" s="52"/>
      <c r="P518" s="52"/>
      <c r="Q518" s="52"/>
      <c r="R518" s="52"/>
      <c r="S518" s="52"/>
      <c r="T518" s="52"/>
      <c r="U518" s="52"/>
      <c r="V518" s="52"/>
      <c r="W518" s="52"/>
      <c r="X518" s="52"/>
    </row>
    <row r="519" spans="1:24" ht="30" customHeight="1">
      <c r="A519" s="52"/>
      <c r="B519" s="52"/>
      <c r="C519" s="45"/>
      <c r="D519" s="45"/>
      <c r="E519" s="48"/>
      <c r="F519" s="45"/>
      <c r="G519" s="45"/>
      <c r="H519" s="45"/>
      <c r="I519" s="45"/>
      <c r="J519" s="45"/>
      <c r="K519" s="45"/>
      <c r="L519" s="52"/>
      <c r="M519" s="52"/>
      <c r="N519" s="52"/>
      <c r="O519" s="52"/>
      <c r="P519" s="52"/>
      <c r="Q519" s="52"/>
      <c r="R519" s="52"/>
      <c r="S519" s="52"/>
      <c r="T519" s="52"/>
      <c r="U519" s="52"/>
      <c r="V519" s="52"/>
      <c r="W519" s="52"/>
      <c r="X519" s="52"/>
    </row>
    <row r="520" spans="1:24" ht="30" customHeight="1">
      <c r="A520" s="52"/>
      <c r="B520" s="52"/>
      <c r="C520" s="45"/>
      <c r="D520" s="45"/>
      <c r="E520" s="48"/>
      <c r="F520" s="45"/>
      <c r="G520" s="45"/>
      <c r="H520" s="45"/>
      <c r="I520" s="45"/>
      <c r="J520" s="45"/>
      <c r="K520" s="45"/>
      <c r="L520" s="52"/>
      <c r="M520" s="52"/>
      <c r="N520" s="52"/>
      <c r="O520" s="52"/>
      <c r="P520" s="52"/>
      <c r="Q520" s="52"/>
      <c r="R520" s="52"/>
      <c r="S520" s="52"/>
      <c r="T520" s="52"/>
      <c r="U520" s="52"/>
      <c r="V520" s="52"/>
      <c r="W520" s="52"/>
      <c r="X520" s="52"/>
    </row>
    <row r="521" spans="1:24" ht="30" customHeight="1">
      <c r="A521" s="52"/>
      <c r="B521" s="52"/>
      <c r="C521" s="45"/>
      <c r="D521" s="45"/>
      <c r="E521" s="48"/>
      <c r="F521" s="45"/>
      <c r="G521" s="45"/>
      <c r="H521" s="45"/>
      <c r="I521" s="45"/>
      <c r="J521" s="45"/>
      <c r="K521" s="45"/>
      <c r="L521" s="52"/>
      <c r="M521" s="52"/>
      <c r="N521" s="52"/>
      <c r="O521" s="52"/>
      <c r="P521" s="52"/>
      <c r="Q521" s="52"/>
      <c r="R521" s="52"/>
      <c r="S521" s="52"/>
      <c r="T521" s="52"/>
      <c r="U521" s="52"/>
      <c r="V521" s="52"/>
      <c r="W521" s="52"/>
      <c r="X521" s="52"/>
    </row>
    <row r="522" spans="1:24" ht="30" customHeight="1">
      <c r="A522" s="52"/>
      <c r="B522" s="52"/>
      <c r="C522" s="45"/>
      <c r="D522" s="45"/>
      <c r="E522" s="48"/>
      <c r="F522" s="45"/>
      <c r="G522" s="45"/>
      <c r="H522" s="45"/>
      <c r="I522" s="45"/>
      <c r="J522" s="45"/>
      <c r="K522" s="45"/>
      <c r="L522" s="52"/>
      <c r="M522" s="52"/>
      <c r="N522" s="52"/>
      <c r="O522" s="52"/>
      <c r="P522" s="52"/>
      <c r="Q522" s="52"/>
      <c r="R522" s="52"/>
      <c r="S522" s="52"/>
      <c r="T522" s="52"/>
      <c r="U522" s="52"/>
      <c r="V522" s="52"/>
      <c r="W522" s="52"/>
      <c r="X522" s="52"/>
    </row>
    <row r="523" spans="1:24" ht="30" customHeight="1">
      <c r="A523" s="52"/>
      <c r="B523" s="52"/>
      <c r="C523" s="45"/>
      <c r="D523" s="45"/>
      <c r="E523" s="48"/>
      <c r="F523" s="45"/>
      <c r="G523" s="45"/>
      <c r="H523" s="45"/>
      <c r="I523" s="45"/>
      <c r="J523" s="45"/>
      <c r="K523" s="45"/>
      <c r="L523" s="52"/>
      <c r="M523" s="52"/>
      <c r="N523" s="52"/>
      <c r="O523" s="52"/>
      <c r="P523" s="52"/>
      <c r="Q523" s="52"/>
      <c r="R523" s="52"/>
      <c r="S523" s="52"/>
      <c r="T523" s="52"/>
      <c r="U523" s="52"/>
      <c r="V523" s="52"/>
      <c r="W523" s="52"/>
      <c r="X523" s="52"/>
    </row>
    <row r="524" spans="1:24" ht="30" customHeight="1">
      <c r="A524" s="52"/>
      <c r="B524" s="52"/>
      <c r="C524" s="45"/>
      <c r="D524" s="45"/>
      <c r="E524" s="48"/>
      <c r="F524" s="45"/>
      <c r="G524" s="45"/>
      <c r="H524" s="45"/>
      <c r="I524" s="45"/>
      <c r="J524" s="45"/>
      <c r="K524" s="45"/>
      <c r="L524" s="52"/>
      <c r="M524" s="52"/>
      <c r="N524" s="52"/>
      <c r="O524" s="52"/>
      <c r="P524" s="52"/>
      <c r="Q524" s="52"/>
      <c r="R524" s="52"/>
      <c r="S524" s="52"/>
      <c r="T524" s="52"/>
      <c r="U524" s="52"/>
      <c r="V524" s="52"/>
      <c r="W524" s="52"/>
      <c r="X524" s="52"/>
    </row>
    <row r="525" spans="1:24" ht="30" customHeight="1">
      <c r="A525" s="52"/>
      <c r="B525" s="52"/>
      <c r="C525" s="45"/>
      <c r="D525" s="45"/>
      <c r="E525" s="48"/>
      <c r="F525" s="45"/>
      <c r="G525" s="45"/>
      <c r="H525" s="45"/>
      <c r="I525" s="45"/>
      <c r="J525" s="45"/>
      <c r="K525" s="45"/>
      <c r="L525" s="52"/>
      <c r="M525" s="52"/>
      <c r="N525" s="52"/>
      <c r="O525" s="52"/>
      <c r="P525" s="52"/>
      <c r="Q525" s="52"/>
      <c r="R525" s="52"/>
      <c r="S525" s="52"/>
      <c r="T525" s="52"/>
      <c r="U525" s="52"/>
      <c r="V525" s="52"/>
      <c r="W525" s="52"/>
      <c r="X525" s="52"/>
    </row>
    <row r="526" spans="1:24" ht="30" customHeight="1">
      <c r="A526" s="52"/>
      <c r="B526" s="52"/>
      <c r="C526" s="45"/>
      <c r="D526" s="45"/>
      <c r="E526" s="48"/>
      <c r="F526" s="45"/>
      <c r="G526" s="45"/>
      <c r="H526" s="45"/>
      <c r="I526" s="45"/>
      <c r="J526" s="45"/>
      <c r="K526" s="45"/>
      <c r="L526" s="52"/>
      <c r="M526" s="52"/>
      <c r="N526" s="52"/>
      <c r="O526" s="52"/>
      <c r="P526" s="52"/>
      <c r="Q526" s="52"/>
      <c r="R526" s="52"/>
      <c r="S526" s="52"/>
      <c r="T526" s="52"/>
      <c r="U526" s="52"/>
      <c r="V526" s="52"/>
      <c r="W526" s="52"/>
      <c r="X526" s="52"/>
    </row>
    <row r="527" spans="1:24" ht="30" customHeight="1">
      <c r="A527" s="52"/>
      <c r="B527" s="52"/>
      <c r="C527" s="45"/>
      <c r="D527" s="45"/>
      <c r="E527" s="48"/>
      <c r="F527" s="45"/>
      <c r="G527" s="45"/>
      <c r="H527" s="45"/>
      <c r="I527" s="45"/>
      <c r="J527" s="45"/>
      <c r="K527" s="45"/>
      <c r="L527" s="52"/>
      <c r="M527" s="52"/>
      <c r="N527" s="52"/>
      <c r="O527" s="52"/>
      <c r="P527" s="52"/>
      <c r="Q527" s="52"/>
      <c r="R527" s="52"/>
      <c r="S527" s="52"/>
      <c r="T527" s="52"/>
      <c r="U527" s="52"/>
      <c r="V527" s="52"/>
      <c r="W527" s="52"/>
      <c r="X527" s="52"/>
    </row>
    <row r="528" spans="1:24" ht="30" customHeight="1">
      <c r="A528" s="52"/>
      <c r="B528" s="52"/>
      <c r="C528" s="45"/>
      <c r="D528" s="45"/>
      <c r="E528" s="48"/>
      <c r="F528" s="45"/>
      <c r="G528" s="45"/>
      <c r="H528" s="45"/>
      <c r="I528" s="45"/>
      <c r="J528" s="45"/>
      <c r="K528" s="45"/>
      <c r="L528" s="52"/>
      <c r="M528" s="52"/>
      <c r="N528" s="52"/>
      <c r="O528" s="52"/>
      <c r="P528" s="52"/>
      <c r="Q528" s="52"/>
      <c r="R528" s="52"/>
      <c r="S528" s="52"/>
      <c r="T528" s="52"/>
      <c r="U528" s="52"/>
      <c r="V528" s="52"/>
      <c r="W528" s="52"/>
      <c r="X528" s="52"/>
    </row>
    <row r="529" spans="1:24" ht="30" customHeight="1">
      <c r="A529" s="52"/>
      <c r="B529" s="52"/>
      <c r="C529" s="45"/>
      <c r="D529" s="45"/>
      <c r="E529" s="48"/>
      <c r="F529" s="45"/>
      <c r="G529" s="45"/>
      <c r="H529" s="45"/>
      <c r="I529" s="45"/>
      <c r="J529" s="45"/>
      <c r="K529" s="45"/>
      <c r="L529" s="52"/>
      <c r="M529" s="52"/>
      <c r="N529" s="52"/>
      <c r="O529" s="52"/>
      <c r="P529" s="52"/>
      <c r="Q529" s="52"/>
      <c r="R529" s="52"/>
      <c r="S529" s="52"/>
      <c r="T529" s="52"/>
      <c r="U529" s="52"/>
      <c r="V529" s="52"/>
      <c r="W529" s="52"/>
      <c r="X529" s="52"/>
    </row>
    <row r="530" spans="1:24" ht="30" customHeight="1">
      <c r="A530" s="52"/>
      <c r="B530" s="52"/>
      <c r="C530" s="45"/>
      <c r="D530" s="45"/>
      <c r="E530" s="48"/>
      <c r="F530" s="45"/>
      <c r="G530" s="45"/>
      <c r="H530" s="45"/>
      <c r="I530" s="45"/>
      <c r="J530" s="45"/>
      <c r="K530" s="45"/>
      <c r="L530" s="52"/>
      <c r="M530" s="52"/>
      <c r="N530" s="52"/>
      <c r="O530" s="52"/>
      <c r="P530" s="52"/>
      <c r="Q530" s="52"/>
      <c r="R530" s="52"/>
      <c r="S530" s="52"/>
      <c r="T530" s="52"/>
      <c r="U530" s="52"/>
      <c r="V530" s="52"/>
      <c r="W530" s="52"/>
      <c r="X530" s="52"/>
    </row>
    <row r="531" spans="1:24" ht="30" customHeight="1">
      <c r="A531" s="52"/>
      <c r="B531" s="52"/>
      <c r="C531" s="45"/>
      <c r="D531" s="45"/>
      <c r="E531" s="48"/>
      <c r="F531" s="45"/>
      <c r="G531" s="45"/>
      <c r="H531" s="45"/>
      <c r="I531" s="45"/>
      <c r="J531" s="45"/>
      <c r="K531" s="45"/>
      <c r="L531" s="52"/>
      <c r="M531" s="52"/>
      <c r="N531" s="52"/>
      <c r="O531" s="52"/>
      <c r="P531" s="52"/>
      <c r="Q531" s="52"/>
      <c r="R531" s="52"/>
      <c r="S531" s="52"/>
      <c r="T531" s="52"/>
      <c r="U531" s="52"/>
      <c r="V531" s="52"/>
      <c r="W531" s="52"/>
      <c r="X531" s="52"/>
    </row>
    <row r="532" spans="1:24" ht="30" customHeight="1">
      <c r="A532" s="52"/>
      <c r="B532" s="52"/>
      <c r="C532" s="45"/>
      <c r="D532" s="45"/>
      <c r="E532" s="48"/>
      <c r="F532" s="45"/>
      <c r="G532" s="45"/>
      <c r="H532" s="45"/>
      <c r="I532" s="45"/>
      <c r="J532" s="45"/>
      <c r="K532" s="45"/>
      <c r="L532" s="52"/>
      <c r="M532" s="52"/>
      <c r="N532" s="52"/>
      <c r="O532" s="52"/>
      <c r="P532" s="52"/>
      <c r="Q532" s="52"/>
      <c r="R532" s="52"/>
      <c r="S532" s="52"/>
      <c r="T532" s="52"/>
      <c r="U532" s="52"/>
      <c r="V532" s="52"/>
      <c r="W532" s="52"/>
      <c r="X532" s="52"/>
    </row>
    <row r="533" spans="1:24" ht="30" customHeight="1">
      <c r="A533" s="52"/>
      <c r="B533" s="52"/>
      <c r="C533" s="45"/>
      <c r="D533" s="45"/>
      <c r="E533" s="48"/>
      <c r="F533" s="45"/>
      <c r="G533" s="45"/>
      <c r="H533" s="45"/>
      <c r="I533" s="45"/>
      <c r="J533" s="45"/>
      <c r="K533" s="45"/>
      <c r="L533" s="52"/>
      <c r="M533" s="52"/>
      <c r="N533" s="52"/>
      <c r="O533" s="52"/>
      <c r="P533" s="52"/>
      <c r="Q533" s="52"/>
      <c r="R533" s="52"/>
      <c r="S533" s="52"/>
      <c r="T533" s="52"/>
      <c r="U533" s="52"/>
      <c r="V533" s="52"/>
      <c r="W533" s="52"/>
      <c r="X533" s="52"/>
    </row>
    <row r="534" spans="1:24" ht="30" customHeight="1">
      <c r="A534" s="52"/>
      <c r="B534" s="52"/>
      <c r="C534" s="45"/>
      <c r="D534" s="45"/>
      <c r="E534" s="48"/>
      <c r="F534" s="45"/>
      <c r="G534" s="45"/>
      <c r="H534" s="45"/>
      <c r="I534" s="45"/>
      <c r="J534" s="45"/>
      <c r="K534" s="45"/>
      <c r="L534" s="52"/>
      <c r="M534" s="52"/>
      <c r="N534" s="52"/>
      <c r="O534" s="52"/>
      <c r="P534" s="52"/>
      <c r="Q534" s="52"/>
      <c r="R534" s="52"/>
      <c r="S534" s="52"/>
      <c r="T534" s="52"/>
      <c r="U534" s="52"/>
      <c r="V534" s="52"/>
      <c r="W534" s="52"/>
      <c r="X534" s="52"/>
    </row>
    <row r="535" spans="1:24" ht="30" customHeight="1">
      <c r="A535" s="52"/>
      <c r="B535" s="52"/>
      <c r="C535" s="45"/>
      <c r="D535" s="45"/>
      <c r="E535" s="48"/>
      <c r="F535" s="45"/>
      <c r="G535" s="45"/>
      <c r="H535" s="45"/>
      <c r="I535" s="45"/>
      <c r="J535" s="45"/>
      <c r="K535" s="45"/>
      <c r="L535" s="52"/>
      <c r="M535" s="52"/>
      <c r="N535" s="52"/>
      <c r="O535" s="52"/>
      <c r="P535" s="52"/>
      <c r="Q535" s="52"/>
      <c r="R535" s="52"/>
      <c r="S535" s="52"/>
      <c r="T535" s="52"/>
      <c r="U535" s="52"/>
      <c r="V535" s="52"/>
      <c r="W535" s="52"/>
      <c r="X535" s="52"/>
    </row>
    <row r="536" spans="1:24" ht="30" customHeight="1">
      <c r="A536" s="52"/>
      <c r="B536" s="52"/>
      <c r="C536" s="45"/>
      <c r="D536" s="45"/>
      <c r="E536" s="48"/>
      <c r="F536" s="45"/>
      <c r="G536" s="45"/>
      <c r="H536" s="45"/>
      <c r="I536" s="45"/>
      <c r="J536" s="45"/>
      <c r="K536" s="45"/>
      <c r="L536" s="52"/>
      <c r="M536" s="52"/>
      <c r="N536" s="52"/>
      <c r="O536" s="52"/>
      <c r="P536" s="52"/>
      <c r="Q536" s="52"/>
      <c r="R536" s="52"/>
      <c r="S536" s="52"/>
      <c r="T536" s="52"/>
      <c r="U536" s="52"/>
      <c r="V536" s="52"/>
      <c r="W536" s="52"/>
      <c r="X536" s="52"/>
    </row>
    <row r="537" spans="1:24" ht="30" customHeight="1">
      <c r="A537" s="52"/>
      <c r="B537" s="52"/>
      <c r="C537" s="45"/>
      <c r="D537" s="45"/>
      <c r="E537" s="48"/>
      <c r="F537" s="45"/>
      <c r="G537" s="45"/>
      <c r="H537" s="45"/>
      <c r="I537" s="45"/>
      <c r="J537" s="45"/>
      <c r="K537" s="45"/>
      <c r="L537" s="52"/>
      <c r="M537" s="52"/>
      <c r="N537" s="52"/>
      <c r="O537" s="52"/>
      <c r="P537" s="52"/>
      <c r="Q537" s="52"/>
      <c r="R537" s="52"/>
      <c r="S537" s="52"/>
      <c r="T537" s="52"/>
      <c r="U537" s="52"/>
      <c r="V537" s="52"/>
      <c r="W537" s="52"/>
      <c r="X537" s="52"/>
    </row>
    <row r="538" spans="1:24" ht="30" customHeight="1">
      <c r="A538" s="52"/>
      <c r="B538" s="52"/>
      <c r="C538" s="45"/>
      <c r="D538" s="45"/>
      <c r="E538" s="48"/>
      <c r="F538" s="45"/>
      <c r="G538" s="45"/>
      <c r="H538" s="45"/>
      <c r="I538" s="45"/>
      <c r="J538" s="45"/>
      <c r="K538" s="45"/>
      <c r="L538" s="52"/>
      <c r="M538" s="52"/>
      <c r="N538" s="52"/>
      <c r="O538" s="52"/>
      <c r="P538" s="52"/>
      <c r="Q538" s="52"/>
      <c r="R538" s="52"/>
      <c r="S538" s="52"/>
      <c r="T538" s="52"/>
      <c r="U538" s="52"/>
      <c r="V538" s="52"/>
      <c r="W538" s="52"/>
      <c r="X538" s="52"/>
    </row>
    <row r="539" spans="1:24" ht="30" customHeight="1">
      <c r="A539" s="52"/>
      <c r="B539" s="52"/>
      <c r="C539" s="45"/>
      <c r="D539" s="45"/>
      <c r="E539" s="48"/>
      <c r="F539" s="45"/>
      <c r="G539" s="45"/>
      <c r="H539" s="45"/>
      <c r="I539" s="45"/>
      <c r="J539" s="45"/>
      <c r="K539" s="45"/>
      <c r="L539" s="52"/>
      <c r="M539" s="52"/>
      <c r="N539" s="52"/>
      <c r="O539" s="52"/>
      <c r="P539" s="52"/>
      <c r="Q539" s="52"/>
      <c r="R539" s="52"/>
      <c r="S539" s="52"/>
      <c r="T539" s="52"/>
      <c r="U539" s="52"/>
      <c r="V539" s="52"/>
      <c r="W539" s="52"/>
      <c r="X539" s="52"/>
    </row>
    <row r="540" spans="1:24" ht="30" customHeight="1">
      <c r="A540" s="52"/>
      <c r="B540" s="52"/>
      <c r="C540" s="45"/>
      <c r="D540" s="45"/>
      <c r="E540" s="48"/>
      <c r="F540" s="45"/>
      <c r="G540" s="45"/>
      <c r="H540" s="45"/>
      <c r="I540" s="45"/>
      <c r="J540" s="45"/>
      <c r="K540" s="45"/>
      <c r="L540" s="52"/>
      <c r="M540" s="52"/>
      <c r="N540" s="52"/>
      <c r="O540" s="52"/>
      <c r="P540" s="52"/>
      <c r="Q540" s="52"/>
      <c r="R540" s="52"/>
      <c r="S540" s="52"/>
      <c r="T540" s="52"/>
      <c r="U540" s="52"/>
      <c r="V540" s="52"/>
      <c r="W540" s="52"/>
      <c r="X540" s="52"/>
    </row>
    <row r="541" spans="1:24" ht="30" customHeight="1">
      <c r="A541" s="52"/>
      <c r="B541" s="52"/>
      <c r="C541" s="45"/>
      <c r="D541" s="45"/>
      <c r="E541" s="48"/>
      <c r="F541" s="45"/>
      <c r="G541" s="45"/>
      <c r="H541" s="45"/>
      <c r="I541" s="45"/>
      <c r="J541" s="45"/>
      <c r="K541" s="45"/>
      <c r="L541" s="52"/>
      <c r="M541" s="52"/>
      <c r="N541" s="52"/>
      <c r="O541" s="52"/>
      <c r="P541" s="52"/>
      <c r="Q541" s="52"/>
      <c r="R541" s="52"/>
      <c r="S541" s="52"/>
      <c r="T541" s="52"/>
      <c r="U541" s="52"/>
      <c r="V541" s="52"/>
      <c r="W541" s="52"/>
      <c r="X541" s="52"/>
    </row>
    <row r="542" spans="1:24" ht="30" customHeight="1">
      <c r="A542" s="52"/>
      <c r="B542" s="52"/>
      <c r="C542" s="45"/>
      <c r="D542" s="45"/>
      <c r="E542" s="48"/>
      <c r="F542" s="45"/>
      <c r="G542" s="45"/>
      <c r="H542" s="45"/>
      <c r="I542" s="45"/>
      <c r="J542" s="45"/>
      <c r="K542" s="45"/>
      <c r="L542" s="52"/>
      <c r="M542" s="52"/>
      <c r="N542" s="52"/>
      <c r="O542" s="52"/>
      <c r="P542" s="52"/>
      <c r="Q542" s="52"/>
      <c r="R542" s="52"/>
      <c r="S542" s="52"/>
      <c r="T542" s="52"/>
      <c r="U542" s="52"/>
      <c r="V542" s="52"/>
      <c r="W542" s="52"/>
      <c r="X542" s="52"/>
    </row>
    <row r="543" spans="1:24" ht="30" customHeight="1">
      <c r="A543" s="52"/>
      <c r="B543" s="52"/>
      <c r="C543" s="45"/>
      <c r="D543" s="45"/>
      <c r="E543" s="48"/>
      <c r="F543" s="45"/>
      <c r="G543" s="45"/>
      <c r="H543" s="45"/>
      <c r="I543" s="45"/>
      <c r="J543" s="45"/>
      <c r="K543" s="45"/>
      <c r="L543" s="52"/>
      <c r="M543" s="52"/>
      <c r="N543" s="52"/>
      <c r="O543" s="52"/>
      <c r="P543" s="52"/>
      <c r="Q543" s="52"/>
      <c r="R543" s="52"/>
      <c r="S543" s="52"/>
      <c r="T543" s="52"/>
      <c r="U543" s="52"/>
      <c r="V543" s="52"/>
      <c r="W543" s="52"/>
      <c r="X543" s="52"/>
    </row>
    <row r="544" spans="1:24" ht="30" customHeight="1">
      <c r="A544" s="52"/>
      <c r="B544" s="52"/>
      <c r="C544" s="45"/>
      <c r="D544" s="45"/>
      <c r="E544" s="48"/>
      <c r="F544" s="45"/>
      <c r="G544" s="45"/>
      <c r="H544" s="45"/>
      <c r="I544" s="45"/>
      <c r="J544" s="45"/>
      <c r="K544" s="45"/>
      <c r="L544" s="52"/>
      <c r="M544" s="52"/>
      <c r="N544" s="52"/>
      <c r="O544" s="52"/>
      <c r="P544" s="52"/>
      <c r="Q544" s="52"/>
      <c r="R544" s="52"/>
      <c r="S544" s="52"/>
      <c r="T544" s="52"/>
      <c r="U544" s="52"/>
      <c r="V544" s="52"/>
      <c r="W544" s="52"/>
      <c r="X544" s="52"/>
    </row>
    <row r="545" spans="1:24" ht="30" customHeight="1">
      <c r="A545" s="52"/>
      <c r="B545" s="52"/>
      <c r="C545" s="45"/>
      <c r="D545" s="45"/>
      <c r="E545" s="48"/>
      <c r="F545" s="45"/>
      <c r="G545" s="45"/>
      <c r="H545" s="45"/>
      <c r="I545" s="45"/>
      <c r="J545" s="45"/>
      <c r="K545" s="45"/>
      <c r="L545" s="52"/>
      <c r="M545" s="52"/>
      <c r="N545" s="52"/>
      <c r="O545" s="52"/>
      <c r="P545" s="52"/>
      <c r="Q545" s="52"/>
      <c r="R545" s="52"/>
      <c r="S545" s="52"/>
      <c r="T545" s="52"/>
      <c r="U545" s="52"/>
      <c r="V545" s="52"/>
      <c r="W545" s="52"/>
      <c r="X545" s="52"/>
    </row>
    <row r="546" spans="1:24" ht="30" customHeight="1">
      <c r="A546" s="52"/>
      <c r="B546" s="52"/>
      <c r="C546" s="45"/>
      <c r="D546" s="45"/>
      <c r="E546" s="48"/>
      <c r="F546" s="45"/>
      <c r="G546" s="45"/>
      <c r="H546" s="45"/>
      <c r="I546" s="45"/>
      <c r="J546" s="45"/>
      <c r="K546" s="45"/>
      <c r="L546" s="52"/>
      <c r="M546" s="52"/>
      <c r="N546" s="52"/>
      <c r="O546" s="52"/>
      <c r="P546" s="52"/>
      <c r="Q546" s="52"/>
      <c r="R546" s="52"/>
      <c r="S546" s="52"/>
      <c r="T546" s="52"/>
      <c r="U546" s="52"/>
      <c r="V546" s="52"/>
      <c r="W546" s="52"/>
      <c r="X546" s="52"/>
    </row>
    <row r="547" spans="1:24" ht="30" customHeight="1">
      <c r="A547" s="52"/>
      <c r="B547" s="52"/>
      <c r="C547" s="45"/>
      <c r="D547" s="45"/>
      <c r="E547" s="48"/>
      <c r="F547" s="45"/>
      <c r="G547" s="45"/>
      <c r="H547" s="45"/>
      <c r="I547" s="45"/>
      <c r="J547" s="45"/>
      <c r="K547" s="45"/>
      <c r="L547" s="52"/>
      <c r="M547" s="52"/>
      <c r="N547" s="52"/>
      <c r="O547" s="52"/>
      <c r="P547" s="52"/>
      <c r="Q547" s="52"/>
      <c r="R547" s="52"/>
      <c r="S547" s="52"/>
      <c r="T547" s="52"/>
      <c r="U547" s="52"/>
      <c r="V547" s="52"/>
      <c r="W547" s="52"/>
      <c r="X547" s="52"/>
    </row>
    <row r="548" spans="1:24" ht="30" customHeight="1">
      <c r="A548" s="52"/>
      <c r="B548" s="52"/>
      <c r="C548" s="45"/>
      <c r="D548" s="45"/>
      <c r="E548" s="48"/>
      <c r="F548" s="45"/>
      <c r="G548" s="45"/>
      <c r="H548" s="45"/>
      <c r="I548" s="45"/>
      <c r="J548" s="45"/>
      <c r="K548" s="45"/>
      <c r="L548" s="52"/>
      <c r="M548" s="52"/>
      <c r="N548" s="52"/>
      <c r="O548" s="52"/>
      <c r="P548" s="52"/>
      <c r="Q548" s="52"/>
      <c r="R548" s="52"/>
      <c r="S548" s="52"/>
      <c r="T548" s="52"/>
      <c r="U548" s="52"/>
      <c r="V548" s="52"/>
      <c r="W548" s="52"/>
      <c r="X548" s="52"/>
    </row>
    <row r="549" spans="1:24" ht="30" customHeight="1">
      <c r="A549" s="52"/>
      <c r="B549" s="52"/>
      <c r="C549" s="45"/>
      <c r="D549" s="45"/>
      <c r="E549" s="48"/>
      <c r="F549" s="45"/>
      <c r="G549" s="45"/>
      <c r="H549" s="45"/>
      <c r="I549" s="45"/>
      <c r="J549" s="45"/>
      <c r="K549" s="45"/>
      <c r="L549" s="52"/>
      <c r="M549" s="52"/>
      <c r="N549" s="52"/>
      <c r="O549" s="52"/>
      <c r="P549" s="52"/>
      <c r="Q549" s="52"/>
      <c r="R549" s="52"/>
      <c r="S549" s="52"/>
      <c r="T549" s="52"/>
      <c r="U549" s="52"/>
      <c r="V549" s="52"/>
      <c r="W549" s="52"/>
      <c r="X549" s="52"/>
    </row>
    <row r="550" spans="1:24" ht="30" customHeight="1">
      <c r="A550" s="52"/>
      <c r="B550" s="52"/>
      <c r="C550" s="45"/>
      <c r="D550" s="45"/>
      <c r="E550" s="48"/>
      <c r="F550" s="45"/>
      <c r="G550" s="45"/>
      <c r="H550" s="45"/>
      <c r="I550" s="45"/>
      <c r="J550" s="45"/>
      <c r="K550" s="45"/>
      <c r="L550" s="52"/>
      <c r="M550" s="52"/>
      <c r="N550" s="52"/>
      <c r="O550" s="52"/>
      <c r="P550" s="52"/>
      <c r="Q550" s="52"/>
      <c r="R550" s="52"/>
      <c r="S550" s="52"/>
      <c r="T550" s="52"/>
      <c r="U550" s="52"/>
      <c r="V550" s="52"/>
      <c r="W550" s="52"/>
      <c r="X550" s="52"/>
    </row>
    <row r="551" spans="1:24" ht="30" customHeight="1">
      <c r="A551" s="52"/>
      <c r="B551" s="52"/>
      <c r="C551" s="45"/>
      <c r="D551" s="45"/>
      <c r="E551" s="48"/>
      <c r="F551" s="45"/>
      <c r="G551" s="45"/>
      <c r="H551" s="45"/>
      <c r="I551" s="45"/>
      <c r="J551" s="45"/>
      <c r="K551" s="45"/>
      <c r="L551" s="52"/>
      <c r="M551" s="52"/>
      <c r="N551" s="52"/>
      <c r="O551" s="52"/>
      <c r="P551" s="52"/>
      <c r="Q551" s="52"/>
      <c r="R551" s="52"/>
      <c r="S551" s="52"/>
      <c r="T551" s="52"/>
      <c r="U551" s="52"/>
      <c r="V551" s="52"/>
      <c r="W551" s="52"/>
      <c r="X551" s="52"/>
    </row>
    <row r="552" spans="1:24" ht="30" customHeight="1">
      <c r="A552" s="52"/>
      <c r="B552" s="52"/>
      <c r="C552" s="45"/>
      <c r="D552" s="45"/>
      <c r="E552" s="48"/>
      <c r="F552" s="45"/>
      <c r="G552" s="45"/>
      <c r="H552" s="45"/>
      <c r="I552" s="45"/>
      <c r="J552" s="45"/>
      <c r="K552" s="45"/>
      <c r="L552" s="52"/>
      <c r="M552" s="52"/>
      <c r="N552" s="52"/>
      <c r="O552" s="52"/>
      <c r="P552" s="52"/>
      <c r="Q552" s="52"/>
      <c r="R552" s="52"/>
      <c r="S552" s="52"/>
      <c r="T552" s="52"/>
      <c r="U552" s="52"/>
      <c r="V552" s="52"/>
      <c r="W552" s="52"/>
      <c r="X552" s="52"/>
    </row>
    <row r="553" spans="1:24" ht="30" customHeight="1">
      <c r="A553" s="52"/>
      <c r="B553" s="52"/>
      <c r="C553" s="45"/>
      <c r="D553" s="45"/>
      <c r="E553" s="48"/>
      <c r="F553" s="45"/>
      <c r="G553" s="45"/>
      <c r="H553" s="45"/>
      <c r="I553" s="45"/>
      <c r="J553" s="45"/>
      <c r="K553" s="45"/>
      <c r="L553" s="52"/>
      <c r="M553" s="52"/>
      <c r="N553" s="52"/>
      <c r="O553" s="52"/>
      <c r="P553" s="52"/>
      <c r="Q553" s="52"/>
      <c r="R553" s="52"/>
      <c r="S553" s="52"/>
      <c r="T553" s="52"/>
      <c r="U553" s="52"/>
      <c r="V553" s="52"/>
      <c r="W553" s="52"/>
      <c r="X553" s="52"/>
    </row>
    <row r="554" spans="1:24" ht="30" customHeight="1">
      <c r="A554" s="52"/>
      <c r="B554" s="52"/>
      <c r="C554" s="45"/>
      <c r="D554" s="45"/>
      <c r="E554" s="48"/>
      <c r="F554" s="45"/>
      <c r="G554" s="45"/>
      <c r="H554" s="45"/>
      <c r="I554" s="45"/>
      <c r="J554" s="45"/>
      <c r="K554" s="45"/>
      <c r="L554" s="52"/>
      <c r="M554" s="52"/>
      <c r="N554" s="52"/>
      <c r="O554" s="52"/>
      <c r="P554" s="52"/>
      <c r="Q554" s="52"/>
      <c r="R554" s="52"/>
      <c r="S554" s="52"/>
      <c r="T554" s="52"/>
      <c r="U554" s="52"/>
      <c r="V554" s="52"/>
      <c r="W554" s="52"/>
      <c r="X554" s="52"/>
    </row>
    <row r="555" spans="1:24" ht="30" customHeight="1">
      <c r="A555" s="52"/>
      <c r="B555" s="52"/>
      <c r="C555" s="45"/>
      <c r="D555" s="45"/>
      <c r="E555" s="48"/>
      <c r="F555" s="45"/>
      <c r="G555" s="45"/>
      <c r="H555" s="45"/>
      <c r="I555" s="45"/>
      <c r="J555" s="45"/>
      <c r="K555" s="45"/>
      <c r="L555" s="52"/>
      <c r="M555" s="52"/>
      <c r="N555" s="52"/>
      <c r="O555" s="52"/>
      <c r="P555" s="52"/>
      <c r="Q555" s="52"/>
      <c r="R555" s="52"/>
      <c r="S555" s="52"/>
      <c r="T555" s="52"/>
      <c r="U555" s="52"/>
      <c r="V555" s="52"/>
      <c r="W555" s="52"/>
      <c r="X555" s="52"/>
    </row>
    <row r="556" spans="1:24" ht="30" customHeight="1">
      <c r="A556" s="52"/>
      <c r="B556" s="52"/>
      <c r="C556" s="45"/>
      <c r="D556" s="45"/>
      <c r="E556" s="48"/>
      <c r="F556" s="45"/>
      <c r="G556" s="45"/>
      <c r="H556" s="45"/>
      <c r="I556" s="45"/>
      <c r="J556" s="45"/>
      <c r="K556" s="45"/>
      <c r="L556" s="52"/>
      <c r="M556" s="52"/>
      <c r="N556" s="52"/>
      <c r="O556" s="52"/>
      <c r="P556" s="52"/>
      <c r="Q556" s="52"/>
      <c r="R556" s="52"/>
      <c r="S556" s="52"/>
      <c r="T556" s="52"/>
      <c r="U556" s="52"/>
      <c r="V556" s="52"/>
      <c r="W556" s="52"/>
      <c r="X556" s="52"/>
    </row>
    <row r="557" spans="1:24" ht="30" customHeight="1">
      <c r="A557" s="52"/>
      <c r="B557" s="52"/>
      <c r="C557" s="45"/>
      <c r="D557" s="45"/>
      <c r="E557" s="48"/>
      <c r="F557" s="45"/>
      <c r="G557" s="45"/>
      <c r="H557" s="45"/>
      <c r="I557" s="45"/>
      <c r="J557" s="45"/>
      <c r="K557" s="45"/>
      <c r="L557" s="52"/>
      <c r="M557" s="52"/>
      <c r="N557" s="52"/>
      <c r="O557" s="52"/>
      <c r="P557" s="52"/>
      <c r="Q557" s="52"/>
      <c r="R557" s="52"/>
      <c r="S557" s="52"/>
      <c r="T557" s="52"/>
      <c r="U557" s="52"/>
      <c r="V557" s="52"/>
      <c r="W557" s="52"/>
      <c r="X557" s="52"/>
    </row>
    <row r="558" spans="1:24" ht="30" customHeight="1">
      <c r="A558" s="52"/>
      <c r="B558" s="52"/>
      <c r="C558" s="45"/>
      <c r="D558" s="45"/>
      <c r="E558" s="48"/>
      <c r="F558" s="45"/>
      <c r="G558" s="45"/>
      <c r="H558" s="45"/>
      <c r="I558" s="45"/>
      <c r="J558" s="45"/>
      <c r="K558" s="45"/>
      <c r="L558" s="52"/>
      <c r="M558" s="52"/>
      <c r="N558" s="52"/>
      <c r="O558" s="52"/>
      <c r="P558" s="52"/>
      <c r="Q558" s="52"/>
      <c r="R558" s="52"/>
      <c r="S558" s="52"/>
      <c r="T558" s="52"/>
      <c r="U558" s="52"/>
      <c r="V558" s="52"/>
      <c r="W558" s="52"/>
      <c r="X558" s="52"/>
    </row>
    <row r="559" spans="1:24" ht="30" customHeight="1">
      <c r="A559" s="52"/>
      <c r="B559" s="52"/>
      <c r="C559" s="45"/>
      <c r="D559" s="45"/>
      <c r="E559" s="48"/>
      <c r="F559" s="45"/>
      <c r="G559" s="45"/>
      <c r="H559" s="45"/>
      <c r="I559" s="45"/>
      <c r="J559" s="45"/>
      <c r="K559" s="45"/>
      <c r="L559" s="52"/>
      <c r="M559" s="52"/>
      <c r="N559" s="52"/>
      <c r="O559" s="52"/>
      <c r="P559" s="52"/>
      <c r="Q559" s="52"/>
      <c r="R559" s="52"/>
      <c r="S559" s="52"/>
      <c r="T559" s="52"/>
      <c r="U559" s="52"/>
      <c r="V559" s="52"/>
      <c r="W559" s="52"/>
      <c r="X559" s="52"/>
    </row>
    <row r="560" spans="1:24" ht="30" customHeight="1">
      <c r="A560" s="52"/>
      <c r="B560" s="52"/>
      <c r="C560" s="45"/>
      <c r="D560" s="45"/>
      <c r="E560" s="48"/>
      <c r="F560" s="45"/>
      <c r="G560" s="45"/>
      <c r="H560" s="45"/>
      <c r="I560" s="45"/>
      <c r="J560" s="45"/>
      <c r="K560" s="45"/>
      <c r="L560" s="52"/>
      <c r="M560" s="52"/>
      <c r="N560" s="52"/>
      <c r="O560" s="52"/>
      <c r="P560" s="52"/>
      <c r="Q560" s="52"/>
      <c r="R560" s="52"/>
      <c r="S560" s="52"/>
      <c r="T560" s="52"/>
      <c r="U560" s="52"/>
      <c r="V560" s="52"/>
      <c r="W560" s="52"/>
      <c r="X560" s="52"/>
    </row>
    <row r="561" spans="1:24" ht="30" customHeight="1">
      <c r="A561" s="52"/>
      <c r="B561" s="52"/>
      <c r="C561" s="45"/>
      <c r="D561" s="45"/>
      <c r="E561" s="48"/>
      <c r="F561" s="45"/>
      <c r="G561" s="45"/>
      <c r="H561" s="45"/>
      <c r="I561" s="45"/>
      <c r="J561" s="45"/>
      <c r="K561" s="45"/>
      <c r="L561" s="52"/>
      <c r="M561" s="52"/>
      <c r="N561" s="52"/>
      <c r="O561" s="52"/>
      <c r="P561" s="52"/>
      <c r="Q561" s="52"/>
      <c r="R561" s="52"/>
      <c r="S561" s="52"/>
      <c r="T561" s="52"/>
      <c r="U561" s="52"/>
      <c r="V561" s="52"/>
      <c r="W561" s="52"/>
      <c r="X561" s="52"/>
    </row>
    <row r="562" spans="1:24" ht="30" customHeight="1">
      <c r="A562" s="52"/>
      <c r="B562" s="52"/>
      <c r="C562" s="45"/>
      <c r="D562" s="45"/>
      <c r="E562" s="48"/>
      <c r="F562" s="45"/>
      <c r="G562" s="45"/>
      <c r="H562" s="45"/>
      <c r="I562" s="45"/>
      <c r="J562" s="45"/>
      <c r="K562" s="45"/>
      <c r="L562" s="52"/>
      <c r="M562" s="52"/>
      <c r="N562" s="52"/>
      <c r="O562" s="52"/>
      <c r="P562" s="52"/>
      <c r="Q562" s="52"/>
      <c r="R562" s="52"/>
      <c r="S562" s="52"/>
      <c r="T562" s="52"/>
      <c r="U562" s="52"/>
      <c r="V562" s="52"/>
      <c r="W562" s="52"/>
      <c r="X562" s="52"/>
    </row>
    <row r="563" spans="1:24" ht="30" customHeight="1">
      <c r="A563" s="52"/>
      <c r="B563" s="52"/>
      <c r="C563" s="45"/>
      <c r="D563" s="45"/>
      <c r="E563" s="48"/>
      <c r="F563" s="45"/>
      <c r="G563" s="45"/>
      <c r="H563" s="45"/>
      <c r="I563" s="45"/>
      <c r="J563" s="45"/>
      <c r="K563" s="45"/>
      <c r="L563" s="52"/>
      <c r="M563" s="52"/>
      <c r="N563" s="52"/>
      <c r="O563" s="52"/>
      <c r="P563" s="52"/>
      <c r="Q563" s="52"/>
      <c r="R563" s="52"/>
      <c r="S563" s="52"/>
      <c r="T563" s="52"/>
      <c r="U563" s="52"/>
      <c r="V563" s="52"/>
      <c r="W563" s="52"/>
      <c r="X563" s="52"/>
    </row>
    <row r="564" spans="1:24" ht="30" customHeight="1">
      <c r="A564" s="52"/>
      <c r="B564" s="52"/>
      <c r="C564" s="45"/>
      <c r="D564" s="45"/>
      <c r="E564" s="48"/>
      <c r="F564" s="45"/>
      <c r="G564" s="45"/>
      <c r="H564" s="45"/>
      <c r="I564" s="45"/>
      <c r="J564" s="45"/>
      <c r="K564" s="45"/>
      <c r="L564" s="52"/>
      <c r="M564" s="52"/>
      <c r="N564" s="52"/>
      <c r="O564" s="52"/>
      <c r="P564" s="52"/>
      <c r="Q564" s="52"/>
      <c r="R564" s="52"/>
      <c r="S564" s="52"/>
      <c r="T564" s="52"/>
      <c r="U564" s="52"/>
      <c r="V564" s="52"/>
      <c r="W564" s="52"/>
      <c r="X564" s="52"/>
    </row>
    <row r="565" spans="1:24" ht="30" customHeight="1">
      <c r="A565" s="52"/>
      <c r="B565" s="52"/>
      <c r="C565" s="45"/>
      <c r="D565" s="45"/>
      <c r="E565" s="48"/>
      <c r="F565" s="45"/>
      <c r="G565" s="45"/>
      <c r="H565" s="45"/>
      <c r="I565" s="45"/>
      <c r="J565" s="45"/>
      <c r="K565" s="45"/>
      <c r="L565" s="52"/>
      <c r="M565" s="52"/>
      <c r="N565" s="52"/>
      <c r="O565" s="52"/>
      <c r="P565" s="52"/>
      <c r="Q565" s="52"/>
      <c r="R565" s="52"/>
      <c r="S565" s="52"/>
      <c r="T565" s="52"/>
      <c r="U565" s="52"/>
      <c r="V565" s="52"/>
      <c r="W565" s="52"/>
      <c r="X565" s="52"/>
    </row>
    <row r="566" spans="1:24" ht="30" customHeight="1">
      <c r="A566" s="52"/>
      <c r="B566" s="52"/>
      <c r="C566" s="45"/>
      <c r="D566" s="45"/>
      <c r="E566" s="48"/>
      <c r="F566" s="45"/>
      <c r="G566" s="45"/>
      <c r="H566" s="45"/>
      <c r="I566" s="45"/>
      <c r="J566" s="45"/>
      <c r="K566" s="45"/>
      <c r="L566" s="52"/>
      <c r="M566" s="52"/>
      <c r="N566" s="52"/>
      <c r="O566" s="52"/>
      <c r="P566" s="52"/>
      <c r="Q566" s="52"/>
      <c r="R566" s="52"/>
      <c r="S566" s="52"/>
      <c r="T566" s="52"/>
      <c r="U566" s="52"/>
      <c r="V566" s="52"/>
      <c r="W566" s="52"/>
      <c r="X566" s="52"/>
    </row>
    <row r="567" spans="1:24" ht="30" customHeight="1">
      <c r="A567" s="52"/>
      <c r="B567" s="52"/>
      <c r="C567" s="45"/>
      <c r="D567" s="45"/>
      <c r="E567" s="48"/>
      <c r="F567" s="45"/>
      <c r="G567" s="45"/>
      <c r="H567" s="45"/>
      <c r="I567" s="45"/>
      <c r="J567" s="45"/>
      <c r="K567" s="45"/>
      <c r="L567" s="52"/>
      <c r="M567" s="52"/>
      <c r="N567" s="52"/>
      <c r="O567" s="52"/>
      <c r="P567" s="52"/>
      <c r="Q567" s="52"/>
      <c r="R567" s="52"/>
      <c r="S567" s="52"/>
      <c r="T567" s="52"/>
      <c r="U567" s="52"/>
      <c r="V567" s="52"/>
      <c r="W567" s="52"/>
      <c r="X567" s="52"/>
    </row>
    <row r="568" spans="1:24" ht="30" customHeight="1">
      <c r="A568" s="52"/>
      <c r="B568" s="52"/>
      <c r="C568" s="45"/>
      <c r="D568" s="45"/>
      <c r="E568" s="48"/>
      <c r="F568" s="45"/>
      <c r="G568" s="45"/>
      <c r="H568" s="45"/>
      <c r="I568" s="45"/>
      <c r="J568" s="45"/>
      <c r="K568" s="45"/>
      <c r="L568" s="52"/>
      <c r="M568" s="52"/>
      <c r="N568" s="52"/>
      <c r="O568" s="52"/>
      <c r="P568" s="52"/>
      <c r="Q568" s="52"/>
      <c r="R568" s="52"/>
      <c r="S568" s="52"/>
      <c r="T568" s="52"/>
      <c r="U568" s="52"/>
      <c r="V568" s="52"/>
      <c r="W568" s="52"/>
      <c r="X568" s="52"/>
    </row>
    <row r="569" spans="1:24" ht="30" customHeight="1">
      <c r="A569" s="52"/>
      <c r="B569" s="52"/>
      <c r="C569" s="45"/>
      <c r="D569" s="45"/>
      <c r="E569" s="48"/>
      <c r="F569" s="45"/>
      <c r="G569" s="45"/>
      <c r="H569" s="45"/>
      <c r="I569" s="45"/>
      <c r="J569" s="45"/>
      <c r="K569" s="45"/>
      <c r="L569" s="52"/>
      <c r="M569" s="52"/>
      <c r="N569" s="52"/>
      <c r="O569" s="52"/>
      <c r="P569" s="52"/>
      <c r="Q569" s="52"/>
      <c r="R569" s="52"/>
      <c r="S569" s="52"/>
      <c r="T569" s="52"/>
      <c r="U569" s="52"/>
      <c r="V569" s="52"/>
      <c r="W569" s="52"/>
      <c r="X569" s="52"/>
    </row>
    <row r="570" spans="1:24" ht="30" customHeight="1">
      <c r="A570" s="52"/>
      <c r="B570" s="52"/>
      <c r="C570" s="45"/>
      <c r="D570" s="45"/>
      <c r="E570" s="48"/>
      <c r="F570" s="45"/>
      <c r="G570" s="45"/>
      <c r="H570" s="45"/>
      <c r="I570" s="45"/>
      <c r="J570" s="45"/>
      <c r="K570" s="45"/>
      <c r="L570" s="52"/>
      <c r="M570" s="52"/>
      <c r="N570" s="52"/>
      <c r="O570" s="52"/>
      <c r="P570" s="52"/>
      <c r="Q570" s="52"/>
      <c r="R570" s="52"/>
      <c r="S570" s="52"/>
      <c r="T570" s="52"/>
      <c r="U570" s="52"/>
      <c r="V570" s="52"/>
      <c r="W570" s="52"/>
      <c r="X570" s="52"/>
    </row>
    <row r="571" spans="1:24" ht="30" customHeight="1">
      <c r="A571" s="52"/>
      <c r="B571" s="52"/>
      <c r="C571" s="45"/>
      <c r="D571" s="45"/>
      <c r="E571" s="48"/>
      <c r="F571" s="45"/>
      <c r="G571" s="45"/>
      <c r="H571" s="45"/>
      <c r="I571" s="45"/>
      <c r="J571" s="45"/>
      <c r="K571" s="45"/>
      <c r="L571" s="52"/>
      <c r="M571" s="52"/>
      <c r="N571" s="52"/>
      <c r="O571" s="52"/>
      <c r="P571" s="52"/>
      <c r="Q571" s="52"/>
      <c r="R571" s="52"/>
      <c r="S571" s="52"/>
      <c r="T571" s="52"/>
      <c r="U571" s="52"/>
      <c r="V571" s="52"/>
      <c r="W571" s="52"/>
      <c r="X571" s="52"/>
    </row>
    <row r="572" spans="1:24" ht="30" customHeight="1">
      <c r="A572" s="52"/>
      <c r="B572" s="52"/>
      <c r="C572" s="45"/>
      <c r="D572" s="45"/>
      <c r="E572" s="48"/>
      <c r="F572" s="45"/>
      <c r="G572" s="45"/>
      <c r="H572" s="45"/>
      <c r="I572" s="45"/>
      <c r="J572" s="45"/>
      <c r="K572" s="45"/>
      <c r="L572" s="52"/>
      <c r="M572" s="52"/>
      <c r="N572" s="52"/>
      <c r="O572" s="52"/>
      <c r="P572" s="52"/>
      <c r="Q572" s="52"/>
      <c r="R572" s="52"/>
      <c r="S572" s="52"/>
      <c r="T572" s="52"/>
      <c r="U572" s="52"/>
      <c r="V572" s="52"/>
      <c r="W572" s="52"/>
      <c r="X572" s="52"/>
    </row>
    <row r="573" spans="1:24" ht="30" customHeight="1">
      <c r="A573" s="52"/>
      <c r="B573" s="52"/>
      <c r="C573" s="45"/>
      <c r="D573" s="45"/>
      <c r="E573" s="48"/>
      <c r="F573" s="45"/>
      <c r="G573" s="45"/>
      <c r="H573" s="45"/>
      <c r="I573" s="45"/>
      <c r="J573" s="45"/>
      <c r="K573" s="45"/>
      <c r="L573" s="52"/>
      <c r="M573" s="52"/>
      <c r="N573" s="52"/>
      <c r="O573" s="52"/>
      <c r="P573" s="52"/>
      <c r="Q573" s="52"/>
      <c r="R573" s="52"/>
      <c r="S573" s="52"/>
      <c r="T573" s="52"/>
      <c r="U573" s="52"/>
      <c r="V573" s="52"/>
      <c r="W573" s="52"/>
      <c r="X573" s="52"/>
    </row>
    <row r="574" spans="1:24" ht="30" customHeight="1">
      <c r="A574" s="52"/>
      <c r="B574" s="52"/>
      <c r="C574" s="45"/>
      <c r="D574" s="45"/>
      <c r="E574" s="48"/>
      <c r="F574" s="45"/>
      <c r="G574" s="45"/>
      <c r="H574" s="45"/>
      <c r="I574" s="45"/>
      <c r="J574" s="45"/>
      <c r="K574" s="45"/>
      <c r="L574" s="52"/>
      <c r="M574" s="52"/>
      <c r="N574" s="52"/>
      <c r="O574" s="52"/>
      <c r="P574" s="52"/>
      <c r="Q574" s="52"/>
      <c r="R574" s="52"/>
      <c r="S574" s="52"/>
      <c r="T574" s="52"/>
      <c r="U574" s="52"/>
      <c r="V574" s="52"/>
      <c r="W574" s="52"/>
      <c r="X574" s="52"/>
    </row>
    <row r="575" spans="1:24" ht="30" customHeight="1">
      <c r="A575" s="52"/>
      <c r="B575" s="52"/>
      <c r="C575" s="45"/>
      <c r="D575" s="45"/>
      <c r="E575" s="48"/>
      <c r="F575" s="45"/>
      <c r="G575" s="45"/>
      <c r="H575" s="45"/>
      <c r="I575" s="45"/>
      <c r="J575" s="45"/>
      <c r="K575" s="45"/>
      <c r="L575" s="52"/>
      <c r="M575" s="52"/>
      <c r="N575" s="52"/>
      <c r="O575" s="52"/>
      <c r="P575" s="52"/>
      <c r="Q575" s="52"/>
      <c r="R575" s="52"/>
      <c r="S575" s="52"/>
      <c r="T575" s="52"/>
      <c r="U575" s="52"/>
      <c r="V575" s="52"/>
      <c r="W575" s="52"/>
      <c r="X575" s="52"/>
    </row>
    <row r="576" spans="1:24" ht="30" customHeight="1">
      <c r="A576" s="52"/>
      <c r="B576" s="52"/>
      <c r="C576" s="45"/>
      <c r="D576" s="45"/>
      <c r="E576" s="48"/>
      <c r="F576" s="45"/>
      <c r="G576" s="45"/>
      <c r="H576" s="45"/>
      <c r="I576" s="45"/>
      <c r="J576" s="45"/>
      <c r="K576" s="45"/>
      <c r="L576" s="52"/>
      <c r="M576" s="52"/>
      <c r="N576" s="52"/>
      <c r="O576" s="52"/>
      <c r="P576" s="52"/>
      <c r="Q576" s="52"/>
      <c r="R576" s="52"/>
      <c r="S576" s="52"/>
      <c r="T576" s="52"/>
      <c r="U576" s="52"/>
      <c r="V576" s="52"/>
      <c r="W576" s="52"/>
      <c r="X576" s="52"/>
    </row>
    <row r="577" spans="1:24" ht="30" customHeight="1">
      <c r="A577" s="52"/>
      <c r="B577" s="52"/>
      <c r="C577" s="45"/>
      <c r="D577" s="45"/>
      <c r="E577" s="48"/>
      <c r="F577" s="45"/>
      <c r="G577" s="45"/>
      <c r="H577" s="45"/>
      <c r="I577" s="45"/>
      <c r="J577" s="45"/>
      <c r="K577" s="45"/>
      <c r="L577" s="52"/>
      <c r="M577" s="52"/>
      <c r="N577" s="52"/>
      <c r="O577" s="52"/>
      <c r="P577" s="52"/>
      <c r="Q577" s="52"/>
      <c r="R577" s="52"/>
      <c r="S577" s="52"/>
      <c r="T577" s="52"/>
      <c r="U577" s="52"/>
      <c r="V577" s="52"/>
      <c r="W577" s="52"/>
      <c r="X577" s="52"/>
    </row>
    <row r="578" spans="1:24" ht="30" customHeight="1">
      <c r="A578" s="52"/>
      <c r="B578" s="52"/>
      <c r="C578" s="45"/>
      <c r="D578" s="45"/>
      <c r="E578" s="48"/>
      <c r="F578" s="45"/>
      <c r="G578" s="45"/>
      <c r="H578" s="45"/>
      <c r="I578" s="45"/>
      <c r="J578" s="45"/>
      <c r="K578" s="45"/>
      <c r="L578" s="52"/>
      <c r="M578" s="52"/>
      <c r="N578" s="52"/>
      <c r="O578" s="52"/>
      <c r="P578" s="52"/>
      <c r="Q578" s="52"/>
      <c r="R578" s="52"/>
      <c r="S578" s="52"/>
      <c r="T578" s="52"/>
      <c r="U578" s="52"/>
      <c r="V578" s="52"/>
      <c r="W578" s="52"/>
      <c r="X578" s="52"/>
    </row>
    <row r="579" spans="1:24" ht="30" customHeight="1">
      <c r="A579" s="52"/>
      <c r="B579" s="52"/>
      <c r="C579" s="45"/>
      <c r="D579" s="45"/>
      <c r="E579" s="48"/>
      <c r="F579" s="45"/>
      <c r="G579" s="45"/>
      <c r="H579" s="45"/>
      <c r="I579" s="45"/>
      <c r="J579" s="45"/>
      <c r="K579" s="45"/>
      <c r="L579" s="52"/>
      <c r="M579" s="52"/>
      <c r="N579" s="52"/>
      <c r="O579" s="52"/>
      <c r="P579" s="52"/>
      <c r="Q579" s="52"/>
      <c r="R579" s="52"/>
      <c r="S579" s="52"/>
      <c r="T579" s="52"/>
      <c r="U579" s="52"/>
      <c r="V579" s="52"/>
      <c r="W579" s="52"/>
      <c r="X579" s="52"/>
    </row>
    <row r="580" spans="1:24" ht="30" customHeight="1">
      <c r="A580" s="52"/>
      <c r="B580" s="52"/>
      <c r="C580" s="45"/>
      <c r="D580" s="45"/>
      <c r="E580" s="48"/>
      <c r="F580" s="45"/>
      <c r="G580" s="45"/>
      <c r="H580" s="45"/>
      <c r="I580" s="45"/>
      <c r="J580" s="45"/>
      <c r="K580" s="45"/>
      <c r="L580" s="52"/>
      <c r="M580" s="52"/>
      <c r="N580" s="52"/>
      <c r="O580" s="52"/>
      <c r="P580" s="52"/>
      <c r="Q580" s="52"/>
      <c r="R580" s="52"/>
      <c r="S580" s="52"/>
      <c r="T580" s="52"/>
      <c r="U580" s="52"/>
      <c r="V580" s="52"/>
      <c r="W580" s="52"/>
      <c r="X580" s="52"/>
    </row>
    <row r="581" spans="1:24" ht="30" customHeight="1">
      <c r="A581" s="52"/>
      <c r="B581" s="52"/>
      <c r="C581" s="45"/>
      <c r="D581" s="45"/>
      <c r="E581" s="48"/>
      <c r="F581" s="45"/>
      <c r="G581" s="45"/>
      <c r="H581" s="45"/>
      <c r="I581" s="45"/>
      <c r="J581" s="45"/>
      <c r="K581" s="45"/>
      <c r="L581" s="52"/>
      <c r="M581" s="52"/>
      <c r="N581" s="52"/>
      <c r="O581" s="52"/>
      <c r="P581" s="52"/>
      <c r="Q581" s="52"/>
      <c r="R581" s="52"/>
      <c r="S581" s="52"/>
      <c r="T581" s="52"/>
      <c r="U581" s="52"/>
      <c r="V581" s="52"/>
      <c r="W581" s="52"/>
      <c r="X581" s="52"/>
    </row>
    <row r="582" spans="1:24" ht="30" customHeight="1">
      <c r="A582" s="52"/>
      <c r="B582" s="52"/>
      <c r="C582" s="45"/>
      <c r="D582" s="45"/>
      <c r="E582" s="48"/>
      <c r="F582" s="45"/>
      <c r="G582" s="45"/>
      <c r="H582" s="45"/>
      <c r="I582" s="45"/>
      <c r="J582" s="45"/>
      <c r="K582" s="45"/>
      <c r="L582" s="52"/>
      <c r="M582" s="52"/>
      <c r="N582" s="52"/>
      <c r="O582" s="52"/>
      <c r="P582" s="52"/>
      <c r="Q582" s="52"/>
      <c r="R582" s="52"/>
      <c r="S582" s="52"/>
      <c r="T582" s="52"/>
      <c r="U582" s="52"/>
      <c r="V582" s="52"/>
      <c r="W582" s="52"/>
      <c r="X582" s="52"/>
    </row>
    <row r="583" spans="1:24" ht="30" customHeight="1">
      <c r="A583" s="52"/>
      <c r="B583" s="52"/>
      <c r="C583" s="45"/>
      <c r="D583" s="45"/>
      <c r="E583" s="48"/>
      <c r="F583" s="45"/>
      <c r="G583" s="45"/>
      <c r="H583" s="45"/>
      <c r="I583" s="45"/>
      <c r="J583" s="45"/>
      <c r="K583" s="45"/>
      <c r="L583" s="52"/>
      <c r="M583" s="52"/>
      <c r="N583" s="52"/>
      <c r="O583" s="52"/>
      <c r="P583" s="52"/>
      <c r="Q583" s="52"/>
      <c r="R583" s="52"/>
      <c r="S583" s="52"/>
      <c r="T583" s="52"/>
      <c r="U583" s="52"/>
      <c r="V583" s="52"/>
      <c r="W583" s="52"/>
      <c r="X583" s="52"/>
    </row>
    <row r="584" spans="1:24" ht="30" customHeight="1">
      <c r="A584" s="52"/>
      <c r="B584" s="52"/>
      <c r="C584" s="45"/>
      <c r="D584" s="45"/>
      <c r="E584" s="48"/>
      <c r="F584" s="45"/>
      <c r="G584" s="45"/>
      <c r="H584" s="45"/>
      <c r="I584" s="45"/>
      <c r="J584" s="45"/>
      <c r="K584" s="45"/>
      <c r="L584" s="52"/>
      <c r="M584" s="52"/>
      <c r="N584" s="52"/>
      <c r="O584" s="52"/>
      <c r="P584" s="52"/>
      <c r="Q584" s="52"/>
      <c r="R584" s="52"/>
      <c r="S584" s="52"/>
      <c r="T584" s="52"/>
      <c r="U584" s="52"/>
      <c r="V584" s="52"/>
      <c r="W584" s="52"/>
      <c r="X584" s="52"/>
    </row>
    <row r="585" spans="1:24" ht="30" customHeight="1">
      <c r="A585" s="52"/>
      <c r="B585" s="52"/>
      <c r="C585" s="45"/>
      <c r="D585" s="45"/>
      <c r="E585" s="48"/>
      <c r="F585" s="45"/>
      <c r="G585" s="45"/>
      <c r="H585" s="45"/>
      <c r="I585" s="45"/>
      <c r="J585" s="45"/>
      <c r="K585" s="45"/>
      <c r="L585" s="52"/>
      <c r="M585" s="52"/>
      <c r="N585" s="52"/>
      <c r="O585" s="52"/>
      <c r="P585" s="52"/>
      <c r="Q585" s="52"/>
      <c r="R585" s="52"/>
      <c r="S585" s="52"/>
      <c r="T585" s="52"/>
      <c r="U585" s="52"/>
      <c r="V585" s="52"/>
      <c r="W585" s="52"/>
      <c r="X585" s="52"/>
    </row>
    <row r="586" spans="1:24" ht="30" customHeight="1">
      <c r="A586" s="52"/>
      <c r="B586" s="52"/>
      <c r="C586" s="45"/>
      <c r="D586" s="45"/>
      <c r="E586" s="48"/>
      <c r="F586" s="45"/>
      <c r="G586" s="45"/>
      <c r="H586" s="45"/>
      <c r="I586" s="45"/>
      <c r="J586" s="45"/>
      <c r="K586" s="45"/>
      <c r="L586" s="52"/>
      <c r="M586" s="52"/>
      <c r="N586" s="52"/>
      <c r="O586" s="52"/>
      <c r="P586" s="52"/>
      <c r="Q586" s="52"/>
      <c r="R586" s="52"/>
      <c r="S586" s="52"/>
      <c r="T586" s="52"/>
      <c r="U586" s="52"/>
      <c r="V586" s="52"/>
      <c r="W586" s="52"/>
      <c r="X586" s="52"/>
    </row>
    <row r="587" spans="1:24" ht="30" customHeight="1">
      <c r="A587" s="52"/>
      <c r="B587" s="52"/>
      <c r="C587" s="45"/>
      <c r="D587" s="45"/>
      <c r="E587" s="48"/>
      <c r="F587" s="45"/>
      <c r="G587" s="45"/>
      <c r="H587" s="45"/>
      <c r="I587" s="45"/>
      <c r="J587" s="45"/>
      <c r="K587" s="45"/>
      <c r="L587" s="52"/>
      <c r="M587" s="52"/>
      <c r="N587" s="52"/>
      <c r="O587" s="52"/>
      <c r="P587" s="52"/>
      <c r="Q587" s="52"/>
      <c r="R587" s="52"/>
      <c r="S587" s="52"/>
      <c r="T587" s="52"/>
      <c r="U587" s="52"/>
      <c r="V587" s="52"/>
      <c r="W587" s="52"/>
      <c r="X587" s="52"/>
    </row>
    <row r="588" spans="1:24" ht="30" customHeight="1">
      <c r="A588" s="52"/>
      <c r="B588" s="52"/>
      <c r="C588" s="45"/>
      <c r="D588" s="45"/>
      <c r="E588" s="48"/>
      <c r="F588" s="45"/>
      <c r="G588" s="45"/>
      <c r="H588" s="45"/>
      <c r="I588" s="45"/>
      <c r="J588" s="45"/>
      <c r="K588" s="45"/>
      <c r="L588" s="52"/>
      <c r="M588" s="52"/>
      <c r="N588" s="52"/>
      <c r="O588" s="52"/>
      <c r="P588" s="52"/>
      <c r="Q588" s="52"/>
      <c r="R588" s="52"/>
      <c r="S588" s="52"/>
      <c r="T588" s="52"/>
      <c r="U588" s="52"/>
      <c r="V588" s="52"/>
      <c r="W588" s="52"/>
      <c r="X588" s="52"/>
    </row>
    <row r="589" spans="1:24" ht="30" customHeight="1">
      <c r="A589" s="52"/>
      <c r="B589" s="52"/>
      <c r="C589" s="45"/>
      <c r="D589" s="45"/>
      <c r="E589" s="48"/>
      <c r="F589" s="45"/>
      <c r="G589" s="45"/>
      <c r="H589" s="45"/>
      <c r="I589" s="45"/>
      <c r="J589" s="45"/>
      <c r="K589" s="45"/>
      <c r="L589" s="52"/>
      <c r="M589" s="52"/>
      <c r="N589" s="52"/>
      <c r="O589" s="52"/>
      <c r="P589" s="52"/>
      <c r="Q589" s="52"/>
      <c r="R589" s="52"/>
      <c r="S589" s="52"/>
      <c r="T589" s="52"/>
      <c r="U589" s="52"/>
      <c r="V589" s="52"/>
      <c r="W589" s="52"/>
      <c r="X589" s="52"/>
    </row>
    <row r="590" spans="1:24" ht="30" customHeight="1">
      <c r="A590" s="52"/>
      <c r="B590" s="52"/>
      <c r="C590" s="45"/>
      <c r="D590" s="45"/>
      <c r="E590" s="48"/>
      <c r="F590" s="45"/>
      <c r="G590" s="45"/>
      <c r="H590" s="45"/>
      <c r="I590" s="45"/>
      <c r="J590" s="45"/>
      <c r="K590" s="45"/>
      <c r="L590" s="52"/>
      <c r="M590" s="52"/>
      <c r="N590" s="52"/>
      <c r="O590" s="52"/>
      <c r="P590" s="52"/>
      <c r="Q590" s="52"/>
      <c r="R590" s="52"/>
      <c r="S590" s="52"/>
      <c r="T590" s="52"/>
      <c r="U590" s="52"/>
      <c r="V590" s="52"/>
      <c r="W590" s="52"/>
      <c r="X590" s="52"/>
    </row>
    <row r="591" spans="1:24" ht="30" customHeight="1">
      <c r="A591" s="52"/>
      <c r="B591" s="52"/>
      <c r="C591" s="45"/>
      <c r="D591" s="45"/>
      <c r="E591" s="48"/>
      <c r="F591" s="45"/>
      <c r="G591" s="45"/>
      <c r="H591" s="45"/>
      <c r="I591" s="45"/>
      <c r="J591" s="45"/>
      <c r="K591" s="45"/>
      <c r="L591" s="52"/>
      <c r="M591" s="52"/>
      <c r="N591" s="52"/>
      <c r="O591" s="52"/>
      <c r="P591" s="52"/>
      <c r="Q591" s="52"/>
      <c r="R591" s="52"/>
      <c r="S591" s="52"/>
      <c r="T591" s="52"/>
      <c r="U591" s="52"/>
      <c r="V591" s="52"/>
      <c r="W591" s="52"/>
      <c r="X591" s="52"/>
    </row>
    <row r="592" spans="1:24" ht="30" customHeight="1">
      <c r="A592" s="52"/>
      <c r="B592" s="52"/>
      <c r="C592" s="45"/>
      <c r="D592" s="45"/>
      <c r="E592" s="48"/>
      <c r="F592" s="45"/>
      <c r="G592" s="45"/>
      <c r="H592" s="45"/>
      <c r="I592" s="45"/>
      <c r="J592" s="45"/>
      <c r="K592" s="45"/>
      <c r="L592" s="52"/>
      <c r="M592" s="52"/>
      <c r="N592" s="52"/>
      <c r="O592" s="52"/>
      <c r="P592" s="52"/>
      <c r="Q592" s="52"/>
      <c r="R592" s="52"/>
      <c r="S592" s="52"/>
      <c r="T592" s="52"/>
      <c r="U592" s="52"/>
      <c r="V592" s="52"/>
      <c r="W592" s="52"/>
      <c r="X592" s="52"/>
    </row>
    <row r="593" spans="1:24" ht="30" customHeight="1">
      <c r="A593" s="52"/>
      <c r="B593" s="52"/>
      <c r="C593" s="45"/>
      <c r="D593" s="45"/>
      <c r="E593" s="48"/>
      <c r="F593" s="45"/>
      <c r="G593" s="45"/>
      <c r="H593" s="45"/>
      <c r="I593" s="45"/>
      <c r="J593" s="45"/>
      <c r="K593" s="45"/>
      <c r="L593" s="52"/>
      <c r="M593" s="52"/>
      <c r="N593" s="52"/>
      <c r="O593" s="52"/>
      <c r="P593" s="52"/>
      <c r="Q593" s="52"/>
      <c r="R593" s="52"/>
      <c r="S593" s="52"/>
      <c r="T593" s="52"/>
      <c r="U593" s="52"/>
      <c r="V593" s="52"/>
      <c r="W593" s="52"/>
      <c r="X593" s="52"/>
    </row>
    <row r="594" spans="1:24" ht="30" customHeight="1">
      <c r="A594" s="52"/>
      <c r="B594" s="52"/>
      <c r="C594" s="45"/>
      <c r="D594" s="45"/>
      <c r="E594" s="48"/>
      <c r="F594" s="45"/>
      <c r="G594" s="45"/>
      <c r="H594" s="45"/>
      <c r="I594" s="45"/>
      <c r="J594" s="45"/>
      <c r="K594" s="45"/>
      <c r="L594" s="52"/>
      <c r="M594" s="52"/>
      <c r="N594" s="52"/>
      <c r="O594" s="52"/>
      <c r="P594" s="52"/>
      <c r="Q594" s="52"/>
      <c r="R594" s="52"/>
      <c r="S594" s="52"/>
      <c r="T594" s="52"/>
      <c r="U594" s="52"/>
      <c r="V594" s="52"/>
      <c r="W594" s="52"/>
      <c r="X594" s="52"/>
    </row>
    <row r="595" spans="1:24" ht="30" customHeight="1">
      <c r="A595" s="52"/>
      <c r="B595" s="52"/>
      <c r="C595" s="45"/>
      <c r="D595" s="45"/>
      <c r="E595" s="48"/>
      <c r="F595" s="45"/>
      <c r="G595" s="45"/>
      <c r="H595" s="45"/>
      <c r="I595" s="45"/>
      <c r="J595" s="45"/>
      <c r="K595" s="45"/>
      <c r="L595" s="52"/>
      <c r="M595" s="52"/>
      <c r="N595" s="52"/>
      <c r="O595" s="52"/>
      <c r="P595" s="52"/>
      <c r="Q595" s="52"/>
      <c r="R595" s="52"/>
      <c r="S595" s="52"/>
      <c r="T595" s="52"/>
      <c r="U595" s="52"/>
      <c r="V595" s="52"/>
      <c r="W595" s="52"/>
      <c r="X595" s="52"/>
    </row>
    <row r="596" spans="1:24" ht="30" customHeight="1">
      <c r="A596" s="52"/>
      <c r="B596" s="52"/>
      <c r="C596" s="45"/>
      <c r="D596" s="45"/>
      <c r="E596" s="48"/>
      <c r="F596" s="45"/>
      <c r="G596" s="45"/>
      <c r="H596" s="45"/>
      <c r="I596" s="45"/>
      <c r="J596" s="45"/>
      <c r="K596" s="45"/>
      <c r="L596" s="52"/>
      <c r="M596" s="52"/>
      <c r="N596" s="52"/>
      <c r="O596" s="52"/>
      <c r="P596" s="52"/>
      <c r="Q596" s="52"/>
      <c r="R596" s="52"/>
      <c r="S596" s="52"/>
      <c r="T596" s="52"/>
      <c r="U596" s="52"/>
      <c r="V596" s="52"/>
      <c r="W596" s="52"/>
      <c r="X596" s="52"/>
    </row>
    <row r="597" spans="1:24" ht="30" customHeight="1">
      <c r="A597" s="52"/>
      <c r="B597" s="52"/>
      <c r="C597" s="45"/>
      <c r="D597" s="45"/>
      <c r="E597" s="48"/>
      <c r="F597" s="45"/>
      <c r="G597" s="45"/>
      <c r="H597" s="45"/>
      <c r="I597" s="45"/>
      <c r="J597" s="45"/>
      <c r="K597" s="45"/>
      <c r="L597" s="52"/>
      <c r="M597" s="52"/>
      <c r="N597" s="52"/>
      <c r="O597" s="52"/>
      <c r="P597" s="52"/>
      <c r="Q597" s="52"/>
      <c r="R597" s="52"/>
      <c r="S597" s="52"/>
      <c r="T597" s="52"/>
      <c r="U597" s="52"/>
      <c r="V597" s="52"/>
      <c r="W597" s="52"/>
      <c r="X597" s="52"/>
    </row>
    <row r="598" spans="1:24" ht="30" customHeight="1">
      <c r="A598" s="52"/>
      <c r="B598" s="52"/>
      <c r="C598" s="45"/>
      <c r="D598" s="45"/>
      <c r="E598" s="48"/>
      <c r="F598" s="45"/>
      <c r="G598" s="45"/>
      <c r="H598" s="45"/>
      <c r="I598" s="45"/>
      <c r="J598" s="45"/>
      <c r="K598" s="45"/>
      <c r="L598" s="52"/>
      <c r="M598" s="52"/>
      <c r="N598" s="52"/>
      <c r="O598" s="52"/>
      <c r="P598" s="52"/>
      <c r="Q598" s="52"/>
      <c r="R598" s="52"/>
      <c r="S598" s="52"/>
      <c r="T598" s="52"/>
      <c r="U598" s="52"/>
      <c r="V598" s="52"/>
      <c r="W598" s="52"/>
      <c r="X598" s="52"/>
    </row>
    <row r="599" spans="1:24" ht="30" customHeight="1">
      <c r="A599" s="52"/>
      <c r="B599" s="52"/>
      <c r="C599" s="45"/>
      <c r="D599" s="45"/>
      <c r="E599" s="48"/>
      <c r="F599" s="45"/>
      <c r="G599" s="45"/>
      <c r="H599" s="45"/>
      <c r="I599" s="45"/>
      <c r="J599" s="45"/>
      <c r="K599" s="45"/>
      <c r="L599" s="52"/>
      <c r="M599" s="52"/>
      <c r="N599" s="52"/>
      <c r="O599" s="52"/>
      <c r="P599" s="52"/>
      <c r="Q599" s="52"/>
      <c r="R599" s="52"/>
      <c r="S599" s="52"/>
      <c r="T599" s="52"/>
      <c r="U599" s="52"/>
      <c r="V599" s="52"/>
      <c r="W599" s="52"/>
      <c r="X599" s="52"/>
    </row>
    <row r="600" spans="1:24" ht="30" customHeight="1">
      <c r="A600" s="52"/>
      <c r="B600" s="52"/>
      <c r="C600" s="45"/>
      <c r="D600" s="45"/>
      <c r="E600" s="48"/>
      <c r="F600" s="45"/>
      <c r="G600" s="45"/>
      <c r="H600" s="45"/>
      <c r="I600" s="45"/>
      <c r="J600" s="45"/>
      <c r="K600" s="45"/>
      <c r="L600" s="52"/>
      <c r="M600" s="52"/>
      <c r="N600" s="52"/>
      <c r="O600" s="52"/>
      <c r="P600" s="52"/>
      <c r="Q600" s="52"/>
      <c r="R600" s="52"/>
      <c r="S600" s="52"/>
      <c r="T600" s="52"/>
      <c r="U600" s="52"/>
      <c r="V600" s="52"/>
      <c r="W600" s="52"/>
      <c r="X600" s="52"/>
    </row>
    <row r="601" spans="1:24" ht="30" customHeight="1">
      <c r="A601" s="52"/>
      <c r="B601" s="52"/>
      <c r="C601" s="45"/>
      <c r="D601" s="45"/>
      <c r="E601" s="48"/>
      <c r="F601" s="45"/>
      <c r="G601" s="45"/>
      <c r="H601" s="45"/>
      <c r="I601" s="45"/>
      <c r="J601" s="45"/>
      <c r="K601" s="45"/>
      <c r="L601" s="52"/>
      <c r="M601" s="52"/>
      <c r="N601" s="52"/>
      <c r="O601" s="52"/>
      <c r="P601" s="52"/>
      <c r="Q601" s="52"/>
      <c r="R601" s="52"/>
      <c r="S601" s="52"/>
      <c r="T601" s="52"/>
      <c r="U601" s="52"/>
      <c r="V601" s="52"/>
      <c r="W601" s="52"/>
      <c r="X601" s="52"/>
    </row>
    <row r="602" spans="1:24" ht="30" customHeight="1">
      <c r="A602" s="52"/>
      <c r="B602" s="52"/>
      <c r="C602" s="45"/>
      <c r="D602" s="45"/>
      <c r="E602" s="48"/>
      <c r="F602" s="45"/>
      <c r="G602" s="45"/>
      <c r="H602" s="45"/>
      <c r="I602" s="45"/>
      <c r="J602" s="45"/>
      <c r="K602" s="45"/>
      <c r="L602" s="52"/>
      <c r="M602" s="52"/>
      <c r="N602" s="52"/>
      <c r="O602" s="52"/>
      <c r="P602" s="52"/>
      <c r="Q602" s="52"/>
      <c r="R602" s="52"/>
      <c r="S602" s="52"/>
      <c r="T602" s="52"/>
      <c r="U602" s="52"/>
      <c r="V602" s="52"/>
      <c r="W602" s="52"/>
      <c r="X602" s="52"/>
    </row>
    <row r="603" spans="1:24" ht="30" customHeight="1">
      <c r="A603" s="52"/>
      <c r="B603" s="52"/>
      <c r="C603" s="45"/>
      <c r="D603" s="45"/>
      <c r="E603" s="48"/>
      <c r="F603" s="45"/>
      <c r="G603" s="45"/>
      <c r="H603" s="45"/>
      <c r="I603" s="45"/>
      <c r="J603" s="45"/>
      <c r="K603" s="45"/>
      <c r="L603" s="52"/>
      <c r="M603" s="52"/>
      <c r="N603" s="52"/>
      <c r="O603" s="52"/>
      <c r="P603" s="52"/>
      <c r="Q603" s="52"/>
      <c r="R603" s="52"/>
      <c r="S603" s="52"/>
      <c r="T603" s="52"/>
      <c r="U603" s="52"/>
      <c r="V603" s="52"/>
      <c r="W603" s="52"/>
      <c r="X603" s="52"/>
    </row>
    <row r="604" spans="1:24" ht="30" customHeight="1">
      <c r="A604" s="52"/>
      <c r="B604" s="52"/>
      <c r="C604" s="45"/>
      <c r="D604" s="45"/>
      <c r="E604" s="48"/>
      <c r="F604" s="45"/>
      <c r="G604" s="45"/>
      <c r="H604" s="45"/>
      <c r="I604" s="45"/>
      <c r="J604" s="45"/>
      <c r="K604" s="45"/>
      <c r="L604" s="52"/>
      <c r="M604" s="52"/>
      <c r="N604" s="52"/>
      <c r="O604" s="52"/>
      <c r="P604" s="52"/>
      <c r="Q604" s="52"/>
      <c r="R604" s="52"/>
      <c r="S604" s="52"/>
      <c r="T604" s="52"/>
      <c r="U604" s="52"/>
      <c r="V604" s="52"/>
      <c r="W604" s="52"/>
      <c r="X604" s="52"/>
    </row>
    <row r="605" spans="1:24" ht="30" customHeight="1">
      <c r="A605" s="52"/>
      <c r="B605" s="52"/>
      <c r="C605" s="45"/>
      <c r="D605" s="45"/>
      <c r="E605" s="48"/>
      <c r="F605" s="45"/>
      <c r="G605" s="45"/>
      <c r="H605" s="45"/>
      <c r="I605" s="45"/>
      <c r="J605" s="45"/>
      <c r="K605" s="45"/>
      <c r="L605" s="52"/>
      <c r="M605" s="52"/>
      <c r="N605" s="52"/>
      <c r="O605" s="52"/>
      <c r="P605" s="52"/>
      <c r="Q605" s="52"/>
      <c r="R605" s="52"/>
      <c r="S605" s="52"/>
      <c r="T605" s="52"/>
      <c r="U605" s="52"/>
      <c r="V605" s="52"/>
      <c r="W605" s="52"/>
      <c r="X605" s="52"/>
    </row>
    <row r="606" spans="1:24" ht="30" customHeight="1">
      <c r="A606" s="52"/>
      <c r="B606" s="52"/>
      <c r="C606" s="45"/>
      <c r="D606" s="45"/>
      <c r="E606" s="48"/>
      <c r="F606" s="45"/>
      <c r="G606" s="45"/>
      <c r="H606" s="45"/>
      <c r="I606" s="45"/>
      <c r="J606" s="45"/>
      <c r="K606" s="45"/>
      <c r="L606" s="52"/>
      <c r="M606" s="52"/>
      <c r="N606" s="52"/>
      <c r="O606" s="52"/>
      <c r="P606" s="52"/>
      <c r="Q606" s="52"/>
      <c r="R606" s="52"/>
      <c r="S606" s="52"/>
      <c r="T606" s="52"/>
      <c r="U606" s="52"/>
      <c r="V606" s="52"/>
      <c r="W606" s="52"/>
      <c r="X606" s="52"/>
    </row>
    <row r="607" spans="1:24" ht="30" customHeight="1">
      <c r="A607" s="52"/>
      <c r="B607" s="52"/>
      <c r="C607" s="45"/>
      <c r="D607" s="45"/>
      <c r="E607" s="48"/>
      <c r="F607" s="45"/>
      <c r="G607" s="45"/>
      <c r="H607" s="45"/>
      <c r="I607" s="45"/>
      <c r="J607" s="45"/>
      <c r="K607" s="45"/>
      <c r="L607" s="52"/>
      <c r="M607" s="52"/>
      <c r="N607" s="52"/>
      <c r="O607" s="52"/>
      <c r="P607" s="52"/>
      <c r="Q607" s="52"/>
      <c r="R607" s="52"/>
      <c r="S607" s="52"/>
      <c r="T607" s="52"/>
      <c r="U607" s="52"/>
      <c r="V607" s="52"/>
      <c r="W607" s="52"/>
      <c r="X607" s="52"/>
    </row>
    <row r="608" spans="1:24" ht="30" customHeight="1">
      <c r="A608" s="52"/>
      <c r="B608" s="52"/>
      <c r="C608" s="45"/>
      <c r="D608" s="45"/>
      <c r="E608" s="48"/>
      <c r="F608" s="45"/>
      <c r="G608" s="45"/>
      <c r="H608" s="45"/>
      <c r="I608" s="45"/>
      <c r="J608" s="45"/>
      <c r="K608" s="45"/>
      <c r="L608" s="52"/>
      <c r="M608" s="52"/>
      <c r="N608" s="52"/>
      <c r="O608" s="52"/>
      <c r="P608" s="52"/>
      <c r="Q608" s="52"/>
      <c r="R608" s="52"/>
      <c r="S608" s="52"/>
      <c r="T608" s="52"/>
      <c r="U608" s="52"/>
      <c r="V608" s="52"/>
      <c r="W608" s="52"/>
      <c r="X608" s="52"/>
    </row>
    <row r="609" spans="1:24" ht="30" customHeight="1">
      <c r="A609" s="52"/>
      <c r="B609" s="52"/>
      <c r="C609" s="45"/>
      <c r="D609" s="45"/>
      <c r="E609" s="48"/>
      <c r="F609" s="45"/>
      <c r="G609" s="45"/>
      <c r="H609" s="45"/>
      <c r="I609" s="45"/>
      <c r="J609" s="45"/>
      <c r="K609" s="45"/>
      <c r="L609" s="52"/>
      <c r="M609" s="52"/>
      <c r="N609" s="52"/>
      <c r="O609" s="52"/>
      <c r="P609" s="52"/>
      <c r="Q609" s="52"/>
      <c r="R609" s="52"/>
      <c r="S609" s="52"/>
      <c r="T609" s="52"/>
      <c r="U609" s="52"/>
      <c r="V609" s="52"/>
      <c r="W609" s="52"/>
      <c r="X609" s="52"/>
    </row>
    <row r="610" spans="1:24" ht="30" customHeight="1">
      <c r="A610" s="52"/>
      <c r="B610" s="52"/>
      <c r="C610" s="45"/>
      <c r="D610" s="45"/>
      <c r="E610" s="48"/>
      <c r="F610" s="45"/>
      <c r="G610" s="45"/>
      <c r="H610" s="45"/>
      <c r="I610" s="45"/>
      <c r="J610" s="45"/>
      <c r="K610" s="45"/>
      <c r="L610" s="52"/>
      <c r="M610" s="52"/>
      <c r="N610" s="52"/>
      <c r="O610" s="52"/>
      <c r="P610" s="52"/>
      <c r="Q610" s="52"/>
      <c r="R610" s="52"/>
      <c r="S610" s="52"/>
      <c r="T610" s="52"/>
      <c r="U610" s="52"/>
      <c r="V610" s="52"/>
      <c r="W610" s="52"/>
      <c r="X610" s="52"/>
    </row>
    <row r="611" spans="1:24" ht="30" customHeight="1">
      <c r="A611" s="52"/>
      <c r="B611" s="52"/>
      <c r="C611" s="45"/>
      <c r="D611" s="45"/>
      <c r="E611" s="48"/>
      <c r="F611" s="45"/>
      <c r="G611" s="45"/>
      <c r="H611" s="45"/>
      <c r="I611" s="45"/>
      <c r="J611" s="45"/>
      <c r="K611" s="45"/>
      <c r="L611" s="52"/>
      <c r="M611" s="52"/>
      <c r="N611" s="52"/>
      <c r="O611" s="52"/>
      <c r="P611" s="52"/>
      <c r="Q611" s="52"/>
      <c r="R611" s="52"/>
      <c r="S611" s="52"/>
      <c r="T611" s="52"/>
      <c r="U611" s="52"/>
      <c r="V611" s="52"/>
      <c r="W611" s="52"/>
      <c r="X611" s="52"/>
    </row>
    <row r="612" spans="1:24" ht="30" customHeight="1">
      <c r="A612" s="52"/>
      <c r="B612" s="52"/>
      <c r="C612" s="45"/>
      <c r="D612" s="45"/>
      <c r="E612" s="48"/>
      <c r="F612" s="45"/>
      <c r="G612" s="45"/>
      <c r="H612" s="45"/>
      <c r="I612" s="45"/>
      <c r="J612" s="45"/>
      <c r="K612" s="45"/>
      <c r="L612" s="52"/>
      <c r="M612" s="52"/>
      <c r="N612" s="52"/>
      <c r="O612" s="52"/>
      <c r="P612" s="52"/>
      <c r="Q612" s="52"/>
      <c r="R612" s="52"/>
      <c r="S612" s="52"/>
      <c r="T612" s="52"/>
      <c r="U612" s="52"/>
      <c r="V612" s="52"/>
      <c r="W612" s="52"/>
      <c r="X612" s="52"/>
    </row>
    <row r="613" spans="1:24" ht="30" customHeight="1">
      <c r="A613" s="52"/>
      <c r="B613" s="52"/>
      <c r="C613" s="45"/>
      <c r="D613" s="45"/>
      <c r="E613" s="48"/>
      <c r="F613" s="45"/>
      <c r="G613" s="45"/>
      <c r="H613" s="45"/>
      <c r="I613" s="45"/>
      <c r="J613" s="45"/>
      <c r="K613" s="45"/>
      <c r="L613" s="52"/>
      <c r="M613" s="52"/>
      <c r="N613" s="52"/>
      <c r="O613" s="52"/>
      <c r="P613" s="52"/>
      <c r="Q613" s="52"/>
      <c r="R613" s="52"/>
      <c r="S613" s="52"/>
      <c r="T613" s="52"/>
      <c r="U613" s="52"/>
      <c r="V613" s="52"/>
      <c r="W613" s="52"/>
      <c r="X613" s="52"/>
    </row>
    <row r="614" spans="1:24" ht="30" customHeight="1">
      <c r="A614" s="52"/>
      <c r="B614" s="52"/>
      <c r="C614" s="45"/>
      <c r="D614" s="45"/>
      <c r="E614" s="48"/>
      <c r="F614" s="45"/>
      <c r="G614" s="45"/>
      <c r="H614" s="45"/>
      <c r="I614" s="45"/>
      <c r="J614" s="45"/>
      <c r="K614" s="45"/>
      <c r="L614" s="52"/>
      <c r="M614" s="52"/>
      <c r="N614" s="52"/>
      <c r="O614" s="52"/>
      <c r="P614" s="52"/>
      <c r="Q614" s="52"/>
      <c r="R614" s="52"/>
      <c r="S614" s="52"/>
      <c r="T614" s="52"/>
      <c r="U614" s="52"/>
      <c r="V614" s="52"/>
      <c r="W614" s="52"/>
      <c r="X614" s="52"/>
    </row>
    <row r="615" spans="1:24" ht="30" customHeight="1">
      <c r="A615" s="52"/>
      <c r="B615" s="52"/>
      <c r="C615" s="45"/>
      <c r="D615" s="45"/>
      <c r="E615" s="48"/>
      <c r="F615" s="45"/>
      <c r="G615" s="45"/>
      <c r="H615" s="45"/>
      <c r="I615" s="45"/>
      <c r="J615" s="45"/>
      <c r="K615" s="45"/>
      <c r="L615" s="52"/>
      <c r="M615" s="52"/>
      <c r="N615" s="52"/>
      <c r="O615" s="52"/>
      <c r="P615" s="52"/>
      <c r="Q615" s="52"/>
      <c r="R615" s="52"/>
      <c r="S615" s="52"/>
      <c r="T615" s="52"/>
      <c r="U615" s="52"/>
      <c r="V615" s="52"/>
      <c r="W615" s="52"/>
      <c r="X615" s="52"/>
    </row>
    <row r="616" spans="1:24" ht="30" customHeight="1">
      <c r="A616" s="52"/>
      <c r="B616" s="52"/>
      <c r="C616" s="45"/>
      <c r="D616" s="45"/>
      <c r="E616" s="48"/>
      <c r="F616" s="45"/>
      <c r="G616" s="45"/>
      <c r="H616" s="45"/>
      <c r="I616" s="45"/>
      <c r="J616" s="45"/>
      <c r="K616" s="45"/>
      <c r="L616" s="52"/>
      <c r="M616" s="52"/>
      <c r="N616" s="52"/>
      <c r="O616" s="52"/>
      <c r="P616" s="52"/>
      <c r="Q616" s="52"/>
      <c r="R616" s="52"/>
      <c r="S616" s="52"/>
      <c r="T616" s="52"/>
      <c r="U616" s="52"/>
      <c r="V616" s="52"/>
      <c r="W616" s="52"/>
      <c r="X616" s="52"/>
    </row>
    <row r="617" spans="1:24" ht="30" customHeight="1">
      <c r="A617" s="52"/>
      <c r="B617" s="52"/>
      <c r="C617" s="45"/>
      <c r="D617" s="45"/>
      <c r="E617" s="48"/>
      <c r="F617" s="45"/>
      <c r="G617" s="45"/>
      <c r="H617" s="45"/>
      <c r="I617" s="45"/>
      <c r="J617" s="45"/>
      <c r="K617" s="45"/>
      <c r="L617" s="52"/>
      <c r="M617" s="52"/>
      <c r="N617" s="52"/>
      <c r="O617" s="52"/>
      <c r="P617" s="52"/>
      <c r="Q617" s="52"/>
      <c r="R617" s="52"/>
      <c r="S617" s="52"/>
      <c r="T617" s="52"/>
      <c r="U617" s="52"/>
      <c r="V617" s="52"/>
      <c r="W617" s="52"/>
      <c r="X617" s="52"/>
    </row>
    <row r="618" spans="1:24" ht="30" customHeight="1">
      <c r="A618" s="52"/>
      <c r="B618" s="52"/>
      <c r="C618" s="45"/>
      <c r="D618" s="45"/>
      <c r="E618" s="48"/>
      <c r="F618" s="45"/>
      <c r="G618" s="45"/>
      <c r="H618" s="45"/>
      <c r="I618" s="45"/>
      <c r="J618" s="45"/>
      <c r="K618" s="45"/>
      <c r="L618" s="52"/>
      <c r="M618" s="52"/>
      <c r="N618" s="52"/>
      <c r="O618" s="52"/>
      <c r="P618" s="52"/>
      <c r="Q618" s="52"/>
      <c r="R618" s="52"/>
      <c r="S618" s="52"/>
      <c r="T618" s="52"/>
      <c r="U618" s="52"/>
      <c r="V618" s="52"/>
      <c r="W618" s="52"/>
      <c r="X618" s="52"/>
    </row>
    <row r="619" spans="1:24" ht="30" customHeight="1">
      <c r="A619" s="52"/>
      <c r="B619" s="52"/>
      <c r="C619" s="45"/>
      <c r="D619" s="45"/>
      <c r="E619" s="48"/>
      <c r="F619" s="45"/>
      <c r="G619" s="45"/>
      <c r="H619" s="45"/>
      <c r="I619" s="45"/>
      <c r="J619" s="45"/>
      <c r="K619" s="45"/>
      <c r="L619" s="52"/>
      <c r="M619" s="52"/>
      <c r="N619" s="52"/>
      <c r="O619" s="52"/>
      <c r="P619" s="52"/>
      <c r="Q619" s="52"/>
      <c r="R619" s="52"/>
      <c r="S619" s="52"/>
      <c r="T619" s="52"/>
      <c r="U619" s="52"/>
      <c r="V619" s="52"/>
      <c r="W619" s="52"/>
      <c r="X619" s="52"/>
    </row>
    <row r="620" spans="1:24" ht="30" customHeight="1">
      <c r="A620" s="52"/>
      <c r="B620" s="52"/>
      <c r="C620" s="45"/>
      <c r="D620" s="45"/>
      <c r="E620" s="48"/>
      <c r="F620" s="45"/>
      <c r="G620" s="45"/>
      <c r="H620" s="45"/>
      <c r="I620" s="45"/>
      <c r="J620" s="45"/>
      <c r="K620" s="45"/>
      <c r="L620" s="52"/>
      <c r="M620" s="52"/>
      <c r="N620" s="52"/>
      <c r="O620" s="52"/>
      <c r="P620" s="52"/>
      <c r="Q620" s="52"/>
      <c r="R620" s="52"/>
      <c r="S620" s="52"/>
      <c r="T620" s="52"/>
      <c r="U620" s="52"/>
      <c r="V620" s="52"/>
      <c r="W620" s="52"/>
      <c r="X620" s="52"/>
    </row>
    <row r="621" spans="1:24" ht="30" customHeight="1">
      <c r="A621" s="52"/>
      <c r="B621" s="52"/>
      <c r="C621" s="45"/>
      <c r="D621" s="45"/>
      <c r="E621" s="48"/>
      <c r="F621" s="45"/>
      <c r="G621" s="45"/>
      <c r="H621" s="45"/>
      <c r="I621" s="45"/>
      <c r="J621" s="45"/>
      <c r="K621" s="45"/>
      <c r="L621" s="52"/>
      <c r="M621" s="52"/>
      <c r="N621" s="52"/>
      <c r="O621" s="52"/>
      <c r="P621" s="52"/>
      <c r="Q621" s="52"/>
      <c r="R621" s="52"/>
      <c r="S621" s="52"/>
      <c r="T621" s="52"/>
      <c r="U621" s="52"/>
      <c r="V621" s="52"/>
      <c r="W621" s="52"/>
      <c r="X621" s="52"/>
    </row>
    <row r="622" spans="1:24" ht="30" customHeight="1">
      <c r="A622" s="52"/>
      <c r="B622" s="52"/>
      <c r="C622" s="45"/>
      <c r="D622" s="45"/>
      <c r="E622" s="48"/>
      <c r="F622" s="45"/>
      <c r="G622" s="45"/>
      <c r="H622" s="45"/>
      <c r="I622" s="45"/>
      <c r="J622" s="45"/>
      <c r="K622" s="45"/>
      <c r="L622" s="52"/>
      <c r="M622" s="52"/>
      <c r="N622" s="52"/>
      <c r="O622" s="52"/>
      <c r="P622" s="52"/>
      <c r="Q622" s="52"/>
      <c r="R622" s="52"/>
      <c r="S622" s="52"/>
      <c r="T622" s="52"/>
      <c r="U622" s="52"/>
      <c r="V622" s="52"/>
      <c r="W622" s="52"/>
      <c r="X622" s="52"/>
    </row>
    <row r="623" spans="1:24" ht="30" customHeight="1">
      <c r="A623" s="52"/>
      <c r="B623" s="52"/>
      <c r="C623" s="45"/>
      <c r="D623" s="45"/>
      <c r="E623" s="48"/>
      <c r="F623" s="45"/>
      <c r="G623" s="45"/>
      <c r="H623" s="45"/>
      <c r="I623" s="45"/>
      <c r="J623" s="45"/>
      <c r="K623" s="45"/>
      <c r="L623" s="52"/>
      <c r="M623" s="52"/>
      <c r="N623" s="52"/>
      <c r="O623" s="52"/>
      <c r="P623" s="52"/>
      <c r="Q623" s="52"/>
      <c r="R623" s="52"/>
      <c r="S623" s="52"/>
      <c r="T623" s="52"/>
      <c r="U623" s="52"/>
      <c r="V623" s="52"/>
      <c r="W623" s="52"/>
      <c r="X623" s="52"/>
    </row>
    <row r="624" spans="1:24" ht="30" customHeight="1">
      <c r="A624" s="52"/>
      <c r="B624" s="52"/>
      <c r="C624" s="45"/>
      <c r="D624" s="45"/>
      <c r="E624" s="48"/>
      <c r="F624" s="45"/>
      <c r="G624" s="45"/>
      <c r="H624" s="45"/>
      <c r="I624" s="45"/>
      <c r="J624" s="45"/>
      <c r="K624" s="45"/>
      <c r="L624" s="52"/>
      <c r="M624" s="52"/>
      <c r="N624" s="52"/>
      <c r="O624" s="52"/>
      <c r="P624" s="52"/>
      <c r="Q624" s="52"/>
      <c r="R624" s="52"/>
      <c r="S624" s="52"/>
      <c r="T624" s="52"/>
      <c r="U624" s="52"/>
      <c r="V624" s="52"/>
      <c r="W624" s="52"/>
      <c r="X624" s="52"/>
    </row>
    <row r="625" spans="1:24" ht="30" customHeight="1">
      <c r="A625" s="52"/>
      <c r="B625" s="52"/>
      <c r="C625" s="45"/>
      <c r="D625" s="45"/>
      <c r="E625" s="48"/>
      <c r="F625" s="45"/>
      <c r="G625" s="45"/>
      <c r="H625" s="45"/>
      <c r="I625" s="45"/>
      <c r="J625" s="45"/>
      <c r="K625" s="45"/>
      <c r="L625" s="52"/>
      <c r="M625" s="52"/>
      <c r="N625" s="52"/>
      <c r="O625" s="52"/>
      <c r="P625" s="52"/>
      <c r="Q625" s="52"/>
      <c r="R625" s="52"/>
      <c r="S625" s="52"/>
      <c r="T625" s="52"/>
      <c r="U625" s="52"/>
      <c r="V625" s="52"/>
      <c r="W625" s="52"/>
      <c r="X625" s="52"/>
    </row>
    <row r="626" spans="1:24" ht="30" customHeight="1">
      <c r="A626" s="52"/>
      <c r="B626" s="52"/>
      <c r="C626" s="45"/>
      <c r="D626" s="45"/>
      <c r="E626" s="48"/>
      <c r="F626" s="45"/>
      <c r="G626" s="45"/>
      <c r="H626" s="45"/>
      <c r="I626" s="45"/>
      <c r="J626" s="45"/>
      <c r="K626" s="45"/>
      <c r="L626" s="52"/>
      <c r="M626" s="52"/>
      <c r="N626" s="52"/>
      <c r="O626" s="52"/>
      <c r="P626" s="52"/>
      <c r="Q626" s="52"/>
      <c r="R626" s="52"/>
      <c r="S626" s="52"/>
      <c r="T626" s="52"/>
      <c r="U626" s="52"/>
      <c r="V626" s="52"/>
      <c r="W626" s="52"/>
      <c r="X626" s="52"/>
    </row>
    <row r="627" spans="1:24" ht="30" customHeight="1">
      <c r="A627" s="52"/>
      <c r="B627" s="52"/>
      <c r="C627" s="45"/>
      <c r="D627" s="45"/>
      <c r="E627" s="48"/>
      <c r="F627" s="45"/>
      <c r="G627" s="45"/>
      <c r="H627" s="45"/>
      <c r="I627" s="45"/>
      <c r="J627" s="45"/>
      <c r="K627" s="45"/>
      <c r="L627" s="52"/>
      <c r="M627" s="52"/>
      <c r="N627" s="52"/>
      <c r="O627" s="52"/>
      <c r="P627" s="52"/>
      <c r="Q627" s="52"/>
      <c r="R627" s="52"/>
      <c r="S627" s="52"/>
      <c r="T627" s="52"/>
      <c r="U627" s="52"/>
      <c r="V627" s="52"/>
      <c r="W627" s="52"/>
      <c r="X627" s="52"/>
    </row>
    <row r="628" spans="1:24" ht="30" customHeight="1">
      <c r="A628" s="52"/>
      <c r="B628" s="52"/>
      <c r="C628" s="45"/>
      <c r="D628" s="45"/>
      <c r="E628" s="48"/>
      <c r="F628" s="45"/>
      <c r="G628" s="45"/>
      <c r="H628" s="45"/>
      <c r="I628" s="45"/>
      <c r="J628" s="45"/>
      <c r="K628" s="45"/>
      <c r="L628" s="52"/>
      <c r="M628" s="52"/>
      <c r="N628" s="52"/>
      <c r="O628" s="52"/>
      <c r="P628" s="52"/>
      <c r="Q628" s="52"/>
      <c r="R628" s="52"/>
      <c r="S628" s="52"/>
      <c r="T628" s="52"/>
      <c r="U628" s="52"/>
      <c r="V628" s="52"/>
      <c r="W628" s="52"/>
      <c r="X628" s="52"/>
    </row>
    <row r="629" spans="1:24" ht="30" customHeight="1">
      <c r="A629" s="52"/>
      <c r="B629" s="52"/>
      <c r="C629" s="45"/>
      <c r="D629" s="45"/>
      <c r="E629" s="48"/>
      <c r="F629" s="45"/>
      <c r="G629" s="45"/>
      <c r="H629" s="45"/>
      <c r="I629" s="45"/>
      <c r="J629" s="45"/>
      <c r="K629" s="45"/>
      <c r="L629" s="52"/>
      <c r="M629" s="52"/>
      <c r="N629" s="52"/>
      <c r="O629" s="52"/>
      <c r="P629" s="52"/>
      <c r="Q629" s="52"/>
      <c r="R629" s="52"/>
      <c r="S629" s="52"/>
      <c r="T629" s="52"/>
      <c r="U629" s="52"/>
      <c r="V629" s="52"/>
      <c r="W629" s="52"/>
      <c r="X629" s="52"/>
    </row>
    <row r="630" spans="1:24" ht="30" customHeight="1">
      <c r="A630" s="52"/>
      <c r="B630" s="52"/>
      <c r="C630" s="45"/>
      <c r="D630" s="45"/>
      <c r="E630" s="48"/>
      <c r="F630" s="45"/>
      <c r="G630" s="45"/>
      <c r="H630" s="45"/>
      <c r="I630" s="45"/>
      <c r="J630" s="45"/>
      <c r="K630" s="45"/>
      <c r="L630" s="52"/>
      <c r="M630" s="52"/>
      <c r="N630" s="52"/>
      <c r="O630" s="52"/>
      <c r="P630" s="52"/>
      <c r="Q630" s="52"/>
      <c r="R630" s="52"/>
      <c r="S630" s="52"/>
      <c r="T630" s="52"/>
      <c r="U630" s="52"/>
      <c r="V630" s="52"/>
      <c r="W630" s="52"/>
      <c r="X630" s="52"/>
    </row>
    <row r="631" spans="1:24" ht="30" customHeight="1">
      <c r="A631" s="52"/>
      <c r="B631" s="52"/>
      <c r="C631" s="45"/>
      <c r="D631" s="45"/>
      <c r="E631" s="48"/>
      <c r="F631" s="45"/>
      <c r="G631" s="45"/>
      <c r="H631" s="45"/>
      <c r="I631" s="45"/>
      <c r="J631" s="45"/>
      <c r="K631" s="45"/>
      <c r="L631" s="52"/>
      <c r="M631" s="52"/>
      <c r="N631" s="52"/>
      <c r="O631" s="52"/>
      <c r="P631" s="52"/>
      <c r="Q631" s="52"/>
      <c r="R631" s="52"/>
      <c r="S631" s="52"/>
      <c r="T631" s="52"/>
      <c r="U631" s="52"/>
      <c r="V631" s="52"/>
      <c r="W631" s="52"/>
      <c r="X631" s="52"/>
    </row>
    <row r="632" spans="1:24" ht="30" customHeight="1">
      <c r="A632" s="52"/>
      <c r="B632" s="52"/>
      <c r="C632" s="45"/>
      <c r="D632" s="45"/>
      <c r="E632" s="48"/>
      <c r="F632" s="45"/>
      <c r="G632" s="45"/>
      <c r="H632" s="45"/>
      <c r="I632" s="45"/>
      <c r="J632" s="45"/>
      <c r="K632" s="45"/>
      <c r="L632" s="52"/>
      <c r="M632" s="52"/>
      <c r="N632" s="52"/>
      <c r="O632" s="52"/>
      <c r="P632" s="52"/>
      <c r="Q632" s="52"/>
      <c r="R632" s="52"/>
      <c r="S632" s="52"/>
      <c r="T632" s="52"/>
      <c r="U632" s="52"/>
      <c r="V632" s="52"/>
      <c r="W632" s="52"/>
      <c r="X632" s="52"/>
    </row>
    <row r="633" spans="1:24" ht="30" customHeight="1">
      <c r="A633" s="52"/>
      <c r="B633" s="52"/>
      <c r="C633" s="45"/>
      <c r="D633" s="45"/>
      <c r="E633" s="48"/>
      <c r="F633" s="45"/>
      <c r="G633" s="45"/>
      <c r="H633" s="45"/>
      <c r="I633" s="45"/>
      <c r="J633" s="45"/>
      <c r="K633" s="45"/>
      <c r="L633" s="52"/>
      <c r="M633" s="52"/>
      <c r="N633" s="52"/>
      <c r="O633" s="52"/>
      <c r="P633" s="52"/>
      <c r="Q633" s="52"/>
      <c r="R633" s="52"/>
      <c r="S633" s="52"/>
      <c r="T633" s="52"/>
      <c r="U633" s="52"/>
      <c r="V633" s="52"/>
      <c r="W633" s="52"/>
      <c r="X633" s="52"/>
    </row>
    <row r="634" spans="1:24" ht="30" customHeight="1">
      <c r="A634" s="52"/>
      <c r="B634" s="52"/>
      <c r="C634" s="45"/>
      <c r="D634" s="45"/>
      <c r="E634" s="48"/>
      <c r="F634" s="45"/>
      <c r="G634" s="45"/>
      <c r="H634" s="45"/>
      <c r="I634" s="45"/>
      <c r="J634" s="45"/>
      <c r="K634" s="45"/>
      <c r="L634" s="52"/>
      <c r="M634" s="52"/>
      <c r="N634" s="52"/>
      <c r="O634" s="52"/>
      <c r="P634" s="52"/>
      <c r="Q634" s="52"/>
      <c r="R634" s="52"/>
      <c r="S634" s="52"/>
      <c r="T634" s="52"/>
      <c r="U634" s="52"/>
      <c r="V634" s="52"/>
      <c r="W634" s="52"/>
      <c r="X634" s="52"/>
    </row>
    <row r="635" spans="1:24" ht="30" customHeight="1">
      <c r="A635" s="52"/>
      <c r="B635" s="52"/>
      <c r="C635" s="45"/>
      <c r="D635" s="45"/>
      <c r="E635" s="48"/>
      <c r="F635" s="45"/>
      <c r="G635" s="45"/>
      <c r="H635" s="45"/>
      <c r="I635" s="45"/>
      <c r="J635" s="45"/>
      <c r="K635" s="45"/>
      <c r="L635" s="52"/>
      <c r="M635" s="52"/>
      <c r="N635" s="52"/>
      <c r="O635" s="52"/>
      <c r="P635" s="52"/>
      <c r="Q635" s="52"/>
      <c r="R635" s="52"/>
      <c r="S635" s="52"/>
      <c r="T635" s="52"/>
      <c r="U635" s="52"/>
      <c r="V635" s="52"/>
      <c r="W635" s="52"/>
      <c r="X635" s="52"/>
    </row>
    <row r="636" spans="1:24" ht="30" customHeight="1">
      <c r="A636" s="52"/>
      <c r="B636" s="52"/>
      <c r="C636" s="45"/>
      <c r="D636" s="45"/>
      <c r="E636" s="48"/>
      <c r="F636" s="45"/>
      <c r="G636" s="45"/>
      <c r="H636" s="45"/>
      <c r="I636" s="45"/>
      <c r="J636" s="45"/>
      <c r="K636" s="45"/>
      <c r="L636" s="52"/>
      <c r="M636" s="52"/>
      <c r="N636" s="52"/>
      <c r="O636" s="52"/>
      <c r="P636" s="52"/>
      <c r="Q636" s="52"/>
      <c r="R636" s="52"/>
      <c r="S636" s="52"/>
      <c r="T636" s="52"/>
      <c r="U636" s="52"/>
      <c r="V636" s="52"/>
      <c r="W636" s="52"/>
      <c r="X636" s="52"/>
    </row>
    <row r="637" spans="1:24" ht="30" customHeight="1">
      <c r="A637" s="52"/>
      <c r="B637" s="52"/>
      <c r="C637" s="45"/>
      <c r="D637" s="45"/>
      <c r="E637" s="48"/>
      <c r="F637" s="45"/>
      <c r="G637" s="45"/>
      <c r="H637" s="45"/>
      <c r="I637" s="45"/>
      <c r="J637" s="45"/>
      <c r="K637" s="45"/>
      <c r="L637" s="52"/>
      <c r="M637" s="52"/>
      <c r="N637" s="52"/>
      <c r="O637" s="52"/>
      <c r="P637" s="52"/>
      <c r="Q637" s="52"/>
      <c r="R637" s="52"/>
      <c r="S637" s="52"/>
      <c r="T637" s="52"/>
      <c r="U637" s="52"/>
      <c r="V637" s="52"/>
      <c r="W637" s="52"/>
      <c r="X637" s="52"/>
    </row>
    <row r="638" spans="1:24" ht="30" customHeight="1">
      <c r="A638" s="52"/>
      <c r="B638" s="52"/>
      <c r="C638" s="45"/>
      <c r="D638" s="45"/>
      <c r="E638" s="48"/>
      <c r="F638" s="45"/>
      <c r="G638" s="45"/>
      <c r="H638" s="45"/>
      <c r="I638" s="45"/>
      <c r="J638" s="45"/>
      <c r="K638" s="45"/>
      <c r="L638" s="52"/>
      <c r="M638" s="52"/>
      <c r="N638" s="52"/>
      <c r="O638" s="52"/>
      <c r="P638" s="52"/>
      <c r="Q638" s="52"/>
      <c r="R638" s="52"/>
      <c r="S638" s="52"/>
      <c r="T638" s="52"/>
      <c r="U638" s="52"/>
      <c r="V638" s="52"/>
      <c r="W638" s="52"/>
      <c r="X638" s="52"/>
    </row>
    <row r="639" spans="1:24" ht="30" customHeight="1">
      <c r="A639" s="52"/>
      <c r="B639" s="52"/>
      <c r="C639" s="45"/>
      <c r="D639" s="45"/>
      <c r="E639" s="48"/>
      <c r="F639" s="45"/>
      <c r="G639" s="45"/>
      <c r="H639" s="45"/>
      <c r="I639" s="45"/>
      <c r="J639" s="45"/>
      <c r="K639" s="45"/>
      <c r="L639" s="52"/>
      <c r="M639" s="52"/>
      <c r="N639" s="52"/>
      <c r="O639" s="52"/>
      <c r="P639" s="52"/>
      <c r="Q639" s="52"/>
      <c r="R639" s="52"/>
      <c r="S639" s="52"/>
      <c r="T639" s="52"/>
      <c r="U639" s="52"/>
      <c r="V639" s="52"/>
      <c r="W639" s="52"/>
      <c r="X639" s="52"/>
    </row>
    <row r="640" spans="1:24" ht="30" customHeight="1">
      <c r="A640" s="52"/>
      <c r="B640" s="52"/>
      <c r="C640" s="45"/>
      <c r="D640" s="45"/>
      <c r="E640" s="48"/>
      <c r="F640" s="45"/>
      <c r="G640" s="45"/>
      <c r="H640" s="45"/>
      <c r="I640" s="45"/>
      <c r="J640" s="45"/>
      <c r="K640" s="45"/>
      <c r="L640" s="52"/>
      <c r="M640" s="52"/>
      <c r="N640" s="52"/>
      <c r="O640" s="52"/>
      <c r="P640" s="52"/>
      <c r="Q640" s="52"/>
      <c r="R640" s="52"/>
      <c r="S640" s="52"/>
      <c r="T640" s="52"/>
      <c r="U640" s="52"/>
      <c r="V640" s="52"/>
      <c r="W640" s="52"/>
      <c r="X640" s="52"/>
    </row>
    <row r="641" spans="1:24" ht="30" customHeight="1">
      <c r="A641" s="52"/>
      <c r="B641" s="52"/>
      <c r="C641" s="45"/>
      <c r="D641" s="45"/>
      <c r="E641" s="48"/>
      <c r="F641" s="45"/>
      <c r="G641" s="45"/>
      <c r="H641" s="45"/>
      <c r="I641" s="45"/>
      <c r="J641" s="45"/>
      <c r="K641" s="45"/>
      <c r="L641" s="52"/>
      <c r="M641" s="52"/>
      <c r="N641" s="52"/>
      <c r="O641" s="52"/>
      <c r="P641" s="52"/>
      <c r="Q641" s="52"/>
      <c r="R641" s="52"/>
      <c r="S641" s="52"/>
      <c r="T641" s="52"/>
      <c r="U641" s="52"/>
      <c r="V641" s="52"/>
      <c r="W641" s="52"/>
      <c r="X641" s="52"/>
    </row>
    <row r="642" spans="1:24" ht="30" customHeight="1">
      <c r="A642" s="52"/>
      <c r="B642" s="52"/>
      <c r="C642" s="45"/>
      <c r="D642" s="45"/>
      <c r="E642" s="48"/>
      <c r="F642" s="45"/>
      <c r="G642" s="45"/>
      <c r="H642" s="45"/>
      <c r="I642" s="45"/>
      <c r="J642" s="45"/>
      <c r="K642" s="45"/>
      <c r="L642" s="52"/>
      <c r="M642" s="52"/>
      <c r="N642" s="52"/>
      <c r="O642" s="52"/>
      <c r="P642" s="52"/>
      <c r="Q642" s="52"/>
      <c r="R642" s="52"/>
      <c r="S642" s="52"/>
      <c r="T642" s="52"/>
      <c r="U642" s="52"/>
      <c r="V642" s="52"/>
      <c r="W642" s="52"/>
      <c r="X642" s="52"/>
    </row>
    <row r="643" spans="1:24" ht="30" customHeight="1">
      <c r="A643" s="52"/>
      <c r="B643" s="52"/>
      <c r="C643" s="45"/>
      <c r="D643" s="45"/>
      <c r="E643" s="48"/>
      <c r="F643" s="45"/>
      <c r="G643" s="45"/>
      <c r="H643" s="45"/>
      <c r="I643" s="45"/>
      <c r="J643" s="45"/>
      <c r="K643" s="45"/>
      <c r="L643" s="52"/>
      <c r="M643" s="52"/>
      <c r="N643" s="52"/>
      <c r="O643" s="52"/>
      <c r="P643" s="52"/>
      <c r="Q643" s="52"/>
      <c r="R643" s="52"/>
      <c r="S643" s="52"/>
      <c r="T643" s="52"/>
      <c r="U643" s="52"/>
      <c r="V643" s="52"/>
      <c r="W643" s="52"/>
      <c r="X643" s="52"/>
    </row>
    <row r="644" spans="1:24" ht="30" customHeight="1">
      <c r="A644" s="52"/>
      <c r="B644" s="52"/>
      <c r="C644" s="45"/>
      <c r="D644" s="45"/>
      <c r="E644" s="48"/>
      <c r="F644" s="45"/>
      <c r="G644" s="45"/>
      <c r="H644" s="45"/>
      <c r="I644" s="45"/>
      <c r="J644" s="45"/>
      <c r="K644" s="45"/>
      <c r="L644" s="52"/>
      <c r="M644" s="52"/>
      <c r="N644" s="52"/>
      <c r="O644" s="52"/>
      <c r="P644" s="52"/>
      <c r="Q644" s="52"/>
      <c r="R644" s="52"/>
      <c r="S644" s="52"/>
      <c r="T644" s="52"/>
      <c r="U644" s="52"/>
      <c r="V644" s="52"/>
      <c r="W644" s="52"/>
      <c r="X644" s="52"/>
    </row>
    <row r="645" spans="1:24" ht="30" customHeight="1">
      <c r="A645" s="52"/>
      <c r="B645" s="52"/>
      <c r="C645" s="45"/>
      <c r="D645" s="45"/>
      <c r="E645" s="48"/>
      <c r="F645" s="45"/>
      <c r="G645" s="45"/>
      <c r="H645" s="45"/>
      <c r="I645" s="45"/>
      <c r="J645" s="45"/>
      <c r="K645" s="45"/>
      <c r="L645" s="52"/>
      <c r="M645" s="52"/>
      <c r="N645" s="52"/>
      <c r="O645" s="52"/>
      <c r="P645" s="52"/>
      <c r="Q645" s="52"/>
      <c r="R645" s="52"/>
      <c r="S645" s="52"/>
      <c r="T645" s="52"/>
      <c r="U645" s="52"/>
      <c r="V645" s="52"/>
      <c r="W645" s="52"/>
      <c r="X645" s="52"/>
    </row>
    <row r="646" spans="1:24" ht="30" customHeight="1">
      <c r="A646" s="52"/>
      <c r="B646" s="52"/>
      <c r="C646" s="45"/>
      <c r="D646" s="45"/>
      <c r="E646" s="48"/>
      <c r="F646" s="45"/>
      <c r="G646" s="45"/>
      <c r="H646" s="45"/>
      <c r="I646" s="45"/>
      <c r="J646" s="45"/>
      <c r="K646" s="45"/>
      <c r="L646" s="52"/>
      <c r="M646" s="52"/>
      <c r="N646" s="52"/>
      <c r="O646" s="52"/>
      <c r="P646" s="52"/>
      <c r="Q646" s="52"/>
      <c r="R646" s="52"/>
      <c r="S646" s="52"/>
      <c r="T646" s="52"/>
      <c r="U646" s="52"/>
      <c r="V646" s="52"/>
      <c r="W646" s="52"/>
      <c r="X646" s="52"/>
    </row>
    <row r="647" spans="1:24" ht="30" customHeight="1">
      <c r="A647" s="52"/>
      <c r="B647" s="52"/>
      <c r="C647" s="45"/>
      <c r="D647" s="45"/>
      <c r="E647" s="48"/>
      <c r="F647" s="45"/>
      <c r="G647" s="45"/>
      <c r="H647" s="45"/>
      <c r="I647" s="45"/>
      <c r="J647" s="45"/>
      <c r="K647" s="45"/>
      <c r="L647" s="52"/>
      <c r="M647" s="52"/>
      <c r="N647" s="52"/>
      <c r="O647" s="52"/>
      <c r="P647" s="52"/>
      <c r="Q647" s="52"/>
      <c r="R647" s="52"/>
      <c r="S647" s="52"/>
      <c r="T647" s="52"/>
      <c r="U647" s="52"/>
      <c r="V647" s="52"/>
      <c r="W647" s="52"/>
      <c r="X647" s="52"/>
    </row>
    <row r="648" spans="1:24" ht="30" customHeight="1">
      <c r="A648" s="52"/>
      <c r="B648" s="52"/>
      <c r="C648" s="45"/>
      <c r="D648" s="45"/>
      <c r="E648" s="48"/>
      <c r="F648" s="45"/>
      <c r="G648" s="45"/>
      <c r="H648" s="45"/>
      <c r="I648" s="45"/>
      <c r="J648" s="45"/>
      <c r="K648" s="45"/>
      <c r="L648" s="52"/>
      <c r="M648" s="52"/>
      <c r="N648" s="52"/>
      <c r="O648" s="52"/>
      <c r="P648" s="52"/>
      <c r="Q648" s="52"/>
      <c r="R648" s="52"/>
      <c r="S648" s="52"/>
      <c r="T648" s="52"/>
      <c r="U648" s="52"/>
      <c r="V648" s="52"/>
      <c r="W648" s="52"/>
      <c r="X648" s="52"/>
    </row>
    <row r="649" spans="1:24" ht="30" customHeight="1">
      <c r="A649" s="52"/>
      <c r="B649" s="52"/>
      <c r="C649" s="45"/>
      <c r="D649" s="45"/>
      <c r="E649" s="48"/>
      <c r="F649" s="45"/>
      <c r="G649" s="45"/>
      <c r="H649" s="45"/>
      <c r="I649" s="45"/>
      <c r="J649" s="45"/>
      <c r="K649" s="45"/>
      <c r="L649" s="52"/>
      <c r="M649" s="52"/>
      <c r="N649" s="52"/>
      <c r="O649" s="52"/>
      <c r="P649" s="52"/>
      <c r="Q649" s="52"/>
      <c r="R649" s="52"/>
      <c r="S649" s="52"/>
      <c r="T649" s="52"/>
      <c r="U649" s="52"/>
      <c r="V649" s="52"/>
      <c r="W649" s="52"/>
      <c r="X649" s="52"/>
    </row>
    <row r="650" spans="1:24" ht="30" customHeight="1">
      <c r="A650" s="52"/>
      <c r="B650" s="52"/>
      <c r="C650" s="45"/>
      <c r="D650" s="45"/>
      <c r="E650" s="48"/>
      <c r="F650" s="45"/>
      <c r="G650" s="45"/>
      <c r="H650" s="45"/>
      <c r="I650" s="45"/>
      <c r="J650" s="45"/>
      <c r="K650" s="45"/>
      <c r="L650" s="52"/>
      <c r="M650" s="52"/>
      <c r="N650" s="52"/>
      <c r="O650" s="52"/>
      <c r="P650" s="52"/>
      <c r="Q650" s="52"/>
      <c r="R650" s="52"/>
      <c r="S650" s="52"/>
      <c r="T650" s="52"/>
      <c r="U650" s="52"/>
      <c r="V650" s="52"/>
      <c r="W650" s="52"/>
      <c r="X650" s="52"/>
    </row>
    <row r="651" spans="1:24" ht="30" customHeight="1">
      <c r="A651" s="52"/>
      <c r="B651" s="52"/>
      <c r="C651" s="45"/>
      <c r="D651" s="45"/>
      <c r="E651" s="48"/>
      <c r="F651" s="45"/>
      <c r="G651" s="45"/>
      <c r="H651" s="45"/>
      <c r="I651" s="45"/>
      <c r="J651" s="45"/>
      <c r="K651" s="45"/>
      <c r="L651" s="52"/>
      <c r="M651" s="52"/>
      <c r="N651" s="52"/>
      <c r="O651" s="52"/>
      <c r="P651" s="52"/>
      <c r="Q651" s="52"/>
      <c r="R651" s="52"/>
      <c r="S651" s="52"/>
      <c r="T651" s="52"/>
      <c r="U651" s="52"/>
      <c r="V651" s="52"/>
      <c r="W651" s="52"/>
      <c r="X651" s="52"/>
    </row>
    <row r="652" spans="1:24" ht="30" customHeight="1">
      <c r="A652" s="52"/>
      <c r="B652" s="52"/>
      <c r="C652" s="45"/>
      <c r="D652" s="45"/>
      <c r="E652" s="48"/>
      <c r="F652" s="45"/>
      <c r="G652" s="45"/>
      <c r="H652" s="45"/>
      <c r="I652" s="45"/>
      <c r="J652" s="45"/>
      <c r="K652" s="45"/>
      <c r="L652" s="52"/>
      <c r="M652" s="52"/>
      <c r="N652" s="52"/>
      <c r="O652" s="52"/>
      <c r="P652" s="52"/>
      <c r="Q652" s="52"/>
      <c r="R652" s="52"/>
      <c r="S652" s="52"/>
      <c r="T652" s="52"/>
      <c r="U652" s="52"/>
      <c r="V652" s="52"/>
      <c r="W652" s="52"/>
      <c r="X652" s="52"/>
    </row>
    <row r="653" spans="1:24" ht="30" customHeight="1">
      <c r="A653" s="52"/>
      <c r="B653" s="52"/>
      <c r="C653" s="45"/>
      <c r="D653" s="45"/>
      <c r="E653" s="48"/>
      <c r="F653" s="45"/>
      <c r="G653" s="45"/>
      <c r="H653" s="45"/>
      <c r="I653" s="45"/>
      <c r="J653" s="45"/>
      <c r="K653" s="45"/>
      <c r="L653" s="52"/>
      <c r="M653" s="52"/>
      <c r="N653" s="52"/>
      <c r="O653" s="52"/>
      <c r="P653" s="52"/>
      <c r="Q653" s="52"/>
      <c r="R653" s="52"/>
      <c r="S653" s="52"/>
      <c r="T653" s="52"/>
      <c r="U653" s="52"/>
      <c r="V653" s="52"/>
      <c r="W653" s="52"/>
      <c r="X653" s="52"/>
    </row>
    <row r="654" spans="1:24" ht="30" customHeight="1">
      <c r="A654" s="52"/>
      <c r="B654" s="52"/>
      <c r="C654" s="45"/>
      <c r="D654" s="45"/>
      <c r="E654" s="48"/>
      <c r="F654" s="45"/>
      <c r="G654" s="45"/>
      <c r="H654" s="45"/>
      <c r="I654" s="45"/>
      <c r="J654" s="45"/>
      <c r="K654" s="45"/>
      <c r="L654" s="52"/>
      <c r="M654" s="52"/>
      <c r="N654" s="52"/>
      <c r="O654" s="52"/>
      <c r="P654" s="52"/>
      <c r="Q654" s="52"/>
      <c r="R654" s="52"/>
      <c r="S654" s="52"/>
      <c r="T654" s="52"/>
      <c r="U654" s="52"/>
      <c r="V654" s="52"/>
      <c r="W654" s="52"/>
      <c r="X654" s="52"/>
    </row>
    <row r="655" spans="1:24" ht="30" customHeight="1">
      <c r="A655" s="52"/>
      <c r="B655" s="52"/>
      <c r="C655" s="45"/>
      <c r="D655" s="45"/>
      <c r="E655" s="48"/>
      <c r="F655" s="45"/>
      <c r="G655" s="45"/>
      <c r="H655" s="45"/>
      <c r="I655" s="45"/>
      <c r="J655" s="45"/>
      <c r="K655" s="45"/>
      <c r="L655" s="52"/>
      <c r="M655" s="52"/>
      <c r="N655" s="52"/>
      <c r="O655" s="52"/>
      <c r="P655" s="52"/>
      <c r="Q655" s="52"/>
      <c r="R655" s="52"/>
      <c r="S655" s="52"/>
      <c r="T655" s="52"/>
      <c r="U655" s="52"/>
      <c r="V655" s="52"/>
      <c r="W655" s="52"/>
      <c r="X655" s="52"/>
    </row>
    <row r="656" spans="1:24" ht="30" customHeight="1">
      <c r="A656" s="52"/>
      <c r="B656" s="52"/>
      <c r="C656" s="45"/>
      <c r="D656" s="45"/>
      <c r="E656" s="48"/>
      <c r="F656" s="45"/>
      <c r="G656" s="45"/>
      <c r="H656" s="45"/>
      <c r="I656" s="45"/>
      <c r="J656" s="45"/>
      <c r="K656" s="45"/>
      <c r="L656" s="52"/>
      <c r="M656" s="52"/>
      <c r="N656" s="52"/>
      <c r="O656" s="52"/>
      <c r="P656" s="52"/>
      <c r="Q656" s="52"/>
      <c r="R656" s="52"/>
      <c r="S656" s="52"/>
      <c r="T656" s="52"/>
      <c r="U656" s="52"/>
      <c r="V656" s="52"/>
      <c r="W656" s="52"/>
      <c r="X656" s="52"/>
    </row>
    <row r="657" spans="1:24" ht="30" customHeight="1">
      <c r="A657" s="52"/>
      <c r="B657" s="52"/>
      <c r="C657" s="45"/>
      <c r="D657" s="45"/>
      <c r="E657" s="48"/>
      <c r="F657" s="45"/>
      <c r="G657" s="45"/>
      <c r="H657" s="45"/>
      <c r="I657" s="45"/>
      <c r="J657" s="45"/>
      <c r="K657" s="45"/>
      <c r="L657" s="52"/>
      <c r="M657" s="52"/>
      <c r="N657" s="52"/>
      <c r="O657" s="52"/>
      <c r="P657" s="52"/>
      <c r="Q657" s="52"/>
      <c r="R657" s="52"/>
      <c r="S657" s="52"/>
      <c r="T657" s="52"/>
      <c r="U657" s="52"/>
      <c r="V657" s="52"/>
      <c r="W657" s="52"/>
      <c r="X657" s="52"/>
    </row>
    <row r="658" spans="1:24" ht="30" customHeight="1">
      <c r="A658" s="52"/>
      <c r="B658" s="52"/>
      <c r="C658" s="45"/>
      <c r="D658" s="45"/>
      <c r="E658" s="48"/>
      <c r="F658" s="45"/>
      <c r="G658" s="45"/>
      <c r="H658" s="45"/>
      <c r="I658" s="45"/>
      <c r="J658" s="45"/>
      <c r="K658" s="45"/>
      <c r="L658" s="52"/>
      <c r="M658" s="52"/>
      <c r="N658" s="52"/>
      <c r="O658" s="52"/>
      <c r="P658" s="52"/>
      <c r="Q658" s="52"/>
      <c r="R658" s="52"/>
      <c r="S658" s="52"/>
      <c r="T658" s="52"/>
      <c r="U658" s="52"/>
      <c r="V658" s="52"/>
      <c r="W658" s="52"/>
      <c r="X658" s="52"/>
    </row>
    <row r="659" spans="1:24" ht="30" customHeight="1">
      <c r="A659" s="52"/>
      <c r="B659" s="52"/>
      <c r="C659" s="45"/>
      <c r="D659" s="45"/>
      <c r="E659" s="48"/>
      <c r="F659" s="45"/>
      <c r="G659" s="45"/>
      <c r="H659" s="45"/>
      <c r="I659" s="45"/>
      <c r="J659" s="45"/>
      <c r="K659" s="45"/>
      <c r="L659" s="52"/>
      <c r="M659" s="52"/>
      <c r="N659" s="52"/>
      <c r="O659" s="52"/>
      <c r="P659" s="52"/>
      <c r="Q659" s="52"/>
      <c r="R659" s="52"/>
      <c r="S659" s="52"/>
      <c r="T659" s="52"/>
      <c r="U659" s="52"/>
      <c r="V659" s="52"/>
      <c r="W659" s="52"/>
      <c r="X659" s="52"/>
    </row>
    <row r="660" spans="1:24" ht="30" customHeight="1">
      <c r="A660" s="52"/>
      <c r="B660" s="52"/>
      <c r="C660" s="45"/>
      <c r="D660" s="45"/>
      <c r="E660" s="48"/>
      <c r="F660" s="45"/>
      <c r="G660" s="45"/>
      <c r="H660" s="45"/>
      <c r="I660" s="45"/>
      <c r="J660" s="45"/>
      <c r="K660" s="45"/>
      <c r="L660" s="52"/>
      <c r="M660" s="52"/>
      <c r="N660" s="52"/>
      <c r="O660" s="52"/>
      <c r="P660" s="52"/>
      <c r="Q660" s="52"/>
      <c r="R660" s="52"/>
      <c r="S660" s="52"/>
      <c r="T660" s="52"/>
      <c r="U660" s="52"/>
      <c r="V660" s="52"/>
      <c r="W660" s="52"/>
      <c r="X660" s="52"/>
    </row>
    <row r="661" spans="1:24" ht="30" customHeight="1">
      <c r="A661" s="52"/>
      <c r="B661" s="52"/>
      <c r="C661" s="45"/>
      <c r="D661" s="45"/>
      <c r="E661" s="48"/>
      <c r="F661" s="45"/>
      <c r="G661" s="45"/>
      <c r="H661" s="45"/>
      <c r="I661" s="45"/>
      <c r="J661" s="45"/>
      <c r="K661" s="45"/>
      <c r="L661" s="52"/>
      <c r="M661" s="52"/>
      <c r="N661" s="52"/>
      <c r="O661" s="52"/>
      <c r="P661" s="52"/>
      <c r="Q661" s="52"/>
      <c r="R661" s="52"/>
      <c r="S661" s="52"/>
      <c r="T661" s="52"/>
      <c r="U661" s="52"/>
      <c r="V661" s="52"/>
      <c r="W661" s="52"/>
      <c r="X661" s="52"/>
    </row>
    <row r="662" spans="1:24" ht="30" customHeight="1">
      <c r="A662" s="52"/>
      <c r="B662" s="52"/>
      <c r="C662" s="45"/>
      <c r="D662" s="45"/>
      <c r="E662" s="48"/>
      <c r="F662" s="45"/>
      <c r="G662" s="45"/>
      <c r="H662" s="45"/>
      <c r="I662" s="45"/>
      <c r="J662" s="45"/>
      <c r="K662" s="45"/>
      <c r="L662" s="52"/>
      <c r="M662" s="52"/>
      <c r="N662" s="52"/>
      <c r="O662" s="52"/>
      <c r="P662" s="52"/>
      <c r="Q662" s="52"/>
      <c r="R662" s="52"/>
      <c r="S662" s="52"/>
      <c r="T662" s="52"/>
      <c r="U662" s="52"/>
      <c r="V662" s="52"/>
      <c r="W662" s="52"/>
      <c r="X662" s="52"/>
    </row>
    <row r="663" spans="1:24" ht="30" customHeight="1">
      <c r="A663" s="52"/>
      <c r="B663" s="52"/>
      <c r="C663" s="45"/>
      <c r="D663" s="45"/>
      <c r="E663" s="48"/>
      <c r="F663" s="45"/>
      <c r="G663" s="45"/>
      <c r="H663" s="45"/>
      <c r="I663" s="45"/>
      <c r="J663" s="45"/>
      <c r="K663" s="45"/>
      <c r="L663" s="52"/>
      <c r="M663" s="52"/>
      <c r="N663" s="52"/>
      <c r="O663" s="52"/>
      <c r="P663" s="52"/>
      <c r="Q663" s="52"/>
      <c r="R663" s="52"/>
      <c r="S663" s="52"/>
      <c r="T663" s="52"/>
      <c r="U663" s="52"/>
      <c r="V663" s="52"/>
      <c r="W663" s="52"/>
      <c r="X663" s="52"/>
    </row>
    <row r="664" spans="1:24" ht="30" customHeight="1">
      <c r="A664" s="52"/>
      <c r="B664" s="52"/>
      <c r="C664" s="45"/>
      <c r="D664" s="45"/>
      <c r="E664" s="48"/>
      <c r="F664" s="45"/>
      <c r="G664" s="45"/>
      <c r="H664" s="45"/>
      <c r="I664" s="45"/>
      <c r="J664" s="45"/>
      <c r="K664" s="45"/>
      <c r="L664" s="52"/>
      <c r="M664" s="52"/>
      <c r="N664" s="52"/>
      <c r="O664" s="52"/>
      <c r="P664" s="52"/>
      <c r="Q664" s="52"/>
      <c r="R664" s="52"/>
      <c r="S664" s="52"/>
      <c r="T664" s="52"/>
      <c r="U664" s="52"/>
      <c r="V664" s="52"/>
      <c r="W664" s="52"/>
      <c r="X664" s="52"/>
    </row>
    <row r="665" spans="1:24" ht="30" customHeight="1">
      <c r="A665" s="52"/>
      <c r="B665" s="52"/>
      <c r="C665" s="45"/>
      <c r="D665" s="45"/>
      <c r="E665" s="48"/>
      <c r="F665" s="45"/>
      <c r="G665" s="45"/>
      <c r="H665" s="45"/>
      <c r="I665" s="45"/>
      <c r="J665" s="45"/>
      <c r="K665" s="45"/>
      <c r="L665" s="52"/>
      <c r="M665" s="52"/>
      <c r="N665" s="52"/>
      <c r="O665" s="52"/>
      <c r="P665" s="52"/>
      <c r="Q665" s="52"/>
      <c r="R665" s="52"/>
      <c r="S665" s="52"/>
      <c r="T665" s="52"/>
      <c r="U665" s="52"/>
      <c r="V665" s="52"/>
      <c r="W665" s="52"/>
      <c r="X665" s="52"/>
    </row>
    <row r="666" spans="1:24" ht="30" customHeight="1">
      <c r="A666" s="52"/>
      <c r="B666" s="52"/>
      <c r="C666" s="45"/>
      <c r="D666" s="45"/>
      <c r="E666" s="48"/>
      <c r="F666" s="45"/>
      <c r="G666" s="45"/>
      <c r="H666" s="45"/>
      <c r="I666" s="45"/>
      <c r="J666" s="45"/>
      <c r="K666" s="45"/>
      <c r="L666" s="52"/>
      <c r="M666" s="52"/>
      <c r="N666" s="52"/>
      <c r="O666" s="52"/>
      <c r="P666" s="52"/>
      <c r="Q666" s="52"/>
      <c r="R666" s="52"/>
      <c r="S666" s="52"/>
      <c r="T666" s="52"/>
      <c r="U666" s="52"/>
      <c r="V666" s="52"/>
      <c r="W666" s="52"/>
      <c r="X666" s="52"/>
    </row>
    <row r="667" spans="1:24" ht="30" customHeight="1">
      <c r="A667" s="52"/>
      <c r="B667" s="52"/>
      <c r="C667" s="45"/>
      <c r="D667" s="45"/>
      <c r="E667" s="48"/>
      <c r="F667" s="45"/>
      <c r="G667" s="45"/>
      <c r="H667" s="45"/>
      <c r="I667" s="45"/>
      <c r="J667" s="45"/>
      <c r="K667" s="45"/>
      <c r="L667" s="52"/>
      <c r="M667" s="52"/>
      <c r="N667" s="52"/>
      <c r="O667" s="52"/>
      <c r="P667" s="52"/>
      <c r="Q667" s="52"/>
      <c r="R667" s="52"/>
      <c r="S667" s="52"/>
      <c r="T667" s="52"/>
      <c r="U667" s="52"/>
      <c r="V667" s="52"/>
      <c r="W667" s="52"/>
      <c r="X667" s="52"/>
    </row>
    <row r="668" spans="1:24" ht="30" customHeight="1">
      <c r="A668" s="52"/>
      <c r="B668" s="52"/>
      <c r="C668" s="45"/>
      <c r="D668" s="45"/>
      <c r="E668" s="48"/>
      <c r="F668" s="45"/>
      <c r="G668" s="45"/>
      <c r="H668" s="45"/>
      <c r="I668" s="45"/>
      <c r="J668" s="45"/>
      <c r="K668" s="45"/>
      <c r="L668" s="52"/>
      <c r="M668" s="52"/>
      <c r="N668" s="52"/>
      <c r="O668" s="52"/>
      <c r="P668" s="52"/>
      <c r="Q668" s="52"/>
      <c r="R668" s="52"/>
      <c r="S668" s="52"/>
      <c r="T668" s="52"/>
      <c r="U668" s="52"/>
      <c r="V668" s="52"/>
      <c r="W668" s="52"/>
      <c r="X668" s="52"/>
    </row>
    <row r="669" spans="1:24" ht="30" customHeight="1">
      <c r="A669" s="52"/>
      <c r="B669" s="52"/>
      <c r="C669" s="45"/>
      <c r="D669" s="45"/>
      <c r="E669" s="48"/>
      <c r="F669" s="45"/>
      <c r="G669" s="45"/>
      <c r="H669" s="45"/>
      <c r="I669" s="45"/>
      <c r="J669" s="45"/>
      <c r="K669" s="45"/>
      <c r="L669" s="52"/>
      <c r="M669" s="52"/>
      <c r="N669" s="52"/>
      <c r="O669" s="52"/>
      <c r="P669" s="52"/>
      <c r="Q669" s="52"/>
      <c r="R669" s="52"/>
      <c r="S669" s="52"/>
      <c r="T669" s="52"/>
      <c r="U669" s="52"/>
      <c r="V669" s="52"/>
      <c r="W669" s="52"/>
      <c r="X669" s="52"/>
    </row>
    <row r="670" spans="1:24" ht="30" customHeight="1">
      <c r="A670" s="52"/>
      <c r="B670" s="52"/>
      <c r="C670" s="45"/>
      <c r="D670" s="45"/>
      <c r="E670" s="48"/>
      <c r="F670" s="45"/>
      <c r="G670" s="45"/>
      <c r="H670" s="45"/>
      <c r="I670" s="45"/>
      <c r="J670" s="45"/>
      <c r="K670" s="45"/>
      <c r="L670" s="52"/>
      <c r="M670" s="52"/>
      <c r="N670" s="52"/>
      <c r="O670" s="52"/>
      <c r="P670" s="52"/>
      <c r="Q670" s="52"/>
      <c r="R670" s="52"/>
      <c r="S670" s="52"/>
      <c r="T670" s="52"/>
      <c r="U670" s="52"/>
      <c r="V670" s="52"/>
      <c r="W670" s="52"/>
      <c r="X670" s="52"/>
    </row>
    <row r="671" spans="1:24" ht="30" customHeight="1">
      <c r="A671" s="52"/>
      <c r="B671" s="52"/>
      <c r="C671" s="45"/>
      <c r="D671" s="45"/>
      <c r="E671" s="48"/>
      <c r="F671" s="45"/>
      <c r="G671" s="45"/>
      <c r="H671" s="45"/>
      <c r="I671" s="45"/>
      <c r="J671" s="45"/>
      <c r="K671" s="45"/>
      <c r="L671" s="52"/>
      <c r="M671" s="52"/>
      <c r="N671" s="52"/>
      <c r="O671" s="52"/>
      <c r="P671" s="52"/>
      <c r="Q671" s="52"/>
      <c r="R671" s="52"/>
      <c r="S671" s="52"/>
      <c r="T671" s="52"/>
      <c r="U671" s="52"/>
      <c r="V671" s="52"/>
      <c r="W671" s="52"/>
      <c r="X671" s="52"/>
    </row>
    <row r="672" spans="1:24" ht="30" customHeight="1">
      <c r="A672" s="52"/>
      <c r="B672" s="52"/>
      <c r="C672" s="45"/>
      <c r="D672" s="45"/>
      <c r="E672" s="48"/>
      <c r="F672" s="45"/>
      <c r="G672" s="45"/>
      <c r="H672" s="45"/>
      <c r="I672" s="45"/>
      <c r="J672" s="45"/>
      <c r="K672" s="45"/>
      <c r="L672" s="52"/>
      <c r="M672" s="52"/>
      <c r="N672" s="52"/>
      <c r="O672" s="52"/>
      <c r="P672" s="52"/>
      <c r="Q672" s="52"/>
      <c r="R672" s="52"/>
      <c r="S672" s="52"/>
      <c r="T672" s="52"/>
      <c r="U672" s="52"/>
      <c r="V672" s="52"/>
      <c r="W672" s="52"/>
      <c r="X672" s="52"/>
    </row>
    <row r="673" spans="1:24" ht="30" customHeight="1">
      <c r="A673" s="52"/>
      <c r="B673" s="52"/>
      <c r="C673" s="45"/>
      <c r="D673" s="45"/>
      <c r="E673" s="48"/>
      <c r="F673" s="45"/>
      <c r="G673" s="45"/>
      <c r="H673" s="45"/>
      <c r="I673" s="45"/>
      <c r="J673" s="45"/>
      <c r="K673" s="45"/>
      <c r="L673" s="52"/>
      <c r="M673" s="52"/>
      <c r="N673" s="52"/>
      <c r="O673" s="52"/>
      <c r="P673" s="52"/>
      <c r="Q673" s="52"/>
      <c r="R673" s="52"/>
      <c r="S673" s="52"/>
      <c r="T673" s="52"/>
      <c r="U673" s="52"/>
      <c r="V673" s="52"/>
      <c r="W673" s="52"/>
      <c r="X673" s="52"/>
    </row>
    <row r="674" spans="1:24" ht="30" customHeight="1">
      <c r="A674" s="52"/>
      <c r="B674" s="52"/>
      <c r="C674" s="45"/>
      <c r="D674" s="45"/>
      <c r="E674" s="48"/>
      <c r="F674" s="45"/>
      <c r="G674" s="45"/>
      <c r="H674" s="45"/>
      <c r="I674" s="45"/>
      <c r="J674" s="45"/>
      <c r="K674" s="45"/>
      <c r="L674" s="52"/>
      <c r="M674" s="52"/>
      <c r="N674" s="52"/>
      <c r="O674" s="52"/>
      <c r="P674" s="52"/>
      <c r="Q674" s="52"/>
      <c r="R674" s="52"/>
      <c r="S674" s="52"/>
      <c r="T674" s="52"/>
      <c r="U674" s="52"/>
      <c r="V674" s="52"/>
      <c r="W674" s="52"/>
      <c r="X674" s="52"/>
    </row>
    <row r="675" spans="1:24" ht="30" customHeight="1">
      <c r="A675" s="52"/>
      <c r="B675" s="52"/>
      <c r="C675" s="45"/>
      <c r="D675" s="45"/>
      <c r="E675" s="48"/>
      <c r="F675" s="45"/>
      <c r="G675" s="45"/>
      <c r="H675" s="45"/>
      <c r="I675" s="45"/>
      <c r="J675" s="45"/>
      <c r="K675" s="45"/>
      <c r="L675" s="52"/>
      <c r="M675" s="52"/>
      <c r="N675" s="52"/>
      <c r="O675" s="52"/>
      <c r="P675" s="52"/>
      <c r="Q675" s="52"/>
      <c r="R675" s="52"/>
      <c r="S675" s="52"/>
      <c r="T675" s="52"/>
      <c r="U675" s="52"/>
      <c r="V675" s="52"/>
      <c r="W675" s="52"/>
      <c r="X675" s="52"/>
    </row>
    <row r="676" spans="1:24" ht="30" customHeight="1">
      <c r="A676" s="52"/>
      <c r="B676" s="52"/>
      <c r="C676" s="45"/>
      <c r="D676" s="45"/>
      <c r="E676" s="48"/>
      <c r="F676" s="45"/>
      <c r="G676" s="45"/>
      <c r="H676" s="45"/>
      <c r="I676" s="45"/>
      <c r="J676" s="45"/>
      <c r="K676" s="45"/>
      <c r="L676" s="52"/>
      <c r="M676" s="52"/>
      <c r="N676" s="52"/>
      <c r="O676" s="52"/>
      <c r="P676" s="52"/>
      <c r="Q676" s="52"/>
      <c r="R676" s="52"/>
      <c r="S676" s="52"/>
      <c r="T676" s="52"/>
      <c r="U676" s="52"/>
      <c r="V676" s="52"/>
      <c r="W676" s="52"/>
      <c r="X676" s="52"/>
    </row>
    <row r="677" spans="1:24" ht="30" customHeight="1">
      <c r="A677" s="52"/>
      <c r="B677" s="52"/>
      <c r="C677" s="45"/>
      <c r="D677" s="45"/>
      <c r="E677" s="48"/>
      <c r="F677" s="45"/>
      <c r="G677" s="45"/>
      <c r="H677" s="45"/>
      <c r="I677" s="45"/>
      <c r="J677" s="45"/>
      <c r="K677" s="45"/>
      <c r="L677" s="52"/>
      <c r="M677" s="52"/>
      <c r="N677" s="52"/>
      <c r="O677" s="52"/>
      <c r="P677" s="52"/>
      <c r="Q677" s="52"/>
      <c r="R677" s="52"/>
      <c r="S677" s="52"/>
      <c r="T677" s="52"/>
      <c r="U677" s="52"/>
      <c r="V677" s="52"/>
      <c r="W677" s="52"/>
      <c r="X677" s="52"/>
    </row>
    <row r="678" spans="1:24" ht="30" customHeight="1">
      <c r="A678" s="52"/>
      <c r="B678" s="52"/>
      <c r="C678" s="45"/>
      <c r="D678" s="45"/>
      <c r="E678" s="48"/>
      <c r="F678" s="45"/>
      <c r="G678" s="45"/>
      <c r="H678" s="45"/>
      <c r="I678" s="45"/>
      <c r="J678" s="45"/>
      <c r="K678" s="45"/>
      <c r="L678" s="52"/>
      <c r="M678" s="52"/>
      <c r="N678" s="52"/>
      <c r="O678" s="52"/>
      <c r="P678" s="52"/>
      <c r="Q678" s="52"/>
      <c r="R678" s="52"/>
      <c r="S678" s="52"/>
      <c r="T678" s="52"/>
      <c r="U678" s="52"/>
      <c r="V678" s="52"/>
      <c r="W678" s="52"/>
      <c r="X678" s="52"/>
    </row>
    <row r="679" spans="1:24" ht="30" customHeight="1">
      <c r="A679" s="52"/>
      <c r="B679" s="52"/>
      <c r="C679" s="45"/>
      <c r="D679" s="45"/>
      <c r="E679" s="48"/>
      <c r="F679" s="45"/>
      <c r="G679" s="45"/>
      <c r="H679" s="45"/>
      <c r="I679" s="45"/>
      <c r="J679" s="45"/>
      <c r="K679" s="45"/>
      <c r="L679" s="52"/>
      <c r="M679" s="52"/>
      <c r="N679" s="52"/>
      <c r="O679" s="52"/>
      <c r="P679" s="52"/>
      <c r="Q679" s="52"/>
      <c r="R679" s="52"/>
      <c r="S679" s="52"/>
      <c r="T679" s="52"/>
      <c r="U679" s="52"/>
      <c r="V679" s="52"/>
      <c r="W679" s="52"/>
      <c r="X679" s="52"/>
    </row>
    <row r="680" spans="1:24" ht="30" customHeight="1">
      <c r="A680" s="52"/>
      <c r="B680" s="52"/>
      <c r="C680" s="45"/>
      <c r="D680" s="45"/>
      <c r="E680" s="48"/>
      <c r="F680" s="45"/>
      <c r="G680" s="45"/>
      <c r="H680" s="45"/>
      <c r="I680" s="45"/>
      <c r="J680" s="45"/>
      <c r="K680" s="45"/>
      <c r="L680" s="52"/>
      <c r="M680" s="52"/>
      <c r="N680" s="52"/>
      <c r="O680" s="52"/>
      <c r="P680" s="52"/>
      <c r="Q680" s="52"/>
      <c r="R680" s="52"/>
      <c r="S680" s="52"/>
      <c r="T680" s="52"/>
      <c r="U680" s="52"/>
      <c r="V680" s="52"/>
      <c r="W680" s="52"/>
      <c r="X680" s="52"/>
    </row>
    <row r="681" spans="1:24" ht="30" customHeight="1">
      <c r="A681" s="52"/>
      <c r="B681" s="52"/>
      <c r="C681" s="45"/>
      <c r="D681" s="45"/>
      <c r="E681" s="48"/>
      <c r="F681" s="45"/>
      <c r="G681" s="45"/>
      <c r="H681" s="45"/>
      <c r="I681" s="45"/>
      <c r="J681" s="45"/>
      <c r="K681" s="45"/>
      <c r="L681" s="52"/>
      <c r="M681" s="52"/>
      <c r="N681" s="52"/>
      <c r="O681" s="52"/>
      <c r="P681" s="52"/>
      <c r="Q681" s="52"/>
      <c r="R681" s="52"/>
      <c r="S681" s="52"/>
      <c r="T681" s="52"/>
      <c r="U681" s="52"/>
      <c r="V681" s="52"/>
      <c r="W681" s="52"/>
      <c r="X681" s="52"/>
    </row>
    <row r="682" spans="1:24" ht="30" customHeight="1">
      <c r="A682" s="52"/>
      <c r="B682" s="52"/>
      <c r="C682" s="45"/>
      <c r="D682" s="45"/>
      <c r="E682" s="48"/>
      <c r="F682" s="45"/>
      <c r="G682" s="45"/>
      <c r="H682" s="45"/>
      <c r="I682" s="45"/>
      <c r="J682" s="45"/>
      <c r="K682" s="45"/>
      <c r="L682" s="52"/>
      <c r="M682" s="52"/>
      <c r="N682" s="52"/>
      <c r="O682" s="52"/>
      <c r="P682" s="52"/>
      <c r="Q682" s="52"/>
      <c r="R682" s="52"/>
      <c r="S682" s="52"/>
      <c r="T682" s="52"/>
      <c r="U682" s="52"/>
      <c r="V682" s="52"/>
      <c r="W682" s="52"/>
      <c r="X682" s="52"/>
    </row>
    <row r="683" spans="1:24" ht="30" customHeight="1">
      <c r="A683" s="52"/>
      <c r="B683" s="52"/>
      <c r="C683" s="45"/>
      <c r="D683" s="45"/>
      <c r="E683" s="48"/>
      <c r="F683" s="45"/>
      <c r="G683" s="45"/>
      <c r="H683" s="45"/>
      <c r="I683" s="45"/>
      <c r="J683" s="45"/>
      <c r="K683" s="45"/>
      <c r="L683" s="52"/>
      <c r="M683" s="52"/>
      <c r="N683" s="52"/>
      <c r="O683" s="52"/>
      <c r="P683" s="52"/>
      <c r="Q683" s="52"/>
      <c r="R683" s="52"/>
      <c r="S683" s="52"/>
      <c r="T683" s="52"/>
      <c r="U683" s="52"/>
      <c r="V683" s="52"/>
      <c r="W683" s="52"/>
      <c r="X683" s="52"/>
    </row>
    <row r="684" spans="1:24" ht="30" customHeight="1">
      <c r="A684" s="52"/>
      <c r="B684" s="52"/>
      <c r="C684" s="45"/>
      <c r="D684" s="45"/>
      <c r="E684" s="48"/>
      <c r="F684" s="45"/>
      <c r="G684" s="45"/>
      <c r="H684" s="45"/>
      <c r="I684" s="45"/>
      <c r="J684" s="45"/>
      <c r="K684" s="45"/>
      <c r="L684" s="52"/>
      <c r="M684" s="52"/>
      <c r="N684" s="52"/>
      <c r="O684" s="52"/>
      <c r="P684" s="52"/>
      <c r="Q684" s="52"/>
      <c r="R684" s="52"/>
      <c r="S684" s="52"/>
      <c r="T684" s="52"/>
      <c r="U684" s="52"/>
      <c r="V684" s="52"/>
      <c r="W684" s="52"/>
      <c r="X684" s="52"/>
    </row>
    <row r="685" spans="1:24" ht="30" customHeight="1">
      <c r="A685" s="52"/>
      <c r="B685" s="52"/>
      <c r="C685" s="45"/>
      <c r="D685" s="45"/>
      <c r="E685" s="48"/>
      <c r="F685" s="45"/>
      <c r="G685" s="45"/>
      <c r="H685" s="45"/>
      <c r="I685" s="45"/>
      <c r="J685" s="45"/>
      <c r="K685" s="45"/>
      <c r="L685" s="52"/>
      <c r="M685" s="52"/>
      <c r="N685" s="52"/>
      <c r="O685" s="52"/>
      <c r="P685" s="52"/>
      <c r="Q685" s="52"/>
      <c r="R685" s="52"/>
      <c r="S685" s="52"/>
      <c r="T685" s="52"/>
      <c r="U685" s="52"/>
      <c r="V685" s="52"/>
      <c r="W685" s="52"/>
      <c r="X685" s="52"/>
    </row>
    <row r="686" spans="1:24" ht="30" customHeight="1">
      <c r="A686" s="52"/>
      <c r="B686" s="52"/>
      <c r="C686" s="45"/>
      <c r="D686" s="45"/>
      <c r="E686" s="48"/>
      <c r="F686" s="45"/>
      <c r="G686" s="45"/>
      <c r="H686" s="45"/>
      <c r="I686" s="45"/>
      <c r="J686" s="45"/>
      <c r="K686" s="45"/>
      <c r="L686" s="52"/>
      <c r="M686" s="52"/>
      <c r="N686" s="52"/>
      <c r="O686" s="52"/>
      <c r="P686" s="52"/>
      <c r="Q686" s="52"/>
      <c r="R686" s="52"/>
      <c r="S686" s="52"/>
      <c r="T686" s="52"/>
      <c r="U686" s="52"/>
      <c r="V686" s="52"/>
      <c r="W686" s="52"/>
      <c r="X686" s="52"/>
    </row>
    <row r="687" spans="1:24" ht="30" customHeight="1">
      <c r="A687" s="52"/>
      <c r="B687" s="52"/>
      <c r="C687" s="45"/>
      <c r="D687" s="45"/>
      <c r="E687" s="48"/>
      <c r="F687" s="45"/>
      <c r="G687" s="45"/>
      <c r="H687" s="45"/>
      <c r="I687" s="45"/>
      <c r="J687" s="45"/>
      <c r="K687" s="45"/>
      <c r="L687" s="52"/>
      <c r="M687" s="52"/>
      <c r="N687" s="52"/>
      <c r="O687" s="52"/>
      <c r="P687" s="52"/>
      <c r="Q687" s="52"/>
      <c r="R687" s="52"/>
      <c r="S687" s="52"/>
      <c r="T687" s="52"/>
      <c r="U687" s="52"/>
      <c r="V687" s="52"/>
      <c r="W687" s="52"/>
      <c r="X687" s="52"/>
    </row>
    <row r="688" spans="1:24" ht="30" customHeight="1">
      <c r="A688" s="52"/>
      <c r="B688" s="52"/>
      <c r="C688" s="45"/>
      <c r="D688" s="45"/>
      <c r="E688" s="48"/>
      <c r="F688" s="45"/>
      <c r="G688" s="45"/>
      <c r="H688" s="45"/>
      <c r="I688" s="45"/>
      <c r="J688" s="45"/>
      <c r="K688" s="45"/>
      <c r="L688" s="52"/>
      <c r="M688" s="52"/>
      <c r="N688" s="52"/>
      <c r="O688" s="52"/>
      <c r="P688" s="52"/>
      <c r="Q688" s="52"/>
      <c r="R688" s="52"/>
      <c r="S688" s="52"/>
      <c r="T688" s="52"/>
      <c r="U688" s="52"/>
      <c r="V688" s="52"/>
      <c r="W688" s="52"/>
      <c r="X688" s="52"/>
    </row>
    <row r="689" spans="1:24" ht="30" customHeight="1">
      <c r="A689" s="52"/>
      <c r="B689" s="52"/>
      <c r="C689" s="45"/>
      <c r="D689" s="45"/>
      <c r="E689" s="48"/>
      <c r="F689" s="45"/>
      <c r="G689" s="45"/>
      <c r="H689" s="45"/>
      <c r="I689" s="45"/>
      <c r="J689" s="45"/>
      <c r="K689" s="45"/>
      <c r="L689" s="52"/>
      <c r="M689" s="52"/>
      <c r="N689" s="52"/>
      <c r="O689" s="52"/>
      <c r="P689" s="52"/>
      <c r="Q689" s="52"/>
      <c r="R689" s="52"/>
      <c r="S689" s="52"/>
      <c r="T689" s="52"/>
      <c r="U689" s="52"/>
      <c r="V689" s="52"/>
      <c r="W689" s="52"/>
      <c r="X689" s="52"/>
    </row>
    <row r="690" spans="1:24" ht="30" customHeight="1">
      <c r="A690" s="52"/>
      <c r="B690" s="52"/>
      <c r="C690" s="45"/>
      <c r="D690" s="45"/>
      <c r="E690" s="48"/>
      <c r="F690" s="45"/>
      <c r="G690" s="45"/>
      <c r="H690" s="45"/>
      <c r="I690" s="45"/>
      <c r="J690" s="45"/>
      <c r="K690" s="45"/>
      <c r="L690" s="52"/>
      <c r="M690" s="52"/>
      <c r="N690" s="52"/>
      <c r="O690" s="52"/>
      <c r="P690" s="52"/>
      <c r="Q690" s="52"/>
      <c r="R690" s="52"/>
      <c r="S690" s="52"/>
      <c r="T690" s="52"/>
      <c r="U690" s="52"/>
      <c r="V690" s="52"/>
      <c r="W690" s="52"/>
      <c r="X690" s="52"/>
    </row>
    <row r="691" spans="1:24" ht="30" customHeight="1">
      <c r="A691" s="52"/>
      <c r="B691" s="52"/>
      <c r="C691" s="45"/>
      <c r="D691" s="45"/>
      <c r="E691" s="48"/>
      <c r="F691" s="45"/>
      <c r="G691" s="45"/>
      <c r="H691" s="45"/>
      <c r="I691" s="45"/>
      <c r="J691" s="45"/>
      <c r="K691" s="45"/>
      <c r="L691" s="52"/>
      <c r="M691" s="52"/>
      <c r="N691" s="52"/>
      <c r="O691" s="52"/>
      <c r="P691" s="52"/>
      <c r="Q691" s="52"/>
      <c r="R691" s="52"/>
      <c r="S691" s="52"/>
      <c r="T691" s="52"/>
      <c r="U691" s="52"/>
      <c r="V691" s="52"/>
      <c r="W691" s="52"/>
      <c r="X691" s="52"/>
    </row>
    <row r="692" spans="1:24" ht="30" customHeight="1">
      <c r="A692" s="52"/>
      <c r="B692" s="52"/>
      <c r="C692" s="45"/>
      <c r="D692" s="45"/>
      <c r="E692" s="48"/>
      <c r="F692" s="45"/>
      <c r="G692" s="45"/>
      <c r="H692" s="45"/>
      <c r="I692" s="45"/>
      <c r="J692" s="45"/>
      <c r="K692" s="45"/>
      <c r="L692" s="52"/>
      <c r="M692" s="52"/>
      <c r="N692" s="52"/>
      <c r="O692" s="52"/>
      <c r="P692" s="52"/>
      <c r="Q692" s="52"/>
      <c r="R692" s="52"/>
      <c r="S692" s="52"/>
      <c r="T692" s="52"/>
      <c r="U692" s="52"/>
      <c r="V692" s="52"/>
      <c r="W692" s="52"/>
      <c r="X692" s="52"/>
    </row>
    <row r="693" spans="1:24" ht="30" customHeight="1">
      <c r="A693" s="52"/>
      <c r="B693" s="52"/>
      <c r="C693" s="45"/>
      <c r="D693" s="45"/>
      <c r="E693" s="48"/>
      <c r="F693" s="45"/>
      <c r="G693" s="45"/>
      <c r="H693" s="45"/>
      <c r="I693" s="45"/>
      <c r="J693" s="45"/>
      <c r="K693" s="45"/>
      <c r="L693" s="52"/>
      <c r="M693" s="52"/>
      <c r="N693" s="52"/>
      <c r="O693" s="52"/>
      <c r="P693" s="52"/>
      <c r="Q693" s="52"/>
      <c r="R693" s="52"/>
      <c r="S693" s="52"/>
      <c r="T693" s="52"/>
      <c r="U693" s="52"/>
      <c r="V693" s="52"/>
      <c r="W693" s="52"/>
      <c r="X693" s="52"/>
    </row>
    <row r="694" spans="1:24" ht="30" customHeight="1">
      <c r="A694" s="52"/>
      <c r="B694" s="52"/>
      <c r="C694" s="45"/>
      <c r="D694" s="45"/>
      <c r="E694" s="48"/>
      <c r="F694" s="45"/>
      <c r="G694" s="45"/>
      <c r="H694" s="45"/>
      <c r="I694" s="45"/>
      <c r="J694" s="45"/>
      <c r="K694" s="45"/>
      <c r="L694" s="52"/>
      <c r="M694" s="52"/>
      <c r="N694" s="52"/>
      <c r="O694" s="52"/>
      <c r="P694" s="52"/>
      <c r="Q694" s="52"/>
      <c r="R694" s="52"/>
      <c r="S694" s="52"/>
      <c r="T694" s="52"/>
      <c r="U694" s="52"/>
      <c r="V694" s="52"/>
      <c r="W694" s="52"/>
      <c r="X694" s="52"/>
    </row>
    <row r="695" spans="1:24" ht="30" customHeight="1">
      <c r="A695" s="52"/>
      <c r="B695" s="52"/>
      <c r="C695" s="45"/>
      <c r="D695" s="45"/>
      <c r="E695" s="48"/>
      <c r="F695" s="45"/>
      <c r="G695" s="45"/>
      <c r="H695" s="45"/>
      <c r="I695" s="45"/>
      <c r="J695" s="45"/>
      <c r="K695" s="45"/>
      <c r="L695" s="52"/>
      <c r="M695" s="52"/>
      <c r="N695" s="52"/>
      <c r="O695" s="52"/>
      <c r="P695" s="52"/>
      <c r="Q695" s="52"/>
      <c r="R695" s="52"/>
      <c r="S695" s="52"/>
      <c r="T695" s="52"/>
      <c r="U695" s="52"/>
      <c r="V695" s="52"/>
      <c r="W695" s="52"/>
      <c r="X695" s="52"/>
    </row>
    <row r="696" spans="1:24" ht="30" customHeight="1">
      <c r="A696" s="52"/>
      <c r="B696" s="52"/>
      <c r="C696" s="45"/>
      <c r="D696" s="45"/>
      <c r="E696" s="48"/>
      <c r="F696" s="45"/>
      <c r="G696" s="45"/>
      <c r="H696" s="45"/>
      <c r="I696" s="45"/>
      <c r="J696" s="45"/>
      <c r="K696" s="45"/>
      <c r="L696" s="52"/>
      <c r="M696" s="52"/>
      <c r="N696" s="52"/>
      <c r="O696" s="52"/>
      <c r="P696" s="52"/>
      <c r="Q696" s="52"/>
      <c r="R696" s="52"/>
      <c r="S696" s="52"/>
      <c r="T696" s="52"/>
      <c r="U696" s="52"/>
      <c r="V696" s="52"/>
      <c r="W696" s="52"/>
      <c r="X696" s="52"/>
    </row>
    <row r="697" spans="1:24" ht="30" customHeight="1">
      <c r="A697" s="52"/>
      <c r="B697" s="52"/>
      <c r="C697" s="45"/>
      <c r="D697" s="45"/>
      <c r="E697" s="48"/>
      <c r="F697" s="45"/>
      <c r="G697" s="45"/>
      <c r="H697" s="45"/>
      <c r="I697" s="45"/>
      <c r="J697" s="45"/>
      <c r="K697" s="45"/>
      <c r="L697" s="52"/>
      <c r="M697" s="52"/>
      <c r="N697" s="52"/>
      <c r="O697" s="52"/>
      <c r="P697" s="52"/>
      <c r="Q697" s="52"/>
      <c r="R697" s="52"/>
      <c r="S697" s="52"/>
      <c r="T697" s="52"/>
      <c r="U697" s="52"/>
      <c r="V697" s="52"/>
      <c r="W697" s="52"/>
      <c r="X697" s="52"/>
    </row>
    <row r="698" spans="1:24" ht="30" customHeight="1">
      <c r="A698" s="52"/>
      <c r="B698" s="52"/>
      <c r="C698" s="45"/>
      <c r="D698" s="45"/>
      <c r="E698" s="48"/>
      <c r="F698" s="45"/>
      <c r="G698" s="45"/>
      <c r="H698" s="45"/>
      <c r="I698" s="45"/>
      <c r="J698" s="45"/>
      <c r="K698" s="45"/>
      <c r="L698" s="52"/>
      <c r="M698" s="52"/>
      <c r="N698" s="52"/>
      <c r="O698" s="52"/>
      <c r="P698" s="52"/>
      <c r="Q698" s="52"/>
      <c r="R698" s="52"/>
      <c r="S698" s="52"/>
      <c r="T698" s="52"/>
      <c r="U698" s="52"/>
      <c r="V698" s="52"/>
      <c r="W698" s="52"/>
      <c r="X698" s="52"/>
    </row>
    <row r="699" spans="1:24" ht="30" customHeight="1">
      <c r="A699" s="52"/>
      <c r="B699" s="52"/>
      <c r="C699" s="45"/>
      <c r="D699" s="45"/>
      <c r="E699" s="48"/>
      <c r="F699" s="45"/>
      <c r="G699" s="45"/>
      <c r="H699" s="45"/>
      <c r="I699" s="45"/>
      <c r="J699" s="45"/>
      <c r="K699" s="45"/>
      <c r="L699" s="52"/>
      <c r="M699" s="52"/>
      <c r="N699" s="52"/>
      <c r="O699" s="52"/>
      <c r="P699" s="52"/>
      <c r="Q699" s="52"/>
      <c r="R699" s="52"/>
      <c r="S699" s="52"/>
      <c r="T699" s="52"/>
      <c r="U699" s="52"/>
      <c r="V699" s="52"/>
      <c r="W699" s="52"/>
      <c r="X699" s="52"/>
    </row>
    <row r="700" spans="1:24" ht="30" customHeight="1">
      <c r="A700" s="52"/>
      <c r="B700" s="52"/>
      <c r="C700" s="45"/>
      <c r="D700" s="45"/>
      <c r="E700" s="48"/>
      <c r="F700" s="45"/>
      <c r="G700" s="45"/>
      <c r="H700" s="45"/>
      <c r="I700" s="45"/>
      <c r="J700" s="45"/>
      <c r="K700" s="45"/>
      <c r="L700" s="52"/>
      <c r="M700" s="52"/>
      <c r="N700" s="52"/>
      <c r="O700" s="52"/>
      <c r="P700" s="52"/>
      <c r="Q700" s="52"/>
      <c r="R700" s="52"/>
      <c r="S700" s="52"/>
      <c r="T700" s="52"/>
      <c r="U700" s="52"/>
      <c r="V700" s="52"/>
      <c r="W700" s="52"/>
      <c r="X700" s="52"/>
    </row>
    <row r="701" spans="1:24" ht="30" customHeight="1">
      <c r="A701" s="52"/>
      <c r="B701" s="52"/>
      <c r="C701" s="45"/>
      <c r="D701" s="45"/>
      <c r="E701" s="48"/>
      <c r="F701" s="45"/>
      <c r="G701" s="45"/>
      <c r="H701" s="45"/>
      <c r="I701" s="45"/>
      <c r="J701" s="45"/>
      <c r="K701" s="45"/>
      <c r="L701" s="52"/>
      <c r="M701" s="52"/>
      <c r="N701" s="52"/>
      <c r="O701" s="52"/>
      <c r="P701" s="52"/>
      <c r="Q701" s="52"/>
      <c r="R701" s="52"/>
      <c r="S701" s="52"/>
      <c r="T701" s="52"/>
      <c r="U701" s="52"/>
      <c r="V701" s="52"/>
      <c r="W701" s="52"/>
      <c r="X701" s="52"/>
    </row>
    <row r="702" spans="1:24" ht="30" customHeight="1">
      <c r="A702" s="52"/>
      <c r="B702" s="52"/>
      <c r="C702" s="45"/>
      <c r="D702" s="45"/>
      <c r="E702" s="48"/>
      <c r="F702" s="45"/>
      <c r="G702" s="45"/>
      <c r="H702" s="45"/>
      <c r="I702" s="45"/>
      <c r="J702" s="45"/>
      <c r="K702" s="45"/>
      <c r="L702" s="52"/>
      <c r="M702" s="52"/>
      <c r="N702" s="52"/>
      <c r="O702" s="52"/>
      <c r="P702" s="52"/>
      <c r="Q702" s="52"/>
      <c r="R702" s="52"/>
      <c r="S702" s="52"/>
      <c r="T702" s="52"/>
      <c r="U702" s="52"/>
      <c r="V702" s="52"/>
      <c r="W702" s="52"/>
      <c r="X702" s="52"/>
    </row>
    <row r="703" spans="1:24" ht="30" customHeight="1">
      <c r="A703" s="52"/>
      <c r="B703" s="52"/>
      <c r="C703" s="45"/>
      <c r="D703" s="45"/>
      <c r="E703" s="48"/>
      <c r="F703" s="45"/>
      <c r="G703" s="45"/>
      <c r="H703" s="45"/>
      <c r="I703" s="45"/>
      <c r="J703" s="45"/>
      <c r="K703" s="45"/>
      <c r="L703" s="52"/>
      <c r="M703" s="52"/>
      <c r="N703" s="52"/>
      <c r="O703" s="52"/>
      <c r="P703" s="52"/>
      <c r="Q703" s="52"/>
      <c r="R703" s="52"/>
      <c r="S703" s="52"/>
      <c r="T703" s="52"/>
      <c r="U703" s="52"/>
      <c r="V703" s="52"/>
      <c r="W703" s="52"/>
      <c r="X703" s="52"/>
    </row>
    <row r="704" spans="1:24" ht="30" customHeight="1">
      <c r="A704" s="52"/>
      <c r="B704" s="52"/>
      <c r="C704" s="45"/>
      <c r="D704" s="45"/>
      <c r="E704" s="48"/>
      <c r="F704" s="45"/>
      <c r="G704" s="45"/>
      <c r="H704" s="45"/>
      <c r="I704" s="45"/>
      <c r="J704" s="45"/>
      <c r="K704" s="45"/>
      <c r="L704" s="52"/>
      <c r="M704" s="52"/>
      <c r="N704" s="52"/>
      <c r="O704" s="52"/>
      <c r="P704" s="52"/>
      <c r="Q704" s="52"/>
      <c r="R704" s="52"/>
      <c r="S704" s="52"/>
      <c r="T704" s="52"/>
      <c r="U704" s="52"/>
      <c r="V704" s="52"/>
      <c r="W704" s="52"/>
      <c r="X704" s="52"/>
    </row>
    <row r="705" spans="1:24" ht="30" customHeight="1">
      <c r="A705" s="52"/>
      <c r="B705" s="52"/>
      <c r="C705" s="45"/>
      <c r="D705" s="45"/>
      <c r="E705" s="48"/>
      <c r="F705" s="45"/>
      <c r="G705" s="45"/>
      <c r="H705" s="45"/>
      <c r="I705" s="45"/>
      <c r="J705" s="45"/>
      <c r="K705" s="45"/>
      <c r="L705" s="52"/>
      <c r="M705" s="52"/>
      <c r="N705" s="52"/>
      <c r="O705" s="52"/>
      <c r="P705" s="52"/>
      <c r="Q705" s="52"/>
      <c r="R705" s="52"/>
      <c r="S705" s="52"/>
      <c r="T705" s="52"/>
      <c r="U705" s="52"/>
      <c r="V705" s="52"/>
      <c r="W705" s="52"/>
      <c r="X705" s="52"/>
    </row>
    <row r="706" spans="1:24" ht="30" customHeight="1">
      <c r="A706" s="52"/>
      <c r="B706" s="52"/>
      <c r="C706" s="45"/>
      <c r="D706" s="45"/>
      <c r="E706" s="48"/>
      <c r="F706" s="45"/>
      <c r="G706" s="45"/>
      <c r="H706" s="45"/>
      <c r="I706" s="45"/>
      <c r="J706" s="45"/>
      <c r="K706" s="45"/>
      <c r="L706" s="52"/>
      <c r="M706" s="52"/>
      <c r="N706" s="52"/>
      <c r="O706" s="52"/>
      <c r="P706" s="52"/>
      <c r="Q706" s="52"/>
      <c r="R706" s="52"/>
      <c r="S706" s="52"/>
      <c r="T706" s="52"/>
      <c r="U706" s="52"/>
      <c r="V706" s="52"/>
      <c r="W706" s="52"/>
      <c r="X706" s="52"/>
    </row>
    <row r="707" spans="1:24" ht="30" customHeight="1">
      <c r="A707" s="52"/>
      <c r="B707" s="52"/>
      <c r="C707" s="45"/>
      <c r="D707" s="45"/>
      <c r="E707" s="48"/>
      <c r="F707" s="45"/>
      <c r="G707" s="45"/>
      <c r="H707" s="45"/>
      <c r="I707" s="45"/>
      <c r="J707" s="45"/>
      <c r="K707" s="45"/>
      <c r="L707" s="52"/>
      <c r="M707" s="52"/>
      <c r="N707" s="52"/>
      <c r="O707" s="52"/>
      <c r="P707" s="52"/>
      <c r="Q707" s="52"/>
      <c r="R707" s="52"/>
      <c r="S707" s="52"/>
      <c r="T707" s="52"/>
      <c r="U707" s="52"/>
      <c r="V707" s="52"/>
      <c r="W707" s="52"/>
      <c r="X707" s="52"/>
    </row>
    <row r="708" spans="1:24" ht="30" customHeight="1">
      <c r="A708" s="52"/>
      <c r="B708" s="52"/>
      <c r="C708" s="45"/>
      <c r="D708" s="45"/>
      <c r="E708" s="48"/>
      <c r="F708" s="45"/>
      <c r="G708" s="45"/>
      <c r="H708" s="45"/>
      <c r="I708" s="45"/>
      <c r="J708" s="45"/>
      <c r="K708" s="45"/>
      <c r="L708" s="52"/>
      <c r="M708" s="52"/>
      <c r="N708" s="52"/>
      <c r="O708" s="52"/>
      <c r="P708" s="52"/>
      <c r="Q708" s="52"/>
      <c r="R708" s="52"/>
      <c r="S708" s="52"/>
      <c r="T708" s="52"/>
      <c r="U708" s="52"/>
      <c r="V708" s="52"/>
      <c r="W708" s="52"/>
      <c r="X708" s="52"/>
    </row>
    <row r="709" spans="1:24" ht="30" customHeight="1">
      <c r="A709" s="52"/>
      <c r="B709" s="52"/>
      <c r="C709" s="45"/>
      <c r="D709" s="45"/>
      <c r="E709" s="48"/>
      <c r="F709" s="45"/>
      <c r="G709" s="45"/>
      <c r="H709" s="45"/>
      <c r="I709" s="45"/>
      <c r="J709" s="45"/>
      <c r="K709" s="45"/>
      <c r="L709" s="52"/>
      <c r="M709" s="52"/>
      <c r="N709" s="52"/>
      <c r="O709" s="52"/>
      <c r="P709" s="52"/>
      <c r="Q709" s="52"/>
      <c r="R709" s="52"/>
      <c r="S709" s="52"/>
      <c r="T709" s="52"/>
      <c r="U709" s="52"/>
      <c r="V709" s="52"/>
      <c r="W709" s="52"/>
      <c r="X709" s="52"/>
    </row>
    <row r="710" spans="1:24" ht="30" customHeight="1">
      <c r="A710" s="52"/>
      <c r="B710" s="52"/>
      <c r="C710" s="45"/>
      <c r="D710" s="45"/>
      <c r="E710" s="48"/>
      <c r="F710" s="45"/>
      <c r="G710" s="45"/>
      <c r="H710" s="45"/>
      <c r="I710" s="45"/>
      <c r="J710" s="45"/>
      <c r="K710" s="45"/>
      <c r="L710" s="52"/>
      <c r="M710" s="52"/>
      <c r="N710" s="52"/>
      <c r="O710" s="52"/>
      <c r="P710" s="52"/>
      <c r="Q710" s="52"/>
      <c r="R710" s="52"/>
      <c r="S710" s="52"/>
      <c r="T710" s="52"/>
      <c r="U710" s="52"/>
      <c r="V710" s="52"/>
      <c r="W710" s="52"/>
      <c r="X710" s="52"/>
    </row>
    <row r="711" spans="1:24" ht="30" customHeight="1">
      <c r="A711" s="52"/>
      <c r="B711" s="52"/>
      <c r="C711" s="45"/>
      <c r="D711" s="45"/>
      <c r="E711" s="48"/>
      <c r="F711" s="45"/>
      <c r="G711" s="45"/>
      <c r="H711" s="45"/>
      <c r="I711" s="45"/>
      <c r="J711" s="45"/>
      <c r="K711" s="45"/>
      <c r="L711" s="52"/>
      <c r="M711" s="52"/>
      <c r="N711" s="52"/>
      <c r="O711" s="52"/>
      <c r="P711" s="52"/>
      <c r="Q711" s="52"/>
      <c r="R711" s="52"/>
      <c r="S711" s="52"/>
      <c r="T711" s="52"/>
      <c r="U711" s="52"/>
      <c r="V711" s="52"/>
      <c r="W711" s="52"/>
      <c r="X711" s="52"/>
    </row>
    <row r="712" spans="1:24" ht="30" customHeight="1">
      <c r="A712" s="52"/>
      <c r="B712" s="52"/>
      <c r="C712" s="45"/>
      <c r="D712" s="45"/>
      <c r="E712" s="48"/>
      <c r="F712" s="45"/>
      <c r="G712" s="45"/>
      <c r="H712" s="45"/>
      <c r="I712" s="45"/>
      <c r="J712" s="45"/>
      <c r="K712" s="45"/>
      <c r="L712" s="52"/>
      <c r="M712" s="52"/>
      <c r="N712" s="52"/>
      <c r="O712" s="52"/>
      <c r="P712" s="52"/>
      <c r="Q712" s="52"/>
      <c r="R712" s="52"/>
      <c r="S712" s="52"/>
      <c r="T712" s="52"/>
      <c r="U712" s="52"/>
      <c r="V712" s="52"/>
      <c r="W712" s="52"/>
      <c r="X712" s="52"/>
    </row>
    <row r="713" spans="1:24" ht="30" customHeight="1">
      <c r="A713" s="52"/>
      <c r="B713" s="52"/>
      <c r="C713" s="45"/>
      <c r="D713" s="45"/>
      <c r="E713" s="48"/>
      <c r="F713" s="45"/>
      <c r="G713" s="45"/>
      <c r="H713" s="45"/>
      <c r="I713" s="45"/>
      <c r="J713" s="45"/>
      <c r="K713" s="45"/>
      <c r="L713" s="52"/>
      <c r="M713" s="52"/>
      <c r="N713" s="52"/>
      <c r="O713" s="52"/>
      <c r="P713" s="52"/>
      <c r="Q713" s="52"/>
      <c r="R713" s="52"/>
      <c r="S713" s="52"/>
      <c r="T713" s="52"/>
      <c r="U713" s="52"/>
      <c r="V713" s="52"/>
      <c r="W713" s="52"/>
      <c r="X713" s="52"/>
    </row>
    <row r="714" spans="1:24" ht="30" customHeight="1">
      <c r="A714" s="52"/>
      <c r="B714" s="52"/>
      <c r="C714" s="45"/>
      <c r="D714" s="45"/>
      <c r="E714" s="48"/>
      <c r="F714" s="45"/>
      <c r="G714" s="45"/>
      <c r="H714" s="45"/>
      <c r="I714" s="45"/>
      <c r="J714" s="45"/>
      <c r="K714" s="45"/>
      <c r="L714" s="52"/>
      <c r="M714" s="52"/>
      <c r="N714" s="52"/>
      <c r="O714" s="52"/>
      <c r="P714" s="52"/>
      <c r="Q714" s="52"/>
      <c r="R714" s="52"/>
      <c r="S714" s="52"/>
      <c r="T714" s="52"/>
      <c r="U714" s="52"/>
      <c r="V714" s="52"/>
      <c r="W714" s="52"/>
      <c r="X714" s="52"/>
    </row>
    <row r="715" spans="1:24" ht="30" customHeight="1">
      <c r="A715" s="52"/>
      <c r="B715" s="52"/>
      <c r="C715" s="45"/>
      <c r="D715" s="45"/>
      <c r="E715" s="48"/>
      <c r="F715" s="45"/>
      <c r="G715" s="45"/>
      <c r="H715" s="45"/>
      <c r="I715" s="45"/>
      <c r="J715" s="45"/>
      <c r="K715" s="45"/>
      <c r="L715" s="52"/>
      <c r="M715" s="52"/>
      <c r="N715" s="52"/>
      <c r="O715" s="52"/>
      <c r="P715" s="52"/>
      <c r="Q715" s="52"/>
      <c r="R715" s="52"/>
      <c r="S715" s="52"/>
      <c r="T715" s="52"/>
      <c r="U715" s="52"/>
      <c r="V715" s="52"/>
      <c r="W715" s="52"/>
      <c r="X715" s="52"/>
    </row>
    <row r="716" spans="1:24" ht="30" customHeight="1">
      <c r="A716" s="52"/>
      <c r="B716" s="52"/>
      <c r="C716" s="45"/>
      <c r="D716" s="45"/>
      <c r="E716" s="48"/>
      <c r="F716" s="45"/>
      <c r="G716" s="45"/>
      <c r="H716" s="45"/>
      <c r="I716" s="45"/>
      <c r="J716" s="45"/>
      <c r="K716" s="45"/>
      <c r="L716" s="52"/>
      <c r="M716" s="52"/>
      <c r="N716" s="52"/>
      <c r="O716" s="52"/>
      <c r="P716" s="52"/>
      <c r="Q716" s="52"/>
      <c r="R716" s="52"/>
      <c r="S716" s="52"/>
      <c r="T716" s="52"/>
      <c r="U716" s="52"/>
      <c r="V716" s="52"/>
      <c r="W716" s="52"/>
      <c r="X716" s="52"/>
    </row>
    <row r="717" spans="1:24" ht="30" customHeight="1">
      <c r="A717" s="52"/>
      <c r="B717" s="52"/>
      <c r="C717" s="45"/>
      <c r="D717" s="45"/>
      <c r="E717" s="48"/>
      <c r="F717" s="45"/>
      <c r="G717" s="45"/>
      <c r="H717" s="45"/>
      <c r="I717" s="45"/>
      <c r="J717" s="45"/>
      <c r="K717" s="45"/>
      <c r="L717" s="52"/>
      <c r="M717" s="52"/>
      <c r="N717" s="52"/>
      <c r="O717" s="52"/>
      <c r="P717" s="52"/>
      <c r="Q717" s="52"/>
      <c r="R717" s="52"/>
      <c r="S717" s="52"/>
      <c r="T717" s="52"/>
      <c r="U717" s="52"/>
      <c r="V717" s="52"/>
      <c r="W717" s="52"/>
      <c r="X717" s="52"/>
    </row>
    <row r="718" spans="1:24" ht="30" customHeight="1">
      <c r="A718" s="52"/>
      <c r="B718" s="52"/>
      <c r="C718" s="45"/>
      <c r="D718" s="45"/>
      <c r="E718" s="48"/>
      <c r="F718" s="45"/>
      <c r="G718" s="45"/>
      <c r="H718" s="45"/>
      <c r="I718" s="45"/>
      <c r="J718" s="45"/>
      <c r="K718" s="45"/>
      <c r="L718" s="52"/>
      <c r="M718" s="52"/>
      <c r="N718" s="52"/>
      <c r="O718" s="52"/>
      <c r="P718" s="52"/>
      <c r="Q718" s="52"/>
      <c r="R718" s="52"/>
      <c r="S718" s="52"/>
      <c r="T718" s="52"/>
      <c r="U718" s="52"/>
      <c r="V718" s="52"/>
      <c r="W718" s="52"/>
      <c r="X718" s="52"/>
    </row>
    <row r="719" spans="1:24" ht="30" customHeight="1">
      <c r="A719" s="52"/>
      <c r="B719" s="52"/>
      <c r="C719" s="45"/>
      <c r="D719" s="45"/>
      <c r="E719" s="48"/>
      <c r="F719" s="45"/>
      <c r="G719" s="45"/>
      <c r="H719" s="45"/>
      <c r="I719" s="45"/>
      <c r="J719" s="45"/>
      <c r="K719" s="45"/>
      <c r="L719" s="52"/>
      <c r="M719" s="52"/>
      <c r="N719" s="52"/>
      <c r="O719" s="52"/>
      <c r="P719" s="52"/>
      <c r="Q719" s="52"/>
      <c r="R719" s="52"/>
      <c r="S719" s="52"/>
      <c r="T719" s="52"/>
      <c r="U719" s="52"/>
      <c r="V719" s="52"/>
      <c r="W719" s="52"/>
      <c r="X719" s="52"/>
    </row>
    <row r="720" spans="1:24" ht="30" customHeight="1">
      <c r="A720" s="52"/>
      <c r="B720" s="52"/>
      <c r="C720" s="45"/>
      <c r="D720" s="45"/>
      <c r="E720" s="48"/>
      <c r="F720" s="45"/>
      <c r="G720" s="45"/>
      <c r="H720" s="45"/>
      <c r="I720" s="45"/>
      <c r="J720" s="45"/>
      <c r="K720" s="45"/>
      <c r="L720" s="52"/>
      <c r="M720" s="52"/>
      <c r="N720" s="52"/>
      <c r="O720" s="52"/>
      <c r="P720" s="52"/>
      <c r="Q720" s="52"/>
      <c r="R720" s="52"/>
      <c r="S720" s="52"/>
      <c r="T720" s="52"/>
      <c r="U720" s="52"/>
      <c r="V720" s="52"/>
      <c r="W720" s="52"/>
      <c r="X720" s="52"/>
    </row>
    <row r="721" spans="1:24" ht="30" customHeight="1">
      <c r="A721" s="52"/>
      <c r="B721" s="52"/>
      <c r="C721" s="45"/>
      <c r="D721" s="45"/>
      <c r="E721" s="48"/>
      <c r="F721" s="45"/>
      <c r="G721" s="45"/>
      <c r="H721" s="45"/>
      <c r="I721" s="45"/>
      <c r="J721" s="45"/>
      <c r="K721" s="45"/>
      <c r="L721" s="52"/>
      <c r="M721" s="52"/>
      <c r="N721" s="52"/>
      <c r="O721" s="52"/>
      <c r="P721" s="52"/>
      <c r="Q721" s="52"/>
      <c r="R721" s="52"/>
      <c r="S721" s="52"/>
      <c r="T721" s="52"/>
      <c r="U721" s="52"/>
      <c r="V721" s="52"/>
      <c r="W721" s="52"/>
      <c r="X721" s="52"/>
    </row>
    <row r="722" spans="1:24" ht="30" customHeight="1">
      <c r="A722" s="52"/>
      <c r="B722" s="52"/>
      <c r="C722" s="45"/>
      <c r="D722" s="45"/>
      <c r="E722" s="48"/>
      <c r="F722" s="45"/>
      <c r="G722" s="45"/>
      <c r="H722" s="45"/>
      <c r="I722" s="45"/>
      <c r="J722" s="45"/>
      <c r="K722" s="45"/>
      <c r="L722" s="52"/>
      <c r="M722" s="52"/>
      <c r="N722" s="52"/>
      <c r="O722" s="52"/>
      <c r="P722" s="52"/>
      <c r="Q722" s="52"/>
      <c r="R722" s="52"/>
      <c r="S722" s="52"/>
      <c r="T722" s="52"/>
      <c r="U722" s="52"/>
      <c r="V722" s="52"/>
      <c r="W722" s="52"/>
      <c r="X722" s="52"/>
    </row>
    <row r="723" spans="1:24" ht="30" customHeight="1">
      <c r="A723" s="52"/>
      <c r="B723" s="52"/>
      <c r="C723" s="45"/>
      <c r="D723" s="45"/>
      <c r="E723" s="48"/>
      <c r="F723" s="45"/>
      <c r="G723" s="45"/>
      <c r="H723" s="45"/>
      <c r="I723" s="45"/>
      <c r="J723" s="45"/>
      <c r="K723" s="45"/>
      <c r="L723" s="52"/>
      <c r="M723" s="52"/>
      <c r="N723" s="52"/>
      <c r="O723" s="52"/>
      <c r="P723" s="52"/>
      <c r="Q723" s="52"/>
      <c r="R723" s="52"/>
      <c r="S723" s="52"/>
      <c r="T723" s="52"/>
      <c r="U723" s="52"/>
      <c r="V723" s="52"/>
      <c r="W723" s="52"/>
      <c r="X723" s="52"/>
    </row>
    <row r="724" spans="1:24" ht="30" customHeight="1">
      <c r="A724" s="52"/>
      <c r="B724" s="52"/>
      <c r="C724" s="45"/>
      <c r="D724" s="45"/>
      <c r="E724" s="48"/>
      <c r="F724" s="45"/>
      <c r="G724" s="45"/>
      <c r="H724" s="45"/>
      <c r="I724" s="45"/>
      <c r="J724" s="45"/>
      <c r="K724" s="45"/>
      <c r="L724" s="52"/>
      <c r="M724" s="52"/>
      <c r="N724" s="52"/>
      <c r="O724" s="52"/>
      <c r="P724" s="52"/>
      <c r="Q724" s="52"/>
      <c r="R724" s="52"/>
      <c r="S724" s="52"/>
      <c r="T724" s="52"/>
      <c r="U724" s="52"/>
      <c r="V724" s="52"/>
      <c r="W724" s="52"/>
      <c r="X724" s="52"/>
    </row>
    <row r="725" spans="1:24" ht="30" customHeight="1">
      <c r="A725" s="52"/>
      <c r="B725" s="52"/>
      <c r="C725" s="45"/>
      <c r="D725" s="45"/>
      <c r="E725" s="48"/>
      <c r="F725" s="45"/>
      <c r="G725" s="45"/>
      <c r="H725" s="45"/>
      <c r="I725" s="45"/>
      <c r="J725" s="45"/>
      <c r="K725" s="45"/>
      <c r="L725" s="52"/>
      <c r="M725" s="52"/>
      <c r="N725" s="52"/>
      <c r="O725" s="52"/>
      <c r="P725" s="52"/>
      <c r="Q725" s="52"/>
      <c r="R725" s="52"/>
      <c r="S725" s="52"/>
      <c r="T725" s="52"/>
      <c r="U725" s="52"/>
      <c r="V725" s="52"/>
      <c r="W725" s="52"/>
      <c r="X725" s="52"/>
    </row>
    <row r="726" spans="1:24" ht="30" customHeight="1">
      <c r="A726" s="52"/>
      <c r="B726" s="52"/>
      <c r="C726" s="45"/>
      <c r="D726" s="45"/>
      <c r="E726" s="48"/>
      <c r="F726" s="45"/>
      <c r="G726" s="45"/>
      <c r="H726" s="45"/>
      <c r="I726" s="45"/>
      <c r="J726" s="45"/>
      <c r="K726" s="45"/>
      <c r="L726" s="52"/>
      <c r="M726" s="52"/>
      <c r="N726" s="52"/>
      <c r="O726" s="52"/>
      <c r="P726" s="52"/>
      <c r="Q726" s="52"/>
      <c r="R726" s="52"/>
      <c r="S726" s="52"/>
      <c r="T726" s="52"/>
      <c r="U726" s="52"/>
      <c r="V726" s="52"/>
      <c r="W726" s="52"/>
      <c r="X726" s="52"/>
    </row>
    <row r="727" spans="1:24" ht="30" customHeight="1">
      <c r="A727" s="52"/>
      <c r="B727" s="52"/>
      <c r="C727" s="45"/>
      <c r="D727" s="45"/>
      <c r="E727" s="48"/>
      <c r="F727" s="45"/>
      <c r="G727" s="45"/>
      <c r="H727" s="45"/>
      <c r="I727" s="45"/>
      <c r="J727" s="45"/>
      <c r="K727" s="45"/>
      <c r="L727" s="52"/>
      <c r="M727" s="52"/>
      <c r="N727" s="52"/>
      <c r="O727" s="52"/>
      <c r="P727" s="52"/>
      <c r="Q727" s="52"/>
      <c r="R727" s="52"/>
      <c r="S727" s="52"/>
      <c r="T727" s="52"/>
      <c r="U727" s="52"/>
      <c r="V727" s="52"/>
      <c r="W727" s="52"/>
      <c r="X727" s="52"/>
    </row>
    <row r="728" spans="1:24" ht="30" customHeight="1">
      <c r="A728" s="52"/>
      <c r="B728" s="52"/>
      <c r="C728" s="45"/>
      <c r="D728" s="45"/>
      <c r="E728" s="48"/>
      <c r="F728" s="45"/>
      <c r="G728" s="45"/>
      <c r="H728" s="45"/>
      <c r="I728" s="45"/>
      <c r="J728" s="45"/>
      <c r="K728" s="45"/>
      <c r="L728" s="52"/>
      <c r="M728" s="52"/>
      <c r="N728" s="52"/>
      <c r="O728" s="52"/>
      <c r="P728" s="52"/>
      <c r="Q728" s="52"/>
      <c r="R728" s="52"/>
      <c r="S728" s="52"/>
      <c r="T728" s="52"/>
      <c r="U728" s="52"/>
      <c r="V728" s="52"/>
      <c r="W728" s="52"/>
      <c r="X728" s="52"/>
    </row>
    <row r="729" spans="1:24" ht="30" customHeight="1">
      <c r="A729" s="52"/>
      <c r="B729" s="52"/>
      <c r="C729" s="45"/>
      <c r="D729" s="45"/>
      <c r="E729" s="48"/>
      <c r="F729" s="45"/>
      <c r="G729" s="45"/>
      <c r="H729" s="45"/>
      <c r="I729" s="45"/>
      <c r="J729" s="45"/>
      <c r="K729" s="45"/>
      <c r="L729" s="52"/>
      <c r="M729" s="52"/>
      <c r="N729" s="52"/>
      <c r="O729" s="52"/>
      <c r="P729" s="52"/>
      <c r="Q729" s="52"/>
      <c r="R729" s="52"/>
      <c r="S729" s="52"/>
      <c r="T729" s="52"/>
      <c r="U729" s="52"/>
      <c r="V729" s="52"/>
      <c r="W729" s="52"/>
      <c r="X729" s="52"/>
    </row>
    <row r="730" spans="1:24" ht="30" customHeight="1">
      <c r="A730" s="52"/>
      <c r="B730" s="52"/>
      <c r="C730" s="45"/>
      <c r="D730" s="45"/>
      <c r="E730" s="48"/>
      <c r="F730" s="45"/>
      <c r="G730" s="45"/>
      <c r="H730" s="45"/>
      <c r="I730" s="45"/>
      <c r="J730" s="45"/>
      <c r="K730" s="45"/>
      <c r="L730" s="52"/>
      <c r="M730" s="52"/>
      <c r="N730" s="52"/>
      <c r="O730" s="52"/>
      <c r="P730" s="52"/>
      <c r="Q730" s="52"/>
      <c r="R730" s="52"/>
      <c r="S730" s="52"/>
      <c r="T730" s="52"/>
      <c r="U730" s="52"/>
      <c r="V730" s="52"/>
      <c r="W730" s="52"/>
      <c r="X730" s="52"/>
    </row>
    <row r="731" spans="1:24" ht="30" customHeight="1">
      <c r="A731" s="52"/>
      <c r="B731" s="52"/>
      <c r="C731" s="45"/>
      <c r="D731" s="45"/>
      <c r="E731" s="48"/>
      <c r="F731" s="45"/>
      <c r="G731" s="45"/>
      <c r="H731" s="45"/>
      <c r="I731" s="45"/>
      <c r="J731" s="45"/>
      <c r="K731" s="45"/>
      <c r="L731" s="52"/>
      <c r="M731" s="52"/>
      <c r="N731" s="52"/>
      <c r="O731" s="52"/>
      <c r="P731" s="52"/>
      <c r="Q731" s="52"/>
      <c r="R731" s="52"/>
      <c r="S731" s="52"/>
      <c r="T731" s="52"/>
      <c r="U731" s="52"/>
      <c r="V731" s="52"/>
      <c r="W731" s="52"/>
      <c r="X731" s="52"/>
    </row>
    <row r="732" spans="1:24" ht="30" customHeight="1">
      <c r="A732" s="52"/>
      <c r="B732" s="52"/>
      <c r="C732" s="45"/>
      <c r="D732" s="45"/>
      <c r="E732" s="48"/>
      <c r="F732" s="45"/>
      <c r="G732" s="45"/>
      <c r="H732" s="45"/>
      <c r="I732" s="45"/>
      <c r="J732" s="45"/>
      <c r="K732" s="45"/>
      <c r="L732" s="52"/>
      <c r="M732" s="52"/>
      <c r="N732" s="52"/>
      <c r="O732" s="52"/>
      <c r="P732" s="52"/>
      <c r="Q732" s="52"/>
      <c r="R732" s="52"/>
      <c r="S732" s="52"/>
      <c r="T732" s="52"/>
      <c r="U732" s="52"/>
      <c r="V732" s="52"/>
      <c r="W732" s="52"/>
      <c r="X732" s="52"/>
    </row>
    <row r="733" spans="1:24" ht="30" customHeight="1">
      <c r="A733" s="52"/>
      <c r="B733" s="52"/>
      <c r="C733" s="45"/>
      <c r="D733" s="45"/>
      <c r="E733" s="48"/>
      <c r="F733" s="45"/>
      <c r="G733" s="45"/>
      <c r="H733" s="45"/>
      <c r="I733" s="45"/>
      <c r="J733" s="45"/>
      <c r="K733" s="45"/>
      <c r="L733" s="52"/>
      <c r="M733" s="52"/>
      <c r="N733" s="52"/>
      <c r="O733" s="52"/>
      <c r="P733" s="52"/>
      <c r="Q733" s="52"/>
      <c r="R733" s="52"/>
      <c r="S733" s="52"/>
      <c r="T733" s="52"/>
      <c r="U733" s="52"/>
      <c r="V733" s="52"/>
      <c r="W733" s="52"/>
      <c r="X733" s="52"/>
    </row>
    <row r="734" spans="1:24" ht="30" customHeight="1">
      <c r="A734" s="52"/>
      <c r="B734" s="52"/>
      <c r="C734" s="45"/>
      <c r="D734" s="45"/>
      <c r="E734" s="48"/>
      <c r="F734" s="45"/>
      <c r="G734" s="45"/>
      <c r="H734" s="45"/>
      <c r="I734" s="45"/>
      <c r="J734" s="45"/>
      <c r="K734" s="45"/>
      <c r="L734" s="52"/>
      <c r="M734" s="52"/>
      <c r="N734" s="52"/>
      <c r="O734" s="52"/>
      <c r="P734" s="52"/>
      <c r="Q734" s="52"/>
      <c r="R734" s="52"/>
      <c r="S734" s="52"/>
      <c r="T734" s="52"/>
      <c r="U734" s="52"/>
      <c r="V734" s="52"/>
      <c r="W734" s="52"/>
      <c r="X734" s="52"/>
    </row>
    <row r="735" spans="1:24" ht="30" customHeight="1">
      <c r="A735" s="52"/>
      <c r="B735" s="52"/>
      <c r="C735" s="45"/>
      <c r="D735" s="45"/>
      <c r="E735" s="48"/>
      <c r="F735" s="45"/>
      <c r="G735" s="45"/>
      <c r="H735" s="45"/>
      <c r="I735" s="45"/>
      <c r="J735" s="45"/>
      <c r="K735" s="45"/>
      <c r="L735" s="52"/>
      <c r="M735" s="52"/>
      <c r="N735" s="52"/>
      <c r="O735" s="52"/>
      <c r="P735" s="52"/>
      <c r="Q735" s="52"/>
      <c r="R735" s="52"/>
      <c r="S735" s="52"/>
      <c r="T735" s="52"/>
      <c r="U735" s="52"/>
      <c r="V735" s="52"/>
      <c r="W735" s="52"/>
      <c r="X735" s="52"/>
    </row>
    <row r="736" spans="1:24" ht="30" customHeight="1">
      <c r="A736" s="52"/>
      <c r="B736" s="52"/>
      <c r="C736" s="45"/>
      <c r="D736" s="45"/>
      <c r="E736" s="48"/>
      <c r="F736" s="45"/>
      <c r="G736" s="45"/>
      <c r="H736" s="45"/>
      <c r="I736" s="45"/>
      <c r="J736" s="45"/>
      <c r="K736" s="45"/>
      <c r="L736" s="52"/>
      <c r="M736" s="52"/>
      <c r="N736" s="52"/>
      <c r="O736" s="52"/>
      <c r="P736" s="52"/>
      <c r="Q736" s="52"/>
      <c r="R736" s="52"/>
      <c r="S736" s="52"/>
      <c r="T736" s="52"/>
      <c r="U736" s="52"/>
      <c r="V736" s="52"/>
      <c r="W736" s="52"/>
      <c r="X736" s="52"/>
    </row>
    <row r="737" spans="1:24" ht="30" customHeight="1">
      <c r="A737" s="52"/>
      <c r="B737" s="52"/>
      <c r="C737" s="45"/>
      <c r="D737" s="45"/>
      <c r="E737" s="48"/>
      <c r="F737" s="45"/>
      <c r="G737" s="45"/>
      <c r="H737" s="45"/>
      <c r="I737" s="45"/>
      <c r="J737" s="45"/>
      <c r="K737" s="45"/>
      <c r="L737" s="52"/>
      <c r="M737" s="52"/>
      <c r="N737" s="52"/>
      <c r="O737" s="52"/>
      <c r="P737" s="52"/>
      <c r="Q737" s="52"/>
      <c r="R737" s="52"/>
      <c r="S737" s="52"/>
      <c r="T737" s="52"/>
      <c r="U737" s="52"/>
      <c r="V737" s="52"/>
      <c r="W737" s="52"/>
      <c r="X737" s="52"/>
    </row>
    <row r="738" spans="1:24" ht="30" customHeight="1">
      <c r="A738" s="52"/>
      <c r="B738" s="52"/>
      <c r="C738" s="45"/>
      <c r="D738" s="45"/>
      <c r="E738" s="48"/>
      <c r="F738" s="45"/>
      <c r="G738" s="45"/>
      <c r="H738" s="45"/>
      <c r="I738" s="45"/>
      <c r="J738" s="45"/>
      <c r="K738" s="45"/>
      <c r="L738" s="52"/>
      <c r="M738" s="52"/>
      <c r="N738" s="52"/>
      <c r="O738" s="52"/>
      <c r="P738" s="52"/>
      <c r="Q738" s="52"/>
      <c r="R738" s="52"/>
      <c r="S738" s="52"/>
      <c r="T738" s="52"/>
      <c r="U738" s="52"/>
      <c r="V738" s="52"/>
      <c r="W738" s="52"/>
      <c r="X738" s="52"/>
    </row>
    <row r="739" spans="1:24" ht="30" customHeight="1">
      <c r="A739" s="52"/>
      <c r="B739" s="52"/>
      <c r="C739" s="45"/>
      <c r="D739" s="45"/>
      <c r="E739" s="48"/>
      <c r="F739" s="45"/>
      <c r="G739" s="45"/>
      <c r="H739" s="45"/>
      <c r="I739" s="45"/>
      <c r="J739" s="45"/>
      <c r="K739" s="45"/>
      <c r="L739" s="52"/>
      <c r="M739" s="52"/>
      <c r="N739" s="52"/>
      <c r="O739" s="52"/>
      <c r="P739" s="52"/>
      <c r="Q739" s="52"/>
      <c r="R739" s="52"/>
      <c r="S739" s="52"/>
      <c r="T739" s="52"/>
      <c r="U739" s="52"/>
      <c r="V739" s="52"/>
      <c r="W739" s="52"/>
      <c r="X739" s="52"/>
    </row>
    <row r="740" spans="1:24" ht="30" customHeight="1">
      <c r="A740" s="52"/>
      <c r="B740" s="52"/>
      <c r="C740" s="45"/>
      <c r="D740" s="45"/>
      <c r="E740" s="48"/>
      <c r="F740" s="45"/>
      <c r="G740" s="45"/>
      <c r="H740" s="45"/>
      <c r="I740" s="45"/>
      <c r="J740" s="45"/>
      <c r="K740" s="45"/>
      <c r="L740" s="52"/>
      <c r="M740" s="52"/>
      <c r="N740" s="52"/>
      <c r="O740" s="52"/>
      <c r="P740" s="52"/>
      <c r="Q740" s="52"/>
      <c r="R740" s="52"/>
      <c r="S740" s="52"/>
      <c r="T740" s="52"/>
      <c r="U740" s="52"/>
      <c r="V740" s="52"/>
      <c r="W740" s="52"/>
      <c r="X740" s="52"/>
    </row>
    <row r="741" spans="1:24" ht="30" customHeight="1">
      <c r="A741" s="52"/>
      <c r="B741" s="52"/>
      <c r="C741" s="45"/>
      <c r="D741" s="45"/>
      <c r="E741" s="48"/>
      <c r="F741" s="45"/>
      <c r="G741" s="45"/>
      <c r="H741" s="45"/>
      <c r="I741" s="45"/>
      <c r="J741" s="45"/>
      <c r="K741" s="45"/>
      <c r="L741" s="52"/>
      <c r="M741" s="52"/>
      <c r="N741" s="52"/>
      <c r="O741" s="52"/>
      <c r="P741" s="52"/>
      <c r="Q741" s="52"/>
      <c r="R741" s="52"/>
      <c r="S741" s="52"/>
      <c r="T741" s="52"/>
      <c r="U741" s="52"/>
      <c r="V741" s="52"/>
      <c r="W741" s="52"/>
      <c r="X741" s="52"/>
    </row>
    <row r="742" spans="1:24" ht="30" customHeight="1">
      <c r="A742" s="52"/>
      <c r="B742" s="52"/>
      <c r="C742" s="45"/>
      <c r="D742" s="45"/>
      <c r="E742" s="48"/>
      <c r="F742" s="45"/>
      <c r="G742" s="45"/>
      <c r="H742" s="45"/>
      <c r="I742" s="45"/>
      <c r="J742" s="45"/>
      <c r="K742" s="45"/>
      <c r="L742" s="52"/>
      <c r="M742" s="52"/>
      <c r="N742" s="52"/>
      <c r="O742" s="52"/>
      <c r="P742" s="52"/>
      <c r="Q742" s="52"/>
      <c r="R742" s="52"/>
      <c r="S742" s="52"/>
      <c r="T742" s="52"/>
      <c r="U742" s="52"/>
      <c r="V742" s="52"/>
      <c r="W742" s="52"/>
      <c r="X742" s="52"/>
    </row>
    <row r="743" spans="1:24" ht="30" customHeight="1">
      <c r="A743" s="52"/>
      <c r="B743" s="52"/>
      <c r="C743" s="45"/>
      <c r="D743" s="45"/>
      <c r="E743" s="48"/>
      <c r="F743" s="45"/>
      <c r="G743" s="45"/>
      <c r="H743" s="45"/>
      <c r="I743" s="45"/>
      <c r="J743" s="45"/>
      <c r="K743" s="45"/>
      <c r="L743" s="52"/>
      <c r="M743" s="52"/>
      <c r="N743" s="52"/>
      <c r="O743" s="52"/>
      <c r="P743" s="52"/>
      <c r="Q743" s="52"/>
      <c r="R743" s="52"/>
      <c r="S743" s="52"/>
      <c r="T743" s="52"/>
      <c r="U743" s="52"/>
      <c r="V743" s="52"/>
      <c r="W743" s="52"/>
      <c r="X743" s="52"/>
    </row>
    <row r="744" spans="1:24" ht="30" customHeight="1">
      <c r="A744" s="52"/>
      <c r="B744" s="52"/>
      <c r="C744" s="45"/>
      <c r="D744" s="45"/>
      <c r="E744" s="48"/>
      <c r="F744" s="45"/>
      <c r="G744" s="45"/>
      <c r="H744" s="45"/>
      <c r="I744" s="45"/>
      <c r="J744" s="45"/>
      <c r="K744" s="45"/>
      <c r="L744" s="52"/>
      <c r="M744" s="52"/>
      <c r="N744" s="52"/>
      <c r="O744" s="52"/>
      <c r="P744" s="52"/>
      <c r="Q744" s="52"/>
      <c r="R744" s="52"/>
      <c r="S744" s="52"/>
      <c r="T744" s="52"/>
      <c r="U744" s="52"/>
      <c r="V744" s="52"/>
      <c r="W744" s="52"/>
      <c r="X744" s="52"/>
    </row>
    <row r="745" spans="1:24" ht="30" customHeight="1">
      <c r="A745" s="52"/>
      <c r="B745" s="52"/>
      <c r="C745" s="45"/>
      <c r="D745" s="45"/>
      <c r="E745" s="48"/>
      <c r="F745" s="45"/>
      <c r="G745" s="45"/>
      <c r="H745" s="45"/>
      <c r="I745" s="45"/>
      <c r="J745" s="45"/>
      <c r="K745" s="45"/>
      <c r="L745" s="52"/>
      <c r="M745" s="52"/>
      <c r="N745" s="52"/>
      <c r="O745" s="52"/>
      <c r="P745" s="52"/>
      <c r="Q745" s="52"/>
      <c r="R745" s="52"/>
      <c r="S745" s="52"/>
      <c r="T745" s="52"/>
      <c r="U745" s="52"/>
      <c r="V745" s="52"/>
      <c r="W745" s="52"/>
      <c r="X745" s="52"/>
    </row>
    <row r="746" spans="1:24" ht="30" customHeight="1">
      <c r="A746" s="52"/>
      <c r="B746" s="52"/>
      <c r="C746" s="45"/>
      <c r="D746" s="45"/>
      <c r="E746" s="48"/>
      <c r="F746" s="45"/>
      <c r="G746" s="45"/>
      <c r="H746" s="45"/>
      <c r="I746" s="45"/>
      <c r="J746" s="45"/>
      <c r="K746" s="45"/>
      <c r="L746" s="52"/>
      <c r="M746" s="52"/>
      <c r="N746" s="52"/>
      <c r="O746" s="52"/>
      <c r="P746" s="52"/>
      <c r="Q746" s="52"/>
      <c r="R746" s="52"/>
      <c r="S746" s="52"/>
      <c r="T746" s="52"/>
      <c r="U746" s="52"/>
      <c r="V746" s="52"/>
      <c r="W746" s="52"/>
      <c r="X746" s="52"/>
    </row>
    <row r="747" spans="1:24" ht="30" customHeight="1">
      <c r="A747" s="52"/>
      <c r="B747" s="52"/>
      <c r="C747" s="45"/>
      <c r="D747" s="45"/>
      <c r="E747" s="48"/>
      <c r="F747" s="45"/>
      <c r="G747" s="45"/>
      <c r="H747" s="45"/>
      <c r="I747" s="45"/>
      <c r="J747" s="45"/>
      <c r="K747" s="45"/>
      <c r="L747" s="52"/>
      <c r="M747" s="52"/>
      <c r="N747" s="52"/>
      <c r="O747" s="52"/>
      <c r="P747" s="52"/>
      <c r="Q747" s="52"/>
      <c r="R747" s="52"/>
      <c r="S747" s="52"/>
      <c r="T747" s="52"/>
      <c r="U747" s="52"/>
      <c r="V747" s="52"/>
      <c r="W747" s="52"/>
      <c r="X747" s="52"/>
    </row>
    <row r="748" spans="1:24" ht="30" customHeight="1">
      <c r="A748" s="52"/>
      <c r="B748" s="52"/>
      <c r="C748" s="45"/>
      <c r="D748" s="45"/>
      <c r="E748" s="48"/>
      <c r="F748" s="45"/>
      <c r="G748" s="45"/>
      <c r="H748" s="45"/>
      <c r="I748" s="45"/>
      <c r="J748" s="45"/>
      <c r="K748" s="45"/>
      <c r="L748" s="52"/>
      <c r="M748" s="52"/>
      <c r="N748" s="52"/>
      <c r="O748" s="52"/>
      <c r="P748" s="52"/>
      <c r="Q748" s="52"/>
      <c r="R748" s="52"/>
      <c r="S748" s="52"/>
      <c r="T748" s="52"/>
      <c r="U748" s="52"/>
      <c r="V748" s="52"/>
      <c r="W748" s="52"/>
      <c r="X748" s="52"/>
    </row>
    <row r="749" spans="1:24" ht="30" customHeight="1">
      <c r="A749" s="52"/>
      <c r="B749" s="52"/>
      <c r="C749" s="45"/>
      <c r="D749" s="45"/>
      <c r="E749" s="48"/>
      <c r="F749" s="45"/>
      <c r="G749" s="45"/>
      <c r="H749" s="45"/>
      <c r="I749" s="45"/>
      <c r="J749" s="45"/>
      <c r="K749" s="45"/>
      <c r="L749" s="52"/>
      <c r="M749" s="52"/>
      <c r="N749" s="52"/>
      <c r="O749" s="52"/>
      <c r="P749" s="52"/>
      <c r="Q749" s="52"/>
      <c r="R749" s="52"/>
      <c r="S749" s="52"/>
      <c r="T749" s="52"/>
      <c r="U749" s="52"/>
      <c r="V749" s="52"/>
      <c r="W749" s="52"/>
      <c r="X749" s="52"/>
    </row>
    <row r="750" spans="1:24" ht="30" customHeight="1">
      <c r="A750" s="52"/>
      <c r="B750" s="52"/>
      <c r="C750" s="45"/>
      <c r="D750" s="45"/>
      <c r="E750" s="48"/>
      <c r="F750" s="45"/>
      <c r="G750" s="45"/>
      <c r="H750" s="45"/>
      <c r="I750" s="45"/>
      <c r="J750" s="45"/>
      <c r="K750" s="45"/>
      <c r="L750" s="52"/>
      <c r="M750" s="52"/>
      <c r="N750" s="52"/>
      <c r="O750" s="52"/>
      <c r="P750" s="52"/>
      <c r="Q750" s="52"/>
      <c r="R750" s="52"/>
      <c r="S750" s="52"/>
      <c r="T750" s="52"/>
      <c r="U750" s="52"/>
      <c r="V750" s="52"/>
      <c r="W750" s="52"/>
      <c r="X750" s="52"/>
    </row>
    <row r="751" spans="1:24" ht="30" customHeight="1">
      <c r="A751" s="52"/>
      <c r="B751" s="52"/>
      <c r="C751" s="45"/>
      <c r="D751" s="45"/>
      <c r="E751" s="48"/>
      <c r="F751" s="45"/>
      <c r="G751" s="45"/>
      <c r="H751" s="45"/>
      <c r="I751" s="45"/>
      <c r="J751" s="45"/>
      <c r="K751" s="45"/>
      <c r="L751" s="52"/>
      <c r="M751" s="52"/>
      <c r="N751" s="52"/>
      <c r="O751" s="52"/>
      <c r="P751" s="52"/>
      <c r="Q751" s="52"/>
      <c r="R751" s="52"/>
      <c r="S751" s="52"/>
      <c r="T751" s="52"/>
      <c r="U751" s="52"/>
      <c r="V751" s="52"/>
      <c r="W751" s="52"/>
      <c r="X751" s="52"/>
    </row>
    <row r="752" spans="1:24" ht="30" customHeight="1">
      <c r="A752" s="52"/>
      <c r="B752" s="52"/>
      <c r="C752" s="45"/>
      <c r="D752" s="45"/>
      <c r="E752" s="48"/>
      <c r="F752" s="45"/>
      <c r="G752" s="45"/>
      <c r="H752" s="45"/>
      <c r="I752" s="45"/>
      <c r="J752" s="45"/>
      <c r="K752" s="45"/>
      <c r="L752" s="52"/>
      <c r="M752" s="52"/>
      <c r="N752" s="52"/>
      <c r="O752" s="52"/>
      <c r="P752" s="52"/>
      <c r="Q752" s="52"/>
      <c r="R752" s="52"/>
      <c r="S752" s="52"/>
      <c r="T752" s="52"/>
      <c r="U752" s="52"/>
      <c r="V752" s="52"/>
      <c r="W752" s="52"/>
      <c r="X752" s="52"/>
    </row>
    <row r="753" spans="1:24" ht="30" customHeight="1">
      <c r="A753" s="52"/>
      <c r="B753" s="52"/>
      <c r="C753" s="45"/>
      <c r="D753" s="45"/>
      <c r="E753" s="48"/>
      <c r="F753" s="45"/>
      <c r="G753" s="45"/>
      <c r="H753" s="45"/>
      <c r="I753" s="45"/>
      <c r="J753" s="45"/>
      <c r="K753" s="45"/>
      <c r="L753" s="52"/>
      <c r="M753" s="52"/>
      <c r="N753" s="52"/>
      <c r="O753" s="52"/>
      <c r="P753" s="52"/>
      <c r="Q753" s="52"/>
      <c r="R753" s="52"/>
      <c r="S753" s="52"/>
      <c r="T753" s="52"/>
      <c r="U753" s="52"/>
      <c r="V753" s="52"/>
      <c r="W753" s="52"/>
      <c r="X753" s="52"/>
    </row>
    <row r="754" spans="1:24" ht="30" customHeight="1">
      <c r="A754" s="52"/>
      <c r="B754" s="52"/>
      <c r="C754" s="45"/>
      <c r="D754" s="45"/>
      <c r="E754" s="48"/>
      <c r="F754" s="45"/>
      <c r="G754" s="45"/>
      <c r="H754" s="45"/>
      <c r="I754" s="45"/>
      <c r="J754" s="45"/>
      <c r="K754" s="45"/>
      <c r="L754" s="52"/>
      <c r="M754" s="52"/>
      <c r="N754" s="52"/>
      <c r="O754" s="52"/>
      <c r="P754" s="52"/>
      <c r="Q754" s="52"/>
      <c r="R754" s="52"/>
      <c r="S754" s="52"/>
      <c r="T754" s="52"/>
      <c r="U754" s="52"/>
      <c r="V754" s="52"/>
      <c r="W754" s="52"/>
      <c r="X754" s="52"/>
    </row>
    <row r="755" spans="1:24" ht="30" customHeight="1">
      <c r="A755" s="52"/>
      <c r="B755" s="52"/>
      <c r="C755" s="45"/>
      <c r="D755" s="45"/>
      <c r="E755" s="48"/>
      <c r="F755" s="45"/>
      <c r="G755" s="45"/>
      <c r="H755" s="45"/>
      <c r="I755" s="45"/>
      <c r="J755" s="45"/>
      <c r="K755" s="45"/>
      <c r="L755" s="52"/>
      <c r="M755" s="52"/>
      <c r="N755" s="52"/>
      <c r="O755" s="52"/>
      <c r="P755" s="52"/>
      <c r="Q755" s="52"/>
      <c r="R755" s="52"/>
      <c r="S755" s="52"/>
      <c r="T755" s="52"/>
      <c r="U755" s="52"/>
      <c r="V755" s="52"/>
      <c r="W755" s="52"/>
      <c r="X755" s="52"/>
    </row>
    <row r="756" spans="1:24" ht="30" customHeight="1">
      <c r="A756" s="52"/>
      <c r="B756" s="52"/>
      <c r="C756" s="45"/>
      <c r="D756" s="45"/>
      <c r="E756" s="48"/>
      <c r="F756" s="45"/>
      <c r="G756" s="45"/>
      <c r="H756" s="45"/>
      <c r="I756" s="45"/>
      <c r="J756" s="45"/>
      <c r="K756" s="45"/>
      <c r="L756" s="52"/>
      <c r="M756" s="52"/>
      <c r="N756" s="52"/>
      <c r="O756" s="52"/>
      <c r="P756" s="52"/>
      <c r="Q756" s="52"/>
      <c r="R756" s="52"/>
      <c r="S756" s="52"/>
      <c r="T756" s="52"/>
      <c r="U756" s="52"/>
      <c r="V756" s="52"/>
      <c r="W756" s="52"/>
      <c r="X756" s="52"/>
    </row>
    <row r="757" spans="1:24" ht="30" customHeight="1">
      <c r="A757" s="52"/>
      <c r="B757" s="52"/>
      <c r="C757" s="45"/>
      <c r="D757" s="45"/>
      <c r="E757" s="48"/>
      <c r="F757" s="45"/>
      <c r="G757" s="45"/>
      <c r="H757" s="45"/>
      <c r="I757" s="45"/>
      <c r="J757" s="45"/>
      <c r="K757" s="45"/>
      <c r="L757" s="52"/>
      <c r="M757" s="52"/>
      <c r="N757" s="52"/>
      <c r="O757" s="52"/>
      <c r="P757" s="52"/>
      <c r="Q757" s="52"/>
      <c r="R757" s="52"/>
      <c r="S757" s="52"/>
      <c r="T757" s="52"/>
      <c r="U757" s="52"/>
      <c r="V757" s="52"/>
      <c r="W757" s="52"/>
      <c r="X757" s="52"/>
    </row>
    <row r="758" spans="1:24" ht="30" customHeight="1">
      <c r="A758" s="52"/>
      <c r="B758" s="52"/>
      <c r="C758" s="45"/>
      <c r="D758" s="45"/>
      <c r="E758" s="48"/>
      <c r="F758" s="45"/>
      <c r="G758" s="45"/>
      <c r="H758" s="45"/>
      <c r="I758" s="45"/>
      <c r="J758" s="45"/>
      <c r="K758" s="45"/>
      <c r="L758" s="52"/>
      <c r="M758" s="52"/>
      <c r="N758" s="52"/>
      <c r="O758" s="52"/>
      <c r="P758" s="52"/>
      <c r="Q758" s="52"/>
      <c r="R758" s="52"/>
      <c r="S758" s="52"/>
      <c r="T758" s="52"/>
      <c r="U758" s="52"/>
      <c r="V758" s="52"/>
      <c r="W758" s="52"/>
      <c r="X758" s="52"/>
    </row>
    <row r="759" spans="1:24" ht="30" customHeight="1">
      <c r="A759" s="52"/>
      <c r="B759" s="52"/>
      <c r="C759" s="45"/>
      <c r="D759" s="45"/>
      <c r="E759" s="48"/>
      <c r="F759" s="45"/>
      <c r="G759" s="45"/>
      <c r="H759" s="45"/>
      <c r="I759" s="45"/>
      <c r="J759" s="45"/>
      <c r="K759" s="45"/>
      <c r="L759" s="52"/>
      <c r="M759" s="52"/>
      <c r="N759" s="52"/>
      <c r="O759" s="52"/>
      <c r="P759" s="52"/>
      <c r="Q759" s="52"/>
      <c r="R759" s="52"/>
      <c r="S759" s="52"/>
      <c r="T759" s="52"/>
      <c r="U759" s="52"/>
      <c r="V759" s="52"/>
      <c r="W759" s="52"/>
      <c r="X759" s="52"/>
    </row>
    <row r="760" spans="1:24" ht="30" customHeight="1">
      <c r="A760" s="52"/>
      <c r="B760" s="52"/>
      <c r="C760" s="45"/>
      <c r="D760" s="45"/>
      <c r="E760" s="48"/>
      <c r="F760" s="45"/>
      <c r="G760" s="45"/>
      <c r="H760" s="45"/>
      <c r="I760" s="45"/>
      <c r="J760" s="45"/>
      <c r="K760" s="45"/>
      <c r="L760" s="52"/>
      <c r="M760" s="52"/>
      <c r="N760" s="52"/>
      <c r="O760" s="52"/>
      <c r="P760" s="52"/>
      <c r="Q760" s="52"/>
      <c r="R760" s="52"/>
      <c r="S760" s="52"/>
      <c r="T760" s="52"/>
      <c r="U760" s="52"/>
      <c r="V760" s="52"/>
      <c r="W760" s="52"/>
      <c r="X760" s="52"/>
    </row>
    <row r="761" spans="1:24" ht="30" customHeight="1">
      <c r="A761" s="52"/>
      <c r="B761" s="52"/>
      <c r="C761" s="45"/>
      <c r="D761" s="45"/>
      <c r="E761" s="48"/>
      <c r="F761" s="45"/>
      <c r="G761" s="45"/>
      <c r="H761" s="45"/>
      <c r="I761" s="45"/>
      <c r="J761" s="45"/>
      <c r="K761" s="45"/>
      <c r="L761" s="52"/>
      <c r="M761" s="52"/>
      <c r="N761" s="52"/>
      <c r="O761" s="52"/>
      <c r="P761" s="52"/>
      <c r="Q761" s="52"/>
      <c r="R761" s="52"/>
      <c r="S761" s="52"/>
      <c r="T761" s="52"/>
      <c r="U761" s="52"/>
      <c r="V761" s="52"/>
      <c r="W761" s="52"/>
      <c r="X761" s="52"/>
    </row>
    <row r="762" spans="1:24" ht="30" customHeight="1">
      <c r="A762" s="52"/>
      <c r="B762" s="52"/>
      <c r="C762" s="45"/>
      <c r="D762" s="45"/>
      <c r="E762" s="48"/>
      <c r="F762" s="45"/>
      <c r="G762" s="45"/>
      <c r="H762" s="45"/>
      <c r="I762" s="45"/>
      <c r="J762" s="45"/>
      <c r="K762" s="45"/>
      <c r="L762" s="52"/>
      <c r="M762" s="52"/>
      <c r="N762" s="52"/>
      <c r="O762" s="52"/>
      <c r="P762" s="52"/>
      <c r="Q762" s="52"/>
      <c r="R762" s="52"/>
      <c r="S762" s="52"/>
      <c r="T762" s="52"/>
      <c r="U762" s="52"/>
      <c r="V762" s="52"/>
      <c r="W762" s="52"/>
      <c r="X762" s="52"/>
    </row>
    <row r="763" spans="1:24" ht="30" customHeight="1">
      <c r="A763" s="52"/>
      <c r="B763" s="52"/>
      <c r="C763" s="45"/>
      <c r="D763" s="45"/>
      <c r="E763" s="48"/>
      <c r="F763" s="45"/>
      <c r="G763" s="45"/>
      <c r="H763" s="45"/>
      <c r="I763" s="45"/>
      <c r="J763" s="45"/>
      <c r="K763" s="45"/>
      <c r="L763" s="52"/>
      <c r="M763" s="52"/>
      <c r="N763" s="52"/>
      <c r="O763" s="52"/>
      <c r="P763" s="52"/>
      <c r="Q763" s="52"/>
      <c r="R763" s="52"/>
      <c r="S763" s="52"/>
      <c r="T763" s="52"/>
      <c r="U763" s="52"/>
      <c r="V763" s="52"/>
      <c r="W763" s="52"/>
      <c r="X763" s="52"/>
    </row>
    <row r="764" spans="1:24" ht="30" customHeight="1">
      <c r="A764" s="52"/>
      <c r="B764" s="52"/>
      <c r="C764" s="45"/>
      <c r="D764" s="45"/>
      <c r="E764" s="48"/>
      <c r="F764" s="45"/>
      <c r="G764" s="45"/>
      <c r="H764" s="45"/>
      <c r="I764" s="45"/>
      <c r="J764" s="45"/>
      <c r="K764" s="45"/>
      <c r="L764" s="52"/>
      <c r="M764" s="52"/>
      <c r="N764" s="52"/>
      <c r="O764" s="52"/>
      <c r="P764" s="52"/>
      <c r="Q764" s="52"/>
      <c r="R764" s="52"/>
      <c r="S764" s="52"/>
      <c r="T764" s="52"/>
      <c r="U764" s="52"/>
      <c r="V764" s="52"/>
      <c r="W764" s="52"/>
      <c r="X764" s="52"/>
    </row>
    <row r="765" spans="1:24" ht="30" customHeight="1">
      <c r="A765" s="52"/>
      <c r="B765" s="52"/>
      <c r="C765" s="45"/>
      <c r="D765" s="45"/>
      <c r="E765" s="48"/>
      <c r="F765" s="45"/>
      <c r="G765" s="45"/>
      <c r="H765" s="45"/>
      <c r="I765" s="45"/>
      <c r="J765" s="45"/>
      <c r="K765" s="45"/>
      <c r="L765" s="52"/>
      <c r="M765" s="52"/>
      <c r="N765" s="52"/>
      <c r="O765" s="52"/>
      <c r="P765" s="52"/>
      <c r="Q765" s="52"/>
      <c r="R765" s="52"/>
      <c r="S765" s="52"/>
      <c r="T765" s="52"/>
      <c r="U765" s="52"/>
      <c r="V765" s="52"/>
      <c r="W765" s="52"/>
      <c r="X765" s="52"/>
    </row>
    <row r="766" spans="1:24" ht="30" customHeight="1">
      <c r="A766" s="52"/>
      <c r="B766" s="52"/>
      <c r="C766" s="45"/>
      <c r="D766" s="45"/>
      <c r="E766" s="48"/>
      <c r="F766" s="45"/>
      <c r="G766" s="45"/>
      <c r="H766" s="45"/>
      <c r="I766" s="45"/>
      <c r="J766" s="45"/>
      <c r="K766" s="45"/>
      <c r="L766" s="52"/>
      <c r="M766" s="52"/>
      <c r="N766" s="52"/>
      <c r="O766" s="52"/>
      <c r="P766" s="52"/>
      <c r="Q766" s="52"/>
      <c r="R766" s="52"/>
      <c r="S766" s="52"/>
      <c r="T766" s="52"/>
      <c r="U766" s="52"/>
      <c r="V766" s="52"/>
      <c r="W766" s="52"/>
      <c r="X766" s="52"/>
    </row>
    <row r="767" spans="1:24" ht="30" customHeight="1">
      <c r="A767" s="52"/>
      <c r="B767" s="52"/>
      <c r="C767" s="45"/>
      <c r="D767" s="45"/>
      <c r="E767" s="48"/>
      <c r="F767" s="45"/>
      <c r="G767" s="45"/>
      <c r="H767" s="45"/>
      <c r="I767" s="45"/>
      <c r="J767" s="45"/>
      <c r="K767" s="45"/>
      <c r="L767" s="52"/>
      <c r="M767" s="52"/>
      <c r="N767" s="52"/>
      <c r="O767" s="52"/>
      <c r="P767" s="52"/>
      <c r="Q767" s="52"/>
      <c r="R767" s="52"/>
      <c r="S767" s="52"/>
      <c r="T767" s="52"/>
      <c r="U767" s="52"/>
      <c r="V767" s="52"/>
      <c r="W767" s="52"/>
      <c r="X767" s="52"/>
    </row>
    <row r="768" spans="1:24" ht="30" customHeight="1">
      <c r="A768" s="52"/>
      <c r="B768" s="52"/>
      <c r="C768" s="45"/>
      <c r="D768" s="45"/>
      <c r="E768" s="48"/>
      <c r="F768" s="45"/>
      <c r="G768" s="45"/>
      <c r="H768" s="45"/>
      <c r="I768" s="45"/>
      <c r="J768" s="45"/>
      <c r="K768" s="45"/>
      <c r="L768" s="52"/>
      <c r="M768" s="52"/>
      <c r="N768" s="52"/>
      <c r="O768" s="52"/>
      <c r="P768" s="52"/>
      <c r="Q768" s="52"/>
      <c r="R768" s="52"/>
      <c r="S768" s="52"/>
      <c r="T768" s="52"/>
      <c r="U768" s="52"/>
      <c r="V768" s="52"/>
      <c r="W768" s="52"/>
      <c r="X768" s="52"/>
    </row>
    <row r="769" spans="1:24" ht="30" customHeight="1">
      <c r="A769" s="52"/>
      <c r="B769" s="52"/>
      <c r="C769" s="45"/>
      <c r="D769" s="45"/>
      <c r="E769" s="48"/>
      <c r="F769" s="45"/>
      <c r="G769" s="45"/>
      <c r="H769" s="45"/>
      <c r="I769" s="45"/>
      <c r="J769" s="45"/>
      <c r="K769" s="45"/>
      <c r="L769" s="52"/>
      <c r="M769" s="52"/>
      <c r="N769" s="52"/>
      <c r="O769" s="52"/>
      <c r="P769" s="52"/>
      <c r="Q769" s="52"/>
      <c r="R769" s="52"/>
      <c r="S769" s="52"/>
      <c r="T769" s="52"/>
      <c r="U769" s="52"/>
      <c r="V769" s="52"/>
      <c r="W769" s="52"/>
      <c r="X769" s="52"/>
    </row>
    <row r="770" spans="1:24" ht="30" customHeight="1">
      <c r="A770" s="52"/>
      <c r="B770" s="52"/>
      <c r="C770" s="45"/>
      <c r="D770" s="45"/>
      <c r="E770" s="48"/>
      <c r="F770" s="45"/>
      <c r="G770" s="45"/>
      <c r="H770" s="45"/>
      <c r="I770" s="45"/>
      <c r="J770" s="45"/>
      <c r="K770" s="45"/>
      <c r="L770" s="52"/>
      <c r="M770" s="52"/>
      <c r="N770" s="52"/>
      <c r="O770" s="52"/>
      <c r="P770" s="52"/>
      <c r="Q770" s="52"/>
      <c r="R770" s="52"/>
      <c r="S770" s="52"/>
      <c r="T770" s="52"/>
      <c r="U770" s="52"/>
      <c r="V770" s="52"/>
      <c r="W770" s="52"/>
      <c r="X770" s="52"/>
    </row>
    <row r="771" spans="1:24" ht="30" customHeight="1">
      <c r="A771" s="52"/>
      <c r="B771" s="52"/>
      <c r="C771" s="45"/>
      <c r="D771" s="45"/>
      <c r="E771" s="48"/>
      <c r="F771" s="45"/>
      <c r="G771" s="45"/>
      <c r="H771" s="45"/>
      <c r="I771" s="45"/>
      <c r="J771" s="45"/>
      <c r="K771" s="45"/>
      <c r="L771" s="52"/>
      <c r="M771" s="52"/>
      <c r="N771" s="52"/>
      <c r="O771" s="52"/>
      <c r="P771" s="52"/>
      <c r="Q771" s="52"/>
      <c r="R771" s="52"/>
      <c r="S771" s="52"/>
      <c r="T771" s="52"/>
      <c r="U771" s="52"/>
      <c r="V771" s="52"/>
      <c r="W771" s="52"/>
      <c r="X771" s="52"/>
    </row>
    <row r="772" spans="1:24" ht="30" customHeight="1">
      <c r="A772" s="52"/>
      <c r="B772" s="52"/>
      <c r="C772" s="45"/>
      <c r="D772" s="45"/>
      <c r="E772" s="48"/>
      <c r="F772" s="45"/>
      <c r="G772" s="45"/>
      <c r="H772" s="45"/>
      <c r="I772" s="45"/>
      <c r="J772" s="45"/>
      <c r="K772" s="45"/>
      <c r="L772" s="52"/>
      <c r="M772" s="52"/>
      <c r="N772" s="52"/>
      <c r="O772" s="52"/>
      <c r="P772" s="52"/>
      <c r="Q772" s="52"/>
      <c r="R772" s="52"/>
      <c r="S772" s="52"/>
      <c r="T772" s="52"/>
      <c r="U772" s="52"/>
      <c r="V772" s="52"/>
      <c r="W772" s="52"/>
      <c r="X772" s="52"/>
    </row>
    <row r="773" spans="1:24" ht="30" customHeight="1">
      <c r="A773" s="52"/>
      <c r="B773" s="52"/>
      <c r="C773" s="45"/>
      <c r="D773" s="45"/>
      <c r="E773" s="48"/>
      <c r="F773" s="45"/>
      <c r="G773" s="45"/>
      <c r="H773" s="45"/>
      <c r="I773" s="45"/>
      <c r="J773" s="45"/>
      <c r="K773" s="45"/>
      <c r="L773" s="52"/>
      <c r="M773" s="52"/>
      <c r="N773" s="52"/>
      <c r="O773" s="52"/>
      <c r="P773" s="52"/>
      <c r="Q773" s="52"/>
      <c r="R773" s="52"/>
      <c r="S773" s="52"/>
      <c r="T773" s="52"/>
      <c r="U773" s="52"/>
      <c r="V773" s="52"/>
      <c r="W773" s="52"/>
      <c r="X773" s="52"/>
    </row>
    <row r="774" spans="1:24" ht="30" customHeight="1">
      <c r="A774" s="52"/>
      <c r="B774" s="52"/>
      <c r="C774" s="45"/>
      <c r="D774" s="45"/>
      <c r="E774" s="48"/>
      <c r="F774" s="45"/>
      <c r="G774" s="45"/>
      <c r="H774" s="45"/>
      <c r="I774" s="45"/>
      <c r="J774" s="45"/>
      <c r="K774" s="45"/>
      <c r="L774" s="52"/>
      <c r="M774" s="52"/>
      <c r="N774" s="52"/>
      <c r="O774" s="52"/>
      <c r="P774" s="52"/>
      <c r="Q774" s="52"/>
      <c r="R774" s="52"/>
      <c r="S774" s="52"/>
      <c r="T774" s="52"/>
      <c r="U774" s="52"/>
      <c r="V774" s="52"/>
      <c r="W774" s="52"/>
      <c r="X774" s="52"/>
    </row>
    <row r="775" spans="1:24" ht="30" customHeight="1">
      <c r="A775" s="52"/>
      <c r="B775" s="52"/>
      <c r="C775" s="45"/>
      <c r="D775" s="45"/>
      <c r="E775" s="48"/>
      <c r="F775" s="45"/>
      <c r="G775" s="45"/>
      <c r="H775" s="45"/>
      <c r="I775" s="45"/>
      <c r="J775" s="45"/>
      <c r="K775" s="45"/>
      <c r="L775" s="52"/>
      <c r="M775" s="52"/>
      <c r="N775" s="52"/>
      <c r="O775" s="52"/>
      <c r="P775" s="52"/>
      <c r="Q775" s="52"/>
      <c r="R775" s="52"/>
      <c r="S775" s="52"/>
      <c r="T775" s="52"/>
      <c r="U775" s="52"/>
      <c r="V775" s="52"/>
      <c r="W775" s="52"/>
      <c r="X775" s="52"/>
    </row>
    <row r="776" spans="1:24" ht="30" customHeight="1">
      <c r="A776" s="52"/>
      <c r="B776" s="52"/>
      <c r="C776" s="45"/>
      <c r="D776" s="45"/>
      <c r="E776" s="48"/>
      <c r="F776" s="45"/>
      <c r="G776" s="45"/>
      <c r="H776" s="45"/>
      <c r="I776" s="45"/>
      <c r="J776" s="45"/>
      <c r="K776" s="45"/>
      <c r="L776" s="52"/>
      <c r="M776" s="52"/>
      <c r="N776" s="52"/>
      <c r="O776" s="52"/>
      <c r="P776" s="52"/>
      <c r="Q776" s="52"/>
      <c r="R776" s="52"/>
      <c r="S776" s="52"/>
      <c r="T776" s="52"/>
      <c r="U776" s="52"/>
      <c r="V776" s="52"/>
      <c r="W776" s="52"/>
      <c r="X776" s="52"/>
    </row>
    <row r="777" spans="1:24" ht="30" customHeight="1">
      <c r="A777" s="52"/>
      <c r="B777" s="52"/>
      <c r="C777" s="45"/>
      <c r="D777" s="45"/>
      <c r="E777" s="48"/>
      <c r="F777" s="45"/>
      <c r="G777" s="45"/>
      <c r="H777" s="45"/>
      <c r="I777" s="45"/>
      <c r="J777" s="45"/>
      <c r="K777" s="45"/>
      <c r="L777" s="52"/>
      <c r="M777" s="52"/>
      <c r="N777" s="52"/>
      <c r="O777" s="52"/>
      <c r="P777" s="52"/>
      <c r="Q777" s="52"/>
      <c r="R777" s="52"/>
      <c r="S777" s="52"/>
      <c r="T777" s="52"/>
      <c r="U777" s="52"/>
      <c r="V777" s="52"/>
      <c r="W777" s="52"/>
      <c r="X777" s="52"/>
    </row>
    <row r="778" spans="1:24" ht="30" customHeight="1">
      <c r="A778" s="52"/>
      <c r="B778" s="52"/>
      <c r="C778" s="45"/>
      <c r="D778" s="45"/>
      <c r="E778" s="48"/>
      <c r="F778" s="45"/>
      <c r="G778" s="45"/>
      <c r="H778" s="45"/>
      <c r="I778" s="45"/>
      <c r="J778" s="45"/>
      <c r="K778" s="45"/>
      <c r="L778" s="52"/>
      <c r="M778" s="52"/>
      <c r="N778" s="52"/>
      <c r="O778" s="52"/>
      <c r="P778" s="52"/>
      <c r="Q778" s="52"/>
      <c r="R778" s="52"/>
      <c r="S778" s="52"/>
      <c r="T778" s="52"/>
      <c r="U778" s="52"/>
      <c r="V778" s="52"/>
      <c r="W778" s="52"/>
      <c r="X778" s="52"/>
    </row>
    <row r="779" spans="1:24" ht="30" customHeight="1">
      <c r="A779" s="52"/>
      <c r="B779" s="52"/>
      <c r="C779" s="45"/>
      <c r="D779" s="45"/>
      <c r="E779" s="48"/>
      <c r="F779" s="45"/>
      <c r="G779" s="45"/>
      <c r="H779" s="45"/>
      <c r="I779" s="45"/>
      <c r="J779" s="45"/>
      <c r="K779" s="45"/>
      <c r="L779" s="52"/>
      <c r="M779" s="52"/>
      <c r="N779" s="52"/>
      <c r="O779" s="52"/>
      <c r="P779" s="52"/>
      <c r="Q779" s="52"/>
      <c r="R779" s="52"/>
      <c r="S779" s="52"/>
      <c r="T779" s="52"/>
      <c r="U779" s="52"/>
      <c r="V779" s="52"/>
      <c r="W779" s="52"/>
      <c r="X779" s="52"/>
    </row>
    <row r="780" spans="1:24" ht="30" customHeight="1">
      <c r="A780" s="52"/>
      <c r="B780" s="52"/>
      <c r="C780" s="45"/>
      <c r="D780" s="45"/>
      <c r="E780" s="48"/>
      <c r="F780" s="45"/>
      <c r="G780" s="45"/>
      <c r="H780" s="45"/>
      <c r="I780" s="45"/>
      <c r="J780" s="45"/>
      <c r="K780" s="45"/>
      <c r="L780" s="52"/>
      <c r="M780" s="52"/>
      <c r="N780" s="52"/>
      <c r="O780" s="52"/>
      <c r="P780" s="52"/>
      <c r="Q780" s="52"/>
      <c r="R780" s="52"/>
      <c r="S780" s="52"/>
      <c r="T780" s="52"/>
      <c r="U780" s="52"/>
      <c r="V780" s="52"/>
      <c r="W780" s="52"/>
      <c r="X780" s="52"/>
    </row>
    <row r="781" spans="1:24" ht="30" customHeight="1">
      <c r="A781" s="52"/>
      <c r="B781" s="52"/>
      <c r="C781" s="45"/>
      <c r="D781" s="45"/>
      <c r="E781" s="48"/>
      <c r="F781" s="45"/>
      <c r="G781" s="45"/>
      <c r="H781" s="45"/>
      <c r="I781" s="45"/>
      <c r="J781" s="45"/>
      <c r="K781" s="45"/>
      <c r="L781" s="52"/>
      <c r="M781" s="52"/>
      <c r="N781" s="52"/>
      <c r="O781" s="52"/>
      <c r="P781" s="52"/>
      <c r="Q781" s="52"/>
      <c r="R781" s="52"/>
      <c r="S781" s="52"/>
      <c r="T781" s="52"/>
      <c r="U781" s="52"/>
      <c r="V781" s="52"/>
      <c r="W781" s="52"/>
      <c r="X781" s="52"/>
    </row>
    <row r="782" spans="1:24" ht="30" customHeight="1">
      <c r="A782" s="52"/>
      <c r="B782" s="52"/>
      <c r="C782" s="45"/>
      <c r="D782" s="45"/>
      <c r="E782" s="48"/>
      <c r="F782" s="45"/>
      <c r="G782" s="45"/>
      <c r="H782" s="45"/>
      <c r="I782" s="45"/>
      <c r="J782" s="45"/>
      <c r="K782" s="45"/>
      <c r="L782" s="52"/>
      <c r="M782" s="52"/>
      <c r="N782" s="52"/>
      <c r="O782" s="52"/>
      <c r="P782" s="52"/>
      <c r="Q782" s="52"/>
      <c r="R782" s="52"/>
      <c r="S782" s="52"/>
      <c r="T782" s="52"/>
      <c r="U782" s="52"/>
      <c r="V782" s="52"/>
      <c r="W782" s="52"/>
      <c r="X782" s="52"/>
    </row>
    <row r="783" spans="1:24" ht="30" customHeight="1">
      <c r="A783" s="52"/>
      <c r="B783" s="52"/>
      <c r="C783" s="45"/>
      <c r="D783" s="45"/>
      <c r="E783" s="48"/>
      <c r="F783" s="45"/>
      <c r="G783" s="45"/>
      <c r="H783" s="45"/>
      <c r="I783" s="45"/>
      <c r="J783" s="45"/>
      <c r="K783" s="45"/>
      <c r="L783" s="52"/>
      <c r="M783" s="52"/>
      <c r="N783" s="52"/>
      <c r="O783" s="52"/>
      <c r="P783" s="52"/>
      <c r="Q783" s="52"/>
      <c r="R783" s="52"/>
      <c r="S783" s="52"/>
      <c r="T783" s="52"/>
      <c r="U783" s="52"/>
      <c r="V783" s="52"/>
      <c r="W783" s="52"/>
      <c r="X783" s="52"/>
    </row>
    <row r="784" spans="1:24" ht="30" customHeight="1">
      <c r="A784" s="52"/>
      <c r="B784" s="52"/>
      <c r="C784" s="45"/>
      <c r="D784" s="45"/>
      <c r="E784" s="48"/>
      <c r="F784" s="45"/>
      <c r="G784" s="45"/>
      <c r="H784" s="45"/>
      <c r="I784" s="45"/>
      <c r="J784" s="45"/>
      <c r="K784" s="45"/>
      <c r="L784" s="52"/>
      <c r="M784" s="52"/>
      <c r="N784" s="52"/>
      <c r="O784" s="52"/>
      <c r="P784" s="52"/>
      <c r="Q784" s="52"/>
      <c r="R784" s="52"/>
      <c r="S784" s="52"/>
      <c r="T784" s="52"/>
      <c r="U784" s="52"/>
      <c r="V784" s="52"/>
      <c r="W784" s="52"/>
      <c r="X784" s="52"/>
    </row>
    <row r="785" spans="1:24" ht="30" customHeight="1">
      <c r="A785" s="52"/>
      <c r="B785" s="52"/>
      <c r="C785" s="45"/>
      <c r="D785" s="45"/>
      <c r="E785" s="48"/>
      <c r="F785" s="45"/>
      <c r="G785" s="45"/>
      <c r="H785" s="45"/>
      <c r="I785" s="45"/>
      <c r="J785" s="45"/>
      <c r="K785" s="45"/>
      <c r="L785" s="52"/>
      <c r="M785" s="52"/>
      <c r="N785" s="52"/>
      <c r="O785" s="52"/>
      <c r="P785" s="52"/>
      <c r="Q785" s="52"/>
      <c r="R785" s="52"/>
      <c r="S785" s="52"/>
      <c r="T785" s="52"/>
      <c r="U785" s="52"/>
      <c r="V785" s="52"/>
      <c r="W785" s="52"/>
      <c r="X785" s="52"/>
    </row>
    <row r="786" spans="1:24" ht="30" customHeight="1">
      <c r="A786" s="52"/>
      <c r="B786" s="52"/>
      <c r="C786" s="45"/>
      <c r="D786" s="45"/>
      <c r="E786" s="48"/>
      <c r="F786" s="45"/>
      <c r="G786" s="45"/>
      <c r="H786" s="45"/>
      <c r="I786" s="45"/>
      <c r="J786" s="45"/>
      <c r="K786" s="45"/>
      <c r="L786" s="52"/>
      <c r="M786" s="52"/>
      <c r="N786" s="52"/>
      <c r="O786" s="52"/>
      <c r="P786" s="52"/>
      <c r="Q786" s="52"/>
      <c r="R786" s="52"/>
      <c r="S786" s="52"/>
      <c r="T786" s="52"/>
      <c r="U786" s="52"/>
      <c r="V786" s="52"/>
      <c r="W786" s="52"/>
      <c r="X786" s="52"/>
    </row>
    <row r="787" spans="1:24" ht="30" customHeight="1">
      <c r="A787" s="52"/>
      <c r="B787" s="52"/>
      <c r="C787" s="45"/>
      <c r="D787" s="45"/>
      <c r="E787" s="48"/>
      <c r="F787" s="45"/>
      <c r="G787" s="45"/>
      <c r="H787" s="45"/>
      <c r="I787" s="45"/>
      <c r="J787" s="45"/>
      <c r="K787" s="45"/>
      <c r="L787" s="52"/>
      <c r="M787" s="52"/>
      <c r="N787" s="52"/>
      <c r="O787" s="52"/>
      <c r="P787" s="52"/>
      <c r="Q787" s="52"/>
      <c r="R787" s="52"/>
      <c r="S787" s="52"/>
      <c r="T787" s="52"/>
      <c r="U787" s="52"/>
      <c r="V787" s="52"/>
      <c r="W787" s="52"/>
      <c r="X787" s="52"/>
    </row>
    <row r="788" spans="1:24" ht="30" customHeight="1">
      <c r="A788" s="52"/>
      <c r="B788" s="52"/>
      <c r="C788" s="45"/>
      <c r="D788" s="45"/>
      <c r="E788" s="48"/>
      <c r="F788" s="45"/>
      <c r="G788" s="45"/>
      <c r="H788" s="45"/>
      <c r="I788" s="45"/>
      <c r="J788" s="45"/>
      <c r="K788" s="45"/>
      <c r="L788" s="52"/>
      <c r="M788" s="52"/>
      <c r="N788" s="52"/>
      <c r="O788" s="52"/>
      <c r="P788" s="52"/>
      <c r="Q788" s="52"/>
      <c r="R788" s="52"/>
      <c r="S788" s="52"/>
      <c r="T788" s="52"/>
      <c r="U788" s="52"/>
      <c r="V788" s="52"/>
      <c r="W788" s="52"/>
      <c r="X788" s="52"/>
    </row>
    <row r="789" spans="1:24" ht="30" customHeight="1">
      <c r="A789" s="52"/>
      <c r="B789" s="52"/>
      <c r="C789" s="45"/>
      <c r="D789" s="45"/>
      <c r="E789" s="48"/>
      <c r="F789" s="45"/>
      <c r="G789" s="45"/>
      <c r="H789" s="45"/>
      <c r="I789" s="45"/>
      <c r="J789" s="45"/>
      <c r="K789" s="45"/>
      <c r="L789" s="52"/>
      <c r="M789" s="52"/>
      <c r="N789" s="52"/>
      <c r="O789" s="52"/>
      <c r="P789" s="52"/>
      <c r="Q789" s="52"/>
      <c r="R789" s="52"/>
      <c r="S789" s="52"/>
      <c r="T789" s="52"/>
      <c r="U789" s="52"/>
      <c r="V789" s="52"/>
      <c r="W789" s="52"/>
      <c r="X789" s="52"/>
    </row>
    <row r="790" spans="1:24" ht="30" customHeight="1">
      <c r="A790" s="52"/>
      <c r="B790" s="52"/>
      <c r="C790" s="45"/>
      <c r="D790" s="45"/>
      <c r="E790" s="48"/>
      <c r="F790" s="45"/>
      <c r="G790" s="45"/>
      <c r="H790" s="45"/>
      <c r="I790" s="45"/>
      <c r="J790" s="45"/>
      <c r="K790" s="45"/>
      <c r="L790" s="52"/>
      <c r="M790" s="52"/>
      <c r="N790" s="52"/>
      <c r="O790" s="52"/>
      <c r="P790" s="52"/>
      <c r="Q790" s="52"/>
      <c r="R790" s="52"/>
      <c r="S790" s="52"/>
      <c r="T790" s="52"/>
      <c r="U790" s="52"/>
      <c r="V790" s="52"/>
      <c r="W790" s="52"/>
      <c r="X790" s="52"/>
    </row>
    <row r="791" spans="1:24" ht="30" customHeight="1">
      <c r="A791" s="52"/>
      <c r="B791" s="52"/>
      <c r="C791" s="45"/>
      <c r="D791" s="45"/>
      <c r="E791" s="48"/>
      <c r="F791" s="45"/>
      <c r="G791" s="45"/>
      <c r="H791" s="45"/>
      <c r="I791" s="45"/>
      <c r="J791" s="45"/>
      <c r="K791" s="45"/>
      <c r="L791" s="52"/>
      <c r="M791" s="52"/>
      <c r="N791" s="52"/>
      <c r="O791" s="52"/>
      <c r="P791" s="52"/>
      <c r="Q791" s="52"/>
      <c r="R791" s="52"/>
      <c r="S791" s="52"/>
      <c r="T791" s="52"/>
      <c r="U791" s="52"/>
      <c r="V791" s="52"/>
      <c r="W791" s="52"/>
      <c r="X791" s="52"/>
    </row>
    <row r="792" spans="1:24" ht="30" customHeight="1">
      <c r="A792" s="52"/>
      <c r="B792" s="52"/>
      <c r="C792" s="45"/>
      <c r="D792" s="45"/>
      <c r="E792" s="48"/>
      <c r="F792" s="45"/>
      <c r="G792" s="45"/>
      <c r="H792" s="45"/>
      <c r="I792" s="45"/>
      <c r="J792" s="45"/>
      <c r="K792" s="45"/>
      <c r="L792" s="52"/>
      <c r="M792" s="52"/>
      <c r="N792" s="52"/>
      <c r="O792" s="52"/>
      <c r="P792" s="52"/>
      <c r="Q792" s="52"/>
      <c r="R792" s="52"/>
      <c r="S792" s="52"/>
      <c r="T792" s="52"/>
      <c r="U792" s="52"/>
      <c r="V792" s="52"/>
      <c r="W792" s="52"/>
      <c r="X792" s="52"/>
    </row>
    <row r="793" spans="1:24" ht="30" customHeight="1">
      <c r="A793" s="52"/>
      <c r="B793" s="52"/>
      <c r="C793" s="45"/>
      <c r="D793" s="45"/>
      <c r="E793" s="48"/>
      <c r="F793" s="45"/>
      <c r="G793" s="45"/>
      <c r="H793" s="45"/>
      <c r="I793" s="45"/>
      <c r="J793" s="45"/>
      <c r="K793" s="45"/>
      <c r="L793" s="52"/>
      <c r="M793" s="52"/>
      <c r="N793" s="52"/>
      <c r="O793" s="52"/>
      <c r="P793" s="52"/>
      <c r="Q793" s="52"/>
      <c r="R793" s="52"/>
      <c r="S793" s="52"/>
      <c r="T793" s="52"/>
      <c r="U793" s="52"/>
      <c r="V793" s="52"/>
      <c r="W793" s="52"/>
      <c r="X793" s="52"/>
    </row>
    <row r="794" spans="1:24" ht="30" customHeight="1">
      <c r="A794" s="52"/>
      <c r="B794" s="52"/>
      <c r="C794" s="45"/>
      <c r="D794" s="45"/>
      <c r="E794" s="48"/>
      <c r="F794" s="45"/>
      <c r="G794" s="45"/>
      <c r="H794" s="45"/>
      <c r="I794" s="45"/>
      <c r="J794" s="45"/>
      <c r="K794" s="45"/>
      <c r="L794" s="52"/>
      <c r="M794" s="52"/>
      <c r="N794" s="52"/>
      <c r="O794" s="52"/>
      <c r="P794" s="52"/>
      <c r="Q794" s="52"/>
      <c r="R794" s="52"/>
      <c r="S794" s="52"/>
      <c r="T794" s="52"/>
      <c r="U794" s="52"/>
      <c r="V794" s="52"/>
      <c r="W794" s="52"/>
      <c r="X794" s="52"/>
    </row>
    <row r="795" spans="1:24" ht="30" customHeight="1">
      <c r="A795" s="52"/>
      <c r="B795" s="52"/>
      <c r="C795" s="45"/>
      <c r="D795" s="45"/>
      <c r="E795" s="48"/>
      <c r="F795" s="45"/>
      <c r="G795" s="45"/>
      <c r="H795" s="45"/>
      <c r="I795" s="45"/>
      <c r="J795" s="45"/>
      <c r="K795" s="45"/>
      <c r="L795" s="52"/>
      <c r="M795" s="52"/>
      <c r="N795" s="52"/>
      <c r="O795" s="52"/>
      <c r="P795" s="52"/>
      <c r="Q795" s="52"/>
      <c r="R795" s="52"/>
      <c r="S795" s="52"/>
      <c r="T795" s="52"/>
      <c r="U795" s="52"/>
      <c r="V795" s="52"/>
      <c r="W795" s="52"/>
      <c r="X795" s="52"/>
    </row>
    <row r="796" spans="1:24" ht="30" customHeight="1">
      <c r="A796" s="52"/>
      <c r="B796" s="52"/>
      <c r="C796" s="45"/>
      <c r="D796" s="45"/>
      <c r="E796" s="48"/>
      <c r="F796" s="45"/>
      <c r="G796" s="45"/>
      <c r="H796" s="45"/>
      <c r="I796" s="45"/>
      <c r="J796" s="45"/>
      <c r="K796" s="45"/>
      <c r="L796" s="52"/>
      <c r="M796" s="52"/>
      <c r="N796" s="52"/>
      <c r="O796" s="52"/>
      <c r="P796" s="52"/>
      <c r="Q796" s="52"/>
      <c r="R796" s="52"/>
      <c r="S796" s="52"/>
      <c r="T796" s="52"/>
      <c r="U796" s="52"/>
      <c r="V796" s="52"/>
      <c r="W796" s="52"/>
      <c r="X796" s="52"/>
    </row>
    <row r="797" spans="1:24" ht="30" customHeight="1">
      <c r="A797" s="52"/>
      <c r="B797" s="52"/>
      <c r="C797" s="45"/>
      <c r="D797" s="45"/>
      <c r="E797" s="48"/>
      <c r="F797" s="45"/>
      <c r="G797" s="45"/>
      <c r="H797" s="45"/>
      <c r="I797" s="45"/>
      <c r="J797" s="45"/>
      <c r="K797" s="45"/>
      <c r="L797" s="52"/>
      <c r="M797" s="52"/>
      <c r="N797" s="52"/>
      <c r="O797" s="52"/>
      <c r="P797" s="52"/>
      <c r="Q797" s="52"/>
      <c r="R797" s="52"/>
      <c r="S797" s="52"/>
      <c r="T797" s="52"/>
      <c r="U797" s="52"/>
      <c r="V797" s="52"/>
      <c r="W797" s="52"/>
      <c r="X797" s="52"/>
    </row>
    <row r="798" spans="1:24" ht="30" customHeight="1">
      <c r="A798" s="52"/>
      <c r="B798" s="52"/>
      <c r="C798" s="45"/>
      <c r="D798" s="45"/>
      <c r="E798" s="48"/>
      <c r="F798" s="45"/>
      <c r="G798" s="45"/>
      <c r="H798" s="45"/>
      <c r="I798" s="45"/>
      <c r="J798" s="45"/>
      <c r="K798" s="45"/>
      <c r="L798" s="52"/>
      <c r="M798" s="52"/>
      <c r="N798" s="52"/>
      <c r="O798" s="52"/>
      <c r="P798" s="52"/>
      <c r="Q798" s="52"/>
      <c r="R798" s="52"/>
      <c r="S798" s="52"/>
      <c r="T798" s="52"/>
      <c r="U798" s="52"/>
      <c r="V798" s="52"/>
      <c r="W798" s="52"/>
      <c r="X798" s="52"/>
    </row>
    <row r="799" spans="1:24" ht="30" customHeight="1">
      <c r="A799" s="52"/>
      <c r="B799" s="52"/>
      <c r="C799" s="45"/>
      <c r="D799" s="45"/>
      <c r="E799" s="48"/>
      <c r="F799" s="45"/>
      <c r="G799" s="45"/>
      <c r="H799" s="45"/>
      <c r="I799" s="45"/>
      <c r="J799" s="45"/>
      <c r="K799" s="45"/>
      <c r="L799" s="52"/>
      <c r="M799" s="52"/>
      <c r="N799" s="52"/>
      <c r="O799" s="52"/>
      <c r="P799" s="52"/>
      <c r="Q799" s="52"/>
      <c r="R799" s="52"/>
      <c r="S799" s="52"/>
      <c r="T799" s="52"/>
      <c r="U799" s="52"/>
      <c r="V799" s="52"/>
      <c r="W799" s="52"/>
      <c r="X799" s="52"/>
    </row>
    <row r="800" spans="1:24" ht="30" customHeight="1">
      <c r="A800" s="52"/>
      <c r="B800" s="52"/>
      <c r="C800" s="45"/>
      <c r="D800" s="45"/>
      <c r="E800" s="48"/>
      <c r="F800" s="45"/>
      <c r="G800" s="45"/>
      <c r="H800" s="45"/>
      <c r="I800" s="45"/>
      <c r="J800" s="45"/>
      <c r="K800" s="45"/>
      <c r="L800" s="52"/>
      <c r="M800" s="52"/>
      <c r="N800" s="52"/>
      <c r="O800" s="52"/>
      <c r="P800" s="52"/>
      <c r="Q800" s="52"/>
      <c r="R800" s="52"/>
      <c r="S800" s="52"/>
      <c r="T800" s="52"/>
      <c r="U800" s="52"/>
      <c r="V800" s="52"/>
      <c r="W800" s="52"/>
      <c r="X800" s="52"/>
    </row>
    <row r="801" spans="1:24" ht="30" customHeight="1">
      <c r="A801" s="52"/>
      <c r="B801" s="52"/>
      <c r="C801" s="45"/>
      <c r="D801" s="45"/>
      <c r="E801" s="48"/>
      <c r="F801" s="45"/>
      <c r="G801" s="45"/>
      <c r="H801" s="45"/>
      <c r="I801" s="45"/>
      <c r="J801" s="45"/>
      <c r="K801" s="45"/>
      <c r="L801" s="52"/>
      <c r="M801" s="52"/>
      <c r="N801" s="52"/>
      <c r="O801" s="52"/>
      <c r="P801" s="52"/>
      <c r="Q801" s="52"/>
      <c r="R801" s="52"/>
      <c r="S801" s="52"/>
      <c r="T801" s="52"/>
      <c r="U801" s="52"/>
      <c r="V801" s="52"/>
      <c r="W801" s="52"/>
      <c r="X801" s="52"/>
    </row>
    <row r="802" spans="1:24" ht="30" customHeight="1">
      <c r="A802" s="52"/>
      <c r="B802" s="52"/>
      <c r="C802" s="45"/>
      <c r="D802" s="45"/>
      <c r="E802" s="48"/>
      <c r="F802" s="45"/>
      <c r="G802" s="45"/>
      <c r="H802" s="45"/>
      <c r="I802" s="45"/>
      <c r="J802" s="45"/>
      <c r="K802" s="45"/>
      <c r="L802" s="52"/>
      <c r="M802" s="52"/>
      <c r="N802" s="52"/>
      <c r="O802" s="52"/>
      <c r="P802" s="52"/>
      <c r="Q802" s="52"/>
      <c r="R802" s="52"/>
      <c r="S802" s="52"/>
      <c r="T802" s="52"/>
      <c r="U802" s="52"/>
      <c r="V802" s="52"/>
      <c r="W802" s="52"/>
      <c r="X802" s="52"/>
    </row>
    <row r="803" spans="1:24" ht="30" customHeight="1">
      <c r="A803" s="52"/>
      <c r="B803" s="52"/>
      <c r="C803" s="45"/>
      <c r="D803" s="45"/>
      <c r="E803" s="48"/>
      <c r="F803" s="45"/>
      <c r="G803" s="45"/>
      <c r="H803" s="45"/>
      <c r="I803" s="45"/>
      <c r="J803" s="45"/>
      <c r="K803" s="45"/>
      <c r="L803" s="52"/>
      <c r="M803" s="52"/>
      <c r="N803" s="52"/>
      <c r="O803" s="52"/>
      <c r="P803" s="52"/>
      <c r="Q803" s="52"/>
      <c r="R803" s="52"/>
      <c r="S803" s="52"/>
      <c r="T803" s="52"/>
      <c r="U803" s="52"/>
      <c r="V803" s="52"/>
      <c r="W803" s="52"/>
      <c r="X803" s="52"/>
    </row>
    <row r="804" spans="1:24" ht="30" customHeight="1">
      <c r="A804" s="52"/>
      <c r="B804" s="52"/>
      <c r="C804" s="45"/>
      <c r="D804" s="45"/>
      <c r="E804" s="48"/>
      <c r="F804" s="45"/>
      <c r="G804" s="45"/>
      <c r="H804" s="45"/>
      <c r="I804" s="45"/>
      <c r="J804" s="45"/>
      <c r="K804" s="45"/>
      <c r="L804" s="52"/>
      <c r="M804" s="52"/>
      <c r="N804" s="52"/>
      <c r="O804" s="52"/>
      <c r="P804" s="52"/>
      <c r="Q804" s="52"/>
      <c r="R804" s="52"/>
      <c r="S804" s="52"/>
      <c r="T804" s="52"/>
      <c r="U804" s="52"/>
      <c r="V804" s="52"/>
      <c r="W804" s="52"/>
      <c r="X804" s="52"/>
    </row>
    <row r="805" spans="1:24" ht="30" customHeight="1">
      <c r="A805" s="52"/>
      <c r="B805" s="52"/>
      <c r="C805" s="45"/>
      <c r="D805" s="45"/>
      <c r="E805" s="48"/>
      <c r="F805" s="45"/>
      <c r="G805" s="45"/>
      <c r="H805" s="45"/>
      <c r="I805" s="45"/>
      <c r="J805" s="45"/>
      <c r="K805" s="45"/>
      <c r="L805" s="52"/>
      <c r="M805" s="52"/>
      <c r="N805" s="52"/>
      <c r="O805" s="52"/>
      <c r="P805" s="52"/>
      <c r="Q805" s="52"/>
      <c r="R805" s="52"/>
      <c r="S805" s="52"/>
      <c r="T805" s="52"/>
      <c r="U805" s="52"/>
      <c r="V805" s="52"/>
      <c r="W805" s="52"/>
      <c r="X805" s="52"/>
    </row>
    <row r="806" spans="1:24" ht="30" customHeight="1">
      <c r="A806" s="52"/>
      <c r="B806" s="52"/>
      <c r="C806" s="45"/>
      <c r="D806" s="45"/>
      <c r="E806" s="48"/>
      <c r="F806" s="45"/>
      <c r="G806" s="45"/>
      <c r="H806" s="45"/>
      <c r="I806" s="45"/>
      <c r="J806" s="45"/>
      <c r="K806" s="45"/>
      <c r="L806" s="52"/>
      <c r="M806" s="52"/>
      <c r="N806" s="52"/>
      <c r="O806" s="52"/>
      <c r="P806" s="52"/>
      <c r="Q806" s="52"/>
      <c r="R806" s="52"/>
      <c r="S806" s="52"/>
      <c r="T806" s="52"/>
      <c r="U806" s="52"/>
      <c r="V806" s="52"/>
      <c r="W806" s="52"/>
      <c r="X806" s="52"/>
    </row>
    <row r="807" spans="1:24" ht="30" customHeight="1">
      <c r="A807" s="52"/>
      <c r="B807" s="52"/>
      <c r="C807" s="45"/>
      <c r="D807" s="45"/>
      <c r="E807" s="48"/>
      <c r="F807" s="45"/>
      <c r="G807" s="45"/>
      <c r="H807" s="45"/>
      <c r="I807" s="45"/>
      <c r="J807" s="45"/>
      <c r="K807" s="45"/>
      <c r="L807" s="52"/>
      <c r="M807" s="52"/>
      <c r="N807" s="52"/>
      <c r="O807" s="52"/>
      <c r="P807" s="52"/>
      <c r="Q807" s="52"/>
      <c r="R807" s="52"/>
      <c r="S807" s="52"/>
      <c r="T807" s="52"/>
      <c r="U807" s="52"/>
      <c r="V807" s="52"/>
      <c r="W807" s="52"/>
      <c r="X807" s="52"/>
    </row>
    <row r="808" spans="1:24" ht="30" customHeight="1">
      <c r="A808" s="52"/>
      <c r="B808" s="52"/>
      <c r="C808" s="45"/>
      <c r="D808" s="45"/>
      <c r="E808" s="48"/>
      <c r="F808" s="45"/>
      <c r="G808" s="45"/>
      <c r="H808" s="45"/>
      <c r="I808" s="45"/>
      <c r="J808" s="45"/>
      <c r="K808" s="45"/>
      <c r="L808" s="52"/>
      <c r="M808" s="52"/>
      <c r="N808" s="52"/>
      <c r="O808" s="52"/>
      <c r="P808" s="52"/>
      <c r="Q808" s="52"/>
      <c r="R808" s="52"/>
      <c r="S808" s="52"/>
      <c r="T808" s="52"/>
      <c r="U808" s="52"/>
      <c r="V808" s="52"/>
      <c r="W808" s="52"/>
      <c r="X808" s="52"/>
    </row>
    <row r="809" spans="1:24" ht="30" customHeight="1">
      <c r="A809" s="52"/>
      <c r="B809" s="52"/>
      <c r="C809" s="45"/>
      <c r="D809" s="45"/>
      <c r="E809" s="48"/>
      <c r="F809" s="45"/>
      <c r="G809" s="45"/>
      <c r="H809" s="45"/>
      <c r="I809" s="45"/>
      <c r="J809" s="45"/>
      <c r="K809" s="45"/>
      <c r="L809" s="52"/>
      <c r="M809" s="52"/>
      <c r="N809" s="52"/>
      <c r="O809" s="52"/>
      <c r="P809" s="52"/>
      <c r="Q809" s="52"/>
      <c r="R809" s="52"/>
      <c r="S809" s="52"/>
      <c r="T809" s="52"/>
      <c r="U809" s="52"/>
      <c r="V809" s="52"/>
      <c r="W809" s="52"/>
      <c r="X809" s="52"/>
    </row>
    <row r="810" spans="1:24" ht="30" customHeight="1">
      <c r="A810" s="52"/>
      <c r="B810" s="52"/>
      <c r="C810" s="45"/>
      <c r="D810" s="45"/>
      <c r="E810" s="48"/>
      <c r="F810" s="45"/>
      <c r="G810" s="45"/>
      <c r="H810" s="45"/>
      <c r="I810" s="45"/>
      <c r="J810" s="45"/>
      <c r="K810" s="45"/>
      <c r="L810" s="52"/>
      <c r="M810" s="52"/>
      <c r="N810" s="52"/>
      <c r="O810" s="52"/>
      <c r="P810" s="52"/>
      <c r="Q810" s="52"/>
      <c r="R810" s="52"/>
      <c r="S810" s="52"/>
      <c r="T810" s="52"/>
      <c r="U810" s="52"/>
      <c r="V810" s="52"/>
      <c r="W810" s="52"/>
      <c r="X810" s="52"/>
    </row>
    <row r="811" spans="1:24" ht="30" customHeight="1">
      <c r="A811" s="52"/>
      <c r="B811" s="52"/>
      <c r="C811" s="45"/>
      <c r="D811" s="45"/>
      <c r="E811" s="48"/>
      <c r="F811" s="45"/>
      <c r="G811" s="45"/>
      <c r="H811" s="45"/>
      <c r="I811" s="45"/>
      <c r="J811" s="45"/>
      <c r="K811" s="45"/>
      <c r="L811" s="52"/>
      <c r="M811" s="52"/>
      <c r="N811" s="52"/>
      <c r="O811" s="52"/>
      <c r="P811" s="52"/>
      <c r="Q811" s="52"/>
      <c r="R811" s="52"/>
      <c r="S811" s="52"/>
      <c r="T811" s="52"/>
      <c r="U811" s="52"/>
      <c r="V811" s="52"/>
      <c r="W811" s="52"/>
      <c r="X811" s="52"/>
    </row>
    <row r="812" spans="1:24" ht="30" customHeight="1">
      <c r="A812" s="52"/>
      <c r="B812" s="52"/>
      <c r="C812" s="45"/>
      <c r="D812" s="45"/>
      <c r="E812" s="48"/>
      <c r="F812" s="45"/>
      <c r="G812" s="45"/>
      <c r="H812" s="45"/>
      <c r="I812" s="45"/>
      <c r="J812" s="45"/>
      <c r="K812" s="45"/>
      <c r="L812" s="52"/>
      <c r="M812" s="52"/>
      <c r="N812" s="52"/>
      <c r="O812" s="52"/>
      <c r="P812" s="52"/>
      <c r="Q812" s="52"/>
      <c r="R812" s="52"/>
      <c r="S812" s="52"/>
      <c r="T812" s="52"/>
      <c r="U812" s="52"/>
      <c r="V812" s="52"/>
      <c r="W812" s="52"/>
      <c r="X812" s="52"/>
    </row>
    <row r="813" spans="1:24" ht="30" customHeight="1">
      <c r="A813" s="52"/>
      <c r="B813" s="52"/>
      <c r="C813" s="45"/>
      <c r="D813" s="45"/>
      <c r="E813" s="48"/>
      <c r="F813" s="45"/>
      <c r="G813" s="45"/>
      <c r="H813" s="45"/>
      <c r="I813" s="45"/>
      <c r="J813" s="45"/>
      <c r="K813" s="45"/>
      <c r="L813" s="52"/>
      <c r="M813" s="52"/>
      <c r="N813" s="52"/>
      <c r="O813" s="52"/>
      <c r="P813" s="52"/>
      <c r="Q813" s="52"/>
      <c r="R813" s="52"/>
      <c r="S813" s="52"/>
      <c r="T813" s="52"/>
      <c r="U813" s="52"/>
      <c r="V813" s="52"/>
      <c r="W813" s="52"/>
      <c r="X813" s="52"/>
    </row>
    <row r="814" spans="1:24" ht="30" customHeight="1">
      <c r="A814" s="52"/>
      <c r="B814" s="52"/>
      <c r="C814" s="45"/>
      <c r="D814" s="45"/>
      <c r="E814" s="48"/>
      <c r="F814" s="45"/>
      <c r="G814" s="45"/>
      <c r="H814" s="45"/>
      <c r="I814" s="45"/>
      <c r="J814" s="45"/>
      <c r="K814" s="45"/>
      <c r="L814" s="52"/>
      <c r="M814" s="52"/>
      <c r="N814" s="52"/>
      <c r="O814" s="52"/>
      <c r="P814" s="52"/>
      <c r="Q814" s="52"/>
      <c r="R814" s="52"/>
      <c r="S814" s="52"/>
      <c r="T814" s="52"/>
      <c r="U814" s="52"/>
      <c r="V814" s="52"/>
      <c r="W814" s="52"/>
      <c r="X814" s="52"/>
    </row>
    <row r="815" spans="1:24" ht="30" customHeight="1">
      <c r="A815" s="52"/>
      <c r="B815" s="52"/>
      <c r="C815" s="45"/>
      <c r="D815" s="45"/>
      <c r="E815" s="48"/>
      <c r="F815" s="45"/>
      <c r="G815" s="45"/>
      <c r="H815" s="45"/>
      <c r="I815" s="45"/>
      <c r="J815" s="45"/>
      <c r="K815" s="45"/>
      <c r="L815" s="52"/>
      <c r="M815" s="52"/>
      <c r="N815" s="52"/>
      <c r="O815" s="52"/>
      <c r="P815" s="52"/>
      <c r="Q815" s="52"/>
      <c r="R815" s="52"/>
      <c r="S815" s="52"/>
      <c r="T815" s="52"/>
      <c r="U815" s="52"/>
      <c r="V815" s="52"/>
      <c r="W815" s="52"/>
      <c r="X815" s="52"/>
    </row>
    <row r="816" spans="1:24" ht="30" customHeight="1">
      <c r="A816" s="52"/>
      <c r="B816" s="52"/>
      <c r="C816" s="45"/>
      <c r="D816" s="45"/>
      <c r="E816" s="48"/>
      <c r="F816" s="45"/>
      <c r="G816" s="45"/>
      <c r="H816" s="45"/>
      <c r="I816" s="45"/>
      <c r="J816" s="45"/>
      <c r="K816" s="45"/>
      <c r="L816" s="52"/>
      <c r="M816" s="52"/>
      <c r="N816" s="52"/>
      <c r="O816" s="52"/>
      <c r="P816" s="52"/>
      <c r="Q816" s="52"/>
      <c r="R816" s="52"/>
      <c r="S816" s="52"/>
      <c r="T816" s="52"/>
      <c r="U816" s="52"/>
      <c r="V816" s="52"/>
      <c r="W816" s="52"/>
      <c r="X816" s="52"/>
    </row>
    <row r="817" spans="1:24" ht="30" customHeight="1">
      <c r="A817" s="52"/>
      <c r="B817" s="52"/>
      <c r="C817" s="45"/>
      <c r="D817" s="45"/>
      <c r="E817" s="48"/>
      <c r="F817" s="45"/>
      <c r="G817" s="45"/>
      <c r="H817" s="45"/>
      <c r="I817" s="45"/>
      <c r="J817" s="45"/>
      <c r="K817" s="45"/>
      <c r="L817" s="52"/>
      <c r="M817" s="52"/>
      <c r="N817" s="52"/>
      <c r="O817" s="52"/>
      <c r="P817" s="52"/>
      <c r="Q817" s="52"/>
      <c r="R817" s="52"/>
      <c r="S817" s="52"/>
      <c r="T817" s="52"/>
      <c r="U817" s="52"/>
      <c r="V817" s="52"/>
      <c r="W817" s="52"/>
      <c r="X817" s="52"/>
    </row>
    <row r="818" spans="1:24" ht="30" customHeight="1">
      <c r="A818" s="52"/>
      <c r="B818" s="52"/>
      <c r="C818" s="45"/>
      <c r="D818" s="45"/>
      <c r="E818" s="48"/>
      <c r="F818" s="45"/>
      <c r="G818" s="45"/>
      <c r="H818" s="45"/>
      <c r="I818" s="45"/>
      <c r="J818" s="45"/>
      <c r="K818" s="45"/>
      <c r="L818" s="52"/>
      <c r="M818" s="52"/>
      <c r="N818" s="52"/>
      <c r="O818" s="52"/>
      <c r="P818" s="52"/>
      <c r="Q818" s="52"/>
      <c r="R818" s="52"/>
      <c r="S818" s="52"/>
      <c r="T818" s="52"/>
      <c r="U818" s="52"/>
      <c r="V818" s="52"/>
      <c r="W818" s="52"/>
      <c r="X818" s="52"/>
    </row>
    <row r="819" spans="1:24" ht="30" customHeight="1">
      <c r="A819" s="52"/>
      <c r="B819" s="52"/>
      <c r="C819" s="45"/>
      <c r="D819" s="45"/>
      <c r="E819" s="48"/>
      <c r="F819" s="45"/>
      <c r="G819" s="45"/>
      <c r="H819" s="45"/>
      <c r="I819" s="45"/>
      <c r="J819" s="45"/>
      <c r="K819" s="45"/>
      <c r="L819" s="52"/>
      <c r="M819" s="52"/>
      <c r="N819" s="52"/>
      <c r="O819" s="52"/>
      <c r="P819" s="52"/>
      <c r="Q819" s="52"/>
      <c r="R819" s="52"/>
      <c r="S819" s="52"/>
      <c r="T819" s="52"/>
      <c r="U819" s="52"/>
      <c r="V819" s="52"/>
      <c r="W819" s="52"/>
      <c r="X819" s="52"/>
    </row>
    <row r="820" spans="1:24" ht="30" customHeight="1">
      <c r="A820" s="52"/>
      <c r="B820" s="52"/>
      <c r="C820" s="45"/>
      <c r="D820" s="45"/>
      <c r="E820" s="48"/>
      <c r="F820" s="45"/>
      <c r="G820" s="45"/>
      <c r="H820" s="45"/>
      <c r="I820" s="45"/>
      <c r="J820" s="45"/>
      <c r="K820" s="45"/>
      <c r="L820" s="52"/>
      <c r="M820" s="52"/>
      <c r="N820" s="52"/>
      <c r="O820" s="52"/>
      <c r="P820" s="52"/>
      <c r="Q820" s="52"/>
      <c r="R820" s="52"/>
      <c r="S820" s="52"/>
      <c r="T820" s="52"/>
      <c r="U820" s="52"/>
      <c r="V820" s="52"/>
      <c r="W820" s="52"/>
      <c r="X820" s="52"/>
    </row>
    <row r="821" spans="1:24" ht="30" customHeight="1">
      <c r="A821" s="52"/>
      <c r="B821" s="52"/>
      <c r="C821" s="45"/>
      <c r="D821" s="45"/>
      <c r="E821" s="48"/>
      <c r="F821" s="45"/>
      <c r="G821" s="45"/>
      <c r="H821" s="45"/>
      <c r="I821" s="45"/>
      <c r="J821" s="45"/>
      <c r="K821" s="45"/>
      <c r="L821" s="52"/>
      <c r="M821" s="52"/>
      <c r="N821" s="52"/>
      <c r="O821" s="52"/>
      <c r="P821" s="52"/>
      <c r="Q821" s="52"/>
      <c r="R821" s="52"/>
      <c r="S821" s="52"/>
      <c r="T821" s="52"/>
      <c r="U821" s="52"/>
      <c r="V821" s="52"/>
      <c r="W821" s="52"/>
      <c r="X821" s="52"/>
    </row>
    <row r="822" spans="1:24" ht="30" customHeight="1">
      <c r="A822" s="52"/>
      <c r="B822" s="52"/>
      <c r="C822" s="45"/>
      <c r="D822" s="45"/>
      <c r="E822" s="48"/>
      <c r="F822" s="45"/>
      <c r="G822" s="45"/>
      <c r="H822" s="45"/>
      <c r="I822" s="45"/>
      <c r="J822" s="45"/>
      <c r="K822" s="45"/>
      <c r="L822" s="52"/>
      <c r="M822" s="52"/>
      <c r="N822" s="52"/>
      <c r="O822" s="52"/>
      <c r="P822" s="52"/>
      <c r="Q822" s="52"/>
      <c r="R822" s="52"/>
      <c r="S822" s="52"/>
      <c r="T822" s="52"/>
      <c r="U822" s="52"/>
      <c r="V822" s="52"/>
      <c r="W822" s="52"/>
      <c r="X822" s="52"/>
    </row>
    <row r="823" spans="1:24" ht="30" customHeight="1">
      <c r="A823" s="52"/>
      <c r="B823" s="52"/>
      <c r="C823" s="45"/>
      <c r="D823" s="45"/>
      <c r="E823" s="48"/>
      <c r="F823" s="45"/>
      <c r="G823" s="45"/>
      <c r="H823" s="45"/>
      <c r="I823" s="45"/>
      <c r="J823" s="45"/>
      <c r="K823" s="45"/>
      <c r="L823" s="52"/>
      <c r="M823" s="52"/>
      <c r="N823" s="52"/>
      <c r="O823" s="52"/>
      <c r="P823" s="52"/>
      <c r="Q823" s="52"/>
      <c r="R823" s="52"/>
      <c r="S823" s="52"/>
      <c r="T823" s="52"/>
      <c r="U823" s="52"/>
      <c r="V823" s="52"/>
      <c r="W823" s="52"/>
      <c r="X823" s="52"/>
    </row>
    <row r="824" spans="1:24" ht="30" customHeight="1">
      <c r="A824" s="52"/>
      <c r="B824" s="52"/>
      <c r="C824" s="45"/>
      <c r="D824" s="45"/>
      <c r="E824" s="48"/>
      <c r="F824" s="45"/>
      <c r="G824" s="45"/>
      <c r="H824" s="45"/>
      <c r="I824" s="45"/>
      <c r="J824" s="45"/>
      <c r="K824" s="45"/>
      <c r="L824" s="52"/>
      <c r="M824" s="52"/>
      <c r="N824" s="52"/>
      <c r="O824" s="52"/>
      <c r="P824" s="52"/>
      <c r="Q824" s="52"/>
      <c r="R824" s="52"/>
      <c r="S824" s="52"/>
      <c r="T824" s="52"/>
      <c r="U824" s="52"/>
      <c r="V824" s="52"/>
      <c r="W824" s="52"/>
      <c r="X824" s="52"/>
    </row>
    <row r="825" spans="1:24" ht="30" customHeight="1">
      <c r="A825" s="52"/>
      <c r="B825" s="52"/>
      <c r="C825" s="45"/>
      <c r="D825" s="45"/>
      <c r="E825" s="48"/>
      <c r="F825" s="45"/>
      <c r="G825" s="45"/>
      <c r="H825" s="45"/>
      <c r="I825" s="45"/>
      <c r="J825" s="45"/>
      <c r="K825" s="45"/>
      <c r="L825" s="52"/>
      <c r="M825" s="52"/>
      <c r="N825" s="52"/>
      <c r="O825" s="52"/>
      <c r="P825" s="52"/>
      <c r="Q825" s="52"/>
      <c r="R825" s="52"/>
      <c r="S825" s="52"/>
      <c r="T825" s="52"/>
      <c r="U825" s="52"/>
      <c r="V825" s="52"/>
      <c r="W825" s="52"/>
      <c r="X825" s="52"/>
    </row>
    <row r="826" spans="1:24" ht="30" customHeight="1">
      <c r="A826" s="52"/>
      <c r="B826" s="52"/>
      <c r="C826" s="45"/>
      <c r="D826" s="45"/>
      <c r="E826" s="48"/>
      <c r="F826" s="45"/>
      <c r="G826" s="45"/>
      <c r="H826" s="45"/>
      <c r="I826" s="45"/>
      <c r="J826" s="45"/>
      <c r="K826" s="45"/>
      <c r="L826" s="52"/>
      <c r="M826" s="52"/>
      <c r="N826" s="52"/>
      <c r="O826" s="52"/>
      <c r="P826" s="52"/>
      <c r="Q826" s="52"/>
      <c r="R826" s="52"/>
      <c r="S826" s="52"/>
      <c r="T826" s="52"/>
      <c r="U826" s="52"/>
      <c r="V826" s="52"/>
      <c r="W826" s="52"/>
      <c r="X826" s="52"/>
    </row>
    <row r="827" spans="1:24" ht="30" customHeight="1">
      <c r="A827" s="52"/>
      <c r="B827" s="52"/>
      <c r="C827" s="45"/>
      <c r="D827" s="45"/>
      <c r="E827" s="48"/>
      <c r="F827" s="45"/>
      <c r="G827" s="45"/>
      <c r="H827" s="45"/>
      <c r="I827" s="45"/>
      <c r="J827" s="45"/>
      <c r="K827" s="45"/>
      <c r="L827" s="52"/>
      <c r="M827" s="52"/>
      <c r="N827" s="52"/>
      <c r="O827" s="52"/>
      <c r="P827" s="52"/>
      <c r="Q827" s="52"/>
      <c r="R827" s="52"/>
      <c r="S827" s="52"/>
      <c r="T827" s="52"/>
      <c r="U827" s="52"/>
      <c r="V827" s="52"/>
      <c r="W827" s="52"/>
      <c r="X827" s="52"/>
    </row>
    <row r="828" spans="1:24" ht="30" customHeight="1">
      <c r="A828" s="52"/>
      <c r="B828" s="52"/>
      <c r="C828" s="45"/>
      <c r="D828" s="45"/>
      <c r="E828" s="48"/>
      <c r="F828" s="45"/>
      <c r="G828" s="45"/>
      <c r="H828" s="45"/>
      <c r="I828" s="45"/>
      <c r="J828" s="45"/>
      <c r="K828" s="45"/>
      <c r="L828" s="52"/>
      <c r="M828" s="52"/>
      <c r="N828" s="52"/>
      <c r="O828" s="52"/>
      <c r="P828" s="52"/>
      <c r="Q828" s="52"/>
      <c r="R828" s="52"/>
      <c r="S828" s="52"/>
      <c r="T828" s="52"/>
      <c r="U828" s="52"/>
      <c r="V828" s="52"/>
      <c r="W828" s="52"/>
      <c r="X828" s="52"/>
    </row>
    <row r="829" spans="1:24" ht="30" customHeight="1">
      <c r="A829" s="52"/>
      <c r="B829" s="52"/>
      <c r="C829" s="45"/>
      <c r="D829" s="45"/>
      <c r="E829" s="48"/>
      <c r="F829" s="45"/>
      <c r="G829" s="45"/>
      <c r="H829" s="45"/>
      <c r="I829" s="45"/>
      <c r="J829" s="45"/>
      <c r="K829" s="45"/>
      <c r="L829" s="52"/>
      <c r="M829" s="52"/>
      <c r="N829" s="52"/>
      <c r="O829" s="52"/>
      <c r="P829" s="52"/>
      <c r="Q829" s="52"/>
      <c r="R829" s="52"/>
      <c r="S829" s="52"/>
      <c r="T829" s="52"/>
      <c r="U829" s="52"/>
      <c r="V829" s="52"/>
      <c r="W829" s="52"/>
      <c r="X829" s="52"/>
    </row>
    <row r="830" spans="1:24" ht="30" customHeight="1">
      <c r="A830" s="52"/>
      <c r="B830" s="52"/>
      <c r="C830" s="45"/>
      <c r="D830" s="45"/>
      <c r="E830" s="48"/>
      <c r="F830" s="45"/>
      <c r="G830" s="45"/>
      <c r="H830" s="45"/>
      <c r="I830" s="45"/>
      <c r="J830" s="45"/>
      <c r="K830" s="45"/>
      <c r="L830" s="52"/>
      <c r="M830" s="52"/>
      <c r="N830" s="52"/>
      <c r="O830" s="52"/>
      <c r="P830" s="52"/>
      <c r="Q830" s="52"/>
      <c r="R830" s="52"/>
      <c r="S830" s="52"/>
      <c r="T830" s="52"/>
      <c r="U830" s="52"/>
      <c r="V830" s="52"/>
      <c r="W830" s="52"/>
      <c r="X830" s="52"/>
    </row>
    <row r="831" spans="1:24" ht="30" customHeight="1">
      <c r="A831" s="52"/>
      <c r="B831" s="52"/>
      <c r="C831" s="45"/>
      <c r="D831" s="45"/>
      <c r="E831" s="48"/>
      <c r="F831" s="45"/>
      <c r="G831" s="45"/>
      <c r="H831" s="45"/>
      <c r="I831" s="45"/>
      <c r="J831" s="45"/>
      <c r="K831" s="45"/>
      <c r="L831" s="52"/>
      <c r="M831" s="52"/>
      <c r="N831" s="52"/>
      <c r="O831" s="52"/>
      <c r="P831" s="52"/>
      <c r="Q831" s="52"/>
      <c r="R831" s="52"/>
      <c r="S831" s="52"/>
      <c r="T831" s="52"/>
      <c r="U831" s="52"/>
      <c r="V831" s="52"/>
      <c r="W831" s="52"/>
      <c r="X831" s="52"/>
    </row>
    <row r="832" spans="1:24" ht="30" customHeight="1">
      <c r="A832" s="52"/>
      <c r="B832" s="52"/>
      <c r="C832" s="45"/>
      <c r="D832" s="45"/>
      <c r="E832" s="48"/>
      <c r="F832" s="45"/>
      <c r="G832" s="45"/>
      <c r="H832" s="45"/>
      <c r="I832" s="45"/>
      <c r="J832" s="45"/>
      <c r="K832" s="45"/>
      <c r="L832" s="52"/>
      <c r="M832" s="52"/>
      <c r="N832" s="52"/>
      <c r="O832" s="52"/>
      <c r="P832" s="52"/>
      <c r="Q832" s="52"/>
      <c r="R832" s="52"/>
      <c r="S832" s="52"/>
      <c r="T832" s="52"/>
      <c r="U832" s="52"/>
      <c r="V832" s="52"/>
      <c r="W832" s="52"/>
      <c r="X832" s="52"/>
    </row>
    <row r="833" spans="1:24" ht="30" customHeight="1">
      <c r="A833" s="52"/>
      <c r="B833" s="52"/>
      <c r="C833" s="45"/>
      <c r="D833" s="45"/>
      <c r="E833" s="48"/>
      <c r="F833" s="45"/>
      <c r="G833" s="45"/>
      <c r="H833" s="45"/>
      <c r="I833" s="45"/>
      <c r="J833" s="45"/>
      <c r="K833" s="45"/>
      <c r="L833" s="52"/>
      <c r="M833" s="52"/>
      <c r="N833" s="52"/>
      <c r="O833" s="52"/>
      <c r="P833" s="52"/>
      <c r="Q833" s="52"/>
      <c r="R833" s="52"/>
      <c r="S833" s="52"/>
      <c r="T833" s="52"/>
      <c r="U833" s="52"/>
      <c r="V833" s="52"/>
      <c r="W833" s="52"/>
      <c r="X833" s="52"/>
    </row>
    <row r="834" spans="1:24" ht="30" customHeight="1">
      <c r="A834" s="52"/>
      <c r="B834" s="52"/>
      <c r="C834" s="45"/>
      <c r="D834" s="45"/>
      <c r="E834" s="48"/>
      <c r="F834" s="45"/>
      <c r="G834" s="45"/>
      <c r="H834" s="45"/>
      <c r="I834" s="45"/>
      <c r="J834" s="45"/>
      <c r="K834" s="45"/>
      <c r="L834" s="52"/>
      <c r="M834" s="52"/>
      <c r="N834" s="52"/>
      <c r="O834" s="52"/>
      <c r="P834" s="52"/>
      <c r="Q834" s="52"/>
      <c r="R834" s="52"/>
      <c r="S834" s="52"/>
      <c r="T834" s="52"/>
      <c r="U834" s="52"/>
      <c r="V834" s="52"/>
      <c r="W834" s="52"/>
      <c r="X834" s="52"/>
    </row>
    <row r="835" spans="1:24" ht="30" customHeight="1">
      <c r="A835" s="52"/>
      <c r="B835" s="52"/>
      <c r="C835" s="45"/>
      <c r="D835" s="45"/>
      <c r="E835" s="48"/>
      <c r="F835" s="45"/>
      <c r="G835" s="45"/>
      <c r="H835" s="45"/>
      <c r="I835" s="45"/>
      <c r="J835" s="45"/>
      <c r="K835" s="45"/>
      <c r="L835" s="52"/>
      <c r="M835" s="52"/>
      <c r="N835" s="52"/>
      <c r="O835" s="52"/>
      <c r="P835" s="52"/>
      <c r="Q835" s="52"/>
      <c r="R835" s="52"/>
      <c r="S835" s="52"/>
      <c r="T835" s="52"/>
      <c r="U835" s="52"/>
      <c r="V835" s="52"/>
      <c r="W835" s="52"/>
      <c r="X835" s="52"/>
    </row>
    <row r="836" spans="1:24" ht="30" customHeight="1">
      <c r="A836" s="52"/>
      <c r="B836" s="52"/>
      <c r="C836" s="45"/>
      <c r="D836" s="45"/>
      <c r="E836" s="48"/>
      <c r="F836" s="45"/>
      <c r="G836" s="45"/>
      <c r="H836" s="45"/>
      <c r="I836" s="45"/>
      <c r="J836" s="45"/>
      <c r="K836" s="45"/>
      <c r="L836" s="52"/>
      <c r="M836" s="52"/>
      <c r="N836" s="52"/>
      <c r="O836" s="52"/>
      <c r="P836" s="52"/>
      <c r="Q836" s="52"/>
      <c r="R836" s="52"/>
      <c r="S836" s="52"/>
      <c r="T836" s="52"/>
      <c r="U836" s="52"/>
      <c r="V836" s="52"/>
      <c r="W836" s="52"/>
      <c r="X836" s="52"/>
    </row>
    <row r="837" spans="1:24" ht="30" customHeight="1">
      <c r="A837" s="52"/>
      <c r="B837" s="52"/>
      <c r="C837" s="45"/>
      <c r="D837" s="45"/>
      <c r="E837" s="48"/>
      <c r="F837" s="45"/>
      <c r="G837" s="45"/>
      <c r="H837" s="45"/>
      <c r="I837" s="45"/>
      <c r="J837" s="45"/>
      <c r="K837" s="45"/>
      <c r="L837" s="52"/>
      <c r="M837" s="52"/>
      <c r="N837" s="52"/>
      <c r="O837" s="52"/>
      <c r="P837" s="52"/>
      <c r="Q837" s="52"/>
      <c r="R837" s="52"/>
      <c r="S837" s="52"/>
      <c r="T837" s="52"/>
      <c r="U837" s="52"/>
      <c r="V837" s="52"/>
      <c r="W837" s="52"/>
      <c r="X837" s="52"/>
    </row>
    <row r="838" spans="1:24" ht="30" customHeight="1">
      <c r="A838" s="52"/>
      <c r="B838" s="52"/>
      <c r="C838" s="45"/>
      <c r="D838" s="45"/>
      <c r="E838" s="48"/>
      <c r="F838" s="45"/>
      <c r="G838" s="45"/>
      <c r="H838" s="45"/>
      <c r="I838" s="45"/>
      <c r="J838" s="45"/>
      <c r="K838" s="45"/>
      <c r="L838" s="52"/>
      <c r="M838" s="52"/>
      <c r="N838" s="52"/>
      <c r="O838" s="52"/>
      <c r="P838" s="52"/>
      <c r="Q838" s="52"/>
      <c r="R838" s="52"/>
      <c r="S838" s="52"/>
      <c r="T838" s="52"/>
      <c r="U838" s="52"/>
      <c r="V838" s="52"/>
      <c r="W838" s="52"/>
      <c r="X838" s="52"/>
    </row>
    <row r="839" spans="1:24" ht="30" customHeight="1">
      <c r="A839" s="52"/>
      <c r="B839" s="52"/>
      <c r="C839" s="45"/>
      <c r="D839" s="45"/>
      <c r="E839" s="48"/>
      <c r="F839" s="45"/>
      <c r="G839" s="45"/>
      <c r="H839" s="45"/>
      <c r="I839" s="45"/>
      <c r="J839" s="45"/>
      <c r="K839" s="45"/>
      <c r="L839" s="52"/>
      <c r="M839" s="52"/>
      <c r="N839" s="52"/>
      <c r="O839" s="52"/>
      <c r="P839" s="52"/>
      <c r="Q839" s="52"/>
      <c r="R839" s="52"/>
      <c r="S839" s="52"/>
      <c r="T839" s="52"/>
      <c r="U839" s="52"/>
      <c r="V839" s="52"/>
      <c r="W839" s="52"/>
      <c r="X839" s="52"/>
    </row>
    <row r="840" spans="1:24" ht="30" customHeight="1">
      <c r="A840" s="52"/>
      <c r="B840" s="52"/>
      <c r="C840" s="45"/>
      <c r="D840" s="45"/>
      <c r="E840" s="48"/>
      <c r="F840" s="45"/>
      <c r="G840" s="45"/>
      <c r="H840" s="45"/>
      <c r="I840" s="45"/>
      <c r="J840" s="45"/>
      <c r="K840" s="45"/>
      <c r="L840" s="52"/>
      <c r="M840" s="52"/>
      <c r="N840" s="52"/>
      <c r="O840" s="52"/>
      <c r="P840" s="52"/>
      <c r="Q840" s="52"/>
      <c r="R840" s="52"/>
      <c r="S840" s="52"/>
      <c r="T840" s="52"/>
      <c r="U840" s="52"/>
      <c r="V840" s="52"/>
      <c r="W840" s="52"/>
      <c r="X840" s="52"/>
    </row>
    <row r="841" spans="1:24" ht="30" customHeight="1">
      <c r="A841" s="52"/>
      <c r="B841" s="52"/>
      <c r="C841" s="45"/>
      <c r="D841" s="45"/>
      <c r="E841" s="48"/>
      <c r="F841" s="45"/>
      <c r="G841" s="45"/>
      <c r="H841" s="45"/>
      <c r="I841" s="45"/>
      <c r="J841" s="45"/>
      <c r="K841" s="45"/>
      <c r="L841" s="52"/>
      <c r="M841" s="52"/>
      <c r="N841" s="52"/>
      <c r="O841" s="52"/>
      <c r="P841" s="52"/>
      <c r="Q841" s="52"/>
      <c r="R841" s="52"/>
      <c r="S841" s="52"/>
      <c r="T841" s="52"/>
      <c r="U841" s="52"/>
      <c r="V841" s="52"/>
      <c r="W841" s="52"/>
      <c r="X841" s="52"/>
    </row>
    <row r="842" spans="1:24" ht="30" customHeight="1">
      <c r="A842" s="52"/>
      <c r="B842" s="52"/>
      <c r="C842" s="45"/>
      <c r="D842" s="45"/>
      <c r="E842" s="48"/>
      <c r="F842" s="45"/>
      <c r="G842" s="45"/>
      <c r="H842" s="45"/>
      <c r="I842" s="45"/>
      <c r="J842" s="45"/>
      <c r="K842" s="45"/>
      <c r="L842" s="52"/>
      <c r="M842" s="52"/>
      <c r="N842" s="52"/>
      <c r="O842" s="52"/>
      <c r="P842" s="52"/>
      <c r="Q842" s="52"/>
      <c r="R842" s="52"/>
      <c r="S842" s="52"/>
      <c r="T842" s="52"/>
      <c r="U842" s="52"/>
      <c r="V842" s="52"/>
      <c r="W842" s="52"/>
      <c r="X842" s="52"/>
    </row>
    <row r="843" spans="1:24" ht="30" customHeight="1">
      <c r="A843" s="52"/>
      <c r="B843" s="52"/>
      <c r="C843" s="45"/>
      <c r="D843" s="45"/>
      <c r="E843" s="48"/>
      <c r="F843" s="45"/>
      <c r="G843" s="45"/>
      <c r="H843" s="45"/>
      <c r="I843" s="45"/>
      <c r="J843" s="45"/>
      <c r="K843" s="45"/>
      <c r="L843" s="52"/>
      <c r="M843" s="52"/>
      <c r="N843" s="52"/>
      <c r="O843" s="52"/>
      <c r="P843" s="52"/>
      <c r="Q843" s="52"/>
      <c r="R843" s="52"/>
      <c r="S843" s="52"/>
      <c r="T843" s="52"/>
      <c r="U843" s="52"/>
      <c r="V843" s="52"/>
      <c r="W843" s="52"/>
      <c r="X843" s="52"/>
    </row>
    <row r="844" spans="1:24" ht="30" customHeight="1">
      <c r="A844" s="52"/>
      <c r="B844" s="52"/>
      <c r="C844" s="45"/>
      <c r="D844" s="45"/>
      <c r="E844" s="48"/>
      <c r="F844" s="45"/>
      <c r="G844" s="45"/>
      <c r="H844" s="45"/>
      <c r="I844" s="45"/>
      <c r="J844" s="45"/>
      <c r="K844" s="45"/>
      <c r="L844" s="52"/>
      <c r="M844" s="52"/>
      <c r="N844" s="52"/>
      <c r="O844" s="52"/>
      <c r="P844" s="52"/>
      <c r="Q844" s="52"/>
      <c r="R844" s="52"/>
      <c r="S844" s="52"/>
      <c r="T844" s="52"/>
      <c r="U844" s="52"/>
      <c r="V844" s="52"/>
      <c r="W844" s="52"/>
      <c r="X844" s="52"/>
    </row>
    <row r="845" spans="1:24" ht="30" customHeight="1">
      <c r="A845" s="52"/>
      <c r="B845" s="52"/>
      <c r="C845" s="45"/>
      <c r="D845" s="45"/>
      <c r="E845" s="48"/>
      <c r="F845" s="45"/>
      <c r="G845" s="45"/>
      <c r="H845" s="45"/>
      <c r="I845" s="45"/>
      <c r="J845" s="45"/>
      <c r="K845" s="45"/>
      <c r="L845" s="52"/>
      <c r="M845" s="52"/>
      <c r="N845" s="52"/>
      <c r="O845" s="52"/>
      <c r="P845" s="52"/>
      <c r="Q845" s="52"/>
      <c r="R845" s="52"/>
      <c r="S845" s="52"/>
      <c r="T845" s="52"/>
      <c r="U845" s="52"/>
      <c r="V845" s="52"/>
      <c r="W845" s="52"/>
      <c r="X845" s="52"/>
    </row>
    <row r="846" spans="1:24" ht="30" customHeight="1">
      <c r="A846" s="52"/>
      <c r="B846" s="52"/>
      <c r="C846" s="45"/>
      <c r="D846" s="45"/>
      <c r="E846" s="48"/>
      <c r="F846" s="45"/>
      <c r="G846" s="45"/>
      <c r="H846" s="45"/>
      <c r="I846" s="45"/>
      <c r="J846" s="45"/>
      <c r="K846" s="45"/>
      <c r="L846" s="52"/>
      <c r="M846" s="52"/>
      <c r="N846" s="52"/>
      <c r="O846" s="52"/>
      <c r="P846" s="52"/>
      <c r="Q846" s="52"/>
      <c r="R846" s="52"/>
      <c r="S846" s="52"/>
      <c r="T846" s="52"/>
      <c r="U846" s="52"/>
      <c r="V846" s="52"/>
      <c r="W846" s="52"/>
      <c r="X846" s="52"/>
    </row>
    <row r="847" spans="1:24" ht="30" customHeight="1">
      <c r="A847" s="52"/>
      <c r="B847" s="52"/>
      <c r="C847" s="45"/>
      <c r="D847" s="45"/>
      <c r="E847" s="48"/>
      <c r="F847" s="45"/>
      <c r="G847" s="45"/>
      <c r="H847" s="45"/>
      <c r="I847" s="45"/>
      <c r="J847" s="45"/>
      <c r="K847" s="45"/>
      <c r="L847" s="52"/>
      <c r="M847" s="52"/>
      <c r="N847" s="52"/>
      <c r="O847" s="52"/>
      <c r="P847" s="52"/>
      <c r="Q847" s="52"/>
      <c r="R847" s="52"/>
      <c r="S847" s="52"/>
      <c r="T847" s="52"/>
      <c r="U847" s="52"/>
      <c r="V847" s="52"/>
      <c r="W847" s="52"/>
      <c r="X847" s="52"/>
    </row>
    <row r="848" spans="1:24" ht="30" customHeight="1">
      <c r="A848" s="52"/>
      <c r="B848" s="52"/>
      <c r="C848" s="45"/>
      <c r="D848" s="45"/>
      <c r="E848" s="48"/>
      <c r="F848" s="45"/>
      <c r="G848" s="45"/>
      <c r="H848" s="45"/>
      <c r="I848" s="45"/>
      <c r="J848" s="45"/>
      <c r="K848" s="45"/>
      <c r="L848" s="52"/>
      <c r="M848" s="52"/>
      <c r="N848" s="52"/>
      <c r="O848" s="52"/>
      <c r="P848" s="52"/>
      <c r="Q848" s="52"/>
      <c r="R848" s="52"/>
      <c r="S848" s="52"/>
      <c r="T848" s="52"/>
      <c r="U848" s="52"/>
      <c r="V848" s="52"/>
      <c r="W848" s="52"/>
      <c r="X848" s="52"/>
    </row>
    <row r="849" spans="1:24" ht="30" customHeight="1">
      <c r="A849" s="52"/>
      <c r="B849" s="52"/>
      <c r="C849" s="45"/>
      <c r="D849" s="45"/>
      <c r="E849" s="48"/>
      <c r="F849" s="45"/>
      <c r="G849" s="45"/>
      <c r="H849" s="45"/>
      <c r="I849" s="45"/>
      <c r="J849" s="45"/>
      <c r="K849" s="45"/>
      <c r="L849" s="52"/>
      <c r="M849" s="52"/>
      <c r="N849" s="52"/>
      <c r="O849" s="52"/>
      <c r="P849" s="52"/>
      <c r="Q849" s="52"/>
      <c r="R849" s="52"/>
      <c r="S849" s="52"/>
      <c r="T849" s="52"/>
      <c r="U849" s="52"/>
      <c r="V849" s="52"/>
      <c r="W849" s="52"/>
      <c r="X849" s="52"/>
    </row>
    <row r="850" spans="1:24" ht="30" customHeight="1">
      <c r="A850" s="52"/>
      <c r="B850" s="52"/>
      <c r="C850" s="45"/>
      <c r="D850" s="45"/>
      <c r="E850" s="48"/>
      <c r="F850" s="45"/>
      <c r="G850" s="45"/>
      <c r="H850" s="45"/>
      <c r="I850" s="45"/>
      <c r="J850" s="45"/>
      <c r="K850" s="45"/>
      <c r="L850" s="52"/>
      <c r="M850" s="52"/>
      <c r="N850" s="52"/>
      <c r="O850" s="52"/>
      <c r="P850" s="52"/>
      <c r="Q850" s="52"/>
      <c r="R850" s="52"/>
      <c r="S850" s="52"/>
      <c r="T850" s="52"/>
      <c r="U850" s="52"/>
      <c r="V850" s="52"/>
      <c r="W850" s="52"/>
      <c r="X850" s="52"/>
    </row>
    <row r="851" spans="1:24" ht="30" customHeight="1">
      <c r="A851" s="52"/>
      <c r="B851" s="52"/>
      <c r="C851" s="45"/>
      <c r="D851" s="45"/>
      <c r="E851" s="48"/>
      <c r="F851" s="45"/>
      <c r="G851" s="45"/>
      <c r="H851" s="45"/>
      <c r="I851" s="45"/>
      <c r="J851" s="45"/>
      <c r="K851" s="45"/>
      <c r="L851" s="52"/>
      <c r="M851" s="52"/>
      <c r="N851" s="52"/>
      <c r="O851" s="52"/>
      <c r="P851" s="52"/>
      <c r="Q851" s="52"/>
      <c r="R851" s="52"/>
      <c r="S851" s="52"/>
      <c r="T851" s="52"/>
      <c r="U851" s="52"/>
      <c r="V851" s="52"/>
      <c r="W851" s="52"/>
      <c r="X851" s="52"/>
    </row>
    <row r="852" spans="1:24" ht="30" customHeight="1">
      <c r="A852" s="52"/>
      <c r="B852" s="52"/>
      <c r="C852" s="45"/>
      <c r="D852" s="45"/>
      <c r="E852" s="48"/>
      <c r="F852" s="45"/>
      <c r="G852" s="45"/>
      <c r="H852" s="45"/>
      <c r="I852" s="45"/>
      <c r="J852" s="45"/>
      <c r="K852" s="45"/>
      <c r="L852" s="52"/>
      <c r="M852" s="52"/>
      <c r="N852" s="52"/>
      <c r="O852" s="52"/>
      <c r="P852" s="52"/>
      <c r="Q852" s="52"/>
      <c r="R852" s="52"/>
      <c r="S852" s="52"/>
      <c r="T852" s="52"/>
      <c r="U852" s="52"/>
      <c r="V852" s="52"/>
      <c r="W852" s="52"/>
      <c r="X852" s="52"/>
    </row>
    <row r="853" spans="1:24" ht="30" customHeight="1">
      <c r="A853" s="52"/>
      <c r="B853" s="52"/>
      <c r="C853" s="45"/>
      <c r="D853" s="45"/>
      <c r="E853" s="48"/>
      <c r="F853" s="45"/>
      <c r="G853" s="45"/>
      <c r="H853" s="45"/>
      <c r="I853" s="45"/>
      <c r="J853" s="45"/>
      <c r="K853" s="45"/>
      <c r="L853" s="52"/>
      <c r="M853" s="52"/>
      <c r="N853" s="52"/>
      <c r="O853" s="52"/>
      <c r="P853" s="52"/>
      <c r="Q853" s="52"/>
      <c r="R853" s="52"/>
      <c r="S853" s="52"/>
      <c r="T853" s="52"/>
      <c r="U853" s="52"/>
      <c r="V853" s="52"/>
      <c r="W853" s="52"/>
      <c r="X853" s="52"/>
    </row>
    <row r="854" spans="1:24" ht="30" customHeight="1">
      <c r="A854" s="52"/>
      <c r="B854" s="52"/>
      <c r="C854" s="45"/>
      <c r="D854" s="45"/>
      <c r="E854" s="48"/>
      <c r="F854" s="45"/>
      <c r="G854" s="45"/>
      <c r="H854" s="45"/>
      <c r="I854" s="45"/>
      <c r="J854" s="45"/>
      <c r="K854" s="45"/>
      <c r="L854" s="52"/>
      <c r="M854" s="52"/>
      <c r="N854" s="52"/>
      <c r="O854" s="52"/>
      <c r="P854" s="52"/>
      <c r="Q854" s="52"/>
      <c r="R854" s="52"/>
      <c r="S854" s="52"/>
      <c r="T854" s="52"/>
      <c r="U854" s="52"/>
      <c r="V854" s="52"/>
      <c r="W854" s="52"/>
      <c r="X854" s="52"/>
    </row>
    <row r="855" spans="1:24" ht="30" customHeight="1">
      <c r="A855" s="52"/>
      <c r="B855" s="52"/>
      <c r="C855" s="45"/>
      <c r="D855" s="45"/>
      <c r="E855" s="48"/>
      <c r="F855" s="45"/>
      <c r="G855" s="45"/>
      <c r="H855" s="45"/>
      <c r="I855" s="45"/>
      <c r="J855" s="45"/>
      <c r="K855" s="45"/>
      <c r="L855" s="52"/>
      <c r="M855" s="52"/>
      <c r="N855" s="52"/>
      <c r="O855" s="52"/>
      <c r="P855" s="52"/>
      <c r="Q855" s="52"/>
      <c r="R855" s="52"/>
      <c r="S855" s="52"/>
      <c r="T855" s="52"/>
      <c r="U855" s="52"/>
      <c r="V855" s="52"/>
      <c r="W855" s="52"/>
      <c r="X855" s="52"/>
    </row>
    <row r="856" spans="1:24" ht="30" customHeight="1">
      <c r="A856" s="52"/>
      <c r="B856" s="52"/>
      <c r="C856" s="45"/>
      <c r="D856" s="45"/>
      <c r="E856" s="48"/>
      <c r="F856" s="45"/>
      <c r="G856" s="45"/>
      <c r="H856" s="45"/>
      <c r="I856" s="45"/>
      <c r="J856" s="45"/>
      <c r="K856" s="45"/>
      <c r="L856" s="52"/>
      <c r="M856" s="52"/>
      <c r="N856" s="52"/>
      <c r="O856" s="52"/>
      <c r="P856" s="52"/>
      <c r="Q856" s="52"/>
      <c r="R856" s="52"/>
      <c r="S856" s="52"/>
      <c r="T856" s="52"/>
      <c r="U856" s="52"/>
      <c r="V856" s="52"/>
      <c r="W856" s="52"/>
      <c r="X856" s="52"/>
    </row>
    <row r="857" spans="1:24" ht="30" customHeight="1">
      <c r="A857" s="52"/>
      <c r="B857" s="52"/>
      <c r="C857" s="45"/>
      <c r="D857" s="45"/>
      <c r="E857" s="48"/>
      <c r="F857" s="45"/>
      <c r="G857" s="45"/>
      <c r="H857" s="45"/>
      <c r="I857" s="45"/>
      <c r="J857" s="45"/>
      <c r="K857" s="45"/>
      <c r="L857" s="52"/>
      <c r="M857" s="52"/>
      <c r="N857" s="52"/>
      <c r="O857" s="52"/>
      <c r="P857" s="52"/>
      <c r="Q857" s="52"/>
      <c r="R857" s="52"/>
      <c r="S857" s="52"/>
      <c r="T857" s="52"/>
      <c r="U857" s="52"/>
      <c r="V857" s="52"/>
      <c r="W857" s="52"/>
      <c r="X857" s="52"/>
    </row>
    <row r="858" spans="1:24" ht="30" customHeight="1">
      <c r="A858" s="52"/>
      <c r="B858" s="52"/>
      <c r="C858" s="45"/>
      <c r="D858" s="45"/>
      <c r="E858" s="48"/>
      <c r="F858" s="45"/>
      <c r="G858" s="45"/>
      <c r="H858" s="45"/>
      <c r="I858" s="45"/>
      <c r="J858" s="45"/>
      <c r="K858" s="45"/>
      <c r="L858" s="52"/>
      <c r="M858" s="52"/>
      <c r="N858" s="52"/>
      <c r="O858" s="52"/>
      <c r="P858" s="52"/>
      <c r="Q858" s="52"/>
      <c r="R858" s="52"/>
      <c r="S858" s="52"/>
      <c r="T858" s="52"/>
      <c r="U858" s="52"/>
      <c r="V858" s="52"/>
      <c r="W858" s="52"/>
      <c r="X858" s="52"/>
    </row>
    <row r="859" spans="1:24" ht="30" customHeight="1">
      <c r="A859" s="52"/>
      <c r="B859" s="52"/>
      <c r="C859" s="45"/>
      <c r="D859" s="45"/>
      <c r="E859" s="48"/>
      <c r="F859" s="45"/>
      <c r="G859" s="45"/>
      <c r="H859" s="45"/>
      <c r="I859" s="45"/>
      <c r="J859" s="45"/>
      <c r="K859" s="45"/>
      <c r="L859" s="52"/>
      <c r="M859" s="52"/>
      <c r="N859" s="52"/>
      <c r="O859" s="52"/>
      <c r="P859" s="52"/>
      <c r="Q859" s="52"/>
      <c r="R859" s="52"/>
      <c r="S859" s="52"/>
      <c r="T859" s="52"/>
      <c r="U859" s="52"/>
      <c r="V859" s="52"/>
      <c r="W859" s="52"/>
      <c r="X859" s="52"/>
    </row>
    <row r="860" spans="1:24" ht="30" customHeight="1">
      <c r="A860" s="52"/>
      <c r="B860" s="52"/>
      <c r="C860" s="45"/>
      <c r="D860" s="45"/>
      <c r="E860" s="48"/>
      <c r="F860" s="45"/>
      <c r="G860" s="45"/>
      <c r="H860" s="45"/>
      <c r="I860" s="45"/>
      <c r="J860" s="45"/>
      <c r="K860" s="45"/>
      <c r="L860" s="52"/>
      <c r="M860" s="52"/>
      <c r="N860" s="52"/>
      <c r="O860" s="52"/>
      <c r="P860" s="52"/>
      <c r="Q860" s="52"/>
      <c r="R860" s="52"/>
      <c r="S860" s="52"/>
      <c r="T860" s="52"/>
      <c r="U860" s="52"/>
      <c r="V860" s="52"/>
      <c r="W860" s="52"/>
      <c r="X860" s="52"/>
    </row>
    <row r="861" spans="1:24" ht="30" customHeight="1">
      <c r="A861" s="52"/>
      <c r="B861" s="52"/>
      <c r="C861" s="45"/>
      <c r="D861" s="45"/>
      <c r="E861" s="48"/>
      <c r="F861" s="45"/>
      <c r="G861" s="45"/>
      <c r="H861" s="45"/>
      <c r="I861" s="45"/>
      <c r="J861" s="45"/>
      <c r="K861" s="45"/>
      <c r="L861" s="52"/>
      <c r="M861" s="52"/>
      <c r="N861" s="52"/>
      <c r="O861" s="52"/>
      <c r="P861" s="52"/>
      <c r="Q861" s="52"/>
      <c r="R861" s="52"/>
      <c r="S861" s="52"/>
      <c r="T861" s="52"/>
      <c r="U861" s="52"/>
      <c r="V861" s="52"/>
      <c r="W861" s="52"/>
      <c r="X861" s="52"/>
    </row>
    <row r="862" spans="1:24" ht="30" customHeight="1">
      <c r="A862" s="52"/>
      <c r="B862" s="52"/>
      <c r="C862" s="45"/>
      <c r="D862" s="45"/>
      <c r="E862" s="48"/>
      <c r="F862" s="45"/>
      <c r="G862" s="45"/>
      <c r="H862" s="45"/>
      <c r="I862" s="45"/>
      <c r="J862" s="45"/>
      <c r="K862" s="45"/>
      <c r="L862" s="52"/>
      <c r="M862" s="52"/>
      <c r="N862" s="52"/>
      <c r="O862" s="52"/>
      <c r="P862" s="52"/>
      <c r="Q862" s="52"/>
      <c r="R862" s="52"/>
      <c r="S862" s="52"/>
      <c r="T862" s="52"/>
      <c r="U862" s="52"/>
      <c r="V862" s="52"/>
      <c r="W862" s="52"/>
      <c r="X862" s="52"/>
    </row>
    <row r="863" spans="1:24" ht="30" customHeight="1">
      <c r="A863" s="52"/>
      <c r="B863" s="52"/>
      <c r="C863" s="45"/>
      <c r="D863" s="45"/>
      <c r="E863" s="48"/>
      <c r="F863" s="45"/>
      <c r="G863" s="45"/>
      <c r="H863" s="45"/>
      <c r="I863" s="45"/>
      <c r="J863" s="45"/>
      <c r="K863" s="45"/>
      <c r="L863" s="52"/>
      <c r="M863" s="52"/>
      <c r="N863" s="52"/>
      <c r="O863" s="52"/>
      <c r="P863" s="52"/>
      <c r="Q863" s="52"/>
      <c r="R863" s="52"/>
      <c r="S863" s="52"/>
      <c r="T863" s="52"/>
      <c r="U863" s="52"/>
      <c r="V863" s="52"/>
      <c r="W863" s="52"/>
      <c r="X863" s="52"/>
    </row>
    <row r="864" spans="1:24" ht="30" customHeight="1">
      <c r="A864" s="52"/>
      <c r="B864" s="52"/>
      <c r="C864" s="45"/>
      <c r="D864" s="45"/>
      <c r="E864" s="48"/>
      <c r="F864" s="45"/>
      <c r="G864" s="45"/>
      <c r="H864" s="45"/>
      <c r="I864" s="45"/>
      <c r="J864" s="45"/>
      <c r="K864" s="45"/>
      <c r="L864" s="52"/>
      <c r="M864" s="52"/>
      <c r="N864" s="52"/>
      <c r="O864" s="52"/>
      <c r="P864" s="52"/>
      <c r="Q864" s="52"/>
      <c r="R864" s="52"/>
      <c r="S864" s="52"/>
      <c r="T864" s="52"/>
      <c r="U864" s="52"/>
      <c r="V864" s="52"/>
      <c r="W864" s="52"/>
      <c r="X864" s="52"/>
    </row>
    <row r="865" spans="1:24" ht="30" customHeight="1">
      <c r="A865" s="52"/>
      <c r="B865" s="52"/>
      <c r="C865" s="45"/>
      <c r="D865" s="45"/>
      <c r="E865" s="48"/>
      <c r="F865" s="45"/>
      <c r="G865" s="45"/>
      <c r="H865" s="45"/>
      <c r="I865" s="45"/>
      <c r="J865" s="45"/>
      <c r="K865" s="45"/>
      <c r="L865" s="52"/>
      <c r="M865" s="52"/>
      <c r="N865" s="52"/>
      <c r="O865" s="52"/>
      <c r="P865" s="52"/>
      <c r="Q865" s="52"/>
      <c r="R865" s="52"/>
      <c r="S865" s="52"/>
      <c r="T865" s="52"/>
      <c r="U865" s="52"/>
      <c r="V865" s="52"/>
      <c r="W865" s="52"/>
      <c r="X865" s="52"/>
    </row>
    <row r="866" spans="1:24" ht="30" customHeight="1">
      <c r="A866" s="52"/>
      <c r="B866" s="52"/>
      <c r="C866" s="45"/>
      <c r="D866" s="45"/>
      <c r="E866" s="48"/>
      <c r="F866" s="45"/>
      <c r="G866" s="45"/>
      <c r="H866" s="45"/>
      <c r="I866" s="45"/>
      <c r="J866" s="45"/>
      <c r="K866" s="45"/>
      <c r="L866" s="52"/>
      <c r="M866" s="52"/>
      <c r="N866" s="52"/>
      <c r="O866" s="52"/>
      <c r="P866" s="52"/>
      <c r="Q866" s="52"/>
      <c r="R866" s="52"/>
      <c r="S866" s="52"/>
      <c r="T866" s="52"/>
      <c r="U866" s="52"/>
      <c r="V866" s="52"/>
      <c r="W866" s="52"/>
      <c r="X866" s="52"/>
    </row>
    <row r="867" spans="1:24" ht="30" customHeight="1">
      <c r="A867" s="52"/>
      <c r="B867" s="52"/>
      <c r="C867" s="45"/>
      <c r="D867" s="45"/>
      <c r="E867" s="48"/>
      <c r="F867" s="45"/>
      <c r="G867" s="45"/>
      <c r="H867" s="45"/>
      <c r="I867" s="45"/>
      <c r="J867" s="45"/>
      <c r="K867" s="45"/>
      <c r="L867" s="52"/>
      <c r="M867" s="52"/>
      <c r="N867" s="52"/>
      <c r="O867" s="52"/>
      <c r="P867" s="52"/>
      <c r="Q867" s="52"/>
      <c r="R867" s="52"/>
      <c r="S867" s="52"/>
      <c r="T867" s="52"/>
      <c r="U867" s="52"/>
      <c r="V867" s="52"/>
      <c r="W867" s="52"/>
      <c r="X867" s="52"/>
    </row>
    <row r="868" spans="1:24" ht="30" customHeight="1">
      <c r="A868" s="52"/>
      <c r="B868" s="52"/>
      <c r="C868" s="45"/>
      <c r="D868" s="45"/>
      <c r="E868" s="48"/>
      <c r="F868" s="45"/>
      <c r="G868" s="45"/>
      <c r="H868" s="45"/>
      <c r="I868" s="45"/>
      <c r="J868" s="45"/>
      <c r="K868" s="45"/>
      <c r="L868" s="52"/>
      <c r="M868" s="52"/>
      <c r="N868" s="52"/>
      <c r="O868" s="52"/>
      <c r="P868" s="52"/>
      <c r="Q868" s="52"/>
      <c r="R868" s="52"/>
      <c r="S868" s="52"/>
      <c r="T868" s="52"/>
      <c r="U868" s="52"/>
      <c r="V868" s="52"/>
      <c r="W868" s="52"/>
      <c r="X868" s="52"/>
    </row>
    <row r="869" spans="1:24" ht="30" customHeight="1">
      <c r="A869" s="52"/>
      <c r="B869" s="52"/>
      <c r="C869" s="45"/>
      <c r="D869" s="45"/>
      <c r="E869" s="48"/>
      <c r="F869" s="45"/>
      <c r="G869" s="45"/>
      <c r="H869" s="45"/>
      <c r="I869" s="45"/>
      <c r="J869" s="45"/>
      <c r="K869" s="45"/>
      <c r="L869" s="52"/>
      <c r="M869" s="52"/>
      <c r="N869" s="52"/>
      <c r="O869" s="52"/>
      <c r="P869" s="52"/>
      <c r="Q869" s="52"/>
      <c r="R869" s="52"/>
      <c r="S869" s="52"/>
      <c r="T869" s="52"/>
      <c r="U869" s="52"/>
      <c r="V869" s="52"/>
      <c r="W869" s="52"/>
      <c r="X869" s="52"/>
    </row>
    <row r="870" spans="1:24" ht="30" customHeight="1">
      <c r="A870" s="52"/>
      <c r="B870" s="52"/>
      <c r="C870" s="45"/>
      <c r="D870" s="45"/>
      <c r="E870" s="48"/>
      <c r="F870" s="45"/>
      <c r="G870" s="45"/>
      <c r="H870" s="45"/>
      <c r="I870" s="45"/>
      <c r="J870" s="45"/>
      <c r="K870" s="45"/>
      <c r="L870" s="52"/>
      <c r="M870" s="52"/>
      <c r="N870" s="52"/>
      <c r="O870" s="52"/>
      <c r="P870" s="52"/>
      <c r="Q870" s="52"/>
      <c r="R870" s="52"/>
      <c r="S870" s="52"/>
      <c r="T870" s="52"/>
      <c r="U870" s="52"/>
      <c r="V870" s="52"/>
      <c r="W870" s="52"/>
      <c r="X870" s="52"/>
    </row>
    <row r="871" spans="1:24" ht="30" customHeight="1">
      <c r="A871" s="52"/>
      <c r="B871" s="52"/>
      <c r="C871" s="45"/>
      <c r="D871" s="45"/>
      <c r="E871" s="48"/>
      <c r="F871" s="45"/>
      <c r="G871" s="45"/>
      <c r="H871" s="45"/>
      <c r="I871" s="45"/>
      <c r="J871" s="45"/>
      <c r="K871" s="45"/>
      <c r="L871" s="52"/>
      <c r="M871" s="52"/>
      <c r="N871" s="52"/>
      <c r="O871" s="52"/>
      <c r="P871" s="52"/>
      <c r="Q871" s="52"/>
      <c r="R871" s="52"/>
      <c r="S871" s="52"/>
      <c r="T871" s="52"/>
      <c r="U871" s="52"/>
      <c r="V871" s="52"/>
      <c r="W871" s="52"/>
      <c r="X871" s="52"/>
    </row>
    <row r="872" spans="1:24" ht="30" customHeight="1">
      <c r="A872" s="52"/>
      <c r="B872" s="52"/>
      <c r="C872" s="45"/>
      <c r="D872" s="45"/>
      <c r="E872" s="48"/>
      <c r="F872" s="45"/>
      <c r="G872" s="45"/>
      <c r="H872" s="45"/>
      <c r="I872" s="45"/>
      <c r="J872" s="45"/>
      <c r="K872" s="45"/>
      <c r="L872" s="52"/>
      <c r="M872" s="52"/>
      <c r="N872" s="52"/>
      <c r="O872" s="52"/>
      <c r="P872" s="52"/>
      <c r="Q872" s="52"/>
      <c r="R872" s="52"/>
      <c r="S872" s="52"/>
      <c r="T872" s="52"/>
      <c r="U872" s="52"/>
      <c r="V872" s="52"/>
      <c r="W872" s="52"/>
      <c r="X872" s="52"/>
    </row>
    <row r="873" spans="1:24" ht="30" customHeight="1">
      <c r="A873" s="52"/>
      <c r="B873" s="52"/>
      <c r="C873" s="45"/>
      <c r="D873" s="45"/>
      <c r="E873" s="48"/>
      <c r="F873" s="45"/>
      <c r="G873" s="45"/>
      <c r="H873" s="45"/>
      <c r="I873" s="45"/>
      <c r="J873" s="45"/>
      <c r="K873" s="45"/>
      <c r="L873" s="52"/>
      <c r="M873" s="52"/>
      <c r="N873" s="52"/>
      <c r="O873" s="52"/>
      <c r="P873" s="52"/>
      <c r="Q873" s="52"/>
      <c r="R873" s="52"/>
      <c r="S873" s="52"/>
      <c r="T873" s="52"/>
      <c r="U873" s="52"/>
      <c r="V873" s="52"/>
      <c r="W873" s="52"/>
      <c r="X873" s="52"/>
    </row>
    <row r="874" spans="1:24" ht="30" customHeight="1">
      <c r="A874" s="52"/>
      <c r="B874" s="52"/>
      <c r="C874" s="45"/>
      <c r="D874" s="45"/>
      <c r="E874" s="48"/>
      <c r="F874" s="45"/>
      <c r="G874" s="45"/>
      <c r="H874" s="45"/>
      <c r="I874" s="45"/>
      <c r="J874" s="45"/>
      <c r="K874" s="45"/>
      <c r="L874" s="52"/>
      <c r="M874" s="52"/>
      <c r="N874" s="52"/>
      <c r="O874" s="52"/>
      <c r="P874" s="52"/>
      <c r="Q874" s="52"/>
      <c r="R874" s="52"/>
      <c r="S874" s="52"/>
      <c r="T874" s="52"/>
      <c r="U874" s="52"/>
      <c r="V874" s="52"/>
      <c r="W874" s="52"/>
      <c r="X874" s="52"/>
    </row>
    <row r="875" spans="1:24" ht="30" customHeight="1">
      <c r="A875" s="52"/>
      <c r="B875" s="52"/>
      <c r="C875" s="45"/>
      <c r="D875" s="45"/>
      <c r="E875" s="48"/>
      <c r="F875" s="45"/>
      <c r="G875" s="45"/>
      <c r="H875" s="45"/>
      <c r="I875" s="45"/>
      <c r="J875" s="45"/>
      <c r="K875" s="45"/>
      <c r="L875" s="52"/>
      <c r="M875" s="52"/>
      <c r="N875" s="52"/>
      <c r="O875" s="52"/>
      <c r="P875" s="52"/>
      <c r="Q875" s="52"/>
      <c r="R875" s="52"/>
      <c r="S875" s="52"/>
      <c r="T875" s="52"/>
      <c r="U875" s="52"/>
      <c r="V875" s="52"/>
      <c r="W875" s="52"/>
      <c r="X875" s="52"/>
    </row>
    <row r="876" spans="1:24" ht="30" customHeight="1">
      <c r="A876" s="52"/>
      <c r="B876" s="52"/>
      <c r="C876" s="45"/>
      <c r="D876" s="45"/>
      <c r="E876" s="48"/>
      <c r="F876" s="45"/>
      <c r="G876" s="45"/>
      <c r="H876" s="45"/>
      <c r="I876" s="45"/>
      <c r="J876" s="45"/>
      <c r="K876" s="45"/>
      <c r="L876" s="52"/>
      <c r="M876" s="52"/>
      <c r="N876" s="52"/>
      <c r="O876" s="52"/>
      <c r="P876" s="52"/>
      <c r="Q876" s="52"/>
      <c r="R876" s="52"/>
      <c r="S876" s="52"/>
      <c r="T876" s="52"/>
      <c r="U876" s="52"/>
      <c r="V876" s="52"/>
      <c r="W876" s="52"/>
      <c r="X876" s="52"/>
    </row>
    <row r="877" spans="1:24" ht="30" customHeight="1">
      <c r="A877" s="52"/>
      <c r="B877" s="52"/>
      <c r="C877" s="45"/>
      <c r="D877" s="45"/>
      <c r="E877" s="48"/>
      <c r="F877" s="45"/>
      <c r="G877" s="45"/>
      <c r="H877" s="45"/>
      <c r="I877" s="45"/>
      <c r="J877" s="45"/>
      <c r="K877" s="45"/>
      <c r="L877" s="52"/>
      <c r="M877" s="52"/>
      <c r="N877" s="52"/>
      <c r="O877" s="52"/>
      <c r="P877" s="52"/>
      <c r="Q877" s="52"/>
      <c r="R877" s="52"/>
      <c r="S877" s="52"/>
      <c r="T877" s="52"/>
      <c r="U877" s="52"/>
      <c r="V877" s="52"/>
      <c r="W877" s="52"/>
      <c r="X877" s="52"/>
    </row>
    <row r="878" spans="1:24" ht="30" customHeight="1">
      <c r="A878" s="52"/>
      <c r="B878" s="52"/>
      <c r="C878" s="45"/>
      <c r="D878" s="45"/>
      <c r="E878" s="48"/>
      <c r="F878" s="45"/>
      <c r="G878" s="45"/>
      <c r="H878" s="45"/>
      <c r="I878" s="45"/>
      <c r="J878" s="45"/>
      <c r="K878" s="45"/>
      <c r="L878" s="52"/>
      <c r="M878" s="52"/>
      <c r="N878" s="52"/>
      <c r="O878" s="52"/>
      <c r="P878" s="52"/>
      <c r="Q878" s="52"/>
      <c r="R878" s="52"/>
      <c r="S878" s="52"/>
      <c r="T878" s="52"/>
      <c r="U878" s="52"/>
      <c r="V878" s="52"/>
      <c r="W878" s="52"/>
      <c r="X878" s="52"/>
    </row>
    <row r="879" spans="1:24" ht="30" customHeight="1">
      <c r="A879" s="52"/>
      <c r="B879" s="52"/>
      <c r="C879" s="45"/>
      <c r="D879" s="45"/>
      <c r="E879" s="48"/>
      <c r="F879" s="45"/>
      <c r="G879" s="45"/>
      <c r="H879" s="45"/>
      <c r="I879" s="45"/>
      <c r="J879" s="45"/>
      <c r="K879" s="45"/>
      <c r="L879" s="52"/>
      <c r="M879" s="52"/>
      <c r="N879" s="52"/>
      <c r="O879" s="52"/>
      <c r="P879" s="52"/>
      <c r="Q879" s="52"/>
      <c r="R879" s="52"/>
      <c r="S879" s="52"/>
      <c r="T879" s="52"/>
      <c r="U879" s="52"/>
      <c r="V879" s="52"/>
      <c r="W879" s="52"/>
      <c r="X879" s="52"/>
    </row>
    <row r="880" spans="1:24" ht="30" customHeight="1">
      <c r="A880" s="52"/>
      <c r="B880" s="52"/>
      <c r="C880" s="45"/>
      <c r="D880" s="45"/>
      <c r="E880" s="48"/>
      <c r="F880" s="45"/>
      <c r="G880" s="45"/>
      <c r="H880" s="45"/>
      <c r="I880" s="45"/>
      <c r="J880" s="45"/>
      <c r="K880" s="45"/>
      <c r="L880" s="52"/>
      <c r="M880" s="52"/>
      <c r="N880" s="52"/>
      <c r="O880" s="52"/>
      <c r="P880" s="52"/>
      <c r="Q880" s="52"/>
      <c r="R880" s="52"/>
      <c r="S880" s="52"/>
      <c r="T880" s="52"/>
      <c r="U880" s="52"/>
      <c r="V880" s="52"/>
      <c r="W880" s="52"/>
      <c r="X880" s="52"/>
    </row>
    <row r="881" spans="1:24" ht="30" customHeight="1">
      <c r="A881" s="52"/>
      <c r="B881" s="52"/>
      <c r="C881" s="45"/>
      <c r="D881" s="45"/>
      <c r="E881" s="48"/>
      <c r="F881" s="45"/>
      <c r="G881" s="45"/>
      <c r="H881" s="45"/>
      <c r="I881" s="45"/>
      <c r="J881" s="45"/>
      <c r="K881" s="45"/>
      <c r="L881" s="52"/>
      <c r="M881" s="52"/>
      <c r="N881" s="52"/>
      <c r="O881" s="52"/>
      <c r="P881" s="52"/>
      <c r="Q881" s="52"/>
      <c r="R881" s="52"/>
      <c r="S881" s="52"/>
      <c r="T881" s="52"/>
      <c r="U881" s="52"/>
      <c r="V881" s="52"/>
      <c r="W881" s="52"/>
      <c r="X881" s="52"/>
    </row>
    <row r="882" spans="1:24" ht="30" customHeight="1">
      <c r="A882" s="52"/>
      <c r="B882" s="52"/>
      <c r="C882" s="45"/>
      <c r="D882" s="45"/>
      <c r="E882" s="48"/>
      <c r="F882" s="45"/>
      <c r="G882" s="45"/>
      <c r="H882" s="45"/>
      <c r="I882" s="45"/>
      <c r="J882" s="45"/>
      <c r="K882" s="45"/>
      <c r="L882" s="52"/>
      <c r="M882" s="52"/>
      <c r="N882" s="52"/>
      <c r="O882" s="52"/>
      <c r="P882" s="52"/>
      <c r="Q882" s="52"/>
      <c r="R882" s="52"/>
      <c r="S882" s="52"/>
      <c r="T882" s="52"/>
      <c r="U882" s="52"/>
      <c r="V882" s="52"/>
      <c r="W882" s="52"/>
      <c r="X882" s="52"/>
    </row>
    <row r="883" spans="1:24" ht="30" customHeight="1">
      <c r="A883" s="52"/>
      <c r="B883" s="52"/>
      <c r="C883" s="45"/>
      <c r="D883" s="45"/>
      <c r="E883" s="48"/>
      <c r="F883" s="45"/>
      <c r="G883" s="45"/>
      <c r="H883" s="45"/>
      <c r="I883" s="45"/>
      <c r="J883" s="45"/>
      <c r="K883" s="45"/>
      <c r="L883" s="52"/>
      <c r="M883" s="52"/>
      <c r="N883" s="52"/>
      <c r="O883" s="52"/>
      <c r="P883" s="52"/>
      <c r="Q883" s="52"/>
      <c r="R883" s="52"/>
      <c r="S883" s="52"/>
      <c r="T883" s="52"/>
      <c r="U883" s="52"/>
      <c r="V883" s="52"/>
      <c r="W883" s="52"/>
      <c r="X883" s="52"/>
    </row>
    <row r="884" spans="1:24" ht="30" customHeight="1">
      <c r="A884" s="52"/>
      <c r="B884" s="52"/>
      <c r="C884" s="45"/>
      <c r="D884" s="45"/>
      <c r="E884" s="48"/>
      <c r="F884" s="45"/>
      <c r="G884" s="45"/>
      <c r="H884" s="45"/>
      <c r="I884" s="45"/>
      <c r="J884" s="45"/>
      <c r="K884" s="45"/>
      <c r="L884" s="52"/>
      <c r="M884" s="52"/>
      <c r="N884" s="52"/>
      <c r="O884" s="52"/>
      <c r="P884" s="52"/>
      <c r="Q884" s="52"/>
      <c r="R884" s="52"/>
      <c r="S884" s="52"/>
      <c r="T884" s="52"/>
      <c r="U884" s="52"/>
      <c r="V884" s="52"/>
      <c r="W884" s="52"/>
      <c r="X884" s="52"/>
    </row>
    <row r="885" spans="1:24" ht="30" customHeight="1">
      <c r="A885" s="52"/>
      <c r="B885" s="52"/>
      <c r="C885" s="45"/>
      <c r="D885" s="45"/>
      <c r="E885" s="48"/>
      <c r="F885" s="45"/>
      <c r="G885" s="45"/>
      <c r="H885" s="45"/>
      <c r="I885" s="45"/>
      <c r="J885" s="45"/>
      <c r="K885" s="45"/>
      <c r="L885" s="52"/>
      <c r="M885" s="52"/>
      <c r="N885" s="52"/>
      <c r="O885" s="52"/>
      <c r="P885" s="52"/>
      <c r="Q885" s="52"/>
      <c r="R885" s="52"/>
      <c r="S885" s="52"/>
      <c r="T885" s="52"/>
      <c r="U885" s="52"/>
      <c r="V885" s="52"/>
      <c r="W885" s="52"/>
      <c r="X885" s="52"/>
    </row>
    <row r="886" spans="1:24" ht="30" customHeight="1">
      <c r="A886" s="52"/>
      <c r="B886" s="52"/>
      <c r="C886" s="45"/>
      <c r="D886" s="45"/>
      <c r="E886" s="48"/>
      <c r="F886" s="45"/>
      <c r="G886" s="45"/>
      <c r="H886" s="45"/>
      <c r="I886" s="45"/>
      <c r="J886" s="45"/>
      <c r="K886" s="45"/>
      <c r="L886" s="52"/>
      <c r="M886" s="52"/>
      <c r="N886" s="52"/>
      <c r="O886" s="52"/>
      <c r="P886" s="52"/>
      <c r="Q886" s="52"/>
      <c r="R886" s="52"/>
      <c r="S886" s="52"/>
      <c r="T886" s="52"/>
      <c r="U886" s="52"/>
      <c r="V886" s="52"/>
      <c r="W886" s="52"/>
      <c r="X886" s="52"/>
    </row>
    <row r="887" spans="1:24" ht="30" customHeight="1">
      <c r="A887" s="52"/>
      <c r="B887" s="52"/>
      <c r="C887" s="45"/>
      <c r="D887" s="45"/>
      <c r="E887" s="48"/>
      <c r="F887" s="45"/>
      <c r="G887" s="45"/>
      <c r="H887" s="45"/>
      <c r="I887" s="45"/>
      <c r="J887" s="45"/>
      <c r="K887" s="45"/>
      <c r="L887" s="52"/>
      <c r="M887" s="52"/>
      <c r="N887" s="52"/>
      <c r="O887" s="52"/>
      <c r="P887" s="52"/>
      <c r="Q887" s="52"/>
      <c r="R887" s="52"/>
      <c r="S887" s="52"/>
      <c r="T887" s="52"/>
      <c r="U887" s="52"/>
      <c r="V887" s="52"/>
      <c r="W887" s="52"/>
      <c r="X887" s="52"/>
    </row>
    <row r="888" spans="1:24" ht="30" customHeight="1">
      <c r="A888" s="52"/>
      <c r="B888" s="52"/>
      <c r="C888" s="45"/>
      <c r="D888" s="45"/>
      <c r="E888" s="48"/>
      <c r="F888" s="45"/>
      <c r="G888" s="45"/>
      <c r="H888" s="45"/>
      <c r="I888" s="45"/>
      <c r="J888" s="45"/>
      <c r="K888" s="45"/>
      <c r="L888" s="52"/>
      <c r="M888" s="52"/>
      <c r="N888" s="52"/>
      <c r="O888" s="52"/>
      <c r="P888" s="52"/>
      <c r="Q888" s="52"/>
      <c r="R888" s="52"/>
      <c r="S888" s="52"/>
      <c r="T888" s="52"/>
      <c r="U888" s="52"/>
      <c r="V888" s="52"/>
      <c r="W888" s="52"/>
      <c r="X888" s="52"/>
    </row>
    <row r="889" spans="1:24" ht="30" customHeight="1">
      <c r="A889" s="52"/>
      <c r="B889" s="52"/>
      <c r="C889" s="45"/>
      <c r="D889" s="45"/>
      <c r="E889" s="48"/>
      <c r="F889" s="45"/>
      <c r="G889" s="45"/>
      <c r="H889" s="45"/>
      <c r="I889" s="45"/>
      <c r="J889" s="45"/>
      <c r="K889" s="45"/>
      <c r="L889" s="52"/>
      <c r="M889" s="52"/>
      <c r="N889" s="52"/>
      <c r="O889" s="52"/>
      <c r="P889" s="52"/>
      <c r="Q889" s="52"/>
      <c r="R889" s="52"/>
      <c r="S889" s="52"/>
      <c r="T889" s="52"/>
      <c r="U889" s="52"/>
      <c r="V889" s="52"/>
      <c r="W889" s="52"/>
      <c r="X889" s="52"/>
    </row>
    <row r="890" spans="1:24" ht="30" customHeight="1">
      <c r="A890" s="52"/>
      <c r="B890" s="52"/>
      <c r="C890" s="45"/>
      <c r="D890" s="45"/>
      <c r="E890" s="48"/>
      <c r="F890" s="45"/>
      <c r="G890" s="45"/>
      <c r="H890" s="45"/>
      <c r="I890" s="45"/>
      <c r="J890" s="45"/>
      <c r="K890" s="45"/>
      <c r="L890" s="52"/>
      <c r="M890" s="52"/>
      <c r="N890" s="52"/>
      <c r="O890" s="52"/>
      <c r="P890" s="52"/>
      <c r="Q890" s="52"/>
      <c r="R890" s="52"/>
      <c r="S890" s="52"/>
      <c r="T890" s="52"/>
      <c r="U890" s="52"/>
      <c r="V890" s="52"/>
      <c r="W890" s="52"/>
      <c r="X890" s="52"/>
    </row>
    <row r="891" spans="1:24" ht="30" customHeight="1">
      <c r="A891" s="52"/>
      <c r="B891" s="52"/>
      <c r="C891" s="45"/>
      <c r="D891" s="45"/>
      <c r="E891" s="48"/>
      <c r="F891" s="45"/>
      <c r="G891" s="45"/>
      <c r="H891" s="45"/>
      <c r="I891" s="45"/>
      <c r="J891" s="45"/>
      <c r="K891" s="45"/>
      <c r="L891" s="52"/>
      <c r="M891" s="52"/>
      <c r="N891" s="52"/>
      <c r="O891" s="52"/>
      <c r="P891" s="52"/>
      <c r="Q891" s="52"/>
      <c r="R891" s="52"/>
      <c r="S891" s="52"/>
      <c r="T891" s="52"/>
      <c r="U891" s="52"/>
      <c r="V891" s="52"/>
      <c r="W891" s="52"/>
      <c r="X891" s="52"/>
    </row>
    <row r="892" spans="1:24" ht="30" customHeight="1">
      <c r="A892" s="52"/>
      <c r="B892" s="52"/>
      <c r="C892" s="45"/>
      <c r="D892" s="45"/>
      <c r="E892" s="48"/>
      <c r="F892" s="45"/>
      <c r="G892" s="45"/>
      <c r="H892" s="45"/>
      <c r="I892" s="45"/>
      <c r="J892" s="45"/>
      <c r="K892" s="45"/>
      <c r="L892" s="52"/>
      <c r="M892" s="52"/>
      <c r="N892" s="52"/>
      <c r="O892" s="52"/>
      <c r="P892" s="52"/>
      <c r="Q892" s="52"/>
      <c r="R892" s="52"/>
      <c r="S892" s="52"/>
      <c r="T892" s="52"/>
      <c r="U892" s="52"/>
      <c r="V892" s="52"/>
      <c r="W892" s="52"/>
      <c r="X892" s="52"/>
    </row>
    <row r="893" spans="1:24" ht="30" customHeight="1">
      <c r="A893" s="52"/>
      <c r="B893" s="52"/>
      <c r="C893" s="45"/>
      <c r="D893" s="45"/>
      <c r="E893" s="48"/>
      <c r="F893" s="45"/>
      <c r="G893" s="45"/>
      <c r="H893" s="45"/>
      <c r="I893" s="45"/>
      <c r="J893" s="45"/>
      <c r="K893" s="45"/>
      <c r="L893" s="52"/>
      <c r="M893" s="52"/>
      <c r="N893" s="52"/>
      <c r="O893" s="52"/>
      <c r="P893" s="52"/>
      <c r="Q893" s="52"/>
      <c r="R893" s="52"/>
      <c r="S893" s="52"/>
      <c r="T893" s="52"/>
      <c r="U893" s="52"/>
      <c r="V893" s="52"/>
      <c r="W893" s="52"/>
      <c r="X893" s="52"/>
    </row>
    <row r="894" spans="1:24" ht="30" customHeight="1">
      <c r="A894" s="52"/>
      <c r="B894" s="52"/>
      <c r="C894" s="45"/>
      <c r="D894" s="45"/>
      <c r="E894" s="48"/>
      <c r="F894" s="45"/>
      <c r="G894" s="45"/>
      <c r="H894" s="45"/>
      <c r="I894" s="45"/>
      <c r="J894" s="45"/>
      <c r="K894" s="45"/>
      <c r="L894" s="52"/>
      <c r="M894" s="52"/>
      <c r="N894" s="52"/>
      <c r="O894" s="52"/>
      <c r="P894" s="52"/>
      <c r="Q894" s="52"/>
      <c r="R894" s="52"/>
      <c r="S894" s="52"/>
      <c r="T894" s="52"/>
      <c r="U894" s="52"/>
      <c r="V894" s="52"/>
      <c r="W894" s="52"/>
      <c r="X894" s="52"/>
    </row>
    <row r="895" spans="1:24" ht="30" customHeight="1">
      <c r="A895" s="52"/>
      <c r="B895" s="52"/>
      <c r="C895" s="45"/>
      <c r="D895" s="45"/>
      <c r="E895" s="48"/>
      <c r="F895" s="45"/>
      <c r="G895" s="45"/>
      <c r="H895" s="45"/>
      <c r="I895" s="45"/>
      <c r="J895" s="45"/>
      <c r="K895" s="45"/>
      <c r="L895" s="52"/>
      <c r="M895" s="52"/>
      <c r="N895" s="52"/>
      <c r="O895" s="52"/>
      <c r="P895" s="52"/>
      <c r="Q895" s="52"/>
      <c r="R895" s="52"/>
      <c r="S895" s="52"/>
      <c r="T895" s="52"/>
      <c r="U895" s="52"/>
      <c r="V895" s="52"/>
      <c r="W895" s="52"/>
      <c r="X895" s="52"/>
    </row>
    <row r="896" spans="1:24" ht="30" customHeight="1">
      <c r="A896" s="52"/>
      <c r="B896" s="52"/>
      <c r="C896" s="45"/>
      <c r="D896" s="45"/>
      <c r="E896" s="48"/>
      <c r="F896" s="45"/>
      <c r="G896" s="45"/>
      <c r="H896" s="45"/>
      <c r="I896" s="45"/>
      <c r="J896" s="45"/>
      <c r="K896" s="45"/>
      <c r="L896" s="52"/>
      <c r="M896" s="52"/>
      <c r="N896" s="52"/>
      <c r="O896" s="52"/>
      <c r="P896" s="52"/>
      <c r="Q896" s="52"/>
      <c r="R896" s="52"/>
      <c r="S896" s="52"/>
      <c r="T896" s="52"/>
      <c r="U896" s="52"/>
      <c r="V896" s="52"/>
      <c r="W896" s="52"/>
      <c r="X896" s="52"/>
    </row>
    <row r="897" spans="1:24" ht="30" customHeight="1">
      <c r="A897" s="52"/>
      <c r="B897" s="52"/>
      <c r="C897" s="45"/>
      <c r="D897" s="45"/>
      <c r="E897" s="48"/>
      <c r="F897" s="45"/>
      <c r="G897" s="45"/>
      <c r="H897" s="45"/>
      <c r="I897" s="45"/>
      <c r="J897" s="45"/>
      <c r="K897" s="45"/>
      <c r="L897" s="52"/>
      <c r="M897" s="52"/>
      <c r="N897" s="52"/>
      <c r="O897" s="52"/>
      <c r="P897" s="52"/>
      <c r="Q897" s="52"/>
      <c r="R897" s="52"/>
      <c r="S897" s="52"/>
      <c r="T897" s="52"/>
      <c r="U897" s="52"/>
      <c r="V897" s="52"/>
      <c r="W897" s="52"/>
      <c r="X897" s="52"/>
    </row>
    <row r="898" spans="1:24" ht="30" customHeight="1">
      <c r="A898" s="52"/>
      <c r="B898" s="52"/>
      <c r="C898" s="45"/>
      <c r="D898" s="45"/>
      <c r="E898" s="48"/>
      <c r="F898" s="45"/>
      <c r="G898" s="45"/>
      <c r="H898" s="45"/>
      <c r="I898" s="45"/>
      <c r="J898" s="45"/>
      <c r="K898" s="45"/>
      <c r="L898" s="52"/>
      <c r="M898" s="52"/>
      <c r="N898" s="52"/>
      <c r="O898" s="52"/>
      <c r="P898" s="52"/>
      <c r="Q898" s="52"/>
      <c r="R898" s="52"/>
      <c r="S898" s="52"/>
      <c r="T898" s="52"/>
      <c r="U898" s="52"/>
      <c r="V898" s="52"/>
      <c r="W898" s="52"/>
      <c r="X898" s="52"/>
    </row>
    <row r="899" spans="1:24" ht="30" customHeight="1">
      <c r="A899" s="52"/>
      <c r="B899" s="52"/>
      <c r="C899" s="45"/>
      <c r="D899" s="45"/>
      <c r="E899" s="48"/>
      <c r="F899" s="45"/>
      <c r="G899" s="45"/>
      <c r="H899" s="45"/>
      <c r="I899" s="45"/>
      <c r="J899" s="45"/>
      <c r="K899" s="45"/>
      <c r="L899" s="52"/>
      <c r="M899" s="52"/>
      <c r="N899" s="52"/>
      <c r="O899" s="52"/>
      <c r="P899" s="52"/>
      <c r="Q899" s="52"/>
      <c r="R899" s="52"/>
      <c r="S899" s="52"/>
      <c r="T899" s="52"/>
      <c r="U899" s="52"/>
      <c r="V899" s="52"/>
      <c r="W899" s="52"/>
      <c r="X899" s="52"/>
    </row>
    <row r="900" spans="1:24" ht="30" customHeight="1">
      <c r="A900" s="52"/>
      <c r="B900" s="52"/>
      <c r="C900" s="45"/>
      <c r="D900" s="45"/>
      <c r="E900" s="48"/>
      <c r="F900" s="45"/>
      <c r="G900" s="45"/>
      <c r="H900" s="45"/>
      <c r="I900" s="45"/>
      <c r="J900" s="45"/>
      <c r="K900" s="45"/>
      <c r="L900" s="52"/>
      <c r="M900" s="52"/>
      <c r="N900" s="52"/>
      <c r="O900" s="52"/>
      <c r="P900" s="52"/>
      <c r="Q900" s="52"/>
      <c r="R900" s="52"/>
      <c r="S900" s="52"/>
      <c r="T900" s="52"/>
      <c r="U900" s="52"/>
      <c r="V900" s="52"/>
      <c r="W900" s="52"/>
      <c r="X900" s="52"/>
    </row>
    <row r="901" spans="1:24" ht="30" customHeight="1">
      <c r="A901" s="52"/>
      <c r="B901" s="52"/>
      <c r="C901" s="45"/>
      <c r="D901" s="45"/>
      <c r="E901" s="48"/>
      <c r="F901" s="45"/>
      <c r="G901" s="45"/>
      <c r="H901" s="45"/>
      <c r="I901" s="45"/>
      <c r="J901" s="45"/>
      <c r="K901" s="45"/>
      <c r="L901" s="52"/>
      <c r="M901" s="52"/>
      <c r="N901" s="52"/>
      <c r="O901" s="52"/>
      <c r="P901" s="52"/>
      <c r="Q901" s="52"/>
      <c r="R901" s="52"/>
      <c r="S901" s="52"/>
      <c r="T901" s="52"/>
      <c r="U901" s="52"/>
      <c r="V901" s="52"/>
      <c r="W901" s="52"/>
      <c r="X901" s="52"/>
    </row>
    <row r="902" spans="1:24" ht="30" customHeight="1">
      <c r="A902" s="52"/>
      <c r="B902" s="52"/>
      <c r="C902" s="45"/>
      <c r="D902" s="45"/>
      <c r="E902" s="48"/>
      <c r="F902" s="45"/>
      <c r="G902" s="45"/>
      <c r="H902" s="45"/>
      <c r="I902" s="45"/>
      <c r="J902" s="45"/>
      <c r="K902" s="45"/>
      <c r="L902" s="52"/>
      <c r="M902" s="52"/>
      <c r="N902" s="52"/>
      <c r="O902" s="52"/>
      <c r="P902" s="52"/>
      <c r="Q902" s="52"/>
      <c r="R902" s="52"/>
      <c r="S902" s="52"/>
      <c r="T902" s="52"/>
      <c r="U902" s="52"/>
      <c r="V902" s="52"/>
      <c r="W902" s="52"/>
      <c r="X902" s="52"/>
    </row>
    <row r="903" spans="1:24" ht="30" customHeight="1">
      <c r="A903" s="52"/>
      <c r="B903" s="52"/>
      <c r="C903" s="45"/>
      <c r="D903" s="45"/>
      <c r="E903" s="48"/>
      <c r="F903" s="45"/>
      <c r="G903" s="45"/>
      <c r="H903" s="45"/>
      <c r="I903" s="45"/>
      <c r="J903" s="45"/>
      <c r="K903" s="45"/>
      <c r="L903" s="52"/>
      <c r="M903" s="52"/>
      <c r="N903" s="52"/>
      <c r="O903" s="52"/>
      <c r="P903" s="52"/>
      <c r="Q903" s="52"/>
      <c r="R903" s="52"/>
      <c r="S903" s="52"/>
      <c r="T903" s="52"/>
      <c r="U903" s="52"/>
      <c r="V903" s="52"/>
      <c r="W903" s="52"/>
      <c r="X903" s="52"/>
    </row>
    <row r="904" spans="1:24" ht="30" customHeight="1">
      <c r="A904" s="52"/>
      <c r="B904" s="52"/>
      <c r="C904" s="45"/>
      <c r="D904" s="45"/>
      <c r="E904" s="48"/>
      <c r="F904" s="45"/>
      <c r="G904" s="45"/>
      <c r="H904" s="45"/>
      <c r="I904" s="45"/>
      <c r="J904" s="45"/>
      <c r="K904" s="45"/>
      <c r="L904" s="52"/>
      <c r="M904" s="52"/>
      <c r="N904" s="52"/>
      <c r="O904" s="52"/>
      <c r="P904" s="52"/>
      <c r="Q904" s="52"/>
      <c r="R904" s="52"/>
      <c r="S904" s="52"/>
      <c r="T904" s="52"/>
      <c r="U904" s="52"/>
      <c r="V904" s="52"/>
      <c r="W904" s="52"/>
      <c r="X904" s="52"/>
    </row>
    <row r="905" spans="1:24" ht="30" customHeight="1">
      <c r="A905" s="52"/>
      <c r="B905" s="52"/>
      <c r="C905" s="45"/>
      <c r="D905" s="45"/>
      <c r="E905" s="48"/>
      <c r="F905" s="45"/>
      <c r="G905" s="45"/>
      <c r="H905" s="45"/>
      <c r="I905" s="45"/>
      <c r="J905" s="45"/>
      <c r="K905" s="45"/>
      <c r="L905" s="52"/>
      <c r="M905" s="52"/>
      <c r="N905" s="52"/>
      <c r="O905" s="52"/>
      <c r="P905" s="52"/>
      <c r="Q905" s="52"/>
      <c r="R905" s="52"/>
      <c r="S905" s="52"/>
      <c r="T905" s="52"/>
      <c r="U905" s="52"/>
      <c r="V905" s="52"/>
      <c r="W905" s="52"/>
      <c r="X905" s="52"/>
    </row>
    <row r="906" spans="1:24" ht="30" customHeight="1">
      <c r="A906" s="52"/>
      <c r="B906" s="52"/>
      <c r="C906" s="45"/>
      <c r="D906" s="45"/>
      <c r="E906" s="48"/>
      <c r="F906" s="45"/>
      <c r="G906" s="45"/>
      <c r="H906" s="45"/>
      <c r="I906" s="45"/>
      <c r="J906" s="45"/>
      <c r="K906" s="45"/>
      <c r="L906" s="52"/>
      <c r="M906" s="52"/>
      <c r="N906" s="52"/>
      <c r="O906" s="52"/>
      <c r="P906" s="52"/>
      <c r="Q906" s="52"/>
      <c r="R906" s="52"/>
      <c r="S906" s="52"/>
      <c r="T906" s="52"/>
      <c r="U906" s="52"/>
      <c r="V906" s="52"/>
      <c r="W906" s="52"/>
      <c r="X906" s="52"/>
    </row>
    <row r="907" spans="1:24" ht="30" customHeight="1">
      <c r="A907" s="52"/>
      <c r="B907" s="52"/>
      <c r="C907" s="45"/>
      <c r="D907" s="45"/>
      <c r="E907" s="48"/>
      <c r="F907" s="45"/>
      <c r="G907" s="45"/>
      <c r="H907" s="45"/>
      <c r="I907" s="45"/>
      <c r="J907" s="45"/>
      <c r="K907" s="45"/>
      <c r="L907" s="52"/>
      <c r="M907" s="52"/>
      <c r="N907" s="52"/>
      <c r="O907" s="52"/>
      <c r="P907" s="52"/>
      <c r="Q907" s="52"/>
      <c r="R907" s="52"/>
      <c r="S907" s="52"/>
      <c r="T907" s="52"/>
      <c r="U907" s="52"/>
      <c r="V907" s="52"/>
      <c r="W907" s="52"/>
      <c r="X907" s="52"/>
    </row>
    <row r="908" spans="1:24" ht="30" customHeight="1">
      <c r="A908" s="52"/>
      <c r="B908" s="52"/>
      <c r="C908" s="45"/>
      <c r="D908" s="45"/>
      <c r="E908" s="48"/>
      <c r="F908" s="45"/>
      <c r="G908" s="45"/>
      <c r="H908" s="45"/>
      <c r="I908" s="45"/>
      <c r="J908" s="45"/>
      <c r="K908" s="45"/>
      <c r="L908" s="52"/>
      <c r="M908" s="52"/>
      <c r="N908" s="52"/>
      <c r="O908" s="52"/>
      <c r="P908" s="52"/>
      <c r="Q908" s="52"/>
      <c r="R908" s="52"/>
      <c r="S908" s="52"/>
      <c r="T908" s="52"/>
      <c r="U908" s="52"/>
      <c r="V908" s="52"/>
      <c r="W908" s="52"/>
      <c r="X908" s="52"/>
    </row>
    <row r="909" spans="1:24" ht="30" customHeight="1">
      <c r="A909" s="52"/>
      <c r="B909" s="52"/>
      <c r="C909" s="45"/>
      <c r="D909" s="45"/>
      <c r="E909" s="48"/>
      <c r="F909" s="45"/>
      <c r="G909" s="45"/>
      <c r="H909" s="45"/>
      <c r="I909" s="45"/>
      <c r="J909" s="45"/>
      <c r="K909" s="45"/>
      <c r="L909" s="52"/>
      <c r="M909" s="52"/>
      <c r="N909" s="52"/>
      <c r="O909" s="52"/>
      <c r="P909" s="52"/>
      <c r="Q909" s="52"/>
      <c r="R909" s="52"/>
      <c r="S909" s="52"/>
      <c r="T909" s="52"/>
      <c r="U909" s="52"/>
      <c r="V909" s="52"/>
      <c r="W909" s="52"/>
      <c r="X909" s="52"/>
    </row>
    <row r="910" spans="1:24" ht="30" customHeight="1">
      <c r="A910" s="52"/>
      <c r="B910" s="52"/>
      <c r="C910" s="45"/>
      <c r="D910" s="45"/>
      <c r="E910" s="48"/>
      <c r="F910" s="45"/>
      <c r="G910" s="45"/>
      <c r="H910" s="45"/>
      <c r="I910" s="45"/>
      <c r="J910" s="45"/>
      <c r="K910" s="45"/>
      <c r="L910" s="52"/>
      <c r="M910" s="52"/>
      <c r="N910" s="52"/>
      <c r="O910" s="52"/>
      <c r="P910" s="52"/>
      <c r="Q910" s="52"/>
      <c r="R910" s="52"/>
      <c r="S910" s="52"/>
      <c r="T910" s="52"/>
      <c r="U910" s="52"/>
      <c r="V910" s="52"/>
      <c r="W910" s="52"/>
      <c r="X910" s="52"/>
    </row>
    <row r="911" spans="1:24" ht="30" customHeight="1">
      <c r="A911" s="52"/>
      <c r="B911" s="52"/>
      <c r="C911" s="45"/>
      <c r="D911" s="45"/>
      <c r="E911" s="48"/>
      <c r="F911" s="45"/>
      <c r="G911" s="45"/>
      <c r="H911" s="45"/>
      <c r="I911" s="45"/>
      <c r="J911" s="45"/>
      <c r="K911" s="45"/>
      <c r="L911" s="52"/>
      <c r="M911" s="52"/>
      <c r="N911" s="52"/>
      <c r="O911" s="52"/>
      <c r="P911" s="52"/>
      <c r="Q911" s="52"/>
      <c r="R911" s="52"/>
      <c r="S911" s="52"/>
      <c r="T911" s="52"/>
      <c r="U911" s="52"/>
      <c r="V911" s="52"/>
      <c r="W911" s="52"/>
      <c r="X911" s="52"/>
    </row>
    <row r="912" spans="1:24" ht="30" customHeight="1">
      <c r="A912" s="52"/>
      <c r="B912" s="52"/>
      <c r="C912" s="45"/>
      <c r="D912" s="45"/>
      <c r="E912" s="48"/>
      <c r="F912" s="45"/>
      <c r="G912" s="45"/>
      <c r="H912" s="45"/>
      <c r="I912" s="45"/>
      <c r="J912" s="45"/>
      <c r="K912" s="45"/>
      <c r="L912" s="52"/>
      <c r="M912" s="52"/>
      <c r="N912" s="52"/>
      <c r="O912" s="52"/>
      <c r="P912" s="52"/>
      <c r="Q912" s="52"/>
      <c r="R912" s="52"/>
      <c r="S912" s="52"/>
      <c r="T912" s="52"/>
      <c r="U912" s="52"/>
      <c r="V912" s="52"/>
      <c r="W912" s="52"/>
      <c r="X912" s="52"/>
    </row>
    <row r="913" spans="1:24" ht="30" customHeight="1">
      <c r="A913" s="52"/>
      <c r="B913" s="52"/>
      <c r="C913" s="45"/>
      <c r="D913" s="45"/>
      <c r="E913" s="48"/>
      <c r="F913" s="45"/>
      <c r="G913" s="45"/>
      <c r="H913" s="45"/>
      <c r="I913" s="45"/>
      <c r="J913" s="45"/>
      <c r="K913" s="45"/>
      <c r="L913" s="52"/>
      <c r="M913" s="52"/>
      <c r="N913" s="52"/>
      <c r="O913" s="52"/>
      <c r="P913" s="52"/>
      <c r="Q913" s="52"/>
      <c r="R913" s="52"/>
      <c r="S913" s="52"/>
      <c r="T913" s="52"/>
      <c r="U913" s="52"/>
      <c r="V913" s="52"/>
      <c r="W913" s="52"/>
      <c r="X913" s="52"/>
    </row>
    <row r="914" spans="1:24" ht="30" customHeight="1">
      <c r="A914" s="52"/>
      <c r="B914" s="52"/>
      <c r="C914" s="45"/>
      <c r="D914" s="45"/>
      <c r="E914" s="48"/>
      <c r="F914" s="45"/>
      <c r="G914" s="45"/>
      <c r="H914" s="45"/>
      <c r="I914" s="45"/>
      <c r="J914" s="45"/>
      <c r="K914" s="45"/>
      <c r="L914" s="52"/>
      <c r="M914" s="52"/>
      <c r="N914" s="52"/>
      <c r="O914" s="52"/>
      <c r="P914" s="52"/>
      <c r="Q914" s="52"/>
      <c r="R914" s="52"/>
      <c r="S914" s="52"/>
      <c r="T914" s="52"/>
      <c r="U914" s="52"/>
      <c r="V914" s="52"/>
      <c r="W914" s="52"/>
      <c r="X914" s="52"/>
    </row>
    <row r="915" spans="1:24" ht="30" customHeight="1">
      <c r="A915" s="52"/>
      <c r="B915" s="52"/>
      <c r="C915" s="45"/>
      <c r="D915" s="45"/>
      <c r="E915" s="48"/>
      <c r="F915" s="45"/>
      <c r="G915" s="45"/>
      <c r="H915" s="45"/>
      <c r="I915" s="45"/>
      <c r="J915" s="45"/>
      <c r="K915" s="45"/>
      <c r="L915" s="52"/>
      <c r="M915" s="52"/>
      <c r="N915" s="52"/>
      <c r="O915" s="52"/>
      <c r="P915" s="52"/>
      <c r="Q915" s="52"/>
      <c r="R915" s="52"/>
      <c r="S915" s="52"/>
      <c r="T915" s="52"/>
      <c r="U915" s="52"/>
      <c r="V915" s="52"/>
      <c r="W915" s="52"/>
      <c r="X915" s="52"/>
    </row>
    <row r="916" spans="1:24" ht="30" customHeight="1">
      <c r="A916" s="52"/>
      <c r="B916" s="52"/>
      <c r="C916" s="45"/>
      <c r="D916" s="45"/>
      <c r="E916" s="48"/>
      <c r="F916" s="45"/>
      <c r="G916" s="45"/>
      <c r="H916" s="45"/>
      <c r="I916" s="45"/>
      <c r="J916" s="45"/>
      <c r="K916" s="45"/>
      <c r="L916" s="52"/>
      <c r="M916" s="52"/>
      <c r="N916" s="52"/>
      <c r="O916" s="52"/>
      <c r="P916" s="52"/>
      <c r="Q916" s="52"/>
      <c r="R916" s="52"/>
      <c r="S916" s="52"/>
      <c r="T916" s="52"/>
      <c r="U916" s="52"/>
      <c r="V916" s="52"/>
      <c r="W916" s="52"/>
      <c r="X916" s="52"/>
    </row>
    <row r="917" spans="1:24" ht="30" customHeight="1">
      <c r="A917" s="52"/>
      <c r="B917" s="52"/>
      <c r="C917" s="45"/>
      <c r="D917" s="45"/>
      <c r="E917" s="48"/>
      <c r="F917" s="45"/>
      <c r="G917" s="45"/>
      <c r="H917" s="45"/>
      <c r="I917" s="45"/>
      <c r="J917" s="45"/>
      <c r="K917" s="45"/>
      <c r="L917" s="52"/>
      <c r="M917" s="52"/>
      <c r="N917" s="52"/>
      <c r="O917" s="52"/>
      <c r="P917" s="52"/>
      <c r="Q917" s="52"/>
      <c r="R917" s="52"/>
      <c r="S917" s="52"/>
      <c r="T917" s="52"/>
      <c r="U917" s="52"/>
      <c r="V917" s="52"/>
      <c r="W917" s="52"/>
      <c r="X917" s="52"/>
    </row>
    <row r="918" spans="1:24" ht="30" customHeight="1">
      <c r="A918" s="52"/>
      <c r="B918" s="52"/>
      <c r="C918" s="45"/>
      <c r="D918" s="45"/>
      <c r="E918" s="48"/>
      <c r="F918" s="45"/>
      <c r="G918" s="45"/>
      <c r="H918" s="45"/>
      <c r="I918" s="45"/>
      <c r="J918" s="45"/>
      <c r="K918" s="45"/>
      <c r="L918" s="52"/>
      <c r="M918" s="52"/>
      <c r="N918" s="52"/>
      <c r="O918" s="52"/>
      <c r="P918" s="52"/>
      <c r="Q918" s="52"/>
      <c r="R918" s="52"/>
      <c r="S918" s="52"/>
      <c r="T918" s="52"/>
      <c r="U918" s="52"/>
      <c r="V918" s="52"/>
      <c r="W918" s="52"/>
      <c r="X918" s="52"/>
    </row>
    <row r="919" spans="1:24" ht="30" customHeight="1">
      <c r="A919" s="52"/>
      <c r="B919" s="52"/>
      <c r="C919" s="45"/>
      <c r="D919" s="45"/>
      <c r="E919" s="48"/>
      <c r="F919" s="45"/>
      <c r="G919" s="45"/>
      <c r="H919" s="45"/>
      <c r="I919" s="45"/>
      <c r="J919" s="45"/>
      <c r="K919" s="45"/>
      <c r="L919" s="52"/>
      <c r="M919" s="52"/>
      <c r="N919" s="52"/>
      <c r="O919" s="52"/>
      <c r="P919" s="52"/>
      <c r="Q919" s="52"/>
      <c r="R919" s="52"/>
      <c r="S919" s="52"/>
      <c r="T919" s="52"/>
      <c r="U919" s="52"/>
      <c r="V919" s="52"/>
      <c r="W919" s="52"/>
      <c r="X919" s="52"/>
    </row>
    <row r="920" spans="1:24" ht="30" customHeight="1">
      <c r="A920" s="52"/>
      <c r="B920" s="52"/>
      <c r="C920" s="45"/>
      <c r="D920" s="45"/>
      <c r="E920" s="48"/>
      <c r="F920" s="45"/>
      <c r="G920" s="45"/>
      <c r="H920" s="45"/>
      <c r="I920" s="45"/>
      <c r="J920" s="45"/>
      <c r="K920" s="45"/>
      <c r="L920" s="52"/>
      <c r="M920" s="52"/>
      <c r="N920" s="52"/>
      <c r="O920" s="52"/>
      <c r="P920" s="52"/>
      <c r="Q920" s="52"/>
      <c r="R920" s="52"/>
      <c r="S920" s="52"/>
      <c r="T920" s="52"/>
      <c r="U920" s="52"/>
      <c r="V920" s="52"/>
      <c r="W920" s="52"/>
      <c r="X920" s="52"/>
    </row>
    <row r="921" spans="1:24" ht="30" customHeight="1">
      <c r="A921" s="52"/>
      <c r="B921" s="52"/>
      <c r="C921" s="45"/>
      <c r="D921" s="45"/>
      <c r="E921" s="48"/>
      <c r="F921" s="45"/>
      <c r="G921" s="45"/>
      <c r="H921" s="45"/>
      <c r="I921" s="45"/>
      <c r="J921" s="45"/>
      <c r="K921" s="45"/>
      <c r="L921" s="52"/>
      <c r="M921" s="52"/>
      <c r="N921" s="52"/>
      <c r="O921" s="52"/>
      <c r="P921" s="52"/>
      <c r="Q921" s="52"/>
      <c r="R921" s="52"/>
      <c r="S921" s="52"/>
      <c r="T921" s="52"/>
      <c r="U921" s="52"/>
      <c r="V921" s="52"/>
      <c r="W921" s="52"/>
      <c r="X921" s="52"/>
    </row>
    <row r="922" spans="1:24" ht="30" customHeight="1">
      <c r="A922" s="52"/>
      <c r="B922" s="52"/>
      <c r="C922" s="45"/>
      <c r="D922" s="45"/>
      <c r="E922" s="48"/>
      <c r="F922" s="45"/>
      <c r="G922" s="45"/>
      <c r="H922" s="45"/>
      <c r="I922" s="45"/>
      <c r="J922" s="45"/>
      <c r="K922" s="45"/>
      <c r="L922" s="52"/>
      <c r="M922" s="52"/>
      <c r="N922" s="52"/>
      <c r="O922" s="52"/>
      <c r="P922" s="52"/>
      <c r="Q922" s="52"/>
      <c r="R922" s="52"/>
      <c r="S922" s="52"/>
      <c r="T922" s="52"/>
      <c r="U922" s="52"/>
      <c r="V922" s="52"/>
      <c r="W922" s="52"/>
      <c r="X922" s="52"/>
    </row>
    <row r="923" spans="1:24" ht="30" customHeight="1">
      <c r="A923" s="52"/>
      <c r="B923" s="52"/>
      <c r="C923" s="45"/>
      <c r="D923" s="45"/>
      <c r="E923" s="48"/>
      <c r="F923" s="45"/>
      <c r="G923" s="45"/>
      <c r="H923" s="45"/>
      <c r="I923" s="45"/>
      <c r="J923" s="45"/>
      <c r="K923" s="45"/>
      <c r="L923" s="52"/>
      <c r="M923" s="52"/>
      <c r="N923" s="52"/>
      <c r="O923" s="52"/>
      <c r="P923" s="52"/>
      <c r="Q923" s="52"/>
      <c r="R923" s="52"/>
      <c r="S923" s="52"/>
      <c r="T923" s="52"/>
      <c r="U923" s="52"/>
      <c r="V923" s="52"/>
      <c r="W923" s="52"/>
      <c r="X923" s="52"/>
    </row>
    <row r="924" spans="1:24" ht="30" customHeight="1">
      <c r="A924" s="52"/>
      <c r="B924" s="52"/>
      <c r="C924" s="45"/>
      <c r="D924" s="45"/>
      <c r="E924" s="48"/>
      <c r="F924" s="45"/>
      <c r="G924" s="45"/>
      <c r="H924" s="45"/>
      <c r="I924" s="45"/>
      <c r="J924" s="45"/>
      <c r="K924" s="45"/>
      <c r="L924" s="52"/>
      <c r="M924" s="52"/>
      <c r="N924" s="52"/>
      <c r="O924" s="52"/>
      <c r="P924" s="52"/>
      <c r="Q924" s="52"/>
      <c r="R924" s="52"/>
      <c r="S924" s="52"/>
      <c r="T924" s="52"/>
      <c r="U924" s="52"/>
      <c r="V924" s="52"/>
      <c r="W924" s="52"/>
      <c r="X924" s="52"/>
    </row>
    <row r="925" spans="1:24" ht="30" customHeight="1">
      <c r="A925" s="52"/>
      <c r="B925" s="52"/>
      <c r="C925" s="45"/>
      <c r="D925" s="45"/>
      <c r="E925" s="48"/>
      <c r="F925" s="45"/>
      <c r="G925" s="45"/>
      <c r="H925" s="45"/>
      <c r="I925" s="45"/>
      <c r="J925" s="45"/>
      <c r="K925" s="45"/>
      <c r="L925" s="52"/>
      <c r="M925" s="52"/>
      <c r="N925" s="52"/>
      <c r="O925" s="52"/>
      <c r="P925" s="52"/>
      <c r="Q925" s="52"/>
      <c r="R925" s="52"/>
      <c r="S925" s="52"/>
      <c r="T925" s="52"/>
      <c r="U925" s="52"/>
      <c r="V925" s="52"/>
      <c r="W925" s="52"/>
      <c r="X925" s="52"/>
    </row>
    <row r="926" spans="1:24" ht="30" customHeight="1">
      <c r="A926" s="52"/>
      <c r="B926" s="52"/>
      <c r="C926" s="45"/>
      <c r="D926" s="45"/>
      <c r="E926" s="48"/>
      <c r="F926" s="45"/>
      <c r="G926" s="45"/>
      <c r="H926" s="45"/>
      <c r="I926" s="45"/>
      <c r="J926" s="45"/>
      <c r="K926" s="45"/>
      <c r="L926" s="52"/>
      <c r="M926" s="52"/>
      <c r="N926" s="52"/>
      <c r="O926" s="52"/>
      <c r="P926" s="52"/>
      <c r="Q926" s="52"/>
      <c r="R926" s="52"/>
      <c r="S926" s="52"/>
      <c r="T926" s="52"/>
      <c r="U926" s="52"/>
      <c r="V926" s="52"/>
      <c r="W926" s="52"/>
      <c r="X926" s="52"/>
    </row>
    <row r="927" spans="1:24" ht="30" customHeight="1">
      <c r="A927" s="52"/>
      <c r="B927" s="52"/>
      <c r="C927" s="45"/>
      <c r="D927" s="45"/>
      <c r="E927" s="48"/>
      <c r="F927" s="45"/>
      <c r="G927" s="45"/>
      <c r="H927" s="45"/>
      <c r="I927" s="45"/>
      <c r="J927" s="45"/>
      <c r="K927" s="45"/>
      <c r="L927" s="52"/>
      <c r="M927" s="52"/>
      <c r="N927" s="52"/>
      <c r="O927" s="52"/>
      <c r="P927" s="52"/>
      <c r="Q927" s="52"/>
      <c r="R927" s="52"/>
      <c r="S927" s="52"/>
      <c r="T927" s="52"/>
      <c r="U927" s="52"/>
      <c r="V927" s="52"/>
      <c r="W927" s="52"/>
      <c r="X927" s="52"/>
    </row>
    <row r="928" spans="1:24" ht="30" customHeight="1">
      <c r="A928" s="52"/>
      <c r="B928" s="52"/>
      <c r="C928" s="45"/>
      <c r="D928" s="45"/>
      <c r="E928" s="48"/>
      <c r="F928" s="45"/>
      <c r="G928" s="45"/>
      <c r="H928" s="45"/>
      <c r="I928" s="45"/>
      <c r="J928" s="45"/>
      <c r="K928" s="45"/>
      <c r="L928" s="52"/>
      <c r="M928" s="52"/>
      <c r="N928" s="52"/>
      <c r="O928" s="52"/>
      <c r="P928" s="52"/>
      <c r="Q928" s="52"/>
      <c r="R928" s="52"/>
      <c r="S928" s="52"/>
      <c r="T928" s="52"/>
      <c r="U928" s="52"/>
      <c r="V928" s="52"/>
      <c r="W928" s="52"/>
      <c r="X928" s="52"/>
    </row>
    <row r="929" spans="1:24" ht="30" customHeight="1">
      <c r="A929" s="52"/>
      <c r="B929" s="52"/>
      <c r="C929" s="45"/>
      <c r="D929" s="45"/>
      <c r="E929" s="48"/>
      <c r="F929" s="45"/>
      <c r="G929" s="45"/>
      <c r="H929" s="45"/>
      <c r="I929" s="45"/>
      <c r="J929" s="45"/>
      <c r="K929" s="45"/>
      <c r="L929" s="52"/>
      <c r="M929" s="52"/>
      <c r="N929" s="52"/>
      <c r="O929" s="52"/>
      <c r="P929" s="52"/>
      <c r="Q929" s="52"/>
      <c r="R929" s="52"/>
      <c r="S929" s="52"/>
      <c r="T929" s="52"/>
      <c r="U929" s="52"/>
      <c r="V929" s="52"/>
      <c r="W929" s="52"/>
      <c r="X929" s="52"/>
    </row>
    <row r="930" spans="1:24" ht="30" customHeight="1">
      <c r="A930" s="52"/>
      <c r="B930" s="52"/>
      <c r="C930" s="45"/>
      <c r="D930" s="45"/>
      <c r="E930" s="48"/>
      <c r="F930" s="45"/>
      <c r="G930" s="45"/>
      <c r="H930" s="45"/>
      <c r="I930" s="45"/>
      <c r="J930" s="45"/>
      <c r="K930" s="45"/>
      <c r="L930" s="52"/>
      <c r="M930" s="52"/>
      <c r="N930" s="52"/>
      <c r="O930" s="52"/>
      <c r="P930" s="52"/>
      <c r="Q930" s="52"/>
      <c r="R930" s="52"/>
      <c r="S930" s="52"/>
      <c r="T930" s="52"/>
      <c r="U930" s="52"/>
      <c r="V930" s="52"/>
      <c r="W930" s="52"/>
      <c r="X930" s="52"/>
    </row>
    <row r="931" spans="1:24" ht="30" customHeight="1">
      <c r="A931" s="52"/>
      <c r="B931" s="52"/>
      <c r="C931" s="45"/>
      <c r="D931" s="45"/>
      <c r="E931" s="48"/>
      <c r="F931" s="45"/>
      <c r="G931" s="45"/>
      <c r="H931" s="45"/>
      <c r="I931" s="45"/>
      <c r="J931" s="45"/>
      <c r="K931" s="45"/>
      <c r="L931" s="52"/>
      <c r="M931" s="52"/>
      <c r="N931" s="52"/>
      <c r="O931" s="52"/>
      <c r="P931" s="52"/>
      <c r="Q931" s="52"/>
      <c r="R931" s="52"/>
      <c r="S931" s="52"/>
      <c r="T931" s="52"/>
      <c r="U931" s="52"/>
      <c r="V931" s="52"/>
      <c r="W931" s="52"/>
      <c r="X931" s="52"/>
    </row>
    <row r="932" spans="1:24" ht="30" customHeight="1">
      <c r="A932" s="52"/>
      <c r="B932" s="52"/>
      <c r="C932" s="45"/>
      <c r="D932" s="45"/>
      <c r="E932" s="48"/>
      <c r="F932" s="45"/>
      <c r="G932" s="45"/>
      <c r="H932" s="45"/>
      <c r="I932" s="45"/>
      <c r="J932" s="45"/>
      <c r="K932" s="45"/>
      <c r="L932" s="52"/>
      <c r="M932" s="52"/>
      <c r="N932" s="52"/>
      <c r="O932" s="52"/>
      <c r="P932" s="52"/>
      <c r="Q932" s="52"/>
      <c r="R932" s="52"/>
      <c r="S932" s="52"/>
      <c r="T932" s="52"/>
      <c r="U932" s="52"/>
      <c r="V932" s="52"/>
      <c r="W932" s="52"/>
      <c r="X932" s="52"/>
    </row>
    <row r="933" spans="1:24" ht="30" customHeight="1">
      <c r="A933" s="52"/>
      <c r="B933" s="52"/>
      <c r="C933" s="45"/>
      <c r="D933" s="45"/>
      <c r="E933" s="48"/>
      <c r="F933" s="45"/>
      <c r="G933" s="45"/>
      <c r="H933" s="45"/>
      <c r="I933" s="45"/>
      <c r="J933" s="45"/>
      <c r="K933" s="45"/>
      <c r="L933" s="52"/>
      <c r="M933" s="52"/>
      <c r="N933" s="52"/>
      <c r="O933" s="52"/>
      <c r="P933" s="52"/>
      <c r="Q933" s="52"/>
      <c r="R933" s="52"/>
      <c r="S933" s="52"/>
      <c r="T933" s="52"/>
      <c r="U933" s="52"/>
      <c r="V933" s="52"/>
      <c r="W933" s="52"/>
      <c r="X933" s="52"/>
    </row>
    <row r="934" spans="1:24" ht="30" customHeight="1">
      <c r="A934" s="52"/>
      <c r="B934" s="52"/>
      <c r="C934" s="45"/>
      <c r="D934" s="45"/>
      <c r="E934" s="48"/>
      <c r="F934" s="45"/>
      <c r="G934" s="45"/>
      <c r="H934" s="45"/>
      <c r="I934" s="45"/>
      <c r="J934" s="45"/>
      <c r="K934" s="45"/>
      <c r="L934" s="52"/>
      <c r="M934" s="52"/>
      <c r="N934" s="52"/>
      <c r="O934" s="52"/>
      <c r="P934" s="52"/>
      <c r="Q934" s="52"/>
      <c r="R934" s="52"/>
      <c r="S934" s="52"/>
      <c r="T934" s="52"/>
      <c r="U934" s="52"/>
      <c r="V934" s="52"/>
      <c r="W934" s="52"/>
      <c r="X934" s="52"/>
    </row>
    <row r="935" spans="1:24" ht="30" customHeight="1">
      <c r="A935" s="52"/>
      <c r="B935" s="52"/>
      <c r="C935" s="45"/>
      <c r="D935" s="45"/>
      <c r="E935" s="48"/>
      <c r="F935" s="45"/>
      <c r="G935" s="45"/>
      <c r="H935" s="45"/>
      <c r="I935" s="45"/>
      <c r="J935" s="45"/>
      <c r="K935" s="45"/>
      <c r="L935" s="52"/>
      <c r="M935" s="52"/>
      <c r="N935" s="52"/>
      <c r="O935" s="52"/>
      <c r="P935" s="52"/>
      <c r="Q935" s="52"/>
      <c r="R935" s="52"/>
      <c r="S935" s="52"/>
      <c r="T935" s="52"/>
      <c r="U935" s="52"/>
      <c r="V935" s="52"/>
      <c r="W935" s="52"/>
      <c r="X935" s="52"/>
    </row>
    <row r="936" spans="1:24" ht="30" customHeight="1">
      <c r="A936" s="52"/>
      <c r="B936" s="52"/>
      <c r="C936" s="45"/>
      <c r="D936" s="45"/>
      <c r="E936" s="48"/>
      <c r="F936" s="45"/>
      <c r="G936" s="45"/>
      <c r="H936" s="45"/>
      <c r="I936" s="45"/>
      <c r="J936" s="45"/>
      <c r="K936" s="45"/>
      <c r="L936" s="52"/>
      <c r="M936" s="52"/>
      <c r="N936" s="52"/>
      <c r="O936" s="52"/>
      <c r="P936" s="52"/>
      <c r="Q936" s="52"/>
      <c r="R936" s="52"/>
      <c r="S936" s="52"/>
      <c r="T936" s="52"/>
      <c r="U936" s="52"/>
      <c r="V936" s="52"/>
      <c r="W936" s="52"/>
      <c r="X936" s="52"/>
    </row>
    <row r="937" spans="1:24" ht="30" customHeight="1">
      <c r="A937" s="52"/>
      <c r="B937" s="52"/>
      <c r="C937" s="45"/>
      <c r="D937" s="45"/>
      <c r="E937" s="48"/>
      <c r="F937" s="45"/>
      <c r="G937" s="45"/>
      <c r="H937" s="45"/>
      <c r="I937" s="45"/>
      <c r="J937" s="45"/>
      <c r="K937" s="45"/>
      <c r="L937" s="52"/>
      <c r="M937" s="52"/>
      <c r="N937" s="52"/>
      <c r="O937" s="52"/>
      <c r="P937" s="52"/>
      <c r="Q937" s="52"/>
      <c r="R937" s="52"/>
      <c r="S937" s="52"/>
      <c r="T937" s="52"/>
      <c r="U937" s="52"/>
      <c r="V937" s="52"/>
      <c r="W937" s="52"/>
      <c r="X937" s="52"/>
    </row>
    <row r="938" spans="1:24" ht="30" customHeight="1">
      <c r="A938" s="52"/>
      <c r="B938" s="52"/>
      <c r="C938" s="45"/>
      <c r="D938" s="45"/>
      <c r="E938" s="48"/>
      <c r="F938" s="45"/>
      <c r="G938" s="45"/>
      <c r="H938" s="45"/>
      <c r="I938" s="45"/>
      <c r="J938" s="45"/>
      <c r="K938" s="45"/>
      <c r="L938" s="52"/>
      <c r="M938" s="52"/>
      <c r="N938" s="52"/>
      <c r="O938" s="52"/>
      <c r="P938" s="52"/>
      <c r="Q938" s="52"/>
      <c r="R938" s="52"/>
      <c r="S938" s="52"/>
      <c r="T938" s="52"/>
      <c r="U938" s="52"/>
      <c r="V938" s="52"/>
      <c r="W938" s="52"/>
      <c r="X938" s="52"/>
    </row>
    <row r="939" spans="1:24" ht="30" customHeight="1">
      <c r="A939" s="52"/>
      <c r="B939" s="52"/>
      <c r="C939" s="45"/>
      <c r="D939" s="45"/>
      <c r="E939" s="48"/>
      <c r="F939" s="45"/>
      <c r="G939" s="45"/>
      <c r="H939" s="45"/>
      <c r="I939" s="45"/>
      <c r="J939" s="45"/>
      <c r="K939" s="45"/>
      <c r="L939" s="52"/>
      <c r="M939" s="52"/>
      <c r="N939" s="52"/>
      <c r="O939" s="52"/>
      <c r="P939" s="52"/>
      <c r="Q939" s="52"/>
      <c r="R939" s="52"/>
      <c r="S939" s="52"/>
      <c r="T939" s="52"/>
      <c r="U939" s="52"/>
      <c r="V939" s="52"/>
      <c r="W939" s="52"/>
      <c r="X939" s="52"/>
    </row>
    <row r="940" spans="1:24" ht="30" customHeight="1">
      <c r="A940" s="52"/>
      <c r="B940" s="52"/>
      <c r="C940" s="45"/>
      <c r="D940" s="45"/>
      <c r="E940" s="48"/>
      <c r="F940" s="45"/>
      <c r="G940" s="45"/>
      <c r="H940" s="45"/>
      <c r="I940" s="45"/>
      <c r="J940" s="45"/>
      <c r="K940" s="45"/>
      <c r="L940" s="52"/>
      <c r="M940" s="52"/>
      <c r="N940" s="52"/>
      <c r="O940" s="52"/>
      <c r="P940" s="52"/>
      <c r="Q940" s="52"/>
      <c r="R940" s="52"/>
      <c r="S940" s="52"/>
      <c r="T940" s="52"/>
      <c r="U940" s="52"/>
      <c r="V940" s="52"/>
      <c r="W940" s="52"/>
      <c r="X940" s="52"/>
    </row>
    <row r="941" spans="1:24" ht="30" customHeight="1">
      <c r="A941" s="52"/>
      <c r="B941" s="52"/>
      <c r="C941" s="45"/>
      <c r="D941" s="45"/>
      <c r="E941" s="48"/>
      <c r="F941" s="45"/>
      <c r="G941" s="45"/>
      <c r="H941" s="45"/>
      <c r="I941" s="45"/>
      <c r="J941" s="45"/>
      <c r="K941" s="45"/>
      <c r="L941" s="52"/>
      <c r="M941" s="52"/>
      <c r="N941" s="52"/>
      <c r="O941" s="52"/>
      <c r="P941" s="52"/>
      <c r="Q941" s="52"/>
      <c r="R941" s="52"/>
      <c r="S941" s="52"/>
      <c r="T941" s="52"/>
      <c r="U941" s="52"/>
      <c r="V941" s="52"/>
      <c r="W941" s="52"/>
      <c r="X941" s="52"/>
    </row>
    <row r="942" spans="1:24" ht="30" customHeight="1">
      <c r="A942" s="52"/>
      <c r="B942" s="52"/>
      <c r="C942" s="45"/>
      <c r="D942" s="45"/>
      <c r="E942" s="48"/>
      <c r="F942" s="45"/>
      <c r="G942" s="45"/>
      <c r="H942" s="45"/>
      <c r="I942" s="45"/>
      <c r="J942" s="45"/>
      <c r="K942" s="45"/>
      <c r="L942" s="52"/>
      <c r="M942" s="52"/>
      <c r="N942" s="52"/>
      <c r="O942" s="52"/>
      <c r="P942" s="52"/>
      <c r="Q942" s="52"/>
      <c r="R942" s="52"/>
      <c r="S942" s="52"/>
      <c r="T942" s="52"/>
      <c r="U942" s="52"/>
      <c r="V942" s="52"/>
      <c r="W942" s="52"/>
      <c r="X942" s="52"/>
    </row>
    <row r="943" spans="1:24" ht="30" customHeight="1">
      <c r="A943" s="52"/>
      <c r="B943" s="52"/>
      <c r="C943" s="45"/>
      <c r="D943" s="45"/>
      <c r="E943" s="48"/>
      <c r="F943" s="45"/>
      <c r="G943" s="45"/>
      <c r="H943" s="45"/>
      <c r="I943" s="45"/>
      <c r="J943" s="45"/>
      <c r="K943" s="45"/>
      <c r="L943" s="52"/>
      <c r="M943" s="52"/>
      <c r="N943" s="52"/>
      <c r="O943" s="52"/>
      <c r="P943" s="52"/>
      <c r="Q943" s="52"/>
      <c r="R943" s="52"/>
      <c r="S943" s="52"/>
      <c r="T943" s="52"/>
      <c r="U943" s="52"/>
      <c r="V943" s="52"/>
      <c r="W943" s="52"/>
      <c r="X943" s="52"/>
    </row>
    <row r="944" spans="1:24" ht="30" customHeight="1">
      <c r="A944" s="52"/>
      <c r="B944" s="52"/>
      <c r="C944" s="45"/>
      <c r="D944" s="45"/>
      <c r="E944" s="48"/>
      <c r="F944" s="45"/>
      <c r="G944" s="45"/>
      <c r="H944" s="45"/>
      <c r="I944" s="45"/>
      <c r="J944" s="45"/>
      <c r="K944" s="45"/>
      <c r="L944" s="52"/>
      <c r="M944" s="52"/>
      <c r="N944" s="52"/>
      <c r="O944" s="52"/>
      <c r="P944" s="52"/>
      <c r="Q944" s="52"/>
      <c r="R944" s="52"/>
      <c r="S944" s="52"/>
      <c r="T944" s="52"/>
      <c r="U944" s="52"/>
      <c r="V944" s="52"/>
      <c r="W944" s="52"/>
      <c r="X944" s="52"/>
    </row>
    <row r="945" spans="1:24" ht="30" customHeight="1">
      <c r="A945" s="52"/>
      <c r="B945" s="52"/>
      <c r="C945" s="45"/>
      <c r="D945" s="45"/>
      <c r="E945" s="48"/>
      <c r="F945" s="45"/>
      <c r="G945" s="45"/>
      <c r="H945" s="45"/>
      <c r="I945" s="45"/>
      <c r="J945" s="45"/>
      <c r="K945" s="45"/>
      <c r="L945" s="52"/>
      <c r="M945" s="52"/>
      <c r="N945" s="52"/>
      <c r="O945" s="52"/>
      <c r="P945" s="52"/>
      <c r="Q945" s="52"/>
      <c r="R945" s="52"/>
      <c r="S945" s="52"/>
      <c r="T945" s="52"/>
      <c r="U945" s="52"/>
      <c r="V945" s="52"/>
      <c r="W945" s="52"/>
      <c r="X945" s="52"/>
    </row>
    <row r="946" spans="1:24" ht="30" customHeight="1">
      <c r="A946" s="52"/>
      <c r="B946" s="52"/>
      <c r="C946" s="45"/>
      <c r="D946" s="45"/>
      <c r="E946" s="48"/>
      <c r="F946" s="45"/>
      <c r="G946" s="45"/>
      <c r="H946" s="45"/>
      <c r="I946" s="45"/>
      <c r="J946" s="45"/>
      <c r="K946" s="45"/>
      <c r="L946" s="52"/>
      <c r="M946" s="52"/>
      <c r="N946" s="52"/>
      <c r="O946" s="52"/>
      <c r="P946" s="52"/>
      <c r="Q946" s="52"/>
      <c r="R946" s="52"/>
      <c r="S946" s="52"/>
      <c r="T946" s="52"/>
      <c r="U946" s="52"/>
      <c r="V946" s="52"/>
      <c r="W946" s="52"/>
      <c r="X946" s="52"/>
    </row>
    <row r="947" spans="1:24" ht="30" customHeight="1">
      <c r="A947" s="52"/>
      <c r="B947" s="52"/>
      <c r="C947" s="45"/>
      <c r="D947" s="45"/>
      <c r="E947" s="48"/>
      <c r="F947" s="45"/>
      <c r="G947" s="45"/>
      <c r="H947" s="45"/>
      <c r="I947" s="45"/>
      <c r="J947" s="45"/>
      <c r="K947" s="45"/>
      <c r="L947" s="52"/>
      <c r="M947" s="52"/>
      <c r="N947" s="52"/>
      <c r="O947" s="52"/>
      <c r="P947" s="52"/>
      <c r="Q947" s="52"/>
      <c r="R947" s="52"/>
      <c r="S947" s="52"/>
      <c r="T947" s="52"/>
      <c r="U947" s="52"/>
      <c r="V947" s="52"/>
      <c r="W947" s="52"/>
      <c r="X947" s="52"/>
    </row>
    <row r="948" spans="1:24" ht="30" customHeight="1">
      <c r="A948" s="52"/>
      <c r="B948" s="52"/>
      <c r="C948" s="45"/>
      <c r="D948" s="45"/>
      <c r="E948" s="48"/>
      <c r="F948" s="45"/>
      <c r="G948" s="45"/>
      <c r="H948" s="45"/>
      <c r="I948" s="45"/>
      <c r="J948" s="45"/>
      <c r="K948" s="45"/>
      <c r="L948" s="52"/>
      <c r="M948" s="52"/>
      <c r="N948" s="52"/>
      <c r="O948" s="52"/>
      <c r="P948" s="52"/>
      <c r="Q948" s="52"/>
      <c r="R948" s="52"/>
      <c r="S948" s="52"/>
      <c r="T948" s="52"/>
      <c r="U948" s="52"/>
      <c r="V948" s="52"/>
      <c r="W948" s="52"/>
      <c r="X948" s="52"/>
    </row>
    <row r="949" spans="1:24" ht="30" customHeight="1">
      <c r="A949" s="52"/>
      <c r="B949" s="52"/>
      <c r="C949" s="45"/>
      <c r="D949" s="45"/>
      <c r="E949" s="48"/>
      <c r="F949" s="45"/>
      <c r="G949" s="45"/>
      <c r="H949" s="45"/>
      <c r="I949" s="45"/>
      <c r="J949" s="45"/>
      <c r="K949" s="45"/>
      <c r="L949" s="52"/>
      <c r="M949" s="52"/>
      <c r="N949" s="52"/>
      <c r="O949" s="52"/>
      <c r="P949" s="52"/>
      <c r="Q949" s="52"/>
      <c r="R949" s="52"/>
      <c r="S949" s="52"/>
      <c r="T949" s="52"/>
      <c r="U949" s="52"/>
      <c r="V949" s="52"/>
      <c r="W949" s="52"/>
      <c r="X949" s="52"/>
    </row>
    <row r="950" spans="1:24" ht="30" customHeight="1">
      <c r="A950" s="52"/>
      <c r="B950" s="52"/>
      <c r="C950" s="45"/>
      <c r="D950" s="45"/>
      <c r="E950" s="48"/>
      <c r="F950" s="45"/>
      <c r="G950" s="45"/>
      <c r="H950" s="45"/>
      <c r="I950" s="45"/>
      <c r="J950" s="45"/>
      <c r="K950" s="45"/>
      <c r="L950" s="52"/>
      <c r="M950" s="52"/>
      <c r="N950" s="52"/>
      <c r="O950" s="52"/>
      <c r="P950" s="52"/>
      <c r="Q950" s="52"/>
      <c r="R950" s="52"/>
      <c r="S950" s="52"/>
      <c r="T950" s="52"/>
      <c r="U950" s="52"/>
      <c r="V950" s="52"/>
      <c r="W950" s="52"/>
      <c r="X950" s="52"/>
    </row>
    <row r="951" spans="1:24" ht="30" customHeight="1">
      <c r="A951" s="52"/>
      <c r="B951" s="52"/>
      <c r="C951" s="45"/>
      <c r="D951" s="45"/>
      <c r="E951" s="48"/>
      <c r="F951" s="45"/>
      <c r="G951" s="45"/>
      <c r="H951" s="45"/>
      <c r="I951" s="45"/>
      <c r="J951" s="45"/>
      <c r="K951" s="45"/>
      <c r="L951" s="52"/>
      <c r="M951" s="52"/>
      <c r="N951" s="52"/>
      <c r="O951" s="52"/>
      <c r="P951" s="52"/>
      <c r="Q951" s="52"/>
      <c r="R951" s="52"/>
      <c r="S951" s="52"/>
      <c r="T951" s="52"/>
      <c r="U951" s="52"/>
      <c r="V951" s="52"/>
      <c r="W951" s="52"/>
      <c r="X951" s="52"/>
    </row>
    <row r="952" spans="1:24" ht="30" customHeight="1">
      <c r="A952" s="52"/>
      <c r="B952" s="52"/>
      <c r="C952" s="45"/>
      <c r="D952" s="45"/>
      <c r="E952" s="48"/>
      <c r="F952" s="45"/>
      <c r="G952" s="45"/>
      <c r="H952" s="45"/>
      <c r="I952" s="45"/>
      <c r="J952" s="45"/>
      <c r="K952" s="45"/>
      <c r="L952" s="52"/>
      <c r="M952" s="52"/>
      <c r="N952" s="52"/>
      <c r="O952" s="52"/>
      <c r="P952" s="52"/>
      <c r="Q952" s="52"/>
      <c r="R952" s="52"/>
      <c r="S952" s="52"/>
      <c r="T952" s="52"/>
      <c r="U952" s="52"/>
      <c r="V952" s="52"/>
      <c r="W952" s="52"/>
      <c r="X952" s="52"/>
    </row>
    <row r="953" spans="1:24" ht="30" customHeight="1">
      <c r="A953" s="52"/>
      <c r="B953" s="52"/>
      <c r="C953" s="45"/>
      <c r="D953" s="45"/>
      <c r="E953" s="48"/>
      <c r="F953" s="45"/>
      <c r="G953" s="45"/>
      <c r="H953" s="45"/>
      <c r="I953" s="45"/>
      <c r="J953" s="45"/>
      <c r="K953" s="45"/>
      <c r="L953" s="52"/>
      <c r="M953" s="52"/>
      <c r="N953" s="52"/>
      <c r="O953" s="52"/>
      <c r="P953" s="52"/>
      <c r="Q953" s="52"/>
      <c r="R953" s="52"/>
      <c r="S953" s="52"/>
      <c r="T953" s="52"/>
      <c r="U953" s="52"/>
      <c r="V953" s="52"/>
      <c r="W953" s="52"/>
      <c r="X953" s="52"/>
    </row>
    <row r="954" spans="1:24" ht="30" customHeight="1">
      <c r="A954" s="52"/>
      <c r="B954" s="52"/>
      <c r="C954" s="45"/>
      <c r="D954" s="45"/>
      <c r="E954" s="48"/>
      <c r="F954" s="45"/>
      <c r="G954" s="45"/>
      <c r="H954" s="45"/>
      <c r="I954" s="45"/>
      <c r="J954" s="45"/>
      <c r="K954" s="45"/>
      <c r="L954" s="52"/>
      <c r="M954" s="52"/>
      <c r="N954" s="52"/>
      <c r="O954" s="52"/>
      <c r="P954" s="52"/>
      <c r="Q954" s="52"/>
      <c r="R954" s="52"/>
      <c r="S954" s="52"/>
      <c r="T954" s="52"/>
      <c r="U954" s="52"/>
      <c r="V954" s="52"/>
      <c r="W954" s="52"/>
      <c r="X954" s="52"/>
    </row>
    <row r="955" spans="1:24" ht="30" customHeight="1">
      <c r="A955" s="52"/>
      <c r="B955" s="52"/>
      <c r="C955" s="45"/>
      <c r="D955" s="45"/>
      <c r="E955" s="48"/>
      <c r="F955" s="45"/>
      <c r="G955" s="45"/>
      <c r="H955" s="45"/>
      <c r="I955" s="45"/>
      <c r="J955" s="45"/>
      <c r="K955" s="45"/>
      <c r="L955" s="52"/>
      <c r="M955" s="52"/>
      <c r="N955" s="52"/>
      <c r="O955" s="52"/>
      <c r="P955" s="52"/>
      <c r="Q955" s="52"/>
      <c r="R955" s="52"/>
      <c r="S955" s="52"/>
      <c r="T955" s="52"/>
      <c r="U955" s="52"/>
      <c r="V955" s="52"/>
      <c r="W955" s="52"/>
      <c r="X955" s="52"/>
    </row>
    <row r="956" spans="1:24" ht="30" customHeight="1">
      <c r="A956" s="52"/>
      <c r="B956" s="52"/>
      <c r="C956" s="45"/>
      <c r="D956" s="45"/>
      <c r="E956" s="48"/>
      <c r="F956" s="45"/>
      <c r="G956" s="45"/>
      <c r="H956" s="45"/>
      <c r="I956" s="45"/>
      <c r="J956" s="45"/>
      <c r="K956" s="45"/>
      <c r="L956" s="52"/>
      <c r="M956" s="52"/>
      <c r="N956" s="52"/>
      <c r="O956" s="52"/>
      <c r="P956" s="52"/>
      <c r="Q956" s="52"/>
      <c r="R956" s="52"/>
      <c r="S956" s="52"/>
      <c r="T956" s="52"/>
      <c r="U956" s="52"/>
      <c r="V956" s="52"/>
      <c r="W956" s="52"/>
      <c r="X956" s="52"/>
    </row>
    <row r="957" spans="1:24" ht="30" customHeight="1">
      <c r="A957" s="52"/>
      <c r="B957" s="52"/>
      <c r="C957" s="45"/>
      <c r="D957" s="45"/>
      <c r="E957" s="48"/>
      <c r="F957" s="45"/>
      <c r="G957" s="45"/>
      <c r="H957" s="45"/>
      <c r="I957" s="45"/>
      <c r="J957" s="45"/>
      <c r="K957" s="45"/>
      <c r="L957" s="52"/>
      <c r="M957" s="52"/>
      <c r="N957" s="52"/>
      <c r="O957" s="52"/>
      <c r="P957" s="52"/>
      <c r="Q957" s="52"/>
      <c r="R957" s="52"/>
      <c r="S957" s="52"/>
      <c r="T957" s="52"/>
      <c r="U957" s="52"/>
      <c r="V957" s="52"/>
      <c r="W957" s="52"/>
      <c r="X957" s="52"/>
    </row>
    <row r="958" spans="1:24" ht="30" customHeight="1">
      <c r="A958" s="52"/>
      <c r="B958" s="52"/>
      <c r="C958" s="45"/>
      <c r="D958" s="45"/>
      <c r="E958" s="48"/>
      <c r="F958" s="45"/>
      <c r="G958" s="45"/>
      <c r="H958" s="45"/>
      <c r="I958" s="45"/>
      <c r="J958" s="45"/>
      <c r="K958" s="45"/>
      <c r="L958" s="52"/>
      <c r="M958" s="52"/>
      <c r="N958" s="52"/>
      <c r="O958" s="52"/>
      <c r="P958" s="52"/>
      <c r="Q958" s="52"/>
      <c r="R958" s="52"/>
      <c r="S958" s="52"/>
      <c r="T958" s="52"/>
      <c r="U958" s="52"/>
      <c r="V958" s="52"/>
      <c r="W958" s="52"/>
      <c r="X958" s="52"/>
    </row>
    <row r="959" spans="1:24" ht="30" customHeight="1">
      <c r="A959" s="52"/>
      <c r="B959" s="52"/>
      <c r="C959" s="45"/>
      <c r="D959" s="45"/>
      <c r="E959" s="48"/>
      <c r="F959" s="45"/>
      <c r="G959" s="45"/>
      <c r="H959" s="45"/>
      <c r="I959" s="45"/>
      <c r="J959" s="45"/>
      <c r="K959" s="45"/>
      <c r="L959" s="52"/>
      <c r="M959" s="52"/>
      <c r="N959" s="52"/>
      <c r="O959" s="52"/>
      <c r="P959" s="52"/>
      <c r="Q959" s="52"/>
      <c r="R959" s="52"/>
      <c r="S959" s="52"/>
      <c r="T959" s="52"/>
      <c r="U959" s="52"/>
      <c r="V959" s="52"/>
      <c r="W959" s="52"/>
      <c r="X959" s="52"/>
    </row>
    <row r="960" spans="1:24" ht="30" customHeight="1">
      <c r="A960" s="52"/>
      <c r="B960" s="52"/>
      <c r="C960" s="45"/>
      <c r="D960" s="45"/>
      <c r="E960" s="48"/>
      <c r="F960" s="45"/>
      <c r="G960" s="45"/>
      <c r="H960" s="45"/>
      <c r="I960" s="45"/>
      <c r="J960" s="45"/>
      <c r="K960" s="45"/>
      <c r="L960" s="52"/>
      <c r="M960" s="52"/>
      <c r="N960" s="52"/>
      <c r="O960" s="52"/>
      <c r="P960" s="52"/>
      <c r="Q960" s="52"/>
      <c r="R960" s="52"/>
      <c r="S960" s="52"/>
      <c r="T960" s="52"/>
      <c r="U960" s="52"/>
      <c r="V960" s="52"/>
      <c r="W960" s="52"/>
      <c r="X960" s="52"/>
    </row>
    <row r="961" spans="1:24" ht="30" customHeight="1">
      <c r="A961" s="52"/>
      <c r="B961" s="52"/>
      <c r="C961" s="45"/>
      <c r="D961" s="45"/>
      <c r="E961" s="48"/>
      <c r="F961" s="45"/>
      <c r="G961" s="45"/>
      <c r="H961" s="45"/>
      <c r="I961" s="45"/>
      <c r="J961" s="45"/>
      <c r="K961" s="45"/>
      <c r="L961" s="52"/>
      <c r="M961" s="52"/>
      <c r="N961" s="52"/>
      <c r="O961" s="52"/>
      <c r="P961" s="52"/>
      <c r="Q961" s="52"/>
      <c r="R961" s="52"/>
      <c r="S961" s="52"/>
      <c r="T961" s="52"/>
      <c r="U961" s="52"/>
      <c r="V961" s="52"/>
      <c r="W961" s="52"/>
      <c r="X961" s="52"/>
    </row>
    <row r="962" spans="1:24" ht="30" customHeight="1">
      <c r="A962" s="52"/>
      <c r="B962" s="52"/>
      <c r="C962" s="45"/>
      <c r="D962" s="45"/>
      <c r="E962" s="48"/>
      <c r="F962" s="45"/>
      <c r="G962" s="45"/>
      <c r="H962" s="45"/>
      <c r="I962" s="45"/>
      <c r="J962" s="45"/>
      <c r="K962" s="45"/>
      <c r="L962" s="52"/>
      <c r="M962" s="52"/>
      <c r="N962" s="52"/>
      <c r="O962" s="52"/>
      <c r="P962" s="52"/>
      <c r="Q962" s="52"/>
      <c r="R962" s="52"/>
      <c r="S962" s="52"/>
      <c r="T962" s="52"/>
      <c r="U962" s="52"/>
      <c r="V962" s="52"/>
      <c r="W962" s="52"/>
      <c r="X962" s="52"/>
    </row>
    <row r="963" spans="1:24" ht="30" customHeight="1">
      <c r="A963" s="52"/>
      <c r="B963" s="52"/>
      <c r="C963" s="45"/>
      <c r="D963" s="45"/>
      <c r="E963" s="48"/>
      <c r="F963" s="45"/>
      <c r="G963" s="45"/>
      <c r="H963" s="45"/>
      <c r="I963" s="45"/>
      <c r="J963" s="45"/>
      <c r="K963" s="45"/>
      <c r="L963" s="52"/>
      <c r="M963" s="52"/>
      <c r="N963" s="52"/>
      <c r="O963" s="52"/>
      <c r="P963" s="52"/>
      <c r="Q963" s="52"/>
      <c r="R963" s="52"/>
      <c r="S963" s="52"/>
      <c r="T963" s="52"/>
      <c r="U963" s="52"/>
      <c r="V963" s="52"/>
      <c r="W963" s="52"/>
      <c r="X963" s="52"/>
    </row>
    <row r="964" spans="1:24" ht="30" customHeight="1">
      <c r="A964" s="52"/>
      <c r="B964" s="52"/>
      <c r="C964" s="45"/>
      <c r="D964" s="45"/>
      <c r="E964" s="48"/>
      <c r="F964" s="45"/>
      <c r="G964" s="45"/>
      <c r="H964" s="45"/>
      <c r="I964" s="45"/>
      <c r="J964" s="45"/>
      <c r="K964" s="45"/>
      <c r="L964" s="52"/>
      <c r="M964" s="52"/>
      <c r="N964" s="52"/>
      <c r="O964" s="52"/>
      <c r="P964" s="52"/>
      <c r="Q964" s="52"/>
      <c r="R964" s="52"/>
      <c r="S964" s="52"/>
      <c r="T964" s="52"/>
      <c r="U964" s="52"/>
      <c r="V964" s="52"/>
      <c r="W964" s="52"/>
      <c r="X964" s="52"/>
    </row>
    <row r="965" spans="1:24" ht="30" customHeight="1">
      <c r="A965" s="52"/>
      <c r="B965" s="52"/>
      <c r="C965" s="45"/>
      <c r="D965" s="45"/>
      <c r="E965" s="48"/>
      <c r="F965" s="45"/>
      <c r="G965" s="45"/>
      <c r="H965" s="45"/>
      <c r="I965" s="45"/>
      <c r="J965" s="45"/>
      <c r="K965" s="45"/>
      <c r="L965" s="52"/>
      <c r="M965" s="52"/>
      <c r="N965" s="52"/>
      <c r="O965" s="52"/>
      <c r="P965" s="52"/>
      <c r="Q965" s="52"/>
      <c r="R965" s="52"/>
      <c r="S965" s="52"/>
      <c r="T965" s="52"/>
      <c r="U965" s="52"/>
      <c r="V965" s="52"/>
      <c r="W965" s="52"/>
      <c r="X965" s="52"/>
    </row>
    <row r="966" spans="1:24" ht="30" customHeight="1">
      <c r="A966" s="52"/>
      <c r="B966" s="52"/>
      <c r="C966" s="45"/>
      <c r="D966" s="45"/>
      <c r="E966" s="48"/>
      <c r="F966" s="45"/>
      <c r="G966" s="45"/>
      <c r="H966" s="45"/>
      <c r="I966" s="45"/>
      <c r="J966" s="45"/>
      <c r="K966" s="45"/>
      <c r="L966" s="52"/>
      <c r="M966" s="52"/>
      <c r="N966" s="52"/>
      <c r="O966" s="52"/>
      <c r="P966" s="52"/>
      <c r="Q966" s="52"/>
      <c r="R966" s="52"/>
      <c r="S966" s="52"/>
      <c r="T966" s="52"/>
      <c r="U966" s="52"/>
      <c r="V966" s="52"/>
      <c r="W966" s="52"/>
      <c r="X966" s="52"/>
    </row>
    <row r="967" spans="1:24" ht="30" customHeight="1">
      <c r="A967" s="52"/>
      <c r="B967" s="52"/>
      <c r="C967" s="45"/>
      <c r="D967" s="45"/>
      <c r="E967" s="48"/>
      <c r="F967" s="45"/>
      <c r="G967" s="45"/>
      <c r="H967" s="45"/>
      <c r="I967" s="45"/>
      <c r="J967" s="45"/>
      <c r="K967" s="45"/>
      <c r="L967" s="52"/>
      <c r="M967" s="52"/>
      <c r="N967" s="52"/>
      <c r="O967" s="52"/>
      <c r="P967" s="52"/>
      <c r="Q967" s="52"/>
      <c r="R967" s="52"/>
      <c r="S967" s="52"/>
      <c r="T967" s="52"/>
      <c r="U967" s="52"/>
      <c r="V967" s="52"/>
      <c r="W967" s="52"/>
      <c r="X967" s="52"/>
    </row>
    <row r="968" spans="1:24" ht="30" customHeight="1">
      <c r="A968" s="52"/>
      <c r="B968" s="52"/>
      <c r="C968" s="45"/>
      <c r="D968" s="45"/>
      <c r="E968" s="48"/>
      <c r="F968" s="45"/>
      <c r="G968" s="45"/>
      <c r="H968" s="45"/>
      <c r="I968" s="45"/>
      <c r="J968" s="45"/>
      <c r="K968" s="45"/>
      <c r="L968" s="52"/>
      <c r="M968" s="52"/>
      <c r="N968" s="52"/>
      <c r="O968" s="52"/>
      <c r="P968" s="52"/>
      <c r="Q968" s="52"/>
      <c r="R968" s="52"/>
      <c r="S968" s="52"/>
      <c r="T968" s="52"/>
      <c r="U968" s="52"/>
      <c r="V968" s="52"/>
      <c r="W968" s="52"/>
      <c r="X968" s="52"/>
    </row>
    <row r="969" spans="1:24" ht="30" customHeight="1">
      <c r="A969" s="52"/>
      <c r="B969" s="52"/>
      <c r="C969" s="45"/>
      <c r="D969" s="45"/>
      <c r="E969" s="48"/>
      <c r="F969" s="45"/>
      <c r="G969" s="45"/>
      <c r="H969" s="45"/>
      <c r="I969" s="45"/>
      <c r="J969" s="45"/>
      <c r="K969" s="45"/>
      <c r="L969" s="52"/>
      <c r="M969" s="52"/>
      <c r="N969" s="52"/>
      <c r="O969" s="52"/>
      <c r="P969" s="52"/>
      <c r="Q969" s="52"/>
      <c r="R969" s="52"/>
      <c r="S969" s="52"/>
      <c r="T969" s="52"/>
      <c r="U969" s="52"/>
      <c r="V969" s="52"/>
      <c r="W969" s="52"/>
      <c r="X969" s="52"/>
    </row>
    <row r="970" spans="1:24" ht="30" customHeight="1">
      <c r="A970" s="52"/>
      <c r="B970" s="52"/>
      <c r="C970" s="45"/>
      <c r="D970" s="45"/>
      <c r="E970" s="48"/>
      <c r="F970" s="45"/>
      <c r="G970" s="45"/>
      <c r="H970" s="45"/>
      <c r="I970" s="45"/>
      <c r="J970" s="45"/>
      <c r="K970" s="45"/>
      <c r="L970" s="52"/>
      <c r="M970" s="52"/>
      <c r="N970" s="52"/>
      <c r="O970" s="52"/>
      <c r="P970" s="52"/>
      <c r="Q970" s="52"/>
      <c r="R970" s="52"/>
      <c r="S970" s="52"/>
      <c r="T970" s="52"/>
      <c r="U970" s="52"/>
      <c r="V970" s="52"/>
      <c r="W970" s="52"/>
      <c r="X970" s="52"/>
    </row>
    <row r="971" spans="1:24" ht="30" customHeight="1">
      <c r="A971" s="52"/>
      <c r="B971" s="52"/>
      <c r="C971" s="45"/>
      <c r="D971" s="45"/>
      <c r="E971" s="48"/>
      <c r="F971" s="45"/>
      <c r="G971" s="45"/>
      <c r="H971" s="45"/>
      <c r="I971" s="45"/>
      <c r="J971" s="45"/>
      <c r="K971" s="45"/>
      <c r="L971" s="52"/>
      <c r="M971" s="52"/>
      <c r="N971" s="52"/>
      <c r="O971" s="52"/>
      <c r="P971" s="52"/>
      <c r="Q971" s="52"/>
      <c r="R971" s="52"/>
      <c r="S971" s="52"/>
      <c r="T971" s="52"/>
      <c r="U971" s="52"/>
      <c r="V971" s="52"/>
      <c r="W971" s="52"/>
      <c r="X971" s="52"/>
    </row>
    <row r="972" spans="1:24" ht="30" customHeight="1">
      <c r="A972" s="52"/>
      <c r="B972" s="52"/>
      <c r="C972" s="45"/>
      <c r="D972" s="45"/>
      <c r="E972" s="48"/>
      <c r="F972" s="45"/>
      <c r="G972" s="45"/>
      <c r="H972" s="45"/>
      <c r="I972" s="45"/>
      <c r="J972" s="45"/>
      <c r="K972" s="45"/>
      <c r="L972" s="52"/>
      <c r="M972" s="52"/>
      <c r="N972" s="52"/>
      <c r="O972" s="52"/>
      <c r="P972" s="52"/>
      <c r="Q972" s="52"/>
      <c r="R972" s="52"/>
      <c r="S972" s="52"/>
      <c r="T972" s="52"/>
      <c r="U972" s="52"/>
      <c r="V972" s="52"/>
      <c r="W972" s="52"/>
      <c r="X972" s="52"/>
    </row>
    <row r="973" spans="1:24" ht="30" customHeight="1">
      <c r="A973" s="52"/>
      <c r="B973" s="52"/>
      <c r="C973" s="45"/>
      <c r="D973" s="45"/>
      <c r="E973" s="48"/>
      <c r="F973" s="45"/>
      <c r="G973" s="45"/>
      <c r="H973" s="45"/>
      <c r="I973" s="45"/>
      <c r="J973" s="45"/>
      <c r="K973" s="45"/>
      <c r="L973" s="52"/>
      <c r="M973" s="52"/>
      <c r="N973" s="52"/>
      <c r="O973" s="52"/>
      <c r="P973" s="52"/>
      <c r="Q973" s="52"/>
      <c r="R973" s="52"/>
      <c r="S973" s="52"/>
      <c r="T973" s="52"/>
      <c r="U973" s="52"/>
      <c r="V973" s="52"/>
      <c r="W973" s="52"/>
      <c r="X973" s="52"/>
    </row>
    <row r="974" spans="1:24" ht="30" customHeight="1">
      <c r="A974" s="52"/>
      <c r="B974" s="52"/>
      <c r="C974" s="45"/>
      <c r="D974" s="45"/>
      <c r="E974" s="48"/>
      <c r="F974" s="45"/>
      <c r="G974" s="45"/>
      <c r="H974" s="45"/>
      <c r="I974" s="45"/>
      <c r="J974" s="45"/>
      <c r="K974" s="45"/>
      <c r="L974" s="52"/>
      <c r="M974" s="52"/>
      <c r="N974" s="52"/>
      <c r="O974" s="52"/>
      <c r="P974" s="52"/>
      <c r="Q974" s="52"/>
      <c r="R974" s="52"/>
      <c r="S974" s="52"/>
      <c r="T974" s="52"/>
      <c r="U974" s="52"/>
      <c r="V974" s="52"/>
      <c r="W974" s="52"/>
      <c r="X974" s="52"/>
    </row>
    <row r="975" spans="1:24" ht="30" customHeight="1">
      <c r="A975" s="52"/>
      <c r="B975" s="52"/>
      <c r="C975" s="45"/>
      <c r="D975" s="45"/>
      <c r="E975" s="48"/>
      <c r="F975" s="45"/>
      <c r="G975" s="45"/>
      <c r="H975" s="45"/>
      <c r="I975" s="45"/>
      <c r="J975" s="45"/>
      <c r="K975" s="45"/>
      <c r="L975" s="52"/>
      <c r="M975" s="52"/>
      <c r="N975" s="52"/>
      <c r="O975" s="52"/>
      <c r="P975" s="52"/>
      <c r="Q975" s="52"/>
      <c r="R975" s="52"/>
      <c r="S975" s="52"/>
      <c r="T975" s="52"/>
      <c r="U975" s="52"/>
      <c r="V975" s="52"/>
      <c r="W975" s="52"/>
      <c r="X975" s="52"/>
    </row>
    <row r="976" spans="1:24" ht="30" customHeight="1">
      <c r="A976" s="52"/>
      <c r="B976" s="52"/>
      <c r="C976" s="45"/>
      <c r="D976" s="45"/>
      <c r="E976" s="48"/>
      <c r="F976" s="45"/>
      <c r="G976" s="45"/>
      <c r="H976" s="45"/>
      <c r="I976" s="45"/>
      <c r="J976" s="45"/>
      <c r="K976" s="45"/>
      <c r="L976" s="52"/>
      <c r="M976" s="52"/>
      <c r="N976" s="52"/>
      <c r="O976" s="52"/>
      <c r="P976" s="52"/>
      <c r="Q976" s="52"/>
      <c r="R976" s="52"/>
      <c r="S976" s="52"/>
      <c r="T976" s="52"/>
      <c r="U976" s="52"/>
      <c r="V976" s="52"/>
      <c r="W976" s="52"/>
      <c r="X976" s="52"/>
    </row>
    <row r="977" spans="1:24" ht="30" customHeight="1">
      <c r="A977" s="52"/>
      <c r="B977" s="52"/>
      <c r="C977" s="45"/>
      <c r="D977" s="45"/>
      <c r="E977" s="48"/>
      <c r="F977" s="45"/>
      <c r="G977" s="45"/>
      <c r="H977" s="45"/>
      <c r="I977" s="45"/>
      <c r="J977" s="45"/>
      <c r="K977" s="45"/>
      <c r="L977" s="52"/>
      <c r="M977" s="52"/>
      <c r="N977" s="52"/>
      <c r="O977" s="52"/>
      <c r="P977" s="52"/>
      <c r="Q977" s="52"/>
      <c r="R977" s="52"/>
      <c r="S977" s="52"/>
      <c r="T977" s="52"/>
      <c r="U977" s="52"/>
      <c r="V977" s="52"/>
      <c r="W977" s="52"/>
      <c r="X977" s="52"/>
    </row>
    <row r="978" spans="1:24" ht="30" customHeight="1">
      <c r="A978" s="52"/>
      <c r="B978" s="52"/>
      <c r="C978" s="45"/>
      <c r="D978" s="45"/>
      <c r="E978" s="48"/>
      <c r="F978" s="45"/>
      <c r="G978" s="45"/>
      <c r="H978" s="45"/>
      <c r="I978" s="45"/>
      <c r="J978" s="45"/>
      <c r="K978" s="45"/>
      <c r="L978" s="52"/>
      <c r="M978" s="52"/>
      <c r="N978" s="52"/>
      <c r="O978" s="52"/>
      <c r="P978" s="52"/>
      <c r="Q978" s="52"/>
      <c r="R978" s="52"/>
      <c r="S978" s="52"/>
      <c r="T978" s="52"/>
      <c r="U978" s="52"/>
      <c r="V978" s="52"/>
      <c r="W978" s="52"/>
      <c r="X978" s="52"/>
    </row>
    <row r="979" spans="1:24" ht="30" customHeight="1">
      <c r="A979" s="52"/>
      <c r="B979" s="52"/>
      <c r="C979" s="45"/>
      <c r="D979" s="45"/>
      <c r="E979" s="48"/>
      <c r="F979" s="45"/>
      <c r="G979" s="45"/>
      <c r="H979" s="45"/>
      <c r="I979" s="45"/>
      <c r="J979" s="45"/>
      <c r="K979" s="45"/>
      <c r="L979" s="52"/>
      <c r="M979" s="52"/>
      <c r="N979" s="52"/>
      <c r="O979" s="52"/>
      <c r="P979" s="52"/>
      <c r="Q979" s="52"/>
      <c r="R979" s="52"/>
      <c r="S979" s="52"/>
      <c r="T979" s="52"/>
      <c r="U979" s="52"/>
      <c r="V979" s="52"/>
      <c r="W979" s="52"/>
      <c r="X979" s="52"/>
    </row>
    <row r="980" spans="1:24" ht="30" customHeight="1">
      <c r="A980" s="52"/>
      <c r="B980" s="52"/>
      <c r="C980" s="45"/>
      <c r="D980" s="45"/>
      <c r="E980" s="48"/>
      <c r="F980" s="45"/>
      <c r="G980" s="45"/>
      <c r="H980" s="45"/>
      <c r="I980" s="45"/>
      <c r="J980" s="45"/>
      <c r="K980" s="45"/>
      <c r="L980" s="52"/>
      <c r="M980" s="52"/>
      <c r="N980" s="52"/>
      <c r="O980" s="52"/>
      <c r="P980" s="52"/>
      <c r="Q980" s="52"/>
      <c r="R980" s="52"/>
      <c r="S980" s="52"/>
      <c r="T980" s="52"/>
      <c r="U980" s="52"/>
      <c r="V980" s="52"/>
      <c r="W980" s="52"/>
      <c r="X980" s="52"/>
    </row>
    <row r="981" spans="1:24" ht="30" customHeight="1">
      <c r="A981" s="52"/>
      <c r="B981" s="52"/>
      <c r="C981" s="45"/>
      <c r="D981" s="45"/>
      <c r="E981" s="48"/>
      <c r="F981" s="45"/>
      <c r="G981" s="45"/>
      <c r="H981" s="45"/>
      <c r="I981" s="45"/>
      <c r="J981" s="45"/>
      <c r="K981" s="45"/>
      <c r="L981" s="52"/>
      <c r="M981" s="52"/>
      <c r="N981" s="52"/>
      <c r="O981" s="52"/>
      <c r="P981" s="52"/>
      <c r="Q981" s="52"/>
      <c r="R981" s="52"/>
      <c r="S981" s="52"/>
      <c r="T981" s="52"/>
      <c r="U981" s="52"/>
      <c r="V981" s="52"/>
      <c r="W981" s="52"/>
      <c r="X981" s="52"/>
    </row>
    <row r="982" spans="1:24" ht="30" customHeight="1">
      <c r="A982" s="52"/>
      <c r="B982" s="52"/>
      <c r="C982" s="45"/>
      <c r="D982" s="45"/>
      <c r="E982" s="48"/>
      <c r="F982" s="45"/>
      <c r="G982" s="45"/>
      <c r="H982" s="45"/>
      <c r="I982" s="45"/>
      <c r="J982" s="45"/>
      <c r="K982" s="45"/>
      <c r="L982" s="52"/>
      <c r="M982" s="52"/>
      <c r="N982" s="52"/>
      <c r="O982" s="52"/>
      <c r="P982" s="52"/>
      <c r="Q982" s="52"/>
      <c r="R982" s="52"/>
      <c r="S982" s="52"/>
      <c r="T982" s="52"/>
      <c r="U982" s="52"/>
      <c r="V982" s="52"/>
      <c r="W982" s="52"/>
      <c r="X982" s="52"/>
    </row>
    <row r="983" spans="1:24" ht="30" customHeight="1">
      <c r="A983" s="52"/>
      <c r="B983" s="52"/>
      <c r="C983" s="45"/>
      <c r="D983" s="45"/>
      <c r="E983" s="48"/>
      <c r="F983" s="45"/>
      <c r="G983" s="45"/>
      <c r="H983" s="45"/>
      <c r="I983" s="45"/>
      <c r="J983" s="45"/>
      <c r="K983" s="45"/>
      <c r="L983" s="52"/>
      <c r="M983" s="52"/>
      <c r="N983" s="52"/>
      <c r="O983" s="52"/>
      <c r="P983" s="52"/>
      <c r="Q983" s="52"/>
      <c r="R983" s="52"/>
      <c r="S983" s="52"/>
      <c r="T983" s="52"/>
      <c r="U983" s="52"/>
      <c r="V983" s="52"/>
      <c r="W983" s="52"/>
      <c r="X983" s="52"/>
    </row>
    <row r="984" spans="1:24" ht="30" customHeight="1">
      <c r="A984" s="52"/>
      <c r="B984" s="52"/>
      <c r="C984" s="45"/>
      <c r="D984" s="45"/>
      <c r="E984" s="48"/>
      <c r="F984" s="45"/>
      <c r="G984" s="45"/>
      <c r="H984" s="45"/>
      <c r="I984" s="45"/>
      <c r="J984" s="45"/>
      <c r="K984" s="45"/>
      <c r="L984" s="52"/>
      <c r="M984" s="52"/>
      <c r="N984" s="52"/>
      <c r="O984" s="52"/>
      <c r="P984" s="52"/>
      <c r="Q984" s="52"/>
      <c r="R984" s="52"/>
      <c r="S984" s="52"/>
      <c r="T984" s="52"/>
      <c r="U984" s="52"/>
      <c r="V984" s="52"/>
      <c r="W984" s="52"/>
      <c r="X984" s="52"/>
    </row>
    <row r="985" spans="1:24" ht="30" customHeight="1">
      <c r="A985" s="52"/>
      <c r="B985" s="52"/>
      <c r="C985" s="45"/>
      <c r="D985" s="45"/>
      <c r="E985" s="48"/>
      <c r="F985" s="45"/>
      <c r="G985" s="45"/>
      <c r="H985" s="45"/>
      <c r="I985" s="45"/>
      <c r="J985" s="45"/>
      <c r="K985" s="45"/>
      <c r="L985" s="52"/>
      <c r="M985" s="52"/>
      <c r="N985" s="52"/>
      <c r="O985" s="52"/>
      <c r="P985" s="52"/>
      <c r="Q985" s="52"/>
      <c r="R985" s="52"/>
      <c r="S985" s="52"/>
      <c r="T985" s="52"/>
      <c r="U985" s="52"/>
      <c r="V985" s="52"/>
      <c r="W985" s="52"/>
      <c r="X985" s="52"/>
    </row>
    <row r="986" spans="1:24" ht="30" customHeight="1">
      <c r="A986" s="52"/>
      <c r="B986" s="52"/>
      <c r="C986" s="45"/>
      <c r="D986" s="45"/>
      <c r="E986" s="48"/>
      <c r="F986" s="45"/>
      <c r="G986" s="45"/>
      <c r="H986" s="45"/>
      <c r="I986" s="45"/>
      <c r="J986" s="45"/>
      <c r="K986" s="45"/>
      <c r="L986" s="52"/>
      <c r="M986" s="52"/>
      <c r="N986" s="52"/>
      <c r="O986" s="52"/>
      <c r="P986" s="52"/>
      <c r="Q986" s="52"/>
      <c r="R986" s="52"/>
      <c r="S986" s="52"/>
      <c r="T986" s="52"/>
      <c r="U986" s="52"/>
      <c r="V986" s="52"/>
      <c r="W986" s="52"/>
      <c r="X986" s="52"/>
    </row>
    <row r="987" spans="1:24" ht="30" customHeight="1">
      <c r="A987" s="52"/>
      <c r="B987" s="52"/>
      <c r="C987" s="45"/>
      <c r="D987" s="45"/>
      <c r="E987" s="48"/>
      <c r="F987" s="45"/>
      <c r="G987" s="45"/>
      <c r="H987" s="45"/>
      <c r="I987" s="45"/>
      <c r="J987" s="45"/>
      <c r="K987" s="45"/>
      <c r="L987" s="52"/>
      <c r="M987" s="52"/>
      <c r="N987" s="52"/>
      <c r="O987" s="52"/>
      <c r="P987" s="52"/>
      <c r="Q987" s="52"/>
      <c r="R987" s="52"/>
      <c r="S987" s="52"/>
      <c r="T987" s="52"/>
      <c r="U987" s="52"/>
      <c r="V987" s="52"/>
      <c r="W987" s="52"/>
      <c r="X987" s="52"/>
    </row>
    <row r="988" spans="1:24" ht="30" customHeight="1">
      <c r="A988" s="52"/>
      <c r="B988" s="52"/>
      <c r="C988" s="45"/>
      <c r="D988" s="45"/>
      <c r="E988" s="48"/>
      <c r="F988" s="45"/>
      <c r="G988" s="45"/>
      <c r="H988" s="45"/>
      <c r="I988" s="45"/>
      <c r="J988" s="45"/>
      <c r="K988" s="45"/>
      <c r="L988" s="52"/>
      <c r="M988" s="52"/>
      <c r="N988" s="52"/>
      <c r="O988" s="52"/>
      <c r="P988" s="52"/>
      <c r="Q988" s="52"/>
      <c r="R988" s="52"/>
      <c r="S988" s="52"/>
      <c r="T988" s="52"/>
      <c r="U988" s="52"/>
      <c r="V988" s="52"/>
      <c r="W988" s="52"/>
      <c r="X988" s="52"/>
    </row>
    <row r="989" spans="1:24" ht="30" customHeight="1">
      <c r="A989" s="52"/>
      <c r="B989" s="52"/>
      <c r="C989" s="45"/>
      <c r="D989" s="45"/>
      <c r="E989" s="48"/>
      <c r="F989" s="45"/>
      <c r="G989" s="45"/>
      <c r="H989" s="45"/>
      <c r="I989" s="45"/>
      <c r="J989" s="45"/>
      <c r="K989" s="45"/>
      <c r="L989" s="52"/>
      <c r="M989" s="52"/>
      <c r="N989" s="52"/>
      <c r="O989" s="52"/>
      <c r="P989" s="52"/>
      <c r="Q989" s="52"/>
      <c r="R989" s="52"/>
      <c r="S989" s="52"/>
      <c r="T989" s="52"/>
      <c r="U989" s="52"/>
      <c r="V989" s="52"/>
      <c r="W989" s="52"/>
      <c r="X989" s="52"/>
    </row>
    <row r="990" spans="1:24" ht="30" customHeight="1">
      <c r="A990" s="52"/>
      <c r="B990" s="52"/>
      <c r="C990" s="45"/>
      <c r="D990" s="45"/>
      <c r="E990" s="48"/>
      <c r="F990" s="45"/>
      <c r="G990" s="45"/>
      <c r="H990" s="45"/>
      <c r="I990" s="45"/>
      <c r="J990" s="45"/>
      <c r="K990" s="45"/>
      <c r="L990" s="52"/>
      <c r="M990" s="52"/>
      <c r="N990" s="52"/>
      <c r="O990" s="52"/>
      <c r="P990" s="52"/>
      <c r="Q990" s="52"/>
      <c r="R990" s="52"/>
      <c r="S990" s="52"/>
      <c r="T990" s="52"/>
      <c r="U990" s="52"/>
      <c r="V990" s="52"/>
      <c r="W990" s="52"/>
      <c r="X990" s="52"/>
    </row>
    <row r="991" spans="1:24" ht="30" customHeight="1">
      <c r="A991" s="52"/>
      <c r="B991" s="52"/>
      <c r="C991" s="45"/>
      <c r="D991" s="45"/>
      <c r="E991" s="48"/>
      <c r="F991" s="45"/>
      <c r="G991" s="45"/>
      <c r="H991" s="45"/>
      <c r="I991" s="45"/>
      <c r="J991" s="45"/>
      <c r="K991" s="45"/>
      <c r="L991" s="52"/>
      <c r="M991" s="52"/>
      <c r="N991" s="52"/>
      <c r="O991" s="52"/>
      <c r="P991" s="52"/>
      <c r="Q991" s="52"/>
      <c r="R991" s="52"/>
      <c r="S991" s="52"/>
      <c r="T991" s="52"/>
      <c r="U991" s="52"/>
      <c r="V991" s="52"/>
      <c r="W991" s="52"/>
      <c r="X991" s="52"/>
    </row>
    <row r="992" spans="1:24" ht="30" customHeight="1">
      <c r="A992" s="52"/>
      <c r="B992" s="52"/>
      <c r="C992" s="45"/>
      <c r="D992" s="45"/>
      <c r="E992" s="48"/>
      <c r="F992" s="45"/>
      <c r="G992" s="45"/>
      <c r="H992" s="45"/>
      <c r="I992" s="45"/>
      <c r="J992" s="45"/>
      <c r="K992" s="45"/>
      <c r="L992" s="52"/>
      <c r="M992" s="52"/>
      <c r="N992" s="52"/>
      <c r="O992" s="52"/>
      <c r="P992" s="52"/>
      <c r="Q992" s="52"/>
      <c r="R992" s="52"/>
      <c r="S992" s="52"/>
      <c r="T992" s="52"/>
      <c r="U992" s="52"/>
      <c r="V992" s="52"/>
      <c r="W992" s="52"/>
      <c r="X992" s="52"/>
    </row>
    <row r="993" spans="1:24" ht="30" customHeight="1">
      <c r="A993" s="52"/>
      <c r="B993" s="52"/>
      <c r="C993" s="45"/>
      <c r="D993" s="45"/>
      <c r="E993" s="48"/>
      <c r="F993" s="45"/>
      <c r="G993" s="45"/>
      <c r="H993" s="45"/>
      <c r="I993" s="45"/>
      <c r="J993" s="45"/>
      <c r="K993" s="45"/>
      <c r="L993" s="52"/>
      <c r="M993" s="52"/>
      <c r="N993" s="52"/>
      <c r="O993" s="52"/>
      <c r="P993" s="52"/>
      <c r="Q993" s="52"/>
      <c r="R993" s="52"/>
      <c r="S993" s="52"/>
      <c r="T993" s="52"/>
      <c r="U993" s="52"/>
      <c r="V993" s="52"/>
      <c r="W993" s="52"/>
      <c r="X993" s="52"/>
    </row>
    <row r="994" spans="1:24" ht="30" customHeight="1">
      <c r="A994" s="52"/>
      <c r="B994" s="52"/>
      <c r="C994" s="45"/>
      <c r="D994" s="45"/>
      <c r="E994" s="48"/>
      <c r="F994" s="45"/>
      <c r="G994" s="45"/>
      <c r="H994" s="45"/>
      <c r="I994" s="45"/>
      <c r="J994" s="45"/>
      <c r="K994" s="45"/>
      <c r="L994" s="52"/>
      <c r="M994" s="52"/>
      <c r="N994" s="52"/>
      <c r="O994" s="52"/>
      <c r="P994" s="52"/>
      <c r="Q994" s="52"/>
      <c r="R994" s="52"/>
      <c r="S994" s="52"/>
      <c r="T994" s="52"/>
      <c r="U994" s="52"/>
      <c r="V994" s="52"/>
      <c r="W994" s="52"/>
      <c r="X994" s="52"/>
    </row>
    <row r="995" spans="1:24" ht="30" customHeight="1">
      <c r="A995" s="52"/>
      <c r="B995" s="52"/>
      <c r="C995" s="45"/>
      <c r="D995" s="45"/>
      <c r="E995" s="48"/>
      <c r="F995" s="45"/>
      <c r="G995" s="45"/>
      <c r="H995" s="45"/>
      <c r="I995" s="45"/>
      <c r="J995" s="45"/>
      <c r="K995" s="45"/>
      <c r="L995" s="52"/>
      <c r="M995" s="52"/>
      <c r="N995" s="52"/>
      <c r="O995" s="52"/>
      <c r="P995" s="52"/>
      <c r="Q995" s="52"/>
      <c r="R995" s="52"/>
      <c r="S995" s="52"/>
      <c r="T995" s="52"/>
      <c r="U995" s="52"/>
      <c r="V995" s="52"/>
      <c r="W995" s="52"/>
      <c r="X995" s="52"/>
    </row>
    <row r="996" spans="1:24" ht="30" customHeight="1">
      <c r="A996" s="52"/>
      <c r="B996" s="52"/>
      <c r="C996" s="45"/>
      <c r="D996" s="45"/>
      <c r="E996" s="48"/>
      <c r="F996" s="45"/>
      <c r="G996" s="45"/>
      <c r="H996" s="45"/>
      <c r="I996" s="45"/>
      <c r="J996" s="45"/>
      <c r="K996" s="45"/>
      <c r="L996" s="52"/>
      <c r="M996" s="52"/>
      <c r="N996" s="52"/>
      <c r="O996" s="52"/>
      <c r="P996" s="52"/>
      <c r="Q996" s="52"/>
      <c r="R996" s="52"/>
      <c r="S996" s="52"/>
      <c r="T996" s="52"/>
      <c r="U996" s="52"/>
      <c r="V996" s="52"/>
      <c r="W996" s="52"/>
      <c r="X996" s="52"/>
    </row>
    <row r="997" spans="1:24" ht="30" customHeight="1">
      <c r="A997" s="52"/>
      <c r="B997" s="52"/>
      <c r="C997" s="45"/>
      <c r="D997" s="45"/>
      <c r="E997" s="48"/>
      <c r="F997" s="45"/>
      <c r="G997" s="45"/>
      <c r="H997" s="45"/>
      <c r="I997" s="45"/>
      <c r="J997" s="45"/>
      <c r="K997" s="45"/>
      <c r="L997" s="52"/>
      <c r="M997" s="52"/>
      <c r="N997" s="52"/>
      <c r="O997" s="52"/>
      <c r="P997" s="52"/>
      <c r="Q997" s="52"/>
      <c r="R997" s="52"/>
      <c r="S997" s="52"/>
      <c r="T997" s="52"/>
      <c r="U997" s="52"/>
      <c r="V997" s="52"/>
      <c r="W997" s="52"/>
      <c r="X997" s="52"/>
    </row>
    <row r="998" spans="1:24" ht="30" customHeight="1">
      <c r="A998" s="52"/>
      <c r="B998" s="52"/>
      <c r="C998" s="45"/>
      <c r="D998" s="45"/>
      <c r="E998" s="48"/>
      <c r="F998" s="45"/>
      <c r="G998" s="45"/>
      <c r="H998" s="45"/>
      <c r="I998" s="45"/>
      <c r="J998" s="45"/>
      <c r="K998" s="45"/>
      <c r="L998" s="52"/>
      <c r="M998" s="52"/>
      <c r="N998" s="52"/>
      <c r="O998" s="52"/>
      <c r="P998" s="52"/>
      <c r="Q998" s="52"/>
      <c r="R998" s="52"/>
      <c r="S998" s="52"/>
      <c r="T998" s="52"/>
      <c r="U998" s="52"/>
      <c r="V998" s="52"/>
      <c r="W998" s="52"/>
      <c r="X998" s="52"/>
    </row>
    <row r="999" spans="1:24" ht="30" customHeight="1">
      <c r="A999" s="52"/>
      <c r="B999" s="52"/>
      <c r="C999" s="45"/>
      <c r="D999" s="45"/>
      <c r="E999" s="48"/>
      <c r="F999" s="45"/>
      <c r="G999" s="45"/>
      <c r="H999" s="45"/>
      <c r="I999" s="45"/>
      <c r="J999" s="45"/>
      <c r="K999" s="45"/>
      <c r="L999" s="52"/>
      <c r="M999" s="52"/>
      <c r="N999" s="52"/>
      <c r="O999" s="52"/>
      <c r="P999" s="52"/>
      <c r="Q999" s="52"/>
      <c r="R999" s="52"/>
      <c r="S999" s="52"/>
      <c r="T999" s="52"/>
      <c r="U999" s="52"/>
      <c r="V999" s="52"/>
      <c r="W999" s="52"/>
      <c r="X999" s="52"/>
    </row>
    <row r="1000" spans="1:24" ht="30" customHeight="1">
      <c r="A1000" s="52"/>
      <c r="B1000" s="52"/>
      <c r="C1000" s="45"/>
      <c r="D1000" s="45"/>
      <c r="E1000" s="48"/>
      <c r="F1000" s="45"/>
      <c r="G1000" s="45"/>
      <c r="H1000" s="45"/>
      <c r="I1000" s="45"/>
      <c r="J1000" s="45"/>
      <c r="K1000" s="45"/>
      <c r="L1000" s="52"/>
      <c r="M1000" s="52"/>
      <c r="N1000" s="52"/>
      <c r="O1000" s="52"/>
      <c r="P1000" s="52"/>
      <c r="Q1000" s="52"/>
      <c r="R1000" s="52"/>
      <c r="S1000" s="52"/>
      <c r="T1000" s="52"/>
      <c r="U1000" s="52"/>
      <c r="V1000" s="52"/>
      <c r="W1000" s="52"/>
      <c r="X1000" s="52"/>
    </row>
    <row r="1001" spans="1:24" ht="30" customHeight="1">
      <c r="A1001" s="52"/>
      <c r="B1001" s="52"/>
      <c r="C1001" s="45"/>
      <c r="D1001" s="45"/>
      <c r="E1001" s="48"/>
      <c r="F1001" s="45"/>
      <c r="G1001" s="45"/>
      <c r="H1001" s="45"/>
      <c r="I1001" s="45"/>
      <c r="J1001" s="45"/>
      <c r="K1001" s="45"/>
      <c r="L1001" s="52"/>
      <c r="M1001" s="52"/>
      <c r="N1001" s="52"/>
      <c r="O1001" s="52"/>
      <c r="P1001" s="52"/>
      <c r="Q1001" s="52"/>
      <c r="R1001" s="52"/>
      <c r="S1001" s="52"/>
      <c r="T1001" s="52"/>
      <c r="U1001" s="52"/>
      <c r="V1001" s="52"/>
      <c r="W1001" s="52"/>
      <c r="X1001" s="52"/>
    </row>
    <row r="1002" spans="1:24" ht="30" customHeight="1">
      <c r="A1002" s="52"/>
      <c r="B1002" s="52"/>
      <c r="C1002" s="45"/>
      <c r="D1002" s="45"/>
      <c r="E1002" s="48"/>
      <c r="F1002" s="45"/>
      <c r="G1002" s="45"/>
      <c r="H1002" s="45"/>
      <c r="I1002" s="45"/>
      <c r="J1002" s="45"/>
      <c r="K1002" s="45"/>
      <c r="L1002" s="52"/>
      <c r="M1002" s="52"/>
      <c r="N1002" s="52"/>
      <c r="O1002" s="52"/>
      <c r="P1002" s="52"/>
      <c r="Q1002" s="52"/>
      <c r="R1002" s="52"/>
      <c r="S1002" s="52"/>
      <c r="T1002" s="52"/>
      <c r="U1002" s="52"/>
      <c r="V1002" s="52"/>
      <c r="W1002" s="52"/>
      <c r="X1002" s="52"/>
    </row>
    <row r="1003" spans="1:24" ht="30" customHeight="1">
      <c r="A1003" s="52"/>
      <c r="B1003" s="52"/>
      <c r="C1003" s="45"/>
      <c r="D1003" s="45"/>
      <c r="E1003" s="48"/>
      <c r="F1003" s="45"/>
      <c r="G1003" s="45"/>
      <c r="H1003" s="45"/>
      <c r="I1003" s="45"/>
      <c r="J1003" s="45"/>
      <c r="K1003" s="45"/>
      <c r="L1003" s="52"/>
      <c r="M1003" s="52"/>
      <c r="N1003" s="52"/>
      <c r="O1003" s="52"/>
      <c r="P1003" s="52"/>
      <c r="Q1003" s="52"/>
      <c r="R1003" s="52"/>
      <c r="S1003" s="52"/>
      <c r="T1003" s="52"/>
      <c r="U1003" s="52"/>
      <c r="V1003" s="52"/>
      <c r="W1003" s="52"/>
      <c r="X1003" s="52"/>
    </row>
    <row r="1004" spans="1:24" ht="30" customHeight="1">
      <c r="A1004" s="52"/>
      <c r="B1004" s="52"/>
      <c r="C1004" s="45"/>
      <c r="D1004" s="45"/>
      <c r="E1004" s="48"/>
      <c r="F1004" s="45"/>
      <c r="G1004" s="45"/>
      <c r="H1004" s="45"/>
      <c r="I1004" s="45"/>
      <c r="J1004" s="45"/>
      <c r="K1004" s="45"/>
      <c r="L1004" s="52"/>
      <c r="M1004" s="52"/>
      <c r="N1004" s="52"/>
      <c r="O1004" s="52"/>
      <c r="P1004" s="52"/>
      <c r="Q1004" s="52"/>
      <c r="R1004" s="52"/>
      <c r="S1004" s="52"/>
      <c r="T1004" s="52"/>
      <c r="U1004" s="52"/>
      <c r="V1004" s="52"/>
      <c r="W1004" s="52"/>
      <c r="X1004" s="52"/>
    </row>
    <row r="1005" spans="1:24" ht="30" customHeight="1">
      <c r="A1005" s="52"/>
      <c r="B1005" s="52"/>
      <c r="C1005" s="45"/>
      <c r="D1005" s="45"/>
      <c r="E1005" s="48"/>
      <c r="F1005" s="45"/>
      <c r="G1005" s="45"/>
      <c r="H1005" s="45"/>
      <c r="I1005" s="45"/>
      <c r="J1005" s="45"/>
      <c r="K1005" s="45"/>
      <c r="L1005" s="52"/>
      <c r="M1005" s="52"/>
      <c r="N1005" s="52"/>
      <c r="O1005" s="52"/>
      <c r="P1005" s="52"/>
      <c r="Q1005" s="52"/>
      <c r="R1005" s="52"/>
      <c r="S1005" s="52"/>
      <c r="T1005" s="52"/>
      <c r="U1005" s="52"/>
      <c r="V1005" s="52"/>
      <c r="W1005" s="52"/>
      <c r="X1005" s="52"/>
    </row>
    <row r="1006" spans="1:24" ht="30" customHeight="1">
      <c r="A1006" s="52"/>
      <c r="B1006" s="52"/>
      <c r="C1006" s="45"/>
      <c r="D1006" s="45"/>
      <c r="E1006" s="48"/>
      <c r="F1006" s="45"/>
      <c r="G1006" s="45"/>
      <c r="H1006" s="45"/>
      <c r="I1006" s="45"/>
      <c r="J1006" s="45"/>
      <c r="K1006" s="45"/>
      <c r="L1006" s="52"/>
      <c r="M1006" s="52"/>
      <c r="N1006" s="52"/>
      <c r="O1006" s="52"/>
      <c r="P1006" s="52"/>
      <c r="Q1006" s="52"/>
      <c r="R1006" s="52"/>
      <c r="S1006" s="52"/>
      <c r="T1006" s="52"/>
      <c r="U1006" s="52"/>
      <c r="V1006" s="52"/>
      <c r="W1006" s="52"/>
      <c r="X1006" s="52"/>
    </row>
    <row r="1007" spans="1:24" ht="30" customHeight="1">
      <c r="A1007" s="52"/>
      <c r="B1007" s="52"/>
      <c r="C1007" s="45"/>
      <c r="D1007" s="45"/>
      <c r="E1007" s="48"/>
      <c r="F1007" s="45"/>
      <c r="G1007" s="45"/>
      <c r="H1007" s="45"/>
      <c r="I1007" s="45"/>
      <c r="J1007" s="45"/>
      <c r="K1007" s="45"/>
      <c r="L1007" s="52"/>
      <c r="M1007" s="52"/>
      <c r="N1007" s="52"/>
      <c r="O1007" s="52"/>
      <c r="P1007" s="52"/>
      <c r="Q1007" s="52"/>
      <c r="R1007" s="52"/>
      <c r="S1007" s="52"/>
      <c r="T1007" s="52"/>
      <c r="U1007" s="52"/>
      <c r="V1007" s="52"/>
      <c r="W1007" s="52"/>
      <c r="X1007" s="52"/>
    </row>
    <row r="1008" spans="1:24" ht="30" customHeight="1">
      <c r="A1008" s="52"/>
      <c r="B1008" s="52"/>
      <c r="C1008" s="45"/>
      <c r="D1008" s="45"/>
      <c r="E1008" s="48"/>
      <c r="F1008" s="45"/>
      <c r="G1008" s="45"/>
      <c r="H1008" s="45"/>
      <c r="I1008" s="45"/>
      <c r="J1008" s="45"/>
      <c r="K1008" s="45"/>
      <c r="L1008" s="52"/>
      <c r="M1008" s="52"/>
      <c r="N1008" s="52"/>
      <c r="O1008" s="52"/>
      <c r="P1008" s="52"/>
      <c r="Q1008" s="52"/>
      <c r="R1008" s="52"/>
      <c r="S1008" s="52"/>
      <c r="T1008" s="52"/>
      <c r="U1008" s="52"/>
      <c r="V1008" s="52"/>
      <c r="W1008" s="52"/>
      <c r="X1008" s="52"/>
    </row>
    <row r="1009" spans="1:24" ht="30" customHeight="1">
      <c r="A1009" s="52"/>
      <c r="B1009" s="52"/>
      <c r="C1009" s="45"/>
      <c r="D1009" s="45"/>
      <c r="E1009" s="48"/>
      <c r="F1009" s="45"/>
      <c r="G1009" s="45"/>
      <c r="H1009" s="45"/>
      <c r="I1009" s="45"/>
      <c r="J1009" s="45"/>
      <c r="K1009" s="45"/>
      <c r="L1009" s="52"/>
      <c r="M1009" s="52"/>
      <c r="N1009" s="52"/>
      <c r="O1009" s="52"/>
      <c r="P1009" s="52"/>
      <c r="Q1009" s="52"/>
      <c r="R1009" s="52"/>
      <c r="S1009" s="52"/>
      <c r="T1009" s="52"/>
      <c r="U1009" s="52"/>
      <c r="V1009" s="52"/>
      <c r="W1009" s="52"/>
      <c r="X1009" s="52"/>
    </row>
    <row r="1010" spans="1:24" ht="30" customHeight="1">
      <c r="A1010" s="52"/>
      <c r="B1010" s="52"/>
      <c r="C1010" s="45"/>
      <c r="D1010" s="45"/>
      <c r="E1010" s="48"/>
      <c r="F1010" s="45"/>
      <c r="G1010" s="45"/>
      <c r="H1010" s="45"/>
      <c r="I1010" s="45"/>
      <c r="J1010" s="45"/>
      <c r="K1010" s="45"/>
      <c r="L1010" s="52"/>
      <c r="M1010" s="52"/>
      <c r="N1010" s="52"/>
      <c r="O1010" s="52"/>
      <c r="P1010" s="52"/>
      <c r="Q1010" s="52"/>
      <c r="R1010" s="52"/>
      <c r="S1010" s="52"/>
      <c r="T1010" s="52"/>
      <c r="U1010" s="52"/>
      <c r="V1010" s="52"/>
      <c r="W1010" s="52"/>
      <c r="X1010" s="52"/>
    </row>
    <row r="1011" spans="1:24" ht="30" customHeight="1">
      <c r="A1011" s="52"/>
      <c r="B1011" s="52"/>
      <c r="C1011" s="45"/>
      <c r="D1011" s="45"/>
      <c r="E1011" s="48"/>
      <c r="F1011" s="45"/>
      <c r="G1011" s="45"/>
      <c r="H1011" s="45"/>
      <c r="I1011" s="45"/>
      <c r="J1011" s="45"/>
      <c r="K1011" s="45"/>
      <c r="L1011" s="52"/>
      <c r="M1011" s="52"/>
      <c r="N1011" s="52"/>
      <c r="O1011" s="52"/>
      <c r="P1011" s="52"/>
      <c r="Q1011" s="52"/>
      <c r="R1011" s="52"/>
      <c r="S1011" s="52"/>
      <c r="T1011" s="52"/>
      <c r="U1011" s="52"/>
      <c r="V1011" s="52"/>
      <c r="W1011" s="52"/>
      <c r="X1011" s="52"/>
    </row>
    <row r="1012" spans="1:24" ht="30" customHeight="1">
      <c r="A1012" s="52"/>
      <c r="B1012" s="52"/>
      <c r="C1012" s="45"/>
      <c r="D1012" s="45"/>
      <c r="E1012" s="48"/>
      <c r="F1012" s="45"/>
      <c r="G1012" s="45"/>
      <c r="H1012" s="45"/>
      <c r="I1012" s="45"/>
      <c r="J1012" s="45"/>
      <c r="K1012" s="45"/>
      <c r="L1012" s="52"/>
      <c r="M1012" s="52"/>
      <c r="N1012" s="52"/>
      <c r="O1012" s="52"/>
      <c r="P1012" s="52"/>
      <c r="Q1012" s="52"/>
      <c r="R1012" s="52"/>
      <c r="S1012" s="52"/>
      <c r="T1012" s="52"/>
      <c r="U1012" s="52"/>
      <c r="V1012" s="52"/>
      <c r="W1012" s="52"/>
      <c r="X1012" s="52"/>
    </row>
    <row r="1013" spans="1:24" ht="30" customHeight="1">
      <c r="A1013" s="52"/>
      <c r="B1013" s="52"/>
      <c r="C1013" s="45"/>
      <c r="D1013" s="45"/>
      <c r="E1013" s="48"/>
      <c r="F1013" s="45"/>
      <c r="G1013" s="45"/>
      <c r="H1013" s="45"/>
      <c r="I1013" s="45"/>
      <c r="J1013" s="45"/>
      <c r="K1013" s="45"/>
      <c r="L1013" s="52"/>
      <c r="M1013" s="52"/>
      <c r="N1013" s="52"/>
      <c r="O1013" s="52"/>
      <c r="P1013" s="52"/>
      <c r="Q1013" s="52"/>
      <c r="R1013" s="52"/>
      <c r="S1013" s="52"/>
      <c r="T1013" s="52"/>
      <c r="U1013" s="52"/>
      <c r="V1013" s="52"/>
      <c r="W1013" s="52"/>
      <c r="X1013" s="52"/>
    </row>
    <row r="1014" spans="1:24" ht="30" customHeight="1">
      <c r="A1014" s="52"/>
      <c r="B1014" s="52"/>
      <c r="C1014" s="45"/>
      <c r="D1014" s="45"/>
      <c r="E1014" s="48"/>
      <c r="F1014" s="45"/>
      <c r="G1014" s="45"/>
      <c r="H1014" s="45"/>
      <c r="I1014" s="45"/>
      <c r="J1014" s="45"/>
      <c r="K1014" s="45"/>
      <c r="L1014" s="52"/>
      <c r="M1014" s="52"/>
      <c r="N1014" s="52"/>
      <c r="O1014" s="52"/>
      <c r="P1014" s="52"/>
      <c r="Q1014" s="52"/>
      <c r="R1014" s="52"/>
      <c r="S1014" s="52"/>
      <c r="T1014" s="52"/>
      <c r="U1014" s="52"/>
      <c r="V1014" s="52"/>
      <c r="W1014" s="52"/>
      <c r="X1014" s="52"/>
    </row>
    <row r="1015" spans="1:24" ht="30" customHeight="1">
      <c r="A1015" s="52"/>
      <c r="B1015" s="52"/>
      <c r="C1015" s="45"/>
      <c r="D1015" s="45"/>
      <c r="E1015" s="48"/>
      <c r="F1015" s="45"/>
      <c r="G1015" s="45"/>
      <c r="H1015" s="45"/>
      <c r="I1015" s="45"/>
      <c r="J1015" s="45"/>
      <c r="K1015" s="45"/>
      <c r="L1015" s="52"/>
      <c r="M1015" s="52"/>
      <c r="N1015" s="52"/>
      <c r="O1015" s="52"/>
      <c r="P1015" s="52"/>
      <c r="Q1015" s="52"/>
      <c r="R1015" s="52"/>
      <c r="S1015" s="52"/>
      <c r="T1015" s="52"/>
      <c r="U1015" s="52"/>
      <c r="V1015" s="52"/>
      <c r="W1015" s="52"/>
      <c r="X1015" s="52"/>
    </row>
    <row r="1016" spans="1:24" ht="30" customHeight="1">
      <c r="A1016" s="52"/>
      <c r="B1016" s="52"/>
      <c r="C1016" s="45"/>
      <c r="D1016" s="45"/>
      <c r="E1016" s="48"/>
      <c r="F1016" s="45"/>
      <c r="G1016" s="45"/>
      <c r="H1016" s="45"/>
      <c r="I1016" s="45"/>
      <c r="J1016" s="45"/>
      <c r="K1016" s="45"/>
      <c r="L1016" s="52"/>
      <c r="M1016" s="52"/>
      <c r="N1016" s="52"/>
      <c r="O1016" s="52"/>
      <c r="P1016" s="52"/>
      <c r="Q1016" s="52"/>
      <c r="R1016" s="52"/>
      <c r="S1016" s="52"/>
      <c r="T1016" s="52"/>
      <c r="U1016" s="52"/>
      <c r="V1016" s="52"/>
      <c r="W1016" s="52"/>
      <c r="X1016" s="52"/>
    </row>
    <row r="1017" spans="1:24" ht="30" customHeight="1">
      <c r="A1017" s="52"/>
      <c r="B1017" s="52"/>
      <c r="C1017" s="45"/>
      <c r="D1017" s="45"/>
      <c r="E1017" s="48"/>
      <c r="F1017" s="45"/>
      <c r="G1017" s="45"/>
      <c r="H1017" s="45"/>
      <c r="I1017" s="45"/>
      <c r="J1017" s="45"/>
      <c r="K1017" s="45"/>
      <c r="L1017" s="52"/>
      <c r="M1017" s="52"/>
      <c r="N1017" s="52"/>
      <c r="O1017" s="52"/>
      <c r="P1017" s="52"/>
      <c r="Q1017" s="52"/>
      <c r="R1017" s="52"/>
      <c r="S1017" s="52"/>
      <c r="T1017" s="52"/>
      <c r="U1017" s="52"/>
      <c r="V1017" s="52"/>
      <c r="W1017" s="52"/>
      <c r="X1017" s="52"/>
    </row>
    <row r="1018" spans="1:24" ht="30" customHeight="1">
      <c r="A1018" s="52"/>
      <c r="B1018" s="52"/>
      <c r="C1018" s="45"/>
      <c r="D1018" s="45"/>
      <c r="E1018" s="48"/>
      <c r="F1018" s="45"/>
      <c r="G1018" s="45"/>
      <c r="H1018" s="45"/>
      <c r="I1018" s="45"/>
      <c r="J1018" s="45"/>
      <c r="K1018" s="45"/>
      <c r="L1018" s="52"/>
      <c r="M1018" s="52"/>
      <c r="N1018" s="52"/>
      <c r="O1018" s="52"/>
      <c r="P1018" s="52"/>
      <c r="Q1018" s="52"/>
      <c r="R1018" s="52"/>
      <c r="S1018" s="52"/>
      <c r="T1018" s="52"/>
      <c r="U1018" s="52"/>
      <c r="V1018" s="52"/>
      <c r="W1018" s="52"/>
      <c r="X1018" s="52"/>
    </row>
    <row r="1019" spans="1:24" ht="30" customHeight="1">
      <c r="A1019" s="52"/>
      <c r="B1019" s="52"/>
      <c r="C1019" s="45"/>
      <c r="D1019" s="45"/>
      <c r="E1019" s="48"/>
      <c r="F1019" s="45"/>
      <c r="G1019" s="45"/>
      <c r="H1019" s="45"/>
      <c r="I1019" s="45"/>
      <c r="J1019" s="45"/>
      <c r="K1019" s="45"/>
      <c r="L1019" s="52"/>
      <c r="M1019" s="52"/>
      <c r="N1019" s="52"/>
      <c r="O1019" s="52"/>
      <c r="P1019" s="52"/>
      <c r="Q1019" s="52"/>
      <c r="R1019" s="52"/>
      <c r="S1019" s="52"/>
      <c r="T1019" s="52"/>
      <c r="U1019" s="52"/>
      <c r="V1019" s="52"/>
      <c r="W1019" s="52"/>
      <c r="X1019" s="52"/>
    </row>
    <row r="1020" spans="1:24" ht="30" customHeight="1">
      <c r="A1020" s="52"/>
      <c r="B1020" s="52"/>
      <c r="C1020" s="45"/>
      <c r="D1020" s="45"/>
      <c r="E1020" s="48"/>
      <c r="F1020" s="45"/>
      <c r="G1020" s="45"/>
      <c r="H1020" s="45"/>
      <c r="I1020" s="45"/>
      <c r="J1020" s="45"/>
      <c r="K1020" s="45"/>
      <c r="L1020" s="52"/>
      <c r="M1020" s="52"/>
      <c r="N1020" s="52"/>
      <c r="O1020" s="52"/>
      <c r="P1020" s="52"/>
      <c r="Q1020" s="52"/>
      <c r="R1020" s="52"/>
      <c r="S1020" s="52"/>
      <c r="T1020" s="52"/>
      <c r="U1020" s="52"/>
      <c r="V1020" s="52"/>
      <c r="W1020" s="52"/>
      <c r="X1020" s="52"/>
    </row>
    <row r="1021" spans="1:24" ht="30" customHeight="1">
      <c r="A1021" s="52"/>
      <c r="B1021" s="52"/>
      <c r="C1021" s="45"/>
      <c r="D1021" s="45"/>
      <c r="E1021" s="48"/>
      <c r="F1021" s="45"/>
      <c r="G1021" s="45"/>
      <c r="H1021" s="45"/>
      <c r="I1021" s="45"/>
      <c r="J1021" s="45"/>
      <c r="K1021" s="45"/>
      <c r="L1021" s="52"/>
      <c r="M1021" s="52"/>
      <c r="N1021" s="52"/>
      <c r="O1021" s="52"/>
      <c r="P1021" s="52"/>
      <c r="Q1021" s="52"/>
      <c r="R1021" s="52"/>
      <c r="S1021" s="52"/>
      <c r="T1021" s="52"/>
      <c r="U1021" s="52"/>
      <c r="V1021" s="52"/>
      <c r="W1021" s="52"/>
      <c r="X1021" s="52"/>
    </row>
    <row r="1022" spans="1:24" ht="30" customHeight="1">
      <c r="A1022" s="52"/>
      <c r="B1022" s="52"/>
      <c r="C1022" s="45"/>
      <c r="D1022" s="45"/>
      <c r="E1022" s="48"/>
      <c r="F1022" s="45"/>
      <c r="G1022" s="45"/>
      <c r="H1022" s="45"/>
      <c r="I1022" s="45"/>
      <c r="J1022" s="45"/>
      <c r="K1022" s="45"/>
      <c r="L1022" s="52"/>
      <c r="M1022" s="52"/>
      <c r="N1022" s="52"/>
      <c r="O1022" s="52"/>
      <c r="P1022" s="52"/>
      <c r="Q1022" s="52"/>
      <c r="R1022" s="52"/>
      <c r="S1022" s="52"/>
      <c r="T1022" s="52"/>
      <c r="U1022" s="52"/>
      <c r="V1022" s="52"/>
      <c r="W1022" s="52"/>
      <c r="X1022" s="52"/>
    </row>
    <row r="1023" spans="1:24" ht="30" customHeight="1">
      <c r="A1023" s="52"/>
      <c r="B1023" s="52"/>
      <c r="C1023" s="45"/>
      <c r="D1023" s="45"/>
      <c r="E1023" s="48"/>
      <c r="F1023" s="45"/>
      <c r="G1023" s="45"/>
      <c r="H1023" s="45"/>
      <c r="I1023" s="45"/>
      <c r="J1023" s="45"/>
      <c r="K1023" s="45"/>
      <c r="L1023" s="52"/>
      <c r="M1023" s="52"/>
      <c r="N1023" s="52"/>
      <c r="O1023" s="52"/>
      <c r="P1023" s="52"/>
      <c r="Q1023" s="52"/>
      <c r="R1023" s="52"/>
      <c r="S1023" s="52"/>
      <c r="T1023" s="52"/>
      <c r="U1023" s="52"/>
      <c r="V1023" s="52"/>
      <c r="W1023" s="52"/>
      <c r="X1023" s="52"/>
    </row>
    <row r="1024" spans="1:24" ht="30" customHeight="1">
      <c r="A1024" s="52"/>
      <c r="B1024" s="52"/>
      <c r="C1024" s="45"/>
      <c r="D1024" s="45"/>
      <c r="E1024" s="48"/>
      <c r="F1024" s="45"/>
      <c r="G1024" s="45"/>
      <c r="H1024" s="45"/>
      <c r="I1024" s="45"/>
      <c r="J1024" s="45"/>
      <c r="K1024" s="45"/>
      <c r="L1024" s="52"/>
      <c r="M1024" s="52"/>
      <c r="N1024" s="52"/>
      <c r="O1024" s="52"/>
      <c r="P1024" s="52"/>
      <c r="Q1024" s="52"/>
      <c r="R1024" s="52"/>
      <c r="S1024" s="52"/>
      <c r="T1024" s="52"/>
      <c r="U1024" s="52"/>
      <c r="V1024" s="52"/>
      <c r="W1024" s="52"/>
      <c r="X1024" s="52"/>
    </row>
    <row r="1025" spans="1:24" ht="30" customHeight="1">
      <c r="A1025" s="52"/>
      <c r="B1025" s="52"/>
      <c r="C1025" s="45"/>
      <c r="D1025" s="45"/>
      <c r="E1025" s="48"/>
      <c r="F1025" s="45"/>
      <c r="G1025" s="45"/>
      <c r="H1025" s="45"/>
      <c r="I1025" s="45"/>
      <c r="J1025" s="45"/>
      <c r="K1025" s="45"/>
      <c r="L1025" s="52"/>
      <c r="M1025" s="52"/>
      <c r="N1025" s="52"/>
      <c r="O1025" s="52"/>
      <c r="P1025" s="52"/>
      <c r="Q1025" s="52"/>
      <c r="R1025" s="52"/>
      <c r="S1025" s="52"/>
      <c r="T1025" s="52"/>
      <c r="U1025" s="52"/>
      <c r="V1025" s="52"/>
      <c r="W1025" s="52"/>
      <c r="X1025" s="52"/>
    </row>
    <row r="1026" spans="1:24" ht="30" customHeight="1">
      <c r="A1026" s="52"/>
      <c r="B1026" s="52"/>
      <c r="C1026" s="45"/>
      <c r="D1026" s="45"/>
      <c r="E1026" s="48"/>
      <c r="F1026" s="45"/>
      <c r="G1026" s="45"/>
      <c r="H1026" s="45"/>
      <c r="I1026" s="45"/>
      <c r="J1026" s="45"/>
      <c r="K1026" s="45"/>
      <c r="L1026" s="52"/>
      <c r="M1026" s="52"/>
      <c r="N1026" s="52"/>
      <c r="O1026" s="52"/>
      <c r="P1026" s="52"/>
      <c r="Q1026" s="52"/>
      <c r="R1026" s="52"/>
      <c r="S1026" s="52"/>
      <c r="T1026" s="52"/>
      <c r="U1026" s="52"/>
      <c r="V1026" s="52"/>
      <c r="W1026" s="52"/>
      <c r="X1026" s="52"/>
    </row>
    <row r="1027" spans="1:24" ht="30" customHeight="1">
      <c r="A1027" s="52"/>
      <c r="B1027" s="52"/>
      <c r="C1027" s="45"/>
      <c r="D1027" s="45"/>
      <c r="E1027" s="48"/>
      <c r="F1027" s="45"/>
      <c r="G1027" s="45"/>
      <c r="H1027" s="45"/>
      <c r="I1027" s="45"/>
      <c r="J1027" s="45"/>
      <c r="K1027" s="45"/>
      <c r="L1027" s="52"/>
      <c r="M1027" s="52"/>
      <c r="N1027" s="52"/>
      <c r="O1027" s="52"/>
      <c r="P1027" s="52"/>
      <c r="Q1027" s="52"/>
      <c r="R1027" s="52"/>
      <c r="S1027" s="52"/>
      <c r="T1027" s="52"/>
      <c r="U1027" s="52"/>
      <c r="V1027" s="52"/>
      <c r="W1027" s="52"/>
      <c r="X1027" s="52"/>
    </row>
    <row r="1028" spans="1:24" ht="30" customHeight="1">
      <c r="A1028" s="52"/>
      <c r="B1028" s="52"/>
      <c r="C1028" s="45"/>
      <c r="D1028" s="45"/>
      <c r="E1028" s="48"/>
      <c r="F1028" s="45"/>
      <c r="G1028" s="45"/>
      <c r="H1028" s="45"/>
      <c r="I1028" s="45"/>
      <c r="J1028" s="45"/>
      <c r="K1028" s="45"/>
      <c r="L1028" s="52"/>
      <c r="M1028" s="52"/>
      <c r="N1028" s="52"/>
      <c r="O1028" s="52"/>
      <c r="P1028" s="52"/>
      <c r="Q1028" s="52"/>
      <c r="R1028" s="52"/>
      <c r="S1028" s="52"/>
      <c r="T1028" s="52"/>
      <c r="U1028" s="52"/>
      <c r="V1028" s="52"/>
      <c r="W1028" s="52"/>
      <c r="X1028" s="52"/>
    </row>
    <row r="1029" spans="1:24" ht="30" customHeight="1">
      <c r="A1029" s="52"/>
      <c r="B1029" s="52"/>
      <c r="C1029" s="45"/>
      <c r="D1029" s="45"/>
      <c r="E1029" s="48"/>
      <c r="F1029" s="45"/>
      <c r="G1029" s="45"/>
      <c r="H1029" s="45"/>
      <c r="I1029" s="45"/>
      <c r="J1029" s="45"/>
      <c r="K1029" s="45"/>
      <c r="L1029" s="52"/>
      <c r="M1029" s="52"/>
      <c r="N1029" s="52"/>
      <c r="O1029" s="52"/>
      <c r="P1029" s="52"/>
      <c r="Q1029" s="52"/>
      <c r="R1029" s="52"/>
      <c r="S1029" s="52"/>
      <c r="T1029" s="52"/>
      <c r="U1029" s="52"/>
      <c r="V1029" s="52"/>
      <c r="W1029" s="52"/>
      <c r="X1029" s="52"/>
    </row>
    <row r="1030" spans="1:24" ht="30" customHeight="1">
      <c r="A1030" s="52"/>
      <c r="B1030" s="52"/>
      <c r="C1030" s="45"/>
      <c r="D1030" s="45"/>
      <c r="E1030" s="48"/>
      <c r="F1030" s="45"/>
      <c r="G1030" s="45"/>
      <c r="H1030" s="45"/>
      <c r="I1030" s="45"/>
      <c r="J1030" s="45"/>
      <c r="K1030" s="45"/>
      <c r="L1030" s="52"/>
      <c r="M1030" s="52"/>
      <c r="N1030" s="52"/>
      <c r="O1030" s="52"/>
      <c r="P1030" s="52"/>
      <c r="Q1030" s="52"/>
      <c r="R1030" s="52"/>
      <c r="S1030" s="52"/>
      <c r="T1030" s="52"/>
      <c r="U1030" s="52"/>
      <c r="V1030" s="52"/>
      <c r="W1030" s="52"/>
      <c r="X1030" s="52"/>
    </row>
    <row r="1031" spans="1:24" ht="30" customHeight="1">
      <c r="A1031" s="52"/>
      <c r="B1031" s="52"/>
      <c r="C1031" s="45"/>
      <c r="D1031" s="45"/>
      <c r="E1031" s="48"/>
      <c r="F1031" s="45"/>
      <c r="G1031" s="45"/>
      <c r="H1031" s="45"/>
      <c r="I1031" s="45"/>
      <c r="J1031" s="45"/>
      <c r="K1031" s="45"/>
      <c r="L1031" s="52"/>
      <c r="M1031" s="52"/>
      <c r="N1031" s="52"/>
      <c r="O1031" s="52"/>
      <c r="P1031" s="52"/>
      <c r="Q1031" s="52"/>
      <c r="R1031" s="52"/>
      <c r="S1031" s="52"/>
      <c r="T1031" s="52"/>
      <c r="U1031" s="52"/>
      <c r="V1031" s="52"/>
      <c r="W1031" s="52"/>
      <c r="X1031" s="52"/>
    </row>
    <row r="1032" spans="1:24" ht="30" customHeight="1">
      <c r="A1032" s="52"/>
      <c r="B1032" s="52"/>
      <c r="C1032" s="45"/>
      <c r="D1032" s="45"/>
      <c r="E1032" s="48"/>
      <c r="F1032" s="45"/>
      <c r="G1032" s="45"/>
      <c r="H1032" s="45"/>
      <c r="I1032" s="45"/>
      <c r="J1032" s="45"/>
      <c r="K1032" s="45"/>
      <c r="L1032" s="52"/>
      <c r="M1032" s="52"/>
      <c r="N1032" s="52"/>
      <c r="O1032" s="52"/>
      <c r="P1032" s="52"/>
      <c r="Q1032" s="52"/>
      <c r="R1032" s="52"/>
      <c r="S1032" s="52"/>
      <c r="T1032" s="52"/>
      <c r="U1032" s="52"/>
      <c r="V1032" s="52"/>
      <c r="W1032" s="52"/>
      <c r="X1032" s="52"/>
    </row>
    <row r="1033" spans="1:24" ht="30" customHeight="1">
      <c r="A1033" s="52"/>
      <c r="B1033" s="52"/>
      <c r="C1033" s="45"/>
      <c r="D1033" s="45"/>
      <c r="E1033" s="48"/>
      <c r="F1033" s="45"/>
      <c r="G1033" s="45"/>
      <c r="H1033" s="45"/>
      <c r="I1033" s="45"/>
      <c r="J1033" s="45"/>
      <c r="K1033" s="45"/>
      <c r="L1033" s="52"/>
      <c r="M1033" s="52"/>
      <c r="N1033" s="52"/>
      <c r="O1033" s="52"/>
      <c r="P1033" s="52"/>
      <c r="Q1033" s="52"/>
      <c r="R1033" s="52"/>
      <c r="S1033" s="52"/>
      <c r="T1033" s="52"/>
      <c r="U1033" s="52"/>
      <c r="V1033" s="52"/>
      <c r="W1033" s="52"/>
      <c r="X1033" s="52"/>
    </row>
    <row r="1034" spans="1:24" ht="30" customHeight="1">
      <c r="A1034" s="52"/>
      <c r="B1034" s="52"/>
      <c r="C1034" s="45"/>
      <c r="D1034" s="45"/>
      <c r="E1034" s="48"/>
      <c r="F1034" s="45"/>
      <c r="G1034" s="45"/>
      <c r="H1034" s="45"/>
      <c r="I1034" s="45"/>
      <c r="J1034" s="45"/>
      <c r="K1034" s="45"/>
      <c r="L1034" s="52"/>
      <c r="M1034" s="52"/>
      <c r="N1034" s="52"/>
      <c r="O1034" s="52"/>
      <c r="P1034" s="52"/>
      <c r="Q1034" s="52"/>
      <c r="R1034" s="52"/>
      <c r="S1034" s="52"/>
      <c r="T1034" s="52"/>
      <c r="U1034" s="52"/>
      <c r="V1034" s="52"/>
      <c r="W1034" s="52"/>
      <c r="X1034" s="52"/>
    </row>
    <row r="1035" spans="1:24" ht="30" customHeight="1">
      <c r="A1035" s="52"/>
      <c r="B1035" s="52"/>
      <c r="C1035" s="45"/>
      <c r="D1035" s="45"/>
      <c r="E1035" s="48"/>
      <c r="F1035" s="45"/>
      <c r="G1035" s="45"/>
      <c r="H1035" s="45"/>
      <c r="I1035" s="45"/>
      <c r="J1035" s="45"/>
      <c r="K1035" s="45"/>
      <c r="L1035" s="52"/>
      <c r="M1035" s="52"/>
      <c r="N1035" s="52"/>
      <c r="O1035" s="52"/>
      <c r="P1035" s="52"/>
      <c r="Q1035" s="52"/>
      <c r="R1035" s="52"/>
      <c r="S1035" s="52"/>
      <c r="T1035" s="52"/>
      <c r="U1035" s="52"/>
      <c r="V1035" s="52"/>
      <c r="W1035" s="52"/>
      <c r="X1035" s="52"/>
    </row>
    <row r="1036" spans="1:24" ht="30" customHeight="1">
      <c r="A1036" s="52"/>
      <c r="B1036" s="52"/>
      <c r="C1036" s="45"/>
      <c r="D1036" s="45"/>
      <c r="E1036" s="48"/>
      <c r="F1036" s="45"/>
      <c r="G1036" s="45"/>
      <c r="H1036" s="45"/>
      <c r="I1036" s="45"/>
      <c r="J1036" s="45"/>
      <c r="K1036" s="45"/>
      <c r="L1036" s="52"/>
      <c r="M1036" s="52"/>
      <c r="N1036" s="52"/>
      <c r="O1036" s="52"/>
      <c r="P1036" s="52"/>
      <c r="Q1036" s="52"/>
      <c r="R1036" s="52"/>
      <c r="S1036" s="52"/>
      <c r="T1036" s="52"/>
      <c r="U1036" s="52"/>
      <c r="V1036" s="52"/>
      <c r="W1036" s="52"/>
      <c r="X1036" s="52"/>
    </row>
    <row r="1037" spans="1:24" ht="30" customHeight="1">
      <c r="A1037" s="52"/>
      <c r="B1037" s="52"/>
      <c r="C1037" s="45"/>
      <c r="D1037" s="45"/>
      <c r="E1037" s="48"/>
      <c r="F1037" s="45"/>
      <c r="G1037" s="45"/>
      <c r="H1037" s="45"/>
      <c r="I1037" s="45"/>
      <c r="J1037" s="45"/>
      <c r="K1037" s="45"/>
      <c r="L1037" s="52"/>
      <c r="M1037" s="52"/>
      <c r="N1037" s="52"/>
      <c r="O1037" s="52"/>
      <c r="P1037" s="52"/>
      <c r="Q1037" s="52"/>
      <c r="R1037" s="52"/>
      <c r="S1037" s="52"/>
      <c r="T1037" s="52"/>
      <c r="U1037" s="52"/>
      <c r="V1037" s="52"/>
      <c r="W1037" s="52"/>
      <c r="X1037" s="52"/>
    </row>
    <row r="1038" spans="1:24" ht="30" customHeight="1">
      <c r="A1038" s="52"/>
      <c r="B1038" s="52"/>
      <c r="C1038" s="45"/>
      <c r="D1038" s="45"/>
      <c r="E1038" s="48"/>
      <c r="F1038" s="45"/>
      <c r="G1038" s="45"/>
      <c r="H1038" s="45"/>
      <c r="I1038" s="45"/>
      <c r="J1038" s="45"/>
      <c r="K1038" s="45"/>
      <c r="L1038" s="52"/>
      <c r="M1038" s="52"/>
      <c r="N1038" s="52"/>
      <c r="O1038" s="52"/>
      <c r="P1038" s="52"/>
      <c r="Q1038" s="52"/>
      <c r="R1038" s="52"/>
      <c r="S1038" s="52"/>
      <c r="T1038" s="52"/>
      <c r="U1038" s="52"/>
      <c r="V1038" s="52"/>
      <c r="W1038" s="52"/>
      <c r="X1038" s="52"/>
    </row>
    <row r="1039" spans="1:24" ht="30" customHeight="1">
      <c r="A1039" s="52"/>
      <c r="B1039" s="52"/>
      <c r="C1039" s="45"/>
      <c r="D1039" s="45"/>
      <c r="E1039" s="48"/>
      <c r="F1039" s="45"/>
      <c r="G1039" s="45"/>
      <c r="H1039" s="45"/>
      <c r="I1039" s="45"/>
      <c r="J1039" s="45"/>
      <c r="K1039" s="45"/>
      <c r="L1039" s="52"/>
      <c r="M1039" s="52"/>
      <c r="N1039" s="52"/>
      <c r="O1039" s="52"/>
      <c r="P1039" s="52"/>
      <c r="Q1039" s="52"/>
      <c r="R1039" s="52"/>
      <c r="S1039" s="52"/>
      <c r="T1039" s="52"/>
      <c r="U1039" s="52"/>
      <c r="V1039" s="52"/>
      <c r="W1039" s="52"/>
      <c r="X1039" s="52"/>
    </row>
    <row r="1040" spans="1:24" ht="30" customHeight="1">
      <c r="A1040" s="52"/>
      <c r="B1040" s="52"/>
      <c r="C1040" s="45"/>
      <c r="D1040" s="45"/>
      <c r="E1040" s="48"/>
      <c r="F1040" s="45"/>
      <c r="G1040" s="45"/>
      <c r="H1040" s="45"/>
      <c r="I1040" s="45"/>
      <c r="J1040" s="45"/>
      <c r="K1040" s="45"/>
      <c r="L1040" s="52"/>
      <c r="M1040" s="52"/>
      <c r="N1040" s="52"/>
      <c r="O1040" s="52"/>
      <c r="P1040" s="52"/>
      <c r="Q1040" s="52"/>
      <c r="R1040" s="52"/>
      <c r="S1040" s="52"/>
      <c r="T1040" s="52"/>
      <c r="U1040" s="52"/>
      <c r="V1040" s="52"/>
      <c r="W1040" s="52"/>
      <c r="X1040" s="52"/>
    </row>
    <row r="1041" spans="1:24" ht="30" customHeight="1">
      <c r="A1041" s="52"/>
      <c r="B1041" s="52"/>
      <c r="C1041" s="45"/>
      <c r="D1041" s="45"/>
      <c r="E1041" s="48"/>
      <c r="F1041" s="45"/>
      <c r="G1041" s="45"/>
      <c r="H1041" s="45"/>
      <c r="I1041" s="45"/>
      <c r="J1041" s="45"/>
      <c r="K1041" s="45"/>
      <c r="L1041" s="52"/>
      <c r="M1041" s="52"/>
      <c r="N1041" s="52"/>
      <c r="O1041" s="52"/>
      <c r="P1041" s="52"/>
      <c r="Q1041" s="52"/>
      <c r="R1041" s="52"/>
      <c r="S1041" s="52"/>
      <c r="T1041" s="52"/>
      <c r="U1041" s="52"/>
      <c r="V1041" s="52"/>
      <c r="W1041" s="52"/>
      <c r="X1041" s="52"/>
    </row>
    <row r="1042" spans="1:24" ht="30" customHeight="1">
      <c r="A1042" s="52"/>
      <c r="B1042" s="52"/>
      <c r="C1042" s="45"/>
      <c r="D1042" s="45"/>
      <c r="E1042" s="48"/>
      <c r="F1042" s="45"/>
      <c r="G1042" s="45"/>
      <c r="H1042" s="45"/>
      <c r="I1042" s="45"/>
      <c r="J1042" s="45"/>
      <c r="K1042" s="45"/>
      <c r="L1042" s="52"/>
      <c r="M1042" s="52"/>
      <c r="N1042" s="52"/>
      <c r="O1042" s="52"/>
      <c r="P1042" s="52"/>
      <c r="Q1042" s="52"/>
      <c r="R1042" s="52"/>
      <c r="S1042" s="52"/>
      <c r="T1042" s="52"/>
      <c r="U1042" s="52"/>
      <c r="V1042" s="52"/>
      <c r="W1042" s="52"/>
      <c r="X1042" s="52"/>
    </row>
    <row r="1043" spans="1:24" ht="30" customHeight="1">
      <c r="A1043" s="52"/>
      <c r="B1043" s="52"/>
      <c r="C1043" s="45"/>
      <c r="D1043" s="45"/>
      <c r="E1043" s="48"/>
      <c r="F1043" s="45"/>
      <c r="G1043" s="45"/>
      <c r="H1043" s="45"/>
      <c r="I1043" s="45"/>
      <c r="J1043" s="45"/>
      <c r="K1043" s="45"/>
      <c r="L1043" s="52"/>
      <c r="M1043" s="52"/>
      <c r="N1043" s="52"/>
      <c r="O1043" s="52"/>
      <c r="P1043" s="52"/>
      <c r="Q1043" s="52"/>
      <c r="R1043" s="52"/>
      <c r="S1043" s="52"/>
      <c r="T1043" s="52"/>
      <c r="U1043" s="52"/>
      <c r="V1043" s="52"/>
      <c r="W1043" s="52"/>
      <c r="X1043" s="52"/>
    </row>
    <row r="1044" spans="1:24" ht="30" customHeight="1">
      <c r="A1044" s="52"/>
      <c r="B1044" s="52"/>
      <c r="C1044" s="45"/>
      <c r="D1044" s="45"/>
      <c r="E1044" s="48"/>
      <c r="F1044" s="45"/>
      <c r="G1044" s="45"/>
      <c r="H1044" s="45"/>
      <c r="I1044" s="45"/>
      <c r="J1044" s="45"/>
      <c r="K1044" s="45"/>
      <c r="L1044" s="52"/>
      <c r="M1044" s="52"/>
      <c r="N1044" s="52"/>
      <c r="O1044" s="52"/>
      <c r="P1044" s="52"/>
      <c r="Q1044" s="52"/>
      <c r="R1044" s="52"/>
      <c r="S1044" s="52"/>
      <c r="T1044" s="52"/>
      <c r="U1044" s="52"/>
      <c r="V1044" s="52"/>
      <c r="W1044" s="52"/>
      <c r="X1044" s="52"/>
    </row>
    <row r="1045" spans="1:24" ht="30" customHeight="1">
      <c r="A1045" s="52"/>
      <c r="B1045" s="52"/>
      <c r="C1045" s="45"/>
      <c r="D1045" s="45"/>
      <c r="E1045" s="48"/>
      <c r="F1045" s="45"/>
      <c r="G1045" s="45"/>
      <c r="H1045" s="45"/>
      <c r="I1045" s="45"/>
      <c r="J1045" s="45"/>
      <c r="K1045" s="45"/>
      <c r="L1045" s="52"/>
      <c r="M1045" s="52"/>
      <c r="N1045" s="52"/>
      <c r="O1045" s="52"/>
      <c r="P1045" s="52"/>
      <c r="Q1045" s="52"/>
      <c r="R1045" s="52"/>
      <c r="S1045" s="52"/>
      <c r="T1045" s="52"/>
      <c r="U1045" s="52"/>
      <c r="V1045" s="52"/>
      <c r="W1045" s="52"/>
      <c r="X1045" s="52"/>
    </row>
  </sheetData>
  <mergeCells count="2">
    <mergeCell ref="C1:K1"/>
    <mergeCell ref="C2:K2"/>
  </mergeCells>
  <pageMargins left="9.8425196850393706E-2" right="9.8425196850393706E-2" top="0.35433070866141736" bottom="0.35433070866141736" header="0" footer="0"/>
  <pageSetup paperSize="14" scale="60" orientation="landscape" r:id="rId1"/>
  <rowBreaks count="1" manualBreakCount="1">
    <brk id="245" max="18" man="1"/>
  </rowBreaks>
  <colBreaks count="1" manualBreakCount="1">
    <brk id="11" max="280"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34"/>
  <sheetViews>
    <sheetView view="pageBreakPreview" topLeftCell="C209" zoomScale="57" zoomScaleNormal="100" zoomScaleSheetLayoutView="57" workbookViewId="0">
      <selection activeCell="C227" sqref="C227"/>
    </sheetView>
  </sheetViews>
  <sheetFormatPr defaultColWidth="14.42578125" defaultRowHeight="32.1" customHeight="1"/>
  <cols>
    <col min="1" max="1" width="7.85546875" style="46" hidden="1" customWidth="1"/>
    <col min="2" max="2" width="14.7109375" style="46" hidden="1" customWidth="1"/>
    <col min="3" max="3" width="20.7109375" style="46" customWidth="1"/>
    <col min="4" max="4" width="39.5703125" style="46" customWidth="1"/>
    <col min="5" max="5" width="17.140625" style="46" customWidth="1"/>
    <col min="6" max="6" width="20.7109375" style="46" customWidth="1"/>
    <col min="7" max="7" width="16.7109375" style="46" customWidth="1"/>
    <col min="8" max="8" width="19.140625" style="423" customWidth="1"/>
    <col min="9" max="9" width="17.7109375" style="381" customWidth="1"/>
    <col min="10" max="10" width="18.85546875" style="381" customWidth="1"/>
    <col min="11" max="11" width="16.42578125" style="381" customWidth="1"/>
    <col min="12" max="26" width="8.7109375" style="46" customWidth="1"/>
    <col min="27" max="16384" width="14.42578125" style="46"/>
  </cols>
  <sheetData>
    <row r="1" spans="1:26" ht="32.1" customHeight="1">
      <c r="A1" s="47"/>
      <c r="B1" s="47"/>
      <c r="C1" s="778" t="s">
        <v>0</v>
      </c>
      <c r="D1" s="780"/>
      <c r="E1" s="780"/>
      <c r="F1" s="780"/>
      <c r="G1" s="780"/>
      <c r="H1" s="780"/>
      <c r="I1" s="780"/>
      <c r="J1" s="780"/>
      <c r="K1" s="780"/>
      <c r="L1" s="48"/>
      <c r="M1" s="48"/>
      <c r="N1" s="48"/>
      <c r="O1" s="48"/>
      <c r="P1" s="48"/>
      <c r="Q1" s="48"/>
      <c r="R1" s="48"/>
      <c r="S1" s="48"/>
      <c r="T1" s="48"/>
      <c r="U1" s="48"/>
      <c r="V1" s="48"/>
      <c r="W1" s="48"/>
      <c r="X1" s="48"/>
      <c r="Y1" s="48"/>
      <c r="Z1" s="48"/>
    </row>
    <row r="2" spans="1:26" ht="32.1" customHeight="1">
      <c r="A2" s="47"/>
      <c r="B2" s="47"/>
      <c r="C2" s="778" t="s">
        <v>1</v>
      </c>
      <c r="D2" s="780"/>
      <c r="E2" s="780"/>
      <c r="F2" s="780"/>
      <c r="G2" s="780"/>
      <c r="H2" s="780"/>
      <c r="I2" s="780"/>
      <c r="J2" s="780"/>
      <c r="K2" s="780"/>
      <c r="L2" s="48"/>
      <c r="M2" s="48"/>
      <c r="N2" s="48"/>
      <c r="O2" s="48"/>
      <c r="P2" s="48"/>
      <c r="Q2" s="48"/>
      <c r="R2" s="48"/>
      <c r="S2" s="48"/>
      <c r="T2" s="48"/>
      <c r="U2" s="48"/>
      <c r="V2" s="48"/>
      <c r="W2" s="48"/>
      <c r="X2" s="48"/>
      <c r="Y2" s="48"/>
      <c r="Z2" s="48"/>
    </row>
    <row r="3" spans="1:26" ht="32.1" customHeight="1" thickBot="1">
      <c r="A3" s="48"/>
      <c r="B3" s="48"/>
      <c r="C3" s="49"/>
      <c r="D3" s="50"/>
      <c r="E3" s="51"/>
      <c r="F3" s="49"/>
      <c r="G3" s="49"/>
      <c r="H3" s="49"/>
      <c r="I3" s="537"/>
      <c r="J3" s="537"/>
      <c r="K3" s="537"/>
      <c r="L3" s="53"/>
      <c r="M3" s="53"/>
      <c r="N3" s="53"/>
      <c r="O3" s="53"/>
      <c r="P3" s="53"/>
      <c r="Q3" s="53"/>
      <c r="R3" s="53"/>
      <c r="S3" s="53"/>
      <c r="T3" s="53"/>
      <c r="U3" s="53"/>
      <c r="V3" s="53"/>
      <c r="W3" s="53"/>
      <c r="X3" s="53"/>
      <c r="Y3" s="53"/>
      <c r="Z3" s="53"/>
    </row>
    <row r="4" spans="1:26" s="55" customFormat="1" ht="19.5" thickBot="1">
      <c r="A4" s="72"/>
      <c r="B4" s="72"/>
      <c r="C4" s="504" t="s">
        <v>2</v>
      </c>
      <c r="D4" s="504" t="s">
        <v>3</v>
      </c>
      <c r="E4" s="638" t="s">
        <v>4</v>
      </c>
      <c r="F4" s="504" t="s">
        <v>5</v>
      </c>
      <c r="G4" s="504" t="s">
        <v>6</v>
      </c>
      <c r="H4" s="504" t="s">
        <v>23323</v>
      </c>
      <c r="I4" s="504" t="s">
        <v>23320</v>
      </c>
      <c r="J4" s="504" t="s">
        <v>23329</v>
      </c>
      <c r="K4" s="504" t="s">
        <v>23332</v>
      </c>
      <c r="L4" s="72"/>
      <c r="M4" s="72"/>
      <c r="N4" s="72"/>
      <c r="O4" s="72"/>
      <c r="P4" s="72"/>
      <c r="Q4" s="72"/>
      <c r="R4" s="72"/>
      <c r="S4" s="72"/>
      <c r="T4" s="72"/>
      <c r="U4" s="72"/>
      <c r="V4" s="72"/>
      <c r="W4" s="72"/>
      <c r="X4" s="72"/>
      <c r="Y4" s="72"/>
      <c r="Z4" s="72"/>
    </row>
    <row r="5" spans="1:26" s="55" customFormat="1" ht="36">
      <c r="A5" s="69"/>
      <c r="B5" s="69"/>
      <c r="C5" s="249" t="s">
        <v>13543</v>
      </c>
      <c r="D5" s="249" t="s">
        <v>13545</v>
      </c>
      <c r="E5" s="250"/>
      <c r="F5" s="202"/>
      <c r="G5" s="202"/>
      <c r="H5" s="202"/>
      <c r="I5" s="202"/>
      <c r="J5" s="202"/>
      <c r="K5" s="202"/>
      <c r="L5" s="69"/>
      <c r="M5" s="69"/>
      <c r="N5" s="69"/>
      <c r="O5" s="69"/>
      <c r="P5" s="69"/>
      <c r="Q5" s="69"/>
      <c r="R5" s="69"/>
      <c r="S5" s="69"/>
      <c r="T5" s="69"/>
      <c r="U5" s="69"/>
      <c r="V5" s="69"/>
      <c r="W5" s="69"/>
      <c r="X5" s="69"/>
      <c r="Y5" s="69"/>
      <c r="Z5" s="69"/>
    </row>
    <row r="6" spans="1:26" s="55" customFormat="1" ht="18.75">
      <c r="A6" s="69"/>
      <c r="B6" s="69"/>
      <c r="C6" s="75" t="s">
        <v>13547</v>
      </c>
      <c r="D6" s="75" t="s">
        <v>13548</v>
      </c>
      <c r="E6" s="70"/>
      <c r="F6" s="66"/>
      <c r="G6" s="66"/>
      <c r="H6" s="66"/>
      <c r="I6" s="66"/>
      <c r="J6" s="66"/>
      <c r="K6" s="66"/>
      <c r="L6" s="69"/>
      <c r="M6" s="69"/>
      <c r="N6" s="69"/>
      <c r="O6" s="69"/>
      <c r="P6" s="69"/>
      <c r="Q6" s="69"/>
      <c r="R6" s="69"/>
      <c r="S6" s="69"/>
      <c r="T6" s="69"/>
      <c r="U6" s="69"/>
      <c r="V6" s="69"/>
      <c r="W6" s="69"/>
      <c r="X6" s="69"/>
      <c r="Y6" s="69"/>
      <c r="Z6" s="69"/>
    </row>
    <row r="7" spans="1:26" s="55" customFormat="1" ht="18.75">
      <c r="A7" s="69"/>
      <c r="B7" s="69"/>
      <c r="C7" s="75" t="s">
        <v>13551</v>
      </c>
      <c r="D7" s="75" t="s">
        <v>13552</v>
      </c>
      <c r="E7" s="70"/>
      <c r="F7" s="66"/>
      <c r="G7" s="66"/>
      <c r="H7" s="66"/>
      <c r="I7" s="66"/>
      <c r="J7" s="66"/>
      <c r="K7" s="66"/>
      <c r="L7" s="69"/>
      <c r="M7" s="69"/>
      <c r="N7" s="69"/>
      <c r="O7" s="69"/>
      <c r="P7" s="69"/>
      <c r="Q7" s="69"/>
      <c r="R7" s="69"/>
      <c r="S7" s="69"/>
      <c r="T7" s="69"/>
      <c r="U7" s="69"/>
      <c r="V7" s="69"/>
      <c r="W7" s="69"/>
      <c r="X7" s="69"/>
      <c r="Y7" s="69"/>
      <c r="Z7" s="69"/>
    </row>
    <row r="8" spans="1:26" s="55" customFormat="1" ht="18.75">
      <c r="A8" s="69"/>
      <c r="B8" s="69"/>
      <c r="C8" s="75" t="s">
        <v>13555</v>
      </c>
      <c r="D8" s="75" t="s">
        <v>6672</v>
      </c>
      <c r="E8" s="70"/>
      <c r="F8" s="66"/>
      <c r="G8" s="66"/>
      <c r="H8" s="66"/>
      <c r="I8" s="66"/>
      <c r="J8" s="66"/>
      <c r="K8" s="66"/>
      <c r="L8" s="69"/>
      <c r="M8" s="69"/>
      <c r="N8" s="69"/>
      <c r="O8" s="69"/>
      <c r="P8" s="69"/>
      <c r="Q8" s="69"/>
      <c r="R8" s="69"/>
      <c r="S8" s="69"/>
      <c r="T8" s="69"/>
      <c r="U8" s="69"/>
      <c r="V8" s="69"/>
      <c r="W8" s="69"/>
      <c r="X8" s="69"/>
      <c r="Y8" s="69"/>
      <c r="Z8" s="69"/>
    </row>
    <row r="9" spans="1:26" s="55" customFormat="1" ht="36">
      <c r="A9" s="69"/>
      <c r="B9" s="69"/>
      <c r="C9" s="66" t="s">
        <v>13557</v>
      </c>
      <c r="D9" s="66" t="s">
        <v>16311</v>
      </c>
      <c r="E9" s="70"/>
      <c r="F9" s="66"/>
      <c r="G9" s="78" t="s">
        <v>3991</v>
      </c>
      <c r="H9" s="534">
        <f>(I9*0.03)+I9</f>
        <v>139791.6</v>
      </c>
      <c r="I9" s="580">
        <v>135720</v>
      </c>
      <c r="J9" s="690">
        <f>(I9*0.05)+I9</f>
        <v>142506</v>
      </c>
      <c r="K9" s="580">
        <f>(I9*0.1)+I9</f>
        <v>149292</v>
      </c>
      <c r="L9" s="69"/>
      <c r="M9" s="69"/>
      <c r="N9" s="69"/>
      <c r="O9" s="69"/>
      <c r="P9" s="69"/>
      <c r="Q9" s="69"/>
      <c r="R9" s="69"/>
      <c r="S9" s="69"/>
      <c r="T9" s="69"/>
      <c r="U9" s="69"/>
      <c r="V9" s="69"/>
      <c r="W9" s="69"/>
      <c r="X9" s="69"/>
      <c r="Y9" s="69"/>
      <c r="Z9" s="69"/>
    </row>
    <row r="10" spans="1:26" s="55" customFormat="1" ht="18.75">
      <c r="A10" s="69"/>
      <c r="B10" s="69"/>
      <c r="C10" s="66" t="s">
        <v>13562</v>
      </c>
      <c r="D10" s="66" t="s">
        <v>16312</v>
      </c>
      <c r="E10" s="70"/>
      <c r="F10" s="66"/>
      <c r="G10" s="78" t="s">
        <v>3991</v>
      </c>
      <c r="H10" s="534">
        <f t="shared" ref="H10:H73" si="0">(I10*0.03)+I10</f>
        <v>69092.399999999994</v>
      </c>
      <c r="I10" s="580">
        <v>67080</v>
      </c>
      <c r="J10" s="690">
        <f t="shared" ref="J10:J73" si="1">(I10*0.05)+I10</f>
        <v>70434</v>
      </c>
      <c r="K10" s="580">
        <f t="shared" ref="K10:K73" si="2">(I10*0.1)+I10</f>
        <v>73788</v>
      </c>
      <c r="L10" s="69"/>
      <c r="M10" s="69"/>
      <c r="N10" s="69"/>
      <c r="O10" s="69"/>
      <c r="P10" s="69"/>
      <c r="Q10" s="69"/>
      <c r="R10" s="69"/>
      <c r="S10" s="69"/>
      <c r="T10" s="69"/>
      <c r="U10" s="69"/>
      <c r="V10" s="69"/>
      <c r="W10" s="69"/>
      <c r="X10" s="69"/>
      <c r="Y10" s="69"/>
      <c r="Z10" s="69"/>
    </row>
    <row r="11" spans="1:26" s="55" customFormat="1" ht="18.75">
      <c r="A11" s="69"/>
      <c r="B11" s="69"/>
      <c r="C11" s="66" t="s">
        <v>13566</v>
      </c>
      <c r="D11" s="66" t="s">
        <v>16313</v>
      </c>
      <c r="E11" s="70"/>
      <c r="F11" s="66"/>
      <c r="G11" s="78" t="s">
        <v>2422</v>
      </c>
      <c r="H11" s="534">
        <f t="shared" si="0"/>
        <v>2892.24</v>
      </c>
      <c r="I11" s="580">
        <v>2808</v>
      </c>
      <c r="J11" s="690">
        <f t="shared" si="1"/>
        <v>2948.4</v>
      </c>
      <c r="K11" s="580">
        <f t="shared" si="2"/>
        <v>3088.8</v>
      </c>
      <c r="L11" s="69"/>
      <c r="M11" s="69"/>
      <c r="N11" s="69"/>
      <c r="O11" s="69"/>
      <c r="P11" s="69"/>
      <c r="Q11" s="69"/>
      <c r="R11" s="69"/>
      <c r="S11" s="69"/>
      <c r="T11" s="69"/>
      <c r="U11" s="69"/>
      <c r="V11" s="69"/>
      <c r="W11" s="69"/>
      <c r="X11" s="69"/>
      <c r="Y11" s="69"/>
      <c r="Z11" s="69"/>
    </row>
    <row r="12" spans="1:26" s="55" customFormat="1" ht="18.75">
      <c r="A12" s="69"/>
      <c r="B12" s="69"/>
      <c r="C12" s="66" t="s">
        <v>19079</v>
      </c>
      <c r="D12" s="66" t="s">
        <v>16314</v>
      </c>
      <c r="E12" s="70"/>
      <c r="F12" s="66"/>
      <c r="G12" s="78" t="s">
        <v>2422</v>
      </c>
      <c r="H12" s="534">
        <f t="shared" si="0"/>
        <v>3856.32</v>
      </c>
      <c r="I12" s="580">
        <v>3744</v>
      </c>
      <c r="J12" s="690">
        <f t="shared" si="1"/>
        <v>3931.2</v>
      </c>
      <c r="K12" s="580">
        <f t="shared" si="2"/>
        <v>4118.3999999999996</v>
      </c>
      <c r="L12" s="69"/>
      <c r="M12" s="69"/>
      <c r="N12" s="69"/>
      <c r="O12" s="69"/>
      <c r="P12" s="69"/>
      <c r="Q12" s="69"/>
      <c r="R12" s="69"/>
      <c r="S12" s="69"/>
      <c r="T12" s="69"/>
      <c r="U12" s="69"/>
      <c r="V12" s="69"/>
      <c r="W12" s="69"/>
      <c r="X12" s="69"/>
      <c r="Y12" s="69"/>
      <c r="Z12" s="69"/>
    </row>
    <row r="13" spans="1:26" s="55" customFormat="1" ht="18.75">
      <c r="A13" s="69"/>
      <c r="B13" s="69"/>
      <c r="C13" s="66" t="s">
        <v>19080</v>
      </c>
      <c r="D13" s="66" t="s">
        <v>16315</v>
      </c>
      <c r="E13" s="70"/>
      <c r="F13" s="66"/>
      <c r="G13" s="78" t="s">
        <v>2422</v>
      </c>
      <c r="H13" s="534">
        <f t="shared" si="0"/>
        <v>4820.3999999999996</v>
      </c>
      <c r="I13" s="580">
        <v>4680</v>
      </c>
      <c r="J13" s="690">
        <f t="shared" si="1"/>
        <v>4914</v>
      </c>
      <c r="K13" s="580">
        <f t="shared" si="2"/>
        <v>5148</v>
      </c>
      <c r="L13" s="69"/>
      <c r="M13" s="69"/>
      <c r="N13" s="69"/>
      <c r="O13" s="69"/>
      <c r="P13" s="69"/>
      <c r="Q13" s="69"/>
      <c r="R13" s="69"/>
      <c r="S13" s="69"/>
      <c r="T13" s="69"/>
      <c r="U13" s="69"/>
      <c r="V13" s="69"/>
      <c r="W13" s="69"/>
      <c r="X13" s="69"/>
      <c r="Y13" s="69"/>
      <c r="Z13" s="69"/>
    </row>
    <row r="14" spans="1:26" s="55" customFormat="1" ht="36">
      <c r="A14" s="69"/>
      <c r="B14" s="69"/>
      <c r="C14" s="66" t="s">
        <v>19081</v>
      </c>
      <c r="D14" s="66" t="s">
        <v>16316</v>
      </c>
      <c r="E14" s="70"/>
      <c r="F14" s="66"/>
      <c r="G14" s="78" t="s">
        <v>347</v>
      </c>
      <c r="H14" s="534">
        <f t="shared" si="0"/>
        <v>10604.88</v>
      </c>
      <c r="I14" s="580">
        <v>10296</v>
      </c>
      <c r="J14" s="690">
        <f t="shared" si="1"/>
        <v>10810.8</v>
      </c>
      <c r="K14" s="580">
        <f t="shared" si="2"/>
        <v>11325.6</v>
      </c>
      <c r="L14" s="69"/>
      <c r="M14" s="69"/>
      <c r="N14" s="69"/>
      <c r="O14" s="69"/>
      <c r="P14" s="69"/>
      <c r="Q14" s="69"/>
      <c r="R14" s="69"/>
      <c r="S14" s="69"/>
      <c r="T14" s="69"/>
      <c r="U14" s="69"/>
      <c r="V14" s="69"/>
      <c r="W14" s="69"/>
      <c r="X14" s="69"/>
      <c r="Y14" s="69"/>
      <c r="Z14" s="69"/>
    </row>
    <row r="15" spans="1:26" s="55" customFormat="1" ht="36">
      <c r="A15" s="69"/>
      <c r="B15" s="69"/>
      <c r="C15" s="66" t="s">
        <v>19082</v>
      </c>
      <c r="D15" s="66" t="s">
        <v>16317</v>
      </c>
      <c r="E15" s="70"/>
      <c r="F15" s="66"/>
      <c r="G15" s="78" t="s">
        <v>347</v>
      </c>
      <c r="H15" s="534">
        <f t="shared" si="0"/>
        <v>20245.68</v>
      </c>
      <c r="I15" s="580">
        <v>19656</v>
      </c>
      <c r="J15" s="690">
        <f t="shared" si="1"/>
        <v>20638.8</v>
      </c>
      <c r="K15" s="580">
        <f t="shared" si="2"/>
        <v>21621.599999999999</v>
      </c>
      <c r="L15" s="69"/>
      <c r="M15" s="69"/>
      <c r="N15" s="69"/>
      <c r="O15" s="69"/>
      <c r="P15" s="69"/>
      <c r="Q15" s="69"/>
      <c r="R15" s="69"/>
      <c r="S15" s="69"/>
      <c r="T15" s="69"/>
      <c r="U15" s="69"/>
      <c r="V15" s="69"/>
      <c r="W15" s="69"/>
      <c r="X15" s="69"/>
      <c r="Y15" s="69"/>
      <c r="Z15" s="69"/>
    </row>
    <row r="16" spans="1:26" s="55" customFormat="1" ht="18.75">
      <c r="A16" s="69"/>
      <c r="B16" s="69"/>
      <c r="C16" s="66" t="s">
        <v>19083</v>
      </c>
      <c r="D16" s="66" t="s">
        <v>16318</v>
      </c>
      <c r="E16" s="70"/>
      <c r="F16" s="66"/>
      <c r="G16" s="78" t="s">
        <v>305</v>
      </c>
      <c r="H16" s="534">
        <f t="shared" si="0"/>
        <v>4820.3999999999996</v>
      </c>
      <c r="I16" s="580">
        <v>4680</v>
      </c>
      <c r="J16" s="690">
        <f t="shared" si="1"/>
        <v>4914</v>
      </c>
      <c r="K16" s="580">
        <f t="shared" si="2"/>
        <v>5148</v>
      </c>
      <c r="L16" s="69"/>
      <c r="M16" s="69"/>
      <c r="N16" s="69"/>
      <c r="O16" s="69"/>
      <c r="P16" s="69"/>
      <c r="Q16" s="69"/>
      <c r="R16" s="69"/>
      <c r="S16" s="69"/>
      <c r="T16" s="69"/>
      <c r="U16" s="69"/>
      <c r="V16" s="69"/>
      <c r="W16" s="69"/>
      <c r="X16" s="69"/>
      <c r="Y16" s="69"/>
      <c r="Z16" s="69"/>
    </row>
    <row r="17" spans="1:26" s="55" customFormat="1" ht="18.75">
      <c r="A17" s="69"/>
      <c r="B17" s="69"/>
      <c r="C17" s="66" t="s">
        <v>19084</v>
      </c>
      <c r="D17" s="66" t="s">
        <v>16319</v>
      </c>
      <c r="E17" s="70"/>
      <c r="F17" s="66"/>
      <c r="G17" s="78" t="s">
        <v>16320</v>
      </c>
      <c r="H17" s="534">
        <f t="shared" si="0"/>
        <v>214989.84</v>
      </c>
      <c r="I17" s="580">
        <v>208728</v>
      </c>
      <c r="J17" s="690">
        <f t="shared" si="1"/>
        <v>219164.4</v>
      </c>
      <c r="K17" s="580">
        <f t="shared" si="2"/>
        <v>229600.8</v>
      </c>
      <c r="L17" s="69"/>
      <c r="M17" s="69"/>
      <c r="N17" s="69"/>
      <c r="O17" s="69"/>
      <c r="P17" s="69"/>
      <c r="Q17" s="69"/>
      <c r="R17" s="69"/>
      <c r="S17" s="69"/>
      <c r="T17" s="69"/>
      <c r="U17" s="69"/>
      <c r="V17" s="69"/>
      <c r="W17" s="69"/>
      <c r="X17" s="69"/>
      <c r="Y17" s="69"/>
      <c r="Z17" s="69"/>
    </row>
    <row r="18" spans="1:26" s="55" customFormat="1" ht="36">
      <c r="A18" s="69"/>
      <c r="B18" s="69"/>
      <c r="C18" s="66" t="s">
        <v>19085</v>
      </c>
      <c r="D18" s="66" t="s">
        <v>16321</v>
      </c>
      <c r="E18" s="70"/>
      <c r="F18" s="66"/>
      <c r="G18" s="78" t="s">
        <v>16320</v>
      </c>
      <c r="H18" s="534">
        <f t="shared" si="0"/>
        <v>139791.6</v>
      </c>
      <c r="I18" s="580">
        <v>135720</v>
      </c>
      <c r="J18" s="690">
        <f t="shared" si="1"/>
        <v>142506</v>
      </c>
      <c r="K18" s="580">
        <f t="shared" si="2"/>
        <v>149292</v>
      </c>
      <c r="L18" s="69"/>
      <c r="M18" s="69"/>
      <c r="N18" s="69"/>
      <c r="O18" s="69"/>
      <c r="P18" s="69"/>
      <c r="Q18" s="69"/>
      <c r="R18" s="69"/>
      <c r="S18" s="69"/>
      <c r="T18" s="69"/>
      <c r="U18" s="69"/>
      <c r="V18" s="69"/>
      <c r="W18" s="69"/>
      <c r="X18" s="69"/>
      <c r="Y18" s="69"/>
      <c r="Z18" s="69"/>
    </row>
    <row r="19" spans="1:26" s="55" customFormat="1" ht="18.75">
      <c r="A19" s="69"/>
      <c r="B19" s="69"/>
      <c r="C19" s="66" t="s">
        <v>19086</v>
      </c>
      <c r="D19" s="66" t="s">
        <v>16322</v>
      </c>
      <c r="E19" s="70"/>
      <c r="F19" s="66"/>
      <c r="G19" s="78" t="s">
        <v>16320</v>
      </c>
      <c r="H19" s="534">
        <f t="shared" si="0"/>
        <v>39527.279999999999</v>
      </c>
      <c r="I19" s="580">
        <v>38376</v>
      </c>
      <c r="J19" s="690">
        <f t="shared" si="1"/>
        <v>40294.800000000003</v>
      </c>
      <c r="K19" s="580">
        <f t="shared" si="2"/>
        <v>42213.599999999999</v>
      </c>
      <c r="L19" s="69"/>
      <c r="M19" s="69"/>
      <c r="N19" s="69"/>
      <c r="O19" s="69"/>
      <c r="P19" s="69"/>
      <c r="Q19" s="69"/>
      <c r="R19" s="69"/>
      <c r="S19" s="69"/>
      <c r="T19" s="69"/>
      <c r="U19" s="69"/>
      <c r="V19" s="69"/>
      <c r="W19" s="69"/>
      <c r="X19" s="69"/>
      <c r="Y19" s="69"/>
      <c r="Z19" s="69"/>
    </row>
    <row r="20" spans="1:26" s="55" customFormat="1" ht="36">
      <c r="A20" s="69"/>
      <c r="B20" s="69"/>
      <c r="C20" s="66" t="s">
        <v>19087</v>
      </c>
      <c r="D20" s="66" t="s">
        <v>16323</v>
      </c>
      <c r="E20" s="70"/>
      <c r="F20" s="66"/>
      <c r="G20" s="78" t="s">
        <v>305</v>
      </c>
      <c r="H20" s="534">
        <f t="shared" si="0"/>
        <v>46275.839999999997</v>
      </c>
      <c r="I20" s="580">
        <v>44928</v>
      </c>
      <c r="J20" s="690">
        <f t="shared" si="1"/>
        <v>47174.400000000001</v>
      </c>
      <c r="K20" s="580">
        <f t="shared" si="2"/>
        <v>49420.800000000003</v>
      </c>
      <c r="L20" s="69"/>
      <c r="M20" s="69"/>
      <c r="N20" s="69"/>
      <c r="O20" s="69"/>
      <c r="P20" s="69"/>
      <c r="Q20" s="69"/>
      <c r="R20" s="69"/>
      <c r="S20" s="69"/>
      <c r="T20" s="69"/>
      <c r="U20" s="69"/>
      <c r="V20" s="69"/>
      <c r="W20" s="69"/>
      <c r="X20" s="69"/>
      <c r="Y20" s="69"/>
      <c r="Z20" s="69"/>
    </row>
    <row r="21" spans="1:26" s="55" customFormat="1" ht="36">
      <c r="A21" s="69"/>
      <c r="B21" s="69"/>
      <c r="C21" s="66" t="s">
        <v>19088</v>
      </c>
      <c r="D21" s="66" t="s">
        <v>16324</v>
      </c>
      <c r="E21" s="70"/>
      <c r="F21" s="66"/>
      <c r="G21" s="78" t="s">
        <v>2422</v>
      </c>
      <c r="H21" s="534">
        <f t="shared" si="0"/>
        <v>2892.24</v>
      </c>
      <c r="I21" s="580">
        <v>2808</v>
      </c>
      <c r="J21" s="690">
        <f t="shared" si="1"/>
        <v>2948.4</v>
      </c>
      <c r="K21" s="580">
        <f t="shared" si="2"/>
        <v>3088.8</v>
      </c>
      <c r="L21" s="69"/>
      <c r="M21" s="69"/>
      <c r="N21" s="69"/>
      <c r="O21" s="69"/>
      <c r="P21" s="69"/>
      <c r="Q21" s="69"/>
      <c r="R21" s="69"/>
      <c r="S21" s="69"/>
      <c r="T21" s="69"/>
      <c r="U21" s="69"/>
      <c r="V21" s="69"/>
      <c r="W21" s="69"/>
      <c r="X21" s="69"/>
      <c r="Y21" s="69"/>
      <c r="Z21" s="69"/>
    </row>
    <row r="22" spans="1:26" s="55" customFormat="1" ht="36">
      <c r="A22" s="69"/>
      <c r="B22" s="69"/>
      <c r="C22" s="66" t="s">
        <v>19089</v>
      </c>
      <c r="D22" s="66" t="s">
        <v>16325</v>
      </c>
      <c r="E22" s="70"/>
      <c r="F22" s="66"/>
      <c r="G22" s="78" t="s">
        <v>2422</v>
      </c>
      <c r="H22" s="534">
        <f t="shared" si="0"/>
        <v>2892.24</v>
      </c>
      <c r="I22" s="580">
        <v>2808</v>
      </c>
      <c r="J22" s="690">
        <f t="shared" si="1"/>
        <v>2948.4</v>
      </c>
      <c r="K22" s="580">
        <f t="shared" si="2"/>
        <v>3088.8</v>
      </c>
      <c r="L22" s="69"/>
      <c r="M22" s="69"/>
      <c r="N22" s="69"/>
      <c r="O22" s="69"/>
      <c r="P22" s="69"/>
      <c r="Q22" s="69"/>
      <c r="R22" s="69"/>
      <c r="S22" s="69"/>
      <c r="T22" s="69"/>
      <c r="U22" s="69"/>
      <c r="V22" s="69"/>
      <c r="W22" s="69"/>
      <c r="X22" s="69"/>
      <c r="Y22" s="69"/>
      <c r="Z22" s="69"/>
    </row>
    <row r="23" spans="1:26" s="55" customFormat="1" ht="36">
      <c r="A23" s="69"/>
      <c r="B23" s="69"/>
      <c r="C23" s="66" t="s">
        <v>19090</v>
      </c>
      <c r="D23" s="66" t="s">
        <v>16326</v>
      </c>
      <c r="E23" s="70"/>
      <c r="F23" s="66"/>
      <c r="G23" s="78" t="s">
        <v>2422</v>
      </c>
      <c r="H23" s="534">
        <f t="shared" si="0"/>
        <v>2892.24</v>
      </c>
      <c r="I23" s="580">
        <v>2808</v>
      </c>
      <c r="J23" s="690">
        <f t="shared" si="1"/>
        <v>2948.4</v>
      </c>
      <c r="K23" s="580">
        <f t="shared" si="2"/>
        <v>3088.8</v>
      </c>
      <c r="L23" s="69"/>
      <c r="M23" s="69"/>
      <c r="N23" s="69"/>
      <c r="O23" s="69"/>
      <c r="P23" s="69"/>
      <c r="Q23" s="69"/>
      <c r="R23" s="69"/>
      <c r="S23" s="69"/>
      <c r="T23" s="69"/>
      <c r="U23" s="69"/>
      <c r="V23" s="69"/>
      <c r="W23" s="69"/>
      <c r="X23" s="69"/>
      <c r="Y23" s="69"/>
      <c r="Z23" s="69"/>
    </row>
    <row r="24" spans="1:26" s="55" customFormat="1" ht="18.75">
      <c r="A24" s="69"/>
      <c r="B24" s="69"/>
      <c r="C24" s="66" t="s">
        <v>19091</v>
      </c>
      <c r="D24" s="66" t="s">
        <v>16327</v>
      </c>
      <c r="E24" s="70"/>
      <c r="F24" s="66"/>
      <c r="G24" s="78" t="s">
        <v>2422</v>
      </c>
      <c r="H24" s="534">
        <f t="shared" si="0"/>
        <v>11568.96</v>
      </c>
      <c r="I24" s="580">
        <v>11232</v>
      </c>
      <c r="J24" s="690">
        <f t="shared" si="1"/>
        <v>11793.6</v>
      </c>
      <c r="K24" s="580">
        <f t="shared" si="2"/>
        <v>12355.2</v>
      </c>
      <c r="L24" s="69"/>
      <c r="M24" s="69"/>
      <c r="N24" s="69"/>
      <c r="O24" s="69"/>
      <c r="P24" s="69"/>
      <c r="Q24" s="69"/>
      <c r="R24" s="69"/>
      <c r="S24" s="69"/>
      <c r="T24" s="69"/>
      <c r="U24" s="69"/>
      <c r="V24" s="69"/>
      <c r="W24" s="69"/>
      <c r="X24" s="69"/>
      <c r="Y24" s="69"/>
      <c r="Z24" s="69"/>
    </row>
    <row r="25" spans="1:26" s="55" customFormat="1" ht="18.75">
      <c r="A25" s="69"/>
      <c r="B25" s="69"/>
      <c r="C25" s="66" t="s">
        <v>19092</v>
      </c>
      <c r="D25" s="66" t="s">
        <v>16328</v>
      </c>
      <c r="E25" s="70"/>
      <c r="F25" s="66"/>
      <c r="G25" s="78" t="s">
        <v>2422</v>
      </c>
      <c r="H25" s="534">
        <f t="shared" si="0"/>
        <v>11568.96</v>
      </c>
      <c r="I25" s="580">
        <v>11232</v>
      </c>
      <c r="J25" s="690">
        <f t="shared" si="1"/>
        <v>11793.6</v>
      </c>
      <c r="K25" s="580">
        <f t="shared" si="2"/>
        <v>12355.2</v>
      </c>
      <c r="L25" s="69"/>
      <c r="M25" s="69"/>
      <c r="N25" s="69"/>
      <c r="O25" s="69"/>
      <c r="P25" s="69"/>
      <c r="Q25" s="69"/>
      <c r="R25" s="69"/>
      <c r="S25" s="69"/>
      <c r="T25" s="69"/>
      <c r="U25" s="69"/>
      <c r="V25" s="69"/>
      <c r="W25" s="69"/>
      <c r="X25" s="69"/>
      <c r="Y25" s="69"/>
      <c r="Z25" s="69"/>
    </row>
    <row r="26" spans="1:26" s="55" customFormat="1" ht="18.75">
      <c r="A26" s="69"/>
      <c r="B26" s="69"/>
      <c r="C26" s="66" t="s">
        <v>19093</v>
      </c>
      <c r="D26" s="66" t="s">
        <v>16329</v>
      </c>
      <c r="E26" s="70"/>
      <c r="F26" s="66"/>
      <c r="G26" s="78" t="s">
        <v>2422</v>
      </c>
      <c r="H26" s="534">
        <f t="shared" si="0"/>
        <v>22173.84</v>
      </c>
      <c r="I26" s="580">
        <v>21528</v>
      </c>
      <c r="J26" s="690">
        <f t="shared" si="1"/>
        <v>22604.400000000001</v>
      </c>
      <c r="K26" s="580">
        <f t="shared" si="2"/>
        <v>23680.799999999999</v>
      </c>
      <c r="L26" s="69"/>
      <c r="M26" s="69"/>
      <c r="N26" s="69"/>
      <c r="O26" s="69"/>
      <c r="P26" s="69"/>
      <c r="Q26" s="69"/>
      <c r="R26" s="69"/>
      <c r="S26" s="69"/>
      <c r="T26" s="69"/>
      <c r="U26" s="69"/>
      <c r="V26" s="69"/>
      <c r="W26" s="69"/>
      <c r="X26" s="69"/>
      <c r="Y26" s="69"/>
      <c r="Z26" s="69"/>
    </row>
    <row r="27" spans="1:26" s="55" customFormat="1" ht="18.75">
      <c r="A27" s="69"/>
      <c r="B27" s="69"/>
      <c r="C27" s="66" t="s">
        <v>19094</v>
      </c>
      <c r="D27" s="66" t="s">
        <v>16330</v>
      </c>
      <c r="E27" s="70"/>
      <c r="F27" s="66"/>
      <c r="G27" s="78" t="s">
        <v>16331</v>
      </c>
      <c r="H27" s="534">
        <f t="shared" si="0"/>
        <v>93515.76</v>
      </c>
      <c r="I27" s="580">
        <v>90792</v>
      </c>
      <c r="J27" s="690">
        <f t="shared" si="1"/>
        <v>95331.6</v>
      </c>
      <c r="K27" s="580">
        <f t="shared" si="2"/>
        <v>99871.2</v>
      </c>
      <c r="L27" s="69"/>
      <c r="M27" s="69"/>
      <c r="N27" s="69"/>
      <c r="O27" s="69"/>
      <c r="P27" s="69"/>
      <c r="Q27" s="69"/>
      <c r="R27" s="69"/>
      <c r="S27" s="69"/>
      <c r="T27" s="69"/>
      <c r="U27" s="69"/>
      <c r="V27" s="69"/>
      <c r="W27" s="69"/>
      <c r="X27" s="69"/>
      <c r="Y27" s="69"/>
      <c r="Z27" s="69"/>
    </row>
    <row r="28" spans="1:26" s="55" customFormat="1" ht="36">
      <c r="A28" s="69"/>
      <c r="B28" s="69"/>
      <c r="C28" s="66" t="s">
        <v>19095</v>
      </c>
      <c r="D28" s="66" t="s">
        <v>16332</v>
      </c>
      <c r="E28" s="70"/>
      <c r="F28" s="66"/>
      <c r="G28" s="78" t="s">
        <v>2422</v>
      </c>
      <c r="H28" s="534">
        <f t="shared" si="0"/>
        <v>2892.24</v>
      </c>
      <c r="I28" s="580">
        <v>2808</v>
      </c>
      <c r="J28" s="690">
        <f t="shared" si="1"/>
        <v>2948.4</v>
      </c>
      <c r="K28" s="580">
        <f t="shared" si="2"/>
        <v>3088.8</v>
      </c>
      <c r="L28" s="69"/>
      <c r="M28" s="69"/>
      <c r="N28" s="69"/>
      <c r="O28" s="69"/>
      <c r="P28" s="69"/>
      <c r="Q28" s="69"/>
      <c r="R28" s="69"/>
      <c r="S28" s="69"/>
      <c r="T28" s="69"/>
      <c r="U28" s="69"/>
      <c r="V28" s="69"/>
      <c r="W28" s="69"/>
      <c r="X28" s="69"/>
      <c r="Y28" s="69"/>
      <c r="Z28" s="69"/>
    </row>
    <row r="29" spans="1:26" s="55" customFormat="1" ht="18.75">
      <c r="A29" s="69"/>
      <c r="B29" s="69"/>
      <c r="C29" s="66" t="s">
        <v>19096</v>
      </c>
      <c r="D29" s="66" t="s">
        <v>16333</v>
      </c>
      <c r="E29" s="70"/>
      <c r="F29" s="66"/>
      <c r="G29" s="78" t="s">
        <v>16320</v>
      </c>
      <c r="H29" s="534">
        <f t="shared" si="0"/>
        <v>70377.84</v>
      </c>
      <c r="I29" s="580">
        <v>68328</v>
      </c>
      <c r="J29" s="690">
        <f t="shared" si="1"/>
        <v>71744.399999999994</v>
      </c>
      <c r="K29" s="580">
        <f t="shared" si="2"/>
        <v>75160.800000000003</v>
      </c>
      <c r="L29" s="69"/>
      <c r="M29" s="69"/>
      <c r="N29" s="69"/>
      <c r="O29" s="69"/>
      <c r="P29" s="69"/>
      <c r="Q29" s="69"/>
      <c r="R29" s="69"/>
      <c r="S29" s="69"/>
      <c r="T29" s="69"/>
      <c r="U29" s="69"/>
      <c r="V29" s="69"/>
      <c r="W29" s="69"/>
      <c r="X29" s="69"/>
      <c r="Y29" s="69"/>
      <c r="Z29" s="69"/>
    </row>
    <row r="30" spans="1:26" s="55" customFormat="1" ht="18.75">
      <c r="A30" s="69"/>
      <c r="B30" s="69"/>
      <c r="C30" s="66" t="s">
        <v>19097</v>
      </c>
      <c r="D30" s="66" t="s">
        <v>16334</v>
      </c>
      <c r="E30" s="70"/>
      <c r="F30" s="66"/>
      <c r="G30" s="78" t="s">
        <v>16320</v>
      </c>
      <c r="H30" s="534">
        <f t="shared" si="0"/>
        <v>42419.519999999997</v>
      </c>
      <c r="I30" s="580">
        <v>41184</v>
      </c>
      <c r="J30" s="690">
        <f t="shared" si="1"/>
        <v>43243.199999999997</v>
      </c>
      <c r="K30" s="580">
        <f t="shared" si="2"/>
        <v>45302.400000000001</v>
      </c>
      <c r="L30" s="69"/>
      <c r="M30" s="69"/>
      <c r="N30" s="69"/>
      <c r="O30" s="69"/>
      <c r="P30" s="69"/>
      <c r="Q30" s="69"/>
      <c r="R30" s="69"/>
      <c r="S30" s="69"/>
      <c r="T30" s="69"/>
      <c r="U30" s="69"/>
      <c r="V30" s="69"/>
      <c r="W30" s="69"/>
      <c r="X30" s="69"/>
      <c r="Y30" s="69"/>
      <c r="Z30" s="69"/>
    </row>
    <row r="31" spans="1:26" s="55" customFormat="1" ht="18.75">
      <c r="A31" s="69"/>
      <c r="B31" s="69"/>
      <c r="C31" s="66" t="s">
        <v>19098</v>
      </c>
      <c r="D31" s="66" t="s">
        <v>16335</v>
      </c>
      <c r="E31" s="70"/>
      <c r="F31" s="66"/>
      <c r="G31" s="78" t="s">
        <v>2422</v>
      </c>
      <c r="H31" s="534">
        <f t="shared" si="0"/>
        <v>2892.24</v>
      </c>
      <c r="I31" s="580">
        <v>2808</v>
      </c>
      <c r="J31" s="690">
        <f t="shared" si="1"/>
        <v>2948.4</v>
      </c>
      <c r="K31" s="580">
        <f t="shared" si="2"/>
        <v>3088.8</v>
      </c>
      <c r="L31" s="69"/>
      <c r="M31" s="69"/>
      <c r="N31" s="69"/>
      <c r="O31" s="69"/>
      <c r="P31" s="69"/>
      <c r="Q31" s="69"/>
      <c r="R31" s="69"/>
      <c r="S31" s="69"/>
      <c r="T31" s="69"/>
      <c r="U31" s="69"/>
      <c r="V31" s="69"/>
      <c r="W31" s="69"/>
      <c r="X31" s="69"/>
      <c r="Y31" s="69"/>
      <c r="Z31" s="69"/>
    </row>
    <row r="32" spans="1:26" s="55" customFormat="1" ht="18.75">
      <c r="A32" s="69"/>
      <c r="B32" s="69"/>
      <c r="C32" s="66" t="s">
        <v>19099</v>
      </c>
      <c r="D32" s="66" t="s">
        <v>16336</v>
      </c>
      <c r="E32" s="70"/>
      <c r="F32" s="66"/>
      <c r="G32" s="78" t="s">
        <v>2422</v>
      </c>
      <c r="H32" s="534">
        <f t="shared" si="0"/>
        <v>21895.74</v>
      </c>
      <c r="I32" s="580">
        <v>21258</v>
      </c>
      <c r="J32" s="690">
        <f t="shared" si="1"/>
        <v>22320.9</v>
      </c>
      <c r="K32" s="580">
        <f t="shared" si="2"/>
        <v>23383.8</v>
      </c>
      <c r="L32" s="69"/>
      <c r="M32" s="69"/>
      <c r="N32" s="69"/>
      <c r="O32" s="69"/>
      <c r="P32" s="69"/>
      <c r="Q32" s="69"/>
      <c r="R32" s="69"/>
      <c r="S32" s="69"/>
      <c r="T32" s="69"/>
      <c r="U32" s="69"/>
      <c r="V32" s="69"/>
      <c r="W32" s="69"/>
      <c r="X32" s="69"/>
      <c r="Y32" s="69"/>
      <c r="Z32" s="69"/>
    </row>
    <row r="33" spans="1:26" s="55" customFormat="1" ht="18.75">
      <c r="A33" s="69"/>
      <c r="B33" s="69"/>
      <c r="C33" s="66" t="s">
        <v>19100</v>
      </c>
      <c r="D33" s="66" t="s">
        <v>16337</v>
      </c>
      <c r="E33" s="70"/>
      <c r="F33" s="66"/>
      <c r="G33" s="78" t="s">
        <v>16320</v>
      </c>
      <c r="H33" s="534">
        <f t="shared" si="0"/>
        <v>47239.92</v>
      </c>
      <c r="I33" s="580">
        <v>45864</v>
      </c>
      <c r="J33" s="690">
        <f t="shared" si="1"/>
        <v>48157.2</v>
      </c>
      <c r="K33" s="580">
        <f t="shared" si="2"/>
        <v>50450.400000000001</v>
      </c>
      <c r="L33" s="69"/>
      <c r="M33" s="69"/>
      <c r="N33" s="69"/>
      <c r="O33" s="69"/>
      <c r="P33" s="69"/>
      <c r="Q33" s="69"/>
      <c r="R33" s="69"/>
      <c r="S33" s="69"/>
      <c r="T33" s="69"/>
      <c r="U33" s="69"/>
      <c r="V33" s="69"/>
      <c r="W33" s="69"/>
      <c r="X33" s="69"/>
      <c r="Y33" s="69"/>
      <c r="Z33" s="69"/>
    </row>
    <row r="34" spans="1:26" s="55" customFormat="1" ht="18.75">
      <c r="A34" s="69"/>
      <c r="B34" s="69"/>
      <c r="C34" s="66" t="s">
        <v>19101</v>
      </c>
      <c r="D34" s="66" t="s">
        <v>16338</v>
      </c>
      <c r="E34" s="70"/>
      <c r="F34" s="66"/>
      <c r="G34" s="78" t="s">
        <v>16320</v>
      </c>
      <c r="H34" s="534">
        <f t="shared" si="0"/>
        <v>47239.92</v>
      </c>
      <c r="I34" s="580">
        <v>45864</v>
      </c>
      <c r="J34" s="690">
        <f t="shared" si="1"/>
        <v>48157.2</v>
      </c>
      <c r="K34" s="580">
        <f t="shared" si="2"/>
        <v>50450.400000000001</v>
      </c>
      <c r="L34" s="69"/>
      <c r="M34" s="69"/>
      <c r="N34" s="69"/>
      <c r="O34" s="69"/>
      <c r="P34" s="69"/>
      <c r="Q34" s="69"/>
      <c r="R34" s="69"/>
      <c r="S34" s="69"/>
      <c r="T34" s="69"/>
      <c r="U34" s="69"/>
      <c r="V34" s="69"/>
      <c r="W34" s="69"/>
      <c r="X34" s="69"/>
      <c r="Y34" s="69"/>
      <c r="Z34" s="69"/>
    </row>
    <row r="35" spans="1:26" s="55" customFormat="1" ht="18.75">
      <c r="A35" s="69"/>
      <c r="B35" s="69"/>
      <c r="C35" s="66" t="s">
        <v>19102</v>
      </c>
      <c r="D35" s="66" t="s">
        <v>16339</v>
      </c>
      <c r="E35" s="70"/>
      <c r="F35" s="66"/>
      <c r="G35" s="78" t="s">
        <v>305</v>
      </c>
      <c r="H35" s="534">
        <f t="shared" si="0"/>
        <v>44347.68</v>
      </c>
      <c r="I35" s="580">
        <v>43056</v>
      </c>
      <c r="J35" s="690">
        <f t="shared" si="1"/>
        <v>45208.800000000003</v>
      </c>
      <c r="K35" s="580">
        <f t="shared" si="2"/>
        <v>47361.599999999999</v>
      </c>
      <c r="L35" s="69"/>
      <c r="M35" s="69"/>
      <c r="N35" s="69"/>
      <c r="O35" s="69"/>
      <c r="P35" s="69"/>
      <c r="Q35" s="69"/>
      <c r="R35" s="69"/>
      <c r="S35" s="69"/>
      <c r="T35" s="69"/>
      <c r="U35" s="69"/>
      <c r="V35" s="69"/>
      <c r="W35" s="69"/>
      <c r="X35" s="69"/>
      <c r="Y35" s="69"/>
      <c r="Z35" s="69"/>
    </row>
    <row r="36" spans="1:26" s="55" customFormat="1" ht="18.75">
      <c r="A36" s="69"/>
      <c r="B36" s="69"/>
      <c r="C36" s="66" t="s">
        <v>19103</v>
      </c>
      <c r="D36" s="66" t="s">
        <v>16340</v>
      </c>
      <c r="E36" s="70"/>
      <c r="F36" s="66"/>
      <c r="G36" s="78" t="s">
        <v>16320</v>
      </c>
      <c r="H36" s="534">
        <f t="shared" si="0"/>
        <v>48204</v>
      </c>
      <c r="I36" s="580">
        <v>46800</v>
      </c>
      <c r="J36" s="690">
        <f t="shared" si="1"/>
        <v>49140</v>
      </c>
      <c r="K36" s="580">
        <f t="shared" si="2"/>
        <v>51480</v>
      </c>
      <c r="L36" s="69"/>
      <c r="M36" s="69"/>
      <c r="N36" s="69"/>
      <c r="O36" s="69"/>
      <c r="P36" s="69"/>
      <c r="Q36" s="69"/>
      <c r="R36" s="69"/>
      <c r="S36" s="69"/>
      <c r="T36" s="69"/>
      <c r="U36" s="69"/>
      <c r="V36" s="69"/>
      <c r="W36" s="69"/>
      <c r="X36" s="69"/>
      <c r="Y36" s="69"/>
      <c r="Z36" s="69"/>
    </row>
    <row r="37" spans="1:26" s="55" customFormat="1" ht="18.75">
      <c r="A37" s="69"/>
      <c r="B37" s="69"/>
      <c r="C37" s="66" t="s">
        <v>19104</v>
      </c>
      <c r="D37" s="66" t="s">
        <v>13558</v>
      </c>
      <c r="E37" s="67" t="s">
        <v>10602</v>
      </c>
      <c r="F37" s="68" t="s">
        <v>13559</v>
      </c>
      <c r="G37" s="68" t="s">
        <v>2819</v>
      </c>
      <c r="H37" s="534">
        <f t="shared" si="0"/>
        <v>50676</v>
      </c>
      <c r="I37" s="476">
        <v>49200</v>
      </c>
      <c r="J37" s="690">
        <f t="shared" si="1"/>
        <v>51660</v>
      </c>
      <c r="K37" s="580">
        <f t="shared" si="2"/>
        <v>54120</v>
      </c>
      <c r="L37" s="69"/>
      <c r="M37" s="69"/>
      <c r="N37" s="69"/>
      <c r="O37" s="69"/>
      <c r="P37" s="69"/>
      <c r="Q37" s="69"/>
      <c r="R37" s="69"/>
      <c r="S37" s="69"/>
      <c r="T37" s="69"/>
      <c r="U37" s="69"/>
      <c r="V37" s="69"/>
      <c r="W37" s="69"/>
      <c r="X37" s="69"/>
      <c r="Y37" s="69"/>
      <c r="Z37" s="69"/>
    </row>
    <row r="38" spans="1:26" s="55" customFormat="1" ht="36">
      <c r="A38" s="69"/>
      <c r="B38" s="69"/>
      <c r="C38" s="66" t="s">
        <v>19105</v>
      </c>
      <c r="D38" s="66" t="s">
        <v>13558</v>
      </c>
      <c r="E38" s="67" t="s">
        <v>20</v>
      </c>
      <c r="F38" s="68" t="s">
        <v>13563</v>
      </c>
      <c r="G38" s="68" t="s">
        <v>1903</v>
      </c>
      <c r="H38" s="534">
        <f t="shared" si="0"/>
        <v>215682</v>
      </c>
      <c r="I38" s="476">
        <v>209400</v>
      </c>
      <c r="J38" s="690">
        <f t="shared" si="1"/>
        <v>219870</v>
      </c>
      <c r="K38" s="580">
        <f t="shared" si="2"/>
        <v>230340</v>
      </c>
      <c r="L38" s="69"/>
      <c r="M38" s="69"/>
      <c r="N38" s="69"/>
      <c r="O38" s="69"/>
      <c r="P38" s="69"/>
      <c r="Q38" s="69"/>
      <c r="R38" s="69"/>
      <c r="S38" s="69"/>
      <c r="T38" s="69"/>
      <c r="U38" s="69"/>
      <c r="V38" s="69"/>
      <c r="W38" s="69"/>
      <c r="X38" s="69"/>
      <c r="Y38" s="69"/>
      <c r="Z38" s="69"/>
    </row>
    <row r="39" spans="1:26" s="55" customFormat="1" ht="18.75">
      <c r="A39" s="69"/>
      <c r="B39" s="69"/>
      <c r="C39" s="66" t="s">
        <v>19106</v>
      </c>
      <c r="D39" s="66" t="s">
        <v>13567</v>
      </c>
      <c r="E39" s="67" t="s">
        <v>20</v>
      </c>
      <c r="F39" s="68" t="s">
        <v>13568</v>
      </c>
      <c r="G39" s="68" t="s">
        <v>1903</v>
      </c>
      <c r="H39" s="534">
        <f t="shared" si="0"/>
        <v>39861</v>
      </c>
      <c r="I39" s="476">
        <v>38700</v>
      </c>
      <c r="J39" s="690">
        <f t="shared" si="1"/>
        <v>40635</v>
      </c>
      <c r="K39" s="580">
        <f t="shared" si="2"/>
        <v>42570</v>
      </c>
      <c r="L39" s="69"/>
      <c r="M39" s="69"/>
      <c r="N39" s="69"/>
      <c r="O39" s="69"/>
      <c r="P39" s="69"/>
      <c r="Q39" s="69"/>
      <c r="R39" s="69"/>
      <c r="S39" s="69"/>
      <c r="T39" s="69"/>
      <c r="U39" s="69"/>
      <c r="V39" s="69"/>
      <c r="W39" s="69"/>
      <c r="X39" s="69"/>
      <c r="Y39" s="69"/>
      <c r="Z39" s="69"/>
    </row>
    <row r="40" spans="1:26" s="55" customFormat="1" ht="18.75">
      <c r="A40" s="69"/>
      <c r="B40" s="69"/>
      <c r="C40" s="75" t="s">
        <v>13571</v>
      </c>
      <c r="D40" s="75" t="s">
        <v>13572</v>
      </c>
      <c r="E40" s="70"/>
      <c r="F40" s="66"/>
      <c r="G40" s="66"/>
      <c r="H40" s="534">
        <f t="shared" si="0"/>
        <v>0</v>
      </c>
      <c r="I40" s="66"/>
      <c r="J40" s="690">
        <f t="shared" si="1"/>
        <v>0</v>
      </c>
      <c r="K40" s="580">
        <f t="shared" si="2"/>
        <v>0</v>
      </c>
      <c r="L40" s="69"/>
      <c r="M40" s="69"/>
      <c r="N40" s="69"/>
      <c r="O40" s="69"/>
      <c r="P40" s="69"/>
      <c r="Q40" s="69"/>
      <c r="R40" s="69"/>
      <c r="S40" s="69"/>
      <c r="T40" s="69"/>
      <c r="U40" s="69"/>
      <c r="V40" s="69"/>
      <c r="W40" s="69"/>
      <c r="X40" s="69"/>
      <c r="Y40" s="69"/>
      <c r="Z40" s="69"/>
    </row>
    <row r="41" spans="1:26" s="55" customFormat="1" ht="36">
      <c r="A41" s="69"/>
      <c r="B41" s="69"/>
      <c r="C41" s="66" t="s">
        <v>13573</v>
      </c>
      <c r="D41" s="66" t="s">
        <v>13574</v>
      </c>
      <c r="E41" s="67" t="s">
        <v>20</v>
      </c>
      <c r="F41" s="68" t="s">
        <v>13576</v>
      </c>
      <c r="G41" s="68" t="s">
        <v>2422</v>
      </c>
      <c r="H41" s="534">
        <f t="shared" si="0"/>
        <v>2472</v>
      </c>
      <c r="I41" s="476">
        <v>2400</v>
      </c>
      <c r="J41" s="690">
        <f t="shared" si="1"/>
        <v>2520</v>
      </c>
      <c r="K41" s="580">
        <f t="shared" si="2"/>
        <v>2640</v>
      </c>
      <c r="L41" s="69"/>
      <c r="M41" s="69"/>
      <c r="N41" s="69"/>
      <c r="O41" s="69"/>
      <c r="P41" s="69"/>
      <c r="Q41" s="69"/>
      <c r="R41" s="69"/>
      <c r="S41" s="69"/>
      <c r="T41" s="69"/>
      <c r="U41" s="69"/>
      <c r="V41" s="69"/>
      <c r="W41" s="69"/>
      <c r="X41" s="69"/>
      <c r="Y41" s="69"/>
      <c r="Z41" s="69"/>
    </row>
    <row r="42" spans="1:26" s="55" customFormat="1" ht="36">
      <c r="A42" s="69"/>
      <c r="B42" s="69"/>
      <c r="C42" s="66" t="s">
        <v>13578</v>
      </c>
      <c r="D42" s="66" t="s">
        <v>13580</v>
      </c>
      <c r="E42" s="67" t="s">
        <v>20</v>
      </c>
      <c r="F42" s="68" t="s">
        <v>13582</v>
      </c>
      <c r="G42" s="68" t="s">
        <v>2422</v>
      </c>
      <c r="H42" s="534">
        <f t="shared" si="0"/>
        <v>2678</v>
      </c>
      <c r="I42" s="476">
        <v>2600</v>
      </c>
      <c r="J42" s="690">
        <f t="shared" si="1"/>
        <v>2730</v>
      </c>
      <c r="K42" s="580">
        <f t="shared" si="2"/>
        <v>2860</v>
      </c>
      <c r="L42" s="69"/>
      <c r="M42" s="69"/>
      <c r="N42" s="69"/>
      <c r="O42" s="69"/>
      <c r="P42" s="69"/>
      <c r="Q42" s="69"/>
      <c r="R42" s="69"/>
      <c r="S42" s="69"/>
      <c r="T42" s="69"/>
      <c r="U42" s="69"/>
      <c r="V42" s="69"/>
      <c r="W42" s="69"/>
      <c r="X42" s="69"/>
      <c r="Y42" s="69"/>
      <c r="Z42" s="69"/>
    </row>
    <row r="43" spans="1:26" s="55" customFormat="1" ht="36">
      <c r="A43" s="69"/>
      <c r="B43" s="69"/>
      <c r="C43" s="66" t="s">
        <v>13583</v>
      </c>
      <c r="D43" s="66" t="s">
        <v>13585</v>
      </c>
      <c r="E43" s="67" t="s">
        <v>20</v>
      </c>
      <c r="F43" s="68" t="s">
        <v>13586</v>
      </c>
      <c r="G43" s="68" t="s">
        <v>2422</v>
      </c>
      <c r="H43" s="534">
        <f t="shared" si="0"/>
        <v>4841</v>
      </c>
      <c r="I43" s="476">
        <v>4700</v>
      </c>
      <c r="J43" s="690">
        <f t="shared" si="1"/>
        <v>4935</v>
      </c>
      <c r="K43" s="580">
        <f t="shared" si="2"/>
        <v>5170</v>
      </c>
      <c r="L43" s="69"/>
      <c r="M43" s="69"/>
      <c r="N43" s="69"/>
      <c r="O43" s="69"/>
      <c r="P43" s="69"/>
      <c r="Q43" s="69"/>
      <c r="R43" s="69"/>
      <c r="S43" s="69"/>
      <c r="T43" s="69"/>
      <c r="U43" s="69"/>
      <c r="V43" s="69"/>
      <c r="W43" s="69"/>
      <c r="X43" s="69"/>
      <c r="Y43" s="69"/>
      <c r="Z43" s="69"/>
    </row>
    <row r="44" spans="1:26" s="55" customFormat="1" ht="18.75">
      <c r="A44" s="69"/>
      <c r="B44" s="69"/>
      <c r="C44" s="66" t="s">
        <v>13589</v>
      </c>
      <c r="D44" s="66" t="s">
        <v>13590</v>
      </c>
      <c r="E44" s="67" t="s">
        <v>20</v>
      </c>
      <c r="F44" s="68" t="s">
        <v>20</v>
      </c>
      <c r="G44" s="68" t="s">
        <v>15159</v>
      </c>
      <c r="H44" s="534">
        <f t="shared" si="0"/>
        <v>1545</v>
      </c>
      <c r="I44" s="476">
        <v>1500</v>
      </c>
      <c r="J44" s="690">
        <f t="shared" si="1"/>
        <v>1575</v>
      </c>
      <c r="K44" s="580">
        <f t="shared" si="2"/>
        <v>1650</v>
      </c>
      <c r="L44" s="69"/>
      <c r="M44" s="69"/>
      <c r="N44" s="69"/>
      <c r="O44" s="69"/>
      <c r="P44" s="69"/>
      <c r="Q44" s="69"/>
      <c r="R44" s="69"/>
      <c r="S44" s="69"/>
      <c r="T44" s="69"/>
      <c r="U44" s="69"/>
      <c r="V44" s="69"/>
      <c r="W44" s="69"/>
      <c r="X44" s="69"/>
      <c r="Y44" s="69"/>
      <c r="Z44" s="69"/>
    </row>
    <row r="45" spans="1:26" s="55" customFormat="1" ht="36">
      <c r="A45" s="69"/>
      <c r="B45" s="69"/>
      <c r="C45" s="66" t="s">
        <v>13593</v>
      </c>
      <c r="D45" s="66" t="s">
        <v>13594</v>
      </c>
      <c r="E45" s="67" t="s">
        <v>20</v>
      </c>
      <c r="F45" s="68" t="s">
        <v>20</v>
      </c>
      <c r="G45" s="68" t="s">
        <v>2819</v>
      </c>
      <c r="H45" s="534">
        <f t="shared" si="0"/>
        <v>73645</v>
      </c>
      <c r="I45" s="476">
        <v>71500</v>
      </c>
      <c r="J45" s="690">
        <f t="shared" si="1"/>
        <v>75075</v>
      </c>
      <c r="K45" s="580">
        <f t="shared" si="2"/>
        <v>78650</v>
      </c>
      <c r="L45" s="69"/>
      <c r="M45" s="69"/>
      <c r="N45" s="69"/>
      <c r="O45" s="69"/>
      <c r="P45" s="69"/>
      <c r="Q45" s="69"/>
      <c r="R45" s="69"/>
      <c r="S45" s="69"/>
      <c r="T45" s="69"/>
      <c r="U45" s="69"/>
      <c r="V45" s="69"/>
      <c r="W45" s="69"/>
      <c r="X45" s="69"/>
      <c r="Y45" s="69"/>
      <c r="Z45" s="69"/>
    </row>
    <row r="46" spans="1:26" s="55" customFormat="1" ht="54">
      <c r="A46" s="69"/>
      <c r="B46" s="69"/>
      <c r="C46" s="66" t="s">
        <v>13596</v>
      </c>
      <c r="D46" s="66" t="s">
        <v>13598</v>
      </c>
      <c r="E46" s="67" t="s">
        <v>20</v>
      </c>
      <c r="F46" s="68" t="s">
        <v>20</v>
      </c>
      <c r="G46" s="68" t="s">
        <v>2819</v>
      </c>
      <c r="H46" s="534">
        <f t="shared" si="0"/>
        <v>69174.8</v>
      </c>
      <c r="I46" s="476">
        <v>67160</v>
      </c>
      <c r="J46" s="690">
        <f t="shared" si="1"/>
        <v>70518</v>
      </c>
      <c r="K46" s="580">
        <f t="shared" si="2"/>
        <v>73876</v>
      </c>
      <c r="L46" s="69"/>
      <c r="M46" s="69"/>
      <c r="N46" s="69"/>
      <c r="O46" s="69"/>
      <c r="P46" s="69"/>
      <c r="Q46" s="69"/>
      <c r="R46" s="69"/>
      <c r="S46" s="69"/>
      <c r="T46" s="69"/>
      <c r="U46" s="69"/>
      <c r="V46" s="69"/>
      <c r="W46" s="69"/>
      <c r="X46" s="69"/>
      <c r="Y46" s="69"/>
      <c r="Z46" s="69"/>
    </row>
    <row r="47" spans="1:26" s="55" customFormat="1" ht="36">
      <c r="A47" s="69"/>
      <c r="B47" s="69"/>
      <c r="C47" s="66" t="s">
        <v>13599</v>
      </c>
      <c r="D47" s="66" t="s">
        <v>13601</v>
      </c>
      <c r="E47" s="67" t="s">
        <v>20</v>
      </c>
      <c r="F47" s="68" t="s">
        <v>13603</v>
      </c>
      <c r="G47" s="68" t="s">
        <v>2422</v>
      </c>
      <c r="H47" s="534">
        <f t="shared" si="0"/>
        <v>1236</v>
      </c>
      <c r="I47" s="476">
        <v>1200</v>
      </c>
      <c r="J47" s="690">
        <f t="shared" si="1"/>
        <v>1260</v>
      </c>
      <c r="K47" s="580">
        <f t="shared" si="2"/>
        <v>1320</v>
      </c>
      <c r="L47" s="69"/>
      <c r="M47" s="69"/>
      <c r="N47" s="69"/>
      <c r="O47" s="69"/>
      <c r="P47" s="69"/>
      <c r="Q47" s="69"/>
      <c r="R47" s="69"/>
      <c r="S47" s="69"/>
      <c r="T47" s="69"/>
      <c r="U47" s="69"/>
      <c r="V47" s="69"/>
      <c r="W47" s="69"/>
      <c r="X47" s="69"/>
      <c r="Y47" s="69"/>
      <c r="Z47" s="69"/>
    </row>
    <row r="48" spans="1:26" s="55" customFormat="1" ht="36">
      <c r="A48" s="69"/>
      <c r="B48" s="69"/>
      <c r="C48" s="66" t="s">
        <v>13604</v>
      </c>
      <c r="D48" s="66" t="s">
        <v>13601</v>
      </c>
      <c r="E48" s="67" t="s">
        <v>20</v>
      </c>
      <c r="F48" s="68" t="s">
        <v>13607</v>
      </c>
      <c r="G48" s="68" t="s">
        <v>2422</v>
      </c>
      <c r="H48" s="534">
        <f t="shared" si="0"/>
        <v>952.75</v>
      </c>
      <c r="I48" s="476">
        <v>925</v>
      </c>
      <c r="J48" s="690">
        <f t="shared" si="1"/>
        <v>971.25</v>
      </c>
      <c r="K48" s="580">
        <f t="shared" si="2"/>
        <v>1017.5</v>
      </c>
      <c r="L48" s="69"/>
      <c r="M48" s="69"/>
      <c r="N48" s="69"/>
      <c r="O48" s="69"/>
      <c r="P48" s="69"/>
      <c r="Q48" s="69"/>
      <c r="R48" s="69"/>
      <c r="S48" s="69"/>
      <c r="T48" s="69"/>
      <c r="U48" s="69"/>
      <c r="V48" s="69"/>
      <c r="W48" s="69"/>
      <c r="X48" s="69"/>
      <c r="Y48" s="69"/>
      <c r="Z48" s="69"/>
    </row>
    <row r="49" spans="1:26" s="55" customFormat="1" ht="36">
      <c r="A49" s="69"/>
      <c r="B49" s="69"/>
      <c r="C49" s="66" t="s">
        <v>13609</v>
      </c>
      <c r="D49" s="66" t="s">
        <v>13610</v>
      </c>
      <c r="E49" s="67" t="s">
        <v>20</v>
      </c>
      <c r="F49" s="68" t="s">
        <v>13611</v>
      </c>
      <c r="G49" s="68" t="s">
        <v>2422</v>
      </c>
      <c r="H49" s="534">
        <f t="shared" si="0"/>
        <v>824</v>
      </c>
      <c r="I49" s="476">
        <v>800</v>
      </c>
      <c r="J49" s="690">
        <f t="shared" si="1"/>
        <v>840</v>
      </c>
      <c r="K49" s="580">
        <f t="shared" si="2"/>
        <v>880</v>
      </c>
      <c r="L49" s="69"/>
      <c r="M49" s="69"/>
      <c r="N49" s="69"/>
      <c r="O49" s="69"/>
      <c r="P49" s="69"/>
      <c r="Q49" s="69"/>
      <c r="R49" s="69"/>
      <c r="S49" s="69"/>
      <c r="T49" s="69"/>
      <c r="U49" s="69"/>
      <c r="V49" s="69"/>
      <c r="W49" s="69"/>
      <c r="X49" s="69"/>
      <c r="Y49" s="69"/>
      <c r="Z49" s="69"/>
    </row>
    <row r="50" spans="1:26" s="55" customFormat="1" ht="36">
      <c r="A50" s="69"/>
      <c r="B50" s="69"/>
      <c r="C50" s="66" t="s">
        <v>13613</v>
      </c>
      <c r="D50" s="66" t="s">
        <v>13610</v>
      </c>
      <c r="E50" s="67" t="s">
        <v>20</v>
      </c>
      <c r="F50" s="68" t="s">
        <v>13614</v>
      </c>
      <c r="G50" s="68" t="s">
        <v>2422</v>
      </c>
      <c r="H50" s="534">
        <f t="shared" si="0"/>
        <v>412</v>
      </c>
      <c r="I50" s="476">
        <v>400</v>
      </c>
      <c r="J50" s="690">
        <f t="shared" si="1"/>
        <v>420</v>
      </c>
      <c r="K50" s="580">
        <f t="shared" si="2"/>
        <v>440</v>
      </c>
      <c r="L50" s="69"/>
      <c r="M50" s="69"/>
      <c r="N50" s="69"/>
      <c r="O50" s="69"/>
      <c r="P50" s="69"/>
      <c r="Q50" s="69"/>
      <c r="R50" s="69"/>
      <c r="S50" s="69"/>
      <c r="T50" s="69"/>
      <c r="U50" s="69"/>
      <c r="V50" s="69"/>
      <c r="W50" s="69"/>
      <c r="X50" s="69"/>
      <c r="Y50" s="69"/>
      <c r="Z50" s="69"/>
    </row>
    <row r="51" spans="1:26" s="55" customFormat="1" ht="18.75">
      <c r="A51" s="69"/>
      <c r="B51" s="69"/>
      <c r="C51" s="75" t="s">
        <v>13617</v>
      </c>
      <c r="D51" s="75" t="s">
        <v>13618</v>
      </c>
      <c r="E51" s="70"/>
      <c r="F51" s="66"/>
      <c r="G51" s="66"/>
      <c r="H51" s="534">
        <f t="shared" si="0"/>
        <v>0</v>
      </c>
      <c r="I51" s="66"/>
      <c r="J51" s="690">
        <f t="shared" si="1"/>
        <v>0</v>
      </c>
      <c r="K51" s="580">
        <f t="shared" si="2"/>
        <v>0</v>
      </c>
      <c r="L51" s="69"/>
      <c r="M51" s="69"/>
      <c r="N51" s="69"/>
      <c r="O51" s="69"/>
      <c r="P51" s="69"/>
      <c r="Q51" s="69"/>
      <c r="R51" s="69"/>
      <c r="S51" s="69"/>
      <c r="T51" s="69"/>
      <c r="U51" s="69"/>
      <c r="V51" s="69"/>
      <c r="W51" s="69"/>
      <c r="X51" s="69"/>
      <c r="Y51" s="69"/>
      <c r="Z51" s="69"/>
    </row>
    <row r="52" spans="1:26" s="55" customFormat="1" ht="36">
      <c r="A52" s="69"/>
      <c r="B52" s="69"/>
      <c r="C52" s="66" t="s">
        <v>13621</v>
      </c>
      <c r="D52" s="66" t="s">
        <v>13622</v>
      </c>
      <c r="E52" s="67" t="s">
        <v>20</v>
      </c>
      <c r="F52" s="68" t="s">
        <v>13623</v>
      </c>
      <c r="G52" s="68" t="s">
        <v>6208</v>
      </c>
      <c r="H52" s="534">
        <f t="shared" si="0"/>
        <v>105060</v>
      </c>
      <c r="I52" s="476">
        <v>102000</v>
      </c>
      <c r="J52" s="690">
        <f t="shared" si="1"/>
        <v>107100</v>
      </c>
      <c r="K52" s="580">
        <f t="shared" si="2"/>
        <v>112200</v>
      </c>
      <c r="L52" s="69"/>
      <c r="M52" s="69"/>
      <c r="N52" s="69"/>
      <c r="O52" s="69"/>
      <c r="P52" s="69"/>
      <c r="Q52" s="69"/>
      <c r="R52" s="69"/>
      <c r="S52" s="69"/>
      <c r="T52" s="69"/>
      <c r="U52" s="69"/>
      <c r="V52" s="69"/>
      <c r="W52" s="69"/>
      <c r="X52" s="69"/>
      <c r="Y52" s="69"/>
      <c r="Z52" s="69"/>
    </row>
    <row r="53" spans="1:26" s="55" customFormat="1" ht="36">
      <c r="A53" s="69"/>
      <c r="B53" s="69"/>
      <c r="C53" s="66" t="s">
        <v>13625</v>
      </c>
      <c r="D53" s="66" t="s">
        <v>13627</v>
      </c>
      <c r="E53" s="67" t="s">
        <v>20</v>
      </c>
      <c r="F53" s="68" t="s">
        <v>13628</v>
      </c>
      <c r="G53" s="68" t="s">
        <v>6208</v>
      </c>
      <c r="H53" s="534">
        <f t="shared" si="0"/>
        <v>183237</v>
      </c>
      <c r="I53" s="476">
        <v>177900</v>
      </c>
      <c r="J53" s="690">
        <f t="shared" si="1"/>
        <v>186795</v>
      </c>
      <c r="K53" s="580">
        <f t="shared" si="2"/>
        <v>195690</v>
      </c>
      <c r="L53" s="69"/>
      <c r="M53" s="69"/>
      <c r="N53" s="69"/>
      <c r="O53" s="69"/>
      <c r="P53" s="69"/>
      <c r="Q53" s="69"/>
      <c r="R53" s="69"/>
      <c r="S53" s="69"/>
      <c r="T53" s="69"/>
      <c r="U53" s="69"/>
      <c r="V53" s="69"/>
      <c r="W53" s="69"/>
      <c r="X53" s="69"/>
      <c r="Y53" s="69"/>
      <c r="Z53" s="69"/>
    </row>
    <row r="54" spans="1:26" s="55" customFormat="1" ht="36">
      <c r="A54" s="69"/>
      <c r="B54" s="69"/>
      <c r="C54" s="66" t="s">
        <v>13629</v>
      </c>
      <c r="D54" s="66" t="s">
        <v>13627</v>
      </c>
      <c r="E54" s="67" t="s">
        <v>20</v>
      </c>
      <c r="F54" s="68" t="s">
        <v>13631</v>
      </c>
      <c r="G54" s="68" t="s">
        <v>6208</v>
      </c>
      <c r="H54" s="534">
        <f t="shared" si="0"/>
        <v>215682</v>
      </c>
      <c r="I54" s="476">
        <v>209400</v>
      </c>
      <c r="J54" s="690">
        <f t="shared" si="1"/>
        <v>219870</v>
      </c>
      <c r="K54" s="580">
        <f t="shared" si="2"/>
        <v>230340</v>
      </c>
      <c r="L54" s="69"/>
      <c r="M54" s="69"/>
      <c r="N54" s="69"/>
      <c r="O54" s="69"/>
      <c r="P54" s="69"/>
      <c r="Q54" s="69"/>
      <c r="R54" s="69"/>
      <c r="S54" s="69"/>
      <c r="T54" s="69"/>
      <c r="U54" s="69"/>
      <c r="V54" s="69"/>
      <c r="W54" s="69"/>
      <c r="X54" s="69"/>
      <c r="Y54" s="69"/>
      <c r="Z54" s="69"/>
    </row>
    <row r="55" spans="1:26" s="55" customFormat="1" ht="36">
      <c r="A55" s="69"/>
      <c r="B55" s="69"/>
      <c r="C55" s="66" t="s">
        <v>13633</v>
      </c>
      <c r="D55" s="66" t="s">
        <v>13627</v>
      </c>
      <c r="E55" s="67" t="s">
        <v>20</v>
      </c>
      <c r="F55" s="68" t="s">
        <v>13634</v>
      </c>
      <c r="G55" s="68" t="s">
        <v>6208</v>
      </c>
      <c r="H55" s="534">
        <f t="shared" si="0"/>
        <v>237209</v>
      </c>
      <c r="I55" s="476">
        <v>230300</v>
      </c>
      <c r="J55" s="690">
        <f t="shared" si="1"/>
        <v>241815</v>
      </c>
      <c r="K55" s="580">
        <f t="shared" si="2"/>
        <v>253330</v>
      </c>
      <c r="L55" s="69"/>
      <c r="M55" s="69"/>
      <c r="N55" s="69"/>
      <c r="O55" s="69"/>
      <c r="P55" s="69"/>
      <c r="Q55" s="69"/>
      <c r="R55" s="69"/>
      <c r="S55" s="69"/>
      <c r="T55" s="69"/>
      <c r="U55" s="69"/>
      <c r="V55" s="69"/>
      <c r="W55" s="69"/>
      <c r="X55" s="69"/>
      <c r="Y55" s="69"/>
      <c r="Z55" s="69"/>
    </row>
    <row r="56" spans="1:26" s="55" customFormat="1" ht="36">
      <c r="A56" s="69"/>
      <c r="B56" s="69"/>
      <c r="C56" s="66" t="s">
        <v>13637</v>
      </c>
      <c r="D56" s="66" t="s">
        <v>13627</v>
      </c>
      <c r="E56" s="67" t="s">
        <v>20</v>
      </c>
      <c r="F56" s="68" t="s">
        <v>13638</v>
      </c>
      <c r="G56" s="68" t="s">
        <v>6208</v>
      </c>
      <c r="H56" s="534">
        <f t="shared" si="0"/>
        <v>274907</v>
      </c>
      <c r="I56" s="476">
        <v>266900</v>
      </c>
      <c r="J56" s="690">
        <f t="shared" si="1"/>
        <v>280245</v>
      </c>
      <c r="K56" s="580">
        <f t="shared" si="2"/>
        <v>293590</v>
      </c>
      <c r="L56" s="69"/>
      <c r="M56" s="69"/>
      <c r="N56" s="69"/>
      <c r="O56" s="69"/>
      <c r="P56" s="69"/>
      <c r="Q56" s="69"/>
      <c r="R56" s="69"/>
      <c r="S56" s="69"/>
      <c r="T56" s="69"/>
      <c r="U56" s="69"/>
      <c r="V56" s="69"/>
      <c r="W56" s="69"/>
      <c r="X56" s="69"/>
      <c r="Y56" s="69"/>
      <c r="Z56" s="69"/>
    </row>
    <row r="57" spans="1:26" s="55" customFormat="1" ht="36">
      <c r="A57" s="69"/>
      <c r="B57" s="69"/>
      <c r="C57" s="66" t="s">
        <v>13641</v>
      </c>
      <c r="D57" s="66" t="s">
        <v>13627</v>
      </c>
      <c r="E57" s="67" t="s">
        <v>20</v>
      </c>
      <c r="F57" s="68" t="s">
        <v>13642</v>
      </c>
      <c r="G57" s="68" t="s">
        <v>6208</v>
      </c>
      <c r="H57" s="534">
        <f t="shared" si="0"/>
        <v>301893</v>
      </c>
      <c r="I57" s="476">
        <v>293100</v>
      </c>
      <c r="J57" s="690">
        <f t="shared" si="1"/>
        <v>307755</v>
      </c>
      <c r="K57" s="580">
        <f t="shared" si="2"/>
        <v>322410</v>
      </c>
      <c r="L57" s="69"/>
      <c r="M57" s="69"/>
      <c r="N57" s="69"/>
      <c r="O57" s="69"/>
      <c r="P57" s="69"/>
      <c r="Q57" s="69"/>
      <c r="R57" s="69"/>
      <c r="S57" s="69"/>
      <c r="T57" s="69"/>
      <c r="U57" s="69"/>
      <c r="V57" s="69"/>
      <c r="W57" s="69"/>
      <c r="X57" s="69"/>
      <c r="Y57" s="69"/>
      <c r="Z57" s="69"/>
    </row>
    <row r="58" spans="1:26" s="55" customFormat="1" ht="36">
      <c r="A58" s="69"/>
      <c r="B58" s="69"/>
      <c r="C58" s="66" t="s">
        <v>13645</v>
      </c>
      <c r="D58" s="66" t="s">
        <v>13627</v>
      </c>
      <c r="E58" s="67" t="s">
        <v>20</v>
      </c>
      <c r="F58" s="68" t="s">
        <v>13646</v>
      </c>
      <c r="G58" s="68" t="s">
        <v>6208</v>
      </c>
      <c r="H58" s="534">
        <f t="shared" si="0"/>
        <v>323523</v>
      </c>
      <c r="I58" s="476">
        <v>314100</v>
      </c>
      <c r="J58" s="690">
        <f t="shared" si="1"/>
        <v>329805</v>
      </c>
      <c r="K58" s="580">
        <f t="shared" si="2"/>
        <v>345510</v>
      </c>
      <c r="L58" s="69"/>
      <c r="M58" s="69"/>
      <c r="N58" s="69"/>
      <c r="O58" s="69"/>
      <c r="P58" s="69"/>
      <c r="Q58" s="69"/>
      <c r="R58" s="69"/>
      <c r="S58" s="69"/>
      <c r="T58" s="69"/>
      <c r="U58" s="69"/>
      <c r="V58" s="69"/>
      <c r="W58" s="69"/>
      <c r="X58" s="69"/>
      <c r="Y58" s="69"/>
      <c r="Z58" s="69"/>
    </row>
    <row r="59" spans="1:26" s="55" customFormat="1" ht="54">
      <c r="A59" s="69"/>
      <c r="B59" s="69"/>
      <c r="C59" s="66" t="s">
        <v>13649</v>
      </c>
      <c r="D59" s="66" t="s">
        <v>13650</v>
      </c>
      <c r="E59" s="67" t="s">
        <v>20</v>
      </c>
      <c r="F59" s="68" t="s">
        <v>13651</v>
      </c>
      <c r="G59" s="68" t="s">
        <v>12075</v>
      </c>
      <c r="H59" s="534">
        <f t="shared" si="0"/>
        <v>36565</v>
      </c>
      <c r="I59" s="476">
        <v>35500</v>
      </c>
      <c r="J59" s="690">
        <f t="shared" si="1"/>
        <v>37275</v>
      </c>
      <c r="K59" s="580">
        <f t="shared" si="2"/>
        <v>39050</v>
      </c>
      <c r="L59" s="69"/>
      <c r="M59" s="69"/>
      <c r="N59" s="69"/>
      <c r="O59" s="69"/>
      <c r="P59" s="69"/>
      <c r="Q59" s="69"/>
      <c r="R59" s="69"/>
      <c r="S59" s="69"/>
      <c r="T59" s="69"/>
      <c r="U59" s="69"/>
      <c r="V59" s="69"/>
      <c r="W59" s="69"/>
      <c r="X59" s="69"/>
      <c r="Y59" s="69"/>
      <c r="Z59" s="69"/>
    </row>
    <row r="60" spans="1:26" s="55" customFormat="1" ht="18.75">
      <c r="A60" s="69"/>
      <c r="B60" s="69"/>
      <c r="C60" s="66" t="s">
        <v>13654</v>
      </c>
      <c r="D60" s="66" t="s">
        <v>13655</v>
      </c>
      <c r="E60" s="67" t="s">
        <v>20</v>
      </c>
      <c r="F60" s="68" t="s">
        <v>13658</v>
      </c>
      <c r="G60" s="68" t="s">
        <v>6208</v>
      </c>
      <c r="H60" s="534">
        <f t="shared" si="0"/>
        <v>69010</v>
      </c>
      <c r="I60" s="476">
        <v>67000</v>
      </c>
      <c r="J60" s="690">
        <f t="shared" si="1"/>
        <v>70350</v>
      </c>
      <c r="K60" s="580">
        <f t="shared" si="2"/>
        <v>73700</v>
      </c>
      <c r="L60" s="69"/>
      <c r="M60" s="69"/>
      <c r="N60" s="69"/>
      <c r="O60" s="69"/>
      <c r="P60" s="69"/>
      <c r="Q60" s="69"/>
      <c r="R60" s="69"/>
      <c r="S60" s="69"/>
      <c r="T60" s="69"/>
      <c r="U60" s="69"/>
      <c r="V60" s="69"/>
      <c r="W60" s="69"/>
      <c r="X60" s="69"/>
      <c r="Y60" s="69"/>
      <c r="Z60" s="69"/>
    </row>
    <row r="61" spans="1:26" s="55" customFormat="1" ht="18.75">
      <c r="A61" s="69"/>
      <c r="B61" s="69"/>
      <c r="C61" s="66" t="s">
        <v>13664</v>
      </c>
      <c r="D61" s="66" t="s">
        <v>13655</v>
      </c>
      <c r="E61" s="67" t="s">
        <v>20</v>
      </c>
      <c r="F61" s="68" t="s">
        <v>13665</v>
      </c>
      <c r="G61" s="68" t="s">
        <v>6208</v>
      </c>
      <c r="H61" s="534">
        <f t="shared" si="0"/>
        <v>92700</v>
      </c>
      <c r="I61" s="476">
        <v>90000</v>
      </c>
      <c r="J61" s="690">
        <f t="shared" si="1"/>
        <v>94500</v>
      </c>
      <c r="K61" s="580">
        <f t="shared" si="2"/>
        <v>99000</v>
      </c>
      <c r="L61" s="69"/>
      <c r="M61" s="69"/>
      <c r="N61" s="69"/>
      <c r="O61" s="69"/>
      <c r="P61" s="69"/>
      <c r="Q61" s="69"/>
      <c r="R61" s="69"/>
      <c r="S61" s="69"/>
      <c r="T61" s="69"/>
      <c r="U61" s="69"/>
      <c r="V61" s="69"/>
      <c r="W61" s="69"/>
      <c r="X61" s="69"/>
      <c r="Y61" s="69"/>
      <c r="Z61" s="69"/>
    </row>
    <row r="62" spans="1:26" s="55" customFormat="1" ht="18.75">
      <c r="A62" s="69"/>
      <c r="B62" s="69"/>
      <c r="C62" s="66" t="s">
        <v>13668</v>
      </c>
      <c r="D62" s="66" t="s">
        <v>13655</v>
      </c>
      <c r="E62" s="67" t="s">
        <v>20</v>
      </c>
      <c r="F62" s="68" t="s">
        <v>13669</v>
      </c>
      <c r="G62" s="68" t="s">
        <v>6208</v>
      </c>
      <c r="H62" s="534">
        <f t="shared" si="0"/>
        <v>121849</v>
      </c>
      <c r="I62" s="476">
        <v>118300</v>
      </c>
      <c r="J62" s="690">
        <f t="shared" si="1"/>
        <v>124215</v>
      </c>
      <c r="K62" s="580">
        <f t="shared" si="2"/>
        <v>130130</v>
      </c>
      <c r="L62" s="69"/>
      <c r="M62" s="69"/>
      <c r="N62" s="69"/>
      <c r="O62" s="69"/>
      <c r="P62" s="69"/>
      <c r="Q62" s="69"/>
      <c r="R62" s="69"/>
      <c r="S62" s="69"/>
      <c r="T62" s="69"/>
      <c r="U62" s="69"/>
      <c r="V62" s="69"/>
      <c r="W62" s="69"/>
      <c r="X62" s="69"/>
      <c r="Y62" s="69"/>
      <c r="Z62" s="69"/>
    </row>
    <row r="63" spans="1:26" s="55" customFormat="1" ht="18.75">
      <c r="A63" s="69"/>
      <c r="B63" s="69"/>
      <c r="C63" s="66" t="s">
        <v>13674</v>
      </c>
      <c r="D63" s="66" t="s">
        <v>13675</v>
      </c>
      <c r="E63" s="67" t="s">
        <v>20</v>
      </c>
      <c r="F63" s="68" t="s">
        <v>13676</v>
      </c>
      <c r="G63" s="68" t="s">
        <v>6208</v>
      </c>
      <c r="H63" s="534">
        <f t="shared" si="0"/>
        <v>279233</v>
      </c>
      <c r="I63" s="476">
        <v>271100</v>
      </c>
      <c r="J63" s="690">
        <f t="shared" si="1"/>
        <v>284655</v>
      </c>
      <c r="K63" s="580">
        <f t="shared" si="2"/>
        <v>298210</v>
      </c>
      <c r="L63" s="69"/>
      <c r="M63" s="69"/>
      <c r="N63" s="69"/>
      <c r="O63" s="69"/>
      <c r="P63" s="69"/>
      <c r="Q63" s="69"/>
      <c r="R63" s="69"/>
      <c r="S63" s="69"/>
      <c r="T63" s="69"/>
      <c r="U63" s="69"/>
      <c r="V63" s="69"/>
      <c r="W63" s="69"/>
      <c r="X63" s="69"/>
      <c r="Y63" s="69"/>
      <c r="Z63" s="69"/>
    </row>
    <row r="64" spans="1:26" s="55" customFormat="1" ht="90">
      <c r="A64" s="69"/>
      <c r="B64" s="69"/>
      <c r="C64" s="66" t="s">
        <v>13679</v>
      </c>
      <c r="D64" s="66" t="s">
        <v>13680</v>
      </c>
      <c r="E64" s="67" t="s">
        <v>20</v>
      </c>
      <c r="F64" s="68" t="s">
        <v>13682</v>
      </c>
      <c r="G64" s="68" t="s">
        <v>2422</v>
      </c>
      <c r="H64" s="534">
        <f t="shared" si="0"/>
        <v>2369</v>
      </c>
      <c r="I64" s="476">
        <v>2300</v>
      </c>
      <c r="J64" s="690">
        <f t="shared" si="1"/>
        <v>2415</v>
      </c>
      <c r="K64" s="580">
        <f t="shared" si="2"/>
        <v>2530</v>
      </c>
      <c r="L64" s="69"/>
      <c r="M64" s="69"/>
      <c r="N64" s="69"/>
      <c r="O64" s="69"/>
      <c r="P64" s="69"/>
      <c r="Q64" s="69"/>
      <c r="R64" s="69"/>
      <c r="S64" s="69"/>
      <c r="T64" s="69"/>
      <c r="U64" s="69"/>
      <c r="V64" s="69"/>
      <c r="W64" s="69"/>
      <c r="X64" s="69"/>
      <c r="Y64" s="69"/>
      <c r="Z64" s="69"/>
    </row>
    <row r="65" spans="1:26" s="55" customFormat="1" ht="54">
      <c r="A65" s="69"/>
      <c r="B65" s="69"/>
      <c r="C65" s="66" t="s">
        <v>13688</v>
      </c>
      <c r="D65" s="66" t="s">
        <v>13690</v>
      </c>
      <c r="E65" s="67" t="s">
        <v>20</v>
      </c>
      <c r="F65" s="68" t="s">
        <v>13692</v>
      </c>
      <c r="G65" s="68" t="s">
        <v>6208</v>
      </c>
      <c r="H65" s="534">
        <f t="shared" si="0"/>
        <v>33887</v>
      </c>
      <c r="I65" s="476">
        <v>32900</v>
      </c>
      <c r="J65" s="690">
        <f t="shared" si="1"/>
        <v>34545</v>
      </c>
      <c r="K65" s="580">
        <f t="shared" si="2"/>
        <v>36190</v>
      </c>
      <c r="L65" s="69"/>
      <c r="M65" s="69"/>
      <c r="N65" s="69"/>
      <c r="O65" s="69"/>
      <c r="P65" s="69"/>
      <c r="Q65" s="69"/>
      <c r="R65" s="69"/>
      <c r="S65" s="69"/>
      <c r="T65" s="69"/>
      <c r="U65" s="69"/>
      <c r="V65" s="69"/>
      <c r="W65" s="69"/>
      <c r="X65" s="69"/>
      <c r="Y65" s="69"/>
      <c r="Z65" s="69"/>
    </row>
    <row r="66" spans="1:26" s="55" customFormat="1" ht="36">
      <c r="A66" s="69"/>
      <c r="B66" s="69"/>
      <c r="C66" s="66" t="s">
        <v>13695</v>
      </c>
      <c r="D66" s="66" t="s">
        <v>13696</v>
      </c>
      <c r="E66" s="67" t="s">
        <v>20</v>
      </c>
      <c r="F66" s="68" t="s">
        <v>13697</v>
      </c>
      <c r="G66" s="68" t="s">
        <v>6208</v>
      </c>
      <c r="H66" s="534">
        <f t="shared" si="0"/>
        <v>31209</v>
      </c>
      <c r="I66" s="476">
        <v>30300</v>
      </c>
      <c r="J66" s="690">
        <f t="shared" si="1"/>
        <v>31815</v>
      </c>
      <c r="K66" s="580">
        <f t="shared" si="2"/>
        <v>33330</v>
      </c>
      <c r="L66" s="69"/>
      <c r="M66" s="69"/>
      <c r="N66" s="69"/>
      <c r="O66" s="69"/>
      <c r="P66" s="69"/>
      <c r="Q66" s="69"/>
      <c r="R66" s="69"/>
      <c r="S66" s="69"/>
      <c r="T66" s="69"/>
      <c r="U66" s="69"/>
      <c r="V66" s="69"/>
      <c r="W66" s="69"/>
      <c r="X66" s="69"/>
      <c r="Y66" s="69"/>
      <c r="Z66" s="69"/>
    </row>
    <row r="67" spans="1:26" s="55" customFormat="1" ht="18.75">
      <c r="A67" s="69"/>
      <c r="B67" s="69"/>
      <c r="C67" s="66" t="s">
        <v>13700</v>
      </c>
      <c r="D67" s="66" t="s">
        <v>13701</v>
      </c>
      <c r="E67" s="67" t="s">
        <v>20</v>
      </c>
      <c r="F67" s="68" t="s">
        <v>20</v>
      </c>
      <c r="G67" s="68" t="s">
        <v>347</v>
      </c>
      <c r="H67" s="534">
        <f t="shared" si="0"/>
        <v>88889</v>
      </c>
      <c r="I67" s="476">
        <v>86300</v>
      </c>
      <c r="J67" s="690">
        <f t="shared" si="1"/>
        <v>90615</v>
      </c>
      <c r="K67" s="580">
        <f t="shared" si="2"/>
        <v>94930</v>
      </c>
      <c r="L67" s="69"/>
      <c r="M67" s="69"/>
      <c r="N67" s="69"/>
      <c r="O67" s="69"/>
      <c r="P67" s="69"/>
      <c r="Q67" s="69"/>
      <c r="R67" s="69"/>
      <c r="S67" s="69"/>
      <c r="T67" s="69"/>
      <c r="U67" s="69"/>
      <c r="V67" s="69"/>
      <c r="W67" s="69"/>
      <c r="X67" s="69"/>
      <c r="Y67" s="69"/>
      <c r="Z67" s="69"/>
    </row>
    <row r="68" spans="1:26" s="55" customFormat="1" ht="18.75">
      <c r="A68" s="69"/>
      <c r="B68" s="69"/>
      <c r="C68" s="66" t="s">
        <v>13704</v>
      </c>
      <c r="D68" s="66" t="s">
        <v>13705</v>
      </c>
      <c r="E68" s="67" t="s">
        <v>20</v>
      </c>
      <c r="F68" s="68" t="s">
        <v>20</v>
      </c>
      <c r="G68" s="68" t="s">
        <v>6208</v>
      </c>
      <c r="H68" s="534">
        <f t="shared" si="0"/>
        <v>16171</v>
      </c>
      <c r="I68" s="476">
        <v>15700</v>
      </c>
      <c r="J68" s="690">
        <f t="shared" si="1"/>
        <v>16485</v>
      </c>
      <c r="K68" s="580">
        <f t="shared" si="2"/>
        <v>17270</v>
      </c>
      <c r="L68" s="69"/>
      <c r="M68" s="69"/>
      <c r="N68" s="69"/>
      <c r="O68" s="69"/>
      <c r="P68" s="69"/>
      <c r="Q68" s="69"/>
      <c r="R68" s="69"/>
      <c r="S68" s="69"/>
      <c r="T68" s="69"/>
      <c r="U68" s="69"/>
      <c r="V68" s="69"/>
      <c r="W68" s="69"/>
      <c r="X68" s="69"/>
      <c r="Y68" s="69"/>
      <c r="Z68" s="69"/>
    </row>
    <row r="69" spans="1:26" s="55" customFormat="1" ht="18.75">
      <c r="A69" s="69"/>
      <c r="B69" s="69"/>
      <c r="C69" s="66" t="s">
        <v>13708</v>
      </c>
      <c r="D69" s="66" t="s">
        <v>13709</v>
      </c>
      <c r="E69" s="67" t="s">
        <v>20</v>
      </c>
      <c r="F69" s="68" t="s">
        <v>20</v>
      </c>
      <c r="G69" s="68" t="s">
        <v>6208</v>
      </c>
      <c r="H69" s="534">
        <f t="shared" si="0"/>
        <v>8755</v>
      </c>
      <c r="I69" s="476">
        <v>8500</v>
      </c>
      <c r="J69" s="690">
        <f t="shared" si="1"/>
        <v>8925</v>
      </c>
      <c r="K69" s="580">
        <f t="shared" si="2"/>
        <v>9350</v>
      </c>
      <c r="L69" s="69"/>
      <c r="M69" s="69"/>
      <c r="N69" s="69"/>
      <c r="O69" s="69"/>
      <c r="P69" s="69"/>
      <c r="Q69" s="69"/>
      <c r="R69" s="69"/>
      <c r="S69" s="69"/>
      <c r="T69" s="69"/>
      <c r="U69" s="69"/>
      <c r="V69" s="69"/>
      <c r="W69" s="69"/>
      <c r="X69" s="69"/>
      <c r="Y69" s="69"/>
      <c r="Z69" s="69"/>
    </row>
    <row r="70" spans="1:26" s="55" customFormat="1" ht="18.75">
      <c r="A70" s="69"/>
      <c r="B70" s="69"/>
      <c r="C70" s="66" t="s">
        <v>13712</v>
      </c>
      <c r="D70" s="66" t="s">
        <v>13713</v>
      </c>
      <c r="E70" s="67" t="s">
        <v>20</v>
      </c>
      <c r="F70" s="68" t="s">
        <v>20</v>
      </c>
      <c r="G70" s="68" t="s">
        <v>12075</v>
      </c>
      <c r="H70" s="534">
        <f t="shared" si="0"/>
        <v>32960</v>
      </c>
      <c r="I70" s="476">
        <v>32000</v>
      </c>
      <c r="J70" s="690">
        <f t="shared" si="1"/>
        <v>33600</v>
      </c>
      <c r="K70" s="580">
        <f t="shared" si="2"/>
        <v>35200</v>
      </c>
      <c r="L70" s="69"/>
      <c r="M70" s="69"/>
      <c r="N70" s="69"/>
      <c r="O70" s="69"/>
      <c r="P70" s="69"/>
      <c r="Q70" s="69"/>
      <c r="R70" s="69"/>
      <c r="S70" s="69"/>
      <c r="T70" s="69"/>
      <c r="U70" s="69"/>
      <c r="V70" s="69"/>
      <c r="W70" s="69"/>
      <c r="X70" s="69"/>
      <c r="Y70" s="69"/>
      <c r="Z70" s="69"/>
    </row>
    <row r="71" spans="1:26" s="55" customFormat="1" ht="36">
      <c r="A71" s="69"/>
      <c r="B71" s="69"/>
      <c r="C71" s="66" t="s">
        <v>13715</v>
      </c>
      <c r="D71" s="66" t="s">
        <v>13696</v>
      </c>
      <c r="E71" s="67" t="s">
        <v>20</v>
      </c>
      <c r="F71" s="68" t="s">
        <v>13718</v>
      </c>
      <c r="G71" s="68" t="s">
        <v>6208</v>
      </c>
      <c r="H71" s="534">
        <f t="shared" si="0"/>
        <v>29458</v>
      </c>
      <c r="I71" s="476">
        <v>28600</v>
      </c>
      <c r="J71" s="690">
        <f t="shared" si="1"/>
        <v>30030</v>
      </c>
      <c r="K71" s="580">
        <f t="shared" si="2"/>
        <v>31460</v>
      </c>
      <c r="L71" s="69"/>
      <c r="M71" s="69"/>
      <c r="N71" s="69"/>
      <c r="O71" s="69"/>
      <c r="P71" s="69"/>
      <c r="Q71" s="69"/>
      <c r="R71" s="69"/>
      <c r="S71" s="69"/>
      <c r="T71" s="69"/>
      <c r="U71" s="69"/>
      <c r="V71" s="69"/>
      <c r="W71" s="69"/>
      <c r="X71" s="69"/>
      <c r="Y71" s="69"/>
      <c r="Z71" s="69"/>
    </row>
    <row r="72" spans="1:26" s="55" customFormat="1" ht="36">
      <c r="A72" s="69"/>
      <c r="B72" s="69"/>
      <c r="C72" s="66" t="s">
        <v>13721</v>
      </c>
      <c r="D72" s="66" t="s">
        <v>13696</v>
      </c>
      <c r="E72" s="67" t="s">
        <v>20</v>
      </c>
      <c r="F72" s="68" t="s">
        <v>13722</v>
      </c>
      <c r="G72" s="68" t="s">
        <v>6208</v>
      </c>
      <c r="H72" s="534">
        <f t="shared" si="0"/>
        <v>29458</v>
      </c>
      <c r="I72" s="476">
        <v>28600</v>
      </c>
      <c r="J72" s="690">
        <f t="shared" si="1"/>
        <v>30030</v>
      </c>
      <c r="K72" s="580">
        <f t="shared" si="2"/>
        <v>31460</v>
      </c>
      <c r="L72" s="69"/>
      <c r="M72" s="69"/>
      <c r="N72" s="69"/>
      <c r="O72" s="69"/>
      <c r="P72" s="69"/>
      <c r="Q72" s="69"/>
      <c r="R72" s="69"/>
      <c r="S72" s="69"/>
      <c r="T72" s="69"/>
      <c r="U72" s="69"/>
      <c r="V72" s="69"/>
      <c r="W72" s="69"/>
      <c r="X72" s="69"/>
      <c r="Y72" s="69"/>
      <c r="Z72" s="69"/>
    </row>
    <row r="73" spans="1:26" s="55" customFormat="1" ht="36">
      <c r="A73" s="69"/>
      <c r="B73" s="69"/>
      <c r="C73" s="66" t="s">
        <v>13725</v>
      </c>
      <c r="D73" s="66" t="s">
        <v>13726</v>
      </c>
      <c r="E73" s="67" t="s">
        <v>20</v>
      </c>
      <c r="F73" s="68" t="s">
        <v>20</v>
      </c>
      <c r="G73" s="68" t="s">
        <v>65</v>
      </c>
      <c r="H73" s="534">
        <f t="shared" si="0"/>
        <v>32908500</v>
      </c>
      <c r="I73" s="476">
        <v>31950000</v>
      </c>
      <c r="J73" s="690">
        <f t="shared" si="1"/>
        <v>33547500</v>
      </c>
      <c r="K73" s="580">
        <f t="shared" si="2"/>
        <v>35145000</v>
      </c>
      <c r="L73" s="69"/>
      <c r="M73" s="69"/>
      <c r="N73" s="69"/>
      <c r="O73" s="69"/>
      <c r="P73" s="69"/>
      <c r="Q73" s="69"/>
      <c r="R73" s="69"/>
      <c r="S73" s="69"/>
      <c r="T73" s="69"/>
      <c r="U73" s="69"/>
      <c r="V73" s="69"/>
      <c r="W73" s="69"/>
      <c r="X73" s="69"/>
      <c r="Y73" s="69"/>
      <c r="Z73" s="69"/>
    </row>
    <row r="74" spans="1:26" s="55" customFormat="1" ht="54">
      <c r="A74" s="69"/>
      <c r="B74" s="69"/>
      <c r="C74" s="66" t="s">
        <v>13730</v>
      </c>
      <c r="D74" s="66" t="s">
        <v>13731</v>
      </c>
      <c r="E74" s="67" t="s">
        <v>1349</v>
      </c>
      <c r="F74" s="68" t="s">
        <v>20</v>
      </c>
      <c r="G74" s="68" t="s">
        <v>65</v>
      </c>
      <c r="H74" s="534">
        <f t="shared" ref="H74:H137" si="3">(I74*0.03)+I74</f>
        <v>45835000</v>
      </c>
      <c r="I74" s="476">
        <v>44500000</v>
      </c>
      <c r="J74" s="690">
        <f t="shared" ref="J74:J137" si="4">(I74*0.05)+I74</f>
        <v>46725000</v>
      </c>
      <c r="K74" s="580">
        <f t="shared" ref="K74:K137" si="5">(I74*0.1)+I74</f>
        <v>48950000</v>
      </c>
      <c r="L74" s="69"/>
      <c r="M74" s="69"/>
      <c r="N74" s="69"/>
      <c r="O74" s="69"/>
      <c r="P74" s="69"/>
      <c r="Q74" s="69"/>
      <c r="R74" s="69"/>
      <c r="S74" s="69"/>
      <c r="T74" s="69"/>
      <c r="U74" s="69"/>
      <c r="V74" s="69"/>
      <c r="W74" s="69"/>
      <c r="X74" s="69"/>
      <c r="Y74" s="69"/>
      <c r="Z74" s="69"/>
    </row>
    <row r="75" spans="1:26" s="55" customFormat="1" ht="18.75">
      <c r="A75" s="69"/>
      <c r="B75" s="69"/>
      <c r="C75" s="66" t="s">
        <v>13735</v>
      </c>
      <c r="D75" s="66" t="s">
        <v>13736</v>
      </c>
      <c r="E75" s="67" t="s">
        <v>20</v>
      </c>
      <c r="F75" s="68" t="s">
        <v>20</v>
      </c>
      <c r="G75" s="68" t="s">
        <v>6208</v>
      </c>
      <c r="H75" s="534">
        <f t="shared" si="3"/>
        <v>7416</v>
      </c>
      <c r="I75" s="476">
        <v>7200</v>
      </c>
      <c r="J75" s="690">
        <f t="shared" si="4"/>
        <v>7560</v>
      </c>
      <c r="K75" s="580">
        <f t="shared" si="5"/>
        <v>7920</v>
      </c>
      <c r="L75" s="69"/>
      <c r="M75" s="69"/>
      <c r="N75" s="69"/>
      <c r="O75" s="69"/>
      <c r="P75" s="69"/>
      <c r="Q75" s="69"/>
      <c r="R75" s="69"/>
      <c r="S75" s="69"/>
      <c r="T75" s="69"/>
      <c r="U75" s="69"/>
      <c r="V75" s="69"/>
      <c r="W75" s="69"/>
      <c r="X75" s="69"/>
      <c r="Y75" s="69"/>
      <c r="Z75" s="69"/>
    </row>
    <row r="76" spans="1:26" s="55" customFormat="1" ht="18.75">
      <c r="A76" s="69"/>
      <c r="B76" s="69"/>
      <c r="C76" s="66" t="s">
        <v>13741</v>
      </c>
      <c r="D76" s="66" t="s">
        <v>13742</v>
      </c>
      <c r="E76" s="67"/>
      <c r="F76" s="68"/>
      <c r="G76" s="68" t="s">
        <v>6208</v>
      </c>
      <c r="H76" s="534">
        <f t="shared" si="3"/>
        <v>31930</v>
      </c>
      <c r="I76" s="476">
        <v>31000</v>
      </c>
      <c r="J76" s="690">
        <f t="shared" si="4"/>
        <v>32550</v>
      </c>
      <c r="K76" s="580">
        <f t="shared" si="5"/>
        <v>34100</v>
      </c>
      <c r="L76" s="69"/>
      <c r="M76" s="69"/>
      <c r="N76" s="69"/>
      <c r="O76" s="69"/>
      <c r="P76" s="69"/>
      <c r="Q76" s="69"/>
      <c r="R76" s="69"/>
      <c r="S76" s="69"/>
      <c r="T76" s="69"/>
      <c r="U76" s="69"/>
      <c r="V76" s="69"/>
      <c r="W76" s="69"/>
      <c r="X76" s="69"/>
      <c r="Y76" s="69"/>
      <c r="Z76" s="69"/>
    </row>
    <row r="77" spans="1:26" s="55" customFormat="1" ht="36">
      <c r="A77" s="69"/>
      <c r="B77" s="69"/>
      <c r="C77" s="75" t="s">
        <v>13745</v>
      </c>
      <c r="D77" s="75" t="s">
        <v>13746</v>
      </c>
      <c r="E77" s="70"/>
      <c r="F77" s="66"/>
      <c r="G77" s="66"/>
      <c r="H77" s="534">
        <f t="shared" si="3"/>
        <v>0</v>
      </c>
      <c r="I77" s="66"/>
      <c r="J77" s="690">
        <f t="shared" si="4"/>
        <v>0</v>
      </c>
      <c r="K77" s="580">
        <f t="shared" si="5"/>
        <v>0</v>
      </c>
      <c r="L77" s="69"/>
      <c r="M77" s="69"/>
      <c r="N77" s="69"/>
      <c r="O77" s="69"/>
      <c r="P77" s="69"/>
      <c r="Q77" s="69"/>
      <c r="R77" s="69"/>
      <c r="S77" s="69"/>
      <c r="T77" s="69"/>
      <c r="U77" s="69"/>
      <c r="V77" s="69"/>
      <c r="W77" s="69"/>
      <c r="X77" s="69"/>
      <c r="Y77" s="69"/>
      <c r="Z77" s="69"/>
    </row>
    <row r="78" spans="1:26" s="55" customFormat="1" ht="18.75">
      <c r="A78" s="69"/>
      <c r="B78" s="69"/>
      <c r="C78" s="66" t="s">
        <v>13748</v>
      </c>
      <c r="D78" s="66" t="s">
        <v>13750</v>
      </c>
      <c r="E78" s="67" t="s">
        <v>20</v>
      </c>
      <c r="F78" s="68" t="s">
        <v>13752</v>
      </c>
      <c r="G78" s="68" t="s">
        <v>2422</v>
      </c>
      <c r="H78" s="534">
        <f t="shared" si="3"/>
        <v>1854</v>
      </c>
      <c r="I78" s="476">
        <v>1800</v>
      </c>
      <c r="J78" s="690">
        <f t="shared" si="4"/>
        <v>1890</v>
      </c>
      <c r="K78" s="580">
        <f t="shared" si="5"/>
        <v>1980</v>
      </c>
      <c r="L78" s="69"/>
      <c r="M78" s="69"/>
      <c r="N78" s="69"/>
      <c r="O78" s="69"/>
      <c r="P78" s="69"/>
      <c r="Q78" s="69"/>
      <c r="R78" s="69"/>
      <c r="S78" s="69"/>
      <c r="T78" s="69"/>
      <c r="U78" s="69"/>
      <c r="V78" s="69"/>
      <c r="W78" s="69"/>
      <c r="X78" s="69"/>
      <c r="Y78" s="69"/>
      <c r="Z78" s="69"/>
    </row>
    <row r="79" spans="1:26" s="55" customFormat="1" ht="36">
      <c r="A79" s="69"/>
      <c r="B79" s="69"/>
      <c r="C79" s="66" t="s">
        <v>13755</v>
      </c>
      <c r="D79" s="66" t="s">
        <v>13756</v>
      </c>
      <c r="E79" s="67" t="s">
        <v>20</v>
      </c>
      <c r="F79" s="68" t="s">
        <v>13757</v>
      </c>
      <c r="G79" s="68" t="s">
        <v>2422</v>
      </c>
      <c r="H79" s="534">
        <f t="shared" si="3"/>
        <v>1545</v>
      </c>
      <c r="I79" s="476">
        <v>1500</v>
      </c>
      <c r="J79" s="690">
        <f t="shared" si="4"/>
        <v>1575</v>
      </c>
      <c r="K79" s="580">
        <f t="shared" si="5"/>
        <v>1650</v>
      </c>
      <c r="L79" s="69"/>
      <c r="M79" s="69"/>
      <c r="N79" s="69"/>
      <c r="O79" s="69"/>
      <c r="P79" s="69"/>
      <c r="Q79" s="69"/>
      <c r="R79" s="69"/>
      <c r="S79" s="69"/>
      <c r="T79" s="69"/>
      <c r="U79" s="69"/>
      <c r="V79" s="69"/>
      <c r="W79" s="69"/>
      <c r="X79" s="69"/>
      <c r="Y79" s="69"/>
      <c r="Z79" s="69"/>
    </row>
    <row r="80" spans="1:26" s="55" customFormat="1" ht="36">
      <c r="A80" s="69"/>
      <c r="B80" s="69"/>
      <c r="C80" s="75" t="s">
        <v>13762</v>
      </c>
      <c r="D80" s="75" t="s">
        <v>13763</v>
      </c>
      <c r="E80" s="70"/>
      <c r="F80" s="66"/>
      <c r="G80" s="66"/>
      <c r="H80" s="534">
        <f t="shared" si="3"/>
        <v>0</v>
      </c>
      <c r="I80" s="66"/>
      <c r="J80" s="690">
        <f t="shared" si="4"/>
        <v>0</v>
      </c>
      <c r="K80" s="580">
        <f t="shared" si="5"/>
        <v>0</v>
      </c>
      <c r="L80" s="69"/>
      <c r="M80" s="69"/>
      <c r="N80" s="69"/>
      <c r="O80" s="69"/>
      <c r="P80" s="69"/>
      <c r="Q80" s="69"/>
      <c r="R80" s="69"/>
      <c r="S80" s="69"/>
      <c r="T80" s="69"/>
      <c r="U80" s="69"/>
      <c r="V80" s="69"/>
      <c r="W80" s="69"/>
      <c r="X80" s="69"/>
      <c r="Y80" s="69"/>
      <c r="Z80" s="69"/>
    </row>
    <row r="81" spans="1:26" s="55" customFormat="1" ht="36">
      <c r="A81" s="69"/>
      <c r="B81" s="69"/>
      <c r="C81" s="66" t="s">
        <v>13766</v>
      </c>
      <c r="D81" s="66" t="s">
        <v>13767</v>
      </c>
      <c r="E81" s="67" t="s">
        <v>20</v>
      </c>
      <c r="F81" s="68" t="s">
        <v>13769</v>
      </c>
      <c r="G81" s="68" t="s">
        <v>2422</v>
      </c>
      <c r="H81" s="534">
        <f t="shared" si="3"/>
        <v>1545</v>
      </c>
      <c r="I81" s="476">
        <v>1500</v>
      </c>
      <c r="J81" s="690">
        <f t="shared" si="4"/>
        <v>1575</v>
      </c>
      <c r="K81" s="580">
        <f t="shared" si="5"/>
        <v>1650</v>
      </c>
      <c r="L81" s="69"/>
      <c r="M81" s="69"/>
      <c r="N81" s="69"/>
      <c r="O81" s="69"/>
      <c r="P81" s="69"/>
      <c r="Q81" s="69"/>
      <c r="R81" s="69"/>
      <c r="S81" s="69"/>
      <c r="T81" s="69"/>
      <c r="U81" s="69"/>
      <c r="V81" s="69"/>
      <c r="W81" s="69"/>
      <c r="X81" s="69"/>
      <c r="Y81" s="69"/>
      <c r="Z81" s="69"/>
    </row>
    <row r="82" spans="1:26" s="55" customFormat="1" ht="36">
      <c r="A82" s="69"/>
      <c r="B82" s="69"/>
      <c r="C82" s="66" t="s">
        <v>13772</v>
      </c>
      <c r="D82" s="66" t="s">
        <v>15160</v>
      </c>
      <c r="E82" s="67" t="s">
        <v>20</v>
      </c>
      <c r="F82" s="68" t="s">
        <v>13773</v>
      </c>
      <c r="G82" s="68" t="s">
        <v>22</v>
      </c>
      <c r="H82" s="534">
        <f t="shared" si="3"/>
        <v>215682</v>
      </c>
      <c r="I82" s="476">
        <v>209400</v>
      </c>
      <c r="J82" s="690">
        <f t="shared" si="4"/>
        <v>219870</v>
      </c>
      <c r="K82" s="580">
        <f t="shared" si="5"/>
        <v>230340</v>
      </c>
      <c r="L82" s="69"/>
      <c r="M82" s="69"/>
      <c r="N82" s="69"/>
      <c r="O82" s="69"/>
      <c r="P82" s="69"/>
      <c r="Q82" s="69"/>
      <c r="R82" s="69"/>
      <c r="S82" s="69"/>
      <c r="T82" s="69"/>
      <c r="U82" s="69"/>
      <c r="V82" s="69"/>
      <c r="W82" s="69"/>
      <c r="X82" s="69"/>
      <c r="Y82" s="69"/>
      <c r="Z82" s="69"/>
    </row>
    <row r="83" spans="1:26" s="55" customFormat="1" ht="36">
      <c r="A83" s="69"/>
      <c r="B83" s="69"/>
      <c r="C83" s="66" t="s">
        <v>13777</v>
      </c>
      <c r="D83" s="66" t="s">
        <v>13779</v>
      </c>
      <c r="E83" s="67" t="s">
        <v>20</v>
      </c>
      <c r="F83" s="68" t="s">
        <v>13780</v>
      </c>
      <c r="G83" s="68" t="s">
        <v>22</v>
      </c>
      <c r="H83" s="534">
        <f t="shared" si="3"/>
        <v>248024</v>
      </c>
      <c r="I83" s="476">
        <v>240800</v>
      </c>
      <c r="J83" s="690">
        <f t="shared" si="4"/>
        <v>252840</v>
      </c>
      <c r="K83" s="580">
        <f t="shared" si="5"/>
        <v>264880</v>
      </c>
      <c r="L83" s="69"/>
      <c r="M83" s="69"/>
      <c r="N83" s="69"/>
      <c r="O83" s="69"/>
      <c r="P83" s="69"/>
      <c r="Q83" s="69"/>
      <c r="R83" s="69"/>
      <c r="S83" s="69"/>
      <c r="T83" s="69"/>
      <c r="U83" s="69"/>
      <c r="V83" s="69"/>
      <c r="W83" s="69"/>
      <c r="X83" s="69"/>
      <c r="Y83" s="69"/>
      <c r="Z83" s="69"/>
    </row>
    <row r="84" spans="1:26" s="55" customFormat="1" ht="36">
      <c r="A84" s="69"/>
      <c r="B84" s="69"/>
      <c r="C84" s="66" t="s">
        <v>13783</v>
      </c>
      <c r="D84" s="66" t="s">
        <v>13784</v>
      </c>
      <c r="E84" s="67" t="s">
        <v>20</v>
      </c>
      <c r="F84" s="68" t="s">
        <v>20</v>
      </c>
      <c r="G84" s="68" t="s">
        <v>305</v>
      </c>
      <c r="H84" s="534">
        <f t="shared" si="3"/>
        <v>4120</v>
      </c>
      <c r="I84" s="476">
        <v>4000</v>
      </c>
      <c r="J84" s="690">
        <f t="shared" si="4"/>
        <v>4200</v>
      </c>
      <c r="K84" s="580">
        <f t="shared" si="5"/>
        <v>4400</v>
      </c>
      <c r="L84" s="69"/>
      <c r="M84" s="69"/>
      <c r="N84" s="69"/>
      <c r="O84" s="69"/>
      <c r="P84" s="69"/>
      <c r="Q84" s="69"/>
      <c r="R84" s="69"/>
      <c r="S84" s="69"/>
      <c r="T84" s="69"/>
      <c r="U84" s="69"/>
      <c r="V84" s="69"/>
      <c r="W84" s="69"/>
      <c r="X84" s="69"/>
      <c r="Y84" s="69"/>
      <c r="Z84" s="69"/>
    </row>
    <row r="85" spans="1:26" s="55" customFormat="1" ht="54">
      <c r="A85" s="69"/>
      <c r="B85" s="69"/>
      <c r="C85" s="66" t="s">
        <v>13787</v>
      </c>
      <c r="D85" s="66" t="s">
        <v>13788</v>
      </c>
      <c r="E85" s="67" t="s">
        <v>20</v>
      </c>
      <c r="F85" s="68" t="s">
        <v>20</v>
      </c>
      <c r="G85" s="68" t="s">
        <v>2819</v>
      </c>
      <c r="H85" s="534">
        <f t="shared" si="3"/>
        <v>643750</v>
      </c>
      <c r="I85" s="476">
        <v>625000</v>
      </c>
      <c r="J85" s="690">
        <f t="shared" si="4"/>
        <v>656250</v>
      </c>
      <c r="K85" s="580">
        <f t="shared" si="5"/>
        <v>687500</v>
      </c>
      <c r="L85" s="69"/>
      <c r="M85" s="69"/>
      <c r="N85" s="69"/>
      <c r="O85" s="69"/>
      <c r="P85" s="69"/>
      <c r="Q85" s="69"/>
      <c r="R85" s="69"/>
      <c r="S85" s="69"/>
      <c r="T85" s="69"/>
      <c r="U85" s="69"/>
      <c r="V85" s="69"/>
      <c r="W85" s="69"/>
      <c r="X85" s="69"/>
      <c r="Y85" s="69"/>
      <c r="Z85" s="69"/>
    </row>
    <row r="86" spans="1:26" s="55" customFormat="1" ht="36">
      <c r="A86" s="69"/>
      <c r="B86" s="69"/>
      <c r="C86" s="66" t="s">
        <v>13790</v>
      </c>
      <c r="D86" s="66" t="s">
        <v>13793</v>
      </c>
      <c r="E86" s="67" t="s">
        <v>20</v>
      </c>
      <c r="F86" s="68" t="s">
        <v>20</v>
      </c>
      <c r="G86" s="68" t="s">
        <v>12075</v>
      </c>
      <c r="H86" s="534">
        <f t="shared" si="3"/>
        <v>37080</v>
      </c>
      <c r="I86" s="476">
        <v>36000</v>
      </c>
      <c r="J86" s="690">
        <f t="shared" si="4"/>
        <v>37800</v>
      </c>
      <c r="K86" s="580">
        <f t="shared" si="5"/>
        <v>39600</v>
      </c>
      <c r="L86" s="69"/>
      <c r="M86" s="69"/>
      <c r="N86" s="69"/>
      <c r="O86" s="69"/>
      <c r="P86" s="69"/>
      <c r="Q86" s="69"/>
      <c r="R86" s="69"/>
      <c r="S86" s="69"/>
      <c r="T86" s="69"/>
      <c r="U86" s="69"/>
      <c r="V86" s="69"/>
      <c r="W86" s="69"/>
      <c r="X86" s="69"/>
      <c r="Y86" s="69"/>
      <c r="Z86" s="69"/>
    </row>
    <row r="87" spans="1:26" s="55" customFormat="1" ht="36">
      <c r="A87" s="69"/>
      <c r="B87" s="69"/>
      <c r="C87" s="66" t="s">
        <v>13800</v>
      </c>
      <c r="D87" s="66" t="s">
        <v>13801</v>
      </c>
      <c r="E87" s="67" t="s">
        <v>20</v>
      </c>
      <c r="F87" s="68" t="s">
        <v>20</v>
      </c>
      <c r="G87" s="68" t="s">
        <v>2819</v>
      </c>
      <c r="H87" s="534">
        <f t="shared" si="3"/>
        <v>9785</v>
      </c>
      <c r="I87" s="476">
        <v>9500</v>
      </c>
      <c r="J87" s="690">
        <f t="shared" si="4"/>
        <v>9975</v>
      </c>
      <c r="K87" s="580">
        <f t="shared" si="5"/>
        <v>10450</v>
      </c>
      <c r="L87" s="69"/>
      <c r="M87" s="69"/>
      <c r="N87" s="69"/>
      <c r="O87" s="69"/>
      <c r="P87" s="69"/>
      <c r="Q87" s="69"/>
      <c r="R87" s="69"/>
      <c r="S87" s="69"/>
      <c r="T87" s="69"/>
      <c r="U87" s="69"/>
      <c r="V87" s="69"/>
      <c r="W87" s="69"/>
      <c r="X87" s="69"/>
      <c r="Y87" s="69"/>
      <c r="Z87" s="69"/>
    </row>
    <row r="88" spans="1:26" s="55" customFormat="1" ht="36">
      <c r="A88" s="69"/>
      <c r="B88" s="69"/>
      <c r="C88" s="66" t="s">
        <v>13808</v>
      </c>
      <c r="D88" s="66" t="s">
        <v>13811</v>
      </c>
      <c r="E88" s="67" t="s">
        <v>20</v>
      </c>
      <c r="F88" s="68" t="s">
        <v>20</v>
      </c>
      <c r="G88" s="68" t="s">
        <v>2819</v>
      </c>
      <c r="H88" s="534">
        <f t="shared" si="3"/>
        <v>6437.5</v>
      </c>
      <c r="I88" s="476">
        <v>6250</v>
      </c>
      <c r="J88" s="690">
        <f t="shared" si="4"/>
        <v>6562.5</v>
      </c>
      <c r="K88" s="580">
        <f t="shared" si="5"/>
        <v>6875</v>
      </c>
      <c r="L88" s="69"/>
      <c r="M88" s="69"/>
      <c r="N88" s="69"/>
      <c r="O88" s="69"/>
      <c r="P88" s="69"/>
      <c r="Q88" s="69"/>
      <c r="R88" s="69"/>
      <c r="S88" s="69"/>
      <c r="T88" s="69"/>
      <c r="U88" s="69"/>
      <c r="V88" s="69"/>
      <c r="W88" s="69"/>
      <c r="X88" s="69"/>
      <c r="Y88" s="69"/>
      <c r="Z88" s="69"/>
    </row>
    <row r="89" spans="1:26" s="55" customFormat="1" ht="18.75">
      <c r="A89" s="69"/>
      <c r="B89" s="69"/>
      <c r="C89" s="66" t="s">
        <v>13816</v>
      </c>
      <c r="D89" s="66" t="s">
        <v>13817</v>
      </c>
      <c r="E89" s="67" t="s">
        <v>20</v>
      </c>
      <c r="F89" s="68" t="s">
        <v>13819</v>
      </c>
      <c r="G89" s="68" t="s">
        <v>6208</v>
      </c>
      <c r="H89" s="534">
        <f t="shared" si="3"/>
        <v>30900</v>
      </c>
      <c r="I89" s="476">
        <v>30000</v>
      </c>
      <c r="J89" s="690">
        <f t="shared" si="4"/>
        <v>31500</v>
      </c>
      <c r="K89" s="580">
        <f t="shared" si="5"/>
        <v>33000</v>
      </c>
      <c r="L89" s="69"/>
      <c r="M89" s="69"/>
      <c r="N89" s="69"/>
      <c r="O89" s="69"/>
      <c r="P89" s="69"/>
      <c r="Q89" s="69"/>
      <c r="R89" s="69"/>
      <c r="S89" s="69"/>
      <c r="T89" s="69"/>
      <c r="U89" s="69"/>
      <c r="V89" s="69"/>
      <c r="W89" s="69"/>
      <c r="X89" s="69"/>
      <c r="Y89" s="69"/>
      <c r="Z89" s="69"/>
    </row>
    <row r="90" spans="1:26" s="55" customFormat="1" ht="18.75">
      <c r="A90" s="69"/>
      <c r="B90" s="69"/>
      <c r="C90" s="66" t="s">
        <v>13827</v>
      </c>
      <c r="D90" s="66" t="s">
        <v>13817</v>
      </c>
      <c r="E90" s="67" t="s">
        <v>20</v>
      </c>
      <c r="F90" s="68" t="s">
        <v>13828</v>
      </c>
      <c r="G90" s="68" t="s">
        <v>6208</v>
      </c>
      <c r="H90" s="534">
        <f t="shared" si="3"/>
        <v>24205</v>
      </c>
      <c r="I90" s="476">
        <v>23500</v>
      </c>
      <c r="J90" s="690">
        <f t="shared" si="4"/>
        <v>24675</v>
      </c>
      <c r="K90" s="580">
        <f t="shared" si="5"/>
        <v>25850</v>
      </c>
      <c r="L90" s="69"/>
      <c r="M90" s="69"/>
      <c r="N90" s="69"/>
      <c r="O90" s="69"/>
      <c r="P90" s="69"/>
      <c r="Q90" s="69"/>
      <c r="R90" s="69"/>
      <c r="S90" s="69"/>
      <c r="T90" s="69"/>
      <c r="U90" s="69"/>
      <c r="V90" s="69"/>
      <c r="W90" s="69"/>
      <c r="X90" s="69"/>
      <c r="Y90" s="69"/>
      <c r="Z90" s="69"/>
    </row>
    <row r="91" spans="1:26" s="55" customFormat="1" ht="18.75">
      <c r="A91" s="69"/>
      <c r="B91" s="69"/>
      <c r="C91" s="66" t="s">
        <v>13832</v>
      </c>
      <c r="D91" s="66" t="s">
        <v>13817</v>
      </c>
      <c r="E91" s="67" t="s">
        <v>20</v>
      </c>
      <c r="F91" s="68" t="s">
        <v>13834</v>
      </c>
      <c r="G91" s="68" t="s">
        <v>6208</v>
      </c>
      <c r="H91" s="534">
        <f t="shared" si="3"/>
        <v>17510</v>
      </c>
      <c r="I91" s="476">
        <v>17000</v>
      </c>
      <c r="J91" s="690">
        <f t="shared" si="4"/>
        <v>17850</v>
      </c>
      <c r="K91" s="580">
        <f t="shared" si="5"/>
        <v>18700</v>
      </c>
      <c r="L91" s="69"/>
      <c r="M91" s="69"/>
      <c r="N91" s="69"/>
      <c r="O91" s="69"/>
      <c r="P91" s="69"/>
      <c r="Q91" s="69"/>
      <c r="R91" s="69"/>
      <c r="S91" s="69"/>
      <c r="T91" s="69"/>
      <c r="U91" s="69"/>
      <c r="V91" s="69"/>
      <c r="W91" s="69"/>
      <c r="X91" s="69"/>
      <c r="Y91" s="69"/>
      <c r="Z91" s="69"/>
    </row>
    <row r="92" spans="1:26" s="55" customFormat="1" ht="18.75">
      <c r="A92" s="69"/>
      <c r="B92" s="69"/>
      <c r="C92" s="75" t="s">
        <v>13839</v>
      </c>
      <c r="D92" s="75" t="s">
        <v>13840</v>
      </c>
      <c r="E92" s="70"/>
      <c r="F92" s="66"/>
      <c r="G92" s="66"/>
      <c r="H92" s="534">
        <f t="shared" si="3"/>
        <v>0</v>
      </c>
      <c r="I92" s="66"/>
      <c r="J92" s="690">
        <f t="shared" si="4"/>
        <v>0</v>
      </c>
      <c r="K92" s="580">
        <f t="shared" si="5"/>
        <v>0</v>
      </c>
      <c r="L92" s="69"/>
      <c r="M92" s="69"/>
      <c r="N92" s="69"/>
      <c r="O92" s="69"/>
      <c r="P92" s="69"/>
      <c r="Q92" s="69"/>
      <c r="R92" s="69"/>
      <c r="S92" s="69"/>
      <c r="T92" s="69"/>
      <c r="U92" s="69"/>
      <c r="V92" s="69"/>
      <c r="W92" s="69"/>
      <c r="X92" s="69"/>
      <c r="Y92" s="69"/>
      <c r="Z92" s="69"/>
    </row>
    <row r="93" spans="1:26" s="55" customFormat="1" ht="18.75">
      <c r="A93" s="69"/>
      <c r="B93" s="69"/>
      <c r="C93" s="66" t="s">
        <v>13848</v>
      </c>
      <c r="D93" s="66" t="s">
        <v>13850</v>
      </c>
      <c r="E93" s="67" t="s">
        <v>20</v>
      </c>
      <c r="F93" s="68" t="s">
        <v>20</v>
      </c>
      <c r="G93" s="68" t="s">
        <v>2422</v>
      </c>
      <c r="H93" s="534">
        <f t="shared" si="3"/>
        <v>103</v>
      </c>
      <c r="I93" s="476">
        <v>100</v>
      </c>
      <c r="J93" s="690">
        <f t="shared" si="4"/>
        <v>105</v>
      </c>
      <c r="K93" s="580">
        <f t="shared" si="5"/>
        <v>110</v>
      </c>
      <c r="L93" s="69"/>
      <c r="M93" s="69"/>
      <c r="N93" s="69"/>
      <c r="O93" s="69"/>
      <c r="P93" s="69"/>
      <c r="Q93" s="69"/>
      <c r="R93" s="69"/>
      <c r="S93" s="69"/>
      <c r="T93" s="69"/>
      <c r="U93" s="69"/>
      <c r="V93" s="69"/>
      <c r="W93" s="69"/>
      <c r="X93" s="69"/>
      <c r="Y93" s="69"/>
      <c r="Z93" s="69"/>
    </row>
    <row r="94" spans="1:26" s="55" customFormat="1" ht="18.75">
      <c r="A94" s="69"/>
      <c r="B94" s="69"/>
      <c r="C94" s="66" t="s">
        <v>13856</v>
      </c>
      <c r="D94" s="66" t="s">
        <v>13857</v>
      </c>
      <c r="E94" s="67" t="s">
        <v>20</v>
      </c>
      <c r="F94" s="68" t="s">
        <v>20</v>
      </c>
      <c r="G94" s="68" t="s">
        <v>13859</v>
      </c>
      <c r="H94" s="534">
        <f t="shared" si="3"/>
        <v>2781</v>
      </c>
      <c r="I94" s="476">
        <v>2700</v>
      </c>
      <c r="J94" s="690">
        <f t="shared" si="4"/>
        <v>2835</v>
      </c>
      <c r="K94" s="580">
        <f t="shared" si="5"/>
        <v>2970</v>
      </c>
      <c r="L94" s="69"/>
      <c r="M94" s="69"/>
      <c r="N94" s="69"/>
      <c r="O94" s="69"/>
      <c r="P94" s="69"/>
      <c r="Q94" s="69"/>
      <c r="R94" s="69"/>
      <c r="S94" s="69"/>
      <c r="T94" s="69"/>
      <c r="U94" s="69"/>
      <c r="V94" s="69"/>
      <c r="W94" s="69"/>
      <c r="X94" s="69"/>
      <c r="Y94" s="69"/>
      <c r="Z94" s="69"/>
    </row>
    <row r="95" spans="1:26" s="55" customFormat="1" ht="36">
      <c r="A95" s="69"/>
      <c r="B95" s="69"/>
      <c r="C95" s="66" t="s">
        <v>13865</v>
      </c>
      <c r="D95" s="66" t="s">
        <v>13857</v>
      </c>
      <c r="E95" s="67" t="s">
        <v>20</v>
      </c>
      <c r="F95" s="68" t="s">
        <v>13867</v>
      </c>
      <c r="G95" s="68" t="s">
        <v>2422</v>
      </c>
      <c r="H95" s="534">
        <f t="shared" si="3"/>
        <v>144.19999999999999</v>
      </c>
      <c r="I95" s="476">
        <v>140</v>
      </c>
      <c r="J95" s="690">
        <f t="shared" si="4"/>
        <v>147</v>
      </c>
      <c r="K95" s="580">
        <f t="shared" si="5"/>
        <v>154</v>
      </c>
      <c r="L95" s="69"/>
      <c r="M95" s="69"/>
      <c r="N95" s="69"/>
      <c r="O95" s="69"/>
      <c r="P95" s="69"/>
      <c r="Q95" s="69"/>
      <c r="R95" s="69"/>
      <c r="S95" s="69"/>
      <c r="T95" s="69"/>
      <c r="U95" s="69"/>
      <c r="V95" s="69"/>
      <c r="W95" s="69"/>
      <c r="X95" s="69"/>
      <c r="Y95" s="69"/>
      <c r="Z95" s="69"/>
    </row>
    <row r="96" spans="1:26" s="55" customFormat="1" ht="18.75">
      <c r="A96" s="69"/>
      <c r="B96" s="69"/>
      <c r="C96" s="75" t="s">
        <v>13873</v>
      </c>
      <c r="D96" s="75" t="s">
        <v>13874</v>
      </c>
      <c r="E96" s="70"/>
      <c r="F96" s="66"/>
      <c r="G96" s="66"/>
      <c r="H96" s="534">
        <f t="shared" si="3"/>
        <v>0</v>
      </c>
      <c r="I96" s="66"/>
      <c r="J96" s="690">
        <f t="shared" si="4"/>
        <v>0</v>
      </c>
      <c r="K96" s="580">
        <f t="shared" si="5"/>
        <v>0</v>
      </c>
      <c r="L96" s="69"/>
      <c r="M96" s="69"/>
      <c r="N96" s="69"/>
      <c r="O96" s="69"/>
      <c r="P96" s="69"/>
      <c r="Q96" s="69"/>
      <c r="R96" s="69"/>
      <c r="S96" s="69"/>
      <c r="T96" s="69"/>
      <c r="U96" s="69"/>
      <c r="V96" s="69"/>
      <c r="W96" s="69"/>
      <c r="X96" s="69"/>
      <c r="Y96" s="69"/>
      <c r="Z96" s="69"/>
    </row>
    <row r="97" spans="1:26" s="55" customFormat="1" ht="54">
      <c r="A97" s="69"/>
      <c r="B97" s="69"/>
      <c r="C97" s="66" t="s">
        <v>13879</v>
      </c>
      <c r="D97" s="66" t="s">
        <v>13881</v>
      </c>
      <c r="E97" s="67" t="s">
        <v>20</v>
      </c>
      <c r="F97" s="68" t="s">
        <v>13883</v>
      </c>
      <c r="G97" s="68" t="s">
        <v>958</v>
      </c>
      <c r="H97" s="534">
        <f t="shared" si="3"/>
        <v>29046</v>
      </c>
      <c r="I97" s="476">
        <v>28200</v>
      </c>
      <c r="J97" s="690">
        <f t="shared" si="4"/>
        <v>29610</v>
      </c>
      <c r="K97" s="580">
        <f t="shared" si="5"/>
        <v>31020</v>
      </c>
      <c r="L97" s="69"/>
      <c r="M97" s="69"/>
      <c r="N97" s="69"/>
      <c r="O97" s="69"/>
      <c r="P97" s="69"/>
      <c r="Q97" s="69"/>
      <c r="R97" s="69"/>
      <c r="S97" s="69"/>
      <c r="T97" s="69"/>
      <c r="U97" s="69"/>
      <c r="V97" s="69"/>
      <c r="W97" s="69"/>
      <c r="X97" s="69"/>
      <c r="Y97" s="69"/>
      <c r="Z97" s="69"/>
    </row>
    <row r="98" spans="1:26" s="55" customFormat="1" ht="18.75">
      <c r="A98" s="69"/>
      <c r="B98" s="69"/>
      <c r="C98" s="66" t="s">
        <v>13887</v>
      </c>
      <c r="D98" s="66" t="s">
        <v>13888</v>
      </c>
      <c r="E98" s="67" t="s">
        <v>20</v>
      </c>
      <c r="F98" s="68" t="s">
        <v>20</v>
      </c>
      <c r="G98" s="68" t="s">
        <v>305</v>
      </c>
      <c r="H98" s="534">
        <f t="shared" si="3"/>
        <v>2472</v>
      </c>
      <c r="I98" s="476">
        <v>2400</v>
      </c>
      <c r="J98" s="690">
        <f t="shared" si="4"/>
        <v>2520</v>
      </c>
      <c r="K98" s="580">
        <f t="shared" si="5"/>
        <v>2640</v>
      </c>
      <c r="L98" s="69"/>
      <c r="M98" s="69"/>
      <c r="N98" s="69"/>
      <c r="O98" s="69"/>
      <c r="P98" s="69"/>
      <c r="Q98" s="69"/>
      <c r="R98" s="69"/>
      <c r="S98" s="69"/>
      <c r="T98" s="69"/>
      <c r="U98" s="69"/>
      <c r="V98" s="69"/>
      <c r="W98" s="69"/>
      <c r="X98" s="69"/>
      <c r="Y98" s="69"/>
      <c r="Z98" s="69"/>
    </row>
    <row r="99" spans="1:26" s="55" customFormat="1" ht="18.75">
      <c r="A99" s="69"/>
      <c r="B99" s="69"/>
      <c r="C99" s="66" t="s">
        <v>13894</v>
      </c>
      <c r="D99" s="66" t="s">
        <v>13896</v>
      </c>
      <c r="E99" s="67" t="s">
        <v>20</v>
      </c>
      <c r="F99" s="68" t="s">
        <v>15161</v>
      </c>
      <c r="G99" s="68" t="s">
        <v>305</v>
      </c>
      <c r="H99" s="534">
        <f t="shared" si="3"/>
        <v>11845</v>
      </c>
      <c r="I99" s="476">
        <v>11500</v>
      </c>
      <c r="J99" s="690">
        <f t="shared" si="4"/>
        <v>12075</v>
      </c>
      <c r="K99" s="580">
        <f t="shared" si="5"/>
        <v>12650</v>
      </c>
      <c r="L99" s="69"/>
      <c r="M99" s="69"/>
      <c r="N99" s="69"/>
      <c r="O99" s="69"/>
      <c r="P99" s="69"/>
      <c r="Q99" s="69"/>
      <c r="R99" s="69"/>
      <c r="S99" s="69"/>
      <c r="T99" s="69"/>
      <c r="U99" s="69"/>
      <c r="V99" s="69"/>
      <c r="W99" s="69"/>
      <c r="X99" s="69"/>
      <c r="Y99" s="69"/>
      <c r="Z99" s="69"/>
    </row>
    <row r="100" spans="1:26" s="55" customFormat="1" ht="18.75">
      <c r="A100" s="69"/>
      <c r="B100" s="69"/>
      <c r="C100" s="66" t="s">
        <v>13902</v>
      </c>
      <c r="D100" s="66" t="s">
        <v>13904</v>
      </c>
      <c r="E100" s="67" t="s">
        <v>20</v>
      </c>
      <c r="F100" s="68" t="s">
        <v>20</v>
      </c>
      <c r="G100" s="68" t="s">
        <v>2428</v>
      </c>
      <c r="H100" s="534">
        <f t="shared" si="3"/>
        <v>91567</v>
      </c>
      <c r="I100" s="476">
        <v>88900</v>
      </c>
      <c r="J100" s="690">
        <f t="shared" si="4"/>
        <v>93345</v>
      </c>
      <c r="K100" s="580">
        <f t="shared" si="5"/>
        <v>97790</v>
      </c>
      <c r="L100" s="69"/>
      <c r="M100" s="69"/>
      <c r="N100" s="69"/>
      <c r="O100" s="69"/>
      <c r="P100" s="69"/>
      <c r="Q100" s="69"/>
      <c r="R100" s="69"/>
      <c r="S100" s="69"/>
      <c r="T100" s="69"/>
      <c r="U100" s="69"/>
      <c r="V100" s="69"/>
      <c r="W100" s="69"/>
      <c r="X100" s="69"/>
      <c r="Y100" s="69"/>
      <c r="Z100" s="69"/>
    </row>
    <row r="101" spans="1:26" s="55" customFormat="1" ht="18.75">
      <c r="A101" s="69"/>
      <c r="B101" s="69"/>
      <c r="C101" s="66" t="s">
        <v>13913</v>
      </c>
      <c r="D101" s="66" t="s">
        <v>13914</v>
      </c>
      <c r="E101" s="67" t="s">
        <v>20</v>
      </c>
      <c r="F101" s="68" t="s">
        <v>20</v>
      </c>
      <c r="G101" s="68" t="s">
        <v>347</v>
      </c>
      <c r="H101" s="534">
        <f t="shared" si="3"/>
        <v>8755</v>
      </c>
      <c r="I101" s="476">
        <v>8500</v>
      </c>
      <c r="J101" s="690">
        <f t="shared" si="4"/>
        <v>8925</v>
      </c>
      <c r="K101" s="580">
        <f t="shared" si="5"/>
        <v>9350</v>
      </c>
      <c r="L101" s="69"/>
      <c r="M101" s="69"/>
      <c r="N101" s="69"/>
      <c r="O101" s="69"/>
      <c r="P101" s="69"/>
      <c r="Q101" s="69"/>
      <c r="R101" s="69"/>
      <c r="S101" s="69"/>
      <c r="T101" s="69"/>
      <c r="U101" s="69"/>
      <c r="V101" s="69"/>
      <c r="W101" s="69"/>
      <c r="X101" s="69"/>
      <c r="Y101" s="69"/>
      <c r="Z101" s="69"/>
    </row>
    <row r="102" spans="1:26" s="55" customFormat="1" ht="18.75">
      <c r="A102" s="69"/>
      <c r="B102" s="69"/>
      <c r="C102" s="66" t="s">
        <v>13919</v>
      </c>
      <c r="D102" s="66" t="s">
        <v>13920</v>
      </c>
      <c r="E102" s="67" t="s">
        <v>20</v>
      </c>
      <c r="F102" s="68" t="s">
        <v>20</v>
      </c>
      <c r="G102" s="68" t="s">
        <v>2422</v>
      </c>
      <c r="H102" s="534">
        <f t="shared" si="3"/>
        <v>154.5</v>
      </c>
      <c r="I102" s="476">
        <v>150</v>
      </c>
      <c r="J102" s="690">
        <f t="shared" si="4"/>
        <v>157.5</v>
      </c>
      <c r="K102" s="580">
        <f t="shared" si="5"/>
        <v>165</v>
      </c>
      <c r="L102" s="69"/>
      <c r="M102" s="69"/>
      <c r="N102" s="69"/>
      <c r="O102" s="69"/>
      <c r="P102" s="69"/>
      <c r="Q102" s="69"/>
      <c r="R102" s="69"/>
      <c r="S102" s="69"/>
      <c r="T102" s="69"/>
      <c r="U102" s="69"/>
      <c r="V102" s="69"/>
      <c r="W102" s="69"/>
      <c r="X102" s="69"/>
      <c r="Y102" s="69"/>
      <c r="Z102" s="69"/>
    </row>
    <row r="103" spans="1:26" s="55" customFormat="1" ht="18.75">
      <c r="A103" s="69"/>
      <c r="B103" s="69"/>
      <c r="C103" s="66" t="s">
        <v>13924</v>
      </c>
      <c r="D103" s="66" t="s">
        <v>13925</v>
      </c>
      <c r="E103" s="67" t="s">
        <v>20</v>
      </c>
      <c r="F103" s="68" t="s">
        <v>20</v>
      </c>
      <c r="G103" s="68" t="s">
        <v>2422</v>
      </c>
      <c r="H103" s="534">
        <f t="shared" si="3"/>
        <v>618</v>
      </c>
      <c r="I103" s="476">
        <v>600</v>
      </c>
      <c r="J103" s="690">
        <f t="shared" si="4"/>
        <v>630</v>
      </c>
      <c r="K103" s="580">
        <f t="shared" si="5"/>
        <v>660</v>
      </c>
      <c r="L103" s="69"/>
      <c r="M103" s="69"/>
      <c r="N103" s="69"/>
      <c r="O103" s="69"/>
      <c r="P103" s="69"/>
      <c r="Q103" s="69"/>
      <c r="R103" s="69"/>
      <c r="S103" s="69"/>
      <c r="T103" s="69"/>
      <c r="U103" s="69"/>
      <c r="V103" s="69"/>
      <c r="W103" s="69"/>
      <c r="X103" s="69"/>
      <c r="Y103" s="69"/>
      <c r="Z103" s="69"/>
    </row>
    <row r="104" spans="1:26" s="55" customFormat="1" ht="18.75">
      <c r="A104" s="69"/>
      <c r="B104" s="69"/>
      <c r="C104" s="66" t="s">
        <v>13930</v>
      </c>
      <c r="D104" s="66" t="s">
        <v>13932</v>
      </c>
      <c r="E104" s="67" t="s">
        <v>20</v>
      </c>
      <c r="F104" s="68" t="s">
        <v>20</v>
      </c>
      <c r="G104" s="68" t="s">
        <v>2422</v>
      </c>
      <c r="H104" s="534">
        <f t="shared" si="3"/>
        <v>1030</v>
      </c>
      <c r="I104" s="476">
        <v>1000</v>
      </c>
      <c r="J104" s="690">
        <f t="shared" si="4"/>
        <v>1050</v>
      </c>
      <c r="K104" s="580">
        <f t="shared" si="5"/>
        <v>1100</v>
      </c>
      <c r="L104" s="69"/>
      <c r="M104" s="69"/>
      <c r="N104" s="69"/>
      <c r="O104" s="69"/>
      <c r="P104" s="69"/>
      <c r="Q104" s="69"/>
      <c r="R104" s="69"/>
      <c r="S104" s="69"/>
      <c r="T104" s="69"/>
      <c r="U104" s="69"/>
      <c r="V104" s="69"/>
      <c r="W104" s="69"/>
      <c r="X104" s="69"/>
      <c r="Y104" s="69"/>
      <c r="Z104" s="69"/>
    </row>
    <row r="105" spans="1:26" s="55" customFormat="1" ht="36">
      <c r="A105" s="69"/>
      <c r="B105" s="69"/>
      <c r="C105" s="66" t="s">
        <v>13937</v>
      </c>
      <c r="D105" s="66" t="s">
        <v>13939</v>
      </c>
      <c r="E105" s="67" t="s">
        <v>20</v>
      </c>
      <c r="F105" s="68" t="s">
        <v>20</v>
      </c>
      <c r="G105" s="68" t="s">
        <v>2422</v>
      </c>
      <c r="H105" s="534">
        <f t="shared" si="3"/>
        <v>1545</v>
      </c>
      <c r="I105" s="476">
        <v>1500</v>
      </c>
      <c r="J105" s="690">
        <f t="shared" si="4"/>
        <v>1575</v>
      </c>
      <c r="K105" s="580">
        <f t="shared" si="5"/>
        <v>1650</v>
      </c>
      <c r="L105" s="69"/>
      <c r="M105" s="69"/>
      <c r="N105" s="69"/>
      <c r="O105" s="69"/>
      <c r="P105" s="69"/>
      <c r="Q105" s="69"/>
      <c r="R105" s="69"/>
      <c r="S105" s="69"/>
      <c r="T105" s="69"/>
      <c r="U105" s="69"/>
      <c r="V105" s="69"/>
      <c r="W105" s="69"/>
      <c r="X105" s="69"/>
      <c r="Y105" s="69"/>
      <c r="Z105" s="69"/>
    </row>
    <row r="106" spans="1:26" s="55" customFormat="1" ht="36">
      <c r="A106" s="69"/>
      <c r="B106" s="69"/>
      <c r="C106" s="66" t="s">
        <v>13944</v>
      </c>
      <c r="D106" s="66" t="s">
        <v>13945</v>
      </c>
      <c r="E106" s="67" t="s">
        <v>20</v>
      </c>
      <c r="F106" s="68" t="s">
        <v>20</v>
      </c>
      <c r="G106" s="68" t="s">
        <v>305</v>
      </c>
      <c r="H106" s="534">
        <f t="shared" si="3"/>
        <v>15450</v>
      </c>
      <c r="I106" s="476">
        <v>15000</v>
      </c>
      <c r="J106" s="690">
        <f t="shared" si="4"/>
        <v>15750</v>
      </c>
      <c r="K106" s="580">
        <f t="shared" si="5"/>
        <v>16500</v>
      </c>
      <c r="L106" s="69"/>
      <c r="M106" s="69"/>
      <c r="N106" s="69"/>
      <c r="O106" s="69"/>
      <c r="P106" s="69"/>
      <c r="Q106" s="69"/>
      <c r="R106" s="69"/>
      <c r="S106" s="69"/>
      <c r="T106" s="69"/>
      <c r="U106" s="69"/>
      <c r="V106" s="69"/>
      <c r="W106" s="69"/>
      <c r="X106" s="69"/>
      <c r="Y106" s="69"/>
      <c r="Z106" s="69"/>
    </row>
    <row r="107" spans="1:26" s="55" customFormat="1" ht="18.75">
      <c r="A107" s="69"/>
      <c r="B107" s="69"/>
      <c r="C107" s="66" t="s">
        <v>13952</v>
      </c>
      <c r="D107" s="66" t="s">
        <v>13953</v>
      </c>
      <c r="E107" s="67" t="s">
        <v>20</v>
      </c>
      <c r="F107" s="68" t="s">
        <v>20</v>
      </c>
      <c r="G107" s="68" t="s">
        <v>305</v>
      </c>
      <c r="H107" s="534">
        <f t="shared" si="3"/>
        <v>1390.5</v>
      </c>
      <c r="I107" s="476">
        <v>1350</v>
      </c>
      <c r="J107" s="690">
        <f t="shared" si="4"/>
        <v>1417.5</v>
      </c>
      <c r="K107" s="580">
        <f t="shared" si="5"/>
        <v>1485</v>
      </c>
      <c r="L107" s="69"/>
      <c r="M107" s="69"/>
      <c r="N107" s="69"/>
      <c r="O107" s="69"/>
      <c r="P107" s="69"/>
      <c r="Q107" s="69"/>
      <c r="R107" s="69"/>
      <c r="S107" s="69"/>
      <c r="T107" s="69"/>
      <c r="U107" s="69"/>
      <c r="V107" s="69"/>
      <c r="W107" s="69"/>
      <c r="X107" s="69"/>
      <c r="Y107" s="69"/>
      <c r="Z107" s="69"/>
    </row>
    <row r="108" spans="1:26" s="55" customFormat="1" ht="36">
      <c r="A108" s="69"/>
      <c r="B108" s="69"/>
      <c r="C108" s="66" t="s">
        <v>13958</v>
      </c>
      <c r="D108" s="66" t="s">
        <v>13960</v>
      </c>
      <c r="E108" s="67" t="s">
        <v>20</v>
      </c>
      <c r="F108" s="68" t="s">
        <v>20</v>
      </c>
      <c r="G108" s="68" t="s">
        <v>2422</v>
      </c>
      <c r="H108" s="534">
        <f t="shared" si="3"/>
        <v>3090</v>
      </c>
      <c r="I108" s="476">
        <v>3000</v>
      </c>
      <c r="J108" s="690">
        <f t="shared" si="4"/>
        <v>3150</v>
      </c>
      <c r="K108" s="580">
        <f t="shared" si="5"/>
        <v>3300</v>
      </c>
      <c r="L108" s="69"/>
      <c r="M108" s="69"/>
      <c r="N108" s="69"/>
      <c r="O108" s="69"/>
      <c r="P108" s="69"/>
      <c r="Q108" s="69"/>
      <c r="R108" s="69"/>
      <c r="S108" s="69"/>
      <c r="T108" s="69"/>
      <c r="U108" s="69"/>
      <c r="V108" s="69"/>
      <c r="W108" s="69"/>
      <c r="X108" s="69"/>
      <c r="Y108" s="69"/>
      <c r="Z108" s="69"/>
    </row>
    <row r="109" spans="1:26" s="55" customFormat="1" ht="36">
      <c r="A109" s="69"/>
      <c r="B109" s="69"/>
      <c r="C109" s="66" t="s">
        <v>13966</v>
      </c>
      <c r="D109" s="66" t="s">
        <v>13967</v>
      </c>
      <c r="E109" s="67"/>
      <c r="F109" s="68" t="s">
        <v>13968</v>
      </c>
      <c r="G109" s="68" t="s">
        <v>305</v>
      </c>
      <c r="H109" s="534">
        <f t="shared" si="3"/>
        <v>16480</v>
      </c>
      <c r="I109" s="476">
        <v>16000</v>
      </c>
      <c r="J109" s="690">
        <f t="shared" si="4"/>
        <v>16800</v>
      </c>
      <c r="K109" s="580">
        <f t="shared" si="5"/>
        <v>17600</v>
      </c>
      <c r="L109" s="69"/>
      <c r="M109" s="69"/>
      <c r="N109" s="69"/>
      <c r="O109" s="69"/>
      <c r="P109" s="69"/>
      <c r="Q109" s="69"/>
      <c r="R109" s="69"/>
      <c r="S109" s="69"/>
      <c r="T109" s="69"/>
      <c r="U109" s="69"/>
      <c r="V109" s="69"/>
      <c r="W109" s="69"/>
      <c r="X109" s="69"/>
      <c r="Y109" s="69"/>
      <c r="Z109" s="69"/>
    </row>
    <row r="110" spans="1:26" s="55" customFormat="1" ht="18.75">
      <c r="A110" s="69"/>
      <c r="B110" s="69"/>
      <c r="C110" s="75" t="s">
        <v>13975</v>
      </c>
      <c r="D110" s="75" t="s">
        <v>13976</v>
      </c>
      <c r="E110" s="70"/>
      <c r="F110" s="66"/>
      <c r="G110" s="66"/>
      <c r="H110" s="534">
        <f t="shared" si="3"/>
        <v>0</v>
      </c>
      <c r="I110" s="66"/>
      <c r="J110" s="690">
        <f t="shared" si="4"/>
        <v>0</v>
      </c>
      <c r="K110" s="580">
        <f t="shared" si="5"/>
        <v>0</v>
      </c>
      <c r="L110" s="69"/>
      <c r="M110" s="69"/>
      <c r="N110" s="69"/>
      <c r="O110" s="69"/>
      <c r="P110" s="69"/>
      <c r="Q110" s="69"/>
      <c r="R110" s="69"/>
      <c r="S110" s="69"/>
      <c r="T110" s="69"/>
      <c r="U110" s="69"/>
      <c r="V110" s="69"/>
      <c r="W110" s="69"/>
      <c r="X110" s="69"/>
      <c r="Y110" s="69"/>
      <c r="Z110" s="69"/>
    </row>
    <row r="111" spans="1:26" s="55" customFormat="1" ht="54">
      <c r="A111" s="69"/>
      <c r="B111" s="69"/>
      <c r="C111" s="66" t="s">
        <v>13981</v>
      </c>
      <c r="D111" s="66" t="s">
        <v>13982</v>
      </c>
      <c r="E111" s="67" t="s">
        <v>20</v>
      </c>
      <c r="F111" s="68" t="s">
        <v>13983</v>
      </c>
      <c r="G111" s="68" t="s">
        <v>13984</v>
      </c>
      <c r="H111" s="534">
        <f t="shared" si="3"/>
        <v>15038</v>
      </c>
      <c r="I111" s="476">
        <v>14600</v>
      </c>
      <c r="J111" s="690">
        <f t="shared" si="4"/>
        <v>15330</v>
      </c>
      <c r="K111" s="580">
        <f t="shared" si="5"/>
        <v>16060</v>
      </c>
      <c r="L111" s="69"/>
      <c r="M111" s="69"/>
      <c r="N111" s="69"/>
      <c r="O111" s="69"/>
      <c r="P111" s="69"/>
      <c r="Q111" s="69"/>
      <c r="R111" s="69"/>
      <c r="S111" s="69"/>
      <c r="T111" s="69"/>
      <c r="U111" s="69"/>
      <c r="V111" s="69"/>
      <c r="W111" s="69"/>
      <c r="X111" s="69"/>
      <c r="Y111" s="69"/>
      <c r="Z111" s="69"/>
    </row>
    <row r="112" spans="1:26" s="55" customFormat="1" ht="18.75">
      <c r="A112" s="69"/>
      <c r="B112" s="69"/>
      <c r="C112" s="66" t="s">
        <v>13991</v>
      </c>
      <c r="D112" s="66" t="s">
        <v>13992</v>
      </c>
      <c r="E112" s="67" t="s">
        <v>20</v>
      </c>
      <c r="F112" s="68" t="s">
        <v>20</v>
      </c>
      <c r="G112" s="68" t="s">
        <v>2422</v>
      </c>
      <c r="H112" s="534">
        <f t="shared" si="3"/>
        <v>146569</v>
      </c>
      <c r="I112" s="476">
        <v>142300</v>
      </c>
      <c r="J112" s="690">
        <f t="shared" si="4"/>
        <v>149415</v>
      </c>
      <c r="K112" s="580">
        <f t="shared" si="5"/>
        <v>156530</v>
      </c>
      <c r="L112" s="69"/>
      <c r="M112" s="69"/>
      <c r="N112" s="69"/>
      <c r="O112" s="69"/>
      <c r="P112" s="69"/>
      <c r="Q112" s="69"/>
      <c r="R112" s="69"/>
      <c r="S112" s="69"/>
      <c r="T112" s="69"/>
      <c r="U112" s="69"/>
      <c r="V112" s="69"/>
      <c r="W112" s="69"/>
      <c r="X112" s="69"/>
      <c r="Y112" s="69"/>
      <c r="Z112" s="69"/>
    </row>
    <row r="113" spans="1:26" s="55" customFormat="1" ht="18.75">
      <c r="A113" s="69"/>
      <c r="B113" s="69"/>
      <c r="C113" s="75" t="s">
        <v>13997</v>
      </c>
      <c r="D113" s="75" t="s">
        <v>13999</v>
      </c>
      <c r="E113" s="70"/>
      <c r="F113" s="66"/>
      <c r="G113" s="66"/>
      <c r="H113" s="534">
        <f t="shared" si="3"/>
        <v>0</v>
      </c>
      <c r="I113" s="66"/>
      <c r="J113" s="690">
        <f t="shared" si="4"/>
        <v>0</v>
      </c>
      <c r="K113" s="580">
        <f t="shared" si="5"/>
        <v>0</v>
      </c>
      <c r="L113" s="69"/>
      <c r="M113" s="69"/>
      <c r="N113" s="69"/>
      <c r="O113" s="69"/>
      <c r="P113" s="69"/>
      <c r="Q113" s="69"/>
      <c r="R113" s="69"/>
      <c r="S113" s="69"/>
      <c r="T113" s="69"/>
      <c r="U113" s="69"/>
      <c r="V113" s="69"/>
      <c r="W113" s="69"/>
      <c r="X113" s="69"/>
      <c r="Y113" s="69"/>
      <c r="Z113" s="69"/>
    </row>
    <row r="114" spans="1:26" s="55" customFormat="1" ht="36">
      <c r="A114" s="69"/>
      <c r="B114" s="69"/>
      <c r="C114" s="66" t="s">
        <v>14005</v>
      </c>
      <c r="D114" s="66" t="s">
        <v>14006</v>
      </c>
      <c r="E114" s="67" t="s">
        <v>20</v>
      </c>
      <c r="F114" s="68" t="s">
        <v>20</v>
      </c>
      <c r="G114" s="68" t="s">
        <v>2819</v>
      </c>
      <c r="H114" s="534">
        <f t="shared" si="3"/>
        <v>1153806</v>
      </c>
      <c r="I114" s="476">
        <v>1120200</v>
      </c>
      <c r="J114" s="690">
        <f t="shared" si="4"/>
        <v>1176210</v>
      </c>
      <c r="K114" s="580">
        <f t="shared" si="5"/>
        <v>1232220</v>
      </c>
      <c r="L114" s="69"/>
      <c r="M114" s="69"/>
      <c r="N114" s="69"/>
      <c r="O114" s="69"/>
      <c r="P114" s="69"/>
      <c r="Q114" s="69"/>
      <c r="R114" s="69"/>
      <c r="S114" s="69"/>
      <c r="T114" s="69"/>
      <c r="U114" s="69"/>
      <c r="V114" s="69"/>
      <c r="W114" s="69"/>
      <c r="X114" s="69"/>
      <c r="Y114" s="69"/>
      <c r="Z114" s="69"/>
    </row>
    <row r="115" spans="1:26" s="55" customFormat="1" ht="18.75">
      <c r="A115" s="69"/>
      <c r="B115" s="69"/>
      <c r="C115" s="66" t="s">
        <v>14011</v>
      </c>
      <c r="D115" s="66" t="s">
        <v>14013</v>
      </c>
      <c r="E115" s="67" t="s">
        <v>20</v>
      </c>
      <c r="F115" s="68" t="s">
        <v>20</v>
      </c>
      <c r="G115" s="68" t="s">
        <v>12075</v>
      </c>
      <c r="H115" s="534">
        <f t="shared" si="3"/>
        <v>53869</v>
      </c>
      <c r="I115" s="476">
        <v>52300</v>
      </c>
      <c r="J115" s="690">
        <f t="shared" si="4"/>
        <v>54915</v>
      </c>
      <c r="K115" s="580">
        <f t="shared" si="5"/>
        <v>57530</v>
      </c>
      <c r="L115" s="69"/>
      <c r="M115" s="69"/>
      <c r="N115" s="69"/>
      <c r="O115" s="69"/>
      <c r="P115" s="69"/>
      <c r="Q115" s="69"/>
      <c r="R115" s="69"/>
      <c r="S115" s="69"/>
      <c r="T115" s="69"/>
      <c r="U115" s="69"/>
      <c r="V115" s="69"/>
      <c r="W115" s="69"/>
      <c r="X115" s="69"/>
      <c r="Y115" s="69"/>
      <c r="Z115" s="69"/>
    </row>
    <row r="116" spans="1:26" s="55" customFormat="1" ht="18.75">
      <c r="A116" s="69"/>
      <c r="B116" s="69"/>
      <c r="C116" s="66" t="s">
        <v>14021</v>
      </c>
      <c r="D116" s="66" t="s">
        <v>14022</v>
      </c>
      <c r="E116" s="67" t="s">
        <v>20</v>
      </c>
      <c r="F116" s="68" t="s">
        <v>20</v>
      </c>
      <c r="G116" s="68" t="s">
        <v>2422</v>
      </c>
      <c r="H116" s="534">
        <f t="shared" si="3"/>
        <v>3193</v>
      </c>
      <c r="I116" s="476">
        <v>3100</v>
      </c>
      <c r="J116" s="690">
        <f t="shared" si="4"/>
        <v>3255</v>
      </c>
      <c r="K116" s="580">
        <f t="shared" si="5"/>
        <v>3410</v>
      </c>
      <c r="L116" s="69"/>
      <c r="M116" s="69"/>
      <c r="N116" s="69"/>
      <c r="O116" s="69"/>
      <c r="P116" s="69"/>
      <c r="Q116" s="69"/>
      <c r="R116" s="69"/>
      <c r="S116" s="69"/>
      <c r="T116" s="69"/>
      <c r="U116" s="69"/>
      <c r="V116" s="69"/>
      <c r="W116" s="69"/>
      <c r="X116" s="69"/>
      <c r="Y116" s="69"/>
      <c r="Z116" s="69"/>
    </row>
    <row r="117" spans="1:26" s="55" customFormat="1" ht="54">
      <c r="A117" s="69"/>
      <c r="B117" s="69"/>
      <c r="C117" s="66" t="s">
        <v>14027</v>
      </c>
      <c r="D117" s="66" t="s">
        <v>14029</v>
      </c>
      <c r="E117" s="67" t="s">
        <v>20</v>
      </c>
      <c r="F117" s="68" t="s">
        <v>14033</v>
      </c>
      <c r="G117" s="68" t="s">
        <v>2819</v>
      </c>
      <c r="H117" s="534">
        <f t="shared" si="3"/>
        <v>622223</v>
      </c>
      <c r="I117" s="476">
        <v>604100</v>
      </c>
      <c r="J117" s="690">
        <f t="shared" si="4"/>
        <v>634305</v>
      </c>
      <c r="K117" s="580">
        <f t="shared" si="5"/>
        <v>664510</v>
      </c>
      <c r="L117" s="69"/>
      <c r="M117" s="69"/>
      <c r="N117" s="69"/>
      <c r="O117" s="69"/>
      <c r="P117" s="69"/>
      <c r="Q117" s="69"/>
      <c r="R117" s="69"/>
      <c r="S117" s="69"/>
      <c r="T117" s="69"/>
      <c r="U117" s="69"/>
      <c r="V117" s="69"/>
      <c r="W117" s="69"/>
      <c r="X117" s="69"/>
      <c r="Y117" s="69"/>
      <c r="Z117" s="69"/>
    </row>
    <row r="118" spans="1:26" s="55" customFormat="1" ht="36">
      <c r="A118" s="69"/>
      <c r="B118" s="69"/>
      <c r="C118" s="66" t="s">
        <v>14040</v>
      </c>
      <c r="D118" s="66" t="s">
        <v>14041</v>
      </c>
      <c r="E118" s="67" t="s">
        <v>20</v>
      </c>
      <c r="F118" s="68" t="s">
        <v>14042</v>
      </c>
      <c r="G118" s="68" t="s">
        <v>2422</v>
      </c>
      <c r="H118" s="534">
        <f t="shared" si="3"/>
        <v>7004</v>
      </c>
      <c r="I118" s="476">
        <v>6800</v>
      </c>
      <c r="J118" s="690">
        <f t="shared" si="4"/>
        <v>7140</v>
      </c>
      <c r="K118" s="580">
        <f t="shared" si="5"/>
        <v>7480</v>
      </c>
      <c r="L118" s="69"/>
      <c r="M118" s="69"/>
      <c r="N118" s="69"/>
      <c r="O118" s="69"/>
      <c r="P118" s="69"/>
      <c r="Q118" s="69"/>
      <c r="R118" s="69"/>
      <c r="S118" s="69"/>
      <c r="T118" s="69"/>
      <c r="U118" s="69"/>
      <c r="V118" s="69"/>
      <c r="W118" s="69"/>
      <c r="X118" s="69"/>
      <c r="Y118" s="69"/>
      <c r="Z118" s="69"/>
    </row>
    <row r="119" spans="1:26" s="55" customFormat="1" ht="36">
      <c r="A119" s="69"/>
      <c r="B119" s="69"/>
      <c r="C119" s="66" t="s">
        <v>14048</v>
      </c>
      <c r="D119" s="66" t="s">
        <v>14050</v>
      </c>
      <c r="E119" s="67" t="s">
        <v>20</v>
      </c>
      <c r="F119" s="68" t="s">
        <v>14051</v>
      </c>
      <c r="G119" s="68" t="s">
        <v>14052</v>
      </c>
      <c r="H119" s="534">
        <f t="shared" si="3"/>
        <v>269551</v>
      </c>
      <c r="I119" s="476">
        <v>261700</v>
      </c>
      <c r="J119" s="690">
        <f t="shared" si="4"/>
        <v>274785</v>
      </c>
      <c r="K119" s="580">
        <f t="shared" si="5"/>
        <v>287870</v>
      </c>
      <c r="L119" s="69"/>
      <c r="M119" s="69"/>
      <c r="N119" s="69"/>
      <c r="O119" s="69"/>
      <c r="P119" s="69"/>
      <c r="Q119" s="69"/>
      <c r="R119" s="69"/>
      <c r="S119" s="69"/>
      <c r="T119" s="69"/>
      <c r="U119" s="69"/>
      <c r="V119" s="69"/>
      <c r="W119" s="69"/>
      <c r="X119" s="69"/>
      <c r="Y119" s="69"/>
      <c r="Z119" s="69"/>
    </row>
    <row r="120" spans="1:26" s="55" customFormat="1" ht="36">
      <c r="A120" s="69"/>
      <c r="B120" s="69"/>
      <c r="C120" s="66" t="s">
        <v>14057</v>
      </c>
      <c r="D120" s="66" t="s">
        <v>14058</v>
      </c>
      <c r="E120" s="67" t="s">
        <v>20</v>
      </c>
      <c r="F120" s="68" t="s">
        <v>14059</v>
      </c>
      <c r="G120" s="68" t="s">
        <v>305</v>
      </c>
      <c r="H120" s="534">
        <f t="shared" si="3"/>
        <v>377392</v>
      </c>
      <c r="I120" s="476">
        <v>366400</v>
      </c>
      <c r="J120" s="690">
        <f t="shared" si="4"/>
        <v>384720</v>
      </c>
      <c r="K120" s="580">
        <f t="shared" si="5"/>
        <v>403040</v>
      </c>
      <c r="L120" s="69"/>
      <c r="M120" s="69"/>
      <c r="N120" s="69"/>
      <c r="O120" s="69"/>
      <c r="P120" s="69"/>
      <c r="Q120" s="69"/>
      <c r="R120" s="69"/>
      <c r="S120" s="69"/>
      <c r="T120" s="69"/>
      <c r="U120" s="69"/>
      <c r="V120" s="69"/>
      <c r="W120" s="69"/>
      <c r="X120" s="69"/>
      <c r="Y120" s="69"/>
      <c r="Z120" s="69"/>
    </row>
    <row r="121" spans="1:26" s="55" customFormat="1" ht="36">
      <c r="A121" s="69"/>
      <c r="B121" s="69"/>
      <c r="C121" s="66" t="s">
        <v>14064</v>
      </c>
      <c r="D121" s="66" t="s">
        <v>14058</v>
      </c>
      <c r="E121" s="67" t="s">
        <v>20</v>
      </c>
      <c r="F121" s="68" t="s">
        <v>14065</v>
      </c>
      <c r="G121" s="68" t="s">
        <v>305</v>
      </c>
      <c r="H121" s="534">
        <f t="shared" si="3"/>
        <v>861595</v>
      </c>
      <c r="I121" s="476">
        <v>836500</v>
      </c>
      <c r="J121" s="690">
        <f t="shared" si="4"/>
        <v>878325</v>
      </c>
      <c r="K121" s="580">
        <f t="shared" si="5"/>
        <v>920150</v>
      </c>
      <c r="L121" s="69"/>
      <c r="M121" s="69"/>
      <c r="N121" s="69"/>
      <c r="O121" s="69"/>
      <c r="P121" s="69"/>
      <c r="Q121" s="69"/>
      <c r="R121" s="69"/>
      <c r="S121" s="69"/>
      <c r="T121" s="69"/>
      <c r="U121" s="69"/>
      <c r="V121" s="69"/>
      <c r="W121" s="69"/>
      <c r="X121" s="69"/>
      <c r="Y121" s="69"/>
      <c r="Z121" s="69"/>
    </row>
    <row r="122" spans="1:26" s="55" customFormat="1" ht="18.75">
      <c r="A122" s="69"/>
      <c r="B122" s="69"/>
      <c r="C122" s="66" t="s">
        <v>14070</v>
      </c>
      <c r="D122" s="66" t="s">
        <v>14071</v>
      </c>
      <c r="E122" s="67" t="s">
        <v>20</v>
      </c>
      <c r="F122" s="68" t="s">
        <v>20</v>
      </c>
      <c r="G122" s="68" t="s">
        <v>305</v>
      </c>
      <c r="H122" s="534">
        <f t="shared" si="3"/>
        <v>323523</v>
      </c>
      <c r="I122" s="476">
        <v>314100</v>
      </c>
      <c r="J122" s="690">
        <f t="shared" si="4"/>
        <v>329805</v>
      </c>
      <c r="K122" s="580">
        <f t="shared" si="5"/>
        <v>345510</v>
      </c>
      <c r="L122" s="69"/>
      <c r="M122" s="69"/>
      <c r="N122" s="69"/>
      <c r="O122" s="69"/>
      <c r="P122" s="69"/>
      <c r="Q122" s="69"/>
      <c r="R122" s="69"/>
      <c r="S122" s="69"/>
      <c r="T122" s="69"/>
      <c r="U122" s="69"/>
      <c r="V122" s="69"/>
      <c r="W122" s="69"/>
      <c r="X122" s="69"/>
      <c r="Y122" s="69"/>
      <c r="Z122" s="69"/>
    </row>
    <row r="123" spans="1:26" s="55" customFormat="1" ht="36">
      <c r="A123" s="69"/>
      <c r="B123" s="69"/>
      <c r="C123" s="66" t="s">
        <v>14076</v>
      </c>
      <c r="D123" s="66" t="s">
        <v>14058</v>
      </c>
      <c r="E123" s="67" t="s">
        <v>20</v>
      </c>
      <c r="F123" s="68" t="s">
        <v>14051</v>
      </c>
      <c r="G123" s="68" t="s">
        <v>305</v>
      </c>
      <c r="H123" s="534">
        <f t="shared" si="3"/>
        <v>500374</v>
      </c>
      <c r="I123" s="476">
        <v>485800</v>
      </c>
      <c r="J123" s="690">
        <f t="shared" si="4"/>
        <v>510090</v>
      </c>
      <c r="K123" s="580">
        <f t="shared" si="5"/>
        <v>534380</v>
      </c>
      <c r="L123" s="69"/>
      <c r="M123" s="69"/>
      <c r="N123" s="69"/>
      <c r="O123" s="69"/>
      <c r="P123" s="69"/>
      <c r="Q123" s="69"/>
      <c r="R123" s="69"/>
      <c r="S123" s="69"/>
      <c r="T123" s="69"/>
      <c r="U123" s="69"/>
      <c r="V123" s="69"/>
      <c r="W123" s="69"/>
      <c r="X123" s="69"/>
      <c r="Y123" s="69"/>
      <c r="Z123" s="69"/>
    </row>
    <row r="124" spans="1:26" s="55" customFormat="1" ht="36">
      <c r="A124" s="69"/>
      <c r="B124" s="69"/>
      <c r="C124" s="66" t="s">
        <v>14081</v>
      </c>
      <c r="D124" s="66" t="s">
        <v>14083</v>
      </c>
      <c r="E124" s="67" t="s">
        <v>20</v>
      </c>
      <c r="F124" s="68" t="s">
        <v>14086</v>
      </c>
      <c r="G124" s="68" t="s">
        <v>14052</v>
      </c>
      <c r="H124" s="534">
        <f t="shared" si="3"/>
        <v>204867</v>
      </c>
      <c r="I124" s="476">
        <v>198900</v>
      </c>
      <c r="J124" s="690">
        <f t="shared" si="4"/>
        <v>208845</v>
      </c>
      <c r="K124" s="580">
        <f t="shared" si="5"/>
        <v>218790</v>
      </c>
      <c r="L124" s="69"/>
      <c r="M124" s="69"/>
      <c r="N124" s="69"/>
      <c r="O124" s="69"/>
      <c r="P124" s="69"/>
      <c r="Q124" s="69"/>
      <c r="R124" s="69"/>
      <c r="S124" s="69"/>
      <c r="T124" s="69"/>
      <c r="U124" s="69"/>
      <c r="V124" s="69"/>
      <c r="W124" s="69"/>
      <c r="X124" s="69"/>
      <c r="Y124" s="69"/>
      <c r="Z124" s="69"/>
    </row>
    <row r="125" spans="1:26" s="55" customFormat="1" ht="18.75">
      <c r="A125" s="69"/>
      <c r="B125" s="69"/>
      <c r="C125" s="66" t="s">
        <v>14089</v>
      </c>
      <c r="D125" s="66" t="s">
        <v>14090</v>
      </c>
      <c r="E125" s="67" t="s">
        <v>20</v>
      </c>
      <c r="F125" s="68" t="s">
        <v>20</v>
      </c>
      <c r="G125" s="68" t="s">
        <v>268</v>
      </c>
      <c r="H125" s="534">
        <f t="shared" si="3"/>
        <v>458247</v>
      </c>
      <c r="I125" s="476">
        <v>444900</v>
      </c>
      <c r="J125" s="690">
        <f t="shared" si="4"/>
        <v>467145</v>
      </c>
      <c r="K125" s="580">
        <f t="shared" si="5"/>
        <v>489390</v>
      </c>
      <c r="L125" s="69"/>
      <c r="M125" s="69"/>
      <c r="N125" s="69"/>
      <c r="O125" s="69"/>
      <c r="P125" s="69"/>
      <c r="Q125" s="69"/>
      <c r="R125" s="69"/>
      <c r="S125" s="69"/>
      <c r="T125" s="69"/>
      <c r="U125" s="69"/>
      <c r="V125" s="69"/>
      <c r="W125" s="69"/>
      <c r="X125" s="69"/>
      <c r="Y125" s="69"/>
      <c r="Z125" s="69"/>
    </row>
    <row r="126" spans="1:26" s="55" customFormat="1" ht="36">
      <c r="A126" s="69"/>
      <c r="B126" s="69"/>
      <c r="C126" s="66" t="s">
        <v>14093</v>
      </c>
      <c r="D126" s="66" t="s">
        <v>14094</v>
      </c>
      <c r="E126" s="67" t="s">
        <v>20</v>
      </c>
      <c r="F126" s="68" t="s">
        <v>20</v>
      </c>
      <c r="G126" s="68" t="s">
        <v>1274</v>
      </c>
      <c r="H126" s="534">
        <f t="shared" si="3"/>
        <v>150895</v>
      </c>
      <c r="I126" s="476">
        <v>146500</v>
      </c>
      <c r="J126" s="690">
        <f t="shared" si="4"/>
        <v>153825</v>
      </c>
      <c r="K126" s="580">
        <f t="shared" si="5"/>
        <v>161150</v>
      </c>
      <c r="L126" s="69"/>
      <c r="M126" s="69"/>
      <c r="N126" s="69"/>
      <c r="O126" s="69"/>
      <c r="P126" s="69"/>
      <c r="Q126" s="69"/>
      <c r="R126" s="69"/>
      <c r="S126" s="69"/>
      <c r="T126" s="69"/>
      <c r="U126" s="69"/>
      <c r="V126" s="69"/>
      <c r="W126" s="69"/>
      <c r="X126" s="69"/>
      <c r="Y126" s="69"/>
      <c r="Z126" s="69"/>
    </row>
    <row r="127" spans="1:26" s="55" customFormat="1" ht="18.75">
      <c r="A127" s="69"/>
      <c r="B127" s="69"/>
      <c r="C127" s="66" t="s">
        <v>14100</v>
      </c>
      <c r="D127" s="66" t="s">
        <v>14102</v>
      </c>
      <c r="E127" s="67" t="s">
        <v>139</v>
      </c>
      <c r="F127" s="68" t="s">
        <v>20</v>
      </c>
      <c r="G127" s="68" t="s">
        <v>305</v>
      </c>
      <c r="H127" s="534">
        <f t="shared" si="3"/>
        <v>30900</v>
      </c>
      <c r="I127" s="476">
        <v>30000</v>
      </c>
      <c r="J127" s="690">
        <f t="shared" si="4"/>
        <v>31500</v>
      </c>
      <c r="K127" s="580">
        <f t="shared" si="5"/>
        <v>33000</v>
      </c>
      <c r="L127" s="69"/>
      <c r="M127" s="69"/>
      <c r="N127" s="69"/>
      <c r="O127" s="69"/>
      <c r="P127" s="69"/>
      <c r="Q127" s="69"/>
      <c r="R127" s="69"/>
      <c r="S127" s="69"/>
      <c r="T127" s="69"/>
      <c r="U127" s="69"/>
      <c r="V127" s="69"/>
      <c r="W127" s="69"/>
      <c r="X127" s="69"/>
      <c r="Y127" s="69"/>
      <c r="Z127" s="69"/>
    </row>
    <row r="128" spans="1:26" s="55" customFormat="1" ht="36">
      <c r="A128" s="69"/>
      <c r="B128" s="69"/>
      <c r="C128" s="66" t="s">
        <v>14108</v>
      </c>
      <c r="D128" s="66" t="s">
        <v>14109</v>
      </c>
      <c r="E128" s="67" t="s">
        <v>20</v>
      </c>
      <c r="F128" s="68" t="s">
        <v>20</v>
      </c>
      <c r="G128" s="68" t="s">
        <v>2819</v>
      </c>
      <c r="H128" s="534">
        <f t="shared" si="3"/>
        <v>1102100</v>
      </c>
      <c r="I128" s="476">
        <v>1070000</v>
      </c>
      <c r="J128" s="690">
        <f t="shared" si="4"/>
        <v>1123500</v>
      </c>
      <c r="K128" s="580">
        <f t="shared" si="5"/>
        <v>1177000</v>
      </c>
      <c r="L128" s="69"/>
      <c r="M128" s="69"/>
      <c r="N128" s="69"/>
      <c r="O128" s="69"/>
      <c r="P128" s="69"/>
      <c r="Q128" s="69"/>
      <c r="R128" s="69"/>
      <c r="S128" s="69"/>
      <c r="T128" s="69"/>
      <c r="U128" s="69"/>
      <c r="V128" s="69"/>
      <c r="W128" s="69"/>
      <c r="X128" s="69"/>
      <c r="Y128" s="69"/>
      <c r="Z128" s="69"/>
    </row>
    <row r="129" spans="1:26" s="55" customFormat="1" ht="18.75">
      <c r="A129" s="69"/>
      <c r="B129" s="69"/>
      <c r="C129" s="75" t="s">
        <v>14114</v>
      </c>
      <c r="D129" s="75" t="s">
        <v>14115</v>
      </c>
      <c r="E129" s="70"/>
      <c r="F129" s="66"/>
      <c r="G129" s="66"/>
      <c r="H129" s="534">
        <f t="shared" si="3"/>
        <v>0</v>
      </c>
      <c r="I129" s="66"/>
      <c r="J129" s="690">
        <f t="shared" si="4"/>
        <v>0</v>
      </c>
      <c r="K129" s="580">
        <f t="shared" si="5"/>
        <v>0</v>
      </c>
      <c r="L129" s="69"/>
      <c r="M129" s="69"/>
      <c r="N129" s="69"/>
      <c r="O129" s="69"/>
      <c r="P129" s="69"/>
      <c r="Q129" s="69"/>
      <c r="R129" s="69"/>
      <c r="S129" s="69"/>
      <c r="T129" s="69"/>
      <c r="U129" s="69"/>
      <c r="V129" s="69"/>
      <c r="W129" s="69"/>
      <c r="X129" s="69"/>
      <c r="Y129" s="69"/>
      <c r="Z129" s="69"/>
    </row>
    <row r="130" spans="1:26" s="55" customFormat="1" ht="18.75">
      <c r="A130" s="69"/>
      <c r="B130" s="69"/>
      <c r="C130" s="66" t="s">
        <v>14119</v>
      </c>
      <c r="D130" s="66" t="s">
        <v>14120</v>
      </c>
      <c r="E130" s="67" t="s">
        <v>20</v>
      </c>
      <c r="F130" s="68" t="s">
        <v>20</v>
      </c>
      <c r="G130" s="68" t="s">
        <v>12075</v>
      </c>
      <c r="H130" s="534">
        <f t="shared" si="3"/>
        <v>5356</v>
      </c>
      <c r="I130" s="476">
        <v>5200</v>
      </c>
      <c r="J130" s="690">
        <f t="shared" si="4"/>
        <v>5460</v>
      </c>
      <c r="K130" s="580">
        <f t="shared" si="5"/>
        <v>5720</v>
      </c>
      <c r="L130" s="69"/>
      <c r="M130" s="69"/>
      <c r="N130" s="69"/>
      <c r="O130" s="69"/>
      <c r="P130" s="69"/>
      <c r="Q130" s="69"/>
      <c r="R130" s="69"/>
      <c r="S130" s="69"/>
      <c r="T130" s="69"/>
      <c r="U130" s="69"/>
      <c r="V130" s="69"/>
      <c r="W130" s="69"/>
      <c r="X130" s="69"/>
      <c r="Y130" s="69"/>
      <c r="Z130" s="69"/>
    </row>
    <row r="131" spans="1:26" s="55" customFormat="1" ht="18.75">
      <c r="A131" s="69"/>
      <c r="B131" s="69"/>
      <c r="C131" s="66" t="s">
        <v>14126</v>
      </c>
      <c r="D131" s="66" t="s">
        <v>14120</v>
      </c>
      <c r="E131" s="67" t="s">
        <v>20</v>
      </c>
      <c r="F131" s="68" t="s">
        <v>14127</v>
      </c>
      <c r="G131" s="68" t="s">
        <v>305</v>
      </c>
      <c r="H131" s="534">
        <f t="shared" si="3"/>
        <v>5871</v>
      </c>
      <c r="I131" s="476">
        <v>5700</v>
      </c>
      <c r="J131" s="690">
        <f t="shared" si="4"/>
        <v>5985</v>
      </c>
      <c r="K131" s="580">
        <f t="shared" si="5"/>
        <v>6270</v>
      </c>
      <c r="L131" s="69"/>
      <c r="M131" s="69"/>
      <c r="N131" s="69"/>
      <c r="O131" s="69"/>
      <c r="P131" s="69"/>
      <c r="Q131" s="69"/>
      <c r="R131" s="69"/>
      <c r="S131" s="69"/>
      <c r="T131" s="69"/>
      <c r="U131" s="69"/>
      <c r="V131" s="69"/>
      <c r="W131" s="69"/>
      <c r="X131" s="69"/>
      <c r="Y131" s="69"/>
      <c r="Z131" s="69"/>
    </row>
    <row r="132" spans="1:26" s="55" customFormat="1" ht="18.75">
      <c r="A132" s="69"/>
      <c r="B132" s="69"/>
      <c r="C132" s="66" t="s">
        <v>14132</v>
      </c>
      <c r="D132" s="66" t="s">
        <v>14133</v>
      </c>
      <c r="E132" s="67" t="s">
        <v>20</v>
      </c>
      <c r="F132" s="68" t="s">
        <v>14136</v>
      </c>
      <c r="G132" s="68" t="s">
        <v>305</v>
      </c>
      <c r="H132" s="534">
        <f t="shared" si="3"/>
        <v>23175</v>
      </c>
      <c r="I132" s="476">
        <v>22500</v>
      </c>
      <c r="J132" s="690">
        <f t="shared" si="4"/>
        <v>23625</v>
      </c>
      <c r="K132" s="580">
        <f t="shared" si="5"/>
        <v>24750</v>
      </c>
      <c r="L132" s="69"/>
      <c r="M132" s="69"/>
      <c r="N132" s="69"/>
      <c r="O132" s="69"/>
      <c r="P132" s="69"/>
      <c r="Q132" s="69"/>
      <c r="R132" s="69"/>
      <c r="S132" s="69"/>
      <c r="T132" s="69"/>
      <c r="U132" s="69"/>
      <c r="V132" s="69"/>
      <c r="W132" s="69"/>
      <c r="X132" s="69"/>
      <c r="Y132" s="69"/>
      <c r="Z132" s="69"/>
    </row>
    <row r="133" spans="1:26" s="55" customFormat="1" ht="36">
      <c r="A133" s="69"/>
      <c r="B133" s="69"/>
      <c r="C133" s="66" t="s">
        <v>14139</v>
      </c>
      <c r="D133" s="66" t="s">
        <v>14120</v>
      </c>
      <c r="E133" s="67" t="s">
        <v>20</v>
      </c>
      <c r="F133" s="68" t="s">
        <v>14141</v>
      </c>
      <c r="G133" s="68" t="s">
        <v>6208</v>
      </c>
      <c r="H133" s="534">
        <f t="shared" si="3"/>
        <v>43054</v>
      </c>
      <c r="I133" s="476">
        <v>41800</v>
      </c>
      <c r="J133" s="690">
        <f t="shared" si="4"/>
        <v>43890</v>
      </c>
      <c r="K133" s="580">
        <f t="shared" si="5"/>
        <v>45980</v>
      </c>
      <c r="L133" s="69"/>
      <c r="M133" s="69"/>
      <c r="N133" s="69"/>
      <c r="O133" s="69"/>
      <c r="P133" s="69"/>
      <c r="Q133" s="69"/>
      <c r="R133" s="69"/>
      <c r="S133" s="69"/>
      <c r="T133" s="69"/>
      <c r="U133" s="69"/>
      <c r="V133" s="69"/>
      <c r="W133" s="69"/>
      <c r="X133" s="69"/>
      <c r="Y133" s="69"/>
      <c r="Z133" s="69"/>
    </row>
    <row r="134" spans="1:26" s="55" customFormat="1" ht="18.75">
      <c r="A134" s="69"/>
      <c r="B134" s="69"/>
      <c r="C134" s="66" t="s">
        <v>14146</v>
      </c>
      <c r="D134" s="66" t="s">
        <v>14120</v>
      </c>
      <c r="E134" s="67" t="s">
        <v>20</v>
      </c>
      <c r="F134" s="68" t="s">
        <v>20</v>
      </c>
      <c r="G134" s="68" t="s">
        <v>2819</v>
      </c>
      <c r="H134" s="534">
        <f t="shared" si="3"/>
        <v>221038</v>
      </c>
      <c r="I134" s="476">
        <v>214600</v>
      </c>
      <c r="J134" s="690">
        <f t="shared" si="4"/>
        <v>225330</v>
      </c>
      <c r="K134" s="580">
        <f t="shared" si="5"/>
        <v>236060</v>
      </c>
      <c r="L134" s="69"/>
      <c r="M134" s="69"/>
      <c r="N134" s="69"/>
      <c r="O134" s="69"/>
      <c r="P134" s="69"/>
      <c r="Q134" s="69"/>
      <c r="R134" s="69"/>
      <c r="S134" s="69"/>
      <c r="T134" s="69"/>
      <c r="U134" s="69"/>
      <c r="V134" s="69"/>
      <c r="W134" s="69"/>
      <c r="X134" s="69"/>
      <c r="Y134" s="69"/>
      <c r="Z134" s="69"/>
    </row>
    <row r="135" spans="1:26" s="55" customFormat="1" ht="18.75">
      <c r="A135" s="69"/>
      <c r="B135" s="69"/>
      <c r="C135" s="66" t="s">
        <v>14153</v>
      </c>
      <c r="D135" s="66" t="s">
        <v>14120</v>
      </c>
      <c r="E135" s="67" t="s">
        <v>20</v>
      </c>
      <c r="F135" s="68" t="s">
        <v>14154</v>
      </c>
      <c r="G135" s="68" t="s">
        <v>2422</v>
      </c>
      <c r="H135" s="534">
        <f t="shared" si="3"/>
        <v>1030</v>
      </c>
      <c r="I135" s="476">
        <v>1000</v>
      </c>
      <c r="J135" s="690">
        <f t="shared" si="4"/>
        <v>1050</v>
      </c>
      <c r="K135" s="580">
        <f t="shared" si="5"/>
        <v>1100</v>
      </c>
      <c r="L135" s="69"/>
      <c r="M135" s="69"/>
      <c r="N135" s="69"/>
      <c r="O135" s="69"/>
      <c r="P135" s="69"/>
      <c r="Q135" s="69"/>
      <c r="R135" s="69"/>
      <c r="S135" s="69"/>
      <c r="T135" s="69"/>
      <c r="U135" s="69"/>
      <c r="V135" s="69"/>
      <c r="W135" s="69"/>
      <c r="X135" s="69"/>
      <c r="Y135" s="69"/>
      <c r="Z135" s="69"/>
    </row>
    <row r="136" spans="1:26" s="55" customFormat="1" ht="18.75">
      <c r="A136" s="69"/>
      <c r="B136" s="69"/>
      <c r="C136" s="66" t="s">
        <v>14164</v>
      </c>
      <c r="D136" s="66" t="s">
        <v>14120</v>
      </c>
      <c r="E136" s="67" t="s">
        <v>20</v>
      </c>
      <c r="F136" s="68" t="s">
        <v>14165</v>
      </c>
      <c r="G136" s="68" t="s">
        <v>889</v>
      </c>
      <c r="H136" s="534">
        <f t="shared" si="3"/>
        <v>107841</v>
      </c>
      <c r="I136" s="476">
        <v>104700</v>
      </c>
      <c r="J136" s="690">
        <f t="shared" si="4"/>
        <v>109935</v>
      </c>
      <c r="K136" s="580">
        <f t="shared" si="5"/>
        <v>115170</v>
      </c>
      <c r="L136" s="69"/>
      <c r="M136" s="69"/>
      <c r="N136" s="69"/>
      <c r="O136" s="69"/>
      <c r="P136" s="69"/>
      <c r="Q136" s="69"/>
      <c r="R136" s="69"/>
      <c r="S136" s="69"/>
      <c r="T136" s="69"/>
      <c r="U136" s="69"/>
      <c r="V136" s="69"/>
      <c r="W136" s="69"/>
      <c r="X136" s="69"/>
      <c r="Y136" s="69"/>
      <c r="Z136" s="69"/>
    </row>
    <row r="137" spans="1:26" s="55" customFormat="1" ht="18.75">
      <c r="A137" s="69"/>
      <c r="B137" s="69"/>
      <c r="C137" s="66" t="s">
        <v>14169</v>
      </c>
      <c r="D137" s="66" t="s">
        <v>14170</v>
      </c>
      <c r="E137" s="67" t="s">
        <v>20</v>
      </c>
      <c r="F137" s="68" t="s">
        <v>20</v>
      </c>
      <c r="G137" s="68" t="s">
        <v>2422</v>
      </c>
      <c r="H137" s="534">
        <f t="shared" si="3"/>
        <v>15450</v>
      </c>
      <c r="I137" s="476">
        <v>15000</v>
      </c>
      <c r="J137" s="690">
        <f t="shared" si="4"/>
        <v>15750</v>
      </c>
      <c r="K137" s="580">
        <f t="shared" si="5"/>
        <v>16500</v>
      </c>
      <c r="L137" s="69"/>
      <c r="M137" s="69"/>
      <c r="N137" s="69"/>
      <c r="O137" s="69"/>
      <c r="P137" s="69"/>
      <c r="Q137" s="69"/>
      <c r="R137" s="69"/>
      <c r="S137" s="69"/>
      <c r="T137" s="69"/>
      <c r="U137" s="69"/>
      <c r="V137" s="69"/>
      <c r="W137" s="69"/>
      <c r="X137" s="69"/>
      <c r="Y137" s="69"/>
      <c r="Z137" s="69"/>
    </row>
    <row r="138" spans="1:26" s="55" customFormat="1" ht="18.75">
      <c r="A138" s="69"/>
      <c r="B138" s="69"/>
      <c r="C138" s="66" t="s">
        <v>14177</v>
      </c>
      <c r="D138" s="66" t="s">
        <v>14178</v>
      </c>
      <c r="E138" s="67" t="s">
        <v>20</v>
      </c>
      <c r="F138" s="68" t="s">
        <v>20</v>
      </c>
      <c r="G138" s="68" t="s">
        <v>2422</v>
      </c>
      <c r="H138" s="534">
        <f t="shared" ref="H138:H201" si="6">(I138*0.03)+I138</f>
        <v>1545</v>
      </c>
      <c r="I138" s="476">
        <v>1500</v>
      </c>
      <c r="J138" s="690">
        <f t="shared" ref="J138:J201" si="7">(I138*0.05)+I138</f>
        <v>1575</v>
      </c>
      <c r="K138" s="580">
        <f t="shared" ref="K138:K201" si="8">(I138*0.1)+I138</f>
        <v>1650</v>
      </c>
      <c r="L138" s="69"/>
      <c r="M138" s="69"/>
      <c r="N138" s="69"/>
      <c r="O138" s="69"/>
      <c r="P138" s="69"/>
      <c r="Q138" s="69"/>
      <c r="R138" s="69"/>
      <c r="S138" s="69"/>
      <c r="T138" s="69"/>
      <c r="U138" s="69"/>
      <c r="V138" s="69"/>
      <c r="W138" s="69"/>
      <c r="X138" s="69"/>
      <c r="Y138" s="69"/>
      <c r="Z138" s="69"/>
    </row>
    <row r="139" spans="1:26" s="55" customFormat="1" ht="18.75">
      <c r="A139" s="69"/>
      <c r="B139" s="69"/>
      <c r="C139" s="66" t="s">
        <v>14181</v>
      </c>
      <c r="D139" s="66" t="s">
        <v>14183</v>
      </c>
      <c r="E139" s="67" t="s">
        <v>20</v>
      </c>
      <c r="F139" s="68" t="s">
        <v>20</v>
      </c>
      <c r="G139" s="68" t="s">
        <v>2422</v>
      </c>
      <c r="H139" s="534">
        <f t="shared" si="6"/>
        <v>5150</v>
      </c>
      <c r="I139" s="476">
        <v>5000</v>
      </c>
      <c r="J139" s="690">
        <f t="shared" si="7"/>
        <v>5250</v>
      </c>
      <c r="K139" s="580">
        <f t="shared" si="8"/>
        <v>5500</v>
      </c>
      <c r="L139" s="69"/>
      <c r="M139" s="69"/>
      <c r="N139" s="69"/>
      <c r="O139" s="69"/>
      <c r="P139" s="69"/>
      <c r="Q139" s="69"/>
      <c r="R139" s="69"/>
      <c r="S139" s="69"/>
      <c r="T139" s="69"/>
      <c r="U139" s="69"/>
      <c r="V139" s="69"/>
      <c r="W139" s="69"/>
      <c r="X139" s="69"/>
      <c r="Y139" s="69"/>
      <c r="Z139" s="69"/>
    </row>
    <row r="140" spans="1:26" s="55" customFormat="1" ht="18.75">
      <c r="A140" s="69"/>
      <c r="B140" s="69"/>
      <c r="C140" s="66" t="s">
        <v>14187</v>
      </c>
      <c r="D140" s="66" t="s">
        <v>14188</v>
      </c>
      <c r="E140" s="67" t="s">
        <v>377</v>
      </c>
      <c r="F140" s="68" t="s">
        <v>14191</v>
      </c>
      <c r="G140" s="68" t="s">
        <v>2422</v>
      </c>
      <c r="H140" s="534">
        <f t="shared" si="6"/>
        <v>3605</v>
      </c>
      <c r="I140" s="476">
        <v>3500</v>
      </c>
      <c r="J140" s="690">
        <f t="shared" si="7"/>
        <v>3675</v>
      </c>
      <c r="K140" s="580">
        <f t="shared" si="8"/>
        <v>3850</v>
      </c>
      <c r="L140" s="69"/>
      <c r="M140" s="69"/>
      <c r="N140" s="69"/>
      <c r="O140" s="69"/>
      <c r="P140" s="69"/>
      <c r="Q140" s="69"/>
      <c r="R140" s="69"/>
      <c r="S140" s="69"/>
      <c r="T140" s="69"/>
      <c r="U140" s="69"/>
      <c r="V140" s="69"/>
      <c r="W140" s="69"/>
      <c r="X140" s="69"/>
      <c r="Y140" s="69"/>
      <c r="Z140" s="69"/>
    </row>
    <row r="141" spans="1:26" s="55" customFormat="1" ht="18.75">
      <c r="A141" s="69"/>
      <c r="B141" s="69"/>
      <c r="C141" s="66" t="s">
        <v>14194</v>
      </c>
      <c r="D141" s="66" t="s">
        <v>14188</v>
      </c>
      <c r="E141" s="67" t="s">
        <v>377</v>
      </c>
      <c r="F141" s="68" t="s">
        <v>14199</v>
      </c>
      <c r="G141" s="68" t="s">
        <v>2422</v>
      </c>
      <c r="H141" s="534">
        <f t="shared" si="6"/>
        <v>6695</v>
      </c>
      <c r="I141" s="476">
        <v>6500</v>
      </c>
      <c r="J141" s="690">
        <f t="shared" si="7"/>
        <v>6825</v>
      </c>
      <c r="K141" s="580">
        <f t="shared" si="8"/>
        <v>7150</v>
      </c>
      <c r="L141" s="69"/>
      <c r="M141" s="69"/>
      <c r="N141" s="69"/>
      <c r="O141" s="69"/>
      <c r="P141" s="69"/>
      <c r="Q141" s="69"/>
      <c r="R141" s="69"/>
      <c r="S141" s="69"/>
      <c r="T141" s="69"/>
      <c r="U141" s="69"/>
      <c r="V141" s="69"/>
      <c r="W141" s="69"/>
      <c r="X141" s="69"/>
      <c r="Y141" s="69"/>
      <c r="Z141" s="69"/>
    </row>
    <row r="142" spans="1:26" s="55" customFormat="1" ht="18.75">
      <c r="A142" s="69"/>
      <c r="B142" s="69"/>
      <c r="C142" s="66" t="s">
        <v>14201</v>
      </c>
      <c r="D142" s="66" t="s">
        <v>14188</v>
      </c>
      <c r="E142" s="67" t="s">
        <v>377</v>
      </c>
      <c r="F142" s="68" t="s">
        <v>14204</v>
      </c>
      <c r="G142" s="68" t="s">
        <v>2422</v>
      </c>
      <c r="H142" s="534">
        <f t="shared" si="6"/>
        <v>7725</v>
      </c>
      <c r="I142" s="476">
        <v>7500</v>
      </c>
      <c r="J142" s="690">
        <f t="shared" si="7"/>
        <v>7875</v>
      </c>
      <c r="K142" s="580">
        <f t="shared" si="8"/>
        <v>8250</v>
      </c>
      <c r="L142" s="69"/>
      <c r="M142" s="69"/>
      <c r="N142" s="69"/>
      <c r="O142" s="69"/>
      <c r="P142" s="69"/>
      <c r="Q142" s="69"/>
      <c r="R142" s="69"/>
      <c r="S142" s="69"/>
      <c r="T142" s="69"/>
      <c r="U142" s="69"/>
      <c r="V142" s="69"/>
      <c r="W142" s="69"/>
      <c r="X142" s="69"/>
      <c r="Y142" s="69"/>
      <c r="Z142" s="69"/>
    </row>
    <row r="143" spans="1:26" s="55" customFormat="1" ht="18.75">
      <c r="A143" s="69"/>
      <c r="B143" s="69"/>
      <c r="C143" s="66" t="s">
        <v>14207</v>
      </c>
      <c r="D143" s="66" t="s">
        <v>14188</v>
      </c>
      <c r="E143" s="67" t="s">
        <v>377</v>
      </c>
      <c r="F143" s="68" t="s">
        <v>14208</v>
      </c>
      <c r="G143" s="68" t="s">
        <v>2422</v>
      </c>
      <c r="H143" s="534">
        <f t="shared" si="6"/>
        <v>13905</v>
      </c>
      <c r="I143" s="476">
        <v>13500</v>
      </c>
      <c r="J143" s="690">
        <f t="shared" si="7"/>
        <v>14175</v>
      </c>
      <c r="K143" s="580">
        <f t="shared" si="8"/>
        <v>14850</v>
      </c>
      <c r="L143" s="69"/>
      <c r="M143" s="69"/>
      <c r="N143" s="69"/>
      <c r="O143" s="69"/>
      <c r="P143" s="69"/>
      <c r="Q143" s="69"/>
      <c r="R143" s="69"/>
      <c r="S143" s="69"/>
      <c r="T143" s="69"/>
      <c r="U143" s="69"/>
      <c r="V143" s="69"/>
      <c r="W143" s="69"/>
      <c r="X143" s="69"/>
      <c r="Y143" s="69"/>
      <c r="Z143" s="69"/>
    </row>
    <row r="144" spans="1:26" s="55" customFormat="1" ht="18.75">
      <c r="A144" s="69"/>
      <c r="B144" s="69"/>
      <c r="C144" s="66" t="s">
        <v>14214</v>
      </c>
      <c r="D144" s="66" t="s">
        <v>14188</v>
      </c>
      <c r="E144" s="67" t="s">
        <v>377</v>
      </c>
      <c r="F144" s="68" t="s">
        <v>14217</v>
      </c>
      <c r="G144" s="68" t="s">
        <v>2422</v>
      </c>
      <c r="H144" s="534">
        <f t="shared" si="6"/>
        <v>23690</v>
      </c>
      <c r="I144" s="476">
        <v>23000</v>
      </c>
      <c r="J144" s="690">
        <f t="shared" si="7"/>
        <v>24150</v>
      </c>
      <c r="K144" s="580">
        <f t="shared" si="8"/>
        <v>25300</v>
      </c>
      <c r="L144" s="69"/>
      <c r="M144" s="69"/>
      <c r="N144" s="69"/>
      <c r="O144" s="69"/>
      <c r="P144" s="69"/>
      <c r="Q144" s="69"/>
      <c r="R144" s="69"/>
      <c r="S144" s="69"/>
      <c r="T144" s="69"/>
      <c r="U144" s="69"/>
      <c r="V144" s="69"/>
      <c r="W144" s="69"/>
      <c r="X144" s="69"/>
      <c r="Y144" s="69"/>
      <c r="Z144" s="69"/>
    </row>
    <row r="145" spans="1:26" s="55" customFormat="1" ht="18.75">
      <c r="A145" s="69"/>
      <c r="B145" s="69"/>
      <c r="C145" s="75" t="s">
        <v>14225</v>
      </c>
      <c r="D145" s="75" t="s">
        <v>14228</v>
      </c>
      <c r="E145" s="70"/>
      <c r="F145" s="66"/>
      <c r="G145" s="66"/>
      <c r="H145" s="534">
        <f t="shared" si="6"/>
        <v>0</v>
      </c>
      <c r="I145" s="66"/>
      <c r="J145" s="690">
        <f t="shared" si="7"/>
        <v>0</v>
      </c>
      <c r="K145" s="580">
        <f t="shared" si="8"/>
        <v>0</v>
      </c>
      <c r="L145" s="69"/>
      <c r="M145" s="69"/>
      <c r="N145" s="69"/>
      <c r="O145" s="69"/>
      <c r="P145" s="69"/>
      <c r="Q145" s="69"/>
      <c r="R145" s="69"/>
      <c r="S145" s="69"/>
      <c r="T145" s="69"/>
      <c r="U145" s="69"/>
      <c r="V145" s="69"/>
      <c r="W145" s="69"/>
      <c r="X145" s="69"/>
      <c r="Y145" s="69"/>
      <c r="Z145" s="69"/>
    </row>
    <row r="146" spans="1:26" s="55" customFormat="1" ht="18.75">
      <c r="A146" s="69"/>
      <c r="B146" s="69"/>
      <c r="C146" s="66" t="s">
        <v>14231</v>
      </c>
      <c r="D146" s="66" t="s">
        <v>14228</v>
      </c>
      <c r="E146" s="67" t="s">
        <v>20</v>
      </c>
      <c r="F146" s="68" t="s">
        <v>20</v>
      </c>
      <c r="G146" s="68" t="s">
        <v>305</v>
      </c>
      <c r="H146" s="534">
        <f t="shared" si="6"/>
        <v>3193</v>
      </c>
      <c r="I146" s="476">
        <v>3100</v>
      </c>
      <c r="J146" s="690">
        <f t="shared" si="7"/>
        <v>3255</v>
      </c>
      <c r="K146" s="580">
        <f t="shared" si="8"/>
        <v>3410</v>
      </c>
      <c r="L146" s="69"/>
      <c r="M146" s="69"/>
      <c r="N146" s="69"/>
      <c r="O146" s="69"/>
      <c r="P146" s="69"/>
      <c r="Q146" s="69"/>
      <c r="R146" s="69"/>
      <c r="S146" s="69"/>
      <c r="T146" s="69"/>
      <c r="U146" s="69"/>
      <c r="V146" s="69"/>
      <c r="W146" s="69"/>
      <c r="X146" s="69"/>
      <c r="Y146" s="69"/>
      <c r="Z146" s="69"/>
    </row>
    <row r="147" spans="1:26" s="55" customFormat="1" ht="18.75">
      <c r="A147" s="69"/>
      <c r="B147" s="69"/>
      <c r="C147" s="75" t="s">
        <v>14235</v>
      </c>
      <c r="D147" s="75" t="s">
        <v>14237</v>
      </c>
      <c r="E147" s="70"/>
      <c r="F147" s="66"/>
      <c r="G147" s="66"/>
      <c r="H147" s="534">
        <f t="shared" si="6"/>
        <v>0</v>
      </c>
      <c r="I147" s="66"/>
      <c r="J147" s="690">
        <f t="shared" si="7"/>
        <v>0</v>
      </c>
      <c r="K147" s="580">
        <f t="shared" si="8"/>
        <v>0</v>
      </c>
      <c r="L147" s="69"/>
      <c r="M147" s="69"/>
      <c r="N147" s="69"/>
      <c r="O147" s="69"/>
      <c r="P147" s="69"/>
      <c r="Q147" s="69"/>
      <c r="R147" s="69"/>
      <c r="S147" s="69"/>
      <c r="T147" s="69"/>
      <c r="U147" s="69"/>
      <c r="V147" s="69"/>
      <c r="W147" s="69"/>
      <c r="X147" s="69"/>
      <c r="Y147" s="69"/>
      <c r="Z147" s="69"/>
    </row>
    <row r="148" spans="1:26" s="55" customFormat="1" ht="54">
      <c r="A148" s="69"/>
      <c r="B148" s="69"/>
      <c r="C148" s="66" t="s">
        <v>14239</v>
      </c>
      <c r="D148" s="66" t="s">
        <v>14241</v>
      </c>
      <c r="E148" s="67" t="s">
        <v>20</v>
      </c>
      <c r="F148" s="68" t="s">
        <v>20</v>
      </c>
      <c r="G148" s="68" t="s">
        <v>2422</v>
      </c>
      <c r="H148" s="534">
        <f t="shared" si="6"/>
        <v>35844</v>
      </c>
      <c r="I148" s="476">
        <v>34800</v>
      </c>
      <c r="J148" s="690">
        <f t="shared" si="7"/>
        <v>36540</v>
      </c>
      <c r="K148" s="580">
        <f t="shared" si="8"/>
        <v>38280</v>
      </c>
      <c r="L148" s="69"/>
      <c r="M148" s="69"/>
      <c r="N148" s="69"/>
      <c r="O148" s="69"/>
      <c r="P148" s="69"/>
      <c r="Q148" s="69"/>
      <c r="R148" s="69"/>
      <c r="S148" s="69"/>
      <c r="T148" s="69"/>
      <c r="U148" s="69"/>
      <c r="V148" s="69"/>
      <c r="W148" s="69"/>
      <c r="X148" s="69"/>
      <c r="Y148" s="69"/>
      <c r="Z148" s="69"/>
    </row>
    <row r="149" spans="1:26" s="55" customFormat="1" ht="54">
      <c r="A149" s="69"/>
      <c r="B149" s="69"/>
      <c r="C149" s="66" t="s">
        <v>14246</v>
      </c>
      <c r="D149" s="66" t="s">
        <v>14247</v>
      </c>
      <c r="E149" s="67" t="s">
        <v>20</v>
      </c>
      <c r="F149" s="68" t="s">
        <v>20</v>
      </c>
      <c r="G149" s="68" t="s">
        <v>2422</v>
      </c>
      <c r="H149" s="534">
        <f t="shared" si="6"/>
        <v>32548</v>
      </c>
      <c r="I149" s="476">
        <v>31600</v>
      </c>
      <c r="J149" s="690">
        <f t="shared" si="7"/>
        <v>33180</v>
      </c>
      <c r="K149" s="580">
        <f t="shared" si="8"/>
        <v>34760</v>
      </c>
      <c r="L149" s="69"/>
      <c r="M149" s="69"/>
      <c r="N149" s="69"/>
      <c r="O149" s="69"/>
      <c r="P149" s="69"/>
      <c r="Q149" s="69"/>
      <c r="R149" s="69"/>
      <c r="S149" s="69"/>
      <c r="T149" s="69"/>
      <c r="U149" s="69"/>
      <c r="V149" s="69"/>
      <c r="W149" s="69"/>
      <c r="X149" s="69"/>
      <c r="Y149" s="69"/>
      <c r="Z149" s="69"/>
    </row>
    <row r="150" spans="1:26" s="55" customFormat="1" ht="36">
      <c r="A150" s="69"/>
      <c r="B150" s="69"/>
      <c r="C150" s="66" t="s">
        <v>14251</v>
      </c>
      <c r="D150" s="66" t="s">
        <v>14252</v>
      </c>
      <c r="E150" s="67" t="s">
        <v>20</v>
      </c>
      <c r="F150" s="68" t="s">
        <v>14253</v>
      </c>
      <c r="G150" s="68" t="s">
        <v>2422</v>
      </c>
      <c r="H150" s="534">
        <f t="shared" si="6"/>
        <v>9373</v>
      </c>
      <c r="I150" s="476">
        <v>9100</v>
      </c>
      <c r="J150" s="690">
        <f t="shared" si="7"/>
        <v>9555</v>
      </c>
      <c r="K150" s="580">
        <f t="shared" si="8"/>
        <v>10010</v>
      </c>
      <c r="L150" s="69"/>
      <c r="M150" s="69"/>
      <c r="N150" s="69"/>
      <c r="O150" s="69"/>
      <c r="P150" s="69"/>
      <c r="Q150" s="69"/>
      <c r="R150" s="69"/>
      <c r="S150" s="69"/>
      <c r="T150" s="69"/>
      <c r="U150" s="69"/>
      <c r="V150" s="69"/>
      <c r="W150" s="69"/>
      <c r="X150" s="69"/>
      <c r="Y150" s="69"/>
      <c r="Z150" s="69"/>
    </row>
    <row r="151" spans="1:26" s="55" customFormat="1" ht="18.75">
      <c r="A151" s="69"/>
      <c r="B151" s="69"/>
      <c r="C151" s="66" t="s">
        <v>14256</v>
      </c>
      <c r="D151" s="66" t="s">
        <v>14257</v>
      </c>
      <c r="E151" s="67" t="s">
        <v>20</v>
      </c>
      <c r="F151" s="68" t="s">
        <v>20</v>
      </c>
      <c r="G151" s="68" t="s">
        <v>2422</v>
      </c>
      <c r="H151" s="534">
        <f t="shared" si="6"/>
        <v>1133</v>
      </c>
      <c r="I151" s="476">
        <v>1100</v>
      </c>
      <c r="J151" s="690">
        <f t="shared" si="7"/>
        <v>1155</v>
      </c>
      <c r="K151" s="580">
        <f t="shared" si="8"/>
        <v>1210</v>
      </c>
      <c r="L151" s="69"/>
      <c r="M151" s="69"/>
      <c r="N151" s="69"/>
      <c r="O151" s="69"/>
      <c r="P151" s="69"/>
      <c r="Q151" s="69"/>
      <c r="R151" s="69"/>
      <c r="S151" s="69"/>
      <c r="T151" s="69"/>
      <c r="U151" s="69"/>
      <c r="V151" s="69"/>
      <c r="W151" s="69"/>
      <c r="X151" s="69"/>
      <c r="Y151" s="69"/>
      <c r="Z151" s="69"/>
    </row>
    <row r="152" spans="1:26" s="55" customFormat="1" ht="54">
      <c r="A152" s="69"/>
      <c r="B152" s="69"/>
      <c r="C152" s="66" t="s">
        <v>14262</v>
      </c>
      <c r="D152" s="66" t="s">
        <v>14263</v>
      </c>
      <c r="E152" s="67" t="s">
        <v>20</v>
      </c>
      <c r="F152" s="68" t="s">
        <v>14264</v>
      </c>
      <c r="G152" s="68" t="s">
        <v>2422</v>
      </c>
      <c r="H152" s="534">
        <f t="shared" si="6"/>
        <v>24205</v>
      </c>
      <c r="I152" s="476">
        <v>23500</v>
      </c>
      <c r="J152" s="690">
        <f t="shared" si="7"/>
        <v>24675</v>
      </c>
      <c r="K152" s="580">
        <f t="shared" si="8"/>
        <v>25850</v>
      </c>
      <c r="L152" s="69"/>
      <c r="M152" s="69"/>
      <c r="N152" s="69"/>
      <c r="O152" s="69"/>
      <c r="P152" s="69"/>
      <c r="Q152" s="69"/>
      <c r="R152" s="69"/>
      <c r="S152" s="69"/>
      <c r="T152" s="69"/>
      <c r="U152" s="69"/>
      <c r="V152" s="69"/>
      <c r="W152" s="69"/>
      <c r="X152" s="69"/>
      <c r="Y152" s="69"/>
      <c r="Z152" s="69"/>
    </row>
    <row r="153" spans="1:26" s="55" customFormat="1" ht="18.75">
      <c r="A153" s="69"/>
      <c r="B153" s="69"/>
      <c r="C153" s="66" t="s">
        <v>14269</v>
      </c>
      <c r="D153" s="66" t="s">
        <v>14237</v>
      </c>
      <c r="E153" s="67" t="s">
        <v>20</v>
      </c>
      <c r="F153" s="68" t="s">
        <v>14270</v>
      </c>
      <c r="G153" s="68" t="s">
        <v>2422</v>
      </c>
      <c r="H153" s="534">
        <f t="shared" si="6"/>
        <v>14008</v>
      </c>
      <c r="I153" s="476">
        <v>13600</v>
      </c>
      <c r="J153" s="690">
        <f t="shared" si="7"/>
        <v>14280</v>
      </c>
      <c r="K153" s="580">
        <f t="shared" si="8"/>
        <v>14960</v>
      </c>
      <c r="L153" s="69"/>
      <c r="M153" s="69"/>
      <c r="N153" s="69"/>
      <c r="O153" s="69"/>
      <c r="P153" s="69"/>
      <c r="Q153" s="69"/>
      <c r="R153" s="69"/>
      <c r="S153" s="69"/>
      <c r="T153" s="69"/>
      <c r="U153" s="69"/>
      <c r="V153" s="69"/>
      <c r="W153" s="69"/>
      <c r="X153" s="69"/>
      <c r="Y153" s="69"/>
      <c r="Z153" s="69"/>
    </row>
    <row r="154" spans="1:26" s="55" customFormat="1" ht="18.75">
      <c r="A154" s="69"/>
      <c r="B154" s="69"/>
      <c r="C154" s="66" t="s">
        <v>14273</v>
      </c>
      <c r="D154" s="66" t="s">
        <v>14274</v>
      </c>
      <c r="E154" s="67" t="s">
        <v>20</v>
      </c>
      <c r="F154" s="68" t="s">
        <v>20</v>
      </c>
      <c r="G154" s="68" t="s">
        <v>2422</v>
      </c>
      <c r="H154" s="534">
        <f t="shared" si="6"/>
        <v>618</v>
      </c>
      <c r="I154" s="476">
        <v>600</v>
      </c>
      <c r="J154" s="690">
        <f t="shared" si="7"/>
        <v>630</v>
      </c>
      <c r="K154" s="580">
        <f t="shared" si="8"/>
        <v>660</v>
      </c>
      <c r="L154" s="69"/>
      <c r="M154" s="69"/>
      <c r="N154" s="69"/>
      <c r="O154" s="69"/>
      <c r="P154" s="69"/>
      <c r="Q154" s="69"/>
      <c r="R154" s="69"/>
      <c r="S154" s="69"/>
      <c r="T154" s="69"/>
      <c r="U154" s="69"/>
      <c r="V154" s="69"/>
      <c r="W154" s="69"/>
      <c r="X154" s="69"/>
      <c r="Y154" s="69"/>
      <c r="Z154" s="69"/>
    </row>
    <row r="155" spans="1:26" s="55" customFormat="1" ht="18.75">
      <c r="A155" s="69"/>
      <c r="B155" s="69"/>
      <c r="C155" s="66" t="s">
        <v>14280</v>
      </c>
      <c r="D155" s="66" t="s">
        <v>14281</v>
      </c>
      <c r="E155" s="67" t="s">
        <v>20</v>
      </c>
      <c r="F155" s="68" t="s">
        <v>20</v>
      </c>
      <c r="G155" s="68" t="s">
        <v>305</v>
      </c>
      <c r="H155" s="534">
        <f t="shared" si="6"/>
        <v>51500</v>
      </c>
      <c r="I155" s="476">
        <v>50000</v>
      </c>
      <c r="J155" s="690">
        <f t="shared" si="7"/>
        <v>52500</v>
      </c>
      <c r="K155" s="580">
        <f t="shared" si="8"/>
        <v>55000</v>
      </c>
      <c r="L155" s="69"/>
      <c r="M155" s="69"/>
      <c r="N155" s="69"/>
      <c r="O155" s="69"/>
      <c r="P155" s="69"/>
      <c r="Q155" s="69"/>
      <c r="R155" s="69"/>
      <c r="S155" s="69"/>
      <c r="T155" s="69"/>
      <c r="U155" s="69"/>
      <c r="V155" s="69"/>
      <c r="W155" s="69"/>
      <c r="X155" s="69"/>
      <c r="Y155" s="69"/>
      <c r="Z155" s="69"/>
    </row>
    <row r="156" spans="1:26" s="55" customFormat="1" ht="18.75">
      <c r="A156" s="69"/>
      <c r="B156" s="69"/>
      <c r="C156" s="75" t="s">
        <v>14285</v>
      </c>
      <c r="D156" s="75" t="s">
        <v>14287</v>
      </c>
      <c r="E156" s="70"/>
      <c r="F156" s="66"/>
      <c r="G156" s="66"/>
      <c r="H156" s="534">
        <f t="shared" si="6"/>
        <v>0</v>
      </c>
      <c r="I156" s="66"/>
      <c r="J156" s="690">
        <f t="shared" si="7"/>
        <v>0</v>
      </c>
      <c r="K156" s="580">
        <f t="shared" si="8"/>
        <v>0</v>
      </c>
      <c r="L156" s="69"/>
      <c r="M156" s="69"/>
      <c r="N156" s="69"/>
      <c r="O156" s="69"/>
      <c r="P156" s="69"/>
      <c r="Q156" s="69"/>
      <c r="R156" s="69"/>
      <c r="S156" s="69"/>
      <c r="T156" s="69"/>
      <c r="U156" s="69"/>
      <c r="V156" s="69"/>
      <c r="W156" s="69"/>
      <c r="X156" s="69"/>
      <c r="Y156" s="69"/>
      <c r="Z156" s="69"/>
    </row>
    <row r="157" spans="1:26" s="55" customFormat="1" ht="36">
      <c r="A157" s="69"/>
      <c r="B157" s="69"/>
      <c r="C157" s="66" t="s">
        <v>14292</v>
      </c>
      <c r="D157" s="66" t="s">
        <v>14294</v>
      </c>
      <c r="E157" s="67" t="s">
        <v>20</v>
      </c>
      <c r="F157" s="68" t="s">
        <v>20</v>
      </c>
      <c r="G157" s="68" t="s">
        <v>2422</v>
      </c>
      <c r="H157" s="534">
        <f t="shared" si="6"/>
        <v>1416.25</v>
      </c>
      <c r="I157" s="476">
        <v>1375</v>
      </c>
      <c r="J157" s="690">
        <f t="shared" si="7"/>
        <v>1443.75</v>
      </c>
      <c r="K157" s="580">
        <f t="shared" si="8"/>
        <v>1512.5</v>
      </c>
      <c r="L157" s="69"/>
      <c r="M157" s="69"/>
      <c r="N157" s="69"/>
      <c r="O157" s="69"/>
      <c r="P157" s="69"/>
      <c r="Q157" s="69"/>
      <c r="R157" s="69"/>
      <c r="S157" s="69"/>
      <c r="T157" s="69"/>
      <c r="U157" s="69"/>
      <c r="V157" s="69"/>
      <c r="W157" s="69"/>
      <c r="X157" s="69"/>
      <c r="Y157" s="69"/>
      <c r="Z157" s="69"/>
    </row>
    <row r="158" spans="1:26" s="55" customFormat="1" ht="36">
      <c r="A158" s="69"/>
      <c r="B158" s="69"/>
      <c r="C158" s="66" t="s">
        <v>14299</v>
      </c>
      <c r="D158" s="66" t="s">
        <v>14300</v>
      </c>
      <c r="E158" s="67" t="s">
        <v>20</v>
      </c>
      <c r="F158" s="68" t="s">
        <v>20</v>
      </c>
      <c r="G158" s="68" t="s">
        <v>2422</v>
      </c>
      <c r="H158" s="534">
        <f t="shared" si="6"/>
        <v>1493.5</v>
      </c>
      <c r="I158" s="476">
        <v>1450</v>
      </c>
      <c r="J158" s="690">
        <f t="shared" si="7"/>
        <v>1522.5</v>
      </c>
      <c r="K158" s="580">
        <f t="shared" si="8"/>
        <v>1595</v>
      </c>
      <c r="L158" s="69"/>
      <c r="M158" s="69"/>
      <c r="N158" s="69"/>
      <c r="O158" s="69"/>
      <c r="P158" s="69"/>
      <c r="Q158" s="69"/>
      <c r="R158" s="69"/>
      <c r="S158" s="69"/>
      <c r="T158" s="69"/>
      <c r="U158" s="69"/>
      <c r="V158" s="69"/>
      <c r="W158" s="69"/>
      <c r="X158" s="69"/>
      <c r="Y158" s="69"/>
      <c r="Z158" s="69"/>
    </row>
    <row r="159" spans="1:26" s="55" customFormat="1" ht="36">
      <c r="A159" s="69"/>
      <c r="B159" s="69"/>
      <c r="C159" s="66" t="s">
        <v>14305</v>
      </c>
      <c r="D159" s="66" t="s">
        <v>14306</v>
      </c>
      <c r="E159" s="67" t="s">
        <v>20</v>
      </c>
      <c r="F159" s="68" t="s">
        <v>20</v>
      </c>
      <c r="G159" s="68" t="s">
        <v>2422</v>
      </c>
      <c r="H159" s="534">
        <f t="shared" si="6"/>
        <v>1390.5</v>
      </c>
      <c r="I159" s="476">
        <v>1350</v>
      </c>
      <c r="J159" s="690">
        <f t="shared" si="7"/>
        <v>1417.5</v>
      </c>
      <c r="K159" s="580">
        <f t="shared" si="8"/>
        <v>1485</v>
      </c>
      <c r="L159" s="69"/>
      <c r="M159" s="69"/>
      <c r="N159" s="69"/>
      <c r="O159" s="69"/>
      <c r="P159" s="69"/>
      <c r="Q159" s="69"/>
      <c r="R159" s="69"/>
      <c r="S159" s="69"/>
      <c r="T159" s="69"/>
      <c r="U159" s="69"/>
      <c r="V159" s="69"/>
      <c r="W159" s="69"/>
      <c r="X159" s="69"/>
      <c r="Y159" s="69"/>
      <c r="Z159" s="69"/>
    </row>
    <row r="160" spans="1:26" s="55" customFormat="1" ht="36">
      <c r="A160" s="69"/>
      <c r="B160" s="69"/>
      <c r="C160" s="66" t="s">
        <v>14311</v>
      </c>
      <c r="D160" s="66" t="s">
        <v>14313</v>
      </c>
      <c r="E160" s="67" t="s">
        <v>20</v>
      </c>
      <c r="F160" s="68" t="s">
        <v>20</v>
      </c>
      <c r="G160" s="68" t="s">
        <v>2422</v>
      </c>
      <c r="H160" s="534">
        <f t="shared" si="6"/>
        <v>1390.5</v>
      </c>
      <c r="I160" s="476">
        <v>1350</v>
      </c>
      <c r="J160" s="690">
        <f t="shared" si="7"/>
        <v>1417.5</v>
      </c>
      <c r="K160" s="580">
        <f t="shared" si="8"/>
        <v>1485</v>
      </c>
      <c r="L160" s="69"/>
      <c r="M160" s="69"/>
      <c r="N160" s="69"/>
      <c r="O160" s="69"/>
      <c r="P160" s="69"/>
      <c r="Q160" s="69"/>
      <c r="R160" s="69"/>
      <c r="S160" s="69"/>
      <c r="T160" s="69"/>
      <c r="U160" s="69"/>
      <c r="V160" s="69"/>
      <c r="W160" s="69"/>
      <c r="X160" s="69"/>
      <c r="Y160" s="69"/>
      <c r="Z160" s="69"/>
    </row>
    <row r="161" spans="1:26" s="55" customFormat="1" ht="36">
      <c r="A161" s="69"/>
      <c r="B161" s="69"/>
      <c r="C161" s="66" t="s">
        <v>14319</v>
      </c>
      <c r="D161" s="66" t="s">
        <v>14320</v>
      </c>
      <c r="E161" s="67" t="s">
        <v>20</v>
      </c>
      <c r="F161" s="68" t="s">
        <v>20</v>
      </c>
      <c r="G161" s="68" t="s">
        <v>2422</v>
      </c>
      <c r="H161" s="534">
        <f t="shared" si="6"/>
        <v>1390.5</v>
      </c>
      <c r="I161" s="476">
        <v>1350</v>
      </c>
      <c r="J161" s="690">
        <f t="shared" si="7"/>
        <v>1417.5</v>
      </c>
      <c r="K161" s="580">
        <f t="shared" si="8"/>
        <v>1485</v>
      </c>
      <c r="L161" s="69"/>
      <c r="M161" s="69"/>
      <c r="N161" s="69"/>
      <c r="O161" s="69"/>
      <c r="P161" s="69"/>
      <c r="Q161" s="69"/>
      <c r="R161" s="69"/>
      <c r="S161" s="69"/>
      <c r="T161" s="69"/>
      <c r="U161" s="69"/>
      <c r="V161" s="69"/>
      <c r="W161" s="69"/>
      <c r="X161" s="69"/>
      <c r="Y161" s="69"/>
      <c r="Z161" s="69"/>
    </row>
    <row r="162" spans="1:26" s="55" customFormat="1" ht="36">
      <c r="A162" s="69"/>
      <c r="B162" s="69"/>
      <c r="C162" s="66" t="s">
        <v>14326</v>
      </c>
      <c r="D162" s="66" t="s">
        <v>14327</v>
      </c>
      <c r="E162" s="67" t="s">
        <v>20</v>
      </c>
      <c r="F162" s="68" t="s">
        <v>20</v>
      </c>
      <c r="G162" s="68" t="s">
        <v>2422</v>
      </c>
      <c r="H162" s="534">
        <f t="shared" si="6"/>
        <v>1390.5</v>
      </c>
      <c r="I162" s="476">
        <v>1350</v>
      </c>
      <c r="J162" s="690">
        <f t="shared" si="7"/>
        <v>1417.5</v>
      </c>
      <c r="K162" s="580">
        <f t="shared" si="8"/>
        <v>1485</v>
      </c>
      <c r="L162" s="69"/>
      <c r="M162" s="69"/>
      <c r="N162" s="69"/>
      <c r="O162" s="69"/>
      <c r="P162" s="69"/>
      <c r="Q162" s="69"/>
      <c r="R162" s="69"/>
      <c r="S162" s="69"/>
      <c r="T162" s="69"/>
      <c r="U162" s="69"/>
      <c r="V162" s="69"/>
      <c r="W162" s="69"/>
      <c r="X162" s="69"/>
      <c r="Y162" s="69"/>
      <c r="Z162" s="69"/>
    </row>
    <row r="163" spans="1:26" s="55" customFormat="1" ht="36">
      <c r="A163" s="69"/>
      <c r="B163" s="69"/>
      <c r="C163" s="66" t="s">
        <v>14332</v>
      </c>
      <c r="D163" s="66" t="s">
        <v>14333</v>
      </c>
      <c r="E163" s="67" t="s">
        <v>20</v>
      </c>
      <c r="F163" s="68" t="s">
        <v>20</v>
      </c>
      <c r="G163" s="68" t="s">
        <v>2422</v>
      </c>
      <c r="H163" s="534">
        <f t="shared" si="6"/>
        <v>1390.5</v>
      </c>
      <c r="I163" s="476">
        <v>1350</v>
      </c>
      <c r="J163" s="690">
        <f t="shared" si="7"/>
        <v>1417.5</v>
      </c>
      <c r="K163" s="580">
        <f t="shared" si="8"/>
        <v>1485</v>
      </c>
      <c r="L163" s="69"/>
      <c r="M163" s="69"/>
      <c r="N163" s="69"/>
      <c r="O163" s="69"/>
      <c r="P163" s="69"/>
      <c r="Q163" s="69"/>
      <c r="R163" s="69"/>
      <c r="S163" s="69"/>
      <c r="T163" s="69"/>
      <c r="U163" s="69"/>
      <c r="V163" s="69"/>
      <c r="W163" s="69"/>
      <c r="X163" s="69"/>
      <c r="Y163" s="69"/>
      <c r="Z163" s="69"/>
    </row>
    <row r="164" spans="1:26" s="55" customFormat="1" ht="36">
      <c r="A164" s="69"/>
      <c r="B164" s="69"/>
      <c r="C164" s="66" t="s">
        <v>14337</v>
      </c>
      <c r="D164" s="66" t="s">
        <v>14339</v>
      </c>
      <c r="E164" s="67" t="s">
        <v>20</v>
      </c>
      <c r="F164" s="68" t="s">
        <v>20</v>
      </c>
      <c r="G164" s="68" t="s">
        <v>2422</v>
      </c>
      <c r="H164" s="534">
        <f t="shared" si="6"/>
        <v>1390.5</v>
      </c>
      <c r="I164" s="476">
        <v>1350</v>
      </c>
      <c r="J164" s="690">
        <f t="shared" si="7"/>
        <v>1417.5</v>
      </c>
      <c r="K164" s="580">
        <f t="shared" si="8"/>
        <v>1485</v>
      </c>
      <c r="L164" s="69"/>
      <c r="M164" s="69"/>
      <c r="N164" s="69"/>
      <c r="O164" s="69"/>
      <c r="P164" s="69"/>
      <c r="Q164" s="69"/>
      <c r="R164" s="69"/>
      <c r="S164" s="69"/>
      <c r="T164" s="69"/>
      <c r="U164" s="69"/>
      <c r="V164" s="69"/>
      <c r="W164" s="69"/>
      <c r="X164" s="69"/>
      <c r="Y164" s="69"/>
      <c r="Z164" s="69"/>
    </row>
    <row r="165" spans="1:26" s="55" customFormat="1" ht="36">
      <c r="A165" s="69"/>
      <c r="B165" s="69"/>
      <c r="C165" s="66" t="s">
        <v>14344</v>
      </c>
      <c r="D165" s="66" t="s">
        <v>14345</v>
      </c>
      <c r="E165" s="67" t="s">
        <v>20</v>
      </c>
      <c r="F165" s="68" t="s">
        <v>20</v>
      </c>
      <c r="G165" s="68" t="s">
        <v>2422</v>
      </c>
      <c r="H165" s="534">
        <f t="shared" si="6"/>
        <v>1390.5</v>
      </c>
      <c r="I165" s="476">
        <v>1350</v>
      </c>
      <c r="J165" s="690">
        <f t="shared" si="7"/>
        <v>1417.5</v>
      </c>
      <c r="K165" s="580">
        <f t="shared" si="8"/>
        <v>1485</v>
      </c>
      <c r="L165" s="69"/>
      <c r="M165" s="69"/>
      <c r="N165" s="69"/>
      <c r="O165" s="69"/>
      <c r="P165" s="69"/>
      <c r="Q165" s="69"/>
      <c r="R165" s="69"/>
      <c r="S165" s="69"/>
      <c r="T165" s="69"/>
      <c r="U165" s="69"/>
      <c r="V165" s="69"/>
      <c r="W165" s="69"/>
      <c r="X165" s="69"/>
      <c r="Y165" s="69"/>
      <c r="Z165" s="69"/>
    </row>
    <row r="166" spans="1:26" s="55" customFormat="1" ht="36">
      <c r="A166" s="69"/>
      <c r="B166" s="69"/>
      <c r="C166" s="66" t="s">
        <v>14348</v>
      </c>
      <c r="D166" s="66" t="s">
        <v>14349</v>
      </c>
      <c r="E166" s="67" t="s">
        <v>20</v>
      </c>
      <c r="F166" s="68" t="s">
        <v>20</v>
      </c>
      <c r="G166" s="68" t="s">
        <v>2422</v>
      </c>
      <c r="H166" s="534">
        <f t="shared" si="6"/>
        <v>1390.5</v>
      </c>
      <c r="I166" s="476">
        <v>1350</v>
      </c>
      <c r="J166" s="690">
        <f t="shared" si="7"/>
        <v>1417.5</v>
      </c>
      <c r="K166" s="580">
        <f t="shared" si="8"/>
        <v>1485</v>
      </c>
      <c r="L166" s="69"/>
      <c r="M166" s="69"/>
      <c r="N166" s="69"/>
      <c r="O166" s="69"/>
      <c r="P166" s="69"/>
      <c r="Q166" s="69"/>
      <c r="R166" s="69"/>
      <c r="S166" s="69"/>
      <c r="T166" s="69"/>
      <c r="U166" s="69"/>
      <c r="V166" s="69"/>
      <c r="W166" s="69"/>
      <c r="X166" s="69"/>
      <c r="Y166" s="69"/>
      <c r="Z166" s="69"/>
    </row>
    <row r="167" spans="1:26" s="55" customFormat="1" ht="36">
      <c r="A167" s="69"/>
      <c r="B167" s="69"/>
      <c r="C167" s="66" t="s">
        <v>14354</v>
      </c>
      <c r="D167" s="66" t="s">
        <v>14355</v>
      </c>
      <c r="E167" s="67" t="s">
        <v>20</v>
      </c>
      <c r="F167" s="68" t="s">
        <v>20</v>
      </c>
      <c r="G167" s="68" t="s">
        <v>6208</v>
      </c>
      <c r="H167" s="534">
        <f t="shared" si="6"/>
        <v>53647.55</v>
      </c>
      <c r="I167" s="476">
        <v>52085</v>
      </c>
      <c r="J167" s="690">
        <f t="shared" si="7"/>
        <v>54689.25</v>
      </c>
      <c r="K167" s="580">
        <f t="shared" si="8"/>
        <v>57293.5</v>
      </c>
      <c r="L167" s="69"/>
      <c r="M167" s="69"/>
      <c r="N167" s="69"/>
      <c r="O167" s="69"/>
      <c r="P167" s="69"/>
      <c r="Q167" s="69"/>
      <c r="R167" s="69"/>
      <c r="S167" s="69"/>
      <c r="T167" s="69"/>
      <c r="U167" s="69"/>
      <c r="V167" s="69"/>
      <c r="W167" s="69"/>
      <c r="X167" s="69"/>
      <c r="Y167" s="69"/>
      <c r="Z167" s="69"/>
    </row>
    <row r="168" spans="1:26" s="55" customFormat="1" ht="18.75">
      <c r="A168" s="69"/>
      <c r="B168" s="69"/>
      <c r="C168" s="75" t="s">
        <v>14362</v>
      </c>
      <c r="D168" s="75" t="s">
        <v>14363</v>
      </c>
      <c r="E168" s="70"/>
      <c r="F168" s="66"/>
      <c r="G168" s="66"/>
      <c r="H168" s="534">
        <f t="shared" si="6"/>
        <v>0</v>
      </c>
      <c r="I168" s="66"/>
      <c r="J168" s="690">
        <f t="shared" si="7"/>
        <v>0</v>
      </c>
      <c r="K168" s="580">
        <f t="shared" si="8"/>
        <v>0</v>
      </c>
      <c r="L168" s="69"/>
      <c r="M168" s="69"/>
      <c r="N168" s="69"/>
      <c r="O168" s="69"/>
      <c r="P168" s="69"/>
      <c r="Q168" s="69"/>
      <c r="R168" s="69"/>
      <c r="S168" s="69"/>
      <c r="T168" s="69"/>
      <c r="U168" s="69"/>
      <c r="V168" s="69"/>
      <c r="W168" s="69"/>
      <c r="X168" s="69"/>
      <c r="Y168" s="69"/>
      <c r="Z168" s="69"/>
    </row>
    <row r="169" spans="1:26" s="55" customFormat="1" ht="18.75">
      <c r="A169" s="69"/>
      <c r="B169" s="69"/>
      <c r="C169" s="66" t="s">
        <v>14368</v>
      </c>
      <c r="D169" s="66" t="s">
        <v>14369</v>
      </c>
      <c r="E169" s="67" t="s">
        <v>14370</v>
      </c>
      <c r="F169" s="68" t="s">
        <v>20</v>
      </c>
      <c r="G169" s="68" t="s">
        <v>305</v>
      </c>
      <c r="H169" s="534">
        <f t="shared" si="6"/>
        <v>2163</v>
      </c>
      <c r="I169" s="476">
        <v>2100</v>
      </c>
      <c r="J169" s="690">
        <f t="shared" si="7"/>
        <v>2205</v>
      </c>
      <c r="K169" s="580">
        <f t="shared" si="8"/>
        <v>2310</v>
      </c>
      <c r="L169" s="69"/>
      <c r="M169" s="69"/>
      <c r="N169" s="69"/>
      <c r="O169" s="69"/>
      <c r="P169" s="69"/>
      <c r="Q169" s="69"/>
      <c r="R169" s="69"/>
      <c r="S169" s="69"/>
      <c r="T169" s="69"/>
      <c r="U169" s="69"/>
      <c r="V169" s="69"/>
      <c r="W169" s="69"/>
      <c r="X169" s="69"/>
      <c r="Y169" s="69"/>
      <c r="Z169" s="69"/>
    </row>
    <row r="170" spans="1:26" s="55" customFormat="1" ht="18.75">
      <c r="A170" s="69"/>
      <c r="B170" s="69"/>
      <c r="C170" s="66" t="s">
        <v>14375</v>
      </c>
      <c r="D170" s="66" t="s">
        <v>14376</v>
      </c>
      <c r="E170" s="67" t="s">
        <v>20</v>
      </c>
      <c r="F170" s="68" t="s">
        <v>14377</v>
      </c>
      <c r="G170" s="68" t="s">
        <v>2422</v>
      </c>
      <c r="H170" s="534">
        <f t="shared" si="6"/>
        <v>2575</v>
      </c>
      <c r="I170" s="476">
        <v>2500</v>
      </c>
      <c r="J170" s="690">
        <f t="shared" si="7"/>
        <v>2625</v>
      </c>
      <c r="K170" s="580">
        <f t="shared" si="8"/>
        <v>2750</v>
      </c>
      <c r="L170" s="69"/>
      <c r="M170" s="69"/>
      <c r="N170" s="69"/>
      <c r="O170" s="69"/>
      <c r="P170" s="69"/>
      <c r="Q170" s="69"/>
      <c r="R170" s="69"/>
      <c r="S170" s="69"/>
      <c r="T170" s="69"/>
      <c r="U170" s="69"/>
      <c r="V170" s="69"/>
      <c r="W170" s="69"/>
      <c r="X170" s="69"/>
      <c r="Y170" s="69"/>
      <c r="Z170" s="69"/>
    </row>
    <row r="171" spans="1:26" s="55" customFormat="1" ht="36">
      <c r="A171" s="69"/>
      <c r="B171" s="69"/>
      <c r="C171" s="66" t="s">
        <v>14380</v>
      </c>
      <c r="D171" s="66" t="s">
        <v>14382</v>
      </c>
      <c r="E171" s="67" t="s">
        <v>20</v>
      </c>
      <c r="F171" s="68" t="s">
        <v>20</v>
      </c>
      <c r="G171" s="68" t="s">
        <v>305</v>
      </c>
      <c r="H171" s="534">
        <f t="shared" si="6"/>
        <v>8343</v>
      </c>
      <c r="I171" s="476">
        <v>8100</v>
      </c>
      <c r="J171" s="690">
        <f t="shared" si="7"/>
        <v>8505</v>
      </c>
      <c r="K171" s="580">
        <f t="shared" si="8"/>
        <v>8910</v>
      </c>
      <c r="L171" s="69"/>
      <c r="M171" s="69"/>
      <c r="N171" s="69"/>
      <c r="O171" s="69"/>
      <c r="P171" s="69"/>
      <c r="Q171" s="69"/>
      <c r="R171" s="69"/>
      <c r="S171" s="69"/>
      <c r="T171" s="69"/>
      <c r="U171" s="69"/>
      <c r="V171" s="69"/>
      <c r="W171" s="69"/>
      <c r="X171" s="69"/>
      <c r="Y171" s="69"/>
      <c r="Z171" s="69"/>
    </row>
    <row r="172" spans="1:26" s="55" customFormat="1" ht="72">
      <c r="A172" s="69"/>
      <c r="B172" s="69"/>
      <c r="C172" s="66" t="s">
        <v>14387</v>
      </c>
      <c r="D172" s="66" t="s">
        <v>14389</v>
      </c>
      <c r="E172" s="67" t="s">
        <v>20</v>
      </c>
      <c r="F172" s="68" t="s">
        <v>14392</v>
      </c>
      <c r="G172" s="68" t="s">
        <v>305</v>
      </c>
      <c r="H172" s="534">
        <f t="shared" si="6"/>
        <v>1545</v>
      </c>
      <c r="I172" s="476">
        <v>1500</v>
      </c>
      <c r="J172" s="690">
        <f t="shared" si="7"/>
        <v>1575</v>
      </c>
      <c r="K172" s="580">
        <f t="shared" si="8"/>
        <v>1650</v>
      </c>
      <c r="L172" s="69"/>
      <c r="M172" s="69"/>
      <c r="N172" s="69"/>
      <c r="O172" s="69"/>
      <c r="P172" s="69"/>
      <c r="Q172" s="69"/>
      <c r="R172" s="69"/>
      <c r="S172" s="69"/>
      <c r="T172" s="69"/>
      <c r="U172" s="69"/>
      <c r="V172" s="69"/>
      <c r="W172" s="69"/>
      <c r="X172" s="69"/>
      <c r="Y172" s="69"/>
      <c r="Z172" s="69"/>
    </row>
    <row r="173" spans="1:26" s="55" customFormat="1" ht="36">
      <c r="A173" s="69"/>
      <c r="B173" s="69"/>
      <c r="C173" s="66" t="s">
        <v>14395</v>
      </c>
      <c r="D173" s="66" t="s">
        <v>14396</v>
      </c>
      <c r="E173" s="67" t="s">
        <v>20</v>
      </c>
      <c r="F173" s="68" t="s">
        <v>14399</v>
      </c>
      <c r="G173" s="68" t="s">
        <v>305</v>
      </c>
      <c r="H173" s="534">
        <f t="shared" si="6"/>
        <v>6695</v>
      </c>
      <c r="I173" s="476">
        <v>6500</v>
      </c>
      <c r="J173" s="690">
        <f t="shared" si="7"/>
        <v>6825</v>
      </c>
      <c r="K173" s="580">
        <f t="shared" si="8"/>
        <v>7150</v>
      </c>
      <c r="L173" s="69"/>
      <c r="M173" s="69"/>
      <c r="N173" s="69"/>
      <c r="O173" s="69"/>
      <c r="P173" s="69"/>
      <c r="Q173" s="69"/>
      <c r="R173" s="69"/>
      <c r="S173" s="69"/>
      <c r="T173" s="69"/>
      <c r="U173" s="69"/>
      <c r="V173" s="69"/>
      <c r="W173" s="69"/>
      <c r="X173" s="69"/>
      <c r="Y173" s="69"/>
      <c r="Z173" s="69"/>
    </row>
    <row r="174" spans="1:26" s="55" customFormat="1" ht="36">
      <c r="A174" s="69"/>
      <c r="B174" s="69"/>
      <c r="C174" s="66" t="s">
        <v>14403</v>
      </c>
      <c r="D174" s="66" t="s">
        <v>14363</v>
      </c>
      <c r="E174" s="67" t="s">
        <v>20</v>
      </c>
      <c r="F174" s="68" t="s">
        <v>14405</v>
      </c>
      <c r="G174" s="68" t="s">
        <v>305</v>
      </c>
      <c r="H174" s="534">
        <f t="shared" si="6"/>
        <v>4326</v>
      </c>
      <c r="I174" s="476">
        <v>4200</v>
      </c>
      <c r="J174" s="690">
        <f t="shared" si="7"/>
        <v>4410</v>
      </c>
      <c r="K174" s="580">
        <f t="shared" si="8"/>
        <v>4620</v>
      </c>
      <c r="L174" s="69"/>
      <c r="M174" s="69"/>
      <c r="N174" s="69"/>
      <c r="O174" s="69"/>
      <c r="P174" s="69"/>
      <c r="Q174" s="69"/>
      <c r="R174" s="69"/>
      <c r="S174" s="69"/>
      <c r="T174" s="69"/>
      <c r="U174" s="69"/>
      <c r="V174" s="69"/>
      <c r="W174" s="69"/>
      <c r="X174" s="69"/>
      <c r="Y174" s="69"/>
      <c r="Z174" s="69"/>
    </row>
    <row r="175" spans="1:26" s="55" customFormat="1" ht="18.75">
      <c r="A175" s="69"/>
      <c r="B175" s="69"/>
      <c r="C175" s="66" t="s">
        <v>14409</v>
      </c>
      <c r="D175" s="66" t="s">
        <v>14363</v>
      </c>
      <c r="E175" s="67" t="s">
        <v>20</v>
      </c>
      <c r="F175" s="68" t="s">
        <v>6436</v>
      </c>
      <c r="G175" s="68" t="s">
        <v>305</v>
      </c>
      <c r="H175" s="534">
        <f t="shared" si="6"/>
        <v>1236</v>
      </c>
      <c r="I175" s="476">
        <v>1200</v>
      </c>
      <c r="J175" s="690">
        <f t="shared" si="7"/>
        <v>1260</v>
      </c>
      <c r="K175" s="580">
        <f t="shared" si="8"/>
        <v>1320</v>
      </c>
      <c r="L175" s="69"/>
      <c r="M175" s="69"/>
      <c r="N175" s="69"/>
      <c r="O175" s="69"/>
      <c r="P175" s="69"/>
      <c r="Q175" s="69"/>
      <c r="R175" s="69"/>
      <c r="S175" s="69"/>
      <c r="T175" s="69"/>
      <c r="U175" s="69"/>
      <c r="V175" s="69"/>
      <c r="W175" s="69"/>
      <c r="X175" s="69"/>
      <c r="Y175" s="69"/>
      <c r="Z175" s="69"/>
    </row>
    <row r="176" spans="1:26" s="55" customFormat="1" ht="54">
      <c r="A176" s="69"/>
      <c r="B176" s="69"/>
      <c r="C176" s="66" t="s">
        <v>14414</v>
      </c>
      <c r="D176" s="66" t="s">
        <v>14363</v>
      </c>
      <c r="E176" s="67" t="s">
        <v>20</v>
      </c>
      <c r="F176" s="68" t="s">
        <v>14415</v>
      </c>
      <c r="G176" s="68" t="s">
        <v>305</v>
      </c>
      <c r="H176" s="534">
        <f t="shared" si="6"/>
        <v>8755</v>
      </c>
      <c r="I176" s="476">
        <v>8500</v>
      </c>
      <c r="J176" s="690">
        <f t="shared" si="7"/>
        <v>8925</v>
      </c>
      <c r="K176" s="580">
        <f t="shared" si="8"/>
        <v>9350</v>
      </c>
      <c r="L176" s="69"/>
      <c r="M176" s="69"/>
      <c r="N176" s="69"/>
      <c r="O176" s="69"/>
      <c r="P176" s="69"/>
      <c r="Q176" s="69"/>
      <c r="R176" s="69"/>
      <c r="S176" s="69"/>
      <c r="T176" s="69"/>
      <c r="U176" s="69"/>
      <c r="V176" s="69"/>
      <c r="W176" s="69"/>
      <c r="X176" s="69"/>
      <c r="Y176" s="69"/>
      <c r="Z176" s="69"/>
    </row>
    <row r="177" spans="1:26" s="55" customFormat="1" ht="36">
      <c r="A177" s="69"/>
      <c r="B177" s="69"/>
      <c r="C177" s="66" t="s">
        <v>14420</v>
      </c>
      <c r="D177" s="66" t="s">
        <v>14421</v>
      </c>
      <c r="E177" s="67" t="s">
        <v>20</v>
      </c>
      <c r="F177" s="68" t="s">
        <v>14424</v>
      </c>
      <c r="G177" s="68" t="s">
        <v>305</v>
      </c>
      <c r="H177" s="534">
        <f t="shared" si="6"/>
        <v>5871</v>
      </c>
      <c r="I177" s="476">
        <v>5700</v>
      </c>
      <c r="J177" s="690">
        <f t="shared" si="7"/>
        <v>5985</v>
      </c>
      <c r="K177" s="580">
        <f t="shared" si="8"/>
        <v>6270</v>
      </c>
      <c r="L177" s="69"/>
      <c r="M177" s="69"/>
      <c r="N177" s="69"/>
      <c r="O177" s="69"/>
      <c r="P177" s="69"/>
      <c r="Q177" s="69"/>
      <c r="R177" s="69"/>
      <c r="S177" s="69"/>
      <c r="T177" s="69"/>
      <c r="U177" s="69"/>
      <c r="V177" s="69"/>
      <c r="W177" s="69"/>
      <c r="X177" s="69"/>
      <c r="Y177" s="69"/>
      <c r="Z177" s="69"/>
    </row>
    <row r="178" spans="1:26" s="55" customFormat="1" ht="36">
      <c r="A178" s="69"/>
      <c r="B178" s="69"/>
      <c r="C178" s="66" t="s">
        <v>14427</v>
      </c>
      <c r="D178" s="66" t="s">
        <v>14428</v>
      </c>
      <c r="E178" s="67" t="s">
        <v>20</v>
      </c>
      <c r="F178" s="68" t="s">
        <v>20</v>
      </c>
      <c r="G178" s="68" t="s">
        <v>305</v>
      </c>
      <c r="H178" s="534">
        <f t="shared" si="6"/>
        <v>2060</v>
      </c>
      <c r="I178" s="476">
        <v>2000</v>
      </c>
      <c r="J178" s="690">
        <f t="shared" si="7"/>
        <v>2100</v>
      </c>
      <c r="K178" s="580">
        <f t="shared" si="8"/>
        <v>2200</v>
      </c>
      <c r="L178" s="69"/>
      <c r="M178" s="69"/>
      <c r="N178" s="69"/>
      <c r="O178" s="69"/>
      <c r="P178" s="69"/>
      <c r="Q178" s="69"/>
      <c r="R178" s="69"/>
      <c r="S178" s="69"/>
      <c r="T178" s="69"/>
      <c r="U178" s="69"/>
      <c r="V178" s="69"/>
      <c r="W178" s="69"/>
      <c r="X178" s="69"/>
      <c r="Y178" s="69"/>
      <c r="Z178" s="69"/>
    </row>
    <row r="179" spans="1:26" s="55" customFormat="1" ht="36">
      <c r="A179" s="69"/>
      <c r="B179" s="69"/>
      <c r="C179" s="66" t="s">
        <v>14432</v>
      </c>
      <c r="D179" s="66" t="s">
        <v>14435</v>
      </c>
      <c r="E179" s="67" t="s">
        <v>20</v>
      </c>
      <c r="F179" s="68" t="s">
        <v>20</v>
      </c>
      <c r="G179" s="68" t="s">
        <v>305</v>
      </c>
      <c r="H179" s="534">
        <f t="shared" si="6"/>
        <v>2266</v>
      </c>
      <c r="I179" s="476">
        <v>2200</v>
      </c>
      <c r="J179" s="690">
        <f t="shared" si="7"/>
        <v>2310</v>
      </c>
      <c r="K179" s="580">
        <f t="shared" si="8"/>
        <v>2420</v>
      </c>
      <c r="L179" s="69"/>
      <c r="M179" s="69"/>
      <c r="N179" s="69"/>
      <c r="O179" s="69"/>
      <c r="P179" s="69"/>
      <c r="Q179" s="69"/>
      <c r="R179" s="69"/>
      <c r="S179" s="69"/>
      <c r="T179" s="69"/>
      <c r="U179" s="69"/>
      <c r="V179" s="69"/>
      <c r="W179" s="69"/>
      <c r="X179" s="69"/>
      <c r="Y179" s="69"/>
      <c r="Z179" s="69"/>
    </row>
    <row r="180" spans="1:26" s="55" customFormat="1" ht="18.75">
      <c r="A180" s="69"/>
      <c r="B180" s="69"/>
      <c r="C180" s="66" t="s">
        <v>14440</v>
      </c>
      <c r="D180" s="66" t="s">
        <v>14441</v>
      </c>
      <c r="E180" s="67" t="s">
        <v>20</v>
      </c>
      <c r="F180" s="68" t="s">
        <v>20</v>
      </c>
      <c r="G180" s="68" t="s">
        <v>6208</v>
      </c>
      <c r="H180" s="534">
        <f t="shared" si="6"/>
        <v>21424</v>
      </c>
      <c r="I180" s="476">
        <v>20800</v>
      </c>
      <c r="J180" s="690">
        <f t="shared" si="7"/>
        <v>21840</v>
      </c>
      <c r="K180" s="580">
        <f t="shared" si="8"/>
        <v>22880</v>
      </c>
      <c r="L180" s="69"/>
      <c r="M180" s="69"/>
      <c r="N180" s="69"/>
      <c r="O180" s="69"/>
      <c r="P180" s="69"/>
      <c r="Q180" s="69"/>
      <c r="R180" s="69"/>
      <c r="S180" s="69"/>
      <c r="T180" s="69"/>
      <c r="U180" s="69"/>
      <c r="V180" s="69"/>
      <c r="W180" s="69"/>
      <c r="X180" s="69"/>
      <c r="Y180" s="69"/>
      <c r="Z180" s="69"/>
    </row>
    <row r="181" spans="1:26" s="55" customFormat="1" ht="18.75">
      <c r="A181" s="69"/>
      <c r="B181" s="69"/>
      <c r="C181" s="75" t="s">
        <v>14451</v>
      </c>
      <c r="D181" s="75" t="s">
        <v>14452</v>
      </c>
      <c r="E181" s="70"/>
      <c r="F181" s="66"/>
      <c r="G181" s="66"/>
      <c r="H181" s="534">
        <f t="shared" si="6"/>
        <v>0</v>
      </c>
      <c r="I181" s="66"/>
      <c r="J181" s="690">
        <f t="shared" si="7"/>
        <v>0</v>
      </c>
      <c r="K181" s="580">
        <f t="shared" si="8"/>
        <v>0</v>
      </c>
      <c r="L181" s="69"/>
      <c r="M181" s="69"/>
      <c r="N181" s="69"/>
      <c r="O181" s="69"/>
      <c r="P181" s="69"/>
      <c r="Q181" s="69"/>
      <c r="R181" s="69"/>
      <c r="S181" s="69"/>
      <c r="T181" s="69"/>
      <c r="U181" s="69"/>
      <c r="V181" s="69"/>
      <c r="W181" s="69"/>
      <c r="X181" s="69"/>
      <c r="Y181" s="69"/>
      <c r="Z181" s="69"/>
    </row>
    <row r="182" spans="1:26" s="55" customFormat="1" ht="18.75">
      <c r="A182" s="69"/>
      <c r="B182" s="69"/>
      <c r="C182" s="66" t="s">
        <v>14457</v>
      </c>
      <c r="D182" s="66" t="s">
        <v>14458</v>
      </c>
      <c r="E182" s="67" t="s">
        <v>20</v>
      </c>
      <c r="F182" s="68" t="s">
        <v>20</v>
      </c>
      <c r="G182" s="68" t="s">
        <v>1274</v>
      </c>
      <c r="H182" s="534">
        <f t="shared" si="6"/>
        <v>113197</v>
      </c>
      <c r="I182" s="476">
        <v>109900</v>
      </c>
      <c r="J182" s="690">
        <f t="shared" si="7"/>
        <v>115395</v>
      </c>
      <c r="K182" s="580">
        <f t="shared" si="8"/>
        <v>120890</v>
      </c>
      <c r="L182" s="69"/>
      <c r="M182" s="69"/>
      <c r="N182" s="69"/>
      <c r="O182" s="69"/>
      <c r="P182" s="69"/>
      <c r="Q182" s="69"/>
      <c r="R182" s="69"/>
      <c r="S182" s="69"/>
      <c r="T182" s="69"/>
      <c r="U182" s="69"/>
      <c r="V182" s="69"/>
      <c r="W182" s="69"/>
      <c r="X182" s="69"/>
      <c r="Y182" s="69"/>
      <c r="Z182" s="69"/>
    </row>
    <row r="183" spans="1:26" s="55" customFormat="1" ht="18.75">
      <c r="A183" s="69"/>
      <c r="B183" s="69"/>
      <c r="C183" s="66" t="s">
        <v>14463</v>
      </c>
      <c r="D183" s="66" t="s">
        <v>14464</v>
      </c>
      <c r="E183" s="67" t="s">
        <v>20</v>
      </c>
      <c r="F183" s="68" t="s">
        <v>20</v>
      </c>
      <c r="G183" s="68" t="s">
        <v>6208</v>
      </c>
      <c r="H183" s="534">
        <f t="shared" si="6"/>
        <v>64684</v>
      </c>
      <c r="I183" s="476">
        <v>62800</v>
      </c>
      <c r="J183" s="690">
        <f t="shared" si="7"/>
        <v>65940</v>
      </c>
      <c r="K183" s="580">
        <f t="shared" si="8"/>
        <v>69080</v>
      </c>
      <c r="L183" s="69"/>
      <c r="M183" s="69"/>
      <c r="N183" s="69"/>
      <c r="O183" s="69"/>
      <c r="P183" s="69"/>
      <c r="Q183" s="69"/>
      <c r="R183" s="69"/>
      <c r="S183" s="69"/>
      <c r="T183" s="69"/>
      <c r="U183" s="69"/>
      <c r="V183" s="69"/>
      <c r="W183" s="69"/>
      <c r="X183" s="69"/>
      <c r="Y183" s="69"/>
      <c r="Z183" s="69"/>
    </row>
    <row r="184" spans="1:26" s="55" customFormat="1" ht="18.75">
      <c r="A184" s="69"/>
      <c r="B184" s="69"/>
      <c r="C184" s="66" t="s">
        <v>14473</v>
      </c>
      <c r="D184" s="66" t="s">
        <v>14475</v>
      </c>
      <c r="E184" s="67" t="s">
        <v>20</v>
      </c>
      <c r="F184" s="68" t="s">
        <v>20</v>
      </c>
      <c r="G184" s="68" t="s">
        <v>6208</v>
      </c>
      <c r="H184" s="534">
        <f t="shared" si="6"/>
        <v>8549</v>
      </c>
      <c r="I184" s="476">
        <v>8300</v>
      </c>
      <c r="J184" s="690">
        <f t="shared" si="7"/>
        <v>8715</v>
      </c>
      <c r="K184" s="580">
        <f t="shared" si="8"/>
        <v>9130</v>
      </c>
      <c r="L184" s="69"/>
      <c r="M184" s="69"/>
      <c r="N184" s="69"/>
      <c r="O184" s="69"/>
      <c r="P184" s="69"/>
      <c r="Q184" s="69"/>
      <c r="R184" s="69"/>
      <c r="S184" s="69"/>
      <c r="T184" s="69"/>
      <c r="U184" s="69"/>
      <c r="V184" s="69"/>
      <c r="W184" s="69"/>
      <c r="X184" s="69"/>
      <c r="Y184" s="69"/>
      <c r="Z184" s="69"/>
    </row>
    <row r="185" spans="1:26" s="55" customFormat="1" ht="18.75">
      <c r="A185" s="69"/>
      <c r="B185" s="69"/>
      <c r="C185" s="66" t="s">
        <v>14476</v>
      </c>
      <c r="D185" s="66" t="s">
        <v>14477</v>
      </c>
      <c r="E185" s="67" t="s">
        <v>20</v>
      </c>
      <c r="F185" s="68" t="s">
        <v>20</v>
      </c>
      <c r="G185" s="68" t="s">
        <v>14478</v>
      </c>
      <c r="H185" s="534">
        <f t="shared" si="6"/>
        <v>10712</v>
      </c>
      <c r="I185" s="476">
        <v>10400</v>
      </c>
      <c r="J185" s="690">
        <f t="shared" si="7"/>
        <v>10920</v>
      </c>
      <c r="K185" s="580">
        <f t="shared" si="8"/>
        <v>11440</v>
      </c>
      <c r="L185" s="69"/>
      <c r="M185" s="69"/>
      <c r="N185" s="69"/>
      <c r="O185" s="69"/>
      <c r="P185" s="69"/>
      <c r="Q185" s="69"/>
      <c r="R185" s="69"/>
      <c r="S185" s="69"/>
      <c r="T185" s="69"/>
      <c r="U185" s="69"/>
      <c r="V185" s="69"/>
      <c r="W185" s="69"/>
      <c r="X185" s="69"/>
      <c r="Y185" s="69"/>
      <c r="Z185" s="69"/>
    </row>
    <row r="186" spans="1:26" s="55" customFormat="1" ht="36">
      <c r="A186" s="69"/>
      <c r="B186" s="69"/>
      <c r="C186" s="66" t="s">
        <v>14479</v>
      </c>
      <c r="D186" s="66" t="s">
        <v>14480</v>
      </c>
      <c r="E186" s="67" t="s">
        <v>20</v>
      </c>
      <c r="F186" s="68" t="s">
        <v>14481</v>
      </c>
      <c r="G186" s="68" t="s">
        <v>347</v>
      </c>
      <c r="H186" s="534">
        <f t="shared" si="6"/>
        <v>31209</v>
      </c>
      <c r="I186" s="476">
        <v>30300</v>
      </c>
      <c r="J186" s="690">
        <f t="shared" si="7"/>
        <v>31815</v>
      </c>
      <c r="K186" s="580">
        <f t="shared" si="8"/>
        <v>33330</v>
      </c>
      <c r="L186" s="69"/>
      <c r="M186" s="69"/>
      <c r="N186" s="69"/>
      <c r="O186" s="69"/>
      <c r="P186" s="69"/>
      <c r="Q186" s="69"/>
      <c r="R186" s="69"/>
      <c r="S186" s="69"/>
      <c r="T186" s="69"/>
      <c r="U186" s="69"/>
      <c r="V186" s="69"/>
      <c r="W186" s="69"/>
      <c r="X186" s="69"/>
      <c r="Y186" s="69"/>
      <c r="Z186" s="69"/>
    </row>
    <row r="187" spans="1:26" s="55" customFormat="1" ht="18.75">
      <c r="A187" s="69"/>
      <c r="B187" s="69"/>
      <c r="C187" s="66" t="s">
        <v>14482</v>
      </c>
      <c r="D187" s="66" t="s">
        <v>14483</v>
      </c>
      <c r="E187" s="67" t="s">
        <v>20</v>
      </c>
      <c r="F187" s="68" t="s">
        <v>14484</v>
      </c>
      <c r="G187" s="68" t="s">
        <v>268</v>
      </c>
      <c r="H187" s="534">
        <f t="shared" si="6"/>
        <v>32342</v>
      </c>
      <c r="I187" s="476">
        <v>31400</v>
      </c>
      <c r="J187" s="690">
        <f t="shared" si="7"/>
        <v>32970</v>
      </c>
      <c r="K187" s="580">
        <f t="shared" si="8"/>
        <v>34540</v>
      </c>
      <c r="L187" s="69"/>
      <c r="M187" s="69"/>
      <c r="N187" s="69"/>
      <c r="O187" s="69"/>
      <c r="P187" s="69"/>
      <c r="Q187" s="69"/>
      <c r="R187" s="69"/>
      <c r="S187" s="69"/>
      <c r="T187" s="69"/>
      <c r="U187" s="69"/>
      <c r="V187" s="69"/>
      <c r="W187" s="69"/>
      <c r="X187" s="69"/>
      <c r="Y187" s="69"/>
      <c r="Z187" s="69"/>
    </row>
    <row r="188" spans="1:26" s="55" customFormat="1" ht="18.75">
      <c r="A188" s="69"/>
      <c r="B188" s="69"/>
      <c r="C188" s="66" t="s">
        <v>14486</v>
      </c>
      <c r="D188" s="66" t="s">
        <v>14483</v>
      </c>
      <c r="E188" s="67" t="s">
        <v>20</v>
      </c>
      <c r="F188" s="68" t="s">
        <v>14489</v>
      </c>
      <c r="G188" s="68" t="s">
        <v>268</v>
      </c>
      <c r="H188" s="534">
        <f t="shared" si="6"/>
        <v>35535</v>
      </c>
      <c r="I188" s="476">
        <v>34500</v>
      </c>
      <c r="J188" s="690">
        <f t="shared" si="7"/>
        <v>36225</v>
      </c>
      <c r="K188" s="580">
        <f t="shared" si="8"/>
        <v>37950</v>
      </c>
      <c r="L188" s="69"/>
      <c r="M188" s="69"/>
      <c r="N188" s="69"/>
      <c r="O188" s="69"/>
      <c r="P188" s="69"/>
      <c r="Q188" s="69"/>
      <c r="R188" s="69"/>
      <c r="S188" s="69"/>
      <c r="T188" s="69"/>
      <c r="U188" s="69"/>
      <c r="V188" s="69"/>
      <c r="W188" s="69"/>
      <c r="X188" s="69"/>
      <c r="Y188" s="69"/>
      <c r="Z188" s="69"/>
    </row>
    <row r="189" spans="1:26" s="55" customFormat="1" ht="90">
      <c r="A189" s="69"/>
      <c r="B189" s="69"/>
      <c r="C189" s="66" t="s">
        <v>14496</v>
      </c>
      <c r="D189" s="66" t="s">
        <v>14498</v>
      </c>
      <c r="E189" s="67" t="s">
        <v>20</v>
      </c>
      <c r="F189" s="68" t="s">
        <v>14499</v>
      </c>
      <c r="G189" s="68" t="s">
        <v>2422</v>
      </c>
      <c r="H189" s="534">
        <f t="shared" si="6"/>
        <v>4223</v>
      </c>
      <c r="I189" s="476">
        <v>4100</v>
      </c>
      <c r="J189" s="690">
        <f t="shared" si="7"/>
        <v>4305</v>
      </c>
      <c r="K189" s="580">
        <f t="shared" si="8"/>
        <v>4510</v>
      </c>
      <c r="L189" s="69"/>
      <c r="M189" s="69"/>
      <c r="N189" s="69"/>
      <c r="O189" s="69"/>
      <c r="P189" s="69"/>
      <c r="Q189" s="69"/>
      <c r="R189" s="69"/>
      <c r="S189" s="69"/>
      <c r="T189" s="69"/>
      <c r="U189" s="69"/>
      <c r="V189" s="69"/>
      <c r="W189" s="69"/>
      <c r="X189" s="69"/>
      <c r="Y189" s="69"/>
      <c r="Z189" s="69"/>
    </row>
    <row r="190" spans="1:26" s="55" customFormat="1" ht="18.75">
      <c r="A190" s="69"/>
      <c r="B190" s="69"/>
      <c r="C190" s="66" t="s">
        <v>14506</v>
      </c>
      <c r="D190" s="66" t="s">
        <v>14507</v>
      </c>
      <c r="E190" s="67" t="s">
        <v>20</v>
      </c>
      <c r="F190" s="68" t="s">
        <v>20</v>
      </c>
      <c r="G190" s="68" t="s">
        <v>6208</v>
      </c>
      <c r="H190" s="534">
        <f t="shared" si="6"/>
        <v>28531</v>
      </c>
      <c r="I190" s="476">
        <v>27700</v>
      </c>
      <c r="J190" s="690">
        <f t="shared" si="7"/>
        <v>29085</v>
      </c>
      <c r="K190" s="580">
        <f t="shared" si="8"/>
        <v>30470</v>
      </c>
      <c r="L190" s="69"/>
      <c r="M190" s="69"/>
      <c r="N190" s="69"/>
      <c r="O190" s="69"/>
      <c r="P190" s="69"/>
      <c r="Q190" s="69"/>
      <c r="R190" s="69"/>
      <c r="S190" s="69"/>
      <c r="T190" s="69"/>
      <c r="U190" s="69"/>
      <c r="V190" s="69"/>
      <c r="W190" s="69"/>
      <c r="X190" s="69"/>
      <c r="Y190" s="69"/>
      <c r="Z190" s="69"/>
    </row>
    <row r="191" spans="1:26" s="55" customFormat="1" ht="36">
      <c r="A191" s="69"/>
      <c r="B191" s="69"/>
      <c r="C191" s="66" t="s">
        <v>14512</v>
      </c>
      <c r="D191" s="66" t="s">
        <v>14515</v>
      </c>
      <c r="E191" s="67" t="s">
        <v>20</v>
      </c>
      <c r="F191" s="68" t="s">
        <v>20</v>
      </c>
      <c r="G191" s="68" t="s">
        <v>6208</v>
      </c>
      <c r="H191" s="534">
        <f t="shared" si="6"/>
        <v>97850</v>
      </c>
      <c r="I191" s="476">
        <v>95000</v>
      </c>
      <c r="J191" s="690">
        <f t="shared" si="7"/>
        <v>99750</v>
      </c>
      <c r="K191" s="580">
        <f t="shared" si="8"/>
        <v>104500</v>
      </c>
      <c r="L191" s="69"/>
      <c r="M191" s="69"/>
      <c r="N191" s="69"/>
      <c r="O191" s="69"/>
      <c r="P191" s="69"/>
      <c r="Q191" s="69"/>
      <c r="R191" s="69"/>
      <c r="S191" s="69"/>
      <c r="T191" s="69"/>
      <c r="U191" s="69"/>
      <c r="V191" s="69"/>
      <c r="W191" s="69"/>
      <c r="X191" s="69"/>
      <c r="Y191" s="69"/>
      <c r="Z191" s="69"/>
    </row>
    <row r="192" spans="1:26" s="55" customFormat="1" ht="18.75">
      <c r="A192" s="69"/>
      <c r="B192" s="69"/>
      <c r="C192" s="66" t="s">
        <v>14521</v>
      </c>
      <c r="D192" s="66" t="s">
        <v>14522</v>
      </c>
      <c r="E192" s="67" t="s">
        <v>20</v>
      </c>
      <c r="F192" s="68" t="s">
        <v>1209</v>
      </c>
      <c r="G192" s="68" t="s">
        <v>268</v>
      </c>
      <c r="H192" s="534">
        <f t="shared" si="6"/>
        <v>118450</v>
      </c>
      <c r="I192" s="476">
        <v>115000</v>
      </c>
      <c r="J192" s="690">
        <f t="shared" si="7"/>
        <v>120750</v>
      </c>
      <c r="K192" s="580">
        <f t="shared" si="8"/>
        <v>126500</v>
      </c>
      <c r="L192" s="69"/>
      <c r="M192" s="69"/>
      <c r="N192" s="69"/>
      <c r="O192" s="69"/>
      <c r="P192" s="69"/>
      <c r="Q192" s="69"/>
      <c r="R192" s="69"/>
      <c r="S192" s="69"/>
      <c r="T192" s="69"/>
      <c r="U192" s="69"/>
      <c r="V192" s="69"/>
      <c r="W192" s="69"/>
      <c r="X192" s="69"/>
      <c r="Y192" s="69"/>
      <c r="Z192" s="69"/>
    </row>
    <row r="193" spans="1:26" s="55" customFormat="1" ht="18.75">
      <c r="A193" s="69"/>
      <c r="B193" s="69"/>
      <c r="C193" s="66" t="s">
        <v>14528</v>
      </c>
      <c r="D193" s="66" t="s">
        <v>14531</v>
      </c>
      <c r="E193" s="67" t="s">
        <v>20</v>
      </c>
      <c r="F193" s="68" t="s">
        <v>20</v>
      </c>
      <c r="G193" s="68" t="s">
        <v>65</v>
      </c>
      <c r="H193" s="534">
        <f t="shared" si="6"/>
        <v>13390000</v>
      </c>
      <c r="I193" s="476">
        <v>13000000</v>
      </c>
      <c r="J193" s="690">
        <f t="shared" si="7"/>
        <v>13650000</v>
      </c>
      <c r="K193" s="580">
        <f t="shared" si="8"/>
        <v>14300000</v>
      </c>
      <c r="L193" s="69"/>
      <c r="M193" s="69"/>
      <c r="N193" s="69"/>
      <c r="O193" s="69"/>
      <c r="P193" s="69"/>
      <c r="Q193" s="69"/>
      <c r="R193" s="69"/>
      <c r="S193" s="69"/>
      <c r="T193" s="69"/>
      <c r="U193" s="69"/>
      <c r="V193" s="69"/>
      <c r="W193" s="69"/>
      <c r="X193" s="69"/>
      <c r="Y193" s="69"/>
      <c r="Z193" s="69"/>
    </row>
    <row r="194" spans="1:26" s="55" customFormat="1" ht="18.75">
      <c r="A194" s="69"/>
      <c r="B194" s="69"/>
      <c r="C194" s="66" t="s">
        <v>14538</v>
      </c>
      <c r="D194" s="66" t="s">
        <v>14539</v>
      </c>
      <c r="E194" s="67" t="s">
        <v>20</v>
      </c>
      <c r="F194" s="68" t="s">
        <v>20</v>
      </c>
      <c r="G194" s="68" t="s">
        <v>6642</v>
      </c>
      <c r="H194" s="534">
        <f t="shared" si="6"/>
        <v>18849</v>
      </c>
      <c r="I194" s="476">
        <v>18300</v>
      </c>
      <c r="J194" s="690">
        <f t="shared" si="7"/>
        <v>19215</v>
      </c>
      <c r="K194" s="580">
        <f t="shared" si="8"/>
        <v>20130</v>
      </c>
      <c r="L194" s="69"/>
      <c r="M194" s="69"/>
      <c r="N194" s="69"/>
      <c r="O194" s="69"/>
      <c r="P194" s="69"/>
      <c r="Q194" s="69"/>
      <c r="R194" s="69"/>
      <c r="S194" s="69"/>
      <c r="T194" s="69"/>
      <c r="U194" s="69"/>
      <c r="V194" s="69"/>
      <c r="W194" s="69"/>
      <c r="X194" s="69"/>
      <c r="Y194" s="69"/>
      <c r="Z194" s="69"/>
    </row>
    <row r="195" spans="1:26" s="55" customFormat="1" ht="18.75">
      <c r="A195" s="69"/>
      <c r="B195" s="69"/>
      <c r="C195" s="66" t="s">
        <v>14547</v>
      </c>
      <c r="D195" s="66" t="s">
        <v>14549</v>
      </c>
      <c r="E195" s="67" t="s">
        <v>20</v>
      </c>
      <c r="F195" s="68" t="s">
        <v>20</v>
      </c>
      <c r="G195" s="68" t="s">
        <v>12075</v>
      </c>
      <c r="H195" s="534">
        <f t="shared" si="6"/>
        <v>103000</v>
      </c>
      <c r="I195" s="476">
        <v>100000</v>
      </c>
      <c r="J195" s="690">
        <f t="shared" si="7"/>
        <v>105000</v>
      </c>
      <c r="K195" s="580">
        <f t="shared" si="8"/>
        <v>110000</v>
      </c>
      <c r="L195" s="69"/>
      <c r="M195" s="69"/>
      <c r="N195" s="69"/>
      <c r="O195" s="69"/>
      <c r="P195" s="69"/>
      <c r="Q195" s="69"/>
      <c r="R195" s="69"/>
      <c r="S195" s="69"/>
      <c r="T195" s="69"/>
      <c r="U195" s="69"/>
      <c r="V195" s="69"/>
      <c r="W195" s="69"/>
      <c r="X195" s="69"/>
      <c r="Y195" s="69"/>
      <c r="Z195" s="69"/>
    </row>
    <row r="196" spans="1:26" s="55" customFormat="1" ht="18.75">
      <c r="A196" s="69"/>
      <c r="B196" s="69"/>
      <c r="C196" s="66" t="s">
        <v>14557</v>
      </c>
      <c r="D196" s="66" t="s">
        <v>14558</v>
      </c>
      <c r="E196" s="67" t="s">
        <v>139</v>
      </c>
      <c r="F196" s="68" t="s">
        <v>20</v>
      </c>
      <c r="G196" s="68" t="s">
        <v>305</v>
      </c>
      <c r="H196" s="534">
        <f t="shared" si="6"/>
        <v>10300</v>
      </c>
      <c r="I196" s="476">
        <v>10000</v>
      </c>
      <c r="J196" s="690">
        <f t="shared" si="7"/>
        <v>10500</v>
      </c>
      <c r="K196" s="580">
        <f t="shared" si="8"/>
        <v>11000</v>
      </c>
      <c r="L196" s="69"/>
      <c r="M196" s="69"/>
      <c r="N196" s="69"/>
      <c r="O196" s="69"/>
      <c r="P196" s="69"/>
      <c r="Q196" s="69"/>
      <c r="R196" s="69"/>
      <c r="S196" s="69"/>
      <c r="T196" s="69"/>
      <c r="U196" s="69"/>
      <c r="V196" s="69"/>
      <c r="W196" s="69"/>
      <c r="X196" s="69"/>
      <c r="Y196" s="69"/>
      <c r="Z196" s="69"/>
    </row>
    <row r="197" spans="1:26" s="55" customFormat="1" ht="36">
      <c r="A197" s="69"/>
      <c r="B197" s="69"/>
      <c r="C197" s="66" t="s">
        <v>14561</v>
      </c>
      <c r="D197" s="66" t="s">
        <v>14563</v>
      </c>
      <c r="E197" s="67" t="s">
        <v>139</v>
      </c>
      <c r="F197" s="68" t="s">
        <v>20</v>
      </c>
      <c r="G197" s="68" t="s">
        <v>2422</v>
      </c>
      <c r="H197" s="534">
        <f t="shared" si="6"/>
        <v>1236</v>
      </c>
      <c r="I197" s="476">
        <v>1200</v>
      </c>
      <c r="J197" s="690">
        <f t="shared" si="7"/>
        <v>1260</v>
      </c>
      <c r="K197" s="580">
        <f t="shared" si="8"/>
        <v>1320</v>
      </c>
      <c r="L197" s="69"/>
      <c r="M197" s="69"/>
      <c r="N197" s="69"/>
      <c r="O197" s="69"/>
      <c r="P197" s="69"/>
      <c r="Q197" s="69"/>
      <c r="R197" s="69"/>
      <c r="S197" s="69"/>
      <c r="T197" s="69"/>
      <c r="U197" s="69"/>
      <c r="V197" s="69"/>
      <c r="W197" s="69"/>
      <c r="X197" s="69"/>
      <c r="Y197" s="69"/>
      <c r="Z197" s="69"/>
    </row>
    <row r="198" spans="1:26" s="55" customFormat="1" ht="18.75">
      <c r="A198" s="69"/>
      <c r="B198" s="69"/>
      <c r="C198" s="66" t="s">
        <v>14569</v>
      </c>
      <c r="D198" s="66" t="s">
        <v>14570</v>
      </c>
      <c r="E198" s="67" t="s">
        <v>139</v>
      </c>
      <c r="F198" s="68" t="s">
        <v>20</v>
      </c>
      <c r="G198" s="68" t="s">
        <v>6208</v>
      </c>
      <c r="H198" s="534">
        <f t="shared" si="6"/>
        <v>64684</v>
      </c>
      <c r="I198" s="476">
        <v>62800</v>
      </c>
      <c r="J198" s="690">
        <f t="shared" si="7"/>
        <v>65940</v>
      </c>
      <c r="K198" s="580">
        <f t="shared" si="8"/>
        <v>69080</v>
      </c>
      <c r="L198" s="69"/>
      <c r="M198" s="69"/>
      <c r="N198" s="69"/>
      <c r="O198" s="69"/>
      <c r="P198" s="69"/>
      <c r="Q198" s="69"/>
      <c r="R198" s="69"/>
      <c r="S198" s="69"/>
      <c r="T198" s="69"/>
      <c r="U198" s="69"/>
      <c r="V198" s="69"/>
      <c r="W198" s="69"/>
      <c r="X198" s="69"/>
      <c r="Y198" s="69"/>
      <c r="Z198" s="69"/>
    </row>
    <row r="199" spans="1:26" s="55" customFormat="1" ht="36">
      <c r="A199" s="69"/>
      <c r="B199" s="69"/>
      <c r="C199" s="66" t="s">
        <v>14573</v>
      </c>
      <c r="D199" s="66" t="s">
        <v>14576</v>
      </c>
      <c r="E199" s="67" t="s">
        <v>20</v>
      </c>
      <c r="F199" s="68" t="s">
        <v>20</v>
      </c>
      <c r="G199" s="68" t="s">
        <v>347</v>
      </c>
      <c r="H199" s="534">
        <f t="shared" si="6"/>
        <v>7725</v>
      </c>
      <c r="I199" s="476">
        <v>7500</v>
      </c>
      <c r="J199" s="690">
        <f t="shared" si="7"/>
        <v>7875</v>
      </c>
      <c r="K199" s="580">
        <f t="shared" si="8"/>
        <v>8250</v>
      </c>
      <c r="L199" s="69"/>
      <c r="M199" s="69"/>
      <c r="N199" s="69"/>
      <c r="O199" s="69"/>
      <c r="P199" s="69"/>
      <c r="Q199" s="69"/>
      <c r="R199" s="69"/>
      <c r="S199" s="69"/>
      <c r="T199" s="69"/>
      <c r="U199" s="69"/>
      <c r="V199" s="69"/>
      <c r="W199" s="69"/>
      <c r="X199" s="69"/>
      <c r="Y199" s="69"/>
      <c r="Z199" s="69"/>
    </row>
    <row r="200" spans="1:26" s="55" customFormat="1" ht="18.75">
      <c r="A200" s="69"/>
      <c r="B200" s="69"/>
      <c r="C200" s="66" t="s">
        <v>14581</v>
      </c>
      <c r="D200" s="66" t="s">
        <v>14582</v>
      </c>
      <c r="E200" s="67" t="s">
        <v>20</v>
      </c>
      <c r="F200" s="68" t="s">
        <v>20</v>
      </c>
      <c r="G200" s="68" t="s">
        <v>6208</v>
      </c>
      <c r="H200" s="534">
        <f t="shared" si="6"/>
        <v>25750</v>
      </c>
      <c r="I200" s="476">
        <v>25000</v>
      </c>
      <c r="J200" s="690">
        <f t="shared" si="7"/>
        <v>26250</v>
      </c>
      <c r="K200" s="580">
        <f t="shared" si="8"/>
        <v>27500</v>
      </c>
      <c r="L200" s="69"/>
      <c r="M200" s="69"/>
      <c r="N200" s="69"/>
      <c r="O200" s="69"/>
      <c r="P200" s="69"/>
      <c r="Q200" s="69"/>
      <c r="R200" s="69"/>
      <c r="S200" s="69"/>
      <c r="T200" s="69"/>
      <c r="U200" s="69"/>
      <c r="V200" s="69"/>
      <c r="W200" s="69"/>
      <c r="X200" s="69"/>
      <c r="Y200" s="69"/>
      <c r="Z200" s="69"/>
    </row>
    <row r="201" spans="1:26" s="55" customFormat="1" ht="18.75">
      <c r="A201" s="69"/>
      <c r="B201" s="69"/>
      <c r="C201" s="66" t="s">
        <v>14587</v>
      </c>
      <c r="D201" s="66" t="s">
        <v>14588</v>
      </c>
      <c r="E201" s="67" t="s">
        <v>20</v>
      </c>
      <c r="F201" s="68" t="s">
        <v>20</v>
      </c>
      <c r="G201" s="68" t="s">
        <v>2422</v>
      </c>
      <c r="H201" s="534">
        <f t="shared" si="6"/>
        <v>1442</v>
      </c>
      <c r="I201" s="476">
        <v>1400</v>
      </c>
      <c r="J201" s="690">
        <f t="shared" si="7"/>
        <v>1470</v>
      </c>
      <c r="K201" s="580">
        <f t="shared" si="8"/>
        <v>1540</v>
      </c>
      <c r="L201" s="69"/>
      <c r="M201" s="69"/>
      <c r="N201" s="69"/>
      <c r="O201" s="69"/>
      <c r="P201" s="69"/>
      <c r="Q201" s="69"/>
      <c r="R201" s="69"/>
      <c r="S201" s="69"/>
      <c r="T201" s="69"/>
      <c r="U201" s="69"/>
      <c r="V201" s="69"/>
      <c r="W201" s="69"/>
      <c r="X201" s="69"/>
      <c r="Y201" s="69"/>
      <c r="Z201" s="69"/>
    </row>
    <row r="202" spans="1:26" s="55" customFormat="1" ht="18.75">
      <c r="A202" s="69"/>
      <c r="B202" s="69"/>
      <c r="C202" s="66" t="s">
        <v>14594</v>
      </c>
      <c r="D202" s="66" t="s">
        <v>14595</v>
      </c>
      <c r="E202" s="67" t="s">
        <v>20</v>
      </c>
      <c r="F202" s="68" t="s">
        <v>20</v>
      </c>
      <c r="G202" s="68" t="s">
        <v>305</v>
      </c>
      <c r="H202" s="534">
        <f t="shared" ref="H202:H265" si="9">(I202*0.03)+I202</f>
        <v>1030</v>
      </c>
      <c r="I202" s="476">
        <v>1000</v>
      </c>
      <c r="J202" s="690">
        <f t="shared" ref="J202:J265" si="10">(I202*0.05)+I202</f>
        <v>1050</v>
      </c>
      <c r="K202" s="580">
        <f t="shared" ref="K202:K265" si="11">(I202*0.1)+I202</f>
        <v>1100</v>
      </c>
      <c r="L202" s="69"/>
      <c r="M202" s="69"/>
      <c r="N202" s="69"/>
      <c r="O202" s="69"/>
      <c r="P202" s="69"/>
      <c r="Q202" s="69"/>
      <c r="R202" s="69"/>
      <c r="S202" s="69"/>
      <c r="T202" s="69"/>
      <c r="U202" s="69"/>
      <c r="V202" s="69"/>
      <c r="W202" s="69"/>
      <c r="X202" s="69"/>
      <c r="Y202" s="69"/>
      <c r="Z202" s="69"/>
    </row>
    <row r="203" spans="1:26" s="55" customFormat="1" ht="18.75">
      <c r="A203" s="69"/>
      <c r="B203" s="69"/>
      <c r="C203" s="66" t="s">
        <v>14600</v>
      </c>
      <c r="D203" s="66" t="s">
        <v>14604</v>
      </c>
      <c r="E203" s="67" t="s">
        <v>20</v>
      </c>
      <c r="F203" s="68" t="s">
        <v>20</v>
      </c>
      <c r="G203" s="68" t="s">
        <v>305</v>
      </c>
      <c r="H203" s="534">
        <f t="shared" si="9"/>
        <v>1287.5</v>
      </c>
      <c r="I203" s="476">
        <v>1250</v>
      </c>
      <c r="J203" s="690">
        <f t="shared" si="10"/>
        <v>1312.5</v>
      </c>
      <c r="K203" s="580">
        <f t="shared" si="11"/>
        <v>1375</v>
      </c>
      <c r="L203" s="69"/>
      <c r="M203" s="69"/>
      <c r="N203" s="69"/>
      <c r="O203" s="69"/>
      <c r="P203" s="69"/>
      <c r="Q203" s="69"/>
      <c r="R203" s="69"/>
      <c r="S203" s="69"/>
      <c r="T203" s="69"/>
      <c r="U203" s="69"/>
      <c r="V203" s="69"/>
      <c r="W203" s="69"/>
      <c r="X203" s="69"/>
      <c r="Y203" s="69"/>
      <c r="Z203" s="69"/>
    </row>
    <row r="204" spans="1:26" s="55" customFormat="1" ht="18.75">
      <c r="A204" s="69"/>
      <c r="B204" s="69"/>
      <c r="C204" s="66" t="s">
        <v>14610</v>
      </c>
      <c r="D204" s="66" t="s">
        <v>14611</v>
      </c>
      <c r="E204" s="67" t="s">
        <v>20</v>
      </c>
      <c r="F204" s="68" t="s">
        <v>14612</v>
      </c>
      <c r="G204" s="68" t="s">
        <v>305</v>
      </c>
      <c r="H204" s="534">
        <f t="shared" si="9"/>
        <v>18025</v>
      </c>
      <c r="I204" s="476">
        <v>17500</v>
      </c>
      <c r="J204" s="690">
        <f t="shared" si="10"/>
        <v>18375</v>
      </c>
      <c r="K204" s="580">
        <f t="shared" si="11"/>
        <v>19250</v>
      </c>
      <c r="L204" s="69"/>
      <c r="M204" s="69"/>
      <c r="N204" s="69"/>
      <c r="O204" s="69"/>
      <c r="P204" s="69"/>
      <c r="Q204" s="69"/>
      <c r="R204" s="69"/>
      <c r="S204" s="69"/>
      <c r="T204" s="69"/>
      <c r="U204" s="69"/>
      <c r="V204" s="69"/>
      <c r="W204" s="69"/>
      <c r="X204" s="69"/>
      <c r="Y204" s="69"/>
      <c r="Z204" s="69"/>
    </row>
    <row r="205" spans="1:26" s="55" customFormat="1" ht="18.75">
      <c r="A205" s="69"/>
      <c r="B205" s="69"/>
      <c r="C205" s="66" t="s">
        <v>14617</v>
      </c>
      <c r="D205" s="66" t="s">
        <v>14620</v>
      </c>
      <c r="E205" s="67" t="s">
        <v>20</v>
      </c>
      <c r="F205" s="68" t="s">
        <v>14612</v>
      </c>
      <c r="G205" s="68" t="s">
        <v>305</v>
      </c>
      <c r="H205" s="534">
        <f t="shared" si="9"/>
        <v>22660</v>
      </c>
      <c r="I205" s="476">
        <v>22000</v>
      </c>
      <c r="J205" s="690">
        <f t="shared" si="10"/>
        <v>23100</v>
      </c>
      <c r="K205" s="580">
        <f t="shared" si="11"/>
        <v>24200</v>
      </c>
      <c r="L205" s="69"/>
      <c r="M205" s="69"/>
      <c r="N205" s="69"/>
      <c r="O205" s="69"/>
      <c r="P205" s="69"/>
      <c r="Q205" s="69"/>
      <c r="R205" s="69"/>
      <c r="S205" s="69"/>
      <c r="T205" s="69"/>
      <c r="U205" s="69"/>
      <c r="V205" s="69"/>
      <c r="W205" s="69"/>
      <c r="X205" s="69"/>
      <c r="Y205" s="69"/>
      <c r="Z205" s="69"/>
    </row>
    <row r="206" spans="1:26" s="55" customFormat="1" ht="36">
      <c r="A206" s="69"/>
      <c r="B206" s="69"/>
      <c r="C206" s="66" t="s">
        <v>14625</v>
      </c>
      <c r="D206" s="66" t="s">
        <v>14626</v>
      </c>
      <c r="E206" s="67" t="s">
        <v>20</v>
      </c>
      <c r="F206" s="68" t="s">
        <v>20</v>
      </c>
      <c r="G206" s="68" t="s">
        <v>347</v>
      </c>
      <c r="H206" s="534">
        <f t="shared" si="9"/>
        <v>169950</v>
      </c>
      <c r="I206" s="476">
        <v>165000</v>
      </c>
      <c r="J206" s="690">
        <f t="shared" si="10"/>
        <v>173250</v>
      </c>
      <c r="K206" s="580">
        <f t="shared" si="11"/>
        <v>181500</v>
      </c>
      <c r="L206" s="69"/>
      <c r="M206" s="69"/>
      <c r="N206" s="69"/>
      <c r="O206" s="69"/>
      <c r="P206" s="69"/>
      <c r="Q206" s="69"/>
      <c r="R206" s="69"/>
      <c r="S206" s="69"/>
      <c r="T206" s="69"/>
      <c r="U206" s="69"/>
      <c r="V206" s="69"/>
      <c r="W206" s="69"/>
      <c r="X206" s="69"/>
      <c r="Y206" s="69"/>
      <c r="Z206" s="69"/>
    </row>
    <row r="207" spans="1:26" s="55" customFormat="1" ht="18.75">
      <c r="A207" s="69"/>
      <c r="B207" s="69"/>
      <c r="C207" s="66" t="s">
        <v>14633</v>
      </c>
      <c r="D207" s="66" t="s">
        <v>14634</v>
      </c>
      <c r="E207" s="67" t="s">
        <v>139</v>
      </c>
      <c r="F207" s="68" t="s">
        <v>20</v>
      </c>
      <c r="G207" s="68" t="s">
        <v>305</v>
      </c>
      <c r="H207" s="534">
        <f t="shared" si="9"/>
        <v>56650</v>
      </c>
      <c r="I207" s="476">
        <v>55000</v>
      </c>
      <c r="J207" s="690">
        <f t="shared" si="10"/>
        <v>57750</v>
      </c>
      <c r="K207" s="580">
        <f t="shared" si="11"/>
        <v>60500</v>
      </c>
      <c r="L207" s="69"/>
      <c r="M207" s="69"/>
      <c r="N207" s="69"/>
      <c r="O207" s="69"/>
      <c r="P207" s="69"/>
      <c r="Q207" s="69"/>
      <c r="R207" s="69"/>
      <c r="S207" s="69"/>
      <c r="T207" s="69"/>
      <c r="U207" s="69"/>
      <c r="V207" s="69"/>
      <c r="W207" s="69"/>
      <c r="X207" s="69"/>
      <c r="Y207" s="69"/>
      <c r="Z207" s="69"/>
    </row>
    <row r="208" spans="1:26" s="55" customFormat="1" ht="18.75">
      <c r="A208" s="69"/>
      <c r="B208" s="69"/>
      <c r="C208" s="66" t="s">
        <v>14637</v>
      </c>
      <c r="D208" s="66" t="s">
        <v>14639</v>
      </c>
      <c r="E208" s="67" t="s">
        <v>139</v>
      </c>
      <c r="F208" s="68" t="s">
        <v>20</v>
      </c>
      <c r="G208" s="68" t="s">
        <v>305</v>
      </c>
      <c r="H208" s="534">
        <f t="shared" si="9"/>
        <v>56650</v>
      </c>
      <c r="I208" s="476">
        <v>55000</v>
      </c>
      <c r="J208" s="690">
        <f t="shared" si="10"/>
        <v>57750</v>
      </c>
      <c r="K208" s="580">
        <f t="shared" si="11"/>
        <v>60500</v>
      </c>
      <c r="L208" s="69"/>
      <c r="M208" s="69"/>
      <c r="N208" s="69"/>
      <c r="O208" s="69"/>
      <c r="P208" s="69"/>
      <c r="Q208" s="69"/>
      <c r="R208" s="69"/>
      <c r="S208" s="69"/>
      <c r="T208" s="69"/>
      <c r="U208" s="69"/>
      <c r="V208" s="69"/>
      <c r="W208" s="69"/>
      <c r="X208" s="69"/>
      <c r="Y208" s="69"/>
      <c r="Z208" s="69"/>
    </row>
    <row r="209" spans="1:26" s="55" customFormat="1" ht="18.75">
      <c r="A209" s="69"/>
      <c r="B209" s="69"/>
      <c r="C209" s="66" t="s">
        <v>14643</v>
      </c>
      <c r="D209" s="66" t="s">
        <v>14644</v>
      </c>
      <c r="E209" s="67" t="s">
        <v>139</v>
      </c>
      <c r="F209" s="68" t="s">
        <v>20</v>
      </c>
      <c r="G209" s="68" t="s">
        <v>305</v>
      </c>
      <c r="H209" s="534">
        <f t="shared" si="9"/>
        <v>10300</v>
      </c>
      <c r="I209" s="476">
        <v>10000</v>
      </c>
      <c r="J209" s="690">
        <f t="shared" si="10"/>
        <v>10500</v>
      </c>
      <c r="K209" s="580">
        <f t="shared" si="11"/>
        <v>11000</v>
      </c>
      <c r="L209" s="69"/>
      <c r="M209" s="69"/>
      <c r="N209" s="69"/>
      <c r="O209" s="69"/>
      <c r="P209" s="69"/>
      <c r="Q209" s="69"/>
      <c r="R209" s="69"/>
      <c r="S209" s="69"/>
      <c r="T209" s="69"/>
      <c r="U209" s="69"/>
      <c r="V209" s="69"/>
      <c r="W209" s="69"/>
      <c r="X209" s="69"/>
      <c r="Y209" s="69"/>
      <c r="Z209" s="69"/>
    </row>
    <row r="210" spans="1:26" s="55" customFormat="1" ht="18.75">
      <c r="A210" s="69"/>
      <c r="B210" s="69"/>
      <c r="C210" s="66" t="s">
        <v>14650</v>
      </c>
      <c r="D210" s="66" t="s">
        <v>14651</v>
      </c>
      <c r="E210" s="67" t="s">
        <v>20</v>
      </c>
      <c r="F210" s="68" t="s">
        <v>20</v>
      </c>
      <c r="G210" s="68" t="s">
        <v>305</v>
      </c>
      <c r="H210" s="534">
        <f t="shared" si="9"/>
        <v>108150</v>
      </c>
      <c r="I210" s="476">
        <v>105000</v>
      </c>
      <c r="J210" s="690">
        <f t="shared" si="10"/>
        <v>110250</v>
      </c>
      <c r="K210" s="580">
        <f t="shared" si="11"/>
        <v>115500</v>
      </c>
      <c r="L210" s="69"/>
      <c r="M210" s="69"/>
      <c r="N210" s="69"/>
      <c r="O210" s="69"/>
      <c r="P210" s="69"/>
      <c r="Q210" s="69"/>
      <c r="R210" s="69"/>
      <c r="S210" s="69"/>
      <c r="T210" s="69"/>
      <c r="U210" s="69"/>
      <c r="V210" s="69"/>
      <c r="W210" s="69"/>
      <c r="X210" s="69"/>
      <c r="Y210" s="69"/>
      <c r="Z210" s="69"/>
    </row>
    <row r="211" spans="1:26" s="55" customFormat="1" ht="36">
      <c r="A211" s="69"/>
      <c r="B211" s="69"/>
      <c r="C211" s="66" t="s">
        <v>14657</v>
      </c>
      <c r="D211" s="66" t="s">
        <v>14658</v>
      </c>
      <c r="E211" s="67" t="s">
        <v>20</v>
      </c>
      <c r="F211" s="68" t="s">
        <v>20</v>
      </c>
      <c r="G211" s="68" t="s">
        <v>6208</v>
      </c>
      <c r="H211" s="534">
        <f t="shared" si="9"/>
        <v>9270</v>
      </c>
      <c r="I211" s="476">
        <v>9000</v>
      </c>
      <c r="J211" s="690">
        <f t="shared" si="10"/>
        <v>9450</v>
      </c>
      <c r="K211" s="580">
        <f t="shared" si="11"/>
        <v>9900</v>
      </c>
      <c r="L211" s="69"/>
      <c r="M211" s="69"/>
      <c r="N211" s="69"/>
      <c r="O211" s="69"/>
      <c r="P211" s="69"/>
      <c r="Q211" s="69"/>
      <c r="R211" s="69"/>
      <c r="S211" s="69"/>
      <c r="T211" s="69"/>
      <c r="U211" s="69"/>
      <c r="V211" s="69"/>
      <c r="W211" s="69"/>
      <c r="X211" s="69"/>
      <c r="Y211" s="69"/>
      <c r="Z211" s="69"/>
    </row>
    <row r="212" spans="1:26" s="55" customFormat="1" ht="18.75">
      <c r="A212" s="69"/>
      <c r="B212" s="69"/>
      <c r="C212" s="66" t="s">
        <v>14664</v>
      </c>
      <c r="D212" s="66" t="s">
        <v>14665</v>
      </c>
      <c r="E212" s="67" t="s">
        <v>20</v>
      </c>
      <c r="F212" s="68" t="s">
        <v>20</v>
      </c>
      <c r="G212" s="68" t="s">
        <v>6208</v>
      </c>
      <c r="H212" s="534">
        <f t="shared" si="9"/>
        <v>19055</v>
      </c>
      <c r="I212" s="476">
        <v>18500</v>
      </c>
      <c r="J212" s="690">
        <f t="shared" si="10"/>
        <v>19425</v>
      </c>
      <c r="K212" s="580">
        <f t="shared" si="11"/>
        <v>20350</v>
      </c>
      <c r="L212" s="69"/>
      <c r="M212" s="69"/>
      <c r="N212" s="69"/>
      <c r="O212" s="69"/>
      <c r="P212" s="69"/>
      <c r="Q212" s="69"/>
      <c r="R212" s="69"/>
      <c r="S212" s="69"/>
      <c r="T212" s="69"/>
      <c r="U212" s="69"/>
      <c r="V212" s="69"/>
      <c r="W212" s="69"/>
      <c r="X212" s="69"/>
      <c r="Y212" s="69"/>
      <c r="Z212" s="69"/>
    </row>
    <row r="213" spans="1:26" s="55" customFormat="1" ht="18.75">
      <c r="A213" s="69"/>
      <c r="B213" s="69"/>
      <c r="C213" s="66" t="s">
        <v>14667</v>
      </c>
      <c r="D213" s="66" t="s">
        <v>14668</v>
      </c>
      <c r="E213" s="67" t="s">
        <v>139</v>
      </c>
      <c r="F213" s="68" t="s">
        <v>20</v>
      </c>
      <c r="G213" s="68" t="s">
        <v>6208</v>
      </c>
      <c r="H213" s="534">
        <f t="shared" si="9"/>
        <v>28840</v>
      </c>
      <c r="I213" s="476">
        <v>28000</v>
      </c>
      <c r="J213" s="690">
        <f t="shared" si="10"/>
        <v>29400</v>
      </c>
      <c r="K213" s="580">
        <f t="shared" si="11"/>
        <v>30800</v>
      </c>
      <c r="L213" s="69"/>
      <c r="M213" s="69"/>
      <c r="N213" s="69"/>
      <c r="O213" s="69"/>
      <c r="P213" s="69"/>
      <c r="Q213" s="69"/>
      <c r="R213" s="69"/>
      <c r="S213" s="69"/>
      <c r="T213" s="69"/>
      <c r="U213" s="69"/>
      <c r="V213" s="69"/>
      <c r="W213" s="69"/>
      <c r="X213" s="69"/>
      <c r="Y213" s="69"/>
      <c r="Z213" s="69"/>
    </row>
    <row r="214" spans="1:26" s="55" customFormat="1" ht="18.75">
      <c r="A214" s="69"/>
      <c r="B214" s="69"/>
      <c r="C214" s="66" t="s">
        <v>14673</v>
      </c>
      <c r="D214" s="66" t="s">
        <v>14674</v>
      </c>
      <c r="E214" s="67" t="s">
        <v>139</v>
      </c>
      <c r="F214" s="68" t="s">
        <v>20</v>
      </c>
      <c r="G214" s="68" t="s">
        <v>2422</v>
      </c>
      <c r="H214" s="534">
        <f t="shared" si="9"/>
        <v>1184.5</v>
      </c>
      <c r="I214" s="476">
        <v>1150</v>
      </c>
      <c r="J214" s="690">
        <f t="shared" si="10"/>
        <v>1207.5</v>
      </c>
      <c r="K214" s="580">
        <f t="shared" si="11"/>
        <v>1265</v>
      </c>
      <c r="L214" s="69"/>
      <c r="M214" s="69"/>
      <c r="N214" s="69"/>
      <c r="O214" s="69"/>
      <c r="P214" s="69"/>
      <c r="Q214" s="69"/>
      <c r="R214" s="69"/>
      <c r="S214" s="69"/>
      <c r="T214" s="69"/>
      <c r="U214" s="69"/>
      <c r="V214" s="69"/>
      <c r="W214" s="69"/>
      <c r="X214" s="69"/>
      <c r="Y214" s="69"/>
      <c r="Z214" s="69"/>
    </row>
    <row r="215" spans="1:26" s="55" customFormat="1" ht="18.75">
      <c r="A215" s="69"/>
      <c r="B215" s="69"/>
      <c r="C215" s="66" t="s">
        <v>14679</v>
      </c>
      <c r="D215" s="66" t="s">
        <v>14680</v>
      </c>
      <c r="E215" s="67" t="s">
        <v>139</v>
      </c>
      <c r="F215" s="68" t="s">
        <v>20</v>
      </c>
      <c r="G215" s="68" t="s">
        <v>2422</v>
      </c>
      <c r="H215" s="534">
        <f t="shared" si="9"/>
        <v>175.1</v>
      </c>
      <c r="I215" s="476">
        <v>170</v>
      </c>
      <c r="J215" s="690">
        <f t="shared" si="10"/>
        <v>178.5</v>
      </c>
      <c r="K215" s="580">
        <f t="shared" si="11"/>
        <v>187</v>
      </c>
      <c r="L215" s="69"/>
      <c r="M215" s="69"/>
      <c r="N215" s="69"/>
      <c r="O215" s="69"/>
      <c r="P215" s="69"/>
      <c r="Q215" s="69"/>
      <c r="R215" s="69"/>
      <c r="S215" s="69"/>
      <c r="T215" s="69"/>
      <c r="U215" s="69"/>
      <c r="V215" s="69"/>
      <c r="W215" s="69"/>
      <c r="X215" s="69"/>
      <c r="Y215" s="69"/>
      <c r="Z215" s="69"/>
    </row>
    <row r="216" spans="1:26" s="55" customFormat="1" ht="18.75">
      <c r="A216" s="69"/>
      <c r="B216" s="69"/>
      <c r="C216" s="66" t="s">
        <v>14686</v>
      </c>
      <c r="D216" s="66" t="s">
        <v>14687</v>
      </c>
      <c r="E216" s="67" t="s">
        <v>139</v>
      </c>
      <c r="F216" s="68" t="s">
        <v>20</v>
      </c>
      <c r="G216" s="68" t="s">
        <v>2422</v>
      </c>
      <c r="H216" s="534">
        <f t="shared" si="9"/>
        <v>2060</v>
      </c>
      <c r="I216" s="476">
        <v>2000</v>
      </c>
      <c r="J216" s="690">
        <f t="shared" si="10"/>
        <v>2100</v>
      </c>
      <c r="K216" s="580">
        <f t="shared" si="11"/>
        <v>2200</v>
      </c>
      <c r="L216" s="69"/>
      <c r="M216" s="69"/>
      <c r="N216" s="69"/>
      <c r="O216" s="69"/>
      <c r="P216" s="69"/>
      <c r="Q216" s="69"/>
      <c r="R216" s="69"/>
      <c r="S216" s="69"/>
      <c r="T216" s="69"/>
      <c r="U216" s="69"/>
      <c r="V216" s="69"/>
      <c r="W216" s="69"/>
      <c r="X216" s="69"/>
      <c r="Y216" s="69"/>
      <c r="Z216" s="69"/>
    </row>
    <row r="217" spans="1:26" s="55" customFormat="1" ht="18.75">
      <c r="A217" s="69"/>
      <c r="B217" s="69"/>
      <c r="C217" s="66" t="s">
        <v>14692</v>
      </c>
      <c r="D217" s="66" t="s">
        <v>14115</v>
      </c>
      <c r="E217" s="67" t="s">
        <v>139</v>
      </c>
      <c r="F217" s="68" t="s">
        <v>20</v>
      </c>
      <c r="G217" s="68" t="s">
        <v>2422</v>
      </c>
      <c r="H217" s="534">
        <f t="shared" si="9"/>
        <v>1030</v>
      </c>
      <c r="I217" s="476">
        <v>1000</v>
      </c>
      <c r="J217" s="690">
        <f t="shared" si="10"/>
        <v>1050</v>
      </c>
      <c r="K217" s="580">
        <f t="shared" si="11"/>
        <v>1100</v>
      </c>
      <c r="L217" s="69"/>
      <c r="M217" s="69"/>
      <c r="N217" s="69"/>
      <c r="O217" s="69"/>
      <c r="P217" s="69"/>
      <c r="Q217" s="69"/>
      <c r="R217" s="69"/>
      <c r="S217" s="69"/>
      <c r="T217" s="69"/>
      <c r="U217" s="69"/>
      <c r="V217" s="69"/>
      <c r="W217" s="69"/>
      <c r="X217" s="69"/>
      <c r="Y217" s="69"/>
      <c r="Z217" s="69"/>
    </row>
    <row r="218" spans="1:26" s="55" customFormat="1" ht="18.75">
      <c r="A218" s="69"/>
      <c r="B218" s="69"/>
      <c r="C218" s="66" t="s">
        <v>14697</v>
      </c>
      <c r="D218" s="66" t="s">
        <v>14698</v>
      </c>
      <c r="E218" s="67" t="s">
        <v>139</v>
      </c>
      <c r="F218" s="68" t="s">
        <v>20</v>
      </c>
      <c r="G218" s="68" t="s">
        <v>6208</v>
      </c>
      <c r="H218" s="534">
        <f t="shared" si="9"/>
        <v>49440</v>
      </c>
      <c r="I218" s="476">
        <v>48000</v>
      </c>
      <c r="J218" s="690">
        <f t="shared" si="10"/>
        <v>50400</v>
      </c>
      <c r="K218" s="580">
        <f t="shared" si="11"/>
        <v>52800</v>
      </c>
      <c r="L218" s="69"/>
      <c r="M218" s="69"/>
      <c r="N218" s="69"/>
      <c r="O218" s="69"/>
      <c r="P218" s="69"/>
      <c r="Q218" s="69"/>
      <c r="R218" s="69"/>
      <c r="S218" s="69"/>
      <c r="T218" s="69"/>
      <c r="U218" s="69"/>
      <c r="V218" s="69"/>
      <c r="W218" s="69"/>
      <c r="X218" s="69"/>
      <c r="Y218" s="69"/>
      <c r="Z218" s="69"/>
    </row>
    <row r="219" spans="1:26" s="55" customFormat="1" ht="18.75">
      <c r="A219" s="69"/>
      <c r="B219" s="69"/>
      <c r="C219" s="66" t="s">
        <v>14703</v>
      </c>
      <c r="D219" s="66" t="s">
        <v>14704</v>
      </c>
      <c r="E219" s="67" t="s">
        <v>20</v>
      </c>
      <c r="F219" s="68" t="s">
        <v>20</v>
      </c>
      <c r="G219" s="68" t="s">
        <v>2422</v>
      </c>
      <c r="H219" s="534">
        <f t="shared" si="9"/>
        <v>772.5</v>
      </c>
      <c r="I219" s="476">
        <v>750</v>
      </c>
      <c r="J219" s="690">
        <f t="shared" si="10"/>
        <v>787.5</v>
      </c>
      <c r="K219" s="580">
        <f t="shared" si="11"/>
        <v>825</v>
      </c>
      <c r="L219" s="69"/>
      <c r="M219" s="69"/>
      <c r="N219" s="69"/>
      <c r="O219" s="69"/>
      <c r="P219" s="69"/>
      <c r="Q219" s="69"/>
      <c r="R219" s="69"/>
      <c r="S219" s="69"/>
      <c r="T219" s="69"/>
      <c r="U219" s="69"/>
      <c r="V219" s="69"/>
      <c r="W219" s="69"/>
      <c r="X219" s="69"/>
      <c r="Y219" s="69"/>
      <c r="Z219" s="69"/>
    </row>
    <row r="220" spans="1:26" s="55" customFormat="1" ht="18.75">
      <c r="A220" s="69"/>
      <c r="B220" s="69"/>
      <c r="C220" s="66" t="s">
        <v>14710</v>
      </c>
      <c r="D220" s="66" t="s">
        <v>14711</v>
      </c>
      <c r="E220" s="67" t="s">
        <v>20</v>
      </c>
      <c r="F220" s="68" t="s">
        <v>20</v>
      </c>
      <c r="G220" s="68" t="s">
        <v>2422</v>
      </c>
      <c r="H220" s="534">
        <f t="shared" si="9"/>
        <v>368431</v>
      </c>
      <c r="I220" s="476">
        <v>357700</v>
      </c>
      <c r="J220" s="690">
        <f t="shared" si="10"/>
        <v>375585</v>
      </c>
      <c r="K220" s="580">
        <f t="shared" si="11"/>
        <v>393470</v>
      </c>
      <c r="L220" s="69"/>
      <c r="M220" s="69"/>
      <c r="N220" s="69"/>
      <c r="O220" s="69"/>
      <c r="P220" s="69"/>
      <c r="Q220" s="69"/>
      <c r="R220" s="69"/>
      <c r="S220" s="69"/>
      <c r="T220" s="69"/>
      <c r="U220" s="69"/>
      <c r="V220" s="69"/>
      <c r="W220" s="69"/>
      <c r="X220" s="69"/>
      <c r="Y220" s="69"/>
      <c r="Z220" s="69"/>
    </row>
    <row r="221" spans="1:26" s="55" customFormat="1" ht="36">
      <c r="A221" s="69"/>
      <c r="B221" s="69"/>
      <c r="C221" s="66" t="s">
        <v>14716</v>
      </c>
      <c r="D221" s="66" t="s">
        <v>14717</v>
      </c>
      <c r="E221" s="67" t="s">
        <v>14718</v>
      </c>
      <c r="F221" s="68" t="s">
        <v>14719</v>
      </c>
      <c r="G221" s="68" t="s">
        <v>2422</v>
      </c>
      <c r="H221" s="534">
        <f t="shared" si="9"/>
        <v>5150</v>
      </c>
      <c r="I221" s="476">
        <v>5000</v>
      </c>
      <c r="J221" s="690">
        <f t="shared" si="10"/>
        <v>5250</v>
      </c>
      <c r="K221" s="580">
        <f t="shared" si="11"/>
        <v>5500</v>
      </c>
      <c r="L221" s="69"/>
      <c r="M221" s="69"/>
      <c r="N221" s="69"/>
      <c r="O221" s="69"/>
      <c r="P221" s="69"/>
      <c r="Q221" s="69"/>
      <c r="R221" s="69"/>
      <c r="S221" s="69"/>
      <c r="T221" s="69"/>
      <c r="U221" s="69"/>
      <c r="V221" s="69"/>
      <c r="W221" s="69"/>
      <c r="X221" s="69"/>
      <c r="Y221" s="69"/>
      <c r="Z221" s="69"/>
    </row>
    <row r="222" spans="1:26" s="55" customFormat="1" ht="36">
      <c r="A222" s="69"/>
      <c r="B222" s="69"/>
      <c r="C222" s="66" t="s">
        <v>14722</v>
      </c>
      <c r="D222" s="66" t="s">
        <v>14723</v>
      </c>
      <c r="E222" s="67" t="s">
        <v>14723</v>
      </c>
      <c r="F222" s="68" t="s">
        <v>20</v>
      </c>
      <c r="G222" s="68" t="s">
        <v>2422</v>
      </c>
      <c r="H222" s="534">
        <f t="shared" si="9"/>
        <v>231.75</v>
      </c>
      <c r="I222" s="476">
        <v>225</v>
      </c>
      <c r="J222" s="690">
        <f t="shared" si="10"/>
        <v>236.25</v>
      </c>
      <c r="K222" s="580">
        <f t="shared" si="11"/>
        <v>247.5</v>
      </c>
      <c r="L222" s="69"/>
      <c r="M222" s="69"/>
      <c r="N222" s="69"/>
      <c r="O222" s="69"/>
      <c r="P222" s="69"/>
      <c r="Q222" s="69"/>
      <c r="R222" s="69"/>
      <c r="S222" s="69"/>
      <c r="T222" s="69"/>
      <c r="U222" s="69"/>
      <c r="V222" s="69"/>
      <c r="W222" s="69"/>
      <c r="X222" s="69"/>
      <c r="Y222" s="69"/>
      <c r="Z222" s="69"/>
    </row>
    <row r="223" spans="1:26" s="55" customFormat="1" ht="18.75">
      <c r="A223" s="69"/>
      <c r="B223" s="69"/>
      <c r="C223" s="66" t="s">
        <v>14726</v>
      </c>
      <c r="D223" s="66" t="s">
        <v>14727</v>
      </c>
      <c r="E223" s="67" t="s">
        <v>20</v>
      </c>
      <c r="F223" s="68" t="s">
        <v>20</v>
      </c>
      <c r="G223" s="68" t="s">
        <v>2422</v>
      </c>
      <c r="H223" s="534">
        <f t="shared" si="9"/>
        <v>206</v>
      </c>
      <c r="I223" s="476">
        <v>200</v>
      </c>
      <c r="J223" s="690">
        <f t="shared" si="10"/>
        <v>210</v>
      </c>
      <c r="K223" s="580">
        <f t="shared" si="11"/>
        <v>220</v>
      </c>
      <c r="L223" s="69"/>
      <c r="M223" s="69"/>
      <c r="N223" s="69"/>
      <c r="O223" s="69"/>
      <c r="P223" s="69"/>
      <c r="Q223" s="69"/>
      <c r="R223" s="69"/>
      <c r="S223" s="69"/>
      <c r="T223" s="69"/>
      <c r="U223" s="69"/>
      <c r="V223" s="69"/>
      <c r="W223" s="69"/>
      <c r="X223" s="69"/>
      <c r="Y223" s="69"/>
      <c r="Z223" s="69"/>
    </row>
    <row r="224" spans="1:26" s="55" customFormat="1" ht="36">
      <c r="A224" s="69"/>
      <c r="B224" s="69"/>
      <c r="C224" s="66" t="s">
        <v>14730</v>
      </c>
      <c r="D224" s="66" t="s">
        <v>14731</v>
      </c>
      <c r="E224" s="67" t="s">
        <v>20</v>
      </c>
      <c r="F224" s="68" t="s">
        <v>20</v>
      </c>
      <c r="G224" s="68" t="s">
        <v>2422</v>
      </c>
      <c r="H224" s="534">
        <f t="shared" si="9"/>
        <v>360.5</v>
      </c>
      <c r="I224" s="476">
        <v>350</v>
      </c>
      <c r="J224" s="690">
        <f t="shared" si="10"/>
        <v>367.5</v>
      </c>
      <c r="K224" s="580">
        <f t="shared" si="11"/>
        <v>385</v>
      </c>
      <c r="L224" s="69"/>
      <c r="M224" s="69"/>
      <c r="N224" s="69"/>
      <c r="O224" s="69"/>
      <c r="P224" s="69"/>
      <c r="Q224" s="69"/>
      <c r="R224" s="69"/>
      <c r="S224" s="69"/>
      <c r="T224" s="69"/>
      <c r="U224" s="69"/>
      <c r="V224" s="69"/>
      <c r="W224" s="69"/>
      <c r="X224" s="69"/>
      <c r="Y224" s="69"/>
      <c r="Z224" s="69"/>
    </row>
    <row r="225" spans="1:26" s="55" customFormat="1" ht="18.75">
      <c r="A225" s="69"/>
      <c r="B225" s="69"/>
      <c r="C225" s="66" t="s">
        <v>14734</v>
      </c>
      <c r="D225" s="66" t="s">
        <v>14735</v>
      </c>
      <c r="E225" s="67" t="s">
        <v>139</v>
      </c>
      <c r="F225" s="68" t="s">
        <v>20</v>
      </c>
      <c r="G225" s="68" t="s">
        <v>268</v>
      </c>
      <c r="H225" s="534">
        <f t="shared" si="9"/>
        <v>12360</v>
      </c>
      <c r="I225" s="476">
        <v>12000</v>
      </c>
      <c r="J225" s="690">
        <f t="shared" si="10"/>
        <v>12600</v>
      </c>
      <c r="K225" s="580">
        <f t="shared" si="11"/>
        <v>13200</v>
      </c>
      <c r="L225" s="69"/>
      <c r="M225" s="69"/>
      <c r="N225" s="69"/>
      <c r="O225" s="69"/>
      <c r="P225" s="69"/>
      <c r="Q225" s="69"/>
      <c r="R225" s="69"/>
      <c r="S225" s="69"/>
      <c r="T225" s="69"/>
      <c r="U225" s="69"/>
      <c r="V225" s="69"/>
      <c r="W225" s="69"/>
      <c r="X225" s="69"/>
      <c r="Y225" s="69"/>
      <c r="Z225" s="69"/>
    </row>
    <row r="226" spans="1:26" s="55" customFormat="1" ht="18.75">
      <c r="A226" s="69"/>
      <c r="B226" s="69"/>
      <c r="C226" s="66" t="s">
        <v>14738</v>
      </c>
      <c r="D226" s="66" t="s">
        <v>14739</v>
      </c>
      <c r="E226" s="67" t="s">
        <v>20</v>
      </c>
      <c r="F226" s="68" t="s">
        <v>20</v>
      </c>
      <c r="G226" s="68" t="s">
        <v>305</v>
      </c>
      <c r="H226" s="534">
        <f t="shared" si="9"/>
        <v>7931</v>
      </c>
      <c r="I226" s="476">
        <v>7700</v>
      </c>
      <c r="J226" s="690">
        <f t="shared" si="10"/>
        <v>8085</v>
      </c>
      <c r="K226" s="580">
        <f t="shared" si="11"/>
        <v>8470</v>
      </c>
      <c r="L226" s="69"/>
      <c r="M226" s="69"/>
      <c r="N226" s="69"/>
      <c r="O226" s="69"/>
      <c r="P226" s="69"/>
      <c r="Q226" s="69"/>
      <c r="R226" s="69"/>
      <c r="S226" s="69"/>
      <c r="T226" s="69"/>
      <c r="U226" s="69"/>
      <c r="V226" s="69"/>
      <c r="W226" s="69"/>
      <c r="X226" s="69"/>
      <c r="Y226" s="69"/>
      <c r="Z226" s="69"/>
    </row>
    <row r="227" spans="1:26" s="55" customFormat="1" ht="36">
      <c r="A227" s="69"/>
      <c r="B227" s="69"/>
      <c r="C227" s="66" t="s">
        <v>14742</v>
      </c>
      <c r="D227" s="66" t="s">
        <v>14743</v>
      </c>
      <c r="E227" s="67" t="s">
        <v>20</v>
      </c>
      <c r="F227" s="68" t="s">
        <v>20</v>
      </c>
      <c r="G227" s="68" t="s">
        <v>65</v>
      </c>
      <c r="H227" s="534">
        <f t="shared" si="9"/>
        <v>258530000</v>
      </c>
      <c r="I227" s="476">
        <v>251000000</v>
      </c>
      <c r="J227" s="690">
        <f t="shared" si="10"/>
        <v>263550000</v>
      </c>
      <c r="K227" s="580">
        <f t="shared" si="11"/>
        <v>276100000</v>
      </c>
      <c r="L227" s="69"/>
      <c r="M227" s="69"/>
      <c r="N227" s="69"/>
      <c r="O227" s="69"/>
      <c r="P227" s="69"/>
      <c r="Q227" s="69"/>
      <c r="R227" s="69"/>
      <c r="S227" s="69"/>
      <c r="T227" s="69"/>
      <c r="U227" s="69"/>
      <c r="V227" s="69"/>
      <c r="W227" s="69"/>
      <c r="X227" s="69"/>
      <c r="Y227" s="69"/>
      <c r="Z227" s="69"/>
    </row>
    <row r="228" spans="1:26" s="55" customFormat="1" ht="36">
      <c r="A228" s="69"/>
      <c r="B228" s="69"/>
      <c r="C228" s="66" t="s">
        <v>14744</v>
      </c>
      <c r="D228" s="66" t="s">
        <v>14745</v>
      </c>
      <c r="E228" s="67" t="s">
        <v>20</v>
      </c>
      <c r="F228" s="68" t="s">
        <v>20</v>
      </c>
      <c r="G228" s="68" t="s">
        <v>2422</v>
      </c>
      <c r="H228" s="534">
        <f t="shared" si="9"/>
        <v>257.5</v>
      </c>
      <c r="I228" s="476">
        <v>250</v>
      </c>
      <c r="J228" s="690">
        <f t="shared" si="10"/>
        <v>262.5</v>
      </c>
      <c r="K228" s="580">
        <f t="shared" si="11"/>
        <v>275</v>
      </c>
      <c r="L228" s="69"/>
      <c r="M228" s="69"/>
      <c r="N228" s="69"/>
      <c r="O228" s="69"/>
      <c r="P228" s="69"/>
      <c r="Q228" s="69"/>
      <c r="R228" s="69"/>
      <c r="S228" s="69"/>
      <c r="T228" s="69"/>
      <c r="U228" s="69"/>
      <c r="V228" s="69"/>
      <c r="W228" s="69"/>
      <c r="X228" s="69"/>
      <c r="Y228" s="69"/>
      <c r="Z228" s="69"/>
    </row>
    <row r="229" spans="1:26" s="55" customFormat="1" ht="18.75">
      <c r="A229" s="69"/>
      <c r="B229" s="69"/>
      <c r="C229" s="66" t="s">
        <v>14746</v>
      </c>
      <c r="D229" s="66" t="s">
        <v>14747</v>
      </c>
      <c r="E229" s="67" t="s">
        <v>20</v>
      </c>
      <c r="F229" s="68" t="s">
        <v>20</v>
      </c>
      <c r="G229" s="68" t="s">
        <v>305</v>
      </c>
      <c r="H229" s="534">
        <f t="shared" si="9"/>
        <v>118450</v>
      </c>
      <c r="I229" s="476">
        <v>115000</v>
      </c>
      <c r="J229" s="690">
        <f t="shared" si="10"/>
        <v>120750</v>
      </c>
      <c r="K229" s="580">
        <f t="shared" si="11"/>
        <v>126500</v>
      </c>
      <c r="L229" s="69"/>
      <c r="M229" s="69"/>
      <c r="N229" s="69"/>
      <c r="O229" s="69"/>
      <c r="P229" s="69"/>
      <c r="Q229" s="69"/>
      <c r="R229" s="69"/>
      <c r="S229" s="69"/>
      <c r="T229" s="69"/>
      <c r="U229" s="69"/>
      <c r="V229" s="69"/>
      <c r="W229" s="69"/>
      <c r="X229" s="69"/>
      <c r="Y229" s="69"/>
      <c r="Z229" s="69"/>
    </row>
    <row r="230" spans="1:26" s="55" customFormat="1" ht="18.75">
      <c r="A230" s="69"/>
      <c r="B230" s="69"/>
      <c r="C230" s="66" t="s">
        <v>14748</v>
      </c>
      <c r="D230" s="66" t="s">
        <v>14749</v>
      </c>
      <c r="E230" s="67" t="s">
        <v>20</v>
      </c>
      <c r="F230" s="68" t="s">
        <v>20</v>
      </c>
      <c r="G230" s="68" t="s">
        <v>305</v>
      </c>
      <c r="H230" s="534">
        <f t="shared" si="9"/>
        <v>9785</v>
      </c>
      <c r="I230" s="476">
        <v>9500</v>
      </c>
      <c r="J230" s="690">
        <f t="shared" si="10"/>
        <v>9975</v>
      </c>
      <c r="K230" s="580">
        <f t="shared" si="11"/>
        <v>10450</v>
      </c>
      <c r="L230" s="69"/>
      <c r="M230" s="69"/>
      <c r="N230" s="69"/>
      <c r="O230" s="69"/>
      <c r="P230" s="69"/>
      <c r="Q230" s="69"/>
      <c r="R230" s="69"/>
      <c r="S230" s="69"/>
      <c r="T230" s="69"/>
      <c r="U230" s="69"/>
      <c r="V230" s="69"/>
      <c r="W230" s="69"/>
      <c r="X230" s="69"/>
      <c r="Y230" s="69"/>
      <c r="Z230" s="69"/>
    </row>
    <row r="231" spans="1:26" s="55" customFormat="1" ht="36">
      <c r="A231" s="69"/>
      <c r="B231" s="69"/>
      <c r="C231" s="66" t="s">
        <v>14750</v>
      </c>
      <c r="D231" s="66" t="s">
        <v>14751</v>
      </c>
      <c r="E231" s="67" t="s">
        <v>20</v>
      </c>
      <c r="F231" s="68" t="s">
        <v>20</v>
      </c>
      <c r="G231" s="68" t="s">
        <v>6208</v>
      </c>
      <c r="H231" s="534">
        <f t="shared" si="9"/>
        <v>7725</v>
      </c>
      <c r="I231" s="476">
        <v>7500</v>
      </c>
      <c r="J231" s="690">
        <f t="shared" si="10"/>
        <v>7875</v>
      </c>
      <c r="K231" s="580">
        <f t="shared" si="11"/>
        <v>8250</v>
      </c>
      <c r="L231" s="69"/>
      <c r="M231" s="69"/>
      <c r="N231" s="69"/>
      <c r="O231" s="69"/>
      <c r="P231" s="69"/>
      <c r="Q231" s="69"/>
      <c r="R231" s="69"/>
      <c r="S231" s="69"/>
      <c r="T231" s="69"/>
      <c r="U231" s="69"/>
      <c r="V231" s="69"/>
      <c r="W231" s="69"/>
      <c r="X231" s="69"/>
      <c r="Y231" s="69"/>
      <c r="Z231" s="69"/>
    </row>
    <row r="232" spans="1:26" s="55" customFormat="1" ht="36">
      <c r="A232" s="69"/>
      <c r="B232" s="69"/>
      <c r="C232" s="66" t="s">
        <v>14752</v>
      </c>
      <c r="D232" s="66" t="s">
        <v>14753</v>
      </c>
      <c r="E232" s="67" t="s">
        <v>20</v>
      </c>
      <c r="F232" s="68" t="s">
        <v>20</v>
      </c>
      <c r="G232" s="68" t="s">
        <v>2422</v>
      </c>
      <c r="H232" s="534">
        <f t="shared" si="9"/>
        <v>3090</v>
      </c>
      <c r="I232" s="476">
        <v>3000</v>
      </c>
      <c r="J232" s="690">
        <f t="shared" si="10"/>
        <v>3150</v>
      </c>
      <c r="K232" s="580">
        <f t="shared" si="11"/>
        <v>3300</v>
      </c>
      <c r="L232" s="69"/>
      <c r="M232" s="69"/>
      <c r="N232" s="69"/>
      <c r="O232" s="69"/>
      <c r="P232" s="69"/>
      <c r="Q232" s="69"/>
      <c r="R232" s="69"/>
      <c r="S232" s="69"/>
      <c r="T232" s="69"/>
      <c r="U232" s="69"/>
      <c r="V232" s="69"/>
      <c r="W232" s="69"/>
      <c r="X232" s="69"/>
      <c r="Y232" s="69"/>
      <c r="Z232" s="69"/>
    </row>
    <row r="233" spans="1:26" s="55" customFormat="1" ht="18.75">
      <c r="A233" s="69"/>
      <c r="B233" s="69"/>
      <c r="C233" s="66" t="s">
        <v>14754</v>
      </c>
      <c r="D233" s="66" t="s">
        <v>14755</v>
      </c>
      <c r="E233" s="67" t="s">
        <v>20</v>
      </c>
      <c r="F233" s="68" t="s">
        <v>20</v>
      </c>
      <c r="G233" s="68" t="s">
        <v>305</v>
      </c>
      <c r="H233" s="534">
        <f t="shared" si="9"/>
        <v>2060</v>
      </c>
      <c r="I233" s="476">
        <v>2000</v>
      </c>
      <c r="J233" s="690">
        <f t="shared" si="10"/>
        <v>2100</v>
      </c>
      <c r="K233" s="580">
        <f t="shared" si="11"/>
        <v>2200</v>
      </c>
      <c r="L233" s="69"/>
      <c r="M233" s="69"/>
      <c r="N233" s="69"/>
      <c r="O233" s="69"/>
      <c r="P233" s="69"/>
      <c r="Q233" s="69"/>
      <c r="R233" s="69"/>
      <c r="S233" s="69"/>
      <c r="T233" s="69"/>
      <c r="U233" s="69"/>
      <c r="V233" s="69"/>
      <c r="W233" s="69"/>
      <c r="X233" s="69"/>
      <c r="Y233" s="69"/>
      <c r="Z233" s="69"/>
    </row>
    <row r="234" spans="1:26" s="55" customFormat="1" ht="18.75">
      <c r="A234" s="69"/>
      <c r="B234" s="69"/>
      <c r="C234" s="66" t="s">
        <v>14756</v>
      </c>
      <c r="D234" s="66" t="s">
        <v>14570</v>
      </c>
      <c r="E234" s="67" t="s">
        <v>20</v>
      </c>
      <c r="F234" s="68" t="s">
        <v>14757</v>
      </c>
      <c r="G234" s="68" t="s">
        <v>6208</v>
      </c>
      <c r="H234" s="534">
        <f t="shared" si="9"/>
        <v>133900</v>
      </c>
      <c r="I234" s="476">
        <v>130000</v>
      </c>
      <c r="J234" s="690">
        <f t="shared" si="10"/>
        <v>136500</v>
      </c>
      <c r="K234" s="580">
        <f t="shared" si="11"/>
        <v>143000</v>
      </c>
      <c r="L234" s="69"/>
      <c r="M234" s="69"/>
      <c r="N234" s="69"/>
      <c r="O234" s="69"/>
      <c r="P234" s="69"/>
      <c r="Q234" s="69"/>
      <c r="R234" s="69"/>
      <c r="S234" s="69"/>
      <c r="T234" s="69"/>
      <c r="U234" s="69"/>
      <c r="V234" s="69"/>
      <c r="W234" s="69"/>
      <c r="X234" s="69"/>
      <c r="Y234" s="69"/>
      <c r="Z234" s="69"/>
    </row>
    <row r="235" spans="1:26" s="55" customFormat="1" ht="36">
      <c r="A235" s="69"/>
      <c r="B235" s="69"/>
      <c r="C235" s="66" t="s">
        <v>14758</v>
      </c>
      <c r="D235" s="66" t="s">
        <v>14759</v>
      </c>
      <c r="E235" s="67"/>
      <c r="F235" s="68" t="s">
        <v>14760</v>
      </c>
      <c r="G235" s="68" t="s">
        <v>6208</v>
      </c>
      <c r="H235" s="534">
        <f t="shared" si="9"/>
        <v>66950</v>
      </c>
      <c r="I235" s="476">
        <v>65000</v>
      </c>
      <c r="J235" s="690">
        <f t="shared" si="10"/>
        <v>68250</v>
      </c>
      <c r="K235" s="580">
        <f t="shared" si="11"/>
        <v>71500</v>
      </c>
      <c r="L235" s="69"/>
      <c r="M235" s="69"/>
      <c r="N235" s="69"/>
      <c r="O235" s="69"/>
      <c r="P235" s="69"/>
      <c r="Q235" s="69"/>
      <c r="R235" s="69"/>
      <c r="S235" s="69"/>
      <c r="T235" s="69"/>
      <c r="U235" s="69"/>
      <c r="V235" s="69"/>
      <c r="W235" s="69"/>
      <c r="X235" s="69"/>
      <c r="Y235" s="69"/>
      <c r="Z235" s="69"/>
    </row>
    <row r="236" spans="1:26" s="55" customFormat="1" ht="18.75">
      <c r="A236" s="69"/>
      <c r="B236" s="69"/>
      <c r="C236" s="66" t="s">
        <v>14761</v>
      </c>
      <c r="D236" s="66" t="s">
        <v>14762</v>
      </c>
      <c r="E236" s="67"/>
      <c r="F236" s="68"/>
      <c r="G236" s="68" t="s">
        <v>347</v>
      </c>
      <c r="H236" s="534">
        <f t="shared" si="9"/>
        <v>15450</v>
      </c>
      <c r="I236" s="476">
        <v>15000</v>
      </c>
      <c r="J236" s="690">
        <f t="shared" si="10"/>
        <v>15750</v>
      </c>
      <c r="K236" s="580">
        <f t="shared" si="11"/>
        <v>16500</v>
      </c>
      <c r="L236" s="69"/>
      <c r="M236" s="69"/>
      <c r="N236" s="69"/>
      <c r="O236" s="69"/>
      <c r="P236" s="69"/>
      <c r="Q236" s="69"/>
      <c r="R236" s="69"/>
      <c r="S236" s="69"/>
      <c r="T236" s="69"/>
      <c r="U236" s="69"/>
      <c r="V236" s="69"/>
      <c r="W236" s="69"/>
      <c r="X236" s="69"/>
      <c r="Y236" s="69"/>
      <c r="Z236" s="69"/>
    </row>
    <row r="237" spans="1:26" s="55" customFormat="1" ht="18.75">
      <c r="A237" s="69"/>
      <c r="B237" s="69"/>
      <c r="C237" s="66" t="s">
        <v>14763</v>
      </c>
      <c r="D237" s="66" t="s">
        <v>14764</v>
      </c>
      <c r="E237" s="67"/>
      <c r="F237" s="68"/>
      <c r="G237" s="68" t="s">
        <v>305</v>
      </c>
      <c r="H237" s="534">
        <f t="shared" si="9"/>
        <v>3862.5</v>
      </c>
      <c r="I237" s="476">
        <v>3750</v>
      </c>
      <c r="J237" s="690">
        <f t="shared" si="10"/>
        <v>3937.5</v>
      </c>
      <c r="K237" s="580">
        <f t="shared" si="11"/>
        <v>4125</v>
      </c>
      <c r="L237" s="69"/>
      <c r="M237" s="69"/>
      <c r="N237" s="69"/>
      <c r="O237" s="69"/>
      <c r="P237" s="69"/>
      <c r="Q237" s="69"/>
      <c r="R237" s="69"/>
      <c r="S237" s="69"/>
      <c r="T237" s="69"/>
      <c r="U237" s="69"/>
      <c r="V237" s="69"/>
      <c r="W237" s="69"/>
      <c r="X237" s="69"/>
      <c r="Y237" s="69"/>
      <c r="Z237" s="69"/>
    </row>
    <row r="238" spans="1:26" s="55" customFormat="1" ht="18.75">
      <c r="A238" s="69"/>
      <c r="B238" s="69"/>
      <c r="C238" s="66" t="s">
        <v>14765</v>
      </c>
      <c r="D238" s="66" t="s">
        <v>14766</v>
      </c>
      <c r="E238" s="67"/>
      <c r="F238" s="68"/>
      <c r="G238" s="68" t="s">
        <v>6208</v>
      </c>
      <c r="H238" s="534">
        <f t="shared" si="9"/>
        <v>46350</v>
      </c>
      <c r="I238" s="476">
        <v>45000</v>
      </c>
      <c r="J238" s="690">
        <f t="shared" si="10"/>
        <v>47250</v>
      </c>
      <c r="K238" s="580">
        <f t="shared" si="11"/>
        <v>49500</v>
      </c>
      <c r="L238" s="69"/>
      <c r="M238" s="69"/>
      <c r="N238" s="69"/>
      <c r="O238" s="69"/>
      <c r="P238" s="69"/>
      <c r="Q238" s="69"/>
      <c r="R238" s="69"/>
      <c r="S238" s="69"/>
      <c r="T238" s="69"/>
      <c r="U238" s="69"/>
      <c r="V238" s="69"/>
      <c r="W238" s="69"/>
      <c r="X238" s="69"/>
      <c r="Y238" s="69"/>
      <c r="Z238" s="69"/>
    </row>
    <row r="239" spans="1:26" s="55" customFormat="1" ht="18.75">
      <c r="A239" s="69"/>
      <c r="B239" s="69"/>
      <c r="C239" s="66" t="s">
        <v>14767</v>
      </c>
      <c r="D239" s="66" t="s">
        <v>14768</v>
      </c>
      <c r="E239" s="67"/>
      <c r="F239" s="68"/>
      <c r="G239" s="68" t="s">
        <v>6208</v>
      </c>
      <c r="H239" s="534">
        <f t="shared" si="9"/>
        <v>927</v>
      </c>
      <c r="I239" s="476">
        <v>900</v>
      </c>
      <c r="J239" s="690">
        <f t="shared" si="10"/>
        <v>945</v>
      </c>
      <c r="K239" s="580">
        <f t="shared" si="11"/>
        <v>990</v>
      </c>
      <c r="L239" s="69"/>
      <c r="M239" s="69"/>
      <c r="N239" s="69"/>
      <c r="O239" s="69"/>
      <c r="P239" s="69"/>
      <c r="Q239" s="69"/>
      <c r="R239" s="69"/>
      <c r="S239" s="69"/>
      <c r="T239" s="69"/>
      <c r="U239" s="69"/>
      <c r="V239" s="69"/>
      <c r="W239" s="69"/>
      <c r="X239" s="69"/>
      <c r="Y239" s="69"/>
      <c r="Z239" s="69"/>
    </row>
    <row r="240" spans="1:26" s="55" customFormat="1" ht="90">
      <c r="A240" s="69"/>
      <c r="B240" s="69"/>
      <c r="C240" s="66" t="s">
        <v>14769</v>
      </c>
      <c r="D240" s="66" t="s">
        <v>14770</v>
      </c>
      <c r="E240" s="67"/>
      <c r="F240" s="68" t="s">
        <v>14771</v>
      </c>
      <c r="G240" s="68" t="s">
        <v>6208</v>
      </c>
      <c r="H240" s="534">
        <f t="shared" si="9"/>
        <v>4120</v>
      </c>
      <c r="I240" s="476">
        <v>4000</v>
      </c>
      <c r="J240" s="690">
        <f t="shared" si="10"/>
        <v>4200</v>
      </c>
      <c r="K240" s="580">
        <f t="shared" si="11"/>
        <v>4400</v>
      </c>
      <c r="L240" s="69"/>
      <c r="M240" s="69"/>
      <c r="N240" s="69"/>
      <c r="O240" s="69"/>
      <c r="P240" s="69"/>
      <c r="Q240" s="69"/>
      <c r="R240" s="69"/>
      <c r="S240" s="69"/>
      <c r="T240" s="69"/>
      <c r="U240" s="69"/>
      <c r="V240" s="69"/>
      <c r="W240" s="69"/>
      <c r="X240" s="69"/>
      <c r="Y240" s="69"/>
      <c r="Z240" s="69"/>
    </row>
    <row r="241" spans="1:26" s="55" customFormat="1" ht="36">
      <c r="A241" s="69"/>
      <c r="B241" s="69"/>
      <c r="C241" s="66" t="s">
        <v>14772</v>
      </c>
      <c r="D241" s="66" t="s">
        <v>14773</v>
      </c>
      <c r="E241" s="67"/>
      <c r="F241" s="68"/>
      <c r="G241" s="68" t="s">
        <v>2422</v>
      </c>
      <c r="H241" s="534">
        <f t="shared" si="9"/>
        <v>257.5</v>
      </c>
      <c r="I241" s="476">
        <v>250</v>
      </c>
      <c r="J241" s="690">
        <f t="shared" si="10"/>
        <v>262.5</v>
      </c>
      <c r="K241" s="580">
        <f t="shared" si="11"/>
        <v>275</v>
      </c>
      <c r="L241" s="69"/>
      <c r="M241" s="69"/>
      <c r="N241" s="69"/>
      <c r="O241" s="69"/>
      <c r="P241" s="69"/>
      <c r="Q241" s="69"/>
      <c r="R241" s="69"/>
      <c r="S241" s="69"/>
      <c r="T241" s="69"/>
      <c r="U241" s="69"/>
      <c r="V241" s="69"/>
      <c r="W241" s="69"/>
      <c r="X241" s="69"/>
      <c r="Y241" s="69"/>
      <c r="Z241" s="69"/>
    </row>
    <row r="242" spans="1:26" s="55" customFormat="1" ht="18.75">
      <c r="A242" s="69"/>
      <c r="B242" s="69"/>
      <c r="C242" s="66" t="s">
        <v>14774</v>
      </c>
      <c r="D242" s="66" t="s">
        <v>14775</v>
      </c>
      <c r="E242" s="67"/>
      <c r="F242" s="68"/>
      <c r="G242" s="68" t="s">
        <v>6208</v>
      </c>
      <c r="H242" s="534">
        <f t="shared" si="9"/>
        <v>3605</v>
      </c>
      <c r="I242" s="476">
        <v>3500</v>
      </c>
      <c r="J242" s="690">
        <f t="shared" si="10"/>
        <v>3675</v>
      </c>
      <c r="K242" s="580">
        <f t="shared" si="11"/>
        <v>3850</v>
      </c>
      <c r="L242" s="69"/>
      <c r="M242" s="69"/>
      <c r="N242" s="69"/>
      <c r="O242" s="69"/>
      <c r="P242" s="69"/>
      <c r="Q242" s="69"/>
      <c r="R242" s="69"/>
      <c r="S242" s="69"/>
      <c r="T242" s="69"/>
      <c r="U242" s="69"/>
      <c r="V242" s="69"/>
      <c r="W242" s="69"/>
      <c r="X242" s="69"/>
      <c r="Y242" s="69"/>
      <c r="Z242" s="69"/>
    </row>
    <row r="243" spans="1:26" s="55" customFormat="1" ht="18.75">
      <c r="A243" s="69"/>
      <c r="B243" s="69"/>
      <c r="C243" s="66" t="s">
        <v>14776</v>
      </c>
      <c r="D243" s="66" t="s">
        <v>14777</v>
      </c>
      <c r="E243" s="67"/>
      <c r="F243" s="68"/>
      <c r="G243" s="68" t="s">
        <v>2422</v>
      </c>
      <c r="H243" s="534">
        <f t="shared" si="9"/>
        <v>9012.5</v>
      </c>
      <c r="I243" s="476">
        <v>8750</v>
      </c>
      <c r="J243" s="690">
        <f t="shared" si="10"/>
        <v>9187.5</v>
      </c>
      <c r="K243" s="580">
        <f t="shared" si="11"/>
        <v>9625</v>
      </c>
      <c r="L243" s="69"/>
      <c r="M243" s="69"/>
      <c r="N243" s="69"/>
      <c r="O243" s="69"/>
      <c r="P243" s="69"/>
      <c r="Q243" s="69"/>
      <c r="R243" s="69"/>
      <c r="S243" s="69"/>
      <c r="T243" s="69"/>
      <c r="U243" s="69"/>
      <c r="V243" s="69"/>
      <c r="W243" s="69"/>
      <c r="X243" s="69"/>
      <c r="Y243" s="69"/>
      <c r="Z243" s="69"/>
    </row>
    <row r="244" spans="1:26" s="55" customFormat="1" ht="18.75">
      <c r="A244" s="69"/>
      <c r="B244" s="69"/>
      <c r="C244" s="66" t="s">
        <v>14778</v>
      </c>
      <c r="D244" s="66" t="s">
        <v>14779</v>
      </c>
      <c r="E244" s="67"/>
      <c r="F244" s="68"/>
      <c r="G244" s="68" t="s">
        <v>2422</v>
      </c>
      <c r="H244" s="534">
        <f t="shared" si="9"/>
        <v>494400</v>
      </c>
      <c r="I244" s="476">
        <v>480000</v>
      </c>
      <c r="J244" s="690">
        <f t="shared" si="10"/>
        <v>504000</v>
      </c>
      <c r="K244" s="580">
        <f t="shared" si="11"/>
        <v>528000</v>
      </c>
      <c r="L244" s="69"/>
      <c r="M244" s="69"/>
      <c r="N244" s="69"/>
      <c r="O244" s="69"/>
      <c r="P244" s="69"/>
      <c r="Q244" s="69"/>
      <c r="R244" s="69"/>
      <c r="S244" s="69"/>
      <c r="T244" s="69"/>
      <c r="U244" s="69"/>
      <c r="V244" s="69"/>
      <c r="W244" s="69"/>
      <c r="X244" s="69"/>
      <c r="Y244" s="69"/>
      <c r="Z244" s="69"/>
    </row>
    <row r="245" spans="1:26" s="55" customFormat="1" ht="18.75">
      <c r="A245" s="69"/>
      <c r="B245" s="69"/>
      <c r="C245" s="75" t="s">
        <v>14780</v>
      </c>
      <c r="D245" s="75" t="s">
        <v>14781</v>
      </c>
      <c r="E245" s="70"/>
      <c r="F245" s="66"/>
      <c r="G245" s="66"/>
      <c r="H245" s="534">
        <f t="shared" si="9"/>
        <v>0</v>
      </c>
      <c r="I245" s="66"/>
      <c r="J245" s="690">
        <f t="shared" si="10"/>
        <v>0</v>
      </c>
      <c r="K245" s="580">
        <f t="shared" si="11"/>
        <v>0</v>
      </c>
      <c r="L245" s="69"/>
      <c r="M245" s="69"/>
      <c r="N245" s="69"/>
      <c r="O245" s="69"/>
      <c r="P245" s="69"/>
      <c r="Q245" s="69"/>
      <c r="R245" s="69"/>
      <c r="S245" s="69"/>
      <c r="T245" s="69"/>
      <c r="U245" s="69"/>
      <c r="V245" s="69"/>
      <c r="W245" s="69"/>
      <c r="X245" s="69"/>
      <c r="Y245" s="69"/>
      <c r="Z245" s="69"/>
    </row>
    <row r="246" spans="1:26" s="55" customFormat="1" ht="36">
      <c r="A246" s="69"/>
      <c r="B246" s="69"/>
      <c r="C246" s="75" t="s">
        <v>14782</v>
      </c>
      <c r="D246" s="75" t="s">
        <v>14783</v>
      </c>
      <c r="E246" s="70"/>
      <c r="F246" s="66"/>
      <c r="G246" s="66"/>
      <c r="H246" s="534">
        <f t="shared" si="9"/>
        <v>0</v>
      </c>
      <c r="I246" s="66"/>
      <c r="J246" s="690">
        <f t="shared" si="10"/>
        <v>0</v>
      </c>
      <c r="K246" s="580">
        <f t="shared" si="11"/>
        <v>0</v>
      </c>
      <c r="L246" s="69"/>
      <c r="M246" s="69"/>
      <c r="N246" s="69"/>
      <c r="O246" s="69"/>
      <c r="P246" s="69"/>
      <c r="Q246" s="69"/>
      <c r="R246" s="69"/>
      <c r="S246" s="69"/>
      <c r="T246" s="69"/>
      <c r="U246" s="69"/>
      <c r="V246" s="69"/>
      <c r="W246" s="69"/>
      <c r="X246" s="69"/>
      <c r="Y246" s="69"/>
      <c r="Z246" s="69"/>
    </row>
    <row r="247" spans="1:26" s="55" customFormat="1" ht="18.75">
      <c r="A247" s="69"/>
      <c r="B247" s="69"/>
      <c r="C247" s="66" t="s">
        <v>14784</v>
      </c>
      <c r="D247" s="66" t="s">
        <v>14785</v>
      </c>
      <c r="E247" s="67" t="s">
        <v>20</v>
      </c>
      <c r="F247" s="68" t="s">
        <v>14786</v>
      </c>
      <c r="G247" s="68" t="s">
        <v>1903</v>
      </c>
      <c r="H247" s="534">
        <f t="shared" si="9"/>
        <v>25338</v>
      </c>
      <c r="I247" s="476">
        <v>24600</v>
      </c>
      <c r="J247" s="690">
        <f t="shared" si="10"/>
        <v>25830</v>
      </c>
      <c r="K247" s="580">
        <f t="shared" si="11"/>
        <v>27060</v>
      </c>
      <c r="L247" s="69"/>
      <c r="M247" s="69"/>
      <c r="N247" s="69"/>
      <c r="O247" s="69"/>
      <c r="P247" s="69"/>
      <c r="Q247" s="69"/>
      <c r="R247" s="69"/>
      <c r="S247" s="69"/>
      <c r="T247" s="69"/>
      <c r="U247" s="69"/>
      <c r="V247" s="69"/>
      <c r="W247" s="69"/>
      <c r="X247" s="69"/>
      <c r="Y247" s="69"/>
      <c r="Z247" s="69"/>
    </row>
    <row r="248" spans="1:26" s="55" customFormat="1" ht="18.75">
      <c r="A248" s="69"/>
      <c r="B248" s="69"/>
      <c r="C248" s="66" t="s">
        <v>14787</v>
      </c>
      <c r="D248" s="66" t="s">
        <v>14788</v>
      </c>
      <c r="E248" s="67" t="s">
        <v>20</v>
      </c>
      <c r="F248" s="68" t="s">
        <v>14789</v>
      </c>
      <c r="G248" s="68" t="s">
        <v>2819</v>
      </c>
      <c r="H248" s="534">
        <f t="shared" si="9"/>
        <v>72203</v>
      </c>
      <c r="I248" s="476">
        <v>70100</v>
      </c>
      <c r="J248" s="690">
        <f t="shared" si="10"/>
        <v>73605</v>
      </c>
      <c r="K248" s="580">
        <f t="shared" si="11"/>
        <v>77110</v>
      </c>
      <c r="L248" s="69"/>
      <c r="M248" s="69"/>
      <c r="N248" s="69"/>
      <c r="O248" s="69"/>
      <c r="P248" s="69"/>
      <c r="Q248" s="69"/>
      <c r="R248" s="69"/>
      <c r="S248" s="69"/>
      <c r="T248" s="69"/>
      <c r="U248" s="69"/>
      <c r="V248" s="69"/>
      <c r="W248" s="69"/>
      <c r="X248" s="69"/>
      <c r="Y248" s="69"/>
      <c r="Z248" s="69"/>
    </row>
    <row r="249" spans="1:26" s="55" customFormat="1" ht="18.75">
      <c r="A249" s="69"/>
      <c r="B249" s="69"/>
      <c r="C249" s="66" t="s">
        <v>14790</v>
      </c>
      <c r="D249" s="66" t="s">
        <v>14788</v>
      </c>
      <c r="E249" s="67" t="s">
        <v>20</v>
      </c>
      <c r="F249" s="68" t="s">
        <v>14791</v>
      </c>
      <c r="G249" s="68" t="s">
        <v>6208</v>
      </c>
      <c r="H249" s="534">
        <f t="shared" si="9"/>
        <v>63551</v>
      </c>
      <c r="I249" s="476">
        <v>61700</v>
      </c>
      <c r="J249" s="690">
        <f t="shared" si="10"/>
        <v>64785</v>
      </c>
      <c r="K249" s="580">
        <f t="shared" si="11"/>
        <v>67870</v>
      </c>
      <c r="L249" s="69"/>
      <c r="M249" s="69"/>
      <c r="N249" s="69"/>
      <c r="O249" s="69"/>
      <c r="P249" s="69"/>
      <c r="Q249" s="69"/>
      <c r="R249" s="69"/>
      <c r="S249" s="69"/>
      <c r="T249" s="69"/>
      <c r="U249" s="69"/>
      <c r="V249" s="69"/>
      <c r="W249" s="69"/>
      <c r="X249" s="69"/>
      <c r="Y249" s="69"/>
      <c r="Z249" s="69"/>
    </row>
    <row r="250" spans="1:26" s="55" customFormat="1" ht="18.75">
      <c r="A250" s="69"/>
      <c r="B250" s="69"/>
      <c r="C250" s="66" t="s">
        <v>14792</v>
      </c>
      <c r="D250" s="66" t="s">
        <v>14793</v>
      </c>
      <c r="E250" s="67" t="s">
        <v>20</v>
      </c>
      <c r="F250" s="68" t="s">
        <v>14794</v>
      </c>
      <c r="G250" s="68" t="s">
        <v>6208</v>
      </c>
      <c r="H250" s="534">
        <f t="shared" si="9"/>
        <v>77559</v>
      </c>
      <c r="I250" s="476">
        <v>75300</v>
      </c>
      <c r="J250" s="690">
        <f t="shared" si="10"/>
        <v>79065</v>
      </c>
      <c r="K250" s="580">
        <f t="shared" si="11"/>
        <v>82830</v>
      </c>
      <c r="L250" s="69"/>
      <c r="M250" s="69"/>
      <c r="N250" s="69"/>
      <c r="O250" s="69"/>
      <c r="P250" s="69"/>
      <c r="Q250" s="69"/>
      <c r="R250" s="69"/>
      <c r="S250" s="69"/>
      <c r="T250" s="69"/>
      <c r="U250" s="69"/>
      <c r="V250" s="69"/>
      <c r="W250" s="69"/>
      <c r="X250" s="69"/>
      <c r="Y250" s="69"/>
      <c r="Z250" s="69"/>
    </row>
    <row r="251" spans="1:26" s="55" customFormat="1" ht="18.75">
      <c r="A251" s="69"/>
      <c r="B251" s="69"/>
      <c r="C251" s="66" t="s">
        <v>14795</v>
      </c>
      <c r="D251" s="66" t="s">
        <v>13817</v>
      </c>
      <c r="E251" s="67" t="s">
        <v>20</v>
      </c>
      <c r="F251" s="68" t="s">
        <v>20</v>
      </c>
      <c r="G251" s="68" t="s">
        <v>6208</v>
      </c>
      <c r="H251" s="534">
        <f t="shared" si="9"/>
        <v>73233</v>
      </c>
      <c r="I251" s="476">
        <v>71100</v>
      </c>
      <c r="J251" s="690">
        <f t="shared" si="10"/>
        <v>74655</v>
      </c>
      <c r="K251" s="580">
        <f t="shared" si="11"/>
        <v>78210</v>
      </c>
      <c r="L251" s="69"/>
      <c r="M251" s="69"/>
      <c r="N251" s="69"/>
      <c r="O251" s="69"/>
      <c r="P251" s="69"/>
      <c r="Q251" s="69"/>
      <c r="R251" s="69"/>
      <c r="S251" s="69"/>
      <c r="T251" s="69"/>
      <c r="U251" s="69"/>
      <c r="V251" s="69"/>
      <c r="W251" s="69"/>
      <c r="X251" s="69"/>
      <c r="Y251" s="69"/>
      <c r="Z251" s="69"/>
    </row>
    <row r="252" spans="1:26" s="55" customFormat="1" ht="18.75">
      <c r="A252" s="69"/>
      <c r="B252" s="69"/>
      <c r="C252" s="66" t="s">
        <v>14796</v>
      </c>
      <c r="D252" s="66" t="s">
        <v>13817</v>
      </c>
      <c r="E252" s="67" t="s">
        <v>20</v>
      </c>
      <c r="F252" s="68" t="s">
        <v>20</v>
      </c>
      <c r="G252" s="68" t="s">
        <v>2819</v>
      </c>
      <c r="H252" s="534">
        <f t="shared" si="9"/>
        <v>161710</v>
      </c>
      <c r="I252" s="476">
        <v>157000</v>
      </c>
      <c r="J252" s="690">
        <f t="shared" si="10"/>
        <v>164850</v>
      </c>
      <c r="K252" s="580">
        <f t="shared" si="11"/>
        <v>172700</v>
      </c>
      <c r="L252" s="69"/>
      <c r="M252" s="69"/>
      <c r="N252" s="69"/>
      <c r="O252" s="69"/>
      <c r="P252" s="69"/>
      <c r="Q252" s="69"/>
      <c r="R252" s="69"/>
      <c r="S252" s="69"/>
      <c r="T252" s="69"/>
      <c r="U252" s="69"/>
      <c r="V252" s="69"/>
      <c r="W252" s="69"/>
      <c r="X252" s="69"/>
      <c r="Y252" s="69"/>
      <c r="Z252" s="69"/>
    </row>
    <row r="253" spans="1:26" s="55" customFormat="1" ht="36">
      <c r="A253" s="69"/>
      <c r="B253" s="69"/>
      <c r="C253" s="66" t="s">
        <v>14797</v>
      </c>
      <c r="D253" s="66" t="s">
        <v>14798</v>
      </c>
      <c r="E253" s="67" t="s">
        <v>20</v>
      </c>
      <c r="F253" s="68" t="s">
        <v>20</v>
      </c>
      <c r="G253" s="68" t="s">
        <v>2819</v>
      </c>
      <c r="H253" s="534">
        <f t="shared" si="9"/>
        <v>226600</v>
      </c>
      <c r="I253" s="476">
        <v>220000</v>
      </c>
      <c r="J253" s="690">
        <f t="shared" si="10"/>
        <v>231000</v>
      </c>
      <c r="K253" s="580">
        <f t="shared" si="11"/>
        <v>242000</v>
      </c>
      <c r="L253" s="69"/>
      <c r="M253" s="69"/>
      <c r="N253" s="69"/>
      <c r="O253" s="69"/>
      <c r="P253" s="69"/>
      <c r="Q253" s="69"/>
      <c r="R253" s="69"/>
      <c r="S253" s="69"/>
      <c r="T253" s="69"/>
      <c r="U253" s="69"/>
      <c r="V253" s="69"/>
      <c r="W253" s="69"/>
      <c r="X253" s="69"/>
      <c r="Y253" s="69"/>
      <c r="Z253" s="69"/>
    </row>
    <row r="254" spans="1:26" s="55" customFormat="1" ht="36">
      <c r="A254" s="69"/>
      <c r="B254" s="69"/>
      <c r="C254" s="66" t="s">
        <v>14799</v>
      </c>
      <c r="D254" s="66" t="s">
        <v>14800</v>
      </c>
      <c r="E254" s="67" t="s">
        <v>20</v>
      </c>
      <c r="F254" s="68" t="s">
        <v>14801</v>
      </c>
      <c r="G254" s="68" t="s">
        <v>6208</v>
      </c>
      <c r="H254" s="534">
        <f t="shared" si="9"/>
        <v>86211</v>
      </c>
      <c r="I254" s="476">
        <v>83700</v>
      </c>
      <c r="J254" s="690">
        <f t="shared" si="10"/>
        <v>87885</v>
      </c>
      <c r="K254" s="580">
        <f t="shared" si="11"/>
        <v>92070</v>
      </c>
      <c r="L254" s="69"/>
      <c r="M254" s="69"/>
      <c r="N254" s="69"/>
      <c r="O254" s="69"/>
      <c r="P254" s="69"/>
      <c r="Q254" s="69"/>
      <c r="R254" s="69"/>
      <c r="S254" s="69"/>
      <c r="T254" s="69"/>
      <c r="U254" s="69"/>
      <c r="V254" s="69"/>
      <c r="W254" s="69"/>
      <c r="X254" s="69"/>
      <c r="Y254" s="69"/>
      <c r="Z254" s="69"/>
    </row>
    <row r="255" spans="1:26" s="55" customFormat="1" ht="36">
      <c r="A255" s="69"/>
      <c r="B255" s="69"/>
      <c r="C255" s="66" t="s">
        <v>14802</v>
      </c>
      <c r="D255" s="66" t="s">
        <v>14803</v>
      </c>
      <c r="E255" s="67" t="s">
        <v>20</v>
      </c>
      <c r="F255" s="68" t="s">
        <v>20</v>
      </c>
      <c r="G255" s="68" t="s">
        <v>2422</v>
      </c>
      <c r="H255" s="534">
        <f t="shared" si="9"/>
        <v>309</v>
      </c>
      <c r="I255" s="476">
        <v>300</v>
      </c>
      <c r="J255" s="690">
        <f t="shared" si="10"/>
        <v>315</v>
      </c>
      <c r="K255" s="580">
        <f t="shared" si="11"/>
        <v>330</v>
      </c>
      <c r="L255" s="69"/>
      <c r="M255" s="69"/>
      <c r="N255" s="69"/>
      <c r="O255" s="69"/>
      <c r="P255" s="69"/>
      <c r="Q255" s="69"/>
      <c r="R255" s="69"/>
      <c r="S255" s="69"/>
      <c r="T255" s="69"/>
      <c r="U255" s="69"/>
      <c r="V255" s="69"/>
      <c r="W255" s="69"/>
      <c r="X255" s="69"/>
      <c r="Y255" s="69"/>
      <c r="Z255" s="69"/>
    </row>
    <row r="256" spans="1:26" s="55" customFormat="1" ht="18.75">
      <c r="A256" s="69"/>
      <c r="B256" s="69"/>
      <c r="C256" s="66" t="s">
        <v>14804</v>
      </c>
      <c r="D256" s="66" t="s">
        <v>14805</v>
      </c>
      <c r="E256" s="67"/>
      <c r="F256" s="68"/>
      <c r="G256" s="68" t="s">
        <v>2819</v>
      </c>
      <c r="H256" s="534">
        <f t="shared" si="9"/>
        <v>68495</v>
      </c>
      <c r="I256" s="476">
        <v>66500</v>
      </c>
      <c r="J256" s="690">
        <f t="shared" si="10"/>
        <v>69825</v>
      </c>
      <c r="K256" s="580">
        <f t="shared" si="11"/>
        <v>73150</v>
      </c>
      <c r="L256" s="69"/>
      <c r="M256" s="69"/>
      <c r="N256" s="69"/>
      <c r="O256" s="69"/>
      <c r="P256" s="69"/>
      <c r="Q256" s="69"/>
      <c r="R256" s="69"/>
      <c r="S256" s="69"/>
      <c r="T256" s="69"/>
      <c r="U256" s="69"/>
      <c r="V256" s="69"/>
      <c r="W256" s="69"/>
      <c r="X256" s="69"/>
      <c r="Y256" s="69"/>
      <c r="Z256" s="69"/>
    </row>
    <row r="257" spans="1:26" s="55" customFormat="1" ht="18.75">
      <c r="A257" s="69"/>
      <c r="B257" s="69"/>
      <c r="C257" s="75" t="s">
        <v>14806</v>
      </c>
      <c r="D257" s="75" t="s">
        <v>14807</v>
      </c>
      <c r="E257" s="70"/>
      <c r="F257" s="66"/>
      <c r="G257" s="66"/>
      <c r="H257" s="534">
        <f t="shared" si="9"/>
        <v>0</v>
      </c>
      <c r="I257" s="66"/>
      <c r="J257" s="690">
        <f t="shared" si="10"/>
        <v>0</v>
      </c>
      <c r="K257" s="580">
        <f t="shared" si="11"/>
        <v>0</v>
      </c>
      <c r="L257" s="69"/>
      <c r="M257" s="69"/>
      <c r="N257" s="69"/>
      <c r="O257" s="69"/>
      <c r="P257" s="69"/>
      <c r="Q257" s="69"/>
      <c r="R257" s="69"/>
      <c r="S257" s="69"/>
      <c r="T257" s="69"/>
      <c r="U257" s="69"/>
      <c r="V257" s="69"/>
      <c r="W257" s="69"/>
      <c r="X257" s="69"/>
      <c r="Y257" s="69"/>
      <c r="Z257" s="69"/>
    </row>
    <row r="258" spans="1:26" s="55" customFormat="1" ht="90">
      <c r="A258" s="69"/>
      <c r="B258" s="69"/>
      <c r="C258" s="66" t="s">
        <v>14808</v>
      </c>
      <c r="D258" s="66" t="s">
        <v>14809</v>
      </c>
      <c r="E258" s="67" t="s">
        <v>20</v>
      </c>
      <c r="F258" s="68" t="s">
        <v>14810</v>
      </c>
      <c r="G258" s="68" t="s">
        <v>958</v>
      </c>
      <c r="H258" s="534">
        <f t="shared" si="9"/>
        <v>494915</v>
      </c>
      <c r="I258" s="476">
        <v>480500</v>
      </c>
      <c r="J258" s="690">
        <f t="shared" si="10"/>
        <v>504525</v>
      </c>
      <c r="K258" s="580">
        <f t="shared" si="11"/>
        <v>528550</v>
      </c>
      <c r="L258" s="69"/>
      <c r="M258" s="69"/>
      <c r="N258" s="69"/>
      <c r="O258" s="69"/>
      <c r="P258" s="69"/>
      <c r="Q258" s="69"/>
      <c r="R258" s="69"/>
      <c r="S258" s="69"/>
      <c r="T258" s="69"/>
      <c r="U258" s="69"/>
      <c r="V258" s="69"/>
      <c r="W258" s="69"/>
      <c r="X258" s="69"/>
      <c r="Y258" s="69"/>
      <c r="Z258" s="69"/>
    </row>
    <row r="259" spans="1:26" s="55" customFormat="1" ht="54">
      <c r="A259" s="69"/>
      <c r="B259" s="69"/>
      <c r="C259" s="66" t="s">
        <v>14811</v>
      </c>
      <c r="D259" s="66" t="s">
        <v>14812</v>
      </c>
      <c r="E259" s="67" t="s">
        <v>20</v>
      </c>
      <c r="F259" s="68" t="s">
        <v>14813</v>
      </c>
      <c r="G259" s="68" t="s">
        <v>958</v>
      </c>
      <c r="H259" s="534">
        <f t="shared" si="9"/>
        <v>625416</v>
      </c>
      <c r="I259" s="476">
        <v>607200</v>
      </c>
      <c r="J259" s="690">
        <f t="shared" si="10"/>
        <v>637560</v>
      </c>
      <c r="K259" s="580">
        <f t="shared" si="11"/>
        <v>667920</v>
      </c>
      <c r="L259" s="69"/>
      <c r="M259" s="69"/>
      <c r="N259" s="69"/>
      <c r="O259" s="69"/>
      <c r="P259" s="69"/>
      <c r="Q259" s="69"/>
      <c r="R259" s="69"/>
      <c r="S259" s="69"/>
      <c r="T259" s="69"/>
      <c r="U259" s="69"/>
      <c r="V259" s="69"/>
      <c r="W259" s="69"/>
      <c r="X259" s="69"/>
      <c r="Y259" s="69"/>
      <c r="Z259" s="69"/>
    </row>
    <row r="260" spans="1:26" s="55" customFormat="1" ht="18.75">
      <c r="A260" s="69"/>
      <c r="B260" s="69"/>
      <c r="C260" s="66" t="s">
        <v>14814</v>
      </c>
      <c r="D260" s="66" t="s">
        <v>14812</v>
      </c>
      <c r="E260" s="67" t="s">
        <v>20</v>
      </c>
      <c r="F260" s="68" t="s">
        <v>14815</v>
      </c>
      <c r="G260" s="68" t="s">
        <v>958</v>
      </c>
      <c r="H260" s="534">
        <f t="shared" si="9"/>
        <v>424875</v>
      </c>
      <c r="I260" s="476">
        <v>412500</v>
      </c>
      <c r="J260" s="690">
        <f t="shared" si="10"/>
        <v>433125</v>
      </c>
      <c r="K260" s="580">
        <f t="shared" si="11"/>
        <v>453750</v>
      </c>
      <c r="L260" s="69"/>
      <c r="M260" s="69"/>
      <c r="N260" s="69"/>
      <c r="O260" s="69"/>
      <c r="P260" s="69"/>
      <c r="Q260" s="69"/>
      <c r="R260" s="69"/>
      <c r="S260" s="69"/>
      <c r="T260" s="69"/>
      <c r="U260" s="69"/>
      <c r="V260" s="69"/>
      <c r="W260" s="69"/>
      <c r="X260" s="69"/>
      <c r="Y260" s="69"/>
      <c r="Z260" s="69"/>
    </row>
    <row r="261" spans="1:26" s="55" customFormat="1" ht="18.75">
      <c r="A261" s="69"/>
      <c r="B261" s="69"/>
      <c r="C261" s="66" t="s">
        <v>14816</v>
      </c>
      <c r="D261" s="66" t="s">
        <v>14809</v>
      </c>
      <c r="E261" s="67" t="s">
        <v>20</v>
      </c>
      <c r="F261" s="68" t="s">
        <v>14817</v>
      </c>
      <c r="G261" s="68" t="s">
        <v>958</v>
      </c>
      <c r="H261" s="534">
        <f t="shared" si="9"/>
        <v>501404</v>
      </c>
      <c r="I261" s="476">
        <v>486800</v>
      </c>
      <c r="J261" s="690">
        <f t="shared" si="10"/>
        <v>511140</v>
      </c>
      <c r="K261" s="580">
        <f t="shared" si="11"/>
        <v>535480</v>
      </c>
      <c r="L261" s="69"/>
      <c r="M261" s="69"/>
      <c r="N261" s="69"/>
      <c r="O261" s="69"/>
      <c r="P261" s="69"/>
      <c r="Q261" s="69"/>
      <c r="R261" s="69"/>
      <c r="S261" s="69"/>
      <c r="T261" s="69"/>
      <c r="U261" s="69"/>
      <c r="V261" s="69"/>
      <c r="W261" s="69"/>
      <c r="X261" s="69"/>
      <c r="Y261" s="69"/>
      <c r="Z261" s="69"/>
    </row>
    <row r="262" spans="1:26" s="55" customFormat="1" ht="18.75">
      <c r="A262" s="69"/>
      <c r="B262" s="69"/>
      <c r="C262" s="66" t="s">
        <v>14818</v>
      </c>
      <c r="D262" s="66" t="s">
        <v>14819</v>
      </c>
      <c r="E262" s="67" t="s">
        <v>20</v>
      </c>
      <c r="F262" s="68" t="s">
        <v>14820</v>
      </c>
      <c r="G262" s="68" t="s">
        <v>958</v>
      </c>
      <c r="H262" s="534">
        <f t="shared" si="9"/>
        <v>517060</v>
      </c>
      <c r="I262" s="476">
        <v>502000</v>
      </c>
      <c r="J262" s="690">
        <f t="shared" si="10"/>
        <v>527100</v>
      </c>
      <c r="K262" s="580">
        <f t="shared" si="11"/>
        <v>552200</v>
      </c>
      <c r="L262" s="69"/>
      <c r="M262" s="69"/>
      <c r="N262" s="69"/>
      <c r="O262" s="69"/>
      <c r="P262" s="69"/>
      <c r="Q262" s="69"/>
      <c r="R262" s="69"/>
      <c r="S262" s="69"/>
      <c r="T262" s="69"/>
      <c r="U262" s="69"/>
      <c r="V262" s="69"/>
      <c r="W262" s="69"/>
      <c r="X262" s="69"/>
      <c r="Y262" s="69"/>
      <c r="Z262" s="69"/>
    </row>
    <row r="263" spans="1:26" s="55" customFormat="1" ht="18.75">
      <c r="A263" s="69"/>
      <c r="B263" s="69"/>
      <c r="C263" s="66" t="s">
        <v>14821</v>
      </c>
      <c r="D263" s="66" t="s">
        <v>14822</v>
      </c>
      <c r="E263" s="67" t="s">
        <v>20</v>
      </c>
      <c r="F263" s="68" t="s">
        <v>20</v>
      </c>
      <c r="G263" s="68" t="s">
        <v>6208</v>
      </c>
      <c r="H263" s="534">
        <f t="shared" si="9"/>
        <v>91567</v>
      </c>
      <c r="I263" s="476">
        <v>88900</v>
      </c>
      <c r="J263" s="690">
        <f t="shared" si="10"/>
        <v>93345</v>
      </c>
      <c r="K263" s="580">
        <f t="shared" si="11"/>
        <v>97790</v>
      </c>
      <c r="L263" s="69"/>
      <c r="M263" s="69"/>
      <c r="N263" s="69"/>
      <c r="O263" s="69"/>
      <c r="P263" s="69"/>
      <c r="Q263" s="69"/>
      <c r="R263" s="69"/>
      <c r="S263" s="69"/>
      <c r="T263" s="69"/>
      <c r="U263" s="69"/>
      <c r="V263" s="69"/>
      <c r="W263" s="69"/>
      <c r="X263" s="69"/>
      <c r="Y263" s="69"/>
      <c r="Z263" s="69"/>
    </row>
    <row r="264" spans="1:26" s="55" customFormat="1" ht="18.75">
      <c r="A264" s="69"/>
      <c r="B264" s="69"/>
      <c r="C264" s="66" t="s">
        <v>14823</v>
      </c>
      <c r="D264" s="66" t="s">
        <v>14822</v>
      </c>
      <c r="E264" s="67" t="s">
        <v>20</v>
      </c>
      <c r="F264" s="68" t="s">
        <v>14824</v>
      </c>
      <c r="G264" s="68" t="s">
        <v>6208</v>
      </c>
      <c r="H264" s="534">
        <f t="shared" si="9"/>
        <v>26883</v>
      </c>
      <c r="I264" s="476">
        <v>26100</v>
      </c>
      <c r="J264" s="690">
        <f t="shared" si="10"/>
        <v>27405</v>
      </c>
      <c r="K264" s="580">
        <f t="shared" si="11"/>
        <v>28710</v>
      </c>
      <c r="L264" s="69"/>
      <c r="M264" s="69"/>
      <c r="N264" s="69"/>
      <c r="O264" s="69"/>
      <c r="P264" s="69"/>
      <c r="Q264" s="69"/>
      <c r="R264" s="69"/>
      <c r="S264" s="69"/>
      <c r="T264" s="69"/>
      <c r="U264" s="69"/>
      <c r="V264" s="69"/>
      <c r="W264" s="69"/>
      <c r="X264" s="69"/>
      <c r="Y264" s="69"/>
      <c r="Z264" s="69"/>
    </row>
    <row r="265" spans="1:26" s="55" customFormat="1" ht="54">
      <c r="A265" s="69"/>
      <c r="B265" s="69"/>
      <c r="C265" s="66" t="s">
        <v>14825</v>
      </c>
      <c r="D265" s="66" t="s">
        <v>14826</v>
      </c>
      <c r="E265" s="67" t="s">
        <v>20</v>
      </c>
      <c r="F265" s="68" t="s">
        <v>14827</v>
      </c>
      <c r="G265" s="68" t="s">
        <v>6208</v>
      </c>
      <c r="H265" s="534">
        <f t="shared" si="9"/>
        <v>53869</v>
      </c>
      <c r="I265" s="476">
        <v>52300</v>
      </c>
      <c r="J265" s="690">
        <f t="shared" si="10"/>
        <v>54915</v>
      </c>
      <c r="K265" s="580">
        <f t="shared" si="11"/>
        <v>57530</v>
      </c>
      <c r="L265" s="69"/>
      <c r="M265" s="69"/>
      <c r="N265" s="69"/>
      <c r="O265" s="69"/>
      <c r="P265" s="69"/>
      <c r="Q265" s="69"/>
      <c r="R265" s="69"/>
      <c r="S265" s="69"/>
      <c r="T265" s="69"/>
      <c r="U265" s="69"/>
      <c r="V265" s="69"/>
      <c r="W265" s="69"/>
      <c r="X265" s="69"/>
      <c r="Y265" s="69"/>
      <c r="Z265" s="69"/>
    </row>
    <row r="266" spans="1:26" s="55" customFormat="1" ht="54">
      <c r="A266" s="69"/>
      <c r="B266" s="69"/>
      <c r="C266" s="66" t="s">
        <v>14828</v>
      </c>
      <c r="D266" s="66" t="s">
        <v>14826</v>
      </c>
      <c r="E266" s="67" t="s">
        <v>20</v>
      </c>
      <c r="F266" s="68" t="s">
        <v>14829</v>
      </c>
      <c r="G266" s="68" t="s">
        <v>6208</v>
      </c>
      <c r="H266" s="534">
        <f t="shared" ref="H266:H315" si="12">(I266*0.03)+I266</f>
        <v>35535</v>
      </c>
      <c r="I266" s="476">
        <v>34500</v>
      </c>
      <c r="J266" s="690">
        <f t="shared" ref="J266:J315" si="13">(I266*0.05)+I266</f>
        <v>36225</v>
      </c>
      <c r="K266" s="580">
        <f t="shared" ref="K266:K315" si="14">(I266*0.1)+I266</f>
        <v>37950</v>
      </c>
      <c r="L266" s="69"/>
      <c r="M266" s="69"/>
      <c r="N266" s="69"/>
      <c r="O266" s="69"/>
      <c r="P266" s="69"/>
      <c r="Q266" s="69"/>
      <c r="R266" s="69"/>
      <c r="S266" s="69"/>
      <c r="T266" s="69"/>
      <c r="U266" s="69"/>
      <c r="V266" s="69"/>
      <c r="W266" s="69"/>
      <c r="X266" s="69"/>
      <c r="Y266" s="69"/>
      <c r="Z266" s="69"/>
    </row>
    <row r="267" spans="1:26" s="55" customFormat="1" ht="54">
      <c r="A267" s="69"/>
      <c r="B267" s="69"/>
      <c r="C267" s="66" t="s">
        <v>14830</v>
      </c>
      <c r="D267" s="66" t="s">
        <v>14826</v>
      </c>
      <c r="E267" s="67" t="s">
        <v>20</v>
      </c>
      <c r="F267" s="68" t="s">
        <v>14831</v>
      </c>
      <c r="G267" s="68" t="s">
        <v>6208</v>
      </c>
      <c r="H267" s="534">
        <f t="shared" si="12"/>
        <v>43054</v>
      </c>
      <c r="I267" s="476">
        <v>41800</v>
      </c>
      <c r="J267" s="690">
        <f t="shared" si="13"/>
        <v>43890</v>
      </c>
      <c r="K267" s="580">
        <f t="shared" si="14"/>
        <v>45980</v>
      </c>
      <c r="L267" s="69"/>
      <c r="M267" s="69"/>
      <c r="N267" s="69"/>
      <c r="O267" s="69"/>
      <c r="P267" s="69"/>
      <c r="Q267" s="69"/>
      <c r="R267" s="69"/>
      <c r="S267" s="69"/>
      <c r="T267" s="69"/>
      <c r="U267" s="69"/>
      <c r="V267" s="69"/>
      <c r="W267" s="69"/>
      <c r="X267" s="69"/>
      <c r="Y267" s="69"/>
      <c r="Z267" s="69"/>
    </row>
    <row r="268" spans="1:26" s="55" customFormat="1" ht="54">
      <c r="A268" s="69"/>
      <c r="B268" s="69"/>
      <c r="C268" s="66" t="s">
        <v>14832</v>
      </c>
      <c r="D268" s="66" t="s">
        <v>14822</v>
      </c>
      <c r="E268" s="67" t="s">
        <v>20</v>
      </c>
      <c r="F268" s="68" t="s">
        <v>14833</v>
      </c>
      <c r="G268" s="68" t="s">
        <v>6208</v>
      </c>
      <c r="H268" s="534">
        <f t="shared" si="12"/>
        <v>17716</v>
      </c>
      <c r="I268" s="476">
        <v>17200</v>
      </c>
      <c r="J268" s="690">
        <f t="shared" si="13"/>
        <v>18060</v>
      </c>
      <c r="K268" s="580">
        <f t="shared" si="14"/>
        <v>18920</v>
      </c>
      <c r="L268" s="69"/>
      <c r="M268" s="69"/>
      <c r="N268" s="69"/>
      <c r="O268" s="69"/>
      <c r="P268" s="69"/>
      <c r="Q268" s="69"/>
      <c r="R268" s="69"/>
      <c r="S268" s="69"/>
      <c r="T268" s="69"/>
      <c r="U268" s="69"/>
      <c r="V268" s="69"/>
      <c r="W268" s="69"/>
      <c r="X268" s="69"/>
      <c r="Y268" s="69"/>
      <c r="Z268" s="69"/>
    </row>
    <row r="269" spans="1:26" s="55" customFormat="1" ht="54">
      <c r="A269" s="69"/>
      <c r="B269" s="69"/>
      <c r="C269" s="66" t="s">
        <v>14834</v>
      </c>
      <c r="D269" s="66" t="s">
        <v>14822</v>
      </c>
      <c r="E269" s="67" t="s">
        <v>20</v>
      </c>
      <c r="F269" s="68" t="s">
        <v>14835</v>
      </c>
      <c r="G269" s="68" t="s">
        <v>6208</v>
      </c>
      <c r="H269" s="534">
        <f t="shared" si="12"/>
        <v>21527</v>
      </c>
      <c r="I269" s="476">
        <v>20900</v>
      </c>
      <c r="J269" s="690">
        <f t="shared" si="13"/>
        <v>21945</v>
      </c>
      <c r="K269" s="580">
        <f t="shared" si="14"/>
        <v>22990</v>
      </c>
      <c r="L269" s="69"/>
      <c r="M269" s="69"/>
      <c r="N269" s="69"/>
      <c r="O269" s="69"/>
      <c r="P269" s="69"/>
      <c r="Q269" s="69"/>
      <c r="R269" s="69"/>
      <c r="S269" s="69"/>
      <c r="T269" s="69"/>
      <c r="U269" s="69"/>
      <c r="V269" s="69"/>
      <c r="W269" s="69"/>
      <c r="X269" s="69"/>
      <c r="Y269" s="69"/>
      <c r="Z269" s="69"/>
    </row>
    <row r="270" spans="1:26" s="55" customFormat="1" ht="54">
      <c r="A270" s="69"/>
      <c r="B270" s="69"/>
      <c r="C270" s="66" t="s">
        <v>14836</v>
      </c>
      <c r="D270" s="66" t="s">
        <v>14826</v>
      </c>
      <c r="E270" s="67" t="s">
        <v>20</v>
      </c>
      <c r="F270" s="68" t="s">
        <v>14837</v>
      </c>
      <c r="G270" s="68" t="s">
        <v>14838</v>
      </c>
      <c r="H270" s="534">
        <f t="shared" si="12"/>
        <v>23690</v>
      </c>
      <c r="I270" s="476">
        <v>23000</v>
      </c>
      <c r="J270" s="690">
        <f t="shared" si="13"/>
        <v>24150</v>
      </c>
      <c r="K270" s="580">
        <f t="shared" si="14"/>
        <v>25300</v>
      </c>
      <c r="L270" s="69"/>
      <c r="M270" s="69"/>
      <c r="N270" s="69"/>
      <c r="O270" s="69"/>
      <c r="P270" s="69"/>
      <c r="Q270" s="69"/>
      <c r="R270" s="69"/>
      <c r="S270" s="69"/>
      <c r="T270" s="69"/>
      <c r="U270" s="69"/>
      <c r="V270" s="69"/>
      <c r="W270" s="69"/>
      <c r="X270" s="69"/>
      <c r="Y270" s="69"/>
      <c r="Z270" s="69"/>
    </row>
    <row r="271" spans="1:26" s="55" customFormat="1" ht="54">
      <c r="A271" s="69"/>
      <c r="B271" s="69"/>
      <c r="C271" s="66" t="s">
        <v>14839</v>
      </c>
      <c r="D271" s="66" t="s">
        <v>14826</v>
      </c>
      <c r="E271" s="67" t="s">
        <v>20</v>
      </c>
      <c r="F271" s="68" t="s">
        <v>14840</v>
      </c>
      <c r="G271" s="68" t="s">
        <v>6208</v>
      </c>
      <c r="H271" s="534">
        <f t="shared" si="12"/>
        <v>4532</v>
      </c>
      <c r="I271" s="476">
        <v>4400</v>
      </c>
      <c r="J271" s="690">
        <f t="shared" si="13"/>
        <v>4620</v>
      </c>
      <c r="K271" s="580">
        <f t="shared" si="14"/>
        <v>4840</v>
      </c>
      <c r="L271" s="69"/>
      <c r="M271" s="69"/>
      <c r="N271" s="69"/>
      <c r="O271" s="69"/>
      <c r="P271" s="69"/>
      <c r="Q271" s="69"/>
      <c r="R271" s="69"/>
      <c r="S271" s="69"/>
      <c r="T271" s="69"/>
      <c r="U271" s="69"/>
      <c r="V271" s="69"/>
      <c r="W271" s="69"/>
      <c r="X271" s="69"/>
      <c r="Y271" s="69"/>
      <c r="Z271" s="69"/>
    </row>
    <row r="272" spans="1:26" s="55" customFormat="1" ht="54">
      <c r="A272" s="69"/>
      <c r="B272" s="69"/>
      <c r="C272" s="66" t="s">
        <v>14841</v>
      </c>
      <c r="D272" s="66" t="s">
        <v>14826</v>
      </c>
      <c r="E272" s="67" t="s">
        <v>20</v>
      </c>
      <c r="F272" s="68" t="s">
        <v>14842</v>
      </c>
      <c r="G272" s="68" t="s">
        <v>6208</v>
      </c>
      <c r="H272" s="534">
        <f t="shared" si="12"/>
        <v>18231</v>
      </c>
      <c r="I272" s="476">
        <v>17700</v>
      </c>
      <c r="J272" s="690">
        <f t="shared" si="13"/>
        <v>18585</v>
      </c>
      <c r="K272" s="580">
        <f t="shared" si="14"/>
        <v>19470</v>
      </c>
      <c r="L272" s="69"/>
      <c r="M272" s="69"/>
      <c r="N272" s="69"/>
      <c r="O272" s="69"/>
      <c r="P272" s="69"/>
      <c r="Q272" s="69"/>
      <c r="R272" s="69"/>
      <c r="S272" s="69"/>
      <c r="T272" s="69"/>
      <c r="U272" s="69"/>
      <c r="V272" s="69"/>
      <c r="W272" s="69"/>
      <c r="X272" s="69"/>
      <c r="Y272" s="69"/>
      <c r="Z272" s="69"/>
    </row>
    <row r="273" spans="1:26" s="55" customFormat="1" ht="54">
      <c r="A273" s="69"/>
      <c r="B273" s="69"/>
      <c r="C273" s="66" t="s">
        <v>14843</v>
      </c>
      <c r="D273" s="66" t="s">
        <v>14826</v>
      </c>
      <c r="E273" s="67" t="s">
        <v>20</v>
      </c>
      <c r="F273" s="68" t="s">
        <v>14844</v>
      </c>
      <c r="G273" s="68" t="s">
        <v>6208</v>
      </c>
      <c r="H273" s="534">
        <f t="shared" si="12"/>
        <v>71688</v>
      </c>
      <c r="I273" s="476">
        <v>69600</v>
      </c>
      <c r="J273" s="690">
        <f t="shared" si="13"/>
        <v>73080</v>
      </c>
      <c r="K273" s="580">
        <f t="shared" si="14"/>
        <v>76560</v>
      </c>
      <c r="L273" s="69"/>
      <c r="M273" s="69"/>
      <c r="N273" s="69"/>
      <c r="O273" s="69"/>
      <c r="P273" s="69"/>
      <c r="Q273" s="69"/>
      <c r="R273" s="69"/>
      <c r="S273" s="69"/>
      <c r="T273" s="69"/>
      <c r="U273" s="69"/>
      <c r="V273" s="69"/>
      <c r="W273" s="69"/>
      <c r="X273" s="69"/>
      <c r="Y273" s="69"/>
      <c r="Z273" s="69"/>
    </row>
    <row r="274" spans="1:26" s="55" customFormat="1" ht="54">
      <c r="A274" s="69"/>
      <c r="B274" s="69"/>
      <c r="C274" s="66" t="s">
        <v>14845</v>
      </c>
      <c r="D274" s="66" t="s">
        <v>14826</v>
      </c>
      <c r="E274" s="67" t="s">
        <v>20</v>
      </c>
      <c r="F274" s="68" t="s">
        <v>14846</v>
      </c>
      <c r="G274" s="68" t="s">
        <v>6208</v>
      </c>
      <c r="H274" s="534">
        <f t="shared" si="12"/>
        <v>87344</v>
      </c>
      <c r="I274" s="476">
        <v>84800</v>
      </c>
      <c r="J274" s="690">
        <f t="shared" si="13"/>
        <v>89040</v>
      </c>
      <c r="K274" s="580">
        <f t="shared" si="14"/>
        <v>93280</v>
      </c>
      <c r="L274" s="69"/>
      <c r="M274" s="69"/>
      <c r="N274" s="69"/>
      <c r="O274" s="69"/>
      <c r="P274" s="69"/>
      <c r="Q274" s="69"/>
      <c r="R274" s="69"/>
      <c r="S274" s="69"/>
      <c r="T274" s="69"/>
      <c r="U274" s="69"/>
      <c r="V274" s="69"/>
      <c r="W274" s="69"/>
      <c r="X274" s="69"/>
      <c r="Y274" s="69"/>
      <c r="Z274" s="69"/>
    </row>
    <row r="275" spans="1:26" s="55" customFormat="1" ht="54">
      <c r="A275" s="69"/>
      <c r="B275" s="69"/>
      <c r="C275" s="66" t="s">
        <v>14847</v>
      </c>
      <c r="D275" s="66" t="s">
        <v>14826</v>
      </c>
      <c r="E275" s="67" t="s">
        <v>20</v>
      </c>
      <c r="F275" s="68" t="s">
        <v>14848</v>
      </c>
      <c r="G275" s="68" t="s">
        <v>6208</v>
      </c>
      <c r="H275" s="534">
        <f t="shared" si="12"/>
        <v>79722</v>
      </c>
      <c r="I275" s="476">
        <v>77400</v>
      </c>
      <c r="J275" s="690">
        <f t="shared" si="13"/>
        <v>81270</v>
      </c>
      <c r="K275" s="580">
        <f t="shared" si="14"/>
        <v>85140</v>
      </c>
      <c r="L275" s="69"/>
      <c r="M275" s="69"/>
      <c r="N275" s="69"/>
      <c r="O275" s="69"/>
      <c r="P275" s="69"/>
      <c r="Q275" s="69"/>
      <c r="R275" s="69"/>
      <c r="S275" s="69"/>
      <c r="T275" s="69"/>
      <c r="U275" s="69"/>
      <c r="V275" s="69"/>
      <c r="W275" s="69"/>
      <c r="X275" s="69"/>
      <c r="Y275" s="69"/>
      <c r="Z275" s="69"/>
    </row>
    <row r="276" spans="1:26" s="55" customFormat="1" ht="36">
      <c r="A276" s="69"/>
      <c r="B276" s="69"/>
      <c r="C276" s="66" t="s">
        <v>14849</v>
      </c>
      <c r="D276" s="66" t="s">
        <v>14850</v>
      </c>
      <c r="E276" s="67" t="s">
        <v>20</v>
      </c>
      <c r="F276" s="68" t="s">
        <v>20</v>
      </c>
      <c r="G276" s="68" t="s">
        <v>958</v>
      </c>
      <c r="H276" s="534">
        <f t="shared" si="12"/>
        <v>618000</v>
      </c>
      <c r="I276" s="476">
        <v>600000</v>
      </c>
      <c r="J276" s="690">
        <f t="shared" si="13"/>
        <v>630000</v>
      </c>
      <c r="K276" s="580">
        <f t="shared" si="14"/>
        <v>660000</v>
      </c>
      <c r="L276" s="69"/>
      <c r="M276" s="69"/>
      <c r="N276" s="69"/>
      <c r="O276" s="69"/>
      <c r="P276" s="69"/>
      <c r="Q276" s="69"/>
      <c r="R276" s="69"/>
      <c r="S276" s="69"/>
      <c r="T276" s="69"/>
      <c r="U276" s="69"/>
      <c r="V276" s="69"/>
      <c r="W276" s="69"/>
      <c r="X276" s="69"/>
      <c r="Y276" s="69"/>
      <c r="Z276" s="69"/>
    </row>
    <row r="277" spans="1:26" s="55" customFormat="1" ht="36">
      <c r="A277" s="69"/>
      <c r="B277" s="69"/>
      <c r="C277" s="66" t="s">
        <v>14851</v>
      </c>
      <c r="D277" s="66" t="s">
        <v>14852</v>
      </c>
      <c r="E277" s="67" t="s">
        <v>20</v>
      </c>
      <c r="F277" s="68" t="s">
        <v>20</v>
      </c>
      <c r="G277" s="68" t="s">
        <v>958</v>
      </c>
      <c r="H277" s="534">
        <f t="shared" si="12"/>
        <v>329600</v>
      </c>
      <c r="I277" s="476">
        <v>320000</v>
      </c>
      <c r="J277" s="690">
        <f t="shared" si="13"/>
        <v>336000</v>
      </c>
      <c r="K277" s="580">
        <f t="shared" si="14"/>
        <v>352000</v>
      </c>
      <c r="L277" s="69"/>
      <c r="M277" s="69"/>
      <c r="N277" s="69"/>
      <c r="O277" s="69"/>
      <c r="P277" s="69"/>
      <c r="Q277" s="69"/>
      <c r="R277" s="69"/>
      <c r="S277" s="69"/>
      <c r="T277" s="69"/>
      <c r="U277" s="69"/>
      <c r="V277" s="69"/>
      <c r="W277" s="69"/>
      <c r="X277" s="69"/>
      <c r="Y277" s="69"/>
      <c r="Z277" s="69"/>
    </row>
    <row r="278" spans="1:26" s="55" customFormat="1" ht="36">
      <c r="A278" s="69"/>
      <c r="B278" s="69"/>
      <c r="C278" s="66" t="s">
        <v>14853</v>
      </c>
      <c r="D278" s="66" t="s">
        <v>14854</v>
      </c>
      <c r="E278" s="67" t="s">
        <v>20</v>
      </c>
      <c r="F278" s="68" t="s">
        <v>14855</v>
      </c>
      <c r="G278" s="68" t="s">
        <v>958</v>
      </c>
      <c r="H278" s="534">
        <f t="shared" si="12"/>
        <v>725738</v>
      </c>
      <c r="I278" s="476">
        <v>704600</v>
      </c>
      <c r="J278" s="690">
        <f t="shared" si="13"/>
        <v>739830</v>
      </c>
      <c r="K278" s="580">
        <f t="shared" si="14"/>
        <v>775060</v>
      </c>
      <c r="L278" s="69"/>
      <c r="M278" s="69"/>
      <c r="N278" s="69"/>
      <c r="O278" s="69"/>
      <c r="P278" s="69"/>
      <c r="Q278" s="69"/>
      <c r="R278" s="69"/>
      <c r="S278" s="69"/>
      <c r="T278" s="69"/>
      <c r="U278" s="69"/>
      <c r="V278" s="69"/>
      <c r="W278" s="69"/>
      <c r="X278" s="69"/>
      <c r="Y278" s="69"/>
      <c r="Z278" s="69"/>
    </row>
    <row r="279" spans="1:26" s="55" customFormat="1" ht="54">
      <c r="A279" s="69"/>
      <c r="B279" s="69"/>
      <c r="C279" s="66" t="s">
        <v>14856</v>
      </c>
      <c r="D279" s="66" t="s">
        <v>14857</v>
      </c>
      <c r="E279" s="67" t="s">
        <v>14858</v>
      </c>
      <c r="F279" s="68" t="s">
        <v>14859</v>
      </c>
      <c r="G279" s="68" t="s">
        <v>958</v>
      </c>
      <c r="H279" s="534">
        <f t="shared" si="12"/>
        <v>468444</v>
      </c>
      <c r="I279" s="476">
        <v>454800</v>
      </c>
      <c r="J279" s="690">
        <f t="shared" si="13"/>
        <v>477540</v>
      </c>
      <c r="K279" s="580">
        <f t="shared" si="14"/>
        <v>500280</v>
      </c>
      <c r="L279" s="69"/>
      <c r="M279" s="69"/>
      <c r="N279" s="69"/>
      <c r="O279" s="69"/>
      <c r="P279" s="69"/>
      <c r="Q279" s="69"/>
      <c r="R279" s="69"/>
      <c r="S279" s="69"/>
      <c r="T279" s="69"/>
      <c r="U279" s="69"/>
      <c r="V279" s="69"/>
      <c r="W279" s="69"/>
      <c r="X279" s="69"/>
      <c r="Y279" s="69"/>
      <c r="Z279" s="69"/>
    </row>
    <row r="280" spans="1:26" s="55" customFormat="1" ht="108">
      <c r="A280" s="69"/>
      <c r="B280" s="69"/>
      <c r="C280" s="66" t="s">
        <v>14860</v>
      </c>
      <c r="D280" s="66" t="s">
        <v>14861</v>
      </c>
      <c r="E280" s="67" t="s">
        <v>14862</v>
      </c>
      <c r="F280" s="68" t="s">
        <v>14863</v>
      </c>
      <c r="G280" s="68" t="s">
        <v>958</v>
      </c>
      <c r="H280" s="534">
        <f t="shared" si="12"/>
        <v>360500</v>
      </c>
      <c r="I280" s="476">
        <v>350000</v>
      </c>
      <c r="J280" s="690">
        <f t="shared" si="13"/>
        <v>367500</v>
      </c>
      <c r="K280" s="580">
        <f t="shared" si="14"/>
        <v>385000</v>
      </c>
      <c r="L280" s="69"/>
      <c r="M280" s="69"/>
      <c r="N280" s="69"/>
      <c r="O280" s="69"/>
      <c r="P280" s="69"/>
      <c r="Q280" s="69"/>
      <c r="R280" s="69"/>
      <c r="S280" s="69"/>
      <c r="T280" s="69"/>
      <c r="U280" s="69"/>
      <c r="V280" s="69"/>
      <c r="W280" s="69"/>
      <c r="X280" s="69"/>
      <c r="Y280" s="69"/>
      <c r="Z280" s="69"/>
    </row>
    <row r="281" spans="1:26" s="55" customFormat="1" ht="36">
      <c r="A281" s="69"/>
      <c r="B281" s="69"/>
      <c r="C281" s="66" t="s">
        <v>14864</v>
      </c>
      <c r="D281" s="66" t="s">
        <v>14857</v>
      </c>
      <c r="E281" s="67" t="s">
        <v>14865</v>
      </c>
      <c r="F281" s="68" t="s">
        <v>14866</v>
      </c>
      <c r="G281" s="68" t="s">
        <v>958</v>
      </c>
      <c r="H281" s="534">
        <f t="shared" si="12"/>
        <v>468444</v>
      </c>
      <c r="I281" s="476">
        <v>454800</v>
      </c>
      <c r="J281" s="690">
        <f t="shared" si="13"/>
        <v>477540</v>
      </c>
      <c r="K281" s="580">
        <f t="shared" si="14"/>
        <v>500280</v>
      </c>
      <c r="L281" s="69"/>
      <c r="M281" s="69"/>
      <c r="N281" s="69"/>
      <c r="O281" s="69"/>
      <c r="P281" s="69"/>
      <c r="Q281" s="69"/>
      <c r="R281" s="69"/>
      <c r="S281" s="69"/>
      <c r="T281" s="69"/>
      <c r="U281" s="69"/>
      <c r="V281" s="69"/>
      <c r="W281" s="69"/>
      <c r="X281" s="69"/>
      <c r="Y281" s="69"/>
      <c r="Z281" s="69"/>
    </row>
    <row r="282" spans="1:26" s="55" customFormat="1" ht="72">
      <c r="A282" s="69"/>
      <c r="B282" s="69"/>
      <c r="C282" s="66" t="s">
        <v>14867</v>
      </c>
      <c r="D282" s="66" t="s">
        <v>14857</v>
      </c>
      <c r="E282" s="67" t="s">
        <v>20</v>
      </c>
      <c r="F282" s="68" t="s">
        <v>14868</v>
      </c>
      <c r="G282" s="68" t="s">
        <v>958</v>
      </c>
      <c r="H282" s="534">
        <f t="shared" si="12"/>
        <v>408601</v>
      </c>
      <c r="I282" s="476">
        <v>396700</v>
      </c>
      <c r="J282" s="690">
        <f t="shared" si="13"/>
        <v>416535</v>
      </c>
      <c r="K282" s="580">
        <f t="shared" si="14"/>
        <v>436370</v>
      </c>
      <c r="L282" s="69"/>
      <c r="M282" s="69"/>
      <c r="N282" s="69"/>
      <c r="O282" s="69"/>
      <c r="P282" s="69"/>
      <c r="Q282" s="69"/>
      <c r="R282" s="69"/>
      <c r="S282" s="69"/>
      <c r="T282" s="69"/>
      <c r="U282" s="69"/>
      <c r="V282" s="69"/>
      <c r="W282" s="69"/>
      <c r="X282" s="69"/>
      <c r="Y282" s="69"/>
      <c r="Z282" s="69"/>
    </row>
    <row r="283" spans="1:26" s="55" customFormat="1" ht="54">
      <c r="A283" s="69"/>
      <c r="B283" s="69"/>
      <c r="C283" s="66" t="s">
        <v>14869</v>
      </c>
      <c r="D283" s="66" t="s">
        <v>14822</v>
      </c>
      <c r="E283" s="67"/>
      <c r="F283" s="68" t="s">
        <v>14870</v>
      </c>
      <c r="G283" s="68" t="s">
        <v>6208</v>
      </c>
      <c r="H283" s="534">
        <f t="shared" si="12"/>
        <v>48925</v>
      </c>
      <c r="I283" s="476">
        <v>47500</v>
      </c>
      <c r="J283" s="690">
        <f t="shared" si="13"/>
        <v>49875</v>
      </c>
      <c r="K283" s="580">
        <f t="shared" si="14"/>
        <v>52250</v>
      </c>
      <c r="L283" s="69"/>
      <c r="M283" s="69"/>
      <c r="N283" s="69"/>
      <c r="O283" s="69"/>
      <c r="P283" s="69"/>
      <c r="Q283" s="69"/>
      <c r="R283" s="69"/>
      <c r="S283" s="69"/>
      <c r="T283" s="69"/>
      <c r="U283" s="69"/>
      <c r="V283" s="69"/>
      <c r="W283" s="69"/>
      <c r="X283" s="69"/>
      <c r="Y283" s="69"/>
      <c r="Z283" s="69"/>
    </row>
    <row r="284" spans="1:26" s="55" customFormat="1" ht="36">
      <c r="A284" s="69"/>
      <c r="B284" s="69"/>
      <c r="C284" s="75" t="s">
        <v>14871</v>
      </c>
      <c r="D284" s="75" t="s">
        <v>14872</v>
      </c>
      <c r="E284" s="70"/>
      <c r="F284" s="66"/>
      <c r="G284" s="66"/>
      <c r="H284" s="534">
        <f t="shared" si="12"/>
        <v>0</v>
      </c>
      <c r="I284" s="66"/>
      <c r="J284" s="690">
        <f t="shared" si="13"/>
        <v>0</v>
      </c>
      <c r="K284" s="580">
        <f t="shared" si="14"/>
        <v>0</v>
      </c>
      <c r="L284" s="69"/>
      <c r="M284" s="69"/>
      <c r="N284" s="69"/>
      <c r="O284" s="69"/>
      <c r="P284" s="69"/>
      <c r="Q284" s="69"/>
      <c r="R284" s="69"/>
      <c r="S284" s="69"/>
      <c r="T284" s="69"/>
      <c r="U284" s="69"/>
      <c r="V284" s="69"/>
      <c r="W284" s="69"/>
      <c r="X284" s="69"/>
      <c r="Y284" s="69"/>
      <c r="Z284" s="69"/>
    </row>
    <row r="285" spans="1:26" s="55" customFormat="1" ht="18.75">
      <c r="A285" s="69"/>
      <c r="B285" s="69"/>
      <c r="C285" s="75" t="s">
        <v>14873</v>
      </c>
      <c r="D285" s="75" t="s">
        <v>14874</v>
      </c>
      <c r="E285" s="70"/>
      <c r="F285" s="66"/>
      <c r="G285" s="66"/>
      <c r="H285" s="534">
        <f t="shared" si="12"/>
        <v>0</v>
      </c>
      <c r="I285" s="66"/>
      <c r="J285" s="690">
        <f t="shared" si="13"/>
        <v>0</v>
      </c>
      <c r="K285" s="580">
        <f t="shared" si="14"/>
        <v>0</v>
      </c>
      <c r="L285" s="69"/>
      <c r="M285" s="69"/>
      <c r="N285" s="69"/>
      <c r="O285" s="69"/>
      <c r="P285" s="69"/>
      <c r="Q285" s="69"/>
      <c r="R285" s="69"/>
      <c r="S285" s="69"/>
      <c r="T285" s="69"/>
      <c r="U285" s="69"/>
      <c r="V285" s="69"/>
      <c r="W285" s="69"/>
      <c r="X285" s="69"/>
      <c r="Y285" s="69"/>
      <c r="Z285" s="69"/>
    </row>
    <row r="286" spans="1:26" s="55" customFormat="1" ht="18.75">
      <c r="A286" s="69"/>
      <c r="B286" s="69"/>
      <c r="C286" s="75" t="s">
        <v>14875</v>
      </c>
      <c r="D286" s="75" t="s">
        <v>14876</v>
      </c>
      <c r="E286" s="70"/>
      <c r="F286" s="66"/>
      <c r="G286" s="66"/>
      <c r="H286" s="534">
        <f t="shared" si="12"/>
        <v>0</v>
      </c>
      <c r="I286" s="66"/>
      <c r="J286" s="690">
        <f t="shared" si="13"/>
        <v>0</v>
      </c>
      <c r="K286" s="580">
        <f t="shared" si="14"/>
        <v>0</v>
      </c>
      <c r="L286" s="69"/>
      <c r="M286" s="69"/>
      <c r="N286" s="69"/>
      <c r="O286" s="69"/>
      <c r="P286" s="69"/>
      <c r="Q286" s="69"/>
      <c r="R286" s="69"/>
      <c r="S286" s="69"/>
      <c r="T286" s="69"/>
      <c r="U286" s="69"/>
      <c r="V286" s="69"/>
      <c r="W286" s="69"/>
      <c r="X286" s="69"/>
      <c r="Y286" s="69"/>
      <c r="Z286" s="69"/>
    </row>
    <row r="287" spans="1:26" s="55" customFormat="1" ht="18.75">
      <c r="A287" s="69"/>
      <c r="B287" s="69"/>
      <c r="C287" s="66" t="s">
        <v>14877</v>
      </c>
      <c r="D287" s="66" t="s">
        <v>14878</v>
      </c>
      <c r="E287" s="67" t="s">
        <v>20</v>
      </c>
      <c r="F287" s="68" t="s">
        <v>14879</v>
      </c>
      <c r="G287" s="68" t="s">
        <v>2422</v>
      </c>
      <c r="H287" s="534">
        <f t="shared" si="12"/>
        <v>1030</v>
      </c>
      <c r="I287" s="476">
        <v>1000</v>
      </c>
      <c r="J287" s="690">
        <f t="shared" si="13"/>
        <v>1050</v>
      </c>
      <c r="K287" s="580">
        <f t="shared" si="14"/>
        <v>1100</v>
      </c>
      <c r="L287" s="69"/>
      <c r="M287" s="69"/>
      <c r="N287" s="69"/>
      <c r="O287" s="69"/>
      <c r="P287" s="69"/>
      <c r="Q287" s="69"/>
      <c r="R287" s="69"/>
      <c r="S287" s="69"/>
      <c r="T287" s="69"/>
      <c r="U287" s="69"/>
      <c r="V287" s="69"/>
      <c r="W287" s="69"/>
      <c r="X287" s="69"/>
      <c r="Y287" s="69"/>
      <c r="Z287" s="69"/>
    </row>
    <row r="288" spans="1:26" s="55" customFormat="1" ht="18.75">
      <c r="A288" s="69"/>
      <c r="B288" s="69"/>
      <c r="C288" s="66" t="s">
        <v>14880</v>
      </c>
      <c r="D288" s="66" t="s">
        <v>14878</v>
      </c>
      <c r="E288" s="67" t="s">
        <v>20</v>
      </c>
      <c r="F288" s="68" t="s">
        <v>14881</v>
      </c>
      <c r="G288" s="68" t="s">
        <v>2422</v>
      </c>
      <c r="H288" s="534">
        <f t="shared" si="12"/>
        <v>309</v>
      </c>
      <c r="I288" s="476">
        <v>300</v>
      </c>
      <c r="J288" s="690">
        <f t="shared" si="13"/>
        <v>315</v>
      </c>
      <c r="K288" s="580">
        <f t="shared" si="14"/>
        <v>330</v>
      </c>
      <c r="L288" s="69"/>
      <c r="M288" s="69"/>
      <c r="N288" s="69"/>
      <c r="O288" s="69"/>
      <c r="P288" s="69"/>
      <c r="Q288" s="69"/>
      <c r="R288" s="69"/>
      <c r="S288" s="69"/>
      <c r="T288" s="69"/>
      <c r="U288" s="69"/>
      <c r="V288" s="69"/>
      <c r="W288" s="69"/>
      <c r="X288" s="69"/>
      <c r="Y288" s="69"/>
      <c r="Z288" s="69"/>
    </row>
    <row r="289" spans="1:26" s="55" customFormat="1" ht="18.75">
      <c r="A289" s="69"/>
      <c r="B289" s="69"/>
      <c r="C289" s="66" t="s">
        <v>14882</v>
      </c>
      <c r="D289" s="66" t="s">
        <v>14878</v>
      </c>
      <c r="E289" s="67" t="s">
        <v>20</v>
      </c>
      <c r="F289" s="68" t="s">
        <v>14883</v>
      </c>
      <c r="G289" s="68" t="s">
        <v>2422</v>
      </c>
      <c r="H289" s="534">
        <f t="shared" si="12"/>
        <v>2060</v>
      </c>
      <c r="I289" s="476">
        <v>2000</v>
      </c>
      <c r="J289" s="690">
        <f t="shared" si="13"/>
        <v>2100</v>
      </c>
      <c r="K289" s="580">
        <f t="shared" si="14"/>
        <v>2200</v>
      </c>
      <c r="L289" s="69"/>
      <c r="M289" s="69"/>
      <c r="N289" s="69"/>
      <c r="O289" s="69"/>
      <c r="P289" s="69"/>
      <c r="Q289" s="69"/>
      <c r="R289" s="69"/>
      <c r="S289" s="69"/>
      <c r="T289" s="69"/>
      <c r="U289" s="69"/>
      <c r="V289" s="69"/>
      <c r="W289" s="69"/>
      <c r="X289" s="69"/>
      <c r="Y289" s="69"/>
      <c r="Z289" s="69"/>
    </row>
    <row r="290" spans="1:26" s="55" customFormat="1" ht="36">
      <c r="A290" s="69"/>
      <c r="B290" s="69"/>
      <c r="C290" s="66" t="s">
        <v>14884</v>
      </c>
      <c r="D290" s="66" t="s">
        <v>14878</v>
      </c>
      <c r="E290" s="67" t="s">
        <v>20</v>
      </c>
      <c r="F290" s="68" t="s">
        <v>14885</v>
      </c>
      <c r="G290" s="68" t="s">
        <v>2422</v>
      </c>
      <c r="H290" s="534">
        <f t="shared" si="12"/>
        <v>4223</v>
      </c>
      <c r="I290" s="476">
        <v>4100</v>
      </c>
      <c r="J290" s="690">
        <f t="shared" si="13"/>
        <v>4305</v>
      </c>
      <c r="K290" s="580">
        <f t="shared" si="14"/>
        <v>4510</v>
      </c>
      <c r="L290" s="69"/>
      <c r="M290" s="69"/>
      <c r="N290" s="69"/>
      <c r="O290" s="69"/>
      <c r="P290" s="69"/>
      <c r="Q290" s="69"/>
      <c r="R290" s="69"/>
      <c r="S290" s="69"/>
      <c r="T290" s="69"/>
      <c r="U290" s="69"/>
      <c r="V290" s="69"/>
      <c r="W290" s="69"/>
      <c r="X290" s="69"/>
      <c r="Y290" s="69"/>
      <c r="Z290" s="69"/>
    </row>
    <row r="291" spans="1:26" s="55" customFormat="1" ht="18.75">
      <c r="A291" s="69"/>
      <c r="B291" s="69"/>
      <c r="C291" s="66" t="s">
        <v>14886</v>
      </c>
      <c r="D291" s="66" t="s">
        <v>14878</v>
      </c>
      <c r="E291" s="67" t="s">
        <v>20</v>
      </c>
      <c r="F291" s="68" t="s">
        <v>14887</v>
      </c>
      <c r="G291" s="68" t="s">
        <v>2422</v>
      </c>
      <c r="H291" s="534">
        <f t="shared" si="12"/>
        <v>8549</v>
      </c>
      <c r="I291" s="476">
        <v>8300</v>
      </c>
      <c r="J291" s="690">
        <f t="shared" si="13"/>
        <v>8715</v>
      </c>
      <c r="K291" s="580">
        <f t="shared" si="14"/>
        <v>9130</v>
      </c>
      <c r="L291" s="69"/>
      <c r="M291" s="69"/>
      <c r="N291" s="69"/>
      <c r="O291" s="69"/>
      <c r="P291" s="69"/>
      <c r="Q291" s="69"/>
      <c r="R291" s="69"/>
      <c r="S291" s="69"/>
      <c r="T291" s="69"/>
      <c r="U291" s="69"/>
      <c r="V291" s="69"/>
      <c r="W291" s="69"/>
      <c r="X291" s="69"/>
      <c r="Y291" s="69"/>
      <c r="Z291" s="69"/>
    </row>
    <row r="292" spans="1:26" s="55" customFormat="1" ht="18.75">
      <c r="A292" s="69"/>
      <c r="B292" s="69"/>
      <c r="C292" s="66" t="s">
        <v>14888</v>
      </c>
      <c r="D292" s="66" t="s">
        <v>14889</v>
      </c>
      <c r="E292" s="67" t="s">
        <v>20</v>
      </c>
      <c r="F292" s="68" t="s">
        <v>14890</v>
      </c>
      <c r="G292" s="68" t="s">
        <v>2422</v>
      </c>
      <c r="H292" s="534">
        <f t="shared" si="12"/>
        <v>13390</v>
      </c>
      <c r="I292" s="476">
        <v>13000</v>
      </c>
      <c r="J292" s="690">
        <f t="shared" si="13"/>
        <v>13650</v>
      </c>
      <c r="K292" s="580">
        <f t="shared" si="14"/>
        <v>14300</v>
      </c>
      <c r="L292" s="69"/>
      <c r="M292" s="69"/>
      <c r="N292" s="69"/>
      <c r="O292" s="69"/>
      <c r="P292" s="69"/>
      <c r="Q292" s="69"/>
      <c r="R292" s="69"/>
      <c r="S292" s="69"/>
      <c r="T292" s="69"/>
      <c r="U292" s="69"/>
      <c r="V292" s="69"/>
      <c r="W292" s="69"/>
      <c r="X292" s="69"/>
      <c r="Y292" s="69"/>
      <c r="Z292" s="69"/>
    </row>
    <row r="293" spans="1:26" s="55" customFormat="1" ht="18.75">
      <c r="A293" s="69"/>
      <c r="B293" s="69"/>
      <c r="C293" s="66" t="s">
        <v>14891</v>
      </c>
      <c r="D293" s="66" t="s">
        <v>14892</v>
      </c>
      <c r="E293" s="67" t="s">
        <v>20</v>
      </c>
      <c r="F293" s="68" t="s">
        <v>14893</v>
      </c>
      <c r="G293" s="68" t="s">
        <v>2422</v>
      </c>
      <c r="H293" s="534">
        <f t="shared" si="12"/>
        <v>8034</v>
      </c>
      <c r="I293" s="476">
        <v>7800</v>
      </c>
      <c r="J293" s="690">
        <f t="shared" si="13"/>
        <v>8190</v>
      </c>
      <c r="K293" s="580">
        <f t="shared" si="14"/>
        <v>8580</v>
      </c>
      <c r="L293" s="69"/>
      <c r="M293" s="69"/>
      <c r="N293" s="69"/>
      <c r="O293" s="69"/>
      <c r="P293" s="69"/>
      <c r="Q293" s="69"/>
      <c r="R293" s="69"/>
      <c r="S293" s="69"/>
      <c r="T293" s="69"/>
      <c r="U293" s="69"/>
      <c r="V293" s="69"/>
      <c r="W293" s="69"/>
      <c r="X293" s="69"/>
      <c r="Y293" s="69"/>
      <c r="Z293" s="69"/>
    </row>
    <row r="294" spans="1:26" s="55" customFormat="1" ht="18.75">
      <c r="A294" s="69"/>
      <c r="B294" s="69"/>
      <c r="C294" s="75" t="s">
        <v>14894</v>
      </c>
      <c r="D294" s="75" t="s">
        <v>14895</v>
      </c>
      <c r="E294" s="70"/>
      <c r="F294" s="66"/>
      <c r="G294" s="66"/>
      <c r="H294" s="534">
        <f t="shared" si="12"/>
        <v>0</v>
      </c>
      <c r="I294" s="66"/>
      <c r="J294" s="690">
        <f t="shared" si="13"/>
        <v>0</v>
      </c>
      <c r="K294" s="580">
        <f t="shared" si="14"/>
        <v>0</v>
      </c>
      <c r="L294" s="69"/>
      <c r="M294" s="69"/>
      <c r="N294" s="69"/>
      <c r="O294" s="69"/>
      <c r="P294" s="69"/>
      <c r="Q294" s="69"/>
      <c r="R294" s="69"/>
      <c r="S294" s="69"/>
      <c r="T294" s="69"/>
      <c r="U294" s="69"/>
      <c r="V294" s="69"/>
      <c r="W294" s="69"/>
      <c r="X294" s="69"/>
      <c r="Y294" s="69"/>
      <c r="Z294" s="69"/>
    </row>
    <row r="295" spans="1:26" s="55" customFormat="1" ht="18.75">
      <c r="A295" s="69"/>
      <c r="B295" s="69"/>
      <c r="C295" s="75" t="s">
        <v>14896</v>
      </c>
      <c r="D295" s="75" t="s">
        <v>14897</v>
      </c>
      <c r="E295" s="70"/>
      <c r="F295" s="66"/>
      <c r="G295" s="66"/>
      <c r="H295" s="534">
        <f t="shared" si="12"/>
        <v>0</v>
      </c>
      <c r="I295" s="66"/>
      <c r="J295" s="690">
        <f t="shared" si="13"/>
        <v>0</v>
      </c>
      <c r="K295" s="580">
        <f t="shared" si="14"/>
        <v>0</v>
      </c>
      <c r="L295" s="69"/>
      <c r="M295" s="69"/>
      <c r="N295" s="69"/>
      <c r="O295" s="69"/>
      <c r="P295" s="69"/>
      <c r="Q295" s="69"/>
      <c r="R295" s="69"/>
      <c r="S295" s="69"/>
      <c r="T295" s="69"/>
      <c r="U295" s="69"/>
      <c r="V295" s="69"/>
      <c r="W295" s="69"/>
      <c r="X295" s="69"/>
      <c r="Y295" s="69"/>
      <c r="Z295" s="69"/>
    </row>
    <row r="296" spans="1:26" s="55" customFormat="1" ht="36">
      <c r="A296" s="69"/>
      <c r="B296" s="69"/>
      <c r="C296" s="66" t="s">
        <v>14898</v>
      </c>
      <c r="D296" s="66" t="s">
        <v>14899</v>
      </c>
      <c r="E296" s="67" t="s">
        <v>20</v>
      </c>
      <c r="F296" s="68" t="s">
        <v>14900</v>
      </c>
      <c r="G296" s="68" t="s">
        <v>2422</v>
      </c>
      <c r="H296" s="534">
        <f t="shared" si="12"/>
        <v>2060</v>
      </c>
      <c r="I296" s="476">
        <v>2000</v>
      </c>
      <c r="J296" s="690">
        <f t="shared" si="13"/>
        <v>2100</v>
      </c>
      <c r="K296" s="580">
        <f t="shared" si="14"/>
        <v>2200</v>
      </c>
      <c r="L296" s="69"/>
      <c r="M296" s="69"/>
      <c r="N296" s="69"/>
      <c r="O296" s="69"/>
      <c r="P296" s="69"/>
      <c r="Q296" s="69"/>
      <c r="R296" s="69"/>
      <c r="S296" s="69"/>
      <c r="T296" s="69"/>
      <c r="U296" s="69"/>
      <c r="V296" s="69"/>
      <c r="W296" s="69"/>
      <c r="X296" s="69"/>
      <c r="Y296" s="69"/>
      <c r="Z296" s="69"/>
    </row>
    <row r="297" spans="1:26" s="55" customFormat="1" ht="18.75">
      <c r="A297" s="69"/>
      <c r="B297" s="69"/>
      <c r="C297" s="75" t="s">
        <v>14901</v>
      </c>
      <c r="D297" s="75" t="s">
        <v>14902</v>
      </c>
      <c r="E297" s="70"/>
      <c r="F297" s="66"/>
      <c r="G297" s="66"/>
      <c r="H297" s="534">
        <f t="shared" si="12"/>
        <v>0</v>
      </c>
      <c r="I297" s="66"/>
      <c r="J297" s="690">
        <f t="shared" si="13"/>
        <v>0</v>
      </c>
      <c r="K297" s="580">
        <f t="shared" si="14"/>
        <v>0</v>
      </c>
      <c r="L297" s="69"/>
      <c r="M297" s="69"/>
      <c r="N297" s="69"/>
      <c r="O297" s="69"/>
      <c r="P297" s="69"/>
      <c r="Q297" s="69"/>
      <c r="R297" s="69"/>
      <c r="S297" s="69"/>
      <c r="T297" s="69"/>
      <c r="U297" s="69"/>
      <c r="V297" s="69"/>
      <c r="W297" s="69"/>
      <c r="X297" s="69"/>
      <c r="Y297" s="69"/>
      <c r="Z297" s="69"/>
    </row>
    <row r="298" spans="1:26" s="55" customFormat="1" ht="18.75">
      <c r="A298" s="69"/>
      <c r="B298" s="69"/>
      <c r="C298" s="75" t="s">
        <v>14903</v>
      </c>
      <c r="D298" s="75" t="s">
        <v>14904</v>
      </c>
      <c r="E298" s="70"/>
      <c r="F298" s="66"/>
      <c r="G298" s="66"/>
      <c r="H298" s="534">
        <f t="shared" si="12"/>
        <v>0</v>
      </c>
      <c r="I298" s="66"/>
      <c r="J298" s="690">
        <f t="shared" si="13"/>
        <v>0</v>
      </c>
      <c r="K298" s="580">
        <f t="shared" si="14"/>
        <v>0</v>
      </c>
      <c r="L298" s="69"/>
      <c r="M298" s="69"/>
      <c r="N298" s="69"/>
      <c r="O298" s="69"/>
      <c r="P298" s="69"/>
      <c r="Q298" s="69"/>
      <c r="R298" s="69"/>
      <c r="S298" s="69"/>
      <c r="T298" s="69"/>
      <c r="U298" s="69"/>
      <c r="V298" s="69"/>
      <c r="W298" s="69"/>
      <c r="X298" s="69"/>
      <c r="Y298" s="69"/>
      <c r="Z298" s="69"/>
    </row>
    <row r="299" spans="1:26" s="55" customFormat="1" ht="18.75">
      <c r="A299" s="69"/>
      <c r="B299" s="69"/>
      <c r="C299" s="66" t="s">
        <v>14905</v>
      </c>
      <c r="D299" s="66" t="s">
        <v>14906</v>
      </c>
      <c r="E299" s="67" t="s">
        <v>20</v>
      </c>
      <c r="F299" s="68" t="s">
        <v>6429</v>
      </c>
      <c r="G299" s="68" t="s">
        <v>305</v>
      </c>
      <c r="H299" s="534">
        <f t="shared" si="12"/>
        <v>5356</v>
      </c>
      <c r="I299" s="476">
        <v>5200</v>
      </c>
      <c r="J299" s="690">
        <f t="shared" si="13"/>
        <v>5460</v>
      </c>
      <c r="K299" s="580">
        <f t="shared" si="14"/>
        <v>5720</v>
      </c>
      <c r="L299" s="69"/>
      <c r="M299" s="69"/>
      <c r="N299" s="69"/>
      <c r="O299" s="69"/>
      <c r="P299" s="69"/>
      <c r="Q299" s="69"/>
      <c r="R299" s="69"/>
      <c r="S299" s="69"/>
      <c r="T299" s="69"/>
      <c r="U299" s="69"/>
      <c r="V299" s="69"/>
      <c r="W299" s="69"/>
      <c r="X299" s="69"/>
      <c r="Y299" s="69"/>
      <c r="Z299" s="69"/>
    </row>
    <row r="300" spans="1:26" s="55" customFormat="1" ht="18.75">
      <c r="A300" s="69"/>
      <c r="B300" s="69"/>
      <c r="C300" s="66" t="s">
        <v>14907</v>
      </c>
      <c r="D300" s="66" t="s">
        <v>14908</v>
      </c>
      <c r="E300" s="67" t="s">
        <v>139</v>
      </c>
      <c r="F300" s="68" t="s">
        <v>20</v>
      </c>
      <c r="G300" s="68" t="s">
        <v>889</v>
      </c>
      <c r="H300" s="534">
        <f t="shared" si="12"/>
        <v>334750</v>
      </c>
      <c r="I300" s="476">
        <v>325000</v>
      </c>
      <c r="J300" s="690">
        <f t="shared" si="13"/>
        <v>341250</v>
      </c>
      <c r="K300" s="580">
        <f t="shared" si="14"/>
        <v>357500</v>
      </c>
      <c r="L300" s="69"/>
      <c r="M300" s="69"/>
      <c r="N300" s="69"/>
      <c r="O300" s="69"/>
      <c r="P300" s="69"/>
      <c r="Q300" s="69"/>
      <c r="R300" s="69"/>
      <c r="S300" s="69"/>
      <c r="T300" s="69"/>
      <c r="U300" s="69"/>
      <c r="V300" s="69"/>
      <c r="W300" s="69"/>
      <c r="X300" s="69"/>
      <c r="Y300" s="69"/>
      <c r="Z300" s="69"/>
    </row>
    <row r="301" spans="1:26" s="55" customFormat="1" ht="18.75">
      <c r="A301" s="69"/>
      <c r="B301" s="69"/>
      <c r="C301" s="75" t="s">
        <v>14909</v>
      </c>
      <c r="D301" s="75" t="s">
        <v>14910</v>
      </c>
      <c r="E301" s="70"/>
      <c r="F301" s="66"/>
      <c r="G301" s="66"/>
      <c r="H301" s="534">
        <f t="shared" si="12"/>
        <v>0</v>
      </c>
      <c r="I301" s="66"/>
      <c r="J301" s="690">
        <f t="shared" si="13"/>
        <v>0</v>
      </c>
      <c r="K301" s="580">
        <f t="shared" si="14"/>
        <v>0</v>
      </c>
      <c r="L301" s="69"/>
      <c r="M301" s="69"/>
      <c r="N301" s="69"/>
      <c r="O301" s="69"/>
      <c r="P301" s="69"/>
      <c r="Q301" s="69"/>
      <c r="R301" s="69"/>
      <c r="S301" s="69"/>
      <c r="T301" s="69"/>
      <c r="U301" s="69"/>
      <c r="V301" s="69"/>
      <c r="W301" s="69"/>
      <c r="X301" s="69"/>
      <c r="Y301" s="69"/>
      <c r="Z301" s="69"/>
    </row>
    <row r="302" spans="1:26" s="55" customFormat="1" ht="18.75">
      <c r="A302" s="69"/>
      <c r="B302" s="69"/>
      <c r="C302" s="75" t="s">
        <v>14911</v>
      </c>
      <c r="D302" s="75" t="s">
        <v>14912</v>
      </c>
      <c r="E302" s="70"/>
      <c r="F302" s="66"/>
      <c r="G302" s="66"/>
      <c r="H302" s="534">
        <f t="shared" si="12"/>
        <v>0</v>
      </c>
      <c r="I302" s="66"/>
      <c r="J302" s="690">
        <f t="shared" si="13"/>
        <v>0</v>
      </c>
      <c r="K302" s="580">
        <f t="shared" si="14"/>
        <v>0</v>
      </c>
      <c r="L302" s="69"/>
      <c r="M302" s="69"/>
      <c r="N302" s="69"/>
      <c r="O302" s="69"/>
      <c r="P302" s="69"/>
      <c r="Q302" s="69"/>
      <c r="R302" s="69"/>
      <c r="S302" s="69"/>
      <c r="T302" s="69"/>
      <c r="U302" s="69"/>
      <c r="V302" s="69"/>
      <c r="W302" s="69"/>
      <c r="X302" s="69"/>
      <c r="Y302" s="69"/>
      <c r="Z302" s="69"/>
    </row>
    <row r="303" spans="1:26" s="55" customFormat="1" ht="36">
      <c r="A303" s="69"/>
      <c r="B303" s="69"/>
      <c r="C303" s="66" t="s">
        <v>14913</v>
      </c>
      <c r="D303" s="66" t="s">
        <v>14914</v>
      </c>
      <c r="E303" s="67" t="s">
        <v>20</v>
      </c>
      <c r="F303" s="68" t="s">
        <v>14915</v>
      </c>
      <c r="G303" s="68" t="s">
        <v>6208</v>
      </c>
      <c r="H303" s="534">
        <f t="shared" si="12"/>
        <v>3193</v>
      </c>
      <c r="I303" s="476">
        <v>3100</v>
      </c>
      <c r="J303" s="690">
        <f t="shared" si="13"/>
        <v>3255</v>
      </c>
      <c r="K303" s="580">
        <f t="shared" si="14"/>
        <v>3410</v>
      </c>
      <c r="L303" s="69"/>
      <c r="M303" s="69"/>
      <c r="N303" s="69"/>
      <c r="O303" s="69"/>
      <c r="P303" s="69"/>
      <c r="Q303" s="69"/>
      <c r="R303" s="69"/>
      <c r="S303" s="69"/>
      <c r="T303" s="69"/>
      <c r="U303" s="69"/>
      <c r="V303" s="69"/>
      <c r="W303" s="69"/>
      <c r="X303" s="69"/>
      <c r="Y303" s="69"/>
      <c r="Z303" s="69"/>
    </row>
    <row r="304" spans="1:26" s="55" customFormat="1" ht="36">
      <c r="A304" s="69"/>
      <c r="B304" s="69"/>
      <c r="C304" s="66" t="s">
        <v>14916</v>
      </c>
      <c r="D304" s="66" t="s">
        <v>14914</v>
      </c>
      <c r="E304" s="67" t="s">
        <v>20</v>
      </c>
      <c r="F304" s="68" t="s">
        <v>14917</v>
      </c>
      <c r="G304" s="68" t="s">
        <v>6208</v>
      </c>
      <c r="H304" s="534">
        <f t="shared" si="12"/>
        <v>4223</v>
      </c>
      <c r="I304" s="476">
        <v>4100</v>
      </c>
      <c r="J304" s="690">
        <f t="shared" si="13"/>
        <v>4305</v>
      </c>
      <c r="K304" s="580">
        <f t="shared" si="14"/>
        <v>4510</v>
      </c>
      <c r="L304" s="69"/>
      <c r="M304" s="69"/>
      <c r="N304" s="69"/>
      <c r="O304" s="69"/>
      <c r="P304" s="69"/>
      <c r="Q304" s="69"/>
      <c r="R304" s="69"/>
      <c r="S304" s="69"/>
      <c r="T304" s="69"/>
      <c r="U304" s="69"/>
      <c r="V304" s="69"/>
      <c r="W304" s="69"/>
      <c r="X304" s="69"/>
      <c r="Y304" s="69"/>
      <c r="Z304" s="69"/>
    </row>
    <row r="305" spans="1:26" s="55" customFormat="1" ht="18.75">
      <c r="A305" s="69"/>
      <c r="B305" s="69"/>
      <c r="C305" s="75" t="s">
        <v>14918</v>
      </c>
      <c r="D305" s="75" t="s">
        <v>14919</v>
      </c>
      <c r="E305" s="70"/>
      <c r="F305" s="66"/>
      <c r="G305" s="66"/>
      <c r="H305" s="534">
        <f t="shared" si="12"/>
        <v>0</v>
      </c>
      <c r="I305" s="66"/>
      <c r="J305" s="690">
        <f t="shared" si="13"/>
        <v>0</v>
      </c>
      <c r="K305" s="580">
        <f t="shared" si="14"/>
        <v>0</v>
      </c>
      <c r="L305" s="69"/>
      <c r="M305" s="69"/>
      <c r="N305" s="69"/>
      <c r="O305" s="69"/>
      <c r="P305" s="69"/>
      <c r="Q305" s="69"/>
      <c r="R305" s="69"/>
      <c r="S305" s="69"/>
      <c r="T305" s="69"/>
      <c r="U305" s="69"/>
      <c r="V305" s="69"/>
      <c r="W305" s="69"/>
      <c r="X305" s="69"/>
      <c r="Y305" s="69"/>
      <c r="Z305" s="69"/>
    </row>
    <row r="306" spans="1:26" s="55" customFormat="1" ht="36">
      <c r="A306" s="69"/>
      <c r="B306" s="69"/>
      <c r="C306" s="66" t="s">
        <v>14920</v>
      </c>
      <c r="D306" s="66" t="s">
        <v>14921</v>
      </c>
      <c r="E306" s="67" t="s">
        <v>20</v>
      </c>
      <c r="F306" s="68" t="s">
        <v>14915</v>
      </c>
      <c r="G306" s="68" t="s">
        <v>6208</v>
      </c>
      <c r="H306" s="534">
        <f t="shared" si="12"/>
        <v>8549</v>
      </c>
      <c r="I306" s="476">
        <v>8300</v>
      </c>
      <c r="J306" s="690">
        <f t="shared" si="13"/>
        <v>8715</v>
      </c>
      <c r="K306" s="580">
        <f t="shared" si="14"/>
        <v>9130</v>
      </c>
      <c r="L306" s="69"/>
      <c r="M306" s="69"/>
      <c r="N306" s="69"/>
      <c r="O306" s="69"/>
      <c r="P306" s="69"/>
      <c r="Q306" s="69"/>
      <c r="R306" s="69"/>
      <c r="S306" s="69"/>
      <c r="T306" s="69"/>
      <c r="U306" s="69"/>
      <c r="V306" s="69"/>
      <c r="W306" s="69"/>
      <c r="X306" s="69"/>
      <c r="Y306" s="69"/>
      <c r="Z306" s="69"/>
    </row>
    <row r="307" spans="1:26" s="55" customFormat="1" ht="36">
      <c r="A307" s="69"/>
      <c r="B307" s="69"/>
      <c r="C307" s="66" t="s">
        <v>14922</v>
      </c>
      <c r="D307" s="66" t="s">
        <v>14921</v>
      </c>
      <c r="E307" s="67" t="s">
        <v>20</v>
      </c>
      <c r="F307" s="68" t="s">
        <v>14917</v>
      </c>
      <c r="G307" s="68" t="s">
        <v>6208</v>
      </c>
      <c r="H307" s="534">
        <f t="shared" si="12"/>
        <v>10712</v>
      </c>
      <c r="I307" s="476">
        <v>10400</v>
      </c>
      <c r="J307" s="690">
        <f t="shared" si="13"/>
        <v>10920</v>
      </c>
      <c r="K307" s="580">
        <f t="shared" si="14"/>
        <v>11440</v>
      </c>
      <c r="L307" s="69"/>
      <c r="M307" s="69"/>
      <c r="N307" s="69"/>
      <c r="O307" s="69"/>
      <c r="P307" s="69"/>
      <c r="Q307" s="69"/>
      <c r="R307" s="69"/>
      <c r="S307" s="69"/>
      <c r="T307" s="69"/>
      <c r="U307" s="69"/>
      <c r="V307" s="69"/>
      <c r="W307" s="69"/>
      <c r="X307" s="69"/>
      <c r="Y307" s="69"/>
      <c r="Z307" s="69"/>
    </row>
    <row r="308" spans="1:26" s="55" customFormat="1" ht="18.75">
      <c r="A308" s="69"/>
      <c r="B308" s="69"/>
      <c r="C308" s="75" t="s">
        <v>14923</v>
      </c>
      <c r="D308" s="75" t="s">
        <v>14924</v>
      </c>
      <c r="E308" s="70"/>
      <c r="F308" s="66"/>
      <c r="G308" s="66"/>
      <c r="H308" s="534">
        <f t="shared" si="12"/>
        <v>0</v>
      </c>
      <c r="I308" s="66"/>
      <c r="J308" s="690">
        <f t="shared" si="13"/>
        <v>0</v>
      </c>
      <c r="K308" s="580">
        <f t="shared" si="14"/>
        <v>0</v>
      </c>
      <c r="L308" s="69"/>
      <c r="M308" s="69"/>
      <c r="N308" s="69"/>
      <c r="O308" s="69"/>
      <c r="P308" s="69"/>
      <c r="Q308" s="69"/>
      <c r="R308" s="69"/>
      <c r="S308" s="69"/>
      <c r="T308" s="69"/>
      <c r="U308" s="69"/>
      <c r="V308" s="69"/>
      <c r="W308" s="69"/>
      <c r="X308" s="69"/>
      <c r="Y308" s="69"/>
      <c r="Z308" s="69"/>
    </row>
    <row r="309" spans="1:26" s="55" customFormat="1" ht="36">
      <c r="A309" s="69"/>
      <c r="B309" s="69"/>
      <c r="C309" s="66" t="s">
        <v>14925</v>
      </c>
      <c r="D309" s="66" t="s">
        <v>14924</v>
      </c>
      <c r="E309" s="67" t="s">
        <v>20</v>
      </c>
      <c r="F309" s="68" t="s">
        <v>14926</v>
      </c>
      <c r="G309" s="68" t="s">
        <v>6208</v>
      </c>
      <c r="H309" s="534">
        <f t="shared" si="12"/>
        <v>26883</v>
      </c>
      <c r="I309" s="476">
        <v>26100</v>
      </c>
      <c r="J309" s="690">
        <f t="shared" si="13"/>
        <v>27405</v>
      </c>
      <c r="K309" s="580">
        <f t="shared" si="14"/>
        <v>28710</v>
      </c>
      <c r="L309" s="69"/>
      <c r="M309" s="69"/>
      <c r="N309" s="69"/>
      <c r="O309" s="69"/>
      <c r="P309" s="69"/>
      <c r="Q309" s="69"/>
      <c r="R309" s="69"/>
      <c r="S309" s="69"/>
      <c r="T309" s="69"/>
      <c r="U309" s="69"/>
      <c r="V309" s="69"/>
      <c r="W309" s="69"/>
      <c r="X309" s="69"/>
      <c r="Y309" s="69"/>
      <c r="Z309" s="69"/>
    </row>
    <row r="310" spans="1:26" s="55" customFormat="1" ht="36">
      <c r="A310" s="69"/>
      <c r="B310" s="69"/>
      <c r="C310" s="66" t="s">
        <v>14927</v>
      </c>
      <c r="D310" s="66" t="s">
        <v>14924</v>
      </c>
      <c r="E310" s="67" t="s">
        <v>20</v>
      </c>
      <c r="F310" s="68" t="s">
        <v>14928</v>
      </c>
      <c r="G310" s="68" t="s">
        <v>6208</v>
      </c>
      <c r="H310" s="534">
        <f t="shared" si="12"/>
        <v>32342</v>
      </c>
      <c r="I310" s="476">
        <v>31400</v>
      </c>
      <c r="J310" s="690">
        <f t="shared" si="13"/>
        <v>32970</v>
      </c>
      <c r="K310" s="580">
        <f t="shared" si="14"/>
        <v>34540</v>
      </c>
      <c r="L310" s="69"/>
      <c r="M310" s="69"/>
      <c r="N310" s="69"/>
      <c r="O310" s="69"/>
      <c r="P310" s="69"/>
      <c r="Q310" s="69"/>
      <c r="R310" s="69"/>
      <c r="S310" s="69"/>
      <c r="T310" s="69"/>
      <c r="U310" s="69"/>
      <c r="V310" s="69"/>
      <c r="W310" s="69"/>
      <c r="X310" s="69"/>
      <c r="Y310" s="69"/>
      <c r="Z310" s="69"/>
    </row>
    <row r="311" spans="1:26" s="55" customFormat="1" ht="36">
      <c r="A311" s="69"/>
      <c r="B311" s="69"/>
      <c r="C311" s="66" t="s">
        <v>14929</v>
      </c>
      <c r="D311" s="66" t="s">
        <v>14924</v>
      </c>
      <c r="E311" s="67" t="s">
        <v>20</v>
      </c>
      <c r="F311" s="68" t="s">
        <v>14930</v>
      </c>
      <c r="G311" s="68" t="s">
        <v>14838</v>
      </c>
      <c r="H311" s="534">
        <f t="shared" si="12"/>
        <v>29046</v>
      </c>
      <c r="I311" s="476">
        <v>28200</v>
      </c>
      <c r="J311" s="690">
        <f t="shared" si="13"/>
        <v>29610</v>
      </c>
      <c r="K311" s="580">
        <f t="shared" si="14"/>
        <v>31020</v>
      </c>
      <c r="L311" s="69"/>
      <c r="M311" s="69"/>
      <c r="N311" s="69"/>
      <c r="O311" s="69"/>
      <c r="P311" s="69"/>
      <c r="Q311" s="69"/>
      <c r="R311" s="69"/>
      <c r="S311" s="69"/>
      <c r="T311" s="69"/>
      <c r="U311" s="69"/>
      <c r="V311" s="69"/>
      <c r="W311" s="69"/>
      <c r="X311" s="69"/>
      <c r="Y311" s="69"/>
      <c r="Z311" s="69"/>
    </row>
    <row r="312" spans="1:26" s="55" customFormat="1" ht="18.75">
      <c r="A312" s="69"/>
      <c r="B312" s="69"/>
      <c r="C312" s="75" t="s">
        <v>14931</v>
      </c>
      <c r="D312" s="75" t="s">
        <v>14932</v>
      </c>
      <c r="E312" s="70"/>
      <c r="F312" s="66"/>
      <c r="G312" s="66"/>
      <c r="H312" s="534">
        <f t="shared" si="12"/>
        <v>0</v>
      </c>
      <c r="I312" s="66"/>
      <c r="J312" s="690">
        <f t="shared" si="13"/>
        <v>0</v>
      </c>
      <c r="K312" s="580">
        <f t="shared" si="14"/>
        <v>0</v>
      </c>
      <c r="L312" s="69"/>
      <c r="M312" s="69"/>
      <c r="N312" s="69"/>
      <c r="O312" s="69"/>
      <c r="P312" s="69"/>
      <c r="Q312" s="69"/>
      <c r="R312" s="69"/>
      <c r="S312" s="69"/>
      <c r="T312" s="69"/>
      <c r="U312" s="69"/>
      <c r="V312" s="69"/>
      <c r="W312" s="69"/>
      <c r="X312" s="69"/>
      <c r="Y312" s="69"/>
      <c r="Z312" s="69"/>
    </row>
    <row r="313" spans="1:26" s="55" customFormat="1" ht="36">
      <c r="A313" s="69"/>
      <c r="B313" s="69"/>
      <c r="C313" s="66" t="s">
        <v>14933</v>
      </c>
      <c r="D313" s="66" t="s">
        <v>14934</v>
      </c>
      <c r="E313" s="67" t="s">
        <v>20</v>
      </c>
      <c r="F313" s="68" t="s">
        <v>20</v>
      </c>
      <c r="G313" s="68" t="s">
        <v>6208</v>
      </c>
      <c r="H313" s="534">
        <f t="shared" si="12"/>
        <v>5356</v>
      </c>
      <c r="I313" s="476">
        <v>5200</v>
      </c>
      <c r="J313" s="690">
        <f t="shared" si="13"/>
        <v>5460</v>
      </c>
      <c r="K313" s="580">
        <f t="shared" si="14"/>
        <v>5720</v>
      </c>
      <c r="L313" s="69"/>
      <c r="M313" s="69"/>
      <c r="N313" s="69"/>
      <c r="O313" s="69"/>
      <c r="P313" s="69"/>
      <c r="Q313" s="69"/>
      <c r="R313" s="69"/>
      <c r="S313" s="69"/>
      <c r="T313" s="69"/>
      <c r="U313" s="69"/>
      <c r="V313" s="69"/>
      <c r="W313" s="69"/>
      <c r="X313" s="69"/>
      <c r="Y313" s="69"/>
      <c r="Z313" s="69"/>
    </row>
    <row r="314" spans="1:26" s="55" customFormat="1" ht="36">
      <c r="A314" s="69"/>
      <c r="B314" s="69"/>
      <c r="C314" s="66" t="s">
        <v>14935</v>
      </c>
      <c r="D314" s="66" t="s">
        <v>14936</v>
      </c>
      <c r="E314" s="67" t="s">
        <v>20</v>
      </c>
      <c r="F314" s="68" t="s">
        <v>14937</v>
      </c>
      <c r="G314" s="68" t="s">
        <v>6208</v>
      </c>
      <c r="H314" s="534">
        <f t="shared" si="12"/>
        <v>16171</v>
      </c>
      <c r="I314" s="476">
        <v>15700</v>
      </c>
      <c r="J314" s="690">
        <f t="shared" si="13"/>
        <v>16485</v>
      </c>
      <c r="K314" s="580">
        <f t="shared" si="14"/>
        <v>17270</v>
      </c>
      <c r="L314" s="69"/>
      <c r="M314" s="69"/>
      <c r="N314" s="69"/>
      <c r="O314" s="69"/>
      <c r="P314" s="69"/>
      <c r="Q314" s="69"/>
      <c r="R314" s="69"/>
      <c r="S314" s="69"/>
      <c r="T314" s="69"/>
      <c r="U314" s="69"/>
      <c r="V314" s="69"/>
      <c r="W314" s="69"/>
      <c r="X314" s="69"/>
      <c r="Y314" s="69"/>
      <c r="Z314" s="69"/>
    </row>
    <row r="315" spans="1:26" s="55" customFormat="1" ht="36">
      <c r="A315" s="69"/>
      <c r="B315" s="69"/>
      <c r="C315" s="66" t="s">
        <v>14938</v>
      </c>
      <c r="D315" s="66" t="s">
        <v>14910</v>
      </c>
      <c r="E315" s="67" t="s">
        <v>20</v>
      </c>
      <c r="F315" s="68" t="s">
        <v>20</v>
      </c>
      <c r="G315" s="68" t="s">
        <v>6208</v>
      </c>
      <c r="H315" s="534">
        <f t="shared" si="12"/>
        <v>26883</v>
      </c>
      <c r="I315" s="476">
        <v>26100</v>
      </c>
      <c r="J315" s="690">
        <f t="shared" si="13"/>
        <v>27405</v>
      </c>
      <c r="K315" s="580">
        <f t="shared" si="14"/>
        <v>28710</v>
      </c>
      <c r="L315" s="69"/>
      <c r="M315" s="69"/>
      <c r="N315" s="69"/>
      <c r="O315" s="69"/>
      <c r="P315" s="69"/>
      <c r="Q315" s="69"/>
      <c r="R315" s="69"/>
      <c r="S315" s="69"/>
      <c r="T315" s="69"/>
      <c r="U315" s="69"/>
      <c r="V315" s="69"/>
      <c r="W315" s="69"/>
      <c r="X315" s="69"/>
      <c r="Y315" s="69"/>
      <c r="Z315" s="69"/>
    </row>
    <row r="316" spans="1:26" s="55" customFormat="1" ht="30" customHeight="1">
      <c r="A316" s="69"/>
      <c r="B316" s="69"/>
      <c r="C316" s="45"/>
      <c r="D316" s="45"/>
      <c r="E316" s="48"/>
      <c r="F316" s="45"/>
      <c r="G316" s="45"/>
      <c r="H316" s="45"/>
      <c r="I316" s="45"/>
      <c r="J316" s="45"/>
      <c r="K316" s="45"/>
      <c r="L316" s="69"/>
      <c r="M316" s="69"/>
      <c r="N316" s="69"/>
      <c r="O316" s="69"/>
      <c r="P316" s="69"/>
      <c r="Q316" s="69"/>
      <c r="R316" s="69"/>
      <c r="S316" s="69"/>
      <c r="T316" s="69"/>
      <c r="U316" s="69"/>
      <c r="V316" s="69"/>
      <c r="W316" s="69"/>
      <c r="X316" s="69"/>
      <c r="Y316" s="69"/>
      <c r="Z316" s="69"/>
    </row>
    <row r="317" spans="1:26" s="55" customFormat="1" ht="30" customHeight="1">
      <c r="A317" s="69"/>
      <c r="B317" s="69"/>
      <c r="C317" s="45"/>
      <c r="D317" s="45"/>
      <c r="E317" s="48"/>
      <c r="F317" s="45"/>
      <c r="G317" s="45"/>
      <c r="H317" s="45"/>
      <c r="I317" s="45"/>
      <c r="J317" s="45"/>
      <c r="K317" s="45"/>
      <c r="L317" s="69"/>
      <c r="M317" s="69"/>
      <c r="N317" s="69"/>
      <c r="O317" s="69"/>
      <c r="P317" s="69"/>
      <c r="Q317" s="69"/>
      <c r="R317" s="69"/>
      <c r="S317" s="69"/>
      <c r="T317" s="69"/>
      <c r="U317" s="69"/>
      <c r="V317" s="69"/>
      <c r="W317" s="69"/>
      <c r="X317" s="69"/>
      <c r="Y317" s="69"/>
      <c r="Z317" s="69"/>
    </row>
    <row r="318" spans="1:26" s="55" customFormat="1" ht="30" customHeight="1">
      <c r="A318" s="69"/>
      <c r="B318" s="69"/>
      <c r="C318" s="45"/>
      <c r="D318" s="45"/>
      <c r="E318" s="48"/>
      <c r="F318" s="45"/>
      <c r="G318" s="45"/>
      <c r="H318" s="45"/>
      <c r="I318" s="45"/>
      <c r="J318" s="45"/>
      <c r="K318" s="45"/>
      <c r="L318" s="69"/>
      <c r="M318" s="69"/>
      <c r="N318" s="69"/>
      <c r="O318" s="69"/>
      <c r="P318" s="69"/>
      <c r="Q318" s="69"/>
      <c r="R318" s="69"/>
      <c r="S318" s="69"/>
      <c r="T318" s="69"/>
      <c r="U318" s="69"/>
      <c r="V318" s="69"/>
      <c r="W318" s="69"/>
      <c r="X318" s="69"/>
      <c r="Y318" s="69"/>
      <c r="Z318" s="69"/>
    </row>
    <row r="319" spans="1:26" s="55" customFormat="1" ht="30" customHeight="1">
      <c r="A319" s="69"/>
      <c r="B319" s="69"/>
      <c r="C319" s="45"/>
      <c r="D319" s="45"/>
      <c r="E319" s="48"/>
      <c r="F319" s="45"/>
      <c r="G319" s="45"/>
      <c r="H319" s="45"/>
      <c r="I319" s="45"/>
      <c r="J319" s="45"/>
      <c r="K319" s="45"/>
      <c r="L319" s="69"/>
      <c r="M319" s="69"/>
      <c r="N319" s="69"/>
      <c r="O319" s="69"/>
      <c r="P319" s="69"/>
      <c r="Q319" s="69"/>
      <c r="R319" s="69"/>
      <c r="S319" s="69"/>
      <c r="T319" s="69"/>
      <c r="U319" s="69"/>
      <c r="V319" s="69"/>
      <c r="W319" s="69"/>
      <c r="X319" s="69"/>
      <c r="Y319" s="69"/>
      <c r="Z319" s="69"/>
    </row>
    <row r="320" spans="1:26" s="55" customFormat="1" ht="30" customHeight="1">
      <c r="A320" s="69"/>
      <c r="B320" s="69"/>
      <c r="C320" s="45"/>
      <c r="D320" s="45"/>
      <c r="E320" s="48"/>
      <c r="F320" s="45"/>
      <c r="G320" s="45"/>
      <c r="H320" s="45"/>
      <c r="I320" s="45"/>
      <c r="J320" s="45"/>
      <c r="K320" s="45"/>
      <c r="L320" s="69"/>
      <c r="M320" s="69"/>
      <c r="N320" s="69"/>
      <c r="O320" s="69"/>
      <c r="P320" s="69"/>
      <c r="Q320" s="69"/>
      <c r="R320" s="69"/>
      <c r="S320" s="69"/>
      <c r="T320" s="69"/>
      <c r="U320" s="69"/>
      <c r="V320" s="69"/>
      <c r="W320" s="69"/>
      <c r="X320" s="69"/>
      <c r="Y320" s="69"/>
      <c r="Z320" s="69"/>
    </row>
    <row r="321" spans="1:26" s="55" customFormat="1" ht="30" customHeight="1">
      <c r="A321" s="69"/>
      <c r="B321" s="69"/>
      <c r="C321" s="45"/>
      <c r="D321" s="45"/>
      <c r="E321" s="48"/>
      <c r="F321" s="45"/>
      <c r="G321" s="45"/>
      <c r="H321" s="45"/>
      <c r="I321" s="45"/>
      <c r="J321" s="45"/>
      <c r="K321" s="45"/>
      <c r="L321" s="69"/>
      <c r="M321" s="69"/>
      <c r="N321" s="69"/>
      <c r="O321" s="69"/>
      <c r="P321" s="69"/>
      <c r="Q321" s="69"/>
      <c r="R321" s="69"/>
      <c r="S321" s="69"/>
      <c r="T321" s="69"/>
      <c r="U321" s="69"/>
      <c r="V321" s="69"/>
      <c r="W321" s="69"/>
      <c r="X321" s="69"/>
      <c r="Y321" s="69"/>
      <c r="Z321" s="69"/>
    </row>
    <row r="322" spans="1:26" ht="32.1" customHeight="1">
      <c r="A322" s="53"/>
      <c r="B322" s="53"/>
      <c r="C322" s="45"/>
      <c r="D322" s="45"/>
      <c r="E322" s="48"/>
      <c r="F322" s="45"/>
      <c r="G322" s="45"/>
      <c r="H322" s="45"/>
      <c r="I322" s="382"/>
      <c r="J322" s="382"/>
      <c r="K322" s="382"/>
      <c r="L322" s="53"/>
      <c r="M322" s="53"/>
      <c r="N322" s="53"/>
      <c r="O322" s="53"/>
      <c r="P322" s="53"/>
      <c r="Q322" s="53"/>
      <c r="R322" s="53"/>
      <c r="S322" s="53"/>
      <c r="T322" s="53"/>
      <c r="U322" s="53"/>
      <c r="V322" s="53"/>
      <c r="W322" s="53"/>
      <c r="X322" s="53"/>
      <c r="Y322" s="53"/>
      <c r="Z322" s="53"/>
    </row>
    <row r="323" spans="1:26" ht="32.1" customHeight="1">
      <c r="A323" s="53"/>
      <c r="B323" s="53"/>
      <c r="C323" s="45"/>
      <c r="D323" s="45"/>
      <c r="E323" s="48"/>
      <c r="F323" s="45"/>
      <c r="G323" s="45"/>
      <c r="H323" s="45"/>
      <c r="I323" s="382"/>
      <c r="J323" s="382"/>
      <c r="K323" s="382"/>
      <c r="L323" s="53"/>
      <c r="M323" s="53"/>
      <c r="N323" s="53"/>
      <c r="O323" s="53"/>
      <c r="P323" s="53"/>
      <c r="Q323" s="53"/>
      <c r="R323" s="53"/>
      <c r="S323" s="53"/>
      <c r="T323" s="53"/>
      <c r="U323" s="53"/>
      <c r="V323" s="53"/>
      <c r="W323" s="53"/>
      <c r="X323" s="53"/>
      <c r="Y323" s="53"/>
      <c r="Z323" s="53"/>
    </row>
    <row r="324" spans="1:26" ht="32.1" customHeight="1">
      <c r="A324" s="53"/>
      <c r="B324" s="53"/>
      <c r="C324" s="45"/>
      <c r="D324" s="45"/>
      <c r="E324" s="48"/>
      <c r="F324" s="45"/>
      <c r="G324" s="45"/>
      <c r="H324" s="45"/>
      <c r="I324" s="382"/>
      <c r="J324" s="382"/>
      <c r="K324" s="382"/>
      <c r="L324" s="53"/>
      <c r="M324" s="53"/>
      <c r="N324" s="53"/>
      <c r="O324" s="53"/>
      <c r="P324" s="53"/>
      <c r="Q324" s="53"/>
      <c r="R324" s="53"/>
      <c r="S324" s="53"/>
      <c r="T324" s="53"/>
      <c r="U324" s="53"/>
      <c r="V324" s="53"/>
      <c r="W324" s="53"/>
      <c r="X324" s="53"/>
      <c r="Y324" s="53"/>
      <c r="Z324" s="53"/>
    </row>
    <row r="325" spans="1:26" ht="32.1" customHeight="1">
      <c r="A325" s="53"/>
      <c r="B325" s="53"/>
      <c r="C325" s="45"/>
      <c r="D325" s="45"/>
      <c r="E325" s="48"/>
      <c r="F325" s="45"/>
      <c r="G325" s="45"/>
      <c r="H325" s="45"/>
      <c r="I325" s="382"/>
      <c r="J325" s="382"/>
      <c r="K325" s="382"/>
      <c r="L325" s="53"/>
      <c r="M325" s="53"/>
      <c r="N325" s="53"/>
      <c r="O325" s="53"/>
      <c r="P325" s="53"/>
      <c r="Q325" s="53"/>
      <c r="R325" s="53"/>
      <c r="S325" s="53"/>
      <c r="T325" s="53"/>
      <c r="U325" s="53"/>
      <c r="V325" s="53"/>
      <c r="W325" s="53"/>
      <c r="X325" s="53"/>
      <c r="Y325" s="53"/>
      <c r="Z325" s="53"/>
    </row>
    <row r="326" spans="1:26" ht="32.1" customHeight="1">
      <c r="A326" s="53"/>
      <c r="B326" s="53"/>
      <c r="C326" s="45"/>
      <c r="D326" s="45"/>
      <c r="E326" s="48"/>
      <c r="F326" s="45"/>
      <c r="G326" s="45"/>
      <c r="H326" s="45"/>
      <c r="I326" s="382"/>
      <c r="J326" s="382"/>
      <c r="K326" s="382"/>
      <c r="L326" s="53"/>
      <c r="M326" s="53"/>
      <c r="N326" s="53"/>
      <c r="O326" s="53"/>
      <c r="P326" s="53"/>
      <c r="Q326" s="53"/>
      <c r="R326" s="53"/>
      <c r="S326" s="53"/>
      <c r="T326" s="53"/>
      <c r="U326" s="53"/>
      <c r="V326" s="53"/>
      <c r="W326" s="53"/>
      <c r="X326" s="53"/>
      <c r="Y326" s="53"/>
      <c r="Z326" s="53"/>
    </row>
    <row r="327" spans="1:26" ht="32.1" customHeight="1">
      <c r="A327" s="53"/>
      <c r="B327" s="53"/>
      <c r="C327" s="45"/>
      <c r="D327" s="45"/>
      <c r="E327" s="48"/>
      <c r="F327" s="45"/>
      <c r="G327" s="45"/>
      <c r="H327" s="45"/>
      <c r="I327" s="382"/>
      <c r="J327" s="382"/>
      <c r="K327" s="382"/>
      <c r="L327" s="53"/>
      <c r="M327" s="53"/>
      <c r="N327" s="53"/>
      <c r="O327" s="53"/>
      <c r="P327" s="53"/>
      <c r="Q327" s="53"/>
      <c r="R327" s="53"/>
      <c r="S327" s="53"/>
      <c r="T327" s="53"/>
      <c r="U327" s="53"/>
      <c r="V327" s="53"/>
      <c r="W327" s="53"/>
      <c r="X327" s="53"/>
      <c r="Y327" s="53"/>
      <c r="Z327" s="53"/>
    </row>
    <row r="328" spans="1:26" ht="32.1" customHeight="1">
      <c r="A328" s="53"/>
      <c r="B328" s="53"/>
      <c r="C328" s="45"/>
      <c r="D328" s="45"/>
      <c r="E328" s="48"/>
      <c r="F328" s="45"/>
      <c r="G328" s="45"/>
      <c r="H328" s="45"/>
      <c r="I328" s="382"/>
      <c r="J328" s="382"/>
      <c r="K328" s="382"/>
      <c r="L328" s="53"/>
      <c r="M328" s="53"/>
      <c r="N328" s="53"/>
      <c r="O328" s="53"/>
      <c r="P328" s="53"/>
      <c r="Q328" s="53"/>
      <c r="R328" s="53"/>
      <c r="S328" s="53"/>
      <c r="T328" s="53"/>
      <c r="U328" s="53"/>
      <c r="V328" s="53"/>
      <c r="W328" s="53"/>
      <c r="X328" s="53"/>
      <c r="Y328" s="53"/>
      <c r="Z328" s="53"/>
    </row>
    <row r="329" spans="1:26" ht="32.1" customHeight="1">
      <c r="A329" s="53"/>
      <c r="B329" s="53"/>
      <c r="C329" s="45"/>
      <c r="D329" s="45"/>
      <c r="E329" s="48"/>
      <c r="F329" s="45"/>
      <c r="G329" s="45"/>
      <c r="H329" s="45"/>
      <c r="I329" s="382"/>
      <c r="J329" s="382"/>
      <c r="K329" s="382"/>
      <c r="L329" s="53"/>
      <c r="M329" s="53"/>
      <c r="N329" s="53"/>
      <c r="O329" s="53"/>
      <c r="P329" s="53"/>
      <c r="Q329" s="53"/>
      <c r="R329" s="53"/>
      <c r="S329" s="53"/>
      <c r="T329" s="53"/>
      <c r="U329" s="53"/>
      <c r="V329" s="53"/>
      <c r="W329" s="53"/>
      <c r="X329" s="53"/>
      <c r="Y329" s="53"/>
      <c r="Z329" s="53"/>
    </row>
    <row r="330" spans="1:26" ht="32.1" customHeight="1">
      <c r="A330" s="53"/>
      <c r="B330" s="53"/>
      <c r="C330" s="45"/>
      <c r="D330" s="45"/>
      <c r="E330" s="48"/>
      <c r="F330" s="45"/>
      <c r="G330" s="45"/>
      <c r="H330" s="45"/>
      <c r="I330" s="382"/>
      <c r="J330" s="382"/>
      <c r="K330" s="382"/>
      <c r="L330" s="53"/>
      <c r="M330" s="53"/>
      <c r="N330" s="53"/>
      <c r="O330" s="53"/>
      <c r="P330" s="53"/>
      <c r="Q330" s="53"/>
      <c r="R330" s="53"/>
      <c r="S330" s="53"/>
      <c r="T330" s="53"/>
      <c r="U330" s="53"/>
      <c r="V330" s="53"/>
      <c r="W330" s="53"/>
      <c r="X330" s="53"/>
      <c r="Y330" s="53"/>
      <c r="Z330" s="53"/>
    </row>
    <row r="331" spans="1:26" ht="32.1" customHeight="1">
      <c r="A331" s="53"/>
      <c r="B331" s="53"/>
      <c r="C331" s="45"/>
      <c r="D331" s="45"/>
      <c r="E331" s="48"/>
      <c r="F331" s="45"/>
      <c r="G331" s="45"/>
      <c r="H331" s="45"/>
      <c r="I331" s="382"/>
      <c r="J331" s="382"/>
      <c r="K331" s="382"/>
      <c r="L331" s="53"/>
      <c r="M331" s="53"/>
      <c r="N331" s="53"/>
      <c r="O331" s="53"/>
      <c r="P331" s="53"/>
      <c r="Q331" s="53"/>
      <c r="R331" s="53"/>
      <c r="S331" s="53"/>
      <c r="T331" s="53"/>
      <c r="U331" s="53"/>
      <c r="V331" s="53"/>
      <c r="W331" s="53"/>
      <c r="X331" s="53"/>
      <c r="Y331" s="53"/>
      <c r="Z331" s="53"/>
    </row>
    <row r="332" spans="1:26" ht="32.1" customHeight="1">
      <c r="A332" s="53"/>
      <c r="B332" s="53"/>
      <c r="C332" s="45"/>
      <c r="D332" s="45"/>
      <c r="E332" s="48"/>
      <c r="F332" s="45"/>
      <c r="G332" s="45"/>
      <c r="H332" s="45"/>
      <c r="I332" s="382"/>
      <c r="J332" s="382"/>
      <c r="K332" s="382"/>
      <c r="L332" s="53"/>
      <c r="M332" s="53"/>
      <c r="N332" s="53"/>
      <c r="O332" s="53"/>
      <c r="P332" s="53"/>
      <c r="Q332" s="53"/>
      <c r="R332" s="53"/>
      <c r="S332" s="53"/>
      <c r="T332" s="53"/>
      <c r="U332" s="53"/>
      <c r="V332" s="53"/>
      <c r="W332" s="53"/>
      <c r="X332" s="53"/>
      <c r="Y332" s="53"/>
      <c r="Z332" s="53"/>
    </row>
    <row r="333" spans="1:26" ht="32.1" customHeight="1">
      <c r="A333" s="53"/>
      <c r="B333" s="53"/>
      <c r="C333" s="45"/>
      <c r="D333" s="45"/>
      <c r="E333" s="48"/>
      <c r="F333" s="45"/>
      <c r="G333" s="45"/>
      <c r="H333" s="45"/>
      <c r="I333" s="382"/>
      <c r="J333" s="382"/>
      <c r="K333" s="382"/>
      <c r="L333" s="53"/>
      <c r="M333" s="53"/>
      <c r="N333" s="53"/>
      <c r="O333" s="53"/>
      <c r="P333" s="53"/>
      <c r="Q333" s="53"/>
      <c r="R333" s="53"/>
      <c r="S333" s="53"/>
      <c r="T333" s="53"/>
      <c r="U333" s="53"/>
      <c r="V333" s="53"/>
      <c r="W333" s="53"/>
      <c r="X333" s="53"/>
      <c r="Y333" s="53"/>
      <c r="Z333" s="53"/>
    </row>
    <row r="334" spans="1:26" ht="32.1" customHeight="1">
      <c r="A334" s="53"/>
      <c r="B334" s="53"/>
      <c r="C334" s="45"/>
      <c r="D334" s="45"/>
      <c r="E334" s="48"/>
      <c r="F334" s="45"/>
      <c r="G334" s="45"/>
      <c r="H334" s="45"/>
      <c r="I334" s="382"/>
      <c r="J334" s="382"/>
      <c r="K334" s="382"/>
      <c r="L334" s="53"/>
      <c r="M334" s="53"/>
      <c r="N334" s="53"/>
      <c r="O334" s="53"/>
      <c r="P334" s="53"/>
      <c r="Q334" s="53"/>
      <c r="R334" s="53"/>
      <c r="S334" s="53"/>
      <c r="T334" s="53"/>
      <c r="U334" s="53"/>
      <c r="V334" s="53"/>
      <c r="W334" s="53"/>
      <c r="X334" s="53"/>
      <c r="Y334" s="53"/>
      <c r="Z334" s="53"/>
    </row>
    <row r="335" spans="1:26" ht="32.1" customHeight="1">
      <c r="A335" s="53"/>
      <c r="B335" s="53"/>
      <c r="C335" s="45"/>
      <c r="D335" s="45"/>
      <c r="E335" s="48"/>
      <c r="F335" s="45"/>
      <c r="G335" s="45"/>
      <c r="H335" s="45"/>
      <c r="I335" s="382"/>
      <c r="J335" s="382"/>
      <c r="K335" s="382"/>
      <c r="L335" s="53"/>
      <c r="M335" s="53"/>
      <c r="N335" s="53"/>
      <c r="O335" s="53"/>
      <c r="P335" s="53"/>
      <c r="Q335" s="53"/>
      <c r="R335" s="53"/>
      <c r="S335" s="53"/>
      <c r="T335" s="53"/>
      <c r="U335" s="53"/>
      <c r="V335" s="53"/>
      <c r="W335" s="53"/>
      <c r="X335" s="53"/>
      <c r="Y335" s="53"/>
      <c r="Z335" s="53"/>
    </row>
    <row r="336" spans="1:26" ht="32.1" customHeight="1">
      <c r="A336" s="53"/>
      <c r="B336" s="53"/>
      <c r="C336" s="45"/>
      <c r="D336" s="45"/>
      <c r="E336" s="48"/>
      <c r="F336" s="45"/>
      <c r="G336" s="45"/>
      <c r="H336" s="45"/>
      <c r="I336" s="382"/>
      <c r="J336" s="382"/>
      <c r="K336" s="382"/>
      <c r="L336" s="53"/>
      <c r="M336" s="53"/>
      <c r="N336" s="53"/>
      <c r="O336" s="53"/>
      <c r="P336" s="53"/>
      <c r="Q336" s="53"/>
      <c r="R336" s="53"/>
      <c r="S336" s="53"/>
      <c r="T336" s="53"/>
      <c r="U336" s="53"/>
      <c r="V336" s="53"/>
      <c r="W336" s="53"/>
      <c r="X336" s="53"/>
      <c r="Y336" s="53"/>
      <c r="Z336" s="53"/>
    </row>
    <row r="337" spans="1:26" ht="32.1" customHeight="1">
      <c r="A337" s="53"/>
      <c r="B337" s="53"/>
      <c r="C337" s="45"/>
      <c r="D337" s="45"/>
      <c r="E337" s="48"/>
      <c r="F337" s="45"/>
      <c r="G337" s="45"/>
      <c r="H337" s="45"/>
      <c r="I337" s="382"/>
      <c r="J337" s="382"/>
      <c r="K337" s="382"/>
      <c r="L337" s="53"/>
      <c r="M337" s="53"/>
      <c r="N337" s="53"/>
      <c r="O337" s="53"/>
      <c r="P337" s="53"/>
      <c r="Q337" s="53"/>
      <c r="R337" s="53"/>
      <c r="S337" s="53"/>
      <c r="T337" s="53"/>
      <c r="U337" s="53"/>
      <c r="V337" s="53"/>
      <c r="W337" s="53"/>
      <c r="X337" s="53"/>
      <c r="Y337" s="53"/>
      <c r="Z337" s="53"/>
    </row>
    <row r="338" spans="1:26" ht="32.1" customHeight="1">
      <c r="A338" s="53"/>
      <c r="B338" s="53"/>
      <c r="C338" s="45"/>
      <c r="D338" s="45"/>
      <c r="E338" s="48"/>
      <c r="F338" s="45"/>
      <c r="G338" s="45"/>
      <c r="H338" s="45"/>
      <c r="I338" s="382"/>
      <c r="J338" s="382"/>
      <c r="K338" s="382"/>
      <c r="L338" s="53"/>
      <c r="M338" s="53"/>
      <c r="N338" s="53"/>
      <c r="O338" s="53"/>
      <c r="P338" s="53"/>
      <c r="Q338" s="53"/>
      <c r="R338" s="53"/>
      <c r="S338" s="53"/>
      <c r="T338" s="53"/>
      <c r="U338" s="53"/>
      <c r="V338" s="53"/>
      <c r="W338" s="53"/>
      <c r="X338" s="53"/>
      <c r="Y338" s="53"/>
      <c r="Z338" s="53"/>
    </row>
    <row r="339" spans="1:26" ht="32.1" customHeight="1">
      <c r="A339" s="53"/>
      <c r="B339" s="53"/>
      <c r="C339" s="45"/>
      <c r="D339" s="45"/>
      <c r="E339" s="48"/>
      <c r="F339" s="45"/>
      <c r="G339" s="45"/>
      <c r="H339" s="45"/>
      <c r="I339" s="382"/>
      <c r="J339" s="382"/>
      <c r="K339" s="382"/>
      <c r="L339" s="53"/>
      <c r="M339" s="53"/>
      <c r="N339" s="53"/>
      <c r="O339" s="53"/>
      <c r="P339" s="53"/>
      <c r="Q339" s="53"/>
      <c r="R339" s="53"/>
      <c r="S339" s="53"/>
      <c r="T339" s="53"/>
      <c r="U339" s="53"/>
      <c r="V339" s="53"/>
      <c r="W339" s="53"/>
      <c r="X339" s="53"/>
      <c r="Y339" s="53"/>
      <c r="Z339" s="53"/>
    </row>
    <row r="340" spans="1:26" ht="32.1" customHeight="1">
      <c r="A340" s="53"/>
      <c r="B340" s="53"/>
      <c r="C340" s="45"/>
      <c r="D340" s="45"/>
      <c r="E340" s="48"/>
      <c r="F340" s="45"/>
      <c r="G340" s="45"/>
      <c r="H340" s="45"/>
      <c r="I340" s="382"/>
      <c r="J340" s="382"/>
      <c r="K340" s="382"/>
      <c r="L340" s="53"/>
      <c r="M340" s="53"/>
      <c r="N340" s="53"/>
      <c r="O340" s="53"/>
      <c r="P340" s="53"/>
      <c r="Q340" s="53"/>
      <c r="R340" s="53"/>
      <c r="S340" s="53"/>
      <c r="T340" s="53"/>
      <c r="U340" s="53"/>
      <c r="V340" s="53"/>
      <c r="W340" s="53"/>
      <c r="X340" s="53"/>
      <c r="Y340" s="53"/>
      <c r="Z340" s="53"/>
    </row>
    <row r="341" spans="1:26" ht="32.1" customHeight="1">
      <c r="A341" s="53"/>
      <c r="B341" s="53"/>
      <c r="C341" s="45"/>
      <c r="D341" s="45"/>
      <c r="E341" s="48"/>
      <c r="F341" s="45"/>
      <c r="G341" s="45"/>
      <c r="H341" s="45"/>
      <c r="I341" s="382"/>
      <c r="J341" s="382"/>
      <c r="K341" s="382"/>
      <c r="L341" s="53"/>
      <c r="M341" s="53"/>
      <c r="N341" s="53"/>
      <c r="O341" s="53"/>
      <c r="P341" s="53"/>
      <c r="Q341" s="53"/>
      <c r="R341" s="53"/>
      <c r="S341" s="53"/>
      <c r="T341" s="53"/>
      <c r="U341" s="53"/>
      <c r="V341" s="53"/>
      <c r="W341" s="53"/>
      <c r="X341" s="53"/>
      <c r="Y341" s="53"/>
      <c r="Z341" s="53"/>
    </row>
    <row r="342" spans="1:26" ht="32.1" customHeight="1">
      <c r="A342" s="53"/>
      <c r="B342" s="53"/>
      <c r="C342" s="45"/>
      <c r="D342" s="45"/>
      <c r="E342" s="48"/>
      <c r="F342" s="45"/>
      <c r="G342" s="45"/>
      <c r="H342" s="45"/>
      <c r="I342" s="382"/>
      <c r="J342" s="382"/>
      <c r="K342" s="382"/>
      <c r="L342" s="53"/>
      <c r="M342" s="53"/>
      <c r="N342" s="53"/>
      <c r="O342" s="53"/>
      <c r="P342" s="53"/>
      <c r="Q342" s="53"/>
      <c r="R342" s="53"/>
      <c r="S342" s="53"/>
      <c r="T342" s="53"/>
      <c r="U342" s="53"/>
      <c r="V342" s="53"/>
      <c r="W342" s="53"/>
      <c r="X342" s="53"/>
      <c r="Y342" s="53"/>
      <c r="Z342" s="53"/>
    </row>
    <row r="343" spans="1:26" ht="32.1" customHeight="1">
      <c r="A343" s="53"/>
      <c r="B343" s="53"/>
      <c r="C343" s="45"/>
      <c r="D343" s="45"/>
      <c r="E343" s="48"/>
      <c r="F343" s="45"/>
      <c r="G343" s="45"/>
      <c r="H343" s="45"/>
      <c r="I343" s="382"/>
      <c r="J343" s="382"/>
      <c r="K343" s="382"/>
      <c r="L343" s="53"/>
      <c r="M343" s="53"/>
      <c r="N343" s="53"/>
      <c r="O343" s="53"/>
      <c r="P343" s="53"/>
      <c r="Q343" s="53"/>
      <c r="R343" s="53"/>
      <c r="S343" s="53"/>
      <c r="T343" s="53"/>
      <c r="U343" s="53"/>
      <c r="V343" s="53"/>
      <c r="W343" s="53"/>
      <c r="X343" s="53"/>
      <c r="Y343" s="53"/>
      <c r="Z343" s="53"/>
    </row>
    <row r="344" spans="1:26" ht="32.1" customHeight="1">
      <c r="A344" s="53"/>
      <c r="B344" s="53"/>
      <c r="C344" s="45"/>
      <c r="D344" s="45"/>
      <c r="E344" s="48"/>
      <c r="F344" s="45"/>
      <c r="G344" s="45"/>
      <c r="H344" s="45"/>
      <c r="I344" s="382"/>
      <c r="J344" s="382"/>
      <c r="K344" s="382"/>
      <c r="L344" s="53"/>
      <c r="M344" s="53"/>
      <c r="N344" s="53"/>
      <c r="O344" s="53"/>
      <c r="P344" s="53"/>
      <c r="Q344" s="53"/>
      <c r="R344" s="53"/>
      <c r="S344" s="53"/>
      <c r="T344" s="53"/>
      <c r="U344" s="53"/>
      <c r="V344" s="53"/>
      <c r="W344" s="53"/>
      <c r="X344" s="53"/>
      <c r="Y344" s="53"/>
      <c r="Z344" s="53"/>
    </row>
    <row r="345" spans="1:26" ht="32.1" customHeight="1">
      <c r="A345" s="53"/>
      <c r="B345" s="53"/>
      <c r="C345" s="45"/>
      <c r="D345" s="45"/>
      <c r="E345" s="48"/>
      <c r="F345" s="45"/>
      <c r="G345" s="45"/>
      <c r="H345" s="45"/>
      <c r="I345" s="382"/>
      <c r="J345" s="382"/>
      <c r="K345" s="382"/>
      <c r="L345" s="53"/>
      <c r="M345" s="53"/>
      <c r="N345" s="53"/>
      <c r="O345" s="53"/>
      <c r="P345" s="53"/>
      <c r="Q345" s="53"/>
      <c r="R345" s="53"/>
      <c r="S345" s="53"/>
      <c r="T345" s="53"/>
      <c r="U345" s="53"/>
      <c r="V345" s="53"/>
      <c r="W345" s="53"/>
      <c r="X345" s="53"/>
      <c r="Y345" s="53"/>
      <c r="Z345" s="53"/>
    </row>
    <row r="346" spans="1:26" ht="32.1" customHeight="1">
      <c r="A346" s="53"/>
      <c r="B346" s="53"/>
      <c r="C346" s="45"/>
      <c r="D346" s="45"/>
      <c r="E346" s="48"/>
      <c r="F346" s="45"/>
      <c r="G346" s="45"/>
      <c r="H346" s="45"/>
      <c r="I346" s="382"/>
      <c r="J346" s="382"/>
      <c r="K346" s="382"/>
      <c r="L346" s="53"/>
      <c r="M346" s="53"/>
      <c r="N346" s="53"/>
      <c r="O346" s="53"/>
      <c r="P346" s="53"/>
      <c r="Q346" s="53"/>
      <c r="R346" s="53"/>
      <c r="S346" s="53"/>
      <c r="T346" s="53"/>
      <c r="U346" s="53"/>
      <c r="V346" s="53"/>
      <c r="W346" s="53"/>
      <c r="X346" s="53"/>
      <c r="Y346" s="53"/>
      <c r="Z346" s="53"/>
    </row>
    <row r="347" spans="1:26" ht="32.1" customHeight="1">
      <c r="A347" s="53"/>
      <c r="B347" s="53"/>
      <c r="C347" s="45"/>
      <c r="D347" s="45"/>
      <c r="E347" s="48"/>
      <c r="F347" s="45"/>
      <c r="G347" s="45"/>
      <c r="H347" s="45"/>
      <c r="I347" s="382"/>
      <c r="J347" s="382"/>
      <c r="K347" s="382"/>
      <c r="L347" s="53"/>
      <c r="M347" s="53"/>
      <c r="N347" s="53"/>
      <c r="O347" s="53"/>
      <c r="P347" s="53"/>
      <c r="Q347" s="53"/>
      <c r="R347" s="53"/>
      <c r="S347" s="53"/>
      <c r="T347" s="53"/>
      <c r="U347" s="53"/>
      <c r="V347" s="53"/>
      <c r="W347" s="53"/>
      <c r="X347" s="53"/>
      <c r="Y347" s="53"/>
      <c r="Z347" s="53"/>
    </row>
    <row r="348" spans="1:26" ht="32.1" customHeight="1">
      <c r="A348" s="53"/>
      <c r="B348" s="53"/>
      <c r="C348" s="45"/>
      <c r="D348" s="45"/>
      <c r="E348" s="48"/>
      <c r="F348" s="45"/>
      <c r="G348" s="45"/>
      <c r="H348" s="45"/>
      <c r="I348" s="382"/>
      <c r="J348" s="382"/>
      <c r="K348" s="382"/>
      <c r="L348" s="53"/>
      <c r="M348" s="53"/>
      <c r="N348" s="53"/>
      <c r="O348" s="53"/>
      <c r="P348" s="53"/>
      <c r="Q348" s="53"/>
      <c r="R348" s="53"/>
      <c r="S348" s="53"/>
      <c r="T348" s="53"/>
      <c r="U348" s="53"/>
      <c r="V348" s="53"/>
      <c r="W348" s="53"/>
      <c r="X348" s="53"/>
      <c r="Y348" s="53"/>
      <c r="Z348" s="53"/>
    </row>
    <row r="349" spans="1:26" ht="32.1" customHeight="1">
      <c r="A349" s="53"/>
      <c r="B349" s="53"/>
      <c r="C349" s="45"/>
      <c r="D349" s="45"/>
      <c r="E349" s="48"/>
      <c r="F349" s="45"/>
      <c r="G349" s="45"/>
      <c r="H349" s="45"/>
      <c r="I349" s="382"/>
      <c r="J349" s="382"/>
      <c r="K349" s="382"/>
      <c r="L349" s="53"/>
      <c r="M349" s="53"/>
      <c r="N349" s="53"/>
      <c r="O349" s="53"/>
      <c r="P349" s="53"/>
      <c r="Q349" s="53"/>
      <c r="R349" s="53"/>
      <c r="S349" s="53"/>
      <c r="T349" s="53"/>
      <c r="U349" s="53"/>
      <c r="V349" s="53"/>
      <c r="W349" s="53"/>
      <c r="X349" s="53"/>
      <c r="Y349" s="53"/>
      <c r="Z349" s="53"/>
    </row>
    <row r="350" spans="1:26" ht="32.1" customHeight="1">
      <c r="A350" s="53"/>
      <c r="B350" s="53"/>
      <c r="C350" s="45"/>
      <c r="D350" s="45"/>
      <c r="E350" s="48"/>
      <c r="F350" s="45"/>
      <c r="G350" s="45"/>
      <c r="H350" s="45"/>
      <c r="I350" s="382"/>
      <c r="J350" s="382"/>
      <c r="K350" s="382"/>
      <c r="L350" s="53"/>
      <c r="M350" s="53"/>
      <c r="N350" s="53"/>
      <c r="O350" s="53"/>
      <c r="P350" s="53"/>
      <c r="Q350" s="53"/>
      <c r="R350" s="53"/>
      <c r="S350" s="53"/>
      <c r="T350" s="53"/>
      <c r="U350" s="53"/>
      <c r="V350" s="53"/>
      <c r="W350" s="53"/>
      <c r="X350" s="53"/>
      <c r="Y350" s="53"/>
      <c r="Z350" s="53"/>
    </row>
    <row r="351" spans="1:26" ht="32.1" customHeight="1">
      <c r="A351" s="53"/>
      <c r="B351" s="53"/>
      <c r="C351" s="45"/>
      <c r="D351" s="45"/>
      <c r="E351" s="48"/>
      <c r="F351" s="45"/>
      <c r="G351" s="45"/>
      <c r="H351" s="45"/>
      <c r="I351" s="382"/>
      <c r="J351" s="382"/>
      <c r="K351" s="382"/>
      <c r="L351" s="53"/>
      <c r="M351" s="53"/>
      <c r="N351" s="53"/>
      <c r="O351" s="53"/>
      <c r="P351" s="53"/>
      <c r="Q351" s="53"/>
      <c r="R351" s="53"/>
      <c r="S351" s="53"/>
      <c r="T351" s="53"/>
      <c r="U351" s="53"/>
      <c r="V351" s="53"/>
      <c r="W351" s="53"/>
      <c r="X351" s="53"/>
      <c r="Y351" s="53"/>
      <c r="Z351" s="53"/>
    </row>
    <row r="352" spans="1:26" ht="32.1" customHeight="1">
      <c r="A352" s="53"/>
      <c r="B352" s="53"/>
      <c r="C352" s="45"/>
      <c r="D352" s="45"/>
      <c r="E352" s="48"/>
      <c r="F352" s="45"/>
      <c r="G352" s="45"/>
      <c r="H352" s="45"/>
      <c r="I352" s="382"/>
      <c r="J352" s="382"/>
      <c r="K352" s="382"/>
      <c r="L352" s="53"/>
      <c r="M352" s="53"/>
      <c r="N352" s="53"/>
      <c r="O352" s="53"/>
      <c r="P352" s="53"/>
      <c r="Q352" s="53"/>
      <c r="R352" s="53"/>
      <c r="S352" s="53"/>
      <c r="T352" s="53"/>
      <c r="U352" s="53"/>
      <c r="V352" s="53"/>
      <c r="W352" s="53"/>
      <c r="X352" s="53"/>
      <c r="Y352" s="53"/>
      <c r="Z352" s="53"/>
    </row>
    <row r="353" spans="1:26" ht="32.1" customHeight="1">
      <c r="A353" s="53"/>
      <c r="B353" s="53"/>
      <c r="C353" s="45"/>
      <c r="D353" s="45"/>
      <c r="E353" s="48"/>
      <c r="F353" s="45"/>
      <c r="G353" s="45"/>
      <c r="H353" s="45"/>
      <c r="I353" s="382"/>
      <c r="J353" s="382"/>
      <c r="K353" s="382"/>
      <c r="L353" s="53"/>
      <c r="M353" s="53"/>
      <c r="N353" s="53"/>
      <c r="O353" s="53"/>
      <c r="P353" s="53"/>
      <c r="Q353" s="53"/>
      <c r="R353" s="53"/>
      <c r="S353" s="53"/>
      <c r="T353" s="53"/>
      <c r="U353" s="53"/>
      <c r="V353" s="53"/>
      <c r="W353" s="53"/>
      <c r="X353" s="53"/>
      <c r="Y353" s="53"/>
      <c r="Z353" s="53"/>
    </row>
    <row r="354" spans="1:26" ht="32.1" customHeight="1">
      <c r="A354" s="53"/>
      <c r="B354" s="53"/>
      <c r="C354" s="45"/>
      <c r="D354" s="45"/>
      <c r="E354" s="48"/>
      <c r="F354" s="45"/>
      <c r="G354" s="45"/>
      <c r="H354" s="45"/>
      <c r="I354" s="382"/>
      <c r="J354" s="382"/>
      <c r="K354" s="382"/>
      <c r="L354" s="53"/>
      <c r="M354" s="53"/>
      <c r="N354" s="53"/>
      <c r="O354" s="53"/>
      <c r="P354" s="53"/>
      <c r="Q354" s="53"/>
      <c r="R354" s="53"/>
      <c r="S354" s="53"/>
      <c r="T354" s="53"/>
      <c r="U354" s="53"/>
      <c r="V354" s="53"/>
      <c r="W354" s="53"/>
      <c r="X354" s="53"/>
      <c r="Y354" s="53"/>
      <c r="Z354" s="53"/>
    </row>
    <row r="355" spans="1:26" ht="32.1" customHeight="1">
      <c r="A355" s="53"/>
      <c r="B355" s="53"/>
      <c r="C355" s="45"/>
      <c r="D355" s="45"/>
      <c r="E355" s="48"/>
      <c r="F355" s="45"/>
      <c r="G355" s="45"/>
      <c r="H355" s="45"/>
      <c r="I355" s="382"/>
      <c r="J355" s="382"/>
      <c r="K355" s="382"/>
      <c r="L355" s="53"/>
      <c r="M355" s="53"/>
      <c r="N355" s="53"/>
      <c r="O355" s="53"/>
      <c r="P355" s="53"/>
      <c r="Q355" s="53"/>
      <c r="R355" s="53"/>
      <c r="S355" s="53"/>
      <c r="T355" s="53"/>
      <c r="U355" s="53"/>
      <c r="V355" s="53"/>
      <c r="W355" s="53"/>
      <c r="X355" s="53"/>
      <c r="Y355" s="53"/>
      <c r="Z355" s="53"/>
    </row>
    <row r="356" spans="1:26" ht="32.1" customHeight="1">
      <c r="A356" s="53"/>
      <c r="B356" s="53"/>
      <c r="C356" s="45"/>
      <c r="D356" s="45"/>
      <c r="E356" s="48"/>
      <c r="F356" s="45"/>
      <c r="G356" s="45"/>
      <c r="H356" s="45"/>
      <c r="I356" s="382"/>
      <c r="J356" s="382"/>
      <c r="K356" s="382"/>
      <c r="L356" s="53"/>
      <c r="M356" s="53"/>
      <c r="N356" s="53"/>
      <c r="O356" s="53"/>
      <c r="P356" s="53"/>
      <c r="Q356" s="53"/>
      <c r="R356" s="53"/>
      <c r="S356" s="53"/>
      <c r="T356" s="53"/>
      <c r="U356" s="53"/>
      <c r="V356" s="53"/>
      <c r="W356" s="53"/>
      <c r="X356" s="53"/>
      <c r="Y356" s="53"/>
      <c r="Z356" s="53"/>
    </row>
    <row r="357" spans="1:26" ht="32.1" customHeight="1">
      <c r="A357" s="53"/>
      <c r="B357" s="53"/>
      <c r="C357" s="45"/>
      <c r="D357" s="45"/>
      <c r="E357" s="48"/>
      <c r="F357" s="45"/>
      <c r="G357" s="45"/>
      <c r="H357" s="45"/>
      <c r="I357" s="382"/>
      <c r="J357" s="382"/>
      <c r="K357" s="382"/>
      <c r="L357" s="53"/>
      <c r="M357" s="53"/>
      <c r="N357" s="53"/>
      <c r="O357" s="53"/>
      <c r="P357" s="53"/>
      <c r="Q357" s="53"/>
      <c r="R357" s="53"/>
      <c r="S357" s="53"/>
      <c r="T357" s="53"/>
      <c r="U357" s="53"/>
      <c r="V357" s="53"/>
      <c r="W357" s="53"/>
      <c r="X357" s="53"/>
      <c r="Y357" s="53"/>
      <c r="Z357" s="53"/>
    </row>
    <row r="358" spans="1:26" ht="32.1" customHeight="1">
      <c r="A358" s="53"/>
      <c r="B358" s="53"/>
      <c r="C358" s="45"/>
      <c r="D358" s="45"/>
      <c r="E358" s="48"/>
      <c r="F358" s="45"/>
      <c r="G358" s="45"/>
      <c r="H358" s="45"/>
      <c r="I358" s="382"/>
      <c r="J358" s="382"/>
      <c r="K358" s="382"/>
      <c r="L358" s="53"/>
      <c r="M358" s="53"/>
      <c r="N358" s="53"/>
      <c r="O358" s="53"/>
      <c r="P358" s="53"/>
      <c r="Q358" s="53"/>
      <c r="R358" s="53"/>
      <c r="S358" s="53"/>
      <c r="T358" s="53"/>
      <c r="U358" s="53"/>
      <c r="V358" s="53"/>
      <c r="W358" s="53"/>
      <c r="X358" s="53"/>
      <c r="Y358" s="53"/>
      <c r="Z358" s="53"/>
    </row>
    <row r="359" spans="1:26" ht="32.1" customHeight="1">
      <c r="A359" s="53"/>
      <c r="B359" s="53"/>
      <c r="C359" s="45"/>
      <c r="D359" s="45"/>
      <c r="E359" s="48"/>
      <c r="F359" s="45"/>
      <c r="G359" s="45"/>
      <c r="H359" s="45"/>
      <c r="I359" s="382"/>
      <c r="J359" s="382"/>
      <c r="K359" s="382"/>
      <c r="L359" s="53"/>
      <c r="M359" s="53"/>
      <c r="N359" s="53"/>
      <c r="O359" s="53"/>
      <c r="P359" s="53"/>
      <c r="Q359" s="53"/>
      <c r="R359" s="53"/>
      <c r="S359" s="53"/>
      <c r="T359" s="53"/>
      <c r="U359" s="53"/>
      <c r="V359" s="53"/>
      <c r="W359" s="53"/>
      <c r="X359" s="53"/>
      <c r="Y359" s="53"/>
      <c r="Z359" s="53"/>
    </row>
    <row r="360" spans="1:26" ht="32.1" customHeight="1">
      <c r="A360" s="53"/>
      <c r="B360" s="53"/>
      <c r="C360" s="45"/>
      <c r="D360" s="45"/>
      <c r="E360" s="48"/>
      <c r="F360" s="45"/>
      <c r="G360" s="45"/>
      <c r="H360" s="45"/>
      <c r="I360" s="382"/>
      <c r="J360" s="382"/>
      <c r="K360" s="382"/>
      <c r="L360" s="53"/>
      <c r="M360" s="53"/>
      <c r="N360" s="53"/>
      <c r="O360" s="53"/>
      <c r="P360" s="53"/>
      <c r="Q360" s="53"/>
      <c r="R360" s="53"/>
      <c r="S360" s="53"/>
      <c r="T360" s="53"/>
      <c r="U360" s="53"/>
      <c r="V360" s="53"/>
      <c r="W360" s="53"/>
      <c r="X360" s="53"/>
      <c r="Y360" s="53"/>
      <c r="Z360" s="53"/>
    </row>
    <row r="361" spans="1:26" ht="32.1" customHeight="1">
      <c r="A361" s="53"/>
      <c r="B361" s="53"/>
      <c r="C361" s="45"/>
      <c r="D361" s="45"/>
      <c r="E361" s="48"/>
      <c r="F361" s="45"/>
      <c r="G361" s="45"/>
      <c r="H361" s="45"/>
      <c r="I361" s="382"/>
      <c r="J361" s="382"/>
      <c r="K361" s="382"/>
      <c r="L361" s="53"/>
      <c r="M361" s="53"/>
      <c r="N361" s="53"/>
      <c r="O361" s="53"/>
      <c r="P361" s="53"/>
      <c r="Q361" s="53"/>
      <c r="R361" s="53"/>
      <c r="S361" s="53"/>
      <c r="T361" s="53"/>
      <c r="U361" s="53"/>
      <c r="V361" s="53"/>
      <c r="W361" s="53"/>
      <c r="X361" s="53"/>
      <c r="Y361" s="53"/>
      <c r="Z361" s="53"/>
    </row>
    <row r="362" spans="1:26" ht="32.1" customHeight="1">
      <c r="A362" s="53"/>
      <c r="B362" s="53"/>
      <c r="C362" s="45"/>
      <c r="D362" s="45"/>
      <c r="E362" s="48"/>
      <c r="F362" s="45"/>
      <c r="G362" s="45"/>
      <c r="H362" s="45"/>
      <c r="I362" s="382"/>
      <c r="J362" s="382"/>
      <c r="K362" s="382"/>
      <c r="L362" s="53"/>
      <c r="M362" s="53"/>
      <c r="N362" s="53"/>
      <c r="O362" s="53"/>
      <c r="P362" s="53"/>
      <c r="Q362" s="53"/>
      <c r="R362" s="53"/>
      <c r="S362" s="53"/>
      <c r="T362" s="53"/>
      <c r="U362" s="53"/>
      <c r="V362" s="53"/>
      <c r="W362" s="53"/>
      <c r="X362" s="53"/>
      <c r="Y362" s="53"/>
      <c r="Z362" s="53"/>
    </row>
    <row r="363" spans="1:26" ht="32.1" customHeight="1">
      <c r="A363" s="53"/>
      <c r="B363" s="53"/>
      <c r="C363" s="45"/>
      <c r="D363" s="45"/>
      <c r="E363" s="48"/>
      <c r="F363" s="45"/>
      <c r="G363" s="45"/>
      <c r="H363" s="45"/>
      <c r="I363" s="382"/>
      <c r="J363" s="382"/>
      <c r="K363" s="382"/>
      <c r="L363" s="53"/>
      <c r="M363" s="53"/>
      <c r="N363" s="53"/>
      <c r="O363" s="53"/>
      <c r="P363" s="53"/>
      <c r="Q363" s="53"/>
      <c r="R363" s="53"/>
      <c r="S363" s="53"/>
      <c r="T363" s="53"/>
      <c r="U363" s="53"/>
      <c r="V363" s="53"/>
      <c r="W363" s="53"/>
      <c r="X363" s="53"/>
      <c r="Y363" s="53"/>
      <c r="Z363" s="53"/>
    </row>
    <row r="364" spans="1:26" ht="32.1" customHeight="1">
      <c r="A364" s="53"/>
      <c r="B364" s="53"/>
      <c r="C364" s="45"/>
      <c r="D364" s="45"/>
      <c r="E364" s="48"/>
      <c r="F364" s="45"/>
      <c r="G364" s="45"/>
      <c r="H364" s="45"/>
      <c r="I364" s="382"/>
      <c r="J364" s="382"/>
      <c r="K364" s="382"/>
      <c r="L364" s="53"/>
      <c r="M364" s="53"/>
      <c r="N364" s="53"/>
      <c r="O364" s="53"/>
      <c r="P364" s="53"/>
      <c r="Q364" s="53"/>
      <c r="R364" s="53"/>
      <c r="S364" s="53"/>
      <c r="T364" s="53"/>
      <c r="U364" s="53"/>
      <c r="V364" s="53"/>
      <c r="W364" s="53"/>
      <c r="X364" s="53"/>
      <c r="Y364" s="53"/>
      <c r="Z364" s="53"/>
    </row>
    <row r="365" spans="1:26" ht="32.1" customHeight="1">
      <c r="A365" s="53"/>
      <c r="B365" s="53"/>
      <c r="C365" s="45"/>
      <c r="D365" s="45"/>
      <c r="E365" s="48"/>
      <c r="F365" s="45"/>
      <c r="G365" s="45"/>
      <c r="H365" s="45"/>
      <c r="I365" s="382"/>
      <c r="J365" s="382"/>
      <c r="K365" s="382"/>
      <c r="L365" s="53"/>
      <c r="M365" s="53"/>
      <c r="N365" s="53"/>
      <c r="O365" s="53"/>
      <c r="P365" s="53"/>
      <c r="Q365" s="53"/>
      <c r="R365" s="53"/>
      <c r="S365" s="53"/>
      <c r="T365" s="53"/>
      <c r="U365" s="53"/>
      <c r="V365" s="53"/>
      <c r="W365" s="53"/>
      <c r="X365" s="53"/>
      <c r="Y365" s="53"/>
      <c r="Z365" s="53"/>
    </row>
    <row r="366" spans="1:26" ht="32.1" customHeight="1">
      <c r="A366" s="53"/>
      <c r="B366" s="53"/>
      <c r="C366" s="45"/>
      <c r="D366" s="45"/>
      <c r="E366" s="48"/>
      <c r="F366" s="45"/>
      <c r="G366" s="45"/>
      <c r="H366" s="45"/>
      <c r="I366" s="382"/>
      <c r="J366" s="382"/>
      <c r="K366" s="382"/>
      <c r="L366" s="53"/>
      <c r="M366" s="53"/>
      <c r="N366" s="53"/>
      <c r="O366" s="53"/>
      <c r="P366" s="53"/>
      <c r="Q366" s="53"/>
      <c r="R366" s="53"/>
      <c r="S366" s="53"/>
      <c r="T366" s="53"/>
      <c r="U366" s="53"/>
      <c r="V366" s="53"/>
      <c r="W366" s="53"/>
      <c r="X366" s="53"/>
      <c r="Y366" s="53"/>
      <c r="Z366" s="53"/>
    </row>
    <row r="367" spans="1:26" ht="32.1" customHeight="1">
      <c r="A367" s="53"/>
      <c r="B367" s="53"/>
      <c r="C367" s="45"/>
      <c r="D367" s="45"/>
      <c r="E367" s="48"/>
      <c r="F367" s="45"/>
      <c r="G367" s="45"/>
      <c r="H367" s="45"/>
      <c r="I367" s="382"/>
      <c r="J367" s="382"/>
      <c r="K367" s="382"/>
      <c r="L367" s="53"/>
      <c r="M367" s="53"/>
      <c r="N367" s="53"/>
      <c r="O367" s="53"/>
      <c r="P367" s="53"/>
      <c r="Q367" s="53"/>
      <c r="R367" s="53"/>
      <c r="S367" s="53"/>
      <c r="T367" s="53"/>
      <c r="U367" s="53"/>
      <c r="V367" s="53"/>
      <c r="W367" s="53"/>
      <c r="X367" s="53"/>
      <c r="Y367" s="53"/>
      <c r="Z367" s="53"/>
    </row>
    <row r="368" spans="1:26" ht="32.1" customHeight="1">
      <c r="A368" s="53"/>
      <c r="B368" s="53"/>
      <c r="C368" s="45"/>
      <c r="D368" s="45"/>
      <c r="E368" s="48"/>
      <c r="F368" s="45"/>
      <c r="G368" s="45"/>
      <c r="H368" s="45"/>
      <c r="I368" s="382"/>
      <c r="J368" s="382"/>
      <c r="K368" s="382"/>
      <c r="L368" s="53"/>
      <c r="M368" s="53"/>
      <c r="N368" s="53"/>
      <c r="O368" s="53"/>
      <c r="P368" s="53"/>
      <c r="Q368" s="53"/>
      <c r="R368" s="53"/>
      <c r="S368" s="53"/>
      <c r="T368" s="53"/>
      <c r="U368" s="53"/>
      <c r="V368" s="53"/>
      <c r="W368" s="53"/>
      <c r="X368" s="53"/>
      <c r="Y368" s="53"/>
      <c r="Z368" s="53"/>
    </row>
    <row r="369" spans="1:26" ht="32.1" customHeight="1">
      <c r="A369" s="53"/>
      <c r="B369" s="53"/>
      <c r="C369" s="45"/>
      <c r="D369" s="45"/>
      <c r="E369" s="48"/>
      <c r="F369" s="45"/>
      <c r="G369" s="45"/>
      <c r="H369" s="45"/>
      <c r="I369" s="382"/>
      <c r="J369" s="382"/>
      <c r="K369" s="382"/>
      <c r="L369" s="53"/>
      <c r="M369" s="53"/>
      <c r="N369" s="53"/>
      <c r="O369" s="53"/>
      <c r="P369" s="53"/>
      <c r="Q369" s="53"/>
      <c r="R369" s="53"/>
      <c r="S369" s="53"/>
      <c r="T369" s="53"/>
      <c r="U369" s="53"/>
      <c r="V369" s="53"/>
      <c r="W369" s="53"/>
      <c r="X369" s="53"/>
      <c r="Y369" s="53"/>
      <c r="Z369" s="53"/>
    </row>
    <row r="370" spans="1:26" ht="32.1" customHeight="1">
      <c r="A370" s="53"/>
      <c r="B370" s="53"/>
      <c r="C370" s="45"/>
      <c r="D370" s="45"/>
      <c r="E370" s="48"/>
      <c r="F370" s="45"/>
      <c r="G370" s="45"/>
      <c r="H370" s="45"/>
      <c r="I370" s="382"/>
      <c r="J370" s="382"/>
      <c r="K370" s="382"/>
      <c r="L370" s="53"/>
      <c r="M370" s="53"/>
      <c r="N370" s="53"/>
      <c r="O370" s="53"/>
      <c r="P370" s="53"/>
      <c r="Q370" s="53"/>
      <c r="R370" s="53"/>
      <c r="S370" s="53"/>
      <c r="T370" s="53"/>
      <c r="U370" s="53"/>
      <c r="V370" s="53"/>
      <c r="W370" s="53"/>
      <c r="X370" s="53"/>
      <c r="Y370" s="53"/>
      <c r="Z370" s="53"/>
    </row>
    <row r="371" spans="1:26" ht="32.1" customHeight="1">
      <c r="A371" s="53"/>
      <c r="B371" s="53"/>
      <c r="C371" s="45"/>
      <c r="D371" s="45"/>
      <c r="E371" s="48"/>
      <c r="F371" s="45"/>
      <c r="G371" s="45"/>
      <c r="H371" s="45"/>
      <c r="I371" s="382"/>
      <c r="J371" s="382"/>
      <c r="K371" s="382"/>
      <c r="L371" s="53"/>
      <c r="M371" s="53"/>
      <c r="N371" s="53"/>
      <c r="O371" s="53"/>
      <c r="P371" s="53"/>
      <c r="Q371" s="53"/>
      <c r="R371" s="53"/>
      <c r="S371" s="53"/>
      <c r="T371" s="53"/>
      <c r="U371" s="53"/>
      <c r="V371" s="53"/>
      <c r="W371" s="53"/>
      <c r="X371" s="53"/>
      <c r="Y371" s="53"/>
      <c r="Z371" s="53"/>
    </row>
    <row r="372" spans="1:26" ht="32.1" customHeight="1">
      <c r="A372" s="53"/>
      <c r="B372" s="53"/>
      <c r="C372" s="45"/>
      <c r="D372" s="45"/>
      <c r="E372" s="48"/>
      <c r="F372" s="45"/>
      <c r="G372" s="45"/>
      <c r="H372" s="45"/>
      <c r="I372" s="382"/>
      <c r="J372" s="382"/>
      <c r="K372" s="382"/>
      <c r="L372" s="53"/>
      <c r="M372" s="53"/>
      <c r="N372" s="53"/>
      <c r="O372" s="53"/>
      <c r="P372" s="53"/>
      <c r="Q372" s="53"/>
      <c r="R372" s="53"/>
      <c r="S372" s="53"/>
      <c r="T372" s="53"/>
      <c r="U372" s="53"/>
      <c r="V372" s="53"/>
      <c r="W372" s="53"/>
      <c r="X372" s="53"/>
      <c r="Y372" s="53"/>
      <c r="Z372" s="53"/>
    </row>
    <row r="373" spans="1:26" ht="32.1" customHeight="1">
      <c r="A373" s="53"/>
      <c r="B373" s="53"/>
      <c r="C373" s="45"/>
      <c r="D373" s="45"/>
      <c r="E373" s="48"/>
      <c r="F373" s="45"/>
      <c r="G373" s="45"/>
      <c r="H373" s="45"/>
      <c r="I373" s="382"/>
      <c r="J373" s="382"/>
      <c r="K373" s="382"/>
      <c r="L373" s="53"/>
      <c r="M373" s="53"/>
      <c r="N373" s="53"/>
      <c r="O373" s="53"/>
      <c r="P373" s="53"/>
      <c r="Q373" s="53"/>
      <c r="R373" s="53"/>
      <c r="S373" s="53"/>
      <c r="T373" s="53"/>
      <c r="U373" s="53"/>
      <c r="V373" s="53"/>
      <c r="W373" s="53"/>
      <c r="X373" s="53"/>
      <c r="Y373" s="53"/>
      <c r="Z373" s="53"/>
    </row>
    <row r="374" spans="1:26" ht="32.1" customHeight="1">
      <c r="A374" s="53"/>
      <c r="B374" s="53"/>
      <c r="C374" s="45"/>
      <c r="D374" s="45"/>
      <c r="E374" s="48"/>
      <c r="F374" s="45"/>
      <c r="G374" s="45"/>
      <c r="H374" s="45"/>
      <c r="I374" s="382"/>
      <c r="J374" s="382"/>
      <c r="K374" s="382"/>
      <c r="L374" s="53"/>
      <c r="M374" s="53"/>
      <c r="N374" s="53"/>
      <c r="O374" s="53"/>
      <c r="P374" s="53"/>
      <c r="Q374" s="53"/>
      <c r="R374" s="53"/>
      <c r="S374" s="53"/>
      <c r="T374" s="53"/>
      <c r="U374" s="53"/>
      <c r="V374" s="53"/>
      <c r="W374" s="53"/>
      <c r="X374" s="53"/>
      <c r="Y374" s="53"/>
      <c r="Z374" s="53"/>
    </row>
    <row r="375" spans="1:26" ht="32.1" customHeight="1">
      <c r="A375" s="53"/>
      <c r="B375" s="53"/>
      <c r="C375" s="45"/>
      <c r="D375" s="45"/>
      <c r="E375" s="48"/>
      <c r="F375" s="45"/>
      <c r="G375" s="45"/>
      <c r="H375" s="45"/>
      <c r="I375" s="382"/>
      <c r="J375" s="382"/>
      <c r="K375" s="382"/>
      <c r="L375" s="53"/>
      <c r="M375" s="53"/>
      <c r="N375" s="53"/>
      <c r="O375" s="53"/>
      <c r="P375" s="53"/>
      <c r="Q375" s="53"/>
      <c r="R375" s="53"/>
      <c r="S375" s="53"/>
      <c r="T375" s="53"/>
      <c r="U375" s="53"/>
      <c r="V375" s="53"/>
      <c r="W375" s="53"/>
      <c r="X375" s="53"/>
      <c r="Y375" s="53"/>
      <c r="Z375" s="53"/>
    </row>
    <row r="376" spans="1:26" ht="32.1" customHeight="1">
      <c r="A376" s="53"/>
      <c r="B376" s="53"/>
      <c r="C376" s="45"/>
      <c r="D376" s="45"/>
      <c r="E376" s="48"/>
      <c r="F376" s="45"/>
      <c r="G376" s="45"/>
      <c r="H376" s="45"/>
      <c r="I376" s="382"/>
      <c r="J376" s="382"/>
      <c r="K376" s="382"/>
      <c r="L376" s="53"/>
      <c r="M376" s="53"/>
      <c r="N376" s="53"/>
      <c r="O376" s="53"/>
      <c r="P376" s="53"/>
      <c r="Q376" s="53"/>
      <c r="R376" s="53"/>
      <c r="S376" s="53"/>
      <c r="T376" s="53"/>
      <c r="U376" s="53"/>
      <c r="V376" s="53"/>
      <c r="W376" s="53"/>
      <c r="X376" s="53"/>
      <c r="Y376" s="53"/>
      <c r="Z376" s="53"/>
    </row>
    <row r="377" spans="1:26" ht="32.1" customHeight="1">
      <c r="A377" s="53"/>
      <c r="B377" s="53"/>
      <c r="C377" s="45"/>
      <c r="D377" s="45"/>
      <c r="E377" s="48"/>
      <c r="F377" s="45"/>
      <c r="G377" s="45"/>
      <c r="H377" s="45"/>
      <c r="I377" s="382"/>
      <c r="J377" s="382"/>
      <c r="K377" s="382"/>
      <c r="L377" s="53"/>
      <c r="M377" s="53"/>
      <c r="N377" s="53"/>
      <c r="O377" s="53"/>
      <c r="P377" s="53"/>
      <c r="Q377" s="53"/>
      <c r="R377" s="53"/>
      <c r="S377" s="53"/>
      <c r="T377" s="53"/>
      <c r="U377" s="53"/>
      <c r="V377" s="53"/>
      <c r="W377" s="53"/>
      <c r="X377" s="53"/>
      <c r="Y377" s="53"/>
      <c r="Z377" s="53"/>
    </row>
    <row r="378" spans="1:26" ht="32.1" customHeight="1">
      <c r="A378" s="53"/>
      <c r="B378" s="53"/>
      <c r="C378" s="45"/>
      <c r="D378" s="45"/>
      <c r="E378" s="48"/>
      <c r="F378" s="45"/>
      <c r="G378" s="45"/>
      <c r="H378" s="45"/>
      <c r="I378" s="382"/>
      <c r="J378" s="382"/>
      <c r="K378" s="382"/>
      <c r="L378" s="53"/>
      <c r="M378" s="53"/>
      <c r="N378" s="53"/>
      <c r="O378" s="53"/>
      <c r="P378" s="53"/>
      <c r="Q378" s="53"/>
      <c r="R378" s="53"/>
      <c r="S378" s="53"/>
      <c r="T378" s="53"/>
      <c r="U378" s="53"/>
      <c r="V378" s="53"/>
      <c r="W378" s="53"/>
      <c r="X378" s="53"/>
      <c r="Y378" s="53"/>
      <c r="Z378" s="53"/>
    </row>
    <row r="379" spans="1:26" ht="32.1" customHeight="1">
      <c r="A379" s="53"/>
      <c r="B379" s="53"/>
      <c r="C379" s="45"/>
      <c r="D379" s="45"/>
      <c r="E379" s="48"/>
      <c r="F379" s="45"/>
      <c r="G379" s="45"/>
      <c r="H379" s="45"/>
      <c r="I379" s="382"/>
      <c r="J379" s="382"/>
      <c r="K379" s="382"/>
      <c r="L379" s="53"/>
      <c r="M379" s="53"/>
      <c r="N379" s="53"/>
      <c r="O379" s="53"/>
      <c r="P379" s="53"/>
      <c r="Q379" s="53"/>
      <c r="R379" s="53"/>
      <c r="S379" s="53"/>
      <c r="T379" s="53"/>
      <c r="U379" s="53"/>
      <c r="V379" s="53"/>
      <c r="W379" s="53"/>
      <c r="X379" s="53"/>
      <c r="Y379" s="53"/>
      <c r="Z379" s="53"/>
    </row>
    <row r="380" spans="1:26" ht="32.1" customHeight="1">
      <c r="A380" s="53"/>
      <c r="B380" s="53"/>
      <c r="C380" s="45"/>
      <c r="D380" s="45"/>
      <c r="E380" s="48"/>
      <c r="F380" s="45"/>
      <c r="G380" s="45"/>
      <c r="H380" s="45"/>
      <c r="I380" s="382"/>
      <c r="J380" s="382"/>
      <c r="K380" s="382"/>
      <c r="L380" s="53"/>
      <c r="M380" s="53"/>
      <c r="N380" s="53"/>
      <c r="O380" s="53"/>
      <c r="P380" s="53"/>
      <c r="Q380" s="53"/>
      <c r="R380" s="53"/>
      <c r="S380" s="53"/>
      <c r="T380" s="53"/>
      <c r="U380" s="53"/>
      <c r="V380" s="53"/>
      <c r="W380" s="53"/>
      <c r="X380" s="53"/>
      <c r="Y380" s="53"/>
      <c r="Z380" s="53"/>
    </row>
    <row r="381" spans="1:26" ht="32.1" customHeight="1">
      <c r="A381" s="53"/>
      <c r="B381" s="53"/>
      <c r="C381" s="45"/>
      <c r="D381" s="45"/>
      <c r="E381" s="48"/>
      <c r="F381" s="45"/>
      <c r="G381" s="45"/>
      <c r="H381" s="45"/>
      <c r="I381" s="382"/>
      <c r="J381" s="382"/>
      <c r="K381" s="382"/>
      <c r="L381" s="53"/>
      <c r="M381" s="53"/>
      <c r="N381" s="53"/>
      <c r="O381" s="53"/>
      <c r="P381" s="53"/>
      <c r="Q381" s="53"/>
      <c r="R381" s="53"/>
      <c r="S381" s="53"/>
      <c r="T381" s="53"/>
      <c r="U381" s="53"/>
      <c r="V381" s="53"/>
      <c r="W381" s="53"/>
      <c r="X381" s="53"/>
      <c r="Y381" s="53"/>
      <c r="Z381" s="53"/>
    </row>
    <row r="382" spans="1:26" ht="32.1" customHeight="1">
      <c r="A382" s="53"/>
      <c r="B382" s="53"/>
      <c r="C382" s="45"/>
      <c r="D382" s="45"/>
      <c r="E382" s="48"/>
      <c r="F382" s="45"/>
      <c r="G382" s="45"/>
      <c r="H382" s="45"/>
      <c r="I382" s="382"/>
      <c r="J382" s="382"/>
      <c r="K382" s="382"/>
      <c r="L382" s="53"/>
      <c r="M382" s="53"/>
      <c r="N382" s="53"/>
      <c r="O382" s="53"/>
      <c r="P382" s="53"/>
      <c r="Q382" s="53"/>
      <c r="R382" s="53"/>
      <c r="S382" s="53"/>
      <c r="T382" s="53"/>
      <c r="U382" s="53"/>
      <c r="V382" s="53"/>
      <c r="W382" s="53"/>
      <c r="X382" s="53"/>
      <c r="Y382" s="53"/>
      <c r="Z382" s="53"/>
    </row>
    <row r="383" spans="1:26" ht="32.1" customHeight="1">
      <c r="A383" s="53"/>
      <c r="B383" s="53"/>
      <c r="C383" s="45"/>
      <c r="D383" s="45"/>
      <c r="E383" s="48"/>
      <c r="F383" s="45"/>
      <c r="G383" s="45"/>
      <c r="H383" s="45"/>
      <c r="I383" s="382"/>
      <c r="J383" s="382"/>
      <c r="K383" s="382"/>
      <c r="L383" s="53"/>
      <c r="M383" s="53"/>
      <c r="N383" s="53"/>
      <c r="O383" s="53"/>
      <c r="P383" s="53"/>
      <c r="Q383" s="53"/>
      <c r="R383" s="53"/>
      <c r="S383" s="53"/>
      <c r="T383" s="53"/>
      <c r="U383" s="53"/>
      <c r="V383" s="53"/>
      <c r="W383" s="53"/>
      <c r="X383" s="53"/>
      <c r="Y383" s="53"/>
      <c r="Z383" s="53"/>
    </row>
    <row r="384" spans="1:26" ht="32.1" customHeight="1">
      <c r="A384" s="53"/>
      <c r="B384" s="53"/>
      <c r="C384" s="45"/>
      <c r="D384" s="45"/>
      <c r="E384" s="48"/>
      <c r="F384" s="45"/>
      <c r="G384" s="45"/>
      <c r="H384" s="45"/>
      <c r="I384" s="382"/>
      <c r="J384" s="382"/>
      <c r="K384" s="382"/>
      <c r="L384" s="53"/>
      <c r="M384" s="53"/>
      <c r="N384" s="53"/>
      <c r="O384" s="53"/>
      <c r="P384" s="53"/>
      <c r="Q384" s="53"/>
      <c r="R384" s="53"/>
      <c r="S384" s="53"/>
      <c r="T384" s="53"/>
      <c r="U384" s="53"/>
      <c r="V384" s="53"/>
      <c r="W384" s="53"/>
      <c r="X384" s="53"/>
      <c r="Y384" s="53"/>
      <c r="Z384" s="53"/>
    </row>
    <row r="385" spans="1:26" ht="32.1" customHeight="1">
      <c r="A385" s="53"/>
      <c r="B385" s="53"/>
      <c r="C385" s="45"/>
      <c r="D385" s="45"/>
      <c r="E385" s="48"/>
      <c r="F385" s="45"/>
      <c r="G385" s="45"/>
      <c r="H385" s="45"/>
      <c r="I385" s="382"/>
      <c r="J385" s="382"/>
      <c r="K385" s="382"/>
      <c r="L385" s="53"/>
      <c r="M385" s="53"/>
      <c r="N385" s="53"/>
      <c r="O385" s="53"/>
      <c r="P385" s="53"/>
      <c r="Q385" s="53"/>
      <c r="R385" s="53"/>
      <c r="S385" s="53"/>
      <c r="T385" s="53"/>
      <c r="U385" s="53"/>
      <c r="V385" s="53"/>
      <c r="W385" s="53"/>
      <c r="X385" s="53"/>
      <c r="Y385" s="53"/>
      <c r="Z385" s="53"/>
    </row>
    <row r="386" spans="1:26" ht="32.1" customHeight="1">
      <c r="A386" s="53"/>
      <c r="B386" s="53"/>
      <c r="C386" s="45"/>
      <c r="D386" s="45"/>
      <c r="E386" s="48"/>
      <c r="F386" s="45"/>
      <c r="G386" s="45"/>
      <c r="H386" s="45"/>
      <c r="I386" s="382"/>
      <c r="J386" s="382"/>
      <c r="K386" s="382"/>
      <c r="L386" s="53"/>
      <c r="M386" s="53"/>
      <c r="N386" s="53"/>
      <c r="O386" s="53"/>
      <c r="P386" s="53"/>
      <c r="Q386" s="53"/>
      <c r="R386" s="53"/>
      <c r="S386" s="53"/>
      <c r="T386" s="53"/>
      <c r="U386" s="53"/>
      <c r="V386" s="53"/>
      <c r="W386" s="53"/>
      <c r="X386" s="53"/>
      <c r="Y386" s="53"/>
      <c r="Z386" s="53"/>
    </row>
    <row r="387" spans="1:26" ht="32.1" customHeight="1">
      <c r="A387" s="53"/>
      <c r="B387" s="53"/>
      <c r="C387" s="45"/>
      <c r="D387" s="45"/>
      <c r="E387" s="48"/>
      <c r="F387" s="45"/>
      <c r="G387" s="45"/>
      <c r="H387" s="45"/>
      <c r="I387" s="382"/>
      <c r="J387" s="382"/>
      <c r="K387" s="382"/>
      <c r="L387" s="53"/>
      <c r="M387" s="53"/>
      <c r="N387" s="53"/>
      <c r="O387" s="53"/>
      <c r="P387" s="53"/>
      <c r="Q387" s="53"/>
      <c r="R387" s="53"/>
      <c r="S387" s="53"/>
      <c r="T387" s="53"/>
      <c r="U387" s="53"/>
      <c r="V387" s="53"/>
      <c r="W387" s="53"/>
      <c r="X387" s="53"/>
      <c r="Y387" s="53"/>
      <c r="Z387" s="53"/>
    </row>
    <row r="388" spans="1:26" ht="32.1" customHeight="1">
      <c r="A388" s="53"/>
      <c r="B388" s="53"/>
      <c r="C388" s="45"/>
      <c r="D388" s="45"/>
      <c r="E388" s="48"/>
      <c r="F388" s="45"/>
      <c r="G388" s="45"/>
      <c r="H388" s="45"/>
      <c r="I388" s="382"/>
      <c r="J388" s="382"/>
      <c r="K388" s="382"/>
      <c r="L388" s="53"/>
      <c r="M388" s="53"/>
      <c r="N388" s="53"/>
      <c r="O388" s="53"/>
      <c r="P388" s="53"/>
      <c r="Q388" s="53"/>
      <c r="R388" s="53"/>
      <c r="S388" s="53"/>
      <c r="T388" s="53"/>
      <c r="U388" s="53"/>
      <c r="V388" s="53"/>
      <c r="W388" s="53"/>
      <c r="X388" s="53"/>
      <c r="Y388" s="53"/>
      <c r="Z388" s="53"/>
    </row>
    <row r="389" spans="1:26" ht="32.1" customHeight="1">
      <c r="A389" s="53"/>
      <c r="B389" s="53"/>
      <c r="C389" s="45"/>
      <c r="D389" s="45"/>
      <c r="E389" s="48"/>
      <c r="F389" s="45"/>
      <c r="G389" s="45"/>
      <c r="H389" s="45"/>
      <c r="I389" s="382"/>
      <c r="J389" s="382"/>
      <c r="K389" s="382"/>
      <c r="L389" s="53"/>
      <c r="M389" s="53"/>
      <c r="N389" s="53"/>
      <c r="O389" s="53"/>
      <c r="P389" s="53"/>
      <c r="Q389" s="53"/>
      <c r="R389" s="53"/>
      <c r="S389" s="53"/>
      <c r="T389" s="53"/>
      <c r="U389" s="53"/>
      <c r="V389" s="53"/>
      <c r="W389" s="53"/>
      <c r="X389" s="53"/>
      <c r="Y389" s="53"/>
      <c r="Z389" s="53"/>
    </row>
    <row r="390" spans="1:26" ht="32.1" customHeight="1">
      <c r="A390" s="53"/>
      <c r="B390" s="53"/>
      <c r="C390" s="45"/>
      <c r="D390" s="45"/>
      <c r="E390" s="48"/>
      <c r="F390" s="45"/>
      <c r="G390" s="45"/>
      <c r="H390" s="45"/>
      <c r="I390" s="382"/>
      <c r="J390" s="382"/>
      <c r="K390" s="382"/>
      <c r="L390" s="53"/>
      <c r="M390" s="53"/>
      <c r="N390" s="53"/>
      <c r="O390" s="53"/>
      <c r="P390" s="53"/>
      <c r="Q390" s="53"/>
      <c r="R390" s="53"/>
      <c r="S390" s="53"/>
      <c r="T390" s="53"/>
      <c r="U390" s="53"/>
      <c r="V390" s="53"/>
      <c r="W390" s="53"/>
      <c r="X390" s="53"/>
      <c r="Y390" s="53"/>
      <c r="Z390" s="53"/>
    </row>
    <row r="391" spans="1:26" ht="32.1" customHeight="1">
      <c r="A391" s="53"/>
      <c r="B391" s="53"/>
      <c r="C391" s="45"/>
      <c r="D391" s="45"/>
      <c r="E391" s="48"/>
      <c r="F391" s="45"/>
      <c r="G391" s="45"/>
      <c r="H391" s="45"/>
      <c r="I391" s="382"/>
      <c r="J391" s="382"/>
      <c r="K391" s="382"/>
      <c r="L391" s="53"/>
      <c r="M391" s="53"/>
      <c r="N391" s="53"/>
      <c r="O391" s="53"/>
      <c r="P391" s="53"/>
      <c r="Q391" s="53"/>
      <c r="R391" s="53"/>
      <c r="S391" s="53"/>
      <c r="T391" s="53"/>
      <c r="U391" s="53"/>
      <c r="V391" s="53"/>
      <c r="W391" s="53"/>
      <c r="X391" s="53"/>
      <c r="Y391" s="53"/>
      <c r="Z391" s="53"/>
    </row>
    <row r="392" spans="1:26" ht="32.1" customHeight="1">
      <c r="A392" s="53"/>
      <c r="B392" s="53"/>
      <c r="C392" s="45"/>
      <c r="D392" s="45"/>
      <c r="E392" s="48"/>
      <c r="F392" s="45"/>
      <c r="G392" s="45"/>
      <c r="H392" s="45"/>
      <c r="I392" s="382"/>
      <c r="J392" s="382"/>
      <c r="K392" s="382"/>
      <c r="L392" s="53"/>
      <c r="M392" s="53"/>
      <c r="N392" s="53"/>
      <c r="O392" s="53"/>
      <c r="P392" s="53"/>
      <c r="Q392" s="53"/>
      <c r="R392" s="53"/>
      <c r="S392" s="53"/>
      <c r="T392" s="53"/>
      <c r="U392" s="53"/>
      <c r="V392" s="53"/>
      <c r="W392" s="53"/>
      <c r="X392" s="53"/>
      <c r="Y392" s="53"/>
      <c r="Z392" s="53"/>
    </row>
    <row r="393" spans="1:26" ht="32.1" customHeight="1">
      <c r="A393" s="53"/>
      <c r="B393" s="53"/>
      <c r="C393" s="45"/>
      <c r="D393" s="45"/>
      <c r="E393" s="48"/>
      <c r="F393" s="45"/>
      <c r="G393" s="45"/>
      <c r="H393" s="45"/>
      <c r="I393" s="382"/>
      <c r="J393" s="382"/>
      <c r="K393" s="382"/>
      <c r="L393" s="53"/>
      <c r="M393" s="53"/>
      <c r="N393" s="53"/>
      <c r="O393" s="53"/>
      <c r="P393" s="53"/>
      <c r="Q393" s="53"/>
      <c r="R393" s="53"/>
      <c r="S393" s="53"/>
      <c r="T393" s="53"/>
      <c r="U393" s="53"/>
      <c r="V393" s="53"/>
      <c r="W393" s="53"/>
      <c r="X393" s="53"/>
      <c r="Y393" s="53"/>
      <c r="Z393" s="53"/>
    </row>
    <row r="394" spans="1:26" ht="32.1" customHeight="1">
      <c r="A394" s="53"/>
      <c r="B394" s="53"/>
      <c r="C394" s="45"/>
      <c r="D394" s="45"/>
      <c r="E394" s="48"/>
      <c r="F394" s="45"/>
      <c r="G394" s="45"/>
      <c r="H394" s="45"/>
      <c r="I394" s="382"/>
      <c r="J394" s="382"/>
      <c r="K394" s="382"/>
      <c r="L394" s="53"/>
      <c r="M394" s="53"/>
      <c r="N394" s="53"/>
      <c r="O394" s="53"/>
      <c r="P394" s="53"/>
      <c r="Q394" s="53"/>
      <c r="R394" s="53"/>
      <c r="S394" s="53"/>
      <c r="T394" s="53"/>
      <c r="U394" s="53"/>
      <c r="V394" s="53"/>
      <c r="W394" s="53"/>
      <c r="X394" s="53"/>
      <c r="Y394" s="53"/>
      <c r="Z394" s="53"/>
    </row>
    <row r="395" spans="1:26" ht="32.1" customHeight="1">
      <c r="A395" s="53"/>
      <c r="B395" s="53"/>
      <c r="C395" s="45"/>
      <c r="D395" s="45"/>
      <c r="E395" s="48"/>
      <c r="F395" s="45"/>
      <c r="G395" s="45"/>
      <c r="H395" s="45"/>
      <c r="I395" s="382"/>
      <c r="J395" s="382"/>
      <c r="K395" s="382"/>
      <c r="L395" s="53"/>
      <c r="M395" s="53"/>
      <c r="N395" s="53"/>
      <c r="O395" s="53"/>
      <c r="P395" s="53"/>
      <c r="Q395" s="53"/>
      <c r="R395" s="53"/>
      <c r="S395" s="53"/>
      <c r="T395" s="53"/>
      <c r="U395" s="53"/>
      <c r="V395" s="53"/>
      <c r="W395" s="53"/>
      <c r="X395" s="53"/>
      <c r="Y395" s="53"/>
      <c r="Z395" s="53"/>
    </row>
    <row r="396" spans="1:26" ht="32.1" customHeight="1">
      <c r="A396" s="53"/>
      <c r="B396" s="53"/>
      <c r="C396" s="45"/>
      <c r="D396" s="45"/>
      <c r="E396" s="48"/>
      <c r="F396" s="45"/>
      <c r="G396" s="45"/>
      <c r="H396" s="45"/>
      <c r="I396" s="382"/>
      <c r="J396" s="382"/>
      <c r="K396" s="382"/>
      <c r="L396" s="53"/>
      <c r="M396" s="53"/>
      <c r="N396" s="53"/>
      <c r="O396" s="53"/>
      <c r="P396" s="53"/>
      <c r="Q396" s="53"/>
      <c r="R396" s="53"/>
      <c r="S396" s="53"/>
      <c r="T396" s="53"/>
      <c r="U396" s="53"/>
      <c r="V396" s="53"/>
      <c r="W396" s="53"/>
      <c r="X396" s="53"/>
      <c r="Y396" s="53"/>
      <c r="Z396" s="53"/>
    </row>
    <row r="397" spans="1:26" ht="32.1" customHeight="1">
      <c r="A397" s="53"/>
      <c r="B397" s="53"/>
      <c r="C397" s="45"/>
      <c r="D397" s="45"/>
      <c r="E397" s="48"/>
      <c r="F397" s="45"/>
      <c r="G397" s="45"/>
      <c r="H397" s="45"/>
      <c r="I397" s="382"/>
      <c r="J397" s="382"/>
      <c r="K397" s="382"/>
      <c r="L397" s="53"/>
      <c r="M397" s="53"/>
      <c r="N397" s="53"/>
      <c r="O397" s="53"/>
      <c r="P397" s="53"/>
      <c r="Q397" s="53"/>
      <c r="R397" s="53"/>
      <c r="S397" s="53"/>
      <c r="T397" s="53"/>
      <c r="U397" s="53"/>
      <c r="V397" s="53"/>
      <c r="W397" s="53"/>
      <c r="X397" s="53"/>
      <c r="Y397" s="53"/>
      <c r="Z397" s="53"/>
    </row>
    <row r="398" spans="1:26" ht="32.1" customHeight="1">
      <c r="A398" s="53"/>
      <c r="B398" s="53"/>
      <c r="C398" s="45"/>
      <c r="D398" s="45"/>
      <c r="E398" s="48"/>
      <c r="F398" s="45"/>
      <c r="G398" s="45"/>
      <c r="H398" s="45"/>
      <c r="I398" s="382"/>
      <c r="J398" s="382"/>
      <c r="K398" s="382"/>
      <c r="L398" s="53"/>
      <c r="M398" s="53"/>
      <c r="N398" s="53"/>
      <c r="O398" s="53"/>
      <c r="P398" s="53"/>
      <c r="Q398" s="53"/>
      <c r="R398" s="53"/>
      <c r="S398" s="53"/>
      <c r="T398" s="53"/>
      <c r="U398" s="53"/>
      <c r="V398" s="53"/>
      <c r="W398" s="53"/>
      <c r="X398" s="53"/>
      <c r="Y398" s="53"/>
      <c r="Z398" s="53"/>
    </row>
    <row r="399" spans="1:26" ht="32.1" customHeight="1">
      <c r="A399" s="53"/>
      <c r="B399" s="53"/>
      <c r="C399" s="45"/>
      <c r="D399" s="45"/>
      <c r="E399" s="48"/>
      <c r="F399" s="45"/>
      <c r="G399" s="45"/>
      <c r="H399" s="45"/>
      <c r="I399" s="382"/>
      <c r="J399" s="382"/>
      <c r="K399" s="382"/>
      <c r="L399" s="53"/>
      <c r="M399" s="53"/>
      <c r="N399" s="53"/>
      <c r="O399" s="53"/>
      <c r="P399" s="53"/>
      <c r="Q399" s="53"/>
      <c r="R399" s="53"/>
      <c r="S399" s="53"/>
      <c r="T399" s="53"/>
      <c r="U399" s="53"/>
      <c r="V399" s="53"/>
      <c r="W399" s="53"/>
      <c r="X399" s="53"/>
      <c r="Y399" s="53"/>
      <c r="Z399" s="53"/>
    </row>
    <row r="400" spans="1:26" ht="32.1" customHeight="1">
      <c r="A400" s="53"/>
      <c r="B400" s="53"/>
      <c r="C400" s="45"/>
      <c r="D400" s="45"/>
      <c r="E400" s="48"/>
      <c r="F400" s="45"/>
      <c r="G400" s="45"/>
      <c r="H400" s="45"/>
      <c r="I400" s="382"/>
      <c r="J400" s="382"/>
      <c r="K400" s="382"/>
      <c r="L400" s="53"/>
      <c r="M400" s="53"/>
      <c r="N400" s="53"/>
      <c r="O400" s="53"/>
      <c r="P400" s="53"/>
      <c r="Q400" s="53"/>
      <c r="R400" s="53"/>
      <c r="S400" s="53"/>
      <c r="T400" s="53"/>
      <c r="U400" s="53"/>
      <c r="V400" s="53"/>
      <c r="W400" s="53"/>
      <c r="X400" s="53"/>
      <c r="Y400" s="53"/>
      <c r="Z400" s="53"/>
    </row>
    <row r="401" spans="1:26" ht="32.1" customHeight="1">
      <c r="A401" s="53"/>
      <c r="B401" s="53"/>
      <c r="C401" s="45"/>
      <c r="D401" s="45"/>
      <c r="E401" s="48"/>
      <c r="F401" s="45"/>
      <c r="G401" s="45"/>
      <c r="H401" s="45"/>
      <c r="I401" s="382"/>
      <c r="J401" s="382"/>
      <c r="K401" s="382"/>
      <c r="L401" s="53"/>
      <c r="M401" s="53"/>
      <c r="N401" s="53"/>
      <c r="O401" s="53"/>
      <c r="P401" s="53"/>
      <c r="Q401" s="53"/>
      <c r="R401" s="53"/>
      <c r="S401" s="53"/>
      <c r="T401" s="53"/>
      <c r="U401" s="53"/>
      <c r="V401" s="53"/>
      <c r="W401" s="53"/>
      <c r="X401" s="53"/>
      <c r="Y401" s="53"/>
      <c r="Z401" s="53"/>
    </row>
    <row r="402" spans="1:26" ht="32.1" customHeight="1">
      <c r="A402" s="53"/>
      <c r="B402" s="53"/>
      <c r="C402" s="45"/>
      <c r="D402" s="45"/>
      <c r="E402" s="48"/>
      <c r="F402" s="45"/>
      <c r="G402" s="45"/>
      <c r="H402" s="45"/>
      <c r="I402" s="382"/>
      <c r="J402" s="382"/>
      <c r="K402" s="382"/>
      <c r="L402" s="53"/>
      <c r="M402" s="53"/>
      <c r="N402" s="53"/>
      <c r="O402" s="53"/>
      <c r="P402" s="53"/>
      <c r="Q402" s="53"/>
      <c r="R402" s="53"/>
      <c r="S402" s="53"/>
      <c r="T402" s="53"/>
      <c r="U402" s="53"/>
      <c r="V402" s="53"/>
      <c r="W402" s="53"/>
      <c r="X402" s="53"/>
      <c r="Y402" s="53"/>
      <c r="Z402" s="53"/>
    </row>
    <row r="403" spans="1:26" ht="32.1" customHeight="1">
      <c r="A403" s="53"/>
      <c r="B403" s="53"/>
      <c r="C403" s="45"/>
      <c r="D403" s="45"/>
      <c r="E403" s="48"/>
      <c r="F403" s="45"/>
      <c r="G403" s="45"/>
      <c r="H403" s="45"/>
      <c r="I403" s="382"/>
      <c r="J403" s="382"/>
      <c r="K403" s="382"/>
      <c r="L403" s="53"/>
      <c r="M403" s="53"/>
      <c r="N403" s="53"/>
      <c r="O403" s="53"/>
      <c r="P403" s="53"/>
      <c r="Q403" s="53"/>
      <c r="R403" s="53"/>
      <c r="S403" s="53"/>
      <c r="T403" s="53"/>
      <c r="U403" s="53"/>
      <c r="V403" s="53"/>
      <c r="W403" s="53"/>
      <c r="X403" s="53"/>
      <c r="Y403" s="53"/>
      <c r="Z403" s="53"/>
    </row>
    <row r="404" spans="1:26" ht="32.1" customHeight="1">
      <c r="A404" s="53"/>
      <c r="B404" s="53"/>
      <c r="C404" s="45"/>
      <c r="D404" s="45"/>
      <c r="E404" s="48"/>
      <c r="F404" s="45"/>
      <c r="G404" s="45"/>
      <c r="H404" s="45"/>
      <c r="I404" s="382"/>
      <c r="J404" s="382"/>
      <c r="K404" s="382"/>
      <c r="L404" s="53"/>
      <c r="M404" s="53"/>
      <c r="N404" s="53"/>
      <c r="O404" s="53"/>
      <c r="P404" s="53"/>
      <c r="Q404" s="53"/>
      <c r="R404" s="53"/>
      <c r="S404" s="53"/>
      <c r="T404" s="53"/>
      <c r="U404" s="53"/>
      <c r="V404" s="53"/>
      <c r="W404" s="53"/>
      <c r="X404" s="53"/>
      <c r="Y404" s="53"/>
      <c r="Z404" s="53"/>
    </row>
    <row r="405" spans="1:26" ht="32.1" customHeight="1">
      <c r="A405" s="53"/>
      <c r="B405" s="53"/>
      <c r="C405" s="45"/>
      <c r="D405" s="45"/>
      <c r="E405" s="48"/>
      <c r="F405" s="45"/>
      <c r="G405" s="45"/>
      <c r="H405" s="45"/>
      <c r="I405" s="382"/>
      <c r="J405" s="382"/>
      <c r="K405" s="382"/>
      <c r="L405" s="53"/>
      <c r="M405" s="53"/>
      <c r="N405" s="53"/>
      <c r="O405" s="53"/>
      <c r="P405" s="53"/>
      <c r="Q405" s="53"/>
      <c r="R405" s="53"/>
      <c r="S405" s="53"/>
      <c r="T405" s="53"/>
      <c r="U405" s="53"/>
      <c r="V405" s="53"/>
      <c r="W405" s="53"/>
      <c r="X405" s="53"/>
      <c r="Y405" s="53"/>
      <c r="Z405" s="53"/>
    </row>
    <row r="406" spans="1:26" ht="32.1" customHeight="1">
      <c r="A406" s="53"/>
      <c r="B406" s="53"/>
      <c r="C406" s="45"/>
      <c r="D406" s="45"/>
      <c r="E406" s="48"/>
      <c r="F406" s="45"/>
      <c r="G406" s="45"/>
      <c r="H406" s="45"/>
      <c r="I406" s="382"/>
      <c r="J406" s="382"/>
      <c r="K406" s="382"/>
      <c r="L406" s="53"/>
      <c r="M406" s="53"/>
      <c r="N406" s="53"/>
      <c r="O406" s="53"/>
      <c r="P406" s="53"/>
      <c r="Q406" s="53"/>
      <c r="R406" s="53"/>
      <c r="S406" s="53"/>
      <c r="T406" s="53"/>
      <c r="U406" s="53"/>
      <c r="V406" s="53"/>
      <c r="W406" s="53"/>
      <c r="X406" s="53"/>
      <c r="Y406" s="53"/>
      <c r="Z406" s="53"/>
    </row>
    <row r="407" spans="1:26" ht="32.1" customHeight="1">
      <c r="A407" s="53"/>
      <c r="B407" s="53"/>
      <c r="C407" s="45"/>
      <c r="D407" s="45"/>
      <c r="E407" s="48"/>
      <c r="F407" s="45"/>
      <c r="G407" s="45"/>
      <c r="H407" s="45"/>
      <c r="I407" s="382"/>
      <c r="J407" s="382"/>
      <c r="K407" s="382"/>
      <c r="L407" s="53"/>
      <c r="M407" s="53"/>
      <c r="N407" s="53"/>
      <c r="O407" s="53"/>
      <c r="P407" s="53"/>
      <c r="Q407" s="53"/>
      <c r="R407" s="53"/>
      <c r="S407" s="53"/>
      <c r="T407" s="53"/>
      <c r="U407" s="53"/>
      <c r="V407" s="53"/>
      <c r="W407" s="53"/>
      <c r="X407" s="53"/>
      <c r="Y407" s="53"/>
      <c r="Z407" s="53"/>
    </row>
    <row r="408" spans="1:26" ht="32.1" customHeight="1">
      <c r="A408" s="53"/>
      <c r="B408" s="53"/>
      <c r="C408" s="45"/>
      <c r="D408" s="45"/>
      <c r="E408" s="48"/>
      <c r="F408" s="45"/>
      <c r="G408" s="45"/>
      <c r="H408" s="45"/>
      <c r="I408" s="382"/>
      <c r="J408" s="382"/>
      <c r="K408" s="382"/>
      <c r="L408" s="53"/>
      <c r="M408" s="53"/>
      <c r="N408" s="53"/>
      <c r="O408" s="53"/>
      <c r="P408" s="53"/>
      <c r="Q408" s="53"/>
      <c r="R408" s="53"/>
      <c r="S408" s="53"/>
      <c r="T408" s="53"/>
      <c r="U408" s="53"/>
      <c r="V408" s="53"/>
      <c r="W408" s="53"/>
      <c r="X408" s="53"/>
      <c r="Y408" s="53"/>
      <c r="Z408" s="53"/>
    </row>
    <row r="409" spans="1:26" ht="32.1" customHeight="1">
      <c r="A409" s="53"/>
      <c r="B409" s="53"/>
      <c r="C409" s="45"/>
      <c r="D409" s="45"/>
      <c r="E409" s="48"/>
      <c r="F409" s="45"/>
      <c r="G409" s="45"/>
      <c r="H409" s="45"/>
      <c r="I409" s="382"/>
      <c r="J409" s="382"/>
      <c r="K409" s="382"/>
      <c r="L409" s="53"/>
      <c r="M409" s="53"/>
      <c r="N409" s="53"/>
      <c r="O409" s="53"/>
      <c r="P409" s="53"/>
      <c r="Q409" s="53"/>
      <c r="R409" s="53"/>
      <c r="S409" s="53"/>
      <c r="T409" s="53"/>
      <c r="U409" s="53"/>
      <c r="V409" s="53"/>
      <c r="W409" s="53"/>
      <c r="X409" s="53"/>
      <c r="Y409" s="53"/>
      <c r="Z409" s="53"/>
    </row>
    <row r="410" spans="1:26" ht="32.1" customHeight="1">
      <c r="A410" s="53"/>
      <c r="B410" s="53"/>
      <c r="C410" s="45"/>
      <c r="D410" s="45"/>
      <c r="E410" s="48"/>
      <c r="F410" s="45"/>
      <c r="G410" s="45"/>
      <c r="H410" s="45"/>
      <c r="I410" s="382"/>
      <c r="J410" s="382"/>
      <c r="K410" s="382"/>
      <c r="L410" s="53"/>
      <c r="M410" s="53"/>
      <c r="N410" s="53"/>
      <c r="O410" s="53"/>
      <c r="P410" s="53"/>
      <c r="Q410" s="53"/>
      <c r="R410" s="53"/>
      <c r="S410" s="53"/>
      <c r="T410" s="53"/>
      <c r="U410" s="53"/>
      <c r="V410" s="53"/>
      <c r="W410" s="53"/>
      <c r="X410" s="53"/>
      <c r="Y410" s="53"/>
      <c r="Z410" s="53"/>
    </row>
    <row r="411" spans="1:26" ht="32.1" customHeight="1">
      <c r="A411" s="53"/>
      <c r="B411" s="53"/>
      <c r="C411" s="45"/>
      <c r="D411" s="45"/>
      <c r="E411" s="48"/>
      <c r="F411" s="45"/>
      <c r="G411" s="45"/>
      <c r="H411" s="45"/>
      <c r="I411" s="382"/>
      <c r="J411" s="382"/>
      <c r="K411" s="382"/>
      <c r="L411" s="53"/>
      <c r="M411" s="53"/>
      <c r="N411" s="53"/>
      <c r="O411" s="53"/>
      <c r="P411" s="53"/>
      <c r="Q411" s="53"/>
      <c r="R411" s="53"/>
      <c r="S411" s="53"/>
      <c r="T411" s="53"/>
      <c r="U411" s="53"/>
      <c r="V411" s="53"/>
      <c r="W411" s="53"/>
      <c r="X411" s="53"/>
      <c r="Y411" s="53"/>
      <c r="Z411" s="53"/>
    </row>
    <row r="412" spans="1:26" ht="32.1" customHeight="1">
      <c r="A412" s="53"/>
      <c r="B412" s="53"/>
      <c r="C412" s="45"/>
      <c r="D412" s="45"/>
      <c r="E412" s="48"/>
      <c r="F412" s="45"/>
      <c r="G412" s="45"/>
      <c r="H412" s="45"/>
      <c r="I412" s="382"/>
      <c r="J412" s="382"/>
      <c r="K412" s="382"/>
      <c r="L412" s="53"/>
      <c r="M412" s="53"/>
      <c r="N412" s="53"/>
      <c r="O412" s="53"/>
      <c r="P412" s="53"/>
      <c r="Q412" s="53"/>
      <c r="R412" s="53"/>
      <c r="S412" s="53"/>
      <c r="T412" s="53"/>
      <c r="U412" s="53"/>
      <c r="V412" s="53"/>
      <c r="W412" s="53"/>
      <c r="X412" s="53"/>
      <c r="Y412" s="53"/>
      <c r="Z412" s="53"/>
    </row>
    <row r="413" spans="1:26" ht="32.1" customHeight="1">
      <c r="A413" s="53"/>
      <c r="B413" s="53"/>
      <c r="C413" s="45"/>
      <c r="D413" s="45"/>
      <c r="E413" s="48"/>
      <c r="F413" s="45"/>
      <c r="G413" s="45"/>
      <c r="H413" s="45"/>
      <c r="I413" s="382"/>
      <c r="J413" s="382"/>
      <c r="K413" s="382"/>
      <c r="L413" s="53"/>
      <c r="M413" s="53"/>
      <c r="N413" s="53"/>
      <c r="O413" s="53"/>
      <c r="P413" s="53"/>
      <c r="Q413" s="53"/>
      <c r="R413" s="53"/>
      <c r="S413" s="53"/>
      <c r="T413" s="53"/>
      <c r="U413" s="53"/>
      <c r="V413" s="53"/>
      <c r="W413" s="53"/>
      <c r="X413" s="53"/>
      <c r="Y413" s="53"/>
      <c r="Z413" s="53"/>
    </row>
    <row r="414" spans="1:26" ht="32.1" customHeight="1">
      <c r="A414" s="53"/>
      <c r="B414" s="53"/>
      <c r="C414" s="45"/>
      <c r="D414" s="45"/>
      <c r="E414" s="48"/>
      <c r="F414" s="45"/>
      <c r="G414" s="45"/>
      <c r="H414" s="45"/>
      <c r="I414" s="382"/>
      <c r="J414" s="382"/>
      <c r="K414" s="382"/>
      <c r="L414" s="53"/>
      <c r="M414" s="53"/>
      <c r="N414" s="53"/>
      <c r="O414" s="53"/>
      <c r="P414" s="53"/>
      <c r="Q414" s="53"/>
      <c r="R414" s="53"/>
      <c r="S414" s="53"/>
      <c r="T414" s="53"/>
      <c r="U414" s="53"/>
      <c r="V414" s="53"/>
      <c r="W414" s="53"/>
      <c r="X414" s="53"/>
      <c r="Y414" s="53"/>
      <c r="Z414" s="53"/>
    </row>
    <row r="415" spans="1:26" ht="32.1" customHeight="1">
      <c r="A415" s="53"/>
      <c r="B415" s="53"/>
      <c r="C415" s="45"/>
      <c r="D415" s="45"/>
      <c r="E415" s="48"/>
      <c r="F415" s="45"/>
      <c r="G415" s="45"/>
      <c r="H415" s="45"/>
      <c r="I415" s="382"/>
      <c r="J415" s="382"/>
      <c r="K415" s="382"/>
      <c r="L415" s="53"/>
      <c r="M415" s="53"/>
      <c r="N415" s="53"/>
      <c r="O415" s="53"/>
      <c r="P415" s="53"/>
      <c r="Q415" s="53"/>
      <c r="R415" s="53"/>
      <c r="S415" s="53"/>
      <c r="T415" s="53"/>
      <c r="U415" s="53"/>
      <c r="V415" s="53"/>
      <c r="W415" s="53"/>
      <c r="X415" s="53"/>
      <c r="Y415" s="53"/>
      <c r="Z415" s="53"/>
    </row>
    <row r="416" spans="1:26" ht="32.1" customHeight="1">
      <c r="A416" s="53"/>
      <c r="B416" s="53"/>
      <c r="C416" s="45"/>
      <c r="D416" s="45"/>
      <c r="E416" s="48"/>
      <c r="F416" s="45"/>
      <c r="G416" s="45"/>
      <c r="H416" s="45"/>
      <c r="I416" s="382"/>
      <c r="J416" s="382"/>
      <c r="K416" s="382"/>
      <c r="L416" s="53"/>
      <c r="M416" s="53"/>
      <c r="N416" s="53"/>
      <c r="O416" s="53"/>
      <c r="P416" s="53"/>
      <c r="Q416" s="53"/>
      <c r="R416" s="53"/>
      <c r="S416" s="53"/>
      <c r="T416" s="53"/>
      <c r="U416" s="53"/>
      <c r="V416" s="53"/>
      <c r="W416" s="53"/>
      <c r="X416" s="53"/>
      <c r="Y416" s="53"/>
      <c r="Z416" s="53"/>
    </row>
    <row r="417" spans="1:26" ht="32.1" customHeight="1">
      <c r="A417" s="53"/>
      <c r="B417" s="53"/>
      <c r="C417" s="45"/>
      <c r="D417" s="45"/>
      <c r="E417" s="48"/>
      <c r="F417" s="45"/>
      <c r="G417" s="45"/>
      <c r="H417" s="45"/>
      <c r="I417" s="382"/>
      <c r="J417" s="382"/>
      <c r="K417" s="382"/>
      <c r="L417" s="53"/>
      <c r="M417" s="53"/>
      <c r="N417" s="53"/>
      <c r="O417" s="53"/>
      <c r="P417" s="53"/>
      <c r="Q417" s="53"/>
      <c r="R417" s="53"/>
      <c r="S417" s="53"/>
      <c r="T417" s="53"/>
      <c r="U417" s="53"/>
      <c r="V417" s="53"/>
      <c r="W417" s="53"/>
      <c r="X417" s="53"/>
      <c r="Y417" s="53"/>
      <c r="Z417" s="53"/>
    </row>
    <row r="418" spans="1:26" ht="32.1" customHeight="1">
      <c r="A418" s="53"/>
      <c r="B418" s="53"/>
      <c r="C418" s="45"/>
      <c r="D418" s="45"/>
      <c r="E418" s="48"/>
      <c r="F418" s="45"/>
      <c r="G418" s="45"/>
      <c r="H418" s="45"/>
      <c r="I418" s="382"/>
      <c r="J418" s="382"/>
      <c r="K418" s="382"/>
      <c r="L418" s="53"/>
      <c r="M418" s="53"/>
      <c r="N418" s="53"/>
      <c r="O418" s="53"/>
      <c r="P418" s="53"/>
      <c r="Q418" s="53"/>
      <c r="R418" s="53"/>
      <c r="S418" s="53"/>
      <c r="T418" s="53"/>
      <c r="U418" s="53"/>
      <c r="V418" s="53"/>
      <c r="W418" s="53"/>
      <c r="X418" s="53"/>
      <c r="Y418" s="53"/>
      <c r="Z418" s="53"/>
    </row>
    <row r="419" spans="1:26" ht="32.1" customHeight="1">
      <c r="A419" s="53"/>
      <c r="B419" s="53"/>
      <c r="C419" s="45"/>
      <c r="D419" s="45"/>
      <c r="E419" s="48"/>
      <c r="F419" s="45"/>
      <c r="G419" s="45"/>
      <c r="H419" s="45"/>
      <c r="I419" s="382"/>
      <c r="J419" s="382"/>
      <c r="K419" s="382"/>
      <c r="L419" s="53"/>
      <c r="M419" s="53"/>
      <c r="N419" s="53"/>
      <c r="O419" s="53"/>
      <c r="P419" s="53"/>
      <c r="Q419" s="53"/>
      <c r="R419" s="53"/>
      <c r="S419" s="53"/>
      <c r="T419" s="53"/>
      <c r="U419" s="53"/>
      <c r="V419" s="53"/>
      <c r="W419" s="53"/>
      <c r="X419" s="53"/>
      <c r="Y419" s="53"/>
      <c r="Z419" s="53"/>
    </row>
    <row r="420" spans="1:26" ht="32.1" customHeight="1">
      <c r="A420" s="53"/>
      <c r="B420" s="53"/>
      <c r="C420" s="45"/>
      <c r="D420" s="45"/>
      <c r="E420" s="48"/>
      <c r="F420" s="45"/>
      <c r="G420" s="45"/>
      <c r="H420" s="45"/>
      <c r="I420" s="382"/>
      <c r="J420" s="382"/>
      <c r="K420" s="382"/>
      <c r="L420" s="53"/>
      <c r="M420" s="53"/>
      <c r="N420" s="53"/>
      <c r="O420" s="53"/>
      <c r="P420" s="53"/>
      <c r="Q420" s="53"/>
      <c r="R420" s="53"/>
      <c r="S420" s="53"/>
      <c r="T420" s="53"/>
      <c r="U420" s="53"/>
      <c r="V420" s="53"/>
      <c r="W420" s="53"/>
      <c r="X420" s="53"/>
      <c r="Y420" s="53"/>
      <c r="Z420" s="53"/>
    </row>
    <row r="421" spans="1:26" ht="32.1" customHeight="1">
      <c r="A421" s="53"/>
      <c r="B421" s="53"/>
      <c r="C421" s="45"/>
      <c r="D421" s="45"/>
      <c r="E421" s="48"/>
      <c r="F421" s="45"/>
      <c r="G421" s="45"/>
      <c r="H421" s="45"/>
      <c r="I421" s="382"/>
      <c r="J421" s="382"/>
      <c r="K421" s="382"/>
      <c r="L421" s="53"/>
      <c r="M421" s="53"/>
      <c r="N421" s="53"/>
      <c r="O421" s="53"/>
      <c r="P421" s="53"/>
      <c r="Q421" s="53"/>
      <c r="R421" s="53"/>
      <c r="S421" s="53"/>
      <c r="T421" s="53"/>
      <c r="U421" s="53"/>
      <c r="V421" s="53"/>
      <c r="W421" s="53"/>
      <c r="X421" s="53"/>
      <c r="Y421" s="53"/>
      <c r="Z421" s="53"/>
    </row>
    <row r="422" spans="1:26" ht="32.1" customHeight="1">
      <c r="A422" s="53"/>
      <c r="B422" s="53"/>
      <c r="C422" s="45"/>
      <c r="D422" s="45"/>
      <c r="E422" s="48"/>
      <c r="F422" s="45"/>
      <c r="G422" s="45"/>
      <c r="H422" s="45"/>
      <c r="I422" s="382"/>
      <c r="J422" s="382"/>
      <c r="K422" s="382"/>
      <c r="L422" s="53"/>
      <c r="M422" s="53"/>
      <c r="N422" s="53"/>
      <c r="O422" s="53"/>
      <c r="P422" s="53"/>
      <c r="Q422" s="53"/>
      <c r="R422" s="53"/>
      <c r="S422" s="53"/>
      <c r="T422" s="53"/>
      <c r="U422" s="53"/>
      <c r="V422" s="53"/>
      <c r="W422" s="53"/>
      <c r="X422" s="53"/>
      <c r="Y422" s="53"/>
      <c r="Z422" s="53"/>
    </row>
    <row r="423" spans="1:26" ht="32.1" customHeight="1">
      <c r="A423" s="53"/>
      <c r="B423" s="53"/>
      <c r="C423" s="45"/>
      <c r="D423" s="45"/>
      <c r="E423" s="48"/>
      <c r="F423" s="45"/>
      <c r="G423" s="45"/>
      <c r="H423" s="45"/>
      <c r="I423" s="382"/>
      <c r="J423" s="382"/>
      <c r="K423" s="382"/>
      <c r="L423" s="53"/>
      <c r="M423" s="53"/>
      <c r="N423" s="53"/>
      <c r="O423" s="53"/>
      <c r="P423" s="53"/>
      <c r="Q423" s="53"/>
      <c r="R423" s="53"/>
      <c r="S423" s="53"/>
      <c r="T423" s="53"/>
      <c r="U423" s="53"/>
      <c r="V423" s="53"/>
      <c r="W423" s="53"/>
      <c r="X423" s="53"/>
      <c r="Y423" s="53"/>
      <c r="Z423" s="53"/>
    </row>
    <row r="424" spans="1:26" ht="32.1" customHeight="1">
      <c r="A424" s="53"/>
      <c r="B424" s="53"/>
      <c r="C424" s="45"/>
      <c r="D424" s="45"/>
      <c r="E424" s="48"/>
      <c r="F424" s="45"/>
      <c r="G424" s="45"/>
      <c r="H424" s="45"/>
      <c r="I424" s="382"/>
      <c r="J424" s="382"/>
      <c r="K424" s="382"/>
      <c r="L424" s="53"/>
      <c r="M424" s="53"/>
      <c r="N424" s="53"/>
      <c r="O424" s="53"/>
      <c r="P424" s="53"/>
      <c r="Q424" s="53"/>
      <c r="R424" s="53"/>
      <c r="S424" s="53"/>
      <c r="T424" s="53"/>
      <c r="U424" s="53"/>
      <c r="V424" s="53"/>
      <c r="W424" s="53"/>
      <c r="X424" s="53"/>
      <c r="Y424" s="53"/>
      <c r="Z424" s="53"/>
    </row>
    <row r="425" spans="1:26" ht="32.1" customHeight="1">
      <c r="A425" s="53"/>
      <c r="B425" s="53"/>
      <c r="C425" s="45"/>
      <c r="D425" s="45"/>
      <c r="E425" s="48"/>
      <c r="F425" s="45"/>
      <c r="G425" s="45"/>
      <c r="H425" s="45"/>
      <c r="I425" s="382"/>
      <c r="J425" s="382"/>
      <c r="K425" s="382"/>
      <c r="L425" s="53"/>
      <c r="M425" s="53"/>
      <c r="N425" s="53"/>
      <c r="O425" s="53"/>
      <c r="P425" s="53"/>
      <c r="Q425" s="53"/>
      <c r="R425" s="53"/>
      <c r="S425" s="53"/>
      <c r="T425" s="53"/>
      <c r="U425" s="53"/>
      <c r="V425" s="53"/>
      <c r="W425" s="53"/>
      <c r="X425" s="53"/>
      <c r="Y425" s="53"/>
      <c r="Z425" s="53"/>
    </row>
    <row r="426" spans="1:26" ht="32.1" customHeight="1">
      <c r="A426" s="53"/>
      <c r="B426" s="53"/>
      <c r="C426" s="45"/>
      <c r="D426" s="45"/>
      <c r="E426" s="48"/>
      <c r="F426" s="45"/>
      <c r="G426" s="45"/>
      <c r="H426" s="45"/>
      <c r="I426" s="382"/>
      <c r="J426" s="382"/>
      <c r="K426" s="382"/>
      <c r="L426" s="53"/>
      <c r="M426" s="53"/>
      <c r="N426" s="53"/>
      <c r="O426" s="53"/>
      <c r="P426" s="53"/>
      <c r="Q426" s="53"/>
      <c r="R426" s="53"/>
      <c r="S426" s="53"/>
      <c r="T426" s="53"/>
      <c r="U426" s="53"/>
      <c r="V426" s="53"/>
      <c r="W426" s="53"/>
      <c r="X426" s="53"/>
      <c r="Y426" s="53"/>
      <c r="Z426" s="53"/>
    </row>
    <row r="427" spans="1:26" ht="32.1" customHeight="1">
      <c r="A427" s="53"/>
      <c r="B427" s="53"/>
      <c r="C427" s="45"/>
      <c r="D427" s="45"/>
      <c r="E427" s="48"/>
      <c r="F427" s="45"/>
      <c r="G427" s="45"/>
      <c r="H427" s="45"/>
      <c r="I427" s="382"/>
      <c r="J427" s="382"/>
      <c r="K427" s="382"/>
      <c r="L427" s="53"/>
      <c r="M427" s="53"/>
      <c r="N427" s="53"/>
      <c r="O427" s="53"/>
      <c r="P427" s="53"/>
      <c r="Q427" s="53"/>
      <c r="R427" s="53"/>
      <c r="S427" s="53"/>
      <c r="T427" s="53"/>
      <c r="U427" s="53"/>
      <c r="V427" s="53"/>
      <c r="W427" s="53"/>
      <c r="X427" s="53"/>
      <c r="Y427" s="53"/>
      <c r="Z427" s="53"/>
    </row>
    <row r="428" spans="1:26" ht="32.1" customHeight="1">
      <c r="A428" s="53"/>
      <c r="B428" s="53"/>
      <c r="C428" s="45"/>
      <c r="D428" s="45"/>
      <c r="E428" s="48"/>
      <c r="F428" s="45"/>
      <c r="G428" s="45"/>
      <c r="H428" s="45"/>
      <c r="I428" s="382"/>
      <c r="J428" s="382"/>
      <c r="K428" s="382"/>
      <c r="L428" s="53"/>
      <c r="M428" s="53"/>
      <c r="N428" s="53"/>
      <c r="O428" s="53"/>
      <c r="P428" s="53"/>
      <c r="Q428" s="53"/>
      <c r="R428" s="53"/>
      <c r="S428" s="53"/>
      <c r="T428" s="53"/>
      <c r="U428" s="53"/>
      <c r="V428" s="53"/>
      <c r="W428" s="53"/>
      <c r="X428" s="53"/>
      <c r="Y428" s="53"/>
      <c r="Z428" s="53"/>
    </row>
    <row r="429" spans="1:26" ht="32.1" customHeight="1">
      <c r="A429" s="53"/>
      <c r="B429" s="53"/>
      <c r="C429" s="45"/>
      <c r="D429" s="45"/>
      <c r="E429" s="48"/>
      <c r="F429" s="45"/>
      <c r="G429" s="45"/>
      <c r="H429" s="45"/>
      <c r="I429" s="382"/>
      <c r="J429" s="382"/>
      <c r="K429" s="382"/>
      <c r="L429" s="53"/>
      <c r="M429" s="53"/>
      <c r="N429" s="53"/>
      <c r="O429" s="53"/>
      <c r="P429" s="53"/>
      <c r="Q429" s="53"/>
      <c r="R429" s="53"/>
      <c r="S429" s="53"/>
      <c r="T429" s="53"/>
      <c r="U429" s="53"/>
      <c r="V429" s="53"/>
      <c r="W429" s="53"/>
      <c r="X429" s="53"/>
      <c r="Y429" s="53"/>
      <c r="Z429" s="53"/>
    </row>
    <row r="430" spans="1:26" ht="32.1" customHeight="1">
      <c r="A430" s="53"/>
      <c r="B430" s="53"/>
      <c r="C430" s="45"/>
      <c r="D430" s="45"/>
      <c r="E430" s="48"/>
      <c r="F430" s="45"/>
      <c r="G430" s="45"/>
      <c r="H430" s="45"/>
      <c r="I430" s="382"/>
      <c r="J430" s="382"/>
      <c r="K430" s="382"/>
      <c r="L430" s="53"/>
      <c r="M430" s="53"/>
      <c r="N430" s="53"/>
      <c r="O430" s="53"/>
      <c r="P430" s="53"/>
      <c r="Q430" s="53"/>
      <c r="R430" s="53"/>
      <c r="S430" s="53"/>
      <c r="T430" s="53"/>
      <c r="U430" s="53"/>
      <c r="V430" s="53"/>
      <c r="W430" s="53"/>
      <c r="X430" s="53"/>
      <c r="Y430" s="53"/>
      <c r="Z430" s="53"/>
    </row>
    <row r="431" spans="1:26" ht="32.1" customHeight="1">
      <c r="A431" s="53"/>
      <c r="B431" s="53"/>
      <c r="C431" s="45"/>
      <c r="D431" s="45"/>
      <c r="E431" s="48"/>
      <c r="F431" s="45"/>
      <c r="G431" s="45"/>
      <c r="H431" s="45"/>
      <c r="I431" s="382"/>
      <c r="J431" s="382"/>
      <c r="K431" s="382"/>
      <c r="L431" s="53"/>
      <c r="M431" s="53"/>
      <c r="N431" s="53"/>
      <c r="O431" s="53"/>
      <c r="P431" s="53"/>
      <c r="Q431" s="53"/>
      <c r="R431" s="53"/>
      <c r="S431" s="53"/>
      <c r="T431" s="53"/>
      <c r="U431" s="53"/>
      <c r="V431" s="53"/>
      <c r="W431" s="53"/>
      <c r="X431" s="53"/>
      <c r="Y431" s="53"/>
      <c r="Z431" s="53"/>
    </row>
    <row r="432" spans="1:26" ht="32.1" customHeight="1">
      <c r="A432" s="53"/>
      <c r="B432" s="53"/>
      <c r="C432" s="45"/>
      <c r="D432" s="45"/>
      <c r="E432" s="48"/>
      <c r="F432" s="45"/>
      <c r="G432" s="45"/>
      <c r="H432" s="45"/>
      <c r="I432" s="382"/>
      <c r="J432" s="382"/>
      <c r="K432" s="382"/>
      <c r="L432" s="53"/>
      <c r="M432" s="53"/>
      <c r="N432" s="53"/>
      <c r="O432" s="53"/>
      <c r="P432" s="53"/>
      <c r="Q432" s="53"/>
      <c r="R432" s="53"/>
      <c r="S432" s="53"/>
      <c r="T432" s="53"/>
      <c r="U432" s="53"/>
      <c r="V432" s="53"/>
      <c r="W432" s="53"/>
      <c r="X432" s="53"/>
      <c r="Y432" s="53"/>
      <c r="Z432" s="53"/>
    </row>
    <row r="433" spans="1:26" ht="32.1" customHeight="1">
      <c r="A433" s="53"/>
      <c r="B433" s="53"/>
      <c r="C433" s="45"/>
      <c r="D433" s="45"/>
      <c r="E433" s="48"/>
      <c r="F433" s="45"/>
      <c r="G433" s="45"/>
      <c r="H433" s="45"/>
      <c r="I433" s="382"/>
      <c r="J433" s="382"/>
      <c r="K433" s="382"/>
      <c r="L433" s="53"/>
      <c r="M433" s="53"/>
      <c r="N433" s="53"/>
      <c r="O433" s="53"/>
      <c r="P433" s="53"/>
      <c r="Q433" s="53"/>
      <c r="R433" s="53"/>
      <c r="S433" s="53"/>
      <c r="T433" s="53"/>
      <c r="U433" s="53"/>
      <c r="V433" s="53"/>
      <c r="W433" s="53"/>
      <c r="X433" s="53"/>
      <c r="Y433" s="53"/>
      <c r="Z433" s="53"/>
    </row>
    <row r="434" spans="1:26" ht="32.1" customHeight="1">
      <c r="A434" s="53"/>
      <c r="B434" s="53"/>
      <c r="C434" s="45"/>
      <c r="D434" s="45"/>
      <c r="E434" s="48"/>
      <c r="F434" s="45"/>
      <c r="G434" s="45"/>
      <c r="H434" s="45"/>
      <c r="I434" s="382"/>
      <c r="J434" s="382"/>
      <c r="K434" s="382"/>
      <c r="L434" s="53"/>
      <c r="M434" s="53"/>
      <c r="N434" s="53"/>
      <c r="O434" s="53"/>
      <c r="P434" s="53"/>
      <c r="Q434" s="53"/>
      <c r="R434" s="53"/>
      <c r="S434" s="53"/>
      <c r="T434" s="53"/>
      <c r="U434" s="53"/>
      <c r="V434" s="53"/>
      <c r="W434" s="53"/>
      <c r="X434" s="53"/>
      <c r="Y434" s="53"/>
      <c r="Z434" s="53"/>
    </row>
    <row r="435" spans="1:26" ht="32.1" customHeight="1">
      <c r="A435" s="53"/>
      <c r="B435" s="53"/>
      <c r="C435" s="45"/>
      <c r="D435" s="45"/>
      <c r="E435" s="48"/>
      <c r="F435" s="45"/>
      <c r="G435" s="45"/>
      <c r="H435" s="45"/>
      <c r="I435" s="382"/>
      <c r="J435" s="382"/>
      <c r="K435" s="382"/>
      <c r="L435" s="53"/>
      <c r="M435" s="53"/>
      <c r="N435" s="53"/>
      <c r="O435" s="53"/>
      <c r="P435" s="53"/>
      <c r="Q435" s="53"/>
      <c r="R435" s="53"/>
      <c r="S435" s="53"/>
      <c r="T435" s="53"/>
      <c r="U435" s="53"/>
      <c r="V435" s="53"/>
      <c r="W435" s="53"/>
      <c r="X435" s="53"/>
      <c r="Y435" s="53"/>
      <c r="Z435" s="53"/>
    </row>
    <row r="436" spans="1:26" ht="32.1" customHeight="1">
      <c r="A436" s="53"/>
      <c r="B436" s="53"/>
      <c r="C436" s="45"/>
      <c r="D436" s="45"/>
      <c r="E436" s="48"/>
      <c r="F436" s="45"/>
      <c r="G436" s="45"/>
      <c r="H436" s="45"/>
      <c r="I436" s="382"/>
      <c r="J436" s="382"/>
      <c r="K436" s="382"/>
      <c r="L436" s="53"/>
      <c r="M436" s="53"/>
      <c r="N436" s="53"/>
      <c r="O436" s="53"/>
      <c r="P436" s="53"/>
      <c r="Q436" s="53"/>
      <c r="R436" s="53"/>
      <c r="S436" s="53"/>
      <c r="T436" s="53"/>
      <c r="U436" s="53"/>
      <c r="V436" s="53"/>
      <c r="W436" s="53"/>
      <c r="X436" s="53"/>
      <c r="Y436" s="53"/>
      <c r="Z436" s="53"/>
    </row>
    <row r="437" spans="1:26" ht="32.1" customHeight="1">
      <c r="A437" s="53"/>
      <c r="B437" s="53"/>
      <c r="C437" s="45"/>
      <c r="D437" s="45"/>
      <c r="E437" s="48"/>
      <c r="F437" s="45"/>
      <c r="G437" s="45"/>
      <c r="H437" s="45"/>
      <c r="I437" s="382"/>
      <c r="J437" s="382"/>
      <c r="K437" s="382"/>
      <c r="L437" s="53"/>
      <c r="M437" s="53"/>
      <c r="N437" s="53"/>
      <c r="O437" s="53"/>
      <c r="P437" s="53"/>
      <c r="Q437" s="53"/>
      <c r="R437" s="53"/>
      <c r="S437" s="53"/>
      <c r="T437" s="53"/>
      <c r="U437" s="53"/>
      <c r="V437" s="53"/>
      <c r="W437" s="53"/>
      <c r="X437" s="53"/>
      <c r="Y437" s="53"/>
      <c r="Z437" s="53"/>
    </row>
    <row r="438" spans="1:26" ht="32.1" customHeight="1">
      <c r="A438" s="53"/>
      <c r="B438" s="53"/>
      <c r="C438" s="45"/>
      <c r="D438" s="45"/>
      <c r="E438" s="48"/>
      <c r="F438" s="45"/>
      <c r="G438" s="45"/>
      <c r="H438" s="45"/>
      <c r="I438" s="382"/>
      <c r="J438" s="382"/>
      <c r="K438" s="382"/>
      <c r="L438" s="53"/>
      <c r="M438" s="53"/>
      <c r="N438" s="53"/>
      <c r="O438" s="53"/>
      <c r="P438" s="53"/>
      <c r="Q438" s="53"/>
      <c r="R438" s="53"/>
      <c r="S438" s="53"/>
      <c r="T438" s="53"/>
      <c r="U438" s="53"/>
      <c r="V438" s="53"/>
      <c r="W438" s="53"/>
      <c r="X438" s="53"/>
      <c r="Y438" s="53"/>
      <c r="Z438" s="53"/>
    </row>
    <row r="439" spans="1:26" ht="32.1" customHeight="1">
      <c r="A439" s="53"/>
      <c r="B439" s="53"/>
      <c r="C439" s="45"/>
      <c r="D439" s="45"/>
      <c r="E439" s="48"/>
      <c r="F439" s="45"/>
      <c r="G439" s="45"/>
      <c r="H439" s="45"/>
      <c r="I439" s="382"/>
      <c r="J439" s="382"/>
      <c r="K439" s="382"/>
      <c r="L439" s="53"/>
      <c r="M439" s="53"/>
      <c r="N439" s="53"/>
      <c r="O439" s="53"/>
      <c r="P439" s="53"/>
      <c r="Q439" s="53"/>
      <c r="R439" s="53"/>
      <c r="S439" s="53"/>
      <c r="T439" s="53"/>
      <c r="U439" s="53"/>
      <c r="V439" s="53"/>
      <c r="W439" s="53"/>
      <c r="X439" s="53"/>
      <c r="Y439" s="53"/>
      <c r="Z439" s="53"/>
    </row>
    <row r="440" spans="1:26" ht="32.1" customHeight="1">
      <c r="A440" s="53"/>
      <c r="B440" s="53"/>
      <c r="C440" s="45"/>
      <c r="D440" s="45"/>
      <c r="E440" s="48"/>
      <c r="F440" s="45"/>
      <c r="G440" s="45"/>
      <c r="H440" s="45"/>
      <c r="I440" s="382"/>
      <c r="J440" s="382"/>
      <c r="K440" s="382"/>
      <c r="L440" s="53"/>
      <c r="M440" s="53"/>
      <c r="N440" s="53"/>
      <c r="O440" s="53"/>
      <c r="P440" s="53"/>
      <c r="Q440" s="53"/>
      <c r="R440" s="53"/>
      <c r="S440" s="53"/>
      <c r="T440" s="53"/>
      <c r="U440" s="53"/>
      <c r="V440" s="53"/>
      <c r="W440" s="53"/>
      <c r="X440" s="53"/>
      <c r="Y440" s="53"/>
      <c r="Z440" s="53"/>
    </row>
    <row r="441" spans="1:26" ht="32.1" customHeight="1">
      <c r="A441" s="53"/>
      <c r="B441" s="53"/>
      <c r="C441" s="45"/>
      <c r="D441" s="45"/>
      <c r="E441" s="48"/>
      <c r="F441" s="45"/>
      <c r="G441" s="45"/>
      <c r="H441" s="45"/>
      <c r="I441" s="382"/>
      <c r="J441" s="382"/>
      <c r="K441" s="382"/>
      <c r="L441" s="53"/>
      <c r="M441" s="53"/>
      <c r="N441" s="53"/>
      <c r="O441" s="53"/>
      <c r="P441" s="53"/>
      <c r="Q441" s="53"/>
      <c r="R441" s="53"/>
      <c r="S441" s="53"/>
      <c r="T441" s="53"/>
      <c r="U441" s="53"/>
      <c r="V441" s="53"/>
      <c r="W441" s="53"/>
      <c r="X441" s="53"/>
      <c r="Y441" s="53"/>
      <c r="Z441" s="53"/>
    </row>
    <row r="442" spans="1:26" ht="32.1" customHeight="1">
      <c r="A442" s="53"/>
      <c r="B442" s="53"/>
      <c r="C442" s="45"/>
      <c r="D442" s="45"/>
      <c r="E442" s="48"/>
      <c r="F442" s="45"/>
      <c r="G442" s="45"/>
      <c r="H442" s="45"/>
      <c r="I442" s="382"/>
      <c r="J442" s="382"/>
      <c r="K442" s="382"/>
      <c r="L442" s="53"/>
      <c r="M442" s="53"/>
      <c r="N442" s="53"/>
      <c r="O442" s="53"/>
      <c r="P442" s="53"/>
      <c r="Q442" s="53"/>
      <c r="R442" s="53"/>
      <c r="S442" s="53"/>
      <c r="T442" s="53"/>
      <c r="U442" s="53"/>
      <c r="V442" s="53"/>
      <c r="W442" s="53"/>
      <c r="X442" s="53"/>
      <c r="Y442" s="53"/>
      <c r="Z442" s="53"/>
    </row>
    <row r="443" spans="1:26" ht="32.1" customHeight="1">
      <c r="A443" s="53"/>
      <c r="B443" s="53"/>
      <c r="C443" s="45"/>
      <c r="D443" s="45"/>
      <c r="E443" s="48"/>
      <c r="F443" s="45"/>
      <c r="G443" s="45"/>
      <c r="H443" s="45"/>
      <c r="I443" s="382"/>
      <c r="J443" s="382"/>
      <c r="K443" s="382"/>
      <c r="L443" s="53"/>
      <c r="M443" s="53"/>
      <c r="N443" s="53"/>
      <c r="O443" s="53"/>
      <c r="P443" s="53"/>
      <c r="Q443" s="53"/>
      <c r="R443" s="53"/>
      <c r="S443" s="53"/>
      <c r="T443" s="53"/>
      <c r="U443" s="53"/>
      <c r="V443" s="53"/>
      <c r="W443" s="53"/>
      <c r="X443" s="53"/>
      <c r="Y443" s="53"/>
      <c r="Z443" s="53"/>
    </row>
    <row r="444" spans="1:26" ht="32.1" customHeight="1">
      <c r="A444" s="53"/>
      <c r="B444" s="53"/>
      <c r="C444" s="45"/>
      <c r="D444" s="45"/>
      <c r="E444" s="48"/>
      <c r="F444" s="45"/>
      <c r="G444" s="45"/>
      <c r="H444" s="45"/>
      <c r="I444" s="382"/>
      <c r="J444" s="382"/>
      <c r="K444" s="382"/>
      <c r="L444" s="53"/>
      <c r="M444" s="53"/>
      <c r="N444" s="53"/>
      <c r="O444" s="53"/>
      <c r="P444" s="53"/>
      <c r="Q444" s="53"/>
      <c r="R444" s="53"/>
      <c r="S444" s="53"/>
      <c r="T444" s="53"/>
      <c r="U444" s="53"/>
      <c r="V444" s="53"/>
      <c r="W444" s="53"/>
      <c r="X444" s="53"/>
      <c r="Y444" s="53"/>
      <c r="Z444" s="53"/>
    </row>
    <row r="445" spans="1:26" ht="32.1" customHeight="1">
      <c r="A445" s="53"/>
      <c r="B445" s="53"/>
      <c r="C445" s="45"/>
      <c r="D445" s="45"/>
      <c r="E445" s="48"/>
      <c r="F445" s="45"/>
      <c r="G445" s="45"/>
      <c r="H445" s="45"/>
      <c r="I445" s="382"/>
      <c r="J445" s="382"/>
      <c r="K445" s="382"/>
      <c r="L445" s="53"/>
      <c r="M445" s="53"/>
      <c r="N445" s="53"/>
      <c r="O445" s="53"/>
      <c r="P445" s="53"/>
      <c r="Q445" s="53"/>
      <c r="R445" s="53"/>
      <c r="S445" s="53"/>
      <c r="T445" s="53"/>
      <c r="U445" s="53"/>
      <c r="V445" s="53"/>
      <c r="W445" s="53"/>
      <c r="X445" s="53"/>
      <c r="Y445" s="53"/>
      <c r="Z445" s="53"/>
    </row>
    <row r="446" spans="1:26" ht="32.1" customHeight="1">
      <c r="A446" s="53"/>
      <c r="B446" s="53"/>
      <c r="C446" s="45"/>
      <c r="D446" s="45"/>
      <c r="E446" s="48"/>
      <c r="F446" s="45"/>
      <c r="G446" s="45"/>
      <c r="H446" s="45"/>
      <c r="I446" s="382"/>
      <c r="J446" s="382"/>
      <c r="K446" s="382"/>
      <c r="L446" s="53"/>
      <c r="M446" s="53"/>
      <c r="N446" s="53"/>
      <c r="O446" s="53"/>
      <c r="P446" s="53"/>
      <c r="Q446" s="53"/>
      <c r="R446" s="53"/>
      <c r="S446" s="53"/>
      <c r="T446" s="53"/>
      <c r="U446" s="53"/>
      <c r="V446" s="53"/>
      <c r="W446" s="53"/>
      <c r="X446" s="53"/>
      <c r="Y446" s="53"/>
      <c r="Z446" s="53"/>
    </row>
    <row r="447" spans="1:26" ht="32.1" customHeight="1">
      <c r="A447" s="53"/>
      <c r="B447" s="53"/>
      <c r="C447" s="45"/>
      <c r="D447" s="45"/>
      <c r="E447" s="48"/>
      <c r="F447" s="45"/>
      <c r="G447" s="45"/>
      <c r="H447" s="45"/>
      <c r="I447" s="382"/>
      <c r="J447" s="382"/>
      <c r="K447" s="382"/>
      <c r="L447" s="53"/>
      <c r="M447" s="53"/>
      <c r="N447" s="53"/>
      <c r="O447" s="53"/>
      <c r="P447" s="53"/>
      <c r="Q447" s="53"/>
      <c r="R447" s="53"/>
      <c r="S447" s="53"/>
      <c r="T447" s="53"/>
      <c r="U447" s="53"/>
      <c r="V447" s="53"/>
      <c r="W447" s="53"/>
      <c r="X447" s="53"/>
      <c r="Y447" s="53"/>
      <c r="Z447" s="53"/>
    </row>
    <row r="448" spans="1:26" ht="32.1" customHeight="1">
      <c r="A448" s="53"/>
      <c r="B448" s="53"/>
      <c r="C448" s="45"/>
      <c r="D448" s="45"/>
      <c r="E448" s="48"/>
      <c r="F448" s="45"/>
      <c r="G448" s="45"/>
      <c r="H448" s="45"/>
      <c r="I448" s="382"/>
      <c r="J448" s="382"/>
      <c r="K448" s="382"/>
      <c r="L448" s="53"/>
      <c r="M448" s="53"/>
      <c r="N448" s="53"/>
      <c r="O448" s="53"/>
      <c r="P448" s="53"/>
      <c r="Q448" s="53"/>
      <c r="R448" s="53"/>
      <c r="S448" s="53"/>
      <c r="T448" s="53"/>
      <c r="U448" s="53"/>
      <c r="V448" s="53"/>
      <c r="W448" s="53"/>
      <c r="X448" s="53"/>
      <c r="Y448" s="53"/>
      <c r="Z448" s="53"/>
    </row>
    <row r="449" spans="1:26" ht="32.1" customHeight="1">
      <c r="A449" s="53"/>
      <c r="B449" s="53"/>
      <c r="C449" s="45"/>
      <c r="D449" s="45"/>
      <c r="E449" s="48"/>
      <c r="F449" s="45"/>
      <c r="G449" s="45"/>
      <c r="H449" s="45"/>
      <c r="I449" s="382"/>
      <c r="J449" s="382"/>
      <c r="K449" s="382"/>
      <c r="L449" s="53"/>
      <c r="M449" s="53"/>
      <c r="N449" s="53"/>
      <c r="O449" s="53"/>
      <c r="P449" s="53"/>
      <c r="Q449" s="53"/>
      <c r="R449" s="53"/>
      <c r="S449" s="53"/>
      <c r="T449" s="53"/>
      <c r="U449" s="53"/>
      <c r="V449" s="53"/>
      <c r="W449" s="53"/>
      <c r="X449" s="53"/>
      <c r="Y449" s="53"/>
      <c r="Z449" s="53"/>
    </row>
    <row r="450" spans="1:26" ht="32.1" customHeight="1">
      <c r="A450" s="53"/>
      <c r="B450" s="53"/>
      <c r="C450" s="45"/>
      <c r="D450" s="45"/>
      <c r="E450" s="48"/>
      <c r="F450" s="45"/>
      <c r="G450" s="45"/>
      <c r="H450" s="45"/>
      <c r="I450" s="382"/>
      <c r="J450" s="382"/>
      <c r="K450" s="382"/>
      <c r="L450" s="53"/>
      <c r="M450" s="53"/>
      <c r="N450" s="53"/>
      <c r="O450" s="53"/>
      <c r="P450" s="53"/>
      <c r="Q450" s="53"/>
      <c r="R450" s="53"/>
      <c r="S450" s="53"/>
      <c r="T450" s="53"/>
      <c r="U450" s="53"/>
      <c r="V450" s="53"/>
      <c r="W450" s="53"/>
      <c r="X450" s="53"/>
      <c r="Y450" s="53"/>
      <c r="Z450" s="53"/>
    </row>
    <row r="451" spans="1:26" ht="32.1" customHeight="1">
      <c r="A451" s="53"/>
      <c r="B451" s="53"/>
      <c r="C451" s="45"/>
      <c r="D451" s="45"/>
      <c r="E451" s="48"/>
      <c r="F451" s="45"/>
      <c r="G451" s="45"/>
      <c r="H451" s="45"/>
      <c r="I451" s="382"/>
      <c r="J451" s="382"/>
      <c r="K451" s="382"/>
      <c r="L451" s="53"/>
      <c r="M451" s="53"/>
      <c r="N451" s="53"/>
      <c r="O451" s="53"/>
      <c r="P451" s="53"/>
      <c r="Q451" s="53"/>
      <c r="R451" s="53"/>
      <c r="S451" s="53"/>
      <c r="T451" s="53"/>
      <c r="U451" s="53"/>
      <c r="V451" s="53"/>
      <c r="W451" s="53"/>
      <c r="X451" s="53"/>
      <c r="Y451" s="53"/>
      <c r="Z451" s="53"/>
    </row>
    <row r="452" spans="1:26" ht="32.1" customHeight="1">
      <c r="A452" s="53"/>
      <c r="B452" s="53"/>
      <c r="C452" s="45"/>
      <c r="D452" s="45"/>
      <c r="E452" s="48"/>
      <c r="F452" s="45"/>
      <c r="G452" s="45"/>
      <c r="H452" s="45"/>
      <c r="I452" s="382"/>
      <c r="J452" s="382"/>
      <c r="K452" s="382"/>
      <c r="L452" s="53"/>
      <c r="M452" s="53"/>
      <c r="N452" s="53"/>
      <c r="O452" s="53"/>
      <c r="P452" s="53"/>
      <c r="Q452" s="53"/>
      <c r="R452" s="53"/>
      <c r="S452" s="53"/>
      <c r="T452" s="53"/>
      <c r="U452" s="53"/>
      <c r="V452" s="53"/>
      <c r="W452" s="53"/>
      <c r="X452" s="53"/>
      <c r="Y452" s="53"/>
      <c r="Z452" s="53"/>
    </row>
    <row r="453" spans="1:26" ht="32.1" customHeight="1">
      <c r="A453" s="53"/>
      <c r="B453" s="53"/>
      <c r="C453" s="45"/>
      <c r="D453" s="45"/>
      <c r="E453" s="48"/>
      <c r="F453" s="45"/>
      <c r="G453" s="45"/>
      <c r="H453" s="45"/>
      <c r="I453" s="382"/>
      <c r="J453" s="382"/>
      <c r="K453" s="382"/>
      <c r="L453" s="53"/>
      <c r="M453" s="53"/>
      <c r="N453" s="53"/>
      <c r="O453" s="53"/>
      <c r="P453" s="53"/>
      <c r="Q453" s="53"/>
      <c r="R453" s="53"/>
      <c r="S453" s="53"/>
      <c r="T453" s="53"/>
      <c r="U453" s="53"/>
      <c r="V453" s="53"/>
      <c r="W453" s="53"/>
      <c r="X453" s="53"/>
      <c r="Y453" s="53"/>
      <c r="Z453" s="53"/>
    </row>
    <row r="454" spans="1:26" ht="32.1" customHeight="1">
      <c r="A454" s="53"/>
      <c r="B454" s="53"/>
      <c r="C454" s="45"/>
      <c r="D454" s="45"/>
      <c r="E454" s="48"/>
      <c r="F454" s="45"/>
      <c r="G454" s="45"/>
      <c r="H454" s="45"/>
      <c r="I454" s="382"/>
      <c r="J454" s="382"/>
      <c r="K454" s="382"/>
      <c r="L454" s="53"/>
      <c r="M454" s="53"/>
      <c r="N454" s="53"/>
      <c r="O454" s="53"/>
      <c r="P454" s="53"/>
      <c r="Q454" s="53"/>
      <c r="R454" s="53"/>
      <c r="S454" s="53"/>
      <c r="T454" s="53"/>
      <c r="U454" s="53"/>
      <c r="V454" s="53"/>
      <c r="W454" s="53"/>
      <c r="X454" s="53"/>
      <c r="Y454" s="53"/>
      <c r="Z454" s="53"/>
    </row>
    <row r="455" spans="1:26" ht="32.1" customHeight="1">
      <c r="A455" s="53"/>
      <c r="B455" s="53"/>
      <c r="C455" s="45"/>
      <c r="D455" s="45"/>
      <c r="E455" s="48"/>
      <c r="F455" s="45"/>
      <c r="G455" s="45"/>
      <c r="H455" s="45"/>
      <c r="I455" s="382"/>
      <c r="J455" s="382"/>
      <c r="K455" s="382"/>
      <c r="L455" s="53"/>
      <c r="M455" s="53"/>
      <c r="N455" s="53"/>
      <c r="O455" s="53"/>
      <c r="P455" s="53"/>
      <c r="Q455" s="53"/>
      <c r="R455" s="53"/>
      <c r="S455" s="53"/>
      <c r="T455" s="53"/>
      <c r="U455" s="53"/>
      <c r="V455" s="53"/>
      <c r="W455" s="53"/>
      <c r="X455" s="53"/>
      <c r="Y455" s="53"/>
      <c r="Z455" s="53"/>
    </row>
    <row r="456" spans="1:26" ht="32.1" customHeight="1">
      <c r="A456" s="53"/>
      <c r="B456" s="53"/>
      <c r="C456" s="45"/>
      <c r="D456" s="45"/>
      <c r="E456" s="48"/>
      <c r="F456" s="45"/>
      <c r="G456" s="45"/>
      <c r="H456" s="45"/>
      <c r="I456" s="382"/>
      <c r="J456" s="382"/>
      <c r="K456" s="382"/>
      <c r="L456" s="53"/>
      <c r="M456" s="53"/>
      <c r="N456" s="53"/>
      <c r="O456" s="53"/>
      <c r="P456" s="53"/>
      <c r="Q456" s="53"/>
      <c r="R456" s="53"/>
      <c r="S456" s="53"/>
      <c r="T456" s="53"/>
      <c r="U456" s="53"/>
      <c r="V456" s="53"/>
      <c r="W456" s="53"/>
      <c r="X456" s="53"/>
      <c r="Y456" s="53"/>
      <c r="Z456" s="53"/>
    </row>
    <row r="457" spans="1:26" ht="32.1" customHeight="1">
      <c r="A457" s="53"/>
      <c r="B457" s="53"/>
      <c r="C457" s="45"/>
      <c r="D457" s="45"/>
      <c r="E457" s="48"/>
      <c r="F457" s="45"/>
      <c r="G457" s="45"/>
      <c r="H457" s="45"/>
      <c r="I457" s="382"/>
      <c r="J457" s="382"/>
      <c r="K457" s="382"/>
      <c r="L457" s="53"/>
      <c r="M457" s="53"/>
      <c r="N457" s="53"/>
      <c r="O457" s="53"/>
      <c r="P457" s="53"/>
      <c r="Q457" s="53"/>
      <c r="R457" s="53"/>
      <c r="S457" s="53"/>
      <c r="T457" s="53"/>
      <c r="U457" s="53"/>
      <c r="V457" s="53"/>
      <c r="W457" s="53"/>
      <c r="X457" s="53"/>
      <c r="Y457" s="53"/>
      <c r="Z457" s="53"/>
    </row>
    <row r="458" spans="1:26" ht="32.1" customHeight="1">
      <c r="A458" s="53"/>
      <c r="B458" s="53"/>
      <c r="C458" s="45"/>
      <c r="D458" s="45"/>
      <c r="E458" s="48"/>
      <c r="F458" s="45"/>
      <c r="G458" s="45"/>
      <c r="H458" s="45"/>
      <c r="I458" s="382"/>
      <c r="J458" s="382"/>
      <c r="K458" s="382"/>
      <c r="L458" s="53"/>
      <c r="M458" s="53"/>
      <c r="N458" s="53"/>
      <c r="O458" s="53"/>
      <c r="P458" s="53"/>
      <c r="Q458" s="53"/>
      <c r="R458" s="53"/>
      <c r="S458" s="53"/>
      <c r="T458" s="53"/>
      <c r="U458" s="53"/>
      <c r="V458" s="53"/>
      <c r="W458" s="53"/>
      <c r="X458" s="53"/>
      <c r="Y458" s="53"/>
      <c r="Z458" s="53"/>
    </row>
    <row r="459" spans="1:26" ht="32.1" customHeight="1">
      <c r="A459" s="53"/>
      <c r="B459" s="53"/>
      <c r="C459" s="45"/>
      <c r="D459" s="45"/>
      <c r="E459" s="48"/>
      <c r="F459" s="45"/>
      <c r="G459" s="45"/>
      <c r="H459" s="45"/>
      <c r="I459" s="382"/>
      <c r="J459" s="382"/>
      <c r="K459" s="382"/>
      <c r="L459" s="53"/>
      <c r="M459" s="53"/>
      <c r="N459" s="53"/>
      <c r="O459" s="53"/>
      <c r="P459" s="53"/>
      <c r="Q459" s="53"/>
      <c r="R459" s="53"/>
      <c r="S459" s="53"/>
      <c r="T459" s="53"/>
      <c r="U459" s="53"/>
      <c r="V459" s="53"/>
      <c r="W459" s="53"/>
      <c r="X459" s="53"/>
      <c r="Y459" s="53"/>
      <c r="Z459" s="53"/>
    </row>
    <row r="460" spans="1:26" ht="32.1" customHeight="1">
      <c r="A460" s="53"/>
      <c r="B460" s="53"/>
      <c r="C460" s="45"/>
      <c r="D460" s="45"/>
      <c r="E460" s="48"/>
      <c r="F460" s="45"/>
      <c r="G460" s="45"/>
      <c r="H460" s="45"/>
      <c r="I460" s="382"/>
      <c r="J460" s="382"/>
      <c r="K460" s="382"/>
      <c r="L460" s="53"/>
      <c r="M460" s="53"/>
      <c r="N460" s="53"/>
      <c r="O460" s="53"/>
      <c r="P460" s="53"/>
      <c r="Q460" s="53"/>
      <c r="R460" s="53"/>
      <c r="S460" s="53"/>
      <c r="T460" s="53"/>
      <c r="U460" s="53"/>
      <c r="V460" s="53"/>
      <c r="W460" s="53"/>
      <c r="X460" s="53"/>
      <c r="Y460" s="53"/>
      <c r="Z460" s="53"/>
    </row>
    <row r="461" spans="1:26" ht="32.1" customHeight="1">
      <c r="A461" s="53"/>
      <c r="B461" s="53"/>
      <c r="C461" s="45"/>
      <c r="D461" s="45"/>
      <c r="E461" s="48"/>
      <c r="F461" s="45"/>
      <c r="G461" s="45"/>
      <c r="H461" s="45"/>
      <c r="I461" s="382"/>
      <c r="J461" s="382"/>
      <c r="K461" s="382"/>
      <c r="L461" s="53"/>
      <c r="M461" s="53"/>
      <c r="N461" s="53"/>
      <c r="O461" s="53"/>
      <c r="P461" s="53"/>
      <c r="Q461" s="53"/>
      <c r="R461" s="53"/>
      <c r="S461" s="53"/>
      <c r="T461" s="53"/>
      <c r="U461" s="53"/>
      <c r="V461" s="53"/>
      <c r="W461" s="53"/>
      <c r="X461" s="53"/>
      <c r="Y461" s="53"/>
      <c r="Z461" s="53"/>
    </row>
    <row r="462" spans="1:26" ht="32.1" customHeight="1">
      <c r="A462" s="53"/>
      <c r="B462" s="53"/>
      <c r="C462" s="45"/>
      <c r="D462" s="45"/>
      <c r="E462" s="48"/>
      <c r="F462" s="45"/>
      <c r="G462" s="45"/>
      <c r="H462" s="45"/>
      <c r="I462" s="382"/>
      <c r="J462" s="382"/>
      <c r="K462" s="382"/>
      <c r="L462" s="53"/>
      <c r="M462" s="53"/>
      <c r="N462" s="53"/>
      <c r="O462" s="53"/>
      <c r="P462" s="53"/>
      <c r="Q462" s="53"/>
      <c r="R462" s="53"/>
      <c r="S462" s="53"/>
      <c r="T462" s="53"/>
      <c r="U462" s="53"/>
      <c r="V462" s="53"/>
      <c r="W462" s="53"/>
      <c r="X462" s="53"/>
      <c r="Y462" s="53"/>
      <c r="Z462" s="53"/>
    </row>
    <row r="463" spans="1:26" ht="32.1" customHeight="1">
      <c r="A463" s="53"/>
      <c r="B463" s="53"/>
      <c r="C463" s="45"/>
      <c r="D463" s="45"/>
      <c r="E463" s="48"/>
      <c r="F463" s="45"/>
      <c r="G463" s="45"/>
      <c r="H463" s="45"/>
      <c r="I463" s="382"/>
      <c r="J463" s="382"/>
      <c r="K463" s="382"/>
      <c r="L463" s="53"/>
      <c r="M463" s="53"/>
      <c r="N463" s="53"/>
      <c r="O463" s="53"/>
      <c r="P463" s="53"/>
      <c r="Q463" s="53"/>
      <c r="R463" s="53"/>
      <c r="S463" s="53"/>
      <c r="T463" s="53"/>
      <c r="U463" s="53"/>
      <c r="V463" s="53"/>
      <c r="W463" s="53"/>
      <c r="X463" s="53"/>
      <c r="Y463" s="53"/>
      <c r="Z463" s="53"/>
    </row>
    <row r="464" spans="1:26" ht="32.1" customHeight="1">
      <c r="A464" s="53"/>
      <c r="B464" s="53"/>
      <c r="C464" s="45"/>
      <c r="D464" s="45"/>
      <c r="E464" s="48"/>
      <c r="F464" s="45"/>
      <c r="G464" s="45"/>
      <c r="H464" s="45"/>
      <c r="I464" s="382"/>
      <c r="J464" s="382"/>
      <c r="K464" s="382"/>
      <c r="L464" s="53"/>
      <c r="M464" s="53"/>
      <c r="N464" s="53"/>
      <c r="O464" s="53"/>
      <c r="P464" s="53"/>
      <c r="Q464" s="53"/>
      <c r="R464" s="53"/>
      <c r="S464" s="53"/>
      <c r="T464" s="53"/>
      <c r="U464" s="53"/>
      <c r="V464" s="53"/>
      <c r="W464" s="53"/>
      <c r="X464" s="53"/>
      <c r="Y464" s="53"/>
      <c r="Z464" s="53"/>
    </row>
    <row r="465" spans="1:26" ht="32.1" customHeight="1">
      <c r="A465" s="53"/>
      <c r="B465" s="53"/>
      <c r="C465" s="45"/>
      <c r="D465" s="45"/>
      <c r="E465" s="48"/>
      <c r="F465" s="45"/>
      <c r="G465" s="45"/>
      <c r="H465" s="45"/>
      <c r="I465" s="382"/>
      <c r="J465" s="382"/>
      <c r="K465" s="382"/>
      <c r="L465" s="53"/>
      <c r="M465" s="53"/>
      <c r="N465" s="53"/>
      <c r="O465" s="53"/>
      <c r="P465" s="53"/>
      <c r="Q465" s="53"/>
      <c r="R465" s="53"/>
      <c r="S465" s="53"/>
      <c r="T465" s="53"/>
      <c r="U465" s="53"/>
      <c r="V465" s="53"/>
      <c r="W465" s="53"/>
      <c r="X465" s="53"/>
      <c r="Y465" s="53"/>
      <c r="Z465" s="53"/>
    </row>
    <row r="466" spans="1:26" ht="32.1" customHeight="1">
      <c r="A466" s="53"/>
      <c r="B466" s="53"/>
      <c r="C466" s="45"/>
      <c r="D466" s="45"/>
      <c r="E466" s="48"/>
      <c r="F466" s="45"/>
      <c r="G466" s="45"/>
      <c r="H466" s="45"/>
      <c r="I466" s="382"/>
      <c r="J466" s="382"/>
      <c r="K466" s="382"/>
      <c r="L466" s="53"/>
      <c r="M466" s="53"/>
      <c r="N466" s="53"/>
      <c r="O466" s="53"/>
      <c r="P466" s="53"/>
      <c r="Q466" s="53"/>
      <c r="R466" s="53"/>
      <c r="S466" s="53"/>
      <c r="T466" s="53"/>
      <c r="U466" s="53"/>
      <c r="V466" s="53"/>
      <c r="W466" s="53"/>
      <c r="X466" s="53"/>
      <c r="Y466" s="53"/>
      <c r="Z466" s="53"/>
    </row>
    <row r="467" spans="1:26" ht="32.1" customHeight="1">
      <c r="A467" s="53"/>
      <c r="B467" s="53"/>
      <c r="C467" s="45"/>
      <c r="D467" s="45"/>
      <c r="E467" s="48"/>
      <c r="F467" s="45"/>
      <c r="G467" s="45"/>
      <c r="H467" s="45"/>
      <c r="I467" s="382"/>
      <c r="J467" s="382"/>
      <c r="K467" s="382"/>
      <c r="L467" s="53"/>
      <c r="M467" s="53"/>
      <c r="N467" s="53"/>
      <c r="O467" s="53"/>
      <c r="P467" s="53"/>
      <c r="Q467" s="53"/>
      <c r="R467" s="53"/>
      <c r="S467" s="53"/>
      <c r="T467" s="53"/>
      <c r="U467" s="53"/>
      <c r="V467" s="53"/>
      <c r="W467" s="53"/>
      <c r="X467" s="53"/>
      <c r="Y467" s="53"/>
      <c r="Z467" s="53"/>
    </row>
    <row r="468" spans="1:26" ht="32.1" customHeight="1">
      <c r="A468" s="53"/>
      <c r="B468" s="53"/>
      <c r="C468" s="45"/>
      <c r="D468" s="45"/>
      <c r="E468" s="48"/>
      <c r="F468" s="45"/>
      <c r="G468" s="45"/>
      <c r="H468" s="45"/>
      <c r="I468" s="382"/>
      <c r="J468" s="382"/>
      <c r="K468" s="382"/>
      <c r="L468" s="53"/>
      <c r="M468" s="53"/>
      <c r="N468" s="53"/>
      <c r="O468" s="53"/>
      <c r="P468" s="53"/>
      <c r="Q468" s="53"/>
      <c r="R468" s="53"/>
      <c r="S468" s="53"/>
      <c r="T468" s="53"/>
      <c r="U468" s="53"/>
      <c r="V468" s="53"/>
      <c r="W468" s="53"/>
      <c r="X468" s="53"/>
      <c r="Y468" s="53"/>
      <c r="Z468" s="53"/>
    </row>
    <row r="469" spans="1:26" ht="32.1" customHeight="1">
      <c r="A469" s="53"/>
      <c r="B469" s="53"/>
      <c r="C469" s="45"/>
      <c r="D469" s="45"/>
      <c r="E469" s="48"/>
      <c r="F469" s="45"/>
      <c r="G469" s="45"/>
      <c r="H469" s="45"/>
      <c r="I469" s="382"/>
      <c r="J469" s="382"/>
      <c r="K469" s="382"/>
      <c r="L469" s="53"/>
      <c r="M469" s="53"/>
      <c r="N469" s="53"/>
      <c r="O469" s="53"/>
      <c r="P469" s="53"/>
      <c r="Q469" s="53"/>
      <c r="R469" s="53"/>
      <c r="S469" s="53"/>
      <c r="T469" s="53"/>
      <c r="U469" s="53"/>
      <c r="V469" s="53"/>
      <c r="W469" s="53"/>
      <c r="X469" s="53"/>
      <c r="Y469" s="53"/>
      <c r="Z469" s="53"/>
    </row>
    <row r="470" spans="1:26" ht="32.1" customHeight="1">
      <c r="A470" s="53"/>
      <c r="B470" s="53"/>
      <c r="C470" s="45"/>
      <c r="D470" s="45"/>
      <c r="E470" s="48"/>
      <c r="F470" s="45"/>
      <c r="G470" s="45"/>
      <c r="H470" s="45"/>
      <c r="I470" s="382"/>
      <c r="J470" s="382"/>
      <c r="K470" s="382"/>
      <c r="L470" s="53"/>
      <c r="M470" s="53"/>
      <c r="N470" s="53"/>
      <c r="O470" s="53"/>
      <c r="P470" s="53"/>
      <c r="Q470" s="53"/>
      <c r="R470" s="53"/>
      <c r="S470" s="53"/>
      <c r="T470" s="53"/>
      <c r="U470" s="53"/>
      <c r="V470" s="53"/>
      <c r="W470" s="53"/>
      <c r="X470" s="53"/>
      <c r="Y470" s="53"/>
      <c r="Z470" s="53"/>
    </row>
    <row r="471" spans="1:26" ht="32.1" customHeight="1">
      <c r="A471" s="53"/>
      <c r="B471" s="53"/>
      <c r="C471" s="45"/>
      <c r="D471" s="45"/>
      <c r="E471" s="48"/>
      <c r="F471" s="45"/>
      <c r="G471" s="45"/>
      <c r="H471" s="45"/>
      <c r="I471" s="382"/>
      <c r="J471" s="382"/>
      <c r="K471" s="382"/>
      <c r="L471" s="53"/>
      <c r="M471" s="53"/>
      <c r="N471" s="53"/>
      <c r="O471" s="53"/>
      <c r="P471" s="53"/>
      <c r="Q471" s="53"/>
      <c r="R471" s="53"/>
      <c r="S471" s="53"/>
      <c r="T471" s="53"/>
      <c r="U471" s="53"/>
      <c r="V471" s="53"/>
      <c r="W471" s="53"/>
      <c r="X471" s="53"/>
      <c r="Y471" s="53"/>
      <c r="Z471" s="53"/>
    </row>
    <row r="472" spans="1:26" ht="32.1" customHeight="1">
      <c r="A472" s="53"/>
      <c r="B472" s="53"/>
      <c r="C472" s="45"/>
      <c r="D472" s="45"/>
      <c r="E472" s="48"/>
      <c r="F472" s="45"/>
      <c r="G472" s="45"/>
      <c r="H472" s="45"/>
      <c r="I472" s="382"/>
      <c r="J472" s="382"/>
      <c r="K472" s="382"/>
      <c r="L472" s="53"/>
      <c r="M472" s="53"/>
      <c r="N472" s="53"/>
      <c r="O472" s="53"/>
      <c r="P472" s="53"/>
      <c r="Q472" s="53"/>
      <c r="R472" s="53"/>
      <c r="S472" s="53"/>
      <c r="T472" s="53"/>
      <c r="U472" s="53"/>
      <c r="V472" s="53"/>
      <c r="W472" s="53"/>
      <c r="X472" s="53"/>
      <c r="Y472" s="53"/>
      <c r="Z472" s="53"/>
    </row>
    <row r="473" spans="1:26" ht="32.1" customHeight="1">
      <c r="A473" s="53"/>
      <c r="B473" s="53"/>
      <c r="C473" s="45"/>
      <c r="D473" s="45"/>
      <c r="E473" s="48"/>
      <c r="F473" s="45"/>
      <c r="G473" s="45"/>
      <c r="H473" s="45"/>
      <c r="I473" s="382"/>
      <c r="J473" s="382"/>
      <c r="K473" s="382"/>
      <c r="L473" s="53"/>
      <c r="M473" s="53"/>
      <c r="N473" s="53"/>
      <c r="O473" s="53"/>
      <c r="P473" s="53"/>
      <c r="Q473" s="53"/>
      <c r="R473" s="53"/>
      <c r="S473" s="53"/>
      <c r="T473" s="53"/>
      <c r="U473" s="53"/>
      <c r="V473" s="53"/>
      <c r="W473" s="53"/>
      <c r="X473" s="53"/>
      <c r="Y473" s="53"/>
      <c r="Z473" s="53"/>
    </row>
    <row r="474" spans="1:26" ht="32.1" customHeight="1">
      <c r="A474" s="53"/>
      <c r="B474" s="53"/>
      <c r="C474" s="45"/>
      <c r="D474" s="45"/>
      <c r="E474" s="48"/>
      <c r="F474" s="45"/>
      <c r="G474" s="45"/>
      <c r="H474" s="45"/>
      <c r="I474" s="382"/>
      <c r="J474" s="382"/>
      <c r="K474" s="382"/>
      <c r="L474" s="53"/>
      <c r="M474" s="53"/>
      <c r="N474" s="53"/>
      <c r="O474" s="53"/>
      <c r="P474" s="53"/>
      <c r="Q474" s="53"/>
      <c r="R474" s="53"/>
      <c r="S474" s="53"/>
      <c r="T474" s="53"/>
      <c r="U474" s="53"/>
      <c r="V474" s="53"/>
      <c r="W474" s="53"/>
      <c r="X474" s="53"/>
      <c r="Y474" s="53"/>
      <c r="Z474" s="53"/>
    </row>
    <row r="475" spans="1:26" ht="32.1" customHeight="1">
      <c r="A475" s="53"/>
      <c r="B475" s="53"/>
      <c r="C475" s="45"/>
      <c r="D475" s="45"/>
      <c r="E475" s="48"/>
      <c r="F475" s="45"/>
      <c r="G475" s="45"/>
      <c r="H475" s="45"/>
      <c r="I475" s="382"/>
      <c r="J475" s="382"/>
      <c r="K475" s="382"/>
      <c r="L475" s="53"/>
      <c r="M475" s="53"/>
      <c r="N475" s="53"/>
      <c r="O475" s="53"/>
      <c r="P475" s="53"/>
      <c r="Q475" s="53"/>
      <c r="R475" s="53"/>
      <c r="S475" s="53"/>
      <c r="T475" s="53"/>
      <c r="U475" s="53"/>
      <c r="V475" s="53"/>
      <c r="W475" s="53"/>
      <c r="X475" s="53"/>
      <c r="Y475" s="53"/>
      <c r="Z475" s="53"/>
    </row>
    <row r="476" spans="1:26" ht="32.1" customHeight="1">
      <c r="A476" s="53"/>
      <c r="B476" s="53"/>
      <c r="C476" s="45"/>
      <c r="D476" s="45"/>
      <c r="E476" s="48"/>
      <c r="F476" s="45"/>
      <c r="G476" s="45"/>
      <c r="H476" s="45"/>
      <c r="I476" s="382"/>
      <c r="J476" s="382"/>
      <c r="K476" s="382"/>
      <c r="L476" s="53"/>
      <c r="M476" s="53"/>
      <c r="N476" s="53"/>
      <c r="O476" s="53"/>
      <c r="P476" s="53"/>
      <c r="Q476" s="53"/>
      <c r="R476" s="53"/>
      <c r="S476" s="53"/>
      <c r="T476" s="53"/>
      <c r="U476" s="53"/>
      <c r="V476" s="53"/>
      <c r="W476" s="53"/>
      <c r="X476" s="53"/>
      <c r="Y476" s="53"/>
      <c r="Z476" s="53"/>
    </row>
    <row r="477" spans="1:26" ht="32.1" customHeight="1">
      <c r="A477" s="53"/>
      <c r="B477" s="53"/>
      <c r="C477" s="45"/>
      <c r="D477" s="45"/>
      <c r="E477" s="48"/>
      <c r="F477" s="45"/>
      <c r="G477" s="45"/>
      <c r="H477" s="45"/>
      <c r="I477" s="382"/>
      <c r="J477" s="382"/>
      <c r="K477" s="382"/>
      <c r="L477" s="53"/>
      <c r="M477" s="53"/>
      <c r="N477" s="53"/>
      <c r="O477" s="53"/>
      <c r="P477" s="53"/>
      <c r="Q477" s="53"/>
      <c r="R477" s="53"/>
      <c r="S477" s="53"/>
      <c r="T477" s="53"/>
      <c r="U477" s="53"/>
      <c r="V477" s="53"/>
      <c r="W477" s="53"/>
      <c r="X477" s="53"/>
      <c r="Y477" s="53"/>
      <c r="Z477" s="53"/>
    </row>
    <row r="478" spans="1:26" ht="32.1" customHeight="1">
      <c r="A478" s="53"/>
      <c r="B478" s="53"/>
      <c r="C478" s="45"/>
      <c r="D478" s="45"/>
      <c r="E478" s="48"/>
      <c r="F478" s="45"/>
      <c r="G478" s="45"/>
      <c r="H478" s="45"/>
      <c r="I478" s="382"/>
      <c r="J478" s="382"/>
      <c r="K478" s="382"/>
      <c r="L478" s="53"/>
      <c r="M478" s="53"/>
      <c r="N478" s="53"/>
      <c r="O478" s="53"/>
      <c r="P478" s="53"/>
      <c r="Q478" s="53"/>
      <c r="R478" s="53"/>
      <c r="S478" s="53"/>
      <c r="T478" s="53"/>
      <c r="U478" s="53"/>
      <c r="V478" s="53"/>
      <c r="W478" s="53"/>
      <c r="X478" s="53"/>
      <c r="Y478" s="53"/>
      <c r="Z478" s="53"/>
    </row>
    <row r="479" spans="1:26" ht="32.1" customHeight="1">
      <c r="A479" s="53"/>
      <c r="B479" s="53"/>
      <c r="C479" s="45"/>
      <c r="D479" s="45"/>
      <c r="E479" s="48"/>
      <c r="F479" s="45"/>
      <c r="G479" s="45"/>
      <c r="H479" s="45"/>
      <c r="I479" s="382"/>
      <c r="J479" s="382"/>
      <c r="K479" s="382"/>
      <c r="L479" s="53"/>
      <c r="M479" s="53"/>
      <c r="N479" s="53"/>
      <c r="O479" s="53"/>
      <c r="P479" s="53"/>
      <c r="Q479" s="53"/>
      <c r="R479" s="53"/>
      <c r="S479" s="53"/>
      <c r="T479" s="53"/>
      <c r="U479" s="53"/>
      <c r="V479" s="53"/>
      <c r="W479" s="53"/>
      <c r="X479" s="53"/>
      <c r="Y479" s="53"/>
      <c r="Z479" s="53"/>
    </row>
    <row r="480" spans="1:26" ht="32.1" customHeight="1">
      <c r="A480" s="53"/>
      <c r="B480" s="53"/>
      <c r="C480" s="45"/>
      <c r="D480" s="45"/>
      <c r="E480" s="48"/>
      <c r="F480" s="45"/>
      <c r="G480" s="45"/>
      <c r="H480" s="45"/>
      <c r="I480" s="382"/>
      <c r="J480" s="382"/>
      <c r="K480" s="382"/>
      <c r="L480" s="53"/>
      <c r="M480" s="53"/>
      <c r="N480" s="53"/>
      <c r="O480" s="53"/>
      <c r="P480" s="53"/>
      <c r="Q480" s="53"/>
      <c r="R480" s="53"/>
      <c r="S480" s="53"/>
      <c r="T480" s="53"/>
      <c r="U480" s="53"/>
      <c r="V480" s="53"/>
      <c r="W480" s="53"/>
      <c r="X480" s="53"/>
      <c r="Y480" s="53"/>
      <c r="Z480" s="53"/>
    </row>
    <row r="481" spans="1:26" ht="32.1" customHeight="1">
      <c r="A481" s="53"/>
      <c r="B481" s="53"/>
      <c r="C481" s="45"/>
      <c r="D481" s="45"/>
      <c r="E481" s="48"/>
      <c r="F481" s="45"/>
      <c r="G481" s="45"/>
      <c r="H481" s="45"/>
      <c r="I481" s="382"/>
      <c r="J481" s="382"/>
      <c r="K481" s="382"/>
      <c r="L481" s="53"/>
      <c r="M481" s="53"/>
      <c r="N481" s="53"/>
      <c r="O481" s="53"/>
      <c r="P481" s="53"/>
      <c r="Q481" s="53"/>
      <c r="R481" s="53"/>
      <c r="S481" s="53"/>
      <c r="T481" s="53"/>
      <c r="U481" s="53"/>
      <c r="V481" s="53"/>
      <c r="W481" s="53"/>
      <c r="X481" s="53"/>
      <c r="Y481" s="53"/>
      <c r="Z481" s="53"/>
    </row>
    <row r="482" spans="1:26" ht="32.1" customHeight="1">
      <c r="A482" s="53"/>
      <c r="B482" s="53"/>
      <c r="C482" s="45"/>
      <c r="D482" s="45"/>
      <c r="E482" s="48"/>
      <c r="F482" s="45"/>
      <c r="G482" s="45"/>
      <c r="H482" s="45"/>
      <c r="I482" s="382"/>
      <c r="J482" s="382"/>
      <c r="K482" s="382"/>
      <c r="L482" s="53"/>
      <c r="M482" s="53"/>
      <c r="N482" s="53"/>
      <c r="O482" s="53"/>
      <c r="P482" s="53"/>
      <c r="Q482" s="53"/>
      <c r="R482" s="53"/>
      <c r="S482" s="53"/>
      <c r="T482" s="53"/>
      <c r="U482" s="53"/>
      <c r="V482" s="53"/>
      <c r="W482" s="53"/>
      <c r="X482" s="53"/>
      <c r="Y482" s="53"/>
      <c r="Z482" s="53"/>
    </row>
    <row r="483" spans="1:26" ht="32.1" customHeight="1">
      <c r="A483" s="53"/>
      <c r="B483" s="53"/>
      <c r="C483" s="45"/>
      <c r="D483" s="45"/>
      <c r="E483" s="48"/>
      <c r="F483" s="45"/>
      <c r="G483" s="45"/>
      <c r="H483" s="45"/>
      <c r="I483" s="382"/>
      <c r="J483" s="382"/>
      <c r="K483" s="382"/>
      <c r="L483" s="53"/>
      <c r="M483" s="53"/>
      <c r="N483" s="53"/>
      <c r="O483" s="53"/>
      <c r="P483" s="53"/>
      <c r="Q483" s="53"/>
      <c r="R483" s="53"/>
      <c r="S483" s="53"/>
      <c r="T483" s="53"/>
      <c r="U483" s="53"/>
      <c r="V483" s="53"/>
      <c r="W483" s="53"/>
      <c r="X483" s="53"/>
      <c r="Y483" s="53"/>
      <c r="Z483" s="53"/>
    </row>
    <row r="484" spans="1:26" ht="32.1" customHeight="1">
      <c r="A484" s="53"/>
      <c r="B484" s="53"/>
      <c r="C484" s="45"/>
      <c r="D484" s="45"/>
      <c r="E484" s="48"/>
      <c r="F484" s="45"/>
      <c r="G484" s="45"/>
      <c r="H484" s="45"/>
      <c r="I484" s="382"/>
      <c r="J484" s="382"/>
      <c r="K484" s="382"/>
      <c r="L484" s="53"/>
      <c r="M484" s="53"/>
      <c r="N484" s="53"/>
      <c r="O484" s="53"/>
      <c r="P484" s="53"/>
      <c r="Q484" s="53"/>
      <c r="R484" s="53"/>
      <c r="S484" s="53"/>
      <c r="T484" s="53"/>
      <c r="U484" s="53"/>
      <c r="V484" s="53"/>
      <c r="W484" s="53"/>
      <c r="X484" s="53"/>
      <c r="Y484" s="53"/>
      <c r="Z484" s="53"/>
    </row>
    <row r="485" spans="1:26" ht="32.1" customHeight="1">
      <c r="A485" s="53"/>
      <c r="B485" s="53"/>
      <c r="C485" s="45"/>
      <c r="D485" s="45"/>
      <c r="E485" s="48"/>
      <c r="F485" s="45"/>
      <c r="G485" s="45"/>
      <c r="H485" s="45"/>
      <c r="I485" s="382"/>
      <c r="J485" s="382"/>
      <c r="K485" s="382"/>
      <c r="L485" s="53"/>
      <c r="M485" s="53"/>
      <c r="N485" s="53"/>
      <c r="O485" s="53"/>
      <c r="P485" s="53"/>
      <c r="Q485" s="53"/>
      <c r="R485" s="53"/>
      <c r="S485" s="53"/>
      <c r="T485" s="53"/>
      <c r="U485" s="53"/>
      <c r="V485" s="53"/>
      <c r="W485" s="53"/>
      <c r="X485" s="53"/>
      <c r="Y485" s="53"/>
      <c r="Z485" s="53"/>
    </row>
    <row r="486" spans="1:26" ht="32.1" customHeight="1">
      <c r="A486" s="53"/>
      <c r="B486" s="53"/>
      <c r="C486" s="45"/>
      <c r="D486" s="45"/>
      <c r="E486" s="48"/>
      <c r="F486" s="45"/>
      <c r="G486" s="45"/>
      <c r="H486" s="45"/>
      <c r="I486" s="382"/>
      <c r="J486" s="382"/>
      <c r="K486" s="382"/>
      <c r="L486" s="53"/>
      <c r="M486" s="53"/>
      <c r="N486" s="53"/>
      <c r="O486" s="53"/>
      <c r="P486" s="53"/>
      <c r="Q486" s="53"/>
      <c r="R486" s="53"/>
      <c r="S486" s="53"/>
      <c r="T486" s="53"/>
      <c r="U486" s="53"/>
      <c r="V486" s="53"/>
      <c r="W486" s="53"/>
      <c r="X486" s="53"/>
      <c r="Y486" s="53"/>
      <c r="Z486" s="53"/>
    </row>
    <row r="487" spans="1:26" ht="32.1" customHeight="1">
      <c r="A487" s="53"/>
      <c r="B487" s="53"/>
      <c r="C487" s="45"/>
      <c r="D487" s="45"/>
      <c r="E487" s="48"/>
      <c r="F487" s="45"/>
      <c r="G487" s="45"/>
      <c r="H487" s="45"/>
      <c r="I487" s="382"/>
      <c r="J487" s="382"/>
      <c r="K487" s="382"/>
      <c r="L487" s="53"/>
      <c r="M487" s="53"/>
      <c r="N487" s="53"/>
      <c r="O487" s="53"/>
      <c r="P487" s="53"/>
      <c r="Q487" s="53"/>
      <c r="R487" s="53"/>
      <c r="S487" s="53"/>
      <c r="T487" s="53"/>
      <c r="U487" s="53"/>
      <c r="V487" s="53"/>
      <c r="W487" s="53"/>
      <c r="X487" s="53"/>
      <c r="Y487" s="53"/>
      <c r="Z487" s="53"/>
    </row>
    <row r="488" spans="1:26" ht="32.1" customHeight="1">
      <c r="A488" s="53"/>
      <c r="B488" s="53"/>
      <c r="C488" s="45"/>
      <c r="D488" s="45"/>
      <c r="E488" s="48"/>
      <c r="F488" s="45"/>
      <c r="G488" s="45"/>
      <c r="H488" s="45"/>
      <c r="I488" s="382"/>
      <c r="J488" s="382"/>
      <c r="K488" s="382"/>
      <c r="L488" s="53"/>
      <c r="M488" s="53"/>
      <c r="N488" s="53"/>
      <c r="O488" s="53"/>
      <c r="P488" s="53"/>
      <c r="Q488" s="53"/>
      <c r="R488" s="53"/>
      <c r="S488" s="53"/>
      <c r="T488" s="53"/>
      <c r="U488" s="53"/>
      <c r="V488" s="53"/>
      <c r="W488" s="53"/>
      <c r="X488" s="53"/>
      <c r="Y488" s="53"/>
      <c r="Z488" s="53"/>
    </row>
    <row r="489" spans="1:26" ht="32.1" customHeight="1">
      <c r="A489" s="53"/>
      <c r="B489" s="53"/>
      <c r="C489" s="45"/>
      <c r="D489" s="45"/>
      <c r="E489" s="48"/>
      <c r="F489" s="45"/>
      <c r="G489" s="45"/>
      <c r="H489" s="45"/>
      <c r="I489" s="382"/>
      <c r="J489" s="382"/>
      <c r="K489" s="382"/>
      <c r="L489" s="53"/>
      <c r="M489" s="53"/>
      <c r="N489" s="53"/>
      <c r="O489" s="53"/>
      <c r="P489" s="53"/>
      <c r="Q489" s="53"/>
      <c r="R489" s="53"/>
      <c r="S489" s="53"/>
      <c r="T489" s="53"/>
      <c r="U489" s="53"/>
      <c r="V489" s="53"/>
      <c r="W489" s="53"/>
      <c r="X489" s="53"/>
      <c r="Y489" s="53"/>
      <c r="Z489" s="53"/>
    </row>
    <row r="490" spans="1:26" ht="32.1" customHeight="1">
      <c r="A490" s="53"/>
      <c r="B490" s="53"/>
      <c r="C490" s="45"/>
      <c r="D490" s="45"/>
      <c r="E490" s="48"/>
      <c r="F490" s="45"/>
      <c r="G490" s="45"/>
      <c r="H490" s="45"/>
      <c r="I490" s="382"/>
      <c r="J490" s="382"/>
      <c r="K490" s="382"/>
      <c r="L490" s="53"/>
      <c r="M490" s="53"/>
      <c r="N490" s="53"/>
      <c r="O490" s="53"/>
      <c r="P490" s="53"/>
      <c r="Q490" s="53"/>
      <c r="R490" s="53"/>
      <c r="S490" s="53"/>
      <c r="T490" s="53"/>
      <c r="U490" s="53"/>
      <c r="V490" s="53"/>
      <c r="W490" s="53"/>
      <c r="X490" s="53"/>
      <c r="Y490" s="53"/>
      <c r="Z490" s="53"/>
    </row>
    <row r="491" spans="1:26" ht="32.1" customHeight="1">
      <c r="A491" s="53"/>
      <c r="B491" s="53"/>
      <c r="C491" s="45"/>
      <c r="D491" s="45"/>
      <c r="E491" s="48"/>
      <c r="F491" s="45"/>
      <c r="G491" s="45"/>
      <c r="H491" s="45"/>
      <c r="I491" s="382"/>
      <c r="J491" s="382"/>
      <c r="K491" s="382"/>
      <c r="L491" s="53"/>
      <c r="M491" s="53"/>
      <c r="N491" s="53"/>
      <c r="O491" s="53"/>
      <c r="P491" s="53"/>
      <c r="Q491" s="53"/>
      <c r="R491" s="53"/>
      <c r="S491" s="53"/>
      <c r="T491" s="53"/>
      <c r="U491" s="53"/>
      <c r="V491" s="53"/>
      <c r="W491" s="53"/>
      <c r="X491" s="53"/>
      <c r="Y491" s="53"/>
      <c r="Z491" s="53"/>
    </row>
    <row r="492" spans="1:26" ht="32.1" customHeight="1">
      <c r="A492" s="53"/>
      <c r="B492" s="53"/>
      <c r="C492" s="45"/>
      <c r="D492" s="45"/>
      <c r="E492" s="48"/>
      <c r="F492" s="45"/>
      <c r="G492" s="45"/>
      <c r="H492" s="45"/>
      <c r="I492" s="382"/>
      <c r="J492" s="382"/>
      <c r="K492" s="382"/>
      <c r="L492" s="53"/>
      <c r="M492" s="53"/>
      <c r="N492" s="53"/>
      <c r="O492" s="53"/>
      <c r="P492" s="53"/>
      <c r="Q492" s="53"/>
      <c r="R492" s="53"/>
      <c r="S492" s="53"/>
      <c r="T492" s="53"/>
      <c r="U492" s="53"/>
      <c r="V492" s="53"/>
      <c r="W492" s="53"/>
      <c r="X492" s="53"/>
      <c r="Y492" s="53"/>
      <c r="Z492" s="53"/>
    </row>
    <row r="493" spans="1:26" ht="32.1" customHeight="1">
      <c r="A493" s="53"/>
      <c r="B493" s="53"/>
      <c r="C493" s="45"/>
      <c r="D493" s="45"/>
      <c r="E493" s="48"/>
      <c r="F493" s="45"/>
      <c r="G493" s="45"/>
      <c r="H493" s="45"/>
      <c r="I493" s="382"/>
      <c r="J493" s="382"/>
      <c r="K493" s="382"/>
      <c r="L493" s="53"/>
      <c r="M493" s="53"/>
      <c r="N493" s="53"/>
      <c r="O493" s="53"/>
      <c r="P493" s="53"/>
      <c r="Q493" s="53"/>
      <c r="R493" s="53"/>
      <c r="S493" s="53"/>
      <c r="T493" s="53"/>
      <c r="U493" s="53"/>
      <c r="V493" s="53"/>
      <c r="W493" s="53"/>
      <c r="X493" s="53"/>
      <c r="Y493" s="53"/>
      <c r="Z493" s="53"/>
    </row>
    <row r="494" spans="1:26" ht="32.1" customHeight="1">
      <c r="A494" s="53"/>
      <c r="B494" s="53"/>
      <c r="C494" s="45"/>
      <c r="D494" s="45"/>
      <c r="E494" s="48"/>
      <c r="F494" s="45"/>
      <c r="G494" s="45"/>
      <c r="H494" s="45"/>
      <c r="I494" s="382"/>
      <c r="J494" s="382"/>
      <c r="K494" s="382"/>
      <c r="L494" s="53"/>
      <c r="M494" s="53"/>
      <c r="N494" s="53"/>
      <c r="O494" s="53"/>
      <c r="P494" s="53"/>
      <c r="Q494" s="53"/>
      <c r="R494" s="53"/>
      <c r="S494" s="53"/>
      <c r="T494" s="53"/>
      <c r="U494" s="53"/>
      <c r="V494" s="53"/>
      <c r="W494" s="53"/>
      <c r="X494" s="53"/>
      <c r="Y494" s="53"/>
      <c r="Z494" s="53"/>
    </row>
    <row r="495" spans="1:26" ht="32.1" customHeight="1">
      <c r="A495" s="53"/>
      <c r="B495" s="53"/>
      <c r="C495" s="45"/>
      <c r="D495" s="45"/>
      <c r="E495" s="48"/>
      <c r="F495" s="45"/>
      <c r="G495" s="45"/>
      <c r="H495" s="45"/>
      <c r="I495" s="382"/>
      <c r="J495" s="382"/>
      <c r="K495" s="382"/>
      <c r="L495" s="53"/>
      <c r="M495" s="53"/>
      <c r="N495" s="53"/>
      <c r="O495" s="53"/>
      <c r="P495" s="53"/>
      <c r="Q495" s="53"/>
      <c r="R495" s="53"/>
      <c r="S495" s="53"/>
      <c r="T495" s="53"/>
      <c r="U495" s="53"/>
      <c r="V495" s="53"/>
      <c r="W495" s="53"/>
      <c r="X495" s="53"/>
      <c r="Y495" s="53"/>
      <c r="Z495" s="53"/>
    </row>
    <row r="496" spans="1:26" ht="32.1" customHeight="1">
      <c r="A496" s="53"/>
      <c r="B496" s="53"/>
      <c r="C496" s="45"/>
      <c r="D496" s="45"/>
      <c r="E496" s="48"/>
      <c r="F496" s="45"/>
      <c r="G496" s="45"/>
      <c r="H496" s="45"/>
      <c r="I496" s="382"/>
      <c r="J496" s="382"/>
      <c r="K496" s="382"/>
      <c r="L496" s="53"/>
      <c r="M496" s="53"/>
      <c r="N496" s="53"/>
      <c r="O496" s="53"/>
      <c r="P496" s="53"/>
      <c r="Q496" s="53"/>
      <c r="R496" s="53"/>
      <c r="S496" s="53"/>
      <c r="T496" s="53"/>
      <c r="U496" s="53"/>
      <c r="V496" s="53"/>
      <c r="W496" s="53"/>
      <c r="X496" s="53"/>
      <c r="Y496" s="53"/>
      <c r="Z496" s="53"/>
    </row>
    <row r="497" spans="1:26" ht="32.1" customHeight="1">
      <c r="A497" s="53"/>
      <c r="B497" s="53"/>
      <c r="C497" s="45"/>
      <c r="D497" s="45"/>
      <c r="E497" s="48"/>
      <c r="F497" s="45"/>
      <c r="G497" s="45"/>
      <c r="H497" s="45"/>
      <c r="I497" s="382"/>
      <c r="J497" s="382"/>
      <c r="K497" s="382"/>
      <c r="L497" s="53"/>
      <c r="M497" s="53"/>
      <c r="N497" s="53"/>
      <c r="O497" s="53"/>
      <c r="P497" s="53"/>
      <c r="Q497" s="53"/>
      <c r="R497" s="53"/>
      <c r="S497" s="53"/>
      <c r="T497" s="53"/>
      <c r="U497" s="53"/>
      <c r="V497" s="53"/>
      <c r="W497" s="53"/>
      <c r="X497" s="53"/>
      <c r="Y497" s="53"/>
      <c r="Z497" s="53"/>
    </row>
    <row r="498" spans="1:26" ht="32.1" customHeight="1">
      <c r="A498" s="53"/>
      <c r="B498" s="53"/>
      <c r="C498" s="45"/>
      <c r="D498" s="45"/>
      <c r="E498" s="48"/>
      <c r="F498" s="45"/>
      <c r="G498" s="45"/>
      <c r="H498" s="45"/>
      <c r="I498" s="382"/>
      <c r="J498" s="382"/>
      <c r="K498" s="382"/>
      <c r="L498" s="53"/>
      <c r="M498" s="53"/>
      <c r="N498" s="53"/>
      <c r="O498" s="53"/>
      <c r="P498" s="53"/>
      <c r="Q498" s="53"/>
      <c r="R498" s="53"/>
      <c r="S498" s="53"/>
      <c r="T498" s="53"/>
      <c r="U498" s="53"/>
      <c r="V498" s="53"/>
      <c r="W498" s="53"/>
      <c r="X498" s="53"/>
      <c r="Y498" s="53"/>
      <c r="Z498" s="53"/>
    </row>
    <row r="499" spans="1:26" ht="32.1" customHeight="1">
      <c r="A499" s="53"/>
      <c r="B499" s="53"/>
      <c r="C499" s="45"/>
      <c r="D499" s="45"/>
      <c r="E499" s="48"/>
      <c r="F499" s="45"/>
      <c r="G499" s="45"/>
      <c r="H499" s="45"/>
      <c r="I499" s="382"/>
      <c r="J499" s="382"/>
      <c r="K499" s="382"/>
      <c r="L499" s="53"/>
      <c r="M499" s="53"/>
      <c r="N499" s="53"/>
      <c r="O499" s="53"/>
      <c r="P499" s="53"/>
      <c r="Q499" s="53"/>
      <c r="R499" s="53"/>
      <c r="S499" s="53"/>
      <c r="T499" s="53"/>
      <c r="U499" s="53"/>
      <c r="V499" s="53"/>
      <c r="W499" s="53"/>
      <c r="X499" s="53"/>
      <c r="Y499" s="53"/>
      <c r="Z499" s="53"/>
    </row>
    <row r="500" spans="1:26" ht="32.1" customHeight="1">
      <c r="A500" s="53"/>
      <c r="B500" s="53"/>
      <c r="C500" s="45"/>
      <c r="D500" s="45"/>
      <c r="E500" s="48"/>
      <c r="F500" s="45"/>
      <c r="G500" s="45"/>
      <c r="H500" s="45"/>
      <c r="I500" s="382"/>
      <c r="J500" s="382"/>
      <c r="K500" s="382"/>
      <c r="L500" s="53"/>
      <c r="M500" s="53"/>
      <c r="N500" s="53"/>
      <c r="O500" s="53"/>
      <c r="P500" s="53"/>
      <c r="Q500" s="53"/>
      <c r="R500" s="53"/>
      <c r="S500" s="53"/>
      <c r="T500" s="53"/>
      <c r="U500" s="53"/>
      <c r="V500" s="53"/>
      <c r="W500" s="53"/>
      <c r="X500" s="53"/>
      <c r="Y500" s="53"/>
      <c r="Z500" s="53"/>
    </row>
    <row r="501" spans="1:26" ht="32.1" customHeight="1">
      <c r="A501" s="53"/>
      <c r="B501" s="53"/>
      <c r="C501" s="45"/>
      <c r="D501" s="45"/>
      <c r="E501" s="48"/>
      <c r="F501" s="45"/>
      <c r="G501" s="45"/>
      <c r="H501" s="45"/>
      <c r="I501" s="382"/>
      <c r="J501" s="382"/>
      <c r="K501" s="382"/>
      <c r="L501" s="53"/>
      <c r="M501" s="53"/>
      <c r="N501" s="53"/>
      <c r="O501" s="53"/>
      <c r="P501" s="53"/>
      <c r="Q501" s="53"/>
      <c r="R501" s="53"/>
      <c r="S501" s="53"/>
      <c r="T501" s="53"/>
      <c r="U501" s="53"/>
      <c r="V501" s="53"/>
      <c r="W501" s="53"/>
      <c r="X501" s="53"/>
      <c r="Y501" s="53"/>
      <c r="Z501" s="53"/>
    </row>
    <row r="502" spans="1:26" ht="32.1" customHeight="1">
      <c r="A502" s="53"/>
      <c r="B502" s="53"/>
      <c r="C502" s="45"/>
      <c r="D502" s="45"/>
      <c r="E502" s="48"/>
      <c r="F502" s="45"/>
      <c r="G502" s="45"/>
      <c r="H502" s="45"/>
      <c r="I502" s="382"/>
      <c r="J502" s="382"/>
      <c r="K502" s="382"/>
      <c r="L502" s="53"/>
      <c r="M502" s="53"/>
      <c r="N502" s="53"/>
      <c r="O502" s="53"/>
      <c r="P502" s="53"/>
      <c r="Q502" s="53"/>
      <c r="R502" s="53"/>
      <c r="S502" s="53"/>
      <c r="T502" s="53"/>
      <c r="U502" s="53"/>
      <c r="V502" s="53"/>
      <c r="W502" s="53"/>
      <c r="X502" s="53"/>
      <c r="Y502" s="53"/>
      <c r="Z502" s="53"/>
    </row>
    <row r="503" spans="1:26" ht="32.1" customHeight="1">
      <c r="A503" s="53"/>
      <c r="B503" s="53"/>
      <c r="C503" s="45"/>
      <c r="D503" s="45"/>
      <c r="E503" s="48"/>
      <c r="F503" s="45"/>
      <c r="G503" s="45"/>
      <c r="H503" s="45"/>
      <c r="I503" s="382"/>
      <c r="J503" s="382"/>
      <c r="K503" s="382"/>
      <c r="L503" s="53"/>
      <c r="M503" s="53"/>
      <c r="N503" s="53"/>
      <c r="O503" s="53"/>
      <c r="P503" s="53"/>
      <c r="Q503" s="53"/>
      <c r="R503" s="53"/>
      <c r="S503" s="53"/>
      <c r="T503" s="53"/>
      <c r="U503" s="53"/>
      <c r="V503" s="53"/>
      <c r="W503" s="53"/>
      <c r="X503" s="53"/>
      <c r="Y503" s="53"/>
      <c r="Z503" s="53"/>
    </row>
    <row r="504" spans="1:26" ht="32.1" customHeight="1">
      <c r="A504" s="53"/>
      <c r="B504" s="53"/>
      <c r="C504" s="45"/>
      <c r="D504" s="45"/>
      <c r="E504" s="48"/>
      <c r="F504" s="45"/>
      <c r="G504" s="45"/>
      <c r="H504" s="45"/>
      <c r="I504" s="382"/>
      <c r="J504" s="382"/>
      <c r="K504" s="382"/>
      <c r="L504" s="53"/>
      <c r="M504" s="53"/>
      <c r="N504" s="53"/>
      <c r="O504" s="53"/>
      <c r="P504" s="53"/>
      <c r="Q504" s="53"/>
      <c r="R504" s="53"/>
      <c r="S504" s="53"/>
      <c r="T504" s="53"/>
      <c r="U504" s="53"/>
      <c r="V504" s="53"/>
      <c r="W504" s="53"/>
      <c r="X504" s="53"/>
      <c r="Y504" s="53"/>
      <c r="Z504" s="53"/>
    </row>
    <row r="505" spans="1:26" ht="32.1" customHeight="1">
      <c r="A505" s="53"/>
      <c r="B505" s="53"/>
      <c r="C505" s="45"/>
      <c r="D505" s="45"/>
      <c r="E505" s="48"/>
      <c r="F505" s="45"/>
      <c r="G505" s="45"/>
      <c r="H505" s="45"/>
      <c r="I505" s="382"/>
      <c r="J505" s="382"/>
      <c r="K505" s="382"/>
      <c r="L505" s="53"/>
      <c r="M505" s="53"/>
      <c r="N505" s="53"/>
      <c r="O505" s="53"/>
      <c r="P505" s="53"/>
      <c r="Q505" s="53"/>
      <c r="R505" s="53"/>
      <c r="S505" s="53"/>
      <c r="T505" s="53"/>
      <c r="U505" s="53"/>
      <c r="V505" s="53"/>
      <c r="W505" s="53"/>
      <c r="X505" s="53"/>
      <c r="Y505" s="53"/>
      <c r="Z505" s="53"/>
    </row>
    <row r="506" spans="1:26" ht="32.1" customHeight="1">
      <c r="A506" s="53"/>
      <c r="B506" s="53"/>
      <c r="C506" s="45"/>
      <c r="D506" s="45"/>
      <c r="E506" s="48"/>
      <c r="F506" s="45"/>
      <c r="G506" s="45"/>
      <c r="H506" s="45"/>
      <c r="I506" s="382"/>
      <c r="J506" s="382"/>
      <c r="K506" s="382"/>
      <c r="L506" s="53"/>
      <c r="M506" s="53"/>
      <c r="N506" s="53"/>
      <c r="O506" s="53"/>
      <c r="P506" s="53"/>
      <c r="Q506" s="53"/>
      <c r="R506" s="53"/>
      <c r="S506" s="53"/>
      <c r="T506" s="53"/>
      <c r="U506" s="53"/>
      <c r="V506" s="53"/>
      <c r="W506" s="53"/>
      <c r="X506" s="53"/>
      <c r="Y506" s="53"/>
      <c r="Z506" s="53"/>
    </row>
    <row r="507" spans="1:26" ht="32.1" customHeight="1">
      <c r="A507" s="53"/>
      <c r="B507" s="53"/>
      <c r="C507" s="45"/>
      <c r="D507" s="45"/>
      <c r="E507" s="48"/>
      <c r="F507" s="45"/>
      <c r="G507" s="45"/>
      <c r="H507" s="45"/>
      <c r="I507" s="382"/>
      <c r="J507" s="382"/>
      <c r="K507" s="382"/>
      <c r="L507" s="53"/>
      <c r="M507" s="53"/>
      <c r="N507" s="53"/>
      <c r="O507" s="53"/>
      <c r="P507" s="53"/>
      <c r="Q507" s="53"/>
      <c r="R507" s="53"/>
      <c r="S507" s="53"/>
      <c r="T507" s="53"/>
      <c r="U507" s="53"/>
      <c r="V507" s="53"/>
      <c r="W507" s="53"/>
      <c r="X507" s="53"/>
      <c r="Y507" s="53"/>
      <c r="Z507" s="53"/>
    </row>
    <row r="508" spans="1:26" ht="32.1" customHeight="1">
      <c r="A508" s="53"/>
      <c r="B508" s="53"/>
      <c r="C508" s="45"/>
      <c r="D508" s="45"/>
      <c r="E508" s="48"/>
      <c r="F508" s="45"/>
      <c r="G508" s="45"/>
      <c r="H508" s="45"/>
      <c r="I508" s="382"/>
      <c r="J508" s="382"/>
      <c r="K508" s="382"/>
      <c r="L508" s="53"/>
      <c r="M508" s="53"/>
      <c r="N508" s="53"/>
      <c r="O508" s="53"/>
      <c r="P508" s="53"/>
      <c r="Q508" s="53"/>
      <c r="R508" s="53"/>
      <c r="S508" s="53"/>
      <c r="T508" s="53"/>
      <c r="U508" s="53"/>
      <c r="V508" s="53"/>
      <c r="W508" s="53"/>
      <c r="X508" s="53"/>
      <c r="Y508" s="53"/>
      <c r="Z508" s="53"/>
    </row>
    <row r="509" spans="1:26" ht="32.1" customHeight="1">
      <c r="A509" s="53"/>
      <c r="B509" s="53"/>
      <c r="C509" s="45"/>
      <c r="D509" s="45"/>
      <c r="E509" s="48"/>
      <c r="F509" s="45"/>
      <c r="G509" s="45"/>
      <c r="H509" s="45"/>
      <c r="I509" s="382"/>
      <c r="J509" s="382"/>
      <c r="K509" s="382"/>
      <c r="L509" s="53"/>
      <c r="M509" s="53"/>
      <c r="N509" s="53"/>
      <c r="O509" s="53"/>
      <c r="P509" s="53"/>
      <c r="Q509" s="53"/>
      <c r="R509" s="53"/>
      <c r="S509" s="53"/>
      <c r="T509" s="53"/>
      <c r="U509" s="53"/>
      <c r="V509" s="53"/>
      <c r="W509" s="53"/>
      <c r="X509" s="53"/>
      <c r="Y509" s="53"/>
      <c r="Z509" s="53"/>
    </row>
    <row r="510" spans="1:26" ht="32.1" customHeight="1">
      <c r="A510" s="53"/>
      <c r="B510" s="53"/>
      <c r="C510" s="45"/>
      <c r="D510" s="45"/>
      <c r="E510" s="48"/>
      <c r="F510" s="45"/>
      <c r="G510" s="45"/>
      <c r="H510" s="45"/>
      <c r="I510" s="382"/>
      <c r="J510" s="382"/>
      <c r="K510" s="382"/>
      <c r="L510" s="53"/>
      <c r="M510" s="53"/>
      <c r="N510" s="53"/>
      <c r="O510" s="53"/>
      <c r="P510" s="53"/>
      <c r="Q510" s="53"/>
      <c r="R510" s="53"/>
      <c r="S510" s="53"/>
      <c r="T510" s="53"/>
      <c r="U510" s="53"/>
      <c r="V510" s="53"/>
      <c r="W510" s="53"/>
      <c r="X510" s="53"/>
      <c r="Y510" s="53"/>
      <c r="Z510" s="53"/>
    </row>
    <row r="511" spans="1:26" ht="32.1" customHeight="1">
      <c r="A511" s="53"/>
      <c r="B511" s="53"/>
      <c r="C511" s="45"/>
      <c r="D511" s="45"/>
      <c r="E511" s="48"/>
      <c r="F511" s="45"/>
      <c r="G511" s="45"/>
      <c r="H511" s="45"/>
      <c r="I511" s="382"/>
      <c r="J511" s="382"/>
      <c r="K511" s="382"/>
      <c r="L511" s="53"/>
      <c r="M511" s="53"/>
      <c r="N511" s="53"/>
      <c r="O511" s="53"/>
      <c r="P511" s="53"/>
      <c r="Q511" s="53"/>
      <c r="R511" s="53"/>
      <c r="S511" s="53"/>
      <c r="T511" s="53"/>
      <c r="U511" s="53"/>
      <c r="V511" s="53"/>
      <c r="W511" s="53"/>
      <c r="X511" s="53"/>
      <c r="Y511" s="53"/>
      <c r="Z511" s="53"/>
    </row>
    <row r="512" spans="1:26" ht="32.1" customHeight="1">
      <c r="A512" s="53"/>
      <c r="B512" s="53"/>
      <c r="C512" s="45"/>
      <c r="D512" s="45"/>
      <c r="E512" s="48"/>
      <c r="F512" s="45"/>
      <c r="G512" s="45"/>
      <c r="H512" s="45"/>
      <c r="I512" s="382"/>
      <c r="J512" s="382"/>
      <c r="K512" s="382"/>
      <c r="L512" s="53"/>
      <c r="M512" s="53"/>
      <c r="N512" s="53"/>
      <c r="O512" s="53"/>
      <c r="P512" s="53"/>
      <c r="Q512" s="53"/>
      <c r="R512" s="53"/>
      <c r="S512" s="53"/>
      <c r="T512" s="53"/>
      <c r="U512" s="53"/>
      <c r="V512" s="53"/>
      <c r="W512" s="53"/>
      <c r="X512" s="53"/>
      <c r="Y512" s="53"/>
      <c r="Z512" s="53"/>
    </row>
    <row r="513" spans="1:26" ht="32.1" customHeight="1">
      <c r="A513" s="53"/>
      <c r="B513" s="53"/>
      <c r="C513" s="45"/>
      <c r="D513" s="45"/>
      <c r="E513" s="48"/>
      <c r="F513" s="45"/>
      <c r="G513" s="45"/>
      <c r="H513" s="45"/>
      <c r="I513" s="382"/>
      <c r="J513" s="382"/>
      <c r="K513" s="382"/>
      <c r="L513" s="53"/>
      <c r="M513" s="53"/>
      <c r="N513" s="53"/>
      <c r="O513" s="53"/>
      <c r="P513" s="53"/>
      <c r="Q513" s="53"/>
      <c r="R513" s="53"/>
      <c r="S513" s="53"/>
      <c r="T513" s="53"/>
      <c r="U513" s="53"/>
      <c r="V513" s="53"/>
      <c r="W513" s="53"/>
      <c r="X513" s="53"/>
      <c r="Y513" s="53"/>
      <c r="Z513" s="53"/>
    </row>
    <row r="514" spans="1:26" ht="32.1" customHeight="1">
      <c r="A514" s="53"/>
      <c r="B514" s="53"/>
      <c r="C514" s="45"/>
      <c r="D514" s="45"/>
      <c r="E514" s="48"/>
      <c r="F514" s="45"/>
      <c r="G514" s="45"/>
      <c r="H514" s="45"/>
      <c r="I514" s="382"/>
      <c r="J514" s="382"/>
      <c r="K514" s="382"/>
      <c r="L514" s="53"/>
      <c r="M514" s="53"/>
      <c r="N514" s="53"/>
      <c r="O514" s="53"/>
      <c r="P514" s="53"/>
      <c r="Q514" s="53"/>
      <c r="R514" s="53"/>
      <c r="S514" s="53"/>
      <c r="T514" s="53"/>
      <c r="U514" s="53"/>
      <c r="V514" s="53"/>
      <c r="W514" s="53"/>
      <c r="X514" s="53"/>
      <c r="Y514" s="53"/>
      <c r="Z514" s="53"/>
    </row>
    <row r="515" spans="1:26" ht="32.1" customHeight="1">
      <c r="A515" s="53"/>
      <c r="B515" s="53"/>
      <c r="C515" s="45"/>
      <c r="D515" s="45"/>
      <c r="E515" s="48"/>
      <c r="F515" s="45"/>
      <c r="G515" s="45"/>
      <c r="H515" s="45"/>
      <c r="I515" s="382"/>
      <c r="J515" s="382"/>
      <c r="K515" s="382"/>
      <c r="L515" s="53"/>
      <c r="M515" s="53"/>
      <c r="N515" s="53"/>
      <c r="O515" s="53"/>
      <c r="P515" s="53"/>
      <c r="Q515" s="53"/>
      <c r="R515" s="53"/>
      <c r="S515" s="53"/>
      <c r="T515" s="53"/>
      <c r="U515" s="53"/>
      <c r="V515" s="53"/>
      <c r="W515" s="53"/>
      <c r="X515" s="53"/>
      <c r="Y515" s="53"/>
      <c r="Z515" s="53"/>
    </row>
    <row r="516" spans="1:26" ht="32.1" customHeight="1">
      <c r="A516" s="53"/>
      <c r="B516" s="53"/>
      <c r="C516" s="45"/>
      <c r="D516" s="45"/>
      <c r="E516" s="48"/>
      <c r="F516" s="45"/>
      <c r="G516" s="45"/>
      <c r="H516" s="45"/>
      <c r="I516" s="382"/>
      <c r="J516" s="382"/>
      <c r="K516" s="382"/>
      <c r="L516" s="53"/>
      <c r="M516" s="53"/>
      <c r="N516" s="53"/>
      <c r="O516" s="53"/>
      <c r="P516" s="53"/>
      <c r="Q516" s="53"/>
      <c r="R516" s="53"/>
      <c r="S516" s="53"/>
      <c r="T516" s="53"/>
      <c r="U516" s="53"/>
      <c r="V516" s="53"/>
      <c r="W516" s="53"/>
      <c r="X516" s="53"/>
      <c r="Y516" s="53"/>
      <c r="Z516" s="53"/>
    </row>
    <row r="517" spans="1:26" ht="32.1" customHeight="1">
      <c r="A517" s="53"/>
      <c r="B517" s="53"/>
      <c r="C517" s="45"/>
      <c r="D517" s="45"/>
      <c r="E517" s="48"/>
      <c r="F517" s="45"/>
      <c r="G517" s="45"/>
      <c r="H517" s="45"/>
      <c r="I517" s="382"/>
      <c r="J517" s="382"/>
      <c r="K517" s="382"/>
      <c r="L517" s="53"/>
      <c r="M517" s="53"/>
      <c r="N517" s="53"/>
      <c r="O517" s="53"/>
      <c r="P517" s="53"/>
      <c r="Q517" s="53"/>
      <c r="R517" s="53"/>
      <c r="S517" s="53"/>
      <c r="T517" s="53"/>
      <c r="U517" s="53"/>
      <c r="V517" s="53"/>
      <c r="W517" s="53"/>
      <c r="X517" s="53"/>
      <c r="Y517" s="53"/>
      <c r="Z517" s="53"/>
    </row>
    <row r="518" spans="1:26" ht="32.1" customHeight="1">
      <c r="A518" s="53"/>
      <c r="B518" s="53"/>
      <c r="C518" s="45"/>
      <c r="D518" s="45"/>
      <c r="E518" s="48"/>
      <c r="F518" s="45"/>
      <c r="G518" s="45"/>
      <c r="H518" s="45"/>
      <c r="I518" s="382"/>
      <c r="J518" s="382"/>
      <c r="K518" s="382"/>
      <c r="L518" s="53"/>
      <c r="M518" s="53"/>
      <c r="N518" s="53"/>
      <c r="O518" s="53"/>
      <c r="P518" s="53"/>
      <c r="Q518" s="53"/>
      <c r="R518" s="53"/>
      <c r="S518" s="53"/>
      <c r="T518" s="53"/>
      <c r="U518" s="53"/>
      <c r="V518" s="53"/>
      <c r="W518" s="53"/>
      <c r="X518" s="53"/>
      <c r="Y518" s="53"/>
      <c r="Z518" s="53"/>
    </row>
    <row r="519" spans="1:26" ht="32.1" customHeight="1">
      <c r="A519" s="53"/>
      <c r="B519" s="53"/>
      <c r="C519" s="45"/>
      <c r="D519" s="45"/>
      <c r="E519" s="48"/>
      <c r="F519" s="45"/>
      <c r="G519" s="45"/>
      <c r="H519" s="45"/>
      <c r="I519" s="382"/>
      <c r="J519" s="382"/>
      <c r="K519" s="382"/>
      <c r="L519" s="53"/>
      <c r="M519" s="53"/>
      <c r="N519" s="53"/>
      <c r="O519" s="53"/>
      <c r="P519" s="53"/>
      <c r="Q519" s="53"/>
      <c r="R519" s="53"/>
      <c r="S519" s="53"/>
      <c r="T519" s="53"/>
      <c r="U519" s="53"/>
      <c r="V519" s="53"/>
      <c r="W519" s="53"/>
      <c r="X519" s="53"/>
      <c r="Y519" s="53"/>
      <c r="Z519" s="53"/>
    </row>
    <row r="520" spans="1:26" ht="32.1" customHeight="1">
      <c r="A520" s="53"/>
      <c r="B520" s="53"/>
      <c r="C520" s="45"/>
      <c r="D520" s="45"/>
      <c r="E520" s="48"/>
      <c r="F520" s="45"/>
      <c r="G520" s="45"/>
      <c r="H520" s="45"/>
      <c r="I520" s="382"/>
      <c r="J520" s="382"/>
      <c r="K520" s="382"/>
      <c r="L520" s="53"/>
      <c r="M520" s="53"/>
      <c r="N520" s="53"/>
      <c r="O520" s="53"/>
      <c r="P520" s="53"/>
      <c r="Q520" s="53"/>
      <c r="R520" s="53"/>
      <c r="S520" s="53"/>
      <c r="T520" s="53"/>
      <c r="U520" s="53"/>
      <c r="V520" s="53"/>
      <c r="W520" s="53"/>
      <c r="X520" s="53"/>
      <c r="Y520" s="53"/>
      <c r="Z520" s="53"/>
    </row>
    <row r="521" spans="1:26" ht="32.1" customHeight="1">
      <c r="A521" s="53"/>
      <c r="B521" s="53"/>
      <c r="C521" s="45"/>
      <c r="D521" s="45"/>
      <c r="E521" s="48"/>
      <c r="F521" s="45"/>
      <c r="G521" s="45"/>
      <c r="H521" s="45"/>
      <c r="I521" s="382"/>
      <c r="J521" s="382"/>
      <c r="K521" s="382"/>
      <c r="L521" s="53"/>
      <c r="M521" s="53"/>
      <c r="N521" s="53"/>
      <c r="O521" s="53"/>
      <c r="P521" s="53"/>
      <c r="Q521" s="53"/>
      <c r="R521" s="53"/>
      <c r="S521" s="53"/>
      <c r="T521" s="53"/>
      <c r="U521" s="53"/>
      <c r="V521" s="53"/>
      <c r="W521" s="53"/>
      <c r="X521" s="53"/>
      <c r="Y521" s="53"/>
      <c r="Z521" s="53"/>
    </row>
    <row r="522" spans="1:26" ht="32.1" customHeight="1">
      <c r="A522" s="53"/>
      <c r="B522" s="53"/>
      <c r="C522" s="45"/>
      <c r="D522" s="45"/>
      <c r="E522" s="48"/>
      <c r="F522" s="45"/>
      <c r="G522" s="45"/>
      <c r="H522" s="45"/>
      <c r="I522" s="382"/>
      <c r="J522" s="382"/>
      <c r="K522" s="382"/>
      <c r="L522" s="53"/>
      <c r="M522" s="53"/>
      <c r="N522" s="53"/>
      <c r="O522" s="53"/>
      <c r="P522" s="53"/>
      <c r="Q522" s="53"/>
      <c r="R522" s="53"/>
      <c r="S522" s="53"/>
      <c r="T522" s="53"/>
      <c r="U522" s="53"/>
      <c r="V522" s="53"/>
      <c r="W522" s="53"/>
      <c r="X522" s="53"/>
      <c r="Y522" s="53"/>
      <c r="Z522" s="53"/>
    </row>
    <row r="523" spans="1:26" ht="32.1" customHeight="1">
      <c r="A523" s="53"/>
      <c r="B523" s="53"/>
      <c r="C523" s="45"/>
      <c r="D523" s="45"/>
      <c r="E523" s="48"/>
      <c r="F523" s="45"/>
      <c r="G523" s="45"/>
      <c r="H523" s="45"/>
      <c r="I523" s="382"/>
      <c r="J523" s="382"/>
      <c r="K523" s="382"/>
      <c r="L523" s="53"/>
      <c r="M523" s="53"/>
      <c r="N523" s="53"/>
      <c r="O523" s="53"/>
      <c r="P523" s="53"/>
      <c r="Q523" s="53"/>
      <c r="R523" s="53"/>
      <c r="S523" s="53"/>
      <c r="T523" s="53"/>
      <c r="U523" s="53"/>
      <c r="V523" s="53"/>
      <c r="W523" s="53"/>
      <c r="X523" s="53"/>
      <c r="Y523" s="53"/>
      <c r="Z523" s="53"/>
    </row>
    <row r="524" spans="1:26" ht="32.1" customHeight="1">
      <c r="A524" s="53"/>
      <c r="B524" s="53"/>
      <c r="C524" s="45"/>
      <c r="D524" s="45"/>
      <c r="E524" s="48"/>
      <c r="F524" s="45"/>
      <c r="G524" s="45"/>
      <c r="H524" s="45"/>
      <c r="I524" s="382"/>
      <c r="J524" s="382"/>
      <c r="K524" s="382"/>
      <c r="L524" s="53"/>
      <c r="M524" s="53"/>
      <c r="N524" s="53"/>
      <c r="O524" s="53"/>
      <c r="P524" s="53"/>
      <c r="Q524" s="53"/>
      <c r="R524" s="53"/>
      <c r="S524" s="53"/>
      <c r="T524" s="53"/>
      <c r="U524" s="53"/>
      <c r="V524" s="53"/>
      <c r="W524" s="53"/>
      <c r="X524" s="53"/>
      <c r="Y524" s="53"/>
      <c r="Z524" s="53"/>
    </row>
    <row r="525" spans="1:26" ht="32.1" customHeight="1">
      <c r="A525" s="53"/>
      <c r="B525" s="53"/>
      <c r="C525" s="45"/>
      <c r="D525" s="45"/>
      <c r="E525" s="48"/>
      <c r="F525" s="45"/>
      <c r="G525" s="45"/>
      <c r="H525" s="45"/>
      <c r="I525" s="382"/>
      <c r="J525" s="382"/>
      <c r="K525" s="382"/>
      <c r="L525" s="53"/>
      <c r="M525" s="53"/>
      <c r="N525" s="53"/>
      <c r="O525" s="53"/>
      <c r="P525" s="53"/>
      <c r="Q525" s="53"/>
      <c r="R525" s="53"/>
      <c r="S525" s="53"/>
      <c r="T525" s="53"/>
      <c r="U525" s="53"/>
      <c r="V525" s="53"/>
      <c r="W525" s="53"/>
      <c r="X525" s="53"/>
      <c r="Y525" s="53"/>
      <c r="Z525" s="53"/>
    </row>
    <row r="526" spans="1:26" ht="32.1" customHeight="1">
      <c r="A526" s="53"/>
      <c r="B526" s="53"/>
      <c r="C526" s="45"/>
      <c r="D526" s="45"/>
      <c r="E526" s="48"/>
      <c r="F526" s="45"/>
      <c r="G526" s="45"/>
      <c r="H526" s="45"/>
      <c r="I526" s="382"/>
      <c r="J526" s="382"/>
      <c r="K526" s="382"/>
      <c r="L526" s="53"/>
      <c r="M526" s="53"/>
      <c r="N526" s="53"/>
      <c r="O526" s="53"/>
      <c r="P526" s="53"/>
      <c r="Q526" s="53"/>
      <c r="R526" s="53"/>
      <c r="S526" s="53"/>
      <c r="T526" s="53"/>
      <c r="U526" s="53"/>
      <c r="V526" s="53"/>
      <c r="W526" s="53"/>
      <c r="X526" s="53"/>
      <c r="Y526" s="53"/>
      <c r="Z526" s="53"/>
    </row>
    <row r="527" spans="1:26" ht="32.1" customHeight="1">
      <c r="A527" s="53"/>
      <c r="B527" s="53"/>
      <c r="C527" s="45"/>
      <c r="D527" s="45"/>
      <c r="E527" s="48"/>
      <c r="F527" s="45"/>
      <c r="G527" s="45"/>
      <c r="H527" s="45"/>
      <c r="I527" s="382"/>
      <c r="J527" s="382"/>
      <c r="K527" s="382"/>
      <c r="L527" s="53"/>
      <c r="M527" s="53"/>
      <c r="N527" s="53"/>
      <c r="O527" s="53"/>
      <c r="P527" s="53"/>
      <c r="Q527" s="53"/>
      <c r="R527" s="53"/>
      <c r="S527" s="53"/>
      <c r="T527" s="53"/>
      <c r="U527" s="53"/>
      <c r="V527" s="53"/>
      <c r="W527" s="53"/>
      <c r="X527" s="53"/>
      <c r="Y527" s="53"/>
      <c r="Z527" s="53"/>
    </row>
    <row r="528" spans="1:26" ht="32.1" customHeight="1">
      <c r="A528" s="53"/>
      <c r="B528" s="53"/>
      <c r="C528" s="45"/>
      <c r="D528" s="45"/>
      <c r="E528" s="48"/>
      <c r="F528" s="45"/>
      <c r="G528" s="45"/>
      <c r="H528" s="45"/>
      <c r="I528" s="382"/>
      <c r="J528" s="382"/>
      <c r="K528" s="382"/>
      <c r="L528" s="53"/>
      <c r="M528" s="53"/>
      <c r="N528" s="53"/>
      <c r="O528" s="53"/>
      <c r="P528" s="53"/>
      <c r="Q528" s="53"/>
      <c r="R528" s="53"/>
      <c r="S528" s="53"/>
      <c r="T528" s="53"/>
      <c r="U528" s="53"/>
      <c r="V528" s="53"/>
      <c r="W528" s="53"/>
      <c r="X528" s="53"/>
      <c r="Y528" s="53"/>
      <c r="Z528" s="53"/>
    </row>
    <row r="529" spans="1:26" ht="32.1" customHeight="1">
      <c r="A529" s="53"/>
      <c r="B529" s="53"/>
      <c r="C529" s="45"/>
      <c r="D529" s="45"/>
      <c r="E529" s="48"/>
      <c r="F529" s="45"/>
      <c r="G529" s="45"/>
      <c r="H529" s="45"/>
      <c r="I529" s="382"/>
      <c r="J529" s="382"/>
      <c r="K529" s="382"/>
      <c r="L529" s="53"/>
      <c r="M529" s="53"/>
      <c r="N529" s="53"/>
      <c r="O529" s="53"/>
      <c r="P529" s="53"/>
      <c r="Q529" s="53"/>
      <c r="R529" s="53"/>
      <c r="S529" s="53"/>
      <c r="T529" s="53"/>
      <c r="U529" s="53"/>
      <c r="V529" s="53"/>
      <c r="W529" s="53"/>
      <c r="X529" s="53"/>
      <c r="Y529" s="53"/>
      <c r="Z529" s="53"/>
    </row>
    <row r="530" spans="1:26" ht="32.1" customHeight="1">
      <c r="A530" s="53"/>
      <c r="B530" s="53"/>
      <c r="C530" s="45"/>
      <c r="D530" s="45"/>
      <c r="E530" s="48"/>
      <c r="F530" s="45"/>
      <c r="G530" s="45"/>
      <c r="H530" s="45"/>
      <c r="I530" s="382"/>
      <c r="J530" s="382"/>
      <c r="K530" s="382"/>
      <c r="L530" s="53"/>
      <c r="M530" s="53"/>
      <c r="N530" s="53"/>
      <c r="O530" s="53"/>
      <c r="P530" s="53"/>
      <c r="Q530" s="53"/>
      <c r="R530" s="53"/>
      <c r="S530" s="53"/>
      <c r="T530" s="53"/>
      <c r="U530" s="53"/>
      <c r="V530" s="53"/>
      <c r="W530" s="53"/>
      <c r="X530" s="53"/>
      <c r="Y530" s="53"/>
      <c r="Z530" s="53"/>
    </row>
    <row r="531" spans="1:26" ht="32.1" customHeight="1">
      <c r="A531" s="53"/>
      <c r="B531" s="53"/>
      <c r="C531" s="45"/>
      <c r="D531" s="45"/>
      <c r="E531" s="48"/>
      <c r="F531" s="45"/>
      <c r="G531" s="45"/>
      <c r="H531" s="45"/>
      <c r="I531" s="382"/>
      <c r="J531" s="382"/>
      <c r="K531" s="382"/>
      <c r="L531" s="53"/>
      <c r="M531" s="53"/>
      <c r="N531" s="53"/>
      <c r="O531" s="53"/>
      <c r="P531" s="53"/>
      <c r="Q531" s="53"/>
      <c r="R531" s="53"/>
      <c r="S531" s="53"/>
      <c r="T531" s="53"/>
      <c r="U531" s="53"/>
      <c r="V531" s="53"/>
      <c r="W531" s="53"/>
      <c r="X531" s="53"/>
      <c r="Y531" s="53"/>
      <c r="Z531" s="53"/>
    </row>
    <row r="532" spans="1:26" ht="32.1" customHeight="1">
      <c r="A532" s="53"/>
      <c r="B532" s="53"/>
      <c r="C532" s="45"/>
      <c r="D532" s="45"/>
      <c r="E532" s="48"/>
      <c r="F532" s="45"/>
      <c r="G532" s="45"/>
      <c r="H532" s="45"/>
      <c r="I532" s="382"/>
      <c r="J532" s="382"/>
      <c r="K532" s="382"/>
      <c r="L532" s="53"/>
      <c r="M532" s="53"/>
      <c r="N532" s="53"/>
      <c r="O532" s="53"/>
      <c r="P532" s="53"/>
      <c r="Q532" s="53"/>
      <c r="R532" s="53"/>
      <c r="S532" s="53"/>
      <c r="T532" s="53"/>
      <c r="U532" s="53"/>
      <c r="V532" s="53"/>
      <c r="W532" s="53"/>
      <c r="X532" s="53"/>
      <c r="Y532" s="53"/>
      <c r="Z532" s="53"/>
    </row>
    <row r="533" spans="1:26" ht="32.1" customHeight="1">
      <c r="A533" s="53"/>
      <c r="B533" s="53"/>
      <c r="C533" s="45"/>
      <c r="D533" s="45"/>
      <c r="E533" s="48"/>
      <c r="F533" s="45"/>
      <c r="G533" s="45"/>
      <c r="H533" s="45"/>
      <c r="I533" s="382"/>
      <c r="J533" s="382"/>
      <c r="K533" s="382"/>
      <c r="L533" s="53"/>
      <c r="M533" s="53"/>
      <c r="N533" s="53"/>
      <c r="O533" s="53"/>
      <c r="P533" s="53"/>
      <c r="Q533" s="53"/>
      <c r="R533" s="53"/>
      <c r="S533" s="53"/>
      <c r="T533" s="53"/>
      <c r="U533" s="53"/>
      <c r="V533" s="53"/>
      <c r="W533" s="53"/>
      <c r="X533" s="53"/>
      <c r="Y533" s="53"/>
      <c r="Z533" s="53"/>
    </row>
    <row r="534" spans="1:26" ht="32.1" customHeight="1">
      <c r="A534" s="53"/>
      <c r="B534" s="53"/>
      <c r="C534" s="45"/>
      <c r="D534" s="45"/>
      <c r="E534" s="48"/>
      <c r="F534" s="45"/>
      <c r="G534" s="45"/>
      <c r="H534" s="45"/>
      <c r="I534" s="382"/>
      <c r="J534" s="382"/>
      <c r="K534" s="382"/>
      <c r="L534" s="53"/>
      <c r="M534" s="53"/>
      <c r="N534" s="53"/>
      <c r="O534" s="53"/>
      <c r="P534" s="53"/>
      <c r="Q534" s="53"/>
      <c r="R534" s="53"/>
      <c r="S534" s="53"/>
      <c r="T534" s="53"/>
      <c r="U534" s="53"/>
      <c r="V534" s="53"/>
      <c r="W534" s="53"/>
      <c r="X534" s="53"/>
      <c r="Y534" s="53"/>
      <c r="Z534" s="53"/>
    </row>
    <row r="535" spans="1:26" ht="32.1" customHeight="1">
      <c r="A535" s="53"/>
      <c r="B535" s="53"/>
      <c r="C535" s="45"/>
      <c r="D535" s="45"/>
      <c r="E535" s="48"/>
      <c r="F535" s="45"/>
      <c r="G535" s="45"/>
      <c r="H535" s="45"/>
      <c r="I535" s="382"/>
      <c r="J535" s="382"/>
      <c r="K535" s="382"/>
      <c r="L535" s="53"/>
      <c r="M535" s="53"/>
      <c r="N535" s="53"/>
      <c r="O535" s="53"/>
      <c r="P535" s="53"/>
      <c r="Q535" s="53"/>
      <c r="R535" s="53"/>
      <c r="S535" s="53"/>
      <c r="T535" s="53"/>
      <c r="U535" s="53"/>
      <c r="V535" s="53"/>
      <c r="W535" s="53"/>
      <c r="X535" s="53"/>
      <c r="Y535" s="53"/>
      <c r="Z535" s="53"/>
    </row>
    <row r="536" spans="1:26" ht="32.1" customHeight="1">
      <c r="A536" s="53"/>
      <c r="B536" s="53"/>
      <c r="C536" s="45"/>
      <c r="D536" s="45"/>
      <c r="E536" s="48"/>
      <c r="F536" s="45"/>
      <c r="G536" s="45"/>
      <c r="H536" s="45"/>
      <c r="I536" s="382"/>
      <c r="J536" s="382"/>
      <c r="K536" s="382"/>
      <c r="L536" s="53"/>
      <c r="M536" s="53"/>
      <c r="N536" s="53"/>
      <c r="O536" s="53"/>
      <c r="P536" s="53"/>
      <c r="Q536" s="53"/>
      <c r="R536" s="53"/>
      <c r="S536" s="53"/>
      <c r="T536" s="53"/>
      <c r="U536" s="53"/>
      <c r="V536" s="53"/>
      <c r="W536" s="53"/>
      <c r="X536" s="53"/>
      <c r="Y536" s="53"/>
      <c r="Z536" s="53"/>
    </row>
    <row r="537" spans="1:26" ht="32.1" customHeight="1">
      <c r="A537" s="53"/>
      <c r="B537" s="53"/>
      <c r="C537" s="45"/>
      <c r="D537" s="45"/>
      <c r="E537" s="48"/>
      <c r="F537" s="45"/>
      <c r="G537" s="45"/>
      <c r="H537" s="45"/>
      <c r="I537" s="382"/>
      <c r="J537" s="382"/>
      <c r="K537" s="382"/>
      <c r="L537" s="53"/>
      <c r="M537" s="53"/>
      <c r="N537" s="53"/>
      <c r="O537" s="53"/>
      <c r="P537" s="53"/>
      <c r="Q537" s="53"/>
      <c r="R537" s="53"/>
      <c r="S537" s="53"/>
      <c r="T537" s="53"/>
      <c r="U537" s="53"/>
      <c r="V537" s="53"/>
      <c r="W537" s="53"/>
      <c r="X537" s="53"/>
      <c r="Y537" s="53"/>
      <c r="Z537" s="53"/>
    </row>
    <row r="538" spans="1:26" ht="32.1" customHeight="1">
      <c r="A538" s="53"/>
      <c r="B538" s="53"/>
      <c r="C538" s="45"/>
      <c r="D538" s="45"/>
      <c r="E538" s="48"/>
      <c r="F538" s="45"/>
      <c r="G538" s="45"/>
      <c r="H538" s="45"/>
      <c r="I538" s="382"/>
      <c r="J538" s="382"/>
      <c r="K538" s="382"/>
      <c r="L538" s="53"/>
      <c r="M538" s="53"/>
      <c r="N538" s="53"/>
      <c r="O538" s="53"/>
      <c r="P538" s="53"/>
      <c r="Q538" s="53"/>
      <c r="R538" s="53"/>
      <c r="S538" s="53"/>
      <c r="T538" s="53"/>
      <c r="U538" s="53"/>
      <c r="V538" s="53"/>
      <c r="W538" s="53"/>
      <c r="X538" s="53"/>
      <c r="Y538" s="53"/>
      <c r="Z538" s="53"/>
    </row>
    <row r="539" spans="1:26" ht="32.1" customHeight="1">
      <c r="A539" s="53"/>
      <c r="B539" s="53"/>
      <c r="C539" s="45"/>
      <c r="D539" s="45"/>
      <c r="E539" s="48"/>
      <c r="F539" s="45"/>
      <c r="G539" s="45"/>
      <c r="H539" s="45"/>
      <c r="I539" s="382"/>
      <c r="J539" s="382"/>
      <c r="K539" s="382"/>
      <c r="L539" s="53"/>
      <c r="M539" s="53"/>
      <c r="N539" s="53"/>
      <c r="O539" s="53"/>
      <c r="P539" s="53"/>
      <c r="Q539" s="53"/>
      <c r="R539" s="53"/>
      <c r="S539" s="53"/>
      <c r="T539" s="53"/>
      <c r="U539" s="53"/>
      <c r="V539" s="53"/>
      <c r="W539" s="53"/>
      <c r="X539" s="53"/>
      <c r="Y539" s="53"/>
      <c r="Z539" s="53"/>
    </row>
    <row r="540" spans="1:26" ht="32.1" customHeight="1">
      <c r="A540" s="53"/>
      <c r="B540" s="53"/>
      <c r="C540" s="45"/>
      <c r="D540" s="45"/>
      <c r="E540" s="48"/>
      <c r="F540" s="45"/>
      <c r="G540" s="45"/>
      <c r="H540" s="45"/>
      <c r="I540" s="382"/>
      <c r="J540" s="382"/>
      <c r="K540" s="382"/>
      <c r="L540" s="53"/>
      <c r="M540" s="53"/>
      <c r="N540" s="53"/>
      <c r="O540" s="53"/>
      <c r="P540" s="53"/>
      <c r="Q540" s="53"/>
      <c r="R540" s="53"/>
      <c r="S540" s="53"/>
      <c r="T540" s="53"/>
      <c r="U540" s="53"/>
      <c r="V540" s="53"/>
      <c r="W540" s="53"/>
      <c r="X540" s="53"/>
      <c r="Y540" s="53"/>
      <c r="Z540" s="53"/>
    </row>
    <row r="541" spans="1:26" ht="32.1" customHeight="1">
      <c r="A541" s="53"/>
      <c r="B541" s="53"/>
      <c r="C541" s="45"/>
      <c r="D541" s="45"/>
      <c r="E541" s="48"/>
      <c r="F541" s="45"/>
      <c r="G541" s="45"/>
      <c r="H541" s="45"/>
      <c r="I541" s="382"/>
      <c r="J541" s="382"/>
      <c r="K541" s="382"/>
      <c r="L541" s="53"/>
      <c r="M541" s="53"/>
      <c r="N541" s="53"/>
      <c r="O541" s="53"/>
      <c r="P541" s="53"/>
      <c r="Q541" s="53"/>
      <c r="R541" s="53"/>
      <c r="S541" s="53"/>
      <c r="T541" s="53"/>
      <c r="U541" s="53"/>
      <c r="V541" s="53"/>
      <c r="W541" s="53"/>
      <c r="X541" s="53"/>
      <c r="Y541" s="53"/>
      <c r="Z541" s="53"/>
    </row>
    <row r="542" spans="1:26" ht="32.1" customHeight="1">
      <c r="A542" s="53"/>
      <c r="B542" s="53"/>
      <c r="C542" s="45"/>
      <c r="D542" s="45"/>
      <c r="E542" s="48"/>
      <c r="F542" s="45"/>
      <c r="G542" s="45"/>
      <c r="H542" s="45"/>
      <c r="I542" s="382"/>
      <c r="J542" s="382"/>
      <c r="K542" s="382"/>
      <c r="L542" s="53"/>
      <c r="M542" s="53"/>
      <c r="N542" s="53"/>
      <c r="O542" s="53"/>
      <c r="P542" s="53"/>
      <c r="Q542" s="53"/>
      <c r="R542" s="53"/>
      <c r="S542" s="53"/>
      <c r="T542" s="53"/>
      <c r="U542" s="53"/>
      <c r="V542" s="53"/>
      <c r="W542" s="53"/>
      <c r="X542" s="53"/>
      <c r="Y542" s="53"/>
      <c r="Z542" s="53"/>
    </row>
    <row r="543" spans="1:26" ht="32.1" customHeight="1">
      <c r="A543" s="53"/>
      <c r="B543" s="53"/>
      <c r="C543" s="45"/>
      <c r="D543" s="45"/>
      <c r="E543" s="48"/>
      <c r="F543" s="45"/>
      <c r="G543" s="45"/>
      <c r="H543" s="45"/>
      <c r="I543" s="382"/>
      <c r="J543" s="382"/>
      <c r="K543" s="382"/>
      <c r="L543" s="53"/>
      <c r="M543" s="53"/>
      <c r="N543" s="53"/>
      <c r="O543" s="53"/>
      <c r="P543" s="53"/>
      <c r="Q543" s="53"/>
      <c r="R543" s="53"/>
      <c r="S543" s="53"/>
      <c r="T543" s="53"/>
      <c r="U543" s="53"/>
      <c r="V543" s="53"/>
      <c r="W543" s="53"/>
      <c r="X543" s="53"/>
      <c r="Y543" s="53"/>
      <c r="Z543" s="53"/>
    </row>
    <row r="544" spans="1:26" ht="32.1" customHeight="1">
      <c r="A544" s="53"/>
      <c r="B544" s="53"/>
      <c r="C544" s="45"/>
      <c r="D544" s="45"/>
      <c r="E544" s="48"/>
      <c r="F544" s="45"/>
      <c r="G544" s="45"/>
      <c r="H544" s="45"/>
      <c r="I544" s="382"/>
      <c r="J544" s="382"/>
      <c r="K544" s="382"/>
      <c r="L544" s="53"/>
      <c r="M544" s="53"/>
      <c r="N544" s="53"/>
      <c r="O544" s="53"/>
      <c r="P544" s="53"/>
      <c r="Q544" s="53"/>
      <c r="R544" s="53"/>
      <c r="S544" s="53"/>
      <c r="T544" s="53"/>
      <c r="U544" s="53"/>
      <c r="V544" s="53"/>
      <c r="W544" s="53"/>
      <c r="X544" s="53"/>
      <c r="Y544" s="53"/>
      <c r="Z544" s="53"/>
    </row>
    <row r="545" spans="1:26" ht="32.1" customHeight="1">
      <c r="A545" s="53"/>
      <c r="B545" s="53"/>
      <c r="C545" s="45"/>
      <c r="D545" s="45"/>
      <c r="E545" s="48"/>
      <c r="F545" s="45"/>
      <c r="G545" s="45"/>
      <c r="H545" s="45"/>
      <c r="I545" s="382"/>
      <c r="J545" s="382"/>
      <c r="K545" s="382"/>
      <c r="L545" s="53"/>
      <c r="M545" s="53"/>
      <c r="N545" s="53"/>
      <c r="O545" s="53"/>
      <c r="P545" s="53"/>
      <c r="Q545" s="53"/>
      <c r="R545" s="53"/>
      <c r="S545" s="53"/>
      <c r="T545" s="53"/>
      <c r="U545" s="53"/>
      <c r="V545" s="53"/>
      <c r="W545" s="53"/>
      <c r="X545" s="53"/>
      <c r="Y545" s="53"/>
      <c r="Z545" s="53"/>
    </row>
    <row r="546" spans="1:26" ht="32.1" customHeight="1">
      <c r="A546" s="53"/>
      <c r="B546" s="53"/>
      <c r="C546" s="45"/>
      <c r="D546" s="45"/>
      <c r="E546" s="48"/>
      <c r="F546" s="45"/>
      <c r="G546" s="45"/>
      <c r="H546" s="45"/>
      <c r="I546" s="382"/>
      <c r="J546" s="382"/>
      <c r="K546" s="382"/>
      <c r="L546" s="53"/>
      <c r="M546" s="53"/>
      <c r="N546" s="53"/>
      <c r="O546" s="53"/>
      <c r="P546" s="53"/>
      <c r="Q546" s="53"/>
      <c r="R546" s="53"/>
      <c r="S546" s="53"/>
      <c r="T546" s="53"/>
      <c r="U546" s="53"/>
      <c r="V546" s="53"/>
      <c r="W546" s="53"/>
      <c r="X546" s="53"/>
      <c r="Y546" s="53"/>
      <c r="Z546" s="53"/>
    </row>
    <row r="547" spans="1:26" ht="32.1" customHeight="1">
      <c r="A547" s="53"/>
      <c r="B547" s="53"/>
      <c r="C547" s="45"/>
      <c r="D547" s="45"/>
      <c r="E547" s="48"/>
      <c r="F547" s="45"/>
      <c r="G547" s="45"/>
      <c r="H547" s="45"/>
      <c r="I547" s="382"/>
      <c r="J547" s="382"/>
      <c r="K547" s="382"/>
      <c r="L547" s="53"/>
      <c r="M547" s="53"/>
      <c r="N547" s="53"/>
      <c r="O547" s="53"/>
      <c r="P547" s="53"/>
      <c r="Q547" s="53"/>
      <c r="R547" s="53"/>
      <c r="S547" s="53"/>
      <c r="T547" s="53"/>
      <c r="U547" s="53"/>
      <c r="V547" s="53"/>
      <c r="W547" s="53"/>
      <c r="X547" s="53"/>
      <c r="Y547" s="53"/>
      <c r="Z547" s="53"/>
    </row>
    <row r="548" spans="1:26" ht="32.1" customHeight="1">
      <c r="A548" s="53"/>
      <c r="B548" s="53"/>
      <c r="C548" s="45"/>
      <c r="D548" s="45"/>
      <c r="E548" s="48"/>
      <c r="F548" s="45"/>
      <c r="G548" s="45"/>
      <c r="H548" s="45"/>
      <c r="I548" s="382"/>
      <c r="J548" s="382"/>
      <c r="K548" s="382"/>
      <c r="L548" s="53"/>
      <c r="M548" s="53"/>
      <c r="N548" s="53"/>
      <c r="O548" s="53"/>
      <c r="P548" s="53"/>
      <c r="Q548" s="53"/>
      <c r="R548" s="53"/>
      <c r="S548" s="53"/>
      <c r="T548" s="53"/>
      <c r="U548" s="53"/>
      <c r="V548" s="53"/>
      <c r="W548" s="53"/>
      <c r="X548" s="53"/>
      <c r="Y548" s="53"/>
      <c r="Z548" s="53"/>
    </row>
    <row r="549" spans="1:26" ht="32.1" customHeight="1">
      <c r="A549" s="53"/>
      <c r="B549" s="53"/>
      <c r="C549" s="45"/>
      <c r="D549" s="45"/>
      <c r="E549" s="48"/>
      <c r="F549" s="45"/>
      <c r="G549" s="45"/>
      <c r="H549" s="45"/>
      <c r="I549" s="382"/>
      <c r="J549" s="382"/>
      <c r="K549" s="382"/>
      <c r="L549" s="53"/>
      <c r="M549" s="53"/>
      <c r="N549" s="53"/>
      <c r="O549" s="53"/>
      <c r="P549" s="53"/>
      <c r="Q549" s="53"/>
      <c r="R549" s="53"/>
      <c r="S549" s="53"/>
      <c r="T549" s="53"/>
      <c r="U549" s="53"/>
      <c r="V549" s="53"/>
      <c r="W549" s="53"/>
      <c r="X549" s="53"/>
      <c r="Y549" s="53"/>
      <c r="Z549" s="53"/>
    </row>
    <row r="550" spans="1:26" ht="32.1" customHeight="1">
      <c r="A550" s="53"/>
      <c r="B550" s="53"/>
      <c r="C550" s="45"/>
      <c r="D550" s="45"/>
      <c r="E550" s="48"/>
      <c r="F550" s="45"/>
      <c r="G550" s="45"/>
      <c r="H550" s="45"/>
      <c r="I550" s="382"/>
      <c r="J550" s="382"/>
      <c r="K550" s="382"/>
      <c r="L550" s="53"/>
      <c r="M550" s="53"/>
      <c r="N550" s="53"/>
      <c r="O550" s="53"/>
      <c r="P550" s="53"/>
      <c r="Q550" s="53"/>
      <c r="R550" s="53"/>
      <c r="S550" s="53"/>
      <c r="T550" s="53"/>
      <c r="U550" s="53"/>
      <c r="V550" s="53"/>
      <c r="W550" s="53"/>
      <c r="X550" s="53"/>
      <c r="Y550" s="53"/>
      <c r="Z550" s="53"/>
    </row>
    <row r="551" spans="1:26" ht="32.1" customHeight="1">
      <c r="A551" s="53"/>
      <c r="B551" s="53"/>
      <c r="C551" s="45"/>
      <c r="D551" s="45"/>
      <c r="E551" s="48"/>
      <c r="F551" s="45"/>
      <c r="G551" s="45"/>
      <c r="H551" s="45"/>
      <c r="I551" s="382"/>
      <c r="J551" s="382"/>
      <c r="K551" s="382"/>
      <c r="L551" s="53"/>
      <c r="M551" s="53"/>
      <c r="N551" s="53"/>
      <c r="O551" s="53"/>
      <c r="P551" s="53"/>
      <c r="Q551" s="53"/>
      <c r="R551" s="53"/>
      <c r="S551" s="53"/>
      <c r="T551" s="53"/>
      <c r="U551" s="53"/>
      <c r="V551" s="53"/>
      <c r="W551" s="53"/>
      <c r="X551" s="53"/>
      <c r="Y551" s="53"/>
      <c r="Z551" s="53"/>
    </row>
    <row r="552" spans="1:26" ht="32.1" customHeight="1">
      <c r="A552" s="53"/>
      <c r="B552" s="53"/>
      <c r="C552" s="45"/>
      <c r="D552" s="45"/>
      <c r="E552" s="48"/>
      <c r="F552" s="45"/>
      <c r="G552" s="45"/>
      <c r="H552" s="45"/>
      <c r="I552" s="382"/>
      <c r="J552" s="382"/>
      <c r="K552" s="382"/>
      <c r="L552" s="53"/>
      <c r="M552" s="53"/>
      <c r="N552" s="53"/>
      <c r="O552" s="53"/>
      <c r="P552" s="53"/>
      <c r="Q552" s="53"/>
      <c r="R552" s="53"/>
      <c r="S552" s="53"/>
      <c r="T552" s="53"/>
      <c r="U552" s="53"/>
      <c r="V552" s="53"/>
      <c r="W552" s="53"/>
      <c r="X552" s="53"/>
      <c r="Y552" s="53"/>
      <c r="Z552" s="53"/>
    </row>
    <row r="553" spans="1:26" ht="32.1" customHeight="1">
      <c r="A553" s="53"/>
      <c r="B553" s="53"/>
      <c r="C553" s="45"/>
      <c r="D553" s="45"/>
      <c r="E553" s="48"/>
      <c r="F553" s="45"/>
      <c r="G553" s="45"/>
      <c r="H553" s="45"/>
      <c r="I553" s="382"/>
      <c r="J553" s="382"/>
      <c r="K553" s="382"/>
      <c r="L553" s="53"/>
      <c r="M553" s="53"/>
      <c r="N553" s="53"/>
      <c r="O553" s="53"/>
      <c r="P553" s="53"/>
      <c r="Q553" s="53"/>
      <c r="R553" s="53"/>
      <c r="S553" s="53"/>
      <c r="T553" s="53"/>
      <c r="U553" s="53"/>
      <c r="V553" s="53"/>
      <c r="W553" s="53"/>
      <c r="X553" s="53"/>
      <c r="Y553" s="53"/>
      <c r="Z553" s="53"/>
    </row>
    <row r="554" spans="1:26" ht="32.1" customHeight="1">
      <c r="A554" s="53"/>
      <c r="B554" s="53"/>
      <c r="C554" s="45"/>
      <c r="D554" s="45"/>
      <c r="E554" s="48"/>
      <c r="F554" s="45"/>
      <c r="G554" s="45"/>
      <c r="H554" s="45"/>
      <c r="I554" s="382"/>
      <c r="J554" s="382"/>
      <c r="K554" s="382"/>
      <c r="L554" s="53"/>
      <c r="M554" s="53"/>
      <c r="N554" s="53"/>
      <c r="O554" s="53"/>
      <c r="P554" s="53"/>
      <c r="Q554" s="53"/>
      <c r="R554" s="53"/>
      <c r="S554" s="53"/>
      <c r="T554" s="53"/>
      <c r="U554" s="53"/>
      <c r="V554" s="53"/>
      <c r="W554" s="53"/>
      <c r="X554" s="53"/>
      <c r="Y554" s="53"/>
      <c r="Z554" s="53"/>
    </row>
    <row r="555" spans="1:26" ht="32.1" customHeight="1">
      <c r="A555" s="53"/>
      <c r="B555" s="53"/>
      <c r="C555" s="45"/>
      <c r="D555" s="45"/>
      <c r="E555" s="48"/>
      <c r="F555" s="45"/>
      <c r="G555" s="45"/>
      <c r="H555" s="45"/>
      <c r="I555" s="382"/>
      <c r="J555" s="382"/>
      <c r="K555" s="382"/>
      <c r="L555" s="53"/>
      <c r="M555" s="53"/>
      <c r="N555" s="53"/>
      <c r="O555" s="53"/>
      <c r="P555" s="53"/>
      <c r="Q555" s="53"/>
      <c r="R555" s="53"/>
      <c r="S555" s="53"/>
      <c r="T555" s="53"/>
      <c r="U555" s="53"/>
      <c r="V555" s="53"/>
      <c r="W555" s="53"/>
      <c r="X555" s="53"/>
      <c r="Y555" s="53"/>
      <c r="Z555" s="53"/>
    </row>
    <row r="556" spans="1:26" ht="32.1" customHeight="1">
      <c r="A556" s="53"/>
      <c r="B556" s="53"/>
      <c r="C556" s="45"/>
      <c r="D556" s="45"/>
      <c r="E556" s="48"/>
      <c r="F556" s="45"/>
      <c r="G556" s="45"/>
      <c r="H556" s="45"/>
      <c r="I556" s="382"/>
      <c r="J556" s="382"/>
      <c r="K556" s="382"/>
      <c r="L556" s="53"/>
      <c r="M556" s="53"/>
      <c r="N556" s="53"/>
      <c r="O556" s="53"/>
      <c r="P556" s="53"/>
      <c r="Q556" s="53"/>
      <c r="R556" s="53"/>
      <c r="S556" s="53"/>
      <c r="T556" s="53"/>
      <c r="U556" s="53"/>
      <c r="V556" s="53"/>
      <c r="W556" s="53"/>
      <c r="X556" s="53"/>
      <c r="Y556" s="53"/>
      <c r="Z556" s="53"/>
    </row>
    <row r="557" spans="1:26" ht="32.1" customHeight="1">
      <c r="A557" s="53"/>
      <c r="B557" s="53"/>
      <c r="C557" s="45"/>
      <c r="D557" s="45"/>
      <c r="E557" s="48"/>
      <c r="F557" s="45"/>
      <c r="G557" s="45"/>
      <c r="H557" s="45"/>
      <c r="I557" s="382"/>
      <c r="J557" s="382"/>
      <c r="K557" s="382"/>
      <c r="L557" s="53"/>
      <c r="M557" s="53"/>
      <c r="N557" s="53"/>
      <c r="O557" s="53"/>
      <c r="P557" s="53"/>
      <c r="Q557" s="53"/>
      <c r="R557" s="53"/>
      <c r="S557" s="53"/>
      <c r="T557" s="53"/>
      <c r="U557" s="53"/>
      <c r="V557" s="53"/>
      <c r="W557" s="53"/>
      <c r="X557" s="53"/>
      <c r="Y557" s="53"/>
      <c r="Z557" s="53"/>
    </row>
    <row r="558" spans="1:26" ht="32.1" customHeight="1">
      <c r="A558" s="53"/>
      <c r="B558" s="53"/>
      <c r="C558" s="45"/>
      <c r="D558" s="45"/>
      <c r="E558" s="48"/>
      <c r="F558" s="45"/>
      <c r="G558" s="45"/>
      <c r="H558" s="45"/>
      <c r="I558" s="382"/>
      <c r="J558" s="382"/>
      <c r="K558" s="382"/>
      <c r="L558" s="53"/>
      <c r="M558" s="53"/>
      <c r="N558" s="53"/>
      <c r="O558" s="53"/>
      <c r="P558" s="53"/>
      <c r="Q558" s="53"/>
      <c r="R558" s="53"/>
      <c r="S558" s="53"/>
      <c r="T558" s="53"/>
      <c r="U558" s="53"/>
      <c r="V558" s="53"/>
      <c r="W558" s="53"/>
      <c r="X558" s="53"/>
      <c r="Y558" s="53"/>
      <c r="Z558" s="53"/>
    </row>
    <row r="559" spans="1:26" ht="32.1" customHeight="1">
      <c r="A559" s="53"/>
      <c r="B559" s="53"/>
      <c r="C559" s="45"/>
      <c r="D559" s="45"/>
      <c r="E559" s="48"/>
      <c r="F559" s="45"/>
      <c r="G559" s="45"/>
      <c r="H559" s="45"/>
      <c r="I559" s="382"/>
      <c r="J559" s="382"/>
      <c r="K559" s="382"/>
      <c r="L559" s="53"/>
      <c r="M559" s="53"/>
      <c r="N559" s="53"/>
      <c r="O559" s="53"/>
      <c r="P559" s="53"/>
      <c r="Q559" s="53"/>
      <c r="R559" s="53"/>
      <c r="S559" s="53"/>
      <c r="T559" s="53"/>
      <c r="U559" s="53"/>
      <c r="V559" s="53"/>
      <c r="W559" s="53"/>
      <c r="X559" s="53"/>
      <c r="Y559" s="53"/>
      <c r="Z559" s="53"/>
    </row>
    <row r="560" spans="1:26" ht="32.1" customHeight="1">
      <c r="A560" s="53"/>
      <c r="B560" s="53"/>
      <c r="C560" s="45"/>
      <c r="D560" s="45"/>
      <c r="E560" s="48"/>
      <c r="F560" s="45"/>
      <c r="G560" s="45"/>
      <c r="H560" s="45"/>
      <c r="I560" s="382"/>
      <c r="J560" s="382"/>
      <c r="K560" s="382"/>
      <c r="L560" s="53"/>
      <c r="M560" s="53"/>
      <c r="N560" s="53"/>
      <c r="O560" s="53"/>
      <c r="P560" s="53"/>
      <c r="Q560" s="53"/>
      <c r="R560" s="53"/>
      <c r="S560" s="53"/>
      <c r="T560" s="53"/>
      <c r="U560" s="53"/>
      <c r="V560" s="53"/>
      <c r="W560" s="53"/>
      <c r="X560" s="53"/>
      <c r="Y560" s="53"/>
      <c r="Z560" s="53"/>
    </row>
    <row r="561" spans="1:26" ht="32.1" customHeight="1">
      <c r="A561" s="53"/>
      <c r="B561" s="53"/>
      <c r="C561" s="45"/>
      <c r="D561" s="45"/>
      <c r="E561" s="48"/>
      <c r="F561" s="45"/>
      <c r="G561" s="45"/>
      <c r="H561" s="45"/>
      <c r="I561" s="382"/>
      <c r="J561" s="382"/>
      <c r="K561" s="382"/>
      <c r="L561" s="53"/>
      <c r="M561" s="53"/>
      <c r="N561" s="53"/>
      <c r="O561" s="53"/>
      <c r="P561" s="53"/>
      <c r="Q561" s="53"/>
      <c r="R561" s="53"/>
      <c r="S561" s="53"/>
      <c r="T561" s="53"/>
      <c r="U561" s="53"/>
      <c r="V561" s="53"/>
      <c r="W561" s="53"/>
      <c r="X561" s="53"/>
      <c r="Y561" s="53"/>
      <c r="Z561" s="53"/>
    </row>
    <row r="562" spans="1:26" ht="32.1" customHeight="1">
      <c r="A562" s="53"/>
      <c r="B562" s="53"/>
      <c r="C562" s="45"/>
      <c r="D562" s="45"/>
      <c r="E562" s="48"/>
      <c r="F562" s="45"/>
      <c r="G562" s="45"/>
      <c r="H562" s="45"/>
      <c r="I562" s="382"/>
      <c r="J562" s="382"/>
      <c r="K562" s="382"/>
      <c r="L562" s="53"/>
      <c r="M562" s="53"/>
      <c r="N562" s="53"/>
      <c r="O562" s="53"/>
      <c r="P562" s="53"/>
      <c r="Q562" s="53"/>
      <c r="R562" s="53"/>
      <c r="S562" s="53"/>
      <c r="T562" s="53"/>
      <c r="U562" s="53"/>
      <c r="V562" s="53"/>
      <c r="W562" s="53"/>
      <c r="X562" s="53"/>
      <c r="Y562" s="53"/>
      <c r="Z562" s="53"/>
    </row>
    <row r="563" spans="1:26" ht="32.1" customHeight="1">
      <c r="A563" s="53"/>
      <c r="B563" s="53"/>
      <c r="C563" s="45"/>
      <c r="D563" s="45"/>
      <c r="E563" s="48"/>
      <c r="F563" s="45"/>
      <c r="G563" s="45"/>
      <c r="H563" s="45"/>
      <c r="I563" s="382"/>
      <c r="J563" s="382"/>
      <c r="K563" s="382"/>
      <c r="L563" s="53"/>
      <c r="M563" s="53"/>
      <c r="N563" s="53"/>
      <c r="O563" s="53"/>
      <c r="P563" s="53"/>
      <c r="Q563" s="53"/>
      <c r="R563" s="53"/>
      <c r="S563" s="53"/>
      <c r="T563" s="53"/>
      <c r="U563" s="53"/>
      <c r="V563" s="53"/>
      <c r="W563" s="53"/>
      <c r="X563" s="53"/>
      <c r="Y563" s="53"/>
      <c r="Z563" s="53"/>
    </row>
    <row r="564" spans="1:26" ht="32.1" customHeight="1">
      <c r="A564" s="53"/>
      <c r="B564" s="53"/>
      <c r="C564" s="45"/>
      <c r="D564" s="45"/>
      <c r="E564" s="48"/>
      <c r="F564" s="45"/>
      <c r="G564" s="45"/>
      <c r="H564" s="45"/>
      <c r="I564" s="382"/>
      <c r="J564" s="382"/>
      <c r="K564" s="382"/>
      <c r="L564" s="53"/>
      <c r="M564" s="53"/>
      <c r="N564" s="53"/>
      <c r="O564" s="53"/>
      <c r="P564" s="53"/>
      <c r="Q564" s="53"/>
      <c r="R564" s="53"/>
      <c r="S564" s="53"/>
      <c r="T564" s="53"/>
      <c r="U564" s="53"/>
      <c r="V564" s="53"/>
      <c r="W564" s="53"/>
      <c r="X564" s="53"/>
      <c r="Y564" s="53"/>
      <c r="Z564" s="53"/>
    </row>
    <row r="565" spans="1:26" ht="32.1" customHeight="1">
      <c r="A565" s="53"/>
      <c r="B565" s="53"/>
      <c r="C565" s="45"/>
      <c r="D565" s="45"/>
      <c r="E565" s="48"/>
      <c r="F565" s="45"/>
      <c r="G565" s="45"/>
      <c r="H565" s="45"/>
      <c r="I565" s="382"/>
      <c r="J565" s="382"/>
      <c r="K565" s="382"/>
      <c r="L565" s="53"/>
      <c r="M565" s="53"/>
      <c r="N565" s="53"/>
      <c r="O565" s="53"/>
      <c r="P565" s="53"/>
      <c r="Q565" s="53"/>
      <c r="R565" s="53"/>
      <c r="S565" s="53"/>
      <c r="T565" s="53"/>
      <c r="U565" s="53"/>
      <c r="V565" s="53"/>
      <c r="W565" s="53"/>
      <c r="X565" s="53"/>
      <c r="Y565" s="53"/>
      <c r="Z565" s="53"/>
    </row>
    <row r="566" spans="1:26" ht="32.1" customHeight="1">
      <c r="A566" s="53"/>
      <c r="B566" s="53"/>
      <c r="C566" s="45"/>
      <c r="D566" s="45"/>
      <c r="E566" s="48"/>
      <c r="F566" s="45"/>
      <c r="G566" s="45"/>
      <c r="H566" s="45"/>
      <c r="I566" s="382"/>
      <c r="J566" s="382"/>
      <c r="K566" s="382"/>
      <c r="L566" s="53"/>
      <c r="M566" s="53"/>
      <c r="N566" s="53"/>
      <c r="O566" s="53"/>
      <c r="P566" s="53"/>
      <c r="Q566" s="53"/>
      <c r="R566" s="53"/>
      <c r="S566" s="53"/>
      <c r="T566" s="53"/>
      <c r="U566" s="53"/>
      <c r="V566" s="53"/>
      <c r="W566" s="53"/>
      <c r="X566" s="53"/>
      <c r="Y566" s="53"/>
      <c r="Z566" s="53"/>
    </row>
    <row r="567" spans="1:26" ht="32.1" customHeight="1">
      <c r="A567" s="53"/>
      <c r="B567" s="53"/>
      <c r="C567" s="45"/>
      <c r="D567" s="45"/>
      <c r="E567" s="48"/>
      <c r="F567" s="45"/>
      <c r="G567" s="45"/>
      <c r="H567" s="45"/>
      <c r="I567" s="382"/>
      <c r="J567" s="382"/>
      <c r="K567" s="382"/>
      <c r="L567" s="53"/>
      <c r="M567" s="53"/>
      <c r="N567" s="53"/>
      <c r="O567" s="53"/>
      <c r="P567" s="53"/>
      <c r="Q567" s="53"/>
      <c r="R567" s="53"/>
      <c r="S567" s="53"/>
      <c r="T567" s="53"/>
      <c r="U567" s="53"/>
      <c r="V567" s="53"/>
      <c r="W567" s="53"/>
      <c r="X567" s="53"/>
      <c r="Y567" s="53"/>
      <c r="Z567" s="53"/>
    </row>
    <row r="568" spans="1:26" ht="32.1" customHeight="1">
      <c r="A568" s="53"/>
      <c r="B568" s="53"/>
      <c r="C568" s="45"/>
      <c r="D568" s="45"/>
      <c r="E568" s="48"/>
      <c r="F568" s="45"/>
      <c r="G568" s="45"/>
      <c r="H568" s="45"/>
      <c r="I568" s="382"/>
      <c r="J568" s="382"/>
      <c r="K568" s="382"/>
      <c r="L568" s="53"/>
      <c r="M568" s="53"/>
      <c r="N568" s="53"/>
      <c r="O568" s="53"/>
      <c r="P568" s="53"/>
      <c r="Q568" s="53"/>
      <c r="R568" s="53"/>
      <c r="S568" s="53"/>
      <c r="T568" s="53"/>
      <c r="U568" s="53"/>
      <c r="V568" s="53"/>
      <c r="W568" s="53"/>
      <c r="X568" s="53"/>
      <c r="Y568" s="53"/>
      <c r="Z568" s="53"/>
    </row>
    <row r="569" spans="1:26" ht="32.1" customHeight="1">
      <c r="A569" s="53"/>
      <c r="B569" s="53"/>
      <c r="C569" s="45"/>
      <c r="D569" s="45"/>
      <c r="E569" s="48"/>
      <c r="F569" s="45"/>
      <c r="G569" s="45"/>
      <c r="H569" s="45"/>
      <c r="I569" s="382"/>
      <c r="J569" s="382"/>
      <c r="K569" s="382"/>
      <c r="L569" s="53"/>
      <c r="M569" s="53"/>
      <c r="N569" s="53"/>
      <c r="O569" s="53"/>
      <c r="P569" s="53"/>
      <c r="Q569" s="53"/>
      <c r="R569" s="53"/>
      <c r="S569" s="53"/>
      <c r="T569" s="53"/>
      <c r="U569" s="53"/>
      <c r="V569" s="53"/>
      <c r="W569" s="53"/>
      <c r="X569" s="53"/>
      <c r="Y569" s="53"/>
      <c r="Z569" s="53"/>
    </row>
    <row r="570" spans="1:26" ht="32.1" customHeight="1">
      <c r="A570" s="53"/>
      <c r="B570" s="53"/>
      <c r="C570" s="45"/>
      <c r="D570" s="45"/>
      <c r="E570" s="48"/>
      <c r="F570" s="45"/>
      <c r="G570" s="45"/>
      <c r="H570" s="45"/>
      <c r="I570" s="382"/>
      <c r="J570" s="382"/>
      <c r="K570" s="382"/>
      <c r="L570" s="53"/>
      <c r="M570" s="53"/>
      <c r="N570" s="53"/>
      <c r="O570" s="53"/>
      <c r="P570" s="53"/>
      <c r="Q570" s="53"/>
      <c r="R570" s="53"/>
      <c r="S570" s="53"/>
      <c r="T570" s="53"/>
      <c r="U570" s="53"/>
      <c r="V570" s="53"/>
      <c r="W570" s="53"/>
      <c r="X570" s="53"/>
      <c r="Y570" s="53"/>
      <c r="Z570" s="53"/>
    </row>
    <row r="571" spans="1:26" ht="32.1" customHeight="1">
      <c r="A571" s="53"/>
      <c r="B571" s="53"/>
      <c r="C571" s="45"/>
      <c r="D571" s="45"/>
      <c r="E571" s="48"/>
      <c r="F571" s="45"/>
      <c r="G571" s="45"/>
      <c r="H571" s="45"/>
      <c r="I571" s="382"/>
      <c r="J571" s="382"/>
      <c r="K571" s="382"/>
      <c r="L571" s="53"/>
      <c r="M571" s="53"/>
      <c r="N571" s="53"/>
      <c r="O571" s="53"/>
      <c r="P571" s="53"/>
      <c r="Q571" s="53"/>
      <c r="R571" s="53"/>
      <c r="S571" s="53"/>
      <c r="T571" s="53"/>
      <c r="U571" s="53"/>
      <c r="V571" s="53"/>
      <c r="W571" s="53"/>
      <c r="X571" s="53"/>
      <c r="Y571" s="53"/>
      <c r="Z571" s="53"/>
    </row>
    <row r="572" spans="1:26" ht="32.1" customHeight="1">
      <c r="A572" s="53"/>
      <c r="B572" s="53"/>
      <c r="C572" s="45"/>
      <c r="D572" s="45"/>
      <c r="E572" s="48"/>
      <c r="F572" s="45"/>
      <c r="G572" s="45"/>
      <c r="H572" s="45"/>
      <c r="I572" s="382"/>
      <c r="J572" s="382"/>
      <c r="K572" s="382"/>
      <c r="L572" s="53"/>
      <c r="M572" s="53"/>
      <c r="N572" s="53"/>
      <c r="O572" s="53"/>
      <c r="P572" s="53"/>
      <c r="Q572" s="53"/>
      <c r="R572" s="53"/>
      <c r="S572" s="53"/>
      <c r="T572" s="53"/>
      <c r="U572" s="53"/>
      <c r="V572" s="53"/>
      <c r="W572" s="53"/>
      <c r="X572" s="53"/>
      <c r="Y572" s="53"/>
      <c r="Z572" s="53"/>
    </row>
    <row r="573" spans="1:26" ht="32.1" customHeight="1">
      <c r="A573" s="53"/>
      <c r="B573" s="53"/>
      <c r="C573" s="45"/>
      <c r="D573" s="45"/>
      <c r="E573" s="48"/>
      <c r="F573" s="45"/>
      <c r="G573" s="45"/>
      <c r="H573" s="45"/>
      <c r="I573" s="382"/>
      <c r="J573" s="382"/>
      <c r="K573" s="382"/>
      <c r="L573" s="53"/>
      <c r="M573" s="53"/>
      <c r="N573" s="53"/>
      <c r="O573" s="53"/>
      <c r="P573" s="53"/>
      <c r="Q573" s="53"/>
      <c r="R573" s="53"/>
      <c r="S573" s="53"/>
      <c r="T573" s="53"/>
      <c r="U573" s="53"/>
      <c r="V573" s="53"/>
      <c r="W573" s="53"/>
      <c r="X573" s="53"/>
      <c r="Y573" s="53"/>
      <c r="Z573" s="53"/>
    </row>
    <row r="574" spans="1:26" ht="32.1" customHeight="1">
      <c r="A574" s="53"/>
      <c r="B574" s="53"/>
      <c r="C574" s="45"/>
      <c r="D574" s="45"/>
      <c r="E574" s="48"/>
      <c r="F574" s="45"/>
      <c r="G574" s="45"/>
      <c r="H574" s="45"/>
      <c r="I574" s="382"/>
      <c r="J574" s="382"/>
      <c r="K574" s="382"/>
      <c r="L574" s="53"/>
      <c r="M574" s="53"/>
      <c r="N574" s="53"/>
      <c r="O574" s="53"/>
      <c r="P574" s="53"/>
      <c r="Q574" s="53"/>
      <c r="R574" s="53"/>
      <c r="S574" s="53"/>
      <c r="T574" s="53"/>
      <c r="U574" s="53"/>
      <c r="V574" s="53"/>
      <c r="W574" s="53"/>
      <c r="X574" s="53"/>
      <c r="Y574" s="53"/>
      <c r="Z574" s="53"/>
    </row>
    <row r="575" spans="1:26" ht="32.1" customHeight="1">
      <c r="A575" s="53"/>
      <c r="B575" s="53"/>
      <c r="C575" s="45"/>
      <c r="D575" s="45"/>
      <c r="E575" s="48"/>
      <c r="F575" s="45"/>
      <c r="G575" s="45"/>
      <c r="H575" s="45"/>
      <c r="I575" s="382"/>
      <c r="J575" s="382"/>
      <c r="K575" s="382"/>
      <c r="L575" s="53"/>
      <c r="M575" s="53"/>
      <c r="N575" s="53"/>
      <c r="O575" s="53"/>
      <c r="P575" s="53"/>
      <c r="Q575" s="53"/>
      <c r="R575" s="53"/>
      <c r="S575" s="53"/>
      <c r="T575" s="53"/>
      <c r="U575" s="53"/>
      <c r="V575" s="53"/>
      <c r="W575" s="53"/>
      <c r="X575" s="53"/>
      <c r="Y575" s="53"/>
      <c r="Z575" s="53"/>
    </row>
    <row r="576" spans="1:26" ht="32.1" customHeight="1">
      <c r="A576" s="53"/>
      <c r="B576" s="53"/>
      <c r="C576" s="45"/>
      <c r="D576" s="45"/>
      <c r="E576" s="48"/>
      <c r="F576" s="45"/>
      <c r="G576" s="45"/>
      <c r="H576" s="45"/>
      <c r="I576" s="382"/>
      <c r="J576" s="382"/>
      <c r="K576" s="382"/>
      <c r="L576" s="53"/>
      <c r="M576" s="53"/>
      <c r="N576" s="53"/>
      <c r="O576" s="53"/>
      <c r="P576" s="53"/>
      <c r="Q576" s="53"/>
      <c r="R576" s="53"/>
      <c r="S576" s="53"/>
      <c r="T576" s="53"/>
      <c r="U576" s="53"/>
      <c r="V576" s="53"/>
      <c r="W576" s="53"/>
      <c r="X576" s="53"/>
      <c r="Y576" s="53"/>
      <c r="Z576" s="53"/>
    </row>
    <row r="577" spans="1:26" ht="32.1" customHeight="1">
      <c r="A577" s="53"/>
      <c r="B577" s="53"/>
      <c r="C577" s="45"/>
      <c r="D577" s="45"/>
      <c r="E577" s="48"/>
      <c r="F577" s="45"/>
      <c r="G577" s="45"/>
      <c r="H577" s="45"/>
      <c r="I577" s="382"/>
      <c r="J577" s="382"/>
      <c r="K577" s="382"/>
      <c r="L577" s="53"/>
      <c r="M577" s="53"/>
      <c r="N577" s="53"/>
      <c r="O577" s="53"/>
      <c r="P577" s="53"/>
      <c r="Q577" s="53"/>
      <c r="R577" s="53"/>
      <c r="S577" s="53"/>
      <c r="T577" s="53"/>
      <c r="U577" s="53"/>
      <c r="V577" s="53"/>
      <c r="W577" s="53"/>
      <c r="X577" s="53"/>
      <c r="Y577" s="53"/>
      <c r="Z577" s="53"/>
    </row>
    <row r="578" spans="1:26" ht="32.1" customHeight="1">
      <c r="A578" s="53"/>
      <c r="B578" s="53"/>
      <c r="C578" s="45"/>
      <c r="D578" s="45"/>
      <c r="E578" s="48"/>
      <c r="F578" s="45"/>
      <c r="G578" s="45"/>
      <c r="H578" s="45"/>
      <c r="I578" s="382"/>
      <c r="J578" s="382"/>
      <c r="K578" s="382"/>
      <c r="L578" s="53"/>
      <c r="M578" s="53"/>
      <c r="N578" s="53"/>
      <c r="O578" s="53"/>
      <c r="P578" s="53"/>
      <c r="Q578" s="53"/>
      <c r="R578" s="53"/>
      <c r="S578" s="53"/>
      <c r="T578" s="53"/>
      <c r="U578" s="53"/>
      <c r="V578" s="53"/>
      <c r="W578" s="53"/>
      <c r="X578" s="53"/>
      <c r="Y578" s="53"/>
      <c r="Z578" s="53"/>
    </row>
    <row r="579" spans="1:26" ht="32.1" customHeight="1">
      <c r="A579" s="53"/>
      <c r="B579" s="53"/>
      <c r="C579" s="45"/>
      <c r="D579" s="45"/>
      <c r="E579" s="48"/>
      <c r="F579" s="45"/>
      <c r="G579" s="45"/>
      <c r="H579" s="45"/>
      <c r="I579" s="382"/>
      <c r="J579" s="382"/>
      <c r="K579" s="382"/>
      <c r="L579" s="53"/>
      <c r="M579" s="53"/>
      <c r="N579" s="53"/>
      <c r="O579" s="53"/>
      <c r="P579" s="53"/>
      <c r="Q579" s="53"/>
      <c r="R579" s="53"/>
      <c r="S579" s="53"/>
      <c r="T579" s="53"/>
      <c r="U579" s="53"/>
      <c r="V579" s="53"/>
      <c r="W579" s="53"/>
      <c r="X579" s="53"/>
      <c r="Y579" s="53"/>
      <c r="Z579" s="53"/>
    </row>
    <row r="580" spans="1:26" ht="32.1" customHeight="1">
      <c r="A580" s="53"/>
      <c r="B580" s="53"/>
      <c r="C580" s="45"/>
      <c r="D580" s="45"/>
      <c r="E580" s="48"/>
      <c r="F580" s="45"/>
      <c r="G580" s="45"/>
      <c r="H580" s="45"/>
      <c r="I580" s="382"/>
      <c r="J580" s="382"/>
      <c r="K580" s="382"/>
      <c r="L580" s="53"/>
      <c r="M580" s="53"/>
      <c r="N580" s="53"/>
      <c r="O580" s="53"/>
      <c r="P580" s="53"/>
      <c r="Q580" s="53"/>
      <c r="R580" s="53"/>
      <c r="S580" s="53"/>
      <c r="T580" s="53"/>
      <c r="U580" s="53"/>
      <c r="V580" s="53"/>
      <c r="W580" s="53"/>
      <c r="X580" s="53"/>
      <c r="Y580" s="53"/>
      <c r="Z580" s="53"/>
    </row>
    <row r="581" spans="1:26" ht="32.1" customHeight="1">
      <c r="A581" s="53"/>
      <c r="B581" s="53"/>
      <c r="C581" s="45"/>
      <c r="D581" s="45"/>
      <c r="E581" s="48"/>
      <c r="F581" s="45"/>
      <c r="G581" s="45"/>
      <c r="H581" s="45"/>
      <c r="I581" s="382"/>
      <c r="J581" s="382"/>
      <c r="K581" s="382"/>
      <c r="L581" s="53"/>
      <c r="M581" s="53"/>
      <c r="N581" s="53"/>
      <c r="O581" s="53"/>
      <c r="P581" s="53"/>
      <c r="Q581" s="53"/>
      <c r="R581" s="53"/>
      <c r="S581" s="53"/>
      <c r="T581" s="53"/>
      <c r="U581" s="53"/>
      <c r="V581" s="53"/>
      <c r="W581" s="53"/>
      <c r="X581" s="53"/>
      <c r="Y581" s="53"/>
      <c r="Z581" s="53"/>
    </row>
    <row r="582" spans="1:26" ht="32.1" customHeight="1">
      <c r="A582" s="53"/>
      <c r="B582" s="53"/>
      <c r="C582" s="45"/>
      <c r="D582" s="45"/>
      <c r="E582" s="48"/>
      <c r="F582" s="45"/>
      <c r="G582" s="45"/>
      <c r="H582" s="45"/>
      <c r="I582" s="382"/>
      <c r="J582" s="382"/>
      <c r="K582" s="382"/>
      <c r="L582" s="53"/>
      <c r="M582" s="53"/>
      <c r="N582" s="53"/>
      <c r="O582" s="53"/>
      <c r="P582" s="53"/>
      <c r="Q582" s="53"/>
      <c r="R582" s="53"/>
      <c r="S582" s="53"/>
      <c r="T582" s="53"/>
      <c r="U582" s="53"/>
      <c r="V582" s="53"/>
      <c r="W582" s="53"/>
      <c r="X582" s="53"/>
      <c r="Y582" s="53"/>
      <c r="Z582" s="53"/>
    </row>
    <row r="583" spans="1:26" ht="32.1" customHeight="1">
      <c r="A583" s="53"/>
      <c r="B583" s="53"/>
      <c r="C583" s="45"/>
      <c r="D583" s="45"/>
      <c r="E583" s="48"/>
      <c r="F583" s="45"/>
      <c r="G583" s="45"/>
      <c r="H583" s="45"/>
      <c r="I583" s="382"/>
      <c r="J583" s="382"/>
      <c r="K583" s="382"/>
      <c r="L583" s="53"/>
      <c r="M583" s="53"/>
      <c r="N583" s="53"/>
      <c r="O583" s="53"/>
      <c r="P583" s="53"/>
      <c r="Q583" s="53"/>
      <c r="R583" s="53"/>
      <c r="S583" s="53"/>
      <c r="T583" s="53"/>
      <c r="U583" s="53"/>
      <c r="V583" s="53"/>
      <c r="W583" s="53"/>
      <c r="X583" s="53"/>
      <c r="Y583" s="53"/>
      <c r="Z583" s="53"/>
    </row>
    <row r="584" spans="1:26" ht="32.1" customHeight="1">
      <c r="A584" s="53"/>
      <c r="B584" s="53"/>
      <c r="C584" s="45"/>
      <c r="D584" s="45"/>
      <c r="E584" s="48"/>
      <c r="F584" s="45"/>
      <c r="G584" s="45"/>
      <c r="H584" s="45"/>
      <c r="I584" s="382"/>
      <c r="J584" s="382"/>
      <c r="K584" s="382"/>
      <c r="L584" s="53"/>
      <c r="M584" s="53"/>
      <c r="N584" s="53"/>
      <c r="O584" s="53"/>
      <c r="P584" s="53"/>
      <c r="Q584" s="53"/>
      <c r="R584" s="53"/>
      <c r="S584" s="53"/>
      <c r="T584" s="53"/>
      <c r="U584" s="53"/>
      <c r="V584" s="53"/>
      <c r="W584" s="53"/>
      <c r="X584" s="53"/>
      <c r="Y584" s="53"/>
      <c r="Z584" s="53"/>
    </row>
    <row r="585" spans="1:26" ht="32.1" customHeight="1">
      <c r="A585" s="53"/>
      <c r="B585" s="53"/>
      <c r="C585" s="45"/>
      <c r="D585" s="45"/>
      <c r="E585" s="48"/>
      <c r="F585" s="45"/>
      <c r="G585" s="45"/>
      <c r="H585" s="45"/>
      <c r="I585" s="382"/>
      <c r="J585" s="382"/>
      <c r="K585" s="382"/>
      <c r="L585" s="53"/>
      <c r="M585" s="53"/>
      <c r="N585" s="53"/>
      <c r="O585" s="53"/>
      <c r="P585" s="53"/>
      <c r="Q585" s="53"/>
      <c r="R585" s="53"/>
      <c r="S585" s="53"/>
      <c r="T585" s="53"/>
      <c r="U585" s="53"/>
      <c r="V585" s="53"/>
      <c r="W585" s="53"/>
      <c r="X585" s="53"/>
      <c r="Y585" s="53"/>
      <c r="Z585" s="53"/>
    </row>
    <row r="586" spans="1:26" ht="32.1" customHeight="1">
      <c r="A586" s="53"/>
      <c r="B586" s="53"/>
      <c r="C586" s="45"/>
      <c r="D586" s="45"/>
      <c r="E586" s="48"/>
      <c r="F586" s="45"/>
      <c r="G586" s="45"/>
      <c r="H586" s="45"/>
      <c r="I586" s="382"/>
      <c r="J586" s="382"/>
      <c r="K586" s="382"/>
      <c r="L586" s="53"/>
      <c r="M586" s="53"/>
      <c r="N586" s="53"/>
      <c r="O586" s="53"/>
      <c r="P586" s="53"/>
      <c r="Q586" s="53"/>
      <c r="R586" s="53"/>
      <c r="S586" s="53"/>
      <c r="T586" s="53"/>
      <c r="U586" s="53"/>
      <c r="V586" s="53"/>
      <c r="W586" s="53"/>
      <c r="X586" s="53"/>
      <c r="Y586" s="53"/>
      <c r="Z586" s="53"/>
    </row>
    <row r="587" spans="1:26" ht="32.1" customHeight="1">
      <c r="A587" s="53"/>
      <c r="B587" s="53"/>
      <c r="C587" s="45"/>
      <c r="D587" s="45"/>
      <c r="E587" s="48"/>
      <c r="F587" s="45"/>
      <c r="G587" s="45"/>
      <c r="H587" s="45"/>
      <c r="I587" s="382"/>
      <c r="J587" s="382"/>
      <c r="K587" s="382"/>
      <c r="L587" s="53"/>
      <c r="M587" s="53"/>
      <c r="N587" s="53"/>
      <c r="O587" s="53"/>
      <c r="P587" s="53"/>
      <c r="Q587" s="53"/>
      <c r="R587" s="53"/>
      <c r="S587" s="53"/>
      <c r="T587" s="53"/>
      <c r="U587" s="53"/>
      <c r="V587" s="53"/>
      <c r="W587" s="53"/>
      <c r="X587" s="53"/>
      <c r="Y587" s="53"/>
      <c r="Z587" s="53"/>
    </row>
    <row r="588" spans="1:26" ht="32.1" customHeight="1">
      <c r="A588" s="53"/>
      <c r="B588" s="53"/>
      <c r="C588" s="45"/>
      <c r="D588" s="45"/>
      <c r="E588" s="48"/>
      <c r="F588" s="45"/>
      <c r="G588" s="45"/>
      <c r="H588" s="45"/>
      <c r="I588" s="382"/>
      <c r="J588" s="382"/>
      <c r="K588" s="382"/>
      <c r="L588" s="53"/>
      <c r="M588" s="53"/>
      <c r="N588" s="53"/>
      <c r="O588" s="53"/>
      <c r="P588" s="53"/>
      <c r="Q588" s="53"/>
      <c r="R588" s="53"/>
      <c r="S588" s="53"/>
      <c r="T588" s="53"/>
      <c r="U588" s="53"/>
      <c r="V588" s="53"/>
      <c r="W588" s="53"/>
      <c r="X588" s="53"/>
      <c r="Y588" s="53"/>
      <c r="Z588" s="53"/>
    </row>
    <row r="589" spans="1:26" ht="32.1" customHeight="1">
      <c r="A589" s="53"/>
      <c r="B589" s="53"/>
      <c r="C589" s="45"/>
      <c r="D589" s="45"/>
      <c r="E589" s="48"/>
      <c r="F589" s="45"/>
      <c r="G589" s="45"/>
      <c r="H589" s="45"/>
      <c r="I589" s="382"/>
      <c r="J589" s="382"/>
      <c r="K589" s="382"/>
      <c r="L589" s="53"/>
      <c r="M589" s="53"/>
      <c r="N589" s="53"/>
      <c r="O589" s="53"/>
      <c r="P589" s="53"/>
      <c r="Q589" s="53"/>
      <c r="R589" s="53"/>
      <c r="S589" s="53"/>
      <c r="T589" s="53"/>
      <c r="U589" s="53"/>
      <c r="V589" s="53"/>
      <c r="W589" s="53"/>
      <c r="X589" s="53"/>
      <c r="Y589" s="53"/>
      <c r="Z589" s="53"/>
    </row>
    <row r="590" spans="1:26" ht="32.1" customHeight="1">
      <c r="A590" s="53"/>
      <c r="B590" s="53"/>
      <c r="C590" s="45"/>
      <c r="D590" s="45"/>
      <c r="E590" s="48"/>
      <c r="F590" s="45"/>
      <c r="G590" s="45"/>
      <c r="H590" s="45"/>
      <c r="I590" s="382"/>
      <c r="J590" s="382"/>
      <c r="K590" s="382"/>
      <c r="L590" s="53"/>
      <c r="M590" s="53"/>
      <c r="N590" s="53"/>
      <c r="O590" s="53"/>
      <c r="P590" s="53"/>
      <c r="Q590" s="53"/>
      <c r="R590" s="53"/>
      <c r="S590" s="53"/>
      <c r="T590" s="53"/>
      <c r="U590" s="53"/>
      <c r="V590" s="53"/>
      <c r="W590" s="53"/>
      <c r="X590" s="53"/>
      <c r="Y590" s="53"/>
      <c r="Z590" s="53"/>
    </row>
    <row r="591" spans="1:26" ht="32.1" customHeight="1">
      <c r="A591" s="53"/>
      <c r="B591" s="53"/>
      <c r="C591" s="45"/>
      <c r="D591" s="45"/>
      <c r="E591" s="48"/>
      <c r="F591" s="45"/>
      <c r="G591" s="45"/>
      <c r="H591" s="45"/>
      <c r="I591" s="382"/>
      <c r="J591" s="382"/>
      <c r="K591" s="382"/>
      <c r="L591" s="53"/>
      <c r="M591" s="53"/>
      <c r="N591" s="53"/>
      <c r="O591" s="53"/>
      <c r="P591" s="53"/>
      <c r="Q591" s="53"/>
      <c r="R591" s="53"/>
      <c r="S591" s="53"/>
      <c r="T591" s="53"/>
      <c r="U591" s="53"/>
      <c r="V591" s="53"/>
      <c r="W591" s="53"/>
      <c r="X591" s="53"/>
      <c r="Y591" s="53"/>
      <c r="Z591" s="53"/>
    </row>
    <row r="592" spans="1:26" ht="32.1" customHeight="1">
      <c r="A592" s="53"/>
      <c r="B592" s="53"/>
      <c r="C592" s="45"/>
      <c r="D592" s="45"/>
      <c r="E592" s="48"/>
      <c r="F592" s="45"/>
      <c r="G592" s="45"/>
      <c r="H592" s="45"/>
      <c r="I592" s="382"/>
      <c r="J592" s="382"/>
      <c r="K592" s="382"/>
      <c r="L592" s="53"/>
      <c r="M592" s="53"/>
      <c r="N592" s="53"/>
      <c r="O592" s="53"/>
      <c r="P592" s="53"/>
      <c r="Q592" s="53"/>
      <c r="R592" s="53"/>
      <c r="S592" s="53"/>
      <c r="T592" s="53"/>
      <c r="U592" s="53"/>
      <c r="V592" s="53"/>
      <c r="W592" s="53"/>
      <c r="X592" s="53"/>
      <c r="Y592" s="53"/>
      <c r="Z592" s="53"/>
    </row>
    <row r="593" spans="1:26" ht="32.1" customHeight="1">
      <c r="A593" s="53"/>
      <c r="B593" s="53"/>
      <c r="C593" s="45"/>
      <c r="D593" s="45"/>
      <c r="E593" s="48"/>
      <c r="F593" s="45"/>
      <c r="G593" s="45"/>
      <c r="H593" s="45"/>
      <c r="I593" s="382"/>
      <c r="J593" s="382"/>
      <c r="K593" s="382"/>
      <c r="L593" s="53"/>
      <c r="M593" s="53"/>
      <c r="N593" s="53"/>
      <c r="O593" s="53"/>
      <c r="P593" s="53"/>
      <c r="Q593" s="53"/>
      <c r="R593" s="53"/>
      <c r="S593" s="53"/>
      <c r="T593" s="53"/>
      <c r="U593" s="53"/>
      <c r="V593" s="53"/>
      <c r="W593" s="53"/>
      <c r="X593" s="53"/>
      <c r="Y593" s="53"/>
      <c r="Z593" s="53"/>
    </row>
    <row r="594" spans="1:26" ht="32.1" customHeight="1">
      <c r="A594" s="53"/>
      <c r="B594" s="53"/>
      <c r="C594" s="45"/>
      <c r="D594" s="45"/>
      <c r="E594" s="48"/>
      <c r="F594" s="45"/>
      <c r="G594" s="45"/>
      <c r="H594" s="45"/>
      <c r="I594" s="382"/>
      <c r="J594" s="382"/>
      <c r="K594" s="382"/>
      <c r="L594" s="53"/>
      <c r="M594" s="53"/>
      <c r="N594" s="53"/>
      <c r="O594" s="53"/>
      <c r="P594" s="53"/>
      <c r="Q594" s="53"/>
      <c r="R594" s="53"/>
      <c r="S594" s="53"/>
      <c r="T594" s="53"/>
      <c r="U594" s="53"/>
      <c r="V594" s="53"/>
      <c r="W594" s="53"/>
      <c r="X594" s="53"/>
      <c r="Y594" s="53"/>
      <c r="Z594" s="53"/>
    </row>
    <row r="595" spans="1:26" ht="32.1" customHeight="1">
      <c r="A595" s="53"/>
      <c r="B595" s="53"/>
      <c r="C595" s="45"/>
      <c r="D595" s="45"/>
      <c r="E595" s="48"/>
      <c r="F595" s="45"/>
      <c r="G595" s="45"/>
      <c r="H595" s="45"/>
      <c r="I595" s="382"/>
      <c r="J595" s="382"/>
      <c r="K595" s="382"/>
      <c r="L595" s="53"/>
      <c r="M595" s="53"/>
      <c r="N595" s="53"/>
      <c r="O595" s="53"/>
      <c r="P595" s="53"/>
      <c r="Q595" s="53"/>
      <c r="R595" s="53"/>
      <c r="S595" s="53"/>
      <c r="T595" s="53"/>
      <c r="U595" s="53"/>
      <c r="V595" s="53"/>
      <c r="W595" s="53"/>
      <c r="X595" s="53"/>
      <c r="Y595" s="53"/>
      <c r="Z595" s="53"/>
    </row>
    <row r="596" spans="1:26" ht="32.1" customHeight="1">
      <c r="A596" s="53"/>
      <c r="B596" s="53"/>
      <c r="C596" s="45"/>
      <c r="D596" s="45"/>
      <c r="E596" s="48"/>
      <c r="F596" s="45"/>
      <c r="G596" s="45"/>
      <c r="H596" s="45"/>
      <c r="I596" s="382"/>
      <c r="J596" s="382"/>
      <c r="K596" s="382"/>
      <c r="L596" s="53"/>
      <c r="M596" s="53"/>
      <c r="N596" s="53"/>
      <c r="O596" s="53"/>
      <c r="P596" s="53"/>
      <c r="Q596" s="53"/>
      <c r="R596" s="53"/>
      <c r="S596" s="53"/>
      <c r="T596" s="53"/>
      <c r="U596" s="53"/>
      <c r="V596" s="53"/>
      <c r="W596" s="53"/>
      <c r="X596" s="53"/>
      <c r="Y596" s="53"/>
      <c r="Z596" s="53"/>
    </row>
    <row r="597" spans="1:26" ht="32.1" customHeight="1">
      <c r="A597" s="53"/>
      <c r="B597" s="53"/>
      <c r="C597" s="45"/>
      <c r="D597" s="45"/>
      <c r="E597" s="48"/>
      <c r="F597" s="45"/>
      <c r="G597" s="45"/>
      <c r="H597" s="45"/>
      <c r="I597" s="382"/>
      <c r="J597" s="382"/>
      <c r="K597" s="382"/>
      <c r="L597" s="53"/>
      <c r="M597" s="53"/>
      <c r="N597" s="53"/>
      <c r="O597" s="53"/>
      <c r="P597" s="53"/>
      <c r="Q597" s="53"/>
      <c r="R597" s="53"/>
      <c r="S597" s="53"/>
      <c r="T597" s="53"/>
      <c r="U597" s="53"/>
      <c r="V597" s="53"/>
      <c r="W597" s="53"/>
      <c r="X597" s="53"/>
      <c r="Y597" s="53"/>
      <c r="Z597" s="53"/>
    </row>
    <row r="598" spans="1:26" ht="32.1" customHeight="1">
      <c r="A598" s="53"/>
      <c r="B598" s="53"/>
      <c r="C598" s="45"/>
      <c r="D598" s="45"/>
      <c r="E598" s="48"/>
      <c r="F598" s="45"/>
      <c r="G598" s="45"/>
      <c r="H598" s="45"/>
      <c r="I598" s="382"/>
      <c r="J598" s="382"/>
      <c r="K598" s="382"/>
      <c r="L598" s="53"/>
      <c r="M598" s="53"/>
      <c r="N598" s="53"/>
      <c r="O598" s="53"/>
      <c r="P598" s="53"/>
      <c r="Q598" s="53"/>
      <c r="R598" s="53"/>
      <c r="S598" s="53"/>
      <c r="T598" s="53"/>
      <c r="U598" s="53"/>
      <c r="V598" s="53"/>
      <c r="W598" s="53"/>
      <c r="X598" s="53"/>
      <c r="Y598" s="53"/>
      <c r="Z598" s="53"/>
    </row>
    <row r="599" spans="1:26" ht="32.1" customHeight="1">
      <c r="A599" s="53"/>
      <c r="B599" s="53"/>
      <c r="C599" s="45"/>
      <c r="D599" s="45"/>
      <c r="E599" s="48"/>
      <c r="F599" s="45"/>
      <c r="G599" s="45"/>
      <c r="H599" s="45"/>
      <c r="I599" s="382"/>
      <c r="J599" s="382"/>
      <c r="K599" s="382"/>
      <c r="L599" s="53"/>
      <c r="M599" s="53"/>
      <c r="N599" s="53"/>
      <c r="O599" s="53"/>
      <c r="P599" s="53"/>
      <c r="Q599" s="53"/>
      <c r="R599" s="53"/>
      <c r="S599" s="53"/>
      <c r="T599" s="53"/>
      <c r="U599" s="53"/>
      <c r="V599" s="53"/>
      <c r="W599" s="53"/>
      <c r="X599" s="53"/>
      <c r="Y599" s="53"/>
      <c r="Z599" s="53"/>
    </row>
    <row r="600" spans="1:26" ht="32.1" customHeight="1">
      <c r="A600" s="53"/>
      <c r="B600" s="53"/>
      <c r="C600" s="45"/>
      <c r="D600" s="45"/>
      <c r="E600" s="48"/>
      <c r="F600" s="45"/>
      <c r="G600" s="45"/>
      <c r="H600" s="45"/>
      <c r="I600" s="382"/>
      <c r="J600" s="382"/>
      <c r="K600" s="382"/>
      <c r="L600" s="53"/>
      <c r="M600" s="53"/>
      <c r="N600" s="53"/>
      <c r="O600" s="53"/>
      <c r="P600" s="53"/>
      <c r="Q600" s="53"/>
      <c r="R600" s="53"/>
      <c r="S600" s="53"/>
      <c r="T600" s="53"/>
      <c r="U600" s="53"/>
      <c r="V600" s="53"/>
      <c r="W600" s="53"/>
      <c r="X600" s="53"/>
      <c r="Y600" s="53"/>
      <c r="Z600" s="53"/>
    </row>
    <row r="601" spans="1:26" ht="32.1" customHeight="1">
      <c r="A601" s="53"/>
      <c r="B601" s="53"/>
      <c r="C601" s="45"/>
      <c r="D601" s="45"/>
      <c r="E601" s="48"/>
      <c r="F601" s="45"/>
      <c r="G601" s="45"/>
      <c r="H601" s="45"/>
      <c r="I601" s="382"/>
      <c r="J601" s="382"/>
      <c r="K601" s="382"/>
      <c r="L601" s="53"/>
      <c r="M601" s="53"/>
      <c r="N601" s="53"/>
      <c r="O601" s="53"/>
      <c r="P601" s="53"/>
      <c r="Q601" s="53"/>
      <c r="R601" s="53"/>
      <c r="S601" s="53"/>
      <c r="T601" s="53"/>
      <c r="U601" s="53"/>
      <c r="V601" s="53"/>
      <c r="W601" s="53"/>
      <c r="X601" s="53"/>
      <c r="Y601" s="53"/>
      <c r="Z601" s="53"/>
    </row>
    <row r="602" spans="1:26" ht="32.1" customHeight="1">
      <c r="A602" s="53"/>
      <c r="B602" s="53"/>
      <c r="C602" s="45"/>
      <c r="D602" s="45"/>
      <c r="E602" s="48"/>
      <c r="F602" s="45"/>
      <c r="G602" s="45"/>
      <c r="H602" s="45"/>
      <c r="I602" s="382"/>
      <c r="J602" s="382"/>
      <c r="K602" s="382"/>
      <c r="L602" s="53"/>
      <c r="M602" s="53"/>
      <c r="N602" s="53"/>
      <c r="O602" s="53"/>
      <c r="P602" s="53"/>
      <c r="Q602" s="53"/>
      <c r="R602" s="53"/>
      <c r="S602" s="53"/>
      <c r="T602" s="53"/>
      <c r="U602" s="53"/>
      <c r="V602" s="53"/>
      <c r="W602" s="53"/>
      <c r="X602" s="53"/>
      <c r="Y602" s="53"/>
      <c r="Z602" s="53"/>
    </row>
    <row r="603" spans="1:26" ht="32.1" customHeight="1">
      <c r="A603" s="53"/>
      <c r="B603" s="53"/>
      <c r="C603" s="45"/>
      <c r="D603" s="45"/>
      <c r="E603" s="48"/>
      <c r="F603" s="45"/>
      <c r="G603" s="45"/>
      <c r="H603" s="45"/>
      <c r="I603" s="382"/>
      <c r="J603" s="382"/>
      <c r="K603" s="382"/>
      <c r="L603" s="53"/>
      <c r="M603" s="53"/>
      <c r="N603" s="53"/>
      <c r="O603" s="53"/>
      <c r="P603" s="53"/>
      <c r="Q603" s="53"/>
      <c r="R603" s="53"/>
      <c r="S603" s="53"/>
      <c r="T603" s="53"/>
      <c r="U603" s="53"/>
      <c r="V603" s="53"/>
      <c r="W603" s="53"/>
      <c r="X603" s="53"/>
      <c r="Y603" s="53"/>
      <c r="Z603" s="53"/>
    </row>
    <row r="604" spans="1:26" ht="32.1" customHeight="1">
      <c r="A604" s="53"/>
      <c r="B604" s="53"/>
      <c r="C604" s="45"/>
      <c r="D604" s="45"/>
      <c r="E604" s="48"/>
      <c r="F604" s="45"/>
      <c r="G604" s="45"/>
      <c r="H604" s="45"/>
      <c r="I604" s="382"/>
      <c r="J604" s="382"/>
      <c r="K604" s="382"/>
      <c r="L604" s="53"/>
      <c r="M604" s="53"/>
      <c r="N604" s="53"/>
      <c r="O604" s="53"/>
      <c r="P604" s="53"/>
      <c r="Q604" s="53"/>
      <c r="R604" s="53"/>
      <c r="S604" s="53"/>
      <c r="T604" s="53"/>
      <c r="U604" s="53"/>
      <c r="V604" s="53"/>
      <c r="W604" s="53"/>
      <c r="X604" s="53"/>
      <c r="Y604" s="53"/>
      <c r="Z604" s="53"/>
    </row>
    <row r="605" spans="1:26" ht="32.1" customHeight="1">
      <c r="A605" s="53"/>
      <c r="B605" s="53"/>
      <c r="C605" s="45"/>
      <c r="D605" s="45"/>
      <c r="E605" s="48"/>
      <c r="F605" s="45"/>
      <c r="G605" s="45"/>
      <c r="H605" s="45"/>
      <c r="I605" s="382"/>
      <c r="J605" s="382"/>
      <c r="K605" s="382"/>
      <c r="L605" s="53"/>
      <c r="M605" s="53"/>
      <c r="N605" s="53"/>
      <c r="O605" s="53"/>
      <c r="P605" s="53"/>
      <c r="Q605" s="53"/>
      <c r="R605" s="53"/>
      <c r="S605" s="53"/>
      <c r="T605" s="53"/>
      <c r="U605" s="53"/>
      <c r="V605" s="53"/>
      <c r="W605" s="53"/>
      <c r="X605" s="53"/>
      <c r="Y605" s="53"/>
      <c r="Z605" s="53"/>
    </row>
    <row r="606" spans="1:26" ht="32.1" customHeight="1">
      <c r="A606" s="53"/>
      <c r="B606" s="53"/>
      <c r="C606" s="45"/>
      <c r="D606" s="45"/>
      <c r="E606" s="48"/>
      <c r="F606" s="45"/>
      <c r="G606" s="45"/>
      <c r="H606" s="45"/>
      <c r="I606" s="382"/>
      <c r="J606" s="382"/>
      <c r="K606" s="382"/>
      <c r="L606" s="53"/>
      <c r="M606" s="53"/>
      <c r="N606" s="53"/>
      <c r="O606" s="53"/>
      <c r="P606" s="53"/>
      <c r="Q606" s="53"/>
      <c r="R606" s="53"/>
      <c r="S606" s="53"/>
      <c r="T606" s="53"/>
      <c r="U606" s="53"/>
      <c r="V606" s="53"/>
      <c r="W606" s="53"/>
      <c r="X606" s="53"/>
      <c r="Y606" s="53"/>
      <c r="Z606" s="53"/>
    </row>
    <row r="607" spans="1:26" ht="32.1" customHeight="1">
      <c r="A607" s="53"/>
      <c r="B607" s="53"/>
      <c r="C607" s="45"/>
      <c r="D607" s="45"/>
      <c r="E607" s="48"/>
      <c r="F607" s="45"/>
      <c r="G607" s="45"/>
      <c r="H607" s="45"/>
      <c r="I607" s="382"/>
      <c r="J607" s="382"/>
      <c r="K607" s="382"/>
      <c r="L607" s="53"/>
      <c r="M607" s="53"/>
      <c r="N607" s="53"/>
      <c r="O607" s="53"/>
      <c r="P607" s="53"/>
      <c r="Q607" s="53"/>
      <c r="R607" s="53"/>
      <c r="S607" s="53"/>
      <c r="T607" s="53"/>
      <c r="U607" s="53"/>
      <c r="V607" s="53"/>
      <c r="W607" s="53"/>
      <c r="X607" s="53"/>
      <c r="Y607" s="53"/>
      <c r="Z607" s="53"/>
    </row>
    <row r="608" spans="1:26" ht="32.1" customHeight="1">
      <c r="A608" s="53"/>
      <c r="B608" s="53"/>
      <c r="C608" s="45"/>
      <c r="D608" s="45"/>
      <c r="E608" s="48"/>
      <c r="F608" s="45"/>
      <c r="G608" s="45"/>
      <c r="H608" s="45"/>
      <c r="I608" s="382"/>
      <c r="J608" s="382"/>
      <c r="K608" s="382"/>
      <c r="L608" s="53"/>
      <c r="M608" s="53"/>
      <c r="N608" s="53"/>
      <c r="O608" s="53"/>
      <c r="P608" s="53"/>
      <c r="Q608" s="53"/>
      <c r="R608" s="53"/>
      <c r="S608" s="53"/>
      <c r="T608" s="53"/>
      <c r="U608" s="53"/>
      <c r="V608" s="53"/>
      <c r="W608" s="53"/>
      <c r="X608" s="53"/>
      <c r="Y608" s="53"/>
      <c r="Z608" s="53"/>
    </row>
    <row r="609" spans="1:26" ht="32.1" customHeight="1">
      <c r="A609" s="53"/>
      <c r="B609" s="53"/>
      <c r="C609" s="45"/>
      <c r="D609" s="45"/>
      <c r="E609" s="48"/>
      <c r="F609" s="45"/>
      <c r="G609" s="45"/>
      <c r="H609" s="45"/>
      <c r="I609" s="382"/>
      <c r="J609" s="382"/>
      <c r="K609" s="382"/>
      <c r="L609" s="53"/>
      <c r="M609" s="53"/>
      <c r="N609" s="53"/>
      <c r="O609" s="53"/>
      <c r="P609" s="53"/>
      <c r="Q609" s="53"/>
      <c r="R609" s="53"/>
      <c r="S609" s="53"/>
      <c r="T609" s="53"/>
      <c r="U609" s="53"/>
      <c r="V609" s="53"/>
      <c r="W609" s="53"/>
      <c r="X609" s="53"/>
      <c r="Y609" s="53"/>
      <c r="Z609" s="53"/>
    </row>
    <row r="610" spans="1:26" ht="32.1" customHeight="1">
      <c r="A610" s="53"/>
      <c r="B610" s="53"/>
      <c r="C610" s="45"/>
      <c r="D610" s="45"/>
      <c r="E610" s="48"/>
      <c r="F610" s="45"/>
      <c r="G610" s="45"/>
      <c r="H610" s="45"/>
      <c r="I610" s="382"/>
      <c r="J610" s="382"/>
      <c r="K610" s="382"/>
      <c r="L610" s="53"/>
      <c r="M610" s="53"/>
      <c r="N610" s="53"/>
      <c r="O610" s="53"/>
      <c r="P610" s="53"/>
      <c r="Q610" s="53"/>
      <c r="R610" s="53"/>
      <c r="S610" s="53"/>
      <c r="T610" s="53"/>
      <c r="U610" s="53"/>
      <c r="V610" s="53"/>
      <c r="W610" s="53"/>
      <c r="X610" s="53"/>
      <c r="Y610" s="53"/>
      <c r="Z610" s="53"/>
    </row>
    <row r="611" spans="1:26" ht="32.1" customHeight="1">
      <c r="A611" s="53"/>
      <c r="B611" s="53"/>
      <c r="C611" s="45"/>
      <c r="D611" s="45"/>
      <c r="E611" s="48"/>
      <c r="F611" s="45"/>
      <c r="G611" s="45"/>
      <c r="H611" s="45"/>
      <c r="I611" s="382"/>
      <c r="J611" s="382"/>
      <c r="K611" s="382"/>
      <c r="L611" s="53"/>
      <c r="M611" s="53"/>
      <c r="N611" s="53"/>
      <c r="O611" s="53"/>
      <c r="P611" s="53"/>
      <c r="Q611" s="53"/>
      <c r="R611" s="53"/>
      <c r="S611" s="53"/>
      <c r="T611" s="53"/>
      <c r="U611" s="53"/>
      <c r="V611" s="53"/>
      <c r="W611" s="53"/>
      <c r="X611" s="53"/>
      <c r="Y611" s="53"/>
      <c r="Z611" s="53"/>
    </row>
    <row r="612" spans="1:26" ht="32.1" customHeight="1">
      <c r="A612" s="53"/>
      <c r="B612" s="53"/>
      <c r="C612" s="45"/>
      <c r="D612" s="45"/>
      <c r="E612" s="48"/>
      <c r="F612" s="45"/>
      <c r="G612" s="45"/>
      <c r="H612" s="45"/>
      <c r="I612" s="382"/>
      <c r="J612" s="382"/>
      <c r="K612" s="382"/>
      <c r="L612" s="53"/>
      <c r="M612" s="53"/>
      <c r="N612" s="53"/>
      <c r="O612" s="53"/>
      <c r="P612" s="53"/>
      <c r="Q612" s="53"/>
      <c r="R612" s="53"/>
      <c r="S612" s="53"/>
      <c r="T612" s="53"/>
      <c r="U612" s="53"/>
      <c r="V612" s="53"/>
      <c r="W612" s="53"/>
      <c r="X612" s="53"/>
      <c r="Y612" s="53"/>
      <c r="Z612" s="53"/>
    </row>
    <row r="613" spans="1:26" ht="32.1" customHeight="1">
      <c r="A613" s="53"/>
      <c r="B613" s="53"/>
      <c r="C613" s="45"/>
      <c r="D613" s="45"/>
      <c r="E613" s="48"/>
      <c r="F613" s="45"/>
      <c r="G613" s="45"/>
      <c r="H613" s="45"/>
      <c r="I613" s="382"/>
      <c r="J613" s="382"/>
      <c r="K613" s="382"/>
      <c r="L613" s="53"/>
      <c r="M613" s="53"/>
      <c r="N613" s="53"/>
      <c r="O613" s="53"/>
      <c r="P613" s="53"/>
      <c r="Q613" s="53"/>
      <c r="R613" s="53"/>
      <c r="S613" s="53"/>
      <c r="T613" s="53"/>
      <c r="U613" s="53"/>
      <c r="V613" s="53"/>
      <c r="W613" s="53"/>
      <c r="X613" s="53"/>
      <c r="Y613" s="53"/>
      <c r="Z613" s="53"/>
    </row>
    <row r="614" spans="1:26" ht="32.1" customHeight="1">
      <c r="A614" s="53"/>
      <c r="B614" s="53"/>
      <c r="C614" s="45"/>
      <c r="D614" s="45"/>
      <c r="E614" s="48"/>
      <c r="F614" s="45"/>
      <c r="G614" s="45"/>
      <c r="H614" s="45"/>
      <c r="I614" s="382"/>
      <c r="J614" s="382"/>
      <c r="K614" s="382"/>
      <c r="L614" s="53"/>
      <c r="M614" s="53"/>
      <c r="N614" s="53"/>
      <c r="O614" s="53"/>
      <c r="P614" s="53"/>
      <c r="Q614" s="53"/>
      <c r="R614" s="53"/>
      <c r="S614" s="53"/>
      <c r="T614" s="53"/>
      <c r="U614" s="53"/>
      <c r="V614" s="53"/>
      <c r="W614" s="53"/>
      <c r="X614" s="53"/>
      <c r="Y614" s="53"/>
      <c r="Z614" s="53"/>
    </row>
    <row r="615" spans="1:26" ht="32.1" customHeight="1">
      <c r="A615" s="53"/>
      <c r="B615" s="53"/>
      <c r="C615" s="45"/>
      <c r="D615" s="45"/>
      <c r="E615" s="48"/>
      <c r="F615" s="45"/>
      <c r="G615" s="45"/>
      <c r="H615" s="45"/>
      <c r="I615" s="382"/>
      <c r="J615" s="382"/>
      <c r="K615" s="382"/>
      <c r="L615" s="53"/>
      <c r="M615" s="53"/>
      <c r="N615" s="53"/>
      <c r="O615" s="53"/>
      <c r="P615" s="53"/>
      <c r="Q615" s="53"/>
      <c r="R615" s="53"/>
      <c r="S615" s="53"/>
      <c r="T615" s="53"/>
      <c r="U615" s="53"/>
      <c r="V615" s="53"/>
      <c r="W615" s="53"/>
      <c r="X615" s="53"/>
      <c r="Y615" s="53"/>
      <c r="Z615" s="53"/>
    </row>
    <row r="616" spans="1:26" ht="32.1" customHeight="1">
      <c r="A616" s="53"/>
      <c r="B616" s="53"/>
      <c r="C616" s="45"/>
      <c r="D616" s="45"/>
      <c r="E616" s="48"/>
      <c r="F616" s="45"/>
      <c r="G616" s="45"/>
      <c r="H616" s="45"/>
      <c r="I616" s="382"/>
      <c r="J616" s="382"/>
      <c r="K616" s="382"/>
      <c r="L616" s="53"/>
      <c r="M616" s="53"/>
      <c r="N616" s="53"/>
      <c r="O616" s="53"/>
      <c r="P616" s="53"/>
      <c r="Q616" s="53"/>
      <c r="R616" s="53"/>
      <c r="S616" s="53"/>
      <c r="T616" s="53"/>
      <c r="U616" s="53"/>
      <c r="V616" s="53"/>
      <c r="W616" s="53"/>
      <c r="X616" s="53"/>
      <c r="Y616" s="53"/>
      <c r="Z616" s="53"/>
    </row>
    <row r="617" spans="1:26" ht="32.1" customHeight="1">
      <c r="A617" s="53"/>
      <c r="B617" s="53"/>
      <c r="C617" s="45"/>
      <c r="D617" s="45"/>
      <c r="E617" s="48"/>
      <c r="F617" s="45"/>
      <c r="G617" s="45"/>
      <c r="H617" s="45"/>
      <c r="I617" s="382"/>
      <c r="J617" s="382"/>
      <c r="K617" s="382"/>
      <c r="L617" s="53"/>
      <c r="M617" s="53"/>
      <c r="N617" s="53"/>
      <c r="O617" s="53"/>
      <c r="P617" s="53"/>
      <c r="Q617" s="53"/>
      <c r="R617" s="53"/>
      <c r="S617" s="53"/>
      <c r="T617" s="53"/>
      <c r="U617" s="53"/>
      <c r="V617" s="53"/>
      <c r="W617" s="53"/>
      <c r="X617" s="53"/>
      <c r="Y617" s="53"/>
      <c r="Z617" s="53"/>
    </row>
    <row r="618" spans="1:26" ht="32.1" customHeight="1">
      <c r="A618" s="53"/>
      <c r="B618" s="53"/>
      <c r="C618" s="45"/>
      <c r="D618" s="45"/>
      <c r="E618" s="48"/>
      <c r="F618" s="45"/>
      <c r="G618" s="45"/>
      <c r="H618" s="45"/>
      <c r="I618" s="382"/>
      <c r="J618" s="382"/>
      <c r="K618" s="382"/>
      <c r="L618" s="53"/>
      <c r="M618" s="53"/>
      <c r="N618" s="53"/>
      <c r="O618" s="53"/>
      <c r="P618" s="53"/>
      <c r="Q618" s="53"/>
      <c r="R618" s="53"/>
      <c r="S618" s="53"/>
      <c r="T618" s="53"/>
      <c r="U618" s="53"/>
      <c r="V618" s="53"/>
      <c r="W618" s="53"/>
      <c r="X618" s="53"/>
      <c r="Y618" s="53"/>
      <c r="Z618" s="53"/>
    </row>
    <row r="619" spans="1:26" ht="32.1" customHeight="1">
      <c r="A619" s="53"/>
      <c r="B619" s="53"/>
      <c r="C619" s="45"/>
      <c r="D619" s="45"/>
      <c r="E619" s="48"/>
      <c r="F619" s="45"/>
      <c r="G619" s="45"/>
      <c r="H619" s="45"/>
      <c r="I619" s="382"/>
      <c r="J619" s="382"/>
      <c r="K619" s="382"/>
      <c r="L619" s="53"/>
      <c r="M619" s="53"/>
      <c r="N619" s="53"/>
      <c r="O619" s="53"/>
      <c r="P619" s="53"/>
      <c r="Q619" s="53"/>
      <c r="R619" s="53"/>
      <c r="S619" s="53"/>
      <c r="T619" s="53"/>
      <c r="U619" s="53"/>
      <c r="V619" s="53"/>
      <c r="W619" s="53"/>
      <c r="X619" s="53"/>
      <c r="Y619" s="53"/>
      <c r="Z619" s="53"/>
    </row>
    <row r="620" spans="1:26" ht="32.1" customHeight="1">
      <c r="A620" s="53"/>
      <c r="B620" s="53"/>
      <c r="C620" s="45"/>
      <c r="D620" s="45"/>
      <c r="E620" s="48"/>
      <c r="F620" s="45"/>
      <c r="G620" s="45"/>
      <c r="H620" s="45"/>
      <c r="I620" s="382"/>
      <c r="J620" s="382"/>
      <c r="K620" s="382"/>
      <c r="L620" s="53"/>
      <c r="M620" s="53"/>
      <c r="N620" s="53"/>
      <c r="O620" s="53"/>
      <c r="P620" s="53"/>
      <c r="Q620" s="53"/>
      <c r="R620" s="53"/>
      <c r="S620" s="53"/>
      <c r="T620" s="53"/>
      <c r="U620" s="53"/>
      <c r="V620" s="53"/>
      <c r="W620" s="53"/>
      <c r="X620" s="53"/>
      <c r="Y620" s="53"/>
      <c r="Z620" s="53"/>
    </row>
    <row r="621" spans="1:26" ht="32.1" customHeight="1">
      <c r="A621" s="53"/>
      <c r="B621" s="53"/>
      <c r="C621" s="45"/>
      <c r="D621" s="45"/>
      <c r="E621" s="48"/>
      <c r="F621" s="45"/>
      <c r="G621" s="45"/>
      <c r="H621" s="45"/>
      <c r="I621" s="382"/>
      <c r="J621" s="382"/>
      <c r="K621" s="382"/>
      <c r="L621" s="53"/>
      <c r="M621" s="53"/>
      <c r="N621" s="53"/>
      <c r="O621" s="53"/>
      <c r="P621" s="53"/>
      <c r="Q621" s="53"/>
      <c r="R621" s="53"/>
      <c r="S621" s="53"/>
      <c r="T621" s="53"/>
      <c r="U621" s="53"/>
      <c r="V621" s="53"/>
      <c r="W621" s="53"/>
      <c r="X621" s="53"/>
      <c r="Y621" s="53"/>
      <c r="Z621" s="53"/>
    </row>
    <row r="622" spans="1:26" ht="32.1" customHeight="1">
      <c r="A622" s="53"/>
      <c r="B622" s="53"/>
      <c r="C622" s="45"/>
      <c r="D622" s="45"/>
      <c r="E622" s="48"/>
      <c r="F622" s="45"/>
      <c r="G622" s="45"/>
      <c r="H622" s="45"/>
      <c r="I622" s="382"/>
      <c r="J622" s="382"/>
      <c r="K622" s="382"/>
      <c r="L622" s="53"/>
      <c r="M622" s="53"/>
      <c r="N622" s="53"/>
      <c r="O622" s="53"/>
      <c r="P622" s="53"/>
      <c r="Q622" s="53"/>
      <c r="R622" s="53"/>
      <c r="S622" s="53"/>
      <c r="T622" s="53"/>
      <c r="U622" s="53"/>
      <c r="V622" s="53"/>
      <c r="W622" s="53"/>
      <c r="X622" s="53"/>
      <c r="Y622" s="53"/>
      <c r="Z622" s="53"/>
    </row>
    <row r="623" spans="1:26" ht="32.1" customHeight="1">
      <c r="A623" s="53"/>
      <c r="B623" s="53"/>
      <c r="C623" s="45"/>
      <c r="D623" s="45"/>
      <c r="E623" s="48"/>
      <c r="F623" s="45"/>
      <c r="G623" s="45"/>
      <c r="H623" s="45"/>
      <c r="I623" s="382"/>
      <c r="J623" s="382"/>
      <c r="K623" s="382"/>
      <c r="L623" s="53"/>
      <c r="M623" s="53"/>
      <c r="N623" s="53"/>
      <c r="O623" s="53"/>
      <c r="P623" s="53"/>
      <c r="Q623" s="53"/>
      <c r="R623" s="53"/>
      <c r="S623" s="53"/>
      <c r="T623" s="53"/>
      <c r="U623" s="53"/>
      <c r="V623" s="53"/>
      <c r="W623" s="53"/>
      <c r="X623" s="53"/>
      <c r="Y623" s="53"/>
      <c r="Z623" s="53"/>
    </row>
    <row r="624" spans="1:26" ht="32.1" customHeight="1">
      <c r="A624" s="53"/>
      <c r="B624" s="53"/>
      <c r="C624" s="45"/>
      <c r="D624" s="45"/>
      <c r="E624" s="48"/>
      <c r="F624" s="45"/>
      <c r="G624" s="45"/>
      <c r="H624" s="45"/>
      <c r="I624" s="382"/>
      <c r="J624" s="382"/>
      <c r="K624" s="382"/>
      <c r="L624" s="53"/>
      <c r="M624" s="53"/>
      <c r="N624" s="53"/>
      <c r="O624" s="53"/>
      <c r="P624" s="53"/>
      <c r="Q624" s="53"/>
      <c r="R624" s="53"/>
      <c r="S624" s="53"/>
      <c r="T624" s="53"/>
      <c r="U624" s="53"/>
      <c r="V624" s="53"/>
      <c r="W624" s="53"/>
      <c r="X624" s="53"/>
      <c r="Y624" s="53"/>
      <c r="Z624" s="53"/>
    </row>
    <row r="625" spans="1:26" ht="32.1" customHeight="1">
      <c r="A625" s="53"/>
      <c r="B625" s="53"/>
      <c r="C625" s="45"/>
      <c r="D625" s="45"/>
      <c r="E625" s="48"/>
      <c r="F625" s="45"/>
      <c r="G625" s="45"/>
      <c r="H625" s="45"/>
      <c r="I625" s="382"/>
      <c r="J625" s="382"/>
      <c r="K625" s="382"/>
      <c r="L625" s="53"/>
      <c r="M625" s="53"/>
      <c r="N625" s="53"/>
      <c r="O625" s="53"/>
      <c r="P625" s="53"/>
      <c r="Q625" s="53"/>
      <c r="R625" s="53"/>
      <c r="S625" s="53"/>
      <c r="T625" s="53"/>
      <c r="U625" s="53"/>
      <c r="V625" s="53"/>
      <c r="W625" s="53"/>
      <c r="X625" s="53"/>
      <c r="Y625" s="53"/>
      <c r="Z625" s="53"/>
    </row>
    <row r="626" spans="1:26" ht="32.1" customHeight="1">
      <c r="A626" s="53"/>
      <c r="B626" s="53"/>
      <c r="C626" s="45"/>
      <c r="D626" s="45"/>
      <c r="E626" s="48"/>
      <c r="F626" s="45"/>
      <c r="G626" s="45"/>
      <c r="H626" s="45"/>
      <c r="I626" s="382"/>
      <c r="J626" s="382"/>
      <c r="K626" s="382"/>
      <c r="L626" s="53"/>
      <c r="M626" s="53"/>
      <c r="N626" s="53"/>
      <c r="O626" s="53"/>
      <c r="P626" s="53"/>
      <c r="Q626" s="53"/>
      <c r="R626" s="53"/>
      <c r="S626" s="53"/>
      <c r="T626" s="53"/>
      <c r="U626" s="53"/>
      <c r="V626" s="53"/>
      <c r="W626" s="53"/>
      <c r="X626" s="53"/>
      <c r="Y626" s="53"/>
      <c r="Z626" s="53"/>
    </row>
    <row r="627" spans="1:26" ht="32.1" customHeight="1">
      <c r="A627" s="53"/>
      <c r="B627" s="53"/>
      <c r="C627" s="45"/>
      <c r="D627" s="45"/>
      <c r="E627" s="48"/>
      <c r="F627" s="45"/>
      <c r="G627" s="45"/>
      <c r="H627" s="45"/>
      <c r="I627" s="382"/>
      <c r="J627" s="382"/>
      <c r="K627" s="382"/>
      <c r="L627" s="53"/>
      <c r="M627" s="53"/>
      <c r="N627" s="53"/>
      <c r="O627" s="53"/>
      <c r="P627" s="53"/>
      <c r="Q627" s="53"/>
      <c r="R627" s="53"/>
      <c r="S627" s="53"/>
      <c r="T627" s="53"/>
      <c r="U627" s="53"/>
      <c r="V627" s="53"/>
      <c r="W627" s="53"/>
      <c r="X627" s="53"/>
      <c r="Y627" s="53"/>
      <c r="Z627" s="53"/>
    </row>
    <row r="628" spans="1:26" ht="32.1" customHeight="1">
      <c r="A628" s="53"/>
      <c r="B628" s="53"/>
      <c r="C628" s="45"/>
      <c r="D628" s="45"/>
      <c r="E628" s="48"/>
      <c r="F628" s="45"/>
      <c r="G628" s="45"/>
      <c r="H628" s="45"/>
      <c r="I628" s="382"/>
      <c r="J628" s="382"/>
      <c r="K628" s="382"/>
      <c r="L628" s="53"/>
      <c r="M628" s="53"/>
      <c r="N628" s="53"/>
      <c r="O628" s="53"/>
      <c r="P628" s="53"/>
      <c r="Q628" s="53"/>
      <c r="R628" s="53"/>
      <c r="S628" s="53"/>
      <c r="T628" s="53"/>
      <c r="U628" s="53"/>
      <c r="V628" s="53"/>
      <c r="W628" s="53"/>
      <c r="X628" s="53"/>
      <c r="Y628" s="53"/>
      <c r="Z628" s="53"/>
    </row>
    <row r="629" spans="1:26" ht="32.1" customHeight="1">
      <c r="A629" s="53"/>
      <c r="B629" s="53"/>
      <c r="C629" s="45"/>
      <c r="D629" s="45"/>
      <c r="E629" s="48"/>
      <c r="F629" s="45"/>
      <c r="G629" s="45"/>
      <c r="H629" s="45"/>
      <c r="I629" s="382"/>
      <c r="J629" s="382"/>
      <c r="K629" s="382"/>
      <c r="L629" s="53"/>
      <c r="M629" s="53"/>
      <c r="N629" s="53"/>
      <c r="O629" s="53"/>
      <c r="P629" s="53"/>
      <c r="Q629" s="53"/>
      <c r="R629" s="53"/>
      <c r="S629" s="53"/>
      <c r="T629" s="53"/>
      <c r="U629" s="53"/>
      <c r="V629" s="53"/>
      <c r="W629" s="53"/>
      <c r="X629" s="53"/>
      <c r="Y629" s="53"/>
      <c r="Z629" s="53"/>
    </row>
    <row r="630" spans="1:26" ht="32.1" customHeight="1">
      <c r="A630" s="53"/>
      <c r="B630" s="53"/>
      <c r="C630" s="45"/>
      <c r="D630" s="45"/>
      <c r="E630" s="48"/>
      <c r="F630" s="45"/>
      <c r="G630" s="45"/>
      <c r="H630" s="45"/>
      <c r="I630" s="382"/>
      <c r="J630" s="382"/>
      <c r="K630" s="382"/>
      <c r="L630" s="53"/>
      <c r="M630" s="53"/>
      <c r="N630" s="53"/>
      <c r="O630" s="53"/>
      <c r="P630" s="53"/>
      <c r="Q630" s="53"/>
      <c r="R630" s="53"/>
      <c r="S630" s="53"/>
      <c r="T630" s="53"/>
      <c r="U630" s="53"/>
      <c r="V630" s="53"/>
      <c r="W630" s="53"/>
      <c r="X630" s="53"/>
      <c r="Y630" s="53"/>
      <c r="Z630" s="53"/>
    </row>
    <row r="631" spans="1:26" ht="32.1" customHeight="1">
      <c r="A631" s="53"/>
      <c r="B631" s="53"/>
      <c r="C631" s="45"/>
      <c r="D631" s="45"/>
      <c r="E631" s="48"/>
      <c r="F631" s="45"/>
      <c r="G631" s="45"/>
      <c r="H631" s="45"/>
      <c r="I631" s="382"/>
      <c r="J631" s="382"/>
      <c r="K631" s="382"/>
      <c r="L631" s="53"/>
      <c r="M631" s="53"/>
      <c r="N631" s="53"/>
      <c r="O631" s="53"/>
      <c r="P631" s="53"/>
      <c r="Q631" s="53"/>
      <c r="R631" s="53"/>
      <c r="S631" s="53"/>
      <c r="T631" s="53"/>
      <c r="U631" s="53"/>
      <c r="V631" s="53"/>
      <c r="W631" s="53"/>
      <c r="X631" s="53"/>
      <c r="Y631" s="53"/>
      <c r="Z631" s="53"/>
    </row>
    <row r="632" spans="1:26" ht="32.1" customHeight="1">
      <c r="A632" s="53"/>
      <c r="B632" s="53"/>
      <c r="C632" s="45"/>
      <c r="D632" s="45"/>
      <c r="E632" s="48"/>
      <c r="F632" s="45"/>
      <c r="G632" s="45"/>
      <c r="H632" s="45"/>
      <c r="I632" s="382"/>
      <c r="J632" s="382"/>
      <c r="K632" s="382"/>
      <c r="L632" s="53"/>
      <c r="M632" s="53"/>
      <c r="N632" s="53"/>
      <c r="O632" s="53"/>
      <c r="P632" s="53"/>
      <c r="Q632" s="53"/>
      <c r="R632" s="53"/>
      <c r="S632" s="53"/>
      <c r="T632" s="53"/>
      <c r="U632" s="53"/>
      <c r="V632" s="53"/>
      <c r="W632" s="53"/>
      <c r="X632" s="53"/>
      <c r="Y632" s="53"/>
      <c r="Z632" s="53"/>
    </row>
    <row r="633" spans="1:26" ht="32.1" customHeight="1">
      <c r="A633" s="53"/>
      <c r="B633" s="53"/>
      <c r="C633" s="45"/>
      <c r="D633" s="45"/>
      <c r="E633" s="48"/>
      <c r="F633" s="45"/>
      <c r="G633" s="45"/>
      <c r="H633" s="45"/>
      <c r="I633" s="382"/>
      <c r="J633" s="382"/>
      <c r="K633" s="382"/>
      <c r="L633" s="53"/>
      <c r="M633" s="53"/>
      <c r="N633" s="53"/>
      <c r="O633" s="53"/>
      <c r="P633" s="53"/>
      <c r="Q633" s="53"/>
      <c r="R633" s="53"/>
      <c r="S633" s="53"/>
      <c r="T633" s="53"/>
      <c r="U633" s="53"/>
      <c r="V633" s="53"/>
      <c r="W633" s="53"/>
      <c r="X633" s="53"/>
      <c r="Y633" s="53"/>
      <c r="Z633" s="53"/>
    </row>
    <row r="634" spans="1:26" ht="32.1" customHeight="1">
      <c r="A634" s="53"/>
      <c r="B634" s="53"/>
      <c r="C634" s="45"/>
      <c r="D634" s="45"/>
      <c r="E634" s="48"/>
      <c r="F634" s="45"/>
      <c r="G634" s="45"/>
      <c r="H634" s="45"/>
      <c r="I634" s="382"/>
      <c r="J634" s="382"/>
      <c r="K634" s="382"/>
      <c r="L634" s="53"/>
      <c r="M634" s="53"/>
      <c r="N634" s="53"/>
      <c r="O634" s="53"/>
      <c r="P634" s="53"/>
      <c r="Q634" s="53"/>
      <c r="R634" s="53"/>
      <c r="S634" s="53"/>
      <c r="T634" s="53"/>
      <c r="U634" s="53"/>
      <c r="V634" s="53"/>
      <c r="W634" s="53"/>
      <c r="X634" s="53"/>
      <c r="Y634" s="53"/>
      <c r="Z634" s="53"/>
    </row>
    <row r="635" spans="1:26" ht="32.1" customHeight="1">
      <c r="A635" s="53"/>
      <c r="B635" s="53"/>
      <c r="C635" s="45"/>
      <c r="D635" s="45"/>
      <c r="E635" s="48"/>
      <c r="F635" s="45"/>
      <c r="G635" s="45"/>
      <c r="H635" s="45"/>
      <c r="I635" s="382"/>
      <c r="J635" s="382"/>
      <c r="K635" s="382"/>
      <c r="L635" s="53"/>
      <c r="M635" s="53"/>
      <c r="N635" s="53"/>
      <c r="O635" s="53"/>
      <c r="P635" s="53"/>
      <c r="Q635" s="53"/>
      <c r="R635" s="53"/>
      <c r="S635" s="53"/>
      <c r="T635" s="53"/>
      <c r="U635" s="53"/>
      <c r="V635" s="53"/>
      <c r="W635" s="53"/>
      <c r="X635" s="53"/>
      <c r="Y635" s="53"/>
      <c r="Z635" s="53"/>
    </row>
    <row r="636" spans="1:26" ht="32.1" customHeight="1">
      <c r="A636" s="53"/>
      <c r="B636" s="53"/>
      <c r="C636" s="45"/>
      <c r="D636" s="45"/>
      <c r="E636" s="48"/>
      <c r="F636" s="45"/>
      <c r="G636" s="45"/>
      <c r="H636" s="45"/>
      <c r="I636" s="382"/>
      <c r="J636" s="382"/>
      <c r="K636" s="382"/>
      <c r="L636" s="53"/>
      <c r="M636" s="53"/>
      <c r="N636" s="53"/>
      <c r="O636" s="53"/>
      <c r="P636" s="53"/>
      <c r="Q636" s="53"/>
      <c r="R636" s="53"/>
      <c r="S636" s="53"/>
      <c r="T636" s="53"/>
      <c r="U636" s="53"/>
      <c r="V636" s="53"/>
      <c r="W636" s="53"/>
      <c r="X636" s="53"/>
      <c r="Y636" s="53"/>
      <c r="Z636" s="53"/>
    </row>
    <row r="637" spans="1:26" ht="32.1" customHeight="1">
      <c r="A637" s="53"/>
      <c r="B637" s="53"/>
      <c r="C637" s="45"/>
      <c r="D637" s="45"/>
      <c r="E637" s="48"/>
      <c r="F637" s="45"/>
      <c r="G637" s="45"/>
      <c r="H637" s="45"/>
      <c r="I637" s="382"/>
      <c r="J637" s="382"/>
      <c r="K637" s="382"/>
      <c r="L637" s="53"/>
      <c r="M637" s="53"/>
      <c r="N637" s="53"/>
      <c r="O637" s="53"/>
      <c r="P637" s="53"/>
      <c r="Q637" s="53"/>
      <c r="R637" s="53"/>
      <c r="S637" s="53"/>
      <c r="T637" s="53"/>
      <c r="U637" s="53"/>
      <c r="V637" s="53"/>
      <c r="W637" s="53"/>
      <c r="X637" s="53"/>
      <c r="Y637" s="53"/>
      <c r="Z637" s="53"/>
    </row>
    <row r="638" spans="1:26" ht="32.1" customHeight="1">
      <c r="A638" s="53"/>
      <c r="B638" s="53"/>
      <c r="C638" s="45"/>
      <c r="D638" s="45"/>
      <c r="E638" s="48"/>
      <c r="F638" s="45"/>
      <c r="G638" s="45"/>
      <c r="H638" s="45"/>
      <c r="I638" s="382"/>
      <c r="J638" s="382"/>
      <c r="K638" s="382"/>
      <c r="L638" s="53"/>
      <c r="M638" s="53"/>
      <c r="N638" s="53"/>
      <c r="O638" s="53"/>
      <c r="P638" s="53"/>
      <c r="Q638" s="53"/>
      <c r="R638" s="53"/>
      <c r="S638" s="53"/>
      <c r="T638" s="53"/>
      <c r="U638" s="53"/>
      <c r="V638" s="53"/>
      <c r="W638" s="53"/>
      <c r="X638" s="53"/>
      <c r="Y638" s="53"/>
      <c r="Z638" s="53"/>
    </row>
    <row r="639" spans="1:26" ht="32.1" customHeight="1">
      <c r="A639" s="53"/>
      <c r="B639" s="53"/>
      <c r="C639" s="45"/>
      <c r="D639" s="45"/>
      <c r="E639" s="48"/>
      <c r="F639" s="45"/>
      <c r="G639" s="45"/>
      <c r="H639" s="45"/>
      <c r="I639" s="382"/>
      <c r="J639" s="382"/>
      <c r="K639" s="382"/>
      <c r="L639" s="53"/>
      <c r="M639" s="53"/>
      <c r="N639" s="53"/>
      <c r="O639" s="53"/>
      <c r="P639" s="53"/>
      <c r="Q639" s="53"/>
      <c r="R639" s="53"/>
      <c r="S639" s="53"/>
      <c r="T639" s="53"/>
      <c r="U639" s="53"/>
      <c r="V639" s="53"/>
      <c r="W639" s="53"/>
      <c r="X639" s="53"/>
      <c r="Y639" s="53"/>
      <c r="Z639" s="53"/>
    </row>
    <row r="640" spans="1:26" ht="32.1" customHeight="1">
      <c r="A640" s="53"/>
      <c r="B640" s="53"/>
      <c r="C640" s="45"/>
      <c r="D640" s="45"/>
      <c r="E640" s="48"/>
      <c r="F640" s="45"/>
      <c r="G640" s="45"/>
      <c r="H640" s="45"/>
      <c r="I640" s="382"/>
      <c r="J640" s="382"/>
      <c r="K640" s="382"/>
      <c r="L640" s="53"/>
      <c r="M640" s="53"/>
      <c r="N640" s="53"/>
      <c r="O640" s="53"/>
      <c r="P640" s="53"/>
      <c r="Q640" s="53"/>
      <c r="R640" s="53"/>
      <c r="S640" s="53"/>
      <c r="T640" s="53"/>
      <c r="U640" s="53"/>
      <c r="V640" s="53"/>
      <c r="W640" s="53"/>
      <c r="X640" s="53"/>
      <c r="Y640" s="53"/>
      <c r="Z640" s="53"/>
    </row>
    <row r="641" spans="1:26" ht="32.1" customHeight="1">
      <c r="A641" s="53"/>
      <c r="B641" s="53"/>
      <c r="C641" s="45"/>
      <c r="D641" s="45"/>
      <c r="E641" s="48"/>
      <c r="F641" s="45"/>
      <c r="G641" s="45"/>
      <c r="H641" s="45"/>
      <c r="I641" s="382"/>
      <c r="J641" s="382"/>
      <c r="K641" s="382"/>
      <c r="L641" s="53"/>
      <c r="M641" s="53"/>
      <c r="N641" s="53"/>
      <c r="O641" s="53"/>
      <c r="P641" s="53"/>
      <c r="Q641" s="53"/>
      <c r="R641" s="53"/>
      <c r="S641" s="53"/>
      <c r="T641" s="53"/>
      <c r="U641" s="53"/>
      <c r="V641" s="53"/>
      <c r="W641" s="53"/>
      <c r="X641" s="53"/>
      <c r="Y641" s="53"/>
      <c r="Z641" s="53"/>
    </row>
    <row r="642" spans="1:26" ht="32.1" customHeight="1">
      <c r="A642" s="53"/>
      <c r="B642" s="53"/>
      <c r="C642" s="45"/>
      <c r="D642" s="45"/>
      <c r="E642" s="48"/>
      <c r="F642" s="45"/>
      <c r="G642" s="45"/>
      <c r="H642" s="45"/>
      <c r="I642" s="382"/>
      <c r="J642" s="382"/>
      <c r="K642" s="382"/>
      <c r="L642" s="53"/>
      <c r="M642" s="53"/>
      <c r="N642" s="53"/>
      <c r="O642" s="53"/>
      <c r="P642" s="53"/>
      <c r="Q642" s="53"/>
      <c r="R642" s="53"/>
      <c r="S642" s="53"/>
      <c r="T642" s="53"/>
      <c r="U642" s="53"/>
      <c r="V642" s="53"/>
      <c r="W642" s="53"/>
      <c r="X642" s="53"/>
      <c r="Y642" s="53"/>
      <c r="Z642" s="53"/>
    </row>
    <row r="643" spans="1:26" ht="32.1" customHeight="1">
      <c r="A643" s="53"/>
      <c r="B643" s="53"/>
      <c r="C643" s="45"/>
      <c r="D643" s="45"/>
      <c r="E643" s="48"/>
      <c r="F643" s="45"/>
      <c r="G643" s="45"/>
      <c r="H643" s="45"/>
      <c r="I643" s="382"/>
      <c r="J643" s="382"/>
      <c r="K643" s="382"/>
      <c r="L643" s="53"/>
      <c r="M643" s="53"/>
      <c r="N643" s="53"/>
      <c r="O643" s="53"/>
      <c r="P643" s="53"/>
      <c r="Q643" s="53"/>
      <c r="R643" s="53"/>
      <c r="S643" s="53"/>
      <c r="T643" s="53"/>
      <c r="U643" s="53"/>
      <c r="V643" s="53"/>
      <c r="W643" s="53"/>
      <c r="X643" s="53"/>
      <c r="Y643" s="53"/>
      <c r="Z643" s="53"/>
    </row>
    <row r="644" spans="1:26" ht="32.1" customHeight="1">
      <c r="A644" s="53"/>
      <c r="B644" s="53"/>
      <c r="C644" s="45"/>
      <c r="D644" s="45"/>
      <c r="E644" s="48"/>
      <c r="F644" s="45"/>
      <c r="G644" s="45"/>
      <c r="H644" s="45"/>
      <c r="I644" s="382"/>
      <c r="J644" s="382"/>
      <c r="K644" s="382"/>
      <c r="L644" s="53"/>
      <c r="M644" s="53"/>
      <c r="N644" s="53"/>
      <c r="O644" s="53"/>
      <c r="P644" s="53"/>
      <c r="Q644" s="53"/>
      <c r="R644" s="53"/>
      <c r="S644" s="53"/>
      <c r="T644" s="53"/>
      <c r="U644" s="53"/>
      <c r="V644" s="53"/>
      <c r="W644" s="53"/>
      <c r="X644" s="53"/>
      <c r="Y644" s="53"/>
      <c r="Z644" s="53"/>
    </row>
    <row r="645" spans="1:26" ht="32.1" customHeight="1">
      <c r="A645" s="53"/>
      <c r="B645" s="53"/>
      <c r="C645" s="45"/>
      <c r="D645" s="45"/>
      <c r="E645" s="48"/>
      <c r="F645" s="45"/>
      <c r="G645" s="45"/>
      <c r="H645" s="45"/>
      <c r="I645" s="382"/>
      <c r="J645" s="382"/>
      <c r="K645" s="382"/>
      <c r="L645" s="53"/>
      <c r="M645" s="53"/>
      <c r="N645" s="53"/>
      <c r="O645" s="53"/>
      <c r="P645" s="53"/>
      <c r="Q645" s="53"/>
      <c r="R645" s="53"/>
      <c r="S645" s="53"/>
      <c r="T645" s="53"/>
      <c r="U645" s="53"/>
      <c r="V645" s="53"/>
      <c r="W645" s="53"/>
      <c r="X645" s="53"/>
      <c r="Y645" s="53"/>
      <c r="Z645" s="53"/>
    </row>
    <row r="646" spans="1:26" ht="32.1" customHeight="1">
      <c r="A646" s="53"/>
      <c r="B646" s="53"/>
      <c r="C646" s="45"/>
      <c r="D646" s="45"/>
      <c r="E646" s="48"/>
      <c r="F646" s="45"/>
      <c r="G646" s="45"/>
      <c r="H646" s="45"/>
      <c r="I646" s="382"/>
      <c r="J646" s="382"/>
      <c r="K646" s="382"/>
      <c r="L646" s="53"/>
      <c r="M646" s="53"/>
      <c r="N646" s="53"/>
      <c r="O646" s="53"/>
      <c r="P646" s="53"/>
      <c r="Q646" s="53"/>
      <c r="R646" s="53"/>
      <c r="S646" s="53"/>
      <c r="T646" s="53"/>
      <c r="U646" s="53"/>
      <c r="V646" s="53"/>
      <c r="W646" s="53"/>
      <c r="X646" s="53"/>
      <c r="Y646" s="53"/>
      <c r="Z646" s="53"/>
    </row>
    <row r="647" spans="1:26" ht="32.1" customHeight="1">
      <c r="A647" s="53"/>
      <c r="B647" s="53"/>
      <c r="C647" s="45"/>
      <c r="D647" s="45"/>
      <c r="E647" s="48"/>
      <c r="F647" s="45"/>
      <c r="G647" s="45"/>
      <c r="H647" s="45"/>
      <c r="I647" s="382"/>
      <c r="J647" s="382"/>
      <c r="K647" s="382"/>
      <c r="L647" s="53"/>
      <c r="M647" s="53"/>
      <c r="N647" s="53"/>
      <c r="O647" s="53"/>
      <c r="P647" s="53"/>
      <c r="Q647" s="53"/>
      <c r="R647" s="53"/>
      <c r="S647" s="53"/>
      <c r="T647" s="53"/>
      <c r="U647" s="53"/>
      <c r="V647" s="53"/>
      <c r="W647" s="53"/>
      <c r="X647" s="53"/>
      <c r="Y647" s="53"/>
      <c r="Z647" s="53"/>
    </row>
    <row r="648" spans="1:26" ht="32.1" customHeight="1">
      <c r="A648" s="53"/>
      <c r="B648" s="53"/>
      <c r="C648" s="45"/>
      <c r="D648" s="45"/>
      <c r="E648" s="48"/>
      <c r="F648" s="45"/>
      <c r="G648" s="45"/>
      <c r="H648" s="45"/>
      <c r="I648" s="382"/>
      <c r="J648" s="382"/>
      <c r="K648" s="382"/>
      <c r="L648" s="53"/>
      <c r="M648" s="53"/>
      <c r="N648" s="53"/>
      <c r="O648" s="53"/>
      <c r="P648" s="53"/>
      <c r="Q648" s="53"/>
      <c r="R648" s="53"/>
      <c r="S648" s="53"/>
      <c r="T648" s="53"/>
      <c r="U648" s="53"/>
      <c r="V648" s="53"/>
      <c r="W648" s="53"/>
      <c r="X648" s="53"/>
      <c r="Y648" s="53"/>
      <c r="Z648" s="53"/>
    </row>
    <row r="649" spans="1:26" ht="32.1" customHeight="1">
      <c r="A649" s="53"/>
      <c r="B649" s="53"/>
      <c r="C649" s="45"/>
      <c r="D649" s="45"/>
      <c r="E649" s="48"/>
      <c r="F649" s="45"/>
      <c r="G649" s="45"/>
      <c r="H649" s="45"/>
      <c r="I649" s="382"/>
      <c r="J649" s="382"/>
      <c r="K649" s="382"/>
      <c r="L649" s="53"/>
      <c r="M649" s="53"/>
      <c r="N649" s="53"/>
      <c r="O649" s="53"/>
      <c r="P649" s="53"/>
      <c r="Q649" s="53"/>
      <c r="R649" s="53"/>
      <c r="S649" s="53"/>
      <c r="T649" s="53"/>
      <c r="U649" s="53"/>
      <c r="V649" s="53"/>
      <c r="W649" s="53"/>
      <c r="X649" s="53"/>
      <c r="Y649" s="53"/>
      <c r="Z649" s="53"/>
    </row>
    <row r="650" spans="1:26" ht="32.1" customHeight="1">
      <c r="A650" s="53"/>
      <c r="B650" s="53"/>
      <c r="C650" s="45"/>
      <c r="D650" s="45"/>
      <c r="E650" s="48"/>
      <c r="F650" s="45"/>
      <c r="G650" s="45"/>
      <c r="H650" s="45"/>
      <c r="I650" s="382"/>
      <c r="J650" s="382"/>
      <c r="K650" s="382"/>
      <c r="L650" s="53"/>
      <c r="M650" s="53"/>
      <c r="N650" s="53"/>
      <c r="O650" s="53"/>
      <c r="P650" s="53"/>
      <c r="Q650" s="53"/>
      <c r="R650" s="53"/>
      <c r="S650" s="53"/>
      <c r="T650" s="53"/>
      <c r="U650" s="53"/>
      <c r="V650" s="53"/>
      <c r="W650" s="53"/>
      <c r="X650" s="53"/>
      <c r="Y650" s="53"/>
      <c r="Z650" s="53"/>
    </row>
    <row r="651" spans="1:26" ht="32.1" customHeight="1">
      <c r="A651" s="53"/>
      <c r="B651" s="53"/>
      <c r="C651" s="45"/>
      <c r="D651" s="45"/>
      <c r="E651" s="48"/>
      <c r="F651" s="45"/>
      <c r="G651" s="45"/>
      <c r="H651" s="45"/>
      <c r="I651" s="382"/>
      <c r="J651" s="382"/>
      <c r="K651" s="382"/>
      <c r="L651" s="53"/>
      <c r="M651" s="53"/>
      <c r="N651" s="53"/>
      <c r="O651" s="53"/>
      <c r="P651" s="53"/>
      <c r="Q651" s="53"/>
      <c r="R651" s="53"/>
      <c r="S651" s="53"/>
      <c r="T651" s="53"/>
      <c r="U651" s="53"/>
      <c r="V651" s="53"/>
      <c r="W651" s="53"/>
      <c r="X651" s="53"/>
      <c r="Y651" s="53"/>
      <c r="Z651" s="53"/>
    </row>
    <row r="652" spans="1:26" ht="32.1" customHeight="1">
      <c r="A652" s="53"/>
      <c r="B652" s="53"/>
      <c r="C652" s="45"/>
      <c r="D652" s="45"/>
      <c r="E652" s="48"/>
      <c r="F652" s="45"/>
      <c r="G652" s="45"/>
      <c r="H652" s="45"/>
      <c r="I652" s="382"/>
      <c r="J652" s="382"/>
      <c r="K652" s="382"/>
      <c r="L652" s="53"/>
      <c r="M652" s="53"/>
      <c r="N652" s="53"/>
      <c r="O652" s="53"/>
      <c r="P652" s="53"/>
      <c r="Q652" s="53"/>
      <c r="R652" s="53"/>
      <c r="S652" s="53"/>
      <c r="T652" s="53"/>
      <c r="U652" s="53"/>
      <c r="V652" s="53"/>
      <c r="W652" s="53"/>
      <c r="X652" s="53"/>
      <c r="Y652" s="53"/>
      <c r="Z652" s="53"/>
    </row>
    <row r="653" spans="1:26" ht="32.1" customHeight="1">
      <c r="A653" s="53"/>
      <c r="B653" s="53"/>
      <c r="C653" s="45"/>
      <c r="D653" s="45"/>
      <c r="E653" s="48"/>
      <c r="F653" s="45"/>
      <c r="G653" s="45"/>
      <c r="H653" s="45"/>
      <c r="I653" s="382"/>
      <c r="J653" s="382"/>
      <c r="K653" s="382"/>
      <c r="L653" s="53"/>
      <c r="M653" s="53"/>
      <c r="N653" s="53"/>
      <c r="O653" s="53"/>
      <c r="P653" s="53"/>
      <c r="Q653" s="53"/>
      <c r="R653" s="53"/>
      <c r="S653" s="53"/>
      <c r="T653" s="53"/>
      <c r="U653" s="53"/>
      <c r="V653" s="53"/>
      <c r="W653" s="53"/>
      <c r="X653" s="53"/>
      <c r="Y653" s="53"/>
      <c r="Z653" s="53"/>
    </row>
    <row r="654" spans="1:26" ht="32.1" customHeight="1">
      <c r="A654" s="53"/>
      <c r="B654" s="53"/>
      <c r="C654" s="45"/>
      <c r="D654" s="45"/>
      <c r="E654" s="48"/>
      <c r="F654" s="45"/>
      <c r="G654" s="45"/>
      <c r="H654" s="45"/>
      <c r="I654" s="382"/>
      <c r="J654" s="382"/>
      <c r="K654" s="382"/>
      <c r="L654" s="53"/>
      <c r="M654" s="53"/>
      <c r="N654" s="53"/>
      <c r="O654" s="53"/>
      <c r="P654" s="53"/>
      <c r="Q654" s="53"/>
      <c r="R654" s="53"/>
      <c r="S654" s="53"/>
      <c r="T654" s="53"/>
      <c r="U654" s="53"/>
      <c r="V654" s="53"/>
      <c r="W654" s="53"/>
      <c r="X654" s="53"/>
      <c r="Y654" s="53"/>
      <c r="Z654" s="53"/>
    </row>
    <row r="655" spans="1:26" ht="32.1" customHeight="1">
      <c r="A655" s="53"/>
      <c r="B655" s="53"/>
      <c r="C655" s="45"/>
      <c r="D655" s="45"/>
      <c r="E655" s="48"/>
      <c r="F655" s="45"/>
      <c r="G655" s="45"/>
      <c r="H655" s="45"/>
      <c r="I655" s="382"/>
      <c r="J655" s="382"/>
      <c r="K655" s="382"/>
      <c r="L655" s="53"/>
      <c r="M655" s="53"/>
      <c r="N655" s="53"/>
      <c r="O655" s="53"/>
      <c r="P655" s="53"/>
      <c r="Q655" s="53"/>
      <c r="R655" s="53"/>
      <c r="S655" s="53"/>
      <c r="T655" s="53"/>
      <c r="U655" s="53"/>
      <c r="V655" s="53"/>
      <c r="W655" s="53"/>
      <c r="X655" s="53"/>
      <c r="Y655" s="53"/>
      <c r="Z655" s="53"/>
    </row>
    <row r="656" spans="1:26" ht="32.1" customHeight="1">
      <c r="A656" s="53"/>
      <c r="B656" s="53"/>
      <c r="C656" s="45"/>
      <c r="D656" s="45"/>
      <c r="E656" s="48"/>
      <c r="F656" s="45"/>
      <c r="G656" s="45"/>
      <c r="H656" s="45"/>
      <c r="I656" s="382"/>
      <c r="J656" s="382"/>
      <c r="K656" s="382"/>
      <c r="L656" s="53"/>
      <c r="M656" s="53"/>
      <c r="N656" s="53"/>
      <c r="O656" s="53"/>
      <c r="P656" s="53"/>
      <c r="Q656" s="53"/>
      <c r="R656" s="53"/>
      <c r="S656" s="53"/>
      <c r="T656" s="53"/>
      <c r="U656" s="53"/>
      <c r="V656" s="53"/>
      <c r="W656" s="53"/>
      <c r="X656" s="53"/>
      <c r="Y656" s="53"/>
      <c r="Z656" s="53"/>
    </row>
    <row r="657" spans="1:26" ht="32.1" customHeight="1">
      <c r="A657" s="53"/>
      <c r="B657" s="53"/>
      <c r="C657" s="45"/>
      <c r="D657" s="45"/>
      <c r="E657" s="48"/>
      <c r="F657" s="45"/>
      <c r="G657" s="45"/>
      <c r="H657" s="45"/>
      <c r="I657" s="382"/>
      <c r="J657" s="382"/>
      <c r="K657" s="382"/>
      <c r="L657" s="53"/>
      <c r="M657" s="53"/>
      <c r="N657" s="53"/>
      <c r="O657" s="53"/>
      <c r="P657" s="53"/>
      <c r="Q657" s="53"/>
      <c r="R657" s="53"/>
      <c r="S657" s="53"/>
      <c r="T657" s="53"/>
      <c r="U657" s="53"/>
      <c r="V657" s="53"/>
      <c r="W657" s="53"/>
      <c r="X657" s="53"/>
      <c r="Y657" s="53"/>
      <c r="Z657" s="53"/>
    </row>
    <row r="658" spans="1:26" ht="32.1" customHeight="1">
      <c r="A658" s="53"/>
      <c r="B658" s="53"/>
      <c r="C658" s="45"/>
      <c r="D658" s="45"/>
      <c r="E658" s="48"/>
      <c r="F658" s="45"/>
      <c r="G658" s="45"/>
      <c r="H658" s="45"/>
      <c r="I658" s="382"/>
      <c r="J658" s="382"/>
      <c r="K658" s="382"/>
      <c r="L658" s="53"/>
      <c r="M658" s="53"/>
      <c r="N658" s="53"/>
      <c r="O658" s="53"/>
      <c r="P658" s="53"/>
      <c r="Q658" s="53"/>
      <c r="R658" s="53"/>
      <c r="S658" s="53"/>
      <c r="T658" s="53"/>
      <c r="U658" s="53"/>
      <c r="V658" s="53"/>
      <c r="W658" s="53"/>
      <c r="X658" s="53"/>
      <c r="Y658" s="53"/>
      <c r="Z658" s="53"/>
    </row>
    <row r="659" spans="1:26" ht="32.1" customHeight="1">
      <c r="A659" s="53"/>
      <c r="B659" s="53"/>
      <c r="C659" s="45"/>
      <c r="D659" s="45"/>
      <c r="E659" s="48"/>
      <c r="F659" s="45"/>
      <c r="G659" s="45"/>
      <c r="H659" s="45"/>
      <c r="I659" s="382"/>
      <c r="J659" s="382"/>
      <c r="K659" s="382"/>
      <c r="L659" s="53"/>
      <c r="M659" s="53"/>
      <c r="N659" s="53"/>
      <c r="O659" s="53"/>
      <c r="P659" s="53"/>
      <c r="Q659" s="53"/>
      <c r="R659" s="53"/>
      <c r="S659" s="53"/>
      <c r="T659" s="53"/>
      <c r="U659" s="53"/>
      <c r="V659" s="53"/>
      <c r="W659" s="53"/>
      <c r="X659" s="53"/>
      <c r="Y659" s="53"/>
      <c r="Z659" s="53"/>
    </row>
    <row r="660" spans="1:26" ht="32.1" customHeight="1">
      <c r="A660" s="53"/>
      <c r="B660" s="53"/>
      <c r="C660" s="45"/>
      <c r="D660" s="45"/>
      <c r="E660" s="48"/>
      <c r="F660" s="45"/>
      <c r="G660" s="45"/>
      <c r="H660" s="45"/>
      <c r="I660" s="382"/>
      <c r="J660" s="382"/>
      <c r="K660" s="382"/>
      <c r="L660" s="53"/>
      <c r="M660" s="53"/>
      <c r="N660" s="53"/>
      <c r="O660" s="53"/>
      <c r="P660" s="53"/>
      <c r="Q660" s="53"/>
      <c r="R660" s="53"/>
      <c r="S660" s="53"/>
      <c r="T660" s="53"/>
      <c r="U660" s="53"/>
      <c r="V660" s="53"/>
      <c r="W660" s="53"/>
      <c r="X660" s="53"/>
      <c r="Y660" s="53"/>
      <c r="Z660" s="53"/>
    </row>
    <row r="661" spans="1:26" ht="32.1" customHeight="1">
      <c r="A661" s="53"/>
      <c r="B661" s="53"/>
      <c r="C661" s="45"/>
      <c r="D661" s="45"/>
      <c r="E661" s="48"/>
      <c r="F661" s="45"/>
      <c r="G661" s="45"/>
      <c r="H661" s="45"/>
      <c r="I661" s="382"/>
      <c r="J661" s="382"/>
      <c r="K661" s="382"/>
      <c r="L661" s="53"/>
      <c r="M661" s="53"/>
      <c r="N661" s="53"/>
      <c r="O661" s="53"/>
      <c r="P661" s="53"/>
      <c r="Q661" s="53"/>
      <c r="R661" s="53"/>
      <c r="S661" s="53"/>
      <c r="T661" s="53"/>
      <c r="U661" s="53"/>
      <c r="V661" s="53"/>
      <c r="W661" s="53"/>
      <c r="X661" s="53"/>
      <c r="Y661" s="53"/>
      <c r="Z661" s="53"/>
    </row>
    <row r="662" spans="1:26" ht="32.1" customHeight="1">
      <c r="A662" s="53"/>
      <c r="B662" s="53"/>
      <c r="C662" s="45"/>
      <c r="D662" s="45"/>
      <c r="E662" s="48"/>
      <c r="F662" s="45"/>
      <c r="G662" s="45"/>
      <c r="H662" s="45"/>
      <c r="I662" s="382"/>
      <c r="J662" s="382"/>
      <c r="K662" s="382"/>
      <c r="L662" s="53"/>
      <c r="M662" s="53"/>
      <c r="N662" s="53"/>
      <c r="O662" s="53"/>
      <c r="P662" s="53"/>
      <c r="Q662" s="53"/>
      <c r="R662" s="53"/>
      <c r="S662" s="53"/>
      <c r="T662" s="53"/>
      <c r="U662" s="53"/>
      <c r="V662" s="53"/>
      <c r="W662" s="53"/>
      <c r="X662" s="53"/>
      <c r="Y662" s="53"/>
      <c r="Z662" s="53"/>
    </row>
    <row r="663" spans="1:26" ht="32.1" customHeight="1">
      <c r="A663" s="53"/>
      <c r="B663" s="53"/>
      <c r="C663" s="45"/>
      <c r="D663" s="45"/>
      <c r="E663" s="48"/>
      <c r="F663" s="45"/>
      <c r="G663" s="45"/>
      <c r="H663" s="45"/>
      <c r="I663" s="382"/>
      <c r="J663" s="382"/>
      <c r="K663" s="382"/>
      <c r="L663" s="53"/>
      <c r="M663" s="53"/>
      <c r="N663" s="53"/>
      <c r="O663" s="53"/>
      <c r="P663" s="53"/>
      <c r="Q663" s="53"/>
      <c r="R663" s="53"/>
      <c r="S663" s="53"/>
      <c r="T663" s="53"/>
      <c r="U663" s="53"/>
      <c r="V663" s="53"/>
      <c r="W663" s="53"/>
      <c r="X663" s="53"/>
      <c r="Y663" s="53"/>
      <c r="Z663" s="53"/>
    </row>
    <row r="664" spans="1:26" ht="32.1" customHeight="1">
      <c r="A664" s="53"/>
      <c r="B664" s="53"/>
      <c r="C664" s="45"/>
      <c r="D664" s="45"/>
      <c r="E664" s="48"/>
      <c r="F664" s="45"/>
      <c r="G664" s="45"/>
      <c r="H664" s="45"/>
      <c r="I664" s="382"/>
      <c r="J664" s="382"/>
      <c r="K664" s="382"/>
      <c r="L664" s="53"/>
      <c r="M664" s="53"/>
      <c r="N664" s="53"/>
      <c r="O664" s="53"/>
      <c r="P664" s="53"/>
      <c r="Q664" s="53"/>
      <c r="R664" s="53"/>
      <c r="S664" s="53"/>
      <c r="T664" s="53"/>
      <c r="U664" s="53"/>
      <c r="V664" s="53"/>
      <c r="W664" s="53"/>
      <c r="X664" s="53"/>
      <c r="Y664" s="53"/>
      <c r="Z664" s="53"/>
    </row>
    <row r="665" spans="1:26" ht="32.1" customHeight="1">
      <c r="A665" s="53"/>
      <c r="B665" s="53"/>
      <c r="C665" s="45"/>
      <c r="D665" s="45"/>
      <c r="E665" s="48"/>
      <c r="F665" s="45"/>
      <c r="G665" s="45"/>
      <c r="H665" s="45"/>
      <c r="I665" s="382"/>
      <c r="J665" s="382"/>
      <c r="K665" s="382"/>
      <c r="L665" s="53"/>
      <c r="M665" s="53"/>
      <c r="N665" s="53"/>
      <c r="O665" s="53"/>
      <c r="P665" s="53"/>
      <c r="Q665" s="53"/>
      <c r="R665" s="53"/>
      <c r="S665" s="53"/>
      <c r="T665" s="53"/>
      <c r="U665" s="53"/>
      <c r="V665" s="53"/>
      <c r="W665" s="53"/>
      <c r="X665" s="53"/>
      <c r="Y665" s="53"/>
      <c r="Z665" s="53"/>
    </row>
    <row r="666" spans="1:26" ht="32.1" customHeight="1">
      <c r="A666" s="53"/>
      <c r="B666" s="53"/>
      <c r="C666" s="45"/>
      <c r="D666" s="45"/>
      <c r="E666" s="48"/>
      <c r="F666" s="45"/>
      <c r="G666" s="45"/>
      <c r="H666" s="45"/>
      <c r="I666" s="382"/>
      <c r="J666" s="382"/>
      <c r="K666" s="382"/>
      <c r="L666" s="53"/>
      <c r="M666" s="53"/>
      <c r="N666" s="53"/>
      <c r="O666" s="53"/>
      <c r="P666" s="53"/>
      <c r="Q666" s="53"/>
      <c r="R666" s="53"/>
      <c r="S666" s="53"/>
      <c r="T666" s="53"/>
      <c r="U666" s="53"/>
      <c r="V666" s="53"/>
      <c r="W666" s="53"/>
      <c r="X666" s="53"/>
      <c r="Y666" s="53"/>
      <c r="Z666" s="53"/>
    </row>
    <row r="667" spans="1:26" ht="32.1" customHeight="1">
      <c r="A667" s="53"/>
      <c r="B667" s="53"/>
      <c r="C667" s="45"/>
      <c r="D667" s="45"/>
      <c r="E667" s="48"/>
      <c r="F667" s="45"/>
      <c r="G667" s="45"/>
      <c r="H667" s="45"/>
      <c r="I667" s="382"/>
      <c r="J667" s="382"/>
      <c r="K667" s="382"/>
      <c r="L667" s="53"/>
      <c r="M667" s="53"/>
      <c r="N667" s="53"/>
      <c r="O667" s="53"/>
      <c r="P667" s="53"/>
      <c r="Q667" s="53"/>
      <c r="R667" s="53"/>
      <c r="S667" s="53"/>
      <c r="T667" s="53"/>
      <c r="U667" s="53"/>
      <c r="V667" s="53"/>
      <c r="W667" s="53"/>
      <c r="X667" s="53"/>
      <c r="Y667" s="53"/>
      <c r="Z667" s="53"/>
    </row>
    <row r="668" spans="1:26" ht="32.1" customHeight="1">
      <c r="A668" s="53"/>
      <c r="B668" s="53"/>
      <c r="C668" s="45"/>
      <c r="D668" s="45"/>
      <c r="E668" s="48"/>
      <c r="F668" s="45"/>
      <c r="G668" s="45"/>
      <c r="H668" s="45"/>
      <c r="I668" s="382"/>
      <c r="J668" s="382"/>
      <c r="K668" s="382"/>
      <c r="L668" s="53"/>
      <c r="M668" s="53"/>
      <c r="N668" s="53"/>
      <c r="O668" s="53"/>
      <c r="P668" s="53"/>
      <c r="Q668" s="53"/>
      <c r="R668" s="53"/>
      <c r="S668" s="53"/>
      <c r="T668" s="53"/>
      <c r="U668" s="53"/>
      <c r="V668" s="53"/>
      <c r="W668" s="53"/>
      <c r="X668" s="53"/>
      <c r="Y668" s="53"/>
      <c r="Z668" s="53"/>
    </row>
    <row r="669" spans="1:26" ht="32.1" customHeight="1">
      <c r="A669" s="53"/>
      <c r="B669" s="53"/>
      <c r="C669" s="45"/>
      <c r="D669" s="45"/>
      <c r="E669" s="48"/>
      <c r="F669" s="45"/>
      <c r="G669" s="45"/>
      <c r="H669" s="45"/>
      <c r="I669" s="382"/>
      <c r="J669" s="382"/>
      <c r="K669" s="382"/>
      <c r="L669" s="53"/>
      <c r="M669" s="53"/>
      <c r="N669" s="53"/>
      <c r="O669" s="53"/>
      <c r="P669" s="53"/>
      <c r="Q669" s="53"/>
      <c r="R669" s="53"/>
      <c r="S669" s="53"/>
      <c r="T669" s="53"/>
      <c r="U669" s="53"/>
      <c r="V669" s="53"/>
      <c r="W669" s="53"/>
      <c r="X669" s="53"/>
      <c r="Y669" s="53"/>
      <c r="Z669" s="53"/>
    </row>
    <row r="670" spans="1:26" ht="32.1" customHeight="1">
      <c r="A670" s="53"/>
      <c r="B670" s="53"/>
      <c r="C670" s="45"/>
      <c r="D670" s="45"/>
      <c r="E670" s="48"/>
      <c r="F670" s="45"/>
      <c r="G670" s="45"/>
      <c r="H670" s="45"/>
      <c r="I670" s="382"/>
      <c r="J670" s="382"/>
      <c r="K670" s="382"/>
      <c r="L670" s="53"/>
      <c r="M670" s="53"/>
      <c r="N670" s="53"/>
      <c r="O670" s="53"/>
      <c r="P670" s="53"/>
      <c r="Q670" s="53"/>
      <c r="R670" s="53"/>
      <c r="S670" s="53"/>
      <c r="T670" s="53"/>
      <c r="U670" s="53"/>
      <c r="V670" s="53"/>
      <c r="W670" s="53"/>
      <c r="X670" s="53"/>
      <c r="Y670" s="53"/>
      <c r="Z670" s="53"/>
    </row>
    <row r="671" spans="1:26" ht="32.1" customHeight="1">
      <c r="A671" s="53"/>
      <c r="B671" s="53"/>
      <c r="C671" s="45"/>
      <c r="D671" s="45"/>
      <c r="E671" s="48"/>
      <c r="F671" s="45"/>
      <c r="G671" s="45"/>
      <c r="H671" s="45"/>
      <c r="I671" s="382"/>
      <c r="J671" s="382"/>
      <c r="K671" s="382"/>
      <c r="L671" s="53"/>
      <c r="M671" s="53"/>
      <c r="N671" s="53"/>
      <c r="O671" s="53"/>
      <c r="P671" s="53"/>
      <c r="Q671" s="53"/>
      <c r="R671" s="53"/>
      <c r="S671" s="53"/>
      <c r="T671" s="53"/>
      <c r="U671" s="53"/>
      <c r="V671" s="53"/>
      <c r="W671" s="53"/>
      <c r="X671" s="53"/>
      <c r="Y671" s="53"/>
      <c r="Z671" s="53"/>
    </row>
    <row r="672" spans="1:26" ht="32.1" customHeight="1">
      <c r="A672" s="53"/>
      <c r="B672" s="53"/>
      <c r="C672" s="45"/>
      <c r="D672" s="45"/>
      <c r="E672" s="48"/>
      <c r="F672" s="45"/>
      <c r="G672" s="45"/>
      <c r="H672" s="45"/>
      <c r="I672" s="382"/>
      <c r="J672" s="382"/>
      <c r="K672" s="382"/>
      <c r="L672" s="53"/>
      <c r="M672" s="53"/>
      <c r="N672" s="53"/>
      <c r="O672" s="53"/>
      <c r="P672" s="53"/>
      <c r="Q672" s="53"/>
      <c r="R672" s="53"/>
      <c r="S672" s="53"/>
      <c r="T672" s="53"/>
      <c r="U672" s="53"/>
      <c r="V672" s="53"/>
      <c r="W672" s="53"/>
      <c r="X672" s="53"/>
      <c r="Y672" s="53"/>
      <c r="Z672" s="53"/>
    </row>
    <row r="673" spans="1:26" ht="32.1" customHeight="1">
      <c r="A673" s="53"/>
      <c r="B673" s="53"/>
      <c r="C673" s="45"/>
      <c r="D673" s="45"/>
      <c r="E673" s="48"/>
      <c r="F673" s="45"/>
      <c r="G673" s="45"/>
      <c r="H673" s="45"/>
      <c r="I673" s="382"/>
      <c r="J673" s="382"/>
      <c r="K673" s="382"/>
      <c r="L673" s="53"/>
      <c r="M673" s="53"/>
      <c r="N673" s="53"/>
      <c r="O673" s="53"/>
      <c r="P673" s="53"/>
      <c r="Q673" s="53"/>
      <c r="R673" s="53"/>
      <c r="S673" s="53"/>
      <c r="T673" s="53"/>
      <c r="U673" s="53"/>
      <c r="V673" s="53"/>
      <c r="W673" s="53"/>
      <c r="X673" s="53"/>
      <c r="Y673" s="53"/>
      <c r="Z673" s="53"/>
    </row>
    <row r="674" spans="1:26" ht="32.1" customHeight="1">
      <c r="A674" s="53"/>
      <c r="B674" s="53"/>
      <c r="C674" s="45"/>
      <c r="D674" s="45"/>
      <c r="E674" s="48"/>
      <c r="F674" s="45"/>
      <c r="G674" s="45"/>
      <c r="H674" s="45"/>
      <c r="I674" s="382"/>
      <c r="J674" s="382"/>
      <c r="K674" s="382"/>
      <c r="L674" s="53"/>
      <c r="M674" s="53"/>
      <c r="N674" s="53"/>
      <c r="O674" s="53"/>
      <c r="P674" s="53"/>
      <c r="Q674" s="53"/>
      <c r="R674" s="53"/>
      <c r="S674" s="53"/>
      <c r="T674" s="53"/>
      <c r="U674" s="53"/>
      <c r="V674" s="53"/>
      <c r="W674" s="53"/>
      <c r="X674" s="53"/>
      <c r="Y674" s="53"/>
      <c r="Z674" s="53"/>
    </row>
    <row r="675" spans="1:26" ht="32.1" customHeight="1">
      <c r="A675" s="53"/>
      <c r="B675" s="53"/>
      <c r="C675" s="45"/>
      <c r="D675" s="45"/>
      <c r="E675" s="48"/>
      <c r="F675" s="45"/>
      <c r="G675" s="45"/>
      <c r="H675" s="45"/>
      <c r="I675" s="382"/>
      <c r="J675" s="382"/>
      <c r="K675" s="382"/>
      <c r="L675" s="53"/>
      <c r="M675" s="53"/>
      <c r="N675" s="53"/>
      <c r="O675" s="53"/>
      <c r="P675" s="53"/>
      <c r="Q675" s="53"/>
      <c r="R675" s="53"/>
      <c r="S675" s="53"/>
      <c r="T675" s="53"/>
      <c r="U675" s="53"/>
      <c r="V675" s="53"/>
      <c r="W675" s="53"/>
      <c r="X675" s="53"/>
      <c r="Y675" s="53"/>
      <c r="Z675" s="53"/>
    </row>
    <row r="676" spans="1:26" ht="32.1" customHeight="1">
      <c r="A676" s="53"/>
      <c r="B676" s="53"/>
      <c r="C676" s="45"/>
      <c r="D676" s="45"/>
      <c r="E676" s="48"/>
      <c r="F676" s="45"/>
      <c r="G676" s="45"/>
      <c r="H676" s="45"/>
      <c r="I676" s="382"/>
      <c r="J676" s="382"/>
      <c r="K676" s="382"/>
      <c r="L676" s="53"/>
      <c r="M676" s="53"/>
      <c r="N676" s="53"/>
      <c r="O676" s="53"/>
      <c r="P676" s="53"/>
      <c r="Q676" s="53"/>
      <c r="R676" s="53"/>
      <c r="S676" s="53"/>
      <c r="T676" s="53"/>
      <c r="U676" s="53"/>
      <c r="V676" s="53"/>
      <c r="W676" s="53"/>
      <c r="X676" s="53"/>
      <c r="Y676" s="53"/>
      <c r="Z676" s="53"/>
    </row>
    <row r="677" spans="1:26" ht="32.1" customHeight="1">
      <c r="A677" s="53"/>
      <c r="B677" s="53"/>
      <c r="C677" s="45"/>
      <c r="D677" s="45"/>
      <c r="E677" s="48"/>
      <c r="F677" s="45"/>
      <c r="G677" s="45"/>
      <c r="H677" s="45"/>
      <c r="I677" s="382"/>
      <c r="J677" s="382"/>
      <c r="K677" s="382"/>
      <c r="L677" s="53"/>
      <c r="M677" s="53"/>
      <c r="N677" s="53"/>
      <c r="O677" s="53"/>
      <c r="P677" s="53"/>
      <c r="Q677" s="53"/>
      <c r="R677" s="53"/>
      <c r="S677" s="53"/>
      <c r="T677" s="53"/>
      <c r="U677" s="53"/>
      <c r="V677" s="53"/>
      <c r="W677" s="53"/>
      <c r="X677" s="53"/>
      <c r="Y677" s="53"/>
      <c r="Z677" s="53"/>
    </row>
    <row r="678" spans="1:26" ht="32.1" customHeight="1">
      <c r="A678" s="53"/>
      <c r="B678" s="53"/>
      <c r="C678" s="45"/>
      <c r="D678" s="45"/>
      <c r="E678" s="48"/>
      <c r="F678" s="45"/>
      <c r="G678" s="45"/>
      <c r="H678" s="45"/>
      <c r="I678" s="382"/>
      <c r="J678" s="382"/>
      <c r="K678" s="382"/>
      <c r="L678" s="53"/>
      <c r="M678" s="53"/>
      <c r="N678" s="53"/>
      <c r="O678" s="53"/>
      <c r="P678" s="53"/>
      <c r="Q678" s="53"/>
      <c r="R678" s="53"/>
      <c r="S678" s="53"/>
      <c r="T678" s="53"/>
      <c r="U678" s="53"/>
      <c r="V678" s="53"/>
      <c r="W678" s="53"/>
      <c r="X678" s="53"/>
      <c r="Y678" s="53"/>
      <c r="Z678" s="53"/>
    </row>
    <row r="679" spans="1:26" ht="32.1" customHeight="1">
      <c r="A679" s="53"/>
      <c r="B679" s="53"/>
      <c r="C679" s="45"/>
      <c r="D679" s="45"/>
      <c r="E679" s="48"/>
      <c r="F679" s="45"/>
      <c r="G679" s="45"/>
      <c r="H679" s="45"/>
      <c r="I679" s="382"/>
      <c r="J679" s="382"/>
      <c r="K679" s="382"/>
      <c r="L679" s="53"/>
      <c r="M679" s="53"/>
      <c r="N679" s="53"/>
      <c r="O679" s="53"/>
      <c r="P679" s="53"/>
      <c r="Q679" s="53"/>
      <c r="R679" s="53"/>
      <c r="S679" s="53"/>
      <c r="T679" s="53"/>
      <c r="U679" s="53"/>
      <c r="V679" s="53"/>
      <c r="W679" s="53"/>
      <c r="X679" s="53"/>
      <c r="Y679" s="53"/>
      <c r="Z679" s="53"/>
    </row>
    <row r="680" spans="1:26" ht="32.1" customHeight="1">
      <c r="A680" s="53"/>
      <c r="B680" s="53"/>
      <c r="C680" s="45"/>
      <c r="D680" s="45"/>
      <c r="E680" s="48"/>
      <c r="F680" s="45"/>
      <c r="G680" s="45"/>
      <c r="H680" s="45"/>
      <c r="I680" s="382"/>
      <c r="J680" s="382"/>
      <c r="K680" s="382"/>
      <c r="L680" s="53"/>
      <c r="M680" s="53"/>
      <c r="N680" s="53"/>
      <c r="O680" s="53"/>
      <c r="P680" s="53"/>
      <c r="Q680" s="53"/>
      <c r="R680" s="53"/>
      <c r="S680" s="53"/>
      <c r="T680" s="53"/>
      <c r="U680" s="53"/>
      <c r="V680" s="53"/>
      <c r="W680" s="53"/>
      <c r="X680" s="53"/>
      <c r="Y680" s="53"/>
      <c r="Z680" s="53"/>
    </row>
    <row r="681" spans="1:26" ht="32.1" customHeight="1">
      <c r="A681" s="53"/>
      <c r="B681" s="53"/>
      <c r="C681" s="45"/>
      <c r="D681" s="45"/>
      <c r="E681" s="48"/>
      <c r="F681" s="45"/>
      <c r="G681" s="45"/>
      <c r="H681" s="45"/>
      <c r="I681" s="382"/>
      <c r="J681" s="382"/>
      <c r="K681" s="382"/>
      <c r="L681" s="53"/>
      <c r="M681" s="53"/>
      <c r="N681" s="53"/>
      <c r="O681" s="53"/>
      <c r="P681" s="53"/>
      <c r="Q681" s="53"/>
      <c r="R681" s="53"/>
      <c r="S681" s="53"/>
      <c r="T681" s="53"/>
      <c r="U681" s="53"/>
      <c r="V681" s="53"/>
      <c r="W681" s="53"/>
      <c r="X681" s="53"/>
      <c r="Y681" s="53"/>
      <c r="Z681" s="53"/>
    </row>
    <row r="682" spans="1:26" ht="32.1" customHeight="1">
      <c r="A682" s="53"/>
      <c r="B682" s="53"/>
      <c r="C682" s="45"/>
      <c r="D682" s="45"/>
      <c r="E682" s="48"/>
      <c r="F682" s="45"/>
      <c r="G682" s="45"/>
      <c r="H682" s="45"/>
      <c r="I682" s="382"/>
      <c r="J682" s="382"/>
      <c r="K682" s="382"/>
      <c r="L682" s="53"/>
      <c r="M682" s="53"/>
      <c r="N682" s="53"/>
      <c r="O682" s="53"/>
      <c r="P682" s="53"/>
      <c r="Q682" s="53"/>
      <c r="R682" s="53"/>
      <c r="S682" s="53"/>
      <c r="T682" s="53"/>
      <c r="U682" s="53"/>
      <c r="V682" s="53"/>
      <c r="W682" s="53"/>
      <c r="X682" s="53"/>
      <c r="Y682" s="53"/>
      <c r="Z682" s="53"/>
    </row>
    <row r="683" spans="1:26" ht="32.1" customHeight="1">
      <c r="A683" s="53"/>
      <c r="B683" s="53"/>
      <c r="C683" s="45"/>
      <c r="D683" s="45"/>
      <c r="E683" s="48"/>
      <c r="F683" s="45"/>
      <c r="G683" s="45"/>
      <c r="H683" s="45"/>
      <c r="I683" s="382"/>
      <c r="J683" s="382"/>
      <c r="K683" s="382"/>
      <c r="L683" s="53"/>
      <c r="M683" s="53"/>
      <c r="N683" s="53"/>
      <c r="O683" s="53"/>
      <c r="P683" s="53"/>
      <c r="Q683" s="53"/>
      <c r="R683" s="53"/>
      <c r="S683" s="53"/>
      <c r="T683" s="53"/>
      <c r="U683" s="53"/>
      <c r="V683" s="53"/>
      <c r="W683" s="53"/>
      <c r="X683" s="53"/>
      <c r="Y683" s="53"/>
      <c r="Z683" s="53"/>
    </row>
    <row r="684" spans="1:26" ht="32.1" customHeight="1">
      <c r="A684" s="53"/>
      <c r="B684" s="53"/>
      <c r="C684" s="45"/>
      <c r="D684" s="45"/>
      <c r="E684" s="48"/>
      <c r="F684" s="45"/>
      <c r="G684" s="45"/>
      <c r="H684" s="45"/>
      <c r="I684" s="382"/>
      <c r="J684" s="382"/>
      <c r="K684" s="382"/>
      <c r="L684" s="53"/>
      <c r="M684" s="53"/>
      <c r="N684" s="53"/>
      <c r="O684" s="53"/>
      <c r="P684" s="53"/>
      <c r="Q684" s="53"/>
      <c r="R684" s="53"/>
      <c r="S684" s="53"/>
      <c r="T684" s="53"/>
      <c r="U684" s="53"/>
      <c r="V684" s="53"/>
      <c r="W684" s="53"/>
      <c r="X684" s="53"/>
      <c r="Y684" s="53"/>
      <c r="Z684" s="53"/>
    </row>
    <row r="685" spans="1:26" ht="32.1" customHeight="1">
      <c r="A685" s="53"/>
      <c r="B685" s="53"/>
      <c r="C685" s="45"/>
      <c r="D685" s="45"/>
      <c r="E685" s="48"/>
      <c r="F685" s="45"/>
      <c r="G685" s="45"/>
      <c r="H685" s="45"/>
      <c r="I685" s="382"/>
      <c r="J685" s="382"/>
      <c r="K685" s="382"/>
      <c r="L685" s="53"/>
      <c r="M685" s="53"/>
      <c r="N685" s="53"/>
      <c r="O685" s="53"/>
      <c r="P685" s="53"/>
      <c r="Q685" s="53"/>
      <c r="R685" s="53"/>
      <c r="S685" s="53"/>
      <c r="T685" s="53"/>
      <c r="U685" s="53"/>
      <c r="V685" s="53"/>
      <c r="W685" s="53"/>
      <c r="X685" s="53"/>
      <c r="Y685" s="53"/>
      <c r="Z685" s="53"/>
    </row>
    <row r="686" spans="1:26" ht="32.1" customHeight="1">
      <c r="A686" s="53"/>
      <c r="B686" s="53"/>
      <c r="C686" s="45"/>
      <c r="D686" s="45"/>
      <c r="E686" s="48"/>
      <c r="F686" s="45"/>
      <c r="G686" s="45"/>
      <c r="H686" s="45"/>
      <c r="I686" s="382"/>
      <c r="J686" s="382"/>
      <c r="K686" s="382"/>
      <c r="L686" s="53"/>
      <c r="M686" s="53"/>
      <c r="N686" s="53"/>
      <c r="O686" s="53"/>
      <c r="P686" s="53"/>
      <c r="Q686" s="53"/>
      <c r="R686" s="53"/>
      <c r="S686" s="53"/>
      <c r="T686" s="53"/>
      <c r="U686" s="53"/>
      <c r="V686" s="53"/>
      <c r="W686" s="53"/>
      <c r="X686" s="53"/>
      <c r="Y686" s="53"/>
      <c r="Z686" s="53"/>
    </row>
    <row r="687" spans="1:26" ht="32.1" customHeight="1">
      <c r="A687" s="53"/>
      <c r="B687" s="53"/>
      <c r="C687" s="45"/>
      <c r="D687" s="45"/>
      <c r="E687" s="48"/>
      <c r="F687" s="45"/>
      <c r="G687" s="45"/>
      <c r="H687" s="45"/>
      <c r="I687" s="382"/>
      <c r="J687" s="382"/>
      <c r="K687" s="382"/>
      <c r="L687" s="53"/>
      <c r="M687" s="53"/>
      <c r="N687" s="53"/>
      <c r="O687" s="53"/>
      <c r="P687" s="53"/>
      <c r="Q687" s="53"/>
      <c r="R687" s="53"/>
      <c r="S687" s="53"/>
      <c r="T687" s="53"/>
      <c r="U687" s="53"/>
      <c r="V687" s="53"/>
      <c r="W687" s="53"/>
      <c r="X687" s="53"/>
      <c r="Y687" s="53"/>
      <c r="Z687" s="53"/>
    </row>
    <row r="688" spans="1:26" ht="32.1" customHeight="1">
      <c r="A688" s="53"/>
      <c r="B688" s="53"/>
      <c r="C688" s="45"/>
      <c r="D688" s="45"/>
      <c r="E688" s="48"/>
      <c r="F688" s="45"/>
      <c r="G688" s="45"/>
      <c r="H688" s="45"/>
      <c r="I688" s="382"/>
      <c r="J688" s="382"/>
      <c r="K688" s="382"/>
      <c r="L688" s="53"/>
      <c r="M688" s="53"/>
      <c r="N688" s="53"/>
      <c r="O688" s="53"/>
      <c r="P688" s="53"/>
      <c r="Q688" s="53"/>
      <c r="R688" s="53"/>
      <c r="S688" s="53"/>
      <c r="T688" s="53"/>
      <c r="U688" s="53"/>
      <c r="V688" s="53"/>
      <c r="W688" s="53"/>
      <c r="X688" s="53"/>
      <c r="Y688" s="53"/>
      <c r="Z688" s="53"/>
    </row>
    <row r="689" spans="1:26" ht="32.1" customHeight="1">
      <c r="A689" s="53"/>
      <c r="B689" s="53"/>
      <c r="C689" s="45"/>
      <c r="D689" s="45"/>
      <c r="E689" s="48"/>
      <c r="F689" s="45"/>
      <c r="G689" s="45"/>
      <c r="H689" s="45"/>
      <c r="I689" s="382"/>
      <c r="J689" s="382"/>
      <c r="K689" s="382"/>
      <c r="L689" s="53"/>
      <c r="M689" s="53"/>
      <c r="N689" s="53"/>
      <c r="O689" s="53"/>
      <c r="P689" s="53"/>
      <c r="Q689" s="53"/>
      <c r="R689" s="53"/>
      <c r="S689" s="53"/>
      <c r="T689" s="53"/>
      <c r="U689" s="53"/>
      <c r="V689" s="53"/>
      <c r="W689" s="53"/>
      <c r="X689" s="53"/>
      <c r="Y689" s="53"/>
      <c r="Z689" s="53"/>
    </row>
    <row r="690" spans="1:26" ht="32.1" customHeight="1">
      <c r="A690" s="53"/>
      <c r="B690" s="53"/>
      <c r="C690" s="45"/>
      <c r="D690" s="45"/>
      <c r="E690" s="48"/>
      <c r="F690" s="45"/>
      <c r="G690" s="45"/>
      <c r="H690" s="45"/>
      <c r="I690" s="382"/>
      <c r="J690" s="382"/>
      <c r="K690" s="382"/>
      <c r="L690" s="53"/>
      <c r="M690" s="53"/>
      <c r="N690" s="53"/>
      <c r="O690" s="53"/>
      <c r="P690" s="53"/>
      <c r="Q690" s="53"/>
      <c r="R690" s="53"/>
      <c r="S690" s="53"/>
      <c r="T690" s="53"/>
      <c r="U690" s="53"/>
      <c r="V690" s="53"/>
      <c r="W690" s="53"/>
      <c r="X690" s="53"/>
      <c r="Y690" s="53"/>
      <c r="Z690" s="53"/>
    </row>
    <row r="691" spans="1:26" ht="32.1" customHeight="1">
      <c r="A691" s="53"/>
      <c r="B691" s="53"/>
      <c r="C691" s="45"/>
      <c r="D691" s="45"/>
      <c r="E691" s="48"/>
      <c r="F691" s="45"/>
      <c r="G691" s="45"/>
      <c r="H691" s="45"/>
      <c r="I691" s="382"/>
      <c r="J691" s="382"/>
      <c r="K691" s="382"/>
      <c r="L691" s="53"/>
      <c r="M691" s="53"/>
      <c r="N691" s="53"/>
      <c r="O691" s="53"/>
      <c r="P691" s="53"/>
      <c r="Q691" s="53"/>
      <c r="R691" s="53"/>
      <c r="S691" s="53"/>
      <c r="T691" s="53"/>
      <c r="U691" s="53"/>
      <c r="V691" s="53"/>
      <c r="W691" s="53"/>
      <c r="X691" s="53"/>
      <c r="Y691" s="53"/>
      <c r="Z691" s="53"/>
    </row>
    <row r="692" spans="1:26" ht="32.1" customHeight="1">
      <c r="A692" s="53"/>
      <c r="B692" s="53"/>
      <c r="C692" s="45"/>
      <c r="D692" s="45"/>
      <c r="E692" s="48"/>
      <c r="F692" s="45"/>
      <c r="G692" s="45"/>
      <c r="H692" s="45"/>
      <c r="I692" s="382"/>
      <c r="J692" s="382"/>
      <c r="K692" s="382"/>
      <c r="L692" s="53"/>
      <c r="M692" s="53"/>
      <c r="N692" s="53"/>
      <c r="O692" s="53"/>
      <c r="P692" s="53"/>
      <c r="Q692" s="53"/>
      <c r="R692" s="53"/>
      <c r="S692" s="53"/>
      <c r="T692" s="53"/>
      <c r="U692" s="53"/>
      <c r="V692" s="53"/>
      <c r="W692" s="53"/>
      <c r="X692" s="53"/>
      <c r="Y692" s="53"/>
      <c r="Z692" s="53"/>
    </row>
    <row r="693" spans="1:26" ht="32.1" customHeight="1">
      <c r="A693" s="53"/>
      <c r="B693" s="53"/>
      <c r="C693" s="45"/>
      <c r="D693" s="45"/>
      <c r="E693" s="48"/>
      <c r="F693" s="45"/>
      <c r="G693" s="45"/>
      <c r="H693" s="45"/>
      <c r="I693" s="382"/>
      <c r="J693" s="382"/>
      <c r="K693" s="382"/>
      <c r="L693" s="53"/>
      <c r="M693" s="53"/>
      <c r="N693" s="53"/>
      <c r="O693" s="53"/>
      <c r="P693" s="53"/>
      <c r="Q693" s="53"/>
      <c r="R693" s="53"/>
      <c r="S693" s="53"/>
      <c r="T693" s="53"/>
      <c r="U693" s="53"/>
      <c r="V693" s="53"/>
      <c r="W693" s="53"/>
      <c r="X693" s="53"/>
      <c r="Y693" s="53"/>
      <c r="Z693" s="53"/>
    </row>
    <row r="694" spans="1:26" ht="32.1" customHeight="1">
      <c r="A694" s="53"/>
      <c r="B694" s="53"/>
      <c r="C694" s="45"/>
      <c r="D694" s="45"/>
      <c r="E694" s="48"/>
      <c r="F694" s="45"/>
      <c r="G694" s="45"/>
      <c r="H694" s="45"/>
      <c r="I694" s="382"/>
      <c r="J694" s="382"/>
      <c r="K694" s="382"/>
      <c r="L694" s="53"/>
      <c r="M694" s="53"/>
      <c r="N694" s="53"/>
      <c r="O694" s="53"/>
      <c r="P694" s="53"/>
      <c r="Q694" s="53"/>
      <c r="R694" s="53"/>
      <c r="S694" s="53"/>
      <c r="T694" s="53"/>
      <c r="U694" s="53"/>
      <c r="V694" s="53"/>
      <c r="W694" s="53"/>
      <c r="X694" s="53"/>
      <c r="Y694" s="53"/>
      <c r="Z694" s="53"/>
    </row>
    <row r="695" spans="1:26" ht="32.1" customHeight="1">
      <c r="A695" s="53"/>
      <c r="B695" s="53"/>
      <c r="C695" s="45"/>
      <c r="D695" s="45"/>
      <c r="E695" s="48"/>
      <c r="F695" s="45"/>
      <c r="G695" s="45"/>
      <c r="H695" s="45"/>
      <c r="I695" s="382"/>
      <c r="J695" s="382"/>
      <c r="K695" s="382"/>
      <c r="L695" s="53"/>
      <c r="M695" s="53"/>
      <c r="N695" s="53"/>
      <c r="O695" s="53"/>
      <c r="P695" s="53"/>
      <c r="Q695" s="53"/>
      <c r="R695" s="53"/>
      <c r="S695" s="53"/>
      <c r="T695" s="53"/>
      <c r="U695" s="53"/>
      <c r="V695" s="53"/>
      <c r="W695" s="53"/>
      <c r="X695" s="53"/>
      <c r="Y695" s="53"/>
      <c r="Z695" s="53"/>
    </row>
    <row r="696" spans="1:26" ht="32.1" customHeight="1">
      <c r="A696" s="53"/>
      <c r="B696" s="53"/>
      <c r="C696" s="45"/>
      <c r="D696" s="45"/>
      <c r="E696" s="48"/>
      <c r="F696" s="45"/>
      <c r="G696" s="45"/>
      <c r="H696" s="45"/>
      <c r="I696" s="382"/>
      <c r="J696" s="382"/>
      <c r="K696" s="382"/>
      <c r="L696" s="53"/>
      <c r="M696" s="53"/>
      <c r="N696" s="53"/>
      <c r="O696" s="53"/>
      <c r="P696" s="53"/>
      <c r="Q696" s="53"/>
      <c r="R696" s="53"/>
      <c r="S696" s="53"/>
      <c r="T696" s="53"/>
      <c r="U696" s="53"/>
      <c r="V696" s="53"/>
      <c r="W696" s="53"/>
      <c r="X696" s="53"/>
      <c r="Y696" s="53"/>
      <c r="Z696" s="53"/>
    </row>
    <row r="697" spans="1:26" ht="32.1" customHeight="1">
      <c r="A697" s="53"/>
      <c r="B697" s="53"/>
      <c r="C697" s="45"/>
      <c r="D697" s="45"/>
      <c r="E697" s="48"/>
      <c r="F697" s="45"/>
      <c r="G697" s="45"/>
      <c r="H697" s="45"/>
      <c r="I697" s="382"/>
      <c r="J697" s="382"/>
      <c r="K697" s="382"/>
      <c r="L697" s="53"/>
      <c r="M697" s="53"/>
      <c r="N697" s="53"/>
      <c r="O697" s="53"/>
      <c r="P697" s="53"/>
      <c r="Q697" s="53"/>
      <c r="R697" s="53"/>
      <c r="S697" s="53"/>
      <c r="T697" s="53"/>
      <c r="U697" s="53"/>
      <c r="V697" s="53"/>
      <c r="W697" s="53"/>
      <c r="X697" s="53"/>
      <c r="Y697" s="53"/>
      <c r="Z697" s="53"/>
    </row>
    <row r="698" spans="1:26" ht="32.1" customHeight="1">
      <c r="A698" s="53"/>
      <c r="B698" s="53"/>
      <c r="C698" s="45"/>
      <c r="D698" s="45"/>
      <c r="E698" s="48"/>
      <c r="F698" s="45"/>
      <c r="G698" s="45"/>
      <c r="H698" s="45"/>
      <c r="I698" s="382"/>
      <c r="J698" s="382"/>
      <c r="K698" s="382"/>
      <c r="L698" s="53"/>
      <c r="M698" s="53"/>
      <c r="N698" s="53"/>
      <c r="O698" s="53"/>
      <c r="P698" s="53"/>
      <c r="Q698" s="53"/>
      <c r="R698" s="53"/>
      <c r="S698" s="53"/>
      <c r="T698" s="53"/>
      <c r="U698" s="53"/>
      <c r="V698" s="53"/>
      <c r="W698" s="53"/>
      <c r="X698" s="53"/>
      <c r="Y698" s="53"/>
      <c r="Z698" s="53"/>
    </row>
    <row r="699" spans="1:26" ht="32.1" customHeight="1">
      <c r="A699" s="53"/>
      <c r="B699" s="53"/>
      <c r="C699" s="45"/>
      <c r="D699" s="45"/>
      <c r="E699" s="48"/>
      <c r="F699" s="45"/>
      <c r="G699" s="45"/>
      <c r="H699" s="45"/>
      <c r="I699" s="382"/>
      <c r="J699" s="382"/>
      <c r="K699" s="382"/>
      <c r="L699" s="53"/>
      <c r="M699" s="53"/>
      <c r="N699" s="53"/>
      <c r="O699" s="53"/>
      <c r="P699" s="53"/>
      <c r="Q699" s="53"/>
      <c r="R699" s="53"/>
      <c r="S699" s="53"/>
      <c r="T699" s="53"/>
      <c r="U699" s="53"/>
      <c r="V699" s="53"/>
      <c r="W699" s="53"/>
      <c r="X699" s="53"/>
      <c r="Y699" s="53"/>
      <c r="Z699" s="53"/>
    </row>
    <row r="700" spans="1:26" ht="32.1" customHeight="1">
      <c r="A700" s="53"/>
      <c r="B700" s="53"/>
      <c r="C700" s="45"/>
      <c r="D700" s="45"/>
      <c r="E700" s="48"/>
      <c r="F700" s="45"/>
      <c r="G700" s="45"/>
      <c r="H700" s="45"/>
      <c r="I700" s="382"/>
      <c r="J700" s="382"/>
      <c r="K700" s="382"/>
      <c r="L700" s="53"/>
      <c r="M700" s="53"/>
      <c r="N700" s="53"/>
      <c r="O700" s="53"/>
      <c r="P700" s="53"/>
      <c r="Q700" s="53"/>
      <c r="R700" s="53"/>
      <c r="S700" s="53"/>
      <c r="T700" s="53"/>
      <c r="U700" s="53"/>
      <c r="V700" s="53"/>
      <c r="W700" s="53"/>
      <c r="X700" s="53"/>
      <c r="Y700" s="53"/>
      <c r="Z700" s="53"/>
    </row>
    <row r="701" spans="1:26" ht="32.1" customHeight="1">
      <c r="A701" s="53"/>
      <c r="B701" s="53"/>
      <c r="C701" s="45"/>
      <c r="D701" s="45"/>
      <c r="E701" s="48"/>
      <c r="F701" s="45"/>
      <c r="G701" s="45"/>
      <c r="H701" s="45"/>
      <c r="I701" s="382"/>
      <c r="J701" s="382"/>
      <c r="K701" s="382"/>
      <c r="L701" s="53"/>
      <c r="M701" s="53"/>
      <c r="N701" s="53"/>
      <c r="O701" s="53"/>
      <c r="P701" s="53"/>
      <c r="Q701" s="53"/>
      <c r="R701" s="53"/>
      <c r="S701" s="53"/>
      <c r="T701" s="53"/>
      <c r="U701" s="53"/>
      <c r="V701" s="53"/>
      <c r="W701" s="53"/>
      <c r="X701" s="53"/>
      <c r="Y701" s="53"/>
      <c r="Z701" s="53"/>
    </row>
    <row r="702" spans="1:26" ht="32.1" customHeight="1">
      <c r="A702" s="53"/>
      <c r="B702" s="53"/>
      <c r="C702" s="45"/>
      <c r="D702" s="45"/>
      <c r="E702" s="48"/>
      <c r="F702" s="45"/>
      <c r="G702" s="45"/>
      <c r="H702" s="45"/>
      <c r="I702" s="382"/>
      <c r="J702" s="382"/>
      <c r="K702" s="382"/>
      <c r="L702" s="53"/>
      <c r="M702" s="53"/>
      <c r="N702" s="53"/>
      <c r="O702" s="53"/>
      <c r="P702" s="53"/>
      <c r="Q702" s="53"/>
      <c r="R702" s="53"/>
      <c r="S702" s="53"/>
      <c r="T702" s="53"/>
      <c r="U702" s="53"/>
      <c r="V702" s="53"/>
      <c r="W702" s="53"/>
      <c r="X702" s="53"/>
      <c r="Y702" s="53"/>
      <c r="Z702" s="53"/>
    </row>
    <row r="703" spans="1:26" ht="32.1" customHeight="1">
      <c r="A703" s="53"/>
      <c r="B703" s="53"/>
      <c r="C703" s="45"/>
      <c r="D703" s="45"/>
      <c r="E703" s="48"/>
      <c r="F703" s="45"/>
      <c r="G703" s="45"/>
      <c r="H703" s="45"/>
      <c r="I703" s="382"/>
      <c r="J703" s="382"/>
      <c r="K703" s="382"/>
      <c r="L703" s="53"/>
      <c r="M703" s="53"/>
      <c r="N703" s="53"/>
      <c r="O703" s="53"/>
      <c r="P703" s="53"/>
      <c r="Q703" s="53"/>
      <c r="R703" s="53"/>
      <c r="S703" s="53"/>
      <c r="T703" s="53"/>
      <c r="U703" s="53"/>
      <c r="V703" s="53"/>
      <c r="W703" s="53"/>
      <c r="X703" s="53"/>
      <c r="Y703" s="53"/>
      <c r="Z703" s="53"/>
    </row>
    <row r="704" spans="1:26" ht="32.1" customHeight="1">
      <c r="A704" s="53"/>
      <c r="B704" s="53"/>
      <c r="C704" s="45"/>
      <c r="D704" s="45"/>
      <c r="E704" s="48"/>
      <c r="F704" s="45"/>
      <c r="G704" s="45"/>
      <c r="H704" s="45"/>
      <c r="I704" s="382"/>
      <c r="J704" s="382"/>
      <c r="K704" s="382"/>
      <c r="L704" s="53"/>
      <c r="M704" s="53"/>
      <c r="N704" s="53"/>
      <c r="O704" s="53"/>
      <c r="P704" s="53"/>
      <c r="Q704" s="53"/>
      <c r="R704" s="53"/>
      <c r="S704" s="53"/>
      <c r="T704" s="53"/>
      <c r="U704" s="53"/>
      <c r="V704" s="53"/>
      <c r="W704" s="53"/>
      <c r="X704" s="53"/>
      <c r="Y704" s="53"/>
      <c r="Z704" s="53"/>
    </row>
    <row r="705" spans="1:26" ht="32.1" customHeight="1">
      <c r="A705" s="53"/>
      <c r="B705" s="53"/>
      <c r="C705" s="45"/>
      <c r="D705" s="45"/>
      <c r="E705" s="48"/>
      <c r="F705" s="45"/>
      <c r="G705" s="45"/>
      <c r="H705" s="45"/>
      <c r="I705" s="382"/>
      <c r="J705" s="382"/>
      <c r="K705" s="382"/>
      <c r="L705" s="53"/>
      <c r="M705" s="53"/>
      <c r="N705" s="53"/>
      <c r="O705" s="53"/>
      <c r="P705" s="53"/>
      <c r="Q705" s="53"/>
      <c r="R705" s="53"/>
      <c r="S705" s="53"/>
      <c r="T705" s="53"/>
      <c r="U705" s="53"/>
      <c r="V705" s="53"/>
      <c r="W705" s="53"/>
      <c r="X705" s="53"/>
      <c r="Y705" s="53"/>
      <c r="Z705" s="53"/>
    </row>
    <row r="706" spans="1:26" ht="32.1" customHeight="1">
      <c r="A706" s="53"/>
      <c r="B706" s="53"/>
      <c r="C706" s="45"/>
      <c r="D706" s="45"/>
      <c r="E706" s="48"/>
      <c r="F706" s="45"/>
      <c r="G706" s="45"/>
      <c r="H706" s="45"/>
      <c r="I706" s="382"/>
      <c r="J706" s="382"/>
      <c r="K706" s="382"/>
      <c r="L706" s="53"/>
      <c r="M706" s="53"/>
      <c r="N706" s="53"/>
      <c r="O706" s="53"/>
      <c r="P706" s="53"/>
      <c r="Q706" s="53"/>
      <c r="R706" s="53"/>
      <c r="S706" s="53"/>
      <c r="T706" s="53"/>
      <c r="U706" s="53"/>
      <c r="V706" s="53"/>
      <c r="W706" s="53"/>
      <c r="X706" s="53"/>
      <c r="Y706" s="53"/>
      <c r="Z706" s="53"/>
    </row>
    <row r="707" spans="1:26" ht="32.1" customHeight="1">
      <c r="A707" s="53"/>
      <c r="B707" s="53"/>
      <c r="C707" s="45"/>
      <c r="D707" s="45"/>
      <c r="E707" s="48"/>
      <c r="F707" s="45"/>
      <c r="G707" s="45"/>
      <c r="H707" s="45"/>
      <c r="I707" s="382"/>
      <c r="J707" s="382"/>
      <c r="K707" s="382"/>
      <c r="L707" s="53"/>
      <c r="M707" s="53"/>
      <c r="N707" s="53"/>
      <c r="O707" s="53"/>
      <c r="P707" s="53"/>
      <c r="Q707" s="53"/>
      <c r="R707" s="53"/>
      <c r="S707" s="53"/>
      <c r="T707" s="53"/>
      <c r="U707" s="53"/>
      <c r="V707" s="53"/>
      <c r="W707" s="53"/>
      <c r="X707" s="53"/>
      <c r="Y707" s="53"/>
      <c r="Z707" s="53"/>
    </row>
    <row r="708" spans="1:26" ht="32.1" customHeight="1">
      <c r="A708" s="53"/>
      <c r="B708" s="53"/>
      <c r="C708" s="45"/>
      <c r="D708" s="45"/>
      <c r="E708" s="48"/>
      <c r="F708" s="45"/>
      <c r="G708" s="45"/>
      <c r="H708" s="45"/>
      <c r="I708" s="382"/>
      <c r="J708" s="382"/>
      <c r="K708" s="382"/>
      <c r="L708" s="53"/>
      <c r="M708" s="53"/>
      <c r="N708" s="53"/>
      <c r="O708" s="53"/>
      <c r="P708" s="53"/>
      <c r="Q708" s="53"/>
      <c r="R708" s="53"/>
      <c r="S708" s="53"/>
      <c r="T708" s="53"/>
      <c r="U708" s="53"/>
      <c r="V708" s="53"/>
      <c r="W708" s="53"/>
      <c r="X708" s="53"/>
      <c r="Y708" s="53"/>
      <c r="Z708" s="53"/>
    </row>
    <row r="709" spans="1:26" ht="32.1" customHeight="1">
      <c r="A709" s="53"/>
      <c r="B709" s="53"/>
      <c r="C709" s="45"/>
      <c r="D709" s="45"/>
      <c r="E709" s="48"/>
      <c r="F709" s="45"/>
      <c r="G709" s="45"/>
      <c r="H709" s="45"/>
      <c r="I709" s="382"/>
      <c r="J709" s="382"/>
      <c r="K709" s="382"/>
      <c r="L709" s="53"/>
      <c r="M709" s="53"/>
      <c r="N709" s="53"/>
      <c r="O709" s="53"/>
      <c r="P709" s="53"/>
      <c r="Q709" s="53"/>
      <c r="R709" s="53"/>
      <c r="S709" s="53"/>
      <c r="T709" s="53"/>
      <c r="U709" s="53"/>
      <c r="V709" s="53"/>
      <c r="W709" s="53"/>
      <c r="X709" s="53"/>
      <c r="Y709" s="53"/>
      <c r="Z709" s="53"/>
    </row>
    <row r="710" spans="1:26" ht="32.1" customHeight="1">
      <c r="A710" s="53"/>
      <c r="B710" s="53"/>
      <c r="C710" s="45"/>
      <c r="D710" s="45"/>
      <c r="E710" s="48"/>
      <c r="F710" s="45"/>
      <c r="G710" s="45"/>
      <c r="H710" s="45"/>
      <c r="I710" s="382"/>
      <c r="J710" s="382"/>
      <c r="K710" s="382"/>
      <c r="L710" s="53"/>
      <c r="M710" s="53"/>
      <c r="N710" s="53"/>
      <c r="O710" s="53"/>
      <c r="P710" s="53"/>
      <c r="Q710" s="53"/>
      <c r="R710" s="53"/>
      <c r="S710" s="53"/>
      <c r="T710" s="53"/>
      <c r="U710" s="53"/>
      <c r="V710" s="53"/>
      <c r="W710" s="53"/>
      <c r="X710" s="53"/>
      <c r="Y710" s="53"/>
      <c r="Z710" s="53"/>
    </row>
    <row r="711" spans="1:26" ht="32.1" customHeight="1">
      <c r="A711" s="53"/>
      <c r="B711" s="53"/>
      <c r="C711" s="45"/>
      <c r="D711" s="45"/>
      <c r="E711" s="48"/>
      <c r="F711" s="45"/>
      <c r="G711" s="45"/>
      <c r="H711" s="45"/>
      <c r="I711" s="382"/>
      <c r="J711" s="382"/>
      <c r="K711" s="382"/>
      <c r="L711" s="53"/>
      <c r="M711" s="53"/>
      <c r="N711" s="53"/>
      <c r="O711" s="53"/>
      <c r="P711" s="53"/>
      <c r="Q711" s="53"/>
      <c r="R711" s="53"/>
      <c r="S711" s="53"/>
      <c r="T711" s="53"/>
      <c r="U711" s="53"/>
      <c r="V711" s="53"/>
      <c r="W711" s="53"/>
      <c r="X711" s="53"/>
      <c r="Y711" s="53"/>
      <c r="Z711" s="53"/>
    </row>
    <row r="712" spans="1:26" ht="32.1" customHeight="1">
      <c r="A712" s="53"/>
      <c r="B712" s="53"/>
      <c r="C712" s="45"/>
      <c r="D712" s="45"/>
      <c r="E712" s="48"/>
      <c r="F712" s="45"/>
      <c r="G712" s="45"/>
      <c r="H712" s="45"/>
      <c r="I712" s="382"/>
      <c r="J712" s="382"/>
      <c r="K712" s="382"/>
      <c r="L712" s="53"/>
      <c r="M712" s="53"/>
      <c r="N712" s="53"/>
      <c r="O712" s="53"/>
      <c r="P712" s="53"/>
      <c r="Q712" s="53"/>
      <c r="R712" s="53"/>
      <c r="S712" s="53"/>
      <c r="T712" s="53"/>
      <c r="U712" s="53"/>
      <c r="V712" s="53"/>
      <c r="W712" s="53"/>
      <c r="X712" s="53"/>
      <c r="Y712" s="53"/>
      <c r="Z712" s="53"/>
    </row>
    <row r="713" spans="1:26" ht="32.1" customHeight="1">
      <c r="A713" s="53"/>
      <c r="B713" s="53"/>
      <c r="C713" s="45"/>
      <c r="D713" s="45"/>
      <c r="E713" s="48"/>
      <c r="F713" s="45"/>
      <c r="G713" s="45"/>
      <c r="H713" s="45"/>
      <c r="I713" s="382"/>
      <c r="J713" s="382"/>
      <c r="K713" s="382"/>
      <c r="L713" s="53"/>
      <c r="M713" s="53"/>
      <c r="N713" s="53"/>
      <c r="O713" s="53"/>
      <c r="P713" s="53"/>
      <c r="Q713" s="53"/>
      <c r="R713" s="53"/>
      <c r="S713" s="53"/>
      <c r="T713" s="53"/>
      <c r="U713" s="53"/>
      <c r="V713" s="53"/>
      <c r="W713" s="53"/>
      <c r="X713" s="53"/>
      <c r="Y713" s="53"/>
      <c r="Z713" s="53"/>
    </row>
    <row r="714" spans="1:26" ht="32.1" customHeight="1">
      <c r="A714" s="53"/>
      <c r="B714" s="53"/>
      <c r="C714" s="45"/>
      <c r="D714" s="45"/>
      <c r="E714" s="48"/>
      <c r="F714" s="45"/>
      <c r="G714" s="45"/>
      <c r="H714" s="45"/>
      <c r="I714" s="382"/>
      <c r="J714" s="382"/>
      <c r="K714" s="382"/>
      <c r="L714" s="53"/>
      <c r="M714" s="53"/>
      <c r="N714" s="53"/>
      <c r="O714" s="53"/>
      <c r="P714" s="53"/>
      <c r="Q714" s="53"/>
      <c r="R714" s="53"/>
      <c r="S714" s="53"/>
      <c r="T714" s="53"/>
      <c r="U714" s="53"/>
      <c r="V714" s="53"/>
      <c r="W714" s="53"/>
      <c r="X714" s="53"/>
      <c r="Y714" s="53"/>
      <c r="Z714" s="53"/>
    </row>
    <row r="715" spans="1:26" ht="32.1" customHeight="1">
      <c r="A715" s="53"/>
      <c r="B715" s="53"/>
      <c r="C715" s="45"/>
      <c r="D715" s="45"/>
      <c r="E715" s="48"/>
      <c r="F715" s="45"/>
      <c r="G715" s="45"/>
      <c r="H715" s="45"/>
      <c r="I715" s="382"/>
      <c r="J715" s="382"/>
      <c r="K715" s="382"/>
      <c r="L715" s="53"/>
      <c r="M715" s="53"/>
      <c r="N715" s="53"/>
      <c r="O715" s="53"/>
      <c r="P715" s="53"/>
      <c r="Q715" s="53"/>
      <c r="R715" s="53"/>
      <c r="S715" s="53"/>
      <c r="T715" s="53"/>
      <c r="U715" s="53"/>
      <c r="V715" s="53"/>
      <c r="W715" s="53"/>
      <c r="X715" s="53"/>
      <c r="Y715" s="53"/>
      <c r="Z715" s="53"/>
    </row>
    <row r="716" spans="1:26" ht="32.1" customHeight="1">
      <c r="A716" s="53"/>
      <c r="B716" s="53"/>
      <c r="C716" s="45"/>
      <c r="D716" s="45"/>
      <c r="E716" s="48"/>
      <c r="F716" s="45"/>
      <c r="G716" s="45"/>
      <c r="H716" s="45"/>
      <c r="I716" s="382"/>
      <c r="J716" s="382"/>
      <c r="K716" s="382"/>
      <c r="L716" s="53"/>
      <c r="M716" s="53"/>
      <c r="N716" s="53"/>
      <c r="O716" s="53"/>
      <c r="P716" s="53"/>
      <c r="Q716" s="53"/>
      <c r="R716" s="53"/>
      <c r="S716" s="53"/>
      <c r="T716" s="53"/>
      <c r="U716" s="53"/>
      <c r="V716" s="53"/>
      <c r="W716" s="53"/>
      <c r="X716" s="53"/>
      <c r="Y716" s="53"/>
      <c r="Z716" s="53"/>
    </row>
    <row r="717" spans="1:26" ht="32.1" customHeight="1">
      <c r="A717" s="53"/>
      <c r="B717" s="53"/>
      <c r="C717" s="45"/>
      <c r="D717" s="45"/>
      <c r="E717" s="48"/>
      <c r="F717" s="45"/>
      <c r="G717" s="45"/>
      <c r="H717" s="45"/>
      <c r="I717" s="382"/>
      <c r="J717" s="382"/>
      <c r="K717" s="382"/>
      <c r="L717" s="53"/>
      <c r="M717" s="53"/>
      <c r="N717" s="53"/>
      <c r="O717" s="53"/>
      <c r="P717" s="53"/>
      <c r="Q717" s="53"/>
      <c r="R717" s="53"/>
      <c r="S717" s="53"/>
      <c r="T717" s="53"/>
      <c r="U717" s="53"/>
      <c r="V717" s="53"/>
      <c r="W717" s="53"/>
      <c r="X717" s="53"/>
      <c r="Y717" s="53"/>
      <c r="Z717" s="53"/>
    </row>
    <row r="718" spans="1:26" ht="32.1" customHeight="1">
      <c r="A718" s="53"/>
      <c r="B718" s="53"/>
      <c r="C718" s="45"/>
      <c r="D718" s="45"/>
      <c r="E718" s="48"/>
      <c r="F718" s="45"/>
      <c r="G718" s="45"/>
      <c r="H718" s="45"/>
      <c r="I718" s="382"/>
      <c r="J718" s="382"/>
      <c r="K718" s="382"/>
      <c r="L718" s="53"/>
      <c r="M718" s="53"/>
      <c r="N718" s="53"/>
      <c r="O718" s="53"/>
      <c r="P718" s="53"/>
      <c r="Q718" s="53"/>
      <c r="R718" s="53"/>
      <c r="S718" s="53"/>
      <c r="T718" s="53"/>
      <c r="U718" s="53"/>
      <c r="V718" s="53"/>
      <c r="W718" s="53"/>
      <c r="X718" s="53"/>
      <c r="Y718" s="53"/>
      <c r="Z718" s="53"/>
    </row>
    <row r="719" spans="1:26" ht="32.1" customHeight="1">
      <c r="A719" s="53"/>
      <c r="B719" s="53"/>
      <c r="C719" s="45"/>
      <c r="D719" s="45"/>
      <c r="E719" s="48"/>
      <c r="F719" s="45"/>
      <c r="G719" s="45"/>
      <c r="H719" s="45"/>
      <c r="I719" s="382"/>
      <c r="J719" s="382"/>
      <c r="K719" s="382"/>
      <c r="L719" s="53"/>
      <c r="M719" s="53"/>
      <c r="N719" s="53"/>
      <c r="O719" s="53"/>
      <c r="P719" s="53"/>
      <c r="Q719" s="53"/>
      <c r="R719" s="53"/>
      <c r="S719" s="53"/>
      <c r="T719" s="53"/>
      <c r="U719" s="53"/>
      <c r="V719" s="53"/>
      <c r="W719" s="53"/>
      <c r="X719" s="53"/>
      <c r="Y719" s="53"/>
      <c r="Z719" s="53"/>
    </row>
    <row r="720" spans="1:26" ht="32.1" customHeight="1">
      <c r="A720" s="53"/>
      <c r="B720" s="53"/>
      <c r="C720" s="45"/>
      <c r="D720" s="45"/>
      <c r="E720" s="48"/>
      <c r="F720" s="45"/>
      <c r="G720" s="45"/>
      <c r="H720" s="45"/>
      <c r="I720" s="382"/>
      <c r="J720" s="382"/>
      <c r="K720" s="382"/>
      <c r="L720" s="53"/>
      <c r="M720" s="53"/>
      <c r="N720" s="53"/>
      <c r="O720" s="53"/>
      <c r="P720" s="53"/>
      <c r="Q720" s="53"/>
      <c r="R720" s="53"/>
      <c r="S720" s="53"/>
      <c r="T720" s="53"/>
      <c r="U720" s="53"/>
      <c r="V720" s="53"/>
      <c r="W720" s="53"/>
      <c r="X720" s="53"/>
      <c r="Y720" s="53"/>
      <c r="Z720" s="53"/>
    </row>
    <row r="721" spans="1:26" ht="32.1" customHeight="1">
      <c r="A721" s="53"/>
      <c r="B721" s="53"/>
      <c r="C721" s="45"/>
      <c r="D721" s="45"/>
      <c r="E721" s="48"/>
      <c r="F721" s="45"/>
      <c r="G721" s="45"/>
      <c r="H721" s="45"/>
      <c r="I721" s="382"/>
      <c r="J721" s="382"/>
      <c r="K721" s="382"/>
      <c r="L721" s="53"/>
      <c r="M721" s="53"/>
      <c r="N721" s="53"/>
      <c r="O721" s="53"/>
      <c r="P721" s="53"/>
      <c r="Q721" s="53"/>
      <c r="R721" s="53"/>
      <c r="S721" s="53"/>
      <c r="T721" s="53"/>
      <c r="U721" s="53"/>
      <c r="V721" s="53"/>
      <c r="W721" s="53"/>
      <c r="X721" s="53"/>
      <c r="Y721" s="53"/>
      <c r="Z721" s="53"/>
    </row>
    <row r="722" spans="1:26" ht="32.1" customHeight="1">
      <c r="A722" s="53"/>
      <c r="B722" s="53"/>
      <c r="C722" s="45"/>
      <c r="D722" s="45"/>
      <c r="E722" s="48"/>
      <c r="F722" s="45"/>
      <c r="G722" s="45"/>
      <c r="H722" s="45"/>
      <c r="I722" s="382"/>
      <c r="J722" s="382"/>
      <c r="K722" s="382"/>
      <c r="L722" s="53"/>
      <c r="M722" s="53"/>
      <c r="N722" s="53"/>
      <c r="O722" s="53"/>
      <c r="P722" s="53"/>
      <c r="Q722" s="53"/>
      <c r="R722" s="53"/>
      <c r="S722" s="53"/>
      <c r="T722" s="53"/>
      <c r="U722" s="53"/>
      <c r="V722" s="53"/>
      <c r="W722" s="53"/>
      <c r="X722" s="53"/>
      <c r="Y722" s="53"/>
      <c r="Z722" s="53"/>
    </row>
    <row r="723" spans="1:26" ht="32.1" customHeight="1">
      <c r="A723" s="53"/>
      <c r="B723" s="53"/>
      <c r="C723" s="45"/>
      <c r="D723" s="45"/>
      <c r="E723" s="48"/>
      <c r="F723" s="45"/>
      <c r="G723" s="45"/>
      <c r="H723" s="45"/>
      <c r="I723" s="382"/>
      <c r="J723" s="382"/>
      <c r="K723" s="382"/>
      <c r="L723" s="53"/>
      <c r="M723" s="53"/>
      <c r="N723" s="53"/>
      <c r="O723" s="53"/>
      <c r="P723" s="53"/>
      <c r="Q723" s="53"/>
      <c r="R723" s="53"/>
      <c r="S723" s="53"/>
      <c r="T723" s="53"/>
      <c r="U723" s="53"/>
      <c r="V723" s="53"/>
      <c r="W723" s="53"/>
      <c r="X723" s="53"/>
      <c r="Y723" s="53"/>
      <c r="Z723" s="53"/>
    </row>
    <row r="724" spans="1:26" ht="32.1" customHeight="1">
      <c r="A724" s="53"/>
      <c r="B724" s="53"/>
      <c r="C724" s="45"/>
      <c r="D724" s="45"/>
      <c r="E724" s="48"/>
      <c r="F724" s="45"/>
      <c r="G724" s="45"/>
      <c r="H724" s="45"/>
      <c r="I724" s="382"/>
      <c r="J724" s="382"/>
      <c r="K724" s="382"/>
      <c r="L724" s="53"/>
      <c r="M724" s="53"/>
      <c r="N724" s="53"/>
      <c r="O724" s="53"/>
      <c r="P724" s="53"/>
      <c r="Q724" s="53"/>
      <c r="R724" s="53"/>
      <c r="S724" s="53"/>
      <c r="T724" s="53"/>
      <c r="U724" s="53"/>
      <c r="V724" s="53"/>
      <c r="W724" s="53"/>
      <c r="X724" s="53"/>
      <c r="Y724" s="53"/>
      <c r="Z724" s="53"/>
    </row>
    <row r="725" spans="1:26" ht="32.1" customHeight="1">
      <c r="A725" s="53"/>
      <c r="B725" s="53"/>
      <c r="C725" s="45"/>
      <c r="D725" s="45"/>
      <c r="E725" s="48"/>
      <c r="F725" s="45"/>
      <c r="G725" s="45"/>
      <c r="H725" s="45"/>
      <c r="I725" s="382"/>
      <c r="J725" s="382"/>
      <c r="K725" s="382"/>
      <c r="L725" s="53"/>
      <c r="M725" s="53"/>
      <c r="N725" s="53"/>
      <c r="O725" s="53"/>
      <c r="P725" s="53"/>
      <c r="Q725" s="53"/>
      <c r="R725" s="53"/>
      <c r="S725" s="53"/>
      <c r="T725" s="53"/>
      <c r="U725" s="53"/>
      <c r="V725" s="53"/>
      <c r="W725" s="53"/>
      <c r="X725" s="53"/>
      <c r="Y725" s="53"/>
      <c r="Z725" s="53"/>
    </row>
    <row r="726" spans="1:26" ht="32.1" customHeight="1">
      <c r="A726" s="53"/>
      <c r="B726" s="53"/>
      <c r="C726" s="45"/>
      <c r="D726" s="45"/>
      <c r="E726" s="48"/>
      <c r="F726" s="45"/>
      <c r="G726" s="45"/>
      <c r="H726" s="45"/>
      <c r="I726" s="382"/>
      <c r="J726" s="382"/>
      <c r="K726" s="382"/>
      <c r="L726" s="53"/>
      <c r="M726" s="53"/>
      <c r="N726" s="53"/>
      <c r="O726" s="53"/>
      <c r="P726" s="53"/>
      <c r="Q726" s="53"/>
      <c r="R726" s="53"/>
      <c r="S726" s="53"/>
      <c r="T726" s="53"/>
      <c r="U726" s="53"/>
      <c r="V726" s="53"/>
      <c r="W726" s="53"/>
      <c r="X726" s="53"/>
      <c r="Y726" s="53"/>
      <c r="Z726" s="53"/>
    </row>
    <row r="727" spans="1:26" ht="32.1" customHeight="1">
      <c r="A727" s="53"/>
      <c r="B727" s="53"/>
      <c r="C727" s="45"/>
      <c r="D727" s="45"/>
      <c r="E727" s="48"/>
      <c r="F727" s="45"/>
      <c r="G727" s="45"/>
      <c r="H727" s="45"/>
      <c r="I727" s="382"/>
      <c r="J727" s="382"/>
      <c r="K727" s="382"/>
      <c r="L727" s="53"/>
      <c r="M727" s="53"/>
      <c r="N727" s="53"/>
      <c r="O727" s="53"/>
      <c r="P727" s="53"/>
      <c r="Q727" s="53"/>
      <c r="R727" s="53"/>
      <c r="S727" s="53"/>
      <c r="T727" s="53"/>
      <c r="U727" s="53"/>
      <c r="V727" s="53"/>
      <c r="W727" s="53"/>
      <c r="X727" s="53"/>
      <c r="Y727" s="53"/>
      <c r="Z727" s="53"/>
    </row>
    <row r="728" spans="1:26" ht="32.1" customHeight="1">
      <c r="A728" s="53"/>
      <c r="B728" s="53"/>
      <c r="C728" s="45"/>
      <c r="D728" s="45"/>
      <c r="E728" s="48"/>
      <c r="F728" s="45"/>
      <c r="G728" s="45"/>
      <c r="H728" s="45"/>
      <c r="I728" s="382"/>
      <c r="J728" s="382"/>
      <c r="K728" s="382"/>
      <c r="L728" s="53"/>
      <c r="M728" s="53"/>
      <c r="N728" s="53"/>
      <c r="O728" s="53"/>
      <c r="P728" s="53"/>
      <c r="Q728" s="53"/>
      <c r="R728" s="53"/>
      <c r="S728" s="53"/>
      <c r="T728" s="53"/>
      <c r="U728" s="53"/>
      <c r="V728" s="53"/>
      <c r="W728" s="53"/>
      <c r="X728" s="53"/>
      <c r="Y728" s="53"/>
      <c r="Z728" s="53"/>
    </row>
    <row r="729" spans="1:26" ht="32.1" customHeight="1">
      <c r="A729" s="53"/>
      <c r="B729" s="53"/>
      <c r="C729" s="45"/>
      <c r="D729" s="45"/>
      <c r="E729" s="48"/>
      <c r="F729" s="45"/>
      <c r="G729" s="45"/>
      <c r="H729" s="45"/>
      <c r="I729" s="382"/>
      <c r="J729" s="382"/>
      <c r="K729" s="382"/>
      <c r="L729" s="53"/>
      <c r="M729" s="53"/>
      <c r="N729" s="53"/>
      <c r="O729" s="53"/>
      <c r="P729" s="53"/>
      <c r="Q729" s="53"/>
      <c r="R729" s="53"/>
      <c r="S729" s="53"/>
      <c r="T729" s="53"/>
      <c r="U729" s="53"/>
      <c r="V729" s="53"/>
      <c r="W729" s="53"/>
      <c r="X729" s="53"/>
      <c r="Y729" s="53"/>
      <c r="Z729" s="53"/>
    </row>
    <row r="730" spans="1:26" ht="32.1" customHeight="1">
      <c r="A730" s="53"/>
      <c r="B730" s="53"/>
      <c r="C730" s="45"/>
      <c r="D730" s="45"/>
      <c r="E730" s="48"/>
      <c r="F730" s="45"/>
      <c r="G730" s="45"/>
      <c r="H730" s="45"/>
      <c r="I730" s="382"/>
      <c r="J730" s="382"/>
      <c r="K730" s="382"/>
      <c r="L730" s="53"/>
      <c r="M730" s="53"/>
      <c r="N730" s="53"/>
      <c r="O730" s="53"/>
      <c r="P730" s="53"/>
      <c r="Q730" s="53"/>
      <c r="R730" s="53"/>
      <c r="S730" s="53"/>
      <c r="T730" s="53"/>
      <c r="U730" s="53"/>
      <c r="V730" s="53"/>
      <c r="W730" s="53"/>
      <c r="X730" s="53"/>
      <c r="Y730" s="53"/>
      <c r="Z730" s="53"/>
    </row>
    <row r="731" spans="1:26" ht="32.1" customHeight="1">
      <c r="A731" s="53"/>
      <c r="B731" s="53"/>
      <c r="C731" s="45"/>
      <c r="D731" s="45"/>
      <c r="E731" s="48"/>
      <c r="F731" s="45"/>
      <c r="G731" s="45"/>
      <c r="H731" s="45"/>
      <c r="I731" s="382"/>
      <c r="J731" s="382"/>
      <c r="K731" s="382"/>
      <c r="L731" s="53"/>
      <c r="M731" s="53"/>
      <c r="N731" s="53"/>
      <c r="O731" s="53"/>
      <c r="P731" s="53"/>
      <c r="Q731" s="53"/>
      <c r="R731" s="53"/>
      <c r="S731" s="53"/>
      <c r="T731" s="53"/>
      <c r="U731" s="53"/>
      <c r="V731" s="53"/>
      <c r="W731" s="53"/>
      <c r="X731" s="53"/>
      <c r="Y731" s="53"/>
      <c r="Z731" s="53"/>
    </row>
    <row r="732" spans="1:26" ht="32.1" customHeight="1">
      <c r="A732" s="53"/>
      <c r="B732" s="53"/>
      <c r="C732" s="45"/>
      <c r="D732" s="45"/>
      <c r="E732" s="48"/>
      <c r="F732" s="45"/>
      <c r="G732" s="45"/>
      <c r="H732" s="45"/>
      <c r="I732" s="382"/>
      <c r="J732" s="382"/>
      <c r="K732" s="382"/>
      <c r="L732" s="53"/>
      <c r="M732" s="53"/>
      <c r="N732" s="53"/>
      <c r="O732" s="53"/>
      <c r="P732" s="53"/>
      <c r="Q732" s="53"/>
      <c r="R732" s="53"/>
      <c r="S732" s="53"/>
      <c r="T732" s="53"/>
      <c r="U732" s="53"/>
      <c r="V732" s="53"/>
      <c r="W732" s="53"/>
      <c r="X732" s="53"/>
      <c r="Y732" s="53"/>
      <c r="Z732" s="53"/>
    </row>
    <row r="733" spans="1:26" ht="32.1" customHeight="1">
      <c r="A733" s="53"/>
      <c r="B733" s="53"/>
      <c r="C733" s="45"/>
      <c r="D733" s="45"/>
      <c r="E733" s="48"/>
      <c r="F733" s="45"/>
      <c r="G733" s="45"/>
      <c r="H733" s="45"/>
      <c r="I733" s="382"/>
      <c r="J733" s="382"/>
      <c r="K733" s="382"/>
      <c r="L733" s="53"/>
      <c r="M733" s="53"/>
      <c r="N733" s="53"/>
      <c r="O733" s="53"/>
      <c r="P733" s="53"/>
      <c r="Q733" s="53"/>
      <c r="R733" s="53"/>
      <c r="S733" s="53"/>
      <c r="T733" s="53"/>
      <c r="U733" s="53"/>
      <c r="V733" s="53"/>
      <c r="W733" s="53"/>
      <c r="X733" s="53"/>
      <c r="Y733" s="53"/>
      <c r="Z733" s="53"/>
    </row>
    <row r="734" spans="1:26" ht="32.1" customHeight="1">
      <c r="A734" s="53"/>
      <c r="B734" s="53"/>
      <c r="C734" s="45"/>
      <c r="D734" s="45"/>
      <c r="E734" s="48"/>
      <c r="F734" s="45"/>
      <c r="G734" s="45"/>
      <c r="H734" s="45"/>
      <c r="I734" s="382"/>
      <c r="J734" s="382"/>
      <c r="K734" s="382"/>
      <c r="L734" s="53"/>
      <c r="M734" s="53"/>
      <c r="N734" s="53"/>
      <c r="O734" s="53"/>
      <c r="P734" s="53"/>
      <c r="Q734" s="53"/>
      <c r="R734" s="53"/>
      <c r="S734" s="53"/>
      <c r="T734" s="53"/>
      <c r="U734" s="53"/>
      <c r="V734" s="53"/>
      <c r="W734" s="53"/>
      <c r="X734" s="53"/>
      <c r="Y734" s="53"/>
      <c r="Z734" s="53"/>
    </row>
    <row r="735" spans="1:26" ht="32.1" customHeight="1">
      <c r="A735" s="53"/>
      <c r="B735" s="53"/>
      <c r="C735" s="45"/>
      <c r="D735" s="45"/>
      <c r="E735" s="48"/>
      <c r="F735" s="45"/>
      <c r="G735" s="45"/>
      <c r="H735" s="45"/>
      <c r="I735" s="382"/>
      <c r="J735" s="382"/>
      <c r="K735" s="382"/>
      <c r="L735" s="53"/>
      <c r="M735" s="53"/>
      <c r="N735" s="53"/>
      <c r="O735" s="53"/>
      <c r="P735" s="53"/>
      <c r="Q735" s="53"/>
      <c r="R735" s="53"/>
      <c r="S735" s="53"/>
      <c r="T735" s="53"/>
      <c r="U735" s="53"/>
      <c r="V735" s="53"/>
      <c r="W735" s="53"/>
      <c r="X735" s="53"/>
      <c r="Y735" s="53"/>
      <c r="Z735" s="53"/>
    </row>
    <row r="736" spans="1:26" ht="32.1" customHeight="1">
      <c r="A736" s="53"/>
      <c r="B736" s="53"/>
      <c r="C736" s="45"/>
      <c r="D736" s="45"/>
      <c r="E736" s="48"/>
      <c r="F736" s="45"/>
      <c r="G736" s="45"/>
      <c r="H736" s="45"/>
      <c r="I736" s="382"/>
      <c r="J736" s="382"/>
      <c r="K736" s="382"/>
      <c r="L736" s="53"/>
      <c r="M736" s="53"/>
      <c r="N736" s="53"/>
      <c r="O736" s="53"/>
      <c r="P736" s="53"/>
      <c r="Q736" s="53"/>
      <c r="R736" s="53"/>
      <c r="S736" s="53"/>
      <c r="T736" s="53"/>
      <c r="U736" s="53"/>
      <c r="V736" s="53"/>
      <c r="W736" s="53"/>
      <c r="X736" s="53"/>
      <c r="Y736" s="53"/>
      <c r="Z736" s="53"/>
    </row>
    <row r="737" spans="1:26" ht="32.1" customHeight="1">
      <c r="A737" s="53"/>
      <c r="B737" s="53"/>
      <c r="C737" s="45"/>
      <c r="D737" s="45"/>
      <c r="E737" s="48"/>
      <c r="F737" s="45"/>
      <c r="G737" s="45"/>
      <c r="H737" s="45"/>
      <c r="I737" s="382"/>
      <c r="J737" s="382"/>
      <c r="K737" s="382"/>
      <c r="L737" s="53"/>
      <c r="M737" s="53"/>
      <c r="N737" s="53"/>
      <c r="O737" s="53"/>
      <c r="P737" s="53"/>
      <c r="Q737" s="53"/>
      <c r="R737" s="53"/>
      <c r="S737" s="53"/>
      <c r="T737" s="53"/>
      <c r="U737" s="53"/>
      <c r="V737" s="53"/>
      <c r="W737" s="53"/>
      <c r="X737" s="53"/>
      <c r="Y737" s="53"/>
      <c r="Z737" s="53"/>
    </row>
    <row r="738" spans="1:26" ht="32.1" customHeight="1">
      <c r="A738" s="53"/>
      <c r="B738" s="53"/>
      <c r="C738" s="45"/>
      <c r="D738" s="45"/>
      <c r="E738" s="48"/>
      <c r="F738" s="45"/>
      <c r="G738" s="45"/>
      <c r="H738" s="45"/>
      <c r="I738" s="382"/>
      <c r="J738" s="382"/>
      <c r="K738" s="382"/>
      <c r="L738" s="53"/>
      <c r="M738" s="53"/>
      <c r="N738" s="53"/>
      <c r="O738" s="53"/>
      <c r="P738" s="53"/>
      <c r="Q738" s="53"/>
      <c r="R738" s="53"/>
      <c r="S738" s="53"/>
      <c r="T738" s="53"/>
      <c r="U738" s="53"/>
      <c r="V738" s="53"/>
      <c r="W738" s="53"/>
      <c r="X738" s="53"/>
      <c r="Y738" s="53"/>
      <c r="Z738" s="53"/>
    </row>
    <row r="739" spans="1:26" ht="32.1" customHeight="1">
      <c r="A739" s="53"/>
      <c r="B739" s="53"/>
      <c r="C739" s="45"/>
      <c r="D739" s="45"/>
      <c r="E739" s="48"/>
      <c r="F739" s="45"/>
      <c r="G739" s="45"/>
      <c r="H739" s="45"/>
      <c r="I739" s="382"/>
      <c r="J739" s="382"/>
      <c r="K739" s="382"/>
      <c r="L739" s="53"/>
      <c r="M739" s="53"/>
      <c r="N739" s="53"/>
      <c r="O739" s="53"/>
      <c r="P739" s="53"/>
      <c r="Q739" s="53"/>
      <c r="R739" s="53"/>
      <c r="S739" s="53"/>
      <c r="T739" s="53"/>
      <c r="U739" s="53"/>
      <c r="V739" s="53"/>
      <c r="W739" s="53"/>
      <c r="X739" s="53"/>
      <c r="Y739" s="53"/>
      <c r="Z739" s="53"/>
    </row>
    <row r="740" spans="1:26" ht="32.1" customHeight="1">
      <c r="A740" s="53"/>
      <c r="B740" s="53"/>
      <c r="C740" s="45"/>
      <c r="D740" s="45"/>
      <c r="E740" s="48"/>
      <c r="F740" s="45"/>
      <c r="G740" s="45"/>
      <c r="H740" s="45"/>
      <c r="I740" s="382"/>
      <c r="J740" s="382"/>
      <c r="K740" s="382"/>
      <c r="L740" s="53"/>
      <c r="M740" s="53"/>
      <c r="N740" s="53"/>
      <c r="O740" s="53"/>
      <c r="P740" s="53"/>
      <c r="Q740" s="53"/>
      <c r="R740" s="53"/>
      <c r="S740" s="53"/>
      <c r="T740" s="53"/>
      <c r="U740" s="53"/>
      <c r="V740" s="53"/>
      <c r="W740" s="53"/>
      <c r="X740" s="53"/>
      <c r="Y740" s="53"/>
      <c r="Z740" s="53"/>
    </row>
    <row r="741" spans="1:26" ht="32.1" customHeight="1">
      <c r="A741" s="53"/>
      <c r="B741" s="53"/>
      <c r="C741" s="45"/>
      <c r="D741" s="45"/>
      <c r="E741" s="48"/>
      <c r="F741" s="45"/>
      <c r="G741" s="45"/>
      <c r="H741" s="45"/>
      <c r="I741" s="382"/>
      <c r="J741" s="382"/>
      <c r="K741" s="382"/>
      <c r="L741" s="53"/>
      <c r="M741" s="53"/>
      <c r="N741" s="53"/>
      <c r="O741" s="53"/>
      <c r="P741" s="53"/>
      <c r="Q741" s="53"/>
      <c r="R741" s="53"/>
      <c r="S741" s="53"/>
      <c r="T741" s="53"/>
      <c r="U741" s="53"/>
      <c r="V741" s="53"/>
      <c r="W741" s="53"/>
      <c r="X741" s="53"/>
      <c r="Y741" s="53"/>
      <c r="Z741" s="53"/>
    </row>
    <row r="742" spans="1:26" ht="32.1" customHeight="1">
      <c r="A742" s="53"/>
      <c r="B742" s="53"/>
      <c r="C742" s="45"/>
      <c r="D742" s="45"/>
      <c r="E742" s="48"/>
      <c r="F742" s="45"/>
      <c r="G742" s="45"/>
      <c r="H742" s="45"/>
      <c r="I742" s="382"/>
      <c r="J742" s="382"/>
      <c r="K742" s="382"/>
      <c r="L742" s="53"/>
      <c r="M742" s="53"/>
      <c r="N742" s="53"/>
      <c r="O742" s="53"/>
      <c r="P742" s="53"/>
      <c r="Q742" s="53"/>
      <c r="R742" s="53"/>
      <c r="S742" s="53"/>
      <c r="T742" s="53"/>
      <c r="U742" s="53"/>
      <c r="V742" s="53"/>
      <c r="W742" s="53"/>
      <c r="X742" s="53"/>
      <c r="Y742" s="53"/>
      <c r="Z742" s="53"/>
    </row>
    <row r="743" spans="1:26" ht="32.1" customHeight="1">
      <c r="A743" s="53"/>
      <c r="B743" s="53"/>
      <c r="C743" s="45"/>
      <c r="D743" s="45"/>
      <c r="E743" s="48"/>
      <c r="F743" s="45"/>
      <c r="G743" s="45"/>
      <c r="H743" s="45"/>
      <c r="I743" s="382"/>
      <c r="J743" s="382"/>
      <c r="K743" s="382"/>
      <c r="L743" s="53"/>
      <c r="M743" s="53"/>
      <c r="N743" s="53"/>
      <c r="O743" s="53"/>
      <c r="P743" s="53"/>
      <c r="Q743" s="53"/>
      <c r="R743" s="53"/>
      <c r="S743" s="53"/>
      <c r="T743" s="53"/>
      <c r="U743" s="53"/>
      <c r="V743" s="53"/>
      <c r="W743" s="53"/>
      <c r="X743" s="53"/>
      <c r="Y743" s="53"/>
      <c r="Z743" s="53"/>
    </row>
    <row r="744" spans="1:26" ht="32.1" customHeight="1">
      <c r="A744" s="53"/>
      <c r="B744" s="53"/>
      <c r="C744" s="45"/>
      <c r="D744" s="45"/>
      <c r="E744" s="48"/>
      <c r="F744" s="45"/>
      <c r="G744" s="45"/>
      <c r="H744" s="45"/>
      <c r="I744" s="382"/>
      <c r="J744" s="382"/>
      <c r="K744" s="382"/>
      <c r="L744" s="53"/>
      <c r="M744" s="53"/>
      <c r="N744" s="53"/>
      <c r="O744" s="53"/>
      <c r="P744" s="53"/>
      <c r="Q744" s="53"/>
      <c r="R744" s="53"/>
      <c r="S744" s="53"/>
      <c r="T744" s="53"/>
      <c r="U744" s="53"/>
      <c r="V744" s="53"/>
      <c r="W744" s="53"/>
      <c r="X744" s="53"/>
      <c r="Y744" s="53"/>
      <c r="Z744" s="53"/>
    </row>
    <row r="745" spans="1:26" ht="32.1" customHeight="1">
      <c r="A745" s="53"/>
      <c r="B745" s="53"/>
      <c r="C745" s="45"/>
      <c r="D745" s="45"/>
      <c r="E745" s="48"/>
      <c r="F745" s="45"/>
      <c r="G745" s="45"/>
      <c r="H745" s="45"/>
      <c r="I745" s="382"/>
      <c r="J745" s="382"/>
      <c r="K745" s="382"/>
      <c r="L745" s="53"/>
      <c r="M745" s="53"/>
      <c r="N745" s="53"/>
      <c r="O745" s="53"/>
      <c r="P745" s="53"/>
      <c r="Q745" s="53"/>
      <c r="R745" s="53"/>
      <c r="S745" s="53"/>
      <c r="T745" s="53"/>
      <c r="U745" s="53"/>
      <c r="V745" s="53"/>
      <c r="W745" s="53"/>
      <c r="X745" s="53"/>
      <c r="Y745" s="53"/>
      <c r="Z745" s="53"/>
    </row>
    <row r="746" spans="1:26" ht="32.1" customHeight="1">
      <c r="A746" s="53"/>
      <c r="B746" s="53"/>
      <c r="C746" s="45"/>
      <c r="D746" s="45"/>
      <c r="E746" s="48"/>
      <c r="F746" s="45"/>
      <c r="G746" s="45"/>
      <c r="H746" s="45"/>
      <c r="I746" s="382"/>
      <c r="J746" s="382"/>
      <c r="K746" s="382"/>
      <c r="L746" s="53"/>
      <c r="M746" s="53"/>
      <c r="N746" s="53"/>
      <c r="O746" s="53"/>
      <c r="P746" s="53"/>
      <c r="Q746" s="53"/>
      <c r="R746" s="53"/>
      <c r="S746" s="53"/>
      <c r="T746" s="53"/>
      <c r="U746" s="53"/>
      <c r="V746" s="53"/>
      <c r="W746" s="53"/>
      <c r="X746" s="53"/>
      <c r="Y746" s="53"/>
      <c r="Z746" s="53"/>
    </row>
    <row r="747" spans="1:26" ht="32.1" customHeight="1">
      <c r="A747" s="53"/>
      <c r="B747" s="53"/>
      <c r="C747" s="45"/>
      <c r="D747" s="45"/>
      <c r="E747" s="48"/>
      <c r="F747" s="45"/>
      <c r="G747" s="45"/>
      <c r="H747" s="45"/>
      <c r="I747" s="382"/>
      <c r="J747" s="382"/>
      <c r="K747" s="382"/>
      <c r="L747" s="53"/>
      <c r="M747" s="53"/>
      <c r="N747" s="53"/>
      <c r="O747" s="53"/>
      <c r="P747" s="53"/>
      <c r="Q747" s="53"/>
      <c r="R747" s="53"/>
      <c r="S747" s="53"/>
      <c r="T747" s="53"/>
      <c r="U747" s="53"/>
      <c r="V747" s="53"/>
      <c r="W747" s="53"/>
      <c r="X747" s="53"/>
      <c r="Y747" s="53"/>
      <c r="Z747" s="53"/>
    </row>
    <row r="748" spans="1:26" ht="32.1" customHeight="1">
      <c r="A748" s="53"/>
      <c r="B748" s="53"/>
      <c r="C748" s="45"/>
      <c r="D748" s="45"/>
      <c r="E748" s="48"/>
      <c r="F748" s="45"/>
      <c r="G748" s="45"/>
      <c r="H748" s="45"/>
      <c r="I748" s="382"/>
      <c r="J748" s="382"/>
      <c r="K748" s="382"/>
      <c r="L748" s="53"/>
      <c r="M748" s="53"/>
      <c r="N748" s="53"/>
      <c r="O748" s="53"/>
      <c r="P748" s="53"/>
      <c r="Q748" s="53"/>
      <c r="R748" s="53"/>
      <c r="S748" s="53"/>
      <c r="T748" s="53"/>
      <c r="U748" s="53"/>
      <c r="V748" s="53"/>
      <c r="W748" s="53"/>
      <c r="X748" s="53"/>
      <c r="Y748" s="53"/>
      <c r="Z748" s="53"/>
    </row>
    <row r="749" spans="1:26" ht="32.1" customHeight="1">
      <c r="A749" s="53"/>
      <c r="B749" s="53"/>
      <c r="C749" s="45"/>
      <c r="D749" s="45"/>
      <c r="E749" s="48"/>
      <c r="F749" s="45"/>
      <c r="G749" s="45"/>
      <c r="H749" s="45"/>
      <c r="I749" s="382"/>
      <c r="J749" s="382"/>
      <c r="K749" s="382"/>
      <c r="L749" s="53"/>
      <c r="M749" s="53"/>
      <c r="N749" s="53"/>
      <c r="O749" s="53"/>
      <c r="P749" s="53"/>
      <c r="Q749" s="53"/>
      <c r="R749" s="53"/>
      <c r="S749" s="53"/>
      <c r="T749" s="53"/>
      <c r="U749" s="53"/>
      <c r="V749" s="53"/>
      <c r="W749" s="53"/>
      <c r="X749" s="53"/>
      <c r="Y749" s="53"/>
      <c r="Z749" s="53"/>
    </row>
    <row r="750" spans="1:26" ht="32.1" customHeight="1">
      <c r="A750" s="53"/>
      <c r="B750" s="53"/>
      <c r="C750" s="45"/>
      <c r="D750" s="45"/>
      <c r="E750" s="48"/>
      <c r="F750" s="45"/>
      <c r="G750" s="45"/>
      <c r="H750" s="45"/>
      <c r="I750" s="382"/>
      <c r="J750" s="382"/>
      <c r="K750" s="382"/>
      <c r="L750" s="53"/>
      <c r="M750" s="53"/>
      <c r="N750" s="53"/>
      <c r="O750" s="53"/>
      <c r="P750" s="53"/>
      <c r="Q750" s="53"/>
      <c r="R750" s="53"/>
      <c r="S750" s="53"/>
      <c r="T750" s="53"/>
      <c r="U750" s="53"/>
      <c r="V750" s="53"/>
      <c r="W750" s="53"/>
      <c r="X750" s="53"/>
      <c r="Y750" s="53"/>
      <c r="Z750" s="53"/>
    </row>
    <row r="751" spans="1:26" ht="32.1" customHeight="1">
      <c r="A751" s="53"/>
      <c r="B751" s="53"/>
      <c r="C751" s="45"/>
      <c r="D751" s="45"/>
      <c r="E751" s="48"/>
      <c r="F751" s="45"/>
      <c r="G751" s="45"/>
      <c r="H751" s="45"/>
      <c r="I751" s="382"/>
      <c r="J751" s="382"/>
      <c r="K751" s="382"/>
      <c r="L751" s="53"/>
      <c r="M751" s="53"/>
      <c r="N751" s="53"/>
      <c r="O751" s="53"/>
      <c r="P751" s="53"/>
      <c r="Q751" s="53"/>
      <c r="R751" s="53"/>
      <c r="S751" s="53"/>
      <c r="T751" s="53"/>
      <c r="U751" s="53"/>
      <c r="V751" s="53"/>
      <c r="W751" s="53"/>
      <c r="X751" s="53"/>
      <c r="Y751" s="53"/>
      <c r="Z751" s="53"/>
    </row>
    <row r="752" spans="1:26" ht="32.1" customHeight="1">
      <c r="A752" s="53"/>
      <c r="B752" s="53"/>
      <c r="C752" s="45"/>
      <c r="D752" s="45"/>
      <c r="E752" s="48"/>
      <c r="F752" s="45"/>
      <c r="G752" s="45"/>
      <c r="H752" s="45"/>
      <c r="I752" s="382"/>
      <c r="J752" s="382"/>
      <c r="K752" s="382"/>
      <c r="L752" s="53"/>
      <c r="M752" s="53"/>
      <c r="N752" s="53"/>
      <c r="O752" s="53"/>
      <c r="P752" s="53"/>
      <c r="Q752" s="53"/>
      <c r="R752" s="53"/>
      <c r="S752" s="53"/>
      <c r="T752" s="53"/>
      <c r="U752" s="53"/>
      <c r="V752" s="53"/>
      <c r="W752" s="53"/>
      <c r="X752" s="53"/>
      <c r="Y752" s="53"/>
      <c r="Z752" s="53"/>
    </row>
    <row r="753" spans="1:26" ht="32.1" customHeight="1">
      <c r="A753" s="53"/>
      <c r="B753" s="53"/>
      <c r="C753" s="45"/>
      <c r="D753" s="45"/>
      <c r="E753" s="48"/>
      <c r="F753" s="45"/>
      <c r="G753" s="45"/>
      <c r="H753" s="45"/>
      <c r="I753" s="382"/>
      <c r="J753" s="382"/>
      <c r="K753" s="382"/>
      <c r="L753" s="53"/>
      <c r="M753" s="53"/>
      <c r="N753" s="53"/>
      <c r="O753" s="53"/>
      <c r="P753" s="53"/>
      <c r="Q753" s="53"/>
      <c r="R753" s="53"/>
      <c r="S753" s="53"/>
      <c r="T753" s="53"/>
      <c r="U753" s="53"/>
      <c r="V753" s="53"/>
      <c r="W753" s="53"/>
      <c r="X753" s="53"/>
      <c r="Y753" s="53"/>
      <c r="Z753" s="53"/>
    </row>
    <row r="754" spans="1:26" ht="32.1" customHeight="1">
      <c r="A754" s="53"/>
      <c r="B754" s="53"/>
      <c r="C754" s="45"/>
      <c r="D754" s="45"/>
      <c r="E754" s="48"/>
      <c r="F754" s="45"/>
      <c r="G754" s="45"/>
      <c r="H754" s="45"/>
      <c r="I754" s="382"/>
      <c r="J754" s="382"/>
      <c r="K754" s="382"/>
      <c r="L754" s="53"/>
      <c r="M754" s="53"/>
      <c r="N754" s="53"/>
      <c r="O754" s="53"/>
      <c r="P754" s="53"/>
      <c r="Q754" s="53"/>
      <c r="R754" s="53"/>
      <c r="S754" s="53"/>
      <c r="T754" s="53"/>
      <c r="U754" s="53"/>
      <c r="V754" s="53"/>
      <c r="W754" s="53"/>
      <c r="X754" s="53"/>
      <c r="Y754" s="53"/>
      <c r="Z754" s="53"/>
    </row>
    <row r="755" spans="1:26" ht="32.1" customHeight="1">
      <c r="A755" s="53"/>
      <c r="B755" s="53"/>
      <c r="C755" s="45"/>
      <c r="D755" s="45"/>
      <c r="E755" s="48"/>
      <c r="F755" s="45"/>
      <c r="G755" s="45"/>
      <c r="H755" s="45"/>
      <c r="I755" s="382"/>
      <c r="J755" s="382"/>
      <c r="K755" s="382"/>
      <c r="L755" s="53"/>
      <c r="M755" s="53"/>
      <c r="N755" s="53"/>
      <c r="O755" s="53"/>
      <c r="P755" s="53"/>
      <c r="Q755" s="53"/>
      <c r="R755" s="53"/>
      <c r="S755" s="53"/>
      <c r="T755" s="53"/>
      <c r="U755" s="53"/>
      <c r="V755" s="53"/>
      <c r="W755" s="53"/>
      <c r="X755" s="53"/>
      <c r="Y755" s="53"/>
      <c r="Z755" s="53"/>
    </row>
    <row r="756" spans="1:26" ht="32.1" customHeight="1">
      <c r="A756" s="53"/>
      <c r="B756" s="53"/>
      <c r="C756" s="45"/>
      <c r="D756" s="45"/>
      <c r="E756" s="48"/>
      <c r="F756" s="45"/>
      <c r="G756" s="45"/>
      <c r="H756" s="45"/>
      <c r="I756" s="382"/>
      <c r="J756" s="382"/>
      <c r="K756" s="382"/>
      <c r="L756" s="53"/>
      <c r="M756" s="53"/>
      <c r="N756" s="53"/>
      <c r="O756" s="53"/>
      <c r="P756" s="53"/>
      <c r="Q756" s="53"/>
      <c r="R756" s="53"/>
      <c r="S756" s="53"/>
      <c r="T756" s="53"/>
      <c r="U756" s="53"/>
      <c r="V756" s="53"/>
      <c r="W756" s="53"/>
      <c r="X756" s="53"/>
      <c r="Y756" s="53"/>
      <c r="Z756" s="53"/>
    </row>
    <row r="757" spans="1:26" ht="32.1" customHeight="1">
      <c r="A757" s="53"/>
      <c r="B757" s="53"/>
      <c r="C757" s="45"/>
      <c r="D757" s="45"/>
      <c r="E757" s="48"/>
      <c r="F757" s="45"/>
      <c r="G757" s="45"/>
      <c r="H757" s="45"/>
      <c r="I757" s="382"/>
      <c r="J757" s="382"/>
      <c r="K757" s="382"/>
      <c r="L757" s="53"/>
      <c r="M757" s="53"/>
      <c r="N757" s="53"/>
      <c r="O757" s="53"/>
      <c r="P757" s="53"/>
      <c r="Q757" s="53"/>
      <c r="R757" s="53"/>
      <c r="S757" s="53"/>
      <c r="T757" s="53"/>
      <c r="U757" s="53"/>
      <c r="V757" s="53"/>
      <c r="W757" s="53"/>
      <c r="X757" s="53"/>
      <c r="Y757" s="53"/>
      <c r="Z757" s="53"/>
    </row>
    <row r="758" spans="1:26" ht="32.1" customHeight="1">
      <c r="A758" s="53"/>
      <c r="B758" s="53"/>
      <c r="C758" s="45"/>
      <c r="D758" s="45"/>
      <c r="E758" s="48"/>
      <c r="F758" s="45"/>
      <c r="G758" s="45"/>
      <c r="H758" s="45"/>
      <c r="I758" s="382"/>
      <c r="J758" s="382"/>
      <c r="K758" s="382"/>
      <c r="L758" s="53"/>
      <c r="M758" s="53"/>
      <c r="N758" s="53"/>
      <c r="O758" s="53"/>
      <c r="P758" s="53"/>
      <c r="Q758" s="53"/>
      <c r="R758" s="53"/>
      <c r="S758" s="53"/>
      <c r="T758" s="53"/>
      <c r="U758" s="53"/>
      <c r="V758" s="53"/>
      <c r="W758" s="53"/>
      <c r="X758" s="53"/>
      <c r="Y758" s="53"/>
      <c r="Z758" s="53"/>
    </row>
    <row r="759" spans="1:26" ht="32.1" customHeight="1">
      <c r="A759" s="53"/>
      <c r="B759" s="53"/>
      <c r="C759" s="45"/>
      <c r="D759" s="45"/>
      <c r="E759" s="48"/>
      <c r="F759" s="45"/>
      <c r="G759" s="45"/>
      <c r="H759" s="45"/>
      <c r="I759" s="382"/>
      <c r="J759" s="382"/>
      <c r="K759" s="382"/>
      <c r="L759" s="53"/>
      <c r="M759" s="53"/>
      <c r="N759" s="53"/>
      <c r="O759" s="53"/>
      <c r="P759" s="53"/>
      <c r="Q759" s="53"/>
      <c r="R759" s="53"/>
      <c r="S759" s="53"/>
      <c r="T759" s="53"/>
      <c r="U759" s="53"/>
      <c r="V759" s="53"/>
      <c r="W759" s="53"/>
      <c r="X759" s="53"/>
      <c r="Y759" s="53"/>
      <c r="Z759" s="53"/>
    </row>
    <row r="760" spans="1:26" ht="32.1" customHeight="1">
      <c r="A760" s="53"/>
      <c r="B760" s="53"/>
      <c r="C760" s="45"/>
      <c r="D760" s="45"/>
      <c r="E760" s="48"/>
      <c r="F760" s="45"/>
      <c r="G760" s="45"/>
      <c r="H760" s="45"/>
      <c r="I760" s="382"/>
      <c r="J760" s="382"/>
      <c r="K760" s="382"/>
      <c r="L760" s="53"/>
      <c r="M760" s="53"/>
      <c r="N760" s="53"/>
      <c r="O760" s="53"/>
      <c r="P760" s="53"/>
      <c r="Q760" s="53"/>
      <c r="R760" s="53"/>
      <c r="S760" s="53"/>
      <c r="T760" s="53"/>
      <c r="U760" s="53"/>
      <c r="V760" s="53"/>
      <c r="W760" s="53"/>
      <c r="X760" s="53"/>
      <c r="Y760" s="53"/>
      <c r="Z760" s="53"/>
    </row>
    <row r="761" spans="1:26" ht="32.1" customHeight="1">
      <c r="A761" s="53"/>
      <c r="B761" s="53"/>
      <c r="C761" s="45"/>
      <c r="D761" s="45"/>
      <c r="E761" s="48"/>
      <c r="F761" s="45"/>
      <c r="G761" s="45"/>
      <c r="H761" s="45"/>
      <c r="I761" s="382"/>
      <c r="J761" s="382"/>
      <c r="K761" s="382"/>
      <c r="L761" s="53"/>
      <c r="M761" s="53"/>
      <c r="N761" s="53"/>
      <c r="O761" s="53"/>
      <c r="P761" s="53"/>
      <c r="Q761" s="53"/>
      <c r="R761" s="53"/>
      <c r="S761" s="53"/>
      <c r="T761" s="53"/>
      <c r="U761" s="53"/>
      <c r="V761" s="53"/>
      <c r="W761" s="53"/>
      <c r="X761" s="53"/>
      <c r="Y761" s="53"/>
      <c r="Z761" s="53"/>
    </row>
    <row r="762" spans="1:26" ht="32.1" customHeight="1">
      <c r="A762" s="53"/>
      <c r="B762" s="53"/>
      <c r="C762" s="45"/>
      <c r="D762" s="45"/>
      <c r="E762" s="48"/>
      <c r="F762" s="45"/>
      <c r="G762" s="45"/>
      <c r="H762" s="45"/>
      <c r="I762" s="382"/>
      <c r="J762" s="382"/>
      <c r="K762" s="382"/>
      <c r="L762" s="53"/>
      <c r="M762" s="53"/>
      <c r="N762" s="53"/>
      <c r="O762" s="53"/>
      <c r="P762" s="53"/>
      <c r="Q762" s="53"/>
      <c r="R762" s="53"/>
      <c r="S762" s="53"/>
      <c r="T762" s="53"/>
      <c r="U762" s="53"/>
      <c r="V762" s="53"/>
      <c r="W762" s="53"/>
      <c r="X762" s="53"/>
      <c r="Y762" s="53"/>
      <c r="Z762" s="53"/>
    </row>
    <row r="763" spans="1:26" ht="32.1" customHeight="1">
      <c r="A763" s="53"/>
      <c r="B763" s="53"/>
      <c r="C763" s="45"/>
      <c r="D763" s="45"/>
      <c r="E763" s="48"/>
      <c r="F763" s="45"/>
      <c r="G763" s="45"/>
      <c r="H763" s="45"/>
      <c r="I763" s="382"/>
      <c r="J763" s="382"/>
      <c r="K763" s="382"/>
      <c r="L763" s="53"/>
      <c r="M763" s="53"/>
      <c r="N763" s="53"/>
      <c r="O763" s="53"/>
      <c r="P763" s="53"/>
      <c r="Q763" s="53"/>
      <c r="R763" s="53"/>
      <c r="S763" s="53"/>
      <c r="T763" s="53"/>
      <c r="U763" s="53"/>
      <c r="V763" s="53"/>
      <c r="W763" s="53"/>
      <c r="X763" s="53"/>
      <c r="Y763" s="53"/>
      <c r="Z763" s="53"/>
    </row>
    <row r="764" spans="1:26" ht="32.1" customHeight="1">
      <c r="A764" s="53"/>
      <c r="B764" s="53"/>
      <c r="C764" s="45"/>
      <c r="D764" s="45"/>
      <c r="E764" s="48"/>
      <c r="F764" s="45"/>
      <c r="G764" s="45"/>
      <c r="H764" s="45"/>
      <c r="I764" s="382"/>
      <c r="J764" s="382"/>
      <c r="K764" s="382"/>
      <c r="L764" s="53"/>
      <c r="M764" s="53"/>
      <c r="N764" s="53"/>
      <c r="O764" s="53"/>
      <c r="P764" s="53"/>
      <c r="Q764" s="53"/>
      <c r="R764" s="53"/>
      <c r="S764" s="53"/>
      <c r="T764" s="53"/>
      <c r="U764" s="53"/>
      <c r="V764" s="53"/>
      <c r="W764" s="53"/>
      <c r="X764" s="53"/>
      <c r="Y764" s="53"/>
      <c r="Z764" s="53"/>
    </row>
    <row r="765" spans="1:26" ht="32.1" customHeight="1">
      <c r="A765" s="53"/>
      <c r="B765" s="53"/>
      <c r="C765" s="45"/>
      <c r="D765" s="45"/>
      <c r="E765" s="48"/>
      <c r="F765" s="45"/>
      <c r="G765" s="45"/>
      <c r="H765" s="45"/>
      <c r="I765" s="382"/>
      <c r="J765" s="382"/>
      <c r="K765" s="382"/>
      <c r="L765" s="53"/>
      <c r="M765" s="53"/>
      <c r="N765" s="53"/>
      <c r="O765" s="53"/>
      <c r="P765" s="53"/>
      <c r="Q765" s="53"/>
      <c r="R765" s="53"/>
      <c r="S765" s="53"/>
      <c r="T765" s="53"/>
      <c r="U765" s="53"/>
      <c r="V765" s="53"/>
      <c r="W765" s="53"/>
      <c r="X765" s="53"/>
      <c r="Y765" s="53"/>
      <c r="Z765" s="53"/>
    </row>
    <row r="766" spans="1:26" ht="32.1" customHeight="1">
      <c r="A766" s="53"/>
      <c r="B766" s="53"/>
      <c r="C766" s="45"/>
      <c r="D766" s="45"/>
      <c r="E766" s="48"/>
      <c r="F766" s="45"/>
      <c r="G766" s="45"/>
      <c r="H766" s="45"/>
      <c r="I766" s="382"/>
      <c r="J766" s="382"/>
      <c r="K766" s="382"/>
      <c r="L766" s="53"/>
      <c r="M766" s="53"/>
      <c r="N766" s="53"/>
      <c r="O766" s="53"/>
      <c r="P766" s="53"/>
      <c r="Q766" s="53"/>
      <c r="R766" s="53"/>
      <c r="S766" s="53"/>
      <c r="T766" s="53"/>
      <c r="U766" s="53"/>
      <c r="V766" s="53"/>
      <c r="W766" s="53"/>
      <c r="X766" s="53"/>
      <c r="Y766" s="53"/>
      <c r="Z766" s="53"/>
    </row>
    <row r="767" spans="1:26" ht="32.1" customHeight="1">
      <c r="A767" s="53"/>
      <c r="B767" s="53"/>
      <c r="C767" s="45"/>
      <c r="D767" s="45"/>
      <c r="E767" s="48"/>
      <c r="F767" s="45"/>
      <c r="G767" s="45"/>
      <c r="H767" s="45"/>
      <c r="I767" s="382"/>
      <c r="J767" s="382"/>
      <c r="K767" s="382"/>
      <c r="L767" s="53"/>
      <c r="M767" s="53"/>
      <c r="N767" s="53"/>
      <c r="O767" s="53"/>
      <c r="P767" s="53"/>
      <c r="Q767" s="53"/>
      <c r="R767" s="53"/>
      <c r="S767" s="53"/>
      <c r="T767" s="53"/>
      <c r="U767" s="53"/>
      <c r="V767" s="53"/>
      <c r="W767" s="53"/>
      <c r="X767" s="53"/>
      <c r="Y767" s="53"/>
      <c r="Z767" s="53"/>
    </row>
    <row r="768" spans="1:26" ht="32.1" customHeight="1">
      <c r="A768" s="53"/>
      <c r="B768" s="53"/>
      <c r="C768" s="45"/>
      <c r="D768" s="45"/>
      <c r="E768" s="48"/>
      <c r="F768" s="45"/>
      <c r="G768" s="45"/>
      <c r="H768" s="45"/>
      <c r="I768" s="382"/>
      <c r="J768" s="382"/>
      <c r="K768" s="382"/>
      <c r="L768" s="53"/>
      <c r="M768" s="53"/>
      <c r="N768" s="53"/>
      <c r="O768" s="53"/>
      <c r="P768" s="53"/>
      <c r="Q768" s="53"/>
      <c r="R768" s="53"/>
      <c r="S768" s="53"/>
      <c r="T768" s="53"/>
      <c r="U768" s="53"/>
      <c r="V768" s="53"/>
      <c r="W768" s="53"/>
      <c r="X768" s="53"/>
      <c r="Y768" s="53"/>
      <c r="Z768" s="53"/>
    </row>
    <row r="769" spans="1:26" ht="32.1" customHeight="1">
      <c r="A769" s="53"/>
      <c r="B769" s="53"/>
      <c r="C769" s="45"/>
      <c r="D769" s="45"/>
      <c r="E769" s="48"/>
      <c r="F769" s="45"/>
      <c r="G769" s="45"/>
      <c r="H769" s="45"/>
      <c r="I769" s="382"/>
      <c r="J769" s="382"/>
      <c r="K769" s="382"/>
      <c r="L769" s="53"/>
      <c r="M769" s="53"/>
      <c r="N769" s="53"/>
      <c r="O769" s="53"/>
      <c r="P769" s="53"/>
      <c r="Q769" s="53"/>
      <c r="R769" s="53"/>
      <c r="S769" s="53"/>
      <c r="T769" s="53"/>
      <c r="U769" s="53"/>
      <c r="V769" s="53"/>
      <c r="W769" s="53"/>
      <c r="X769" s="53"/>
      <c r="Y769" s="53"/>
      <c r="Z769" s="53"/>
    </row>
    <row r="770" spans="1:26" ht="32.1" customHeight="1">
      <c r="A770" s="53"/>
      <c r="B770" s="53"/>
      <c r="C770" s="45"/>
      <c r="D770" s="45"/>
      <c r="E770" s="48"/>
      <c r="F770" s="45"/>
      <c r="G770" s="45"/>
      <c r="H770" s="45"/>
      <c r="I770" s="382"/>
      <c r="J770" s="382"/>
      <c r="K770" s="382"/>
      <c r="L770" s="53"/>
      <c r="M770" s="53"/>
      <c r="N770" s="53"/>
      <c r="O770" s="53"/>
      <c r="P770" s="53"/>
      <c r="Q770" s="53"/>
      <c r="R770" s="53"/>
      <c r="S770" s="53"/>
      <c r="T770" s="53"/>
      <c r="U770" s="53"/>
      <c r="V770" s="53"/>
      <c r="W770" s="53"/>
      <c r="X770" s="53"/>
      <c r="Y770" s="53"/>
      <c r="Z770" s="53"/>
    </row>
    <row r="771" spans="1:26" ht="32.1" customHeight="1">
      <c r="A771" s="53"/>
      <c r="B771" s="53"/>
      <c r="C771" s="45"/>
      <c r="D771" s="45"/>
      <c r="E771" s="48"/>
      <c r="F771" s="45"/>
      <c r="G771" s="45"/>
      <c r="H771" s="45"/>
      <c r="I771" s="382"/>
      <c r="J771" s="382"/>
      <c r="K771" s="382"/>
      <c r="L771" s="53"/>
      <c r="M771" s="53"/>
      <c r="N771" s="53"/>
      <c r="O771" s="53"/>
      <c r="P771" s="53"/>
      <c r="Q771" s="53"/>
      <c r="R771" s="53"/>
      <c r="S771" s="53"/>
      <c r="T771" s="53"/>
      <c r="U771" s="53"/>
      <c r="V771" s="53"/>
      <c r="W771" s="53"/>
      <c r="X771" s="53"/>
      <c r="Y771" s="53"/>
      <c r="Z771" s="53"/>
    </row>
    <row r="772" spans="1:26" ht="32.1" customHeight="1">
      <c r="A772" s="53"/>
      <c r="B772" s="53"/>
      <c r="C772" s="45"/>
      <c r="D772" s="45"/>
      <c r="E772" s="48"/>
      <c r="F772" s="45"/>
      <c r="G772" s="45"/>
      <c r="H772" s="45"/>
      <c r="I772" s="382"/>
      <c r="J772" s="382"/>
      <c r="K772" s="382"/>
      <c r="L772" s="53"/>
      <c r="M772" s="53"/>
      <c r="N772" s="53"/>
      <c r="O772" s="53"/>
      <c r="P772" s="53"/>
      <c r="Q772" s="53"/>
      <c r="R772" s="53"/>
      <c r="S772" s="53"/>
      <c r="T772" s="53"/>
      <c r="U772" s="53"/>
      <c r="V772" s="53"/>
      <c r="W772" s="53"/>
      <c r="X772" s="53"/>
      <c r="Y772" s="53"/>
      <c r="Z772" s="53"/>
    </row>
    <row r="773" spans="1:26" ht="32.1" customHeight="1">
      <c r="A773" s="53"/>
      <c r="B773" s="53"/>
      <c r="C773" s="45"/>
      <c r="D773" s="45"/>
      <c r="E773" s="48"/>
      <c r="F773" s="45"/>
      <c r="G773" s="45"/>
      <c r="H773" s="45"/>
      <c r="I773" s="382"/>
      <c r="J773" s="382"/>
      <c r="K773" s="382"/>
      <c r="L773" s="53"/>
      <c r="M773" s="53"/>
      <c r="N773" s="53"/>
      <c r="O773" s="53"/>
      <c r="P773" s="53"/>
      <c r="Q773" s="53"/>
      <c r="R773" s="53"/>
      <c r="S773" s="53"/>
      <c r="T773" s="53"/>
      <c r="U773" s="53"/>
      <c r="V773" s="53"/>
      <c r="W773" s="53"/>
      <c r="X773" s="53"/>
      <c r="Y773" s="53"/>
      <c r="Z773" s="53"/>
    </row>
    <row r="774" spans="1:26" ht="32.1" customHeight="1">
      <c r="A774" s="53"/>
      <c r="B774" s="53"/>
      <c r="C774" s="45"/>
      <c r="D774" s="45"/>
      <c r="E774" s="48"/>
      <c r="F774" s="45"/>
      <c r="G774" s="45"/>
      <c r="H774" s="45"/>
      <c r="I774" s="382"/>
      <c r="J774" s="382"/>
      <c r="K774" s="382"/>
      <c r="L774" s="53"/>
      <c r="M774" s="53"/>
      <c r="N774" s="53"/>
      <c r="O774" s="53"/>
      <c r="P774" s="53"/>
      <c r="Q774" s="53"/>
      <c r="R774" s="53"/>
      <c r="S774" s="53"/>
      <c r="T774" s="53"/>
      <c r="U774" s="53"/>
      <c r="V774" s="53"/>
      <c r="W774" s="53"/>
      <c r="X774" s="53"/>
      <c r="Y774" s="53"/>
      <c r="Z774" s="53"/>
    </row>
    <row r="775" spans="1:26" ht="32.1" customHeight="1">
      <c r="A775" s="53"/>
      <c r="B775" s="53"/>
      <c r="C775" s="45"/>
      <c r="D775" s="45"/>
      <c r="E775" s="48"/>
      <c r="F775" s="45"/>
      <c r="G775" s="45"/>
      <c r="H775" s="45"/>
      <c r="I775" s="382"/>
      <c r="J775" s="382"/>
      <c r="K775" s="382"/>
      <c r="L775" s="53"/>
      <c r="M775" s="53"/>
      <c r="N775" s="53"/>
      <c r="O775" s="53"/>
      <c r="P775" s="53"/>
      <c r="Q775" s="53"/>
      <c r="R775" s="53"/>
      <c r="S775" s="53"/>
      <c r="T775" s="53"/>
      <c r="U775" s="53"/>
      <c r="V775" s="53"/>
      <c r="W775" s="53"/>
      <c r="X775" s="53"/>
      <c r="Y775" s="53"/>
      <c r="Z775" s="53"/>
    </row>
    <row r="776" spans="1:26" ht="32.1" customHeight="1">
      <c r="A776" s="53"/>
      <c r="B776" s="53"/>
      <c r="C776" s="45"/>
      <c r="D776" s="45"/>
      <c r="E776" s="48"/>
      <c r="F776" s="45"/>
      <c r="G776" s="45"/>
      <c r="H776" s="45"/>
      <c r="I776" s="382"/>
      <c r="J776" s="382"/>
      <c r="K776" s="382"/>
      <c r="L776" s="53"/>
      <c r="M776" s="53"/>
      <c r="N776" s="53"/>
      <c r="O776" s="53"/>
      <c r="P776" s="53"/>
      <c r="Q776" s="53"/>
      <c r="R776" s="53"/>
      <c r="S776" s="53"/>
      <c r="T776" s="53"/>
      <c r="U776" s="53"/>
      <c r="V776" s="53"/>
      <c r="W776" s="53"/>
      <c r="X776" s="53"/>
      <c r="Y776" s="53"/>
      <c r="Z776" s="53"/>
    </row>
    <row r="777" spans="1:26" ht="32.1" customHeight="1">
      <c r="A777" s="53"/>
      <c r="B777" s="53"/>
      <c r="C777" s="45"/>
      <c r="D777" s="45"/>
      <c r="E777" s="48"/>
      <c r="F777" s="45"/>
      <c r="G777" s="45"/>
      <c r="H777" s="45"/>
      <c r="I777" s="382"/>
      <c r="J777" s="382"/>
      <c r="K777" s="382"/>
      <c r="L777" s="53"/>
      <c r="M777" s="53"/>
      <c r="N777" s="53"/>
      <c r="O777" s="53"/>
      <c r="P777" s="53"/>
      <c r="Q777" s="53"/>
      <c r="R777" s="53"/>
      <c r="S777" s="53"/>
      <c r="T777" s="53"/>
      <c r="U777" s="53"/>
      <c r="V777" s="53"/>
      <c r="W777" s="53"/>
      <c r="X777" s="53"/>
      <c r="Y777" s="53"/>
      <c r="Z777" s="53"/>
    </row>
    <row r="778" spans="1:26" ht="32.1" customHeight="1">
      <c r="A778" s="53"/>
      <c r="B778" s="53"/>
      <c r="C778" s="45"/>
      <c r="D778" s="45"/>
      <c r="E778" s="48"/>
      <c r="F778" s="45"/>
      <c r="G778" s="45"/>
      <c r="H778" s="45"/>
      <c r="I778" s="382"/>
      <c r="J778" s="382"/>
      <c r="K778" s="382"/>
      <c r="L778" s="53"/>
      <c r="M778" s="53"/>
      <c r="N778" s="53"/>
      <c r="O778" s="53"/>
      <c r="P778" s="53"/>
      <c r="Q778" s="53"/>
      <c r="R778" s="53"/>
      <c r="S778" s="53"/>
      <c r="T778" s="53"/>
      <c r="U778" s="53"/>
      <c r="V778" s="53"/>
      <c r="W778" s="53"/>
      <c r="X778" s="53"/>
      <c r="Y778" s="53"/>
      <c r="Z778" s="53"/>
    </row>
    <row r="779" spans="1:26" ht="32.1" customHeight="1">
      <c r="A779" s="53"/>
      <c r="B779" s="53"/>
      <c r="C779" s="45"/>
      <c r="D779" s="45"/>
      <c r="E779" s="48"/>
      <c r="F779" s="45"/>
      <c r="G779" s="45"/>
      <c r="H779" s="45"/>
      <c r="I779" s="382"/>
      <c r="J779" s="382"/>
      <c r="K779" s="382"/>
      <c r="L779" s="53"/>
      <c r="M779" s="53"/>
      <c r="N779" s="53"/>
      <c r="O779" s="53"/>
      <c r="P779" s="53"/>
      <c r="Q779" s="53"/>
      <c r="R779" s="53"/>
      <c r="S779" s="53"/>
      <c r="T779" s="53"/>
      <c r="U779" s="53"/>
      <c r="V779" s="53"/>
      <c r="W779" s="53"/>
      <c r="X779" s="53"/>
      <c r="Y779" s="53"/>
      <c r="Z779" s="53"/>
    </row>
    <row r="780" spans="1:26" ht="32.1" customHeight="1">
      <c r="A780" s="53"/>
      <c r="B780" s="53"/>
      <c r="C780" s="45"/>
      <c r="D780" s="45"/>
      <c r="E780" s="48"/>
      <c r="F780" s="45"/>
      <c r="G780" s="45"/>
      <c r="H780" s="45"/>
      <c r="I780" s="382"/>
      <c r="J780" s="382"/>
      <c r="K780" s="382"/>
      <c r="L780" s="53"/>
      <c r="M780" s="53"/>
      <c r="N780" s="53"/>
      <c r="O780" s="53"/>
      <c r="P780" s="53"/>
      <c r="Q780" s="53"/>
      <c r="R780" s="53"/>
      <c r="S780" s="53"/>
      <c r="T780" s="53"/>
      <c r="U780" s="53"/>
      <c r="V780" s="53"/>
      <c r="W780" s="53"/>
      <c r="X780" s="53"/>
      <c r="Y780" s="53"/>
      <c r="Z780" s="53"/>
    </row>
    <row r="781" spans="1:26" ht="32.1" customHeight="1">
      <c r="A781" s="53"/>
      <c r="B781" s="53"/>
      <c r="C781" s="45"/>
      <c r="D781" s="45"/>
      <c r="E781" s="48"/>
      <c r="F781" s="45"/>
      <c r="G781" s="45"/>
      <c r="H781" s="45"/>
      <c r="I781" s="382"/>
      <c r="J781" s="382"/>
      <c r="K781" s="382"/>
      <c r="L781" s="53"/>
      <c r="M781" s="53"/>
      <c r="N781" s="53"/>
      <c r="O781" s="53"/>
      <c r="P781" s="53"/>
      <c r="Q781" s="53"/>
      <c r="R781" s="53"/>
      <c r="S781" s="53"/>
      <c r="T781" s="53"/>
      <c r="U781" s="53"/>
      <c r="V781" s="53"/>
      <c r="W781" s="53"/>
      <c r="X781" s="53"/>
      <c r="Y781" s="53"/>
      <c r="Z781" s="53"/>
    </row>
    <row r="782" spans="1:26" ht="32.1" customHeight="1">
      <c r="A782" s="53"/>
      <c r="B782" s="53"/>
      <c r="C782" s="45"/>
      <c r="D782" s="45"/>
      <c r="E782" s="48"/>
      <c r="F782" s="45"/>
      <c r="G782" s="45"/>
      <c r="H782" s="45"/>
      <c r="I782" s="382"/>
      <c r="J782" s="382"/>
      <c r="K782" s="382"/>
      <c r="L782" s="53"/>
      <c r="M782" s="53"/>
      <c r="N782" s="53"/>
      <c r="O782" s="53"/>
      <c r="P782" s="53"/>
      <c r="Q782" s="53"/>
      <c r="R782" s="53"/>
      <c r="S782" s="53"/>
      <c r="T782" s="53"/>
      <c r="U782" s="53"/>
      <c r="V782" s="53"/>
      <c r="W782" s="53"/>
      <c r="X782" s="53"/>
      <c r="Y782" s="53"/>
      <c r="Z782" s="53"/>
    </row>
    <row r="783" spans="1:26" ht="32.1" customHeight="1">
      <c r="A783" s="53"/>
      <c r="B783" s="53"/>
      <c r="C783" s="45"/>
      <c r="D783" s="45"/>
      <c r="E783" s="48"/>
      <c r="F783" s="45"/>
      <c r="G783" s="45"/>
      <c r="H783" s="45"/>
      <c r="I783" s="382"/>
      <c r="J783" s="382"/>
      <c r="K783" s="382"/>
      <c r="L783" s="53"/>
      <c r="M783" s="53"/>
      <c r="N783" s="53"/>
      <c r="O783" s="53"/>
      <c r="P783" s="53"/>
      <c r="Q783" s="53"/>
      <c r="R783" s="53"/>
      <c r="S783" s="53"/>
      <c r="T783" s="53"/>
      <c r="U783" s="53"/>
      <c r="V783" s="53"/>
      <c r="W783" s="53"/>
      <c r="X783" s="53"/>
      <c r="Y783" s="53"/>
      <c r="Z783" s="53"/>
    </row>
    <row r="784" spans="1:26" ht="32.1" customHeight="1">
      <c r="A784" s="53"/>
      <c r="B784" s="53"/>
      <c r="C784" s="45"/>
      <c r="D784" s="45"/>
      <c r="E784" s="48"/>
      <c r="F784" s="45"/>
      <c r="G784" s="45"/>
      <c r="H784" s="45"/>
      <c r="I784" s="382"/>
      <c r="J784" s="382"/>
      <c r="K784" s="382"/>
      <c r="L784" s="53"/>
      <c r="M784" s="53"/>
      <c r="N784" s="53"/>
      <c r="O784" s="53"/>
      <c r="P784" s="53"/>
      <c r="Q784" s="53"/>
      <c r="R784" s="53"/>
      <c r="S784" s="53"/>
      <c r="T784" s="53"/>
      <c r="U784" s="53"/>
      <c r="V784" s="53"/>
      <c r="W784" s="53"/>
      <c r="X784" s="53"/>
      <c r="Y784" s="53"/>
      <c r="Z784" s="53"/>
    </row>
    <row r="785" spans="1:26" ht="32.1" customHeight="1">
      <c r="A785" s="53"/>
      <c r="B785" s="53"/>
      <c r="C785" s="45"/>
      <c r="D785" s="45"/>
      <c r="E785" s="48"/>
      <c r="F785" s="45"/>
      <c r="G785" s="45"/>
      <c r="H785" s="45"/>
      <c r="I785" s="382"/>
      <c r="J785" s="382"/>
      <c r="K785" s="382"/>
      <c r="L785" s="53"/>
      <c r="M785" s="53"/>
      <c r="N785" s="53"/>
      <c r="O785" s="53"/>
      <c r="P785" s="53"/>
      <c r="Q785" s="53"/>
      <c r="R785" s="53"/>
      <c r="S785" s="53"/>
      <c r="T785" s="53"/>
      <c r="U785" s="53"/>
      <c r="V785" s="53"/>
      <c r="W785" s="53"/>
      <c r="X785" s="53"/>
      <c r="Y785" s="53"/>
      <c r="Z785" s="53"/>
    </row>
    <row r="786" spans="1:26" ht="32.1" customHeight="1">
      <c r="A786" s="53"/>
      <c r="B786" s="53"/>
      <c r="C786" s="45"/>
      <c r="D786" s="45"/>
      <c r="E786" s="48"/>
      <c r="F786" s="45"/>
      <c r="G786" s="45"/>
      <c r="H786" s="45"/>
      <c r="I786" s="382"/>
      <c r="J786" s="382"/>
      <c r="K786" s="382"/>
      <c r="L786" s="53"/>
      <c r="M786" s="53"/>
      <c r="N786" s="53"/>
      <c r="O786" s="53"/>
      <c r="P786" s="53"/>
      <c r="Q786" s="53"/>
      <c r="R786" s="53"/>
      <c r="S786" s="53"/>
      <c r="T786" s="53"/>
      <c r="U786" s="53"/>
      <c r="V786" s="53"/>
      <c r="W786" s="53"/>
      <c r="X786" s="53"/>
      <c r="Y786" s="53"/>
      <c r="Z786" s="53"/>
    </row>
    <row r="787" spans="1:26" ht="32.1" customHeight="1">
      <c r="A787" s="53"/>
      <c r="B787" s="53"/>
      <c r="C787" s="45"/>
      <c r="D787" s="45"/>
      <c r="E787" s="48"/>
      <c r="F787" s="45"/>
      <c r="G787" s="45"/>
      <c r="H787" s="45"/>
      <c r="I787" s="382"/>
      <c r="J787" s="382"/>
      <c r="K787" s="382"/>
      <c r="L787" s="53"/>
      <c r="M787" s="53"/>
      <c r="N787" s="53"/>
      <c r="O787" s="53"/>
      <c r="P787" s="53"/>
      <c r="Q787" s="53"/>
      <c r="R787" s="53"/>
      <c r="S787" s="53"/>
      <c r="T787" s="53"/>
      <c r="U787" s="53"/>
      <c r="V787" s="53"/>
      <c r="W787" s="53"/>
      <c r="X787" s="53"/>
      <c r="Y787" s="53"/>
      <c r="Z787" s="53"/>
    </row>
    <row r="788" spans="1:26" ht="32.1" customHeight="1">
      <c r="A788" s="53"/>
      <c r="B788" s="53"/>
      <c r="C788" s="45"/>
      <c r="D788" s="45"/>
      <c r="E788" s="48"/>
      <c r="F788" s="45"/>
      <c r="G788" s="45"/>
      <c r="H788" s="45"/>
      <c r="I788" s="382"/>
      <c r="J788" s="382"/>
      <c r="K788" s="382"/>
      <c r="L788" s="53"/>
      <c r="M788" s="53"/>
      <c r="N788" s="53"/>
      <c r="O788" s="53"/>
      <c r="P788" s="53"/>
      <c r="Q788" s="53"/>
      <c r="R788" s="53"/>
      <c r="S788" s="53"/>
      <c r="T788" s="53"/>
      <c r="U788" s="53"/>
      <c r="V788" s="53"/>
      <c r="W788" s="53"/>
      <c r="X788" s="53"/>
      <c r="Y788" s="53"/>
      <c r="Z788" s="53"/>
    </row>
    <row r="789" spans="1:26" ht="32.1" customHeight="1">
      <c r="A789" s="53"/>
      <c r="B789" s="53"/>
      <c r="C789" s="45"/>
      <c r="D789" s="45"/>
      <c r="E789" s="48"/>
      <c r="F789" s="45"/>
      <c r="G789" s="45"/>
      <c r="H789" s="45"/>
      <c r="I789" s="382"/>
      <c r="J789" s="382"/>
      <c r="K789" s="382"/>
      <c r="L789" s="53"/>
      <c r="M789" s="53"/>
      <c r="N789" s="53"/>
      <c r="O789" s="53"/>
      <c r="P789" s="53"/>
      <c r="Q789" s="53"/>
      <c r="R789" s="53"/>
      <c r="S789" s="53"/>
      <c r="T789" s="53"/>
      <c r="U789" s="53"/>
      <c r="V789" s="53"/>
      <c r="W789" s="53"/>
      <c r="X789" s="53"/>
      <c r="Y789" s="53"/>
      <c r="Z789" s="53"/>
    </row>
    <row r="790" spans="1:26" ht="32.1" customHeight="1">
      <c r="A790" s="53"/>
      <c r="B790" s="53"/>
      <c r="C790" s="45"/>
      <c r="D790" s="45"/>
      <c r="E790" s="48"/>
      <c r="F790" s="45"/>
      <c r="G790" s="45"/>
      <c r="H790" s="45"/>
      <c r="I790" s="382"/>
      <c r="J790" s="382"/>
      <c r="K790" s="382"/>
      <c r="L790" s="53"/>
      <c r="M790" s="53"/>
      <c r="N790" s="53"/>
      <c r="O790" s="53"/>
      <c r="P790" s="53"/>
      <c r="Q790" s="53"/>
      <c r="R790" s="53"/>
      <c r="S790" s="53"/>
      <c r="T790" s="53"/>
      <c r="U790" s="53"/>
      <c r="V790" s="53"/>
      <c r="W790" s="53"/>
      <c r="X790" s="53"/>
      <c r="Y790" s="53"/>
      <c r="Z790" s="53"/>
    </row>
    <row r="791" spans="1:26" ht="32.1" customHeight="1">
      <c r="A791" s="53"/>
      <c r="B791" s="53"/>
      <c r="C791" s="45"/>
      <c r="D791" s="45"/>
      <c r="E791" s="48"/>
      <c r="F791" s="45"/>
      <c r="G791" s="45"/>
      <c r="H791" s="45"/>
      <c r="I791" s="382"/>
      <c r="J791" s="382"/>
      <c r="K791" s="382"/>
      <c r="L791" s="53"/>
      <c r="M791" s="53"/>
      <c r="N791" s="53"/>
      <c r="O791" s="53"/>
      <c r="P791" s="53"/>
      <c r="Q791" s="53"/>
      <c r="R791" s="53"/>
      <c r="S791" s="53"/>
      <c r="T791" s="53"/>
      <c r="U791" s="53"/>
      <c r="V791" s="53"/>
      <c r="W791" s="53"/>
      <c r="X791" s="53"/>
      <c r="Y791" s="53"/>
      <c r="Z791" s="53"/>
    </row>
    <row r="792" spans="1:26" ht="32.1" customHeight="1">
      <c r="A792" s="53"/>
      <c r="B792" s="53"/>
      <c r="C792" s="45"/>
      <c r="D792" s="45"/>
      <c r="E792" s="48"/>
      <c r="F792" s="45"/>
      <c r="G792" s="45"/>
      <c r="H792" s="45"/>
      <c r="I792" s="382"/>
      <c r="J792" s="382"/>
      <c r="K792" s="382"/>
      <c r="L792" s="53"/>
      <c r="M792" s="53"/>
      <c r="N792" s="53"/>
      <c r="O792" s="53"/>
      <c r="P792" s="53"/>
      <c r="Q792" s="53"/>
      <c r="R792" s="53"/>
      <c r="S792" s="53"/>
      <c r="T792" s="53"/>
      <c r="U792" s="53"/>
      <c r="V792" s="53"/>
      <c r="W792" s="53"/>
      <c r="X792" s="53"/>
      <c r="Y792" s="53"/>
      <c r="Z792" s="53"/>
    </row>
    <row r="793" spans="1:26" ht="32.1" customHeight="1">
      <c r="A793" s="53"/>
      <c r="B793" s="53"/>
      <c r="C793" s="45"/>
      <c r="D793" s="45"/>
      <c r="E793" s="48"/>
      <c r="F793" s="45"/>
      <c r="G793" s="45"/>
      <c r="H793" s="45"/>
      <c r="I793" s="382"/>
      <c r="J793" s="382"/>
      <c r="K793" s="382"/>
      <c r="L793" s="53"/>
      <c r="M793" s="53"/>
      <c r="N793" s="53"/>
      <c r="O793" s="53"/>
      <c r="P793" s="53"/>
      <c r="Q793" s="53"/>
      <c r="R793" s="53"/>
      <c r="S793" s="53"/>
      <c r="T793" s="53"/>
      <c r="U793" s="53"/>
      <c r="V793" s="53"/>
      <c r="W793" s="53"/>
      <c r="X793" s="53"/>
      <c r="Y793" s="53"/>
      <c r="Z793" s="53"/>
    </row>
    <row r="794" spans="1:26" ht="32.1" customHeight="1">
      <c r="A794" s="53"/>
      <c r="B794" s="53"/>
      <c r="C794" s="45"/>
      <c r="D794" s="45"/>
      <c r="E794" s="48"/>
      <c r="F794" s="45"/>
      <c r="G794" s="45"/>
      <c r="H794" s="45"/>
      <c r="I794" s="382"/>
      <c r="J794" s="382"/>
      <c r="K794" s="382"/>
      <c r="L794" s="53"/>
      <c r="M794" s="53"/>
      <c r="N794" s="53"/>
      <c r="O794" s="53"/>
      <c r="P794" s="53"/>
      <c r="Q794" s="53"/>
      <c r="R794" s="53"/>
      <c r="S794" s="53"/>
      <c r="T794" s="53"/>
      <c r="U794" s="53"/>
      <c r="V794" s="53"/>
      <c r="W794" s="53"/>
      <c r="X794" s="53"/>
      <c r="Y794" s="53"/>
      <c r="Z794" s="53"/>
    </row>
    <row r="795" spans="1:26" ht="32.1" customHeight="1">
      <c r="A795" s="53"/>
      <c r="B795" s="53"/>
      <c r="C795" s="45"/>
      <c r="D795" s="45"/>
      <c r="E795" s="48"/>
      <c r="F795" s="45"/>
      <c r="G795" s="45"/>
      <c r="H795" s="45"/>
      <c r="I795" s="382"/>
      <c r="J795" s="382"/>
      <c r="K795" s="382"/>
      <c r="L795" s="53"/>
      <c r="M795" s="53"/>
      <c r="N795" s="53"/>
      <c r="O795" s="53"/>
      <c r="P795" s="53"/>
      <c r="Q795" s="53"/>
      <c r="R795" s="53"/>
      <c r="S795" s="53"/>
      <c r="T795" s="53"/>
      <c r="U795" s="53"/>
      <c r="V795" s="53"/>
      <c r="W795" s="53"/>
      <c r="X795" s="53"/>
      <c r="Y795" s="53"/>
      <c r="Z795" s="53"/>
    </row>
    <row r="796" spans="1:26" ht="32.1" customHeight="1">
      <c r="A796" s="53"/>
      <c r="B796" s="53"/>
      <c r="C796" s="45"/>
      <c r="D796" s="45"/>
      <c r="E796" s="48"/>
      <c r="F796" s="45"/>
      <c r="G796" s="45"/>
      <c r="H796" s="45"/>
      <c r="I796" s="382"/>
      <c r="J796" s="382"/>
      <c r="K796" s="382"/>
      <c r="L796" s="53"/>
      <c r="M796" s="53"/>
      <c r="N796" s="53"/>
      <c r="O796" s="53"/>
      <c r="P796" s="53"/>
      <c r="Q796" s="53"/>
      <c r="R796" s="53"/>
      <c r="S796" s="53"/>
      <c r="T796" s="53"/>
      <c r="U796" s="53"/>
      <c r="V796" s="53"/>
      <c r="W796" s="53"/>
      <c r="X796" s="53"/>
      <c r="Y796" s="53"/>
      <c r="Z796" s="53"/>
    </row>
    <row r="797" spans="1:26" ht="32.1" customHeight="1">
      <c r="A797" s="53"/>
      <c r="B797" s="53"/>
      <c r="C797" s="45"/>
      <c r="D797" s="45"/>
      <c r="E797" s="48"/>
      <c r="F797" s="45"/>
      <c r="G797" s="45"/>
      <c r="H797" s="45"/>
      <c r="I797" s="382"/>
      <c r="J797" s="382"/>
      <c r="K797" s="382"/>
      <c r="L797" s="53"/>
      <c r="M797" s="53"/>
      <c r="N797" s="53"/>
      <c r="O797" s="53"/>
      <c r="P797" s="53"/>
      <c r="Q797" s="53"/>
      <c r="R797" s="53"/>
      <c r="S797" s="53"/>
      <c r="T797" s="53"/>
      <c r="U797" s="53"/>
      <c r="V797" s="53"/>
      <c r="W797" s="53"/>
      <c r="X797" s="53"/>
      <c r="Y797" s="53"/>
      <c r="Z797" s="53"/>
    </row>
    <row r="798" spans="1:26" ht="32.1" customHeight="1">
      <c r="A798" s="53"/>
      <c r="B798" s="53"/>
      <c r="C798" s="45"/>
      <c r="D798" s="45"/>
      <c r="E798" s="48"/>
      <c r="F798" s="45"/>
      <c r="G798" s="45"/>
      <c r="H798" s="45"/>
      <c r="I798" s="382"/>
      <c r="J798" s="382"/>
      <c r="K798" s="382"/>
      <c r="L798" s="53"/>
      <c r="M798" s="53"/>
      <c r="N798" s="53"/>
      <c r="O798" s="53"/>
      <c r="P798" s="53"/>
      <c r="Q798" s="53"/>
      <c r="R798" s="53"/>
      <c r="S798" s="53"/>
      <c r="T798" s="53"/>
      <c r="U798" s="53"/>
      <c r="V798" s="53"/>
      <c r="W798" s="53"/>
      <c r="X798" s="53"/>
      <c r="Y798" s="53"/>
      <c r="Z798" s="53"/>
    </row>
    <row r="799" spans="1:26" ht="32.1" customHeight="1">
      <c r="A799" s="53"/>
      <c r="B799" s="53"/>
      <c r="C799" s="45"/>
      <c r="D799" s="45"/>
      <c r="E799" s="48"/>
      <c r="F799" s="45"/>
      <c r="G799" s="45"/>
      <c r="H799" s="45"/>
      <c r="I799" s="382"/>
      <c r="J799" s="382"/>
      <c r="K799" s="382"/>
      <c r="L799" s="53"/>
      <c r="M799" s="53"/>
      <c r="N799" s="53"/>
      <c r="O799" s="53"/>
      <c r="P799" s="53"/>
      <c r="Q799" s="53"/>
      <c r="R799" s="53"/>
      <c r="S799" s="53"/>
      <c r="T799" s="53"/>
      <c r="U799" s="53"/>
      <c r="V799" s="53"/>
      <c r="W799" s="53"/>
      <c r="X799" s="53"/>
      <c r="Y799" s="53"/>
      <c r="Z799" s="53"/>
    </row>
    <row r="800" spans="1:26" ht="32.1" customHeight="1">
      <c r="A800" s="53"/>
      <c r="B800" s="53"/>
      <c r="C800" s="45"/>
      <c r="D800" s="45"/>
      <c r="E800" s="48"/>
      <c r="F800" s="45"/>
      <c r="G800" s="45"/>
      <c r="H800" s="45"/>
      <c r="I800" s="382"/>
      <c r="J800" s="382"/>
      <c r="K800" s="382"/>
      <c r="L800" s="53"/>
      <c r="M800" s="53"/>
      <c r="N800" s="53"/>
      <c r="O800" s="53"/>
      <c r="P800" s="53"/>
      <c r="Q800" s="53"/>
      <c r="R800" s="53"/>
      <c r="S800" s="53"/>
      <c r="T800" s="53"/>
      <c r="U800" s="53"/>
      <c r="V800" s="53"/>
      <c r="W800" s="53"/>
      <c r="X800" s="53"/>
      <c r="Y800" s="53"/>
      <c r="Z800" s="53"/>
    </row>
    <row r="801" spans="1:26" ht="32.1" customHeight="1">
      <c r="A801" s="53"/>
      <c r="B801" s="53"/>
      <c r="C801" s="45"/>
      <c r="D801" s="45"/>
      <c r="E801" s="48"/>
      <c r="F801" s="45"/>
      <c r="G801" s="45"/>
      <c r="H801" s="45"/>
      <c r="I801" s="382"/>
      <c r="J801" s="382"/>
      <c r="K801" s="382"/>
      <c r="L801" s="53"/>
      <c r="M801" s="53"/>
      <c r="N801" s="53"/>
      <c r="O801" s="53"/>
      <c r="P801" s="53"/>
      <c r="Q801" s="53"/>
      <c r="R801" s="53"/>
      <c r="S801" s="53"/>
      <c r="T801" s="53"/>
      <c r="U801" s="53"/>
      <c r="V801" s="53"/>
      <c r="W801" s="53"/>
      <c r="X801" s="53"/>
      <c r="Y801" s="53"/>
      <c r="Z801" s="53"/>
    </row>
    <row r="802" spans="1:26" ht="32.1" customHeight="1">
      <c r="A802" s="53"/>
      <c r="B802" s="53"/>
      <c r="C802" s="45"/>
      <c r="D802" s="45"/>
      <c r="E802" s="48"/>
      <c r="F802" s="45"/>
      <c r="G802" s="45"/>
      <c r="H802" s="45"/>
      <c r="I802" s="382"/>
      <c r="J802" s="382"/>
      <c r="K802" s="382"/>
      <c r="L802" s="53"/>
      <c r="M802" s="53"/>
      <c r="N802" s="53"/>
      <c r="O802" s="53"/>
      <c r="P802" s="53"/>
      <c r="Q802" s="53"/>
      <c r="R802" s="53"/>
      <c r="S802" s="53"/>
      <c r="T802" s="53"/>
      <c r="U802" s="53"/>
      <c r="V802" s="53"/>
      <c r="W802" s="53"/>
      <c r="X802" s="53"/>
      <c r="Y802" s="53"/>
      <c r="Z802" s="53"/>
    </row>
    <row r="803" spans="1:26" ht="32.1" customHeight="1">
      <c r="A803" s="53"/>
      <c r="B803" s="53"/>
      <c r="C803" s="45"/>
      <c r="D803" s="45"/>
      <c r="E803" s="48"/>
      <c r="F803" s="45"/>
      <c r="G803" s="45"/>
      <c r="H803" s="45"/>
      <c r="I803" s="382"/>
      <c r="J803" s="382"/>
      <c r="K803" s="382"/>
      <c r="L803" s="53"/>
      <c r="M803" s="53"/>
      <c r="N803" s="53"/>
      <c r="O803" s="53"/>
      <c r="P803" s="53"/>
      <c r="Q803" s="53"/>
      <c r="R803" s="53"/>
      <c r="S803" s="53"/>
      <c r="T803" s="53"/>
      <c r="U803" s="53"/>
      <c r="V803" s="53"/>
      <c r="W803" s="53"/>
      <c r="X803" s="53"/>
      <c r="Y803" s="53"/>
      <c r="Z803" s="53"/>
    </row>
    <row r="804" spans="1:26" ht="32.1" customHeight="1">
      <c r="A804" s="53"/>
      <c r="B804" s="53"/>
      <c r="C804" s="45"/>
      <c r="D804" s="45"/>
      <c r="E804" s="48"/>
      <c r="F804" s="45"/>
      <c r="G804" s="45"/>
      <c r="H804" s="45"/>
      <c r="I804" s="382"/>
      <c r="J804" s="382"/>
      <c r="K804" s="382"/>
      <c r="L804" s="53"/>
      <c r="M804" s="53"/>
      <c r="N804" s="53"/>
      <c r="O804" s="53"/>
      <c r="P804" s="53"/>
      <c r="Q804" s="53"/>
      <c r="R804" s="53"/>
      <c r="S804" s="53"/>
      <c r="T804" s="53"/>
      <c r="U804" s="53"/>
      <c r="V804" s="53"/>
      <c r="W804" s="53"/>
      <c r="X804" s="53"/>
      <c r="Y804" s="53"/>
      <c r="Z804" s="53"/>
    </row>
    <row r="805" spans="1:26" ht="32.1" customHeight="1">
      <c r="A805" s="53"/>
      <c r="B805" s="53"/>
      <c r="C805" s="45"/>
      <c r="D805" s="45"/>
      <c r="E805" s="48"/>
      <c r="F805" s="45"/>
      <c r="G805" s="45"/>
      <c r="H805" s="45"/>
      <c r="I805" s="382"/>
      <c r="J805" s="382"/>
      <c r="K805" s="382"/>
      <c r="L805" s="53"/>
      <c r="M805" s="53"/>
      <c r="N805" s="53"/>
      <c r="O805" s="53"/>
      <c r="P805" s="53"/>
      <c r="Q805" s="53"/>
      <c r="R805" s="53"/>
      <c r="S805" s="53"/>
      <c r="T805" s="53"/>
      <c r="U805" s="53"/>
      <c r="V805" s="53"/>
      <c r="W805" s="53"/>
      <c r="X805" s="53"/>
      <c r="Y805" s="53"/>
      <c r="Z805" s="53"/>
    </row>
    <row r="806" spans="1:26" ht="32.1" customHeight="1">
      <c r="A806" s="53"/>
      <c r="B806" s="53"/>
      <c r="C806" s="45"/>
      <c r="D806" s="45"/>
      <c r="E806" s="48"/>
      <c r="F806" s="45"/>
      <c r="G806" s="45"/>
      <c r="H806" s="45"/>
      <c r="I806" s="382"/>
      <c r="J806" s="382"/>
      <c r="K806" s="382"/>
      <c r="L806" s="53"/>
      <c r="M806" s="53"/>
      <c r="N806" s="53"/>
      <c r="O806" s="53"/>
      <c r="P806" s="53"/>
      <c r="Q806" s="53"/>
      <c r="R806" s="53"/>
      <c r="S806" s="53"/>
      <c r="T806" s="53"/>
      <c r="U806" s="53"/>
      <c r="V806" s="53"/>
      <c r="W806" s="53"/>
      <c r="X806" s="53"/>
      <c r="Y806" s="53"/>
      <c r="Z806" s="53"/>
    </row>
    <row r="807" spans="1:26" ht="32.1" customHeight="1">
      <c r="A807" s="53"/>
      <c r="B807" s="53"/>
      <c r="C807" s="45"/>
      <c r="D807" s="45"/>
      <c r="E807" s="48"/>
      <c r="F807" s="45"/>
      <c r="G807" s="45"/>
      <c r="H807" s="45"/>
      <c r="I807" s="382"/>
      <c r="J807" s="382"/>
      <c r="K807" s="382"/>
      <c r="L807" s="53"/>
      <c r="M807" s="53"/>
      <c r="N807" s="53"/>
      <c r="O807" s="53"/>
      <c r="P807" s="53"/>
      <c r="Q807" s="53"/>
      <c r="R807" s="53"/>
      <c r="S807" s="53"/>
      <c r="T807" s="53"/>
      <c r="U807" s="53"/>
      <c r="V807" s="53"/>
      <c r="W807" s="53"/>
      <c r="X807" s="53"/>
      <c r="Y807" s="53"/>
      <c r="Z807" s="53"/>
    </row>
    <row r="808" spans="1:26" ht="32.1" customHeight="1">
      <c r="A808" s="53"/>
      <c r="B808" s="53"/>
      <c r="C808" s="45"/>
      <c r="D808" s="45"/>
      <c r="E808" s="48"/>
      <c r="F808" s="45"/>
      <c r="G808" s="45"/>
      <c r="H808" s="45"/>
      <c r="I808" s="382"/>
      <c r="J808" s="382"/>
      <c r="K808" s="382"/>
      <c r="L808" s="53"/>
      <c r="M808" s="53"/>
      <c r="N808" s="53"/>
      <c r="O808" s="53"/>
      <c r="P808" s="53"/>
      <c r="Q808" s="53"/>
      <c r="R808" s="53"/>
      <c r="S808" s="53"/>
      <c r="T808" s="53"/>
      <c r="U808" s="53"/>
      <c r="V808" s="53"/>
      <c r="W808" s="53"/>
      <c r="X808" s="53"/>
      <c r="Y808" s="53"/>
      <c r="Z808" s="53"/>
    </row>
    <row r="809" spans="1:26" ht="32.1" customHeight="1">
      <c r="A809" s="53"/>
      <c r="B809" s="53"/>
      <c r="C809" s="45"/>
      <c r="D809" s="45"/>
      <c r="E809" s="48"/>
      <c r="F809" s="45"/>
      <c r="G809" s="45"/>
      <c r="H809" s="45"/>
      <c r="I809" s="382"/>
      <c r="J809" s="382"/>
      <c r="K809" s="382"/>
      <c r="L809" s="53"/>
      <c r="M809" s="53"/>
      <c r="N809" s="53"/>
      <c r="O809" s="53"/>
      <c r="P809" s="53"/>
      <c r="Q809" s="53"/>
      <c r="R809" s="53"/>
      <c r="S809" s="53"/>
      <c r="T809" s="53"/>
      <c r="U809" s="53"/>
      <c r="V809" s="53"/>
      <c r="W809" s="53"/>
      <c r="X809" s="53"/>
      <c r="Y809" s="53"/>
      <c r="Z809" s="53"/>
    </row>
    <row r="810" spans="1:26" ht="32.1" customHeight="1">
      <c r="A810" s="53"/>
      <c r="B810" s="53"/>
      <c r="C810" s="45"/>
      <c r="D810" s="45"/>
      <c r="E810" s="48"/>
      <c r="F810" s="45"/>
      <c r="G810" s="45"/>
      <c r="H810" s="45"/>
      <c r="I810" s="382"/>
      <c r="J810" s="382"/>
      <c r="K810" s="382"/>
      <c r="L810" s="53"/>
      <c r="M810" s="53"/>
      <c r="N810" s="53"/>
      <c r="O810" s="53"/>
      <c r="P810" s="53"/>
      <c r="Q810" s="53"/>
      <c r="R810" s="53"/>
      <c r="S810" s="53"/>
      <c r="T810" s="53"/>
      <c r="U810" s="53"/>
      <c r="V810" s="53"/>
      <c r="W810" s="53"/>
      <c r="X810" s="53"/>
      <c r="Y810" s="53"/>
      <c r="Z810" s="53"/>
    </row>
    <row r="811" spans="1:26" ht="32.1" customHeight="1">
      <c r="A811" s="53"/>
      <c r="B811" s="53"/>
      <c r="C811" s="45"/>
      <c r="D811" s="45"/>
      <c r="E811" s="48"/>
      <c r="F811" s="45"/>
      <c r="G811" s="45"/>
      <c r="H811" s="45"/>
      <c r="I811" s="382"/>
      <c r="J811" s="382"/>
      <c r="K811" s="382"/>
      <c r="L811" s="53"/>
      <c r="M811" s="53"/>
      <c r="N811" s="53"/>
      <c r="O811" s="53"/>
      <c r="P811" s="53"/>
      <c r="Q811" s="53"/>
      <c r="R811" s="53"/>
      <c r="S811" s="53"/>
      <c r="T811" s="53"/>
      <c r="U811" s="53"/>
      <c r="V811" s="53"/>
      <c r="W811" s="53"/>
      <c r="X811" s="53"/>
      <c r="Y811" s="53"/>
      <c r="Z811" s="53"/>
    </row>
    <row r="812" spans="1:26" ht="32.1" customHeight="1">
      <c r="A812" s="53"/>
      <c r="B812" s="53"/>
      <c r="C812" s="45"/>
      <c r="D812" s="45"/>
      <c r="E812" s="48"/>
      <c r="F812" s="45"/>
      <c r="G812" s="45"/>
      <c r="H812" s="45"/>
      <c r="I812" s="382"/>
      <c r="J812" s="382"/>
      <c r="K812" s="382"/>
      <c r="L812" s="53"/>
      <c r="M812" s="53"/>
      <c r="N812" s="53"/>
      <c r="O812" s="53"/>
      <c r="P812" s="53"/>
      <c r="Q812" s="53"/>
      <c r="R812" s="53"/>
      <c r="S812" s="53"/>
      <c r="T812" s="53"/>
      <c r="U812" s="53"/>
      <c r="V812" s="53"/>
      <c r="W812" s="53"/>
      <c r="X812" s="53"/>
      <c r="Y812" s="53"/>
      <c r="Z812" s="53"/>
    </row>
    <row r="813" spans="1:26" ht="32.1" customHeight="1">
      <c r="A813" s="53"/>
      <c r="B813" s="53"/>
      <c r="C813" s="45"/>
      <c r="D813" s="45"/>
      <c r="E813" s="48"/>
      <c r="F813" s="45"/>
      <c r="G813" s="45"/>
      <c r="H813" s="45"/>
      <c r="I813" s="382"/>
      <c r="J813" s="382"/>
      <c r="K813" s="382"/>
      <c r="L813" s="53"/>
      <c r="M813" s="53"/>
      <c r="N813" s="53"/>
      <c r="O813" s="53"/>
      <c r="P813" s="53"/>
      <c r="Q813" s="53"/>
      <c r="R813" s="53"/>
      <c r="S813" s="53"/>
      <c r="T813" s="53"/>
      <c r="U813" s="53"/>
      <c r="V813" s="53"/>
      <c r="W813" s="53"/>
      <c r="X813" s="53"/>
      <c r="Y813" s="53"/>
      <c r="Z813" s="53"/>
    </row>
    <row r="814" spans="1:26" ht="32.1" customHeight="1">
      <c r="A814" s="53"/>
      <c r="B814" s="53"/>
      <c r="C814" s="45"/>
      <c r="D814" s="45"/>
      <c r="E814" s="48"/>
      <c r="F814" s="45"/>
      <c r="G814" s="45"/>
      <c r="H814" s="45"/>
      <c r="I814" s="382"/>
      <c r="J814" s="382"/>
      <c r="K814" s="382"/>
      <c r="L814" s="53"/>
      <c r="M814" s="53"/>
      <c r="N814" s="53"/>
      <c r="O814" s="53"/>
      <c r="P814" s="53"/>
      <c r="Q814" s="53"/>
      <c r="R814" s="53"/>
      <c r="S814" s="53"/>
      <c r="T814" s="53"/>
      <c r="U814" s="53"/>
      <c r="V814" s="53"/>
      <c r="W814" s="53"/>
      <c r="X814" s="53"/>
      <c r="Y814" s="53"/>
      <c r="Z814" s="53"/>
    </row>
    <row r="815" spans="1:26" ht="32.1" customHeight="1">
      <c r="A815" s="53"/>
      <c r="B815" s="53"/>
      <c r="C815" s="45"/>
      <c r="D815" s="45"/>
      <c r="E815" s="48"/>
      <c r="F815" s="45"/>
      <c r="G815" s="45"/>
      <c r="H815" s="45"/>
      <c r="I815" s="382"/>
      <c r="J815" s="382"/>
      <c r="K815" s="382"/>
      <c r="L815" s="53"/>
      <c r="M815" s="53"/>
      <c r="N815" s="53"/>
      <c r="O815" s="53"/>
      <c r="P815" s="53"/>
      <c r="Q815" s="53"/>
      <c r="R815" s="53"/>
      <c r="S815" s="53"/>
      <c r="T815" s="53"/>
      <c r="U815" s="53"/>
      <c r="V815" s="53"/>
      <c r="W815" s="53"/>
      <c r="X815" s="53"/>
      <c r="Y815" s="53"/>
      <c r="Z815" s="53"/>
    </row>
    <row r="816" spans="1:26" ht="32.1" customHeight="1">
      <c r="A816" s="53"/>
      <c r="B816" s="53"/>
      <c r="C816" s="45"/>
      <c r="D816" s="45"/>
      <c r="E816" s="48"/>
      <c r="F816" s="45"/>
      <c r="G816" s="45"/>
      <c r="H816" s="45"/>
      <c r="I816" s="382"/>
      <c r="J816" s="382"/>
      <c r="K816" s="382"/>
      <c r="L816" s="53"/>
      <c r="M816" s="53"/>
      <c r="N816" s="53"/>
      <c r="O816" s="53"/>
      <c r="P816" s="53"/>
      <c r="Q816" s="53"/>
      <c r="R816" s="53"/>
      <c r="S816" s="53"/>
      <c r="T816" s="53"/>
      <c r="U816" s="53"/>
      <c r="V816" s="53"/>
      <c r="W816" s="53"/>
      <c r="X816" s="53"/>
      <c r="Y816" s="53"/>
      <c r="Z816" s="53"/>
    </row>
    <row r="817" spans="1:26" ht="32.1" customHeight="1">
      <c r="A817" s="53"/>
      <c r="B817" s="53"/>
      <c r="C817" s="45"/>
      <c r="D817" s="45"/>
      <c r="E817" s="48"/>
      <c r="F817" s="45"/>
      <c r="G817" s="45"/>
      <c r="H817" s="45"/>
      <c r="I817" s="382"/>
      <c r="J817" s="382"/>
      <c r="K817" s="382"/>
      <c r="L817" s="53"/>
      <c r="M817" s="53"/>
      <c r="N817" s="53"/>
      <c r="O817" s="53"/>
      <c r="P817" s="53"/>
      <c r="Q817" s="53"/>
      <c r="R817" s="53"/>
      <c r="S817" s="53"/>
      <c r="T817" s="53"/>
      <c r="U817" s="53"/>
      <c r="V817" s="53"/>
      <c r="W817" s="53"/>
      <c r="X817" s="53"/>
      <c r="Y817" s="53"/>
      <c r="Z817" s="53"/>
    </row>
    <row r="818" spans="1:26" ht="32.1" customHeight="1">
      <c r="A818" s="53"/>
      <c r="B818" s="53"/>
      <c r="C818" s="45"/>
      <c r="D818" s="45"/>
      <c r="E818" s="48"/>
      <c r="F818" s="45"/>
      <c r="G818" s="45"/>
      <c r="H818" s="45"/>
      <c r="I818" s="382"/>
      <c r="J818" s="382"/>
      <c r="K818" s="382"/>
      <c r="L818" s="53"/>
      <c r="M818" s="53"/>
      <c r="N818" s="53"/>
      <c r="O818" s="53"/>
      <c r="P818" s="53"/>
      <c r="Q818" s="53"/>
      <c r="R818" s="53"/>
      <c r="S818" s="53"/>
      <c r="T818" s="53"/>
      <c r="U818" s="53"/>
      <c r="V818" s="53"/>
      <c r="W818" s="53"/>
      <c r="X818" s="53"/>
      <c r="Y818" s="53"/>
      <c r="Z818" s="53"/>
    </row>
    <row r="819" spans="1:26" ht="32.1" customHeight="1">
      <c r="A819" s="53"/>
      <c r="B819" s="53"/>
      <c r="C819" s="45"/>
      <c r="D819" s="45"/>
      <c r="E819" s="48"/>
      <c r="F819" s="45"/>
      <c r="G819" s="45"/>
      <c r="H819" s="45"/>
      <c r="I819" s="382"/>
      <c r="J819" s="382"/>
      <c r="K819" s="382"/>
      <c r="L819" s="53"/>
      <c r="M819" s="53"/>
      <c r="N819" s="53"/>
      <c r="O819" s="53"/>
      <c r="P819" s="53"/>
      <c r="Q819" s="53"/>
      <c r="R819" s="53"/>
      <c r="S819" s="53"/>
      <c r="T819" s="53"/>
      <c r="U819" s="53"/>
      <c r="V819" s="53"/>
      <c r="W819" s="53"/>
      <c r="X819" s="53"/>
      <c r="Y819" s="53"/>
      <c r="Z819" s="53"/>
    </row>
    <row r="820" spans="1:26" ht="32.1" customHeight="1">
      <c r="A820" s="53"/>
      <c r="B820" s="53"/>
      <c r="C820" s="45"/>
      <c r="D820" s="45"/>
      <c r="E820" s="48"/>
      <c r="F820" s="45"/>
      <c r="G820" s="45"/>
      <c r="H820" s="45"/>
      <c r="I820" s="382"/>
      <c r="J820" s="382"/>
      <c r="K820" s="382"/>
      <c r="L820" s="53"/>
      <c r="M820" s="53"/>
      <c r="N820" s="53"/>
      <c r="O820" s="53"/>
      <c r="P820" s="53"/>
      <c r="Q820" s="53"/>
      <c r="R820" s="53"/>
      <c r="S820" s="53"/>
      <c r="T820" s="53"/>
      <c r="U820" s="53"/>
      <c r="V820" s="53"/>
      <c r="W820" s="53"/>
      <c r="X820" s="53"/>
      <c r="Y820" s="53"/>
      <c r="Z820" s="53"/>
    </row>
    <row r="821" spans="1:26" ht="32.1" customHeight="1">
      <c r="A821" s="53"/>
      <c r="B821" s="53"/>
      <c r="C821" s="45"/>
      <c r="D821" s="45"/>
      <c r="E821" s="48"/>
      <c r="F821" s="45"/>
      <c r="G821" s="45"/>
      <c r="H821" s="45"/>
      <c r="I821" s="382"/>
      <c r="J821" s="382"/>
      <c r="K821" s="382"/>
      <c r="L821" s="53"/>
      <c r="M821" s="53"/>
      <c r="N821" s="53"/>
      <c r="O821" s="53"/>
      <c r="P821" s="53"/>
      <c r="Q821" s="53"/>
      <c r="R821" s="53"/>
      <c r="S821" s="53"/>
      <c r="T821" s="53"/>
      <c r="U821" s="53"/>
      <c r="V821" s="53"/>
      <c r="W821" s="53"/>
      <c r="X821" s="53"/>
      <c r="Y821" s="53"/>
      <c r="Z821" s="53"/>
    </row>
    <row r="822" spans="1:26" ht="32.1" customHeight="1">
      <c r="A822" s="53"/>
      <c r="B822" s="53"/>
      <c r="C822" s="45"/>
      <c r="D822" s="45"/>
      <c r="E822" s="48"/>
      <c r="F822" s="45"/>
      <c r="G822" s="45"/>
      <c r="H822" s="45"/>
      <c r="I822" s="382"/>
      <c r="J822" s="382"/>
      <c r="K822" s="382"/>
      <c r="L822" s="53"/>
      <c r="M822" s="53"/>
      <c r="N822" s="53"/>
      <c r="O822" s="53"/>
      <c r="P822" s="53"/>
      <c r="Q822" s="53"/>
      <c r="R822" s="53"/>
      <c r="S822" s="53"/>
      <c r="T822" s="53"/>
      <c r="U822" s="53"/>
      <c r="V822" s="53"/>
      <c r="W822" s="53"/>
      <c r="X822" s="53"/>
      <c r="Y822" s="53"/>
      <c r="Z822" s="53"/>
    </row>
    <row r="823" spans="1:26" ht="32.1" customHeight="1">
      <c r="A823" s="53"/>
      <c r="B823" s="53"/>
      <c r="C823" s="45"/>
      <c r="D823" s="45"/>
      <c r="E823" s="48"/>
      <c r="F823" s="45"/>
      <c r="G823" s="45"/>
      <c r="H823" s="45"/>
      <c r="I823" s="382"/>
      <c r="J823" s="382"/>
      <c r="K823" s="382"/>
      <c r="L823" s="53"/>
      <c r="M823" s="53"/>
      <c r="N823" s="53"/>
      <c r="O823" s="53"/>
      <c r="P823" s="53"/>
      <c r="Q823" s="53"/>
      <c r="R823" s="53"/>
      <c r="S823" s="53"/>
      <c r="T823" s="53"/>
      <c r="U823" s="53"/>
      <c r="V823" s="53"/>
      <c r="W823" s="53"/>
      <c r="X823" s="53"/>
      <c r="Y823" s="53"/>
      <c r="Z823" s="53"/>
    </row>
    <row r="824" spans="1:26" ht="32.1" customHeight="1">
      <c r="A824" s="53"/>
      <c r="B824" s="53"/>
      <c r="C824" s="45"/>
      <c r="D824" s="45"/>
      <c r="E824" s="48"/>
      <c r="F824" s="45"/>
      <c r="G824" s="45"/>
      <c r="H824" s="45"/>
      <c r="I824" s="382"/>
      <c r="J824" s="382"/>
      <c r="K824" s="382"/>
      <c r="L824" s="53"/>
      <c r="M824" s="53"/>
      <c r="N824" s="53"/>
      <c r="O824" s="53"/>
      <c r="P824" s="53"/>
      <c r="Q824" s="53"/>
      <c r="R824" s="53"/>
      <c r="S824" s="53"/>
      <c r="T824" s="53"/>
      <c r="U824" s="53"/>
      <c r="V824" s="53"/>
      <c r="W824" s="53"/>
      <c r="X824" s="53"/>
      <c r="Y824" s="53"/>
      <c r="Z824" s="53"/>
    </row>
    <row r="825" spans="1:26" ht="32.1" customHeight="1">
      <c r="A825" s="53"/>
      <c r="B825" s="53"/>
      <c r="C825" s="45"/>
      <c r="D825" s="45"/>
      <c r="E825" s="48"/>
      <c r="F825" s="45"/>
      <c r="G825" s="45"/>
      <c r="H825" s="45"/>
      <c r="I825" s="382"/>
      <c r="J825" s="382"/>
      <c r="K825" s="382"/>
      <c r="L825" s="53"/>
      <c r="M825" s="53"/>
      <c r="N825" s="53"/>
      <c r="O825" s="53"/>
      <c r="P825" s="53"/>
      <c r="Q825" s="53"/>
      <c r="R825" s="53"/>
      <c r="S825" s="53"/>
      <c r="T825" s="53"/>
      <c r="U825" s="53"/>
      <c r="V825" s="53"/>
      <c r="W825" s="53"/>
      <c r="X825" s="53"/>
      <c r="Y825" s="53"/>
      <c r="Z825" s="53"/>
    </row>
    <row r="826" spans="1:26" ht="32.1" customHeight="1">
      <c r="A826" s="53"/>
      <c r="B826" s="53"/>
      <c r="C826" s="45"/>
      <c r="D826" s="45"/>
      <c r="E826" s="48"/>
      <c r="F826" s="45"/>
      <c r="G826" s="45"/>
      <c r="H826" s="45"/>
      <c r="I826" s="382"/>
      <c r="J826" s="382"/>
      <c r="K826" s="382"/>
      <c r="L826" s="53"/>
      <c r="M826" s="53"/>
      <c r="N826" s="53"/>
      <c r="O826" s="53"/>
      <c r="P826" s="53"/>
      <c r="Q826" s="53"/>
      <c r="R826" s="53"/>
      <c r="S826" s="53"/>
      <c r="T826" s="53"/>
      <c r="U826" s="53"/>
      <c r="V826" s="53"/>
      <c r="W826" s="53"/>
      <c r="X826" s="53"/>
      <c r="Y826" s="53"/>
      <c r="Z826" s="53"/>
    </row>
    <row r="827" spans="1:26" ht="32.1" customHeight="1">
      <c r="A827" s="53"/>
      <c r="B827" s="53"/>
      <c r="C827" s="45"/>
      <c r="D827" s="45"/>
      <c r="E827" s="48"/>
      <c r="F827" s="45"/>
      <c r="G827" s="45"/>
      <c r="H827" s="45"/>
      <c r="I827" s="382"/>
      <c r="J827" s="382"/>
      <c r="K827" s="382"/>
      <c r="L827" s="53"/>
      <c r="M827" s="53"/>
      <c r="N827" s="53"/>
      <c r="O827" s="53"/>
      <c r="P827" s="53"/>
      <c r="Q827" s="53"/>
      <c r="R827" s="53"/>
      <c r="S827" s="53"/>
      <c r="T827" s="53"/>
      <c r="U827" s="53"/>
      <c r="V827" s="53"/>
      <c r="W827" s="53"/>
      <c r="X827" s="53"/>
      <c r="Y827" s="53"/>
      <c r="Z827" s="53"/>
    </row>
    <row r="828" spans="1:26" ht="32.1" customHeight="1">
      <c r="A828" s="53"/>
      <c r="B828" s="53"/>
      <c r="C828" s="45"/>
      <c r="D828" s="45"/>
      <c r="E828" s="48"/>
      <c r="F828" s="45"/>
      <c r="G828" s="45"/>
      <c r="H828" s="45"/>
      <c r="I828" s="382"/>
      <c r="J828" s="382"/>
      <c r="K828" s="382"/>
      <c r="L828" s="53"/>
      <c r="M828" s="53"/>
      <c r="N828" s="53"/>
      <c r="O828" s="53"/>
      <c r="P828" s="53"/>
      <c r="Q828" s="53"/>
      <c r="R828" s="53"/>
      <c r="S828" s="53"/>
      <c r="T828" s="53"/>
      <c r="U828" s="53"/>
      <c r="V828" s="53"/>
      <c r="W828" s="53"/>
      <c r="X828" s="53"/>
      <c r="Y828" s="53"/>
      <c r="Z828" s="53"/>
    </row>
    <row r="829" spans="1:26" ht="32.1" customHeight="1">
      <c r="A829" s="53"/>
      <c r="B829" s="53"/>
      <c r="C829" s="45"/>
      <c r="D829" s="45"/>
      <c r="E829" s="48"/>
      <c r="F829" s="45"/>
      <c r="G829" s="45"/>
      <c r="H829" s="45"/>
      <c r="I829" s="382"/>
      <c r="J829" s="382"/>
      <c r="K829" s="382"/>
      <c r="L829" s="53"/>
      <c r="M829" s="53"/>
      <c r="N829" s="53"/>
      <c r="O829" s="53"/>
      <c r="P829" s="53"/>
      <c r="Q829" s="53"/>
      <c r="R829" s="53"/>
      <c r="S829" s="53"/>
      <c r="T829" s="53"/>
      <c r="U829" s="53"/>
      <c r="V829" s="53"/>
      <c r="W829" s="53"/>
      <c r="X829" s="53"/>
      <c r="Y829" s="53"/>
      <c r="Z829" s="53"/>
    </row>
    <row r="830" spans="1:26" ht="32.1" customHeight="1">
      <c r="A830" s="53"/>
      <c r="B830" s="53"/>
      <c r="C830" s="45"/>
      <c r="D830" s="45"/>
      <c r="E830" s="48"/>
      <c r="F830" s="45"/>
      <c r="G830" s="45"/>
      <c r="H830" s="45"/>
      <c r="I830" s="382"/>
      <c r="J830" s="382"/>
      <c r="K830" s="382"/>
      <c r="L830" s="53"/>
      <c r="M830" s="53"/>
      <c r="N830" s="53"/>
      <c r="O830" s="53"/>
      <c r="P830" s="53"/>
      <c r="Q830" s="53"/>
      <c r="R830" s="53"/>
      <c r="S830" s="53"/>
      <c r="T830" s="53"/>
      <c r="U830" s="53"/>
      <c r="V830" s="53"/>
      <c r="W830" s="53"/>
      <c r="X830" s="53"/>
      <c r="Y830" s="53"/>
      <c r="Z830" s="53"/>
    </row>
    <row r="831" spans="1:26" ht="32.1" customHeight="1">
      <c r="A831" s="53"/>
      <c r="B831" s="53"/>
      <c r="C831" s="45"/>
      <c r="D831" s="45"/>
      <c r="E831" s="48"/>
      <c r="F831" s="45"/>
      <c r="G831" s="45"/>
      <c r="H831" s="45"/>
      <c r="I831" s="382"/>
      <c r="J831" s="382"/>
      <c r="K831" s="382"/>
      <c r="L831" s="53"/>
      <c r="M831" s="53"/>
      <c r="N831" s="53"/>
      <c r="O831" s="53"/>
      <c r="P831" s="53"/>
      <c r="Q831" s="53"/>
      <c r="R831" s="53"/>
      <c r="S831" s="53"/>
      <c r="T831" s="53"/>
      <c r="U831" s="53"/>
      <c r="V831" s="53"/>
      <c r="W831" s="53"/>
      <c r="X831" s="53"/>
      <c r="Y831" s="53"/>
      <c r="Z831" s="53"/>
    </row>
    <row r="832" spans="1:26" ht="32.1" customHeight="1">
      <c r="A832" s="53"/>
      <c r="B832" s="53"/>
      <c r="C832" s="45"/>
      <c r="D832" s="45"/>
      <c r="E832" s="48"/>
      <c r="F832" s="45"/>
      <c r="G832" s="45"/>
      <c r="H832" s="45"/>
      <c r="I832" s="382"/>
      <c r="J832" s="382"/>
      <c r="K832" s="382"/>
      <c r="L832" s="53"/>
      <c r="M832" s="53"/>
      <c r="N832" s="53"/>
      <c r="O832" s="53"/>
      <c r="P832" s="53"/>
      <c r="Q832" s="53"/>
      <c r="R832" s="53"/>
      <c r="S832" s="53"/>
      <c r="T832" s="53"/>
      <c r="U832" s="53"/>
      <c r="V832" s="53"/>
      <c r="W832" s="53"/>
      <c r="X832" s="53"/>
      <c r="Y832" s="53"/>
      <c r="Z832" s="53"/>
    </row>
    <row r="833" spans="1:26" ht="32.1" customHeight="1">
      <c r="A833" s="53"/>
      <c r="B833" s="53"/>
      <c r="C833" s="45"/>
      <c r="D833" s="45"/>
      <c r="E833" s="48"/>
      <c r="F833" s="45"/>
      <c r="G833" s="45"/>
      <c r="H833" s="45"/>
      <c r="I833" s="382"/>
      <c r="J833" s="382"/>
      <c r="K833" s="382"/>
      <c r="L833" s="53"/>
      <c r="M833" s="53"/>
      <c r="N833" s="53"/>
      <c r="O833" s="53"/>
      <c r="P833" s="53"/>
      <c r="Q833" s="53"/>
      <c r="R833" s="53"/>
      <c r="S833" s="53"/>
      <c r="T833" s="53"/>
      <c r="U833" s="53"/>
      <c r="V833" s="53"/>
      <c r="W833" s="53"/>
      <c r="X833" s="53"/>
      <c r="Y833" s="53"/>
      <c r="Z833" s="53"/>
    </row>
    <row r="834" spans="1:26" ht="32.1" customHeight="1">
      <c r="A834" s="53"/>
      <c r="B834" s="53"/>
      <c r="C834" s="45"/>
      <c r="D834" s="45"/>
      <c r="E834" s="48"/>
      <c r="F834" s="45"/>
      <c r="G834" s="45"/>
      <c r="H834" s="45"/>
      <c r="I834" s="382"/>
      <c r="J834" s="382"/>
      <c r="K834" s="382"/>
      <c r="L834" s="53"/>
      <c r="M834" s="53"/>
      <c r="N834" s="53"/>
      <c r="O834" s="53"/>
      <c r="P834" s="53"/>
      <c r="Q834" s="53"/>
      <c r="R834" s="53"/>
      <c r="S834" s="53"/>
      <c r="T834" s="53"/>
      <c r="U834" s="53"/>
      <c r="V834" s="53"/>
      <c r="W834" s="53"/>
      <c r="X834" s="53"/>
      <c r="Y834" s="53"/>
      <c r="Z834" s="53"/>
    </row>
    <row r="835" spans="1:26" ht="32.1" customHeight="1">
      <c r="A835" s="53"/>
      <c r="B835" s="53"/>
      <c r="C835" s="45"/>
      <c r="D835" s="45"/>
      <c r="E835" s="48"/>
      <c r="F835" s="45"/>
      <c r="G835" s="45"/>
      <c r="H835" s="45"/>
      <c r="I835" s="382"/>
      <c r="J835" s="382"/>
      <c r="K835" s="382"/>
      <c r="L835" s="53"/>
      <c r="M835" s="53"/>
      <c r="N835" s="53"/>
      <c r="O835" s="53"/>
      <c r="P835" s="53"/>
      <c r="Q835" s="53"/>
      <c r="R835" s="53"/>
      <c r="S835" s="53"/>
      <c r="T835" s="53"/>
      <c r="U835" s="53"/>
      <c r="V835" s="53"/>
      <c r="W835" s="53"/>
      <c r="X835" s="53"/>
      <c r="Y835" s="53"/>
      <c r="Z835" s="53"/>
    </row>
    <row r="836" spans="1:26" ht="32.1" customHeight="1">
      <c r="A836" s="53"/>
      <c r="B836" s="53"/>
      <c r="C836" s="45"/>
      <c r="D836" s="45"/>
      <c r="E836" s="48"/>
      <c r="F836" s="45"/>
      <c r="G836" s="45"/>
      <c r="H836" s="45"/>
      <c r="I836" s="382"/>
      <c r="J836" s="382"/>
      <c r="K836" s="382"/>
      <c r="L836" s="53"/>
      <c r="M836" s="53"/>
      <c r="N836" s="53"/>
      <c r="O836" s="53"/>
      <c r="P836" s="53"/>
      <c r="Q836" s="53"/>
      <c r="R836" s="53"/>
      <c r="S836" s="53"/>
      <c r="T836" s="53"/>
      <c r="U836" s="53"/>
      <c r="V836" s="53"/>
      <c r="W836" s="53"/>
      <c r="X836" s="53"/>
      <c r="Y836" s="53"/>
      <c r="Z836" s="53"/>
    </row>
    <row r="837" spans="1:26" ht="32.1" customHeight="1">
      <c r="A837" s="53"/>
      <c r="B837" s="53"/>
      <c r="C837" s="45"/>
      <c r="D837" s="45"/>
      <c r="E837" s="48"/>
      <c r="F837" s="45"/>
      <c r="G837" s="45"/>
      <c r="H837" s="45"/>
      <c r="I837" s="382"/>
      <c r="J837" s="382"/>
      <c r="K837" s="382"/>
      <c r="L837" s="53"/>
      <c r="M837" s="53"/>
      <c r="N837" s="53"/>
      <c r="O837" s="53"/>
      <c r="P837" s="53"/>
      <c r="Q837" s="53"/>
      <c r="R837" s="53"/>
      <c r="S837" s="53"/>
      <c r="T837" s="53"/>
      <c r="U837" s="53"/>
      <c r="V837" s="53"/>
      <c r="W837" s="53"/>
      <c r="X837" s="53"/>
      <c r="Y837" s="53"/>
      <c r="Z837" s="53"/>
    </row>
    <row r="838" spans="1:26" ht="32.1" customHeight="1">
      <c r="A838" s="53"/>
      <c r="B838" s="53"/>
      <c r="C838" s="45"/>
      <c r="D838" s="45"/>
      <c r="E838" s="48"/>
      <c r="F838" s="45"/>
      <c r="G838" s="45"/>
      <c r="H838" s="45"/>
      <c r="I838" s="382"/>
      <c r="J838" s="382"/>
      <c r="K838" s="382"/>
      <c r="L838" s="53"/>
      <c r="M838" s="53"/>
      <c r="N838" s="53"/>
      <c r="O838" s="53"/>
      <c r="P838" s="53"/>
      <c r="Q838" s="53"/>
      <c r="R838" s="53"/>
      <c r="S838" s="53"/>
      <c r="T838" s="53"/>
      <c r="U838" s="53"/>
      <c r="V838" s="53"/>
      <c r="W838" s="53"/>
      <c r="X838" s="53"/>
      <c r="Y838" s="53"/>
      <c r="Z838" s="53"/>
    </row>
    <row r="839" spans="1:26" ht="32.1" customHeight="1">
      <c r="A839" s="53"/>
      <c r="B839" s="53"/>
      <c r="C839" s="45"/>
      <c r="D839" s="45"/>
      <c r="E839" s="48"/>
      <c r="F839" s="45"/>
      <c r="G839" s="45"/>
      <c r="H839" s="45"/>
      <c r="I839" s="382"/>
      <c r="J839" s="382"/>
      <c r="K839" s="382"/>
      <c r="L839" s="53"/>
      <c r="M839" s="53"/>
      <c r="N839" s="53"/>
      <c r="O839" s="53"/>
      <c r="P839" s="53"/>
      <c r="Q839" s="53"/>
      <c r="R839" s="53"/>
      <c r="S839" s="53"/>
      <c r="T839" s="53"/>
      <c r="U839" s="53"/>
      <c r="V839" s="53"/>
      <c r="W839" s="53"/>
      <c r="X839" s="53"/>
      <c r="Y839" s="53"/>
      <c r="Z839" s="53"/>
    </row>
    <row r="840" spans="1:26" ht="32.1" customHeight="1">
      <c r="A840" s="53"/>
      <c r="B840" s="53"/>
      <c r="C840" s="45"/>
      <c r="D840" s="45"/>
      <c r="E840" s="48"/>
      <c r="F840" s="45"/>
      <c r="G840" s="45"/>
      <c r="H840" s="45"/>
      <c r="I840" s="382"/>
      <c r="J840" s="382"/>
      <c r="K840" s="382"/>
      <c r="L840" s="53"/>
      <c r="M840" s="53"/>
      <c r="N840" s="53"/>
      <c r="O840" s="53"/>
      <c r="P840" s="53"/>
      <c r="Q840" s="53"/>
      <c r="R840" s="53"/>
      <c r="S840" s="53"/>
      <c r="T840" s="53"/>
      <c r="U840" s="53"/>
      <c r="V840" s="53"/>
      <c r="W840" s="53"/>
      <c r="X840" s="53"/>
      <c r="Y840" s="53"/>
      <c r="Z840" s="53"/>
    </row>
    <row r="841" spans="1:26" ht="32.1" customHeight="1">
      <c r="A841" s="53"/>
      <c r="B841" s="53"/>
      <c r="C841" s="45"/>
      <c r="D841" s="45"/>
      <c r="E841" s="48"/>
      <c r="F841" s="45"/>
      <c r="G841" s="45"/>
      <c r="H841" s="45"/>
      <c r="I841" s="382"/>
      <c r="J841" s="382"/>
      <c r="K841" s="382"/>
      <c r="L841" s="53"/>
      <c r="M841" s="53"/>
      <c r="N841" s="53"/>
      <c r="O841" s="53"/>
      <c r="P841" s="53"/>
      <c r="Q841" s="53"/>
      <c r="R841" s="53"/>
      <c r="S841" s="53"/>
      <c r="T841" s="53"/>
      <c r="U841" s="53"/>
      <c r="V841" s="53"/>
      <c r="W841" s="53"/>
      <c r="X841" s="53"/>
      <c r="Y841" s="53"/>
      <c r="Z841" s="53"/>
    </row>
    <row r="842" spans="1:26" ht="32.1" customHeight="1">
      <c r="A842" s="53"/>
      <c r="B842" s="53"/>
      <c r="C842" s="45"/>
      <c r="D842" s="45"/>
      <c r="E842" s="48"/>
      <c r="F842" s="45"/>
      <c r="G842" s="45"/>
      <c r="H842" s="45"/>
      <c r="I842" s="382"/>
      <c r="J842" s="382"/>
      <c r="K842" s="382"/>
      <c r="L842" s="53"/>
      <c r="M842" s="53"/>
      <c r="N842" s="53"/>
      <c r="O842" s="53"/>
      <c r="P842" s="53"/>
      <c r="Q842" s="53"/>
      <c r="R842" s="53"/>
      <c r="S842" s="53"/>
      <c r="T842" s="53"/>
      <c r="U842" s="53"/>
      <c r="V842" s="53"/>
      <c r="W842" s="53"/>
      <c r="X842" s="53"/>
      <c r="Y842" s="53"/>
      <c r="Z842" s="53"/>
    </row>
    <row r="843" spans="1:26" ht="32.1" customHeight="1">
      <c r="A843" s="53"/>
      <c r="B843" s="53"/>
      <c r="C843" s="45"/>
      <c r="D843" s="45"/>
      <c r="E843" s="48"/>
      <c r="F843" s="45"/>
      <c r="G843" s="45"/>
      <c r="H843" s="45"/>
      <c r="I843" s="382"/>
      <c r="J843" s="382"/>
      <c r="K843" s="382"/>
      <c r="L843" s="53"/>
      <c r="M843" s="53"/>
      <c r="N843" s="53"/>
      <c r="O843" s="53"/>
      <c r="P843" s="53"/>
      <c r="Q843" s="53"/>
      <c r="R843" s="53"/>
      <c r="S843" s="53"/>
      <c r="T843" s="53"/>
      <c r="U843" s="53"/>
      <c r="V843" s="53"/>
      <c r="W843" s="53"/>
      <c r="X843" s="53"/>
      <c r="Y843" s="53"/>
      <c r="Z843" s="53"/>
    </row>
    <row r="844" spans="1:26" ht="32.1" customHeight="1">
      <c r="A844" s="53"/>
      <c r="B844" s="53"/>
      <c r="C844" s="45"/>
      <c r="D844" s="45"/>
      <c r="E844" s="48"/>
      <c r="F844" s="45"/>
      <c r="G844" s="45"/>
      <c r="H844" s="45"/>
      <c r="I844" s="382"/>
      <c r="J844" s="382"/>
      <c r="K844" s="382"/>
      <c r="L844" s="53"/>
      <c r="M844" s="53"/>
      <c r="N844" s="53"/>
      <c r="O844" s="53"/>
      <c r="P844" s="53"/>
      <c r="Q844" s="53"/>
      <c r="R844" s="53"/>
      <c r="S844" s="53"/>
      <c r="T844" s="53"/>
      <c r="U844" s="53"/>
      <c r="V844" s="53"/>
      <c r="W844" s="53"/>
      <c r="X844" s="53"/>
      <c r="Y844" s="53"/>
      <c r="Z844" s="53"/>
    </row>
    <row r="845" spans="1:26" ht="32.1" customHeight="1">
      <c r="A845" s="53"/>
      <c r="B845" s="53"/>
      <c r="C845" s="45"/>
      <c r="D845" s="45"/>
      <c r="E845" s="48"/>
      <c r="F845" s="45"/>
      <c r="G845" s="45"/>
      <c r="H845" s="45"/>
      <c r="I845" s="382"/>
      <c r="J845" s="382"/>
      <c r="K845" s="382"/>
      <c r="L845" s="53"/>
      <c r="M845" s="53"/>
      <c r="N845" s="53"/>
      <c r="O845" s="53"/>
      <c r="P845" s="53"/>
      <c r="Q845" s="53"/>
      <c r="R845" s="53"/>
      <c r="S845" s="53"/>
      <c r="T845" s="53"/>
      <c r="U845" s="53"/>
      <c r="V845" s="53"/>
      <c r="W845" s="53"/>
      <c r="X845" s="53"/>
      <c r="Y845" s="53"/>
      <c r="Z845" s="53"/>
    </row>
    <row r="846" spans="1:26" ht="32.1" customHeight="1">
      <c r="A846" s="53"/>
      <c r="B846" s="53"/>
      <c r="C846" s="45"/>
      <c r="D846" s="45"/>
      <c r="E846" s="48"/>
      <c r="F846" s="45"/>
      <c r="G846" s="45"/>
      <c r="H846" s="45"/>
      <c r="I846" s="382"/>
      <c r="J846" s="382"/>
      <c r="K846" s="382"/>
      <c r="L846" s="53"/>
      <c r="M846" s="53"/>
      <c r="N846" s="53"/>
      <c r="O846" s="53"/>
      <c r="P846" s="53"/>
      <c r="Q846" s="53"/>
      <c r="R846" s="53"/>
      <c r="S846" s="53"/>
      <c r="T846" s="53"/>
      <c r="U846" s="53"/>
      <c r="V846" s="53"/>
      <c r="W846" s="53"/>
      <c r="X846" s="53"/>
      <c r="Y846" s="53"/>
      <c r="Z846" s="53"/>
    </row>
    <row r="847" spans="1:26" ht="32.1" customHeight="1">
      <c r="A847" s="53"/>
      <c r="B847" s="53"/>
      <c r="C847" s="45"/>
      <c r="D847" s="45"/>
      <c r="E847" s="48"/>
      <c r="F847" s="45"/>
      <c r="G847" s="45"/>
      <c r="H847" s="45"/>
      <c r="I847" s="382"/>
      <c r="J847" s="382"/>
      <c r="K847" s="382"/>
      <c r="L847" s="53"/>
      <c r="M847" s="53"/>
      <c r="N847" s="53"/>
      <c r="O847" s="53"/>
      <c r="P847" s="53"/>
      <c r="Q847" s="53"/>
      <c r="R847" s="53"/>
      <c r="S847" s="53"/>
      <c r="T847" s="53"/>
      <c r="U847" s="53"/>
      <c r="V847" s="53"/>
      <c r="W847" s="53"/>
      <c r="X847" s="53"/>
      <c r="Y847" s="53"/>
      <c r="Z847" s="53"/>
    </row>
    <row r="848" spans="1:26" ht="32.1" customHeight="1">
      <c r="A848" s="53"/>
      <c r="B848" s="53"/>
      <c r="C848" s="45"/>
      <c r="D848" s="45"/>
      <c r="E848" s="48"/>
      <c r="F848" s="45"/>
      <c r="G848" s="45"/>
      <c r="H848" s="45"/>
      <c r="I848" s="382"/>
      <c r="J848" s="382"/>
      <c r="K848" s="382"/>
      <c r="L848" s="53"/>
      <c r="M848" s="53"/>
      <c r="N848" s="53"/>
      <c r="O848" s="53"/>
      <c r="P848" s="53"/>
      <c r="Q848" s="53"/>
      <c r="R848" s="53"/>
      <c r="S848" s="53"/>
      <c r="T848" s="53"/>
      <c r="U848" s="53"/>
      <c r="V848" s="53"/>
      <c r="W848" s="53"/>
      <c r="X848" s="53"/>
      <c r="Y848" s="53"/>
      <c r="Z848" s="53"/>
    </row>
    <row r="849" spans="1:26" ht="32.1" customHeight="1">
      <c r="A849" s="53"/>
      <c r="B849" s="53"/>
      <c r="C849" s="45"/>
      <c r="D849" s="45"/>
      <c r="E849" s="48"/>
      <c r="F849" s="45"/>
      <c r="G849" s="45"/>
      <c r="H849" s="45"/>
      <c r="I849" s="382"/>
      <c r="J849" s="382"/>
      <c r="K849" s="382"/>
      <c r="L849" s="53"/>
      <c r="M849" s="53"/>
      <c r="N849" s="53"/>
      <c r="O849" s="53"/>
      <c r="P849" s="53"/>
      <c r="Q849" s="53"/>
      <c r="R849" s="53"/>
      <c r="S849" s="53"/>
      <c r="T849" s="53"/>
      <c r="U849" s="53"/>
      <c r="V849" s="53"/>
      <c r="W849" s="53"/>
      <c r="X849" s="53"/>
      <c r="Y849" s="53"/>
      <c r="Z849" s="53"/>
    </row>
    <row r="850" spans="1:26" ht="32.1" customHeight="1">
      <c r="A850" s="53"/>
      <c r="B850" s="53"/>
      <c r="C850" s="45"/>
      <c r="D850" s="45"/>
      <c r="E850" s="48"/>
      <c r="F850" s="45"/>
      <c r="G850" s="45"/>
      <c r="H850" s="45"/>
      <c r="I850" s="382"/>
      <c r="J850" s="382"/>
      <c r="K850" s="382"/>
      <c r="L850" s="53"/>
      <c r="M850" s="53"/>
      <c r="N850" s="53"/>
      <c r="O850" s="53"/>
      <c r="P850" s="53"/>
      <c r="Q850" s="53"/>
      <c r="R850" s="53"/>
      <c r="S850" s="53"/>
      <c r="T850" s="53"/>
      <c r="U850" s="53"/>
      <c r="V850" s="53"/>
      <c r="W850" s="53"/>
      <c r="X850" s="53"/>
      <c r="Y850" s="53"/>
      <c r="Z850" s="53"/>
    </row>
    <row r="851" spans="1:26" ht="32.1" customHeight="1">
      <c r="A851" s="53"/>
      <c r="B851" s="53"/>
      <c r="C851" s="45"/>
      <c r="D851" s="45"/>
      <c r="E851" s="48"/>
      <c r="F851" s="45"/>
      <c r="G851" s="45"/>
      <c r="H851" s="45"/>
      <c r="I851" s="382"/>
      <c r="J851" s="382"/>
      <c r="K851" s="382"/>
      <c r="L851" s="53"/>
      <c r="M851" s="53"/>
      <c r="N851" s="53"/>
      <c r="O851" s="53"/>
      <c r="P851" s="53"/>
      <c r="Q851" s="53"/>
      <c r="R851" s="53"/>
      <c r="S851" s="53"/>
      <c r="T851" s="53"/>
      <c r="U851" s="53"/>
      <c r="V851" s="53"/>
      <c r="W851" s="53"/>
      <c r="X851" s="53"/>
      <c r="Y851" s="53"/>
      <c r="Z851" s="53"/>
    </row>
    <row r="852" spans="1:26" ht="32.1" customHeight="1">
      <c r="A852" s="53"/>
      <c r="B852" s="53"/>
      <c r="C852" s="45"/>
      <c r="D852" s="45"/>
      <c r="E852" s="48"/>
      <c r="F852" s="45"/>
      <c r="G852" s="45"/>
      <c r="H852" s="45"/>
      <c r="I852" s="382"/>
      <c r="J852" s="382"/>
      <c r="K852" s="382"/>
      <c r="L852" s="53"/>
      <c r="M852" s="53"/>
      <c r="N852" s="53"/>
      <c r="O852" s="53"/>
      <c r="P852" s="53"/>
      <c r="Q852" s="53"/>
      <c r="R852" s="53"/>
      <c r="S852" s="53"/>
      <c r="T852" s="53"/>
      <c r="U852" s="53"/>
      <c r="V852" s="53"/>
      <c r="W852" s="53"/>
      <c r="X852" s="53"/>
      <c r="Y852" s="53"/>
      <c r="Z852" s="53"/>
    </row>
    <row r="853" spans="1:26" ht="32.1" customHeight="1">
      <c r="A853" s="53"/>
      <c r="B853" s="53"/>
      <c r="C853" s="45"/>
      <c r="D853" s="45"/>
      <c r="E853" s="48"/>
      <c r="F853" s="45"/>
      <c r="G853" s="45"/>
      <c r="H853" s="45"/>
      <c r="I853" s="382"/>
      <c r="J853" s="382"/>
      <c r="K853" s="382"/>
      <c r="L853" s="53"/>
      <c r="M853" s="53"/>
      <c r="N853" s="53"/>
      <c r="O853" s="53"/>
      <c r="P853" s="53"/>
      <c r="Q853" s="53"/>
      <c r="R853" s="53"/>
      <c r="S853" s="53"/>
      <c r="T853" s="53"/>
      <c r="U853" s="53"/>
      <c r="V853" s="53"/>
      <c r="W853" s="53"/>
      <c r="X853" s="53"/>
      <c r="Y853" s="53"/>
      <c r="Z853" s="53"/>
    </row>
    <row r="854" spans="1:26" ht="32.1" customHeight="1">
      <c r="A854" s="53"/>
      <c r="B854" s="53"/>
      <c r="C854" s="45"/>
      <c r="D854" s="45"/>
      <c r="E854" s="48"/>
      <c r="F854" s="45"/>
      <c r="G854" s="45"/>
      <c r="H854" s="45"/>
      <c r="I854" s="382"/>
      <c r="J854" s="382"/>
      <c r="K854" s="382"/>
      <c r="L854" s="53"/>
      <c r="M854" s="53"/>
      <c r="N854" s="53"/>
      <c r="O854" s="53"/>
      <c r="P854" s="53"/>
      <c r="Q854" s="53"/>
      <c r="R854" s="53"/>
      <c r="S854" s="53"/>
      <c r="T854" s="53"/>
      <c r="U854" s="53"/>
      <c r="V854" s="53"/>
      <c r="W854" s="53"/>
      <c r="X854" s="53"/>
      <c r="Y854" s="53"/>
      <c r="Z854" s="53"/>
    </row>
    <row r="855" spans="1:26" ht="32.1" customHeight="1">
      <c r="A855" s="53"/>
      <c r="B855" s="53"/>
      <c r="C855" s="45"/>
      <c r="D855" s="45"/>
      <c r="E855" s="48"/>
      <c r="F855" s="45"/>
      <c r="G855" s="45"/>
      <c r="H855" s="45"/>
      <c r="I855" s="382"/>
      <c r="J855" s="382"/>
      <c r="K855" s="382"/>
      <c r="L855" s="53"/>
      <c r="M855" s="53"/>
      <c r="N855" s="53"/>
      <c r="O855" s="53"/>
      <c r="P855" s="53"/>
      <c r="Q855" s="53"/>
      <c r="R855" s="53"/>
      <c r="S855" s="53"/>
      <c r="T855" s="53"/>
      <c r="U855" s="53"/>
      <c r="V855" s="53"/>
      <c r="W855" s="53"/>
      <c r="X855" s="53"/>
      <c r="Y855" s="53"/>
      <c r="Z855" s="53"/>
    </row>
    <row r="856" spans="1:26" ht="32.1" customHeight="1">
      <c r="A856" s="53"/>
      <c r="B856" s="53"/>
      <c r="C856" s="45"/>
      <c r="D856" s="45"/>
      <c r="E856" s="48"/>
      <c r="F856" s="45"/>
      <c r="G856" s="45"/>
      <c r="H856" s="45"/>
      <c r="I856" s="382"/>
      <c r="J856" s="382"/>
      <c r="K856" s="382"/>
      <c r="L856" s="53"/>
      <c r="M856" s="53"/>
      <c r="N856" s="53"/>
      <c r="O856" s="53"/>
      <c r="P856" s="53"/>
      <c r="Q856" s="53"/>
      <c r="R856" s="53"/>
      <c r="S856" s="53"/>
      <c r="T856" s="53"/>
      <c r="U856" s="53"/>
      <c r="V856" s="53"/>
      <c r="W856" s="53"/>
      <c r="X856" s="53"/>
      <c r="Y856" s="53"/>
      <c r="Z856" s="53"/>
    </row>
    <row r="857" spans="1:26" ht="32.1" customHeight="1">
      <c r="A857" s="53"/>
      <c r="B857" s="53"/>
      <c r="C857" s="45"/>
      <c r="D857" s="45"/>
      <c r="E857" s="48"/>
      <c r="F857" s="45"/>
      <c r="G857" s="45"/>
      <c r="H857" s="45"/>
      <c r="I857" s="382"/>
      <c r="J857" s="382"/>
      <c r="K857" s="382"/>
      <c r="L857" s="53"/>
      <c r="M857" s="53"/>
      <c r="N857" s="53"/>
      <c r="O857" s="53"/>
      <c r="P857" s="53"/>
      <c r="Q857" s="53"/>
      <c r="R857" s="53"/>
      <c r="S857" s="53"/>
      <c r="T857" s="53"/>
      <c r="U857" s="53"/>
      <c r="V857" s="53"/>
      <c r="W857" s="53"/>
      <c r="X857" s="53"/>
      <c r="Y857" s="53"/>
      <c r="Z857" s="53"/>
    </row>
    <row r="858" spans="1:26" ht="32.1" customHeight="1">
      <c r="A858" s="53"/>
      <c r="B858" s="53"/>
      <c r="C858" s="45"/>
      <c r="D858" s="45"/>
      <c r="E858" s="48"/>
      <c r="F858" s="45"/>
      <c r="G858" s="45"/>
      <c r="H858" s="45"/>
      <c r="I858" s="382"/>
      <c r="J858" s="382"/>
      <c r="K858" s="382"/>
      <c r="L858" s="53"/>
      <c r="M858" s="53"/>
      <c r="N858" s="53"/>
      <c r="O858" s="53"/>
      <c r="P858" s="53"/>
      <c r="Q858" s="53"/>
      <c r="R858" s="53"/>
      <c r="S858" s="53"/>
      <c r="T858" s="53"/>
      <c r="U858" s="53"/>
      <c r="V858" s="53"/>
      <c r="W858" s="53"/>
      <c r="X858" s="53"/>
      <c r="Y858" s="53"/>
      <c r="Z858" s="53"/>
    </row>
    <row r="859" spans="1:26" ht="32.1" customHeight="1">
      <c r="A859" s="53"/>
      <c r="B859" s="53"/>
      <c r="C859" s="45"/>
      <c r="D859" s="45"/>
      <c r="E859" s="48"/>
      <c r="F859" s="45"/>
      <c r="G859" s="45"/>
      <c r="H859" s="45"/>
      <c r="I859" s="382"/>
      <c r="J859" s="382"/>
      <c r="K859" s="382"/>
      <c r="L859" s="53"/>
      <c r="M859" s="53"/>
      <c r="N859" s="53"/>
      <c r="O859" s="53"/>
      <c r="P859" s="53"/>
      <c r="Q859" s="53"/>
      <c r="R859" s="53"/>
      <c r="S859" s="53"/>
      <c r="T859" s="53"/>
      <c r="U859" s="53"/>
      <c r="V859" s="53"/>
      <c r="W859" s="53"/>
      <c r="X859" s="53"/>
      <c r="Y859" s="53"/>
      <c r="Z859" s="53"/>
    </row>
    <row r="860" spans="1:26" ht="32.1" customHeight="1">
      <c r="A860" s="53"/>
      <c r="B860" s="53"/>
      <c r="C860" s="45"/>
      <c r="D860" s="45"/>
      <c r="E860" s="48"/>
      <c r="F860" s="45"/>
      <c r="G860" s="45"/>
      <c r="H860" s="45"/>
      <c r="I860" s="382"/>
      <c r="J860" s="382"/>
      <c r="K860" s="382"/>
      <c r="L860" s="53"/>
      <c r="M860" s="53"/>
      <c r="N860" s="53"/>
      <c r="O860" s="53"/>
      <c r="P860" s="53"/>
      <c r="Q860" s="53"/>
      <c r="R860" s="53"/>
      <c r="S860" s="53"/>
      <c r="T860" s="53"/>
      <c r="U860" s="53"/>
      <c r="V860" s="53"/>
      <c r="W860" s="53"/>
      <c r="X860" s="53"/>
      <c r="Y860" s="53"/>
      <c r="Z860" s="53"/>
    </row>
    <row r="861" spans="1:26" ht="32.1" customHeight="1">
      <c r="A861" s="53"/>
      <c r="B861" s="53"/>
      <c r="C861" s="45"/>
      <c r="D861" s="45"/>
      <c r="E861" s="48"/>
      <c r="F861" s="45"/>
      <c r="G861" s="45"/>
      <c r="H861" s="45"/>
      <c r="I861" s="382"/>
      <c r="J861" s="382"/>
      <c r="K861" s="382"/>
      <c r="L861" s="53"/>
      <c r="M861" s="53"/>
      <c r="N861" s="53"/>
      <c r="O861" s="53"/>
      <c r="P861" s="53"/>
      <c r="Q861" s="53"/>
      <c r="R861" s="53"/>
      <c r="S861" s="53"/>
      <c r="T861" s="53"/>
      <c r="U861" s="53"/>
      <c r="V861" s="53"/>
      <c r="W861" s="53"/>
      <c r="X861" s="53"/>
      <c r="Y861" s="53"/>
      <c r="Z861" s="53"/>
    </row>
    <row r="862" spans="1:26" ht="32.1" customHeight="1">
      <c r="A862" s="53"/>
      <c r="B862" s="53"/>
      <c r="C862" s="45"/>
      <c r="D862" s="45"/>
      <c r="E862" s="48"/>
      <c r="F862" s="45"/>
      <c r="G862" s="45"/>
      <c r="H862" s="45"/>
      <c r="I862" s="382"/>
      <c r="J862" s="382"/>
      <c r="K862" s="382"/>
      <c r="L862" s="53"/>
      <c r="M862" s="53"/>
      <c r="N862" s="53"/>
      <c r="O862" s="53"/>
      <c r="P862" s="53"/>
      <c r="Q862" s="53"/>
      <c r="R862" s="53"/>
      <c r="S862" s="53"/>
      <c r="T862" s="53"/>
      <c r="U862" s="53"/>
      <c r="V862" s="53"/>
      <c r="W862" s="53"/>
      <c r="X862" s="53"/>
      <c r="Y862" s="53"/>
      <c r="Z862" s="53"/>
    </row>
    <row r="863" spans="1:26" ht="32.1" customHeight="1">
      <c r="A863" s="53"/>
      <c r="B863" s="53"/>
      <c r="C863" s="45"/>
      <c r="D863" s="45"/>
      <c r="E863" s="48"/>
      <c r="F863" s="45"/>
      <c r="G863" s="45"/>
      <c r="H863" s="45"/>
      <c r="I863" s="382"/>
      <c r="J863" s="382"/>
      <c r="K863" s="382"/>
      <c r="L863" s="53"/>
      <c r="M863" s="53"/>
      <c r="N863" s="53"/>
      <c r="O863" s="53"/>
      <c r="P863" s="53"/>
      <c r="Q863" s="53"/>
      <c r="R863" s="53"/>
      <c r="S863" s="53"/>
      <c r="T863" s="53"/>
      <c r="U863" s="53"/>
      <c r="V863" s="53"/>
      <c r="W863" s="53"/>
      <c r="X863" s="53"/>
      <c r="Y863" s="53"/>
      <c r="Z863" s="53"/>
    </row>
    <row r="864" spans="1:26" ht="32.1" customHeight="1">
      <c r="A864" s="53"/>
      <c r="B864" s="53"/>
      <c r="C864" s="45"/>
      <c r="D864" s="45"/>
      <c r="E864" s="48"/>
      <c r="F864" s="45"/>
      <c r="G864" s="45"/>
      <c r="H864" s="45"/>
      <c r="I864" s="382"/>
      <c r="J864" s="382"/>
      <c r="K864" s="382"/>
      <c r="L864" s="53"/>
      <c r="M864" s="53"/>
      <c r="N864" s="53"/>
      <c r="O864" s="53"/>
      <c r="P864" s="53"/>
      <c r="Q864" s="53"/>
      <c r="R864" s="53"/>
      <c r="S864" s="53"/>
      <c r="T864" s="53"/>
      <c r="U864" s="53"/>
      <c r="V864" s="53"/>
      <c r="W864" s="53"/>
      <c r="X864" s="53"/>
      <c r="Y864" s="53"/>
      <c r="Z864" s="53"/>
    </row>
    <row r="865" spans="1:26" ht="32.1" customHeight="1">
      <c r="A865" s="53"/>
      <c r="B865" s="53"/>
      <c r="C865" s="45"/>
      <c r="D865" s="45"/>
      <c r="E865" s="48"/>
      <c r="F865" s="45"/>
      <c r="G865" s="45"/>
      <c r="H865" s="45"/>
      <c r="I865" s="382"/>
      <c r="J865" s="382"/>
      <c r="K865" s="382"/>
      <c r="L865" s="53"/>
      <c r="M865" s="53"/>
      <c r="N865" s="53"/>
      <c r="O865" s="53"/>
      <c r="P865" s="53"/>
      <c r="Q865" s="53"/>
      <c r="R865" s="53"/>
      <c r="S865" s="53"/>
      <c r="T865" s="53"/>
      <c r="U865" s="53"/>
      <c r="V865" s="53"/>
      <c r="W865" s="53"/>
      <c r="X865" s="53"/>
      <c r="Y865" s="53"/>
      <c r="Z865" s="53"/>
    </row>
    <row r="866" spans="1:26" ht="32.1" customHeight="1">
      <c r="A866" s="53"/>
      <c r="B866" s="53"/>
      <c r="C866" s="45"/>
      <c r="D866" s="45"/>
      <c r="E866" s="48"/>
      <c r="F866" s="45"/>
      <c r="G866" s="45"/>
      <c r="H866" s="45"/>
      <c r="I866" s="382"/>
      <c r="J866" s="382"/>
      <c r="K866" s="382"/>
      <c r="L866" s="53"/>
      <c r="M866" s="53"/>
      <c r="N866" s="53"/>
      <c r="O866" s="53"/>
      <c r="P866" s="53"/>
      <c r="Q866" s="53"/>
      <c r="R866" s="53"/>
      <c r="S866" s="53"/>
      <c r="T866" s="53"/>
      <c r="U866" s="53"/>
      <c r="V866" s="53"/>
      <c r="W866" s="53"/>
      <c r="X866" s="53"/>
      <c r="Y866" s="53"/>
      <c r="Z866" s="53"/>
    </row>
    <row r="867" spans="1:26" ht="32.1" customHeight="1">
      <c r="A867" s="53"/>
      <c r="B867" s="53"/>
      <c r="C867" s="45"/>
      <c r="D867" s="45"/>
      <c r="E867" s="48"/>
      <c r="F867" s="45"/>
      <c r="G867" s="45"/>
      <c r="H867" s="45"/>
      <c r="I867" s="382"/>
      <c r="J867" s="382"/>
      <c r="K867" s="382"/>
      <c r="L867" s="53"/>
      <c r="M867" s="53"/>
      <c r="N867" s="53"/>
      <c r="O867" s="53"/>
      <c r="P867" s="53"/>
      <c r="Q867" s="53"/>
      <c r="R867" s="53"/>
      <c r="S867" s="53"/>
      <c r="T867" s="53"/>
      <c r="U867" s="53"/>
      <c r="V867" s="53"/>
      <c r="W867" s="53"/>
      <c r="X867" s="53"/>
      <c r="Y867" s="53"/>
      <c r="Z867" s="53"/>
    </row>
    <row r="868" spans="1:26" ht="32.1" customHeight="1">
      <c r="A868" s="53"/>
      <c r="B868" s="53"/>
      <c r="C868" s="45"/>
      <c r="D868" s="45"/>
      <c r="E868" s="48"/>
      <c r="F868" s="45"/>
      <c r="G868" s="45"/>
      <c r="H868" s="45"/>
      <c r="I868" s="382"/>
      <c r="J868" s="382"/>
      <c r="K868" s="382"/>
      <c r="L868" s="53"/>
      <c r="M868" s="53"/>
      <c r="N868" s="53"/>
      <c r="O868" s="53"/>
      <c r="P868" s="53"/>
      <c r="Q868" s="53"/>
      <c r="R868" s="53"/>
      <c r="S868" s="53"/>
      <c r="T868" s="53"/>
      <c r="U868" s="53"/>
      <c r="V868" s="53"/>
      <c r="W868" s="53"/>
      <c r="X868" s="53"/>
      <c r="Y868" s="53"/>
      <c r="Z868" s="53"/>
    </row>
    <row r="869" spans="1:26" ht="32.1" customHeight="1">
      <c r="A869" s="53"/>
      <c r="B869" s="53"/>
      <c r="C869" s="45"/>
      <c r="D869" s="45"/>
      <c r="E869" s="48"/>
      <c r="F869" s="45"/>
      <c r="G869" s="45"/>
      <c r="H869" s="45"/>
      <c r="I869" s="382"/>
      <c r="J869" s="382"/>
      <c r="K869" s="382"/>
      <c r="L869" s="53"/>
      <c r="M869" s="53"/>
      <c r="N869" s="53"/>
      <c r="O869" s="53"/>
      <c r="P869" s="53"/>
      <c r="Q869" s="53"/>
      <c r="R869" s="53"/>
      <c r="S869" s="53"/>
      <c r="T869" s="53"/>
      <c r="U869" s="53"/>
      <c r="V869" s="53"/>
      <c r="W869" s="53"/>
      <c r="X869" s="53"/>
      <c r="Y869" s="53"/>
      <c r="Z869" s="53"/>
    </row>
    <row r="870" spans="1:26" ht="32.1" customHeight="1">
      <c r="A870" s="53"/>
      <c r="B870" s="53"/>
      <c r="C870" s="45"/>
      <c r="D870" s="45"/>
      <c r="E870" s="48"/>
      <c r="F870" s="45"/>
      <c r="G870" s="45"/>
      <c r="H870" s="45"/>
      <c r="I870" s="382"/>
      <c r="J870" s="382"/>
      <c r="K870" s="382"/>
      <c r="L870" s="53"/>
      <c r="M870" s="53"/>
      <c r="N870" s="53"/>
      <c r="O870" s="53"/>
      <c r="P870" s="53"/>
      <c r="Q870" s="53"/>
      <c r="R870" s="53"/>
      <c r="S870" s="53"/>
      <c r="T870" s="53"/>
      <c r="U870" s="53"/>
      <c r="V870" s="53"/>
      <c r="W870" s="53"/>
      <c r="X870" s="53"/>
      <c r="Y870" s="53"/>
      <c r="Z870" s="53"/>
    </row>
    <row r="871" spans="1:26" ht="32.1" customHeight="1">
      <c r="A871" s="53"/>
      <c r="B871" s="53"/>
      <c r="C871" s="45"/>
      <c r="D871" s="45"/>
      <c r="E871" s="48"/>
      <c r="F871" s="45"/>
      <c r="G871" s="45"/>
      <c r="H871" s="45"/>
      <c r="I871" s="382"/>
      <c r="J871" s="382"/>
      <c r="K871" s="382"/>
      <c r="L871" s="53"/>
      <c r="M871" s="53"/>
      <c r="N871" s="53"/>
      <c r="O871" s="53"/>
      <c r="P871" s="53"/>
      <c r="Q871" s="53"/>
      <c r="R871" s="53"/>
      <c r="S871" s="53"/>
      <c r="T871" s="53"/>
      <c r="U871" s="53"/>
      <c r="V871" s="53"/>
      <c r="W871" s="53"/>
      <c r="X871" s="53"/>
      <c r="Y871" s="53"/>
      <c r="Z871" s="53"/>
    </row>
    <row r="872" spans="1:26" ht="32.1" customHeight="1">
      <c r="A872" s="53"/>
      <c r="B872" s="53"/>
      <c r="C872" s="45"/>
      <c r="D872" s="45"/>
      <c r="E872" s="48"/>
      <c r="F872" s="45"/>
      <c r="G872" s="45"/>
      <c r="H872" s="45"/>
      <c r="I872" s="382"/>
      <c r="J872" s="382"/>
      <c r="K872" s="382"/>
      <c r="L872" s="53"/>
      <c r="M872" s="53"/>
      <c r="N872" s="53"/>
      <c r="O872" s="53"/>
      <c r="P872" s="53"/>
      <c r="Q872" s="53"/>
      <c r="R872" s="53"/>
      <c r="S872" s="53"/>
      <c r="T872" s="53"/>
      <c r="U872" s="53"/>
      <c r="V872" s="53"/>
      <c r="W872" s="53"/>
      <c r="X872" s="53"/>
      <c r="Y872" s="53"/>
      <c r="Z872" s="53"/>
    </row>
    <row r="873" spans="1:26" ht="32.1" customHeight="1">
      <c r="A873" s="53"/>
      <c r="B873" s="53"/>
      <c r="C873" s="45"/>
      <c r="D873" s="45"/>
      <c r="E873" s="48"/>
      <c r="F873" s="45"/>
      <c r="G873" s="45"/>
      <c r="H873" s="45"/>
      <c r="I873" s="382"/>
      <c r="J873" s="382"/>
      <c r="K873" s="382"/>
      <c r="L873" s="53"/>
      <c r="M873" s="53"/>
      <c r="N873" s="53"/>
      <c r="O873" s="53"/>
      <c r="P873" s="53"/>
      <c r="Q873" s="53"/>
      <c r="R873" s="53"/>
      <c r="S873" s="53"/>
      <c r="T873" s="53"/>
      <c r="U873" s="53"/>
      <c r="V873" s="53"/>
      <c r="W873" s="53"/>
      <c r="X873" s="53"/>
      <c r="Y873" s="53"/>
      <c r="Z873" s="53"/>
    </row>
    <row r="874" spans="1:26" ht="32.1" customHeight="1">
      <c r="A874" s="53"/>
      <c r="B874" s="53"/>
      <c r="C874" s="45"/>
      <c r="D874" s="45"/>
      <c r="E874" s="48"/>
      <c r="F874" s="45"/>
      <c r="G874" s="45"/>
      <c r="H874" s="45"/>
      <c r="I874" s="382"/>
      <c r="J874" s="382"/>
      <c r="K874" s="382"/>
      <c r="L874" s="53"/>
      <c r="M874" s="53"/>
      <c r="N874" s="53"/>
      <c r="O874" s="53"/>
      <c r="P874" s="53"/>
      <c r="Q874" s="53"/>
      <c r="R874" s="53"/>
      <c r="S874" s="53"/>
      <c r="T874" s="53"/>
      <c r="U874" s="53"/>
      <c r="V874" s="53"/>
      <c r="W874" s="53"/>
      <c r="X874" s="53"/>
      <c r="Y874" s="53"/>
      <c r="Z874" s="53"/>
    </row>
    <row r="875" spans="1:26" ht="32.1" customHeight="1">
      <c r="A875" s="53"/>
      <c r="B875" s="53"/>
      <c r="C875" s="45"/>
      <c r="D875" s="45"/>
      <c r="E875" s="48"/>
      <c r="F875" s="45"/>
      <c r="G875" s="45"/>
      <c r="H875" s="45"/>
      <c r="I875" s="382"/>
      <c r="J875" s="382"/>
      <c r="K875" s="382"/>
      <c r="L875" s="53"/>
      <c r="M875" s="53"/>
      <c r="N875" s="53"/>
      <c r="O875" s="53"/>
      <c r="P875" s="53"/>
      <c r="Q875" s="53"/>
      <c r="R875" s="53"/>
      <c r="S875" s="53"/>
      <c r="T875" s="53"/>
      <c r="U875" s="53"/>
      <c r="V875" s="53"/>
      <c r="W875" s="53"/>
      <c r="X875" s="53"/>
      <c r="Y875" s="53"/>
      <c r="Z875" s="53"/>
    </row>
    <row r="876" spans="1:26" ht="32.1" customHeight="1">
      <c r="A876" s="53"/>
      <c r="B876" s="53"/>
      <c r="C876" s="45"/>
      <c r="D876" s="45"/>
      <c r="E876" s="48"/>
      <c r="F876" s="45"/>
      <c r="G876" s="45"/>
      <c r="H876" s="45"/>
      <c r="I876" s="382"/>
      <c r="J876" s="382"/>
      <c r="K876" s="382"/>
      <c r="L876" s="53"/>
      <c r="M876" s="53"/>
      <c r="N876" s="53"/>
      <c r="O876" s="53"/>
      <c r="P876" s="53"/>
      <c r="Q876" s="53"/>
      <c r="R876" s="53"/>
      <c r="S876" s="53"/>
      <c r="T876" s="53"/>
      <c r="U876" s="53"/>
      <c r="V876" s="53"/>
      <c r="W876" s="53"/>
      <c r="X876" s="53"/>
      <c r="Y876" s="53"/>
      <c r="Z876" s="53"/>
    </row>
    <row r="877" spans="1:26" ht="32.1" customHeight="1">
      <c r="A877" s="53"/>
      <c r="B877" s="53"/>
      <c r="C877" s="45"/>
      <c r="D877" s="45"/>
      <c r="E877" s="48"/>
      <c r="F877" s="45"/>
      <c r="G877" s="45"/>
      <c r="H877" s="45"/>
      <c r="I877" s="382"/>
      <c r="J877" s="382"/>
      <c r="K877" s="382"/>
      <c r="L877" s="53"/>
      <c r="M877" s="53"/>
      <c r="N877" s="53"/>
      <c r="O877" s="53"/>
      <c r="P877" s="53"/>
      <c r="Q877" s="53"/>
      <c r="R877" s="53"/>
      <c r="S877" s="53"/>
      <c r="T877" s="53"/>
      <c r="U877" s="53"/>
      <c r="V877" s="53"/>
      <c r="W877" s="53"/>
      <c r="X877" s="53"/>
      <c r="Y877" s="53"/>
      <c r="Z877" s="53"/>
    </row>
    <row r="878" spans="1:26" ht="32.1" customHeight="1">
      <c r="A878" s="53"/>
      <c r="B878" s="53"/>
      <c r="C878" s="45"/>
      <c r="D878" s="45"/>
      <c r="E878" s="48"/>
      <c r="F878" s="45"/>
      <c r="G878" s="45"/>
      <c r="H878" s="45"/>
      <c r="I878" s="382"/>
      <c r="J878" s="382"/>
      <c r="K878" s="382"/>
      <c r="L878" s="53"/>
      <c r="M878" s="53"/>
      <c r="N878" s="53"/>
      <c r="O878" s="53"/>
      <c r="P878" s="53"/>
      <c r="Q878" s="53"/>
      <c r="R878" s="53"/>
      <c r="S878" s="53"/>
      <c r="T878" s="53"/>
      <c r="U878" s="53"/>
      <c r="V878" s="53"/>
      <c r="W878" s="53"/>
      <c r="X878" s="53"/>
      <c r="Y878" s="53"/>
      <c r="Z878" s="53"/>
    </row>
    <row r="879" spans="1:26" ht="32.1" customHeight="1">
      <c r="A879" s="53"/>
      <c r="B879" s="53"/>
      <c r="C879" s="45"/>
      <c r="D879" s="45"/>
      <c r="E879" s="48"/>
      <c r="F879" s="45"/>
      <c r="G879" s="45"/>
      <c r="H879" s="45"/>
      <c r="I879" s="382"/>
      <c r="J879" s="382"/>
      <c r="K879" s="382"/>
      <c r="L879" s="53"/>
      <c r="M879" s="53"/>
      <c r="N879" s="53"/>
      <c r="O879" s="53"/>
      <c r="P879" s="53"/>
      <c r="Q879" s="53"/>
      <c r="R879" s="53"/>
      <c r="S879" s="53"/>
      <c r="T879" s="53"/>
      <c r="U879" s="53"/>
      <c r="V879" s="53"/>
      <c r="W879" s="53"/>
      <c r="X879" s="53"/>
      <c r="Y879" s="53"/>
      <c r="Z879" s="53"/>
    </row>
    <row r="880" spans="1:26" ht="32.1" customHeight="1">
      <c r="A880" s="53"/>
      <c r="B880" s="53"/>
      <c r="C880" s="45"/>
      <c r="D880" s="45"/>
      <c r="E880" s="48"/>
      <c r="F880" s="45"/>
      <c r="G880" s="45"/>
      <c r="H880" s="45"/>
      <c r="I880" s="382"/>
      <c r="J880" s="382"/>
      <c r="K880" s="382"/>
      <c r="L880" s="53"/>
      <c r="M880" s="53"/>
      <c r="N880" s="53"/>
      <c r="O880" s="53"/>
      <c r="P880" s="53"/>
      <c r="Q880" s="53"/>
      <c r="R880" s="53"/>
      <c r="S880" s="53"/>
      <c r="T880" s="53"/>
      <c r="U880" s="53"/>
      <c r="V880" s="53"/>
      <c r="W880" s="53"/>
      <c r="X880" s="53"/>
      <c r="Y880" s="53"/>
      <c r="Z880" s="53"/>
    </row>
    <row r="881" spans="1:26" ht="32.1" customHeight="1">
      <c r="A881" s="53"/>
      <c r="B881" s="53"/>
      <c r="C881" s="45"/>
      <c r="D881" s="45"/>
      <c r="E881" s="48"/>
      <c r="F881" s="45"/>
      <c r="G881" s="45"/>
      <c r="H881" s="45"/>
      <c r="I881" s="382"/>
      <c r="J881" s="382"/>
      <c r="K881" s="382"/>
      <c r="L881" s="53"/>
      <c r="M881" s="53"/>
      <c r="N881" s="53"/>
      <c r="O881" s="53"/>
      <c r="P881" s="53"/>
      <c r="Q881" s="53"/>
      <c r="R881" s="53"/>
      <c r="S881" s="53"/>
      <c r="T881" s="53"/>
      <c r="U881" s="53"/>
      <c r="V881" s="53"/>
      <c r="W881" s="53"/>
      <c r="X881" s="53"/>
      <c r="Y881" s="53"/>
      <c r="Z881" s="53"/>
    </row>
    <row r="882" spans="1:26" ht="32.1" customHeight="1">
      <c r="A882" s="53"/>
      <c r="B882" s="53"/>
      <c r="C882" s="45"/>
      <c r="D882" s="45"/>
      <c r="E882" s="48"/>
      <c r="F882" s="45"/>
      <c r="G882" s="45"/>
      <c r="H882" s="45"/>
      <c r="I882" s="382"/>
      <c r="J882" s="382"/>
      <c r="K882" s="382"/>
      <c r="L882" s="53"/>
      <c r="M882" s="53"/>
      <c r="N882" s="53"/>
      <c r="O882" s="53"/>
      <c r="P882" s="53"/>
      <c r="Q882" s="53"/>
      <c r="R882" s="53"/>
      <c r="S882" s="53"/>
      <c r="T882" s="53"/>
      <c r="U882" s="53"/>
      <c r="V882" s="53"/>
      <c r="W882" s="53"/>
      <c r="X882" s="53"/>
      <c r="Y882" s="53"/>
      <c r="Z882" s="53"/>
    </row>
    <row r="883" spans="1:26" ht="32.1" customHeight="1">
      <c r="A883" s="53"/>
      <c r="B883" s="53"/>
      <c r="C883" s="45"/>
      <c r="D883" s="45"/>
      <c r="E883" s="48"/>
      <c r="F883" s="45"/>
      <c r="G883" s="45"/>
      <c r="H883" s="45"/>
      <c r="I883" s="382"/>
      <c r="J883" s="382"/>
      <c r="K883" s="382"/>
      <c r="L883" s="53"/>
      <c r="M883" s="53"/>
      <c r="N883" s="53"/>
      <c r="O883" s="53"/>
      <c r="P883" s="53"/>
      <c r="Q883" s="53"/>
      <c r="R883" s="53"/>
      <c r="S883" s="53"/>
      <c r="T883" s="53"/>
      <c r="U883" s="53"/>
      <c r="V883" s="53"/>
      <c r="W883" s="53"/>
      <c r="X883" s="53"/>
      <c r="Y883" s="53"/>
      <c r="Z883" s="53"/>
    </row>
    <row r="884" spans="1:26" ht="32.1" customHeight="1">
      <c r="A884" s="53"/>
      <c r="B884" s="53"/>
      <c r="C884" s="45"/>
      <c r="D884" s="45"/>
      <c r="E884" s="48"/>
      <c r="F884" s="45"/>
      <c r="G884" s="45"/>
      <c r="H884" s="45"/>
      <c r="I884" s="382"/>
      <c r="J884" s="382"/>
      <c r="K884" s="382"/>
      <c r="L884" s="53"/>
      <c r="M884" s="53"/>
      <c r="N884" s="53"/>
      <c r="O884" s="53"/>
      <c r="P884" s="53"/>
      <c r="Q884" s="53"/>
      <c r="R884" s="53"/>
      <c r="S884" s="53"/>
      <c r="T884" s="53"/>
      <c r="U884" s="53"/>
      <c r="V884" s="53"/>
      <c r="W884" s="53"/>
      <c r="X884" s="53"/>
      <c r="Y884" s="53"/>
      <c r="Z884" s="53"/>
    </row>
    <row r="885" spans="1:26" ht="32.1" customHeight="1">
      <c r="A885" s="53"/>
      <c r="B885" s="53"/>
      <c r="C885" s="45"/>
      <c r="D885" s="45"/>
      <c r="E885" s="48"/>
      <c r="F885" s="45"/>
      <c r="G885" s="45"/>
      <c r="H885" s="45"/>
      <c r="I885" s="382"/>
      <c r="J885" s="382"/>
      <c r="K885" s="382"/>
      <c r="L885" s="53"/>
      <c r="M885" s="53"/>
      <c r="N885" s="53"/>
      <c r="O885" s="53"/>
      <c r="P885" s="53"/>
      <c r="Q885" s="53"/>
      <c r="R885" s="53"/>
      <c r="S885" s="53"/>
      <c r="T885" s="53"/>
      <c r="U885" s="53"/>
      <c r="V885" s="53"/>
      <c r="W885" s="53"/>
      <c r="X885" s="53"/>
      <c r="Y885" s="53"/>
      <c r="Z885" s="53"/>
    </row>
    <row r="886" spans="1:26" ht="32.1" customHeight="1">
      <c r="A886" s="53"/>
      <c r="B886" s="53"/>
      <c r="C886" s="45"/>
      <c r="D886" s="45"/>
      <c r="E886" s="48"/>
      <c r="F886" s="45"/>
      <c r="G886" s="45"/>
      <c r="H886" s="45"/>
      <c r="I886" s="382"/>
      <c r="J886" s="382"/>
      <c r="K886" s="382"/>
      <c r="L886" s="53"/>
      <c r="M886" s="53"/>
      <c r="N886" s="53"/>
      <c r="O886" s="53"/>
      <c r="P886" s="53"/>
      <c r="Q886" s="53"/>
      <c r="R886" s="53"/>
      <c r="S886" s="53"/>
      <c r="T886" s="53"/>
      <c r="U886" s="53"/>
      <c r="V886" s="53"/>
      <c r="W886" s="53"/>
      <c r="X886" s="53"/>
      <c r="Y886" s="53"/>
      <c r="Z886" s="53"/>
    </row>
    <row r="887" spans="1:26" ht="32.1" customHeight="1">
      <c r="A887" s="53"/>
      <c r="B887" s="53"/>
      <c r="C887" s="45"/>
      <c r="D887" s="45"/>
      <c r="E887" s="48"/>
      <c r="F887" s="45"/>
      <c r="G887" s="45"/>
      <c r="H887" s="45"/>
      <c r="I887" s="382"/>
      <c r="J887" s="382"/>
      <c r="K887" s="382"/>
      <c r="L887" s="53"/>
      <c r="M887" s="53"/>
      <c r="N887" s="53"/>
      <c r="O887" s="53"/>
      <c r="P887" s="53"/>
      <c r="Q887" s="53"/>
      <c r="R887" s="53"/>
      <c r="S887" s="53"/>
      <c r="T887" s="53"/>
      <c r="U887" s="53"/>
      <c r="V887" s="53"/>
      <c r="W887" s="53"/>
      <c r="X887" s="53"/>
      <c r="Y887" s="53"/>
      <c r="Z887" s="53"/>
    </row>
    <row r="888" spans="1:26" ht="32.1" customHeight="1">
      <c r="A888" s="53"/>
      <c r="B888" s="53"/>
      <c r="C888" s="45"/>
      <c r="D888" s="45"/>
      <c r="E888" s="48"/>
      <c r="F888" s="45"/>
      <c r="G888" s="45"/>
      <c r="H888" s="45"/>
      <c r="I888" s="382"/>
      <c r="J888" s="382"/>
      <c r="K888" s="382"/>
      <c r="L888" s="53"/>
      <c r="M888" s="53"/>
      <c r="N888" s="53"/>
      <c r="O888" s="53"/>
      <c r="P888" s="53"/>
      <c r="Q888" s="53"/>
      <c r="R888" s="53"/>
      <c r="S888" s="53"/>
      <c r="T888" s="53"/>
      <c r="U888" s="53"/>
      <c r="V888" s="53"/>
      <c r="W888" s="53"/>
      <c r="X888" s="53"/>
      <c r="Y888" s="53"/>
      <c r="Z888" s="53"/>
    </row>
    <row r="889" spans="1:26" ht="32.1" customHeight="1">
      <c r="A889" s="53"/>
      <c r="B889" s="53"/>
      <c r="C889" s="45"/>
      <c r="D889" s="45"/>
      <c r="E889" s="48"/>
      <c r="F889" s="45"/>
      <c r="G889" s="45"/>
      <c r="H889" s="45"/>
      <c r="I889" s="382"/>
      <c r="J889" s="382"/>
      <c r="K889" s="382"/>
      <c r="L889" s="53"/>
      <c r="M889" s="53"/>
      <c r="N889" s="53"/>
      <c r="O889" s="53"/>
      <c r="P889" s="53"/>
      <c r="Q889" s="53"/>
      <c r="R889" s="53"/>
      <c r="S889" s="53"/>
      <c r="T889" s="53"/>
      <c r="U889" s="53"/>
      <c r="V889" s="53"/>
      <c r="W889" s="53"/>
      <c r="X889" s="53"/>
      <c r="Y889" s="53"/>
      <c r="Z889" s="53"/>
    </row>
    <row r="890" spans="1:26" ht="32.1" customHeight="1">
      <c r="A890" s="53"/>
      <c r="B890" s="53"/>
      <c r="C890" s="45"/>
      <c r="D890" s="45"/>
      <c r="E890" s="48"/>
      <c r="F890" s="45"/>
      <c r="G890" s="45"/>
      <c r="H890" s="45"/>
      <c r="I890" s="382"/>
      <c r="J890" s="382"/>
      <c r="K890" s="382"/>
      <c r="L890" s="53"/>
      <c r="M890" s="53"/>
      <c r="N890" s="53"/>
      <c r="O890" s="53"/>
      <c r="P890" s="53"/>
      <c r="Q890" s="53"/>
      <c r="R890" s="53"/>
      <c r="S890" s="53"/>
      <c r="T890" s="53"/>
      <c r="U890" s="53"/>
      <c r="V890" s="53"/>
      <c r="W890" s="53"/>
      <c r="X890" s="53"/>
      <c r="Y890" s="53"/>
      <c r="Z890" s="53"/>
    </row>
    <row r="891" spans="1:26" ht="32.1" customHeight="1">
      <c r="A891" s="53"/>
      <c r="B891" s="53"/>
      <c r="C891" s="45"/>
      <c r="D891" s="45"/>
      <c r="E891" s="48"/>
      <c r="F891" s="45"/>
      <c r="G891" s="45"/>
      <c r="H891" s="45"/>
      <c r="I891" s="382"/>
      <c r="J891" s="382"/>
      <c r="K891" s="382"/>
      <c r="L891" s="53"/>
      <c r="M891" s="53"/>
      <c r="N891" s="53"/>
      <c r="O891" s="53"/>
      <c r="P891" s="53"/>
      <c r="Q891" s="53"/>
      <c r="R891" s="53"/>
      <c r="S891" s="53"/>
      <c r="T891" s="53"/>
      <c r="U891" s="53"/>
      <c r="V891" s="53"/>
      <c r="W891" s="53"/>
      <c r="X891" s="53"/>
      <c r="Y891" s="53"/>
      <c r="Z891" s="53"/>
    </row>
    <row r="892" spans="1:26" ht="32.1" customHeight="1">
      <c r="A892" s="53"/>
      <c r="B892" s="53"/>
      <c r="C892" s="45"/>
      <c r="D892" s="45"/>
      <c r="E892" s="48"/>
      <c r="F892" s="45"/>
      <c r="G892" s="45"/>
      <c r="H892" s="45"/>
      <c r="I892" s="382"/>
      <c r="J892" s="382"/>
      <c r="K892" s="382"/>
      <c r="L892" s="53"/>
      <c r="M892" s="53"/>
      <c r="N892" s="53"/>
      <c r="O892" s="53"/>
      <c r="P892" s="53"/>
      <c r="Q892" s="53"/>
      <c r="R892" s="53"/>
      <c r="S892" s="53"/>
      <c r="T892" s="53"/>
      <c r="U892" s="53"/>
      <c r="V892" s="53"/>
      <c r="W892" s="53"/>
      <c r="X892" s="53"/>
      <c r="Y892" s="53"/>
      <c r="Z892" s="53"/>
    </row>
    <row r="893" spans="1:26" ht="32.1" customHeight="1">
      <c r="A893" s="53"/>
      <c r="B893" s="53"/>
      <c r="C893" s="45"/>
      <c r="D893" s="45"/>
      <c r="E893" s="48"/>
      <c r="F893" s="45"/>
      <c r="G893" s="45"/>
      <c r="H893" s="45"/>
      <c r="I893" s="382"/>
      <c r="J893" s="382"/>
      <c r="K893" s="382"/>
      <c r="L893" s="53"/>
      <c r="M893" s="53"/>
      <c r="N893" s="53"/>
      <c r="O893" s="53"/>
      <c r="P893" s="53"/>
      <c r="Q893" s="53"/>
      <c r="R893" s="53"/>
      <c r="S893" s="53"/>
      <c r="T893" s="53"/>
      <c r="U893" s="53"/>
      <c r="V893" s="53"/>
      <c r="W893" s="53"/>
      <c r="X893" s="53"/>
      <c r="Y893" s="53"/>
      <c r="Z893" s="53"/>
    </row>
    <row r="894" spans="1:26" ht="32.1" customHeight="1">
      <c r="A894" s="53"/>
      <c r="B894" s="53"/>
      <c r="C894" s="45"/>
      <c r="D894" s="45"/>
      <c r="E894" s="48"/>
      <c r="F894" s="45"/>
      <c r="G894" s="45"/>
      <c r="H894" s="45"/>
      <c r="I894" s="382"/>
      <c r="J894" s="382"/>
      <c r="K894" s="382"/>
      <c r="L894" s="53"/>
      <c r="M894" s="53"/>
      <c r="N894" s="53"/>
      <c r="O894" s="53"/>
      <c r="P894" s="53"/>
      <c r="Q894" s="53"/>
      <c r="R894" s="53"/>
      <c r="S894" s="53"/>
      <c r="T894" s="53"/>
      <c r="U894" s="53"/>
      <c r="V894" s="53"/>
      <c r="W894" s="53"/>
      <c r="X894" s="53"/>
      <c r="Y894" s="53"/>
      <c r="Z894" s="53"/>
    </row>
    <row r="895" spans="1:26" ht="32.1" customHeight="1">
      <c r="A895" s="53"/>
      <c r="B895" s="53"/>
      <c r="C895" s="45"/>
      <c r="D895" s="45"/>
      <c r="E895" s="48"/>
      <c r="F895" s="45"/>
      <c r="G895" s="45"/>
      <c r="H895" s="45"/>
      <c r="I895" s="382"/>
      <c r="J895" s="382"/>
      <c r="K895" s="382"/>
      <c r="L895" s="53"/>
      <c r="M895" s="53"/>
      <c r="N895" s="53"/>
      <c r="O895" s="53"/>
      <c r="P895" s="53"/>
      <c r="Q895" s="53"/>
      <c r="R895" s="53"/>
      <c r="S895" s="53"/>
      <c r="T895" s="53"/>
      <c r="U895" s="53"/>
      <c r="V895" s="53"/>
      <c r="W895" s="53"/>
      <c r="X895" s="53"/>
      <c r="Y895" s="53"/>
      <c r="Z895" s="53"/>
    </row>
    <row r="896" spans="1:26" ht="32.1" customHeight="1">
      <c r="A896" s="53"/>
      <c r="B896" s="53"/>
      <c r="C896" s="45"/>
      <c r="D896" s="45"/>
      <c r="E896" s="48"/>
      <c r="F896" s="45"/>
      <c r="G896" s="45"/>
      <c r="H896" s="45"/>
      <c r="I896" s="382"/>
      <c r="J896" s="382"/>
      <c r="K896" s="382"/>
      <c r="L896" s="53"/>
      <c r="M896" s="53"/>
      <c r="N896" s="53"/>
      <c r="O896" s="53"/>
      <c r="P896" s="53"/>
      <c r="Q896" s="53"/>
      <c r="R896" s="53"/>
      <c r="S896" s="53"/>
      <c r="T896" s="53"/>
      <c r="U896" s="53"/>
      <c r="V896" s="53"/>
      <c r="W896" s="53"/>
      <c r="X896" s="53"/>
      <c r="Y896" s="53"/>
      <c r="Z896" s="53"/>
    </row>
    <row r="897" spans="1:26" ht="32.1" customHeight="1">
      <c r="A897" s="53"/>
      <c r="B897" s="53"/>
      <c r="C897" s="45"/>
      <c r="D897" s="45"/>
      <c r="E897" s="48"/>
      <c r="F897" s="45"/>
      <c r="G897" s="45"/>
      <c r="H897" s="45"/>
      <c r="I897" s="382"/>
      <c r="J897" s="382"/>
      <c r="K897" s="382"/>
      <c r="L897" s="53"/>
      <c r="M897" s="53"/>
      <c r="N897" s="53"/>
      <c r="O897" s="53"/>
      <c r="P897" s="53"/>
      <c r="Q897" s="53"/>
      <c r="R897" s="53"/>
      <c r="S897" s="53"/>
      <c r="T897" s="53"/>
      <c r="U897" s="53"/>
      <c r="V897" s="53"/>
      <c r="W897" s="53"/>
      <c r="X897" s="53"/>
      <c r="Y897" s="53"/>
      <c r="Z897" s="53"/>
    </row>
    <row r="898" spans="1:26" ht="32.1" customHeight="1">
      <c r="A898" s="53"/>
      <c r="B898" s="53"/>
      <c r="C898" s="45"/>
      <c r="D898" s="45"/>
      <c r="E898" s="48"/>
      <c r="F898" s="45"/>
      <c r="G898" s="45"/>
      <c r="H898" s="45"/>
      <c r="I898" s="382"/>
      <c r="J898" s="382"/>
      <c r="K898" s="382"/>
      <c r="L898" s="53"/>
      <c r="M898" s="53"/>
      <c r="N898" s="53"/>
      <c r="O898" s="53"/>
      <c r="P898" s="53"/>
      <c r="Q898" s="53"/>
      <c r="R898" s="53"/>
      <c r="S898" s="53"/>
      <c r="T898" s="53"/>
      <c r="U898" s="53"/>
      <c r="V898" s="53"/>
      <c r="W898" s="53"/>
      <c r="X898" s="53"/>
      <c r="Y898" s="53"/>
      <c r="Z898" s="53"/>
    </row>
    <row r="899" spans="1:26" ht="32.1" customHeight="1">
      <c r="A899" s="53"/>
      <c r="B899" s="53"/>
      <c r="C899" s="45"/>
      <c r="D899" s="45"/>
      <c r="E899" s="48"/>
      <c r="F899" s="45"/>
      <c r="G899" s="45"/>
      <c r="H899" s="45"/>
      <c r="I899" s="382"/>
      <c r="J899" s="382"/>
      <c r="K899" s="382"/>
      <c r="L899" s="53"/>
      <c r="M899" s="53"/>
      <c r="N899" s="53"/>
      <c r="O899" s="53"/>
      <c r="P899" s="53"/>
      <c r="Q899" s="53"/>
      <c r="R899" s="53"/>
      <c r="S899" s="53"/>
      <c r="T899" s="53"/>
      <c r="U899" s="53"/>
      <c r="V899" s="53"/>
      <c r="W899" s="53"/>
      <c r="X899" s="53"/>
      <c r="Y899" s="53"/>
      <c r="Z899" s="53"/>
    </row>
    <row r="900" spans="1:26" ht="32.1" customHeight="1">
      <c r="A900" s="53"/>
      <c r="B900" s="53"/>
      <c r="C900" s="45"/>
      <c r="D900" s="45"/>
      <c r="E900" s="48"/>
      <c r="F900" s="45"/>
      <c r="G900" s="45"/>
      <c r="H900" s="45"/>
      <c r="I900" s="382"/>
      <c r="J900" s="382"/>
      <c r="K900" s="382"/>
      <c r="L900" s="53"/>
      <c r="M900" s="53"/>
      <c r="N900" s="53"/>
      <c r="O900" s="53"/>
      <c r="P900" s="53"/>
      <c r="Q900" s="53"/>
      <c r="R900" s="53"/>
      <c r="S900" s="53"/>
      <c r="T900" s="53"/>
      <c r="U900" s="53"/>
      <c r="V900" s="53"/>
      <c r="W900" s="53"/>
      <c r="X900" s="53"/>
      <c r="Y900" s="53"/>
      <c r="Z900" s="53"/>
    </row>
    <row r="901" spans="1:26" ht="32.1" customHeight="1">
      <c r="A901" s="53"/>
      <c r="B901" s="53"/>
      <c r="C901" s="45"/>
      <c r="D901" s="45"/>
      <c r="E901" s="48"/>
      <c r="F901" s="45"/>
      <c r="G901" s="45"/>
      <c r="H901" s="45"/>
      <c r="I901" s="382"/>
      <c r="J901" s="382"/>
      <c r="K901" s="382"/>
      <c r="L901" s="53"/>
      <c r="M901" s="53"/>
      <c r="N901" s="53"/>
      <c r="O901" s="53"/>
      <c r="P901" s="53"/>
      <c r="Q901" s="53"/>
      <c r="R901" s="53"/>
      <c r="S901" s="53"/>
      <c r="T901" s="53"/>
      <c r="U901" s="53"/>
      <c r="V901" s="53"/>
      <c r="W901" s="53"/>
      <c r="X901" s="53"/>
      <c r="Y901" s="53"/>
      <c r="Z901" s="53"/>
    </row>
    <row r="902" spans="1:26" ht="32.1" customHeight="1">
      <c r="A902" s="53"/>
      <c r="B902" s="53"/>
      <c r="C902" s="45"/>
      <c r="D902" s="45"/>
      <c r="E902" s="48"/>
      <c r="F902" s="45"/>
      <c r="G902" s="45"/>
      <c r="H902" s="45"/>
      <c r="I902" s="382"/>
      <c r="J902" s="382"/>
      <c r="K902" s="382"/>
      <c r="L902" s="53"/>
      <c r="M902" s="53"/>
      <c r="N902" s="53"/>
      <c r="O902" s="53"/>
      <c r="P902" s="53"/>
      <c r="Q902" s="53"/>
      <c r="R902" s="53"/>
      <c r="S902" s="53"/>
      <c r="T902" s="53"/>
      <c r="U902" s="53"/>
      <c r="V902" s="53"/>
      <c r="W902" s="53"/>
      <c r="X902" s="53"/>
      <c r="Y902" s="53"/>
      <c r="Z902" s="53"/>
    </row>
    <row r="903" spans="1:26" ht="32.1" customHeight="1">
      <c r="A903" s="53"/>
      <c r="B903" s="53"/>
      <c r="C903" s="45"/>
      <c r="D903" s="45"/>
      <c r="E903" s="48"/>
      <c r="F903" s="45"/>
      <c r="G903" s="45"/>
      <c r="H903" s="45"/>
      <c r="I903" s="382"/>
      <c r="J903" s="382"/>
      <c r="K903" s="382"/>
      <c r="L903" s="53"/>
      <c r="M903" s="53"/>
      <c r="N903" s="53"/>
      <c r="O903" s="53"/>
      <c r="P903" s="53"/>
      <c r="Q903" s="53"/>
      <c r="R903" s="53"/>
      <c r="S903" s="53"/>
      <c r="T903" s="53"/>
      <c r="U903" s="53"/>
      <c r="V903" s="53"/>
      <c r="W903" s="53"/>
      <c r="X903" s="53"/>
      <c r="Y903" s="53"/>
      <c r="Z903" s="53"/>
    </row>
    <row r="904" spans="1:26" ht="32.1" customHeight="1">
      <c r="A904" s="53"/>
      <c r="B904" s="53"/>
      <c r="C904" s="45"/>
      <c r="D904" s="45"/>
      <c r="E904" s="48"/>
      <c r="F904" s="45"/>
      <c r="G904" s="45"/>
      <c r="H904" s="45"/>
      <c r="I904" s="382"/>
      <c r="J904" s="382"/>
      <c r="K904" s="382"/>
      <c r="L904" s="53"/>
      <c r="M904" s="53"/>
      <c r="N904" s="53"/>
      <c r="O904" s="53"/>
      <c r="P904" s="53"/>
      <c r="Q904" s="53"/>
      <c r="R904" s="53"/>
      <c r="S904" s="53"/>
      <c r="T904" s="53"/>
      <c r="U904" s="53"/>
      <c r="V904" s="53"/>
      <c r="W904" s="53"/>
      <c r="X904" s="53"/>
      <c r="Y904" s="53"/>
      <c r="Z904" s="53"/>
    </row>
    <row r="905" spans="1:26" ht="32.1" customHeight="1">
      <c r="A905" s="53"/>
      <c r="B905" s="53"/>
      <c r="C905" s="45"/>
      <c r="D905" s="45"/>
      <c r="E905" s="48"/>
      <c r="F905" s="45"/>
      <c r="G905" s="45"/>
      <c r="H905" s="45"/>
      <c r="I905" s="382"/>
      <c r="J905" s="382"/>
      <c r="K905" s="382"/>
      <c r="L905" s="53"/>
      <c r="M905" s="53"/>
      <c r="N905" s="53"/>
      <c r="O905" s="53"/>
      <c r="P905" s="53"/>
      <c r="Q905" s="53"/>
      <c r="R905" s="53"/>
      <c r="S905" s="53"/>
      <c r="T905" s="53"/>
      <c r="U905" s="53"/>
      <c r="V905" s="53"/>
      <c r="W905" s="53"/>
      <c r="X905" s="53"/>
      <c r="Y905" s="53"/>
      <c r="Z905" s="53"/>
    </row>
    <row r="906" spans="1:26" ht="32.1" customHeight="1">
      <c r="A906" s="53"/>
      <c r="B906" s="53"/>
      <c r="C906" s="45"/>
      <c r="D906" s="45"/>
      <c r="E906" s="48"/>
      <c r="F906" s="45"/>
      <c r="G906" s="45"/>
      <c r="H906" s="45"/>
      <c r="I906" s="382"/>
      <c r="J906" s="382"/>
      <c r="K906" s="382"/>
      <c r="L906" s="53"/>
      <c r="M906" s="53"/>
      <c r="N906" s="53"/>
      <c r="O906" s="53"/>
      <c r="P906" s="53"/>
      <c r="Q906" s="53"/>
      <c r="R906" s="53"/>
      <c r="S906" s="53"/>
      <c r="T906" s="53"/>
      <c r="U906" s="53"/>
      <c r="V906" s="53"/>
      <c r="W906" s="53"/>
      <c r="X906" s="53"/>
      <c r="Y906" s="53"/>
      <c r="Z906" s="53"/>
    </row>
    <row r="907" spans="1:26" ht="32.1" customHeight="1">
      <c r="A907" s="53"/>
      <c r="B907" s="53"/>
      <c r="C907" s="45"/>
      <c r="D907" s="45"/>
      <c r="E907" s="48"/>
      <c r="F907" s="45"/>
      <c r="G907" s="45"/>
      <c r="H907" s="45"/>
      <c r="I907" s="382"/>
      <c r="J907" s="382"/>
      <c r="K907" s="382"/>
      <c r="L907" s="53"/>
      <c r="M907" s="53"/>
      <c r="N907" s="53"/>
      <c r="O907" s="53"/>
      <c r="P907" s="53"/>
      <c r="Q907" s="53"/>
      <c r="R907" s="53"/>
      <c r="S907" s="53"/>
      <c r="T907" s="53"/>
      <c r="U907" s="53"/>
      <c r="V907" s="53"/>
      <c r="W907" s="53"/>
      <c r="X907" s="53"/>
      <c r="Y907" s="53"/>
      <c r="Z907" s="53"/>
    </row>
    <row r="908" spans="1:26" ht="32.1" customHeight="1">
      <c r="A908" s="53"/>
      <c r="B908" s="53"/>
      <c r="C908" s="45"/>
      <c r="D908" s="45"/>
      <c r="E908" s="48"/>
      <c r="F908" s="45"/>
      <c r="G908" s="45"/>
      <c r="H908" s="45"/>
      <c r="I908" s="382"/>
      <c r="J908" s="382"/>
      <c r="K908" s="382"/>
      <c r="L908" s="53"/>
      <c r="M908" s="53"/>
      <c r="N908" s="53"/>
      <c r="O908" s="53"/>
      <c r="P908" s="53"/>
      <c r="Q908" s="53"/>
      <c r="R908" s="53"/>
      <c r="S908" s="53"/>
      <c r="T908" s="53"/>
      <c r="U908" s="53"/>
      <c r="V908" s="53"/>
      <c r="W908" s="53"/>
      <c r="X908" s="53"/>
      <c r="Y908" s="53"/>
      <c r="Z908" s="53"/>
    </row>
    <row r="909" spans="1:26" ht="32.1" customHeight="1">
      <c r="A909" s="53"/>
      <c r="B909" s="53"/>
      <c r="C909" s="45"/>
      <c r="D909" s="45"/>
      <c r="E909" s="48"/>
      <c r="F909" s="45"/>
      <c r="G909" s="45"/>
      <c r="H909" s="45"/>
      <c r="I909" s="382"/>
      <c r="J909" s="382"/>
      <c r="K909" s="382"/>
      <c r="L909" s="53"/>
      <c r="M909" s="53"/>
      <c r="N909" s="53"/>
      <c r="O909" s="53"/>
      <c r="P909" s="53"/>
      <c r="Q909" s="53"/>
      <c r="R909" s="53"/>
      <c r="S909" s="53"/>
      <c r="T909" s="53"/>
      <c r="U909" s="53"/>
      <c r="V909" s="53"/>
      <c r="W909" s="53"/>
      <c r="X909" s="53"/>
      <c r="Y909" s="53"/>
      <c r="Z909" s="53"/>
    </row>
    <row r="910" spans="1:26" ht="32.1" customHeight="1">
      <c r="A910" s="53"/>
      <c r="B910" s="53"/>
      <c r="C910" s="45"/>
      <c r="D910" s="45"/>
      <c r="E910" s="48"/>
      <c r="F910" s="45"/>
      <c r="G910" s="45"/>
      <c r="H910" s="45"/>
      <c r="I910" s="382"/>
      <c r="J910" s="382"/>
      <c r="K910" s="382"/>
      <c r="L910" s="53"/>
      <c r="M910" s="53"/>
      <c r="N910" s="53"/>
      <c r="O910" s="53"/>
      <c r="P910" s="53"/>
      <c r="Q910" s="53"/>
      <c r="R910" s="53"/>
      <c r="S910" s="53"/>
      <c r="T910" s="53"/>
      <c r="U910" s="53"/>
      <c r="V910" s="53"/>
      <c r="W910" s="53"/>
      <c r="X910" s="53"/>
      <c r="Y910" s="53"/>
      <c r="Z910" s="53"/>
    </row>
    <row r="911" spans="1:26" ht="32.1" customHeight="1">
      <c r="A911" s="53"/>
      <c r="B911" s="53"/>
      <c r="C911" s="45"/>
      <c r="D911" s="45"/>
      <c r="E911" s="48"/>
      <c r="F911" s="45"/>
      <c r="G911" s="45"/>
      <c r="H911" s="45"/>
      <c r="I911" s="382"/>
      <c r="J911" s="382"/>
      <c r="K911" s="382"/>
      <c r="L911" s="53"/>
      <c r="M911" s="53"/>
      <c r="N911" s="53"/>
      <c r="O911" s="53"/>
      <c r="P911" s="53"/>
      <c r="Q911" s="53"/>
      <c r="R911" s="53"/>
      <c r="S911" s="53"/>
      <c r="T911" s="53"/>
      <c r="U911" s="53"/>
      <c r="V911" s="53"/>
      <c r="W911" s="53"/>
      <c r="X911" s="53"/>
      <c r="Y911" s="53"/>
      <c r="Z911" s="53"/>
    </row>
    <row r="912" spans="1:26" ht="32.1" customHeight="1">
      <c r="A912" s="53"/>
      <c r="B912" s="53"/>
      <c r="C912" s="45"/>
      <c r="D912" s="45"/>
      <c r="E912" s="48"/>
      <c r="F912" s="45"/>
      <c r="G912" s="45"/>
      <c r="H912" s="45"/>
      <c r="I912" s="382"/>
      <c r="J912" s="382"/>
      <c r="K912" s="382"/>
      <c r="L912" s="53"/>
      <c r="M912" s="53"/>
      <c r="N912" s="53"/>
      <c r="O912" s="53"/>
      <c r="P912" s="53"/>
      <c r="Q912" s="53"/>
      <c r="R912" s="53"/>
      <c r="S912" s="53"/>
      <c r="T912" s="53"/>
      <c r="U912" s="53"/>
      <c r="V912" s="53"/>
      <c r="W912" s="53"/>
      <c r="X912" s="53"/>
      <c r="Y912" s="53"/>
      <c r="Z912" s="53"/>
    </row>
    <row r="913" spans="1:26" ht="32.1" customHeight="1">
      <c r="A913" s="53"/>
      <c r="B913" s="53"/>
      <c r="C913" s="45"/>
      <c r="D913" s="45"/>
      <c r="E913" s="48"/>
      <c r="F913" s="45"/>
      <c r="G913" s="45"/>
      <c r="H913" s="45"/>
      <c r="I913" s="382"/>
      <c r="J913" s="382"/>
      <c r="K913" s="382"/>
      <c r="L913" s="53"/>
      <c r="M913" s="53"/>
      <c r="N913" s="53"/>
      <c r="O913" s="53"/>
      <c r="P913" s="53"/>
      <c r="Q913" s="53"/>
      <c r="R913" s="53"/>
      <c r="S913" s="53"/>
      <c r="T913" s="53"/>
      <c r="U913" s="53"/>
      <c r="V913" s="53"/>
      <c r="W913" s="53"/>
      <c r="X913" s="53"/>
      <c r="Y913" s="53"/>
      <c r="Z913" s="53"/>
    </row>
    <row r="914" spans="1:26" ht="32.1" customHeight="1">
      <c r="A914" s="53"/>
      <c r="B914" s="53"/>
      <c r="C914" s="45"/>
      <c r="D914" s="45"/>
      <c r="E914" s="48"/>
      <c r="F914" s="45"/>
      <c r="G914" s="45"/>
      <c r="H914" s="45"/>
      <c r="I914" s="382"/>
      <c r="J914" s="382"/>
      <c r="K914" s="382"/>
      <c r="L914" s="53"/>
      <c r="M914" s="53"/>
      <c r="N914" s="53"/>
      <c r="O914" s="53"/>
      <c r="P914" s="53"/>
      <c r="Q914" s="53"/>
      <c r="R914" s="53"/>
      <c r="S914" s="53"/>
      <c r="T914" s="53"/>
      <c r="U914" s="53"/>
      <c r="V914" s="53"/>
      <c r="W914" s="53"/>
      <c r="X914" s="53"/>
      <c r="Y914" s="53"/>
      <c r="Z914" s="53"/>
    </row>
    <row r="915" spans="1:26" ht="32.1" customHeight="1">
      <c r="A915" s="53"/>
      <c r="B915" s="53"/>
      <c r="C915" s="45"/>
      <c r="D915" s="45"/>
      <c r="E915" s="48"/>
      <c r="F915" s="45"/>
      <c r="G915" s="45"/>
      <c r="H915" s="45"/>
      <c r="I915" s="382"/>
      <c r="J915" s="382"/>
      <c r="K915" s="382"/>
      <c r="L915" s="53"/>
      <c r="M915" s="53"/>
      <c r="N915" s="53"/>
      <c r="O915" s="53"/>
      <c r="P915" s="53"/>
      <c r="Q915" s="53"/>
      <c r="R915" s="53"/>
      <c r="S915" s="53"/>
      <c r="T915" s="53"/>
      <c r="U915" s="53"/>
      <c r="V915" s="53"/>
      <c r="W915" s="53"/>
      <c r="X915" s="53"/>
      <c r="Y915" s="53"/>
      <c r="Z915" s="53"/>
    </row>
    <row r="916" spans="1:26" ht="32.1" customHeight="1">
      <c r="A916" s="53"/>
      <c r="B916" s="53"/>
      <c r="C916" s="45"/>
      <c r="D916" s="45"/>
      <c r="E916" s="48"/>
      <c r="F916" s="45"/>
      <c r="G916" s="45"/>
      <c r="H916" s="45"/>
      <c r="I916" s="382"/>
      <c r="J916" s="382"/>
      <c r="K916" s="382"/>
      <c r="L916" s="53"/>
      <c r="M916" s="53"/>
      <c r="N916" s="53"/>
      <c r="O916" s="53"/>
      <c r="P916" s="53"/>
      <c r="Q916" s="53"/>
      <c r="R916" s="53"/>
      <c r="S916" s="53"/>
      <c r="T916" s="53"/>
      <c r="U916" s="53"/>
      <c r="V916" s="53"/>
      <c r="W916" s="53"/>
      <c r="X916" s="53"/>
      <c r="Y916" s="53"/>
      <c r="Z916" s="53"/>
    </row>
    <row r="917" spans="1:26" ht="32.1" customHeight="1">
      <c r="A917" s="53"/>
      <c r="B917" s="53"/>
      <c r="C917" s="45"/>
      <c r="D917" s="45"/>
      <c r="E917" s="48"/>
      <c r="F917" s="45"/>
      <c r="G917" s="45"/>
      <c r="H917" s="45"/>
      <c r="I917" s="382"/>
      <c r="J917" s="382"/>
      <c r="K917" s="382"/>
      <c r="L917" s="53"/>
      <c r="M917" s="53"/>
      <c r="N917" s="53"/>
      <c r="O917" s="53"/>
      <c r="P917" s="53"/>
      <c r="Q917" s="53"/>
      <c r="R917" s="53"/>
      <c r="S917" s="53"/>
      <c r="T917" s="53"/>
      <c r="U917" s="53"/>
      <c r="V917" s="53"/>
      <c r="W917" s="53"/>
      <c r="X917" s="53"/>
      <c r="Y917" s="53"/>
      <c r="Z917" s="53"/>
    </row>
    <row r="918" spans="1:26" ht="32.1" customHeight="1">
      <c r="A918" s="53"/>
      <c r="B918" s="53"/>
      <c r="C918" s="45"/>
      <c r="D918" s="45"/>
      <c r="E918" s="48"/>
      <c r="F918" s="45"/>
      <c r="G918" s="45"/>
      <c r="H918" s="45"/>
      <c r="I918" s="382"/>
      <c r="J918" s="382"/>
      <c r="K918" s="382"/>
      <c r="L918" s="53"/>
      <c r="M918" s="53"/>
      <c r="N918" s="53"/>
      <c r="O918" s="53"/>
      <c r="P918" s="53"/>
      <c r="Q918" s="53"/>
      <c r="R918" s="53"/>
      <c r="S918" s="53"/>
      <c r="T918" s="53"/>
      <c r="U918" s="53"/>
      <c r="V918" s="53"/>
      <c r="W918" s="53"/>
      <c r="X918" s="53"/>
      <c r="Y918" s="53"/>
      <c r="Z918" s="53"/>
    </row>
    <row r="919" spans="1:26" ht="32.1" customHeight="1">
      <c r="A919" s="53"/>
      <c r="B919" s="53"/>
      <c r="C919" s="45"/>
      <c r="D919" s="45"/>
      <c r="E919" s="48"/>
      <c r="F919" s="45"/>
      <c r="G919" s="45"/>
      <c r="H919" s="45"/>
      <c r="I919" s="382"/>
      <c r="J919" s="382"/>
      <c r="K919" s="382"/>
      <c r="L919" s="53"/>
      <c r="M919" s="53"/>
      <c r="N919" s="53"/>
      <c r="O919" s="53"/>
      <c r="P919" s="53"/>
      <c r="Q919" s="53"/>
      <c r="R919" s="53"/>
      <c r="S919" s="53"/>
      <c r="T919" s="53"/>
      <c r="U919" s="53"/>
      <c r="V919" s="53"/>
      <c r="W919" s="53"/>
      <c r="X919" s="53"/>
      <c r="Y919" s="53"/>
      <c r="Z919" s="53"/>
    </row>
    <row r="920" spans="1:26" ht="32.1" customHeight="1">
      <c r="A920" s="53"/>
      <c r="B920" s="53"/>
      <c r="C920" s="45"/>
      <c r="D920" s="45"/>
      <c r="E920" s="48"/>
      <c r="F920" s="45"/>
      <c r="G920" s="45"/>
      <c r="H920" s="45"/>
      <c r="I920" s="382"/>
      <c r="J920" s="382"/>
      <c r="K920" s="382"/>
      <c r="L920" s="53"/>
      <c r="M920" s="53"/>
      <c r="N920" s="53"/>
      <c r="O920" s="53"/>
      <c r="P920" s="53"/>
      <c r="Q920" s="53"/>
      <c r="R920" s="53"/>
      <c r="S920" s="53"/>
      <c r="T920" s="53"/>
      <c r="U920" s="53"/>
      <c r="V920" s="53"/>
      <c r="W920" s="53"/>
      <c r="X920" s="53"/>
      <c r="Y920" s="53"/>
      <c r="Z920" s="53"/>
    </row>
    <row r="921" spans="1:26" ht="32.1" customHeight="1">
      <c r="A921" s="53"/>
      <c r="B921" s="53"/>
      <c r="C921" s="45"/>
      <c r="D921" s="45"/>
      <c r="E921" s="48"/>
      <c r="F921" s="45"/>
      <c r="G921" s="45"/>
      <c r="H921" s="45"/>
      <c r="I921" s="382"/>
      <c r="J921" s="382"/>
      <c r="K921" s="382"/>
      <c r="L921" s="53"/>
      <c r="M921" s="53"/>
      <c r="N921" s="53"/>
      <c r="O921" s="53"/>
      <c r="P921" s="53"/>
      <c r="Q921" s="53"/>
      <c r="R921" s="53"/>
      <c r="S921" s="53"/>
      <c r="T921" s="53"/>
      <c r="U921" s="53"/>
      <c r="V921" s="53"/>
      <c r="W921" s="53"/>
      <c r="X921" s="53"/>
      <c r="Y921" s="53"/>
      <c r="Z921" s="53"/>
    </row>
    <row r="922" spans="1:26" ht="32.1" customHeight="1">
      <c r="A922" s="53"/>
      <c r="B922" s="53"/>
      <c r="C922" s="45"/>
      <c r="D922" s="45"/>
      <c r="E922" s="48"/>
      <c r="F922" s="45"/>
      <c r="G922" s="45"/>
      <c r="H922" s="45"/>
      <c r="I922" s="382"/>
      <c r="J922" s="382"/>
      <c r="K922" s="382"/>
      <c r="L922" s="53"/>
      <c r="M922" s="53"/>
      <c r="N922" s="53"/>
      <c r="O922" s="53"/>
      <c r="P922" s="53"/>
      <c r="Q922" s="53"/>
      <c r="R922" s="53"/>
      <c r="S922" s="53"/>
      <c r="T922" s="53"/>
      <c r="U922" s="53"/>
      <c r="V922" s="53"/>
      <c r="W922" s="53"/>
      <c r="X922" s="53"/>
      <c r="Y922" s="53"/>
      <c r="Z922" s="53"/>
    </row>
    <row r="923" spans="1:26" ht="32.1" customHeight="1">
      <c r="A923" s="53"/>
      <c r="B923" s="53"/>
      <c r="C923" s="45"/>
      <c r="D923" s="45"/>
      <c r="E923" s="48"/>
      <c r="F923" s="45"/>
      <c r="G923" s="45"/>
      <c r="H923" s="45"/>
      <c r="I923" s="382"/>
      <c r="J923" s="382"/>
      <c r="K923" s="382"/>
      <c r="L923" s="53"/>
      <c r="M923" s="53"/>
      <c r="N923" s="53"/>
      <c r="O923" s="53"/>
      <c r="P923" s="53"/>
      <c r="Q923" s="53"/>
      <c r="R923" s="53"/>
      <c r="S923" s="53"/>
      <c r="T923" s="53"/>
      <c r="U923" s="53"/>
      <c r="V923" s="53"/>
      <c r="W923" s="53"/>
      <c r="X923" s="53"/>
      <c r="Y923" s="53"/>
      <c r="Z923" s="53"/>
    </row>
    <row r="924" spans="1:26" ht="32.1" customHeight="1">
      <c r="A924" s="53"/>
      <c r="B924" s="53"/>
      <c r="C924" s="45"/>
      <c r="D924" s="45"/>
      <c r="E924" s="48"/>
      <c r="F924" s="45"/>
      <c r="G924" s="45"/>
      <c r="H924" s="45"/>
      <c r="I924" s="382"/>
      <c r="J924" s="382"/>
      <c r="K924" s="382"/>
      <c r="L924" s="53"/>
      <c r="M924" s="53"/>
      <c r="N924" s="53"/>
      <c r="O924" s="53"/>
      <c r="P924" s="53"/>
      <c r="Q924" s="53"/>
      <c r="R924" s="53"/>
      <c r="S924" s="53"/>
      <c r="T924" s="53"/>
      <c r="U924" s="53"/>
      <c r="V924" s="53"/>
      <c r="W924" s="53"/>
      <c r="X924" s="53"/>
      <c r="Y924" s="53"/>
      <c r="Z924" s="53"/>
    </row>
    <row r="925" spans="1:26" ht="32.1" customHeight="1">
      <c r="A925" s="53"/>
      <c r="B925" s="53"/>
      <c r="C925" s="45"/>
      <c r="D925" s="45"/>
      <c r="E925" s="48"/>
      <c r="F925" s="45"/>
      <c r="G925" s="45"/>
      <c r="H925" s="45"/>
      <c r="I925" s="382"/>
      <c r="J925" s="382"/>
      <c r="K925" s="382"/>
      <c r="L925" s="53"/>
      <c r="M925" s="53"/>
      <c r="N925" s="53"/>
      <c r="O925" s="53"/>
      <c r="P925" s="53"/>
      <c r="Q925" s="53"/>
      <c r="R925" s="53"/>
      <c r="S925" s="53"/>
      <c r="T925" s="53"/>
      <c r="U925" s="53"/>
      <c r="V925" s="53"/>
      <c r="W925" s="53"/>
      <c r="X925" s="53"/>
      <c r="Y925" s="53"/>
      <c r="Z925" s="53"/>
    </row>
    <row r="926" spans="1:26" ht="32.1" customHeight="1">
      <c r="A926" s="53"/>
      <c r="B926" s="53"/>
      <c r="C926" s="45"/>
      <c r="D926" s="45"/>
      <c r="E926" s="48"/>
      <c r="F926" s="45"/>
      <c r="G926" s="45"/>
      <c r="H926" s="45"/>
      <c r="I926" s="382"/>
      <c r="J926" s="382"/>
      <c r="K926" s="382"/>
      <c r="L926" s="53"/>
      <c r="M926" s="53"/>
      <c r="N926" s="53"/>
      <c r="O926" s="53"/>
      <c r="P926" s="53"/>
      <c r="Q926" s="53"/>
      <c r="R926" s="53"/>
      <c r="S926" s="53"/>
      <c r="T926" s="53"/>
      <c r="U926" s="53"/>
      <c r="V926" s="53"/>
      <c r="W926" s="53"/>
      <c r="X926" s="53"/>
      <c r="Y926" s="53"/>
      <c r="Z926" s="53"/>
    </row>
    <row r="927" spans="1:26" ht="32.1" customHeight="1">
      <c r="A927" s="53"/>
      <c r="B927" s="53"/>
      <c r="C927" s="45"/>
      <c r="D927" s="45"/>
      <c r="E927" s="48"/>
      <c r="F927" s="45"/>
      <c r="G927" s="45"/>
      <c r="H927" s="45"/>
      <c r="I927" s="382"/>
      <c r="J927" s="382"/>
      <c r="K927" s="382"/>
      <c r="L927" s="53"/>
      <c r="M927" s="53"/>
      <c r="N927" s="53"/>
      <c r="O927" s="53"/>
      <c r="P927" s="53"/>
      <c r="Q927" s="53"/>
      <c r="R927" s="53"/>
      <c r="S927" s="53"/>
      <c r="T927" s="53"/>
      <c r="U927" s="53"/>
      <c r="V927" s="53"/>
      <c r="W927" s="53"/>
      <c r="X927" s="53"/>
      <c r="Y927" s="53"/>
      <c r="Z927" s="53"/>
    </row>
    <row r="928" spans="1:26" ht="32.1" customHeight="1">
      <c r="A928" s="53"/>
      <c r="B928" s="53"/>
      <c r="C928" s="45"/>
      <c r="D928" s="45"/>
      <c r="E928" s="48"/>
      <c r="F928" s="45"/>
      <c r="G928" s="45"/>
      <c r="H928" s="45"/>
      <c r="I928" s="382"/>
      <c r="J928" s="382"/>
      <c r="K928" s="382"/>
      <c r="L928" s="53"/>
      <c r="M928" s="53"/>
      <c r="N928" s="53"/>
      <c r="O928" s="53"/>
      <c r="P928" s="53"/>
      <c r="Q928" s="53"/>
      <c r="R928" s="53"/>
      <c r="S928" s="53"/>
      <c r="T928" s="53"/>
      <c r="U928" s="53"/>
      <c r="V928" s="53"/>
      <c r="W928" s="53"/>
      <c r="X928" s="53"/>
      <c r="Y928" s="53"/>
      <c r="Z928" s="53"/>
    </row>
    <row r="929" spans="1:26" ht="32.1" customHeight="1">
      <c r="A929" s="53"/>
      <c r="B929" s="53"/>
      <c r="C929" s="45"/>
      <c r="D929" s="45"/>
      <c r="E929" s="48"/>
      <c r="F929" s="45"/>
      <c r="G929" s="45"/>
      <c r="H929" s="45"/>
      <c r="I929" s="382"/>
      <c r="J929" s="382"/>
      <c r="K929" s="382"/>
      <c r="L929" s="53"/>
      <c r="M929" s="53"/>
      <c r="N929" s="53"/>
      <c r="O929" s="53"/>
      <c r="P929" s="53"/>
      <c r="Q929" s="53"/>
      <c r="R929" s="53"/>
      <c r="S929" s="53"/>
      <c r="T929" s="53"/>
      <c r="U929" s="53"/>
      <c r="V929" s="53"/>
      <c r="W929" s="53"/>
      <c r="X929" s="53"/>
      <c r="Y929" s="53"/>
      <c r="Z929" s="53"/>
    </row>
    <row r="930" spans="1:26" ht="32.1" customHeight="1">
      <c r="A930" s="53"/>
      <c r="B930" s="53"/>
      <c r="C930" s="45"/>
      <c r="D930" s="45"/>
      <c r="E930" s="48"/>
      <c r="F930" s="45"/>
      <c r="G930" s="45"/>
      <c r="H930" s="45"/>
      <c r="I930" s="382"/>
      <c r="J930" s="382"/>
      <c r="K930" s="382"/>
      <c r="L930" s="53"/>
      <c r="M930" s="53"/>
      <c r="N930" s="53"/>
      <c r="O930" s="53"/>
      <c r="P930" s="53"/>
      <c r="Q930" s="53"/>
      <c r="R930" s="53"/>
      <c r="S930" s="53"/>
      <c r="T930" s="53"/>
      <c r="U930" s="53"/>
      <c r="V930" s="53"/>
      <c r="W930" s="53"/>
      <c r="X930" s="53"/>
      <c r="Y930" s="53"/>
      <c r="Z930" s="53"/>
    </row>
    <row r="931" spans="1:26" ht="32.1" customHeight="1">
      <c r="A931" s="53"/>
      <c r="B931" s="53"/>
      <c r="C931" s="45"/>
      <c r="D931" s="45"/>
      <c r="E931" s="48"/>
      <c r="F931" s="45"/>
      <c r="G931" s="45"/>
      <c r="H931" s="45"/>
      <c r="I931" s="382"/>
      <c r="J931" s="382"/>
      <c r="K931" s="382"/>
      <c r="L931" s="53"/>
      <c r="M931" s="53"/>
      <c r="N931" s="53"/>
      <c r="O931" s="53"/>
      <c r="P931" s="53"/>
      <c r="Q931" s="53"/>
      <c r="R931" s="53"/>
      <c r="S931" s="53"/>
      <c r="T931" s="53"/>
      <c r="U931" s="53"/>
      <c r="V931" s="53"/>
      <c r="W931" s="53"/>
      <c r="X931" s="53"/>
      <c r="Y931" s="53"/>
      <c r="Z931" s="53"/>
    </row>
    <row r="932" spans="1:26" ht="32.1" customHeight="1">
      <c r="A932" s="53"/>
      <c r="B932" s="53"/>
      <c r="C932" s="45"/>
      <c r="D932" s="45"/>
      <c r="E932" s="48"/>
      <c r="F932" s="45"/>
      <c r="G932" s="45"/>
      <c r="H932" s="45"/>
      <c r="I932" s="382"/>
      <c r="J932" s="382"/>
      <c r="K932" s="382"/>
      <c r="L932" s="53"/>
      <c r="M932" s="53"/>
      <c r="N932" s="53"/>
      <c r="O932" s="53"/>
      <c r="P932" s="53"/>
      <c r="Q932" s="53"/>
      <c r="R932" s="53"/>
      <c r="S932" s="53"/>
      <c r="T932" s="53"/>
      <c r="U932" s="53"/>
      <c r="V932" s="53"/>
      <c r="W932" s="53"/>
      <c r="X932" s="53"/>
      <c r="Y932" s="53"/>
      <c r="Z932" s="53"/>
    </row>
    <row r="933" spans="1:26" ht="32.1" customHeight="1">
      <c r="A933" s="53"/>
      <c r="B933" s="53"/>
      <c r="C933" s="45"/>
      <c r="D933" s="45"/>
      <c r="E933" s="48"/>
      <c r="F933" s="45"/>
      <c r="G933" s="45"/>
      <c r="H933" s="45"/>
      <c r="I933" s="382"/>
      <c r="J933" s="382"/>
      <c r="K933" s="382"/>
      <c r="L933" s="53"/>
      <c r="M933" s="53"/>
      <c r="N933" s="53"/>
      <c r="O933" s="53"/>
      <c r="P933" s="53"/>
      <c r="Q933" s="53"/>
      <c r="R933" s="53"/>
      <c r="S933" s="53"/>
      <c r="T933" s="53"/>
      <c r="U933" s="53"/>
      <c r="V933" s="53"/>
      <c r="W933" s="53"/>
      <c r="X933" s="53"/>
      <c r="Y933" s="53"/>
      <c r="Z933" s="53"/>
    </row>
    <row r="934" spans="1:26" ht="32.1" customHeight="1">
      <c r="A934" s="53"/>
      <c r="B934" s="53"/>
      <c r="C934" s="45"/>
      <c r="D934" s="45"/>
      <c r="E934" s="48"/>
      <c r="F934" s="45"/>
      <c r="G934" s="45"/>
      <c r="H934" s="45"/>
      <c r="I934" s="382"/>
      <c r="J934" s="382"/>
      <c r="K934" s="382"/>
      <c r="L934" s="53"/>
      <c r="M934" s="53"/>
      <c r="N934" s="53"/>
      <c r="O934" s="53"/>
      <c r="P934" s="53"/>
      <c r="Q934" s="53"/>
      <c r="R934" s="53"/>
      <c r="S934" s="53"/>
      <c r="T934" s="53"/>
      <c r="U934" s="53"/>
      <c r="V934" s="53"/>
      <c r="W934" s="53"/>
      <c r="X934" s="53"/>
      <c r="Y934" s="53"/>
      <c r="Z934" s="53"/>
    </row>
    <row r="935" spans="1:26" ht="32.1" customHeight="1">
      <c r="A935" s="53"/>
      <c r="B935" s="53"/>
      <c r="C935" s="45"/>
      <c r="D935" s="45"/>
      <c r="E935" s="48"/>
      <c r="F935" s="45"/>
      <c r="G935" s="45"/>
      <c r="H935" s="45"/>
      <c r="I935" s="382"/>
      <c r="J935" s="382"/>
      <c r="K935" s="382"/>
      <c r="L935" s="53"/>
      <c r="M935" s="53"/>
      <c r="N935" s="53"/>
      <c r="O935" s="53"/>
      <c r="P935" s="53"/>
      <c r="Q935" s="53"/>
      <c r="R935" s="53"/>
      <c r="S935" s="53"/>
      <c r="T935" s="53"/>
      <c r="U935" s="53"/>
      <c r="V935" s="53"/>
      <c r="W935" s="53"/>
      <c r="X935" s="53"/>
      <c r="Y935" s="53"/>
      <c r="Z935" s="53"/>
    </row>
    <row r="936" spans="1:26" ht="32.1" customHeight="1">
      <c r="A936" s="53"/>
      <c r="B936" s="53"/>
      <c r="C936" s="45"/>
      <c r="D936" s="45"/>
      <c r="E936" s="48"/>
      <c r="F936" s="45"/>
      <c r="G936" s="45"/>
      <c r="H936" s="45"/>
      <c r="I936" s="382"/>
      <c r="J936" s="382"/>
      <c r="K936" s="382"/>
      <c r="L936" s="53"/>
      <c r="M936" s="53"/>
      <c r="N936" s="53"/>
      <c r="O936" s="53"/>
      <c r="P936" s="53"/>
      <c r="Q936" s="53"/>
      <c r="R936" s="53"/>
      <c r="S936" s="53"/>
      <c r="T936" s="53"/>
      <c r="U936" s="53"/>
      <c r="V936" s="53"/>
      <c r="W936" s="53"/>
      <c r="X936" s="53"/>
      <c r="Y936" s="53"/>
      <c r="Z936" s="53"/>
    </row>
    <row r="937" spans="1:26" ht="32.1" customHeight="1">
      <c r="A937" s="53"/>
      <c r="B937" s="53"/>
      <c r="C937" s="45"/>
      <c r="D937" s="45"/>
      <c r="E937" s="48"/>
      <c r="F937" s="45"/>
      <c r="G937" s="45"/>
      <c r="H937" s="45"/>
      <c r="I937" s="382"/>
      <c r="J937" s="382"/>
      <c r="K937" s="382"/>
      <c r="L937" s="53"/>
      <c r="M937" s="53"/>
      <c r="N937" s="53"/>
      <c r="O937" s="53"/>
      <c r="P937" s="53"/>
      <c r="Q937" s="53"/>
      <c r="R937" s="53"/>
      <c r="S937" s="53"/>
      <c r="T937" s="53"/>
      <c r="U937" s="53"/>
      <c r="V937" s="53"/>
      <c r="W937" s="53"/>
      <c r="X937" s="53"/>
      <c r="Y937" s="53"/>
      <c r="Z937" s="53"/>
    </row>
    <row r="938" spans="1:26" ht="32.1" customHeight="1">
      <c r="A938" s="53"/>
      <c r="B938" s="53"/>
      <c r="C938" s="45"/>
      <c r="D938" s="45"/>
      <c r="E938" s="48"/>
      <c r="F938" s="45"/>
      <c r="G938" s="45"/>
      <c r="H938" s="45"/>
      <c r="I938" s="382"/>
      <c r="J938" s="382"/>
      <c r="K938" s="382"/>
      <c r="L938" s="53"/>
      <c r="M938" s="53"/>
      <c r="N938" s="53"/>
      <c r="O938" s="53"/>
      <c r="P938" s="53"/>
      <c r="Q938" s="53"/>
      <c r="R938" s="53"/>
      <c r="S938" s="53"/>
      <c r="T938" s="53"/>
      <c r="U938" s="53"/>
      <c r="V938" s="53"/>
      <c r="W938" s="53"/>
      <c r="X938" s="53"/>
      <c r="Y938" s="53"/>
      <c r="Z938" s="53"/>
    </row>
    <row r="939" spans="1:26" ht="32.1" customHeight="1">
      <c r="A939" s="53"/>
      <c r="B939" s="53"/>
      <c r="C939" s="45"/>
      <c r="D939" s="45"/>
      <c r="E939" s="48"/>
      <c r="F939" s="45"/>
      <c r="G939" s="45"/>
      <c r="H939" s="45"/>
      <c r="I939" s="382"/>
      <c r="J939" s="382"/>
      <c r="K939" s="382"/>
      <c r="L939" s="53"/>
      <c r="M939" s="53"/>
      <c r="N939" s="53"/>
      <c r="O939" s="53"/>
      <c r="P939" s="53"/>
      <c r="Q939" s="53"/>
      <c r="R939" s="53"/>
      <c r="S939" s="53"/>
      <c r="T939" s="53"/>
      <c r="U939" s="53"/>
      <c r="V939" s="53"/>
      <c r="W939" s="53"/>
      <c r="X939" s="53"/>
      <c r="Y939" s="53"/>
      <c r="Z939" s="53"/>
    </row>
    <row r="940" spans="1:26" ht="32.1" customHeight="1">
      <c r="A940" s="53"/>
      <c r="B940" s="53"/>
      <c r="C940" s="45"/>
      <c r="D940" s="45"/>
      <c r="E940" s="48"/>
      <c r="F940" s="45"/>
      <c r="G940" s="45"/>
      <c r="H940" s="45"/>
      <c r="I940" s="382"/>
      <c r="J940" s="382"/>
      <c r="K940" s="382"/>
      <c r="L940" s="53"/>
      <c r="M940" s="53"/>
      <c r="N940" s="53"/>
      <c r="O940" s="53"/>
      <c r="P940" s="53"/>
      <c r="Q940" s="53"/>
      <c r="R940" s="53"/>
      <c r="S940" s="53"/>
      <c r="T940" s="53"/>
      <c r="U940" s="53"/>
      <c r="V940" s="53"/>
      <c r="W940" s="53"/>
      <c r="X940" s="53"/>
      <c r="Y940" s="53"/>
      <c r="Z940" s="53"/>
    </row>
    <row r="941" spans="1:26" ht="32.1" customHeight="1">
      <c r="A941" s="53"/>
      <c r="B941" s="53"/>
      <c r="C941" s="45"/>
      <c r="D941" s="45"/>
      <c r="E941" s="48"/>
      <c r="F941" s="45"/>
      <c r="G941" s="45"/>
      <c r="H941" s="45"/>
      <c r="I941" s="382"/>
      <c r="J941" s="382"/>
      <c r="K941" s="382"/>
      <c r="L941" s="53"/>
      <c r="M941" s="53"/>
      <c r="N941" s="53"/>
      <c r="O941" s="53"/>
      <c r="P941" s="53"/>
      <c r="Q941" s="53"/>
      <c r="R941" s="53"/>
      <c r="S941" s="53"/>
      <c r="T941" s="53"/>
      <c r="U941" s="53"/>
      <c r="V941" s="53"/>
      <c r="W941" s="53"/>
      <c r="X941" s="53"/>
      <c r="Y941" s="53"/>
      <c r="Z941" s="53"/>
    </row>
    <row r="942" spans="1:26" ht="32.1" customHeight="1">
      <c r="A942" s="53"/>
      <c r="B942" s="53"/>
      <c r="C942" s="45"/>
      <c r="D942" s="45"/>
      <c r="E942" s="48"/>
      <c r="F942" s="45"/>
      <c r="G942" s="45"/>
      <c r="H942" s="45"/>
      <c r="I942" s="382"/>
      <c r="J942" s="382"/>
      <c r="K942" s="382"/>
      <c r="L942" s="53"/>
      <c r="M942" s="53"/>
      <c r="N942" s="53"/>
      <c r="O942" s="53"/>
      <c r="P942" s="53"/>
      <c r="Q942" s="53"/>
      <c r="R942" s="53"/>
      <c r="S942" s="53"/>
      <c r="T942" s="53"/>
      <c r="U942" s="53"/>
      <c r="V942" s="53"/>
      <c r="W942" s="53"/>
      <c r="X942" s="53"/>
      <c r="Y942" s="53"/>
      <c r="Z942" s="53"/>
    </row>
    <row r="943" spans="1:26" ht="32.1" customHeight="1">
      <c r="A943" s="53"/>
      <c r="B943" s="53"/>
      <c r="C943" s="45"/>
      <c r="D943" s="45"/>
      <c r="E943" s="48"/>
      <c r="F943" s="45"/>
      <c r="G943" s="45"/>
      <c r="H943" s="45"/>
      <c r="I943" s="382"/>
      <c r="J943" s="382"/>
      <c r="K943" s="382"/>
      <c r="L943" s="53"/>
      <c r="M943" s="53"/>
      <c r="N943" s="53"/>
      <c r="O943" s="53"/>
      <c r="P943" s="53"/>
      <c r="Q943" s="53"/>
      <c r="R943" s="53"/>
      <c r="S943" s="53"/>
      <c r="T943" s="53"/>
      <c r="U943" s="53"/>
      <c r="V943" s="53"/>
      <c r="W943" s="53"/>
      <c r="X943" s="53"/>
      <c r="Y943" s="53"/>
      <c r="Z943" s="53"/>
    </row>
    <row r="944" spans="1:26" ht="32.1" customHeight="1">
      <c r="A944" s="53"/>
      <c r="B944" s="53"/>
      <c r="C944" s="45"/>
      <c r="D944" s="45"/>
      <c r="E944" s="48"/>
      <c r="F944" s="45"/>
      <c r="G944" s="45"/>
      <c r="H944" s="45"/>
      <c r="I944" s="382"/>
      <c r="J944" s="382"/>
      <c r="K944" s="382"/>
      <c r="L944" s="53"/>
      <c r="M944" s="53"/>
      <c r="N944" s="53"/>
      <c r="O944" s="53"/>
      <c r="P944" s="53"/>
      <c r="Q944" s="53"/>
      <c r="R944" s="53"/>
      <c r="S944" s="53"/>
      <c r="T944" s="53"/>
      <c r="U944" s="53"/>
      <c r="V944" s="53"/>
      <c r="W944" s="53"/>
      <c r="X944" s="53"/>
      <c r="Y944" s="53"/>
      <c r="Z944" s="53"/>
    </row>
    <row r="945" spans="1:26" ht="32.1" customHeight="1">
      <c r="A945" s="53"/>
      <c r="B945" s="53"/>
      <c r="C945" s="45"/>
      <c r="D945" s="45"/>
      <c r="E945" s="48"/>
      <c r="F945" s="45"/>
      <c r="G945" s="45"/>
      <c r="H945" s="45"/>
      <c r="I945" s="382"/>
      <c r="J945" s="382"/>
      <c r="K945" s="382"/>
      <c r="L945" s="53"/>
      <c r="M945" s="53"/>
      <c r="N945" s="53"/>
      <c r="O945" s="53"/>
      <c r="P945" s="53"/>
      <c r="Q945" s="53"/>
      <c r="R945" s="53"/>
      <c r="S945" s="53"/>
      <c r="T945" s="53"/>
      <c r="U945" s="53"/>
      <c r="V945" s="53"/>
      <c r="W945" s="53"/>
      <c r="X945" s="53"/>
      <c r="Y945" s="53"/>
      <c r="Z945" s="53"/>
    </row>
    <row r="946" spans="1:26" ht="32.1" customHeight="1">
      <c r="A946" s="53"/>
      <c r="B946" s="53"/>
      <c r="C946" s="45"/>
      <c r="D946" s="45"/>
      <c r="E946" s="48"/>
      <c r="F946" s="45"/>
      <c r="G946" s="45"/>
      <c r="H946" s="45"/>
      <c r="I946" s="382"/>
      <c r="J946" s="382"/>
      <c r="K946" s="382"/>
      <c r="L946" s="53"/>
      <c r="M946" s="53"/>
      <c r="N946" s="53"/>
      <c r="O946" s="53"/>
      <c r="P946" s="53"/>
      <c r="Q946" s="53"/>
      <c r="R946" s="53"/>
      <c r="S946" s="53"/>
      <c r="T946" s="53"/>
      <c r="U946" s="53"/>
      <c r="V946" s="53"/>
      <c r="W946" s="53"/>
      <c r="X946" s="53"/>
      <c r="Y946" s="53"/>
      <c r="Z946" s="53"/>
    </row>
    <row r="947" spans="1:26" ht="32.1" customHeight="1">
      <c r="A947" s="53"/>
      <c r="B947" s="53"/>
      <c r="C947" s="45"/>
      <c r="D947" s="45"/>
      <c r="E947" s="48"/>
      <c r="F947" s="45"/>
      <c r="G947" s="45"/>
      <c r="H947" s="45"/>
      <c r="I947" s="382"/>
      <c r="J947" s="382"/>
      <c r="K947" s="382"/>
      <c r="L947" s="53"/>
      <c r="M947" s="53"/>
      <c r="N947" s="53"/>
      <c r="O947" s="53"/>
      <c r="P947" s="53"/>
      <c r="Q947" s="53"/>
      <c r="R947" s="53"/>
      <c r="S947" s="53"/>
      <c r="T947" s="53"/>
      <c r="U947" s="53"/>
      <c r="V947" s="53"/>
      <c r="W947" s="53"/>
      <c r="X947" s="53"/>
      <c r="Y947" s="53"/>
      <c r="Z947" s="53"/>
    </row>
    <row r="948" spans="1:26" ht="32.1" customHeight="1">
      <c r="A948" s="53"/>
      <c r="B948" s="53"/>
      <c r="C948" s="45"/>
      <c r="D948" s="45"/>
      <c r="E948" s="48"/>
      <c r="F948" s="45"/>
      <c r="G948" s="45"/>
      <c r="H948" s="45"/>
      <c r="I948" s="382"/>
      <c r="J948" s="382"/>
      <c r="K948" s="382"/>
      <c r="L948" s="53"/>
      <c r="M948" s="53"/>
      <c r="N948" s="53"/>
      <c r="O948" s="53"/>
      <c r="P948" s="53"/>
      <c r="Q948" s="53"/>
      <c r="R948" s="53"/>
      <c r="S948" s="53"/>
      <c r="T948" s="53"/>
      <c r="U948" s="53"/>
      <c r="V948" s="53"/>
      <c r="W948" s="53"/>
      <c r="X948" s="53"/>
      <c r="Y948" s="53"/>
      <c r="Z948" s="53"/>
    </row>
    <row r="949" spans="1:26" ht="32.1" customHeight="1">
      <c r="A949" s="53"/>
      <c r="B949" s="53"/>
      <c r="C949" s="45"/>
      <c r="D949" s="45"/>
      <c r="E949" s="48"/>
      <c r="F949" s="45"/>
      <c r="G949" s="45"/>
      <c r="H949" s="45"/>
      <c r="I949" s="382"/>
      <c r="J949" s="382"/>
      <c r="K949" s="382"/>
      <c r="L949" s="53"/>
      <c r="M949" s="53"/>
      <c r="N949" s="53"/>
      <c r="O949" s="53"/>
      <c r="P949" s="53"/>
      <c r="Q949" s="53"/>
      <c r="R949" s="53"/>
      <c r="S949" s="53"/>
      <c r="T949" s="53"/>
      <c r="U949" s="53"/>
      <c r="V949" s="53"/>
      <c r="W949" s="53"/>
      <c r="X949" s="53"/>
      <c r="Y949" s="53"/>
      <c r="Z949" s="53"/>
    </row>
    <row r="950" spans="1:26" ht="32.1" customHeight="1">
      <c r="A950" s="53"/>
      <c r="B950" s="53"/>
      <c r="C950" s="45"/>
      <c r="D950" s="45"/>
      <c r="E950" s="48"/>
      <c r="F950" s="45"/>
      <c r="G950" s="45"/>
      <c r="H950" s="45"/>
      <c r="I950" s="382"/>
      <c r="J950" s="382"/>
      <c r="K950" s="382"/>
      <c r="L950" s="53"/>
      <c r="M950" s="53"/>
      <c r="N950" s="53"/>
      <c r="O950" s="53"/>
      <c r="P950" s="53"/>
      <c r="Q950" s="53"/>
      <c r="R950" s="53"/>
      <c r="S950" s="53"/>
      <c r="T950" s="53"/>
      <c r="U950" s="53"/>
      <c r="V950" s="53"/>
      <c r="W950" s="53"/>
      <c r="X950" s="53"/>
      <c r="Y950" s="53"/>
      <c r="Z950" s="53"/>
    </row>
    <row r="951" spans="1:26" ht="32.1" customHeight="1">
      <c r="A951" s="53"/>
      <c r="B951" s="53"/>
      <c r="C951" s="45"/>
      <c r="D951" s="45"/>
      <c r="E951" s="48"/>
      <c r="F951" s="45"/>
      <c r="G951" s="45"/>
      <c r="H951" s="45"/>
      <c r="I951" s="382"/>
      <c r="J951" s="382"/>
      <c r="K951" s="382"/>
      <c r="L951" s="53"/>
      <c r="M951" s="53"/>
      <c r="N951" s="53"/>
      <c r="O951" s="53"/>
      <c r="P951" s="53"/>
      <c r="Q951" s="53"/>
      <c r="R951" s="53"/>
      <c r="S951" s="53"/>
      <c r="T951" s="53"/>
      <c r="U951" s="53"/>
      <c r="V951" s="53"/>
      <c r="W951" s="53"/>
      <c r="X951" s="53"/>
      <c r="Y951" s="53"/>
      <c r="Z951" s="53"/>
    </row>
    <row r="952" spans="1:26" ht="32.1" customHeight="1">
      <c r="A952" s="53"/>
      <c r="B952" s="53"/>
      <c r="C952" s="45"/>
      <c r="D952" s="45"/>
      <c r="E952" s="48"/>
      <c r="F952" s="45"/>
      <c r="G952" s="45"/>
      <c r="H952" s="45"/>
      <c r="I952" s="382"/>
      <c r="J952" s="382"/>
      <c r="K952" s="382"/>
      <c r="L952" s="53"/>
      <c r="M952" s="53"/>
      <c r="N952" s="53"/>
      <c r="O952" s="53"/>
      <c r="P952" s="53"/>
      <c r="Q952" s="53"/>
      <c r="R952" s="53"/>
      <c r="S952" s="53"/>
      <c r="T952" s="53"/>
      <c r="U952" s="53"/>
      <c r="V952" s="53"/>
      <c r="W952" s="53"/>
      <c r="X952" s="53"/>
      <c r="Y952" s="53"/>
      <c r="Z952" s="53"/>
    </row>
    <row r="953" spans="1:26" ht="32.1" customHeight="1">
      <c r="A953" s="53"/>
      <c r="B953" s="53"/>
      <c r="C953" s="45"/>
      <c r="D953" s="45"/>
      <c r="E953" s="48"/>
      <c r="F953" s="45"/>
      <c r="G953" s="45"/>
      <c r="H953" s="45"/>
      <c r="I953" s="382"/>
      <c r="J953" s="382"/>
      <c r="K953" s="382"/>
      <c r="L953" s="53"/>
      <c r="M953" s="53"/>
      <c r="N953" s="53"/>
      <c r="O953" s="53"/>
      <c r="P953" s="53"/>
      <c r="Q953" s="53"/>
      <c r="R953" s="53"/>
      <c r="S953" s="53"/>
      <c r="T953" s="53"/>
      <c r="U953" s="53"/>
      <c r="V953" s="53"/>
      <c r="W953" s="53"/>
      <c r="X953" s="53"/>
      <c r="Y953" s="53"/>
      <c r="Z953" s="53"/>
    </row>
    <row r="954" spans="1:26" ht="32.1" customHeight="1">
      <c r="A954" s="53"/>
      <c r="B954" s="53"/>
      <c r="C954" s="45"/>
      <c r="D954" s="45"/>
      <c r="E954" s="48"/>
      <c r="F954" s="45"/>
      <c r="G954" s="45"/>
      <c r="H954" s="45"/>
      <c r="I954" s="382"/>
      <c r="J954" s="382"/>
      <c r="K954" s="382"/>
      <c r="L954" s="53"/>
      <c r="M954" s="53"/>
      <c r="N954" s="53"/>
      <c r="O954" s="53"/>
      <c r="P954" s="53"/>
      <c r="Q954" s="53"/>
      <c r="R954" s="53"/>
      <c r="S954" s="53"/>
      <c r="T954" s="53"/>
      <c r="U954" s="53"/>
      <c r="V954" s="53"/>
      <c r="W954" s="53"/>
      <c r="X954" s="53"/>
      <c r="Y954" s="53"/>
      <c r="Z954" s="53"/>
    </row>
    <row r="955" spans="1:26" ht="32.1" customHeight="1">
      <c r="A955" s="53"/>
      <c r="B955" s="53"/>
      <c r="C955" s="45"/>
      <c r="D955" s="45"/>
      <c r="E955" s="48"/>
      <c r="F955" s="45"/>
      <c r="G955" s="45"/>
      <c r="H955" s="45"/>
      <c r="I955" s="382"/>
      <c r="J955" s="382"/>
      <c r="K955" s="382"/>
      <c r="L955" s="53"/>
      <c r="M955" s="53"/>
      <c r="N955" s="53"/>
      <c r="O955" s="53"/>
      <c r="P955" s="53"/>
      <c r="Q955" s="53"/>
      <c r="R955" s="53"/>
      <c r="S955" s="53"/>
      <c r="T955" s="53"/>
      <c r="U955" s="53"/>
      <c r="V955" s="53"/>
      <c r="W955" s="53"/>
      <c r="X955" s="53"/>
      <c r="Y955" s="53"/>
      <c r="Z955" s="53"/>
    </row>
    <row r="956" spans="1:26" ht="32.1" customHeight="1">
      <c r="A956" s="53"/>
      <c r="B956" s="53"/>
      <c r="C956" s="45"/>
      <c r="D956" s="45"/>
      <c r="E956" s="48"/>
      <c r="F956" s="45"/>
      <c r="G956" s="45"/>
      <c r="H956" s="45"/>
      <c r="I956" s="382"/>
      <c r="J956" s="382"/>
      <c r="K956" s="382"/>
      <c r="L956" s="53"/>
      <c r="M956" s="53"/>
      <c r="N956" s="53"/>
      <c r="O956" s="53"/>
      <c r="P956" s="53"/>
      <c r="Q956" s="53"/>
      <c r="R956" s="53"/>
      <c r="S956" s="53"/>
      <c r="T956" s="53"/>
      <c r="U956" s="53"/>
      <c r="V956" s="53"/>
      <c r="W956" s="53"/>
      <c r="X956" s="53"/>
      <c r="Y956" s="53"/>
      <c r="Z956" s="53"/>
    </row>
    <row r="957" spans="1:26" ht="32.1" customHeight="1">
      <c r="A957" s="53"/>
      <c r="B957" s="53"/>
      <c r="C957" s="45"/>
      <c r="D957" s="45"/>
      <c r="E957" s="48"/>
      <c r="F957" s="45"/>
      <c r="G957" s="45"/>
      <c r="H957" s="45"/>
      <c r="I957" s="382"/>
      <c r="J957" s="382"/>
      <c r="K957" s="382"/>
      <c r="L957" s="53"/>
      <c r="M957" s="53"/>
      <c r="N957" s="53"/>
      <c r="O957" s="53"/>
      <c r="P957" s="53"/>
      <c r="Q957" s="53"/>
      <c r="R957" s="53"/>
      <c r="S957" s="53"/>
      <c r="T957" s="53"/>
      <c r="U957" s="53"/>
      <c r="V957" s="53"/>
      <c r="W957" s="53"/>
      <c r="X957" s="53"/>
      <c r="Y957" s="53"/>
      <c r="Z957" s="53"/>
    </row>
    <row r="958" spans="1:26" ht="32.1" customHeight="1">
      <c r="A958" s="53"/>
      <c r="B958" s="53"/>
      <c r="C958" s="45"/>
      <c r="D958" s="45"/>
      <c r="E958" s="48"/>
      <c r="F958" s="45"/>
      <c r="G958" s="45"/>
      <c r="H958" s="45"/>
      <c r="I958" s="382"/>
      <c r="J958" s="382"/>
      <c r="K958" s="382"/>
      <c r="L958" s="53"/>
      <c r="M958" s="53"/>
      <c r="N958" s="53"/>
      <c r="O958" s="53"/>
      <c r="P958" s="53"/>
      <c r="Q958" s="53"/>
      <c r="R958" s="53"/>
      <c r="S958" s="53"/>
      <c r="T958" s="53"/>
      <c r="U958" s="53"/>
      <c r="V958" s="53"/>
      <c r="W958" s="53"/>
      <c r="X958" s="53"/>
      <c r="Y958" s="53"/>
      <c r="Z958" s="53"/>
    </row>
    <row r="959" spans="1:26" ht="32.1" customHeight="1">
      <c r="A959" s="53"/>
      <c r="B959" s="53"/>
      <c r="C959" s="45"/>
      <c r="D959" s="45"/>
      <c r="E959" s="48"/>
      <c r="F959" s="45"/>
      <c r="G959" s="45"/>
      <c r="H959" s="45"/>
      <c r="I959" s="382"/>
      <c r="J959" s="382"/>
      <c r="K959" s="382"/>
      <c r="L959" s="53"/>
      <c r="M959" s="53"/>
      <c r="N959" s="53"/>
      <c r="O959" s="53"/>
      <c r="P959" s="53"/>
      <c r="Q959" s="53"/>
      <c r="R959" s="53"/>
      <c r="S959" s="53"/>
      <c r="T959" s="53"/>
      <c r="U959" s="53"/>
      <c r="V959" s="53"/>
      <c r="W959" s="53"/>
      <c r="X959" s="53"/>
      <c r="Y959" s="53"/>
      <c r="Z959" s="53"/>
    </row>
    <row r="960" spans="1:26" ht="32.1" customHeight="1">
      <c r="A960" s="53"/>
      <c r="B960" s="53"/>
      <c r="C960" s="45"/>
      <c r="D960" s="45"/>
      <c r="E960" s="48"/>
      <c r="F960" s="45"/>
      <c r="G960" s="45"/>
      <c r="H960" s="45"/>
      <c r="I960" s="382"/>
      <c r="J960" s="382"/>
      <c r="K960" s="382"/>
      <c r="L960" s="53"/>
      <c r="M960" s="53"/>
      <c r="N960" s="53"/>
      <c r="O960" s="53"/>
      <c r="P960" s="53"/>
      <c r="Q960" s="53"/>
      <c r="R960" s="53"/>
      <c r="S960" s="53"/>
      <c r="T960" s="53"/>
      <c r="U960" s="53"/>
      <c r="V960" s="53"/>
      <c r="W960" s="53"/>
      <c r="X960" s="53"/>
      <c r="Y960" s="53"/>
      <c r="Z960" s="53"/>
    </row>
    <row r="961" spans="1:26" ht="32.1" customHeight="1">
      <c r="A961" s="53"/>
      <c r="B961" s="53"/>
      <c r="C961" s="45"/>
      <c r="D961" s="45"/>
      <c r="E961" s="48"/>
      <c r="F961" s="45"/>
      <c r="G961" s="45"/>
      <c r="H961" s="45"/>
      <c r="I961" s="382"/>
      <c r="J961" s="382"/>
      <c r="K961" s="382"/>
      <c r="L961" s="53"/>
      <c r="M961" s="53"/>
      <c r="N961" s="53"/>
      <c r="O961" s="53"/>
      <c r="P961" s="53"/>
      <c r="Q961" s="53"/>
      <c r="R961" s="53"/>
      <c r="S961" s="53"/>
      <c r="T961" s="53"/>
      <c r="U961" s="53"/>
      <c r="V961" s="53"/>
      <c r="W961" s="53"/>
      <c r="X961" s="53"/>
      <c r="Y961" s="53"/>
      <c r="Z961" s="53"/>
    </row>
    <row r="962" spans="1:26" ht="32.1" customHeight="1">
      <c r="A962" s="53"/>
      <c r="B962" s="53"/>
      <c r="C962" s="45"/>
      <c r="D962" s="45"/>
      <c r="E962" s="48"/>
      <c r="F962" s="45"/>
      <c r="G962" s="45"/>
      <c r="H962" s="45"/>
      <c r="I962" s="382"/>
      <c r="J962" s="382"/>
      <c r="K962" s="382"/>
      <c r="L962" s="53"/>
      <c r="M962" s="53"/>
      <c r="N962" s="53"/>
      <c r="O962" s="53"/>
      <c r="P962" s="53"/>
      <c r="Q962" s="53"/>
      <c r="R962" s="53"/>
      <c r="S962" s="53"/>
      <c r="T962" s="53"/>
      <c r="U962" s="53"/>
      <c r="V962" s="53"/>
      <c r="W962" s="53"/>
      <c r="X962" s="53"/>
      <c r="Y962" s="53"/>
      <c r="Z962" s="53"/>
    </row>
    <row r="963" spans="1:26" ht="32.1" customHeight="1">
      <c r="A963" s="53"/>
      <c r="B963" s="53"/>
      <c r="C963" s="45"/>
      <c r="D963" s="45"/>
      <c r="E963" s="48"/>
      <c r="F963" s="45"/>
      <c r="G963" s="45"/>
      <c r="H963" s="45"/>
      <c r="I963" s="382"/>
      <c r="J963" s="382"/>
      <c r="K963" s="382"/>
      <c r="L963" s="53"/>
      <c r="M963" s="53"/>
      <c r="N963" s="53"/>
      <c r="O963" s="53"/>
      <c r="P963" s="53"/>
      <c r="Q963" s="53"/>
      <c r="R963" s="53"/>
      <c r="S963" s="53"/>
      <c r="T963" s="53"/>
      <c r="U963" s="53"/>
      <c r="V963" s="53"/>
      <c r="W963" s="53"/>
      <c r="X963" s="53"/>
      <c r="Y963" s="53"/>
      <c r="Z963" s="53"/>
    </row>
    <row r="964" spans="1:26" ht="32.1" customHeight="1">
      <c r="A964" s="53"/>
      <c r="B964" s="53"/>
      <c r="C964" s="45"/>
      <c r="D964" s="45"/>
      <c r="E964" s="48"/>
      <c r="F964" s="45"/>
      <c r="G964" s="45"/>
      <c r="H964" s="45"/>
      <c r="I964" s="382"/>
      <c r="J964" s="382"/>
      <c r="K964" s="382"/>
      <c r="L964" s="53"/>
      <c r="M964" s="53"/>
      <c r="N964" s="53"/>
      <c r="O964" s="53"/>
      <c r="P964" s="53"/>
      <c r="Q964" s="53"/>
      <c r="R964" s="53"/>
      <c r="S964" s="53"/>
      <c r="T964" s="53"/>
      <c r="U964" s="53"/>
      <c r="V964" s="53"/>
      <c r="W964" s="53"/>
      <c r="X964" s="53"/>
      <c r="Y964" s="53"/>
      <c r="Z964" s="53"/>
    </row>
    <row r="965" spans="1:26" ht="32.1" customHeight="1">
      <c r="A965" s="53"/>
      <c r="B965" s="53"/>
      <c r="C965" s="45"/>
      <c r="D965" s="45"/>
      <c r="E965" s="48"/>
      <c r="F965" s="45"/>
      <c r="G965" s="45"/>
      <c r="H965" s="45"/>
      <c r="I965" s="382"/>
      <c r="J965" s="382"/>
      <c r="K965" s="382"/>
      <c r="L965" s="53"/>
      <c r="M965" s="53"/>
      <c r="N965" s="53"/>
      <c r="O965" s="53"/>
      <c r="P965" s="53"/>
      <c r="Q965" s="53"/>
      <c r="R965" s="53"/>
      <c r="S965" s="53"/>
      <c r="T965" s="53"/>
      <c r="U965" s="53"/>
      <c r="V965" s="53"/>
      <c r="W965" s="53"/>
      <c r="X965" s="53"/>
      <c r="Y965" s="53"/>
      <c r="Z965" s="53"/>
    </row>
    <row r="966" spans="1:26" ht="32.1" customHeight="1">
      <c r="A966" s="53"/>
      <c r="B966" s="53"/>
      <c r="C966" s="45"/>
      <c r="D966" s="45"/>
      <c r="E966" s="48"/>
      <c r="F966" s="45"/>
      <c r="G966" s="45"/>
      <c r="H966" s="45"/>
      <c r="I966" s="382"/>
      <c r="J966" s="382"/>
      <c r="K966" s="382"/>
      <c r="L966" s="53"/>
      <c r="M966" s="53"/>
      <c r="N966" s="53"/>
      <c r="O966" s="53"/>
      <c r="P966" s="53"/>
      <c r="Q966" s="53"/>
      <c r="R966" s="53"/>
      <c r="S966" s="53"/>
      <c r="T966" s="53"/>
      <c r="U966" s="53"/>
      <c r="V966" s="53"/>
      <c r="W966" s="53"/>
      <c r="X966" s="53"/>
      <c r="Y966" s="53"/>
      <c r="Z966" s="53"/>
    </row>
    <row r="967" spans="1:26" ht="32.1" customHeight="1">
      <c r="A967" s="53"/>
      <c r="B967" s="53"/>
      <c r="C967" s="45"/>
      <c r="D967" s="45"/>
      <c r="E967" s="48"/>
      <c r="F967" s="45"/>
      <c r="G967" s="45"/>
      <c r="H967" s="45"/>
      <c r="I967" s="382"/>
      <c r="J967" s="382"/>
      <c r="K967" s="382"/>
      <c r="L967" s="53"/>
      <c r="M967" s="53"/>
      <c r="N967" s="53"/>
      <c r="O967" s="53"/>
      <c r="P967" s="53"/>
      <c r="Q967" s="53"/>
      <c r="R967" s="53"/>
      <c r="S967" s="53"/>
      <c r="T967" s="53"/>
      <c r="U967" s="53"/>
      <c r="V967" s="53"/>
      <c r="W967" s="53"/>
      <c r="X967" s="53"/>
      <c r="Y967" s="53"/>
      <c r="Z967" s="53"/>
    </row>
    <row r="968" spans="1:26" ht="32.1" customHeight="1">
      <c r="A968" s="53"/>
      <c r="B968" s="53"/>
      <c r="C968" s="45"/>
      <c r="D968" s="45"/>
      <c r="E968" s="48"/>
      <c r="F968" s="45"/>
      <c r="G968" s="45"/>
      <c r="H968" s="45"/>
      <c r="I968" s="382"/>
      <c r="J968" s="382"/>
      <c r="K968" s="382"/>
      <c r="L968" s="53"/>
      <c r="M968" s="53"/>
      <c r="N968" s="53"/>
      <c r="O968" s="53"/>
      <c r="P968" s="53"/>
      <c r="Q968" s="53"/>
      <c r="R968" s="53"/>
      <c r="S968" s="53"/>
      <c r="T968" s="53"/>
      <c r="U968" s="53"/>
      <c r="V968" s="53"/>
      <c r="W968" s="53"/>
      <c r="X968" s="53"/>
      <c r="Y968" s="53"/>
      <c r="Z968" s="53"/>
    </row>
    <row r="969" spans="1:26" ht="32.1" customHeight="1">
      <c r="A969" s="53"/>
      <c r="B969" s="53"/>
      <c r="C969" s="45"/>
      <c r="D969" s="45"/>
      <c r="E969" s="48"/>
      <c r="F969" s="45"/>
      <c r="G969" s="45"/>
      <c r="H969" s="45"/>
      <c r="I969" s="382"/>
      <c r="J969" s="382"/>
      <c r="K969" s="382"/>
      <c r="L969" s="53"/>
      <c r="M969" s="53"/>
      <c r="N969" s="53"/>
      <c r="O969" s="53"/>
      <c r="P969" s="53"/>
      <c r="Q969" s="53"/>
      <c r="R969" s="53"/>
      <c r="S969" s="53"/>
      <c r="T969" s="53"/>
      <c r="U969" s="53"/>
      <c r="V969" s="53"/>
      <c r="W969" s="53"/>
      <c r="X969" s="53"/>
      <c r="Y969" s="53"/>
      <c r="Z969" s="53"/>
    </row>
    <row r="970" spans="1:26" ht="32.1" customHeight="1">
      <c r="A970" s="53"/>
      <c r="B970" s="53"/>
      <c r="C970" s="45"/>
      <c r="D970" s="45"/>
      <c r="E970" s="48"/>
      <c r="F970" s="45"/>
      <c r="G970" s="45"/>
      <c r="H970" s="45"/>
      <c r="I970" s="382"/>
      <c r="J970" s="382"/>
      <c r="K970" s="382"/>
      <c r="L970" s="53"/>
      <c r="M970" s="53"/>
      <c r="N970" s="53"/>
      <c r="O970" s="53"/>
      <c r="P970" s="53"/>
      <c r="Q970" s="53"/>
      <c r="R970" s="53"/>
      <c r="S970" s="53"/>
      <c r="T970" s="53"/>
      <c r="U970" s="53"/>
      <c r="V970" s="53"/>
      <c r="W970" s="53"/>
      <c r="X970" s="53"/>
      <c r="Y970" s="53"/>
      <c r="Z970" s="53"/>
    </row>
    <row r="971" spans="1:26" ht="32.1" customHeight="1">
      <c r="A971" s="53"/>
      <c r="B971" s="53"/>
      <c r="C971" s="45"/>
      <c r="D971" s="45"/>
      <c r="E971" s="48"/>
      <c r="F971" s="45"/>
      <c r="G971" s="45"/>
      <c r="H971" s="45"/>
      <c r="I971" s="382"/>
      <c r="J971" s="382"/>
      <c r="K971" s="382"/>
      <c r="L971" s="53"/>
      <c r="M971" s="53"/>
      <c r="N971" s="53"/>
      <c r="O971" s="53"/>
      <c r="P971" s="53"/>
      <c r="Q971" s="53"/>
      <c r="R971" s="53"/>
      <c r="S971" s="53"/>
      <c r="T971" s="53"/>
      <c r="U971" s="53"/>
      <c r="V971" s="53"/>
      <c r="W971" s="53"/>
      <c r="X971" s="53"/>
      <c r="Y971" s="53"/>
      <c r="Z971" s="53"/>
    </row>
    <row r="972" spans="1:26" ht="32.1" customHeight="1">
      <c r="A972" s="53"/>
      <c r="B972" s="53"/>
      <c r="C972" s="45"/>
      <c r="D972" s="45"/>
      <c r="E972" s="48"/>
      <c r="F972" s="45"/>
      <c r="G972" s="45"/>
      <c r="H972" s="45"/>
      <c r="I972" s="382"/>
      <c r="J972" s="382"/>
      <c r="K972" s="382"/>
      <c r="L972" s="53"/>
      <c r="M972" s="53"/>
      <c r="N972" s="53"/>
      <c r="O972" s="53"/>
      <c r="P972" s="53"/>
      <c r="Q972" s="53"/>
      <c r="R972" s="53"/>
      <c r="S972" s="53"/>
      <c r="T972" s="53"/>
      <c r="U972" s="53"/>
      <c r="V972" s="53"/>
      <c r="W972" s="53"/>
      <c r="X972" s="53"/>
      <c r="Y972" s="53"/>
      <c r="Z972" s="53"/>
    </row>
    <row r="973" spans="1:26" ht="32.1" customHeight="1">
      <c r="A973" s="53"/>
      <c r="B973" s="53"/>
      <c r="C973" s="45"/>
      <c r="D973" s="45"/>
      <c r="E973" s="48"/>
      <c r="F973" s="45"/>
      <c r="G973" s="45"/>
      <c r="H973" s="45"/>
      <c r="I973" s="382"/>
      <c r="J973" s="382"/>
      <c r="K973" s="382"/>
      <c r="L973" s="53"/>
      <c r="M973" s="53"/>
      <c r="N973" s="53"/>
      <c r="O973" s="53"/>
      <c r="P973" s="53"/>
      <c r="Q973" s="53"/>
      <c r="R973" s="53"/>
      <c r="S973" s="53"/>
      <c r="T973" s="53"/>
      <c r="U973" s="53"/>
      <c r="V973" s="53"/>
      <c r="W973" s="53"/>
      <c r="X973" s="53"/>
      <c r="Y973" s="53"/>
      <c r="Z973" s="53"/>
    </row>
    <row r="974" spans="1:26" ht="32.1" customHeight="1">
      <c r="A974" s="53"/>
      <c r="B974" s="53"/>
      <c r="C974" s="45"/>
      <c r="D974" s="45"/>
      <c r="E974" s="48"/>
      <c r="F974" s="45"/>
      <c r="G974" s="45"/>
      <c r="H974" s="45"/>
      <c r="I974" s="382"/>
      <c r="J974" s="382"/>
      <c r="K974" s="382"/>
      <c r="L974" s="53"/>
      <c r="M974" s="53"/>
      <c r="N974" s="53"/>
      <c r="O974" s="53"/>
      <c r="P974" s="53"/>
      <c r="Q974" s="53"/>
      <c r="R974" s="53"/>
      <c r="S974" s="53"/>
      <c r="T974" s="53"/>
      <c r="U974" s="53"/>
      <c r="V974" s="53"/>
      <c r="W974" s="53"/>
      <c r="X974" s="53"/>
      <c r="Y974" s="53"/>
      <c r="Z974" s="53"/>
    </row>
    <row r="975" spans="1:26" ht="32.1" customHeight="1">
      <c r="A975" s="53"/>
      <c r="B975" s="53"/>
      <c r="C975" s="45"/>
      <c r="D975" s="45"/>
      <c r="E975" s="48"/>
      <c r="F975" s="45"/>
      <c r="G975" s="45"/>
      <c r="H975" s="45"/>
      <c r="I975" s="382"/>
      <c r="J975" s="382"/>
      <c r="K975" s="382"/>
      <c r="L975" s="53"/>
      <c r="M975" s="53"/>
      <c r="N975" s="53"/>
      <c r="O975" s="53"/>
      <c r="P975" s="53"/>
      <c r="Q975" s="53"/>
      <c r="R975" s="53"/>
      <c r="S975" s="53"/>
      <c r="T975" s="53"/>
      <c r="U975" s="53"/>
      <c r="V975" s="53"/>
      <c r="W975" s="53"/>
      <c r="X975" s="53"/>
      <c r="Y975" s="53"/>
      <c r="Z975" s="53"/>
    </row>
    <row r="976" spans="1:26" ht="32.1" customHeight="1">
      <c r="A976" s="53"/>
      <c r="B976" s="53"/>
      <c r="C976" s="45"/>
      <c r="D976" s="45"/>
      <c r="E976" s="48"/>
      <c r="F976" s="45"/>
      <c r="G976" s="45"/>
      <c r="H976" s="45"/>
      <c r="I976" s="382"/>
      <c r="J976" s="382"/>
      <c r="K976" s="382"/>
      <c r="L976" s="53"/>
      <c r="M976" s="53"/>
      <c r="N976" s="53"/>
      <c r="O976" s="53"/>
      <c r="P976" s="53"/>
      <c r="Q976" s="53"/>
      <c r="R976" s="53"/>
      <c r="S976" s="53"/>
      <c r="T976" s="53"/>
      <c r="U976" s="53"/>
      <c r="V976" s="53"/>
      <c r="W976" s="53"/>
      <c r="X976" s="53"/>
      <c r="Y976" s="53"/>
      <c r="Z976" s="53"/>
    </row>
    <row r="977" spans="1:26" ht="32.1" customHeight="1">
      <c r="A977" s="53"/>
      <c r="B977" s="53"/>
      <c r="C977" s="45"/>
      <c r="D977" s="45"/>
      <c r="E977" s="48"/>
      <c r="F977" s="45"/>
      <c r="G977" s="45"/>
      <c r="H977" s="45"/>
      <c r="I977" s="382"/>
      <c r="J977" s="382"/>
      <c r="K977" s="382"/>
      <c r="L977" s="53"/>
      <c r="M977" s="53"/>
      <c r="N977" s="53"/>
      <c r="O977" s="53"/>
      <c r="P977" s="53"/>
      <c r="Q977" s="53"/>
      <c r="R977" s="53"/>
      <c r="S977" s="53"/>
      <c r="T977" s="53"/>
      <c r="U977" s="53"/>
      <c r="V977" s="53"/>
      <c r="W977" s="53"/>
      <c r="X977" s="53"/>
      <c r="Y977" s="53"/>
      <c r="Z977" s="53"/>
    </row>
    <row r="978" spans="1:26" ht="32.1" customHeight="1">
      <c r="A978" s="53"/>
      <c r="B978" s="53"/>
      <c r="C978" s="45"/>
      <c r="D978" s="45"/>
      <c r="E978" s="48"/>
      <c r="F978" s="45"/>
      <c r="G978" s="45"/>
      <c r="H978" s="45"/>
      <c r="I978" s="382"/>
      <c r="J978" s="382"/>
      <c r="K978" s="382"/>
      <c r="L978" s="53"/>
      <c r="M978" s="53"/>
      <c r="N978" s="53"/>
      <c r="O978" s="53"/>
      <c r="P978" s="53"/>
      <c r="Q978" s="53"/>
      <c r="R978" s="53"/>
      <c r="S978" s="53"/>
      <c r="T978" s="53"/>
      <c r="U978" s="53"/>
      <c r="V978" s="53"/>
      <c r="W978" s="53"/>
      <c r="X978" s="53"/>
      <c r="Y978" s="53"/>
      <c r="Z978" s="53"/>
    </row>
    <row r="979" spans="1:26" ht="32.1" customHeight="1">
      <c r="A979" s="53"/>
      <c r="B979" s="53"/>
      <c r="C979" s="45"/>
      <c r="D979" s="45"/>
      <c r="E979" s="48"/>
      <c r="F979" s="45"/>
      <c r="G979" s="45"/>
      <c r="H979" s="45"/>
      <c r="I979" s="382"/>
      <c r="J979" s="382"/>
      <c r="K979" s="382"/>
      <c r="L979" s="53"/>
      <c r="M979" s="53"/>
      <c r="N979" s="53"/>
      <c r="O979" s="53"/>
      <c r="P979" s="53"/>
      <c r="Q979" s="53"/>
      <c r="R979" s="53"/>
      <c r="S979" s="53"/>
      <c r="T979" s="53"/>
      <c r="U979" s="53"/>
      <c r="V979" s="53"/>
      <c r="W979" s="53"/>
      <c r="X979" s="53"/>
      <c r="Y979" s="53"/>
      <c r="Z979" s="53"/>
    </row>
    <row r="980" spans="1:26" ht="32.1" customHeight="1">
      <c r="A980" s="53"/>
      <c r="B980" s="53"/>
      <c r="C980" s="45"/>
      <c r="D980" s="45"/>
      <c r="E980" s="48"/>
      <c r="F980" s="45"/>
      <c r="G980" s="45"/>
      <c r="H980" s="45"/>
      <c r="I980" s="382"/>
      <c r="J980" s="382"/>
      <c r="K980" s="382"/>
      <c r="L980" s="53"/>
      <c r="M980" s="53"/>
      <c r="N980" s="53"/>
      <c r="O980" s="53"/>
      <c r="P980" s="53"/>
      <c r="Q980" s="53"/>
      <c r="R980" s="53"/>
      <c r="S980" s="53"/>
      <c r="T980" s="53"/>
      <c r="U980" s="53"/>
      <c r="V980" s="53"/>
      <c r="W980" s="53"/>
      <c r="X980" s="53"/>
      <c r="Y980" s="53"/>
      <c r="Z980" s="53"/>
    </row>
    <row r="981" spans="1:26" ht="32.1" customHeight="1">
      <c r="A981" s="53"/>
      <c r="B981" s="53"/>
      <c r="C981" s="45"/>
      <c r="D981" s="45"/>
      <c r="E981" s="48"/>
      <c r="F981" s="45"/>
      <c r="G981" s="45"/>
      <c r="H981" s="45"/>
      <c r="I981" s="382"/>
      <c r="J981" s="382"/>
      <c r="K981" s="382"/>
      <c r="L981" s="53"/>
      <c r="M981" s="53"/>
      <c r="N981" s="53"/>
      <c r="O981" s="53"/>
      <c r="P981" s="53"/>
      <c r="Q981" s="53"/>
      <c r="R981" s="53"/>
      <c r="S981" s="53"/>
      <c r="T981" s="53"/>
      <c r="U981" s="53"/>
      <c r="V981" s="53"/>
      <c r="W981" s="53"/>
      <c r="X981" s="53"/>
      <c r="Y981" s="53"/>
      <c r="Z981" s="53"/>
    </row>
    <row r="982" spans="1:26" ht="32.1" customHeight="1">
      <c r="A982" s="53"/>
      <c r="B982" s="53"/>
      <c r="C982" s="45"/>
      <c r="D982" s="45"/>
      <c r="E982" s="48"/>
      <c r="F982" s="45"/>
      <c r="G982" s="45"/>
      <c r="H982" s="45"/>
      <c r="I982" s="382"/>
      <c r="J982" s="382"/>
      <c r="K982" s="382"/>
      <c r="L982" s="53"/>
      <c r="M982" s="53"/>
      <c r="N982" s="53"/>
      <c r="O982" s="53"/>
      <c r="P982" s="53"/>
      <c r="Q982" s="53"/>
      <c r="R982" s="53"/>
      <c r="S982" s="53"/>
      <c r="T982" s="53"/>
      <c r="U982" s="53"/>
      <c r="V982" s="53"/>
      <c r="W982" s="53"/>
      <c r="X982" s="53"/>
      <c r="Y982" s="53"/>
      <c r="Z982" s="53"/>
    </row>
    <row r="983" spans="1:26" ht="32.1" customHeight="1">
      <c r="A983" s="53"/>
      <c r="B983" s="53"/>
      <c r="C983" s="45"/>
      <c r="D983" s="45"/>
      <c r="E983" s="48"/>
      <c r="F983" s="45"/>
      <c r="G983" s="45"/>
      <c r="H983" s="45"/>
      <c r="I983" s="382"/>
      <c r="J983" s="382"/>
      <c r="K983" s="382"/>
      <c r="L983" s="53"/>
      <c r="M983" s="53"/>
      <c r="N983" s="53"/>
      <c r="O983" s="53"/>
      <c r="P983" s="53"/>
      <c r="Q983" s="53"/>
      <c r="R983" s="53"/>
      <c r="S983" s="53"/>
      <c r="T983" s="53"/>
      <c r="U983" s="53"/>
      <c r="V983" s="53"/>
      <c r="W983" s="53"/>
      <c r="X983" s="53"/>
      <c r="Y983" s="53"/>
      <c r="Z983" s="53"/>
    </row>
    <row r="984" spans="1:26" ht="32.1" customHeight="1">
      <c r="A984" s="53"/>
      <c r="B984" s="53"/>
      <c r="C984" s="45"/>
      <c r="D984" s="45"/>
      <c r="E984" s="48"/>
      <c r="F984" s="45"/>
      <c r="G984" s="45"/>
      <c r="H984" s="45"/>
      <c r="I984" s="382"/>
      <c r="J984" s="382"/>
      <c r="K984" s="382"/>
      <c r="L984" s="53"/>
      <c r="M984" s="53"/>
      <c r="N984" s="53"/>
      <c r="O984" s="53"/>
      <c r="P984" s="53"/>
      <c r="Q984" s="53"/>
      <c r="R984" s="53"/>
      <c r="S984" s="53"/>
      <c r="T984" s="53"/>
      <c r="U984" s="53"/>
      <c r="V984" s="53"/>
      <c r="W984" s="53"/>
      <c r="X984" s="53"/>
      <c r="Y984" s="53"/>
      <c r="Z984" s="53"/>
    </row>
    <row r="985" spans="1:26" ht="32.1" customHeight="1">
      <c r="A985" s="53"/>
      <c r="B985" s="53"/>
      <c r="C985" s="45"/>
      <c r="D985" s="45"/>
      <c r="E985" s="48"/>
      <c r="F985" s="45"/>
      <c r="G985" s="45"/>
      <c r="H985" s="45"/>
      <c r="I985" s="382"/>
      <c r="J985" s="382"/>
      <c r="K985" s="382"/>
      <c r="L985" s="53"/>
      <c r="M985" s="53"/>
      <c r="N985" s="53"/>
      <c r="O985" s="53"/>
      <c r="P985" s="53"/>
      <c r="Q985" s="53"/>
      <c r="R985" s="53"/>
      <c r="S985" s="53"/>
      <c r="T985" s="53"/>
      <c r="U985" s="53"/>
      <c r="V985" s="53"/>
      <c r="W985" s="53"/>
      <c r="X985" s="53"/>
      <c r="Y985" s="53"/>
      <c r="Z985" s="53"/>
    </row>
    <row r="986" spans="1:26" ht="32.1" customHeight="1">
      <c r="A986" s="53"/>
      <c r="B986" s="53"/>
      <c r="C986" s="45"/>
      <c r="D986" s="45"/>
      <c r="E986" s="48"/>
      <c r="F986" s="45"/>
      <c r="G986" s="45"/>
      <c r="H986" s="45"/>
      <c r="I986" s="382"/>
      <c r="J986" s="382"/>
      <c r="K986" s="382"/>
      <c r="L986" s="53"/>
      <c r="M986" s="53"/>
      <c r="N986" s="53"/>
      <c r="O986" s="53"/>
      <c r="P986" s="53"/>
      <c r="Q986" s="53"/>
      <c r="R986" s="53"/>
      <c r="S986" s="53"/>
      <c r="T986" s="53"/>
      <c r="U986" s="53"/>
      <c r="V986" s="53"/>
      <c r="W986" s="53"/>
      <c r="X986" s="53"/>
      <c r="Y986" s="53"/>
      <c r="Z986" s="53"/>
    </row>
    <row r="987" spans="1:26" ht="32.1" customHeight="1">
      <c r="A987" s="53"/>
      <c r="B987" s="53"/>
      <c r="C987" s="45"/>
      <c r="D987" s="45"/>
      <c r="E987" s="48"/>
      <c r="F987" s="45"/>
      <c r="G987" s="45"/>
      <c r="H987" s="45"/>
      <c r="I987" s="382"/>
      <c r="J987" s="382"/>
      <c r="K987" s="382"/>
      <c r="L987" s="53"/>
      <c r="M987" s="53"/>
      <c r="N987" s="53"/>
      <c r="O987" s="53"/>
      <c r="P987" s="53"/>
      <c r="Q987" s="53"/>
      <c r="R987" s="53"/>
      <c r="S987" s="53"/>
      <c r="T987" s="53"/>
      <c r="U987" s="53"/>
      <c r="V987" s="53"/>
      <c r="W987" s="53"/>
      <c r="X987" s="53"/>
      <c r="Y987" s="53"/>
      <c r="Z987" s="53"/>
    </row>
    <row r="988" spans="1:26" ht="32.1" customHeight="1">
      <c r="A988" s="53"/>
      <c r="B988" s="53"/>
      <c r="C988" s="45"/>
      <c r="D988" s="45"/>
      <c r="E988" s="48"/>
      <c r="F988" s="45"/>
      <c r="G988" s="45"/>
      <c r="H988" s="45"/>
      <c r="I988" s="382"/>
      <c r="J988" s="382"/>
      <c r="K988" s="382"/>
      <c r="L988" s="53"/>
      <c r="M988" s="53"/>
      <c r="N988" s="53"/>
      <c r="O988" s="53"/>
      <c r="P988" s="53"/>
      <c r="Q988" s="53"/>
      <c r="R988" s="53"/>
      <c r="S988" s="53"/>
      <c r="T988" s="53"/>
      <c r="U988" s="53"/>
      <c r="V988" s="53"/>
      <c r="W988" s="53"/>
      <c r="X988" s="53"/>
      <c r="Y988" s="53"/>
      <c r="Z988" s="53"/>
    </row>
    <row r="989" spans="1:26" ht="32.1" customHeight="1">
      <c r="A989" s="53"/>
      <c r="B989" s="53"/>
      <c r="C989" s="45"/>
      <c r="D989" s="45"/>
      <c r="E989" s="48"/>
      <c r="F989" s="45"/>
      <c r="G989" s="45"/>
      <c r="H989" s="45"/>
      <c r="I989" s="382"/>
      <c r="J989" s="382"/>
      <c r="K989" s="382"/>
      <c r="L989" s="53"/>
      <c r="M989" s="53"/>
      <c r="N989" s="53"/>
      <c r="O989" s="53"/>
      <c r="P989" s="53"/>
      <c r="Q989" s="53"/>
      <c r="R989" s="53"/>
      <c r="S989" s="53"/>
      <c r="T989" s="53"/>
      <c r="U989" s="53"/>
      <c r="V989" s="53"/>
      <c r="W989" s="53"/>
      <c r="X989" s="53"/>
      <c r="Y989" s="53"/>
      <c r="Z989" s="53"/>
    </row>
    <row r="990" spans="1:26" ht="32.1" customHeight="1">
      <c r="A990" s="53"/>
      <c r="B990" s="53"/>
      <c r="C990" s="45"/>
      <c r="D990" s="45"/>
      <c r="E990" s="48"/>
      <c r="F990" s="45"/>
      <c r="G990" s="45"/>
      <c r="H990" s="45"/>
      <c r="I990" s="382"/>
      <c r="J990" s="382"/>
      <c r="K990" s="382"/>
      <c r="L990" s="53"/>
      <c r="M990" s="53"/>
      <c r="N990" s="53"/>
      <c r="O990" s="53"/>
      <c r="P990" s="53"/>
      <c r="Q990" s="53"/>
      <c r="R990" s="53"/>
      <c r="S990" s="53"/>
      <c r="T990" s="53"/>
      <c r="U990" s="53"/>
      <c r="V990" s="53"/>
      <c r="W990" s="53"/>
      <c r="X990" s="53"/>
      <c r="Y990" s="53"/>
      <c r="Z990" s="53"/>
    </row>
    <row r="991" spans="1:26" ht="32.1" customHeight="1">
      <c r="A991" s="53"/>
      <c r="B991" s="53"/>
      <c r="C991" s="45"/>
      <c r="D991" s="45"/>
      <c r="E991" s="48"/>
      <c r="F991" s="45"/>
      <c r="G991" s="45"/>
      <c r="H991" s="45"/>
      <c r="I991" s="382"/>
      <c r="J991" s="382"/>
      <c r="K991" s="382"/>
      <c r="L991" s="53"/>
      <c r="M991" s="53"/>
      <c r="N991" s="53"/>
      <c r="O991" s="53"/>
      <c r="P991" s="53"/>
      <c r="Q991" s="53"/>
      <c r="R991" s="53"/>
      <c r="S991" s="53"/>
      <c r="T991" s="53"/>
      <c r="U991" s="53"/>
      <c r="V991" s="53"/>
      <c r="W991" s="53"/>
      <c r="X991" s="53"/>
      <c r="Y991" s="53"/>
      <c r="Z991" s="53"/>
    </row>
    <row r="992" spans="1:26" ht="32.1" customHeight="1">
      <c r="A992" s="53"/>
      <c r="B992" s="53"/>
      <c r="C992" s="45"/>
      <c r="D992" s="45"/>
      <c r="E992" s="48"/>
      <c r="F992" s="45"/>
      <c r="G992" s="45"/>
      <c r="H992" s="45"/>
      <c r="I992" s="382"/>
      <c r="J992" s="382"/>
      <c r="K992" s="382"/>
      <c r="L992" s="53"/>
      <c r="M992" s="53"/>
      <c r="N992" s="53"/>
      <c r="O992" s="53"/>
      <c r="P992" s="53"/>
      <c r="Q992" s="53"/>
      <c r="R992" s="53"/>
      <c r="S992" s="53"/>
      <c r="T992" s="53"/>
      <c r="U992" s="53"/>
      <c r="V992" s="53"/>
      <c r="W992" s="53"/>
      <c r="X992" s="53"/>
      <c r="Y992" s="53"/>
      <c r="Z992" s="53"/>
    </row>
    <row r="993" spans="1:26" ht="32.1" customHeight="1">
      <c r="A993" s="53"/>
      <c r="B993" s="53"/>
      <c r="C993" s="45"/>
      <c r="D993" s="45"/>
      <c r="E993" s="48"/>
      <c r="F993" s="45"/>
      <c r="G993" s="45"/>
      <c r="H993" s="45"/>
      <c r="I993" s="382"/>
      <c r="J993" s="382"/>
      <c r="K993" s="382"/>
      <c r="L993" s="53"/>
      <c r="M993" s="53"/>
      <c r="N993" s="53"/>
      <c r="O993" s="53"/>
      <c r="P993" s="53"/>
      <c r="Q993" s="53"/>
      <c r="R993" s="53"/>
      <c r="S993" s="53"/>
      <c r="T993" s="53"/>
      <c r="U993" s="53"/>
      <c r="V993" s="53"/>
      <c r="W993" s="53"/>
      <c r="X993" s="53"/>
      <c r="Y993" s="53"/>
      <c r="Z993" s="53"/>
    </row>
    <row r="994" spans="1:26" ht="32.1" customHeight="1">
      <c r="A994" s="53"/>
      <c r="B994" s="53"/>
      <c r="C994" s="45"/>
      <c r="D994" s="45"/>
      <c r="E994" s="48"/>
      <c r="F994" s="45"/>
      <c r="G994" s="45"/>
      <c r="H994" s="45"/>
      <c r="I994" s="382"/>
      <c r="J994" s="382"/>
      <c r="K994" s="382"/>
      <c r="L994" s="53"/>
      <c r="M994" s="53"/>
      <c r="N994" s="53"/>
      <c r="O994" s="53"/>
      <c r="P994" s="53"/>
      <c r="Q994" s="53"/>
      <c r="R994" s="53"/>
      <c r="S994" s="53"/>
      <c r="T994" s="53"/>
      <c r="U994" s="53"/>
      <c r="V994" s="53"/>
      <c r="W994" s="53"/>
      <c r="X994" s="53"/>
      <c r="Y994" s="53"/>
      <c r="Z994" s="53"/>
    </row>
    <row r="995" spans="1:26" ht="32.1" customHeight="1">
      <c r="A995" s="53"/>
      <c r="B995" s="53"/>
      <c r="C995" s="45"/>
      <c r="D995" s="45"/>
      <c r="E995" s="48"/>
      <c r="F995" s="45"/>
      <c r="G995" s="45"/>
      <c r="H995" s="45"/>
      <c r="I995" s="382"/>
      <c r="J995" s="382"/>
      <c r="K995" s="382"/>
      <c r="L995" s="53"/>
      <c r="M995" s="53"/>
      <c r="N995" s="53"/>
      <c r="O995" s="53"/>
      <c r="P995" s="53"/>
      <c r="Q995" s="53"/>
      <c r="R995" s="53"/>
      <c r="S995" s="53"/>
      <c r="T995" s="53"/>
      <c r="U995" s="53"/>
      <c r="V995" s="53"/>
      <c r="W995" s="53"/>
      <c r="X995" s="53"/>
      <c r="Y995" s="53"/>
      <c r="Z995" s="53"/>
    </row>
    <row r="996" spans="1:26" ht="32.1" customHeight="1">
      <c r="A996" s="53"/>
      <c r="B996" s="53"/>
      <c r="C996" s="45"/>
      <c r="D996" s="45"/>
      <c r="E996" s="48"/>
      <c r="F996" s="45"/>
      <c r="G996" s="45"/>
      <c r="H996" s="45"/>
      <c r="I996" s="382"/>
      <c r="J996" s="382"/>
      <c r="K996" s="382"/>
      <c r="L996" s="53"/>
      <c r="M996" s="53"/>
      <c r="N996" s="53"/>
      <c r="O996" s="53"/>
      <c r="P996" s="53"/>
      <c r="Q996" s="53"/>
      <c r="R996" s="53"/>
      <c r="S996" s="53"/>
      <c r="T996" s="53"/>
      <c r="U996" s="53"/>
      <c r="V996" s="53"/>
      <c r="W996" s="53"/>
      <c r="X996" s="53"/>
      <c r="Y996" s="53"/>
      <c r="Z996" s="53"/>
    </row>
    <row r="997" spans="1:26" ht="32.1" customHeight="1">
      <c r="A997" s="53"/>
      <c r="B997" s="53"/>
      <c r="C997" s="45"/>
      <c r="D997" s="45"/>
      <c r="E997" s="48"/>
      <c r="F997" s="45"/>
      <c r="G997" s="45"/>
      <c r="H997" s="45"/>
      <c r="I997" s="382"/>
      <c r="J997" s="382"/>
      <c r="K997" s="382"/>
      <c r="L997" s="53"/>
      <c r="M997" s="53"/>
      <c r="N997" s="53"/>
      <c r="O997" s="53"/>
      <c r="P997" s="53"/>
      <c r="Q997" s="53"/>
      <c r="R997" s="53"/>
      <c r="S997" s="53"/>
      <c r="T997" s="53"/>
      <c r="U997" s="53"/>
      <c r="V997" s="53"/>
      <c r="W997" s="53"/>
      <c r="X997" s="53"/>
      <c r="Y997" s="53"/>
      <c r="Z997" s="53"/>
    </row>
    <row r="998" spans="1:26" ht="32.1" customHeight="1">
      <c r="A998" s="53"/>
      <c r="B998" s="53"/>
      <c r="C998" s="45"/>
      <c r="D998" s="45"/>
      <c r="E998" s="48"/>
      <c r="F998" s="45"/>
      <c r="G998" s="45"/>
      <c r="H998" s="45"/>
      <c r="I998" s="382"/>
      <c r="J998" s="382"/>
      <c r="K998" s="382"/>
      <c r="L998" s="53"/>
      <c r="M998" s="53"/>
      <c r="N998" s="53"/>
      <c r="O998" s="53"/>
      <c r="P998" s="53"/>
      <c r="Q998" s="53"/>
      <c r="R998" s="53"/>
      <c r="S998" s="53"/>
      <c r="T998" s="53"/>
      <c r="U998" s="53"/>
      <c r="V998" s="53"/>
      <c r="W998" s="53"/>
      <c r="X998" s="53"/>
      <c r="Y998" s="53"/>
      <c r="Z998" s="53"/>
    </row>
    <row r="999" spans="1:26" ht="32.1" customHeight="1">
      <c r="A999" s="53"/>
      <c r="B999" s="53"/>
      <c r="C999" s="45"/>
      <c r="D999" s="45"/>
      <c r="E999" s="48"/>
      <c r="F999" s="45"/>
      <c r="G999" s="45"/>
      <c r="H999" s="45"/>
      <c r="I999" s="382"/>
      <c r="J999" s="382"/>
      <c r="K999" s="382"/>
      <c r="L999" s="53"/>
      <c r="M999" s="53"/>
      <c r="N999" s="53"/>
      <c r="O999" s="53"/>
      <c r="P999" s="53"/>
      <c r="Q999" s="53"/>
      <c r="R999" s="53"/>
      <c r="S999" s="53"/>
      <c r="T999" s="53"/>
      <c r="U999" s="53"/>
      <c r="V999" s="53"/>
      <c r="W999" s="53"/>
      <c r="X999" s="53"/>
      <c r="Y999" s="53"/>
      <c r="Z999" s="53"/>
    </row>
    <row r="1000" spans="1:26" ht="32.1" customHeight="1">
      <c r="A1000" s="53"/>
      <c r="B1000" s="53"/>
      <c r="C1000" s="45"/>
      <c r="D1000" s="45"/>
      <c r="E1000" s="48"/>
      <c r="F1000" s="45"/>
      <c r="G1000" s="45"/>
      <c r="H1000" s="45"/>
      <c r="I1000" s="382"/>
      <c r="J1000" s="382"/>
      <c r="K1000" s="382"/>
      <c r="L1000" s="53"/>
      <c r="M1000" s="53"/>
      <c r="N1000" s="53"/>
      <c r="O1000" s="53"/>
      <c r="P1000" s="53"/>
      <c r="Q1000" s="53"/>
      <c r="R1000" s="53"/>
      <c r="S1000" s="53"/>
      <c r="T1000" s="53"/>
      <c r="U1000" s="53"/>
      <c r="V1000" s="53"/>
      <c r="W1000" s="53"/>
      <c r="X1000" s="53"/>
      <c r="Y1000" s="53"/>
      <c r="Z1000" s="53"/>
    </row>
    <row r="1001" spans="1:26" ht="32.1" customHeight="1">
      <c r="A1001" s="53"/>
      <c r="B1001" s="53"/>
      <c r="C1001" s="45"/>
      <c r="D1001" s="45"/>
      <c r="E1001" s="48"/>
      <c r="F1001" s="45"/>
      <c r="G1001" s="45"/>
      <c r="H1001" s="45"/>
      <c r="I1001" s="382"/>
      <c r="J1001" s="382"/>
      <c r="K1001" s="382"/>
      <c r="L1001" s="53"/>
      <c r="M1001" s="53"/>
      <c r="N1001" s="53"/>
      <c r="O1001" s="53"/>
      <c r="P1001" s="53"/>
      <c r="Q1001" s="53"/>
      <c r="R1001" s="53"/>
      <c r="S1001" s="53"/>
      <c r="T1001" s="53"/>
      <c r="U1001" s="53"/>
      <c r="V1001" s="53"/>
      <c r="W1001" s="53"/>
      <c r="X1001" s="53"/>
      <c r="Y1001" s="53"/>
      <c r="Z1001" s="53"/>
    </row>
    <row r="1002" spans="1:26" ht="32.1" customHeight="1">
      <c r="A1002" s="53"/>
      <c r="B1002" s="53"/>
      <c r="C1002" s="45"/>
      <c r="D1002" s="45"/>
      <c r="E1002" s="48"/>
      <c r="F1002" s="45"/>
      <c r="G1002" s="45"/>
      <c r="H1002" s="45"/>
      <c r="I1002" s="382"/>
      <c r="J1002" s="382"/>
      <c r="K1002" s="382"/>
      <c r="L1002" s="53"/>
      <c r="M1002" s="53"/>
      <c r="N1002" s="53"/>
      <c r="O1002" s="53"/>
      <c r="P1002" s="53"/>
      <c r="Q1002" s="53"/>
      <c r="R1002" s="53"/>
      <c r="S1002" s="53"/>
      <c r="T1002" s="53"/>
      <c r="U1002" s="53"/>
      <c r="V1002" s="53"/>
      <c r="W1002" s="53"/>
      <c r="X1002" s="53"/>
      <c r="Y1002" s="53"/>
      <c r="Z1002" s="53"/>
    </row>
    <row r="1003" spans="1:26" ht="32.1" customHeight="1">
      <c r="A1003" s="53"/>
      <c r="B1003" s="53"/>
      <c r="C1003" s="45"/>
      <c r="D1003" s="45"/>
      <c r="E1003" s="48"/>
      <c r="F1003" s="45"/>
      <c r="G1003" s="45"/>
      <c r="H1003" s="45"/>
      <c r="I1003" s="382"/>
      <c r="J1003" s="382"/>
      <c r="K1003" s="382"/>
      <c r="L1003" s="53"/>
      <c r="M1003" s="53"/>
      <c r="N1003" s="53"/>
      <c r="O1003" s="53"/>
      <c r="P1003" s="53"/>
      <c r="Q1003" s="53"/>
      <c r="R1003" s="53"/>
      <c r="S1003" s="53"/>
      <c r="T1003" s="53"/>
      <c r="U1003" s="53"/>
      <c r="V1003" s="53"/>
      <c r="W1003" s="53"/>
      <c r="X1003" s="53"/>
      <c r="Y1003" s="53"/>
      <c r="Z1003" s="53"/>
    </row>
    <row r="1004" spans="1:26" ht="32.1" customHeight="1">
      <c r="A1004" s="53"/>
      <c r="B1004" s="53"/>
      <c r="C1004" s="45"/>
      <c r="D1004" s="45"/>
      <c r="E1004" s="48"/>
      <c r="F1004" s="45"/>
      <c r="G1004" s="45"/>
      <c r="H1004" s="45"/>
      <c r="I1004" s="382"/>
      <c r="J1004" s="382"/>
      <c r="K1004" s="382"/>
      <c r="L1004" s="53"/>
      <c r="M1004" s="53"/>
      <c r="N1004" s="53"/>
      <c r="O1004" s="53"/>
      <c r="P1004" s="53"/>
      <c r="Q1004" s="53"/>
      <c r="R1004" s="53"/>
      <c r="S1004" s="53"/>
      <c r="T1004" s="53"/>
      <c r="U1004" s="53"/>
      <c r="V1004" s="53"/>
      <c r="W1004" s="53"/>
      <c r="X1004" s="53"/>
      <c r="Y1004" s="53"/>
      <c r="Z1004" s="53"/>
    </row>
    <row r="1005" spans="1:26" ht="32.1" customHeight="1">
      <c r="A1005" s="53"/>
      <c r="B1005" s="53"/>
      <c r="C1005" s="45"/>
      <c r="D1005" s="45"/>
      <c r="E1005" s="48"/>
      <c r="F1005" s="45"/>
      <c r="G1005" s="45"/>
      <c r="H1005" s="45"/>
      <c r="I1005" s="382"/>
      <c r="J1005" s="382"/>
      <c r="K1005" s="382"/>
      <c r="L1005" s="53"/>
      <c r="M1005" s="53"/>
      <c r="N1005" s="53"/>
      <c r="O1005" s="53"/>
      <c r="P1005" s="53"/>
      <c r="Q1005" s="53"/>
      <c r="R1005" s="53"/>
      <c r="S1005" s="53"/>
      <c r="T1005" s="53"/>
      <c r="U1005" s="53"/>
      <c r="V1005" s="53"/>
      <c r="W1005" s="53"/>
      <c r="X1005" s="53"/>
      <c r="Y1005" s="53"/>
      <c r="Z1005" s="53"/>
    </row>
    <row r="1006" spans="1:26" ht="32.1" customHeight="1">
      <c r="A1006" s="53"/>
      <c r="B1006" s="53"/>
      <c r="C1006" s="45"/>
      <c r="D1006" s="45"/>
      <c r="E1006" s="48"/>
      <c r="F1006" s="45"/>
      <c r="G1006" s="45"/>
      <c r="H1006" s="45"/>
      <c r="I1006" s="382"/>
      <c r="J1006" s="382"/>
      <c r="K1006" s="382"/>
      <c r="L1006" s="53"/>
      <c r="M1006" s="53"/>
      <c r="N1006" s="53"/>
      <c r="O1006" s="53"/>
      <c r="P1006" s="53"/>
      <c r="Q1006" s="53"/>
      <c r="R1006" s="53"/>
      <c r="S1006" s="53"/>
      <c r="T1006" s="53"/>
      <c r="U1006" s="53"/>
      <c r="V1006" s="53"/>
      <c r="W1006" s="53"/>
      <c r="X1006" s="53"/>
      <c r="Y1006" s="53"/>
      <c r="Z1006" s="53"/>
    </row>
    <row r="1007" spans="1:26" ht="32.1" customHeight="1">
      <c r="A1007" s="53"/>
      <c r="B1007" s="53"/>
      <c r="C1007" s="45"/>
      <c r="D1007" s="45"/>
      <c r="E1007" s="48"/>
      <c r="F1007" s="45"/>
      <c r="G1007" s="45"/>
      <c r="H1007" s="45"/>
      <c r="I1007" s="382"/>
      <c r="J1007" s="382"/>
      <c r="K1007" s="382"/>
      <c r="L1007" s="53"/>
      <c r="M1007" s="53"/>
      <c r="N1007" s="53"/>
      <c r="O1007" s="53"/>
      <c r="P1007" s="53"/>
      <c r="Q1007" s="53"/>
      <c r="R1007" s="53"/>
      <c r="S1007" s="53"/>
      <c r="T1007" s="53"/>
      <c r="U1007" s="53"/>
      <c r="V1007" s="53"/>
      <c r="W1007" s="53"/>
      <c r="X1007" s="53"/>
      <c r="Y1007" s="53"/>
      <c r="Z1007" s="53"/>
    </row>
    <row r="1008" spans="1:26" ht="32.1" customHeight="1">
      <c r="A1008" s="53"/>
      <c r="B1008" s="53"/>
      <c r="C1008" s="45"/>
      <c r="D1008" s="45"/>
      <c r="E1008" s="48"/>
      <c r="F1008" s="45"/>
      <c r="G1008" s="45"/>
      <c r="H1008" s="45"/>
      <c r="I1008" s="382"/>
      <c r="J1008" s="382"/>
      <c r="K1008" s="382"/>
      <c r="L1008" s="53"/>
      <c r="M1008" s="53"/>
      <c r="N1008" s="53"/>
      <c r="O1008" s="53"/>
      <c r="P1008" s="53"/>
      <c r="Q1008" s="53"/>
      <c r="R1008" s="53"/>
      <c r="S1008" s="53"/>
      <c r="T1008" s="53"/>
      <c r="U1008" s="53"/>
      <c r="V1008" s="53"/>
      <c r="W1008" s="53"/>
      <c r="X1008" s="53"/>
      <c r="Y1008" s="53"/>
      <c r="Z1008" s="53"/>
    </row>
    <row r="1009" spans="1:26" ht="32.1" customHeight="1">
      <c r="A1009" s="53"/>
      <c r="B1009" s="53"/>
      <c r="C1009" s="45"/>
      <c r="D1009" s="45"/>
      <c r="E1009" s="48"/>
      <c r="F1009" s="45"/>
      <c r="G1009" s="45"/>
      <c r="H1009" s="45"/>
      <c r="I1009" s="382"/>
      <c r="J1009" s="382"/>
      <c r="K1009" s="382"/>
      <c r="L1009" s="53"/>
      <c r="M1009" s="53"/>
      <c r="N1009" s="53"/>
      <c r="O1009" s="53"/>
      <c r="P1009" s="53"/>
      <c r="Q1009" s="53"/>
      <c r="R1009" s="53"/>
      <c r="S1009" s="53"/>
      <c r="T1009" s="53"/>
      <c r="U1009" s="53"/>
      <c r="V1009" s="53"/>
      <c r="W1009" s="53"/>
      <c r="X1009" s="53"/>
      <c r="Y1009" s="53"/>
      <c r="Z1009" s="53"/>
    </row>
    <row r="1010" spans="1:26" ht="32.1" customHeight="1">
      <c r="A1010" s="53"/>
      <c r="B1010" s="53"/>
      <c r="C1010" s="45"/>
      <c r="D1010" s="45"/>
      <c r="E1010" s="48"/>
      <c r="F1010" s="45"/>
      <c r="G1010" s="45"/>
      <c r="H1010" s="45"/>
      <c r="I1010" s="382"/>
      <c r="J1010" s="382"/>
      <c r="K1010" s="382"/>
      <c r="L1010" s="53"/>
      <c r="M1010" s="53"/>
      <c r="N1010" s="53"/>
      <c r="O1010" s="53"/>
      <c r="P1010" s="53"/>
      <c r="Q1010" s="53"/>
      <c r="R1010" s="53"/>
      <c r="S1010" s="53"/>
      <c r="T1010" s="53"/>
      <c r="U1010" s="53"/>
      <c r="V1010" s="53"/>
      <c r="W1010" s="53"/>
      <c r="X1010" s="53"/>
      <c r="Y1010" s="53"/>
      <c r="Z1010" s="53"/>
    </row>
    <row r="1011" spans="1:26" ht="32.1" customHeight="1">
      <c r="A1011" s="53"/>
      <c r="B1011" s="53"/>
      <c r="C1011" s="45"/>
      <c r="D1011" s="45"/>
      <c r="E1011" s="48"/>
      <c r="F1011" s="45"/>
      <c r="G1011" s="45"/>
      <c r="H1011" s="45"/>
      <c r="I1011" s="382"/>
      <c r="J1011" s="382"/>
      <c r="K1011" s="382"/>
      <c r="L1011" s="53"/>
      <c r="M1011" s="53"/>
      <c r="N1011" s="53"/>
      <c r="O1011" s="53"/>
      <c r="P1011" s="53"/>
      <c r="Q1011" s="53"/>
      <c r="R1011" s="53"/>
      <c r="S1011" s="53"/>
      <c r="T1011" s="53"/>
      <c r="U1011" s="53"/>
      <c r="V1011" s="53"/>
      <c r="W1011" s="53"/>
      <c r="X1011" s="53"/>
      <c r="Y1011" s="53"/>
      <c r="Z1011" s="53"/>
    </row>
    <row r="1012" spans="1:26" ht="32.1" customHeight="1">
      <c r="A1012" s="53"/>
      <c r="B1012" s="53"/>
      <c r="C1012" s="45"/>
      <c r="D1012" s="45"/>
      <c r="E1012" s="48"/>
      <c r="F1012" s="45"/>
      <c r="G1012" s="45"/>
      <c r="H1012" s="45"/>
      <c r="I1012" s="382"/>
      <c r="J1012" s="382"/>
      <c r="K1012" s="382"/>
      <c r="L1012" s="53"/>
      <c r="M1012" s="53"/>
      <c r="N1012" s="53"/>
      <c r="O1012" s="53"/>
      <c r="P1012" s="53"/>
      <c r="Q1012" s="53"/>
      <c r="R1012" s="53"/>
      <c r="S1012" s="53"/>
      <c r="T1012" s="53"/>
      <c r="U1012" s="53"/>
      <c r="V1012" s="53"/>
      <c r="W1012" s="53"/>
      <c r="X1012" s="53"/>
      <c r="Y1012" s="53"/>
      <c r="Z1012" s="53"/>
    </row>
    <row r="1013" spans="1:26" ht="32.1" customHeight="1">
      <c r="A1013" s="53"/>
      <c r="B1013" s="53"/>
      <c r="C1013" s="45"/>
      <c r="D1013" s="45"/>
      <c r="E1013" s="48"/>
      <c r="F1013" s="45"/>
      <c r="G1013" s="45"/>
      <c r="H1013" s="45"/>
      <c r="I1013" s="382"/>
      <c r="J1013" s="382"/>
      <c r="K1013" s="382"/>
      <c r="L1013" s="53"/>
      <c r="M1013" s="53"/>
      <c r="N1013" s="53"/>
      <c r="O1013" s="53"/>
      <c r="P1013" s="53"/>
      <c r="Q1013" s="53"/>
      <c r="R1013" s="53"/>
      <c r="S1013" s="53"/>
      <c r="T1013" s="53"/>
      <c r="U1013" s="53"/>
      <c r="V1013" s="53"/>
      <c r="W1013" s="53"/>
      <c r="X1013" s="53"/>
      <c r="Y1013" s="53"/>
      <c r="Z1013" s="53"/>
    </row>
    <row r="1014" spans="1:26" ht="32.1" customHeight="1">
      <c r="A1014" s="53"/>
      <c r="B1014" s="53"/>
      <c r="C1014" s="45"/>
      <c r="D1014" s="45"/>
      <c r="E1014" s="48"/>
      <c r="F1014" s="45"/>
      <c r="G1014" s="45"/>
      <c r="H1014" s="45"/>
      <c r="I1014" s="382"/>
      <c r="J1014" s="382"/>
      <c r="K1014" s="382"/>
      <c r="L1014" s="53"/>
      <c r="M1014" s="53"/>
      <c r="N1014" s="53"/>
      <c r="O1014" s="53"/>
      <c r="P1014" s="53"/>
      <c r="Q1014" s="53"/>
      <c r="R1014" s="53"/>
      <c r="S1014" s="53"/>
      <c r="T1014" s="53"/>
      <c r="U1014" s="53"/>
      <c r="V1014" s="53"/>
      <c r="W1014" s="53"/>
      <c r="X1014" s="53"/>
      <c r="Y1014" s="53"/>
      <c r="Z1014" s="53"/>
    </row>
    <row r="1015" spans="1:26" ht="32.1" customHeight="1">
      <c r="A1015" s="53"/>
      <c r="B1015" s="53"/>
      <c r="C1015" s="45"/>
      <c r="D1015" s="45"/>
      <c r="E1015" s="48"/>
      <c r="F1015" s="45"/>
      <c r="G1015" s="45"/>
      <c r="H1015" s="45"/>
      <c r="I1015" s="382"/>
      <c r="J1015" s="382"/>
      <c r="K1015" s="382"/>
      <c r="L1015" s="53"/>
      <c r="M1015" s="53"/>
      <c r="N1015" s="53"/>
      <c r="O1015" s="53"/>
      <c r="P1015" s="53"/>
      <c r="Q1015" s="53"/>
      <c r="R1015" s="53"/>
      <c r="S1015" s="53"/>
      <c r="T1015" s="53"/>
      <c r="U1015" s="53"/>
      <c r="V1015" s="53"/>
      <c r="W1015" s="53"/>
      <c r="X1015" s="53"/>
      <c r="Y1015" s="53"/>
      <c r="Z1015" s="53"/>
    </row>
    <row r="1016" spans="1:26" ht="32.1" customHeight="1">
      <c r="A1016" s="53"/>
      <c r="B1016" s="53"/>
      <c r="C1016" s="45"/>
      <c r="D1016" s="45"/>
      <c r="E1016" s="48"/>
      <c r="F1016" s="45"/>
      <c r="G1016" s="45"/>
      <c r="H1016" s="45"/>
      <c r="I1016" s="382"/>
      <c r="J1016" s="382"/>
      <c r="K1016" s="382"/>
      <c r="L1016" s="53"/>
      <c r="M1016" s="53"/>
      <c r="N1016" s="53"/>
      <c r="O1016" s="53"/>
      <c r="P1016" s="53"/>
      <c r="Q1016" s="53"/>
      <c r="R1016" s="53"/>
      <c r="S1016" s="53"/>
      <c r="T1016" s="53"/>
      <c r="U1016" s="53"/>
      <c r="V1016" s="53"/>
      <c r="W1016" s="53"/>
      <c r="X1016" s="53"/>
      <c r="Y1016" s="53"/>
      <c r="Z1016" s="53"/>
    </row>
    <row r="1017" spans="1:26" ht="32.1" customHeight="1">
      <c r="A1017" s="53"/>
      <c r="B1017" s="53"/>
      <c r="C1017" s="45"/>
      <c r="D1017" s="45"/>
      <c r="E1017" s="48"/>
      <c r="F1017" s="45"/>
      <c r="G1017" s="45"/>
      <c r="H1017" s="45"/>
      <c r="I1017" s="382"/>
      <c r="J1017" s="382"/>
      <c r="K1017" s="382"/>
      <c r="L1017" s="53"/>
      <c r="M1017" s="53"/>
      <c r="N1017" s="53"/>
      <c r="O1017" s="53"/>
      <c r="P1017" s="53"/>
      <c r="Q1017" s="53"/>
      <c r="R1017" s="53"/>
      <c r="S1017" s="53"/>
      <c r="T1017" s="53"/>
      <c r="U1017" s="53"/>
      <c r="V1017" s="53"/>
      <c r="W1017" s="53"/>
      <c r="X1017" s="53"/>
      <c r="Y1017" s="53"/>
      <c r="Z1017" s="53"/>
    </row>
    <row r="1018" spans="1:26" ht="32.1" customHeight="1">
      <c r="A1018" s="53"/>
      <c r="B1018" s="53"/>
      <c r="C1018" s="45"/>
      <c r="D1018" s="45"/>
      <c r="E1018" s="48"/>
      <c r="F1018" s="45"/>
      <c r="G1018" s="45"/>
      <c r="H1018" s="45"/>
      <c r="I1018" s="382"/>
      <c r="J1018" s="382"/>
      <c r="K1018" s="382"/>
      <c r="L1018" s="53"/>
      <c r="M1018" s="53"/>
      <c r="N1018" s="53"/>
      <c r="O1018" s="53"/>
      <c r="P1018" s="53"/>
      <c r="Q1018" s="53"/>
      <c r="R1018" s="53"/>
      <c r="S1018" s="53"/>
      <c r="T1018" s="53"/>
      <c r="U1018" s="53"/>
      <c r="V1018" s="53"/>
      <c r="W1018" s="53"/>
      <c r="X1018" s="53"/>
      <c r="Y1018" s="53"/>
      <c r="Z1018" s="53"/>
    </row>
    <row r="1019" spans="1:26" ht="32.1" customHeight="1">
      <c r="A1019" s="53"/>
      <c r="B1019" s="53"/>
      <c r="C1019" s="45"/>
      <c r="D1019" s="45"/>
      <c r="E1019" s="48"/>
      <c r="F1019" s="45"/>
      <c r="G1019" s="45"/>
      <c r="H1019" s="45"/>
      <c r="I1019" s="382"/>
      <c r="J1019" s="382"/>
      <c r="K1019" s="382"/>
      <c r="L1019" s="53"/>
      <c r="M1019" s="53"/>
      <c r="N1019" s="53"/>
      <c r="O1019" s="53"/>
      <c r="P1019" s="53"/>
      <c r="Q1019" s="53"/>
      <c r="R1019" s="53"/>
      <c r="S1019" s="53"/>
      <c r="T1019" s="53"/>
      <c r="U1019" s="53"/>
      <c r="V1019" s="53"/>
      <c r="W1019" s="53"/>
      <c r="X1019" s="53"/>
      <c r="Y1019" s="53"/>
      <c r="Z1019" s="53"/>
    </row>
    <row r="1020" spans="1:26" ht="32.1" customHeight="1">
      <c r="A1020" s="53"/>
      <c r="B1020" s="53"/>
      <c r="C1020" s="45"/>
      <c r="D1020" s="45"/>
      <c r="E1020" s="48"/>
      <c r="F1020" s="45"/>
      <c r="G1020" s="45"/>
      <c r="H1020" s="45"/>
      <c r="I1020" s="382"/>
      <c r="J1020" s="382"/>
      <c r="K1020" s="382"/>
      <c r="L1020" s="53"/>
      <c r="M1020" s="53"/>
      <c r="N1020" s="53"/>
      <c r="O1020" s="53"/>
      <c r="P1020" s="53"/>
      <c r="Q1020" s="53"/>
      <c r="R1020" s="53"/>
      <c r="S1020" s="53"/>
      <c r="T1020" s="53"/>
      <c r="U1020" s="53"/>
      <c r="V1020" s="53"/>
      <c r="W1020" s="53"/>
      <c r="X1020" s="53"/>
      <c r="Y1020" s="53"/>
      <c r="Z1020" s="53"/>
    </row>
    <row r="1021" spans="1:26" ht="32.1" customHeight="1">
      <c r="A1021" s="53"/>
      <c r="B1021" s="53"/>
      <c r="C1021" s="45"/>
      <c r="D1021" s="45"/>
      <c r="E1021" s="48"/>
      <c r="F1021" s="45"/>
      <c r="G1021" s="45"/>
      <c r="H1021" s="45"/>
      <c r="I1021" s="382"/>
      <c r="J1021" s="382"/>
      <c r="K1021" s="382"/>
      <c r="L1021" s="53"/>
      <c r="M1021" s="53"/>
      <c r="N1021" s="53"/>
      <c r="O1021" s="53"/>
      <c r="P1021" s="53"/>
      <c r="Q1021" s="53"/>
      <c r="R1021" s="53"/>
      <c r="S1021" s="53"/>
      <c r="T1021" s="53"/>
      <c r="U1021" s="53"/>
      <c r="V1021" s="53"/>
      <c r="W1021" s="53"/>
      <c r="X1021" s="53"/>
      <c r="Y1021" s="53"/>
      <c r="Z1021" s="53"/>
    </row>
    <row r="1022" spans="1:26" ht="32.1" customHeight="1">
      <c r="A1022" s="53"/>
      <c r="B1022" s="53"/>
      <c r="C1022" s="45"/>
      <c r="D1022" s="45"/>
      <c r="E1022" s="48"/>
      <c r="F1022" s="45"/>
      <c r="G1022" s="45"/>
      <c r="H1022" s="45"/>
      <c r="I1022" s="382"/>
      <c r="J1022" s="382"/>
      <c r="K1022" s="382"/>
      <c r="L1022" s="53"/>
      <c r="M1022" s="53"/>
      <c r="N1022" s="53"/>
      <c r="O1022" s="53"/>
      <c r="P1022" s="53"/>
      <c r="Q1022" s="53"/>
      <c r="R1022" s="53"/>
      <c r="S1022" s="53"/>
      <c r="T1022" s="53"/>
      <c r="U1022" s="53"/>
      <c r="V1022" s="53"/>
      <c r="W1022" s="53"/>
      <c r="X1022" s="53"/>
      <c r="Y1022" s="53"/>
      <c r="Z1022" s="53"/>
    </row>
    <row r="1023" spans="1:26" ht="32.1" customHeight="1">
      <c r="A1023" s="53"/>
      <c r="B1023" s="53"/>
      <c r="C1023" s="45"/>
      <c r="D1023" s="45"/>
      <c r="E1023" s="48"/>
      <c r="F1023" s="45"/>
      <c r="G1023" s="45"/>
      <c r="H1023" s="45"/>
      <c r="I1023" s="382"/>
      <c r="J1023" s="382"/>
      <c r="K1023" s="382"/>
      <c r="L1023" s="53"/>
      <c r="M1023" s="53"/>
      <c r="N1023" s="53"/>
      <c r="O1023" s="53"/>
      <c r="P1023" s="53"/>
      <c r="Q1023" s="53"/>
      <c r="R1023" s="53"/>
      <c r="S1023" s="53"/>
      <c r="T1023" s="53"/>
      <c r="U1023" s="53"/>
      <c r="V1023" s="53"/>
      <c r="W1023" s="53"/>
      <c r="X1023" s="53"/>
      <c r="Y1023" s="53"/>
      <c r="Z1023" s="53"/>
    </row>
    <row r="1024" spans="1:26" ht="32.1" customHeight="1">
      <c r="A1024" s="53"/>
      <c r="B1024" s="53"/>
      <c r="C1024" s="45"/>
      <c r="D1024" s="45"/>
      <c r="E1024" s="48"/>
      <c r="F1024" s="45"/>
      <c r="G1024" s="45"/>
      <c r="H1024" s="45"/>
      <c r="I1024" s="382"/>
      <c r="J1024" s="382"/>
      <c r="K1024" s="382"/>
      <c r="L1024" s="53"/>
      <c r="M1024" s="53"/>
      <c r="N1024" s="53"/>
      <c r="O1024" s="53"/>
      <c r="P1024" s="53"/>
      <c r="Q1024" s="53"/>
      <c r="R1024" s="53"/>
      <c r="S1024" s="53"/>
      <c r="T1024" s="53"/>
      <c r="U1024" s="53"/>
      <c r="V1024" s="53"/>
      <c r="W1024" s="53"/>
      <c r="X1024" s="53"/>
      <c r="Y1024" s="53"/>
      <c r="Z1024" s="53"/>
    </row>
    <row r="1025" spans="1:26" ht="32.1" customHeight="1">
      <c r="A1025" s="53"/>
      <c r="B1025" s="53"/>
      <c r="C1025" s="45"/>
      <c r="D1025" s="45"/>
      <c r="E1025" s="48"/>
      <c r="F1025" s="45"/>
      <c r="G1025" s="45"/>
      <c r="H1025" s="45"/>
      <c r="I1025" s="382"/>
      <c r="J1025" s="382"/>
      <c r="K1025" s="382"/>
      <c r="L1025" s="53"/>
      <c r="M1025" s="53"/>
      <c r="N1025" s="53"/>
      <c r="O1025" s="53"/>
      <c r="P1025" s="53"/>
      <c r="Q1025" s="53"/>
      <c r="R1025" s="53"/>
      <c r="S1025" s="53"/>
      <c r="T1025" s="53"/>
      <c r="U1025" s="53"/>
      <c r="V1025" s="53"/>
      <c r="W1025" s="53"/>
      <c r="X1025" s="53"/>
      <c r="Y1025" s="53"/>
      <c r="Z1025" s="53"/>
    </row>
    <row r="1026" spans="1:26" ht="32.1" customHeight="1">
      <c r="A1026" s="53"/>
      <c r="B1026" s="53"/>
      <c r="C1026" s="45"/>
      <c r="D1026" s="45"/>
      <c r="E1026" s="48"/>
      <c r="F1026" s="45"/>
      <c r="G1026" s="45"/>
      <c r="H1026" s="45"/>
      <c r="I1026" s="382"/>
      <c r="J1026" s="382"/>
      <c r="K1026" s="382"/>
      <c r="L1026" s="53"/>
      <c r="M1026" s="53"/>
      <c r="N1026" s="53"/>
      <c r="O1026" s="53"/>
      <c r="P1026" s="53"/>
      <c r="Q1026" s="53"/>
      <c r="R1026" s="53"/>
      <c r="S1026" s="53"/>
      <c r="T1026" s="53"/>
      <c r="U1026" s="53"/>
      <c r="V1026" s="53"/>
      <c r="W1026" s="53"/>
      <c r="X1026" s="53"/>
      <c r="Y1026" s="53"/>
      <c r="Z1026" s="53"/>
    </row>
    <row r="1027" spans="1:26" ht="32.1" customHeight="1">
      <c r="A1027" s="53"/>
      <c r="B1027" s="53"/>
      <c r="C1027" s="45"/>
      <c r="D1027" s="45"/>
      <c r="E1027" s="48"/>
      <c r="F1027" s="45"/>
      <c r="G1027" s="45"/>
      <c r="H1027" s="45"/>
      <c r="I1027" s="382"/>
      <c r="J1027" s="382"/>
      <c r="K1027" s="382"/>
      <c r="L1027" s="53"/>
      <c r="M1027" s="53"/>
      <c r="N1027" s="53"/>
      <c r="O1027" s="53"/>
      <c r="P1027" s="53"/>
      <c r="Q1027" s="53"/>
      <c r="R1027" s="53"/>
      <c r="S1027" s="53"/>
      <c r="T1027" s="53"/>
      <c r="U1027" s="53"/>
      <c r="V1027" s="53"/>
      <c r="W1027" s="53"/>
      <c r="X1027" s="53"/>
      <c r="Y1027" s="53"/>
      <c r="Z1027" s="53"/>
    </row>
    <row r="1028" spans="1:26" ht="32.1" customHeight="1">
      <c r="A1028" s="53"/>
      <c r="B1028" s="53"/>
      <c r="C1028" s="45"/>
      <c r="D1028" s="45"/>
      <c r="E1028" s="48"/>
      <c r="F1028" s="45"/>
      <c r="G1028" s="45"/>
      <c r="H1028" s="45"/>
      <c r="I1028" s="382"/>
      <c r="J1028" s="382"/>
      <c r="K1028" s="382"/>
      <c r="L1028" s="53"/>
      <c r="M1028" s="53"/>
      <c r="N1028" s="53"/>
      <c r="O1028" s="53"/>
      <c r="P1028" s="53"/>
      <c r="Q1028" s="53"/>
      <c r="R1028" s="53"/>
      <c r="S1028" s="53"/>
      <c r="T1028" s="53"/>
      <c r="U1028" s="53"/>
      <c r="V1028" s="53"/>
      <c r="W1028" s="53"/>
      <c r="X1028" s="53"/>
      <c r="Y1028" s="53"/>
      <c r="Z1028" s="53"/>
    </row>
    <row r="1029" spans="1:26" ht="32.1" customHeight="1">
      <c r="A1029" s="53"/>
      <c r="B1029" s="53"/>
      <c r="L1029" s="53"/>
      <c r="M1029" s="53"/>
      <c r="N1029" s="53"/>
      <c r="O1029" s="53"/>
      <c r="P1029" s="53"/>
      <c r="Q1029" s="53"/>
      <c r="R1029" s="53"/>
      <c r="S1029" s="53"/>
      <c r="T1029" s="53"/>
      <c r="U1029" s="53"/>
      <c r="V1029" s="53"/>
      <c r="W1029" s="53"/>
      <c r="X1029" s="53"/>
      <c r="Y1029" s="53"/>
      <c r="Z1029" s="53"/>
    </row>
    <row r="1030" spans="1:26" ht="32.1" customHeight="1">
      <c r="A1030" s="53"/>
      <c r="B1030" s="53"/>
      <c r="L1030" s="53"/>
      <c r="M1030" s="53"/>
      <c r="N1030" s="53"/>
      <c r="O1030" s="53"/>
      <c r="P1030" s="53"/>
      <c r="Q1030" s="53"/>
      <c r="R1030" s="53"/>
      <c r="S1030" s="53"/>
      <c r="T1030" s="53"/>
      <c r="U1030" s="53"/>
      <c r="V1030" s="53"/>
      <c r="W1030" s="53"/>
      <c r="X1030" s="53"/>
      <c r="Y1030" s="53"/>
      <c r="Z1030" s="53"/>
    </row>
    <row r="1031" spans="1:26" ht="32.1" customHeight="1">
      <c r="A1031" s="53"/>
      <c r="B1031" s="53"/>
      <c r="L1031" s="53"/>
      <c r="M1031" s="53"/>
      <c r="N1031" s="53"/>
      <c r="O1031" s="53"/>
      <c r="P1031" s="53"/>
      <c r="Q1031" s="53"/>
      <c r="R1031" s="53"/>
      <c r="S1031" s="53"/>
      <c r="T1031" s="53"/>
      <c r="U1031" s="53"/>
      <c r="V1031" s="53"/>
      <c r="W1031" s="53"/>
      <c r="X1031" s="53"/>
      <c r="Y1031" s="53"/>
      <c r="Z1031" s="53"/>
    </row>
    <row r="1032" spans="1:26" ht="32.1" customHeight="1">
      <c r="A1032" s="53"/>
      <c r="B1032" s="53"/>
      <c r="L1032" s="53"/>
      <c r="M1032" s="53"/>
      <c r="N1032" s="53"/>
      <c r="O1032" s="53"/>
      <c r="P1032" s="53"/>
      <c r="Q1032" s="53"/>
      <c r="R1032" s="53"/>
      <c r="S1032" s="53"/>
      <c r="T1032" s="53"/>
      <c r="U1032" s="53"/>
      <c r="V1032" s="53"/>
      <c r="W1032" s="53"/>
      <c r="X1032" s="53"/>
      <c r="Y1032" s="53"/>
      <c r="Z1032" s="53"/>
    </row>
    <row r="1033" spans="1:26" ht="32.1" customHeight="1">
      <c r="A1033" s="53"/>
      <c r="B1033" s="53"/>
      <c r="L1033" s="53"/>
      <c r="M1033" s="53"/>
      <c r="N1033" s="53"/>
      <c r="O1033" s="53"/>
      <c r="P1033" s="53"/>
      <c r="Q1033" s="53"/>
      <c r="R1033" s="53"/>
      <c r="S1033" s="53"/>
      <c r="T1033" s="53"/>
      <c r="U1033" s="53"/>
      <c r="V1033" s="53"/>
      <c r="W1033" s="53"/>
      <c r="X1033" s="53"/>
      <c r="Y1033" s="53"/>
      <c r="Z1033" s="53"/>
    </row>
    <row r="1034" spans="1:26" ht="32.1" customHeight="1">
      <c r="A1034" s="53"/>
      <c r="B1034" s="53"/>
      <c r="L1034" s="53"/>
      <c r="M1034" s="53"/>
      <c r="N1034" s="53"/>
      <c r="O1034" s="53"/>
      <c r="P1034" s="53"/>
      <c r="Q1034" s="53"/>
      <c r="R1034" s="53"/>
      <c r="S1034" s="53"/>
      <c r="T1034" s="53"/>
      <c r="U1034" s="53"/>
      <c r="V1034" s="53"/>
      <c r="W1034" s="53"/>
      <c r="X1034" s="53"/>
      <c r="Y1034" s="53"/>
      <c r="Z1034" s="53"/>
    </row>
  </sheetData>
  <mergeCells count="2">
    <mergeCell ref="C1:K1"/>
    <mergeCell ref="C2:K2"/>
  </mergeCells>
  <pageMargins left="0.239842519685039" right="0.22984251968503899" top="0.35433070866141703" bottom="0.35433070866141703" header="0" footer="0"/>
  <pageSetup paperSize="14" scale="71" orientation="landscape" r:id="rId1"/>
  <colBreaks count="1" manualBreakCount="1">
    <brk id="11" max="320"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1345"/>
  <sheetViews>
    <sheetView view="pageBreakPreview" topLeftCell="C214" zoomScale="60" zoomScaleNormal="100" zoomScaleSheetLayoutView="86" workbookViewId="0">
      <selection activeCell="C4" sqref="C4:K225"/>
    </sheetView>
  </sheetViews>
  <sheetFormatPr defaultColWidth="14.42578125" defaultRowHeight="30" customHeight="1"/>
  <cols>
    <col min="1" max="1" width="6" style="46" hidden="1" customWidth="1"/>
    <col min="2" max="2" width="5.5703125" style="46" hidden="1" customWidth="1"/>
    <col min="3" max="3" width="22.140625" style="46" customWidth="1"/>
    <col min="4" max="4" width="30.7109375" style="46" customWidth="1"/>
    <col min="5" max="5" width="22.42578125" style="46" customWidth="1"/>
    <col min="6" max="6" width="30.7109375" style="46" customWidth="1"/>
    <col min="7" max="7" width="20.140625" style="46" customWidth="1"/>
    <col min="8" max="8" width="19.28515625" style="423" customWidth="1"/>
    <col min="9" max="9" width="16.7109375" style="582" customWidth="1"/>
    <col min="10" max="10" width="18.140625" style="582" customWidth="1"/>
    <col min="11" max="11" width="18.140625" style="43" customWidth="1"/>
    <col min="12" max="16" width="29.85546875" style="46" customWidth="1"/>
    <col min="17" max="24" width="8.7109375" style="46" customWidth="1"/>
    <col min="25" max="16384" width="14.42578125" style="46"/>
  </cols>
  <sheetData>
    <row r="1" spans="1:24" ht="30" customHeight="1">
      <c r="A1" s="47"/>
      <c r="B1" s="47"/>
      <c r="C1" s="778" t="s">
        <v>0</v>
      </c>
      <c r="D1" s="780"/>
      <c r="E1" s="780"/>
      <c r="F1" s="780"/>
      <c r="G1" s="780"/>
      <c r="I1" s="310"/>
      <c r="J1" s="310"/>
      <c r="K1" s="310"/>
      <c r="L1" s="207"/>
      <c r="M1" s="207"/>
      <c r="N1" s="207"/>
      <c r="O1" s="207"/>
      <c r="P1" s="207"/>
      <c r="Q1" s="207"/>
      <c r="R1" s="207"/>
      <c r="S1" s="207"/>
      <c r="T1" s="207"/>
      <c r="U1" s="207"/>
      <c r="V1" s="207"/>
      <c r="W1" s="207"/>
      <c r="X1" s="207"/>
    </row>
    <row r="2" spans="1:24" ht="30" customHeight="1">
      <c r="A2" s="47"/>
      <c r="B2" s="47"/>
      <c r="C2" s="778" t="s">
        <v>1</v>
      </c>
      <c r="D2" s="780"/>
      <c r="E2" s="780"/>
      <c r="F2" s="780"/>
      <c r="G2" s="780"/>
      <c r="I2" s="310"/>
      <c r="J2" s="310"/>
      <c r="K2" s="310"/>
      <c r="L2" s="207"/>
      <c r="M2" s="207"/>
      <c r="N2" s="207"/>
      <c r="O2" s="207"/>
      <c r="P2" s="207"/>
      <c r="Q2" s="207"/>
      <c r="R2" s="207"/>
      <c r="S2" s="207"/>
      <c r="T2" s="207"/>
      <c r="U2" s="207"/>
      <c r="V2" s="207"/>
      <c r="W2" s="207"/>
      <c r="X2" s="207"/>
    </row>
    <row r="3" spans="1:24" ht="30" customHeight="1" thickBot="1">
      <c r="A3" s="48"/>
      <c r="B3" s="48"/>
      <c r="C3" s="49"/>
      <c r="D3" s="50"/>
      <c r="E3" s="51"/>
      <c r="F3" s="49"/>
      <c r="G3" s="49"/>
      <c r="H3" s="49"/>
      <c r="I3" s="309"/>
      <c r="J3" s="309"/>
      <c r="K3" s="309"/>
      <c r="L3" s="52"/>
      <c r="M3" s="52"/>
      <c r="N3" s="52"/>
      <c r="O3" s="52"/>
      <c r="P3" s="52"/>
      <c r="Q3" s="52"/>
      <c r="R3" s="52"/>
      <c r="S3" s="52"/>
      <c r="T3" s="52"/>
      <c r="U3" s="52"/>
      <c r="V3" s="52"/>
      <c r="W3" s="52"/>
      <c r="X3" s="52"/>
    </row>
    <row r="4" spans="1:24" s="55" customFormat="1" ht="21.75" thickBot="1">
      <c r="A4" s="80"/>
      <c r="B4" s="80"/>
      <c r="C4" s="561" t="s">
        <v>2</v>
      </c>
      <c r="D4" s="630" t="s">
        <v>3</v>
      </c>
      <c r="E4" s="629" t="s">
        <v>4</v>
      </c>
      <c r="F4" s="502" t="s">
        <v>5</v>
      </c>
      <c r="G4" s="503" t="s">
        <v>6</v>
      </c>
      <c r="H4" s="504" t="s">
        <v>23323</v>
      </c>
      <c r="I4" s="631" t="s">
        <v>23320</v>
      </c>
      <c r="J4" s="631" t="s">
        <v>23329</v>
      </c>
      <c r="K4" s="632" t="s">
        <v>23330</v>
      </c>
      <c r="L4" s="80"/>
      <c r="M4" s="80"/>
      <c r="N4" s="80"/>
      <c r="O4" s="80"/>
      <c r="P4" s="80"/>
      <c r="Q4" s="80"/>
      <c r="R4" s="80"/>
      <c r="S4" s="80"/>
      <c r="T4" s="80"/>
      <c r="U4" s="80"/>
      <c r="V4" s="80"/>
      <c r="W4" s="80"/>
      <c r="X4" s="80"/>
    </row>
    <row r="5" spans="1:24" s="55" customFormat="1" ht="36">
      <c r="A5" s="80"/>
      <c r="B5" s="80"/>
      <c r="C5" s="73" t="s">
        <v>13791</v>
      </c>
      <c r="D5" s="88" t="s">
        <v>13794</v>
      </c>
      <c r="E5" s="89"/>
      <c r="F5" s="90" t="s">
        <v>1556</v>
      </c>
      <c r="G5" s="90"/>
      <c r="H5" s="628"/>
      <c r="I5" s="578"/>
      <c r="J5" s="578"/>
      <c r="K5" s="311"/>
      <c r="L5" s="80"/>
      <c r="M5" s="80"/>
      <c r="N5" s="80"/>
      <c r="O5" s="80"/>
      <c r="P5" s="80"/>
      <c r="Q5" s="80"/>
      <c r="R5" s="80"/>
      <c r="S5" s="80"/>
      <c r="T5" s="80"/>
      <c r="U5" s="80"/>
      <c r="V5" s="80"/>
      <c r="W5" s="80"/>
      <c r="X5" s="80"/>
    </row>
    <row r="6" spans="1:24" s="55" customFormat="1" ht="36">
      <c r="A6" s="80"/>
      <c r="B6" s="80"/>
      <c r="C6" s="75" t="s">
        <v>13796</v>
      </c>
      <c r="D6" s="75" t="s">
        <v>13798</v>
      </c>
      <c r="E6" s="70"/>
      <c r="F6" s="66"/>
      <c r="G6" s="66"/>
      <c r="H6" s="232"/>
      <c r="I6" s="577"/>
      <c r="J6" s="577"/>
      <c r="K6" s="421"/>
      <c r="L6" s="80"/>
      <c r="M6" s="80"/>
      <c r="N6" s="80"/>
      <c r="O6" s="80"/>
      <c r="P6" s="80"/>
      <c r="Q6" s="80"/>
      <c r="R6" s="80"/>
      <c r="S6" s="80"/>
      <c r="T6" s="80"/>
      <c r="U6" s="80"/>
      <c r="V6" s="80"/>
      <c r="W6" s="80"/>
      <c r="X6" s="80"/>
    </row>
    <row r="7" spans="1:24" s="55" customFormat="1" ht="18.75">
      <c r="A7" s="80"/>
      <c r="B7" s="80"/>
      <c r="C7" s="75" t="s">
        <v>13802</v>
      </c>
      <c r="D7" s="75" t="s">
        <v>13803</v>
      </c>
      <c r="E7" s="70"/>
      <c r="F7" s="66"/>
      <c r="G7" s="66"/>
      <c r="H7" s="232"/>
      <c r="I7" s="577"/>
      <c r="J7" s="577"/>
      <c r="K7" s="421"/>
      <c r="L7" s="80"/>
      <c r="M7" s="80"/>
      <c r="N7" s="80"/>
      <c r="O7" s="80"/>
      <c r="P7" s="80"/>
      <c r="Q7" s="80"/>
      <c r="R7" s="80"/>
      <c r="S7" s="80"/>
      <c r="T7" s="80"/>
      <c r="U7" s="80"/>
      <c r="V7" s="80"/>
      <c r="W7" s="80"/>
      <c r="X7" s="80"/>
    </row>
    <row r="8" spans="1:24" s="55" customFormat="1" ht="18.75">
      <c r="A8" s="84"/>
      <c r="B8" s="84"/>
      <c r="C8" s="75" t="s">
        <v>13806</v>
      </c>
      <c r="D8" s="75" t="s">
        <v>13807</v>
      </c>
      <c r="E8" s="70"/>
      <c r="F8" s="66"/>
      <c r="G8" s="66"/>
      <c r="H8" s="232"/>
      <c r="I8" s="579"/>
      <c r="J8" s="579"/>
      <c r="K8" s="195"/>
      <c r="L8" s="84"/>
      <c r="M8" s="84"/>
      <c r="N8" s="84"/>
      <c r="O8" s="84"/>
      <c r="P8" s="84"/>
      <c r="Q8" s="84"/>
      <c r="R8" s="84"/>
      <c r="S8" s="84"/>
      <c r="T8" s="84"/>
      <c r="U8" s="84"/>
      <c r="V8" s="84"/>
      <c r="W8" s="84"/>
      <c r="X8" s="84"/>
    </row>
    <row r="9" spans="1:24" s="55" customFormat="1" ht="36">
      <c r="A9" s="84"/>
      <c r="B9" s="84"/>
      <c r="C9" s="66" t="s">
        <v>13812</v>
      </c>
      <c r="D9" s="66" t="s">
        <v>13813</v>
      </c>
      <c r="E9" s="67" t="s">
        <v>20</v>
      </c>
      <c r="F9" s="68" t="s">
        <v>20</v>
      </c>
      <c r="G9" s="68" t="s">
        <v>781</v>
      </c>
      <c r="H9" s="534">
        <f>(I9*0.03)+I9</f>
        <v>46659</v>
      </c>
      <c r="I9" s="476">
        <v>45300</v>
      </c>
      <c r="J9" s="476">
        <f>(I9*0.05)+I9</f>
        <v>47565</v>
      </c>
      <c r="K9" s="476">
        <f>(I9*0.1)+I9</f>
        <v>49830</v>
      </c>
      <c r="L9" s="84"/>
      <c r="M9" s="84"/>
      <c r="N9" s="84"/>
      <c r="O9" s="84"/>
      <c r="P9" s="84"/>
      <c r="Q9" s="84"/>
      <c r="R9" s="84"/>
      <c r="S9" s="84"/>
      <c r="T9" s="84"/>
      <c r="U9" s="84"/>
      <c r="V9" s="84"/>
      <c r="W9" s="84"/>
      <c r="X9" s="84"/>
    </row>
    <row r="10" spans="1:24" s="55" customFormat="1" ht="18.75">
      <c r="A10" s="84"/>
      <c r="B10" s="84"/>
      <c r="C10" s="75" t="s">
        <v>13821</v>
      </c>
      <c r="D10" s="75" t="s">
        <v>13822</v>
      </c>
      <c r="E10" s="70"/>
      <c r="F10" s="66"/>
      <c r="G10" s="66"/>
      <c r="H10" s="534">
        <f t="shared" ref="H10:H73" si="0">(I10*0.03)+I10</f>
        <v>0</v>
      </c>
      <c r="I10" s="66"/>
      <c r="J10" s="476">
        <f t="shared" ref="J10:J73" si="1">(I10*0.05)+I10</f>
        <v>0</v>
      </c>
      <c r="K10" s="476">
        <f t="shared" ref="K10:K73" si="2">(I10*0.1)+I10</f>
        <v>0</v>
      </c>
      <c r="L10" s="84"/>
      <c r="M10" s="84"/>
      <c r="N10" s="84"/>
      <c r="O10" s="84"/>
      <c r="P10" s="84"/>
      <c r="Q10" s="84"/>
      <c r="R10" s="84"/>
      <c r="S10" s="84"/>
      <c r="T10" s="84"/>
      <c r="U10" s="84"/>
      <c r="V10" s="84"/>
      <c r="W10" s="84"/>
      <c r="X10" s="84"/>
    </row>
    <row r="11" spans="1:24" s="55" customFormat="1" ht="36">
      <c r="A11" s="84"/>
      <c r="B11" s="84"/>
      <c r="C11" s="66" t="s">
        <v>13823</v>
      </c>
      <c r="D11" s="66" t="s">
        <v>13824</v>
      </c>
      <c r="E11" s="67" t="s">
        <v>20</v>
      </c>
      <c r="F11" s="68" t="s">
        <v>20</v>
      </c>
      <c r="G11" s="68" t="s">
        <v>781</v>
      </c>
      <c r="H11" s="534">
        <f t="shared" si="0"/>
        <v>33990</v>
      </c>
      <c r="I11" s="476">
        <v>33000</v>
      </c>
      <c r="J11" s="476">
        <f t="shared" si="1"/>
        <v>34650</v>
      </c>
      <c r="K11" s="476">
        <f t="shared" si="2"/>
        <v>36300</v>
      </c>
      <c r="L11" s="84"/>
      <c r="M11" s="84"/>
      <c r="N11" s="84"/>
      <c r="O11" s="84"/>
      <c r="P11" s="84"/>
      <c r="Q11" s="84"/>
      <c r="R11" s="84"/>
      <c r="S11" s="84"/>
      <c r="T11" s="84"/>
      <c r="U11" s="84"/>
      <c r="V11" s="84"/>
      <c r="W11" s="84"/>
      <c r="X11" s="84"/>
    </row>
    <row r="12" spans="1:24" s="55" customFormat="1" ht="54">
      <c r="A12" s="84"/>
      <c r="B12" s="84"/>
      <c r="C12" s="66" t="s">
        <v>13829</v>
      </c>
      <c r="D12" s="66" t="s">
        <v>13830</v>
      </c>
      <c r="E12" s="67" t="s">
        <v>20</v>
      </c>
      <c r="F12" s="68" t="s">
        <v>20</v>
      </c>
      <c r="G12" s="68" t="s">
        <v>22</v>
      </c>
      <c r="H12" s="534">
        <f t="shared" si="0"/>
        <v>3882276</v>
      </c>
      <c r="I12" s="476">
        <v>3769200</v>
      </c>
      <c r="J12" s="476">
        <f t="shared" si="1"/>
        <v>3957660</v>
      </c>
      <c r="K12" s="476">
        <f t="shared" si="2"/>
        <v>4146120</v>
      </c>
      <c r="L12" s="84"/>
      <c r="M12" s="84"/>
      <c r="N12" s="84"/>
      <c r="O12" s="84"/>
      <c r="P12" s="84"/>
      <c r="Q12" s="84"/>
      <c r="R12" s="84"/>
      <c r="S12" s="84"/>
      <c r="T12" s="84"/>
      <c r="U12" s="84"/>
      <c r="V12" s="84"/>
      <c r="W12" s="84"/>
      <c r="X12" s="84"/>
    </row>
    <row r="13" spans="1:24" s="55" customFormat="1" ht="36">
      <c r="A13" s="84"/>
      <c r="B13" s="84"/>
      <c r="C13" s="66" t="s">
        <v>13835</v>
      </c>
      <c r="D13" s="66" t="s">
        <v>13836</v>
      </c>
      <c r="E13" s="67" t="s">
        <v>20</v>
      </c>
      <c r="F13" s="68" t="s">
        <v>20</v>
      </c>
      <c r="G13" s="68" t="s">
        <v>305</v>
      </c>
      <c r="H13" s="534">
        <f t="shared" si="0"/>
        <v>1287500</v>
      </c>
      <c r="I13" s="476">
        <v>1250000</v>
      </c>
      <c r="J13" s="476">
        <f t="shared" si="1"/>
        <v>1312500</v>
      </c>
      <c r="K13" s="476">
        <f t="shared" si="2"/>
        <v>1375000</v>
      </c>
      <c r="L13" s="84"/>
      <c r="M13" s="84"/>
      <c r="N13" s="84"/>
      <c r="O13" s="84"/>
      <c r="P13" s="84"/>
      <c r="Q13" s="84"/>
      <c r="R13" s="84"/>
      <c r="S13" s="84"/>
      <c r="T13" s="84"/>
      <c r="U13" s="84"/>
      <c r="V13" s="84"/>
      <c r="W13" s="84"/>
      <c r="X13" s="84"/>
    </row>
    <row r="14" spans="1:24" s="55" customFormat="1" ht="36">
      <c r="A14" s="84"/>
      <c r="B14" s="84"/>
      <c r="C14" s="66" t="s">
        <v>13841</v>
      </c>
      <c r="D14" s="66" t="s">
        <v>13842</v>
      </c>
      <c r="E14" s="67" t="s">
        <v>20</v>
      </c>
      <c r="F14" s="68" t="s">
        <v>20</v>
      </c>
      <c r="G14" s="68" t="s">
        <v>1274</v>
      </c>
      <c r="H14" s="534">
        <f t="shared" si="0"/>
        <v>241535</v>
      </c>
      <c r="I14" s="476">
        <v>234500</v>
      </c>
      <c r="J14" s="476">
        <f t="shared" si="1"/>
        <v>246225</v>
      </c>
      <c r="K14" s="476">
        <f t="shared" si="2"/>
        <v>257950</v>
      </c>
      <c r="L14" s="84"/>
      <c r="M14" s="84"/>
      <c r="N14" s="84"/>
      <c r="O14" s="84"/>
      <c r="P14" s="84"/>
      <c r="Q14" s="84"/>
      <c r="R14" s="84"/>
      <c r="S14" s="84"/>
      <c r="T14" s="84"/>
      <c r="U14" s="84"/>
      <c r="V14" s="84"/>
      <c r="W14" s="84"/>
      <c r="X14" s="84"/>
    </row>
    <row r="15" spans="1:24" s="55" customFormat="1" ht="36">
      <c r="A15" s="84"/>
      <c r="B15" s="84"/>
      <c r="C15" s="66" t="s">
        <v>13846</v>
      </c>
      <c r="D15" s="66" t="s">
        <v>13842</v>
      </c>
      <c r="E15" s="67" t="s">
        <v>20</v>
      </c>
      <c r="F15" s="68" t="s">
        <v>13849</v>
      </c>
      <c r="G15" s="68" t="s">
        <v>721</v>
      </c>
      <c r="H15" s="534">
        <f t="shared" si="0"/>
        <v>209914</v>
      </c>
      <c r="I15" s="476">
        <v>203800</v>
      </c>
      <c r="J15" s="476">
        <f t="shared" si="1"/>
        <v>213990</v>
      </c>
      <c r="K15" s="476">
        <f t="shared" si="2"/>
        <v>224180</v>
      </c>
      <c r="L15" s="84"/>
      <c r="M15" s="84"/>
      <c r="N15" s="84"/>
      <c r="O15" s="84"/>
      <c r="P15" s="84"/>
      <c r="Q15" s="84"/>
      <c r="R15" s="84"/>
      <c r="S15" s="84"/>
      <c r="T15" s="84"/>
      <c r="U15" s="84"/>
      <c r="V15" s="84"/>
      <c r="W15" s="84"/>
      <c r="X15" s="84"/>
    </row>
    <row r="16" spans="1:24" s="55" customFormat="1" ht="36">
      <c r="A16" s="84"/>
      <c r="B16" s="84"/>
      <c r="C16" s="66" t="s">
        <v>13852</v>
      </c>
      <c r="D16" s="66" t="s">
        <v>13854</v>
      </c>
      <c r="E16" s="67" t="s">
        <v>20</v>
      </c>
      <c r="F16" s="68" t="s">
        <v>13855</v>
      </c>
      <c r="G16" s="68" t="s">
        <v>1274</v>
      </c>
      <c r="H16" s="534">
        <f t="shared" si="0"/>
        <v>277791</v>
      </c>
      <c r="I16" s="476">
        <v>269700</v>
      </c>
      <c r="J16" s="476">
        <f t="shared" si="1"/>
        <v>283185</v>
      </c>
      <c r="K16" s="476">
        <f t="shared" si="2"/>
        <v>296670</v>
      </c>
      <c r="L16" s="84"/>
      <c r="M16" s="84"/>
      <c r="N16" s="84"/>
      <c r="O16" s="84"/>
      <c r="P16" s="84"/>
      <c r="Q16" s="84"/>
      <c r="R16" s="84"/>
      <c r="S16" s="84"/>
      <c r="T16" s="84"/>
      <c r="U16" s="84"/>
      <c r="V16" s="84"/>
      <c r="W16" s="84"/>
      <c r="X16" s="84"/>
    </row>
    <row r="17" spans="1:24" s="55" customFormat="1" ht="36">
      <c r="A17" s="84"/>
      <c r="B17" s="84"/>
      <c r="C17" s="66" t="s">
        <v>13861</v>
      </c>
      <c r="D17" s="66" t="s">
        <v>13842</v>
      </c>
      <c r="E17" s="67" t="s">
        <v>20</v>
      </c>
      <c r="F17" s="68" t="s">
        <v>13862</v>
      </c>
      <c r="G17" s="68" t="s">
        <v>1274</v>
      </c>
      <c r="H17" s="534">
        <f t="shared" si="0"/>
        <v>277791</v>
      </c>
      <c r="I17" s="476">
        <v>269700</v>
      </c>
      <c r="J17" s="476">
        <f t="shared" si="1"/>
        <v>283185</v>
      </c>
      <c r="K17" s="476">
        <f t="shared" si="2"/>
        <v>296670</v>
      </c>
      <c r="L17" s="84"/>
      <c r="M17" s="84"/>
      <c r="N17" s="84"/>
      <c r="O17" s="84"/>
      <c r="P17" s="84"/>
      <c r="Q17" s="84"/>
      <c r="R17" s="84"/>
      <c r="S17" s="84"/>
      <c r="T17" s="84"/>
      <c r="U17" s="84"/>
      <c r="V17" s="84"/>
      <c r="W17" s="84"/>
      <c r="X17" s="84"/>
    </row>
    <row r="18" spans="1:24" s="55" customFormat="1" ht="36">
      <c r="A18" s="84"/>
      <c r="B18" s="84"/>
      <c r="C18" s="66" t="s">
        <v>13866</v>
      </c>
      <c r="D18" s="66" t="s">
        <v>13854</v>
      </c>
      <c r="E18" s="67" t="s">
        <v>20</v>
      </c>
      <c r="F18" s="68" t="s">
        <v>13868</v>
      </c>
      <c r="G18" s="68" t="s">
        <v>1274</v>
      </c>
      <c r="H18" s="534">
        <f t="shared" si="0"/>
        <v>406541</v>
      </c>
      <c r="I18" s="476">
        <v>394700</v>
      </c>
      <c r="J18" s="476">
        <f t="shared" si="1"/>
        <v>414435</v>
      </c>
      <c r="K18" s="476">
        <f t="shared" si="2"/>
        <v>434170</v>
      </c>
      <c r="L18" s="84"/>
      <c r="M18" s="84"/>
      <c r="N18" s="84"/>
      <c r="O18" s="84"/>
      <c r="P18" s="84"/>
      <c r="Q18" s="84"/>
      <c r="R18" s="84"/>
      <c r="S18" s="84"/>
      <c r="T18" s="84"/>
      <c r="U18" s="84"/>
      <c r="V18" s="84"/>
      <c r="W18" s="84"/>
      <c r="X18" s="84"/>
    </row>
    <row r="19" spans="1:24" s="55" customFormat="1" ht="36">
      <c r="A19" s="84"/>
      <c r="B19" s="84"/>
      <c r="C19" s="66" t="s">
        <v>13871</v>
      </c>
      <c r="D19" s="66" t="s">
        <v>13854</v>
      </c>
      <c r="E19" s="67" t="s">
        <v>20</v>
      </c>
      <c r="F19" s="68" t="s">
        <v>13872</v>
      </c>
      <c r="G19" s="68" t="s">
        <v>1274</v>
      </c>
      <c r="H19" s="534">
        <f t="shared" si="0"/>
        <v>406541</v>
      </c>
      <c r="I19" s="476">
        <v>394700</v>
      </c>
      <c r="J19" s="476">
        <f t="shared" si="1"/>
        <v>414435</v>
      </c>
      <c r="K19" s="476">
        <f t="shared" si="2"/>
        <v>434170</v>
      </c>
      <c r="L19" s="84"/>
      <c r="M19" s="84"/>
      <c r="N19" s="84"/>
      <c r="O19" s="84"/>
      <c r="P19" s="84"/>
      <c r="Q19" s="84"/>
      <c r="R19" s="84"/>
      <c r="S19" s="84"/>
      <c r="T19" s="84"/>
      <c r="U19" s="84"/>
      <c r="V19" s="84"/>
      <c r="W19" s="84"/>
      <c r="X19" s="84"/>
    </row>
    <row r="20" spans="1:24" s="55" customFormat="1" ht="36">
      <c r="A20" s="84"/>
      <c r="B20" s="84"/>
      <c r="C20" s="66" t="s">
        <v>13875</v>
      </c>
      <c r="D20" s="66" t="s">
        <v>13877</v>
      </c>
      <c r="E20" s="67" t="s">
        <v>20</v>
      </c>
      <c r="F20" s="68" t="s">
        <v>20</v>
      </c>
      <c r="G20" s="68" t="s">
        <v>22</v>
      </c>
      <c r="H20" s="534">
        <f t="shared" si="0"/>
        <v>1720100</v>
      </c>
      <c r="I20" s="476">
        <v>1670000</v>
      </c>
      <c r="J20" s="476">
        <f t="shared" si="1"/>
        <v>1753500</v>
      </c>
      <c r="K20" s="476">
        <f t="shared" si="2"/>
        <v>1837000</v>
      </c>
      <c r="L20" s="84"/>
      <c r="M20" s="84"/>
      <c r="N20" s="84"/>
      <c r="O20" s="84"/>
      <c r="P20" s="84"/>
      <c r="Q20" s="84"/>
      <c r="R20" s="84"/>
      <c r="S20" s="84"/>
      <c r="T20" s="84"/>
      <c r="U20" s="84"/>
      <c r="V20" s="84"/>
      <c r="W20" s="84"/>
      <c r="X20" s="84"/>
    </row>
    <row r="21" spans="1:24" s="55" customFormat="1" ht="18.75">
      <c r="A21" s="84"/>
      <c r="B21" s="84"/>
      <c r="C21" s="75" t="s">
        <v>13880</v>
      </c>
      <c r="D21" s="75" t="s">
        <v>13882</v>
      </c>
      <c r="E21" s="70"/>
      <c r="F21" s="66"/>
      <c r="G21" s="66"/>
      <c r="H21" s="534">
        <f t="shared" si="0"/>
        <v>0</v>
      </c>
      <c r="I21" s="579"/>
      <c r="J21" s="476">
        <f t="shared" si="1"/>
        <v>0</v>
      </c>
      <c r="K21" s="476">
        <f t="shared" si="2"/>
        <v>0</v>
      </c>
      <c r="L21" s="84"/>
      <c r="M21" s="84"/>
      <c r="N21" s="84"/>
      <c r="O21" s="84"/>
      <c r="P21" s="84"/>
      <c r="Q21" s="84"/>
      <c r="R21" s="84"/>
      <c r="S21" s="84"/>
      <c r="T21" s="84"/>
      <c r="U21" s="84"/>
      <c r="V21" s="84"/>
      <c r="W21" s="84"/>
      <c r="X21" s="84"/>
    </row>
    <row r="22" spans="1:24" s="55" customFormat="1" ht="18.75">
      <c r="A22" s="84"/>
      <c r="B22" s="84"/>
      <c r="C22" s="75" t="s">
        <v>13885</v>
      </c>
      <c r="D22" s="75" t="s">
        <v>13886</v>
      </c>
      <c r="E22" s="70"/>
      <c r="F22" s="66"/>
      <c r="G22" s="66"/>
      <c r="H22" s="534">
        <f t="shared" si="0"/>
        <v>0</v>
      </c>
      <c r="I22" s="579"/>
      <c r="J22" s="476">
        <f t="shared" si="1"/>
        <v>0</v>
      </c>
      <c r="K22" s="476">
        <f t="shared" si="2"/>
        <v>0</v>
      </c>
      <c r="L22" s="84"/>
      <c r="M22" s="84"/>
      <c r="N22" s="84"/>
      <c r="O22" s="84"/>
      <c r="P22" s="84"/>
      <c r="Q22" s="84"/>
      <c r="R22" s="84"/>
      <c r="S22" s="84"/>
      <c r="T22" s="84"/>
      <c r="U22" s="84"/>
      <c r="V22" s="84"/>
      <c r="W22" s="84"/>
      <c r="X22" s="84"/>
    </row>
    <row r="23" spans="1:24" s="55" customFormat="1" ht="36">
      <c r="A23" s="84"/>
      <c r="B23" s="84"/>
      <c r="C23" s="66" t="s">
        <v>13891</v>
      </c>
      <c r="D23" s="66" t="s">
        <v>13892</v>
      </c>
      <c r="E23" s="67" t="s">
        <v>20</v>
      </c>
      <c r="F23" s="68" t="s">
        <v>13893</v>
      </c>
      <c r="G23" s="68" t="s">
        <v>22</v>
      </c>
      <c r="H23" s="534">
        <f t="shared" si="0"/>
        <v>51937029</v>
      </c>
      <c r="I23" s="476">
        <v>50424300</v>
      </c>
      <c r="J23" s="476">
        <f t="shared" si="1"/>
        <v>52945515</v>
      </c>
      <c r="K23" s="476">
        <f t="shared" si="2"/>
        <v>55466730</v>
      </c>
      <c r="L23" s="84"/>
      <c r="M23" s="84"/>
      <c r="N23" s="84"/>
      <c r="O23" s="84"/>
      <c r="P23" s="84"/>
      <c r="Q23" s="84"/>
      <c r="R23" s="84"/>
      <c r="S23" s="84"/>
      <c r="T23" s="84"/>
      <c r="U23" s="84"/>
      <c r="V23" s="84"/>
      <c r="W23" s="84"/>
      <c r="X23" s="84"/>
    </row>
    <row r="24" spans="1:24" s="55" customFormat="1" ht="18.75">
      <c r="A24" s="84"/>
      <c r="B24" s="84"/>
      <c r="C24" s="75" t="s">
        <v>13895</v>
      </c>
      <c r="D24" s="75" t="s">
        <v>13897</v>
      </c>
      <c r="E24" s="70"/>
      <c r="F24" s="66"/>
      <c r="G24" s="66"/>
      <c r="H24" s="534">
        <f t="shared" si="0"/>
        <v>0</v>
      </c>
      <c r="I24" s="66"/>
      <c r="J24" s="476">
        <f t="shared" si="1"/>
        <v>0</v>
      </c>
      <c r="K24" s="476">
        <f t="shared" si="2"/>
        <v>0</v>
      </c>
      <c r="L24" s="84"/>
      <c r="M24" s="84"/>
      <c r="N24" s="84"/>
      <c r="O24" s="84"/>
      <c r="P24" s="84"/>
      <c r="Q24" s="84"/>
      <c r="R24" s="84"/>
      <c r="S24" s="84"/>
      <c r="T24" s="84"/>
      <c r="U24" s="84"/>
      <c r="V24" s="84"/>
      <c r="W24" s="84"/>
      <c r="X24" s="84"/>
    </row>
    <row r="25" spans="1:24" s="55" customFormat="1" ht="18.75">
      <c r="A25" s="84"/>
      <c r="B25" s="84"/>
      <c r="C25" s="75" t="s">
        <v>13900</v>
      </c>
      <c r="D25" s="75" t="s">
        <v>13901</v>
      </c>
      <c r="E25" s="70"/>
      <c r="F25" s="66"/>
      <c r="G25" s="66"/>
      <c r="H25" s="534">
        <f t="shared" si="0"/>
        <v>0</v>
      </c>
      <c r="I25" s="66"/>
      <c r="J25" s="476">
        <f t="shared" si="1"/>
        <v>0</v>
      </c>
      <c r="K25" s="476">
        <f t="shared" si="2"/>
        <v>0</v>
      </c>
      <c r="L25" s="84"/>
      <c r="M25" s="84"/>
      <c r="N25" s="84"/>
      <c r="O25" s="84"/>
      <c r="P25" s="84"/>
      <c r="Q25" s="84"/>
      <c r="R25" s="84"/>
      <c r="S25" s="84"/>
      <c r="T25" s="84"/>
      <c r="U25" s="84"/>
      <c r="V25" s="84"/>
      <c r="W25" s="84"/>
      <c r="X25" s="84"/>
    </row>
    <row r="26" spans="1:24" s="55" customFormat="1" ht="36">
      <c r="A26" s="84"/>
      <c r="B26" s="84"/>
      <c r="C26" s="66" t="s">
        <v>13906</v>
      </c>
      <c r="D26" s="66" t="s">
        <v>13908</v>
      </c>
      <c r="E26" s="67" t="s">
        <v>20</v>
      </c>
      <c r="F26" s="68" t="s">
        <v>20</v>
      </c>
      <c r="G26" s="68" t="s">
        <v>1934</v>
      </c>
      <c r="H26" s="534">
        <f t="shared" si="0"/>
        <v>7841802</v>
      </c>
      <c r="I26" s="476">
        <v>7613400</v>
      </c>
      <c r="J26" s="476">
        <f t="shared" si="1"/>
        <v>7994070</v>
      </c>
      <c r="K26" s="476">
        <f t="shared" si="2"/>
        <v>8374740</v>
      </c>
      <c r="L26" s="84"/>
      <c r="M26" s="84"/>
      <c r="N26" s="84"/>
      <c r="O26" s="84"/>
      <c r="P26" s="84"/>
      <c r="Q26" s="84"/>
      <c r="R26" s="84"/>
      <c r="S26" s="84"/>
      <c r="T26" s="84"/>
      <c r="U26" s="84"/>
      <c r="V26" s="84"/>
      <c r="W26" s="84"/>
      <c r="X26" s="84"/>
    </row>
    <row r="27" spans="1:24" s="55" customFormat="1" ht="36">
      <c r="A27" s="84"/>
      <c r="B27" s="84"/>
      <c r="C27" s="66" t="s">
        <v>13911</v>
      </c>
      <c r="D27" s="66" t="s">
        <v>13908</v>
      </c>
      <c r="E27" s="67" t="s">
        <v>20</v>
      </c>
      <c r="F27" s="68" t="s">
        <v>13912</v>
      </c>
      <c r="G27" s="68" t="s">
        <v>1934</v>
      </c>
      <c r="H27" s="534">
        <f t="shared" si="0"/>
        <v>17098000</v>
      </c>
      <c r="I27" s="476">
        <v>16600000</v>
      </c>
      <c r="J27" s="476">
        <f t="shared" si="1"/>
        <v>17430000</v>
      </c>
      <c r="K27" s="476">
        <f t="shared" si="2"/>
        <v>18260000</v>
      </c>
      <c r="L27" s="84"/>
      <c r="M27" s="84"/>
      <c r="N27" s="84"/>
      <c r="O27" s="84"/>
      <c r="P27" s="84"/>
      <c r="Q27" s="84"/>
      <c r="R27" s="84"/>
      <c r="S27" s="84"/>
      <c r="T27" s="84"/>
      <c r="U27" s="84"/>
      <c r="V27" s="84"/>
      <c r="W27" s="84"/>
      <c r="X27" s="84"/>
    </row>
    <row r="28" spans="1:24" s="55" customFormat="1" ht="18.75">
      <c r="A28" s="84"/>
      <c r="B28" s="84"/>
      <c r="C28" s="75" t="s">
        <v>13917</v>
      </c>
      <c r="D28" s="75" t="s">
        <v>13918</v>
      </c>
      <c r="E28" s="70"/>
      <c r="F28" s="66"/>
      <c r="G28" s="66"/>
      <c r="H28" s="534">
        <f t="shared" si="0"/>
        <v>0</v>
      </c>
      <c r="I28" s="66"/>
      <c r="J28" s="476">
        <f t="shared" si="1"/>
        <v>0</v>
      </c>
      <c r="K28" s="476">
        <f t="shared" si="2"/>
        <v>0</v>
      </c>
      <c r="L28" s="84"/>
      <c r="M28" s="84"/>
      <c r="N28" s="84"/>
      <c r="O28" s="84"/>
      <c r="P28" s="84"/>
      <c r="Q28" s="84"/>
      <c r="R28" s="84"/>
      <c r="S28" s="84"/>
      <c r="T28" s="84"/>
      <c r="U28" s="84"/>
      <c r="V28" s="84"/>
      <c r="W28" s="84"/>
      <c r="X28" s="84"/>
    </row>
    <row r="29" spans="1:24" s="55" customFormat="1" ht="54">
      <c r="A29" s="84"/>
      <c r="B29" s="84"/>
      <c r="C29" s="66" t="s">
        <v>13922</v>
      </c>
      <c r="D29" s="66" t="s">
        <v>13918</v>
      </c>
      <c r="E29" s="67" t="s">
        <v>20</v>
      </c>
      <c r="F29" s="68" t="s">
        <v>13923</v>
      </c>
      <c r="G29" s="68" t="s">
        <v>1934</v>
      </c>
      <c r="H29" s="534">
        <f t="shared" si="0"/>
        <v>2593952</v>
      </c>
      <c r="I29" s="476">
        <v>2518400</v>
      </c>
      <c r="J29" s="476">
        <f t="shared" si="1"/>
        <v>2644320</v>
      </c>
      <c r="K29" s="476">
        <f t="shared" si="2"/>
        <v>2770240</v>
      </c>
      <c r="L29" s="84"/>
      <c r="M29" s="84"/>
      <c r="N29" s="84"/>
      <c r="O29" s="84"/>
      <c r="P29" s="84"/>
      <c r="Q29" s="84"/>
      <c r="R29" s="84"/>
      <c r="S29" s="84"/>
      <c r="T29" s="84"/>
      <c r="U29" s="84"/>
      <c r="V29" s="84"/>
      <c r="W29" s="84"/>
      <c r="X29" s="84"/>
    </row>
    <row r="30" spans="1:24" s="55" customFormat="1" ht="54">
      <c r="A30" s="84"/>
      <c r="B30" s="84"/>
      <c r="C30" s="66" t="s">
        <v>13928</v>
      </c>
      <c r="D30" s="66" t="s">
        <v>13918</v>
      </c>
      <c r="E30" s="67" t="s">
        <v>20</v>
      </c>
      <c r="F30" s="68" t="s">
        <v>13929</v>
      </c>
      <c r="G30" s="68" t="s">
        <v>1934</v>
      </c>
      <c r="H30" s="534">
        <f t="shared" si="0"/>
        <v>4166865</v>
      </c>
      <c r="I30" s="476">
        <v>4045500</v>
      </c>
      <c r="J30" s="476">
        <f t="shared" si="1"/>
        <v>4247775</v>
      </c>
      <c r="K30" s="476">
        <f t="shared" si="2"/>
        <v>4450050</v>
      </c>
      <c r="L30" s="84"/>
      <c r="M30" s="84"/>
      <c r="N30" s="84"/>
      <c r="O30" s="84"/>
      <c r="P30" s="84"/>
      <c r="Q30" s="84"/>
      <c r="R30" s="84"/>
      <c r="S30" s="84"/>
      <c r="T30" s="84"/>
      <c r="U30" s="84"/>
      <c r="V30" s="84"/>
      <c r="W30" s="84"/>
      <c r="X30" s="84"/>
    </row>
    <row r="31" spans="1:24" s="55" customFormat="1" ht="54">
      <c r="A31" s="84"/>
      <c r="B31" s="84"/>
      <c r="C31" s="66" t="s">
        <v>13934</v>
      </c>
      <c r="D31" s="66" t="s">
        <v>13918</v>
      </c>
      <c r="E31" s="67" t="s">
        <v>20</v>
      </c>
      <c r="F31" s="68" t="s">
        <v>13935</v>
      </c>
      <c r="G31" s="68" t="s">
        <v>1934</v>
      </c>
      <c r="H31" s="534">
        <f t="shared" si="0"/>
        <v>3161070</v>
      </c>
      <c r="I31" s="476">
        <v>3069000</v>
      </c>
      <c r="J31" s="476">
        <f t="shared" si="1"/>
        <v>3222450</v>
      </c>
      <c r="K31" s="476">
        <f t="shared" si="2"/>
        <v>3375900</v>
      </c>
      <c r="L31" s="84"/>
      <c r="M31" s="84"/>
      <c r="N31" s="84"/>
      <c r="O31" s="84"/>
      <c r="P31" s="84"/>
      <c r="Q31" s="84"/>
      <c r="R31" s="84"/>
      <c r="S31" s="84"/>
      <c r="T31" s="84"/>
      <c r="U31" s="84"/>
      <c r="V31" s="84"/>
      <c r="W31" s="84"/>
      <c r="X31" s="84"/>
    </row>
    <row r="32" spans="1:24" s="55" customFormat="1" ht="54">
      <c r="A32" s="84"/>
      <c r="B32" s="84"/>
      <c r="C32" s="66" t="s">
        <v>13942</v>
      </c>
      <c r="D32" s="66" t="s">
        <v>13918</v>
      </c>
      <c r="E32" s="67" t="s">
        <v>20</v>
      </c>
      <c r="F32" s="68" t="s">
        <v>13943</v>
      </c>
      <c r="G32" s="68" t="s">
        <v>1934</v>
      </c>
      <c r="H32" s="534">
        <f t="shared" si="0"/>
        <v>4166865</v>
      </c>
      <c r="I32" s="476">
        <v>4045500</v>
      </c>
      <c r="J32" s="476">
        <f t="shared" si="1"/>
        <v>4247775</v>
      </c>
      <c r="K32" s="476">
        <f t="shared" si="2"/>
        <v>4450050</v>
      </c>
      <c r="L32" s="84"/>
      <c r="M32" s="84"/>
      <c r="N32" s="84"/>
      <c r="O32" s="84"/>
      <c r="P32" s="84"/>
      <c r="Q32" s="84"/>
      <c r="R32" s="84"/>
      <c r="S32" s="84"/>
      <c r="T32" s="84"/>
      <c r="U32" s="84"/>
      <c r="V32" s="84"/>
      <c r="W32" s="84"/>
      <c r="X32" s="84"/>
    </row>
    <row r="33" spans="1:24" s="55" customFormat="1" ht="54">
      <c r="A33" s="84"/>
      <c r="B33" s="84"/>
      <c r="C33" s="66" t="s">
        <v>13948</v>
      </c>
      <c r="D33" s="66" t="s">
        <v>13918</v>
      </c>
      <c r="E33" s="67" t="s">
        <v>20</v>
      </c>
      <c r="F33" s="68" t="s">
        <v>13949</v>
      </c>
      <c r="G33" s="68" t="s">
        <v>1934</v>
      </c>
      <c r="H33" s="534">
        <f t="shared" si="0"/>
        <v>4166865</v>
      </c>
      <c r="I33" s="476">
        <v>4045500</v>
      </c>
      <c r="J33" s="476">
        <f t="shared" si="1"/>
        <v>4247775</v>
      </c>
      <c r="K33" s="476">
        <f t="shared" si="2"/>
        <v>4450050</v>
      </c>
      <c r="L33" s="84"/>
      <c r="M33" s="84"/>
      <c r="N33" s="84"/>
      <c r="O33" s="84"/>
      <c r="P33" s="84"/>
      <c r="Q33" s="84"/>
      <c r="R33" s="84"/>
      <c r="S33" s="84"/>
      <c r="T33" s="84"/>
      <c r="U33" s="84"/>
      <c r="V33" s="84"/>
      <c r="W33" s="84"/>
      <c r="X33" s="84"/>
    </row>
    <row r="34" spans="1:24" s="55" customFormat="1" ht="54">
      <c r="A34" s="84"/>
      <c r="B34" s="84"/>
      <c r="C34" s="66" t="s">
        <v>13954</v>
      </c>
      <c r="D34" s="66" t="s">
        <v>13918</v>
      </c>
      <c r="E34" s="67" t="s">
        <v>20</v>
      </c>
      <c r="F34" s="68" t="s">
        <v>13955</v>
      </c>
      <c r="G34" s="68" t="s">
        <v>1934</v>
      </c>
      <c r="H34" s="534">
        <f t="shared" si="0"/>
        <v>5172660</v>
      </c>
      <c r="I34" s="476">
        <v>5022000</v>
      </c>
      <c r="J34" s="476">
        <f t="shared" si="1"/>
        <v>5273100</v>
      </c>
      <c r="K34" s="476">
        <f t="shared" si="2"/>
        <v>5524200</v>
      </c>
      <c r="L34" s="84"/>
      <c r="M34" s="84"/>
      <c r="N34" s="84"/>
      <c r="O34" s="84"/>
      <c r="P34" s="84"/>
      <c r="Q34" s="84"/>
      <c r="R34" s="84"/>
      <c r="S34" s="84"/>
      <c r="T34" s="84"/>
      <c r="U34" s="84"/>
      <c r="V34" s="84"/>
      <c r="W34" s="84"/>
      <c r="X34" s="84"/>
    </row>
    <row r="35" spans="1:24" s="55" customFormat="1" ht="54">
      <c r="A35" s="84"/>
      <c r="B35" s="84"/>
      <c r="C35" s="66" t="s">
        <v>13957</v>
      </c>
      <c r="D35" s="66" t="s">
        <v>13918</v>
      </c>
      <c r="E35" s="67" t="s">
        <v>20</v>
      </c>
      <c r="F35" s="68" t="s">
        <v>13959</v>
      </c>
      <c r="G35" s="68" t="s">
        <v>1934</v>
      </c>
      <c r="H35" s="534">
        <f t="shared" si="0"/>
        <v>6214299</v>
      </c>
      <c r="I35" s="476">
        <v>6033300</v>
      </c>
      <c r="J35" s="476">
        <f t="shared" si="1"/>
        <v>6334965</v>
      </c>
      <c r="K35" s="476">
        <f t="shared" si="2"/>
        <v>6636630</v>
      </c>
      <c r="L35" s="84"/>
      <c r="M35" s="84"/>
      <c r="N35" s="84"/>
      <c r="O35" s="84"/>
      <c r="P35" s="84"/>
      <c r="Q35" s="84"/>
      <c r="R35" s="84"/>
      <c r="S35" s="84"/>
      <c r="T35" s="84"/>
      <c r="U35" s="84"/>
      <c r="V35" s="84"/>
      <c r="W35" s="84"/>
      <c r="X35" s="84"/>
    </row>
    <row r="36" spans="1:24" s="55" customFormat="1" ht="54">
      <c r="A36" s="84"/>
      <c r="B36" s="84"/>
      <c r="C36" s="66" t="s">
        <v>13962</v>
      </c>
      <c r="D36" s="66" t="s">
        <v>13918</v>
      </c>
      <c r="E36" s="67" t="s">
        <v>20</v>
      </c>
      <c r="F36" s="68" t="s">
        <v>13964</v>
      </c>
      <c r="G36" s="68" t="s">
        <v>1934</v>
      </c>
      <c r="H36" s="534">
        <f t="shared" si="0"/>
        <v>7220094</v>
      </c>
      <c r="I36" s="476">
        <v>7009800</v>
      </c>
      <c r="J36" s="476">
        <f t="shared" si="1"/>
        <v>7360290</v>
      </c>
      <c r="K36" s="476">
        <f t="shared" si="2"/>
        <v>7710780</v>
      </c>
      <c r="L36" s="84"/>
      <c r="M36" s="84"/>
      <c r="N36" s="84"/>
      <c r="O36" s="84"/>
      <c r="P36" s="84"/>
      <c r="Q36" s="84"/>
      <c r="R36" s="84"/>
      <c r="S36" s="84"/>
      <c r="T36" s="84"/>
      <c r="U36" s="84"/>
      <c r="V36" s="84"/>
      <c r="W36" s="84"/>
      <c r="X36" s="84"/>
    </row>
    <row r="37" spans="1:24" s="55" customFormat="1" ht="18.75">
      <c r="A37" s="84"/>
      <c r="B37" s="84"/>
      <c r="C37" s="75" t="s">
        <v>13970</v>
      </c>
      <c r="D37" s="75" t="s">
        <v>13972</v>
      </c>
      <c r="E37" s="70"/>
      <c r="F37" s="66"/>
      <c r="G37" s="66"/>
      <c r="H37" s="534">
        <f t="shared" si="0"/>
        <v>0</v>
      </c>
      <c r="I37" s="66"/>
      <c r="J37" s="476">
        <f t="shared" si="1"/>
        <v>0</v>
      </c>
      <c r="K37" s="476">
        <f t="shared" si="2"/>
        <v>0</v>
      </c>
      <c r="L37" s="84"/>
      <c r="M37" s="84"/>
      <c r="N37" s="84"/>
      <c r="O37" s="84"/>
      <c r="P37" s="84"/>
      <c r="Q37" s="84"/>
      <c r="R37" s="84"/>
      <c r="S37" s="84"/>
      <c r="T37" s="84"/>
      <c r="U37" s="84"/>
      <c r="V37" s="84"/>
      <c r="W37" s="84"/>
      <c r="X37" s="84"/>
    </row>
    <row r="38" spans="1:24" s="55" customFormat="1" ht="36">
      <c r="A38" s="84"/>
      <c r="B38" s="84"/>
      <c r="C38" s="66" t="s">
        <v>13977</v>
      </c>
      <c r="D38" s="66" t="s">
        <v>13978</v>
      </c>
      <c r="E38" s="67" t="s">
        <v>20</v>
      </c>
      <c r="F38" s="68" t="s">
        <v>20</v>
      </c>
      <c r="G38" s="68" t="s">
        <v>1934</v>
      </c>
      <c r="H38" s="534">
        <f t="shared" si="0"/>
        <v>154088</v>
      </c>
      <c r="I38" s="476">
        <v>149600</v>
      </c>
      <c r="J38" s="476">
        <f t="shared" si="1"/>
        <v>157080</v>
      </c>
      <c r="K38" s="476">
        <f t="shared" si="2"/>
        <v>164560</v>
      </c>
      <c r="L38" s="84"/>
      <c r="M38" s="84"/>
      <c r="N38" s="84"/>
      <c r="O38" s="84"/>
      <c r="P38" s="84"/>
      <c r="Q38" s="84"/>
      <c r="R38" s="84"/>
      <c r="S38" s="84"/>
      <c r="T38" s="84"/>
      <c r="U38" s="84"/>
      <c r="V38" s="84"/>
      <c r="W38" s="84"/>
      <c r="X38" s="84"/>
    </row>
    <row r="39" spans="1:24" s="55" customFormat="1" ht="72">
      <c r="A39" s="84"/>
      <c r="B39" s="84"/>
      <c r="C39" s="66" t="s">
        <v>13985</v>
      </c>
      <c r="D39" s="66" t="s">
        <v>13986</v>
      </c>
      <c r="E39" s="67" t="s">
        <v>20</v>
      </c>
      <c r="F39" s="68" t="s">
        <v>13988</v>
      </c>
      <c r="G39" s="68" t="s">
        <v>1934</v>
      </c>
      <c r="H39" s="534">
        <f t="shared" si="0"/>
        <v>4698036</v>
      </c>
      <c r="I39" s="476">
        <v>4561200</v>
      </c>
      <c r="J39" s="476">
        <f t="shared" si="1"/>
        <v>4789260</v>
      </c>
      <c r="K39" s="476">
        <f t="shared" si="2"/>
        <v>5017320</v>
      </c>
      <c r="L39" s="84"/>
      <c r="M39" s="84"/>
      <c r="N39" s="84"/>
      <c r="O39" s="84"/>
      <c r="P39" s="84"/>
      <c r="Q39" s="84"/>
      <c r="R39" s="84"/>
      <c r="S39" s="84"/>
      <c r="T39" s="84"/>
      <c r="U39" s="84"/>
      <c r="V39" s="84"/>
      <c r="W39" s="84"/>
      <c r="X39" s="84"/>
    </row>
    <row r="40" spans="1:24" s="55" customFormat="1" ht="72">
      <c r="A40" s="84"/>
      <c r="B40" s="84"/>
      <c r="C40" s="66" t="s">
        <v>13994</v>
      </c>
      <c r="D40" s="66" t="s">
        <v>13986</v>
      </c>
      <c r="E40" s="67" t="s">
        <v>20</v>
      </c>
      <c r="F40" s="68" t="s">
        <v>13996</v>
      </c>
      <c r="G40" s="68" t="s">
        <v>1934</v>
      </c>
      <c r="H40" s="534">
        <f t="shared" si="0"/>
        <v>4945339</v>
      </c>
      <c r="I40" s="476">
        <v>4801300</v>
      </c>
      <c r="J40" s="476">
        <f t="shared" si="1"/>
        <v>5041365</v>
      </c>
      <c r="K40" s="476">
        <f t="shared" si="2"/>
        <v>5281430</v>
      </c>
      <c r="L40" s="84"/>
      <c r="M40" s="84"/>
      <c r="N40" s="84"/>
      <c r="O40" s="84"/>
      <c r="P40" s="84"/>
      <c r="Q40" s="84"/>
      <c r="R40" s="84"/>
      <c r="S40" s="84"/>
      <c r="T40" s="84"/>
      <c r="U40" s="84"/>
      <c r="V40" s="84"/>
      <c r="W40" s="84"/>
      <c r="X40" s="84"/>
    </row>
    <row r="41" spans="1:24" s="55" customFormat="1" ht="36">
      <c r="A41" s="84"/>
      <c r="B41" s="84"/>
      <c r="C41" s="66" t="s">
        <v>14000</v>
      </c>
      <c r="D41" s="66" t="s">
        <v>14001</v>
      </c>
      <c r="E41" s="67" t="s">
        <v>20</v>
      </c>
      <c r="F41" s="68" t="s">
        <v>14002</v>
      </c>
      <c r="G41" s="68" t="s">
        <v>1934</v>
      </c>
      <c r="H41" s="534">
        <f t="shared" si="0"/>
        <v>1148965</v>
      </c>
      <c r="I41" s="476">
        <v>1115500</v>
      </c>
      <c r="J41" s="476">
        <f t="shared" si="1"/>
        <v>1171275</v>
      </c>
      <c r="K41" s="476">
        <f t="shared" si="2"/>
        <v>1227050</v>
      </c>
      <c r="L41" s="84"/>
      <c r="M41" s="84"/>
      <c r="N41" s="84"/>
      <c r="O41" s="84"/>
      <c r="P41" s="84"/>
      <c r="Q41" s="84"/>
      <c r="R41" s="84"/>
      <c r="S41" s="84"/>
      <c r="T41" s="84"/>
      <c r="U41" s="84"/>
      <c r="V41" s="84"/>
      <c r="W41" s="84"/>
      <c r="X41" s="84"/>
    </row>
    <row r="42" spans="1:24" s="55" customFormat="1" ht="36">
      <c r="A42" s="84"/>
      <c r="B42" s="84"/>
      <c r="C42" s="66" t="s">
        <v>14007</v>
      </c>
      <c r="D42" s="66" t="s">
        <v>14001</v>
      </c>
      <c r="E42" s="67" t="s">
        <v>20</v>
      </c>
      <c r="F42" s="68" t="s">
        <v>14009</v>
      </c>
      <c r="G42" s="68" t="s">
        <v>1934</v>
      </c>
      <c r="H42" s="534">
        <f t="shared" si="0"/>
        <v>1556433</v>
      </c>
      <c r="I42" s="476">
        <v>1511100</v>
      </c>
      <c r="J42" s="476">
        <f t="shared" si="1"/>
        <v>1586655</v>
      </c>
      <c r="K42" s="476">
        <f t="shared" si="2"/>
        <v>1662210</v>
      </c>
      <c r="L42" s="84"/>
      <c r="M42" s="84"/>
      <c r="N42" s="84"/>
      <c r="O42" s="84"/>
      <c r="P42" s="84"/>
      <c r="Q42" s="84"/>
      <c r="R42" s="84"/>
      <c r="S42" s="84"/>
      <c r="T42" s="84"/>
      <c r="U42" s="84"/>
      <c r="V42" s="84"/>
      <c r="W42" s="84"/>
      <c r="X42" s="84"/>
    </row>
    <row r="43" spans="1:24" s="55" customFormat="1" ht="36">
      <c r="A43" s="84"/>
      <c r="B43" s="84"/>
      <c r="C43" s="66" t="s">
        <v>14012</v>
      </c>
      <c r="D43" s="66" t="s">
        <v>14001</v>
      </c>
      <c r="E43" s="67" t="s">
        <v>20</v>
      </c>
      <c r="F43" s="68" t="s">
        <v>14016</v>
      </c>
      <c r="G43" s="68" t="s">
        <v>1934</v>
      </c>
      <c r="H43" s="534">
        <f t="shared" si="0"/>
        <v>2051039</v>
      </c>
      <c r="I43" s="476">
        <v>1991300</v>
      </c>
      <c r="J43" s="476">
        <f t="shared" si="1"/>
        <v>2090865</v>
      </c>
      <c r="K43" s="476">
        <f t="shared" si="2"/>
        <v>2190430</v>
      </c>
      <c r="L43" s="84"/>
      <c r="M43" s="84"/>
      <c r="N43" s="84"/>
      <c r="O43" s="84"/>
      <c r="P43" s="84"/>
      <c r="Q43" s="84"/>
      <c r="R43" s="84"/>
      <c r="S43" s="84"/>
      <c r="T43" s="84"/>
      <c r="U43" s="84"/>
      <c r="V43" s="84"/>
      <c r="W43" s="84"/>
      <c r="X43" s="84"/>
    </row>
    <row r="44" spans="1:24" s="55" customFormat="1" ht="36">
      <c r="A44" s="84"/>
      <c r="B44" s="84"/>
      <c r="C44" s="66" t="s">
        <v>14018</v>
      </c>
      <c r="D44" s="66" t="s">
        <v>14001</v>
      </c>
      <c r="E44" s="67" t="s">
        <v>20</v>
      </c>
      <c r="F44" s="68" t="s">
        <v>14020</v>
      </c>
      <c r="G44" s="68" t="s">
        <v>1934</v>
      </c>
      <c r="H44" s="534">
        <f t="shared" si="0"/>
        <v>1675810</v>
      </c>
      <c r="I44" s="476">
        <v>1627000</v>
      </c>
      <c r="J44" s="476">
        <f t="shared" si="1"/>
        <v>1708350</v>
      </c>
      <c r="K44" s="476">
        <f t="shared" si="2"/>
        <v>1789700</v>
      </c>
      <c r="L44" s="84"/>
      <c r="M44" s="84"/>
      <c r="N44" s="84"/>
      <c r="O44" s="84"/>
      <c r="P44" s="84"/>
      <c r="Q44" s="84"/>
      <c r="R44" s="84"/>
      <c r="S44" s="84"/>
      <c r="T44" s="84"/>
      <c r="U44" s="84"/>
      <c r="V44" s="84"/>
      <c r="W44" s="84"/>
      <c r="X44" s="84"/>
    </row>
    <row r="45" spans="1:24" s="55" customFormat="1" ht="36">
      <c r="A45" s="84"/>
      <c r="B45" s="84"/>
      <c r="C45" s="66" t="s">
        <v>14025</v>
      </c>
      <c r="D45" s="66" t="s">
        <v>14001</v>
      </c>
      <c r="E45" s="67" t="s">
        <v>20</v>
      </c>
      <c r="F45" s="68" t="s">
        <v>14026</v>
      </c>
      <c r="G45" s="68" t="s">
        <v>1934</v>
      </c>
      <c r="H45" s="534">
        <f t="shared" si="0"/>
        <v>2263116</v>
      </c>
      <c r="I45" s="476">
        <v>2197200</v>
      </c>
      <c r="J45" s="476">
        <f t="shared" si="1"/>
        <v>2307060</v>
      </c>
      <c r="K45" s="476">
        <f t="shared" si="2"/>
        <v>2416920</v>
      </c>
      <c r="L45" s="84"/>
      <c r="M45" s="84"/>
      <c r="N45" s="84"/>
      <c r="O45" s="84"/>
      <c r="P45" s="84"/>
      <c r="Q45" s="84"/>
      <c r="R45" s="84"/>
      <c r="S45" s="84"/>
      <c r="T45" s="84"/>
      <c r="U45" s="84"/>
      <c r="V45" s="84"/>
      <c r="W45" s="84"/>
      <c r="X45" s="84"/>
    </row>
    <row r="46" spans="1:24" s="55" customFormat="1" ht="36">
      <c r="A46" s="84"/>
      <c r="B46" s="84"/>
      <c r="C46" s="66" t="s">
        <v>14031</v>
      </c>
      <c r="D46" s="66" t="s">
        <v>14032</v>
      </c>
      <c r="E46" s="67" t="s">
        <v>20</v>
      </c>
      <c r="F46" s="68" t="s">
        <v>14034</v>
      </c>
      <c r="G46" s="68" t="s">
        <v>22</v>
      </c>
      <c r="H46" s="534">
        <f t="shared" si="0"/>
        <v>13021775</v>
      </c>
      <c r="I46" s="476">
        <v>12642500</v>
      </c>
      <c r="J46" s="476">
        <f t="shared" si="1"/>
        <v>13274625</v>
      </c>
      <c r="K46" s="476">
        <f t="shared" si="2"/>
        <v>13906750</v>
      </c>
      <c r="L46" s="84"/>
      <c r="M46" s="84"/>
      <c r="N46" s="84"/>
      <c r="O46" s="84"/>
      <c r="P46" s="84"/>
      <c r="Q46" s="84"/>
      <c r="R46" s="84"/>
      <c r="S46" s="84"/>
      <c r="T46" s="84"/>
      <c r="U46" s="84"/>
      <c r="V46" s="84"/>
      <c r="W46" s="84"/>
      <c r="X46" s="84"/>
    </row>
    <row r="47" spans="1:24" s="55" customFormat="1" ht="36">
      <c r="A47" s="84"/>
      <c r="B47" s="84"/>
      <c r="C47" s="66" t="s">
        <v>14037</v>
      </c>
      <c r="D47" s="66" t="s">
        <v>14038</v>
      </c>
      <c r="E47" s="67" t="s">
        <v>20</v>
      </c>
      <c r="F47" s="68" t="s">
        <v>14039</v>
      </c>
      <c r="G47" s="68" t="s">
        <v>1934</v>
      </c>
      <c r="H47" s="534">
        <f t="shared" si="0"/>
        <v>8248446</v>
      </c>
      <c r="I47" s="476">
        <v>8008200</v>
      </c>
      <c r="J47" s="476">
        <f t="shared" si="1"/>
        <v>8408610</v>
      </c>
      <c r="K47" s="476">
        <f t="shared" si="2"/>
        <v>8809020</v>
      </c>
      <c r="L47" s="84"/>
      <c r="M47" s="84"/>
      <c r="N47" s="84"/>
      <c r="O47" s="84"/>
      <c r="P47" s="84"/>
      <c r="Q47" s="84"/>
      <c r="R47" s="84"/>
      <c r="S47" s="84"/>
      <c r="T47" s="84"/>
      <c r="U47" s="84"/>
      <c r="V47" s="84"/>
      <c r="W47" s="84"/>
      <c r="X47" s="84"/>
    </row>
    <row r="48" spans="1:24" s="55" customFormat="1" ht="54">
      <c r="A48" s="84"/>
      <c r="B48" s="84"/>
      <c r="C48" s="66" t="s">
        <v>14045</v>
      </c>
      <c r="D48" s="66" t="s">
        <v>14046</v>
      </c>
      <c r="E48" s="67" t="s">
        <v>20</v>
      </c>
      <c r="F48" s="68" t="s">
        <v>20</v>
      </c>
      <c r="G48" s="68" t="s">
        <v>22</v>
      </c>
      <c r="H48" s="534">
        <f t="shared" si="0"/>
        <v>8991179</v>
      </c>
      <c r="I48" s="476">
        <v>8729300</v>
      </c>
      <c r="J48" s="476">
        <f t="shared" si="1"/>
        <v>9165765</v>
      </c>
      <c r="K48" s="476">
        <f t="shared" si="2"/>
        <v>9602230</v>
      </c>
      <c r="L48" s="84"/>
      <c r="M48" s="84"/>
      <c r="N48" s="84"/>
      <c r="O48" s="84"/>
      <c r="P48" s="84"/>
      <c r="Q48" s="84"/>
      <c r="R48" s="84"/>
      <c r="S48" s="84"/>
      <c r="T48" s="84"/>
      <c r="U48" s="84"/>
      <c r="V48" s="84"/>
      <c r="W48" s="84"/>
      <c r="X48" s="84"/>
    </row>
    <row r="49" spans="1:24" s="55" customFormat="1" ht="36">
      <c r="A49" s="84"/>
      <c r="B49" s="84"/>
      <c r="C49" s="66" t="s">
        <v>14053</v>
      </c>
      <c r="D49" s="66" t="s">
        <v>14054</v>
      </c>
      <c r="E49" s="67" t="s">
        <v>20</v>
      </c>
      <c r="F49" s="68" t="s">
        <v>20</v>
      </c>
      <c r="G49" s="68" t="s">
        <v>22</v>
      </c>
      <c r="H49" s="534">
        <f t="shared" si="0"/>
        <v>12401715</v>
      </c>
      <c r="I49" s="476">
        <v>12040500</v>
      </c>
      <c r="J49" s="476">
        <f t="shared" si="1"/>
        <v>12642525</v>
      </c>
      <c r="K49" s="476">
        <f t="shared" si="2"/>
        <v>13244550</v>
      </c>
      <c r="L49" s="84"/>
      <c r="M49" s="84"/>
      <c r="N49" s="84"/>
      <c r="O49" s="84"/>
      <c r="P49" s="84"/>
      <c r="Q49" s="84"/>
      <c r="R49" s="84"/>
      <c r="S49" s="84"/>
      <c r="T49" s="84"/>
      <c r="U49" s="84"/>
      <c r="V49" s="84"/>
      <c r="W49" s="84"/>
      <c r="X49" s="84"/>
    </row>
    <row r="50" spans="1:24" s="55" customFormat="1" ht="36">
      <c r="A50" s="84"/>
      <c r="B50" s="84"/>
      <c r="C50" s="66" t="s">
        <v>14060</v>
      </c>
      <c r="D50" s="66" t="s">
        <v>14061</v>
      </c>
      <c r="E50" s="67" t="s">
        <v>20</v>
      </c>
      <c r="F50" s="68" t="s">
        <v>20</v>
      </c>
      <c r="G50" s="68" t="s">
        <v>22</v>
      </c>
      <c r="H50" s="534">
        <f t="shared" si="0"/>
        <v>11781552</v>
      </c>
      <c r="I50" s="476">
        <v>11438400</v>
      </c>
      <c r="J50" s="476">
        <f t="shared" si="1"/>
        <v>12010320</v>
      </c>
      <c r="K50" s="476">
        <f t="shared" si="2"/>
        <v>12582240</v>
      </c>
      <c r="L50" s="84"/>
      <c r="M50" s="84"/>
      <c r="N50" s="84"/>
      <c r="O50" s="84"/>
      <c r="P50" s="84"/>
      <c r="Q50" s="84"/>
      <c r="R50" s="84"/>
      <c r="S50" s="84"/>
      <c r="T50" s="84"/>
      <c r="U50" s="84"/>
      <c r="V50" s="84"/>
      <c r="W50" s="84"/>
      <c r="X50" s="84"/>
    </row>
    <row r="51" spans="1:24" s="55" customFormat="1" ht="36">
      <c r="A51" s="84"/>
      <c r="B51" s="84"/>
      <c r="C51" s="66" t="s">
        <v>14066</v>
      </c>
      <c r="D51" s="66" t="s">
        <v>14001</v>
      </c>
      <c r="E51" s="67" t="s">
        <v>20</v>
      </c>
      <c r="F51" s="68" t="s">
        <v>14069</v>
      </c>
      <c r="G51" s="68" t="s">
        <v>22</v>
      </c>
      <c r="H51" s="534">
        <f t="shared" si="0"/>
        <v>1545618</v>
      </c>
      <c r="I51" s="476">
        <v>1500600</v>
      </c>
      <c r="J51" s="476">
        <f t="shared" si="1"/>
        <v>1575630</v>
      </c>
      <c r="K51" s="476">
        <f t="shared" si="2"/>
        <v>1650660</v>
      </c>
      <c r="L51" s="84"/>
      <c r="M51" s="84"/>
      <c r="N51" s="84"/>
      <c r="O51" s="84"/>
      <c r="P51" s="84"/>
      <c r="Q51" s="84"/>
      <c r="R51" s="84"/>
      <c r="S51" s="84"/>
      <c r="T51" s="84"/>
      <c r="U51" s="84"/>
      <c r="V51" s="84"/>
      <c r="W51" s="84"/>
      <c r="X51" s="84"/>
    </row>
    <row r="52" spans="1:24" s="55" customFormat="1" ht="36">
      <c r="A52" s="84"/>
      <c r="B52" s="84"/>
      <c r="C52" s="66" t="s">
        <v>14072</v>
      </c>
      <c r="D52" s="66" t="s">
        <v>14073</v>
      </c>
      <c r="E52" s="67" t="s">
        <v>20</v>
      </c>
      <c r="F52" s="68" t="s">
        <v>20</v>
      </c>
      <c r="G52" s="68" t="s">
        <v>22</v>
      </c>
      <c r="H52" s="534">
        <f t="shared" si="0"/>
        <v>2696025</v>
      </c>
      <c r="I52" s="476">
        <v>2617500</v>
      </c>
      <c r="J52" s="476">
        <f t="shared" si="1"/>
        <v>2748375</v>
      </c>
      <c r="K52" s="476">
        <f t="shared" si="2"/>
        <v>2879250</v>
      </c>
      <c r="L52" s="84"/>
      <c r="M52" s="84"/>
      <c r="N52" s="84"/>
      <c r="O52" s="84"/>
      <c r="P52" s="84"/>
      <c r="Q52" s="84"/>
      <c r="R52" s="84"/>
      <c r="S52" s="84"/>
      <c r="T52" s="84"/>
      <c r="U52" s="84"/>
      <c r="V52" s="84"/>
      <c r="W52" s="84"/>
      <c r="X52" s="84"/>
    </row>
    <row r="53" spans="1:24" s="55" customFormat="1" ht="36">
      <c r="A53" s="84"/>
      <c r="B53" s="84"/>
      <c r="C53" s="66" t="s">
        <v>14077</v>
      </c>
      <c r="D53" s="66" t="s">
        <v>14079</v>
      </c>
      <c r="E53" s="67" t="s">
        <v>20</v>
      </c>
      <c r="F53" s="68" t="s">
        <v>20</v>
      </c>
      <c r="G53" s="68" t="s">
        <v>8116</v>
      </c>
      <c r="H53" s="534">
        <f t="shared" si="0"/>
        <v>26883</v>
      </c>
      <c r="I53" s="476">
        <v>26100</v>
      </c>
      <c r="J53" s="476">
        <f t="shared" si="1"/>
        <v>27405</v>
      </c>
      <c r="K53" s="476">
        <f t="shared" si="2"/>
        <v>28710</v>
      </c>
      <c r="L53" s="84"/>
      <c r="M53" s="84"/>
      <c r="N53" s="84"/>
      <c r="O53" s="84"/>
      <c r="P53" s="84"/>
      <c r="Q53" s="84"/>
      <c r="R53" s="84"/>
      <c r="S53" s="84"/>
      <c r="T53" s="84"/>
      <c r="U53" s="84"/>
      <c r="V53" s="84"/>
      <c r="W53" s="84"/>
      <c r="X53" s="84"/>
    </row>
    <row r="54" spans="1:24" s="55" customFormat="1" ht="36">
      <c r="A54" s="84"/>
      <c r="B54" s="84"/>
      <c r="C54" s="66" t="s">
        <v>19107</v>
      </c>
      <c r="D54" s="66" t="s">
        <v>14085</v>
      </c>
      <c r="E54" s="67" t="s">
        <v>20</v>
      </c>
      <c r="F54" s="68" t="s">
        <v>20</v>
      </c>
      <c r="G54" s="68" t="s">
        <v>305</v>
      </c>
      <c r="H54" s="534">
        <f t="shared" si="0"/>
        <v>2696025</v>
      </c>
      <c r="I54" s="476">
        <v>2617500</v>
      </c>
      <c r="J54" s="476">
        <f t="shared" si="1"/>
        <v>2748375</v>
      </c>
      <c r="K54" s="476">
        <f t="shared" si="2"/>
        <v>2879250</v>
      </c>
      <c r="L54" s="84"/>
      <c r="M54" s="84"/>
      <c r="N54" s="84"/>
      <c r="O54" s="84"/>
      <c r="P54" s="84"/>
      <c r="Q54" s="84"/>
      <c r="R54" s="84"/>
      <c r="S54" s="84"/>
      <c r="T54" s="84"/>
      <c r="U54" s="84"/>
      <c r="V54" s="84"/>
      <c r="W54" s="84"/>
      <c r="X54" s="84"/>
    </row>
    <row r="55" spans="1:24" s="55" customFormat="1" ht="36">
      <c r="A55" s="84"/>
      <c r="B55" s="84"/>
      <c r="C55" s="66" t="s">
        <v>19108</v>
      </c>
      <c r="D55" s="66" t="s">
        <v>14091</v>
      </c>
      <c r="E55" s="67" t="s">
        <v>20</v>
      </c>
      <c r="F55" s="68" t="s">
        <v>20</v>
      </c>
      <c r="G55" s="68" t="s">
        <v>305</v>
      </c>
      <c r="H55" s="534">
        <f t="shared" si="0"/>
        <v>4852845</v>
      </c>
      <c r="I55" s="476">
        <v>4711500</v>
      </c>
      <c r="J55" s="476">
        <f t="shared" si="1"/>
        <v>4947075</v>
      </c>
      <c r="K55" s="476">
        <f t="shared" si="2"/>
        <v>5182650</v>
      </c>
      <c r="L55" s="84"/>
      <c r="M55" s="84"/>
      <c r="N55" s="84"/>
      <c r="O55" s="84"/>
      <c r="P55" s="84"/>
      <c r="Q55" s="84"/>
      <c r="R55" s="84"/>
      <c r="S55" s="84"/>
      <c r="T55" s="84"/>
      <c r="U55" s="84"/>
      <c r="V55" s="84"/>
      <c r="W55" s="84"/>
      <c r="X55" s="84"/>
    </row>
    <row r="56" spans="1:24" s="55" customFormat="1" ht="36">
      <c r="A56" s="84"/>
      <c r="B56" s="84"/>
      <c r="C56" s="66" t="s">
        <v>19109</v>
      </c>
      <c r="D56" s="66" t="s">
        <v>16248</v>
      </c>
      <c r="E56" s="68"/>
      <c r="F56" s="68"/>
      <c r="G56" s="68" t="s">
        <v>305</v>
      </c>
      <c r="H56" s="534">
        <f t="shared" si="0"/>
        <v>195782.39999999999</v>
      </c>
      <c r="I56" s="475">
        <v>190080</v>
      </c>
      <c r="J56" s="476">
        <f t="shared" si="1"/>
        <v>199584</v>
      </c>
      <c r="K56" s="476">
        <f t="shared" si="2"/>
        <v>209088</v>
      </c>
      <c r="L56" s="84"/>
      <c r="M56" s="84"/>
      <c r="N56" s="84"/>
      <c r="O56" s="84"/>
      <c r="P56" s="84"/>
      <c r="Q56" s="84"/>
      <c r="R56" s="84"/>
      <c r="S56" s="84"/>
      <c r="T56" s="84"/>
      <c r="U56" s="84"/>
      <c r="V56" s="84"/>
      <c r="W56" s="84"/>
      <c r="X56" s="84"/>
    </row>
    <row r="57" spans="1:24" s="55" customFormat="1" ht="36">
      <c r="A57" s="84"/>
      <c r="B57" s="84"/>
      <c r="C57" s="66" t="s">
        <v>19110</v>
      </c>
      <c r="D57" s="66" t="s">
        <v>16249</v>
      </c>
      <c r="E57" s="68"/>
      <c r="F57" s="68"/>
      <c r="G57" s="68" t="s">
        <v>305</v>
      </c>
      <c r="H57" s="534">
        <f t="shared" si="0"/>
        <v>252144</v>
      </c>
      <c r="I57" s="475">
        <v>244800</v>
      </c>
      <c r="J57" s="476">
        <f t="shared" si="1"/>
        <v>257040</v>
      </c>
      <c r="K57" s="476">
        <f t="shared" si="2"/>
        <v>269280</v>
      </c>
      <c r="L57" s="84"/>
      <c r="M57" s="84"/>
      <c r="N57" s="84"/>
      <c r="O57" s="84"/>
      <c r="P57" s="84"/>
      <c r="Q57" s="84"/>
      <c r="R57" s="84"/>
      <c r="S57" s="84"/>
      <c r="T57" s="84"/>
      <c r="U57" s="84"/>
      <c r="V57" s="84"/>
      <c r="W57" s="84"/>
      <c r="X57" s="84"/>
    </row>
    <row r="58" spans="1:24" s="55" customFormat="1" ht="36">
      <c r="A58" s="84"/>
      <c r="B58" s="84"/>
      <c r="C58" s="66" t="s">
        <v>19111</v>
      </c>
      <c r="D58" s="66" t="s">
        <v>16250</v>
      </c>
      <c r="E58" s="68"/>
      <c r="F58" s="68"/>
      <c r="G58" s="68" t="s">
        <v>305</v>
      </c>
      <c r="H58" s="534">
        <f t="shared" si="0"/>
        <v>26697.599999999999</v>
      </c>
      <c r="I58" s="475">
        <v>25920</v>
      </c>
      <c r="J58" s="476">
        <f t="shared" si="1"/>
        <v>27216</v>
      </c>
      <c r="K58" s="476">
        <f t="shared" si="2"/>
        <v>28512</v>
      </c>
      <c r="L58" s="84"/>
      <c r="M58" s="84"/>
      <c r="N58" s="84"/>
      <c r="O58" s="84"/>
      <c r="P58" s="84"/>
      <c r="Q58" s="84"/>
      <c r="R58" s="84"/>
      <c r="S58" s="84"/>
      <c r="T58" s="84"/>
      <c r="U58" s="84"/>
      <c r="V58" s="84"/>
      <c r="W58" s="84"/>
      <c r="X58" s="84"/>
    </row>
    <row r="59" spans="1:24" s="55" customFormat="1" ht="36">
      <c r="A59" s="84"/>
      <c r="B59" s="84"/>
      <c r="C59" s="66" t="s">
        <v>14104</v>
      </c>
      <c r="D59" s="66" t="s">
        <v>16251</v>
      </c>
      <c r="E59" s="68"/>
      <c r="F59" s="68"/>
      <c r="G59" s="68" t="s">
        <v>730</v>
      </c>
      <c r="H59" s="534">
        <f t="shared" si="0"/>
        <v>49440</v>
      </c>
      <c r="I59" s="475">
        <v>48000</v>
      </c>
      <c r="J59" s="476">
        <f t="shared" si="1"/>
        <v>50400</v>
      </c>
      <c r="K59" s="476">
        <f t="shared" si="2"/>
        <v>52800</v>
      </c>
      <c r="L59" s="84"/>
      <c r="M59" s="84"/>
      <c r="N59" s="84"/>
      <c r="O59" s="84"/>
      <c r="P59" s="84"/>
      <c r="Q59" s="84"/>
      <c r="R59" s="84"/>
      <c r="S59" s="84"/>
      <c r="T59" s="84"/>
      <c r="U59" s="84"/>
      <c r="V59" s="84"/>
      <c r="W59" s="84"/>
      <c r="X59" s="84"/>
    </row>
    <row r="60" spans="1:24" s="55" customFormat="1" ht="36">
      <c r="A60" s="84"/>
      <c r="B60" s="84"/>
      <c r="C60" s="66" t="s">
        <v>14111</v>
      </c>
      <c r="D60" s="66" t="s">
        <v>16252</v>
      </c>
      <c r="E60" s="68"/>
      <c r="F60" s="68"/>
      <c r="G60" s="68" t="s">
        <v>730</v>
      </c>
      <c r="H60" s="534">
        <f t="shared" si="0"/>
        <v>61800</v>
      </c>
      <c r="I60" s="475">
        <v>60000</v>
      </c>
      <c r="J60" s="476">
        <f t="shared" si="1"/>
        <v>63000</v>
      </c>
      <c r="K60" s="476">
        <f t="shared" si="2"/>
        <v>66000</v>
      </c>
      <c r="L60" s="84"/>
      <c r="M60" s="84"/>
      <c r="N60" s="84"/>
      <c r="O60" s="84"/>
      <c r="P60" s="84"/>
      <c r="Q60" s="84"/>
      <c r="R60" s="84"/>
      <c r="S60" s="84"/>
      <c r="T60" s="84"/>
      <c r="U60" s="84"/>
      <c r="V60" s="84"/>
      <c r="W60" s="84"/>
      <c r="X60" s="84"/>
    </row>
    <row r="61" spans="1:24" s="55" customFormat="1" ht="36">
      <c r="A61" s="84"/>
      <c r="B61" s="84"/>
      <c r="C61" s="66" t="s">
        <v>14117</v>
      </c>
      <c r="D61" s="66" t="s">
        <v>16253</v>
      </c>
      <c r="E61" s="68"/>
      <c r="F61" s="68"/>
      <c r="G61" s="68" t="s">
        <v>305</v>
      </c>
      <c r="H61" s="534">
        <f t="shared" si="0"/>
        <v>415815.12</v>
      </c>
      <c r="I61" s="475">
        <v>403704</v>
      </c>
      <c r="J61" s="476">
        <f t="shared" si="1"/>
        <v>423889.2</v>
      </c>
      <c r="K61" s="476">
        <f t="shared" si="2"/>
        <v>444074.4</v>
      </c>
      <c r="L61" s="84"/>
      <c r="M61" s="84"/>
      <c r="N61" s="84"/>
      <c r="O61" s="84"/>
      <c r="P61" s="84"/>
      <c r="Q61" s="84"/>
      <c r="R61" s="84"/>
      <c r="S61" s="84"/>
      <c r="T61" s="84"/>
      <c r="U61" s="84"/>
      <c r="V61" s="84"/>
      <c r="W61" s="84"/>
      <c r="X61" s="84"/>
    </row>
    <row r="62" spans="1:24" s="55" customFormat="1" ht="36">
      <c r="A62" s="84"/>
      <c r="B62" s="84"/>
      <c r="C62" s="66" t="s">
        <v>19112</v>
      </c>
      <c r="D62" s="66" t="s">
        <v>16254</v>
      </c>
      <c r="E62" s="68"/>
      <c r="F62" s="68"/>
      <c r="G62" s="68" t="s">
        <v>16255</v>
      </c>
      <c r="H62" s="534">
        <f t="shared" si="0"/>
        <v>48945.599999999999</v>
      </c>
      <c r="I62" s="475">
        <v>47520</v>
      </c>
      <c r="J62" s="476">
        <f t="shared" si="1"/>
        <v>49896</v>
      </c>
      <c r="K62" s="476">
        <f t="shared" si="2"/>
        <v>52272</v>
      </c>
      <c r="L62" s="84"/>
      <c r="M62" s="84"/>
      <c r="N62" s="84"/>
      <c r="O62" s="84"/>
      <c r="P62" s="84"/>
      <c r="Q62" s="84"/>
      <c r="R62" s="84"/>
      <c r="S62" s="84"/>
      <c r="T62" s="84"/>
      <c r="U62" s="84"/>
      <c r="V62" s="84"/>
      <c r="W62" s="84"/>
      <c r="X62" s="84"/>
    </row>
    <row r="63" spans="1:24" s="55" customFormat="1" ht="36">
      <c r="A63" s="84"/>
      <c r="B63" s="84"/>
      <c r="C63" s="66" t="s">
        <v>19113</v>
      </c>
      <c r="D63" s="66" t="s">
        <v>16256</v>
      </c>
      <c r="E63" s="68"/>
      <c r="F63" s="68"/>
      <c r="G63" s="68" t="s">
        <v>16255</v>
      </c>
      <c r="H63" s="534">
        <f t="shared" si="0"/>
        <v>317404.79999999999</v>
      </c>
      <c r="I63" s="475">
        <v>308160</v>
      </c>
      <c r="J63" s="476">
        <f t="shared" si="1"/>
        <v>323568</v>
      </c>
      <c r="K63" s="476">
        <f t="shared" si="2"/>
        <v>338976</v>
      </c>
      <c r="L63" s="84"/>
      <c r="M63" s="84"/>
      <c r="N63" s="84"/>
      <c r="O63" s="84"/>
      <c r="P63" s="84"/>
      <c r="Q63" s="84"/>
      <c r="R63" s="84"/>
      <c r="S63" s="84"/>
      <c r="T63" s="84"/>
      <c r="U63" s="84"/>
      <c r="V63" s="84"/>
      <c r="W63" s="84"/>
      <c r="X63" s="84"/>
    </row>
    <row r="64" spans="1:24" s="55" customFormat="1" ht="36">
      <c r="A64" s="84"/>
      <c r="B64" s="84"/>
      <c r="C64" s="66" t="s">
        <v>19114</v>
      </c>
      <c r="D64" s="66" t="s">
        <v>16257</v>
      </c>
      <c r="E64" s="68"/>
      <c r="F64" s="68"/>
      <c r="G64" s="68" t="s">
        <v>16255</v>
      </c>
      <c r="H64" s="534">
        <f t="shared" si="0"/>
        <v>607370.4</v>
      </c>
      <c r="I64" s="475">
        <v>589680</v>
      </c>
      <c r="J64" s="476">
        <f t="shared" si="1"/>
        <v>619164</v>
      </c>
      <c r="K64" s="476">
        <f t="shared" si="2"/>
        <v>648648</v>
      </c>
      <c r="L64" s="84"/>
      <c r="M64" s="84"/>
      <c r="N64" s="84"/>
      <c r="O64" s="84"/>
      <c r="P64" s="84"/>
      <c r="Q64" s="84"/>
      <c r="R64" s="84"/>
      <c r="S64" s="84"/>
      <c r="T64" s="84"/>
      <c r="U64" s="84"/>
      <c r="V64" s="84"/>
      <c r="W64" s="84"/>
      <c r="X64" s="84"/>
    </row>
    <row r="65" spans="1:24" s="55" customFormat="1" ht="36">
      <c r="A65" s="84"/>
      <c r="B65" s="84"/>
      <c r="C65" s="66" t="s">
        <v>19115</v>
      </c>
      <c r="D65" s="66" t="s">
        <v>16258</v>
      </c>
      <c r="E65" s="68"/>
      <c r="F65" s="68"/>
      <c r="G65" s="68" t="s">
        <v>305</v>
      </c>
      <c r="H65" s="534">
        <f t="shared" si="0"/>
        <v>210614.39999999999</v>
      </c>
      <c r="I65" s="475">
        <v>204480</v>
      </c>
      <c r="J65" s="476">
        <f t="shared" si="1"/>
        <v>214704</v>
      </c>
      <c r="K65" s="476">
        <f t="shared" si="2"/>
        <v>224928</v>
      </c>
      <c r="L65" s="84"/>
      <c r="M65" s="84"/>
      <c r="N65" s="84"/>
      <c r="O65" s="84"/>
      <c r="P65" s="84"/>
      <c r="Q65" s="84"/>
      <c r="R65" s="84"/>
      <c r="S65" s="84"/>
      <c r="T65" s="84"/>
      <c r="U65" s="84"/>
      <c r="V65" s="84"/>
      <c r="W65" s="84"/>
      <c r="X65" s="84"/>
    </row>
    <row r="66" spans="1:24" s="55" customFormat="1" ht="36">
      <c r="A66" s="84"/>
      <c r="B66" s="84"/>
      <c r="C66" s="66" t="s">
        <v>19116</v>
      </c>
      <c r="D66" s="66" t="s">
        <v>16259</v>
      </c>
      <c r="E66" s="68"/>
      <c r="F66" s="68"/>
      <c r="G66" s="68" t="s">
        <v>305</v>
      </c>
      <c r="H66" s="534">
        <f t="shared" si="0"/>
        <v>53395.199999999997</v>
      </c>
      <c r="I66" s="475">
        <v>51840</v>
      </c>
      <c r="J66" s="476">
        <f t="shared" si="1"/>
        <v>54432</v>
      </c>
      <c r="K66" s="476">
        <f t="shared" si="2"/>
        <v>57024</v>
      </c>
      <c r="L66" s="84"/>
      <c r="M66" s="84"/>
      <c r="N66" s="84"/>
      <c r="O66" s="84"/>
      <c r="P66" s="84"/>
      <c r="Q66" s="84"/>
      <c r="R66" s="84"/>
      <c r="S66" s="84"/>
      <c r="T66" s="84"/>
      <c r="U66" s="84"/>
      <c r="V66" s="84"/>
      <c r="W66" s="84"/>
      <c r="X66" s="84"/>
    </row>
    <row r="67" spans="1:24" s="55" customFormat="1" ht="54">
      <c r="A67" s="84"/>
      <c r="B67" s="84"/>
      <c r="C67" s="66" t="s">
        <v>19117</v>
      </c>
      <c r="D67" s="66" t="s">
        <v>16260</v>
      </c>
      <c r="E67" s="68"/>
      <c r="F67" s="68"/>
      <c r="G67" s="68" t="s">
        <v>1274</v>
      </c>
      <c r="H67" s="534">
        <f t="shared" si="0"/>
        <v>556200</v>
      </c>
      <c r="I67" s="475">
        <v>540000</v>
      </c>
      <c r="J67" s="476">
        <f t="shared" si="1"/>
        <v>567000</v>
      </c>
      <c r="K67" s="476">
        <f t="shared" si="2"/>
        <v>594000</v>
      </c>
      <c r="L67" s="84"/>
      <c r="M67" s="84"/>
      <c r="N67" s="84"/>
      <c r="O67" s="84"/>
      <c r="P67" s="84"/>
      <c r="Q67" s="84"/>
      <c r="R67" s="84"/>
      <c r="S67" s="84"/>
      <c r="T67" s="84"/>
      <c r="U67" s="84"/>
      <c r="V67" s="84"/>
      <c r="W67" s="84"/>
      <c r="X67" s="84"/>
    </row>
    <row r="68" spans="1:24" s="55" customFormat="1" ht="54">
      <c r="A68" s="84"/>
      <c r="B68" s="84"/>
      <c r="C68" s="66" t="s">
        <v>19118</v>
      </c>
      <c r="D68" s="66" t="s">
        <v>16261</v>
      </c>
      <c r="E68" s="68"/>
      <c r="F68" s="68"/>
      <c r="G68" s="68" t="s">
        <v>1274</v>
      </c>
      <c r="H68" s="534">
        <f t="shared" si="0"/>
        <v>1050600</v>
      </c>
      <c r="I68" s="475">
        <v>1020000</v>
      </c>
      <c r="J68" s="476">
        <f t="shared" si="1"/>
        <v>1071000</v>
      </c>
      <c r="K68" s="476">
        <f t="shared" si="2"/>
        <v>1122000</v>
      </c>
      <c r="L68" s="84"/>
      <c r="M68" s="84"/>
      <c r="N68" s="84"/>
      <c r="O68" s="84"/>
      <c r="P68" s="84"/>
      <c r="Q68" s="84"/>
      <c r="R68" s="84"/>
      <c r="S68" s="84"/>
      <c r="T68" s="84"/>
      <c r="U68" s="84"/>
      <c r="V68" s="84"/>
      <c r="W68" s="84"/>
      <c r="X68" s="84"/>
    </row>
    <row r="69" spans="1:24" s="55" customFormat="1" ht="36">
      <c r="A69" s="84"/>
      <c r="B69" s="84"/>
      <c r="C69" s="66" t="s">
        <v>19119</v>
      </c>
      <c r="D69" s="70" t="s">
        <v>16262</v>
      </c>
      <c r="E69" s="68"/>
      <c r="F69" s="68"/>
      <c r="G69" s="68" t="s">
        <v>305</v>
      </c>
      <c r="H69" s="534">
        <f t="shared" si="0"/>
        <v>41529.599999999999</v>
      </c>
      <c r="I69" s="475">
        <v>40320</v>
      </c>
      <c r="J69" s="476">
        <f t="shared" si="1"/>
        <v>42336</v>
      </c>
      <c r="K69" s="476">
        <f t="shared" si="2"/>
        <v>44352</v>
      </c>
      <c r="L69" s="84"/>
      <c r="M69" s="84"/>
      <c r="N69" s="84"/>
      <c r="O69" s="84"/>
      <c r="P69" s="84"/>
      <c r="Q69" s="84"/>
      <c r="R69" s="84"/>
      <c r="S69" s="84"/>
      <c r="T69" s="84"/>
      <c r="U69" s="84"/>
      <c r="V69" s="84"/>
      <c r="W69" s="84"/>
      <c r="X69" s="84"/>
    </row>
    <row r="70" spans="1:24" s="55" customFormat="1" ht="36">
      <c r="A70" s="84"/>
      <c r="B70" s="84"/>
      <c r="C70" s="66" t="s">
        <v>19120</v>
      </c>
      <c r="D70" s="70" t="s">
        <v>16263</v>
      </c>
      <c r="E70" s="68"/>
      <c r="F70" s="68"/>
      <c r="G70" s="68" t="s">
        <v>305</v>
      </c>
      <c r="H70" s="534">
        <f t="shared" si="0"/>
        <v>1236</v>
      </c>
      <c r="I70" s="475">
        <v>1200</v>
      </c>
      <c r="J70" s="476">
        <f t="shared" si="1"/>
        <v>1260</v>
      </c>
      <c r="K70" s="476">
        <f t="shared" si="2"/>
        <v>1320</v>
      </c>
      <c r="L70" s="84"/>
      <c r="M70" s="84"/>
      <c r="N70" s="84"/>
      <c r="O70" s="84"/>
      <c r="P70" s="84"/>
      <c r="Q70" s="84"/>
      <c r="R70" s="84"/>
      <c r="S70" s="84"/>
      <c r="T70" s="84"/>
      <c r="U70" s="84"/>
      <c r="V70" s="84"/>
      <c r="W70" s="84"/>
      <c r="X70" s="84"/>
    </row>
    <row r="71" spans="1:24" s="55" customFormat="1" ht="36">
      <c r="A71" s="84"/>
      <c r="B71" s="84"/>
      <c r="C71" s="66" t="s">
        <v>19121</v>
      </c>
      <c r="D71" s="70" t="s">
        <v>16264</v>
      </c>
      <c r="E71" s="68"/>
      <c r="F71" s="68"/>
      <c r="G71" s="68" t="s">
        <v>305</v>
      </c>
      <c r="H71" s="534">
        <f t="shared" si="0"/>
        <v>9195.84</v>
      </c>
      <c r="I71" s="475">
        <v>8928</v>
      </c>
      <c r="J71" s="476">
        <f t="shared" si="1"/>
        <v>9374.4</v>
      </c>
      <c r="K71" s="476">
        <f t="shared" si="2"/>
        <v>9820.7999999999993</v>
      </c>
      <c r="L71" s="84"/>
      <c r="M71" s="84"/>
      <c r="N71" s="84"/>
      <c r="O71" s="84"/>
      <c r="P71" s="84"/>
      <c r="Q71" s="84"/>
      <c r="R71" s="84"/>
      <c r="S71" s="84"/>
      <c r="T71" s="84"/>
      <c r="U71" s="84"/>
      <c r="V71" s="84"/>
      <c r="W71" s="84"/>
      <c r="X71" s="84"/>
    </row>
    <row r="72" spans="1:24" s="55" customFormat="1" ht="36">
      <c r="A72" s="84"/>
      <c r="B72" s="84"/>
      <c r="C72" s="66" t="s">
        <v>19122</v>
      </c>
      <c r="D72" s="70" t="s">
        <v>16265</v>
      </c>
      <c r="E72" s="68"/>
      <c r="F72" s="68"/>
      <c r="G72" s="68" t="s">
        <v>305</v>
      </c>
      <c r="H72" s="534">
        <f t="shared" si="0"/>
        <v>9640.7999999999993</v>
      </c>
      <c r="I72" s="475">
        <v>9360</v>
      </c>
      <c r="J72" s="476">
        <f t="shared" si="1"/>
        <v>9828</v>
      </c>
      <c r="K72" s="476">
        <f t="shared" si="2"/>
        <v>10296</v>
      </c>
      <c r="L72" s="84"/>
      <c r="M72" s="84"/>
      <c r="N72" s="84"/>
      <c r="O72" s="84"/>
      <c r="P72" s="84"/>
      <c r="Q72" s="84"/>
      <c r="R72" s="84"/>
      <c r="S72" s="84"/>
      <c r="T72" s="84"/>
      <c r="U72" s="84"/>
      <c r="V72" s="84"/>
      <c r="W72" s="84"/>
      <c r="X72" s="84"/>
    </row>
    <row r="73" spans="1:24" s="55" customFormat="1" ht="36">
      <c r="A73" s="84"/>
      <c r="B73" s="84"/>
      <c r="C73" s="66" t="s">
        <v>19123</v>
      </c>
      <c r="D73" s="70" t="s">
        <v>16266</v>
      </c>
      <c r="E73" s="68"/>
      <c r="F73" s="68"/>
      <c r="G73" s="68" t="s">
        <v>305</v>
      </c>
      <c r="H73" s="534">
        <f t="shared" si="0"/>
        <v>11865.6</v>
      </c>
      <c r="I73" s="475">
        <v>11520</v>
      </c>
      <c r="J73" s="476">
        <f t="shared" si="1"/>
        <v>12096</v>
      </c>
      <c r="K73" s="476">
        <f t="shared" si="2"/>
        <v>12672</v>
      </c>
      <c r="L73" s="84"/>
      <c r="M73" s="84"/>
      <c r="N73" s="84"/>
      <c r="O73" s="84"/>
      <c r="P73" s="84"/>
      <c r="Q73" s="84"/>
      <c r="R73" s="84"/>
      <c r="S73" s="84"/>
      <c r="T73" s="84"/>
      <c r="U73" s="84"/>
      <c r="V73" s="84"/>
      <c r="W73" s="84"/>
      <c r="X73" s="84"/>
    </row>
    <row r="74" spans="1:24" s="55" customFormat="1" ht="36">
      <c r="A74" s="84"/>
      <c r="B74" s="84"/>
      <c r="C74" s="66" t="s">
        <v>19124</v>
      </c>
      <c r="D74" s="70" t="s">
        <v>16267</v>
      </c>
      <c r="E74" s="68"/>
      <c r="F74" s="68"/>
      <c r="G74" s="68" t="s">
        <v>305</v>
      </c>
      <c r="H74" s="534">
        <f t="shared" ref="H74:H137" si="3">(I74*0.03)+I74</f>
        <v>13348.8</v>
      </c>
      <c r="I74" s="475">
        <v>12960</v>
      </c>
      <c r="J74" s="476">
        <f t="shared" ref="J74:J137" si="4">(I74*0.05)+I74</f>
        <v>13608</v>
      </c>
      <c r="K74" s="476">
        <f t="shared" ref="K74:K137" si="5">(I74*0.1)+I74</f>
        <v>14256</v>
      </c>
      <c r="L74" s="84"/>
      <c r="M74" s="84"/>
      <c r="N74" s="84"/>
      <c r="O74" s="84"/>
      <c r="P74" s="84"/>
      <c r="Q74" s="84"/>
      <c r="R74" s="84"/>
      <c r="S74" s="84"/>
      <c r="T74" s="84"/>
      <c r="U74" s="84"/>
      <c r="V74" s="84"/>
      <c r="W74" s="84"/>
      <c r="X74" s="84"/>
    </row>
    <row r="75" spans="1:24" s="55" customFormat="1" ht="36">
      <c r="A75" s="84"/>
      <c r="B75" s="84"/>
      <c r="C75" s="66" t="s">
        <v>19125</v>
      </c>
      <c r="D75" s="70" t="s">
        <v>16268</v>
      </c>
      <c r="E75" s="68"/>
      <c r="F75" s="68"/>
      <c r="G75" s="68" t="s">
        <v>305</v>
      </c>
      <c r="H75" s="534">
        <f t="shared" si="3"/>
        <v>1238101.2</v>
      </c>
      <c r="I75" s="475">
        <v>1202040</v>
      </c>
      <c r="J75" s="476">
        <f t="shared" si="4"/>
        <v>1262142</v>
      </c>
      <c r="K75" s="476">
        <f t="shared" si="5"/>
        <v>1322244</v>
      </c>
      <c r="L75" s="84"/>
      <c r="M75" s="84"/>
      <c r="N75" s="84"/>
      <c r="O75" s="84"/>
      <c r="P75" s="84"/>
      <c r="Q75" s="84"/>
      <c r="R75" s="84"/>
      <c r="S75" s="84"/>
      <c r="T75" s="84"/>
      <c r="U75" s="84"/>
      <c r="V75" s="84"/>
      <c r="W75" s="84"/>
      <c r="X75" s="84"/>
    </row>
    <row r="76" spans="1:24" s="55" customFormat="1" ht="36">
      <c r="A76" s="84"/>
      <c r="B76" s="84"/>
      <c r="C76" s="66" t="s">
        <v>19126</v>
      </c>
      <c r="D76" s="70" t="s">
        <v>16269</v>
      </c>
      <c r="E76" s="68"/>
      <c r="F76" s="68"/>
      <c r="G76" s="68" t="s">
        <v>730</v>
      </c>
      <c r="H76" s="534">
        <f t="shared" si="3"/>
        <v>92700</v>
      </c>
      <c r="I76" s="475">
        <v>90000</v>
      </c>
      <c r="J76" s="476">
        <f t="shared" si="4"/>
        <v>94500</v>
      </c>
      <c r="K76" s="476">
        <f t="shared" si="5"/>
        <v>99000</v>
      </c>
      <c r="L76" s="84"/>
      <c r="M76" s="84"/>
      <c r="N76" s="84"/>
      <c r="O76" s="84"/>
      <c r="P76" s="84"/>
      <c r="Q76" s="84"/>
      <c r="R76" s="84"/>
      <c r="S76" s="84"/>
      <c r="T76" s="84"/>
      <c r="U76" s="84"/>
      <c r="V76" s="84"/>
      <c r="W76" s="84"/>
      <c r="X76" s="84"/>
    </row>
    <row r="77" spans="1:24" s="55" customFormat="1" ht="36">
      <c r="A77" s="84"/>
      <c r="B77" s="84"/>
      <c r="C77" s="66" t="s">
        <v>19127</v>
      </c>
      <c r="D77" s="70" t="s">
        <v>16270</v>
      </c>
      <c r="E77" s="68"/>
      <c r="F77" s="68"/>
      <c r="G77" s="68" t="s">
        <v>730</v>
      </c>
      <c r="H77" s="534">
        <f t="shared" si="3"/>
        <v>309000</v>
      </c>
      <c r="I77" s="475">
        <v>300000</v>
      </c>
      <c r="J77" s="476">
        <f t="shared" si="4"/>
        <v>315000</v>
      </c>
      <c r="K77" s="476">
        <f t="shared" si="5"/>
        <v>330000</v>
      </c>
      <c r="L77" s="84"/>
      <c r="M77" s="84"/>
      <c r="N77" s="84"/>
      <c r="O77" s="84"/>
      <c r="P77" s="84"/>
      <c r="Q77" s="84"/>
      <c r="R77" s="84"/>
      <c r="S77" s="84"/>
      <c r="T77" s="84"/>
      <c r="U77" s="84"/>
      <c r="V77" s="84"/>
      <c r="W77" s="84"/>
      <c r="X77" s="84"/>
    </row>
    <row r="78" spans="1:24" s="55" customFormat="1" ht="36">
      <c r="A78" s="84"/>
      <c r="B78" s="84"/>
      <c r="C78" s="66" t="s">
        <v>19128</v>
      </c>
      <c r="D78" s="70" t="s">
        <v>16271</v>
      </c>
      <c r="E78" s="68"/>
      <c r="F78" s="68"/>
      <c r="G78" s="68" t="s">
        <v>16255</v>
      </c>
      <c r="H78" s="534">
        <f t="shared" si="3"/>
        <v>185400</v>
      </c>
      <c r="I78" s="475">
        <v>180000</v>
      </c>
      <c r="J78" s="476">
        <f t="shared" si="4"/>
        <v>189000</v>
      </c>
      <c r="K78" s="476">
        <f t="shared" si="5"/>
        <v>198000</v>
      </c>
      <c r="L78" s="84"/>
      <c r="M78" s="84"/>
      <c r="N78" s="84"/>
      <c r="O78" s="84"/>
      <c r="P78" s="84"/>
      <c r="Q78" s="84"/>
      <c r="R78" s="84"/>
      <c r="S78" s="84"/>
      <c r="T78" s="84"/>
      <c r="U78" s="84"/>
      <c r="V78" s="84"/>
      <c r="W78" s="84"/>
      <c r="X78" s="84"/>
    </row>
    <row r="79" spans="1:24" s="55" customFormat="1" ht="36">
      <c r="A79" s="84"/>
      <c r="B79" s="84"/>
      <c r="C79" s="66" t="s">
        <v>19129</v>
      </c>
      <c r="D79" s="70" t="s">
        <v>16272</v>
      </c>
      <c r="E79" s="68"/>
      <c r="F79" s="68"/>
      <c r="G79" s="68" t="s">
        <v>305</v>
      </c>
      <c r="H79" s="534">
        <f t="shared" si="3"/>
        <v>14631397.199999999</v>
      </c>
      <c r="I79" s="475">
        <v>14205240</v>
      </c>
      <c r="J79" s="476">
        <f t="shared" si="4"/>
        <v>14915502</v>
      </c>
      <c r="K79" s="476">
        <f t="shared" si="5"/>
        <v>15625764</v>
      </c>
      <c r="L79" s="84"/>
      <c r="M79" s="84"/>
      <c r="N79" s="84"/>
      <c r="O79" s="84"/>
      <c r="P79" s="84"/>
      <c r="Q79" s="84"/>
      <c r="R79" s="84"/>
      <c r="S79" s="84"/>
      <c r="T79" s="84"/>
      <c r="U79" s="84"/>
      <c r="V79" s="84"/>
      <c r="W79" s="84"/>
      <c r="X79" s="84"/>
    </row>
    <row r="80" spans="1:24" s="55" customFormat="1" ht="36">
      <c r="A80" s="84"/>
      <c r="B80" s="84"/>
      <c r="C80" s="66" t="s">
        <v>19130</v>
      </c>
      <c r="D80" s="70" t="s">
        <v>16273</v>
      </c>
      <c r="E80" s="68"/>
      <c r="F80" s="68"/>
      <c r="G80" s="68" t="s">
        <v>16255</v>
      </c>
      <c r="H80" s="534">
        <f t="shared" si="3"/>
        <v>4812242.4000000004</v>
      </c>
      <c r="I80" s="475">
        <v>4672080</v>
      </c>
      <c r="J80" s="476">
        <f t="shared" si="4"/>
        <v>4905684</v>
      </c>
      <c r="K80" s="476">
        <f t="shared" si="5"/>
        <v>5139288</v>
      </c>
      <c r="L80" s="84"/>
      <c r="M80" s="84"/>
      <c r="N80" s="84"/>
      <c r="O80" s="84"/>
      <c r="P80" s="84"/>
      <c r="Q80" s="84"/>
      <c r="R80" s="84"/>
      <c r="S80" s="84"/>
      <c r="T80" s="84"/>
      <c r="U80" s="84"/>
      <c r="V80" s="84"/>
      <c r="W80" s="84"/>
      <c r="X80" s="84"/>
    </row>
    <row r="81" spans="1:24" s="55" customFormat="1" ht="36">
      <c r="A81" s="84"/>
      <c r="B81" s="84"/>
      <c r="C81" s="66" t="s">
        <v>19131</v>
      </c>
      <c r="D81" s="70" t="s">
        <v>16274</v>
      </c>
      <c r="E81" s="68"/>
      <c r="F81" s="68"/>
      <c r="G81" s="68" t="s">
        <v>16255</v>
      </c>
      <c r="H81" s="534">
        <f t="shared" si="3"/>
        <v>9996693.8399999999</v>
      </c>
      <c r="I81" s="475">
        <v>9705528</v>
      </c>
      <c r="J81" s="476">
        <f t="shared" si="4"/>
        <v>10190804.4</v>
      </c>
      <c r="K81" s="476">
        <f t="shared" si="5"/>
        <v>10676080.800000001</v>
      </c>
      <c r="L81" s="84"/>
      <c r="M81" s="84"/>
      <c r="N81" s="84"/>
      <c r="O81" s="84"/>
      <c r="P81" s="84"/>
      <c r="Q81" s="84"/>
      <c r="R81" s="84"/>
      <c r="S81" s="84"/>
      <c r="T81" s="84"/>
      <c r="U81" s="84"/>
      <c r="V81" s="84"/>
      <c r="W81" s="84"/>
      <c r="X81" s="84"/>
    </row>
    <row r="82" spans="1:24" s="55" customFormat="1" ht="54">
      <c r="A82" s="84"/>
      <c r="B82" s="84"/>
      <c r="C82" s="66" t="s">
        <v>19132</v>
      </c>
      <c r="D82" s="66" t="s">
        <v>16275</v>
      </c>
      <c r="E82" s="68"/>
      <c r="F82" s="68"/>
      <c r="G82" s="68" t="s">
        <v>16255</v>
      </c>
      <c r="H82" s="534">
        <f t="shared" si="3"/>
        <v>1432771.2</v>
      </c>
      <c r="I82" s="475">
        <v>1391040</v>
      </c>
      <c r="J82" s="476">
        <f t="shared" si="4"/>
        <v>1460592</v>
      </c>
      <c r="K82" s="476">
        <f t="shared" si="5"/>
        <v>1530144</v>
      </c>
      <c r="L82" s="84"/>
      <c r="M82" s="84"/>
      <c r="N82" s="84"/>
      <c r="O82" s="84"/>
      <c r="P82" s="84"/>
      <c r="Q82" s="84"/>
      <c r="R82" s="84"/>
      <c r="S82" s="84"/>
      <c r="T82" s="84"/>
      <c r="U82" s="84"/>
      <c r="V82" s="84"/>
      <c r="W82" s="84"/>
      <c r="X82" s="84"/>
    </row>
    <row r="83" spans="1:24" s="55" customFormat="1" ht="36">
      <c r="A83" s="84"/>
      <c r="B83" s="84"/>
      <c r="C83" s="66" t="s">
        <v>19133</v>
      </c>
      <c r="D83" s="70" t="s">
        <v>16276</v>
      </c>
      <c r="E83" s="68"/>
      <c r="F83" s="68"/>
      <c r="G83" s="68" t="s">
        <v>16255</v>
      </c>
      <c r="H83" s="534">
        <f t="shared" si="3"/>
        <v>4097414.16</v>
      </c>
      <c r="I83" s="475">
        <v>3978072</v>
      </c>
      <c r="J83" s="476">
        <f t="shared" si="4"/>
        <v>4176975.6</v>
      </c>
      <c r="K83" s="476">
        <f t="shared" si="5"/>
        <v>4375879.2</v>
      </c>
      <c r="L83" s="84"/>
      <c r="M83" s="84"/>
      <c r="N83" s="84"/>
      <c r="O83" s="84"/>
      <c r="P83" s="84"/>
      <c r="Q83" s="84"/>
      <c r="R83" s="84"/>
      <c r="S83" s="84"/>
      <c r="T83" s="84"/>
      <c r="U83" s="84"/>
      <c r="V83" s="84"/>
      <c r="W83" s="84"/>
      <c r="X83" s="84"/>
    </row>
    <row r="84" spans="1:24" s="55" customFormat="1" ht="36">
      <c r="A84" s="84"/>
      <c r="B84" s="84"/>
      <c r="C84" s="66" t="s">
        <v>19134</v>
      </c>
      <c r="D84" s="70" t="s">
        <v>16272</v>
      </c>
      <c r="E84" s="68"/>
      <c r="F84" s="68"/>
      <c r="G84" s="68" t="s">
        <v>16255</v>
      </c>
      <c r="H84" s="534">
        <f t="shared" si="3"/>
        <v>7338280.3200000003</v>
      </c>
      <c r="I84" s="475">
        <v>7124544</v>
      </c>
      <c r="J84" s="476">
        <f t="shared" si="4"/>
        <v>7480771.2000000002</v>
      </c>
      <c r="K84" s="476">
        <f t="shared" si="5"/>
        <v>7836998.4000000004</v>
      </c>
      <c r="L84" s="84"/>
      <c r="M84" s="84"/>
      <c r="N84" s="84"/>
      <c r="O84" s="84"/>
      <c r="P84" s="84"/>
      <c r="Q84" s="84"/>
      <c r="R84" s="84"/>
      <c r="S84" s="84"/>
      <c r="T84" s="84"/>
      <c r="U84" s="84"/>
      <c r="V84" s="84"/>
      <c r="W84" s="84"/>
      <c r="X84" s="84"/>
    </row>
    <row r="85" spans="1:24" s="55" customFormat="1" ht="36">
      <c r="A85" s="84"/>
      <c r="B85" s="84"/>
      <c r="C85" s="66" t="s">
        <v>19135</v>
      </c>
      <c r="D85" s="70" t="s">
        <v>16277</v>
      </c>
      <c r="E85" s="68"/>
      <c r="F85" s="68"/>
      <c r="G85" s="68" t="s">
        <v>347</v>
      </c>
      <c r="H85" s="534">
        <f t="shared" si="3"/>
        <v>1073021.04</v>
      </c>
      <c r="I85" s="475">
        <v>1041768</v>
      </c>
      <c r="J85" s="476">
        <f t="shared" si="4"/>
        <v>1093856.3999999999</v>
      </c>
      <c r="K85" s="476">
        <f t="shared" si="5"/>
        <v>1145944.8</v>
      </c>
      <c r="L85" s="84"/>
      <c r="M85" s="84"/>
      <c r="N85" s="84"/>
      <c r="O85" s="84"/>
      <c r="P85" s="84"/>
      <c r="Q85" s="84"/>
      <c r="R85" s="84"/>
      <c r="S85" s="84"/>
      <c r="T85" s="84"/>
      <c r="U85" s="84"/>
      <c r="V85" s="84"/>
      <c r="W85" s="84"/>
      <c r="X85" s="84"/>
    </row>
    <row r="86" spans="1:24" s="55" customFormat="1" ht="36">
      <c r="A86" s="84"/>
      <c r="B86" s="84"/>
      <c r="C86" s="66" t="s">
        <v>19136</v>
      </c>
      <c r="D86" s="70" t="s">
        <v>16278</v>
      </c>
      <c r="E86" s="68"/>
      <c r="F86" s="68"/>
      <c r="G86" s="68" t="s">
        <v>9821</v>
      </c>
      <c r="H86" s="534">
        <f t="shared" si="3"/>
        <v>49231419.850000001</v>
      </c>
      <c r="I86" s="475">
        <v>47797495</v>
      </c>
      <c r="J86" s="476">
        <f t="shared" si="4"/>
        <v>50187369.75</v>
      </c>
      <c r="K86" s="476">
        <f t="shared" si="5"/>
        <v>52577244.5</v>
      </c>
      <c r="L86" s="84"/>
      <c r="M86" s="84"/>
      <c r="N86" s="84"/>
      <c r="O86" s="84"/>
      <c r="P86" s="84"/>
      <c r="Q86" s="84"/>
      <c r="R86" s="84"/>
      <c r="S86" s="84"/>
      <c r="T86" s="84"/>
      <c r="U86" s="84"/>
      <c r="V86" s="84"/>
      <c r="W86" s="84"/>
      <c r="X86" s="84"/>
    </row>
    <row r="87" spans="1:24" s="55" customFormat="1" ht="36">
      <c r="A87" s="84"/>
      <c r="B87" s="84"/>
      <c r="C87" s="66" t="s">
        <v>19137</v>
      </c>
      <c r="D87" s="70" t="s">
        <v>16279</v>
      </c>
      <c r="E87" s="68"/>
      <c r="F87" s="68"/>
      <c r="G87" s="68" t="s">
        <v>16255</v>
      </c>
      <c r="H87" s="534">
        <f t="shared" si="3"/>
        <v>23667199.920000002</v>
      </c>
      <c r="I87" s="475">
        <v>22977864</v>
      </c>
      <c r="J87" s="476">
        <f t="shared" si="4"/>
        <v>24126757.199999999</v>
      </c>
      <c r="K87" s="476">
        <f t="shared" si="5"/>
        <v>25275650.399999999</v>
      </c>
      <c r="L87" s="84"/>
      <c r="M87" s="84"/>
      <c r="N87" s="84"/>
      <c r="O87" s="84"/>
      <c r="P87" s="84"/>
      <c r="Q87" s="84"/>
      <c r="R87" s="84"/>
      <c r="S87" s="84"/>
      <c r="T87" s="84"/>
      <c r="U87" s="84"/>
      <c r="V87" s="84"/>
      <c r="W87" s="84"/>
      <c r="X87" s="84"/>
    </row>
    <row r="88" spans="1:24" s="55" customFormat="1" ht="36">
      <c r="A88" s="84"/>
      <c r="B88" s="84"/>
      <c r="C88" s="66" t="s">
        <v>19138</v>
      </c>
      <c r="D88" s="70" t="s">
        <v>16280</v>
      </c>
      <c r="E88" s="68"/>
      <c r="F88" s="68"/>
      <c r="G88" s="68" t="s">
        <v>16255</v>
      </c>
      <c r="H88" s="534">
        <f t="shared" si="3"/>
        <v>24300889.91</v>
      </c>
      <c r="I88" s="475">
        <v>23593097</v>
      </c>
      <c r="J88" s="476">
        <f t="shared" si="4"/>
        <v>24772751.850000001</v>
      </c>
      <c r="K88" s="476">
        <f t="shared" si="5"/>
        <v>25952406.699999999</v>
      </c>
      <c r="L88" s="84"/>
      <c r="M88" s="84"/>
      <c r="N88" s="84"/>
      <c r="O88" s="84"/>
      <c r="P88" s="84"/>
      <c r="Q88" s="84"/>
      <c r="R88" s="84"/>
      <c r="S88" s="84"/>
      <c r="T88" s="84"/>
      <c r="U88" s="84"/>
      <c r="V88" s="84"/>
      <c r="W88" s="84"/>
      <c r="X88" s="84"/>
    </row>
    <row r="89" spans="1:24" s="55" customFormat="1" ht="36">
      <c r="A89" s="84"/>
      <c r="B89" s="84"/>
      <c r="C89" s="66" t="s">
        <v>19139</v>
      </c>
      <c r="D89" s="70" t="s">
        <v>16281</v>
      </c>
      <c r="E89" s="68"/>
      <c r="F89" s="68"/>
      <c r="G89" s="68" t="s">
        <v>16255</v>
      </c>
      <c r="H89" s="534">
        <f t="shared" si="3"/>
        <v>16694588.140000001</v>
      </c>
      <c r="I89" s="475">
        <v>16208338</v>
      </c>
      <c r="J89" s="476">
        <f t="shared" si="4"/>
        <v>17018754.899999999</v>
      </c>
      <c r="K89" s="476">
        <f t="shared" si="5"/>
        <v>17829171.800000001</v>
      </c>
      <c r="L89" s="84"/>
      <c r="M89" s="84"/>
      <c r="N89" s="84"/>
      <c r="O89" s="84"/>
      <c r="P89" s="84"/>
      <c r="Q89" s="84"/>
      <c r="R89" s="84"/>
      <c r="S89" s="84"/>
      <c r="T89" s="84"/>
      <c r="U89" s="84"/>
      <c r="V89" s="84"/>
      <c r="W89" s="84"/>
      <c r="X89" s="84"/>
    </row>
    <row r="90" spans="1:24" s="55" customFormat="1" ht="36">
      <c r="A90" s="84"/>
      <c r="B90" s="84"/>
      <c r="C90" s="66" t="s">
        <v>19140</v>
      </c>
      <c r="D90" s="70" t="s">
        <v>16282</v>
      </c>
      <c r="E90" s="68"/>
      <c r="F90" s="68"/>
      <c r="G90" s="68" t="s">
        <v>16255</v>
      </c>
      <c r="H90" s="534">
        <f t="shared" si="3"/>
        <v>19016767.43</v>
      </c>
      <c r="I90" s="475">
        <v>18462881</v>
      </c>
      <c r="J90" s="476">
        <f t="shared" si="4"/>
        <v>19386025.050000001</v>
      </c>
      <c r="K90" s="476">
        <f t="shared" si="5"/>
        <v>20309169.100000001</v>
      </c>
      <c r="L90" s="84"/>
      <c r="M90" s="84"/>
      <c r="N90" s="84"/>
      <c r="O90" s="84"/>
      <c r="P90" s="84"/>
      <c r="Q90" s="84"/>
      <c r="R90" s="84"/>
      <c r="S90" s="84"/>
      <c r="T90" s="84"/>
      <c r="U90" s="84"/>
      <c r="V90" s="84"/>
      <c r="W90" s="84"/>
      <c r="X90" s="84"/>
    </row>
    <row r="91" spans="1:24" s="55" customFormat="1" ht="36">
      <c r="A91" s="84"/>
      <c r="B91" s="84"/>
      <c r="C91" s="66" t="s">
        <v>19141</v>
      </c>
      <c r="D91" s="70" t="s">
        <v>16283</v>
      </c>
      <c r="E91" s="68"/>
      <c r="F91" s="68"/>
      <c r="G91" s="68" t="s">
        <v>16255</v>
      </c>
      <c r="H91" s="534">
        <f t="shared" si="3"/>
        <v>7986920.7599999998</v>
      </c>
      <c r="I91" s="475">
        <v>7754292</v>
      </c>
      <c r="J91" s="476">
        <f t="shared" si="4"/>
        <v>8142006.5999999996</v>
      </c>
      <c r="K91" s="476">
        <f t="shared" si="5"/>
        <v>8529721.1999999993</v>
      </c>
      <c r="L91" s="84"/>
      <c r="M91" s="84"/>
      <c r="N91" s="84"/>
      <c r="O91" s="84"/>
      <c r="P91" s="84"/>
      <c r="Q91" s="84"/>
      <c r="R91" s="84"/>
      <c r="S91" s="84"/>
      <c r="T91" s="84"/>
      <c r="U91" s="84"/>
      <c r="V91" s="84"/>
      <c r="W91" s="84"/>
      <c r="X91" s="84"/>
    </row>
    <row r="92" spans="1:24" s="55" customFormat="1" ht="36">
      <c r="A92" s="84"/>
      <c r="B92" s="84"/>
      <c r="C92" s="66" t="s">
        <v>19142</v>
      </c>
      <c r="D92" s="70" t="s">
        <v>16284</v>
      </c>
      <c r="E92" s="68"/>
      <c r="F92" s="68"/>
      <c r="G92" s="68" t="s">
        <v>16255</v>
      </c>
      <c r="H92" s="534">
        <f t="shared" si="3"/>
        <v>9001229.7400000002</v>
      </c>
      <c r="I92" s="475">
        <v>8739058</v>
      </c>
      <c r="J92" s="476">
        <f t="shared" si="4"/>
        <v>9176010.9000000004</v>
      </c>
      <c r="K92" s="476">
        <f t="shared" si="5"/>
        <v>9612963.8000000007</v>
      </c>
      <c r="L92" s="84"/>
      <c r="M92" s="84"/>
      <c r="N92" s="84"/>
      <c r="O92" s="84"/>
      <c r="P92" s="84"/>
      <c r="Q92" s="84"/>
      <c r="R92" s="84"/>
      <c r="S92" s="84"/>
      <c r="T92" s="84"/>
      <c r="U92" s="84"/>
      <c r="V92" s="84"/>
      <c r="W92" s="84"/>
      <c r="X92" s="84"/>
    </row>
    <row r="93" spans="1:24" s="55" customFormat="1" ht="36">
      <c r="A93" s="84"/>
      <c r="B93" s="84"/>
      <c r="C93" s="66" t="s">
        <v>19143</v>
      </c>
      <c r="D93" s="66" t="s">
        <v>16285</v>
      </c>
      <c r="E93" s="68"/>
      <c r="F93" s="68"/>
      <c r="G93" s="68" t="s">
        <v>16255</v>
      </c>
      <c r="H93" s="534">
        <f t="shared" si="3"/>
        <v>3085441.22</v>
      </c>
      <c r="I93" s="475">
        <v>2995574</v>
      </c>
      <c r="J93" s="476">
        <f t="shared" si="4"/>
        <v>3145352.7</v>
      </c>
      <c r="K93" s="476">
        <f t="shared" si="5"/>
        <v>3295131.4</v>
      </c>
      <c r="L93" s="84"/>
      <c r="M93" s="84"/>
      <c r="N93" s="84"/>
      <c r="O93" s="84"/>
      <c r="P93" s="84"/>
      <c r="Q93" s="84"/>
      <c r="R93" s="84"/>
      <c r="S93" s="84"/>
      <c r="T93" s="84"/>
      <c r="U93" s="84"/>
      <c r="V93" s="84"/>
      <c r="W93" s="84"/>
      <c r="X93" s="84"/>
    </row>
    <row r="94" spans="1:24" s="55" customFormat="1" ht="36">
      <c r="A94" s="84"/>
      <c r="B94" s="84"/>
      <c r="C94" s="66" t="s">
        <v>19144</v>
      </c>
      <c r="D94" s="66" t="s">
        <v>16286</v>
      </c>
      <c r="E94" s="68"/>
      <c r="F94" s="68"/>
      <c r="G94" s="68" t="s">
        <v>16255</v>
      </c>
      <c r="H94" s="534">
        <f t="shared" si="3"/>
        <v>230800.34</v>
      </c>
      <c r="I94" s="475">
        <v>224078</v>
      </c>
      <c r="J94" s="476">
        <f t="shared" si="4"/>
        <v>235281.9</v>
      </c>
      <c r="K94" s="476">
        <f t="shared" si="5"/>
        <v>246485.8</v>
      </c>
      <c r="L94" s="84"/>
      <c r="M94" s="84"/>
      <c r="N94" s="84"/>
      <c r="O94" s="84"/>
      <c r="P94" s="84"/>
      <c r="Q94" s="84"/>
      <c r="R94" s="84"/>
      <c r="S94" s="84"/>
      <c r="T94" s="84"/>
      <c r="U94" s="84"/>
      <c r="V94" s="84"/>
      <c r="W94" s="84"/>
      <c r="X94" s="84"/>
    </row>
    <row r="95" spans="1:24" s="55" customFormat="1" ht="36">
      <c r="A95" s="84"/>
      <c r="B95" s="84"/>
      <c r="C95" s="66" t="s">
        <v>19145</v>
      </c>
      <c r="D95" s="66" t="s">
        <v>16287</v>
      </c>
      <c r="E95" s="68"/>
      <c r="F95" s="68"/>
      <c r="G95" s="68" t="s">
        <v>9862</v>
      </c>
      <c r="H95" s="534">
        <f t="shared" si="3"/>
        <v>20917836.370000001</v>
      </c>
      <c r="I95" s="475">
        <v>20308579</v>
      </c>
      <c r="J95" s="476">
        <f t="shared" si="4"/>
        <v>21324007.949999999</v>
      </c>
      <c r="K95" s="476">
        <f t="shared" si="5"/>
        <v>22339436.899999999</v>
      </c>
      <c r="L95" s="84"/>
      <c r="M95" s="84"/>
      <c r="N95" s="84"/>
      <c r="O95" s="84"/>
      <c r="P95" s="84"/>
      <c r="Q95" s="84"/>
      <c r="R95" s="84"/>
      <c r="S95" s="84"/>
      <c r="T95" s="84"/>
      <c r="U95" s="84"/>
      <c r="V95" s="84"/>
      <c r="W95" s="84"/>
      <c r="X95" s="84"/>
    </row>
    <row r="96" spans="1:24" s="55" customFormat="1" ht="36">
      <c r="A96" s="84"/>
      <c r="B96" s="84"/>
      <c r="C96" s="66" t="s">
        <v>19146</v>
      </c>
      <c r="D96" s="66" t="s">
        <v>14095</v>
      </c>
      <c r="E96" s="67" t="s">
        <v>20</v>
      </c>
      <c r="F96" s="68" t="s">
        <v>14096</v>
      </c>
      <c r="G96" s="68" t="s">
        <v>6942</v>
      </c>
      <c r="H96" s="534">
        <f t="shared" si="3"/>
        <v>173349</v>
      </c>
      <c r="I96" s="476">
        <v>168300</v>
      </c>
      <c r="J96" s="476">
        <f t="shared" si="4"/>
        <v>176715</v>
      </c>
      <c r="K96" s="476">
        <f t="shared" si="5"/>
        <v>185130</v>
      </c>
      <c r="L96" s="84"/>
      <c r="M96" s="84"/>
      <c r="N96" s="84"/>
      <c r="O96" s="84"/>
      <c r="P96" s="84"/>
      <c r="Q96" s="84"/>
      <c r="R96" s="84"/>
      <c r="S96" s="84"/>
      <c r="T96" s="84"/>
      <c r="U96" s="84"/>
      <c r="V96" s="84"/>
      <c r="W96" s="84"/>
      <c r="X96" s="84"/>
    </row>
    <row r="97" spans="1:24" s="55" customFormat="1" ht="36">
      <c r="A97" s="84"/>
      <c r="B97" s="84"/>
      <c r="C97" s="66" t="s">
        <v>19147</v>
      </c>
      <c r="D97" s="66" t="s">
        <v>14099</v>
      </c>
      <c r="E97" s="67" t="s">
        <v>20</v>
      </c>
      <c r="F97" s="68" t="s">
        <v>20</v>
      </c>
      <c r="G97" s="68" t="s">
        <v>22</v>
      </c>
      <c r="H97" s="534">
        <f t="shared" si="3"/>
        <v>4583191</v>
      </c>
      <c r="I97" s="476">
        <v>4449700</v>
      </c>
      <c r="J97" s="476">
        <f t="shared" si="4"/>
        <v>4672185</v>
      </c>
      <c r="K97" s="476">
        <f t="shared" si="5"/>
        <v>4894670</v>
      </c>
      <c r="L97" s="84"/>
      <c r="M97" s="84"/>
      <c r="N97" s="84"/>
      <c r="O97" s="84"/>
      <c r="P97" s="84"/>
      <c r="Q97" s="84"/>
      <c r="R97" s="84"/>
      <c r="S97" s="84"/>
      <c r="T97" s="84"/>
      <c r="U97" s="84"/>
      <c r="V97" s="84"/>
      <c r="W97" s="84"/>
      <c r="X97" s="84"/>
    </row>
    <row r="98" spans="1:24" s="55" customFormat="1" ht="36">
      <c r="A98" s="206"/>
      <c r="B98" s="206"/>
      <c r="C98" s="66" t="s">
        <v>19148</v>
      </c>
      <c r="D98" s="66" t="s">
        <v>14106</v>
      </c>
      <c r="E98" s="67"/>
      <c r="F98" s="68"/>
      <c r="G98" s="68" t="s">
        <v>305</v>
      </c>
      <c r="H98" s="534">
        <f t="shared" si="3"/>
        <v>782800</v>
      </c>
      <c r="I98" s="476">
        <v>760000</v>
      </c>
      <c r="J98" s="476">
        <f t="shared" si="4"/>
        <v>798000</v>
      </c>
      <c r="K98" s="476">
        <f t="shared" si="5"/>
        <v>836000</v>
      </c>
      <c r="L98" s="206"/>
      <c r="M98" s="206"/>
      <c r="N98" s="206"/>
      <c r="O98" s="206"/>
      <c r="P98" s="206"/>
      <c r="Q98" s="206"/>
      <c r="R98" s="206"/>
      <c r="S98" s="206"/>
      <c r="T98" s="206"/>
      <c r="U98" s="206"/>
      <c r="V98" s="206"/>
      <c r="W98" s="206"/>
      <c r="X98" s="206"/>
    </row>
    <row r="99" spans="1:24" s="55" customFormat="1" ht="36">
      <c r="A99" s="206"/>
      <c r="B99" s="206"/>
      <c r="C99" s="66" t="s">
        <v>19149</v>
      </c>
      <c r="D99" s="66" t="s">
        <v>14113</v>
      </c>
      <c r="E99" s="67"/>
      <c r="F99" s="68"/>
      <c r="G99" s="68" t="s">
        <v>721</v>
      </c>
      <c r="H99" s="534">
        <f t="shared" si="3"/>
        <v>119480</v>
      </c>
      <c r="I99" s="476">
        <v>116000</v>
      </c>
      <c r="J99" s="476">
        <f t="shared" si="4"/>
        <v>121800</v>
      </c>
      <c r="K99" s="476">
        <f t="shared" si="5"/>
        <v>127600</v>
      </c>
      <c r="L99" s="206"/>
      <c r="M99" s="206"/>
      <c r="N99" s="206"/>
      <c r="O99" s="206"/>
      <c r="P99" s="206"/>
      <c r="Q99" s="206"/>
      <c r="R99" s="206"/>
      <c r="S99" s="206"/>
      <c r="T99" s="206"/>
      <c r="U99" s="206"/>
      <c r="V99" s="206"/>
      <c r="W99" s="206"/>
      <c r="X99" s="206"/>
    </row>
    <row r="100" spans="1:24" s="55" customFormat="1" ht="54">
      <c r="A100" s="206"/>
      <c r="B100" s="206"/>
      <c r="C100" s="66" t="s">
        <v>19150</v>
      </c>
      <c r="D100" s="66" t="s">
        <v>14091</v>
      </c>
      <c r="E100" s="67"/>
      <c r="F100" s="68" t="s">
        <v>14118</v>
      </c>
      <c r="G100" s="68" t="s">
        <v>305</v>
      </c>
      <c r="H100" s="534">
        <f t="shared" si="3"/>
        <v>7210000</v>
      </c>
      <c r="I100" s="476">
        <v>7000000</v>
      </c>
      <c r="J100" s="476">
        <f t="shared" si="4"/>
        <v>7350000</v>
      </c>
      <c r="K100" s="476">
        <f t="shared" si="5"/>
        <v>7700000</v>
      </c>
      <c r="L100" s="206"/>
      <c r="M100" s="206"/>
      <c r="N100" s="206"/>
      <c r="O100" s="206"/>
      <c r="P100" s="206"/>
      <c r="Q100" s="206"/>
      <c r="R100" s="206"/>
      <c r="S100" s="206"/>
      <c r="T100" s="206"/>
      <c r="U100" s="206"/>
      <c r="V100" s="206"/>
      <c r="W100" s="206"/>
      <c r="X100" s="206"/>
    </row>
    <row r="101" spans="1:24" s="55" customFormat="1" ht="18.75">
      <c r="A101" s="84"/>
      <c r="B101" s="84"/>
      <c r="C101" s="75" t="s">
        <v>14124</v>
      </c>
      <c r="D101" s="75" t="s">
        <v>14125</v>
      </c>
      <c r="E101" s="70"/>
      <c r="F101" s="66"/>
      <c r="G101" s="66"/>
      <c r="H101" s="534">
        <f t="shared" si="3"/>
        <v>0</v>
      </c>
      <c r="I101" s="66"/>
      <c r="J101" s="476">
        <f t="shared" si="4"/>
        <v>0</v>
      </c>
      <c r="K101" s="476">
        <f t="shared" si="5"/>
        <v>0</v>
      </c>
      <c r="L101" s="84"/>
      <c r="M101" s="84"/>
      <c r="N101" s="84"/>
      <c r="O101" s="84"/>
      <c r="P101" s="84"/>
      <c r="Q101" s="84"/>
      <c r="R101" s="84"/>
      <c r="S101" s="84"/>
      <c r="T101" s="84"/>
      <c r="U101" s="84"/>
      <c r="V101" s="84"/>
      <c r="W101" s="84"/>
      <c r="X101" s="84"/>
    </row>
    <row r="102" spans="1:24" s="55" customFormat="1" ht="18.75">
      <c r="A102" s="84"/>
      <c r="B102" s="84"/>
      <c r="C102" s="75" t="s">
        <v>14130</v>
      </c>
      <c r="D102" s="75" t="s">
        <v>14131</v>
      </c>
      <c r="E102" s="70"/>
      <c r="F102" s="66"/>
      <c r="G102" s="66"/>
      <c r="H102" s="534">
        <f t="shared" si="3"/>
        <v>0</v>
      </c>
      <c r="I102" s="66"/>
      <c r="J102" s="476">
        <f t="shared" si="4"/>
        <v>0</v>
      </c>
      <c r="K102" s="476">
        <f t="shared" si="5"/>
        <v>0</v>
      </c>
      <c r="L102" s="84"/>
      <c r="M102" s="84"/>
      <c r="N102" s="84"/>
      <c r="O102" s="84"/>
      <c r="P102" s="84"/>
      <c r="Q102" s="84"/>
      <c r="R102" s="84"/>
      <c r="S102" s="84"/>
      <c r="T102" s="84"/>
      <c r="U102" s="84"/>
      <c r="V102" s="84"/>
      <c r="W102" s="84"/>
      <c r="X102" s="84"/>
    </row>
    <row r="103" spans="1:24" s="55" customFormat="1" ht="18.75">
      <c r="A103" s="84"/>
      <c r="B103" s="84"/>
      <c r="C103" s="75" t="s">
        <v>14137</v>
      </c>
      <c r="D103" s="75" t="s">
        <v>14138</v>
      </c>
      <c r="E103" s="70"/>
      <c r="F103" s="66"/>
      <c r="G103" s="66"/>
      <c r="H103" s="534">
        <f t="shared" si="3"/>
        <v>0</v>
      </c>
      <c r="I103" s="66"/>
      <c r="J103" s="476">
        <f t="shared" si="4"/>
        <v>0</v>
      </c>
      <c r="K103" s="476">
        <f t="shared" si="5"/>
        <v>0</v>
      </c>
      <c r="L103" s="84"/>
      <c r="M103" s="84"/>
      <c r="N103" s="84"/>
      <c r="O103" s="84"/>
      <c r="P103" s="84"/>
      <c r="Q103" s="84"/>
      <c r="R103" s="84"/>
      <c r="S103" s="84"/>
      <c r="T103" s="84"/>
      <c r="U103" s="84"/>
      <c r="V103" s="84"/>
      <c r="W103" s="84"/>
      <c r="X103" s="84"/>
    </row>
    <row r="104" spans="1:24" s="55" customFormat="1" ht="36">
      <c r="A104" s="84"/>
      <c r="B104" s="84"/>
      <c r="C104" s="66" t="s">
        <v>14140</v>
      </c>
      <c r="D104" s="66" t="s">
        <v>14143</v>
      </c>
      <c r="E104" s="67" t="s">
        <v>20</v>
      </c>
      <c r="F104" s="68" t="s">
        <v>14145</v>
      </c>
      <c r="G104" s="68" t="s">
        <v>305</v>
      </c>
      <c r="H104" s="534">
        <f t="shared" si="3"/>
        <v>4120000</v>
      </c>
      <c r="I104" s="476">
        <v>4000000</v>
      </c>
      <c r="J104" s="476">
        <f t="shared" si="4"/>
        <v>4200000</v>
      </c>
      <c r="K104" s="476">
        <f t="shared" si="5"/>
        <v>4400000</v>
      </c>
      <c r="L104" s="84"/>
      <c r="M104" s="84"/>
      <c r="N104" s="84"/>
      <c r="O104" s="84"/>
      <c r="P104" s="84"/>
      <c r="Q104" s="84"/>
      <c r="R104" s="84"/>
      <c r="S104" s="84"/>
      <c r="T104" s="84"/>
      <c r="U104" s="84"/>
      <c r="V104" s="84"/>
      <c r="W104" s="84"/>
      <c r="X104" s="84"/>
    </row>
    <row r="105" spans="1:24" s="55" customFormat="1" ht="36">
      <c r="A105" s="69"/>
      <c r="B105" s="69"/>
      <c r="C105" s="66" t="s">
        <v>14147</v>
      </c>
      <c r="D105" s="66" t="s">
        <v>14138</v>
      </c>
      <c r="E105" s="67"/>
      <c r="F105" s="68" t="s">
        <v>14148</v>
      </c>
      <c r="G105" s="68" t="s">
        <v>305</v>
      </c>
      <c r="H105" s="534">
        <f t="shared" si="3"/>
        <v>2860310</v>
      </c>
      <c r="I105" s="476">
        <v>2777000</v>
      </c>
      <c r="J105" s="476">
        <f t="shared" si="4"/>
        <v>2915850</v>
      </c>
      <c r="K105" s="476">
        <f t="shared" si="5"/>
        <v>3054700</v>
      </c>
      <c r="L105" s="69"/>
      <c r="M105" s="69"/>
      <c r="N105" s="69"/>
      <c r="O105" s="69"/>
      <c r="P105" s="69"/>
      <c r="Q105" s="69"/>
      <c r="R105" s="69"/>
      <c r="S105" s="69"/>
      <c r="T105" s="69"/>
      <c r="U105" s="69"/>
      <c r="V105" s="69"/>
      <c r="W105" s="69"/>
      <c r="X105" s="69"/>
    </row>
    <row r="106" spans="1:24" s="55" customFormat="1" ht="36">
      <c r="A106" s="69"/>
      <c r="B106" s="69"/>
      <c r="C106" s="66" t="s">
        <v>14151</v>
      </c>
      <c r="D106" s="66" t="s">
        <v>14143</v>
      </c>
      <c r="E106" s="67"/>
      <c r="F106" s="68" t="s">
        <v>14152</v>
      </c>
      <c r="G106" s="68" t="s">
        <v>305</v>
      </c>
      <c r="H106" s="534">
        <f t="shared" si="3"/>
        <v>8894050</v>
      </c>
      <c r="I106" s="476">
        <v>8635000</v>
      </c>
      <c r="J106" s="476">
        <f t="shared" si="4"/>
        <v>9066750</v>
      </c>
      <c r="K106" s="476">
        <f t="shared" si="5"/>
        <v>9498500</v>
      </c>
      <c r="L106" s="69"/>
      <c r="M106" s="69"/>
      <c r="N106" s="69"/>
      <c r="O106" s="69"/>
      <c r="P106" s="69"/>
      <c r="Q106" s="69"/>
      <c r="R106" s="69"/>
      <c r="S106" s="69"/>
      <c r="T106" s="69"/>
      <c r="U106" s="69"/>
      <c r="V106" s="69"/>
      <c r="W106" s="69"/>
      <c r="X106" s="69"/>
    </row>
    <row r="107" spans="1:24" s="55" customFormat="1" ht="18.75">
      <c r="A107" s="84"/>
      <c r="B107" s="84"/>
      <c r="C107" s="75" t="s">
        <v>14155</v>
      </c>
      <c r="D107" s="75" t="s">
        <v>14157</v>
      </c>
      <c r="E107" s="70"/>
      <c r="F107" s="66"/>
      <c r="G107" s="66"/>
      <c r="H107" s="534">
        <f t="shared" si="3"/>
        <v>0</v>
      </c>
      <c r="I107" s="66"/>
      <c r="J107" s="476">
        <f t="shared" si="4"/>
        <v>0</v>
      </c>
      <c r="K107" s="476">
        <f t="shared" si="5"/>
        <v>0</v>
      </c>
      <c r="L107" s="84"/>
      <c r="M107" s="84"/>
      <c r="N107" s="84"/>
      <c r="O107" s="84"/>
      <c r="P107" s="84"/>
      <c r="Q107" s="84"/>
      <c r="R107" s="84"/>
      <c r="S107" s="84"/>
      <c r="T107" s="84"/>
      <c r="U107" s="84"/>
      <c r="V107" s="84"/>
      <c r="W107" s="84"/>
      <c r="X107" s="84"/>
    </row>
    <row r="108" spans="1:24" s="55" customFormat="1" ht="54">
      <c r="A108" s="84"/>
      <c r="B108" s="84"/>
      <c r="C108" s="66" t="s">
        <v>14159</v>
      </c>
      <c r="D108" s="66" t="s">
        <v>14160</v>
      </c>
      <c r="E108" s="67" t="s">
        <v>20</v>
      </c>
      <c r="F108" s="68" t="s">
        <v>14162</v>
      </c>
      <c r="G108" s="68" t="s">
        <v>22</v>
      </c>
      <c r="H108" s="534">
        <f t="shared" si="3"/>
        <v>14266942</v>
      </c>
      <c r="I108" s="476">
        <v>13851400</v>
      </c>
      <c r="J108" s="476">
        <f t="shared" si="4"/>
        <v>14543970</v>
      </c>
      <c r="K108" s="476">
        <f t="shared" si="5"/>
        <v>15236540</v>
      </c>
      <c r="L108" s="84"/>
      <c r="M108" s="84"/>
      <c r="N108" s="84"/>
      <c r="O108" s="84"/>
      <c r="P108" s="84"/>
      <c r="Q108" s="84"/>
      <c r="R108" s="84"/>
      <c r="S108" s="84"/>
      <c r="T108" s="84"/>
      <c r="U108" s="84"/>
      <c r="V108" s="84"/>
      <c r="W108" s="84"/>
      <c r="X108" s="84"/>
    </row>
    <row r="109" spans="1:24" s="55" customFormat="1" ht="36">
      <c r="A109" s="84"/>
      <c r="B109" s="84"/>
      <c r="C109" s="66" t="s">
        <v>14167</v>
      </c>
      <c r="D109" s="66" t="s">
        <v>14168</v>
      </c>
      <c r="E109" s="67" t="s">
        <v>20</v>
      </c>
      <c r="F109" s="68" t="s">
        <v>1306</v>
      </c>
      <c r="G109" s="68" t="s">
        <v>22</v>
      </c>
      <c r="H109" s="534">
        <f t="shared" si="3"/>
        <v>8137000</v>
      </c>
      <c r="I109" s="476">
        <v>7900000</v>
      </c>
      <c r="J109" s="476">
        <f t="shared" si="4"/>
        <v>8295000</v>
      </c>
      <c r="K109" s="476">
        <f t="shared" si="5"/>
        <v>8690000</v>
      </c>
      <c r="L109" s="84"/>
      <c r="M109" s="84"/>
      <c r="N109" s="84"/>
      <c r="O109" s="84"/>
      <c r="P109" s="84"/>
      <c r="Q109" s="84"/>
      <c r="R109" s="84"/>
      <c r="S109" s="84"/>
      <c r="T109" s="84"/>
      <c r="U109" s="84"/>
      <c r="V109" s="84"/>
      <c r="W109" s="84"/>
      <c r="X109" s="84"/>
    </row>
    <row r="110" spans="1:24" s="55" customFormat="1" ht="36">
      <c r="A110" s="84"/>
      <c r="B110" s="84"/>
      <c r="C110" s="66" t="s">
        <v>14174</v>
      </c>
      <c r="D110" s="66" t="s">
        <v>14176</v>
      </c>
      <c r="E110" s="67" t="s">
        <v>20</v>
      </c>
      <c r="F110" s="68" t="s">
        <v>20</v>
      </c>
      <c r="G110" s="68" t="s">
        <v>22</v>
      </c>
      <c r="H110" s="534">
        <f t="shared" si="3"/>
        <v>9239718</v>
      </c>
      <c r="I110" s="476">
        <v>8970600</v>
      </c>
      <c r="J110" s="476">
        <f t="shared" si="4"/>
        <v>9419130</v>
      </c>
      <c r="K110" s="476">
        <f t="shared" si="5"/>
        <v>9867660</v>
      </c>
      <c r="L110" s="84"/>
      <c r="M110" s="84"/>
      <c r="N110" s="84"/>
      <c r="O110" s="84"/>
      <c r="P110" s="84"/>
      <c r="Q110" s="84"/>
      <c r="R110" s="84"/>
      <c r="S110" s="84"/>
      <c r="T110" s="84"/>
      <c r="U110" s="84"/>
      <c r="V110" s="84"/>
      <c r="W110" s="84"/>
      <c r="X110" s="84"/>
    </row>
    <row r="111" spans="1:24" s="55" customFormat="1" ht="36">
      <c r="A111" s="84"/>
      <c r="B111" s="84"/>
      <c r="C111" s="66" t="s">
        <v>14182</v>
      </c>
      <c r="D111" s="66" t="s">
        <v>14184</v>
      </c>
      <c r="E111" s="67" t="s">
        <v>20</v>
      </c>
      <c r="F111" s="68" t="s">
        <v>20</v>
      </c>
      <c r="G111" s="68" t="s">
        <v>22</v>
      </c>
      <c r="H111" s="534">
        <f t="shared" si="3"/>
        <v>7915447</v>
      </c>
      <c r="I111" s="476">
        <v>7684900</v>
      </c>
      <c r="J111" s="476">
        <f t="shared" si="4"/>
        <v>8069145</v>
      </c>
      <c r="K111" s="476">
        <f t="shared" si="5"/>
        <v>8453390</v>
      </c>
      <c r="L111" s="84"/>
      <c r="M111" s="84"/>
      <c r="N111" s="84"/>
      <c r="O111" s="84"/>
      <c r="P111" s="84"/>
      <c r="Q111" s="84"/>
      <c r="R111" s="84"/>
      <c r="S111" s="84"/>
      <c r="T111" s="84"/>
      <c r="U111" s="84"/>
      <c r="V111" s="84"/>
      <c r="W111" s="84"/>
      <c r="X111" s="84"/>
    </row>
    <row r="112" spans="1:24" s="55" customFormat="1" ht="36">
      <c r="A112" s="84"/>
      <c r="B112" s="84"/>
      <c r="C112" s="66" t="s">
        <v>14189</v>
      </c>
      <c r="D112" s="66" t="s">
        <v>14157</v>
      </c>
      <c r="E112" s="67" t="s">
        <v>14192</v>
      </c>
      <c r="F112" s="68" t="s">
        <v>14193</v>
      </c>
      <c r="G112" s="68" t="s">
        <v>22</v>
      </c>
      <c r="H112" s="534">
        <f t="shared" si="3"/>
        <v>11999500</v>
      </c>
      <c r="I112" s="476">
        <v>11650000</v>
      </c>
      <c r="J112" s="476">
        <f t="shared" si="4"/>
        <v>12232500</v>
      </c>
      <c r="K112" s="476">
        <f t="shared" si="5"/>
        <v>12815000</v>
      </c>
      <c r="L112" s="84"/>
      <c r="M112" s="84"/>
      <c r="N112" s="84"/>
      <c r="O112" s="84"/>
      <c r="P112" s="84"/>
      <c r="Q112" s="84"/>
      <c r="R112" s="84"/>
      <c r="S112" s="84"/>
      <c r="T112" s="84"/>
      <c r="U112" s="84"/>
      <c r="V112" s="84"/>
      <c r="W112" s="84"/>
      <c r="X112" s="84"/>
    </row>
    <row r="113" spans="1:24" s="55" customFormat="1" ht="36">
      <c r="A113" s="69"/>
      <c r="B113" s="69"/>
      <c r="C113" s="66" t="s">
        <v>14196</v>
      </c>
      <c r="D113" s="66" t="s">
        <v>14198</v>
      </c>
      <c r="E113" s="67"/>
      <c r="F113" s="68"/>
      <c r="G113" s="68" t="s">
        <v>22</v>
      </c>
      <c r="H113" s="534">
        <f t="shared" si="3"/>
        <v>31100850</v>
      </c>
      <c r="I113" s="476">
        <v>30195000</v>
      </c>
      <c r="J113" s="476">
        <f t="shared" si="4"/>
        <v>31704750</v>
      </c>
      <c r="K113" s="476">
        <f t="shared" si="5"/>
        <v>33214500</v>
      </c>
      <c r="L113" s="69"/>
      <c r="M113" s="69"/>
      <c r="N113" s="69"/>
      <c r="O113" s="69"/>
      <c r="P113" s="69"/>
      <c r="Q113" s="69"/>
      <c r="R113" s="69"/>
      <c r="S113" s="69"/>
      <c r="T113" s="69"/>
      <c r="U113" s="69"/>
      <c r="V113" s="69"/>
      <c r="W113" s="69"/>
      <c r="X113" s="69"/>
    </row>
    <row r="114" spans="1:24" s="55" customFormat="1" ht="36">
      <c r="A114" s="69"/>
      <c r="B114" s="69"/>
      <c r="C114" s="66" t="s">
        <v>14200</v>
      </c>
      <c r="D114" s="66" t="s">
        <v>14202</v>
      </c>
      <c r="E114" s="67"/>
      <c r="F114" s="68"/>
      <c r="G114" s="68" t="s">
        <v>22</v>
      </c>
      <c r="H114" s="534">
        <f t="shared" si="3"/>
        <v>1268960</v>
      </c>
      <c r="I114" s="476">
        <v>1232000</v>
      </c>
      <c r="J114" s="476">
        <f t="shared" si="4"/>
        <v>1293600</v>
      </c>
      <c r="K114" s="476">
        <f t="shared" si="5"/>
        <v>1355200</v>
      </c>
      <c r="L114" s="69"/>
      <c r="M114" s="69"/>
      <c r="N114" s="69"/>
      <c r="O114" s="69"/>
      <c r="P114" s="69"/>
      <c r="Q114" s="69"/>
      <c r="R114" s="69"/>
      <c r="S114" s="69"/>
      <c r="T114" s="69"/>
      <c r="U114" s="69"/>
      <c r="V114" s="69"/>
      <c r="W114" s="69"/>
      <c r="X114" s="69"/>
    </row>
    <row r="115" spans="1:24" s="55" customFormat="1" ht="36">
      <c r="A115" s="69"/>
      <c r="B115" s="69"/>
      <c r="C115" s="66" t="s">
        <v>14205</v>
      </c>
      <c r="D115" s="66" t="s">
        <v>14206</v>
      </c>
      <c r="E115" s="67"/>
      <c r="F115" s="68"/>
      <c r="G115" s="68" t="s">
        <v>22</v>
      </c>
      <c r="H115" s="534">
        <f t="shared" si="3"/>
        <v>1133000</v>
      </c>
      <c r="I115" s="476">
        <v>1100000</v>
      </c>
      <c r="J115" s="476">
        <f t="shared" si="4"/>
        <v>1155000</v>
      </c>
      <c r="K115" s="476">
        <f t="shared" si="5"/>
        <v>1210000</v>
      </c>
      <c r="L115" s="69"/>
      <c r="M115" s="69"/>
      <c r="N115" s="69"/>
      <c r="O115" s="69"/>
      <c r="P115" s="69"/>
      <c r="Q115" s="69"/>
      <c r="R115" s="69"/>
      <c r="S115" s="69"/>
      <c r="T115" s="69"/>
      <c r="U115" s="69"/>
      <c r="V115" s="69"/>
      <c r="W115" s="69"/>
      <c r="X115" s="69"/>
    </row>
    <row r="116" spans="1:24" s="55" customFormat="1" ht="36">
      <c r="A116" s="69"/>
      <c r="B116" s="69"/>
      <c r="C116" s="66" t="s">
        <v>14212</v>
      </c>
      <c r="D116" s="66" t="s">
        <v>14213</v>
      </c>
      <c r="E116" s="67"/>
      <c r="F116" s="68"/>
      <c r="G116" s="68" t="s">
        <v>22</v>
      </c>
      <c r="H116" s="534">
        <f t="shared" si="3"/>
        <v>8837400</v>
      </c>
      <c r="I116" s="476">
        <v>8580000</v>
      </c>
      <c r="J116" s="476">
        <f t="shared" si="4"/>
        <v>9009000</v>
      </c>
      <c r="K116" s="476">
        <f t="shared" si="5"/>
        <v>9438000</v>
      </c>
      <c r="L116" s="69"/>
      <c r="M116" s="69"/>
      <c r="N116" s="69"/>
      <c r="O116" s="69"/>
      <c r="P116" s="69"/>
      <c r="Q116" s="69"/>
      <c r="R116" s="69"/>
      <c r="S116" s="69"/>
      <c r="T116" s="69"/>
      <c r="U116" s="69"/>
      <c r="V116" s="69"/>
      <c r="W116" s="69"/>
      <c r="X116" s="69"/>
    </row>
    <row r="117" spans="1:24" s="55" customFormat="1" ht="36">
      <c r="A117" s="69"/>
      <c r="B117" s="69"/>
      <c r="C117" s="66" t="s">
        <v>14219</v>
      </c>
      <c r="D117" s="66" t="s">
        <v>14220</v>
      </c>
      <c r="E117" s="67"/>
      <c r="F117" s="68"/>
      <c r="G117" s="68" t="s">
        <v>22</v>
      </c>
      <c r="H117" s="534">
        <f t="shared" si="3"/>
        <v>16840500</v>
      </c>
      <c r="I117" s="476">
        <v>16350000</v>
      </c>
      <c r="J117" s="476">
        <f t="shared" si="4"/>
        <v>17167500</v>
      </c>
      <c r="K117" s="476">
        <f t="shared" si="5"/>
        <v>17985000</v>
      </c>
      <c r="L117" s="69"/>
      <c r="M117" s="69"/>
      <c r="N117" s="69"/>
      <c r="O117" s="69"/>
      <c r="P117" s="69"/>
      <c r="Q117" s="69"/>
      <c r="R117" s="69"/>
      <c r="S117" s="69"/>
      <c r="T117" s="69"/>
      <c r="U117" s="69"/>
      <c r="V117" s="69"/>
      <c r="W117" s="69"/>
      <c r="X117" s="69"/>
    </row>
    <row r="118" spans="1:24" s="55" customFormat="1" ht="36">
      <c r="A118" s="69"/>
      <c r="B118" s="69"/>
      <c r="C118" s="66" t="s">
        <v>14223</v>
      </c>
      <c r="D118" s="70" t="s">
        <v>16288</v>
      </c>
      <c r="E118" s="68"/>
      <c r="F118" s="68"/>
      <c r="G118" s="68" t="s">
        <v>305</v>
      </c>
      <c r="H118" s="534">
        <f t="shared" si="3"/>
        <v>6045671.5199999996</v>
      </c>
      <c r="I118" s="475">
        <v>5869584</v>
      </c>
      <c r="J118" s="476">
        <f t="shared" si="4"/>
        <v>6163063.2000000002</v>
      </c>
      <c r="K118" s="476">
        <f t="shared" si="5"/>
        <v>6456542.4000000004</v>
      </c>
      <c r="L118" s="69"/>
      <c r="M118" s="69"/>
      <c r="N118" s="69"/>
      <c r="O118" s="69"/>
      <c r="P118" s="69"/>
      <c r="Q118" s="69"/>
      <c r="R118" s="69"/>
      <c r="S118" s="69"/>
      <c r="T118" s="69"/>
      <c r="U118" s="69"/>
      <c r="V118" s="69"/>
      <c r="W118" s="69"/>
      <c r="X118" s="69"/>
    </row>
    <row r="119" spans="1:24" s="55" customFormat="1" ht="36">
      <c r="A119" s="69"/>
      <c r="B119" s="69"/>
      <c r="C119" s="66" t="s">
        <v>19151</v>
      </c>
      <c r="D119" s="70" t="s">
        <v>16289</v>
      </c>
      <c r="E119" s="68"/>
      <c r="F119" s="68"/>
      <c r="G119" s="68" t="s">
        <v>305</v>
      </c>
      <c r="H119" s="534">
        <f t="shared" si="3"/>
        <v>12701828.16</v>
      </c>
      <c r="I119" s="475">
        <v>12331872</v>
      </c>
      <c r="J119" s="476">
        <f t="shared" si="4"/>
        <v>12948465.6</v>
      </c>
      <c r="K119" s="476">
        <f t="shared" si="5"/>
        <v>13565059.199999999</v>
      </c>
      <c r="L119" s="69"/>
      <c r="M119" s="69"/>
      <c r="N119" s="69"/>
      <c r="O119" s="69"/>
      <c r="P119" s="69"/>
      <c r="Q119" s="69"/>
      <c r="R119" s="69"/>
      <c r="S119" s="69"/>
      <c r="T119" s="69"/>
      <c r="U119" s="69"/>
      <c r="V119" s="69"/>
      <c r="W119" s="69"/>
      <c r="X119" s="69"/>
    </row>
    <row r="120" spans="1:24" s="55" customFormat="1" ht="36">
      <c r="A120" s="69"/>
      <c r="B120" s="69"/>
      <c r="C120" s="66" t="s">
        <v>19152</v>
      </c>
      <c r="D120" s="70" t="s">
        <v>16290</v>
      </c>
      <c r="E120" s="68"/>
      <c r="F120" s="68"/>
      <c r="G120" s="68" t="s">
        <v>305</v>
      </c>
      <c r="H120" s="534">
        <f t="shared" si="3"/>
        <v>9099654.4800000004</v>
      </c>
      <c r="I120" s="475">
        <v>8834616</v>
      </c>
      <c r="J120" s="476">
        <f t="shared" si="4"/>
        <v>9276346.8000000007</v>
      </c>
      <c r="K120" s="476">
        <f t="shared" si="5"/>
        <v>9718077.5999999996</v>
      </c>
      <c r="L120" s="69"/>
      <c r="M120" s="69"/>
      <c r="N120" s="69"/>
      <c r="O120" s="69"/>
      <c r="P120" s="69"/>
      <c r="Q120" s="69"/>
      <c r="R120" s="69"/>
      <c r="S120" s="69"/>
      <c r="T120" s="69"/>
      <c r="U120" s="69"/>
      <c r="V120" s="69"/>
      <c r="W120" s="69"/>
      <c r="X120" s="69"/>
    </row>
    <row r="121" spans="1:24" s="55" customFormat="1" ht="36">
      <c r="A121" s="69"/>
      <c r="B121" s="69"/>
      <c r="C121" s="66" t="s">
        <v>19153</v>
      </c>
      <c r="D121" s="70" t="s">
        <v>16291</v>
      </c>
      <c r="E121" s="68"/>
      <c r="F121" s="68"/>
      <c r="G121" s="68" t="s">
        <v>730</v>
      </c>
      <c r="H121" s="534">
        <f t="shared" si="3"/>
        <v>21012</v>
      </c>
      <c r="I121" s="475">
        <v>20400</v>
      </c>
      <c r="J121" s="476">
        <f t="shared" si="4"/>
        <v>21420</v>
      </c>
      <c r="K121" s="476">
        <f t="shared" si="5"/>
        <v>22440</v>
      </c>
      <c r="L121" s="69"/>
      <c r="M121" s="69"/>
      <c r="N121" s="69"/>
      <c r="O121" s="69"/>
      <c r="P121" s="69"/>
      <c r="Q121" s="69"/>
      <c r="R121" s="69"/>
      <c r="S121" s="69"/>
      <c r="T121" s="69"/>
      <c r="U121" s="69"/>
      <c r="V121" s="69"/>
      <c r="W121" s="69"/>
      <c r="X121" s="69"/>
    </row>
    <row r="122" spans="1:24" s="55" customFormat="1" ht="36">
      <c r="A122" s="69"/>
      <c r="B122" s="69"/>
      <c r="C122" s="66" t="s">
        <v>19154</v>
      </c>
      <c r="D122" s="70" t="s">
        <v>16292</v>
      </c>
      <c r="E122" s="68"/>
      <c r="F122" s="68"/>
      <c r="G122" s="68" t="s">
        <v>305</v>
      </c>
      <c r="H122" s="534">
        <f t="shared" si="3"/>
        <v>203940</v>
      </c>
      <c r="I122" s="475">
        <v>198000</v>
      </c>
      <c r="J122" s="476">
        <f t="shared" si="4"/>
        <v>207900</v>
      </c>
      <c r="K122" s="476">
        <f t="shared" si="5"/>
        <v>217800</v>
      </c>
      <c r="L122" s="69"/>
      <c r="M122" s="69"/>
      <c r="N122" s="69"/>
      <c r="O122" s="69"/>
      <c r="P122" s="69"/>
      <c r="Q122" s="69"/>
      <c r="R122" s="69"/>
      <c r="S122" s="69"/>
      <c r="T122" s="69"/>
      <c r="U122" s="69"/>
      <c r="V122" s="69"/>
      <c r="W122" s="69"/>
      <c r="X122" s="69"/>
    </row>
    <row r="123" spans="1:24" s="55" customFormat="1" ht="36">
      <c r="A123" s="69"/>
      <c r="B123" s="69"/>
      <c r="C123" s="66" t="s">
        <v>19155</v>
      </c>
      <c r="D123" s="70" t="s">
        <v>16293</v>
      </c>
      <c r="E123" s="68"/>
      <c r="F123" s="68"/>
      <c r="G123" s="68" t="s">
        <v>347</v>
      </c>
      <c r="H123" s="534">
        <f t="shared" si="3"/>
        <v>108896758.23999999</v>
      </c>
      <c r="I123" s="475">
        <v>105725008</v>
      </c>
      <c r="J123" s="476">
        <f t="shared" si="4"/>
        <v>111011258.40000001</v>
      </c>
      <c r="K123" s="476">
        <f t="shared" si="5"/>
        <v>116297508.8</v>
      </c>
      <c r="L123" s="69"/>
      <c r="M123" s="69"/>
      <c r="N123" s="69"/>
      <c r="O123" s="69"/>
      <c r="P123" s="69"/>
      <c r="Q123" s="69"/>
      <c r="R123" s="69"/>
      <c r="S123" s="69"/>
      <c r="T123" s="69"/>
      <c r="U123" s="69"/>
      <c r="V123" s="69"/>
      <c r="W123" s="69"/>
      <c r="X123" s="69"/>
    </row>
    <row r="124" spans="1:24" s="55" customFormat="1" ht="36">
      <c r="A124" s="69"/>
      <c r="B124" s="69"/>
      <c r="C124" s="66" t="s">
        <v>19156</v>
      </c>
      <c r="D124" s="70" t="s">
        <v>16294</v>
      </c>
      <c r="E124" s="68"/>
      <c r="F124" s="68"/>
      <c r="G124" s="68" t="s">
        <v>305</v>
      </c>
      <c r="H124" s="534">
        <f t="shared" si="3"/>
        <v>176690.32</v>
      </c>
      <c r="I124" s="475">
        <v>171544</v>
      </c>
      <c r="J124" s="476">
        <f t="shared" si="4"/>
        <v>180121.2</v>
      </c>
      <c r="K124" s="476">
        <f t="shared" si="5"/>
        <v>188698.4</v>
      </c>
      <c r="L124" s="69"/>
      <c r="M124" s="69"/>
      <c r="N124" s="69"/>
      <c r="O124" s="69"/>
      <c r="P124" s="69"/>
      <c r="Q124" s="69"/>
      <c r="R124" s="69"/>
      <c r="S124" s="69"/>
      <c r="T124" s="69"/>
      <c r="U124" s="69"/>
      <c r="V124" s="69"/>
      <c r="W124" s="69"/>
      <c r="X124" s="69"/>
    </row>
    <row r="125" spans="1:24" s="55" customFormat="1" ht="36">
      <c r="A125" s="69"/>
      <c r="B125" s="69"/>
      <c r="C125" s="66" t="s">
        <v>19157</v>
      </c>
      <c r="D125" s="70" t="s">
        <v>16295</v>
      </c>
      <c r="E125" s="68"/>
      <c r="F125" s="68"/>
      <c r="G125" s="68" t="s">
        <v>305</v>
      </c>
      <c r="H125" s="534">
        <f t="shared" si="3"/>
        <v>241761.6</v>
      </c>
      <c r="I125" s="475">
        <v>234720</v>
      </c>
      <c r="J125" s="476">
        <f t="shared" si="4"/>
        <v>246456</v>
      </c>
      <c r="K125" s="476">
        <f t="shared" si="5"/>
        <v>258192</v>
      </c>
      <c r="L125" s="69"/>
      <c r="M125" s="69"/>
      <c r="N125" s="69"/>
      <c r="O125" s="69"/>
      <c r="P125" s="69"/>
      <c r="Q125" s="69"/>
      <c r="R125" s="69"/>
      <c r="S125" s="69"/>
      <c r="T125" s="69"/>
      <c r="U125" s="69"/>
      <c r="V125" s="69"/>
      <c r="W125" s="69"/>
      <c r="X125" s="69"/>
    </row>
    <row r="126" spans="1:24" s="55" customFormat="1" ht="36">
      <c r="A126" s="69"/>
      <c r="B126" s="69"/>
      <c r="C126" s="66" t="s">
        <v>19158</v>
      </c>
      <c r="D126" s="70" t="s">
        <v>16296</v>
      </c>
      <c r="E126" s="68"/>
      <c r="F126" s="68"/>
      <c r="G126" s="68" t="s">
        <v>305</v>
      </c>
      <c r="H126" s="534">
        <f t="shared" si="3"/>
        <v>2102436</v>
      </c>
      <c r="I126" s="475">
        <v>2041200</v>
      </c>
      <c r="J126" s="476">
        <f t="shared" si="4"/>
        <v>2143260</v>
      </c>
      <c r="K126" s="476">
        <f t="shared" si="5"/>
        <v>2245320</v>
      </c>
      <c r="L126" s="69"/>
      <c r="M126" s="69"/>
      <c r="N126" s="69"/>
      <c r="O126" s="69"/>
      <c r="P126" s="69"/>
      <c r="Q126" s="69"/>
      <c r="R126" s="69"/>
      <c r="S126" s="69"/>
      <c r="T126" s="69"/>
      <c r="U126" s="69"/>
      <c r="V126" s="69"/>
      <c r="W126" s="69"/>
      <c r="X126" s="69"/>
    </row>
    <row r="127" spans="1:24" s="55" customFormat="1" ht="36">
      <c r="A127" s="69"/>
      <c r="B127" s="69"/>
      <c r="C127" s="66" t="s">
        <v>19159</v>
      </c>
      <c r="D127" s="70" t="s">
        <v>16297</v>
      </c>
      <c r="E127" s="68"/>
      <c r="F127" s="68"/>
      <c r="G127" s="68" t="s">
        <v>22</v>
      </c>
      <c r="H127" s="534">
        <f t="shared" si="3"/>
        <v>12678467.76</v>
      </c>
      <c r="I127" s="475">
        <v>12309192</v>
      </c>
      <c r="J127" s="476">
        <f t="shared" si="4"/>
        <v>12924651.6</v>
      </c>
      <c r="K127" s="476">
        <f t="shared" si="5"/>
        <v>13540111.199999999</v>
      </c>
      <c r="L127" s="69"/>
      <c r="M127" s="69"/>
      <c r="N127" s="69"/>
      <c r="O127" s="69"/>
      <c r="P127" s="69"/>
      <c r="Q127" s="69"/>
      <c r="R127" s="69"/>
      <c r="S127" s="69"/>
      <c r="T127" s="69"/>
      <c r="U127" s="69"/>
      <c r="V127" s="69"/>
      <c r="W127" s="69"/>
      <c r="X127" s="69"/>
    </row>
    <row r="128" spans="1:24" s="55" customFormat="1" ht="36">
      <c r="A128" s="69"/>
      <c r="B128" s="69"/>
      <c r="C128" s="66" t="s">
        <v>19160</v>
      </c>
      <c r="D128" s="70" t="s">
        <v>16298</v>
      </c>
      <c r="E128" s="68"/>
      <c r="F128" s="68"/>
      <c r="G128" s="68" t="s">
        <v>305</v>
      </c>
      <c r="H128" s="534">
        <f t="shared" si="3"/>
        <v>69710.399999999994</v>
      </c>
      <c r="I128" s="475">
        <v>67680</v>
      </c>
      <c r="J128" s="476">
        <f t="shared" si="4"/>
        <v>71064</v>
      </c>
      <c r="K128" s="476">
        <f t="shared" si="5"/>
        <v>74448</v>
      </c>
      <c r="L128" s="69"/>
      <c r="M128" s="69"/>
      <c r="N128" s="69"/>
      <c r="O128" s="69"/>
      <c r="P128" s="69"/>
      <c r="Q128" s="69"/>
      <c r="R128" s="69"/>
      <c r="S128" s="69"/>
      <c r="T128" s="69"/>
      <c r="U128" s="69"/>
      <c r="V128" s="69"/>
      <c r="W128" s="69"/>
      <c r="X128" s="69"/>
    </row>
    <row r="129" spans="1:24" s="55" customFormat="1" ht="36">
      <c r="A129" s="69"/>
      <c r="B129" s="69"/>
      <c r="C129" s="66" t="s">
        <v>19161</v>
      </c>
      <c r="D129" s="70" t="s">
        <v>14488</v>
      </c>
      <c r="E129" s="68"/>
      <c r="F129" s="68"/>
      <c r="G129" s="68" t="s">
        <v>305</v>
      </c>
      <c r="H129" s="534">
        <f t="shared" si="3"/>
        <v>20085</v>
      </c>
      <c r="I129" s="475">
        <v>19500</v>
      </c>
      <c r="J129" s="476">
        <f t="shared" si="4"/>
        <v>20475</v>
      </c>
      <c r="K129" s="476">
        <f t="shared" si="5"/>
        <v>21450</v>
      </c>
      <c r="L129" s="69"/>
      <c r="M129" s="69"/>
      <c r="N129" s="69"/>
      <c r="O129" s="69"/>
      <c r="P129" s="69"/>
      <c r="Q129" s="69"/>
      <c r="R129" s="69"/>
      <c r="S129" s="69"/>
      <c r="T129" s="69"/>
      <c r="U129" s="69"/>
      <c r="V129" s="69"/>
      <c r="W129" s="69"/>
      <c r="X129" s="69"/>
    </row>
    <row r="130" spans="1:24" s="55" customFormat="1" ht="54">
      <c r="A130" s="69"/>
      <c r="B130" s="69"/>
      <c r="C130" s="66" t="s">
        <v>19162</v>
      </c>
      <c r="D130" s="66" t="s">
        <v>16299</v>
      </c>
      <c r="E130" s="68"/>
      <c r="F130" s="68"/>
      <c r="G130" s="68" t="s">
        <v>305</v>
      </c>
      <c r="H130" s="534">
        <f t="shared" si="3"/>
        <v>167375</v>
      </c>
      <c r="I130" s="475">
        <v>162500</v>
      </c>
      <c r="J130" s="476">
        <f t="shared" si="4"/>
        <v>170625</v>
      </c>
      <c r="K130" s="476">
        <f t="shared" si="5"/>
        <v>178750</v>
      </c>
      <c r="L130" s="69"/>
      <c r="M130" s="69"/>
      <c r="N130" s="69"/>
      <c r="O130" s="69"/>
      <c r="P130" s="69"/>
      <c r="Q130" s="69"/>
      <c r="R130" s="69"/>
      <c r="S130" s="69"/>
      <c r="T130" s="69"/>
      <c r="U130" s="69"/>
      <c r="V130" s="69"/>
      <c r="W130" s="69"/>
      <c r="X130" s="69"/>
    </row>
    <row r="131" spans="1:24" s="55" customFormat="1" ht="36">
      <c r="A131" s="69"/>
      <c r="B131" s="69"/>
      <c r="C131" s="66" t="s">
        <v>19163</v>
      </c>
      <c r="D131" s="66" t="s">
        <v>16300</v>
      </c>
      <c r="E131" s="68"/>
      <c r="F131" s="68"/>
      <c r="G131" s="68" t="s">
        <v>347</v>
      </c>
      <c r="H131" s="534">
        <f t="shared" si="3"/>
        <v>6427200</v>
      </c>
      <c r="I131" s="475">
        <v>6240000</v>
      </c>
      <c r="J131" s="476">
        <f t="shared" si="4"/>
        <v>6552000</v>
      </c>
      <c r="K131" s="476">
        <f t="shared" si="5"/>
        <v>6864000</v>
      </c>
      <c r="L131" s="69"/>
      <c r="M131" s="69"/>
      <c r="N131" s="69"/>
      <c r="O131" s="69"/>
      <c r="P131" s="69"/>
      <c r="Q131" s="69"/>
      <c r="R131" s="69"/>
      <c r="S131" s="69"/>
      <c r="T131" s="69"/>
      <c r="U131" s="69"/>
      <c r="V131" s="69"/>
      <c r="W131" s="69"/>
      <c r="X131" s="69"/>
    </row>
    <row r="132" spans="1:24" s="55" customFormat="1" ht="36">
      <c r="A132" s="69"/>
      <c r="B132" s="69"/>
      <c r="C132" s="66" t="s">
        <v>19164</v>
      </c>
      <c r="D132" s="70" t="s">
        <v>16301</v>
      </c>
      <c r="E132" s="68"/>
      <c r="F132" s="68"/>
      <c r="G132" s="68" t="s">
        <v>305</v>
      </c>
      <c r="H132" s="534">
        <f t="shared" si="3"/>
        <v>540559.44999999995</v>
      </c>
      <c r="I132" s="475">
        <v>524815</v>
      </c>
      <c r="J132" s="476">
        <f t="shared" si="4"/>
        <v>551055.75</v>
      </c>
      <c r="K132" s="476">
        <f t="shared" si="5"/>
        <v>577296.5</v>
      </c>
      <c r="L132" s="69"/>
      <c r="M132" s="69"/>
      <c r="N132" s="69"/>
      <c r="O132" s="69"/>
      <c r="P132" s="69"/>
      <c r="Q132" s="69"/>
      <c r="R132" s="69"/>
      <c r="S132" s="69"/>
      <c r="T132" s="69"/>
      <c r="U132" s="69"/>
      <c r="V132" s="69"/>
      <c r="W132" s="69"/>
      <c r="X132" s="69"/>
    </row>
    <row r="133" spans="1:24" s="55" customFormat="1" ht="36">
      <c r="A133" s="69"/>
      <c r="B133" s="69"/>
      <c r="C133" s="66" t="s">
        <v>19165</v>
      </c>
      <c r="D133" s="70" t="s">
        <v>16302</v>
      </c>
      <c r="E133" s="68"/>
      <c r="F133" s="68"/>
      <c r="G133" s="68"/>
      <c r="H133" s="534">
        <f t="shared" si="3"/>
        <v>723060</v>
      </c>
      <c r="I133" s="475">
        <v>702000</v>
      </c>
      <c r="J133" s="476">
        <f t="shared" si="4"/>
        <v>737100</v>
      </c>
      <c r="K133" s="476">
        <f t="shared" si="5"/>
        <v>772200</v>
      </c>
      <c r="L133" s="69"/>
      <c r="M133" s="69"/>
      <c r="N133" s="69"/>
      <c r="O133" s="69"/>
      <c r="P133" s="69"/>
      <c r="Q133" s="69"/>
      <c r="R133" s="69"/>
      <c r="S133" s="69"/>
      <c r="T133" s="69"/>
      <c r="U133" s="69"/>
      <c r="V133" s="69"/>
      <c r="W133" s="69"/>
      <c r="X133" s="69"/>
    </row>
    <row r="134" spans="1:24" s="55" customFormat="1" ht="36">
      <c r="A134" s="69"/>
      <c r="B134" s="69"/>
      <c r="C134" s="66" t="s">
        <v>19166</v>
      </c>
      <c r="D134" s="70" t="s">
        <v>16288</v>
      </c>
      <c r="E134" s="68"/>
      <c r="F134" s="68"/>
      <c r="G134" s="68"/>
      <c r="H134" s="534">
        <f t="shared" si="3"/>
        <v>184792.3</v>
      </c>
      <c r="I134" s="475">
        <v>179410</v>
      </c>
      <c r="J134" s="476">
        <f t="shared" si="4"/>
        <v>188380.5</v>
      </c>
      <c r="K134" s="476">
        <f t="shared" si="5"/>
        <v>197351</v>
      </c>
      <c r="L134" s="69"/>
      <c r="M134" s="69"/>
      <c r="N134" s="69"/>
      <c r="O134" s="69"/>
      <c r="P134" s="69"/>
      <c r="Q134" s="69"/>
      <c r="R134" s="69"/>
      <c r="S134" s="69"/>
      <c r="T134" s="69"/>
      <c r="U134" s="69"/>
      <c r="V134" s="69"/>
      <c r="W134" s="69"/>
      <c r="X134" s="69"/>
    </row>
    <row r="135" spans="1:24" s="55" customFormat="1" ht="36">
      <c r="A135" s="69"/>
      <c r="B135" s="69"/>
      <c r="C135" s="66" t="s">
        <v>19167</v>
      </c>
      <c r="D135" s="70" t="s">
        <v>16303</v>
      </c>
      <c r="E135" s="68"/>
      <c r="F135" s="68"/>
      <c r="G135" s="68"/>
      <c r="H135" s="534">
        <f t="shared" si="3"/>
        <v>10566219.98</v>
      </c>
      <c r="I135" s="475">
        <v>10258466</v>
      </c>
      <c r="J135" s="476">
        <f t="shared" si="4"/>
        <v>10771389.300000001</v>
      </c>
      <c r="K135" s="476">
        <f t="shared" si="5"/>
        <v>11284312.6</v>
      </c>
      <c r="L135" s="69"/>
      <c r="M135" s="69"/>
      <c r="N135" s="69"/>
      <c r="O135" s="69"/>
      <c r="P135" s="69"/>
      <c r="Q135" s="69"/>
      <c r="R135" s="69"/>
      <c r="S135" s="69"/>
      <c r="T135" s="69"/>
      <c r="U135" s="69"/>
      <c r="V135" s="69"/>
      <c r="W135" s="69"/>
      <c r="X135" s="69"/>
    </row>
    <row r="136" spans="1:24" s="55" customFormat="1" ht="54">
      <c r="A136" s="69"/>
      <c r="B136" s="69"/>
      <c r="C136" s="66" t="s">
        <v>19168</v>
      </c>
      <c r="D136" s="66" t="s">
        <v>16304</v>
      </c>
      <c r="E136" s="68"/>
      <c r="F136" s="68"/>
      <c r="G136" s="68" t="s">
        <v>22</v>
      </c>
      <c r="H136" s="534">
        <f t="shared" si="3"/>
        <v>243698000</v>
      </c>
      <c r="I136" s="475">
        <v>236600000</v>
      </c>
      <c r="J136" s="476">
        <f t="shared" si="4"/>
        <v>248430000</v>
      </c>
      <c r="K136" s="476">
        <f t="shared" si="5"/>
        <v>260260000</v>
      </c>
      <c r="L136" s="69"/>
      <c r="M136" s="69"/>
      <c r="N136" s="69"/>
      <c r="O136" s="69"/>
      <c r="P136" s="69"/>
      <c r="Q136" s="69"/>
      <c r="R136" s="69"/>
      <c r="S136" s="69"/>
      <c r="T136" s="69"/>
      <c r="U136" s="69"/>
      <c r="V136" s="69"/>
      <c r="W136" s="69"/>
      <c r="X136" s="69"/>
    </row>
    <row r="137" spans="1:24" s="55" customFormat="1" ht="36">
      <c r="A137" s="69"/>
      <c r="B137" s="69"/>
      <c r="C137" s="66" t="s">
        <v>19169</v>
      </c>
      <c r="D137" s="70" t="s">
        <v>16305</v>
      </c>
      <c r="E137" s="68"/>
      <c r="F137" s="68"/>
      <c r="G137" s="68" t="s">
        <v>22</v>
      </c>
      <c r="H137" s="534">
        <f t="shared" si="3"/>
        <v>243698000</v>
      </c>
      <c r="I137" s="475">
        <v>236600000</v>
      </c>
      <c r="J137" s="476">
        <f t="shared" si="4"/>
        <v>248430000</v>
      </c>
      <c r="K137" s="476">
        <f t="shared" si="5"/>
        <v>260260000</v>
      </c>
      <c r="L137" s="69"/>
      <c r="M137" s="69"/>
      <c r="N137" s="69"/>
      <c r="O137" s="69"/>
      <c r="P137" s="69"/>
      <c r="Q137" s="69"/>
      <c r="R137" s="69"/>
      <c r="S137" s="69"/>
      <c r="T137" s="69"/>
      <c r="U137" s="69"/>
      <c r="V137" s="69"/>
      <c r="W137" s="69"/>
      <c r="X137" s="69"/>
    </row>
    <row r="138" spans="1:24" s="55" customFormat="1" ht="36">
      <c r="A138" s="69"/>
      <c r="B138" s="69"/>
      <c r="C138" s="66" t="s">
        <v>19170</v>
      </c>
      <c r="D138" s="70" t="s">
        <v>16306</v>
      </c>
      <c r="E138" s="68"/>
      <c r="F138" s="68"/>
      <c r="G138" s="68" t="s">
        <v>22</v>
      </c>
      <c r="H138" s="534">
        <f t="shared" ref="H138:H201" si="6">(I138*0.03)+I138</f>
        <v>187460000</v>
      </c>
      <c r="I138" s="475">
        <v>182000000</v>
      </c>
      <c r="J138" s="476">
        <f t="shared" ref="J138:J201" si="7">(I138*0.05)+I138</f>
        <v>191100000</v>
      </c>
      <c r="K138" s="476">
        <f t="shared" ref="K138:K201" si="8">(I138*0.1)+I138</f>
        <v>200200000</v>
      </c>
      <c r="L138" s="69"/>
      <c r="M138" s="69"/>
      <c r="N138" s="69"/>
      <c r="O138" s="69"/>
      <c r="P138" s="69"/>
      <c r="Q138" s="69"/>
      <c r="R138" s="69"/>
      <c r="S138" s="69"/>
      <c r="T138" s="69"/>
      <c r="U138" s="69"/>
      <c r="V138" s="69"/>
      <c r="W138" s="69"/>
      <c r="X138" s="69"/>
    </row>
    <row r="139" spans="1:24" s="55" customFormat="1" ht="36">
      <c r="A139" s="69"/>
      <c r="B139" s="69"/>
      <c r="C139" s="66" t="s">
        <v>19171</v>
      </c>
      <c r="D139" s="70" t="s">
        <v>8026</v>
      </c>
      <c r="E139" s="68"/>
      <c r="F139" s="68"/>
      <c r="G139" s="68" t="s">
        <v>305</v>
      </c>
      <c r="H139" s="534">
        <f t="shared" si="6"/>
        <v>20085</v>
      </c>
      <c r="I139" s="475">
        <v>19500</v>
      </c>
      <c r="J139" s="476">
        <f t="shared" si="7"/>
        <v>20475</v>
      </c>
      <c r="K139" s="476">
        <f t="shared" si="8"/>
        <v>21450</v>
      </c>
      <c r="L139" s="69"/>
      <c r="M139" s="69"/>
      <c r="N139" s="69"/>
      <c r="O139" s="69"/>
      <c r="P139" s="69"/>
      <c r="Q139" s="69"/>
      <c r="R139" s="69"/>
      <c r="S139" s="69"/>
      <c r="T139" s="69"/>
      <c r="U139" s="69"/>
      <c r="V139" s="69"/>
      <c r="W139" s="69"/>
      <c r="X139" s="69"/>
    </row>
    <row r="140" spans="1:24" s="55" customFormat="1" ht="36">
      <c r="A140" s="69"/>
      <c r="B140" s="69"/>
      <c r="C140" s="66" t="s">
        <v>19172</v>
      </c>
      <c r="D140" s="70" t="s">
        <v>8014</v>
      </c>
      <c r="E140" s="68"/>
      <c r="F140" s="68"/>
      <c r="G140" s="68" t="s">
        <v>305</v>
      </c>
      <c r="H140" s="534">
        <f t="shared" si="6"/>
        <v>14327.3</v>
      </c>
      <c r="I140" s="475">
        <v>13910</v>
      </c>
      <c r="J140" s="476">
        <f t="shared" si="7"/>
        <v>14605.5</v>
      </c>
      <c r="K140" s="476">
        <f t="shared" si="8"/>
        <v>15301</v>
      </c>
      <c r="L140" s="69"/>
      <c r="M140" s="69"/>
      <c r="N140" s="69"/>
      <c r="O140" s="69"/>
      <c r="P140" s="69"/>
      <c r="Q140" s="69"/>
      <c r="R140" s="69"/>
      <c r="S140" s="69"/>
      <c r="T140" s="69"/>
      <c r="U140" s="69"/>
      <c r="V140" s="69"/>
      <c r="W140" s="69"/>
      <c r="X140" s="69"/>
    </row>
    <row r="141" spans="1:24" s="55" customFormat="1" ht="36">
      <c r="A141" s="69"/>
      <c r="B141" s="69"/>
      <c r="C141" s="66" t="s">
        <v>19173</v>
      </c>
      <c r="D141" s="70" t="s">
        <v>16307</v>
      </c>
      <c r="E141" s="68"/>
      <c r="F141" s="68"/>
      <c r="G141" s="68" t="s">
        <v>305</v>
      </c>
      <c r="H141" s="534">
        <f t="shared" si="6"/>
        <v>52890.5</v>
      </c>
      <c r="I141" s="475">
        <v>51350</v>
      </c>
      <c r="J141" s="476">
        <f t="shared" si="7"/>
        <v>53917.5</v>
      </c>
      <c r="K141" s="476">
        <f t="shared" si="8"/>
        <v>56485</v>
      </c>
      <c r="L141" s="69"/>
      <c r="M141" s="69"/>
      <c r="N141" s="69"/>
      <c r="O141" s="69"/>
      <c r="P141" s="69"/>
      <c r="Q141" s="69"/>
      <c r="R141" s="69"/>
      <c r="S141" s="69"/>
      <c r="T141" s="69"/>
      <c r="U141" s="69"/>
      <c r="V141" s="69"/>
      <c r="W141" s="69"/>
      <c r="X141" s="69"/>
    </row>
    <row r="142" spans="1:24" s="55" customFormat="1" ht="36">
      <c r="A142" s="69"/>
      <c r="B142" s="69"/>
      <c r="C142" s="66" t="s">
        <v>19174</v>
      </c>
      <c r="D142" s="70" t="s">
        <v>16308</v>
      </c>
      <c r="E142" s="68"/>
      <c r="F142" s="68"/>
      <c r="G142" s="68" t="s">
        <v>347</v>
      </c>
      <c r="H142" s="534">
        <f t="shared" si="6"/>
        <v>9640800</v>
      </c>
      <c r="I142" s="475">
        <v>9360000</v>
      </c>
      <c r="J142" s="476">
        <f t="shared" si="7"/>
        <v>9828000</v>
      </c>
      <c r="K142" s="476">
        <f t="shared" si="8"/>
        <v>10296000</v>
      </c>
      <c r="L142" s="69"/>
      <c r="M142" s="69"/>
      <c r="N142" s="69"/>
      <c r="O142" s="69"/>
      <c r="P142" s="69"/>
      <c r="Q142" s="69"/>
      <c r="R142" s="69"/>
      <c r="S142" s="69"/>
      <c r="T142" s="69"/>
      <c r="U142" s="69"/>
      <c r="V142" s="69"/>
      <c r="W142" s="69"/>
      <c r="X142" s="69"/>
    </row>
    <row r="143" spans="1:24" s="55" customFormat="1" ht="36">
      <c r="A143" s="69"/>
      <c r="B143" s="69"/>
      <c r="C143" s="66" t="s">
        <v>19175</v>
      </c>
      <c r="D143" s="70" t="s">
        <v>16302</v>
      </c>
      <c r="E143" s="68"/>
      <c r="F143" s="68"/>
      <c r="G143" s="68"/>
      <c r="H143" s="534">
        <f t="shared" si="6"/>
        <v>4997646.5199999996</v>
      </c>
      <c r="I143" s="475">
        <v>4852084</v>
      </c>
      <c r="J143" s="476">
        <f t="shared" si="7"/>
        <v>5094688.2</v>
      </c>
      <c r="K143" s="476">
        <f t="shared" si="8"/>
        <v>5337292.4000000004</v>
      </c>
      <c r="L143" s="69"/>
      <c r="M143" s="69"/>
      <c r="N143" s="69"/>
      <c r="O143" s="69"/>
      <c r="P143" s="69"/>
      <c r="Q143" s="69"/>
      <c r="R143" s="69"/>
      <c r="S143" s="69"/>
      <c r="T143" s="69"/>
      <c r="U143" s="69"/>
      <c r="V143" s="69"/>
      <c r="W143" s="69"/>
      <c r="X143" s="69"/>
    </row>
    <row r="144" spans="1:24" s="55" customFormat="1" ht="36">
      <c r="A144" s="69"/>
      <c r="B144" s="69"/>
      <c r="C144" s="66" t="s">
        <v>19176</v>
      </c>
      <c r="D144" s="70" t="s">
        <v>16303</v>
      </c>
      <c r="E144" s="68"/>
      <c r="F144" s="68"/>
      <c r="G144" s="68"/>
      <c r="H144" s="534">
        <f t="shared" si="6"/>
        <v>679800</v>
      </c>
      <c r="I144" s="475">
        <v>660000</v>
      </c>
      <c r="J144" s="476">
        <f t="shared" si="7"/>
        <v>693000</v>
      </c>
      <c r="K144" s="476">
        <f t="shared" si="8"/>
        <v>726000</v>
      </c>
      <c r="L144" s="69"/>
      <c r="M144" s="69"/>
      <c r="N144" s="69"/>
      <c r="O144" s="69"/>
      <c r="P144" s="69"/>
      <c r="Q144" s="69"/>
      <c r="R144" s="69"/>
      <c r="S144" s="69"/>
      <c r="T144" s="69"/>
      <c r="U144" s="69"/>
      <c r="V144" s="69"/>
      <c r="W144" s="69"/>
      <c r="X144" s="69"/>
    </row>
    <row r="145" spans="1:24" s="55" customFormat="1" ht="36">
      <c r="A145" s="69"/>
      <c r="B145" s="69"/>
      <c r="C145" s="66" t="s">
        <v>19177</v>
      </c>
      <c r="D145" s="66" t="s">
        <v>14226</v>
      </c>
      <c r="E145" s="67"/>
      <c r="F145" s="68"/>
      <c r="G145" s="68" t="s">
        <v>22</v>
      </c>
      <c r="H145" s="534">
        <f t="shared" si="6"/>
        <v>21424000</v>
      </c>
      <c r="I145" s="476">
        <v>20800000</v>
      </c>
      <c r="J145" s="476">
        <f t="shared" si="7"/>
        <v>21840000</v>
      </c>
      <c r="K145" s="476">
        <f t="shared" si="8"/>
        <v>22880000</v>
      </c>
      <c r="L145" s="69"/>
      <c r="M145" s="69"/>
      <c r="N145" s="69"/>
      <c r="O145" s="69"/>
      <c r="P145" s="69"/>
      <c r="Q145" s="69"/>
      <c r="R145" s="69"/>
      <c r="S145" s="69"/>
      <c r="T145" s="69"/>
      <c r="U145" s="69"/>
      <c r="V145" s="69"/>
      <c r="W145" s="69"/>
      <c r="X145" s="69"/>
    </row>
    <row r="146" spans="1:24" s="55" customFormat="1" ht="18.75">
      <c r="A146" s="84"/>
      <c r="B146" s="84"/>
      <c r="C146" s="75" t="s">
        <v>14234</v>
      </c>
      <c r="D146" s="75" t="s">
        <v>14236</v>
      </c>
      <c r="E146" s="70"/>
      <c r="F146" s="66"/>
      <c r="G146" s="66"/>
      <c r="H146" s="534">
        <f t="shared" si="6"/>
        <v>0</v>
      </c>
      <c r="I146" s="66"/>
      <c r="J146" s="476">
        <f t="shared" si="7"/>
        <v>0</v>
      </c>
      <c r="K146" s="476">
        <f t="shared" si="8"/>
        <v>0</v>
      </c>
      <c r="L146" s="84"/>
      <c r="M146" s="84"/>
      <c r="N146" s="84"/>
      <c r="O146" s="84"/>
      <c r="P146" s="84"/>
      <c r="Q146" s="84"/>
      <c r="R146" s="84"/>
      <c r="S146" s="84"/>
      <c r="T146" s="84"/>
      <c r="U146" s="84"/>
      <c r="V146" s="84"/>
      <c r="W146" s="84"/>
      <c r="X146" s="84"/>
    </row>
    <row r="147" spans="1:24" s="55" customFormat="1" ht="36">
      <c r="A147" s="84"/>
      <c r="B147" s="84"/>
      <c r="C147" s="66" t="s">
        <v>19178</v>
      </c>
      <c r="D147" s="70" t="s">
        <v>16309</v>
      </c>
      <c r="E147" s="70"/>
      <c r="F147" s="70"/>
      <c r="G147" s="70" t="s">
        <v>305</v>
      </c>
      <c r="H147" s="534">
        <f t="shared" si="6"/>
        <v>100425</v>
      </c>
      <c r="I147" s="580">
        <v>97500</v>
      </c>
      <c r="J147" s="476">
        <f t="shared" si="7"/>
        <v>102375</v>
      </c>
      <c r="K147" s="476">
        <f t="shared" si="8"/>
        <v>107250</v>
      </c>
      <c r="L147" s="84"/>
      <c r="M147" s="84"/>
      <c r="N147" s="84"/>
      <c r="O147" s="84"/>
      <c r="P147" s="84"/>
      <c r="Q147" s="84"/>
      <c r="R147" s="84"/>
      <c r="S147" s="84"/>
      <c r="T147" s="84"/>
      <c r="U147" s="84"/>
      <c r="V147" s="84"/>
      <c r="W147" s="84"/>
      <c r="X147" s="84"/>
    </row>
    <row r="148" spans="1:24" s="55" customFormat="1" ht="36">
      <c r="A148" s="84"/>
      <c r="B148" s="84"/>
      <c r="C148" s="66" t="s">
        <v>19179</v>
      </c>
      <c r="D148" s="70" t="s">
        <v>16310</v>
      </c>
      <c r="E148" s="70"/>
      <c r="F148" s="70"/>
      <c r="G148" s="70" t="s">
        <v>305</v>
      </c>
      <c r="H148" s="534">
        <f t="shared" si="6"/>
        <v>200850</v>
      </c>
      <c r="I148" s="580">
        <v>195000</v>
      </c>
      <c r="J148" s="476">
        <f t="shared" si="7"/>
        <v>204750</v>
      </c>
      <c r="K148" s="476">
        <f t="shared" si="8"/>
        <v>214500</v>
      </c>
      <c r="L148" s="84"/>
      <c r="M148" s="84"/>
      <c r="N148" s="84"/>
      <c r="O148" s="84"/>
      <c r="P148" s="84"/>
      <c r="Q148" s="84"/>
      <c r="R148" s="84"/>
      <c r="S148" s="84"/>
      <c r="T148" s="84"/>
      <c r="U148" s="84"/>
      <c r="V148" s="84"/>
      <c r="W148" s="84"/>
      <c r="X148" s="84"/>
    </row>
    <row r="149" spans="1:24" s="55" customFormat="1" ht="18.75">
      <c r="A149" s="84"/>
      <c r="B149" s="84"/>
      <c r="C149" s="75" t="s">
        <v>14240</v>
      </c>
      <c r="D149" s="781" t="s">
        <v>14242</v>
      </c>
      <c r="E149" s="767"/>
      <c r="F149" s="767"/>
      <c r="G149" s="767"/>
      <c r="H149" s="534">
        <f t="shared" si="6"/>
        <v>0</v>
      </c>
      <c r="I149" s="579"/>
      <c r="J149" s="476">
        <f t="shared" si="7"/>
        <v>0</v>
      </c>
      <c r="K149" s="476">
        <f t="shared" si="8"/>
        <v>0</v>
      </c>
      <c r="L149" s="84"/>
      <c r="M149" s="84"/>
      <c r="N149" s="84"/>
      <c r="O149" s="84"/>
      <c r="P149" s="84"/>
      <c r="Q149" s="84"/>
      <c r="R149" s="84"/>
      <c r="S149" s="84"/>
      <c r="T149" s="84"/>
      <c r="U149" s="84"/>
      <c r="V149" s="84"/>
      <c r="W149" s="84"/>
      <c r="X149" s="84"/>
    </row>
    <row r="150" spans="1:24" s="55" customFormat="1" ht="18.75">
      <c r="A150" s="84"/>
      <c r="B150" s="84"/>
      <c r="C150" s="75" t="s">
        <v>14254</v>
      </c>
      <c r="D150" s="75" t="s">
        <v>14255</v>
      </c>
      <c r="E150" s="70"/>
      <c r="F150" s="66"/>
      <c r="G150" s="66"/>
      <c r="H150" s="534">
        <f t="shared" si="6"/>
        <v>0</v>
      </c>
      <c r="I150" s="579"/>
      <c r="J150" s="476">
        <f t="shared" si="7"/>
        <v>0</v>
      </c>
      <c r="K150" s="476">
        <f t="shared" si="8"/>
        <v>0</v>
      </c>
      <c r="L150" s="84"/>
      <c r="M150" s="84"/>
      <c r="N150" s="84"/>
      <c r="O150" s="84"/>
      <c r="P150" s="84"/>
      <c r="Q150" s="84"/>
      <c r="R150" s="84"/>
      <c r="S150" s="84"/>
      <c r="T150" s="84"/>
      <c r="U150" s="84"/>
      <c r="V150" s="84"/>
      <c r="W150" s="84"/>
      <c r="X150" s="84"/>
    </row>
    <row r="151" spans="1:24" s="55" customFormat="1" ht="18.75">
      <c r="A151" s="84"/>
      <c r="B151" s="84"/>
      <c r="C151" s="75" t="s">
        <v>14260</v>
      </c>
      <c r="D151" s="75" t="s">
        <v>14261</v>
      </c>
      <c r="E151" s="70"/>
      <c r="F151" s="66"/>
      <c r="G151" s="66"/>
      <c r="H151" s="534">
        <f t="shared" si="6"/>
        <v>0</v>
      </c>
      <c r="I151" s="579"/>
      <c r="J151" s="476">
        <f t="shared" si="7"/>
        <v>0</v>
      </c>
      <c r="K151" s="476">
        <f t="shared" si="8"/>
        <v>0</v>
      </c>
      <c r="L151" s="84"/>
      <c r="M151" s="84"/>
      <c r="N151" s="84"/>
      <c r="O151" s="84"/>
      <c r="P151" s="84"/>
      <c r="Q151" s="84"/>
      <c r="R151" s="84"/>
      <c r="S151" s="84"/>
      <c r="T151" s="84"/>
      <c r="U151" s="84"/>
      <c r="V151" s="84"/>
      <c r="W151" s="84"/>
      <c r="X151" s="84"/>
    </row>
    <row r="152" spans="1:24" s="55" customFormat="1" ht="18.75">
      <c r="A152" s="84"/>
      <c r="B152" s="84"/>
      <c r="C152" s="75" t="s">
        <v>14267</v>
      </c>
      <c r="D152" s="75" t="s">
        <v>14268</v>
      </c>
      <c r="E152" s="70"/>
      <c r="F152" s="66"/>
      <c r="G152" s="66"/>
      <c r="H152" s="534">
        <f t="shared" si="6"/>
        <v>0</v>
      </c>
      <c r="I152" s="579"/>
      <c r="J152" s="476">
        <f t="shared" si="7"/>
        <v>0</v>
      </c>
      <c r="K152" s="476">
        <f t="shared" si="8"/>
        <v>0</v>
      </c>
      <c r="L152" s="84"/>
      <c r="M152" s="84"/>
      <c r="N152" s="84"/>
      <c r="O152" s="84"/>
      <c r="P152" s="84"/>
      <c r="Q152" s="84"/>
      <c r="R152" s="84"/>
      <c r="S152" s="84"/>
      <c r="T152" s="84"/>
      <c r="U152" s="84"/>
      <c r="V152" s="84"/>
      <c r="W152" s="84"/>
      <c r="X152" s="84"/>
    </row>
    <row r="153" spans="1:24" s="55" customFormat="1" ht="36">
      <c r="A153" s="84"/>
      <c r="B153" s="84"/>
      <c r="C153" s="66" t="s">
        <v>14275</v>
      </c>
      <c r="D153" s="66" t="s">
        <v>14276</v>
      </c>
      <c r="E153" s="67" t="s">
        <v>20</v>
      </c>
      <c r="F153" s="68" t="s">
        <v>7641</v>
      </c>
      <c r="G153" s="68" t="s">
        <v>305</v>
      </c>
      <c r="H153" s="534">
        <f t="shared" si="6"/>
        <v>395417</v>
      </c>
      <c r="I153" s="476">
        <v>383900</v>
      </c>
      <c r="J153" s="476">
        <f t="shared" si="7"/>
        <v>403095</v>
      </c>
      <c r="K153" s="476">
        <f t="shared" si="8"/>
        <v>422290</v>
      </c>
      <c r="L153" s="84"/>
      <c r="M153" s="84"/>
      <c r="N153" s="84"/>
      <c r="O153" s="84"/>
      <c r="P153" s="84"/>
      <c r="Q153" s="84"/>
      <c r="R153" s="84"/>
      <c r="S153" s="84"/>
      <c r="T153" s="84"/>
      <c r="U153" s="84"/>
      <c r="V153" s="84"/>
      <c r="W153" s="84"/>
      <c r="X153" s="84"/>
    </row>
    <row r="154" spans="1:24" s="55" customFormat="1" ht="36">
      <c r="A154" s="84"/>
      <c r="B154" s="84"/>
      <c r="C154" s="66" t="s">
        <v>14282</v>
      </c>
      <c r="D154" s="66" t="s">
        <v>14283</v>
      </c>
      <c r="E154" s="67" t="s">
        <v>20</v>
      </c>
      <c r="F154" s="68" t="s">
        <v>7861</v>
      </c>
      <c r="G154" s="68" t="s">
        <v>305</v>
      </c>
      <c r="H154" s="534">
        <f t="shared" si="6"/>
        <v>77250</v>
      </c>
      <c r="I154" s="476">
        <v>75000</v>
      </c>
      <c r="J154" s="476">
        <f t="shared" si="7"/>
        <v>78750</v>
      </c>
      <c r="K154" s="476">
        <f t="shared" si="8"/>
        <v>82500</v>
      </c>
      <c r="L154" s="84"/>
      <c r="M154" s="84"/>
      <c r="N154" s="84"/>
      <c r="O154" s="84"/>
      <c r="P154" s="84"/>
      <c r="Q154" s="84"/>
      <c r="R154" s="84"/>
      <c r="S154" s="84"/>
      <c r="T154" s="84"/>
      <c r="U154" s="84"/>
      <c r="V154" s="84"/>
      <c r="W154" s="84"/>
      <c r="X154" s="84"/>
    </row>
    <row r="155" spans="1:24" s="55" customFormat="1" ht="36">
      <c r="A155" s="84"/>
      <c r="B155" s="84"/>
      <c r="C155" s="66" t="s">
        <v>14289</v>
      </c>
      <c r="D155" s="66" t="s">
        <v>14290</v>
      </c>
      <c r="E155" s="67" t="s">
        <v>20</v>
      </c>
      <c r="F155" s="68" t="s">
        <v>14291</v>
      </c>
      <c r="G155" s="68" t="s">
        <v>305</v>
      </c>
      <c r="H155" s="534">
        <f t="shared" si="6"/>
        <v>115875</v>
      </c>
      <c r="I155" s="476">
        <v>112500</v>
      </c>
      <c r="J155" s="476">
        <f t="shared" si="7"/>
        <v>118125</v>
      </c>
      <c r="K155" s="476">
        <f t="shared" si="8"/>
        <v>123750</v>
      </c>
      <c r="L155" s="84"/>
      <c r="M155" s="84"/>
      <c r="N155" s="84"/>
      <c r="O155" s="84"/>
      <c r="P155" s="84"/>
      <c r="Q155" s="84"/>
      <c r="R155" s="84"/>
      <c r="S155" s="84"/>
      <c r="T155" s="84"/>
      <c r="U155" s="84"/>
      <c r="V155" s="84"/>
      <c r="W155" s="84"/>
      <c r="X155" s="84"/>
    </row>
    <row r="156" spans="1:24" s="55" customFormat="1" ht="18.75">
      <c r="A156" s="84"/>
      <c r="B156" s="84"/>
      <c r="C156" s="75" t="s">
        <v>14296</v>
      </c>
      <c r="D156" s="75" t="s">
        <v>13803</v>
      </c>
      <c r="E156" s="70"/>
      <c r="F156" s="66"/>
      <c r="G156" s="66"/>
      <c r="H156" s="534">
        <f t="shared" si="6"/>
        <v>0</v>
      </c>
      <c r="I156" s="66"/>
      <c r="J156" s="476">
        <f t="shared" si="7"/>
        <v>0</v>
      </c>
      <c r="K156" s="476">
        <f t="shared" si="8"/>
        <v>0</v>
      </c>
      <c r="L156" s="84"/>
      <c r="M156" s="84"/>
      <c r="N156" s="84"/>
      <c r="O156" s="84"/>
      <c r="P156" s="84"/>
      <c r="Q156" s="84"/>
      <c r="R156" s="84"/>
      <c r="S156" s="84"/>
      <c r="T156" s="84"/>
      <c r="U156" s="84"/>
      <c r="V156" s="84"/>
      <c r="W156" s="84"/>
      <c r="X156" s="84"/>
    </row>
    <row r="157" spans="1:24" s="55" customFormat="1" ht="36">
      <c r="A157" s="84"/>
      <c r="B157" s="84"/>
      <c r="C157" s="75" t="s">
        <v>14301</v>
      </c>
      <c r="D157" s="75" t="s">
        <v>14302</v>
      </c>
      <c r="E157" s="70"/>
      <c r="F157" s="66"/>
      <c r="G157" s="66"/>
      <c r="H157" s="534">
        <f t="shared" si="6"/>
        <v>0</v>
      </c>
      <c r="I157" s="66"/>
      <c r="J157" s="476">
        <f t="shared" si="7"/>
        <v>0</v>
      </c>
      <c r="K157" s="476">
        <f t="shared" si="8"/>
        <v>0</v>
      </c>
      <c r="L157" s="84"/>
      <c r="M157" s="84"/>
      <c r="N157" s="84"/>
      <c r="O157" s="84"/>
      <c r="P157" s="84"/>
      <c r="Q157" s="84"/>
      <c r="R157" s="84"/>
      <c r="S157" s="84"/>
      <c r="T157" s="84"/>
      <c r="U157" s="84"/>
      <c r="V157" s="84"/>
      <c r="W157" s="84"/>
      <c r="X157" s="84"/>
    </row>
    <row r="158" spans="1:24" s="55" customFormat="1" ht="36">
      <c r="A158" s="84"/>
      <c r="B158" s="84"/>
      <c r="C158" s="75" t="s">
        <v>14307</v>
      </c>
      <c r="D158" s="75" t="s">
        <v>14308</v>
      </c>
      <c r="E158" s="70"/>
      <c r="F158" s="66"/>
      <c r="G158" s="66"/>
      <c r="H158" s="534">
        <f t="shared" si="6"/>
        <v>0</v>
      </c>
      <c r="I158" s="66"/>
      <c r="J158" s="476">
        <f t="shared" si="7"/>
        <v>0</v>
      </c>
      <c r="K158" s="476">
        <f t="shared" si="8"/>
        <v>0</v>
      </c>
      <c r="L158" s="84"/>
      <c r="M158" s="84"/>
      <c r="N158" s="84"/>
      <c r="O158" s="84"/>
      <c r="P158" s="84"/>
      <c r="Q158" s="84"/>
      <c r="R158" s="84"/>
      <c r="S158" s="84"/>
      <c r="T158" s="84"/>
      <c r="U158" s="84"/>
      <c r="V158" s="84"/>
      <c r="W158" s="84"/>
      <c r="X158" s="84"/>
    </row>
    <row r="159" spans="1:24" s="55" customFormat="1" ht="36">
      <c r="A159" s="84"/>
      <c r="B159" s="84"/>
      <c r="C159" s="66" t="s">
        <v>14312</v>
      </c>
      <c r="D159" s="66" t="s">
        <v>14314</v>
      </c>
      <c r="E159" s="67" t="s">
        <v>20</v>
      </c>
      <c r="F159" s="68" t="s">
        <v>20</v>
      </c>
      <c r="G159" s="68" t="s">
        <v>22</v>
      </c>
      <c r="H159" s="534">
        <f t="shared" si="6"/>
        <v>121025000</v>
      </c>
      <c r="I159" s="476">
        <v>117500000</v>
      </c>
      <c r="J159" s="476">
        <f t="shared" si="7"/>
        <v>123375000</v>
      </c>
      <c r="K159" s="476">
        <f t="shared" si="8"/>
        <v>129250000</v>
      </c>
      <c r="L159" s="84"/>
      <c r="M159" s="84"/>
      <c r="N159" s="84"/>
      <c r="O159" s="84"/>
      <c r="P159" s="84"/>
      <c r="Q159" s="84"/>
      <c r="R159" s="84"/>
      <c r="S159" s="84"/>
      <c r="T159" s="84"/>
      <c r="U159" s="84"/>
      <c r="V159" s="84"/>
      <c r="W159" s="84"/>
      <c r="X159" s="84"/>
    </row>
    <row r="160" spans="1:24" s="55" customFormat="1" ht="36">
      <c r="A160" s="84"/>
      <c r="B160" s="84"/>
      <c r="C160" s="66" t="s">
        <v>14317</v>
      </c>
      <c r="D160" s="66" t="s">
        <v>14318</v>
      </c>
      <c r="E160" s="67" t="s">
        <v>20</v>
      </c>
      <c r="F160" s="68" t="s">
        <v>14321</v>
      </c>
      <c r="G160" s="68" t="s">
        <v>22</v>
      </c>
      <c r="H160" s="534">
        <f t="shared" si="6"/>
        <v>139050000</v>
      </c>
      <c r="I160" s="476">
        <v>135000000</v>
      </c>
      <c r="J160" s="476">
        <f t="shared" si="7"/>
        <v>141750000</v>
      </c>
      <c r="K160" s="476">
        <f t="shared" si="8"/>
        <v>148500000</v>
      </c>
      <c r="L160" s="84"/>
      <c r="M160" s="84"/>
      <c r="N160" s="84"/>
      <c r="O160" s="84"/>
      <c r="P160" s="84"/>
      <c r="Q160" s="84"/>
      <c r="R160" s="84"/>
      <c r="S160" s="84"/>
      <c r="T160" s="84"/>
      <c r="U160" s="84"/>
      <c r="V160" s="84"/>
      <c r="W160" s="84"/>
      <c r="X160" s="84"/>
    </row>
    <row r="161" spans="1:24" s="55" customFormat="1" ht="54">
      <c r="A161" s="84"/>
      <c r="B161" s="84"/>
      <c r="C161" s="75" t="s">
        <v>14324</v>
      </c>
      <c r="D161" s="75" t="s">
        <v>14325</v>
      </c>
      <c r="E161" s="70"/>
      <c r="F161" s="66"/>
      <c r="G161" s="66"/>
      <c r="H161" s="534">
        <f t="shared" si="6"/>
        <v>0</v>
      </c>
      <c r="I161" s="66"/>
      <c r="J161" s="476">
        <f t="shared" si="7"/>
        <v>0</v>
      </c>
      <c r="K161" s="476">
        <f t="shared" si="8"/>
        <v>0</v>
      </c>
      <c r="L161" s="84"/>
      <c r="M161" s="84"/>
      <c r="N161" s="84"/>
      <c r="O161" s="84"/>
      <c r="P161" s="84"/>
      <c r="Q161" s="84"/>
      <c r="R161" s="84"/>
      <c r="S161" s="84"/>
      <c r="T161" s="84"/>
      <c r="U161" s="84"/>
      <c r="V161" s="84"/>
      <c r="W161" s="84"/>
      <c r="X161" s="84"/>
    </row>
    <row r="162" spans="1:24" s="55" customFormat="1" ht="36">
      <c r="A162" s="206"/>
      <c r="B162" s="206"/>
      <c r="C162" s="66" t="s">
        <v>14330</v>
      </c>
      <c r="D162" s="66" t="s">
        <v>14331</v>
      </c>
      <c r="E162" s="67"/>
      <c r="F162" s="68"/>
      <c r="G162" s="68" t="s">
        <v>22</v>
      </c>
      <c r="H162" s="534">
        <f t="shared" si="6"/>
        <v>37595000</v>
      </c>
      <c r="I162" s="476">
        <v>36500000</v>
      </c>
      <c r="J162" s="476">
        <f t="shared" si="7"/>
        <v>38325000</v>
      </c>
      <c r="K162" s="476">
        <f t="shared" si="8"/>
        <v>40150000</v>
      </c>
      <c r="L162" s="206"/>
      <c r="M162" s="206"/>
      <c r="N162" s="206"/>
      <c r="O162" s="206"/>
      <c r="P162" s="206"/>
      <c r="Q162" s="206"/>
      <c r="R162" s="206"/>
      <c r="S162" s="206"/>
      <c r="T162" s="206"/>
      <c r="U162" s="206"/>
      <c r="V162" s="206"/>
      <c r="W162" s="206"/>
      <c r="X162" s="206"/>
    </row>
    <row r="163" spans="1:24" s="55" customFormat="1" ht="18.75">
      <c r="A163" s="206"/>
      <c r="B163" s="206"/>
      <c r="C163" s="66" t="s">
        <v>14336</v>
      </c>
      <c r="D163" s="66" t="s">
        <v>14338</v>
      </c>
      <c r="E163" s="67"/>
      <c r="F163" s="68"/>
      <c r="G163" s="68" t="s">
        <v>22</v>
      </c>
      <c r="H163" s="534">
        <f t="shared" si="6"/>
        <v>25956000</v>
      </c>
      <c r="I163" s="476">
        <v>25200000</v>
      </c>
      <c r="J163" s="476">
        <f t="shared" si="7"/>
        <v>26460000</v>
      </c>
      <c r="K163" s="476">
        <f t="shared" si="8"/>
        <v>27720000</v>
      </c>
      <c r="L163" s="206"/>
      <c r="M163" s="206"/>
      <c r="N163" s="206"/>
      <c r="O163" s="206"/>
      <c r="P163" s="206"/>
      <c r="Q163" s="206"/>
      <c r="R163" s="206"/>
      <c r="S163" s="206"/>
      <c r="T163" s="206"/>
      <c r="U163" s="206"/>
      <c r="V163" s="206"/>
      <c r="W163" s="206"/>
      <c r="X163" s="206"/>
    </row>
    <row r="164" spans="1:24" s="55" customFormat="1" ht="36">
      <c r="A164" s="84"/>
      <c r="B164" s="84"/>
      <c r="C164" s="75" t="s">
        <v>14342</v>
      </c>
      <c r="D164" s="75" t="s">
        <v>14343</v>
      </c>
      <c r="E164" s="70"/>
      <c r="F164" s="66"/>
      <c r="G164" s="66"/>
      <c r="H164" s="534">
        <f t="shared" si="6"/>
        <v>0</v>
      </c>
      <c r="I164" s="66"/>
      <c r="J164" s="476">
        <f t="shared" si="7"/>
        <v>0</v>
      </c>
      <c r="K164" s="476">
        <f t="shared" si="8"/>
        <v>0</v>
      </c>
      <c r="L164" s="84"/>
      <c r="M164" s="84"/>
      <c r="N164" s="84"/>
      <c r="O164" s="84"/>
      <c r="P164" s="84"/>
      <c r="Q164" s="84"/>
      <c r="R164" s="84"/>
      <c r="S164" s="84"/>
      <c r="T164" s="84"/>
      <c r="U164" s="84"/>
      <c r="V164" s="84"/>
      <c r="W164" s="84"/>
      <c r="X164" s="84"/>
    </row>
    <row r="165" spans="1:24" s="55" customFormat="1" ht="36">
      <c r="A165" s="84"/>
      <c r="B165" s="84"/>
      <c r="C165" s="66" t="s">
        <v>14351</v>
      </c>
      <c r="D165" s="66" t="s">
        <v>14353</v>
      </c>
      <c r="E165" s="67" t="s">
        <v>20</v>
      </c>
      <c r="F165" s="68" t="s">
        <v>20</v>
      </c>
      <c r="G165" s="68" t="s">
        <v>22</v>
      </c>
      <c r="H165" s="534">
        <f t="shared" si="6"/>
        <v>20220136</v>
      </c>
      <c r="I165" s="476">
        <v>19631200</v>
      </c>
      <c r="J165" s="476">
        <f t="shared" si="7"/>
        <v>20612760</v>
      </c>
      <c r="K165" s="476">
        <f t="shared" si="8"/>
        <v>21594320</v>
      </c>
      <c r="L165" s="84"/>
      <c r="M165" s="84"/>
      <c r="N165" s="84"/>
      <c r="O165" s="84"/>
      <c r="P165" s="84"/>
      <c r="Q165" s="84"/>
      <c r="R165" s="84"/>
      <c r="S165" s="84"/>
      <c r="T165" s="84"/>
      <c r="U165" s="84"/>
      <c r="V165" s="84"/>
      <c r="W165" s="84"/>
      <c r="X165" s="84"/>
    </row>
    <row r="166" spans="1:24" s="55" customFormat="1" ht="36">
      <c r="A166" s="84"/>
      <c r="B166" s="84"/>
      <c r="C166" s="66" t="s">
        <v>14357</v>
      </c>
      <c r="D166" s="66" t="s">
        <v>14359</v>
      </c>
      <c r="E166" s="67" t="s">
        <v>20</v>
      </c>
      <c r="F166" s="68" t="s">
        <v>20</v>
      </c>
      <c r="G166" s="68" t="s">
        <v>22</v>
      </c>
      <c r="H166" s="534">
        <f t="shared" si="6"/>
        <v>2135396</v>
      </c>
      <c r="I166" s="476">
        <v>2073200</v>
      </c>
      <c r="J166" s="476">
        <f t="shared" si="7"/>
        <v>2176860</v>
      </c>
      <c r="K166" s="476">
        <f t="shared" si="8"/>
        <v>2280520</v>
      </c>
      <c r="L166" s="84"/>
      <c r="M166" s="84"/>
      <c r="N166" s="84"/>
      <c r="O166" s="84"/>
      <c r="P166" s="84"/>
      <c r="Q166" s="84"/>
      <c r="R166" s="84"/>
      <c r="S166" s="84"/>
      <c r="T166" s="84"/>
      <c r="U166" s="84"/>
      <c r="V166" s="84"/>
      <c r="W166" s="84"/>
      <c r="X166" s="84"/>
    </row>
    <row r="167" spans="1:24" s="55" customFormat="1" ht="36">
      <c r="A167" s="84"/>
      <c r="B167" s="84"/>
      <c r="C167" s="66" t="s">
        <v>14364</v>
      </c>
      <c r="D167" s="66" t="s">
        <v>14365</v>
      </c>
      <c r="E167" s="67" t="s">
        <v>20</v>
      </c>
      <c r="F167" s="68" t="s">
        <v>20</v>
      </c>
      <c r="G167" s="68" t="s">
        <v>22</v>
      </c>
      <c r="H167" s="534">
        <f t="shared" si="6"/>
        <v>1178114</v>
      </c>
      <c r="I167" s="476">
        <v>1143800</v>
      </c>
      <c r="J167" s="476">
        <f t="shared" si="7"/>
        <v>1200990</v>
      </c>
      <c r="K167" s="476">
        <f t="shared" si="8"/>
        <v>1258180</v>
      </c>
      <c r="L167" s="84"/>
      <c r="M167" s="84"/>
      <c r="N167" s="84"/>
      <c r="O167" s="84"/>
      <c r="P167" s="84"/>
      <c r="Q167" s="84"/>
      <c r="R167" s="84"/>
      <c r="S167" s="84"/>
      <c r="T167" s="84"/>
      <c r="U167" s="84"/>
      <c r="V167" s="84"/>
      <c r="W167" s="84"/>
      <c r="X167" s="84"/>
    </row>
    <row r="168" spans="1:24" s="55" customFormat="1" ht="18.75">
      <c r="A168" s="84"/>
      <c r="B168" s="84"/>
      <c r="C168" s="66" t="s">
        <v>14373</v>
      </c>
      <c r="D168" s="66" t="s">
        <v>14374</v>
      </c>
      <c r="E168" s="67" t="s">
        <v>20</v>
      </c>
      <c r="F168" s="68" t="s">
        <v>3114</v>
      </c>
      <c r="G168" s="68" t="s">
        <v>22</v>
      </c>
      <c r="H168" s="534">
        <f t="shared" si="6"/>
        <v>10786160</v>
      </c>
      <c r="I168" s="476">
        <v>10472000</v>
      </c>
      <c r="J168" s="476">
        <f t="shared" si="7"/>
        <v>10995600</v>
      </c>
      <c r="K168" s="476">
        <f t="shared" si="8"/>
        <v>11519200</v>
      </c>
      <c r="L168" s="84"/>
      <c r="M168" s="84"/>
      <c r="N168" s="84"/>
      <c r="O168" s="84"/>
      <c r="P168" s="84"/>
      <c r="Q168" s="84"/>
      <c r="R168" s="84"/>
      <c r="S168" s="84"/>
      <c r="T168" s="84"/>
      <c r="U168" s="84"/>
      <c r="V168" s="84"/>
      <c r="W168" s="84"/>
      <c r="X168" s="84"/>
    </row>
    <row r="169" spans="1:24" s="55" customFormat="1" ht="18.75">
      <c r="A169" s="84"/>
      <c r="B169" s="84"/>
      <c r="C169" s="66" t="s">
        <v>14381</v>
      </c>
      <c r="D169" s="66" t="s">
        <v>14374</v>
      </c>
      <c r="E169" s="67" t="s">
        <v>20</v>
      </c>
      <c r="F169" s="68" t="s">
        <v>3116</v>
      </c>
      <c r="G169" s="68" t="s">
        <v>22</v>
      </c>
      <c r="H169" s="534">
        <f t="shared" si="6"/>
        <v>7469560</v>
      </c>
      <c r="I169" s="476">
        <v>7252000</v>
      </c>
      <c r="J169" s="476">
        <f t="shared" si="7"/>
        <v>7614600</v>
      </c>
      <c r="K169" s="476">
        <f t="shared" si="8"/>
        <v>7977200</v>
      </c>
      <c r="L169" s="84"/>
      <c r="M169" s="84"/>
      <c r="N169" s="84"/>
      <c r="O169" s="84"/>
      <c r="P169" s="84"/>
      <c r="Q169" s="84"/>
      <c r="R169" s="84"/>
      <c r="S169" s="84"/>
      <c r="T169" s="84"/>
      <c r="U169" s="84"/>
      <c r="V169" s="84"/>
      <c r="W169" s="84"/>
      <c r="X169" s="84"/>
    </row>
    <row r="170" spans="1:24" s="55" customFormat="1" ht="36">
      <c r="A170" s="84"/>
      <c r="B170" s="84"/>
      <c r="C170" s="66" t="s">
        <v>14388</v>
      </c>
      <c r="D170" s="66" t="s">
        <v>14390</v>
      </c>
      <c r="E170" s="67" t="s">
        <v>14391</v>
      </c>
      <c r="F170" s="68" t="s">
        <v>20</v>
      </c>
      <c r="G170" s="68" t="s">
        <v>22</v>
      </c>
      <c r="H170" s="534">
        <f t="shared" si="6"/>
        <v>19495032.48</v>
      </c>
      <c r="I170" s="476">
        <v>18927216</v>
      </c>
      <c r="J170" s="476">
        <f t="shared" si="7"/>
        <v>19873576.800000001</v>
      </c>
      <c r="K170" s="476">
        <f t="shared" si="8"/>
        <v>20819937.600000001</v>
      </c>
      <c r="L170" s="84"/>
      <c r="M170" s="84"/>
      <c r="N170" s="84"/>
      <c r="O170" s="84"/>
      <c r="P170" s="84"/>
      <c r="Q170" s="84"/>
      <c r="R170" s="84"/>
      <c r="S170" s="84"/>
      <c r="T170" s="84"/>
      <c r="U170" s="84"/>
      <c r="V170" s="84"/>
      <c r="W170" s="84"/>
      <c r="X170" s="84"/>
    </row>
    <row r="171" spans="1:24" s="55" customFormat="1" ht="36">
      <c r="A171" s="84"/>
      <c r="B171" s="84"/>
      <c r="C171" s="66" t="s">
        <v>14397</v>
      </c>
      <c r="D171" s="66" t="s">
        <v>14398</v>
      </c>
      <c r="E171" s="67" t="s">
        <v>14400</v>
      </c>
      <c r="F171" s="68" t="s">
        <v>20</v>
      </c>
      <c r="G171" s="68" t="s">
        <v>22</v>
      </c>
      <c r="H171" s="534">
        <f t="shared" si="6"/>
        <v>11371200</v>
      </c>
      <c r="I171" s="476">
        <v>11040000</v>
      </c>
      <c r="J171" s="476">
        <f t="shared" si="7"/>
        <v>11592000</v>
      </c>
      <c r="K171" s="476">
        <f t="shared" si="8"/>
        <v>12144000</v>
      </c>
      <c r="L171" s="84"/>
      <c r="M171" s="84"/>
      <c r="N171" s="84"/>
      <c r="O171" s="84"/>
      <c r="P171" s="84"/>
      <c r="Q171" s="84"/>
      <c r="R171" s="84"/>
      <c r="S171" s="84"/>
      <c r="T171" s="84"/>
      <c r="U171" s="84"/>
      <c r="V171" s="84"/>
      <c r="W171" s="84"/>
      <c r="X171" s="84"/>
    </row>
    <row r="172" spans="1:24" s="55" customFormat="1" ht="36">
      <c r="A172" s="84"/>
      <c r="B172" s="84"/>
      <c r="C172" s="66" t="s">
        <v>14404</v>
      </c>
      <c r="D172" s="66" t="s">
        <v>14407</v>
      </c>
      <c r="E172" s="67" t="s">
        <v>14400</v>
      </c>
      <c r="F172" s="68" t="s">
        <v>20</v>
      </c>
      <c r="G172" s="68" t="s">
        <v>22</v>
      </c>
      <c r="H172" s="534">
        <f t="shared" si="6"/>
        <v>1776750</v>
      </c>
      <c r="I172" s="476">
        <v>1725000</v>
      </c>
      <c r="J172" s="476">
        <f t="shared" si="7"/>
        <v>1811250</v>
      </c>
      <c r="K172" s="476">
        <f t="shared" si="8"/>
        <v>1897500</v>
      </c>
      <c r="L172" s="84"/>
      <c r="M172" s="84"/>
      <c r="N172" s="84"/>
      <c r="O172" s="84"/>
      <c r="P172" s="84"/>
      <c r="Q172" s="84"/>
      <c r="R172" s="84"/>
      <c r="S172" s="84"/>
      <c r="T172" s="84"/>
      <c r="U172" s="84"/>
      <c r="V172" s="84"/>
      <c r="W172" s="84"/>
      <c r="X172" s="84"/>
    </row>
    <row r="173" spans="1:24" s="55" customFormat="1" ht="36">
      <c r="A173" s="84"/>
      <c r="B173" s="84"/>
      <c r="C173" s="66" t="s">
        <v>14411</v>
      </c>
      <c r="D173" s="66" t="s">
        <v>14413</v>
      </c>
      <c r="E173" s="67" t="s">
        <v>14400</v>
      </c>
      <c r="F173" s="68" t="s">
        <v>20</v>
      </c>
      <c r="G173" s="68" t="s">
        <v>22</v>
      </c>
      <c r="H173" s="534">
        <f t="shared" si="6"/>
        <v>2132100</v>
      </c>
      <c r="I173" s="476">
        <v>2070000</v>
      </c>
      <c r="J173" s="476">
        <f t="shared" si="7"/>
        <v>2173500</v>
      </c>
      <c r="K173" s="476">
        <f t="shared" si="8"/>
        <v>2277000</v>
      </c>
      <c r="L173" s="84"/>
      <c r="M173" s="84"/>
      <c r="N173" s="84"/>
      <c r="O173" s="84"/>
      <c r="P173" s="84"/>
      <c r="Q173" s="84"/>
      <c r="R173" s="84"/>
      <c r="S173" s="84"/>
      <c r="T173" s="84"/>
      <c r="U173" s="84"/>
      <c r="V173" s="84"/>
      <c r="W173" s="84"/>
      <c r="X173" s="84"/>
    </row>
    <row r="174" spans="1:24" s="55" customFormat="1" ht="36">
      <c r="A174" s="84"/>
      <c r="B174" s="84"/>
      <c r="C174" s="66" t="s">
        <v>14417</v>
      </c>
      <c r="D174" s="66" t="s">
        <v>14419</v>
      </c>
      <c r="E174" s="67" t="s">
        <v>14400</v>
      </c>
      <c r="F174" s="68" t="s">
        <v>20</v>
      </c>
      <c r="G174" s="68" t="s">
        <v>22</v>
      </c>
      <c r="H174" s="534">
        <f t="shared" si="6"/>
        <v>5685600</v>
      </c>
      <c r="I174" s="476">
        <v>5520000</v>
      </c>
      <c r="J174" s="476">
        <f t="shared" si="7"/>
        <v>5796000</v>
      </c>
      <c r="K174" s="476">
        <f t="shared" si="8"/>
        <v>6072000</v>
      </c>
      <c r="L174" s="84"/>
      <c r="M174" s="84"/>
      <c r="N174" s="84"/>
      <c r="O174" s="84"/>
      <c r="P174" s="84"/>
      <c r="Q174" s="84"/>
      <c r="R174" s="84"/>
      <c r="S174" s="84"/>
      <c r="T174" s="84"/>
      <c r="U174" s="84"/>
      <c r="V174" s="84"/>
      <c r="W174" s="84"/>
      <c r="X174" s="84"/>
    </row>
    <row r="175" spans="1:24" s="55" customFormat="1" ht="36">
      <c r="A175" s="84"/>
      <c r="B175" s="84"/>
      <c r="C175" s="75" t="s">
        <v>14423</v>
      </c>
      <c r="D175" s="75" t="s">
        <v>14426</v>
      </c>
      <c r="E175" s="70"/>
      <c r="F175" s="66"/>
      <c r="G175" s="66"/>
      <c r="H175" s="534">
        <f t="shared" si="6"/>
        <v>0</v>
      </c>
      <c r="I175" s="66"/>
      <c r="J175" s="476">
        <f t="shared" si="7"/>
        <v>0</v>
      </c>
      <c r="K175" s="476">
        <f t="shared" si="8"/>
        <v>0</v>
      </c>
      <c r="L175" s="84"/>
      <c r="M175" s="84"/>
      <c r="N175" s="84"/>
      <c r="O175" s="84"/>
      <c r="P175" s="84"/>
      <c r="Q175" s="84"/>
      <c r="R175" s="84"/>
      <c r="S175" s="84"/>
      <c r="T175" s="84"/>
      <c r="U175" s="84"/>
      <c r="V175" s="84"/>
      <c r="W175" s="84"/>
      <c r="X175" s="84"/>
    </row>
    <row r="176" spans="1:24" s="55" customFormat="1" ht="18.75">
      <c r="A176" s="84"/>
      <c r="B176" s="84"/>
      <c r="C176" s="75" t="s">
        <v>14430</v>
      </c>
      <c r="D176" s="75" t="s">
        <v>14431</v>
      </c>
      <c r="E176" s="70"/>
      <c r="F176" s="66"/>
      <c r="G176" s="66"/>
      <c r="H176" s="534">
        <f t="shared" si="6"/>
        <v>0</v>
      </c>
      <c r="I176" s="66"/>
      <c r="J176" s="476">
        <f t="shared" si="7"/>
        <v>0</v>
      </c>
      <c r="K176" s="476">
        <f t="shared" si="8"/>
        <v>0</v>
      </c>
      <c r="L176" s="84"/>
      <c r="M176" s="84"/>
      <c r="N176" s="84"/>
      <c r="O176" s="84"/>
      <c r="P176" s="84"/>
      <c r="Q176" s="84"/>
      <c r="R176" s="84"/>
      <c r="S176" s="84"/>
      <c r="T176" s="84"/>
      <c r="U176" s="84"/>
      <c r="V176" s="84"/>
      <c r="W176" s="84"/>
      <c r="X176" s="84"/>
    </row>
    <row r="177" spans="1:24" s="55" customFormat="1" ht="18.75">
      <c r="A177" s="84"/>
      <c r="B177" s="84"/>
      <c r="C177" s="75" t="s">
        <v>14436</v>
      </c>
      <c r="D177" s="75" t="s">
        <v>14437</v>
      </c>
      <c r="E177" s="70"/>
      <c r="F177" s="66"/>
      <c r="G177" s="66"/>
      <c r="H177" s="534">
        <f t="shared" si="6"/>
        <v>0</v>
      </c>
      <c r="I177" s="66"/>
      <c r="J177" s="476">
        <f t="shared" si="7"/>
        <v>0</v>
      </c>
      <c r="K177" s="476">
        <f t="shared" si="8"/>
        <v>0</v>
      </c>
      <c r="L177" s="84"/>
      <c r="M177" s="84"/>
      <c r="N177" s="84"/>
      <c r="O177" s="84"/>
      <c r="P177" s="84"/>
      <c r="Q177" s="84"/>
      <c r="R177" s="84"/>
      <c r="S177" s="84"/>
      <c r="T177" s="84"/>
      <c r="U177" s="84"/>
      <c r="V177" s="84"/>
      <c r="W177" s="84"/>
      <c r="X177" s="84"/>
    </row>
    <row r="178" spans="1:24" s="55" customFormat="1" ht="36">
      <c r="A178" s="84"/>
      <c r="B178" s="84"/>
      <c r="C178" s="66" t="s">
        <v>14442</v>
      </c>
      <c r="D178" s="66" t="s">
        <v>14443</v>
      </c>
      <c r="E178" s="67" t="s">
        <v>4107</v>
      </c>
      <c r="F178" s="68" t="s">
        <v>14445</v>
      </c>
      <c r="G178" s="68" t="s">
        <v>305</v>
      </c>
      <c r="H178" s="534">
        <f t="shared" si="6"/>
        <v>401700</v>
      </c>
      <c r="I178" s="476">
        <v>390000</v>
      </c>
      <c r="J178" s="476">
        <f t="shared" si="7"/>
        <v>409500</v>
      </c>
      <c r="K178" s="476">
        <f t="shared" si="8"/>
        <v>429000</v>
      </c>
      <c r="L178" s="84"/>
      <c r="M178" s="84"/>
      <c r="N178" s="84"/>
      <c r="O178" s="84"/>
      <c r="P178" s="84"/>
      <c r="Q178" s="84"/>
      <c r="R178" s="84"/>
      <c r="S178" s="84"/>
      <c r="T178" s="84"/>
      <c r="U178" s="84"/>
      <c r="V178" s="84"/>
      <c r="W178" s="84"/>
      <c r="X178" s="84"/>
    </row>
    <row r="179" spans="1:24" s="55" customFormat="1" ht="18.75">
      <c r="A179" s="84"/>
      <c r="B179" s="84"/>
      <c r="C179" s="75" t="s">
        <v>14447</v>
      </c>
      <c r="D179" s="75" t="s">
        <v>14449</v>
      </c>
      <c r="E179" s="70"/>
      <c r="F179" s="66"/>
      <c r="G179" s="66"/>
      <c r="H179" s="534">
        <f t="shared" si="6"/>
        <v>0</v>
      </c>
      <c r="I179" s="579"/>
      <c r="J179" s="476">
        <f t="shared" si="7"/>
        <v>0</v>
      </c>
      <c r="K179" s="476">
        <f t="shared" si="8"/>
        <v>0</v>
      </c>
      <c r="L179" s="84"/>
      <c r="M179" s="84"/>
      <c r="N179" s="84"/>
      <c r="O179" s="84"/>
      <c r="P179" s="84"/>
      <c r="Q179" s="84"/>
      <c r="R179" s="84"/>
      <c r="S179" s="84"/>
      <c r="T179" s="84"/>
      <c r="U179" s="84"/>
      <c r="V179" s="84"/>
      <c r="W179" s="84"/>
      <c r="X179" s="84"/>
    </row>
    <row r="180" spans="1:24" s="55" customFormat="1" ht="18.75">
      <c r="A180" s="84"/>
      <c r="B180" s="84"/>
      <c r="C180" s="75" t="s">
        <v>14453</v>
      </c>
      <c r="D180" s="75" t="s">
        <v>14454</v>
      </c>
      <c r="E180" s="70"/>
      <c r="F180" s="66"/>
      <c r="G180" s="66"/>
      <c r="H180" s="534">
        <f t="shared" si="6"/>
        <v>0</v>
      </c>
      <c r="I180" s="579"/>
      <c r="J180" s="476">
        <f t="shared" si="7"/>
        <v>0</v>
      </c>
      <c r="K180" s="476">
        <f t="shared" si="8"/>
        <v>0</v>
      </c>
      <c r="L180" s="84"/>
      <c r="M180" s="84"/>
      <c r="N180" s="84"/>
      <c r="O180" s="84"/>
      <c r="P180" s="84"/>
      <c r="Q180" s="84"/>
      <c r="R180" s="84"/>
      <c r="S180" s="84"/>
      <c r="T180" s="84"/>
      <c r="U180" s="84"/>
      <c r="V180" s="84"/>
      <c r="W180" s="84"/>
      <c r="X180" s="84"/>
    </row>
    <row r="181" spans="1:24" s="55" customFormat="1" ht="54">
      <c r="A181" s="84"/>
      <c r="B181" s="84"/>
      <c r="C181" s="75" t="s">
        <v>14461</v>
      </c>
      <c r="D181" s="75" t="s">
        <v>14462</v>
      </c>
      <c r="E181" s="70"/>
      <c r="F181" s="66"/>
      <c r="G181" s="66"/>
      <c r="H181" s="534">
        <f t="shared" si="6"/>
        <v>0</v>
      </c>
      <c r="I181" s="579"/>
      <c r="J181" s="476">
        <f t="shared" si="7"/>
        <v>0</v>
      </c>
      <c r="K181" s="476">
        <f t="shared" si="8"/>
        <v>0</v>
      </c>
      <c r="L181" s="84"/>
      <c r="M181" s="84"/>
      <c r="N181" s="84"/>
      <c r="O181" s="84"/>
      <c r="P181" s="84"/>
      <c r="Q181" s="84"/>
      <c r="R181" s="84"/>
      <c r="S181" s="84"/>
      <c r="T181" s="84"/>
      <c r="U181" s="84"/>
      <c r="V181" s="84"/>
      <c r="W181" s="84"/>
      <c r="X181" s="84"/>
    </row>
    <row r="182" spans="1:24" s="55" customFormat="1" ht="36">
      <c r="A182" s="84"/>
      <c r="B182" s="84"/>
      <c r="C182" s="66" t="s">
        <v>14466</v>
      </c>
      <c r="D182" s="66" t="s">
        <v>14468</v>
      </c>
      <c r="E182" s="67" t="s">
        <v>20</v>
      </c>
      <c r="F182" s="68" t="s">
        <v>20</v>
      </c>
      <c r="G182" s="68" t="s">
        <v>22</v>
      </c>
      <c r="H182" s="534">
        <f t="shared" si="6"/>
        <v>339179</v>
      </c>
      <c r="I182" s="476">
        <v>329300</v>
      </c>
      <c r="J182" s="476">
        <f t="shared" si="7"/>
        <v>345765</v>
      </c>
      <c r="K182" s="476">
        <f t="shared" si="8"/>
        <v>362230</v>
      </c>
      <c r="L182" s="84"/>
      <c r="M182" s="84"/>
      <c r="N182" s="84"/>
      <c r="O182" s="84"/>
      <c r="P182" s="84"/>
      <c r="Q182" s="84"/>
      <c r="R182" s="84"/>
      <c r="S182" s="84"/>
      <c r="T182" s="84"/>
      <c r="U182" s="84"/>
      <c r="V182" s="84"/>
      <c r="W182" s="84"/>
      <c r="X182" s="84"/>
    </row>
    <row r="183" spans="1:24" s="55" customFormat="1" ht="36">
      <c r="A183" s="84"/>
      <c r="B183" s="84"/>
      <c r="C183" s="66" t="s">
        <v>14472</v>
      </c>
      <c r="D183" s="66" t="s">
        <v>14474</v>
      </c>
      <c r="E183" s="67" t="s">
        <v>20</v>
      </c>
      <c r="F183" s="68" t="s">
        <v>14485</v>
      </c>
      <c r="G183" s="68" t="s">
        <v>305</v>
      </c>
      <c r="H183" s="534">
        <f t="shared" si="6"/>
        <v>40479</v>
      </c>
      <c r="I183" s="476">
        <v>39300</v>
      </c>
      <c r="J183" s="476">
        <f t="shared" si="7"/>
        <v>41265</v>
      </c>
      <c r="K183" s="476">
        <f t="shared" si="8"/>
        <v>43230</v>
      </c>
      <c r="L183" s="84"/>
      <c r="M183" s="84"/>
      <c r="N183" s="84"/>
      <c r="O183" s="84"/>
      <c r="P183" s="84"/>
      <c r="Q183" s="84"/>
      <c r="R183" s="84"/>
      <c r="S183" s="84"/>
      <c r="T183" s="84"/>
      <c r="U183" s="84"/>
      <c r="V183" s="84"/>
      <c r="W183" s="84"/>
      <c r="X183" s="84"/>
    </row>
    <row r="184" spans="1:24" s="55" customFormat="1" ht="36">
      <c r="A184" s="84"/>
      <c r="B184" s="84"/>
      <c r="C184" s="66" t="s">
        <v>14487</v>
      </c>
      <c r="D184" s="66" t="s">
        <v>14488</v>
      </c>
      <c r="E184" s="67" t="s">
        <v>20</v>
      </c>
      <c r="F184" s="68" t="s">
        <v>20</v>
      </c>
      <c r="G184" s="68" t="s">
        <v>305</v>
      </c>
      <c r="H184" s="534">
        <f t="shared" si="6"/>
        <v>12978</v>
      </c>
      <c r="I184" s="476">
        <v>12600</v>
      </c>
      <c r="J184" s="476">
        <f t="shared" si="7"/>
        <v>13230</v>
      </c>
      <c r="K184" s="476">
        <f t="shared" si="8"/>
        <v>13860</v>
      </c>
      <c r="L184" s="84"/>
      <c r="M184" s="84"/>
      <c r="N184" s="84"/>
      <c r="O184" s="84"/>
      <c r="P184" s="84"/>
      <c r="Q184" s="84"/>
      <c r="R184" s="84"/>
      <c r="S184" s="84"/>
      <c r="T184" s="84"/>
      <c r="U184" s="84"/>
      <c r="V184" s="84"/>
      <c r="W184" s="84"/>
      <c r="X184" s="84"/>
    </row>
    <row r="185" spans="1:24" s="55" customFormat="1" ht="36">
      <c r="A185" s="84"/>
      <c r="B185" s="84"/>
      <c r="C185" s="66" t="s">
        <v>14493</v>
      </c>
      <c r="D185" s="66" t="s">
        <v>14468</v>
      </c>
      <c r="E185" s="67" t="s">
        <v>20</v>
      </c>
      <c r="F185" s="68" t="s">
        <v>14494</v>
      </c>
      <c r="G185" s="68" t="s">
        <v>22</v>
      </c>
      <c r="H185" s="534">
        <f t="shared" si="6"/>
        <v>525712</v>
      </c>
      <c r="I185" s="476">
        <v>510400</v>
      </c>
      <c r="J185" s="476">
        <f t="shared" si="7"/>
        <v>535920</v>
      </c>
      <c r="K185" s="476">
        <f t="shared" si="8"/>
        <v>561440</v>
      </c>
      <c r="L185" s="84"/>
      <c r="M185" s="84"/>
      <c r="N185" s="84"/>
      <c r="O185" s="84"/>
      <c r="P185" s="84"/>
      <c r="Q185" s="84"/>
      <c r="R185" s="84"/>
      <c r="S185" s="84"/>
      <c r="T185" s="84"/>
      <c r="U185" s="84"/>
      <c r="V185" s="84"/>
      <c r="W185" s="84"/>
      <c r="X185" s="84"/>
    </row>
    <row r="186" spans="1:24" s="55" customFormat="1" ht="36">
      <c r="A186" s="84"/>
      <c r="B186" s="84"/>
      <c r="C186" s="75" t="s">
        <v>14502</v>
      </c>
      <c r="D186" s="75" t="s">
        <v>14503</v>
      </c>
      <c r="E186" s="70"/>
      <c r="F186" s="66"/>
      <c r="G186" s="66"/>
      <c r="H186" s="534">
        <f t="shared" si="6"/>
        <v>0</v>
      </c>
      <c r="I186" s="66"/>
      <c r="J186" s="476">
        <f t="shared" si="7"/>
        <v>0</v>
      </c>
      <c r="K186" s="476">
        <f t="shared" si="8"/>
        <v>0</v>
      </c>
      <c r="L186" s="84"/>
      <c r="M186" s="84"/>
      <c r="N186" s="84"/>
      <c r="O186" s="84"/>
      <c r="P186" s="84"/>
      <c r="Q186" s="84"/>
      <c r="R186" s="84"/>
      <c r="S186" s="84"/>
      <c r="T186" s="84"/>
      <c r="U186" s="84"/>
      <c r="V186" s="84"/>
      <c r="W186" s="84"/>
      <c r="X186" s="84"/>
    </row>
    <row r="187" spans="1:24" s="55" customFormat="1" ht="36">
      <c r="A187" s="84"/>
      <c r="B187" s="84"/>
      <c r="C187" s="75" t="s">
        <v>14508</v>
      </c>
      <c r="D187" s="75" t="s">
        <v>14509</v>
      </c>
      <c r="E187" s="70"/>
      <c r="F187" s="66"/>
      <c r="G187" s="66"/>
      <c r="H187" s="534">
        <f t="shared" si="6"/>
        <v>0</v>
      </c>
      <c r="I187" s="66"/>
      <c r="J187" s="476">
        <f t="shared" si="7"/>
        <v>0</v>
      </c>
      <c r="K187" s="476">
        <f t="shared" si="8"/>
        <v>0</v>
      </c>
      <c r="L187" s="84"/>
      <c r="M187" s="84"/>
      <c r="N187" s="84"/>
      <c r="O187" s="84"/>
      <c r="P187" s="84"/>
      <c r="Q187" s="84"/>
      <c r="R187" s="84"/>
      <c r="S187" s="84"/>
      <c r="T187" s="84"/>
      <c r="U187" s="84"/>
      <c r="V187" s="84"/>
      <c r="W187" s="84"/>
      <c r="X187" s="84"/>
    </row>
    <row r="188" spans="1:24" s="55" customFormat="1" ht="36">
      <c r="A188" s="84"/>
      <c r="B188" s="84"/>
      <c r="C188" s="66" t="s">
        <v>14513</v>
      </c>
      <c r="D188" s="66" t="s">
        <v>14514</v>
      </c>
      <c r="E188" s="67" t="s">
        <v>20</v>
      </c>
      <c r="F188" s="68" t="s">
        <v>20</v>
      </c>
      <c r="G188" s="68" t="s">
        <v>305</v>
      </c>
      <c r="H188" s="534">
        <f t="shared" si="6"/>
        <v>254410</v>
      </c>
      <c r="I188" s="476">
        <v>247000</v>
      </c>
      <c r="J188" s="476">
        <f t="shared" si="7"/>
        <v>259350</v>
      </c>
      <c r="K188" s="476">
        <f t="shared" si="8"/>
        <v>271700</v>
      </c>
      <c r="L188" s="84"/>
      <c r="M188" s="84"/>
      <c r="N188" s="84"/>
      <c r="O188" s="84"/>
      <c r="P188" s="84"/>
      <c r="Q188" s="84"/>
      <c r="R188" s="84"/>
      <c r="S188" s="84"/>
      <c r="T188" s="84"/>
      <c r="U188" s="84"/>
      <c r="V188" s="84"/>
      <c r="W188" s="84"/>
      <c r="X188" s="84"/>
    </row>
    <row r="189" spans="1:24" s="55" customFormat="1" ht="36">
      <c r="A189" s="84"/>
      <c r="B189" s="84"/>
      <c r="C189" s="66" t="s">
        <v>14520</v>
      </c>
      <c r="D189" s="66" t="s">
        <v>14523</v>
      </c>
      <c r="E189" s="67" t="s">
        <v>20</v>
      </c>
      <c r="F189" s="68" t="s">
        <v>20</v>
      </c>
      <c r="G189" s="68" t="s">
        <v>305</v>
      </c>
      <c r="H189" s="534">
        <f t="shared" si="6"/>
        <v>16892</v>
      </c>
      <c r="I189" s="476">
        <v>16400</v>
      </c>
      <c r="J189" s="476">
        <f t="shared" si="7"/>
        <v>17220</v>
      </c>
      <c r="K189" s="476">
        <f t="shared" si="8"/>
        <v>18040</v>
      </c>
      <c r="L189" s="84"/>
      <c r="M189" s="84"/>
      <c r="N189" s="84"/>
      <c r="O189" s="84"/>
      <c r="P189" s="84"/>
      <c r="Q189" s="84"/>
      <c r="R189" s="84"/>
      <c r="S189" s="84"/>
      <c r="T189" s="84"/>
      <c r="U189" s="84"/>
      <c r="V189" s="84"/>
      <c r="W189" s="84"/>
      <c r="X189" s="84"/>
    </row>
    <row r="190" spans="1:24" s="55" customFormat="1" ht="18.75">
      <c r="A190" s="84"/>
      <c r="B190" s="84"/>
      <c r="C190" s="66" t="s">
        <v>14527</v>
      </c>
      <c r="D190" s="66" t="s">
        <v>14529</v>
      </c>
      <c r="E190" s="67" t="s">
        <v>20</v>
      </c>
      <c r="F190" s="68" t="s">
        <v>20</v>
      </c>
      <c r="G190" s="68" t="s">
        <v>22</v>
      </c>
      <c r="H190" s="534">
        <f t="shared" si="6"/>
        <v>46102800</v>
      </c>
      <c r="I190" s="476">
        <v>44760000</v>
      </c>
      <c r="J190" s="476">
        <f t="shared" si="7"/>
        <v>46998000</v>
      </c>
      <c r="K190" s="476">
        <f t="shared" si="8"/>
        <v>49236000</v>
      </c>
      <c r="L190" s="84"/>
      <c r="M190" s="84"/>
      <c r="N190" s="84"/>
      <c r="O190" s="84"/>
      <c r="P190" s="84"/>
      <c r="Q190" s="84"/>
      <c r="R190" s="84"/>
      <c r="S190" s="84"/>
      <c r="T190" s="84"/>
      <c r="U190" s="84"/>
      <c r="V190" s="84"/>
      <c r="W190" s="84"/>
      <c r="X190" s="84"/>
    </row>
    <row r="191" spans="1:24" s="55" customFormat="1" ht="36">
      <c r="A191" s="206"/>
      <c r="B191" s="206"/>
      <c r="C191" s="66" t="s">
        <v>14535</v>
      </c>
      <c r="D191" s="66" t="s">
        <v>14536</v>
      </c>
      <c r="E191" s="67" t="s">
        <v>14537</v>
      </c>
      <c r="F191" s="68"/>
      <c r="G191" s="68" t="s">
        <v>347</v>
      </c>
      <c r="H191" s="534">
        <f t="shared" si="6"/>
        <v>20600</v>
      </c>
      <c r="I191" s="476">
        <v>20000</v>
      </c>
      <c r="J191" s="476">
        <f t="shared" si="7"/>
        <v>21000</v>
      </c>
      <c r="K191" s="476">
        <f t="shared" si="8"/>
        <v>22000</v>
      </c>
      <c r="L191" s="206"/>
      <c r="M191" s="206"/>
      <c r="N191" s="206"/>
      <c r="O191" s="206"/>
      <c r="P191" s="206"/>
      <c r="Q191" s="206"/>
      <c r="R191" s="206"/>
      <c r="S191" s="206"/>
      <c r="T191" s="206"/>
      <c r="U191" s="206"/>
      <c r="V191" s="206"/>
      <c r="W191" s="206"/>
      <c r="X191" s="206"/>
    </row>
    <row r="192" spans="1:24" s="55" customFormat="1" ht="18.75">
      <c r="A192" s="206"/>
      <c r="B192" s="206"/>
      <c r="C192" s="66" t="s">
        <v>14542</v>
      </c>
      <c r="D192" s="66" t="s">
        <v>14543</v>
      </c>
      <c r="E192" s="67"/>
      <c r="F192" s="68" t="s">
        <v>14544</v>
      </c>
      <c r="G192" s="68" t="s">
        <v>889</v>
      </c>
      <c r="H192" s="534">
        <f t="shared" si="6"/>
        <v>257500</v>
      </c>
      <c r="I192" s="476">
        <v>250000</v>
      </c>
      <c r="J192" s="476">
        <f t="shared" si="7"/>
        <v>262500</v>
      </c>
      <c r="K192" s="476">
        <f t="shared" si="8"/>
        <v>275000</v>
      </c>
      <c r="L192" s="206"/>
      <c r="M192" s="206"/>
      <c r="N192" s="206"/>
      <c r="O192" s="206"/>
      <c r="P192" s="206"/>
      <c r="Q192" s="206"/>
      <c r="R192" s="206"/>
      <c r="S192" s="206"/>
      <c r="T192" s="206"/>
      <c r="U192" s="206"/>
      <c r="V192" s="206"/>
      <c r="W192" s="206"/>
      <c r="X192" s="206"/>
    </row>
    <row r="193" spans="1:24" s="55" customFormat="1" ht="18.75">
      <c r="A193" s="206"/>
      <c r="B193" s="206"/>
      <c r="C193" s="66" t="s">
        <v>14548</v>
      </c>
      <c r="D193" s="66" t="s">
        <v>14550</v>
      </c>
      <c r="E193" s="67"/>
      <c r="F193" s="68" t="s">
        <v>14551</v>
      </c>
      <c r="G193" s="68" t="s">
        <v>347</v>
      </c>
      <c r="H193" s="534">
        <f t="shared" si="6"/>
        <v>309000</v>
      </c>
      <c r="I193" s="476">
        <v>300000</v>
      </c>
      <c r="J193" s="476">
        <f t="shared" si="7"/>
        <v>315000</v>
      </c>
      <c r="K193" s="476">
        <f t="shared" si="8"/>
        <v>330000</v>
      </c>
      <c r="L193" s="206"/>
      <c r="M193" s="206"/>
      <c r="N193" s="206"/>
      <c r="O193" s="206"/>
      <c r="P193" s="206"/>
      <c r="Q193" s="206"/>
      <c r="R193" s="206"/>
      <c r="S193" s="206"/>
      <c r="T193" s="206"/>
      <c r="U193" s="206"/>
      <c r="V193" s="206"/>
      <c r="W193" s="206"/>
      <c r="X193" s="206"/>
    </row>
    <row r="194" spans="1:24" s="55" customFormat="1" ht="18.75">
      <c r="A194" s="206"/>
      <c r="B194" s="206"/>
      <c r="C194" s="66" t="s">
        <v>14554</v>
      </c>
      <c r="D194" s="66" t="s">
        <v>14555</v>
      </c>
      <c r="E194" s="67"/>
      <c r="F194" s="68" t="s">
        <v>14556</v>
      </c>
      <c r="G194" s="68" t="s">
        <v>347</v>
      </c>
      <c r="H194" s="534">
        <f t="shared" si="6"/>
        <v>231750</v>
      </c>
      <c r="I194" s="476">
        <v>225000</v>
      </c>
      <c r="J194" s="476">
        <f t="shared" si="7"/>
        <v>236250</v>
      </c>
      <c r="K194" s="476">
        <f t="shared" si="8"/>
        <v>247500</v>
      </c>
      <c r="L194" s="206"/>
      <c r="M194" s="206"/>
      <c r="N194" s="206"/>
      <c r="O194" s="206"/>
      <c r="P194" s="206"/>
      <c r="Q194" s="206"/>
      <c r="R194" s="206"/>
      <c r="S194" s="206"/>
      <c r="T194" s="206"/>
      <c r="U194" s="206"/>
      <c r="V194" s="206"/>
      <c r="W194" s="206"/>
      <c r="X194" s="206"/>
    </row>
    <row r="195" spans="1:24" s="55" customFormat="1" ht="18.75">
      <c r="A195" s="206"/>
      <c r="B195" s="206"/>
      <c r="C195" s="66" t="s">
        <v>14565</v>
      </c>
      <c r="D195" s="66" t="s">
        <v>14566</v>
      </c>
      <c r="E195" s="67"/>
      <c r="F195" s="68" t="s">
        <v>14556</v>
      </c>
      <c r="G195" s="68" t="s">
        <v>347</v>
      </c>
      <c r="H195" s="534">
        <f t="shared" si="6"/>
        <v>46350</v>
      </c>
      <c r="I195" s="476">
        <v>45000</v>
      </c>
      <c r="J195" s="476">
        <f t="shared" si="7"/>
        <v>47250</v>
      </c>
      <c r="K195" s="476">
        <f t="shared" si="8"/>
        <v>49500</v>
      </c>
      <c r="L195" s="206"/>
      <c r="M195" s="206"/>
      <c r="N195" s="206"/>
      <c r="O195" s="206"/>
      <c r="P195" s="206"/>
      <c r="Q195" s="206"/>
      <c r="R195" s="206"/>
      <c r="S195" s="206"/>
      <c r="T195" s="206"/>
      <c r="U195" s="206"/>
      <c r="V195" s="206"/>
      <c r="W195" s="206"/>
      <c r="X195" s="206"/>
    </row>
    <row r="196" spans="1:24" s="55" customFormat="1" ht="18.75">
      <c r="A196" s="84"/>
      <c r="B196" s="84"/>
      <c r="C196" s="75" t="s">
        <v>14571</v>
      </c>
      <c r="D196" s="781" t="s">
        <v>14572</v>
      </c>
      <c r="E196" s="767"/>
      <c r="F196" s="767"/>
      <c r="G196" s="767"/>
      <c r="H196" s="534">
        <f t="shared" si="6"/>
        <v>0</v>
      </c>
      <c r="I196" s="579"/>
      <c r="J196" s="476">
        <f t="shared" si="7"/>
        <v>0</v>
      </c>
      <c r="K196" s="476">
        <f t="shared" si="8"/>
        <v>0</v>
      </c>
      <c r="L196" s="84"/>
      <c r="M196" s="84"/>
      <c r="N196" s="84"/>
      <c r="O196" s="84"/>
      <c r="P196" s="84"/>
      <c r="Q196" s="84"/>
      <c r="R196" s="84"/>
      <c r="S196" s="84"/>
      <c r="T196" s="84"/>
      <c r="U196" s="84"/>
      <c r="V196" s="84"/>
      <c r="W196" s="84"/>
      <c r="X196" s="84"/>
    </row>
    <row r="197" spans="1:24" s="55" customFormat="1" ht="18.75">
      <c r="A197" s="84"/>
      <c r="B197" s="84"/>
      <c r="C197" s="75" t="s">
        <v>14583</v>
      </c>
      <c r="D197" s="781" t="s">
        <v>14584</v>
      </c>
      <c r="E197" s="767"/>
      <c r="F197" s="767"/>
      <c r="G197" s="767"/>
      <c r="H197" s="534">
        <f t="shared" si="6"/>
        <v>0</v>
      </c>
      <c r="I197" s="579"/>
      <c r="J197" s="476">
        <f t="shared" si="7"/>
        <v>0</v>
      </c>
      <c r="K197" s="476">
        <f t="shared" si="8"/>
        <v>0</v>
      </c>
      <c r="L197" s="84"/>
      <c r="M197" s="84"/>
      <c r="N197" s="84"/>
      <c r="O197" s="84"/>
      <c r="P197" s="84"/>
      <c r="Q197" s="84"/>
      <c r="R197" s="84"/>
      <c r="S197" s="84"/>
      <c r="T197" s="84"/>
      <c r="U197" s="84"/>
      <c r="V197" s="84"/>
      <c r="W197" s="84"/>
      <c r="X197" s="84"/>
    </row>
    <row r="198" spans="1:24" s="55" customFormat="1" ht="54">
      <c r="A198" s="84"/>
      <c r="B198" s="84"/>
      <c r="C198" s="66" t="s">
        <v>14591</v>
      </c>
      <c r="D198" s="66" t="s">
        <v>14592</v>
      </c>
      <c r="E198" s="67" t="s">
        <v>20</v>
      </c>
      <c r="F198" s="68" t="s">
        <v>14593</v>
      </c>
      <c r="G198" s="68" t="s">
        <v>22</v>
      </c>
      <c r="H198" s="534">
        <f t="shared" si="6"/>
        <v>37406613</v>
      </c>
      <c r="I198" s="476">
        <v>36317100</v>
      </c>
      <c r="J198" s="476">
        <f t="shared" si="7"/>
        <v>38132955</v>
      </c>
      <c r="K198" s="476">
        <f t="shared" si="8"/>
        <v>39948810</v>
      </c>
      <c r="L198" s="84"/>
      <c r="M198" s="84"/>
      <c r="N198" s="84"/>
      <c r="O198" s="84"/>
      <c r="P198" s="84"/>
      <c r="Q198" s="84"/>
      <c r="R198" s="84"/>
      <c r="S198" s="84"/>
      <c r="T198" s="84"/>
      <c r="U198" s="84"/>
      <c r="V198" s="84"/>
      <c r="W198" s="84"/>
      <c r="X198" s="84"/>
    </row>
    <row r="199" spans="1:24" s="55" customFormat="1" ht="36">
      <c r="A199" s="84"/>
      <c r="B199" s="84"/>
      <c r="C199" s="75" t="s">
        <v>14598</v>
      </c>
      <c r="D199" s="75" t="s">
        <v>14599</v>
      </c>
      <c r="E199" s="70"/>
      <c r="F199" s="66"/>
      <c r="G199" s="66"/>
      <c r="H199" s="534">
        <f t="shared" si="6"/>
        <v>0</v>
      </c>
      <c r="I199" s="66"/>
      <c r="J199" s="476">
        <f t="shared" si="7"/>
        <v>0</v>
      </c>
      <c r="K199" s="476">
        <f t="shared" si="8"/>
        <v>0</v>
      </c>
      <c r="L199" s="84"/>
      <c r="M199" s="84"/>
      <c r="N199" s="84"/>
      <c r="O199" s="84"/>
      <c r="P199" s="84"/>
      <c r="Q199" s="84"/>
      <c r="R199" s="84"/>
      <c r="S199" s="84"/>
      <c r="T199" s="84"/>
      <c r="U199" s="84"/>
      <c r="V199" s="84"/>
      <c r="W199" s="84"/>
      <c r="X199" s="84"/>
    </row>
    <row r="200" spans="1:24" s="55" customFormat="1" ht="36">
      <c r="A200" s="84"/>
      <c r="B200" s="84"/>
      <c r="C200" s="75" t="s">
        <v>14603</v>
      </c>
      <c r="D200" s="75" t="s">
        <v>14605</v>
      </c>
      <c r="E200" s="70"/>
      <c r="F200" s="66"/>
      <c r="G200" s="66"/>
      <c r="H200" s="534">
        <f t="shared" si="6"/>
        <v>0</v>
      </c>
      <c r="I200" s="66"/>
      <c r="J200" s="476">
        <f t="shared" si="7"/>
        <v>0</v>
      </c>
      <c r="K200" s="476">
        <f t="shared" si="8"/>
        <v>0</v>
      </c>
      <c r="L200" s="84"/>
      <c r="M200" s="84"/>
      <c r="N200" s="84"/>
      <c r="O200" s="84"/>
      <c r="P200" s="84"/>
      <c r="Q200" s="84"/>
      <c r="R200" s="84"/>
      <c r="S200" s="84"/>
      <c r="T200" s="84"/>
      <c r="U200" s="84"/>
      <c r="V200" s="84"/>
      <c r="W200" s="84"/>
      <c r="X200" s="84"/>
    </row>
    <row r="201" spans="1:24" s="55" customFormat="1" ht="36">
      <c r="A201" s="84"/>
      <c r="B201" s="84"/>
      <c r="C201" s="66" t="s">
        <v>14606</v>
      </c>
      <c r="D201" s="66" t="s">
        <v>14607</v>
      </c>
      <c r="E201" s="67" t="s">
        <v>20</v>
      </c>
      <c r="F201" s="68" t="s">
        <v>20</v>
      </c>
      <c r="G201" s="68" t="s">
        <v>22</v>
      </c>
      <c r="H201" s="534">
        <f t="shared" si="6"/>
        <v>244757664</v>
      </c>
      <c r="I201" s="476">
        <v>237628800</v>
      </c>
      <c r="J201" s="476">
        <f t="shared" si="7"/>
        <v>249510240</v>
      </c>
      <c r="K201" s="476">
        <f t="shared" si="8"/>
        <v>261391680</v>
      </c>
      <c r="L201" s="84"/>
      <c r="M201" s="84"/>
      <c r="N201" s="84"/>
      <c r="O201" s="84"/>
      <c r="P201" s="84"/>
      <c r="Q201" s="84"/>
      <c r="R201" s="84"/>
      <c r="S201" s="84"/>
      <c r="T201" s="84"/>
      <c r="U201" s="84"/>
      <c r="V201" s="84"/>
      <c r="W201" s="84"/>
      <c r="X201" s="84"/>
    </row>
    <row r="202" spans="1:24" s="55" customFormat="1" ht="18.75">
      <c r="A202" s="84"/>
      <c r="B202" s="84"/>
      <c r="C202" s="75" t="s">
        <v>14613</v>
      </c>
      <c r="D202" s="75" t="s">
        <v>14614</v>
      </c>
      <c r="E202" s="70"/>
      <c r="F202" s="66"/>
      <c r="G202" s="66"/>
      <c r="H202" s="534">
        <f t="shared" ref="H202:H225" si="9">(I202*0.03)+I202</f>
        <v>0</v>
      </c>
      <c r="I202" s="66"/>
      <c r="J202" s="476">
        <f t="shared" ref="J202:J225" si="10">(I202*0.05)+I202</f>
        <v>0</v>
      </c>
      <c r="K202" s="476">
        <f t="shared" ref="K202:K225" si="11">(I202*0.1)+I202</f>
        <v>0</v>
      </c>
      <c r="L202" s="84"/>
      <c r="M202" s="84"/>
      <c r="N202" s="84"/>
      <c r="O202" s="84"/>
      <c r="P202" s="84"/>
      <c r="Q202" s="84"/>
      <c r="R202" s="84"/>
      <c r="S202" s="84"/>
      <c r="T202" s="84"/>
      <c r="U202" s="84"/>
      <c r="V202" s="84"/>
      <c r="W202" s="84"/>
      <c r="X202" s="84"/>
    </row>
    <row r="203" spans="1:24" s="55" customFormat="1" ht="18.75">
      <c r="A203" s="84"/>
      <c r="B203" s="84"/>
      <c r="C203" s="75" t="s">
        <v>14615</v>
      </c>
      <c r="D203" s="75" t="s">
        <v>14616</v>
      </c>
      <c r="E203" s="70"/>
      <c r="F203" s="66"/>
      <c r="G203" s="66"/>
      <c r="H203" s="534">
        <f t="shared" si="9"/>
        <v>0</v>
      </c>
      <c r="I203" s="66"/>
      <c r="J203" s="476">
        <f t="shared" si="10"/>
        <v>0</v>
      </c>
      <c r="K203" s="476">
        <f t="shared" si="11"/>
        <v>0</v>
      </c>
      <c r="L203" s="84"/>
      <c r="M203" s="84"/>
      <c r="N203" s="84"/>
      <c r="O203" s="84"/>
      <c r="P203" s="84"/>
      <c r="Q203" s="84"/>
      <c r="R203" s="84"/>
      <c r="S203" s="84"/>
      <c r="T203" s="84"/>
      <c r="U203" s="84"/>
      <c r="V203" s="84"/>
      <c r="W203" s="84"/>
      <c r="X203" s="84"/>
    </row>
    <row r="204" spans="1:24" s="55" customFormat="1" ht="36">
      <c r="A204" s="84"/>
      <c r="B204" s="84"/>
      <c r="C204" s="75" t="s">
        <v>14621</v>
      </c>
      <c r="D204" s="75" t="s">
        <v>14622</v>
      </c>
      <c r="E204" s="70"/>
      <c r="F204" s="66"/>
      <c r="G204" s="66"/>
      <c r="H204" s="534">
        <f t="shared" si="9"/>
        <v>0</v>
      </c>
      <c r="I204" s="66"/>
      <c r="J204" s="476">
        <f t="shared" si="10"/>
        <v>0</v>
      </c>
      <c r="K204" s="476">
        <f t="shared" si="11"/>
        <v>0</v>
      </c>
      <c r="L204" s="84"/>
      <c r="M204" s="84"/>
      <c r="N204" s="84"/>
      <c r="O204" s="84"/>
      <c r="P204" s="84"/>
      <c r="Q204" s="84"/>
      <c r="R204" s="84"/>
      <c r="S204" s="84"/>
      <c r="T204" s="84"/>
      <c r="U204" s="84"/>
      <c r="V204" s="84"/>
      <c r="W204" s="84"/>
      <c r="X204" s="84"/>
    </row>
    <row r="205" spans="1:24" s="55" customFormat="1" ht="54">
      <c r="A205" s="84"/>
      <c r="B205" s="84"/>
      <c r="C205" s="66" t="s">
        <v>14627</v>
      </c>
      <c r="D205" s="66" t="s">
        <v>14628</v>
      </c>
      <c r="E205" s="67" t="s">
        <v>14629</v>
      </c>
      <c r="F205" s="68" t="s">
        <v>14630</v>
      </c>
      <c r="G205" s="68" t="s">
        <v>22</v>
      </c>
      <c r="H205" s="534">
        <f t="shared" si="9"/>
        <v>60338430</v>
      </c>
      <c r="I205" s="476">
        <v>58581000</v>
      </c>
      <c r="J205" s="476">
        <f t="shared" si="10"/>
        <v>61510050</v>
      </c>
      <c r="K205" s="476">
        <f t="shared" si="11"/>
        <v>64439100</v>
      </c>
      <c r="L205" s="84"/>
      <c r="M205" s="84"/>
      <c r="N205" s="84"/>
      <c r="O205" s="84"/>
      <c r="P205" s="84"/>
      <c r="Q205" s="84"/>
      <c r="R205" s="84"/>
      <c r="S205" s="84"/>
      <c r="T205" s="84"/>
      <c r="U205" s="84"/>
      <c r="V205" s="84"/>
      <c r="W205" s="84"/>
      <c r="X205" s="84"/>
    </row>
    <row r="206" spans="1:24" s="55" customFormat="1" ht="36">
      <c r="A206" s="84"/>
      <c r="B206" s="84"/>
      <c r="C206" s="75" t="s">
        <v>14635</v>
      </c>
      <c r="D206" s="75" t="s">
        <v>14636</v>
      </c>
      <c r="E206" s="70"/>
      <c r="F206" s="66"/>
      <c r="G206" s="66"/>
      <c r="H206" s="534">
        <f t="shared" si="9"/>
        <v>0</v>
      </c>
      <c r="I206" s="66"/>
      <c r="J206" s="476">
        <f t="shared" si="10"/>
        <v>0</v>
      </c>
      <c r="K206" s="476">
        <f t="shared" si="11"/>
        <v>0</v>
      </c>
      <c r="L206" s="84"/>
      <c r="M206" s="84"/>
      <c r="N206" s="84"/>
      <c r="O206" s="84"/>
      <c r="P206" s="84"/>
      <c r="Q206" s="84"/>
      <c r="R206" s="84"/>
      <c r="S206" s="84"/>
      <c r="T206" s="84"/>
      <c r="U206" s="84"/>
      <c r="V206" s="84"/>
      <c r="W206" s="84"/>
      <c r="X206" s="84"/>
    </row>
    <row r="207" spans="1:24" s="55" customFormat="1" ht="36">
      <c r="A207" s="84"/>
      <c r="B207" s="84"/>
      <c r="C207" s="66" t="s">
        <v>14638</v>
      </c>
      <c r="D207" s="66" t="s">
        <v>14640</v>
      </c>
      <c r="E207" s="67" t="s">
        <v>20</v>
      </c>
      <c r="F207" s="68" t="s">
        <v>20</v>
      </c>
      <c r="G207" s="68" t="s">
        <v>781</v>
      </c>
      <c r="H207" s="534">
        <f t="shared" si="9"/>
        <v>52427</v>
      </c>
      <c r="I207" s="476">
        <v>50900</v>
      </c>
      <c r="J207" s="476">
        <f t="shared" si="10"/>
        <v>53445</v>
      </c>
      <c r="K207" s="476">
        <f t="shared" si="11"/>
        <v>55990</v>
      </c>
      <c r="L207" s="84"/>
      <c r="M207" s="84"/>
      <c r="N207" s="84"/>
      <c r="O207" s="84"/>
      <c r="P207" s="84"/>
      <c r="Q207" s="84"/>
      <c r="R207" s="84"/>
      <c r="S207" s="84"/>
      <c r="T207" s="84"/>
      <c r="U207" s="84"/>
      <c r="V207" s="84"/>
      <c r="W207" s="84"/>
      <c r="X207" s="84"/>
    </row>
    <row r="208" spans="1:24" s="55" customFormat="1" ht="36">
      <c r="A208" s="84"/>
      <c r="B208" s="84"/>
      <c r="C208" s="66" t="s">
        <v>14645</v>
      </c>
      <c r="D208" s="66" t="s">
        <v>14646</v>
      </c>
      <c r="E208" s="67" t="s">
        <v>20</v>
      </c>
      <c r="F208" s="68" t="s">
        <v>20</v>
      </c>
      <c r="G208" s="68" t="s">
        <v>781</v>
      </c>
      <c r="H208" s="534">
        <f t="shared" si="9"/>
        <v>171289</v>
      </c>
      <c r="I208" s="476">
        <v>166300</v>
      </c>
      <c r="J208" s="476">
        <f t="shared" si="10"/>
        <v>174615</v>
      </c>
      <c r="K208" s="476">
        <f t="shared" si="11"/>
        <v>182930</v>
      </c>
      <c r="L208" s="84"/>
      <c r="M208" s="84"/>
      <c r="N208" s="84"/>
      <c r="O208" s="84"/>
      <c r="P208" s="84"/>
      <c r="Q208" s="84"/>
      <c r="R208" s="84"/>
      <c r="S208" s="84"/>
      <c r="T208" s="84"/>
      <c r="U208" s="84"/>
      <c r="V208" s="84"/>
      <c r="W208" s="84"/>
      <c r="X208" s="84"/>
    </row>
    <row r="209" spans="1:24" s="55" customFormat="1" ht="36">
      <c r="A209" s="84"/>
      <c r="B209" s="84"/>
      <c r="C209" s="66" t="s">
        <v>14652</v>
      </c>
      <c r="D209" s="66" t="s">
        <v>14653</v>
      </c>
      <c r="E209" s="67" t="s">
        <v>20</v>
      </c>
      <c r="F209" s="68" t="s">
        <v>20</v>
      </c>
      <c r="G209" s="68" t="s">
        <v>14655</v>
      </c>
      <c r="H209" s="534">
        <f t="shared" si="9"/>
        <v>11227</v>
      </c>
      <c r="I209" s="476">
        <v>10900</v>
      </c>
      <c r="J209" s="476">
        <f t="shared" si="10"/>
        <v>11445</v>
      </c>
      <c r="K209" s="476">
        <f t="shared" si="11"/>
        <v>11990</v>
      </c>
      <c r="L209" s="84"/>
      <c r="M209" s="84"/>
      <c r="N209" s="84"/>
      <c r="O209" s="84"/>
      <c r="P209" s="84"/>
      <c r="Q209" s="84"/>
      <c r="R209" s="84"/>
      <c r="S209" s="84"/>
      <c r="T209" s="84"/>
      <c r="U209" s="84"/>
      <c r="V209" s="84"/>
      <c r="W209" s="84"/>
      <c r="X209" s="84"/>
    </row>
    <row r="210" spans="1:24" s="55" customFormat="1" ht="36">
      <c r="A210" s="84"/>
      <c r="B210" s="84"/>
      <c r="C210" s="66" t="s">
        <v>14659</v>
      </c>
      <c r="D210" s="66" t="s">
        <v>14660</v>
      </c>
      <c r="E210" s="67" t="s">
        <v>20</v>
      </c>
      <c r="F210" s="68" t="s">
        <v>14661</v>
      </c>
      <c r="G210" s="68" t="s">
        <v>781</v>
      </c>
      <c r="H210" s="534">
        <f t="shared" si="9"/>
        <v>15141</v>
      </c>
      <c r="I210" s="476">
        <v>14700</v>
      </c>
      <c r="J210" s="476">
        <f t="shared" si="10"/>
        <v>15435</v>
      </c>
      <c r="K210" s="476">
        <f t="shared" si="11"/>
        <v>16170</v>
      </c>
      <c r="L210" s="84"/>
      <c r="M210" s="84"/>
      <c r="N210" s="84"/>
      <c r="O210" s="84"/>
      <c r="P210" s="84"/>
      <c r="Q210" s="84"/>
      <c r="R210" s="84"/>
      <c r="S210" s="84"/>
      <c r="T210" s="84"/>
      <c r="U210" s="84"/>
      <c r="V210" s="84"/>
      <c r="W210" s="84"/>
      <c r="X210" s="84"/>
    </row>
    <row r="211" spans="1:24" s="55" customFormat="1" ht="36">
      <c r="A211" s="84"/>
      <c r="B211" s="84"/>
      <c r="C211" s="66" t="s">
        <v>14666</v>
      </c>
      <c r="D211" s="66" t="s">
        <v>2588</v>
      </c>
      <c r="E211" s="67" t="s">
        <v>20</v>
      </c>
      <c r="F211" s="68" t="s">
        <v>20</v>
      </c>
      <c r="G211" s="68" t="s">
        <v>305</v>
      </c>
      <c r="H211" s="534">
        <f t="shared" si="9"/>
        <v>247818</v>
      </c>
      <c r="I211" s="476">
        <v>240600</v>
      </c>
      <c r="J211" s="476">
        <f t="shared" si="10"/>
        <v>252630</v>
      </c>
      <c r="K211" s="476">
        <f t="shared" si="11"/>
        <v>264660</v>
      </c>
      <c r="L211" s="84"/>
      <c r="M211" s="84"/>
      <c r="N211" s="84"/>
      <c r="O211" s="84"/>
      <c r="P211" s="84"/>
      <c r="Q211" s="84"/>
      <c r="R211" s="84"/>
      <c r="S211" s="84"/>
      <c r="T211" s="84"/>
      <c r="U211" s="84"/>
      <c r="V211" s="84"/>
      <c r="W211" s="84"/>
      <c r="X211" s="84"/>
    </row>
    <row r="212" spans="1:24" s="55" customFormat="1" ht="36">
      <c r="A212" s="84"/>
      <c r="B212" s="84"/>
      <c r="C212" s="66" t="s">
        <v>14671</v>
      </c>
      <c r="D212" s="66" t="s">
        <v>14672</v>
      </c>
      <c r="E212" s="67" t="s">
        <v>20</v>
      </c>
      <c r="F212" s="68" t="s">
        <v>20</v>
      </c>
      <c r="G212" s="68" t="s">
        <v>305</v>
      </c>
      <c r="H212" s="534">
        <f t="shared" si="9"/>
        <v>107429</v>
      </c>
      <c r="I212" s="476">
        <v>104300</v>
      </c>
      <c r="J212" s="476">
        <f t="shared" si="10"/>
        <v>109515</v>
      </c>
      <c r="K212" s="476">
        <f t="shared" si="11"/>
        <v>114730</v>
      </c>
      <c r="L212" s="84"/>
      <c r="M212" s="84"/>
      <c r="N212" s="84"/>
      <c r="O212" s="84"/>
      <c r="P212" s="84"/>
      <c r="Q212" s="84"/>
      <c r="R212" s="84"/>
      <c r="S212" s="84"/>
      <c r="T212" s="84"/>
      <c r="U212" s="84"/>
      <c r="V212" s="84"/>
      <c r="W212" s="84"/>
      <c r="X212" s="84"/>
    </row>
    <row r="213" spans="1:24" s="55" customFormat="1" ht="36">
      <c r="A213" s="84"/>
      <c r="B213" s="84"/>
      <c r="C213" s="66" t="s">
        <v>14676</v>
      </c>
      <c r="D213" s="66" t="s">
        <v>14678</v>
      </c>
      <c r="E213" s="67" t="s">
        <v>20</v>
      </c>
      <c r="F213" s="68" t="s">
        <v>20</v>
      </c>
      <c r="G213" s="68" t="s">
        <v>305</v>
      </c>
      <c r="H213" s="534">
        <f t="shared" si="9"/>
        <v>51294</v>
      </c>
      <c r="I213" s="476">
        <v>49800</v>
      </c>
      <c r="J213" s="476">
        <f t="shared" si="10"/>
        <v>52290</v>
      </c>
      <c r="K213" s="476">
        <f t="shared" si="11"/>
        <v>54780</v>
      </c>
      <c r="L213" s="84"/>
      <c r="M213" s="84"/>
      <c r="N213" s="84"/>
      <c r="O213" s="84"/>
      <c r="P213" s="84"/>
      <c r="Q213" s="84"/>
      <c r="R213" s="84"/>
      <c r="S213" s="84"/>
      <c r="T213" s="84"/>
      <c r="U213" s="84"/>
      <c r="V213" s="84"/>
      <c r="W213" s="84"/>
      <c r="X213" s="84"/>
    </row>
    <row r="214" spans="1:24" s="55" customFormat="1" ht="36">
      <c r="A214" s="84"/>
      <c r="B214" s="84"/>
      <c r="C214" s="66" t="s">
        <v>14683</v>
      </c>
      <c r="D214" s="66" t="s">
        <v>14685</v>
      </c>
      <c r="E214" s="67" t="s">
        <v>20</v>
      </c>
      <c r="F214" s="68" t="s">
        <v>20</v>
      </c>
      <c r="G214" s="68" t="s">
        <v>22</v>
      </c>
      <c r="H214" s="534">
        <f t="shared" si="9"/>
        <v>1347961</v>
      </c>
      <c r="I214" s="476">
        <v>1308700</v>
      </c>
      <c r="J214" s="476">
        <f t="shared" si="10"/>
        <v>1374135</v>
      </c>
      <c r="K214" s="476">
        <f t="shared" si="11"/>
        <v>1439570</v>
      </c>
      <c r="L214" s="84"/>
      <c r="M214" s="84"/>
      <c r="N214" s="84"/>
      <c r="O214" s="84"/>
      <c r="P214" s="84"/>
      <c r="Q214" s="84"/>
      <c r="R214" s="84"/>
      <c r="S214" s="84"/>
      <c r="T214" s="84"/>
      <c r="U214" s="84"/>
      <c r="V214" s="84"/>
      <c r="W214" s="84"/>
      <c r="X214" s="84"/>
    </row>
    <row r="215" spans="1:24" s="55" customFormat="1" ht="36">
      <c r="A215" s="84"/>
      <c r="B215" s="84"/>
      <c r="C215" s="66" t="s">
        <v>14689</v>
      </c>
      <c r="D215" s="66" t="s">
        <v>14691</v>
      </c>
      <c r="E215" s="67" t="s">
        <v>20</v>
      </c>
      <c r="F215" s="68" t="s">
        <v>20</v>
      </c>
      <c r="G215" s="68" t="s">
        <v>305</v>
      </c>
      <c r="H215" s="534">
        <f t="shared" si="9"/>
        <v>80855</v>
      </c>
      <c r="I215" s="476">
        <v>78500</v>
      </c>
      <c r="J215" s="476">
        <f t="shared" si="10"/>
        <v>82425</v>
      </c>
      <c r="K215" s="476">
        <f t="shared" si="11"/>
        <v>86350</v>
      </c>
      <c r="L215" s="84"/>
      <c r="M215" s="84"/>
      <c r="N215" s="84"/>
      <c r="O215" s="84"/>
      <c r="P215" s="84"/>
      <c r="Q215" s="84"/>
      <c r="R215" s="84"/>
      <c r="S215" s="84"/>
      <c r="T215" s="84"/>
      <c r="U215" s="84"/>
      <c r="V215" s="84"/>
      <c r="W215" s="84"/>
      <c r="X215" s="84"/>
    </row>
    <row r="216" spans="1:24" s="55" customFormat="1" ht="18.75">
      <c r="A216" s="84"/>
      <c r="B216" s="84"/>
      <c r="C216" s="66" t="s">
        <v>14693</v>
      </c>
      <c r="D216" s="66" t="s">
        <v>14695</v>
      </c>
      <c r="E216" s="67" t="s">
        <v>20</v>
      </c>
      <c r="F216" s="68" t="s">
        <v>20</v>
      </c>
      <c r="G216" s="68" t="s">
        <v>1903</v>
      </c>
      <c r="H216" s="534">
        <f t="shared" si="9"/>
        <v>22093.5</v>
      </c>
      <c r="I216" s="476">
        <v>21450</v>
      </c>
      <c r="J216" s="476">
        <f t="shared" si="10"/>
        <v>22522.5</v>
      </c>
      <c r="K216" s="476">
        <f t="shared" si="11"/>
        <v>23595</v>
      </c>
      <c r="L216" s="84"/>
      <c r="M216" s="84"/>
      <c r="N216" s="84"/>
      <c r="O216" s="84"/>
      <c r="P216" s="84"/>
      <c r="Q216" s="84"/>
      <c r="R216" s="84"/>
      <c r="S216" s="84"/>
      <c r="T216" s="84"/>
      <c r="U216" s="84"/>
      <c r="V216" s="84"/>
      <c r="W216" s="84"/>
      <c r="X216" s="84"/>
    </row>
    <row r="217" spans="1:24" s="55" customFormat="1" ht="18.75">
      <c r="A217" s="84"/>
      <c r="B217" s="84"/>
      <c r="C217" s="66" t="s">
        <v>14700</v>
      </c>
      <c r="D217" s="66" t="s">
        <v>14702</v>
      </c>
      <c r="E217" s="67" t="s">
        <v>20</v>
      </c>
      <c r="F217" s="68" t="s">
        <v>20</v>
      </c>
      <c r="G217" s="68" t="s">
        <v>22</v>
      </c>
      <c r="H217" s="534">
        <f t="shared" si="9"/>
        <v>18540000</v>
      </c>
      <c r="I217" s="476">
        <v>18000000</v>
      </c>
      <c r="J217" s="476">
        <f t="shared" si="10"/>
        <v>18900000</v>
      </c>
      <c r="K217" s="476">
        <f t="shared" si="11"/>
        <v>19800000</v>
      </c>
      <c r="L217" s="84"/>
      <c r="M217" s="84"/>
      <c r="N217" s="84"/>
      <c r="O217" s="84"/>
      <c r="P217" s="84"/>
      <c r="Q217" s="84"/>
      <c r="R217" s="84"/>
      <c r="S217" s="84"/>
      <c r="T217" s="84"/>
      <c r="U217" s="84"/>
      <c r="V217" s="84"/>
      <c r="W217" s="84"/>
      <c r="X217" s="84"/>
    </row>
    <row r="218" spans="1:24" s="55" customFormat="1" ht="18.75">
      <c r="A218" s="84"/>
      <c r="B218" s="84"/>
      <c r="C218" s="66" t="s">
        <v>14706</v>
      </c>
      <c r="D218" s="66" t="s">
        <v>14708</v>
      </c>
      <c r="E218" s="67" t="s">
        <v>20</v>
      </c>
      <c r="F218" s="68" t="s">
        <v>20</v>
      </c>
      <c r="G218" s="68" t="s">
        <v>22</v>
      </c>
      <c r="H218" s="534">
        <f t="shared" si="9"/>
        <v>236900</v>
      </c>
      <c r="I218" s="476">
        <v>230000</v>
      </c>
      <c r="J218" s="476">
        <f t="shared" si="10"/>
        <v>241500</v>
      </c>
      <c r="K218" s="476">
        <f t="shared" si="11"/>
        <v>253000</v>
      </c>
      <c r="L218" s="84"/>
      <c r="M218" s="84"/>
      <c r="N218" s="84"/>
      <c r="O218" s="84"/>
      <c r="P218" s="84"/>
      <c r="Q218" s="84"/>
      <c r="R218" s="84"/>
      <c r="S218" s="84"/>
      <c r="T218" s="84"/>
      <c r="U218" s="84"/>
      <c r="V218" s="84"/>
      <c r="W218" s="84"/>
      <c r="X218" s="84"/>
    </row>
    <row r="219" spans="1:24" s="55" customFormat="1" ht="18.75">
      <c r="A219" s="84"/>
      <c r="B219" s="84"/>
      <c r="C219" s="66" t="s">
        <v>14714</v>
      </c>
      <c r="D219" s="66" t="s">
        <v>14715</v>
      </c>
      <c r="E219" s="67" t="s">
        <v>20</v>
      </c>
      <c r="F219" s="68" t="s">
        <v>20</v>
      </c>
      <c r="G219" s="68" t="s">
        <v>4097</v>
      </c>
      <c r="H219" s="534">
        <f t="shared" si="9"/>
        <v>309000</v>
      </c>
      <c r="I219" s="476">
        <v>300000</v>
      </c>
      <c r="J219" s="476">
        <f t="shared" si="10"/>
        <v>315000</v>
      </c>
      <c r="K219" s="476">
        <f t="shared" si="11"/>
        <v>330000</v>
      </c>
      <c r="L219" s="84"/>
      <c r="M219" s="84"/>
      <c r="N219" s="84"/>
      <c r="O219" s="84"/>
      <c r="P219" s="84"/>
      <c r="Q219" s="84"/>
      <c r="R219" s="84"/>
      <c r="S219" s="84"/>
      <c r="T219" s="84"/>
      <c r="U219" s="84"/>
      <c r="V219" s="84"/>
      <c r="W219" s="84"/>
      <c r="X219" s="84"/>
    </row>
    <row r="220" spans="1:24" s="55" customFormat="1" ht="18.75">
      <c r="A220" s="84"/>
      <c r="B220" s="84"/>
      <c r="C220" s="66" t="s">
        <v>14720</v>
      </c>
      <c r="D220" s="66" t="s">
        <v>14721</v>
      </c>
      <c r="E220" s="67" t="s">
        <v>20</v>
      </c>
      <c r="F220" s="68" t="s">
        <v>20</v>
      </c>
      <c r="G220" s="68" t="s">
        <v>347</v>
      </c>
      <c r="H220" s="534">
        <f t="shared" si="9"/>
        <v>1452300</v>
      </c>
      <c r="I220" s="476">
        <v>1410000</v>
      </c>
      <c r="J220" s="476">
        <f t="shared" si="10"/>
        <v>1480500</v>
      </c>
      <c r="K220" s="476">
        <f t="shared" si="11"/>
        <v>1551000</v>
      </c>
      <c r="L220" s="84"/>
      <c r="M220" s="84"/>
      <c r="N220" s="84"/>
      <c r="O220" s="84"/>
      <c r="P220" s="84"/>
      <c r="Q220" s="84"/>
      <c r="R220" s="84"/>
      <c r="S220" s="84"/>
      <c r="T220" s="84"/>
      <c r="U220" s="84"/>
      <c r="V220" s="84"/>
      <c r="W220" s="84"/>
      <c r="X220" s="84"/>
    </row>
    <row r="221" spans="1:24" s="55" customFormat="1" ht="36">
      <c r="A221" s="80"/>
      <c r="B221" s="80"/>
      <c r="C221" s="66" t="s">
        <v>14724</v>
      </c>
      <c r="D221" s="66" t="s">
        <v>14725</v>
      </c>
      <c r="E221" s="67"/>
      <c r="F221" s="68"/>
      <c r="G221" s="68" t="s">
        <v>65</v>
      </c>
      <c r="H221" s="534">
        <f t="shared" si="9"/>
        <v>46370811.149999999</v>
      </c>
      <c r="I221" s="476">
        <v>45020205</v>
      </c>
      <c r="J221" s="476">
        <f t="shared" si="10"/>
        <v>47271215.25</v>
      </c>
      <c r="K221" s="476">
        <f t="shared" si="11"/>
        <v>49522225.5</v>
      </c>
      <c r="L221" s="80"/>
      <c r="M221" s="80"/>
      <c r="N221" s="80"/>
      <c r="O221" s="80"/>
      <c r="P221" s="80"/>
      <c r="Q221" s="80"/>
      <c r="R221" s="80"/>
      <c r="S221" s="80"/>
      <c r="T221" s="80"/>
      <c r="U221" s="80"/>
      <c r="V221" s="80"/>
      <c r="W221" s="80"/>
      <c r="X221" s="80"/>
    </row>
    <row r="222" spans="1:24" s="55" customFormat="1" ht="18.75">
      <c r="A222" s="84"/>
      <c r="B222" s="84"/>
      <c r="C222" s="66" t="s">
        <v>14728</v>
      </c>
      <c r="D222" s="66" t="s">
        <v>14729</v>
      </c>
      <c r="E222" s="67"/>
      <c r="F222" s="68"/>
      <c r="G222" s="68" t="s">
        <v>22</v>
      </c>
      <c r="H222" s="534">
        <f t="shared" si="9"/>
        <v>158208000</v>
      </c>
      <c r="I222" s="476">
        <v>153600000</v>
      </c>
      <c r="J222" s="476">
        <f t="shared" si="10"/>
        <v>161280000</v>
      </c>
      <c r="K222" s="476">
        <f t="shared" si="11"/>
        <v>168960000</v>
      </c>
      <c r="L222" s="84"/>
      <c r="M222" s="84"/>
      <c r="N222" s="84"/>
      <c r="O222" s="84"/>
      <c r="P222" s="84"/>
      <c r="Q222" s="84"/>
      <c r="R222" s="84"/>
      <c r="S222" s="84"/>
      <c r="T222" s="84"/>
      <c r="U222" s="84"/>
      <c r="V222" s="84"/>
      <c r="W222" s="84"/>
      <c r="X222" s="84"/>
    </row>
    <row r="223" spans="1:24" s="55" customFormat="1" ht="36">
      <c r="A223" s="69"/>
      <c r="B223" s="69"/>
      <c r="C223" s="66" t="s">
        <v>14732</v>
      </c>
      <c r="D223" s="66" t="s">
        <v>14733</v>
      </c>
      <c r="E223" s="67"/>
      <c r="F223" s="68"/>
      <c r="G223" s="68" t="s">
        <v>22</v>
      </c>
      <c r="H223" s="534">
        <f t="shared" si="9"/>
        <v>1926100</v>
      </c>
      <c r="I223" s="476">
        <v>1870000</v>
      </c>
      <c r="J223" s="476">
        <f t="shared" si="10"/>
        <v>1963500</v>
      </c>
      <c r="K223" s="476">
        <f t="shared" si="11"/>
        <v>2057000</v>
      </c>
      <c r="L223" s="69"/>
      <c r="M223" s="69"/>
      <c r="N223" s="69"/>
      <c r="O223" s="69"/>
      <c r="P223" s="69"/>
      <c r="Q223" s="69"/>
      <c r="R223" s="69"/>
      <c r="S223" s="69"/>
      <c r="T223" s="69"/>
      <c r="U223" s="69"/>
      <c r="V223" s="69"/>
      <c r="W223" s="69"/>
      <c r="X223" s="69"/>
    </row>
    <row r="224" spans="1:24" s="55" customFormat="1" ht="18.75">
      <c r="A224" s="69"/>
      <c r="B224" s="69"/>
      <c r="C224" s="66" t="s">
        <v>14736</v>
      </c>
      <c r="D224" s="66" t="s">
        <v>14737</v>
      </c>
      <c r="E224" s="67"/>
      <c r="F224" s="68"/>
      <c r="G224" s="68" t="s">
        <v>22</v>
      </c>
      <c r="H224" s="534">
        <f t="shared" si="9"/>
        <v>7121420</v>
      </c>
      <c r="I224" s="476">
        <v>6914000</v>
      </c>
      <c r="J224" s="476">
        <f t="shared" si="10"/>
        <v>7259700</v>
      </c>
      <c r="K224" s="476">
        <f t="shared" si="11"/>
        <v>7605400</v>
      </c>
      <c r="L224" s="69"/>
      <c r="M224" s="69"/>
      <c r="N224" s="69"/>
      <c r="O224" s="69"/>
      <c r="P224" s="69"/>
      <c r="Q224" s="69"/>
      <c r="R224" s="69"/>
      <c r="S224" s="69"/>
      <c r="T224" s="69"/>
      <c r="U224" s="69"/>
      <c r="V224" s="69"/>
      <c r="W224" s="69"/>
      <c r="X224" s="69"/>
    </row>
    <row r="225" spans="1:24" s="55" customFormat="1" ht="18.75">
      <c r="A225" s="69"/>
      <c r="B225" s="69"/>
      <c r="C225" s="66" t="s">
        <v>14740</v>
      </c>
      <c r="D225" s="66" t="s">
        <v>14741</v>
      </c>
      <c r="E225" s="67"/>
      <c r="F225" s="68"/>
      <c r="G225" s="68" t="s">
        <v>22</v>
      </c>
      <c r="H225" s="534">
        <f t="shared" si="9"/>
        <v>49440000</v>
      </c>
      <c r="I225" s="581">
        <v>48000000</v>
      </c>
      <c r="J225" s="476">
        <f t="shared" si="10"/>
        <v>50400000</v>
      </c>
      <c r="K225" s="476">
        <f t="shared" si="11"/>
        <v>52800000</v>
      </c>
      <c r="L225" s="69"/>
      <c r="M225" s="69"/>
      <c r="N225" s="69"/>
      <c r="O225" s="69"/>
      <c r="P225" s="69"/>
      <c r="Q225" s="69"/>
      <c r="R225" s="69"/>
      <c r="S225" s="69"/>
      <c r="T225" s="69"/>
      <c r="U225" s="69"/>
      <c r="V225" s="69"/>
      <c r="W225" s="69"/>
      <c r="X225" s="69"/>
    </row>
    <row r="226" spans="1:24" ht="30" customHeight="1">
      <c r="A226" s="52"/>
      <c r="B226" s="52"/>
      <c r="C226" s="45"/>
      <c r="D226" s="45"/>
      <c r="E226" s="48"/>
      <c r="F226" s="45"/>
      <c r="G226" s="45"/>
      <c r="H226" s="45"/>
      <c r="I226" s="309"/>
      <c r="J226" s="309"/>
      <c r="K226" s="312"/>
      <c r="L226" s="52"/>
      <c r="M226" s="52"/>
      <c r="N226" s="52"/>
      <c r="O226" s="52"/>
      <c r="P226" s="52"/>
      <c r="Q226" s="52"/>
      <c r="R226" s="52"/>
      <c r="S226" s="52"/>
      <c r="T226" s="52"/>
      <c r="U226" s="52"/>
      <c r="V226" s="52"/>
      <c r="W226" s="52"/>
      <c r="X226" s="52"/>
    </row>
    <row r="227" spans="1:24" ht="30" customHeight="1">
      <c r="A227" s="52"/>
      <c r="B227" s="52"/>
      <c r="C227" s="45"/>
      <c r="D227" s="45"/>
      <c r="E227" s="48"/>
      <c r="F227" s="45"/>
      <c r="G227" s="45"/>
      <c r="H227" s="45"/>
      <c r="I227" s="309"/>
      <c r="J227" s="309"/>
      <c r="K227" s="309"/>
      <c r="L227" s="52"/>
      <c r="M227" s="52"/>
      <c r="N227" s="52"/>
      <c r="O227" s="52"/>
      <c r="P227" s="52"/>
      <c r="Q227" s="52"/>
      <c r="R227" s="52"/>
      <c r="S227" s="52"/>
      <c r="T227" s="52"/>
      <c r="U227" s="52"/>
      <c r="V227" s="52"/>
      <c r="W227" s="52"/>
      <c r="X227" s="52"/>
    </row>
    <row r="228" spans="1:24" ht="30" customHeight="1">
      <c r="A228" s="52"/>
      <c r="B228" s="52"/>
      <c r="C228" s="45"/>
      <c r="D228" s="45"/>
      <c r="E228" s="48"/>
      <c r="F228" s="45"/>
      <c r="G228" s="45"/>
      <c r="H228" s="45"/>
      <c r="I228" s="309"/>
      <c r="J228" s="309"/>
      <c r="K228" s="309"/>
      <c r="L228" s="52"/>
      <c r="M228" s="52"/>
      <c r="N228" s="52"/>
      <c r="O228" s="52"/>
      <c r="P228" s="52"/>
      <c r="Q228" s="52"/>
      <c r="R228" s="52"/>
      <c r="S228" s="52"/>
      <c r="T228" s="52"/>
      <c r="U228" s="52"/>
      <c r="V228" s="52"/>
      <c r="W228" s="52"/>
      <c r="X228" s="52"/>
    </row>
    <row r="229" spans="1:24" ht="30" customHeight="1">
      <c r="A229" s="52"/>
      <c r="B229" s="52"/>
      <c r="C229" s="45"/>
      <c r="D229" s="45"/>
      <c r="E229" s="48"/>
      <c r="F229" s="45"/>
      <c r="G229" s="45"/>
      <c r="H229" s="45"/>
      <c r="I229" s="309"/>
      <c r="J229" s="309"/>
      <c r="K229" s="309"/>
      <c r="L229" s="52"/>
      <c r="M229" s="52"/>
      <c r="N229" s="52"/>
      <c r="O229" s="52"/>
      <c r="P229" s="52"/>
      <c r="Q229" s="52"/>
      <c r="R229" s="52"/>
      <c r="S229" s="52"/>
      <c r="T229" s="52"/>
      <c r="U229" s="52"/>
      <c r="V229" s="52"/>
      <c r="W229" s="52"/>
      <c r="X229" s="52"/>
    </row>
    <row r="230" spans="1:24" ht="30" customHeight="1">
      <c r="A230" s="52"/>
      <c r="B230" s="52"/>
      <c r="C230" s="45"/>
      <c r="D230" s="45"/>
      <c r="E230" s="48"/>
      <c r="F230" s="45"/>
      <c r="G230" s="45"/>
      <c r="H230" s="45"/>
      <c r="I230" s="309"/>
      <c r="J230" s="309"/>
      <c r="K230" s="309"/>
      <c r="L230" s="52"/>
      <c r="M230" s="52"/>
      <c r="N230" s="52"/>
      <c r="O230" s="52"/>
      <c r="P230" s="52"/>
      <c r="Q230" s="52"/>
      <c r="R230" s="52"/>
      <c r="S230" s="52"/>
      <c r="T230" s="52"/>
      <c r="U230" s="52"/>
      <c r="V230" s="52"/>
      <c r="W230" s="52"/>
      <c r="X230" s="52"/>
    </row>
    <row r="231" spans="1:24" ht="30" customHeight="1">
      <c r="A231" s="52"/>
      <c r="B231" s="52"/>
      <c r="C231" s="45"/>
      <c r="D231" s="45"/>
      <c r="E231" s="48"/>
      <c r="F231" s="45"/>
      <c r="G231" s="45"/>
      <c r="H231" s="45"/>
      <c r="I231" s="309"/>
      <c r="J231" s="309"/>
      <c r="K231" s="309"/>
      <c r="L231" s="52"/>
      <c r="M231" s="52"/>
      <c r="N231" s="52"/>
      <c r="O231" s="52"/>
      <c r="P231" s="52"/>
      <c r="Q231" s="52"/>
      <c r="R231" s="52"/>
      <c r="S231" s="52"/>
      <c r="T231" s="52"/>
      <c r="U231" s="52"/>
      <c r="V231" s="52"/>
      <c r="W231" s="52"/>
      <c r="X231" s="52"/>
    </row>
    <row r="232" spans="1:24" ht="30" customHeight="1">
      <c r="A232" s="52"/>
      <c r="B232" s="52"/>
      <c r="C232" s="45"/>
      <c r="D232" s="45"/>
      <c r="E232" s="48"/>
      <c r="F232" s="45"/>
      <c r="G232" s="45"/>
      <c r="H232" s="45"/>
      <c r="I232" s="309"/>
      <c r="J232" s="309"/>
      <c r="K232" s="309"/>
      <c r="L232" s="52"/>
      <c r="M232" s="52"/>
      <c r="N232" s="52"/>
      <c r="O232" s="52"/>
      <c r="P232" s="52"/>
      <c r="Q232" s="52"/>
      <c r="R232" s="52"/>
      <c r="S232" s="52"/>
      <c r="T232" s="52"/>
      <c r="U232" s="52"/>
      <c r="V232" s="52"/>
      <c r="W232" s="52"/>
      <c r="X232" s="52"/>
    </row>
    <row r="233" spans="1:24" ht="30" customHeight="1">
      <c r="A233" s="52"/>
      <c r="B233" s="52"/>
      <c r="C233" s="45"/>
      <c r="D233" s="45"/>
      <c r="E233" s="48"/>
      <c r="F233" s="45"/>
      <c r="G233" s="45"/>
      <c r="H233" s="45"/>
      <c r="I233" s="309"/>
      <c r="J233" s="309"/>
      <c r="K233" s="309"/>
      <c r="L233" s="52"/>
      <c r="M233" s="52"/>
      <c r="N233" s="52"/>
      <c r="O233" s="52"/>
      <c r="P233" s="52"/>
      <c r="Q233" s="52"/>
      <c r="R233" s="52"/>
      <c r="S233" s="52"/>
      <c r="T233" s="52"/>
      <c r="U233" s="52"/>
      <c r="V233" s="52"/>
      <c r="W233" s="52"/>
      <c r="X233" s="52"/>
    </row>
    <row r="234" spans="1:24" ht="30" customHeight="1">
      <c r="A234" s="52"/>
      <c r="B234" s="52"/>
      <c r="C234" s="45"/>
      <c r="D234" s="45"/>
      <c r="E234" s="48"/>
      <c r="F234" s="45"/>
      <c r="G234" s="45"/>
      <c r="H234" s="45"/>
      <c r="I234" s="309"/>
      <c r="J234" s="309"/>
      <c r="K234" s="309"/>
      <c r="L234" s="52"/>
      <c r="M234" s="52"/>
      <c r="N234" s="52"/>
      <c r="O234" s="52"/>
      <c r="P234" s="52"/>
      <c r="Q234" s="52"/>
      <c r="R234" s="52"/>
      <c r="S234" s="52"/>
      <c r="T234" s="52"/>
      <c r="U234" s="52"/>
      <c r="V234" s="52"/>
      <c r="W234" s="52"/>
      <c r="X234" s="52"/>
    </row>
    <row r="235" spans="1:24" ht="30" customHeight="1">
      <c r="A235" s="52"/>
      <c r="B235" s="52"/>
      <c r="C235" s="45"/>
      <c r="D235" s="45"/>
      <c r="E235" s="48"/>
      <c r="F235" s="45"/>
      <c r="G235" s="45"/>
      <c r="H235" s="45"/>
      <c r="I235" s="309"/>
      <c r="J235" s="309"/>
      <c r="K235" s="309"/>
      <c r="L235" s="52"/>
      <c r="M235" s="52"/>
      <c r="N235" s="52"/>
      <c r="O235" s="52"/>
      <c r="P235" s="52"/>
      <c r="Q235" s="52"/>
      <c r="R235" s="52"/>
      <c r="S235" s="52"/>
      <c r="T235" s="52"/>
      <c r="U235" s="52"/>
      <c r="V235" s="52"/>
      <c r="W235" s="52"/>
      <c r="X235" s="52"/>
    </row>
    <row r="236" spans="1:24" ht="30" customHeight="1">
      <c r="A236" s="52"/>
      <c r="B236" s="52"/>
      <c r="C236" s="45"/>
      <c r="D236" s="45"/>
      <c r="E236" s="48"/>
      <c r="F236" s="45"/>
      <c r="G236" s="45"/>
      <c r="H236" s="45"/>
      <c r="I236" s="309"/>
      <c r="J236" s="309"/>
      <c r="K236" s="309"/>
      <c r="L236" s="52"/>
      <c r="M236" s="52"/>
      <c r="N236" s="52"/>
      <c r="O236" s="52"/>
      <c r="P236" s="52"/>
      <c r="Q236" s="52"/>
      <c r="R236" s="52"/>
      <c r="S236" s="52"/>
      <c r="T236" s="52"/>
      <c r="U236" s="52"/>
      <c r="V236" s="52"/>
      <c r="W236" s="52"/>
      <c r="X236" s="52"/>
    </row>
    <row r="237" spans="1:24" ht="30" customHeight="1">
      <c r="A237" s="52"/>
      <c r="B237" s="52"/>
      <c r="C237" s="45"/>
      <c r="D237" s="45"/>
      <c r="E237" s="48"/>
      <c r="F237" s="45"/>
      <c r="G237" s="45"/>
      <c r="H237" s="45"/>
      <c r="I237" s="309"/>
      <c r="J237" s="309"/>
      <c r="K237" s="309"/>
      <c r="L237" s="52"/>
      <c r="M237" s="52"/>
      <c r="N237" s="52"/>
      <c r="O237" s="52"/>
      <c r="P237" s="52"/>
      <c r="Q237" s="52"/>
      <c r="R237" s="52"/>
      <c r="S237" s="52"/>
      <c r="T237" s="52"/>
      <c r="U237" s="52"/>
      <c r="V237" s="52"/>
      <c r="W237" s="52"/>
      <c r="X237" s="52"/>
    </row>
    <row r="238" spans="1:24" ht="30" customHeight="1">
      <c r="A238" s="52"/>
      <c r="B238" s="52"/>
      <c r="C238" s="45"/>
      <c r="D238" s="45"/>
      <c r="E238" s="48"/>
      <c r="F238" s="45"/>
      <c r="G238" s="45"/>
      <c r="H238" s="45"/>
      <c r="I238" s="309"/>
      <c r="J238" s="309"/>
      <c r="K238" s="309"/>
      <c r="L238" s="52"/>
      <c r="M238" s="52"/>
      <c r="N238" s="52"/>
      <c r="O238" s="52"/>
      <c r="P238" s="52"/>
      <c r="Q238" s="52"/>
      <c r="R238" s="52"/>
      <c r="S238" s="52"/>
      <c r="T238" s="52"/>
      <c r="U238" s="52"/>
      <c r="V238" s="52"/>
      <c r="W238" s="52"/>
      <c r="X238" s="52"/>
    </row>
    <row r="239" spans="1:24" ht="30" customHeight="1">
      <c r="A239" s="52"/>
      <c r="B239" s="52"/>
      <c r="C239" s="45"/>
      <c r="D239" s="45"/>
      <c r="E239" s="48"/>
      <c r="F239" s="45"/>
      <c r="G239" s="45"/>
      <c r="H239" s="45"/>
      <c r="I239" s="309"/>
      <c r="J239" s="309"/>
      <c r="K239" s="309"/>
      <c r="L239" s="52"/>
      <c r="M239" s="52"/>
      <c r="N239" s="52"/>
      <c r="O239" s="52"/>
      <c r="P239" s="52"/>
      <c r="Q239" s="52"/>
      <c r="R239" s="52"/>
      <c r="S239" s="52"/>
      <c r="T239" s="52"/>
      <c r="U239" s="52"/>
      <c r="V239" s="52"/>
      <c r="W239" s="52"/>
      <c r="X239" s="52"/>
    </row>
    <row r="240" spans="1:24" ht="30" customHeight="1">
      <c r="A240" s="52"/>
      <c r="B240" s="52"/>
      <c r="C240" s="45"/>
      <c r="D240" s="45"/>
      <c r="E240" s="48"/>
      <c r="F240" s="45"/>
      <c r="G240" s="45"/>
      <c r="H240" s="45"/>
      <c r="I240" s="309"/>
      <c r="J240" s="309"/>
      <c r="K240" s="309"/>
      <c r="L240" s="52"/>
      <c r="M240" s="52"/>
      <c r="N240" s="52"/>
      <c r="O240" s="52"/>
      <c r="P240" s="52"/>
      <c r="Q240" s="52"/>
      <c r="R240" s="52"/>
      <c r="S240" s="52"/>
      <c r="T240" s="52"/>
      <c r="U240" s="52"/>
      <c r="V240" s="52"/>
      <c r="W240" s="52"/>
      <c r="X240" s="52"/>
    </row>
    <row r="241" spans="1:24" ht="30" customHeight="1">
      <c r="A241" s="52"/>
      <c r="B241" s="52"/>
      <c r="C241" s="45"/>
      <c r="D241" s="45"/>
      <c r="E241" s="48"/>
      <c r="F241" s="45"/>
      <c r="G241" s="45"/>
      <c r="H241" s="45"/>
      <c r="I241" s="309"/>
      <c r="J241" s="309"/>
      <c r="K241" s="309"/>
      <c r="L241" s="52"/>
      <c r="M241" s="52"/>
      <c r="N241" s="52"/>
      <c r="O241" s="52"/>
      <c r="P241" s="52"/>
      <c r="Q241" s="52"/>
      <c r="R241" s="52"/>
      <c r="S241" s="52"/>
      <c r="T241" s="52"/>
      <c r="U241" s="52"/>
      <c r="V241" s="52"/>
      <c r="W241" s="52"/>
      <c r="X241" s="52"/>
    </row>
    <row r="242" spans="1:24" ht="30" customHeight="1">
      <c r="A242" s="52"/>
      <c r="B242" s="52"/>
      <c r="C242" s="45"/>
      <c r="D242" s="45"/>
      <c r="E242" s="48"/>
      <c r="F242" s="45"/>
      <c r="G242" s="45"/>
      <c r="H242" s="45"/>
      <c r="I242" s="309"/>
      <c r="J242" s="309"/>
      <c r="K242" s="309"/>
      <c r="L242" s="52"/>
      <c r="M242" s="52"/>
      <c r="N242" s="52"/>
      <c r="O242" s="52"/>
      <c r="P242" s="52"/>
      <c r="Q242" s="52"/>
      <c r="R242" s="52"/>
      <c r="S242" s="52"/>
      <c r="T242" s="52"/>
      <c r="U242" s="52"/>
      <c r="V242" s="52"/>
      <c r="W242" s="52"/>
      <c r="X242" s="52"/>
    </row>
    <row r="243" spans="1:24" ht="30" customHeight="1">
      <c r="A243" s="52"/>
      <c r="B243" s="52"/>
      <c r="C243" s="45"/>
      <c r="D243" s="45"/>
      <c r="E243" s="48"/>
      <c r="F243" s="45"/>
      <c r="G243" s="45"/>
      <c r="H243" s="45"/>
      <c r="I243" s="309"/>
      <c r="J243" s="309"/>
      <c r="K243" s="309"/>
      <c r="L243" s="52"/>
      <c r="M243" s="52"/>
      <c r="N243" s="52"/>
      <c r="O243" s="52"/>
      <c r="P243" s="52"/>
      <c r="Q243" s="52"/>
      <c r="R243" s="52"/>
      <c r="S243" s="52"/>
      <c r="T243" s="52"/>
      <c r="U243" s="52"/>
      <c r="V243" s="52"/>
      <c r="W243" s="52"/>
      <c r="X243" s="52"/>
    </row>
    <row r="244" spans="1:24" ht="30" customHeight="1">
      <c r="A244" s="52"/>
      <c r="B244" s="52"/>
      <c r="C244" s="45"/>
      <c r="D244" s="45"/>
      <c r="E244" s="48"/>
      <c r="F244" s="45"/>
      <c r="G244" s="45"/>
      <c r="H244" s="45"/>
      <c r="I244" s="309"/>
      <c r="J244" s="309"/>
      <c r="K244" s="309"/>
      <c r="L244" s="52"/>
      <c r="M244" s="52"/>
      <c r="N244" s="52"/>
      <c r="O244" s="52"/>
      <c r="P244" s="52"/>
      <c r="Q244" s="52"/>
      <c r="R244" s="52"/>
      <c r="S244" s="52"/>
      <c r="T244" s="52"/>
      <c r="U244" s="52"/>
      <c r="V244" s="52"/>
      <c r="W244" s="52"/>
      <c r="X244" s="52"/>
    </row>
    <row r="245" spans="1:24" ht="30" customHeight="1">
      <c r="A245" s="52"/>
      <c r="B245" s="52"/>
      <c r="C245" s="45"/>
      <c r="D245" s="45"/>
      <c r="E245" s="48"/>
      <c r="F245" s="45"/>
      <c r="G245" s="45"/>
      <c r="H245" s="45"/>
      <c r="I245" s="309"/>
      <c r="J245" s="309"/>
      <c r="K245" s="309"/>
      <c r="L245" s="52"/>
      <c r="M245" s="52"/>
      <c r="N245" s="52"/>
      <c r="O245" s="52"/>
      <c r="P245" s="52"/>
      <c r="Q245" s="52"/>
      <c r="R245" s="52"/>
      <c r="S245" s="52"/>
      <c r="T245" s="52"/>
      <c r="U245" s="52"/>
      <c r="V245" s="52"/>
      <c r="W245" s="52"/>
      <c r="X245" s="52"/>
    </row>
    <row r="246" spans="1:24" ht="30" customHeight="1">
      <c r="A246" s="52"/>
      <c r="B246" s="52"/>
      <c r="C246" s="45"/>
      <c r="D246" s="45"/>
      <c r="E246" s="48"/>
      <c r="F246" s="45"/>
      <c r="G246" s="45"/>
      <c r="H246" s="45"/>
      <c r="I246" s="309"/>
      <c r="J246" s="309"/>
      <c r="K246" s="309"/>
      <c r="L246" s="52"/>
      <c r="M246" s="52"/>
      <c r="N246" s="52"/>
      <c r="O246" s="52"/>
      <c r="P246" s="52"/>
      <c r="Q246" s="52"/>
      <c r="R246" s="52"/>
      <c r="S246" s="52"/>
      <c r="T246" s="52"/>
      <c r="U246" s="52"/>
      <c r="V246" s="52"/>
      <c r="W246" s="52"/>
      <c r="X246" s="52"/>
    </row>
    <row r="247" spans="1:24" ht="30" customHeight="1">
      <c r="A247" s="52"/>
      <c r="B247" s="52"/>
      <c r="C247" s="45"/>
      <c r="D247" s="45"/>
      <c r="E247" s="48"/>
      <c r="F247" s="45"/>
      <c r="G247" s="45"/>
      <c r="H247" s="45"/>
      <c r="I247" s="309"/>
      <c r="J247" s="309"/>
      <c r="K247" s="309"/>
      <c r="L247" s="52"/>
      <c r="M247" s="52"/>
      <c r="N247" s="52"/>
      <c r="O247" s="52"/>
      <c r="P247" s="52"/>
      <c r="Q247" s="52"/>
      <c r="R247" s="52"/>
      <c r="S247" s="52"/>
      <c r="T247" s="52"/>
      <c r="U247" s="52"/>
      <c r="V247" s="52"/>
      <c r="W247" s="52"/>
      <c r="X247" s="52"/>
    </row>
    <row r="248" spans="1:24" ht="30" customHeight="1">
      <c r="A248" s="52"/>
      <c r="B248" s="52"/>
      <c r="C248" s="45"/>
      <c r="D248" s="45"/>
      <c r="E248" s="48"/>
      <c r="F248" s="45"/>
      <c r="G248" s="45"/>
      <c r="H248" s="45"/>
      <c r="I248" s="309"/>
      <c r="J248" s="309"/>
      <c r="K248" s="309"/>
      <c r="L248" s="52"/>
      <c r="M248" s="52"/>
      <c r="N248" s="52"/>
      <c r="O248" s="52"/>
      <c r="P248" s="52"/>
      <c r="Q248" s="52"/>
      <c r="R248" s="52"/>
      <c r="S248" s="52"/>
      <c r="T248" s="52"/>
      <c r="U248" s="52"/>
      <c r="V248" s="52"/>
      <c r="W248" s="52"/>
      <c r="X248" s="52"/>
    </row>
    <row r="249" spans="1:24" ht="30" customHeight="1">
      <c r="A249" s="52"/>
      <c r="B249" s="52"/>
      <c r="C249" s="45"/>
      <c r="D249" s="45"/>
      <c r="E249" s="48"/>
      <c r="F249" s="45"/>
      <c r="G249" s="45"/>
      <c r="H249" s="45"/>
      <c r="I249" s="309"/>
      <c r="J249" s="309"/>
      <c r="K249" s="309"/>
      <c r="L249" s="52"/>
      <c r="M249" s="52"/>
      <c r="N249" s="52"/>
      <c r="O249" s="52"/>
      <c r="P249" s="52"/>
      <c r="Q249" s="52"/>
      <c r="R249" s="52"/>
      <c r="S249" s="52"/>
      <c r="T249" s="52"/>
      <c r="U249" s="52"/>
      <c r="V249" s="52"/>
      <c r="W249" s="52"/>
      <c r="X249" s="52"/>
    </row>
    <row r="250" spans="1:24" ht="30" customHeight="1">
      <c r="A250" s="52"/>
      <c r="B250" s="52"/>
      <c r="C250" s="45"/>
      <c r="D250" s="45"/>
      <c r="E250" s="48"/>
      <c r="F250" s="45"/>
      <c r="G250" s="45"/>
      <c r="H250" s="45"/>
      <c r="I250" s="309"/>
      <c r="J250" s="309"/>
      <c r="K250" s="309"/>
      <c r="L250" s="52"/>
      <c r="M250" s="52"/>
      <c r="N250" s="52"/>
      <c r="O250" s="52"/>
      <c r="P250" s="52"/>
      <c r="Q250" s="52"/>
      <c r="R250" s="52"/>
      <c r="S250" s="52"/>
      <c r="T250" s="52"/>
      <c r="U250" s="52"/>
      <c r="V250" s="52"/>
      <c r="W250" s="52"/>
      <c r="X250" s="52"/>
    </row>
    <row r="251" spans="1:24" ht="30" customHeight="1">
      <c r="A251" s="52"/>
      <c r="B251" s="52"/>
      <c r="C251" s="45"/>
      <c r="D251" s="45"/>
      <c r="E251" s="48"/>
      <c r="F251" s="45"/>
      <c r="G251" s="45"/>
      <c r="H251" s="45"/>
      <c r="I251" s="309"/>
      <c r="J251" s="309"/>
      <c r="K251" s="309"/>
      <c r="L251" s="52"/>
      <c r="M251" s="52"/>
      <c r="N251" s="52"/>
      <c r="O251" s="52"/>
      <c r="P251" s="52"/>
      <c r="Q251" s="52"/>
      <c r="R251" s="52"/>
      <c r="S251" s="52"/>
      <c r="T251" s="52"/>
      <c r="U251" s="52"/>
      <c r="V251" s="52"/>
      <c r="W251" s="52"/>
      <c r="X251" s="52"/>
    </row>
    <row r="252" spans="1:24" ht="30" customHeight="1">
      <c r="A252" s="52"/>
      <c r="B252" s="52"/>
      <c r="C252" s="45"/>
      <c r="D252" s="45"/>
      <c r="E252" s="48"/>
      <c r="F252" s="45"/>
      <c r="G252" s="45"/>
      <c r="H252" s="45"/>
      <c r="I252" s="309"/>
      <c r="J252" s="309"/>
      <c r="K252" s="309"/>
      <c r="L252" s="52"/>
      <c r="M252" s="52"/>
      <c r="N252" s="52"/>
      <c r="O252" s="52"/>
      <c r="P252" s="52"/>
      <c r="Q252" s="52"/>
      <c r="R252" s="52"/>
      <c r="S252" s="52"/>
      <c r="T252" s="52"/>
      <c r="U252" s="52"/>
      <c r="V252" s="52"/>
      <c r="W252" s="52"/>
      <c r="X252" s="52"/>
    </row>
    <row r="253" spans="1:24" ht="30" customHeight="1">
      <c r="A253" s="52"/>
      <c r="B253" s="52"/>
      <c r="C253" s="45"/>
      <c r="D253" s="45"/>
      <c r="E253" s="48"/>
      <c r="F253" s="45"/>
      <c r="G253" s="45"/>
      <c r="H253" s="45"/>
      <c r="I253" s="309"/>
      <c r="J253" s="309"/>
      <c r="K253" s="309"/>
      <c r="L253" s="52"/>
      <c r="M253" s="52"/>
      <c r="N253" s="52"/>
      <c r="O253" s="52"/>
      <c r="P253" s="52"/>
      <c r="Q253" s="52"/>
      <c r="R253" s="52"/>
      <c r="S253" s="52"/>
      <c r="T253" s="52"/>
      <c r="U253" s="52"/>
      <c r="V253" s="52"/>
      <c r="W253" s="52"/>
      <c r="X253" s="52"/>
    </row>
    <row r="254" spans="1:24" ht="30" customHeight="1">
      <c r="A254" s="52"/>
      <c r="B254" s="52"/>
      <c r="C254" s="45"/>
      <c r="D254" s="45"/>
      <c r="E254" s="48"/>
      <c r="F254" s="45"/>
      <c r="G254" s="45"/>
      <c r="H254" s="45"/>
      <c r="I254" s="309"/>
      <c r="J254" s="309"/>
      <c r="K254" s="309"/>
      <c r="L254" s="52"/>
      <c r="M254" s="52"/>
      <c r="N254" s="52"/>
      <c r="O254" s="52"/>
      <c r="P254" s="52"/>
      <c r="Q254" s="52"/>
      <c r="R254" s="52"/>
      <c r="S254" s="52"/>
      <c r="T254" s="52"/>
      <c r="U254" s="52"/>
      <c r="V254" s="52"/>
      <c r="W254" s="52"/>
      <c r="X254" s="52"/>
    </row>
    <row r="255" spans="1:24" ht="30" customHeight="1">
      <c r="A255" s="52"/>
      <c r="B255" s="52"/>
      <c r="C255" s="45"/>
      <c r="D255" s="45"/>
      <c r="E255" s="48"/>
      <c r="F255" s="45"/>
      <c r="G255" s="45"/>
      <c r="H255" s="45"/>
      <c r="I255" s="309"/>
      <c r="J255" s="309"/>
      <c r="K255" s="309"/>
      <c r="L255" s="52"/>
      <c r="M255" s="52"/>
      <c r="N255" s="52"/>
      <c r="O255" s="52"/>
      <c r="P255" s="52"/>
      <c r="Q255" s="52"/>
      <c r="R255" s="52"/>
      <c r="S255" s="52"/>
      <c r="T255" s="52"/>
      <c r="U255" s="52"/>
      <c r="V255" s="52"/>
      <c r="W255" s="52"/>
      <c r="X255" s="52"/>
    </row>
    <row r="256" spans="1:24" ht="30" customHeight="1">
      <c r="A256" s="52"/>
      <c r="B256" s="52"/>
      <c r="C256" s="45"/>
      <c r="D256" s="45"/>
      <c r="E256" s="48"/>
      <c r="F256" s="45"/>
      <c r="G256" s="45"/>
      <c r="H256" s="45"/>
      <c r="I256" s="309"/>
      <c r="J256" s="309"/>
      <c r="K256" s="309"/>
      <c r="L256" s="52"/>
      <c r="M256" s="52"/>
      <c r="N256" s="52"/>
      <c r="O256" s="52"/>
      <c r="P256" s="52"/>
      <c r="Q256" s="52"/>
      <c r="R256" s="52"/>
      <c r="S256" s="52"/>
      <c r="T256" s="52"/>
      <c r="U256" s="52"/>
      <c r="V256" s="52"/>
      <c r="W256" s="52"/>
      <c r="X256" s="52"/>
    </row>
    <row r="257" spans="1:24" ht="30" customHeight="1">
      <c r="A257" s="52"/>
      <c r="B257" s="52"/>
      <c r="C257" s="45"/>
      <c r="D257" s="45"/>
      <c r="E257" s="48"/>
      <c r="F257" s="45"/>
      <c r="G257" s="45"/>
      <c r="H257" s="45"/>
      <c r="I257" s="309"/>
      <c r="J257" s="309"/>
      <c r="K257" s="309"/>
      <c r="L257" s="52"/>
      <c r="M257" s="52"/>
      <c r="N257" s="52"/>
      <c r="O257" s="52"/>
      <c r="P257" s="52"/>
      <c r="Q257" s="52"/>
      <c r="R257" s="52"/>
      <c r="S257" s="52"/>
      <c r="T257" s="52"/>
      <c r="U257" s="52"/>
      <c r="V257" s="52"/>
      <c r="W257" s="52"/>
      <c r="X257" s="52"/>
    </row>
    <row r="258" spans="1:24" ht="30" customHeight="1">
      <c r="A258" s="52"/>
      <c r="B258" s="52"/>
      <c r="C258" s="45"/>
      <c r="D258" s="45"/>
      <c r="E258" s="48"/>
      <c r="F258" s="45"/>
      <c r="G258" s="45"/>
      <c r="H258" s="45"/>
      <c r="I258" s="309"/>
      <c r="J258" s="309"/>
      <c r="K258" s="309"/>
      <c r="L258" s="52"/>
      <c r="M258" s="52"/>
      <c r="N258" s="52"/>
      <c r="O258" s="52"/>
      <c r="P258" s="52"/>
      <c r="Q258" s="52"/>
      <c r="R258" s="52"/>
      <c r="S258" s="52"/>
      <c r="T258" s="52"/>
      <c r="U258" s="52"/>
      <c r="V258" s="52"/>
      <c r="W258" s="52"/>
      <c r="X258" s="52"/>
    </row>
    <row r="259" spans="1:24" ht="30" customHeight="1">
      <c r="A259" s="52"/>
      <c r="B259" s="52"/>
      <c r="C259" s="45"/>
      <c r="D259" s="45"/>
      <c r="E259" s="48"/>
      <c r="F259" s="45"/>
      <c r="G259" s="45"/>
      <c r="H259" s="45"/>
      <c r="I259" s="309"/>
      <c r="J259" s="309"/>
      <c r="K259" s="309"/>
      <c r="L259" s="52"/>
      <c r="M259" s="52"/>
      <c r="N259" s="52"/>
      <c r="O259" s="52"/>
      <c r="P259" s="52"/>
      <c r="Q259" s="52"/>
      <c r="R259" s="52"/>
      <c r="S259" s="52"/>
      <c r="T259" s="52"/>
      <c r="U259" s="52"/>
      <c r="V259" s="52"/>
      <c r="W259" s="52"/>
      <c r="X259" s="52"/>
    </row>
    <row r="260" spans="1:24" ht="30" customHeight="1">
      <c r="A260" s="52"/>
      <c r="B260" s="52"/>
      <c r="C260" s="45"/>
      <c r="D260" s="45"/>
      <c r="E260" s="48"/>
      <c r="F260" s="45"/>
      <c r="G260" s="45"/>
      <c r="H260" s="45"/>
      <c r="I260" s="309"/>
      <c r="J260" s="309"/>
      <c r="K260" s="309"/>
      <c r="L260" s="52"/>
      <c r="M260" s="52"/>
      <c r="N260" s="52"/>
      <c r="O260" s="52"/>
      <c r="P260" s="52"/>
      <c r="Q260" s="52"/>
      <c r="R260" s="52"/>
      <c r="S260" s="52"/>
      <c r="T260" s="52"/>
      <c r="U260" s="52"/>
      <c r="V260" s="52"/>
      <c r="W260" s="52"/>
      <c r="X260" s="52"/>
    </row>
    <row r="261" spans="1:24" ht="30" customHeight="1">
      <c r="A261" s="52"/>
      <c r="B261" s="52"/>
      <c r="C261" s="45"/>
      <c r="D261" s="45"/>
      <c r="E261" s="48"/>
      <c r="F261" s="45"/>
      <c r="G261" s="45"/>
      <c r="H261" s="45"/>
      <c r="I261" s="309"/>
      <c r="J261" s="309"/>
      <c r="K261" s="309"/>
      <c r="L261" s="52"/>
      <c r="M261" s="52"/>
      <c r="N261" s="52"/>
      <c r="O261" s="52"/>
      <c r="P261" s="52"/>
      <c r="Q261" s="52"/>
      <c r="R261" s="52"/>
      <c r="S261" s="52"/>
      <c r="T261" s="52"/>
      <c r="U261" s="52"/>
      <c r="V261" s="52"/>
      <c r="W261" s="52"/>
      <c r="X261" s="52"/>
    </row>
    <row r="262" spans="1:24" ht="30" customHeight="1">
      <c r="A262" s="52"/>
      <c r="B262" s="52"/>
      <c r="C262" s="45"/>
      <c r="D262" s="45"/>
      <c r="E262" s="48"/>
      <c r="F262" s="45"/>
      <c r="G262" s="45"/>
      <c r="H262" s="45"/>
      <c r="I262" s="309"/>
      <c r="J262" s="309"/>
      <c r="K262" s="309"/>
      <c r="L262" s="52"/>
      <c r="M262" s="52"/>
      <c r="N262" s="52"/>
      <c r="O262" s="52"/>
      <c r="P262" s="52"/>
      <c r="Q262" s="52"/>
      <c r="R262" s="52"/>
      <c r="S262" s="52"/>
      <c r="T262" s="52"/>
      <c r="U262" s="52"/>
      <c r="V262" s="52"/>
      <c r="W262" s="52"/>
      <c r="X262" s="52"/>
    </row>
    <row r="263" spans="1:24" ht="30" customHeight="1">
      <c r="A263" s="52"/>
      <c r="B263" s="52"/>
      <c r="C263" s="45"/>
      <c r="D263" s="45"/>
      <c r="E263" s="48"/>
      <c r="F263" s="45"/>
      <c r="G263" s="45"/>
      <c r="H263" s="45"/>
      <c r="I263" s="309"/>
      <c r="J263" s="309"/>
      <c r="K263" s="309"/>
      <c r="L263" s="52"/>
      <c r="M263" s="52"/>
      <c r="N263" s="52"/>
      <c r="O263" s="52"/>
      <c r="P263" s="52"/>
      <c r="Q263" s="52"/>
      <c r="R263" s="52"/>
      <c r="S263" s="52"/>
      <c r="T263" s="52"/>
      <c r="U263" s="52"/>
      <c r="V263" s="52"/>
      <c r="W263" s="52"/>
      <c r="X263" s="52"/>
    </row>
    <row r="264" spans="1:24" ht="30" customHeight="1">
      <c r="A264" s="52"/>
      <c r="B264" s="52"/>
      <c r="C264" s="45"/>
      <c r="D264" s="45"/>
      <c r="E264" s="48"/>
      <c r="F264" s="45"/>
      <c r="G264" s="45"/>
      <c r="H264" s="45"/>
      <c r="I264" s="309"/>
      <c r="J264" s="309"/>
      <c r="K264" s="309"/>
      <c r="L264" s="52"/>
      <c r="M264" s="52"/>
      <c r="N264" s="52"/>
      <c r="O264" s="52"/>
      <c r="P264" s="52"/>
      <c r="Q264" s="52"/>
      <c r="R264" s="52"/>
      <c r="S264" s="52"/>
      <c r="T264" s="52"/>
      <c r="U264" s="52"/>
      <c r="V264" s="52"/>
      <c r="W264" s="52"/>
      <c r="X264" s="52"/>
    </row>
    <row r="265" spans="1:24" ht="30" customHeight="1">
      <c r="A265" s="52"/>
      <c r="B265" s="52"/>
      <c r="C265" s="45"/>
      <c r="D265" s="45"/>
      <c r="E265" s="48"/>
      <c r="F265" s="45"/>
      <c r="G265" s="45"/>
      <c r="H265" s="45"/>
      <c r="I265" s="309"/>
      <c r="J265" s="309"/>
      <c r="K265" s="309"/>
      <c r="L265" s="52"/>
      <c r="M265" s="52"/>
      <c r="N265" s="52"/>
      <c r="O265" s="52"/>
      <c r="P265" s="52"/>
      <c r="Q265" s="52"/>
      <c r="R265" s="52"/>
      <c r="S265" s="52"/>
      <c r="T265" s="52"/>
      <c r="U265" s="52"/>
      <c r="V265" s="52"/>
      <c r="W265" s="52"/>
      <c r="X265" s="52"/>
    </row>
    <row r="266" spans="1:24" ht="30" customHeight="1">
      <c r="A266" s="52"/>
      <c r="B266" s="52"/>
      <c r="C266" s="45"/>
      <c r="D266" s="45"/>
      <c r="E266" s="48"/>
      <c r="F266" s="45"/>
      <c r="G266" s="45"/>
      <c r="H266" s="45"/>
      <c r="I266" s="309"/>
      <c r="J266" s="309"/>
      <c r="K266" s="309"/>
      <c r="L266" s="52"/>
      <c r="M266" s="52"/>
      <c r="N266" s="52"/>
      <c r="O266" s="52"/>
      <c r="P266" s="52"/>
      <c r="Q266" s="52"/>
      <c r="R266" s="52"/>
      <c r="S266" s="52"/>
      <c r="T266" s="52"/>
      <c r="U266" s="52"/>
      <c r="V266" s="52"/>
      <c r="W266" s="52"/>
      <c r="X266" s="52"/>
    </row>
    <row r="267" spans="1:24" ht="30" customHeight="1">
      <c r="A267" s="52"/>
      <c r="B267" s="52"/>
      <c r="C267" s="45"/>
      <c r="D267" s="45"/>
      <c r="E267" s="48"/>
      <c r="F267" s="45"/>
      <c r="G267" s="45"/>
      <c r="H267" s="45"/>
      <c r="I267" s="309"/>
      <c r="J267" s="309"/>
      <c r="K267" s="309"/>
      <c r="L267" s="52"/>
      <c r="M267" s="52"/>
      <c r="N267" s="52"/>
      <c r="O267" s="52"/>
      <c r="P267" s="52"/>
      <c r="Q267" s="52"/>
      <c r="R267" s="52"/>
      <c r="S267" s="52"/>
      <c r="T267" s="52"/>
      <c r="U267" s="52"/>
      <c r="V267" s="52"/>
      <c r="W267" s="52"/>
      <c r="X267" s="52"/>
    </row>
    <row r="268" spans="1:24" ht="30" customHeight="1">
      <c r="A268" s="52"/>
      <c r="B268" s="52"/>
      <c r="C268" s="45"/>
      <c r="D268" s="45"/>
      <c r="E268" s="48"/>
      <c r="F268" s="45"/>
      <c r="G268" s="45"/>
      <c r="H268" s="45"/>
      <c r="I268" s="309"/>
      <c r="J268" s="309"/>
      <c r="K268" s="309"/>
      <c r="L268" s="52"/>
      <c r="M268" s="52"/>
      <c r="N268" s="52"/>
      <c r="O268" s="52"/>
      <c r="P268" s="52"/>
      <c r="Q268" s="52"/>
      <c r="R268" s="52"/>
      <c r="S268" s="52"/>
      <c r="T268" s="52"/>
      <c r="U268" s="52"/>
      <c r="V268" s="52"/>
      <c r="W268" s="52"/>
      <c r="X268" s="52"/>
    </row>
    <row r="269" spans="1:24" ht="30" customHeight="1">
      <c r="A269" s="52"/>
      <c r="B269" s="52"/>
      <c r="C269" s="45"/>
      <c r="D269" s="45"/>
      <c r="E269" s="48"/>
      <c r="F269" s="45"/>
      <c r="G269" s="45"/>
      <c r="H269" s="45"/>
      <c r="I269" s="309"/>
      <c r="J269" s="309"/>
      <c r="K269" s="309"/>
      <c r="L269" s="52"/>
      <c r="M269" s="52"/>
      <c r="N269" s="52"/>
      <c r="O269" s="52"/>
      <c r="P269" s="52"/>
      <c r="Q269" s="52"/>
      <c r="R269" s="52"/>
      <c r="S269" s="52"/>
      <c r="T269" s="52"/>
      <c r="U269" s="52"/>
      <c r="V269" s="52"/>
      <c r="W269" s="52"/>
      <c r="X269" s="52"/>
    </row>
    <row r="270" spans="1:24" ht="30" customHeight="1">
      <c r="A270" s="52"/>
      <c r="B270" s="52"/>
      <c r="C270" s="45"/>
      <c r="D270" s="45"/>
      <c r="E270" s="48"/>
      <c r="F270" s="45"/>
      <c r="G270" s="45"/>
      <c r="H270" s="45"/>
      <c r="I270" s="309"/>
      <c r="J270" s="309"/>
      <c r="K270" s="309"/>
      <c r="L270" s="52"/>
      <c r="M270" s="52"/>
      <c r="N270" s="52"/>
      <c r="O270" s="52"/>
      <c r="P270" s="52"/>
      <c r="Q270" s="52"/>
      <c r="R270" s="52"/>
      <c r="S270" s="52"/>
      <c r="T270" s="52"/>
      <c r="U270" s="52"/>
      <c r="V270" s="52"/>
      <c r="W270" s="52"/>
      <c r="X270" s="52"/>
    </row>
    <row r="271" spans="1:24" ht="30" customHeight="1">
      <c r="A271" s="52"/>
      <c r="B271" s="52"/>
      <c r="C271" s="45"/>
      <c r="D271" s="45"/>
      <c r="E271" s="48"/>
      <c r="F271" s="45"/>
      <c r="G271" s="45"/>
      <c r="H271" s="45"/>
      <c r="I271" s="309"/>
      <c r="J271" s="309"/>
      <c r="K271" s="309"/>
      <c r="L271" s="52"/>
      <c r="M271" s="52"/>
      <c r="N271" s="52"/>
      <c r="O271" s="52"/>
      <c r="P271" s="52"/>
      <c r="Q271" s="52"/>
      <c r="R271" s="52"/>
      <c r="S271" s="52"/>
      <c r="T271" s="52"/>
      <c r="U271" s="52"/>
      <c r="V271" s="52"/>
      <c r="W271" s="52"/>
      <c r="X271" s="52"/>
    </row>
    <row r="272" spans="1:24" ht="30" customHeight="1">
      <c r="A272" s="52"/>
      <c r="B272" s="52"/>
      <c r="C272" s="45"/>
      <c r="D272" s="45"/>
      <c r="E272" s="48"/>
      <c r="F272" s="45"/>
      <c r="G272" s="45"/>
      <c r="H272" s="45"/>
      <c r="I272" s="309"/>
      <c r="J272" s="309"/>
      <c r="K272" s="309"/>
      <c r="L272" s="52"/>
      <c r="M272" s="52"/>
      <c r="N272" s="52"/>
      <c r="O272" s="52"/>
      <c r="P272" s="52"/>
      <c r="Q272" s="52"/>
      <c r="R272" s="52"/>
      <c r="S272" s="52"/>
      <c r="T272" s="52"/>
      <c r="U272" s="52"/>
      <c r="V272" s="52"/>
      <c r="W272" s="52"/>
      <c r="X272" s="52"/>
    </row>
    <row r="273" spans="1:24" ht="30" customHeight="1">
      <c r="A273" s="52"/>
      <c r="B273" s="52"/>
      <c r="C273" s="45"/>
      <c r="D273" s="45"/>
      <c r="E273" s="48"/>
      <c r="F273" s="45"/>
      <c r="G273" s="45"/>
      <c r="H273" s="45"/>
      <c r="I273" s="309"/>
      <c r="J273" s="309"/>
      <c r="K273" s="309"/>
      <c r="L273" s="52"/>
      <c r="M273" s="52"/>
      <c r="N273" s="52"/>
      <c r="O273" s="52"/>
      <c r="P273" s="52"/>
      <c r="Q273" s="52"/>
      <c r="R273" s="52"/>
      <c r="S273" s="52"/>
      <c r="T273" s="52"/>
      <c r="U273" s="52"/>
      <c r="V273" s="52"/>
      <c r="W273" s="52"/>
      <c r="X273" s="52"/>
    </row>
    <row r="274" spans="1:24" ht="30" customHeight="1">
      <c r="A274" s="52"/>
      <c r="B274" s="52"/>
      <c r="C274" s="45"/>
      <c r="D274" s="45"/>
      <c r="E274" s="48"/>
      <c r="F274" s="45"/>
      <c r="G274" s="45"/>
      <c r="H274" s="45"/>
      <c r="I274" s="309"/>
      <c r="J274" s="309"/>
      <c r="K274" s="309"/>
      <c r="L274" s="52"/>
      <c r="M274" s="52"/>
      <c r="N274" s="52"/>
      <c r="O274" s="52"/>
      <c r="P274" s="52"/>
      <c r="Q274" s="52"/>
      <c r="R274" s="52"/>
      <c r="S274" s="52"/>
      <c r="T274" s="52"/>
      <c r="U274" s="52"/>
      <c r="V274" s="52"/>
      <c r="W274" s="52"/>
      <c r="X274" s="52"/>
    </row>
    <row r="275" spans="1:24" ht="30" customHeight="1">
      <c r="A275" s="52"/>
      <c r="B275" s="52"/>
      <c r="C275" s="45"/>
      <c r="D275" s="45"/>
      <c r="E275" s="48"/>
      <c r="F275" s="45"/>
      <c r="G275" s="45"/>
      <c r="H275" s="45"/>
      <c r="I275" s="309"/>
      <c r="J275" s="309"/>
      <c r="K275" s="309"/>
      <c r="L275" s="52"/>
      <c r="M275" s="52"/>
      <c r="N275" s="52"/>
      <c r="O275" s="52"/>
      <c r="P275" s="52"/>
      <c r="Q275" s="52"/>
      <c r="R275" s="52"/>
      <c r="S275" s="52"/>
      <c r="T275" s="52"/>
      <c r="U275" s="52"/>
      <c r="V275" s="52"/>
      <c r="W275" s="52"/>
      <c r="X275" s="52"/>
    </row>
    <row r="276" spans="1:24" ht="30" customHeight="1">
      <c r="A276" s="52"/>
      <c r="B276" s="52"/>
      <c r="C276" s="45"/>
      <c r="D276" s="45"/>
      <c r="E276" s="48"/>
      <c r="F276" s="45"/>
      <c r="G276" s="45"/>
      <c r="H276" s="45"/>
      <c r="I276" s="309"/>
      <c r="J276" s="309"/>
      <c r="K276" s="309"/>
      <c r="L276" s="52"/>
      <c r="M276" s="52"/>
      <c r="N276" s="52"/>
      <c r="O276" s="52"/>
      <c r="P276" s="52"/>
      <c r="Q276" s="52"/>
      <c r="R276" s="52"/>
      <c r="S276" s="52"/>
      <c r="T276" s="52"/>
      <c r="U276" s="52"/>
      <c r="V276" s="52"/>
      <c r="W276" s="52"/>
      <c r="X276" s="52"/>
    </row>
    <row r="277" spans="1:24" ht="30" customHeight="1">
      <c r="A277" s="52"/>
      <c r="B277" s="52"/>
      <c r="C277" s="45"/>
      <c r="D277" s="45"/>
      <c r="E277" s="48"/>
      <c r="F277" s="45"/>
      <c r="G277" s="45"/>
      <c r="H277" s="45"/>
      <c r="I277" s="309"/>
      <c r="J277" s="309"/>
      <c r="K277" s="309"/>
      <c r="L277" s="52"/>
      <c r="M277" s="52"/>
      <c r="N277" s="52"/>
      <c r="O277" s="52"/>
      <c r="P277" s="52"/>
      <c r="Q277" s="52"/>
      <c r="R277" s="52"/>
      <c r="S277" s="52"/>
      <c r="T277" s="52"/>
      <c r="U277" s="52"/>
      <c r="V277" s="52"/>
      <c r="W277" s="52"/>
      <c r="X277" s="52"/>
    </row>
    <row r="278" spans="1:24" ht="30" customHeight="1">
      <c r="A278" s="52"/>
      <c r="B278" s="52"/>
      <c r="C278" s="45"/>
      <c r="D278" s="45"/>
      <c r="E278" s="48"/>
      <c r="F278" s="45"/>
      <c r="G278" s="45"/>
      <c r="H278" s="45"/>
      <c r="I278" s="309"/>
      <c r="J278" s="309"/>
      <c r="K278" s="309"/>
      <c r="L278" s="52"/>
      <c r="M278" s="52"/>
      <c r="N278" s="52"/>
      <c r="O278" s="52"/>
      <c r="P278" s="52"/>
      <c r="Q278" s="52"/>
      <c r="R278" s="52"/>
      <c r="S278" s="52"/>
      <c r="T278" s="52"/>
      <c r="U278" s="52"/>
      <c r="V278" s="52"/>
      <c r="W278" s="52"/>
      <c r="X278" s="52"/>
    </row>
    <row r="279" spans="1:24" ht="30" customHeight="1">
      <c r="A279" s="52"/>
      <c r="B279" s="52"/>
      <c r="C279" s="45"/>
      <c r="D279" s="45"/>
      <c r="E279" s="48"/>
      <c r="F279" s="45"/>
      <c r="G279" s="45"/>
      <c r="H279" s="45"/>
      <c r="I279" s="309"/>
      <c r="J279" s="309"/>
      <c r="K279" s="309"/>
      <c r="L279" s="52"/>
      <c r="M279" s="52"/>
      <c r="N279" s="52"/>
      <c r="O279" s="52"/>
      <c r="P279" s="52"/>
      <c r="Q279" s="52"/>
      <c r="R279" s="52"/>
      <c r="S279" s="52"/>
      <c r="T279" s="52"/>
      <c r="U279" s="52"/>
      <c r="V279" s="52"/>
      <c r="W279" s="52"/>
      <c r="X279" s="52"/>
    </row>
    <row r="280" spans="1:24" ht="30" customHeight="1">
      <c r="A280" s="52"/>
      <c r="B280" s="52"/>
      <c r="C280" s="45"/>
      <c r="D280" s="45"/>
      <c r="E280" s="48"/>
      <c r="F280" s="45"/>
      <c r="G280" s="45"/>
      <c r="H280" s="45"/>
      <c r="I280" s="309"/>
      <c r="J280" s="309"/>
      <c r="K280" s="309"/>
      <c r="L280" s="52"/>
      <c r="M280" s="52"/>
      <c r="N280" s="52"/>
      <c r="O280" s="52"/>
      <c r="P280" s="52"/>
      <c r="Q280" s="52"/>
      <c r="R280" s="52"/>
      <c r="S280" s="52"/>
      <c r="T280" s="52"/>
      <c r="U280" s="52"/>
      <c r="V280" s="52"/>
      <c r="W280" s="52"/>
      <c r="X280" s="52"/>
    </row>
    <row r="281" spans="1:24" ht="30" customHeight="1">
      <c r="A281" s="52"/>
      <c r="B281" s="52"/>
      <c r="C281" s="45"/>
      <c r="D281" s="45"/>
      <c r="E281" s="48"/>
      <c r="F281" s="45"/>
      <c r="G281" s="45"/>
      <c r="H281" s="45"/>
      <c r="I281" s="309"/>
      <c r="J281" s="309"/>
      <c r="K281" s="309"/>
      <c r="L281" s="52"/>
      <c r="M281" s="52"/>
      <c r="N281" s="52"/>
      <c r="O281" s="52"/>
      <c r="P281" s="52"/>
      <c r="Q281" s="52"/>
      <c r="R281" s="52"/>
      <c r="S281" s="52"/>
      <c r="T281" s="52"/>
      <c r="U281" s="52"/>
      <c r="V281" s="52"/>
      <c r="W281" s="52"/>
      <c r="X281" s="52"/>
    </row>
    <row r="282" spans="1:24" ht="30" customHeight="1">
      <c r="A282" s="52"/>
      <c r="B282" s="52"/>
      <c r="C282" s="45"/>
      <c r="D282" s="45"/>
      <c r="E282" s="48"/>
      <c r="F282" s="45"/>
      <c r="G282" s="45"/>
      <c r="H282" s="45"/>
      <c r="I282" s="309"/>
      <c r="J282" s="309"/>
      <c r="K282" s="309"/>
      <c r="L282" s="52"/>
      <c r="M282" s="52"/>
      <c r="N282" s="52"/>
      <c r="O282" s="52"/>
      <c r="P282" s="52"/>
      <c r="Q282" s="52"/>
      <c r="R282" s="52"/>
      <c r="S282" s="52"/>
      <c r="T282" s="52"/>
      <c r="U282" s="52"/>
      <c r="V282" s="52"/>
      <c r="W282" s="52"/>
      <c r="X282" s="52"/>
    </row>
    <row r="283" spans="1:24" ht="30" customHeight="1">
      <c r="A283" s="52"/>
      <c r="B283" s="52"/>
      <c r="C283" s="45"/>
      <c r="D283" s="45"/>
      <c r="E283" s="48"/>
      <c r="F283" s="45"/>
      <c r="G283" s="45"/>
      <c r="H283" s="45"/>
      <c r="I283" s="309"/>
      <c r="J283" s="309"/>
      <c r="K283" s="309"/>
      <c r="L283" s="52"/>
      <c r="M283" s="52"/>
      <c r="N283" s="52"/>
      <c r="O283" s="52"/>
      <c r="P283" s="52"/>
      <c r="Q283" s="52"/>
      <c r="R283" s="52"/>
      <c r="S283" s="52"/>
      <c r="T283" s="52"/>
      <c r="U283" s="52"/>
      <c r="V283" s="52"/>
      <c r="W283" s="52"/>
      <c r="X283" s="52"/>
    </row>
    <row r="284" spans="1:24" ht="30" customHeight="1">
      <c r="A284" s="52"/>
      <c r="B284" s="52"/>
      <c r="C284" s="45"/>
      <c r="D284" s="45"/>
      <c r="E284" s="48"/>
      <c r="F284" s="45"/>
      <c r="G284" s="45"/>
      <c r="H284" s="45"/>
      <c r="I284" s="309"/>
      <c r="J284" s="309"/>
      <c r="K284" s="309"/>
      <c r="L284" s="52"/>
      <c r="M284" s="52"/>
      <c r="N284" s="52"/>
      <c r="O284" s="52"/>
      <c r="P284" s="52"/>
      <c r="Q284" s="52"/>
      <c r="R284" s="52"/>
      <c r="S284" s="52"/>
      <c r="T284" s="52"/>
      <c r="U284" s="52"/>
      <c r="V284" s="52"/>
      <c r="W284" s="52"/>
      <c r="X284" s="52"/>
    </row>
    <row r="285" spans="1:24" ht="30" customHeight="1">
      <c r="A285" s="52"/>
      <c r="B285" s="52"/>
      <c r="C285" s="45"/>
      <c r="D285" s="45"/>
      <c r="E285" s="48"/>
      <c r="F285" s="45"/>
      <c r="G285" s="45"/>
      <c r="H285" s="45"/>
      <c r="I285" s="309"/>
      <c r="J285" s="309"/>
      <c r="K285" s="309"/>
      <c r="L285" s="52"/>
      <c r="M285" s="52"/>
      <c r="N285" s="52"/>
      <c r="O285" s="52"/>
      <c r="P285" s="52"/>
      <c r="Q285" s="52"/>
      <c r="R285" s="52"/>
      <c r="S285" s="52"/>
      <c r="T285" s="52"/>
      <c r="U285" s="52"/>
      <c r="V285" s="52"/>
      <c r="W285" s="52"/>
      <c r="X285" s="52"/>
    </row>
    <row r="286" spans="1:24" ht="30" customHeight="1">
      <c r="A286" s="52"/>
      <c r="B286" s="52"/>
      <c r="C286" s="45"/>
      <c r="D286" s="45"/>
      <c r="E286" s="48"/>
      <c r="F286" s="45"/>
      <c r="G286" s="45"/>
      <c r="H286" s="45"/>
      <c r="I286" s="309"/>
      <c r="J286" s="309"/>
      <c r="K286" s="309"/>
      <c r="L286" s="52"/>
      <c r="M286" s="52"/>
      <c r="N286" s="52"/>
      <c r="O286" s="52"/>
      <c r="P286" s="52"/>
      <c r="Q286" s="52"/>
      <c r="R286" s="52"/>
      <c r="S286" s="52"/>
      <c r="T286" s="52"/>
      <c r="U286" s="52"/>
      <c r="V286" s="52"/>
      <c r="W286" s="52"/>
      <c r="X286" s="52"/>
    </row>
    <row r="287" spans="1:24" ht="30" customHeight="1">
      <c r="A287" s="52"/>
      <c r="B287" s="52"/>
      <c r="C287" s="45"/>
      <c r="D287" s="45"/>
      <c r="E287" s="48"/>
      <c r="F287" s="45"/>
      <c r="G287" s="45"/>
      <c r="H287" s="45"/>
      <c r="I287" s="309"/>
      <c r="J287" s="309"/>
      <c r="K287" s="309"/>
      <c r="L287" s="52"/>
      <c r="M287" s="52"/>
      <c r="N287" s="52"/>
      <c r="O287" s="52"/>
      <c r="P287" s="52"/>
      <c r="Q287" s="52"/>
      <c r="R287" s="52"/>
      <c r="S287" s="52"/>
      <c r="T287" s="52"/>
      <c r="U287" s="52"/>
      <c r="V287" s="52"/>
      <c r="W287" s="52"/>
      <c r="X287" s="52"/>
    </row>
    <row r="288" spans="1:24" ht="30" customHeight="1">
      <c r="A288" s="52"/>
      <c r="B288" s="52"/>
      <c r="C288" s="45"/>
      <c r="D288" s="45"/>
      <c r="E288" s="48"/>
      <c r="F288" s="45"/>
      <c r="G288" s="45"/>
      <c r="H288" s="45"/>
      <c r="I288" s="309"/>
      <c r="J288" s="309"/>
      <c r="K288" s="309"/>
      <c r="L288" s="52"/>
      <c r="M288" s="52"/>
      <c r="N288" s="52"/>
      <c r="O288" s="52"/>
      <c r="P288" s="52"/>
      <c r="Q288" s="52"/>
      <c r="R288" s="52"/>
      <c r="S288" s="52"/>
      <c r="T288" s="52"/>
      <c r="U288" s="52"/>
      <c r="V288" s="52"/>
      <c r="W288" s="52"/>
      <c r="X288" s="52"/>
    </row>
    <row r="289" spans="1:24" ht="30" customHeight="1">
      <c r="A289" s="52"/>
      <c r="B289" s="52"/>
      <c r="C289" s="45"/>
      <c r="D289" s="45"/>
      <c r="E289" s="48"/>
      <c r="F289" s="45"/>
      <c r="G289" s="45"/>
      <c r="H289" s="45"/>
      <c r="I289" s="309"/>
      <c r="J289" s="309"/>
      <c r="K289" s="309"/>
      <c r="L289" s="52"/>
      <c r="M289" s="52"/>
      <c r="N289" s="52"/>
      <c r="O289" s="52"/>
      <c r="P289" s="52"/>
      <c r="Q289" s="52"/>
      <c r="R289" s="52"/>
      <c r="S289" s="52"/>
      <c r="T289" s="52"/>
      <c r="U289" s="52"/>
      <c r="V289" s="52"/>
      <c r="W289" s="52"/>
      <c r="X289" s="52"/>
    </row>
    <row r="290" spans="1:24" ht="30" customHeight="1">
      <c r="A290" s="52"/>
      <c r="B290" s="52"/>
      <c r="C290" s="45"/>
      <c r="D290" s="45"/>
      <c r="E290" s="48"/>
      <c r="F290" s="45"/>
      <c r="G290" s="45"/>
      <c r="H290" s="45"/>
      <c r="I290" s="309"/>
      <c r="J290" s="309"/>
      <c r="K290" s="309"/>
      <c r="L290" s="52"/>
      <c r="M290" s="52"/>
      <c r="N290" s="52"/>
      <c r="O290" s="52"/>
      <c r="P290" s="52"/>
      <c r="Q290" s="52"/>
      <c r="R290" s="52"/>
      <c r="S290" s="52"/>
      <c r="T290" s="52"/>
      <c r="U290" s="52"/>
      <c r="V290" s="52"/>
      <c r="W290" s="52"/>
      <c r="X290" s="52"/>
    </row>
    <row r="291" spans="1:24" ht="30" customHeight="1">
      <c r="A291" s="52"/>
      <c r="B291" s="52"/>
      <c r="C291" s="45"/>
      <c r="D291" s="45"/>
      <c r="E291" s="48"/>
      <c r="F291" s="45"/>
      <c r="G291" s="45"/>
      <c r="H291" s="45"/>
      <c r="I291" s="309"/>
      <c r="J291" s="309"/>
      <c r="K291" s="309"/>
      <c r="L291" s="52"/>
      <c r="M291" s="52"/>
      <c r="N291" s="52"/>
      <c r="O291" s="52"/>
      <c r="P291" s="52"/>
      <c r="Q291" s="52"/>
      <c r="R291" s="52"/>
      <c r="S291" s="52"/>
      <c r="T291" s="52"/>
      <c r="U291" s="52"/>
      <c r="V291" s="52"/>
      <c r="W291" s="52"/>
      <c r="X291" s="52"/>
    </row>
    <row r="292" spans="1:24" ht="30" customHeight="1">
      <c r="A292" s="52"/>
      <c r="B292" s="52"/>
      <c r="C292" s="45"/>
      <c r="D292" s="45"/>
      <c r="E292" s="48"/>
      <c r="F292" s="45"/>
      <c r="G292" s="45"/>
      <c r="H292" s="45"/>
      <c r="I292" s="309"/>
      <c r="J292" s="309"/>
      <c r="K292" s="309"/>
      <c r="L292" s="52"/>
      <c r="M292" s="52"/>
      <c r="N292" s="52"/>
      <c r="O292" s="52"/>
      <c r="P292" s="52"/>
      <c r="Q292" s="52"/>
      <c r="R292" s="52"/>
      <c r="S292" s="52"/>
      <c r="T292" s="52"/>
      <c r="U292" s="52"/>
      <c r="V292" s="52"/>
      <c r="W292" s="52"/>
      <c r="X292" s="52"/>
    </row>
    <row r="293" spans="1:24" ht="30" customHeight="1">
      <c r="A293" s="52"/>
      <c r="B293" s="52"/>
      <c r="C293" s="45"/>
      <c r="D293" s="45"/>
      <c r="E293" s="48"/>
      <c r="F293" s="45"/>
      <c r="G293" s="45"/>
      <c r="H293" s="45"/>
      <c r="I293" s="309"/>
      <c r="J293" s="309"/>
      <c r="K293" s="309"/>
      <c r="L293" s="52"/>
      <c r="M293" s="52"/>
      <c r="N293" s="52"/>
      <c r="O293" s="52"/>
      <c r="P293" s="52"/>
      <c r="Q293" s="52"/>
      <c r="R293" s="52"/>
      <c r="S293" s="52"/>
      <c r="T293" s="52"/>
      <c r="U293" s="52"/>
      <c r="V293" s="52"/>
      <c r="W293" s="52"/>
      <c r="X293" s="52"/>
    </row>
    <row r="294" spans="1:24" ht="30" customHeight="1">
      <c r="A294" s="52"/>
      <c r="B294" s="52"/>
      <c r="C294" s="45"/>
      <c r="D294" s="45"/>
      <c r="E294" s="48"/>
      <c r="F294" s="45"/>
      <c r="G294" s="45"/>
      <c r="H294" s="45"/>
      <c r="I294" s="309"/>
      <c r="J294" s="309"/>
      <c r="K294" s="309"/>
      <c r="L294" s="52"/>
      <c r="M294" s="52"/>
      <c r="N294" s="52"/>
      <c r="O294" s="52"/>
      <c r="P294" s="52"/>
      <c r="Q294" s="52"/>
      <c r="R294" s="52"/>
      <c r="S294" s="52"/>
      <c r="T294" s="52"/>
      <c r="U294" s="52"/>
      <c r="V294" s="52"/>
      <c r="W294" s="52"/>
      <c r="X294" s="52"/>
    </row>
    <row r="295" spans="1:24" ht="30" customHeight="1">
      <c r="A295" s="52"/>
      <c r="B295" s="52"/>
      <c r="C295" s="45"/>
      <c r="D295" s="45"/>
      <c r="E295" s="48"/>
      <c r="F295" s="45"/>
      <c r="G295" s="45"/>
      <c r="H295" s="45"/>
      <c r="I295" s="309"/>
      <c r="J295" s="309"/>
      <c r="K295" s="309"/>
      <c r="L295" s="52"/>
      <c r="M295" s="52"/>
      <c r="N295" s="52"/>
      <c r="O295" s="52"/>
      <c r="P295" s="52"/>
      <c r="Q295" s="52"/>
      <c r="R295" s="52"/>
      <c r="S295" s="52"/>
      <c r="T295" s="52"/>
      <c r="U295" s="52"/>
      <c r="V295" s="52"/>
      <c r="W295" s="52"/>
      <c r="X295" s="52"/>
    </row>
    <row r="296" spans="1:24" ht="30" customHeight="1">
      <c r="A296" s="52"/>
      <c r="B296" s="52"/>
      <c r="C296" s="45"/>
      <c r="D296" s="45"/>
      <c r="E296" s="48"/>
      <c r="F296" s="45"/>
      <c r="G296" s="45"/>
      <c r="H296" s="45"/>
      <c r="I296" s="309"/>
      <c r="J296" s="309"/>
      <c r="K296" s="309"/>
      <c r="L296" s="52"/>
      <c r="M296" s="52"/>
      <c r="N296" s="52"/>
      <c r="O296" s="52"/>
      <c r="P296" s="52"/>
      <c r="Q296" s="52"/>
      <c r="R296" s="52"/>
      <c r="S296" s="52"/>
      <c r="T296" s="52"/>
      <c r="U296" s="52"/>
      <c r="V296" s="52"/>
      <c r="W296" s="52"/>
      <c r="X296" s="52"/>
    </row>
    <row r="297" spans="1:24" ht="30" customHeight="1">
      <c r="A297" s="52"/>
      <c r="B297" s="52"/>
      <c r="C297" s="45"/>
      <c r="D297" s="45"/>
      <c r="E297" s="48"/>
      <c r="F297" s="45"/>
      <c r="G297" s="45"/>
      <c r="H297" s="45"/>
      <c r="I297" s="309"/>
      <c r="J297" s="309"/>
      <c r="K297" s="309"/>
      <c r="L297" s="52"/>
      <c r="M297" s="52"/>
      <c r="N297" s="52"/>
      <c r="O297" s="52"/>
      <c r="P297" s="52"/>
      <c r="Q297" s="52"/>
      <c r="R297" s="52"/>
      <c r="S297" s="52"/>
      <c r="T297" s="52"/>
      <c r="U297" s="52"/>
      <c r="V297" s="52"/>
      <c r="W297" s="52"/>
      <c r="X297" s="52"/>
    </row>
    <row r="298" spans="1:24" ht="30" customHeight="1">
      <c r="A298" s="52"/>
      <c r="B298" s="52"/>
      <c r="C298" s="45"/>
      <c r="D298" s="45"/>
      <c r="E298" s="48"/>
      <c r="F298" s="45"/>
      <c r="G298" s="45"/>
      <c r="H298" s="45"/>
      <c r="I298" s="309"/>
      <c r="J298" s="309"/>
      <c r="K298" s="309"/>
      <c r="L298" s="52"/>
      <c r="M298" s="52"/>
      <c r="N298" s="52"/>
      <c r="O298" s="52"/>
      <c r="P298" s="52"/>
      <c r="Q298" s="52"/>
      <c r="R298" s="52"/>
      <c r="S298" s="52"/>
      <c r="T298" s="52"/>
      <c r="U298" s="52"/>
      <c r="V298" s="52"/>
      <c r="W298" s="52"/>
      <c r="X298" s="52"/>
    </row>
    <row r="299" spans="1:24" ht="30" customHeight="1">
      <c r="A299" s="52"/>
      <c r="B299" s="52"/>
      <c r="C299" s="45"/>
      <c r="D299" s="45"/>
      <c r="E299" s="48"/>
      <c r="F299" s="45"/>
      <c r="G299" s="45"/>
      <c r="H299" s="45"/>
      <c r="I299" s="309"/>
      <c r="J299" s="309"/>
      <c r="K299" s="309"/>
      <c r="L299" s="52"/>
      <c r="M299" s="52"/>
      <c r="N299" s="52"/>
      <c r="O299" s="52"/>
      <c r="P299" s="52"/>
      <c r="Q299" s="52"/>
      <c r="R299" s="52"/>
      <c r="S299" s="52"/>
      <c r="T299" s="52"/>
      <c r="U299" s="52"/>
      <c r="V299" s="52"/>
      <c r="W299" s="52"/>
      <c r="X299" s="52"/>
    </row>
    <row r="300" spans="1:24" ht="30" customHeight="1">
      <c r="A300" s="52"/>
      <c r="B300" s="52"/>
      <c r="C300" s="45"/>
      <c r="D300" s="45"/>
      <c r="E300" s="48"/>
      <c r="F300" s="45"/>
      <c r="G300" s="45"/>
      <c r="H300" s="45"/>
      <c r="I300" s="309"/>
      <c r="J300" s="309"/>
      <c r="K300" s="309"/>
      <c r="L300" s="52"/>
      <c r="M300" s="52"/>
      <c r="N300" s="52"/>
      <c r="O300" s="52"/>
      <c r="P300" s="52"/>
      <c r="Q300" s="52"/>
      <c r="R300" s="52"/>
      <c r="S300" s="52"/>
      <c r="T300" s="52"/>
      <c r="U300" s="52"/>
      <c r="V300" s="52"/>
      <c r="W300" s="52"/>
      <c r="X300" s="52"/>
    </row>
    <row r="301" spans="1:24" ht="30" customHeight="1">
      <c r="A301" s="52"/>
      <c r="B301" s="52"/>
      <c r="C301" s="45"/>
      <c r="D301" s="45"/>
      <c r="E301" s="48"/>
      <c r="F301" s="45"/>
      <c r="G301" s="45"/>
      <c r="H301" s="45"/>
      <c r="I301" s="309"/>
      <c r="J301" s="309"/>
      <c r="K301" s="309"/>
      <c r="L301" s="52"/>
      <c r="M301" s="52"/>
      <c r="N301" s="52"/>
      <c r="O301" s="52"/>
      <c r="P301" s="52"/>
      <c r="Q301" s="52"/>
      <c r="R301" s="52"/>
      <c r="S301" s="52"/>
      <c r="T301" s="52"/>
      <c r="U301" s="52"/>
      <c r="V301" s="52"/>
      <c r="W301" s="52"/>
      <c r="X301" s="52"/>
    </row>
    <row r="302" spans="1:24" ht="30" customHeight="1">
      <c r="A302" s="52"/>
      <c r="B302" s="52"/>
      <c r="C302" s="45"/>
      <c r="D302" s="45"/>
      <c r="E302" s="48"/>
      <c r="F302" s="45"/>
      <c r="G302" s="45"/>
      <c r="H302" s="45"/>
      <c r="I302" s="309"/>
      <c r="J302" s="309"/>
      <c r="K302" s="309"/>
      <c r="L302" s="52"/>
      <c r="M302" s="52"/>
      <c r="N302" s="52"/>
      <c r="O302" s="52"/>
      <c r="P302" s="52"/>
      <c r="Q302" s="52"/>
      <c r="R302" s="52"/>
      <c r="S302" s="52"/>
      <c r="T302" s="52"/>
      <c r="U302" s="52"/>
      <c r="V302" s="52"/>
      <c r="W302" s="52"/>
      <c r="X302" s="52"/>
    </row>
    <row r="303" spans="1:24" ht="30" customHeight="1">
      <c r="A303" s="52"/>
      <c r="B303" s="52"/>
      <c r="C303" s="45"/>
      <c r="D303" s="45"/>
      <c r="E303" s="48"/>
      <c r="F303" s="45"/>
      <c r="G303" s="45"/>
      <c r="H303" s="45"/>
      <c r="I303" s="309"/>
      <c r="J303" s="309"/>
      <c r="K303" s="309"/>
      <c r="L303" s="52"/>
      <c r="M303" s="52"/>
      <c r="N303" s="52"/>
      <c r="O303" s="52"/>
      <c r="P303" s="52"/>
      <c r="Q303" s="52"/>
      <c r="R303" s="52"/>
      <c r="S303" s="52"/>
      <c r="T303" s="52"/>
      <c r="U303" s="52"/>
      <c r="V303" s="52"/>
      <c r="W303" s="52"/>
      <c r="X303" s="52"/>
    </row>
    <row r="304" spans="1:24" ht="30" customHeight="1">
      <c r="A304" s="52"/>
      <c r="B304" s="52"/>
      <c r="C304" s="45"/>
      <c r="D304" s="45"/>
      <c r="E304" s="48"/>
      <c r="F304" s="45"/>
      <c r="G304" s="45"/>
      <c r="H304" s="45"/>
      <c r="I304" s="309"/>
      <c r="J304" s="309"/>
      <c r="K304" s="309"/>
      <c r="L304" s="52"/>
      <c r="M304" s="52"/>
      <c r="N304" s="52"/>
      <c r="O304" s="52"/>
      <c r="P304" s="52"/>
      <c r="Q304" s="52"/>
      <c r="R304" s="52"/>
      <c r="S304" s="52"/>
      <c r="T304" s="52"/>
      <c r="U304" s="52"/>
      <c r="V304" s="52"/>
      <c r="W304" s="52"/>
      <c r="X304" s="52"/>
    </row>
    <row r="305" spans="1:24" ht="30" customHeight="1">
      <c r="A305" s="52"/>
      <c r="B305" s="52"/>
      <c r="C305" s="45"/>
      <c r="D305" s="45"/>
      <c r="E305" s="48"/>
      <c r="F305" s="45"/>
      <c r="G305" s="45"/>
      <c r="H305" s="45"/>
      <c r="I305" s="309"/>
      <c r="J305" s="309"/>
      <c r="K305" s="309"/>
      <c r="L305" s="52"/>
      <c r="M305" s="52"/>
      <c r="N305" s="52"/>
      <c r="O305" s="52"/>
      <c r="P305" s="52"/>
      <c r="Q305" s="52"/>
      <c r="R305" s="52"/>
      <c r="S305" s="52"/>
      <c r="T305" s="52"/>
      <c r="U305" s="52"/>
      <c r="V305" s="52"/>
      <c r="W305" s="52"/>
      <c r="X305" s="52"/>
    </row>
    <row r="306" spans="1:24" ht="30" customHeight="1">
      <c r="A306" s="52"/>
      <c r="B306" s="52"/>
      <c r="C306" s="45"/>
      <c r="D306" s="45"/>
      <c r="E306" s="48"/>
      <c r="F306" s="45"/>
      <c r="G306" s="45"/>
      <c r="H306" s="45"/>
      <c r="I306" s="309"/>
      <c r="J306" s="309"/>
      <c r="K306" s="309"/>
      <c r="L306" s="52"/>
      <c r="M306" s="52"/>
      <c r="N306" s="52"/>
      <c r="O306" s="52"/>
      <c r="P306" s="52"/>
      <c r="Q306" s="52"/>
      <c r="R306" s="52"/>
      <c r="S306" s="52"/>
      <c r="T306" s="52"/>
      <c r="U306" s="52"/>
      <c r="V306" s="52"/>
      <c r="W306" s="52"/>
      <c r="X306" s="52"/>
    </row>
    <row r="307" spans="1:24" ht="30" customHeight="1">
      <c r="A307" s="52"/>
      <c r="B307" s="52"/>
      <c r="C307" s="45"/>
      <c r="D307" s="45"/>
      <c r="E307" s="48"/>
      <c r="F307" s="45"/>
      <c r="G307" s="45"/>
      <c r="H307" s="45"/>
      <c r="I307" s="309"/>
      <c r="J307" s="309"/>
      <c r="K307" s="309"/>
      <c r="L307" s="52"/>
      <c r="M307" s="52"/>
      <c r="N307" s="52"/>
      <c r="O307" s="52"/>
      <c r="P307" s="52"/>
      <c r="Q307" s="52"/>
      <c r="R307" s="52"/>
      <c r="S307" s="52"/>
      <c r="T307" s="52"/>
      <c r="U307" s="52"/>
      <c r="V307" s="52"/>
      <c r="W307" s="52"/>
      <c r="X307" s="52"/>
    </row>
    <row r="308" spans="1:24" ht="30" customHeight="1">
      <c r="A308" s="52"/>
      <c r="B308" s="52"/>
      <c r="C308" s="45"/>
      <c r="D308" s="45"/>
      <c r="E308" s="48"/>
      <c r="F308" s="45"/>
      <c r="G308" s="45"/>
      <c r="H308" s="45"/>
      <c r="I308" s="309"/>
      <c r="J308" s="309"/>
      <c r="K308" s="309"/>
      <c r="L308" s="52"/>
      <c r="M308" s="52"/>
      <c r="N308" s="52"/>
      <c r="O308" s="52"/>
      <c r="P308" s="52"/>
      <c r="Q308" s="52"/>
      <c r="R308" s="52"/>
      <c r="S308" s="52"/>
      <c r="T308" s="52"/>
      <c r="U308" s="52"/>
      <c r="V308" s="52"/>
      <c r="W308" s="52"/>
      <c r="X308" s="52"/>
    </row>
    <row r="309" spans="1:24" ht="30" customHeight="1">
      <c r="A309" s="52"/>
      <c r="B309" s="52"/>
      <c r="C309" s="45"/>
      <c r="D309" s="45"/>
      <c r="E309" s="48"/>
      <c r="F309" s="45"/>
      <c r="G309" s="45"/>
      <c r="H309" s="45"/>
      <c r="I309" s="309"/>
      <c r="J309" s="309"/>
      <c r="K309" s="309"/>
      <c r="L309" s="52"/>
      <c r="M309" s="52"/>
      <c r="N309" s="52"/>
      <c r="O309" s="52"/>
      <c r="P309" s="52"/>
      <c r="Q309" s="52"/>
      <c r="R309" s="52"/>
      <c r="S309" s="52"/>
      <c r="T309" s="52"/>
      <c r="U309" s="52"/>
      <c r="V309" s="52"/>
      <c r="W309" s="52"/>
      <c r="X309" s="52"/>
    </row>
    <row r="310" spans="1:24" ht="30" customHeight="1">
      <c r="A310" s="52"/>
      <c r="B310" s="52"/>
      <c r="C310" s="45"/>
      <c r="D310" s="45"/>
      <c r="E310" s="48"/>
      <c r="F310" s="45"/>
      <c r="G310" s="45"/>
      <c r="H310" s="45"/>
      <c r="I310" s="309"/>
      <c r="J310" s="309"/>
      <c r="K310" s="309"/>
      <c r="L310" s="52"/>
      <c r="M310" s="52"/>
      <c r="N310" s="52"/>
      <c r="O310" s="52"/>
      <c r="P310" s="52"/>
      <c r="Q310" s="52"/>
      <c r="R310" s="52"/>
      <c r="S310" s="52"/>
      <c r="T310" s="52"/>
      <c r="U310" s="52"/>
      <c r="V310" s="52"/>
      <c r="W310" s="52"/>
      <c r="X310" s="52"/>
    </row>
    <row r="311" spans="1:24" ht="30" customHeight="1">
      <c r="A311" s="52"/>
      <c r="B311" s="52"/>
      <c r="C311" s="45"/>
      <c r="D311" s="45"/>
      <c r="E311" s="48"/>
      <c r="F311" s="45"/>
      <c r="G311" s="45"/>
      <c r="H311" s="45"/>
      <c r="I311" s="309"/>
      <c r="J311" s="309"/>
      <c r="K311" s="309"/>
      <c r="L311" s="52"/>
      <c r="M311" s="52"/>
      <c r="N311" s="52"/>
      <c r="O311" s="52"/>
      <c r="P311" s="52"/>
      <c r="Q311" s="52"/>
      <c r="R311" s="52"/>
      <c r="S311" s="52"/>
      <c r="T311" s="52"/>
      <c r="U311" s="52"/>
      <c r="V311" s="52"/>
      <c r="W311" s="52"/>
      <c r="X311" s="52"/>
    </row>
    <row r="312" spans="1:24" ht="30" customHeight="1">
      <c r="A312" s="52"/>
      <c r="B312" s="52"/>
      <c r="C312" s="45"/>
      <c r="D312" s="45"/>
      <c r="E312" s="48"/>
      <c r="F312" s="45"/>
      <c r="G312" s="45"/>
      <c r="H312" s="45"/>
      <c r="I312" s="309"/>
      <c r="J312" s="309"/>
      <c r="K312" s="309"/>
      <c r="L312" s="52"/>
      <c r="M312" s="52"/>
      <c r="N312" s="52"/>
      <c r="O312" s="52"/>
      <c r="P312" s="52"/>
      <c r="Q312" s="52"/>
      <c r="R312" s="52"/>
      <c r="S312" s="52"/>
      <c r="T312" s="52"/>
      <c r="U312" s="52"/>
      <c r="V312" s="52"/>
      <c r="W312" s="52"/>
      <c r="X312" s="52"/>
    </row>
    <row r="313" spans="1:24" ht="30" customHeight="1">
      <c r="A313" s="52"/>
      <c r="B313" s="52"/>
      <c r="C313" s="45"/>
      <c r="D313" s="45"/>
      <c r="E313" s="48"/>
      <c r="F313" s="45"/>
      <c r="G313" s="45"/>
      <c r="H313" s="45"/>
      <c r="I313" s="309"/>
      <c r="J313" s="309"/>
      <c r="K313" s="309"/>
      <c r="L313" s="52"/>
      <c r="M313" s="52"/>
      <c r="N313" s="52"/>
      <c r="O313" s="52"/>
      <c r="P313" s="52"/>
      <c r="Q313" s="52"/>
      <c r="R313" s="52"/>
      <c r="S313" s="52"/>
      <c r="T313" s="52"/>
      <c r="U313" s="52"/>
      <c r="V313" s="52"/>
      <c r="W313" s="52"/>
      <c r="X313" s="52"/>
    </row>
    <row r="314" spans="1:24" ht="30" customHeight="1">
      <c r="A314" s="52"/>
      <c r="B314" s="52"/>
      <c r="C314" s="45"/>
      <c r="D314" s="45"/>
      <c r="E314" s="48"/>
      <c r="F314" s="45"/>
      <c r="G314" s="45"/>
      <c r="H314" s="45"/>
      <c r="I314" s="309"/>
      <c r="J314" s="309"/>
      <c r="K314" s="309"/>
      <c r="L314" s="52"/>
      <c r="M314" s="52"/>
      <c r="N314" s="52"/>
      <c r="O314" s="52"/>
      <c r="P314" s="52"/>
      <c r="Q314" s="52"/>
      <c r="R314" s="52"/>
      <c r="S314" s="52"/>
      <c r="T314" s="52"/>
      <c r="U314" s="52"/>
      <c r="V314" s="52"/>
      <c r="W314" s="52"/>
      <c r="X314" s="52"/>
    </row>
    <row r="315" spans="1:24" ht="30" customHeight="1">
      <c r="A315" s="52"/>
      <c r="B315" s="52"/>
      <c r="C315" s="45"/>
      <c r="D315" s="45"/>
      <c r="E315" s="48"/>
      <c r="F315" s="45"/>
      <c r="G315" s="45"/>
      <c r="H315" s="45"/>
      <c r="I315" s="309"/>
      <c r="J315" s="309"/>
      <c r="K315" s="309"/>
      <c r="L315" s="52"/>
      <c r="M315" s="52"/>
      <c r="N315" s="52"/>
      <c r="O315" s="52"/>
      <c r="P315" s="52"/>
      <c r="Q315" s="52"/>
      <c r="R315" s="52"/>
      <c r="S315" s="52"/>
      <c r="T315" s="52"/>
      <c r="U315" s="52"/>
      <c r="V315" s="52"/>
      <c r="W315" s="52"/>
      <c r="X315" s="52"/>
    </row>
    <row r="316" spans="1:24" ht="30" customHeight="1">
      <c r="A316" s="52"/>
      <c r="B316" s="52"/>
      <c r="C316" s="45"/>
      <c r="D316" s="45"/>
      <c r="E316" s="48"/>
      <c r="F316" s="45"/>
      <c r="G316" s="45"/>
      <c r="H316" s="45"/>
      <c r="I316" s="309"/>
      <c r="J316" s="309"/>
      <c r="K316" s="309"/>
      <c r="L316" s="52"/>
      <c r="M316" s="52"/>
      <c r="N316" s="52"/>
      <c r="O316" s="52"/>
      <c r="P316" s="52"/>
      <c r="Q316" s="52"/>
      <c r="R316" s="52"/>
      <c r="S316" s="52"/>
      <c r="T316" s="52"/>
      <c r="U316" s="52"/>
      <c r="V316" s="52"/>
      <c r="W316" s="52"/>
      <c r="X316" s="52"/>
    </row>
    <row r="317" spans="1:24" ht="30" customHeight="1">
      <c r="A317" s="52"/>
      <c r="B317" s="52"/>
      <c r="C317" s="45"/>
      <c r="D317" s="45"/>
      <c r="E317" s="48"/>
      <c r="F317" s="45"/>
      <c r="G317" s="45"/>
      <c r="H317" s="45"/>
      <c r="I317" s="309"/>
      <c r="J317" s="309"/>
      <c r="K317" s="309"/>
      <c r="L317" s="52"/>
      <c r="M317" s="52"/>
      <c r="N317" s="52"/>
      <c r="O317" s="52"/>
      <c r="P317" s="52"/>
      <c r="Q317" s="52"/>
      <c r="R317" s="52"/>
      <c r="S317" s="52"/>
      <c r="T317" s="52"/>
      <c r="U317" s="52"/>
      <c r="V317" s="52"/>
      <c r="W317" s="52"/>
      <c r="X317" s="52"/>
    </row>
    <row r="318" spans="1:24" ht="30" customHeight="1">
      <c r="A318" s="52"/>
      <c r="B318" s="52"/>
      <c r="C318" s="45"/>
      <c r="D318" s="45"/>
      <c r="E318" s="48"/>
      <c r="F318" s="45"/>
      <c r="G318" s="45"/>
      <c r="H318" s="45"/>
      <c r="I318" s="309"/>
      <c r="J318" s="309"/>
      <c r="K318" s="309"/>
      <c r="L318" s="52"/>
      <c r="M318" s="52"/>
      <c r="N318" s="52"/>
      <c r="O318" s="52"/>
      <c r="P318" s="52"/>
      <c r="Q318" s="52"/>
      <c r="R318" s="52"/>
      <c r="S318" s="52"/>
      <c r="T318" s="52"/>
      <c r="U318" s="52"/>
      <c r="V318" s="52"/>
      <c r="W318" s="52"/>
      <c r="X318" s="52"/>
    </row>
    <row r="319" spans="1:24" ht="30" customHeight="1">
      <c r="A319" s="52"/>
      <c r="B319" s="52"/>
      <c r="C319" s="45"/>
      <c r="D319" s="45"/>
      <c r="E319" s="48"/>
      <c r="F319" s="45"/>
      <c r="G319" s="45"/>
      <c r="H319" s="45"/>
      <c r="I319" s="309"/>
      <c r="J319" s="309"/>
      <c r="K319" s="309"/>
      <c r="L319" s="52"/>
      <c r="M319" s="52"/>
      <c r="N319" s="52"/>
      <c r="O319" s="52"/>
      <c r="P319" s="52"/>
      <c r="Q319" s="52"/>
      <c r="R319" s="52"/>
      <c r="S319" s="52"/>
      <c r="T319" s="52"/>
      <c r="U319" s="52"/>
      <c r="V319" s="52"/>
      <c r="W319" s="52"/>
      <c r="X319" s="52"/>
    </row>
    <row r="320" spans="1:24" ht="30" customHeight="1">
      <c r="A320" s="52"/>
      <c r="B320" s="52"/>
      <c r="C320" s="45"/>
      <c r="D320" s="45"/>
      <c r="E320" s="48"/>
      <c r="F320" s="45"/>
      <c r="G320" s="45"/>
      <c r="H320" s="45"/>
      <c r="I320" s="309"/>
      <c r="J320" s="309"/>
      <c r="K320" s="309"/>
      <c r="L320" s="52"/>
      <c r="M320" s="52"/>
      <c r="N320" s="52"/>
      <c r="O320" s="52"/>
      <c r="P320" s="52"/>
      <c r="Q320" s="52"/>
      <c r="R320" s="52"/>
      <c r="S320" s="52"/>
      <c r="T320" s="52"/>
      <c r="U320" s="52"/>
      <c r="V320" s="52"/>
      <c r="W320" s="52"/>
      <c r="X320" s="52"/>
    </row>
    <row r="321" spans="1:24" ht="30" customHeight="1">
      <c r="A321" s="52"/>
      <c r="B321" s="52"/>
      <c r="C321" s="45"/>
      <c r="D321" s="45"/>
      <c r="E321" s="48"/>
      <c r="F321" s="45"/>
      <c r="G321" s="45"/>
      <c r="H321" s="45"/>
      <c r="I321" s="309"/>
      <c r="J321" s="309"/>
      <c r="K321" s="309"/>
      <c r="L321" s="52"/>
      <c r="M321" s="52"/>
      <c r="N321" s="52"/>
      <c r="O321" s="52"/>
      <c r="P321" s="52"/>
      <c r="Q321" s="52"/>
      <c r="R321" s="52"/>
      <c r="S321" s="52"/>
      <c r="T321" s="52"/>
      <c r="U321" s="52"/>
      <c r="V321" s="52"/>
      <c r="W321" s="52"/>
      <c r="X321" s="52"/>
    </row>
    <row r="322" spans="1:24" ht="30" customHeight="1">
      <c r="A322" s="52"/>
      <c r="B322" s="52"/>
      <c r="C322" s="45"/>
      <c r="D322" s="45"/>
      <c r="E322" s="48"/>
      <c r="F322" s="45"/>
      <c r="G322" s="45"/>
      <c r="H322" s="45"/>
      <c r="I322" s="309"/>
      <c r="J322" s="309"/>
      <c r="K322" s="309"/>
      <c r="L322" s="52"/>
      <c r="M322" s="52"/>
      <c r="N322" s="52"/>
      <c r="O322" s="52"/>
      <c r="P322" s="52"/>
      <c r="Q322" s="52"/>
      <c r="R322" s="52"/>
      <c r="S322" s="52"/>
      <c r="T322" s="52"/>
      <c r="U322" s="52"/>
      <c r="V322" s="52"/>
      <c r="W322" s="52"/>
      <c r="X322" s="52"/>
    </row>
    <row r="323" spans="1:24" ht="30" customHeight="1">
      <c r="A323" s="52"/>
      <c r="B323" s="52"/>
      <c r="C323" s="45"/>
      <c r="D323" s="45"/>
      <c r="E323" s="48"/>
      <c r="F323" s="45"/>
      <c r="G323" s="45"/>
      <c r="H323" s="45"/>
      <c r="I323" s="309"/>
      <c r="J323" s="309"/>
      <c r="K323" s="309"/>
      <c r="L323" s="52"/>
      <c r="M323" s="52"/>
      <c r="N323" s="52"/>
      <c r="O323" s="52"/>
      <c r="P323" s="52"/>
      <c r="Q323" s="52"/>
      <c r="R323" s="52"/>
      <c r="S323" s="52"/>
      <c r="T323" s="52"/>
      <c r="U323" s="52"/>
      <c r="V323" s="52"/>
      <c r="W323" s="52"/>
      <c r="X323" s="52"/>
    </row>
    <row r="324" spans="1:24" ht="30" customHeight="1">
      <c r="A324" s="52"/>
      <c r="B324" s="52"/>
      <c r="C324" s="45"/>
      <c r="D324" s="45"/>
      <c r="E324" s="48"/>
      <c r="F324" s="45"/>
      <c r="G324" s="45"/>
      <c r="H324" s="45"/>
      <c r="I324" s="309"/>
      <c r="J324" s="309"/>
      <c r="K324" s="309"/>
      <c r="L324" s="52"/>
      <c r="M324" s="52"/>
      <c r="N324" s="52"/>
      <c r="O324" s="52"/>
      <c r="P324" s="52"/>
      <c r="Q324" s="52"/>
      <c r="R324" s="52"/>
      <c r="S324" s="52"/>
      <c r="T324" s="52"/>
      <c r="U324" s="52"/>
      <c r="V324" s="52"/>
      <c r="W324" s="52"/>
      <c r="X324" s="52"/>
    </row>
    <row r="325" spans="1:24" ht="30" customHeight="1">
      <c r="A325" s="52"/>
      <c r="B325" s="52"/>
      <c r="C325" s="45"/>
      <c r="D325" s="45"/>
      <c r="E325" s="48"/>
      <c r="F325" s="45"/>
      <c r="G325" s="45"/>
      <c r="H325" s="45"/>
      <c r="I325" s="309"/>
      <c r="J325" s="309"/>
      <c r="K325" s="309"/>
      <c r="L325" s="52"/>
      <c r="M325" s="52"/>
      <c r="N325" s="52"/>
      <c r="O325" s="52"/>
      <c r="P325" s="52"/>
      <c r="Q325" s="52"/>
      <c r="R325" s="52"/>
      <c r="S325" s="52"/>
      <c r="T325" s="52"/>
      <c r="U325" s="52"/>
      <c r="V325" s="52"/>
      <c r="W325" s="52"/>
      <c r="X325" s="52"/>
    </row>
    <row r="326" spans="1:24" ht="30" customHeight="1">
      <c r="A326" s="52"/>
      <c r="B326" s="52"/>
      <c r="C326" s="45"/>
      <c r="D326" s="45"/>
      <c r="E326" s="48"/>
      <c r="F326" s="45"/>
      <c r="G326" s="45"/>
      <c r="H326" s="45"/>
      <c r="I326" s="309"/>
      <c r="J326" s="309"/>
      <c r="K326" s="309"/>
      <c r="L326" s="52"/>
      <c r="M326" s="52"/>
      <c r="N326" s="52"/>
      <c r="O326" s="52"/>
      <c r="P326" s="52"/>
      <c r="Q326" s="52"/>
      <c r="R326" s="52"/>
      <c r="S326" s="52"/>
      <c r="T326" s="52"/>
      <c r="U326" s="52"/>
      <c r="V326" s="52"/>
      <c r="W326" s="52"/>
      <c r="X326" s="52"/>
    </row>
    <row r="327" spans="1:24" ht="30" customHeight="1">
      <c r="A327" s="52"/>
      <c r="B327" s="52"/>
      <c r="C327" s="45"/>
      <c r="D327" s="45"/>
      <c r="E327" s="48"/>
      <c r="F327" s="45"/>
      <c r="G327" s="45"/>
      <c r="H327" s="45"/>
      <c r="I327" s="309"/>
      <c r="J327" s="309"/>
      <c r="K327" s="309"/>
      <c r="L327" s="52"/>
      <c r="M327" s="52"/>
      <c r="N327" s="52"/>
      <c r="O327" s="52"/>
      <c r="P327" s="52"/>
      <c r="Q327" s="52"/>
      <c r="R327" s="52"/>
      <c r="S327" s="52"/>
      <c r="T327" s="52"/>
      <c r="U327" s="52"/>
      <c r="V327" s="52"/>
      <c r="W327" s="52"/>
      <c r="X327" s="52"/>
    </row>
    <row r="328" spans="1:24" ht="30" customHeight="1">
      <c r="A328" s="52"/>
      <c r="B328" s="52"/>
      <c r="C328" s="45"/>
      <c r="D328" s="45"/>
      <c r="E328" s="48"/>
      <c r="F328" s="45"/>
      <c r="G328" s="45"/>
      <c r="H328" s="45"/>
      <c r="I328" s="309"/>
      <c r="J328" s="309"/>
      <c r="K328" s="309"/>
      <c r="L328" s="52"/>
      <c r="M328" s="52"/>
      <c r="N328" s="52"/>
      <c r="O328" s="52"/>
      <c r="P328" s="52"/>
      <c r="Q328" s="52"/>
      <c r="R328" s="52"/>
      <c r="S328" s="52"/>
      <c r="T328" s="52"/>
      <c r="U328" s="52"/>
      <c r="V328" s="52"/>
      <c r="W328" s="52"/>
      <c r="X328" s="52"/>
    </row>
    <row r="329" spans="1:24" ht="30" customHeight="1">
      <c r="A329" s="52"/>
      <c r="B329" s="52"/>
      <c r="C329" s="45"/>
      <c r="D329" s="45"/>
      <c r="E329" s="48"/>
      <c r="F329" s="45"/>
      <c r="G329" s="45"/>
      <c r="H329" s="45"/>
      <c r="I329" s="309"/>
      <c r="J329" s="309"/>
      <c r="K329" s="309"/>
      <c r="L329" s="52"/>
      <c r="M329" s="52"/>
      <c r="N329" s="52"/>
      <c r="O329" s="52"/>
      <c r="P329" s="52"/>
      <c r="Q329" s="52"/>
      <c r="R329" s="52"/>
      <c r="S329" s="52"/>
      <c r="T329" s="52"/>
      <c r="U329" s="52"/>
      <c r="V329" s="52"/>
      <c r="W329" s="52"/>
      <c r="X329" s="52"/>
    </row>
    <row r="330" spans="1:24" ht="30" customHeight="1">
      <c r="A330" s="52"/>
      <c r="B330" s="52"/>
      <c r="C330" s="45"/>
      <c r="D330" s="45"/>
      <c r="E330" s="48"/>
      <c r="F330" s="45"/>
      <c r="G330" s="45"/>
      <c r="H330" s="45"/>
      <c r="I330" s="309"/>
      <c r="J330" s="309"/>
      <c r="K330" s="309"/>
      <c r="L330" s="52"/>
      <c r="M330" s="52"/>
      <c r="N330" s="52"/>
      <c r="O330" s="52"/>
      <c r="P330" s="52"/>
      <c r="Q330" s="52"/>
      <c r="R330" s="52"/>
      <c r="S330" s="52"/>
      <c r="T330" s="52"/>
      <c r="U330" s="52"/>
      <c r="V330" s="52"/>
      <c r="W330" s="52"/>
      <c r="X330" s="52"/>
    </row>
    <row r="331" spans="1:24" ht="30" customHeight="1">
      <c r="A331" s="52"/>
      <c r="B331" s="52"/>
      <c r="C331" s="45"/>
      <c r="D331" s="45"/>
      <c r="E331" s="48"/>
      <c r="F331" s="45"/>
      <c r="G331" s="45"/>
      <c r="H331" s="45"/>
      <c r="I331" s="309"/>
      <c r="J331" s="309"/>
      <c r="K331" s="309"/>
      <c r="L331" s="52"/>
      <c r="M331" s="52"/>
      <c r="N331" s="52"/>
      <c r="O331" s="52"/>
      <c r="P331" s="52"/>
      <c r="Q331" s="52"/>
      <c r="R331" s="52"/>
      <c r="S331" s="52"/>
      <c r="T331" s="52"/>
      <c r="U331" s="52"/>
      <c r="V331" s="52"/>
      <c r="W331" s="52"/>
      <c r="X331" s="52"/>
    </row>
    <row r="332" spans="1:24" ht="30" customHeight="1">
      <c r="A332" s="52"/>
      <c r="B332" s="52"/>
      <c r="C332" s="45"/>
      <c r="D332" s="45"/>
      <c r="E332" s="48"/>
      <c r="F332" s="45"/>
      <c r="G332" s="45"/>
      <c r="H332" s="45"/>
      <c r="I332" s="309"/>
      <c r="J332" s="309"/>
      <c r="K332" s="309"/>
      <c r="L332" s="52"/>
      <c r="M332" s="52"/>
      <c r="N332" s="52"/>
      <c r="O332" s="52"/>
      <c r="P332" s="52"/>
      <c r="Q332" s="52"/>
      <c r="R332" s="52"/>
      <c r="S332" s="52"/>
      <c r="T332" s="52"/>
      <c r="U332" s="52"/>
      <c r="V332" s="52"/>
      <c r="W332" s="52"/>
      <c r="X332" s="52"/>
    </row>
    <row r="333" spans="1:24" ht="30" customHeight="1">
      <c r="A333" s="52"/>
      <c r="B333" s="52"/>
      <c r="C333" s="45"/>
      <c r="D333" s="45"/>
      <c r="E333" s="48"/>
      <c r="F333" s="45"/>
      <c r="G333" s="45"/>
      <c r="H333" s="45"/>
      <c r="I333" s="309"/>
      <c r="J333" s="309"/>
      <c r="K333" s="309"/>
      <c r="L333" s="52"/>
      <c r="M333" s="52"/>
      <c r="N333" s="52"/>
      <c r="O333" s="52"/>
      <c r="P333" s="52"/>
      <c r="Q333" s="52"/>
      <c r="R333" s="52"/>
      <c r="S333" s="52"/>
      <c r="T333" s="52"/>
      <c r="U333" s="52"/>
      <c r="V333" s="52"/>
      <c r="W333" s="52"/>
      <c r="X333" s="52"/>
    </row>
    <row r="334" spans="1:24" ht="30" customHeight="1">
      <c r="A334" s="52"/>
      <c r="B334" s="52"/>
      <c r="C334" s="45"/>
      <c r="D334" s="45"/>
      <c r="E334" s="48"/>
      <c r="F334" s="45"/>
      <c r="G334" s="45"/>
      <c r="H334" s="45"/>
      <c r="I334" s="309"/>
      <c r="J334" s="309"/>
      <c r="K334" s="309"/>
      <c r="L334" s="52"/>
      <c r="M334" s="52"/>
      <c r="N334" s="52"/>
      <c r="O334" s="52"/>
      <c r="P334" s="52"/>
      <c r="Q334" s="52"/>
      <c r="R334" s="52"/>
      <c r="S334" s="52"/>
      <c r="T334" s="52"/>
      <c r="U334" s="52"/>
      <c r="V334" s="52"/>
      <c r="W334" s="52"/>
      <c r="X334" s="52"/>
    </row>
    <row r="335" spans="1:24" ht="30" customHeight="1">
      <c r="A335" s="52"/>
      <c r="B335" s="52"/>
      <c r="C335" s="45"/>
      <c r="D335" s="45"/>
      <c r="E335" s="48"/>
      <c r="F335" s="45"/>
      <c r="G335" s="45"/>
      <c r="H335" s="45"/>
      <c r="I335" s="309"/>
      <c r="J335" s="309"/>
      <c r="K335" s="309"/>
      <c r="L335" s="52"/>
      <c r="M335" s="52"/>
      <c r="N335" s="52"/>
      <c r="O335" s="52"/>
      <c r="P335" s="52"/>
      <c r="Q335" s="52"/>
      <c r="R335" s="52"/>
      <c r="S335" s="52"/>
      <c r="T335" s="52"/>
      <c r="U335" s="52"/>
      <c r="V335" s="52"/>
      <c r="W335" s="52"/>
      <c r="X335" s="52"/>
    </row>
    <row r="336" spans="1:24" ht="30" customHeight="1">
      <c r="A336" s="52"/>
      <c r="B336" s="52"/>
      <c r="C336" s="45"/>
      <c r="D336" s="45"/>
      <c r="E336" s="48"/>
      <c r="F336" s="45"/>
      <c r="G336" s="45"/>
      <c r="H336" s="45"/>
      <c r="I336" s="309"/>
      <c r="J336" s="309"/>
      <c r="K336" s="309"/>
      <c r="L336" s="52"/>
      <c r="M336" s="52"/>
      <c r="N336" s="52"/>
      <c r="O336" s="52"/>
      <c r="P336" s="52"/>
      <c r="Q336" s="52"/>
      <c r="R336" s="52"/>
      <c r="S336" s="52"/>
      <c r="T336" s="52"/>
      <c r="U336" s="52"/>
      <c r="V336" s="52"/>
      <c r="W336" s="52"/>
      <c r="X336" s="52"/>
    </row>
    <row r="337" spans="1:24" ht="30" customHeight="1">
      <c r="A337" s="52"/>
      <c r="B337" s="52"/>
      <c r="C337" s="45"/>
      <c r="D337" s="45"/>
      <c r="E337" s="48"/>
      <c r="F337" s="45"/>
      <c r="G337" s="45"/>
      <c r="H337" s="45"/>
      <c r="I337" s="309"/>
      <c r="J337" s="309"/>
      <c r="K337" s="309"/>
      <c r="L337" s="52"/>
      <c r="M337" s="52"/>
      <c r="N337" s="52"/>
      <c r="O337" s="52"/>
      <c r="P337" s="52"/>
      <c r="Q337" s="52"/>
      <c r="R337" s="52"/>
      <c r="S337" s="52"/>
      <c r="T337" s="52"/>
      <c r="U337" s="52"/>
      <c r="V337" s="52"/>
      <c r="W337" s="52"/>
      <c r="X337" s="52"/>
    </row>
    <row r="338" spans="1:24" ht="30" customHeight="1">
      <c r="A338" s="52"/>
      <c r="B338" s="52"/>
      <c r="C338" s="45"/>
      <c r="D338" s="45"/>
      <c r="E338" s="48"/>
      <c r="F338" s="45"/>
      <c r="G338" s="45"/>
      <c r="H338" s="45"/>
      <c r="I338" s="309"/>
      <c r="J338" s="309"/>
      <c r="K338" s="309"/>
      <c r="L338" s="52"/>
      <c r="M338" s="52"/>
      <c r="N338" s="52"/>
      <c r="O338" s="52"/>
      <c r="P338" s="52"/>
      <c r="Q338" s="52"/>
      <c r="R338" s="52"/>
      <c r="S338" s="52"/>
      <c r="T338" s="52"/>
      <c r="U338" s="52"/>
      <c r="V338" s="52"/>
      <c r="W338" s="52"/>
      <c r="X338" s="52"/>
    </row>
    <row r="339" spans="1:24" ht="30" customHeight="1">
      <c r="A339" s="52"/>
      <c r="B339" s="52"/>
      <c r="C339" s="45"/>
      <c r="D339" s="45"/>
      <c r="E339" s="48"/>
      <c r="F339" s="45"/>
      <c r="G339" s="45"/>
      <c r="H339" s="45"/>
      <c r="I339" s="309"/>
      <c r="J339" s="309"/>
      <c r="K339" s="309"/>
      <c r="L339" s="52"/>
      <c r="M339" s="52"/>
      <c r="N339" s="52"/>
      <c r="O339" s="52"/>
      <c r="P339" s="52"/>
      <c r="Q339" s="52"/>
      <c r="R339" s="52"/>
      <c r="S339" s="52"/>
      <c r="T339" s="52"/>
      <c r="U339" s="52"/>
      <c r="V339" s="52"/>
      <c r="W339" s="52"/>
      <c r="X339" s="52"/>
    </row>
    <row r="340" spans="1:24" ht="30" customHeight="1">
      <c r="A340" s="52"/>
      <c r="B340" s="52"/>
      <c r="C340" s="45"/>
      <c r="D340" s="45"/>
      <c r="E340" s="48"/>
      <c r="F340" s="45"/>
      <c r="G340" s="45"/>
      <c r="H340" s="45"/>
      <c r="I340" s="309"/>
      <c r="J340" s="309"/>
      <c r="K340" s="309"/>
      <c r="L340" s="52"/>
      <c r="M340" s="52"/>
      <c r="N340" s="52"/>
      <c r="O340" s="52"/>
      <c r="P340" s="52"/>
      <c r="Q340" s="52"/>
      <c r="R340" s="52"/>
      <c r="S340" s="52"/>
      <c r="T340" s="52"/>
      <c r="U340" s="52"/>
      <c r="V340" s="52"/>
      <c r="W340" s="52"/>
      <c r="X340" s="52"/>
    </row>
    <row r="341" spans="1:24" ht="30" customHeight="1">
      <c r="A341" s="52"/>
      <c r="B341" s="52"/>
      <c r="C341" s="45"/>
      <c r="D341" s="45"/>
      <c r="E341" s="48"/>
      <c r="F341" s="45"/>
      <c r="G341" s="45"/>
      <c r="H341" s="45"/>
      <c r="I341" s="309"/>
      <c r="J341" s="309"/>
      <c r="K341" s="309"/>
      <c r="L341" s="52"/>
      <c r="M341" s="52"/>
      <c r="N341" s="52"/>
      <c r="O341" s="52"/>
      <c r="P341" s="52"/>
      <c r="Q341" s="52"/>
      <c r="R341" s="52"/>
      <c r="S341" s="52"/>
      <c r="T341" s="52"/>
      <c r="U341" s="52"/>
      <c r="V341" s="52"/>
      <c r="W341" s="52"/>
      <c r="X341" s="52"/>
    </row>
    <row r="342" spans="1:24" ht="30" customHeight="1">
      <c r="A342" s="52"/>
      <c r="B342" s="52"/>
      <c r="C342" s="45"/>
      <c r="D342" s="45"/>
      <c r="E342" s="48"/>
      <c r="F342" s="45"/>
      <c r="G342" s="45"/>
      <c r="H342" s="45"/>
      <c r="I342" s="309"/>
      <c r="J342" s="309"/>
      <c r="K342" s="309"/>
      <c r="L342" s="52"/>
      <c r="M342" s="52"/>
      <c r="N342" s="52"/>
      <c r="O342" s="52"/>
      <c r="P342" s="52"/>
      <c r="Q342" s="52"/>
      <c r="R342" s="52"/>
      <c r="S342" s="52"/>
      <c r="T342" s="52"/>
      <c r="U342" s="52"/>
      <c r="V342" s="52"/>
      <c r="W342" s="52"/>
      <c r="X342" s="52"/>
    </row>
    <row r="343" spans="1:24" ht="30" customHeight="1">
      <c r="A343" s="52"/>
      <c r="B343" s="52"/>
      <c r="C343" s="45"/>
      <c r="D343" s="45"/>
      <c r="E343" s="48"/>
      <c r="F343" s="45"/>
      <c r="G343" s="45"/>
      <c r="H343" s="45"/>
      <c r="I343" s="309"/>
      <c r="J343" s="309"/>
      <c r="K343" s="309"/>
      <c r="L343" s="52"/>
      <c r="M343" s="52"/>
      <c r="N343" s="52"/>
      <c r="O343" s="52"/>
      <c r="P343" s="52"/>
      <c r="Q343" s="52"/>
      <c r="R343" s="52"/>
      <c r="S343" s="52"/>
      <c r="T343" s="52"/>
      <c r="U343" s="52"/>
      <c r="V343" s="52"/>
      <c r="W343" s="52"/>
      <c r="X343" s="52"/>
    </row>
    <row r="344" spans="1:24" ht="30" customHeight="1">
      <c r="A344" s="52"/>
      <c r="B344" s="52"/>
      <c r="C344" s="45"/>
      <c r="D344" s="45"/>
      <c r="E344" s="48"/>
      <c r="F344" s="45"/>
      <c r="G344" s="45"/>
      <c r="H344" s="45"/>
      <c r="I344" s="309"/>
      <c r="J344" s="309"/>
      <c r="K344" s="309"/>
      <c r="L344" s="52"/>
      <c r="M344" s="52"/>
      <c r="N344" s="52"/>
      <c r="O344" s="52"/>
      <c r="P344" s="52"/>
      <c r="Q344" s="52"/>
      <c r="R344" s="52"/>
      <c r="S344" s="52"/>
      <c r="T344" s="52"/>
      <c r="U344" s="52"/>
      <c r="V344" s="52"/>
      <c r="W344" s="52"/>
      <c r="X344" s="52"/>
    </row>
    <row r="345" spans="1:24" ht="30" customHeight="1">
      <c r="A345" s="52"/>
      <c r="B345" s="52"/>
      <c r="C345" s="45"/>
      <c r="D345" s="45"/>
      <c r="E345" s="48"/>
      <c r="F345" s="45"/>
      <c r="G345" s="45"/>
      <c r="H345" s="45"/>
      <c r="I345" s="309"/>
      <c r="J345" s="309"/>
      <c r="K345" s="309"/>
      <c r="L345" s="52"/>
      <c r="M345" s="52"/>
      <c r="N345" s="52"/>
      <c r="O345" s="52"/>
      <c r="P345" s="52"/>
      <c r="Q345" s="52"/>
      <c r="R345" s="52"/>
      <c r="S345" s="52"/>
      <c r="T345" s="52"/>
      <c r="U345" s="52"/>
      <c r="V345" s="52"/>
      <c r="W345" s="52"/>
      <c r="X345" s="52"/>
    </row>
    <row r="346" spans="1:24" ht="30" customHeight="1">
      <c r="A346" s="52"/>
      <c r="B346" s="52"/>
      <c r="C346" s="45"/>
      <c r="D346" s="45"/>
      <c r="E346" s="48"/>
      <c r="F346" s="45"/>
      <c r="G346" s="45"/>
      <c r="H346" s="45"/>
      <c r="I346" s="309"/>
      <c r="J346" s="309"/>
      <c r="K346" s="309"/>
      <c r="L346" s="52"/>
      <c r="M346" s="52"/>
      <c r="N346" s="52"/>
      <c r="O346" s="52"/>
      <c r="P346" s="52"/>
      <c r="Q346" s="52"/>
      <c r="R346" s="52"/>
      <c r="S346" s="52"/>
      <c r="T346" s="52"/>
      <c r="U346" s="52"/>
      <c r="V346" s="52"/>
      <c r="W346" s="52"/>
      <c r="X346" s="52"/>
    </row>
    <row r="347" spans="1:24" ht="30" customHeight="1">
      <c r="A347" s="52"/>
      <c r="B347" s="52"/>
      <c r="C347" s="45"/>
      <c r="D347" s="45"/>
      <c r="E347" s="48"/>
      <c r="F347" s="45"/>
      <c r="G347" s="45"/>
      <c r="H347" s="45"/>
      <c r="I347" s="309"/>
      <c r="J347" s="309"/>
      <c r="K347" s="309"/>
      <c r="L347" s="52"/>
      <c r="M347" s="52"/>
      <c r="N347" s="52"/>
      <c r="O347" s="52"/>
      <c r="P347" s="52"/>
      <c r="Q347" s="52"/>
      <c r="R347" s="52"/>
      <c r="S347" s="52"/>
      <c r="T347" s="52"/>
      <c r="U347" s="52"/>
      <c r="V347" s="52"/>
      <c r="W347" s="52"/>
      <c r="X347" s="52"/>
    </row>
    <row r="348" spans="1:24" ht="30" customHeight="1">
      <c r="A348" s="52"/>
      <c r="B348" s="52"/>
      <c r="C348" s="45"/>
      <c r="D348" s="45"/>
      <c r="E348" s="48"/>
      <c r="F348" s="45"/>
      <c r="G348" s="45"/>
      <c r="H348" s="45"/>
      <c r="I348" s="309"/>
      <c r="J348" s="309"/>
      <c r="K348" s="309"/>
      <c r="L348" s="52"/>
      <c r="M348" s="52"/>
      <c r="N348" s="52"/>
      <c r="O348" s="52"/>
      <c r="P348" s="52"/>
      <c r="Q348" s="52"/>
      <c r="R348" s="52"/>
      <c r="S348" s="52"/>
      <c r="T348" s="52"/>
      <c r="U348" s="52"/>
      <c r="V348" s="52"/>
      <c r="W348" s="52"/>
      <c r="X348" s="52"/>
    </row>
    <row r="349" spans="1:24" ht="30" customHeight="1">
      <c r="A349" s="52"/>
      <c r="B349" s="52"/>
      <c r="C349" s="45"/>
      <c r="D349" s="45"/>
      <c r="E349" s="48"/>
      <c r="F349" s="45"/>
      <c r="G349" s="45"/>
      <c r="H349" s="45"/>
      <c r="I349" s="309"/>
      <c r="J349" s="309"/>
      <c r="K349" s="309"/>
      <c r="L349" s="52"/>
      <c r="M349" s="52"/>
      <c r="N349" s="52"/>
      <c r="O349" s="52"/>
      <c r="P349" s="52"/>
      <c r="Q349" s="52"/>
      <c r="R349" s="52"/>
      <c r="S349" s="52"/>
      <c r="T349" s="52"/>
      <c r="U349" s="52"/>
      <c r="V349" s="52"/>
      <c r="W349" s="52"/>
      <c r="X349" s="52"/>
    </row>
    <row r="350" spans="1:24" ht="30" customHeight="1">
      <c r="A350" s="52"/>
      <c r="B350" s="52"/>
      <c r="C350" s="45"/>
      <c r="D350" s="45"/>
      <c r="E350" s="48"/>
      <c r="F350" s="45"/>
      <c r="G350" s="45"/>
      <c r="H350" s="45"/>
      <c r="I350" s="309"/>
      <c r="J350" s="309"/>
      <c r="K350" s="309"/>
      <c r="L350" s="52"/>
      <c r="M350" s="52"/>
      <c r="N350" s="52"/>
      <c r="O350" s="52"/>
      <c r="P350" s="52"/>
      <c r="Q350" s="52"/>
      <c r="R350" s="52"/>
      <c r="S350" s="52"/>
      <c r="T350" s="52"/>
      <c r="U350" s="52"/>
      <c r="V350" s="52"/>
      <c r="W350" s="52"/>
      <c r="X350" s="52"/>
    </row>
    <row r="351" spans="1:24" ht="30" customHeight="1">
      <c r="A351" s="52"/>
      <c r="B351" s="52"/>
      <c r="C351" s="45"/>
      <c r="D351" s="45"/>
      <c r="E351" s="48"/>
      <c r="F351" s="45"/>
      <c r="G351" s="45"/>
      <c r="H351" s="45"/>
      <c r="I351" s="309"/>
      <c r="J351" s="309"/>
      <c r="K351" s="309"/>
      <c r="L351" s="52"/>
      <c r="M351" s="52"/>
      <c r="N351" s="52"/>
      <c r="O351" s="52"/>
      <c r="P351" s="52"/>
      <c r="Q351" s="52"/>
      <c r="R351" s="52"/>
      <c r="S351" s="52"/>
      <c r="T351" s="52"/>
      <c r="U351" s="52"/>
      <c r="V351" s="52"/>
      <c r="W351" s="52"/>
      <c r="X351" s="52"/>
    </row>
    <row r="352" spans="1:24" ht="30" customHeight="1">
      <c r="A352" s="52"/>
      <c r="B352" s="52"/>
      <c r="C352" s="45"/>
      <c r="D352" s="45"/>
      <c r="E352" s="48"/>
      <c r="F352" s="45"/>
      <c r="G352" s="45"/>
      <c r="H352" s="45"/>
      <c r="I352" s="309"/>
      <c r="J352" s="309"/>
      <c r="K352" s="309"/>
      <c r="L352" s="52"/>
      <c r="M352" s="52"/>
      <c r="N352" s="52"/>
      <c r="O352" s="52"/>
      <c r="P352" s="52"/>
      <c r="Q352" s="52"/>
      <c r="R352" s="52"/>
      <c r="S352" s="52"/>
      <c r="T352" s="52"/>
      <c r="U352" s="52"/>
      <c r="V352" s="52"/>
      <c r="W352" s="52"/>
      <c r="X352" s="52"/>
    </row>
    <row r="353" spans="1:24" ht="30" customHeight="1">
      <c r="A353" s="52"/>
      <c r="B353" s="52"/>
      <c r="C353" s="45"/>
      <c r="D353" s="45"/>
      <c r="E353" s="48"/>
      <c r="F353" s="45"/>
      <c r="G353" s="45"/>
      <c r="H353" s="45"/>
      <c r="I353" s="309"/>
      <c r="J353" s="309"/>
      <c r="K353" s="309"/>
      <c r="L353" s="52"/>
      <c r="M353" s="52"/>
      <c r="N353" s="52"/>
      <c r="O353" s="52"/>
      <c r="P353" s="52"/>
      <c r="Q353" s="52"/>
      <c r="R353" s="52"/>
      <c r="S353" s="52"/>
      <c r="T353" s="52"/>
      <c r="U353" s="52"/>
      <c r="V353" s="52"/>
      <c r="W353" s="52"/>
      <c r="X353" s="52"/>
    </row>
    <row r="354" spans="1:24" ht="30" customHeight="1">
      <c r="A354" s="52"/>
      <c r="B354" s="52"/>
      <c r="C354" s="45"/>
      <c r="D354" s="45"/>
      <c r="E354" s="48"/>
      <c r="F354" s="45"/>
      <c r="G354" s="45"/>
      <c r="H354" s="45"/>
      <c r="I354" s="309"/>
      <c r="J354" s="309"/>
      <c r="K354" s="309"/>
      <c r="L354" s="52"/>
      <c r="M354" s="52"/>
      <c r="N354" s="52"/>
      <c r="O354" s="52"/>
      <c r="P354" s="52"/>
      <c r="Q354" s="52"/>
      <c r="R354" s="52"/>
      <c r="S354" s="52"/>
      <c r="T354" s="52"/>
      <c r="U354" s="52"/>
      <c r="V354" s="52"/>
      <c r="W354" s="52"/>
      <c r="X354" s="52"/>
    </row>
    <row r="355" spans="1:24" ht="30" customHeight="1">
      <c r="A355" s="52"/>
      <c r="B355" s="52"/>
      <c r="C355" s="45"/>
      <c r="D355" s="45"/>
      <c r="E355" s="48"/>
      <c r="F355" s="45"/>
      <c r="G355" s="45"/>
      <c r="H355" s="45"/>
      <c r="I355" s="309"/>
      <c r="J355" s="309"/>
      <c r="K355" s="309"/>
      <c r="L355" s="52"/>
      <c r="M355" s="52"/>
      <c r="N355" s="52"/>
      <c r="O355" s="52"/>
      <c r="P355" s="52"/>
      <c r="Q355" s="52"/>
      <c r="R355" s="52"/>
      <c r="S355" s="52"/>
      <c r="T355" s="52"/>
      <c r="U355" s="52"/>
      <c r="V355" s="52"/>
      <c r="W355" s="52"/>
      <c r="X355" s="52"/>
    </row>
    <row r="356" spans="1:24" ht="30" customHeight="1">
      <c r="A356" s="52"/>
      <c r="B356" s="52"/>
      <c r="C356" s="45"/>
      <c r="D356" s="45"/>
      <c r="E356" s="48"/>
      <c r="F356" s="45"/>
      <c r="G356" s="45"/>
      <c r="H356" s="45"/>
      <c r="I356" s="309"/>
      <c r="J356" s="309"/>
      <c r="K356" s="309"/>
      <c r="L356" s="52"/>
      <c r="M356" s="52"/>
      <c r="N356" s="52"/>
      <c r="O356" s="52"/>
      <c r="P356" s="52"/>
      <c r="Q356" s="52"/>
      <c r="R356" s="52"/>
      <c r="S356" s="52"/>
      <c r="T356" s="52"/>
      <c r="U356" s="52"/>
      <c r="V356" s="52"/>
      <c r="W356" s="52"/>
      <c r="X356" s="52"/>
    </row>
    <row r="357" spans="1:24" ht="30" customHeight="1">
      <c r="A357" s="52"/>
      <c r="B357" s="52"/>
      <c r="C357" s="45"/>
      <c r="D357" s="45"/>
      <c r="E357" s="48"/>
      <c r="F357" s="45"/>
      <c r="G357" s="45"/>
      <c r="H357" s="45"/>
      <c r="I357" s="309"/>
      <c r="J357" s="309"/>
      <c r="K357" s="309"/>
      <c r="L357" s="52"/>
      <c r="M357" s="52"/>
      <c r="N357" s="52"/>
      <c r="O357" s="52"/>
      <c r="P357" s="52"/>
      <c r="Q357" s="52"/>
      <c r="R357" s="52"/>
      <c r="S357" s="52"/>
      <c r="T357" s="52"/>
      <c r="U357" s="52"/>
      <c r="V357" s="52"/>
      <c r="W357" s="52"/>
      <c r="X357" s="52"/>
    </row>
    <row r="358" spans="1:24" ht="30" customHeight="1">
      <c r="A358" s="52"/>
      <c r="B358" s="52"/>
      <c r="C358" s="45"/>
      <c r="D358" s="45"/>
      <c r="E358" s="48"/>
      <c r="F358" s="45"/>
      <c r="G358" s="45"/>
      <c r="H358" s="45"/>
      <c r="I358" s="309"/>
      <c r="J358" s="309"/>
      <c r="K358" s="309"/>
      <c r="L358" s="52"/>
      <c r="M358" s="52"/>
      <c r="N358" s="52"/>
      <c r="O358" s="52"/>
      <c r="P358" s="52"/>
      <c r="Q358" s="52"/>
      <c r="R358" s="52"/>
      <c r="S358" s="52"/>
      <c r="T358" s="52"/>
      <c r="U358" s="52"/>
      <c r="V358" s="52"/>
      <c r="W358" s="52"/>
      <c r="X358" s="52"/>
    </row>
    <row r="359" spans="1:24" ht="30" customHeight="1">
      <c r="A359" s="52"/>
      <c r="B359" s="52"/>
      <c r="C359" s="45"/>
      <c r="D359" s="45"/>
      <c r="E359" s="48"/>
      <c r="F359" s="45"/>
      <c r="G359" s="45"/>
      <c r="H359" s="45"/>
      <c r="I359" s="309"/>
      <c r="J359" s="309"/>
      <c r="K359" s="309"/>
      <c r="L359" s="52"/>
      <c r="M359" s="52"/>
      <c r="N359" s="52"/>
      <c r="O359" s="52"/>
      <c r="P359" s="52"/>
      <c r="Q359" s="52"/>
      <c r="R359" s="52"/>
      <c r="S359" s="52"/>
      <c r="T359" s="52"/>
      <c r="U359" s="52"/>
      <c r="V359" s="52"/>
      <c r="W359" s="52"/>
      <c r="X359" s="52"/>
    </row>
    <row r="360" spans="1:24" ht="30" customHeight="1">
      <c r="A360" s="52"/>
      <c r="B360" s="52"/>
      <c r="C360" s="45"/>
      <c r="D360" s="45"/>
      <c r="E360" s="48"/>
      <c r="F360" s="45"/>
      <c r="G360" s="45"/>
      <c r="H360" s="45"/>
      <c r="I360" s="309"/>
      <c r="J360" s="309"/>
      <c r="K360" s="309"/>
      <c r="L360" s="52"/>
      <c r="M360" s="52"/>
      <c r="N360" s="52"/>
      <c r="O360" s="52"/>
      <c r="P360" s="52"/>
      <c r="Q360" s="52"/>
      <c r="R360" s="52"/>
      <c r="S360" s="52"/>
      <c r="T360" s="52"/>
      <c r="U360" s="52"/>
      <c r="V360" s="52"/>
      <c r="W360" s="52"/>
      <c r="X360" s="52"/>
    </row>
    <row r="361" spans="1:24" ht="30" customHeight="1">
      <c r="A361" s="52"/>
      <c r="B361" s="52"/>
      <c r="C361" s="45"/>
      <c r="D361" s="45"/>
      <c r="E361" s="48"/>
      <c r="F361" s="45"/>
      <c r="G361" s="45"/>
      <c r="H361" s="45"/>
      <c r="I361" s="309"/>
      <c r="J361" s="309"/>
      <c r="K361" s="309"/>
      <c r="L361" s="52"/>
      <c r="M361" s="52"/>
      <c r="N361" s="52"/>
      <c r="O361" s="52"/>
      <c r="P361" s="52"/>
      <c r="Q361" s="52"/>
      <c r="R361" s="52"/>
      <c r="S361" s="52"/>
      <c r="T361" s="52"/>
      <c r="U361" s="52"/>
      <c r="V361" s="52"/>
      <c r="W361" s="52"/>
      <c r="X361" s="52"/>
    </row>
    <row r="362" spans="1:24" ht="30" customHeight="1">
      <c r="A362" s="52"/>
      <c r="B362" s="52"/>
      <c r="C362" s="45"/>
      <c r="D362" s="45"/>
      <c r="E362" s="48"/>
      <c r="F362" s="45"/>
      <c r="G362" s="45"/>
      <c r="H362" s="45"/>
      <c r="I362" s="309"/>
      <c r="J362" s="309"/>
      <c r="K362" s="309"/>
      <c r="L362" s="52"/>
      <c r="M362" s="52"/>
      <c r="N362" s="52"/>
      <c r="O362" s="52"/>
      <c r="P362" s="52"/>
      <c r="Q362" s="52"/>
      <c r="R362" s="52"/>
      <c r="S362" s="52"/>
      <c r="T362" s="52"/>
      <c r="U362" s="52"/>
      <c r="V362" s="52"/>
      <c r="W362" s="52"/>
      <c r="X362" s="52"/>
    </row>
    <row r="363" spans="1:24" ht="30" customHeight="1">
      <c r="A363" s="52"/>
      <c r="B363" s="52"/>
      <c r="C363" s="45"/>
      <c r="D363" s="45"/>
      <c r="E363" s="48"/>
      <c r="F363" s="45"/>
      <c r="G363" s="45"/>
      <c r="H363" s="45"/>
      <c r="I363" s="309"/>
      <c r="J363" s="309"/>
      <c r="K363" s="309"/>
      <c r="L363" s="52"/>
      <c r="M363" s="52"/>
      <c r="N363" s="52"/>
      <c r="O363" s="52"/>
      <c r="P363" s="52"/>
      <c r="Q363" s="52"/>
      <c r="R363" s="52"/>
      <c r="S363" s="52"/>
      <c r="T363" s="52"/>
      <c r="U363" s="52"/>
      <c r="V363" s="52"/>
      <c r="W363" s="52"/>
      <c r="X363" s="52"/>
    </row>
    <row r="364" spans="1:24" ht="30" customHeight="1">
      <c r="A364" s="52"/>
      <c r="B364" s="52"/>
      <c r="C364" s="45"/>
      <c r="D364" s="45"/>
      <c r="E364" s="48"/>
      <c r="F364" s="45"/>
      <c r="G364" s="45"/>
      <c r="H364" s="45"/>
      <c r="I364" s="309"/>
      <c r="J364" s="309"/>
      <c r="K364" s="309"/>
      <c r="L364" s="52"/>
      <c r="M364" s="52"/>
      <c r="N364" s="52"/>
      <c r="O364" s="52"/>
      <c r="P364" s="52"/>
      <c r="Q364" s="52"/>
      <c r="R364" s="52"/>
      <c r="S364" s="52"/>
      <c r="T364" s="52"/>
      <c r="U364" s="52"/>
      <c r="V364" s="52"/>
      <c r="W364" s="52"/>
      <c r="X364" s="52"/>
    </row>
    <row r="365" spans="1:24" ht="30" customHeight="1">
      <c r="A365" s="52"/>
      <c r="B365" s="52"/>
      <c r="C365" s="45"/>
      <c r="D365" s="45"/>
      <c r="E365" s="48"/>
      <c r="F365" s="45"/>
      <c r="G365" s="45"/>
      <c r="H365" s="45"/>
      <c r="I365" s="309"/>
      <c r="J365" s="309"/>
      <c r="K365" s="309"/>
      <c r="L365" s="52"/>
      <c r="M365" s="52"/>
      <c r="N365" s="52"/>
      <c r="O365" s="52"/>
      <c r="P365" s="52"/>
      <c r="Q365" s="52"/>
      <c r="R365" s="52"/>
      <c r="S365" s="52"/>
      <c r="T365" s="52"/>
      <c r="U365" s="52"/>
      <c r="V365" s="52"/>
      <c r="W365" s="52"/>
      <c r="X365" s="52"/>
    </row>
    <row r="366" spans="1:24" ht="30" customHeight="1">
      <c r="A366" s="52"/>
      <c r="B366" s="52"/>
      <c r="C366" s="45"/>
      <c r="D366" s="45"/>
      <c r="E366" s="48"/>
      <c r="F366" s="45"/>
      <c r="G366" s="45"/>
      <c r="H366" s="45"/>
      <c r="I366" s="309"/>
      <c r="J366" s="309"/>
      <c r="K366" s="309"/>
      <c r="L366" s="52"/>
      <c r="M366" s="52"/>
      <c r="N366" s="52"/>
      <c r="O366" s="52"/>
      <c r="P366" s="52"/>
      <c r="Q366" s="52"/>
      <c r="R366" s="52"/>
      <c r="S366" s="52"/>
      <c r="T366" s="52"/>
      <c r="U366" s="52"/>
      <c r="V366" s="52"/>
      <c r="W366" s="52"/>
      <c r="X366" s="52"/>
    </row>
    <row r="367" spans="1:24" ht="30" customHeight="1">
      <c r="A367" s="52"/>
      <c r="B367" s="52"/>
      <c r="C367" s="45"/>
      <c r="D367" s="45"/>
      <c r="E367" s="48"/>
      <c r="F367" s="45"/>
      <c r="G367" s="45"/>
      <c r="H367" s="45"/>
      <c r="I367" s="309"/>
      <c r="J367" s="309"/>
      <c r="K367" s="309"/>
      <c r="L367" s="52"/>
      <c r="M367" s="52"/>
      <c r="N367" s="52"/>
      <c r="O367" s="52"/>
      <c r="P367" s="52"/>
      <c r="Q367" s="52"/>
      <c r="R367" s="52"/>
      <c r="S367" s="52"/>
      <c r="T367" s="52"/>
      <c r="U367" s="52"/>
      <c r="V367" s="52"/>
      <c r="W367" s="52"/>
      <c r="X367" s="52"/>
    </row>
    <row r="368" spans="1:24" ht="30" customHeight="1">
      <c r="A368" s="52"/>
      <c r="B368" s="52"/>
      <c r="C368" s="45"/>
      <c r="D368" s="45"/>
      <c r="E368" s="48"/>
      <c r="F368" s="45"/>
      <c r="G368" s="45"/>
      <c r="H368" s="45"/>
      <c r="I368" s="309"/>
      <c r="J368" s="309"/>
      <c r="K368" s="309"/>
      <c r="L368" s="52"/>
      <c r="M368" s="52"/>
      <c r="N368" s="52"/>
      <c r="O368" s="52"/>
      <c r="P368" s="52"/>
      <c r="Q368" s="52"/>
      <c r="R368" s="52"/>
      <c r="S368" s="52"/>
      <c r="T368" s="52"/>
      <c r="U368" s="52"/>
      <c r="V368" s="52"/>
      <c r="W368" s="52"/>
      <c r="X368" s="52"/>
    </row>
    <row r="369" spans="1:24" ht="30" customHeight="1">
      <c r="A369" s="52"/>
      <c r="B369" s="52"/>
      <c r="C369" s="45"/>
      <c r="D369" s="45"/>
      <c r="E369" s="48"/>
      <c r="F369" s="45"/>
      <c r="G369" s="45"/>
      <c r="H369" s="45"/>
      <c r="I369" s="309"/>
      <c r="J369" s="309"/>
      <c r="K369" s="309"/>
      <c r="L369" s="52"/>
      <c r="M369" s="52"/>
      <c r="N369" s="52"/>
      <c r="O369" s="52"/>
      <c r="P369" s="52"/>
      <c r="Q369" s="52"/>
      <c r="R369" s="52"/>
      <c r="S369" s="52"/>
      <c r="T369" s="52"/>
      <c r="U369" s="52"/>
      <c r="V369" s="52"/>
      <c r="W369" s="52"/>
      <c r="X369" s="52"/>
    </row>
    <row r="370" spans="1:24" ht="30" customHeight="1">
      <c r="A370" s="52"/>
      <c r="B370" s="52"/>
      <c r="C370" s="45"/>
      <c r="D370" s="45"/>
      <c r="E370" s="48"/>
      <c r="F370" s="45"/>
      <c r="G370" s="45"/>
      <c r="H370" s="45"/>
      <c r="I370" s="309"/>
      <c r="J370" s="309"/>
      <c r="K370" s="309"/>
      <c r="L370" s="52"/>
      <c r="M370" s="52"/>
      <c r="N370" s="52"/>
      <c r="O370" s="52"/>
      <c r="P370" s="52"/>
      <c r="Q370" s="52"/>
      <c r="R370" s="52"/>
      <c r="S370" s="52"/>
      <c r="T370" s="52"/>
      <c r="U370" s="52"/>
      <c r="V370" s="52"/>
      <c r="W370" s="52"/>
      <c r="X370" s="52"/>
    </row>
    <row r="371" spans="1:24" ht="30" customHeight="1">
      <c r="A371" s="52"/>
      <c r="B371" s="52"/>
      <c r="C371" s="45"/>
      <c r="D371" s="45"/>
      <c r="E371" s="48"/>
      <c r="F371" s="45"/>
      <c r="G371" s="45"/>
      <c r="H371" s="45"/>
      <c r="I371" s="309"/>
      <c r="J371" s="309"/>
      <c r="K371" s="309"/>
      <c r="L371" s="52"/>
      <c r="M371" s="52"/>
      <c r="N371" s="52"/>
      <c r="O371" s="52"/>
      <c r="P371" s="52"/>
      <c r="Q371" s="52"/>
      <c r="R371" s="52"/>
      <c r="S371" s="52"/>
      <c r="T371" s="52"/>
      <c r="U371" s="52"/>
      <c r="V371" s="52"/>
      <c r="W371" s="52"/>
      <c r="X371" s="52"/>
    </row>
    <row r="372" spans="1:24" ht="30" customHeight="1">
      <c r="A372" s="52"/>
      <c r="B372" s="52"/>
      <c r="C372" s="45"/>
      <c r="D372" s="45"/>
      <c r="E372" s="48"/>
      <c r="F372" s="45"/>
      <c r="G372" s="45"/>
      <c r="H372" s="45"/>
      <c r="I372" s="309"/>
      <c r="J372" s="309"/>
      <c r="K372" s="309"/>
      <c r="L372" s="52"/>
      <c r="M372" s="52"/>
      <c r="N372" s="52"/>
      <c r="O372" s="52"/>
      <c r="P372" s="52"/>
      <c r="Q372" s="52"/>
      <c r="R372" s="52"/>
      <c r="S372" s="52"/>
      <c r="T372" s="52"/>
      <c r="U372" s="52"/>
      <c r="V372" s="52"/>
      <c r="W372" s="52"/>
      <c r="X372" s="52"/>
    </row>
    <row r="373" spans="1:24" ht="30" customHeight="1">
      <c r="A373" s="52"/>
      <c r="B373" s="52"/>
      <c r="C373" s="45"/>
      <c r="D373" s="45"/>
      <c r="E373" s="48"/>
      <c r="F373" s="45"/>
      <c r="G373" s="45"/>
      <c r="H373" s="45"/>
      <c r="I373" s="309"/>
      <c r="J373" s="309"/>
      <c r="K373" s="309"/>
      <c r="L373" s="52"/>
      <c r="M373" s="52"/>
      <c r="N373" s="52"/>
      <c r="O373" s="52"/>
      <c r="P373" s="52"/>
      <c r="Q373" s="52"/>
      <c r="R373" s="52"/>
      <c r="S373" s="52"/>
      <c r="T373" s="52"/>
      <c r="U373" s="52"/>
      <c r="V373" s="52"/>
      <c r="W373" s="52"/>
      <c r="X373" s="52"/>
    </row>
    <row r="374" spans="1:24" ht="30" customHeight="1">
      <c r="A374" s="52"/>
      <c r="B374" s="52"/>
      <c r="C374" s="45"/>
      <c r="D374" s="45"/>
      <c r="E374" s="48"/>
      <c r="F374" s="45"/>
      <c r="G374" s="45"/>
      <c r="H374" s="45"/>
      <c r="I374" s="309"/>
      <c r="J374" s="309"/>
      <c r="K374" s="309"/>
      <c r="L374" s="52"/>
      <c r="M374" s="52"/>
      <c r="N374" s="52"/>
      <c r="O374" s="52"/>
      <c r="P374" s="52"/>
      <c r="Q374" s="52"/>
      <c r="R374" s="52"/>
      <c r="S374" s="52"/>
      <c r="T374" s="52"/>
      <c r="U374" s="52"/>
      <c r="V374" s="52"/>
      <c r="W374" s="52"/>
      <c r="X374" s="52"/>
    </row>
    <row r="375" spans="1:24" ht="30" customHeight="1">
      <c r="A375" s="52"/>
      <c r="B375" s="52"/>
      <c r="C375" s="45"/>
      <c r="D375" s="45"/>
      <c r="E375" s="48"/>
      <c r="F375" s="45"/>
      <c r="G375" s="45"/>
      <c r="H375" s="45"/>
      <c r="I375" s="309"/>
      <c r="J375" s="309"/>
      <c r="K375" s="309"/>
      <c r="L375" s="52"/>
      <c r="M375" s="52"/>
      <c r="N375" s="52"/>
      <c r="O375" s="52"/>
      <c r="P375" s="52"/>
      <c r="Q375" s="52"/>
      <c r="R375" s="52"/>
      <c r="S375" s="52"/>
      <c r="T375" s="52"/>
      <c r="U375" s="52"/>
      <c r="V375" s="52"/>
      <c r="W375" s="52"/>
      <c r="X375" s="52"/>
    </row>
    <row r="376" spans="1:24" ht="30" customHeight="1">
      <c r="A376" s="52"/>
      <c r="B376" s="52"/>
      <c r="C376" s="45"/>
      <c r="D376" s="45"/>
      <c r="E376" s="48"/>
      <c r="F376" s="45"/>
      <c r="G376" s="45"/>
      <c r="H376" s="45"/>
      <c r="I376" s="309"/>
      <c r="J376" s="309"/>
      <c r="K376" s="309"/>
      <c r="L376" s="52"/>
      <c r="M376" s="52"/>
      <c r="N376" s="52"/>
      <c r="O376" s="52"/>
      <c r="P376" s="52"/>
      <c r="Q376" s="52"/>
      <c r="R376" s="52"/>
      <c r="S376" s="52"/>
      <c r="T376" s="52"/>
      <c r="U376" s="52"/>
      <c r="V376" s="52"/>
      <c r="W376" s="52"/>
      <c r="X376" s="52"/>
    </row>
    <row r="377" spans="1:24" ht="30" customHeight="1">
      <c r="A377" s="52"/>
      <c r="B377" s="52"/>
      <c r="C377" s="45"/>
      <c r="D377" s="45"/>
      <c r="E377" s="48"/>
      <c r="F377" s="45"/>
      <c r="G377" s="45"/>
      <c r="H377" s="45"/>
      <c r="I377" s="309"/>
      <c r="J377" s="309"/>
      <c r="K377" s="309"/>
      <c r="L377" s="52"/>
      <c r="M377" s="52"/>
      <c r="N377" s="52"/>
      <c r="O377" s="52"/>
      <c r="P377" s="52"/>
      <c r="Q377" s="52"/>
      <c r="R377" s="52"/>
      <c r="S377" s="52"/>
      <c r="T377" s="52"/>
      <c r="U377" s="52"/>
      <c r="V377" s="52"/>
      <c r="W377" s="52"/>
      <c r="X377" s="52"/>
    </row>
    <row r="378" spans="1:24" ht="30" customHeight="1">
      <c r="A378" s="52"/>
      <c r="B378" s="52"/>
      <c r="C378" s="45"/>
      <c r="D378" s="45"/>
      <c r="E378" s="48"/>
      <c r="F378" s="45"/>
      <c r="G378" s="45"/>
      <c r="H378" s="45"/>
      <c r="I378" s="309"/>
      <c r="J378" s="309"/>
      <c r="K378" s="309"/>
      <c r="L378" s="52"/>
      <c r="M378" s="52"/>
      <c r="N378" s="52"/>
      <c r="O378" s="52"/>
      <c r="P378" s="52"/>
      <c r="Q378" s="52"/>
      <c r="R378" s="52"/>
      <c r="S378" s="52"/>
      <c r="T378" s="52"/>
      <c r="U378" s="52"/>
      <c r="V378" s="52"/>
      <c r="W378" s="52"/>
      <c r="X378" s="52"/>
    </row>
    <row r="379" spans="1:24" ht="30" customHeight="1">
      <c r="A379" s="52"/>
      <c r="B379" s="52"/>
      <c r="C379" s="45"/>
      <c r="D379" s="45"/>
      <c r="E379" s="48"/>
      <c r="F379" s="45"/>
      <c r="G379" s="45"/>
      <c r="H379" s="45"/>
      <c r="I379" s="309"/>
      <c r="J379" s="309"/>
      <c r="K379" s="309"/>
      <c r="L379" s="52"/>
      <c r="M379" s="52"/>
      <c r="N379" s="52"/>
      <c r="O379" s="52"/>
      <c r="P379" s="52"/>
      <c r="Q379" s="52"/>
      <c r="R379" s="52"/>
      <c r="S379" s="52"/>
      <c r="T379" s="52"/>
      <c r="U379" s="52"/>
      <c r="V379" s="52"/>
      <c r="W379" s="52"/>
      <c r="X379" s="52"/>
    </row>
    <row r="380" spans="1:24" ht="30" customHeight="1">
      <c r="A380" s="52"/>
      <c r="B380" s="52"/>
      <c r="C380" s="45"/>
      <c r="D380" s="45"/>
      <c r="E380" s="48"/>
      <c r="F380" s="45"/>
      <c r="G380" s="45"/>
      <c r="H380" s="45"/>
      <c r="I380" s="309"/>
      <c r="J380" s="309"/>
      <c r="K380" s="309"/>
      <c r="L380" s="52"/>
      <c r="M380" s="52"/>
      <c r="N380" s="52"/>
      <c r="O380" s="52"/>
      <c r="P380" s="52"/>
      <c r="Q380" s="52"/>
      <c r="R380" s="52"/>
      <c r="S380" s="52"/>
      <c r="T380" s="52"/>
      <c r="U380" s="52"/>
      <c r="V380" s="52"/>
      <c r="W380" s="52"/>
      <c r="X380" s="52"/>
    </row>
    <row r="381" spans="1:24" ht="30" customHeight="1">
      <c r="A381" s="52"/>
      <c r="B381" s="52"/>
      <c r="C381" s="45"/>
      <c r="D381" s="45"/>
      <c r="E381" s="48"/>
      <c r="F381" s="45"/>
      <c r="G381" s="45"/>
      <c r="H381" s="45"/>
      <c r="I381" s="309"/>
      <c r="J381" s="309"/>
      <c r="K381" s="309"/>
      <c r="L381" s="52"/>
      <c r="M381" s="52"/>
      <c r="N381" s="52"/>
      <c r="O381" s="52"/>
      <c r="P381" s="52"/>
      <c r="Q381" s="52"/>
      <c r="R381" s="52"/>
      <c r="S381" s="52"/>
      <c r="T381" s="52"/>
      <c r="U381" s="52"/>
      <c r="V381" s="52"/>
      <c r="W381" s="52"/>
      <c r="X381" s="52"/>
    </row>
    <row r="382" spans="1:24" ht="30" customHeight="1">
      <c r="A382" s="52"/>
      <c r="B382" s="52"/>
      <c r="C382" s="45"/>
      <c r="D382" s="45"/>
      <c r="E382" s="48"/>
      <c r="F382" s="45"/>
      <c r="G382" s="45"/>
      <c r="H382" s="45"/>
      <c r="I382" s="309"/>
      <c r="J382" s="309"/>
      <c r="K382" s="309"/>
      <c r="L382" s="52"/>
      <c r="M382" s="52"/>
      <c r="N382" s="52"/>
      <c r="O382" s="52"/>
      <c r="P382" s="52"/>
      <c r="Q382" s="52"/>
      <c r="R382" s="52"/>
      <c r="S382" s="52"/>
      <c r="T382" s="52"/>
      <c r="U382" s="52"/>
      <c r="V382" s="52"/>
      <c r="W382" s="52"/>
      <c r="X382" s="52"/>
    </row>
    <row r="383" spans="1:24" ht="30" customHeight="1">
      <c r="A383" s="52"/>
      <c r="B383" s="52"/>
      <c r="C383" s="45"/>
      <c r="D383" s="45"/>
      <c r="E383" s="48"/>
      <c r="F383" s="45"/>
      <c r="G383" s="45"/>
      <c r="H383" s="45"/>
      <c r="I383" s="309"/>
      <c r="J383" s="309"/>
      <c r="K383" s="309"/>
      <c r="L383" s="52"/>
      <c r="M383" s="52"/>
      <c r="N383" s="52"/>
      <c r="O383" s="52"/>
      <c r="P383" s="52"/>
      <c r="Q383" s="52"/>
      <c r="R383" s="52"/>
      <c r="S383" s="52"/>
      <c r="T383" s="52"/>
      <c r="U383" s="52"/>
      <c r="V383" s="52"/>
      <c r="W383" s="52"/>
      <c r="X383" s="52"/>
    </row>
    <row r="384" spans="1:24" ht="30" customHeight="1">
      <c r="A384" s="52"/>
      <c r="B384" s="52"/>
      <c r="C384" s="45"/>
      <c r="D384" s="45"/>
      <c r="E384" s="48"/>
      <c r="F384" s="45"/>
      <c r="G384" s="45"/>
      <c r="H384" s="45"/>
      <c r="I384" s="309"/>
      <c r="J384" s="309"/>
      <c r="K384" s="309"/>
      <c r="L384" s="52"/>
      <c r="M384" s="52"/>
      <c r="N384" s="52"/>
      <c r="O384" s="52"/>
      <c r="P384" s="52"/>
      <c r="Q384" s="52"/>
      <c r="R384" s="52"/>
      <c r="S384" s="52"/>
      <c r="T384" s="52"/>
      <c r="U384" s="52"/>
      <c r="V384" s="52"/>
      <c r="W384" s="52"/>
      <c r="X384" s="52"/>
    </row>
    <row r="385" spans="1:24" ht="30" customHeight="1">
      <c r="A385" s="52"/>
      <c r="B385" s="52"/>
      <c r="C385" s="45"/>
      <c r="D385" s="45"/>
      <c r="E385" s="48"/>
      <c r="F385" s="45"/>
      <c r="G385" s="45"/>
      <c r="H385" s="45"/>
      <c r="I385" s="309"/>
      <c r="J385" s="309"/>
      <c r="K385" s="309"/>
      <c r="L385" s="52"/>
      <c r="M385" s="52"/>
      <c r="N385" s="52"/>
      <c r="O385" s="52"/>
      <c r="P385" s="52"/>
      <c r="Q385" s="52"/>
      <c r="R385" s="52"/>
      <c r="S385" s="52"/>
      <c r="T385" s="52"/>
      <c r="U385" s="52"/>
      <c r="V385" s="52"/>
      <c r="W385" s="52"/>
      <c r="X385" s="52"/>
    </row>
    <row r="386" spans="1:24" ht="30" customHeight="1">
      <c r="A386" s="52"/>
      <c r="B386" s="52"/>
      <c r="C386" s="45"/>
      <c r="D386" s="45"/>
      <c r="E386" s="48"/>
      <c r="F386" s="45"/>
      <c r="G386" s="45"/>
      <c r="H386" s="45"/>
      <c r="I386" s="309"/>
      <c r="J386" s="309"/>
      <c r="K386" s="309"/>
      <c r="L386" s="52"/>
      <c r="M386" s="52"/>
      <c r="N386" s="52"/>
      <c r="O386" s="52"/>
      <c r="P386" s="52"/>
      <c r="Q386" s="52"/>
      <c r="R386" s="52"/>
      <c r="S386" s="52"/>
      <c r="T386" s="52"/>
      <c r="U386" s="52"/>
      <c r="V386" s="52"/>
      <c r="W386" s="52"/>
      <c r="X386" s="52"/>
    </row>
    <row r="387" spans="1:24" ht="30" customHeight="1">
      <c r="A387" s="52"/>
      <c r="B387" s="52"/>
      <c r="C387" s="45"/>
      <c r="D387" s="45"/>
      <c r="E387" s="48"/>
      <c r="F387" s="45"/>
      <c r="G387" s="45"/>
      <c r="H387" s="45"/>
      <c r="I387" s="309"/>
      <c r="J387" s="309"/>
      <c r="K387" s="309"/>
      <c r="L387" s="52"/>
      <c r="M387" s="52"/>
      <c r="N387" s="52"/>
      <c r="O387" s="52"/>
      <c r="P387" s="52"/>
      <c r="Q387" s="52"/>
      <c r="R387" s="52"/>
      <c r="S387" s="52"/>
      <c r="T387" s="52"/>
      <c r="U387" s="52"/>
      <c r="V387" s="52"/>
      <c r="W387" s="52"/>
      <c r="X387" s="52"/>
    </row>
    <row r="388" spans="1:24" ht="30" customHeight="1">
      <c r="A388" s="52"/>
      <c r="B388" s="52"/>
      <c r="C388" s="45"/>
      <c r="D388" s="45"/>
      <c r="E388" s="48"/>
      <c r="F388" s="45"/>
      <c r="G388" s="45"/>
      <c r="H388" s="45"/>
      <c r="I388" s="309"/>
      <c r="J388" s="309"/>
      <c r="K388" s="309"/>
      <c r="L388" s="52"/>
      <c r="M388" s="52"/>
      <c r="N388" s="52"/>
      <c r="O388" s="52"/>
      <c r="P388" s="52"/>
      <c r="Q388" s="52"/>
      <c r="R388" s="52"/>
      <c r="S388" s="52"/>
      <c r="T388" s="52"/>
      <c r="U388" s="52"/>
      <c r="V388" s="52"/>
      <c r="W388" s="52"/>
      <c r="X388" s="52"/>
    </row>
    <row r="389" spans="1:24" ht="30" customHeight="1">
      <c r="A389" s="52"/>
      <c r="B389" s="52"/>
      <c r="C389" s="45"/>
      <c r="D389" s="45"/>
      <c r="E389" s="48"/>
      <c r="F389" s="45"/>
      <c r="G389" s="45"/>
      <c r="H389" s="45"/>
      <c r="I389" s="309"/>
      <c r="J389" s="309"/>
      <c r="K389" s="309"/>
      <c r="L389" s="52"/>
      <c r="M389" s="52"/>
      <c r="N389" s="52"/>
      <c r="O389" s="52"/>
      <c r="P389" s="52"/>
      <c r="Q389" s="52"/>
      <c r="R389" s="52"/>
      <c r="S389" s="52"/>
      <c r="T389" s="52"/>
      <c r="U389" s="52"/>
      <c r="V389" s="52"/>
      <c r="W389" s="52"/>
      <c r="X389" s="52"/>
    </row>
    <row r="390" spans="1:24" ht="30" customHeight="1">
      <c r="A390" s="52"/>
      <c r="B390" s="52"/>
      <c r="C390" s="45"/>
      <c r="D390" s="45"/>
      <c r="E390" s="48"/>
      <c r="F390" s="45"/>
      <c r="G390" s="45"/>
      <c r="H390" s="45"/>
      <c r="I390" s="309"/>
      <c r="J390" s="309"/>
      <c r="K390" s="309"/>
      <c r="L390" s="52"/>
      <c r="M390" s="52"/>
      <c r="N390" s="52"/>
      <c r="O390" s="52"/>
      <c r="P390" s="52"/>
      <c r="Q390" s="52"/>
      <c r="R390" s="52"/>
      <c r="S390" s="52"/>
      <c r="T390" s="52"/>
      <c r="U390" s="52"/>
      <c r="V390" s="52"/>
      <c r="W390" s="52"/>
      <c r="X390" s="52"/>
    </row>
    <row r="391" spans="1:24" ht="30" customHeight="1">
      <c r="A391" s="52"/>
      <c r="B391" s="52"/>
      <c r="C391" s="45"/>
      <c r="D391" s="45"/>
      <c r="E391" s="48"/>
      <c r="F391" s="45"/>
      <c r="G391" s="45"/>
      <c r="H391" s="45"/>
      <c r="I391" s="309"/>
      <c r="J391" s="309"/>
      <c r="K391" s="309"/>
      <c r="L391" s="52"/>
      <c r="M391" s="52"/>
      <c r="N391" s="52"/>
      <c r="O391" s="52"/>
      <c r="P391" s="52"/>
      <c r="Q391" s="52"/>
      <c r="R391" s="52"/>
      <c r="S391" s="52"/>
      <c r="T391" s="52"/>
      <c r="U391" s="52"/>
      <c r="V391" s="52"/>
      <c r="W391" s="52"/>
      <c r="X391" s="52"/>
    </row>
    <row r="392" spans="1:24" ht="30" customHeight="1">
      <c r="A392" s="52"/>
      <c r="B392" s="52"/>
      <c r="C392" s="45"/>
      <c r="D392" s="45"/>
      <c r="E392" s="48"/>
      <c r="F392" s="45"/>
      <c r="G392" s="45"/>
      <c r="H392" s="45"/>
      <c r="I392" s="309"/>
      <c r="J392" s="309"/>
      <c r="K392" s="309"/>
      <c r="L392" s="52"/>
      <c r="M392" s="52"/>
      <c r="N392" s="52"/>
      <c r="O392" s="52"/>
      <c r="P392" s="52"/>
      <c r="Q392" s="52"/>
      <c r="R392" s="52"/>
      <c r="S392" s="52"/>
      <c r="T392" s="52"/>
      <c r="U392" s="52"/>
      <c r="V392" s="52"/>
      <c r="W392" s="52"/>
      <c r="X392" s="52"/>
    </row>
    <row r="393" spans="1:24" ht="30" customHeight="1">
      <c r="A393" s="52"/>
      <c r="B393" s="52"/>
      <c r="C393" s="45"/>
      <c r="D393" s="45"/>
      <c r="E393" s="48"/>
      <c r="F393" s="45"/>
      <c r="G393" s="45"/>
      <c r="H393" s="45"/>
      <c r="I393" s="309"/>
      <c r="J393" s="309"/>
      <c r="K393" s="309"/>
      <c r="L393" s="52"/>
      <c r="M393" s="52"/>
      <c r="N393" s="52"/>
      <c r="O393" s="52"/>
      <c r="P393" s="52"/>
      <c r="Q393" s="52"/>
      <c r="R393" s="52"/>
      <c r="S393" s="52"/>
      <c r="T393" s="52"/>
      <c r="U393" s="52"/>
      <c r="V393" s="52"/>
      <c r="W393" s="52"/>
      <c r="X393" s="52"/>
    </row>
    <row r="394" spans="1:24" ht="30" customHeight="1">
      <c r="A394" s="52"/>
      <c r="B394" s="52"/>
      <c r="C394" s="45"/>
      <c r="D394" s="45"/>
      <c r="E394" s="48"/>
      <c r="F394" s="45"/>
      <c r="G394" s="45"/>
      <c r="H394" s="45"/>
      <c r="I394" s="309"/>
      <c r="J394" s="309"/>
      <c r="K394" s="309"/>
      <c r="L394" s="52"/>
      <c r="M394" s="52"/>
      <c r="N394" s="52"/>
      <c r="O394" s="52"/>
      <c r="P394" s="52"/>
      <c r="Q394" s="52"/>
      <c r="R394" s="52"/>
      <c r="S394" s="52"/>
      <c r="T394" s="52"/>
      <c r="U394" s="52"/>
      <c r="V394" s="52"/>
      <c r="W394" s="52"/>
      <c r="X394" s="52"/>
    </row>
    <row r="395" spans="1:24" ht="30" customHeight="1">
      <c r="A395" s="52"/>
      <c r="B395" s="52"/>
      <c r="C395" s="45"/>
      <c r="D395" s="45"/>
      <c r="E395" s="48"/>
      <c r="F395" s="45"/>
      <c r="G395" s="45"/>
      <c r="H395" s="45"/>
      <c r="I395" s="309"/>
      <c r="J395" s="309"/>
      <c r="K395" s="309"/>
      <c r="L395" s="52"/>
      <c r="M395" s="52"/>
      <c r="N395" s="52"/>
      <c r="O395" s="52"/>
      <c r="P395" s="52"/>
      <c r="Q395" s="52"/>
      <c r="R395" s="52"/>
      <c r="S395" s="52"/>
      <c r="T395" s="52"/>
      <c r="U395" s="52"/>
      <c r="V395" s="52"/>
      <c r="W395" s="52"/>
      <c r="X395" s="52"/>
    </row>
    <row r="396" spans="1:24" ht="30" customHeight="1">
      <c r="A396" s="52"/>
      <c r="B396" s="52"/>
      <c r="C396" s="45"/>
      <c r="D396" s="45"/>
      <c r="E396" s="48"/>
      <c r="F396" s="45"/>
      <c r="G396" s="45"/>
      <c r="H396" s="45"/>
      <c r="I396" s="309"/>
      <c r="J396" s="309"/>
      <c r="K396" s="309"/>
      <c r="L396" s="52"/>
      <c r="M396" s="52"/>
      <c r="N396" s="52"/>
      <c r="O396" s="52"/>
      <c r="P396" s="52"/>
      <c r="Q396" s="52"/>
      <c r="R396" s="52"/>
      <c r="S396" s="52"/>
      <c r="T396" s="52"/>
      <c r="U396" s="52"/>
      <c r="V396" s="52"/>
      <c r="W396" s="52"/>
      <c r="X396" s="52"/>
    </row>
    <row r="397" spans="1:24" ht="30" customHeight="1">
      <c r="A397" s="52"/>
      <c r="B397" s="52"/>
      <c r="C397" s="45"/>
      <c r="D397" s="45"/>
      <c r="E397" s="48"/>
      <c r="F397" s="45"/>
      <c r="G397" s="45"/>
      <c r="H397" s="45"/>
      <c r="I397" s="309"/>
      <c r="J397" s="309"/>
      <c r="K397" s="309"/>
      <c r="L397" s="52"/>
      <c r="M397" s="52"/>
      <c r="N397" s="52"/>
      <c r="O397" s="52"/>
      <c r="P397" s="52"/>
      <c r="Q397" s="52"/>
      <c r="R397" s="52"/>
      <c r="S397" s="52"/>
      <c r="T397" s="52"/>
      <c r="U397" s="52"/>
      <c r="V397" s="52"/>
      <c r="W397" s="52"/>
      <c r="X397" s="52"/>
    </row>
    <row r="398" spans="1:24" ht="30" customHeight="1">
      <c r="A398" s="52"/>
      <c r="B398" s="52"/>
      <c r="C398" s="45"/>
      <c r="D398" s="45"/>
      <c r="E398" s="48"/>
      <c r="F398" s="45"/>
      <c r="G398" s="45"/>
      <c r="H398" s="45"/>
      <c r="I398" s="309"/>
      <c r="J398" s="309"/>
      <c r="K398" s="309"/>
      <c r="L398" s="52"/>
      <c r="M398" s="52"/>
      <c r="N398" s="52"/>
      <c r="O398" s="52"/>
      <c r="P398" s="52"/>
      <c r="Q398" s="52"/>
      <c r="R398" s="52"/>
      <c r="S398" s="52"/>
      <c r="T398" s="52"/>
      <c r="U398" s="52"/>
      <c r="V398" s="52"/>
      <c r="W398" s="52"/>
      <c r="X398" s="52"/>
    </row>
    <row r="399" spans="1:24" ht="30" customHeight="1">
      <c r="A399" s="52"/>
      <c r="B399" s="52"/>
      <c r="C399" s="45"/>
      <c r="D399" s="45"/>
      <c r="E399" s="48"/>
      <c r="F399" s="45"/>
      <c r="G399" s="45"/>
      <c r="H399" s="45"/>
      <c r="I399" s="309"/>
      <c r="J399" s="309"/>
      <c r="K399" s="309"/>
      <c r="L399" s="52"/>
      <c r="M399" s="52"/>
      <c r="N399" s="52"/>
      <c r="O399" s="52"/>
      <c r="P399" s="52"/>
      <c r="Q399" s="52"/>
      <c r="R399" s="52"/>
      <c r="S399" s="52"/>
      <c r="T399" s="52"/>
      <c r="U399" s="52"/>
      <c r="V399" s="52"/>
      <c r="W399" s="52"/>
      <c r="X399" s="52"/>
    </row>
    <row r="400" spans="1:24" ht="30" customHeight="1">
      <c r="A400" s="52"/>
      <c r="B400" s="52"/>
      <c r="C400" s="45"/>
      <c r="D400" s="45"/>
      <c r="E400" s="48"/>
      <c r="F400" s="45"/>
      <c r="G400" s="45"/>
      <c r="H400" s="45"/>
      <c r="I400" s="309"/>
      <c r="J400" s="309"/>
      <c r="K400" s="309"/>
      <c r="L400" s="52"/>
      <c r="M400" s="52"/>
      <c r="N400" s="52"/>
      <c r="O400" s="52"/>
      <c r="P400" s="52"/>
      <c r="Q400" s="52"/>
      <c r="R400" s="52"/>
      <c r="S400" s="52"/>
      <c r="T400" s="52"/>
      <c r="U400" s="52"/>
      <c r="V400" s="52"/>
      <c r="W400" s="52"/>
      <c r="X400" s="52"/>
    </row>
    <row r="401" spans="1:24" ht="30" customHeight="1">
      <c r="A401" s="52"/>
      <c r="B401" s="52"/>
      <c r="C401" s="45"/>
      <c r="D401" s="45"/>
      <c r="E401" s="48"/>
      <c r="F401" s="45"/>
      <c r="G401" s="45"/>
      <c r="H401" s="45"/>
      <c r="I401" s="309"/>
      <c r="J401" s="309"/>
      <c r="K401" s="309"/>
      <c r="L401" s="52"/>
      <c r="M401" s="52"/>
      <c r="N401" s="52"/>
      <c r="O401" s="52"/>
      <c r="P401" s="52"/>
      <c r="Q401" s="52"/>
      <c r="R401" s="52"/>
      <c r="S401" s="52"/>
      <c r="T401" s="52"/>
      <c r="U401" s="52"/>
      <c r="V401" s="52"/>
      <c r="W401" s="52"/>
      <c r="X401" s="52"/>
    </row>
    <row r="402" spans="1:24" ht="30" customHeight="1">
      <c r="A402" s="52"/>
      <c r="B402" s="52"/>
      <c r="C402" s="45"/>
      <c r="D402" s="45"/>
      <c r="E402" s="48"/>
      <c r="F402" s="45"/>
      <c r="G402" s="45"/>
      <c r="H402" s="45"/>
      <c r="I402" s="309"/>
      <c r="J402" s="309"/>
      <c r="K402" s="309"/>
      <c r="L402" s="52"/>
      <c r="M402" s="52"/>
      <c r="N402" s="52"/>
      <c r="O402" s="52"/>
      <c r="P402" s="52"/>
      <c r="Q402" s="52"/>
      <c r="R402" s="52"/>
      <c r="S402" s="52"/>
      <c r="T402" s="52"/>
      <c r="U402" s="52"/>
      <c r="V402" s="52"/>
      <c r="W402" s="52"/>
      <c r="X402" s="52"/>
    </row>
    <row r="403" spans="1:24" ht="30" customHeight="1">
      <c r="A403" s="52"/>
      <c r="B403" s="52"/>
      <c r="C403" s="45"/>
      <c r="D403" s="45"/>
      <c r="E403" s="48"/>
      <c r="F403" s="45"/>
      <c r="G403" s="45"/>
      <c r="H403" s="45"/>
      <c r="I403" s="309"/>
      <c r="J403" s="309"/>
      <c r="K403" s="309"/>
      <c r="L403" s="52"/>
      <c r="M403" s="52"/>
      <c r="N403" s="52"/>
      <c r="O403" s="52"/>
      <c r="P403" s="52"/>
      <c r="Q403" s="52"/>
      <c r="R403" s="52"/>
      <c r="S403" s="52"/>
      <c r="T403" s="52"/>
      <c r="U403" s="52"/>
      <c r="V403" s="52"/>
      <c r="W403" s="52"/>
      <c r="X403" s="52"/>
    </row>
    <row r="404" spans="1:24" ht="30" customHeight="1">
      <c r="A404" s="52"/>
      <c r="B404" s="52"/>
      <c r="C404" s="45"/>
      <c r="D404" s="45"/>
      <c r="E404" s="48"/>
      <c r="F404" s="45"/>
      <c r="G404" s="45"/>
      <c r="H404" s="45"/>
      <c r="I404" s="309"/>
      <c r="J404" s="309"/>
      <c r="K404" s="309"/>
      <c r="L404" s="52"/>
      <c r="M404" s="52"/>
      <c r="N404" s="52"/>
      <c r="O404" s="52"/>
      <c r="P404" s="52"/>
      <c r="Q404" s="52"/>
      <c r="R404" s="52"/>
      <c r="S404" s="52"/>
      <c r="T404" s="52"/>
      <c r="U404" s="52"/>
      <c r="V404" s="52"/>
      <c r="W404" s="52"/>
      <c r="X404" s="52"/>
    </row>
    <row r="405" spans="1:24" ht="30" customHeight="1">
      <c r="A405" s="52"/>
      <c r="B405" s="52"/>
      <c r="C405" s="45"/>
      <c r="D405" s="45"/>
      <c r="E405" s="48"/>
      <c r="F405" s="45"/>
      <c r="G405" s="45"/>
      <c r="H405" s="45"/>
      <c r="I405" s="309"/>
      <c r="J405" s="309"/>
      <c r="K405" s="309"/>
      <c r="L405" s="52"/>
      <c r="M405" s="52"/>
      <c r="N405" s="52"/>
      <c r="O405" s="52"/>
      <c r="P405" s="52"/>
      <c r="Q405" s="52"/>
      <c r="R405" s="52"/>
      <c r="S405" s="52"/>
      <c r="T405" s="52"/>
      <c r="U405" s="52"/>
      <c r="V405" s="52"/>
      <c r="W405" s="52"/>
      <c r="X405" s="52"/>
    </row>
    <row r="406" spans="1:24" ht="30" customHeight="1">
      <c r="A406" s="52"/>
      <c r="B406" s="52"/>
      <c r="C406" s="45"/>
      <c r="D406" s="45"/>
      <c r="E406" s="48"/>
      <c r="F406" s="45"/>
      <c r="G406" s="45"/>
      <c r="H406" s="45"/>
      <c r="I406" s="309"/>
      <c r="J406" s="309"/>
      <c r="K406" s="309"/>
      <c r="L406" s="52"/>
      <c r="M406" s="52"/>
      <c r="N406" s="52"/>
      <c r="O406" s="52"/>
      <c r="P406" s="52"/>
      <c r="Q406" s="52"/>
      <c r="R406" s="52"/>
      <c r="S406" s="52"/>
      <c r="T406" s="52"/>
      <c r="U406" s="52"/>
      <c r="V406" s="52"/>
      <c r="W406" s="52"/>
      <c r="X406" s="52"/>
    </row>
    <row r="407" spans="1:24" ht="30" customHeight="1">
      <c r="A407" s="52"/>
      <c r="B407" s="52"/>
      <c r="C407" s="45"/>
      <c r="D407" s="45"/>
      <c r="E407" s="48"/>
      <c r="F407" s="45"/>
      <c r="G407" s="45"/>
      <c r="H407" s="45"/>
      <c r="I407" s="309"/>
      <c r="J407" s="309"/>
      <c r="K407" s="309"/>
      <c r="L407" s="52"/>
      <c r="M407" s="52"/>
      <c r="N407" s="52"/>
      <c r="O407" s="52"/>
      <c r="P407" s="52"/>
      <c r="Q407" s="52"/>
      <c r="R407" s="52"/>
      <c r="S407" s="52"/>
      <c r="T407" s="52"/>
      <c r="U407" s="52"/>
      <c r="V407" s="52"/>
      <c r="W407" s="52"/>
      <c r="X407" s="52"/>
    </row>
    <row r="408" spans="1:24" ht="30" customHeight="1">
      <c r="A408" s="52"/>
      <c r="B408" s="52"/>
      <c r="C408" s="45"/>
      <c r="D408" s="45"/>
      <c r="E408" s="48"/>
      <c r="F408" s="45"/>
      <c r="G408" s="45"/>
      <c r="H408" s="45"/>
      <c r="I408" s="309"/>
      <c r="J408" s="309"/>
      <c r="K408" s="309"/>
      <c r="L408" s="52"/>
      <c r="M408" s="52"/>
      <c r="N408" s="52"/>
      <c r="O408" s="52"/>
      <c r="P408" s="52"/>
      <c r="Q408" s="52"/>
      <c r="R408" s="52"/>
      <c r="S408" s="52"/>
      <c r="T408" s="52"/>
      <c r="U408" s="52"/>
      <c r="V408" s="52"/>
      <c r="W408" s="52"/>
      <c r="X408" s="52"/>
    </row>
    <row r="409" spans="1:24" ht="30" customHeight="1">
      <c r="A409" s="52"/>
      <c r="B409" s="52"/>
      <c r="C409" s="45"/>
      <c r="D409" s="45"/>
      <c r="E409" s="48"/>
      <c r="F409" s="45"/>
      <c r="G409" s="45"/>
      <c r="H409" s="45"/>
      <c r="I409" s="309"/>
      <c r="J409" s="309"/>
      <c r="K409" s="309"/>
      <c r="L409" s="52"/>
      <c r="M409" s="52"/>
      <c r="N409" s="52"/>
      <c r="O409" s="52"/>
      <c r="P409" s="52"/>
      <c r="Q409" s="52"/>
      <c r="R409" s="52"/>
      <c r="S409" s="52"/>
      <c r="T409" s="52"/>
      <c r="U409" s="52"/>
      <c r="V409" s="52"/>
      <c r="W409" s="52"/>
      <c r="X409" s="52"/>
    </row>
    <row r="410" spans="1:24" ht="30" customHeight="1">
      <c r="A410" s="52"/>
      <c r="B410" s="52"/>
      <c r="C410" s="45"/>
      <c r="D410" s="45"/>
      <c r="E410" s="48"/>
      <c r="F410" s="45"/>
      <c r="G410" s="45"/>
      <c r="H410" s="45"/>
      <c r="I410" s="309"/>
      <c r="J410" s="309"/>
      <c r="K410" s="309"/>
      <c r="L410" s="52"/>
      <c r="M410" s="52"/>
      <c r="N410" s="52"/>
      <c r="O410" s="52"/>
      <c r="P410" s="52"/>
      <c r="Q410" s="52"/>
      <c r="R410" s="52"/>
      <c r="S410" s="52"/>
      <c r="T410" s="52"/>
      <c r="U410" s="52"/>
      <c r="V410" s="52"/>
      <c r="W410" s="52"/>
      <c r="X410" s="52"/>
    </row>
    <row r="411" spans="1:24" ht="30" customHeight="1">
      <c r="A411" s="52"/>
      <c r="B411" s="52"/>
      <c r="C411" s="45"/>
      <c r="D411" s="45"/>
      <c r="E411" s="48"/>
      <c r="F411" s="45"/>
      <c r="G411" s="45"/>
      <c r="H411" s="45"/>
      <c r="I411" s="309"/>
      <c r="J411" s="309"/>
      <c r="K411" s="309"/>
      <c r="L411" s="52"/>
      <c r="M411" s="52"/>
      <c r="N411" s="52"/>
      <c r="O411" s="52"/>
      <c r="P411" s="52"/>
      <c r="Q411" s="52"/>
      <c r="R411" s="52"/>
      <c r="S411" s="52"/>
      <c r="T411" s="52"/>
      <c r="U411" s="52"/>
      <c r="V411" s="52"/>
      <c r="W411" s="52"/>
      <c r="X411" s="52"/>
    </row>
    <row r="412" spans="1:24" ht="30" customHeight="1">
      <c r="A412" s="52"/>
      <c r="B412" s="52"/>
      <c r="C412" s="45"/>
      <c r="D412" s="45"/>
      <c r="E412" s="48"/>
      <c r="F412" s="45"/>
      <c r="G412" s="45"/>
      <c r="H412" s="45"/>
      <c r="I412" s="309"/>
      <c r="J412" s="309"/>
      <c r="K412" s="309"/>
      <c r="L412" s="52"/>
      <c r="M412" s="52"/>
      <c r="N412" s="52"/>
      <c r="O412" s="52"/>
      <c r="P412" s="52"/>
      <c r="Q412" s="52"/>
      <c r="R412" s="52"/>
      <c r="S412" s="52"/>
      <c r="T412" s="52"/>
      <c r="U412" s="52"/>
      <c r="V412" s="52"/>
      <c r="W412" s="52"/>
      <c r="X412" s="52"/>
    </row>
    <row r="413" spans="1:24" ht="30" customHeight="1">
      <c r="A413" s="52"/>
      <c r="B413" s="52"/>
      <c r="C413" s="45"/>
      <c r="D413" s="45"/>
      <c r="E413" s="48"/>
      <c r="F413" s="45"/>
      <c r="G413" s="45"/>
      <c r="H413" s="45"/>
      <c r="I413" s="309"/>
      <c r="J413" s="309"/>
      <c r="K413" s="309"/>
      <c r="L413" s="52"/>
      <c r="M413" s="52"/>
      <c r="N413" s="52"/>
      <c r="O413" s="52"/>
      <c r="P413" s="52"/>
      <c r="Q413" s="52"/>
      <c r="R413" s="52"/>
      <c r="S413" s="52"/>
      <c r="T413" s="52"/>
      <c r="U413" s="52"/>
      <c r="V413" s="52"/>
      <c r="W413" s="52"/>
      <c r="X413" s="52"/>
    </row>
    <row r="414" spans="1:24" ht="30" customHeight="1">
      <c r="A414" s="52"/>
      <c r="B414" s="52"/>
      <c r="C414" s="45"/>
      <c r="D414" s="45"/>
      <c r="E414" s="48"/>
      <c r="F414" s="45"/>
      <c r="G414" s="45"/>
      <c r="H414" s="45"/>
      <c r="I414" s="309"/>
      <c r="J414" s="309"/>
      <c r="K414" s="309"/>
      <c r="L414" s="52"/>
      <c r="M414" s="52"/>
      <c r="N414" s="52"/>
      <c r="O414" s="52"/>
      <c r="P414" s="52"/>
      <c r="Q414" s="52"/>
      <c r="R414" s="52"/>
      <c r="S414" s="52"/>
      <c r="T414" s="52"/>
      <c r="U414" s="52"/>
      <c r="V414" s="52"/>
      <c r="W414" s="52"/>
      <c r="X414" s="52"/>
    </row>
    <row r="415" spans="1:24" ht="30" customHeight="1">
      <c r="A415" s="52"/>
      <c r="B415" s="52"/>
      <c r="C415" s="45"/>
      <c r="D415" s="45"/>
      <c r="E415" s="48"/>
      <c r="F415" s="45"/>
      <c r="G415" s="45"/>
      <c r="H415" s="45"/>
      <c r="I415" s="309"/>
      <c r="J415" s="309"/>
      <c r="K415" s="309"/>
      <c r="L415" s="52"/>
      <c r="M415" s="52"/>
      <c r="N415" s="52"/>
      <c r="O415" s="52"/>
      <c r="P415" s="52"/>
      <c r="Q415" s="52"/>
      <c r="R415" s="52"/>
      <c r="S415" s="52"/>
      <c r="T415" s="52"/>
      <c r="U415" s="52"/>
      <c r="V415" s="52"/>
      <c r="W415" s="52"/>
      <c r="X415" s="52"/>
    </row>
    <row r="416" spans="1:24" ht="30" customHeight="1">
      <c r="A416" s="52"/>
      <c r="B416" s="52"/>
      <c r="C416" s="45"/>
      <c r="D416" s="45"/>
      <c r="E416" s="48"/>
      <c r="F416" s="45"/>
      <c r="G416" s="45"/>
      <c r="H416" s="45"/>
      <c r="I416" s="309"/>
      <c r="J416" s="309"/>
      <c r="K416" s="309"/>
      <c r="L416" s="52"/>
      <c r="M416" s="52"/>
      <c r="N416" s="52"/>
      <c r="O416" s="52"/>
      <c r="P416" s="52"/>
      <c r="Q416" s="52"/>
      <c r="R416" s="52"/>
      <c r="S416" s="52"/>
      <c r="T416" s="52"/>
      <c r="U416" s="52"/>
      <c r="V416" s="52"/>
      <c r="W416" s="52"/>
      <c r="X416" s="52"/>
    </row>
    <row r="417" spans="1:24" ht="30" customHeight="1">
      <c r="A417" s="52"/>
      <c r="B417" s="52"/>
      <c r="C417" s="45"/>
      <c r="D417" s="45"/>
      <c r="E417" s="48"/>
      <c r="F417" s="45"/>
      <c r="G417" s="45"/>
      <c r="H417" s="45"/>
      <c r="I417" s="309"/>
      <c r="J417" s="309"/>
      <c r="K417" s="309"/>
      <c r="L417" s="52"/>
      <c r="M417" s="52"/>
      <c r="N417" s="52"/>
      <c r="O417" s="52"/>
      <c r="P417" s="52"/>
      <c r="Q417" s="52"/>
      <c r="R417" s="52"/>
      <c r="S417" s="52"/>
      <c r="T417" s="52"/>
      <c r="U417" s="52"/>
      <c r="V417" s="52"/>
      <c r="W417" s="52"/>
      <c r="X417" s="52"/>
    </row>
    <row r="418" spans="1:24" ht="30" customHeight="1">
      <c r="A418" s="52"/>
      <c r="B418" s="52"/>
      <c r="C418" s="45"/>
      <c r="D418" s="45"/>
      <c r="E418" s="48"/>
      <c r="F418" s="45"/>
      <c r="G418" s="45"/>
      <c r="H418" s="45"/>
      <c r="I418" s="309"/>
      <c r="J418" s="309"/>
      <c r="K418" s="309"/>
      <c r="L418" s="52"/>
      <c r="M418" s="52"/>
      <c r="N418" s="52"/>
      <c r="O418" s="52"/>
      <c r="P418" s="52"/>
      <c r="Q418" s="52"/>
      <c r="R418" s="52"/>
      <c r="S418" s="52"/>
      <c r="T418" s="52"/>
      <c r="U418" s="52"/>
      <c r="V418" s="52"/>
      <c r="W418" s="52"/>
      <c r="X418" s="52"/>
    </row>
    <row r="419" spans="1:24" ht="30" customHeight="1">
      <c r="A419" s="52"/>
      <c r="B419" s="52"/>
      <c r="C419" s="45"/>
      <c r="D419" s="45"/>
      <c r="E419" s="48"/>
      <c r="F419" s="45"/>
      <c r="G419" s="45"/>
      <c r="H419" s="45"/>
      <c r="I419" s="309"/>
      <c r="J419" s="309"/>
      <c r="K419" s="309"/>
      <c r="L419" s="52"/>
      <c r="M419" s="52"/>
      <c r="N419" s="52"/>
      <c r="O419" s="52"/>
      <c r="P419" s="52"/>
      <c r="Q419" s="52"/>
      <c r="R419" s="52"/>
      <c r="S419" s="52"/>
      <c r="T419" s="52"/>
      <c r="U419" s="52"/>
      <c r="V419" s="52"/>
      <c r="W419" s="52"/>
      <c r="X419" s="52"/>
    </row>
    <row r="420" spans="1:24" ht="30" customHeight="1">
      <c r="A420" s="52"/>
      <c r="B420" s="52"/>
      <c r="C420" s="45"/>
      <c r="D420" s="45"/>
      <c r="E420" s="48"/>
      <c r="F420" s="45"/>
      <c r="G420" s="45"/>
      <c r="H420" s="45"/>
      <c r="I420" s="309"/>
      <c r="J420" s="309"/>
      <c r="K420" s="309"/>
      <c r="L420" s="52"/>
      <c r="M420" s="52"/>
      <c r="N420" s="52"/>
      <c r="O420" s="52"/>
      <c r="P420" s="52"/>
      <c r="Q420" s="52"/>
      <c r="R420" s="52"/>
      <c r="S420" s="52"/>
      <c r="T420" s="52"/>
      <c r="U420" s="52"/>
      <c r="V420" s="52"/>
      <c r="W420" s="52"/>
      <c r="X420" s="52"/>
    </row>
    <row r="421" spans="1:24" ht="30" customHeight="1">
      <c r="A421" s="52"/>
      <c r="B421" s="52"/>
      <c r="C421" s="45"/>
      <c r="D421" s="45"/>
      <c r="E421" s="48"/>
      <c r="F421" s="45"/>
      <c r="G421" s="45"/>
      <c r="H421" s="45"/>
      <c r="I421" s="309"/>
      <c r="J421" s="309"/>
      <c r="K421" s="309"/>
      <c r="L421" s="52"/>
      <c r="M421" s="52"/>
      <c r="N421" s="52"/>
      <c r="O421" s="52"/>
      <c r="P421" s="52"/>
      <c r="Q421" s="52"/>
      <c r="R421" s="52"/>
      <c r="S421" s="52"/>
      <c r="T421" s="52"/>
      <c r="U421" s="52"/>
      <c r="V421" s="52"/>
      <c r="W421" s="52"/>
      <c r="X421" s="52"/>
    </row>
    <row r="422" spans="1:24" ht="30" customHeight="1">
      <c r="A422" s="52"/>
      <c r="B422" s="52"/>
      <c r="C422" s="45"/>
      <c r="D422" s="45"/>
      <c r="E422" s="48"/>
      <c r="F422" s="45"/>
      <c r="G422" s="45"/>
      <c r="H422" s="45"/>
      <c r="I422" s="309"/>
      <c r="J422" s="309"/>
      <c r="K422" s="309"/>
      <c r="L422" s="52"/>
      <c r="M422" s="52"/>
      <c r="N422" s="52"/>
      <c r="O422" s="52"/>
      <c r="P422" s="52"/>
      <c r="Q422" s="52"/>
      <c r="R422" s="52"/>
      <c r="S422" s="52"/>
      <c r="T422" s="52"/>
      <c r="U422" s="52"/>
      <c r="V422" s="52"/>
      <c r="W422" s="52"/>
      <c r="X422" s="52"/>
    </row>
    <row r="423" spans="1:24" ht="30" customHeight="1">
      <c r="A423" s="52"/>
      <c r="B423" s="52"/>
      <c r="C423" s="45"/>
      <c r="D423" s="45"/>
      <c r="E423" s="48"/>
      <c r="F423" s="45"/>
      <c r="G423" s="45"/>
      <c r="H423" s="45"/>
      <c r="I423" s="309"/>
      <c r="J423" s="309"/>
      <c r="K423" s="309"/>
      <c r="L423" s="52"/>
      <c r="M423" s="52"/>
      <c r="N423" s="52"/>
      <c r="O423" s="52"/>
      <c r="P423" s="52"/>
      <c r="Q423" s="52"/>
      <c r="R423" s="52"/>
      <c r="S423" s="52"/>
      <c r="T423" s="52"/>
      <c r="U423" s="52"/>
      <c r="V423" s="52"/>
      <c r="W423" s="52"/>
      <c r="X423" s="52"/>
    </row>
    <row r="424" spans="1:24" ht="30" customHeight="1">
      <c r="A424" s="52"/>
      <c r="B424" s="52"/>
      <c r="C424" s="45"/>
      <c r="D424" s="45"/>
      <c r="E424" s="48"/>
      <c r="F424" s="45"/>
      <c r="G424" s="45"/>
      <c r="H424" s="45"/>
      <c r="I424" s="309"/>
      <c r="J424" s="309"/>
      <c r="K424" s="309"/>
      <c r="L424" s="52"/>
      <c r="M424" s="52"/>
      <c r="N424" s="52"/>
      <c r="O424" s="52"/>
      <c r="P424" s="52"/>
      <c r="Q424" s="52"/>
      <c r="R424" s="52"/>
      <c r="S424" s="52"/>
      <c r="T424" s="52"/>
      <c r="U424" s="52"/>
      <c r="V424" s="52"/>
      <c r="W424" s="52"/>
      <c r="X424" s="52"/>
    </row>
    <row r="425" spans="1:24" ht="30" customHeight="1">
      <c r="A425" s="52"/>
      <c r="B425" s="52"/>
      <c r="C425" s="45"/>
      <c r="D425" s="45"/>
      <c r="E425" s="48"/>
      <c r="F425" s="45"/>
      <c r="G425" s="45"/>
      <c r="H425" s="45"/>
      <c r="I425" s="309"/>
      <c r="J425" s="309"/>
      <c r="K425" s="309"/>
      <c r="L425" s="52"/>
      <c r="M425" s="52"/>
      <c r="N425" s="52"/>
      <c r="O425" s="52"/>
      <c r="P425" s="52"/>
      <c r="Q425" s="52"/>
      <c r="R425" s="52"/>
      <c r="S425" s="52"/>
      <c r="T425" s="52"/>
      <c r="U425" s="52"/>
      <c r="V425" s="52"/>
      <c r="W425" s="52"/>
      <c r="X425" s="52"/>
    </row>
    <row r="426" spans="1:24" ht="30" customHeight="1">
      <c r="A426" s="52"/>
      <c r="B426" s="52"/>
      <c r="C426" s="45"/>
      <c r="D426" s="45"/>
      <c r="E426" s="48"/>
      <c r="F426" s="45"/>
      <c r="G426" s="45"/>
      <c r="H426" s="45"/>
      <c r="I426" s="309"/>
      <c r="J426" s="309"/>
      <c r="K426" s="309"/>
      <c r="L426" s="52"/>
      <c r="M426" s="52"/>
      <c r="N426" s="52"/>
      <c r="O426" s="52"/>
      <c r="P426" s="52"/>
      <c r="Q426" s="52"/>
      <c r="R426" s="52"/>
      <c r="S426" s="52"/>
      <c r="T426" s="52"/>
      <c r="U426" s="52"/>
      <c r="V426" s="52"/>
      <c r="W426" s="52"/>
      <c r="X426" s="52"/>
    </row>
    <row r="427" spans="1:24" ht="30" customHeight="1">
      <c r="A427" s="52"/>
      <c r="B427" s="52"/>
      <c r="C427" s="45"/>
      <c r="D427" s="45"/>
      <c r="E427" s="48"/>
      <c r="F427" s="45"/>
      <c r="G427" s="45"/>
      <c r="H427" s="45"/>
      <c r="I427" s="309"/>
      <c r="J427" s="309"/>
      <c r="K427" s="309"/>
      <c r="L427" s="52"/>
      <c r="M427" s="52"/>
      <c r="N427" s="52"/>
      <c r="O427" s="52"/>
      <c r="P427" s="52"/>
      <c r="Q427" s="52"/>
      <c r="R427" s="52"/>
      <c r="S427" s="52"/>
      <c r="T427" s="52"/>
      <c r="U427" s="52"/>
      <c r="V427" s="52"/>
      <c r="W427" s="52"/>
      <c r="X427" s="52"/>
    </row>
    <row r="428" spans="1:24" ht="30" customHeight="1">
      <c r="A428" s="52"/>
      <c r="B428" s="52"/>
      <c r="C428" s="45"/>
      <c r="D428" s="45"/>
      <c r="E428" s="48"/>
      <c r="F428" s="45"/>
      <c r="G428" s="45"/>
      <c r="H428" s="45"/>
      <c r="I428" s="309"/>
      <c r="J428" s="309"/>
      <c r="K428" s="309"/>
      <c r="L428" s="52"/>
      <c r="M428" s="52"/>
      <c r="N428" s="52"/>
      <c r="O428" s="52"/>
      <c r="P428" s="52"/>
      <c r="Q428" s="52"/>
      <c r="R428" s="52"/>
      <c r="S428" s="52"/>
      <c r="T428" s="52"/>
      <c r="U428" s="52"/>
      <c r="V428" s="52"/>
      <c r="W428" s="52"/>
      <c r="X428" s="52"/>
    </row>
    <row r="429" spans="1:24" ht="30" customHeight="1">
      <c r="A429" s="52"/>
      <c r="B429" s="52"/>
      <c r="C429" s="45"/>
      <c r="D429" s="45"/>
      <c r="E429" s="48"/>
      <c r="F429" s="45"/>
      <c r="G429" s="45"/>
      <c r="H429" s="45"/>
      <c r="I429" s="309"/>
      <c r="J429" s="309"/>
      <c r="K429" s="309"/>
      <c r="L429" s="52"/>
      <c r="M429" s="52"/>
      <c r="N429" s="52"/>
      <c r="O429" s="52"/>
      <c r="P429" s="52"/>
      <c r="Q429" s="52"/>
      <c r="R429" s="52"/>
      <c r="S429" s="52"/>
      <c r="T429" s="52"/>
      <c r="U429" s="52"/>
      <c r="V429" s="52"/>
      <c r="W429" s="52"/>
      <c r="X429" s="52"/>
    </row>
    <row r="430" spans="1:24" ht="30" customHeight="1">
      <c r="A430" s="52"/>
      <c r="B430" s="52"/>
      <c r="C430" s="45"/>
      <c r="D430" s="45"/>
      <c r="E430" s="48"/>
      <c r="F430" s="45"/>
      <c r="G430" s="45"/>
      <c r="H430" s="45"/>
      <c r="I430" s="309"/>
      <c r="J430" s="309"/>
      <c r="K430" s="309"/>
      <c r="L430" s="52"/>
      <c r="M430" s="52"/>
      <c r="N430" s="52"/>
      <c r="O430" s="52"/>
      <c r="P430" s="52"/>
      <c r="Q430" s="52"/>
      <c r="R430" s="52"/>
      <c r="S430" s="52"/>
      <c r="T430" s="52"/>
      <c r="U430" s="52"/>
      <c r="V430" s="52"/>
      <c r="W430" s="52"/>
      <c r="X430" s="52"/>
    </row>
    <row r="431" spans="1:24" ht="30" customHeight="1">
      <c r="A431" s="52"/>
      <c r="B431" s="52"/>
      <c r="C431" s="45"/>
      <c r="D431" s="45"/>
      <c r="E431" s="48"/>
      <c r="F431" s="45"/>
      <c r="G431" s="45"/>
      <c r="H431" s="45"/>
      <c r="I431" s="309"/>
      <c r="J431" s="309"/>
      <c r="K431" s="309"/>
      <c r="L431" s="52"/>
      <c r="M431" s="52"/>
      <c r="N431" s="52"/>
      <c r="O431" s="52"/>
      <c r="P431" s="52"/>
      <c r="Q431" s="52"/>
      <c r="R431" s="52"/>
      <c r="S431" s="52"/>
      <c r="T431" s="52"/>
      <c r="U431" s="52"/>
      <c r="V431" s="52"/>
      <c r="W431" s="52"/>
      <c r="X431" s="52"/>
    </row>
    <row r="432" spans="1:24" ht="30" customHeight="1">
      <c r="A432" s="52"/>
      <c r="B432" s="52"/>
      <c r="C432" s="45"/>
      <c r="D432" s="45"/>
      <c r="E432" s="48"/>
      <c r="F432" s="45"/>
      <c r="G432" s="45"/>
      <c r="H432" s="45"/>
      <c r="I432" s="309"/>
      <c r="J432" s="309"/>
      <c r="K432" s="309"/>
      <c r="L432" s="52"/>
      <c r="M432" s="52"/>
      <c r="N432" s="52"/>
      <c r="O432" s="52"/>
      <c r="P432" s="52"/>
      <c r="Q432" s="52"/>
      <c r="R432" s="52"/>
      <c r="S432" s="52"/>
      <c r="T432" s="52"/>
      <c r="U432" s="52"/>
      <c r="V432" s="52"/>
      <c r="W432" s="52"/>
      <c r="X432" s="52"/>
    </row>
    <row r="433" spans="1:24" ht="30" customHeight="1">
      <c r="A433" s="52"/>
      <c r="B433" s="52"/>
      <c r="C433" s="45"/>
      <c r="D433" s="45"/>
      <c r="E433" s="48"/>
      <c r="F433" s="45"/>
      <c r="G433" s="45"/>
      <c r="H433" s="45"/>
      <c r="I433" s="309"/>
      <c r="J433" s="309"/>
      <c r="K433" s="309"/>
      <c r="L433" s="52"/>
      <c r="M433" s="52"/>
      <c r="N433" s="52"/>
      <c r="O433" s="52"/>
      <c r="P433" s="52"/>
      <c r="Q433" s="52"/>
      <c r="R433" s="52"/>
      <c r="S433" s="52"/>
      <c r="T433" s="52"/>
      <c r="U433" s="52"/>
      <c r="V433" s="52"/>
      <c r="W433" s="52"/>
      <c r="X433" s="52"/>
    </row>
    <row r="434" spans="1:24" ht="30" customHeight="1">
      <c r="A434" s="52"/>
      <c r="B434" s="52"/>
      <c r="C434" s="45"/>
      <c r="D434" s="45"/>
      <c r="E434" s="48"/>
      <c r="F434" s="45"/>
      <c r="G434" s="45"/>
      <c r="H434" s="45"/>
      <c r="I434" s="309"/>
      <c r="J434" s="309"/>
      <c r="K434" s="309"/>
      <c r="L434" s="52"/>
      <c r="M434" s="52"/>
      <c r="N434" s="52"/>
      <c r="O434" s="52"/>
      <c r="P434" s="52"/>
      <c r="Q434" s="52"/>
      <c r="R434" s="52"/>
      <c r="S434" s="52"/>
      <c r="T434" s="52"/>
      <c r="U434" s="52"/>
      <c r="V434" s="52"/>
      <c r="W434" s="52"/>
      <c r="X434" s="52"/>
    </row>
    <row r="435" spans="1:24" ht="30" customHeight="1">
      <c r="A435" s="52"/>
      <c r="B435" s="52"/>
      <c r="C435" s="45"/>
      <c r="D435" s="45"/>
      <c r="E435" s="48"/>
      <c r="F435" s="45"/>
      <c r="G435" s="45"/>
      <c r="H435" s="45"/>
      <c r="I435" s="309"/>
      <c r="J435" s="309"/>
      <c r="K435" s="309"/>
      <c r="L435" s="52"/>
      <c r="M435" s="52"/>
      <c r="N435" s="52"/>
      <c r="O435" s="52"/>
      <c r="P435" s="52"/>
      <c r="Q435" s="52"/>
      <c r="R435" s="52"/>
      <c r="S435" s="52"/>
      <c r="T435" s="52"/>
      <c r="U435" s="52"/>
      <c r="V435" s="52"/>
      <c r="W435" s="52"/>
      <c r="X435" s="52"/>
    </row>
    <row r="436" spans="1:24" ht="30" customHeight="1">
      <c r="A436" s="52"/>
      <c r="B436" s="52"/>
      <c r="C436" s="45"/>
      <c r="D436" s="45"/>
      <c r="E436" s="48"/>
      <c r="F436" s="45"/>
      <c r="G436" s="45"/>
      <c r="H436" s="45"/>
      <c r="I436" s="309"/>
      <c r="J436" s="309"/>
      <c r="K436" s="309"/>
      <c r="L436" s="52"/>
      <c r="M436" s="52"/>
      <c r="N436" s="52"/>
      <c r="O436" s="52"/>
      <c r="P436" s="52"/>
      <c r="Q436" s="52"/>
      <c r="R436" s="52"/>
      <c r="S436" s="52"/>
      <c r="T436" s="52"/>
      <c r="U436" s="52"/>
      <c r="V436" s="52"/>
      <c r="W436" s="52"/>
      <c r="X436" s="52"/>
    </row>
    <row r="437" spans="1:24" ht="30" customHeight="1">
      <c r="A437" s="52"/>
      <c r="B437" s="52"/>
      <c r="C437" s="45"/>
      <c r="D437" s="45"/>
      <c r="E437" s="48"/>
      <c r="F437" s="45"/>
      <c r="G437" s="45"/>
      <c r="H437" s="45"/>
      <c r="I437" s="309"/>
      <c r="J437" s="309"/>
      <c r="K437" s="309"/>
      <c r="L437" s="52"/>
      <c r="M437" s="52"/>
      <c r="N437" s="52"/>
      <c r="O437" s="52"/>
      <c r="P437" s="52"/>
      <c r="Q437" s="52"/>
      <c r="R437" s="52"/>
      <c r="S437" s="52"/>
      <c r="T437" s="52"/>
      <c r="U437" s="52"/>
      <c r="V437" s="52"/>
      <c r="W437" s="52"/>
      <c r="X437" s="52"/>
    </row>
    <row r="438" spans="1:24" ht="30" customHeight="1">
      <c r="A438" s="52"/>
      <c r="B438" s="52"/>
      <c r="C438" s="45"/>
      <c r="D438" s="45"/>
      <c r="E438" s="48"/>
      <c r="F438" s="45"/>
      <c r="G438" s="45"/>
      <c r="H438" s="45"/>
      <c r="I438" s="309"/>
      <c r="J438" s="309"/>
      <c r="K438" s="309"/>
      <c r="L438" s="52"/>
      <c r="M438" s="52"/>
      <c r="N438" s="52"/>
      <c r="O438" s="52"/>
      <c r="P438" s="52"/>
      <c r="Q438" s="52"/>
      <c r="R438" s="52"/>
      <c r="S438" s="52"/>
      <c r="T438" s="52"/>
      <c r="U438" s="52"/>
      <c r="V438" s="52"/>
      <c r="W438" s="52"/>
      <c r="X438" s="52"/>
    </row>
    <row r="439" spans="1:24" ht="30" customHeight="1">
      <c r="A439" s="52"/>
      <c r="B439" s="52"/>
      <c r="C439" s="45"/>
      <c r="D439" s="45"/>
      <c r="E439" s="48"/>
      <c r="F439" s="45"/>
      <c r="G439" s="45"/>
      <c r="H439" s="45"/>
      <c r="I439" s="309"/>
      <c r="J439" s="309"/>
      <c r="K439" s="309"/>
      <c r="L439" s="52"/>
      <c r="M439" s="52"/>
      <c r="N439" s="52"/>
      <c r="O439" s="52"/>
      <c r="P439" s="52"/>
      <c r="Q439" s="52"/>
      <c r="R439" s="52"/>
      <c r="S439" s="52"/>
      <c r="T439" s="52"/>
      <c r="U439" s="52"/>
      <c r="V439" s="52"/>
      <c r="W439" s="52"/>
      <c r="X439" s="52"/>
    </row>
    <row r="440" spans="1:24" ht="30" customHeight="1">
      <c r="A440" s="52"/>
      <c r="B440" s="52"/>
      <c r="C440" s="45"/>
      <c r="D440" s="45"/>
      <c r="E440" s="48"/>
      <c r="F440" s="45"/>
      <c r="G440" s="45"/>
      <c r="H440" s="45"/>
      <c r="I440" s="309"/>
      <c r="J440" s="309"/>
      <c r="K440" s="309"/>
      <c r="L440" s="52"/>
      <c r="M440" s="52"/>
      <c r="N440" s="52"/>
      <c r="O440" s="52"/>
      <c r="P440" s="52"/>
      <c r="Q440" s="52"/>
      <c r="R440" s="52"/>
      <c r="S440" s="52"/>
      <c r="T440" s="52"/>
      <c r="U440" s="52"/>
      <c r="V440" s="52"/>
      <c r="W440" s="52"/>
      <c r="X440" s="52"/>
    </row>
    <row r="441" spans="1:24" ht="30" customHeight="1">
      <c r="A441" s="52"/>
      <c r="B441" s="52"/>
      <c r="C441" s="45"/>
      <c r="D441" s="45"/>
      <c r="E441" s="48"/>
      <c r="F441" s="45"/>
      <c r="G441" s="45"/>
      <c r="H441" s="45"/>
      <c r="I441" s="309"/>
      <c r="J441" s="309"/>
      <c r="K441" s="309"/>
      <c r="L441" s="52"/>
      <c r="M441" s="52"/>
      <c r="N441" s="52"/>
      <c r="O441" s="52"/>
      <c r="P441" s="52"/>
      <c r="Q441" s="52"/>
      <c r="R441" s="52"/>
      <c r="S441" s="52"/>
      <c r="T441" s="52"/>
      <c r="U441" s="52"/>
      <c r="V441" s="52"/>
      <c r="W441" s="52"/>
      <c r="X441" s="52"/>
    </row>
    <row r="442" spans="1:24" ht="30" customHeight="1">
      <c r="A442" s="52"/>
      <c r="B442" s="52"/>
      <c r="C442" s="45"/>
      <c r="D442" s="45"/>
      <c r="E442" s="48"/>
      <c r="F442" s="45"/>
      <c r="G442" s="45"/>
      <c r="H442" s="45"/>
      <c r="I442" s="309"/>
      <c r="J442" s="309"/>
      <c r="K442" s="309"/>
      <c r="L442" s="52"/>
      <c r="M442" s="52"/>
      <c r="N442" s="52"/>
      <c r="O442" s="52"/>
      <c r="P442" s="52"/>
      <c r="Q442" s="52"/>
      <c r="R442" s="52"/>
      <c r="S442" s="52"/>
      <c r="T442" s="52"/>
      <c r="U442" s="52"/>
      <c r="V442" s="52"/>
      <c r="W442" s="52"/>
      <c r="X442" s="52"/>
    </row>
    <row r="443" spans="1:24" ht="30" customHeight="1">
      <c r="A443" s="52"/>
      <c r="B443" s="52"/>
      <c r="C443" s="45"/>
      <c r="D443" s="45"/>
      <c r="E443" s="48"/>
      <c r="F443" s="45"/>
      <c r="G443" s="45"/>
      <c r="H443" s="45"/>
      <c r="I443" s="309"/>
      <c r="J443" s="309"/>
      <c r="K443" s="309"/>
      <c r="L443" s="52"/>
      <c r="M443" s="52"/>
      <c r="N443" s="52"/>
      <c r="O443" s="52"/>
      <c r="P443" s="52"/>
      <c r="Q443" s="52"/>
      <c r="R443" s="52"/>
      <c r="S443" s="52"/>
      <c r="T443" s="52"/>
      <c r="U443" s="52"/>
      <c r="V443" s="52"/>
      <c r="W443" s="52"/>
      <c r="X443" s="52"/>
    </row>
    <row r="444" spans="1:24" ht="30" customHeight="1">
      <c r="A444" s="52"/>
      <c r="B444" s="52"/>
      <c r="C444" s="45"/>
      <c r="D444" s="45"/>
      <c r="E444" s="48"/>
      <c r="F444" s="45"/>
      <c r="G444" s="45"/>
      <c r="H444" s="45"/>
      <c r="I444" s="309"/>
      <c r="J444" s="309"/>
      <c r="K444" s="309"/>
      <c r="L444" s="52"/>
      <c r="M444" s="52"/>
      <c r="N444" s="52"/>
      <c r="O444" s="52"/>
      <c r="P444" s="52"/>
      <c r="Q444" s="52"/>
      <c r="R444" s="52"/>
      <c r="S444" s="52"/>
      <c r="T444" s="52"/>
      <c r="U444" s="52"/>
      <c r="V444" s="52"/>
      <c r="W444" s="52"/>
      <c r="X444" s="52"/>
    </row>
    <row r="445" spans="1:24" ht="30" customHeight="1">
      <c r="A445" s="52"/>
      <c r="B445" s="52"/>
      <c r="C445" s="45"/>
      <c r="D445" s="45"/>
      <c r="E445" s="48"/>
      <c r="F445" s="45"/>
      <c r="G445" s="45"/>
      <c r="H445" s="45"/>
      <c r="I445" s="309"/>
      <c r="J445" s="309"/>
      <c r="K445" s="309"/>
      <c r="L445" s="52"/>
      <c r="M445" s="52"/>
      <c r="N445" s="52"/>
      <c r="O445" s="52"/>
      <c r="P445" s="52"/>
      <c r="Q445" s="52"/>
      <c r="R445" s="52"/>
      <c r="S445" s="52"/>
      <c r="T445" s="52"/>
      <c r="U445" s="52"/>
      <c r="V445" s="52"/>
      <c r="W445" s="52"/>
      <c r="X445" s="52"/>
    </row>
    <row r="446" spans="1:24" ht="30" customHeight="1">
      <c r="A446" s="52"/>
      <c r="B446" s="52"/>
      <c r="C446" s="45"/>
      <c r="D446" s="45"/>
      <c r="E446" s="48"/>
      <c r="F446" s="45"/>
      <c r="G446" s="45"/>
      <c r="H446" s="45"/>
      <c r="I446" s="309"/>
      <c r="J446" s="309"/>
      <c r="K446" s="309"/>
      <c r="L446" s="52"/>
      <c r="M446" s="52"/>
      <c r="N446" s="52"/>
      <c r="O446" s="52"/>
      <c r="P446" s="52"/>
      <c r="Q446" s="52"/>
      <c r="R446" s="52"/>
      <c r="S446" s="52"/>
      <c r="T446" s="52"/>
      <c r="U446" s="52"/>
      <c r="V446" s="52"/>
      <c r="W446" s="52"/>
      <c r="X446" s="52"/>
    </row>
    <row r="447" spans="1:24" ht="30" customHeight="1">
      <c r="A447" s="52"/>
      <c r="B447" s="52"/>
      <c r="C447" s="45"/>
      <c r="D447" s="45"/>
      <c r="E447" s="48"/>
      <c r="F447" s="45"/>
      <c r="G447" s="45"/>
      <c r="H447" s="45"/>
      <c r="I447" s="309"/>
      <c r="J447" s="309"/>
      <c r="K447" s="309"/>
      <c r="L447" s="52"/>
      <c r="M447" s="52"/>
      <c r="N447" s="52"/>
      <c r="O447" s="52"/>
      <c r="P447" s="52"/>
      <c r="Q447" s="52"/>
      <c r="R447" s="52"/>
      <c r="S447" s="52"/>
      <c r="T447" s="52"/>
      <c r="U447" s="52"/>
      <c r="V447" s="52"/>
      <c r="W447" s="52"/>
      <c r="X447" s="52"/>
    </row>
    <row r="448" spans="1:24" ht="30" customHeight="1">
      <c r="A448" s="52"/>
      <c r="B448" s="52"/>
      <c r="C448" s="45"/>
      <c r="D448" s="45"/>
      <c r="E448" s="48"/>
      <c r="F448" s="45"/>
      <c r="G448" s="45"/>
      <c r="H448" s="45"/>
      <c r="I448" s="309"/>
      <c r="J448" s="309"/>
      <c r="K448" s="309"/>
      <c r="L448" s="52"/>
      <c r="M448" s="52"/>
      <c r="N448" s="52"/>
      <c r="O448" s="52"/>
      <c r="P448" s="52"/>
      <c r="Q448" s="52"/>
      <c r="R448" s="52"/>
      <c r="S448" s="52"/>
      <c r="T448" s="52"/>
      <c r="U448" s="52"/>
      <c r="V448" s="52"/>
      <c r="W448" s="52"/>
      <c r="X448" s="52"/>
    </row>
    <row r="449" spans="1:24" ht="30" customHeight="1">
      <c r="A449" s="52"/>
      <c r="B449" s="52"/>
      <c r="C449" s="45"/>
      <c r="D449" s="45"/>
      <c r="E449" s="48"/>
      <c r="F449" s="45"/>
      <c r="G449" s="45"/>
      <c r="H449" s="45"/>
      <c r="I449" s="309"/>
      <c r="J449" s="309"/>
      <c r="K449" s="309"/>
      <c r="L449" s="52"/>
      <c r="M449" s="52"/>
      <c r="N449" s="52"/>
      <c r="O449" s="52"/>
      <c r="P449" s="52"/>
      <c r="Q449" s="52"/>
      <c r="R449" s="52"/>
      <c r="S449" s="52"/>
      <c r="T449" s="52"/>
      <c r="U449" s="52"/>
      <c r="V449" s="52"/>
      <c r="W449" s="52"/>
      <c r="X449" s="52"/>
    </row>
    <row r="450" spans="1:24" ht="30" customHeight="1">
      <c r="A450" s="52"/>
      <c r="B450" s="52"/>
      <c r="C450" s="45"/>
      <c r="D450" s="45"/>
      <c r="E450" s="48"/>
      <c r="F450" s="45"/>
      <c r="G450" s="45"/>
      <c r="H450" s="45"/>
      <c r="I450" s="309"/>
      <c r="J450" s="309"/>
      <c r="K450" s="309"/>
      <c r="L450" s="52"/>
      <c r="M450" s="52"/>
      <c r="N450" s="52"/>
      <c r="O450" s="52"/>
      <c r="P450" s="52"/>
      <c r="Q450" s="52"/>
      <c r="R450" s="52"/>
      <c r="S450" s="52"/>
      <c r="T450" s="52"/>
      <c r="U450" s="52"/>
      <c r="V450" s="52"/>
      <c r="W450" s="52"/>
      <c r="X450" s="52"/>
    </row>
    <row r="451" spans="1:24" ht="30" customHeight="1">
      <c r="A451" s="52"/>
      <c r="B451" s="52"/>
      <c r="C451" s="45"/>
      <c r="D451" s="45"/>
      <c r="E451" s="48"/>
      <c r="F451" s="45"/>
      <c r="G451" s="45"/>
      <c r="H451" s="45"/>
      <c r="I451" s="309"/>
      <c r="J451" s="309"/>
      <c r="K451" s="309"/>
      <c r="L451" s="52"/>
      <c r="M451" s="52"/>
      <c r="N451" s="52"/>
      <c r="O451" s="52"/>
      <c r="P451" s="52"/>
      <c r="Q451" s="52"/>
      <c r="R451" s="52"/>
      <c r="S451" s="52"/>
      <c r="T451" s="52"/>
      <c r="U451" s="52"/>
      <c r="V451" s="52"/>
      <c r="W451" s="52"/>
      <c r="X451" s="52"/>
    </row>
    <row r="452" spans="1:24" ht="30" customHeight="1">
      <c r="A452" s="52"/>
      <c r="B452" s="52"/>
      <c r="C452" s="45"/>
      <c r="D452" s="45"/>
      <c r="E452" s="48"/>
      <c r="F452" s="45"/>
      <c r="G452" s="45"/>
      <c r="H452" s="45"/>
      <c r="I452" s="309"/>
      <c r="J452" s="309"/>
      <c r="K452" s="309"/>
      <c r="L452" s="52"/>
      <c r="M452" s="52"/>
      <c r="N452" s="52"/>
      <c r="O452" s="52"/>
      <c r="P452" s="52"/>
      <c r="Q452" s="52"/>
      <c r="R452" s="52"/>
      <c r="S452" s="52"/>
      <c r="T452" s="52"/>
      <c r="U452" s="52"/>
      <c r="V452" s="52"/>
      <c r="W452" s="52"/>
      <c r="X452" s="52"/>
    </row>
    <row r="453" spans="1:24" ht="30" customHeight="1">
      <c r="A453" s="52"/>
      <c r="B453" s="52"/>
      <c r="C453" s="45"/>
      <c r="D453" s="45"/>
      <c r="E453" s="48"/>
      <c r="F453" s="45"/>
      <c r="G453" s="45"/>
      <c r="H453" s="45"/>
      <c r="I453" s="309"/>
      <c r="J453" s="309"/>
      <c r="K453" s="309"/>
      <c r="L453" s="52"/>
      <c r="M453" s="52"/>
      <c r="N453" s="52"/>
      <c r="O453" s="52"/>
      <c r="P453" s="52"/>
      <c r="Q453" s="52"/>
      <c r="R453" s="52"/>
      <c r="S453" s="52"/>
      <c r="T453" s="52"/>
      <c r="U453" s="52"/>
      <c r="V453" s="52"/>
      <c r="W453" s="52"/>
      <c r="X453" s="52"/>
    </row>
    <row r="454" spans="1:24" ht="30" customHeight="1">
      <c r="A454" s="52"/>
      <c r="B454" s="52"/>
      <c r="C454" s="45"/>
      <c r="D454" s="45"/>
      <c r="E454" s="48"/>
      <c r="F454" s="45"/>
      <c r="G454" s="45"/>
      <c r="H454" s="45"/>
      <c r="I454" s="309"/>
      <c r="J454" s="309"/>
      <c r="K454" s="309"/>
      <c r="L454" s="52"/>
      <c r="M454" s="52"/>
      <c r="N454" s="52"/>
      <c r="O454" s="52"/>
      <c r="P454" s="52"/>
      <c r="Q454" s="52"/>
      <c r="R454" s="52"/>
      <c r="S454" s="52"/>
      <c r="T454" s="52"/>
      <c r="U454" s="52"/>
      <c r="V454" s="52"/>
      <c r="W454" s="52"/>
      <c r="X454" s="52"/>
    </row>
    <row r="455" spans="1:24" ht="30" customHeight="1">
      <c r="A455" s="52"/>
      <c r="B455" s="52"/>
      <c r="C455" s="45"/>
      <c r="D455" s="45"/>
      <c r="E455" s="48"/>
      <c r="F455" s="45"/>
      <c r="G455" s="45"/>
      <c r="H455" s="45"/>
      <c r="I455" s="309"/>
      <c r="J455" s="309"/>
      <c r="K455" s="309"/>
      <c r="L455" s="52"/>
      <c r="M455" s="52"/>
      <c r="N455" s="52"/>
      <c r="O455" s="52"/>
      <c r="P455" s="52"/>
      <c r="Q455" s="52"/>
      <c r="R455" s="52"/>
      <c r="S455" s="52"/>
      <c r="T455" s="52"/>
      <c r="U455" s="52"/>
      <c r="V455" s="52"/>
      <c r="W455" s="52"/>
      <c r="X455" s="52"/>
    </row>
    <row r="456" spans="1:24" ht="30" customHeight="1">
      <c r="A456" s="52"/>
      <c r="B456" s="52"/>
      <c r="C456" s="45"/>
      <c r="D456" s="45"/>
      <c r="E456" s="48"/>
      <c r="F456" s="45"/>
      <c r="G456" s="45"/>
      <c r="H456" s="45"/>
      <c r="I456" s="309"/>
      <c r="J456" s="309"/>
      <c r="K456" s="309"/>
      <c r="L456" s="52"/>
      <c r="M456" s="52"/>
      <c r="N456" s="52"/>
      <c r="O456" s="52"/>
      <c r="P456" s="52"/>
      <c r="Q456" s="52"/>
      <c r="R456" s="52"/>
      <c r="S456" s="52"/>
      <c r="T456" s="52"/>
      <c r="U456" s="52"/>
      <c r="V456" s="52"/>
      <c r="W456" s="52"/>
      <c r="X456" s="52"/>
    </row>
    <row r="457" spans="1:24" ht="30" customHeight="1">
      <c r="A457" s="52"/>
      <c r="B457" s="52"/>
      <c r="C457" s="45"/>
      <c r="D457" s="45"/>
      <c r="E457" s="48"/>
      <c r="F457" s="45"/>
      <c r="G457" s="45"/>
      <c r="H457" s="45"/>
      <c r="I457" s="309"/>
      <c r="J457" s="309"/>
      <c r="K457" s="309"/>
      <c r="L457" s="52"/>
      <c r="M457" s="52"/>
      <c r="N457" s="52"/>
      <c r="O457" s="52"/>
      <c r="P457" s="52"/>
      <c r="Q457" s="52"/>
      <c r="R457" s="52"/>
      <c r="S457" s="52"/>
      <c r="T457" s="52"/>
      <c r="U457" s="52"/>
      <c r="V457" s="52"/>
      <c r="W457" s="52"/>
      <c r="X457" s="52"/>
    </row>
    <row r="458" spans="1:24" ht="30" customHeight="1">
      <c r="A458" s="52"/>
      <c r="B458" s="52"/>
      <c r="C458" s="45"/>
      <c r="D458" s="45"/>
      <c r="E458" s="48"/>
      <c r="F458" s="45"/>
      <c r="G458" s="45"/>
      <c r="H458" s="45"/>
      <c r="I458" s="309"/>
      <c r="J458" s="309"/>
      <c r="K458" s="309"/>
      <c r="L458" s="52"/>
      <c r="M458" s="52"/>
      <c r="N458" s="52"/>
      <c r="O458" s="52"/>
      <c r="P458" s="52"/>
      <c r="Q458" s="52"/>
      <c r="R458" s="52"/>
      <c r="S458" s="52"/>
      <c r="T458" s="52"/>
      <c r="U458" s="52"/>
      <c r="V458" s="52"/>
      <c r="W458" s="52"/>
      <c r="X458" s="52"/>
    </row>
    <row r="459" spans="1:24" ht="30" customHeight="1">
      <c r="A459" s="52"/>
      <c r="B459" s="52"/>
      <c r="C459" s="45"/>
      <c r="D459" s="45"/>
      <c r="E459" s="48"/>
      <c r="F459" s="45"/>
      <c r="G459" s="45"/>
      <c r="H459" s="45"/>
      <c r="I459" s="309"/>
      <c r="J459" s="309"/>
      <c r="K459" s="309"/>
      <c r="L459" s="52"/>
      <c r="M459" s="52"/>
      <c r="N459" s="52"/>
      <c r="O459" s="52"/>
      <c r="P459" s="52"/>
      <c r="Q459" s="52"/>
      <c r="R459" s="52"/>
      <c r="S459" s="52"/>
      <c r="T459" s="52"/>
      <c r="U459" s="52"/>
      <c r="V459" s="52"/>
      <c r="W459" s="52"/>
      <c r="X459" s="52"/>
    </row>
    <row r="460" spans="1:24" ht="30" customHeight="1">
      <c r="A460" s="52"/>
      <c r="B460" s="52"/>
      <c r="C460" s="45"/>
      <c r="D460" s="45"/>
      <c r="E460" s="48"/>
      <c r="F460" s="45"/>
      <c r="G460" s="45"/>
      <c r="H460" s="45"/>
      <c r="I460" s="309"/>
      <c r="J460" s="309"/>
      <c r="K460" s="309"/>
      <c r="L460" s="52"/>
      <c r="M460" s="52"/>
      <c r="N460" s="52"/>
      <c r="O460" s="52"/>
      <c r="P460" s="52"/>
      <c r="Q460" s="52"/>
      <c r="R460" s="52"/>
      <c r="S460" s="52"/>
      <c r="T460" s="52"/>
      <c r="U460" s="52"/>
      <c r="V460" s="52"/>
      <c r="W460" s="52"/>
      <c r="X460" s="52"/>
    </row>
    <row r="461" spans="1:24" ht="30" customHeight="1">
      <c r="A461" s="52"/>
      <c r="B461" s="52"/>
      <c r="C461" s="45"/>
      <c r="D461" s="45"/>
      <c r="E461" s="48"/>
      <c r="F461" s="45"/>
      <c r="G461" s="45"/>
      <c r="H461" s="45"/>
      <c r="I461" s="309"/>
      <c r="J461" s="309"/>
      <c r="K461" s="309"/>
      <c r="L461" s="52"/>
      <c r="M461" s="52"/>
      <c r="N461" s="52"/>
      <c r="O461" s="52"/>
      <c r="P461" s="52"/>
      <c r="Q461" s="52"/>
      <c r="R461" s="52"/>
      <c r="S461" s="52"/>
      <c r="T461" s="52"/>
      <c r="U461" s="52"/>
      <c r="V461" s="52"/>
      <c r="W461" s="52"/>
      <c r="X461" s="52"/>
    </row>
    <row r="462" spans="1:24" ht="30" customHeight="1">
      <c r="A462" s="52"/>
      <c r="B462" s="52"/>
      <c r="C462" s="45"/>
      <c r="D462" s="45"/>
      <c r="E462" s="48"/>
      <c r="F462" s="45"/>
      <c r="G462" s="45"/>
      <c r="H462" s="45"/>
      <c r="I462" s="309"/>
      <c r="J462" s="309"/>
      <c r="K462" s="309"/>
      <c r="L462" s="52"/>
      <c r="M462" s="52"/>
      <c r="N462" s="52"/>
      <c r="O462" s="52"/>
      <c r="P462" s="52"/>
      <c r="Q462" s="52"/>
      <c r="R462" s="52"/>
      <c r="S462" s="52"/>
      <c r="T462" s="52"/>
      <c r="U462" s="52"/>
      <c r="V462" s="52"/>
      <c r="W462" s="52"/>
      <c r="X462" s="52"/>
    </row>
    <row r="463" spans="1:24" ht="30" customHeight="1">
      <c r="A463" s="52"/>
      <c r="B463" s="52"/>
      <c r="C463" s="45"/>
      <c r="D463" s="45"/>
      <c r="E463" s="48"/>
      <c r="F463" s="45"/>
      <c r="G463" s="45"/>
      <c r="H463" s="45"/>
      <c r="I463" s="309"/>
      <c r="J463" s="309"/>
      <c r="K463" s="309"/>
      <c r="L463" s="52"/>
      <c r="M463" s="52"/>
      <c r="N463" s="52"/>
      <c r="O463" s="52"/>
      <c r="P463" s="52"/>
      <c r="Q463" s="52"/>
      <c r="R463" s="52"/>
      <c r="S463" s="52"/>
      <c r="T463" s="52"/>
      <c r="U463" s="52"/>
      <c r="V463" s="52"/>
      <c r="W463" s="52"/>
      <c r="X463" s="52"/>
    </row>
    <row r="464" spans="1:24" ht="30" customHeight="1">
      <c r="A464" s="52"/>
      <c r="B464" s="52"/>
      <c r="C464" s="45"/>
      <c r="D464" s="45"/>
      <c r="E464" s="48"/>
      <c r="F464" s="45"/>
      <c r="G464" s="45"/>
      <c r="H464" s="45"/>
      <c r="I464" s="309"/>
      <c r="J464" s="309"/>
      <c r="K464" s="309"/>
      <c r="L464" s="52"/>
      <c r="M464" s="52"/>
      <c r="N464" s="52"/>
      <c r="O464" s="52"/>
      <c r="P464" s="52"/>
      <c r="Q464" s="52"/>
      <c r="R464" s="52"/>
      <c r="S464" s="52"/>
      <c r="T464" s="52"/>
      <c r="U464" s="52"/>
      <c r="V464" s="52"/>
      <c r="W464" s="52"/>
      <c r="X464" s="52"/>
    </row>
    <row r="465" spans="1:24" ht="30" customHeight="1">
      <c r="A465" s="52"/>
      <c r="B465" s="52"/>
      <c r="C465" s="45"/>
      <c r="D465" s="45"/>
      <c r="E465" s="48"/>
      <c r="F465" s="45"/>
      <c r="G465" s="45"/>
      <c r="H465" s="45"/>
      <c r="I465" s="309"/>
      <c r="J465" s="309"/>
      <c r="K465" s="309"/>
      <c r="L465" s="52"/>
      <c r="M465" s="52"/>
      <c r="N465" s="52"/>
      <c r="O465" s="52"/>
      <c r="P465" s="52"/>
      <c r="Q465" s="52"/>
      <c r="R465" s="52"/>
      <c r="S465" s="52"/>
      <c r="T465" s="52"/>
      <c r="U465" s="52"/>
      <c r="V465" s="52"/>
      <c r="W465" s="52"/>
      <c r="X465" s="52"/>
    </row>
    <row r="466" spans="1:24" ht="30" customHeight="1">
      <c r="A466" s="52"/>
      <c r="B466" s="52"/>
      <c r="C466" s="45"/>
      <c r="D466" s="45"/>
      <c r="E466" s="48"/>
      <c r="F466" s="45"/>
      <c r="G466" s="45"/>
      <c r="H466" s="45"/>
      <c r="I466" s="309"/>
      <c r="J466" s="309"/>
      <c r="K466" s="309"/>
      <c r="L466" s="52"/>
      <c r="M466" s="52"/>
      <c r="N466" s="52"/>
      <c r="O466" s="52"/>
      <c r="P466" s="52"/>
      <c r="Q466" s="52"/>
      <c r="R466" s="52"/>
      <c r="S466" s="52"/>
      <c r="T466" s="52"/>
      <c r="U466" s="52"/>
      <c r="V466" s="52"/>
      <c r="W466" s="52"/>
      <c r="X466" s="52"/>
    </row>
    <row r="467" spans="1:24" ht="30" customHeight="1">
      <c r="A467" s="52"/>
      <c r="B467" s="52"/>
      <c r="C467" s="45"/>
      <c r="D467" s="45"/>
      <c r="E467" s="48"/>
      <c r="F467" s="45"/>
      <c r="G467" s="45"/>
      <c r="H467" s="45"/>
      <c r="I467" s="309"/>
      <c r="J467" s="309"/>
      <c r="K467" s="309"/>
      <c r="L467" s="52"/>
      <c r="M467" s="52"/>
      <c r="N467" s="52"/>
      <c r="O467" s="52"/>
      <c r="P467" s="52"/>
      <c r="Q467" s="52"/>
      <c r="R467" s="52"/>
      <c r="S467" s="52"/>
      <c r="T467" s="52"/>
      <c r="U467" s="52"/>
      <c r="V467" s="52"/>
      <c r="W467" s="52"/>
      <c r="X467" s="52"/>
    </row>
    <row r="468" spans="1:24" ht="30" customHeight="1">
      <c r="A468" s="52"/>
      <c r="B468" s="52"/>
      <c r="C468" s="45"/>
      <c r="D468" s="45"/>
      <c r="E468" s="48"/>
      <c r="F468" s="45"/>
      <c r="G468" s="45"/>
      <c r="H468" s="45"/>
      <c r="I468" s="309"/>
      <c r="J468" s="309"/>
      <c r="K468" s="309"/>
      <c r="L468" s="52"/>
      <c r="M468" s="52"/>
      <c r="N468" s="52"/>
      <c r="O468" s="52"/>
      <c r="P468" s="52"/>
      <c r="Q468" s="52"/>
      <c r="R468" s="52"/>
      <c r="S468" s="52"/>
      <c r="T468" s="52"/>
      <c r="U468" s="52"/>
      <c r="V468" s="52"/>
      <c r="W468" s="52"/>
      <c r="X468" s="52"/>
    </row>
    <row r="469" spans="1:24" ht="30" customHeight="1">
      <c r="A469" s="52"/>
      <c r="B469" s="52"/>
      <c r="C469" s="45"/>
      <c r="D469" s="45"/>
      <c r="E469" s="48"/>
      <c r="F469" s="45"/>
      <c r="G469" s="45"/>
      <c r="H469" s="45"/>
      <c r="I469" s="309"/>
      <c r="J469" s="309"/>
      <c r="K469" s="309"/>
      <c r="L469" s="52"/>
      <c r="M469" s="52"/>
      <c r="N469" s="52"/>
      <c r="O469" s="52"/>
      <c r="P469" s="52"/>
      <c r="Q469" s="52"/>
      <c r="R469" s="52"/>
      <c r="S469" s="52"/>
      <c r="T469" s="52"/>
      <c r="U469" s="52"/>
      <c r="V469" s="52"/>
      <c r="W469" s="52"/>
      <c r="X469" s="52"/>
    </row>
    <row r="470" spans="1:24" ht="30" customHeight="1">
      <c r="A470" s="52"/>
      <c r="B470" s="52"/>
      <c r="C470" s="45"/>
      <c r="D470" s="45"/>
      <c r="E470" s="48"/>
      <c r="F470" s="45"/>
      <c r="G470" s="45"/>
      <c r="H470" s="45"/>
      <c r="I470" s="309"/>
      <c r="J470" s="309"/>
      <c r="K470" s="309"/>
      <c r="L470" s="52"/>
      <c r="M470" s="52"/>
      <c r="N470" s="52"/>
      <c r="O470" s="52"/>
      <c r="P470" s="52"/>
      <c r="Q470" s="52"/>
      <c r="R470" s="52"/>
      <c r="S470" s="52"/>
      <c r="T470" s="52"/>
      <c r="U470" s="52"/>
      <c r="V470" s="52"/>
      <c r="W470" s="52"/>
      <c r="X470" s="52"/>
    </row>
    <row r="471" spans="1:24" ht="30" customHeight="1">
      <c r="A471" s="52"/>
      <c r="B471" s="52"/>
      <c r="C471" s="45"/>
      <c r="D471" s="45"/>
      <c r="E471" s="48"/>
      <c r="F471" s="45"/>
      <c r="G471" s="45"/>
      <c r="H471" s="45"/>
      <c r="I471" s="309"/>
      <c r="J471" s="309"/>
      <c r="K471" s="309"/>
      <c r="L471" s="52"/>
      <c r="M471" s="52"/>
      <c r="N471" s="52"/>
      <c r="O471" s="52"/>
      <c r="P471" s="52"/>
      <c r="Q471" s="52"/>
      <c r="R471" s="52"/>
      <c r="S471" s="52"/>
      <c r="T471" s="52"/>
      <c r="U471" s="52"/>
      <c r="V471" s="52"/>
      <c r="W471" s="52"/>
      <c r="X471" s="52"/>
    </row>
    <row r="472" spans="1:24" ht="30" customHeight="1">
      <c r="A472" s="52"/>
      <c r="B472" s="52"/>
      <c r="C472" s="45"/>
      <c r="D472" s="45"/>
      <c r="E472" s="48"/>
      <c r="F472" s="45"/>
      <c r="G472" s="45"/>
      <c r="H472" s="45"/>
      <c r="I472" s="309"/>
      <c r="J472" s="309"/>
      <c r="K472" s="309"/>
      <c r="L472" s="52"/>
      <c r="M472" s="52"/>
      <c r="N472" s="52"/>
      <c r="O472" s="52"/>
      <c r="P472" s="52"/>
      <c r="Q472" s="52"/>
      <c r="R472" s="52"/>
      <c r="S472" s="52"/>
      <c r="T472" s="52"/>
      <c r="U472" s="52"/>
      <c r="V472" s="52"/>
      <c r="W472" s="52"/>
      <c r="X472" s="52"/>
    </row>
    <row r="473" spans="1:24" ht="30" customHeight="1">
      <c r="A473" s="52"/>
      <c r="B473" s="52"/>
      <c r="C473" s="45"/>
      <c r="D473" s="45"/>
      <c r="E473" s="48"/>
      <c r="F473" s="45"/>
      <c r="G473" s="45"/>
      <c r="H473" s="45"/>
      <c r="I473" s="309"/>
      <c r="J473" s="309"/>
      <c r="K473" s="309"/>
      <c r="L473" s="52"/>
      <c r="M473" s="52"/>
      <c r="N473" s="52"/>
      <c r="O473" s="52"/>
      <c r="P473" s="52"/>
      <c r="Q473" s="52"/>
      <c r="R473" s="52"/>
      <c r="S473" s="52"/>
      <c r="T473" s="52"/>
      <c r="U473" s="52"/>
      <c r="V473" s="52"/>
      <c r="W473" s="52"/>
      <c r="X473" s="52"/>
    </row>
    <row r="474" spans="1:24" ht="30" customHeight="1">
      <c r="A474" s="52"/>
      <c r="B474" s="52"/>
      <c r="C474" s="45"/>
      <c r="D474" s="45"/>
      <c r="E474" s="48"/>
      <c r="F474" s="45"/>
      <c r="G474" s="45"/>
      <c r="H474" s="45"/>
      <c r="I474" s="309"/>
      <c r="J474" s="309"/>
      <c r="K474" s="309"/>
      <c r="L474" s="52"/>
      <c r="M474" s="52"/>
      <c r="N474" s="52"/>
      <c r="O474" s="52"/>
      <c r="P474" s="52"/>
      <c r="Q474" s="52"/>
      <c r="R474" s="52"/>
      <c r="S474" s="52"/>
      <c r="T474" s="52"/>
      <c r="U474" s="52"/>
      <c r="V474" s="52"/>
      <c r="W474" s="52"/>
      <c r="X474" s="52"/>
    </row>
    <row r="475" spans="1:24" ht="30" customHeight="1">
      <c r="A475" s="52"/>
      <c r="B475" s="52"/>
      <c r="C475" s="45"/>
      <c r="D475" s="45"/>
      <c r="E475" s="48"/>
      <c r="F475" s="45"/>
      <c r="G475" s="45"/>
      <c r="H475" s="45"/>
      <c r="I475" s="309"/>
      <c r="J475" s="309"/>
      <c r="K475" s="309"/>
      <c r="L475" s="52"/>
      <c r="M475" s="52"/>
      <c r="N475" s="52"/>
      <c r="O475" s="52"/>
      <c r="P475" s="52"/>
      <c r="Q475" s="52"/>
      <c r="R475" s="52"/>
      <c r="S475" s="52"/>
      <c r="T475" s="52"/>
      <c r="U475" s="52"/>
      <c r="V475" s="52"/>
      <c r="W475" s="52"/>
      <c r="X475" s="52"/>
    </row>
    <row r="476" spans="1:24" ht="30" customHeight="1">
      <c r="A476" s="52"/>
      <c r="B476" s="52"/>
      <c r="C476" s="45"/>
      <c r="D476" s="45"/>
      <c r="E476" s="48"/>
      <c r="F476" s="45"/>
      <c r="G476" s="45"/>
      <c r="H476" s="45"/>
      <c r="I476" s="309"/>
      <c r="J476" s="309"/>
      <c r="K476" s="309"/>
      <c r="L476" s="52"/>
      <c r="M476" s="52"/>
      <c r="N476" s="52"/>
      <c r="O476" s="52"/>
      <c r="P476" s="52"/>
      <c r="Q476" s="52"/>
      <c r="R476" s="52"/>
      <c r="S476" s="52"/>
      <c r="T476" s="52"/>
      <c r="U476" s="52"/>
      <c r="V476" s="52"/>
      <c r="W476" s="52"/>
      <c r="X476" s="52"/>
    </row>
    <row r="477" spans="1:24" ht="30" customHeight="1">
      <c r="A477" s="52"/>
      <c r="B477" s="52"/>
      <c r="C477" s="45"/>
      <c r="D477" s="45"/>
      <c r="E477" s="48"/>
      <c r="F477" s="45"/>
      <c r="G477" s="45"/>
      <c r="H477" s="45"/>
      <c r="I477" s="309"/>
      <c r="J477" s="309"/>
      <c r="K477" s="309"/>
      <c r="L477" s="52"/>
      <c r="M477" s="52"/>
      <c r="N477" s="52"/>
      <c r="O477" s="52"/>
      <c r="P477" s="52"/>
      <c r="Q477" s="52"/>
      <c r="R477" s="52"/>
      <c r="S477" s="52"/>
      <c r="T477" s="52"/>
      <c r="U477" s="52"/>
      <c r="V477" s="52"/>
      <c r="W477" s="52"/>
      <c r="X477" s="52"/>
    </row>
    <row r="478" spans="1:24" ht="30" customHeight="1">
      <c r="A478" s="52"/>
      <c r="B478" s="52"/>
      <c r="C478" s="45"/>
      <c r="D478" s="45"/>
      <c r="E478" s="48"/>
      <c r="F478" s="45"/>
      <c r="G478" s="45"/>
      <c r="H478" s="45"/>
      <c r="I478" s="309"/>
      <c r="J478" s="309"/>
      <c r="K478" s="309"/>
      <c r="L478" s="52"/>
      <c r="M478" s="52"/>
      <c r="N478" s="52"/>
      <c r="O478" s="52"/>
      <c r="P478" s="52"/>
      <c r="Q478" s="52"/>
      <c r="R478" s="52"/>
      <c r="S478" s="52"/>
      <c r="T478" s="52"/>
      <c r="U478" s="52"/>
      <c r="V478" s="52"/>
      <c r="W478" s="52"/>
      <c r="X478" s="52"/>
    </row>
    <row r="479" spans="1:24" ht="30" customHeight="1">
      <c r="A479" s="52"/>
      <c r="B479" s="52"/>
      <c r="C479" s="45"/>
      <c r="D479" s="45"/>
      <c r="E479" s="48"/>
      <c r="F479" s="45"/>
      <c r="G479" s="45"/>
      <c r="H479" s="45"/>
      <c r="I479" s="309"/>
      <c r="J479" s="309"/>
      <c r="K479" s="309"/>
      <c r="L479" s="52"/>
      <c r="M479" s="52"/>
      <c r="N479" s="52"/>
      <c r="O479" s="52"/>
      <c r="P479" s="52"/>
      <c r="Q479" s="52"/>
      <c r="R479" s="52"/>
      <c r="S479" s="52"/>
      <c r="T479" s="52"/>
      <c r="U479" s="52"/>
      <c r="V479" s="52"/>
      <c r="W479" s="52"/>
      <c r="X479" s="52"/>
    </row>
    <row r="480" spans="1:24" ht="30" customHeight="1">
      <c r="A480" s="52"/>
      <c r="B480" s="52"/>
      <c r="C480" s="45"/>
      <c r="D480" s="45"/>
      <c r="E480" s="48"/>
      <c r="F480" s="45"/>
      <c r="G480" s="45"/>
      <c r="H480" s="45"/>
      <c r="I480" s="309"/>
      <c r="J480" s="309"/>
      <c r="K480" s="309"/>
      <c r="L480" s="52"/>
      <c r="M480" s="52"/>
      <c r="N480" s="52"/>
      <c r="O480" s="52"/>
      <c r="P480" s="52"/>
      <c r="Q480" s="52"/>
      <c r="R480" s="52"/>
      <c r="S480" s="52"/>
      <c r="T480" s="52"/>
      <c r="U480" s="52"/>
      <c r="V480" s="52"/>
      <c r="W480" s="52"/>
      <c r="X480" s="52"/>
    </row>
    <row r="481" spans="1:24" ht="30" customHeight="1">
      <c r="A481" s="52"/>
      <c r="B481" s="52"/>
      <c r="C481" s="45"/>
      <c r="D481" s="45"/>
      <c r="E481" s="48"/>
      <c r="F481" s="45"/>
      <c r="G481" s="45"/>
      <c r="H481" s="45"/>
      <c r="I481" s="309"/>
      <c r="J481" s="309"/>
      <c r="K481" s="309"/>
      <c r="L481" s="52"/>
      <c r="M481" s="52"/>
      <c r="N481" s="52"/>
      <c r="O481" s="52"/>
      <c r="P481" s="52"/>
      <c r="Q481" s="52"/>
      <c r="R481" s="52"/>
      <c r="S481" s="52"/>
      <c r="T481" s="52"/>
      <c r="U481" s="52"/>
      <c r="V481" s="52"/>
      <c r="W481" s="52"/>
      <c r="X481" s="52"/>
    </row>
    <row r="482" spans="1:24" ht="30" customHeight="1">
      <c r="A482" s="52"/>
      <c r="B482" s="52"/>
      <c r="C482" s="45"/>
      <c r="D482" s="45"/>
      <c r="E482" s="48"/>
      <c r="F482" s="45"/>
      <c r="G482" s="45"/>
      <c r="H482" s="45"/>
      <c r="I482" s="309"/>
      <c r="J482" s="309"/>
      <c r="K482" s="309"/>
      <c r="L482" s="52"/>
      <c r="M482" s="52"/>
      <c r="N482" s="52"/>
      <c r="O482" s="52"/>
      <c r="P482" s="52"/>
      <c r="Q482" s="52"/>
      <c r="R482" s="52"/>
      <c r="S482" s="52"/>
      <c r="T482" s="52"/>
      <c r="U482" s="52"/>
      <c r="V482" s="52"/>
      <c r="W482" s="52"/>
      <c r="X482" s="52"/>
    </row>
    <row r="483" spans="1:24" ht="30" customHeight="1">
      <c r="A483" s="52"/>
      <c r="B483" s="52"/>
      <c r="C483" s="45"/>
      <c r="D483" s="45"/>
      <c r="E483" s="48"/>
      <c r="F483" s="45"/>
      <c r="G483" s="45"/>
      <c r="H483" s="45"/>
      <c r="I483" s="309"/>
      <c r="J483" s="309"/>
      <c r="K483" s="309"/>
      <c r="L483" s="52"/>
      <c r="M483" s="52"/>
      <c r="N483" s="52"/>
      <c r="O483" s="52"/>
      <c r="P483" s="52"/>
      <c r="Q483" s="52"/>
      <c r="R483" s="52"/>
      <c r="S483" s="52"/>
      <c r="T483" s="52"/>
      <c r="U483" s="52"/>
      <c r="V483" s="52"/>
      <c r="W483" s="52"/>
      <c r="X483" s="52"/>
    </row>
    <row r="484" spans="1:24" ht="30" customHeight="1">
      <c r="A484" s="52"/>
      <c r="B484" s="52"/>
      <c r="C484" s="45"/>
      <c r="D484" s="45"/>
      <c r="E484" s="48"/>
      <c r="F484" s="45"/>
      <c r="G484" s="45"/>
      <c r="H484" s="45"/>
      <c r="I484" s="309"/>
      <c r="J484" s="309"/>
      <c r="K484" s="309"/>
      <c r="L484" s="52"/>
      <c r="M484" s="52"/>
      <c r="N484" s="52"/>
      <c r="O484" s="52"/>
      <c r="P484" s="52"/>
      <c r="Q484" s="52"/>
      <c r="R484" s="52"/>
      <c r="S484" s="52"/>
      <c r="T484" s="52"/>
      <c r="U484" s="52"/>
      <c r="V484" s="52"/>
      <c r="W484" s="52"/>
      <c r="X484" s="52"/>
    </row>
    <row r="485" spans="1:24" ht="30" customHeight="1">
      <c r="A485" s="52"/>
      <c r="B485" s="52"/>
      <c r="C485" s="45"/>
      <c r="D485" s="45"/>
      <c r="E485" s="48"/>
      <c r="F485" s="45"/>
      <c r="G485" s="45"/>
      <c r="H485" s="45"/>
      <c r="I485" s="309"/>
      <c r="J485" s="309"/>
      <c r="K485" s="309"/>
      <c r="L485" s="52"/>
      <c r="M485" s="52"/>
      <c r="N485" s="52"/>
      <c r="O485" s="52"/>
      <c r="P485" s="52"/>
      <c r="Q485" s="52"/>
      <c r="R485" s="52"/>
      <c r="S485" s="52"/>
      <c r="T485" s="52"/>
      <c r="U485" s="52"/>
      <c r="V485" s="52"/>
      <c r="W485" s="52"/>
      <c r="X485" s="52"/>
    </row>
    <row r="486" spans="1:24" ht="30" customHeight="1">
      <c r="A486" s="52"/>
      <c r="B486" s="52"/>
      <c r="C486" s="45"/>
      <c r="D486" s="45"/>
      <c r="E486" s="48"/>
      <c r="F486" s="45"/>
      <c r="G486" s="45"/>
      <c r="H486" s="45"/>
      <c r="I486" s="309"/>
      <c r="J486" s="309"/>
      <c r="K486" s="309"/>
      <c r="L486" s="52"/>
      <c r="M486" s="52"/>
      <c r="N486" s="52"/>
      <c r="O486" s="52"/>
      <c r="P486" s="52"/>
      <c r="Q486" s="52"/>
      <c r="R486" s="52"/>
      <c r="S486" s="52"/>
      <c r="T486" s="52"/>
      <c r="U486" s="52"/>
      <c r="V486" s="52"/>
      <c r="W486" s="52"/>
      <c r="X486" s="52"/>
    </row>
    <row r="487" spans="1:24" ht="30" customHeight="1">
      <c r="A487" s="52"/>
      <c r="B487" s="52"/>
      <c r="C487" s="45"/>
      <c r="D487" s="45"/>
      <c r="E487" s="48"/>
      <c r="F487" s="45"/>
      <c r="G487" s="45"/>
      <c r="H487" s="45"/>
      <c r="I487" s="309"/>
      <c r="J487" s="309"/>
      <c r="K487" s="309"/>
      <c r="L487" s="52"/>
      <c r="M487" s="52"/>
      <c r="N487" s="52"/>
      <c r="O487" s="52"/>
      <c r="P487" s="52"/>
      <c r="Q487" s="52"/>
      <c r="R487" s="52"/>
      <c r="S487" s="52"/>
      <c r="T487" s="52"/>
      <c r="U487" s="52"/>
      <c r="V487" s="52"/>
      <c r="W487" s="52"/>
      <c r="X487" s="52"/>
    </row>
    <row r="488" spans="1:24" ht="30" customHeight="1">
      <c r="A488" s="52"/>
      <c r="B488" s="52"/>
      <c r="C488" s="45"/>
      <c r="D488" s="45"/>
      <c r="E488" s="48"/>
      <c r="F488" s="45"/>
      <c r="G488" s="45"/>
      <c r="H488" s="45"/>
      <c r="I488" s="309"/>
      <c r="J488" s="309"/>
      <c r="K488" s="309"/>
      <c r="L488" s="52"/>
      <c r="M488" s="52"/>
      <c r="N488" s="52"/>
      <c r="O488" s="52"/>
      <c r="P488" s="52"/>
      <c r="Q488" s="52"/>
      <c r="R488" s="52"/>
      <c r="S488" s="52"/>
      <c r="T488" s="52"/>
      <c r="U488" s="52"/>
      <c r="V488" s="52"/>
      <c r="W488" s="52"/>
      <c r="X488" s="52"/>
    </row>
    <row r="489" spans="1:24" ht="30" customHeight="1">
      <c r="A489" s="52"/>
      <c r="B489" s="52"/>
      <c r="C489" s="45"/>
      <c r="D489" s="45"/>
      <c r="E489" s="48"/>
      <c r="F489" s="45"/>
      <c r="G489" s="45"/>
      <c r="H489" s="45"/>
      <c r="I489" s="309"/>
      <c r="J489" s="309"/>
      <c r="K489" s="309"/>
      <c r="L489" s="52"/>
      <c r="M489" s="52"/>
      <c r="N489" s="52"/>
      <c r="O489" s="52"/>
      <c r="P489" s="52"/>
      <c r="Q489" s="52"/>
      <c r="R489" s="52"/>
      <c r="S489" s="52"/>
      <c r="T489" s="52"/>
      <c r="U489" s="52"/>
      <c r="V489" s="52"/>
      <c r="W489" s="52"/>
      <c r="X489" s="52"/>
    </row>
    <row r="490" spans="1:24" ht="30" customHeight="1">
      <c r="A490" s="52"/>
      <c r="B490" s="52"/>
      <c r="C490" s="45"/>
      <c r="D490" s="45"/>
      <c r="E490" s="48"/>
      <c r="F490" s="45"/>
      <c r="G490" s="45"/>
      <c r="H490" s="45"/>
      <c r="I490" s="309"/>
      <c r="J490" s="309"/>
      <c r="K490" s="309"/>
      <c r="L490" s="52"/>
      <c r="M490" s="52"/>
      <c r="N490" s="52"/>
      <c r="O490" s="52"/>
      <c r="P490" s="52"/>
      <c r="Q490" s="52"/>
      <c r="R490" s="52"/>
      <c r="S490" s="52"/>
      <c r="T490" s="52"/>
      <c r="U490" s="52"/>
      <c r="V490" s="52"/>
      <c r="W490" s="52"/>
      <c r="X490" s="52"/>
    </row>
    <row r="491" spans="1:24" ht="30" customHeight="1">
      <c r="A491" s="52"/>
      <c r="B491" s="52"/>
      <c r="C491" s="45"/>
      <c r="D491" s="45"/>
      <c r="E491" s="48"/>
      <c r="F491" s="45"/>
      <c r="G491" s="45"/>
      <c r="H491" s="45"/>
      <c r="I491" s="309"/>
      <c r="J491" s="309"/>
      <c r="K491" s="309"/>
      <c r="L491" s="52"/>
      <c r="M491" s="52"/>
      <c r="N491" s="52"/>
      <c r="O491" s="52"/>
      <c r="P491" s="52"/>
      <c r="Q491" s="52"/>
      <c r="R491" s="52"/>
      <c r="S491" s="52"/>
      <c r="T491" s="52"/>
      <c r="U491" s="52"/>
      <c r="V491" s="52"/>
      <c r="W491" s="52"/>
      <c r="X491" s="52"/>
    </row>
    <row r="492" spans="1:24" ht="30" customHeight="1">
      <c r="A492" s="52"/>
      <c r="B492" s="52"/>
      <c r="C492" s="45"/>
      <c r="D492" s="45"/>
      <c r="E492" s="48"/>
      <c r="F492" s="45"/>
      <c r="G492" s="45"/>
      <c r="H492" s="45"/>
      <c r="I492" s="309"/>
      <c r="J492" s="309"/>
      <c r="K492" s="309"/>
      <c r="L492" s="52"/>
      <c r="M492" s="52"/>
      <c r="N492" s="52"/>
      <c r="O492" s="52"/>
      <c r="P492" s="52"/>
      <c r="Q492" s="52"/>
      <c r="R492" s="52"/>
      <c r="S492" s="52"/>
      <c r="T492" s="52"/>
      <c r="U492" s="52"/>
      <c r="V492" s="52"/>
      <c r="W492" s="52"/>
      <c r="X492" s="52"/>
    </row>
    <row r="493" spans="1:24" ht="30" customHeight="1">
      <c r="A493" s="52"/>
      <c r="B493" s="52"/>
      <c r="C493" s="45"/>
      <c r="D493" s="45"/>
      <c r="E493" s="48"/>
      <c r="F493" s="45"/>
      <c r="G493" s="45"/>
      <c r="H493" s="45"/>
      <c r="I493" s="309"/>
      <c r="J493" s="309"/>
      <c r="K493" s="309"/>
      <c r="L493" s="52"/>
      <c r="M493" s="52"/>
      <c r="N493" s="52"/>
      <c r="O493" s="52"/>
      <c r="P493" s="52"/>
      <c r="Q493" s="52"/>
      <c r="R493" s="52"/>
      <c r="S493" s="52"/>
      <c r="T493" s="52"/>
      <c r="U493" s="52"/>
      <c r="V493" s="52"/>
      <c r="W493" s="52"/>
      <c r="X493" s="52"/>
    </row>
    <row r="494" spans="1:24" ht="30" customHeight="1">
      <c r="A494" s="52"/>
      <c r="B494" s="52"/>
      <c r="C494" s="45"/>
      <c r="D494" s="45"/>
      <c r="E494" s="48"/>
      <c r="F494" s="45"/>
      <c r="G494" s="45"/>
      <c r="H494" s="45"/>
      <c r="I494" s="309"/>
      <c r="J494" s="309"/>
      <c r="K494" s="309"/>
      <c r="L494" s="52"/>
      <c r="M494" s="52"/>
      <c r="N494" s="52"/>
      <c r="O494" s="52"/>
      <c r="P494" s="52"/>
      <c r="Q494" s="52"/>
      <c r="R494" s="52"/>
      <c r="S494" s="52"/>
      <c r="T494" s="52"/>
      <c r="U494" s="52"/>
      <c r="V494" s="52"/>
      <c r="W494" s="52"/>
      <c r="X494" s="52"/>
    </row>
    <row r="495" spans="1:24" ht="30" customHeight="1">
      <c r="A495" s="52"/>
      <c r="B495" s="52"/>
      <c r="C495" s="45"/>
      <c r="D495" s="45"/>
      <c r="E495" s="48"/>
      <c r="F495" s="45"/>
      <c r="G495" s="45"/>
      <c r="H495" s="45"/>
      <c r="I495" s="309"/>
      <c r="J495" s="309"/>
      <c r="K495" s="309"/>
      <c r="L495" s="52"/>
      <c r="M495" s="52"/>
      <c r="N495" s="52"/>
      <c r="O495" s="52"/>
      <c r="P495" s="52"/>
      <c r="Q495" s="52"/>
      <c r="R495" s="52"/>
      <c r="S495" s="52"/>
      <c r="T495" s="52"/>
      <c r="U495" s="52"/>
      <c r="V495" s="52"/>
      <c r="W495" s="52"/>
      <c r="X495" s="52"/>
    </row>
    <row r="496" spans="1:24" ht="30" customHeight="1">
      <c r="A496" s="52"/>
      <c r="B496" s="52"/>
      <c r="C496" s="45"/>
      <c r="D496" s="45"/>
      <c r="E496" s="48"/>
      <c r="F496" s="45"/>
      <c r="G496" s="45"/>
      <c r="H496" s="45"/>
      <c r="I496" s="309"/>
      <c r="J496" s="309"/>
      <c r="K496" s="309"/>
      <c r="L496" s="52"/>
      <c r="M496" s="52"/>
      <c r="N496" s="52"/>
      <c r="O496" s="52"/>
      <c r="P496" s="52"/>
      <c r="Q496" s="52"/>
      <c r="R496" s="52"/>
      <c r="S496" s="52"/>
      <c r="T496" s="52"/>
      <c r="U496" s="52"/>
      <c r="V496" s="52"/>
      <c r="W496" s="52"/>
      <c r="X496" s="52"/>
    </row>
    <row r="497" spans="1:24" ht="30" customHeight="1">
      <c r="A497" s="52"/>
      <c r="B497" s="52"/>
      <c r="C497" s="45"/>
      <c r="D497" s="45"/>
      <c r="E497" s="48"/>
      <c r="F497" s="45"/>
      <c r="G497" s="45"/>
      <c r="H497" s="45"/>
      <c r="I497" s="309"/>
      <c r="J497" s="309"/>
      <c r="K497" s="309"/>
      <c r="L497" s="52"/>
      <c r="M497" s="52"/>
      <c r="N497" s="52"/>
      <c r="O497" s="52"/>
      <c r="P497" s="52"/>
      <c r="Q497" s="52"/>
      <c r="R497" s="52"/>
      <c r="S497" s="52"/>
      <c r="T497" s="52"/>
      <c r="U497" s="52"/>
      <c r="V497" s="52"/>
      <c r="W497" s="52"/>
      <c r="X497" s="52"/>
    </row>
    <row r="498" spans="1:24" ht="30" customHeight="1">
      <c r="A498" s="52"/>
      <c r="B498" s="52"/>
      <c r="C498" s="45"/>
      <c r="D498" s="45"/>
      <c r="E498" s="48"/>
      <c r="F498" s="45"/>
      <c r="G498" s="45"/>
      <c r="H498" s="45"/>
      <c r="I498" s="309"/>
      <c r="J498" s="309"/>
      <c r="K498" s="309"/>
      <c r="L498" s="52"/>
      <c r="M498" s="52"/>
      <c r="N498" s="52"/>
      <c r="O498" s="52"/>
      <c r="P498" s="52"/>
      <c r="Q498" s="52"/>
      <c r="R498" s="52"/>
      <c r="S498" s="52"/>
      <c r="T498" s="52"/>
      <c r="U498" s="52"/>
      <c r="V498" s="52"/>
      <c r="W498" s="52"/>
      <c r="X498" s="52"/>
    </row>
    <row r="499" spans="1:24" ht="30" customHeight="1">
      <c r="A499" s="52"/>
      <c r="B499" s="52"/>
      <c r="C499" s="45"/>
      <c r="D499" s="45"/>
      <c r="E499" s="48"/>
      <c r="F499" s="45"/>
      <c r="G499" s="45"/>
      <c r="H499" s="45"/>
      <c r="I499" s="309"/>
      <c r="J499" s="309"/>
      <c r="K499" s="309"/>
      <c r="L499" s="52"/>
      <c r="M499" s="52"/>
      <c r="N499" s="52"/>
      <c r="O499" s="52"/>
      <c r="P499" s="52"/>
      <c r="Q499" s="52"/>
      <c r="R499" s="52"/>
      <c r="S499" s="52"/>
      <c r="T499" s="52"/>
      <c r="U499" s="52"/>
      <c r="V499" s="52"/>
      <c r="W499" s="52"/>
      <c r="X499" s="52"/>
    </row>
    <row r="500" spans="1:24" ht="30" customHeight="1">
      <c r="A500" s="52"/>
      <c r="B500" s="52"/>
      <c r="C500" s="45"/>
      <c r="D500" s="45"/>
      <c r="E500" s="48"/>
      <c r="F500" s="45"/>
      <c r="G500" s="45"/>
      <c r="H500" s="45"/>
      <c r="I500" s="309"/>
      <c r="J500" s="309"/>
      <c r="K500" s="309"/>
      <c r="L500" s="52"/>
      <c r="M500" s="52"/>
      <c r="N500" s="52"/>
      <c r="O500" s="52"/>
      <c r="P500" s="52"/>
      <c r="Q500" s="52"/>
      <c r="R500" s="52"/>
      <c r="S500" s="52"/>
      <c r="T500" s="52"/>
      <c r="U500" s="52"/>
      <c r="V500" s="52"/>
      <c r="W500" s="52"/>
      <c r="X500" s="52"/>
    </row>
    <row r="501" spans="1:24" ht="30" customHeight="1">
      <c r="A501" s="52"/>
      <c r="B501" s="52"/>
      <c r="C501" s="45"/>
      <c r="D501" s="45"/>
      <c r="E501" s="48"/>
      <c r="F501" s="45"/>
      <c r="G501" s="45"/>
      <c r="H501" s="45"/>
      <c r="I501" s="309"/>
      <c r="J501" s="309"/>
      <c r="K501" s="309"/>
      <c r="L501" s="52"/>
      <c r="M501" s="52"/>
      <c r="N501" s="52"/>
      <c r="O501" s="52"/>
      <c r="P501" s="52"/>
      <c r="Q501" s="52"/>
      <c r="R501" s="52"/>
      <c r="S501" s="52"/>
      <c r="T501" s="52"/>
      <c r="U501" s="52"/>
      <c r="V501" s="52"/>
      <c r="W501" s="52"/>
      <c r="X501" s="52"/>
    </row>
    <row r="502" spans="1:24" ht="30" customHeight="1">
      <c r="A502" s="52"/>
      <c r="B502" s="52"/>
      <c r="C502" s="45"/>
      <c r="D502" s="45"/>
      <c r="E502" s="48"/>
      <c r="F502" s="45"/>
      <c r="G502" s="45"/>
      <c r="H502" s="45"/>
      <c r="I502" s="309"/>
      <c r="J502" s="309"/>
      <c r="K502" s="309"/>
      <c r="L502" s="52"/>
      <c r="M502" s="52"/>
      <c r="N502" s="52"/>
      <c r="O502" s="52"/>
      <c r="P502" s="52"/>
      <c r="Q502" s="52"/>
      <c r="R502" s="52"/>
      <c r="S502" s="52"/>
      <c r="T502" s="52"/>
      <c r="U502" s="52"/>
      <c r="V502" s="52"/>
      <c r="W502" s="52"/>
      <c r="X502" s="52"/>
    </row>
    <row r="503" spans="1:24" ht="30" customHeight="1">
      <c r="A503" s="52"/>
      <c r="B503" s="52"/>
      <c r="C503" s="45"/>
      <c r="D503" s="45"/>
      <c r="E503" s="48"/>
      <c r="F503" s="45"/>
      <c r="G503" s="45"/>
      <c r="H503" s="45"/>
      <c r="I503" s="309"/>
      <c r="J503" s="309"/>
      <c r="K503" s="309"/>
      <c r="L503" s="52"/>
      <c r="M503" s="52"/>
      <c r="N503" s="52"/>
      <c r="O503" s="52"/>
      <c r="P503" s="52"/>
      <c r="Q503" s="52"/>
      <c r="R503" s="52"/>
      <c r="S503" s="52"/>
      <c r="T503" s="52"/>
      <c r="U503" s="52"/>
      <c r="V503" s="52"/>
      <c r="W503" s="52"/>
      <c r="X503" s="52"/>
    </row>
    <row r="504" spans="1:24" ht="30" customHeight="1">
      <c r="A504" s="52"/>
      <c r="B504" s="52"/>
      <c r="C504" s="45"/>
      <c r="D504" s="45"/>
      <c r="E504" s="48"/>
      <c r="F504" s="45"/>
      <c r="G504" s="45"/>
      <c r="H504" s="45"/>
      <c r="I504" s="309"/>
      <c r="J504" s="309"/>
      <c r="K504" s="309"/>
      <c r="L504" s="52"/>
      <c r="M504" s="52"/>
      <c r="N504" s="52"/>
      <c r="O504" s="52"/>
      <c r="P504" s="52"/>
      <c r="Q504" s="52"/>
      <c r="R504" s="52"/>
      <c r="S504" s="52"/>
      <c r="T504" s="52"/>
      <c r="U504" s="52"/>
      <c r="V504" s="52"/>
      <c r="W504" s="52"/>
      <c r="X504" s="52"/>
    </row>
    <row r="505" spans="1:24" ht="30" customHeight="1">
      <c r="A505" s="52"/>
      <c r="B505" s="52"/>
      <c r="C505" s="45"/>
      <c r="D505" s="45"/>
      <c r="E505" s="48"/>
      <c r="F505" s="45"/>
      <c r="G505" s="45"/>
      <c r="H505" s="45"/>
      <c r="I505" s="309"/>
      <c r="J505" s="309"/>
      <c r="K505" s="309"/>
      <c r="L505" s="52"/>
      <c r="M505" s="52"/>
      <c r="N505" s="52"/>
      <c r="O505" s="52"/>
      <c r="P505" s="52"/>
      <c r="Q505" s="52"/>
      <c r="R505" s="52"/>
      <c r="S505" s="52"/>
      <c r="T505" s="52"/>
      <c r="U505" s="52"/>
      <c r="V505" s="52"/>
      <c r="W505" s="52"/>
      <c r="X505" s="52"/>
    </row>
    <row r="506" spans="1:24" ht="30" customHeight="1">
      <c r="A506" s="52"/>
      <c r="B506" s="52"/>
      <c r="C506" s="45"/>
      <c r="D506" s="45"/>
      <c r="E506" s="48"/>
      <c r="F506" s="45"/>
      <c r="G506" s="45"/>
      <c r="H506" s="45"/>
      <c r="I506" s="309"/>
      <c r="J506" s="309"/>
      <c r="K506" s="309"/>
      <c r="L506" s="52"/>
      <c r="M506" s="52"/>
      <c r="N506" s="52"/>
      <c r="O506" s="52"/>
      <c r="P506" s="52"/>
      <c r="Q506" s="52"/>
      <c r="R506" s="52"/>
      <c r="S506" s="52"/>
      <c r="T506" s="52"/>
      <c r="U506" s="52"/>
      <c r="V506" s="52"/>
      <c r="W506" s="52"/>
      <c r="X506" s="52"/>
    </row>
    <row r="507" spans="1:24" ht="30" customHeight="1">
      <c r="A507" s="52"/>
      <c r="B507" s="52"/>
      <c r="C507" s="45"/>
      <c r="D507" s="45"/>
      <c r="E507" s="48"/>
      <c r="F507" s="45"/>
      <c r="G507" s="45"/>
      <c r="H507" s="45"/>
      <c r="I507" s="309"/>
      <c r="J507" s="309"/>
      <c r="K507" s="309"/>
      <c r="L507" s="52"/>
      <c r="M507" s="52"/>
      <c r="N507" s="52"/>
      <c r="O507" s="52"/>
      <c r="P507" s="52"/>
      <c r="Q507" s="52"/>
      <c r="R507" s="52"/>
      <c r="S507" s="52"/>
      <c r="T507" s="52"/>
      <c r="U507" s="52"/>
      <c r="V507" s="52"/>
      <c r="W507" s="52"/>
      <c r="X507" s="52"/>
    </row>
    <row r="508" spans="1:24" ht="30" customHeight="1">
      <c r="A508" s="52"/>
      <c r="B508" s="52"/>
      <c r="C508" s="45"/>
      <c r="D508" s="45"/>
      <c r="E508" s="48"/>
      <c r="F508" s="45"/>
      <c r="G508" s="45"/>
      <c r="H508" s="45"/>
      <c r="I508" s="309"/>
      <c r="J508" s="309"/>
      <c r="K508" s="309"/>
      <c r="L508" s="52"/>
      <c r="M508" s="52"/>
      <c r="N508" s="52"/>
      <c r="O508" s="52"/>
      <c r="P508" s="52"/>
      <c r="Q508" s="52"/>
      <c r="R508" s="52"/>
      <c r="S508" s="52"/>
      <c r="T508" s="52"/>
      <c r="U508" s="52"/>
      <c r="V508" s="52"/>
      <c r="W508" s="52"/>
      <c r="X508" s="52"/>
    </row>
    <row r="509" spans="1:24" ht="30" customHeight="1">
      <c r="A509" s="52"/>
      <c r="B509" s="52"/>
      <c r="C509" s="45"/>
      <c r="D509" s="45"/>
      <c r="E509" s="48"/>
      <c r="F509" s="45"/>
      <c r="G509" s="45"/>
      <c r="H509" s="45"/>
      <c r="I509" s="309"/>
      <c r="J509" s="309"/>
      <c r="K509" s="309"/>
      <c r="L509" s="52"/>
      <c r="M509" s="52"/>
      <c r="N509" s="52"/>
      <c r="O509" s="52"/>
      <c r="P509" s="52"/>
      <c r="Q509" s="52"/>
      <c r="R509" s="52"/>
      <c r="S509" s="52"/>
      <c r="T509" s="52"/>
      <c r="U509" s="52"/>
      <c r="V509" s="52"/>
      <c r="W509" s="52"/>
      <c r="X509" s="52"/>
    </row>
    <row r="510" spans="1:24" ht="30" customHeight="1">
      <c r="A510" s="52"/>
      <c r="B510" s="52"/>
      <c r="C510" s="45"/>
      <c r="D510" s="45"/>
      <c r="E510" s="48"/>
      <c r="F510" s="45"/>
      <c r="G510" s="45"/>
      <c r="H510" s="45"/>
      <c r="I510" s="309"/>
      <c r="J510" s="309"/>
      <c r="K510" s="309"/>
      <c r="L510" s="52"/>
      <c r="M510" s="52"/>
      <c r="N510" s="52"/>
      <c r="O510" s="52"/>
      <c r="P510" s="52"/>
      <c r="Q510" s="52"/>
      <c r="R510" s="52"/>
      <c r="S510" s="52"/>
      <c r="T510" s="52"/>
      <c r="U510" s="52"/>
      <c r="V510" s="52"/>
      <c r="W510" s="52"/>
      <c r="X510" s="52"/>
    </row>
    <row r="511" spans="1:24" ht="30" customHeight="1">
      <c r="A511" s="52"/>
      <c r="B511" s="52"/>
      <c r="C511" s="45"/>
      <c r="D511" s="45"/>
      <c r="E511" s="48"/>
      <c r="F511" s="45"/>
      <c r="G511" s="45"/>
      <c r="H511" s="45"/>
      <c r="I511" s="309"/>
      <c r="J511" s="309"/>
      <c r="K511" s="309"/>
      <c r="L511" s="52"/>
      <c r="M511" s="52"/>
      <c r="N511" s="52"/>
      <c r="O511" s="52"/>
      <c r="P511" s="52"/>
      <c r="Q511" s="52"/>
      <c r="R511" s="52"/>
      <c r="S511" s="52"/>
      <c r="T511" s="52"/>
      <c r="U511" s="52"/>
      <c r="V511" s="52"/>
      <c r="W511" s="52"/>
      <c r="X511" s="52"/>
    </row>
    <row r="512" spans="1:24" ht="30" customHeight="1">
      <c r="A512" s="52"/>
      <c r="B512" s="52"/>
      <c r="C512" s="45"/>
      <c r="D512" s="45"/>
      <c r="E512" s="48"/>
      <c r="F512" s="45"/>
      <c r="G512" s="45"/>
      <c r="H512" s="45"/>
      <c r="I512" s="309"/>
      <c r="J512" s="309"/>
      <c r="K512" s="309"/>
      <c r="L512" s="52"/>
      <c r="M512" s="52"/>
      <c r="N512" s="52"/>
      <c r="O512" s="52"/>
      <c r="P512" s="52"/>
      <c r="Q512" s="52"/>
      <c r="R512" s="52"/>
      <c r="S512" s="52"/>
      <c r="T512" s="52"/>
      <c r="U512" s="52"/>
      <c r="V512" s="52"/>
      <c r="W512" s="52"/>
      <c r="X512" s="52"/>
    </row>
    <row r="513" spans="1:24" ht="30" customHeight="1">
      <c r="A513" s="52"/>
      <c r="B513" s="52"/>
      <c r="C513" s="45"/>
      <c r="D513" s="45"/>
      <c r="E513" s="48"/>
      <c r="F513" s="45"/>
      <c r="G513" s="45"/>
      <c r="H513" s="45"/>
      <c r="I513" s="309"/>
      <c r="J513" s="309"/>
      <c r="K513" s="309"/>
      <c r="L513" s="52"/>
      <c r="M513" s="52"/>
      <c r="N513" s="52"/>
      <c r="O513" s="52"/>
      <c r="P513" s="52"/>
      <c r="Q513" s="52"/>
      <c r="R513" s="52"/>
      <c r="S513" s="52"/>
      <c r="T513" s="52"/>
      <c r="U513" s="52"/>
      <c r="V513" s="52"/>
      <c r="W513" s="52"/>
      <c r="X513" s="52"/>
    </row>
    <row r="514" spans="1:24" ht="30" customHeight="1">
      <c r="A514" s="52"/>
      <c r="B514" s="52"/>
      <c r="C514" s="45"/>
      <c r="D514" s="45"/>
      <c r="E514" s="48"/>
      <c r="F514" s="45"/>
      <c r="G514" s="45"/>
      <c r="H514" s="45"/>
      <c r="I514" s="309"/>
      <c r="J514" s="309"/>
      <c r="K514" s="309"/>
      <c r="L514" s="52"/>
      <c r="M514" s="52"/>
      <c r="N514" s="52"/>
      <c r="O514" s="52"/>
      <c r="P514" s="52"/>
      <c r="Q514" s="52"/>
      <c r="R514" s="52"/>
      <c r="S514" s="52"/>
      <c r="T514" s="52"/>
      <c r="U514" s="52"/>
      <c r="V514" s="52"/>
      <c r="W514" s="52"/>
      <c r="X514" s="52"/>
    </row>
    <row r="515" spans="1:24" ht="30" customHeight="1">
      <c r="A515" s="52"/>
      <c r="B515" s="52"/>
      <c r="C515" s="45"/>
      <c r="D515" s="45"/>
      <c r="E515" s="48"/>
      <c r="F515" s="45"/>
      <c r="G515" s="45"/>
      <c r="H515" s="45"/>
      <c r="I515" s="309"/>
      <c r="J515" s="309"/>
      <c r="K515" s="309"/>
      <c r="L515" s="52"/>
      <c r="M515" s="52"/>
      <c r="N515" s="52"/>
      <c r="O515" s="52"/>
      <c r="P515" s="52"/>
      <c r="Q515" s="52"/>
      <c r="R515" s="52"/>
      <c r="S515" s="52"/>
      <c r="T515" s="52"/>
      <c r="U515" s="52"/>
      <c r="V515" s="52"/>
      <c r="W515" s="52"/>
      <c r="X515" s="52"/>
    </row>
    <row r="516" spans="1:24" ht="30" customHeight="1">
      <c r="A516" s="52"/>
      <c r="B516" s="52"/>
      <c r="C516" s="45"/>
      <c r="D516" s="45"/>
      <c r="E516" s="48"/>
      <c r="F516" s="45"/>
      <c r="G516" s="45"/>
      <c r="H516" s="45"/>
      <c r="I516" s="309"/>
      <c r="J516" s="309"/>
      <c r="K516" s="309"/>
      <c r="L516" s="52"/>
      <c r="M516" s="52"/>
      <c r="N516" s="52"/>
      <c r="O516" s="52"/>
      <c r="P516" s="52"/>
      <c r="Q516" s="52"/>
      <c r="R516" s="52"/>
      <c r="S516" s="52"/>
      <c r="T516" s="52"/>
      <c r="U516" s="52"/>
      <c r="V516" s="52"/>
      <c r="W516" s="52"/>
      <c r="X516" s="52"/>
    </row>
    <row r="517" spans="1:24" ht="30" customHeight="1">
      <c r="A517" s="52"/>
      <c r="B517" s="52"/>
      <c r="C517" s="45"/>
      <c r="D517" s="45"/>
      <c r="E517" s="48"/>
      <c r="F517" s="45"/>
      <c r="G517" s="45"/>
      <c r="H517" s="45"/>
      <c r="I517" s="309"/>
      <c r="J517" s="309"/>
      <c r="K517" s="309"/>
      <c r="L517" s="52"/>
      <c r="M517" s="52"/>
      <c r="N517" s="52"/>
      <c r="O517" s="52"/>
      <c r="P517" s="52"/>
      <c r="Q517" s="52"/>
      <c r="R517" s="52"/>
      <c r="S517" s="52"/>
      <c r="T517" s="52"/>
      <c r="U517" s="52"/>
      <c r="V517" s="52"/>
      <c r="W517" s="52"/>
      <c r="X517" s="52"/>
    </row>
    <row r="518" spans="1:24" ht="30" customHeight="1">
      <c r="A518" s="52"/>
      <c r="B518" s="52"/>
      <c r="C518" s="45"/>
      <c r="D518" s="45"/>
      <c r="E518" s="48"/>
      <c r="F518" s="45"/>
      <c r="G518" s="45"/>
      <c r="H518" s="45"/>
      <c r="I518" s="309"/>
      <c r="J518" s="309"/>
      <c r="K518" s="309"/>
      <c r="L518" s="52"/>
      <c r="M518" s="52"/>
      <c r="N518" s="52"/>
      <c r="O518" s="52"/>
      <c r="P518" s="52"/>
      <c r="Q518" s="52"/>
      <c r="R518" s="52"/>
      <c r="S518" s="52"/>
      <c r="T518" s="52"/>
      <c r="U518" s="52"/>
      <c r="V518" s="52"/>
      <c r="W518" s="52"/>
      <c r="X518" s="52"/>
    </row>
    <row r="519" spans="1:24" ht="30" customHeight="1">
      <c r="A519" s="52"/>
      <c r="B519" s="52"/>
      <c r="C519" s="45"/>
      <c r="D519" s="45"/>
      <c r="E519" s="48"/>
      <c r="F519" s="45"/>
      <c r="G519" s="45"/>
      <c r="H519" s="45"/>
      <c r="I519" s="309"/>
      <c r="J519" s="309"/>
      <c r="K519" s="309"/>
      <c r="L519" s="52"/>
      <c r="M519" s="52"/>
      <c r="N519" s="52"/>
      <c r="O519" s="52"/>
      <c r="P519" s="52"/>
      <c r="Q519" s="52"/>
      <c r="R519" s="52"/>
      <c r="S519" s="52"/>
      <c r="T519" s="52"/>
      <c r="U519" s="52"/>
      <c r="V519" s="52"/>
      <c r="W519" s="52"/>
      <c r="X519" s="52"/>
    </row>
    <row r="520" spans="1:24" ht="30" customHeight="1">
      <c r="A520" s="52"/>
      <c r="B520" s="52"/>
      <c r="C520" s="45"/>
      <c r="D520" s="45"/>
      <c r="E520" s="48"/>
      <c r="F520" s="45"/>
      <c r="G520" s="45"/>
      <c r="H520" s="45"/>
      <c r="I520" s="309"/>
      <c r="J520" s="309"/>
      <c r="K520" s="309"/>
      <c r="L520" s="52"/>
      <c r="M520" s="52"/>
      <c r="N520" s="52"/>
      <c r="O520" s="52"/>
      <c r="P520" s="52"/>
      <c r="Q520" s="52"/>
      <c r="R520" s="52"/>
      <c r="S520" s="52"/>
      <c r="T520" s="52"/>
      <c r="U520" s="52"/>
      <c r="V520" s="52"/>
      <c r="W520" s="52"/>
      <c r="X520" s="52"/>
    </row>
    <row r="521" spans="1:24" ht="30" customHeight="1">
      <c r="A521" s="52"/>
      <c r="B521" s="52"/>
      <c r="C521" s="45"/>
      <c r="D521" s="45"/>
      <c r="E521" s="48"/>
      <c r="F521" s="45"/>
      <c r="G521" s="45"/>
      <c r="H521" s="45"/>
      <c r="I521" s="309"/>
      <c r="J521" s="309"/>
      <c r="K521" s="309"/>
      <c r="L521" s="52"/>
      <c r="M521" s="52"/>
      <c r="N521" s="52"/>
      <c r="O521" s="52"/>
      <c r="P521" s="52"/>
      <c r="Q521" s="52"/>
      <c r="R521" s="52"/>
      <c r="S521" s="52"/>
      <c r="T521" s="52"/>
      <c r="U521" s="52"/>
      <c r="V521" s="52"/>
      <c r="W521" s="52"/>
      <c r="X521" s="52"/>
    </row>
    <row r="522" spans="1:24" ht="30" customHeight="1">
      <c r="A522" s="52"/>
      <c r="B522" s="52"/>
      <c r="C522" s="45"/>
      <c r="D522" s="45"/>
      <c r="E522" s="48"/>
      <c r="F522" s="45"/>
      <c r="G522" s="45"/>
      <c r="H522" s="45"/>
      <c r="I522" s="309"/>
      <c r="J522" s="309"/>
      <c r="K522" s="309"/>
      <c r="L522" s="52"/>
      <c r="M522" s="52"/>
      <c r="N522" s="52"/>
      <c r="O522" s="52"/>
      <c r="P522" s="52"/>
      <c r="Q522" s="52"/>
      <c r="R522" s="52"/>
      <c r="S522" s="52"/>
      <c r="T522" s="52"/>
      <c r="U522" s="52"/>
      <c r="V522" s="52"/>
      <c r="W522" s="52"/>
      <c r="X522" s="52"/>
    </row>
    <row r="523" spans="1:24" ht="30" customHeight="1">
      <c r="A523" s="52"/>
      <c r="B523" s="52"/>
      <c r="C523" s="45"/>
      <c r="D523" s="45"/>
      <c r="E523" s="48"/>
      <c r="F523" s="45"/>
      <c r="G523" s="45"/>
      <c r="H523" s="45"/>
      <c r="I523" s="309"/>
      <c r="J523" s="309"/>
      <c r="K523" s="309"/>
      <c r="L523" s="52"/>
      <c r="M523" s="52"/>
      <c r="N523" s="52"/>
      <c r="O523" s="52"/>
      <c r="P523" s="52"/>
      <c r="Q523" s="52"/>
      <c r="R523" s="52"/>
      <c r="S523" s="52"/>
      <c r="T523" s="52"/>
      <c r="U523" s="52"/>
      <c r="V523" s="52"/>
      <c r="W523" s="52"/>
      <c r="X523" s="52"/>
    </row>
    <row r="524" spans="1:24" ht="30" customHeight="1">
      <c r="A524" s="52"/>
      <c r="B524" s="52"/>
      <c r="C524" s="45"/>
      <c r="D524" s="45"/>
      <c r="E524" s="48"/>
      <c r="F524" s="45"/>
      <c r="G524" s="45"/>
      <c r="H524" s="45"/>
      <c r="I524" s="309"/>
      <c r="J524" s="309"/>
      <c r="K524" s="309"/>
      <c r="L524" s="52"/>
      <c r="M524" s="52"/>
      <c r="N524" s="52"/>
      <c r="O524" s="52"/>
      <c r="P524" s="52"/>
      <c r="Q524" s="52"/>
      <c r="R524" s="52"/>
      <c r="S524" s="52"/>
      <c r="T524" s="52"/>
      <c r="U524" s="52"/>
      <c r="V524" s="52"/>
      <c r="W524" s="52"/>
      <c r="X524" s="52"/>
    </row>
    <row r="525" spans="1:24" ht="30" customHeight="1">
      <c r="A525" s="52"/>
      <c r="B525" s="52"/>
      <c r="C525" s="45"/>
      <c r="D525" s="45"/>
      <c r="E525" s="48"/>
      <c r="F525" s="45"/>
      <c r="G525" s="45"/>
      <c r="H525" s="45"/>
      <c r="I525" s="309"/>
      <c r="J525" s="309"/>
      <c r="K525" s="309"/>
      <c r="L525" s="52"/>
      <c r="M525" s="52"/>
      <c r="N525" s="52"/>
      <c r="O525" s="52"/>
      <c r="P525" s="52"/>
      <c r="Q525" s="52"/>
      <c r="R525" s="52"/>
      <c r="S525" s="52"/>
      <c r="T525" s="52"/>
      <c r="U525" s="52"/>
      <c r="V525" s="52"/>
      <c r="W525" s="52"/>
      <c r="X525" s="52"/>
    </row>
    <row r="526" spans="1:24" ht="30" customHeight="1">
      <c r="A526" s="52"/>
      <c r="B526" s="52"/>
      <c r="C526" s="45"/>
      <c r="D526" s="45"/>
      <c r="E526" s="48"/>
      <c r="F526" s="45"/>
      <c r="G526" s="45"/>
      <c r="H526" s="45"/>
      <c r="I526" s="309"/>
      <c r="J526" s="309"/>
      <c r="K526" s="309"/>
      <c r="L526" s="52"/>
      <c r="M526" s="52"/>
      <c r="N526" s="52"/>
      <c r="O526" s="52"/>
      <c r="P526" s="52"/>
      <c r="Q526" s="52"/>
      <c r="R526" s="52"/>
      <c r="S526" s="52"/>
      <c r="T526" s="52"/>
      <c r="U526" s="52"/>
      <c r="V526" s="52"/>
      <c r="W526" s="52"/>
      <c r="X526" s="52"/>
    </row>
    <row r="527" spans="1:24" ht="30" customHeight="1">
      <c r="A527" s="52"/>
      <c r="B527" s="52"/>
      <c r="C527" s="45"/>
      <c r="D527" s="45"/>
      <c r="E527" s="48"/>
      <c r="F527" s="45"/>
      <c r="G527" s="45"/>
      <c r="H527" s="45"/>
      <c r="I527" s="309"/>
      <c r="J527" s="309"/>
      <c r="K527" s="309"/>
      <c r="L527" s="52"/>
      <c r="M527" s="52"/>
      <c r="N527" s="52"/>
      <c r="O527" s="52"/>
      <c r="P527" s="52"/>
      <c r="Q527" s="52"/>
      <c r="R527" s="52"/>
      <c r="S527" s="52"/>
      <c r="T527" s="52"/>
      <c r="U527" s="52"/>
      <c r="V527" s="52"/>
      <c r="W527" s="52"/>
      <c r="X527" s="52"/>
    </row>
    <row r="528" spans="1:24" ht="30" customHeight="1">
      <c r="A528" s="52"/>
      <c r="B528" s="52"/>
      <c r="C528" s="45"/>
      <c r="D528" s="45"/>
      <c r="E528" s="48"/>
      <c r="F528" s="45"/>
      <c r="G528" s="45"/>
      <c r="H528" s="45"/>
      <c r="I528" s="309"/>
      <c r="J528" s="309"/>
      <c r="K528" s="309"/>
      <c r="L528" s="52"/>
      <c r="M528" s="52"/>
      <c r="N528" s="52"/>
      <c r="O528" s="52"/>
      <c r="P528" s="52"/>
      <c r="Q528" s="52"/>
      <c r="R528" s="52"/>
      <c r="S528" s="52"/>
      <c r="T528" s="52"/>
      <c r="U528" s="52"/>
      <c r="V528" s="52"/>
      <c r="W528" s="52"/>
      <c r="X528" s="52"/>
    </row>
    <row r="529" spans="1:24" ht="30" customHeight="1">
      <c r="A529" s="52"/>
      <c r="B529" s="52"/>
      <c r="C529" s="45"/>
      <c r="D529" s="45"/>
      <c r="E529" s="48"/>
      <c r="F529" s="45"/>
      <c r="G529" s="45"/>
      <c r="H529" s="45"/>
      <c r="I529" s="309"/>
      <c r="J529" s="309"/>
      <c r="K529" s="309"/>
      <c r="L529" s="52"/>
      <c r="M529" s="52"/>
      <c r="N529" s="52"/>
      <c r="O529" s="52"/>
      <c r="P529" s="52"/>
      <c r="Q529" s="52"/>
      <c r="R529" s="52"/>
      <c r="S529" s="52"/>
      <c r="T529" s="52"/>
      <c r="U529" s="52"/>
      <c r="V529" s="52"/>
      <c r="W529" s="52"/>
      <c r="X529" s="52"/>
    </row>
    <row r="530" spans="1:24" ht="30" customHeight="1">
      <c r="A530" s="52"/>
      <c r="B530" s="52"/>
      <c r="C530" s="45"/>
      <c r="D530" s="45"/>
      <c r="E530" s="48"/>
      <c r="F530" s="45"/>
      <c r="G530" s="45"/>
      <c r="H530" s="45"/>
      <c r="I530" s="309"/>
      <c r="J530" s="309"/>
      <c r="K530" s="309"/>
      <c r="L530" s="52"/>
      <c r="M530" s="52"/>
      <c r="N530" s="52"/>
      <c r="O530" s="52"/>
      <c r="P530" s="52"/>
      <c r="Q530" s="52"/>
      <c r="R530" s="52"/>
      <c r="S530" s="52"/>
      <c r="T530" s="52"/>
      <c r="U530" s="52"/>
      <c r="V530" s="52"/>
      <c r="W530" s="52"/>
      <c r="X530" s="52"/>
    </row>
    <row r="531" spans="1:24" ht="30" customHeight="1">
      <c r="A531" s="52"/>
      <c r="B531" s="52"/>
      <c r="C531" s="45"/>
      <c r="D531" s="45"/>
      <c r="E531" s="48"/>
      <c r="F531" s="45"/>
      <c r="G531" s="45"/>
      <c r="H531" s="45"/>
      <c r="I531" s="309"/>
      <c r="J531" s="309"/>
      <c r="K531" s="309"/>
      <c r="L531" s="52"/>
      <c r="M531" s="52"/>
      <c r="N531" s="52"/>
      <c r="O531" s="52"/>
      <c r="P531" s="52"/>
      <c r="Q531" s="52"/>
      <c r="R531" s="52"/>
      <c r="S531" s="52"/>
      <c r="T531" s="52"/>
      <c r="U531" s="52"/>
      <c r="V531" s="52"/>
      <c r="W531" s="52"/>
      <c r="X531" s="52"/>
    </row>
    <row r="532" spans="1:24" ht="30" customHeight="1">
      <c r="A532" s="52"/>
      <c r="B532" s="52"/>
      <c r="C532" s="45"/>
      <c r="D532" s="45"/>
      <c r="E532" s="48"/>
      <c r="F532" s="45"/>
      <c r="G532" s="45"/>
      <c r="H532" s="45"/>
      <c r="I532" s="309"/>
      <c r="J532" s="309"/>
      <c r="K532" s="309"/>
      <c r="L532" s="52"/>
      <c r="M532" s="52"/>
      <c r="N532" s="52"/>
      <c r="O532" s="52"/>
      <c r="P532" s="52"/>
      <c r="Q532" s="52"/>
      <c r="R532" s="52"/>
      <c r="S532" s="52"/>
      <c r="T532" s="52"/>
      <c r="U532" s="52"/>
      <c r="V532" s="52"/>
      <c r="W532" s="52"/>
      <c r="X532" s="52"/>
    </row>
    <row r="533" spans="1:24" ht="30" customHeight="1">
      <c r="A533" s="52"/>
      <c r="B533" s="52"/>
      <c r="C533" s="45"/>
      <c r="D533" s="45"/>
      <c r="E533" s="48"/>
      <c r="F533" s="45"/>
      <c r="G533" s="45"/>
      <c r="H533" s="45"/>
      <c r="I533" s="309"/>
      <c r="J533" s="309"/>
      <c r="K533" s="309"/>
      <c r="L533" s="52"/>
      <c r="M533" s="52"/>
      <c r="N533" s="52"/>
      <c r="O533" s="52"/>
      <c r="P533" s="52"/>
      <c r="Q533" s="52"/>
      <c r="R533" s="52"/>
      <c r="S533" s="52"/>
      <c r="T533" s="52"/>
      <c r="U533" s="52"/>
      <c r="V533" s="52"/>
      <c r="W533" s="52"/>
      <c r="X533" s="52"/>
    </row>
    <row r="534" spans="1:24" ht="30" customHeight="1">
      <c r="A534" s="52"/>
      <c r="B534" s="52"/>
      <c r="C534" s="45"/>
      <c r="D534" s="45"/>
      <c r="E534" s="48"/>
      <c r="F534" s="45"/>
      <c r="G534" s="45"/>
      <c r="H534" s="45"/>
      <c r="I534" s="309"/>
      <c r="J534" s="309"/>
      <c r="K534" s="309"/>
      <c r="L534" s="52"/>
      <c r="M534" s="52"/>
      <c r="N534" s="52"/>
      <c r="O534" s="52"/>
      <c r="P534" s="52"/>
      <c r="Q534" s="52"/>
      <c r="R534" s="52"/>
      <c r="S534" s="52"/>
      <c r="T534" s="52"/>
      <c r="U534" s="52"/>
      <c r="V534" s="52"/>
      <c r="W534" s="52"/>
      <c r="X534" s="52"/>
    </row>
    <row r="535" spans="1:24" ht="30" customHeight="1">
      <c r="A535" s="52"/>
      <c r="B535" s="52"/>
      <c r="C535" s="45"/>
      <c r="D535" s="45"/>
      <c r="E535" s="48"/>
      <c r="F535" s="45"/>
      <c r="G535" s="45"/>
      <c r="H535" s="45"/>
      <c r="I535" s="309"/>
      <c r="J535" s="309"/>
      <c r="K535" s="309"/>
      <c r="L535" s="52"/>
      <c r="M535" s="52"/>
      <c r="N535" s="52"/>
      <c r="O535" s="52"/>
      <c r="P535" s="52"/>
      <c r="Q535" s="52"/>
      <c r="R535" s="52"/>
      <c r="S535" s="52"/>
      <c r="T535" s="52"/>
      <c r="U535" s="52"/>
      <c r="V535" s="52"/>
      <c r="W535" s="52"/>
      <c r="X535" s="52"/>
    </row>
    <row r="536" spans="1:24" ht="30" customHeight="1">
      <c r="A536" s="52"/>
      <c r="B536" s="52"/>
      <c r="C536" s="45"/>
      <c r="D536" s="45"/>
      <c r="E536" s="48"/>
      <c r="F536" s="45"/>
      <c r="G536" s="45"/>
      <c r="H536" s="45"/>
      <c r="I536" s="309"/>
      <c r="J536" s="309"/>
      <c r="K536" s="309"/>
      <c r="L536" s="52"/>
      <c r="M536" s="52"/>
      <c r="N536" s="52"/>
      <c r="O536" s="52"/>
      <c r="P536" s="52"/>
      <c r="Q536" s="52"/>
      <c r="R536" s="52"/>
      <c r="S536" s="52"/>
      <c r="T536" s="52"/>
      <c r="U536" s="52"/>
      <c r="V536" s="52"/>
      <c r="W536" s="52"/>
      <c r="X536" s="52"/>
    </row>
    <row r="537" spans="1:24" ht="30" customHeight="1">
      <c r="A537" s="52"/>
      <c r="B537" s="52"/>
      <c r="C537" s="45"/>
      <c r="D537" s="45"/>
      <c r="E537" s="48"/>
      <c r="F537" s="45"/>
      <c r="G537" s="45"/>
      <c r="H537" s="45"/>
      <c r="I537" s="309"/>
      <c r="J537" s="309"/>
      <c r="K537" s="309"/>
      <c r="L537" s="52"/>
      <c r="M537" s="52"/>
      <c r="N537" s="52"/>
      <c r="O537" s="52"/>
      <c r="P537" s="52"/>
      <c r="Q537" s="52"/>
      <c r="R537" s="52"/>
      <c r="S537" s="52"/>
      <c r="T537" s="52"/>
      <c r="U537" s="52"/>
      <c r="V537" s="52"/>
      <c r="W537" s="52"/>
      <c r="X537" s="52"/>
    </row>
    <row r="538" spans="1:24" ht="30" customHeight="1">
      <c r="A538" s="52"/>
      <c r="B538" s="52"/>
      <c r="C538" s="45"/>
      <c r="D538" s="45"/>
      <c r="E538" s="48"/>
      <c r="F538" s="45"/>
      <c r="G538" s="45"/>
      <c r="H538" s="45"/>
      <c r="I538" s="309"/>
      <c r="J538" s="309"/>
      <c r="K538" s="309"/>
      <c r="L538" s="52"/>
      <c r="M538" s="52"/>
      <c r="N538" s="52"/>
      <c r="O538" s="52"/>
      <c r="P538" s="52"/>
      <c r="Q538" s="52"/>
      <c r="R538" s="52"/>
      <c r="S538" s="52"/>
      <c r="T538" s="52"/>
      <c r="U538" s="52"/>
      <c r="V538" s="52"/>
      <c r="W538" s="52"/>
      <c r="X538" s="52"/>
    </row>
    <row r="539" spans="1:24" ht="30" customHeight="1">
      <c r="A539" s="52"/>
      <c r="B539" s="52"/>
      <c r="C539" s="45"/>
      <c r="D539" s="45"/>
      <c r="E539" s="48"/>
      <c r="F539" s="45"/>
      <c r="G539" s="45"/>
      <c r="H539" s="45"/>
      <c r="I539" s="309"/>
      <c r="J539" s="309"/>
      <c r="K539" s="309"/>
      <c r="L539" s="52"/>
      <c r="M539" s="52"/>
      <c r="N539" s="52"/>
      <c r="O539" s="52"/>
      <c r="P539" s="52"/>
      <c r="Q539" s="52"/>
      <c r="R539" s="52"/>
      <c r="S539" s="52"/>
      <c r="T539" s="52"/>
      <c r="U539" s="52"/>
      <c r="V539" s="52"/>
      <c r="W539" s="52"/>
      <c r="X539" s="52"/>
    </row>
    <row r="540" spans="1:24" ht="30" customHeight="1">
      <c r="A540" s="52"/>
      <c r="B540" s="52"/>
      <c r="C540" s="45"/>
      <c r="D540" s="45"/>
      <c r="E540" s="48"/>
      <c r="F540" s="45"/>
      <c r="G540" s="45"/>
      <c r="H540" s="45"/>
      <c r="I540" s="309"/>
      <c r="J540" s="309"/>
      <c r="K540" s="309"/>
      <c r="L540" s="52"/>
      <c r="M540" s="52"/>
      <c r="N540" s="52"/>
      <c r="O540" s="52"/>
      <c r="P540" s="52"/>
      <c r="Q540" s="52"/>
      <c r="R540" s="52"/>
      <c r="S540" s="52"/>
      <c r="T540" s="52"/>
      <c r="U540" s="52"/>
      <c r="V540" s="52"/>
      <c r="W540" s="52"/>
      <c r="X540" s="52"/>
    </row>
    <row r="541" spans="1:24" ht="30" customHeight="1">
      <c r="A541" s="52"/>
      <c r="B541" s="52"/>
      <c r="C541" s="45"/>
      <c r="D541" s="45"/>
      <c r="E541" s="48"/>
      <c r="F541" s="45"/>
      <c r="G541" s="45"/>
      <c r="H541" s="45"/>
      <c r="I541" s="309"/>
      <c r="J541" s="309"/>
      <c r="K541" s="309"/>
      <c r="L541" s="52"/>
      <c r="M541" s="52"/>
      <c r="N541" s="52"/>
      <c r="O541" s="52"/>
      <c r="P541" s="52"/>
      <c r="Q541" s="52"/>
      <c r="R541" s="52"/>
      <c r="S541" s="52"/>
      <c r="T541" s="52"/>
      <c r="U541" s="52"/>
      <c r="V541" s="52"/>
      <c r="W541" s="52"/>
      <c r="X541" s="52"/>
    </row>
    <row r="542" spans="1:24" ht="30" customHeight="1">
      <c r="A542" s="52"/>
      <c r="B542" s="52"/>
      <c r="C542" s="45"/>
      <c r="D542" s="45"/>
      <c r="E542" s="48"/>
      <c r="F542" s="45"/>
      <c r="G542" s="45"/>
      <c r="H542" s="45"/>
      <c r="I542" s="309"/>
      <c r="J542" s="309"/>
      <c r="K542" s="309"/>
      <c r="L542" s="52"/>
      <c r="M542" s="52"/>
      <c r="N542" s="52"/>
      <c r="O542" s="52"/>
      <c r="P542" s="52"/>
      <c r="Q542" s="52"/>
      <c r="R542" s="52"/>
      <c r="S542" s="52"/>
      <c r="T542" s="52"/>
      <c r="U542" s="52"/>
      <c r="V542" s="52"/>
      <c r="W542" s="52"/>
      <c r="X542" s="52"/>
    </row>
    <row r="543" spans="1:24" ht="30" customHeight="1">
      <c r="A543" s="52"/>
      <c r="B543" s="52"/>
      <c r="C543" s="45"/>
      <c r="D543" s="45"/>
      <c r="E543" s="48"/>
      <c r="F543" s="45"/>
      <c r="G543" s="45"/>
      <c r="H543" s="45"/>
      <c r="I543" s="309"/>
      <c r="J543" s="309"/>
      <c r="K543" s="309"/>
      <c r="L543" s="52"/>
      <c r="M543" s="52"/>
      <c r="N543" s="52"/>
      <c r="O543" s="52"/>
      <c r="P543" s="52"/>
      <c r="Q543" s="52"/>
      <c r="R543" s="52"/>
      <c r="S543" s="52"/>
      <c r="T543" s="52"/>
      <c r="U543" s="52"/>
      <c r="V543" s="52"/>
      <c r="W543" s="52"/>
      <c r="X543" s="52"/>
    </row>
    <row r="544" spans="1:24" ht="30" customHeight="1">
      <c r="A544" s="52"/>
      <c r="B544" s="52"/>
      <c r="C544" s="45"/>
      <c r="D544" s="45"/>
      <c r="E544" s="48"/>
      <c r="F544" s="45"/>
      <c r="G544" s="45"/>
      <c r="H544" s="45"/>
      <c r="I544" s="309"/>
      <c r="J544" s="309"/>
      <c r="K544" s="309"/>
      <c r="L544" s="52"/>
      <c r="M544" s="52"/>
      <c r="N544" s="52"/>
      <c r="O544" s="52"/>
      <c r="P544" s="52"/>
      <c r="Q544" s="52"/>
      <c r="R544" s="52"/>
      <c r="S544" s="52"/>
      <c r="T544" s="52"/>
      <c r="U544" s="52"/>
      <c r="V544" s="52"/>
      <c r="W544" s="52"/>
      <c r="X544" s="52"/>
    </row>
    <row r="545" spans="1:24" ht="30" customHeight="1">
      <c r="A545" s="52"/>
      <c r="B545" s="52"/>
      <c r="C545" s="45"/>
      <c r="D545" s="45"/>
      <c r="E545" s="48"/>
      <c r="F545" s="45"/>
      <c r="G545" s="45"/>
      <c r="H545" s="45"/>
      <c r="I545" s="309"/>
      <c r="J545" s="309"/>
      <c r="K545" s="309"/>
      <c r="L545" s="52"/>
      <c r="M545" s="52"/>
      <c r="N545" s="52"/>
      <c r="O545" s="52"/>
      <c r="P545" s="52"/>
      <c r="Q545" s="52"/>
      <c r="R545" s="52"/>
      <c r="S545" s="52"/>
      <c r="T545" s="52"/>
      <c r="U545" s="52"/>
      <c r="V545" s="52"/>
      <c r="W545" s="52"/>
      <c r="X545" s="52"/>
    </row>
    <row r="546" spans="1:24" ht="30" customHeight="1">
      <c r="A546" s="52"/>
      <c r="B546" s="52"/>
      <c r="C546" s="45"/>
      <c r="D546" s="45"/>
      <c r="E546" s="48"/>
      <c r="F546" s="45"/>
      <c r="G546" s="45"/>
      <c r="H546" s="45"/>
      <c r="I546" s="309"/>
      <c r="J546" s="309"/>
      <c r="K546" s="309"/>
      <c r="L546" s="52"/>
      <c r="M546" s="52"/>
      <c r="N546" s="52"/>
      <c r="O546" s="52"/>
      <c r="P546" s="52"/>
      <c r="Q546" s="52"/>
      <c r="R546" s="52"/>
      <c r="S546" s="52"/>
      <c r="T546" s="52"/>
      <c r="U546" s="52"/>
      <c r="V546" s="52"/>
      <c r="W546" s="52"/>
      <c r="X546" s="52"/>
    </row>
    <row r="547" spans="1:24" ht="30" customHeight="1">
      <c r="A547" s="52"/>
      <c r="B547" s="52"/>
      <c r="C547" s="45"/>
      <c r="D547" s="45"/>
      <c r="E547" s="48"/>
      <c r="F547" s="45"/>
      <c r="G547" s="45"/>
      <c r="H547" s="45"/>
      <c r="I547" s="309"/>
      <c r="J547" s="309"/>
      <c r="K547" s="309"/>
      <c r="L547" s="52"/>
      <c r="M547" s="52"/>
      <c r="N547" s="52"/>
      <c r="O547" s="52"/>
      <c r="P547" s="52"/>
      <c r="Q547" s="52"/>
      <c r="R547" s="52"/>
      <c r="S547" s="52"/>
      <c r="T547" s="52"/>
      <c r="U547" s="52"/>
      <c r="V547" s="52"/>
      <c r="W547" s="52"/>
      <c r="X547" s="52"/>
    </row>
    <row r="548" spans="1:24" ht="30" customHeight="1">
      <c r="A548" s="52"/>
      <c r="B548" s="52"/>
      <c r="C548" s="45"/>
      <c r="D548" s="45"/>
      <c r="E548" s="48"/>
      <c r="F548" s="45"/>
      <c r="G548" s="45"/>
      <c r="H548" s="45"/>
      <c r="I548" s="309"/>
      <c r="J548" s="309"/>
      <c r="K548" s="309"/>
      <c r="L548" s="52"/>
      <c r="M548" s="52"/>
      <c r="N548" s="52"/>
      <c r="O548" s="52"/>
      <c r="P548" s="52"/>
      <c r="Q548" s="52"/>
      <c r="R548" s="52"/>
      <c r="S548" s="52"/>
      <c r="T548" s="52"/>
      <c r="U548" s="52"/>
      <c r="V548" s="52"/>
      <c r="W548" s="52"/>
      <c r="X548" s="52"/>
    </row>
    <row r="549" spans="1:24" ht="30" customHeight="1">
      <c r="A549" s="52"/>
      <c r="B549" s="52"/>
      <c r="C549" s="45"/>
      <c r="D549" s="45"/>
      <c r="E549" s="48"/>
      <c r="F549" s="45"/>
      <c r="G549" s="45"/>
      <c r="H549" s="45"/>
      <c r="I549" s="309"/>
      <c r="J549" s="309"/>
      <c r="K549" s="309"/>
      <c r="L549" s="52"/>
      <c r="M549" s="52"/>
      <c r="N549" s="52"/>
      <c r="O549" s="52"/>
      <c r="P549" s="52"/>
      <c r="Q549" s="52"/>
      <c r="R549" s="52"/>
      <c r="S549" s="52"/>
      <c r="T549" s="52"/>
      <c r="U549" s="52"/>
      <c r="V549" s="52"/>
      <c r="W549" s="52"/>
      <c r="X549" s="52"/>
    </row>
    <row r="550" spans="1:24" ht="30" customHeight="1">
      <c r="A550" s="52"/>
      <c r="B550" s="52"/>
      <c r="C550" s="45"/>
      <c r="D550" s="45"/>
      <c r="E550" s="48"/>
      <c r="F550" s="45"/>
      <c r="G550" s="45"/>
      <c r="H550" s="45"/>
      <c r="I550" s="309"/>
      <c r="J550" s="309"/>
      <c r="K550" s="309"/>
      <c r="L550" s="52"/>
      <c r="M550" s="52"/>
      <c r="N550" s="52"/>
      <c r="O550" s="52"/>
      <c r="P550" s="52"/>
      <c r="Q550" s="52"/>
      <c r="R550" s="52"/>
      <c r="S550" s="52"/>
      <c r="T550" s="52"/>
      <c r="U550" s="52"/>
      <c r="V550" s="52"/>
      <c r="W550" s="52"/>
      <c r="X550" s="52"/>
    </row>
    <row r="551" spans="1:24" ht="30" customHeight="1">
      <c r="A551" s="52"/>
      <c r="B551" s="52"/>
      <c r="C551" s="45"/>
      <c r="D551" s="45"/>
      <c r="E551" s="48"/>
      <c r="F551" s="45"/>
      <c r="G551" s="45"/>
      <c r="H551" s="45"/>
      <c r="I551" s="309"/>
      <c r="J551" s="309"/>
      <c r="K551" s="309"/>
      <c r="L551" s="52"/>
      <c r="M551" s="52"/>
      <c r="N551" s="52"/>
      <c r="O551" s="52"/>
      <c r="P551" s="52"/>
      <c r="Q551" s="52"/>
      <c r="R551" s="52"/>
      <c r="S551" s="52"/>
      <c r="T551" s="52"/>
      <c r="U551" s="52"/>
      <c r="V551" s="52"/>
      <c r="W551" s="52"/>
      <c r="X551" s="52"/>
    </row>
    <row r="552" spans="1:24" ht="30" customHeight="1">
      <c r="A552" s="52"/>
      <c r="B552" s="52"/>
      <c r="C552" s="45"/>
      <c r="D552" s="45"/>
      <c r="E552" s="48"/>
      <c r="F552" s="45"/>
      <c r="G552" s="45"/>
      <c r="H552" s="45"/>
      <c r="I552" s="309"/>
      <c r="J552" s="309"/>
      <c r="K552" s="309"/>
      <c r="L552" s="52"/>
      <c r="M552" s="52"/>
      <c r="N552" s="52"/>
      <c r="O552" s="52"/>
      <c r="P552" s="52"/>
      <c r="Q552" s="52"/>
      <c r="R552" s="52"/>
      <c r="S552" s="52"/>
      <c r="T552" s="52"/>
      <c r="U552" s="52"/>
      <c r="V552" s="52"/>
      <c r="W552" s="52"/>
      <c r="X552" s="52"/>
    </row>
    <row r="553" spans="1:24" ht="30" customHeight="1">
      <c r="A553" s="52"/>
      <c r="B553" s="52"/>
      <c r="C553" s="45"/>
      <c r="D553" s="45"/>
      <c r="E553" s="48"/>
      <c r="F553" s="45"/>
      <c r="G553" s="45"/>
      <c r="H553" s="45"/>
      <c r="I553" s="309"/>
      <c r="J553" s="309"/>
      <c r="K553" s="309"/>
      <c r="L553" s="52"/>
      <c r="M553" s="52"/>
      <c r="N553" s="52"/>
      <c r="O553" s="52"/>
      <c r="P553" s="52"/>
      <c r="Q553" s="52"/>
      <c r="R553" s="52"/>
      <c r="S553" s="52"/>
      <c r="T553" s="52"/>
      <c r="U553" s="52"/>
      <c r="V553" s="52"/>
      <c r="W553" s="52"/>
      <c r="X553" s="52"/>
    </row>
    <row r="554" spans="1:24" ht="30" customHeight="1">
      <c r="A554" s="52"/>
      <c r="B554" s="52"/>
      <c r="C554" s="45"/>
      <c r="D554" s="45"/>
      <c r="E554" s="48"/>
      <c r="F554" s="45"/>
      <c r="G554" s="45"/>
      <c r="H554" s="45"/>
      <c r="I554" s="309"/>
      <c r="J554" s="309"/>
      <c r="K554" s="309"/>
      <c r="L554" s="52"/>
      <c r="M554" s="52"/>
      <c r="N554" s="52"/>
      <c r="O554" s="52"/>
      <c r="P554" s="52"/>
      <c r="Q554" s="52"/>
      <c r="R554" s="52"/>
      <c r="S554" s="52"/>
      <c r="T554" s="52"/>
      <c r="U554" s="52"/>
      <c r="V554" s="52"/>
      <c r="W554" s="52"/>
      <c r="X554" s="52"/>
    </row>
    <row r="555" spans="1:24" ht="30" customHeight="1">
      <c r="A555" s="52"/>
      <c r="B555" s="52"/>
      <c r="C555" s="45"/>
      <c r="D555" s="45"/>
      <c r="E555" s="48"/>
      <c r="F555" s="45"/>
      <c r="G555" s="45"/>
      <c r="H555" s="45"/>
      <c r="I555" s="309"/>
      <c r="J555" s="309"/>
      <c r="K555" s="309"/>
      <c r="L555" s="52"/>
      <c r="M555" s="52"/>
      <c r="N555" s="52"/>
      <c r="O555" s="52"/>
      <c r="P555" s="52"/>
      <c r="Q555" s="52"/>
      <c r="R555" s="52"/>
      <c r="S555" s="52"/>
      <c r="T555" s="52"/>
      <c r="U555" s="52"/>
      <c r="V555" s="52"/>
      <c r="W555" s="52"/>
      <c r="X555" s="52"/>
    </row>
    <row r="556" spans="1:24" ht="30" customHeight="1">
      <c r="A556" s="52"/>
      <c r="B556" s="52"/>
      <c r="C556" s="45"/>
      <c r="D556" s="45"/>
      <c r="E556" s="48"/>
      <c r="F556" s="45"/>
      <c r="G556" s="45"/>
      <c r="H556" s="45"/>
      <c r="I556" s="309"/>
      <c r="J556" s="309"/>
      <c r="K556" s="309"/>
      <c r="L556" s="52"/>
      <c r="M556" s="52"/>
      <c r="N556" s="52"/>
      <c r="O556" s="52"/>
      <c r="P556" s="52"/>
      <c r="Q556" s="52"/>
      <c r="R556" s="52"/>
      <c r="S556" s="52"/>
      <c r="T556" s="52"/>
      <c r="U556" s="52"/>
      <c r="V556" s="52"/>
      <c r="W556" s="52"/>
      <c r="X556" s="52"/>
    </row>
    <row r="557" spans="1:24" ht="30" customHeight="1">
      <c r="A557" s="52"/>
      <c r="B557" s="52"/>
      <c r="C557" s="45"/>
      <c r="D557" s="45"/>
      <c r="E557" s="48"/>
      <c r="F557" s="45"/>
      <c r="G557" s="45"/>
      <c r="H557" s="45"/>
      <c r="I557" s="309"/>
      <c r="J557" s="309"/>
      <c r="K557" s="309"/>
      <c r="L557" s="52"/>
      <c r="M557" s="52"/>
      <c r="N557" s="52"/>
      <c r="O557" s="52"/>
      <c r="P557" s="52"/>
      <c r="Q557" s="52"/>
      <c r="R557" s="52"/>
      <c r="S557" s="52"/>
      <c r="T557" s="52"/>
      <c r="U557" s="52"/>
      <c r="V557" s="52"/>
      <c r="W557" s="52"/>
      <c r="X557" s="52"/>
    </row>
    <row r="558" spans="1:24" ht="30" customHeight="1">
      <c r="A558" s="52"/>
      <c r="B558" s="52"/>
      <c r="C558" s="45"/>
      <c r="D558" s="45"/>
      <c r="E558" s="48"/>
      <c r="F558" s="45"/>
      <c r="G558" s="45"/>
      <c r="H558" s="45"/>
      <c r="I558" s="309"/>
      <c r="J558" s="309"/>
      <c r="K558" s="309"/>
      <c r="L558" s="52"/>
      <c r="M558" s="52"/>
      <c r="N558" s="52"/>
      <c r="O558" s="52"/>
      <c r="P558" s="52"/>
      <c r="Q558" s="52"/>
      <c r="R558" s="52"/>
      <c r="S558" s="52"/>
      <c r="T558" s="52"/>
      <c r="U558" s="52"/>
      <c r="V558" s="52"/>
      <c r="W558" s="52"/>
      <c r="X558" s="52"/>
    </row>
    <row r="559" spans="1:24" ht="30" customHeight="1">
      <c r="A559" s="52"/>
      <c r="B559" s="52"/>
      <c r="C559" s="45"/>
      <c r="D559" s="45"/>
      <c r="E559" s="48"/>
      <c r="F559" s="45"/>
      <c r="G559" s="45"/>
      <c r="H559" s="45"/>
      <c r="I559" s="309"/>
      <c r="J559" s="309"/>
      <c r="K559" s="309"/>
      <c r="L559" s="52"/>
      <c r="M559" s="52"/>
      <c r="N559" s="52"/>
      <c r="O559" s="52"/>
      <c r="P559" s="52"/>
      <c r="Q559" s="52"/>
      <c r="R559" s="52"/>
      <c r="S559" s="52"/>
      <c r="T559" s="52"/>
      <c r="U559" s="52"/>
      <c r="V559" s="52"/>
      <c r="W559" s="52"/>
      <c r="X559" s="52"/>
    </row>
    <row r="560" spans="1:24" ht="30" customHeight="1">
      <c r="A560" s="52"/>
      <c r="B560" s="52"/>
      <c r="C560" s="45"/>
      <c r="D560" s="45"/>
      <c r="E560" s="48"/>
      <c r="F560" s="45"/>
      <c r="G560" s="45"/>
      <c r="H560" s="45"/>
      <c r="I560" s="309"/>
      <c r="J560" s="309"/>
      <c r="K560" s="309"/>
      <c r="L560" s="52"/>
      <c r="M560" s="52"/>
      <c r="N560" s="52"/>
      <c r="O560" s="52"/>
      <c r="P560" s="52"/>
      <c r="Q560" s="52"/>
      <c r="R560" s="52"/>
      <c r="S560" s="52"/>
      <c r="T560" s="52"/>
      <c r="U560" s="52"/>
      <c r="V560" s="52"/>
      <c r="W560" s="52"/>
      <c r="X560" s="52"/>
    </row>
    <row r="561" spans="1:24" ht="30" customHeight="1">
      <c r="A561" s="52"/>
      <c r="B561" s="52"/>
      <c r="C561" s="45"/>
      <c r="D561" s="45"/>
      <c r="E561" s="48"/>
      <c r="F561" s="45"/>
      <c r="G561" s="45"/>
      <c r="H561" s="45"/>
      <c r="I561" s="309"/>
      <c r="J561" s="309"/>
      <c r="K561" s="309"/>
      <c r="L561" s="52"/>
      <c r="M561" s="52"/>
      <c r="N561" s="52"/>
      <c r="O561" s="52"/>
      <c r="P561" s="52"/>
      <c r="Q561" s="52"/>
      <c r="R561" s="52"/>
      <c r="S561" s="52"/>
      <c r="T561" s="52"/>
      <c r="U561" s="52"/>
      <c r="V561" s="52"/>
      <c r="W561" s="52"/>
      <c r="X561" s="52"/>
    </row>
    <row r="562" spans="1:24" ht="30" customHeight="1">
      <c r="A562" s="52"/>
      <c r="B562" s="52"/>
      <c r="C562" s="45"/>
      <c r="D562" s="45"/>
      <c r="E562" s="48"/>
      <c r="F562" s="45"/>
      <c r="G562" s="45"/>
      <c r="H562" s="45"/>
      <c r="I562" s="309"/>
      <c r="J562" s="309"/>
      <c r="K562" s="309"/>
      <c r="L562" s="52"/>
      <c r="M562" s="52"/>
      <c r="N562" s="52"/>
      <c r="O562" s="52"/>
      <c r="P562" s="52"/>
      <c r="Q562" s="52"/>
      <c r="R562" s="52"/>
      <c r="S562" s="52"/>
      <c r="T562" s="52"/>
      <c r="U562" s="52"/>
      <c r="V562" s="52"/>
      <c r="W562" s="52"/>
      <c r="X562" s="52"/>
    </row>
    <row r="563" spans="1:24" ht="30" customHeight="1">
      <c r="A563" s="52"/>
      <c r="B563" s="52"/>
      <c r="C563" s="45"/>
      <c r="D563" s="45"/>
      <c r="E563" s="48"/>
      <c r="F563" s="45"/>
      <c r="G563" s="45"/>
      <c r="H563" s="45"/>
      <c r="I563" s="309"/>
      <c r="J563" s="309"/>
      <c r="K563" s="309"/>
      <c r="L563" s="52"/>
      <c r="M563" s="52"/>
      <c r="N563" s="52"/>
      <c r="O563" s="52"/>
      <c r="P563" s="52"/>
      <c r="Q563" s="52"/>
      <c r="R563" s="52"/>
      <c r="S563" s="52"/>
      <c r="T563" s="52"/>
      <c r="U563" s="52"/>
      <c r="V563" s="52"/>
      <c r="W563" s="52"/>
      <c r="X563" s="52"/>
    </row>
    <row r="564" spans="1:24" ht="30" customHeight="1">
      <c r="A564" s="52"/>
      <c r="B564" s="52"/>
      <c r="C564" s="45"/>
      <c r="D564" s="45"/>
      <c r="E564" s="48"/>
      <c r="F564" s="45"/>
      <c r="G564" s="45"/>
      <c r="H564" s="45"/>
      <c r="I564" s="309"/>
      <c r="J564" s="309"/>
      <c r="K564" s="309"/>
      <c r="L564" s="52"/>
      <c r="M564" s="52"/>
      <c r="N564" s="52"/>
      <c r="O564" s="52"/>
      <c r="P564" s="52"/>
      <c r="Q564" s="52"/>
      <c r="R564" s="52"/>
      <c r="S564" s="52"/>
      <c r="T564" s="52"/>
      <c r="U564" s="52"/>
      <c r="V564" s="52"/>
      <c r="W564" s="52"/>
      <c r="X564" s="52"/>
    </row>
    <row r="565" spans="1:24" ht="30" customHeight="1">
      <c r="A565" s="52"/>
      <c r="B565" s="52"/>
      <c r="C565" s="45"/>
      <c r="D565" s="45"/>
      <c r="E565" s="48"/>
      <c r="F565" s="45"/>
      <c r="G565" s="45"/>
      <c r="H565" s="45"/>
      <c r="I565" s="309"/>
      <c r="J565" s="309"/>
      <c r="K565" s="309"/>
      <c r="L565" s="52"/>
      <c r="M565" s="52"/>
      <c r="N565" s="52"/>
      <c r="O565" s="52"/>
      <c r="P565" s="52"/>
      <c r="Q565" s="52"/>
      <c r="R565" s="52"/>
      <c r="S565" s="52"/>
      <c r="T565" s="52"/>
      <c r="U565" s="52"/>
      <c r="V565" s="52"/>
      <c r="W565" s="52"/>
      <c r="X565" s="52"/>
    </row>
    <row r="566" spans="1:24" ht="30" customHeight="1">
      <c r="A566" s="52"/>
      <c r="B566" s="52"/>
      <c r="C566" s="45"/>
      <c r="D566" s="45"/>
      <c r="E566" s="48"/>
      <c r="F566" s="45"/>
      <c r="G566" s="45"/>
      <c r="H566" s="45"/>
      <c r="I566" s="309"/>
      <c r="J566" s="309"/>
      <c r="K566" s="309"/>
      <c r="L566" s="52"/>
      <c r="M566" s="52"/>
      <c r="N566" s="52"/>
      <c r="O566" s="52"/>
      <c r="P566" s="52"/>
      <c r="Q566" s="52"/>
      <c r="R566" s="52"/>
      <c r="S566" s="52"/>
      <c r="T566" s="52"/>
      <c r="U566" s="52"/>
      <c r="V566" s="52"/>
      <c r="W566" s="52"/>
      <c r="X566" s="52"/>
    </row>
    <row r="567" spans="1:24" ht="30" customHeight="1">
      <c r="A567" s="52"/>
      <c r="B567" s="52"/>
      <c r="C567" s="45"/>
      <c r="D567" s="45"/>
      <c r="E567" s="48"/>
      <c r="F567" s="45"/>
      <c r="G567" s="45"/>
      <c r="H567" s="45"/>
      <c r="I567" s="309"/>
      <c r="J567" s="309"/>
      <c r="K567" s="309"/>
      <c r="L567" s="52"/>
      <c r="M567" s="52"/>
      <c r="N567" s="52"/>
      <c r="O567" s="52"/>
      <c r="P567" s="52"/>
      <c r="Q567" s="52"/>
      <c r="R567" s="52"/>
      <c r="S567" s="52"/>
      <c r="T567" s="52"/>
      <c r="U567" s="52"/>
      <c r="V567" s="52"/>
      <c r="W567" s="52"/>
      <c r="X567" s="52"/>
    </row>
    <row r="568" spans="1:24" ht="30" customHeight="1">
      <c r="A568" s="52"/>
      <c r="B568" s="52"/>
      <c r="C568" s="45"/>
      <c r="D568" s="45"/>
      <c r="E568" s="48"/>
      <c r="F568" s="45"/>
      <c r="G568" s="45"/>
      <c r="H568" s="45"/>
      <c r="I568" s="309"/>
      <c r="J568" s="309"/>
      <c r="K568" s="309"/>
      <c r="L568" s="52"/>
      <c r="M568" s="52"/>
      <c r="N568" s="52"/>
      <c r="O568" s="52"/>
      <c r="P568" s="52"/>
      <c r="Q568" s="52"/>
      <c r="R568" s="52"/>
      <c r="S568" s="52"/>
      <c r="T568" s="52"/>
      <c r="U568" s="52"/>
      <c r="V568" s="52"/>
      <c r="W568" s="52"/>
      <c r="X568" s="52"/>
    </row>
    <row r="569" spans="1:24" ht="30" customHeight="1">
      <c r="A569" s="52"/>
      <c r="B569" s="52"/>
      <c r="C569" s="45"/>
      <c r="D569" s="45"/>
      <c r="E569" s="48"/>
      <c r="F569" s="45"/>
      <c r="G569" s="45"/>
      <c r="H569" s="45"/>
      <c r="I569" s="309"/>
      <c r="J569" s="309"/>
      <c r="K569" s="309"/>
      <c r="L569" s="52"/>
      <c r="M569" s="52"/>
      <c r="N569" s="52"/>
      <c r="O569" s="52"/>
      <c r="P569" s="52"/>
      <c r="Q569" s="52"/>
      <c r="R569" s="52"/>
      <c r="S569" s="52"/>
      <c r="T569" s="52"/>
      <c r="U569" s="52"/>
      <c r="V569" s="52"/>
      <c r="W569" s="52"/>
      <c r="X569" s="52"/>
    </row>
    <row r="570" spans="1:24" ht="30" customHeight="1">
      <c r="A570" s="52"/>
      <c r="B570" s="52"/>
      <c r="C570" s="45"/>
      <c r="D570" s="45"/>
      <c r="E570" s="48"/>
      <c r="F570" s="45"/>
      <c r="G570" s="45"/>
      <c r="H570" s="45"/>
      <c r="I570" s="309"/>
      <c r="J570" s="309"/>
      <c r="K570" s="309"/>
      <c r="L570" s="52"/>
      <c r="M570" s="52"/>
      <c r="N570" s="52"/>
      <c r="O570" s="52"/>
      <c r="P570" s="52"/>
      <c r="Q570" s="52"/>
      <c r="R570" s="52"/>
      <c r="S570" s="52"/>
      <c r="T570" s="52"/>
      <c r="U570" s="52"/>
      <c r="V570" s="52"/>
      <c r="W570" s="52"/>
      <c r="X570" s="52"/>
    </row>
    <row r="571" spans="1:24" ht="30" customHeight="1">
      <c r="A571" s="52"/>
      <c r="B571" s="52"/>
      <c r="C571" s="45"/>
      <c r="D571" s="45"/>
      <c r="E571" s="48"/>
      <c r="F571" s="45"/>
      <c r="G571" s="45"/>
      <c r="H571" s="45"/>
      <c r="I571" s="309"/>
      <c r="J571" s="309"/>
      <c r="K571" s="309"/>
      <c r="L571" s="52"/>
      <c r="M571" s="52"/>
      <c r="N571" s="52"/>
      <c r="O571" s="52"/>
      <c r="P571" s="52"/>
      <c r="Q571" s="52"/>
      <c r="R571" s="52"/>
      <c r="S571" s="52"/>
      <c r="T571" s="52"/>
      <c r="U571" s="52"/>
      <c r="V571" s="52"/>
      <c r="W571" s="52"/>
      <c r="X571" s="52"/>
    </row>
    <row r="572" spans="1:24" ht="30" customHeight="1">
      <c r="A572" s="52"/>
      <c r="B572" s="52"/>
      <c r="C572" s="45"/>
      <c r="D572" s="45"/>
      <c r="E572" s="48"/>
      <c r="F572" s="45"/>
      <c r="G572" s="45"/>
      <c r="H572" s="45"/>
      <c r="I572" s="309"/>
      <c r="J572" s="309"/>
      <c r="K572" s="309"/>
      <c r="L572" s="52"/>
      <c r="M572" s="52"/>
      <c r="N572" s="52"/>
      <c r="O572" s="52"/>
      <c r="P572" s="52"/>
      <c r="Q572" s="52"/>
      <c r="R572" s="52"/>
      <c r="S572" s="52"/>
      <c r="T572" s="52"/>
      <c r="U572" s="52"/>
      <c r="V572" s="52"/>
      <c r="W572" s="52"/>
      <c r="X572" s="52"/>
    </row>
    <row r="573" spans="1:24" ht="30" customHeight="1">
      <c r="A573" s="52"/>
      <c r="B573" s="52"/>
      <c r="C573" s="45"/>
      <c r="D573" s="45"/>
      <c r="E573" s="48"/>
      <c r="F573" s="45"/>
      <c r="G573" s="45"/>
      <c r="H573" s="45"/>
      <c r="I573" s="309"/>
      <c r="J573" s="309"/>
      <c r="K573" s="309"/>
      <c r="L573" s="52"/>
      <c r="M573" s="52"/>
      <c r="N573" s="52"/>
      <c r="O573" s="52"/>
      <c r="P573" s="52"/>
      <c r="Q573" s="52"/>
      <c r="R573" s="52"/>
      <c r="S573" s="52"/>
      <c r="T573" s="52"/>
      <c r="U573" s="52"/>
      <c r="V573" s="52"/>
      <c r="W573" s="52"/>
      <c r="X573" s="52"/>
    </row>
    <row r="574" spans="1:24" ht="30" customHeight="1">
      <c r="A574" s="52"/>
      <c r="B574" s="52"/>
      <c r="C574" s="45"/>
      <c r="D574" s="45"/>
      <c r="E574" s="48"/>
      <c r="F574" s="45"/>
      <c r="G574" s="45"/>
      <c r="H574" s="45"/>
      <c r="I574" s="309"/>
      <c r="J574" s="309"/>
      <c r="K574" s="309"/>
      <c r="L574" s="52"/>
      <c r="M574" s="52"/>
      <c r="N574" s="52"/>
      <c r="O574" s="52"/>
      <c r="P574" s="52"/>
      <c r="Q574" s="52"/>
      <c r="R574" s="52"/>
      <c r="S574" s="52"/>
      <c r="T574" s="52"/>
      <c r="U574" s="52"/>
      <c r="V574" s="52"/>
      <c r="W574" s="52"/>
      <c r="X574" s="52"/>
    </row>
    <row r="575" spans="1:24" ht="30" customHeight="1">
      <c r="A575" s="52"/>
      <c r="B575" s="52"/>
      <c r="C575" s="45"/>
      <c r="D575" s="45"/>
      <c r="E575" s="48"/>
      <c r="F575" s="45"/>
      <c r="G575" s="45"/>
      <c r="H575" s="45"/>
      <c r="I575" s="309"/>
      <c r="J575" s="309"/>
      <c r="K575" s="309"/>
      <c r="L575" s="52"/>
      <c r="M575" s="52"/>
      <c r="N575" s="52"/>
      <c r="O575" s="52"/>
      <c r="P575" s="52"/>
      <c r="Q575" s="52"/>
      <c r="R575" s="52"/>
      <c r="S575" s="52"/>
      <c r="T575" s="52"/>
      <c r="U575" s="52"/>
      <c r="V575" s="52"/>
      <c r="W575" s="52"/>
      <c r="X575" s="52"/>
    </row>
    <row r="576" spans="1:24" ht="30" customHeight="1">
      <c r="A576" s="52"/>
      <c r="B576" s="52"/>
      <c r="C576" s="45"/>
      <c r="D576" s="45"/>
      <c r="E576" s="48"/>
      <c r="F576" s="45"/>
      <c r="G576" s="45"/>
      <c r="H576" s="45"/>
      <c r="I576" s="309"/>
      <c r="J576" s="309"/>
      <c r="K576" s="309"/>
      <c r="L576" s="52"/>
      <c r="M576" s="52"/>
      <c r="N576" s="52"/>
      <c r="O576" s="52"/>
      <c r="P576" s="52"/>
      <c r="Q576" s="52"/>
      <c r="R576" s="52"/>
      <c r="S576" s="52"/>
      <c r="T576" s="52"/>
      <c r="U576" s="52"/>
      <c r="V576" s="52"/>
      <c r="W576" s="52"/>
      <c r="X576" s="52"/>
    </row>
    <row r="577" spans="1:24" ht="30" customHeight="1">
      <c r="A577" s="52"/>
      <c r="B577" s="52"/>
      <c r="C577" s="45"/>
      <c r="D577" s="45"/>
      <c r="E577" s="48"/>
      <c r="F577" s="45"/>
      <c r="G577" s="45"/>
      <c r="H577" s="45"/>
      <c r="I577" s="309"/>
      <c r="J577" s="309"/>
      <c r="K577" s="309"/>
      <c r="L577" s="52"/>
      <c r="M577" s="52"/>
      <c r="N577" s="52"/>
      <c r="O577" s="52"/>
      <c r="P577" s="52"/>
      <c r="Q577" s="52"/>
      <c r="R577" s="52"/>
      <c r="S577" s="52"/>
      <c r="T577" s="52"/>
      <c r="U577" s="52"/>
      <c r="V577" s="52"/>
      <c r="W577" s="52"/>
      <c r="X577" s="52"/>
    </row>
    <row r="578" spans="1:24" ht="30" customHeight="1">
      <c r="A578" s="52"/>
      <c r="B578" s="52"/>
      <c r="C578" s="45"/>
      <c r="D578" s="45"/>
      <c r="E578" s="48"/>
      <c r="F578" s="45"/>
      <c r="G578" s="45"/>
      <c r="H578" s="45"/>
      <c r="I578" s="309"/>
      <c r="J578" s="309"/>
      <c r="K578" s="309"/>
      <c r="L578" s="52"/>
      <c r="M578" s="52"/>
      <c r="N578" s="52"/>
      <c r="O578" s="52"/>
      <c r="P578" s="52"/>
      <c r="Q578" s="52"/>
      <c r="R578" s="52"/>
      <c r="S578" s="52"/>
      <c r="T578" s="52"/>
      <c r="U578" s="52"/>
      <c r="V578" s="52"/>
      <c r="W578" s="52"/>
      <c r="X578" s="52"/>
    </row>
    <row r="579" spans="1:24" ht="30" customHeight="1">
      <c r="A579" s="52"/>
      <c r="B579" s="52"/>
      <c r="C579" s="45"/>
      <c r="D579" s="45"/>
      <c r="E579" s="48"/>
      <c r="F579" s="45"/>
      <c r="G579" s="45"/>
      <c r="H579" s="45"/>
      <c r="I579" s="309"/>
      <c r="J579" s="309"/>
      <c r="K579" s="309"/>
      <c r="L579" s="52"/>
      <c r="M579" s="52"/>
      <c r="N579" s="52"/>
      <c r="O579" s="52"/>
      <c r="P579" s="52"/>
      <c r="Q579" s="52"/>
      <c r="R579" s="52"/>
      <c r="S579" s="52"/>
      <c r="T579" s="52"/>
      <c r="U579" s="52"/>
      <c r="V579" s="52"/>
      <c r="W579" s="52"/>
      <c r="X579" s="52"/>
    </row>
    <row r="580" spans="1:24" ht="30" customHeight="1">
      <c r="A580" s="52"/>
      <c r="B580" s="52"/>
      <c r="C580" s="45"/>
      <c r="D580" s="45"/>
      <c r="E580" s="48"/>
      <c r="F580" s="45"/>
      <c r="G580" s="45"/>
      <c r="H580" s="45"/>
      <c r="I580" s="309"/>
      <c r="J580" s="309"/>
      <c r="K580" s="309"/>
      <c r="L580" s="52"/>
      <c r="M580" s="52"/>
      <c r="N580" s="52"/>
      <c r="O580" s="52"/>
      <c r="P580" s="52"/>
      <c r="Q580" s="52"/>
      <c r="R580" s="52"/>
      <c r="S580" s="52"/>
      <c r="T580" s="52"/>
      <c r="U580" s="52"/>
      <c r="V580" s="52"/>
      <c r="W580" s="52"/>
      <c r="X580" s="52"/>
    </row>
    <row r="581" spans="1:24" ht="30" customHeight="1">
      <c r="A581" s="52"/>
      <c r="B581" s="52"/>
      <c r="C581" s="45"/>
      <c r="D581" s="45"/>
      <c r="E581" s="48"/>
      <c r="F581" s="45"/>
      <c r="G581" s="45"/>
      <c r="H581" s="45"/>
      <c r="I581" s="309"/>
      <c r="J581" s="309"/>
      <c r="K581" s="309"/>
      <c r="L581" s="52"/>
      <c r="M581" s="52"/>
      <c r="N581" s="52"/>
      <c r="O581" s="52"/>
      <c r="P581" s="52"/>
      <c r="Q581" s="52"/>
      <c r="R581" s="52"/>
      <c r="S581" s="52"/>
      <c r="T581" s="52"/>
      <c r="U581" s="52"/>
      <c r="V581" s="52"/>
      <c r="W581" s="52"/>
      <c r="X581" s="52"/>
    </row>
    <row r="582" spans="1:24" ht="30" customHeight="1">
      <c r="A582" s="52"/>
      <c r="B582" s="52"/>
      <c r="C582" s="45"/>
      <c r="D582" s="45"/>
      <c r="E582" s="48"/>
      <c r="F582" s="45"/>
      <c r="G582" s="45"/>
      <c r="H582" s="45"/>
      <c r="I582" s="309"/>
      <c r="J582" s="309"/>
      <c r="K582" s="309"/>
      <c r="L582" s="52"/>
      <c r="M582" s="52"/>
      <c r="N582" s="52"/>
      <c r="O582" s="52"/>
      <c r="P582" s="52"/>
      <c r="Q582" s="52"/>
      <c r="R582" s="52"/>
      <c r="S582" s="52"/>
      <c r="T582" s="52"/>
      <c r="U582" s="52"/>
      <c r="V582" s="52"/>
      <c r="W582" s="52"/>
      <c r="X582" s="52"/>
    </row>
    <row r="583" spans="1:24" ht="30" customHeight="1">
      <c r="A583" s="52"/>
      <c r="B583" s="52"/>
      <c r="C583" s="45"/>
      <c r="D583" s="45"/>
      <c r="E583" s="48"/>
      <c r="F583" s="45"/>
      <c r="G583" s="45"/>
      <c r="H583" s="45"/>
      <c r="I583" s="309"/>
      <c r="J583" s="309"/>
      <c r="K583" s="309"/>
      <c r="L583" s="52"/>
      <c r="M583" s="52"/>
      <c r="N583" s="52"/>
      <c r="O583" s="52"/>
      <c r="P583" s="52"/>
      <c r="Q583" s="52"/>
      <c r="R583" s="52"/>
      <c r="S583" s="52"/>
      <c r="T583" s="52"/>
      <c r="U583" s="52"/>
      <c r="V583" s="52"/>
      <c r="W583" s="52"/>
      <c r="X583" s="52"/>
    </row>
    <row r="584" spans="1:24" ht="30" customHeight="1">
      <c r="A584" s="52"/>
      <c r="B584" s="52"/>
      <c r="C584" s="45"/>
      <c r="D584" s="45"/>
      <c r="E584" s="48"/>
      <c r="F584" s="45"/>
      <c r="G584" s="45"/>
      <c r="H584" s="45"/>
      <c r="I584" s="309"/>
      <c r="J584" s="309"/>
      <c r="K584" s="309"/>
      <c r="L584" s="52"/>
      <c r="M584" s="52"/>
      <c r="N584" s="52"/>
      <c r="O584" s="52"/>
      <c r="P584" s="52"/>
      <c r="Q584" s="52"/>
      <c r="R584" s="52"/>
      <c r="S584" s="52"/>
      <c r="T584" s="52"/>
      <c r="U584" s="52"/>
      <c r="V584" s="52"/>
      <c r="W584" s="52"/>
      <c r="X584" s="52"/>
    </row>
    <row r="585" spans="1:24" ht="30" customHeight="1">
      <c r="A585" s="52"/>
      <c r="B585" s="52"/>
      <c r="C585" s="45"/>
      <c r="D585" s="45"/>
      <c r="E585" s="48"/>
      <c r="F585" s="45"/>
      <c r="G585" s="45"/>
      <c r="H585" s="45"/>
      <c r="I585" s="309"/>
      <c r="J585" s="309"/>
      <c r="K585" s="309"/>
      <c r="L585" s="52"/>
      <c r="M585" s="52"/>
      <c r="N585" s="52"/>
      <c r="O585" s="52"/>
      <c r="P585" s="52"/>
      <c r="Q585" s="52"/>
      <c r="R585" s="52"/>
      <c r="S585" s="52"/>
      <c r="T585" s="52"/>
      <c r="U585" s="52"/>
      <c r="V585" s="52"/>
      <c r="W585" s="52"/>
      <c r="X585" s="52"/>
    </row>
    <row r="586" spans="1:24" ht="30" customHeight="1">
      <c r="A586" s="52"/>
      <c r="B586" s="52"/>
      <c r="C586" s="45"/>
      <c r="D586" s="45"/>
      <c r="E586" s="48"/>
      <c r="F586" s="45"/>
      <c r="G586" s="45"/>
      <c r="H586" s="45"/>
      <c r="I586" s="309"/>
      <c r="J586" s="309"/>
      <c r="K586" s="309"/>
      <c r="L586" s="52"/>
      <c r="M586" s="52"/>
      <c r="N586" s="52"/>
      <c r="O586" s="52"/>
      <c r="P586" s="52"/>
      <c r="Q586" s="52"/>
      <c r="R586" s="52"/>
      <c r="S586" s="52"/>
      <c r="T586" s="52"/>
      <c r="U586" s="52"/>
      <c r="V586" s="52"/>
      <c r="W586" s="52"/>
      <c r="X586" s="52"/>
    </row>
    <row r="587" spans="1:24" ht="30" customHeight="1">
      <c r="A587" s="52"/>
      <c r="B587" s="52"/>
      <c r="C587" s="45"/>
      <c r="D587" s="45"/>
      <c r="E587" s="48"/>
      <c r="F587" s="45"/>
      <c r="G587" s="45"/>
      <c r="H587" s="45"/>
      <c r="I587" s="309"/>
      <c r="J587" s="309"/>
      <c r="K587" s="309"/>
      <c r="L587" s="52"/>
      <c r="M587" s="52"/>
      <c r="N587" s="52"/>
      <c r="O587" s="52"/>
      <c r="P587" s="52"/>
      <c r="Q587" s="52"/>
      <c r="R587" s="52"/>
      <c r="S587" s="52"/>
      <c r="T587" s="52"/>
      <c r="U587" s="52"/>
      <c r="V587" s="52"/>
      <c r="W587" s="52"/>
      <c r="X587" s="52"/>
    </row>
    <row r="588" spans="1:24" ht="30" customHeight="1">
      <c r="A588" s="52"/>
      <c r="B588" s="52"/>
      <c r="C588" s="45"/>
      <c r="D588" s="45"/>
      <c r="E588" s="48"/>
      <c r="F588" s="45"/>
      <c r="G588" s="45"/>
      <c r="H588" s="45"/>
      <c r="I588" s="309"/>
      <c r="J588" s="309"/>
      <c r="K588" s="309"/>
      <c r="L588" s="52"/>
      <c r="M588" s="52"/>
      <c r="N588" s="52"/>
      <c r="O588" s="52"/>
      <c r="P588" s="52"/>
      <c r="Q588" s="52"/>
      <c r="R588" s="52"/>
      <c r="S588" s="52"/>
      <c r="T588" s="52"/>
      <c r="U588" s="52"/>
      <c r="V588" s="52"/>
      <c r="W588" s="52"/>
      <c r="X588" s="52"/>
    </row>
    <row r="589" spans="1:24" ht="30" customHeight="1">
      <c r="A589" s="52"/>
      <c r="B589" s="52"/>
      <c r="C589" s="45"/>
      <c r="D589" s="45"/>
      <c r="E589" s="48"/>
      <c r="F589" s="45"/>
      <c r="G589" s="45"/>
      <c r="H589" s="45"/>
      <c r="I589" s="309"/>
      <c r="J589" s="309"/>
      <c r="K589" s="309"/>
      <c r="L589" s="52"/>
      <c r="M589" s="52"/>
      <c r="N589" s="52"/>
      <c r="O589" s="52"/>
      <c r="P589" s="52"/>
      <c r="Q589" s="52"/>
      <c r="R589" s="52"/>
      <c r="S589" s="52"/>
      <c r="T589" s="52"/>
      <c r="U589" s="52"/>
      <c r="V589" s="52"/>
      <c r="W589" s="52"/>
      <c r="X589" s="52"/>
    </row>
    <row r="590" spans="1:24" ht="30" customHeight="1">
      <c r="A590" s="52"/>
      <c r="B590" s="52"/>
      <c r="C590" s="45"/>
      <c r="D590" s="45"/>
      <c r="E590" s="48"/>
      <c r="F590" s="45"/>
      <c r="G590" s="45"/>
      <c r="H590" s="45"/>
      <c r="I590" s="309"/>
      <c r="J590" s="309"/>
      <c r="K590" s="309"/>
      <c r="L590" s="52"/>
      <c r="M590" s="52"/>
      <c r="N590" s="52"/>
      <c r="O590" s="52"/>
      <c r="P590" s="52"/>
      <c r="Q590" s="52"/>
      <c r="R590" s="52"/>
      <c r="S590" s="52"/>
      <c r="T590" s="52"/>
      <c r="U590" s="52"/>
      <c r="V590" s="52"/>
      <c r="W590" s="52"/>
      <c r="X590" s="52"/>
    </row>
    <row r="591" spans="1:24" ht="30" customHeight="1">
      <c r="A591" s="52"/>
      <c r="B591" s="52"/>
      <c r="C591" s="45"/>
      <c r="D591" s="45"/>
      <c r="E591" s="48"/>
      <c r="F591" s="45"/>
      <c r="G591" s="45"/>
      <c r="H591" s="45"/>
      <c r="I591" s="309"/>
      <c r="J591" s="309"/>
      <c r="K591" s="309"/>
      <c r="L591" s="52"/>
      <c r="M591" s="52"/>
      <c r="N591" s="52"/>
      <c r="O591" s="52"/>
      <c r="P591" s="52"/>
      <c r="Q591" s="52"/>
      <c r="R591" s="52"/>
      <c r="S591" s="52"/>
      <c r="T591" s="52"/>
      <c r="U591" s="52"/>
      <c r="V591" s="52"/>
      <c r="W591" s="52"/>
      <c r="X591" s="52"/>
    </row>
    <row r="592" spans="1:24" ht="30" customHeight="1">
      <c r="A592" s="52"/>
      <c r="B592" s="52"/>
      <c r="C592" s="45"/>
      <c r="D592" s="45"/>
      <c r="E592" s="48"/>
      <c r="F592" s="45"/>
      <c r="G592" s="45"/>
      <c r="H592" s="45"/>
      <c r="I592" s="309"/>
      <c r="J592" s="309"/>
      <c r="K592" s="309"/>
      <c r="L592" s="52"/>
      <c r="M592" s="52"/>
      <c r="N592" s="52"/>
      <c r="O592" s="52"/>
      <c r="P592" s="52"/>
      <c r="Q592" s="52"/>
      <c r="R592" s="52"/>
      <c r="S592" s="52"/>
      <c r="T592" s="52"/>
      <c r="U592" s="52"/>
      <c r="V592" s="52"/>
      <c r="W592" s="52"/>
      <c r="X592" s="52"/>
    </row>
    <row r="593" spans="1:24" ht="30" customHeight="1">
      <c r="A593" s="52"/>
      <c r="B593" s="52"/>
      <c r="C593" s="45"/>
      <c r="D593" s="45"/>
      <c r="E593" s="48"/>
      <c r="F593" s="45"/>
      <c r="G593" s="45"/>
      <c r="H593" s="45"/>
      <c r="I593" s="309"/>
      <c r="J593" s="309"/>
      <c r="K593" s="309"/>
      <c r="L593" s="52"/>
      <c r="M593" s="52"/>
      <c r="N593" s="52"/>
      <c r="O593" s="52"/>
      <c r="P593" s="52"/>
      <c r="Q593" s="52"/>
      <c r="R593" s="52"/>
      <c r="S593" s="52"/>
      <c r="T593" s="52"/>
      <c r="U593" s="52"/>
      <c r="V593" s="52"/>
      <c r="W593" s="52"/>
      <c r="X593" s="52"/>
    </row>
    <row r="594" spans="1:24" ht="30" customHeight="1">
      <c r="A594" s="52"/>
      <c r="B594" s="52"/>
      <c r="C594" s="45"/>
      <c r="D594" s="45"/>
      <c r="E594" s="48"/>
      <c r="F594" s="45"/>
      <c r="G594" s="45"/>
      <c r="H594" s="45"/>
      <c r="I594" s="309"/>
      <c r="J594" s="309"/>
      <c r="K594" s="309"/>
      <c r="L594" s="52"/>
      <c r="M594" s="52"/>
      <c r="N594" s="52"/>
      <c r="O594" s="52"/>
      <c r="P594" s="52"/>
      <c r="Q594" s="52"/>
      <c r="R594" s="52"/>
      <c r="S594" s="52"/>
      <c r="T594" s="52"/>
      <c r="U594" s="52"/>
      <c r="V594" s="52"/>
      <c r="W594" s="52"/>
      <c r="X594" s="52"/>
    </row>
    <row r="595" spans="1:24" ht="30" customHeight="1">
      <c r="A595" s="52"/>
      <c r="B595" s="52"/>
      <c r="C595" s="45"/>
      <c r="D595" s="45"/>
      <c r="E595" s="48"/>
      <c r="F595" s="45"/>
      <c r="G595" s="45"/>
      <c r="H595" s="45"/>
      <c r="I595" s="309"/>
      <c r="J595" s="309"/>
      <c r="K595" s="309"/>
      <c r="L595" s="52"/>
      <c r="M595" s="52"/>
      <c r="N595" s="52"/>
      <c r="O595" s="52"/>
      <c r="P595" s="52"/>
      <c r="Q595" s="52"/>
      <c r="R595" s="52"/>
      <c r="S595" s="52"/>
      <c r="T595" s="52"/>
      <c r="U595" s="52"/>
      <c r="V595" s="52"/>
      <c r="W595" s="52"/>
      <c r="X595" s="52"/>
    </row>
    <row r="596" spans="1:24" ht="30" customHeight="1">
      <c r="A596" s="52"/>
      <c r="B596" s="52"/>
      <c r="C596" s="45"/>
      <c r="D596" s="45"/>
      <c r="E596" s="48"/>
      <c r="F596" s="45"/>
      <c r="G596" s="45"/>
      <c r="H596" s="45"/>
      <c r="I596" s="309"/>
      <c r="J596" s="309"/>
      <c r="K596" s="309"/>
      <c r="L596" s="52"/>
      <c r="M596" s="52"/>
      <c r="N596" s="52"/>
      <c r="O596" s="52"/>
      <c r="P596" s="52"/>
      <c r="Q596" s="52"/>
      <c r="R596" s="52"/>
      <c r="S596" s="52"/>
      <c r="T596" s="52"/>
      <c r="U596" s="52"/>
      <c r="V596" s="52"/>
      <c r="W596" s="52"/>
      <c r="X596" s="52"/>
    </row>
    <row r="597" spans="1:24" ht="30" customHeight="1">
      <c r="A597" s="52"/>
      <c r="B597" s="52"/>
      <c r="C597" s="45"/>
      <c r="D597" s="45"/>
      <c r="E597" s="48"/>
      <c r="F597" s="45"/>
      <c r="G597" s="45"/>
      <c r="H597" s="45"/>
      <c r="I597" s="309"/>
      <c r="J597" s="309"/>
      <c r="K597" s="309"/>
      <c r="L597" s="52"/>
      <c r="M597" s="52"/>
      <c r="N597" s="52"/>
      <c r="O597" s="52"/>
      <c r="P597" s="52"/>
      <c r="Q597" s="52"/>
      <c r="R597" s="52"/>
      <c r="S597" s="52"/>
      <c r="T597" s="52"/>
      <c r="U597" s="52"/>
      <c r="V597" s="52"/>
      <c r="W597" s="52"/>
      <c r="X597" s="52"/>
    </row>
    <row r="598" spans="1:24" ht="30" customHeight="1">
      <c r="A598" s="52"/>
      <c r="B598" s="52"/>
      <c r="C598" s="45"/>
      <c r="D598" s="45"/>
      <c r="E598" s="48"/>
      <c r="F598" s="45"/>
      <c r="G598" s="45"/>
      <c r="H598" s="45"/>
      <c r="I598" s="309"/>
      <c r="J598" s="309"/>
      <c r="K598" s="309"/>
      <c r="L598" s="52"/>
      <c r="M598" s="52"/>
      <c r="N598" s="52"/>
      <c r="O598" s="52"/>
      <c r="P598" s="52"/>
      <c r="Q598" s="52"/>
      <c r="R598" s="52"/>
      <c r="S598" s="52"/>
      <c r="T598" s="52"/>
      <c r="U598" s="52"/>
      <c r="V598" s="52"/>
      <c r="W598" s="52"/>
      <c r="X598" s="52"/>
    </row>
    <row r="599" spans="1:24" ht="30" customHeight="1">
      <c r="A599" s="52"/>
      <c r="B599" s="52"/>
      <c r="C599" s="45"/>
      <c r="D599" s="45"/>
      <c r="E599" s="48"/>
      <c r="F599" s="45"/>
      <c r="G599" s="45"/>
      <c r="H599" s="45"/>
      <c r="I599" s="309"/>
      <c r="J599" s="309"/>
      <c r="K599" s="309"/>
      <c r="L599" s="52"/>
      <c r="M599" s="52"/>
      <c r="N599" s="52"/>
      <c r="O599" s="52"/>
      <c r="P599" s="52"/>
      <c r="Q599" s="52"/>
      <c r="R599" s="52"/>
      <c r="S599" s="52"/>
      <c r="T599" s="52"/>
      <c r="U599" s="52"/>
      <c r="V599" s="52"/>
      <c r="W599" s="52"/>
      <c r="X599" s="52"/>
    </row>
    <row r="600" spans="1:24" ht="30" customHeight="1">
      <c r="A600" s="52"/>
      <c r="B600" s="52"/>
      <c r="C600" s="45"/>
      <c r="D600" s="45"/>
      <c r="E600" s="48"/>
      <c r="F600" s="45"/>
      <c r="G600" s="45"/>
      <c r="H600" s="45"/>
      <c r="I600" s="309"/>
      <c r="J600" s="309"/>
      <c r="K600" s="309"/>
      <c r="L600" s="52"/>
      <c r="M600" s="52"/>
      <c r="N600" s="52"/>
      <c r="O600" s="52"/>
      <c r="P600" s="52"/>
      <c r="Q600" s="52"/>
      <c r="R600" s="52"/>
      <c r="S600" s="52"/>
      <c r="T600" s="52"/>
      <c r="U600" s="52"/>
      <c r="V600" s="52"/>
      <c r="W600" s="52"/>
      <c r="X600" s="52"/>
    </row>
    <row r="601" spans="1:24" ht="30" customHeight="1">
      <c r="A601" s="52"/>
      <c r="B601" s="52"/>
      <c r="C601" s="45"/>
      <c r="D601" s="45"/>
      <c r="E601" s="48"/>
      <c r="F601" s="45"/>
      <c r="G601" s="45"/>
      <c r="H601" s="45"/>
      <c r="I601" s="309"/>
      <c r="J601" s="309"/>
      <c r="K601" s="309"/>
      <c r="L601" s="52"/>
      <c r="M601" s="52"/>
      <c r="N601" s="52"/>
      <c r="O601" s="52"/>
      <c r="P601" s="52"/>
      <c r="Q601" s="52"/>
      <c r="R601" s="52"/>
      <c r="S601" s="52"/>
      <c r="T601" s="52"/>
      <c r="U601" s="52"/>
      <c r="V601" s="52"/>
      <c r="W601" s="52"/>
      <c r="X601" s="52"/>
    </row>
    <row r="602" spans="1:24" ht="30" customHeight="1">
      <c r="A602" s="52"/>
      <c r="B602" s="52"/>
      <c r="C602" s="45"/>
      <c r="D602" s="45"/>
      <c r="E602" s="48"/>
      <c r="F602" s="45"/>
      <c r="G602" s="45"/>
      <c r="H602" s="45"/>
      <c r="I602" s="309"/>
      <c r="J602" s="309"/>
      <c r="K602" s="309"/>
      <c r="L602" s="52"/>
      <c r="M602" s="52"/>
      <c r="N602" s="52"/>
      <c r="O602" s="52"/>
      <c r="P602" s="52"/>
      <c r="Q602" s="52"/>
      <c r="R602" s="52"/>
      <c r="S602" s="52"/>
      <c r="T602" s="52"/>
      <c r="U602" s="52"/>
      <c r="V602" s="52"/>
      <c r="W602" s="52"/>
      <c r="X602" s="52"/>
    </row>
    <row r="603" spans="1:24" ht="30" customHeight="1">
      <c r="A603" s="52"/>
      <c r="B603" s="52"/>
      <c r="C603" s="45"/>
      <c r="D603" s="45"/>
      <c r="E603" s="48"/>
      <c r="F603" s="45"/>
      <c r="G603" s="45"/>
      <c r="H603" s="45"/>
      <c r="I603" s="309"/>
      <c r="J603" s="309"/>
      <c r="K603" s="309"/>
      <c r="L603" s="52"/>
      <c r="M603" s="52"/>
      <c r="N603" s="52"/>
      <c r="O603" s="52"/>
      <c r="P603" s="52"/>
      <c r="Q603" s="52"/>
      <c r="R603" s="52"/>
      <c r="S603" s="52"/>
      <c r="T603" s="52"/>
      <c r="U603" s="52"/>
      <c r="V603" s="52"/>
      <c r="W603" s="52"/>
      <c r="X603" s="52"/>
    </row>
    <row r="604" spans="1:24" ht="30" customHeight="1">
      <c r="A604" s="52"/>
      <c r="B604" s="52"/>
      <c r="C604" s="45"/>
      <c r="D604" s="45"/>
      <c r="E604" s="48"/>
      <c r="F604" s="45"/>
      <c r="G604" s="45"/>
      <c r="H604" s="45"/>
      <c r="I604" s="309"/>
      <c r="J604" s="309"/>
      <c r="K604" s="309"/>
      <c r="L604" s="52"/>
      <c r="M604" s="52"/>
      <c r="N604" s="52"/>
      <c r="O604" s="52"/>
      <c r="P604" s="52"/>
      <c r="Q604" s="52"/>
      <c r="R604" s="52"/>
      <c r="S604" s="52"/>
      <c r="T604" s="52"/>
      <c r="U604" s="52"/>
      <c r="V604" s="52"/>
      <c r="W604" s="52"/>
      <c r="X604" s="52"/>
    </row>
    <row r="605" spans="1:24" ht="30" customHeight="1">
      <c r="A605" s="52"/>
      <c r="B605" s="52"/>
      <c r="C605" s="45"/>
      <c r="D605" s="45"/>
      <c r="E605" s="48"/>
      <c r="F605" s="45"/>
      <c r="G605" s="45"/>
      <c r="H605" s="45"/>
      <c r="I605" s="309"/>
      <c r="J605" s="309"/>
      <c r="K605" s="309"/>
      <c r="L605" s="52"/>
      <c r="M605" s="52"/>
      <c r="N605" s="52"/>
      <c r="O605" s="52"/>
      <c r="P605" s="52"/>
      <c r="Q605" s="52"/>
      <c r="R605" s="52"/>
      <c r="S605" s="52"/>
      <c r="T605" s="52"/>
      <c r="U605" s="52"/>
      <c r="V605" s="52"/>
      <c r="W605" s="52"/>
      <c r="X605" s="52"/>
    </row>
    <row r="606" spans="1:24" ht="30" customHeight="1">
      <c r="A606" s="52"/>
      <c r="B606" s="52"/>
      <c r="C606" s="45"/>
      <c r="D606" s="45"/>
      <c r="E606" s="48"/>
      <c r="F606" s="45"/>
      <c r="G606" s="45"/>
      <c r="H606" s="45"/>
      <c r="I606" s="309"/>
      <c r="J606" s="309"/>
      <c r="K606" s="309"/>
      <c r="L606" s="52"/>
      <c r="M606" s="52"/>
      <c r="N606" s="52"/>
      <c r="O606" s="52"/>
      <c r="P606" s="52"/>
      <c r="Q606" s="52"/>
      <c r="R606" s="52"/>
      <c r="S606" s="52"/>
      <c r="T606" s="52"/>
      <c r="U606" s="52"/>
      <c r="V606" s="52"/>
      <c r="W606" s="52"/>
      <c r="X606" s="52"/>
    </row>
    <row r="607" spans="1:24" ht="30" customHeight="1">
      <c r="A607" s="52"/>
      <c r="B607" s="52"/>
      <c r="C607" s="45"/>
      <c r="D607" s="45"/>
      <c r="E607" s="48"/>
      <c r="F607" s="45"/>
      <c r="G607" s="45"/>
      <c r="H607" s="45"/>
      <c r="I607" s="309"/>
      <c r="J607" s="309"/>
      <c r="K607" s="309"/>
      <c r="L607" s="52"/>
      <c r="M607" s="52"/>
      <c r="N607" s="52"/>
      <c r="O607" s="52"/>
      <c r="P607" s="52"/>
      <c r="Q607" s="52"/>
      <c r="R607" s="52"/>
      <c r="S607" s="52"/>
      <c r="T607" s="52"/>
      <c r="U607" s="52"/>
      <c r="V607" s="52"/>
      <c r="W607" s="52"/>
      <c r="X607" s="52"/>
    </row>
    <row r="608" spans="1:24" ht="30" customHeight="1">
      <c r="A608" s="52"/>
      <c r="B608" s="52"/>
      <c r="C608" s="45"/>
      <c r="D608" s="45"/>
      <c r="E608" s="48"/>
      <c r="F608" s="45"/>
      <c r="G608" s="45"/>
      <c r="H608" s="45"/>
      <c r="I608" s="309"/>
      <c r="J608" s="309"/>
      <c r="K608" s="309"/>
      <c r="L608" s="52"/>
      <c r="M608" s="52"/>
      <c r="N608" s="52"/>
      <c r="O608" s="52"/>
      <c r="P608" s="52"/>
      <c r="Q608" s="52"/>
      <c r="R608" s="52"/>
      <c r="S608" s="52"/>
      <c r="T608" s="52"/>
      <c r="U608" s="52"/>
      <c r="V608" s="52"/>
      <c r="W608" s="52"/>
      <c r="X608" s="52"/>
    </row>
    <row r="609" spans="1:24" ht="30" customHeight="1">
      <c r="A609" s="52"/>
      <c r="B609" s="52"/>
      <c r="C609" s="45"/>
      <c r="D609" s="45"/>
      <c r="E609" s="48"/>
      <c r="F609" s="45"/>
      <c r="G609" s="45"/>
      <c r="H609" s="45"/>
      <c r="I609" s="309"/>
      <c r="J609" s="309"/>
      <c r="K609" s="309"/>
      <c r="L609" s="52"/>
      <c r="M609" s="52"/>
      <c r="N609" s="52"/>
      <c r="O609" s="52"/>
      <c r="P609" s="52"/>
      <c r="Q609" s="52"/>
      <c r="R609" s="52"/>
      <c r="S609" s="52"/>
      <c r="T609" s="52"/>
      <c r="U609" s="52"/>
      <c r="V609" s="52"/>
      <c r="W609" s="52"/>
      <c r="X609" s="52"/>
    </row>
    <row r="610" spans="1:24" ht="30" customHeight="1">
      <c r="A610" s="52"/>
      <c r="B610" s="52"/>
      <c r="C610" s="45"/>
      <c r="D610" s="45"/>
      <c r="E610" s="48"/>
      <c r="F610" s="45"/>
      <c r="G610" s="45"/>
      <c r="H610" s="45"/>
      <c r="I610" s="309"/>
      <c r="J610" s="309"/>
      <c r="K610" s="309"/>
      <c r="L610" s="52"/>
      <c r="M610" s="52"/>
      <c r="N610" s="52"/>
      <c r="O610" s="52"/>
      <c r="P610" s="52"/>
      <c r="Q610" s="52"/>
      <c r="R610" s="52"/>
      <c r="S610" s="52"/>
      <c r="T610" s="52"/>
      <c r="U610" s="52"/>
      <c r="V610" s="52"/>
      <c r="W610" s="52"/>
      <c r="X610" s="52"/>
    </row>
    <row r="611" spans="1:24" ht="30" customHeight="1">
      <c r="A611" s="52"/>
      <c r="B611" s="52"/>
      <c r="C611" s="45"/>
      <c r="D611" s="45"/>
      <c r="E611" s="48"/>
      <c r="F611" s="45"/>
      <c r="G611" s="45"/>
      <c r="H611" s="45"/>
      <c r="I611" s="309"/>
      <c r="J611" s="309"/>
      <c r="K611" s="309"/>
      <c r="L611" s="52"/>
      <c r="M611" s="52"/>
      <c r="N611" s="52"/>
      <c r="O611" s="52"/>
      <c r="P611" s="52"/>
      <c r="Q611" s="52"/>
      <c r="R611" s="52"/>
      <c r="S611" s="52"/>
      <c r="T611" s="52"/>
      <c r="U611" s="52"/>
      <c r="V611" s="52"/>
      <c r="W611" s="52"/>
      <c r="X611" s="52"/>
    </row>
    <row r="612" spans="1:24" ht="30" customHeight="1">
      <c r="A612" s="52"/>
      <c r="B612" s="52"/>
      <c r="C612" s="45"/>
      <c r="D612" s="45"/>
      <c r="E612" s="48"/>
      <c r="F612" s="45"/>
      <c r="G612" s="45"/>
      <c r="H612" s="45"/>
      <c r="I612" s="309"/>
      <c r="J612" s="309"/>
      <c r="K612" s="309"/>
      <c r="L612" s="52"/>
      <c r="M612" s="52"/>
      <c r="N612" s="52"/>
      <c r="O612" s="52"/>
      <c r="P612" s="52"/>
      <c r="Q612" s="52"/>
      <c r="R612" s="52"/>
      <c r="S612" s="52"/>
      <c r="T612" s="52"/>
      <c r="U612" s="52"/>
      <c r="V612" s="52"/>
      <c r="W612" s="52"/>
      <c r="X612" s="52"/>
    </row>
    <row r="613" spans="1:24" ht="30" customHeight="1">
      <c r="A613" s="52"/>
      <c r="B613" s="52"/>
      <c r="C613" s="45"/>
      <c r="D613" s="45"/>
      <c r="E613" s="48"/>
      <c r="F613" s="45"/>
      <c r="G613" s="45"/>
      <c r="H613" s="45"/>
      <c r="I613" s="309"/>
      <c r="J613" s="309"/>
      <c r="K613" s="309"/>
      <c r="L613" s="52"/>
      <c r="M613" s="52"/>
      <c r="N613" s="52"/>
      <c r="O613" s="52"/>
      <c r="P613" s="52"/>
      <c r="Q613" s="52"/>
      <c r="R613" s="52"/>
      <c r="S613" s="52"/>
      <c r="T613" s="52"/>
      <c r="U613" s="52"/>
      <c r="V613" s="52"/>
      <c r="W613" s="52"/>
      <c r="X613" s="52"/>
    </row>
    <row r="614" spans="1:24" ht="30" customHeight="1">
      <c r="A614" s="52"/>
      <c r="B614" s="52"/>
      <c r="C614" s="45"/>
      <c r="D614" s="45"/>
      <c r="E614" s="48"/>
      <c r="F614" s="45"/>
      <c r="G614" s="45"/>
      <c r="H614" s="45"/>
      <c r="I614" s="309"/>
      <c r="J614" s="309"/>
      <c r="K614" s="309"/>
      <c r="L614" s="52"/>
      <c r="M614" s="52"/>
      <c r="N614" s="52"/>
      <c r="O614" s="52"/>
      <c r="P614" s="52"/>
      <c r="Q614" s="52"/>
      <c r="R614" s="52"/>
      <c r="S614" s="52"/>
      <c r="T614" s="52"/>
      <c r="U614" s="52"/>
      <c r="V614" s="52"/>
      <c r="W614" s="52"/>
      <c r="X614" s="52"/>
    </row>
    <row r="615" spans="1:24" ht="30" customHeight="1">
      <c r="A615" s="52"/>
      <c r="B615" s="52"/>
      <c r="C615" s="45"/>
      <c r="D615" s="45"/>
      <c r="E615" s="48"/>
      <c r="F615" s="45"/>
      <c r="G615" s="45"/>
      <c r="H615" s="45"/>
      <c r="I615" s="309"/>
      <c r="J615" s="309"/>
      <c r="K615" s="309"/>
      <c r="L615" s="52"/>
      <c r="M615" s="52"/>
      <c r="N615" s="52"/>
      <c r="O615" s="52"/>
      <c r="P615" s="52"/>
      <c r="Q615" s="52"/>
      <c r="R615" s="52"/>
      <c r="S615" s="52"/>
      <c r="T615" s="52"/>
      <c r="U615" s="52"/>
      <c r="V615" s="52"/>
      <c r="W615" s="52"/>
      <c r="X615" s="52"/>
    </row>
    <row r="616" spans="1:24" ht="30" customHeight="1">
      <c r="A616" s="52"/>
      <c r="B616" s="52"/>
      <c r="C616" s="45"/>
      <c r="D616" s="45"/>
      <c r="E616" s="48"/>
      <c r="F616" s="45"/>
      <c r="G616" s="45"/>
      <c r="H616" s="45"/>
      <c r="I616" s="309"/>
      <c r="J616" s="309"/>
      <c r="K616" s="309"/>
      <c r="L616" s="52"/>
      <c r="M616" s="52"/>
      <c r="N616" s="52"/>
      <c r="O616" s="52"/>
      <c r="P616" s="52"/>
      <c r="Q616" s="52"/>
      <c r="R616" s="52"/>
      <c r="S616" s="52"/>
      <c r="T616" s="52"/>
      <c r="U616" s="52"/>
      <c r="V616" s="52"/>
      <c r="W616" s="52"/>
      <c r="X616" s="52"/>
    </row>
    <row r="617" spans="1:24" ht="30" customHeight="1">
      <c r="A617" s="52"/>
      <c r="B617" s="52"/>
      <c r="C617" s="45"/>
      <c r="D617" s="45"/>
      <c r="E617" s="48"/>
      <c r="F617" s="45"/>
      <c r="G617" s="45"/>
      <c r="H617" s="45"/>
      <c r="I617" s="309"/>
      <c r="J617" s="309"/>
      <c r="K617" s="309"/>
      <c r="L617" s="52"/>
      <c r="M617" s="52"/>
      <c r="N617" s="52"/>
      <c r="O617" s="52"/>
      <c r="P617" s="52"/>
      <c r="Q617" s="52"/>
      <c r="R617" s="52"/>
      <c r="S617" s="52"/>
      <c r="T617" s="52"/>
      <c r="U617" s="52"/>
      <c r="V617" s="52"/>
      <c r="W617" s="52"/>
      <c r="X617" s="52"/>
    </row>
    <row r="618" spans="1:24" ht="30" customHeight="1">
      <c r="A618" s="52"/>
      <c r="B618" s="52"/>
      <c r="C618" s="45"/>
      <c r="D618" s="45"/>
      <c r="E618" s="48"/>
      <c r="F618" s="45"/>
      <c r="G618" s="45"/>
      <c r="H618" s="45"/>
      <c r="I618" s="309"/>
      <c r="J618" s="309"/>
      <c r="K618" s="309"/>
      <c r="L618" s="52"/>
      <c r="M618" s="52"/>
      <c r="N618" s="52"/>
      <c r="O618" s="52"/>
      <c r="P618" s="52"/>
      <c r="Q618" s="52"/>
      <c r="R618" s="52"/>
      <c r="S618" s="52"/>
      <c r="T618" s="52"/>
      <c r="U618" s="52"/>
      <c r="V618" s="52"/>
      <c r="W618" s="52"/>
      <c r="X618" s="52"/>
    </row>
    <row r="619" spans="1:24" ht="30" customHeight="1">
      <c r="A619" s="52"/>
      <c r="B619" s="52"/>
      <c r="C619" s="45"/>
      <c r="D619" s="45"/>
      <c r="E619" s="48"/>
      <c r="F619" s="45"/>
      <c r="G619" s="45"/>
      <c r="H619" s="45"/>
      <c r="I619" s="309"/>
      <c r="J619" s="309"/>
      <c r="K619" s="309"/>
      <c r="L619" s="52"/>
      <c r="M619" s="52"/>
      <c r="N619" s="52"/>
      <c r="O619" s="52"/>
      <c r="P619" s="52"/>
      <c r="Q619" s="52"/>
      <c r="R619" s="52"/>
      <c r="S619" s="52"/>
      <c r="T619" s="52"/>
      <c r="U619" s="52"/>
      <c r="V619" s="52"/>
      <c r="W619" s="52"/>
      <c r="X619" s="52"/>
    </row>
    <row r="620" spans="1:24" ht="30" customHeight="1">
      <c r="A620" s="52"/>
      <c r="B620" s="52"/>
      <c r="C620" s="45"/>
      <c r="D620" s="45"/>
      <c r="E620" s="48"/>
      <c r="F620" s="45"/>
      <c r="G620" s="45"/>
      <c r="H620" s="45"/>
      <c r="I620" s="309"/>
      <c r="J620" s="309"/>
      <c r="K620" s="309"/>
      <c r="L620" s="52"/>
      <c r="M620" s="52"/>
      <c r="N620" s="52"/>
      <c r="O620" s="52"/>
      <c r="P620" s="52"/>
      <c r="Q620" s="52"/>
      <c r="R620" s="52"/>
      <c r="S620" s="52"/>
      <c r="T620" s="52"/>
      <c r="U620" s="52"/>
      <c r="V620" s="52"/>
      <c r="W620" s="52"/>
      <c r="X620" s="52"/>
    </row>
    <row r="621" spans="1:24" ht="30" customHeight="1">
      <c r="A621" s="52"/>
      <c r="B621" s="52"/>
      <c r="C621" s="45"/>
      <c r="D621" s="45"/>
      <c r="E621" s="48"/>
      <c r="F621" s="45"/>
      <c r="G621" s="45"/>
      <c r="H621" s="45"/>
      <c r="I621" s="309"/>
      <c r="J621" s="309"/>
      <c r="K621" s="309"/>
      <c r="L621" s="52"/>
      <c r="M621" s="52"/>
      <c r="N621" s="52"/>
      <c r="O621" s="52"/>
      <c r="P621" s="52"/>
      <c r="Q621" s="52"/>
      <c r="R621" s="52"/>
      <c r="S621" s="52"/>
      <c r="T621" s="52"/>
      <c r="U621" s="52"/>
      <c r="V621" s="52"/>
      <c r="W621" s="52"/>
      <c r="X621" s="52"/>
    </row>
    <row r="622" spans="1:24" ht="30" customHeight="1">
      <c r="A622" s="52"/>
      <c r="B622" s="52"/>
      <c r="C622" s="45"/>
      <c r="D622" s="45"/>
      <c r="E622" s="48"/>
      <c r="F622" s="45"/>
      <c r="G622" s="45"/>
      <c r="H622" s="45"/>
      <c r="I622" s="309"/>
      <c r="J622" s="309"/>
      <c r="K622" s="309"/>
      <c r="L622" s="52"/>
      <c r="M622" s="52"/>
      <c r="N622" s="52"/>
      <c r="O622" s="52"/>
      <c r="P622" s="52"/>
      <c r="Q622" s="52"/>
      <c r="R622" s="52"/>
      <c r="S622" s="52"/>
      <c r="T622" s="52"/>
      <c r="U622" s="52"/>
      <c r="V622" s="52"/>
      <c r="W622" s="52"/>
      <c r="X622" s="52"/>
    </row>
    <row r="623" spans="1:24" ht="30" customHeight="1">
      <c r="A623" s="52"/>
      <c r="B623" s="52"/>
      <c r="C623" s="45"/>
      <c r="D623" s="45"/>
      <c r="E623" s="48"/>
      <c r="F623" s="45"/>
      <c r="G623" s="45"/>
      <c r="H623" s="45"/>
      <c r="I623" s="309"/>
      <c r="J623" s="309"/>
      <c r="K623" s="309"/>
      <c r="L623" s="52"/>
      <c r="M623" s="52"/>
      <c r="N623" s="52"/>
      <c r="O623" s="52"/>
      <c r="P623" s="52"/>
      <c r="Q623" s="52"/>
      <c r="R623" s="52"/>
      <c r="S623" s="52"/>
      <c r="T623" s="52"/>
      <c r="U623" s="52"/>
      <c r="V623" s="52"/>
      <c r="W623" s="52"/>
      <c r="X623" s="52"/>
    </row>
    <row r="624" spans="1:24" ht="30" customHeight="1">
      <c r="A624" s="52"/>
      <c r="B624" s="52"/>
      <c r="C624" s="45"/>
      <c r="D624" s="45"/>
      <c r="E624" s="48"/>
      <c r="F624" s="45"/>
      <c r="G624" s="45"/>
      <c r="H624" s="45"/>
      <c r="I624" s="309"/>
      <c r="J624" s="309"/>
      <c r="K624" s="309"/>
      <c r="L624" s="52"/>
      <c r="M624" s="52"/>
      <c r="N624" s="52"/>
      <c r="O624" s="52"/>
      <c r="P624" s="52"/>
      <c r="Q624" s="52"/>
      <c r="R624" s="52"/>
      <c r="S624" s="52"/>
      <c r="T624" s="52"/>
      <c r="U624" s="52"/>
      <c r="V624" s="52"/>
      <c r="W624" s="52"/>
      <c r="X624" s="52"/>
    </row>
    <row r="625" spans="1:24" ht="30" customHeight="1">
      <c r="A625" s="52"/>
      <c r="B625" s="52"/>
      <c r="C625" s="45"/>
      <c r="D625" s="45"/>
      <c r="E625" s="48"/>
      <c r="F625" s="45"/>
      <c r="G625" s="45"/>
      <c r="H625" s="45"/>
      <c r="I625" s="309"/>
      <c r="J625" s="309"/>
      <c r="K625" s="309"/>
      <c r="L625" s="52"/>
      <c r="M625" s="52"/>
      <c r="N625" s="52"/>
      <c r="O625" s="52"/>
      <c r="P625" s="52"/>
      <c r="Q625" s="52"/>
      <c r="R625" s="52"/>
      <c r="S625" s="52"/>
      <c r="T625" s="52"/>
      <c r="U625" s="52"/>
      <c r="V625" s="52"/>
      <c r="W625" s="52"/>
      <c r="X625" s="52"/>
    </row>
    <row r="626" spans="1:24" ht="30" customHeight="1">
      <c r="A626" s="52"/>
      <c r="B626" s="52"/>
      <c r="C626" s="45"/>
      <c r="D626" s="45"/>
      <c r="E626" s="48"/>
      <c r="F626" s="45"/>
      <c r="G626" s="45"/>
      <c r="H626" s="45"/>
      <c r="I626" s="309"/>
      <c r="J626" s="309"/>
      <c r="K626" s="309"/>
      <c r="L626" s="52"/>
      <c r="M626" s="52"/>
      <c r="N626" s="52"/>
      <c r="O626" s="52"/>
      <c r="P626" s="52"/>
      <c r="Q626" s="52"/>
      <c r="R626" s="52"/>
      <c r="S626" s="52"/>
      <c r="T626" s="52"/>
      <c r="U626" s="52"/>
      <c r="V626" s="52"/>
      <c r="W626" s="52"/>
      <c r="X626" s="52"/>
    </row>
    <row r="627" spans="1:24" ht="30" customHeight="1">
      <c r="A627" s="52"/>
      <c r="B627" s="52"/>
      <c r="C627" s="45"/>
      <c r="D627" s="45"/>
      <c r="E627" s="48"/>
      <c r="F627" s="45"/>
      <c r="G627" s="45"/>
      <c r="H627" s="45"/>
      <c r="I627" s="309"/>
      <c r="J627" s="309"/>
      <c r="K627" s="309"/>
      <c r="L627" s="52"/>
      <c r="M627" s="52"/>
      <c r="N627" s="52"/>
      <c r="O627" s="52"/>
      <c r="P627" s="52"/>
      <c r="Q627" s="52"/>
      <c r="R627" s="52"/>
      <c r="S627" s="52"/>
      <c r="T627" s="52"/>
      <c r="U627" s="52"/>
      <c r="V627" s="52"/>
      <c r="W627" s="52"/>
      <c r="X627" s="52"/>
    </row>
    <row r="628" spans="1:24" ht="30" customHeight="1">
      <c r="A628" s="52"/>
      <c r="B628" s="52"/>
      <c r="C628" s="45"/>
      <c r="D628" s="45"/>
      <c r="E628" s="48"/>
      <c r="F628" s="45"/>
      <c r="G628" s="45"/>
      <c r="H628" s="45"/>
      <c r="I628" s="309"/>
      <c r="J628" s="309"/>
      <c r="K628" s="309"/>
      <c r="L628" s="52"/>
      <c r="M628" s="52"/>
      <c r="N628" s="52"/>
      <c r="O628" s="52"/>
      <c r="P628" s="52"/>
      <c r="Q628" s="52"/>
      <c r="R628" s="52"/>
      <c r="S628" s="52"/>
      <c r="T628" s="52"/>
      <c r="U628" s="52"/>
      <c r="V628" s="52"/>
      <c r="W628" s="52"/>
      <c r="X628" s="52"/>
    </row>
    <row r="629" spans="1:24" ht="30" customHeight="1">
      <c r="A629" s="52"/>
      <c r="B629" s="52"/>
      <c r="C629" s="45"/>
      <c r="D629" s="45"/>
      <c r="E629" s="48"/>
      <c r="F629" s="45"/>
      <c r="G629" s="45"/>
      <c r="H629" s="45"/>
      <c r="I629" s="309"/>
      <c r="J629" s="309"/>
      <c r="K629" s="309"/>
      <c r="L629" s="52"/>
      <c r="M629" s="52"/>
      <c r="N629" s="52"/>
      <c r="O629" s="52"/>
      <c r="P629" s="52"/>
      <c r="Q629" s="52"/>
      <c r="R629" s="52"/>
      <c r="S629" s="52"/>
      <c r="T629" s="52"/>
      <c r="U629" s="52"/>
      <c r="V629" s="52"/>
      <c r="W629" s="52"/>
      <c r="X629" s="52"/>
    </row>
    <row r="630" spans="1:24" ht="30" customHeight="1">
      <c r="A630" s="52"/>
      <c r="B630" s="52"/>
      <c r="C630" s="45"/>
      <c r="D630" s="45"/>
      <c r="E630" s="48"/>
      <c r="F630" s="45"/>
      <c r="G630" s="45"/>
      <c r="H630" s="45"/>
      <c r="I630" s="309"/>
      <c r="J630" s="309"/>
      <c r="K630" s="309"/>
      <c r="L630" s="52"/>
      <c r="M630" s="52"/>
      <c r="N630" s="52"/>
      <c r="O630" s="52"/>
      <c r="P630" s="52"/>
      <c r="Q630" s="52"/>
      <c r="R630" s="52"/>
      <c r="S630" s="52"/>
      <c r="T630" s="52"/>
      <c r="U630" s="52"/>
      <c r="V630" s="52"/>
      <c r="W630" s="52"/>
      <c r="X630" s="52"/>
    </row>
    <row r="631" spans="1:24" ht="30" customHeight="1">
      <c r="A631" s="52"/>
      <c r="B631" s="52"/>
      <c r="C631" s="45"/>
      <c r="D631" s="45"/>
      <c r="E631" s="48"/>
      <c r="F631" s="45"/>
      <c r="G631" s="45"/>
      <c r="H631" s="45"/>
      <c r="I631" s="309"/>
      <c r="J631" s="309"/>
      <c r="K631" s="309"/>
      <c r="L631" s="52"/>
      <c r="M631" s="52"/>
      <c r="N631" s="52"/>
      <c r="O631" s="52"/>
      <c r="P631" s="52"/>
      <c r="Q631" s="52"/>
      <c r="R631" s="52"/>
      <c r="S631" s="52"/>
      <c r="T631" s="52"/>
      <c r="U631" s="52"/>
      <c r="V631" s="52"/>
      <c r="W631" s="52"/>
      <c r="X631" s="52"/>
    </row>
    <row r="632" spans="1:24" ht="30" customHeight="1">
      <c r="A632" s="52"/>
      <c r="B632" s="52"/>
      <c r="C632" s="45"/>
      <c r="D632" s="45"/>
      <c r="E632" s="48"/>
      <c r="F632" s="45"/>
      <c r="G632" s="45"/>
      <c r="H632" s="45"/>
      <c r="I632" s="309"/>
      <c r="J632" s="309"/>
      <c r="K632" s="309"/>
      <c r="L632" s="52"/>
      <c r="M632" s="52"/>
      <c r="N632" s="52"/>
      <c r="O632" s="52"/>
      <c r="P632" s="52"/>
      <c r="Q632" s="52"/>
      <c r="R632" s="52"/>
      <c r="S632" s="52"/>
      <c r="T632" s="52"/>
      <c r="U632" s="52"/>
      <c r="V632" s="52"/>
      <c r="W632" s="52"/>
      <c r="X632" s="52"/>
    </row>
    <row r="633" spans="1:24" ht="30" customHeight="1">
      <c r="A633" s="52"/>
      <c r="B633" s="52"/>
      <c r="C633" s="45"/>
      <c r="D633" s="45"/>
      <c r="E633" s="48"/>
      <c r="F633" s="45"/>
      <c r="G633" s="45"/>
      <c r="H633" s="45"/>
      <c r="I633" s="309"/>
      <c r="J633" s="309"/>
      <c r="K633" s="309"/>
      <c r="L633" s="52"/>
      <c r="M633" s="52"/>
      <c r="N633" s="52"/>
      <c r="O633" s="52"/>
      <c r="P633" s="52"/>
      <c r="Q633" s="52"/>
      <c r="R633" s="52"/>
      <c r="S633" s="52"/>
      <c r="T633" s="52"/>
      <c r="U633" s="52"/>
      <c r="V633" s="52"/>
      <c r="W633" s="52"/>
      <c r="X633" s="52"/>
    </row>
    <row r="634" spans="1:24" ht="30" customHeight="1">
      <c r="A634" s="52"/>
      <c r="B634" s="52"/>
      <c r="C634" s="45"/>
      <c r="D634" s="45"/>
      <c r="E634" s="48"/>
      <c r="F634" s="45"/>
      <c r="G634" s="45"/>
      <c r="H634" s="45"/>
      <c r="I634" s="309"/>
      <c r="J634" s="309"/>
      <c r="K634" s="309"/>
      <c r="L634" s="52"/>
      <c r="M634" s="52"/>
      <c r="N634" s="52"/>
      <c r="O634" s="52"/>
      <c r="P634" s="52"/>
      <c r="Q634" s="52"/>
      <c r="R634" s="52"/>
      <c r="S634" s="52"/>
      <c r="T634" s="52"/>
      <c r="U634" s="52"/>
      <c r="V634" s="52"/>
      <c r="W634" s="52"/>
      <c r="X634" s="52"/>
    </row>
    <row r="635" spans="1:24" ht="30" customHeight="1">
      <c r="A635" s="52"/>
      <c r="B635" s="52"/>
      <c r="C635" s="45"/>
      <c r="D635" s="45"/>
      <c r="E635" s="48"/>
      <c r="F635" s="45"/>
      <c r="G635" s="45"/>
      <c r="H635" s="45"/>
      <c r="I635" s="309"/>
      <c r="J635" s="309"/>
      <c r="K635" s="309"/>
      <c r="L635" s="52"/>
      <c r="M635" s="52"/>
      <c r="N635" s="52"/>
      <c r="O635" s="52"/>
      <c r="P635" s="52"/>
      <c r="Q635" s="52"/>
      <c r="R635" s="52"/>
      <c r="S635" s="52"/>
      <c r="T635" s="52"/>
      <c r="U635" s="52"/>
      <c r="V635" s="52"/>
      <c r="W635" s="52"/>
      <c r="X635" s="52"/>
    </row>
    <row r="636" spans="1:24" ht="30" customHeight="1">
      <c r="A636" s="52"/>
      <c r="B636" s="52"/>
      <c r="C636" s="45"/>
      <c r="D636" s="45"/>
      <c r="E636" s="48"/>
      <c r="F636" s="45"/>
      <c r="G636" s="45"/>
      <c r="H636" s="45"/>
      <c r="I636" s="309"/>
      <c r="J636" s="309"/>
      <c r="K636" s="309"/>
      <c r="L636" s="52"/>
      <c r="M636" s="52"/>
      <c r="N636" s="52"/>
      <c r="O636" s="52"/>
      <c r="P636" s="52"/>
      <c r="Q636" s="52"/>
      <c r="R636" s="52"/>
      <c r="S636" s="52"/>
      <c r="T636" s="52"/>
      <c r="U636" s="52"/>
      <c r="V636" s="52"/>
      <c r="W636" s="52"/>
      <c r="X636" s="52"/>
    </row>
    <row r="637" spans="1:24" ht="30" customHeight="1">
      <c r="A637" s="52"/>
      <c r="B637" s="52"/>
      <c r="C637" s="45"/>
      <c r="D637" s="45"/>
      <c r="E637" s="48"/>
      <c r="F637" s="45"/>
      <c r="G637" s="45"/>
      <c r="H637" s="45"/>
      <c r="I637" s="309"/>
      <c r="J637" s="309"/>
      <c r="K637" s="309"/>
      <c r="L637" s="52"/>
      <c r="M637" s="52"/>
      <c r="N637" s="52"/>
      <c r="O637" s="52"/>
      <c r="P637" s="52"/>
      <c r="Q637" s="52"/>
      <c r="R637" s="52"/>
      <c r="S637" s="52"/>
      <c r="T637" s="52"/>
      <c r="U637" s="52"/>
      <c r="V637" s="52"/>
      <c r="W637" s="52"/>
      <c r="X637" s="52"/>
    </row>
    <row r="638" spans="1:24" ht="30" customHeight="1">
      <c r="A638" s="52"/>
      <c r="B638" s="52"/>
      <c r="C638" s="45"/>
      <c r="D638" s="45"/>
      <c r="E638" s="48"/>
      <c r="F638" s="45"/>
      <c r="G638" s="45"/>
      <c r="H638" s="45"/>
      <c r="I638" s="309"/>
      <c r="J638" s="309"/>
      <c r="K638" s="309"/>
      <c r="L638" s="52"/>
      <c r="M638" s="52"/>
      <c r="N638" s="52"/>
      <c r="O638" s="52"/>
      <c r="P638" s="52"/>
      <c r="Q638" s="52"/>
      <c r="R638" s="52"/>
      <c r="S638" s="52"/>
      <c r="T638" s="52"/>
      <c r="U638" s="52"/>
      <c r="V638" s="52"/>
      <c r="W638" s="52"/>
      <c r="X638" s="52"/>
    </row>
    <row r="639" spans="1:24" ht="30" customHeight="1">
      <c r="A639" s="52"/>
      <c r="B639" s="52"/>
      <c r="C639" s="45"/>
      <c r="D639" s="45"/>
      <c r="E639" s="48"/>
      <c r="F639" s="45"/>
      <c r="G639" s="45"/>
      <c r="H639" s="45"/>
      <c r="I639" s="309"/>
      <c r="J639" s="309"/>
      <c r="K639" s="309"/>
      <c r="L639" s="52"/>
      <c r="M639" s="52"/>
      <c r="N639" s="52"/>
      <c r="O639" s="52"/>
      <c r="P639" s="52"/>
      <c r="Q639" s="52"/>
      <c r="R639" s="52"/>
      <c r="S639" s="52"/>
      <c r="T639" s="52"/>
      <c r="U639" s="52"/>
      <c r="V639" s="52"/>
      <c r="W639" s="52"/>
      <c r="X639" s="52"/>
    </row>
    <row r="640" spans="1:24" ht="30" customHeight="1">
      <c r="A640" s="52"/>
      <c r="B640" s="52"/>
      <c r="C640" s="45"/>
      <c r="D640" s="45"/>
      <c r="E640" s="48"/>
      <c r="F640" s="45"/>
      <c r="G640" s="45"/>
      <c r="H640" s="45"/>
      <c r="I640" s="309"/>
      <c r="J640" s="309"/>
      <c r="K640" s="309"/>
      <c r="L640" s="52"/>
      <c r="M640" s="52"/>
      <c r="N640" s="52"/>
      <c r="O640" s="52"/>
      <c r="P640" s="52"/>
      <c r="Q640" s="52"/>
      <c r="R640" s="52"/>
      <c r="S640" s="52"/>
      <c r="T640" s="52"/>
      <c r="U640" s="52"/>
      <c r="V640" s="52"/>
      <c r="W640" s="52"/>
      <c r="X640" s="52"/>
    </row>
    <row r="641" spans="1:24" ht="30" customHeight="1">
      <c r="A641" s="52"/>
      <c r="B641" s="52"/>
      <c r="C641" s="45"/>
      <c r="D641" s="45"/>
      <c r="E641" s="48"/>
      <c r="F641" s="45"/>
      <c r="G641" s="45"/>
      <c r="H641" s="45"/>
      <c r="I641" s="309"/>
      <c r="J641" s="309"/>
      <c r="K641" s="309"/>
      <c r="L641" s="52"/>
      <c r="M641" s="52"/>
      <c r="N641" s="52"/>
      <c r="O641" s="52"/>
      <c r="P641" s="52"/>
      <c r="Q641" s="52"/>
      <c r="R641" s="52"/>
      <c r="S641" s="52"/>
      <c r="T641" s="52"/>
      <c r="U641" s="52"/>
      <c r="V641" s="52"/>
      <c r="W641" s="52"/>
      <c r="X641" s="52"/>
    </row>
    <row r="642" spans="1:24" ht="30" customHeight="1">
      <c r="A642" s="52"/>
      <c r="B642" s="52"/>
      <c r="C642" s="45"/>
      <c r="D642" s="45"/>
      <c r="E642" s="48"/>
      <c r="F642" s="45"/>
      <c r="G642" s="45"/>
      <c r="H642" s="45"/>
      <c r="I642" s="309"/>
      <c r="J642" s="309"/>
      <c r="K642" s="309"/>
      <c r="L642" s="52"/>
      <c r="M642" s="52"/>
      <c r="N642" s="52"/>
      <c r="O642" s="52"/>
      <c r="P642" s="52"/>
      <c r="Q642" s="52"/>
      <c r="R642" s="52"/>
      <c r="S642" s="52"/>
      <c r="T642" s="52"/>
      <c r="U642" s="52"/>
      <c r="V642" s="52"/>
      <c r="W642" s="52"/>
      <c r="X642" s="52"/>
    </row>
    <row r="643" spans="1:24" ht="30" customHeight="1">
      <c r="A643" s="52"/>
      <c r="B643" s="52"/>
      <c r="C643" s="45"/>
      <c r="D643" s="45"/>
      <c r="E643" s="48"/>
      <c r="F643" s="45"/>
      <c r="G643" s="45"/>
      <c r="H643" s="45"/>
      <c r="I643" s="309"/>
      <c r="J643" s="309"/>
      <c r="K643" s="309"/>
      <c r="L643" s="52"/>
      <c r="M643" s="52"/>
      <c r="N643" s="52"/>
      <c r="O643" s="52"/>
      <c r="P643" s="52"/>
      <c r="Q643" s="52"/>
      <c r="R643" s="52"/>
      <c r="S643" s="52"/>
      <c r="T643" s="52"/>
      <c r="U643" s="52"/>
      <c r="V643" s="52"/>
      <c r="W643" s="52"/>
      <c r="X643" s="52"/>
    </row>
    <row r="644" spans="1:24" ht="30" customHeight="1">
      <c r="A644" s="52"/>
      <c r="B644" s="52"/>
      <c r="C644" s="45"/>
      <c r="D644" s="45"/>
      <c r="E644" s="48"/>
      <c r="F644" s="45"/>
      <c r="G644" s="45"/>
      <c r="H644" s="45"/>
      <c r="I644" s="309"/>
      <c r="J644" s="309"/>
      <c r="K644" s="309"/>
      <c r="L644" s="52"/>
      <c r="M644" s="52"/>
      <c r="N644" s="52"/>
      <c r="O644" s="52"/>
      <c r="P644" s="52"/>
      <c r="Q644" s="52"/>
      <c r="R644" s="52"/>
      <c r="S644" s="52"/>
      <c r="T644" s="52"/>
      <c r="U644" s="52"/>
      <c r="V644" s="52"/>
      <c r="W644" s="52"/>
      <c r="X644" s="52"/>
    </row>
    <row r="645" spans="1:24" ht="30" customHeight="1">
      <c r="A645" s="52"/>
      <c r="B645" s="52"/>
      <c r="C645" s="45"/>
      <c r="D645" s="45"/>
      <c r="E645" s="48"/>
      <c r="F645" s="45"/>
      <c r="G645" s="45"/>
      <c r="H645" s="45"/>
      <c r="I645" s="309"/>
      <c r="J645" s="309"/>
      <c r="K645" s="309"/>
      <c r="L645" s="52"/>
      <c r="M645" s="52"/>
      <c r="N645" s="52"/>
      <c r="O645" s="52"/>
      <c r="P645" s="52"/>
      <c r="Q645" s="52"/>
      <c r="R645" s="52"/>
      <c r="S645" s="52"/>
      <c r="T645" s="52"/>
      <c r="U645" s="52"/>
      <c r="V645" s="52"/>
      <c r="W645" s="52"/>
      <c r="X645" s="52"/>
    </row>
    <row r="646" spans="1:24" ht="30" customHeight="1">
      <c r="A646" s="52"/>
      <c r="B646" s="52"/>
      <c r="C646" s="45"/>
      <c r="D646" s="45"/>
      <c r="E646" s="48"/>
      <c r="F646" s="45"/>
      <c r="G646" s="45"/>
      <c r="H646" s="45"/>
      <c r="I646" s="309"/>
      <c r="J646" s="309"/>
      <c r="K646" s="309"/>
      <c r="L646" s="52"/>
      <c r="M646" s="52"/>
      <c r="N646" s="52"/>
      <c r="O646" s="52"/>
      <c r="P646" s="52"/>
      <c r="Q646" s="52"/>
      <c r="R646" s="52"/>
      <c r="S646" s="52"/>
      <c r="T646" s="52"/>
      <c r="U646" s="52"/>
      <c r="V646" s="52"/>
      <c r="W646" s="52"/>
      <c r="X646" s="52"/>
    </row>
    <row r="647" spans="1:24" ht="30" customHeight="1">
      <c r="A647" s="52"/>
      <c r="B647" s="52"/>
      <c r="C647" s="45"/>
      <c r="D647" s="45"/>
      <c r="E647" s="48"/>
      <c r="F647" s="45"/>
      <c r="G647" s="45"/>
      <c r="H647" s="45"/>
      <c r="I647" s="309"/>
      <c r="J647" s="309"/>
      <c r="K647" s="309"/>
      <c r="L647" s="52"/>
      <c r="M647" s="52"/>
      <c r="N647" s="52"/>
      <c r="O647" s="52"/>
      <c r="P647" s="52"/>
      <c r="Q647" s="52"/>
      <c r="R647" s="52"/>
      <c r="S647" s="52"/>
      <c r="T647" s="52"/>
      <c r="U647" s="52"/>
      <c r="V647" s="52"/>
      <c r="W647" s="52"/>
      <c r="X647" s="52"/>
    </row>
    <row r="648" spans="1:24" ht="30" customHeight="1">
      <c r="A648" s="52"/>
      <c r="B648" s="52"/>
      <c r="C648" s="45"/>
      <c r="D648" s="45"/>
      <c r="E648" s="48"/>
      <c r="F648" s="45"/>
      <c r="G648" s="45"/>
      <c r="H648" s="45"/>
      <c r="I648" s="309"/>
      <c r="J648" s="309"/>
      <c r="K648" s="309"/>
      <c r="L648" s="52"/>
      <c r="M648" s="52"/>
      <c r="N648" s="52"/>
      <c r="O648" s="52"/>
      <c r="P648" s="52"/>
      <c r="Q648" s="52"/>
      <c r="R648" s="52"/>
      <c r="S648" s="52"/>
      <c r="T648" s="52"/>
      <c r="U648" s="52"/>
      <c r="V648" s="52"/>
      <c r="W648" s="52"/>
      <c r="X648" s="52"/>
    </row>
    <row r="649" spans="1:24" ht="30" customHeight="1">
      <c r="A649" s="52"/>
      <c r="B649" s="52"/>
      <c r="C649" s="45"/>
      <c r="D649" s="45"/>
      <c r="E649" s="48"/>
      <c r="F649" s="45"/>
      <c r="G649" s="45"/>
      <c r="H649" s="45"/>
      <c r="I649" s="309"/>
      <c r="J649" s="309"/>
      <c r="K649" s="309"/>
      <c r="L649" s="52"/>
      <c r="M649" s="52"/>
      <c r="N649" s="52"/>
      <c r="O649" s="52"/>
      <c r="P649" s="52"/>
      <c r="Q649" s="52"/>
      <c r="R649" s="52"/>
      <c r="S649" s="52"/>
      <c r="T649" s="52"/>
      <c r="U649" s="52"/>
      <c r="V649" s="52"/>
      <c r="W649" s="52"/>
      <c r="X649" s="52"/>
    </row>
    <row r="650" spans="1:24" ht="30" customHeight="1">
      <c r="A650" s="52"/>
      <c r="B650" s="52"/>
      <c r="C650" s="45"/>
      <c r="D650" s="45"/>
      <c r="E650" s="48"/>
      <c r="F650" s="45"/>
      <c r="G650" s="45"/>
      <c r="H650" s="45"/>
      <c r="I650" s="309"/>
      <c r="J650" s="309"/>
      <c r="K650" s="309"/>
      <c r="L650" s="52"/>
      <c r="M650" s="52"/>
      <c r="N650" s="52"/>
      <c r="O650" s="52"/>
      <c r="P650" s="52"/>
      <c r="Q650" s="52"/>
      <c r="R650" s="52"/>
      <c r="S650" s="52"/>
      <c r="T650" s="52"/>
      <c r="U650" s="52"/>
      <c r="V650" s="52"/>
      <c r="W650" s="52"/>
      <c r="X650" s="52"/>
    </row>
    <row r="651" spans="1:24" ht="30" customHeight="1">
      <c r="A651" s="52"/>
      <c r="B651" s="52"/>
      <c r="C651" s="45"/>
      <c r="D651" s="45"/>
      <c r="E651" s="48"/>
      <c r="F651" s="45"/>
      <c r="G651" s="45"/>
      <c r="H651" s="45"/>
      <c r="I651" s="309"/>
      <c r="J651" s="309"/>
      <c r="K651" s="309"/>
      <c r="L651" s="52"/>
      <c r="M651" s="52"/>
      <c r="N651" s="52"/>
      <c r="O651" s="52"/>
      <c r="P651" s="52"/>
      <c r="Q651" s="52"/>
      <c r="R651" s="52"/>
      <c r="S651" s="52"/>
      <c r="T651" s="52"/>
      <c r="U651" s="52"/>
      <c r="V651" s="52"/>
      <c r="W651" s="52"/>
      <c r="X651" s="52"/>
    </row>
    <row r="652" spans="1:24" ht="30" customHeight="1">
      <c r="A652" s="52"/>
      <c r="B652" s="52"/>
      <c r="C652" s="45"/>
      <c r="D652" s="45"/>
      <c r="E652" s="48"/>
      <c r="F652" s="45"/>
      <c r="G652" s="45"/>
      <c r="H652" s="45"/>
      <c r="I652" s="309"/>
      <c r="J652" s="309"/>
      <c r="K652" s="309"/>
      <c r="L652" s="52"/>
      <c r="M652" s="52"/>
      <c r="N652" s="52"/>
      <c r="O652" s="52"/>
      <c r="P652" s="52"/>
      <c r="Q652" s="52"/>
      <c r="R652" s="52"/>
      <c r="S652" s="52"/>
      <c r="T652" s="52"/>
      <c r="U652" s="52"/>
      <c r="V652" s="52"/>
      <c r="W652" s="52"/>
      <c r="X652" s="52"/>
    </row>
    <row r="653" spans="1:24" ht="30" customHeight="1">
      <c r="A653" s="52"/>
      <c r="B653" s="52"/>
      <c r="C653" s="45"/>
      <c r="D653" s="45"/>
      <c r="E653" s="48"/>
      <c r="F653" s="45"/>
      <c r="G653" s="45"/>
      <c r="H653" s="45"/>
      <c r="I653" s="309"/>
      <c r="J653" s="309"/>
      <c r="K653" s="309"/>
      <c r="L653" s="52"/>
      <c r="M653" s="52"/>
      <c r="N653" s="52"/>
      <c r="O653" s="52"/>
      <c r="P653" s="52"/>
      <c r="Q653" s="52"/>
      <c r="R653" s="52"/>
      <c r="S653" s="52"/>
      <c r="T653" s="52"/>
      <c r="U653" s="52"/>
      <c r="V653" s="52"/>
      <c r="W653" s="52"/>
      <c r="X653" s="52"/>
    </row>
    <row r="654" spans="1:24" ht="30" customHeight="1">
      <c r="A654" s="52"/>
      <c r="B654" s="52"/>
      <c r="C654" s="45"/>
      <c r="D654" s="45"/>
      <c r="E654" s="48"/>
      <c r="F654" s="45"/>
      <c r="G654" s="45"/>
      <c r="H654" s="45"/>
      <c r="I654" s="309"/>
      <c r="J654" s="309"/>
      <c r="K654" s="309"/>
      <c r="L654" s="52"/>
      <c r="M654" s="52"/>
      <c r="N654" s="52"/>
      <c r="O654" s="52"/>
      <c r="P654" s="52"/>
      <c r="Q654" s="52"/>
      <c r="R654" s="52"/>
      <c r="S654" s="52"/>
      <c r="T654" s="52"/>
      <c r="U654" s="52"/>
      <c r="V654" s="52"/>
      <c r="W654" s="52"/>
      <c r="X654" s="52"/>
    </row>
    <row r="655" spans="1:24" ht="30" customHeight="1">
      <c r="A655" s="52"/>
      <c r="B655" s="52"/>
      <c r="C655" s="45"/>
      <c r="D655" s="45"/>
      <c r="E655" s="48"/>
      <c r="F655" s="45"/>
      <c r="G655" s="45"/>
      <c r="H655" s="45"/>
      <c r="I655" s="309"/>
      <c r="J655" s="309"/>
      <c r="K655" s="309"/>
      <c r="L655" s="52"/>
      <c r="M655" s="52"/>
      <c r="N655" s="52"/>
      <c r="O655" s="52"/>
      <c r="P655" s="52"/>
      <c r="Q655" s="52"/>
      <c r="R655" s="52"/>
      <c r="S655" s="52"/>
      <c r="T655" s="52"/>
      <c r="U655" s="52"/>
      <c r="V655" s="52"/>
      <c r="W655" s="52"/>
      <c r="X655" s="52"/>
    </row>
    <row r="656" spans="1:24" ht="30" customHeight="1">
      <c r="A656" s="52"/>
      <c r="B656" s="52"/>
      <c r="C656" s="45"/>
      <c r="D656" s="45"/>
      <c r="E656" s="48"/>
      <c r="F656" s="45"/>
      <c r="G656" s="45"/>
      <c r="H656" s="45"/>
      <c r="I656" s="309"/>
      <c r="J656" s="309"/>
      <c r="K656" s="309"/>
      <c r="L656" s="52"/>
      <c r="M656" s="52"/>
      <c r="N656" s="52"/>
      <c r="O656" s="52"/>
      <c r="P656" s="52"/>
      <c r="Q656" s="52"/>
      <c r="R656" s="52"/>
      <c r="S656" s="52"/>
      <c r="T656" s="52"/>
      <c r="U656" s="52"/>
      <c r="V656" s="52"/>
      <c r="W656" s="52"/>
      <c r="X656" s="52"/>
    </row>
    <row r="657" spans="1:24" ht="30" customHeight="1">
      <c r="A657" s="52"/>
      <c r="B657" s="52"/>
      <c r="C657" s="45"/>
      <c r="D657" s="45"/>
      <c r="E657" s="48"/>
      <c r="F657" s="45"/>
      <c r="G657" s="45"/>
      <c r="H657" s="45"/>
      <c r="I657" s="309"/>
      <c r="J657" s="309"/>
      <c r="K657" s="309"/>
      <c r="L657" s="52"/>
      <c r="M657" s="52"/>
      <c r="N657" s="52"/>
      <c r="O657" s="52"/>
      <c r="P657" s="52"/>
      <c r="Q657" s="52"/>
      <c r="R657" s="52"/>
      <c r="S657" s="52"/>
      <c r="T657" s="52"/>
      <c r="U657" s="52"/>
      <c r="V657" s="52"/>
      <c r="W657" s="52"/>
      <c r="X657" s="52"/>
    </row>
    <row r="658" spans="1:24" ht="30" customHeight="1">
      <c r="A658" s="52"/>
      <c r="B658" s="52"/>
      <c r="C658" s="45"/>
      <c r="D658" s="45"/>
      <c r="E658" s="48"/>
      <c r="F658" s="45"/>
      <c r="G658" s="45"/>
      <c r="H658" s="45"/>
      <c r="I658" s="309"/>
      <c r="J658" s="309"/>
      <c r="K658" s="309"/>
      <c r="L658" s="52"/>
      <c r="M658" s="52"/>
      <c r="N658" s="52"/>
      <c r="O658" s="52"/>
      <c r="P658" s="52"/>
      <c r="Q658" s="52"/>
      <c r="R658" s="52"/>
      <c r="S658" s="52"/>
      <c r="T658" s="52"/>
      <c r="U658" s="52"/>
      <c r="V658" s="52"/>
      <c r="W658" s="52"/>
      <c r="X658" s="52"/>
    </row>
    <row r="659" spans="1:24" ht="30" customHeight="1">
      <c r="A659" s="52"/>
      <c r="B659" s="52"/>
      <c r="C659" s="45"/>
      <c r="D659" s="45"/>
      <c r="E659" s="48"/>
      <c r="F659" s="45"/>
      <c r="G659" s="45"/>
      <c r="H659" s="45"/>
      <c r="I659" s="309"/>
      <c r="J659" s="309"/>
      <c r="K659" s="309"/>
      <c r="L659" s="52"/>
      <c r="M659" s="52"/>
      <c r="N659" s="52"/>
      <c r="O659" s="52"/>
      <c r="P659" s="52"/>
      <c r="Q659" s="52"/>
      <c r="R659" s="52"/>
      <c r="S659" s="52"/>
      <c r="T659" s="52"/>
      <c r="U659" s="52"/>
      <c r="V659" s="52"/>
      <c r="W659" s="52"/>
      <c r="X659" s="52"/>
    </row>
    <row r="660" spans="1:24" ht="30" customHeight="1">
      <c r="A660" s="52"/>
      <c r="B660" s="52"/>
      <c r="C660" s="45"/>
      <c r="D660" s="45"/>
      <c r="E660" s="48"/>
      <c r="F660" s="45"/>
      <c r="G660" s="45"/>
      <c r="H660" s="45"/>
      <c r="I660" s="309"/>
      <c r="J660" s="309"/>
      <c r="K660" s="309"/>
      <c r="L660" s="52"/>
      <c r="M660" s="52"/>
      <c r="N660" s="52"/>
      <c r="O660" s="52"/>
      <c r="P660" s="52"/>
      <c r="Q660" s="52"/>
      <c r="R660" s="52"/>
      <c r="S660" s="52"/>
      <c r="T660" s="52"/>
      <c r="U660" s="52"/>
      <c r="V660" s="52"/>
      <c r="W660" s="52"/>
      <c r="X660" s="52"/>
    </row>
    <row r="661" spans="1:24" ht="30" customHeight="1">
      <c r="A661" s="52"/>
      <c r="B661" s="52"/>
      <c r="C661" s="45"/>
      <c r="D661" s="45"/>
      <c r="E661" s="48"/>
      <c r="F661" s="45"/>
      <c r="G661" s="45"/>
      <c r="H661" s="45"/>
      <c r="I661" s="309"/>
      <c r="J661" s="309"/>
      <c r="K661" s="309"/>
      <c r="L661" s="52"/>
      <c r="M661" s="52"/>
      <c r="N661" s="52"/>
      <c r="O661" s="52"/>
      <c r="P661" s="52"/>
      <c r="Q661" s="52"/>
      <c r="R661" s="52"/>
      <c r="S661" s="52"/>
      <c r="T661" s="52"/>
      <c r="U661" s="52"/>
      <c r="V661" s="52"/>
      <c r="W661" s="52"/>
      <c r="X661" s="52"/>
    </row>
    <row r="662" spans="1:24" ht="30" customHeight="1">
      <c r="A662" s="52"/>
      <c r="B662" s="52"/>
      <c r="C662" s="45"/>
      <c r="D662" s="45"/>
      <c r="E662" s="48"/>
      <c r="F662" s="45"/>
      <c r="G662" s="45"/>
      <c r="H662" s="45"/>
      <c r="I662" s="309"/>
      <c r="J662" s="309"/>
      <c r="K662" s="309"/>
      <c r="L662" s="52"/>
      <c r="M662" s="52"/>
      <c r="N662" s="52"/>
      <c r="O662" s="52"/>
      <c r="P662" s="52"/>
      <c r="Q662" s="52"/>
      <c r="R662" s="52"/>
      <c r="S662" s="52"/>
      <c r="T662" s="52"/>
      <c r="U662" s="52"/>
      <c r="V662" s="52"/>
      <c r="W662" s="52"/>
      <c r="X662" s="52"/>
    </row>
    <row r="663" spans="1:24" ht="30" customHeight="1">
      <c r="A663" s="52"/>
      <c r="B663" s="52"/>
      <c r="C663" s="45"/>
      <c r="D663" s="45"/>
      <c r="E663" s="48"/>
      <c r="F663" s="45"/>
      <c r="G663" s="45"/>
      <c r="H663" s="45"/>
      <c r="I663" s="309"/>
      <c r="J663" s="309"/>
      <c r="K663" s="309"/>
      <c r="L663" s="52"/>
      <c r="M663" s="52"/>
      <c r="N663" s="52"/>
      <c r="O663" s="52"/>
      <c r="P663" s="52"/>
      <c r="Q663" s="52"/>
      <c r="R663" s="52"/>
      <c r="S663" s="52"/>
      <c r="T663" s="52"/>
      <c r="U663" s="52"/>
      <c r="V663" s="52"/>
      <c r="W663" s="52"/>
      <c r="X663" s="52"/>
    </row>
    <row r="664" spans="1:24" ht="30" customHeight="1">
      <c r="A664" s="52"/>
      <c r="B664" s="52"/>
      <c r="C664" s="45"/>
      <c r="D664" s="45"/>
      <c r="E664" s="48"/>
      <c r="F664" s="45"/>
      <c r="G664" s="45"/>
      <c r="H664" s="45"/>
      <c r="I664" s="309"/>
      <c r="J664" s="309"/>
      <c r="K664" s="309"/>
      <c r="L664" s="52"/>
      <c r="M664" s="52"/>
      <c r="N664" s="52"/>
      <c r="O664" s="52"/>
      <c r="P664" s="52"/>
      <c r="Q664" s="52"/>
      <c r="R664" s="52"/>
      <c r="S664" s="52"/>
      <c r="T664" s="52"/>
      <c r="U664" s="52"/>
      <c r="V664" s="52"/>
      <c r="W664" s="52"/>
      <c r="X664" s="52"/>
    </row>
    <row r="665" spans="1:24" ht="30" customHeight="1">
      <c r="A665" s="52"/>
      <c r="B665" s="52"/>
      <c r="C665" s="45"/>
      <c r="D665" s="45"/>
      <c r="E665" s="48"/>
      <c r="F665" s="45"/>
      <c r="G665" s="45"/>
      <c r="H665" s="45"/>
      <c r="I665" s="309"/>
      <c r="J665" s="309"/>
      <c r="K665" s="309"/>
      <c r="L665" s="52"/>
      <c r="M665" s="52"/>
      <c r="N665" s="52"/>
      <c r="O665" s="52"/>
      <c r="P665" s="52"/>
      <c r="Q665" s="52"/>
      <c r="R665" s="52"/>
      <c r="S665" s="52"/>
      <c r="T665" s="52"/>
      <c r="U665" s="52"/>
      <c r="V665" s="52"/>
      <c r="W665" s="52"/>
      <c r="X665" s="52"/>
    </row>
    <row r="666" spans="1:24" ht="30" customHeight="1">
      <c r="A666" s="52"/>
      <c r="B666" s="52"/>
      <c r="C666" s="45"/>
      <c r="D666" s="45"/>
      <c r="E666" s="48"/>
      <c r="F666" s="45"/>
      <c r="G666" s="45"/>
      <c r="H666" s="45"/>
      <c r="I666" s="309"/>
      <c r="J666" s="309"/>
      <c r="K666" s="309"/>
      <c r="L666" s="52"/>
      <c r="M666" s="52"/>
      <c r="N666" s="52"/>
      <c r="O666" s="52"/>
      <c r="P666" s="52"/>
      <c r="Q666" s="52"/>
      <c r="R666" s="52"/>
      <c r="S666" s="52"/>
      <c r="T666" s="52"/>
      <c r="U666" s="52"/>
      <c r="V666" s="52"/>
      <c r="W666" s="52"/>
      <c r="X666" s="52"/>
    </row>
    <row r="667" spans="1:24" ht="30" customHeight="1">
      <c r="A667" s="52"/>
      <c r="B667" s="52"/>
      <c r="C667" s="45"/>
      <c r="D667" s="45"/>
      <c r="E667" s="48"/>
      <c r="F667" s="45"/>
      <c r="G667" s="45"/>
      <c r="H667" s="45"/>
      <c r="I667" s="309"/>
      <c r="J667" s="309"/>
      <c r="K667" s="309"/>
      <c r="L667" s="52"/>
      <c r="M667" s="52"/>
      <c r="N667" s="52"/>
      <c r="O667" s="52"/>
      <c r="P667" s="52"/>
      <c r="Q667" s="52"/>
      <c r="R667" s="52"/>
      <c r="S667" s="52"/>
      <c r="T667" s="52"/>
      <c r="U667" s="52"/>
      <c r="V667" s="52"/>
      <c r="W667" s="52"/>
      <c r="X667" s="52"/>
    </row>
    <row r="668" spans="1:24" ht="30" customHeight="1">
      <c r="A668" s="52"/>
      <c r="B668" s="52"/>
      <c r="C668" s="45"/>
      <c r="D668" s="45"/>
      <c r="E668" s="48"/>
      <c r="F668" s="45"/>
      <c r="G668" s="45"/>
      <c r="H668" s="45"/>
      <c r="I668" s="309"/>
      <c r="J668" s="309"/>
      <c r="K668" s="309"/>
      <c r="L668" s="52"/>
      <c r="M668" s="52"/>
      <c r="N668" s="52"/>
      <c r="O668" s="52"/>
      <c r="P668" s="52"/>
      <c r="Q668" s="52"/>
      <c r="R668" s="52"/>
      <c r="S668" s="52"/>
      <c r="T668" s="52"/>
      <c r="U668" s="52"/>
      <c r="V668" s="52"/>
      <c r="W668" s="52"/>
      <c r="X668" s="52"/>
    </row>
    <row r="669" spans="1:24" ht="30" customHeight="1">
      <c r="A669" s="52"/>
      <c r="B669" s="52"/>
      <c r="C669" s="45"/>
      <c r="D669" s="45"/>
      <c r="E669" s="48"/>
      <c r="F669" s="45"/>
      <c r="G669" s="45"/>
      <c r="H669" s="45"/>
      <c r="I669" s="309"/>
      <c r="J669" s="309"/>
      <c r="K669" s="309"/>
      <c r="L669" s="52"/>
      <c r="M669" s="52"/>
      <c r="N669" s="52"/>
      <c r="O669" s="52"/>
      <c r="P669" s="52"/>
      <c r="Q669" s="52"/>
      <c r="R669" s="52"/>
      <c r="S669" s="52"/>
      <c r="T669" s="52"/>
      <c r="U669" s="52"/>
      <c r="V669" s="52"/>
      <c r="W669" s="52"/>
      <c r="X669" s="52"/>
    </row>
    <row r="670" spans="1:24" ht="30" customHeight="1">
      <c r="A670" s="52"/>
      <c r="B670" s="52"/>
      <c r="C670" s="45"/>
      <c r="D670" s="45"/>
      <c r="E670" s="48"/>
      <c r="F670" s="45"/>
      <c r="G670" s="45"/>
      <c r="H670" s="45"/>
      <c r="I670" s="309"/>
      <c r="J670" s="309"/>
      <c r="K670" s="309"/>
      <c r="L670" s="52"/>
      <c r="M670" s="52"/>
      <c r="N670" s="52"/>
      <c r="O670" s="52"/>
      <c r="P670" s="52"/>
      <c r="Q670" s="52"/>
      <c r="R670" s="52"/>
      <c r="S670" s="52"/>
      <c r="T670" s="52"/>
      <c r="U670" s="52"/>
      <c r="V670" s="52"/>
      <c r="W670" s="52"/>
      <c r="X670" s="52"/>
    </row>
    <row r="671" spans="1:24" ht="30" customHeight="1">
      <c r="A671" s="52"/>
      <c r="B671" s="52"/>
      <c r="C671" s="45"/>
      <c r="D671" s="45"/>
      <c r="E671" s="48"/>
      <c r="F671" s="45"/>
      <c r="G671" s="45"/>
      <c r="H671" s="45"/>
      <c r="I671" s="309"/>
      <c r="J671" s="309"/>
      <c r="K671" s="309"/>
      <c r="L671" s="52"/>
      <c r="M671" s="52"/>
      <c r="N671" s="52"/>
      <c r="O671" s="52"/>
      <c r="P671" s="52"/>
      <c r="Q671" s="52"/>
      <c r="R671" s="52"/>
      <c r="S671" s="52"/>
      <c r="T671" s="52"/>
      <c r="U671" s="52"/>
      <c r="V671" s="52"/>
      <c r="W671" s="52"/>
      <c r="X671" s="52"/>
    </row>
    <row r="672" spans="1:24" ht="30" customHeight="1">
      <c r="A672" s="52"/>
      <c r="B672" s="52"/>
      <c r="C672" s="45"/>
      <c r="D672" s="45"/>
      <c r="E672" s="48"/>
      <c r="F672" s="45"/>
      <c r="G672" s="45"/>
      <c r="H672" s="45"/>
      <c r="I672" s="309"/>
      <c r="J672" s="309"/>
      <c r="K672" s="309"/>
      <c r="L672" s="52"/>
      <c r="M672" s="52"/>
      <c r="N672" s="52"/>
      <c r="O672" s="52"/>
      <c r="P672" s="52"/>
      <c r="Q672" s="52"/>
      <c r="R672" s="52"/>
      <c r="S672" s="52"/>
      <c r="T672" s="52"/>
      <c r="U672" s="52"/>
      <c r="V672" s="52"/>
      <c r="W672" s="52"/>
      <c r="X672" s="52"/>
    </row>
    <row r="673" spans="1:24" ht="30" customHeight="1">
      <c r="A673" s="52"/>
      <c r="B673" s="52"/>
      <c r="C673" s="45"/>
      <c r="D673" s="45"/>
      <c r="E673" s="48"/>
      <c r="F673" s="45"/>
      <c r="G673" s="45"/>
      <c r="H673" s="45"/>
      <c r="I673" s="309"/>
      <c r="J673" s="309"/>
      <c r="K673" s="309"/>
      <c r="L673" s="52"/>
      <c r="M673" s="52"/>
      <c r="N673" s="52"/>
      <c r="O673" s="52"/>
      <c r="P673" s="52"/>
      <c r="Q673" s="52"/>
      <c r="R673" s="52"/>
      <c r="S673" s="52"/>
      <c r="T673" s="52"/>
      <c r="U673" s="52"/>
      <c r="V673" s="52"/>
      <c r="W673" s="52"/>
      <c r="X673" s="52"/>
    </row>
    <row r="674" spans="1:24" ht="30" customHeight="1">
      <c r="A674" s="52"/>
      <c r="B674" s="52"/>
      <c r="C674" s="45"/>
      <c r="D674" s="45"/>
      <c r="E674" s="48"/>
      <c r="F674" s="45"/>
      <c r="G674" s="45"/>
      <c r="H674" s="45"/>
      <c r="I674" s="309"/>
      <c r="J674" s="309"/>
      <c r="K674" s="309"/>
      <c r="L674" s="52"/>
      <c r="M674" s="52"/>
      <c r="N674" s="52"/>
      <c r="O674" s="52"/>
      <c r="P674" s="52"/>
      <c r="Q674" s="52"/>
      <c r="R674" s="52"/>
      <c r="S674" s="52"/>
      <c r="T674" s="52"/>
      <c r="U674" s="52"/>
      <c r="V674" s="52"/>
      <c r="W674" s="52"/>
      <c r="X674" s="52"/>
    </row>
    <row r="675" spans="1:24" ht="30" customHeight="1">
      <c r="A675" s="52"/>
      <c r="B675" s="52"/>
      <c r="C675" s="45"/>
      <c r="D675" s="45"/>
      <c r="E675" s="48"/>
      <c r="F675" s="45"/>
      <c r="G675" s="45"/>
      <c r="H675" s="45"/>
      <c r="I675" s="309"/>
      <c r="J675" s="309"/>
      <c r="K675" s="309"/>
      <c r="L675" s="52"/>
      <c r="M675" s="52"/>
      <c r="N675" s="52"/>
      <c r="O675" s="52"/>
      <c r="P675" s="52"/>
      <c r="Q675" s="52"/>
      <c r="R675" s="52"/>
      <c r="S675" s="52"/>
      <c r="T675" s="52"/>
      <c r="U675" s="52"/>
      <c r="V675" s="52"/>
      <c r="W675" s="52"/>
      <c r="X675" s="52"/>
    </row>
    <row r="676" spans="1:24" ht="30" customHeight="1">
      <c r="A676" s="52"/>
      <c r="B676" s="52"/>
      <c r="C676" s="45"/>
      <c r="D676" s="45"/>
      <c r="E676" s="48"/>
      <c r="F676" s="45"/>
      <c r="G676" s="45"/>
      <c r="H676" s="45"/>
      <c r="I676" s="309"/>
      <c r="J676" s="309"/>
      <c r="K676" s="309"/>
      <c r="L676" s="52"/>
      <c r="M676" s="52"/>
      <c r="N676" s="52"/>
      <c r="O676" s="52"/>
      <c r="P676" s="52"/>
      <c r="Q676" s="52"/>
      <c r="R676" s="52"/>
      <c r="S676" s="52"/>
      <c r="T676" s="52"/>
      <c r="U676" s="52"/>
      <c r="V676" s="52"/>
      <c r="W676" s="52"/>
      <c r="X676" s="52"/>
    </row>
    <row r="677" spans="1:24" ht="30" customHeight="1">
      <c r="A677" s="52"/>
      <c r="B677" s="52"/>
      <c r="C677" s="45"/>
      <c r="D677" s="45"/>
      <c r="E677" s="48"/>
      <c r="F677" s="45"/>
      <c r="G677" s="45"/>
      <c r="H677" s="45"/>
      <c r="I677" s="309"/>
      <c r="J677" s="309"/>
      <c r="K677" s="309"/>
      <c r="L677" s="52"/>
      <c r="M677" s="52"/>
      <c r="N677" s="52"/>
      <c r="O677" s="52"/>
      <c r="P677" s="52"/>
      <c r="Q677" s="52"/>
      <c r="R677" s="52"/>
      <c r="S677" s="52"/>
      <c r="T677" s="52"/>
      <c r="U677" s="52"/>
      <c r="V677" s="52"/>
      <c r="W677" s="52"/>
      <c r="X677" s="52"/>
    </row>
    <row r="678" spans="1:24" ht="30" customHeight="1">
      <c r="A678" s="52"/>
      <c r="B678" s="52"/>
      <c r="C678" s="45"/>
      <c r="D678" s="45"/>
      <c r="E678" s="48"/>
      <c r="F678" s="45"/>
      <c r="G678" s="45"/>
      <c r="H678" s="45"/>
      <c r="I678" s="309"/>
      <c r="J678" s="309"/>
      <c r="K678" s="309"/>
      <c r="L678" s="52"/>
      <c r="M678" s="52"/>
      <c r="N678" s="52"/>
      <c r="O678" s="52"/>
      <c r="P678" s="52"/>
      <c r="Q678" s="52"/>
      <c r="R678" s="52"/>
      <c r="S678" s="52"/>
      <c r="T678" s="52"/>
      <c r="U678" s="52"/>
      <c r="V678" s="52"/>
      <c r="W678" s="52"/>
      <c r="X678" s="52"/>
    </row>
    <row r="679" spans="1:24" ht="30" customHeight="1">
      <c r="A679" s="52"/>
      <c r="B679" s="52"/>
      <c r="C679" s="45"/>
      <c r="D679" s="45"/>
      <c r="E679" s="48"/>
      <c r="F679" s="45"/>
      <c r="G679" s="45"/>
      <c r="H679" s="45"/>
      <c r="I679" s="309"/>
      <c r="J679" s="309"/>
      <c r="K679" s="309"/>
      <c r="L679" s="52"/>
      <c r="M679" s="52"/>
      <c r="N679" s="52"/>
      <c r="O679" s="52"/>
      <c r="P679" s="52"/>
      <c r="Q679" s="52"/>
      <c r="R679" s="52"/>
      <c r="S679" s="52"/>
      <c r="T679" s="52"/>
      <c r="U679" s="52"/>
      <c r="V679" s="52"/>
      <c r="W679" s="52"/>
      <c r="X679" s="52"/>
    </row>
    <row r="680" spans="1:24" ht="30" customHeight="1">
      <c r="A680" s="52"/>
      <c r="B680" s="52"/>
      <c r="C680" s="45"/>
      <c r="D680" s="45"/>
      <c r="E680" s="48"/>
      <c r="F680" s="45"/>
      <c r="G680" s="45"/>
      <c r="H680" s="45"/>
      <c r="I680" s="309"/>
      <c r="J680" s="309"/>
      <c r="K680" s="309"/>
      <c r="L680" s="52"/>
      <c r="M680" s="52"/>
      <c r="N680" s="52"/>
      <c r="O680" s="52"/>
      <c r="P680" s="52"/>
      <c r="Q680" s="52"/>
      <c r="R680" s="52"/>
      <c r="S680" s="52"/>
      <c r="T680" s="52"/>
      <c r="U680" s="52"/>
      <c r="V680" s="52"/>
      <c r="W680" s="52"/>
      <c r="X680" s="52"/>
    </row>
    <row r="681" spans="1:24" ht="30" customHeight="1">
      <c r="A681" s="52"/>
      <c r="B681" s="52"/>
      <c r="C681" s="45"/>
      <c r="D681" s="45"/>
      <c r="E681" s="48"/>
      <c r="F681" s="45"/>
      <c r="G681" s="45"/>
      <c r="H681" s="45"/>
      <c r="I681" s="309"/>
      <c r="J681" s="309"/>
      <c r="K681" s="309"/>
      <c r="L681" s="52"/>
      <c r="M681" s="52"/>
      <c r="N681" s="52"/>
      <c r="O681" s="52"/>
      <c r="P681" s="52"/>
      <c r="Q681" s="52"/>
      <c r="R681" s="52"/>
      <c r="S681" s="52"/>
      <c r="T681" s="52"/>
      <c r="U681" s="52"/>
      <c r="V681" s="52"/>
      <c r="W681" s="52"/>
      <c r="X681" s="52"/>
    </row>
    <row r="682" spans="1:24" ht="30" customHeight="1">
      <c r="A682" s="52"/>
      <c r="B682" s="52"/>
      <c r="C682" s="45"/>
      <c r="D682" s="45"/>
      <c r="E682" s="48"/>
      <c r="F682" s="45"/>
      <c r="G682" s="45"/>
      <c r="H682" s="45"/>
      <c r="I682" s="309"/>
      <c r="J682" s="309"/>
      <c r="K682" s="309"/>
      <c r="L682" s="52"/>
      <c r="M682" s="52"/>
      <c r="N682" s="52"/>
      <c r="O682" s="52"/>
      <c r="P682" s="52"/>
      <c r="Q682" s="52"/>
      <c r="R682" s="52"/>
      <c r="S682" s="52"/>
      <c r="T682" s="52"/>
      <c r="U682" s="52"/>
      <c r="V682" s="52"/>
      <c r="W682" s="52"/>
      <c r="X682" s="52"/>
    </row>
    <row r="683" spans="1:24" ht="30" customHeight="1">
      <c r="A683" s="52"/>
      <c r="B683" s="52"/>
      <c r="C683" s="45"/>
      <c r="D683" s="45"/>
      <c r="E683" s="48"/>
      <c r="F683" s="45"/>
      <c r="G683" s="45"/>
      <c r="H683" s="45"/>
      <c r="I683" s="309"/>
      <c r="J683" s="309"/>
      <c r="K683" s="309"/>
      <c r="L683" s="52"/>
      <c r="M683" s="52"/>
      <c r="N683" s="52"/>
      <c r="O683" s="52"/>
      <c r="P683" s="52"/>
      <c r="Q683" s="52"/>
      <c r="R683" s="52"/>
      <c r="S683" s="52"/>
      <c r="T683" s="52"/>
      <c r="U683" s="52"/>
      <c r="V683" s="52"/>
      <c r="W683" s="52"/>
      <c r="X683" s="52"/>
    </row>
    <row r="684" spans="1:24" ht="30" customHeight="1">
      <c r="A684" s="52"/>
      <c r="B684" s="52"/>
      <c r="C684" s="45"/>
      <c r="D684" s="45"/>
      <c r="E684" s="48"/>
      <c r="F684" s="45"/>
      <c r="G684" s="45"/>
      <c r="H684" s="45"/>
      <c r="I684" s="309"/>
      <c r="J684" s="309"/>
      <c r="K684" s="309"/>
      <c r="L684" s="52"/>
      <c r="M684" s="52"/>
      <c r="N684" s="52"/>
      <c r="O684" s="52"/>
      <c r="P684" s="52"/>
      <c r="Q684" s="52"/>
      <c r="R684" s="52"/>
      <c r="S684" s="52"/>
      <c r="T684" s="52"/>
      <c r="U684" s="52"/>
      <c r="V684" s="52"/>
      <c r="W684" s="52"/>
      <c r="X684" s="52"/>
    </row>
    <row r="685" spans="1:24" ht="30" customHeight="1">
      <c r="A685" s="52"/>
      <c r="B685" s="52"/>
      <c r="C685" s="45"/>
      <c r="D685" s="45"/>
      <c r="E685" s="48"/>
      <c r="F685" s="45"/>
      <c r="G685" s="45"/>
      <c r="H685" s="45"/>
      <c r="I685" s="309"/>
      <c r="J685" s="309"/>
      <c r="K685" s="309"/>
      <c r="L685" s="52"/>
      <c r="M685" s="52"/>
      <c r="N685" s="52"/>
      <c r="O685" s="52"/>
      <c r="P685" s="52"/>
      <c r="Q685" s="52"/>
      <c r="R685" s="52"/>
      <c r="S685" s="52"/>
      <c r="T685" s="52"/>
      <c r="U685" s="52"/>
      <c r="V685" s="52"/>
      <c r="W685" s="52"/>
      <c r="X685" s="52"/>
    </row>
    <row r="686" spans="1:24" ht="30" customHeight="1">
      <c r="A686" s="52"/>
      <c r="B686" s="52"/>
      <c r="C686" s="45"/>
      <c r="D686" s="45"/>
      <c r="E686" s="48"/>
      <c r="F686" s="45"/>
      <c r="G686" s="45"/>
      <c r="H686" s="45"/>
      <c r="I686" s="309"/>
      <c r="J686" s="309"/>
      <c r="K686" s="309"/>
      <c r="L686" s="52"/>
      <c r="M686" s="52"/>
      <c r="N686" s="52"/>
      <c r="O686" s="52"/>
      <c r="P686" s="52"/>
      <c r="Q686" s="52"/>
      <c r="R686" s="52"/>
      <c r="S686" s="52"/>
      <c r="T686" s="52"/>
      <c r="U686" s="52"/>
      <c r="V686" s="52"/>
      <c r="W686" s="52"/>
      <c r="X686" s="52"/>
    </row>
    <row r="687" spans="1:24" ht="30" customHeight="1">
      <c r="A687" s="52"/>
      <c r="B687" s="52"/>
      <c r="C687" s="45"/>
      <c r="D687" s="45"/>
      <c r="E687" s="48"/>
      <c r="F687" s="45"/>
      <c r="G687" s="45"/>
      <c r="H687" s="45"/>
      <c r="I687" s="309"/>
      <c r="J687" s="309"/>
      <c r="K687" s="309"/>
      <c r="L687" s="52"/>
      <c r="M687" s="52"/>
      <c r="N687" s="52"/>
      <c r="O687" s="52"/>
      <c r="P687" s="52"/>
      <c r="Q687" s="52"/>
      <c r="R687" s="52"/>
      <c r="S687" s="52"/>
      <c r="T687" s="52"/>
      <c r="U687" s="52"/>
      <c r="V687" s="52"/>
      <c r="W687" s="52"/>
      <c r="X687" s="52"/>
    </row>
    <row r="688" spans="1:24" ht="30" customHeight="1">
      <c r="A688" s="52"/>
      <c r="B688" s="52"/>
      <c r="C688" s="45"/>
      <c r="D688" s="45"/>
      <c r="E688" s="48"/>
      <c r="F688" s="45"/>
      <c r="G688" s="45"/>
      <c r="H688" s="45"/>
      <c r="I688" s="309"/>
      <c r="J688" s="309"/>
      <c r="K688" s="309"/>
      <c r="L688" s="52"/>
      <c r="M688" s="52"/>
      <c r="N688" s="52"/>
      <c r="O688" s="52"/>
      <c r="P688" s="52"/>
      <c r="Q688" s="52"/>
      <c r="R688" s="52"/>
      <c r="S688" s="52"/>
      <c r="T688" s="52"/>
      <c r="U688" s="52"/>
      <c r="V688" s="52"/>
      <c r="W688" s="52"/>
      <c r="X688" s="52"/>
    </row>
    <row r="689" spans="1:24" ht="30" customHeight="1">
      <c r="A689" s="52"/>
      <c r="B689" s="52"/>
      <c r="C689" s="45"/>
      <c r="D689" s="45"/>
      <c r="E689" s="48"/>
      <c r="F689" s="45"/>
      <c r="G689" s="45"/>
      <c r="H689" s="45"/>
      <c r="I689" s="309"/>
      <c r="J689" s="309"/>
      <c r="K689" s="309"/>
      <c r="L689" s="52"/>
      <c r="M689" s="52"/>
      <c r="N689" s="52"/>
      <c r="O689" s="52"/>
      <c r="P689" s="52"/>
      <c r="Q689" s="52"/>
      <c r="R689" s="52"/>
      <c r="S689" s="52"/>
      <c r="T689" s="52"/>
      <c r="U689" s="52"/>
      <c r="V689" s="52"/>
      <c r="W689" s="52"/>
      <c r="X689" s="52"/>
    </row>
    <row r="690" spans="1:24" ht="30" customHeight="1">
      <c r="A690" s="52"/>
      <c r="B690" s="52"/>
      <c r="C690" s="45"/>
      <c r="D690" s="45"/>
      <c r="E690" s="48"/>
      <c r="F690" s="45"/>
      <c r="G690" s="45"/>
      <c r="H690" s="45"/>
      <c r="I690" s="309"/>
      <c r="J690" s="309"/>
      <c r="K690" s="309"/>
      <c r="L690" s="52"/>
      <c r="M690" s="52"/>
      <c r="N690" s="52"/>
      <c r="O690" s="52"/>
      <c r="P690" s="52"/>
      <c r="Q690" s="52"/>
      <c r="R690" s="52"/>
      <c r="S690" s="52"/>
      <c r="T690" s="52"/>
      <c r="U690" s="52"/>
      <c r="V690" s="52"/>
      <c r="W690" s="52"/>
      <c r="X690" s="52"/>
    </row>
    <row r="691" spans="1:24" ht="30" customHeight="1">
      <c r="A691" s="52"/>
      <c r="B691" s="52"/>
      <c r="C691" s="45"/>
      <c r="D691" s="45"/>
      <c r="E691" s="48"/>
      <c r="F691" s="45"/>
      <c r="G691" s="45"/>
      <c r="H691" s="45"/>
      <c r="I691" s="309"/>
      <c r="J691" s="309"/>
      <c r="K691" s="309"/>
      <c r="L691" s="52"/>
      <c r="M691" s="52"/>
      <c r="N691" s="52"/>
      <c r="O691" s="52"/>
      <c r="P691" s="52"/>
      <c r="Q691" s="52"/>
      <c r="R691" s="52"/>
      <c r="S691" s="52"/>
      <c r="T691" s="52"/>
      <c r="U691" s="52"/>
      <c r="V691" s="52"/>
      <c r="W691" s="52"/>
      <c r="X691" s="52"/>
    </row>
    <row r="692" spans="1:24" ht="30" customHeight="1">
      <c r="A692" s="52"/>
      <c r="B692" s="52"/>
      <c r="C692" s="45"/>
      <c r="D692" s="45"/>
      <c r="E692" s="48"/>
      <c r="F692" s="45"/>
      <c r="G692" s="45"/>
      <c r="H692" s="45"/>
      <c r="I692" s="309"/>
      <c r="J692" s="309"/>
      <c r="K692" s="309"/>
      <c r="L692" s="52"/>
      <c r="M692" s="52"/>
      <c r="N692" s="52"/>
      <c r="O692" s="52"/>
      <c r="P692" s="52"/>
      <c r="Q692" s="52"/>
      <c r="R692" s="52"/>
      <c r="S692" s="52"/>
      <c r="T692" s="52"/>
      <c r="U692" s="52"/>
      <c r="V692" s="52"/>
      <c r="W692" s="52"/>
      <c r="X692" s="52"/>
    </row>
    <row r="693" spans="1:24" ht="30" customHeight="1">
      <c r="A693" s="52"/>
      <c r="B693" s="52"/>
      <c r="C693" s="45"/>
      <c r="D693" s="45"/>
      <c r="E693" s="48"/>
      <c r="F693" s="45"/>
      <c r="G693" s="45"/>
      <c r="H693" s="45"/>
      <c r="I693" s="309"/>
      <c r="J693" s="309"/>
      <c r="K693" s="309"/>
      <c r="L693" s="52"/>
      <c r="M693" s="52"/>
      <c r="N693" s="52"/>
      <c r="O693" s="52"/>
      <c r="P693" s="52"/>
      <c r="Q693" s="52"/>
      <c r="R693" s="52"/>
      <c r="S693" s="52"/>
      <c r="T693" s="52"/>
      <c r="U693" s="52"/>
      <c r="V693" s="52"/>
      <c r="W693" s="52"/>
      <c r="X693" s="52"/>
    </row>
    <row r="694" spans="1:24" ht="30" customHeight="1">
      <c r="A694" s="52"/>
      <c r="B694" s="52"/>
      <c r="C694" s="45"/>
      <c r="D694" s="45"/>
      <c r="E694" s="48"/>
      <c r="F694" s="45"/>
      <c r="G694" s="45"/>
      <c r="H694" s="45"/>
      <c r="I694" s="309"/>
      <c r="J694" s="309"/>
      <c r="K694" s="309"/>
      <c r="L694" s="52"/>
      <c r="M694" s="52"/>
      <c r="N694" s="52"/>
      <c r="O694" s="52"/>
      <c r="P694" s="52"/>
      <c r="Q694" s="52"/>
      <c r="R694" s="52"/>
      <c r="S694" s="52"/>
      <c r="T694" s="52"/>
      <c r="U694" s="52"/>
      <c r="V694" s="52"/>
      <c r="W694" s="52"/>
      <c r="X694" s="52"/>
    </row>
    <row r="695" spans="1:24" ht="30" customHeight="1">
      <c r="A695" s="52"/>
      <c r="B695" s="52"/>
      <c r="C695" s="45"/>
      <c r="D695" s="45"/>
      <c r="E695" s="48"/>
      <c r="F695" s="45"/>
      <c r="G695" s="45"/>
      <c r="H695" s="45"/>
      <c r="I695" s="309"/>
      <c r="J695" s="309"/>
      <c r="K695" s="309"/>
      <c r="L695" s="52"/>
      <c r="M695" s="52"/>
      <c r="N695" s="52"/>
      <c r="O695" s="52"/>
      <c r="P695" s="52"/>
      <c r="Q695" s="52"/>
      <c r="R695" s="52"/>
      <c r="S695" s="52"/>
      <c r="T695" s="52"/>
      <c r="U695" s="52"/>
      <c r="V695" s="52"/>
      <c r="W695" s="52"/>
      <c r="X695" s="52"/>
    </row>
    <row r="696" spans="1:24" ht="30" customHeight="1">
      <c r="A696" s="52"/>
      <c r="B696" s="52"/>
      <c r="C696" s="45"/>
      <c r="D696" s="45"/>
      <c r="E696" s="48"/>
      <c r="F696" s="45"/>
      <c r="G696" s="45"/>
      <c r="H696" s="45"/>
      <c r="I696" s="309"/>
      <c r="J696" s="309"/>
      <c r="K696" s="309"/>
      <c r="L696" s="52"/>
      <c r="M696" s="52"/>
      <c r="N696" s="52"/>
      <c r="O696" s="52"/>
      <c r="P696" s="52"/>
      <c r="Q696" s="52"/>
      <c r="R696" s="52"/>
      <c r="S696" s="52"/>
      <c r="T696" s="52"/>
      <c r="U696" s="52"/>
      <c r="V696" s="52"/>
      <c r="W696" s="52"/>
      <c r="X696" s="52"/>
    </row>
    <row r="697" spans="1:24" ht="30" customHeight="1">
      <c r="A697" s="52"/>
      <c r="B697" s="52"/>
      <c r="C697" s="45"/>
      <c r="D697" s="45"/>
      <c r="E697" s="48"/>
      <c r="F697" s="45"/>
      <c r="G697" s="45"/>
      <c r="H697" s="45"/>
      <c r="I697" s="309"/>
      <c r="J697" s="309"/>
      <c r="K697" s="309"/>
      <c r="L697" s="52"/>
      <c r="M697" s="52"/>
      <c r="N697" s="52"/>
      <c r="O697" s="52"/>
      <c r="P697" s="52"/>
      <c r="Q697" s="52"/>
      <c r="R697" s="52"/>
      <c r="S697" s="52"/>
      <c r="T697" s="52"/>
      <c r="U697" s="52"/>
      <c r="V697" s="52"/>
      <c r="W697" s="52"/>
      <c r="X697" s="52"/>
    </row>
    <row r="698" spans="1:24" ht="30" customHeight="1">
      <c r="A698" s="52"/>
      <c r="B698" s="52"/>
      <c r="C698" s="45"/>
      <c r="D698" s="45"/>
      <c r="E698" s="48"/>
      <c r="F698" s="45"/>
      <c r="G698" s="45"/>
      <c r="H698" s="45"/>
      <c r="I698" s="309"/>
      <c r="J698" s="309"/>
      <c r="K698" s="309"/>
      <c r="L698" s="52"/>
      <c r="M698" s="52"/>
      <c r="N698" s="52"/>
      <c r="O698" s="52"/>
      <c r="P698" s="52"/>
      <c r="Q698" s="52"/>
      <c r="R698" s="52"/>
      <c r="S698" s="52"/>
      <c r="T698" s="52"/>
      <c r="U698" s="52"/>
      <c r="V698" s="52"/>
      <c r="W698" s="52"/>
      <c r="X698" s="52"/>
    </row>
    <row r="699" spans="1:24" ht="30" customHeight="1">
      <c r="A699" s="52"/>
      <c r="B699" s="52"/>
      <c r="C699" s="45"/>
      <c r="D699" s="45"/>
      <c r="E699" s="48"/>
      <c r="F699" s="45"/>
      <c r="G699" s="45"/>
      <c r="H699" s="45"/>
      <c r="I699" s="309"/>
      <c r="J699" s="309"/>
      <c r="K699" s="309"/>
      <c r="L699" s="52"/>
      <c r="M699" s="52"/>
      <c r="N699" s="52"/>
      <c r="O699" s="52"/>
      <c r="P699" s="52"/>
      <c r="Q699" s="52"/>
      <c r="R699" s="52"/>
      <c r="S699" s="52"/>
      <c r="T699" s="52"/>
      <c r="U699" s="52"/>
      <c r="V699" s="52"/>
      <c r="W699" s="52"/>
      <c r="X699" s="52"/>
    </row>
    <row r="700" spans="1:24" ht="30" customHeight="1">
      <c r="A700" s="52"/>
      <c r="B700" s="52"/>
      <c r="C700" s="45"/>
      <c r="D700" s="45"/>
      <c r="E700" s="48"/>
      <c r="F700" s="45"/>
      <c r="G700" s="45"/>
      <c r="H700" s="45"/>
      <c r="I700" s="309"/>
      <c r="J700" s="309"/>
      <c r="K700" s="309"/>
      <c r="L700" s="52"/>
      <c r="M700" s="52"/>
      <c r="N700" s="52"/>
      <c r="O700" s="52"/>
      <c r="P700" s="52"/>
      <c r="Q700" s="52"/>
      <c r="R700" s="52"/>
      <c r="S700" s="52"/>
      <c r="T700" s="52"/>
      <c r="U700" s="52"/>
      <c r="V700" s="52"/>
      <c r="W700" s="52"/>
      <c r="X700" s="52"/>
    </row>
    <row r="701" spans="1:24" ht="30" customHeight="1">
      <c r="A701" s="52"/>
      <c r="B701" s="52"/>
      <c r="C701" s="45"/>
      <c r="D701" s="45"/>
      <c r="E701" s="48"/>
      <c r="F701" s="45"/>
      <c r="G701" s="45"/>
      <c r="H701" s="45"/>
      <c r="I701" s="309"/>
      <c r="J701" s="309"/>
      <c r="K701" s="309"/>
      <c r="L701" s="52"/>
      <c r="M701" s="52"/>
      <c r="N701" s="52"/>
      <c r="O701" s="52"/>
      <c r="P701" s="52"/>
      <c r="Q701" s="52"/>
      <c r="R701" s="52"/>
      <c r="S701" s="52"/>
      <c r="T701" s="52"/>
      <c r="U701" s="52"/>
      <c r="V701" s="52"/>
      <c r="W701" s="52"/>
      <c r="X701" s="52"/>
    </row>
    <row r="702" spans="1:24" ht="30" customHeight="1">
      <c r="A702" s="52"/>
      <c r="B702" s="52"/>
      <c r="C702" s="45"/>
      <c r="D702" s="45"/>
      <c r="E702" s="48"/>
      <c r="F702" s="45"/>
      <c r="G702" s="45"/>
      <c r="H702" s="45"/>
      <c r="I702" s="309"/>
      <c r="J702" s="309"/>
      <c r="K702" s="309"/>
      <c r="L702" s="52"/>
      <c r="M702" s="52"/>
      <c r="N702" s="52"/>
      <c r="O702" s="52"/>
      <c r="P702" s="52"/>
      <c r="Q702" s="52"/>
      <c r="R702" s="52"/>
      <c r="S702" s="52"/>
      <c r="T702" s="52"/>
      <c r="U702" s="52"/>
      <c r="V702" s="52"/>
      <c r="W702" s="52"/>
      <c r="X702" s="52"/>
    </row>
    <row r="703" spans="1:24" ht="30" customHeight="1">
      <c r="A703" s="52"/>
      <c r="B703" s="52"/>
      <c r="C703" s="45"/>
      <c r="D703" s="45"/>
      <c r="E703" s="48"/>
      <c r="F703" s="45"/>
      <c r="G703" s="45"/>
      <c r="H703" s="45"/>
      <c r="I703" s="309"/>
      <c r="J703" s="309"/>
      <c r="K703" s="309"/>
      <c r="L703" s="52"/>
      <c r="M703" s="52"/>
      <c r="N703" s="52"/>
      <c r="O703" s="52"/>
      <c r="P703" s="52"/>
      <c r="Q703" s="52"/>
      <c r="R703" s="52"/>
      <c r="S703" s="52"/>
      <c r="T703" s="52"/>
      <c r="U703" s="52"/>
      <c r="V703" s="52"/>
      <c r="W703" s="52"/>
      <c r="X703" s="52"/>
    </row>
    <row r="704" spans="1:24" ht="30" customHeight="1">
      <c r="A704" s="52"/>
      <c r="B704" s="52"/>
      <c r="C704" s="45"/>
      <c r="D704" s="45"/>
      <c r="E704" s="48"/>
      <c r="F704" s="45"/>
      <c r="G704" s="45"/>
      <c r="H704" s="45"/>
      <c r="I704" s="309"/>
      <c r="J704" s="309"/>
      <c r="K704" s="309"/>
      <c r="L704" s="52"/>
      <c r="M704" s="52"/>
      <c r="N704" s="52"/>
      <c r="O704" s="52"/>
      <c r="P704" s="52"/>
      <c r="Q704" s="52"/>
      <c r="R704" s="52"/>
      <c r="S704" s="52"/>
      <c r="T704" s="52"/>
      <c r="U704" s="52"/>
      <c r="V704" s="52"/>
      <c r="W704" s="52"/>
      <c r="X704" s="52"/>
    </row>
    <row r="705" spans="1:24" ht="30" customHeight="1">
      <c r="A705" s="52"/>
      <c r="B705" s="52"/>
      <c r="C705" s="45"/>
      <c r="D705" s="45"/>
      <c r="E705" s="48"/>
      <c r="F705" s="45"/>
      <c r="G705" s="45"/>
      <c r="H705" s="45"/>
      <c r="I705" s="309"/>
      <c r="J705" s="309"/>
      <c r="K705" s="309"/>
      <c r="L705" s="52"/>
      <c r="M705" s="52"/>
      <c r="N705" s="52"/>
      <c r="O705" s="52"/>
      <c r="P705" s="52"/>
      <c r="Q705" s="52"/>
      <c r="R705" s="52"/>
      <c r="S705" s="52"/>
      <c r="T705" s="52"/>
      <c r="U705" s="52"/>
      <c r="V705" s="52"/>
      <c r="W705" s="52"/>
      <c r="X705" s="52"/>
    </row>
    <row r="706" spans="1:24" ht="30" customHeight="1">
      <c r="A706" s="52"/>
      <c r="B706" s="52"/>
      <c r="C706" s="45"/>
      <c r="D706" s="45"/>
      <c r="E706" s="48"/>
      <c r="F706" s="45"/>
      <c r="G706" s="45"/>
      <c r="H706" s="45"/>
      <c r="I706" s="309"/>
      <c r="J706" s="309"/>
      <c r="K706" s="309"/>
      <c r="L706" s="52"/>
      <c r="M706" s="52"/>
      <c r="N706" s="52"/>
      <c r="O706" s="52"/>
      <c r="P706" s="52"/>
      <c r="Q706" s="52"/>
      <c r="R706" s="52"/>
      <c r="S706" s="52"/>
      <c r="T706" s="52"/>
      <c r="U706" s="52"/>
      <c r="V706" s="52"/>
      <c r="W706" s="52"/>
      <c r="X706" s="52"/>
    </row>
    <row r="707" spans="1:24" ht="30" customHeight="1">
      <c r="A707" s="52"/>
      <c r="B707" s="52"/>
      <c r="C707" s="45"/>
      <c r="D707" s="45"/>
      <c r="E707" s="48"/>
      <c r="F707" s="45"/>
      <c r="G707" s="45"/>
      <c r="H707" s="45"/>
      <c r="I707" s="309"/>
      <c r="J707" s="309"/>
      <c r="K707" s="309"/>
      <c r="L707" s="52"/>
      <c r="M707" s="52"/>
      <c r="N707" s="52"/>
      <c r="O707" s="52"/>
      <c r="P707" s="52"/>
      <c r="Q707" s="52"/>
      <c r="R707" s="52"/>
      <c r="S707" s="52"/>
      <c r="T707" s="52"/>
      <c r="U707" s="52"/>
      <c r="V707" s="52"/>
      <c r="W707" s="52"/>
      <c r="X707" s="52"/>
    </row>
    <row r="708" spans="1:24" ht="30" customHeight="1">
      <c r="A708" s="52"/>
      <c r="B708" s="52"/>
      <c r="C708" s="45"/>
      <c r="D708" s="45"/>
      <c r="E708" s="48"/>
      <c r="F708" s="45"/>
      <c r="G708" s="45"/>
      <c r="H708" s="45"/>
      <c r="I708" s="309"/>
      <c r="J708" s="309"/>
      <c r="K708" s="309"/>
      <c r="L708" s="52"/>
      <c r="M708" s="52"/>
      <c r="N708" s="52"/>
      <c r="O708" s="52"/>
      <c r="P708" s="52"/>
      <c r="Q708" s="52"/>
      <c r="R708" s="52"/>
      <c r="S708" s="52"/>
      <c r="T708" s="52"/>
      <c r="U708" s="52"/>
      <c r="V708" s="52"/>
      <c r="W708" s="52"/>
      <c r="X708" s="52"/>
    </row>
    <row r="709" spans="1:24" ht="30" customHeight="1">
      <c r="A709" s="52"/>
      <c r="B709" s="52"/>
      <c r="C709" s="45"/>
      <c r="D709" s="45"/>
      <c r="E709" s="48"/>
      <c r="F709" s="45"/>
      <c r="G709" s="45"/>
      <c r="H709" s="45"/>
      <c r="I709" s="309"/>
      <c r="J709" s="309"/>
      <c r="K709" s="309"/>
      <c r="L709" s="52"/>
      <c r="M709" s="52"/>
      <c r="N709" s="52"/>
      <c r="O709" s="52"/>
      <c r="P709" s="52"/>
      <c r="Q709" s="52"/>
      <c r="R709" s="52"/>
      <c r="S709" s="52"/>
      <c r="T709" s="52"/>
      <c r="U709" s="52"/>
      <c r="V709" s="52"/>
      <c r="W709" s="52"/>
      <c r="X709" s="52"/>
    </row>
    <row r="710" spans="1:24" ht="30" customHeight="1">
      <c r="A710" s="52"/>
      <c r="B710" s="52"/>
      <c r="C710" s="45"/>
      <c r="D710" s="45"/>
      <c r="E710" s="48"/>
      <c r="F710" s="45"/>
      <c r="G710" s="45"/>
      <c r="H710" s="45"/>
      <c r="I710" s="309"/>
      <c r="J710" s="309"/>
      <c r="K710" s="309"/>
      <c r="L710" s="52"/>
      <c r="M710" s="52"/>
      <c r="N710" s="52"/>
      <c r="O710" s="52"/>
      <c r="P710" s="52"/>
      <c r="Q710" s="52"/>
      <c r="R710" s="52"/>
      <c r="S710" s="52"/>
      <c r="T710" s="52"/>
      <c r="U710" s="52"/>
      <c r="V710" s="52"/>
      <c r="W710" s="52"/>
      <c r="X710" s="52"/>
    </row>
    <row r="711" spans="1:24" ht="30" customHeight="1">
      <c r="A711" s="52"/>
      <c r="B711" s="52"/>
      <c r="C711" s="45"/>
      <c r="D711" s="45"/>
      <c r="E711" s="48"/>
      <c r="F711" s="45"/>
      <c r="G711" s="45"/>
      <c r="H711" s="45"/>
      <c r="I711" s="309"/>
      <c r="J711" s="309"/>
      <c r="K711" s="309"/>
      <c r="L711" s="52"/>
      <c r="M711" s="52"/>
      <c r="N711" s="52"/>
      <c r="O711" s="52"/>
      <c r="P711" s="52"/>
      <c r="Q711" s="52"/>
      <c r="R711" s="52"/>
      <c r="S711" s="52"/>
      <c r="T711" s="52"/>
      <c r="U711" s="52"/>
      <c r="V711" s="52"/>
      <c r="W711" s="52"/>
      <c r="X711" s="52"/>
    </row>
    <row r="712" spans="1:24" ht="30" customHeight="1">
      <c r="A712" s="52"/>
      <c r="B712" s="52"/>
      <c r="C712" s="45"/>
      <c r="D712" s="45"/>
      <c r="E712" s="48"/>
      <c r="F712" s="45"/>
      <c r="G712" s="45"/>
      <c r="H712" s="45"/>
      <c r="I712" s="309"/>
      <c r="J712" s="309"/>
      <c r="K712" s="309"/>
      <c r="L712" s="52"/>
      <c r="M712" s="52"/>
      <c r="N712" s="52"/>
      <c r="O712" s="52"/>
      <c r="P712" s="52"/>
      <c r="Q712" s="52"/>
      <c r="R712" s="52"/>
      <c r="S712" s="52"/>
      <c r="T712" s="52"/>
      <c r="U712" s="52"/>
      <c r="V712" s="52"/>
      <c r="W712" s="52"/>
      <c r="X712" s="52"/>
    </row>
    <row r="713" spans="1:24" ht="30" customHeight="1">
      <c r="A713" s="52"/>
      <c r="B713" s="52"/>
      <c r="C713" s="45"/>
      <c r="D713" s="45"/>
      <c r="E713" s="48"/>
      <c r="F713" s="45"/>
      <c r="G713" s="45"/>
      <c r="H713" s="45"/>
      <c r="I713" s="309"/>
      <c r="J713" s="309"/>
      <c r="K713" s="309"/>
      <c r="L713" s="52"/>
      <c r="M713" s="52"/>
      <c r="N713" s="52"/>
      <c r="O713" s="52"/>
      <c r="P713" s="52"/>
      <c r="Q713" s="52"/>
      <c r="R713" s="52"/>
      <c r="S713" s="52"/>
      <c r="T713" s="52"/>
      <c r="U713" s="52"/>
      <c r="V713" s="52"/>
      <c r="W713" s="52"/>
      <c r="X713" s="52"/>
    </row>
    <row r="714" spans="1:24" ht="30" customHeight="1">
      <c r="A714" s="52"/>
      <c r="B714" s="52"/>
      <c r="C714" s="45"/>
      <c r="D714" s="45"/>
      <c r="E714" s="48"/>
      <c r="F714" s="45"/>
      <c r="G714" s="45"/>
      <c r="H714" s="45"/>
      <c r="I714" s="309"/>
      <c r="J714" s="309"/>
      <c r="K714" s="309"/>
      <c r="L714" s="52"/>
      <c r="M714" s="52"/>
      <c r="N714" s="52"/>
      <c r="O714" s="52"/>
      <c r="P714" s="52"/>
      <c r="Q714" s="52"/>
      <c r="R714" s="52"/>
      <c r="S714" s="52"/>
      <c r="T714" s="52"/>
      <c r="U714" s="52"/>
      <c r="V714" s="52"/>
      <c r="W714" s="52"/>
      <c r="X714" s="52"/>
    </row>
    <row r="715" spans="1:24" ht="30" customHeight="1">
      <c r="A715" s="52"/>
      <c r="B715" s="52"/>
      <c r="C715" s="45"/>
      <c r="D715" s="45"/>
      <c r="E715" s="48"/>
      <c r="F715" s="45"/>
      <c r="G715" s="45"/>
      <c r="H715" s="45"/>
      <c r="I715" s="309"/>
      <c r="J715" s="309"/>
      <c r="K715" s="309"/>
      <c r="L715" s="52"/>
      <c r="M715" s="52"/>
      <c r="N715" s="52"/>
      <c r="O715" s="52"/>
      <c r="P715" s="52"/>
      <c r="Q715" s="52"/>
      <c r="R715" s="52"/>
      <c r="S715" s="52"/>
      <c r="T715" s="52"/>
      <c r="U715" s="52"/>
      <c r="V715" s="52"/>
      <c r="W715" s="52"/>
      <c r="X715" s="52"/>
    </row>
    <row r="716" spans="1:24" ht="30" customHeight="1">
      <c r="A716" s="52"/>
      <c r="B716" s="52"/>
      <c r="C716" s="45"/>
      <c r="D716" s="45"/>
      <c r="E716" s="48"/>
      <c r="F716" s="45"/>
      <c r="G716" s="45"/>
      <c r="H716" s="45"/>
      <c r="I716" s="309"/>
      <c r="J716" s="309"/>
      <c r="K716" s="309"/>
      <c r="L716" s="52"/>
      <c r="M716" s="52"/>
      <c r="N716" s="52"/>
      <c r="O716" s="52"/>
      <c r="P716" s="52"/>
      <c r="Q716" s="52"/>
      <c r="R716" s="52"/>
      <c r="S716" s="52"/>
      <c r="T716" s="52"/>
      <c r="U716" s="52"/>
      <c r="V716" s="52"/>
      <c r="W716" s="52"/>
      <c r="X716" s="52"/>
    </row>
    <row r="717" spans="1:24" ht="30" customHeight="1">
      <c r="A717" s="52"/>
      <c r="B717" s="52"/>
      <c r="C717" s="45"/>
      <c r="D717" s="45"/>
      <c r="E717" s="48"/>
      <c r="F717" s="45"/>
      <c r="G717" s="45"/>
      <c r="H717" s="45"/>
      <c r="I717" s="309"/>
      <c r="J717" s="309"/>
      <c r="K717" s="309"/>
      <c r="L717" s="52"/>
      <c r="M717" s="52"/>
      <c r="N717" s="52"/>
      <c r="O717" s="52"/>
      <c r="P717" s="52"/>
      <c r="Q717" s="52"/>
      <c r="R717" s="52"/>
      <c r="S717" s="52"/>
      <c r="T717" s="52"/>
      <c r="U717" s="52"/>
      <c r="V717" s="52"/>
      <c r="W717" s="52"/>
      <c r="X717" s="52"/>
    </row>
    <row r="718" spans="1:24" ht="30" customHeight="1">
      <c r="A718" s="52"/>
      <c r="B718" s="52"/>
      <c r="C718" s="45"/>
      <c r="D718" s="45"/>
      <c r="E718" s="48"/>
      <c r="F718" s="45"/>
      <c r="G718" s="45"/>
      <c r="H718" s="45"/>
      <c r="I718" s="309"/>
      <c r="J718" s="309"/>
      <c r="K718" s="309"/>
      <c r="L718" s="52"/>
      <c r="M718" s="52"/>
      <c r="N718" s="52"/>
      <c r="O718" s="52"/>
      <c r="P718" s="52"/>
      <c r="Q718" s="52"/>
      <c r="R718" s="52"/>
      <c r="S718" s="52"/>
      <c r="T718" s="52"/>
      <c r="U718" s="52"/>
      <c r="V718" s="52"/>
      <c r="W718" s="52"/>
      <c r="X718" s="52"/>
    </row>
    <row r="719" spans="1:24" ht="30" customHeight="1">
      <c r="A719" s="52"/>
      <c r="B719" s="52"/>
      <c r="C719" s="45"/>
      <c r="D719" s="45"/>
      <c r="E719" s="48"/>
      <c r="F719" s="45"/>
      <c r="G719" s="45"/>
      <c r="H719" s="45"/>
      <c r="I719" s="309"/>
      <c r="J719" s="309"/>
      <c r="K719" s="309"/>
      <c r="L719" s="52"/>
      <c r="M719" s="52"/>
      <c r="N719" s="52"/>
      <c r="O719" s="52"/>
      <c r="P719" s="52"/>
      <c r="Q719" s="52"/>
      <c r="R719" s="52"/>
      <c r="S719" s="52"/>
      <c r="T719" s="52"/>
      <c r="U719" s="52"/>
      <c r="V719" s="52"/>
      <c r="W719" s="52"/>
      <c r="X719" s="52"/>
    </row>
    <row r="720" spans="1:24" ht="30" customHeight="1">
      <c r="A720" s="52"/>
      <c r="B720" s="52"/>
      <c r="C720" s="45"/>
      <c r="D720" s="45"/>
      <c r="E720" s="48"/>
      <c r="F720" s="45"/>
      <c r="G720" s="45"/>
      <c r="H720" s="45"/>
      <c r="I720" s="309"/>
      <c r="J720" s="309"/>
      <c r="K720" s="309"/>
      <c r="L720" s="52"/>
      <c r="M720" s="52"/>
      <c r="N720" s="52"/>
      <c r="O720" s="52"/>
      <c r="P720" s="52"/>
      <c r="Q720" s="52"/>
      <c r="R720" s="52"/>
      <c r="S720" s="52"/>
      <c r="T720" s="52"/>
      <c r="U720" s="52"/>
      <c r="V720" s="52"/>
      <c r="W720" s="52"/>
      <c r="X720" s="52"/>
    </row>
    <row r="721" spans="1:24" ht="30" customHeight="1">
      <c r="A721" s="52"/>
      <c r="B721" s="52"/>
      <c r="C721" s="45"/>
      <c r="D721" s="45"/>
      <c r="E721" s="48"/>
      <c r="F721" s="45"/>
      <c r="G721" s="45"/>
      <c r="H721" s="45"/>
      <c r="I721" s="309"/>
      <c r="J721" s="309"/>
      <c r="K721" s="309"/>
      <c r="L721" s="52"/>
      <c r="M721" s="52"/>
      <c r="N721" s="52"/>
      <c r="O721" s="52"/>
      <c r="P721" s="52"/>
      <c r="Q721" s="52"/>
      <c r="R721" s="52"/>
      <c r="S721" s="52"/>
      <c r="T721" s="52"/>
      <c r="U721" s="52"/>
      <c r="V721" s="52"/>
      <c r="W721" s="52"/>
      <c r="X721" s="52"/>
    </row>
    <row r="722" spans="1:24" ht="30" customHeight="1">
      <c r="A722" s="52"/>
      <c r="B722" s="52"/>
      <c r="C722" s="45"/>
      <c r="D722" s="45"/>
      <c r="E722" s="48"/>
      <c r="F722" s="45"/>
      <c r="G722" s="45"/>
      <c r="H722" s="45"/>
      <c r="I722" s="309"/>
      <c r="J722" s="309"/>
      <c r="K722" s="309"/>
      <c r="L722" s="52"/>
      <c r="M722" s="52"/>
      <c r="N722" s="52"/>
      <c r="O722" s="52"/>
      <c r="P722" s="52"/>
      <c r="Q722" s="52"/>
      <c r="R722" s="52"/>
      <c r="S722" s="52"/>
      <c r="T722" s="52"/>
      <c r="U722" s="52"/>
      <c r="V722" s="52"/>
      <c r="W722" s="52"/>
      <c r="X722" s="52"/>
    </row>
    <row r="723" spans="1:24" ht="30" customHeight="1">
      <c r="A723" s="52"/>
      <c r="B723" s="52"/>
      <c r="C723" s="45"/>
      <c r="D723" s="45"/>
      <c r="E723" s="48"/>
      <c r="F723" s="45"/>
      <c r="G723" s="45"/>
      <c r="H723" s="45"/>
      <c r="I723" s="309"/>
      <c r="J723" s="309"/>
      <c r="K723" s="309"/>
      <c r="L723" s="52"/>
      <c r="M723" s="52"/>
      <c r="N723" s="52"/>
      <c r="O723" s="52"/>
      <c r="P723" s="52"/>
      <c r="Q723" s="52"/>
      <c r="R723" s="52"/>
      <c r="S723" s="52"/>
      <c r="T723" s="52"/>
      <c r="U723" s="52"/>
      <c r="V723" s="52"/>
      <c r="W723" s="52"/>
      <c r="X723" s="52"/>
    </row>
    <row r="724" spans="1:24" ht="30" customHeight="1">
      <c r="A724" s="52"/>
      <c r="B724" s="52"/>
      <c r="C724" s="45"/>
      <c r="D724" s="45"/>
      <c r="E724" s="48"/>
      <c r="F724" s="45"/>
      <c r="G724" s="45"/>
      <c r="H724" s="45"/>
      <c r="I724" s="309"/>
      <c r="J724" s="309"/>
      <c r="K724" s="309"/>
      <c r="L724" s="52"/>
      <c r="M724" s="52"/>
      <c r="N724" s="52"/>
      <c r="O724" s="52"/>
      <c r="P724" s="52"/>
      <c r="Q724" s="52"/>
      <c r="R724" s="52"/>
      <c r="S724" s="52"/>
      <c r="T724" s="52"/>
      <c r="U724" s="52"/>
      <c r="V724" s="52"/>
      <c r="W724" s="52"/>
      <c r="X724" s="52"/>
    </row>
    <row r="725" spans="1:24" ht="30" customHeight="1">
      <c r="A725" s="52"/>
      <c r="B725" s="52"/>
      <c r="C725" s="45"/>
      <c r="D725" s="45"/>
      <c r="E725" s="48"/>
      <c r="F725" s="45"/>
      <c r="G725" s="45"/>
      <c r="H725" s="45"/>
      <c r="I725" s="309"/>
      <c r="J725" s="309"/>
      <c r="K725" s="309"/>
      <c r="L725" s="52"/>
      <c r="M725" s="52"/>
      <c r="N725" s="52"/>
      <c r="O725" s="52"/>
      <c r="P725" s="52"/>
      <c r="Q725" s="52"/>
      <c r="R725" s="52"/>
      <c r="S725" s="52"/>
      <c r="T725" s="52"/>
      <c r="U725" s="52"/>
      <c r="V725" s="52"/>
      <c r="W725" s="52"/>
      <c r="X725" s="52"/>
    </row>
    <row r="726" spans="1:24" ht="30" customHeight="1">
      <c r="A726" s="52"/>
      <c r="B726" s="52"/>
      <c r="C726" s="45"/>
      <c r="D726" s="45"/>
      <c r="E726" s="48"/>
      <c r="F726" s="45"/>
      <c r="G726" s="45"/>
      <c r="H726" s="45"/>
      <c r="I726" s="309"/>
      <c r="J726" s="309"/>
      <c r="K726" s="309"/>
      <c r="L726" s="52"/>
      <c r="M726" s="52"/>
      <c r="N726" s="52"/>
      <c r="O726" s="52"/>
      <c r="P726" s="52"/>
      <c r="Q726" s="52"/>
      <c r="R726" s="52"/>
      <c r="S726" s="52"/>
      <c r="T726" s="52"/>
      <c r="U726" s="52"/>
      <c r="V726" s="52"/>
      <c r="W726" s="52"/>
      <c r="X726" s="52"/>
    </row>
    <row r="727" spans="1:24" ht="30" customHeight="1">
      <c r="A727" s="52"/>
      <c r="B727" s="52"/>
      <c r="C727" s="45"/>
      <c r="D727" s="45"/>
      <c r="E727" s="48"/>
      <c r="F727" s="45"/>
      <c r="G727" s="45"/>
      <c r="H727" s="45"/>
      <c r="I727" s="309"/>
      <c r="J727" s="309"/>
      <c r="K727" s="309"/>
      <c r="L727" s="52"/>
      <c r="M727" s="52"/>
      <c r="N727" s="52"/>
      <c r="O727" s="52"/>
      <c r="P727" s="52"/>
      <c r="Q727" s="52"/>
      <c r="R727" s="52"/>
      <c r="S727" s="52"/>
      <c r="T727" s="52"/>
      <c r="U727" s="52"/>
      <c r="V727" s="52"/>
      <c r="W727" s="52"/>
      <c r="X727" s="52"/>
    </row>
    <row r="728" spans="1:24" ht="30" customHeight="1">
      <c r="A728" s="52"/>
      <c r="B728" s="52"/>
      <c r="C728" s="45"/>
      <c r="D728" s="45"/>
      <c r="E728" s="48"/>
      <c r="F728" s="45"/>
      <c r="G728" s="45"/>
      <c r="H728" s="45"/>
      <c r="I728" s="309"/>
      <c r="J728" s="309"/>
      <c r="K728" s="309"/>
      <c r="L728" s="52"/>
      <c r="M728" s="52"/>
      <c r="N728" s="52"/>
      <c r="O728" s="52"/>
      <c r="P728" s="52"/>
      <c r="Q728" s="52"/>
      <c r="R728" s="52"/>
      <c r="S728" s="52"/>
      <c r="T728" s="52"/>
      <c r="U728" s="52"/>
      <c r="V728" s="52"/>
      <c r="W728" s="52"/>
      <c r="X728" s="52"/>
    </row>
    <row r="729" spans="1:24" ht="30" customHeight="1">
      <c r="A729" s="52"/>
      <c r="B729" s="52"/>
      <c r="C729" s="45"/>
      <c r="D729" s="45"/>
      <c r="E729" s="48"/>
      <c r="F729" s="45"/>
      <c r="G729" s="45"/>
      <c r="H729" s="45"/>
      <c r="I729" s="309"/>
      <c r="J729" s="309"/>
      <c r="K729" s="309"/>
      <c r="L729" s="52"/>
      <c r="M729" s="52"/>
      <c r="N729" s="52"/>
      <c r="O729" s="52"/>
      <c r="P729" s="52"/>
      <c r="Q729" s="52"/>
      <c r="R729" s="52"/>
      <c r="S729" s="52"/>
      <c r="T729" s="52"/>
      <c r="U729" s="52"/>
      <c r="V729" s="52"/>
      <c r="W729" s="52"/>
      <c r="X729" s="52"/>
    </row>
    <row r="730" spans="1:24" ht="30" customHeight="1">
      <c r="A730" s="52"/>
      <c r="B730" s="52"/>
      <c r="C730" s="45"/>
      <c r="D730" s="45"/>
      <c r="E730" s="48"/>
      <c r="F730" s="45"/>
      <c r="G730" s="45"/>
      <c r="H730" s="45"/>
      <c r="I730" s="309"/>
      <c r="J730" s="309"/>
      <c r="K730" s="309"/>
      <c r="L730" s="52"/>
      <c r="M730" s="52"/>
      <c r="N730" s="52"/>
      <c r="O730" s="52"/>
      <c r="P730" s="52"/>
      <c r="Q730" s="52"/>
      <c r="R730" s="52"/>
      <c r="S730" s="52"/>
      <c r="T730" s="52"/>
      <c r="U730" s="52"/>
      <c r="V730" s="52"/>
      <c r="W730" s="52"/>
      <c r="X730" s="52"/>
    </row>
    <row r="731" spans="1:24" ht="30" customHeight="1">
      <c r="A731" s="52"/>
      <c r="B731" s="52"/>
      <c r="C731" s="45"/>
      <c r="D731" s="45"/>
      <c r="E731" s="48"/>
      <c r="F731" s="45"/>
      <c r="G731" s="45"/>
      <c r="H731" s="45"/>
      <c r="I731" s="309"/>
      <c r="J731" s="309"/>
      <c r="K731" s="309"/>
      <c r="L731" s="52"/>
      <c r="M731" s="52"/>
      <c r="N731" s="52"/>
      <c r="O731" s="52"/>
      <c r="P731" s="52"/>
      <c r="Q731" s="52"/>
      <c r="R731" s="52"/>
      <c r="S731" s="52"/>
      <c r="T731" s="52"/>
      <c r="U731" s="52"/>
      <c r="V731" s="52"/>
      <c r="W731" s="52"/>
      <c r="X731" s="52"/>
    </row>
    <row r="732" spans="1:24" ht="30" customHeight="1">
      <c r="A732" s="52"/>
      <c r="B732" s="52"/>
      <c r="C732" s="45"/>
      <c r="D732" s="45"/>
      <c r="E732" s="48"/>
      <c r="F732" s="45"/>
      <c r="G732" s="45"/>
      <c r="H732" s="45"/>
      <c r="I732" s="309"/>
      <c r="J732" s="309"/>
      <c r="K732" s="309"/>
      <c r="L732" s="52"/>
      <c r="M732" s="52"/>
      <c r="N732" s="52"/>
      <c r="O732" s="52"/>
      <c r="P732" s="52"/>
      <c r="Q732" s="52"/>
      <c r="R732" s="52"/>
      <c r="S732" s="52"/>
      <c r="T732" s="52"/>
      <c r="U732" s="52"/>
      <c r="V732" s="52"/>
      <c r="W732" s="52"/>
      <c r="X732" s="52"/>
    </row>
    <row r="733" spans="1:24" ht="30" customHeight="1">
      <c r="A733" s="52"/>
      <c r="B733" s="52"/>
      <c r="C733" s="45"/>
      <c r="D733" s="45"/>
      <c r="E733" s="48"/>
      <c r="F733" s="45"/>
      <c r="G733" s="45"/>
      <c r="H733" s="45"/>
      <c r="I733" s="309"/>
      <c r="J733" s="309"/>
      <c r="K733" s="309"/>
      <c r="L733" s="52"/>
      <c r="M733" s="52"/>
      <c r="N733" s="52"/>
      <c r="O733" s="52"/>
      <c r="P733" s="52"/>
      <c r="Q733" s="52"/>
      <c r="R733" s="52"/>
      <c r="S733" s="52"/>
      <c r="T733" s="52"/>
      <c r="U733" s="52"/>
      <c r="V733" s="52"/>
      <c r="W733" s="52"/>
      <c r="X733" s="52"/>
    </row>
    <row r="734" spans="1:24" ht="30" customHeight="1">
      <c r="A734" s="52"/>
      <c r="B734" s="52"/>
      <c r="C734" s="45"/>
      <c r="D734" s="45"/>
      <c r="E734" s="48"/>
      <c r="F734" s="45"/>
      <c r="G734" s="45"/>
      <c r="H734" s="45"/>
      <c r="I734" s="309"/>
      <c r="J734" s="309"/>
      <c r="K734" s="309"/>
      <c r="L734" s="52"/>
      <c r="M734" s="52"/>
      <c r="N734" s="52"/>
      <c r="O734" s="52"/>
      <c r="P734" s="52"/>
      <c r="Q734" s="52"/>
      <c r="R734" s="52"/>
      <c r="S734" s="52"/>
      <c r="T734" s="52"/>
      <c r="U734" s="52"/>
      <c r="V734" s="52"/>
      <c r="W734" s="52"/>
      <c r="X734" s="52"/>
    </row>
    <row r="735" spans="1:24" ht="30" customHeight="1">
      <c r="A735" s="52"/>
      <c r="B735" s="52"/>
      <c r="C735" s="45"/>
      <c r="D735" s="45"/>
      <c r="E735" s="48"/>
      <c r="F735" s="45"/>
      <c r="G735" s="45"/>
      <c r="H735" s="45"/>
      <c r="I735" s="309"/>
      <c r="J735" s="309"/>
      <c r="K735" s="309"/>
      <c r="L735" s="52"/>
      <c r="M735" s="52"/>
      <c r="N735" s="52"/>
      <c r="O735" s="52"/>
      <c r="P735" s="52"/>
      <c r="Q735" s="52"/>
      <c r="R735" s="52"/>
      <c r="S735" s="52"/>
      <c r="T735" s="52"/>
      <c r="U735" s="52"/>
      <c r="V735" s="52"/>
      <c r="W735" s="52"/>
      <c r="X735" s="52"/>
    </row>
    <row r="736" spans="1:24" ht="30" customHeight="1">
      <c r="A736" s="52"/>
      <c r="B736" s="52"/>
      <c r="C736" s="45"/>
      <c r="D736" s="45"/>
      <c r="E736" s="48"/>
      <c r="F736" s="45"/>
      <c r="G736" s="45"/>
      <c r="H736" s="45"/>
      <c r="I736" s="309"/>
      <c r="J736" s="309"/>
      <c r="K736" s="309"/>
      <c r="L736" s="52"/>
      <c r="M736" s="52"/>
      <c r="N736" s="52"/>
      <c r="O736" s="52"/>
      <c r="P736" s="52"/>
      <c r="Q736" s="52"/>
      <c r="R736" s="52"/>
      <c r="S736" s="52"/>
      <c r="T736" s="52"/>
      <c r="U736" s="52"/>
      <c r="V736" s="52"/>
      <c r="W736" s="52"/>
      <c r="X736" s="52"/>
    </row>
    <row r="737" spans="1:24" ht="30" customHeight="1">
      <c r="A737" s="52"/>
      <c r="B737" s="52"/>
      <c r="C737" s="45"/>
      <c r="D737" s="45"/>
      <c r="E737" s="48"/>
      <c r="F737" s="45"/>
      <c r="G737" s="45"/>
      <c r="H737" s="45"/>
      <c r="I737" s="309"/>
      <c r="J737" s="309"/>
      <c r="K737" s="309"/>
      <c r="L737" s="52"/>
      <c r="M737" s="52"/>
      <c r="N737" s="52"/>
      <c r="O737" s="52"/>
      <c r="P737" s="52"/>
      <c r="Q737" s="52"/>
      <c r="R737" s="52"/>
      <c r="S737" s="52"/>
      <c r="T737" s="52"/>
      <c r="U737" s="52"/>
      <c r="V737" s="52"/>
      <c r="W737" s="52"/>
      <c r="X737" s="52"/>
    </row>
    <row r="738" spans="1:24" ht="30" customHeight="1">
      <c r="A738" s="52"/>
      <c r="B738" s="52"/>
      <c r="C738" s="45"/>
      <c r="D738" s="45"/>
      <c r="E738" s="48"/>
      <c r="F738" s="45"/>
      <c r="G738" s="45"/>
      <c r="H738" s="45"/>
      <c r="I738" s="309"/>
      <c r="J738" s="309"/>
      <c r="K738" s="309"/>
      <c r="L738" s="52"/>
      <c r="M738" s="52"/>
      <c r="N738" s="52"/>
      <c r="O738" s="52"/>
      <c r="P738" s="52"/>
      <c r="Q738" s="52"/>
      <c r="R738" s="52"/>
      <c r="S738" s="52"/>
      <c r="T738" s="52"/>
      <c r="U738" s="52"/>
      <c r="V738" s="52"/>
      <c r="W738" s="52"/>
      <c r="X738" s="52"/>
    </row>
    <row r="739" spans="1:24" ht="30" customHeight="1">
      <c r="A739" s="52"/>
      <c r="B739" s="52"/>
      <c r="C739" s="45"/>
      <c r="D739" s="45"/>
      <c r="E739" s="48"/>
      <c r="F739" s="45"/>
      <c r="G739" s="45"/>
      <c r="H739" s="45"/>
      <c r="I739" s="309"/>
      <c r="J739" s="309"/>
      <c r="K739" s="309"/>
      <c r="L739" s="52"/>
      <c r="M739" s="52"/>
      <c r="N739" s="52"/>
      <c r="O739" s="52"/>
      <c r="P739" s="52"/>
      <c r="Q739" s="52"/>
      <c r="R739" s="52"/>
      <c r="S739" s="52"/>
      <c r="T739" s="52"/>
      <c r="U739" s="52"/>
      <c r="V739" s="52"/>
      <c r="W739" s="52"/>
      <c r="X739" s="52"/>
    </row>
    <row r="740" spans="1:24" ht="30" customHeight="1">
      <c r="A740" s="52"/>
      <c r="B740" s="52"/>
      <c r="C740" s="45"/>
      <c r="D740" s="45"/>
      <c r="E740" s="48"/>
      <c r="F740" s="45"/>
      <c r="G740" s="45"/>
      <c r="H740" s="45"/>
      <c r="I740" s="309"/>
      <c r="J740" s="309"/>
      <c r="K740" s="309"/>
      <c r="L740" s="52"/>
      <c r="M740" s="52"/>
      <c r="N740" s="52"/>
      <c r="O740" s="52"/>
      <c r="P740" s="52"/>
      <c r="Q740" s="52"/>
      <c r="R740" s="52"/>
      <c r="S740" s="52"/>
      <c r="T740" s="52"/>
      <c r="U740" s="52"/>
      <c r="V740" s="52"/>
      <c r="W740" s="52"/>
      <c r="X740" s="52"/>
    </row>
    <row r="741" spans="1:24" ht="30" customHeight="1">
      <c r="A741" s="52"/>
      <c r="B741" s="52"/>
      <c r="C741" s="45"/>
      <c r="D741" s="45"/>
      <c r="E741" s="48"/>
      <c r="F741" s="45"/>
      <c r="G741" s="45"/>
      <c r="H741" s="45"/>
      <c r="I741" s="309"/>
      <c r="J741" s="309"/>
      <c r="K741" s="309"/>
      <c r="L741" s="52"/>
      <c r="M741" s="52"/>
      <c r="N741" s="52"/>
      <c r="O741" s="52"/>
      <c r="P741" s="52"/>
      <c r="Q741" s="52"/>
      <c r="R741" s="52"/>
      <c r="S741" s="52"/>
      <c r="T741" s="52"/>
      <c r="U741" s="52"/>
      <c r="V741" s="52"/>
      <c r="W741" s="52"/>
      <c r="X741" s="52"/>
    </row>
    <row r="742" spans="1:24" ht="30" customHeight="1">
      <c r="A742" s="52"/>
      <c r="B742" s="52"/>
      <c r="C742" s="45"/>
      <c r="D742" s="45"/>
      <c r="E742" s="48"/>
      <c r="F742" s="45"/>
      <c r="G742" s="45"/>
      <c r="H742" s="45"/>
      <c r="I742" s="309"/>
      <c r="J742" s="309"/>
      <c r="K742" s="309"/>
      <c r="L742" s="52"/>
      <c r="M742" s="52"/>
      <c r="N742" s="52"/>
      <c r="O742" s="52"/>
      <c r="P742" s="52"/>
      <c r="Q742" s="52"/>
      <c r="R742" s="52"/>
      <c r="S742" s="52"/>
      <c r="T742" s="52"/>
      <c r="U742" s="52"/>
      <c r="V742" s="52"/>
      <c r="W742" s="52"/>
      <c r="X742" s="52"/>
    </row>
    <row r="743" spans="1:24" ht="30" customHeight="1">
      <c r="A743" s="52"/>
      <c r="B743" s="52"/>
      <c r="C743" s="45"/>
      <c r="D743" s="45"/>
      <c r="E743" s="48"/>
      <c r="F743" s="45"/>
      <c r="G743" s="45"/>
      <c r="H743" s="45"/>
      <c r="I743" s="309"/>
      <c r="J743" s="309"/>
      <c r="K743" s="309"/>
      <c r="L743" s="52"/>
      <c r="M743" s="52"/>
      <c r="N743" s="52"/>
      <c r="O743" s="52"/>
      <c r="P743" s="52"/>
      <c r="Q743" s="52"/>
      <c r="R743" s="52"/>
      <c r="S743" s="52"/>
      <c r="T743" s="52"/>
      <c r="U743" s="52"/>
      <c r="V743" s="52"/>
      <c r="W743" s="52"/>
      <c r="X743" s="52"/>
    </row>
    <row r="744" spans="1:24" ht="30" customHeight="1">
      <c r="A744" s="52"/>
      <c r="B744" s="52"/>
      <c r="C744" s="45"/>
      <c r="D744" s="45"/>
      <c r="E744" s="48"/>
      <c r="F744" s="45"/>
      <c r="G744" s="45"/>
      <c r="H744" s="45"/>
      <c r="I744" s="309"/>
      <c r="J744" s="309"/>
      <c r="K744" s="309"/>
      <c r="L744" s="52"/>
      <c r="M744" s="52"/>
      <c r="N744" s="52"/>
      <c r="O744" s="52"/>
      <c r="P744" s="52"/>
      <c r="Q744" s="52"/>
      <c r="R744" s="52"/>
      <c r="S744" s="52"/>
      <c r="T744" s="52"/>
      <c r="U744" s="52"/>
      <c r="V744" s="52"/>
      <c r="W744" s="52"/>
      <c r="X744" s="52"/>
    </row>
    <row r="745" spans="1:24" ht="30" customHeight="1">
      <c r="A745" s="52"/>
      <c r="B745" s="52"/>
      <c r="C745" s="45"/>
      <c r="D745" s="45"/>
      <c r="E745" s="48"/>
      <c r="F745" s="45"/>
      <c r="G745" s="45"/>
      <c r="H745" s="45"/>
      <c r="I745" s="309"/>
      <c r="J745" s="309"/>
      <c r="K745" s="309"/>
      <c r="L745" s="52"/>
      <c r="M745" s="52"/>
      <c r="N745" s="52"/>
      <c r="O745" s="52"/>
      <c r="P745" s="52"/>
      <c r="Q745" s="52"/>
      <c r="R745" s="52"/>
      <c r="S745" s="52"/>
      <c r="T745" s="52"/>
      <c r="U745" s="52"/>
      <c r="V745" s="52"/>
      <c r="W745" s="52"/>
      <c r="X745" s="52"/>
    </row>
    <row r="746" spans="1:24" ht="30" customHeight="1">
      <c r="A746" s="52"/>
      <c r="B746" s="52"/>
      <c r="C746" s="45"/>
      <c r="D746" s="45"/>
      <c r="E746" s="48"/>
      <c r="F746" s="45"/>
      <c r="G746" s="45"/>
      <c r="H746" s="45"/>
      <c r="I746" s="309"/>
      <c r="J746" s="309"/>
      <c r="K746" s="309"/>
      <c r="L746" s="52"/>
      <c r="M746" s="52"/>
      <c r="N746" s="52"/>
      <c r="O746" s="52"/>
      <c r="P746" s="52"/>
      <c r="Q746" s="52"/>
      <c r="R746" s="52"/>
      <c r="S746" s="52"/>
      <c r="T746" s="52"/>
      <c r="U746" s="52"/>
      <c r="V746" s="52"/>
      <c r="W746" s="52"/>
      <c r="X746" s="52"/>
    </row>
    <row r="747" spans="1:24" ht="30" customHeight="1">
      <c r="A747" s="52"/>
      <c r="B747" s="52"/>
      <c r="C747" s="45"/>
      <c r="D747" s="45"/>
      <c r="E747" s="48"/>
      <c r="F747" s="45"/>
      <c r="G747" s="45"/>
      <c r="H747" s="45"/>
      <c r="I747" s="309"/>
      <c r="J747" s="309"/>
      <c r="K747" s="309"/>
      <c r="L747" s="52"/>
      <c r="M747" s="52"/>
      <c r="N747" s="52"/>
      <c r="O747" s="52"/>
      <c r="P747" s="52"/>
      <c r="Q747" s="52"/>
      <c r="R747" s="52"/>
      <c r="S747" s="52"/>
      <c r="T747" s="52"/>
      <c r="U747" s="52"/>
      <c r="V747" s="52"/>
      <c r="W747" s="52"/>
      <c r="X747" s="52"/>
    </row>
    <row r="748" spans="1:24" ht="30" customHeight="1">
      <c r="A748" s="52"/>
      <c r="B748" s="52"/>
      <c r="C748" s="45"/>
      <c r="D748" s="45"/>
      <c r="E748" s="48"/>
      <c r="F748" s="45"/>
      <c r="G748" s="45"/>
      <c r="H748" s="45"/>
      <c r="I748" s="309"/>
      <c r="J748" s="309"/>
      <c r="K748" s="309"/>
      <c r="L748" s="52"/>
      <c r="M748" s="52"/>
      <c r="N748" s="52"/>
      <c r="O748" s="52"/>
      <c r="P748" s="52"/>
      <c r="Q748" s="52"/>
      <c r="R748" s="52"/>
      <c r="S748" s="52"/>
      <c r="T748" s="52"/>
      <c r="U748" s="52"/>
      <c r="V748" s="52"/>
      <c r="W748" s="52"/>
      <c r="X748" s="52"/>
    </row>
    <row r="749" spans="1:24" ht="30" customHeight="1">
      <c r="A749" s="52"/>
      <c r="B749" s="52"/>
      <c r="C749" s="45"/>
      <c r="D749" s="45"/>
      <c r="E749" s="48"/>
      <c r="F749" s="45"/>
      <c r="G749" s="45"/>
      <c r="H749" s="45"/>
      <c r="I749" s="309"/>
      <c r="J749" s="309"/>
      <c r="K749" s="309"/>
      <c r="L749" s="52"/>
      <c r="M749" s="52"/>
      <c r="N749" s="52"/>
      <c r="O749" s="52"/>
      <c r="P749" s="52"/>
      <c r="Q749" s="52"/>
      <c r="R749" s="52"/>
      <c r="S749" s="52"/>
      <c r="T749" s="52"/>
      <c r="U749" s="52"/>
      <c r="V749" s="52"/>
      <c r="W749" s="52"/>
      <c r="X749" s="52"/>
    </row>
    <row r="750" spans="1:24" ht="30" customHeight="1">
      <c r="A750" s="52"/>
      <c r="B750" s="52"/>
      <c r="C750" s="45"/>
      <c r="D750" s="45"/>
      <c r="E750" s="48"/>
      <c r="F750" s="45"/>
      <c r="G750" s="45"/>
      <c r="H750" s="45"/>
      <c r="I750" s="309"/>
      <c r="J750" s="309"/>
      <c r="K750" s="309"/>
      <c r="L750" s="52"/>
      <c r="M750" s="52"/>
      <c r="N750" s="52"/>
      <c r="O750" s="52"/>
      <c r="P750" s="52"/>
      <c r="Q750" s="52"/>
      <c r="R750" s="52"/>
      <c r="S750" s="52"/>
      <c r="T750" s="52"/>
      <c r="U750" s="52"/>
      <c r="V750" s="52"/>
      <c r="W750" s="52"/>
      <c r="X750" s="52"/>
    </row>
    <row r="751" spans="1:24" ht="30" customHeight="1">
      <c r="A751" s="52"/>
      <c r="B751" s="52"/>
      <c r="C751" s="45"/>
      <c r="D751" s="45"/>
      <c r="E751" s="48"/>
      <c r="F751" s="45"/>
      <c r="G751" s="45"/>
      <c r="H751" s="45"/>
      <c r="I751" s="309"/>
      <c r="J751" s="309"/>
      <c r="K751" s="309"/>
      <c r="L751" s="52"/>
      <c r="M751" s="52"/>
      <c r="N751" s="52"/>
      <c r="O751" s="52"/>
      <c r="P751" s="52"/>
      <c r="Q751" s="52"/>
      <c r="R751" s="52"/>
      <c r="S751" s="52"/>
      <c r="T751" s="52"/>
      <c r="U751" s="52"/>
      <c r="V751" s="52"/>
      <c r="W751" s="52"/>
      <c r="X751" s="52"/>
    </row>
    <row r="752" spans="1:24" ht="30" customHeight="1">
      <c r="A752" s="52"/>
      <c r="B752" s="52"/>
      <c r="C752" s="45"/>
      <c r="D752" s="45"/>
      <c r="E752" s="48"/>
      <c r="F752" s="45"/>
      <c r="G752" s="45"/>
      <c r="H752" s="45"/>
      <c r="I752" s="309"/>
      <c r="J752" s="309"/>
      <c r="K752" s="309"/>
      <c r="L752" s="52"/>
      <c r="M752" s="52"/>
      <c r="N752" s="52"/>
      <c r="O752" s="52"/>
      <c r="P752" s="52"/>
      <c r="Q752" s="52"/>
      <c r="R752" s="52"/>
      <c r="S752" s="52"/>
      <c r="T752" s="52"/>
      <c r="U752" s="52"/>
      <c r="V752" s="52"/>
      <c r="W752" s="52"/>
      <c r="X752" s="52"/>
    </row>
    <row r="753" spans="1:24" ht="30" customHeight="1">
      <c r="A753" s="52"/>
      <c r="B753" s="52"/>
      <c r="C753" s="45"/>
      <c r="D753" s="45"/>
      <c r="E753" s="48"/>
      <c r="F753" s="45"/>
      <c r="G753" s="45"/>
      <c r="H753" s="45"/>
      <c r="I753" s="309"/>
      <c r="J753" s="309"/>
      <c r="K753" s="309"/>
      <c r="L753" s="52"/>
      <c r="M753" s="52"/>
      <c r="N753" s="52"/>
      <c r="O753" s="52"/>
      <c r="P753" s="52"/>
      <c r="Q753" s="52"/>
      <c r="R753" s="52"/>
      <c r="S753" s="52"/>
      <c r="T753" s="52"/>
      <c r="U753" s="52"/>
      <c r="V753" s="52"/>
      <c r="W753" s="52"/>
      <c r="X753" s="52"/>
    </row>
    <row r="754" spans="1:24" ht="30" customHeight="1">
      <c r="A754" s="52"/>
      <c r="B754" s="52"/>
      <c r="C754" s="45"/>
      <c r="D754" s="45"/>
      <c r="E754" s="48"/>
      <c r="F754" s="45"/>
      <c r="G754" s="45"/>
      <c r="H754" s="45"/>
      <c r="I754" s="309"/>
      <c r="J754" s="309"/>
      <c r="K754" s="309"/>
      <c r="L754" s="52"/>
      <c r="M754" s="52"/>
      <c r="N754" s="52"/>
      <c r="O754" s="52"/>
      <c r="P754" s="52"/>
      <c r="Q754" s="52"/>
      <c r="R754" s="52"/>
      <c r="S754" s="52"/>
      <c r="T754" s="52"/>
      <c r="U754" s="52"/>
      <c r="V754" s="52"/>
      <c r="W754" s="52"/>
      <c r="X754" s="52"/>
    </row>
    <row r="755" spans="1:24" ht="30" customHeight="1">
      <c r="A755" s="52"/>
      <c r="B755" s="52"/>
      <c r="C755" s="45"/>
      <c r="D755" s="45"/>
      <c r="E755" s="48"/>
      <c r="F755" s="45"/>
      <c r="G755" s="45"/>
      <c r="H755" s="45"/>
      <c r="I755" s="309"/>
      <c r="J755" s="309"/>
      <c r="K755" s="309"/>
      <c r="L755" s="52"/>
      <c r="M755" s="52"/>
      <c r="N755" s="52"/>
      <c r="O755" s="52"/>
      <c r="P755" s="52"/>
      <c r="Q755" s="52"/>
      <c r="R755" s="52"/>
      <c r="S755" s="52"/>
      <c r="T755" s="52"/>
      <c r="U755" s="52"/>
      <c r="V755" s="52"/>
      <c r="W755" s="52"/>
      <c r="X755" s="52"/>
    </row>
    <row r="756" spans="1:24" ht="30" customHeight="1">
      <c r="A756" s="52"/>
      <c r="B756" s="52"/>
      <c r="C756" s="45"/>
      <c r="D756" s="45"/>
      <c r="E756" s="48"/>
      <c r="F756" s="45"/>
      <c r="G756" s="45"/>
      <c r="H756" s="45"/>
      <c r="I756" s="309"/>
      <c r="J756" s="309"/>
      <c r="K756" s="309"/>
      <c r="L756" s="52"/>
      <c r="M756" s="52"/>
      <c r="N756" s="52"/>
      <c r="O756" s="52"/>
      <c r="P756" s="52"/>
      <c r="Q756" s="52"/>
      <c r="R756" s="52"/>
      <c r="S756" s="52"/>
      <c r="T756" s="52"/>
      <c r="U756" s="52"/>
      <c r="V756" s="52"/>
      <c r="W756" s="52"/>
      <c r="X756" s="52"/>
    </row>
    <row r="757" spans="1:24" ht="30" customHeight="1">
      <c r="A757" s="52"/>
      <c r="B757" s="52"/>
      <c r="C757" s="45"/>
      <c r="D757" s="45"/>
      <c r="E757" s="48"/>
      <c r="F757" s="45"/>
      <c r="G757" s="45"/>
      <c r="H757" s="45"/>
      <c r="I757" s="309"/>
      <c r="J757" s="309"/>
      <c r="K757" s="309"/>
      <c r="L757" s="52"/>
      <c r="M757" s="52"/>
      <c r="N757" s="52"/>
      <c r="O757" s="52"/>
      <c r="P757" s="52"/>
      <c r="Q757" s="52"/>
      <c r="R757" s="52"/>
      <c r="S757" s="52"/>
      <c r="T757" s="52"/>
      <c r="U757" s="52"/>
      <c r="V757" s="52"/>
      <c r="W757" s="52"/>
      <c r="X757" s="52"/>
    </row>
    <row r="758" spans="1:24" ht="30" customHeight="1">
      <c r="A758" s="52"/>
      <c r="B758" s="52"/>
      <c r="C758" s="45"/>
      <c r="D758" s="45"/>
      <c r="E758" s="48"/>
      <c r="F758" s="45"/>
      <c r="G758" s="45"/>
      <c r="H758" s="45"/>
      <c r="I758" s="309"/>
      <c r="J758" s="309"/>
      <c r="K758" s="309"/>
      <c r="L758" s="52"/>
      <c r="M758" s="52"/>
      <c r="N758" s="52"/>
      <c r="O758" s="52"/>
      <c r="P758" s="52"/>
      <c r="Q758" s="52"/>
      <c r="R758" s="52"/>
      <c r="S758" s="52"/>
      <c r="T758" s="52"/>
      <c r="U758" s="52"/>
      <c r="V758" s="52"/>
      <c r="W758" s="52"/>
      <c r="X758" s="52"/>
    </row>
    <row r="759" spans="1:24" ht="30" customHeight="1">
      <c r="A759" s="52"/>
      <c r="B759" s="52"/>
      <c r="C759" s="45"/>
      <c r="D759" s="45"/>
      <c r="E759" s="48"/>
      <c r="F759" s="45"/>
      <c r="G759" s="45"/>
      <c r="H759" s="45"/>
      <c r="I759" s="309"/>
      <c r="J759" s="309"/>
      <c r="K759" s="309"/>
      <c r="L759" s="52"/>
      <c r="M759" s="52"/>
      <c r="N759" s="52"/>
      <c r="O759" s="52"/>
      <c r="P759" s="52"/>
      <c r="Q759" s="52"/>
      <c r="R759" s="52"/>
      <c r="S759" s="52"/>
      <c r="T759" s="52"/>
      <c r="U759" s="52"/>
      <c r="V759" s="52"/>
      <c r="W759" s="52"/>
      <c r="X759" s="52"/>
    </row>
    <row r="760" spans="1:24" ht="30" customHeight="1">
      <c r="A760" s="52"/>
      <c r="B760" s="52"/>
      <c r="C760" s="45"/>
      <c r="D760" s="45"/>
      <c r="E760" s="48"/>
      <c r="F760" s="45"/>
      <c r="G760" s="45"/>
      <c r="H760" s="45"/>
      <c r="I760" s="309"/>
      <c r="J760" s="309"/>
      <c r="K760" s="309"/>
      <c r="L760" s="52"/>
      <c r="M760" s="52"/>
      <c r="N760" s="52"/>
      <c r="O760" s="52"/>
      <c r="P760" s="52"/>
      <c r="Q760" s="52"/>
      <c r="R760" s="52"/>
      <c r="S760" s="52"/>
      <c r="T760" s="52"/>
      <c r="U760" s="52"/>
      <c r="V760" s="52"/>
      <c r="W760" s="52"/>
      <c r="X760" s="52"/>
    </row>
    <row r="761" spans="1:24" ht="30" customHeight="1">
      <c r="A761" s="52"/>
      <c r="B761" s="52"/>
      <c r="C761" s="45"/>
      <c r="D761" s="45"/>
      <c r="E761" s="48"/>
      <c r="F761" s="45"/>
      <c r="G761" s="45"/>
      <c r="H761" s="45"/>
      <c r="I761" s="309"/>
      <c r="J761" s="309"/>
      <c r="K761" s="309"/>
      <c r="L761" s="52"/>
      <c r="M761" s="52"/>
      <c r="N761" s="52"/>
      <c r="O761" s="52"/>
      <c r="P761" s="52"/>
      <c r="Q761" s="52"/>
      <c r="R761" s="52"/>
      <c r="S761" s="52"/>
      <c r="T761" s="52"/>
      <c r="U761" s="52"/>
      <c r="V761" s="52"/>
      <c r="W761" s="52"/>
      <c r="X761" s="52"/>
    </row>
    <row r="762" spans="1:24" ht="30" customHeight="1">
      <c r="A762" s="52"/>
      <c r="B762" s="52"/>
      <c r="C762" s="45"/>
      <c r="D762" s="45"/>
      <c r="E762" s="48"/>
      <c r="F762" s="45"/>
      <c r="G762" s="45"/>
      <c r="H762" s="45"/>
      <c r="I762" s="309"/>
      <c r="J762" s="309"/>
      <c r="K762" s="309"/>
      <c r="L762" s="52"/>
      <c r="M762" s="52"/>
      <c r="N762" s="52"/>
      <c r="O762" s="52"/>
      <c r="P762" s="52"/>
      <c r="Q762" s="52"/>
      <c r="R762" s="52"/>
      <c r="S762" s="52"/>
      <c r="T762" s="52"/>
      <c r="U762" s="52"/>
      <c r="V762" s="52"/>
      <c r="W762" s="52"/>
      <c r="X762" s="52"/>
    </row>
    <row r="763" spans="1:24" ht="30" customHeight="1">
      <c r="A763" s="52"/>
      <c r="B763" s="52"/>
      <c r="C763" s="45"/>
      <c r="D763" s="45"/>
      <c r="E763" s="48"/>
      <c r="F763" s="45"/>
      <c r="G763" s="45"/>
      <c r="H763" s="45"/>
      <c r="I763" s="309"/>
      <c r="J763" s="309"/>
      <c r="K763" s="309"/>
      <c r="L763" s="52"/>
      <c r="M763" s="52"/>
      <c r="N763" s="52"/>
      <c r="O763" s="52"/>
      <c r="P763" s="52"/>
      <c r="Q763" s="52"/>
      <c r="R763" s="52"/>
      <c r="S763" s="52"/>
      <c r="T763" s="52"/>
      <c r="U763" s="52"/>
      <c r="V763" s="52"/>
      <c r="W763" s="52"/>
      <c r="X763" s="52"/>
    </row>
    <row r="764" spans="1:24" ht="30" customHeight="1">
      <c r="A764" s="52"/>
      <c r="B764" s="52"/>
      <c r="C764" s="45"/>
      <c r="D764" s="45"/>
      <c r="E764" s="48"/>
      <c r="F764" s="45"/>
      <c r="G764" s="45"/>
      <c r="H764" s="45"/>
      <c r="I764" s="309"/>
      <c r="J764" s="309"/>
      <c r="K764" s="309"/>
      <c r="L764" s="52"/>
      <c r="M764" s="52"/>
      <c r="N764" s="52"/>
      <c r="O764" s="52"/>
      <c r="P764" s="52"/>
      <c r="Q764" s="52"/>
      <c r="R764" s="52"/>
      <c r="S764" s="52"/>
      <c r="T764" s="52"/>
      <c r="U764" s="52"/>
      <c r="V764" s="52"/>
      <c r="W764" s="52"/>
      <c r="X764" s="52"/>
    </row>
    <row r="765" spans="1:24" ht="30" customHeight="1">
      <c r="A765" s="52"/>
      <c r="B765" s="52"/>
      <c r="C765" s="45"/>
      <c r="D765" s="45"/>
      <c r="E765" s="48"/>
      <c r="F765" s="45"/>
      <c r="G765" s="45"/>
      <c r="H765" s="45"/>
      <c r="I765" s="309"/>
      <c r="J765" s="309"/>
      <c r="K765" s="309"/>
      <c r="L765" s="52"/>
      <c r="M765" s="52"/>
      <c r="N765" s="52"/>
      <c r="O765" s="52"/>
      <c r="P765" s="52"/>
      <c r="Q765" s="52"/>
      <c r="R765" s="52"/>
      <c r="S765" s="52"/>
      <c r="T765" s="52"/>
      <c r="U765" s="52"/>
      <c r="V765" s="52"/>
      <c r="W765" s="52"/>
      <c r="X765" s="52"/>
    </row>
    <row r="766" spans="1:24" ht="30" customHeight="1">
      <c r="A766" s="52"/>
      <c r="B766" s="52"/>
      <c r="C766" s="45"/>
      <c r="D766" s="45"/>
      <c r="E766" s="48"/>
      <c r="F766" s="45"/>
      <c r="G766" s="45"/>
      <c r="H766" s="45"/>
      <c r="I766" s="309"/>
      <c r="J766" s="309"/>
      <c r="K766" s="309"/>
      <c r="L766" s="52"/>
      <c r="M766" s="52"/>
      <c r="N766" s="52"/>
      <c r="O766" s="52"/>
      <c r="P766" s="52"/>
      <c r="Q766" s="52"/>
      <c r="R766" s="52"/>
      <c r="S766" s="52"/>
      <c r="T766" s="52"/>
      <c r="U766" s="52"/>
      <c r="V766" s="52"/>
      <c r="W766" s="52"/>
      <c r="X766" s="52"/>
    </row>
    <row r="767" spans="1:24" ht="30" customHeight="1">
      <c r="A767" s="52"/>
      <c r="B767" s="52"/>
      <c r="C767" s="45"/>
      <c r="D767" s="45"/>
      <c r="E767" s="48"/>
      <c r="F767" s="45"/>
      <c r="G767" s="45"/>
      <c r="H767" s="45"/>
      <c r="I767" s="309"/>
      <c r="J767" s="309"/>
      <c r="K767" s="309"/>
      <c r="L767" s="52"/>
      <c r="M767" s="52"/>
      <c r="N767" s="52"/>
      <c r="O767" s="52"/>
      <c r="P767" s="52"/>
      <c r="Q767" s="52"/>
      <c r="R767" s="52"/>
      <c r="S767" s="52"/>
      <c r="T767" s="52"/>
      <c r="U767" s="52"/>
      <c r="V767" s="52"/>
      <c r="W767" s="52"/>
      <c r="X767" s="52"/>
    </row>
    <row r="768" spans="1:24" ht="30" customHeight="1">
      <c r="A768" s="52"/>
      <c r="B768" s="52"/>
      <c r="C768" s="45"/>
      <c r="D768" s="45"/>
      <c r="E768" s="48"/>
      <c r="F768" s="45"/>
      <c r="G768" s="45"/>
      <c r="H768" s="45"/>
      <c r="I768" s="309"/>
      <c r="J768" s="309"/>
      <c r="K768" s="309"/>
      <c r="L768" s="52"/>
      <c r="M768" s="52"/>
      <c r="N768" s="52"/>
      <c r="O768" s="52"/>
      <c r="P768" s="52"/>
      <c r="Q768" s="52"/>
      <c r="R768" s="52"/>
      <c r="S768" s="52"/>
      <c r="T768" s="52"/>
      <c r="U768" s="52"/>
      <c r="V768" s="52"/>
      <c r="W768" s="52"/>
      <c r="X768" s="52"/>
    </row>
    <row r="769" spans="1:24" ht="30" customHeight="1">
      <c r="A769" s="52"/>
      <c r="B769" s="52"/>
      <c r="C769" s="45"/>
      <c r="D769" s="45"/>
      <c r="E769" s="48"/>
      <c r="F769" s="45"/>
      <c r="G769" s="45"/>
      <c r="H769" s="45"/>
      <c r="I769" s="309"/>
      <c r="J769" s="309"/>
      <c r="K769" s="309"/>
      <c r="L769" s="52"/>
      <c r="M769" s="52"/>
      <c r="N769" s="52"/>
      <c r="O769" s="52"/>
      <c r="P769" s="52"/>
      <c r="Q769" s="52"/>
      <c r="R769" s="52"/>
      <c r="S769" s="52"/>
      <c r="T769" s="52"/>
      <c r="U769" s="52"/>
      <c r="V769" s="52"/>
      <c r="W769" s="52"/>
      <c r="X769" s="52"/>
    </row>
    <row r="770" spans="1:24" ht="30" customHeight="1">
      <c r="A770" s="52"/>
      <c r="B770" s="52"/>
      <c r="C770" s="45"/>
      <c r="D770" s="45"/>
      <c r="E770" s="48"/>
      <c r="F770" s="45"/>
      <c r="G770" s="45"/>
      <c r="H770" s="45"/>
      <c r="I770" s="309"/>
      <c r="J770" s="309"/>
      <c r="K770" s="309"/>
      <c r="L770" s="52"/>
      <c r="M770" s="52"/>
      <c r="N770" s="52"/>
      <c r="O770" s="52"/>
      <c r="P770" s="52"/>
      <c r="Q770" s="52"/>
      <c r="R770" s="52"/>
      <c r="S770" s="52"/>
      <c r="T770" s="52"/>
      <c r="U770" s="52"/>
      <c r="V770" s="52"/>
      <c r="W770" s="52"/>
      <c r="X770" s="52"/>
    </row>
    <row r="771" spans="1:24" ht="30" customHeight="1">
      <c r="A771" s="52"/>
      <c r="B771" s="52"/>
      <c r="C771" s="45"/>
      <c r="D771" s="45"/>
      <c r="E771" s="48"/>
      <c r="F771" s="45"/>
      <c r="G771" s="45"/>
      <c r="H771" s="45"/>
      <c r="I771" s="309"/>
      <c r="J771" s="309"/>
      <c r="K771" s="309"/>
      <c r="L771" s="52"/>
      <c r="M771" s="52"/>
      <c r="N771" s="52"/>
      <c r="O771" s="52"/>
      <c r="P771" s="52"/>
      <c r="Q771" s="52"/>
      <c r="R771" s="52"/>
      <c r="S771" s="52"/>
      <c r="T771" s="52"/>
      <c r="U771" s="52"/>
      <c r="V771" s="52"/>
      <c r="W771" s="52"/>
      <c r="X771" s="52"/>
    </row>
    <row r="772" spans="1:24" ht="30" customHeight="1">
      <c r="A772" s="52"/>
      <c r="B772" s="52"/>
      <c r="C772" s="45"/>
      <c r="D772" s="45"/>
      <c r="E772" s="48"/>
      <c r="F772" s="45"/>
      <c r="G772" s="45"/>
      <c r="H772" s="45"/>
      <c r="I772" s="309"/>
      <c r="J772" s="309"/>
      <c r="K772" s="309"/>
      <c r="L772" s="52"/>
      <c r="M772" s="52"/>
      <c r="N772" s="52"/>
      <c r="O772" s="52"/>
      <c r="P772" s="52"/>
      <c r="Q772" s="52"/>
      <c r="R772" s="52"/>
      <c r="S772" s="52"/>
      <c r="T772" s="52"/>
      <c r="U772" s="52"/>
      <c r="V772" s="52"/>
      <c r="W772" s="52"/>
      <c r="X772" s="52"/>
    </row>
    <row r="773" spans="1:24" ht="30" customHeight="1">
      <c r="A773" s="52"/>
      <c r="B773" s="52"/>
      <c r="C773" s="45"/>
      <c r="D773" s="45"/>
      <c r="E773" s="48"/>
      <c r="F773" s="45"/>
      <c r="G773" s="45"/>
      <c r="H773" s="45"/>
      <c r="I773" s="309"/>
      <c r="J773" s="309"/>
      <c r="K773" s="309"/>
      <c r="L773" s="52"/>
      <c r="M773" s="52"/>
      <c r="N773" s="52"/>
      <c r="O773" s="52"/>
      <c r="P773" s="52"/>
      <c r="Q773" s="52"/>
      <c r="R773" s="52"/>
      <c r="S773" s="52"/>
      <c r="T773" s="52"/>
      <c r="U773" s="52"/>
      <c r="V773" s="52"/>
      <c r="W773" s="52"/>
      <c r="X773" s="52"/>
    </row>
    <row r="774" spans="1:24" ht="30" customHeight="1">
      <c r="A774" s="52"/>
      <c r="B774" s="52"/>
      <c r="C774" s="45"/>
      <c r="D774" s="45"/>
      <c r="E774" s="48"/>
      <c r="F774" s="45"/>
      <c r="G774" s="45"/>
      <c r="H774" s="45"/>
      <c r="I774" s="309"/>
      <c r="J774" s="309"/>
      <c r="K774" s="309"/>
      <c r="L774" s="52"/>
      <c r="M774" s="52"/>
      <c r="N774" s="52"/>
      <c r="O774" s="52"/>
      <c r="P774" s="52"/>
      <c r="Q774" s="52"/>
      <c r="R774" s="52"/>
      <c r="S774" s="52"/>
      <c r="T774" s="52"/>
      <c r="U774" s="52"/>
      <c r="V774" s="52"/>
      <c r="W774" s="52"/>
      <c r="X774" s="52"/>
    </row>
    <row r="775" spans="1:24" ht="30" customHeight="1">
      <c r="A775" s="52"/>
      <c r="B775" s="52"/>
      <c r="C775" s="45"/>
      <c r="D775" s="45"/>
      <c r="E775" s="48"/>
      <c r="F775" s="45"/>
      <c r="G775" s="45"/>
      <c r="H775" s="45"/>
      <c r="I775" s="309"/>
      <c r="J775" s="309"/>
      <c r="K775" s="309"/>
      <c r="L775" s="52"/>
      <c r="M775" s="52"/>
      <c r="N775" s="52"/>
      <c r="O775" s="52"/>
      <c r="P775" s="52"/>
      <c r="Q775" s="52"/>
      <c r="R775" s="52"/>
      <c r="S775" s="52"/>
      <c r="T775" s="52"/>
      <c r="U775" s="52"/>
      <c r="V775" s="52"/>
      <c r="W775" s="52"/>
      <c r="X775" s="52"/>
    </row>
    <row r="776" spans="1:24" ht="30" customHeight="1">
      <c r="A776" s="52"/>
      <c r="B776" s="52"/>
      <c r="C776" s="45"/>
      <c r="D776" s="45"/>
      <c r="E776" s="48"/>
      <c r="F776" s="45"/>
      <c r="G776" s="45"/>
      <c r="H776" s="45"/>
      <c r="I776" s="309"/>
      <c r="J776" s="309"/>
      <c r="K776" s="309"/>
      <c r="L776" s="52"/>
      <c r="M776" s="52"/>
      <c r="N776" s="52"/>
      <c r="O776" s="52"/>
      <c r="P776" s="52"/>
      <c r="Q776" s="52"/>
      <c r="R776" s="52"/>
      <c r="S776" s="52"/>
      <c r="T776" s="52"/>
      <c r="U776" s="52"/>
      <c r="V776" s="52"/>
      <c r="W776" s="52"/>
      <c r="X776" s="52"/>
    </row>
    <row r="777" spans="1:24" ht="30" customHeight="1">
      <c r="A777" s="52"/>
      <c r="B777" s="52"/>
      <c r="C777" s="45"/>
      <c r="D777" s="45"/>
      <c r="E777" s="48"/>
      <c r="F777" s="45"/>
      <c r="G777" s="45"/>
      <c r="H777" s="45"/>
      <c r="I777" s="309"/>
      <c r="J777" s="309"/>
      <c r="K777" s="309"/>
      <c r="L777" s="52"/>
      <c r="M777" s="52"/>
      <c r="N777" s="52"/>
      <c r="O777" s="52"/>
      <c r="P777" s="52"/>
      <c r="Q777" s="52"/>
      <c r="R777" s="52"/>
      <c r="S777" s="52"/>
      <c r="T777" s="52"/>
      <c r="U777" s="52"/>
      <c r="V777" s="52"/>
      <c r="W777" s="52"/>
      <c r="X777" s="52"/>
    </row>
    <row r="778" spans="1:24" ht="30" customHeight="1">
      <c r="A778" s="52"/>
      <c r="B778" s="52"/>
      <c r="C778" s="45"/>
      <c r="D778" s="45"/>
      <c r="E778" s="48"/>
      <c r="F778" s="45"/>
      <c r="G778" s="45"/>
      <c r="H778" s="45"/>
      <c r="I778" s="309"/>
      <c r="J778" s="309"/>
      <c r="K778" s="309"/>
      <c r="L778" s="52"/>
      <c r="M778" s="52"/>
      <c r="N778" s="52"/>
      <c r="O778" s="52"/>
      <c r="P778" s="52"/>
      <c r="Q778" s="52"/>
      <c r="R778" s="52"/>
      <c r="S778" s="52"/>
      <c r="T778" s="52"/>
      <c r="U778" s="52"/>
      <c r="V778" s="52"/>
      <c r="W778" s="52"/>
      <c r="X778" s="52"/>
    </row>
    <row r="779" spans="1:24" ht="30" customHeight="1">
      <c r="A779" s="52"/>
      <c r="B779" s="52"/>
      <c r="C779" s="45"/>
      <c r="D779" s="45"/>
      <c r="E779" s="48"/>
      <c r="F779" s="45"/>
      <c r="G779" s="45"/>
      <c r="H779" s="45"/>
      <c r="I779" s="309"/>
      <c r="J779" s="309"/>
      <c r="K779" s="309"/>
      <c r="L779" s="52"/>
      <c r="M779" s="52"/>
      <c r="N779" s="52"/>
      <c r="O779" s="52"/>
      <c r="P779" s="52"/>
      <c r="Q779" s="52"/>
      <c r="R779" s="52"/>
      <c r="S779" s="52"/>
      <c r="T779" s="52"/>
      <c r="U779" s="52"/>
      <c r="V779" s="52"/>
      <c r="W779" s="52"/>
      <c r="X779" s="52"/>
    </row>
    <row r="780" spans="1:24" ht="30" customHeight="1">
      <c r="A780" s="52"/>
      <c r="B780" s="52"/>
      <c r="C780" s="45"/>
      <c r="D780" s="45"/>
      <c r="E780" s="48"/>
      <c r="F780" s="45"/>
      <c r="G780" s="45"/>
      <c r="H780" s="45"/>
      <c r="I780" s="309"/>
      <c r="J780" s="309"/>
      <c r="K780" s="309"/>
      <c r="L780" s="52"/>
      <c r="M780" s="52"/>
      <c r="N780" s="52"/>
      <c r="O780" s="52"/>
      <c r="P780" s="52"/>
      <c r="Q780" s="52"/>
      <c r="R780" s="52"/>
      <c r="S780" s="52"/>
      <c r="T780" s="52"/>
      <c r="U780" s="52"/>
      <c r="V780" s="52"/>
      <c r="W780" s="52"/>
      <c r="X780" s="52"/>
    </row>
    <row r="781" spans="1:24" ht="30" customHeight="1">
      <c r="A781" s="52"/>
      <c r="B781" s="52"/>
      <c r="C781" s="45"/>
      <c r="D781" s="45"/>
      <c r="E781" s="48"/>
      <c r="F781" s="45"/>
      <c r="G781" s="45"/>
      <c r="H781" s="45"/>
      <c r="I781" s="309"/>
      <c r="J781" s="309"/>
      <c r="K781" s="309"/>
      <c r="L781" s="52"/>
      <c r="M781" s="52"/>
      <c r="N781" s="52"/>
      <c r="O781" s="52"/>
      <c r="P781" s="52"/>
      <c r="Q781" s="52"/>
      <c r="R781" s="52"/>
      <c r="S781" s="52"/>
      <c r="T781" s="52"/>
      <c r="U781" s="52"/>
      <c r="V781" s="52"/>
      <c r="W781" s="52"/>
      <c r="X781" s="52"/>
    </row>
    <row r="782" spans="1:24" ht="30" customHeight="1">
      <c r="A782" s="52"/>
      <c r="B782" s="52"/>
      <c r="C782" s="45"/>
      <c r="D782" s="45"/>
      <c r="E782" s="48"/>
      <c r="F782" s="45"/>
      <c r="G782" s="45"/>
      <c r="H782" s="45"/>
      <c r="I782" s="309"/>
      <c r="J782" s="309"/>
      <c r="K782" s="309"/>
      <c r="L782" s="52"/>
      <c r="M782" s="52"/>
      <c r="N782" s="52"/>
      <c r="O782" s="52"/>
      <c r="P782" s="52"/>
      <c r="Q782" s="52"/>
      <c r="R782" s="52"/>
      <c r="S782" s="52"/>
      <c r="T782" s="52"/>
      <c r="U782" s="52"/>
      <c r="V782" s="52"/>
      <c r="W782" s="52"/>
      <c r="X782" s="52"/>
    </row>
    <row r="783" spans="1:24" ht="30" customHeight="1">
      <c r="A783" s="52"/>
      <c r="B783" s="52"/>
      <c r="C783" s="45"/>
      <c r="D783" s="45"/>
      <c r="E783" s="48"/>
      <c r="F783" s="45"/>
      <c r="G783" s="45"/>
      <c r="H783" s="45"/>
      <c r="I783" s="309"/>
      <c r="J783" s="309"/>
      <c r="K783" s="309"/>
      <c r="L783" s="52"/>
      <c r="M783" s="52"/>
      <c r="N783" s="52"/>
      <c r="O783" s="52"/>
      <c r="P783" s="52"/>
      <c r="Q783" s="52"/>
      <c r="R783" s="52"/>
      <c r="S783" s="52"/>
      <c r="T783" s="52"/>
      <c r="U783" s="52"/>
      <c r="V783" s="52"/>
      <c r="W783" s="52"/>
      <c r="X783" s="52"/>
    </row>
    <row r="784" spans="1:24" ht="30" customHeight="1">
      <c r="A784" s="52"/>
      <c r="B784" s="52"/>
      <c r="C784" s="45"/>
      <c r="D784" s="45"/>
      <c r="E784" s="48"/>
      <c r="F784" s="45"/>
      <c r="G784" s="45"/>
      <c r="H784" s="45"/>
      <c r="I784" s="309"/>
      <c r="J784" s="309"/>
      <c r="K784" s="309"/>
      <c r="L784" s="52"/>
      <c r="M784" s="52"/>
      <c r="N784" s="52"/>
      <c r="O784" s="52"/>
      <c r="P784" s="52"/>
      <c r="Q784" s="52"/>
      <c r="R784" s="52"/>
      <c r="S784" s="52"/>
      <c r="T784" s="52"/>
      <c r="U784" s="52"/>
      <c r="V784" s="52"/>
      <c r="W784" s="52"/>
      <c r="X784" s="52"/>
    </row>
    <row r="785" spans="1:24" ht="30" customHeight="1">
      <c r="A785" s="52"/>
      <c r="B785" s="52"/>
      <c r="C785" s="45"/>
      <c r="D785" s="45"/>
      <c r="E785" s="48"/>
      <c r="F785" s="45"/>
      <c r="G785" s="45"/>
      <c r="H785" s="45"/>
      <c r="I785" s="309"/>
      <c r="J785" s="309"/>
      <c r="K785" s="309"/>
      <c r="L785" s="52"/>
      <c r="M785" s="52"/>
      <c r="N785" s="52"/>
      <c r="O785" s="52"/>
      <c r="P785" s="52"/>
      <c r="Q785" s="52"/>
      <c r="R785" s="52"/>
      <c r="S785" s="52"/>
      <c r="T785" s="52"/>
      <c r="U785" s="52"/>
      <c r="V785" s="52"/>
      <c r="W785" s="52"/>
      <c r="X785" s="52"/>
    </row>
    <row r="786" spans="1:24" ht="30" customHeight="1">
      <c r="A786" s="52"/>
      <c r="B786" s="52"/>
      <c r="C786" s="45"/>
      <c r="D786" s="45"/>
      <c r="E786" s="48"/>
      <c r="F786" s="45"/>
      <c r="G786" s="45"/>
      <c r="H786" s="45"/>
      <c r="I786" s="309"/>
      <c r="J786" s="309"/>
      <c r="K786" s="309"/>
      <c r="L786" s="52"/>
      <c r="M786" s="52"/>
      <c r="N786" s="52"/>
      <c r="O786" s="52"/>
      <c r="P786" s="52"/>
      <c r="Q786" s="52"/>
      <c r="R786" s="52"/>
      <c r="S786" s="52"/>
      <c r="T786" s="52"/>
      <c r="U786" s="52"/>
      <c r="V786" s="52"/>
      <c r="W786" s="52"/>
      <c r="X786" s="52"/>
    </row>
    <row r="787" spans="1:24" ht="30" customHeight="1">
      <c r="A787" s="52"/>
      <c r="B787" s="52"/>
      <c r="C787" s="45"/>
      <c r="D787" s="45"/>
      <c r="E787" s="48"/>
      <c r="F787" s="45"/>
      <c r="G787" s="45"/>
      <c r="H787" s="45"/>
      <c r="I787" s="309"/>
      <c r="J787" s="309"/>
      <c r="K787" s="309"/>
      <c r="L787" s="52"/>
      <c r="M787" s="52"/>
      <c r="N787" s="52"/>
      <c r="O787" s="52"/>
      <c r="P787" s="52"/>
      <c r="Q787" s="52"/>
      <c r="R787" s="52"/>
      <c r="S787" s="52"/>
      <c r="T787" s="52"/>
      <c r="U787" s="52"/>
      <c r="V787" s="52"/>
      <c r="W787" s="52"/>
      <c r="X787" s="52"/>
    </row>
    <row r="788" spans="1:24" ht="30" customHeight="1">
      <c r="A788" s="52"/>
      <c r="B788" s="52"/>
      <c r="C788" s="45"/>
      <c r="D788" s="45"/>
      <c r="E788" s="48"/>
      <c r="F788" s="45"/>
      <c r="G788" s="45"/>
      <c r="H788" s="45"/>
      <c r="I788" s="309"/>
      <c r="J788" s="309"/>
      <c r="K788" s="309"/>
      <c r="L788" s="52"/>
      <c r="M788" s="52"/>
      <c r="N788" s="52"/>
      <c r="O788" s="52"/>
      <c r="P788" s="52"/>
      <c r="Q788" s="52"/>
      <c r="R788" s="52"/>
      <c r="S788" s="52"/>
      <c r="T788" s="52"/>
      <c r="U788" s="52"/>
      <c r="V788" s="52"/>
      <c r="W788" s="52"/>
      <c r="X788" s="52"/>
    </row>
    <row r="789" spans="1:24" ht="30" customHeight="1">
      <c r="A789" s="52"/>
      <c r="B789" s="52"/>
      <c r="C789" s="45"/>
      <c r="D789" s="45"/>
      <c r="E789" s="48"/>
      <c r="F789" s="45"/>
      <c r="G789" s="45"/>
      <c r="H789" s="45"/>
      <c r="I789" s="309"/>
      <c r="J789" s="309"/>
      <c r="K789" s="309"/>
      <c r="L789" s="52"/>
      <c r="M789" s="52"/>
      <c r="N789" s="52"/>
      <c r="O789" s="52"/>
      <c r="P789" s="52"/>
      <c r="Q789" s="52"/>
      <c r="R789" s="52"/>
      <c r="S789" s="52"/>
      <c r="T789" s="52"/>
      <c r="U789" s="52"/>
      <c r="V789" s="52"/>
      <c r="W789" s="52"/>
      <c r="X789" s="52"/>
    </row>
    <row r="790" spans="1:24" ht="30" customHeight="1">
      <c r="A790" s="52"/>
      <c r="B790" s="52"/>
      <c r="C790" s="45"/>
      <c r="D790" s="45"/>
      <c r="E790" s="48"/>
      <c r="F790" s="45"/>
      <c r="G790" s="45"/>
      <c r="H790" s="45"/>
      <c r="I790" s="309"/>
      <c r="J790" s="309"/>
      <c r="K790" s="309"/>
      <c r="L790" s="52"/>
      <c r="M790" s="52"/>
      <c r="N790" s="52"/>
      <c r="O790" s="52"/>
      <c r="P790" s="52"/>
      <c r="Q790" s="52"/>
      <c r="R790" s="52"/>
      <c r="S790" s="52"/>
      <c r="T790" s="52"/>
      <c r="U790" s="52"/>
      <c r="V790" s="52"/>
      <c r="W790" s="52"/>
      <c r="X790" s="52"/>
    </row>
    <row r="791" spans="1:24" ht="30" customHeight="1">
      <c r="A791" s="52"/>
      <c r="B791" s="52"/>
      <c r="C791" s="45"/>
      <c r="D791" s="45"/>
      <c r="E791" s="48"/>
      <c r="F791" s="45"/>
      <c r="G791" s="45"/>
      <c r="H791" s="45"/>
      <c r="I791" s="309"/>
      <c r="J791" s="309"/>
      <c r="K791" s="309"/>
      <c r="L791" s="52"/>
      <c r="M791" s="52"/>
      <c r="N791" s="52"/>
      <c r="O791" s="52"/>
      <c r="P791" s="52"/>
      <c r="Q791" s="52"/>
      <c r="R791" s="52"/>
      <c r="S791" s="52"/>
      <c r="T791" s="52"/>
      <c r="U791" s="52"/>
      <c r="V791" s="52"/>
      <c r="W791" s="52"/>
      <c r="X791" s="52"/>
    </row>
    <row r="792" spans="1:24" ht="30" customHeight="1">
      <c r="A792" s="52"/>
      <c r="B792" s="52"/>
      <c r="C792" s="45"/>
      <c r="D792" s="45"/>
      <c r="E792" s="48"/>
      <c r="F792" s="45"/>
      <c r="G792" s="45"/>
      <c r="H792" s="45"/>
      <c r="I792" s="309"/>
      <c r="J792" s="309"/>
      <c r="K792" s="309"/>
      <c r="L792" s="52"/>
      <c r="M792" s="52"/>
      <c r="N792" s="52"/>
      <c r="O792" s="52"/>
      <c r="P792" s="52"/>
      <c r="Q792" s="52"/>
      <c r="R792" s="52"/>
      <c r="S792" s="52"/>
      <c r="T792" s="52"/>
      <c r="U792" s="52"/>
      <c r="V792" s="52"/>
      <c r="W792" s="52"/>
      <c r="X792" s="52"/>
    </row>
    <row r="793" spans="1:24" ht="30" customHeight="1">
      <c r="A793" s="52"/>
      <c r="B793" s="52"/>
      <c r="C793" s="45"/>
      <c r="D793" s="45"/>
      <c r="E793" s="48"/>
      <c r="F793" s="45"/>
      <c r="G793" s="45"/>
      <c r="H793" s="45"/>
      <c r="I793" s="309"/>
      <c r="J793" s="309"/>
      <c r="K793" s="309"/>
      <c r="L793" s="52"/>
      <c r="M793" s="52"/>
      <c r="N793" s="52"/>
      <c r="O793" s="52"/>
      <c r="P793" s="52"/>
      <c r="Q793" s="52"/>
      <c r="R793" s="52"/>
      <c r="S793" s="52"/>
      <c r="T793" s="52"/>
      <c r="U793" s="52"/>
      <c r="V793" s="52"/>
      <c r="W793" s="52"/>
      <c r="X793" s="52"/>
    </row>
    <row r="794" spans="1:24" ht="30" customHeight="1">
      <c r="A794" s="52"/>
      <c r="B794" s="52"/>
      <c r="C794" s="45"/>
      <c r="D794" s="45"/>
      <c r="E794" s="48"/>
      <c r="F794" s="45"/>
      <c r="G794" s="45"/>
      <c r="H794" s="45"/>
      <c r="I794" s="309"/>
      <c r="J794" s="309"/>
      <c r="K794" s="309"/>
      <c r="L794" s="52"/>
      <c r="M794" s="52"/>
      <c r="N794" s="52"/>
      <c r="O794" s="52"/>
      <c r="P794" s="52"/>
      <c r="Q794" s="52"/>
      <c r="R794" s="52"/>
      <c r="S794" s="52"/>
      <c r="T794" s="52"/>
      <c r="U794" s="52"/>
      <c r="V794" s="52"/>
      <c r="W794" s="52"/>
      <c r="X794" s="52"/>
    </row>
    <row r="795" spans="1:24" ht="30" customHeight="1">
      <c r="A795" s="52"/>
      <c r="B795" s="52"/>
      <c r="C795" s="45"/>
      <c r="D795" s="45"/>
      <c r="E795" s="48"/>
      <c r="F795" s="45"/>
      <c r="G795" s="45"/>
      <c r="H795" s="45"/>
      <c r="I795" s="309"/>
      <c r="J795" s="309"/>
      <c r="K795" s="309"/>
      <c r="L795" s="52"/>
      <c r="M795" s="52"/>
      <c r="N795" s="52"/>
      <c r="O795" s="52"/>
      <c r="P795" s="52"/>
      <c r="Q795" s="52"/>
      <c r="R795" s="52"/>
      <c r="S795" s="52"/>
      <c r="T795" s="52"/>
      <c r="U795" s="52"/>
      <c r="V795" s="52"/>
      <c r="W795" s="52"/>
      <c r="X795" s="52"/>
    </row>
    <row r="796" spans="1:24" ht="30" customHeight="1">
      <c r="A796" s="52"/>
      <c r="B796" s="52"/>
      <c r="C796" s="45"/>
      <c r="D796" s="45"/>
      <c r="E796" s="48"/>
      <c r="F796" s="45"/>
      <c r="G796" s="45"/>
      <c r="H796" s="45"/>
      <c r="I796" s="309"/>
      <c r="J796" s="309"/>
      <c r="K796" s="309"/>
      <c r="L796" s="52"/>
      <c r="M796" s="52"/>
      <c r="N796" s="52"/>
      <c r="O796" s="52"/>
      <c r="P796" s="52"/>
      <c r="Q796" s="52"/>
      <c r="R796" s="52"/>
      <c r="S796" s="52"/>
      <c r="T796" s="52"/>
      <c r="U796" s="52"/>
      <c r="V796" s="52"/>
      <c r="W796" s="52"/>
      <c r="X796" s="52"/>
    </row>
    <row r="797" spans="1:24" ht="30" customHeight="1">
      <c r="A797" s="52"/>
      <c r="B797" s="52"/>
      <c r="C797" s="45"/>
      <c r="D797" s="45"/>
      <c r="E797" s="48"/>
      <c r="F797" s="45"/>
      <c r="G797" s="45"/>
      <c r="H797" s="45"/>
      <c r="I797" s="309"/>
      <c r="J797" s="309"/>
      <c r="K797" s="309"/>
      <c r="L797" s="52"/>
      <c r="M797" s="52"/>
      <c r="N797" s="52"/>
      <c r="O797" s="52"/>
      <c r="P797" s="52"/>
      <c r="Q797" s="52"/>
      <c r="R797" s="52"/>
      <c r="S797" s="52"/>
      <c r="T797" s="52"/>
      <c r="U797" s="52"/>
      <c r="V797" s="52"/>
      <c r="W797" s="52"/>
      <c r="X797" s="52"/>
    </row>
    <row r="798" spans="1:24" ht="30" customHeight="1">
      <c r="A798" s="52"/>
      <c r="B798" s="52"/>
      <c r="C798" s="45"/>
      <c r="D798" s="45"/>
      <c r="E798" s="48"/>
      <c r="F798" s="45"/>
      <c r="G798" s="45"/>
      <c r="H798" s="45"/>
      <c r="I798" s="309"/>
      <c r="J798" s="309"/>
      <c r="K798" s="309"/>
      <c r="L798" s="52"/>
      <c r="M798" s="52"/>
      <c r="N798" s="52"/>
      <c r="O798" s="52"/>
      <c r="P798" s="52"/>
      <c r="Q798" s="52"/>
      <c r="R798" s="52"/>
      <c r="S798" s="52"/>
      <c r="T798" s="52"/>
      <c r="U798" s="52"/>
      <c r="V798" s="52"/>
      <c r="W798" s="52"/>
      <c r="X798" s="52"/>
    </row>
    <row r="799" spans="1:24" ht="30" customHeight="1">
      <c r="A799" s="52"/>
      <c r="B799" s="52"/>
      <c r="C799" s="45"/>
      <c r="D799" s="45"/>
      <c r="E799" s="48"/>
      <c r="F799" s="45"/>
      <c r="G799" s="45"/>
      <c r="H799" s="45"/>
      <c r="I799" s="309"/>
      <c r="J799" s="309"/>
      <c r="K799" s="309"/>
      <c r="L799" s="52"/>
      <c r="M799" s="52"/>
      <c r="N799" s="52"/>
      <c r="O799" s="52"/>
      <c r="P799" s="52"/>
      <c r="Q799" s="52"/>
      <c r="R799" s="52"/>
      <c r="S799" s="52"/>
      <c r="T799" s="52"/>
      <c r="U799" s="52"/>
      <c r="V799" s="52"/>
      <c r="W799" s="52"/>
      <c r="X799" s="52"/>
    </row>
    <row r="800" spans="1:24" ht="30" customHeight="1">
      <c r="A800" s="52"/>
      <c r="B800" s="52"/>
      <c r="C800" s="45"/>
      <c r="D800" s="45"/>
      <c r="E800" s="48"/>
      <c r="F800" s="45"/>
      <c r="G800" s="45"/>
      <c r="H800" s="45"/>
      <c r="I800" s="309"/>
      <c r="J800" s="309"/>
      <c r="K800" s="309"/>
      <c r="L800" s="52"/>
      <c r="M800" s="52"/>
      <c r="N800" s="52"/>
      <c r="O800" s="52"/>
      <c r="P800" s="52"/>
      <c r="Q800" s="52"/>
      <c r="R800" s="52"/>
      <c r="S800" s="52"/>
      <c r="T800" s="52"/>
      <c r="U800" s="52"/>
      <c r="V800" s="52"/>
      <c r="W800" s="52"/>
      <c r="X800" s="52"/>
    </row>
    <row r="801" spans="1:24" ht="30" customHeight="1">
      <c r="A801" s="52"/>
      <c r="B801" s="52"/>
      <c r="C801" s="45"/>
      <c r="D801" s="45"/>
      <c r="E801" s="48"/>
      <c r="F801" s="45"/>
      <c r="G801" s="45"/>
      <c r="H801" s="45"/>
      <c r="I801" s="309"/>
      <c r="J801" s="309"/>
      <c r="K801" s="309"/>
      <c r="L801" s="52"/>
      <c r="M801" s="52"/>
      <c r="N801" s="52"/>
      <c r="O801" s="52"/>
      <c r="P801" s="52"/>
      <c r="Q801" s="52"/>
      <c r="R801" s="52"/>
      <c r="S801" s="52"/>
      <c r="T801" s="52"/>
      <c r="U801" s="52"/>
      <c r="V801" s="52"/>
      <c r="W801" s="52"/>
      <c r="X801" s="52"/>
    </row>
    <row r="802" spans="1:24" ht="30" customHeight="1">
      <c r="A802" s="52"/>
      <c r="B802" s="52"/>
      <c r="C802" s="45"/>
      <c r="D802" s="45"/>
      <c r="E802" s="48"/>
      <c r="F802" s="45"/>
      <c r="G802" s="45"/>
      <c r="H802" s="45"/>
      <c r="I802" s="309"/>
      <c r="J802" s="309"/>
      <c r="K802" s="309"/>
      <c r="L802" s="52"/>
      <c r="M802" s="52"/>
      <c r="N802" s="52"/>
      <c r="O802" s="52"/>
      <c r="P802" s="52"/>
      <c r="Q802" s="52"/>
      <c r="R802" s="52"/>
      <c r="S802" s="52"/>
      <c r="T802" s="52"/>
      <c r="U802" s="52"/>
      <c r="V802" s="52"/>
      <c r="W802" s="52"/>
      <c r="X802" s="52"/>
    </row>
    <row r="803" spans="1:24" ht="30" customHeight="1">
      <c r="A803" s="52"/>
      <c r="B803" s="52"/>
      <c r="C803" s="45"/>
      <c r="D803" s="45"/>
      <c r="E803" s="48"/>
      <c r="F803" s="45"/>
      <c r="G803" s="45"/>
      <c r="H803" s="45"/>
      <c r="I803" s="309"/>
      <c r="J803" s="309"/>
      <c r="K803" s="309"/>
      <c r="L803" s="52"/>
      <c r="M803" s="52"/>
      <c r="N803" s="52"/>
      <c r="O803" s="52"/>
      <c r="P803" s="52"/>
      <c r="Q803" s="52"/>
      <c r="R803" s="52"/>
      <c r="S803" s="52"/>
      <c r="T803" s="52"/>
      <c r="U803" s="52"/>
      <c r="V803" s="52"/>
      <c r="W803" s="52"/>
      <c r="X803" s="52"/>
    </row>
    <row r="804" spans="1:24" ht="30" customHeight="1">
      <c r="A804" s="52"/>
      <c r="B804" s="52"/>
      <c r="C804" s="45"/>
      <c r="D804" s="45"/>
      <c r="E804" s="48"/>
      <c r="F804" s="45"/>
      <c r="G804" s="45"/>
      <c r="H804" s="45"/>
      <c r="I804" s="309"/>
      <c r="J804" s="309"/>
      <c r="K804" s="309"/>
      <c r="L804" s="52"/>
      <c r="M804" s="52"/>
      <c r="N804" s="52"/>
      <c r="O804" s="52"/>
      <c r="P804" s="52"/>
      <c r="Q804" s="52"/>
      <c r="R804" s="52"/>
      <c r="S804" s="52"/>
      <c r="T804" s="52"/>
      <c r="U804" s="52"/>
      <c r="V804" s="52"/>
      <c r="W804" s="52"/>
      <c r="X804" s="52"/>
    </row>
    <row r="805" spans="1:24" ht="30" customHeight="1">
      <c r="A805" s="52"/>
      <c r="B805" s="52"/>
      <c r="C805" s="45"/>
      <c r="D805" s="45"/>
      <c r="E805" s="48"/>
      <c r="F805" s="45"/>
      <c r="G805" s="45"/>
      <c r="H805" s="45"/>
      <c r="I805" s="309"/>
      <c r="J805" s="309"/>
      <c r="K805" s="309"/>
      <c r="L805" s="52"/>
      <c r="M805" s="52"/>
      <c r="N805" s="52"/>
      <c r="O805" s="52"/>
      <c r="P805" s="52"/>
      <c r="Q805" s="52"/>
      <c r="R805" s="52"/>
      <c r="S805" s="52"/>
      <c r="T805" s="52"/>
      <c r="U805" s="52"/>
      <c r="V805" s="52"/>
      <c r="W805" s="52"/>
      <c r="X805" s="52"/>
    </row>
    <row r="806" spans="1:24" ht="30" customHeight="1">
      <c r="A806" s="52"/>
      <c r="B806" s="52"/>
      <c r="C806" s="45"/>
      <c r="D806" s="45"/>
      <c r="E806" s="48"/>
      <c r="F806" s="45"/>
      <c r="G806" s="45"/>
      <c r="H806" s="45"/>
      <c r="I806" s="309"/>
      <c r="J806" s="309"/>
      <c r="K806" s="309"/>
      <c r="L806" s="52"/>
      <c r="M806" s="52"/>
      <c r="N806" s="52"/>
      <c r="O806" s="52"/>
      <c r="P806" s="52"/>
      <c r="Q806" s="52"/>
      <c r="R806" s="52"/>
      <c r="S806" s="52"/>
      <c r="T806" s="52"/>
      <c r="U806" s="52"/>
      <c r="V806" s="52"/>
      <c r="W806" s="52"/>
      <c r="X806" s="52"/>
    </row>
    <row r="807" spans="1:24" ht="30" customHeight="1">
      <c r="A807" s="52"/>
      <c r="B807" s="52"/>
      <c r="C807" s="45"/>
      <c r="D807" s="45"/>
      <c r="E807" s="48"/>
      <c r="F807" s="45"/>
      <c r="G807" s="45"/>
      <c r="H807" s="45"/>
      <c r="I807" s="309"/>
      <c r="J807" s="309"/>
      <c r="K807" s="309"/>
      <c r="L807" s="52"/>
      <c r="M807" s="52"/>
      <c r="N807" s="52"/>
      <c r="O807" s="52"/>
      <c r="P807" s="52"/>
      <c r="Q807" s="52"/>
      <c r="R807" s="52"/>
      <c r="S807" s="52"/>
      <c r="T807" s="52"/>
      <c r="U807" s="52"/>
      <c r="V807" s="52"/>
      <c r="W807" s="52"/>
      <c r="X807" s="52"/>
    </row>
    <row r="808" spans="1:24" ht="30" customHeight="1">
      <c r="A808" s="52"/>
      <c r="B808" s="52"/>
      <c r="C808" s="45"/>
      <c r="D808" s="45"/>
      <c r="E808" s="48"/>
      <c r="F808" s="45"/>
      <c r="G808" s="45"/>
      <c r="H808" s="45"/>
      <c r="I808" s="309"/>
      <c r="J808" s="309"/>
      <c r="K808" s="309"/>
      <c r="L808" s="52"/>
      <c r="M808" s="52"/>
      <c r="N808" s="52"/>
      <c r="O808" s="52"/>
      <c r="P808" s="52"/>
      <c r="Q808" s="52"/>
      <c r="R808" s="52"/>
      <c r="S808" s="52"/>
      <c r="T808" s="52"/>
      <c r="U808" s="52"/>
      <c r="V808" s="52"/>
      <c r="W808" s="52"/>
      <c r="X808" s="52"/>
    </row>
    <row r="809" spans="1:24" ht="30" customHeight="1">
      <c r="A809" s="52"/>
      <c r="B809" s="52"/>
      <c r="C809" s="45"/>
      <c r="D809" s="45"/>
      <c r="E809" s="48"/>
      <c r="F809" s="45"/>
      <c r="G809" s="45"/>
      <c r="H809" s="45"/>
      <c r="I809" s="309"/>
      <c r="J809" s="309"/>
      <c r="K809" s="309"/>
      <c r="L809" s="52"/>
      <c r="M809" s="52"/>
      <c r="N809" s="52"/>
      <c r="O809" s="52"/>
      <c r="P809" s="52"/>
      <c r="Q809" s="52"/>
      <c r="R809" s="52"/>
      <c r="S809" s="52"/>
      <c r="T809" s="52"/>
      <c r="U809" s="52"/>
      <c r="V809" s="52"/>
      <c r="W809" s="52"/>
      <c r="X809" s="52"/>
    </row>
    <row r="810" spans="1:24" ht="30" customHeight="1">
      <c r="A810" s="52"/>
      <c r="B810" s="52"/>
      <c r="C810" s="45"/>
      <c r="D810" s="45"/>
      <c r="E810" s="48"/>
      <c r="F810" s="45"/>
      <c r="G810" s="45"/>
      <c r="H810" s="45"/>
      <c r="I810" s="309"/>
      <c r="J810" s="309"/>
      <c r="K810" s="309"/>
      <c r="L810" s="52"/>
      <c r="M810" s="52"/>
      <c r="N810" s="52"/>
      <c r="O810" s="52"/>
      <c r="P810" s="52"/>
      <c r="Q810" s="52"/>
      <c r="R810" s="52"/>
      <c r="S810" s="52"/>
      <c r="T810" s="52"/>
      <c r="U810" s="52"/>
      <c r="V810" s="52"/>
      <c r="W810" s="52"/>
      <c r="X810" s="52"/>
    </row>
    <row r="811" spans="1:24" ht="30" customHeight="1">
      <c r="A811" s="52"/>
      <c r="B811" s="52"/>
      <c r="C811" s="45"/>
      <c r="D811" s="45"/>
      <c r="E811" s="48"/>
      <c r="F811" s="45"/>
      <c r="G811" s="45"/>
      <c r="H811" s="45"/>
      <c r="I811" s="309"/>
      <c r="J811" s="309"/>
      <c r="K811" s="309"/>
      <c r="L811" s="52"/>
      <c r="M811" s="52"/>
      <c r="N811" s="52"/>
      <c r="O811" s="52"/>
      <c r="P811" s="52"/>
      <c r="Q811" s="52"/>
      <c r="R811" s="52"/>
      <c r="S811" s="52"/>
      <c r="T811" s="52"/>
      <c r="U811" s="52"/>
      <c r="V811" s="52"/>
      <c r="W811" s="52"/>
      <c r="X811" s="52"/>
    </row>
    <row r="812" spans="1:24" ht="30" customHeight="1">
      <c r="A812" s="52"/>
      <c r="B812" s="52"/>
      <c r="C812" s="45"/>
      <c r="D812" s="45"/>
      <c r="E812" s="48"/>
      <c r="F812" s="45"/>
      <c r="G812" s="45"/>
      <c r="H812" s="45"/>
      <c r="I812" s="309"/>
      <c r="J812" s="309"/>
      <c r="K812" s="309"/>
      <c r="L812" s="52"/>
      <c r="M812" s="52"/>
      <c r="N812" s="52"/>
      <c r="O812" s="52"/>
      <c r="P812" s="52"/>
      <c r="Q812" s="52"/>
      <c r="R812" s="52"/>
      <c r="S812" s="52"/>
      <c r="T812" s="52"/>
      <c r="U812" s="52"/>
      <c r="V812" s="52"/>
      <c r="W812" s="52"/>
      <c r="X812" s="52"/>
    </row>
    <row r="813" spans="1:24" ht="30" customHeight="1">
      <c r="A813" s="52"/>
      <c r="B813" s="52"/>
      <c r="C813" s="45"/>
      <c r="D813" s="45"/>
      <c r="E813" s="48"/>
      <c r="F813" s="45"/>
      <c r="G813" s="45"/>
      <c r="H813" s="45"/>
      <c r="I813" s="309"/>
      <c r="J813" s="309"/>
      <c r="K813" s="309"/>
      <c r="L813" s="52"/>
      <c r="M813" s="52"/>
      <c r="N813" s="52"/>
      <c r="O813" s="52"/>
      <c r="P813" s="52"/>
      <c r="Q813" s="52"/>
      <c r="R813" s="52"/>
      <c r="S813" s="52"/>
      <c r="T813" s="52"/>
      <c r="U813" s="52"/>
      <c r="V813" s="52"/>
      <c r="W813" s="52"/>
      <c r="X813" s="52"/>
    </row>
    <row r="814" spans="1:24" ht="30" customHeight="1">
      <c r="A814" s="52"/>
      <c r="B814" s="52"/>
      <c r="C814" s="45"/>
      <c r="D814" s="45"/>
      <c r="E814" s="48"/>
      <c r="F814" s="45"/>
      <c r="G814" s="45"/>
      <c r="H814" s="45"/>
      <c r="I814" s="309"/>
      <c r="J814" s="309"/>
      <c r="K814" s="309"/>
      <c r="L814" s="52"/>
      <c r="M814" s="52"/>
      <c r="N814" s="52"/>
      <c r="O814" s="52"/>
      <c r="P814" s="52"/>
      <c r="Q814" s="52"/>
      <c r="R814" s="52"/>
      <c r="S814" s="52"/>
      <c r="T814" s="52"/>
      <c r="U814" s="52"/>
      <c r="V814" s="52"/>
      <c r="W814" s="52"/>
      <c r="X814" s="52"/>
    </row>
    <row r="815" spans="1:24" ht="30" customHeight="1">
      <c r="A815" s="52"/>
      <c r="B815" s="52"/>
      <c r="C815" s="45"/>
      <c r="D815" s="45"/>
      <c r="E815" s="48"/>
      <c r="F815" s="45"/>
      <c r="G815" s="45"/>
      <c r="H815" s="45"/>
      <c r="I815" s="309"/>
      <c r="J815" s="309"/>
      <c r="K815" s="309"/>
      <c r="L815" s="52"/>
      <c r="M815" s="52"/>
      <c r="N815" s="52"/>
      <c r="O815" s="52"/>
      <c r="P815" s="52"/>
      <c r="Q815" s="52"/>
      <c r="R815" s="52"/>
      <c r="S815" s="52"/>
      <c r="T815" s="52"/>
      <c r="U815" s="52"/>
      <c r="V815" s="52"/>
      <c r="W815" s="52"/>
      <c r="X815" s="52"/>
    </row>
    <row r="816" spans="1:24" ht="30" customHeight="1">
      <c r="A816" s="52"/>
      <c r="B816" s="52"/>
      <c r="C816" s="45"/>
      <c r="D816" s="45"/>
      <c r="E816" s="48"/>
      <c r="F816" s="45"/>
      <c r="G816" s="45"/>
      <c r="H816" s="45"/>
      <c r="I816" s="309"/>
      <c r="J816" s="309"/>
      <c r="K816" s="309"/>
      <c r="L816" s="52"/>
      <c r="M816" s="52"/>
      <c r="N816" s="52"/>
      <c r="O816" s="52"/>
      <c r="P816" s="52"/>
      <c r="Q816" s="52"/>
      <c r="R816" s="52"/>
      <c r="S816" s="52"/>
      <c r="T816" s="52"/>
      <c r="U816" s="52"/>
      <c r="V816" s="52"/>
      <c r="W816" s="52"/>
      <c r="X816" s="52"/>
    </row>
    <row r="817" spans="1:24" ht="30" customHeight="1">
      <c r="A817" s="52"/>
      <c r="B817" s="52"/>
      <c r="C817" s="45"/>
      <c r="D817" s="45"/>
      <c r="E817" s="48"/>
      <c r="F817" s="45"/>
      <c r="G817" s="45"/>
      <c r="H817" s="45"/>
      <c r="I817" s="309"/>
      <c r="J817" s="309"/>
      <c r="K817" s="309"/>
      <c r="L817" s="52"/>
      <c r="M817" s="52"/>
      <c r="N817" s="52"/>
      <c r="O817" s="52"/>
      <c r="P817" s="52"/>
      <c r="Q817" s="52"/>
      <c r="R817" s="52"/>
      <c r="S817" s="52"/>
      <c r="T817" s="52"/>
      <c r="U817" s="52"/>
      <c r="V817" s="52"/>
      <c r="W817" s="52"/>
      <c r="X817" s="52"/>
    </row>
    <row r="818" spans="1:24" ht="30" customHeight="1">
      <c r="A818" s="52"/>
      <c r="B818" s="52"/>
      <c r="C818" s="45"/>
      <c r="D818" s="45"/>
      <c r="E818" s="48"/>
      <c r="F818" s="45"/>
      <c r="G818" s="45"/>
      <c r="H818" s="45"/>
      <c r="I818" s="309"/>
      <c r="J818" s="309"/>
      <c r="K818" s="309"/>
      <c r="L818" s="52"/>
      <c r="M818" s="52"/>
      <c r="N818" s="52"/>
      <c r="O818" s="52"/>
      <c r="P818" s="52"/>
      <c r="Q818" s="52"/>
      <c r="R818" s="52"/>
      <c r="S818" s="52"/>
      <c r="T818" s="52"/>
      <c r="U818" s="52"/>
      <c r="V818" s="52"/>
      <c r="W818" s="52"/>
      <c r="X818" s="52"/>
    </row>
    <row r="819" spans="1:24" ht="30" customHeight="1">
      <c r="A819" s="52"/>
      <c r="B819" s="52"/>
      <c r="C819" s="45"/>
      <c r="D819" s="45"/>
      <c r="E819" s="48"/>
      <c r="F819" s="45"/>
      <c r="G819" s="45"/>
      <c r="H819" s="45"/>
      <c r="I819" s="309"/>
      <c r="J819" s="309"/>
      <c r="K819" s="309"/>
      <c r="L819" s="52"/>
      <c r="M819" s="52"/>
      <c r="N819" s="52"/>
      <c r="O819" s="52"/>
      <c r="P819" s="52"/>
      <c r="Q819" s="52"/>
      <c r="R819" s="52"/>
      <c r="S819" s="52"/>
      <c r="T819" s="52"/>
      <c r="U819" s="52"/>
      <c r="V819" s="52"/>
      <c r="W819" s="52"/>
      <c r="X819" s="52"/>
    </row>
    <row r="820" spans="1:24" ht="30" customHeight="1">
      <c r="A820" s="52"/>
      <c r="B820" s="52"/>
      <c r="C820" s="45"/>
      <c r="D820" s="45"/>
      <c r="E820" s="48"/>
      <c r="F820" s="45"/>
      <c r="G820" s="45"/>
      <c r="H820" s="45"/>
      <c r="I820" s="309"/>
      <c r="J820" s="309"/>
      <c r="K820" s="309"/>
      <c r="L820" s="52"/>
      <c r="M820" s="52"/>
      <c r="N820" s="52"/>
      <c r="O820" s="52"/>
      <c r="P820" s="52"/>
      <c r="Q820" s="52"/>
      <c r="R820" s="52"/>
      <c r="S820" s="52"/>
      <c r="T820" s="52"/>
      <c r="U820" s="52"/>
      <c r="V820" s="52"/>
      <c r="W820" s="52"/>
      <c r="X820" s="52"/>
    </row>
    <row r="821" spans="1:24" ht="30" customHeight="1">
      <c r="A821" s="52"/>
      <c r="B821" s="52"/>
      <c r="C821" s="45"/>
      <c r="D821" s="45"/>
      <c r="E821" s="48"/>
      <c r="F821" s="45"/>
      <c r="G821" s="45"/>
      <c r="H821" s="45"/>
      <c r="I821" s="309"/>
      <c r="J821" s="309"/>
      <c r="K821" s="309"/>
      <c r="L821" s="52"/>
      <c r="M821" s="52"/>
      <c r="N821" s="52"/>
      <c r="O821" s="52"/>
      <c r="P821" s="52"/>
      <c r="Q821" s="52"/>
      <c r="R821" s="52"/>
      <c r="S821" s="52"/>
      <c r="T821" s="52"/>
      <c r="U821" s="52"/>
      <c r="V821" s="52"/>
      <c r="W821" s="52"/>
      <c r="X821" s="52"/>
    </row>
    <row r="822" spans="1:24" ht="30" customHeight="1">
      <c r="A822" s="52"/>
      <c r="B822" s="52"/>
      <c r="C822" s="45"/>
      <c r="D822" s="45"/>
      <c r="E822" s="48"/>
      <c r="F822" s="45"/>
      <c r="G822" s="45"/>
      <c r="H822" s="45"/>
      <c r="I822" s="309"/>
      <c r="J822" s="309"/>
      <c r="K822" s="309"/>
      <c r="L822" s="52"/>
      <c r="M822" s="52"/>
      <c r="N822" s="52"/>
      <c r="O822" s="52"/>
      <c r="P822" s="52"/>
      <c r="Q822" s="52"/>
      <c r="R822" s="52"/>
      <c r="S822" s="52"/>
      <c r="T822" s="52"/>
      <c r="U822" s="52"/>
      <c r="V822" s="52"/>
      <c r="W822" s="52"/>
      <c r="X822" s="52"/>
    </row>
    <row r="823" spans="1:24" ht="30" customHeight="1">
      <c r="A823" s="52"/>
      <c r="B823" s="52"/>
      <c r="C823" s="45"/>
      <c r="D823" s="45"/>
      <c r="E823" s="48"/>
      <c r="F823" s="45"/>
      <c r="G823" s="45"/>
      <c r="H823" s="45"/>
      <c r="I823" s="309"/>
      <c r="J823" s="309"/>
      <c r="K823" s="309"/>
      <c r="L823" s="52"/>
      <c r="M823" s="52"/>
      <c r="N823" s="52"/>
      <c r="O823" s="52"/>
      <c r="P823" s="52"/>
      <c r="Q823" s="52"/>
      <c r="R823" s="52"/>
      <c r="S823" s="52"/>
      <c r="T823" s="52"/>
      <c r="U823" s="52"/>
      <c r="V823" s="52"/>
      <c r="W823" s="52"/>
      <c r="X823" s="52"/>
    </row>
    <row r="824" spans="1:24" ht="30" customHeight="1">
      <c r="A824" s="52"/>
      <c r="B824" s="52"/>
      <c r="C824" s="45"/>
      <c r="D824" s="45"/>
      <c r="E824" s="48"/>
      <c r="F824" s="45"/>
      <c r="G824" s="45"/>
      <c r="H824" s="45"/>
      <c r="I824" s="309"/>
      <c r="J824" s="309"/>
      <c r="K824" s="309"/>
      <c r="L824" s="52"/>
      <c r="M824" s="52"/>
      <c r="N824" s="52"/>
      <c r="O824" s="52"/>
      <c r="P824" s="52"/>
      <c r="Q824" s="52"/>
      <c r="R824" s="52"/>
      <c r="S824" s="52"/>
      <c r="T824" s="52"/>
      <c r="U824" s="52"/>
      <c r="V824" s="52"/>
      <c r="W824" s="52"/>
      <c r="X824" s="52"/>
    </row>
    <row r="825" spans="1:24" ht="30" customHeight="1">
      <c r="A825" s="52"/>
      <c r="B825" s="52"/>
      <c r="C825" s="45"/>
      <c r="D825" s="45"/>
      <c r="E825" s="48"/>
      <c r="F825" s="45"/>
      <c r="G825" s="45"/>
      <c r="H825" s="45"/>
      <c r="I825" s="309"/>
      <c r="J825" s="309"/>
      <c r="K825" s="309"/>
      <c r="L825" s="52"/>
      <c r="M825" s="52"/>
      <c r="N825" s="52"/>
      <c r="O825" s="52"/>
      <c r="P825" s="52"/>
      <c r="Q825" s="52"/>
      <c r="R825" s="52"/>
      <c r="S825" s="52"/>
      <c r="T825" s="52"/>
      <c r="U825" s="52"/>
      <c r="V825" s="52"/>
      <c r="W825" s="52"/>
      <c r="X825" s="52"/>
    </row>
    <row r="826" spans="1:24" ht="30" customHeight="1">
      <c r="A826" s="52"/>
      <c r="B826" s="52"/>
      <c r="C826" s="45"/>
      <c r="D826" s="45"/>
      <c r="E826" s="48"/>
      <c r="F826" s="45"/>
      <c r="G826" s="45"/>
      <c r="H826" s="45"/>
      <c r="I826" s="309"/>
      <c r="J826" s="309"/>
      <c r="K826" s="309"/>
      <c r="L826" s="52"/>
      <c r="M826" s="52"/>
      <c r="N826" s="52"/>
      <c r="O826" s="52"/>
      <c r="P826" s="52"/>
      <c r="Q826" s="52"/>
      <c r="R826" s="52"/>
      <c r="S826" s="52"/>
      <c r="T826" s="52"/>
      <c r="U826" s="52"/>
      <c r="V826" s="52"/>
      <c r="W826" s="52"/>
      <c r="X826" s="52"/>
    </row>
    <row r="827" spans="1:24" ht="30" customHeight="1">
      <c r="A827" s="52"/>
      <c r="B827" s="52"/>
      <c r="C827" s="45"/>
      <c r="D827" s="45"/>
      <c r="E827" s="48"/>
      <c r="F827" s="45"/>
      <c r="G827" s="45"/>
      <c r="H827" s="45"/>
      <c r="I827" s="309"/>
      <c r="J827" s="309"/>
      <c r="K827" s="309"/>
      <c r="L827" s="52"/>
      <c r="M827" s="52"/>
      <c r="N827" s="52"/>
      <c r="O827" s="52"/>
      <c r="P827" s="52"/>
      <c r="Q827" s="52"/>
      <c r="R827" s="52"/>
      <c r="S827" s="52"/>
      <c r="T827" s="52"/>
      <c r="U827" s="52"/>
      <c r="V827" s="52"/>
      <c r="W827" s="52"/>
      <c r="X827" s="52"/>
    </row>
    <row r="828" spans="1:24" ht="30" customHeight="1">
      <c r="A828" s="52"/>
      <c r="B828" s="52"/>
      <c r="C828" s="45"/>
      <c r="D828" s="45"/>
      <c r="E828" s="48"/>
      <c r="F828" s="45"/>
      <c r="G828" s="45"/>
      <c r="H828" s="45"/>
      <c r="I828" s="309"/>
      <c r="J828" s="309"/>
      <c r="K828" s="309"/>
      <c r="L828" s="52"/>
      <c r="M828" s="52"/>
      <c r="N828" s="52"/>
      <c r="O828" s="52"/>
      <c r="P828" s="52"/>
      <c r="Q828" s="52"/>
      <c r="R828" s="52"/>
      <c r="S828" s="52"/>
      <c r="T828" s="52"/>
      <c r="U828" s="52"/>
      <c r="V828" s="52"/>
      <c r="W828" s="52"/>
      <c r="X828" s="52"/>
    </row>
    <row r="829" spans="1:24" ht="30" customHeight="1">
      <c r="A829" s="52"/>
      <c r="B829" s="52"/>
      <c r="C829" s="45"/>
      <c r="D829" s="45"/>
      <c r="E829" s="48"/>
      <c r="F829" s="45"/>
      <c r="G829" s="45"/>
      <c r="H829" s="45"/>
      <c r="I829" s="309"/>
      <c r="J829" s="309"/>
      <c r="K829" s="309"/>
      <c r="L829" s="52"/>
      <c r="M829" s="52"/>
      <c r="N829" s="52"/>
      <c r="O829" s="52"/>
      <c r="P829" s="52"/>
      <c r="Q829" s="52"/>
      <c r="R829" s="52"/>
      <c r="S829" s="52"/>
      <c r="T829" s="52"/>
      <c r="U829" s="52"/>
      <c r="V829" s="52"/>
      <c r="W829" s="52"/>
      <c r="X829" s="52"/>
    </row>
    <row r="830" spans="1:24" ht="30" customHeight="1">
      <c r="A830" s="52"/>
      <c r="B830" s="52"/>
      <c r="C830" s="45"/>
      <c r="D830" s="45"/>
      <c r="E830" s="48"/>
      <c r="F830" s="45"/>
      <c r="G830" s="45"/>
      <c r="H830" s="45"/>
      <c r="I830" s="309"/>
      <c r="J830" s="309"/>
      <c r="K830" s="309"/>
      <c r="L830" s="52"/>
      <c r="M830" s="52"/>
      <c r="N830" s="52"/>
      <c r="O830" s="52"/>
      <c r="P830" s="52"/>
      <c r="Q830" s="52"/>
      <c r="R830" s="52"/>
      <c r="S830" s="52"/>
      <c r="T830" s="52"/>
      <c r="U830" s="52"/>
      <c r="V830" s="52"/>
      <c r="W830" s="52"/>
      <c r="X830" s="52"/>
    </row>
    <row r="831" spans="1:24" ht="30" customHeight="1">
      <c r="A831" s="52"/>
      <c r="B831" s="52"/>
      <c r="C831" s="45"/>
      <c r="D831" s="45"/>
      <c r="E831" s="48"/>
      <c r="F831" s="45"/>
      <c r="G831" s="45"/>
      <c r="H831" s="45"/>
      <c r="I831" s="309"/>
      <c r="J831" s="309"/>
      <c r="K831" s="309"/>
      <c r="L831" s="52"/>
      <c r="M831" s="52"/>
      <c r="N831" s="52"/>
      <c r="O831" s="52"/>
      <c r="P831" s="52"/>
      <c r="Q831" s="52"/>
      <c r="R831" s="52"/>
      <c r="S831" s="52"/>
      <c r="T831" s="52"/>
      <c r="U831" s="52"/>
      <c r="V831" s="52"/>
      <c r="W831" s="52"/>
      <c r="X831" s="52"/>
    </row>
    <row r="832" spans="1:24" ht="30" customHeight="1">
      <c r="A832" s="52"/>
      <c r="B832" s="52"/>
      <c r="C832" s="45"/>
      <c r="D832" s="45"/>
      <c r="E832" s="48"/>
      <c r="F832" s="45"/>
      <c r="G832" s="45"/>
      <c r="H832" s="45"/>
      <c r="I832" s="309"/>
      <c r="J832" s="309"/>
      <c r="K832" s="309"/>
      <c r="L832" s="52"/>
      <c r="M832" s="52"/>
      <c r="N832" s="52"/>
      <c r="O832" s="52"/>
      <c r="P832" s="52"/>
      <c r="Q832" s="52"/>
      <c r="R832" s="52"/>
      <c r="S832" s="52"/>
      <c r="T832" s="52"/>
      <c r="U832" s="52"/>
      <c r="V832" s="52"/>
      <c r="W832" s="52"/>
      <c r="X832" s="52"/>
    </row>
    <row r="833" spans="1:24" ht="30" customHeight="1">
      <c r="A833" s="52"/>
      <c r="B833" s="52"/>
      <c r="C833" s="45"/>
      <c r="D833" s="45"/>
      <c r="E833" s="48"/>
      <c r="F833" s="45"/>
      <c r="G833" s="45"/>
      <c r="H833" s="45"/>
      <c r="I833" s="309"/>
      <c r="J833" s="309"/>
      <c r="K833" s="309"/>
      <c r="L833" s="52"/>
      <c r="M833" s="52"/>
      <c r="N833" s="52"/>
      <c r="O833" s="52"/>
      <c r="P833" s="52"/>
      <c r="Q833" s="52"/>
      <c r="R833" s="52"/>
      <c r="S833" s="52"/>
      <c r="T833" s="52"/>
      <c r="U833" s="52"/>
      <c r="V833" s="52"/>
      <c r="W833" s="52"/>
      <c r="X833" s="52"/>
    </row>
    <row r="834" spans="1:24" ht="30" customHeight="1">
      <c r="A834" s="52"/>
      <c r="B834" s="52"/>
      <c r="C834" s="45"/>
      <c r="D834" s="45"/>
      <c r="E834" s="48"/>
      <c r="F834" s="45"/>
      <c r="G834" s="45"/>
      <c r="H834" s="45"/>
      <c r="I834" s="309"/>
      <c r="J834" s="309"/>
      <c r="K834" s="309"/>
      <c r="L834" s="52"/>
      <c r="M834" s="52"/>
      <c r="N834" s="52"/>
      <c r="O834" s="52"/>
      <c r="P834" s="52"/>
      <c r="Q834" s="52"/>
      <c r="R834" s="52"/>
      <c r="S834" s="52"/>
      <c r="T834" s="52"/>
      <c r="U834" s="52"/>
      <c r="V834" s="52"/>
      <c r="W834" s="52"/>
      <c r="X834" s="52"/>
    </row>
    <row r="835" spans="1:24" ht="30" customHeight="1">
      <c r="A835" s="52"/>
      <c r="B835" s="52"/>
      <c r="C835" s="45"/>
      <c r="D835" s="45"/>
      <c r="E835" s="48"/>
      <c r="F835" s="45"/>
      <c r="G835" s="45"/>
      <c r="H835" s="45"/>
      <c r="I835" s="309"/>
      <c r="J835" s="309"/>
      <c r="K835" s="309"/>
      <c r="L835" s="52"/>
      <c r="M835" s="52"/>
      <c r="N835" s="52"/>
      <c r="O835" s="52"/>
      <c r="P835" s="52"/>
      <c r="Q835" s="52"/>
      <c r="R835" s="52"/>
      <c r="S835" s="52"/>
      <c r="T835" s="52"/>
      <c r="U835" s="52"/>
      <c r="V835" s="52"/>
      <c r="W835" s="52"/>
      <c r="X835" s="52"/>
    </row>
    <row r="836" spans="1:24" ht="30" customHeight="1">
      <c r="A836" s="52"/>
      <c r="B836" s="52"/>
      <c r="C836" s="45"/>
      <c r="D836" s="45"/>
      <c r="E836" s="48"/>
      <c r="F836" s="45"/>
      <c r="G836" s="45"/>
      <c r="H836" s="45"/>
      <c r="I836" s="309"/>
      <c r="J836" s="309"/>
      <c r="K836" s="309"/>
      <c r="L836" s="52"/>
      <c r="M836" s="52"/>
      <c r="N836" s="52"/>
      <c r="O836" s="52"/>
      <c r="P836" s="52"/>
      <c r="Q836" s="52"/>
      <c r="R836" s="52"/>
      <c r="S836" s="52"/>
      <c r="T836" s="52"/>
      <c r="U836" s="52"/>
      <c r="V836" s="52"/>
      <c r="W836" s="52"/>
      <c r="X836" s="52"/>
    </row>
    <row r="837" spans="1:24" ht="30" customHeight="1">
      <c r="A837" s="52"/>
      <c r="B837" s="52"/>
      <c r="C837" s="45"/>
      <c r="D837" s="45"/>
      <c r="E837" s="48"/>
      <c r="F837" s="45"/>
      <c r="G837" s="45"/>
      <c r="H837" s="45"/>
      <c r="I837" s="309"/>
      <c r="J837" s="309"/>
      <c r="K837" s="309"/>
      <c r="L837" s="52"/>
      <c r="M837" s="52"/>
      <c r="N837" s="52"/>
      <c r="O837" s="52"/>
      <c r="P837" s="52"/>
      <c r="Q837" s="52"/>
      <c r="R837" s="52"/>
      <c r="S837" s="52"/>
      <c r="T837" s="52"/>
      <c r="U837" s="52"/>
      <c r="V837" s="52"/>
      <c r="W837" s="52"/>
      <c r="X837" s="52"/>
    </row>
    <row r="838" spans="1:24" ht="30" customHeight="1">
      <c r="A838" s="52"/>
      <c r="B838" s="52"/>
      <c r="C838" s="45"/>
      <c r="D838" s="45"/>
      <c r="E838" s="48"/>
      <c r="F838" s="45"/>
      <c r="G838" s="45"/>
      <c r="H838" s="45"/>
      <c r="I838" s="309"/>
      <c r="J838" s="309"/>
      <c r="K838" s="309"/>
      <c r="L838" s="52"/>
      <c r="M838" s="52"/>
      <c r="N838" s="52"/>
      <c r="O838" s="52"/>
      <c r="P838" s="52"/>
      <c r="Q838" s="52"/>
      <c r="R838" s="52"/>
      <c r="S838" s="52"/>
      <c r="T838" s="52"/>
      <c r="U838" s="52"/>
      <c r="V838" s="52"/>
      <c r="W838" s="52"/>
      <c r="X838" s="52"/>
    </row>
    <row r="839" spans="1:24" ht="30" customHeight="1">
      <c r="A839" s="52"/>
      <c r="B839" s="52"/>
      <c r="C839" s="45"/>
      <c r="D839" s="45"/>
      <c r="E839" s="48"/>
      <c r="F839" s="45"/>
      <c r="G839" s="45"/>
      <c r="H839" s="45"/>
      <c r="I839" s="309"/>
      <c r="J839" s="309"/>
      <c r="K839" s="309"/>
      <c r="L839" s="52"/>
      <c r="M839" s="52"/>
      <c r="N839" s="52"/>
      <c r="O839" s="52"/>
      <c r="P839" s="52"/>
      <c r="Q839" s="52"/>
      <c r="R839" s="52"/>
      <c r="S839" s="52"/>
      <c r="T839" s="52"/>
      <c r="U839" s="52"/>
      <c r="V839" s="52"/>
      <c r="W839" s="52"/>
      <c r="X839" s="52"/>
    </row>
    <row r="840" spans="1:24" ht="30" customHeight="1">
      <c r="A840" s="52"/>
      <c r="B840" s="52"/>
      <c r="C840" s="45"/>
      <c r="D840" s="45"/>
      <c r="E840" s="48"/>
      <c r="F840" s="45"/>
      <c r="G840" s="45"/>
      <c r="H840" s="45"/>
      <c r="I840" s="309"/>
      <c r="J840" s="309"/>
      <c r="K840" s="309"/>
      <c r="L840" s="52"/>
      <c r="M840" s="52"/>
      <c r="N840" s="52"/>
      <c r="O840" s="52"/>
      <c r="P840" s="52"/>
      <c r="Q840" s="52"/>
      <c r="R840" s="52"/>
      <c r="S840" s="52"/>
      <c r="T840" s="52"/>
      <c r="U840" s="52"/>
      <c r="V840" s="52"/>
      <c r="W840" s="52"/>
      <c r="X840" s="52"/>
    </row>
    <row r="841" spans="1:24" ht="30" customHeight="1">
      <c r="A841" s="52"/>
      <c r="B841" s="52"/>
      <c r="C841" s="45"/>
      <c r="D841" s="45"/>
      <c r="E841" s="48"/>
      <c r="F841" s="45"/>
      <c r="G841" s="45"/>
      <c r="H841" s="45"/>
      <c r="I841" s="309"/>
      <c r="J841" s="309"/>
      <c r="K841" s="309"/>
      <c r="L841" s="52"/>
      <c r="M841" s="52"/>
      <c r="N841" s="52"/>
      <c r="O841" s="52"/>
      <c r="P841" s="52"/>
      <c r="Q841" s="52"/>
      <c r="R841" s="52"/>
      <c r="S841" s="52"/>
      <c r="T841" s="52"/>
      <c r="U841" s="52"/>
      <c r="V841" s="52"/>
      <c r="W841" s="52"/>
      <c r="X841" s="52"/>
    </row>
    <row r="842" spans="1:24" ht="30" customHeight="1">
      <c r="A842" s="52"/>
      <c r="B842" s="52"/>
      <c r="C842" s="45"/>
      <c r="D842" s="45"/>
      <c r="E842" s="48"/>
      <c r="F842" s="45"/>
      <c r="G842" s="45"/>
      <c r="H842" s="45"/>
      <c r="I842" s="309"/>
      <c r="J842" s="309"/>
      <c r="K842" s="309"/>
      <c r="L842" s="52"/>
      <c r="M842" s="52"/>
      <c r="N842" s="52"/>
      <c r="O842" s="52"/>
      <c r="P842" s="52"/>
      <c r="Q842" s="52"/>
      <c r="R842" s="52"/>
      <c r="S842" s="52"/>
      <c r="T842" s="52"/>
      <c r="U842" s="52"/>
      <c r="V842" s="52"/>
      <c r="W842" s="52"/>
      <c r="X842" s="52"/>
    </row>
    <row r="843" spans="1:24" ht="30" customHeight="1">
      <c r="A843" s="52"/>
      <c r="B843" s="52"/>
      <c r="C843" s="45"/>
      <c r="D843" s="45"/>
      <c r="E843" s="48"/>
      <c r="F843" s="45"/>
      <c r="G843" s="45"/>
      <c r="H843" s="45"/>
      <c r="I843" s="309"/>
      <c r="J843" s="309"/>
      <c r="K843" s="309"/>
      <c r="L843" s="52"/>
      <c r="M843" s="52"/>
      <c r="N843" s="52"/>
      <c r="O843" s="52"/>
      <c r="P843" s="52"/>
      <c r="Q843" s="52"/>
      <c r="R843" s="52"/>
      <c r="S843" s="52"/>
      <c r="T843" s="52"/>
      <c r="U843" s="52"/>
      <c r="V843" s="52"/>
      <c r="W843" s="52"/>
      <c r="X843" s="52"/>
    </row>
    <row r="844" spans="1:24" ht="30" customHeight="1">
      <c r="A844" s="52"/>
      <c r="B844" s="52"/>
      <c r="C844" s="45"/>
      <c r="D844" s="45"/>
      <c r="E844" s="48"/>
      <c r="F844" s="45"/>
      <c r="G844" s="45"/>
      <c r="H844" s="45"/>
      <c r="I844" s="309"/>
      <c r="J844" s="309"/>
      <c r="K844" s="309"/>
      <c r="L844" s="52"/>
      <c r="M844" s="52"/>
      <c r="N844" s="52"/>
      <c r="O844" s="52"/>
      <c r="P844" s="52"/>
      <c r="Q844" s="52"/>
      <c r="R844" s="52"/>
      <c r="S844" s="52"/>
      <c r="T844" s="52"/>
      <c r="U844" s="52"/>
      <c r="V844" s="52"/>
      <c r="W844" s="52"/>
      <c r="X844" s="52"/>
    </row>
    <row r="845" spans="1:24" ht="30" customHeight="1">
      <c r="A845" s="52"/>
      <c r="B845" s="52"/>
      <c r="C845" s="45"/>
      <c r="D845" s="45"/>
      <c r="E845" s="48"/>
      <c r="F845" s="45"/>
      <c r="G845" s="45"/>
      <c r="H845" s="45"/>
      <c r="I845" s="309"/>
      <c r="J845" s="309"/>
      <c r="K845" s="309"/>
      <c r="L845" s="52"/>
      <c r="M845" s="52"/>
      <c r="N845" s="52"/>
      <c r="O845" s="52"/>
      <c r="P845" s="52"/>
      <c r="Q845" s="52"/>
      <c r="R845" s="52"/>
      <c r="S845" s="52"/>
      <c r="T845" s="52"/>
      <c r="U845" s="52"/>
      <c r="V845" s="52"/>
      <c r="W845" s="52"/>
      <c r="X845" s="52"/>
    </row>
    <row r="846" spans="1:24" ht="30" customHeight="1">
      <c r="A846" s="52"/>
      <c r="B846" s="52"/>
      <c r="C846" s="45"/>
      <c r="D846" s="45"/>
      <c r="E846" s="48"/>
      <c r="F846" s="45"/>
      <c r="G846" s="45"/>
      <c r="H846" s="45"/>
      <c r="I846" s="309"/>
      <c r="J846" s="309"/>
      <c r="K846" s="309"/>
      <c r="L846" s="52"/>
      <c r="M846" s="52"/>
      <c r="N846" s="52"/>
      <c r="O846" s="52"/>
      <c r="P846" s="52"/>
      <c r="Q846" s="52"/>
      <c r="R846" s="52"/>
      <c r="S846" s="52"/>
      <c r="T846" s="52"/>
      <c r="U846" s="52"/>
      <c r="V846" s="52"/>
      <c r="W846" s="52"/>
      <c r="X846" s="52"/>
    </row>
    <row r="847" spans="1:24" ht="30" customHeight="1">
      <c r="A847" s="52"/>
      <c r="B847" s="52"/>
      <c r="C847" s="45"/>
      <c r="D847" s="45"/>
      <c r="E847" s="48"/>
      <c r="F847" s="45"/>
      <c r="G847" s="45"/>
      <c r="H847" s="45"/>
      <c r="I847" s="309"/>
      <c r="J847" s="309"/>
      <c r="K847" s="309"/>
      <c r="L847" s="52"/>
      <c r="M847" s="52"/>
      <c r="N847" s="52"/>
      <c r="O847" s="52"/>
      <c r="P847" s="52"/>
      <c r="Q847" s="52"/>
      <c r="R847" s="52"/>
      <c r="S847" s="52"/>
      <c r="T847" s="52"/>
      <c r="U847" s="52"/>
      <c r="V847" s="52"/>
      <c r="W847" s="52"/>
      <c r="X847" s="52"/>
    </row>
    <row r="848" spans="1:24" ht="30" customHeight="1">
      <c r="A848" s="52"/>
      <c r="B848" s="52"/>
      <c r="C848" s="45"/>
      <c r="D848" s="45"/>
      <c r="E848" s="48"/>
      <c r="F848" s="45"/>
      <c r="G848" s="45"/>
      <c r="H848" s="45"/>
      <c r="I848" s="309"/>
      <c r="J848" s="309"/>
      <c r="K848" s="309"/>
      <c r="L848" s="52"/>
      <c r="M848" s="52"/>
      <c r="N848" s="52"/>
      <c r="O848" s="52"/>
      <c r="P848" s="52"/>
      <c r="Q848" s="52"/>
      <c r="R848" s="52"/>
      <c r="S848" s="52"/>
      <c r="T848" s="52"/>
      <c r="U848" s="52"/>
      <c r="V848" s="52"/>
      <c r="W848" s="52"/>
      <c r="X848" s="52"/>
    </row>
    <row r="849" spans="1:24" ht="30" customHeight="1">
      <c r="A849" s="52"/>
      <c r="B849" s="52"/>
      <c r="C849" s="45"/>
      <c r="D849" s="45"/>
      <c r="E849" s="48"/>
      <c r="F849" s="45"/>
      <c r="G849" s="45"/>
      <c r="H849" s="45"/>
      <c r="I849" s="309"/>
      <c r="J849" s="309"/>
      <c r="K849" s="309"/>
      <c r="L849" s="52"/>
      <c r="M849" s="52"/>
      <c r="N849" s="52"/>
      <c r="O849" s="52"/>
      <c r="P849" s="52"/>
      <c r="Q849" s="52"/>
      <c r="R849" s="52"/>
      <c r="S849" s="52"/>
      <c r="T849" s="52"/>
      <c r="U849" s="52"/>
      <c r="V849" s="52"/>
      <c r="W849" s="52"/>
      <c r="X849" s="52"/>
    </row>
    <row r="850" spans="1:24" ht="30" customHeight="1">
      <c r="A850" s="52"/>
      <c r="B850" s="52"/>
      <c r="C850" s="45"/>
      <c r="D850" s="45"/>
      <c r="E850" s="48"/>
      <c r="F850" s="45"/>
      <c r="G850" s="45"/>
      <c r="H850" s="45"/>
      <c r="I850" s="309"/>
      <c r="J850" s="309"/>
      <c r="K850" s="309"/>
      <c r="L850" s="52"/>
      <c r="M850" s="52"/>
      <c r="N850" s="52"/>
      <c r="O850" s="52"/>
      <c r="P850" s="52"/>
      <c r="Q850" s="52"/>
      <c r="R850" s="52"/>
      <c r="S850" s="52"/>
      <c r="T850" s="52"/>
      <c r="U850" s="52"/>
      <c r="V850" s="52"/>
      <c r="W850" s="52"/>
      <c r="X850" s="52"/>
    </row>
    <row r="851" spans="1:24" ht="30" customHeight="1">
      <c r="A851" s="52"/>
      <c r="B851" s="52"/>
      <c r="C851" s="45"/>
      <c r="D851" s="45"/>
      <c r="E851" s="48"/>
      <c r="F851" s="45"/>
      <c r="G851" s="45"/>
      <c r="H851" s="45"/>
      <c r="I851" s="309"/>
      <c r="J851" s="309"/>
      <c r="K851" s="309"/>
      <c r="L851" s="52"/>
      <c r="M851" s="52"/>
      <c r="N851" s="52"/>
      <c r="O851" s="52"/>
      <c r="P851" s="52"/>
      <c r="Q851" s="52"/>
      <c r="R851" s="52"/>
      <c r="S851" s="52"/>
      <c r="T851" s="52"/>
      <c r="U851" s="52"/>
      <c r="V851" s="52"/>
      <c r="W851" s="52"/>
      <c r="X851" s="52"/>
    </row>
    <row r="852" spans="1:24" ht="30" customHeight="1">
      <c r="A852" s="52"/>
      <c r="B852" s="52"/>
      <c r="C852" s="45"/>
      <c r="D852" s="45"/>
      <c r="E852" s="48"/>
      <c r="F852" s="45"/>
      <c r="G852" s="45"/>
      <c r="H852" s="45"/>
      <c r="I852" s="309"/>
      <c r="J852" s="309"/>
      <c r="K852" s="309"/>
      <c r="L852" s="52"/>
      <c r="M852" s="52"/>
      <c r="N852" s="52"/>
      <c r="O852" s="52"/>
      <c r="P852" s="52"/>
      <c r="Q852" s="52"/>
      <c r="R852" s="52"/>
      <c r="S852" s="52"/>
      <c r="T852" s="52"/>
      <c r="U852" s="52"/>
      <c r="V852" s="52"/>
      <c r="W852" s="52"/>
      <c r="X852" s="52"/>
    </row>
    <row r="853" spans="1:24" ht="30" customHeight="1">
      <c r="A853" s="52"/>
      <c r="B853" s="52"/>
      <c r="C853" s="45"/>
      <c r="D853" s="45"/>
      <c r="E853" s="48"/>
      <c r="F853" s="45"/>
      <c r="G853" s="45"/>
      <c r="H853" s="45"/>
      <c r="I853" s="309"/>
      <c r="J853" s="309"/>
      <c r="K853" s="309"/>
      <c r="L853" s="52"/>
      <c r="M853" s="52"/>
      <c r="N853" s="52"/>
      <c r="O853" s="52"/>
      <c r="P853" s="52"/>
      <c r="Q853" s="52"/>
      <c r="R853" s="52"/>
      <c r="S853" s="52"/>
      <c r="T853" s="52"/>
      <c r="U853" s="52"/>
      <c r="V853" s="52"/>
      <c r="W853" s="52"/>
      <c r="X853" s="52"/>
    </row>
    <row r="854" spans="1:24" ht="30" customHeight="1">
      <c r="A854" s="52"/>
      <c r="B854" s="52"/>
      <c r="C854" s="45"/>
      <c r="D854" s="45"/>
      <c r="E854" s="48"/>
      <c r="F854" s="45"/>
      <c r="G854" s="45"/>
      <c r="H854" s="45"/>
      <c r="I854" s="309"/>
      <c r="J854" s="309"/>
      <c r="K854" s="309"/>
      <c r="L854" s="52"/>
      <c r="M854" s="52"/>
      <c r="N854" s="52"/>
      <c r="O854" s="52"/>
      <c r="P854" s="52"/>
      <c r="Q854" s="52"/>
      <c r="R854" s="52"/>
      <c r="S854" s="52"/>
      <c r="T854" s="52"/>
      <c r="U854" s="52"/>
      <c r="V854" s="52"/>
      <c r="W854" s="52"/>
      <c r="X854" s="52"/>
    </row>
    <row r="855" spans="1:24" ht="30" customHeight="1">
      <c r="A855" s="52"/>
      <c r="B855" s="52"/>
      <c r="C855" s="45"/>
      <c r="D855" s="45"/>
      <c r="E855" s="48"/>
      <c r="F855" s="45"/>
      <c r="G855" s="45"/>
      <c r="H855" s="45"/>
      <c r="I855" s="309"/>
      <c r="J855" s="309"/>
      <c r="K855" s="309"/>
      <c r="L855" s="52"/>
      <c r="M855" s="52"/>
      <c r="N855" s="52"/>
      <c r="O855" s="52"/>
      <c r="P855" s="52"/>
      <c r="Q855" s="52"/>
      <c r="R855" s="52"/>
      <c r="S855" s="52"/>
      <c r="T855" s="52"/>
      <c r="U855" s="52"/>
      <c r="V855" s="52"/>
      <c r="W855" s="52"/>
      <c r="X855" s="52"/>
    </row>
    <row r="856" spans="1:24" ht="30" customHeight="1">
      <c r="A856" s="52"/>
      <c r="B856" s="52"/>
      <c r="C856" s="45"/>
      <c r="D856" s="45"/>
      <c r="E856" s="48"/>
      <c r="F856" s="45"/>
      <c r="G856" s="45"/>
      <c r="H856" s="45"/>
      <c r="I856" s="309"/>
      <c r="J856" s="309"/>
      <c r="K856" s="309"/>
      <c r="L856" s="52"/>
      <c r="M856" s="52"/>
      <c r="N856" s="52"/>
      <c r="O856" s="52"/>
      <c r="P856" s="52"/>
      <c r="Q856" s="52"/>
      <c r="R856" s="52"/>
      <c r="S856" s="52"/>
      <c r="T856" s="52"/>
      <c r="U856" s="52"/>
      <c r="V856" s="52"/>
      <c r="W856" s="52"/>
      <c r="X856" s="52"/>
    </row>
    <row r="857" spans="1:24" ht="30" customHeight="1">
      <c r="A857" s="52"/>
      <c r="B857" s="52"/>
      <c r="C857" s="45"/>
      <c r="D857" s="45"/>
      <c r="E857" s="48"/>
      <c r="F857" s="45"/>
      <c r="G857" s="45"/>
      <c r="H857" s="45"/>
      <c r="I857" s="309"/>
      <c r="J857" s="309"/>
      <c r="K857" s="309"/>
      <c r="L857" s="52"/>
      <c r="M857" s="52"/>
      <c r="N857" s="52"/>
      <c r="O857" s="52"/>
      <c r="P857" s="52"/>
      <c r="Q857" s="52"/>
      <c r="R857" s="52"/>
      <c r="S857" s="52"/>
      <c r="T857" s="52"/>
      <c r="U857" s="52"/>
      <c r="V857" s="52"/>
      <c r="W857" s="52"/>
      <c r="X857" s="52"/>
    </row>
    <row r="858" spans="1:24" ht="30" customHeight="1">
      <c r="A858" s="52"/>
      <c r="B858" s="52"/>
      <c r="C858" s="45"/>
      <c r="D858" s="45"/>
      <c r="E858" s="48"/>
      <c r="F858" s="45"/>
      <c r="G858" s="45"/>
      <c r="H858" s="45"/>
      <c r="I858" s="309"/>
      <c r="J858" s="309"/>
      <c r="K858" s="309"/>
      <c r="L858" s="52"/>
      <c r="M858" s="52"/>
      <c r="N858" s="52"/>
      <c r="O858" s="52"/>
      <c r="P858" s="52"/>
      <c r="Q858" s="52"/>
      <c r="R858" s="52"/>
      <c r="S858" s="52"/>
      <c r="T858" s="52"/>
      <c r="U858" s="52"/>
      <c r="V858" s="52"/>
      <c r="W858" s="52"/>
      <c r="X858" s="52"/>
    </row>
    <row r="859" spans="1:24" ht="30" customHeight="1">
      <c r="A859" s="52"/>
      <c r="B859" s="52"/>
      <c r="C859" s="45"/>
      <c r="D859" s="45"/>
      <c r="E859" s="48"/>
      <c r="F859" s="45"/>
      <c r="G859" s="45"/>
      <c r="H859" s="45"/>
      <c r="I859" s="309"/>
      <c r="J859" s="309"/>
      <c r="K859" s="309"/>
      <c r="L859" s="52"/>
      <c r="M859" s="52"/>
      <c r="N859" s="52"/>
      <c r="O859" s="52"/>
      <c r="P859" s="52"/>
      <c r="Q859" s="52"/>
      <c r="R859" s="52"/>
      <c r="S859" s="52"/>
      <c r="T859" s="52"/>
      <c r="U859" s="52"/>
      <c r="V859" s="52"/>
      <c r="W859" s="52"/>
      <c r="X859" s="52"/>
    </row>
    <row r="860" spans="1:24" ht="30" customHeight="1">
      <c r="A860" s="52"/>
      <c r="B860" s="52"/>
      <c r="C860" s="45"/>
      <c r="D860" s="45"/>
      <c r="E860" s="48"/>
      <c r="F860" s="45"/>
      <c r="G860" s="45"/>
      <c r="H860" s="45"/>
      <c r="I860" s="309"/>
      <c r="J860" s="309"/>
      <c r="K860" s="309"/>
      <c r="L860" s="52"/>
      <c r="M860" s="52"/>
      <c r="N860" s="52"/>
      <c r="O860" s="52"/>
      <c r="P860" s="52"/>
      <c r="Q860" s="52"/>
      <c r="R860" s="52"/>
      <c r="S860" s="52"/>
      <c r="T860" s="52"/>
      <c r="U860" s="52"/>
      <c r="V860" s="52"/>
      <c r="W860" s="52"/>
      <c r="X860" s="52"/>
    </row>
    <row r="861" spans="1:24" ht="30" customHeight="1">
      <c r="A861" s="52"/>
      <c r="B861" s="52"/>
      <c r="C861" s="45"/>
      <c r="D861" s="45"/>
      <c r="E861" s="48"/>
      <c r="F861" s="45"/>
      <c r="G861" s="45"/>
      <c r="H861" s="45"/>
      <c r="I861" s="309"/>
      <c r="J861" s="309"/>
      <c r="K861" s="309"/>
      <c r="L861" s="52"/>
      <c r="M861" s="52"/>
      <c r="N861" s="52"/>
      <c r="O861" s="52"/>
      <c r="P861" s="52"/>
      <c r="Q861" s="52"/>
      <c r="R861" s="52"/>
      <c r="S861" s="52"/>
      <c r="T861" s="52"/>
      <c r="U861" s="52"/>
      <c r="V861" s="52"/>
      <c r="W861" s="52"/>
      <c r="X861" s="52"/>
    </row>
    <row r="862" spans="1:24" ht="30" customHeight="1">
      <c r="A862" s="52"/>
      <c r="B862" s="52"/>
      <c r="C862" s="45"/>
      <c r="D862" s="45"/>
      <c r="E862" s="48"/>
      <c r="F862" s="45"/>
      <c r="G862" s="45"/>
      <c r="H862" s="45"/>
      <c r="I862" s="309"/>
      <c r="J862" s="309"/>
      <c r="K862" s="309"/>
      <c r="L862" s="52"/>
      <c r="M862" s="52"/>
      <c r="N862" s="52"/>
      <c r="O862" s="52"/>
      <c r="P862" s="52"/>
      <c r="Q862" s="52"/>
      <c r="R862" s="52"/>
      <c r="S862" s="52"/>
      <c r="T862" s="52"/>
      <c r="U862" s="52"/>
      <c r="V862" s="52"/>
      <c r="W862" s="52"/>
      <c r="X862" s="52"/>
    </row>
    <row r="863" spans="1:24" ht="30" customHeight="1">
      <c r="A863" s="52"/>
      <c r="B863" s="52"/>
      <c r="C863" s="45"/>
      <c r="D863" s="45"/>
      <c r="E863" s="48"/>
      <c r="F863" s="45"/>
      <c r="G863" s="45"/>
      <c r="H863" s="45"/>
      <c r="I863" s="309"/>
      <c r="J863" s="309"/>
      <c r="K863" s="309"/>
      <c r="L863" s="52"/>
      <c r="M863" s="52"/>
      <c r="N863" s="52"/>
      <c r="O863" s="52"/>
      <c r="P863" s="52"/>
      <c r="Q863" s="52"/>
      <c r="R863" s="52"/>
      <c r="S863" s="52"/>
      <c r="T863" s="52"/>
      <c r="U863" s="52"/>
      <c r="V863" s="52"/>
      <c r="W863" s="52"/>
      <c r="X863" s="52"/>
    </row>
    <row r="864" spans="1:24" ht="30" customHeight="1">
      <c r="A864" s="52"/>
      <c r="B864" s="52"/>
      <c r="C864" s="45"/>
      <c r="D864" s="45"/>
      <c r="E864" s="48"/>
      <c r="F864" s="45"/>
      <c r="G864" s="45"/>
      <c r="H864" s="45"/>
      <c r="I864" s="309"/>
      <c r="J864" s="309"/>
      <c r="K864" s="309"/>
      <c r="L864" s="52"/>
      <c r="M864" s="52"/>
      <c r="N864" s="52"/>
      <c r="O864" s="52"/>
      <c r="P864" s="52"/>
      <c r="Q864" s="52"/>
      <c r="R864" s="52"/>
      <c r="S864" s="52"/>
      <c r="T864" s="52"/>
      <c r="U864" s="52"/>
      <c r="V864" s="52"/>
      <c r="W864" s="52"/>
      <c r="X864" s="52"/>
    </row>
    <row r="865" spans="1:24" ht="30" customHeight="1">
      <c r="A865" s="52"/>
      <c r="B865" s="52"/>
      <c r="C865" s="45"/>
      <c r="D865" s="45"/>
      <c r="E865" s="48"/>
      <c r="F865" s="45"/>
      <c r="G865" s="45"/>
      <c r="H865" s="45"/>
      <c r="I865" s="309"/>
      <c r="J865" s="309"/>
      <c r="K865" s="309"/>
      <c r="L865" s="52"/>
      <c r="M865" s="52"/>
      <c r="N865" s="52"/>
      <c r="O865" s="52"/>
      <c r="P865" s="52"/>
      <c r="Q865" s="52"/>
      <c r="R865" s="52"/>
      <c r="S865" s="52"/>
      <c r="T865" s="52"/>
      <c r="U865" s="52"/>
      <c r="V865" s="52"/>
      <c r="W865" s="52"/>
      <c r="X865" s="52"/>
    </row>
    <row r="866" spans="1:24" ht="30" customHeight="1">
      <c r="A866" s="52"/>
      <c r="B866" s="52"/>
      <c r="C866" s="45"/>
      <c r="D866" s="45"/>
      <c r="E866" s="48"/>
      <c r="F866" s="45"/>
      <c r="G866" s="45"/>
      <c r="H866" s="45"/>
      <c r="I866" s="309"/>
      <c r="J866" s="309"/>
      <c r="K866" s="309"/>
      <c r="L866" s="52"/>
      <c r="M866" s="52"/>
      <c r="N866" s="52"/>
      <c r="O866" s="52"/>
      <c r="P866" s="52"/>
      <c r="Q866" s="52"/>
      <c r="R866" s="52"/>
      <c r="S866" s="52"/>
      <c r="T866" s="52"/>
      <c r="U866" s="52"/>
      <c r="V866" s="52"/>
      <c r="W866" s="52"/>
      <c r="X866" s="52"/>
    </row>
    <row r="867" spans="1:24" ht="30" customHeight="1">
      <c r="A867" s="52"/>
      <c r="B867" s="52"/>
      <c r="C867" s="45"/>
      <c r="D867" s="45"/>
      <c r="E867" s="48"/>
      <c r="F867" s="45"/>
      <c r="G867" s="45"/>
      <c r="H867" s="45"/>
      <c r="I867" s="309"/>
      <c r="J867" s="309"/>
      <c r="K867" s="309"/>
      <c r="L867" s="52"/>
      <c r="M867" s="52"/>
      <c r="N867" s="52"/>
      <c r="O867" s="52"/>
      <c r="P867" s="52"/>
      <c r="Q867" s="52"/>
      <c r="R867" s="52"/>
      <c r="S867" s="52"/>
      <c r="T867" s="52"/>
      <c r="U867" s="52"/>
      <c r="V867" s="52"/>
      <c r="W867" s="52"/>
      <c r="X867" s="52"/>
    </row>
    <row r="868" spans="1:24" ht="30" customHeight="1">
      <c r="A868" s="52"/>
      <c r="B868" s="52"/>
      <c r="C868" s="45"/>
      <c r="D868" s="45"/>
      <c r="E868" s="48"/>
      <c r="F868" s="45"/>
      <c r="G868" s="45"/>
      <c r="H868" s="45"/>
      <c r="I868" s="309"/>
      <c r="J868" s="309"/>
      <c r="K868" s="309"/>
      <c r="L868" s="52"/>
      <c r="M868" s="52"/>
      <c r="N868" s="52"/>
      <c r="O868" s="52"/>
      <c r="P868" s="52"/>
      <c r="Q868" s="52"/>
      <c r="R868" s="52"/>
      <c r="S868" s="52"/>
      <c r="T868" s="52"/>
      <c r="U868" s="52"/>
      <c r="V868" s="52"/>
      <c r="W868" s="52"/>
      <c r="X868" s="52"/>
    </row>
    <row r="869" spans="1:24" ht="30" customHeight="1">
      <c r="A869" s="52"/>
      <c r="B869" s="52"/>
      <c r="C869" s="45"/>
      <c r="D869" s="45"/>
      <c r="E869" s="48"/>
      <c r="F869" s="45"/>
      <c r="G869" s="45"/>
      <c r="H869" s="45"/>
      <c r="I869" s="309"/>
      <c r="J869" s="309"/>
      <c r="K869" s="309"/>
      <c r="L869" s="52"/>
      <c r="M869" s="52"/>
      <c r="N869" s="52"/>
      <c r="O869" s="52"/>
      <c r="P869" s="52"/>
      <c r="Q869" s="52"/>
      <c r="R869" s="52"/>
      <c r="S869" s="52"/>
      <c r="T869" s="52"/>
      <c r="U869" s="52"/>
      <c r="V869" s="52"/>
      <c r="W869" s="52"/>
      <c r="X869" s="52"/>
    </row>
    <row r="870" spans="1:24" ht="30" customHeight="1">
      <c r="A870" s="52"/>
      <c r="B870" s="52"/>
      <c r="C870" s="45"/>
      <c r="D870" s="45"/>
      <c r="E870" s="48"/>
      <c r="F870" s="45"/>
      <c r="G870" s="45"/>
      <c r="H870" s="45"/>
      <c r="I870" s="309"/>
      <c r="J870" s="309"/>
      <c r="K870" s="309"/>
      <c r="L870" s="52"/>
      <c r="M870" s="52"/>
      <c r="N870" s="52"/>
      <c r="O870" s="52"/>
      <c r="P870" s="52"/>
      <c r="Q870" s="52"/>
      <c r="R870" s="52"/>
      <c r="S870" s="52"/>
      <c r="T870" s="52"/>
      <c r="U870" s="52"/>
      <c r="V870" s="52"/>
      <c r="W870" s="52"/>
      <c r="X870" s="52"/>
    </row>
    <row r="871" spans="1:24" ht="30" customHeight="1">
      <c r="A871" s="52"/>
      <c r="B871" s="52"/>
      <c r="C871" s="45"/>
      <c r="D871" s="45"/>
      <c r="E871" s="48"/>
      <c r="F871" s="45"/>
      <c r="G871" s="45"/>
      <c r="H871" s="45"/>
      <c r="I871" s="309"/>
      <c r="J871" s="309"/>
      <c r="K871" s="309"/>
      <c r="L871" s="52"/>
      <c r="M871" s="52"/>
      <c r="N871" s="52"/>
      <c r="O871" s="52"/>
      <c r="P871" s="52"/>
      <c r="Q871" s="52"/>
      <c r="R871" s="52"/>
      <c r="S871" s="52"/>
      <c r="T871" s="52"/>
      <c r="U871" s="52"/>
      <c r="V871" s="52"/>
      <c r="W871" s="52"/>
      <c r="X871" s="52"/>
    </row>
    <row r="872" spans="1:24" ht="30" customHeight="1">
      <c r="A872" s="52"/>
      <c r="B872" s="52"/>
      <c r="C872" s="45"/>
      <c r="D872" s="45"/>
      <c r="E872" s="48"/>
      <c r="F872" s="45"/>
      <c r="G872" s="45"/>
      <c r="H872" s="45"/>
      <c r="I872" s="309"/>
      <c r="J872" s="309"/>
      <c r="K872" s="309"/>
      <c r="L872" s="52"/>
      <c r="M872" s="52"/>
      <c r="N872" s="52"/>
      <c r="O872" s="52"/>
      <c r="P872" s="52"/>
      <c r="Q872" s="52"/>
      <c r="R872" s="52"/>
      <c r="S872" s="52"/>
      <c r="T872" s="52"/>
      <c r="U872" s="52"/>
      <c r="V872" s="52"/>
      <c r="W872" s="52"/>
      <c r="X872" s="52"/>
    </row>
    <row r="873" spans="1:24" ht="30" customHeight="1">
      <c r="A873" s="52"/>
      <c r="B873" s="52"/>
      <c r="C873" s="45"/>
      <c r="D873" s="45"/>
      <c r="E873" s="48"/>
      <c r="F873" s="45"/>
      <c r="G873" s="45"/>
      <c r="H873" s="45"/>
      <c r="I873" s="309"/>
      <c r="J873" s="309"/>
      <c r="K873" s="309"/>
      <c r="L873" s="52"/>
      <c r="M873" s="52"/>
      <c r="N873" s="52"/>
      <c r="O873" s="52"/>
      <c r="P873" s="52"/>
      <c r="Q873" s="52"/>
      <c r="R873" s="52"/>
      <c r="S873" s="52"/>
      <c r="T873" s="52"/>
      <c r="U873" s="52"/>
      <c r="V873" s="52"/>
      <c r="W873" s="52"/>
      <c r="X873" s="52"/>
    </row>
    <row r="874" spans="1:24" ht="30" customHeight="1">
      <c r="A874" s="52"/>
      <c r="B874" s="52"/>
      <c r="C874" s="45"/>
      <c r="D874" s="45"/>
      <c r="E874" s="48"/>
      <c r="F874" s="45"/>
      <c r="G874" s="45"/>
      <c r="H874" s="45"/>
      <c r="I874" s="309"/>
      <c r="J874" s="309"/>
      <c r="K874" s="309"/>
      <c r="L874" s="52"/>
      <c r="M874" s="52"/>
      <c r="N874" s="52"/>
      <c r="O874" s="52"/>
      <c r="P874" s="52"/>
      <c r="Q874" s="52"/>
      <c r="R874" s="52"/>
      <c r="S874" s="52"/>
      <c r="T874" s="52"/>
      <c r="U874" s="52"/>
      <c r="V874" s="52"/>
      <c r="W874" s="52"/>
      <c r="X874" s="52"/>
    </row>
    <row r="875" spans="1:24" ht="30" customHeight="1">
      <c r="A875" s="52"/>
      <c r="B875" s="52"/>
      <c r="C875" s="45"/>
      <c r="D875" s="45"/>
      <c r="E875" s="48"/>
      <c r="F875" s="45"/>
      <c r="G875" s="45"/>
      <c r="H875" s="45"/>
      <c r="I875" s="309"/>
      <c r="J875" s="309"/>
      <c r="K875" s="309"/>
      <c r="L875" s="52"/>
      <c r="M875" s="52"/>
      <c r="N875" s="52"/>
      <c r="O875" s="52"/>
      <c r="P875" s="52"/>
      <c r="Q875" s="52"/>
      <c r="R875" s="52"/>
      <c r="S875" s="52"/>
      <c r="T875" s="52"/>
      <c r="U875" s="52"/>
      <c r="V875" s="52"/>
      <c r="W875" s="52"/>
      <c r="X875" s="52"/>
    </row>
    <row r="876" spans="1:24" ht="30" customHeight="1">
      <c r="A876" s="52"/>
      <c r="B876" s="52"/>
      <c r="C876" s="45"/>
      <c r="D876" s="45"/>
      <c r="E876" s="48"/>
      <c r="F876" s="45"/>
      <c r="G876" s="45"/>
      <c r="H876" s="45"/>
      <c r="I876" s="309"/>
      <c r="J876" s="309"/>
      <c r="K876" s="309"/>
      <c r="L876" s="52"/>
      <c r="M876" s="52"/>
      <c r="N876" s="52"/>
      <c r="O876" s="52"/>
      <c r="P876" s="52"/>
      <c r="Q876" s="52"/>
      <c r="R876" s="52"/>
      <c r="S876" s="52"/>
      <c r="T876" s="52"/>
      <c r="U876" s="52"/>
      <c r="V876" s="52"/>
      <c r="W876" s="52"/>
      <c r="X876" s="52"/>
    </row>
    <row r="877" spans="1:24" ht="30" customHeight="1">
      <c r="A877" s="52"/>
      <c r="B877" s="52"/>
      <c r="C877" s="45"/>
      <c r="D877" s="45"/>
      <c r="E877" s="48"/>
      <c r="F877" s="45"/>
      <c r="G877" s="45"/>
      <c r="H877" s="45"/>
      <c r="I877" s="309"/>
      <c r="J877" s="309"/>
      <c r="K877" s="309"/>
      <c r="L877" s="52"/>
      <c r="M877" s="52"/>
      <c r="N877" s="52"/>
      <c r="O877" s="52"/>
      <c r="P877" s="52"/>
      <c r="Q877" s="52"/>
      <c r="R877" s="52"/>
      <c r="S877" s="52"/>
      <c r="T877" s="52"/>
      <c r="U877" s="52"/>
      <c r="V877" s="52"/>
      <c r="W877" s="52"/>
      <c r="X877" s="52"/>
    </row>
    <row r="878" spans="1:24" ht="30" customHeight="1">
      <c r="A878" s="52"/>
      <c r="B878" s="52"/>
      <c r="C878" s="45"/>
      <c r="D878" s="45"/>
      <c r="E878" s="48"/>
      <c r="F878" s="45"/>
      <c r="G878" s="45"/>
      <c r="H878" s="45"/>
      <c r="I878" s="309"/>
      <c r="J878" s="309"/>
      <c r="K878" s="309"/>
      <c r="L878" s="52"/>
      <c r="M878" s="52"/>
      <c r="N878" s="52"/>
      <c r="O878" s="52"/>
      <c r="P878" s="52"/>
      <c r="Q878" s="52"/>
      <c r="R878" s="52"/>
      <c r="S878" s="52"/>
      <c r="T878" s="52"/>
      <c r="U878" s="52"/>
      <c r="V878" s="52"/>
      <c r="W878" s="52"/>
      <c r="X878" s="52"/>
    </row>
    <row r="879" spans="1:24" ht="30" customHeight="1">
      <c r="A879" s="52"/>
      <c r="B879" s="52"/>
      <c r="C879" s="45"/>
      <c r="D879" s="45"/>
      <c r="E879" s="48"/>
      <c r="F879" s="45"/>
      <c r="G879" s="45"/>
      <c r="H879" s="45"/>
      <c r="I879" s="309"/>
      <c r="J879" s="309"/>
      <c r="K879" s="309"/>
      <c r="L879" s="52"/>
      <c r="M879" s="52"/>
      <c r="N879" s="52"/>
      <c r="O879" s="52"/>
      <c r="P879" s="52"/>
      <c r="Q879" s="52"/>
      <c r="R879" s="52"/>
      <c r="S879" s="52"/>
      <c r="T879" s="52"/>
      <c r="U879" s="52"/>
      <c r="V879" s="52"/>
      <c r="W879" s="52"/>
      <c r="X879" s="52"/>
    </row>
    <row r="880" spans="1:24" ht="30" customHeight="1">
      <c r="A880" s="52"/>
      <c r="B880" s="52"/>
      <c r="C880" s="45"/>
      <c r="D880" s="45"/>
      <c r="E880" s="48"/>
      <c r="F880" s="45"/>
      <c r="G880" s="45"/>
      <c r="H880" s="45"/>
      <c r="I880" s="309"/>
      <c r="J880" s="309"/>
      <c r="K880" s="309"/>
      <c r="L880" s="52"/>
      <c r="M880" s="52"/>
      <c r="N880" s="52"/>
      <c r="O880" s="52"/>
      <c r="P880" s="52"/>
      <c r="Q880" s="52"/>
      <c r="R880" s="52"/>
      <c r="S880" s="52"/>
      <c r="T880" s="52"/>
      <c r="U880" s="52"/>
      <c r="V880" s="52"/>
      <c r="W880" s="52"/>
      <c r="X880" s="52"/>
    </row>
    <row r="881" spans="1:24" ht="30" customHeight="1">
      <c r="A881" s="52"/>
      <c r="B881" s="52"/>
      <c r="C881" s="45"/>
      <c r="D881" s="45"/>
      <c r="E881" s="48"/>
      <c r="F881" s="45"/>
      <c r="G881" s="45"/>
      <c r="H881" s="45"/>
      <c r="I881" s="309"/>
      <c r="J881" s="309"/>
      <c r="K881" s="309"/>
      <c r="L881" s="52"/>
      <c r="M881" s="52"/>
      <c r="N881" s="52"/>
      <c r="O881" s="52"/>
      <c r="P881" s="52"/>
      <c r="Q881" s="52"/>
      <c r="R881" s="52"/>
      <c r="S881" s="52"/>
      <c r="T881" s="52"/>
      <c r="U881" s="52"/>
      <c r="V881" s="52"/>
      <c r="W881" s="52"/>
      <c r="X881" s="52"/>
    </row>
    <row r="882" spans="1:24" ht="30" customHeight="1">
      <c r="A882" s="52"/>
      <c r="B882" s="52"/>
      <c r="C882" s="45"/>
      <c r="D882" s="45"/>
      <c r="E882" s="48"/>
      <c r="F882" s="45"/>
      <c r="G882" s="45"/>
      <c r="H882" s="45"/>
      <c r="I882" s="309"/>
      <c r="J882" s="309"/>
      <c r="K882" s="309"/>
      <c r="L882" s="52"/>
      <c r="M882" s="52"/>
      <c r="N882" s="52"/>
      <c r="O882" s="52"/>
      <c r="P882" s="52"/>
      <c r="Q882" s="52"/>
      <c r="R882" s="52"/>
      <c r="S882" s="52"/>
      <c r="T882" s="52"/>
      <c r="U882" s="52"/>
      <c r="V882" s="52"/>
      <c r="W882" s="52"/>
      <c r="X882" s="52"/>
    </row>
    <row r="883" spans="1:24" ht="30" customHeight="1">
      <c r="A883" s="52"/>
      <c r="B883" s="52"/>
      <c r="C883" s="45"/>
      <c r="D883" s="45"/>
      <c r="E883" s="48"/>
      <c r="F883" s="45"/>
      <c r="G883" s="45"/>
      <c r="H883" s="45"/>
      <c r="I883" s="309"/>
      <c r="J883" s="309"/>
      <c r="K883" s="309"/>
      <c r="L883" s="52"/>
      <c r="M883" s="52"/>
      <c r="N883" s="52"/>
      <c r="O883" s="52"/>
      <c r="P883" s="52"/>
      <c r="Q883" s="52"/>
      <c r="R883" s="52"/>
      <c r="S883" s="52"/>
      <c r="T883" s="52"/>
      <c r="U883" s="52"/>
      <c r="V883" s="52"/>
      <c r="W883" s="52"/>
      <c r="X883" s="52"/>
    </row>
    <row r="884" spans="1:24" ht="30" customHeight="1">
      <c r="A884" s="52"/>
      <c r="B884" s="52"/>
      <c r="C884" s="45"/>
      <c r="D884" s="45"/>
      <c r="E884" s="48"/>
      <c r="F884" s="45"/>
      <c r="G884" s="45"/>
      <c r="H884" s="45"/>
      <c r="I884" s="309"/>
      <c r="J884" s="309"/>
      <c r="K884" s="309"/>
      <c r="L884" s="52"/>
      <c r="M884" s="52"/>
      <c r="N884" s="52"/>
      <c r="O884" s="52"/>
      <c r="P884" s="52"/>
      <c r="Q884" s="52"/>
      <c r="R884" s="52"/>
      <c r="S884" s="52"/>
      <c r="T884" s="52"/>
      <c r="U884" s="52"/>
      <c r="V884" s="52"/>
      <c r="W884" s="52"/>
      <c r="X884" s="52"/>
    </row>
    <row r="885" spans="1:24" ht="30" customHeight="1">
      <c r="A885" s="52"/>
      <c r="B885" s="52"/>
      <c r="C885" s="45"/>
      <c r="D885" s="45"/>
      <c r="E885" s="48"/>
      <c r="F885" s="45"/>
      <c r="G885" s="45"/>
      <c r="H885" s="45"/>
      <c r="I885" s="309"/>
      <c r="J885" s="309"/>
      <c r="K885" s="309"/>
      <c r="L885" s="52"/>
      <c r="M885" s="52"/>
      <c r="N885" s="52"/>
      <c r="O885" s="52"/>
      <c r="P885" s="52"/>
      <c r="Q885" s="52"/>
      <c r="R885" s="52"/>
      <c r="S885" s="52"/>
      <c r="T885" s="52"/>
      <c r="U885" s="52"/>
      <c r="V885" s="52"/>
      <c r="W885" s="52"/>
      <c r="X885" s="52"/>
    </row>
    <row r="886" spans="1:24" ht="30" customHeight="1">
      <c r="A886" s="52"/>
      <c r="B886" s="52"/>
      <c r="C886" s="45"/>
      <c r="D886" s="45"/>
      <c r="E886" s="48"/>
      <c r="F886" s="45"/>
      <c r="G886" s="45"/>
      <c r="H886" s="45"/>
      <c r="I886" s="309"/>
      <c r="J886" s="309"/>
      <c r="K886" s="309"/>
      <c r="L886" s="52"/>
      <c r="M886" s="52"/>
      <c r="N886" s="52"/>
      <c r="O886" s="52"/>
      <c r="P886" s="52"/>
      <c r="Q886" s="52"/>
      <c r="R886" s="52"/>
      <c r="S886" s="52"/>
      <c r="T886" s="52"/>
      <c r="U886" s="52"/>
      <c r="V886" s="52"/>
      <c r="W886" s="52"/>
      <c r="X886" s="52"/>
    </row>
    <row r="887" spans="1:24" ht="30" customHeight="1">
      <c r="A887" s="52"/>
      <c r="B887" s="52"/>
      <c r="C887" s="45"/>
      <c r="D887" s="45"/>
      <c r="E887" s="48"/>
      <c r="F887" s="45"/>
      <c r="G887" s="45"/>
      <c r="H887" s="45"/>
      <c r="I887" s="309"/>
      <c r="J887" s="309"/>
      <c r="K887" s="309"/>
      <c r="L887" s="52"/>
      <c r="M887" s="52"/>
      <c r="N887" s="52"/>
      <c r="O887" s="52"/>
      <c r="P887" s="52"/>
      <c r="Q887" s="52"/>
      <c r="R887" s="52"/>
      <c r="S887" s="52"/>
      <c r="T887" s="52"/>
      <c r="U887" s="52"/>
      <c r="V887" s="52"/>
      <c r="W887" s="52"/>
      <c r="X887" s="52"/>
    </row>
    <row r="888" spans="1:24" ht="30" customHeight="1">
      <c r="A888" s="52"/>
      <c r="B888" s="52"/>
      <c r="C888" s="45"/>
      <c r="D888" s="45"/>
      <c r="E888" s="48"/>
      <c r="F888" s="45"/>
      <c r="G888" s="45"/>
      <c r="H888" s="45"/>
      <c r="I888" s="309"/>
      <c r="J888" s="309"/>
      <c r="K888" s="309"/>
      <c r="L888" s="52"/>
      <c r="M888" s="52"/>
      <c r="N888" s="52"/>
      <c r="O888" s="52"/>
      <c r="P888" s="52"/>
      <c r="Q888" s="52"/>
      <c r="R888" s="52"/>
      <c r="S888" s="52"/>
      <c r="T888" s="52"/>
      <c r="U888" s="52"/>
      <c r="V888" s="52"/>
      <c r="W888" s="52"/>
      <c r="X888" s="52"/>
    </row>
    <row r="889" spans="1:24" ht="30" customHeight="1">
      <c r="A889" s="52"/>
      <c r="B889" s="52"/>
      <c r="C889" s="45"/>
      <c r="D889" s="45"/>
      <c r="E889" s="48"/>
      <c r="F889" s="45"/>
      <c r="G889" s="45"/>
      <c r="H889" s="45"/>
      <c r="I889" s="309"/>
      <c r="J889" s="309"/>
      <c r="K889" s="309"/>
      <c r="L889" s="52"/>
      <c r="M889" s="52"/>
      <c r="N889" s="52"/>
      <c r="O889" s="52"/>
      <c r="P889" s="52"/>
      <c r="Q889" s="52"/>
      <c r="R889" s="52"/>
      <c r="S889" s="52"/>
      <c r="T889" s="52"/>
      <c r="U889" s="52"/>
      <c r="V889" s="52"/>
      <c r="W889" s="52"/>
      <c r="X889" s="52"/>
    </row>
    <row r="890" spans="1:24" ht="30" customHeight="1">
      <c r="A890" s="52"/>
      <c r="B890" s="52"/>
      <c r="C890" s="45"/>
      <c r="D890" s="45"/>
      <c r="E890" s="48"/>
      <c r="F890" s="45"/>
      <c r="G890" s="45"/>
      <c r="H890" s="45"/>
      <c r="I890" s="309"/>
      <c r="J890" s="309"/>
      <c r="K890" s="309"/>
      <c r="L890" s="52"/>
      <c r="M890" s="52"/>
      <c r="N890" s="52"/>
      <c r="O890" s="52"/>
      <c r="P890" s="52"/>
      <c r="Q890" s="52"/>
      <c r="R890" s="52"/>
      <c r="S890" s="52"/>
      <c r="T890" s="52"/>
      <c r="U890" s="52"/>
      <c r="V890" s="52"/>
      <c r="W890" s="52"/>
      <c r="X890" s="52"/>
    </row>
    <row r="891" spans="1:24" ht="30" customHeight="1">
      <c r="A891" s="52"/>
      <c r="B891" s="52"/>
      <c r="C891" s="45"/>
      <c r="D891" s="45"/>
      <c r="E891" s="48"/>
      <c r="F891" s="45"/>
      <c r="G891" s="45"/>
      <c r="H891" s="45"/>
      <c r="I891" s="309"/>
      <c r="J891" s="309"/>
      <c r="K891" s="309"/>
      <c r="L891" s="52"/>
      <c r="M891" s="52"/>
      <c r="N891" s="52"/>
      <c r="O891" s="52"/>
      <c r="P891" s="52"/>
      <c r="Q891" s="52"/>
      <c r="R891" s="52"/>
      <c r="S891" s="52"/>
      <c r="T891" s="52"/>
      <c r="U891" s="52"/>
      <c r="V891" s="52"/>
      <c r="W891" s="52"/>
      <c r="X891" s="52"/>
    </row>
    <row r="892" spans="1:24" ht="30" customHeight="1">
      <c r="A892" s="52"/>
      <c r="B892" s="52"/>
      <c r="C892" s="45"/>
      <c r="D892" s="45"/>
      <c r="E892" s="48"/>
      <c r="F892" s="45"/>
      <c r="G892" s="45"/>
      <c r="H892" s="45"/>
      <c r="I892" s="309"/>
      <c r="J892" s="309"/>
      <c r="K892" s="309"/>
      <c r="L892" s="52"/>
      <c r="M892" s="52"/>
      <c r="N892" s="52"/>
      <c r="O892" s="52"/>
      <c r="P892" s="52"/>
      <c r="Q892" s="52"/>
      <c r="R892" s="52"/>
      <c r="S892" s="52"/>
      <c r="T892" s="52"/>
      <c r="U892" s="52"/>
      <c r="V892" s="52"/>
      <c r="W892" s="52"/>
      <c r="X892" s="52"/>
    </row>
    <row r="893" spans="1:24" ht="30" customHeight="1">
      <c r="A893" s="52"/>
      <c r="B893" s="52"/>
      <c r="C893" s="45"/>
      <c r="D893" s="45"/>
      <c r="E893" s="48"/>
      <c r="F893" s="45"/>
      <c r="G893" s="45"/>
      <c r="H893" s="45"/>
      <c r="I893" s="309"/>
      <c r="J893" s="309"/>
      <c r="K893" s="309"/>
      <c r="L893" s="52"/>
      <c r="M893" s="52"/>
      <c r="N893" s="52"/>
      <c r="O893" s="52"/>
      <c r="P893" s="52"/>
      <c r="Q893" s="52"/>
      <c r="R893" s="52"/>
      <c r="S893" s="52"/>
      <c r="T893" s="52"/>
      <c r="U893" s="52"/>
      <c r="V893" s="52"/>
      <c r="W893" s="52"/>
      <c r="X893" s="52"/>
    </row>
    <row r="894" spans="1:24" ht="30" customHeight="1">
      <c r="A894" s="52"/>
      <c r="B894" s="52"/>
      <c r="C894" s="45"/>
      <c r="D894" s="45"/>
      <c r="E894" s="48"/>
      <c r="F894" s="45"/>
      <c r="G894" s="45"/>
      <c r="H894" s="45"/>
      <c r="I894" s="309"/>
      <c r="J894" s="309"/>
      <c r="K894" s="309"/>
      <c r="L894" s="52"/>
      <c r="M894" s="52"/>
      <c r="N894" s="52"/>
      <c r="O894" s="52"/>
      <c r="P894" s="52"/>
      <c r="Q894" s="52"/>
      <c r="R894" s="52"/>
      <c r="S894" s="52"/>
      <c r="T894" s="52"/>
      <c r="U894" s="52"/>
      <c r="V894" s="52"/>
      <c r="W894" s="52"/>
      <c r="X894" s="52"/>
    </row>
    <row r="895" spans="1:24" ht="30" customHeight="1">
      <c r="A895" s="52"/>
      <c r="B895" s="52"/>
      <c r="C895" s="45"/>
      <c r="D895" s="45"/>
      <c r="E895" s="48"/>
      <c r="F895" s="45"/>
      <c r="G895" s="45"/>
      <c r="H895" s="45"/>
      <c r="I895" s="309"/>
      <c r="J895" s="309"/>
      <c r="K895" s="309"/>
      <c r="L895" s="52"/>
      <c r="M895" s="52"/>
      <c r="N895" s="52"/>
      <c r="O895" s="52"/>
      <c r="P895" s="52"/>
      <c r="Q895" s="52"/>
      <c r="R895" s="52"/>
      <c r="S895" s="52"/>
      <c r="T895" s="52"/>
      <c r="U895" s="52"/>
      <c r="V895" s="52"/>
      <c r="W895" s="52"/>
      <c r="X895" s="52"/>
    </row>
    <row r="896" spans="1:24" ht="30" customHeight="1">
      <c r="A896" s="52"/>
      <c r="B896" s="52"/>
      <c r="C896" s="45"/>
      <c r="D896" s="45"/>
      <c r="E896" s="48"/>
      <c r="F896" s="45"/>
      <c r="G896" s="45"/>
      <c r="H896" s="45"/>
      <c r="I896" s="309"/>
      <c r="J896" s="309"/>
      <c r="K896" s="309"/>
      <c r="L896" s="52"/>
      <c r="M896" s="52"/>
      <c r="N896" s="52"/>
      <c r="O896" s="52"/>
      <c r="P896" s="52"/>
      <c r="Q896" s="52"/>
      <c r="R896" s="52"/>
      <c r="S896" s="52"/>
      <c r="T896" s="52"/>
      <c r="U896" s="52"/>
      <c r="V896" s="52"/>
      <c r="W896" s="52"/>
      <c r="X896" s="52"/>
    </row>
    <row r="897" spans="1:24" ht="30" customHeight="1">
      <c r="A897" s="52"/>
      <c r="B897" s="52"/>
      <c r="C897" s="45"/>
      <c r="D897" s="45"/>
      <c r="E897" s="48"/>
      <c r="F897" s="45"/>
      <c r="G897" s="45"/>
      <c r="H897" s="45"/>
      <c r="I897" s="309"/>
      <c r="J897" s="309"/>
      <c r="K897" s="309"/>
      <c r="L897" s="52"/>
      <c r="M897" s="52"/>
      <c r="N897" s="52"/>
      <c r="O897" s="52"/>
      <c r="P897" s="52"/>
      <c r="Q897" s="52"/>
      <c r="R897" s="52"/>
      <c r="S897" s="52"/>
      <c r="T897" s="52"/>
      <c r="U897" s="52"/>
      <c r="V897" s="52"/>
      <c r="W897" s="52"/>
      <c r="X897" s="52"/>
    </row>
    <row r="898" spans="1:24" ht="30" customHeight="1">
      <c r="A898" s="52"/>
      <c r="B898" s="52"/>
      <c r="C898" s="45"/>
      <c r="D898" s="45"/>
      <c r="E898" s="48"/>
      <c r="F898" s="45"/>
      <c r="G898" s="45"/>
      <c r="H898" s="45"/>
      <c r="I898" s="309"/>
      <c r="J898" s="309"/>
      <c r="K898" s="309"/>
      <c r="L898" s="52"/>
      <c r="M898" s="52"/>
      <c r="N898" s="52"/>
      <c r="O898" s="52"/>
      <c r="P898" s="52"/>
      <c r="Q898" s="52"/>
      <c r="R898" s="52"/>
      <c r="S898" s="52"/>
      <c r="T898" s="52"/>
      <c r="U898" s="52"/>
      <c r="V898" s="52"/>
      <c r="W898" s="52"/>
      <c r="X898" s="52"/>
    </row>
    <row r="899" spans="1:24" ht="30" customHeight="1">
      <c r="A899" s="52"/>
      <c r="B899" s="52"/>
      <c r="C899" s="45"/>
      <c r="D899" s="45"/>
      <c r="E899" s="48"/>
      <c r="F899" s="45"/>
      <c r="G899" s="45"/>
      <c r="H899" s="45"/>
      <c r="I899" s="309"/>
      <c r="J899" s="309"/>
      <c r="K899" s="309"/>
      <c r="L899" s="52"/>
      <c r="M899" s="52"/>
      <c r="N899" s="52"/>
      <c r="O899" s="52"/>
      <c r="P899" s="52"/>
      <c r="Q899" s="52"/>
      <c r="R899" s="52"/>
      <c r="S899" s="52"/>
      <c r="T899" s="52"/>
      <c r="U899" s="52"/>
      <c r="V899" s="52"/>
      <c r="W899" s="52"/>
      <c r="X899" s="52"/>
    </row>
    <row r="900" spans="1:24" ht="30" customHeight="1">
      <c r="A900" s="52"/>
      <c r="B900" s="52"/>
      <c r="C900" s="45"/>
      <c r="D900" s="45"/>
      <c r="E900" s="48"/>
      <c r="F900" s="45"/>
      <c r="G900" s="45"/>
      <c r="H900" s="45"/>
      <c r="I900" s="309"/>
      <c r="J900" s="309"/>
      <c r="K900" s="309"/>
      <c r="L900" s="52"/>
      <c r="M900" s="52"/>
      <c r="N900" s="52"/>
      <c r="O900" s="52"/>
      <c r="P900" s="52"/>
      <c r="Q900" s="52"/>
      <c r="R900" s="52"/>
      <c r="S900" s="52"/>
      <c r="T900" s="52"/>
      <c r="U900" s="52"/>
      <c r="V900" s="52"/>
      <c r="W900" s="52"/>
      <c r="X900" s="52"/>
    </row>
    <row r="901" spans="1:24" ht="30" customHeight="1">
      <c r="A901" s="52"/>
      <c r="B901" s="52"/>
      <c r="C901" s="45"/>
      <c r="D901" s="45"/>
      <c r="E901" s="48"/>
      <c r="F901" s="45"/>
      <c r="G901" s="45"/>
      <c r="H901" s="45"/>
      <c r="I901" s="309"/>
      <c r="J901" s="309"/>
      <c r="K901" s="309"/>
      <c r="L901" s="52"/>
      <c r="M901" s="52"/>
      <c r="N901" s="52"/>
      <c r="O901" s="52"/>
      <c r="P901" s="52"/>
      <c r="Q901" s="52"/>
      <c r="R901" s="52"/>
      <c r="S901" s="52"/>
      <c r="T901" s="52"/>
      <c r="U901" s="52"/>
      <c r="V901" s="52"/>
      <c r="W901" s="52"/>
      <c r="X901" s="52"/>
    </row>
    <row r="902" spans="1:24" ht="30" customHeight="1">
      <c r="A902" s="52"/>
      <c r="B902" s="52"/>
      <c r="C902" s="45"/>
      <c r="D902" s="45"/>
      <c r="E902" s="48"/>
      <c r="F902" s="45"/>
      <c r="G902" s="45"/>
      <c r="H902" s="45"/>
      <c r="I902" s="309"/>
      <c r="J902" s="309"/>
      <c r="K902" s="309"/>
      <c r="L902" s="52"/>
      <c r="M902" s="52"/>
      <c r="N902" s="52"/>
      <c r="O902" s="52"/>
      <c r="P902" s="52"/>
      <c r="Q902" s="52"/>
      <c r="R902" s="52"/>
      <c r="S902" s="52"/>
      <c r="T902" s="52"/>
      <c r="U902" s="52"/>
      <c r="V902" s="52"/>
      <c r="W902" s="52"/>
      <c r="X902" s="52"/>
    </row>
    <row r="903" spans="1:24" ht="30" customHeight="1">
      <c r="A903" s="52"/>
      <c r="B903" s="52"/>
      <c r="C903" s="45"/>
      <c r="D903" s="45"/>
      <c r="E903" s="48"/>
      <c r="F903" s="45"/>
      <c r="G903" s="45"/>
      <c r="H903" s="45"/>
      <c r="I903" s="309"/>
      <c r="J903" s="309"/>
      <c r="K903" s="309"/>
      <c r="L903" s="52"/>
      <c r="M903" s="52"/>
      <c r="N903" s="52"/>
      <c r="O903" s="52"/>
      <c r="P903" s="52"/>
      <c r="Q903" s="52"/>
      <c r="R903" s="52"/>
      <c r="S903" s="52"/>
      <c r="T903" s="52"/>
      <c r="U903" s="52"/>
      <c r="V903" s="52"/>
      <c r="W903" s="52"/>
      <c r="X903" s="52"/>
    </row>
    <row r="904" spans="1:24" ht="30" customHeight="1">
      <c r="A904" s="52"/>
      <c r="B904" s="52"/>
      <c r="C904" s="45"/>
      <c r="D904" s="45"/>
      <c r="E904" s="48"/>
      <c r="F904" s="45"/>
      <c r="G904" s="45"/>
      <c r="H904" s="45"/>
      <c r="I904" s="309"/>
      <c r="J904" s="309"/>
      <c r="K904" s="309"/>
      <c r="L904" s="52"/>
      <c r="M904" s="52"/>
      <c r="N904" s="52"/>
      <c r="O904" s="52"/>
      <c r="P904" s="52"/>
      <c r="Q904" s="52"/>
      <c r="R904" s="52"/>
      <c r="S904" s="52"/>
      <c r="T904" s="52"/>
      <c r="U904" s="52"/>
      <c r="V904" s="52"/>
      <c r="W904" s="52"/>
      <c r="X904" s="52"/>
    </row>
    <row r="905" spans="1:24" ht="30" customHeight="1">
      <c r="A905" s="52"/>
      <c r="B905" s="52"/>
      <c r="C905" s="45"/>
      <c r="D905" s="45"/>
      <c r="E905" s="48"/>
      <c r="F905" s="45"/>
      <c r="G905" s="45"/>
      <c r="H905" s="45"/>
      <c r="I905" s="309"/>
      <c r="J905" s="309"/>
      <c r="K905" s="309"/>
      <c r="L905" s="52"/>
      <c r="M905" s="52"/>
      <c r="N905" s="52"/>
      <c r="O905" s="52"/>
      <c r="P905" s="52"/>
      <c r="Q905" s="52"/>
      <c r="R905" s="52"/>
      <c r="S905" s="52"/>
      <c r="T905" s="52"/>
      <c r="U905" s="52"/>
      <c r="V905" s="52"/>
      <c r="W905" s="52"/>
      <c r="X905" s="52"/>
    </row>
    <row r="906" spans="1:24" ht="30" customHeight="1">
      <c r="A906" s="52"/>
      <c r="B906" s="52"/>
      <c r="C906" s="45"/>
      <c r="D906" s="45"/>
      <c r="E906" s="48"/>
      <c r="F906" s="45"/>
      <c r="G906" s="45"/>
      <c r="H906" s="45"/>
      <c r="I906" s="309"/>
      <c r="J906" s="309"/>
      <c r="K906" s="309"/>
      <c r="L906" s="52"/>
      <c r="M906" s="52"/>
      <c r="N906" s="52"/>
      <c r="O906" s="52"/>
      <c r="P906" s="52"/>
      <c r="Q906" s="52"/>
      <c r="R906" s="52"/>
      <c r="S906" s="52"/>
      <c r="T906" s="52"/>
      <c r="U906" s="52"/>
      <c r="V906" s="52"/>
      <c r="W906" s="52"/>
      <c r="X906" s="52"/>
    </row>
    <row r="907" spans="1:24" ht="30" customHeight="1">
      <c r="A907" s="52"/>
      <c r="B907" s="52"/>
      <c r="C907" s="45"/>
      <c r="D907" s="45"/>
      <c r="E907" s="48"/>
      <c r="F907" s="45"/>
      <c r="G907" s="45"/>
      <c r="H907" s="45"/>
      <c r="I907" s="309"/>
      <c r="J907" s="309"/>
      <c r="K907" s="309"/>
      <c r="L907" s="52"/>
      <c r="M907" s="52"/>
      <c r="N907" s="52"/>
      <c r="O907" s="52"/>
      <c r="P907" s="52"/>
      <c r="Q907" s="52"/>
      <c r="R907" s="52"/>
      <c r="S907" s="52"/>
      <c r="T907" s="52"/>
      <c r="U907" s="52"/>
      <c r="V907" s="52"/>
      <c r="W907" s="52"/>
      <c r="X907" s="52"/>
    </row>
    <row r="908" spans="1:24" ht="30" customHeight="1">
      <c r="A908" s="52"/>
      <c r="B908" s="52"/>
      <c r="C908" s="45"/>
      <c r="D908" s="45"/>
      <c r="E908" s="48"/>
      <c r="F908" s="45"/>
      <c r="G908" s="45"/>
      <c r="H908" s="45"/>
      <c r="I908" s="309"/>
      <c r="J908" s="309"/>
      <c r="K908" s="309"/>
      <c r="L908" s="52"/>
      <c r="M908" s="52"/>
      <c r="N908" s="52"/>
      <c r="O908" s="52"/>
      <c r="P908" s="52"/>
      <c r="Q908" s="52"/>
      <c r="R908" s="52"/>
      <c r="S908" s="52"/>
      <c r="T908" s="52"/>
      <c r="U908" s="52"/>
      <c r="V908" s="52"/>
      <c r="W908" s="52"/>
      <c r="X908" s="52"/>
    </row>
    <row r="909" spans="1:24" ht="30" customHeight="1">
      <c r="A909" s="52"/>
      <c r="B909" s="52"/>
      <c r="C909" s="45"/>
      <c r="D909" s="45"/>
      <c r="E909" s="48"/>
      <c r="F909" s="45"/>
      <c r="G909" s="45"/>
      <c r="H909" s="45"/>
      <c r="I909" s="309"/>
      <c r="J909" s="309"/>
      <c r="K909" s="309"/>
      <c r="L909" s="52"/>
      <c r="M909" s="52"/>
      <c r="N909" s="52"/>
      <c r="O909" s="52"/>
      <c r="P909" s="52"/>
      <c r="Q909" s="52"/>
      <c r="R909" s="52"/>
      <c r="S909" s="52"/>
      <c r="T909" s="52"/>
      <c r="U909" s="52"/>
      <c r="V909" s="52"/>
      <c r="W909" s="52"/>
      <c r="X909" s="52"/>
    </row>
    <row r="910" spans="1:24" ht="30" customHeight="1">
      <c r="A910" s="52"/>
      <c r="B910" s="52"/>
      <c r="C910" s="45"/>
      <c r="D910" s="45"/>
      <c r="E910" s="48"/>
      <c r="F910" s="45"/>
      <c r="G910" s="45"/>
      <c r="H910" s="45"/>
      <c r="I910" s="309"/>
      <c r="J910" s="309"/>
      <c r="K910" s="309"/>
      <c r="L910" s="52"/>
      <c r="M910" s="52"/>
      <c r="N910" s="52"/>
      <c r="O910" s="52"/>
      <c r="P910" s="52"/>
      <c r="Q910" s="52"/>
      <c r="R910" s="52"/>
      <c r="S910" s="52"/>
      <c r="T910" s="52"/>
      <c r="U910" s="52"/>
      <c r="V910" s="52"/>
      <c r="W910" s="52"/>
      <c r="X910" s="52"/>
    </row>
    <row r="911" spans="1:24" ht="30" customHeight="1">
      <c r="A911" s="52"/>
      <c r="B911" s="52"/>
      <c r="C911" s="45"/>
      <c r="D911" s="45"/>
      <c r="E911" s="48"/>
      <c r="F911" s="45"/>
      <c r="G911" s="45"/>
      <c r="H911" s="45"/>
      <c r="I911" s="309"/>
      <c r="J911" s="309"/>
      <c r="K911" s="309"/>
      <c r="L911" s="52"/>
      <c r="M911" s="52"/>
      <c r="N911" s="52"/>
      <c r="O911" s="52"/>
      <c r="P911" s="52"/>
      <c r="Q911" s="52"/>
      <c r="R911" s="52"/>
      <c r="S911" s="52"/>
      <c r="T911" s="52"/>
      <c r="U911" s="52"/>
      <c r="V911" s="52"/>
      <c r="W911" s="52"/>
      <c r="X911" s="52"/>
    </row>
    <row r="912" spans="1:24" ht="30" customHeight="1">
      <c r="A912" s="52"/>
      <c r="B912" s="52"/>
      <c r="C912" s="45"/>
      <c r="D912" s="45"/>
      <c r="E912" s="48"/>
      <c r="F912" s="45"/>
      <c r="G912" s="45"/>
      <c r="H912" s="45"/>
      <c r="I912" s="309"/>
      <c r="J912" s="309"/>
      <c r="K912" s="309"/>
      <c r="L912" s="52"/>
      <c r="M912" s="52"/>
      <c r="N912" s="52"/>
      <c r="O912" s="52"/>
      <c r="P912" s="52"/>
      <c r="Q912" s="52"/>
      <c r="R912" s="52"/>
      <c r="S912" s="52"/>
      <c r="T912" s="52"/>
      <c r="U912" s="52"/>
      <c r="V912" s="52"/>
      <c r="W912" s="52"/>
      <c r="X912" s="52"/>
    </row>
    <row r="913" spans="1:24" ht="30" customHeight="1">
      <c r="A913" s="52"/>
      <c r="B913" s="52"/>
      <c r="C913" s="45"/>
      <c r="D913" s="45"/>
      <c r="E913" s="48"/>
      <c r="F913" s="45"/>
      <c r="G913" s="45"/>
      <c r="H913" s="45"/>
      <c r="I913" s="309"/>
      <c r="J913" s="309"/>
      <c r="K913" s="309"/>
      <c r="L913" s="52"/>
      <c r="M913" s="52"/>
      <c r="N913" s="52"/>
      <c r="O913" s="52"/>
      <c r="P913" s="52"/>
      <c r="Q913" s="52"/>
      <c r="R913" s="52"/>
      <c r="S913" s="52"/>
      <c r="T913" s="52"/>
      <c r="U913" s="52"/>
      <c r="V913" s="52"/>
      <c r="W913" s="52"/>
      <c r="X913" s="52"/>
    </row>
    <row r="914" spans="1:24" ht="30" customHeight="1">
      <c r="A914" s="52"/>
      <c r="B914" s="52"/>
      <c r="C914" s="45"/>
      <c r="D914" s="45"/>
      <c r="E914" s="48"/>
      <c r="F914" s="45"/>
      <c r="G914" s="45"/>
      <c r="H914" s="45"/>
      <c r="I914" s="309"/>
      <c r="J914" s="309"/>
      <c r="K914" s="309"/>
      <c r="L914" s="52"/>
      <c r="M914" s="52"/>
      <c r="N914" s="52"/>
      <c r="O914" s="52"/>
      <c r="P914" s="52"/>
      <c r="Q914" s="52"/>
      <c r="R914" s="52"/>
      <c r="S914" s="52"/>
      <c r="T914" s="52"/>
      <c r="U914" s="52"/>
      <c r="V914" s="52"/>
      <c r="W914" s="52"/>
      <c r="X914" s="52"/>
    </row>
    <row r="915" spans="1:24" ht="30" customHeight="1">
      <c r="A915" s="52"/>
      <c r="B915" s="52"/>
      <c r="C915" s="45"/>
      <c r="D915" s="45"/>
      <c r="E915" s="48"/>
      <c r="F915" s="45"/>
      <c r="G915" s="45"/>
      <c r="H915" s="45"/>
      <c r="I915" s="309"/>
      <c r="J915" s="309"/>
      <c r="K915" s="309"/>
      <c r="L915" s="52"/>
      <c r="M915" s="52"/>
      <c r="N915" s="52"/>
      <c r="O915" s="52"/>
      <c r="P915" s="52"/>
      <c r="Q915" s="52"/>
      <c r="R915" s="52"/>
      <c r="S915" s="52"/>
      <c r="T915" s="52"/>
      <c r="U915" s="52"/>
      <c r="V915" s="52"/>
      <c r="W915" s="52"/>
      <c r="X915" s="52"/>
    </row>
    <row r="916" spans="1:24" ht="30" customHeight="1">
      <c r="A916" s="52"/>
      <c r="B916" s="52"/>
      <c r="C916" s="45"/>
      <c r="D916" s="45"/>
      <c r="E916" s="48"/>
      <c r="F916" s="45"/>
      <c r="G916" s="45"/>
      <c r="H916" s="45"/>
      <c r="I916" s="309"/>
      <c r="J916" s="309"/>
      <c r="K916" s="309"/>
      <c r="L916" s="52"/>
      <c r="M916" s="52"/>
      <c r="N916" s="52"/>
      <c r="O916" s="52"/>
      <c r="P916" s="52"/>
      <c r="Q916" s="52"/>
      <c r="R916" s="52"/>
      <c r="S916" s="52"/>
      <c r="T916" s="52"/>
      <c r="U916" s="52"/>
      <c r="V916" s="52"/>
      <c r="W916" s="52"/>
      <c r="X916" s="52"/>
    </row>
    <row r="917" spans="1:24" ht="30" customHeight="1">
      <c r="A917" s="52"/>
      <c r="B917" s="52"/>
      <c r="C917" s="45"/>
      <c r="D917" s="45"/>
      <c r="E917" s="48"/>
      <c r="F917" s="45"/>
      <c r="G917" s="45"/>
      <c r="H917" s="45"/>
      <c r="I917" s="309"/>
      <c r="J917" s="309"/>
      <c r="K917" s="309"/>
      <c r="L917" s="52"/>
      <c r="M917" s="52"/>
      <c r="N917" s="52"/>
      <c r="O917" s="52"/>
      <c r="P917" s="52"/>
      <c r="Q917" s="52"/>
      <c r="R917" s="52"/>
      <c r="S917" s="52"/>
      <c r="T917" s="52"/>
      <c r="U917" s="52"/>
      <c r="V917" s="52"/>
      <c r="W917" s="52"/>
      <c r="X917" s="52"/>
    </row>
    <row r="918" spans="1:24" ht="30" customHeight="1">
      <c r="A918" s="52"/>
      <c r="B918" s="52"/>
      <c r="C918" s="45"/>
      <c r="D918" s="45"/>
      <c r="E918" s="48"/>
      <c r="F918" s="45"/>
      <c r="G918" s="45"/>
      <c r="H918" s="45"/>
      <c r="I918" s="309"/>
      <c r="J918" s="309"/>
      <c r="K918" s="309"/>
      <c r="L918" s="52"/>
      <c r="M918" s="52"/>
      <c r="N918" s="52"/>
      <c r="O918" s="52"/>
      <c r="P918" s="52"/>
      <c r="Q918" s="52"/>
      <c r="R918" s="52"/>
      <c r="S918" s="52"/>
      <c r="T918" s="52"/>
      <c r="U918" s="52"/>
      <c r="V918" s="52"/>
      <c r="W918" s="52"/>
      <c r="X918" s="52"/>
    </row>
    <row r="919" spans="1:24" ht="30" customHeight="1">
      <c r="A919" s="52"/>
      <c r="B919" s="52"/>
      <c r="C919" s="45"/>
      <c r="D919" s="45"/>
      <c r="E919" s="48"/>
      <c r="F919" s="45"/>
      <c r="G919" s="45"/>
      <c r="H919" s="45"/>
      <c r="I919" s="309"/>
      <c r="J919" s="309"/>
      <c r="K919" s="309"/>
      <c r="L919" s="52"/>
      <c r="M919" s="52"/>
      <c r="N919" s="52"/>
      <c r="O919" s="52"/>
      <c r="P919" s="52"/>
      <c r="Q919" s="52"/>
      <c r="R919" s="52"/>
      <c r="S919" s="52"/>
      <c r="T919" s="52"/>
      <c r="U919" s="52"/>
      <c r="V919" s="52"/>
      <c r="W919" s="52"/>
      <c r="X919" s="52"/>
    </row>
    <row r="920" spans="1:24" ht="30" customHeight="1">
      <c r="A920" s="52"/>
      <c r="B920" s="52"/>
      <c r="C920" s="45"/>
      <c r="D920" s="45"/>
      <c r="E920" s="48"/>
      <c r="F920" s="45"/>
      <c r="G920" s="45"/>
      <c r="H920" s="45"/>
      <c r="I920" s="309"/>
      <c r="J920" s="309"/>
      <c r="K920" s="309"/>
      <c r="L920" s="52"/>
      <c r="M920" s="52"/>
      <c r="N920" s="52"/>
      <c r="O920" s="52"/>
      <c r="P920" s="52"/>
      <c r="Q920" s="52"/>
      <c r="R920" s="52"/>
      <c r="S920" s="52"/>
      <c r="T920" s="52"/>
      <c r="U920" s="52"/>
      <c r="V920" s="52"/>
      <c r="W920" s="52"/>
      <c r="X920" s="52"/>
    </row>
    <row r="921" spans="1:24" ht="30" customHeight="1">
      <c r="A921" s="52"/>
      <c r="B921" s="52"/>
      <c r="C921" s="45"/>
      <c r="D921" s="45"/>
      <c r="E921" s="48"/>
      <c r="F921" s="45"/>
      <c r="G921" s="45"/>
      <c r="H921" s="45"/>
      <c r="I921" s="309"/>
      <c r="J921" s="309"/>
      <c r="K921" s="309"/>
      <c r="L921" s="52"/>
      <c r="M921" s="52"/>
      <c r="N921" s="52"/>
      <c r="O921" s="52"/>
      <c r="P921" s="52"/>
      <c r="Q921" s="52"/>
      <c r="R921" s="52"/>
      <c r="S921" s="52"/>
      <c r="T921" s="52"/>
      <c r="U921" s="52"/>
      <c r="V921" s="52"/>
      <c r="W921" s="52"/>
      <c r="X921" s="52"/>
    </row>
    <row r="922" spans="1:24" ht="30" customHeight="1">
      <c r="A922" s="52"/>
      <c r="B922" s="52"/>
      <c r="C922" s="45"/>
      <c r="D922" s="45"/>
      <c r="E922" s="48"/>
      <c r="F922" s="45"/>
      <c r="G922" s="45"/>
      <c r="H922" s="45"/>
      <c r="I922" s="309"/>
      <c r="J922" s="309"/>
      <c r="K922" s="309"/>
      <c r="L922" s="52"/>
      <c r="M922" s="52"/>
      <c r="N922" s="52"/>
      <c r="O922" s="52"/>
      <c r="P922" s="52"/>
      <c r="Q922" s="52"/>
      <c r="R922" s="52"/>
      <c r="S922" s="52"/>
      <c r="T922" s="52"/>
      <c r="U922" s="52"/>
      <c r="V922" s="52"/>
      <c r="W922" s="52"/>
      <c r="X922" s="52"/>
    </row>
    <row r="923" spans="1:24" ht="30" customHeight="1">
      <c r="A923" s="52"/>
      <c r="B923" s="52"/>
      <c r="C923" s="45"/>
      <c r="D923" s="45"/>
      <c r="E923" s="48"/>
      <c r="F923" s="45"/>
      <c r="G923" s="45"/>
      <c r="H923" s="45"/>
      <c r="I923" s="309"/>
      <c r="J923" s="309"/>
      <c r="K923" s="309"/>
      <c r="L923" s="52"/>
      <c r="M923" s="52"/>
      <c r="N923" s="52"/>
      <c r="O923" s="52"/>
      <c r="P923" s="52"/>
      <c r="Q923" s="52"/>
      <c r="R923" s="52"/>
      <c r="S923" s="52"/>
      <c r="T923" s="52"/>
      <c r="U923" s="52"/>
      <c r="V923" s="52"/>
      <c r="W923" s="52"/>
      <c r="X923" s="52"/>
    </row>
    <row r="924" spans="1:24" ht="30" customHeight="1">
      <c r="A924" s="52"/>
      <c r="B924" s="52"/>
      <c r="C924" s="45"/>
      <c r="D924" s="45"/>
      <c r="E924" s="48"/>
      <c r="F924" s="45"/>
      <c r="G924" s="45"/>
      <c r="H924" s="45"/>
      <c r="I924" s="309"/>
      <c r="J924" s="309"/>
      <c r="K924" s="309"/>
      <c r="L924" s="52"/>
      <c r="M924" s="52"/>
      <c r="N924" s="52"/>
      <c r="O924" s="52"/>
      <c r="P924" s="52"/>
      <c r="Q924" s="52"/>
      <c r="R924" s="52"/>
      <c r="S924" s="52"/>
      <c r="T924" s="52"/>
      <c r="U924" s="52"/>
      <c r="V924" s="52"/>
      <c r="W924" s="52"/>
      <c r="X924" s="52"/>
    </row>
    <row r="925" spans="1:24" ht="30" customHeight="1">
      <c r="A925" s="52"/>
      <c r="B925" s="52"/>
      <c r="C925" s="45"/>
      <c r="D925" s="45"/>
      <c r="E925" s="48"/>
      <c r="F925" s="45"/>
      <c r="G925" s="45"/>
      <c r="H925" s="45"/>
      <c r="I925" s="309"/>
      <c r="J925" s="309"/>
      <c r="K925" s="309"/>
      <c r="L925" s="52"/>
      <c r="M925" s="52"/>
      <c r="N925" s="52"/>
      <c r="O925" s="52"/>
      <c r="P925" s="52"/>
      <c r="Q925" s="52"/>
      <c r="R925" s="52"/>
      <c r="S925" s="52"/>
      <c r="T925" s="52"/>
      <c r="U925" s="52"/>
      <c r="V925" s="52"/>
      <c r="W925" s="52"/>
      <c r="X925" s="52"/>
    </row>
    <row r="926" spans="1:24" ht="30" customHeight="1">
      <c r="A926" s="52"/>
      <c r="B926" s="52"/>
      <c r="C926" s="45"/>
      <c r="D926" s="45"/>
      <c r="E926" s="48"/>
      <c r="F926" s="45"/>
      <c r="G926" s="45"/>
      <c r="H926" s="45"/>
      <c r="I926" s="309"/>
      <c r="J926" s="309"/>
      <c r="K926" s="309"/>
      <c r="L926" s="52"/>
      <c r="M926" s="52"/>
      <c r="N926" s="52"/>
      <c r="O926" s="52"/>
      <c r="P926" s="52"/>
      <c r="Q926" s="52"/>
      <c r="R926" s="52"/>
      <c r="S926" s="52"/>
      <c r="T926" s="52"/>
      <c r="U926" s="52"/>
      <c r="V926" s="52"/>
      <c r="W926" s="52"/>
      <c r="X926" s="52"/>
    </row>
    <row r="927" spans="1:24" ht="30" customHeight="1">
      <c r="A927" s="52"/>
      <c r="B927" s="52"/>
      <c r="C927" s="45"/>
      <c r="D927" s="45"/>
      <c r="E927" s="48"/>
      <c r="F927" s="45"/>
      <c r="G927" s="45"/>
      <c r="H927" s="45"/>
      <c r="I927" s="309"/>
      <c r="J927" s="309"/>
      <c r="K927" s="309"/>
      <c r="L927" s="52"/>
      <c r="M927" s="52"/>
      <c r="N927" s="52"/>
      <c r="O927" s="52"/>
      <c r="P927" s="52"/>
      <c r="Q927" s="52"/>
      <c r="R927" s="52"/>
      <c r="S927" s="52"/>
      <c r="T927" s="52"/>
      <c r="U927" s="52"/>
      <c r="V927" s="52"/>
      <c r="W927" s="52"/>
      <c r="X927" s="52"/>
    </row>
    <row r="928" spans="1:24" ht="30" customHeight="1">
      <c r="A928" s="52"/>
      <c r="B928" s="52"/>
      <c r="C928" s="45"/>
      <c r="D928" s="45"/>
      <c r="E928" s="48"/>
      <c r="F928" s="45"/>
      <c r="G928" s="45"/>
      <c r="H928" s="45"/>
      <c r="I928" s="309"/>
      <c r="J928" s="309"/>
      <c r="K928" s="309"/>
      <c r="L928" s="52"/>
      <c r="M928" s="52"/>
      <c r="N928" s="52"/>
      <c r="O928" s="52"/>
      <c r="P928" s="52"/>
      <c r="Q928" s="52"/>
      <c r="R928" s="52"/>
      <c r="S928" s="52"/>
      <c r="T928" s="52"/>
      <c r="U928" s="52"/>
      <c r="V928" s="52"/>
      <c r="W928" s="52"/>
      <c r="X928" s="52"/>
    </row>
    <row r="929" spans="1:24" ht="30" customHeight="1">
      <c r="A929" s="52"/>
      <c r="B929" s="52"/>
      <c r="C929" s="45"/>
      <c r="D929" s="45"/>
      <c r="E929" s="48"/>
      <c r="F929" s="45"/>
      <c r="G929" s="45"/>
      <c r="H929" s="45"/>
      <c r="I929" s="309"/>
      <c r="J929" s="309"/>
      <c r="K929" s="309"/>
      <c r="L929" s="52"/>
      <c r="M929" s="52"/>
      <c r="N929" s="52"/>
      <c r="O929" s="52"/>
      <c r="P929" s="52"/>
      <c r="Q929" s="52"/>
      <c r="R929" s="52"/>
      <c r="S929" s="52"/>
      <c r="T929" s="52"/>
      <c r="U929" s="52"/>
      <c r="V929" s="52"/>
      <c r="W929" s="52"/>
      <c r="X929" s="52"/>
    </row>
    <row r="930" spans="1:24" ht="30" customHeight="1">
      <c r="A930" s="52"/>
      <c r="B930" s="52"/>
      <c r="C930" s="45"/>
      <c r="D930" s="45"/>
      <c r="E930" s="48"/>
      <c r="F930" s="45"/>
      <c r="G930" s="45"/>
      <c r="H930" s="45"/>
      <c r="I930" s="309"/>
      <c r="J930" s="309"/>
      <c r="K930" s="309"/>
      <c r="L930" s="52"/>
      <c r="M930" s="52"/>
      <c r="N930" s="52"/>
      <c r="O930" s="52"/>
      <c r="P930" s="52"/>
      <c r="Q930" s="52"/>
      <c r="R930" s="52"/>
      <c r="S930" s="52"/>
      <c r="T930" s="52"/>
      <c r="U930" s="52"/>
      <c r="V930" s="52"/>
      <c r="W930" s="52"/>
      <c r="X930" s="52"/>
    </row>
    <row r="931" spans="1:24" ht="30" customHeight="1">
      <c r="A931" s="52"/>
      <c r="B931" s="52"/>
      <c r="C931" s="45"/>
      <c r="D931" s="45"/>
      <c r="E931" s="48"/>
      <c r="F931" s="45"/>
      <c r="G931" s="45"/>
      <c r="H931" s="45"/>
      <c r="I931" s="309"/>
      <c r="J931" s="309"/>
      <c r="K931" s="309"/>
      <c r="L931" s="52"/>
      <c r="M931" s="52"/>
      <c r="N931" s="52"/>
      <c r="O931" s="52"/>
      <c r="P931" s="52"/>
      <c r="Q931" s="52"/>
      <c r="R931" s="52"/>
      <c r="S931" s="52"/>
      <c r="T931" s="52"/>
      <c r="U931" s="52"/>
      <c r="V931" s="52"/>
      <c r="W931" s="52"/>
      <c r="X931" s="52"/>
    </row>
    <row r="932" spans="1:24" ht="30" customHeight="1">
      <c r="A932" s="52"/>
      <c r="B932" s="52"/>
      <c r="C932" s="45"/>
      <c r="D932" s="45"/>
      <c r="E932" s="48"/>
      <c r="F932" s="45"/>
      <c r="G932" s="45"/>
      <c r="H932" s="45"/>
      <c r="I932" s="309"/>
      <c r="J932" s="309"/>
      <c r="K932" s="309"/>
      <c r="L932" s="52"/>
      <c r="M932" s="52"/>
      <c r="N932" s="52"/>
      <c r="O932" s="52"/>
      <c r="P932" s="52"/>
      <c r="Q932" s="52"/>
      <c r="R932" s="52"/>
      <c r="S932" s="52"/>
      <c r="T932" s="52"/>
      <c r="U932" s="52"/>
      <c r="V932" s="52"/>
      <c r="W932" s="52"/>
      <c r="X932" s="52"/>
    </row>
    <row r="933" spans="1:24" ht="30" customHeight="1">
      <c r="A933" s="52"/>
      <c r="B933" s="52"/>
      <c r="C933" s="45"/>
      <c r="D933" s="45"/>
      <c r="E933" s="48"/>
      <c r="F933" s="45"/>
      <c r="G933" s="45"/>
      <c r="H933" s="45"/>
      <c r="I933" s="309"/>
      <c r="J933" s="309"/>
      <c r="K933" s="309"/>
      <c r="L933" s="52"/>
      <c r="M933" s="52"/>
      <c r="N933" s="52"/>
      <c r="O933" s="52"/>
      <c r="P933" s="52"/>
      <c r="Q933" s="52"/>
      <c r="R933" s="52"/>
      <c r="S933" s="52"/>
      <c r="T933" s="52"/>
      <c r="U933" s="52"/>
      <c r="V933" s="52"/>
      <c r="W933" s="52"/>
      <c r="X933" s="52"/>
    </row>
    <row r="934" spans="1:24" ht="30" customHeight="1">
      <c r="A934" s="52"/>
      <c r="B934" s="52"/>
      <c r="C934" s="45"/>
      <c r="D934" s="45"/>
      <c r="E934" s="48"/>
      <c r="F934" s="45"/>
      <c r="G934" s="45"/>
      <c r="H934" s="45"/>
      <c r="I934" s="309"/>
      <c r="J934" s="309"/>
      <c r="K934" s="309"/>
      <c r="L934" s="52"/>
      <c r="M934" s="52"/>
      <c r="N934" s="52"/>
      <c r="O934" s="52"/>
      <c r="P934" s="52"/>
      <c r="Q934" s="52"/>
      <c r="R934" s="52"/>
      <c r="S934" s="52"/>
      <c r="T934" s="52"/>
      <c r="U934" s="52"/>
      <c r="V934" s="52"/>
      <c r="W934" s="52"/>
      <c r="X934" s="52"/>
    </row>
    <row r="935" spans="1:24" ht="30" customHeight="1">
      <c r="A935" s="52"/>
      <c r="B935" s="52"/>
      <c r="C935" s="45"/>
      <c r="D935" s="45"/>
      <c r="E935" s="48"/>
      <c r="F935" s="45"/>
      <c r="G935" s="45"/>
      <c r="H935" s="45"/>
      <c r="I935" s="309"/>
      <c r="J935" s="309"/>
      <c r="K935" s="309"/>
      <c r="L935" s="52"/>
      <c r="M935" s="52"/>
      <c r="N935" s="52"/>
      <c r="O935" s="52"/>
      <c r="P935" s="52"/>
      <c r="Q935" s="52"/>
      <c r="R935" s="52"/>
      <c r="S935" s="52"/>
      <c r="T935" s="52"/>
      <c r="U935" s="52"/>
      <c r="V935" s="52"/>
      <c r="W935" s="52"/>
      <c r="X935" s="52"/>
    </row>
    <row r="936" spans="1:24" ht="30" customHeight="1">
      <c r="A936" s="52"/>
      <c r="B936" s="52"/>
      <c r="C936" s="45"/>
      <c r="D936" s="45"/>
      <c r="E936" s="48"/>
      <c r="F936" s="45"/>
      <c r="G936" s="45"/>
      <c r="H936" s="45"/>
      <c r="I936" s="309"/>
      <c r="J936" s="309"/>
      <c r="K936" s="309"/>
      <c r="L936" s="52"/>
      <c r="M936" s="52"/>
      <c r="N936" s="52"/>
      <c r="O936" s="52"/>
      <c r="P936" s="52"/>
      <c r="Q936" s="52"/>
      <c r="R936" s="52"/>
      <c r="S936" s="52"/>
      <c r="T936" s="52"/>
      <c r="U936" s="52"/>
      <c r="V936" s="52"/>
      <c r="W936" s="52"/>
      <c r="X936" s="52"/>
    </row>
    <row r="937" spans="1:24" ht="30" customHeight="1">
      <c r="A937" s="52"/>
      <c r="B937" s="52"/>
      <c r="C937" s="45"/>
      <c r="D937" s="45"/>
      <c r="E937" s="48"/>
      <c r="F937" s="45"/>
      <c r="G937" s="45"/>
      <c r="H937" s="45"/>
      <c r="I937" s="309"/>
      <c r="J937" s="309"/>
      <c r="K937" s="309"/>
      <c r="L937" s="52"/>
      <c r="M937" s="52"/>
      <c r="N937" s="52"/>
      <c r="O937" s="52"/>
      <c r="P937" s="52"/>
      <c r="Q937" s="52"/>
      <c r="R937" s="52"/>
      <c r="S937" s="52"/>
      <c r="T937" s="52"/>
      <c r="U937" s="52"/>
      <c r="V937" s="52"/>
      <c r="W937" s="52"/>
      <c r="X937" s="52"/>
    </row>
    <row r="938" spans="1:24" ht="30" customHeight="1">
      <c r="A938" s="52"/>
      <c r="B938" s="52"/>
      <c r="C938" s="45"/>
      <c r="D938" s="45"/>
      <c r="E938" s="48"/>
      <c r="F938" s="45"/>
      <c r="G938" s="45"/>
      <c r="H938" s="45"/>
      <c r="I938" s="309"/>
      <c r="J938" s="309"/>
      <c r="K938" s="309"/>
      <c r="L938" s="52"/>
      <c r="M938" s="52"/>
      <c r="N938" s="52"/>
      <c r="O938" s="52"/>
      <c r="P938" s="52"/>
      <c r="Q938" s="52"/>
      <c r="R938" s="52"/>
      <c r="S938" s="52"/>
      <c r="T938" s="52"/>
      <c r="U938" s="52"/>
      <c r="V938" s="52"/>
      <c r="W938" s="52"/>
      <c r="X938" s="52"/>
    </row>
    <row r="939" spans="1:24" ht="30" customHeight="1">
      <c r="A939" s="52"/>
      <c r="B939" s="52"/>
      <c r="C939" s="45"/>
      <c r="D939" s="45"/>
      <c r="E939" s="48"/>
      <c r="F939" s="45"/>
      <c r="G939" s="45"/>
      <c r="H939" s="45"/>
      <c r="I939" s="309"/>
      <c r="J939" s="309"/>
      <c r="K939" s="309"/>
      <c r="L939" s="52"/>
      <c r="M939" s="52"/>
      <c r="N939" s="52"/>
      <c r="O939" s="52"/>
      <c r="P939" s="52"/>
      <c r="Q939" s="52"/>
      <c r="R939" s="52"/>
      <c r="S939" s="52"/>
      <c r="T939" s="52"/>
      <c r="U939" s="52"/>
      <c r="V939" s="52"/>
      <c r="W939" s="52"/>
      <c r="X939" s="52"/>
    </row>
    <row r="940" spans="1:24" ht="30" customHeight="1">
      <c r="A940" s="52"/>
      <c r="B940" s="52"/>
      <c r="C940" s="45"/>
      <c r="D940" s="45"/>
      <c r="E940" s="48"/>
      <c r="F940" s="45"/>
      <c r="G940" s="45"/>
      <c r="H940" s="45"/>
      <c r="I940" s="309"/>
      <c r="J940" s="309"/>
      <c r="K940" s="309"/>
      <c r="L940" s="52"/>
      <c r="M940" s="52"/>
      <c r="N940" s="52"/>
      <c r="O940" s="52"/>
      <c r="P940" s="52"/>
      <c r="Q940" s="52"/>
      <c r="R940" s="52"/>
      <c r="S940" s="52"/>
      <c r="T940" s="52"/>
      <c r="U940" s="52"/>
      <c r="V940" s="52"/>
      <c r="W940" s="52"/>
      <c r="X940" s="52"/>
    </row>
    <row r="941" spans="1:24" ht="30" customHeight="1">
      <c r="A941" s="52"/>
      <c r="B941" s="52"/>
      <c r="C941" s="45"/>
      <c r="D941" s="45"/>
      <c r="E941" s="48"/>
      <c r="F941" s="45"/>
      <c r="G941" s="45"/>
      <c r="H941" s="45"/>
      <c r="I941" s="309"/>
      <c r="J941" s="309"/>
      <c r="K941" s="309"/>
      <c r="L941" s="52"/>
      <c r="M941" s="52"/>
      <c r="N941" s="52"/>
      <c r="O941" s="52"/>
      <c r="P941" s="52"/>
      <c r="Q941" s="52"/>
      <c r="R941" s="52"/>
      <c r="S941" s="52"/>
      <c r="T941" s="52"/>
      <c r="U941" s="52"/>
      <c r="V941" s="52"/>
      <c r="W941" s="52"/>
      <c r="X941" s="52"/>
    </row>
    <row r="942" spans="1:24" ht="30" customHeight="1">
      <c r="A942" s="52"/>
      <c r="B942" s="52"/>
      <c r="C942" s="45"/>
      <c r="D942" s="45"/>
      <c r="E942" s="48"/>
      <c r="F942" s="45"/>
      <c r="G942" s="45"/>
      <c r="H942" s="45"/>
      <c r="I942" s="309"/>
      <c r="J942" s="309"/>
      <c r="K942" s="309"/>
      <c r="L942" s="52"/>
      <c r="M942" s="52"/>
      <c r="N942" s="52"/>
      <c r="O942" s="52"/>
      <c r="P942" s="52"/>
      <c r="Q942" s="52"/>
      <c r="R942" s="52"/>
      <c r="S942" s="52"/>
      <c r="T942" s="52"/>
      <c r="U942" s="52"/>
      <c r="V942" s="52"/>
      <c r="W942" s="52"/>
      <c r="X942" s="52"/>
    </row>
    <row r="943" spans="1:24" ht="30" customHeight="1">
      <c r="A943" s="52"/>
      <c r="B943" s="52"/>
      <c r="C943" s="45"/>
      <c r="D943" s="45"/>
      <c r="E943" s="48"/>
      <c r="F943" s="45"/>
      <c r="G943" s="45"/>
      <c r="H943" s="45"/>
      <c r="I943" s="309"/>
      <c r="J943" s="309"/>
      <c r="K943" s="309"/>
      <c r="L943" s="52"/>
      <c r="M943" s="52"/>
      <c r="N943" s="52"/>
      <c r="O943" s="52"/>
      <c r="P943" s="52"/>
      <c r="Q943" s="52"/>
      <c r="R943" s="52"/>
      <c r="S943" s="52"/>
      <c r="T943" s="52"/>
      <c r="U943" s="52"/>
      <c r="V943" s="52"/>
      <c r="W943" s="52"/>
      <c r="X943" s="52"/>
    </row>
    <row r="944" spans="1:24" ht="30" customHeight="1">
      <c r="A944" s="52"/>
      <c r="B944" s="52"/>
      <c r="C944" s="45"/>
      <c r="D944" s="45"/>
      <c r="E944" s="48"/>
      <c r="F944" s="45"/>
      <c r="G944" s="45"/>
      <c r="H944" s="45"/>
      <c r="I944" s="309"/>
      <c r="J944" s="309"/>
      <c r="K944" s="309"/>
      <c r="L944" s="52"/>
      <c r="M944" s="52"/>
      <c r="N944" s="52"/>
      <c r="O944" s="52"/>
      <c r="P944" s="52"/>
      <c r="Q944" s="52"/>
      <c r="R944" s="52"/>
      <c r="S944" s="52"/>
      <c r="T944" s="52"/>
      <c r="U944" s="52"/>
      <c r="V944" s="52"/>
      <c r="W944" s="52"/>
      <c r="X944" s="52"/>
    </row>
    <row r="945" spans="1:24" ht="30" customHeight="1">
      <c r="A945" s="52"/>
      <c r="B945" s="52"/>
      <c r="C945" s="45"/>
      <c r="D945" s="45"/>
      <c r="E945" s="48"/>
      <c r="F945" s="45"/>
      <c r="G945" s="45"/>
      <c r="H945" s="45"/>
      <c r="I945" s="309"/>
      <c r="J945" s="309"/>
      <c r="K945" s="309"/>
      <c r="L945" s="52"/>
      <c r="M945" s="52"/>
      <c r="N945" s="52"/>
      <c r="O945" s="52"/>
      <c r="P945" s="52"/>
      <c r="Q945" s="52"/>
      <c r="R945" s="52"/>
      <c r="S945" s="52"/>
      <c r="T945" s="52"/>
      <c r="U945" s="52"/>
      <c r="V945" s="52"/>
      <c r="W945" s="52"/>
      <c r="X945" s="52"/>
    </row>
    <row r="946" spans="1:24" ht="30" customHeight="1">
      <c r="A946" s="52"/>
      <c r="B946" s="52"/>
      <c r="C946" s="45"/>
      <c r="D946" s="45"/>
      <c r="E946" s="48"/>
      <c r="F946" s="45"/>
      <c r="G946" s="45"/>
      <c r="H946" s="45"/>
      <c r="I946" s="309"/>
      <c r="J946" s="309"/>
      <c r="K946" s="309"/>
      <c r="L946" s="52"/>
      <c r="M946" s="52"/>
      <c r="N946" s="52"/>
      <c r="O946" s="52"/>
      <c r="P946" s="52"/>
      <c r="Q946" s="52"/>
      <c r="R946" s="52"/>
      <c r="S946" s="52"/>
      <c r="T946" s="52"/>
      <c r="U946" s="52"/>
      <c r="V946" s="52"/>
      <c r="W946" s="52"/>
      <c r="X946" s="52"/>
    </row>
    <row r="947" spans="1:24" ht="30" customHeight="1">
      <c r="A947" s="52"/>
      <c r="B947" s="52"/>
      <c r="C947" s="45"/>
      <c r="D947" s="45"/>
      <c r="E947" s="48"/>
      <c r="F947" s="45"/>
      <c r="G947" s="45"/>
      <c r="H947" s="45"/>
      <c r="I947" s="309"/>
      <c r="J947" s="309"/>
      <c r="K947" s="309"/>
      <c r="L947" s="52"/>
      <c r="M947" s="52"/>
      <c r="N947" s="52"/>
      <c r="O947" s="52"/>
      <c r="P947" s="52"/>
      <c r="Q947" s="52"/>
      <c r="R947" s="52"/>
      <c r="S947" s="52"/>
      <c r="T947" s="52"/>
      <c r="U947" s="52"/>
      <c r="V947" s="52"/>
      <c r="W947" s="52"/>
      <c r="X947" s="52"/>
    </row>
    <row r="948" spans="1:24" ht="30" customHeight="1">
      <c r="A948" s="52"/>
      <c r="B948" s="52"/>
      <c r="C948" s="45"/>
      <c r="D948" s="45"/>
      <c r="E948" s="48"/>
      <c r="F948" s="45"/>
      <c r="G948" s="45"/>
      <c r="H948" s="45"/>
      <c r="I948" s="309"/>
      <c r="J948" s="309"/>
      <c r="K948" s="309"/>
      <c r="L948" s="52"/>
      <c r="M948" s="52"/>
      <c r="N948" s="52"/>
      <c r="O948" s="52"/>
      <c r="P948" s="52"/>
      <c r="Q948" s="52"/>
      <c r="R948" s="52"/>
      <c r="S948" s="52"/>
      <c r="T948" s="52"/>
      <c r="U948" s="52"/>
      <c r="V948" s="52"/>
      <c r="W948" s="52"/>
      <c r="X948" s="52"/>
    </row>
    <row r="949" spans="1:24" ht="30" customHeight="1">
      <c r="A949" s="52"/>
      <c r="B949" s="52"/>
      <c r="C949" s="45"/>
      <c r="D949" s="45"/>
      <c r="E949" s="48"/>
      <c r="F949" s="45"/>
      <c r="G949" s="45"/>
      <c r="H949" s="45"/>
      <c r="I949" s="309"/>
      <c r="J949" s="309"/>
      <c r="K949" s="309"/>
      <c r="L949" s="52"/>
      <c r="M949" s="52"/>
      <c r="N949" s="52"/>
      <c r="O949" s="52"/>
      <c r="P949" s="52"/>
      <c r="Q949" s="52"/>
      <c r="R949" s="52"/>
      <c r="S949" s="52"/>
      <c r="T949" s="52"/>
      <c r="U949" s="52"/>
      <c r="V949" s="52"/>
      <c r="W949" s="52"/>
      <c r="X949" s="52"/>
    </row>
    <row r="950" spans="1:24" ht="30" customHeight="1">
      <c r="A950" s="52"/>
      <c r="B950" s="52"/>
      <c r="C950" s="45"/>
      <c r="D950" s="45"/>
      <c r="E950" s="48"/>
      <c r="F950" s="45"/>
      <c r="G950" s="45"/>
      <c r="H950" s="45"/>
      <c r="I950" s="309"/>
      <c r="J950" s="309"/>
      <c r="K950" s="309"/>
      <c r="L950" s="52"/>
      <c r="M950" s="52"/>
      <c r="N950" s="52"/>
      <c r="O950" s="52"/>
      <c r="P950" s="52"/>
      <c r="Q950" s="52"/>
      <c r="R950" s="52"/>
      <c r="S950" s="52"/>
      <c r="T950" s="52"/>
      <c r="U950" s="52"/>
      <c r="V950" s="52"/>
      <c r="W950" s="52"/>
      <c r="X950" s="52"/>
    </row>
    <row r="951" spans="1:24" ht="30" customHeight="1">
      <c r="A951" s="52"/>
      <c r="B951" s="52"/>
      <c r="C951" s="45"/>
      <c r="D951" s="45"/>
      <c r="E951" s="48"/>
      <c r="F951" s="45"/>
      <c r="G951" s="45"/>
      <c r="H951" s="45"/>
      <c r="I951" s="309"/>
      <c r="J951" s="309"/>
      <c r="K951" s="309"/>
      <c r="L951" s="52"/>
      <c r="M951" s="52"/>
      <c r="N951" s="52"/>
      <c r="O951" s="52"/>
      <c r="P951" s="52"/>
      <c r="Q951" s="52"/>
      <c r="R951" s="52"/>
      <c r="S951" s="52"/>
      <c r="T951" s="52"/>
      <c r="U951" s="52"/>
      <c r="V951" s="52"/>
      <c r="W951" s="52"/>
      <c r="X951" s="52"/>
    </row>
    <row r="952" spans="1:24" ht="30" customHeight="1">
      <c r="A952" s="52"/>
      <c r="B952" s="52"/>
      <c r="C952" s="45"/>
      <c r="D952" s="45"/>
      <c r="E952" s="48"/>
      <c r="F952" s="45"/>
      <c r="G952" s="45"/>
      <c r="H952" s="45"/>
      <c r="I952" s="309"/>
      <c r="J952" s="309"/>
      <c r="K952" s="309"/>
      <c r="L952" s="52"/>
      <c r="M952" s="52"/>
      <c r="N952" s="52"/>
      <c r="O952" s="52"/>
      <c r="P952" s="52"/>
      <c r="Q952" s="52"/>
      <c r="R952" s="52"/>
      <c r="S952" s="52"/>
      <c r="T952" s="52"/>
      <c r="U952" s="52"/>
      <c r="V952" s="52"/>
      <c r="W952" s="52"/>
      <c r="X952" s="52"/>
    </row>
    <row r="953" spans="1:24" ht="30" customHeight="1">
      <c r="A953" s="52"/>
      <c r="B953" s="52"/>
      <c r="C953" s="45"/>
      <c r="D953" s="45"/>
      <c r="E953" s="48"/>
      <c r="F953" s="45"/>
      <c r="G953" s="45"/>
      <c r="H953" s="45"/>
      <c r="I953" s="309"/>
      <c r="J953" s="309"/>
      <c r="K953" s="309"/>
      <c r="L953" s="52"/>
      <c r="M953" s="52"/>
      <c r="N953" s="52"/>
      <c r="O953" s="52"/>
      <c r="P953" s="52"/>
      <c r="Q953" s="52"/>
      <c r="R953" s="52"/>
      <c r="S953" s="52"/>
      <c r="T953" s="52"/>
      <c r="U953" s="52"/>
      <c r="V953" s="52"/>
      <c r="W953" s="52"/>
      <c r="X953" s="52"/>
    </row>
    <row r="954" spans="1:24" ht="30" customHeight="1">
      <c r="A954" s="52"/>
      <c r="B954" s="52"/>
      <c r="C954" s="45"/>
      <c r="D954" s="45"/>
      <c r="E954" s="48"/>
      <c r="F954" s="45"/>
      <c r="G954" s="45"/>
      <c r="H954" s="45"/>
      <c r="I954" s="309"/>
      <c r="J954" s="309"/>
      <c r="K954" s="309"/>
      <c r="L954" s="52"/>
      <c r="M954" s="52"/>
      <c r="N954" s="52"/>
      <c r="O954" s="52"/>
      <c r="P954" s="52"/>
      <c r="Q954" s="52"/>
      <c r="R954" s="52"/>
      <c r="S954" s="52"/>
      <c r="T954" s="52"/>
      <c r="U954" s="52"/>
      <c r="V954" s="52"/>
      <c r="W954" s="52"/>
      <c r="X954" s="52"/>
    </row>
    <row r="955" spans="1:24" ht="30" customHeight="1">
      <c r="A955" s="52"/>
      <c r="B955" s="52"/>
      <c r="C955" s="45"/>
      <c r="D955" s="45"/>
      <c r="E955" s="48"/>
      <c r="F955" s="45"/>
      <c r="G955" s="45"/>
      <c r="H955" s="45"/>
      <c r="I955" s="309"/>
      <c r="J955" s="309"/>
      <c r="K955" s="309"/>
      <c r="L955" s="52"/>
      <c r="M955" s="52"/>
      <c r="N955" s="52"/>
      <c r="O955" s="52"/>
      <c r="P955" s="52"/>
      <c r="Q955" s="52"/>
      <c r="R955" s="52"/>
      <c r="S955" s="52"/>
      <c r="T955" s="52"/>
      <c r="U955" s="52"/>
      <c r="V955" s="52"/>
      <c r="W955" s="52"/>
      <c r="X955" s="52"/>
    </row>
    <row r="956" spans="1:24" ht="30" customHeight="1">
      <c r="A956" s="52"/>
      <c r="B956" s="52"/>
      <c r="C956" s="45"/>
      <c r="D956" s="45"/>
      <c r="E956" s="48"/>
      <c r="F956" s="45"/>
      <c r="G956" s="45"/>
      <c r="H956" s="45"/>
      <c r="I956" s="309"/>
      <c r="J956" s="309"/>
      <c r="K956" s="309"/>
      <c r="L956" s="52"/>
      <c r="M956" s="52"/>
      <c r="N956" s="52"/>
      <c r="O956" s="52"/>
      <c r="P956" s="52"/>
      <c r="Q956" s="52"/>
      <c r="R956" s="52"/>
      <c r="S956" s="52"/>
      <c r="T956" s="52"/>
      <c r="U956" s="52"/>
      <c r="V956" s="52"/>
      <c r="W956" s="52"/>
      <c r="X956" s="52"/>
    </row>
    <row r="957" spans="1:24" ht="30" customHeight="1">
      <c r="A957" s="52"/>
      <c r="B957" s="52"/>
      <c r="C957" s="45"/>
      <c r="D957" s="45"/>
      <c r="E957" s="48"/>
      <c r="F957" s="45"/>
      <c r="G957" s="45"/>
      <c r="H957" s="45"/>
      <c r="I957" s="309"/>
      <c r="J957" s="309"/>
      <c r="K957" s="309"/>
      <c r="L957" s="52"/>
      <c r="M957" s="52"/>
      <c r="N957" s="52"/>
      <c r="O957" s="52"/>
      <c r="P957" s="52"/>
      <c r="Q957" s="52"/>
      <c r="R957" s="52"/>
      <c r="S957" s="52"/>
      <c r="T957" s="52"/>
      <c r="U957" s="52"/>
      <c r="V957" s="52"/>
      <c r="W957" s="52"/>
      <c r="X957" s="52"/>
    </row>
    <row r="958" spans="1:24" ht="30" customHeight="1">
      <c r="A958" s="52"/>
      <c r="B958" s="52"/>
      <c r="C958" s="45"/>
      <c r="D958" s="45"/>
      <c r="E958" s="48"/>
      <c r="F958" s="45"/>
      <c r="G958" s="45"/>
      <c r="H958" s="45"/>
      <c r="I958" s="309"/>
      <c r="J958" s="309"/>
      <c r="K958" s="309"/>
      <c r="L958" s="52"/>
      <c r="M958" s="52"/>
      <c r="N958" s="52"/>
      <c r="O958" s="52"/>
      <c r="P958" s="52"/>
      <c r="Q958" s="52"/>
      <c r="R958" s="52"/>
      <c r="S958" s="52"/>
      <c r="T958" s="52"/>
      <c r="U958" s="52"/>
      <c r="V958" s="52"/>
      <c r="W958" s="52"/>
      <c r="X958" s="52"/>
    </row>
    <row r="959" spans="1:24" ht="30" customHeight="1">
      <c r="A959" s="52"/>
      <c r="B959" s="52"/>
      <c r="C959" s="45"/>
      <c r="D959" s="45"/>
      <c r="E959" s="48"/>
      <c r="F959" s="45"/>
      <c r="G959" s="45"/>
      <c r="H959" s="45"/>
      <c r="I959" s="309"/>
      <c r="J959" s="309"/>
      <c r="K959" s="309"/>
      <c r="L959" s="52"/>
      <c r="M959" s="52"/>
      <c r="N959" s="52"/>
      <c r="O959" s="52"/>
      <c r="P959" s="52"/>
      <c r="Q959" s="52"/>
      <c r="R959" s="52"/>
      <c r="S959" s="52"/>
      <c r="T959" s="52"/>
      <c r="U959" s="52"/>
      <c r="V959" s="52"/>
      <c r="W959" s="52"/>
      <c r="X959" s="52"/>
    </row>
    <row r="960" spans="1:24" ht="30" customHeight="1">
      <c r="A960" s="52"/>
      <c r="B960" s="52"/>
      <c r="C960" s="45"/>
      <c r="D960" s="45"/>
      <c r="E960" s="48"/>
      <c r="F960" s="45"/>
      <c r="G960" s="45"/>
      <c r="H960" s="45"/>
      <c r="I960" s="309"/>
      <c r="J960" s="309"/>
      <c r="K960" s="309"/>
      <c r="L960" s="52"/>
      <c r="M960" s="52"/>
      <c r="N960" s="52"/>
      <c r="O960" s="52"/>
      <c r="P960" s="52"/>
      <c r="Q960" s="52"/>
      <c r="R960" s="52"/>
      <c r="S960" s="52"/>
      <c r="T960" s="52"/>
      <c r="U960" s="52"/>
      <c r="V960" s="52"/>
      <c r="W960" s="52"/>
      <c r="X960" s="52"/>
    </row>
    <row r="961" spans="1:24" ht="30" customHeight="1">
      <c r="A961" s="52"/>
      <c r="B961" s="52"/>
      <c r="C961" s="45"/>
      <c r="D961" s="45"/>
      <c r="E961" s="48"/>
      <c r="F961" s="45"/>
      <c r="G961" s="45"/>
      <c r="H961" s="45"/>
      <c r="I961" s="309"/>
      <c r="J961" s="309"/>
      <c r="K961" s="309"/>
      <c r="L961" s="52"/>
      <c r="M961" s="52"/>
      <c r="N961" s="52"/>
      <c r="O961" s="52"/>
      <c r="P961" s="52"/>
      <c r="Q961" s="52"/>
      <c r="R961" s="52"/>
      <c r="S961" s="52"/>
      <c r="T961" s="52"/>
      <c r="U961" s="52"/>
      <c r="V961" s="52"/>
      <c r="W961" s="52"/>
      <c r="X961" s="52"/>
    </row>
    <row r="962" spans="1:24" ht="30" customHeight="1">
      <c r="A962" s="52"/>
      <c r="B962" s="52"/>
      <c r="C962" s="45"/>
      <c r="D962" s="45"/>
      <c r="E962" s="48"/>
      <c r="F962" s="45"/>
      <c r="G962" s="45"/>
      <c r="H962" s="45"/>
      <c r="I962" s="309"/>
      <c r="J962" s="309"/>
      <c r="K962" s="309"/>
      <c r="L962" s="52"/>
      <c r="M962" s="52"/>
      <c r="N962" s="52"/>
      <c r="O962" s="52"/>
      <c r="P962" s="52"/>
      <c r="Q962" s="52"/>
      <c r="R962" s="52"/>
      <c r="S962" s="52"/>
      <c r="T962" s="52"/>
      <c r="U962" s="52"/>
      <c r="V962" s="52"/>
      <c r="W962" s="52"/>
      <c r="X962" s="52"/>
    </row>
    <row r="963" spans="1:24" ht="30" customHeight="1">
      <c r="A963" s="52"/>
      <c r="B963" s="52"/>
      <c r="C963" s="45"/>
      <c r="D963" s="45"/>
      <c r="E963" s="48"/>
      <c r="F963" s="45"/>
      <c r="G963" s="45"/>
      <c r="H963" s="45"/>
      <c r="I963" s="309"/>
      <c r="J963" s="309"/>
      <c r="K963" s="309"/>
      <c r="L963" s="52"/>
      <c r="M963" s="52"/>
      <c r="N963" s="52"/>
      <c r="O963" s="52"/>
      <c r="P963" s="52"/>
      <c r="Q963" s="52"/>
      <c r="R963" s="52"/>
      <c r="S963" s="52"/>
      <c r="T963" s="52"/>
      <c r="U963" s="52"/>
      <c r="V963" s="52"/>
      <c r="W963" s="52"/>
      <c r="X963" s="52"/>
    </row>
    <row r="964" spans="1:24" ht="30" customHeight="1">
      <c r="A964" s="52"/>
      <c r="B964" s="52"/>
      <c r="C964" s="45"/>
      <c r="D964" s="45"/>
      <c r="E964" s="48"/>
      <c r="F964" s="45"/>
      <c r="G964" s="45"/>
      <c r="H964" s="45"/>
      <c r="I964" s="309"/>
      <c r="J964" s="309"/>
      <c r="K964" s="309"/>
      <c r="L964" s="52"/>
      <c r="M964" s="52"/>
      <c r="N964" s="52"/>
      <c r="O964" s="52"/>
      <c r="P964" s="52"/>
      <c r="Q964" s="52"/>
      <c r="R964" s="52"/>
      <c r="S964" s="52"/>
      <c r="T964" s="52"/>
      <c r="U964" s="52"/>
      <c r="V964" s="52"/>
      <c r="W964" s="52"/>
      <c r="X964" s="52"/>
    </row>
    <row r="965" spans="1:24" ht="30" customHeight="1">
      <c r="A965" s="52"/>
      <c r="B965" s="52"/>
      <c r="C965" s="45"/>
      <c r="D965" s="45"/>
      <c r="E965" s="48"/>
      <c r="F965" s="45"/>
      <c r="G965" s="45"/>
      <c r="H965" s="45"/>
      <c r="I965" s="309"/>
      <c r="J965" s="309"/>
      <c r="K965" s="309"/>
      <c r="L965" s="52"/>
      <c r="M965" s="52"/>
      <c r="N965" s="52"/>
      <c r="O965" s="52"/>
      <c r="P965" s="52"/>
      <c r="Q965" s="52"/>
      <c r="R965" s="52"/>
      <c r="S965" s="52"/>
      <c r="T965" s="52"/>
      <c r="U965" s="52"/>
      <c r="V965" s="52"/>
      <c r="W965" s="52"/>
      <c r="X965" s="52"/>
    </row>
    <row r="966" spans="1:24" ht="30" customHeight="1">
      <c r="A966" s="52"/>
      <c r="B966" s="52"/>
      <c r="C966" s="45"/>
      <c r="D966" s="45"/>
      <c r="E966" s="48"/>
      <c r="F966" s="45"/>
      <c r="G966" s="45"/>
      <c r="H966" s="45"/>
      <c r="I966" s="309"/>
      <c r="J966" s="309"/>
      <c r="K966" s="309"/>
      <c r="L966" s="52"/>
      <c r="M966" s="52"/>
      <c r="N966" s="52"/>
      <c r="O966" s="52"/>
      <c r="P966" s="52"/>
      <c r="Q966" s="52"/>
      <c r="R966" s="52"/>
      <c r="S966" s="52"/>
      <c r="T966" s="52"/>
      <c r="U966" s="52"/>
      <c r="V966" s="52"/>
      <c r="W966" s="52"/>
      <c r="X966" s="52"/>
    </row>
    <row r="967" spans="1:24" ht="30" customHeight="1">
      <c r="A967" s="52"/>
      <c r="B967" s="52"/>
      <c r="C967" s="45"/>
      <c r="D967" s="45"/>
      <c r="E967" s="48"/>
      <c r="F967" s="45"/>
      <c r="G967" s="45"/>
      <c r="H967" s="45"/>
      <c r="I967" s="309"/>
      <c r="J967" s="309"/>
      <c r="K967" s="309"/>
      <c r="L967" s="52"/>
      <c r="M967" s="52"/>
      <c r="N967" s="52"/>
      <c r="O967" s="52"/>
      <c r="P967" s="52"/>
      <c r="Q967" s="52"/>
      <c r="R967" s="52"/>
      <c r="S967" s="52"/>
      <c r="T967" s="52"/>
      <c r="U967" s="52"/>
      <c r="V967" s="52"/>
      <c r="W967" s="52"/>
      <c r="X967" s="52"/>
    </row>
    <row r="968" spans="1:24" ht="30" customHeight="1">
      <c r="A968" s="52"/>
      <c r="B968" s="52"/>
      <c r="C968" s="45"/>
      <c r="D968" s="45"/>
      <c r="E968" s="48"/>
      <c r="F968" s="45"/>
      <c r="G968" s="45"/>
      <c r="H968" s="45"/>
      <c r="I968" s="309"/>
      <c r="J968" s="309"/>
      <c r="K968" s="309"/>
      <c r="L968" s="52"/>
      <c r="M968" s="52"/>
      <c r="N968" s="52"/>
      <c r="O968" s="52"/>
      <c r="P968" s="52"/>
      <c r="Q968" s="52"/>
      <c r="R968" s="52"/>
      <c r="S968" s="52"/>
      <c r="T968" s="52"/>
      <c r="U968" s="52"/>
      <c r="V968" s="52"/>
      <c r="W968" s="52"/>
      <c r="X968" s="52"/>
    </row>
    <row r="969" spans="1:24" ht="30" customHeight="1">
      <c r="A969" s="52"/>
      <c r="B969" s="52"/>
      <c r="C969" s="45"/>
      <c r="D969" s="45"/>
      <c r="E969" s="48"/>
      <c r="F969" s="45"/>
      <c r="G969" s="45"/>
      <c r="H969" s="45"/>
      <c r="I969" s="309"/>
      <c r="J969" s="309"/>
      <c r="K969" s="309"/>
      <c r="L969" s="52"/>
      <c r="M969" s="52"/>
      <c r="N969" s="52"/>
      <c r="O969" s="52"/>
      <c r="P969" s="52"/>
      <c r="Q969" s="52"/>
      <c r="R969" s="52"/>
      <c r="S969" s="52"/>
      <c r="T969" s="52"/>
      <c r="U969" s="52"/>
      <c r="V969" s="52"/>
      <c r="W969" s="52"/>
      <c r="X969" s="52"/>
    </row>
    <row r="970" spans="1:24" ht="30" customHeight="1">
      <c r="A970" s="52"/>
      <c r="B970" s="52"/>
      <c r="C970" s="45"/>
      <c r="D970" s="45"/>
      <c r="E970" s="48"/>
      <c r="F970" s="45"/>
      <c r="G970" s="45"/>
      <c r="H970" s="45"/>
      <c r="I970" s="309"/>
      <c r="J970" s="309"/>
      <c r="K970" s="309"/>
      <c r="L970" s="52"/>
      <c r="M970" s="52"/>
      <c r="N970" s="52"/>
      <c r="O970" s="52"/>
      <c r="P970" s="52"/>
      <c r="Q970" s="52"/>
      <c r="R970" s="52"/>
      <c r="S970" s="52"/>
      <c r="T970" s="52"/>
      <c r="U970" s="52"/>
      <c r="V970" s="52"/>
      <c r="W970" s="52"/>
      <c r="X970" s="52"/>
    </row>
    <row r="971" spans="1:24" ht="30" customHeight="1">
      <c r="A971" s="52"/>
      <c r="B971" s="52"/>
      <c r="C971" s="45"/>
      <c r="D971" s="45"/>
      <c r="E971" s="48"/>
      <c r="F971" s="45"/>
      <c r="G971" s="45"/>
      <c r="H971" s="45"/>
      <c r="I971" s="309"/>
      <c r="J971" s="309"/>
      <c r="K971" s="309"/>
      <c r="L971" s="52"/>
      <c r="M971" s="52"/>
      <c r="N971" s="52"/>
      <c r="O971" s="52"/>
      <c r="P971" s="52"/>
      <c r="Q971" s="52"/>
      <c r="R971" s="52"/>
      <c r="S971" s="52"/>
      <c r="T971" s="52"/>
      <c r="U971" s="52"/>
      <c r="V971" s="52"/>
      <c r="W971" s="52"/>
      <c r="X971" s="52"/>
    </row>
    <row r="972" spans="1:24" ht="30" customHeight="1">
      <c r="A972" s="52"/>
      <c r="B972" s="52"/>
      <c r="C972" s="45"/>
      <c r="D972" s="45"/>
      <c r="E972" s="48"/>
      <c r="F972" s="45"/>
      <c r="G972" s="45"/>
      <c r="H972" s="45"/>
      <c r="I972" s="309"/>
      <c r="J972" s="309"/>
      <c r="K972" s="309"/>
      <c r="L972" s="52"/>
      <c r="M972" s="52"/>
      <c r="N972" s="52"/>
      <c r="O972" s="52"/>
      <c r="P972" s="52"/>
      <c r="Q972" s="52"/>
      <c r="R972" s="52"/>
      <c r="S972" s="52"/>
      <c r="T972" s="52"/>
      <c r="U972" s="52"/>
      <c r="V972" s="52"/>
      <c r="W972" s="52"/>
      <c r="X972" s="52"/>
    </row>
    <row r="973" spans="1:24" ht="30" customHeight="1">
      <c r="A973" s="52"/>
      <c r="B973" s="52"/>
      <c r="C973" s="45"/>
      <c r="D973" s="45"/>
      <c r="E973" s="48"/>
      <c r="F973" s="45"/>
      <c r="G973" s="45"/>
      <c r="H973" s="45"/>
      <c r="I973" s="309"/>
      <c r="J973" s="309"/>
      <c r="K973" s="309"/>
      <c r="L973" s="52"/>
      <c r="M973" s="52"/>
      <c r="N973" s="52"/>
      <c r="O973" s="52"/>
      <c r="P973" s="52"/>
      <c r="Q973" s="52"/>
      <c r="R973" s="52"/>
      <c r="S973" s="52"/>
      <c r="T973" s="52"/>
      <c r="U973" s="52"/>
      <c r="V973" s="52"/>
      <c r="W973" s="52"/>
      <c r="X973" s="52"/>
    </row>
    <row r="974" spans="1:24" ht="30" customHeight="1">
      <c r="A974" s="52"/>
      <c r="B974" s="52"/>
      <c r="C974" s="45"/>
      <c r="D974" s="45"/>
      <c r="E974" s="48"/>
      <c r="F974" s="45"/>
      <c r="G974" s="45"/>
      <c r="H974" s="45"/>
      <c r="I974" s="309"/>
      <c r="J974" s="309"/>
      <c r="K974" s="309"/>
      <c r="L974" s="52"/>
      <c r="M974" s="52"/>
      <c r="N974" s="52"/>
      <c r="O974" s="52"/>
      <c r="P974" s="52"/>
      <c r="Q974" s="52"/>
      <c r="R974" s="52"/>
      <c r="S974" s="52"/>
      <c r="T974" s="52"/>
      <c r="U974" s="52"/>
      <c r="V974" s="52"/>
      <c r="W974" s="52"/>
      <c r="X974" s="52"/>
    </row>
    <row r="975" spans="1:24" ht="30" customHeight="1">
      <c r="A975" s="52"/>
      <c r="B975" s="52"/>
      <c r="C975" s="45"/>
      <c r="D975" s="45"/>
      <c r="E975" s="48"/>
      <c r="F975" s="45"/>
      <c r="G975" s="45"/>
      <c r="H975" s="45"/>
      <c r="I975" s="309"/>
      <c r="J975" s="309"/>
      <c r="K975" s="309"/>
      <c r="L975" s="52"/>
      <c r="M975" s="52"/>
      <c r="N975" s="52"/>
      <c r="O975" s="52"/>
      <c r="P975" s="52"/>
      <c r="Q975" s="52"/>
      <c r="R975" s="52"/>
      <c r="S975" s="52"/>
      <c r="T975" s="52"/>
      <c r="U975" s="52"/>
      <c r="V975" s="52"/>
      <c r="W975" s="52"/>
      <c r="X975" s="52"/>
    </row>
    <row r="976" spans="1:24" ht="30" customHeight="1">
      <c r="A976" s="52"/>
      <c r="B976" s="52"/>
      <c r="C976" s="45"/>
      <c r="D976" s="45"/>
      <c r="E976" s="48"/>
      <c r="F976" s="45"/>
      <c r="G976" s="45"/>
      <c r="H976" s="45"/>
      <c r="I976" s="309"/>
      <c r="J976" s="309"/>
      <c r="K976" s="309"/>
      <c r="L976" s="52"/>
      <c r="M976" s="52"/>
      <c r="N976" s="52"/>
      <c r="O976" s="52"/>
      <c r="P976" s="52"/>
      <c r="Q976" s="52"/>
      <c r="R976" s="52"/>
      <c r="S976" s="52"/>
      <c r="T976" s="52"/>
      <c r="U976" s="52"/>
      <c r="V976" s="52"/>
      <c r="W976" s="52"/>
      <c r="X976" s="52"/>
    </row>
    <row r="977" spans="1:24" ht="30" customHeight="1">
      <c r="A977" s="52"/>
      <c r="B977" s="52"/>
      <c r="C977" s="45"/>
      <c r="D977" s="45"/>
      <c r="E977" s="48"/>
      <c r="F977" s="45"/>
      <c r="G977" s="45"/>
      <c r="H977" s="45"/>
      <c r="I977" s="309"/>
      <c r="J977" s="309"/>
      <c r="K977" s="309"/>
      <c r="L977" s="52"/>
      <c r="M977" s="52"/>
      <c r="N977" s="52"/>
      <c r="O977" s="52"/>
      <c r="P977" s="52"/>
      <c r="Q977" s="52"/>
      <c r="R977" s="52"/>
      <c r="S977" s="52"/>
      <c r="T977" s="52"/>
      <c r="U977" s="52"/>
      <c r="V977" s="52"/>
      <c r="W977" s="52"/>
      <c r="X977" s="52"/>
    </row>
    <row r="978" spans="1:24" ht="30" customHeight="1">
      <c r="A978" s="52"/>
      <c r="B978" s="52"/>
      <c r="C978" s="45"/>
      <c r="D978" s="45"/>
      <c r="E978" s="48"/>
      <c r="F978" s="45"/>
      <c r="G978" s="45"/>
      <c r="H978" s="45"/>
      <c r="I978" s="309"/>
      <c r="J978" s="309"/>
      <c r="K978" s="309"/>
      <c r="L978" s="52"/>
      <c r="M978" s="52"/>
      <c r="N978" s="52"/>
      <c r="O978" s="52"/>
      <c r="P978" s="52"/>
      <c r="Q978" s="52"/>
      <c r="R978" s="52"/>
      <c r="S978" s="52"/>
      <c r="T978" s="52"/>
      <c r="U978" s="52"/>
      <c r="V978" s="52"/>
      <c r="W978" s="52"/>
      <c r="X978" s="52"/>
    </row>
    <row r="979" spans="1:24" ht="30" customHeight="1">
      <c r="A979" s="52"/>
      <c r="B979" s="52"/>
      <c r="C979" s="45"/>
      <c r="D979" s="45"/>
      <c r="E979" s="48"/>
      <c r="F979" s="45"/>
      <c r="G979" s="45"/>
      <c r="H979" s="45"/>
      <c r="I979" s="309"/>
      <c r="J979" s="309"/>
      <c r="K979" s="309"/>
      <c r="L979" s="52"/>
      <c r="M979" s="52"/>
      <c r="N979" s="52"/>
      <c r="O979" s="52"/>
      <c r="P979" s="52"/>
      <c r="Q979" s="52"/>
      <c r="R979" s="52"/>
      <c r="S979" s="52"/>
      <c r="T979" s="52"/>
      <c r="U979" s="52"/>
      <c r="V979" s="52"/>
      <c r="W979" s="52"/>
      <c r="X979" s="52"/>
    </row>
    <row r="980" spans="1:24" ht="30" customHeight="1">
      <c r="A980" s="52"/>
      <c r="B980" s="52"/>
      <c r="C980" s="45"/>
      <c r="D980" s="45"/>
      <c r="E980" s="48"/>
      <c r="F980" s="45"/>
      <c r="G980" s="45"/>
      <c r="H980" s="45"/>
      <c r="I980" s="309"/>
      <c r="J980" s="309"/>
      <c r="K980" s="309"/>
      <c r="L980" s="52"/>
      <c r="M980" s="52"/>
      <c r="N980" s="52"/>
      <c r="O980" s="52"/>
      <c r="P980" s="52"/>
      <c r="Q980" s="52"/>
      <c r="R980" s="52"/>
      <c r="S980" s="52"/>
      <c r="T980" s="52"/>
      <c r="U980" s="52"/>
      <c r="V980" s="52"/>
      <c r="W980" s="52"/>
      <c r="X980" s="52"/>
    </row>
    <row r="981" spans="1:24" ht="30" customHeight="1">
      <c r="A981" s="52"/>
      <c r="B981" s="52"/>
      <c r="C981" s="45"/>
      <c r="D981" s="45"/>
      <c r="E981" s="48"/>
      <c r="F981" s="45"/>
      <c r="G981" s="45"/>
      <c r="H981" s="45"/>
      <c r="I981" s="309"/>
      <c r="J981" s="309"/>
      <c r="K981" s="309"/>
      <c r="L981" s="52"/>
      <c r="M981" s="52"/>
      <c r="N981" s="52"/>
      <c r="O981" s="52"/>
      <c r="P981" s="52"/>
      <c r="Q981" s="52"/>
      <c r="R981" s="52"/>
      <c r="S981" s="52"/>
      <c r="T981" s="52"/>
      <c r="U981" s="52"/>
      <c r="V981" s="52"/>
      <c r="W981" s="52"/>
      <c r="X981" s="52"/>
    </row>
    <row r="982" spans="1:24" ht="30" customHeight="1">
      <c r="A982" s="52"/>
      <c r="B982" s="52"/>
      <c r="C982" s="45"/>
      <c r="D982" s="45"/>
      <c r="E982" s="48"/>
      <c r="F982" s="45"/>
      <c r="G982" s="45"/>
      <c r="H982" s="45"/>
      <c r="I982" s="309"/>
      <c r="J982" s="309"/>
      <c r="K982" s="309"/>
      <c r="L982" s="52"/>
      <c r="M982" s="52"/>
      <c r="N982" s="52"/>
      <c r="O982" s="52"/>
      <c r="P982" s="52"/>
      <c r="Q982" s="52"/>
      <c r="R982" s="52"/>
      <c r="S982" s="52"/>
      <c r="T982" s="52"/>
      <c r="U982" s="52"/>
      <c r="V982" s="52"/>
      <c r="W982" s="52"/>
      <c r="X982" s="52"/>
    </row>
    <row r="983" spans="1:24" ht="30" customHeight="1">
      <c r="A983" s="52"/>
      <c r="B983" s="52"/>
      <c r="C983" s="45"/>
      <c r="D983" s="45"/>
      <c r="E983" s="48"/>
      <c r="F983" s="45"/>
      <c r="G983" s="45"/>
      <c r="H983" s="45"/>
      <c r="I983" s="309"/>
      <c r="J983" s="309"/>
      <c r="K983" s="309"/>
      <c r="L983" s="52"/>
      <c r="M983" s="52"/>
      <c r="N983" s="52"/>
      <c r="O983" s="52"/>
      <c r="P983" s="52"/>
      <c r="Q983" s="52"/>
      <c r="R983" s="52"/>
      <c r="S983" s="52"/>
      <c r="T983" s="52"/>
      <c r="U983" s="52"/>
      <c r="V983" s="52"/>
      <c r="W983" s="52"/>
      <c r="X983" s="52"/>
    </row>
    <row r="984" spans="1:24" ht="30" customHeight="1">
      <c r="A984" s="52"/>
      <c r="B984" s="52"/>
      <c r="C984" s="45"/>
      <c r="D984" s="45"/>
      <c r="E984" s="48"/>
      <c r="F984" s="45"/>
      <c r="G984" s="45"/>
      <c r="H984" s="45"/>
      <c r="I984" s="309"/>
      <c r="J984" s="309"/>
      <c r="K984" s="309"/>
      <c r="L984" s="52"/>
      <c r="M984" s="52"/>
      <c r="N984" s="52"/>
      <c r="O984" s="52"/>
      <c r="P984" s="52"/>
      <c r="Q984" s="52"/>
      <c r="R984" s="52"/>
      <c r="S984" s="52"/>
      <c r="T984" s="52"/>
      <c r="U984" s="52"/>
      <c r="V984" s="52"/>
      <c r="W984" s="52"/>
      <c r="X984" s="52"/>
    </row>
    <row r="985" spans="1:24" ht="30" customHeight="1">
      <c r="A985" s="52"/>
      <c r="B985" s="52"/>
      <c r="C985" s="45"/>
      <c r="D985" s="45"/>
      <c r="E985" s="48"/>
      <c r="F985" s="45"/>
      <c r="G985" s="45"/>
      <c r="H985" s="45"/>
      <c r="I985" s="309"/>
      <c r="J985" s="309"/>
      <c r="K985" s="309"/>
      <c r="L985" s="52"/>
      <c r="M985" s="52"/>
      <c r="N985" s="52"/>
      <c r="O985" s="52"/>
      <c r="P985" s="52"/>
      <c r="Q985" s="52"/>
      <c r="R985" s="52"/>
      <c r="S985" s="52"/>
      <c r="T985" s="52"/>
      <c r="U985" s="52"/>
      <c r="V985" s="52"/>
      <c r="W985" s="52"/>
      <c r="X985" s="52"/>
    </row>
    <row r="986" spans="1:24" ht="30" customHeight="1">
      <c r="A986" s="52"/>
      <c r="B986" s="52"/>
      <c r="C986" s="45"/>
      <c r="D986" s="45"/>
      <c r="E986" s="48"/>
      <c r="F986" s="45"/>
      <c r="G986" s="45"/>
      <c r="H986" s="45"/>
      <c r="I986" s="309"/>
      <c r="J986" s="309"/>
      <c r="K986" s="309"/>
      <c r="L986" s="52"/>
      <c r="M986" s="52"/>
      <c r="N986" s="52"/>
      <c r="O986" s="52"/>
      <c r="P986" s="52"/>
      <c r="Q986" s="52"/>
      <c r="R986" s="52"/>
      <c r="S986" s="52"/>
      <c r="T986" s="52"/>
      <c r="U986" s="52"/>
      <c r="V986" s="52"/>
      <c r="W986" s="52"/>
      <c r="X986" s="52"/>
    </row>
    <row r="987" spans="1:24" ht="30" customHeight="1">
      <c r="A987" s="52"/>
      <c r="B987" s="52"/>
      <c r="C987" s="45"/>
      <c r="D987" s="45"/>
      <c r="E987" s="48"/>
      <c r="F987" s="45"/>
      <c r="G987" s="45"/>
      <c r="H987" s="45"/>
      <c r="I987" s="309"/>
      <c r="J987" s="309"/>
      <c r="K987" s="309"/>
      <c r="L987" s="52"/>
      <c r="M987" s="52"/>
      <c r="N987" s="52"/>
      <c r="O987" s="52"/>
      <c r="P987" s="52"/>
      <c r="Q987" s="52"/>
      <c r="R987" s="52"/>
      <c r="S987" s="52"/>
      <c r="T987" s="52"/>
      <c r="U987" s="52"/>
      <c r="V987" s="52"/>
      <c r="W987" s="52"/>
      <c r="X987" s="52"/>
    </row>
    <row r="988" spans="1:24" ht="30" customHeight="1">
      <c r="A988" s="52"/>
      <c r="B988" s="52"/>
      <c r="C988" s="45"/>
      <c r="D988" s="45"/>
      <c r="E988" s="48"/>
      <c r="F988" s="45"/>
      <c r="G988" s="45"/>
      <c r="H988" s="45"/>
      <c r="I988" s="309"/>
      <c r="J988" s="309"/>
      <c r="K988" s="309"/>
      <c r="L988" s="52"/>
      <c r="M988" s="52"/>
      <c r="N988" s="52"/>
      <c r="O988" s="52"/>
      <c r="P988" s="52"/>
      <c r="Q988" s="52"/>
      <c r="R988" s="52"/>
      <c r="S988" s="52"/>
      <c r="T988" s="52"/>
      <c r="U988" s="52"/>
      <c r="V988" s="52"/>
      <c r="W988" s="52"/>
      <c r="X988" s="52"/>
    </row>
    <row r="989" spans="1:24" ht="30" customHeight="1">
      <c r="A989" s="52"/>
      <c r="B989" s="52"/>
      <c r="C989" s="45"/>
      <c r="D989" s="45"/>
      <c r="E989" s="48"/>
      <c r="F989" s="45"/>
      <c r="G989" s="45"/>
      <c r="H989" s="45"/>
      <c r="I989" s="309"/>
      <c r="J989" s="309"/>
      <c r="K989" s="309"/>
      <c r="L989" s="52"/>
      <c r="M989" s="52"/>
      <c r="N989" s="52"/>
      <c r="O989" s="52"/>
      <c r="P989" s="52"/>
      <c r="Q989" s="52"/>
      <c r="R989" s="52"/>
      <c r="S989" s="52"/>
      <c r="T989" s="52"/>
      <c r="U989" s="52"/>
      <c r="V989" s="52"/>
      <c r="W989" s="52"/>
      <c r="X989" s="52"/>
    </row>
    <row r="990" spans="1:24" ht="30" customHeight="1">
      <c r="A990" s="52"/>
      <c r="B990" s="52"/>
      <c r="C990" s="45"/>
      <c r="D990" s="45"/>
      <c r="E990" s="48"/>
      <c r="F990" s="45"/>
      <c r="G990" s="45"/>
      <c r="H990" s="45"/>
      <c r="I990" s="309"/>
      <c r="J990" s="309"/>
      <c r="K990" s="309"/>
      <c r="L990" s="52"/>
      <c r="M990" s="52"/>
      <c r="N990" s="52"/>
      <c r="O990" s="52"/>
      <c r="P990" s="52"/>
      <c r="Q990" s="52"/>
      <c r="R990" s="52"/>
      <c r="S990" s="52"/>
      <c r="T990" s="52"/>
      <c r="U990" s="52"/>
      <c r="V990" s="52"/>
      <c r="W990" s="52"/>
      <c r="X990" s="52"/>
    </row>
    <row r="991" spans="1:24" ht="30" customHeight="1">
      <c r="A991" s="52"/>
      <c r="B991" s="52"/>
      <c r="C991" s="45"/>
      <c r="D991" s="45"/>
      <c r="E991" s="48"/>
      <c r="F991" s="45"/>
      <c r="G991" s="45"/>
      <c r="H991" s="45"/>
      <c r="I991" s="309"/>
      <c r="J991" s="309"/>
      <c r="K991" s="309"/>
      <c r="L991" s="52"/>
      <c r="M991" s="52"/>
      <c r="N991" s="52"/>
      <c r="O991" s="52"/>
      <c r="P991" s="52"/>
      <c r="Q991" s="52"/>
      <c r="R991" s="52"/>
      <c r="S991" s="52"/>
      <c r="T991" s="52"/>
      <c r="U991" s="52"/>
      <c r="V991" s="52"/>
      <c r="W991" s="52"/>
      <c r="X991" s="52"/>
    </row>
    <row r="992" spans="1:24" ht="30" customHeight="1">
      <c r="A992" s="52"/>
      <c r="B992" s="52"/>
      <c r="C992" s="45"/>
      <c r="D992" s="45"/>
      <c r="E992" s="48"/>
      <c r="F992" s="45"/>
      <c r="G992" s="45"/>
      <c r="H992" s="45"/>
      <c r="I992" s="309"/>
      <c r="J992" s="309"/>
      <c r="K992" s="309"/>
      <c r="L992" s="52"/>
      <c r="M992" s="52"/>
      <c r="N992" s="52"/>
      <c r="O992" s="52"/>
      <c r="P992" s="52"/>
      <c r="Q992" s="52"/>
      <c r="R992" s="52"/>
      <c r="S992" s="52"/>
      <c r="T992" s="52"/>
      <c r="U992" s="52"/>
      <c r="V992" s="52"/>
      <c r="W992" s="52"/>
      <c r="X992" s="52"/>
    </row>
    <row r="993" spans="1:24" ht="30" customHeight="1">
      <c r="A993" s="52"/>
      <c r="B993" s="52"/>
      <c r="C993" s="45"/>
      <c r="D993" s="45"/>
      <c r="E993" s="48"/>
      <c r="F993" s="45"/>
      <c r="G993" s="45"/>
      <c r="H993" s="45"/>
      <c r="I993" s="309"/>
      <c r="J993" s="309"/>
      <c r="K993" s="309"/>
      <c r="L993" s="52"/>
      <c r="M993" s="52"/>
      <c r="N993" s="52"/>
      <c r="O993" s="52"/>
      <c r="P993" s="52"/>
      <c r="Q993" s="52"/>
      <c r="R993" s="52"/>
      <c r="S993" s="52"/>
      <c r="T993" s="52"/>
      <c r="U993" s="52"/>
      <c r="V993" s="52"/>
      <c r="W993" s="52"/>
      <c r="X993" s="52"/>
    </row>
    <row r="994" spans="1:24" ht="30" customHeight="1">
      <c r="A994" s="52"/>
      <c r="B994" s="52"/>
      <c r="C994" s="45"/>
      <c r="D994" s="45"/>
      <c r="E994" s="48"/>
      <c r="F994" s="45"/>
      <c r="G994" s="45"/>
      <c r="H994" s="45"/>
      <c r="I994" s="309"/>
      <c r="J994" s="309"/>
      <c r="K994" s="309"/>
      <c r="L994" s="52"/>
      <c r="M994" s="52"/>
      <c r="N994" s="52"/>
      <c r="O994" s="52"/>
      <c r="P994" s="52"/>
      <c r="Q994" s="52"/>
      <c r="R994" s="52"/>
      <c r="S994" s="52"/>
      <c r="T994" s="52"/>
      <c r="U994" s="52"/>
      <c r="V994" s="52"/>
      <c r="W994" s="52"/>
      <c r="X994" s="52"/>
    </row>
    <row r="995" spans="1:24" ht="30" customHeight="1">
      <c r="A995" s="52"/>
      <c r="B995" s="52"/>
      <c r="C995" s="45"/>
      <c r="D995" s="45"/>
      <c r="E995" s="48"/>
      <c r="F995" s="45"/>
      <c r="G995" s="45"/>
      <c r="H995" s="45"/>
      <c r="I995" s="309"/>
      <c r="J995" s="309"/>
      <c r="K995" s="309"/>
      <c r="L995" s="52"/>
      <c r="M995" s="52"/>
      <c r="N995" s="52"/>
      <c r="O995" s="52"/>
      <c r="P995" s="52"/>
      <c r="Q995" s="52"/>
      <c r="R995" s="52"/>
      <c r="S995" s="52"/>
      <c r="T995" s="52"/>
      <c r="U995" s="52"/>
      <c r="V995" s="52"/>
      <c r="W995" s="52"/>
      <c r="X995" s="52"/>
    </row>
    <row r="996" spans="1:24" ht="30" customHeight="1">
      <c r="A996" s="52"/>
      <c r="B996" s="52"/>
      <c r="C996" s="45"/>
      <c r="D996" s="45"/>
      <c r="E996" s="48"/>
      <c r="F996" s="45"/>
      <c r="G996" s="45"/>
      <c r="H996" s="45"/>
      <c r="I996" s="309"/>
      <c r="J996" s="309"/>
      <c r="K996" s="309"/>
      <c r="L996" s="52"/>
      <c r="M996" s="52"/>
      <c r="N996" s="52"/>
      <c r="O996" s="52"/>
      <c r="P996" s="52"/>
      <c r="Q996" s="52"/>
      <c r="R996" s="52"/>
      <c r="S996" s="52"/>
      <c r="T996" s="52"/>
      <c r="U996" s="52"/>
      <c r="V996" s="52"/>
      <c r="W996" s="52"/>
      <c r="X996" s="52"/>
    </row>
    <row r="997" spans="1:24" ht="30" customHeight="1">
      <c r="A997" s="52"/>
      <c r="B997" s="52"/>
      <c r="C997" s="45"/>
      <c r="D997" s="45"/>
      <c r="E997" s="48"/>
      <c r="F997" s="45"/>
      <c r="G997" s="45"/>
      <c r="H997" s="45"/>
      <c r="I997" s="309"/>
      <c r="J997" s="309"/>
      <c r="K997" s="309"/>
      <c r="L997" s="52"/>
      <c r="M997" s="52"/>
      <c r="N997" s="52"/>
      <c r="O997" s="52"/>
      <c r="P997" s="52"/>
      <c r="Q997" s="52"/>
      <c r="R997" s="52"/>
      <c r="S997" s="52"/>
      <c r="T997" s="52"/>
      <c r="U997" s="52"/>
      <c r="V997" s="52"/>
      <c r="W997" s="52"/>
      <c r="X997" s="52"/>
    </row>
    <row r="998" spans="1:24" ht="30" customHeight="1">
      <c r="A998" s="52"/>
      <c r="B998" s="52"/>
      <c r="C998" s="45"/>
      <c r="D998" s="45"/>
      <c r="E998" s="48"/>
      <c r="F998" s="45"/>
      <c r="G998" s="45"/>
      <c r="H998" s="45"/>
      <c r="I998" s="309"/>
      <c r="J998" s="309"/>
      <c r="K998" s="309"/>
      <c r="L998" s="52"/>
      <c r="M998" s="52"/>
      <c r="N998" s="52"/>
      <c r="O998" s="52"/>
      <c r="P998" s="52"/>
      <c r="Q998" s="52"/>
      <c r="R998" s="52"/>
      <c r="S998" s="52"/>
      <c r="T998" s="52"/>
      <c r="U998" s="52"/>
      <c r="V998" s="52"/>
      <c r="W998" s="52"/>
      <c r="X998" s="52"/>
    </row>
    <row r="999" spans="1:24" ht="30" customHeight="1">
      <c r="A999" s="52"/>
      <c r="B999" s="52"/>
      <c r="C999" s="45"/>
      <c r="D999" s="45"/>
      <c r="E999" s="48"/>
      <c r="F999" s="45"/>
      <c r="G999" s="45"/>
      <c r="H999" s="45"/>
      <c r="I999" s="309"/>
      <c r="J999" s="309"/>
      <c r="K999" s="309"/>
      <c r="L999" s="52"/>
      <c r="M999" s="52"/>
      <c r="N999" s="52"/>
      <c r="O999" s="52"/>
      <c r="P999" s="52"/>
      <c r="Q999" s="52"/>
      <c r="R999" s="52"/>
      <c r="S999" s="52"/>
      <c r="T999" s="52"/>
      <c r="U999" s="52"/>
      <c r="V999" s="52"/>
      <c r="W999" s="52"/>
      <c r="X999" s="52"/>
    </row>
    <row r="1000" spans="1:24" ht="30" customHeight="1">
      <c r="A1000" s="52"/>
      <c r="B1000" s="52"/>
      <c r="C1000" s="45"/>
      <c r="D1000" s="45"/>
      <c r="E1000" s="48"/>
      <c r="F1000" s="45"/>
      <c r="G1000" s="45"/>
      <c r="H1000" s="45"/>
      <c r="I1000" s="309"/>
      <c r="J1000" s="309"/>
      <c r="K1000" s="309"/>
      <c r="L1000" s="52"/>
      <c r="M1000" s="52"/>
      <c r="N1000" s="52"/>
      <c r="O1000" s="52"/>
      <c r="P1000" s="52"/>
      <c r="Q1000" s="52"/>
      <c r="R1000" s="52"/>
      <c r="S1000" s="52"/>
      <c r="T1000" s="52"/>
      <c r="U1000" s="52"/>
      <c r="V1000" s="52"/>
      <c r="W1000" s="52"/>
      <c r="X1000" s="52"/>
    </row>
    <row r="1001" spans="1:24" ht="30" customHeight="1">
      <c r="A1001" s="52"/>
      <c r="B1001" s="52"/>
      <c r="C1001" s="45"/>
      <c r="D1001" s="45"/>
      <c r="E1001" s="48"/>
      <c r="F1001" s="45"/>
      <c r="G1001" s="45"/>
      <c r="H1001" s="45"/>
      <c r="I1001" s="309"/>
      <c r="J1001" s="309"/>
      <c r="K1001" s="309"/>
      <c r="L1001" s="52"/>
      <c r="M1001" s="52"/>
      <c r="N1001" s="52"/>
      <c r="O1001" s="52"/>
      <c r="P1001" s="52"/>
      <c r="Q1001" s="52"/>
      <c r="R1001" s="52"/>
      <c r="S1001" s="52"/>
      <c r="T1001" s="52"/>
      <c r="U1001" s="52"/>
      <c r="V1001" s="52"/>
      <c r="W1001" s="52"/>
      <c r="X1001" s="52"/>
    </row>
    <row r="1002" spans="1:24" ht="30" customHeight="1">
      <c r="A1002" s="52"/>
      <c r="B1002" s="52"/>
      <c r="C1002" s="45"/>
      <c r="D1002" s="45"/>
      <c r="E1002" s="48"/>
      <c r="F1002" s="45"/>
      <c r="G1002" s="45"/>
      <c r="H1002" s="45"/>
      <c r="I1002" s="309"/>
      <c r="J1002" s="309"/>
      <c r="K1002" s="309"/>
      <c r="L1002" s="52"/>
      <c r="M1002" s="52"/>
      <c r="N1002" s="52"/>
      <c r="O1002" s="52"/>
      <c r="P1002" s="52"/>
      <c r="Q1002" s="52"/>
      <c r="R1002" s="52"/>
      <c r="S1002" s="52"/>
      <c r="T1002" s="52"/>
      <c r="U1002" s="52"/>
      <c r="V1002" s="52"/>
      <c r="W1002" s="52"/>
      <c r="X1002" s="52"/>
    </row>
    <row r="1003" spans="1:24" ht="30" customHeight="1">
      <c r="A1003" s="52"/>
      <c r="B1003" s="52"/>
      <c r="C1003" s="45"/>
      <c r="D1003" s="45"/>
      <c r="E1003" s="48"/>
      <c r="F1003" s="45"/>
      <c r="G1003" s="45"/>
      <c r="H1003" s="45"/>
      <c r="I1003" s="309"/>
      <c r="J1003" s="309"/>
      <c r="K1003" s="309"/>
      <c r="L1003" s="52"/>
      <c r="M1003" s="52"/>
      <c r="N1003" s="52"/>
      <c r="O1003" s="52"/>
      <c r="P1003" s="52"/>
      <c r="Q1003" s="52"/>
      <c r="R1003" s="52"/>
      <c r="S1003" s="52"/>
      <c r="T1003" s="52"/>
      <c r="U1003" s="52"/>
      <c r="V1003" s="52"/>
      <c r="W1003" s="52"/>
      <c r="X1003" s="52"/>
    </row>
    <row r="1004" spans="1:24" ht="30" customHeight="1">
      <c r="A1004" s="52"/>
      <c r="B1004" s="52"/>
      <c r="C1004" s="45"/>
      <c r="D1004" s="45"/>
      <c r="E1004" s="48"/>
      <c r="F1004" s="45"/>
      <c r="G1004" s="45"/>
      <c r="H1004" s="45"/>
      <c r="I1004" s="309"/>
      <c r="J1004" s="309"/>
      <c r="K1004" s="309"/>
      <c r="L1004" s="52"/>
      <c r="M1004" s="52"/>
      <c r="N1004" s="52"/>
      <c r="O1004" s="52"/>
      <c r="P1004" s="52"/>
      <c r="Q1004" s="52"/>
      <c r="R1004" s="52"/>
      <c r="S1004" s="52"/>
      <c r="T1004" s="52"/>
      <c r="U1004" s="52"/>
      <c r="V1004" s="52"/>
      <c r="W1004" s="52"/>
      <c r="X1004" s="52"/>
    </row>
    <row r="1005" spans="1:24" ht="30" customHeight="1">
      <c r="A1005" s="52"/>
      <c r="B1005" s="52"/>
      <c r="C1005" s="45"/>
      <c r="D1005" s="45"/>
      <c r="E1005" s="48"/>
      <c r="F1005" s="45"/>
      <c r="G1005" s="45"/>
      <c r="H1005" s="45"/>
      <c r="I1005" s="309"/>
      <c r="J1005" s="309"/>
      <c r="K1005" s="309"/>
      <c r="L1005" s="52"/>
      <c r="M1005" s="52"/>
      <c r="N1005" s="52"/>
      <c r="O1005" s="52"/>
      <c r="P1005" s="52"/>
      <c r="Q1005" s="52"/>
      <c r="R1005" s="52"/>
      <c r="S1005" s="52"/>
      <c r="T1005" s="52"/>
      <c r="U1005" s="52"/>
      <c r="V1005" s="52"/>
      <c r="W1005" s="52"/>
      <c r="X1005" s="52"/>
    </row>
    <row r="1006" spans="1:24" ht="30" customHeight="1">
      <c r="A1006" s="52"/>
      <c r="B1006" s="52"/>
      <c r="C1006" s="45"/>
      <c r="D1006" s="45"/>
      <c r="E1006" s="48"/>
      <c r="F1006" s="45"/>
      <c r="G1006" s="45"/>
      <c r="H1006" s="45"/>
      <c r="I1006" s="309"/>
      <c r="J1006" s="309"/>
      <c r="K1006" s="309"/>
      <c r="L1006" s="52"/>
      <c r="M1006" s="52"/>
      <c r="N1006" s="52"/>
      <c r="O1006" s="52"/>
      <c r="P1006" s="52"/>
      <c r="Q1006" s="52"/>
      <c r="R1006" s="52"/>
      <c r="S1006" s="52"/>
      <c r="T1006" s="52"/>
      <c r="U1006" s="52"/>
      <c r="V1006" s="52"/>
      <c r="W1006" s="52"/>
      <c r="X1006" s="52"/>
    </row>
    <row r="1007" spans="1:24" ht="30" customHeight="1">
      <c r="A1007" s="52"/>
      <c r="B1007" s="52"/>
      <c r="C1007" s="45"/>
      <c r="D1007" s="45"/>
      <c r="E1007" s="48"/>
      <c r="F1007" s="45"/>
      <c r="G1007" s="45"/>
      <c r="H1007" s="45"/>
      <c r="I1007" s="309"/>
      <c r="J1007" s="309"/>
      <c r="K1007" s="309"/>
      <c r="L1007" s="52"/>
      <c r="M1007" s="52"/>
      <c r="N1007" s="52"/>
      <c r="O1007" s="52"/>
      <c r="P1007" s="52"/>
      <c r="Q1007" s="52"/>
      <c r="R1007" s="52"/>
      <c r="S1007" s="52"/>
      <c r="T1007" s="52"/>
      <c r="U1007" s="52"/>
      <c r="V1007" s="52"/>
      <c r="W1007" s="52"/>
      <c r="X1007" s="52"/>
    </row>
    <row r="1008" spans="1:24" ht="30" customHeight="1">
      <c r="A1008" s="52"/>
      <c r="B1008" s="52"/>
      <c r="C1008" s="45"/>
      <c r="D1008" s="45"/>
      <c r="E1008" s="48"/>
      <c r="F1008" s="45"/>
      <c r="G1008" s="45"/>
      <c r="H1008" s="45"/>
      <c r="I1008" s="309"/>
      <c r="J1008" s="309"/>
      <c r="K1008" s="309"/>
      <c r="L1008" s="52"/>
      <c r="M1008" s="52"/>
      <c r="N1008" s="52"/>
      <c r="O1008" s="52"/>
      <c r="P1008" s="52"/>
      <c r="Q1008" s="52"/>
      <c r="R1008" s="52"/>
      <c r="S1008" s="52"/>
      <c r="T1008" s="52"/>
      <c r="U1008" s="52"/>
      <c r="V1008" s="52"/>
      <c r="W1008" s="52"/>
      <c r="X1008" s="52"/>
    </row>
    <row r="1009" spans="1:24" ht="30" customHeight="1">
      <c r="A1009" s="52"/>
      <c r="B1009" s="52"/>
      <c r="C1009" s="45"/>
      <c r="D1009" s="45"/>
      <c r="E1009" s="48"/>
      <c r="F1009" s="45"/>
      <c r="G1009" s="45"/>
      <c r="H1009" s="45"/>
      <c r="I1009" s="309"/>
      <c r="J1009" s="309"/>
      <c r="K1009" s="309"/>
      <c r="L1009" s="52"/>
      <c r="M1009" s="52"/>
      <c r="N1009" s="52"/>
      <c r="O1009" s="52"/>
      <c r="P1009" s="52"/>
      <c r="Q1009" s="52"/>
      <c r="R1009" s="52"/>
      <c r="S1009" s="52"/>
      <c r="T1009" s="52"/>
      <c r="U1009" s="52"/>
      <c r="V1009" s="52"/>
      <c r="W1009" s="52"/>
      <c r="X1009" s="52"/>
    </row>
    <row r="1010" spans="1:24" ht="30" customHeight="1">
      <c r="A1010" s="52"/>
      <c r="B1010" s="52"/>
      <c r="C1010" s="45"/>
      <c r="D1010" s="45"/>
      <c r="E1010" s="48"/>
      <c r="F1010" s="45"/>
      <c r="G1010" s="45"/>
      <c r="H1010" s="45"/>
      <c r="I1010" s="309"/>
      <c r="J1010" s="309"/>
      <c r="K1010" s="309"/>
      <c r="L1010" s="52"/>
      <c r="M1010" s="52"/>
      <c r="N1010" s="52"/>
      <c r="O1010" s="52"/>
      <c r="P1010" s="52"/>
      <c r="Q1010" s="52"/>
      <c r="R1010" s="52"/>
      <c r="S1010" s="52"/>
      <c r="T1010" s="52"/>
      <c r="U1010" s="52"/>
      <c r="V1010" s="52"/>
      <c r="W1010" s="52"/>
      <c r="X1010" s="52"/>
    </row>
    <row r="1011" spans="1:24" ht="30" customHeight="1">
      <c r="A1011" s="52"/>
      <c r="B1011" s="52"/>
      <c r="C1011" s="45"/>
      <c r="D1011" s="45"/>
      <c r="E1011" s="48"/>
      <c r="F1011" s="45"/>
      <c r="G1011" s="45"/>
      <c r="H1011" s="45"/>
      <c r="I1011" s="309"/>
      <c r="J1011" s="309"/>
      <c r="K1011" s="309"/>
      <c r="L1011" s="52"/>
      <c r="M1011" s="52"/>
      <c r="N1011" s="52"/>
      <c r="O1011" s="52"/>
      <c r="P1011" s="52"/>
      <c r="Q1011" s="52"/>
      <c r="R1011" s="52"/>
      <c r="S1011" s="52"/>
      <c r="T1011" s="52"/>
      <c r="U1011" s="52"/>
      <c r="V1011" s="52"/>
      <c r="W1011" s="52"/>
      <c r="X1011" s="52"/>
    </row>
    <row r="1012" spans="1:24" ht="30" customHeight="1">
      <c r="A1012" s="52"/>
      <c r="B1012" s="52"/>
      <c r="C1012" s="45"/>
      <c r="D1012" s="45"/>
      <c r="E1012" s="48"/>
      <c r="F1012" s="45"/>
      <c r="G1012" s="45"/>
      <c r="H1012" s="45"/>
      <c r="I1012" s="309"/>
      <c r="J1012" s="309"/>
      <c r="K1012" s="309"/>
      <c r="L1012" s="52"/>
      <c r="M1012" s="52"/>
      <c r="N1012" s="52"/>
      <c r="O1012" s="52"/>
      <c r="P1012" s="52"/>
      <c r="Q1012" s="52"/>
      <c r="R1012" s="52"/>
      <c r="S1012" s="52"/>
      <c r="T1012" s="52"/>
      <c r="U1012" s="52"/>
      <c r="V1012" s="52"/>
      <c r="W1012" s="52"/>
      <c r="X1012" s="52"/>
    </row>
    <row r="1013" spans="1:24" ht="30" customHeight="1">
      <c r="A1013" s="52"/>
      <c r="B1013" s="52"/>
      <c r="C1013" s="45"/>
      <c r="D1013" s="45"/>
      <c r="E1013" s="48"/>
      <c r="F1013" s="45"/>
      <c r="G1013" s="45"/>
      <c r="H1013" s="45"/>
      <c r="I1013" s="309"/>
      <c r="J1013" s="309"/>
      <c r="K1013" s="309"/>
      <c r="L1013" s="52"/>
      <c r="M1013" s="52"/>
      <c r="N1013" s="52"/>
      <c r="O1013" s="52"/>
      <c r="P1013" s="52"/>
      <c r="Q1013" s="52"/>
      <c r="R1013" s="52"/>
      <c r="S1013" s="52"/>
      <c r="T1013" s="52"/>
      <c r="U1013" s="52"/>
      <c r="V1013" s="52"/>
      <c r="W1013" s="52"/>
      <c r="X1013" s="52"/>
    </row>
    <row r="1014" spans="1:24" ht="30" customHeight="1">
      <c r="A1014" s="52"/>
      <c r="B1014" s="52"/>
      <c r="C1014" s="45"/>
      <c r="D1014" s="45"/>
      <c r="E1014" s="48"/>
      <c r="F1014" s="45"/>
      <c r="G1014" s="45"/>
      <c r="H1014" s="45"/>
      <c r="I1014" s="309"/>
      <c r="J1014" s="309"/>
      <c r="K1014" s="309"/>
      <c r="L1014" s="52"/>
      <c r="M1014" s="52"/>
      <c r="N1014" s="52"/>
      <c r="O1014" s="52"/>
      <c r="P1014" s="52"/>
      <c r="Q1014" s="52"/>
      <c r="R1014" s="52"/>
      <c r="S1014" s="52"/>
      <c r="T1014" s="52"/>
      <c r="U1014" s="52"/>
      <c r="V1014" s="52"/>
      <c r="W1014" s="52"/>
      <c r="X1014" s="52"/>
    </row>
    <row r="1015" spans="1:24" ht="30" customHeight="1">
      <c r="A1015" s="52"/>
      <c r="B1015" s="52"/>
      <c r="C1015" s="45"/>
      <c r="D1015" s="45"/>
      <c r="E1015" s="48"/>
      <c r="F1015" s="45"/>
      <c r="G1015" s="45"/>
      <c r="H1015" s="45"/>
      <c r="I1015" s="309"/>
      <c r="J1015" s="309"/>
      <c r="K1015" s="309"/>
      <c r="L1015" s="52"/>
      <c r="M1015" s="52"/>
      <c r="N1015" s="52"/>
      <c r="O1015" s="52"/>
      <c r="P1015" s="52"/>
      <c r="Q1015" s="52"/>
      <c r="R1015" s="52"/>
      <c r="S1015" s="52"/>
      <c r="T1015" s="52"/>
      <c r="U1015" s="52"/>
      <c r="V1015" s="52"/>
      <c r="W1015" s="52"/>
      <c r="X1015" s="52"/>
    </row>
    <row r="1016" spans="1:24" ht="30" customHeight="1">
      <c r="A1016" s="52"/>
      <c r="B1016" s="52"/>
      <c r="C1016" s="45"/>
      <c r="D1016" s="45"/>
      <c r="E1016" s="48"/>
      <c r="F1016" s="45"/>
      <c r="G1016" s="45"/>
      <c r="H1016" s="45"/>
      <c r="I1016" s="309"/>
      <c r="J1016" s="309"/>
      <c r="K1016" s="309"/>
      <c r="L1016" s="52"/>
      <c r="M1016" s="52"/>
      <c r="N1016" s="52"/>
      <c r="O1016" s="52"/>
      <c r="P1016" s="52"/>
      <c r="Q1016" s="52"/>
      <c r="R1016" s="52"/>
      <c r="S1016" s="52"/>
      <c r="T1016" s="52"/>
      <c r="U1016" s="52"/>
      <c r="V1016" s="52"/>
      <c r="W1016" s="52"/>
      <c r="X1016" s="52"/>
    </row>
    <row r="1017" spans="1:24" ht="30" customHeight="1">
      <c r="A1017" s="52"/>
      <c r="B1017" s="52"/>
      <c r="C1017" s="45"/>
      <c r="D1017" s="45"/>
      <c r="E1017" s="48"/>
      <c r="F1017" s="45"/>
      <c r="G1017" s="45"/>
      <c r="H1017" s="45"/>
      <c r="I1017" s="309"/>
      <c r="J1017" s="309"/>
      <c r="K1017" s="309"/>
      <c r="L1017" s="52"/>
      <c r="M1017" s="52"/>
      <c r="N1017" s="52"/>
      <c r="O1017" s="52"/>
      <c r="P1017" s="52"/>
      <c r="Q1017" s="52"/>
      <c r="R1017" s="52"/>
      <c r="S1017" s="52"/>
      <c r="T1017" s="52"/>
      <c r="U1017" s="52"/>
      <c r="V1017" s="52"/>
      <c r="W1017" s="52"/>
      <c r="X1017" s="52"/>
    </row>
    <row r="1018" spans="1:24" ht="30" customHeight="1">
      <c r="A1018" s="52"/>
      <c r="B1018" s="52"/>
      <c r="C1018" s="45"/>
      <c r="D1018" s="45"/>
      <c r="E1018" s="48"/>
      <c r="F1018" s="45"/>
      <c r="G1018" s="45"/>
      <c r="H1018" s="45"/>
      <c r="I1018" s="309"/>
      <c r="J1018" s="309"/>
      <c r="K1018" s="309"/>
      <c r="L1018" s="52"/>
      <c r="M1018" s="52"/>
      <c r="N1018" s="52"/>
      <c r="O1018" s="52"/>
      <c r="P1018" s="52"/>
      <c r="Q1018" s="52"/>
      <c r="R1018" s="52"/>
      <c r="S1018" s="52"/>
      <c r="T1018" s="52"/>
      <c r="U1018" s="52"/>
      <c r="V1018" s="52"/>
      <c r="W1018" s="52"/>
      <c r="X1018" s="52"/>
    </row>
    <row r="1019" spans="1:24" ht="30" customHeight="1">
      <c r="A1019" s="52"/>
      <c r="B1019" s="52"/>
      <c r="C1019" s="45"/>
      <c r="D1019" s="45"/>
      <c r="E1019" s="48"/>
      <c r="F1019" s="45"/>
      <c r="G1019" s="45"/>
      <c r="H1019" s="45"/>
      <c r="I1019" s="309"/>
      <c r="J1019" s="309"/>
      <c r="K1019" s="309"/>
      <c r="L1019" s="52"/>
      <c r="M1019" s="52"/>
      <c r="N1019" s="52"/>
      <c r="O1019" s="52"/>
      <c r="P1019" s="52"/>
      <c r="Q1019" s="52"/>
      <c r="R1019" s="52"/>
      <c r="S1019" s="52"/>
      <c r="T1019" s="52"/>
      <c r="U1019" s="52"/>
      <c r="V1019" s="52"/>
      <c r="W1019" s="52"/>
      <c r="X1019" s="52"/>
    </row>
    <row r="1020" spans="1:24" ht="30" customHeight="1">
      <c r="A1020" s="52"/>
      <c r="B1020" s="52"/>
      <c r="C1020" s="45"/>
      <c r="D1020" s="45"/>
      <c r="E1020" s="48"/>
      <c r="F1020" s="45"/>
      <c r="G1020" s="45"/>
      <c r="H1020" s="45"/>
      <c r="I1020" s="309"/>
      <c r="J1020" s="309"/>
      <c r="K1020" s="309"/>
      <c r="L1020" s="52"/>
      <c r="M1020" s="52"/>
      <c r="N1020" s="52"/>
      <c r="O1020" s="52"/>
      <c r="P1020" s="52"/>
      <c r="Q1020" s="52"/>
      <c r="R1020" s="52"/>
      <c r="S1020" s="52"/>
      <c r="T1020" s="52"/>
      <c r="U1020" s="52"/>
      <c r="V1020" s="52"/>
      <c r="W1020" s="52"/>
      <c r="X1020" s="52"/>
    </row>
    <row r="1021" spans="1:24" ht="30" customHeight="1">
      <c r="A1021" s="52"/>
      <c r="B1021" s="52"/>
      <c r="C1021" s="45"/>
      <c r="D1021" s="45"/>
      <c r="E1021" s="48"/>
      <c r="F1021" s="45"/>
      <c r="G1021" s="45"/>
      <c r="H1021" s="45"/>
      <c r="I1021" s="309"/>
      <c r="J1021" s="309"/>
      <c r="K1021" s="309"/>
      <c r="L1021" s="52"/>
      <c r="M1021" s="52"/>
      <c r="N1021" s="52"/>
      <c r="O1021" s="52"/>
      <c r="P1021" s="52"/>
      <c r="Q1021" s="52"/>
      <c r="R1021" s="52"/>
      <c r="S1021" s="52"/>
      <c r="T1021" s="52"/>
      <c r="U1021" s="52"/>
      <c r="V1021" s="52"/>
      <c r="W1021" s="52"/>
      <c r="X1021" s="52"/>
    </row>
    <row r="1022" spans="1:24" ht="30" customHeight="1">
      <c r="A1022" s="52"/>
      <c r="B1022" s="52"/>
      <c r="C1022" s="45"/>
      <c r="D1022" s="45"/>
      <c r="E1022" s="48"/>
      <c r="F1022" s="45"/>
      <c r="G1022" s="45"/>
      <c r="H1022" s="45"/>
      <c r="I1022" s="309"/>
      <c r="J1022" s="309"/>
      <c r="K1022" s="309"/>
      <c r="L1022" s="52"/>
      <c r="M1022" s="52"/>
      <c r="N1022" s="52"/>
      <c r="O1022" s="52"/>
      <c r="P1022" s="52"/>
      <c r="Q1022" s="52"/>
      <c r="R1022" s="52"/>
      <c r="S1022" s="52"/>
      <c r="T1022" s="52"/>
      <c r="U1022" s="52"/>
      <c r="V1022" s="52"/>
      <c r="W1022" s="52"/>
      <c r="X1022" s="52"/>
    </row>
    <row r="1023" spans="1:24" ht="30" customHeight="1">
      <c r="A1023" s="52"/>
      <c r="B1023" s="52"/>
      <c r="C1023" s="45"/>
      <c r="D1023" s="45"/>
      <c r="E1023" s="48"/>
      <c r="F1023" s="45"/>
      <c r="G1023" s="45"/>
      <c r="H1023" s="45"/>
      <c r="I1023" s="309"/>
      <c r="J1023" s="309"/>
      <c r="K1023" s="309"/>
      <c r="L1023" s="52"/>
      <c r="M1023" s="52"/>
      <c r="N1023" s="52"/>
      <c r="O1023" s="52"/>
      <c r="P1023" s="52"/>
      <c r="Q1023" s="52"/>
      <c r="R1023" s="52"/>
      <c r="S1023" s="52"/>
      <c r="T1023" s="52"/>
      <c r="U1023" s="52"/>
      <c r="V1023" s="52"/>
      <c r="W1023" s="52"/>
      <c r="X1023" s="52"/>
    </row>
    <row r="1024" spans="1:24" ht="30" customHeight="1">
      <c r="A1024" s="52"/>
      <c r="B1024" s="52"/>
      <c r="C1024" s="45"/>
      <c r="D1024" s="45"/>
      <c r="E1024" s="48"/>
      <c r="F1024" s="45"/>
      <c r="G1024" s="45"/>
      <c r="H1024" s="45"/>
      <c r="I1024" s="309"/>
      <c r="J1024" s="309"/>
      <c r="K1024" s="309"/>
      <c r="L1024" s="52"/>
      <c r="M1024" s="52"/>
      <c r="N1024" s="52"/>
      <c r="O1024" s="52"/>
      <c r="P1024" s="52"/>
      <c r="Q1024" s="52"/>
      <c r="R1024" s="52"/>
      <c r="S1024" s="52"/>
      <c r="T1024" s="52"/>
      <c r="U1024" s="52"/>
      <c r="V1024" s="52"/>
      <c r="W1024" s="52"/>
      <c r="X1024" s="52"/>
    </row>
    <row r="1025" spans="1:24" ht="30" customHeight="1">
      <c r="A1025" s="52"/>
      <c r="B1025" s="52"/>
      <c r="C1025" s="45"/>
      <c r="D1025" s="45"/>
      <c r="E1025" s="48"/>
      <c r="F1025" s="45"/>
      <c r="G1025" s="45"/>
      <c r="H1025" s="45"/>
      <c r="I1025" s="309"/>
      <c r="J1025" s="309"/>
      <c r="K1025" s="309"/>
      <c r="L1025" s="52"/>
      <c r="M1025" s="52"/>
      <c r="N1025" s="52"/>
      <c r="O1025" s="52"/>
      <c r="P1025" s="52"/>
      <c r="Q1025" s="52"/>
      <c r="R1025" s="52"/>
      <c r="S1025" s="52"/>
      <c r="T1025" s="52"/>
      <c r="U1025" s="52"/>
      <c r="V1025" s="52"/>
      <c r="W1025" s="52"/>
      <c r="X1025" s="52"/>
    </row>
    <row r="1026" spans="1:24" ht="30" customHeight="1">
      <c r="A1026" s="52"/>
      <c r="B1026" s="52"/>
      <c r="C1026" s="45"/>
      <c r="D1026" s="45"/>
      <c r="E1026" s="48"/>
      <c r="F1026" s="45"/>
      <c r="G1026" s="45"/>
      <c r="H1026" s="45"/>
      <c r="I1026" s="309"/>
      <c r="J1026" s="309"/>
      <c r="K1026" s="309"/>
      <c r="L1026" s="52"/>
      <c r="M1026" s="52"/>
      <c r="N1026" s="52"/>
      <c r="O1026" s="52"/>
      <c r="P1026" s="52"/>
      <c r="Q1026" s="52"/>
      <c r="R1026" s="52"/>
      <c r="S1026" s="52"/>
      <c r="T1026" s="52"/>
      <c r="U1026" s="52"/>
      <c r="V1026" s="52"/>
      <c r="W1026" s="52"/>
      <c r="X1026" s="52"/>
    </row>
    <row r="1027" spans="1:24" ht="30" customHeight="1">
      <c r="A1027" s="52"/>
      <c r="B1027" s="52"/>
      <c r="C1027" s="45"/>
      <c r="D1027" s="45"/>
      <c r="E1027" s="48"/>
      <c r="F1027" s="45"/>
      <c r="G1027" s="45"/>
      <c r="H1027" s="45"/>
      <c r="I1027" s="309"/>
      <c r="J1027" s="309"/>
      <c r="K1027" s="309"/>
      <c r="L1027" s="52"/>
      <c r="M1027" s="52"/>
      <c r="N1027" s="52"/>
      <c r="O1027" s="52"/>
      <c r="P1027" s="52"/>
      <c r="Q1027" s="52"/>
      <c r="R1027" s="52"/>
      <c r="S1027" s="52"/>
      <c r="T1027" s="52"/>
      <c r="U1027" s="52"/>
      <c r="V1027" s="52"/>
      <c r="W1027" s="52"/>
      <c r="X1027" s="52"/>
    </row>
    <row r="1028" spans="1:24" ht="30" customHeight="1">
      <c r="A1028" s="52"/>
      <c r="B1028" s="52"/>
      <c r="C1028" s="45"/>
      <c r="D1028" s="45"/>
      <c r="E1028" s="48"/>
      <c r="F1028" s="45"/>
      <c r="G1028" s="45"/>
      <c r="H1028" s="45"/>
      <c r="I1028" s="309"/>
      <c r="J1028" s="309"/>
      <c r="K1028" s="309"/>
      <c r="L1028" s="52"/>
      <c r="M1028" s="52"/>
      <c r="N1028" s="52"/>
      <c r="O1028" s="52"/>
      <c r="P1028" s="52"/>
      <c r="Q1028" s="52"/>
      <c r="R1028" s="52"/>
      <c r="S1028" s="52"/>
      <c r="T1028" s="52"/>
      <c r="U1028" s="52"/>
      <c r="V1028" s="52"/>
      <c r="W1028" s="52"/>
      <c r="X1028" s="52"/>
    </row>
    <row r="1029" spans="1:24" ht="30" customHeight="1">
      <c r="A1029" s="52"/>
      <c r="B1029" s="52"/>
      <c r="C1029" s="45"/>
      <c r="D1029" s="45"/>
      <c r="E1029" s="48"/>
      <c r="F1029" s="45"/>
      <c r="G1029" s="45"/>
      <c r="H1029" s="45"/>
      <c r="I1029" s="309"/>
      <c r="J1029" s="309"/>
      <c r="K1029" s="309"/>
      <c r="L1029" s="52"/>
      <c r="M1029" s="52"/>
      <c r="N1029" s="52"/>
      <c r="O1029" s="52"/>
      <c r="P1029" s="52"/>
      <c r="Q1029" s="52"/>
      <c r="R1029" s="52"/>
      <c r="S1029" s="52"/>
      <c r="T1029" s="52"/>
      <c r="U1029" s="52"/>
      <c r="V1029" s="52"/>
      <c r="W1029" s="52"/>
      <c r="X1029" s="52"/>
    </row>
    <row r="1030" spans="1:24" ht="30" customHeight="1">
      <c r="A1030" s="52"/>
      <c r="B1030" s="52"/>
      <c r="C1030" s="45"/>
      <c r="D1030" s="45"/>
      <c r="E1030" s="48"/>
      <c r="F1030" s="45"/>
      <c r="G1030" s="45"/>
      <c r="H1030" s="45"/>
      <c r="I1030" s="309"/>
      <c r="J1030" s="309"/>
      <c r="K1030" s="309"/>
      <c r="L1030" s="52"/>
      <c r="M1030" s="52"/>
      <c r="N1030" s="52"/>
      <c r="O1030" s="52"/>
      <c r="P1030" s="52"/>
      <c r="Q1030" s="52"/>
      <c r="R1030" s="52"/>
      <c r="S1030" s="52"/>
      <c r="T1030" s="52"/>
      <c r="U1030" s="52"/>
      <c r="V1030" s="52"/>
      <c r="W1030" s="52"/>
      <c r="X1030" s="52"/>
    </row>
    <row r="1031" spans="1:24" ht="30" customHeight="1">
      <c r="A1031" s="52"/>
      <c r="B1031" s="52"/>
      <c r="C1031" s="45"/>
      <c r="D1031" s="45"/>
      <c r="E1031" s="48"/>
      <c r="F1031" s="45"/>
      <c r="G1031" s="45"/>
      <c r="H1031" s="45"/>
      <c r="I1031" s="309"/>
      <c r="J1031" s="309"/>
      <c r="K1031" s="309"/>
      <c r="L1031" s="52"/>
      <c r="M1031" s="52"/>
      <c r="N1031" s="52"/>
      <c r="O1031" s="52"/>
      <c r="P1031" s="52"/>
      <c r="Q1031" s="52"/>
      <c r="R1031" s="52"/>
      <c r="S1031" s="52"/>
      <c r="T1031" s="52"/>
      <c r="U1031" s="52"/>
      <c r="V1031" s="52"/>
      <c r="W1031" s="52"/>
      <c r="X1031" s="52"/>
    </row>
    <row r="1032" spans="1:24" ht="30" customHeight="1">
      <c r="A1032" s="52"/>
      <c r="B1032" s="52"/>
      <c r="C1032" s="45"/>
      <c r="D1032" s="45"/>
      <c r="E1032" s="48"/>
      <c r="F1032" s="45"/>
      <c r="G1032" s="45"/>
      <c r="H1032" s="45"/>
      <c r="I1032" s="309"/>
      <c r="J1032" s="309"/>
      <c r="K1032" s="309"/>
      <c r="L1032" s="52"/>
      <c r="M1032" s="52"/>
      <c r="N1032" s="52"/>
      <c r="O1032" s="52"/>
      <c r="P1032" s="52"/>
      <c r="Q1032" s="52"/>
      <c r="R1032" s="52"/>
      <c r="S1032" s="52"/>
      <c r="T1032" s="52"/>
      <c r="U1032" s="52"/>
      <c r="V1032" s="52"/>
      <c r="W1032" s="52"/>
      <c r="X1032" s="52"/>
    </row>
    <row r="1033" spans="1:24" ht="30" customHeight="1">
      <c r="A1033" s="52"/>
      <c r="B1033" s="52"/>
      <c r="C1033" s="45"/>
      <c r="D1033" s="45"/>
      <c r="E1033" s="48"/>
      <c r="F1033" s="45"/>
      <c r="G1033" s="45"/>
      <c r="H1033" s="45"/>
      <c r="I1033" s="309"/>
      <c r="J1033" s="309"/>
      <c r="K1033" s="309"/>
      <c r="L1033" s="52"/>
      <c r="M1033" s="52"/>
      <c r="N1033" s="52"/>
      <c r="O1033" s="52"/>
      <c r="P1033" s="52"/>
      <c r="Q1033" s="52"/>
      <c r="R1033" s="52"/>
      <c r="S1033" s="52"/>
      <c r="T1033" s="52"/>
      <c r="U1033" s="52"/>
      <c r="V1033" s="52"/>
      <c r="W1033" s="52"/>
      <c r="X1033" s="52"/>
    </row>
    <row r="1034" spans="1:24" ht="30" customHeight="1">
      <c r="A1034" s="52"/>
      <c r="B1034" s="52"/>
      <c r="C1034" s="45"/>
      <c r="D1034" s="45"/>
      <c r="E1034" s="48"/>
      <c r="F1034" s="45"/>
      <c r="G1034" s="45"/>
      <c r="H1034" s="45"/>
      <c r="I1034" s="309"/>
      <c r="J1034" s="309"/>
      <c r="K1034" s="309"/>
      <c r="L1034" s="52"/>
      <c r="M1034" s="52"/>
      <c r="N1034" s="52"/>
      <c r="O1034" s="52"/>
      <c r="P1034" s="52"/>
      <c r="Q1034" s="52"/>
      <c r="R1034" s="52"/>
      <c r="S1034" s="52"/>
      <c r="T1034" s="52"/>
      <c r="U1034" s="52"/>
      <c r="V1034" s="52"/>
      <c r="W1034" s="52"/>
      <c r="X1034" s="52"/>
    </row>
    <row r="1035" spans="1:24" ht="30" customHeight="1">
      <c r="A1035" s="52"/>
      <c r="B1035" s="52"/>
      <c r="C1035" s="45"/>
      <c r="D1035" s="45"/>
      <c r="E1035" s="48"/>
      <c r="F1035" s="45"/>
      <c r="G1035" s="45"/>
      <c r="H1035" s="45"/>
      <c r="I1035" s="309"/>
      <c r="J1035" s="309"/>
      <c r="K1035" s="309"/>
      <c r="L1035" s="52"/>
      <c r="M1035" s="52"/>
      <c r="N1035" s="52"/>
      <c r="O1035" s="52"/>
      <c r="P1035" s="52"/>
      <c r="Q1035" s="52"/>
      <c r="R1035" s="52"/>
      <c r="S1035" s="52"/>
      <c r="T1035" s="52"/>
      <c r="U1035" s="52"/>
      <c r="V1035" s="52"/>
      <c r="W1035" s="52"/>
      <c r="X1035" s="52"/>
    </row>
    <row r="1036" spans="1:24" ht="30" customHeight="1">
      <c r="A1036" s="52"/>
      <c r="B1036" s="52"/>
      <c r="C1036" s="45"/>
      <c r="D1036" s="45"/>
      <c r="E1036" s="48"/>
      <c r="F1036" s="45"/>
      <c r="G1036" s="45"/>
      <c r="H1036" s="45"/>
      <c r="I1036" s="309"/>
      <c r="J1036" s="309"/>
      <c r="K1036" s="309"/>
      <c r="L1036" s="52"/>
      <c r="M1036" s="52"/>
      <c r="N1036" s="52"/>
      <c r="O1036" s="52"/>
      <c r="P1036" s="52"/>
      <c r="Q1036" s="52"/>
      <c r="R1036" s="52"/>
      <c r="S1036" s="52"/>
      <c r="T1036" s="52"/>
      <c r="U1036" s="52"/>
      <c r="V1036" s="52"/>
      <c r="W1036" s="52"/>
      <c r="X1036" s="52"/>
    </row>
    <row r="1037" spans="1:24" ht="30" customHeight="1">
      <c r="A1037" s="52"/>
      <c r="B1037" s="52"/>
      <c r="C1037" s="45"/>
      <c r="D1037" s="45"/>
      <c r="E1037" s="48"/>
      <c r="F1037" s="45"/>
      <c r="G1037" s="45"/>
      <c r="H1037" s="45"/>
      <c r="I1037" s="309"/>
      <c r="J1037" s="309"/>
      <c r="K1037" s="309"/>
      <c r="L1037" s="52"/>
      <c r="M1037" s="52"/>
      <c r="N1037" s="52"/>
      <c r="O1037" s="52"/>
      <c r="P1037" s="52"/>
      <c r="Q1037" s="52"/>
      <c r="R1037" s="52"/>
      <c r="S1037" s="52"/>
      <c r="T1037" s="52"/>
      <c r="U1037" s="52"/>
      <c r="V1037" s="52"/>
      <c r="W1037" s="52"/>
      <c r="X1037" s="52"/>
    </row>
    <row r="1038" spans="1:24" ht="30" customHeight="1">
      <c r="A1038" s="52"/>
      <c r="B1038" s="52"/>
      <c r="C1038" s="45"/>
      <c r="D1038" s="45"/>
      <c r="E1038" s="48"/>
      <c r="F1038" s="45"/>
      <c r="G1038" s="45"/>
      <c r="H1038" s="45"/>
      <c r="I1038" s="309"/>
      <c r="J1038" s="309"/>
      <c r="K1038" s="309"/>
      <c r="L1038" s="52"/>
      <c r="M1038" s="52"/>
      <c r="N1038" s="52"/>
      <c r="O1038" s="52"/>
      <c r="P1038" s="52"/>
      <c r="Q1038" s="52"/>
      <c r="R1038" s="52"/>
      <c r="S1038" s="52"/>
      <c r="T1038" s="52"/>
      <c r="U1038" s="52"/>
      <c r="V1038" s="52"/>
      <c r="W1038" s="52"/>
      <c r="X1038" s="52"/>
    </row>
    <row r="1039" spans="1:24" ht="30" customHeight="1">
      <c r="A1039" s="52"/>
      <c r="B1039" s="52"/>
      <c r="C1039" s="45"/>
      <c r="D1039" s="45"/>
      <c r="E1039" s="48"/>
      <c r="F1039" s="45"/>
      <c r="G1039" s="45"/>
      <c r="H1039" s="45"/>
      <c r="I1039" s="309"/>
      <c r="J1039" s="309"/>
      <c r="K1039" s="309"/>
      <c r="L1039" s="52"/>
      <c r="M1039" s="52"/>
      <c r="N1039" s="52"/>
      <c r="O1039" s="52"/>
      <c r="P1039" s="52"/>
      <c r="Q1039" s="52"/>
      <c r="R1039" s="52"/>
      <c r="S1039" s="52"/>
      <c r="T1039" s="52"/>
      <c r="U1039" s="52"/>
      <c r="V1039" s="52"/>
      <c r="W1039" s="52"/>
      <c r="X1039" s="52"/>
    </row>
    <row r="1040" spans="1:24" ht="30" customHeight="1">
      <c r="A1040" s="52"/>
      <c r="B1040" s="52"/>
      <c r="C1040" s="45"/>
      <c r="D1040" s="45"/>
      <c r="E1040" s="48"/>
      <c r="F1040" s="45"/>
      <c r="G1040" s="45"/>
      <c r="H1040" s="45"/>
      <c r="I1040" s="309"/>
      <c r="J1040" s="309"/>
      <c r="K1040" s="309"/>
      <c r="L1040" s="52"/>
      <c r="M1040" s="52"/>
      <c r="N1040" s="52"/>
      <c r="O1040" s="52"/>
      <c r="P1040" s="52"/>
      <c r="Q1040" s="52"/>
      <c r="R1040" s="52"/>
      <c r="S1040" s="52"/>
      <c r="T1040" s="52"/>
      <c r="U1040" s="52"/>
      <c r="V1040" s="52"/>
      <c r="W1040" s="52"/>
      <c r="X1040" s="52"/>
    </row>
    <row r="1041" spans="1:24" ht="30" customHeight="1">
      <c r="A1041" s="52"/>
      <c r="B1041" s="52"/>
      <c r="C1041" s="45"/>
      <c r="D1041" s="45"/>
      <c r="E1041" s="48"/>
      <c r="F1041" s="45"/>
      <c r="G1041" s="45"/>
      <c r="H1041" s="45"/>
      <c r="I1041" s="309"/>
      <c r="J1041" s="309"/>
      <c r="K1041" s="309"/>
      <c r="L1041" s="52"/>
      <c r="M1041" s="52"/>
      <c r="N1041" s="52"/>
      <c r="O1041" s="52"/>
      <c r="P1041" s="52"/>
      <c r="Q1041" s="52"/>
      <c r="R1041" s="52"/>
      <c r="S1041" s="52"/>
      <c r="T1041" s="52"/>
      <c r="U1041" s="52"/>
      <c r="V1041" s="52"/>
      <c r="W1041" s="52"/>
      <c r="X1041" s="52"/>
    </row>
    <row r="1042" spans="1:24" ht="30" customHeight="1">
      <c r="A1042" s="52"/>
      <c r="B1042" s="52"/>
      <c r="C1042" s="45"/>
      <c r="D1042" s="45"/>
      <c r="E1042" s="48"/>
      <c r="F1042" s="45"/>
      <c r="G1042" s="45"/>
      <c r="H1042" s="45"/>
      <c r="I1042" s="309"/>
      <c r="J1042" s="309"/>
      <c r="K1042" s="309"/>
      <c r="L1042" s="52"/>
      <c r="M1042" s="52"/>
      <c r="N1042" s="52"/>
      <c r="O1042" s="52"/>
      <c r="P1042" s="52"/>
      <c r="Q1042" s="52"/>
      <c r="R1042" s="52"/>
      <c r="S1042" s="52"/>
      <c r="T1042" s="52"/>
      <c r="U1042" s="52"/>
      <c r="V1042" s="52"/>
      <c r="W1042" s="52"/>
      <c r="X1042" s="52"/>
    </row>
    <row r="1043" spans="1:24" ht="30" customHeight="1">
      <c r="A1043" s="52"/>
      <c r="B1043" s="52"/>
      <c r="C1043" s="45"/>
      <c r="D1043" s="45"/>
      <c r="E1043" s="48"/>
      <c r="F1043" s="45"/>
      <c r="G1043" s="45"/>
      <c r="H1043" s="45"/>
      <c r="I1043" s="309"/>
      <c r="J1043" s="309"/>
      <c r="K1043" s="309"/>
      <c r="L1043" s="52"/>
      <c r="M1043" s="52"/>
      <c r="N1043" s="52"/>
      <c r="O1043" s="52"/>
      <c r="P1043" s="52"/>
      <c r="Q1043" s="52"/>
      <c r="R1043" s="52"/>
      <c r="S1043" s="52"/>
      <c r="T1043" s="52"/>
      <c r="U1043" s="52"/>
      <c r="V1043" s="52"/>
      <c r="W1043" s="52"/>
      <c r="X1043" s="52"/>
    </row>
    <row r="1044" spans="1:24" ht="30" customHeight="1">
      <c r="A1044" s="52"/>
      <c r="B1044" s="52"/>
      <c r="C1044" s="45"/>
      <c r="D1044" s="45"/>
      <c r="E1044" s="48"/>
      <c r="F1044" s="45"/>
      <c r="G1044" s="45"/>
      <c r="H1044" s="45"/>
      <c r="I1044" s="309"/>
      <c r="J1044" s="309"/>
      <c r="K1044" s="309"/>
      <c r="L1044" s="52"/>
      <c r="M1044" s="52"/>
      <c r="N1044" s="52"/>
      <c r="O1044" s="52"/>
      <c r="P1044" s="52"/>
      <c r="Q1044" s="52"/>
      <c r="R1044" s="52"/>
      <c r="S1044" s="52"/>
      <c r="T1044" s="52"/>
      <c r="U1044" s="52"/>
      <c r="V1044" s="52"/>
      <c r="W1044" s="52"/>
      <c r="X1044" s="52"/>
    </row>
    <row r="1045" spans="1:24" ht="30" customHeight="1">
      <c r="A1045" s="52"/>
      <c r="B1045" s="52"/>
      <c r="C1045" s="45"/>
      <c r="D1045" s="45"/>
      <c r="E1045" s="48"/>
      <c r="F1045" s="45"/>
      <c r="G1045" s="45"/>
      <c r="H1045" s="45"/>
      <c r="I1045" s="309"/>
      <c r="J1045" s="309"/>
      <c r="K1045" s="309"/>
      <c r="L1045" s="52"/>
      <c r="M1045" s="52"/>
      <c r="N1045" s="52"/>
      <c r="O1045" s="52"/>
      <c r="P1045" s="52"/>
      <c r="Q1045" s="52"/>
      <c r="R1045" s="52"/>
      <c r="S1045" s="52"/>
      <c r="T1045" s="52"/>
      <c r="U1045" s="52"/>
      <c r="V1045" s="52"/>
      <c r="W1045" s="52"/>
      <c r="X1045" s="52"/>
    </row>
    <row r="1046" spans="1:24" ht="30" customHeight="1">
      <c r="A1046" s="52"/>
      <c r="B1046" s="52"/>
      <c r="C1046" s="45"/>
      <c r="D1046" s="45"/>
      <c r="E1046" s="48"/>
      <c r="F1046" s="45"/>
      <c r="G1046" s="45"/>
      <c r="H1046" s="45"/>
      <c r="I1046" s="309"/>
      <c r="J1046" s="309"/>
      <c r="K1046" s="309"/>
      <c r="L1046" s="52"/>
      <c r="M1046" s="52"/>
      <c r="N1046" s="52"/>
      <c r="O1046" s="52"/>
      <c r="P1046" s="52"/>
      <c r="Q1046" s="52"/>
      <c r="R1046" s="52"/>
      <c r="S1046" s="52"/>
      <c r="T1046" s="52"/>
      <c r="U1046" s="52"/>
      <c r="V1046" s="52"/>
      <c r="W1046" s="52"/>
      <c r="X1046" s="52"/>
    </row>
    <row r="1047" spans="1:24" ht="30" customHeight="1">
      <c r="A1047" s="52"/>
      <c r="B1047" s="52"/>
      <c r="C1047" s="45"/>
      <c r="D1047" s="45"/>
      <c r="E1047" s="48"/>
      <c r="F1047" s="45"/>
      <c r="G1047" s="45"/>
      <c r="H1047" s="45"/>
      <c r="I1047" s="309"/>
      <c r="J1047" s="309"/>
      <c r="K1047" s="309"/>
      <c r="L1047" s="52"/>
      <c r="M1047" s="52"/>
      <c r="N1047" s="52"/>
      <c r="O1047" s="52"/>
      <c r="P1047" s="52"/>
      <c r="Q1047" s="52"/>
      <c r="R1047" s="52"/>
      <c r="S1047" s="52"/>
      <c r="T1047" s="52"/>
      <c r="U1047" s="52"/>
      <c r="V1047" s="52"/>
      <c r="W1047" s="52"/>
      <c r="X1047" s="52"/>
    </row>
    <row r="1048" spans="1:24" ht="30" customHeight="1">
      <c r="A1048" s="52"/>
      <c r="B1048" s="52"/>
      <c r="C1048" s="45"/>
      <c r="D1048" s="45"/>
      <c r="E1048" s="48"/>
      <c r="F1048" s="45"/>
      <c r="G1048" s="45"/>
      <c r="H1048" s="45"/>
      <c r="I1048" s="309"/>
      <c r="J1048" s="309"/>
      <c r="K1048" s="309"/>
      <c r="L1048" s="52"/>
      <c r="M1048" s="52"/>
      <c r="N1048" s="52"/>
      <c r="O1048" s="52"/>
      <c r="P1048" s="52"/>
      <c r="Q1048" s="52"/>
      <c r="R1048" s="52"/>
      <c r="S1048" s="52"/>
      <c r="T1048" s="52"/>
      <c r="U1048" s="52"/>
      <c r="V1048" s="52"/>
      <c r="W1048" s="52"/>
      <c r="X1048" s="52"/>
    </row>
    <row r="1049" spans="1:24" ht="30" customHeight="1">
      <c r="A1049" s="52"/>
      <c r="B1049" s="52"/>
      <c r="C1049" s="45"/>
      <c r="D1049" s="45"/>
      <c r="E1049" s="48"/>
      <c r="F1049" s="45"/>
      <c r="G1049" s="45"/>
      <c r="H1049" s="45"/>
      <c r="I1049" s="309"/>
      <c r="J1049" s="309"/>
      <c r="K1049" s="309"/>
      <c r="L1049" s="52"/>
      <c r="M1049" s="52"/>
      <c r="N1049" s="52"/>
      <c r="O1049" s="52"/>
      <c r="P1049" s="52"/>
      <c r="Q1049" s="52"/>
      <c r="R1049" s="52"/>
      <c r="S1049" s="52"/>
      <c r="T1049" s="52"/>
      <c r="U1049" s="52"/>
      <c r="V1049" s="52"/>
      <c r="W1049" s="52"/>
      <c r="X1049" s="52"/>
    </row>
    <row r="1050" spans="1:24" ht="30" customHeight="1">
      <c r="A1050" s="52"/>
      <c r="B1050" s="52"/>
      <c r="C1050" s="45"/>
      <c r="D1050" s="45"/>
      <c r="E1050" s="48"/>
      <c r="F1050" s="45"/>
      <c r="G1050" s="45"/>
      <c r="H1050" s="45"/>
      <c r="I1050" s="309"/>
      <c r="J1050" s="309"/>
      <c r="K1050" s="309"/>
      <c r="L1050" s="52"/>
      <c r="M1050" s="52"/>
      <c r="N1050" s="52"/>
      <c r="O1050" s="52"/>
      <c r="P1050" s="52"/>
      <c r="Q1050" s="52"/>
      <c r="R1050" s="52"/>
      <c r="S1050" s="52"/>
      <c r="T1050" s="52"/>
      <c r="U1050" s="52"/>
      <c r="V1050" s="52"/>
      <c r="W1050" s="52"/>
      <c r="X1050" s="52"/>
    </row>
    <row r="1051" spans="1:24" ht="30" customHeight="1">
      <c r="A1051" s="52"/>
      <c r="B1051" s="52"/>
      <c r="C1051" s="45"/>
      <c r="D1051" s="45"/>
      <c r="E1051" s="48"/>
      <c r="F1051" s="45"/>
      <c r="G1051" s="45"/>
      <c r="H1051" s="45"/>
      <c r="I1051" s="309"/>
      <c r="J1051" s="309"/>
      <c r="K1051" s="309"/>
      <c r="L1051" s="52"/>
      <c r="M1051" s="52"/>
      <c r="N1051" s="52"/>
      <c r="O1051" s="52"/>
      <c r="P1051" s="52"/>
      <c r="Q1051" s="52"/>
      <c r="R1051" s="52"/>
      <c r="S1051" s="52"/>
      <c r="T1051" s="52"/>
      <c r="U1051" s="52"/>
      <c r="V1051" s="52"/>
      <c r="W1051" s="52"/>
      <c r="X1051" s="52"/>
    </row>
    <row r="1052" spans="1:24" ht="30" customHeight="1">
      <c r="A1052" s="52"/>
      <c r="B1052" s="52"/>
      <c r="C1052" s="45"/>
      <c r="D1052" s="45"/>
      <c r="E1052" s="48"/>
      <c r="F1052" s="45"/>
      <c r="G1052" s="45"/>
      <c r="H1052" s="45"/>
      <c r="I1052" s="309"/>
      <c r="J1052" s="309"/>
      <c r="K1052" s="309"/>
      <c r="L1052" s="52"/>
      <c r="M1052" s="52"/>
      <c r="N1052" s="52"/>
      <c r="O1052" s="52"/>
      <c r="P1052" s="52"/>
      <c r="Q1052" s="52"/>
      <c r="R1052" s="52"/>
      <c r="S1052" s="52"/>
      <c r="T1052" s="52"/>
      <c r="U1052" s="52"/>
      <c r="V1052" s="52"/>
      <c r="W1052" s="52"/>
      <c r="X1052" s="52"/>
    </row>
    <row r="1053" spans="1:24" ht="30" customHeight="1">
      <c r="A1053" s="52"/>
      <c r="B1053" s="52"/>
      <c r="C1053" s="45"/>
      <c r="D1053" s="45"/>
      <c r="E1053" s="48"/>
      <c r="F1053" s="45"/>
      <c r="G1053" s="45"/>
      <c r="H1053" s="45"/>
      <c r="I1053" s="309"/>
      <c r="J1053" s="309"/>
      <c r="K1053" s="309"/>
      <c r="L1053" s="52"/>
      <c r="M1053" s="52"/>
      <c r="N1053" s="52"/>
      <c r="O1053" s="52"/>
      <c r="P1053" s="52"/>
      <c r="Q1053" s="52"/>
      <c r="R1053" s="52"/>
      <c r="S1053" s="52"/>
      <c r="T1053" s="52"/>
      <c r="U1053" s="52"/>
      <c r="V1053" s="52"/>
      <c r="W1053" s="52"/>
      <c r="X1053" s="52"/>
    </row>
    <row r="1054" spans="1:24" ht="30" customHeight="1">
      <c r="A1054" s="52"/>
      <c r="B1054" s="52"/>
      <c r="C1054" s="45"/>
      <c r="D1054" s="45"/>
      <c r="E1054" s="48"/>
      <c r="F1054" s="45"/>
      <c r="G1054" s="45"/>
      <c r="H1054" s="45"/>
      <c r="I1054" s="309"/>
      <c r="J1054" s="309"/>
      <c r="K1054" s="309"/>
      <c r="L1054" s="52"/>
      <c r="M1054" s="52"/>
      <c r="N1054" s="52"/>
      <c r="O1054" s="52"/>
      <c r="P1054" s="52"/>
      <c r="Q1054" s="52"/>
      <c r="R1054" s="52"/>
      <c r="S1054" s="52"/>
      <c r="T1054" s="52"/>
      <c r="U1054" s="52"/>
      <c r="V1054" s="52"/>
      <c r="W1054" s="52"/>
      <c r="X1054" s="52"/>
    </row>
    <row r="1055" spans="1:24" ht="30" customHeight="1">
      <c r="A1055" s="52"/>
      <c r="B1055" s="52"/>
      <c r="C1055" s="45"/>
      <c r="D1055" s="45"/>
      <c r="E1055" s="48"/>
      <c r="F1055" s="45"/>
      <c r="G1055" s="45"/>
      <c r="H1055" s="45"/>
      <c r="I1055" s="309"/>
      <c r="J1055" s="309"/>
      <c r="K1055" s="309"/>
      <c r="L1055" s="52"/>
      <c r="M1055" s="52"/>
      <c r="N1055" s="52"/>
      <c r="O1055" s="52"/>
      <c r="P1055" s="52"/>
      <c r="Q1055" s="52"/>
      <c r="R1055" s="52"/>
      <c r="S1055" s="52"/>
      <c r="T1055" s="52"/>
      <c r="U1055" s="52"/>
      <c r="V1055" s="52"/>
      <c r="W1055" s="52"/>
      <c r="X1055" s="52"/>
    </row>
    <row r="1056" spans="1:24" ht="30" customHeight="1">
      <c r="A1056" s="52"/>
      <c r="B1056" s="52"/>
      <c r="C1056" s="45"/>
      <c r="D1056" s="45"/>
      <c r="E1056" s="48"/>
      <c r="F1056" s="45"/>
      <c r="G1056" s="45"/>
      <c r="H1056" s="45"/>
      <c r="I1056" s="309"/>
      <c r="J1056" s="309"/>
      <c r="K1056" s="309"/>
      <c r="L1056" s="52"/>
      <c r="M1056" s="52"/>
      <c r="N1056" s="52"/>
      <c r="O1056" s="52"/>
      <c r="P1056" s="52"/>
      <c r="Q1056" s="52"/>
      <c r="R1056" s="52"/>
      <c r="S1056" s="52"/>
      <c r="T1056" s="52"/>
      <c r="U1056" s="52"/>
      <c r="V1056" s="52"/>
      <c r="W1056" s="52"/>
      <c r="X1056" s="52"/>
    </row>
    <row r="1057" spans="1:24" ht="30" customHeight="1">
      <c r="A1057" s="52"/>
      <c r="B1057" s="52"/>
      <c r="C1057" s="45"/>
      <c r="D1057" s="45"/>
      <c r="E1057" s="48"/>
      <c r="F1057" s="45"/>
      <c r="G1057" s="45"/>
      <c r="H1057" s="45"/>
      <c r="I1057" s="309"/>
      <c r="J1057" s="309"/>
      <c r="K1057" s="309"/>
      <c r="L1057" s="52"/>
      <c r="M1057" s="52"/>
      <c r="N1057" s="52"/>
      <c r="O1057" s="52"/>
      <c r="P1057" s="52"/>
      <c r="Q1057" s="52"/>
      <c r="R1057" s="52"/>
      <c r="S1057" s="52"/>
      <c r="T1057" s="52"/>
      <c r="U1057" s="52"/>
      <c r="V1057" s="52"/>
      <c r="W1057" s="52"/>
      <c r="X1057" s="52"/>
    </row>
    <row r="1058" spans="1:24" ht="30" customHeight="1">
      <c r="A1058" s="52"/>
      <c r="B1058" s="52"/>
      <c r="C1058" s="45"/>
      <c r="D1058" s="45"/>
      <c r="E1058" s="48"/>
      <c r="F1058" s="45"/>
      <c r="G1058" s="45"/>
      <c r="H1058" s="45"/>
      <c r="I1058" s="309"/>
      <c r="J1058" s="309"/>
      <c r="K1058" s="309"/>
      <c r="L1058" s="52"/>
      <c r="M1058" s="52"/>
      <c r="N1058" s="52"/>
      <c r="O1058" s="52"/>
      <c r="P1058" s="52"/>
      <c r="Q1058" s="52"/>
      <c r="R1058" s="52"/>
      <c r="S1058" s="52"/>
      <c r="T1058" s="52"/>
      <c r="U1058" s="52"/>
      <c r="V1058" s="52"/>
      <c r="W1058" s="52"/>
      <c r="X1058" s="52"/>
    </row>
    <row r="1059" spans="1:24" ht="30" customHeight="1">
      <c r="A1059" s="52"/>
      <c r="B1059" s="52"/>
      <c r="C1059" s="45"/>
      <c r="D1059" s="45"/>
      <c r="E1059" s="48"/>
      <c r="F1059" s="45"/>
      <c r="G1059" s="45"/>
      <c r="H1059" s="45"/>
      <c r="I1059" s="309"/>
      <c r="J1059" s="309"/>
      <c r="K1059" s="309"/>
      <c r="L1059" s="52"/>
      <c r="M1059" s="52"/>
      <c r="N1059" s="52"/>
      <c r="O1059" s="52"/>
      <c r="P1059" s="52"/>
      <c r="Q1059" s="52"/>
      <c r="R1059" s="52"/>
      <c r="S1059" s="52"/>
      <c r="T1059" s="52"/>
      <c r="U1059" s="52"/>
      <c r="V1059" s="52"/>
      <c r="W1059" s="52"/>
      <c r="X1059" s="52"/>
    </row>
    <row r="1060" spans="1:24" ht="30" customHeight="1">
      <c r="A1060" s="52"/>
      <c r="B1060" s="52"/>
      <c r="C1060" s="45"/>
      <c r="D1060" s="45"/>
      <c r="E1060" s="48"/>
      <c r="F1060" s="45"/>
      <c r="G1060" s="45"/>
      <c r="H1060" s="45"/>
      <c r="I1060" s="309"/>
      <c r="J1060" s="309"/>
      <c r="K1060" s="309"/>
      <c r="L1060" s="52"/>
      <c r="M1060" s="52"/>
      <c r="N1060" s="52"/>
      <c r="O1060" s="52"/>
      <c r="P1060" s="52"/>
      <c r="Q1060" s="52"/>
      <c r="R1060" s="52"/>
      <c r="S1060" s="52"/>
      <c r="T1060" s="52"/>
      <c r="U1060" s="52"/>
      <c r="V1060" s="52"/>
      <c r="W1060" s="52"/>
      <c r="X1060" s="52"/>
    </row>
    <row r="1061" spans="1:24" ht="30" customHeight="1">
      <c r="A1061" s="52"/>
      <c r="B1061" s="52"/>
      <c r="C1061" s="45"/>
      <c r="D1061" s="45"/>
      <c r="E1061" s="48"/>
      <c r="F1061" s="45"/>
      <c r="G1061" s="45"/>
      <c r="H1061" s="45"/>
      <c r="I1061" s="309"/>
      <c r="J1061" s="309"/>
      <c r="K1061" s="309"/>
      <c r="L1061" s="52"/>
      <c r="M1061" s="52"/>
      <c r="N1061" s="52"/>
      <c r="O1061" s="52"/>
      <c r="P1061" s="52"/>
      <c r="Q1061" s="52"/>
      <c r="R1061" s="52"/>
      <c r="S1061" s="52"/>
      <c r="T1061" s="52"/>
      <c r="U1061" s="52"/>
      <c r="V1061" s="52"/>
      <c r="W1061" s="52"/>
      <c r="X1061" s="52"/>
    </row>
    <row r="1062" spans="1:24" ht="30" customHeight="1">
      <c r="A1062" s="52"/>
      <c r="B1062" s="52"/>
      <c r="C1062" s="45"/>
      <c r="D1062" s="45"/>
      <c r="E1062" s="48"/>
      <c r="F1062" s="45"/>
      <c r="G1062" s="45"/>
      <c r="H1062" s="45"/>
      <c r="I1062" s="309"/>
      <c r="J1062" s="309"/>
      <c r="K1062" s="309"/>
      <c r="L1062" s="52"/>
      <c r="M1062" s="52"/>
      <c r="N1062" s="52"/>
      <c r="O1062" s="52"/>
      <c r="P1062" s="52"/>
      <c r="Q1062" s="52"/>
      <c r="R1062" s="52"/>
      <c r="S1062" s="52"/>
      <c r="T1062" s="52"/>
      <c r="U1062" s="52"/>
      <c r="V1062" s="52"/>
      <c r="W1062" s="52"/>
      <c r="X1062" s="52"/>
    </row>
    <row r="1063" spans="1:24" ht="30" customHeight="1">
      <c r="A1063" s="52"/>
      <c r="B1063" s="52"/>
      <c r="C1063" s="45"/>
      <c r="D1063" s="45"/>
      <c r="E1063" s="48"/>
      <c r="F1063" s="45"/>
      <c r="G1063" s="45"/>
      <c r="H1063" s="45"/>
      <c r="I1063" s="309"/>
      <c r="J1063" s="309"/>
      <c r="K1063" s="309"/>
      <c r="L1063" s="52"/>
      <c r="M1063" s="52"/>
      <c r="N1063" s="52"/>
      <c r="O1063" s="52"/>
      <c r="P1063" s="52"/>
      <c r="Q1063" s="52"/>
      <c r="R1063" s="52"/>
      <c r="S1063" s="52"/>
      <c r="T1063" s="52"/>
      <c r="U1063" s="52"/>
      <c r="V1063" s="52"/>
      <c r="W1063" s="52"/>
      <c r="X1063" s="52"/>
    </row>
    <row r="1064" spans="1:24" ht="30" customHeight="1">
      <c r="A1064" s="52"/>
      <c r="B1064" s="52"/>
      <c r="C1064" s="45"/>
      <c r="D1064" s="45"/>
      <c r="E1064" s="48"/>
      <c r="F1064" s="45"/>
      <c r="G1064" s="45"/>
      <c r="H1064" s="45"/>
      <c r="I1064" s="309"/>
      <c r="J1064" s="309"/>
      <c r="K1064" s="309"/>
      <c r="L1064" s="52"/>
      <c r="M1064" s="52"/>
      <c r="N1064" s="52"/>
      <c r="O1064" s="52"/>
      <c r="P1064" s="52"/>
      <c r="Q1064" s="52"/>
      <c r="R1064" s="52"/>
      <c r="S1064" s="52"/>
      <c r="T1064" s="52"/>
      <c r="U1064" s="52"/>
      <c r="V1064" s="52"/>
      <c r="W1064" s="52"/>
      <c r="X1064" s="52"/>
    </row>
    <row r="1065" spans="1:24" ht="30" customHeight="1">
      <c r="A1065" s="52"/>
      <c r="B1065" s="52"/>
      <c r="C1065" s="45"/>
      <c r="D1065" s="45"/>
      <c r="E1065" s="48"/>
      <c r="F1065" s="45"/>
      <c r="G1065" s="45"/>
      <c r="H1065" s="45"/>
      <c r="I1065" s="309"/>
      <c r="J1065" s="309"/>
      <c r="K1065" s="309"/>
      <c r="L1065" s="52"/>
      <c r="M1065" s="52"/>
      <c r="N1065" s="52"/>
      <c r="O1065" s="52"/>
      <c r="P1065" s="52"/>
      <c r="Q1065" s="52"/>
      <c r="R1065" s="52"/>
      <c r="S1065" s="52"/>
      <c r="T1065" s="52"/>
      <c r="U1065" s="52"/>
      <c r="V1065" s="52"/>
      <c r="W1065" s="52"/>
      <c r="X1065" s="52"/>
    </row>
    <row r="1066" spans="1:24" ht="30" customHeight="1">
      <c r="A1066" s="52"/>
      <c r="B1066" s="52"/>
      <c r="C1066" s="45"/>
      <c r="D1066" s="45"/>
      <c r="E1066" s="48"/>
      <c r="F1066" s="45"/>
      <c r="G1066" s="45"/>
      <c r="H1066" s="45"/>
      <c r="I1066" s="309"/>
      <c r="J1066" s="309"/>
      <c r="K1066" s="309"/>
      <c r="L1066" s="52"/>
      <c r="M1066" s="52"/>
      <c r="N1066" s="52"/>
      <c r="O1066" s="52"/>
      <c r="P1066" s="52"/>
      <c r="Q1066" s="52"/>
      <c r="R1066" s="52"/>
      <c r="S1066" s="52"/>
      <c r="T1066" s="52"/>
      <c r="U1066" s="52"/>
      <c r="V1066" s="52"/>
      <c r="W1066" s="52"/>
      <c r="X1066" s="52"/>
    </row>
    <row r="1067" spans="1:24" ht="30" customHeight="1">
      <c r="A1067" s="52"/>
      <c r="B1067" s="52"/>
      <c r="C1067" s="45"/>
      <c r="D1067" s="45"/>
      <c r="E1067" s="48"/>
      <c r="F1067" s="45"/>
      <c r="G1067" s="45"/>
      <c r="H1067" s="45"/>
      <c r="I1067" s="309"/>
      <c r="J1067" s="309"/>
      <c r="K1067" s="309"/>
      <c r="L1067" s="52"/>
      <c r="M1067" s="52"/>
      <c r="N1067" s="52"/>
      <c r="O1067" s="52"/>
      <c r="P1067" s="52"/>
      <c r="Q1067" s="52"/>
      <c r="R1067" s="52"/>
      <c r="S1067" s="52"/>
      <c r="T1067" s="52"/>
      <c r="U1067" s="52"/>
      <c r="V1067" s="52"/>
      <c r="W1067" s="52"/>
      <c r="X1067" s="52"/>
    </row>
    <row r="1068" spans="1:24" ht="30" customHeight="1">
      <c r="A1068" s="52"/>
      <c r="B1068" s="52"/>
      <c r="C1068" s="45"/>
      <c r="D1068" s="45"/>
      <c r="E1068" s="48"/>
      <c r="F1068" s="45"/>
      <c r="G1068" s="45"/>
      <c r="H1068" s="45"/>
      <c r="I1068" s="309"/>
      <c r="J1068" s="309"/>
      <c r="K1068" s="309"/>
      <c r="L1068" s="52"/>
      <c r="M1068" s="52"/>
      <c r="N1068" s="52"/>
      <c r="O1068" s="52"/>
      <c r="P1068" s="52"/>
      <c r="Q1068" s="52"/>
      <c r="R1068" s="52"/>
      <c r="S1068" s="52"/>
      <c r="T1068" s="52"/>
      <c r="U1068" s="52"/>
      <c r="V1068" s="52"/>
      <c r="W1068" s="52"/>
      <c r="X1068" s="52"/>
    </row>
    <row r="1069" spans="1:24" ht="30" customHeight="1">
      <c r="A1069" s="52"/>
      <c r="B1069" s="52"/>
      <c r="C1069" s="45"/>
      <c r="D1069" s="45"/>
      <c r="E1069" s="48"/>
      <c r="F1069" s="45"/>
      <c r="G1069" s="45"/>
      <c r="H1069" s="45"/>
      <c r="I1069" s="309"/>
      <c r="J1069" s="309"/>
      <c r="K1069" s="309"/>
      <c r="L1069" s="52"/>
      <c r="M1069" s="52"/>
      <c r="N1069" s="52"/>
      <c r="O1069" s="52"/>
      <c r="P1069" s="52"/>
      <c r="Q1069" s="52"/>
      <c r="R1069" s="52"/>
      <c r="S1069" s="52"/>
      <c r="T1069" s="52"/>
      <c r="U1069" s="52"/>
      <c r="V1069" s="52"/>
      <c r="W1069" s="52"/>
      <c r="X1069" s="52"/>
    </row>
    <row r="1070" spans="1:24" ht="30" customHeight="1">
      <c r="I1070" s="233"/>
      <c r="J1070" s="233"/>
      <c r="K1070" s="233"/>
    </row>
    <row r="1071" spans="1:24" ht="30" customHeight="1">
      <c r="I1071" s="233"/>
      <c r="J1071" s="233"/>
      <c r="K1071" s="233"/>
    </row>
    <row r="1072" spans="1:24" ht="30" customHeight="1">
      <c r="I1072" s="233"/>
      <c r="J1072" s="233"/>
      <c r="K1072" s="233"/>
    </row>
    <row r="1073" spans="9:11" ht="30" customHeight="1">
      <c r="I1073" s="233"/>
      <c r="J1073" s="233"/>
      <c r="K1073" s="233"/>
    </row>
    <row r="1074" spans="9:11" ht="30" customHeight="1">
      <c r="I1074" s="233"/>
      <c r="J1074" s="233"/>
      <c r="K1074" s="233"/>
    </row>
    <row r="1075" spans="9:11" ht="30" customHeight="1">
      <c r="I1075" s="233"/>
      <c r="J1075" s="233"/>
      <c r="K1075" s="233"/>
    </row>
    <row r="1076" spans="9:11" ht="30" customHeight="1">
      <c r="I1076" s="233"/>
      <c r="J1076" s="233"/>
      <c r="K1076" s="233"/>
    </row>
    <row r="1077" spans="9:11" ht="30" customHeight="1">
      <c r="I1077" s="233"/>
      <c r="J1077" s="233"/>
      <c r="K1077" s="233"/>
    </row>
    <row r="1078" spans="9:11" ht="30" customHeight="1">
      <c r="I1078" s="233"/>
      <c r="J1078" s="233"/>
      <c r="K1078" s="233"/>
    </row>
    <row r="1079" spans="9:11" ht="30" customHeight="1">
      <c r="I1079" s="233"/>
      <c r="J1079" s="233"/>
      <c r="K1079" s="233"/>
    </row>
    <row r="1080" spans="9:11" ht="30" customHeight="1">
      <c r="I1080" s="233"/>
      <c r="J1080" s="233"/>
      <c r="K1080" s="233"/>
    </row>
    <row r="1081" spans="9:11" ht="30" customHeight="1">
      <c r="I1081" s="233"/>
      <c r="J1081" s="233"/>
      <c r="K1081" s="233"/>
    </row>
    <row r="1082" spans="9:11" ht="30" customHeight="1">
      <c r="I1082" s="233"/>
      <c r="J1082" s="233"/>
      <c r="K1082" s="233"/>
    </row>
    <row r="1083" spans="9:11" ht="30" customHeight="1">
      <c r="I1083" s="233"/>
      <c r="J1083" s="233"/>
      <c r="K1083" s="233"/>
    </row>
    <row r="1084" spans="9:11" ht="30" customHeight="1">
      <c r="I1084" s="233"/>
      <c r="J1084" s="233"/>
      <c r="K1084" s="233"/>
    </row>
    <row r="1085" spans="9:11" ht="30" customHeight="1">
      <c r="I1085" s="233"/>
      <c r="J1085" s="233"/>
      <c r="K1085" s="233"/>
    </row>
    <row r="1086" spans="9:11" ht="30" customHeight="1">
      <c r="I1086" s="233"/>
      <c r="J1086" s="233"/>
      <c r="K1086" s="233"/>
    </row>
    <row r="1087" spans="9:11" ht="30" customHeight="1">
      <c r="I1087" s="233"/>
      <c r="J1087" s="233"/>
      <c r="K1087" s="233"/>
    </row>
    <row r="1088" spans="9:11" ht="30" customHeight="1">
      <c r="I1088" s="233"/>
      <c r="J1088" s="233"/>
      <c r="K1088" s="233"/>
    </row>
    <row r="1089" spans="9:11" ht="30" customHeight="1">
      <c r="I1089" s="233"/>
      <c r="J1089" s="233"/>
      <c r="K1089" s="233"/>
    </row>
    <row r="1090" spans="9:11" ht="30" customHeight="1">
      <c r="I1090" s="233"/>
      <c r="J1090" s="233"/>
      <c r="K1090" s="233"/>
    </row>
    <row r="1091" spans="9:11" ht="30" customHeight="1">
      <c r="I1091" s="233"/>
      <c r="J1091" s="233"/>
      <c r="K1091" s="233"/>
    </row>
    <row r="1092" spans="9:11" ht="30" customHeight="1">
      <c r="I1092" s="233"/>
      <c r="J1092" s="233"/>
      <c r="K1092" s="233"/>
    </row>
    <row r="1093" spans="9:11" ht="30" customHeight="1">
      <c r="I1093" s="233"/>
      <c r="J1093" s="233"/>
      <c r="K1093" s="233"/>
    </row>
    <row r="1094" spans="9:11" ht="30" customHeight="1">
      <c r="I1094" s="233"/>
      <c r="J1094" s="233"/>
      <c r="K1094" s="233"/>
    </row>
    <row r="1095" spans="9:11" ht="30" customHeight="1">
      <c r="I1095" s="233"/>
      <c r="J1095" s="233"/>
      <c r="K1095" s="233"/>
    </row>
    <row r="1096" spans="9:11" ht="30" customHeight="1">
      <c r="I1096" s="233"/>
      <c r="J1096" s="233"/>
      <c r="K1096" s="233"/>
    </row>
    <row r="1097" spans="9:11" ht="30" customHeight="1">
      <c r="I1097" s="233"/>
      <c r="J1097" s="233"/>
      <c r="K1097" s="233"/>
    </row>
    <row r="1098" spans="9:11" ht="30" customHeight="1">
      <c r="I1098" s="233"/>
      <c r="J1098" s="233"/>
      <c r="K1098" s="233"/>
    </row>
    <row r="1099" spans="9:11" ht="30" customHeight="1">
      <c r="I1099" s="233"/>
      <c r="J1099" s="233"/>
      <c r="K1099" s="233"/>
    </row>
    <row r="1100" spans="9:11" ht="30" customHeight="1">
      <c r="I1100" s="233"/>
      <c r="J1100" s="233"/>
      <c r="K1100" s="233"/>
    </row>
    <row r="1101" spans="9:11" ht="30" customHeight="1">
      <c r="I1101" s="233"/>
      <c r="J1101" s="233"/>
      <c r="K1101" s="233"/>
    </row>
    <row r="1102" spans="9:11" ht="30" customHeight="1">
      <c r="I1102" s="233"/>
      <c r="J1102" s="233"/>
      <c r="K1102" s="233"/>
    </row>
    <row r="1103" spans="9:11" ht="30" customHeight="1">
      <c r="I1103" s="233"/>
      <c r="J1103" s="233"/>
      <c r="K1103" s="233"/>
    </row>
    <row r="1104" spans="9:11" ht="30" customHeight="1">
      <c r="I1104" s="233"/>
      <c r="J1104" s="233"/>
      <c r="K1104" s="233"/>
    </row>
    <row r="1105" spans="9:11" ht="30" customHeight="1">
      <c r="I1105" s="233"/>
      <c r="J1105" s="233"/>
      <c r="K1105" s="233"/>
    </row>
    <row r="1106" spans="9:11" ht="30" customHeight="1">
      <c r="I1106" s="233"/>
      <c r="J1106" s="233"/>
      <c r="K1106" s="233"/>
    </row>
    <row r="1107" spans="9:11" ht="30" customHeight="1">
      <c r="I1107" s="233"/>
      <c r="J1107" s="233"/>
      <c r="K1107" s="233"/>
    </row>
    <row r="1108" spans="9:11" ht="30" customHeight="1">
      <c r="I1108" s="233"/>
      <c r="J1108" s="233"/>
      <c r="K1108" s="233"/>
    </row>
    <row r="1109" spans="9:11" ht="30" customHeight="1">
      <c r="I1109" s="233"/>
      <c r="J1109" s="233"/>
      <c r="K1109" s="233"/>
    </row>
    <row r="1110" spans="9:11" ht="30" customHeight="1">
      <c r="I1110" s="233"/>
      <c r="J1110" s="233"/>
      <c r="K1110" s="233"/>
    </row>
    <row r="1111" spans="9:11" ht="30" customHeight="1">
      <c r="I1111" s="233"/>
      <c r="J1111" s="233"/>
      <c r="K1111" s="233"/>
    </row>
    <row r="1112" spans="9:11" ht="30" customHeight="1">
      <c r="I1112" s="233"/>
      <c r="J1112" s="233"/>
      <c r="K1112" s="233"/>
    </row>
    <row r="1113" spans="9:11" ht="30" customHeight="1">
      <c r="I1113" s="233"/>
      <c r="J1113" s="233"/>
      <c r="K1113" s="233"/>
    </row>
    <row r="1114" spans="9:11" ht="30" customHeight="1">
      <c r="I1114" s="233"/>
      <c r="J1114" s="233"/>
      <c r="K1114" s="233"/>
    </row>
    <row r="1115" spans="9:11" ht="30" customHeight="1">
      <c r="I1115" s="233"/>
      <c r="J1115" s="233"/>
      <c r="K1115" s="233"/>
    </row>
    <row r="1116" spans="9:11" ht="30" customHeight="1">
      <c r="I1116" s="233"/>
      <c r="J1116" s="233"/>
      <c r="K1116" s="233"/>
    </row>
    <row r="1117" spans="9:11" ht="30" customHeight="1">
      <c r="I1117" s="233"/>
      <c r="J1117" s="233"/>
      <c r="K1117" s="233"/>
    </row>
    <row r="1118" spans="9:11" ht="30" customHeight="1">
      <c r="I1118" s="233"/>
      <c r="J1118" s="233"/>
      <c r="K1118" s="233"/>
    </row>
    <row r="1119" spans="9:11" ht="30" customHeight="1">
      <c r="I1119" s="233"/>
      <c r="J1119" s="233"/>
      <c r="K1119" s="233"/>
    </row>
    <row r="1120" spans="9:11" ht="30" customHeight="1">
      <c r="I1120" s="233"/>
      <c r="J1120" s="233"/>
      <c r="K1120" s="233"/>
    </row>
    <row r="1121" spans="9:11" ht="30" customHeight="1">
      <c r="I1121" s="233"/>
      <c r="J1121" s="233"/>
      <c r="K1121" s="233"/>
    </row>
    <row r="1122" spans="9:11" ht="30" customHeight="1">
      <c r="I1122" s="233"/>
      <c r="J1122" s="233"/>
      <c r="K1122" s="233"/>
    </row>
    <row r="1123" spans="9:11" ht="30" customHeight="1">
      <c r="I1123" s="233"/>
      <c r="J1123" s="233"/>
      <c r="K1123" s="233"/>
    </row>
    <row r="1124" spans="9:11" ht="30" customHeight="1">
      <c r="I1124" s="233"/>
      <c r="J1124" s="233"/>
      <c r="K1124" s="233"/>
    </row>
    <row r="1125" spans="9:11" ht="30" customHeight="1">
      <c r="I1125" s="233"/>
      <c r="J1125" s="233"/>
      <c r="K1125" s="233"/>
    </row>
    <row r="1126" spans="9:11" ht="30" customHeight="1">
      <c r="I1126" s="233"/>
      <c r="J1126" s="233"/>
      <c r="K1126" s="233"/>
    </row>
    <row r="1127" spans="9:11" ht="30" customHeight="1">
      <c r="I1127" s="233"/>
      <c r="J1127" s="233"/>
      <c r="K1127" s="233"/>
    </row>
    <row r="1128" spans="9:11" ht="30" customHeight="1">
      <c r="I1128" s="233"/>
      <c r="J1128" s="233"/>
      <c r="K1128" s="233"/>
    </row>
    <row r="1129" spans="9:11" ht="30" customHeight="1">
      <c r="I1129" s="233"/>
      <c r="J1129" s="233"/>
      <c r="K1129" s="233"/>
    </row>
    <row r="1130" spans="9:11" ht="30" customHeight="1">
      <c r="I1130" s="233"/>
      <c r="J1130" s="233"/>
      <c r="K1130" s="233"/>
    </row>
    <row r="1131" spans="9:11" ht="30" customHeight="1">
      <c r="I1131" s="233"/>
      <c r="J1131" s="233"/>
      <c r="K1131" s="233"/>
    </row>
    <row r="1132" spans="9:11" ht="30" customHeight="1">
      <c r="I1132" s="233"/>
      <c r="J1132" s="233"/>
      <c r="K1132" s="233"/>
    </row>
    <row r="1133" spans="9:11" ht="30" customHeight="1">
      <c r="I1133" s="233"/>
      <c r="J1133" s="233"/>
      <c r="K1133" s="233"/>
    </row>
    <row r="1134" spans="9:11" ht="30" customHeight="1">
      <c r="I1134" s="233"/>
      <c r="J1134" s="233"/>
      <c r="K1134" s="233"/>
    </row>
    <row r="1135" spans="9:11" ht="30" customHeight="1">
      <c r="I1135" s="233"/>
      <c r="J1135" s="233"/>
      <c r="K1135" s="233"/>
    </row>
    <row r="1136" spans="9:11" ht="30" customHeight="1">
      <c r="I1136" s="233"/>
      <c r="J1136" s="233"/>
      <c r="K1136" s="233"/>
    </row>
    <row r="1137" spans="9:11" ht="30" customHeight="1">
      <c r="I1137" s="233"/>
      <c r="J1137" s="233"/>
      <c r="K1137" s="233"/>
    </row>
    <row r="1138" spans="9:11" ht="30" customHeight="1">
      <c r="I1138" s="233"/>
      <c r="J1138" s="233"/>
      <c r="K1138" s="233"/>
    </row>
    <row r="1139" spans="9:11" ht="30" customHeight="1">
      <c r="I1139" s="233"/>
      <c r="J1139" s="233"/>
      <c r="K1139" s="233"/>
    </row>
    <row r="1140" spans="9:11" ht="30" customHeight="1">
      <c r="I1140" s="233"/>
      <c r="J1140" s="233"/>
      <c r="K1140" s="233"/>
    </row>
    <row r="1141" spans="9:11" ht="30" customHeight="1">
      <c r="I1141" s="233"/>
      <c r="J1141" s="233"/>
      <c r="K1141" s="233"/>
    </row>
    <row r="1142" spans="9:11" ht="30" customHeight="1">
      <c r="I1142" s="233"/>
      <c r="J1142" s="233"/>
      <c r="K1142" s="233"/>
    </row>
    <row r="1143" spans="9:11" ht="30" customHeight="1">
      <c r="I1143" s="233"/>
      <c r="J1143" s="233"/>
      <c r="K1143" s="233"/>
    </row>
    <row r="1144" spans="9:11" ht="30" customHeight="1">
      <c r="I1144" s="233"/>
      <c r="J1144" s="233"/>
      <c r="K1144" s="233"/>
    </row>
    <row r="1145" spans="9:11" ht="30" customHeight="1">
      <c r="I1145" s="233"/>
      <c r="J1145" s="233"/>
      <c r="K1145" s="233"/>
    </row>
    <row r="1146" spans="9:11" ht="30" customHeight="1">
      <c r="I1146" s="233"/>
      <c r="J1146" s="233"/>
      <c r="K1146" s="233"/>
    </row>
    <row r="1147" spans="9:11" ht="30" customHeight="1">
      <c r="I1147" s="233"/>
      <c r="J1147" s="233"/>
      <c r="K1147" s="233"/>
    </row>
    <row r="1148" spans="9:11" ht="30" customHeight="1">
      <c r="I1148" s="233"/>
      <c r="J1148" s="233"/>
      <c r="K1148" s="233"/>
    </row>
    <row r="1149" spans="9:11" ht="30" customHeight="1">
      <c r="I1149" s="233"/>
      <c r="J1149" s="233"/>
      <c r="K1149" s="233"/>
    </row>
    <row r="1150" spans="9:11" ht="30" customHeight="1">
      <c r="I1150" s="233"/>
      <c r="J1150" s="233"/>
      <c r="K1150" s="233"/>
    </row>
    <row r="1151" spans="9:11" ht="30" customHeight="1">
      <c r="I1151" s="233"/>
      <c r="J1151" s="233"/>
      <c r="K1151" s="233"/>
    </row>
    <row r="1152" spans="9:11" ht="30" customHeight="1">
      <c r="I1152" s="233"/>
      <c r="J1152" s="233"/>
      <c r="K1152" s="233"/>
    </row>
    <row r="1153" spans="9:11" ht="30" customHeight="1">
      <c r="I1153" s="233"/>
      <c r="J1153" s="233"/>
      <c r="K1153" s="233"/>
    </row>
    <row r="1154" spans="9:11" ht="30" customHeight="1">
      <c r="I1154" s="233"/>
      <c r="J1154" s="233"/>
      <c r="K1154" s="233"/>
    </row>
    <row r="1155" spans="9:11" ht="30" customHeight="1">
      <c r="I1155" s="233"/>
      <c r="J1155" s="233"/>
      <c r="K1155" s="233"/>
    </row>
    <row r="1156" spans="9:11" ht="30" customHeight="1">
      <c r="I1156" s="233"/>
      <c r="J1156" s="233"/>
      <c r="K1156" s="233"/>
    </row>
    <row r="1157" spans="9:11" ht="30" customHeight="1">
      <c r="I1157" s="233"/>
      <c r="J1157" s="233"/>
      <c r="K1157" s="233"/>
    </row>
    <row r="1158" spans="9:11" ht="30" customHeight="1">
      <c r="I1158" s="233"/>
      <c r="J1158" s="233"/>
      <c r="K1158" s="233"/>
    </row>
    <row r="1159" spans="9:11" ht="30" customHeight="1">
      <c r="I1159" s="233"/>
      <c r="J1159" s="233"/>
      <c r="K1159" s="233"/>
    </row>
    <row r="1160" spans="9:11" ht="30" customHeight="1">
      <c r="I1160" s="233"/>
      <c r="J1160" s="233"/>
      <c r="K1160" s="233"/>
    </row>
    <row r="1161" spans="9:11" ht="30" customHeight="1">
      <c r="I1161" s="233"/>
      <c r="J1161" s="233"/>
      <c r="K1161" s="233"/>
    </row>
    <row r="1162" spans="9:11" ht="30" customHeight="1">
      <c r="I1162" s="233"/>
      <c r="J1162" s="233"/>
      <c r="K1162" s="233"/>
    </row>
    <row r="1163" spans="9:11" ht="30" customHeight="1">
      <c r="I1163" s="233"/>
      <c r="J1163" s="233"/>
      <c r="K1163" s="233"/>
    </row>
    <row r="1164" spans="9:11" ht="30" customHeight="1">
      <c r="I1164" s="233"/>
      <c r="J1164" s="233"/>
      <c r="K1164" s="233"/>
    </row>
    <row r="1165" spans="9:11" ht="30" customHeight="1">
      <c r="I1165" s="233"/>
      <c r="J1165" s="233"/>
      <c r="K1165" s="233"/>
    </row>
    <row r="1166" spans="9:11" ht="30" customHeight="1">
      <c r="I1166" s="233"/>
      <c r="J1166" s="233"/>
      <c r="K1166" s="233"/>
    </row>
    <row r="1167" spans="9:11" ht="30" customHeight="1">
      <c r="I1167" s="233"/>
      <c r="J1167" s="233"/>
      <c r="K1167" s="233"/>
    </row>
    <row r="1168" spans="9:11" ht="30" customHeight="1">
      <c r="I1168" s="233"/>
      <c r="J1168" s="233"/>
      <c r="K1168" s="233"/>
    </row>
    <row r="1169" spans="9:11" ht="30" customHeight="1">
      <c r="I1169" s="233"/>
      <c r="J1169" s="233"/>
      <c r="K1169" s="233"/>
    </row>
    <row r="1170" spans="9:11" ht="30" customHeight="1">
      <c r="I1170" s="233"/>
      <c r="J1170" s="233"/>
      <c r="K1170" s="233"/>
    </row>
    <row r="1171" spans="9:11" ht="30" customHeight="1">
      <c r="I1171" s="233"/>
      <c r="J1171" s="233"/>
      <c r="K1171" s="233"/>
    </row>
    <row r="1172" spans="9:11" ht="30" customHeight="1">
      <c r="I1172" s="233"/>
      <c r="J1172" s="233"/>
      <c r="K1172" s="233"/>
    </row>
    <row r="1173" spans="9:11" ht="30" customHeight="1">
      <c r="I1173" s="233"/>
      <c r="J1173" s="233"/>
      <c r="K1173" s="233"/>
    </row>
    <row r="1174" spans="9:11" ht="30" customHeight="1">
      <c r="I1174" s="233"/>
      <c r="J1174" s="233"/>
      <c r="K1174" s="233"/>
    </row>
    <row r="1175" spans="9:11" ht="30" customHeight="1">
      <c r="I1175" s="233"/>
      <c r="J1175" s="233"/>
      <c r="K1175" s="233"/>
    </row>
    <row r="1176" spans="9:11" ht="30" customHeight="1">
      <c r="I1176" s="233"/>
      <c r="J1176" s="233"/>
      <c r="K1176" s="233"/>
    </row>
    <row r="1177" spans="9:11" ht="30" customHeight="1">
      <c r="I1177" s="233"/>
      <c r="J1177" s="233"/>
      <c r="K1177" s="233"/>
    </row>
    <row r="1178" spans="9:11" ht="30" customHeight="1">
      <c r="I1178" s="233"/>
      <c r="J1178" s="233"/>
      <c r="K1178" s="233"/>
    </row>
    <row r="1179" spans="9:11" ht="30" customHeight="1">
      <c r="I1179" s="233"/>
      <c r="J1179" s="233"/>
      <c r="K1179" s="233"/>
    </row>
    <row r="1180" spans="9:11" ht="30" customHeight="1">
      <c r="I1180" s="233"/>
      <c r="J1180" s="233"/>
      <c r="K1180" s="233"/>
    </row>
    <row r="1181" spans="9:11" ht="30" customHeight="1">
      <c r="I1181" s="233"/>
      <c r="J1181" s="233"/>
      <c r="K1181" s="233"/>
    </row>
    <row r="1182" spans="9:11" ht="30" customHeight="1">
      <c r="I1182" s="233"/>
      <c r="J1182" s="233"/>
      <c r="K1182" s="233"/>
    </row>
    <row r="1183" spans="9:11" ht="30" customHeight="1">
      <c r="I1183" s="233"/>
      <c r="J1183" s="233"/>
      <c r="K1183" s="233"/>
    </row>
    <row r="1184" spans="9:11" ht="30" customHeight="1">
      <c r="I1184" s="233"/>
      <c r="J1184" s="233"/>
      <c r="K1184" s="233"/>
    </row>
    <row r="1185" spans="9:11" ht="30" customHeight="1">
      <c r="I1185" s="233"/>
      <c r="J1185" s="233"/>
      <c r="K1185" s="233"/>
    </row>
    <row r="1186" spans="9:11" ht="30" customHeight="1">
      <c r="I1186" s="233"/>
      <c r="J1186" s="233"/>
      <c r="K1186" s="233"/>
    </row>
    <row r="1187" spans="9:11" ht="30" customHeight="1">
      <c r="I1187" s="233"/>
      <c r="J1187" s="233"/>
      <c r="K1187" s="233"/>
    </row>
    <row r="1188" spans="9:11" ht="30" customHeight="1">
      <c r="I1188" s="233"/>
      <c r="J1188" s="233"/>
      <c r="K1188" s="233"/>
    </row>
    <row r="1189" spans="9:11" ht="30" customHeight="1">
      <c r="I1189" s="233"/>
      <c r="J1189" s="233"/>
      <c r="K1189" s="233"/>
    </row>
    <row r="1190" spans="9:11" ht="30" customHeight="1">
      <c r="I1190" s="233"/>
      <c r="J1190" s="233"/>
      <c r="K1190" s="233"/>
    </row>
    <row r="1191" spans="9:11" ht="30" customHeight="1">
      <c r="I1191" s="233"/>
      <c r="J1191" s="233"/>
      <c r="K1191" s="233"/>
    </row>
    <row r="1192" spans="9:11" ht="30" customHeight="1">
      <c r="I1192" s="233"/>
      <c r="J1192" s="233"/>
      <c r="K1192" s="233"/>
    </row>
    <row r="1193" spans="9:11" ht="30" customHeight="1">
      <c r="I1193" s="233"/>
      <c r="J1193" s="233"/>
      <c r="K1193" s="233"/>
    </row>
    <row r="1194" spans="9:11" ht="30" customHeight="1">
      <c r="I1194" s="233"/>
      <c r="J1194" s="233"/>
      <c r="K1194" s="233"/>
    </row>
    <row r="1195" spans="9:11" ht="30" customHeight="1">
      <c r="I1195" s="233"/>
      <c r="J1195" s="233"/>
      <c r="K1195" s="233"/>
    </row>
    <row r="1196" spans="9:11" ht="30" customHeight="1">
      <c r="I1196" s="233"/>
      <c r="J1196" s="233"/>
      <c r="K1196" s="233"/>
    </row>
    <row r="1197" spans="9:11" ht="30" customHeight="1">
      <c r="I1197" s="233"/>
      <c r="J1197" s="233"/>
      <c r="K1197" s="233"/>
    </row>
    <row r="1198" spans="9:11" ht="30" customHeight="1">
      <c r="I1198" s="233"/>
      <c r="J1198" s="233"/>
      <c r="K1198" s="233"/>
    </row>
    <row r="1199" spans="9:11" ht="30" customHeight="1">
      <c r="I1199" s="233"/>
      <c r="J1199" s="233"/>
      <c r="K1199" s="233"/>
    </row>
    <row r="1200" spans="9:11" ht="30" customHeight="1">
      <c r="I1200" s="233"/>
      <c r="J1200" s="233"/>
      <c r="K1200" s="233"/>
    </row>
    <row r="1201" spans="9:11" ht="30" customHeight="1">
      <c r="I1201" s="233"/>
      <c r="J1201" s="233"/>
      <c r="K1201" s="233"/>
    </row>
    <row r="1202" spans="9:11" ht="30" customHeight="1">
      <c r="I1202" s="233"/>
      <c r="J1202" s="233"/>
      <c r="K1202" s="233"/>
    </row>
    <row r="1203" spans="9:11" ht="30" customHeight="1">
      <c r="I1203" s="233"/>
      <c r="J1203" s="233"/>
      <c r="K1203" s="233"/>
    </row>
    <row r="1204" spans="9:11" ht="30" customHeight="1">
      <c r="I1204" s="233"/>
      <c r="J1204" s="233"/>
      <c r="K1204" s="233"/>
    </row>
    <row r="1205" spans="9:11" ht="30" customHeight="1">
      <c r="I1205" s="233"/>
      <c r="J1205" s="233"/>
      <c r="K1205" s="233"/>
    </row>
    <row r="1206" spans="9:11" ht="30" customHeight="1">
      <c r="I1206" s="233"/>
      <c r="J1206" s="233"/>
      <c r="K1206" s="233"/>
    </row>
    <row r="1207" spans="9:11" ht="30" customHeight="1">
      <c r="I1207" s="233"/>
      <c r="J1207" s="233"/>
      <c r="K1207" s="233"/>
    </row>
    <row r="1208" spans="9:11" ht="30" customHeight="1">
      <c r="I1208" s="233"/>
      <c r="J1208" s="233"/>
      <c r="K1208" s="233"/>
    </row>
    <row r="1209" spans="9:11" ht="30" customHeight="1">
      <c r="I1209" s="233"/>
      <c r="J1209" s="233"/>
      <c r="K1209" s="233"/>
    </row>
    <row r="1210" spans="9:11" ht="30" customHeight="1">
      <c r="I1210" s="233"/>
      <c r="J1210" s="233"/>
      <c r="K1210" s="233"/>
    </row>
    <row r="1211" spans="9:11" ht="30" customHeight="1">
      <c r="I1211" s="233"/>
      <c r="J1211" s="233"/>
      <c r="K1211" s="233"/>
    </row>
    <row r="1212" spans="9:11" ht="30" customHeight="1">
      <c r="I1212" s="233"/>
      <c r="J1212" s="233"/>
      <c r="K1212" s="233"/>
    </row>
    <row r="1213" spans="9:11" ht="30" customHeight="1">
      <c r="I1213" s="233"/>
      <c r="J1213" s="233"/>
      <c r="K1213" s="233"/>
    </row>
    <row r="1214" spans="9:11" ht="30" customHeight="1">
      <c r="I1214" s="233"/>
      <c r="J1214" s="233"/>
      <c r="K1214" s="233"/>
    </row>
    <row r="1215" spans="9:11" ht="30" customHeight="1">
      <c r="I1215" s="233"/>
      <c r="J1215" s="233"/>
      <c r="K1215" s="233"/>
    </row>
    <row r="1216" spans="9:11" ht="30" customHeight="1">
      <c r="I1216" s="233"/>
      <c r="J1216" s="233"/>
      <c r="K1216" s="233"/>
    </row>
    <row r="1217" spans="9:11" ht="30" customHeight="1">
      <c r="I1217" s="233"/>
      <c r="J1217" s="233"/>
      <c r="K1217" s="233"/>
    </row>
    <row r="1218" spans="9:11" ht="30" customHeight="1">
      <c r="I1218" s="233"/>
      <c r="J1218" s="233"/>
      <c r="K1218" s="233"/>
    </row>
    <row r="1219" spans="9:11" ht="30" customHeight="1">
      <c r="I1219" s="233"/>
      <c r="J1219" s="233"/>
      <c r="K1219" s="233"/>
    </row>
    <row r="1220" spans="9:11" ht="30" customHeight="1">
      <c r="I1220" s="233"/>
      <c r="J1220" s="233"/>
      <c r="K1220" s="233"/>
    </row>
    <row r="1221" spans="9:11" ht="30" customHeight="1">
      <c r="I1221" s="233"/>
      <c r="J1221" s="233"/>
      <c r="K1221" s="233"/>
    </row>
    <row r="1222" spans="9:11" ht="30" customHeight="1">
      <c r="I1222" s="233"/>
      <c r="J1222" s="233"/>
      <c r="K1222" s="233"/>
    </row>
    <row r="1223" spans="9:11" ht="30" customHeight="1">
      <c r="I1223" s="233"/>
      <c r="J1223" s="233"/>
      <c r="K1223" s="233"/>
    </row>
    <row r="1224" spans="9:11" ht="30" customHeight="1">
      <c r="I1224" s="233"/>
      <c r="J1224" s="233"/>
      <c r="K1224" s="233"/>
    </row>
    <row r="1225" spans="9:11" ht="30" customHeight="1">
      <c r="I1225" s="233"/>
      <c r="J1225" s="233"/>
      <c r="K1225" s="233"/>
    </row>
    <row r="1226" spans="9:11" ht="30" customHeight="1">
      <c r="I1226" s="233"/>
      <c r="J1226" s="233"/>
      <c r="K1226" s="233"/>
    </row>
    <row r="1227" spans="9:11" ht="30" customHeight="1">
      <c r="I1227" s="233"/>
      <c r="J1227" s="233"/>
      <c r="K1227" s="233"/>
    </row>
    <row r="1228" spans="9:11" ht="30" customHeight="1">
      <c r="I1228" s="233"/>
      <c r="J1228" s="233"/>
      <c r="K1228" s="233"/>
    </row>
    <row r="1229" spans="9:11" ht="30" customHeight="1">
      <c r="I1229" s="233"/>
      <c r="J1229" s="233"/>
      <c r="K1229" s="233"/>
    </row>
    <row r="1230" spans="9:11" ht="30" customHeight="1">
      <c r="I1230" s="233"/>
      <c r="J1230" s="233"/>
      <c r="K1230" s="233"/>
    </row>
    <row r="1231" spans="9:11" ht="30" customHeight="1">
      <c r="I1231" s="233"/>
      <c r="J1231" s="233"/>
      <c r="K1231" s="233"/>
    </row>
    <row r="1232" spans="9:11" ht="30" customHeight="1">
      <c r="I1232" s="233"/>
      <c r="J1232" s="233"/>
      <c r="K1232" s="233"/>
    </row>
    <row r="1233" spans="9:11" ht="30" customHeight="1">
      <c r="I1233" s="233"/>
      <c r="J1233" s="233"/>
      <c r="K1233" s="233"/>
    </row>
    <row r="1234" spans="9:11" ht="30" customHeight="1">
      <c r="I1234" s="233"/>
      <c r="J1234" s="233"/>
      <c r="K1234" s="233"/>
    </row>
    <row r="1235" spans="9:11" ht="30" customHeight="1">
      <c r="I1235" s="233"/>
      <c r="J1235" s="233"/>
      <c r="K1235" s="233"/>
    </row>
    <row r="1236" spans="9:11" ht="30" customHeight="1">
      <c r="I1236" s="233"/>
      <c r="J1236" s="233"/>
      <c r="K1236" s="233"/>
    </row>
    <row r="1237" spans="9:11" ht="30" customHeight="1">
      <c r="I1237" s="233"/>
      <c r="J1237" s="233"/>
      <c r="K1237" s="233"/>
    </row>
    <row r="1238" spans="9:11" ht="30" customHeight="1">
      <c r="I1238" s="233"/>
      <c r="J1238" s="233"/>
      <c r="K1238" s="233"/>
    </row>
    <row r="1239" spans="9:11" ht="30" customHeight="1">
      <c r="I1239" s="233"/>
      <c r="J1239" s="233"/>
      <c r="K1239" s="233"/>
    </row>
    <row r="1240" spans="9:11" ht="30" customHeight="1">
      <c r="I1240" s="233"/>
      <c r="J1240" s="233"/>
      <c r="K1240" s="233"/>
    </row>
    <row r="1241" spans="9:11" ht="30" customHeight="1">
      <c r="I1241" s="233"/>
      <c r="J1241" s="233"/>
      <c r="K1241" s="233"/>
    </row>
    <row r="1242" spans="9:11" ht="30" customHeight="1">
      <c r="I1242" s="233"/>
      <c r="J1242" s="233"/>
      <c r="K1242" s="233"/>
    </row>
    <row r="1243" spans="9:11" ht="30" customHeight="1">
      <c r="I1243" s="233"/>
      <c r="J1243" s="233"/>
      <c r="K1243" s="233"/>
    </row>
    <row r="1244" spans="9:11" ht="30" customHeight="1">
      <c r="I1244" s="233"/>
      <c r="J1244" s="233"/>
      <c r="K1244" s="233"/>
    </row>
    <row r="1245" spans="9:11" ht="30" customHeight="1">
      <c r="I1245" s="233"/>
      <c r="J1245" s="233"/>
      <c r="K1245" s="233"/>
    </row>
    <row r="1246" spans="9:11" ht="30" customHeight="1">
      <c r="I1246" s="233"/>
      <c r="J1246" s="233"/>
      <c r="K1246" s="233"/>
    </row>
    <row r="1247" spans="9:11" ht="30" customHeight="1">
      <c r="I1247" s="233"/>
      <c r="J1247" s="233"/>
      <c r="K1247" s="233"/>
    </row>
    <row r="1248" spans="9:11" ht="30" customHeight="1">
      <c r="I1248" s="233"/>
      <c r="J1248" s="233"/>
      <c r="K1248" s="233"/>
    </row>
    <row r="1249" spans="9:11" ht="30" customHeight="1">
      <c r="I1249" s="233"/>
      <c r="J1249" s="233"/>
      <c r="K1249" s="233"/>
    </row>
    <row r="1250" spans="9:11" ht="30" customHeight="1">
      <c r="I1250" s="233"/>
      <c r="J1250" s="233"/>
      <c r="K1250" s="233"/>
    </row>
    <row r="1251" spans="9:11" ht="30" customHeight="1">
      <c r="I1251" s="233"/>
      <c r="J1251" s="233"/>
      <c r="K1251" s="233"/>
    </row>
    <row r="1252" spans="9:11" ht="30" customHeight="1">
      <c r="I1252" s="233"/>
      <c r="J1252" s="233"/>
      <c r="K1252" s="233"/>
    </row>
    <row r="1253" spans="9:11" ht="30" customHeight="1">
      <c r="I1253" s="233"/>
      <c r="J1253" s="233"/>
      <c r="K1253" s="233"/>
    </row>
    <row r="1254" spans="9:11" ht="30" customHeight="1">
      <c r="I1254" s="233"/>
      <c r="J1254" s="233"/>
      <c r="K1254" s="233"/>
    </row>
    <row r="1255" spans="9:11" ht="30" customHeight="1">
      <c r="I1255" s="233"/>
      <c r="J1255" s="233"/>
      <c r="K1255" s="233"/>
    </row>
    <row r="1256" spans="9:11" ht="30" customHeight="1">
      <c r="I1256" s="233"/>
      <c r="J1256" s="233"/>
      <c r="K1256" s="233"/>
    </row>
    <row r="1257" spans="9:11" ht="30" customHeight="1">
      <c r="I1257" s="233"/>
      <c r="J1257" s="233"/>
      <c r="K1257" s="233"/>
    </row>
    <row r="1258" spans="9:11" ht="30" customHeight="1">
      <c r="I1258" s="233"/>
      <c r="J1258" s="233"/>
      <c r="K1258" s="233"/>
    </row>
    <row r="1259" spans="9:11" ht="30" customHeight="1">
      <c r="I1259" s="233"/>
      <c r="J1259" s="233"/>
      <c r="K1259" s="233"/>
    </row>
    <row r="1260" spans="9:11" ht="30" customHeight="1">
      <c r="I1260" s="233"/>
      <c r="J1260" s="233"/>
      <c r="K1260" s="233"/>
    </row>
    <row r="1261" spans="9:11" ht="30" customHeight="1">
      <c r="I1261" s="233"/>
      <c r="J1261" s="233"/>
      <c r="K1261" s="233"/>
    </row>
    <row r="1262" spans="9:11" ht="30" customHeight="1">
      <c r="I1262" s="233"/>
      <c r="J1262" s="233"/>
      <c r="K1262" s="233"/>
    </row>
    <row r="1263" spans="9:11" ht="30" customHeight="1">
      <c r="I1263" s="233"/>
      <c r="J1263" s="233"/>
      <c r="K1263" s="233"/>
    </row>
    <row r="1264" spans="9:11" ht="30" customHeight="1">
      <c r="I1264" s="233"/>
      <c r="J1264" s="233"/>
      <c r="K1264" s="233"/>
    </row>
    <row r="1265" spans="9:11" ht="30" customHeight="1">
      <c r="I1265" s="233"/>
      <c r="J1265" s="233"/>
      <c r="K1265" s="233"/>
    </row>
    <row r="1266" spans="9:11" ht="30" customHeight="1">
      <c r="I1266" s="233"/>
      <c r="J1266" s="233"/>
      <c r="K1266" s="233"/>
    </row>
    <row r="1267" spans="9:11" ht="30" customHeight="1">
      <c r="I1267" s="233"/>
      <c r="J1267" s="233"/>
      <c r="K1267" s="233"/>
    </row>
    <row r="1268" spans="9:11" ht="30" customHeight="1">
      <c r="I1268" s="233"/>
      <c r="J1268" s="233"/>
      <c r="K1268" s="233"/>
    </row>
    <row r="1269" spans="9:11" ht="30" customHeight="1">
      <c r="I1269" s="233"/>
      <c r="J1269" s="233"/>
      <c r="K1269" s="233"/>
    </row>
    <row r="1270" spans="9:11" ht="30" customHeight="1">
      <c r="I1270" s="233"/>
      <c r="J1270" s="233"/>
      <c r="K1270" s="233"/>
    </row>
    <row r="1271" spans="9:11" ht="30" customHeight="1">
      <c r="I1271" s="233"/>
      <c r="J1271" s="233"/>
      <c r="K1271" s="233"/>
    </row>
    <row r="1272" spans="9:11" ht="30" customHeight="1">
      <c r="I1272" s="233"/>
      <c r="J1272" s="233"/>
      <c r="K1272" s="233"/>
    </row>
    <row r="1273" spans="9:11" ht="30" customHeight="1">
      <c r="I1273" s="233"/>
      <c r="J1273" s="233"/>
      <c r="K1273" s="233"/>
    </row>
    <row r="1274" spans="9:11" ht="30" customHeight="1">
      <c r="I1274" s="233"/>
      <c r="J1274" s="233"/>
      <c r="K1274" s="233"/>
    </row>
    <row r="1275" spans="9:11" ht="30" customHeight="1">
      <c r="I1275" s="233"/>
      <c r="J1275" s="233"/>
      <c r="K1275" s="233"/>
    </row>
    <row r="1276" spans="9:11" ht="30" customHeight="1">
      <c r="I1276" s="233"/>
      <c r="J1276" s="233"/>
      <c r="K1276" s="233"/>
    </row>
    <row r="1277" spans="9:11" ht="30" customHeight="1">
      <c r="I1277" s="233"/>
      <c r="J1277" s="233"/>
      <c r="K1277" s="233"/>
    </row>
    <row r="1278" spans="9:11" ht="30" customHeight="1">
      <c r="I1278" s="233"/>
      <c r="J1278" s="233"/>
      <c r="K1278" s="233"/>
    </row>
    <row r="1279" spans="9:11" ht="30" customHeight="1">
      <c r="I1279" s="233"/>
      <c r="J1279" s="233"/>
      <c r="K1279" s="233"/>
    </row>
    <row r="1280" spans="9:11" ht="30" customHeight="1">
      <c r="I1280" s="233"/>
      <c r="J1280" s="233"/>
      <c r="K1280" s="233"/>
    </row>
    <row r="1281" spans="9:11" ht="30" customHeight="1">
      <c r="I1281" s="233"/>
      <c r="J1281" s="233"/>
      <c r="K1281" s="233"/>
    </row>
    <row r="1282" spans="9:11" ht="30" customHeight="1">
      <c r="I1282" s="233"/>
      <c r="J1282" s="233"/>
      <c r="K1282" s="233"/>
    </row>
    <row r="1283" spans="9:11" ht="30" customHeight="1">
      <c r="I1283" s="233"/>
      <c r="J1283" s="233"/>
      <c r="K1283" s="233"/>
    </row>
    <row r="1284" spans="9:11" ht="30" customHeight="1">
      <c r="I1284" s="233"/>
      <c r="J1284" s="233"/>
      <c r="K1284" s="233"/>
    </row>
    <row r="1285" spans="9:11" ht="30" customHeight="1">
      <c r="I1285" s="233"/>
      <c r="J1285" s="233"/>
      <c r="K1285" s="233"/>
    </row>
    <row r="1286" spans="9:11" ht="30" customHeight="1">
      <c r="I1286" s="233"/>
      <c r="J1286" s="233"/>
      <c r="K1286" s="233"/>
    </row>
    <row r="1287" spans="9:11" ht="30" customHeight="1">
      <c r="I1287" s="233"/>
      <c r="J1287" s="233"/>
      <c r="K1287" s="233"/>
    </row>
    <row r="1288" spans="9:11" ht="30" customHeight="1">
      <c r="I1288" s="233"/>
      <c r="J1288" s="233"/>
      <c r="K1288" s="233"/>
    </row>
    <row r="1289" spans="9:11" ht="30" customHeight="1">
      <c r="I1289" s="233"/>
      <c r="J1289" s="233"/>
      <c r="K1289" s="233"/>
    </row>
    <row r="1290" spans="9:11" ht="30" customHeight="1">
      <c r="I1290" s="233"/>
      <c r="J1290" s="233"/>
      <c r="K1290" s="233"/>
    </row>
    <row r="1291" spans="9:11" ht="30" customHeight="1">
      <c r="I1291" s="233"/>
      <c r="J1291" s="233"/>
      <c r="K1291" s="233"/>
    </row>
    <row r="1292" spans="9:11" ht="30" customHeight="1">
      <c r="I1292" s="233"/>
      <c r="J1292" s="233"/>
      <c r="K1292" s="233"/>
    </row>
    <row r="1293" spans="9:11" ht="30" customHeight="1">
      <c r="I1293" s="233"/>
      <c r="J1293" s="233"/>
      <c r="K1293" s="233"/>
    </row>
    <row r="1294" spans="9:11" ht="30" customHeight="1">
      <c r="I1294" s="233"/>
      <c r="J1294" s="233"/>
      <c r="K1294" s="233"/>
    </row>
    <row r="1295" spans="9:11" ht="30" customHeight="1">
      <c r="I1295" s="233"/>
      <c r="J1295" s="233"/>
      <c r="K1295" s="233"/>
    </row>
    <row r="1296" spans="9:11" ht="30" customHeight="1">
      <c r="I1296" s="233"/>
      <c r="J1296" s="233"/>
      <c r="K1296" s="233"/>
    </row>
    <row r="1297" spans="9:11" ht="30" customHeight="1">
      <c r="I1297" s="233"/>
      <c r="J1297" s="233"/>
      <c r="K1297" s="233"/>
    </row>
    <row r="1298" spans="9:11" ht="30" customHeight="1">
      <c r="I1298" s="233"/>
      <c r="J1298" s="233"/>
      <c r="K1298" s="233"/>
    </row>
    <row r="1299" spans="9:11" ht="30" customHeight="1">
      <c r="I1299" s="233"/>
      <c r="J1299" s="233"/>
      <c r="K1299" s="233"/>
    </row>
    <row r="1300" spans="9:11" ht="30" customHeight="1">
      <c r="I1300" s="233"/>
      <c r="J1300" s="233"/>
      <c r="K1300" s="233"/>
    </row>
    <row r="1301" spans="9:11" ht="30" customHeight="1">
      <c r="I1301" s="233"/>
      <c r="J1301" s="233"/>
      <c r="K1301" s="233"/>
    </row>
    <row r="1302" spans="9:11" ht="30" customHeight="1">
      <c r="I1302" s="233"/>
      <c r="J1302" s="233"/>
      <c r="K1302" s="233"/>
    </row>
    <row r="1303" spans="9:11" ht="30" customHeight="1">
      <c r="I1303" s="233"/>
      <c r="J1303" s="233"/>
      <c r="K1303" s="233"/>
    </row>
    <row r="1304" spans="9:11" ht="30" customHeight="1">
      <c r="I1304" s="233"/>
      <c r="J1304" s="233"/>
      <c r="K1304" s="233"/>
    </row>
    <row r="1305" spans="9:11" ht="30" customHeight="1">
      <c r="I1305" s="233"/>
      <c r="J1305" s="233"/>
      <c r="K1305" s="233"/>
    </row>
    <row r="1306" spans="9:11" ht="30" customHeight="1">
      <c r="I1306" s="233"/>
      <c r="J1306" s="233"/>
      <c r="K1306" s="233"/>
    </row>
    <row r="1307" spans="9:11" ht="30" customHeight="1">
      <c r="I1307" s="233"/>
      <c r="J1307" s="233"/>
      <c r="K1307" s="233"/>
    </row>
    <row r="1308" spans="9:11" ht="30" customHeight="1">
      <c r="I1308" s="233"/>
      <c r="J1308" s="233"/>
      <c r="K1308" s="233"/>
    </row>
    <row r="1309" spans="9:11" ht="30" customHeight="1">
      <c r="I1309" s="233"/>
      <c r="J1309" s="233"/>
      <c r="K1309" s="233"/>
    </row>
    <row r="1310" spans="9:11" ht="30" customHeight="1">
      <c r="I1310" s="233"/>
      <c r="J1310" s="233"/>
      <c r="K1310" s="233"/>
    </row>
    <row r="1311" spans="9:11" ht="30" customHeight="1">
      <c r="I1311" s="233"/>
      <c r="J1311" s="233"/>
      <c r="K1311" s="233"/>
    </row>
    <row r="1312" spans="9:11" ht="30" customHeight="1">
      <c r="I1312" s="233"/>
      <c r="J1312" s="233"/>
      <c r="K1312" s="233"/>
    </row>
    <row r="1313" spans="9:11" ht="30" customHeight="1">
      <c r="I1313" s="233"/>
      <c r="J1313" s="233"/>
      <c r="K1313" s="233"/>
    </row>
    <row r="1314" spans="9:11" ht="30" customHeight="1">
      <c r="I1314" s="233"/>
      <c r="J1314" s="233"/>
      <c r="K1314" s="233"/>
    </row>
    <row r="1315" spans="9:11" ht="30" customHeight="1">
      <c r="I1315" s="233"/>
      <c r="J1315" s="233"/>
      <c r="K1315" s="233"/>
    </row>
    <row r="1316" spans="9:11" ht="30" customHeight="1">
      <c r="I1316" s="233"/>
      <c r="J1316" s="233"/>
      <c r="K1316" s="233"/>
    </row>
    <row r="1317" spans="9:11" ht="30" customHeight="1">
      <c r="I1317" s="233"/>
      <c r="J1317" s="233"/>
      <c r="K1317" s="233"/>
    </row>
    <row r="1318" spans="9:11" ht="30" customHeight="1">
      <c r="I1318" s="233"/>
      <c r="J1318" s="233"/>
      <c r="K1318" s="233"/>
    </row>
    <row r="1319" spans="9:11" ht="30" customHeight="1">
      <c r="I1319" s="233"/>
      <c r="J1319" s="233"/>
      <c r="K1319" s="233"/>
    </row>
    <row r="1320" spans="9:11" ht="30" customHeight="1">
      <c r="I1320" s="233"/>
      <c r="J1320" s="233"/>
      <c r="K1320" s="233"/>
    </row>
    <row r="1321" spans="9:11" ht="30" customHeight="1">
      <c r="I1321" s="233"/>
      <c r="J1321" s="233"/>
      <c r="K1321" s="233"/>
    </row>
    <row r="1322" spans="9:11" ht="30" customHeight="1">
      <c r="I1322" s="233"/>
      <c r="J1322" s="233"/>
      <c r="K1322" s="233"/>
    </row>
    <row r="1323" spans="9:11" ht="30" customHeight="1">
      <c r="I1323" s="233"/>
      <c r="J1323" s="233"/>
      <c r="K1323" s="233"/>
    </row>
    <row r="1324" spans="9:11" ht="30" customHeight="1">
      <c r="I1324" s="233"/>
      <c r="J1324" s="233"/>
      <c r="K1324" s="233"/>
    </row>
    <row r="1325" spans="9:11" ht="30" customHeight="1">
      <c r="I1325" s="233"/>
      <c r="J1325" s="233"/>
      <c r="K1325" s="233"/>
    </row>
    <row r="1326" spans="9:11" ht="30" customHeight="1">
      <c r="I1326" s="233"/>
      <c r="J1326" s="233"/>
      <c r="K1326" s="233"/>
    </row>
    <row r="1327" spans="9:11" ht="30" customHeight="1">
      <c r="I1327" s="233"/>
      <c r="J1327" s="233"/>
      <c r="K1327" s="233"/>
    </row>
    <row r="1328" spans="9:11" ht="30" customHeight="1">
      <c r="I1328" s="233"/>
      <c r="J1328" s="233"/>
      <c r="K1328" s="233"/>
    </row>
    <row r="1329" spans="9:11" ht="30" customHeight="1">
      <c r="I1329" s="233"/>
      <c r="J1329" s="233"/>
      <c r="K1329" s="233"/>
    </row>
    <row r="1330" spans="9:11" ht="30" customHeight="1">
      <c r="I1330" s="233"/>
      <c r="J1330" s="233"/>
      <c r="K1330" s="233"/>
    </row>
    <row r="1331" spans="9:11" ht="30" customHeight="1">
      <c r="I1331" s="233"/>
      <c r="J1331" s="233"/>
      <c r="K1331" s="233"/>
    </row>
    <row r="1332" spans="9:11" ht="30" customHeight="1">
      <c r="I1332" s="233"/>
      <c r="J1332" s="233"/>
      <c r="K1332" s="233"/>
    </row>
    <row r="1333" spans="9:11" ht="30" customHeight="1">
      <c r="I1333" s="233"/>
      <c r="J1333" s="233"/>
      <c r="K1333" s="233"/>
    </row>
    <row r="1334" spans="9:11" ht="30" customHeight="1">
      <c r="I1334" s="233"/>
      <c r="J1334" s="233"/>
      <c r="K1334" s="233"/>
    </row>
    <row r="1335" spans="9:11" ht="30" customHeight="1">
      <c r="I1335" s="233"/>
      <c r="J1335" s="233"/>
      <c r="K1335" s="233"/>
    </row>
    <row r="1336" spans="9:11" ht="30" customHeight="1">
      <c r="I1336" s="233"/>
      <c r="J1336" s="233"/>
      <c r="K1336" s="233"/>
    </row>
    <row r="1337" spans="9:11" ht="30" customHeight="1">
      <c r="I1337" s="233"/>
      <c r="J1337" s="233"/>
      <c r="K1337" s="233"/>
    </row>
    <row r="1338" spans="9:11" ht="30" customHeight="1">
      <c r="I1338" s="233"/>
      <c r="J1338" s="233"/>
      <c r="K1338" s="233"/>
    </row>
    <row r="1339" spans="9:11" ht="30" customHeight="1">
      <c r="I1339" s="233"/>
      <c r="J1339" s="233"/>
      <c r="K1339" s="233"/>
    </row>
    <row r="1340" spans="9:11" ht="30" customHeight="1">
      <c r="I1340" s="233"/>
      <c r="J1340" s="233"/>
      <c r="K1340" s="233"/>
    </row>
    <row r="1341" spans="9:11" ht="30" customHeight="1">
      <c r="I1341" s="233"/>
      <c r="J1341" s="233"/>
      <c r="K1341" s="233"/>
    </row>
    <row r="1342" spans="9:11" ht="30" customHeight="1">
      <c r="I1342" s="233"/>
      <c r="J1342" s="233"/>
      <c r="K1342" s="233"/>
    </row>
    <row r="1343" spans="9:11" ht="30" customHeight="1">
      <c r="I1343" s="233"/>
      <c r="J1343" s="233"/>
      <c r="K1343" s="233"/>
    </row>
    <row r="1344" spans="9:11" ht="30" customHeight="1">
      <c r="I1344" s="233"/>
      <c r="J1344" s="233"/>
      <c r="K1344" s="233"/>
    </row>
    <row r="1345" spans="9:11" ht="30" customHeight="1">
      <c r="I1345" s="233"/>
      <c r="J1345" s="233"/>
      <c r="K1345" s="233"/>
    </row>
  </sheetData>
  <mergeCells count="5">
    <mergeCell ref="D196:G196"/>
    <mergeCell ref="D197:G197"/>
    <mergeCell ref="D149:G149"/>
    <mergeCell ref="C1:G1"/>
    <mergeCell ref="C2:G2"/>
  </mergeCells>
  <pageMargins left="9.8425196850393706E-2" right="9.8425196850393706E-2" top="0.35433070866141736" bottom="0.35433070866141736" header="0" footer="0"/>
  <pageSetup paperSize="14" scale="66" orientation="landscape" r:id="rId1"/>
  <colBreaks count="2" manualBreakCount="2">
    <brk id="11" max="1048575" man="1"/>
    <brk id="13"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N3090"/>
  <sheetViews>
    <sheetView tabSelected="1" view="pageBreakPreview" topLeftCell="C4" zoomScale="52" zoomScaleNormal="100" zoomScaleSheetLayoutView="70" workbookViewId="0">
      <pane ySplit="1" topLeftCell="A5" activePane="bottomLeft" state="frozen"/>
      <selection activeCell="C4" sqref="C4"/>
      <selection pane="bottomLeft" activeCell="K1794" sqref="C4:K1794"/>
    </sheetView>
  </sheetViews>
  <sheetFormatPr defaultColWidth="14.42578125" defaultRowHeight="30" customHeight="1"/>
  <cols>
    <col min="1" max="1" width="4" style="46" hidden="1" customWidth="1"/>
    <col min="2" max="2" width="13.85546875" style="46" hidden="1" customWidth="1"/>
    <col min="3" max="3" width="29.28515625" style="46" customWidth="1"/>
    <col min="4" max="4" width="43.85546875" style="233" customWidth="1"/>
    <col min="5" max="5" width="20.85546875" style="43" customWidth="1"/>
    <col min="6" max="6" width="24.140625" style="233" customWidth="1"/>
    <col min="7" max="7" width="21.7109375" style="215" customWidth="1"/>
    <col min="8" max="8" width="26.140625" style="627" customWidth="1"/>
    <col min="9" max="9" width="25.140625" style="622" customWidth="1"/>
    <col min="10" max="10" width="25.28515625" style="233" customWidth="1"/>
    <col min="11" max="11" width="25.5703125" style="423" customWidth="1"/>
    <col min="12" max="12" width="27.28515625" style="383" customWidth="1"/>
    <col min="13" max="13" width="14.42578125" style="233"/>
    <col min="14" max="16384" width="14.42578125" style="46"/>
  </cols>
  <sheetData>
    <row r="1" spans="1:13" ht="30" hidden="1" customHeight="1">
      <c r="A1" s="47"/>
      <c r="B1" s="47"/>
      <c r="C1" s="778" t="s">
        <v>0</v>
      </c>
      <c r="D1" s="780"/>
      <c r="E1" s="780"/>
      <c r="F1" s="780"/>
      <c r="G1" s="780"/>
      <c r="H1" s="780"/>
      <c r="I1" s="780"/>
      <c r="J1" s="780"/>
      <c r="K1" s="780"/>
      <c r="L1" s="423"/>
    </row>
    <row r="2" spans="1:13" ht="30" hidden="1" customHeight="1">
      <c r="A2" s="47"/>
      <c r="B2" s="47"/>
      <c r="C2" s="778" t="s">
        <v>1</v>
      </c>
      <c r="D2" s="780"/>
      <c r="E2" s="780"/>
      <c r="F2" s="780"/>
      <c r="G2" s="780"/>
      <c r="H2" s="780"/>
      <c r="I2" s="780"/>
      <c r="J2" s="780"/>
      <c r="K2" s="780"/>
      <c r="L2" s="423"/>
    </row>
    <row r="3" spans="1:13" ht="30" hidden="1" customHeight="1" thickBot="1">
      <c r="A3" s="48"/>
      <c r="B3" s="48"/>
      <c r="C3" s="234"/>
      <c r="D3" s="231"/>
      <c r="E3" s="633"/>
      <c r="F3" s="234"/>
      <c r="G3" s="634"/>
      <c r="H3" s="635"/>
      <c r="I3" s="616"/>
      <c r="J3" s="613"/>
      <c r="K3" s="634"/>
      <c r="L3" s="586"/>
    </row>
    <row r="4" spans="1:13" s="55" customFormat="1" ht="19.5" thickBot="1">
      <c r="A4" s="205"/>
      <c r="B4" s="205"/>
      <c r="C4" s="504" t="s">
        <v>2</v>
      </c>
      <c r="D4" s="504" t="s">
        <v>3</v>
      </c>
      <c r="E4" s="638" t="s">
        <v>4</v>
      </c>
      <c r="F4" s="504" t="s">
        <v>5</v>
      </c>
      <c r="G4" s="638" t="s">
        <v>6</v>
      </c>
      <c r="H4" s="639" t="s">
        <v>23323</v>
      </c>
      <c r="I4" s="640" t="s">
        <v>23320</v>
      </c>
      <c r="J4" s="504" t="s">
        <v>23329</v>
      </c>
      <c r="K4" s="638" t="s">
        <v>23325</v>
      </c>
      <c r="L4" s="757"/>
      <c r="M4" s="208"/>
    </row>
    <row r="5" spans="1:13" s="55" customFormat="1" ht="18.75">
      <c r="A5" s="84"/>
      <c r="B5" s="84"/>
      <c r="C5" s="636" t="s">
        <v>14939</v>
      </c>
      <c r="D5" s="637" t="s">
        <v>14940</v>
      </c>
      <c r="E5" s="250"/>
      <c r="F5" s="474"/>
      <c r="G5" s="641"/>
      <c r="H5" s="642"/>
      <c r="I5" s="644"/>
      <c r="J5" s="645"/>
      <c r="K5" s="641"/>
      <c r="L5" s="643"/>
      <c r="M5" s="208"/>
    </row>
    <row r="6" spans="1:13" s="55" customFormat="1" ht="18.75">
      <c r="A6" s="84"/>
      <c r="B6" s="84"/>
      <c r="C6" s="75" t="s">
        <v>14941</v>
      </c>
      <c r="D6" s="218" t="s">
        <v>14942</v>
      </c>
      <c r="E6" s="70"/>
      <c r="F6" s="235"/>
      <c r="G6" s="70"/>
      <c r="H6" s="623"/>
      <c r="I6" s="646"/>
      <c r="J6" s="450"/>
      <c r="K6" s="583"/>
      <c r="L6" s="643"/>
      <c r="M6" s="208"/>
    </row>
    <row r="7" spans="1:13" s="55" customFormat="1" ht="18.75">
      <c r="A7" s="84"/>
      <c r="B7" s="84"/>
      <c r="C7" s="75" t="s">
        <v>14943</v>
      </c>
      <c r="D7" s="218" t="s">
        <v>14944</v>
      </c>
      <c r="E7" s="70"/>
      <c r="F7" s="235"/>
      <c r="G7" s="70"/>
      <c r="H7" s="623"/>
      <c r="I7" s="646"/>
      <c r="J7" s="450"/>
      <c r="K7" s="70"/>
      <c r="L7" s="587"/>
      <c r="M7" s="208"/>
    </row>
    <row r="8" spans="1:13" s="55" customFormat="1" ht="36">
      <c r="A8" s="84"/>
      <c r="B8" s="84"/>
      <c r="C8" s="75" t="s">
        <v>14945</v>
      </c>
      <c r="D8" s="218" t="s">
        <v>17375</v>
      </c>
      <c r="E8" s="70"/>
      <c r="F8" s="235"/>
      <c r="G8" s="70"/>
      <c r="H8" s="623"/>
      <c r="I8" s="646"/>
      <c r="J8" s="450"/>
      <c r="K8" s="583"/>
      <c r="L8" s="643"/>
      <c r="M8" s="208"/>
    </row>
    <row r="9" spans="1:13" s="55" customFormat="1" ht="18.75">
      <c r="A9" s="84"/>
      <c r="B9" s="84"/>
      <c r="C9" s="66" t="s">
        <v>14946</v>
      </c>
      <c r="D9" s="216" t="s">
        <v>17376</v>
      </c>
      <c r="E9" s="220"/>
      <c r="F9" s="236" t="s">
        <v>20</v>
      </c>
      <c r="G9" s="67" t="s">
        <v>17386</v>
      </c>
      <c r="H9" s="660">
        <f>(I9*0.03)+I9</f>
        <v>10300000</v>
      </c>
      <c r="I9" s="647">
        <v>10000000</v>
      </c>
      <c r="J9" s="647">
        <f>(I9*0.05)+I9</f>
        <v>10500000</v>
      </c>
      <c r="K9" s="647">
        <f>(I9*0.1)+I9</f>
        <v>11000000</v>
      </c>
      <c r="L9" s="588"/>
      <c r="M9" s="208"/>
    </row>
    <row r="10" spans="1:13" s="55" customFormat="1" ht="18.75">
      <c r="A10" s="84"/>
      <c r="B10" s="84"/>
      <c r="C10" s="66" t="s">
        <v>14948</v>
      </c>
      <c r="D10" s="216" t="s">
        <v>17377</v>
      </c>
      <c r="E10" s="220"/>
      <c r="F10" s="236" t="s">
        <v>20</v>
      </c>
      <c r="G10" s="67" t="s">
        <v>17386</v>
      </c>
      <c r="H10" s="660">
        <f t="shared" ref="H10:H73" si="0">(I10*0.03)+I10</f>
        <v>9785000</v>
      </c>
      <c r="I10" s="647">
        <f>4750000*2</f>
        <v>9500000</v>
      </c>
      <c r="J10" s="647">
        <f t="shared" ref="J10:J73" si="1">(I10*0.05)+I10</f>
        <v>9975000</v>
      </c>
      <c r="K10" s="647">
        <f t="shared" ref="K10:K73" si="2">(I10*0.1)+I10</f>
        <v>10450000</v>
      </c>
      <c r="L10" s="588"/>
      <c r="M10" s="208"/>
    </row>
    <row r="11" spans="1:13" s="55" customFormat="1" ht="18.75">
      <c r="A11" s="84"/>
      <c r="B11" s="84"/>
      <c r="C11" s="66" t="s">
        <v>14949</v>
      </c>
      <c r="D11" s="216" t="s">
        <v>17378</v>
      </c>
      <c r="E11" s="220"/>
      <c r="F11" s="236" t="s">
        <v>20</v>
      </c>
      <c r="G11" s="67" t="s">
        <v>17387</v>
      </c>
      <c r="H11" s="660">
        <f t="shared" si="0"/>
        <v>9270000</v>
      </c>
      <c r="I11" s="647">
        <v>9000000</v>
      </c>
      <c r="J11" s="647">
        <f t="shared" si="1"/>
        <v>9450000</v>
      </c>
      <c r="K11" s="647">
        <f t="shared" si="2"/>
        <v>9900000</v>
      </c>
      <c r="L11" s="588"/>
      <c r="M11" s="208"/>
    </row>
    <row r="12" spans="1:13" s="55" customFormat="1" ht="18.75">
      <c r="A12" s="84"/>
      <c r="B12" s="84"/>
      <c r="C12" s="66" t="s">
        <v>14950</v>
      </c>
      <c r="D12" s="216" t="s">
        <v>17379</v>
      </c>
      <c r="E12" s="220"/>
      <c r="F12" s="236" t="s">
        <v>20</v>
      </c>
      <c r="G12" s="67" t="s">
        <v>17386</v>
      </c>
      <c r="H12" s="660">
        <f t="shared" si="0"/>
        <v>8240000</v>
      </c>
      <c r="I12" s="647">
        <v>8000000</v>
      </c>
      <c r="J12" s="647">
        <f t="shared" si="1"/>
        <v>8400000</v>
      </c>
      <c r="K12" s="647">
        <f t="shared" si="2"/>
        <v>8800000</v>
      </c>
      <c r="L12" s="588"/>
      <c r="M12" s="208"/>
    </row>
    <row r="13" spans="1:13" s="55" customFormat="1" ht="18.75">
      <c r="A13" s="84"/>
      <c r="B13" s="84"/>
      <c r="C13" s="66" t="s">
        <v>14951</v>
      </c>
      <c r="D13" s="217" t="s">
        <v>17380</v>
      </c>
      <c r="E13" s="42"/>
      <c r="F13" s="236" t="s">
        <v>20</v>
      </c>
      <c r="G13" s="67"/>
      <c r="H13" s="660">
        <f t="shared" si="0"/>
        <v>0</v>
      </c>
      <c r="I13" s="661"/>
      <c r="J13" s="647">
        <f t="shared" si="1"/>
        <v>0</v>
      </c>
      <c r="K13" s="647">
        <f t="shared" si="2"/>
        <v>0</v>
      </c>
      <c r="L13" s="587"/>
      <c r="M13" s="208"/>
    </row>
    <row r="14" spans="1:13" s="55" customFormat="1" ht="18.75">
      <c r="A14" s="84"/>
      <c r="B14" s="84"/>
      <c r="C14" s="66" t="s">
        <v>14952</v>
      </c>
      <c r="D14" s="216" t="s">
        <v>17377</v>
      </c>
      <c r="E14" s="220"/>
      <c r="F14" s="236" t="s">
        <v>20</v>
      </c>
      <c r="G14" s="67" t="s">
        <v>17386</v>
      </c>
      <c r="H14" s="660">
        <f t="shared" si="0"/>
        <v>2575000</v>
      </c>
      <c r="I14" s="647">
        <v>2500000</v>
      </c>
      <c r="J14" s="647">
        <f t="shared" si="1"/>
        <v>2625000</v>
      </c>
      <c r="K14" s="647">
        <f t="shared" si="2"/>
        <v>2750000</v>
      </c>
      <c r="L14" s="588"/>
      <c r="M14" s="208"/>
    </row>
    <row r="15" spans="1:13" s="55" customFormat="1" ht="18.75">
      <c r="A15" s="84"/>
      <c r="B15" s="84"/>
      <c r="C15" s="66" t="s">
        <v>14953</v>
      </c>
      <c r="D15" s="216" t="s">
        <v>17378</v>
      </c>
      <c r="E15" s="220"/>
      <c r="F15" s="236" t="s">
        <v>20</v>
      </c>
      <c r="G15" s="67" t="s">
        <v>17387</v>
      </c>
      <c r="H15" s="660">
        <f t="shared" si="0"/>
        <v>2060000</v>
      </c>
      <c r="I15" s="647">
        <v>2000000</v>
      </c>
      <c r="J15" s="647">
        <f t="shared" si="1"/>
        <v>2100000</v>
      </c>
      <c r="K15" s="647">
        <f t="shared" si="2"/>
        <v>2200000</v>
      </c>
      <c r="L15" s="588"/>
      <c r="M15" s="208"/>
    </row>
    <row r="16" spans="1:13" s="55" customFormat="1" ht="18.75">
      <c r="A16" s="84"/>
      <c r="B16" s="84"/>
      <c r="C16" s="66" t="s">
        <v>14954</v>
      </c>
      <c r="D16" s="216" t="s">
        <v>17379</v>
      </c>
      <c r="E16" s="220"/>
      <c r="F16" s="236" t="s">
        <v>20</v>
      </c>
      <c r="G16" s="67" t="s">
        <v>17386</v>
      </c>
      <c r="H16" s="660">
        <f t="shared" si="0"/>
        <v>1751000</v>
      </c>
      <c r="I16" s="647">
        <v>1700000</v>
      </c>
      <c r="J16" s="647">
        <f t="shared" si="1"/>
        <v>1785000</v>
      </c>
      <c r="K16" s="647">
        <f t="shared" si="2"/>
        <v>1870000</v>
      </c>
      <c r="L16" s="588"/>
      <c r="M16" s="208"/>
    </row>
    <row r="17" spans="1:13" s="55" customFormat="1" ht="54">
      <c r="A17" s="84"/>
      <c r="B17" s="84"/>
      <c r="C17" s="75" t="s">
        <v>14955</v>
      </c>
      <c r="D17" s="218" t="s">
        <v>17385</v>
      </c>
      <c r="E17" s="75"/>
      <c r="F17" s="235"/>
      <c r="G17" s="70"/>
      <c r="H17" s="660">
        <f t="shared" si="0"/>
        <v>0</v>
      </c>
      <c r="I17" s="661"/>
      <c r="J17" s="647">
        <f t="shared" si="1"/>
        <v>0</v>
      </c>
      <c r="K17" s="647">
        <f t="shared" si="2"/>
        <v>0</v>
      </c>
      <c r="L17" s="587"/>
      <c r="M17" s="208"/>
    </row>
    <row r="18" spans="1:13" s="55" customFormat="1" ht="18.75">
      <c r="A18" s="84"/>
      <c r="B18" s="84"/>
      <c r="C18" s="66" t="s">
        <v>14956</v>
      </c>
      <c r="D18" s="219" t="s">
        <v>17376</v>
      </c>
      <c r="E18" s="221"/>
      <c r="F18" s="236" t="s">
        <v>20</v>
      </c>
      <c r="G18" s="67" t="s">
        <v>17386</v>
      </c>
      <c r="H18" s="660">
        <f t="shared" si="0"/>
        <v>5150000</v>
      </c>
      <c r="I18" s="662">
        <v>5000000</v>
      </c>
      <c r="J18" s="647">
        <f t="shared" si="1"/>
        <v>5250000</v>
      </c>
      <c r="K18" s="647">
        <f t="shared" si="2"/>
        <v>5500000</v>
      </c>
      <c r="L18" s="589"/>
      <c r="M18" s="208"/>
    </row>
    <row r="19" spans="1:13" s="55" customFormat="1" ht="18.75">
      <c r="A19" s="84"/>
      <c r="B19" s="84"/>
      <c r="C19" s="66" t="s">
        <v>14957</v>
      </c>
      <c r="D19" s="219" t="s">
        <v>17381</v>
      </c>
      <c r="E19" s="221"/>
      <c r="F19" s="236" t="s">
        <v>20</v>
      </c>
      <c r="G19" s="67" t="s">
        <v>17387</v>
      </c>
      <c r="H19" s="660">
        <f t="shared" si="0"/>
        <v>4120000</v>
      </c>
      <c r="I19" s="662">
        <v>4000000</v>
      </c>
      <c r="J19" s="647">
        <f t="shared" si="1"/>
        <v>4200000</v>
      </c>
      <c r="K19" s="647">
        <f t="shared" si="2"/>
        <v>4400000</v>
      </c>
      <c r="L19" s="589"/>
      <c r="M19" s="208"/>
    </row>
    <row r="20" spans="1:13" s="55" customFormat="1" ht="18.75">
      <c r="A20" s="84"/>
      <c r="B20" s="84"/>
      <c r="C20" s="66" t="s">
        <v>14958</v>
      </c>
      <c r="D20" s="219" t="s">
        <v>17382</v>
      </c>
      <c r="E20" s="221"/>
      <c r="F20" s="236" t="s">
        <v>20</v>
      </c>
      <c r="G20" s="67" t="s">
        <v>17386</v>
      </c>
      <c r="H20" s="660">
        <f t="shared" si="0"/>
        <v>3862500</v>
      </c>
      <c r="I20" s="662">
        <v>3750000</v>
      </c>
      <c r="J20" s="647">
        <f t="shared" si="1"/>
        <v>3937500</v>
      </c>
      <c r="K20" s="647">
        <f t="shared" si="2"/>
        <v>4125000</v>
      </c>
      <c r="L20" s="589"/>
      <c r="M20" s="208"/>
    </row>
    <row r="21" spans="1:13" s="55" customFormat="1" ht="18.75">
      <c r="A21" s="84"/>
      <c r="B21" s="84"/>
      <c r="C21" s="66" t="s">
        <v>14959</v>
      </c>
      <c r="D21" s="219" t="s">
        <v>17377</v>
      </c>
      <c r="E21" s="221"/>
      <c r="F21" s="236" t="s">
        <v>20</v>
      </c>
      <c r="G21" s="67" t="s">
        <v>17386</v>
      </c>
      <c r="H21" s="660">
        <f t="shared" si="0"/>
        <v>3605000</v>
      </c>
      <c r="I21" s="662">
        <v>3500000</v>
      </c>
      <c r="J21" s="647">
        <f t="shared" si="1"/>
        <v>3675000</v>
      </c>
      <c r="K21" s="647">
        <f t="shared" si="2"/>
        <v>3850000</v>
      </c>
      <c r="L21" s="589"/>
      <c r="M21" s="208"/>
    </row>
    <row r="22" spans="1:13" s="55" customFormat="1" ht="18.75">
      <c r="A22" s="84"/>
      <c r="B22" s="84"/>
      <c r="C22" s="66" t="s">
        <v>14960</v>
      </c>
      <c r="D22" s="219" t="s">
        <v>17383</v>
      </c>
      <c r="E22" s="221"/>
      <c r="F22" s="236" t="s">
        <v>20</v>
      </c>
      <c r="G22" s="67" t="s">
        <v>17387</v>
      </c>
      <c r="H22" s="660">
        <f t="shared" si="0"/>
        <v>3090000</v>
      </c>
      <c r="I22" s="662">
        <v>3000000</v>
      </c>
      <c r="J22" s="647">
        <f t="shared" si="1"/>
        <v>3150000</v>
      </c>
      <c r="K22" s="647">
        <f t="shared" si="2"/>
        <v>3300000</v>
      </c>
      <c r="L22" s="589"/>
      <c r="M22" s="208"/>
    </row>
    <row r="23" spans="1:13" s="55" customFormat="1" ht="18.75">
      <c r="A23" s="84"/>
      <c r="B23" s="84"/>
      <c r="C23" s="66" t="s">
        <v>14961</v>
      </c>
      <c r="D23" s="219" t="s">
        <v>17378</v>
      </c>
      <c r="E23" s="221"/>
      <c r="F23" s="236" t="s">
        <v>20</v>
      </c>
      <c r="G23" s="67" t="s">
        <v>17386</v>
      </c>
      <c r="H23" s="660">
        <f t="shared" si="0"/>
        <v>2060000</v>
      </c>
      <c r="I23" s="662">
        <v>2000000</v>
      </c>
      <c r="J23" s="647">
        <f t="shared" si="1"/>
        <v>2100000</v>
      </c>
      <c r="K23" s="647">
        <f t="shared" si="2"/>
        <v>2200000</v>
      </c>
      <c r="L23" s="589"/>
      <c r="M23" s="208"/>
    </row>
    <row r="24" spans="1:13" s="55" customFormat="1" ht="18.75">
      <c r="A24" s="84"/>
      <c r="B24" s="84"/>
      <c r="C24" s="66" t="s">
        <v>14962</v>
      </c>
      <c r="D24" s="219" t="s">
        <v>17379</v>
      </c>
      <c r="E24" s="221"/>
      <c r="F24" s="236" t="s">
        <v>20</v>
      </c>
      <c r="G24" s="67" t="s">
        <v>17386</v>
      </c>
      <c r="H24" s="660">
        <f t="shared" si="0"/>
        <v>1030000</v>
      </c>
      <c r="I24" s="662">
        <v>1000000</v>
      </c>
      <c r="J24" s="647">
        <f t="shared" si="1"/>
        <v>1050000</v>
      </c>
      <c r="K24" s="647">
        <f t="shared" si="2"/>
        <v>1100000</v>
      </c>
      <c r="L24" s="589"/>
      <c r="M24" s="208"/>
    </row>
    <row r="25" spans="1:13" s="55" customFormat="1" ht="18.75">
      <c r="A25" s="84"/>
      <c r="B25" s="84"/>
      <c r="C25" s="66" t="s">
        <v>14963</v>
      </c>
      <c r="D25" s="219" t="s">
        <v>17384</v>
      </c>
      <c r="E25" s="221"/>
      <c r="F25" s="236" t="s">
        <v>20</v>
      </c>
      <c r="G25" s="67" t="s">
        <v>17387</v>
      </c>
      <c r="H25" s="660">
        <f t="shared" si="0"/>
        <v>772500</v>
      </c>
      <c r="I25" s="662">
        <v>750000</v>
      </c>
      <c r="J25" s="647">
        <f t="shared" si="1"/>
        <v>787500</v>
      </c>
      <c r="K25" s="647">
        <f t="shared" si="2"/>
        <v>825000</v>
      </c>
      <c r="L25" s="589"/>
      <c r="M25" s="208"/>
    </row>
    <row r="26" spans="1:13" s="55" customFormat="1" ht="72">
      <c r="A26" s="84"/>
      <c r="B26" s="84"/>
      <c r="C26" s="75" t="s">
        <v>14964</v>
      </c>
      <c r="D26" s="218" t="s">
        <v>17388</v>
      </c>
      <c r="E26" s="70"/>
      <c r="F26" s="235"/>
      <c r="G26" s="70"/>
      <c r="H26" s="660">
        <f t="shared" si="0"/>
        <v>0</v>
      </c>
      <c r="I26" s="661"/>
      <c r="J26" s="647">
        <f t="shared" si="1"/>
        <v>0</v>
      </c>
      <c r="K26" s="647">
        <f t="shared" si="2"/>
        <v>0</v>
      </c>
      <c r="L26" s="587"/>
      <c r="M26" s="208"/>
    </row>
    <row r="27" spans="1:13" s="55" customFormat="1" ht="18.75">
      <c r="A27" s="84"/>
      <c r="B27" s="84"/>
      <c r="C27" s="66" t="s">
        <v>14965</v>
      </c>
      <c r="D27" s="222" t="s">
        <v>17389</v>
      </c>
      <c r="E27" s="242"/>
      <c r="F27" s="236" t="s">
        <v>20</v>
      </c>
      <c r="G27" s="67" t="s">
        <v>17387</v>
      </c>
      <c r="H27" s="660">
        <f t="shared" si="0"/>
        <v>515000</v>
      </c>
      <c r="I27" s="662">
        <v>500000</v>
      </c>
      <c r="J27" s="647">
        <f t="shared" si="1"/>
        <v>525000</v>
      </c>
      <c r="K27" s="647">
        <f t="shared" si="2"/>
        <v>550000</v>
      </c>
      <c r="L27" s="589"/>
      <c r="M27" s="208"/>
    </row>
    <row r="28" spans="1:13" s="55" customFormat="1" ht="36">
      <c r="A28" s="84"/>
      <c r="B28" s="84"/>
      <c r="C28" s="66" t="s">
        <v>14966</v>
      </c>
      <c r="D28" s="232" t="s">
        <v>17390</v>
      </c>
      <c r="E28" s="67" t="s">
        <v>20</v>
      </c>
      <c r="F28" s="236" t="s">
        <v>20</v>
      </c>
      <c r="G28" s="67"/>
      <c r="H28" s="660">
        <f t="shared" si="0"/>
        <v>0</v>
      </c>
      <c r="I28" s="662"/>
      <c r="J28" s="647">
        <f t="shared" si="1"/>
        <v>0</v>
      </c>
      <c r="K28" s="647">
        <f t="shared" si="2"/>
        <v>0</v>
      </c>
      <c r="L28" s="589"/>
      <c r="M28" s="208"/>
    </row>
    <row r="29" spans="1:13" s="55" customFormat="1" ht="18.75">
      <c r="A29" s="84"/>
      <c r="B29" s="84"/>
      <c r="C29" s="66" t="s">
        <v>14967</v>
      </c>
      <c r="D29" s="216" t="s">
        <v>17377</v>
      </c>
      <c r="E29" s="67" t="s">
        <v>20</v>
      </c>
      <c r="F29" s="236" t="s">
        <v>20</v>
      </c>
      <c r="G29" s="67" t="s">
        <v>17387</v>
      </c>
      <c r="H29" s="660">
        <f t="shared" si="0"/>
        <v>515000</v>
      </c>
      <c r="I29" s="662">
        <v>500000</v>
      </c>
      <c r="J29" s="647">
        <f t="shared" si="1"/>
        <v>525000</v>
      </c>
      <c r="K29" s="647">
        <f t="shared" si="2"/>
        <v>550000</v>
      </c>
      <c r="L29" s="589"/>
      <c r="M29" s="208"/>
    </row>
    <row r="30" spans="1:13" s="55" customFormat="1" ht="18.75">
      <c r="A30" s="84"/>
      <c r="B30" s="84"/>
      <c r="C30" s="66" t="s">
        <v>14968</v>
      </c>
      <c r="D30" s="216" t="s">
        <v>17378</v>
      </c>
      <c r="E30" s="67" t="s">
        <v>20</v>
      </c>
      <c r="F30" s="236" t="s">
        <v>20</v>
      </c>
      <c r="G30" s="67" t="s">
        <v>17387</v>
      </c>
      <c r="H30" s="660">
        <f t="shared" si="0"/>
        <v>463500</v>
      </c>
      <c r="I30" s="662">
        <v>450000</v>
      </c>
      <c r="J30" s="647">
        <f t="shared" si="1"/>
        <v>472500</v>
      </c>
      <c r="K30" s="647">
        <f t="shared" si="2"/>
        <v>495000</v>
      </c>
      <c r="L30" s="589"/>
      <c r="M30" s="208"/>
    </row>
    <row r="31" spans="1:13" s="55" customFormat="1" ht="18.75">
      <c r="A31" s="84"/>
      <c r="B31" s="84"/>
      <c r="C31" s="66" t="s">
        <v>14969</v>
      </c>
      <c r="D31" s="216" t="s">
        <v>17379</v>
      </c>
      <c r="E31" s="67" t="s">
        <v>20</v>
      </c>
      <c r="F31" s="236" t="s">
        <v>20</v>
      </c>
      <c r="G31" s="67" t="s">
        <v>17387</v>
      </c>
      <c r="H31" s="660">
        <f t="shared" si="0"/>
        <v>412000</v>
      </c>
      <c r="I31" s="662">
        <v>400000</v>
      </c>
      <c r="J31" s="647">
        <f t="shared" si="1"/>
        <v>420000</v>
      </c>
      <c r="K31" s="647">
        <f t="shared" si="2"/>
        <v>440000</v>
      </c>
      <c r="L31" s="589"/>
      <c r="M31" s="208"/>
    </row>
    <row r="32" spans="1:13" s="55" customFormat="1" ht="54">
      <c r="A32" s="84"/>
      <c r="B32" s="84"/>
      <c r="C32" s="75" t="s">
        <v>14970</v>
      </c>
      <c r="D32" s="218" t="s">
        <v>17391</v>
      </c>
      <c r="E32" s="70"/>
      <c r="F32" s="235"/>
      <c r="G32" s="70"/>
      <c r="H32" s="660">
        <f t="shared" si="0"/>
        <v>0</v>
      </c>
      <c r="I32" s="661"/>
      <c r="J32" s="647">
        <f t="shared" si="1"/>
        <v>0</v>
      </c>
      <c r="K32" s="647">
        <f t="shared" si="2"/>
        <v>0</v>
      </c>
      <c r="L32" s="587"/>
      <c r="M32" s="208"/>
    </row>
    <row r="33" spans="1:13" s="55" customFormat="1" ht="36">
      <c r="A33" s="84"/>
      <c r="B33" s="84"/>
      <c r="C33" s="66" t="s">
        <v>14971</v>
      </c>
      <c r="D33" s="222" t="s">
        <v>17392</v>
      </c>
      <c r="E33" s="242"/>
      <c r="F33" s="236" t="s">
        <v>20</v>
      </c>
      <c r="G33" s="279" t="s">
        <v>17427</v>
      </c>
      <c r="H33" s="660">
        <f t="shared" si="0"/>
        <v>2060000</v>
      </c>
      <c r="I33" s="662">
        <v>2000000</v>
      </c>
      <c r="J33" s="647">
        <f t="shared" si="1"/>
        <v>2100000</v>
      </c>
      <c r="K33" s="647">
        <f t="shared" si="2"/>
        <v>2200000</v>
      </c>
      <c r="L33" s="589"/>
      <c r="M33" s="208"/>
    </row>
    <row r="34" spans="1:13" s="55" customFormat="1" ht="36">
      <c r="A34" s="84"/>
      <c r="B34" s="84"/>
      <c r="C34" s="66" t="s">
        <v>14972</v>
      </c>
      <c r="D34" s="222" t="s">
        <v>17393</v>
      </c>
      <c r="E34" s="242"/>
      <c r="F34" s="236" t="s">
        <v>20</v>
      </c>
      <c r="G34" s="279" t="s">
        <v>17427</v>
      </c>
      <c r="H34" s="660">
        <f t="shared" si="0"/>
        <v>2060000</v>
      </c>
      <c r="I34" s="662">
        <v>2000000</v>
      </c>
      <c r="J34" s="647">
        <f t="shared" si="1"/>
        <v>2100000</v>
      </c>
      <c r="K34" s="647">
        <f t="shared" si="2"/>
        <v>2200000</v>
      </c>
      <c r="L34" s="589"/>
      <c r="M34" s="208"/>
    </row>
    <row r="35" spans="1:13" s="55" customFormat="1" ht="54">
      <c r="A35" s="84"/>
      <c r="B35" s="84"/>
      <c r="C35" s="66" t="s">
        <v>14973</v>
      </c>
      <c r="D35" s="222" t="s">
        <v>17394</v>
      </c>
      <c r="E35" s="242"/>
      <c r="F35" s="236" t="s">
        <v>20</v>
      </c>
      <c r="G35" s="279" t="s">
        <v>17427</v>
      </c>
      <c r="H35" s="660">
        <f t="shared" si="0"/>
        <v>2060000</v>
      </c>
      <c r="I35" s="662">
        <v>2000000</v>
      </c>
      <c r="J35" s="647">
        <f t="shared" si="1"/>
        <v>2100000</v>
      </c>
      <c r="K35" s="647">
        <f t="shared" si="2"/>
        <v>2200000</v>
      </c>
      <c r="L35" s="589"/>
      <c r="M35" s="208"/>
    </row>
    <row r="36" spans="1:13" s="55" customFormat="1" ht="18.75">
      <c r="A36" s="84"/>
      <c r="B36" s="84"/>
      <c r="C36" s="66" t="s">
        <v>14974</v>
      </c>
      <c r="D36" s="222" t="s">
        <v>17395</v>
      </c>
      <c r="E36" s="242"/>
      <c r="F36" s="236" t="s">
        <v>20</v>
      </c>
      <c r="G36" s="279" t="s">
        <v>17427</v>
      </c>
      <c r="H36" s="660">
        <f t="shared" si="0"/>
        <v>1545000</v>
      </c>
      <c r="I36" s="662">
        <v>1500000</v>
      </c>
      <c r="J36" s="647">
        <f t="shared" si="1"/>
        <v>1575000</v>
      </c>
      <c r="K36" s="647">
        <f t="shared" si="2"/>
        <v>1650000</v>
      </c>
      <c r="L36" s="589"/>
      <c r="M36" s="208"/>
    </row>
    <row r="37" spans="1:13" s="55" customFormat="1" ht="54">
      <c r="A37" s="84"/>
      <c r="B37" s="84"/>
      <c r="C37" s="66" t="s">
        <v>14975</v>
      </c>
      <c r="D37" s="222" t="s">
        <v>17396</v>
      </c>
      <c r="E37" s="242"/>
      <c r="F37" s="236" t="s">
        <v>20</v>
      </c>
      <c r="G37" s="279" t="s">
        <v>17427</v>
      </c>
      <c r="H37" s="660">
        <f t="shared" si="0"/>
        <v>2060000</v>
      </c>
      <c r="I37" s="662">
        <v>2000000</v>
      </c>
      <c r="J37" s="647">
        <f t="shared" si="1"/>
        <v>2100000</v>
      </c>
      <c r="K37" s="647">
        <f t="shared" si="2"/>
        <v>2200000</v>
      </c>
      <c r="L37" s="589"/>
      <c r="M37" s="208"/>
    </row>
    <row r="38" spans="1:13" s="55" customFormat="1" ht="36">
      <c r="A38" s="84"/>
      <c r="B38" s="84"/>
      <c r="C38" s="66" t="s">
        <v>14976</v>
      </c>
      <c r="D38" s="225" t="s">
        <v>17397</v>
      </c>
      <c r="E38" s="670"/>
      <c r="F38" s="236" t="s">
        <v>20</v>
      </c>
      <c r="G38" s="280" t="s">
        <v>17427</v>
      </c>
      <c r="H38" s="660">
        <f t="shared" si="0"/>
        <v>1545000</v>
      </c>
      <c r="I38" s="647">
        <v>1500000</v>
      </c>
      <c r="J38" s="647">
        <f t="shared" si="1"/>
        <v>1575000</v>
      </c>
      <c r="K38" s="647">
        <f t="shared" si="2"/>
        <v>1650000</v>
      </c>
      <c r="L38" s="588"/>
      <c r="M38" s="208"/>
    </row>
    <row r="39" spans="1:13" s="55" customFormat="1" ht="18.75">
      <c r="A39" s="84"/>
      <c r="B39" s="84"/>
      <c r="C39" s="66" t="s">
        <v>14977</v>
      </c>
      <c r="D39" s="224" t="s">
        <v>17398</v>
      </c>
      <c r="E39" s="671"/>
      <c r="F39" s="236" t="s">
        <v>20</v>
      </c>
      <c r="G39" s="280" t="s">
        <v>17427</v>
      </c>
      <c r="H39" s="660">
        <f t="shared" si="0"/>
        <v>1030000</v>
      </c>
      <c r="I39" s="647">
        <v>1000000</v>
      </c>
      <c r="J39" s="647">
        <f t="shared" si="1"/>
        <v>1050000</v>
      </c>
      <c r="K39" s="647">
        <f t="shared" si="2"/>
        <v>1100000</v>
      </c>
      <c r="L39" s="588"/>
      <c r="M39" s="208"/>
    </row>
    <row r="40" spans="1:13" s="55" customFormat="1" ht="18.75">
      <c r="A40" s="84"/>
      <c r="B40" s="84"/>
      <c r="C40" s="66" t="s">
        <v>14978</v>
      </c>
      <c r="D40" s="222" t="s">
        <v>17399</v>
      </c>
      <c r="E40" s="242"/>
      <c r="F40" s="236" t="s">
        <v>20</v>
      </c>
      <c r="G40" s="279" t="s">
        <v>17427</v>
      </c>
      <c r="H40" s="660">
        <f t="shared" si="0"/>
        <v>1030000</v>
      </c>
      <c r="I40" s="662">
        <v>1000000</v>
      </c>
      <c r="J40" s="647">
        <f t="shared" si="1"/>
        <v>1050000</v>
      </c>
      <c r="K40" s="647">
        <f t="shared" si="2"/>
        <v>1100000</v>
      </c>
      <c r="L40" s="589"/>
      <c r="M40" s="208"/>
    </row>
    <row r="41" spans="1:13" s="55" customFormat="1" ht="36">
      <c r="A41" s="84"/>
      <c r="B41" s="84"/>
      <c r="C41" s="66" t="s">
        <v>14979</v>
      </c>
      <c r="D41" s="224" t="s">
        <v>17400</v>
      </c>
      <c r="E41" s="671"/>
      <c r="F41" s="236" t="s">
        <v>20</v>
      </c>
      <c r="G41" s="279" t="s">
        <v>17427</v>
      </c>
      <c r="H41" s="660">
        <f t="shared" si="0"/>
        <v>1287500</v>
      </c>
      <c r="I41" s="662">
        <v>1250000</v>
      </c>
      <c r="J41" s="647">
        <f t="shared" si="1"/>
        <v>1312500</v>
      </c>
      <c r="K41" s="647">
        <f t="shared" si="2"/>
        <v>1375000</v>
      </c>
      <c r="L41" s="589"/>
      <c r="M41" s="208"/>
    </row>
    <row r="42" spans="1:13" s="55" customFormat="1" ht="36">
      <c r="A42" s="84"/>
      <c r="B42" s="84"/>
      <c r="C42" s="66" t="s">
        <v>14980</v>
      </c>
      <c r="D42" s="224" t="s">
        <v>17401</v>
      </c>
      <c r="E42" s="671"/>
      <c r="F42" s="236" t="s">
        <v>20</v>
      </c>
      <c r="G42" s="279" t="s">
        <v>17427</v>
      </c>
      <c r="H42" s="660">
        <f t="shared" si="0"/>
        <v>1236000</v>
      </c>
      <c r="I42" s="662">
        <v>1200000</v>
      </c>
      <c r="J42" s="647">
        <f t="shared" si="1"/>
        <v>1260000</v>
      </c>
      <c r="K42" s="647">
        <f t="shared" si="2"/>
        <v>1320000</v>
      </c>
      <c r="L42" s="589"/>
      <c r="M42" s="208"/>
    </row>
    <row r="43" spans="1:13" s="55" customFormat="1" ht="36">
      <c r="A43" s="84"/>
      <c r="B43" s="84"/>
      <c r="C43" s="66" t="s">
        <v>14981</v>
      </c>
      <c r="D43" s="222" t="s">
        <v>17402</v>
      </c>
      <c r="E43" s="242"/>
      <c r="F43" s="236" t="s">
        <v>20</v>
      </c>
      <c r="G43" s="279" t="s">
        <v>17427</v>
      </c>
      <c r="H43" s="660">
        <f t="shared" si="0"/>
        <v>1545000</v>
      </c>
      <c r="I43" s="662">
        <v>1500000</v>
      </c>
      <c r="J43" s="647">
        <f t="shared" si="1"/>
        <v>1575000</v>
      </c>
      <c r="K43" s="647">
        <f t="shared" si="2"/>
        <v>1650000</v>
      </c>
      <c r="L43" s="589"/>
      <c r="M43" s="208"/>
    </row>
    <row r="44" spans="1:13" s="55" customFormat="1" ht="36">
      <c r="A44" s="84"/>
      <c r="B44" s="84"/>
      <c r="C44" s="66" t="s">
        <v>14982</v>
      </c>
      <c r="D44" s="222" t="s">
        <v>17403</v>
      </c>
      <c r="E44" s="242"/>
      <c r="F44" s="236" t="s">
        <v>20</v>
      </c>
      <c r="G44" s="279" t="s">
        <v>17427</v>
      </c>
      <c r="H44" s="660">
        <f t="shared" si="0"/>
        <v>3605000</v>
      </c>
      <c r="I44" s="662">
        <v>3500000</v>
      </c>
      <c r="J44" s="647">
        <f t="shared" si="1"/>
        <v>3675000</v>
      </c>
      <c r="K44" s="647">
        <f t="shared" si="2"/>
        <v>3850000</v>
      </c>
      <c r="L44" s="589"/>
      <c r="M44" s="208"/>
    </row>
    <row r="45" spans="1:13" s="55" customFormat="1" ht="18.75">
      <c r="A45" s="84"/>
      <c r="B45" s="84"/>
      <c r="C45" s="66" t="s">
        <v>14983</v>
      </c>
      <c r="D45" s="222" t="s">
        <v>17404</v>
      </c>
      <c r="E45" s="242"/>
      <c r="F45" s="236" t="s">
        <v>20</v>
      </c>
      <c r="G45" s="279" t="s">
        <v>17427</v>
      </c>
      <c r="H45" s="660">
        <f t="shared" si="0"/>
        <v>2575000</v>
      </c>
      <c r="I45" s="662">
        <v>2500000</v>
      </c>
      <c r="J45" s="647">
        <f t="shared" si="1"/>
        <v>2625000</v>
      </c>
      <c r="K45" s="647">
        <f t="shared" si="2"/>
        <v>2750000</v>
      </c>
      <c r="L45" s="589"/>
      <c r="M45" s="208"/>
    </row>
    <row r="46" spans="1:13" s="55" customFormat="1" ht="36">
      <c r="A46" s="84"/>
      <c r="B46" s="84"/>
      <c r="C46" s="66" t="s">
        <v>14984</v>
      </c>
      <c r="D46" s="222" t="s">
        <v>17405</v>
      </c>
      <c r="E46" s="242"/>
      <c r="F46" s="236" t="s">
        <v>20</v>
      </c>
      <c r="G46" s="279" t="s">
        <v>17427</v>
      </c>
      <c r="H46" s="660">
        <f t="shared" si="0"/>
        <v>3090000</v>
      </c>
      <c r="I46" s="662">
        <v>3000000</v>
      </c>
      <c r="J46" s="647">
        <f t="shared" si="1"/>
        <v>3150000</v>
      </c>
      <c r="K46" s="647">
        <f t="shared" si="2"/>
        <v>3300000</v>
      </c>
      <c r="L46" s="589"/>
      <c r="M46" s="208"/>
    </row>
    <row r="47" spans="1:13" s="55" customFormat="1" ht="18.75">
      <c r="A47" s="84"/>
      <c r="B47" s="84"/>
      <c r="C47" s="66" t="s">
        <v>14985</v>
      </c>
      <c r="D47" s="222" t="s">
        <v>17406</v>
      </c>
      <c r="E47" s="242"/>
      <c r="F47" s="236" t="s">
        <v>20</v>
      </c>
      <c r="G47" s="279" t="s">
        <v>17427</v>
      </c>
      <c r="H47" s="660">
        <f t="shared" si="0"/>
        <v>2575000</v>
      </c>
      <c r="I47" s="662">
        <v>2500000</v>
      </c>
      <c r="J47" s="647">
        <f t="shared" si="1"/>
        <v>2625000</v>
      </c>
      <c r="K47" s="647">
        <f t="shared" si="2"/>
        <v>2750000</v>
      </c>
      <c r="L47" s="589"/>
      <c r="M47" s="208"/>
    </row>
    <row r="48" spans="1:13" s="55" customFormat="1" ht="18.75">
      <c r="A48" s="84"/>
      <c r="B48" s="84"/>
      <c r="C48" s="66" t="s">
        <v>14986</v>
      </c>
      <c r="D48" s="222" t="s">
        <v>17407</v>
      </c>
      <c r="E48" s="242"/>
      <c r="F48" s="236" t="s">
        <v>20</v>
      </c>
      <c r="G48" s="279" t="s">
        <v>17427</v>
      </c>
      <c r="H48" s="660">
        <f t="shared" si="0"/>
        <v>2575000</v>
      </c>
      <c r="I48" s="662">
        <v>2500000</v>
      </c>
      <c r="J48" s="647">
        <f t="shared" si="1"/>
        <v>2625000</v>
      </c>
      <c r="K48" s="647">
        <f t="shared" si="2"/>
        <v>2750000</v>
      </c>
      <c r="L48" s="589"/>
      <c r="M48" s="208"/>
    </row>
    <row r="49" spans="1:13" s="55" customFormat="1" ht="36">
      <c r="A49" s="84"/>
      <c r="B49" s="84"/>
      <c r="C49" s="66" t="s">
        <v>14987</v>
      </c>
      <c r="D49" s="222" t="s">
        <v>17408</v>
      </c>
      <c r="E49" s="242"/>
      <c r="F49" s="236" t="s">
        <v>20</v>
      </c>
      <c r="G49" s="279" t="s">
        <v>17427</v>
      </c>
      <c r="H49" s="660">
        <f t="shared" si="0"/>
        <v>2060000</v>
      </c>
      <c r="I49" s="647">
        <v>2000000</v>
      </c>
      <c r="J49" s="647">
        <f t="shared" si="1"/>
        <v>2100000</v>
      </c>
      <c r="K49" s="647">
        <f t="shared" si="2"/>
        <v>2200000</v>
      </c>
      <c r="L49" s="588"/>
      <c r="M49" s="208"/>
    </row>
    <row r="50" spans="1:13" s="55" customFormat="1" ht="18.75">
      <c r="A50" s="84"/>
      <c r="B50" s="84"/>
      <c r="C50" s="66" t="s">
        <v>14988</v>
      </c>
      <c r="D50" s="222" t="s">
        <v>17409</v>
      </c>
      <c r="E50" s="242"/>
      <c r="F50" s="236" t="s">
        <v>20</v>
      </c>
      <c r="G50" s="279" t="s">
        <v>17427</v>
      </c>
      <c r="H50" s="660">
        <f t="shared" si="0"/>
        <v>1545000</v>
      </c>
      <c r="I50" s="647">
        <v>1500000</v>
      </c>
      <c r="J50" s="647">
        <f t="shared" si="1"/>
        <v>1575000</v>
      </c>
      <c r="K50" s="647">
        <f t="shared" si="2"/>
        <v>1650000</v>
      </c>
      <c r="L50" s="588"/>
      <c r="M50" s="208"/>
    </row>
    <row r="51" spans="1:13" s="55" customFormat="1" ht="18.75">
      <c r="A51" s="84"/>
      <c r="B51" s="84"/>
      <c r="C51" s="66" t="s">
        <v>14989</v>
      </c>
      <c r="D51" s="222" t="s">
        <v>17410</v>
      </c>
      <c r="E51" s="242"/>
      <c r="F51" s="236" t="s">
        <v>20</v>
      </c>
      <c r="G51" s="279" t="s">
        <v>17427</v>
      </c>
      <c r="H51" s="660">
        <f t="shared" si="0"/>
        <v>1030000</v>
      </c>
      <c r="I51" s="662">
        <v>1000000</v>
      </c>
      <c r="J51" s="647">
        <f t="shared" si="1"/>
        <v>1050000</v>
      </c>
      <c r="K51" s="647">
        <f t="shared" si="2"/>
        <v>1100000</v>
      </c>
      <c r="L51" s="589"/>
      <c r="M51" s="208"/>
    </row>
    <row r="52" spans="1:13" s="55" customFormat="1" ht="18.75">
      <c r="A52" s="84"/>
      <c r="B52" s="84"/>
      <c r="C52" s="66" t="s">
        <v>14990</v>
      </c>
      <c r="D52" s="222" t="s">
        <v>17411</v>
      </c>
      <c r="E52" s="242"/>
      <c r="F52" s="236" t="s">
        <v>20</v>
      </c>
      <c r="G52" s="279" t="s">
        <v>17427</v>
      </c>
      <c r="H52" s="660">
        <f t="shared" si="0"/>
        <v>1030000</v>
      </c>
      <c r="I52" s="662">
        <v>1000000</v>
      </c>
      <c r="J52" s="647">
        <f t="shared" si="1"/>
        <v>1050000</v>
      </c>
      <c r="K52" s="647">
        <f t="shared" si="2"/>
        <v>1100000</v>
      </c>
      <c r="L52" s="589"/>
      <c r="M52" s="208"/>
    </row>
    <row r="53" spans="1:13" s="55" customFormat="1" ht="18.75">
      <c r="A53" s="84"/>
      <c r="B53" s="84"/>
      <c r="C53" s="66" t="s">
        <v>14991</v>
      </c>
      <c r="D53" s="224" t="s">
        <v>17412</v>
      </c>
      <c r="E53" s="671"/>
      <c r="F53" s="236" t="s">
        <v>20</v>
      </c>
      <c r="G53" s="279" t="s">
        <v>17427</v>
      </c>
      <c r="H53" s="660">
        <f t="shared" si="0"/>
        <v>1236000</v>
      </c>
      <c r="I53" s="647">
        <v>1200000</v>
      </c>
      <c r="J53" s="647">
        <f t="shared" si="1"/>
        <v>1260000</v>
      </c>
      <c r="K53" s="647">
        <f t="shared" si="2"/>
        <v>1320000</v>
      </c>
      <c r="L53" s="588"/>
      <c r="M53" s="208"/>
    </row>
    <row r="54" spans="1:13" s="55" customFormat="1" ht="18.75">
      <c r="A54" s="84"/>
      <c r="B54" s="84"/>
      <c r="C54" s="66" t="s">
        <v>14992</v>
      </c>
      <c r="D54" s="224" t="s">
        <v>17413</v>
      </c>
      <c r="E54" s="671"/>
      <c r="F54" s="236" t="s">
        <v>20</v>
      </c>
      <c r="G54" s="279" t="s">
        <v>17427</v>
      </c>
      <c r="H54" s="660">
        <f t="shared" si="0"/>
        <v>1287500</v>
      </c>
      <c r="I54" s="662">
        <v>1250000</v>
      </c>
      <c r="J54" s="647">
        <f t="shared" si="1"/>
        <v>1312500</v>
      </c>
      <c r="K54" s="647">
        <f t="shared" si="2"/>
        <v>1375000</v>
      </c>
      <c r="L54" s="589"/>
      <c r="M54" s="208"/>
    </row>
    <row r="55" spans="1:13" s="55" customFormat="1" ht="18.75">
      <c r="A55" s="84"/>
      <c r="B55" s="84"/>
      <c r="C55" s="66" t="s">
        <v>14993</v>
      </c>
      <c r="D55" s="224" t="s">
        <v>17414</v>
      </c>
      <c r="E55" s="671"/>
      <c r="F55" s="236" t="s">
        <v>20</v>
      </c>
      <c r="G55" s="279" t="s">
        <v>17427</v>
      </c>
      <c r="H55" s="660">
        <f t="shared" si="0"/>
        <v>1545000</v>
      </c>
      <c r="I55" s="662">
        <v>1500000</v>
      </c>
      <c r="J55" s="647">
        <f t="shared" si="1"/>
        <v>1575000</v>
      </c>
      <c r="K55" s="647">
        <f t="shared" si="2"/>
        <v>1650000</v>
      </c>
      <c r="L55" s="589"/>
      <c r="M55" s="208"/>
    </row>
    <row r="56" spans="1:13" s="55" customFormat="1" ht="18.75">
      <c r="A56" s="84"/>
      <c r="B56" s="84"/>
      <c r="C56" s="66" t="s">
        <v>14994</v>
      </c>
      <c r="D56" s="224" t="s">
        <v>17415</v>
      </c>
      <c r="E56" s="671"/>
      <c r="F56" s="236" t="s">
        <v>20</v>
      </c>
      <c r="G56" s="279" t="s">
        <v>17427</v>
      </c>
      <c r="H56" s="660">
        <f t="shared" si="0"/>
        <v>1287500</v>
      </c>
      <c r="I56" s="662">
        <v>1250000</v>
      </c>
      <c r="J56" s="647">
        <f t="shared" si="1"/>
        <v>1312500</v>
      </c>
      <c r="K56" s="647">
        <f t="shared" si="2"/>
        <v>1375000</v>
      </c>
      <c r="L56" s="589"/>
      <c r="M56" s="208"/>
    </row>
    <row r="57" spans="1:13" s="55" customFormat="1" ht="18.75">
      <c r="A57" s="84"/>
      <c r="B57" s="84"/>
      <c r="C57" s="66" t="s">
        <v>14995</v>
      </c>
      <c r="D57" s="225" t="s">
        <v>17416</v>
      </c>
      <c r="E57" s="670"/>
      <c r="F57" s="236" t="s">
        <v>20</v>
      </c>
      <c r="G57" s="280" t="s">
        <v>17427</v>
      </c>
      <c r="H57" s="660">
        <f t="shared" si="0"/>
        <v>1030000</v>
      </c>
      <c r="I57" s="647">
        <v>1000000</v>
      </c>
      <c r="J57" s="647">
        <f t="shared" si="1"/>
        <v>1050000</v>
      </c>
      <c r="K57" s="647">
        <f t="shared" si="2"/>
        <v>1100000</v>
      </c>
      <c r="L57" s="588"/>
      <c r="M57" s="208"/>
    </row>
    <row r="58" spans="1:13" s="55" customFormat="1" ht="18.75">
      <c r="A58" s="84"/>
      <c r="B58" s="84"/>
      <c r="C58" s="66" t="s">
        <v>14996</v>
      </c>
      <c r="D58" s="224" t="s">
        <v>17417</v>
      </c>
      <c r="E58" s="671"/>
      <c r="F58" s="236" t="s">
        <v>20</v>
      </c>
      <c r="G58" s="280" t="s">
        <v>17427</v>
      </c>
      <c r="H58" s="660">
        <f t="shared" si="0"/>
        <v>1030000</v>
      </c>
      <c r="I58" s="647">
        <v>1000000</v>
      </c>
      <c r="J58" s="647">
        <f t="shared" si="1"/>
        <v>1050000</v>
      </c>
      <c r="K58" s="647">
        <f t="shared" si="2"/>
        <v>1100000</v>
      </c>
      <c r="L58" s="588"/>
      <c r="M58" s="208"/>
    </row>
    <row r="59" spans="1:13" s="55" customFormat="1" ht="18.75">
      <c r="A59" s="84"/>
      <c r="B59" s="84"/>
      <c r="C59" s="66" t="s">
        <v>14997</v>
      </c>
      <c r="D59" s="224" t="s">
        <v>17418</v>
      </c>
      <c r="E59" s="671"/>
      <c r="F59" s="236" t="s">
        <v>20</v>
      </c>
      <c r="G59" s="280" t="s">
        <v>17427</v>
      </c>
      <c r="H59" s="660">
        <f t="shared" si="0"/>
        <v>1545000</v>
      </c>
      <c r="I59" s="647">
        <v>1500000</v>
      </c>
      <c r="J59" s="647">
        <f t="shared" si="1"/>
        <v>1575000</v>
      </c>
      <c r="K59" s="647">
        <f t="shared" si="2"/>
        <v>1650000</v>
      </c>
      <c r="L59" s="588"/>
      <c r="M59" s="208"/>
    </row>
    <row r="60" spans="1:13" s="55" customFormat="1" ht="18.75">
      <c r="A60" s="84"/>
      <c r="B60" s="84"/>
      <c r="C60" s="66" t="s">
        <v>14998</v>
      </c>
      <c r="D60" s="224" t="s">
        <v>17419</v>
      </c>
      <c r="E60" s="671"/>
      <c r="F60" s="236" t="s">
        <v>20</v>
      </c>
      <c r="G60" s="280" t="s">
        <v>17427</v>
      </c>
      <c r="H60" s="660">
        <f t="shared" si="0"/>
        <v>1030000</v>
      </c>
      <c r="I60" s="647">
        <v>1000000</v>
      </c>
      <c r="J60" s="647">
        <f t="shared" si="1"/>
        <v>1050000</v>
      </c>
      <c r="K60" s="647">
        <f t="shared" si="2"/>
        <v>1100000</v>
      </c>
      <c r="L60" s="588"/>
      <c r="M60" s="208"/>
    </row>
    <row r="61" spans="1:13" s="55" customFormat="1" ht="18.75">
      <c r="A61" s="84"/>
      <c r="B61" s="84"/>
      <c r="C61" s="66" t="s">
        <v>14999</v>
      </c>
      <c r="D61" s="224" t="s">
        <v>17420</v>
      </c>
      <c r="E61" s="671"/>
      <c r="F61" s="236" t="s">
        <v>20</v>
      </c>
      <c r="G61" s="279" t="s">
        <v>17427</v>
      </c>
      <c r="H61" s="660">
        <f t="shared" si="0"/>
        <v>7725000</v>
      </c>
      <c r="I61" s="662">
        <v>7500000</v>
      </c>
      <c r="J61" s="647">
        <f t="shared" si="1"/>
        <v>7875000</v>
      </c>
      <c r="K61" s="647">
        <f t="shared" si="2"/>
        <v>8250000</v>
      </c>
      <c r="L61" s="589"/>
      <c r="M61" s="208"/>
    </row>
    <row r="62" spans="1:13" s="55" customFormat="1" ht="18.75">
      <c r="A62" s="84"/>
      <c r="B62" s="84"/>
      <c r="C62" s="66" t="s">
        <v>15000</v>
      </c>
      <c r="D62" s="224" t="s">
        <v>17421</v>
      </c>
      <c r="E62" s="671"/>
      <c r="F62" s="236" t="s">
        <v>20</v>
      </c>
      <c r="G62" s="279" t="s">
        <v>17427</v>
      </c>
      <c r="H62" s="660">
        <f t="shared" si="0"/>
        <v>3090000</v>
      </c>
      <c r="I62" s="662">
        <v>3000000</v>
      </c>
      <c r="J62" s="647">
        <f t="shared" si="1"/>
        <v>3150000</v>
      </c>
      <c r="K62" s="647">
        <f t="shared" si="2"/>
        <v>3300000</v>
      </c>
      <c r="L62" s="589"/>
      <c r="M62" s="208"/>
    </row>
    <row r="63" spans="1:13" s="55" customFormat="1" ht="36">
      <c r="A63" s="84"/>
      <c r="B63" s="84"/>
      <c r="C63" s="66" t="s">
        <v>15001</v>
      </c>
      <c r="D63" s="224" t="s">
        <v>17422</v>
      </c>
      <c r="E63" s="671"/>
      <c r="F63" s="236" t="s">
        <v>20</v>
      </c>
      <c r="G63" s="280" t="s">
        <v>17427</v>
      </c>
      <c r="H63" s="660">
        <f t="shared" si="0"/>
        <v>1030000</v>
      </c>
      <c r="I63" s="647">
        <v>1000000</v>
      </c>
      <c r="J63" s="647">
        <f t="shared" si="1"/>
        <v>1050000</v>
      </c>
      <c r="K63" s="647">
        <f t="shared" si="2"/>
        <v>1100000</v>
      </c>
      <c r="L63" s="588"/>
      <c r="M63" s="208"/>
    </row>
    <row r="64" spans="1:13" s="55" customFormat="1" ht="54">
      <c r="A64" s="84"/>
      <c r="B64" s="84"/>
      <c r="C64" s="66" t="s">
        <v>15002</v>
      </c>
      <c r="D64" s="226" t="s">
        <v>17423</v>
      </c>
      <c r="E64" s="672"/>
      <c r="F64" s="236" t="s">
        <v>20</v>
      </c>
      <c r="G64" s="280" t="s">
        <v>17427</v>
      </c>
      <c r="H64" s="660">
        <f t="shared" si="0"/>
        <v>1030000</v>
      </c>
      <c r="I64" s="647">
        <v>1000000</v>
      </c>
      <c r="J64" s="647">
        <f t="shared" si="1"/>
        <v>1050000</v>
      </c>
      <c r="K64" s="647">
        <f t="shared" si="2"/>
        <v>1100000</v>
      </c>
      <c r="L64" s="588"/>
      <c r="M64" s="208"/>
    </row>
    <row r="65" spans="1:13" s="55" customFormat="1" ht="36">
      <c r="A65" s="84"/>
      <c r="B65" s="84"/>
      <c r="C65" s="66" t="s">
        <v>15003</v>
      </c>
      <c r="D65" s="225" t="s">
        <v>17424</v>
      </c>
      <c r="E65" s="670"/>
      <c r="F65" s="236" t="s">
        <v>20</v>
      </c>
      <c r="G65" s="280" t="s">
        <v>17427</v>
      </c>
      <c r="H65" s="660">
        <f t="shared" si="0"/>
        <v>1030000</v>
      </c>
      <c r="I65" s="647">
        <v>1000000</v>
      </c>
      <c r="J65" s="647">
        <f t="shared" si="1"/>
        <v>1050000</v>
      </c>
      <c r="K65" s="647">
        <f t="shared" si="2"/>
        <v>1100000</v>
      </c>
      <c r="L65" s="588"/>
      <c r="M65" s="208"/>
    </row>
    <row r="66" spans="1:13" s="55" customFormat="1" ht="18.75">
      <c r="A66" s="84"/>
      <c r="B66" s="84"/>
      <c r="C66" s="66" t="s">
        <v>15004</v>
      </c>
      <c r="D66" s="225" t="s">
        <v>17425</v>
      </c>
      <c r="E66" s="670"/>
      <c r="F66" s="236" t="s">
        <v>20</v>
      </c>
      <c r="G66" s="280" t="s">
        <v>17427</v>
      </c>
      <c r="H66" s="660">
        <f t="shared" si="0"/>
        <v>1030000</v>
      </c>
      <c r="I66" s="647">
        <v>1000000</v>
      </c>
      <c r="J66" s="647">
        <f t="shared" si="1"/>
        <v>1050000</v>
      </c>
      <c r="K66" s="647">
        <f t="shared" si="2"/>
        <v>1100000</v>
      </c>
      <c r="L66" s="588"/>
      <c r="M66" s="208"/>
    </row>
    <row r="67" spans="1:13" s="55" customFormat="1" ht="18.75">
      <c r="A67" s="84"/>
      <c r="B67" s="84"/>
      <c r="C67" s="66" t="s">
        <v>15005</v>
      </c>
      <c r="D67" s="225" t="s">
        <v>17426</v>
      </c>
      <c r="E67" s="670"/>
      <c r="F67" s="236" t="s">
        <v>20</v>
      </c>
      <c r="G67" s="280" t="s">
        <v>17427</v>
      </c>
      <c r="H67" s="660">
        <f t="shared" si="0"/>
        <v>1545000</v>
      </c>
      <c r="I67" s="647">
        <v>1500000</v>
      </c>
      <c r="J67" s="647">
        <f t="shared" si="1"/>
        <v>1575000</v>
      </c>
      <c r="K67" s="647">
        <f t="shared" si="2"/>
        <v>1650000</v>
      </c>
      <c r="L67" s="588"/>
      <c r="M67" s="208"/>
    </row>
    <row r="68" spans="1:13" s="55" customFormat="1" ht="36">
      <c r="A68" s="84"/>
      <c r="B68" s="84"/>
      <c r="C68" s="75" t="s">
        <v>15008</v>
      </c>
      <c r="D68" s="218" t="s">
        <v>17428</v>
      </c>
      <c r="E68" s="70"/>
      <c r="F68" s="235"/>
      <c r="G68" s="70"/>
      <c r="H68" s="660">
        <f t="shared" si="0"/>
        <v>0</v>
      </c>
      <c r="I68" s="661"/>
      <c r="J68" s="647">
        <f t="shared" si="1"/>
        <v>0</v>
      </c>
      <c r="K68" s="647">
        <f t="shared" si="2"/>
        <v>0</v>
      </c>
      <c r="L68" s="587"/>
      <c r="M68" s="208"/>
    </row>
    <row r="69" spans="1:13" s="55" customFormat="1" ht="18.75">
      <c r="A69" s="84"/>
      <c r="B69" s="84"/>
      <c r="C69" s="66" t="s">
        <v>15009</v>
      </c>
      <c r="D69" s="222" t="s">
        <v>17429</v>
      </c>
      <c r="E69" s="237"/>
      <c r="F69" s="236" t="s">
        <v>20</v>
      </c>
      <c r="G69" s="67"/>
      <c r="H69" s="660">
        <f t="shared" si="0"/>
        <v>0</v>
      </c>
      <c r="I69" s="618"/>
      <c r="J69" s="647">
        <f t="shared" si="1"/>
        <v>0</v>
      </c>
      <c r="K69" s="647">
        <f t="shared" si="2"/>
        <v>0</v>
      </c>
      <c r="L69" s="590"/>
      <c r="M69" s="208"/>
    </row>
    <row r="70" spans="1:13" s="55" customFormat="1" ht="18.75">
      <c r="A70" s="84"/>
      <c r="B70" s="84"/>
      <c r="C70" s="66" t="s">
        <v>15010</v>
      </c>
      <c r="D70" s="228" t="s">
        <v>17377</v>
      </c>
      <c r="E70" s="238"/>
      <c r="F70" s="236" t="s">
        <v>20</v>
      </c>
      <c r="G70" s="67" t="s">
        <v>4418</v>
      </c>
      <c r="H70" s="660">
        <f t="shared" si="0"/>
        <v>2060000</v>
      </c>
      <c r="I70" s="662">
        <v>2000000</v>
      </c>
      <c r="J70" s="647">
        <f t="shared" si="1"/>
        <v>2100000</v>
      </c>
      <c r="K70" s="647">
        <f t="shared" si="2"/>
        <v>2200000</v>
      </c>
      <c r="L70" s="589"/>
      <c r="M70" s="208"/>
    </row>
    <row r="71" spans="1:13" s="55" customFormat="1" ht="18.75">
      <c r="A71" s="84"/>
      <c r="B71" s="84"/>
      <c r="C71" s="66" t="s">
        <v>15011</v>
      </c>
      <c r="D71" s="228" t="s">
        <v>17383</v>
      </c>
      <c r="E71" s="238"/>
      <c r="F71" s="236" t="s">
        <v>20</v>
      </c>
      <c r="G71" s="67" t="s">
        <v>4418</v>
      </c>
      <c r="H71" s="660">
        <f t="shared" si="0"/>
        <v>1802500</v>
      </c>
      <c r="I71" s="662">
        <v>1750000</v>
      </c>
      <c r="J71" s="647">
        <f t="shared" si="1"/>
        <v>1837500</v>
      </c>
      <c r="K71" s="647">
        <f t="shared" si="2"/>
        <v>1925000</v>
      </c>
      <c r="L71" s="589"/>
      <c r="M71" s="208"/>
    </row>
    <row r="72" spans="1:13" s="55" customFormat="1" ht="18.75">
      <c r="A72" s="84"/>
      <c r="B72" s="84"/>
      <c r="C72" s="66" t="s">
        <v>15012</v>
      </c>
      <c r="D72" s="228" t="s">
        <v>17378</v>
      </c>
      <c r="E72" s="238"/>
      <c r="F72" s="236" t="s">
        <v>20</v>
      </c>
      <c r="G72" s="67" t="s">
        <v>4418</v>
      </c>
      <c r="H72" s="660">
        <f t="shared" si="0"/>
        <v>1545000</v>
      </c>
      <c r="I72" s="662">
        <v>1500000</v>
      </c>
      <c r="J72" s="647">
        <f t="shared" si="1"/>
        <v>1575000</v>
      </c>
      <c r="K72" s="647">
        <f t="shared" si="2"/>
        <v>1650000</v>
      </c>
      <c r="L72" s="589"/>
      <c r="M72" s="208"/>
    </row>
    <row r="73" spans="1:13" s="55" customFormat="1" ht="18.75">
      <c r="A73" s="84"/>
      <c r="B73" s="84"/>
      <c r="C73" s="66" t="s">
        <v>15013</v>
      </c>
      <c r="D73" s="228" t="s">
        <v>17379</v>
      </c>
      <c r="E73" s="238"/>
      <c r="F73" s="236" t="s">
        <v>20</v>
      </c>
      <c r="G73" s="67" t="s">
        <v>4418</v>
      </c>
      <c r="H73" s="660">
        <f t="shared" si="0"/>
        <v>1287500</v>
      </c>
      <c r="I73" s="662">
        <v>1250000</v>
      </c>
      <c r="J73" s="647">
        <f t="shared" si="1"/>
        <v>1312500</v>
      </c>
      <c r="K73" s="647">
        <f t="shared" si="2"/>
        <v>1375000</v>
      </c>
      <c r="L73" s="589"/>
      <c r="M73" s="208"/>
    </row>
    <row r="74" spans="1:13" s="55" customFormat="1" ht="18.75">
      <c r="A74" s="84"/>
      <c r="B74" s="84"/>
      <c r="C74" s="66" t="s">
        <v>17432</v>
      </c>
      <c r="D74" s="230" t="s">
        <v>17430</v>
      </c>
      <c r="E74" s="128"/>
      <c r="F74" s="236"/>
      <c r="G74" s="67"/>
      <c r="H74" s="660">
        <f t="shared" ref="H74:H108" si="3">(I74*0.03)+I74</f>
        <v>0</v>
      </c>
      <c r="I74" s="618"/>
      <c r="J74" s="647">
        <f t="shared" ref="J74:J137" si="4">(I74*0.05)+I74</f>
        <v>0</v>
      </c>
      <c r="K74" s="647">
        <f t="shared" ref="K74:K137" si="5">(I74*0.1)+I74</f>
        <v>0</v>
      </c>
      <c r="L74" s="590"/>
      <c r="M74" s="208"/>
    </row>
    <row r="75" spans="1:13" s="55" customFormat="1" ht="18.75">
      <c r="A75" s="84"/>
      <c r="B75" s="84"/>
      <c r="C75" s="66" t="s">
        <v>17433</v>
      </c>
      <c r="D75" s="228" t="s">
        <v>17377</v>
      </c>
      <c r="E75" s="238"/>
      <c r="F75" s="236"/>
      <c r="G75" s="67" t="s">
        <v>4418</v>
      </c>
      <c r="H75" s="660">
        <f t="shared" si="3"/>
        <v>1802500</v>
      </c>
      <c r="I75" s="662">
        <v>1750000</v>
      </c>
      <c r="J75" s="647">
        <f t="shared" si="4"/>
        <v>1837500</v>
      </c>
      <c r="K75" s="647">
        <f t="shared" si="5"/>
        <v>1925000</v>
      </c>
      <c r="L75" s="589"/>
      <c r="M75" s="208"/>
    </row>
    <row r="76" spans="1:13" s="55" customFormat="1" ht="18.75">
      <c r="A76" s="84"/>
      <c r="B76" s="84"/>
      <c r="C76" s="66" t="s">
        <v>17434</v>
      </c>
      <c r="D76" s="228" t="s">
        <v>17383</v>
      </c>
      <c r="E76" s="238"/>
      <c r="F76" s="236"/>
      <c r="G76" s="67" t="s">
        <v>4418</v>
      </c>
      <c r="H76" s="660">
        <f t="shared" si="3"/>
        <v>1545000</v>
      </c>
      <c r="I76" s="662">
        <v>1500000</v>
      </c>
      <c r="J76" s="647">
        <f t="shared" si="4"/>
        <v>1575000</v>
      </c>
      <c r="K76" s="647">
        <f t="shared" si="5"/>
        <v>1650000</v>
      </c>
      <c r="L76" s="589"/>
      <c r="M76" s="208"/>
    </row>
    <row r="77" spans="1:13" s="55" customFormat="1" ht="18.75">
      <c r="A77" s="84"/>
      <c r="B77" s="84"/>
      <c r="C77" s="66" t="s">
        <v>17435</v>
      </c>
      <c r="D77" s="228" t="s">
        <v>17378</v>
      </c>
      <c r="E77" s="238"/>
      <c r="F77" s="236"/>
      <c r="G77" s="67" t="s">
        <v>4418</v>
      </c>
      <c r="H77" s="660">
        <f t="shared" si="3"/>
        <v>1287500</v>
      </c>
      <c r="I77" s="662">
        <v>1250000</v>
      </c>
      <c r="J77" s="647">
        <f t="shared" si="4"/>
        <v>1312500</v>
      </c>
      <c r="K77" s="647">
        <f t="shared" si="5"/>
        <v>1375000</v>
      </c>
      <c r="L77" s="589"/>
      <c r="M77" s="208"/>
    </row>
    <row r="78" spans="1:13" s="55" customFormat="1" ht="18.75">
      <c r="A78" s="84"/>
      <c r="B78" s="84"/>
      <c r="C78" s="66" t="s">
        <v>17436</v>
      </c>
      <c r="D78" s="228" t="s">
        <v>17379</v>
      </c>
      <c r="E78" s="238"/>
      <c r="F78" s="236"/>
      <c r="G78" s="67" t="s">
        <v>4418</v>
      </c>
      <c r="H78" s="660">
        <f t="shared" si="3"/>
        <v>1030000</v>
      </c>
      <c r="I78" s="662">
        <v>1000000</v>
      </c>
      <c r="J78" s="647">
        <f t="shared" si="4"/>
        <v>1050000</v>
      </c>
      <c r="K78" s="647">
        <f t="shared" si="5"/>
        <v>1100000</v>
      </c>
      <c r="L78" s="589"/>
      <c r="M78" s="208"/>
    </row>
    <row r="79" spans="1:13" s="55" customFormat="1" ht="18.75">
      <c r="A79" s="84"/>
      <c r="B79" s="84"/>
      <c r="C79" s="66" t="s">
        <v>17437</v>
      </c>
      <c r="D79" s="230" t="s">
        <v>17431</v>
      </c>
      <c r="E79" s="128"/>
      <c r="F79" s="236"/>
      <c r="G79" s="67"/>
      <c r="H79" s="660">
        <f t="shared" si="3"/>
        <v>0</v>
      </c>
      <c r="I79" s="618"/>
      <c r="J79" s="647">
        <f t="shared" si="4"/>
        <v>0</v>
      </c>
      <c r="K79" s="647">
        <f t="shared" si="5"/>
        <v>0</v>
      </c>
      <c r="L79" s="590"/>
      <c r="M79" s="208"/>
    </row>
    <row r="80" spans="1:13" s="55" customFormat="1" ht="18.75">
      <c r="A80" s="84"/>
      <c r="B80" s="84"/>
      <c r="C80" s="66" t="s">
        <v>17438</v>
      </c>
      <c r="D80" s="228" t="s">
        <v>17377</v>
      </c>
      <c r="E80" s="238"/>
      <c r="F80" s="236"/>
      <c r="G80" s="67" t="s">
        <v>4418</v>
      </c>
      <c r="H80" s="660">
        <f t="shared" si="3"/>
        <v>772500</v>
      </c>
      <c r="I80" s="662">
        <v>750000</v>
      </c>
      <c r="J80" s="647">
        <f t="shared" si="4"/>
        <v>787500</v>
      </c>
      <c r="K80" s="647">
        <f t="shared" si="5"/>
        <v>825000</v>
      </c>
      <c r="L80" s="589"/>
      <c r="M80" s="208"/>
    </row>
    <row r="81" spans="1:13" s="55" customFormat="1" ht="18.75">
      <c r="A81" s="84"/>
      <c r="B81" s="84"/>
      <c r="C81" s="66" t="s">
        <v>17439</v>
      </c>
      <c r="D81" s="228" t="s">
        <v>17379</v>
      </c>
      <c r="E81" s="238"/>
      <c r="F81" s="236"/>
      <c r="G81" s="67" t="s">
        <v>4418</v>
      </c>
      <c r="H81" s="660">
        <f t="shared" si="3"/>
        <v>515000</v>
      </c>
      <c r="I81" s="662">
        <v>500000</v>
      </c>
      <c r="J81" s="647">
        <f t="shared" si="4"/>
        <v>525000</v>
      </c>
      <c r="K81" s="647">
        <f t="shared" si="5"/>
        <v>550000</v>
      </c>
      <c r="L81" s="589"/>
      <c r="M81" s="208"/>
    </row>
    <row r="82" spans="1:13" s="55" customFormat="1" ht="54">
      <c r="A82" s="84"/>
      <c r="B82" s="84"/>
      <c r="C82" s="75" t="s">
        <v>15014</v>
      </c>
      <c r="D82" s="218" t="s">
        <v>17440</v>
      </c>
      <c r="E82" s="70"/>
      <c r="F82" s="235"/>
      <c r="G82" s="70"/>
      <c r="H82" s="660">
        <f t="shared" si="3"/>
        <v>0</v>
      </c>
      <c r="I82" s="661"/>
      <c r="J82" s="647">
        <f t="shared" si="4"/>
        <v>0</v>
      </c>
      <c r="K82" s="647">
        <f t="shared" si="5"/>
        <v>0</v>
      </c>
      <c r="L82" s="587"/>
      <c r="M82" s="208"/>
    </row>
    <row r="83" spans="1:13" s="55" customFormat="1" ht="18.75">
      <c r="A83" s="84"/>
      <c r="B83" s="84"/>
      <c r="C83" s="66" t="s">
        <v>15015</v>
      </c>
      <c r="D83" s="222" t="s">
        <v>17441</v>
      </c>
      <c r="E83" s="242"/>
      <c r="F83" s="236" t="s">
        <v>20</v>
      </c>
      <c r="G83" s="67" t="s">
        <v>9155</v>
      </c>
      <c r="H83" s="660">
        <f t="shared" si="3"/>
        <v>30900000</v>
      </c>
      <c r="I83" s="662">
        <v>30000000</v>
      </c>
      <c r="J83" s="647">
        <f t="shared" si="4"/>
        <v>31500000</v>
      </c>
      <c r="K83" s="647">
        <f t="shared" si="5"/>
        <v>33000000</v>
      </c>
      <c r="L83" s="589"/>
      <c r="M83" s="208"/>
    </row>
    <row r="84" spans="1:13" s="55" customFormat="1" ht="18.75">
      <c r="A84" s="84"/>
      <c r="B84" s="84"/>
      <c r="C84" s="66" t="s">
        <v>15016</v>
      </c>
      <c r="D84" s="222" t="s">
        <v>17442</v>
      </c>
      <c r="E84" s="242"/>
      <c r="F84" s="236" t="s">
        <v>20</v>
      </c>
      <c r="G84" s="67" t="s">
        <v>9155</v>
      </c>
      <c r="H84" s="660">
        <f t="shared" si="3"/>
        <v>16222500</v>
      </c>
      <c r="I84" s="662">
        <v>15750000</v>
      </c>
      <c r="J84" s="647">
        <f t="shared" si="4"/>
        <v>16537500</v>
      </c>
      <c r="K84" s="647">
        <f t="shared" si="5"/>
        <v>17325000</v>
      </c>
      <c r="L84" s="589"/>
      <c r="M84" s="208"/>
    </row>
    <row r="85" spans="1:13" s="55" customFormat="1" ht="18.75">
      <c r="A85" s="84"/>
      <c r="B85" s="84"/>
      <c r="C85" s="66" t="s">
        <v>15017</v>
      </c>
      <c r="D85" s="222" t="s">
        <v>17443</v>
      </c>
      <c r="E85" s="242"/>
      <c r="F85" s="236" t="s">
        <v>20</v>
      </c>
      <c r="G85" s="67" t="s">
        <v>9155</v>
      </c>
      <c r="H85" s="660">
        <f t="shared" si="3"/>
        <v>7725000</v>
      </c>
      <c r="I85" s="662">
        <v>7500000</v>
      </c>
      <c r="J85" s="647">
        <f t="shared" si="4"/>
        <v>7875000</v>
      </c>
      <c r="K85" s="647">
        <f t="shared" si="5"/>
        <v>8250000</v>
      </c>
      <c r="L85" s="589"/>
      <c r="M85" s="208"/>
    </row>
    <row r="86" spans="1:13" s="55" customFormat="1" ht="18.75">
      <c r="A86" s="84"/>
      <c r="B86" s="84"/>
      <c r="C86" s="66" t="s">
        <v>15018</v>
      </c>
      <c r="D86" s="222" t="s">
        <v>17444</v>
      </c>
      <c r="E86" s="242"/>
      <c r="F86" s="236" t="s">
        <v>20</v>
      </c>
      <c r="G86" s="67" t="s">
        <v>9155</v>
      </c>
      <c r="H86" s="660">
        <f t="shared" si="3"/>
        <v>1030000</v>
      </c>
      <c r="I86" s="662">
        <v>1000000</v>
      </c>
      <c r="J86" s="647">
        <f t="shared" si="4"/>
        <v>1050000</v>
      </c>
      <c r="K86" s="647">
        <f t="shared" si="5"/>
        <v>1100000</v>
      </c>
      <c r="L86" s="589"/>
      <c r="M86" s="208"/>
    </row>
    <row r="87" spans="1:13" s="55" customFormat="1" ht="18.75">
      <c r="A87" s="84"/>
      <c r="B87" s="84"/>
      <c r="C87" s="66" t="s">
        <v>15019</v>
      </c>
      <c r="D87" s="222" t="s">
        <v>17445</v>
      </c>
      <c r="E87" s="242"/>
      <c r="F87" s="236" t="s">
        <v>20</v>
      </c>
      <c r="G87" s="67" t="s">
        <v>9155</v>
      </c>
      <c r="H87" s="660">
        <f t="shared" si="3"/>
        <v>3605000</v>
      </c>
      <c r="I87" s="662">
        <v>3500000</v>
      </c>
      <c r="J87" s="647">
        <f t="shared" si="4"/>
        <v>3675000</v>
      </c>
      <c r="K87" s="647">
        <f t="shared" si="5"/>
        <v>3850000</v>
      </c>
      <c r="L87" s="589"/>
      <c r="M87" s="208"/>
    </row>
    <row r="88" spans="1:13" s="55" customFormat="1" ht="36">
      <c r="A88" s="84"/>
      <c r="B88" s="84"/>
      <c r="C88" s="66" t="s">
        <v>15020</v>
      </c>
      <c r="D88" s="222" t="s">
        <v>17446</v>
      </c>
      <c r="E88" s="242"/>
      <c r="F88" s="236" t="s">
        <v>20</v>
      </c>
      <c r="G88" s="67" t="s">
        <v>9155</v>
      </c>
      <c r="H88" s="660">
        <f t="shared" si="3"/>
        <v>772500</v>
      </c>
      <c r="I88" s="662">
        <v>750000</v>
      </c>
      <c r="J88" s="647">
        <f t="shared" si="4"/>
        <v>787500</v>
      </c>
      <c r="K88" s="647">
        <f t="shared" si="5"/>
        <v>825000</v>
      </c>
      <c r="L88" s="589"/>
      <c r="M88" s="208"/>
    </row>
    <row r="89" spans="1:13" s="55" customFormat="1" ht="18.75">
      <c r="A89" s="84"/>
      <c r="B89" s="84"/>
      <c r="C89" s="66" t="s">
        <v>15021</v>
      </c>
      <c r="D89" s="222" t="s">
        <v>17447</v>
      </c>
      <c r="E89" s="242"/>
      <c r="F89" s="236" t="s">
        <v>20</v>
      </c>
      <c r="G89" s="67" t="s">
        <v>9155</v>
      </c>
      <c r="H89" s="660">
        <f t="shared" si="3"/>
        <v>3605000</v>
      </c>
      <c r="I89" s="662">
        <v>3500000</v>
      </c>
      <c r="J89" s="647">
        <f t="shared" si="4"/>
        <v>3675000</v>
      </c>
      <c r="K89" s="647">
        <f t="shared" si="5"/>
        <v>3850000</v>
      </c>
      <c r="L89" s="589"/>
      <c r="M89" s="208"/>
    </row>
    <row r="90" spans="1:13" s="55" customFormat="1" ht="18.75">
      <c r="A90" s="84"/>
      <c r="B90" s="84"/>
      <c r="C90" s="66" t="s">
        <v>15022</v>
      </c>
      <c r="D90" s="222" t="s">
        <v>17448</v>
      </c>
      <c r="E90" s="242"/>
      <c r="F90" s="236" t="s">
        <v>20</v>
      </c>
      <c r="G90" s="67" t="s">
        <v>9155</v>
      </c>
      <c r="H90" s="660">
        <f t="shared" si="3"/>
        <v>3090000</v>
      </c>
      <c r="I90" s="662">
        <v>3000000</v>
      </c>
      <c r="J90" s="647">
        <f t="shared" si="4"/>
        <v>3150000</v>
      </c>
      <c r="K90" s="647">
        <f t="shared" si="5"/>
        <v>3300000</v>
      </c>
      <c r="L90" s="589"/>
      <c r="M90" s="208"/>
    </row>
    <row r="91" spans="1:13" s="55" customFormat="1" ht="18.75">
      <c r="A91" s="84"/>
      <c r="B91" s="84"/>
      <c r="C91" s="66" t="s">
        <v>15023</v>
      </c>
      <c r="D91" s="222" t="s">
        <v>17449</v>
      </c>
      <c r="E91" s="242"/>
      <c r="F91" s="236" t="s">
        <v>20</v>
      </c>
      <c r="G91" s="67" t="s">
        <v>9155</v>
      </c>
      <c r="H91" s="660">
        <f t="shared" si="3"/>
        <v>2575000</v>
      </c>
      <c r="I91" s="662">
        <v>2500000</v>
      </c>
      <c r="J91" s="647">
        <f t="shared" si="4"/>
        <v>2625000</v>
      </c>
      <c r="K91" s="647">
        <f t="shared" si="5"/>
        <v>2750000</v>
      </c>
      <c r="L91" s="589"/>
      <c r="M91" s="208"/>
    </row>
    <row r="92" spans="1:13" s="55" customFormat="1" ht="18.75">
      <c r="A92" s="84"/>
      <c r="B92" s="84"/>
      <c r="C92" s="66" t="s">
        <v>15024</v>
      </c>
      <c r="D92" s="222" t="s">
        <v>17450</v>
      </c>
      <c r="E92" s="242"/>
      <c r="F92" s="236" t="s">
        <v>20</v>
      </c>
      <c r="G92" s="67" t="s">
        <v>9155</v>
      </c>
      <c r="H92" s="660">
        <f t="shared" si="3"/>
        <v>2060000</v>
      </c>
      <c r="I92" s="662">
        <v>2000000</v>
      </c>
      <c r="J92" s="647">
        <f t="shared" si="4"/>
        <v>2100000</v>
      </c>
      <c r="K92" s="647">
        <f t="shared" si="5"/>
        <v>2200000</v>
      </c>
      <c r="L92" s="589"/>
      <c r="M92" s="208"/>
    </row>
    <row r="93" spans="1:13" s="55" customFormat="1" ht="18.75">
      <c r="A93" s="84"/>
      <c r="B93" s="84"/>
      <c r="C93" s="75" t="s">
        <v>15025</v>
      </c>
      <c r="D93" s="75" t="s">
        <v>17451</v>
      </c>
      <c r="E93" s="239"/>
      <c r="F93" s="235"/>
      <c r="G93" s="70"/>
      <c r="H93" s="660">
        <f t="shared" si="3"/>
        <v>0</v>
      </c>
      <c r="I93" s="661"/>
      <c r="J93" s="647">
        <f t="shared" si="4"/>
        <v>0</v>
      </c>
      <c r="K93" s="647">
        <f t="shared" si="5"/>
        <v>0</v>
      </c>
      <c r="L93" s="587"/>
      <c r="M93" s="208"/>
    </row>
    <row r="94" spans="1:13" s="55" customFormat="1" ht="18.75">
      <c r="A94" s="84"/>
      <c r="B94" s="84"/>
      <c r="C94" s="66" t="s">
        <v>15026</v>
      </c>
      <c r="D94" s="237" t="s">
        <v>17452</v>
      </c>
      <c r="E94" s="673"/>
      <c r="F94" s="236" t="s">
        <v>20</v>
      </c>
      <c r="G94" s="67" t="s">
        <v>17466</v>
      </c>
      <c r="H94" s="660">
        <f t="shared" si="3"/>
        <v>3090000</v>
      </c>
      <c r="I94" s="662">
        <v>3000000</v>
      </c>
      <c r="J94" s="647">
        <f t="shared" si="4"/>
        <v>3150000</v>
      </c>
      <c r="K94" s="647">
        <f t="shared" si="5"/>
        <v>3300000</v>
      </c>
      <c r="L94" s="589"/>
      <c r="M94" s="208"/>
    </row>
    <row r="95" spans="1:13" s="55" customFormat="1" ht="18.75">
      <c r="A95" s="84"/>
      <c r="B95" s="84"/>
      <c r="C95" s="66" t="s">
        <v>15027</v>
      </c>
      <c r="D95" s="237" t="s">
        <v>17453</v>
      </c>
      <c r="E95" s="673"/>
      <c r="F95" s="236" t="s">
        <v>20</v>
      </c>
      <c r="G95" s="67" t="s">
        <v>17466</v>
      </c>
      <c r="H95" s="660">
        <f t="shared" si="3"/>
        <v>2832500</v>
      </c>
      <c r="I95" s="662">
        <v>2750000</v>
      </c>
      <c r="J95" s="647">
        <f t="shared" si="4"/>
        <v>2887500</v>
      </c>
      <c r="K95" s="647">
        <f t="shared" si="5"/>
        <v>3025000</v>
      </c>
      <c r="L95" s="589"/>
      <c r="M95" s="208"/>
    </row>
    <row r="96" spans="1:13" s="55" customFormat="1" ht="18.75">
      <c r="A96" s="84"/>
      <c r="B96" s="84"/>
      <c r="C96" s="66" t="s">
        <v>15028</v>
      </c>
      <c r="D96" s="237" t="s">
        <v>17454</v>
      </c>
      <c r="E96" s="673"/>
      <c r="F96" s="236" t="s">
        <v>20</v>
      </c>
      <c r="G96" s="67" t="s">
        <v>17466</v>
      </c>
      <c r="H96" s="660">
        <f t="shared" si="3"/>
        <v>2575000</v>
      </c>
      <c r="I96" s="662">
        <v>2500000</v>
      </c>
      <c r="J96" s="647">
        <f t="shared" si="4"/>
        <v>2625000</v>
      </c>
      <c r="K96" s="647">
        <f t="shared" si="5"/>
        <v>2750000</v>
      </c>
      <c r="L96" s="589"/>
      <c r="M96" s="208"/>
    </row>
    <row r="97" spans="1:13" s="55" customFormat="1" ht="18.75">
      <c r="A97" s="84"/>
      <c r="B97" s="84"/>
      <c r="C97" s="66" t="s">
        <v>15029</v>
      </c>
      <c r="D97" s="237" t="s">
        <v>17455</v>
      </c>
      <c r="E97" s="673"/>
      <c r="F97" s="236" t="s">
        <v>20</v>
      </c>
      <c r="G97" s="67" t="s">
        <v>17466</v>
      </c>
      <c r="H97" s="660">
        <f t="shared" si="3"/>
        <v>2060000</v>
      </c>
      <c r="I97" s="662">
        <v>2000000</v>
      </c>
      <c r="J97" s="647">
        <f t="shared" si="4"/>
        <v>2100000</v>
      </c>
      <c r="K97" s="647">
        <f t="shared" si="5"/>
        <v>2200000</v>
      </c>
      <c r="L97" s="589"/>
      <c r="M97" s="208"/>
    </row>
    <row r="98" spans="1:13" s="55" customFormat="1" ht="18.75">
      <c r="A98" s="84"/>
      <c r="B98" s="84"/>
      <c r="C98" s="66" t="s">
        <v>15030</v>
      </c>
      <c r="D98" s="237" t="s">
        <v>17456</v>
      </c>
      <c r="E98" s="673"/>
      <c r="F98" s="236" t="s">
        <v>20</v>
      </c>
      <c r="G98" s="67" t="s">
        <v>17466</v>
      </c>
      <c r="H98" s="660">
        <f t="shared" si="3"/>
        <v>1802500</v>
      </c>
      <c r="I98" s="662">
        <v>1750000</v>
      </c>
      <c r="J98" s="647">
        <f t="shared" si="4"/>
        <v>1837500</v>
      </c>
      <c r="K98" s="647">
        <f t="shared" si="5"/>
        <v>1925000</v>
      </c>
      <c r="L98" s="589"/>
      <c r="M98" s="208"/>
    </row>
    <row r="99" spans="1:13" s="55" customFormat="1" ht="18.75">
      <c r="A99" s="84"/>
      <c r="B99" s="84"/>
      <c r="C99" s="66" t="s">
        <v>15031</v>
      </c>
      <c r="D99" s="237" t="s">
        <v>17457</v>
      </c>
      <c r="E99" s="673"/>
      <c r="F99" s="236" t="s">
        <v>20</v>
      </c>
      <c r="G99" s="67" t="s">
        <v>17466</v>
      </c>
      <c r="H99" s="660">
        <f t="shared" si="3"/>
        <v>1030000</v>
      </c>
      <c r="I99" s="662">
        <v>1000000</v>
      </c>
      <c r="J99" s="647">
        <f t="shared" si="4"/>
        <v>1050000</v>
      </c>
      <c r="K99" s="647">
        <f t="shared" si="5"/>
        <v>1100000</v>
      </c>
      <c r="L99" s="589"/>
      <c r="M99" s="208"/>
    </row>
    <row r="100" spans="1:13" s="55" customFormat="1" ht="18.75">
      <c r="A100" s="84"/>
      <c r="B100" s="84"/>
      <c r="C100" s="66" t="s">
        <v>15032</v>
      </c>
      <c r="D100" s="237" t="s">
        <v>17458</v>
      </c>
      <c r="E100" s="673"/>
      <c r="F100" s="236" t="s">
        <v>20</v>
      </c>
      <c r="G100" s="67" t="s">
        <v>17466</v>
      </c>
      <c r="H100" s="660">
        <f t="shared" si="3"/>
        <v>772500</v>
      </c>
      <c r="I100" s="662">
        <v>750000</v>
      </c>
      <c r="J100" s="647">
        <f t="shared" si="4"/>
        <v>787500</v>
      </c>
      <c r="K100" s="647">
        <f t="shared" si="5"/>
        <v>825000</v>
      </c>
      <c r="L100" s="589"/>
      <c r="M100" s="208"/>
    </row>
    <row r="101" spans="1:13" s="55" customFormat="1" ht="36">
      <c r="A101" s="84"/>
      <c r="B101" s="84"/>
      <c r="C101" s="75" t="s">
        <v>15033</v>
      </c>
      <c r="D101" s="218" t="s">
        <v>17459</v>
      </c>
      <c r="E101" s="70"/>
      <c r="F101" s="235"/>
      <c r="G101" s="70"/>
      <c r="H101" s="660">
        <f t="shared" si="3"/>
        <v>0</v>
      </c>
      <c r="I101" s="661"/>
      <c r="J101" s="647">
        <f t="shared" si="4"/>
        <v>0</v>
      </c>
      <c r="K101" s="647">
        <f t="shared" si="5"/>
        <v>0</v>
      </c>
      <c r="L101" s="587"/>
      <c r="M101" s="208"/>
    </row>
    <row r="102" spans="1:13" s="55" customFormat="1" ht="18.75">
      <c r="A102" s="84"/>
      <c r="B102" s="84"/>
      <c r="C102" s="66" t="s">
        <v>15034</v>
      </c>
      <c r="D102" s="241" t="s">
        <v>15006</v>
      </c>
      <c r="E102" s="241"/>
      <c r="F102" s="236" t="s">
        <v>20</v>
      </c>
      <c r="G102" s="67" t="s">
        <v>17466</v>
      </c>
      <c r="H102" s="660">
        <f t="shared" si="3"/>
        <v>1802500</v>
      </c>
      <c r="I102" s="647">
        <v>1750000</v>
      </c>
      <c r="J102" s="647">
        <f t="shared" si="4"/>
        <v>1837500</v>
      </c>
      <c r="K102" s="647">
        <f t="shared" si="5"/>
        <v>1925000</v>
      </c>
      <c r="L102" s="588"/>
      <c r="M102" s="208"/>
    </row>
    <row r="103" spans="1:13" s="55" customFormat="1" ht="18.75">
      <c r="A103" s="84"/>
      <c r="B103" s="84"/>
      <c r="C103" s="66" t="s">
        <v>15035</v>
      </c>
      <c r="D103" s="237" t="s">
        <v>17460</v>
      </c>
      <c r="E103" s="237"/>
      <c r="F103" s="236" t="s">
        <v>20</v>
      </c>
      <c r="G103" s="67" t="s">
        <v>17466</v>
      </c>
      <c r="H103" s="660">
        <f t="shared" si="3"/>
        <v>1545000</v>
      </c>
      <c r="I103" s="662">
        <v>1500000</v>
      </c>
      <c r="J103" s="647">
        <f t="shared" si="4"/>
        <v>1575000</v>
      </c>
      <c r="K103" s="647">
        <f t="shared" si="5"/>
        <v>1650000</v>
      </c>
      <c r="L103" s="589"/>
      <c r="M103" s="208"/>
    </row>
    <row r="104" spans="1:13" s="55" customFormat="1" ht="18.75">
      <c r="A104" s="84"/>
      <c r="B104" s="84"/>
      <c r="C104" s="66" t="s">
        <v>15036</v>
      </c>
      <c r="D104" s="237" t="s">
        <v>17461</v>
      </c>
      <c r="E104" s="237"/>
      <c r="F104" s="236" t="s">
        <v>20</v>
      </c>
      <c r="G104" s="67" t="s">
        <v>17466</v>
      </c>
      <c r="H104" s="660">
        <f t="shared" si="3"/>
        <v>1030000</v>
      </c>
      <c r="I104" s="662">
        <v>1000000</v>
      </c>
      <c r="J104" s="647">
        <f t="shared" si="4"/>
        <v>1050000</v>
      </c>
      <c r="K104" s="647">
        <f t="shared" si="5"/>
        <v>1100000</v>
      </c>
      <c r="L104" s="589"/>
      <c r="M104" s="208"/>
    </row>
    <row r="105" spans="1:13" s="55" customFormat="1" ht="18.75">
      <c r="A105" s="84"/>
      <c r="B105" s="84"/>
      <c r="C105" s="66" t="s">
        <v>15037</v>
      </c>
      <c r="D105" s="237" t="s">
        <v>17462</v>
      </c>
      <c r="E105" s="237"/>
      <c r="F105" s="236" t="s">
        <v>20</v>
      </c>
      <c r="G105" s="67" t="s">
        <v>17466</v>
      </c>
      <c r="H105" s="660">
        <f t="shared" si="3"/>
        <v>1287500</v>
      </c>
      <c r="I105" s="662">
        <v>1250000</v>
      </c>
      <c r="J105" s="647">
        <f t="shared" si="4"/>
        <v>1312500</v>
      </c>
      <c r="K105" s="647">
        <f t="shared" si="5"/>
        <v>1375000</v>
      </c>
      <c r="L105" s="589"/>
      <c r="M105" s="208"/>
    </row>
    <row r="106" spans="1:13" s="55" customFormat="1" ht="18.75">
      <c r="A106" s="84"/>
      <c r="B106" s="84"/>
      <c r="C106" s="66" t="s">
        <v>15038</v>
      </c>
      <c r="D106" s="241" t="s">
        <v>17463</v>
      </c>
      <c r="E106" s="241"/>
      <c r="F106" s="236" t="s">
        <v>20</v>
      </c>
      <c r="G106" s="67" t="s">
        <v>17466</v>
      </c>
      <c r="H106" s="660">
        <f t="shared" si="3"/>
        <v>1030000</v>
      </c>
      <c r="I106" s="647">
        <v>1000000</v>
      </c>
      <c r="J106" s="647">
        <f t="shared" si="4"/>
        <v>1050000</v>
      </c>
      <c r="K106" s="647">
        <f t="shared" si="5"/>
        <v>1100000</v>
      </c>
      <c r="L106" s="588"/>
      <c r="M106" s="208"/>
    </row>
    <row r="107" spans="1:13" s="55" customFormat="1" ht="18.75">
      <c r="A107" s="84"/>
      <c r="B107" s="84"/>
      <c r="C107" s="66" t="s">
        <v>15039</v>
      </c>
      <c r="D107" s="241" t="s">
        <v>17464</v>
      </c>
      <c r="E107" s="241"/>
      <c r="F107" s="236" t="s">
        <v>20</v>
      </c>
      <c r="G107" s="67" t="s">
        <v>17466</v>
      </c>
      <c r="H107" s="660">
        <f t="shared" si="3"/>
        <v>927000</v>
      </c>
      <c r="I107" s="647">
        <v>900000</v>
      </c>
      <c r="J107" s="647">
        <f t="shared" si="4"/>
        <v>945000</v>
      </c>
      <c r="K107" s="647">
        <f t="shared" si="5"/>
        <v>990000</v>
      </c>
      <c r="L107" s="588"/>
      <c r="M107" s="208"/>
    </row>
    <row r="108" spans="1:13" s="55" customFormat="1" ht="18.75">
      <c r="A108" s="84"/>
      <c r="B108" s="84"/>
      <c r="C108" s="66" t="s">
        <v>15040</v>
      </c>
      <c r="D108" s="241" t="s">
        <v>17465</v>
      </c>
      <c r="E108" s="241"/>
      <c r="F108" s="236" t="s">
        <v>20</v>
      </c>
      <c r="G108" s="67" t="s">
        <v>17466</v>
      </c>
      <c r="H108" s="660">
        <f t="shared" si="3"/>
        <v>772500</v>
      </c>
      <c r="I108" s="647">
        <v>750000</v>
      </c>
      <c r="J108" s="647">
        <f t="shared" si="4"/>
        <v>787500</v>
      </c>
      <c r="K108" s="647">
        <f t="shared" si="5"/>
        <v>825000</v>
      </c>
      <c r="L108" s="588"/>
      <c r="M108" s="208"/>
    </row>
    <row r="109" spans="1:13" s="55" customFormat="1" ht="72">
      <c r="A109" s="84"/>
      <c r="B109" s="84"/>
      <c r="C109" s="75" t="s">
        <v>15041</v>
      </c>
      <c r="D109" s="218" t="s">
        <v>17467</v>
      </c>
      <c r="E109" s="70"/>
      <c r="F109" s="235"/>
      <c r="G109" s="70"/>
      <c r="H109" s="660">
        <f>(I109*0.03)+I109</f>
        <v>0</v>
      </c>
      <c r="I109" s="661"/>
      <c r="J109" s="647">
        <f t="shared" si="4"/>
        <v>0</v>
      </c>
      <c r="K109" s="647">
        <f t="shared" si="5"/>
        <v>0</v>
      </c>
      <c r="L109" s="587"/>
      <c r="M109" s="208"/>
    </row>
    <row r="110" spans="1:13" s="55" customFormat="1" ht="18.75">
      <c r="A110" s="84"/>
      <c r="B110" s="84"/>
      <c r="C110" s="66" t="s">
        <v>15042</v>
      </c>
      <c r="D110" s="221" t="s">
        <v>17376</v>
      </c>
      <c r="E110" s="221"/>
      <c r="F110" s="236" t="s">
        <v>20</v>
      </c>
      <c r="G110" s="281" t="s">
        <v>17471</v>
      </c>
      <c r="H110" s="660">
        <f t="shared" ref="H110:H173" si="6">(I110*0.03)+I110</f>
        <v>4120000</v>
      </c>
      <c r="I110" s="662">
        <v>4000000</v>
      </c>
      <c r="J110" s="647">
        <f t="shared" si="4"/>
        <v>4200000</v>
      </c>
      <c r="K110" s="647">
        <f t="shared" si="5"/>
        <v>4400000</v>
      </c>
      <c r="L110" s="589"/>
      <c r="M110" s="208"/>
    </row>
    <row r="111" spans="1:13" s="55" customFormat="1" ht="18.75">
      <c r="A111" s="84"/>
      <c r="B111" s="84"/>
      <c r="C111" s="66" t="s">
        <v>15043</v>
      </c>
      <c r="D111" s="221" t="s">
        <v>17381</v>
      </c>
      <c r="E111" s="221"/>
      <c r="F111" s="236" t="s">
        <v>20</v>
      </c>
      <c r="G111" s="281" t="s">
        <v>17471</v>
      </c>
      <c r="H111" s="660">
        <f t="shared" si="6"/>
        <v>3605000</v>
      </c>
      <c r="I111" s="662">
        <v>3500000</v>
      </c>
      <c r="J111" s="647">
        <f t="shared" si="4"/>
        <v>3675000</v>
      </c>
      <c r="K111" s="647">
        <f t="shared" si="5"/>
        <v>3850000</v>
      </c>
      <c r="L111" s="589"/>
      <c r="M111" s="208"/>
    </row>
    <row r="112" spans="1:13" s="55" customFormat="1" ht="18.75">
      <c r="A112" s="84"/>
      <c r="B112" s="84"/>
      <c r="C112" s="66" t="s">
        <v>15044</v>
      </c>
      <c r="D112" s="221" t="s">
        <v>17382</v>
      </c>
      <c r="E112" s="221"/>
      <c r="F112" s="236" t="s">
        <v>20</v>
      </c>
      <c r="G112" s="281" t="s">
        <v>17471</v>
      </c>
      <c r="H112" s="660">
        <f t="shared" si="6"/>
        <v>3090000</v>
      </c>
      <c r="I112" s="662">
        <v>3000000</v>
      </c>
      <c r="J112" s="647">
        <f t="shared" si="4"/>
        <v>3150000</v>
      </c>
      <c r="K112" s="647">
        <f t="shared" si="5"/>
        <v>3300000</v>
      </c>
      <c r="L112" s="589"/>
      <c r="M112" s="208"/>
    </row>
    <row r="113" spans="1:13" s="55" customFormat="1" ht="18.75">
      <c r="A113" s="84"/>
      <c r="B113" s="84"/>
      <c r="C113" s="66" t="s">
        <v>17468</v>
      </c>
      <c r="D113" s="221" t="s">
        <v>17377</v>
      </c>
      <c r="E113" s="221"/>
      <c r="F113" s="236"/>
      <c r="G113" s="281" t="s">
        <v>17471</v>
      </c>
      <c r="H113" s="660">
        <f t="shared" si="6"/>
        <v>2832500</v>
      </c>
      <c r="I113" s="662">
        <v>2750000</v>
      </c>
      <c r="J113" s="647">
        <f t="shared" si="4"/>
        <v>2887500</v>
      </c>
      <c r="K113" s="647">
        <f t="shared" si="5"/>
        <v>3025000</v>
      </c>
      <c r="L113" s="589"/>
      <c r="M113" s="208"/>
    </row>
    <row r="114" spans="1:13" s="55" customFormat="1" ht="18.75">
      <c r="A114" s="84"/>
      <c r="B114" s="84"/>
      <c r="C114" s="66" t="s">
        <v>17469</v>
      </c>
      <c r="D114" s="221" t="s">
        <v>17378</v>
      </c>
      <c r="E114" s="221"/>
      <c r="F114" s="236"/>
      <c r="G114" s="281" t="s">
        <v>17471</v>
      </c>
      <c r="H114" s="660">
        <f t="shared" si="6"/>
        <v>2575000</v>
      </c>
      <c r="I114" s="662">
        <v>2500000</v>
      </c>
      <c r="J114" s="647">
        <f t="shared" si="4"/>
        <v>2625000</v>
      </c>
      <c r="K114" s="647">
        <f t="shared" si="5"/>
        <v>2750000</v>
      </c>
      <c r="L114" s="589"/>
      <c r="M114" s="208"/>
    </row>
    <row r="115" spans="1:13" s="55" customFormat="1" ht="18.75">
      <c r="A115" s="84"/>
      <c r="B115" s="84"/>
      <c r="C115" s="66" t="s">
        <v>17470</v>
      </c>
      <c r="D115" s="221" t="s">
        <v>17379</v>
      </c>
      <c r="E115" s="221"/>
      <c r="F115" s="236"/>
      <c r="G115" s="282" t="s">
        <v>17471</v>
      </c>
      <c r="H115" s="660">
        <f t="shared" si="6"/>
        <v>1545000</v>
      </c>
      <c r="I115" s="662">
        <v>1500000</v>
      </c>
      <c r="J115" s="647">
        <f t="shared" si="4"/>
        <v>1575000</v>
      </c>
      <c r="K115" s="647">
        <f t="shared" si="5"/>
        <v>1650000</v>
      </c>
      <c r="L115" s="589"/>
      <c r="M115" s="208"/>
    </row>
    <row r="116" spans="1:13" s="55" customFormat="1" ht="36">
      <c r="A116" s="84"/>
      <c r="B116" s="84"/>
      <c r="C116" s="75" t="s">
        <v>15045</v>
      </c>
      <c r="D116" s="218" t="s">
        <v>17472</v>
      </c>
      <c r="E116" s="70"/>
      <c r="F116" s="235"/>
      <c r="G116" s="70"/>
      <c r="H116" s="660">
        <f t="shared" si="6"/>
        <v>0</v>
      </c>
      <c r="I116" s="661"/>
      <c r="J116" s="647">
        <f t="shared" si="4"/>
        <v>0</v>
      </c>
      <c r="K116" s="647">
        <f t="shared" si="5"/>
        <v>0</v>
      </c>
      <c r="L116" s="587"/>
      <c r="M116" s="208"/>
    </row>
    <row r="117" spans="1:13" s="55" customFormat="1" ht="18.75">
      <c r="A117" s="84"/>
      <c r="B117" s="84"/>
      <c r="C117" s="66" t="s">
        <v>15046</v>
      </c>
      <c r="D117" s="221" t="s">
        <v>17473</v>
      </c>
      <c r="E117" s="221"/>
      <c r="F117" s="236" t="s">
        <v>20</v>
      </c>
      <c r="G117" s="281" t="s">
        <v>17471</v>
      </c>
      <c r="H117" s="660">
        <f t="shared" si="6"/>
        <v>5150000</v>
      </c>
      <c r="I117" s="662">
        <v>5000000</v>
      </c>
      <c r="J117" s="647">
        <f t="shared" si="4"/>
        <v>5250000</v>
      </c>
      <c r="K117" s="647">
        <f t="shared" si="5"/>
        <v>5500000</v>
      </c>
      <c r="L117" s="589"/>
      <c r="M117" s="208"/>
    </row>
    <row r="118" spans="1:13" s="55" customFormat="1" ht="18.75">
      <c r="A118" s="84"/>
      <c r="B118" s="84"/>
      <c r="C118" s="66" t="s">
        <v>15047</v>
      </c>
      <c r="D118" s="221" t="s">
        <v>17474</v>
      </c>
      <c r="E118" s="221"/>
      <c r="F118" s="236" t="s">
        <v>20</v>
      </c>
      <c r="G118" s="281" t="s">
        <v>17471</v>
      </c>
      <c r="H118" s="660">
        <f t="shared" si="6"/>
        <v>4120000</v>
      </c>
      <c r="I118" s="662">
        <v>4000000</v>
      </c>
      <c r="J118" s="647">
        <f t="shared" si="4"/>
        <v>4200000</v>
      </c>
      <c r="K118" s="647">
        <f t="shared" si="5"/>
        <v>4400000</v>
      </c>
      <c r="L118" s="589"/>
      <c r="M118" s="208"/>
    </row>
    <row r="119" spans="1:13" s="55" customFormat="1" ht="18.75">
      <c r="A119" s="84"/>
      <c r="B119" s="84"/>
      <c r="C119" s="66" t="s">
        <v>15048</v>
      </c>
      <c r="D119" s="221" t="s">
        <v>17377</v>
      </c>
      <c r="E119" s="221"/>
      <c r="F119" s="236" t="s">
        <v>20</v>
      </c>
      <c r="G119" s="281" t="s">
        <v>17471</v>
      </c>
      <c r="H119" s="660">
        <f t="shared" si="6"/>
        <v>3605000</v>
      </c>
      <c r="I119" s="662">
        <v>3500000</v>
      </c>
      <c r="J119" s="647">
        <f t="shared" si="4"/>
        <v>3675000</v>
      </c>
      <c r="K119" s="647">
        <f t="shared" si="5"/>
        <v>3850000</v>
      </c>
      <c r="L119" s="589"/>
      <c r="M119" s="208"/>
    </row>
    <row r="120" spans="1:13" s="55" customFormat="1" ht="18.75">
      <c r="A120" s="84"/>
      <c r="B120" s="84"/>
      <c r="C120" s="66" t="s">
        <v>15049</v>
      </c>
      <c r="D120" s="221" t="s">
        <v>17378</v>
      </c>
      <c r="E120" s="221"/>
      <c r="F120" s="236" t="s">
        <v>20</v>
      </c>
      <c r="G120" s="281" t="s">
        <v>17471</v>
      </c>
      <c r="H120" s="660">
        <f t="shared" si="6"/>
        <v>3090000</v>
      </c>
      <c r="I120" s="662">
        <v>3000000</v>
      </c>
      <c r="J120" s="647">
        <f t="shared" si="4"/>
        <v>3150000</v>
      </c>
      <c r="K120" s="647">
        <f t="shared" si="5"/>
        <v>3300000</v>
      </c>
      <c r="L120" s="589"/>
      <c r="M120" s="208"/>
    </row>
    <row r="121" spans="1:13" s="55" customFormat="1" ht="18.75">
      <c r="A121" s="84"/>
      <c r="B121" s="84"/>
      <c r="C121" s="66" t="s">
        <v>15050</v>
      </c>
      <c r="D121" s="221" t="s">
        <v>17379</v>
      </c>
      <c r="E121" s="221"/>
      <c r="F121" s="236" t="s">
        <v>20</v>
      </c>
      <c r="G121" s="281" t="s">
        <v>17471</v>
      </c>
      <c r="H121" s="660">
        <f t="shared" si="6"/>
        <v>2060000</v>
      </c>
      <c r="I121" s="662">
        <v>2000000</v>
      </c>
      <c r="J121" s="647">
        <f t="shared" si="4"/>
        <v>2100000</v>
      </c>
      <c r="K121" s="647">
        <f t="shared" si="5"/>
        <v>2200000</v>
      </c>
      <c r="L121" s="589"/>
      <c r="M121" s="208"/>
    </row>
    <row r="122" spans="1:13" s="55" customFormat="1" ht="36">
      <c r="A122" s="84"/>
      <c r="B122" s="84"/>
      <c r="C122" s="75" t="s">
        <v>15051</v>
      </c>
      <c r="D122" s="218" t="s">
        <v>17475</v>
      </c>
      <c r="E122" s="70"/>
      <c r="F122" s="235"/>
      <c r="G122" s="70"/>
      <c r="H122" s="660">
        <f t="shared" si="6"/>
        <v>0</v>
      </c>
      <c r="I122" s="661"/>
      <c r="J122" s="647">
        <f t="shared" si="4"/>
        <v>0</v>
      </c>
      <c r="K122" s="647">
        <f t="shared" si="5"/>
        <v>0</v>
      </c>
      <c r="L122" s="587"/>
      <c r="M122" s="208"/>
    </row>
    <row r="123" spans="1:13" s="55" customFormat="1" ht="18.75">
      <c r="A123" s="84"/>
      <c r="B123" s="84"/>
      <c r="C123" s="75" t="s">
        <v>15052</v>
      </c>
      <c r="D123" s="218" t="s">
        <v>17476</v>
      </c>
      <c r="E123" s="70"/>
      <c r="F123" s="235"/>
      <c r="G123" s="70"/>
      <c r="H123" s="660">
        <f t="shared" si="6"/>
        <v>0</v>
      </c>
      <c r="I123" s="661"/>
      <c r="J123" s="647">
        <f t="shared" si="4"/>
        <v>0</v>
      </c>
      <c r="K123" s="647">
        <f t="shared" si="5"/>
        <v>0</v>
      </c>
      <c r="L123" s="587"/>
      <c r="M123" s="208"/>
    </row>
    <row r="124" spans="1:13" s="55" customFormat="1" ht="18.75">
      <c r="A124" s="84"/>
      <c r="B124" s="84"/>
      <c r="C124" s="66" t="s">
        <v>15054</v>
      </c>
      <c r="D124" s="232" t="s">
        <v>15053</v>
      </c>
      <c r="E124" s="67" t="s">
        <v>20</v>
      </c>
      <c r="F124" s="236" t="s">
        <v>20</v>
      </c>
      <c r="G124" s="67" t="s">
        <v>9155</v>
      </c>
      <c r="H124" s="660">
        <f t="shared" si="6"/>
        <v>5150000</v>
      </c>
      <c r="I124" s="662">
        <v>5000000</v>
      </c>
      <c r="J124" s="647">
        <f t="shared" si="4"/>
        <v>5250000</v>
      </c>
      <c r="K124" s="647">
        <f t="shared" si="5"/>
        <v>5500000</v>
      </c>
      <c r="L124" s="589"/>
      <c r="M124" s="208"/>
    </row>
    <row r="125" spans="1:13" s="55" customFormat="1" ht="18.75">
      <c r="A125" s="84"/>
      <c r="B125" s="84"/>
      <c r="C125" s="66" t="s">
        <v>15055</v>
      </c>
      <c r="D125" s="232" t="s">
        <v>17477</v>
      </c>
      <c r="E125" s="67" t="s">
        <v>20</v>
      </c>
      <c r="F125" s="236" t="s">
        <v>20</v>
      </c>
      <c r="G125" s="67" t="s">
        <v>9155</v>
      </c>
      <c r="H125" s="660">
        <f t="shared" si="6"/>
        <v>4635000</v>
      </c>
      <c r="I125" s="662">
        <v>4500000</v>
      </c>
      <c r="J125" s="647">
        <f t="shared" si="4"/>
        <v>4725000</v>
      </c>
      <c r="K125" s="647">
        <f t="shared" si="5"/>
        <v>4950000</v>
      </c>
      <c r="L125" s="589"/>
      <c r="M125" s="208"/>
    </row>
    <row r="126" spans="1:13" s="55" customFormat="1" ht="54">
      <c r="A126" s="84"/>
      <c r="B126" s="84"/>
      <c r="C126" s="75" t="s">
        <v>15056</v>
      </c>
      <c r="D126" s="218" t="s">
        <v>17481</v>
      </c>
      <c r="E126" s="70"/>
      <c r="F126" s="235"/>
      <c r="G126" s="70"/>
      <c r="H126" s="660">
        <f t="shared" si="6"/>
        <v>0</v>
      </c>
      <c r="I126" s="661"/>
      <c r="J126" s="647">
        <f t="shared" si="4"/>
        <v>0</v>
      </c>
      <c r="K126" s="647">
        <f t="shared" si="5"/>
        <v>0</v>
      </c>
      <c r="L126" s="587"/>
      <c r="M126" s="208"/>
    </row>
    <row r="127" spans="1:13" s="55" customFormat="1" ht="18.75">
      <c r="A127" s="84"/>
      <c r="B127" s="84"/>
      <c r="C127" s="66" t="s">
        <v>15057</v>
      </c>
      <c r="D127" s="221" t="s">
        <v>17473</v>
      </c>
      <c r="E127" s="221"/>
      <c r="F127" s="236" t="s">
        <v>20</v>
      </c>
      <c r="G127" s="281" t="s">
        <v>17471</v>
      </c>
      <c r="H127" s="660">
        <f t="shared" si="6"/>
        <v>5150000</v>
      </c>
      <c r="I127" s="662">
        <v>5000000</v>
      </c>
      <c r="J127" s="647">
        <f t="shared" si="4"/>
        <v>5250000</v>
      </c>
      <c r="K127" s="647">
        <f t="shared" si="5"/>
        <v>5500000</v>
      </c>
      <c r="L127" s="589"/>
      <c r="M127" s="208"/>
    </row>
    <row r="128" spans="1:13" s="55" customFormat="1" ht="18.75">
      <c r="A128" s="84"/>
      <c r="B128" s="84"/>
      <c r="C128" s="66" t="s">
        <v>15058</v>
      </c>
      <c r="D128" s="221" t="s">
        <v>17474</v>
      </c>
      <c r="E128" s="221"/>
      <c r="F128" s="236" t="s">
        <v>20</v>
      </c>
      <c r="G128" s="281" t="s">
        <v>17471</v>
      </c>
      <c r="H128" s="660">
        <f t="shared" si="6"/>
        <v>4635000</v>
      </c>
      <c r="I128" s="662">
        <v>4500000</v>
      </c>
      <c r="J128" s="647">
        <f t="shared" si="4"/>
        <v>4725000</v>
      </c>
      <c r="K128" s="647">
        <f t="shared" si="5"/>
        <v>4950000</v>
      </c>
      <c r="L128" s="589"/>
      <c r="M128" s="208"/>
    </row>
    <row r="129" spans="1:13" s="55" customFormat="1" ht="18.75">
      <c r="A129" s="84"/>
      <c r="B129" s="84"/>
      <c r="C129" s="66" t="s">
        <v>15059</v>
      </c>
      <c r="D129" s="221" t="s">
        <v>17478</v>
      </c>
      <c r="E129" s="221"/>
      <c r="F129" s="236" t="s">
        <v>20</v>
      </c>
      <c r="G129" s="281" t="s">
        <v>17471</v>
      </c>
      <c r="H129" s="660">
        <f t="shared" si="6"/>
        <v>4120000</v>
      </c>
      <c r="I129" s="662">
        <v>4000000</v>
      </c>
      <c r="J129" s="647">
        <f t="shared" si="4"/>
        <v>4200000</v>
      </c>
      <c r="K129" s="647">
        <f t="shared" si="5"/>
        <v>4400000</v>
      </c>
      <c r="L129" s="589"/>
      <c r="M129" s="208"/>
    </row>
    <row r="130" spans="1:13" s="55" customFormat="1" ht="18.75">
      <c r="A130" s="84"/>
      <c r="B130" s="84"/>
      <c r="C130" s="66" t="s">
        <v>15060</v>
      </c>
      <c r="D130" s="221" t="s">
        <v>17381</v>
      </c>
      <c r="E130" s="221"/>
      <c r="F130" s="236" t="s">
        <v>20</v>
      </c>
      <c r="G130" s="281" t="s">
        <v>17471</v>
      </c>
      <c r="H130" s="660">
        <f t="shared" si="6"/>
        <v>3862500</v>
      </c>
      <c r="I130" s="662">
        <v>3750000</v>
      </c>
      <c r="J130" s="647">
        <f t="shared" si="4"/>
        <v>3937500</v>
      </c>
      <c r="K130" s="647">
        <f t="shared" si="5"/>
        <v>4125000</v>
      </c>
      <c r="L130" s="589"/>
      <c r="M130" s="208"/>
    </row>
    <row r="131" spans="1:13" s="55" customFormat="1" ht="18.75">
      <c r="A131" s="84"/>
      <c r="B131" s="84"/>
      <c r="C131" s="66" t="s">
        <v>15061</v>
      </c>
      <c r="D131" s="221" t="s">
        <v>17377</v>
      </c>
      <c r="E131" s="221"/>
      <c r="F131" s="236" t="s">
        <v>20</v>
      </c>
      <c r="G131" s="281" t="s">
        <v>17471</v>
      </c>
      <c r="H131" s="660">
        <f t="shared" si="6"/>
        <v>3605000</v>
      </c>
      <c r="I131" s="662">
        <v>3500000</v>
      </c>
      <c r="J131" s="647">
        <f t="shared" si="4"/>
        <v>3675000</v>
      </c>
      <c r="K131" s="647">
        <f t="shared" si="5"/>
        <v>3850000</v>
      </c>
      <c r="L131" s="589"/>
      <c r="M131" s="208"/>
    </row>
    <row r="132" spans="1:13" s="55" customFormat="1" ht="18.75">
      <c r="A132" s="84"/>
      <c r="B132" s="84"/>
      <c r="C132" s="66" t="s">
        <v>15062</v>
      </c>
      <c r="D132" s="221" t="s">
        <v>17383</v>
      </c>
      <c r="E132" s="221"/>
      <c r="F132" s="236" t="s">
        <v>20</v>
      </c>
      <c r="G132" s="281" t="s">
        <v>17471</v>
      </c>
      <c r="H132" s="660">
        <f t="shared" si="6"/>
        <v>3605000</v>
      </c>
      <c r="I132" s="662">
        <v>3500000</v>
      </c>
      <c r="J132" s="647">
        <f t="shared" si="4"/>
        <v>3675000</v>
      </c>
      <c r="K132" s="647">
        <f t="shared" si="5"/>
        <v>3850000</v>
      </c>
      <c r="L132" s="589"/>
      <c r="M132" s="208"/>
    </row>
    <row r="133" spans="1:13" s="55" customFormat="1" ht="18.75">
      <c r="A133" s="84"/>
      <c r="B133" s="84"/>
      <c r="C133" s="66" t="s">
        <v>15063</v>
      </c>
      <c r="D133" s="221" t="s">
        <v>17378</v>
      </c>
      <c r="E133" s="221"/>
      <c r="F133" s="236" t="s">
        <v>20</v>
      </c>
      <c r="G133" s="281" t="s">
        <v>17471</v>
      </c>
      <c r="H133" s="660">
        <f t="shared" si="6"/>
        <v>3347500</v>
      </c>
      <c r="I133" s="662">
        <v>3250000</v>
      </c>
      <c r="J133" s="647">
        <f t="shared" si="4"/>
        <v>3412500</v>
      </c>
      <c r="K133" s="647">
        <f t="shared" si="5"/>
        <v>3575000</v>
      </c>
      <c r="L133" s="589"/>
      <c r="M133" s="208"/>
    </row>
    <row r="134" spans="1:13" s="55" customFormat="1" ht="18.75">
      <c r="A134" s="84"/>
      <c r="B134" s="84"/>
      <c r="C134" s="66" t="s">
        <v>15064</v>
      </c>
      <c r="D134" s="221" t="s">
        <v>17379</v>
      </c>
      <c r="E134" s="221"/>
      <c r="F134" s="236" t="s">
        <v>20</v>
      </c>
      <c r="G134" s="281" t="s">
        <v>17471</v>
      </c>
      <c r="H134" s="660">
        <f t="shared" si="6"/>
        <v>3090000</v>
      </c>
      <c r="I134" s="662">
        <v>3000000</v>
      </c>
      <c r="J134" s="647">
        <f t="shared" si="4"/>
        <v>3150000</v>
      </c>
      <c r="K134" s="647">
        <f t="shared" si="5"/>
        <v>3300000</v>
      </c>
      <c r="L134" s="589"/>
      <c r="M134" s="208"/>
    </row>
    <row r="135" spans="1:13" s="55" customFormat="1" ht="18.75">
      <c r="A135" s="84"/>
      <c r="B135" s="84"/>
      <c r="C135" s="66" t="s">
        <v>15065</v>
      </c>
      <c r="D135" s="237" t="s">
        <v>17479</v>
      </c>
      <c r="E135" s="237"/>
      <c r="F135" s="236" t="s">
        <v>20</v>
      </c>
      <c r="G135" s="281"/>
      <c r="H135" s="660">
        <f t="shared" si="6"/>
        <v>0</v>
      </c>
      <c r="I135" s="662"/>
      <c r="J135" s="647">
        <f t="shared" si="4"/>
        <v>0</v>
      </c>
      <c r="K135" s="647">
        <f t="shared" si="5"/>
        <v>0</v>
      </c>
      <c r="L135" s="589"/>
      <c r="M135" s="208"/>
    </row>
    <row r="136" spans="1:13" s="55" customFormat="1" ht="18.75">
      <c r="A136" s="84"/>
      <c r="B136" s="84"/>
      <c r="C136" s="66" t="s">
        <v>15066</v>
      </c>
      <c r="D136" s="221" t="s">
        <v>17473</v>
      </c>
      <c r="E136" s="221"/>
      <c r="F136" s="236" t="s">
        <v>20</v>
      </c>
      <c r="G136" s="281" t="s">
        <v>17471</v>
      </c>
      <c r="H136" s="660">
        <f t="shared" si="6"/>
        <v>5150000</v>
      </c>
      <c r="I136" s="662">
        <v>5000000</v>
      </c>
      <c r="J136" s="647">
        <f t="shared" si="4"/>
        <v>5250000</v>
      </c>
      <c r="K136" s="647">
        <f t="shared" si="5"/>
        <v>5500000</v>
      </c>
      <c r="L136" s="589"/>
      <c r="M136" s="208"/>
    </row>
    <row r="137" spans="1:13" s="55" customFormat="1" ht="18.75">
      <c r="A137" s="84"/>
      <c r="B137" s="84"/>
      <c r="C137" s="66" t="s">
        <v>15067</v>
      </c>
      <c r="D137" s="221" t="s">
        <v>17474</v>
      </c>
      <c r="E137" s="221"/>
      <c r="F137" s="236" t="s">
        <v>20</v>
      </c>
      <c r="G137" s="281" t="s">
        <v>17471</v>
      </c>
      <c r="H137" s="660">
        <f t="shared" si="6"/>
        <v>4635000</v>
      </c>
      <c r="I137" s="662">
        <v>4500000</v>
      </c>
      <c r="J137" s="647">
        <f t="shared" si="4"/>
        <v>4725000</v>
      </c>
      <c r="K137" s="647">
        <f t="shared" si="5"/>
        <v>4950000</v>
      </c>
      <c r="L137" s="589"/>
      <c r="M137" s="208"/>
    </row>
    <row r="138" spans="1:13" s="55" customFormat="1" ht="18.75">
      <c r="A138" s="84"/>
      <c r="B138" s="84"/>
      <c r="C138" s="66" t="s">
        <v>15068</v>
      </c>
      <c r="D138" s="221" t="s">
        <v>17377</v>
      </c>
      <c r="E138" s="221"/>
      <c r="F138" s="236" t="s">
        <v>20</v>
      </c>
      <c r="G138" s="281" t="s">
        <v>17471</v>
      </c>
      <c r="H138" s="660">
        <f t="shared" si="6"/>
        <v>4120000</v>
      </c>
      <c r="I138" s="662">
        <v>4000000</v>
      </c>
      <c r="J138" s="647">
        <f t="shared" ref="J138:J201" si="7">(I138*0.05)+I138</f>
        <v>4200000</v>
      </c>
      <c r="K138" s="647">
        <f t="shared" ref="K138:K201" si="8">(I138*0.1)+I138</f>
        <v>4400000</v>
      </c>
      <c r="L138" s="589"/>
      <c r="M138" s="208"/>
    </row>
    <row r="139" spans="1:13" s="55" customFormat="1" ht="18.75">
      <c r="A139" s="84"/>
      <c r="B139" s="84"/>
      <c r="C139" s="66" t="s">
        <v>15069</v>
      </c>
      <c r="D139" s="221" t="s">
        <v>17379</v>
      </c>
      <c r="E139" s="221"/>
      <c r="F139" s="236" t="s">
        <v>20</v>
      </c>
      <c r="G139" s="281" t="s">
        <v>17471</v>
      </c>
      <c r="H139" s="660">
        <f t="shared" si="6"/>
        <v>3605000</v>
      </c>
      <c r="I139" s="662">
        <v>3500000</v>
      </c>
      <c r="J139" s="647">
        <f t="shared" si="7"/>
        <v>3675000</v>
      </c>
      <c r="K139" s="647">
        <f t="shared" si="8"/>
        <v>3850000</v>
      </c>
      <c r="L139" s="589"/>
      <c r="M139" s="208"/>
    </row>
    <row r="140" spans="1:13" s="55" customFormat="1" ht="18.75">
      <c r="A140" s="84"/>
      <c r="B140" s="84"/>
      <c r="C140" s="66" t="s">
        <v>15070</v>
      </c>
      <c r="D140" s="221" t="s">
        <v>17480</v>
      </c>
      <c r="E140" s="221"/>
      <c r="F140" s="236" t="s">
        <v>20</v>
      </c>
      <c r="G140" s="281"/>
      <c r="H140" s="660">
        <f t="shared" si="6"/>
        <v>0</v>
      </c>
      <c r="I140" s="662"/>
      <c r="J140" s="647">
        <f t="shared" si="7"/>
        <v>0</v>
      </c>
      <c r="K140" s="647">
        <f t="shared" si="8"/>
        <v>0</v>
      </c>
      <c r="L140" s="589"/>
      <c r="M140" s="208"/>
    </row>
    <row r="141" spans="1:13" s="55" customFormat="1" ht="18.75">
      <c r="A141" s="84"/>
      <c r="B141" s="84"/>
      <c r="C141" s="66" t="s">
        <v>15071</v>
      </c>
      <c r="D141" s="221" t="s">
        <v>17377</v>
      </c>
      <c r="E141" s="221"/>
      <c r="F141" s="236"/>
      <c r="G141" s="281" t="s">
        <v>17471</v>
      </c>
      <c r="H141" s="660">
        <f t="shared" si="6"/>
        <v>2060000</v>
      </c>
      <c r="I141" s="662">
        <v>2000000</v>
      </c>
      <c r="J141" s="647">
        <f t="shared" si="7"/>
        <v>2100000</v>
      </c>
      <c r="K141" s="647">
        <f t="shared" si="8"/>
        <v>2200000</v>
      </c>
      <c r="L141" s="589"/>
      <c r="M141" s="208"/>
    </row>
    <row r="142" spans="1:13" s="55" customFormat="1" ht="18.75">
      <c r="A142" s="84"/>
      <c r="B142" s="84"/>
      <c r="C142" s="66" t="s">
        <v>15072</v>
      </c>
      <c r="D142" s="221" t="s">
        <v>17378</v>
      </c>
      <c r="E142" s="221"/>
      <c r="F142" s="236"/>
      <c r="G142" s="281" t="s">
        <v>17471</v>
      </c>
      <c r="H142" s="660">
        <f t="shared" si="6"/>
        <v>1545000</v>
      </c>
      <c r="I142" s="662">
        <v>1500000</v>
      </c>
      <c r="J142" s="647">
        <f t="shared" si="7"/>
        <v>1575000</v>
      </c>
      <c r="K142" s="647">
        <f t="shared" si="8"/>
        <v>1650000</v>
      </c>
      <c r="L142" s="589"/>
      <c r="M142" s="208"/>
    </row>
    <row r="143" spans="1:13" s="55" customFormat="1" ht="18.75">
      <c r="A143" s="84"/>
      <c r="B143" s="84"/>
      <c r="C143" s="66" t="s">
        <v>15073</v>
      </c>
      <c r="D143" s="221" t="s">
        <v>17379</v>
      </c>
      <c r="E143" s="221"/>
      <c r="F143" s="236"/>
      <c r="G143" s="281" t="s">
        <v>17471</v>
      </c>
      <c r="H143" s="660">
        <f t="shared" si="6"/>
        <v>1030000</v>
      </c>
      <c r="I143" s="662">
        <v>1000000</v>
      </c>
      <c r="J143" s="647">
        <f t="shared" si="7"/>
        <v>1050000</v>
      </c>
      <c r="K143" s="647">
        <f t="shared" si="8"/>
        <v>1100000</v>
      </c>
      <c r="L143" s="589"/>
      <c r="M143" s="208"/>
    </row>
    <row r="144" spans="1:13" s="55" customFormat="1" ht="36">
      <c r="A144" s="84"/>
      <c r="B144" s="84"/>
      <c r="C144" s="75" t="s">
        <v>15074</v>
      </c>
      <c r="D144" s="218" t="s">
        <v>17500</v>
      </c>
      <c r="E144" s="70"/>
      <c r="F144" s="235"/>
      <c r="G144" s="70"/>
      <c r="H144" s="660">
        <f t="shared" si="6"/>
        <v>0</v>
      </c>
      <c r="I144" s="661"/>
      <c r="J144" s="647">
        <f t="shared" si="7"/>
        <v>0</v>
      </c>
      <c r="K144" s="647">
        <f t="shared" si="8"/>
        <v>0</v>
      </c>
      <c r="L144" s="587"/>
      <c r="M144" s="208"/>
    </row>
    <row r="145" spans="1:13" s="55" customFormat="1" ht="36">
      <c r="A145" s="84"/>
      <c r="B145" s="84"/>
      <c r="C145" s="75" t="s">
        <v>15075</v>
      </c>
      <c r="D145" s="218" t="s">
        <v>17501</v>
      </c>
      <c r="E145" s="70"/>
      <c r="F145" s="235"/>
      <c r="G145" s="70"/>
      <c r="H145" s="660">
        <f t="shared" si="6"/>
        <v>0</v>
      </c>
      <c r="I145" s="661"/>
      <c r="J145" s="647">
        <f t="shared" si="7"/>
        <v>0</v>
      </c>
      <c r="K145" s="647">
        <f t="shared" si="8"/>
        <v>0</v>
      </c>
      <c r="L145" s="587"/>
      <c r="M145" s="208"/>
    </row>
    <row r="146" spans="1:13" s="55" customFormat="1" ht="18.75">
      <c r="A146" s="84"/>
      <c r="B146" s="84"/>
      <c r="C146" s="66" t="s">
        <v>15076</v>
      </c>
      <c r="D146" s="237" t="s">
        <v>17482</v>
      </c>
      <c r="E146" s="237"/>
      <c r="F146" s="236" t="s">
        <v>20</v>
      </c>
      <c r="G146" s="67"/>
      <c r="H146" s="660">
        <f t="shared" si="6"/>
        <v>0</v>
      </c>
      <c r="I146" s="661"/>
      <c r="J146" s="647">
        <f t="shared" si="7"/>
        <v>0</v>
      </c>
      <c r="K146" s="647">
        <f t="shared" si="8"/>
        <v>0</v>
      </c>
      <c r="L146" s="587"/>
      <c r="M146" s="208"/>
    </row>
    <row r="147" spans="1:13" s="55" customFormat="1" ht="18.75">
      <c r="A147" s="84"/>
      <c r="B147" s="84"/>
      <c r="C147" s="66" t="s">
        <v>17490</v>
      </c>
      <c r="D147" s="237" t="s">
        <v>17483</v>
      </c>
      <c r="E147" s="237"/>
      <c r="F147" s="236"/>
      <c r="G147" s="278" t="s">
        <v>17502</v>
      </c>
      <c r="H147" s="660">
        <f t="shared" si="6"/>
        <v>20600</v>
      </c>
      <c r="I147" s="662">
        <v>20000</v>
      </c>
      <c r="J147" s="647">
        <f t="shared" si="7"/>
        <v>21000</v>
      </c>
      <c r="K147" s="647">
        <f t="shared" si="8"/>
        <v>22000</v>
      </c>
      <c r="L147" s="589"/>
      <c r="M147" s="208"/>
    </row>
    <row r="148" spans="1:13" s="55" customFormat="1" ht="18.75">
      <c r="A148" s="84"/>
      <c r="B148" s="84"/>
      <c r="C148" s="66" t="s">
        <v>17491</v>
      </c>
      <c r="D148" s="237" t="s">
        <v>17484</v>
      </c>
      <c r="E148" s="237"/>
      <c r="F148" s="236"/>
      <c r="G148" s="278" t="s">
        <v>17502</v>
      </c>
      <c r="H148" s="660">
        <f t="shared" si="6"/>
        <v>13390</v>
      </c>
      <c r="I148" s="662">
        <v>13000</v>
      </c>
      <c r="J148" s="647">
        <f t="shared" si="7"/>
        <v>13650</v>
      </c>
      <c r="K148" s="647">
        <f t="shared" si="8"/>
        <v>14300</v>
      </c>
      <c r="L148" s="589"/>
      <c r="M148" s="208"/>
    </row>
    <row r="149" spans="1:13" s="55" customFormat="1" ht="18.75">
      <c r="A149" s="84"/>
      <c r="B149" s="84"/>
      <c r="C149" s="66" t="s">
        <v>17492</v>
      </c>
      <c r="D149" s="237" t="s">
        <v>17485</v>
      </c>
      <c r="E149" s="237"/>
      <c r="F149" s="236"/>
      <c r="G149" s="278" t="s">
        <v>17502</v>
      </c>
      <c r="H149" s="660">
        <f t="shared" si="6"/>
        <v>17510</v>
      </c>
      <c r="I149" s="662">
        <v>17000</v>
      </c>
      <c r="J149" s="647">
        <f t="shared" si="7"/>
        <v>17850</v>
      </c>
      <c r="K149" s="647">
        <f t="shared" si="8"/>
        <v>18700</v>
      </c>
      <c r="L149" s="589"/>
      <c r="M149" s="208"/>
    </row>
    <row r="150" spans="1:13" s="55" customFormat="1" ht="18.75">
      <c r="A150" s="84"/>
      <c r="B150" s="84"/>
      <c r="C150" s="66" t="s">
        <v>17493</v>
      </c>
      <c r="D150" s="237" t="s">
        <v>17486</v>
      </c>
      <c r="E150" s="237"/>
      <c r="F150" s="236"/>
      <c r="G150" s="278" t="s">
        <v>17502</v>
      </c>
      <c r="H150" s="660">
        <f t="shared" si="6"/>
        <v>20600</v>
      </c>
      <c r="I150" s="662">
        <v>20000</v>
      </c>
      <c r="J150" s="647">
        <f t="shared" si="7"/>
        <v>21000</v>
      </c>
      <c r="K150" s="647">
        <f t="shared" si="8"/>
        <v>22000</v>
      </c>
      <c r="L150" s="589"/>
      <c r="M150" s="208"/>
    </row>
    <row r="151" spans="1:13" s="55" customFormat="1" ht="18.75">
      <c r="A151" s="84"/>
      <c r="B151" s="84"/>
      <c r="C151" s="66" t="s">
        <v>17494</v>
      </c>
      <c r="D151" s="237" t="s">
        <v>17487</v>
      </c>
      <c r="E151" s="237"/>
      <c r="F151" s="236"/>
      <c r="G151" s="283" t="s">
        <v>17502</v>
      </c>
      <c r="H151" s="660">
        <f t="shared" si="6"/>
        <v>25750</v>
      </c>
      <c r="I151" s="662">
        <v>25000</v>
      </c>
      <c r="J151" s="647">
        <f t="shared" si="7"/>
        <v>26250</v>
      </c>
      <c r="K151" s="647">
        <f t="shared" si="8"/>
        <v>27500</v>
      </c>
      <c r="L151" s="589"/>
      <c r="M151" s="208"/>
    </row>
    <row r="152" spans="1:13" s="55" customFormat="1" ht="18.75">
      <c r="A152" s="84"/>
      <c r="B152" s="84"/>
      <c r="C152" s="66" t="s">
        <v>17495</v>
      </c>
      <c r="D152" s="237" t="s">
        <v>17488</v>
      </c>
      <c r="E152" s="237"/>
      <c r="F152" s="236"/>
      <c r="G152" s="284"/>
      <c r="H152" s="660">
        <f t="shared" si="6"/>
        <v>0</v>
      </c>
      <c r="I152" s="662"/>
      <c r="J152" s="647">
        <f t="shared" si="7"/>
        <v>0</v>
      </c>
      <c r="K152" s="647">
        <f t="shared" si="8"/>
        <v>0</v>
      </c>
      <c r="L152" s="589"/>
      <c r="M152" s="208"/>
    </row>
    <row r="153" spans="1:13" s="55" customFormat="1" ht="18.75">
      <c r="A153" s="84"/>
      <c r="B153" s="84"/>
      <c r="C153" s="66" t="s">
        <v>17496</v>
      </c>
      <c r="D153" s="237" t="s">
        <v>17483</v>
      </c>
      <c r="E153" s="237"/>
      <c r="F153" s="236"/>
      <c r="G153" s="278" t="s">
        <v>17502</v>
      </c>
      <c r="H153" s="660">
        <f t="shared" si="6"/>
        <v>31930</v>
      </c>
      <c r="I153" s="662">
        <v>31000</v>
      </c>
      <c r="J153" s="647">
        <f t="shared" si="7"/>
        <v>32550</v>
      </c>
      <c r="K153" s="647">
        <f t="shared" si="8"/>
        <v>34100</v>
      </c>
      <c r="L153" s="589"/>
      <c r="M153" s="208"/>
    </row>
    <row r="154" spans="1:13" s="55" customFormat="1" ht="18.75">
      <c r="A154" s="84"/>
      <c r="B154" s="84"/>
      <c r="C154" s="66" t="s">
        <v>17497</v>
      </c>
      <c r="D154" s="237" t="s">
        <v>17489</v>
      </c>
      <c r="E154" s="237"/>
      <c r="F154" s="236"/>
      <c r="G154" s="278" t="s">
        <v>17502</v>
      </c>
      <c r="H154" s="660">
        <f t="shared" si="6"/>
        <v>36050</v>
      </c>
      <c r="I154" s="662">
        <v>35000</v>
      </c>
      <c r="J154" s="647">
        <f t="shared" si="7"/>
        <v>36750</v>
      </c>
      <c r="K154" s="647">
        <f t="shared" si="8"/>
        <v>38500</v>
      </c>
      <c r="L154" s="589"/>
      <c r="M154" s="208"/>
    </row>
    <row r="155" spans="1:13" s="55" customFormat="1" ht="18.75">
      <c r="A155" s="84"/>
      <c r="B155" s="84"/>
      <c r="C155" s="66" t="s">
        <v>17498</v>
      </c>
      <c r="D155" s="237" t="s">
        <v>17486</v>
      </c>
      <c r="E155" s="237"/>
      <c r="F155" s="236"/>
      <c r="G155" s="278" t="s">
        <v>17502</v>
      </c>
      <c r="H155" s="660">
        <f t="shared" si="6"/>
        <v>38110</v>
      </c>
      <c r="I155" s="662">
        <v>37000</v>
      </c>
      <c r="J155" s="647">
        <f t="shared" si="7"/>
        <v>38850</v>
      </c>
      <c r="K155" s="647">
        <f t="shared" si="8"/>
        <v>40700</v>
      </c>
      <c r="L155" s="589"/>
      <c r="M155" s="208"/>
    </row>
    <row r="156" spans="1:13" s="55" customFormat="1" ht="18.75">
      <c r="A156" s="84"/>
      <c r="B156" s="84"/>
      <c r="C156" s="66" t="s">
        <v>17499</v>
      </c>
      <c r="D156" s="237" t="s">
        <v>17487</v>
      </c>
      <c r="E156" s="237"/>
      <c r="F156" s="236"/>
      <c r="G156" s="278" t="s">
        <v>17502</v>
      </c>
      <c r="H156" s="660">
        <f t="shared" si="6"/>
        <v>42230</v>
      </c>
      <c r="I156" s="662">
        <v>41000</v>
      </c>
      <c r="J156" s="647">
        <f t="shared" si="7"/>
        <v>43050</v>
      </c>
      <c r="K156" s="647">
        <f t="shared" si="8"/>
        <v>45100</v>
      </c>
      <c r="L156" s="589"/>
      <c r="M156" s="208"/>
    </row>
    <row r="157" spans="1:13" s="55" customFormat="1" ht="36">
      <c r="A157" s="84"/>
      <c r="B157" s="84"/>
      <c r="C157" s="75" t="s">
        <v>17504</v>
      </c>
      <c r="D157" s="244" t="s">
        <v>17503</v>
      </c>
      <c r="E157" s="237"/>
      <c r="F157" s="236"/>
      <c r="G157" s="278"/>
      <c r="H157" s="660">
        <f t="shared" si="6"/>
        <v>0</v>
      </c>
      <c r="I157" s="662"/>
      <c r="J157" s="647">
        <f t="shared" si="7"/>
        <v>0</v>
      </c>
      <c r="K157" s="647">
        <f t="shared" si="8"/>
        <v>0</v>
      </c>
      <c r="L157" s="589"/>
      <c r="M157" s="208"/>
    </row>
    <row r="158" spans="1:13" s="55" customFormat="1" ht="18.75">
      <c r="A158" s="84"/>
      <c r="B158" s="84"/>
      <c r="C158" s="66" t="s">
        <v>17505</v>
      </c>
      <c r="D158" s="221" t="s">
        <v>17473</v>
      </c>
      <c r="E158" s="221"/>
      <c r="F158" s="236"/>
      <c r="G158" s="281" t="s">
        <v>17471</v>
      </c>
      <c r="H158" s="660">
        <f t="shared" si="6"/>
        <v>5150000</v>
      </c>
      <c r="I158" s="662">
        <v>5000000</v>
      </c>
      <c r="J158" s="647">
        <f t="shared" si="7"/>
        <v>5250000</v>
      </c>
      <c r="K158" s="647">
        <f t="shared" si="8"/>
        <v>5500000</v>
      </c>
      <c r="L158" s="589"/>
      <c r="M158" s="208"/>
    </row>
    <row r="159" spans="1:13" s="55" customFormat="1" ht="18.75">
      <c r="A159" s="84"/>
      <c r="B159" s="84"/>
      <c r="C159" s="66" t="s">
        <v>17506</v>
      </c>
      <c r="D159" s="221" t="s">
        <v>17474</v>
      </c>
      <c r="E159" s="221"/>
      <c r="F159" s="236"/>
      <c r="G159" s="281" t="s">
        <v>17471</v>
      </c>
      <c r="H159" s="660">
        <f t="shared" si="6"/>
        <v>4120000</v>
      </c>
      <c r="I159" s="662">
        <v>4000000</v>
      </c>
      <c r="J159" s="647">
        <f t="shared" si="7"/>
        <v>4200000</v>
      </c>
      <c r="K159" s="647">
        <f t="shared" si="8"/>
        <v>4400000</v>
      </c>
      <c r="L159" s="589"/>
      <c r="M159" s="208"/>
    </row>
    <row r="160" spans="1:13" s="55" customFormat="1" ht="18.75">
      <c r="A160" s="84"/>
      <c r="B160" s="84"/>
      <c r="C160" s="66" t="s">
        <v>17507</v>
      </c>
      <c r="D160" s="221" t="s">
        <v>17381</v>
      </c>
      <c r="E160" s="221"/>
      <c r="F160" s="236"/>
      <c r="G160" s="281" t="s">
        <v>17471</v>
      </c>
      <c r="H160" s="660">
        <f t="shared" si="6"/>
        <v>3605000</v>
      </c>
      <c r="I160" s="662">
        <v>3500000</v>
      </c>
      <c r="J160" s="647">
        <f t="shared" si="7"/>
        <v>3675000</v>
      </c>
      <c r="K160" s="647">
        <f t="shared" si="8"/>
        <v>3850000</v>
      </c>
      <c r="L160" s="589"/>
      <c r="M160" s="208"/>
    </row>
    <row r="161" spans="1:13" s="55" customFormat="1" ht="18.75">
      <c r="A161" s="84"/>
      <c r="B161" s="84"/>
      <c r="C161" s="66" t="s">
        <v>17508</v>
      </c>
      <c r="D161" s="221" t="s">
        <v>17382</v>
      </c>
      <c r="E161" s="221"/>
      <c r="F161" s="236"/>
      <c r="G161" s="281" t="s">
        <v>17471</v>
      </c>
      <c r="H161" s="660">
        <f t="shared" si="6"/>
        <v>3090000</v>
      </c>
      <c r="I161" s="662">
        <v>3000000</v>
      </c>
      <c r="J161" s="647">
        <f t="shared" si="7"/>
        <v>3150000</v>
      </c>
      <c r="K161" s="647">
        <f t="shared" si="8"/>
        <v>3300000</v>
      </c>
      <c r="L161" s="589"/>
      <c r="M161" s="208"/>
    </row>
    <row r="162" spans="1:13" s="55" customFormat="1" ht="18.75">
      <c r="A162" s="84"/>
      <c r="B162" s="84"/>
      <c r="C162" s="66" t="s">
        <v>17509</v>
      </c>
      <c r="D162" s="221" t="s">
        <v>17377</v>
      </c>
      <c r="E162" s="221"/>
      <c r="F162" s="236"/>
      <c r="G162" s="281" t="s">
        <v>17471</v>
      </c>
      <c r="H162" s="660">
        <f t="shared" si="6"/>
        <v>2575000</v>
      </c>
      <c r="I162" s="662">
        <v>2500000</v>
      </c>
      <c r="J162" s="647">
        <f t="shared" si="7"/>
        <v>2625000</v>
      </c>
      <c r="K162" s="647">
        <f t="shared" si="8"/>
        <v>2750000</v>
      </c>
      <c r="L162" s="589"/>
      <c r="M162" s="208"/>
    </row>
    <row r="163" spans="1:13" s="55" customFormat="1" ht="18.75">
      <c r="A163" s="84"/>
      <c r="B163" s="84"/>
      <c r="C163" s="66" t="s">
        <v>17510</v>
      </c>
      <c r="D163" s="221" t="s">
        <v>17379</v>
      </c>
      <c r="E163" s="221"/>
      <c r="F163" s="236"/>
      <c r="G163" s="281" t="s">
        <v>17471</v>
      </c>
      <c r="H163" s="660">
        <f t="shared" si="6"/>
        <v>1545000</v>
      </c>
      <c r="I163" s="662">
        <v>1500000</v>
      </c>
      <c r="J163" s="647">
        <f t="shared" si="7"/>
        <v>1575000</v>
      </c>
      <c r="K163" s="647">
        <f t="shared" si="8"/>
        <v>1650000</v>
      </c>
      <c r="L163" s="589"/>
      <c r="M163" s="208"/>
    </row>
    <row r="164" spans="1:13" s="55" customFormat="1" ht="54">
      <c r="A164" s="84"/>
      <c r="B164" s="84"/>
      <c r="C164" s="75" t="s">
        <v>17511</v>
      </c>
      <c r="D164" s="244" t="s">
        <v>17513</v>
      </c>
      <c r="E164" s="237"/>
      <c r="F164" s="236"/>
      <c r="G164" s="278"/>
      <c r="H164" s="660">
        <f t="shared" si="6"/>
        <v>0</v>
      </c>
      <c r="I164" s="662"/>
      <c r="J164" s="647">
        <f t="shared" si="7"/>
        <v>0</v>
      </c>
      <c r="K164" s="647">
        <f t="shared" si="8"/>
        <v>0</v>
      </c>
      <c r="L164" s="589"/>
      <c r="M164" s="208"/>
    </row>
    <row r="165" spans="1:13" s="55" customFormat="1" ht="36">
      <c r="A165" s="84"/>
      <c r="B165" s="84"/>
      <c r="C165" s="66" t="s">
        <v>17512</v>
      </c>
      <c r="D165" s="238" t="s">
        <v>17514</v>
      </c>
      <c r="E165" s="238"/>
      <c r="F165" s="236"/>
      <c r="G165" s="285" t="s">
        <v>17502</v>
      </c>
      <c r="H165" s="660">
        <f t="shared" si="6"/>
        <v>1751000</v>
      </c>
      <c r="I165" s="662">
        <v>1700000</v>
      </c>
      <c r="J165" s="647">
        <f t="shared" si="7"/>
        <v>1785000</v>
      </c>
      <c r="K165" s="647">
        <f t="shared" si="8"/>
        <v>1870000</v>
      </c>
      <c r="L165" s="589"/>
      <c r="M165" s="208"/>
    </row>
    <row r="166" spans="1:13" s="55" customFormat="1" ht="18.75">
      <c r="A166" s="84"/>
      <c r="B166" s="84"/>
      <c r="C166" s="66" t="s">
        <v>17518</v>
      </c>
      <c r="D166" s="238" t="s">
        <v>17515</v>
      </c>
      <c r="E166" s="238"/>
      <c r="F166" s="236"/>
      <c r="G166" s="285" t="s">
        <v>17502</v>
      </c>
      <c r="H166" s="660">
        <f t="shared" si="6"/>
        <v>1442000</v>
      </c>
      <c r="I166" s="662">
        <v>1400000</v>
      </c>
      <c r="J166" s="647">
        <f t="shared" si="7"/>
        <v>1470000</v>
      </c>
      <c r="K166" s="647">
        <f t="shared" si="8"/>
        <v>1540000</v>
      </c>
      <c r="L166" s="589"/>
      <c r="M166" s="208"/>
    </row>
    <row r="167" spans="1:13" s="55" customFormat="1" ht="54">
      <c r="A167" s="84"/>
      <c r="B167" s="84"/>
      <c r="C167" s="66" t="s">
        <v>17519</v>
      </c>
      <c r="D167" s="238" t="s">
        <v>17516</v>
      </c>
      <c r="E167" s="238"/>
      <c r="F167" s="236"/>
      <c r="G167" s="285" t="s">
        <v>17502</v>
      </c>
      <c r="H167" s="660">
        <f t="shared" si="6"/>
        <v>1030000</v>
      </c>
      <c r="I167" s="662">
        <v>1000000</v>
      </c>
      <c r="J167" s="647">
        <f t="shared" si="7"/>
        <v>1050000</v>
      </c>
      <c r="K167" s="647">
        <f t="shared" si="8"/>
        <v>1100000</v>
      </c>
      <c r="L167" s="589"/>
      <c r="M167" s="208"/>
    </row>
    <row r="168" spans="1:13" s="55" customFormat="1" ht="36">
      <c r="A168" s="84"/>
      <c r="B168" s="84"/>
      <c r="C168" s="66" t="s">
        <v>17520</v>
      </c>
      <c r="D168" s="238" t="s">
        <v>17517</v>
      </c>
      <c r="E168" s="238"/>
      <c r="F168" s="236"/>
      <c r="G168" s="285" t="s">
        <v>17502</v>
      </c>
      <c r="H168" s="660">
        <f t="shared" si="6"/>
        <v>927000</v>
      </c>
      <c r="I168" s="662">
        <v>900000</v>
      </c>
      <c r="J168" s="647">
        <f t="shared" si="7"/>
        <v>945000</v>
      </c>
      <c r="K168" s="647">
        <f t="shared" si="8"/>
        <v>990000</v>
      </c>
      <c r="L168" s="589"/>
      <c r="M168" s="208"/>
    </row>
    <row r="169" spans="1:13" s="55" customFormat="1" ht="18.75">
      <c r="A169" s="84"/>
      <c r="B169" s="84"/>
      <c r="C169" s="66" t="s">
        <v>17526</v>
      </c>
      <c r="D169" s="128" t="s">
        <v>17522</v>
      </c>
      <c r="E169" s="128"/>
      <c r="F169" s="236"/>
      <c r="G169" s="285" t="s">
        <v>17502</v>
      </c>
      <c r="H169" s="660">
        <f t="shared" si="6"/>
        <v>360500</v>
      </c>
      <c r="I169" s="662">
        <v>350000</v>
      </c>
      <c r="J169" s="647">
        <f t="shared" si="7"/>
        <v>367500</v>
      </c>
      <c r="K169" s="647">
        <f t="shared" si="8"/>
        <v>385000</v>
      </c>
      <c r="L169" s="589"/>
      <c r="M169" s="208"/>
    </row>
    <row r="170" spans="1:13" s="55" customFormat="1" ht="18.75">
      <c r="A170" s="84"/>
      <c r="B170" s="84"/>
      <c r="C170" s="66" t="s">
        <v>17527</v>
      </c>
      <c r="D170" s="128" t="s">
        <v>17523</v>
      </c>
      <c r="E170" s="128"/>
      <c r="F170" s="236"/>
      <c r="G170" s="285" t="s">
        <v>17471</v>
      </c>
      <c r="H170" s="660">
        <f t="shared" si="6"/>
        <v>618000</v>
      </c>
      <c r="I170" s="662">
        <v>600000</v>
      </c>
      <c r="J170" s="647">
        <f t="shared" si="7"/>
        <v>630000</v>
      </c>
      <c r="K170" s="647">
        <f t="shared" si="8"/>
        <v>660000</v>
      </c>
      <c r="L170" s="589"/>
      <c r="M170" s="208"/>
    </row>
    <row r="171" spans="1:13" s="55" customFormat="1" ht="18.75">
      <c r="A171" s="84"/>
      <c r="B171" s="84"/>
      <c r="C171" s="66" t="s">
        <v>17528</v>
      </c>
      <c r="D171" s="128" t="s">
        <v>17524</v>
      </c>
      <c r="E171" s="128"/>
      <c r="F171" s="236"/>
      <c r="G171" s="285" t="s">
        <v>17471</v>
      </c>
      <c r="H171" s="660">
        <f t="shared" si="6"/>
        <v>412000</v>
      </c>
      <c r="I171" s="662">
        <v>400000</v>
      </c>
      <c r="J171" s="647">
        <f t="shared" si="7"/>
        <v>420000</v>
      </c>
      <c r="K171" s="647">
        <f t="shared" si="8"/>
        <v>440000</v>
      </c>
      <c r="L171" s="589"/>
      <c r="M171" s="208"/>
    </row>
    <row r="172" spans="1:13" s="55" customFormat="1" ht="36">
      <c r="A172" s="84"/>
      <c r="B172" s="84"/>
      <c r="C172" s="66" t="s">
        <v>17529</v>
      </c>
      <c r="D172" s="128" t="s">
        <v>17525</v>
      </c>
      <c r="E172" s="128"/>
      <c r="F172" s="236"/>
      <c r="G172" s="286" t="s">
        <v>17471</v>
      </c>
      <c r="H172" s="660">
        <f t="shared" si="6"/>
        <v>309000</v>
      </c>
      <c r="I172" s="662">
        <v>300000</v>
      </c>
      <c r="J172" s="647">
        <f t="shared" si="7"/>
        <v>315000</v>
      </c>
      <c r="K172" s="647">
        <f t="shared" si="8"/>
        <v>330000</v>
      </c>
      <c r="L172" s="589"/>
      <c r="M172" s="208"/>
    </row>
    <row r="173" spans="1:13" s="55" customFormat="1" ht="54">
      <c r="A173" s="84"/>
      <c r="B173" s="84"/>
      <c r="C173" s="75" t="s">
        <v>17521</v>
      </c>
      <c r="D173" s="244" t="s">
        <v>17530</v>
      </c>
      <c r="E173" s="237"/>
      <c r="F173" s="236"/>
      <c r="G173" s="278"/>
      <c r="H173" s="660">
        <f t="shared" si="6"/>
        <v>0</v>
      </c>
      <c r="I173" s="662"/>
      <c r="J173" s="647">
        <f t="shared" si="7"/>
        <v>0</v>
      </c>
      <c r="K173" s="647">
        <f t="shared" si="8"/>
        <v>0</v>
      </c>
      <c r="L173" s="589"/>
      <c r="M173" s="208"/>
    </row>
    <row r="174" spans="1:13" s="55" customFormat="1" ht="18.75">
      <c r="A174" s="84"/>
      <c r="B174" s="84"/>
      <c r="C174" s="66" t="s">
        <v>17533</v>
      </c>
      <c r="D174" s="238" t="s">
        <v>17377</v>
      </c>
      <c r="E174" s="229"/>
      <c r="F174" s="236"/>
      <c r="G174" s="287" t="s">
        <v>4418</v>
      </c>
      <c r="H174" s="660">
        <f t="shared" ref="H174:H237" si="9">(I174*0.03)+I174</f>
        <v>3605000</v>
      </c>
      <c r="I174" s="662">
        <v>3500000</v>
      </c>
      <c r="J174" s="647">
        <f t="shared" si="7"/>
        <v>3675000</v>
      </c>
      <c r="K174" s="647">
        <f t="shared" si="8"/>
        <v>3850000</v>
      </c>
      <c r="L174" s="589"/>
      <c r="M174" s="208"/>
    </row>
    <row r="175" spans="1:13" s="55" customFormat="1" ht="18.75">
      <c r="A175" s="84"/>
      <c r="B175" s="84"/>
      <c r="C175" s="66" t="s">
        <v>17534</v>
      </c>
      <c r="D175" s="238" t="s">
        <v>17379</v>
      </c>
      <c r="E175" s="229"/>
      <c r="F175" s="236"/>
      <c r="G175" s="287" t="s">
        <v>4418</v>
      </c>
      <c r="H175" s="660">
        <f t="shared" si="9"/>
        <v>3090000</v>
      </c>
      <c r="I175" s="662">
        <v>3000000</v>
      </c>
      <c r="J175" s="647">
        <f t="shared" si="7"/>
        <v>3150000</v>
      </c>
      <c r="K175" s="647">
        <f t="shared" si="8"/>
        <v>3300000</v>
      </c>
      <c r="L175" s="589"/>
      <c r="M175" s="208"/>
    </row>
    <row r="176" spans="1:13" s="55" customFormat="1" ht="18.75">
      <c r="A176" s="84"/>
      <c r="B176" s="84"/>
      <c r="C176" s="66" t="s">
        <v>17535</v>
      </c>
      <c r="D176" s="128" t="s">
        <v>17531</v>
      </c>
      <c r="E176" s="229"/>
      <c r="F176" s="236"/>
      <c r="G176" s="287"/>
      <c r="H176" s="660">
        <f t="shared" si="9"/>
        <v>0</v>
      </c>
      <c r="I176" s="662"/>
      <c r="J176" s="647">
        <f t="shared" si="7"/>
        <v>0</v>
      </c>
      <c r="K176" s="647">
        <f t="shared" si="8"/>
        <v>0</v>
      </c>
      <c r="L176" s="589"/>
      <c r="M176" s="208"/>
    </row>
    <row r="177" spans="1:13" s="55" customFormat="1" ht="18.75">
      <c r="A177" s="84"/>
      <c r="B177" s="84"/>
      <c r="C177" s="66" t="s">
        <v>17535</v>
      </c>
      <c r="D177" s="238" t="s">
        <v>17377</v>
      </c>
      <c r="E177" s="229"/>
      <c r="F177" s="236"/>
      <c r="G177" s="287" t="s">
        <v>4418</v>
      </c>
      <c r="H177" s="660">
        <f t="shared" si="9"/>
        <v>1545000</v>
      </c>
      <c r="I177" s="662">
        <v>1500000</v>
      </c>
      <c r="J177" s="647">
        <f t="shared" si="7"/>
        <v>1575000</v>
      </c>
      <c r="K177" s="647">
        <f t="shared" si="8"/>
        <v>1650000</v>
      </c>
      <c r="L177" s="589"/>
      <c r="M177" s="208"/>
    </row>
    <row r="178" spans="1:13" s="208" customFormat="1" ht="18.75">
      <c r="A178" s="91"/>
      <c r="B178" s="91"/>
      <c r="C178" s="245" t="s">
        <v>17536</v>
      </c>
      <c r="D178" s="246" t="s">
        <v>17379</v>
      </c>
      <c r="E178" s="247"/>
      <c r="F178" s="248"/>
      <c r="G178" s="287" t="s">
        <v>4418</v>
      </c>
      <c r="H178" s="660">
        <f t="shared" si="9"/>
        <v>1030000</v>
      </c>
      <c r="I178" s="662">
        <v>1000000</v>
      </c>
      <c r="J178" s="647">
        <f t="shared" si="7"/>
        <v>1050000</v>
      </c>
      <c r="K178" s="647">
        <f t="shared" si="8"/>
        <v>1100000</v>
      </c>
      <c r="L178" s="589"/>
    </row>
    <row r="179" spans="1:13" s="195" customFormat="1" ht="75">
      <c r="C179" s="75" t="s">
        <v>17532</v>
      </c>
      <c r="D179" s="252" t="s">
        <v>17537</v>
      </c>
      <c r="H179" s="660">
        <f t="shared" si="9"/>
        <v>0</v>
      </c>
      <c r="I179" s="663"/>
      <c r="J179" s="647">
        <f t="shared" si="7"/>
        <v>0</v>
      </c>
      <c r="K179" s="647">
        <f t="shared" si="8"/>
        <v>0</v>
      </c>
      <c r="L179" s="591"/>
      <c r="M179" s="331"/>
    </row>
    <row r="180" spans="1:13" s="195" customFormat="1" ht="18.75">
      <c r="C180" s="75" t="s">
        <v>17538</v>
      </c>
      <c r="D180" s="254" t="s">
        <v>17539</v>
      </c>
      <c r="H180" s="660">
        <f t="shared" si="9"/>
        <v>0</v>
      </c>
      <c r="I180" s="663"/>
      <c r="J180" s="647">
        <f t="shared" si="7"/>
        <v>0</v>
      </c>
      <c r="K180" s="647">
        <f t="shared" si="8"/>
        <v>0</v>
      </c>
      <c r="L180" s="591"/>
      <c r="M180" s="331"/>
    </row>
    <row r="181" spans="1:13" s="195" customFormat="1" ht="18.75">
      <c r="C181" s="66" t="s">
        <v>17556</v>
      </c>
      <c r="D181" s="237" t="s">
        <v>17540</v>
      </c>
      <c r="E181" s="237"/>
      <c r="G181" s="278" t="s">
        <v>17427</v>
      </c>
      <c r="H181" s="660">
        <f t="shared" si="9"/>
        <v>824000</v>
      </c>
      <c r="I181" s="662">
        <v>800000</v>
      </c>
      <c r="J181" s="647">
        <f t="shared" si="7"/>
        <v>840000</v>
      </c>
      <c r="K181" s="647">
        <f t="shared" si="8"/>
        <v>880000</v>
      </c>
      <c r="L181" s="592"/>
      <c r="M181" s="331"/>
    </row>
    <row r="182" spans="1:13" s="195" customFormat="1" ht="18.75">
      <c r="C182" s="66" t="s">
        <v>17557</v>
      </c>
      <c r="D182" s="237" t="s">
        <v>17541</v>
      </c>
      <c r="E182" s="237"/>
      <c r="G182" s="279" t="s">
        <v>17427</v>
      </c>
      <c r="H182" s="660">
        <f t="shared" si="9"/>
        <v>515000</v>
      </c>
      <c r="I182" s="662">
        <v>500000</v>
      </c>
      <c r="J182" s="647">
        <f t="shared" si="7"/>
        <v>525000</v>
      </c>
      <c r="K182" s="647">
        <f t="shared" si="8"/>
        <v>550000</v>
      </c>
      <c r="L182" s="593"/>
      <c r="M182" s="331"/>
    </row>
    <row r="183" spans="1:13" s="195" customFormat="1" ht="18.75">
      <c r="C183" s="66" t="s">
        <v>17558</v>
      </c>
      <c r="D183" s="237" t="s">
        <v>17542</v>
      </c>
      <c r="E183" s="237"/>
      <c r="G183" s="279" t="s">
        <v>17427</v>
      </c>
      <c r="H183" s="660">
        <f t="shared" si="9"/>
        <v>515000</v>
      </c>
      <c r="I183" s="662">
        <v>500000</v>
      </c>
      <c r="J183" s="647">
        <f t="shared" si="7"/>
        <v>525000</v>
      </c>
      <c r="K183" s="647">
        <f t="shared" si="8"/>
        <v>550000</v>
      </c>
      <c r="L183" s="593"/>
      <c r="M183" s="331"/>
    </row>
    <row r="184" spans="1:13" s="195" customFormat="1" ht="18.75">
      <c r="C184" s="66" t="s">
        <v>17559</v>
      </c>
      <c r="D184" s="237" t="s">
        <v>17543</v>
      </c>
      <c r="E184" s="237"/>
      <c r="G184" s="279" t="s">
        <v>17427</v>
      </c>
      <c r="H184" s="660">
        <f t="shared" si="9"/>
        <v>772500</v>
      </c>
      <c r="I184" s="662">
        <v>750000</v>
      </c>
      <c r="J184" s="647">
        <f t="shared" si="7"/>
        <v>787500</v>
      </c>
      <c r="K184" s="647">
        <f t="shared" si="8"/>
        <v>825000</v>
      </c>
      <c r="L184" s="592"/>
      <c r="M184" s="331"/>
    </row>
    <row r="185" spans="1:13" s="195" customFormat="1" ht="18.75">
      <c r="C185" s="66" t="s">
        <v>17560</v>
      </c>
      <c r="D185" s="237" t="s">
        <v>17544</v>
      </c>
      <c r="E185" s="237"/>
      <c r="G185" s="279" t="s">
        <v>17427</v>
      </c>
      <c r="H185" s="660">
        <f t="shared" si="9"/>
        <v>824000</v>
      </c>
      <c r="I185" s="662">
        <v>800000</v>
      </c>
      <c r="J185" s="647">
        <f t="shared" si="7"/>
        <v>840000</v>
      </c>
      <c r="K185" s="647">
        <f t="shared" si="8"/>
        <v>880000</v>
      </c>
      <c r="L185" s="593"/>
      <c r="M185" s="331"/>
    </row>
    <row r="186" spans="1:13" s="195" customFormat="1" ht="18.75">
      <c r="C186" s="66" t="s">
        <v>17561</v>
      </c>
      <c r="D186" s="237" t="s">
        <v>17545</v>
      </c>
      <c r="E186" s="237"/>
      <c r="G186" s="279" t="s">
        <v>17427</v>
      </c>
      <c r="H186" s="660">
        <f t="shared" si="9"/>
        <v>515000</v>
      </c>
      <c r="I186" s="662">
        <v>500000</v>
      </c>
      <c r="J186" s="647">
        <f t="shared" si="7"/>
        <v>525000</v>
      </c>
      <c r="K186" s="647">
        <f t="shared" si="8"/>
        <v>550000</v>
      </c>
      <c r="L186" s="593"/>
      <c r="M186" s="331"/>
    </row>
    <row r="187" spans="1:13" s="195" customFormat="1" ht="18.75">
      <c r="C187" s="66" t="s">
        <v>17562</v>
      </c>
      <c r="D187" s="237" t="s">
        <v>17546</v>
      </c>
      <c r="E187" s="237"/>
      <c r="G187" s="279" t="s">
        <v>17427</v>
      </c>
      <c r="H187" s="660">
        <f t="shared" si="9"/>
        <v>824000</v>
      </c>
      <c r="I187" s="662">
        <v>800000</v>
      </c>
      <c r="J187" s="647">
        <f t="shared" si="7"/>
        <v>840000</v>
      </c>
      <c r="K187" s="647">
        <f t="shared" si="8"/>
        <v>880000</v>
      </c>
      <c r="L187" s="593"/>
      <c r="M187" s="331"/>
    </row>
    <row r="188" spans="1:13" s="195" customFormat="1" ht="18.75">
      <c r="C188" s="66" t="s">
        <v>17563</v>
      </c>
      <c r="D188" s="237" t="s">
        <v>17547</v>
      </c>
      <c r="E188" s="237"/>
      <c r="G188" s="279" t="s">
        <v>17427</v>
      </c>
      <c r="H188" s="660">
        <f t="shared" si="9"/>
        <v>515000</v>
      </c>
      <c r="I188" s="662">
        <v>500000</v>
      </c>
      <c r="J188" s="647">
        <f t="shared" si="7"/>
        <v>525000</v>
      </c>
      <c r="K188" s="647">
        <f t="shared" si="8"/>
        <v>550000</v>
      </c>
      <c r="L188" s="593"/>
      <c r="M188" s="331"/>
    </row>
    <row r="189" spans="1:13" s="195" customFormat="1" ht="18.75">
      <c r="C189" s="66" t="s">
        <v>17564</v>
      </c>
      <c r="D189" s="237" t="s">
        <v>17548</v>
      </c>
      <c r="E189" s="237"/>
      <c r="G189" s="279" t="s">
        <v>17427</v>
      </c>
      <c r="H189" s="660">
        <f t="shared" si="9"/>
        <v>824000</v>
      </c>
      <c r="I189" s="662">
        <v>800000</v>
      </c>
      <c r="J189" s="647">
        <f t="shared" si="7"/>
        <v>840000</v>
      </c>
      <c r="K189" s="647">
        <f t="shared" si="8"/>
        <v>880000</v>
      </c>
      <c r="L189" s="593"/>
      <c r="M189" s="331"/>
    </row>
    <row r="190" spans="1:13" s="195" customFormat="1" ht="36">
      <c r="C190" s="66" t="s">
        <v>17565</v>
      </c>
      <c r="D190" s="241" t="s">
        <v>17549</v>
      </c>
      <c r="E190" s="241"/>
      <c r="G190" s="280" t="s">
        <v>17427</v>
      </c>
      <c r="H190" s="660">
        <f t="shared" si="9"/>
        <v>515000</v>
      </c>
      <c r="I190" s="647">
        <v>500000</v>
      </c>
      <c r="J190" s="647">
        <f t="shared" si="7"/>
        <v>525000</v>
      </c>
      <c r="K190" s="647">
        <f t="shared" si="8"/>
        <v>550000</v>
      </c>
      <c r="L190" s="594"/>
      <c r="M190" s="331"/>
    </row>
    <row r="191" spans="1:13" s="195" customFormat="1" ht="18.75">
      <c r="C191" s="75" t="s">
        <v>17550</v>
      </c>
      <c r="D191" s="253" t="s">
        <v>17555</v>
      </c>
      <c r="H191" s="660">
        <f t="shared" si="9"/>
        <v>0</v>
      </c>
      <c r="I191" s="663"/>
      <c r="J191" s="647">
        <f t="shared" si="7"/>
        <v>0</v>
      </c>
      <c r="K191" s="647">
        <f t="shared" si="8"/>
        <v>0</v>
      </c>
      <c r="L191" s="591"/>
      <c r="M191" s="331"/>
    </row>
    <row r="192" spans="1:13" s="195" customFormat="1" ht="18.75">
      <c r="C192" s="66" t="s">
        <v>17570</v>
      </c>
      <c r="D192" s="237" t="s">
        <v>17566</v>
      </c>
      <c r="E192" s="237"/>
      <c r="G192" s="280" t="s">
        <v>17427</v>
      </c>
      <c r="H192" s="660">
        <f t="shared" si="9"/>
        <v>515000</v>
      </c>
      <c r="I192" s="647">
        <v>500000</v>
      </c>
      <c r="J192" s="647">
        <f t="shared" si="7"/>
        <v>525000</v>
      </c>
      <c r="K192" s="647">
        <f t="shared" si="8"/>
        <v>550000</v>
      </c>
      <c r="L192" s="594"/>
      <c r="M192" s="331"/>
    </row>
    <row r="193" spans="3:13" s="195" customFormat="1" ht="18.75">
      <c r="C193" s="66" t="s">
        <v>17571</v>
      </c>
      <c r="D193" s="237" t="s">
        <v>17567</v>
      </c>
      <c r="E193" s="237"/>
      <c r="G193" s="280" t="s">
        <v>17427</v>
      </c>
      <c r="H193" s="660">
        <f t="shared" si="9"/>
        <v>515000</v>
      </c>
      <c r="I193" s="647">
        <v>500000</v>
      </c>
      <c r="J193" s="647">
        <f t="shared" si="7"/>
        <v>525000</v>
      </c>
      <c r="K193" s="647">
        <f t="shared" si="8"/>
        <v>550000</v>
      </c>
      <c r="L193" s="594"/>
      <c r="M193" s="331"/>
    </row>
    <row r="194" spans="3:13" s="195" customFormat="1" ht="18.75">
      <c r="C194" s="66" t="s">
        <v>17572</v>
      </c>
      <c r="D194" s="237" t="s">
        <v>17568</v>
      </c>
      <c r="E194" s="237"/>
      <c r="G194" s="280" t="s">
        <v>17427</v>
      </c>
      <c r="H194" s="660">
        <f t="shared" si="9"/>
        <v>515000</v>
      </c>
      <c r="I194" s="647">
        <v>500000</v>
      </c>
      <c r="J194" s="647">
        <f t="shared" si="7"/>
        <v>525000</v>
      </c>
      <c r="K194" s="647">
        <f t="shared" si="8"/>
        <v>550000</v>
      </c>
      <c r="L194" s="594"/>
      <c r="M194" s="331"/>
    </row>
    <row r="195" spans="3:13" s="195" customFormat="1" ht="36">
      <c r="C195" s="66" t="s">
        <v>17573</v>
      </c>
      <c r="D195" s="241" t="s">
        <v>17569</v>
      </c>
      <c r="E195" s="241"/>
      <c r="G195" s="280" t="s">
        <v>17427</v>
      </c>
      <c r="H195" s="660">
        <f t="shared" si="9"/>
        <v>1030000</v>
      </c>
      <c r="I195" s="647">
        <v>1000000</v>
      </c>
      <c r="J195" s="647">
        <f t="shared" si="7"/>
        <v>1050000</v>
      </c>
      <c r="K195" s="647">
        <f t="shared" si="8"/>
        <v>1100000</v>
      </c>
      <c r="L195" s="594"/>
      <c r="M195" s="331"/>
    </row>
    <row r="196" spans="3:13" s="195" customFormat="1" ht="18.75">
      <c r="C196" s="75" t="s">
        <v>17551</v>
      </c>
      <c r="D196" s="254" t="s">
        <v>17574</v>
      </c>
      <c r="H196" s="660">
        <f t="shared" si="9"/>
        <v>0</v>
      </c>
      <c r="I196" s="663"/>
      <c r="J196" s="647">
        <f t="shared" si="7"/>
        <v>0</v>
      </c>
      <c r="K196" s="647">
        <f t="shared" si="8"/>
        <v>0</v>
      </c>
      <c r="L196" s="591"/>
      <c r="M196" s="331"/>
    </row>
    <row r="197" spans="3:13" s="195" customFormat="1" ht="18.75">
      <c r="C197" s="75" t="s">
        <v>17575</v>
      </c>
      <c r="D197" s="255" t="s">
        <v>17576</v>
      </c>
      <c r="E197" s="242"/>
      <c r="H197" s="660">
        <f t="shared" si="9"/>
        <v>0</v>
      </c>
      <c r="I197" s="663"/>
      <c r="J197" s="647">
        <f t="shared" si="7"/>
        <v>0</v>
      </c>
      <c r="K197" s="647">
        <f t="shared" si="8"/>
        <v>0</v>
      </c>
      <c r="L197" s="591"/>
      <c r="M197" s="331"/>
    </row>
    <row r="198" spans="3:13" s="195" customFormat="1" ht="18.75">
      <c r="C198" s="66" t="s">
        <v>17584</v>
      </c>
      <c r="D198" s="227" t="s">
        <v>17455</v>
      </c>
      <c r="E198" s="673"/>
      <c r="G198" s="279" t="s">
        <v>17471</v>
      </c>
      <c r="H198" s="660">
        <f t="shared" si="9"/>
        <v>3605000</v>
      </c>
      <c r="I198" s="662">
        <v>3500000</v>
      </c>
      <c r="J198" s="647">
        <f t="shared" si="7"/>
        <v>3675000</v>
      </c>
      <c r="K198" s="647">
        <f t="shared" si="8"/>
        <v>3850000</v>
      </c>
      <c r="L198" s="593"/>
      <c r="M198" s="331"/>
    </row>
    <row r="199" spans="3:13" s="195" customFormat="1" ht="18.75">
      <c r="C199" s="66" t="s">
        <v>17585</v>
      </c>
      <c r="D199" s="227" t="s">
        <v>17457</v>
      </c>
      <c r="E199" s="673"/>
      <c r="G199" s="279" t="s">
        <v>17471</v>
      </c>
      <c r="H199" s="660">
        <f t="shared" si="9"/>
        <v>3090000</v>
      </c>
      <c r="I199" s="662">
        <v>3000000</v>
      </c>
      <c r="J199" s="647">
        <f t="shared" si="7"/>
        <v>3150000</v>
      </c>
      <c r="K199" s="647">
        <f t="shared" si="8"/>
        <v>3300000</v>
      </c>
      <c r="L199" s="593"/>
      <c r="M199" s="331"/>
    </row>
    <row r="200" spans="3:13" s="195" customFormat="1" ht="18.75">
      <c r="C200" s="66" t="s">
        <v>17586</v>
      </c>
      <c r="D200" s="240" t="s">
        <v>17577</v>
      </c>
      <c r="E200" s="674"/>
      <c r="G200" s="279" t="s">
        <v>17471</v>
      </c>
      <c r="H200" s="660">
        <f t="shared" si="9"/>
        <v>2575000</v>
      </c>
      <c r="I200" s="662">
        <v>2500000</v>
      </c>
      <c r="J200" s="647">
        <f t="shared" si="7"/>
        <v>2625000</v>
      </c>
      <c r="K200" s="647">
        <f t="shared" si="8"/>
        <v>2750000</v>
      </c>
      <c r="L200" s="593"/>
      <c r="M200" s="331"/>
    </row>
    <row r="201" spans="3:13" s="195" customFormat="1" ht="18.75">
      <c r="C201" s="66" t="s">
        <v>17582</v>
      </c>
      <c r="D201" s="237" t="s">
        <v>17578</v>
      </c>
      <c r="E201" s="242"/>
      <c r="G201" s="279" t="s">
        <v>17427</v>
      </c>
      <c r="H201" s="660">
        <f t="shared" si="9"/>
        <v>1236000</v>
      </c>
      <c r="I201" s="647">
        <v>1200000</v>
      </c>
      <c r="J201" s="647">
        <f t="shared" si="7"/>
        <v>1260000</v>
      </c>
      <c r="K201" s="647">
        <f t="shared" si="8"/>
        <v>1320000</v>
      </c>
      <c r="L201" s="594"/>
      <c r="M201" s="331"/>
    </row>
    <row r="202" spans="3:13" s="195" customFormat="1" ht="36">
      <c r="C202" s="75" t="s">
        <v>17583</v>
      </c>
      <c r="D202" s="255" t="s">
        <v>17579</v>
      </c>
      <c r="E202" s="242"/>
      <c r="H202" s="660">
        <f t="shared" si="9"/>
        <v>0</v>
      </c>
      <c r="I202" s="663"/>
      <c r="J202" s="647">
        <f t="shared" ref="J202:J265" si="10">(I202*0.05)+I202</f>
        <v>0</v>
      </c>
      <c r="K202" s="647">
        <f t="shared" ref="K202:K265" si="11">(I202*0.1)+I202</f>
        <v>0</v>
      </c>
      <c r="L202" s="591"/>
      <c r="M202" s="331"/>
    </row>
    <row r="203" spans="3:13" s="195" customFormat="1" ht="18.75">
      <c r="C203" s="66" t="s">
        <v>17587</v>
      </c>
      <c r="D203" s="227" t="s">
        <v>17580</v>
      </c>
      <c r="E203" s="673"/>
      <c r="G203" s="279" t="s">
        <v>17471</v>
      </c>
      <c r="H203" s="660">
        <f t="shared" si="9"/>
        <v>2060000</v>
      </c>
      <c r="I203" s="662">
        <v>2000000</v>
      </c>
      <c r="J203" s="647">
        <f t="shared" si="10"/>
        <v>2100000</v>
      </c>
      <c r="K203" s="647">
        <f t="shared" si="11"/>
        <v>2200000</v>
      </c>
      <c r="L203" s="593"/>
      <c r="M203" s="331"/>
    </row>
    <row r="204" spans="3:13" s="195" customFormat="1" ht="18.75">
      <c r="C204" s="66" t="s">
        <v>17588</v>
      </c>
      <c r="D204" s="240" t="s">
        <v>17581</v>
      </c>
      <c r="E204" s="674"/>
      <c r="G204" s="279" t="s">
        <v>17471</v>
      </c>
      <c r="H204" s="660">
        <f t="shared" si="9"/>
        <v>2060000</v>
      </c>
      <c r="I204" s="662">
        <v>2000000</v>
      </c>
      <c r="J204" s="647">
        <f t="shared" si="10"/>
        <v>2100000</v>
      </c>
      <c r="K204" s="647">
        <f t="shared" si="11"/>
        <v>2200000</v>
      </c>
      <c r="L204" s="593"/>
      <c r="M204" s="331"/>
    </row>
    <row r="205" spans="3:13" s="195" customFormat="1" ht="18.75">
      <c r="C205" s="66" t="s">
        <v>17589</v>
      </c>
      <c r="D205" s="240" t="s">
        <v>15007</v>
      </c>
      <c r="E205" s="674"/>
      <c r="G205" s="279" t="s">
        <v>17471</v>
      </c>
      <c r="H205" s="660">
        <f t="shared" si="9"/>
        <v>5665000</v>
      </c>
      <c r="I205" s="662">
        <v>5500000</v>
      </c>
      <c r="J205" s="647">
        <f t="shared" si="10"/>
        <v>5775000</v>
      </c>
      <c r="K205" s="647">
        <f t="shared" si="11"/>
        <v>6050000</v>
      </c>
      <c r="L205" s="593"/>
      <c r="M205" s="331"/>
    </row>
    <row r="206" spans="3:13" s="195" customFormat="1" ht="18.75">
      <c r="C206" s="75" t="s">
        <v>17552</v>
      </c>
      <c r="D206" s="254" t="s">
        <v>17590</v>
      </c>
      <c r="H206" s="660">
        <f t="shared" si="9"/>
        <v>0</v>
      </c>
      <c r="I206" s="663"/>
      <c r="J206" s="647">
        <f t="shared" si="10"/>
        <v>0</v>
      </c>
      <c r="K206" s="647">
        <f t="shared" si="11"/>
        <v>0</v>
      </c>
      <c r="L206" s="591"/>
      <c r="M206" s="331"/>
    </row>
    <row r="207" spans="3:13" s="195" customFormat="1" ht="18.75">
      <c r="C207" s="66" t="s">
        <v>17591</v>
      </c>
      <c r="D207" s="237" t="s">
        <v>17592</v>
      </c>
      <c r="E207" s="237"/>
      <c r="G207" s="278" t="s">
        <v>3991</v>
      </c>
      <c r="H207" s="660">
        <f t="shared" si="9"/>
        <v>41200</v>
      </c>
      <c r="I207" s="662">
        <v>40000</v>
      </c>
      <c r="J207" s="647">
        <f t="shared" si="10"/>
        <v>42000</v>
      </c>
      <c r="K207" s="647">
        <f t="shared" si="11"/>
        <v>44000</v>
      </c>
      <c r="L207" s="593"/>
      <c r="M207" s="331"/>
    </row>
    <row r="208" spans="3:13" s="195" customFormat="1" ht="18.75">
      <c r="C208" s="66" t="s">
        <v>17595</v>
      </c>
      <c r="D208" s="237" t="s">
        <v>13430</v>
      </c>
      <c r="E208" s="237"/>
      <c r="G208" s="278" t="s">
        <v>3991</v>
      </c>
      <c r="H208" s="660">
        <f t="shared" si="9"/>
        <v>17510</v>
      </c>
      <c r="I208" s="662">
        <v>17000</v>
      </c>
      <c r="J208" s="647">
        <f t="shared" si="10"/>
        <v>17850</v>
      </c>
      <c r="K208" s="647">
        <f t="shared" si="11"/>
        <v>18700</v>
      </c>
      <c r="L208" s="593"/>
      <c r="M208" s="331"/>
    </row>
    <row r="209" spans="1:13" s="195" customFormat="1" ht="18.75">
      <c r="C209" s="66" t="s">
        <v>17596</v>
      </c>
      <c r="D209" s="237" t="s">
        <v>17593</v>
      </c>
      <c r="E209" s="237"/>
      <c r="G209" s="278" t="s">
        <v>17598</v>
      </c>
      <c r="H209" s="660">
        <f t="shared" si="9"/>
        <v>51500</v>
      </c>
      <c r="I209" s="662">
        <v>50000</v>
      </c>
      <c r="J209" s="647">
        <f t="shared" si="10"/>
        <v>52500</v>
      </c>
      <c r="K209" s="647">
        <f t="shared" si="11"/>
        <v>55000</v>
      </c>
      <c r="L209" s="593"/>
      <c r="M209" s="331"/>
    </row>
    <row r="210" spans="1:13" s="195" customFormat="1" ht="36">
      <c r="C210" s="66" t="s">
        <v>17597</v>
      </c>
      <c r="D210" s="237" t="s">
        <v>17594</v>
      </c>
      <c r="E210" s="237"/>
      <c r="G210" s="278" t="s">
        <v>17598</v>
      </c>
      <c r="H210" s="660">
        <f t="shared" si="9"/>
        <v>103000</v>
      </c>
      <c r="I210" s="662">
        <v>100000</v>
      </c>
      <c r="J210" s="647">
        <f t="shared" si="10"/>
        <v>105000</v>
      </c>
      <c r="K210" s="647">
        <f t="shared" si="11"/>
        <v>110000</v>
      </c>
      <c r="L210" s="593"/>
      <c r="M210" s="331"/>
    </row>
    <row r="211" spans="1:13" s="195" customFormat="1" ht="54">
      <c r="C211" s="75" t="s">
        <v>17553</v>
      </c>
      <c r="D211" s="255" t="s">
        <v>17599</v>
      </c>
      <c r="E211" s="237"/>
      <c r="G211" s="278"/>
      <c r="H211" s="660">
        <f t="shared" si="9"/>
        <v>0</v>
      </c>
      <c r="I211" s="662"/>
      <c r="J211" s="647">
        <f t="shared" si="10"/>
        <v>0</v>
      </c>
      <c r="K211" s="647">
        <f t="shared" si="11"/>
        <v>0</v>
      </c>
      <c r="L211" s="593"/>
      <c r="M211" s="331"/>
    </row>
    <row r="212" spans="1:13" s="195" customFormat="1" ht="36">
      <c r="C212" s="75" t="s">
        <v>17600</v>
      </c>
      <c r="D212" s="255" t="s">
        <v>17602</v>
      </c>
      <c r="E212" s="237"/>
      <c r="G212" s="278"/>
      <c r="H212" s="660">
        <f t="shared" si="9"/>
        <v>0</v>
      </c>
      <c r="I212" s="662"/>
      <c r="J212" s="647">
        <f t="shared" si="10"/>
        <v>0</v>
      </c>
      <c r="K212" s="647">
        <f t="shared" si="11"/>
        <v>0</v>
      </c>
      <c r="L212" s="593"/>
      <c r="M212" s="331"/>
    </row>
    <row r="213" spans="1:13" s="195" customFormat="1" ht="36">
      <c r="C213" s="66" t="s">
        <v>17601</v>
      </c>
      <c r="D213" s="237" t="s">
        <v>17609</v>
      </c>
      <c r="E213" s="237"/>
      <c r="G213" s="278" t="s">
        <v>17606</v>
      </c>
      <c r="H213" s="660">
        <f t="shared" si="9"/>
        <v>12360000</v>
      </c>
      <c r="I213" s="662">
        <v>12000000</v>
      </c>
      <c r="J213" s="647">
        <f t="shared" si="10"/>
        <v>12600000</v>
      </c>
      <c r="K213" s="647">
        <f t="shared" si="11"/>
        <v>13200000</v>
      </c>
      <c r="L213" s="593"/>
      <c r="M213" s="331"/>
    </row>
    <row r="214" spans="1:13" s="195" customFormat="1" ht="18.75">
      <c r="C214" s="66" t="s">
        <v>17605</v>
      </c>
      <c r="D214" s="237" t="s">
        <v>17610</v>
      </c>
      <c r="E214" s="237"/>
      <c r="G214" s="278" t="s">
        <v>17606</v>
      </c>
      <c r="H214" s="660">
        <f t="shared" si="9"/>
        <v>1030000</v>
      </c>
      <c r="I214" s="662">
        <v>1000000</v>
      </c>
      <c r="J214" s="647">
        <f t="shared" si="10"/>
        <v>1050000</v>
      </c>
      <c r="K214" s="647">
        <f t="shared" si="11"/>
        <v>1100000</v>
      </c>
      <c r="L214" s="593"/>
      <c r="M214" s="331"/>
    </row>
    <row r="215" spans="1:13" s="195" customFormat="1" ht="36">
      <c r="C215" s="66" t="s">
        <v>17607</v>
      </c>
      <c r="D215" s="237" t="s">
        <v>17611</v>
      </c>
      <c r="E215" s="237"/>
      <c r="G215" s="278" t="s">
        <v>17606</v>
      </c>
      <c r="H215" s="660">
        <f t="shared" si="9"/>
        <v>15450000</v>
      </c>
      <c r="I215" s="662">
        <v>15000000</v>
      </c>
      <c r="J215" s="647">
        <f t="shared" si="10"/>
        <v>15750000</v>
      </c>
      <c r="K215" s="647">
        <f t="shared" si="11"/>
        <v>16500000</v>
      </c>
      <c r="L215" s="593"/>
      <c r="M215" s="331"/>
    </row>
    <row r="216" spans="1:13" s="195" customFormat="1" ht="36">
      <c r="C216" s="66" t="s">
        <v>17608</v>
      </c>
      <c r="D216" s="237" t="s">
        <v>17612</v>
      </c>
      <c r="E216" s="237"/>
      <c r="G216" s="278" t="s">
        <v>17606</v>
      </c>
      <c r="H216" s="660">
        <f t="shared" si="9"/>
        <v>1545000</v>
      </c>
      <c r="I216" s="662">
        <v>1500000</v>
      </c>
      <c r="J216" s="647">
        <f t="shared" si="10"/>
        <v>1575000</v>
      </c>
      <c r="K216" s="647">
        <f t="shared" si="11"/>
        <v>1650000</v>
      </c>
      <c r="L216" s="593"/>
      <c r="M216" s="331"/>
    </row>
    <row r="217" spans="1:13" s="195" customFormat="1" ht="54">
      <c r="C217" s="75" t="s">
        <v>17554</v>
      </c>
      <c r="D217" s="75" t="s">
        <v>17613</v>
      </c>
      <c r="H217" s="660">
        <f t="shared" si="9"/>
        <v>0</v>
      </c>
      <c r="I217" s="663"/>
      <c r="J217" s="647">
        <f t="shared" si="10"/>
        <v>0</v>
      </c>
      <c r="K217" s="647">
        <f t="shared" si="11"/>
        <v>0</v>
      </c>
      <c r="L217" s="591"/>
      <c r="M217" s="331"/>
    </row>
    <row r="218" spans="1:13" s="195" customFormat="1" ht="37.5">
      <c r="C218" s="66" t="s">
        <v>17618</v>
      </c>
      <c r="D218" s="237" t="s">
        <v>17614</v>
      </c>
      <c r="F218" s="256" t="s">
        <v>17615</v>
      </c>
      <c r="G218" s="278" t="s">
        <v>17606</v>
      </c>
      <c r="H218" s="660">
        <f t="shared" si="9"/>
        <v>20600000</v>
      </c>
      <c r="I218" s="662">
        <v>20000000</v>
      </c>
      <c r="J218" s="647">
        <f t="shared" si="10"/>
        <v>21000000</v>
      </c>
      <c r="K218" s="647">
        <f t="shared" si="11"/>
        <v>22000000</v>
      </c>
      <c r="L218" s="593"/>
      <c r="M218" s="331"/>
    </row>
    <row r="219" spans="1:13" s="195" customFormat="1" ht="37.5">
      <c r="C219" s="66" t="s">
        <v>17619</v>
      </c>
      <c r="D219" s="237" t="s">
        <v>17617</v>
      </c>
      <c r="F219" s="258" t="s">
        <v>17615</v>
      </c>
      <c r="G219" s="278" t="s">
        <v>17606</v>
      </c>
      <c r="H219" s="660">
        <f t="shared" si="9"/>
        <v>2060000</v>
      </c>
      <c r="I219" s="662">
        <v>2000000</v>
      </c>
      <c r="J219" s="647">
        <f t="shared" si="10"/>
        <v>2100000</v>
      </c>
      <c r="K219" s="647">
        <f t="shared" si="11"/>
        <v>2200000</v>
      </c>
      <c r="L219" s="593"/>
      <c r="M219" s="331"/>
    </row>
    <row r="220" spans="1:13" s="195" customFormat="1" ht="36">
      <c r="C220" s="66" t="s">
        <v>17620</v>
      </c>
      <c r="D220" s="237" t="s">
        <v>17603</v>
      </c>
      <c r="F220" s="257" t="s">
        <v>17616</v>
      </c>
      <c r="G220" s="278" t="s">
        <v>17606</v>
      </c>
      <c r="H220" s="660">
        <f t="shared" si="9"/>
        <v>21630000</v>
      </c>
      <c r="I220" s="662">
        <v>21000000</v>
      </c>
      <c r="J220" s="647">
        <f t="shared" si="10"/>
        <v>22050000</v>
      </c>
      <c r="K220" s="647">
        <f t="shared" si="11"/>
        <v>23100000</v>
      </c>
      <c r="L220" s="593"/>
      <c r="M220" s="331"/>
    </row>
    <row r="221" spans="1:13" s="195" customFormat="1" ht="18.75">
      <c r="C221" s="66" t="s">
        <v>17621</v>
      </c>
      <c r="D221" s="237" t="s">
        <v>17604</v>
      </c>
      <c r="F221" s="257" t="s">
        <v>17616</v>
      </c>
      <c r="G221" s="278" t="s">
        <v>17606</v>
      </c>
      <c r="H221" s="660">
        <f t="shared" si="9"/>
        <v>2369000</v>
      </c>
      <c r="I221" s="662">
        <v>2300000</v>
      </c>
      <c r="J221" s="647">
        <f t="shared" si="10"/>
        <v>2415000</v>
      </c>
      <c r="K221" s="647">
        <f t="shared" si="11"/>
        <v>2530000</v>
      </c>
      <c r="L221" s="593"/>
      <c r="M221" s="331"/>
    </row>
    <row r="222" spans="1:13" s="648" customFormat="1" ht="18.75">
      <c r="C222" s="649"/>
      <c r="D222" s="650"/>
      <c r="E222" s="651"/>
      <c r="F222" s="652"/>
      <c r="G222" s="653"/>
      <c r="H222" s="660">
        <f t="shared" si="9"/>
        <v>0</v>
      </c>
      <c r="I222" s="664"/>
      <c r="J222" s="647">
        <f t="shared" si="10"/>
        <v>0</v>
      </c>
      <c r="K222" s="647">
        <f t="shared" si="11"/>
        <v>0</v>
      </c>
      <c r="L222" s="654"/>
    </row>
    <row r="223" spans="1:13" s="648" customFormat="1" ht="18.75">
      <c r="C223" s="649"/>
      <c r="D223" s="650"/>
      <c r="E223" s="651"/>
      <c r="F223" s="652"/>
      <c r="G223" s="653"/>
      <c r="H223" s="660">
        <f t="shared" si="9"/>
        <v>0</v>
      </c>
      <c r="I223" s="664"/>
      <c r="J223" s="647">
        <f t="shared" si="10"/>
        <v>0</v>
      </c>
      <c r="K223" s="647">
        <f t="shared" si="11"/>
        <v>0</v>
      </c>
      <c r="L223" s="654"/>
    </row>
    <row r="224" spans="1:13" s="208" customFormat="1" ht="18.75">
      <c r="A224" s="91"/>
      <c r="B224" s="91"/>
      <c r="C224" s="249" t="s">
        <v>15077</v>
      </c>
      <c r="D224" s="259" t="s">
        <v>17622</v>
      </c>
      <c r="E224" s="250"/>
      <c r="F224" s="251"/>
      <c r="G224" s="250"/>
      <c r="H224" s="660">
        <f t="shared" si="9"/>
        <v>0</v>
      </c>
      <c r="I224" s="661"/>
      <c r="J224" s="647">
        <f t="shared" si="10"/>
        <v>0</v>
      </c>
      <c r="K224" s="647">
        <f t="shared" si="11"/>
        <v>0</v>
      </c>
      <c r="L224" s="587"/>
    </row>
    <row r="225" spans="1:13" s="55" customFormat="1" ht="18.75">
      <c r="A225" s="84"/>
      <c r="B225" s="84"/>
      <c r="C225" s="75" t="s">
        <v>15078</v>
      </c>
      <c r="D225" s="259" t="s">
        <v>17623</v>
      </c>
      <c r="E225" s="70"/>
      <c r="F225" s="235"/>
      <c r="G225" s="70"/>
      <c r="H225" s="660">
        <f t="shared" si="9"/>
        <v>0</v>
      </c>
      <c r="I225" s="661"/>
      <c r="J225" s="647">
        <f t="shared" si="10"/>
        <v>0</v>
      </c>
      <c r="K225" s="647">
        <f t="shared" si="11"/>
        <v>0</v>
      </c>
      <c r="L225" s="587"/>
      <c r="M225" s="208"/>
    </row>
    <row r="226" spans="1:13" s="55" customFormat="1" ht="18.75">
      <c r="A226" s="84"/>
      <c r="B226" s="84"/>
      <c r="C226" s="66" t="s">
        <v>15079</v>
      </c>
      <c r="D226" s="242" t="s">
        <v>17624</v>
      </c>
      <c r="E226" s="262"/>
      <c r="F226" s="262"/>
      <c r="G226" s="288" t="s">
        <v>22</v>
      </c>
      <c r="H226" s="660">
        <f t="shared" si="9"/>
        <v>30900000</v>
      </c>
      <c r="I226" s="665">
        <v>30000000</v>
      </c>
      <c r="J226" s="647">
        <f t="shared" si="10"/>
        <v>31500000</v>
      </c>
      <c r="K226" s="647">
        <f t="shared" si="11"/>
        <v>33000000</v>
      </c>
      <c r="L226" s="595"/>
      <c r="M226" s="208"/>
    </row>
    <row r="227" spans="1:13" s="55" customFormat="1" ht="18.75">
      <c r="A227" s="84"/>
      <c r="B227" s="84"/>
      <c r="C227" s="66" t="s">
        <v>15080</v>
      </c>
      <c r="D227" s="242" t="s">
        <v>17625</v>
      </c>
      <c r="E227" s="262"/>
      <c r="F227" s="262"/>
      <c r="G227" s="288" t="s">
        <v>22</v>
      </c>
      <c r="H227" s="660">
        <f t="shared" si="9"/>
        <v>30900000</v>
      </c>
      <c r="I227" s="665">
        <v>30000000</v>
      </c>
      <c r="J227" s="647">
        <f t="shared" si="10"/>
        <v>31500000</v>
      </c>
      <c r="K227" s="647">
        <f t="shared" si="11"/>
        <v>33000000</v>
      </c>
      <c r="L227" s="595"/>
      <c r="M227" s="208"/>
    </row>
    <row r="228" spans="1:13" s="55" customFormat="1" ht="18.75">
      <c r="A228" s="84"/>
      <c r="B228" s="84"/>
      <c r="C228" s="66" t="s">
        <v>15081</v>
      </c>
      <c r="D228" s="242" t="s">
        <v>17626</v>
      </c>
      <c r="E228" s="262"/>
      <c r="F228" s="262"/>
      <c r="G228" s="288" t="s">
        <v>22</v>
      </c>
      <c r="H228" s="660">
        <f t="shared" si="9"/>
        <v>15450000</v>
      </c>
      <c r="I228" s="665">
        <v>15000000</v>
      </c>
      <c r="J228" s="647">
        <f t="shared" si="10"/>
        <v>15750000</v>
      </c>
      <c r="K228" s="647">
        <f t="shared" si="11"/>
        <v>16500000</v>
      </c>
      <c r="L228" s="595"/>
      <c r="M228" s="208"/>
    </row>
    <row r="229" spans="1:13" s="55" customFormat="1" ht="18.75">
      <c r="A229" s="84"/>
      <c r="B229" s="84"/>
      <c r="C229" s="66" t="s">
        <v>17629</v>
      </c>
      <c r="D229" s="242" t="s">
        <v>17627</v>
      </c>
      <c r="E229" s="262"/>
      <c r="F229" s="262"/>
      <c r="G229" s="288" t="s">
        <v>22</v>
      </c>
      <c r="H229" s="660">
        <f t="shared" si="9"/>
        <v>10300000</v>
      </c>
      <c r="I229" s="665">
        <v>10000000</v>
      </c>
      <c r="J229" s="647">
        <f t="shared" si="10"/>
        <v>10500000</v>
      </c>
      <c r="K229" s="647">
        <f t="shared" si="11"/>
        <v>11000000</v>
      </c>
      <c r="L229" s="595"/>
      <c r="M229" s="208"/>
    </row>
    <row r="230" spans="1:13" s="55" customFormat="1" ht="18.75">
      <c r="A230" s="84"/>
      <c r="B230" s="84"/>
      <c r="C230" s="66" t="s">
        <v>17630</v>
      </c>
      <c r="D230" s="242" t="s">
        <v>17628</v>
      </c>
      <c r="E230" s="262"/>
      <c r="F230" s="262"/>
      <c r="G230" s="288" t="s">
        <v>22</v>
      </c>
      <c r="H230" s="660">
        <f t="shared" si="9"/>
        <v>1030000</v>
      </c>
      <c r="I230" s="665">
        <v>1000000</v>
      </c>
      <c r="J230" s="647">
        <f t="shared" si="10"/>
        <v>1050000</v>
      </c>
      <c r="K230" s="647">
        <f t="shared" si="11"/>
        <v>1100000</v>
      </c>
      <c r="L230" s="595"/>
      <c r="M230" s="208"/>
    </row>
    <row r="231" spans="1:13" s="55" customFormat="1" ht="18.75">
      <c r="A231" s="84"/>
      <c r="B231" s="84"/>
      <c r="C231" s="75" t="s">
        <v>15088</v>
      </c>
      <c r="D231" s="261" t="s">
        <v>17631</v>
      </c>
      <c r="E231" s="67" t="s">
        <v>20</v>
      </c>
      <c r="F231" s="68" t="s">
        <v>20</v>
      </c>
      <c r="G231" s="67"/>
      <c r="H231" s="660">
        <f t="shared" si="9"/>
        <v>0</v>
      </c>
      <c r="I231" s="661"/>
      <c r="J231" s="647">
        <f t="shared" si="10"/>
        <v>0</v>
      </c>
      <c r="K231" s="647">
        <f t="shared" si="11"/>
        <v>0</v>
      </c>
      <c r="L231" s="587"/>
      <c r="M231" s="208"/>
    </row>
    <row r="232" spans="1:13" s="55" customFormat="1" ht="18.75">
      <c r="A232" s="84"/>
      <c r="B232" s="84"/>
      <c r="C232" s="66" t="s">
        <v>15089</v>
      </c>
      <c r="D232" s="242" t="s">
        <v>4758</v>
      </c>
      <c r="E232" s="262"/>
      <c r="F232" s="262"/>
      <c r="G232" s="288" t="s">
        <v>22</v>
      </c>
      <c r="H232" s="660">
        <f t="shared" si="9"/>
        <v>515000</v>
      </c>
      <c r="I232" s="665">
        <v>500000</v>
      </c>
      <c r="J232" s="647">
        <f t="shared" si="10"/>
        <v>525000</v>
      </c>
      <c r="K232" s="647">
        <f t="shared" si="11"/>
        <v>550000</v>
      </c>
      <c r="L232" s="595"/>
      <c r="M232" s="208"/>
    </row>
    <row r="233" spans="1:13" s="55" customFormat="1" ht="18.75">
      <c r="A233" s="84"/>
      <c r="B233" s="84"/>
      <c r="C233" s="66" t="s">
        <v>15090</v>
      </c>
      <c r="D233" s="242" t="s">
        <v>5088</v>
      </c>
      <c r="E233" s="262"/>
      <c r="F233" s="262"/>
      <c r="G233" s="288" t="s">
        <v>22</v>
      </c>
      <c r="H233" s="660">
        <f t="shared" si="9"/>
        <v>515000</v>
      </c>
      <c r="I233" s="665">
        <v>500000</v>
      </c>
      <c r="J233" s="647">
        <f t="shared" si="10"/>
        <v>525000</v>
      </c>
      <c r="K233" s="647">
        <f t="shared" si="11"/>
        <v>550000</v>
      </c>
      <c r="L233" s="595"/>
      <c r="M233" s="208"/>
    </row>
    <row r="234" spans="1:13" s="55" customFormat="1" ht="18.75">
      <c r="A234" s="84"/>
      <c r="B234" s="84"/>
      <c r="C234" s="66" t="s">
        <v>15091</v>
      </c>
      <c r="D234" s="242" t="s">
        <v>2671</v>
      </c>
      <c r="E234" s="262"/>
      <c r="F234" s="262"/>
      <c r="G234" s="288" t="s">
        <v>22</v>
      </c>
      <c r="H234" s="660">
        <f t="shared" si="9"/>
        <v>618000</v>
      </c>
      <c r="I234" s="665">
        <v>600000</v>
      </c>
      <c r="J234" s="647">
        <f t="shared" si="10"/>
        <v>630000</v>
      </c>
      <c r="K234" s="647">
        <f t="shared" si="11"/>
        <v>660000</v>
      </c>
      <c r="L234" s="595"/>
      <c r="M234" s="208"/>
    </row>
    <row r="235" spans="1:13" s="55" customFormat="1" ht="36">
      <c r="A235" s="84"/>
      <c r="B235" s="84"/>
      <c r="C235" s="66" t="s">
        <v>15092</v>
      </c>
      <c r="D235" s="242" t="s">
        <v>17632</v>
      </c>
      <c r="E235" s="67" t="s">
        <v>20</v>
      </c>
      <c r="F235" s="242" t="s">
        <v>17633</v>
      </c>
      <c r="G235" s="288" t="s">
        <v>22</v>
      </c>
      <c r="H235" s="660">
        <f t="shared" si="9"/>
        <v>4120000</v>
      </c>
      <c r="I235" s="665">
        <v>4000000</v>
      </c>
      <c r="J235" s="647">
        <f t="shared" si="10"/>
        <v>4200000</v>
      </c>
      <c r="K235" s="647">
        <f t="shared" si="11"/>
        <v>4400000</v>
      </c>
      <c r="L235" s="595"/>
      <c r="M235" s="208"/>
    </row>
    <row r="236" spans="1:13" s="55" customFormat="1" ht="36">
      <c r="A236" s="84"/>
      <c r="B236" s="84"/>
      <c r="C236" s="66" t="s">
        <v>15093</v>
      </c>
      <c r="D236" s="242" t="s">
        <v>17632</v>
      </c>
      <c r="E236" s="67" t="s">
        <v>20</v>
      </c>
      <c r="F236" s="242" t="s">
        <v>17633</v>
      </c>
      <c r="G236" s="288" t="s">
        <v>22</v>
      </c>
      <c r="H236" s="660">
        <f t="shared" si="9"/>
        <v>12875000</v>
      </c>
      <c r="I236" s="665">
        <v>12500000</v>
      </c>
      <c r="J236" s="647">
        <f t="shared" si="10"/>
        <v>13125000</v>
      </c>
      <c r="K236" s="647">
        <f t="shared" si="11"/>
        <v>13750000</v>
      </c>
      <c r="L236" s="595"/>
      <c r="M236" s="208"/>
    </row>
    <row r="237" spans="1:13" s="55" customFormat="1" ht="36">
      <c r="A237" s="84"/>
      <c r="B237" s="84"/>
      <c r="C237" s="66" t="s">
        <v>15094</v>
      </c>
      <c r="D237" s="242" t="s">
        <v>17632</v>
      </c>
      <c r="E237" s="67" t="s">
        <v>20</v>
      </c>
      <c r="F237" s="242" t="s">
        <v>17633</v>
      </c>
      <c r="G237" s="288" t="s">
        <v>22</v>
      </c>
      <c r="H237" s="660">
        <f t="shared" si="9"/>
        <v>22660000</v>
      </c>
      <c r="I237" s="665">
        <v>22000000</v>
      </c>
      <c r="J237" s="647">
        <f t="shared" si="10"/>
        <v>23100000</v>
      </c>
      <c r="K237" s="647">
        <f t="shared" si="11"/>
        <v>24200000</v>
      </c>
      <c r="L237" s="595"/>
      <c r="M237" s="208"/>
    </row>
    <row r="238" spans="1:13" s="55" customFormat="1" ht="36">
      <c r="A238" s="84"/>
      <c r="B238" s="84"/>
      <c r="C238" s="66" t="s">
        <v>15095</v>
      </c>
      <c r="D238" s="242" t="s">
        <v>17632</v>
      </c>
      <c r="E238" s="67" t="s">
        <v>20</v>
      </c>
      <c r="F238" s="242" t="s">
        <v>17633</v>
      </c>
      <c r="G238" s="288" t="s">
        <v>22</v>
      </c>
      <c r="H238" s="660">
        <f t="shared" ref="H238:H301" si="12">(I238*0.03)+I238</f>
        <v>30900000</v>
      </c>
      <c r="I238" s="665">
        <v>30000000</v>
      </c>
      <c r="J238" s="647">
        <f t="shared" si="10"/>
        <v>31500000</v>
      </c>
      <c r="K238" s="647">
        <f t="shared" si="11"/>
        <v>33000000</v>
      </c>
      <c r="L238" s="595"/>
      <c r="M238" s="208"/>
    </row>
    <row r="239" spans="1:13" s="55" customFormat="1" ht="36">
      <c r="A239" s="84"/>
      <c r="B239" s="84"/>
      <c r="C239" s="66" t="s">
        <v>15096</v>
      </c>
      <c r="D239" s="242" t="s">
        <v>17632</v>
      </c>
      <c r="E239" s="67" t="s">
        <v>20</v>
      </c>
      <c r="F239" s="242" t="s">
        <v>17633</v>
      </c>
      <c r="G239" s="288" t="s">
        <v>22</v>
      </c>
      <c r="H239" s="660">
        <f t="shared" si="12"/>
        <v>39140000</v>
      </c>
      <c r="I239" s="665">
        <v>38000000</v>
      </c>
      <c r="J239" s="647">
        <f t="shared" si="10"/>
        <v>39900000</v>
      </c>
      <c r="K239" s="647">
        <f t="shared" si="11"/>
        <v>41800000</v>
      </c>
      <c r="L239" s="595"/>
      <c r="M239" s="208"/>
    </row>
    <row r="240" spans="1:13" s="208" customFormat="1" ht="18.75">
      <c r="A240" s="91"/>
      <c r="B240" s="91"/>
      <c r="C240" s="655"/>
      <c r="D240" s="656"/>
      <c r="E240" s="584"/>
      <c r="F240" s="656"/>
      <c r="G240" s="657"/>
      <c r="H240" s="660">
        <f t="shared" si="12"/>
        <v>0</v>
      </c>
      <c r="I240" s="665"/>
      <c r="J240" s="647">
        <f t="shared" si="10"/>
        <v>0</v>
      </c>
      <c r="K240" s="647">
        <f t="shared" si="11"/>
        <v>0</v>
      </c>
      <c r="L240" s="614"/>
    </row>
    <row r="241" spans="1:13" s="208" customFormat="1" ht="18.75">
      <c r="A241" s="91"/>
      <c r="B241" s="91"/>
      <c r="C241" s="474"/>
      <c r="D241" s="656"/>
      <c r="E241" s="584"/>
      <c r="F241" s="656"/>
      <c r="G241" s="657"/>
      <c r="H241" s="660">
        <f t="shared" si="12"/>
        <v>0</v>
      </c>
      <c r="I241" s="665"/>
      <c r="J241" s="647">
        <f t="shared" si="10"/>
        <v>0</v>
      </c>
      <c r="K241" s="647">
        <f t="shared" si="11"/>
        <v>0</v>
      </c>
      <c r="L241" s="614"/>
    </row>
    <row r="242" spans="1:13" s="61" customFormat="1" ht="18.75">
      <c r="A242" s="195"/>
      <c r="B242" s="195"/>
      <c r="C242" s="427">
        <v>23.03</v>
      </c>
      <c r="D242" s="261" t="s">
        <v>17750</v>
      </c>
      <c r="E242" s="67"/>
      <c r="F242" s="263"/>
      <c r="G242" s="289"/>
      <c r="H242" s="660">
        <f t="shared" si="12"/>
        <v>0</v>
      </c>
      <c r="I242" s="665"/>
      <c r="J242" s="647">
        <f t="shared" si="10"/>
        <v>0</v>
      </c>
      <c r="K242" s="647">
        <f t="shared" si="11"/>
        <v>0</v>
      </c>
      <c r="L242" s="596"/>
      <c r="M242" s="264"/>
    </row>
    <row r="243" spans="1:13" s="61" customFormat="1" ht="18.75">
      <c r="A243" s="195"/>
      <c r="B243" s="195"/>
      <c r="C243" s="75" t="s">
        <v>15122</v>
      </c>
      <c r="D243" s="268" t="s">
        <v>17637</v>
      </c>
      <c r="E243" s="269"/>
      <c r="F243" s="270" t="s">
        <v>20</v>
      </c>
      <c r="G243" s="271"/>
      <c r="H243" s="660">
        <f t="shared" si="12"/>
        <v>0</v>
      </c>
      <c r="I243" s="618"/>
      <c r="J243" s="647">
        <f t="shared" si="10"/>
        <v>0</v>
      </c>
      <c r="K243" s="647">
        <f t="shared" si="11"/>
        <v>0</v>
      </c>
      <c r="L243" s="597"/>
      <c r="M243" s="264"/>
    </row>
    <row r="244" spans="1:13" s="61" customFormat="1" ht="18.75">
      <c r="A244" s="195"/>
      <c r="B244" s="195"/>
      <c r="C244" s="75" t="s">
        <v>15123</v>
      </c>
      <c r="D244" s="675" t="s">
        <v>17681</v>
      </c>
      <c r="E244" s="265"/>
      <c r="F244" s="266"/>
      <c r="G244" s="267"/>
      <c r="H244" s="660">
        <f t="shared" si="12"/>
        <v>0</v>
      </c>
      <c r="I244" s="618"/>
      <c r="J244" s="647">
        <f t="shared" si="10"/>
        <v>0</v>
      </c>
      <c r="K244" s="647">
        <f t="shared" si="11"/>
        <v>0</v>
      </c>
      <c r="L244" s="598"/>
      <c r="M244" s="264"/>
    </row>
    <row r="245" spans="1:13" s="61" customFormat="1" ht="18.75">
      <c r="A245" s="195"/>
      <c r="B245" s="195"/>
      <c r="C245" s="75" t="s">
        <v>15124</v>
      </c>
      <c r="D245" s="260" t="s">
        <v>17638</v>
      </c>
      <c r="E245" s="262"/>
      <c r="F245" s="262"/>
      <c r="G245" s="288"/>
      <c r="H245" s="660">
        <f t="shared" si="12"/>
        <v>0</v>
      </c>
      <c r="I245" s="665"/>
      <c r="J245" s="647">
        <f t="shared" si="10"/>
        <v>0</v>
      </c>
      <c r="K245" s="647">
        <f t="shared" si="11"/>
        <v>0</v>
      </c>
      <c r="L245" s="596"/>
      <c r="M245" s="264"/>
    </row>
    <row r="246" spans="1:13" s="208" customFormat="1" ht="18.75">
      <c r="A246" s="91"/>
      <c r="B246" s="91"/>
      <c r="C246" s="66" t="s">
        <v>17751</v>
      </c>
      <c r="D246" s="262" t="s">
        <v>17639</v>
      </c>
      <c r="E246" s="262"/>
      <c r="F246" s="262"/>
      <c r="G246" s="288" t="s">
        <v>17634</v>
      </c>
      <c r="H246" s="660">
        <f t="shared" si="12"/>
        <v>7725000</v>
      </c>
      <c r="I246" s="666">
        <v>7500000</v>
      </c>
      <c r="J246" s="647">
        <f t="shared" si="10"/>
        <v>7875000</v>
      </c>
      <c r="K246" s="647">
        <f t="shared" si="11"/>
        <v>8250000</v>
      </c>
      <c r="L246" s="599"/>
    </row>
    <row r="247" spans="1:13" s="55" customFormat="1" ht="18.75">
      <c r="A247" s="84"/>
      <c r="B247" s="84"/>
      <c r="C247" s="66" t="s">
        <v>17752</v>
      </c>
      <c r="D247" s="262" t="s">
        <v>17640</v>
      </c>
      <c r="E247" s="262"/>
      <c r="F247" s="262"/>
      <c r="G247" s="288" t="s">
        <v>17634</v>
      </c>
      <c r="H247" s="660">
        <f t="shared" si="12"/>
        <v>7725000</v>
      </c>
      <c r="I247" s="667">
        <v>7500000</v>
      </c>
      <c r="J247" s="647">
        <f t="shared" si="10"/>
        <v>7875000</v>
      </c>
      <c r="K247" s="647">
        <f t="shared" si="11"/>
        <v>8250000</v>
      </c>
      <c r="L247" s="599"/>
      <c r="M247" s="208"/>
    </row>
    <row r="248" spans="1:13" s="55" customFormat="1" ht="18.75">
      <c r="A248" s="84"/>
      <c r="B248" s="84"/>
      <c r="C248" s="66" t="s">
        <v>17753</v>
      </c>
      <c r="D248" s="262" t="s">
        <v>17641</v>
      </c>
      <c r="E248" s="262"/>
      <c r="F248" s="262"/>
      <c r="G248" s="288" t="s">
        <v>305</v>
      </c>
      <c r="H248" s="660">
        <f t="shared" si="12"/>
        <v>7210000</v>
      </c>
      <c r="I248" s="667">
        <v>7000000</v>
      </c>
      <c r="J248" s="647">
        <f t="shared" si="10"/>
        <v>7350000</v>
      </c>
      <c r="K248" s="647">
        <f t="shared" si="11"/>
        <v>7700000</v>
      </c>
      <c r="L248" s="599"/>
      <c r="M248" s="208"/>
    </row>
    <row r="249" spans="1:13" s="55" customFormat="1" ht="18.75">
      <c r="A249" s="84"/>
      <c r="B249" s="84"/>
      <c r="C249" s="66" t="s">
        <v>17754</v>
      </c>
      <c r="D249" s="262" t="s">
        <v>17642</v>
      </c>
      <c r="E249" s="262"/>
      <c r="F249" s="262"/>
      <c r="G249" s="288" t="s">
        <v>305</v>
      </c>
      <c r="H249" s="660">
        <f t="shared" si="12"/>
        <v>7210000</v>
      </c>
      <c r="I249" s="667">
        <v>7000000</v>
      </c>
      <c r="J249" s="647">
        <f t="shared" si="10"/>
        <v>7350000</v>
      </c>
      <c r="K249" s="647">
        <f t="shared" si="11"/>
        <v>7700000</v>
      </c>
      <c r="L249" s="599"/>
      <c r="M249" s="208"/>
    </row>
    <row r="250" spans="1:13" s="55" customFormat="1" ht="18.75">
      <c r="A250" s="84"/>
      <c r="B250" s="84"/>
      <c r="C250" s="66" t="s">
        <v>17755</v>
      </c>
      <c r="D250" s="262" t="s">
        <v>17643</v>
      </c>
      <c r="E250" s="262"/>
      <c r="F250" s="262"/>
      <c r="G250" s="288" t="s">
        <v>305</v>
      </c>
      <c r="H250" s="660">
        <f t="shared" si="12"/>
        <v>6695000</v>
      </c>
      <c r="I250" s="667">
        <v>6500000</v>
      </c>
      <c r="J250" s="647">
        <f t="shared" si="10"/>
        <v>6825000</v>
      </c>
      <c r="K250" s="647">
        <f t="shared" si="11"/>
        <v>7150000</v>
      </c>
      <c r="L250" s="599"/>
      <c r="M250" s="208"/>
    </row>
    <row r="251" spans="1:13" s="55" customFormat="1" ht="18.75">
      <c r="A251" s="84"/>
      <c r="B251" s="84"/>
      <c r="C251" s="66" t="s">
        <v>17756</v>
      </c>
      <c r="D251" s="262" t="s">
        <v>17644</v>
      </c>
      <c r="E251" s="262"/>
      <c r="F251" s="262"/>
      <c r="G251" s="288" t="s">
        <v>17635</v>
      </c>
      <c r="H251" s="660">
        <f t="shared" si="12"/>
        <v>6180000</v>
      </c>
      <c r="I251" s="667">
        <v>6000000</v>
      </c>
      <c r="J251" s="647">
        <f t="shared" si="10"/>
        <v>6300000</v>
      </c>
      <c r="K251" s="647">
        <f t="shared" si="11"/>
        <v>6600000</v>
      </c>
      <c r="L251" s="599"/>
      <c r="M251" s="208"/>
    </row>
    <row r="252" spans="1:13" s="55" customFormat="1" ht="18.75">
      <c r="A252" s="84"/>
      <c r="B252" s="84"/>
      <c r="C252" s="66" t="s">
        <v>17757</v>
      </c>
      <c r="D252" s="262" t="s">
        <v>17645</v>
      </c>
      <c r="E252" s="262"/>
      <c r="F252" s="262"/>
      <c r="G252" s="288" t="s">
        <v>17635</v>
      </c>
      <c r="H252" s="660">
        <f t="shared" si="12"/>
        <v>6180000</v>
      </c>
      <c r="I252" s="667">
        <v>6000000</v>
      </c>
      <c r="J252" s="647">
        <f t="shared" si="10"/>
        <v>6300000</v>
      </c>
      <c r="K252" s="647">
        <f t="shared" si="11"/>
        <v>6600000</v>
      </c>
      <c r="L252" s="599"/>
      <c r="M252" s="208"/>
    </row>
    <row r="253" spans="1:13" s="55" customFormat="1" ht="18.75">
      <c r="A253" s="84"/>
      <c r="B253" s="84"/>
      <c r="C253" s="66" t="s">
        <v>17758</v>
      </c>
      <c r="D253" s="262" t="s">
        <v>17646</v>
      </c>
      <c r="E253" s="262"/>
      <c r="F253" s="262"/>
      <c r="G253" s="288" t="s">
        <v>17635</v>
      </c>
      <c r="H253" s="660">
        <f t="shared" si="12"/>
        <v>5665000</v>
      </c>
      <c r="I253" s="667">
        <v>5500000</v>
      </c>
      <c r="J253" s="647">
        <f t="shared" si="10"/>
        <v>5775000</v>
      </c>
      <c r="K253" s="647">
        <f t="shared" si="11"/>
        <v>6050000</v>
      </c>
      <c r="L253" s="599"/>
      <c r="M253" s="208"/>
    </row>
    <row r="254" spans="1:13" s="55" customFormat="1" ht="18.75">
      <c r="A254" s="84"/>
      <c r="B254" s="84"/>
      <c r="C254" s="66" t="s">
        <v>17759</v>
      </c>
      <c r="D254" s="262" t="s">
        <v>17647</v>
      </c>
      <c r="E254" s="262"/>
      <c r="F254" s="262"/>
      <c r="G254" s="288" t="s">
        <v>17635</v>
      </c>
      <c r="H254" s="660">
        <f t="shared" si="12"/>
        <v>6695000</v>
      </c>
      <c r="I254" s="667">
        <v>6500000</v>
      </c>
      <c r="J254" s="647">
        <f t="shared" si="10"/>
        <v>6825000</v>
      </c>
      <c r="K254" s="647">
        <f t="shared" si="11"/>
        <v>7150000</v>
      </c>
      <c r="L254" s="599"/>
      <c r="M254" s="208"/>
    </row>
    <row r="255" spans="1:13" s="55" customFormat="1" ht="18.75">
      <c r="A255" s="84"/>
      <c r="B255" s="84"/>
      <c r="C255" s="66" t="s">
        <v>17760</v>
      </c>
      <c r="D255" s="262" t="s">
        <v>17648</v>
      </c>
      <c r="E255" s="262"/>
      <c r="F255" s="262"/>
      <c r="G255" s="288" t="s">
        <v>17635</v>
      </c>
      <c r="H255" s="660">
        <f t="shared" si="12"/>
        <v>6437500</v>
      </c>
      <c r="I255" s="667">
        <v>6250000</v>
      </c>
      <c r="J255" s="647">
        <f t="shared" si="10"/>
        <v>6562500</v>
      </c>
      <c r="K255" s="647">
        <f t="shared" si="11"/>
        <v>6875000</v>
      </c>
      <c r="L255" s="599"/>
      <c r="M255" s="208"/>
    </row>
    <row r="256" spans="1:13" s="55" customFormat="1" ht="18.75">
      <c r="A256" s="84"/>
      <c r="B256" s="84"/>
      <c r="C256" s="66" t="s">
        <v>17761</v>
      </c>
      <c r="D256" s="262" t="s">
        <v>17649</v>
      </c>
      <c r="E256" s="262"/>
      <c r="F256" s="262"/>
      <c r="G256" s="288" t="s">
        <v>17636</v>
      </c>
      <c r="H256" s="660">
        <f t="shared" si="12"/>
        <v>5150000</v>
      </c>
      <c r="I256" s="667">
        <v>5000000</v>
      </c>
      <c r="J256" s="647">
        <f t="shared" si="10"/>
        <v>5250000</v>
      </c>
      <c r="K256" s="647">
        <f t="shared" si="11"/>
        <v>5500000</v>
      </c>
      <c r="L256" s="599"/>
      <c r="M256" s="208"/>
    </row>
    <row r="257" spans="1:13" s="55" customFormat="1" ht="18.75">
      <c r="A257" s="84"/>
      <c r="B257" s="84"/>
      <c r="C257" s="66" t="s">
        <v>17762</v>
      </c>
      <c r="D257" s="262" t="s">
        <v>17650</v>
      </c>
      <c r="E257" s="262"/>
      <c r="F257" s="262"/>
      <c r="G257" s="288" t="s">
        <v>17635</v>
      </c>
      <c r="H257" s="660">
        <f t="shared" si="12"/>
        <v>5150000</v>
      </c>
      <c r="I257" s="667">
        <v>5000000</v>
      </c>
      <c r="J257" s="647">
        <f t="shared" si="10"/>
        <v>5250000</v>
      </c>
      <c r="K257" s="647">
        <f t="shared" si="11"/>
        <v>5500000</v>
      </c>
      <c r="L257" s="599"/>
      <c r="M257" s="208"/>
    </row>
    <row r="258" spans="1:13" s="55" customFormat="1" ht="18.75">
      <c r="A258" s="84"/>
      <c r="B258" s="84"/>
      <c r="C258" s="66" t="s">
        <v>17763</v>
      </c>
      <c r="D258" s="262" t="s">
        <v>17651</v>
      </c>
      <c r="E258" s="67" t="s">
        <v>20</v>
      </c>
      <c r="F258" s="68" t="s">
        <v>20</v>
      </c>
      <c r="G258" s="67" t="s">
        <v>4188</v>
      </c>
      <c r="H258" s="660">
        <f t="shared" si="12"/>
        <v>5150000</v>
      </c>
      <c r="I258" s="667">
        <v>5000000</v>
      </c>
      <c r="J258" s="647">
        <f t="shared" si="10"/>
        <v>5250000</v>
      </c>
      <c r="K258" s="647">
        <f t="shared" si="11"/>
        <v>5500000</v>
      </c>
      <c r="L258" s="599"/>
      <c r="M258" s="208"/>
    </row>
    <row r="259" spans="1:13" s="55" customFormat="1" ht="18.75">
      <c r="A259" s="84"/>
      <c r="B259" s="84"/>
      <c r="C259" s="66" t="s">
        <v>17764</v>
      </c>
      <c r="D259" s="262" t="s">
        <v>17652</v>
      </c>
      <c r="E259" s="67" t="s">
        <v>20</v>
      </c>
      <c r="F259" s="68" t="s">
        <v>20</v>
      </c>
      <c r="G259" s="67" t="s">
        <v>4188</v>
      </c>
      <c r="H259" s="660">
        <f t="shared" si="12"/>
        <v>5150000</v>
      </c>
      <c r="I259" s="667">
        <v>5000000</v>
      </c>
      <c r="J259" s="647">
        <f t="shared" si="10"/>
        <v>5250000</v>
      </c>
      <c r="K259" s="647">
        <f t="shared" si="11"/>
        <v>5500000</v>
      </c>
      <c r="L259" s="599"/>
      <c r="M259" s="208"/>
    </row>
    <row r="260" spans="1:13" s="55" customFormat="1" ht="18.75">
      <c r="A260" s="84"/>
      <c r="B260" s="84"/>
      <c r="C260" s="66" t="s">
        <v>17765</v>
      </c>
      <c r="D260" s="262" t="s">
        <v>17653</v>
      </c>
      <c r="E260" s="67" t="s">
        <v>20</v>
      </c>
      <c r="F260" s="68" t="s">
        <v>20</v>
      </c>
      <c r="G260" s="67" t="s">
        <v>4188</v>
      </c>
      <c r="H260" s="660">
        <f t="shared" si="12"/>
        <v>5150000</v>
      </c>
      <c r="I260" s="667">
        <v>5000000</v>
      </c>
      <c r="J260" s="647">
        <f t="shared" si="10"/>
        <v>5250000</v>
      </c>
      <c r="K260" s="647">
        <f t="shared" si="11"/>
        <v>5500000</v>
      </c>
      <c r="L260" s="599"/>
      <c r="M260" s="208"/>
    </row>
    <row r="261" spans="1:13" s="55" customFormat="1" ht="18.75">
      <c r="A261" s="84"/>
      <c r="B261" s="84"/>
      <c r="C261" s="66" t="s">
        <v>17766</v>
      </c>
      <c r="D261" s="262" t="s">
        <v>17654</v>
      </c>
      <c r="E261" s="67" t="s">
        <v>20</v>
      </c>
      <c r="F261" s="68" t="s">
        <v>20</v>
      </c>
      <c r="G261" s="67" t="s">
        <v>4188</v>
      </c>
      <c r="H261" s="660">
        <f t="shared" si="12"/>
        <v>3347500</v>
      </c>
      <c r="I261" s="667">
        <v>3250000</v>
      </c>
      <c r="J261" s="647">
        <f t="shared" si="10"/>
        <v>3412500</v>
      </c>
      <c r="K261" s="647">
        <f t="shared" si="11"/>
        <v>3575000</v>
      </c>
      <c r="L261" s="599"/>
      <c r="M261" s="208"/>
    </row>
    <row r="262" spans="1:13" s="55" customFormat="1" ht="18.75">
      <c r="A262" s="84"/>
      <c r="B262" s="84"/>
      <c r="C262" s="66" t="s">
        <v>17767</v>
      </c>
      <c r="D262" s="262" t="s">
        <v>17655</v>
      </c>
      <c r="E262" s="67" t="s">
        <v>20</v>
      </c>
      <c r="F262" s="68" t="s">
        <v>20</v>
      </c>
      <c r="G262" s="67" t="s">
        <v>4188</v>
      </c>
      <c r="H262" s="660">
        <f t="shared" si="12"/>
        <v>5150000</v>
      </c>
      <c r="I262" s="667">
        <v>5000000</v>
      </c>
      <c r="J262" s="647">
        <f t="shared" si="10"/>
        <v>5250000</v>
      </c>
      <c r="K262" s="647">
        <f t="shared" si="11"/>
        <v>5500000</v>
      </c>
      <c r="L262" s="599"/>
      <c r="M262" s="208"/>
    </row>
    <row r="263" spans="1:13" s="55" customFormat="1" ht="18.75">
      <c r="A263" s="84"/>
      <c r="B263" s="84"/>
      <c r="C263" s="66" t="s">
        <v>17768</v>
      </c>
      <c r="D263" s="262" t="s">
        <v>17656</v>
      </c>
      <c r="E263" s="67" t="s">
        <v>20</v>
      </c>
      <c r="F263" s="68" t="s">
        <v>20</v>
      </c>
      <c r="G263" s="67" t="s">
        <v>4188</v>
      </c>
      <c r="H263" s="660">
        <f t="shared" si="12"/>
        <v>5150000</v>
      </c>
      <c r="I263" s="667">
        <v>5000000</v>
      </c>
      <c r="J263" s="647">
        <f t="shared" si="10"/>
        <v>5250000</v>
      </c>
      <c r="K263" s="647">
        <f t="shared" si="11"/>
        <v>5500000</v>
      </c>
      <c r="L263" s="599"/>
      <c r="M263" s="208"/>
    </row>
    <row r="264" spans="1:13" s="55" customFormat="1" ht="18.75">
      <c r="A264" s="84"/>
      <c r="B264" s="84"/>
      <c r="C264" s="66" t="s">
        <v>17769</v>
      </c>
      <c r="D264" s="262" t="s">
        <v>17657</v>
      </c>
      <c r="E264" s="67" t="s">
        <v>20</v>
      </c>
      <c r="F264" s="68" t="s">
        <v>20</v>
      </c>
      <c r="G264" s="67" t="s">
        <v>4188</v>
      </c>
      <c r="H264" s="660">
        <f t="shared" si="12"/>
        <v>5665000</v>
      </c>
      <c r="I264" s="667">
        <v>5500000</v>
      </c>
      <c r="J264" s="647">
        <f t="shared" si="10"/>
        <v>5775000</v>
      </c>
      <c r="K264" s="647">
        <f t="shared" si="11"/>
        <v>6050000</v>
      </c>
      <c r="L264" s="599"/>
      <c r="M264" s="208"/>
    </row>
    <row r="265" spans="1:13" s="55" customFormat="1" ht="18.75">
      <c r="A265" s="84"/>
      <c r="B265" s="84"/>
      <c r="C265" s="66" t="s">
        <v>17770</v>
      </c>
      <c r="D265" s="262" t="s">
        <v>17658</v>
      </c>
      <c r="E265" s="67" t="s">
        <v>20</v>
      </c>
      <c r="F265" s="68" t="s">
        <v>20</v>
      </c>
      <c r="G265" s="67" t="s">
        <v>4188</v>
      </c>
      <c r="H265" s="660">
        <f t="shared" si="12"/>
        <v>6695000</v>
      </c>
      <c r="I265" s="667">
        <v>6500000</v>
      </c>
      <c r="J265" s="647">
        <f t="shared" si="10"/>
        <v>6825000</v>
      </c>
      <c r="K265" s="647">
        <f t="shared" si="11"/>
        <v>7150000</v>
      </c>
      <c r="L265" s="599"/>
      <c r="M265" s="208"/>
    </row>
    <row r="266" spans="1:13" s="55" customFormat="1" ht="18.75">
      <c r="A266" s="84"/>
      <c r="B266" s="84"/>
      <c r="C266" s="66" t="s">
        <v>17771</v>
      </c>
      <c r="D266" s="262" t="s">
        <v>17659</v>
      </c>
      <c r="E266" s="67" t="s">
        <v>20</v>
      </c>
      <c r="F266" s="68" t="s">
        <v>20</v>
      </c>
      <c r="G266" s="67" t="s">
        <v>4188</v>
      </c>
      <c r="H266" s="660">
        <f t="shared" si="12"/>
        <v>7210000</v>
      </c>
      <c r="I266" s="667">
        <v>7000000</v>
      </c>
      <c r="J266" s="647">
        <f t="shared" ref="J266:J273" si="13">(I266*0.05)+I266</f>
        <v>7350000</v>
      </c>
      <c r="K266" s="647">
        <f t="shared" ref="K266:K328" si="14">(I266*0.1)+I266</f>
        <v>7700000</v>
      </c>
      <c r="L266" s="599"/>
      <c r="M266" s="208"/>
    </row>
    <row r="267" spans="1:13" s="55" customFormat="1" ht="18.75">
      <c r="A267" s="84"/>
      <c r="B267" s="84"/>
      <c r="C267" s="66" t="s">
        <v>17772</v>
      </c>
      <c r="D267" s="262" t="s">
        <v>17660</v>
      </c>
      <c r="E267" s="67" t="s">
        <v>20</v>
      </c>
      <c r="F267" s="68" t="s">
        <v>20</v>
      </c>
      <c r="G267" s="67" t="s">
        <v>4188</v>
      </c>
      <c r="H267" s="660">
        <f t="shared" si="12"/>
        <v>6180000</v>
      </c>
      <c r="I267" s="667">
        <v>6000000</v>
      </c>
      <c r="J267" s="647">
        <f t="shared" si="13"/>
        <v>6300000</v>
      </c>
      <c r="K267" s="647">
        <f t="shared" si="14"/>
        <v>6600000</v>
      </c>
      <c r="L267" s="599"/>
      <c r="M267" s="208"/>
    </row>
    <row r="268" spans="1:13" s="55" customFormat="1" ht="18.75">
      <c r="A268" s="84"/>
      <c r="B268" s="84"/>
      <c r="C268" s="66" t="s">
        <v>17773</v>
      </c>
      <c r="D268" s="262" t="s">
        <v>17661</v>
      </c>
      <c r="E268" s="67" t="s">
        <v>20</v>
      </c>
      <c r="F268" s="68" t="s">
        <v>20</v>
      </c>
      <c r="G268" s="67" t="s">
        <v>4188</v>
      </c>
      <c r="H268" s="660">
        <f t="shared" si="12"/>
        <v>5665000</v>
      </c>
      <c r="I268" s="667">
        <v>5500000</v>
      </c>
      <c r="J268" s="647">
        <f t="shared" si="13"/>
        <v>5775000</v>
      </c>
      <c r="K268" s="647">
        <f t="shared" si="14"/>
        <v>6050000</v>
      </c>
      <c r="L268" s="599"/>
      <c r="M268" s="208"/>
    </row>
    <row r="269" spans="1:13" s="55" customFormat="1" ht="18.75">
      <c r="A269" s="84"/>
      <c r="B269" s="84"/>
      <c r="C269" s="66" t="s">
        <v>17774</v>
      </c>
      <c r="D269" s="262" t="s">
        <v>17662</v>
      </c>
      <c r="E269" s="67" t="s">
        <v>20</v>
      </c>
      <c r="F269" s="68" t="s">
        <v>20</v>
      </c>
      <c r="G269" s="67" t="s">
        <v>4188</v>
      </c>
      <c r="H269" s="660">
        <f t="shared" si="12"/>
        <v>5665000</v>
      </c>
      <c r="I269" s="667">
        <v>5500000</v>
      </c>
      <c r="J269" s="647">
        <f t="shared" si="13"/>
        <v>5775000</v>
      </c>
      <c r="K269" s="647">
        <f t="shared" si="14"/>
        <v>6050000</v>
      </c>
      <c r="L269" s="599"/>
      <c r="M269" s="208"/>
    </row>
    <row r="270" spans="1:13" s="55" customFormat="1" ht="18.75">
      <c r="A270" s="84"/>
      <c r="B270" s="84"/>
      <c r="C270" s="66" t="s">
        <v>17775</v>
      </c>
      <c r="D270" s="262" t="s">
        <v>17663</v>
      </c>
      <c r="E270" s="67" t="s">
        <v>20</v>
      </c>
      <c r="F270" s="68" t="s">
        <v>20</v>
      </c>
      <c r="G270" s="67" t="s">
        <v>4188</v>
      </c>
      <c r="H270" s="660">
        <f t="shared" si="12"/>
        <v>4120000</v>
      </c>
      <c r="I270" s="667">
        <v>4000000</v>
      </c>
      <c r="J270" s="647">
        <f t="shared" si="13"/>
        <v>4200000</v>
      </c>
      <c r="K270" s="647">
        <f t="shared" si="14"/>
        <v>4400000</v>
      </c>
      <c r="L270" s="599"/>
      <c r="M270" s="208"/>
    </row>
    <row r="271" spans="1:13" s="55" customFormat="1" ht="18.75">
      <c r="A271" s="84"/>
      <c r="B271" s="84"/>
      <c r="C271" s="66" t="s">
        <v>17776</v>
      </c>
      <c r="D271" s="262" t="s">
        <v>17664</v>
      </c>
      <c r="E271" s="67" t="s">
        <v>20</v>
      </c>
      <c r="F271" s="68" t="s">
        <v>20</v>
      </c>
      <c r="G271" s="67" t="s">
        <v>4188</v>
      </c>
      <c r="H271" s="660">
        <f t="shared" si="12"/>
        <v>4120000</v>
      </c>
      <c r="I271" s="667">
        <v>4000000</v>
      </c>
      <c r="J271" s="647">
        <f t="shared" si="13"/>
        <v>4200000</v>
      </c>
      <c r="K271" s="647">
        <f t="shared" si="14"/>
        <v>4400000</v>
      </c>
      <c r="L271" s="599"/>
      <c r="M271" s="208"/>
    </row>
    <row r="272" spans="1:13" s="55" customFormat="1" ht="18.75">
      <c r="A272" s="84"/>
      <c r="B272" s="84"/>
      <c r="C272" s="66" t="s">
        <v>17777</v>
      </c>
      <c r="D272" s="262" t="s">
        <v>17665</v>
      </c>
      <c r="E272" s="67" t="s">
        <v>20</v>
      </c>
      <c r="F272" s="68" t="s">
        <v>20</v>
      </c>
      <c r="G272" s="67" t="s">
        <v>13290</v>
      </c>
      <c r="H272" s="660">
        <f t="shared" si="12"/>
        <v>2575000</v>
      </c>
      <c r="I272" s="667">
        <v>2500000</v>
      </c>
      <c r="J272" s="647">
        <f t="shared" si="13"/>
        <v>2625000</v>
      </c>
      <c r="K272" s="647">
        <f t="shared" si="14"/>
        <v>2750000</v>
      </c>
      <c r="L272" s="599"/>
      <c r="M272" s="208"/>
    </row>
    <row r="273" spans="1:13" s="55" customFormat="1" ht="18.75">
      <c r="A273" s="84"/>
      <c r="B273" s="84"/>
      <c r="C273" s="66" t="s">
        <v>17778</v>
      </c>
      <c r="D273" s="262" t="s">
        <v>17666</v>
      </c>
      <c r="E273" s="67" t="s">
        <v>20</v>
      </c>
      <c r="F273" s="68" t="s">
        <v>20</v>
      </c>
      <c r="G273" s="67" t="s">
        <v>4188</v>
      </c>
      <c r="H273" s="660">
        <f t="shared" si="12"/>
        <v>3090000</v>
      </c>
      <c r="I273" s="667">
        <v>3000000</v>
      </c>
      <c r="J273" s="647">
        <f t="shared" si="13"/>
        <v>3150000</v>
      </c>
      <c r="K273" s="647">
        <f t="shared" si="14"/>
        <v>3300000</v>
      </c>
      <c r="L273" s="599"/>
      <c r="M273" s="208"/>
    </row>
    <row r="274" spans="1:13" s="55" customFormat="1" ht="18.75">
      <c r="A274" s="84"/>
      <c r="B274" s="84"/>
      <c r="C274" s="66" t="s">
        <v>17779</v>
      </c>
      <c r="D274" s="262" t="s">
        <v>17667</v>
      </c>
      <c r="E274" s="67" t="s">
        <v>20</v>
      </c>
      <c r="F274" s="68" t="s">
        <v>20</v>
      </c>
      <c r="G274" s="67" t="s">
        <v>4188</v>
      </c>
      <c r="H274" s="660">
        <f t="shared" si="12"/>
        <v>2060000</v>
      </c>
      <c r="I274" s="667">
        <v>2000000</v>
      </c>
      <c r="J274" s="647">
        <f>(I274*0.05)+I274</f>
        <v>2100000</v>
      </c>
      <c r="K274" s="647">
        <f t="shared" si="14"/>
        <v>2200000</v>
      </c>
      <c r="L274" s="599"/>
      <c r="M274" s="208"/>
    </row>
    <row r="275" spans="1:13" s="55" customFormat="1" ht="18.75">
      <c r="A275" s="84"/>
      <c r="B275" s="84"/>
      <c r="C275" s="66" t="s">
        <v>17780</v>
      </c>
      <c r="D275" s="262" t="s">
        <v>17668</v>
      </c>
      <c r="E275" s="67" t="s">
        <v>20</v>
      </c>
      <c r="F275" s="68" t="s">
        <v>20</v>
      </c>
      <c r="G275" s="67" t="s">
        <v>65</v>
      </c>
      <c r="H275" s="660">
        <f t="shared" si="12"/>
        <v>3605000</v>
      </c>
      <c r="I275" s="667">
        <v>3500000</v>
      </c>
      <c r="J275" s="647">
        <f t="shared" ref="J275:J337" si="15">(I275*0.05)+I275</f>
        <v>3675000</v>
      </c>
      <c r="K275" s="647">
        <f t="shared" si="14"/>
        <v>3850000</v>
      </c>
      <c r="L275" s="599"/>
      <c r="M275" s="208"/>
    </row>
    <row r="276" spans="1:13" s="55" customFormat="1" ht="18.75">
      <c r="A276" s="84"/>
      <c r="B276" s="84"/>
      <c r="C276" s="66" t="s">
        <v>17781</v>
      </c>
      <c r="D276" s="262" t="s">
        <v>17669</v>
      </c>
      <c r="E276" s="67" t="s">
        <v>20</v>
      </c>
      <c r="F276" s="68" t="s">
        <v>20</v>
      </c>
      <c r="G276" s="67" t="s">
        <v>4188</v>
      </c>
      <c r="H276" s="660">
        <f t="shared" si="12"/>
        <v>3605000</v>
      </c>
      <c r="I276" s="667">
        <v>3500000</v>
      </c>
      <c r="J276" s="647">
        <f t="shared" si="15"/>
        <v>3675000</v>
      </c>
      <c r="K276" s="647">
        <f t="shared" si="14"/>
        <v>3850000</v>
      </c>
      <c r="L276" s="599"/>
      <c r="M276" s="208"/>
    </row>
    <row r="277" spans="1:13" s="55" customFormat="1" ht="18.75">
      <c r="A277" s="84"/>
      <c r="B277" s="84"/>
      <c r="C277" s="66" t="s">
        <v>17782</v>
      </c>
      <c r="D277" s="262" t="s">
        <v>17670</v>
      </c>
      <c r="E277" s="67" t="s">
        <v>20</v>
      </c>
      <c r="F277" s="68" t="s">
        <v>20</v>
      </c>
      <c r="G277" s="67" t="s">
        <v>4188</v>
      </c>
      <c r="H277" s="660">
        <f t="shared" si="12"/>
        <v>7210000</v>
      </c>
      <c r="I277" s="667">
        <v>7000000</v>
      </c>
      <c r="J277" s="647">
        <f t="shared" si="15"/>
        <v>7350000</v>
      </c>
      <c r="K277" s="647">
        <f t="shared" si="14"/>
        <v>7700000</v>
      </c>
      <c r="L277" s="599"/>
      <c r="M277" s="208"/>
    </row>
    <row r="278" spans="1:13" s="55" customFormat="1" ht="18.75">
      <c r="A278" s="84"/>
      <c r="B278" s="84"/>
      <c r="C278" s="66" t="s">
        <v>17783</v>
      </c>
      <c r="D278" s="262" t="s">
        <v>17671</v>
      </c>
      <c r="E278" s="67" t="s">
        <v>20</v>
      </c>
      <c r="F278" s="68" t="s">
        <v>20</v>
      </c>
      <c r="G278" s="67" t="s">
        <v>4188</v>
      </c>
      <c r="H278" s="660">
        <f t="shared" si="12"/>
        <v>7210000</v>
      </c>
      <c r="I278" s="667">
        <v>7000000</v>
      </c>
      <c r="J278" s="647">
        <f t="shared" si="15"/>
        <v>7350000</v>
      </c>
      <c r="K278" s="647">
        <f t="shared" si="14"/>
        <v>7700000</v>
      </c>
      <c r="L278" s="599"/>
      <c r="M278" s="208"/>
    </row>
    <row r="279" spans="1:13" s="55" customFormat="1" ht="18.75">
      <c r="A279" s="84"/>
      <c r="B279" s="84"/>
      <c r="C279" s="66" t="s">
        <v>17784</v>
      </c>
      <c r="D279" s="262" t="s">
        <v>17672</v>
      </c>
      <c r="E279" s="67" t="s">
        <v>20</v>
      </c>
      <c r="F279" s="68" t="s">
        <v>20</v>
      </c>
      <c r="G279" s="67" t="s">
        <v>14947</v>
      </c>
      <c r="H279" s="660">
        <f t="shared" si="12"/>
        <v>4326000</v>
      </c>
      <c r="I279" s="667">
        <v>4200000</v>
      </c>
      <c r="J279" s="647">
        <f t="shared" si="15"/>
        <v>4410000</v>
      </c>
      <c r="K279" s="647">
        <f t="shared" si="14"/>
        <v>4620000</v>
      </c>
      <c r="L279" s="599"/>
      <c r="M279" s="208"/>
    </row>
    <row r="280" spans="1:13" s="55" customFormat="1" ht="18.75">
      <c r="A280" s="84"/>
      <c r="B280" s="84"/>
      <c r="C280" s="66" t="s">
        <v>17785</v>
      </c>
      <c r="D280" s="262" t="s">
        <v>17673</v>
      </c>
      <c r="E280" s="67" t="s">
        <v>20</v>
      </c>
      <c r="F280" s="68" t="s">
        <v>20</v>
      </c>
      <c r="G280" s="67" t="s">
        <v>65</v>
      </c>
      <c r="H280" s="660">
        <f t="shared" si="12"/>
        <v>2163000</v>
      </c>
      <c r="I280" s="667">
        <v>2100000</v>
      </c>
      <c r="J280" s="647">
        <f t="shared" si="15"/>
        <v>2205000</v>
      </c>
      <c r="K280" s="647">
        <f t="shared" si="14"/>
        <v>2310000</v>
      </c>
      <c r="L280" s="599"/>
      <c r="M280" s="208"/>
    </row>
    <row r="281" spans="1:13" s="55" customFormat="1" ht="18.75">
      <c r="A281" s="84"/>
      <c r="B281" s="84"/>
      <c r="C281" s="66" t="s">
        <v>17786</v>
      </c>
      <c r="D281" s="262" t="s">
        <v>17674</v>
      </c>
      <c r="E281" s="67" t="s">
        <v>20</v>
      </c>
      <c r="F281" s="68" t="s">
        <v>20</v>
      </c>
      <c r="G281" s="67" t="s">
        <v>4188</v>
      </c>
      <c r="H281" s="660">
        <f t="shared" si="12"/>
        <v>3296000</v>
      </c>
      <c r="I281" s="667">
        <v>3200000</v>
      </c>
      <c r="J281" s="647">
        <f t="shared" si="15"/>
        <v>3360000</v>
      </c>
      <c r="K281" s="647">
        <f t="shared" si="14"/>
        <v>3520000</v>
      </c>
      <c r="L281" s="599"/>
      <c r="M281" s="208"/>
    </row>
    <row r="282" spans="1:13" s="55" customFormat="1" ht="18.75">
      <c r="A282" s="84"/>
      <c r="B282" s="84"/>
      <c r="C282" s="66" t="s">
        <v>17787</v>
      </c>
      <c r="D282" s="262" t="s">
        <v>17675</v>
      </c>
      <c r="E282" s="67" t="s">
        <v>20</v>
      </c>
      <c r="F282" s="68" t="s">
        <v>20</v>
      </c>
      <c r="G282" s="67" t="s">
        <v>4188</v>
      </c>
      <c r="H282" s="660">
        <f t="shared" si="12"/>
        <v>4326000</v>
      </c>
      <c r="I282" s="667">
        <v>4200000</v>
      </c>
      <c r="J282" s="647">
        <f t="shared" si="15"/>
        <v>4410000</v>
      </c>
      <c r="K282" s="647">
        <f t="shared" si="14"/>
        <v>4620000</v>
      </c>
      <c r="L282" s="599"/>
      <c r="M282" s="208"/>
    </row>
    <row r="283" spans="1:13" s="55" customFormat="1" ht="18.75">
      <c r="A283" s="84"/>
      <c r="B283" s="84"/>
      <c r="C283" s="66" t="s">
        <v>17788</v>
      </c>
      <c r="D283" s="262" t="s">
        <v>17676</v>
      </c>
      <c r="E283" s="67" t="s">
        <v>20</v>
      </c>
      <c r="F283" s="68" t="s">
        <v>20</v>
      </c>
      <c r="G283" s="67" t="s">
        <v>4188</v>
      </c>
      <c r="H283" s="660">
        <f t="shared" si="12"/>
        <v>2163000</v>
      </c>
      <c r="I283" s="667">
        <v>2100000</v>
      </c>
      <c r="J283" s="647">
        <f t="shared" si="15"/>
        <v>2205000</v>
      </c>
      <c r="K283" s="647">
        <f t="shared" si="14"/>
        <v>2310000</v>
      </c>
      <c r="L283" s="599"/>
      <c r="M283" s="208"/>
    </row>
    <row r="284" spans="1:13" s="55" customFormat="1" ht="18.75">
      <c r="A284" s="84"/>
      <c r="B284" s="84"/>
      <c r="C284" s="66" t="s">
        <v>17789</v>
      </c>
      <c r="D284" s="272" t="s">
        <v>17677</v>
      </c>
      <c r="E284" s="67" t="s">
        <v>20</v>
      </c>
      <c r="F284" s="68" t="s">
        <v>20</v>
      </c>
      <c r="G284" s="67" t="s">
        <v>4188</v>
      </c>
      <c r="H284" s="660">
        <f t="shared" si="12"/>
        <v>3605000</v>
      </c>
      <c r="I284" s="668">
        <v>3500000</v>
      </c>
      <c r="J284" s="647">
        <f t="shared" si="15"/>
        <v>3675000</v>
      </c>
      <c r="K284" s="647">
        <f t="shared" si="14"/>
        <v>3850000</v>
      </c>
      <c r="L284" s="600"/>
      <c r="M284" s="208"/>
    </row>
    <row r="285" spans="1:13" s="55" customFormat="1" ht="18.75">
      <c r="A285" s="84"/>
      <c r="B285" s="84"/>
      <c r="C285" s="66" t="s">
        <v>17790</v>
      </c>
      <c r="D285" s="272" t="s">
        <v>17678</v>
      </c>
      <c r="E285" s="67" t="s">
        <v>20</v>
      </c>
      <c r="F285" s="68" t="s">
        <v>20</v>
      </c>
      <c r="G285" s="67" t="s">
        <v>4188</v>
      </c>
      <c r="H285" s="660">
        <f t="shared" si="12"/>
        <v>2369000</v>
      </c>
      <c r="I285" s="668">
        <v>2300000</v>
      </c>
      <c r="J285" s="647">
        <f t="shared" si="15"/>
        <v>2415000</v>
      </c>
      <c r="K285" s="647">
        <f t="shared" si="14"/>
        <v>2530000</v>
      </c>
      <c r="L285" s="600"/>
      <c r="M285" s="208"/>
    </row>
    <row r="286" spans="1:13" s="55" customFormat="1" ht="18.75">
      <c r="A286" s="84"/>
      <c r="B286" s="84"/>
      <c r="C286" s="66" t="s">
        <v>17791</v>
      </c>
      <c r="D286" s="272" t="s">
        <v>17679</v>
      </c>
      <c r="E286" s="67" t="s">
        <v>20</v>
      </c>
      <c r="F286" s="68" t="s">
        <v>20</v>
      </c>
      <c r="G286" s="67" t="s">
        <v>4188</v>
      </c>
      <c r="H286" s="660">
        <f t="shared" si="12"/>
        <v>2369000</v>
      </c>
      <c r="I286" s="668">
        <v>2300000</v>
      </c>
      <c r="J286" s="647">
        <f t="shared" si="15"/>
        <v>2415000</v>
      </c>
      <c r="K286" s="647">
        <f t="shared" si="14"/>
        <v>2530000</v>
      </c>
      <c r="L286" s="600"/>
      <c r="M286" s="208"/>
    </row>
    <row r="287" spans="1:13" s="55" customFormat="1" ht="18.75">
      <c r="A287" s="84"/>
      <c r="B287" s="84"/>
      <c r="C287" s="75" t="s">
        <v>15125</v>
      </c>
      <c r="D287" s="260" t="s">
        <v>17680</v>
      </c>
      <c r="E287" s="262"/>
      <c r="F287" s="262"/>
      <c r="G287" s="288"/>
      <c r="H287" s="660">
        <f t="shared" si="12"/>
        <v>0</v>
      </c>
      <c r="I287" s="665"/>
      <c r="J287" s="647">
        <f t="shared" si="15"/>
        <v>0</v>
      </c>
      <c r="K287" s="647">
        <f t="shared" si="14"/>
        <v>0</v>
      </c>
      <c r="L287" s="595"/>
      <c r="M287" s="208"/>
    </row>
    <row r="288" spans="1:13" s="55" customFormat="1" ht="18.75">
      <c r="A288" s="84"/>
      <c r="B288" s="84"/>
      <c r="C288" s="66" t="s">
        <v>17792</v>
      </c>
      <c r="D288" s="262" t="s">
        <v>17639</v>
      </c>
      <c r="E288" s="67"/>
      <c r="F288" s="68"/>
      <c r="G288" s="67"/>
      <c r="H288" s="660">
        <f t="shared" si="12"/>
        <v>15450000</v>
      </c>
      <c r="I288" s="667">
        <v>15000000</v>
      </c>
      <c r="J288" s="647">
        <f t="shared" si="15"/>
        <v>15750000</v>
      </c>
      <c r="K288" s="647">
        <f t="shared" si="14"/>
        <v>16500000</v>
      </c>
      <c r="L288" s="599"/>
      <c r="M288" s="208"/>
    </row>
    <row r="289" spans="1:13" s="55" customFormat="1" ht="18.75">
      <c r="A289" s="84"/>
      <c r="B289" s="84"/>
      <c r="C289" s="66" t="s">
        <v>17793</v>
      </c>
      <c r="D289" s="262" t="s">
        <v>17640</v>
      </c>
      <c r="E289" s="67"/>
      <c r="F289" s="68"/>
      <c r="G289" s="67"/>
      <c r="H289" s="660">
        <f t="shared" si="12"/>
        <v>15450000</v>
      </c>
      <c r="I289" s="667">
        <v>15000000</v>
      </c>
      <c r="J289" s="647">
        <f t="shared" si="15"/>
        <v>15750000</v>
      </c>
      <c r="K289" s="647">
        <f t="shared" si="14"/>
        <v>16500000</v>
      </c>
      <c r="L289" s="599"/>
      <c r="M289" s="208"/>
    </row>
    <row r="290" spans="1:13" s="55" customFormat="1" ht="18.75">
      <c r="A290" s="84"/>
      <c r="B290" s="84"/>
      <c r="C290" s="66" t="s">
        <v>17794</v>
      </c>
      <c r="D290" s="262" t="s">
        <v>17641</v>
      </c>
      <c r="E290" s="67"/>
      <c r="F290" s="68"/>
      <c r="G290" s="67"/>
      <c r="H290" s="660">
        <f t="shared" si="12"/>
        <v>14420000</v>
      </c>
      <c r="I290" s="667">
        <v>14000000</v>
      </c>
      <c r="J290" s="647">
        <f t="shared" si="15"/>
        <v>14700000</v>
      </c>
      <c r="K290" s="647">
        <f t="shared" si="14"/>
        <v>15400000</v>
      </c>
      <c r="L290" s="599"/>
      <c r="M290" s="208"/>
    </row>
    <row r="291" spans="1:13" s="55" customFormat="1" ht="18.75">
      <c r="A291" s="84"/>
      <c r="B291" s="84"/>
      <c r="C291" s="66" t="s">
        <v>17795</v>
      </c>
      <c r="D291" s="262" t="s">
        <v>17642</v>
      </c>
      <c r="E291" s="67"/>
      <c r="F291" s="68"/>
      <c r="G291" s="67"/>
      <c r="H291" s="660">
        <f t="shared" si="12"/>
        <v>14420000</v>
      </c>
      <c r="I291" s="667">
        <v>14000000</v>
      </c>
      <c r="J291" s="647">
        <f t="shared" si="15"/>
        <v>14700000</v>
      </c>
      <c r="K291" s="647">
        <f t="shared" si="14"/>
        <v>15400000</v>
      </c>
      <c r="L291" s="599"/>
      <c r="M291" s="208"/>
    </row>
    <row r="292" spans="1:13" s="55" customFormat="1" ht="18.75">
      <c r="A292" s="84"/>
      <c r="B292" s="84"/>
      <c r="C292" s="66" t="s">
        <v>17796</v>
      </c>
      <c r="D292" s="262" t="s">
        <v>17643</v>
      </c>
      <c r="E292" s="67"/>
      <c r="F292" s="68"/>
      <c r="G292" s="67"/>
      <c r="H292" s="660">
        <f t="shared" si="12"/>
        <v>13390000</v>
      </c>
      <c r="I292" s="667">
        <v>13000000</v>
      </c>
      <c r="J292" s="647">
        <f t="shared" si="15"/>
        <v>13650000</v>
      </c>
      <c r="K292" s="647">
        <f t="shared" si="14"/>
        <v>14300000</v>
      </c>
      <c r="L292" s="599"/>
      <c r="M292" s="208"/>
    </row>
    <row r="293" spans="1:13" s="55" customFormat="1" ht="18.75">
      <c r="A293" s="84"/>
      <c r="B293" s="84"/>
      <c r="C293" s="66" t="s">
        <v>17797</v>
      </c>
      <c r="D293" s="262" t="s">
        <v>17644</v>
      </c>
      <c r="E293" s="67"/>
      <c r="F293" s="68"/>
      <c r="G293" s="67"/>
      <c r="H293" s="660">
        <f t="shared" si="12"/>
        <v>12360000</v>
      </c>
      <c r="I293" s="667">
        <v>12000000</v>
      </c>
      <c r="J293" s="647">
        <f t="shared" si="15"/>
        <v>12600000</v>
      </c>
      <c r="K293" s="647">
        <f t="shared" si="14"/>
        <v>13200000</v>
      </c>
      <c r="L293" s="599"/>
      <c r="M293" s="208"/>
    </row>
    <row r="294" spans="1:13" s="55" customFormat="1" ht="18.75">
      <c r="A294" s="84"/>
      <c r="B294" s="84"/>
      <c r="C294" s="66" t="s">
        <v>17798</v>
      </c>
      <c r="D294" s="262" t="s">
        <v>17645</v>
      </c>
      <c r="E294" s="67"/>
      <c r="F294" s="68"/>
      <c r="G294" s="67"/>
      <c r="H294" s="660">
        <f t="shared" si="12"/>
        <v>12360000</v>
      </c>
      <c r="I294" s="667">
        <v>12000000</v>
      </c>
      <c r="J294" s="647">
        <f t="shared" si="15"/>
        <v>12600000</v>
      </c>
      <c r="K294" s="647">
        <f t="shared" si="14"/>
        <v>13200000</v>
      </c>
      <c r="L294" s="599"/>
      <c r="M294" s="208"/>
    </row>
    <row r="295" spans="1:13" s="55" customFormat="1" ht="18.75">
      <c r="A295" s="84"/>
      <c r="B295" s="84"/>
      <c r="C295" s="66" t="s">
        <v>17799</v>
      </c>
      <c r="D295" s="262" t="s">
        <v>17646</v>
      </c>
      <c r="E295" s="67"/>
      <c r="F295" s="68"/>
      <c r="G295" s="67"/>
      <c r="H295" s="660">
        <f t="shared" si="12"/>
        <v>11330000</v>
      </c>
      <c r="I295" s="667">
        <v>11000000</v>
      </c>
      <c r="J295" s="647">
        <f t="shared" si="15"/>
        <v>11550000</v>
      </c>
      <c r="K295" s="647">
        <f t="shared" si="14"/>
        <v>12100000</v>
      </c>
      <c r="L295" s="599"/>
      <c r="M295" s="208"/>
    </row>
    <row r="296" spans="1:13" s="55" customFormat="1" ht="18.75">
      <c r="A296" s="84"/>
      <c r="B296" s="84"/>
      <c r="C296" s="66" t="s">
        <v>17800</v>
      </c>
      <c r="D296" s="262" t="s">
        <v>17647</v>
      </c>
      <c r="E296" s="67"/>
      <c r="F296" s="68"/>
      <c r="G296" s="67"/>
      <c r="H296" s="660">
        <f t="shared" si="12"/>
        <v>13390000</v>
      </c>
      <c r="I296" s="667">
        <v>13000000</v>
      </c>
      <c r="J296" s="647">
        <f t="shared" si="15"/>
        <v>13650000</v>
      </c>
      <c r="K296" s="647">
        <f t="shared" si="14"/>
        <v>14300000</v>
      </c>
      <c r="L296" s="599"/>
      <c r="M296" s="208"/>
    </row>
    <row r="297" spans="1:13" s="55" customFormat="1" ht="18.75">
      <c r="A297" s="84"/>
      <c r="B297" s="84"/>
      <c r="C297" s="66" t="s">
        <v>17801</v>
      </c>
      <c r="D297" s="262" t="s">
        <v>17648</v>
      </c>
      <c r="E297" s="67"/>
      <c r="F297" s="68"/>
      <c r="G297" s="67"/>
      <c r="H297" s="660">
        <f t="shared" si="12"/>
        <v>12875000</v>
      </c>
      <c r="I297" s="667">
        <v>12500000</v>
      </c>
      <c r="J297" s="647">
        <f t="shared" si="15"/>
        <v>13125000</v>
      </c>
      <c r="K297" s="647">
        <f t="shared" si="14"/>
        <v>13750000</v>
      </c>
      <c r="L297" s="599"/>
      <c r="M297" s="208"/>
    </row>
    <row r="298" spans="1:13" s="55" customFormat="1" ht="18.75">
      <c r="A298" s="84"/>
      <c r="B298" s="84"/>
      <c r="C298" s="66" t="s">
        <v>17802</v>
      </c>
      <c r="D298" s="262" t="s">
        <v>17649</v>
      </c>
      <c r="E298" s="67"/>
      <c r="F298" s="68"/>
      <c r="G298" s="67"/>
      <c r="H298" s="660">
        <f t="shared" si="12"/>
        <v>10300000</v>
      </c>
      <c r="I298" s="667">
        <v>10000000</v>
      </c>
      <c r="J298" s="647">
        <f t="shared" si="15"/>
        <v>10500000</v>
      </c>
      <c r="K298" s="647">
        <f t="shared" si="14"/>
        <v>11000000</v>
      </c>
      <c r="L298" s="599"/>
      <c r="M298" s="208"/>
    </row>
    <row r="299" spans="1:13" s="55" customFormat="1" ht="18.75">
      <c r="A299" s="84"/>
      <c r="B299" s="84"/>
      <c r="C299" s="66" t="s">
        <v>17803</v>
      </c>
      <c r="D299" s="262" t="s">
        <v>17650</v>
      </c>
      <c r="E299" s="67"/>
      <c r="F299" s="68"/>
      <c r="G299" s="67"/>
      <c r="H299" s="660">
        <f t="shared" si="12"/>
        <v>10300000</v>
      </c>
      <c r="I299" s="667">
        <v>10000000</v>
      </c>
      <c r="J299" s="647">
        <f t="shared" si="15"/>
        <v>10500000</v>
      </c>
      <c r="K299" s="647">
        <f t="shared" si="14"/>
        <v>11000000</v>
      </c>
      <c r="L299" s="599"/>
      <c r="M299" s="208"/>
    </row>
    <row r="300" spans="1:13" s="55" customFormat="1" ht="18.75">
      <c r="A300" s="84"/>
      <c r="B300" s="84"/>
      <c r="C300" s="66" t="s">
        <v>17804</v>
      </c>
      <c r="D300" s="262" t="s">
        <v>17651</v>
      </c>
      <c r="E300" s="67"/>
      <c r="F300" s="68"/>
      <c r="G300" s="67"/>
      <c r="H300" s="660">
        <f t="shared" si="12"/>
        <v>10300000</v>
      </c>
      <c r="I300" s="667">
        <v>10000000</v>
      </c>
      <c r="J300" s="647">
        <f t="shared" si="15"/>
        <v>10500000</v>
      </c>
      <c r="K300" s="647">
        <f t="shared" si="14"/>
        <v>11000000</v>
      </c>
      <c r="L300" s="599"/>
      <c r="M300" s="208"/>
    </row>
    <row r="301" spans="1:13" s="55" customFormat="1" ht="18.75">
      <c r="A301" s="84"/>
      <c r="B301" s="84"/>
      <c r="C301" s="66" t="s">
        <v>17805</v>
      </c>
      <c r="D301" s="262" t="s">
        <v>17652</v>
      </c>
      <c r="E301" s="67"/>
      <c r="F301" s="68"/>
      <c r="G301" s="67"/>
      <c r="H301" s="660">
        <f t="shared" si="12"/>
        <v>10300000</v>
      </c>
      <c r="I301" s="667">
        <v>10000000</v>
      </c>
      <c r="J301" s="647">
        <f t="shared" si="15"/>
        <v>10500000</v>
      </c>
      <c r="K301" s="647">
        <f t="shared" si="14"/>
        <v>11000000</v>
      </c>
      <c r="L301" s="599"/>
      <c r="M301" s="208"/>
    </row>
    <row r="302" spans="1:13" s="55" customFormat="1" ht="18.75">
      <c r="A302" s="84"/>
      <c r="B302" s="84"/>
      <c r="C302" s="66" t="s">
        <v>17806</v>
      </c>
      <c r="D302" s="262" t="s">
        <v>17653</v>
      </c>
      <c r="E302" s="67"/>
      <c r="F302" s="68"/>
      <c r="G302" s="67"/>
      <c r="H302" s="660">
        <f t="shared" ref="H302:H365" si="16">(I302*0.03)+I302</f>
        <v>10300000</v>
      </c>
      <c r="I302" s="667">
        <v>10000000</v>
      </c>
      <c r="J302" s="647">
        <f t="shared" si="15"/>
        <v>10500000</v>
      </c>
      <c r="K302" s="647">
        <f t="shared" si="14"/>
        <v>11000000</v>
      </c>
      <c r="L302" s="599"/>
      <c r="M302" s="208"/>
    </row>
    <row r="303" spans="1:13" s="55" customFormat="1" ht="18.75">
      <c r="A303" s="84"/>
      <c r="B303" s="84"/>
      <c r="C303" s="66" t="s">
        <v>17807</v>
      </c>
      <c r="D303" s="262" t="s">
        <v>17654</v>
      </c>
      <c r="E303" s="67"/>
      <c r="F303" s="68"/>
      <c r="G303" s="67"/>
      <c r="H303" s="660">
        <f t="shared" si="16"/>
        <v>6695000</v>
      </c>
      <c r="I303" s="667">
        <v>6500000</v>
      </c>
      <c r="J303" s="647">
        <f t="shared" si="15"/>
        <v>6825000</v>
      </c>
      <c r="K303" s="647">
        <f t="shared" si="14"/>
        <v>7150000</v>
      </c>
      <c r="L303" s="599"/>
      <c r="M303" s="208"/>
    </row>
    <row r="304" spans="1:13" s="55" customFormat="1" ht="18.75">
      <c r="A304" s="84"/>
      <c r="B304" s="84"/>
      <c r="C304" s="66" t="s">
        <v>17808</v>
      </c>
      <c r="D304" s="262" t="s">
        <v>17655</v>
      </c>
      <c r="E304" s="67"/>
      <c r="F304" s="68"/>
      <c r="G304" s="67"/>
      <c r="H304" s="660">
        <f t="shared" si="16"/>
        <v>10300000</v>
      </c>
      <c r="I304" s="667">
        <v>10000000</v>
      </c>
      <c r="J304" s="647">
        <f t="shared" si="15"/>
        <v>10500000</v>
      </c>
      <c r="K304" s="647">
        <f t="shared" si="14"/>
        <v>11000000</v>
      </c>
      <c r="L304" s="599"/>
      <c r="M304" s="208"/>
    </row>
    <row r="305" spans="1:13" s="55" customFormat="1" ht="18.75">
      <c r="A305" s="84"/>
      <c r="B305" s="84"/>
      <c r="C305" s="66" t="s">
        <v>17809</v>
      </c>
      <c r="D305" s="262" t="s">
        <v>17656</v>
      </c>
      <c r="E305" s="67"/>
      <c r="F305" s="68"/>
      <c r="G305" s="67"/>
      <c r="H305" s="660">
        <f t="shared" si="16"/>
        <v>10300000</v>
      </c>
      <c r="I305" s="667">
        <v>10000000</v>
      </c>
      <c r="J305" s="647">
        <f t="shared" si="15"/>
        <v>10500000</v>
      </c>
      <c r="K305" s="647">
        <f t="shared" si="14"/>
        <v>11000000</v>
      </c>
      <c r="L305" s="599"/>
      <c r="M305" s="208"/>
    </row>
    <row r="306" spans="1:13" s="55" customFormat="1" ht="18.75">
      <c r="A306" s="84"/>
      <c r="B306" s="84"/>
      <c r="C306" s="66" t="s">
        <v>17810</v>
      </c>
      <c r="D306" s="262" t="s">
        <v>17657</v>
      </c>
      <c r="E306" s="67"/>
      <c r="F306" s="68"/>
      <c r="G306" s="67"/>
      <c r="H306" s="660">
        <f t="shared" si="16"/>
        <v>11330000</v>
      </c>
      <c r="I306" s="667">
        <v>11000000</v>
      </c>
      <c r="J306" s="647">
        <f t="shared" si="15"/>
        <v>11550000</v>
      </c>
      <c r="K306" s="647">
        <f t="shared" si="14"/>
        <v>12100000</v>
      </c>
      <c r="L306" s="599"/>
      <c r="M306" s="208"/>
    </row>
    <row r="307" spans="1:13" s="55" customFormat="1" ht="18.75">
      <c r="A307" s="84"/>
      <c r="B307" s="84"/>
      <c r="C307" s="66" t="s">
        <v>17811</v>
      </c>
      <c r="D307" s="262" t="s">
        <v>17658</v>
      </c>
      <c r="E307" s="67"/>
      <c r="F307" s="68"/>
      <c r="G307" s="67"/>
      <c r="H307" s="660">
        <f t="shared" si="16"/>
        <v>14420000</v>
      </c>
      <c r="I307" s="667">
        <v>14000000</v>
      </c>
      <c r="J307" s="647">
        <f t="shared" si="15"/>
        <v>14700000</v>
      </c>
      <c r="K307" s="647">
        <f t="shared" si="14"/>
        <v>15400000</v>
      </c>
      <c r="L307" s="599"/>
      <c r="M307" s="208"/>
    </row>
    <row r="308" spans="1:13" s="55" customFormat="1" ht="18.75">
      <c r="A308" s="84"/>
      <c r="B308" s="84"/>
      <c r="C308" s="66" t="s">
        <v>17812</v>
      </c>
      <c r="D308" s="262" t="s">
        <v>17659</v>
      </c>
      <c r="E308" s="67"/>
      <c r="F308" s="68"/>
      <c r="G308" s="67"/>
      <c r="H308" s="660">
        <f t="shared" si="16"/>
        <v>15450000</v>
      </c>
      <c r="I308" s="667">
        <v>15000000</v>
      </c>
      <c r="J308" s="647">
        <f t="shared" si="15"/>
        <v>15750000</v>
      </c>
      <c r="K308" s="647">
        <f t="shared" si="14"/>
        <v>16500000</v>
      </c>
      <c r="L308" s="599"/>
      <c r="M308" s="208"/>
    </row>
    <row r="309" spans="1:13" s="55" customFormat="1" ht="18.75">
      <c r="A309" s="84"/>
      <c r="B309" s="84"/>
      <c r="C309" s="66" t="s">
        <v>17813</v>
      </c>
      <c r="D309" s="262" t="s">
        <v>17660</v>
      </c>
      <c r="E309" s="67"/>
      <c r="F309" s="68"/>
      <c r="G309" s="67"/>
      <c r="H309" s="660">
        <f t="shared" si="16"/>
        <v>12360000</v>
      </c>
      <c r="I309" s="667">
        <v>12000000</v>
      </c>
      <c r="J309" s="647">
        <f t="shared" si="15"/>
        <v>12600000</v>
      </c>
      <c r="K309" s="647">
        <f t="shared" si="14"/>
        <v>13200000</v>
      </c>
      <c r="L309" s="599"/>
      <c r="M309" s="208"/>
    </row>
    <row r="310" spans="1:13" s="55" customFormat="1" ht="18.75">
      <c r="A310" s="84"/>
      <c r="B310" s="84"/>
      <c r="C310" s="66" t="s">
        <v>17814</v>
      </c>
      <c r="D310" s="262" t="s">
        <v>17661</v>
      </c>
      <c r="E310" s="67"/>
      <c r="F310" s="68"/>
      <c r="G310" s="67"/>
      <c r="H310" s="660">
        <f t="shared" si="16"/>
        <v>12875000</v>
      </c>
      <c r="I310" s="667">
        <v>12500000</v>
      </c>
      <c r="J310" s="647">
        <f t="shared" si="15"/>
        <v>13125000</v>
      </c>
      <c r="K310" s="647">
        <f t="shared" si="14"/>
        <v>13750000</v>
      </c>
      <c r="L310" s="599"/>
      <c r="M310" s="208"/>
    </row>
    <row r="311" spans="1:13" s="55" customFormat="1" ht="18.75">
      <c r="A311" s="84"/>
      <c r="B311" s="84"/>
      <c r="C311" s="66" t="s">
        <v>17815</v>
      </c>
      <c r="D311" s="262" t="s">
        <v>17662</v>
      </c>
      <c r="E311" s="67"/>
      <c r="F311" s="68"/>
      <c r="G311" s="67"/>
      <c r="H311" s="660">
        <f t="shared" si="16"/>
        <v>12875000</v>
      </c>
      <c r="I311" s="667">
        <v>12500000</v>
      </c>
      <c r="J311" s="647">
        <f t="shared" si="15"/>
        <v>13125000</v>
      </c>
      <c r="K311" s="647">
        <f t="shared" si="14"/>
        <v>13750000</v>
      </c>
      <c r="L311" s="599"/>
      <c r="M311" s="208"/>
    </row>
    <row r="312" spans="1:13" s="55" customFormat="1" ht="18.75">
      <c r="A312" s="84"/>
      <c r="B312" s="84"/>
      <c r="C312" s="66" t="s">
        <v>17816</v>
      </c>
      <c r="D312" s="262" t="s">
        <v>17663</v>
      </c>
      <c r="E312" s="67"/>
      <c r="F312" s="68"/>
      <c r="G312" s="67"/>
      <c r="H312" s="660">
        <f t="shared" si="16"/>
        <v>8240000</v>
      </c>
      <c r="I312" s="667">
        <v>8000000</v>
      </c>
      <c r="J312" s="647">
        <f t="shared" si="15"/>
        <v>8400000</v>
      </c>
      <c r="K312" s="647">
        <f t="shared" si="14"/>
        <v>8800000</v>
      </c>
      <c r="L312" s="599"/>
      <c r="M312" s="208"/>
    </row>
    <row r="313" spans="1:13" s="55" customFormat="1" ht="18.75">
      <c r="A313" s="84"/>
      <c r="B313" s="84"/>
      <c r="C313" s="66" t="s">
        <v>17817</v>
      </c>
      <c r="D313" s="262" t="s">
        <v>17664</v>
      </c>
      <c r="E313" s="67"/>
      <c r="F313" s="68"/>
      <c r="G313" s="67"/>
      <c r="H313" s="660">
        <f t="shared" si="16"/>
        <v>8240000</v>
      </c>
      <c r="I313" s="667">
        <v>8000000</v>
      </c>
      <c r="J313" s="647">
        <f t="shared" si="15"/>
        <v>8400000</v>
      </c>
      <c r="K313" s="647">
        <f t="shared" si="14"/>
        <v>8800000</v>
      </c>
      <c r="L313" s="599"/>
      <c r="M313" s="208"/>
    </row>
    <row r="314" spans="1:13" s="55" customFormat="1" ht="18.75">
      <c r="A314" s="84"/>
      <c r="B314" s="84"/>
      <c r="C314" s="66" t="s">
        <v>17818</v>
      </c>
      <c r="D314" s="262" t="s">
        <v>17665</v>
      </c>
      <c r="E314" s="67"/>
      <c r="F314" s="68"/>
      <c r="G314" s="67"/>
      <c r="H314" s="660">
        <f t="shared" si="16"/>
        <v>5150000</v>
      </c>
      <c r="I314" s="667">
        <v>5000000</v>
      </c>
      <c r="J314" s="647">
        <f t="shared" si="15"/>
        <v>5250000</v>
      </c>
      <c r="K314" s="647">
        <f t="shared" si="14"/>
        <v>5500000</v>
      </c>
      <c r="L314" s="599"/>
      <c r="M314" s="208"/>
    </row>
    <row r="315" spans="1:13" s="55" customFormat="1" ht="18.75">
      <c r="A315" s="84"/>
      <c r="B315" s="84"/>
      <c r="C315" s="66" t="s">
        <v>17819</v>
      </c>
      <c r="D315" s="262" t="s">
        <v>17666</v>
      </c>
      <c r="E315" s="67"/>
      <c r="F315" s="68"/>
      <c r="G315" s="67"/>
      <c r="H315" s="660">
        <f t="shared" si="16"/>
        <v>6180000</v>
      </c>
      <c r="I315" s="667">
        <v>6000000</v>
      </c>
      <c r="J315" s="647">
        <f t="shared" si="15"/>
        <v>6300000</v>
      </c>
      <c r="K315" s="647">
        <f t="shared" si="14"/>
        <v>6600000</v>
      </c>
      <c r="L315" s="599"/>
      <c r="M315" s="208"/>
    </row>
    <row r="316" spans="1:13" s="55" customFormat="1" ht="18.75">
      <c r="A316" s="84"/>
      <c r="B316" s="84"/>
      <c r="C316" s="66" t="s">
        <v>17820</v>
      </c>
      <c r="D316" s="262" t="s">
        <v>17667</v>
      </c>
      <c r="E316" s="67"/>
      <c r="F316" s="68"/>
      <c r="G316" s="67"/>
      <c r="H316" s="660">
        <f t="shared" si="16"/>
        <v>7210000</v>
      </c>
      <c r="I316" s="667">
        <v>7000000</v>
      </c>
      <c r="J316" s="647">
        <f t="shared" si="15"/>
        <v>7350000</v>
      </c>
      <c r="K316" s="647">
        <f t="shared" si="14"/>
        <v>7700000</v>
      </c>
      <c r="L316" s="599"/>
      <c r="M316" s="208"/>
    </row>
    <row r="317" spans="1:13" s="55" customFormat="1" ht="18.75">
      <c r="A317" s="84"/>
      <c r="B317" s="84"/>
      <c r="C317" s="66" t="s">
        <v>17821</v>
      </c>
      <c r="D317" s="262" t="s">
        <v>17668</v>
      </c>
      <c r="E317" s="67"/>
      <c r="F317" s="68"/>
      <c r="G317" s="67"/>
      <c r="H317" s="660">
        <f t="shared" si="16"/>
        <v>7210000</v>
      </c>
      <c r="I317" s="667">
        <v>7000000</v>
      </c>
      <c r="J317" s="647">
        <f t="shared" si="15"/>
        <v>7350000</v>
      </c>
      <c r="K317" s="647">
        <f t="shared" si="14"/>
        <v>7700000</v>
      </c>
      <c r="L317" s="599"/>
      <c r="M317" s="208"/>
    </row>
    <row r="318" spans="1:13" s="55" customFormat="1" ht="18.75">
      <c r="A318" s="84"/>
      <c r="B318" s="84"/>
      <c r="C318" s="66" t="s">
        <v>17822</v>
      </c>
      <c r="D318" s="262" t="s">
        <v>17669</v>
      </c>
      <c r="E318" s="67"/>
      <c r="F318" s="68"/>
      <c r="G318" s="67"/>
      <c r="H318" s="660">
        <f t="shared" si="16"/>
        <v>7210000</v>
      </c>
      <c r="I318" s="667">
        <v>7000000</v>
      </c>
      <c r="J318" s="647">
        <f t="shared" si="15"/>
        <v>7350000</v>
      </c>
      <c r="K318" s="647">
        <f t="shared" si="14"/>
        <v>7700000</v>
      </c>
      <c r="L318" s="599"/>
      <c r="M318" s="208"/>
    </row>
    <row r="319" spans="1:13" s="55" customFormat="1" ht="18.75">
      <c r="A319" s="84"/>
      <c r="B319" s="84"/>
      <c r="C319" s="66" t="s">
        <v>17823</v>
      </c>
      <c r="D319" s="262" t="s">
        <v>17670</v>
      </c>
      <c r="E319" s="67"/>
      <c r="F319" s="68"/>
      <c r="G319" s="67"/>
      <c r="H319" s="660">
        <f t="shared" si="16"/>
        <v>13905000</v>
      </c>
      <c r="I319" s="667">
        <v>13500000</v>
      </c>
      <c r="J319" s="647">
        <f t="shared" si="15"/>
        <v>14175000</v>
      </c>
      <c r="K319" s="647">
        <f t="shared" si="14"/>
        <v>14850000</v>
      </c>
      <c r="L319" s="599"/>
      <c r="M319" s="208"/>
    </row>
    <row r="320" spans="1:13" s="55" customFormat="1" ht="18.75">
      <c r="A320" s="84"/>
      <c r="B320" s="84"/>
      <c r="C320" s="66" t="s">
        <v>17824</v>
      </c>
      <c r="D320" s="262" t="s">
        <v>17671</v>
      </c>
      <c r="E320" s="67"/>
      <c r="F320" s="68"/>
      <c r="G320" s="67"/>
      <c r="H320" s="660">
        <f t="shared" si="16"/>
        <v>13905000</v>
      </c>
      <c r="I320" s="667">
        <v>13500000</v>
      </c>
      <c r="J320" s="647">
        <f t="shared" si="15"/>
        <v>14175000</v>
      </c>
      <c r="K320" s="647">
        <f t="shared" si="14"/>
        <v>14850000</v>
      </c>
      <c r="L320" s="599"/>
      <c r="M320" s="208"/>
    </row>
    <row r="321" spans="1:13" s="55" customFormat="1" ht="18.75">
      <c r="A321" s="84"/>
      <c r="B321" s="84"/>
      <c r="C321" s="66" t="s">
        <v>17825</v>
      </c>
      <c r="D321" s="262" t="s">
        <v>17672</v>
      </c>
      <c r="E321" s="67"/>
      <c r="F321" s="68"/>
      <c r="G321" s="67"/>
      <c r="H321" s="660">
        <f t="shared" si="16"/>
        <v>8652000</v>
      </c>
      <c r="I321" s="667">
        <v>8400000</v>
      </c>
      <c r="J321" s="647">
        <f t="shared" si="15"/>
        <v>8820000</v>
      </c>
      <c r="K321" s="647">
        <f t="shared" si="14"/>
        <v>9240000</v>
      </c>
      <c r="L321" s="599"/>
      <c r="M321" s="208"/>
    </row>
    <row r="322" spans="1:13" s="55" customFormat="1" ht="18.75">
      <c r="A322" s="84"/>
      <c r="B322" s="84"/>
      <c r="C322" s="66" t="s">
        <v>17826</v>
      </c>
      <c r="D322" s="262" t="s">
        <v>17673</v>
      </c>
      <c r="E322" s="67"/>
      <c r="F322" s="68"/>
      <c r="G322" s="67"/>
      <c r="H322" s="660">
        <f t="shared" si="16"/>
        <v>4326000</v>
      </c>
      <c r="I322" s="667">
        <v>4200000</v>
      </c>
      <c r="J322" s="647">
        <f t="shared" si="15"/>
        <v>4410000</v>
      </c>
      <c r="K322" s="647">
        <f t="shared" si="14"/>
        <v>4620000</v>
      </c>
      <c r="L322" s="599"/>
      <c r="M322" s="208"/>
    </row>
    <row r="323" spans="1:13" s="55" customFormat="1" ht="18.75">
      <c r="A323" s="84"/>
      <c r="B323" s="84"/>
      <c r="C323" s="66" t="s">
        <v>17827</v>
      </c>
      <c r="D323" s="262" t="s">
        <v>17674</v>
      </c>
      <c r="E323" s="67"/>
      <c r="F323" s="68"/>
      <c r="G323" s="67"/>
      <c r="H323" s="660">
        <f t="shared" si="16"/>
        <v>6592000</v>
      </c>
      <c r="I323" s="667">
        <v>6400000</v>
      </c>
      <c r="J323" s="647">
        <f t="shared" si="15"/>
        <v>6720000</v>
      </c>
      <c r="K323" s="647">
        <f t="shared" si="14"/>
        <v>7040000</v>
      </c>
      <c r="L323" s="599"/>
      <c r="M323" s="208"/>
    </row>
    <row r="324" spans="1:13" s="55" customFormat="1" ht="18.75">
      <c r="A324" s="84"/>
      <c r="B324" s="84"/>
      <c r="C324" s="66" t="s">
        <v>17828</v>
      </c>
      <c r="D324" s="262" t="s">
        <v>17675</v>
      </c>
      <c r="E324" s="67"/>
      <c r="F324" s="68"/>
      <c r="G324" s="67"/>
      <c r="H324" s="660">
        <f t="shared" si="16"/>
        <v>8652000</v>
      </c>
      <c r="I324" s="667">
        <v>8400000</v>
      </c>
      <c r="J324" s="647">
        <f t="shared" si="15"/>
        <v>8820000</v>
      </c>
      <c r="K324" s="647">
        <f t="shared" si="14"/>
        <v>9240000</v>
      </c>
      <c r="L324" s="599"/>
      <c r="M324" s="208"/>
    </row>
    <row r="325" spans="1:13" s="55" customFormat="1" ht="18.75">
      <c r="A325" s="84"/>
      <c r="B325" s="84"/>
      <c r="C325" s="66" t="s">
        <v>17829</v>
      </c>
      <c r="D325" s="262" t="s">
        <v>17676</v>
      </c>
      <c r="E325" s="67"/>
      <c r="F325" s="68"/>
      <c r="G325" s="67"/>
      <c r="H325" s="660">
        <f t="shared" si="16"/>
        <v>4326000</v>
      </c>
      <c r="I325" s="667">
        <v>4200000</v>
      </c>
      <c r="J325" s="647">
        <f t="shared" si="15"/>
        <v>4410000</v>
      </c>
      <c r="K325" s="647">
        <f t="shared" si="14"/>
        <v>4620000</v>
      </c>
      <c r="L325" s="599"/>
      <c r="M325" s="208"/>
    </row>
    <row r="326" spans="1:13" s="55" customFormat="1" ht="18.75">
      <c r="A326" s="84"/>
      <c r="B326" s="84"/>
      <c r="C326" s="66" t="s">
        <v>17830</v>
      </c>
      <c r="D326" s="272" t="s">
        <v>17677</v>
      </c>
      <c r="E326" s="67"/>
      <c r="F326" s="68"/>
      <c r="G326" s="67"/>
      <c r="H326" s="660">
        <f t="shared" si="16"/>
        <v>7210000</v>
      </c>
      <c r="I326" s="668">
        <v>7000000</v>
      </c>
      <c r="J326" s="647">
        <f t="shared" si="15"/>
        <v>7350000</v>
      </c>
      <c r="K326" s="647">
        <f t="shared" si="14"/>
        <v>7700000</v>
      </c>
      <c r="L326" s="600"/>
      <c r="M326" s="208"/>
    </row>
    <row r="327" spans="1:13" s="55" customFormat="1" ht="18.75">
      <c r="A327" s="84"/>
      <c r="B327" s="84"/>
      <c r="C327" s="66" t="s">
        <v>17831</v>
      </c>
      <c r="D327" s="272" t="s">
        <v>17678</v>
      </c>
      <c r="E327" s="67"/>
      <c r="F327" s="68"/>
      <c r="G327" s="67"/>
      <c r="H327" s="660">
        <f t="shared" si="16"/>
        <v>4738000</v>
      </c>
      <c r="I327" s="668">
        <v>4600000</v>
      </c>
      <c r="J327" s="647">
        <f t="shared" si="15"/>
        <v>4830000</v>
      </c>
      <c r="K327" s="647">
        <f t="shared" si="14"/>
        <v>5060000</v>
      </c>
      <c r="L327" s="600"/>
      <c r="M327" s="208"/>
    </row>
    <row r="328" spans="1:13" s="55" customFormat="1" ht="18.75">
      <c r="A328" s="84"/>
      <c r="B328" s="84"/>
      <c r="C328" s="66" t="s">
        <v>17832</v>
      </c>
      <c r="D328" s="272" t="s">
        <v>17679</v>
      </c>
      <c r="E328" s="67"/>
      <c r="F328" s="68"/>
      <c r="G328" s="67"/>
      <c r="H328" s="660">
        <f t="shared" si="16"/>
        <v>4738000</v>
      </c>
      <c r="I328" s="668">
        <v>4600000</v>
      </c>
      <c r="J328" s="647">
        <f t="shared" si="15"/>
        <v>4830000</v>
      </c>
      <c r="K328" s="647">
        <f t="shared" si="14"/>
        <v>5060000</v>
      </c>
      <c r="L328" s="600"/>
      <c r="M328" s="208"/>
    </row>
    <row r="329" spans="1:13" s="55" customFormat="1" ht="18.75">
      <c r="A329" s="84"/>
      <c r="B329" s="84"/>
      <c r="C329" s="75" t="s">
        <v>15127</v>
      </c>
      <c r="D329" s="800" t="s">
        <v>17682</v>
      </c>
      <c r="E329" s="801"/>
      <c r="F329" s="801"/>
      <c r="G329" s="801"/>
      <c r="H329" s="801"/>
      <c r="I329" s="801"/>
      <c r="J329" s="801"/>
      <c r="K329" s="802"/>
      <c r="L329" s="600"/>
      <c r="M329" s="208"/>
    </row>
    <row r="330" spans="1:13" s="55" customFormat="1" ht="18.75">
      <c r="A330" s="84"/>
      <c r="B330" s="84"/>
      <c r="C330" s="66" t="s">
        <v>17833</v>
      </c>
      <c r="D330" s="262" t="s">
        <v>17683</v>
      </c>
      <c r="E330" s="262"/>
      <c r="F330" s="273" t="s">
        <v>17684</v>
      </c>
      <c r="G330" s="274" t="s">
        <v>4188</v>
      </c>
      <c r="H330" s="660">
        <f t="shared" si="16"/>
        <v>515000</v>
      </c>
      <c r="I330" s="667">
        <v>500000</v>
      </c>
      <c r="J330" s="647">
        <f t="shared" si="15"/>
        <v>525000</v>
      </c>
      <c r="K330" s="647">
        <f t="shared" ref="K330:K393" si="17">(I330*0.1)+I330</f>
        <v>550000</v>
      </c>
      <c r="L330" s="601"/>
      <c r="M330" s="208"/>
    </row>
    <row r="331" spans="1:13" s="55" customFormat="1" ht="18.75">
      <c r="A331" s="84"/>
      <c r="B331" s="84"/>
      <c r="C331" s="66" t="s">
        <v>17834</v>
      </c>
      <c r="D331" s="262" t="s">
        <v>17685</v>
      </c>
      <c r="E331" s="262"/>
      <c r="F331" s="275" t="s">
        <v>17684</v>
      </c>
      <c r="G331" s="274" t="s">
        <v>4188</v>
      </c>
      <c r="H331" s="660">
        <f t="shared" si="16"/>
        <v>412000</v>
      </c>
      <c r="I331" s="667">
        <v>400000</v>
      </c>
      <c r="J331" s="647">
        <f t="shared" si="15"/>
        <v>420000</v>
      </c>
      <c r="K331" s="647">
        <f t="shared" si="17"/>
        <v>440000</v>
      </c>
      <c r="L331" s="601"/>
      <c r="M331" s="208"/>
    </row>
    <row r="332" spans="1:13" s="55" customFormat="1" ht="18.75">
      <c r="A332" s="84"/>
      <c r="B332" s="84"/>
      <c r="C332" s="66" t="s">
        <v>17835</v>
      </c>
      <c r="D332" s="262" t="s">
        <v>17686</v>
      </c>
      <c r="E332" s="262"/>
      <c r="F332" s="273" t="s">
        <v>17684</v>
      </c>
      <c r="G332" s="274" t="s">
        <v>4188</v>
      </c>
      <c r="H332" s="660">
        <f t="shared" si="16"/>
        <v>463500</v>
      </c>
      <c r="I332" s="667">
        <v>450000</v>
      </c>
      <c r="J332" s="647">
        <f t="shared" si="15"/>
        <v>472500</v>
      </c>
      <c r="K332" s="647">
        <f t="shared" si="17"/>
        <v>495000</v>
      </c>
      <c r="L332" s="601"/>
      <c r="M332" s="208"/>
    </row>
    <row r="333" spans="1:13" s="55" customFormat="1" ht="36">
      <c r="A333" s="84"/>
      <c r="B333" s="84"/>
      <c r="C333" s="66" t="s">
        <v>17836</v>
      </c>
      <c r="D333" s="242" t="s">
        <v>17687</v>
      </c>
      <c r="E333" s="262"/>
      <c r="F333" s="273" t="s">
        <v>17684</v>
      </c>
      <c r="G333" s="274" t="s">
        <v>4188</v>
      </c>
      <c r="H333" s="660">
        <f t="shared" si="16"/>
        <v>772500</v>
      </c>
      <c r="I333" s="667">
        <v>750000</v>
      </c>
      <c r="J333" s="647">
        <f t="shared" si="15"/>
        <v>787500</v>
      </c>
      <c r="K333" s="647">
        <f t="shared" si="17"/>
        <v>825000</v>
      </c>
      <c r="L333" s="601"/>
      <c r="M333" s="208"/>
    </row>
    <row r="334" spans="1:13" s="55" customFormat="1" ht="18.75">
      <c r="A334" s="84"/>
      <c r="B334" s="84"/>
      <c r="C334" s="66" t="s">
        <v>17837</v>
      </c>
      <c r="D334" s="262" t="s">
        <v>17688</v>
      </c>
      <c r="E334" s="262"/>
      <c r="F334" s="273" t="s">
        <v>17684</v>
      </c>
      <c r="G334" s="274" t="s">
        <v>4188</v>
      </c>
      <c r="H334" s="660">
        <f t="shared" si="16"/>
        <v>206000</v>
      </c>
      <c r="I334" s="665">
        <v>200000</v>
      </c>
      <c r="J334" s="647">
        <f t="shared" si="15"/>
        <v>210000</v>
      </c>
      <c r="K334" s="647">
        <f t="shared" si="17"/>
        <v>220000</v>
      </c>
      <c r="L334" s="602"/>
      <c r="M334" s="208"/>
    </row>
    <row r="335" spans="1:13" s="55" customFormat="1" ht="18.75">
      <c r="A335" s="84"/>
      <c r="B335" s="84"/>
      <c r="C335" s="66" t="s">
        <v>17838</v>
      </c>
      <c r="D335" s="262" t="s">
        <v>17689</v>
      </c>
      <c r="E335" s="262"/>
      <c r="F335" s="273" t="s">
        <v>17684</v>
      </c>
      <c r="G335" s="274" t="s">
        <v>4188</v>
      </c>
      <c r="H335" s="660">
        <f t="shared" si="16"/>
        <v>515000</v>
      </c>
      <c r="I335" s="667">
        <v>500000</v>
      </c>
      <c r="J335" s="647">
        <f t="shared" si="15"/>
        <v>525000</v>
      </c>
      <c r="K335" s="647">
        <f t="shared" si="17"/>
        <v>550000</v>
      </c>
      <c r="L335" s="601"/>
      <c r="M335" s="208"/>
    </row>
    <row r="336" spans="1:13" s="55" customFormat="1" ht="18.75">
      <c r="A336" s="84"/>
      <c r="B336" s="84"/>
      <c r="C336" s="66" t="s">
        <v>17839</v>
      </c>
      <c r="D336" s="262" t="s">
        <v>17690</v>
      </c>
      <c r="E336" s="262"/>
      <c r="F336" s="273" t="s">
        <v>17684</v>
      </c>
      <c r="G336" s="274" t="s">
        <v>4188</v>
      </c>
      <c r="H336" s="660">
        <f t="shared" si="16"/>
        <v>927000</v>
      </c>
      <c r="I336" s="667">
        <v>900000</v>
      </c>
      <c r="J336" s="647">
        <f t="shared" si="15"/>
        <v>945000</v>
      </c>
      <c r="K336" s="647">
        <f t="shared" si="17"/>
        <v>990000</v>
      </c>
      <c r="L336" s="601"/>
      <c r="M336" s="208"/>
    </row>
    <row r="337" spans="1:13" s="55" customFormat="1" ht="18.75">
      <c r="A337" s="84"/>
      <c r="B337" s="84"/>
      <c r="C337" s="66" t="s">
        <v>17840</v>
      </c>
      <c r="D337" s="262" t="s">
        <v>17691</v>
      </c>
      <c r="E337" s="262"/>
      <c r="F337" s="273" t="s">
        <v>17684</v>
      </c>
      <c r="G337" s="274" t="s">
        <v>4188</v>
      </c>
      <c r="H337" s="660">
        <f t="shared" si="16"/>
        <v>618000</v>
      </c>
      <c r="I337" s="667">
        <v>600000</v>
      </c>
      <c r="J337" s="647">
        <f t="shared" si="15"/>
        <v>630000</v>
      </c>
      <c r="K337" s="647">
        <f t="shared" si="17"/>
        <v>660000</v>
      </c>
      <c r="L337" s="601"/>
      <c r="M337" s="208"/>
    </row>
    <row r="338" spans="1:13" s="55" customFormat="1" ht="18.75">
      <c r="A338" s="84"/>
      <c r="B338" s="84"/>
      <c r="C338" s="75" t="s">
        <v>17841</v>
      </c>
      <c r="D338" s="803" t="s">
        <v>17692</v>
      </c>
      <c r="E338" s="804"/>
      <c r="F338" s="804"/>
      <c r="G338" s="804"/>
      <c r="H338" s="804"/>
      <c r="I338" s="804"/>
      <c r="J338" s="804"/>
      <c r="K338" s="805"/>
      <c r="L338" s="600"/>
      <c r="M338" s="208"/>
    </row>
    <row r="339" spans="1:13" s="55" customFormat="1" ht="54">
      <c r="A339" s="84"/>
      <c r="B339" s="84"/>
      <c r="C339" s="75" t="s">
        <v>17833</v>
      </c>
      <c r="D339" s="676" t="s">
        <v>17693</v>
      </c>
      <c r="E339" s="67"/>
      <c r="F339" s="68"/>
      <c r="G339" s="67"/>
      <c r="H339" s="660">
        <f t="shared" si="16"/>
        <v>0</v>
      </c>
      <c r="I339" s="668"/>
      <c r="J339" s="647">
        <f t="shared" ref="J339:J402" si="18">(I339*0.05)+I339</f>
        <v>0</v>
      </c>
      <c r="K339" s="647">
        <f t="shared" si="17"/>
        <v>0</v>
      </c>
      <c r="L339" s="600"/>
      <c r="M339" s="208"/>
    </row>
    <row r="340" spans="1:13" s="55" customFormat="1" ht="18.75">
      <c r="A340" s="84"/>
      <c r="B340" s="84"/>
      <c r="C340" s="66" t="s">
        <v>17842</v>
      </c>
      <c r="D340" s="262" t="s">
        <v>17694</v>
      </c>
      <c r="E340" s="67"/>
      <c r="F340" s="68"/>
      <c r="G340" s="274" t="s">
        <v>17727</v>
      </c>
      <c r="H340" s="660">
        <f t="shared" si="16"/>
        <v>4552600</v>
      </c>
      <c r="I340" s="667">
        <v>4420000</v>
      </c>
      <c r="J340" s="647">
        <f t="shared" si="18"/>
        <v>4641000</v>
      </c>
      <c r="K340" s="647">
        <f t="shared" si="17"/>
        <v>4862000</v>
      </c>
      <c r="L340" s="603"/>
      <c r="M340" s="208"/>
    </row>
    <row r="341" spans="1:13" s="55" customFormat="1" ht="18.75">
      <c r="A341" s="84"/>
      <c r="B341" s="84"/>
      <c r="C341" s="66" t="s">
        <v>17843</v>
      </c>
      <c r="D341" s="262" t="s">
        <v>17695</v>
      </c>
      <c r="E341" s="67"/>
      <c r="F341" s="68"/>
      <c r="G341" s="274" t="s">
        <v>17727</v>
      </c>
      <c r="H341" s="660">
        <f t="shared" si="16"/>
        <v>5108800</v>
      </c>
      <c r="I341" s="667">
        <v>4960000</v>
      </c>
      <c r="J341" s="647">
        <f t="shared" si="18"/>
        <v>5208000</v>
      </c>
      <c r="K341" s="647">
        <f t="shared" si="17"/>
        <v>5456000</v>
      </c>
      <c r="L341" s="603"/>
      <c r="M341" s="208"/>
    </row>
    <row r="342" spans="1:13" s="55" customFormat="1" ht="18.75">
      <c r="A342" s="84"/>
      <c r="B342" s="84"/>
      <c r="C342" s="66" t="s">
        <v>17844</v>
      </c>
      <c r="D342" s="262" t="s">
        <v>17696</v>
      </c>
      <c r="E342" s="67"/>
      <c r="F342" s="68"/>
      <c r="G342" s="274" t="s">
        <v>17727</v>
      </c>
      <c r="H342" s="660">
        <f t="shared" si="16"/>
        <v>3553500</v>
      </c>
      <c r="I342" s="667">
        <v>3450000</v>
      </c>
      <c r="J342" s="647">
        <f t="shared" si="18"/>
        <v>3622500</v>
      </c>
      <c r="K342" s="647">
        <f t="shared" si="17"/>
        <v>3795000</v>
      </c>
      <c r="L342" s="603"/>
      <c r="M342" s="208"/>
    </row>
    <row r="343" spans="1:13" s="55" customFormat="1" ht="18.75">
      <c r="A343" s="84"/>
      <c r="B343" s="84"/>
      <c r="C343" s="66" t="s">
        <v>17845</v>
      </c>
      <c r="D343" s="262" t="s">
        <v>17697</v>
      </c>
      <c r="E343" s="67"/>
      <c r="F343" s="68"/>
      <c r="G343" s="274" t="s">
        <v>17727</v>
      </c>
      <c r="H343" s="660">
        <f t="shared" si="16"/>
        <v>3512300</v>
      </c>
      <c r="I343" s="667">
        <v>3410000</v>
      </c>
      <c r="J343" s="647">
        <f t="shared" si="18"/>
        <v>3580500</v>
      </c>
      <c r="K343" s="647">
        <f t="shared" si="17"/>
        <v>3751000</v>
      </c>
      <c r="L343" s="603"/>
      <c r="M343" s="208"/>
    </row>
    <row r="344" spans="1:13" s="55" customFormat="1" ht="18.75">
      <c r="A344" s="84"/>
      <c r="B344" s="84"/>
      <c r="C344" s="66" t="s">
        <v>17846</v>
      </c>
      <c r="D344" s="262" t="s">
        <v>17698</v>
      </c>
      <c r="E344" s="67"/>
      <c r="F344" s="68"/>
      <c r="G344" s="274" t="s">
        <v>17727</v>
      </c>
      <c r="H344" s="660">
        <f t="shared" si="16"/>
        <v>4120000</v>
      </c>
      <c r="I344" s="667">
        <v>4000000</v>
      </c>
      <c r="J344" s="647">
        <f t="shared" si="18"/>
        <v>4200000</v>
      </c>
      <c r="K344" s="647">
        <f t="shared" si="17"/>
        <v>4400000</v>
      </c>
      <c r="L344" s="603"/>
      <c r="M344" s="208"/>
    </row>
    <row r="345" spans="1:13" s="55" customFormat="1" ht="18.75">
      <c r="A345" s="84"/>
      <c r="B345" s="84"/>
      <c r="C345" s="66" t="s">
        <v>17847</v>
      </c>
      <c r="D345" s="262" t="s">
        <v>17699</v>
      </c>
      <c r="E345" s="67"/>
      <c r="F345" s="68"/>
      <c r="G345" s="274" t="s">
        <v>17727</v>
      </c>
      <c r="H345" s="660">
        <f t="shared" si="16"/>
        <v>4367200</v>
      </c>
      <c r="I345" s="667">
        <v>4240000</v>
      </c>
      <c r="J345" s="647">
        <f t="shared" si="18"/>
        <v>4452000</v>
      </c>
      <c r="K345" s="647">
        <f t="shared" si="17"/>
        <v>4664000</v>
      </c>
      <c r="L345" s="603"/>
      <c r="M345" s="208"/>
    </row>
    <row r="346" spans="1:13" s="55" customFormat="1" ht="18.75">
      <c r="A346" s="84"/>
      <c r="B346" s="84"/>
      <c r="C346" s="66" t="s">
        <v>17848</v>
      </c>
      <c r="D346" s="262" t="s">
        <v>17700</v>
      </c>
      <c r="E346" s="67"/>
      <c r="F346" s="68"/>
      <c r="G346" s="274" t="s">
        <v>17727</v>
      </c>
      <c r="H346" s="660">
        <f t="shared" si="16"/>
        <v>4635000</v>
      </c>
      <c r="I346" s="667">
        <v>4500000</v>
      </c>
      <c r="J346" s="647">
        <f t="shared" si="18"/>
        <v>4725000</v>
      </c>
      <c r="K346" s="647">
        <f t="shared" si="17"/>
        <v>4950000</v>
      </c>
      <c r="L346" s="603"/>
      <c r="M346" s="208"/>
    </row>
    <row r="347" spans="1:13" s="55" customFormat="1" ht="18.75">
      <c r="A347" s="84"/>
      <c r="B347" s="84"/>
      <c r="C347" s="66" t="s">
        <v>17849</v>
      </c>
      <c r="D347" s="262" t="s">
        <v>17701</v>
      </c>
      <c r="E347" s="67"/>
      <c r="F347" s="68"/>
      <c r="G347" s="274" t="s">
        <v>17727</v>
      </c>
      <c r="H347" s="660">
        <f t="shared" si="16"/>
        <v>4078800</v>
      </c>
      <c r="I347" s="667">
        <v>3960000</v>
      </c>
      <c r="J347" s="647">
        <f t="shared" si="18"/>
        <v>4158000</v>
      </c>
      <c r="K347" s="647">
        <f t="shared" si="17"/>
        <v>4356000</v>
      </c>
      <c r="L347" s="603"/>
      <c r="M347" s="208"/>
    </row>
    <row r="348" spans="1:13" s="55" customFormat="1" ht="18.75">
      <c r="A348" s="84"/>
      <c r="B348" s="84"/>
      <c r="C348" s="66" t="s">
        <v>17850</v>
      </c>
      <c r="D348" s="262" t="s">
        <v>17702</v>
      </c>
      <c r="E348" s="67"/>
      <c r="F348" s="68"/>
      <c r="G348" s="274" t="s">
        <v>17727</v>
      </c>
      <c r="H348" s="660">
        <f t="shared" si="16"/>
        <v>1339000</v>
      </c>
      <c r="I348" s="667">
        <v>1300000</v>
      </c>
      <c r="J348" s="647">
        <f t="shared" si="18"/>
        <v>1365000</v>
      </c>
      <c r="K348" s="647">
        <f t="shared" si="17"/>
        <v>1430000</v>
      </c>
      <c r="L348" s="603"/>
      <c r="M348" s="208"/>
    </row>
    <row r="349" spans="1:13" s="55" customFormat="1" ht="18.75">
      <c r="A349" s="84"/>
      <c r="B349" s="84"/>
      <c r="C349" s="66" t="s">
        <v>17851</v>
      </c>
      <c r="D349" s="262" t="s">
        <v>17703</v>
      </c>
      <c r="E349" s="67"/>
      <c r="F349" s="68"/>
      <c r="G349" s="274" t="s">
        <v>17727</v>
      </c>
      <c r="H349" s="660">
        <f t="shared" si="16"/>
        <v>2472000</v>
      </c>
      <c r="I349" s="667">
        <v>2400000</v>
      </c>
      <c r="J349" s="647">
        <f t="shared" si="18"/>
        <v>2520000</v>
      </c>
      <c r="K349" s="647">
        <f t="shared" si="17"/>
        <v>2640000</v>
      </c>
      <c r="L349" s="603"/>
      <c r="M349" s="208"/>
    </row>
    <row r="350" spans="1:13" s="55" customFormat="1" ht="18.75">
      <c r="A350" s="84"/>
      <c r="B350" s="84"/>
      <c r="C350" s="66" t="s">
        <v>17852</v>
      </c>
      <c r="D350" s="262" t="s">
        <v>17704</v>
      </c>
      <c r="E350" s="67"/>
      <c r="F350" s="68"/>
      <c r="G350" s="274" t="s">
        <v>17727</v>
      </c>
      <c r="H350" s="660">
        <f t="shared" si="16"/>
        <v>3347500</v>
      </c>
      <c r="I350" s="667">
        <v>3250000</v>
      </c>
      <c r="J350" s="647">
        <f t="shared" si="18"/>
        <v>3412500</v>
      </c>
      <c r="K350" s="647">
        <f t="shared" si="17"/>
        <v>3575000</v>
      </c>
      <c r="L350" s="603"/>
      <c r="M350" s="208"/>
    </row>
    <row r="351" spans="1:13" s="55" customFormat="1" ht="18.75">
      <c r="A351" s="84"/>
      <c r="B351" s="84"/>
      <c r="C351" s="66" t="s">
        <v>17853</v>
      </c>
      <c r="D351" s="262" t="s">
        <v>17705</v>
      </c>
      <c r="E351" s="67"/>
      <c r="F351" s="68"/>
      <c r="G351" s="274" t="s">
        <v>17727</v>
      </c>
      <c r="H351" s="660">
        <f t="shared" si="16"/>
        <v>3347500</v>
      </c>
      <c r="I351" s="667">
        <v>3250000</v>
      </c>
      <c r="J351" s="647">
        <f t="shared" si="18"/>
        <v>3412500</v>
      </c>
      <c r="K351" s="647">
        <f t="shared" si="17"/>
        <v>3575000</v>
      </c>
      <c r="L351" s="603"/>
      <c r="M351" s="208"/>
    </row>
    <row r="352" spans="1:13" s="55" customFormat="1" ht="18.75">
      <c r="A352" s="84"/>
      <c r="B352" s="84"/>
      <c r="C352" s="66" t="s">
        <v>17854</v>
      </c>
      <c r="D352" s="262" t="s">
        <v>17706</v>
      </c>
      <c r="E352" s="67"/>
      <c r="F352" s="68"/>
      <c r="G352" s="274" t="s">
        <v>17727</v>
      </c>
      <c r="H352" s="660">
        <f t="shared" si="16"/>
        <v>5891600</v>
      </c>
      <c r="I352" s="667">
        <v>5720000</v>
      </c>
      <c r="J352" s="647">
        <f t="shared" si="18"/>
        <v>6006000</v>
      </c>
      <c r="K352" s="647">
        <f t="shared" si="17"/>
        <v>6292000</v>
      </c>
      <c r="L352" s="603"/>
      <c r="M352" s="208"/>
    </row>
    <row r="353" spans="1:13" s="55" customFormat="1" ht="18.75">
      <c r="A353" s="84"/>
      <c r="B353" s="84"/>
      <c r="C353" s="66" t="s">
        <v>17855</v>
      </c>
      <c r="D353" s="262" t="s">
        <v>17707</v>
      </c>
      <c r="E353" s="67"/>
      <c r="F353" s="68"/>
      <c r="G353" s="274" t="s">
        <v>17727</v>
      </c>
      <c r="H353" s="660">
        <f t="shared" si="16"/>
        <v>4171500</v>
      </c>
      <c r="I353" s="667">
        <v>4050000</v>
      </c>
      <c r="J353" s="647">
        <f t="shared" si="18"/>
        <v>4252500</v>
      </c>
      <c r="K353" s="647">
        <f t="shared" si="17"/>
        <v>4455000</v>
      </c>
      <c r="L353" s="603"/>
      <c r="M353" s="208"/>
    </row>
    <row r="354" spans="1:13" s="55" customFormat="1" ht="18.75">
      <c r="A354" s="84"/>
      <c r="B354" s="84"/>
      <c r="C354" s="66" t="s">
        <v>17856</v>
      </c>
      <c r="D354" s="262" t="s">
        <v>17708</v>
      </c>
      <c r="E354" s="67"/>
      <c r="F354" s="68"/>
      <c r="G354" s="274" t="s">
        <v>17727</v>
      </c>
      <c r="H354" s="660">
        <f t="shared" si="16"/>
        <v>4758600</v>
      </c>
      <c r="I354" s="667">
        <v>4620000</v>
      </c>
      <c r="J354" s="647">
        <f t="shared" si="18"/>
        <v>4851000</v>
      </c>
      <c r="K354" s="647">
        <f t="shared" si="17"/>
        <v>5082000</v>
      </c>
      <c r="L354" s="603"/>
      <c r="M354" s="208"/>
    </row>
    <row r="355" spans="1:13" s="55" customFormat="1" ht="18.75">
      <c r="A355" s="84"/>
      <c r="B355" s="84"/>
      <c r="C355" s="66" t="s">
        <v>17857</v>
      </c>
      <c r="D355" s="262" t="s">
        <v>17709</v>
      </c>
      <c r="E355" s="67"/>
      <c r="F355" s="68"/>
      <c r="G355" s="274" t="s">
        <v>17727</v>
      </c>
      <c r="H355" s="660">
        <f t="shared" si="16"/>
        <v>4532000</v>
      </c>
      <c r="I355" s="667">
        <v>4400000</v>
      </c>
      <c r="J355" s="647">
        <f t="shared" si="18"/>
        <v>4620000</v>
      </c>
      <c r="K355" s="647">
        <f t="shared" si="17"/>
        <v>4840000</v>
      </c>
      <c r="L355" s="603"/>
      <c r="M355" s="208"/>
    </row>
    <row r="356" spans="1:13" s="55" customFormat="1" ht="18.75">
      <c r="A356" s="84"/>
      <c r="B356" s="84"/>
      <c r="C356" s="66" t="s">
        <v>17858</v>
      </c>
      <c r="D356" s="262" t="s">
        <v>17710</v>
      </c>
      <c r="E356" s="67"/>
      <c r="F356" s="68"/>
      <c r="G356" s="274" t="s">
        <v>17727</v>
      </c>
      <c r="H356" s="660">
        <f t="shared" si="16"/>
        <v>4645300</v>
      </c>
      <c r="I356" s="667">
        <v>4510000</v>
      </c>
      <c r="J356" s="647">
        <f t="shared" si="18"/>
        <v>4735500</v>
      </c>
      <c r="K356" s="647">
        <f t="shared" si="17"/>
        <v>4961000</v>
      </c>
      <c r="L356" s="603"/>
      <c r="M356" s="208"/>
    </row>
    <row r="357" spans="1:13" s="55" customFormat="1" ht="18.75">
      <c r="A357" s="84"/>
      <c r="B357" s="84"/>
      <c r="C357" s="66" t="s">
        <v>17859</v>
      </c>
      <c r="D357" s="262" t="s">
        <v>17711</v>
      </c>
      <c r="E357" s="67"/>
      <c r="F357" s="68"/>
      <c r="G357" s="274" t="s">
        <v>17727</v>
      </c>
      <c r="H357" s="660">
        <f t="shared" si="16"/>
        <v>3147680</v>
      </c>
      <c r="I357" s="667">
        <v>3056000</v>
      </c>
      <c r="J357" s="647">
        <f t="shared" si="18"/>
        <v>3208800</v>
      </c>
      <c r="K357" s="647">
        <f t="shared" si="17"/>
        <v>3361600</v>
      </c>
      <c r="L357" s="603"/>
      <c r="M357" s="208"/>
    </row>
    <row r="358" spans="1:13" s="55" customFormat="1" ht="18.75">
      <c r="A358" s="84"/>
      <c r="B358" s="84"/>
      <c r="C358" s="66" t="s">
        <v>17860</v>
      </c>
      <c r="D358" s="262" t="s">
        <v>17712</v>
      </c>
      <c r="E358" s="67"/>
      <c r="F358" s="68"/>
      <c r="G358" s="274" t="s">
        <v>17727</v>
      </c>
      <c r="H358" s="660">
        <f t="shared" si="16"/>
        <v>3090000</v>
      </c>
      <c r="I358" s="667">
        <v>3000000</v>
      </c>
      <c r="J358" s="647">
        <f t="shared" si="18"/>
        <v>3150000</v>
      </c>
      <c r="K358" s="647">
        <f t="shared" si="17"/>
        <v>3300000</v>
      </c>
      <c r="L358" s="603"/>
      <c r="M358" s="208"/>
    </row>
    <row r="359" spans="1:13" s="55" customFormat="1" ht="18.75">
      <c r="A359" s="84"/>
      <c r="B359" s="84"/>
      <c r="C359" s="66" t="s">
        <v>17861</v>
      </c>
      <c r="D359" s="262" t="s">
        <v>17713</v>
      </c>
      <c r="E359" s="67"/>
      <c r="F359" s="68"/>
      <c r="G359" s="274" t="s">
        <v>17727</v>
      </c>
      <c r="H359" s="660">
        <f t="shared" si="16"/>
        <v>2472000</v>
      </c>
      <c r="I359" s="667">
        <v>2400000</v>
      </c>
      <c r="J359" s="647">
        <f t="shared" si="18"/>
        <v>2520000</v>
      </c>
      <c r="K359" s="647">
        <f t="shared" si="17"/>
        <v>2640000</v>
      </c>
      <c r="L359" s="603"/>
      <c r="M359" s="208"/>
    </row>
    <row r="360" spans="1:13" s="55" customFormat="1" ht="18.75">
      <c r="A360" s="84"/>
      <c r="B360" s="84"/>
      <c r="C360" s="66" t="s">
        <v>17862</v>
      </c>
      <c r="D360" s="262" t="s">
        <v>17714</v>
      </c>
      <c r="E360" s="67"/>
      <c r="F360" s="68"/>
      <c r="G360" s="274" t="s">
        <v>17727</v>
      </c>
      <c r="H360" s="660">
        <f t="shared" si="16"/>
        <v>3090000</v>
      </c>
      <c r="I360" s="667">
        <v>3000000</v>
      </c>
      <c r="J360" s="647">
        <f t="shared" si="18"/>
        <v>3150000</v>
      </c>
      <c r="K360" s="647">
        <f t="shared" si="17"/>
        <v>3300000</v>
      </c>
      <c r="L360" s="603"/>
      <c r="M360" s="208"/>
    </row>
    <row r="361" spans="1:13" s="55" customFormat="1" ht="18.75">
      <c r="A361" s="84"/>
      <c r="B361" s="84"/>
      <c r="C361" s="66" t="s">
        <v>17863</v>
      </c>
      <c r="D361" s="262" t="s">
        <v>17715</v>
      </c>
      <c r="E361" s="67"/>
      <c r="F361" s="68"/>
      <c r="G361" s="274" t="s">
        <v>17727</v>
      </c>
      <c r="H361" s="660">
        <f t="shared" si="16"/>
        <v>4377500</v>
      </c>
      <c r="I361" s="667">
        <v>4250000</v>
      </c>
      <c r="J361" s="647">
        <f t="shared" si="18"/>
        <v>4462500</v>
      </c>
      <c r="K361" s="647">
        <f t="shared" si="17"/>
        <v>4675000</v>
      </c>
      <c r="L361" s="603"/>
      <c r="M361" s="208"/>
    </row>
    <row r="362" spans="1:13" s="55" customFormat="1" ht="18.75">
      <c r="A362" s="84"/>
      <c r="B362" s="84"/>
      <c r="C362" s="66" t="s">
        <v>17864</v>
      </c>
      <c r="D362" s="262" t="s">
        <v>17716</v>
      </c>
      <c r="E362" s="67"/>
      <c r="F362" s="68"/>
      <c r="G362" s="274" t="s">
        <v>17727</v>
      </c>
      <c r="H362" s="660">
        <f t="shared" si="16"/>
        <v>4120000</v>
      </c>
      <c r="I362" s="667">
        <v>4000000</v>
      </c>
      <c r="J362" s="647">
        <f t="shared" si="18"/>
        <v>4200000</v>
      </c>
      <c r="K362" s="647">
        <f t="shared" si="17"/>
        <v>4400000</v>
      </c>
      <c r="L362" s="603"/>
      <c r="M362" s="208"/>
    </row>
    <row r="363" spans="1:13" s="55" customFormat="1" ht="18.75">
      <c r="A363" s="84"/>
      <c r="B363" s="84"/>
      <c r="C363" s="66" t="s">
        <v>17865</v>
      </c>
      <c r="D363" s="262" t="s">
        <v>17717</v>
      </c>
      <c r="E363" s="67"/>
      <c r="F363" s="68"/>
      <c r="G363" s="274" t="s">
        <v>17727</v>
      </c>
      <c r="H363" s="660">
        <f t="shared" si="16"/>
        <v>3296000</v>
      </c>
      <c r="I363" s="667">
        <v>3200000</v>
      </c>
      <c r="J363" s="647">
        <f t="shared" si="18"/>
        <v>3360000</v>
      </c>
      <c r="K363" s="647">
        <f t="shared" si="17"/>
        <v>3520000</v>
      </c>
      <c r="L363" s="603"/>
      <c r="M363" s="208"/>
    </row>
    <row r="364" spans="1:13" s="55" customFormat="1" ht="18.75">
      <c r="A364" s="84"/>
      <c r="B364" s="84"/>
      <c r="C364" s="66" t="s">
        <v>17866</v>
      </c>
      <c r="D364" s="262" t="s">
        <v>17718</v>
      </c>
      <c r="E364" s="67"/>
      <c r="F364" s="68"/>
      <c r="G364" s="274" t="s">
        <v>17727</v>
      </c>
      <c r="H364" s="660">
        <f t="shared" si="16"/>
        <v>1359600</v>
      </c>
      <c r="I364" s="667">
        <v>1320000</v>
      </c>
      <c r="J364" s="647">
        <f t="shared" si="18"/>
        <v>1386000</v>
      </c>
      <c r="K364" s="647">
        <f t="shared" si="17"/>
        <v>1452000</v>
      </c>
      <c r="L364" s="603"/>
      <c r="M364" s="208"/>
    </row>
    <row r="365" spans="1:13" s="55" customFormat="1" ht="18.75">
      <c r="A365" s="84"/>
      <c r="B365" s="84"/>
      <c r="C365" s="66" t="s">
        <v>17867</v>
      </c>
      <c r="D365" s="262" t="s">
        <v>17719</v>
      </c>
      <c r="E365" s="67"/>
      <c r="F365" s="68"/>
      <c r="G365" s="274" t="s">
        <v>17727</v>
      </c>
      <c r="H365" s="660">
        <f t="shared" si="16"/>
        <v>1297800</v>
      </c>
      <c r="I365" s="667">
        <v>1260000</v>
      </c>
      <c r="J365" s="647">
        <f t="shared" si="18"/>
        <v>1323000</v>
      </c>
      <c r="K365" s="647">
        <f t="shared" si="17"/>
        <v>1386000</v>
      </c>
      <c r="L365" s="603"/>
      <c r="M365" s="208"/>
    </row>
    <row r="366" spans="1:13" s="55" customFormat="1" ht="18.75">
      <c r="A366" s="84"/>
      <c r="B366" s="84"/>
      <c r="C366" s="66" t="s">
        <v>17868</v>
      </c>
      <c r="D366" s="262" t="s">
        <v>17720</v>
      </c>
      <c r="E366" s="67"/>
      <c r="F366" s="68"/>
      <c r="G366" s="274" t="s">
        <v>17727</v>
      </c>
      <c r="H366" s="660">
        <f t="shared" ref="H366:H429" si="19">(I366*0.03)+I366</f>
        <v>4964600</v>
      </c>
      <c r="I366" s="667">
        <v>4820000</v>
      </c>
      <c r="J366" s="647">
        <f t="shared" si="18"/>
        <v>5061000</v>
      </c>
      <c r="K366" s="647">
        <f t="shared" si="17"/>
        <v>5302000</v>
      </c>
      <c r="L366" s="603"/>
      <c r="M366" s="208"/>
    </row>
    <row r="367" spans="1:13" s="55" customFormat="1" ht="18.75">
      <c r="A367" s="84"/>
      <c r="B367" s="84"/>
      <c r="C367" s="66" t="s">
        <v>17869</v>
      </c>
      <c r="D367" s="262" t="s">
        <v>17721</v>
      </c>
      <c r="E367" s="67"/>
      <c r="F367" s="68"/>
      <c r="G367" s="274" t="s">
        <v>17727</v>
      </c>
      <c r="H367" s="660">
        <f t="shared" si="19"/>
        <v>2090900</v>
      </c>
      <c r="I367" s="667">
        <v>2030000</v>
      </c>
      <c r="J367" s="647">
        <f t="shared" si="18"/>
        <v>2131500</v>
      </c>
      <c r="K367" s="647">
        <f t="shared" si="17"/>
        <v>2233000</v>
      </c>
      <c r="L367" s="603"/>
      <c r="M367" s="208"/>
    </row>
    <row r="368" spans="1:13" s="55" customFormat="1" ht="18.75">
      <c r="A368" s="84"/>
      <c r="B368" s="84"/>
      <c r="C368" s="66" t="s">
        <v>17870</v>
      </c>
      <c r="D368" s="262" t="s">
        <v>17722</v>
      </c>
      <c r="E368" s="67"/>
      <c r="F368" s="68"/>
      <c r="G368" s="274" t="s">
        <v>17727</v>
      </c>
      <c r="H368" s="660">
        <f t="shared" si="19"/>
        <v>1905500</v>
      </c>
      <c r="I368" s="667">
        <v>1850000</v>
      </c>
      <c r="J368" s="647">
        <f t="shared" si="18"/>
        <v>1942500</v>
      </c>
      <c r="K368" s="647">
        <f t="shared" si="17"/>
        <v>2035000</v>
      </c>
      <c r="L368" s="603"/>
      <c r="M368" s="208"/>
    </row>
    <row r="369" spans="1:13" s="55" customFormat="1" ht="18.75">
      <c r="A369" s="84"/>
      <c r="B369" s="84"/>
      <c r="C369" s="66" t="s">
        <v>17871</v>
      </c>
      <c r="D369" s="262" t="s">
        <v>17723</v>
      </c>
      <c r="E369" s="67"/>
      <c r="F369" s="68"/>
      <c r="G369" s="274" t="s">
        <v>17727</v>
      </c>
      <c r="H369" s="660">
        <f t="shared" si="19"/>
        <v>3090000</v>
      </c>
      <c r="I369" s="667">
        <v>3000000</v>
      </c>
      <c r="J369" s="647">
        <f t="shared" si="18"/>
        <v>3150000</v>
      </c>
      <c r="K369" s="647">
        <f t="shared" si="17"/>
        <v>3300000</v>
      </c>
      <c r="L369" s="603"/>
      <c r="M369" s="208"/>
    </row>
    <row r="370" spans="1:13" s="55" customFormat="1" ht="18.75">
      <c r="A370" s="84"/>
      <c r="B370" s="84"/>
      <c r="C370" s="66" t="s">
        <v>17872</v>
      </c>
      <c r="D370" s="262" t="s">
        <v>17724</v>
      </c>
      <c r="E370" s="67"/>
      <c r="F370" s="68"/>
      <c r="G370" s="274" t="s">
        <v>17727</v>
      </c>
      <c r="H370" s="660">
        <f t="shared" si="19"/>
        <v>3203300</v>
      </c>
      <c r="I370" s="667">
        <v>3110000</v>
      </c>
      <c r="J370" s="647">
        <f t="shared" si="18"/>
        <v>3265500</v>
      </c>
      <c r="K370" s="647">
        <f t="shared" si="17"/>
        <v>3421000</v>
      </c>
      <c r="L370" s="603"/>
      <c r="M370" s="208"/>
    </row>
    <row r="371" spans="1:13" s="55" customFormat="1" ht="18.75">
      <c r="A371" s="84"/>
      <c r="B371" s="84"/>
      <c r="C371" s="66" t="s">
        <v>17873</v>
      </c>
      <c r="D371" s="262" t="s">
        <v>17725</v>
      </c>
      <c r="E371" s="67"/>
      <c r="F371" s="68"/>
      <c r="G371" s="274" t="s">
        <v>17727</v>
      </c>
      <c r="H371" s="660">
        <f t="shared" si="19"/>
        <v>2935500</v>
      </c>
      <c r="I371" s="667">
        <v>2850000</v>
      </c>
      <c r="J371" s="647">
        <f t="shared" si="18"/>
        <v>2992500</v>
      </c>
      <c r="K371" s="647">
        <f t="shared" si="17"/>
        <v>3135000</v>
      </c>
      <c r="L371" s="603"/>
      <c r="M371" s="208"/>
    </row>
    <row r="372" spans="1:13" s="55" customFormat="1" ht="18.75">
      <c r="A372" s="84"/>
      <c r="B372" s="84"/>
      <c r="C372" s="66" t="s">
        <v>17874</v>
      </c>
      <c r="D372" s="262" t="s">
        <v>17726</v>
      </c>
      <c r="E372" s="67"/>
      <c r="F372" s="68"/>
      <c r="G372" s="274" t="s">
        <v>17727</v>
      </c>
      <c r="H372" s="660">
        <f t="shared" si="19"/>
        <v>4635000</v>
      </c>
      <c r="I372" s="667">
        <v>4500000</v>
      </c>
      <c r="J372" s="647">
        <f t="shared" si="18"/>
        <v>4725000</v>
      </c>
      <c r="K372" s="647">
        <f t="shared" si="17"/>
        <v>4950000</v>
      </c>
      <c r="L372" s="603"/>
      <c r="M372" s="208"/>
    </row>
    <row r="373" spans="1:13" s="55" customFormat="1" ht="18.75">
      <c r="A373" s="84"/>
      <c r="B373" s="84"/>
      <c r="C373" s="75" t="s">
        <v>17834</v>
      </c>
      <c r="D373" s="676" t="s">
        <v>17728</v>
      </c>
      <c r="E373" s="67"/>
      <c r="F373" s="68"/>
      <c r="G373" s="67"/>
      <c r="H373" s="660">
        <f t="shared" si="19"/>
        <v>0</v>
      </c>
      <c r="I373" s="668"/>
      <c r="J373" s="647">
        <f t="shared" si="18"/>
        <v>0</v>
      </c>
      <c r="K373" s="647">
        <f t="shared" si="17"/>
        <v>0</v>
      </c>
      <c r="L373" s="600"/>
      <c r="M373" s="208"/>
    </row>
    <row r="374" spans="1:13" s="55" customFormat="1" ht="18.75">
      <c r="A374" s="84"/>
      <c r="B374" s="84"/>
      <c r="C374" s="66" t="s">
        <v>17875</v>
      </c>
      <c r="D374" s="262" t="s">
        <v>17694</v>
      </c>
      <c r="E374" s="67"/>
      <c r="F374" s="68"/>
      <c r="G374" s="274" t="s">
        <v>17727</v>
      </c>
      <c r="H374" s="660">
        <f t="shared" si="19"/>
        <v>1347240</v>
      </c>
      <c r="I374" s="667">
        <v>1308000</v>
      </c>
      <c r="J374" s="647">
        <f t="shared" si="18"/>
        <v>1373400</v>
      </c>
      <c r="K374" s="647">
        <f t="shared" si="17"/>
        <v>1438800</v>
      </c>
      <c r="L374" s="603"/>
      <c r="M374" s="208"/>
    </row>
    <row r="375" spans="1:13" s="55" customFormat="1" ht="18.75">
      <c r="A375" s="84"/>
      <c r="B375" s="84"/>
      <c r="C375" s="66" t="s">
        <v>17876</v>
      </c>
      <c r="D375" s="262" t="s">
        <v>17695</v>
      </c>
      <c r="E375" s="67"/>
      <c r="F375" s="68"/>
      <c r="G375" s="274" t="s">
        <v>17727</v>
      </c>
      <c r="H375" s="660">
        <f t="shared" si="19"/>
        <v>1060900</v>
      </c>
      <c r="I375" s="667">
        <v>1030000</v>
      </c>
      <c r="J375" s="647">
        <f t="shared" si="18"/>
        <v>1081500</v>
      </c>
      <c r="K375" s="647">
        <f t="shared" si="17"/>
        <v>1133000</v>
      </c>
      <c r="L375" s="603"/>
      <c r="M375" s="208"/>
    </row>
    <row r="376" spans="1:13" s="55" customFormat="1" ht="18.75">
      <c r="A376" s="84"/>
      <c r="B376" s="84"/>
      <c r="C376" s="66" t="s">
        <v>17877</v>
      </c>
      <c r="D376" s="262" t="s">
        <v>17696</v>
      </c>
      <c r="E376" s="67"/>
      <c r="F376" s="68"/>
      <c r="G376" s="274" t="s">
        <v>17727</v>
      </c>
      <c r="H376" s="660">
        <f t="shared" si="19"/>
        <v>1107250</v>
      </c>
      <c r="I376" s="667">
        <v>1075000</v>
      </c>
      <c r="J376" s="647">
        <f t="shared" si="18"/>
        <v>1128750</v>
      </c>
      <c r="K376" s="647">
        <f t="shared" si="17"/>
        <v>1182500</v>
      </c>
      <c r="L376" s="603"/>
      <c r="M376" s="208"/>
    </row>
    <row r="377" spans="1:13" s="55" customFormat="1" ht="18.75">
      <c r="A377" s="84"/>
      <c r="B377" s="84"/>
      <c r="C377" s="66" t="s">
        <v>17878</v>
      </c>
      <c r="D377" s="262" t="s">
        <v>17697</v>
      </c>
      <c r="E377" s="67"/>
      <c r="F377" s="68"/>
      <c r="G377" s="274" t="s">
        <v>17727</v>
      </c>
      <c r="H377" s="660">
        <f t="shared" si="19"/>
        <v>957900</v>
      </c>
      <c r="I377" s="667">
        <v>930000</v>
      </c>
      <c r="J377" s="647">
        <f t="shared" si="18"/>
        <v>976500</v>
      </c>
      <c r="K377" s="647">
        <f t="shared" si="17"/>
        <v>1023000</v>
      </c>
      <c r="L377" s="603"/>
      <c r="M377" s="208"/>
    </row>
    <row r="378" spans="1:13" s="55" customFormat="1" ht="18.75">
      <c r="A378" s="84"/>
      <c r="B378" s="84"/>
      <c r="C378" s="66" t="s">
        <v>17879</v>
      </c>
      <c r="D378" s="262" t="s">
        <v>17698</v>
      </c>
      <c r="E378" s="67"/>
      <c r="F378" s="68"/>
      <c r="G378" s="274" t="s">
        <v>17727</v>
      </c>
      <c r="H378" s="660">
        <f t="shared" si="19"/>
        <v>1060900</v>
      </c>
      <c r="I378" s="667">
        <v>1030000</v>
      </c>
      <c r="J378" s="647">
        <f t="shared" si="18"/>
        <v>1081500</v>
      </c>
      <c r="K378" s="647">
        <f t="shared" si="17"/>
        <v>1133000</v>
      </c>
      <c r="L378" s="603"/>
      <c r="M378" s="208"/>
    </row>
    <row r="379" spans="1:13" s="55" customFormat="1" ht="18.75">
      <c r="A379" s="84"/>
      <c r="B379" s="84"/>
      <c r="C379" s="66" t="s">
        <v>17880</v>
      </c>
      <c r="D379" s="262" t="s">
        <v>17699</v>
      </c>
      <c r="E379" s="67"/>
      <c r="F379" s="68"/>
      <c r="G379" s="274" t="s">
        <v>17727</v>
      </c>
      <c r="H379" s="660">
        <f t="shared" si="19"/>
        <v>1060900</v>
      </c>
      <c r="I379" s="667">
        <v>1030000</v>
      </c>
      <c r="J379" s="647">
        <f t="shared" si="18"/>
        <v>1081500</v>
      </c>
      <c r="K379" s="647">
        <f t="shared" si="17"/>
        <v>1133000</v>
      </c>
      <c r="L379" s="603"/>
      <c r="M379" s="208"/>
    </row>
    <row r="380" spans="1:13" s="55" customFormat="1" ht="18.75">
      <c r="A380" s="84"/>
      <c r="B380" s="84"/>
      <c r="C380" s="66" t="s">
        <v>17881</v>
      </c>
      <c r="D380" s="262" t="s">
        <v>17700</v>
      </c>
      <c r="E380" s="67"/>
      <c r="F380" s="68"/>
      <c r="G380" s="274" t="s">
        <v>17727</v>
      </c>
      <c r="H380" s="660">
        <f t="shared" si="19"/>
        <v>1030000</v>
      </c>
      <c r="I380" s="667">
        <v>1000000</v>
      </c>
      <c r="J380" s="647">
        <f t="shared" si="18"/>
        <v>1050000</v>
      </c>
      <c r="K380" s="647">
        <f t="shared" si="17"/>
        <v>1100000</v>
      </c>
      <c r="L380" s="603"/>
      <c r="M380" s="208"/>
    </row>
    <row r="381" spans="1:13" s="55" customFormat="1" ht="18.75">
      <c r="A381" s="84"/>
      <c r="B381" s="84"/>
      <c r="C381" s="66" t="s">
        <v>17882</v>
      </c>
      <c r="D381" s="262" t="s">
        <v>17701</v>
      </c>
      <c r="E381" s="67"/>
      <c r="F381" s="68"/>
      <c r="G381" s="274" t="s">
        <v>17727</v>
      </c>
      <c r="H381" s="660">
        <f t="shared" si="19"/>
        <v>1186560</v>
      </c>
      <c r="I381" s="667">
        <v>1152000</v>
      </c>
      <c r="J381" s="647">
        <f t="shared" si="18"/>
        <v>1209600</v>
      </c>
      <c r="K381" s="647">
        <f t="shared" si="17"/>
        <v>1267200</v>
      </c>
      <c r="L381" s="603"/>
      <c r="M381" s="208"/>
    </row>
    <row r="382" spans="1:13" s="55" customFormat="1" ht="18.75">
      <c r="A382" s="84"/>
      <c r="B382" s="84"/>
      <c r="C382" s="66" t="s">
        <v>17883</v>
      </c>
      <c r="D382" s="262" t="s">
        <v>17702</v>
      </c>
      <c r="E382" s="67"/>
      <c r="F382" s="68"/>
      <c r="G382" s="274" t="s">
        <v>17727</v>
      </c>
      <c r="H382" s="660">
        <f t="shared" si="19"/>
        <v>813700</v>
      </c>
      <c r="I382" s="667">
        <v>790000</v>
      </c>
      <c r="J382" s="647">
        <f t="shared" si="18"/>
        <v>829500</v>
      </c>
      <c r="K382" s="647">
        <f t="shared" si="17"/>
        <v>869000</v>
      </c>
      <c r="L382" s="603"/>
      <c r="M382" s="208"/>
    </row>
    <row r="383" spans="1:13" s="55" customFormat="1" ht="18.75">
      <c r="A383" s="84"/>
      <c r="B383" s="84"/>
      <c r="C383" s="66" t="s">
        <v>17884</v>
      </c>
      <c r="D383" s="262" t="s">
        <v>17703</v>
      </c>
      <c r="E383" s="67"/>
      <c r="F383" s="68"/>
      <c r="G383" s="274" t="s">
        <v>17727</v>
      </c>
      <c r="H383" s="660">
        <f t="shared" si="19"/>
        <v>1060900</v>
      </c>
      <c r="I383" s="667">
        <v>1030000</v>
      </c>
      <c r="J383" s="647">
        <f t="shared" si="18"/>
        <v>1081500</v>
      </c>
      <c r="K383" s="647">
        <f t="shared" si="17"/>
        <v>1133000</v>
      </c>
      <c r="L383" s="603"/>
      <c r="M383" s="208"/>
    </row>
    <row r="384" spans="1:13" s="55" customFormat="1" ht="18.75">
      <c r="A384" s="84"/>
      <c r="B384" s="84"/>
      <c r="C384" s="66" t="s">
        <v>17885</v>
      </c>
      <c r="D384" s="262" t="s">
        <v>17704</v>
      </c>
      <c r="E384" s="67"/>
      <c r="F384" s="68"/>
      <c r="G384" s="274" t="s">
        <v>17727</v>
      </c>
      <c r="H384" s="660">
        <f t="shared" si="19"/>
        <v>1472900</v>
      </c>
      <c r="I384" s="667">
        <v>1430000</v>
      </c>
      <c r="J384" s="647">
        <f t="shared" si="18"/>
        <v>1501500</v>
      </c>
      <c r="K384" s="647">
        <f t="shared" si="17"/>
        <v>1573000</v>
      </c>
      <c r="L384" s="603"/>
      <c r="M384" s="208"/>
    </row>
    <row r="385" spans="1:13" s="55" customFormat="1" ht="18.75">
      <c r="A385" s="84"/>
      <c r="B385" s="84"/>
      <c r="C385" s="66" t="s">
        <v>17886</v>
      </c>
      <c r="D385" s="262" t="s">
        <v>17705</v>
      </c>
      <c r="E385" s="67"/>
      <c r="F385" s="68"/>
      <c r="G385" s="274" t="s">
        <v>17727</v>
      </c>
      <c r="H385" s="660">
        <f t="shared" si="19"/>
        <v>1514100</v>
      </c>
      <c r="I385" s="667">
        <v>1470000</v>
      </c>
      <c r="J385" s="647">
        <f t="shared" si="18"/>
        <v>1543500</v>
      </c>
      <c r="K385" s="647">
        <f t="shared" si="17"/>
        <v>1617000</v>
      </c>
      <c r="L385" s="603"/>
      <c r="M385" s="208"/>
    </row>
    <row r="386" spans="1:13" s="55" customFormat="1" ht="18.75">
      <c r="A386" s="84"/>
      <c r="B386" s="84"/>
      <c r="C386" s="66" t="s">
        <v>17887</v>
      </c>
      <c r="D386" s="262" t="s">
        <v>17706</v>
      </c>
      <c r="E386" s="67"/>
      <c r="F386" s="68"/>
      <c r="G386" s="274" t="s">
        <v>17727</v>
      </c>
      <c r="H386" s="660">
        <f t="shared" si="19"/>
        <v>1030000</v>
      </c>
      <c r="I386" s="667">
        <v>1000000</v>
      </c>
      <c r="J386" s="647">
        <f t="shared" si="18"/>
        <v>1050000</v>
      </c>
      <c r="K386" s="647">
        <f t="shared" si="17"/>
        <v>1100000</v>
      </c>
      <c r="L386" s="603"/>
      <c r="M386" s="208"/>
    </row>
    <row r="387" spans="1:13" s="55" customFormat="1" ht="18.75">
      <c r="A387" s="84"/>
      <c r="B387" s="84"/>
      <c r="C387" s="66" t="s">
        <v>17888</v>
      </c>
      <c r="D387" s="262" t="s">
        <v>17707</v>
      </c>
      <c r="E387" s="67"/>
      <c r="F387" s="68"/>
      <c r="G387" s="274" t="s">
        <v>17727</v>
      </c>
      <c r="H387" s="660">
        <f t="shared" si="19"/>
        <v>1495560</v>
      </c>
      <c r="I387" s="667">
        <v>1452000</v>
      </c>
      <c r="J387" s="647">
        <f t="shared" si="18"/>
        <v>1524600</v>
      </c>
      <c r="K387" s="647">
        <f t="shared" si="17"/>
        <v>1597200</v>
      </c>
      <c r="L387" s="603"/>
      <c r="M387" s="208"/>
    </row>
    <row r="388" spans="1:13" s="55" customFormat="1" ht="18.75">
      <c r="A388" s="84"/>
      <c r="B388" s="84"/>
      <c r="C388" s="66" t="s">
        <v>17889</v>
      </c>
      <c r="D388" s="262" t="s">
        <v>17708</v>
      </c>
      <c r="E388" s="67"/>
      <c r="F388" s="68"/>
      <c r="G388" s="274" t="s">
        <v>17727</v>
      </c>
      <c r="H388" s="660">
        <f t="shared" si="19"/>
        <v>1285440</v>
      </c>
      <c r="I388" s="667">
        <v>1248000</v>
      </c>
      <c r="J388" s="647">
        <f t="shared" si="18"/>
        <v>1310400</v>
      </c>
      <c r="K388" s="647">
        <f t="shared" si="17"/>
        <v>1372800</v>
      </c>
      <c r="L388" s="603"/>
      <c r="M388" s="208"/>
    </row>
    <row r="389" spans="1:13" s="55" customFormat="1" ht="18.75">
      <c r="A389" s="84"/>
      <c r="B389" s="84"/>
      <c r="C389" s="66" t="s">
        <v>17890</v>
      </c>
      <c r="D389" s="262" t="s">
        <v>17709</v>
      </c>
      <c r="E389" s="67"/>
      <c r="F389" s="68"/>
      <c r="G389" s="274" t="s">
        <v>17727</v>
      </c>
      <c r="H389" s="660">
        <f t="shared" si="19"/>
        <v>1186560</v>
      </c>
      <c r="I389" s="667">
        <v>1152000</v>
      </c>
      <c r="J389" s="647">
        <f t="shared" si="18"/>
        <v>1209600</v>
      </c>
      <c r="K389" s="647">
        <f t="shared" si="17"/>
        <v>1267200</v>
      </c>
      <c r="L389" s="603"/>
      <c r="M389" s="208"/>
    </row>
    <row r="390" spans="1:13" s="55" customFormat="1" ht="18.75">
      <c r="A390" s="84"/>
      <c r="B390" s="84"/>
      <c r="C390" s="66" t="s">
        <v>17891</v>
      </c>
      <c r="D390" s="262" t="s">
        <v>17710</v>
      </c>
      <c r="E390" s="67"/>
      <c r="F390" s="68"/>
      <c r="G390" s="274" t="s">
        <v>17727</v>
      </c>
      <c r="H390" s="660">
        <f t="shared" si="19"/>
        <v>1864300</v>
      </c>
      <c r="I390" s="667">
        <v>1810000</v>
      </c>
      <c r="J390" s="647">
        <f t="shared" si="18"/>
        <v>1900500</v>
      </c>
      <c r="K390" s="647">
        <f t="shared" si="17"/>
        <v>1991000</v>
      </c>
      <c r="L390" s="603"/>
      <c r="M390" s="208"/>
    </row>
    <row r="391" spans="1:13" s="55" customFormat="1" ht="18.75">
      <c r="A391" s="84"/>
      <c r="B391" s="84"/>
      <c r="C391" s="66" t="s">
        <v>17892</v>
      </c>
      <c r="D391" s="262" t="s">
        <v>17711</v>
      </c>
      <c r="E391" s="67"/>
      <c r="F391" s="68"/>
      <c r="G391" s="274" t="s">
        <v>17727</v>
      </c>
      <c r="H391" s="660">
        <f t="shared" si="19"/>
        <v>1114460</v>
      </c>
      <c r="I391" s="667">
        <v>1082000</v>
      </c>
      <c r="J391" s="647">
        <f t="shared" si="18"/>
        <v>1136100</v>
      </c>
      <c r="K391" s="647">
        <f t="shared" si="17"/>
        <v>1190200</v>
      </c>
      <c r="L391" s="603"/>
      <c r="M391" s="208"/>
    </row>
    <row r="392" spans="1:13" s="55" customFormat="1" ht="18.75">
      <c r="A392" s="84"/>
      <c r="B392" s="84"/>
      <c r="C392" s="66" t="s">
        <v>17893</v>
      </c>
      <c r="D392" s="262" t="s">
        <v>17712</v>
      </c>
      <c r="E392" s="67"/>
      <c r="F392" s="68"/>
      <c r="G392" s="274" t="s">
        <v>17727</v>
      </c>
      <c r="H392" s="660">
        <f t="shared" si="19"/>
        <v>1030000</v>
      </c>
      <c r="I392" s="667">
        <v>1000000</v>
      </c>
      <c r="J392" s="647">
        <f t="shared" si="18"/>
        <v>1050000</v>
      </c>
      <c r="K392" s="647">
        <f t="shared" si="17"/>
        <v>1100000</v>
      </c>
      <c r="L392" s="603"/>
      <c r="M392" s="208"/>
    </row>
    <row r="393" spans="1:13" s="55" customFormat="1" ht="18.75">
      <c r="A393" s="84"/>
      <c r="B393" s="84"/>
      <c r="C393" s="66" t="s">
        <v>17894</v>
      </c>
      <c r="D393" s="262" t="s">
        <v>17713</v>
      </c>
      <c r="E393" s="67"/>
      <c r="F393" s="68"/>
      <c r="G393" s="274" t="s">
        <v>17727</v>
      </c>
      <c r="H393" s="660">
        <f t="shared" si="19"/>
        <v>1060900</v>
      </c>
      <c r="I393" s="667">
        <v>1030000</v>
      </c>
      <c r="J393" s="647">
        <f t="shared" si="18"/>
        <v>1081500</v>
      </c>
      <c r="K393" s="647">
        <f t="shared" si="17"/>
        <v>1133000</v>
      </c>
      <c r="L393" s="603"/>
      <c r="M393" s="208"/>
    </row>
    <row r="394" spans="1:13" s="55" customFormat="1" ht="18.75">
      <c r="A394" s="84"/>
      <c r="B394" s="84"/>
      <c r="C394" s="66" t="s">
        <v>17895</v>
      </c>
      <c r="D394" s="262" t="s">
        <v>17714</v>
      </c>
      <c r="E394" s="67"/>
      <c r="F394" s="68"/>
      <c r="G394" s="274" t="s">
        <v>17727</v>
      </c>
      <c r="H394" s="660">
        <f t="shared" si="19"/>
        <v>1390500</v>
      </c>
      <c r="I394" s="667">
        <v>1350000</v>
      </c>
      <c r="J394" s="647">
        <f t="shared" si="18"/>
        <v>1417500</v>
      </c>
      <c r="K394" s="647">
        <f t="shared" ref="K394:K457" si="20">(I394*0.1)+I394</f>
        <v>1485000</v>
      </c>
      <c r="L394" s="603"/>
      <c r="M394" s="208"/>
    </row>
    <row r="395" spans="1:13" s="55" customFormat="1" ht="18.75">
      <c r="A395" s="84"/>
      <c r="B395" s="84"/>
      <c r="C395" s="66" t="s">
        <v>17896</v>
      </c>
      <c r="D395" s="262" t="s">
        <v>17715</v>
      </c>
      <c r="E395" s="67"/>
      <c r="F395" s="68"/>
      <c r="G395" s="274" t="s">
        <v>17727</v>
      </c>
      <c r="H395" s="660">
        <f t="shared" si="19"/>
        <v>1462600</v>
      </c>
      <c r="I395" s="667">
        <v>1420000</v>
      </c>
      <c r="J395" s="647">
        <f t="shared" si="18"/>
        <v>1491000</v>
      </c>
      <c r="K395" s="647">
        <f t="shared" si="20"/>
        <v>1562000</v>
      </c>
      <c r="L395" s="603"/>
      <c r="M395" s="208"/>
    </row>
    <row r="396" spans="1:13" s="55" customFormat="1" ht="18.75">
      <c r="A396" s="84"/>
      <c r="B396" s="84"/>
      <c r="C396" s="66" t="s">
        <v>17897</v>
      </c>
      <c r="D396" s="262" t="s">
        <v>17716</v>
      </c>
      <c r="E396" s="67"/>
      <c r="F396" s="68"/>
      <c r="G396" s="274" t="s">
        <v>17727</v>
      </c>
      <c r="H396" s="660">
        <f t="shared" si="19"/>
        <v>1501740</v>
      </c>
      <c r="I396" s="667">
        <v>1458000</v>
      </c>
      <c r="J396" s="647">
        <f t="shared" si="18"/>
        <v>1530900</v>
      </c>
      <c r="K396" s="647">
        <f t="shared" si="20"/>
        <v>1603800</v>
      </c>
      <c r="L396" s="603"/>
      <c r="M396" s="208"/>
    </row>
    <row r="397" spans="1:13" s="55" customFormat="1" ht="18.75">
      <c r="A397" s="84"/>
      <c r="B397" s="84"/>
      <c r="C397" s="66" t="s">
        <v>17898</v>
      </c>
      <c r="D397" s="262" t="s">
        <v>17717</v>
      </c>
      <c r="E397" s="67"/>
      <c r="F397" s="68"/>
      <c r="G397" s="274" t="s">
        <v>17727</v>
      </c>
      <c r="H397" s="660">
        <f t="shared" si="19"/>
        <v>1457450</v>
      </c>
      <c r="I397" s="667">
        <v>1415000</v>
      </c>
      <c r="J397" s="647">
        <f t="shared" si="18"/>
        <v>1485750</v>
      </c>
      <c r="K397" s="647">
        <f t="shared" si="20"/>
        <v>1556500</v>
      </c>
      <c r="L397" s="603"/>
      <c r="M397" s="208"/>
    </row>
    <row r="398" spans="1:13" s="55" customFormat="1" ht="18.75">
      <c r="A398" s="84"/>
      <c r="B398" s="84"/>
      <c r="C398" s="66" t="s">
        <v>17899</v>
      </c>
      <c r="D398" s="262" t="s">
        <v>17718</v>
      </c>
      <c r="E398" s="67"/>
      <c r="F398" s="68"/>
      <c r="G398" s="274" t="s">
        <v>17727</v>
      </c>
      <c r="H398" s="660">
        <f t="shared" si="19"/>
        <v>1040300</v>
      </c>
      <c r="I398" s="667">
        <v>1010000</v>
      </c>
      <c r="J398" s="647">
        <f t="shared" si="18"/>
        <v>1060500</v>
      </c>
      <c r="K398" s="647">
        <f t="shared" si="20"/>
        <v>1111000</v>
      </c>
      <c r="L398" s="603"/>
      <c r="M398" s="208"/>
    </row>
    <row r="399" spans="1:13" s="55" customFormat="1" ht="18.75">
      <c r="A399" s="84"/>
      <c r="B399" s="84"/>
      <c r="C399" s="66" t="s">
        <v>17900</v>
      </c>
      <c r="D399" s="262" t="s">
        <v>17719</v>
      </c>
      <c r="E399" s="67"/>
      <c r="F399" s="68"/>
      <c r="G399" s="274" t="s">
        <v>17727</v>
      </c>
      <c r="H399" s="660">
        <f t="shared" si="19"/>
        <v>1060900</v>
      </c>
      <c r="I399" s="667">
        <v>1030000</v>
      </c>
      <c r="J399" s="647">
        <f t="shared" si="18"/>
        <v>1081500</v>
      </c>
      <c r="K399" s="647">
        <f t="shared" si="20"/>
        <v>1133000</v>
      </c>
      <c r="L399" s="603"/>
      <c r="M399" s="208"/>
    </row>
    <row r="400" spans="1:13" s="55" customFormat="1" ht="18.75">
      <c r="A400" s="84"/>
      <c r="B400" s="84"/>
      <c r="C400" s="66" t="s">
        <v>17901</v>
      </c>
      <c r="D400" s="262" t="s">
        <v>17720</v>
      </c>
      <c r="E400" s="67"/>
      <c r="F400" s="68"/>
      <c r="G400" s="274" t="s">
        <v>17727</v>
      </c>
      <c r="H400" s="660">
        <f t="shared" si="19"/>
        <v>1030000</v>
      </c>
      <c r="I400" s="667">
        <v>1000000</v>
      </c>
      <c r="J400" s="647">
        <f t="shared" si="18"/>
        <v>1050000</v>
      </c>
      <c r="K400" s="647">
        <f t="shared" si="20"/>
        <v>1100000</v>
      </c>
      <c r="L400" s="603"/>
      <c r="M400" s="208"/>
    </row>
    <row r="401" spans="1:13" s="55" customFormat="1" ht="18.75">
      <c r="A401" s="84"/>
      <c r="B401" s="84"/>
      <c r="C401" s="66" t="s">
        <v>17902</v>
      </c>
      <c r="D401" s="262" t="s">
        <v>17721</v>
      </c>
      <c r="E401" s="67"/>
      <c r="F401" s="68"/>
      <c r="G401" s="274" t="s">
        <v>17727</v>
      </c>
      <c r="H401" s="660">
        <f t="shared" si="19"/>
        <v>1071200</v>
      </c>
      <c r="I401" s="667">
        <v>1040000</v>
      </c>
      <c r="J401" s="647">
        <f t="shared" si="18"/>
        <v>1092000</v>
      </c>
      <c r="K401" s="647">
        <f t="shared" si="20"/>
        <v>1144000</v>
      </c>
      <c r="L401" s="603"/>
      <c r="M401" s="208"/>
    </row>
    <row r="402" spans="1:13" s="55" customFormat="1" ht="18.75">
      <c r="A402" s="84"/>
      <c r="B402" s="84"/>
      <c r="C402" s="66" t="s">
        <v>17903</v>
      </c>
      <c r="D402" s="262" t="s">
        <v>17722</v>
      </c>
      <c r="E402" s="67" t="s">
        <v>20</v>
      </c>
      <c r="F402" s="68" t="s">
        <v>20</v>
      </c>
      <c r="G402" s="274" t="s">
        <v>17727</v>
      </c>
      <c r="H402" s="660">
        <f t="shared" si="19"/>
        <v>1102100</v>
      </c>
      <c r="I402" s="667">
        <v>1070000</v>
      </c>
      <c r="J402" s="647">
        <f t="shared" si="18"/>
        <v>1123500</v>
      </c>
      <c r="K402" s="647">
        <f t="shared" si="20"/>
        <v>1177000</v>
      </c>
      <c r="L402" s="603"/>
      <c r="M402" s="208"/>
    </row>
    <row r="403" spans="1:13" s="55" customFormat="1" ht="18.75">
      <c r="A403" s="84"/>
      <c r="B403" s="84"/>
      <c r="C403" s="66" t="s">
        <v>17904</v>
      </c>
      <c r="D403" s="262" t="s">
        <v>17723</v>
      </c>
      <c r="E403" s="67"/>
      <c r="F403" s="68"/>
      <c r="G403" s="274" t="s">
        <v>17727</v>
      </c>
      <c r="H403" s="660">
        <f t="shared" si="19"/>
        <v>1060900</v>
      </c>
      <c r="I403" s="667">
        <v>1030000</v>
      </c>
      <c r="J403" s="647">
        <f t="shared" ref="J403:J466" si="21">(I403*0.05)+I403</f>
        <v>1081500</v>
      </c>
      <c r="K403" s="647">
        <f t="shared" si="20"/>
        <v>1133000</v>
      </c>
      <c r="L403" s="603"/>
      <c r="M403" s="208"/>
    </row>
    <row r="404" spans="1:13" s="55" customFormat="1" ht="18.75">
      <c r="A404" s="206"/>
      <c r="B404" s="206"/>
      <c r="C404" s="66" t="s">
        <v>17905</v>
      </c>
      <c r="D404" s="262" t="s">
        <v>17724</v>
      </c>
      <c r="E404" s="67"/>
      <c r="F404" s="68"/>
      <c r="G404" s="274" t="s">
        <v>17727</v>
      </c>
      <c r="H404" s="660">
        <f t="shared" si="19"/>
        <v>1557360</v>
      </c>
      <c r="I404" s="667">
        <v>1512000</v>
      </c>
      <c r="J404" s="647">
        <f t="shared" si="21"/>
        <v>1587600</v>
      </c>
      <c r="K404" s="647">
        <f t="shared" si="20"/>
        <v>1663200</v>
      </c>
      <c r="L404" s="603"/>
      <c r="M404" s="208"/>
    </row>
    <row r="405" spans="1:13" s="55" customFormat="1" ht="18.75">
      <c r="A405" s="206"/>
      <c r="B405" s="206"/>
      <c r="C405" s="66" t="s">
        <v>17906</v>
      </c>
      <c r="D405" s="262" t="s">
        <v>17725</v>
      </c>
      <c r="E405" s="67"/>
      <c r="F405" s="68"/>
      <c r="G405" s="274" t="s">
        <v>17727</v>
      </c>
      <c r="H405" s="660">
        <f t="shared" si="19"/>
        <v>1297800</v>
      </c>
      <c r="I405" s="667">
        <v>1260000</v>
      </c>
      <c r="J405" s="647">
        <f t="shared" si="21"/>
        <v>1323000</v>
      </c>
      <c r="K405" s="647">
        <f t="shared" si="20"/>
        <v>1386000</v>
      </c>
      <c r="L405" s="603"/>
      <c r="M405" s="208"/>
    </row>
    <row r="406" spans="1:13" s="55" customFormat="1" ht="18.75">
      <c r="A406" s="84"/>
      <c r="B406" s="84"/>
      <c r="C406" s="66" t="s">
        <v>17907</v>
      </c>
      <c r="D406" s="262" t="s">
        <v>17726</v>
      </c>
      <c r="E406" s="70"/>
      <c r="F406" s="66"/>
      <c r="G406" s="274" t="s">
        <v>17727</v>
      </c>
      <c r="H406" s="660">
        <f t="shared" si="19"/>
        <v>1297800</v>
      </c>
      <c r="I406" s="667">
        <v>1260000</v>
      </c>
      <c r="J406" s="647">
        <f t="shared" si="21"/>
        <v>1323000</v>
      </c>
      <c r="K406" s="647">
        <f t="shared" si="20"/>
        <v>1386000</v>
      </c>
      <c r="L406" s="603"/>
      <c r="M406" s="208"/>
    </row>
    <row r="407" spans="1:13" s="55" customFormat="1" ht="18.75">
      <c r="A407" s="84"/>
      <c r="B407" s="84"/>
      <c r="C407" s="75" t="s">
        <v>17835</v>
      </c>
      <c r="D407" s="677" t="s">
        <v>17729</v>
      </c>
      <c r="E407" s="67" t="s">
        <v>20</v>
      </c>
      <c r="F407" s="68" t="s">
        <v>20</v>
      </c>
      <c r="G407" s="67"/>
      <c r="H407" s="660">
        <f t="shared" si="19"/>
        <v>0</v>
      </c>
      <c r="I407" s="661"/>
      <c r="J407" s="647">
        <f t="shared" si="21"/>
        <v>0</v>
      </c>
      <c r="K407" s="647">
        <f t="shared" si="20"/>
        <v>0</v>
      </c>
      <c r="L407" s="587"/>
      <c r="M407" s="208"/>
    </row>
    <row r="408" spans="1:13" s="55" customFormat="1" ht="18.75">
      <c r="A408" s="84"/>
      <c r="B408" s="84"/>
      <c r="C408" s="66" t="s">
        <v>17908</v>
      </c>
      <c r="D408" s="262" t="s">
        <v>17694</v>
      </c>
      <c r="E408" s="67"/>
      <c r="F408" s="68"/>
      <c r="G408" s="274" t="s">
        <v>17727</v>
      </c>
      <c r="H408" s="660">
        <f t="shared" si="19"/>
        <v>1112400</v>
      </c>
      <c r="I408" s="667">
        <v>1080000</v>
      </c>
      <c r="J408" s="647">
        <f t="shared" si="21"/>
        <v>1134000</v>
      </c>
      <c r="K408" s="647">
        <f t="shared" si="20"/>
        <v>1188000</v>
      </c>
      <c r="L408" s="603"/>
      <c r="M408" s="208"/>
    </row>
    <row r="409" spans="1:13" s="55" customFormat="1" ht="18.75">
      <c r="A409" s="84"/>
      <c r="B409" s="84"/>
      <c r="C409" s="66" t="s">
        <v>17909</v>
      </c>
      <c r="D409" s="262" t="s">
        <v>17695</v>
      </c>
      <c r="E409" s="67"/>
      <c r="F409" s="68"/>
      <c r="G409" s="274" t="s">
        <v>17727</v>
      </c>
      <c r="H409" s="660">
        <f t="shared" si="19"/>
        <v>669500</v>
      </c>
      <c r="I409" s="667">
        <v>650000</v>
      </c>
      <c r="J409" s="647">
        <f t="shared" si="21"/>
        <v>682500</v>
      </c>
      <c r="K409" s="647">
        <f t="shared" si="20"/>
        <v>715000</v>
      </c>
      <c r="L409" s="603"/>
      <c r="M409" s="208"/>
    </row>
    <row r="410" spans="1:13" s="55" customFormat="1" ht="18.75">
      <c r="A410" s="84"/>
      <c r="B410" s="84"/>
      <c r="C410" s="66" t="s">
        <v>17910</v>
      </c>
      <c r="D410" s="262" t="s">
        <v>17696</v>
      </c>
      <c r="E410" s="67"/>
      <c r="F410" s="68"/>
      <c r="G410" s="274" t="s">
        <v>17727</v>
      </c>
      <c r="H410" s="660">
        <f t="shared" si="19"/>
        <v>741600</v>
      </c>
      <c r="I410" s="667">
        <v>720000</v>
      </c>
      <c r="J410" s="647">
        <f t="shared" si="21"/>
        <v>756000</v>
      </c>
      <c r="K410" s="647">
        <f t="shared" si="20"/>
        <v>792000</v>
      </c>
      <c r="L410" s="603"/>
      <c r="M410" s="208"/>
    </row>
    <row r="411" spans="1:13" s="55" customFormat="1" ht="18.75">
      <c r="A411" s="84"/>
      <c r="B411" s="84"/>
      <c r="C411" s="66" t="s">
        <v>17911</v>
      </c>
      <c r="D411" s="262" t="s">
        <v>17697</v>
      </c>
      <c r="E411" s="67"/>
      <c r="F411" s="68"/>
      <c r="G411" s="274" t="s">
        <v>17727</v>
      </c>
      <c r="H411" s="660">
        <f t="shared" si="19"/>
        <v>669500</v>
      </c>
      <c r="I411" s="667">
        <v>650000</v>
      </c>
      <c r="J411" s="647">
        <f t="shared" si="21"/>
        <v>682500</v>
      </c>
      <c r="K411" s="647">
        <f t="shared" si="20"/>
        <v>715000</v>
      </c>
      <c r="L411" s="603"/>
      <c r="M411" s="208"/>
    </row>
    <row r="412" spans="1:13" s="55" customFormat="1" ht="18.75">
      <c r="A412" s="84"/>
      <c r="B412" s="84"/>
      <c r="C412" s="66" t="s">
        <v>17912</v>
      </c>
      <c r="D412" s="262" t="s">
        <v>17698</v>
      </c>
      <c r="E412" s="67"/>
      <c r="F412" s="68"/>
      <c r="G412" s="274" t="s">
        <v>17727</v>
      </c>
      <c r="H412" s="660">
        <f t="shared" si="19"/>
        <v>606670</v>
      </c>
      <c r="I412" s="667">
        <v>589000</v>
      </c>
      <c r="J412" s="647">
        <f t="shared" si="21"/>
        <v>618450</v>
      </c>
      <c r="K412" s="647">
        <f t="shared" si="20"/>
        <v>647900</v>
      </c>
      <c r="L412" s="603"/>
      <c r="M412" s="208"/>
    </row>
    <row r="413" spans="1:13" s="55" customFormat="1" ht="18.75">
      <c r="A413" s="84"/>
      <c r="B413" s="84"/>
      <c r="C413" s="66" t="s">
        <v>17913</v>
      </c>
      <c r="D413" s="262" t="s">
        <v>17699</v>
      </c>
      <c r="E413" s="67"/>
      <c r="F413" s="68"/>
      <c r="G413" s="274" t="s">
        <v>17727</v>
      </c>
      <c r="H413" s="660">
        <f t="shared" si="19"/>
        <v>824000</v>
      </c>
      <c r="I413" s="667">
        <v>800000</v>
      </c>
      <c r="J413" s="647">
        <f t="shared" si="21"/>
        <v>840000</v>
      </c>
      <c r="K413" s="647">
        <f t="shared" si="20"/>
        <v>880000</v>
      </c>
      <c r="L413" s="603"/>
      <c r="M413" s="208"/>
    </row>
    <row r="414" spans="1:13" s="55" customFormat="1" ht="18.75">
      <c r="A414" s="84"/>
      <c r="B414" s="84"/>
      <c r="C414" s="66" t="s">
        <v>17914</v>
      </c>
      <c r="D414" s="262" t="s">
        <v>17700</v>
      </c>
      <c r="E414" s="67"/>
      <c r="F414" s="68"/>
      <c r="G414" s="274" t="s">
        <v>17727</v>
      </c>
      <c r="H414" s="660">
        <f t="shared" si="19"/>
        <v>608730</v>
      </c>
      <c r="I414" s="667">
        <v>591000</v>
      </c>
      <c r="J414" s="647">
        <f t="shared" si="21"/>
        <v>620550</v>
      </c>
      <c r="K414" s="647">
        <f t="shared" si="20"/>
        <v>650100</v>
      </c>
      <c r="L414" s="603"/>
      <c r="M414" s="208"/>
    </row>
    <row r="415" spans="1:13" s="55" customFormat="1" ht="18.75">
      <c r="A415" s="84"/>
      <c r="B415" s="84"/>
      <c r="C415" s="66" t="s">
        <v>17915</v>
      </c>
      <c r="D415" s="262" t="s">
        <v>17701</v>
      </c>
      <c r="E415" s="67"/>
      <c r="F415" s="68"/>
      <c r="G415" s="274" t="s">
        <v>17727</v>
      </c>
      <c r="H415" s="660">
        <f t="shared" si="19"/>
        <v>793100</v>
      </c>
      <c r="I415" s="667">
        <v>770000</v>
      </c>
      <c r="J415" s="647">
        <f t="shared" si="21"/>
        <v>808500</v>
      </c>
      <c r="K415" s="647">
        <f t="shared" si="20"/>
        <v>847000</v>
      </c>
      <c r="L415" s="603"/>
      <c r="M415" s="208"/>
    </row>
    <row r="416" spans="1:13" s="55" customFormat="1" ht="18.75">
      <c r="A416" s="84"/>
      <c r="B416" s="84"/>
      <c r="C416" s="66" t="s">
        <v>17916</v>
      </c>
      <c r="D416" s="262" t="s">
        <v>17702</v>
      </c>
      <c r="E416" s="67"/>
      <c r="F416" s="68"/>
      <c r="G416" s="274" t="s">
        <v>17727</v>
      </c>
      <c r="H416" s="660">
        <f t="shared" si="19"/>
        <v>597400</v>
      </c>
      <c r="I416" s="667">
        <v>580000</v>
      </c>
      <c r="J416" s="647">
        <f t="shared" si="21"/>
        <v>609000</v>
      </c>
      <c r="K416" s="647">
        <f t="shared" si="20"/>
        <v>638000</v>
      </c>
      <c r="L416" s="603"/>
      <c r="M416" s="208"/>
    </row>
    <row r="417" spans="1:13" s="55" customFormat="1" ht="18.75">
      <c r="A417" s="84"/>
      <c r="B417" s="84"/>
      <c r="C417" s="66" t="s">
        <v>17917</v>
      </c>
      <c r="D417" s="262" t="s">
        <v>17703</v>
      </c>
      <c r="E417" s="67"/>
      <c r="F417" s="68"/>
      <c r="G417" s="274" t="s">
        <v>17727</v>
      </c>
      <c r="H417" s="660">
        <f t="shared" si="19"/>
        <v>618000</v>
      </c>
      <c r="I417" s="667">
        <v>600000</v>
      </c>
      <c r="J417" s="647">
        <f t="shared" si="21"/>
        <v>630000</v>
      </c>
      <c r="K417" s="647">
        <f t="shared" si="20"/>
        <v>660000</v>
      </c>
      <c r="L417" s="603"/>
      <c r="M417" s="208"/>
    </row>
    <row r="418" spans="1:13" s="55" customFormat="1" ht="18.75">
      <c r="A418" s="84"/>
      <c r="B418" s="84"/>
      <c r="C418" s="66" t="s">
        <v>17918</v>
      </c>
      <c r="D418" s="262" t="s">
        <v>17704</v>
      </c>
      <c r="E418" s="67"/>
      <c r="F418" s="68"/>
      <c r="G418" s="274" t="s">
        <v>17727</v>
      </c>
      <c r="H418" s="660">
        <f t="shared" si="19"/>
        <v>947600</v>
      </c>
      <c r="I418" s="667">
        <v>920000</v>
      </c>
      <c r="J418" s="647">
        <f t="shared" si="21"/>
        <v>966000</v>
      </c>
      <c r="K418" s="647">
        <f t="shared" si="20"/>
        <v>1012000</v>
      </c>
      <c r="L418" s="603"/>
      <c r="M418" s="208"/>
    </row>
    <row r="419" spans="1:13" s="55" customFormat="1" ht="18.75">
      <c r="A419" s="84"/>
      <c r="B419" s="84"/>
      <c r="C419" s="66" t="s">
        <v>17919</v>
      </c>
      <c r="D419" s="262" t="s">
        <v>17705</v>
      </c>
      <c r="E419" s="67"/>
      <c r="F419" s="68"/>
      <c r="G419" s="274" t="s">
        <v>17727</v>
      </c>
      <c r="H419" s="660">
        <f t="shared" si="19"/>
        <v>854900</v>
      </c>
      <c r="I419" s="667">
        <v>830000</v>
      </c>
      <c r="J419" s="647">
        <f t="shared" si="21"/>
        <v>871500</v>
      </c>
      <c r="K419" s="647">
        <f t="shared" si="20"/>
        <v>913000</v>
      </c>
      <c r="L419" s="603"/>
      <c r="M419" s="208"/>
    </row>
    <row r="420" spans="1:13" s="55" customFormat="1" ht="18.75">
      <c r="A420" s="84"/>
      <c r="B420" s="84"/>
      <c r="C420" s="66" t="s">
        <v>17920</v>
      </c>
      <c r="D420" s="262" t="s">
        <v>17706</v>
      </c>
      <c r="E420" s="67"/>
      <c r="F420" s="68"/>
      <c r="G420" s="274" t="s">
        <v>17727</v>
      </c>
      <c r="H420" s="660">
        <f t="shared" si="19"/>
        <v>669500</v>
      </c>
      <c r="I420" s="667">
        <v>650000</v>
      </c>
      <c r="J420" s="647">
        <f t="shared" si="21"/>
        <v>682500</v>
      </c>
      <c r="K420" s="647">
        <f t="shared" si="20"/>
        <v>715000</v>
      </c>
      <c r="L420" s="603"/>
      <c r="M420" s="208"/>
    </row>
    <row r="421" spans="1:13" s="55" customFormat="1" ht="18.75">
      <c r="A421" s="84"/>
      <c r="B421" s="84"/>
      <c r="C421" s="66" t="s">
        <v>17921</v>
      </c>
      <c r="D421" s="262" t="s">
        <v>17707</v>
      </c>
      <c r="E421" s="67"/>
      <c r="F421" s="68"/>
      <c r="G421" s="274" t="s">
        <v>17727</v>
      </c>
      <c r="H421" s="660">
        <f t="shared" si="19"/>
        <v>772500</v>
      </c>
      <c r="I421" s="667">
        <v>750000</v>
      </c>
      <c r="J421" s="647">
        <f t="shared" si="21"/>
        <v>787500</v>
      </c>
      <c r="K421" s="647">
        <f t="shared" si="20"/>
        <v>825000</v>
      </c>
      <c r="L421" s="603"/>
      <c r="M421" s="208"/>
    </row>
    <row r="422" spans="1:13" s="55" customFormat="1" ht="18.75">
      <c r="A422" s="84"/>
      <c r="B422" s="84"/>
      <c r="C422" s="66" t="s">
        <v>17922</v>
      </c>
      <c r="D422" s="262" t="s">
        <v>17708</v>
      </c>
      <c r="E422" s="67"/>
      <c r="F422" s="68"/>
      <c r="G422" s="274" t="s">
        <v>17727</v>
      </c>
      <c r="H422" s="660">
        <f t="shared" si="19"/>
        <v>690100</v>
      </c>
      <c r="I422" s="667">
        <v>670000</v>
      </c>
      <c r="J422" s="647">
        <f t="shared" si="21"/>
        <v>703500</v>
      </c>
      <c r="K422" s="647">
        <f t="shared" si="20"/>
        <v>737000</v>
      </c>
      <c r="L422" s="603"/>
      <c r="M422" s="208"/>
    </row>
    <row r="423" spans="1:13" s="55" customFormat="1" ht="18.75">
      <c r="A423" s="84"/>
      <c r="B423" s="84"/>
      <c r="C423" s="66" t="s">
        <v>17923</v>
      </c>
      <c r="D423" s="262" t="s">
        <v>17709</v>
      </c>
      <c r="E423" s="67"/>
      <c r="F423" s="68"/>
      <c r="G423" s="274" t="s">
        <v>17727</v>
      </c>
      <c r="H423" s="660">
        <f t="shared" si="19"/>
        <v>791040</v>
      </c>
      <c r="I423" s="667">
        <v>768000</v>
      </c>
      <c r="J423" s="647">
        <f t="shared" si="21"/>
        <v>806400</v>
      </c>
      <c r="K423" s="647">
        <f t="shared" si="20"/>
        <v>844800</v>
      </c>
      <c r="L423" s="603"/>
      <c r="M423" s="208"/>
    </row>
    <row r="424" spans="1:13" s="55" customFormat="1" ht="18.75">
      <c r="A424" s="84"/>
      <c r="B424" s="84"/>
      <c r="C424" s="66" t="s">
        <v>17924</v>
      </c>
      <c r="D424" s="262" t="s">
        <v>17710</v>
      </c>
      <c r="E424" s="67"/>
      <c r="F424" s="68"/>
      <c r="G424" s="274" t="s">
        <v>17727</v>
      </c>
      <c r="H424" s="660">
        <f t="shared" si="19"/>
        <v>1256600</v>
      </c>
      <c r="I424" s="667">
        <v>1220000</v>
      </c>
      <c r="J424" s="647">
        <f t="shared" si="21"/>
        <v>1281000</v>
      </c>
      <c r="K424" s="647">
        <f t="shared" si="20"/>
        <v>1342000</v>
      </c>
      <c r="L424" s="603"/>
      <c r="M424" s="208"/>
    </row>
    <row r="425" spans="1:13" s="55" customFormat="1" ht="18.75">
      <c r="A425" s="84"/>
      <c r="B425" s="84"/>
      <c r="C425" s="66" t="s">
        <v>17925</v>
      </c>
      <c r="D425" s="262" t="s">
        <v>17711</v>
      </c>
      <c r="E425" s="67"/>
      <c r="F425" s="68"/>
      <c r="G425" s="274" t="s">
        <v>17727</v>
      </c>
      <c r="H425" s="660">
        <f t="shared" si="19"/>
        <v>566500</v>
      </c>
      <c r="I425" s="667">
        <v>550000</v>
      </c>
      <c r="J425" s="647">
        <f t="shared" si="21"/>
        <v>577500</v>
      </c>
      <c r="K425" s="647">
        <f t="shared" si="20"/>
        <v>605000</v>
      </c>
      <c r="L425" s="603"/>
      <c r="M425" s="208"/>
    </row>
    <row r="426" spans="1:13" s="55" customFormat="1" ht="18.75">
      <c r="A426" s="84"/>
      <c r="B426" s="84"/>
      <c r="C426" s="66" t="s">
        <v>17926</v>
      </c>
      <c r="D426" s="262" t="s">
        <v>17712</v>
      </c>
      <c r="E426" s="67"/>
      <c r="F426" s="68"/>
      <c r="G426" s="274" t="s">
        <v>17727</v>
      </c>
      <c r="H426" s="660">
        <f t="shared" si="19"/>
        <v>680830</v>
      </c>
      <c r="I426" s="667">
        <v>661000</v>
      </c>
      <c r="J426" s="647">
        <f t="shared" si="21"/>
        <v>694050</v>
      </c>
      <c r="K426" s="647">
        <f t="shared" si="20"/>
        <v>727100</v>
      </c>
      <c r="L426" s="603"/>
      <c r="M426" s="208"/>
    </row>
    <row r="427" spans="1:13" s="55" customFormat="1" ht="18.75">
      <c r="A427" s="84"/>
      <c r="B427" s="84"/>
      <c r="C427" s="66" t="s">
        <v>17927</v>
      </c>
      <c r="D427" s="262" t="s">
        <v>17713</v>
      </c>
      <c r="E427" s="67"/>
      <c r="F427" s="68"/>
      <c r="G427" s="274" t="s">
        <v>17727</v>
      </c>
      <c r="H427" s="660">
        <f t="shared" si="19"/>
        <v>762200</v>
      </c>
      <c r="I427" s="667">
        <v>740000</v>
      </c>
      <c r="J427" s="647">
        <f t="shared" si="21"/>
        <v>777000</v>
      </c>
      <c r="K427" s="647">
        <f t="shared" si="20"/>
        <v>814000</v>
      </c>
      <c r="L427" s="603"/>
      <c r="M427" s="208"/>
    </row>
    <row r="428" spans="1:13" s="55" customFormat="1" ht="18.75">
      <c r="A428" s="84"/>
      <c r="B428" s="84"/>
      <c r="C428" s="66" t="s">
        <v>17928</v>
      </c>
      <c r="D428" s="262" t="s">
        <v>17714</v>
      </c>
      <c r="E428" s="67"/>
      <c r="F428" s="68"/>
      <c r="G428" s="274" t="s">
        <v>17727</v>
      </c>
      <c r="H428" s="660">
        <f t="shared" si="19"/>
        <v>772500</v>
      </c>
      <c r="I428" s="667">
        <v>750000</v>
      </c>
      <c r="J428" s="647">
        <f t="shared" si="21"/>
        <v>787500</v>
      </c>
      <c r="K428" s="647">
        <f t="shared" si="20"/>
        <v>825000</v>
      </c>
      <c r="L428" s="603"/>
      <c r="M428" s="208"/>
    </row>
    <row r="429" spans="1:13" s="55" customFormat="1" ht="18.75">
      <c r="A429" s="84"/>
      <c r="B429" s="84"/>
      <c r="C429" s="66" t="s">
        <v>17929</v>
      </c>
      <c r="D429" s="262" t="s">
        <v>17715</v>
      </c>
      <c r="E429" s="67"/>
      <c r="F429" s="68"/>
      <c r="G429" s="274" t="s">
        <v>17727</v>
      </c>
      <c r="H429" s="660">
        <f t="shared" si="19"/>
        <v>793100</v>
      </c>
      <c r="I429" s="667">
        <v>770000</v>
      </c>
      <c r="J429" s="647">
        <f t="shared" si="21"/>
        <v>808500</v>
      </c>
      <c r="K429" s="647">
        <f t="shared" si="20"/>
        <v>847000</v>
      </c>
      <c r="L429" s="603"/>
      <c r="M429" s="208"/>
    </row>
    <row r="430" spans="1:13" s="55" customFormat="1" ht="18.75">
      <c r="A430" s="84"/>
      <c r="B430" s="84"/>
      <c r="C430" s="66" t="s">
        <v>17930</v>
      </c>
      <c r="D430" s="262" t="s">
        <v>17716</v>
      </c>
      <c r="E430" s="67"/>
      <c r="F430" s="68"/>
      <c r="G430" s="274" t="s">
        <v>17727</v>
      </c>
      <c r="H430" s="660">
        <f t="shared" ref="H430:H493" si="22">(I430*0.03)+I430</f>
        <v>772500</v>
      </c>
      <c r="I430" s="667">
        <v>750000</v>
      </c>
      <c r="J430" s="647">
        <f t="shared" si="21"/>
        <v>787500</v>
      </c>
      <c r="K430" s="647">
        <f t="shared" si="20"/>
        <v>825000</v>
      </c>
      <c r="L430" s="603"/>
      <c r="M430" s="208"/>
    </row>
    <row r="431" spans="1:13" s="55" customFormat="1" ht="18.75">
      <c r="A431" s="84"/>
      <c r="B431" s="84"/>
      <c r="C431" s="66" t="s">
        <v>17931</v>
      </c>
      <c r="D431" s="262" t="s">
        <v>17717</v>
      </c>
      <c r="E431" s="67"/>
      <c r="F431" s="68"/>
      <c r="G431" s="274" t="s">
        <v>17727</v>
      </c>
      <c r="H431" s="660">
        <f t="shared" si="22"/>
        <v>659200</v>
      </c>
      <c r="I431" s="667">
        <v>640000</v>
      </c>
      <c r="J431" s="647">
        <f t="shared" si="21"/>
        <v>672000</v>
      </c>
      <c r="K431" s="647">
        <f t="shared" si="20"/>
        <v>704000</v>
      </c>
      <c r="L431" s="603"/>
      <c r="M431" s="208"/>
    </row>
    <row r="432" spans="1:13" s="55" customFormat="1" ht="18.75">
      <c r="A432" s="84"/>
      <c r="B432" s="84"/>
      <c r="C432" s="66" t="s">
        <v>17932</v>
      </c>
      <c r="D432" s="262" t="s">
        <v>17718</v>
      </c>
      <c r="E432" s="67"/>
      <c r="F432" s="68"/>
      <c r="G432" s="274" t="s">
        <v>17727</v>
      </c>
      <c r="H432" s="660">
        <f t="shared" si="22"/>
        <v>937300</v>
      </c>
      <c r="I432" s="667">
        <v>910000</v>
      </c>
      <c r="J432" s="647">
        <f t="shared" si="21"/>
        <v>955500</v>
      </c>
      <c r="K432" s="647">
        <f t="shared" si="20"/>
        <v>1001000</v>
      </c>
      <c r="L432" s="603"/>
      <c r="M432" s="208"/>
    </row>
    <row r="433" spans="1:13" s="55" customFormat="1" ht="18.75">
      <c r="A433" s="84"/>
      <c r="B433" s="84"/>
      <c r="C433" s="66" t="s">
        <v>17933</v>
      </c>
      <c r="D433" s="262" t="s">
        <v>17719</v>
      </c>
      <c r="E433" s="67"/>
      <c r="F433" s="68"/>
      <c r="G433" s="274" t="s">
        <v>17727</v>
      </c>
      <c r="H433" s="660">
        <f t="shared" si="22"/>
        <v>937300</v>
      </c>
      <c r="I433" s="667">
        <v>910000</v>
      </c>
      <c r="J433" s="647">
        <f t="shared" si="21"/>
        <v>955500</v>
      </c>
      <c r="K433" s="647">
        <f t="shared" si="20"/>
        <v>1001000</v>
      </c>
      <c r="L433" s="603"/>
      <c r="M433" s="208"/>
    </row>
    <row r="434" spans="1:13" s="55" customFormat="1" ht="18.75">
      <c r="A434" s="84"/>
      <c r="B434" s="84"/>
      <c r="C434" s="66" t="s">
        <v>17934</v>
      </c>
      <c r="D434" s="262" t="s">
        <v>17720</v>
      </c>
      <c r="E434" s="67"/>
      <c r="F434" s="68"/>
      <c r="G434" s="274" t="s">
        <v>17727</v>
      </c>
      <c r="H434" s="660">
        <f t="shared" si="22"/>
        <v>878590</v>
      </c>
      <c r="I434" s="667">
        <v>853000</v>
      </c>
      <c r="J434" s="647">
        <f t="shared" si="21"/>
        <v>895650</v>
      </c>
      <c r="K434" s="647">
        <f t="shared" si="20"/>
        <v>938300</v>
      </c>
      <c r="L434" s="603"/>
      <c r="M434" s="208"/>
    </row>
    <row r="435" spans="1:13" s="55" customFormat="1" ht="18.75">
      <c r="A435" s="84"/>
      <c r="B435" s="84"/>
      <c r="C435" s="66" t="s">
        <v>17935</v>
      </c>
      <c r="D435" s="262" t="s">
        <v>17721</v>
      </c>
      <c r="E435" s="67"/>
      <c r="F435" s="68"/>
      <c r="G435" s="274" t="s">
        <v>17727</v>
      </c>
      <c r="H435" s="660">
        <f t="shared" si="22"/>
        <v>539720</v>
      </c>
      <c r="I435" s="667">
        <v>524000</v>
      </c>
      <c r="J435" s="647">
        <f t="shared" si="21"/>
        <v>550200</v>
      </c>
      <c r="K435" s="647">
        <f t="shared" si="20"/>
        <v>576400</v>
      </c>
      <c r="L435" s="603"/>
      <c r="M435" s="208"/>
    </row>
    <row r="436" spans="1:13" s="55" customFormat="1" ht="18.75">
      <c r="A436" s="84"/>
      <c r="B436" s="84"/>
      <c r="C436" s="66" t="s">
        <v>17936</v>
      </c>
      <c r="D436" s="262" t="s">
        <v>17722</v>
      </c>
      <c r="E436" s="67"/>
      <c r="F436" s="68"/>
      <c r="G436" s="274" t="s">
        <v>17727</v>
      </c>
      <c r="H436" s="660">
        <f t="shared" si="22"/>
        <v>737480</v>
      </c>
      <c r="I436" s="667">
        <v>716000</v>
      </c>
      <c r="J436" s="647">
        <f t="shared" si="21"/>
        <v>751800</v>
      </c>
      <c r="K436" s="647">
        <f t="shared" si="20"/>
        <v>787600</v>
      </c>
      <c r="L436" s="603"/>
      <c r="M436" s="208"/>
    </row>
    <row r="437" spans="1:13" s="55" customFormat="1" ht="18.75">
      <c r="A437" s="84"/>
      <c r="B437" s="84"/>
      <c r="C437" s="66" t="s">
        <v>17937</v>
      </c>
      <c r="D437" s="262" t="s">
        <v>17723</v>
      </c>
      <c r="E437" s="67"/>
      <c r="F437" s="68"/>
      <c r="G437" s="274" t="s">
        <v>17727</v>
      </c>
      <c r="H437" s="660">
        <f t="shared" si="22"/>
        <v>700400</v>
      </c>
      <c r="I437" s="667">
        <v>680000</v>
      </c>
      <c r="J437" s="647">
        <f t="shared" si="21"/>
        <v>714000</v>
      </c>
      <c r="K437" s="647">
        <f t="shared" si="20"/>
        <v>748000</v>
      </c>
      <c r="L437" s="603"/>
      <c r="M437" s="208"/>
    </row>
    <row r="438" spans="1:13" s="55" customFormat="1" ht="18.75">
      <c r="A438" s="84"/>
      <c r="B438" s="84"/>
      <c r="C438" s="66" t="s">
        <v>17938</v>
      </c>
      <c r="D438" s="262" t="s">
        <v>17724</v>
      </c>
      <c r="E438" s="67"/>
      <c r="F438" s="68"/>
      <c r="G438" s="274" t="s">
        <v>17727</v>
      </c>
      <c r="H438" s="660">
        <f t="shared" si="22"/>
        <v>618000</v>
      </c>
      <c r="I438" s="667">
        <v>600000</v>
      </c>
      <c r="J438" s="647">
        <f t="shared" si="21"/>
        <v>630000</v>
      </c>
      <c r="K438" s="647">
        <f t="shared" si="20"/>
        <v>660000</v>
      </c>
      <c r="L438" s="603"/>
      <c r="M438" s="208"/>
    </row>
    <row r="439" spans="1:13" s="55" customFormat="1" ht="18.75">
      <c r="A439" s="84"/>
      <c r="B439" s="84"/>
      <c r="C439" s="66" t="s">
        <v>17939</v>
      </c>
      <c r="D439" s="262" t="s">
        <v>17725</v>
      </c>
      <c r="E439" s="67"/>
      <c r="F439" s="68"/>
      <c r="G439" s="274" t="s">
        <v>17727</v>
      </c>
      <c r="H439" s="660">
        <f t="shared" si="22"/>
        <v>741600</v>
      </c>
      <c r="I439" s="667">
        <v>720000</v>
      </c>
      <c r="J439" s="647">
        <f t="shared" si="21"/>
        <v>756000</v>
      </c>
      <c r="K439" s="647">
        <f t="shared" si="20"/>
        <v>792000</v>
      </c>
      <c r="L439" s="603"/>
      <c r="M439" s="208"/>
    </row>
    <row r="440" spans="1:13" s="55" customFormat="1" ht="18.75">
      <c r="A440" s="84"/>
      <c r="B440" s="84"/>
      <c r="C440" s="66" t="s">
        <v>17940</v>
      </c>
      <c r="D440" s="262" t="s">
        <v>17726</v>
      </c>
      <c r="E440" s="67"/>
      <c r="F440" s="68"/>
      <c r="G440" s="274" t="s">
        <v>17727</v>
      </c>
      <c r="H440" s="660">
        <f t="shared" si="22"/>
        <v>927000</v>
      </c>
      <c r="I440" s="667">
        <v>900000</v>
      </c>
      <c r="J440" s="647">
        <f t="shared" si="21"/>
        <v>945000</v>
      </c>
      <c r="K440" s="647">
        <f t="shared" si="20"/>
        <v>990000</v>
      </c>
      <c r="L440" s="603"/>
      <c r="M440" s="208"/>
    </row>
    <row r="441" spans="1:13" s="55" customFormat="1" ht="18.75">
      <c r="A441" s="84"/>
      <c r="B441" s="84"/>
      <c r="C441" s="75" t="s">
        <v>17836</v>
      </c>
      <c r="D441" s="676" t="s">
        <v>17730</v>
      </c>
      <c r="E441" s="67"/>
      <c r="F441" s="68"/>
      <c r="G441" s="67"/>
      <c r="H441" s="660">
        <f t="shared" si="22"/>
        <v>0</v>
      </c>
      <c r="I441" s="661"/>
      <c r="J441" s="647">
        <f t="shared" si="21"/>
        <v>0</v>
      </c>
      <c r="K441" s="647">
        <f t="shared" si="20"/>
        <v>0</v>
      </c>
      <c r="L441" s="587"/>
      <c r="M441" s="208"/>
    </row>
    <row r="442" spans="1:13" s="55" customFormat="1" ht="18.75">
      <c r="A442" s="84"/>
      <c r="B442" s="84"/>
      <c r="C442" s="66" t="s">
        <v>17941</v>
      </c>
      <c r="D442" s="262" t="s">
        <v>17694</v>
      </c>
      <c r="E442" s="67"/>
      <c r="F442" s="68"/>
      <c r="G442" s="274" t="s">
        <v>17727</v>
      </c>
      <c r="H442" s="660">
        <f t="shared" si="22"/>
        <v>422300</v>
      </c>
      <c r="I442" s="667">
        <v>410000</v>
      </c>
      <c r="J442" s="647">
        <f t="shared" si="21"/>
        <v>430500</v>
      </c>
      <c r="K442" s="647">
        <f t="shared" si="20"/>
        <v>451000</v>
      </c>
      <c r="L442" s="603"/>
      <c r="M442" s="208"/>
    </row>
    <row r="443" spans="1:13" s="55" customFormat="1" ht="18.75">
      <c r="A443" s="84"/>
      <c r="B443" s="84"/>
      <c r="C443" s="66" t="s">
        <v>17942</v>
      </c>
      <c r="D443" s="262" t="s">
        <v>17695</v>
      </c>
      <c r="E443" s="67"/>
      <c r="F443" s="68"/>
      <c r="G443" s="274" t="s">
        <v>17727</v>
      </c>
      <c r="H443" s="660">
        <f t="shared" si="22"/>
        <v>484100</v>
      </c>
      <c r="I443" s="667">
        <v>470000</v>
      </c>
      <c r="J443" s="647">
        <f t="shared" si="21"/>
        <v>493500</v>
      </c>
      <c r="K443" s="647">
        <f t="shared" si="20"/>
        <v>517000</v>
      </c>
      <c r="L443" s="603"/>
      <c r="M443" s="208"/>
    </row>
    <row r="444" spans="1:13" s="55" customFormat="1" ht="18.75">
      <c r="A444" s="84"/>
      <c r="B444" s="84"/>
      <c r="C444" s="66" t="s">
        <v>17943</v>
      </c>
      <c r="D444" s="262" t="s">
        <v>17696</v>
      </c>
      <c r="E444" s="67"/>
      <c r="F444" s="68"/>
      <c r="G444" s="274" t="s">
        <v>17727</v>
      </c>
      <c r="H444" s="660">
        <f t="shared" si="22"/>
        <v>463500</v>
      </c>
      <c r="I444" s="667">
        <v>450000</v>
      </c>
      <c r="J444" s="647">
        <f t="shared" si="21"/>
        <v>472500</v>
      </c>
      <c r="K444" s="647">
        <f t="shared" si="20"/>
        <v>495000</v>
      </c>
      <c r="L444" s="603"/>
      <c r="M444" s="208"/>
    </row>
    <row r="445" spans="1:13" s="55" customFormat="1" ht="18.75">
      <c r="A445" s="84"/>
      <c r="B445" s="84"/>
      <c r="C445" s="66" t="s">
        <v>17944</v>
      </c>
      <c r="D445" s="262" t="s">
        <v>17697</v>
      </c>
      <c r="E445" s="67"/>
      <c r="F445" s="68"/>
      <c r="G445" s="274" t="s">
        <v>17727</v>
      </c>
      <c r="H445" s="660">
        <f t="shared" si="22"/>
        <v>391400</v>
      </c>
      <c r="I445" s="667">
        <v>380000</v>
      </c>
      <c r="J445" s="647">
        <f t="shared" si="21"/>
        <v>399000</v>
      </c>
      <c r="K445" s="647">
        <f t="shared" si="20"/>
        <v>418000</v>
      </c>
      <c r="L445" s="603"/>
      <c r="M445" s="208"/>
    </row>
    <row r="446" spans="1:13" s="55" customFormat="1" ht="18.75">
      <c r="A446" s="84"/>
      <c r="B446" s="84"/>
      <c r="C446" s="66" t="s">
        <v>17945</v>
      </c>
      <c r="D446" s="262" t="s">
        <v>17698</v>
      </c>
      <c r="E446" s="67"/>
      <c r="F446" s="68"/>
      <c r="G446" s="274" t="s">
        <v>17727</v>
      </c>
      <c r="H446" s="660">
        <f t="shared" si="22"/>
        <v>381100</v>
      </c>
      <c r="I446" s="667">
        <v>370000</v>
      </c>
      <c r="J446" s="647">
        <f t="shared" si="21"/>
        <v>388500</v>
      </c>
      <c r="K446" s="647">
        <f t="shared" si="20"/>
        <v>407000</v>
      </c>
      <c r="L446" s="603"/>
      <c r="M446" s="208"/>
    </row>
    <row r="447" spans="1:13" s="55" customFormat="1" ht="18.75">
      <c r="A447" s="84"/>
      <c r="B447" s="84"/>
      <c r="C447" s="66" t="s">
        <v>17946</v>
      </c>
      <c r="D447" s="262" t="s">
        <v>17699</v>
      </c>
      <c r="E447" s="67"/>
      <c r="F447" s="68"/>
      <c r="G447" s="274" t="s">
        <v>17727</v>
      </c>
      <c r="H447" s="660">
        <f t="shared" si="22"/>
        <v>473800</v>
      </c>
      <c r="I447" s="667">
        <v>460000</v>
      </c>
      <c r="J447" s="647">
        <f t="shared" si="21"/>
        <v>483000</v>
      </c>
      <c r="K447" s="647">
        <f t="shared" si="20"/>
        <v>506000</v>
      </c>
      <c r="L447" s="603"/>
      <c r="M447" s="208"/>
    </row>
    <row r="448" spans="1:13" s="55" customFormat="1" ht="18.75">
      <c r="A448" s="84"/>
      <c r="B448" s="84"/>
      <c r="C448" s="66" t="s">
        <v>17947</v>
      </c>
      <c r="D448" s="262" t="s">
        <v>17700</v>
      </c>
      <c r="E448" s="67"/>
      <c r="F448" s="68"/>
      <c r="G448" s="274" t="s">
        <v>17727</v>
      </c>
      <c r="H448" s="660">
        <f t="shared" si="22"/>
        <v>441870</v>
      </c>
      <c r="I448" s="667">
        <v>429000</v>
      </c>
      <c r="J448" s="647">
        <f t="shared" si="21"/>
        <v>450450</v>
      </c>
      <c r="K448" s="647">
        <f t="shared" si="20"/>
        <v>471900</v>
      </c>
      <c r="L448" s="603"/>
      <c r="M448" s="208"/>
    </row>
    <row r="449" spans="1:13" s="55" customFormat="1" ht="18.75">
      <c r="A449" s="84"/>
      <c r="B449" s="84"/>
      <c r="C449" s="66" t="s">
        <v>17948</v>
      </c>
      <c r="D449" s="262" t="s">
        <v>17701</v>
      </c>
      <c r="E449" s="67"/>
      <c r="F449" s="68"/>
      <c r="G449" s="274" t="s">
        <v>17727</v>
      </c>
      <c r="H449" s="660">
        <f t="shared" si="22"/>
        <v>385220</v>
      </c>
      <c r="I449" s="667">
        <v>374000</v>
      </c>
      <c r="J449" s="647">
        <f t="shared" si="21"/>
        <v>392700</v>
      </c>
      <c r="K449" s="647">
        <f t="shared" si="20"/>
        <v>411400</v>
      </c>
      <c r="L449" s="603"/>
      <c r="M449" s="208"/>
    </row>
    <row r="450" spans="1:13" s="55" customFormat="1" ht="18.75">
      <c r="A450" s="84"/>
      <c r="B450" s="84"/>
      <c r="C450" s="66" t="s">
        <v>17949</v>
      </c>
      <c r="D450" s="262" t="s">
        <v>17702</v>
      </c>
      <c r="E450" s="67"/>
      <c r="F450" s="68"/>
      <c r="G450" s="274" t="s">
        <v>17727</v>
      </c>
      <c r="H450" s="660">
        <f t="shared" si="22"/>
        <v>587100</v>
      </c>
      <c r="I450" s="667">
        <v>570000</v>
      </c>
      <c r="J450" s="647">
        <f t="shared" si="21"/>
        <v>598500</v>
      </c>
      <c r="K450" s="647">
        <f t="shared" si="20"/>
        <v>627000</v>
      </c>
      <c r="L450" s="603"/>
      <c r="M450" s="208"/>
    </row>
    <row r="451" spans="1:13" s="55" customFormat="1" ht="18.75">
      <c r="A451" s="84"/>
      <c r="B451" s="84"/>
      <c r="C451" s="66" t="s">
        <v>17950</v>
      </c>
      <c r="D451" s="262" t="s">
        <v>17703</v>
      </c>
      <c r="E451" s="67"/>
      <c r="F451" s="68"/>
      <c r="G451" s="274" t="s">
        <v>17727</v>
      </c>
      <c r="H451" s="660">
        <f t="shared" si="22"/>
        <v>464530</v>
      </c>
      <c r="I451" s="667">
        <v>451000</v>
      </c>
      <c r="J451" s="647">
        <f t="shared" si="21"/>
        <v>473550</v>
      </c>
      <c r="K451" s="647">
        <f t="shared" si="20"/>
        <v>496100</v>
      </c>
      <c r="L451" s="603"/>
      <c r="M451" s="208"/>
    </row>
    <row r="452" spans="1:13" s="55" customFormat="1" ht="18.75">
      <c r="A452" s="84"/>
      <c r="B452" s="84"/>
      <c r="C452" s="66" t="s">
        <v>17951</v>
      </c>
      <c r="D452" s="262" t="s">
        <v>17704</v>
      </c>
      <c r="E452" s="67"/>
      <c r="F452" s="68"/>
      <c r="G452" s="274" t="s">
        <v>17727</v>
      </c>
      <c r="H452" s="660">
        <f t="shared" si="22"/>
        <v>463500</v>
      </c>
      <c r="I452" s="667">
        <v>450000</v>
      </c>
      <c r="J452" s="647">
        <f t="shared" si="21"/>
        <v>472500</v>
      </c>
      <c r="K452" s="647">
        <f t="shared" si="20"/>
        <v>495000</v>
      </c>
      <c r="L452" s="603"/>
      <c r="M452" s="208"/>
    </row>
    <row r="453" spans="1:13" s="55" customFormat="1" ht="18.75">
      <c r="A453" s="84"/>
      <c r="B453" s="84"/>
      <c r="C453" s="66" t="s">
        <v>17952</v>
      </c>
      <c r="D453" s="262" t="s">
        <v>17705</v>
      </c>
      <c r="E453" s="67"/>
      <c r="F453" s="68"/>
      <c r="G453" s="274" t="s">
        <v>17727</v>
      </c>
      <c r="H453" s="660">
        <f t="shared" si="22"/>
        <v>473800</v>
      </c>
      <c r="I453" s="667">
        <v>460000</v>
      </c>
      <c r="J453" s="647">
        <f t="shared" si="21"/>
        <v>483000</v>
      </c>
      <c r="K453" s="647">
        <f t="shared" si="20"/>
        <v>506000</v>
      </c>
      <c r="L453" s="603"/>
      <c r="M453" s="208"/>
    </row>
    <row r="454" spans="1:13" s="55" customFormat="1" ht="18.75">
      <c r="A454" s="84"/>
      <c r="B454" s="84"/>
      <c r="C454" s="66" t="s">
        <v>17953</v>
      </c>
      <c r="D454" s="262" t="s">
        <v>17706</v>
      </c>
      <c r="E454" s="67"/>
      <c r="F454" s="68"/>
      <c r="G454" s="274" t="s">
        <v>17727</v>
      </c>
      <c r="H454" s="660">
        <f t="shared" si="22"/>
        <v>628300</v>
      </c>
      <c r="I454" s="667">
        <v>610000</v>
      </c>
      <c r="J454" s="647">
        <f t="shared" si="21"/>
        <v>640500</v>
      </c>
      <c r="K454" s="647">
        <f t="shared" si="20"/>
        <v>671000</v>
      </c>
      <c r="L454" s="603"/>
      <c r="M454" s="208"/>
    </row>
    <row r="455" spans="1:13" s="55" customFormat="1" ht="18.75">
      <c r="A455" s="84"/>
      <c r="B455" s="84"/>
      <c r="C455" s="66" t="s">
        <v>17954</v>
      </c>
      <c r="D455" s="262" t="s">
        <v>17707</v>
      </c>
      <c r="E455" s="67"/>
      <c r="F455" s="68"/>
      <c r="G455" s="274" t="s">
        <v>17727</v>
      </c>
      <c r="H455" s="660">
        <f t="shared" si="22"/>
        <v>463500</v>
      </c>
      <c r="I455" s="667">
        <v>450000</v>
      </c>
      <c r="J455" s="647">
        <f t="shared" si="21"/>
        <v>472500</v>
      </c>
      <c r="K455" s="647">
        <f t="shared" si="20"/>
        <v>495000</v>
      </c>
      <c r="L455" s="603"/>
      <c r="M455" s="208"/>
    </row>
    <row r="456" spans="1:13" s="55" customFormat="1" ht="18.75">
      <c r="A456" s="84"/>
      <c r="B456" s="84"/>
      <c r="C456" s="66" t="s">
        <v>17955</v>
      </c>
      <c r="D456" s="262" t="s">
        <v>17708</v>
      </c>
      <c r="E456" s="67"/>
      <c r="F456" s="68"/>
      <c r="G456" s="274" t="s">
        <v>17727</v>
      </c>
      <c r="H456" s="660">
        <f t="shared" si="22"/>
        <v>543840</v>
      </c>
      <c r="I456" s="667">
        <v>528000</v>
      </c>
      <c r="J456" s="647">
        <f t="shared" si="21"/>
        <v>554400</v>
      </c>
      <c r="K456" s="647">
        <f t="shared" si="20"/>
        <v>580800</v>
      </c>
      <c r="L456" s="603"/>
      <c r="M456" s="208"/>
    </row>
    <row r="457" spans="1:13" s="55" customFormat="1" ht="18.75">
      <c r="A457" s="84"/>
      <c r="B457" s="84"/>
      <c r="C457" s="66" t="s">
        <v>17956</v>
      </c>
      <c r="D457" s="262" t="s">
        <v>17709</v>
      </c>
      <c r="E457" s="67"/>
      <c r="F457" s="68"/>
      <c r="G457" s="274" t="s">
        <v>17727</v>
      </c>
      <c r="H457" s="660">
        <f t="shared" si="22"/>
        <v>401700</v>
      </c>
      <c r="I457" s="667">
        <v>390000</v>
      </c>
      <c r="J457" s="647">
        <f t="shared" si="21"/>
        <v>409500</v>
      </c>
      <c r="K457" s="647">
        <f t="shared" si="20"/>
        <v>429000</v>
      </c>
      <c r="L457" s="603"/>
      <c r="M457" s="208"/>
    </row>
    <row r="458" spans="1:13" s="55" customFormat="1" ht="18.75">
      <c r="A458" s="84"/>
      <c r="B458" s="84"/>
      <c r="C458" s="66" t="s">
        <v>17957</v>
      </c>
      <c r="D458" s="262" t="s">
        <v>17710</v>
      </c>
      <c r="E458" s="67"/>
      <c r="F458" s="68"/>
      <c r="G458" s="274" t="s">
        <v>17727</v>
      </c>
      <c r="H458" s="660">
        <f t="shared" si="22"/>
        <v>931120</v>
      </c>
      <c r="I458" s="667">
        <v>904000</v>
      </c>
      <c r="J458" s="647">
        <f t="shared" si="21"/>
        <v>949200</v>
      </c>
      <c r="K458" s="647">
        <f t="shared" ref="K458:K521" si="23">(I458*0.1)+I458</f>
        <v>994400</v>
      </c>
      <c r="L458" s="603"/>
      <c r="M458" s="208"/>
    </row>
    <row r="459" spans="1:13" s="55" customFormat="1" ht="18.75">
      <c r="A459" s="84"/>
      <c r="B459" s="84"/>
      <c r="C459" s="66" t="s">
        <v>17958</v>
      </c>
      <c r="D459" s="262" t="s">
        <v>17711</v>
      </c>
      <c r="E459" s="67"/>
      <c r="F459" s="68"/>
      <c r="G459" s="274" t="s">
        <v>17727</v>
      </c>
      <c r="H459" s="660">
        <f t="shared" si="22"/>
        <v>556200</v>
      </c>
      <c r="I459" s="667">
        <v>540000</v>
      </c>
      <c r="J459" s="647">
        <f t="shared" si="21"/>
        <v>567000</v>
      </c>
      <c r="K459" s="647">
        <f t="shared" si="23"/>
        <v>594000</v>
      </c>
      <c r="L459" s="603"/>
      <c r="M459" s="208"/>
    </row>
    <row r="460" spans="1:13" s="55" customFormat="1" ht="18.75">
      <c r="A460" s="84"/>
      <c r="B460" s="84"/>
      <c r="C460" s="66" t="s">
        <v>17959</v>
      </c>
      <c r="D460" s="262" t="s">
        <v>17712</v>
      </c>
      <c r="E460" s="67"/>
      <c r="F460" s="68"/>
      <c r="G460" s="274" t="s">
        <v>17727</v>
      </c>
      <c r="H460" s="660">
        <f t="shared" si="22"/>
        <v>484100</v>
      </c>
      <c r="I460" s="667">
        <v>470000</v>
      </c>
      <c r="J460" s="647">
        <f t="shared" si="21"/>
        <v>493500</v>
      </c>
      <c r="K460" s="647">
        <f t="shared" si="23"/>
        <v>517000</v>
      </c>
      <c r="L460" s="603"/>
      <c r="M460" s="208"/>
    </row>
    <row r="461" spans="1:13" s="55" customFormat="1" ht="18.75">
      <c r="A461" s="84"/>
      <c r="B461" s="84"/>
      <c r="C461" s="66" t="s">
        <v>17960</v>
      </c>
      <c r="D461" s="262" t="s">
        <v>17713</v>
      </c>
      <c r="E461" s="67"/>
      <c r="F461" s="68"/>
      <c r="G461" s="274" t="s">
        <v>17727</v>
      </c>
      <c r="H461" s="660">
        <f t="shared" si="22"/>
        <v>442900</v>
      </c>
      <c r="I461" s="667">
        <v>430000</v>
      </c>
      <c r="J461" s="647">
        <f t="shared" si="21"/>
        <v>451500</v>
      </c>
      <c r="K461" s="647">
        <f t="shared" si="23"/>
        <v>473000</v>
      </c>
      <c r="L461" s="603"/>
      <c r="M461" s="208"/>
    </row>
    <row r="462" spans="1:13" s="55" customFormat="1" ht="18.75">
      <c r="A462" s="84"/>
      <c r="B462" s="84"/>
      <c r="C462" s="66" t="s">
        <v>17961</v>
      </c>
      <c r="D462" s="262" t="s">
        <v>17714</v>
      </c>
      <c r="E462" s="67"/>
      <c r="F462" s="68"/>
      <c r="G462" s="274" t="s">
        <v>17727</v>
      </c>
      <c r="H462" s="660">
        <f t="shared" si="22"/>
        <v>453200</v>
      </c>
      <c r="I462" s="667">
        <v>440000</v>
      </c>
      <c r="J462" s="647">
        <f t="shared" si="21"/>
        <v>462000</v>
      </c>
      <c r="K462" s="647">
        <f t="shared" si="23"/>
        <v>484000</v>
      </c>
      <c r="L462" s="603"/>
      <c r="M462" s="208"/>
    </row>
    <row r="463" spans="1:13" s="55" customFormat="1" ht="18.75">
      <c r="A463" s="84"/>
      <c r="B463" s="84"/>
      <c r="C463" s="66" t="s">
        <v>17962</v>
      </c>
      <c r="D463" s="262" t="s">
        <v>17715</v>
      </c>
      <c r="E463" s="67"/>
      <c r="F463" s="68"/>
      <c r="G463" s="274" t="s">
        <v>17727</v>
      </c>
      <c r="H463" s="660">
        <f t="shared" si="22"/>
        <v>515000</v>
      </c>
      <c r="I463" s="667">
        <v>500000</v>
      </c>
      <c r="J463" s="647">
        <f t="shared" si="21"/>
        <v>525000</v>
      </c>
      <c r="K463" s="647">
        <f t="shared" si="23"/>
        <v>550000</v>
      </c>
      <c r="L463" s="603"/>
      <c r="M463" s="208"/>
    </row>
    <row r="464" spans="1:13" s="55" customFormat="1" ht="18.75">
      <c r="A464" s="84"/>
      <c r="B464" s="84"/>
      <c r="C464" s="66" t="s">
        <v>17963</v>
      </c>
      <c r="D464" s="262" t="s">
        <v>17716</v>
      </c>
      <c r="E464" s="67"/>
      <c r="F464" s="68"/>
      <c r="G464" s="274" t="s">
        <v>17727</v>
      </c>
      <c r="H464" s="660">
        <f t="shared" si="22"/>
        <v>566500</v>
      </c>
      <c r="I464" s="667">
        <v>550000</v>
      </c>
      <c r="J464" s="647">
        <f t="shared" si="21"/>
        <v>577500</v>
      </c>
      <c r="K464" s="647">
        <f t="shared" si="23"/>
        <v>605000</v>
      </c>
      <c r="L464" s="603"/>
      <c r="M464" s="208"/>
    </row>
    <row r="465" spans="1:13" s="55" customFormat="1" ht="18.75">
      <c r="A465" s="84"/>
      <c r="B465" s="84"/>
      <c r="C465" s="66" t="s">
        <v>17964</v>
      </c>
      <c r="D465" s="262" t="s">
        <v>17717</v>
      </c>
      <c r="E465" s="67"/>
      <c r="F465" s="68"/>
      <c r="G465" s="274" t="s">
        <v>17727</v>
      </c>
      <c r="H465" s="660">
        <f t="shared" si="22"/>
        <v>515000</v>
      </c>
      <c r="I465" s="667">
        <v>500000</v>
      </c>
      <c r="J465" s="647">
        <f t="shared" si="21"/>
        <v>525000</v>
      </c>
      <c r="K465" s="647">
        <f t="shared" si="23"/>
        <v>550000</v>
      </c>
      <c r="L465" s="603"/>
      <c r="M465" s="208"/>
    </row>
    <row r="466" spans="1:13" s="55" customFormat="1" ht="18.75">
      <c r="A466" s="84"/>
      <c r="B466" s="84"/>
      <c r="C466" s="66" t="s">
        <v>17965</v>
      </c>
      <c r="D466" s="262" t="s">
        <v>17718</v>
      </c>
      <c r="E466" s="67"/>
      <c r="F466" s="68"/>
      <c r="G466" s="274" t="s">
        <v>17727</v>
      </c>
      <c r="H466" s="660">
        <f t="shared" si="22"/>
        <v>422300</v>
      </c>
      <c r="I466" s="667">
        <v>410000</v>
      </c>
      <c r="J466" s="647">
        <f t="shared" si="21"/>
        <v>430500</v>
      </c>
      <c r="K466" s="647">
        <f t="shared" si="23"/>
        <v>451000</v>
      </c>
      <c r="L466" s="603"/>
      <c r="M466" s="208"/>
    </row>
    <row r="467" spans="1:13" s="55" customFormat="1" ht="18.75">
      <c r="A467" s="84"/>
      <c r="B467" s="84"/>
      <c r="C467" s="66" t="s">
        <v>17966</v>
      </c>
      <c r="D467" s="262" t="s">
        <v>17719</v>
      </c>
      <c r="E467" s="67"/>
      <c r="F467" s="68"/>
      <c r="G467" s="274" t="s">
        <v>17727</v>
      </c>
      <c r="H467" s="660">
        <f t="shared" si="22"/>
        <v>412000</v>
      </c>
      <c r="I467" s="667">
        <v>400000</v>
      </c>
      <c r="J467" s="647">
        <f t="shared" ref="J467:J530" si="24">(I467*0.05)+I467</f>
        <v>420000</v>
      </c>
      <c r="K467" s="647">
        <f t="shared" si="23"/>
        <v>440000</v>
      </c>
      <c r="L467" s="603"/>
      <c r="M467" s="208"/>
    </row>
    <row r="468" spans="1:13" s="55" customFormat="1" ht="18.75">
      <c r="A468" s="84"/>
      <c r="B468" s="84"/>
      <c r="C468" s="66" t="s">
        <v>17967</v>
      </c>
      <c r="D468" s="262" t="s">
        <v>17720</v>
      </c>
      <c r="E468" s="67"/>
      <c r="F468" s="68"/>
      <c r="G468" s="274" t="s">
        <v>17727</v>
      </c>
      <c r="H468" s="660">
        <f t="shared" si="22"/>
        <v>509850</v>
      </c>
      <c r="I468" s="667">
        <v>495000</v>
      </c>
      <c r="J468" s="647">
        <f t="shared" si="24"/>
        <v>519750</v>
      </c>
      <c r="K468" s="647">
        <f t="shared" si="23"/>
        <v>544500</v>
      </c>
      <c r="L468" s="603"/>
      <c r="M468" s="208"/>
    </row>
    <row r="469" spans="1:13" s="55" customFormat="1" ht="18.75">
      <c r="A469" s="84"/>
      <c r="B469" s="84"/>
      <c r="C469" s="66" t="s">
        <v>17968</v>
      </c>
      <c r="D469" s="262" t="s">
        <v>17721</v>
      </c>
      <c r="E469" s="67"/>
      <c r="F469" s="68"/>
      <c r="G469" s="274" t="s">
        <v>17727</v>
      </c>
      <c r="H469" s="660">
        <f t="shared" si="22"/>
        <v>412000</v>
      </c>
      <c r="I469" s="667">
        <v>400000</v>
      </c>
      <c r="J469" s="647">
        <f t="shared" si="24"/>
        <v>420000</v>
      </c>
      <c r="K469" s="647">
        <f t="shared" si="23"/>
        <v>440000</v>
      </c>
      <c r="L469" s="603"/>
      <c r="M469" s="208"/>
    </row>
    <row r="470" spans="1:13" s="55" customFormat="1" ht="18.75">
      <c r="A470" s="84"/>
      <c r="B470" s="84"/>
      <c r="C470" s="66" t="s">
        <v>17969</v>
      </c>
      <c r="D470" s="262" t="s">
        <v>17722</v>
      </c>
      <c r="E470" s="67"/>
      <c r="F470" s="68"/>
      <c r="G470" s="274" t="s">
        <v>17727</v>
      </c>
      <c r="H470" s="660">
        <f t="shared" si="22"/>
        <v>463500</v>
      </c>
      <c r="I470" s="667">
        <v>450000</v>
      </c>
      <c r="J470" s="647">
        <f t="shared" si="24"/>
        <v>472500</v>
      </c>
      <c r="K470" s="647">
        <f t="shared" si="23"/>
        <v>495000</v>
      </c>
      <c r="L470" s="603"/>
      <c r="M470" s="208"/>
    </row>
    <row r="471" spans="1:13" s="55" customFormat="1" ht="18.75">
      <c r="A471" s="84"/>
      <c r="B471" s="84"/>
      <c r="C471" s="66" t="s">
        <v>17970</v>
      </c>
      <c r="D471" s="262" t="s">
        <v>17723</v>
      </c>
      <c r="E471" s="67"/>
      <c r="F471" s="68"/>
      <c r="G471" s="274" t="s">
        <v>17727</v>
      </c>
      <c r="H471" s="660">
        <f t="shared" si="22"/>
        <v>424360</v>
      </c>
      <c r="I471" s="667">
        <v>412000</v>
      </c>
      <c r="J471" s="647">
        <f t="shared" si="24"/>
        <v>432600</v>
      </c>
      <c r="K471" s="647">
        <f t="shared" si="23"/>
        <v>453200</v>
      </c>
      <c r="L471" s="603"/>
      <c r="M471" s="208"/>
    </row>
    <row r="472" spans="1:13" s="55" customFormat="1" ht="18.75">
      <c r="A472" s="84"/>
      <c r="B472" s="84"/>
      <c r="C472" s="66" t="s">
        <v>17971</v>
      </c>
      <c r="D472" s="262" t="s">
        <v>17724</v>
      </c>
      <c r="E472" s="67"/>
      <c r="F472" s="68"/>
      <c r="G472" s="274" t="s">
        <v>17727</v>
      </c>
      <c r="H472" s="660">
        <f t="shared" si="22"/>
        <v>432600</v>
      </c>
      <c r="I472" s="667">
        <v>420000</v>
      </c>
      <c r="J472" s="647">
        <f t="shared" si="24"/>
        <v>441000</v>
      </c>
      <c r="K472" s="647">
        <f t="shared" si="23"/>
        <v>462000</v>
      </c>
      <c r="L472" s="603"/>
      <c r="M472" s="208"/>
    </row>
    <row r="473" spans="1:13" s="55" customFormat="1" ht="18.75">
      <c r="A473" s="84"/>
      <c r="B473" s="84"/>
      <c r="C473" s="66" t="s">
        <v>17972</v>
      </c>
      <c r="D473" s="262" t="s">
        <v>17725</v>
      </c>
      <c r="E473" s="67"/>
      <c r="F473" s="68"/>
      <c r="G473" s="274" t="s">
        <v>17727</v>
      </c>
      <c r="H473" s="660">
        <f t="shared" si="22"/>
        <v>473800</v>
      </c>
      <c r="I473" s="667">
        <v>460000</v>
      </c>
      <c r="J473" s="647">
        <f t="shared" si="24"/>
        <v>483000</v>
      </c>
      <c r="K473" s="647">
        <f t="shared" si="23"/>
        <v>506000</v>
      </c>
      <c r="L473" s="603"/>
      <c r="M473" s="208"/>
    </row>
    <row r="474" spans="1:13" s="55" customFormat="1" ht="18.75">
      <c r="A474" s="84"/>
      <c r="B474" s="84"/>
      <c r="C474" s="66" t="s">
        <v>17973</v>
      </c>
      <c r="D474" s="262" t="s">
        <v>17726</v>
      </c>
      <c r="E474" s="67"/>
      <c r="F474" s="68"/>
      <c r="G474" s="274" t="s">
        <v>17727</v>
      </c>
      <c r="H474" s="660">
        <f t="shared" si="22"/>
        <v>412000</v>
      </c>
      <c r="I474" s="667">
        <v>400000</v>
      </c>
      <c r="J474" s="647">
        <f t="shared" si="24"/>
        <v>420000</v>
      </c>
      <c r="K474" s="647">
        <f t="shared" si="23"/>
        <v>440000</v>
      </c>
      <c r="L474" s="603"/>
      <c r="M474" s="208"/>
    </row>
    <row r="475" spans="1:13" s="55" customFormat="1" ht="18.75">
      <c r="A475" s="84"/>
      <c r="B475" s="84"/>
      <c r="C475" s="75" t="s">
        <v>17837</v>
      </c>
      <c r="D475" s="676" t="s">
        <v>17731</v>
      </c>
      <c r="E475" s="67"/>
      <c r="F475" s="68"/>
      <c r="G475" s="67"/>
      <c r="H475" s="660">
        <f t="shared" si="22"/>
        <v>0</v>
      </c>
      <c r="I475" s="661"/>
      <c r="J475" s="647">
        <f t="shared" si="24"/>
        <v>0</v>
      </c>
      <c r="K475" s="647">
        <f t="shared" si="23"/>
        <v>0</v>
      </c>
      <c r="L475" s="587"/>
      <c r="M475" s="208"/>
    </row>
    <row r="476" spans="1:13" s="55" customFormat="1" ht="18.75">
      <c r="A476" s="84"/>
      <c r="B476" s="84"/>
      <c r="C476" s="66" t="s">
        <v>17974</v>
      </c>
      <c r="D476" s="262" t="s">
        <v>17694</v>
      </c>
      <c r="E476" s="67"/>
      <c r="F476" s="68"/>
      <c r="G476" s="274" t="s">
        <v>17727</v>
      </c>
      <c r="H476" s="660">
        <f t="shared" si="22"/>
        <v>350200</v>
      </c>
      <c r="I476" s="667">
        <v>340000</v>
      </c>
      <c r="J476" s="647">
        <f t="shared" si="24"/>
        <v>357000</v>
      </c>
      <c r="K476" s="647">
        <f t="shared" si="23"/>
        <v>374000</v>
      </c>
      <c r="L476" s="603"/>
      <c r="M476" s="208"/>
    </row>
    <row r="477" spans="1:13" s="55" customFormat="1" ht="18.75">
      <c r="A477" s="84"/>
      <c r="B477" s="84"/>
      <c r="C477" s="66" t="s">
        <v>17975</v>
      </c>
      <c r="D477" s="262" t="s">
        <v>17695</v>
      </c>
      <c r="E477" s="67"/>
      <c r="F477" s="68"/>
      <c r="G477" s="274" t="s">
        <v>17727</v>
      </c>
      <c r="H477" s="660">
        <f t="shared" si="22"/>
        <v>319300</v>
      </c>
      <c r="I477" s="667">
        <v>310000</v>
      </c>
      <c r="J477" s="647">
        <f t="shared" si="24"/>
        <v>325500</v>
      </c>
      <c r="K477" s="647">
        <f t="shared" si="23"/>
        <v>341000</v>
      </c>
      <c r="L477" s="603"/>
      <c r="M477" s="208"/>
    </row>
    <row r="478" spans="1:13" s="55" customFormat="1" ht="18.75">
      <c r="A478" s="84"/>
      <c r="B478" s="84"/>
      <c r="C478" s="66" t="s">
        <v>17976</v>
      </c>
      <c r="D478" s="262" t="s">
        <v>17696</v>
      </c>
      <c r="E478" s="67"/>
      <c r="F478" s="68"/>
      <c r="G478" s="274" t="s">
        <v>17727</v>
      </c>
      <c r="H478" s="660">
        <f t="shared" si="22"/>
        <v>391400</v>
      </c>
      <c r="I478" s="667">
        <v>380000</v>
      </c>
      <c r="J478" s="647">
        <f t="shared" si="24"/>
        <v>399000</v>
      </c>
      <c r="K478" s="647">
        <f t="shared" si="23"/>
        <v>418000</v>
      </c>
      <c r="L478" s="603"/>
      <c r="M478" s="208"/>
    </row>
    <row r="479" spans="1:13" s="55" customFormat="1" ht="18.75">
      <c r="A479" s="84"/>
      <c r="B479" s="84"/>
      <c r="C479" s="66" t="s">
        <v>17977</v>
      </c>
      <c r="D479" s="262" t="s">
        <v>17697</v>
      </c>
      <c r="E479" s="67"/>
      <c r="F479" s="68"/>
      <c r="G479" s="274" t="s">
        <v>17727</v>
      </c>
      <c r="H479" s="660">
        <f t="shared" si="22"/>
        <v>288400</v>
      </c>
      <c r="I479" s="667">
        <v>280000</v>
      </c>
      <c r="J479" s="647">
        <f t="shared" si="24"/>
        <v>294000</v>
      </c>
      <c r="K479" s="647">
        <f t="shared" si="23"/>
        <v>308000</v>
      </c>
      <c r="L479" s="603"/>
      <c r="M479" s="208"/>
    </row>
    <row r="480" spans="1:13" s="55" customFormat="1" ht="18.75">
      <c r="A480" s="84"/>
      <c r="B480" s="84"/>
      <c r="C480" s="66" t="s">
        <v>17978</v>
      </c>
      <c r="D480" s="262" t="s">
        <v>17698</v>
      </c>
      <c r="E480" s="67"/>
      <c r="F480" s="68"/>
      <c r="G480" s="274" t="s">
        <v>17727</v>
      </c>
      <c r="H480" s="660">
        <f t="shared" si="22"/>
        <v>298700</v>
      </c>
      <c r="I480" s="667">
        <v>290000</v>
      </c>
      <c r="J480" s="647">
        <f t="shared" si="24"/>
        <v>304500</v>
      </c>
      <c r="K480" s="647">
        <f t="shared" si="23"/>
        <v>319000</v>
      </c>
      <c r="L480" s="603"/>
      <c r="M480" s="208"/>
    </row>
    <row r="481" spans="1:13" s="55" customFormat="1" ht="18.75">
      <c r="A481" s="84"/>
      <c r="B481" s="84"/>
      <c r="C481" s="66" t="s">
        <v>17979</v>
      </c>
      <c r="D481" s="262" t="s">
        <v>17699</v>
      </c>
      <c r="E481" s="67"/>
      <c r="F481" s="68"/>
      <c r="G481" s="274" t="s">
        <v>17727</v>
      </c>
      <c r="H481" s="660">
        <f t="shared" si="22"/>
        <v>346080</v>
      </c>
      <c r="I481" s="667">
        <v>336000</v>
      </c>
      <c r="J481" s="647">
        <f t="shared" si="24"/>
        <v>352800</v>
      </c>
      <c r="K481" s="647">
        <f t="shared" si="23"/>
        <v>369600</v>
      </c>
      <c r="L481" s="603"/>
      <c r="M481" s="208"/>
    </row>
    <row r="482" spans="1:13" s="55" customFormat="1" ht="18.75">
      <c r="A482" s="84"/>
      <c r="B482" s="84"/>
      <c r="C482" s="66" t="s">
        <v>17980</v>
      </c>
      <c r="D482" s="262" t="s">
        <v>17700</v>
      </c>
      <c r="E482" s="67"/>
      <c r="F482" s="68"/>
      <c r="G482" s="274" t="s">
        <v>17727</v>
      </c>
      <c r="H482" s="660">
        <f t="shared" si="22"/>
        <v>288400</v>
      </c>
      <c r="I482" s="667">
        <v>280000</v>
      </c>
      <c r="J482" s="647">
        <f t="shared" si="24"/>
        <v>294000</v>
      </c>
      <c r="K482" s="647">
        <f t="shared" si="23"/>
        <v>308000</v>
      </c>
      <c r="L482" s="603"/>
      <c r="M482" s="208"/>
    </row>
    <row r="483" spans="1:13" s="55" customFormat="1" ht="18.75">
      <c r="A483" s="84"/>
      <c r="B483" s="84"/>
      <c r="C483" s="66" t="s">
        <v>17981</v>
      </c>
      <c r="D483" s="262" t="s">
        <v>17701</v>
      </c>
      <c r="E483" s="67"/>
      <c r="F483" s="68"/>
      <c r="G483" s="274" t="s">
        <v>17727</v>
      </c>
      <c r="H483" s="660">
        <f t="shared" si="22"/>
        <v>366680</v>
      </c>
      <c r="I483" s="667">
        <v>356000</v>
      </c>
      <c r="J483" s="647">
        <f t="shared" si="24"/>
        <v>373800</v>
      </c>
      <c r="K483" s="647">
        <f t="shared" si="23"/>
        <v>391600</v>
      </c>
      <c r="L483" s="603"/>
      <c r="M483" s="208"/>
    </row>
    <row r="484" spans="1:13" s="55" customFormat="1" ht="18.75">
      <c r="A484" s="84"/>
      <c r="B484" s="84"/>
      <c r="C484" s="66" t="s">
        <v>17982</v>
      </c>
      <c r="D484" s="262" t="s">
        <v>17702</v>
      </c>
      <c r="E484" s="67"/>
      <c r="F484" s="68"/>
      <c r="G484" s="274" t="s">
        <v>17727</v>
      </c>
      <c r="H484" s="660">
        <f t="shared" si="22"/>
        <v>525300</v>
      </c>
      <c r="I484" s="667">
        <v>510000</v>
      </c>
      <c r="J484" s="647">
        <f t="shared" si="24"/>
        <v>535500</v>
      </c>
      <c r="K484" s="647">
        <f t="shared" si="23"/>
        <v>561000</v>
      </c>
      <c r="L484" s="603"/>
      <c r="M484" s="208"/>
    </row>
    <row r="485" spans="1:13" s="55" customFormat="1" ht="18.75">
      <c r="A485" s="84"/>
      <c r="B485" s="84"/>
      <c r="C485" s="66" t="s">
        <v>17983</v>
      </c>
      <c r="D485" s="262" t="s">
        <v>17703</v>
      </c>
      <c r="E485" s="67"/>
      <c r="F485" s="68"/>
      <c r="G485" s="274" t="s">
        <v>17727</v>
      </c>
      <c r="H485" s="660">
        <f t="shared" si="22"/>
        <v>309000</v>
      </c>
      <c r="I485" s="667">
        <v>300000</v>
      </c>
      <c r="J485" s="647">
        <f t="shared" si="24"/>
        <v>315000</v>
      </c>
      <c r="K485" s="647">
        <f t="shared" si="23"/>
        <v>330000</v>
      </c>
      <c r="L485" s="603"/>
      <c r="M485" s="208"/>
    </row>
    <row r="486" spans="1:13" s="55" customFormat="1" ht="18.75">
      <c r="A486" s="84"/>
      <c r="B486" s="84"/>
      <c r="C486" s="66" t="s">
        <v>17984</v>
      </c>
      <c r="D486" s="262" t="s">
        <v>17704</v>
      </c>
      <c r="E486" s="67"/>
      <c r="F486" s="68"/>
      <c r="G486" s="274" t="s">
        <v>17727</v>
      </c>
      <c r="H486" s="660">
        <f t="shared" si="22"/>
        <v>386250</v>
      </c>
      <c r="I486" s="667">
        <v>375000</v>
      </c>
      <c r="J486" s="647">
        <f t="shared" si="24"/>
        <v>393750</v>
      </c>
      <c r="K486" s="647">
        <f t="shared" si="23"/>
        <v>412500</v>
      </c>
      <c r="L486" s="603"/>
      <c r="M486" s="208"/>
    </row>
    <row r="487" spans="1:13" s="55" customFormat="1" ht="18.75">
      <c r="A487" s="84"/>
      <c r="B487" s="84"/>
      <c r="C487" s="66" t="s">
        <v>17985</v>
      </c>
      <c r="D487" s="262" t="s">
        <v>17705</v>
      </c>
      <c r="E487" s="67"/>
      <c r="F487" s="68"/>
      <c r="G487" s="274" t="s">
        <v>17727</v>
      </c>
      <c r="H487" s="660">
        <f t="shared" si="22"/>
        <v>401700</v>
      </c>
      <c r="I487" s="667">
        <v>390000</v>
      </c>
      <c r="J487" s="647">
        <f t="shared" si="24"/>
        <v>409500</v>
      </c>
      <c r="K487" s="647">
        <f t="shared" si="23"/>
        <v>429000</v>
      </c>
      <c r="L487" s="603"/>
      <c r="M487" s="208"/>
    </row>
    <row r="488" spans="1:13" s="55" customFormat="1" ht="18.75">
      <c r="A488" s="84"/>
      <c r="B488" s="84"/>
      <c r="C488" s="66" t="s">
        <v>17986</v>
      </c>
      <c r="D488" s="262" t="s">
        <v>17706</v>
      </c>
      <c r="E488" s="67"/>
      <c r="F488" s="68"/>
      <c r="G488" s="274" t="s">
        <v>17727</v>
      </c>
      <c r="H488" s="660">
        <f t="shared" si="22"/>
        <v>412000</v>
      </c>
      <c r="I488" s="667">
        <v>400000</v>
      </c>
      <c r="J488" s="647">
        <f t="shared" si="24"/>
        <v>420000</v>
      </c>
      <c r="K488" s="647">
        <f t="shared" si="23"/>
        <v>440000</v>
      </c>
      <c r="L488" s="603"/>
      <c r="M488" s="208"/>
    </row>
    <row r="489" spans="1:13" s="55" customFormat="1" ht="18.75">
      <c r="A489" s="84"/>
      <c r="B489" s="84"/>
      <c r="C489" s="66" t="s">
        <v>17987</v>
      </c>
      <c r="D489" s="262" t="s">
        <v>17707</v>
      </c>
      <c r="E489" s="67"/>
      <c r="F489" s="68"/>
      <c r="G489" s="274" t="s">
        <v>17727</v>
      </c>
      <c r="H489" s="660">
        <f t="shared" si="22"/>
        <v>360500</v>
      </c>
      <c r="I489" s="667">
        <v>350000</v>
      </c>
      <c r="J489" s="647">
        <f t="shared" si="24"/>
        <v>367500</v>
      </c>
      <c r="K489" s="647">
        <f t="shared" si="23"/>
        <v>385000</v>
      </c>
      <c r="L489" s="603"/>
      <c r="M489" s="208"/>
    </row>
    <row r="490" spans="1:13" s="55" customFormat="1" ht="18.75">
      <c r="A490" s="84"/>
      <c r="B490" s="84"/>
      <c r="C490" s="66" t="s">
        <v>17988</v>
      </c>
      <c r="D490" s="262" t="s">
        <v>17708</v>
      </c>
      <c r="E490" s="67"/>
      <c r="F490" s="68"/>
      <c r="G490" s="274" t="s">
        <v>17727</v>
      </c>
      <c r="H490" s="660">
        <f t="shared" si="22"/>
        <v>369770</v>
      </c>
      <c r="I490" s="667">
        <v>359000</v>
      </c>
      <c r="J490" s="647">
        <f t="shared" si="24"/>
        <v>376950</v>
      </c>
      <c r="K490" s="647">
        <f t="shared" si="23"/>
        <v>394900</v>
      </c>
      <c r="L490" s="603"/>
      <c r="M490" s="208"/>
    </row>
    <row r="491" spans="1:13" s="55" customFormat="1" ht="18.75">
      <c r="A491" s="84"/>
      <c r="B491" s="84"/>
      <c r="C491" s="66" t="s">
        <v>17989</v>
      </c>
      <c r="D491" s="262" t="s">
        <v>17709</v>
      </c>
      <c r="E491" s="67"/>
      <c r="F491" s="68"/>
      <c r="G491" s="274" t="s">
        <v>17727</v>
      </c>
      <c r="H491" s="660">
        <f t="shared" si="22"/>
        <v>288400</v>
      </c>
      <c r="I491" s="667">
        <v>280000</v>
      </c>
      <c r="J491" s="647">
        <f t="shared" si="24"/>
        <v>294000</v>
      </c>
      <c r="K491" s="647">
        <f t="shared" si="23"/>
        <v>308000</v>
      </c>
      <c r="L491" s="603"/>
      <c r="M491" s="208"/>
    </row>
    <row r="492" spans="1:13" s="55" customFormat="1" ht="18.75">
      <c r="A492" s="84"/>
      <c r="B492" s="84"/>
      <c r="C492" s="66" t="s">
        <v>17990</v>
      </c>
      <c r="D492" s="262" t="s">
        <v>17710</v>
      </c>
      <c r="E492" s="67"/>
      <c r="F492" s="68"/>
      <c r="G492" s="274" t="s">
        <v>17727</v>
      </c>
      <c r="H492" s="660">
        <f t="shared" si="22"/>
        <v>678770</v>
      </c>
      <c r="I492" s="667">
        <v>659000</v>
      </c>
      <c r="J492" s="647">
        <f t="shared" si="24"/>
        <v>691950</v>
      </c>
      <c r="K492" s="647">
        <f t="shared" si="23"/>
        <v>724900</v>
      </c>
      <c r="L492" s="603"/>
      <c r="M492" s="208"/>
    </row>
    <row r="493" spans="1:13" s="55" customFormat="1" ht="18.75">
      <c r="A493" s="84"/>
      <c r="B493" s="84"/>
      <c r="C493" s="66" t="s">
        <v>17991</v>
      </c>
      <c r="D493" s="262" t="s">
        <v>17711</v>
      </c>
      <c r="E493" s="67"/>
      <c r="F493" s="68"/>
      <c r="G493" s="274" t="s">
        <v>17727</v>
      </c>
      <c r="H493" s="660">
        <f t="shared" si="22"/>
        <v>370800</v>
      </c>
      <c r="I493" s="667">
        <v>360000</v>
      </c>
      <c r="J493" s="647">
        <f t="shared" si="24"/>
        <v>378000</v>
      </c>
      <c r="K493" s="647">
        <f t="shared" si="23"/>
        <v>396000</v>
      </c>
      <c r="L493" s="603"/>
      <c r="M493" s="208"/>
    </row>
    <row r="494" spans="1:13" s="55" customFormat="1" ht="18.75">
      <c r="A494" s="84"/>
      <c r="B494" s="84"/>
      <c r="C494" s="66" t="s">
        <v>17992</v>
      </c>
      <c r="D494" s="262" t="s">
        <v>17712</v>
      </c>
      <c r="E494" s="67"/>
      <c r="F494" s="68"/>
      <c r="G494" s="274" t="s">
        <v>17727</v>
      </c>
      <c r="H494" s="660">
        <f t="shared" ref="H494:H508" si="25">(I494*0.03)+I494</f>
        <v>412000</v>
      </c>
      <c r="I494" s="667">
        <v>400000</v>
      </c>
      <c r="J494" s="647">
        <f t="shared" si="24"/>
        <v>420000</v>
      </c>
      <c r="K494" s="647">
        <f t="shared" si="23"/>
        <v>440000</v>
      </c>
      <c r="L494" s="603"/>
      <c r="M494" s="208"/>
    </row>
    <row r="495" spans="1:13" s="55" customFormat="1" ht="18.75">
      <c r="A495" s="84"/>
      <c r="B495" s="84"/>
      <c r="C495" s="66" t="s">
        <v>17993</v>
      </c>
      <c r="D495" s="262" t="s">
        <v>17713</v>
      </c>
      <c r="E495" s="67"/>
      <c r="F495" s="68"/>
      <c r="G495" s="274" t="s">
        <v>17727</v>
      </c>
      <c r="H495" s="660">
        <f t="shared" si="25"/>
        <v>327540</v>
      </c>
      <c r="I495" s="667">
        <v>318000</v>
      </c>
      <c r="J495" s="647">
        <f t="shared" si="24"/>
        <v>333900</v>
      </c>
      <c r="K495" s="647">
        <f t="shared" si="23"/>
        <v>349800</v>
      </c>
      <c r="L495" s="603"/>
      <c r="M495" s="208"/>
    </row>
    <row r="496" spans="1:13" s="55" customFormat="1" ht="18.75">
      <c r="A496" s="84"/>
      <c r="B496" s="84"/>
      <c r="C496" s="66" t="s">
        <v>17994</v>
      </c>
      <c r="D496" s="262" t="s">
        <v>17714</v>
      </c>
      <c r="E496" s="67"/>
      <c r="F496" s="68"/>
      <c r="G496" s="274" t="s">
        <v>17727</v>
      </c>
      <c r="H496" s="660">
        <f t="shared" si="25"/>
        <v>420240</v>
      </c>
      <c r="I496" s="667">
        <v>408000</v>
      </c>
      <c r="J496" s="647">
        <f t="shared" si="24"/>
        <v>428400</v>
      </c>
      <c r="K496" s="647">
        <f t="shared" si="23"/>
        <v>448800</v>
      </c>
      <c r="L496" s="603"/>
      <c r="M496" s="208"/>
    </row>
    <row r="497" spans="1:13" s="55" customFormat="1" ht="18.75">
      <c r="A497" s="84"/>
      <c r="B497" s="84"/>
      <c r="C497" s="66" t="s">
        <v>17995</v>
      </c>
      <c r="D497" s="262" t="s">
        <v>17715</v>
      </c>
      <c r="E497" s="67"/>
      <c r="F497" s="68"/>
      <c r="G497" s="274" t="s">
        <v>17727</v>
      </c>
      <c r="H497" s="660">
        <f t="shared" si="25"/>
        <v>390370</v>
      </c>
      <c r="I497" s="667">
        <v>379000</v>
      </c>
      <c r="J497" s="647">
        <f t="shared" si="24"/>
        <v>397950</v>
      </c>
      <c r="K497" s="647">
        <f t="shared" si="23"/>
        <v>416900</v>
      </c>
      <c r="L497" s="603"/>
      <c r="M497" s="208"/>
    </row>
    <row r="498" spans="1:13" s="55" customFormat="1" ht="18.75">
      <c r="A498" s="84"/>
      <c r="B498" s="84"/>
      <c r="C498" s="66" t="s">
        <v>17996</v>
      </c>
      <c r="D498" s="262" t="s">
        <v>17716</v>
      </c>
      <c r="E498" s="67"/>
      <c r="F498" s="68"/>
      <c r="G498" s="274" t="s">
        <v>17727</v>
      </c>
      <c r="H498" s="660">
        <f t="shared" si="25"/>
        <v>463500</v>
      </c>
      <c r="I498" s="667">
        <v>450000</v>
      </c>
      <c r="J498" s="647">
        <f t="shared" si="24"/>
        <v>472500</v>
      </c>
      <c r="K498" s="647">
        <f t="shared" si="23"/>
        <v>495000</v>
      </c>
      <c r="L498" s="603"/>
      <c r="M498" s="208"/>
    </row>
    <row r="499" spans="1:13" s="55" customFormat="1" ht="18.75">
      <c r="A499" s="84"/>
      <c r="B499" s="84"/>
      <c r="C499" s="66" t="s">
        <v>17997</v>
      </c>
      <c r="D499" s="262" t="s">
        <v>17717</v>
      </c>
      <c r="E499" s="67"/>
      <c r="F499" s="68"/>
      <c r="G499" s="274" t="s">
        <v>17727</v>
      </c>
      <c r="H499" s="660">
        <f t="shared" si="25"/>
        <v>298700</v>
      </c>
      <c r="I499" s="667">
        <v>290000</v>
      </c>
      <c r="J499" s="647">
        <f t="shared" si="24"/>
        <v>304500</v>
      </c>
      <c r="K499" s="647">
        <f t="shared" si="23"/>
        <v>319000</v>
      </c>
      <c r="L499" s="603"/>
      <c r="M499" s="208"/>
    </row>
    <row r="500" spans="1:13" s="55" customFormat="1" ht="18.75">
      <c r="A500" s="84"/>
      <c r="B500" s="84"/>
      <c r="C500" s="66" t="s">
        <v>17998</v>
      </c>
      <c r="D500" s="262" t="s">
        <v>17718</v>
      </c>
      <c r="E500" s="67"/>
      <c r="F500" s="68"/>
      <c r="G500" s="274" t="s">
        <v>17727</v>
      </c>
      <c r="H500" s="660">
        <f t="shared" si="25"/>
        <v>247200</v>
      </c>
      <c r="I500" s="667">
        <v>240000</v>
      </c>
      <c r="J500" s="647">
        <f t="shared" si="24"/>
        <v>252000</v>
      </c>
      <c r="K500" s="647">
        <f t="shared" si="23"/>
        <v>264000</v>
      </c>
      <c r="L500" s="603"/>
      <c r="M500" s="208"/>
    </row>
    <row r="501" spans="1:13" s="55" customFormat="1" ht="18.75">
      <c r="A501" s="84"/>
      <c r="B501" s="84"/>
      <c r="C501" s="66" t="s">
        <v>17999</v>
      </c>
      <c r="D501" s="262" t="s">
        <v>17719</v>
      </c>
      <c r="E501" s="67"/>
      <c r="F501" s="68"/>
      <c r="G501" s="274" t="s">
        <v>17727</v>
      </c>
      <c r="H501" s="660">
        <f t="shared" si="25"/>
        <v>370800</v>
      </c>
      <c r="I501" s="667">
        <v>360000</v>
      </c>
      <c r="J501" s="647">
        <f t="shared" si="24"/>
        <v>378000</v>
      </c>
      <c r="K501" s="647">
        <f t="shared" si="23"/>
        <v>396000</v>
      </c>
      <c r="L501" s="603"/>
      <c r="M501" s="208"/>
    </row>
    <row r="502" spans="1:13" s="55" customFormat="1" ht="18.75">
      <c r="A502" s="84"/>
      <c r="B502" s="84"/>
      <c r="C502" s="66" t="s">
        <v>18000</v>
      </c>
      <c r="D502" s="262" t="s">
        <v>17720</v>
      </c>
      <c r="E502" s="67"/>
      <c r="F502" s="68"/>
      <c r="G502" s="274" t="s">
        <v>17727</v>
      </c>
      <c r="H502" s="660">
        <f t="shared" si="25"/>
        <v>382130</v>
      </c>
      <c r="I502" s="667">
        <v>371000</v>
      </c>
      <c r="J502" s="647">
        <f t="shared" si="24"/>
        <v>389550</v>
      </c>
      <c r="K502" s="647">
        <f t="shared" si="23"/>
        <v>408100</v>
      </c>
      <c r="L502" s="603"/>
      <c r="M502" s="208"/>
    </row>
    <row r="503" spans="1:13" s="55" customFormat="1" ht="18.75">
      <c r="A503" s="84"/>
      <c r="B503" s="84"/>
      <c r="C503" s="66" t="s">
        <v>18001</v>
      </c>
      <c r="D503" s="262" t="s">
        <v>17721</v>
      </c>
      <c r="E503" s="67"/>
      <c r="F503" s="68"/>
      <c r="G503" s="274" t="s">
        <v>17727</v>
      </c>
      <c r="H503" s="660">
        <f t="shared" si="25"/>
        <v>339900</v>
      </c>
      <c r="I503" s="667">
        <v>330000</v>
      </c>
      <c r="J503" s="647">
        <f t="shared" si="24"/>
        <v>346500</v>
      </c>
      <c r="K503" s="647">
        <f t="shared" si="23"/>
        <v>363000</v>
      </c>
      <c r="L503" s="603"/>
      <c r="M503" s="208"/>
    </row>
    <row r="504" spans="1:13" s="55" customFormat="1" ht="18.75">
      <c r="A504" s="84"/>
      <c r="B504" s="84"/>
      <c r="C504" s="66" t="s">
        <v>18002</v>
      </c>
      <c r="D504" s="262" t="s">
        <v>17722</v>
      </c>
      <c r="E504" s="67"/>
      <c r="F504" s="68"/>
      <c r="G504" s="274" t="s">
        <v>17727</v>
      </c>
      <c r="H504" s="660">
        <f t="shared" si="25"/>
        <v>432600</v>
      </c>
      <c r="I504" s="667">
        <v>420000</v>
      </c>
      <c r="J504" s="647">
        <f t="shared" si="24"/>
        <v>441000</v>
      </c>
      <c r="K504" s="647">
        <f t="shared" si="23"/>
        <v>462000</v>
      </c>
      <c r="L504" s="603"/>
      <c r="M504" s="208"/>
    </row>
    <row r="505" spans="1:13" s="55" customFormat="1" ht="18.75">
      <c r="A505" s="84"/>
      <c r="B505" s="84"/>
      <c r="C505" s="66" t="s">
        <v>18003</v>
      </c>
      <c r="D505" s="262" t="s">
        <v>17723</v>
      </c>
      <c r="E505" s="67"/>
      <c r="F505" s="68"/>
      <c r="G505" s="274" t="s">
        <v>17727</v>
      </c>
      <c r="H505" s="660">
        <f t="shared" si="25"/>
        <v>288400</v>
      </c>
      <c r="I505" s="667">
        <v>280000</v>
      </c>
      <c r="J505" s="647">
        <f t="shared" si="24"/>
        <v>294000</v>
      </c>
      <c r="K505" s="647">
        <f t="shared" si="23"/>
        <v>308000</v>
      </c>
      <c r="L505" s="603"/>
      <c r="M505" s="208"/>
    </row>
    <row r="506" spans="1:13" s="55" customFormat="1" ht="18.75">
      <c r="A506" s="84"/>
      <c r="B506" s="84"/>
      <c r="C506" s="66" t="s">
        <v>18004</v>
      </c>
      <c r="D506" s="262" t="s">
        <v>17724</v>
      </c>
      <c r="E506" s="67"/>
      <c r="F506" s="68"/>
      <c r="G506" s="274" t="s">
        <v>17727</v>
      </c>
      <c r="H506" s="660">
        <f t="shared" si="25"/>
        <v>391400</v>
      </c>
      <c r="I506" s="667">
        <v>380000</v>
      </c>
      <c r="J506" s="647">
        <f t="shared" si="24"/>
        <v>399000</v>
      </c>
      <c r="K506" s="647">
        <f t="shared" si="23"/>
        <v>418000</v>
      </c>
      <c r="L506" s="603"/>
      <c r="M506" s="208"/>
    </row>
    <row r="507" spans="1:13" s="55" customFormat="1" ht="18.75">
      <c r="A507" s="84"/>
      <c r="B507" s="84"/>
      <c r="C507" s="66" t="s">
        <v>18005</v>
      </c>
      <c r="D507" s="262" t="s">
        <v>17725</v>
      </c>
      <c r="E507" s="67"/>
      <c r="F507" s="68"/>
      <c r="G507" s="274" t="s">
        <v>17727</v>
      </c>
      <c r="H507" s="660">
        <f t="shared" si="25"/>
        <v>288400</v>
      </c>
      <c r="I507" s="667">
        <v>280000</v>
      </c>
      <c r="J507" s="647">
        <f t="shared" si="24"/>
        <v>294000</v>
      </c>
      <c r="K507" s="647">
        <f t="shared" si="23"/>
        <v>308000</v>
      </c>
      <c r="L507" s="603"/>
      <c r="M507" s="208"/>
    </row>
    <row r="508" spans="1:13" s="55" customFormat="1" ht="18.75">
      <c r="A508" s="84"/>
      <c r="B508" s="84"/>
      <c r="C508" s="66" t="s">
        <v>18006</v>
      </c>
      <c r="D508" s="262" t="s">
        <v>17726</v>
      </c>
      <c r="E508" s="67"/>
      <c r="F508" s="68"/>
      <c r="G508" s="274" t="s">
        <v>17727</v>
      </c>
      <c r="H508" s="660">
        <f t="shared" si="25"/>
        <v>381100</v>
      </c>
      <c r="I508" s="667">
        <v>370000</v>
      </c>
      <c r="J508" s="647">
        <f t="shared" si="24"/>
        <v>388500</v>
      </c>
      <c r="K508" s="647">
        <f t="shared" si="23"/>
        <v>407000</v>
      </c>
      <c r="L508" s="603"/>
      <c r="M508" s="208"/>
    </row>
    <row r="509" spans="1:13" s="55" customFormat="1" ht="18.75">
      <c r="A509" s="84"/>
      <c r="B509" s="84"/>
      <c r="C509" s="75" t="s">
        <v>18007</v>
      </c>
      <c r="D509" s="752" t="s">
        <v>23333</v>
      </c>
      <c r="E509" s="753"/>
      <c r="F509" s="753"/>
      <c r="G509" s="753"/>
      <c r="H509" s="753"/>
      <c r="I509" s="753"/>
      <c r="J509" s="753"/>
      <c r="K509" s="754"/>
      <c r="L509" s="753"/>
      <c r="M509" s="208"/>
    </row>
    <row r="510" spans="1:13" s="55" customFormat="1" ht="18.75">
      <c r="A510" s="84"/>
      <c r="B510" s="84"/>
      <c r="C510" s="75" t="s">
        <v>18008</v>
      </c>
      <c r="D510" s="676" t="s">
        <v>17732</v>
      </c>
      <c r="E510" s="67"/>
      <c r="F510" s="236"/>
      <c r="G510" s="67"/>
      <c r="H510" s="660"/>
      <c r="I510" s="661"/>
      <c r="J510" s="647">
        <f t="shared" si="24"/>
        <v>0</v>
      </c>
      <c r="K510" s="647">
        <f t="shared" si="23"/>
        <v>0</v>
      </c>
      <c r="L510" s="587"/>
      <c r="M510" s="208"/>
    </row>
    <row r="511" spans="1:13" s="55" customFormat="1" ht="18.75">
      <c r="A511" s="84"/>
      <c r="B511" s="84"/>
      <c r="C511" s="66" t="s">
        <v>18009</v>
      </c>
      <c r="D511" s="273" t="s">
        <v>17733</v>
      </c>
      <c r="E511" s="67"/>
      <c r="F511" s="236"/>
      <c r="G511" s="67"/>
      <c r="H511" s="660">
        <f>(I511*0.03)+I511</f>
        <v>566500</v>
      </c>
      <c r="I511" s="661">
        <v>550000</v>
      </c>
      <c r="J511" s="647">
        <f t="shared" si="24"/>
        <v>577500</v>
      </c>
      <c r="K511" s="647">
        <f t="shared" si="23"/>
        <v>605000</v>
      </c>
      <c r="L511" s="587"/>
      <c r="M511" s="208"/>
    </row>
    <row r="512" spans="1:13" s="55" customFormat="1" ht="18.75">
      <c r="A512" s="84"/>
      <c r="B512" s="84"/>
      <c r="C512" s="66" t="s">
        <v>18010</v>
      </c>
      <c r="D512" s="273" t="s">
        <v>17734</v>
      </c>
      <c r="E512" s="67"/>
      <c r="F512" s="236"/>
      <c r="G512" s="67"/>
      <c r="H512" s="660">
        <f t="shared" ref="H512:H575" si="26">(I512*0.03)+I512</f>
        <v>540750</v>
      </c>
      <c r="I512" s="661">
        <v>525000</v>
      </c>
      <c r="J512" s="647">
        <f t="shared" si="24"/>
        <v>551250</v>
      </c>
      <c r="K512" s="647">
        <f t="shared" si="23"/>
        <v>577500</v>
      </c>
      <c r="L512" s="587"/>
      <c r="M512" s="208"/>
    </row>
    <row r="513" spans="1:13" s="55" customFormat="1" ht="36">
      <c r="A513" s="84"/>
      <c r="B513" s="84"/>
      <c r="C513" s="66" t="s">
        <v>18011</v>
      </c>
      <c r="D513" s="275" t="s">
        <v>17735</v>
      </c>
      <c r="E513" s="67"/>
      <c r="F513" s="236"/>
      <c r="G513" s="67"/>
      <c r="H513" s="660">
        <f t="shared" si="26"/>
        <v>515000</v>
      </c>
      <c r="I513" s="661">
        <v>500000</v>
      </c>
      <c r="J513" s="647">
        <f t="shared" si="24"/>
        <v>525000</v>
      </c>
      <c r="K513" s="647">
        <f t="shared" si="23"/>
        <v>550000</v>
      </c>
      <c r="L513" s="587"/>
      <c r="M513" s="208"/>
    </row>
    <row r="514" spans="1:13" s="55" customFormat="1" ht="36">
      <c r="A514" s="84"/>
      <c r="B514" s="84"/>
      <c r="C514" s="66" t="s">
        <v>18012</v>
      </c>
      <c r="D514" s="275" t="s">
        <v>17736</v>
      </c>
      <c r="E514" s="67"/>
      <c r="F514" s="236"/>
      <c r="G514" s="67"/>
      <c r="H514" s="660">
        <f t="shared" si="26"/>
        <v>489250</v>
      </c>
      <c r="I514" s="661">
        <v>475000</v>
      </c>
      <c r="J514" s="647">
        <f t="shared" si="24"/>
        <v>498750</v>
      </c>
      <c r="K514" s="647">
        <f t="shared" si="23"/>
        <v>522500</v>
      </c>
      <c r="L514" s="587"/>
      <c r="M514" s="208"/>
    </row>
    <row r="515" spans="1:13" s="55" customFormat="1" ht="36">
      <c r="A515" s="84"/>
      <c r="B515" s="84"/>
      <c r="C515" s="66" t="s">
        <v>18013</v>
      </c>
      <c r="D515" s="275" t="s">
        <v>17737</v>
      </c>
      <c r="E515" s="67"/>
      <c r="F515" s="236"/>
      <c r="G515" s="67"/>
      <c r="H515" s="660">
        <f t="shared" si="26"/>
        <v>463500</v>
      </c>
      <c r="I515" s="661">
        <v>450000</v>
      </c>
      <c r="J515" s="647">
        <f t="shared" si="24"/>
        <v>472500</v>
      </c>
      <c r="K515" s="647">
        <f t="shared" si="23"/>
        <v>495000</v>
      </c>
      <c r="L515" s="587"/>
      <c r="M515" s="208"/>
    </row>
    <row r="516" spans="1:13" s="55" customFormat="1" ht="18.75">
      <c r="A516" s="84"/>
      <c r="B516" s="84"/>
      <c r="C516" s="66" t="s">
        <v>18014</v>
      </c>
      <c r="D516" s="273" t="s">
        <v>17738</v>
      </c>
      <c r="E516" s="67"/>
      <c r="F516" s="236"/>
      <c r="G516" s="67"/>
      <c r="H516" s="660">
        <f t="shared" si="26"/>
        <v>412000</v>
      </c>
      <c r="I516" s="661">
        <v>400000</v>
      </c>
      <c r="J516" s="647">
        <f t="shared" si="24"/>
        <v>420000</v>
      </c>
      <c r="K516" s="647">
        <f t="shared" si="23"/>
        <v>440000</v>
      </c>
      <c r="L516" s="587"/>
      <c r="M516" s="208"/>
    </row>
    <row r="517" spans="1:13" s="55" customFormat="1" ht="18.75">
      <c r="A517" s="84"/>
      <c r="B517" s="84"/>
      <c r="C517" s="66" t="s">
        <v>18015</v>
      </c>
      <c r="D517" s="273" t="s">
        <v>17739</v>
      </c>
      <c r="E517" s="67"/>
      <c r="F517" s="236"/>
      <c r="G517" s="67"/>
      <c r="H517" s="660">
        <f t="shared" si="26"/>
        <v>360500</v>
      </c>
      <c r="I517" s="661">
        <v>350000</v>
      </c>
      <c r="J517" s="647">
        <f t="shared" si="24"/>
        <v>367500</v>
      </c>
      <c r="K517" s="647">
        <f t="shared" si="23"/>
        <v>385000</v>
      </c>
      <c r="L517" s="587"/>
      <c r="M517" s="208"/>
    </row>
    <row r="518" spans="1:13" s="55" customFormat="1" ht="18.75">
      <c r="A518" s="84"/>
      <c r="B518" s="84"/>
      <c r="C518" s="66" t="s">
        <v>18016</v>
      </c>
      <c r="D518" s="273" t="s">
        <v>17740</v>
      </c>
      <c r="E518" s="67"/>
      <c r="F518" s="236"/>
      <c r="G518" s="67"/>
      <c r="H518" s="660">
        <f t="shared" si="26"/>
        <v>257500</v>
      </c>
      <c r="I518" s="661">
        <v>250000</v>
      </c>
      <c r="J518" s="647">
        <f t="shared" si="24"/>
        <v>262500</v>
      </c>
      <c r="K518" s="647">
        <f t="shared" si="23"/>
        <v>275000</v>
      </c>
      <c r="L518" s="587"/>
      <c r="M518" s="208"/>
    </row>
    <row r="519" spans="1:13" s="55" customFormat="1" ht="18.75">
      <c r="A519" s="84"/>
      <c r="B519" s="84"/>
      <c r="C519" s="66" t="s">
        <v>18017</v>
      </c>
      <c r="D519" s="273" t="s">
        <v>17741</v>
      </c>
      <c r="E519" s="67"/>
      <c r="F519" s="236"/>
      <c r="G519" s="67"/>
      <c r="H519" s="660">
        <f t="shared" si="26"/>
        <v>206000</v>
      </c>
      <c r="I519" s="661">
        <v>200000</v>
      </c>
      <c r="J519" s="647">
        <f t="shared" si="24"/>
        <v>210000</v>
      </c>
      <c r="K519" s="647">
        <f t="shared" si="23"/>
        <v>220000</v>
      </c>
      <c r="L519" s="587"/>
      <c r="M519" s="208"/>
    </row>
    <row r="520" spans="1:13" s="55" customFormat="1" ht="36">
      <c r="A520" s="84"/>
      <c r="B520" s="84"/>
      <c r="C520" s="75" t="s">
        <v>18018</v>
      </c>
      <c r="D520" s="676" t="s">
        <v>17742</v>
      </c>
      <c r="E520" s="67"/>
      <c r="F520" s="236"/>
      <c r="G520" s="67"/>
      <c r="H520" s="660">
        <f t="shared" si="26"/>
        <v>0</v>
      </c>
      <c r="I520" s="661"/>
      <c r="J520" s="647">
        <f t="shared" si="24"/>
        <v>0</v>
      </c>
      <c r="K520" s="647">
        <f t="shared" si="23"/>
        <v>0</v>
      </c>
      <c r="L520" s="587"/>
      <c r="M520" s="208"/>
    </row>
    <row r="521" spans="1:13" s="55" customFormat="1" ht="18.75">
      <c r="A521" s="84"/>
      <c r="B521" s="84"/>
      <c r="C521" s="66" t="s">
        <v>18019</v>
      </c>
      <c r="D521" s="273" t="s">
        <v>17733</v>
      </c>
      <c r="E521" s="67"/>
      <c r="F521" s="236"/>
      <c r="G521" s="67"/>
      <c r="H521" s="660">
        <f t="shared" si="26"/>
        <v>1133000</v>
      </c>
      <c r="I521" s="678">
        <v>1100000</v>
      </c>
      <c r="J521" s="647">
        <f t="shared" si="24"/>
        <v>1155000</v>
      </c>
      <c r="K521" s="647">
        <f t="shared" si="23"/>
        <v>1210000</v>
      </c>
      <c r="L521" s="604"/>
      <c r="M521" s="208"/>
    </row>
    <row r="522" spans="1:13" s="55" customFormat="1" ht="18.75">
      <c r="A522" s="84"/>
      <c r="B522" s="84"/>
      <c r="C522" s="66" t="s">
        <v>18020</v>
      </c>
      <c r="D522" s="273" t="s">
        <v>17734</v>
      </c>
      <c r="E522" s="67"/>
      <c r="F522" s="236"/>
      <c r="G522" s="67"/>
      <c r="H522" s="660">
        <f t="shared" si="26"/>
        <v>1081500</v>
      </c>
      <c r="I522" s="678">
        <v>1050000</v>
      </c>
      <c r="J522" s="647">
        <f t="shared" si="24"/>
        <v>1102500</v>
      </c>
      <c r="K522" s="647">
        <f t="shared" ref="K522:K585" si="27">(I522*0.1)+I522</f>
        <v>1155000</v>
      </c>
      <c r="L522" s="604"/>
      <c r="M522" s="208"/>
    </row>
    <row r="523" spans="1:13" s="55" customFormat="1" ht="36">
      <c r="A523" s="84"/>
      <c r="B523" s="84"/>
      <c r="C523" s="66" t="s">
        <v>18021</v>
      </c>
      <c r="D523" s="275" t="s">
        <v>17735</v>
      </c>
      <c r="E523" s="67"/>
      <c r="F523" s="236"/>
      <c r="G523" s="67"/>
      <c r="H523" s="660">
        <f t="shared" si="26"/>
        <v>1030000</v>
      </c>
      <c r="I523" s="678">
        <v>1000000</v>
      </c>
      <c r="J523" s="647">
        <f t="shared" si="24"/>
        <v>1050000</v>
      </c>
      <c r="K523" s="647">
        <f t="shared" si="27"/>
        <v>1100000</v>
      </c>
      <c r="L523" s="604"/>
      <c r="M523" s="208"/>
    </row>
    <row r="524" spans="1:13" s="55" customFormat="1" ht="36">
      <c r="A524" s="84"/>
      <c r="B524" s="84"/>
      <c r="C524" s="66" t="s">
        <v>18022</v>
      </c>
      <c r="D524" s="275" t="s">
        <v>17736</v>
      </c>
      <c r="E524" s="67"/>
      <c r="F524" s="236"/>
      <c r="G524" s="67"/>
      <c r="H524" s="660">
        <f t="shared" si="26"/>
        <v>978500</v>
      </c>
      <c r="I524" s="678">
        <v>950000</v>
      </c>
      <c r="J524" s="647">
        <f t="shared" si="24"/>
        <v>997500</v>
      </c>
      <c r="K524" s="647">
        <f t="shared" si="27"/>
        <v>1045000</v>
      </c>
      <c r="L524" s="604"/>
      <c r="M524" s="208"/>
    </row>
    <row r="525" spans="1:13" s="55" customFormat="1" ht="36">
      <c r="A525" s="84"/>
      <c r="B525" s="84"/>
      <c r="C525" s="66" t="s">
        <v>18023</v>
      </c>
      <c r="D525" s="275" t="s">
        <v>17737</v>
      </c>
      <c r="E525" s="67"/>
      <c r="F525" s="236"/>
      <c r="G525" s="67"/>
      <c r="H525" s="660">
        <f t="shared" si="26"/>
        <v>927000</v>
      </c>
      <c r="I525" s="678">
        <v>900000</v>
      </c>
      <c r="J525" s="647">
        <f t="shared" si="24"/>
        <v>945000</v>
      </c>
      <c r="K525" s="647">
        <f t="shared" si="27"/>
        <v>990000</v>
      </c>
      <c r="L525" s="604"/>
      <c r="M525" s="208"/>
    </row>
    <row r="526" spans="1:13" s="55" customFormat="1" ht="18.75">
      <c r="A526" s="84"/>
      <c r="B526" s="84"/>
      <c r="C526" s="66" t="s">
        <v>18024</v>
      </c>
      <c r="D526" s="273" t="s">
        <v>17738</v>
      </c>
      <c r="E526" s="67"/>
      <c r="F526" s="236"/>
      <c r="G526" s="67"/>
      <c r="H526" s="660">
        <f t="shared" si="26"/>
        <v>824000</v>
      </c>
      <c r="I526" s="678">
        <v>800000</v>
      </c>
      <c r="J526" s="647">
        <f t="shared" si="24"/>
        <v>840000</v>
      </c>
      <c r="K526" s="647">
        <f t="shared" si="27"/>
        <v>880000</v>
      </c>
      <c r="L526" s="604"/>
      <c r="M526" s="208"/>
    </row>
    <row r="527" spans="1:13" s="55" customFormat="1" ht="18.75">
      <c r="A527" s="84"/>
      <c r="B527" s="84"/>
      <c r="C527" s="66" t="s">
        <v>18025</v>
      </c>
      <c r="D527" s="273" t="s">
        <v>17739</v>
      </c>
      <c r="E527" s="67"/>
      <c r="F527" s="236"/>
      <c r="G527" s="67"/>
      <c r="H527" s="660">
        <f t="shared" si="26"/>
        <v>721000</v>
      </c>
      <c r="I527" s="678">
        <v>700000</v>
      </c>
      <c r="J527" s="647">
        <f t="shared" si="24"/>
        <v>735000</v>
      </c>
      <c r="K527" s="647">
        <f t="shared" si="27"/>
        <v>770000</v>
      </c>
      <c r="L527" s="604"/>
      <c r="M527" s="208"/>
    </row>
    <row r="528" spans="1:13" s="55" customFormat="1" ht="18.75">
      <c r="A528" s="84"/>
      <c r="B528" s="84"/>
      <c r="C528" s="66" t="s">
        <v>18026</v>
      </c>
      <c r="D528" s="273" t="s">
        <v>17740</v>
      </c>
      <c r="E528" s="67"/>
      <c r="F528" s="236"/>
      <c r="G528" s="67"/>
      <c r="H528" s="660">
        <f t="shared" si="26"/>
        <v>515000</v>
      </c>
      <c r="I528" s="678">
        <v>500000</v>
      </c>
      <c r="J528" s="647">
        <f t="shared" si="24"/>
        <v>525000</v>
      </c>
      <c r="K528" s="647">
        <f t="shared" si="27"/>
        <v>550000</v>
      </c>
      <c r="L528" s="604"/>
      <c r="M528" s="208"/>
    </row>
    <row r="529" spans="1:13" s="55" customFormat="1" ht="18.75">
      <c r="A529" s="84"/>
      <c r="B529" s="84"/>
      <c r="C529" s="66" t="s">
        <v>18027</v>
      </c>
      <c r="D529" s="273" t="s">
        <v>17741</v>
      </c>
      <c r="E529" s="67"/>
      <c r="F529" s="236"/>
      <c r="G529" s="67"/>
      <c r="H529" s="660">
        <f t="shared" si="26"/>
        <v>412000</v>
      </c>
      <c r="I529" s="678">
        <v>400000</v>
      </c>
      <c r="J529" s="647">
        <f t="shared" si="24"/>
        <v>420000</v>
      </c>
      <c r="K529" s="647">
        <f t="shared" si="27"/>
        <v>440000</v>
      </c>
      <c r="L529" s="604"/>
      <c r="M529" s="208"/>
    </row>
    <row r="530" spans="1:13" s="55" customFormat="1" ht="18.75">
      <c r="A530" s="84"/>
      <c r="B530" s="84"/>
      <c r="C530" s="75" t="s">
        <v>18028</v>
      </c>
      <c r="D530" s="676" t="s">
        <v>17743</v>
      </c>
      <c r="E530" s="67"/>
      <c r="F530" s="236"/>
      <c r="G530" s="67"/>
      <c r="H530" s="660">
        <f t="shared" si="26"/>
        <v>0</v>
      </c>
      <c r="I530" s="661"/>
      <c r="J530" s="647">
        <f t="shared" si="24"/>
        <v>0</v>
      </c>
      <c r="K530" s="647">
        <f t="shared" si="27"/>
        <v>0</v>
      </c>
      <c r="L530" s="587"/>
      <c r="M530" s="208"/>
    </row>
    <row r="531" spans="1:13" s="55" customFormat="1" ht="18.75">
      <c r="A531" s="84"/>
      <c r="B531" s="84"/>
      <c r="C531" s="66" t="s">
        <v>18029</v>
      </c>
      <c r="D531" s="273" t="s">
        <v>17733</v>
      </c>
      <c r="E531" s="67"/>
      <c r="F531" s="236"/>
      <c r="G531" s="67"/>
      <c r="H531" s="660">
        <f t="shared" si="26"/>
        <v>1802500</v>
      </c>
      <c r="I531" s="678">
        <v>1750000</v>
      </c>
      <c r="J531" s="647">
        <f t="shared" ref="J531:J594" si="28">(I531*0.05)+I531</f>
        <v>1837500</v>
      </c>
      <c r="K531" s="647">
        <f t="shared" si="27"/>
        <v>1925000</v>
      </c>
      <c r="L531" s="604"/>
      <c r="M531" s="208"/>
    </row>
    <row r="532" spans="1:13" s="55" customFormat="1" ht="18.75">
      <c r="A532" s="84"/>
      <c r="B532" s="84"/>
      <c r="C532" s="66" t="s">
        <v>18030</v>
      </c>
      <c r="D532" s="273" t="s">
        <v>17734</v>
      </c>
      <c r="E532" s="67"/>
      <c r="F532" s="236"/>
      <c r="G532" s="67"/>
      <c r="H532" s="660">
        <f t="shared" si="26"/>
        <v>1751000</v>
      </c>
      <c r="I532" s="678">
        <v>1700000</v>
      </c>
      <c r="J532" s="647">
        <f t="shared" si="28"/>
        <v>1785000</v>
      </c>
      <c r="K532" s="647">
        <f t="shared" si="27"/>
        <v>1870000</v>
      </c>
      <c r="L532" s="604"/>
      <c r="M532" s="208"/>
    </row>
    <row r="533" spans="1:13" s="55" customFormat="1" ht="36">
      <c r="A533" s="84"/>
      <c r="B533" s="84"/>
      <c r="C533" s="66" t="s">
        <v>18031</v>
      </c>
      <c r="D533" s="275" t="s">
        <v>17735</v>
      </c>
      <c r="E533" s="67"/>
      <c r="F533" s="236"/>
      <c r="G533" s="67"/>
      <c r="H533" s="660">
        <f t="shared" si="26"/>
        <v>1699500</v>
      </c>
      <c r="I533" s="678">
        <v>1650000</v>
      </c>
      <c r="J533" s="647">
        <f t="shared" si="28"/>
        <v>1732500</v>
      </c>
      <c r="K533" s="647">
        <f t="shared" si="27"/>
        <v>1815000</v>
      </c>
      <c r="L533" s="604"/>
      <c r="M533" s="208"/>
    </row>
    <row r="534" spans="1:13" s="55" customFormat="1" ht="36">
      <c r="A534" s="84"/>
      <c r="B534" s="84"/>
      <c r="C534" s="66" t="s">
        <v>18032</v>
      </c>
      <c r="D534" s="275" t="s">
        <v>17736</v>
      </c>
      <c r="E534" s="67"/>
      <c r="F534" s="236"/>
      <c r="G534" s="67"/>
      <c r="H534" s="660">
        <f t="shared" si="26"/>
        <v>1648000</v>
      </c>
      <c r="I534" s="678">
        <v>1600000</v>
      </c>
      <c r="J534" s="647">
        <f t="shared" si="28"/>
        <v>1680000</v>
      </c>
      <c r="K534" s="647">
        <f t="shared" si="27"/>
        <v>1760000</v>
      </c>
      <c r="L534" s="604"/>
      <c r="M534" s="208"/>
    </row>
    <row r="535" spans="1:13" s="55" customFormat="1" ht="36">
      <c r="A535" s="84"/>
      <c r="B535" s="84"/>
      <c r="C535" s="66" t="s">
        <v>18033</v>
      </c>
      <c r="D535" s="275" t="s">
        <v>17737</v>
      </c>
      <c r="E535" s="67"/>
      <c r="F535" s="236"/>
      <c r="G535" s="67"/>
      <c r="H535" s="660">
        <f t="shared" si="26"/>
        <v>1596500</v>
      </c>
      <c r="I535" s="678">
        <v>1550000</v>
      </c>
      <c r="J535" s="647">
        <f t="shared" si="28"/>
        <v>1627500</v>
      </c>
      <c r="K535" s="647">
        <f t="shared" si="27"/>
        <v>1705000</v>
      </c>
      <c r="L535" s="604"/>
      <c r="M535" s="208"/>
    </row>
    <row r="536" spans="1:13" s="55" customFormat="1" ht="18.75">
      <c r="A536" s="84"/>
      <c r="B536" s="84"/>
      <c r="C536" s="66" t="s">
        <v>18034</v>
      </c>
      <c r="D536" s="273" t="s">
        <v>17738</v>
      </c>
      <c r="E536" s="67"/>
      <c r="F536" s="236"/>
      <c r="G536" s="67"/>
      <c r="H536" s="660">
        <f t="shared" si="26"/>
        <v>1287500</v>
      </c>
      <c r="I536" s="678">
        <v>1250000</v>
      </c>
      <c r="J536" s="647">
        <f t="shared" si="28"/>
        <v>1312500</v>
      </c>
      <c r="K536" s="647">
        <f t="shared" si="27"/>
        <v>1375000</v>
      </c>
      <c r="L536" s="604"/>
      <c r="M536" s="208"/>
    </row>
    <row r="537" spans="1:13" s="55" customFormat="1" ht="18.75">
      <c r="A537" s="84"/>
      <c r="B537" s="84"/>
      <c r="C537" s="66" t="s">
        <v>18035</v>
      </c>
      <c r="D537" s="273" t="s">
        <v>17739</v>
      </c>
      <c r="E537" s="67"/>
      <c r="F537" s="236"/>
      <c r="G537" s="67"/>
      <c r="H537" s="660">
        <f t="shared" si="26"/>
        <v>1030000</v>
      </c>
      <c r="I537" s="678">
        <v>1000000</v>
      </c>
      <c r="J537" s="647">
        <f t="shared" si="28"/>
        <v>1050000</v>
      </c>
      <c r="K537" s="647">
        <f t="shared" si="27"/>
        <v>1100000</v>
      </c>
      <c r="L537" s="604"/>
      <c r="M537" s="208"/>
    </row>
    <row r="538" spans="1:13" s="55" customFormat="1" ht="18.75">
      <c r="A538" s="84"/>
      <c r="B538" s="84"/>
      <c r="C538" s="66" t="s">
        <v>18036</v>
      </c>
      <c r="D538" s="273" t="s">
        <v>17740</v>
      </c>
      <c r="E538" s="67"/>
      <c r="F538" s="236"/>
      <c r="G538" s="67"/>
      <c r="H538" s="660">
        <f t="shared" si="26"/>
        <v>824000</v>
      </c>
      <c r="I538" s="678">
        <v>800000</v>
      </c>
      <c r="J538" s="647">
        <f t="shared" si="28"/>
        <v>840000</v>
      </c>
      <c r="K538" s="647">
        <f t="shared" si="27"/>
        <v>880000</v>
      </c>
      <c r="L538" s="604"/>
      <c r="M538" s="208"/>
    </row>
    <row r="539" spans="1:13" s="55" customFormat="1" ht="18.75">
      <c r="A539" s="84"/>
      <c r="B539" s="84"/>
      <c r="C539" s="66" t="s">
        <v>18037</v>
      </c>
      <c r="D539" s="273" t="s">
        <v>17741</v>
      </c>
      <c r="E539" s="67"/>
      <c r="F539" s="236"/>
      <c r="G539" s="67"/>
      <c r="H539" s="660">
        <f t="shared" si="26"/>
        <v>515000</v>
      </c>
      <c r="I539" s="678">
        <v>500000</v>
      </c>
      <c r="J539" s="647">
        <f t="shared" si="28"/>
        <v>525000</v>
      </c>
      <c r="K539" s="647">
        <f t="shared" si="27"/>
        <v>550000</v>
      </c>
      <c r="L539" s="604"/>
      <c r="M539" s="208"/>
    </row>
    <row r="540" spans="1:13" s="55" customFormat="1" ht="75" customHeight="1">
      <c r="A540" s="84"/>
      <c r="B540" s="84"/>
      <c r="C540" s="75" t="s">
        <v>18038</v>
      </c>
      <c r="D540" s="795" t="s">
        <v>17744</v>
      </c>
      <c r="E540" s="797"/>
      <c r="F540" s="236"/>
      <c r="G540" s="67"/>
      <c r="H540" s="660">
        <f t="shared" si="26"/>
        <v>0</v>
      </c>
      <c r="I540" s="661"/>
      <c r="J540" s="647">
        <f t="shared" si="28"/>
        <v>0</v>
      </c>
      <c r="K540" s="647">
        <f t="shared" si="27"/>
        <v>0</v>
      </c>
      <c r="L540" s="587"/>
      <c r="M540" s="208"/>
    </row>
    <row r="541" spans="1:13" s="55" customFormat="1" ht="18.75">
      <c r="A541" s="84"/>
      <c r="B541" s="84"/>
      <c r="C541" s="75" t="s">
        <v>18039</v>
      </c>
      <c r="D541" s="679" t="s">
        <v>17745</v>
      </c>
      <c r="E541" s="67"/>
      <c r="F541" s="236"/>
      <c r="G541" s="67"/>
      <c r="H541" s="660">
        <f t="shared" si="26"/>
        <v>0</v>
      </c>
      <c r="I541" s="661"/>
      <c r="J541" s="647">
        <f t="shared" si="28"/>
        <v>0</v>
      </c>
      <c r="K541" s="647">
        <f t="shared" si="27"/>
        <v>0</v>
      </c>
      <c r="L541" s="587"/>
      <c r="M541" s="208"/>
    </row>
    <row r="542" spans="1:13" s="55" customFormat="1" ht="36">
      <c r="A542" s="84"/>
      <c r="B542" s="84"/>
      <c r="C542" s="66" t="s">
        <v>18040</v>
      </c>
      <c r="D542" s="680" t="s">
        <v>17748</v>
      </c>
      <c r="E542" s="67"/>
      <c r="F542" s="236"/>
      <c r="G542" s="67"/>
      <c r="H542" s="660">
        <f t="shared" si="26"/>
        <v>128750</v>
      </c>
      <c r="I542" s="681">
        <v>125000</v>
      </c>
      <c r="J542" s="647">
        <f t="shared" si="28"/>
        <v>131250</v>
      </c>
      <c r="K542" s="647">
        <f t="shared" si="27"/>
        <v>137500</v>
      </c>
      <c r="L542" s="605"/>
      <c r="M542" s="208"/>
    </row>
    <row r="543" spans="1:13" s="55" customFormat="1" ht="18.75">
      <c r="A543" s="84"/>
      <c r="B543" s="84"/>
      <c r="C543" s="66" t="s">
        <v>18041</v>
      </c>
      <c r="D543" s="682" t="s">
        <v>17749</v>
      </c>
      <c r="E543" s="67"/>
      <c r="F543" s="236"/>
      <c r="G543" s="67"/>
      <c r="H543" s="660">
        <f t="shared" si="26"/>
        <v>77250</v>
      </c>
      <c r="I543" s="681">
        <v>75000</v>
      </c>
      <c r="J543" s="647">
        <f t="shared" si="28"/>
        <v>78750</v>
      </c>
      <c r="K543" s="647">
        <f t="shared" si="27"/>
        <v>82500</v>
      </c>
      <c r="L543" s="605"/>
      <c r="M543" s="208"/>
    </row>
    <row r="544" spans="1:13" s="55" customFormat="1" ht="36">
      <c r="A544" s="84"/>
      <c r="B544" s="84"/>
      <c r="C544" s="75" t="s">
        <v>18042</v>
      </c>
      <c r="D544" s="676" t="s">
        <v>17746</v>
      </c>
      <c r="E544" s="67"/>
      <c r="F544" s="236"/>
      <c r="G544" s="67"/>
      <c r="H544" s="660">
        <f t="shared" si="26"/>
        <v>0</v>
      </c>
      <c r="I544" s="661"/>
      <c r="J544" s="647">
        <f t="shared" si="28"/>
        <v>0</v>
      </c>
      <c r="K544" s="647">
        <f t="shared" si="27"/>
        <v>0</v>
      </c>
      <c r="L544" s="587"/>
      <c r="M544" s="208"/>
    </row>
    <row r="545" spans="1:13" s="55" customFormat="1" ht="36">
      <c r="A545" s="84"/>
      <c r="B545" s="84"/>
      <c r="C545" s="66" t="s">
        <v>18043</v>
      </c>
      <c r="D545" s="680" t="s">
        <v>17748</v>
      </c>
      <c r="E545" s="67"/>
      <c r="F545" s="236"/>
      <c r="G545" s="67"/>
      <c r="H545" s="660">
        <f t="shared" si="26"/>
        <v>257500</v>
      </c>
      <c r="I545" s="681">
        <v>250000</v>
      </c>
      <c r="J545" s="647">
        <f t="shared" si="28"/>
        <v>262500</v>
      </c>
      <c r="K545" s="647">
        <f t="shared" si="27"/>
        <v>275000</v>
      </c>
      <c r="L545" s="605"/>
      <c r="M545" s="208"/>
    </row>
    <row r="546" spans="1:13" s="55" customFormat="1" ht="18.75">
      <c r="A546" s="84"/>
      <c r="B546" s="84"/>
      <c r="C546" s="66" t="s">
        <v>18044</v>
      </c>
      <c r="D546" s="682" t="s">
        <v>17749</v>
      </c>
      <c r="E546" s="67"/>
      <c r="F546" s="236"/>
      <c r="G546" s="67"/>
      <c r="H546" s="660">
        <f t="shared" si="26"/>
        <v>154500</v>
      </c>
      <c r="I546" s="681">
        <v>150000</v>
      </c>
      <c r="J546" s="647">
        <f t="shared" si="28"/>
        <v>157500</v>
      </c>
      <c r="K546" s="647">
        <f t="shared" si="27"/>
        <v>165000</v>
      </c>
      <c r="L546" s="605"/>
      <c r="M546" s="208"/>
    </row>
    <row r="547" spans="1:13" s="55" customFormat="1" ht="18.75">
      <c r="A547" s="84"/>
      <c r="B547" s="84"/>
      <c r="C547" s="75" t="s">
        <v>18045</v>
      </c>
      <c r="D547" s="676" t="s">
        <v>17747</v>
      </c>
      <c r="E547" s="67"/>
      <c r="F547" s="236"/>
      <c r="G547" s="67"/>
      <c r="H547" s="660">
        <f t="shared" si="26"/>
        <v>0</v>
      </c>
      <c r="I547" s="661"/>
      <c r="J547" s="647">
        <f t="shared" si="28"/>
        <v>0</v>
      </c>
      <c r="K547" s="647">
        <f t="shared" si="27"/>
        <v>0</v>
      </c>
      <c r="L547" s="587"/>
      <c r="M547" s="208"/>
    </row>
    <row r="548" spans="1:13" s="55" customFormat="1" ht="36">
      <c r="A548" s="84"/>
      <c r="B548" s="84"/>
      <c r="C548" s="66" t="s">
        <v>18046</v>
      </c>
      <c r="D548" s="680" t="s">
        <v>17748</v>
      </c>
      <c r="E548" s="67"/>
      <c r="F548" s="236"/>
      <c r="G548" s="67"/>
      <c r="H548" s="660">
        <f t="shared" si="26"/>
        <v>257500</v>
      </c>
      <c r="I548" s="681">
        <v>250000</v>
      </c>
      <c r="J548" s="647">
        <f t="shared" si="28"/>
        <v>262500</v>
      </c>
      <c r="K548" s="647">
        <f t="shared" si="27"/>
        <v>275000</v>
      </c>
      <c r="L548" s="605"/>
      <c r="M548" s="208"/>
    </row>
    <row r="549" spans="1:13" s="55" customFormat="1" ht="18.75">
      <c r="A549" s="84"/>
      <c r="B549" s="84"/>
      <c r="C549" s="66" t="s">
        <v>18047</v>
      </c>
      <c r="D549" s="682" t="s">
        <v>17749</v>
      </c>
      <c r="E549" s="67"/>
      <c r="F549" s="236"/>
      <c r="G549" s="67"/>
      <c r="H549" s="660">
        <f t="shared" si="26"/>
        <v>154500</v>
      </c>
      <c r="I549" s="681">
        <v>150000</v>
      </c>
      <c r="J549" s="647">
        <f t="shared" si="28"/>
        <v>157500</v>
      </c>
      <c r="K549" s="647">
        <f t="shared" si="27"/>
        <v>165000</v>
      </c>
      <c r="L549" s="605"/>
      <c r="M549" s="208"/>
    </row>
    <row r="550" spans="1:13" s="55" customFormat="1" ht="18.75">
      <c r="A550" s="84"/>
      <c r="B550" s="84"/>
      <c r="C550" s="75" t="s">
        <v>15122</v>
      </c>
      <c r="D550" s="259" t="s">
        <v>18048</v>
      </c>
      <c r="E550" s="67"/>
      <c r="F550" s="236"/>
      <c r="G550" s="67"/>
      <c r="H550" s="660">
        <f t="shared" si="26"/>
        <v>0</v>
      </c>
      <c r="I550" s="661"/>
      <c r="J550" s="647">
        <f t="shared" si="28"/>
        <v>0</v>
      </c>
      <c r="K550" s="647">
        <f t="shared" si="27"/>
        <v>0</v>
      </c>
      <c r="L550" s="587"/>
      <c r="M550" s="208"/>
    </row>
    <row r="551" spans="1:13" s="55" customFormat="1" ht="90">
      <c r="A551" s="84"/>
      <c r="B551" s="84"/>
      <c r="C551" s="75" t="s">
        <v>15123</v>
      </c>
      <c r="D551" s="218" t="s">
        <v>18049</v>
      </c>
      <c r="E551" s="67"/>
      <c r="F551" s="236"/>
      <c r="G551" s="67"/>
      <c r="H551" s="660">
        <f t="shared" si="26"/>
        <v>0</v>
      </c>
      <c r="I551" s="661"/>
      <c r="J551" s="647">
        <f t="shared" si="28"/>
        <v>0</v>
      </c>
      <c r="K551" s="647">
        <f t="shared" si="27"/>
        <v>0</v>
      </c>
      <c r="L551" s="587"/>
      <c r="M551" s="208"/>
    </row>
    <row r="552" spans="1:13" s="55" customFormat="1" ht="18.75">
      <c r="A552" s="84"/>
      <c r="B552" s="84"/>
      <c r="C552" s="66" t="s">
        <v>15124</v>
      </c>
      <c r="D552" s="262" t="s">
        <v>18050</v>
      </c>
      <c r="E552" s="67"/>
      <c r="F552" s="274" t="s">
        <v>18056</v>
      </c>
      <c r="G552" s="274"/>
      <c r="H552" s="660">
        <f t="shared" si="26"/>
        <v>154500</v>
      </c>
      <c r="I552" s="683">
        <v>150000</v>
      </c>
      <c r="J552" s="647">
        <f t="shared" si="28"/>
        <v>157500</v>
      </c>
      <c r="K552" s="647">
        <f t="shared" si="27"/>
        <v>165000</v>
      </c>
      <c r="L552" s="606"/>
      <c r="M552" s="208"/>
    </row>
    <row r="553" spans="1:13" s="55" customFormat="1" ht="18.75">
      <c r="A553" s="84"/>
      <c r="B553" s="84"/>
      <c r="C553" s="66" t="s">
        <v>15125</v>
      </c>
      <c r="D553" s="262" t="s">
        <v>18051</v>
      </c>
      <c r="E553" s="67"/>
      <c r="F553" s="274" t="s">
        <v>18056</v>
      </c>
      <c r="G553" s="274"/>
      <c r="H553" s="660">
        <f t="shared" si="26"/>
        <v>103000</v>
      </c>
      <c r="I553" s="683">
        <v>100000</v>
      </c>
      <c r="J553" s="647">
        <f t="shared" si="28"/>
        <v>105000</v>
      </c>
      <c r="K553" s="647">
        <f t="shared" si="27"/>
        <v>110000</v>
      </c>
      <c r="L553" s="606"/>
      <c r="M553" s="208"/>
    </row>
    <row r="554" spans="1:13" s="55" customFormat="1" ht="18.75">
      <c r="A554" s="84"/>
      <c r="B554" s="84"/>
      <c r="C554" s="66" t="s">
        <v>15126</v>
      </c>
      <c r="D554" s="262" t="s">
        <v>18052</v>
      </c>
      <c r="E554" s="67"/>
      <c r="F554" s="274" t="s">
        <v>18056</v>
      </c>
      <c r="G554" s="274"/>
      <c r="H554" s="660">
        <f t="shared" si="26"/>
        <v>82400</v>
      </c>
      <c r="I554" s="683">
        <v>80000</v>
      </c>
      <c r="J554" s="647">
        <f t="shared" si="28"/>
        <v>84000</v>
      </c>
      <c r="K554" s="647">
        <f t="shared" si="27"/>
        <v>88000</v>
      </c>
      <c r="L554" s="606"/>
      <c r="M554" s="208"/>
    </row>
    <row r="555" spans="1:13" s="55" customFormat="1" ht="18.75">
      <c r="A555" s="84"/>
      <c r="B555" s="84"/>
      <c r="C555" s="66" t="s">
        <v>18057</v>
      </c>
      <c r="D555" s="262" t="s">
        <v>18053</v>
      </c>
      <c r="E555" s="67"/>
      <c r="F555" s="274" t="s">
        <v>18056</v>
      </c>
      <c r="G555" s="274"/>
      <c r="H555" s="660">
        <f t="shared" si="26"/>
        <v>51500</v>
      </c>
      <c r="I555" s="683">
        <v>50000</v>
      </c>
      <c r="J555" s="647">
        <f t="shared" si="28"/>
        <v>52500</v>
      </c>
      <c r="K555" s="647">
        <f t="shared" si="27"/>
        <v>55000</v>
      </c>
      <c r="L555" s="606"/>
      <c r="M555" s="208"/>
    </row>
    <row r="556" spans="1:13" s="55" customFormat="1" ht="18.75">
      <c r="A556" s="84"/>
      <c r="B556" s="84"/>
      <c r="C556" s="66" t="s">
        <v>18058</v>
      </c>
      <c r="D556" s="262" t="s">
        <v>18054</v>
      </c>
      <c r="E556" s="67"/>
      <c r="F556" s="274" t="s">
        <v>18056</v>
      </c>
      <c r="G556" s="274"/>
      <c r="H556" s="660">
        <f t="shared" si="26"/>
        <v>77250</v>
      </c>
      <c r="I556" s="683">
        <v>75000</v>
      </c>
      <c r="J556" s="647">
        <f t="shared" si="28"/>
        <v>78750</v>
      </c>
      <c r="K556" s="647">
        <f t="shared" si="27"/>
        <v>82500</v>
      </c>
      <c r="L556" s="606"/>
      <c r="M556" s="208"/>
    </row>
    <row r="557" spans="1:13" s="55" customFormat="1" ht="18.75">
      <c r="A557" s="84"/>
      <c r="B557" s="84"/>
      <c r="C557" s="66" t="s">
        <v>18059</v>
      </c>
      <c r="D557" s="262" t="s">
        <v>18055</v>
      </c>
      <c r="E557" s="67"/>
      <c r="F557" s="274" t="s">
        <v>18056</v>
      </c>
      <c r="G557" s="274"/>
      <c r="H557" s="660">
        <f t="shared" si="26"/>
        <v>92700</v>
      </c>
      <c r="I557" s="683">
        <v>90000</v>
      </c>
      <c r="J557" s="647">
        <f t="shared" si="28"/>
        <v>94500</v>
      </c>
      <c r="K557" s="647">
        <f t="shared" si="27"/>
        <v>99000</v>
      </c>
      <c r="L557" s="606"/>
      <c r="M557" s="208"/>
    </row>
    <row r="558" spans="1:13" s="55" customFormat="1" ht="18.75">
      <c r="A558" s="84"/>
      <c r="B558" s="84"/>
      <c r="C558" s="75" t="s">
        <v>15127</v>
      </c>
      <c r="D558" s="806" t="s">
        <v>18060</v>
      </c>
      <c r="E558" s="807"/>
      <c r="F558" s="807"/>
      <c r="G558" s="807"/>
      <c r="H558" s="808"/>
      <c r="I558" s="661"/>
      <c r="J558" s="647">
        <f t="shared" si="28"/>
        <v>0</v>
      </c>
      <c r="K558" s="647">
        <f t="shared" si="27"/>
        <v>0</v>
      </c>
      <c r="L558" s="587"/>
      <c r="M558" s="208"/>
    </row>
    <row r="559" spans="1:13" s="55" customFormat="1" ht="18.75">
      <c r="A559" s="84"/>
      <c r="B559" s="84"/>
      <c r="C559" s="66" t="s">
        <v>18061</v>
      </c>
      <c r="D559" s="262" t="s">
        <v>18062</v>
      </c>
      <c r="E559" s="67"/>
      <c r="F559" s="274" t="s">
        <v>18066</v>
      </c>
      <c r="G559" s="67"/>
      <c r="H559" s="660">
        <f t="shared" si="26"/>
        <v>309000</v>
      </c>
      <c r="I559" s="683">
        <v>300000</v>
      </c>
      <c r="J559" s="647">
        <f t="shared" si="28"/>
        <v>315000</v>
      </c>
      <c r="K559" s="647">
        <f t="shared" si="27"/>
        <v>330000</v>
      </c>
      <c r="L559" s="606"/>
      <c r="M559" s="208"/>
    </row>
    <row r="560" spans="1:13" s="55" customFormat="1" ht="18.75">
      <c r="A560" s="84"/>
      <c r="B560" s="84"/>
      <c r="C560" s="66" t="s">
        <v>15128</v>
      </c>
      <c r="D560" s="262" t="s">
        <v>18063</v>
      </c>
      <c r="E560" s="67"/>
      <c r="F560" s="274" t="s">
        <v>18067</v>
      </c>
      <c r="G560" s="67"/>
      <c r="H560" s="660">
        <f t="shared" si="26"/>
        <v>659200</v>
      </c>
      <c r="I560" s="683">
        <v>640000</v>
      </c>
      <c r="J560" s="647">
        <f t="shared" si="28"/>
        <v>672000</v>
      </c>
      <c r="K560" s="647">
        <f t="shared" si="27"/>
        <v>704000</v>
      </c>
      <c r="L560" s="606"/>
      <c r="M560" s="208"/>
    </row>
    <row r="561" spans="1:13" s="55" customFormat="1" ht="18.75">
      <c r="A561" s="84"/>
      <c r="B561" s="84"/>
      <c r="C561" s="66" t="s">
        <v>15129</v>
      </c>
      <c r="D561" s="262" t="s">
        <v>18064</v>
      </c>
      <c r="E561" s="67"/>
      <c r="F561" s="274" t="s">
        <v>18066</v>
      </c>
      <c r="G561" s="67"/>
      <c r="H561" s="660">
        <f t="shared" si="26"/>
        <v>154500</v>
      </c>
      <c r="I561" s="683">
        <v>150000</v>
      </c>
      <c r="J561" s="647">
        <f t="shared" si="28"/>
        <v>157500</v>
      </c>
      <c r="K561" s="647">
        <f t="shared" si="27"/>
        <v>165000</v>
      </c>
      <c r="L561" s="606"/>
      <c r="M561" s="208"/>
    </row>
    <row r="562" spans="1:13" s="55" customFormat="1" ht="18.75">
      <c r="A562" s="84"/>
      <c r="B562" s="84"/>
      <c r="C562" s="66" t="s">
        <v>15130</v>
      </c>
      <c r="D562" s="262" t="s">
        <v>18065</v>
      </c>
      <c r="E562" s="67"/>
      <c r="F562" s="274" t="s">
        <v>18067</v>
      </c>
      <c r="G562" s="67"/>
      <c r="H562" s="660">
        <f t="shared" si="26"/>
        <v>381100</v>
      </c>
      <c r="I562" s="683">
        <v>370000</v>
      </c>
      <c r="J562" s="647">
        <f t="shared" si="28"/>
        <v>388500</v>
      </c>
      <c r="K562" s="647">
        <f t="shared" si="27"/>
        <v>407000</v>
      </c>
      <c r="L562" s="606"/>
      <c r="M562" s="208"/>
    </row>
    <row r="563" spans="1:13" s="55" customFormat="1" ht="72">
      <c r="A563" s="84"/>
      <c r="B563" s="84"/>
      <c r="C563" s="75" t="s">
        <v>17841</v>
      </c>
      <c r="D563" s="684" t="s">
        <v>18068</v>
      </c>
      <c r="E563" s="67"/>
      <c r="F563" s="236"/>
      <c r="G563" s="67"/>
      <c r="H563" s="660">
        <f t="shared" si="26"/>
        <v>0</v>
      </c>
      <c r="I563" s="661"/>
      <c r="J563" s="647">
        <f t="shared" si="28"/>
        <v>0</v>
      </c>
      <c r="K563" s="647">
        <f t="shared" si="27"/>
        <v>0</v>
      </c>
      <c r="L563" s="587"/>
      <c r="M563" s="208"/>
    </row>
    <row r="564" spans="1:13" s="55" customFormat="1" ht="36">
      <c r="A564" s="84"/>
      <c r="B564" s="84"/>
      <c r="C564" s="66" t="s">
        <v>17833</v>
      </c>
      <c r="D564" s="262" t="s">
        <v>18069</v>
      </c>
      <c r="E564" s="67"/>
      <c r="F564" s="236"/>
      <c r="G564" s="243" t="s">
        <v>18102</v>
      </c>
      <c r="H564" s="660">
        <f t="shared" si="26"/>
        <v>103000</v>
      </c>
      <c r="I564" s="683">
        <v>100000</v>
      </c>
      <c r="J564" s="647">
        <f t="shared" si="28"/>
        <v>105000</v>
      </c>
      <c r="K564" s="647">
        <f t="shared" si="27"/>
        <v>110000</v>
      </c>
      <c r="L564" s="607"/>
      <c r="M564" s="208"/>
    </row>
    <row r="565" spans="1:13" s="55" customFormat="1" ht="36">
      <c r="A565" s="84"/>
      <c r="B565" s="84"/>
      <c r="C565" s="66" t="s">
        <v>17834</v>
      </c>
      <c r="D565" s="262" t="s">
        <v>18070</v>
      </c>
      <c r="E565" s="67"/>
      <c r="F565" s="236"/>
      <c r="G565" s="243" t="s">
        <v>18102</v>
      </c>
      <c r="H565" s="660">
        <f t="shared" si="26"/>
        <v>103000</v>
      </c>
      <c r="I565" s="683">
        <v>100000</v>
      </c>
      <c r="J565" s="647">
        <f t="shared" si="28"/>
        <v>105000</v>
      </c>
      <c r="K565" s="647">
        <f t="shared" si="27"/>
        <v>110000</v>
      </c>
      <c r="L565" s="607"/>
      <c r="M565" s="208"/>
    </row>
    <row r="566" spans="1:13" s="55" customFormat="1" ht="36">
      <c r="A566" s="84"/>
      <c r="B566" s="84"/>
      <c r="C566" s="66" t="s">
        <v>17835</v>
      </c>
      <c r="D566" s="262" t="s">
        <v>18050</v>
      </c>
      <c r="E566" s="67"/>
      <c r="F566" s="236"/>
      <c r="G566" s="243" t="s">
        <v>18102</v>
      </c>
      <c r="H566" s="660">
        <f t="shared" si="26"/>
        <v>103000</v>
      </c>
      <c r="I566" s="683">
        <v>100000</v>
      </c>
      <c r="J566" s="647">
        <f t="shared" si="28"/>
        <v>105000</v>
      </c>
      <c r="K566" s="647">
        <f t="shared" si="27"/>
        <v>110000</v>
      </c>
      <c r="L566" s="607"/>
      <c r="M566" s="208"/>
    </row>
    <row r="567" spans="1:13" s="55" customFormat="1" ht="36">
      <c r="A567" s="84"/>
      <c r="B567" s="84"/>
      <c r="C567" s="66" t="s">
        <v>17836</v>
      </c>
      <c r="D567" s="262" t="s">
        <v>18051</v>
      </c>
      <c r="E567" s="67"/>
      <c r="F567" s="236"/>
      <c r="G567" s="243" t="s">
        <v>18102</v>
      </c>
      <c r="H567" s="660">
        <f t="shared" si="26"/>
        <v>154500</v>
      </c>
      <c r="I567" s="683">
        <v>150000</v>
      </c>
      <c r="J567" s="647">
        <f t="shared" si="28"/>
        <v>157500</v>
      </c>
      <c r="K567" s="647">
        <f t="shared" si="27"/>
        <v>165000</v>
      </c>
      <c r="L567" s="607"/>
      <c r="M567" s="208"/>
    </row>
    <row r="568" spans="1:13" s="55" customFormat="1" ht="36">
      <c r="A568" s="84"/>
      <c r="B568" s="84"/>
      <c r="C568" s="66" t="s">
        <v>17837</v>
      </c>
      <c r="D568" s="262" t="s">
        <v>18052</v>
      </c>
      <c r="E568" s="67"/>
      <c r="F568" s="236"/>
      <c r="G568" s="243" t="s">
        <v>18102</v>
      </c>
      <c r="H568" s="660">
        <f t="shared" si="26"/>
        <v>103000</v>
      </c>
      <c r="I568" s="683">
        <v>100000</v>
      </c>
      <c r="J568" s="647">
        <f t="shared" si="28"/>
        <v>105000</v>
      </c>
      <c r="K568" s="647">
        <f t="shared" si="27"/>
        <v>110000</v>
      </c>
      <c r="L568" s="607"/>
      <c r="M568" s="208"/>
    </row>
    <row r="569" spans="1:13" s="55" customFormat="1" ht="36">
      <c r="A569" s="84"/>
      <c r="B569" s="84"/>
      <c r="C569" s="66" t="s">
        <v>17838</v>
      </c>
      <c r="D569" s="262" t="s">
        <v>18071</v>
      </c>
      <c r="E569" s="67"/>
      <c r="F569" s="236"/>
      <c r="G569" s="243" t="s">
        <v>18102</v>
      </c>
      <c r="H569" s="660">
        <f t="shared" si="26"/>
        <v>360500</v>
      </c>
      <c r="I569" s="683">
        <v>350000</v>
      </c>
      <c r="J569" s="647">
        <f t="shared" si="28"/>
        <v>367500</v>
      </c>
      <c r="K569" s="647">
        <f t="shared" si="27"/>
        <v>385000</v>
      </c>
      <c r="L569" s="607"/>
      <c r="M569" s="208"/>
    </row>
    <row r="570" spans="1:13" s="55" customFormat="1" ht="36">
      <c r="A570" s="84"/>
      <c r="B570" s="84"/>
      <c r="C570" s="66" t="s">
        <v>17839</v>
      </c>
      <c r="D570" s="262" t="s">
        <v>18053</v>
      </c>
      <c r="E570" s="67"/>
      <c r="F570" s="236"/>
      <c r="G570" s="243" t="s">
        <v>18102</v>
      </c>
      <c r="H570" s="660">
        <f t="shared" si="26"/>
        <v>154500</v>
      </c>
      <c r="I570" s="683">
        <v>150000</v>
      </c>
      <c r="J570" s="647">
        <f t="shared" si="28"/>
        <v>157500</v>
      </c>
      <c r="K570" s="647">
        <f t="shared" si="27"/>
        <v>165000</v>
      </c>
      <c r="L570" s="607"/>
      <c r="M570" s="208"/>
    </row>
    <row r="571" spans="1:13" s="55" customFormat="1" ht="36">
      <c r="A571" s="84"/>
      <c r="B571" s="84"/>
      <c r="C571" s="66" t="s">
        <v>17840</v>
      </c>
      <c r="D571" s="262" t="s">
        <v>18054</v>
      </c>
      <c r="E571" s="67"/>
      <c r="F571" s="236"/>
      <c r="G571" s="243" t="s">
        <v>18102</v>
      </c>
      <c r="H571" s="660">
        <f t="shared" si="26"/>
        <v>103000</v>
      </c>
      <c r="I571" s="683">
        <v>100000</v>
      </c>
      <c r="J571" s="647">
        <f t="shared" si="28"/>
        <v>105000</v>
      </c>
      <c r="K571" s="647">
        <f t="shared" si="27"/>
        <v>110000</v>
      </c>
      <c r="L571" s="607"/>
      <c r="M571" s="208"/>
    </row>
    <row r="572" spans="1:13" s="55" customFormat="1" ht="36">
      <c r="A572" s="84"/>
      <c r="B572" s="84"/>
      <c r="C572" s="66" t="s">
        <v>18072</v>
      </c>
      <c r="D572" s="262" t="s">
        <v>18055</v>
      </c>
      <c r="E572" s="67"/>
      <c r="F572" s="236"/>
      <c r="G572" s="243" t="s">
        <v>18102</v>
      </c>
      <c r="H572" s="660">
        <f t="shared" si="26"/>
        <v>154500</v>
      </c>
      <c r="I572" s="683">
        <v>150000</v>
      </c>
      <c r="J572" s="647">
        <f t="shared" si="28"/>
        <v>157500</v>
      </c>
      <c r="K572" s="647">
        <f t="shared" si="27"/>
        <v>165000</v>
      </c>
      <c r="L572" s="607"/>
      <c r="M572" s="208"/>
    </row>
    <row r="573" spans="1:13" s="55" customFormat="1" ht="18.75">
      <c r="A573" s="84"/>
      <c r="B573" s="84"/>
      <c r="C573" s="75" t="s">
        <v>15131</v>
      </c>
      <c r="D573" s="259" t="s">
        <v>18073</v>
      </c>
      <c r="E573" s="67"/>
      <c r="F573" s="236"/>
      <c r="G573" s="67"/>
      <c r="H573" s="660">
        <f t="shared" si="26"/>
        <v>0</v>
      </c>
      <c r="I573" s="661"/>
      <c r="J573" s="647">
        <f t="shared" si="28"/>
        <v>0</v>
      </c>
      <c r="K573" s="647">
        <f t="shared" si="27"/>
        <v>0</v>
      </c>
      <c r="L573" s="587"/>
      <c r="M573" s="208"/>
    </row>
    <row r="574" spans="1:13" s="55" customFormat="1" ht="18.75">
      <c r="A574" s="84"/>
      <c r="B574" s="84"/>
      <c r="C574" s="75" t="s">
        <v>15132</v>
      </c>
      <c r="D574" s="809" t="s">
        <v>18074</v>
      </c>
      <c r="E574" s="810"/>
      <c r="F574" s="810"/>
      <c r="G574" s="811"/>
      <c r="H574" s="660">
        <f t="shared" si="26"/>
        <v>0</v>
      </c>
      <c r="I574" s="661"/>
      <c r="J574" s="647">
        <f t="shared" si="28"/>
        <v>0</v>
      </c>
      <c r="K574" s="647">
        <f t="shared" si="27"/>
        <v>0</v>
      </c>
      <c r="L574" s="587"/>
      <c r="M574" s="208"/>
    </row>
    <row r="575" spans="1:13" s="55" customFormat="1" ht="18.75">
      <c r="A575" s="84"/>
      <c r="B575" s="84"/>
      <c r="C575" s="75" t="s">
        <v>18075</v>
      </c>
      <c r="D575" s="685" t="s">
        <v>18080</v>
      </c>
      <c r="E575" s="67"/>
      <c r="F575" s="236"/>
      <c r="G575" s="67"/>
      <c r="H575" s="660">
        <f t="shared" si="26"/>
        <v>0</v>
      </c>
      <c r="I575" s="661"/>
      <c r="J575" s="647">
        <f t="shared" si="28"/>
        <v>0</v>
      </c>
      <c r="K575" s="647">
        <f t="shared" si="27"/>
        <v>0</v>
      </c>
      <c r="L575" s="587"/>
      <c r="M575" s="208"/>
    </row>
    <row r="576" spans="1:13" s="55" customFormat="1" ht="18.75">
      <c r="A576" s="84"/>
      <c r="B576" s="84"/>
      <c r="C576" s="66" t="s">
        <v>18083</v>
      </c>
      <c r="D576" s="262" t="s">
        <v>18076</v>
      </c>
      <c r="E576" s="61"/>
      <c r="F576" s="236"/>
      <c r="G576" s="67"/>
      <c r="H576" s="660">
        <f t="shared" ref="H576:H635" si="29">(I576*0.03)+I576</f>
        <v>489250</v>
      </c>
      <c r="I576" s="683">
        <v>475000</v>
      </c>
      <c r="J576" s="647">
        <f t="shared" si="28"/>
        <v>498750</v>
      </c>
      <c r="K576" s="647">
        <f t="shared" si="27"/>
        <v>522500</v>
      </c>
      <c r="L576" s="607"/>
      <c r="M576" s="208"/>
    </row>
    <row r="577" spans="1:13" s="55" customFormat="1" ht="18.75">
      <c r="A577" s="84"/>
      <c r="B577" s="84"/>
      <c r="C577" s="66" t="s">
        <v>18084</v>
      </c>
      <c r="D577" s="262" t="s">
        <v>18077</v>
      </c>
      <c r="E577" s="61"/>
      <c r="F577" s="236"/>
      <c r="G577" s="67"/>
      <c r="H577" s="660">
        <f t="shared" si="29"/>
        <v>463500</v>
      </c>
      <c r="I577" s="683">
        <v>450000</v>
      </c>
      <c r="J577" s="647">
        <f t="shared" si="28"/>
        <v>472500</v>
      </c>
      <c r="K577" s="647">
        <f t="shared" si="27"/>
        <v>495000</v>
      </c>
      <c r="L577" s="607"/>
      <c r="M577" s="208"/>
    </row>
    <row r="578" spans="1:13" s="55" customFormat="1" ht="18.75">
      <c r="A578" s="84"/>
      <c r="B578" s="84"/>
      <c r="C578" s="66" t="s">
        <v>18085</v>
      </c>
      <c r="D578" s="262" t="s">
        <v>18078</v>
      </c>
      <c r="E578" s="61"/>
      <c r="F578" s="236"/>
      <c r="G578" s="67"/>
      <c r="H578" s="660">
        <f t="shared" si="29"/>
        <v>412000</v>
      </c>
      <c r="I578" s="683">
        <v>400000</v>
      </c>
      <c r="J578" s="647">
        <f t="shared" si="28"/>
        <v>420000</v>
      </c>
      <c r="K578" s="647">
        <f t="shared" si="27"/>
        <v>440000</v>
      </c>
      <c r="L578" s="607"/>
      <c r="M578" s="208"/>
    </row>
    <row r="579" spans="1:13" s="55" customFormat="1" ht="18.75">
      <c r="A579" s="84"/>
      <c r="B579" s="84"/>
      <c r="C579" s="66" t="s">
        <v>18086</v>
      </c>
      <c r="D579" s="262" t="s">
        <v>18079</v>
      </c>
      <c r="E579" s="61"/>
      <c r="F579" s="236"/>
      <c r="G579" s="67"/>
      <c r="H579" s="660">
        <f t="shared" si="29"/>
        <v>360500</v>
      </c>
      <c r="I579" s="683">
        <v>350000</v>
      </c>
      <c r="J579" s="647">
        <f t="shared" si="28"/>
        <v>367500</v>
      </c>
      <c r="K579" s="647">
        <f t="shared" si="27"/>
        <v>385000</v>
      </c>
      <c r="L579" s="607"/>
      <c r="M579" s="208"/>
    </row>
    <row r="580" spans="1:13" s="55" customFormat="1" ht="18.75">
      <c r="A580" s="84"/>
      <c r="B580" s="84"/>
      <c r="C580" s="66" t="s">
        <v>18087</v>
      </c>
      <c r="D580" s="262" t="s">
        <v>17740</v>
      </c>
      <c r="E580" s="61"/>
      <c r="F580" s="236"/>
      <c r="G580" s="67"/>
      <c r="H580" s="660">
        <f t="shared" si="29"/>
        <v>257500</v>
      </c>
      <c r="I580" s="683">
        <v>250000</v>
      </c>
      <c r="J580" s="647">
        <f t="shared" si="28"/>
        <v>262500</v>
      </c>
      <c r="K580" s="647">
        <f t="shared" si="27"/>
        <v>275000</v>
      </c>
      <c r="L580" s="607"/>
      <c r="M580" s="208"/>
    </row>
    <row r="581" spans="1:13" s="55" customFormat="1" ht="18.75">
      <c r="A581" s="84"/>
      <c r="B581" s="84"/>
      <c r="C581" s="66" t="s">
        <v>18088</v>
      </c>
      <c r="D581" s="262" t="s">
        <v>17741</v>
      </c>
      <c r="E581" s="61"/>
      <c r="F581" s="236"/>
      <c r="G581" s="67"/>
      <c r="H581" s="660">
        <f t="shared" si="29"/>
        <v>206000</v>
      </c>
      <c r="I581" s="683">
        <v>200000</v>
      </c>
      <c r="J581" s="647">
        <f t="shared" si="28"/>
        <v>210000</v>
      </c>
      <c r="K581" s="647">
        <f t="shared" si="27"/>
        <v>220000</v>
      </c>
      <c r="L581" s="607"/>
      <c r="M581" s="208"/>
    </row>
    <row r="582" spans="1:13" s="55" customFormat="1" ht="18.75">
      <c r="A582" s="84"/>
      <c r="B582" s="84"/>
      <c r="C582" s="75" t="s">
        <v>18082</v>
      </c>
      <c r="D582" s="685" t="s">
        <v>18081</v>
      </c>
      <c r="E582" s="67"/>
      <c r="F582" s="236"/>
      <c r="G582" s="67"/>
      <c r="H582" s="660">
        <f t="shared" si="29"/>
        <v>0</v>
      </c>
      <c r="I582" s="661"/>
      <c r="J582" s="647">
        <f t="shared" si="28"/>
        <v>0</v>
      </c>
      <c r="K582" s="647">
        <f t="shared" si="27"/>
        <v>0</v>
      </c>
      <c r="L582" s="608"/>
      <c r="M582" s="208"/>
    </row>
    <row r="583" spans="1:13" s="55" customFormat="1" ht="18.75">
      <c r="A583" s="84"/>
      <c r="B583" s="84"/>
      <c r="C583" s="66" t="s">
        <v>18089</v>
      </c>
      <c r="D583" s="262" t="s">
        <v>18076</v>
      </c>
      <c r="E583" s="67"/>
      <c r="F583" s="236"/>
      <c r="G583" s="67"/>
      <c r="H583" s="660">
        <f t="shared" si="29"/>
        <v>360500</v>
      </c>
      <c r="I583" s="683">
        <v>350000</v>
      </c>
      <c r="J583" s="647">
        <f t="shared" si="28"/>
        <v>367500</v>
      </c>
      <c r="K583" s="647">
        <f t="shared" si="27"/>
        <v>385000</v>
      </c>
      <c r="L583" s="607"/>
      <c r="M583" s="208"/>
    </row>
    <row r="584" spans="1:13" s="55" customFormat="1" ht="18.75">
      <c r="A584" s="84"/>
      <c r="B584" s="84"/>
      <c r="C584" s="66" t="s">
        <v>18090</v>
      </c>
      <c r="D584" s="262" t="s">
        <v>18077</v>
      </c>
      <c r="E584" s="67"/>
      <c r="F584" s="236"/>
      <c r="G584" s="67"/>
      <c r="H584" s="660">
        <f t="shared" si="29"/>
        <v>360500</v>
      </c>
      <c r="I584" s="683">
        <v>350000</v>
      </c>
      <c r="J584" s="647">
        <f t="shared" si="28"/>
        <v>367500</v>
      </c>
      <c r="K584" s="647">
        <f t="shared" si="27"/>
        <v>385000</v>
      </c>
      <c r="L584" s="607"/>
      <c r="M584" s="208"/>
    </row>
    <row r="585" spans="1:13" s="55" customFormat="1" ht="18.75">
      <c r="A585" s="84"/>
      <c r="B585" s="84"/>
      <c r="C585" s="66" t="s">
        <v>18091</v>
      </c>
      <c r="D585" s="262" t="s">
        <v>18078</v>
      </c>
      <c r="E585" s="67"/>
      <c r="F585" s="236"/>
      <c r="G585" s="67"/>
      <c r="H585" s="660">
        <f t="shared" si="29"/>
        <v>206000</v>
      </c>
      <c r="I585" s="683">
        <v>200000</v>
      </c>
      <c r="J585" s="647">
        <f t="shared" si="28"/>
        <v>210000</v>
      </c>
      <c r="K585" s="647">
        <f t="shared" si="27"/>
        <v>220000</v>
      </c>
      <c r="L585" s="607"/>
      <c r="M585" s="208"/>
    </row>
    <row r="586" spans="1:13" s="55" customFormat="1" ht="18.75">
      <c r="A586" s="84"/>
      <c r="B586" s="84"/>
      <c r="C586" s="66" t="s">
        <v>18092</v>
      </c>
      <c r="D586" s="262" t="s">
        <v>18079</v>
      </c>
      <c r="E586" s="67"/>
      <c r="F586" s="236"/>
      <c r="G586" s="67"/>
      <c r="H586" s="660">
        <f t="shared" si="29"/>
        <v>206000</v>
      </c>
      <c r="I586" s="683">
        <v>200000</v>
      </c>
      <c r="J586" s="647">
        <f t="shared" si="28"/>
        <v>210000</v>
      </c>
      <c r="K586" s="647">
        <f t="shared" ref="K586:K642" si="30">(I586*0.1)+I586</f>
        <v>220000</v>
      </c>
      <c r="L586" s="607"/>
      <c r="M586" s="208"/>
    </row>
    <row r="587" spans="1:13" s="55" customFormat="1" ht="18.75">
      <c r="A587" s="84"/>
      <c r="B587" s="84"/>
      <c r="C587" s="66" t="s">
        <v>18093</v>
      </c>
      <c r="D587" s="262" t="s">
        <v>17740</v>
      </c>
      <c r="E587" s="67"/>
      <c r="F587" s="236"/>
      <c r="G587" s="67"/>
      <c r="H587" s="660">
        <f t="shared" si="29"/>
        <v>206000</v>
      </c>
      <c r="I587" s="683">
        <v>200000</v>
      </c>
      <c r="J587" s="647">
        <f t="shared" si="28"/>
        <v>210000</v>
      </c>
      <c r="K587" s="647">
        <f t="shared" si="30"/>
        <v>220000</v>
      </c>
      <c r="L587" s="607"/>
      <c r="M587" s="208"/>
    </row>
    <row r="588" spans="1:13" s="55" customFormat="1" ht="18.75">
      <c r="A588" s="84"/>
      <c r="B588" s="84"/>
      <c r="C588" s="66" t="s">
        <v>18094</v>
      </c>
      <c r="D588" s="262" t="s">
        <v>17741</v>
      </c>
      <c r="E588" s="67"/>
      <c r="F588" s="236"/>
      <c r="G588" s="67"/>
      <c r="H588" s="660">
        <f t="shared" si="29"/>
        <v>206000</v>
      </c>
      <c r="I588" s="683">
        <v>200000</v>
      </c>
      <c r="J588" s="647">
        <f t="shared" si="28"/>
        <v>210000</v>
      </c>
      <c r="K588" s="647">
        <f t="shared" si="30"/>
        <v>220000</v>
      </c>
      <c r="L588" s="607"/>
      <c r="M588" s="208"/>
    </row>
    <row r="589" spans="1:13" s="55" customFormat="1" ht="18.75">
      <c r="A589" s="84"/>
      <c r="B589" s="84"/>
      <c r="C589" s="75" t="s">
        <v>15133</v>
      </c>
      <c r="D589" s="795" t="s">
        <v>18095</v>
      </c>
      <c r="E589" s="796"/>
      <c r="F589" s="796"/>
      <c r="G589" s="796"/>
      <c r="H589" s="797"/>
      <c r="I589" s="661"/>
      <c r="J589" s="647">
        <f t="shared" si="28"/>
        <v>0</v>
      </c>
      <c r="K589" s="647">
        <f t="shared" si="30"/>
        <v>0</v>
      </c>
      <c r="L589" s="587"/>
      <c r="M589" s="208"/>
    </row>
    <row r="590" spans="1:13" s="55" customFormat="1" ht="18.75">
      <c r="A590" s="84"/>
      <c r="B590" s="84"/>
      <c r="C590" s="66" t="s">
        <v>15134</v>
      </c>
      <c r="D590" s="273" t="s">
        <v>18076</v>
      </c>
      <c r="E590" s="67"/>
      <c r="F590" s="236"/>
      <c r="G590" s="67"/>
      <c r="H590" s="660">
        <f t="shared" si="29"/>
        <v>154500</v>
      </c>
      <c r="I590" s="683">
        <v>150000</v>
      </c>
      <c r="J590" s="647">
        <f t="shared" si="28"/>
        <v>157500</v>
      </c>
      <c r="K590" s="647">
        <f t="shared" si="30"/>
        <v>165000</v>
      </c>
      <c r="L590" s="607"/>
      <c r="M590" s="208"/>
    </row>
    <row r="591" spans="1:13" s="55" customFormat="1" ht="18.75">
      <c r="A591" s="84"/>
      <c r="B591" s="84"/>
      <c r="C591" s="66" t="s">
        <v>18097</v>
      </c>
      <c r="D591" s="273" t="s">
        <v>18077</v>
      </c>
      <c r="E591" s="67"/>
      <c r="F591" s="236"/>
      <c r="G591" s="67"/>
      <c r="H591" s="660">
        <f t="shared" si="29"/>
        <v>103000</v>
      </c>
      <c r="I591" s="683">
        <v>100000</v>
      </c>
      <c r="J591" s="647">
        <f t="shared" si="28"/>
        <v>105000</v>
      </c>
      <c r="K591" s="647">
        <f t="shared" si="30"/>
        <v>110000</v>
      </c>
      <c r="L591" s="607"/>
      <c r="M591" s="208"/>
    </row>
    <row r="592" spans="1:13" s="55" customFormat="1" ht="18.75">
      <c r="A592" s="84"/>
      <c r="B592" s="84"/>
      <c r="C592" s="66" t="s">
        <v>18098</v>
      </c>
      <c r="D592" s="273" t="s">
        <v>18078</v>
      </c>
      <c r="E592" s="67"/>
      <c r="F592" s="236"/>
      <c r="G592" s="67"/>
      <c r="H592" s="660">
        <f t="shared" si="29"/>
        <v>77250</v>
      </c>
      <c r="I592" s="683">
        <v>75000</v>
      </c>
      <c r="J592" s="647">
        <f t="shared" si="28"/>
        <v>78750</v>
      </c>
      <c r="K592" s="647">
        <f t="shared" si="30"/>
        <v>82500</v>
      </c>
      <c r="L592" s="607"/>
      <c r="M592" s="208"/>
    </row>
    <row r="593" spans="1:13" s="55" customFormat="1" ht="18.75">
      <c r="A593" s="84"/>
      <c r="B593" s="84"/>
      <c r="C593" s="66" t="s">
        <v>18099</v>
      </c>
      <c r="D593" s="273" t="s">
        <v>18079</v>
      </c>
      <c r="E593" s="67"/>
      <c r="F593" s="236"/>
      <c r="G593" s="67"/>
      <c r="H593" s="660">
        <f t="shared" si="29"/>
        <v>61800</v>
      </c>
      <c r="I593" s="683">
        <v>60000</v>
      </c>
      <c r="J593" s="647">
        <f t="shared" si="28"/>
        <v>63000</v>
      </c>
      <c r="K593" s="647">
        <f t="shared" si="30"/>
        <v>66000</v>
      </c>
      <c r="L593" s="607"/>
      <c r="M593" s="208"/>
    </row>
    <row r="594" spans="1:13" s="55" customFormat="1" ht="18.75">
      <c r="A594" s="84"/>
      <c r="B594" s="84"/>
      <c r="C594" s="66" t="s">
        <v>18100</v>
      </c>
      <c r="D594" s="273" t="s">
        <v>17740</v>
      </c>
      <c r="E594" s="67"/>
      <c r="F594" s="236"/>
      <c r="G594" s="67"/>
      <c r="H594" s="660">
        <f t="shared" si="29"/>
        <v>56650</v>
      </c>
      <c r="I594" s="683">
        <v>55000</v>
      </c>
      <c r="J594" s="647">
        <f t="shared" si="28"/>
        <v>57750</v>
      </c>
      <c r="K594" s="647">
        <f t="shared" si="30"/>
        <v>60500</v>
      </c>
      <c r="L594" s="607"/>
      <c r="M594" s="208"/>
    </row>
    <row r="595" spans="1:13" s="55" customFormat="1" ht="18.75">
      <c r="A595" s="84"/>
      <c r="B595" s="84"/>
      <c r="C595" s="66" t="s">
        <v>18101</v>
      </c>
      <c r="D595" s="273" t="s">
        <v>18096</v>
      </c>
      <c r="E595" s="67"/>
      <c r="F595" s="236"/>
      <c r="G595" s="67"/>
      <c r="H595" s="660">
        <f t="shared" si="29"/>
        <v>51500</v>
      </c>
      <c r="I595" s="683">
        <v>50000</v>
      </c>
      <c r="J595" s="647">
        <f t="shared" ref="J595:J651" si="31">(I595*0.05)+I595</f>
        <v>52500</v>
      </c>
      <c r="K595" s="647">
        <f t="shared" si="30"/>
        <v>55000</v>
      </c>
      <c r="L595" s="607"/>
      <c r="M595" s="208"/>
    </row>
    <row r="596" spans="1:13" s="55" customFormat="1" ht="18.75">
      <c r="A596" s="84"/>
      <c r="B596" s="84"/>
      <c r="C596" s="75" t="s">
        <v>15081</v>
      </c>
      <c r="D596" s="795" t="s">
        <v>18103</v>
      </c>
      <c r="E596" s="796"/>
      <c r="F596" s="796"/>
      <c r="G596" s="797"/>
      <c r="H596" s="660">
        <f t="shared" si="29"/>
        <v>0</v>
      </c>
      <c r="I596" s="661"/>
      <c r="J596" s="647">
        <f t="shared" si="31"/>
        <v>0</v>
      </c>
      <c r="K596" s="647">
        <f t="shared" si="30"/>
        <v>0</v>
      </c>
      <c r="L596" s="587"/>
      <c r="M596" s="208"/>
    </row>
    <row r="597" spans="1:13" s="55" customFormat="1" ht="18.75">
      <c r="A597" s="84"/>
      <c r="B597" s="84"/>
      <c r="C597" s="75" t="s">
        <v>15082</v>
      </c>
      <c r="D597" s="218" t="s">
        <v>18112</v>
      </c>
      <c r="E597" s="70"/>
      <c r="F597" s="235"/>
      <c r="G597" s="70"/>
      <c r="H597" s="660">
        <f t="shared" si="29"/>
        <v>0</v>
      </c>
      <c r="I597" s="661"/>
      <c r="J597" s="647">
        <f t="shared" si="31"/>
        <v>0</v>
      </c>
      <c r="K597" s="647">
        <f t="shared" si="30"/>
        <v>0</v>
      </c>
      <c r="L597" s="587"/>
      <c r="M597" s="208"/>
    </row>
    <row r="598" spans="1:13" s="55" customFormat="1" ht="90">
      <c r="A598" s="84"/>
      <c r="B598" s="84"/>
      <c r="C598" s="66" t="s">
        <v>18110</v>
      </c>
      <c r="D598" s="232" t="s">
        <v>18104</v>
      </c>
      <c r="E598" s="67"/>
      <c r="F598" s="236"/>
      <c r="G598" s="67"/>
      <c r="H598" s="660">
        <f t="shared" si="29"/>
        <v>0</v>
      </c>
      <c r="I598" s="661"/>
      <c r="J598" s="647">
        <f t="shared" si="31"/>
        <v>0</v>
      </c>
      <c r="K598" s="647">
        <f t="shared" si="30"/>
        <v>0</v>
      </c>
      <c r="L598" s="587"/>
      <c r="M598" s="208"/>
    </row>
    <row r="599" spans="1:13" s="55" customFormat="1" ht="90">
      <c r="A599" s="84"/>
      <c r="B599" s="84"/>
      <c r="C599" s="66" t="s">
        <v>18109</v>
      </c>
      <c r="D599" s="232" t="s">
        <v>18105</v>
      </c>
      <c r="E599" s="67"/>
      <c r="F599" s="236"/>
      <c r="G599" s="67"/>
      <c r="H599" s="660">
        <f t="shared" si="29"/>
        <v>0</v>
      </c>
      <c r="I599" s="661"/>
      <c r="J599" s="647">
        <f t="shared" si="31"/>
        <v>0</v>
      </c>
      <c r="K599" s="647">
        <f t="shared" si="30"/>
        <v>0</v>
      </c>
      <c r="L599" s="587"/>
      <c r="M599" s="208"/>
    </row>
    <row r="600" spans="1:13" s="55" customFormat="1" ht="72">
      <c r="A600" s="84"/>
      <c r="B600" s="84"/>
      <c r="C600" s="66" t="s">
        <v>18111</v>
      </c>
      <c r="D600" s="232" t="s">
        <v>18106</v>
      </c>
      <c r="E600" s="67"/>
      <c r="F600" s="236"/>
      <c r="G600" s="67"/>
      <c r="H600" s="660">
        <f t="shared" si="29"/>
        <v>0</v>
      </c>
      <c r="I600" s="661"/>
      <c r="J600" s="647">
        <f t="shared" si="31"/>
        <v>0</v>
      </c>
      <c r="K600" s="647">
        <f t="shared" si="30"/>
        <v>0</v>
      </c>
      <c r="L600" s="587"/>
      <c r="M600" s="208"/>
    </row>
    <row r="601" spans="1:13" s="55" customFormat="1" ht="18.75">
      <c r="A601" s="84"/>
      <c r="B601" s="84"/>
      <c r="C601" s="75" t="s">
        <v>15083</v>
      </c>
      <c r="D601" s="218" t="s">
        <v>15097</v>
      </c>
      <c r="E601" s="67"/>
      <c r="F601" s="236"/>
      <c r="G601" s="67"/>
      <c r="H601" s="660">
        <f t="shared" si="29"/>
        <v>0</v>
      </c>
      <c r="I601" s="661"/>
      <c r="J601" s="647">
        <f t="shared" si="31"/>
        <v>0</v>
      </c>
      <c r="K601" s="647">
        <f t="shared" si="30"/>
        <v>0</v>
      </c>
      <c r="L601" s="587"/>
      <c r="M601" s="208"/>
    </row>
    <row r="602" spans="1:13" s="55" customFormat="1" ht="90">
      <c r="A602" s="84"/>
      <c r="B602" s="84"/>
      <c r="C602" s="66" t="s">
        <v>18113</v>
      </c>
      <c r="D602" s="232" t="s">
        <v>18107</v>
      </c>
      <c r="E602" s="67"/>
      <c r="F602" s="236"/>
      <c r="G602" s="67"/>
      <c r="H602" s="660">
        <f t="shared" si="29"/>
        <v>0</v>
      </c>
      <c r="I602" s="661"/>
      <c r="J602" s="647">
        <f t="shared" si="31"/>
        <v>0</v>
      </c>
      <c r="K602" s="647">
        <f t="shared" si="30"/>
        <v>0</v>
      </c>
      <c r="L602" s="587"/>
      <c r="M602" s="208"/>
    </row>
    <row r="603" spans="1:13" s="55" customFormat="1" ht="90">
      <c r="A603" s="84"/>
      <c r="B603" s="84"/>
      <c r="C603" s="66" t="s">
        <v>18114</v>
      </c>
      <c r="D603" s="290" t="s">
        <v>18108</v>
      </c>
      <c r="E603" s="67"/>
      <c r="F603" s="236"/>
      <c r="G603" s="67"/>
      <c r="H603" s="660">
        <f t="shared" si="29"/>
        <v>0</v>
      </c>
      <c r="I603" s="661"/>
      <c r="J603" s="647">
        <f t="shared" si="31"/>
        <v>0</v>
      </c>
      <c r="K603" s="647">
        <f t="shared" si="30"/>
        <v>0</v>
      </c>
      <c r="L603" s="587"/>
      <c r="M603" s="208"/>
    </row>
    <row r="604" spans="1:13" s="55" customFormat="1" ht="90">
      <c r="A604" s="84"/>
      <c r="B604" s="84"/>
      <c r="C604" s="66" t="s">
        <v>18115</v>
      </c>
      <c r="D604" s="232" t="s">
        <v>18108</v>
      </c>
      <c r="E604" s="67"/>
      <c r="F604" s="236"/>
      <c r="G604" s="67"/>
      <c r="H604" s="660">
        <f t="shared" si="29"/>
        <v>0</v>
      </c>
      <c r="I604" s="661"/>
      <c r="J604" s="647">
        <f t="shared" si="31"/>
        <v>0</v>
      </c>
      <c r="K604" s="647">
        <f t="shared" si="30"/>
        <v>0</v>
      </c>
      <c r="L604" s="587"/>
      <c r="M604" s="208"/>
    </row>
    <row r="605" spans="1:13" s="55" customFormat="1" ht="18.75">
      <c r="A605" s="84"/>
      <c r="B605" s="84"/>
      <c r="C605" s="75" t="s">
        <v>15084</v>
      </c>
      <c r="D605" s="218" t="s">
        <v>18081</v>
      </c>
      <c r="E605" s="67" t="s">
        <v>20</v>
      </c>
      <c r="F605" s="236"/>
      <c r="G605" s="67"/>
      <c r="H605" s="660">
        <f t="shared" si="29"/>
        <v>0</v>
      </c>
      <c r="I605" s="661"/>
      <c r="J605" s="647">
        <f t="shared" si="31"/>
        <v>0</v>
      </c>
      <c r="K605" s="647">
        <f t="shared" si="30"/>
        <v>0</v>
      </c>
      <c r="L605" s="587"/>
      <c r="M605" s="208"/>
    </row>
    <row r="606" spans="1:13" s="55" customFormat="1" ht="54">
      <c r="A606" s="84"/>
      <c r="B606" s="84"/>
      <c r="C606" s="66" t="s">
        <v>18116</v>
      </c>
      <c r="D606" s="232" t="s">
        <v>18119</v>
      </c>
      <c r="E606" s="67" t="s">
        <v>20</v>
      </c>
      <c r="F606" s="236"/>
      <c r="G606" s="67"/>
      <c r="H606" s="660">
        <f t="shared" si="29"/>
        <v>0</v>
      </c>
      <c r="I606" s="661"/>
      <c r="J606" s="647">
        <f t="shared" si="31"/>
        <v>0</v>
      </c>
      <c r="K606" s="647">
        <f t="shared" si="30"/>
        <v>0</v>
      </c>
      <c r="L606" s="587"/>
      <c r="M606" s="208"/>
    </row>
    <row r="607" spans="1:13" s="55" customFormat="1" ht="36">
      <c r="A607" s="84"/>
      <c r="B607" s="84"/>
      <c r="C607" s="66" t="s">
        <v>18117</v>
      </c>
      <c r="D607" s="218" t="s">
        <v>18120</v>
      </c>
      <c r="E607" s="67" t="s">
        <v>20</v>
      </c>
      <c r="F607" s="236"/>
      <c r="G607" s="67"/>
      <c r="H607" s="660">
        <f t="shared" si="29"/>
        <v>0</v>
      </c>
      <c r="I607" s="661"/>
      <c r="J607" s="647">
        <f t="shared" si="31"/>
        <v>0</v>
      </c>
      <c r="K607" s="647">
        <f t="shared" si="30"/>
        <v>0</v>
      </c>
      <c r="L607" s="587"/>
      <c r="M607" s="208"/>
    </row>
    <row r="608" spans="1:13" s="55" customFormat="1" ht="72">
      <c r="A608" s="84"/>
      <c r="B608" s="84"/>
      <c r="C608" s="66" t="s">
        <v>18118</v>
      </c>
      <c r="D608" s="232" t="s">
        <v>18121</v>
      </c>
      <c r="E608" s="67" t="s">
        <v>20</v>
      </c>
      <c r="F608" s="236"/>
      <c r="G608" s="67"/>
      <c r="H608" s="660">
        <f t="shared" si="29"/>
        <v>0</v>
      </c>
      <c r="I608" s="661"/>
      <c r="J608" s="647">
        <f t="shared" si="31"/>
        <v>0</v>
      </c>
      <c r="K608" s="647">
        <f t="shared" si="30"/>
        <v>0</v>
      </c>
      <c r="L608" s="587"/>
      <c r="M608" s="208"/>
    </row>
    <row r="609" spans="1:14" s="55" customFormat="1" ht="18.75">
      <c r="A609" s="84"/>
      <c r="B609" s="84"/>
      <c r="C609" s="75" t="s">
        <v>15085</v>
      </c>
      <c r="D609" s="218" t="s">
        <v>18080</v>
      </c>
      <c r="E609" s="67" t="s">
        <v>20</v>
      </c>
      <c r="F609" s="236"/>
      <c r="G609" s="67"/>
      <c r="H609" s="660">
        <f t="shared" si="29"/>
        <v>0</v>
      </c>
      <c r="I609" s="661"/>
      <c r="J609" s="647">
        <f t="shared" si="31"/>
        <v>0</v>
      </c>
      <c r="K609" s="647">
        <f t="shared" si="30"/>
        <v>0</v>
      </c>
      <c r="L609" s="587"/>
      <c r="M609" s="208"/>
    </row>
    <row r="610" spans="1:14" s="55" customFormat="1" ht="54">
      <c r="A610" s="84"/>
      <c r="B610" s="84"/>
      <c r="C610" s="66" t="s">
        <v>18122</v>
      </c>
      <c r="D610" s="232" t="s">
        <v>18123</v>
      </c>
      <c r="E610" s="67" t="s">
        <v>20</v>
      </c>
      <c r="F610" s="236"/>
      <c r="G610" s="67"/>
      <c r="H610" s="660">
        <f t="shared" si="29"/>
        <v>0</v>
      </c>
      <c r="I610" s="661"/>
      <c r="J610" s="647">
        <f t="shared" si="31"/>
        <v>0</v>
      </c>
      <c r="K610" s="647">
        <f t="shared" si="30"/>
        <v>0</v>
      </c>
      <c r="L610" s="643"/>
      <c r="M610" s="208"/>
    </row>
    <row r="611" spans="1:14" s="55" customFormat="1" ht="72">
      <c r="A611" s="84"/>
      <c r="B611" s="84"/>
      <c r="C611" s="66" t="s">
        <v>18124</v>
      </c>
      <c r="D611" s="232" t="s">
        <v>18126</v>
      </c>
      <c r="E611" s="67" t="s">
        <v>20</v>
      </c>
      <c r="F611" s="236"/>
      <c r="G611" s="67"/>
      <c r="H611" s="660">
        <f t="shared" si="29"/>
        <v>0</v>
      </c>
      <c r="I611" s="661"/>
      <c r="J611" s="647">
        <f t="shared" si="31"/>
        <v>0</v>
      </c>
      <c r="K611" s="647">
        <f t="shared" si="30"/>
        <v>0</v>
      </c>
      <c r="L611" s="587"/>
      <c r="M611" s="208"/>
    </row>
    <row r="612" spans="1:14" s="55" customFormat="1" ht="54">
      <c r="A612" s="84"/>
      <c r="B612" s="84"/>
      <c r="C612" s="66" t="s">
        <v>18125</v>
      </c>
      <c r="D612" s="232" t="s">
        <v>18127</v>
      </c>
      <c r="E612" s="67" t="s">
        <v>20</v>
      </c>
      <c r="F612" s="236"/>
      <c r="G612" s="67"/>
      <c r="H612" s="660">
        <f t="shared" si="29"/>
        <v>0</v>
      </c>
      <c r="I612" s="661"/>
      <c r="J612" s="647">
        <f t="shared" si="31"/>
        <v>0</v>
      </c>
      <c r="K612" s="647">
        <f t="shared" si="30"/>
        <v>0</v>
      </c>
      <c r="L612" s="587"/>
      <c r="M612" s="208"/>
    </row>
    <row r="613" spans="1:14" s="55" customFormat="1" ht="18.75">
      <c r="A613" s="84"/>
      <c r="B613" s="84"/>
      <c r="C613" s="75" t="s">
        <v>15086</v>
      </c>
      <c r="D613" s="218" t="s">
        <v>18128</v>
      </c>
      <c r="E613" s="67" t="s">
        <v>20</v>
      </c>
      <c r="F613" s="236" t="s">
        <v>20</v>
      </c>
      <c r="G613" s="67" t="s">
        <v>4188</v>
      </c>
      <c r="H613" s="660">
        <f t="shared" si="29"/>
        <v>1030000</v>
      </c>
      <c r="I613" s="661">
        <v>1000000</v>
      </c>
      <c r="J613" s="647">
        <f t="shared" si="31"/>
        <v>1050000</v>
      </c>
      <c r="K613" s="647">
        <f t="shared" si="30"/>
        <v>1100000</v>
      </c>
      <c r="L613" s="587"/>
      <c r="M613" s="208"/>
    </row>
    <row r="614" spans="1:14" s="55" customFormat="1" ht="72">
      <c r="A614" s="84"/>
      <c r="B614" s="84"/>
      <c r="C614" s="66" t="s">
        <v>18129</v>
      </c>
      <c r="D614" s="232" t="s">
        <v>18132</v>
      </c>
      <c r="E614" s="67" t="s">
        <v>20</v>
      </c>
      <c r="F614" s="236" t="s">
        <v>20</v>
      </c>
      <c r="G614" s="67" t="s">
        <v>15087</v>
      </c>
      <c r="H614" s="660">
        <f t="shared" si="29"/>
        <v>3090000</v>
      </c>
      <c r="I614" s="661">
        <v>3000000</v>
      </c>
      <c r="J614" s="647">
        <f t="shared" si="31"/>
        <v>3150000</v>
      </c>
      <c r="K614" s="647">
        <f t="shared" si="30"/>
        <v>3300000</v>
      </c>
      <c r="L614" s="587"/>
      <c r="M614" s="208"/>
    </row>
    <row r="615" spans="1:14" s="55" customFormat="1" ht="72">
      <c r="A615" s="84"/>
      <c r="B615" s="84"/>
      <c r="C615" s="66" t="s">
        <v>18130</v>
      </c>
      <c r="D615" s="232" t="s">
        <v>18132</v>
      </c>
      <c r="E615" s="67" t="s">
        <v>20</v>
      </c>
      <c r="F615" s="236" t="s">
        <v>20</v>
      </c>
      <c r="G615" s="67" t="s">
        <v>15087</v>
      </c>
      <c r="H615" s="660">
        <f t="shared" si="29"/>
        <v>3090000</v>
      </c>
      <c r="I615" s="661">
        <v>3000000</v>
      </c>
      <c r="J615" s="647">
        <f t="shared" si="31"/>
        <v>3150000</v>
      </c>
      <c r="K615" s="647">
        <f t="shared" si="30"/>
        <v>3300000</v>
      </c>
      <c r="L615" s="587"/>
      <c r="M615" s="208"/>
    </row>
    <row r="616" spans="1:14" s="55" customFormat="1" ht="36">
      <c r="A616" s="84"/>
      <c r="B616" s="84"/>
      <c r="C616" s="66" t="s">
        <v>18131</v>
      </c>
      <c r="D616" s="218" t="s">
        <v>18133</v>
      </c>
      <c r="E616" s="67" t="s">
        <v>20</v>
      </c>
      <c r="F616" s="236" t="s">
        <v>20</v>
      </c>
      <c r="G616" s="67" t="s">
        <v>15087</v>
      </c>
      <c r="H616" s="660">
        <f t="shared" si="29"/>
        <v>3090000</v>
      </c>
      <c r="I616" s="661">
        <v>3000000</v>
      </c>
      <c r="J616" s="647">
        <f t="shared" si="31"/>
        <v>3150000</v>
      </c>
      <c r="K616" s="647">
        <f t="shared" si="30"/>
        <v>3300000</v>
      </c>
      <c r="L616" s="587"/>
      <c r="M616" s="208"/>
    </row>
    <row r="617" spans="1:14" s="358" customFormat="1" ht="18.75">
      <c r="A617" s="356"/>
      <c r="B617" s="357"/>
      <c r="C617" s="75" t="s">
        <v>17629</v>
      </c>
      <c r="D617" s="333" t="s">
        <v>22163</v>
      </c>
      <c r="E617" s="334"/>
      <c r="F617" s="332"/>
      <c r="G617" s="332"/>
      <c r="H617" s="660">
        <f t="shared" si="29"/>
        <v>0</v>
      </c>
      <c r="I617" s="617"/>
      <c r="J617" s="647">
        <f t="shared" si="31"/>
        <v>0</v>
      </c>
      <c r="K617" s="647">
        <f t="shared" si="30"/>
        <v>0</v>
      </c>
      <c r="L617" s="756"/>
      <c r="M617" s="277"/>
      <c r="N617" s="758"/>
    </row>
    <row r="618" spans="1:14" s="277" customFormat="1" ht="18.75">
      <c r="A618" s="276"/>
      <c r="B618" s="276"/>
      <c r="C618" s="332" t="s">
        <v>22187</v>
      </c>
      <c r="D618" s="335" t="s">
        <v>22164</v>
      </c>
      <c r="E618" s="336" t="s">
        <v>20</v>
      </c>
      <c r="F618" s="337" t="s">
        <v>20</v>
      </c>
      <c r="G618" s="337" t="s">
        <v>2632</v>
      </c>
      <c r="H618" s="660">
        <f t="shared" si="29"/>
        <v>28.84</v>
      </c>
      <c r="I618" s="617">
        <v>28</v>
      </c>
      <c r="J618" s="647">
        <f t="shared" si="31"/>
        <v>29.4</v>
      </c>
      <c r="K618" s="647">
        <f t="shared" si="30"/>
        <v>30.8</v>
      </c>
      <c r="L618" s="755"/>
    </row>
    <row r="619" spans="1:14" s="277" customFormat="1" ht="18.75">
      <c r="A619" s="276"/>
      <c r="B619" s="276"/>
      <c r="C619" s="332" t="s">
        <v>22188</v>
      </c>
      <c r="D619" s="335" t="s">
        <v>22163</v>
      </c>
      <c r="E619" s="336" t="s">
        <v>20</v>
      </c>
      <c r="F619" s="337" t="s">
        <v>20</v>
      </c>
      <c r="G619" s="337" t="s">
        <v>9862</v>
      </c>
      <c r="H619" s="660">
        <f t="shared" si="29"/>
        <v>6386</v>
      </c>
      <c r="I619" s="617">
        <v>6200</v>
      </c>
      <c r="J619" s="647">
        <f t="shared" si="31"/>
        <v>6510</v>
      </c>
      <c r="K619" s="647">
        <f t="shared" si="30"/>
        <v>6820</v>
      </c>
      <c r="L619" s="609"/>
    </row>
    <row r="620" spans="1:14" s="277" customFormat="1" ht="36">
      <c r="A620" s="276"/>
      <c r="B620" s="276"/>
      <c r="C620" s="332" t="s">
        <v>22189</v>
      </c>
      <c r="D620" s="335" t="s">
        <v>22165</v>
      </c>
      <c r="E620" s="336" t="s">
        <v>20</v>
      </c>
      <c r="F620" s="337" t="s">
        <v>20</v>
      </c>
      <c r="G620" s="337" t="s">
        <v>22166</v>
      </c>
      <c r="H620" s="660">
        <f t="shared" si="29"/>
        <v>149350</v>
      </c>
      <c r="I620" s="617">
        <v>145000</v>
      </c>
      <c r="J620" s="647">
        <f t="shared" si="31"/>
        <v>152250</v>
      </c>
      <c r="K620" s="647">
        <f t="shared" si="30"/>
        <v>159500</v>
      </c>
      <c r="L620" s="609"/>
    </row>
    <row r="621" spans="1:14" s="277" customFormat="1" ht="18.75">
      <c r="A621" s="276"/>
      <c r="B621" s="276"/>
      <c r="C621" s="75" t="s">
        <v>17630</v>
      </c>
      <c r="D621" s="333" t="s">
        <v>22167</v>
      </c>
      <c r="E621" s="334"/>
      <c r="F621" s="332"/>
      <c r="G621" s="332"/>
      <c r="H621" s="660">
        <f t="shared" si="29"/>
        <v>0</v>
      </c>
      <c r="I621" s="617"/>
      <c r="J621" s="647">
        <f t="shared" si="31"/>
        <v>0</v>
      </c>
      <c r="K621" s="647">
        <f t="shared" si="30"/>
        <v>0</v>
      </c>
      <c r="L621" s="609"/>
    </row>
    <row r="622" spans="1:14" s="277" customFormat="1" ht="36">
      <c r="A622" s="276"/>
      <c r="B622" s="276"/>
      <c r="C622" s="332" t="s">
        <v>22190</v>
      </c>
      <c r="D622" s="335" t="s">
        <v>22168</v>
      </c>
      <c r="E622" s="336" t="s">
        <v>20</v>
      </c>
      <c r="F622" s="337" t="s">
        <v>20</v>
      </c>
      <c r="G622" s="337" t="s">
        <v>22</v>
      </c>
      <c r="H622" s="660">
        <f t="shared" si="29"/>
        <v>3774435</v>
      </c>
      <c r="I622" s="617">
        <v>3664500</v>
      </c>
      <c r="J622" s="647">
        <f t="shared" si="31"/>
        <v>3847725</v>
      </c>
      <c r="K622" s="647">
        <f t="shared" si="30"/>
        <v>4030950</v>
      </c>
      <c r="L622" s="609"/>
    </row>
    <row r="623" spans="1:14" s="277" customFormat="1" ht="36">
      <c r="A623" s="276"/>
      <c r="B623" s="276"/>
      <c r="C623" s="332" t="s">
        <v>22191</v>
      </c>
      <c r="D623" s="335" t="s">
        <v>22169</v>
      </c>
      <c r="E623" s="336" t="s">
        <v>20</v>
      </c>
      <c r="F623" s="337" t="s">
        <v>20</v>
      </c>
      <c r="G623" s="337" t="s">
        <v>22170</v>
      </c>
      <c r="H623" s="660">
        <f t="shared" si="29"/>
        <v>1236</v>
      </c>
      <c r="I623" s="617">
        <v>1200</v>
      </c>
      <c r="J623" s="647">
        <f t="shared" si="31"/>
        <v>1260</v>
      </c>
      <c r="K623" s="647">
        <f t="shared" si="30"/>
        <v>1320</v>
      </c>
      <c r="L623" s="609"/>
    </row>
    <row r="624" spans="1:14" s="277" customFormat="1" ht="18.75">
      <c r="A624" s="276"/>
      <c r="B624" s="276"/>
      <c r="C624" s="332" t="s">
        <v>22192</v>
      </c>
      <c r="D624" s="335" t="s">
        <v>22171</v>
      </c>
      <c r="E624" s="336" t="s">
        <v>20</v>
      </c>
      <c r="F624" s="337" t="s">
        <v>20</v>
      </c>
      <c r="G624" s="337" t="s">
        <v>22172</v>
      </c>
      <c r="H624" s="660">
        <f t="shared" si="29"/>
        <v>1442</v>
      </c>
      <c r="I624" s="617">
        <v>1400</v>
      </c>
      <c r="J624" s="647">
        <f t="shared" si="31"/>
        <v>1470</v>
      </c>
      <c r="K624" s="647">
        <f t="shared" si="30"/>
        <v>1540</v>
      </c>
      <c r="L624" s="609"/>
    </row>
    <row r="625" spans="1:13" s="277" customFormat="1" ht="18.75">
      <c r="A625" s="276"/>
      <c r="B625" s="276"/>
      <c r="C625" s="332" t="s">
        <v>22193</v>
      </c>
      <c r="D625" s="335" t="s">
        <v>22173</v>
      </c>
      <c r="E625" s="336" t="s">
        <v>20</v>
      </c>
      <c r="F625" s="337" t="s">
        <v>20</v>
      </c>
      <c r="G625" s="337" t="s">
        <v>22174</v>
      </c>
      <c r="H625" s="660">
        <f t="shared" si="29"/>
        <v>107841</v>
      </c>
      <c r="I625" s="617">
        <v>104700</v>
      </c>
      <c r="J625" s="647">
        <f t="shared" si="31"/>
        <v>109935</v>
      </c>
      <c r="K625" s="647">
        <f t="shared" si="30"/>
        <v>115170</v>
      </c>
      <c r="L625" s="609"/>
    </row>
    <row r="626" spans="1:13" s="277" customFormat="1" ht="36">
      <c r="A626" s="276"/>
      <c r="B626" s="276"/>
      <c r="C626" s="332" t="s">
        <v>22194</v>
      </c>
      <c r="D626" s="335" t="s">
        <v>22175</v>
      </c>
      <c r="E626" s="336" t="s">
        <v>20</v>
      </c>
      <c r="F626" s="337" t="s">
        <v>20</v>
      </c>
      <c r="G626" s="337" t="s">
        <v>65</v>
      </c>
      <c r="H626" s="660">
        <f t="shared" si="29"/>
        <v>1060694</v>
      </c>
      <c r="I626" s="617">
        <v>1029800</v>
      </c>
      <c r="J626" s="647">
        <f t="shared" si="31"/>
        <v>1081290</v>
      </c>
      <c r="K626" s="647">
        <f t="shared" si="30"/>
        <v>1132780</v>
      </c>
      <c r="L626" s="609"/>
    </row>
    <row r="627" spans="1:13" s="277" customFormat="1" ht="18.75">
      <c r="A627" s="276"/>
      <c r="B627" s="276"/>
      <c r="C627" s="332" t="s">
        <v>22195</v>
      </c>
      <c r="D627" s="335" t="s">
        <v>22176</v>
      </c>
      <c r="E627" s="336" t="s">
        <v>20</v>
      </c>
      <c r="F627" s="337" t="s">
        <v>20</v>
      </c>
      <c r="G627" s="337" t="s">
        <v>22177</v>
      </c>
      <c r="H627" s="660">
        <f t="shared" si="29"/>
        <v>281476.34000000003</v>
      </c>
      <c r="I627" s="617">
        <v>273278</v>
      </c>
      <c r="J627" s="647">
        <f t="shared" si="31"/>
        <v>286941.90000000002</v>
      </c>
      <c r="K627" s="647">
        <f t="shared" si="30"/>
        <v>300605.8</v>
      </c>
      <c r="L627" s="609"/>
    </row>
    <row r="628" spans="1:13" s="277" customFormat="1" ht="18.75">
      <c r="A628" s="276"/>
      <c r="B628" s="276"/>
      <c r="C628" s="332" t="s">
        <v>22196</v>
      </c>
      <c r="D628" s="335" t="s">
        <v>22178</v>
      </c>
      <c r="E628" s="336" t="s">
        <v>139</v>
      </c>
      <c r="F628" s="337" t="s">
        <v>20</v>
      </c>
      <c r="G628" s="337" t="s">
        <v>7414</v>
      </c>
      <c r="H628" s="660">
        <f t="shared" si="29"/>
        <v>515000</v>
      </c>
      <c r="I628" s="617">
        <v>500000</v>
      </c>
      <c r="J628" s="647">
        <f t="shared" si="31"/>
        <v>525000</v>
      </c>
      <c r="K628" s="647">
        <f t="shared" si="30"/>
        <v>550000</v>
      </c>
      <c r="L628" s="609"/>
    </row>
    <row r="629" spans="1:13" s="277" customFormat="1" ht="18.75">
      <c r="A629" s="276"/>
      <c r="B629" s="276"/>
      <c r="C629" s="332" t="s">
        <v>22197</v>
      </c>
      <c r="D629" s="335" t="s">
        <v>22179</v>
      </c>
      <c r="E629" s="336" t="s">
        <v>20</v>
      </c>
      <c r="F629" s="337" t="s">
        <v>20</v>
      </c>
      <c r="G629" s="337" t="s">
        <v>22172</v>
      </c>
      <c r="H629" s="660">
        <f t="shared" si="29"/>
        <v>1699.5</v>
      </c>
      <c r="I629" s="617">
        <v>1650</v>
      </c>
      <c r="J629" s="647">
        <f t="shared" si="31"/>
        <v>1732.5</v>
      </c>
      <c r="K629" s="647">
        <f t="shared" si="30"/>
        <v>1815</v>
      </c>
      <c r="L629" s="609"/>
    </row>
    <row r="630" spans="1:13" s="277" customFormat="1" ht="36">
      <c r="A630" s="276"/>
      <c r="B630" s="276"/>
      <c r="C630" s="332" t="s">
        <v>22198</v>
      </c>
      <c r="D630" s="335" t="s">
        <v>22180</v>
      </c>
      <c r="E630" s="336" t="s">
        <v>20</v>
      </c>
      <c r="F630" s="337" t="s">
        <v>20</v>
      </c>
      <c r="G630" s="337" t="s">
        <v>65</v>
      </c>
      <c r="H630" s="660">
        <f t="shared" si="29"/>
        <v>3789988</v>
      </c>
      <c r="I630" s="617">
        <v>3679600</v>
      </c>
      <c r="J630" s="647">
        <f t="shared" si="31"/>
        <v>3863580</v>
      </c>
      <c r="K630" s="647">
        <f t="shared" si="30"/>
        <v>4047560</v>
      </c>
      <c r="L630" s="609"/>
    </row>
    <row r="631" spans="1:13" s="277" customFormat="1" ht="36">
      <c r="A631" s="276"/>
      <c r="B631" s="276"/>
      <c r="C631" s="332" t="s">
        <v>22199</v>
      </c>
      <c r="D631" s="335" t="s">
        <v>22181</v>
      </c>
      <c r="E631" s="336" t="s">
        <v>20</v>
      </c>
      <c r="F631" s="337" t="s">
        <v>20</v>
      </c>
      <c r="G631" s="337" t="s">
        <v>65</v>
      </c>
      <c r="H631" s="660">
        <f t="shared" si="29"/>
        <v>8490908</v>
      </c>
      <c r="I631" s="617">
        <v>8243600</v>
      </c>
      <c r="J631" s="647">
        <f t="shared" si="31"/>
        <v>8655780</v>
      </c>
      <c r="K631" s="647">
        <f t="shared" si="30"/>
        <v>9067960</v>
      </c>
      <c r="L631" s="609"/>
    </row>
    <row r="632" spans="1:13" s="277" customFormat="1" ht="18.75">
      <c r="A632" s="276"/>
      <c r="B632" s="276"/>
      <c r="C632" s="332" t="s">
        <v>22200</v>
      </c>
      <c r="D632" s="335" t="s">
        <v>22182</v>
      </c>
      <c r="E632" s="336" t="s">
        <v>20</v>
      </c>
      <c r="F632" s="337" t="s">
        <v>20</v>
      </c>
      <c r="G632" s="337" t="s">
        <v>7414</v>
      </c>
      <c r="H632" s="660">
        <f t="shared" si="29"/>
        <v>1648000</v>
      </c>
      <c r="I632" s="617">
        <v>1600000</v>
      </c>
      <c r="J632" s="647">
        <f t="shared" si="31"/>
        <v>1680000</v>
      </c>
      <c r="K632" s="647">
        <f t="shared" si="30"/>
        <v>1760000</v>
      </c>
      <c r="L632" s="609"/>
    </row>
    <row r="633" spans="1:13" s="277" customFormat="1" ht="18.75">
      <c r="A633" s="276"/>
      <c r="B633" s="276"/>
      <c r="C633" s="332" t="s">
        <v>22201</v>
      </c>
      <c r="D633" s="335" t="s">
        <v>22183</v>
      </c>
      <c r="E633" s="336" t="s">
        <v>20</v>
      </c>
      <c r="F633" s="337" t="s">
        <v>20</v>
      </c>
      <c r="G633" s="337" t="s">
        <v>22170</v>
      </c>
      <c r="H633" s="660">
        <f t="shared" si="29"/>
        <v>1194.8</v>
      </c>
      <c r="I633" s="617">
        <v>1160</v>
      </c>
      <c r="J633" s="647">
        <f t="shared" si="31"/>
        <v>1218</v>
      </c>
      <c r="K633" s="647">
        <f t="shared" si="30"/>
        <v>1276</v>
      </c>
      <c r="L633" s="609"/>
    </row>
    <row r="634" spans="1:13" s="277" customFormat="1" ht="36">
      <c r="A634" s="276"/>
      <c r="B634" s="276"/>
      <c r="C634" s="332" t="s">
        <v>22202</v>
      </c>
      <c r="D634" s="335" t="s">
        <v>22184</v>
      </c>
      <c r="E634" s="336" t="s">
        <v>20</v>
      </c>
      <c r="F634" s="337" t="s">
        <v>20</v>
      </c>
      <c r="G634" s="337" t="s">
        <v>65</v>
      </c>
      <c r="H634" s="660">
        <f t="shared" si="29"/>
        <v>7645175</v>
      </c>
      <c r="I634" s="617">
        <v>7422500</v>
      </c>
      <c r="J634" s="647">
        <f t="shared" si="31"/>
        <v>7793625</v>
      </c>
      <c r="K634" s="647">
        <f t="shared" si="30"/>
        <v>8164750</v>
      </c>
      <c r="L634" s="609"/>
    </row>
    <row r="635" spans="1:13" s="277" customFormat="1" ht="36">
      <c r="A635" s="276"/>
      <c r="B635" s="276"/>
      <c r="C635" s="332" t="s">
        <v>22203</v>
      </c>
      <c r="D635" s="335" t="s">
        <v>22185</v>
      </c>
      <c r="E635" s="336"/>
      <c r="F635" s="337"/>
      <c r="G635" s="337" t="s">
        <v>65</v>
      </c>
      <c r="H635" s="660">
        <f t="shared" si="29"/>
        <v>13724750</v>
      </c>
      <c r="I635" s="617">
        <v>13325000</v>
      </c>
      <c r="J635" s="647">
        <f t="shared" si="31"/>
        <v>13991250</v>
      </c>
      <c r="K635" s="647">
        <f t="shared" si="30"/>
        <v>14657500</v>
      </c>
      <c r="L635" s="609"/>
    </row>
    <row r="636" spans="1:13" s="277" customFormat="1" ht="36">
      <c r="A636" s="276"/>
      <c r="B636" s="276"/>
      <c r="C636" s="332" t="s">
        <v>22204</v>
      </c>
      <c r="D636" s="335" t="s">
        <v>22186</v>
      </c>
      <c r="E636" s="336"/>
      <c r="F636" s="337"/>
      <c r="G636" s="337" t="s">
        <v>65</v>
      </c>
      <c r="H636" s="660">
        <f t="shared" ref="H636:H691" si="32">(I636*0.03)+I636</f>
        <v>15348442</v>
      </c>
      <c r="I636" s="617">
        <v>14901400</v>
      </c>
      <c r="J636" s="647">
        <f t="shared" si="31"/>
        <v>15646470</v>
      </c>
      <c r="K636" s="647">
        <f t="shared" si="30"/>
        <v>16391540</v>
      </c>
      <c r="L636" s="609"/>
    </row>
    <row r="637" spans="1:13" s="55" customFormat="1" ht="18.75">
      <c r="A637" s="84"/>
      <c r="B637" s="84"/>
      <c r="C637" s="75" t="s">
        <v>15098</v>
      </c>
      <c r="D637" s="218" t="s">
        <v>15099</v>
      </c>
      <c r="E637" s="70"/>
      <c r="F637" s="235"/>
      <c r="G637" s="70"/>
      <c r="H637" s="660">
        <f t="shared" si="32"/>
        <v>0</v>
      </c>
      <c r="I637" s="661"/>
      <c r="J637" s="647">
        <f t="shared" si="31"/>
        <v>0</v>
      </c>
      <c r="K637" s="647">
        <f t="shared" si="30"/>
        <v>0</v>
      </c>
      <c r="L637" s="587"/>
      <c r="M637" s="208"/>
    </row>
    <row r="638" spans="1:13" s="55" customFormat="1" ht="18.75">
      <c r="A638" s="84"/>
      <c r="B638" s="84"/>
      <c r="C638" s="75" t="s">
        <v>15100</v>
      </c>
      <c r="D638" s="218" t="s">
        <v>15101</v>
      </c>
      <c r="E638" s="70"/>
      <c r="F638" s="235"/>
      <c r="G638" s="70"/>
      <c r="H638" s="660">
        <f t="shared" si="32"/>
        <v>0</v>
      </c>
      <c r="I638" s="661"/>
      <c r="J638" s="647">
        <f t="shared" si="31"/>
        <v>0</v>
      </c>
      <c r="K638" s="647">
        <f t="shared" si="30"/>
        <v>0</v>
      </c>
      <c r="L638" s="587"/>
      <c r="M638" s="208"/>
    </row>
    <row r="639" spans="1:13" s="55" customFormat="1" ht="18.75">
      <c r="A639" s="84"/>
      <c r="B639" s="84"/>
      <c r="C639" s="66" t="s">
        <v>15102</v>
      </c>
      <c r="D639" s="232" t="s">
        <v>15103</v>
      </c>
      <c r="E639" s="67" t="s">
        <v>20</v>
      </c>
      <c r="F639" s="236" t="s">
        <v>20</v>
      </c>
      <c r="G639" s="67" t="s">
        <v>13290</v>
      </c>
      <c r="H639" s="660">
        <f t="shared" si="32"/>
        <v>164800</v>
      </c>
      <c r="I639" s="617">
        <v>160000</v>
      </c>
      <c r="J639" s="647">
        <f t="shared" si="31"/>
        <v>168000</v>
      </c>
      <c r="K639" s="647">
        <f t="shared" si="30"/>
        <v>176000</v>
      </c>
      <c r="L639" s="609"/>
      <c r="M639" s="208"/>
    </row>
    <row r="640" spans="1:13" s="55" customFormat="1" ht="18.75">
      <c r="A640" s="84"/>
      <c r="B640" s="84"/>
      <c r="C640" s="66" t="s">
        <v>15104</v>
      </c>
      <c r="D640" s="232" t="s">
        <v>15105</v>
      </c>
      <c r="E640" s="67" t="s">
        <v>20</v>
      </c>
      <c r="F640" s="236" t="s">
        <v>20</v>
      </c>
      <c r="G640" s="67" t="s">
        <v>13290</v>
      </c>
      <c r="H640" s="660">
        <f t="shared" si="32"/>
        <v>154500</v>
      </c>
      <c r="I640" s="617">
        <v>150000</v>
      </c>
      <c r="J640" s="647">
        <f t="shared" si="31"/>
        <v>157500</v>
      </c>
      <c r="K640" s="647">
        <f t="shared" si="30"/>
        <v>165000</v>
      </c>
      <c r="L640" s="609"/>
      <c r="M640" s="208"/>
    </row>
    <row r="641" spans="1:13" s="55" customFormat="1" ht="18.75">
      <c r="A641" s="84"/>
      <c r="B641" s="84"/>
      <c r="C641" s="66" t="s">
        <v>15106</v>
      </c>
      <c r="D641" s="232" t="s">
        <v>15107</v>
      </c>
      <c r="E641" s="67" t="s">
        <v>20</v>
      </c>
      <c r="F641" s="236" t="s">
        <v>20</v>
      </c>
      <c r="G641" s="67" t="s">
        <v>13290</v>
      </c>
      <c r="H641" s="660">
        <f t="shared" si="32"/>
        <v>123600</v>
      </c>
      <c r="I641" s="617">
        <v>120000</v>
      </c>
      <c r="J641" s="647">
        <f t="shared" si="31"/>
        <v>126000</v>
      </c>
      <c r="K641" s="647">
        <f t="shared" si="30"/>
        <v>132000</v>
      </c>
      <c r="L641" s="609"/>
      <c r="M641" s="208"/>
    </row>
    <row r="642" spans="1:13" s="55" customFormat="1" ht="18.75">
      <c r="A642" s="84"/>
      <c r="B642" s="84"/>
      <c r="C642" s="66" t="s">
        <v>15108</v>
      </c>
      <c r="D642" s="232" t="s">
        <v>15109</v>
      </c>
      <c r="E642" s="67" t="s">
        <v>20</v>
      </c>
      <c r="F642" s="236" t="s">
        <v>20</v>
      </c>
      <c r="G642" s="67" t="s">
        <v>13290</v>
      </c>
      <c r="H642" s="660">
        <f t="shared" si="32"/>
        <v>113300</v>
      </c>
      <c r="I642" s="617">
        <v>110000</v>
      </c>
      <c r="J642" s="647">
        <f t="shared" si="31"/>
        <v>115500</v>
      </c>
      <c r="K642" s="647">
        <f t="shared" si="30"/>
        <v>121000</v>
      </c>
      <c r="L642" s="609"/>
      <c r="M642" s="208"/>
    </row>
    <row r="643" spans="1:13" s="55" customFormat="1" ht="18.75">
      <c r="A643" s="84"/>
      <c r="B643" s="84"/>
      <c r="C643" s="66" t="s">
        <v>15110</v>
      </c>
      <c r="D643" s="232" t="s">
        <v>15111</v>
      </c>
      <c r="E643" s="67" t="s">
        <v>20</v>
      </c>
      <c r="F643" s="236" t="s">
        <v>20</v>
      </c>
      <c r="G643" s="67" t="s">
        <v>13290</v>
      </c>
      <c r="H643" s="660">
        <f t="shared" si="32"/>
        <v>103000</v>
      </c>
      <c r="I643" s="617">
        <v>100000</v>
      </c>
      <c r="J643" s="647">
        <f t="shared" si="31"/>
        <v>105000</v>
      </c>
      <c r="K643" s="647">
        <f t="shared" ref="K643:K701" si="33">(I643*0.1)+I643</f>
        <v>110000</v>
      </c>
      <c r="L643" s="609"/>
      <c r="M643" s="208"/>
    </row>
    <row r="644" spans="1:13" s="55" customFormat="1" ht="36">
      <c r="A644" s="84"/>
      <c r="B644" s="84"/>
      <c r="C644" s="66" t="s">
        <v>15112</v>
      </c>
      <c r="D644" s="232" t="s">
        <v>15113</v>
      </c>
      <c r="E644" s="67" t="s">
        <v>20</v>
      </c>
      <c r="F644" s="236" t="s">
        <v>20</v>
      </c>
      <c r="G644" s="67" t="s">
        <v>13290</v>
      </c>
      <c r="H644" s="660">
        <f t="shared" si="32"/>
        <v>162740</v>
      </c>
      <c r="I644" s="617">
        <v>158000</v>
      </c>
      <c r="J644" s="647">
        <f t="shared" si="31"/>
        <v>165900</v>
      </c>
      <c r="K644" s="647">
        <f t="shared" si="33"/>
        <v>173800</v>
      </c>
      <c r="L644" s="609"/>
      <c r="M644" s="208"/>
    </row>
    <row r="645" spans="1:13" s="55" customFormat="1" ht="18.75">
      <c r="A645" s="84"/>
      <c r="B645" s="84"/>
      <c r="C645" s="66" t="s">
        <v>15114</v>
      </c>
      <c r="D645" s="232" t="s">
        <v>15115</v>
      </c>
      <c r="E645" s="67" t="s">
        <v>20</v>
      </c>
      <c r="F645" s="236" t="s">
        <v>20</v>
      </c>
      <c r="G645" s="67" t="s">
        <v>13290</v>
      </c>
      <c r="H645" s="660">
        <f t="shared" si="32"/>
        <v>152440</v>
      </c>
      <c r="I645" s="617">
        <v>148000</v>
      </c>
      <c r="J645" s="647">
        <f t="shared" si="31"/>
        <v>155400</v>
      </c>
      <c r="K645" s="647">
        <f t="shared" si="33"/>
        <v>162800</v>
      </c>
      <c r="L645" s="609"/>
      <c r="M645" s="208"/>
    </row>
    <row r="646" spans="1:13" s="55" customFormat="1" ht="54">
      <c r="A646" s="84"/>
      <c r="B646" s="84"/>
      <c r="C646" s="66" t="s">
        <v>15116</v>
      </c>
      <c r="D646" s="232" t="s">
        <v>15117</v>
      </c>
      <c r="E646" s="67" t="s">
        <v>20</v>
      </c>
      <c r="F646" s="236" t="s">
        <v>20</v>
      </c>
      <c r="G646" s="67" t="s">
        <v>65</v>
      </c>
      <c r="H646" s="660">
        <f t="shared" si="32"/>
        <v>124630</v>
      </c>
      <c r="I646" s="619">
        <v>121000</v>
      </c>
      <c r="J646" s="647">
        <f t="shared" si="31"/>
        <v>127050</v>
      </c>
      <c r="K646" s="647">
        <f t="shared" si="33"/>
        <v>133100</v>
      </c>
      <c r="L646" s="610"/>
      <c r="M646" s="208"/>
    </row>
    <row r="647" spans="1:13" s="55" customFormat="1" ht="18.75">
      <c r="A647" s="84"/>
      <c r="B647" s="84"/>
      <c r="C647" s="66" t="s">
        <v>15118</v>
      </c>
      <c r="D647" s="232" t="s">
        <v>15119</v>
      </c>
      <c r="E647" s="67" t="s">
        <v>139</v>
      </c>
      <c r="F647" s="236" t="s">
        <v>20</v>
      </c>
      <c r="G647" s="67" t="s">
        <v>4188</v>
      </c>
      <c r="H647" s="660">
        <f t="shared" si="32"/>
        <v>117420</v>
      </c>
      <c r="I647" s="619">
        <v>114000</v>
      </c>
      <c r="J647" s="647">
        <f t="shared" si="31"/>
        <v>119700</v>
      </c>
      <c r="K647" s="647">
        <f t="shared" si="33"/>
        <v>125400</v>
      </c>
      <c r="L647" s="610"/>
      <c r="M647" s="208"/>
    </row>
    <row r="648" spans="1:13" s="55" customFormat="1" ht="18.75">
      <c r="A648" s="84"/>
      <c r="B648" s="84"/>
      <c r="C648" s="66" t="s">
        <v>22207</v>
      </c>
      <c r="D648" s="335" t="s">
        <v>22205</v>
      </c>
      <c r="E648" s="336" t="s">
        <v>20</v>
      </c>
      <c r="F648" s="337" t="s">
        <v>20</v>
      </c>
      <c r="G648" s="337" t="s">
        <v>13290</v>
      </c>
      <c r="H648" s="660">
        <f t="shared" si="32"/>
        <v>124630</v>
      </c>
      <c r="I648" s="617">
        <v>121000</v>
      </c>
      <c r="J648" s="647">
        <f t="shared" si="31"/>
        <v>127050</v>
      </c>
      <c r="K648" s="647">
        <f t="shared" si="33"/>
        <v>133100</v>
      </c>
      <c r="L648" s="609"/>
      <c r="M648" s="208"/>
    </row>
    <row r="649" spans="1:13" s="55" customFormat="1" ht="18.75">
      <c r="A649" s="84"/>
      <c r="B649" s="84"/>
      <c r="C649" s="66" t="s">
        <v>22208</v>
      </c>
      <c r="D649" s="335" t="s">
        <v>22206</v>
      </c>
      <c r="E649" s="336" t="s">
        <v>20</v>
      </c>
      <c r="F649" s="337" t="s">
        <v>20</v>
      </c>
      <c r="G649" s="337" t="s">
        <v>13290</v>
      </c>
      <c r="H649" s="660">
        <f t="shared" si="32"/>
        <v>117420</v>
      </c>
      <c r="I649" s="617">
        <v>114000</v>
      </c>
      <c r="J649" s="647">
        <f t="shared" si="31"/>
        <v>119700</v>
      </c>
      <c r="K649" s="647">
        <f t="shared" si="33"/>
        <v>125400</v>
      </c>
      <c r="L649" s="609"/>
      <c r="M649" s="208"/>
    </row>
    <row r="650" spans="1:13" s="208" customFormat="1" ht="18.75">
      <c r="A650" s="91"/>
      <c r="B650" s="91"/>
      <c r="C650" s="245" t="s">
        <v>22210</v>
      </c>
      <c r="D650" s="339" t="s">
        <v>22209</v>
      </c>
      <c r="E650" s="340" t="s">
        <v>20</v>
      </c>
      <c r="F650" s="341" t="s">
        <v>20</v>
      </c>
      <c r="G650" s="341" t="s">
        <v>13290</v>
      </c>
      <c r="H650" s="660">
        <f t="shared" si="32"/>
        <v>162740</v>
      </c>
      <c r="I650" s="617">
        <v>158000</v>
      </c>
      <c r="J650" s="647">
        <f t="shared" si="31"/>
        <v>165900</v>
      </c>
      <c r="K650" s="647">
        <f t="shared" si="33"/>
        <v>173800</v>
      </c>
      <c r="L650" s="609"/>
    </row>
    <row r="651" spans="1:13" s="61" customFormat="1" ht="36">
      <c r="A651" s="195"/>
      <c r="B651" s="195"/>
      <c r="C651" s="245" t="s">
        <v>23315</v>
      </c>
      <c r="D651" s="335" t="s">
        <v>23312</v>
      </c>
      <c r="E651" s="336" t="s">
        <v>20</v>
      </c>
      <c r="F651" s="337" t="s">
        <v>20</v>
      </c>
      <c r="G651" s="337" t="s">
        <v>22</v>
      </c>
      <c r="H651" s="660">
        <f t="shared" si="32"/>
        <v>539205</v>
      </c>
      <c r="I651" s="617">
        <v>523500</v>
      </c>
      <c r="J651" s="647">
        <f t="shared" si="31"/>
        <v>549675</v>
      </c>
      <c r="K651" s="647">
        <f t="shared" si="33"/>
        <v>575850</v>
      </c>
      <c r="L651" s="658"/>
    </row>
    <row r="652" spans="1:13" s="61" customFormat="1" ht="54">
      <c r="A652" s="195"/>
      <c r="B652" s="195"/>
      <c r="C652" s="245" t="s">
        <v>23316</v>
      </c>
      <c r="D652" s="335" t="s">
        <v>23313</v>
      </c>
      <c r="E652" s="336" t="s">
        <v>20</v>
      </c>
      <c r="F652" s="337" t="s">
        <v>23314</v>
      </c>
      <c r="G652" s="337" t="s">
        <v>22</v>
      </c>
      <c r="H652" s="660">
        <f t="shared" si="32"/>
        <v>4852845</v>
      </c>
      <c r="I652" s="617">
        <v>4711500</v>
      </c>
      <c r="J652" s="647">
        <f t="shared" ref="J652:J710" si="34">(I652*0.05)+I652</f>
        <v>4947075</v>
      </c>
      <c r="K652" s="647">
        <f t="shared" si="33"/>
        <v>5182650</v>
      </c>
      <c r="L652" s="658"/>
    </row>
    <row r="653" spans="1:13" s="233" customFormat="1" ht="18">
      <c r="A653" s="310"/>
      <c r="B653" s="313"/>
      <c r="C653" s="430" t="s">
        <v>19775</v>
      </c>
      <c r="D653" s="430" t="s">
        <v>19776</v>
      </c>
      <c r="E653" s="431"/>
      <c r="F653" s="351"/>
      <c r="G653" s="351"/>
      <c r="H653" s="660">
        <f t="shared" si="32"/>
        <v>0</v>
      </c>
      <c r="I653" s="617"/>
      <c r="J653" s="647">
        <f t="shared" si="34"/>
        <v>0</v>
      </c>
      <c r="K653" s="647">
        <f t="shared" si="33"/>
        <v>0</v>
      </c>
      <c r="L653" s="609"/>
    </row>
    <row r="654" spans="1:13" ht="18">
      <c r="A654" s="207"/>
      <c r="B654" s="207"/>
      <c r="C654" s="350" t="s">
        <v>19777</v>
      </c>
      <c r="D654" s="350" t="s">
        <v>19778</v>
      </c>
      <c r="E654" s="343"/>
      <c r="F654" s="335"/>
      <c r="G654" s="335"/>
      <c r="H654" s="660">
        <f t="shared" si="32"/>
        <v>0</v>
      </c>
      <c r="I654" s="617"/>
      <c r="J654" s="647">
        <f t="shared" si="34"/>
        <v>0</v>
      </c>
      <c r="K654" s="647">
        <f t="shared" si="33"/>
        <v>0</v>
      </c>
      <c r="L654" s="609"/>
    </row>
    <row r="655" spans="1:13" ht="18">
      <c r="A655" s="207"/>
      <c r="B655" s="207"/>
      <c r="C655" s="350" t="s">
        <v>19779</v>
      </c>
      <c r="D655" s="350" t="s">
        <v>19780</v>
      </c>
      <c r="E655" s="343"/>
      <c r="F655" s="335"/>
      <c r="G655" s="335"/>
      <c r="H655" s="660">
        <f t="shared" si="32"/>
        <v>0</v>
      </c>
      <c r="I655" s="617"/>
      <c r="J655" s="647">
        <f t="shared" si="34"/>
        <v>0</v>
      </c>
      <c r="K655" s="647">
        <f t="shared" si="33"/>
        <v>0</v>
      </c>
      <c r="L655" s="609"/>
    </row>
    <row r="656" spans="1:13" ht="18">
      <c r="C656" s="335" t="s">
        <v>19781</v>
      </c>
      <c r="D656" s="335" t="s">
        <v>19782</v>
      </c>
      <c r="E656" s="336" t="s">
        <v>20</v>
      </c>
      <c r="F656" s="337" t="s">
        <v>20</v>
      </c>
      <c r="G656" s="337" t="s">
        <v>19783</v>
      </c>
      <c r="H656" s="660">
        <f t="shared" si="32"/>
        <v>710700</v>
      </c>
      <c r="I656" s="617">
        <v>690000</v>
      </c>
      <c r="J656" s="647">
        <f t="shared" si="34"/>
        <v>724500</v>
      </c>
      <c r="K656" s="647">
        <f t="shared" si="33"/>
        <v>759000</v>
      </c>
      <c r="L656" s="609"/>
    </row>
    <row r="657" spans="3:12" ht="18">
      <c r="C657" s="335" t="s">
        <v>19784</v>
      </c>
      <c r="D657" s="335" t="s">
        <v>19785</v>
      </c>
      <c r="E657" s="336" t="s">
        <v>20</v>
      </c>
      <c r="F657" s="337" t="s">
        <v>20</v>
      </c>
      <c r="G657" s="337" t="s">
        <v>19786</v>
      </c>
      <c r="H657" s="660">
        <f t="shared" si="32"/>
        <v>5665000</v>
      </c>
      <c r="I657" s="617">
        <v>5500000</v>
      </c>
      <c r="J657" s="647">
        <f t="shared" si="34"/>
        <v>5775000</v>
      </c>
      <c r="K657" s="647">
        <f t="shared" si="33"/>
        <v>6050000</v>
      </c>
      <c r="L657" s="609"/>
    </row>
    <row r="658" spans="3:12" ht="18">
      <c r="C658" s="335" t="s">
        <v>19787</v>
      </c>
      <c r="D658" s="335" t="s">
        <v>19788</v>
      </c>
      <c r="E658" s="336" t="s">
        <v>20</v>
      </c>
      <c r="F658" s="337" t="s">
        <v>20</v>
      </c>
      <c r="G658" s="337" t="s">
        <v>22</v>
      </c>
      <c r="H658" s="660">
        <f t="shared" si="32"/>
        <v>5665000</v>
      </c>
      <c r="I658" s="617">
        <v>5500000</v>
      </c>
      <c r="J658" s="647">
        <f t="shared" si="34"/>
        <v>5775000</v>
      </c>
      <c r="K658" s="647">
        <f t="shared" si="33"/>
        <v>6050000</v>
      </c>
      <c r="L658" s="609"/>
    </row>
    <row r="659" spans="3:12" ht="18">
      <c r="C659" s="335" t="s">
        <v>19789</v>
      </c>
      <c r="D659" s="335" t="s">
        <v>19790</v>
      </c>
      <c r="E659" s="336" t="s">
        <v>20</v>
      </c>
      <c r="F659" s="337" t="s">
        <v>20</v>
      </c>
      <c r="G659" s="337" t="s">
        <v>19768</v>
      </c>
      <c r="H659" s="660">
        <f t="shared" si="32"/>
        <v>6180000</v>
      </c>
      <c r="I659" s="617">
        <v>6000000</v>
      </c>
      <c r="J659" s="647">
        <f t="shared" si="34"/>
        <v>6300000</v>
      </c>
      <c r="K659" s="647">
        <f t="shared" si="33"/>
        <v>6600000</v>
      </c>
      <c r="L659" s="609"/>
    </row>
    <row r="660" spans="3:12" ht="18">
      <c r="C660" s="335" t="s">
        <v>19791</v>
      </c>
      <c r="D660" s="339" t="s">
        <v>19792</v>
      </c>
      <c r="E660" s="340" t="s">
        <v>20</v>
      </c>
      <c r="F660" s="341" t="s">
        <v>20</v>
      </c>
      <c r="G660" s="341" t="s">
        <v>19793</v>
      </c>
      <c r="H660" s="660">
        <f t="shared" si="32"/>
        <v>46350000</v>
      </c>
      <c r="I660" s="617">
        <v>45000000</v>
      </c>
      <c r="J660" s="647">
        <f t="shared" si="34"/>
        <v>47250000</v>
      </c>
      <c r="K660" s="647">
        <f t="shared" si="33"/>
        <v>49500000</v>
      </c>
      <c r="L660" s="609"/>
    </row>
    <row r="661" spans="3:12" ht="18">
      <c r="C661" s="333" t="s">
        <v>19794</v>
      </c>
      <c r="D661" s="333" t="s">
        <v>19795</v>
      </c>
      <c r="E661" s="334"/>
      <c r="F661" s="332"/>
      <c r="G661" s="332"/>
      <c r="H661" s="660">
        <f t="shared" si="32"/>
        <v>0</v>
      </c>
      <c r="I661" s="617"/>
      <c r="J661" s="647">
        <f t="shared" si="34"/>
        <v>0</v>
      </c>
      <c r="K661" s="647">
        <f t="shared" si="33"/>
        <v>0</v>
      </c>
      <c r="L661" s="609"/>
    </row>
    <row r="662" spans="3:12" ht="18">
      <c r="C662" s="335" t="s">
        <v>19796</v>
      </c>
      <c r="D662" s="351" t="s">
        <v>19797</v>
      </c>
      <c r="E662" s="352" t="s">
        <v>20</v>
      </c>
      <c r="F662" s="353" t="s">
        <v>20</v>
      </c>
      <c r="G662" s="353" t="s">
        <v>13290</v>
      </c>
      <c r="H662" s="660">
        <f t="shared" si="32"/>
        <v>2317500</v>
      </c>
      <c r="I662" s="617">
        <v>2250000</v>
      </c>
      <c r="J662" s="647">
        <f t="shared" si="34"/>
        <v>2362500</v>
      </c>
      <c r="K662" s="647">
        <f t="shared" si="33"/>
        <v>2475000</v>
      </c>
      <c r="L662" s="609"/>
    </row>
    <row r="663" spans="3:12" ht="18">
      <c r="C663" s="335" t="s">
        <v>19798</v>
      </c>
      <c r="D663" s="335" t="s">
        <v>19799</v>
      </c>
      <c r="E663" s="336" t="s">
        <v>20</v>
      </c>
      <c r="F663" s="337" t="s">
        <v>20</v>
      </c>
      <c r="G663" s="337" t="s">
        <v>13290</v>
      </c>
      <c r="H663" s="660">
        <f t="shared" si="32"/>
        <v>1411100</v>
      </c>
      <c r="I663" s="617">
        <v>1370000</v>
      </c>
      <c r="J663" s="647">
        <f t="shared" si="34"/>
        <v>1438500</v>
      </c>
      <c r="K663" s="647">
        <f t="shared" si="33"/>
        <v>1507000</v>
      </c>
      <c r="L663" s="609"/>
    </row>
    <row r="664" spans="3:12" ht="18">
      <c r="C664" s="335" t="s">
        <v>19800</v>
      </c>
      <c r="D664" s="335" t="s">
        <v>19801</v>
      </c>
      <c r="E664" s="336" t="s">
        <v>20</v>
      </c>
      <c r="F664" s="337" t="s">
        <v>20</v>
      </c>
      <c r="G664" s="337" t="s">
        <v>13290</v>
      </c>
      <c r="H664" s="660">
        <f t="shared" si="32"/>
        <v>875500</v>
      </c>
      <c r="I664" s="617">
        <v>850000</v>
      </c>
      <c r="J664" s="647">
        <f t="shared" si="34"/>
        <v>892500</v>
      </c>
      <c r="K664" s="647">
        <f t="shared" si="33"/>
        <v>935000</v>
      </c>
      <c r="L664" s="609"/>
    </row>
    <row r="665" spans="3:12" ht="18">
      <c r="C665" s="335" t="s">
        <v>19802</v>
      </c>
      <c r="D665" s="335" t="s">
        <v>19803</v>
      </c>
      <c r="E665" s="336" t="s">
        <v>20</v>
      </c>
      <c r="F665" s="337" t="s">
        <v>20</v>
      </c>
      <c r="G665" s="337" t="s">
        <v>13290</v>
      </c>
      <c r="H665" s="660">
        <f t="shared" si="32"/>
        <v>463500</v>
      </c>
      <c r="I665" s="617">
        <v>450000</v>
      </c>
      <c r="J665" s="647">
        <f t="shared" si="34"/>
        <v>472500</v>
      </c>
      <c r="K665" s="647">
        <f t="shared" si="33"/>
        <v>495000</v>
      </c>
      <c r="L665" s="609"/>
    </row>
    <row r="666" spans="3:12" ht="18">
      <c r="C666" s="335" t="s">
        <v>19804</v>
      </c>
      <c r="D666" s="335" t="s">
        <v>19805</v>
      </c>
      <c r="E666" s="336" t="s">
        <v>20</v>
      </c>
      <c r="F666" s="337" t="s">
        <v>20</v>
      </c>
      <c r="G666" s="337" t="s">
        <v>13290</v>
      </c>
      <c r="H666" s="660">
        <f t="shared" si="32"/>
        <v>355865</v>
      </c>
      <c r="I666" s="617">
        <v>345500</v>
      </c>
      <c r="J666" s="647">
        <f t="shared" si="34"/>
        <v>362775</v>
      </c>
      <c r="K666" s="647">
        <f t="shared" si="33"/>
        <v>380050</v>
      </c>
      <c r="L666" s="609"/>
    </row>
    <row r="667" spans="3:12" ht="18">
      <c r="C667" s="335" t="s">
        <v>19806</v>
      </c>
      <c r="D667" s="335" t="s">
        <v>19807</v>
      </c>
      <c r="E667" s="336" t="s">
        <v>20</v>
      </c>
      <c r="F667" s="337" t="s">
        <v>20</v>
      </c>
      <c r="G667" s="337" t="s">
        <v>13290</v>
      </c>
      <c r="H667" s="660">
        <f t="shared" si="32"/>
        <v>226394</v>
      </c>
      <c r="I667" s="617">
        <v>219800</v>
      </c>
      <c r="J667" s="647">
        <f t="shared" si="34"/>
        <v>230790</v>
      </c>
      <c r="K667" s="647">
        <f t="shared" si="33"/>
        <v>241780</v>
      </c>
      <c r="L667" s="609"/>
    </row>
    <row r="668" spans="3:12" ht="18">
      <c r="C668" s="335" t="s">
        <v>19808</v>
      </c>
      <c r="D668" s="335" t="s">
        <v>19795</v>
      </c>
      <c r="E668" s="336" t="s">
        <v>20</v>
      </c>
      <c r="F668" s="337" t="s">
        <v>20</v>
      </c>
      <c r="G668" s="337" t="s">
        <v>19768</v>
      </c>
      <c r="H668" s="660">
        <f t="shared" si="32"/>
        <v>545900</v>
      </c>
      <c r="I668" s="617">
        <v>530000</v>
      </c>
      <c r="J668" s="647">
        <f t="shared" si="34"/>
        <v>556500</v>
      </c>
      <c r="K668" s="647">
        <f t="shared" si="33"/>
        <v>583000</v>
      </c>
      <c r="L668" s="609"/>
    </row>
    <row r="669" spans="3:12" ht="18">
      <c r="C669" s="335" t="s">
        <v>19809</v>
      </c>
      <c r="D669" s="335" t="s">
        <v>19810</v>
      </c>
      <c r="E669" s="336" t="s">
        <v>20</v>
      </c>
      <c r="F669" s="337" t="s">
        <v>19811</v>
      </c>
      <c r="G669" s="337" t="s">
        <v>13290</v>
      </c>
      <c r="H669" s="660">
        <f t="shared" si="32"/>
        <v>190550</v>
      </c>
      <c r="I669" s="617">
        <v>185000</v>
      </c>
      <c r="J669" s="647">
        <f t="shared" si="34"/>
        <v>194250</v>
      </c>
      <c r="K669" s="647">
        <f t="shared" si="33"/>
        <v>203500</v>
      </c>
      <c r="L669" s="609"/>
    </row>
    <row r="670" spans="3:12" ht="36">
      <c r="C670" s="335" t="s">
        <v>19812</v>
      </c>
      <c r="D670" s="335" t="s">
        <v>19813</v>
      </c>
      <c r="E670" s="336" t="s">
        <v>20</v>
      </c>
      <c r="F670" s="337" t="s">
        <v>20</v>
      </c>
      <c r="G670" s="337" t="s">
        <v>4188</v>
      </c>
      <c r="H670" s="660">
        <f t="shared" si="32"/>
        <v>180250</v>
      </c>
      <c r="I670" s="617">
        <v>175000</v>
      </c>
      <c r="J670" s="647">
        <f t="shared" si="34"/>
        <v>183750</v>
      </c>
      <c r="K670" s="647">
        <f t="shared" si="33"/>
        <v>192500</v>
      </c>
      <c r="L670" s="609"/>
    </row>
    <row r="671" spans="3:12" ht="18">
      <c r="C671" s="335" t="s">
        <v>19814</v>
      </c>
      <c r="D671" s="798" t="s">
        <v>19815</v>
      </c>
      <c r="E671" s="799"/>
      <c r="F671" s="337" t="s">
        <v>20</v>
      </c>
      <c r="G671" s="337" t="s">
        <v>13290</v>
      </c>
      <c r="H671" s="660">
        <f t="shared" si="32"/>
        <v>623150</v>
      </c>
      <c r="I671" s="617">
        <v>605000</v>
      </c>
      <c r="J671" s="647">
        <f t="shared" si="34"/>
        <v>635250</v>
      </c>
      <c r="K671" s="647">
        <f t="shared" si="33"/>
        <v>665500</v>
      </c>
      <c r="L671" s="609"/>
    </row>
    <row r="672" spans="3:12" ht="18">
      <c r="C672" s="335" t="s">
        <v>19816</v>
      </c>
      <c r="D672" s="759" t="s">
        <v>19817</v>
      </c>
      <c r="E672" s="335"/>
      <c r="F672" s="761" t="s">
        <v>20</v>
      </c>
      <c r="G672" s="341" t="s">
        <v>9155</v>
      </c>
      <c r="H672" s="660">
        <f t="shared" si="32"/>
        <v>2575000</v>
      </c>
      <c r="I672" s="617">
        <v>2500000</v>
      </c>
      <c r="J672" s="647">
        <f t="shared" si="34"/>
        <v>2625000</v>
      </c>
      <c r="K672" s="647">
        <f t="shared" si="33"/>
        <v>2750000</v>
      </c>
      <c r="L672" s="609"/>
    </row>
    <row r="673" spans="3:12" ht="18">
      <c r="C673" s="333" t="s">
        <v>19818</v>
      </c>
      <c r="D673" s="333" t="s">
        <v>19819</v>
      </c>
      <c r="E673" s="343"/>
      <c r="F673" s="332"/>
      <c r="G673" s="332"/>
      <c r="H673" s="660">
        <f t="shared" si="32"/>
        <v>0</v>
      </c>
      <c r="I673" s="617"/>
      <c r="J673" s="647">
        <f t="shared" si="34"/>
        <v>0</v>
      </c>
      <c r="K673" s="647">
        <f t="shared" si="33"/>
        <v>0</v>
      </c>
      <c r="L673" s="609"/>
    </row>
    <row r="674" spans="3:12" ht="18">
      <c r="C674" s="335" t="s">
        <v>19820</v>
      </c>
      <c r="D674" s="760" t="s">
        <v>19821</v>
      </c>
      <c r="E674" s="336" t="s">
        <v>20</v>
      </c>
      <c r="F674" s="762" t="s">
        <v>20</v>
      </c>
      <c r="G674" s="353" t="s">
        <v>1274</v>
      </c>
      <c r="H674" s="660">
        <f t="shared" si="32"/>
        <v>61800</v>
      </c>
      <c r="I674" s="617">
        <v>60000</v>
      </c>
      <c r="J674" s="647">
        <f t="shared" si="34"/>
        <v>63000</v>
      </c>
      <c r="K674" s="647">
        <f t="shared" si="33"/>
        <v>66000</v>
      </c>
      <c r="L674" s="609"/>
    </row>
    <row r="675" spans="3:12" ht="36">
      <c r="C675" s="335" t="s">
        <v>19822</v>
      </c>
      <c r="D675" s="335" t="s">
        <v>19823</v>
      </c>
      <c r="E675" s="352" t="s">
        <v>20</v>
      </c>
      <c r="F675" s="337" t="s">
        <v>20</v>
      </c>
      <c r="G675" s="337" t="s">
        <v>19824</v>
      </c>
      <c r="H675" s="660">
        <f t="shared" si="32"/>
        <v>39655000</v>
      </c>
      <c r="I675" s="617">
        <v>38500000</v>
      </c>
      <c r="J675" s="647">
        <f t="shared" si="34"/>
        <v>40425000</v>
      </c>
      <c r="K675" s="647">
        <f t="shared" si="33"/>
        <v>42350000</v>
      </c>
      <c r="L675" s="609"/>
    </row>
    <row r="676" spans="3:12" ht="18">
      <c r="C676" s="335" t="s">
        <v>19825</v>
      </c>
      <c r="D676" s="335" t="s">
        <v>19826</v>
      </c>
      <c r="E676" s="336" t="s">
        <v>139</v>
      </c>
      <c r="F676" s="337" t="s">
        <v>20</v>
      </c>
      <c r="G676" s="337" t="s">
        <v>1274</v>
      </c>
      <c r="H676" s="660">
        <f t="shared" si="32"/>
        <v>1663450</v>
      </c>
      <c r="I676" s="617">
        <v>1615000</v>
      </c>
      <c r="J676" s="647">
        <f t="shared" si="34"/>
        <v>1695750</v>
      </c>
      <c r="K676" s="647">
        <f t="shared" si="33"/>
        <v>1776500</v>
      </c>
      <c r="L676" s="609"/>
    </row>
    <row r="677" spans="3:12" ht="36">
      <c r="C677" s="335" t="s">
        <v>19827</v>
      </c>
      <c r="D677" s="335" t="s">
        <v>19828</v>
      </c>
      <c r="E677" s="336" t="s">
        <v>139</v>
      </c>
      <c r="F677" s="337" t="s">
        <v>20</v>
      </c>
      <c r="G677" s="337" t="s">
        <v>19829</v>
      </c>
      <c r="H677" s="660">
        <f t="shared" si="32"/>
        <v>9058252.5999999996</v>
      </c>
      <c r="I677" s="617">
        <v>8794420</v>
      </c>
      <c r="J677" s="647">
        <f t="shared" si="34"/>
        <v>9234141</v>
      </c>
      <c r="K677" s="647">
        <f t="shared" si="33"/>
        <v>9673862</v>
      </c>
      <c r="L677" s="609"/>
    </row>
    <row r="678" spans="3:12" ht="36">
      <c r="C678" s="335" t="s">
        <v>19830</v>
      </c>
      <c r="D678" s="335" t="s">
        <v>19831</v>
      </c>
      <c r="E678" s="336" t="s">
        <v>139</v>
      </c>
      <c r="F678" s="337" t="s">
        <v>20</v>
      </c>
      <c r="G678" s="337" t="s">
        <v>5647</v>
      </c>
      <c r="H678" s="660">
        <f t="shared" si="32"/>
        <v>92101050.879999995</v>
      </c>
      <c r="I678" s="617">
        <v>89418496</v>
      </c>
      <c r="J678" s="647">
        <f t="shared" si="34"/>
        <v>93889420.799999997</v>
      </c>
      <c r="K678" s="647">
        <f t="shared" si="33"/>
        <v>98360345.599999994</v>
      </c>
      <c r="L678" s="609"/>
    </row>
    <row r="679" spans="3:12" ht="18">
      <c r="C679" s="335" t="s">
        <v>19832</v>
      </c>
      <c r="D679" s="335" t="s">
        <v>19833</v>
      </c>
      <c r="E679" s="336" t="s">
        <v>139</v>
      </c>
      <c r="F679" s="337" t="s">
        <v>20</v>
      </c>
      <c r="G679" s="337" t="s">
        <v>7414</v>
      </c>
      <c r="H679" s="660">
        <f t="shared" si="32"/>
        <v>12360000</v>
      </c>
      <c r="I679" s="617">
        <v>12000000</v>
      </c>
      <c r="J679" s="647">
        <f t="shared" si="34"/>
        <v>12600000</v>
      </c>
      <c r="K679" s="647">
        <f t="shared" si="33"/>
        <v>13200000</v>
      </c>
      <c r="L679" s="609"/>
    </row>
    <row r="680" spans="3:12" ht="18">
      <c r="C680" s="335" t="s">
        <v>19834</v>
      </c>
      <c r="D680" s="335" t="s">
        <v>19835</v>
      </c>
      <c r="E680" s="336" t="s">
        <v>20</v>
      </c>
      <c r="F680" s="337" t="s">
        <v>20</v>
      </c>
      <c r="G680" s="337" t="s">
        <v>22</v>
      </c>
      <c r="H680" s="660">
        <f t="shared" si="32"/>
        <v>20600000</v>
      </c>
      <c r="I680" s="617">
        <v>20000000</v>
      </c>
      <c r="J680" s="647">
        <f t="shared" si="34"/>
        <v>21000000</v>
      </c>
      <c r="K680" s="647">
        <f t="shared" si="33"/>
        <v>22000000</v>
      </c>
      <c r="L680" s="609"/>
    </row>
    <row r="681" spans="3:12" ht="18">
      <c r="C681" s="335" t="s">
        <v>19836</v>
      </c>
      <c r="D681" s="335" t="s">
        <v>19837</v>
      </c>
      <c r="E681" s="336" t="s">
        <v>20</v>
      </c>
      <c r="F681" s="337" t="s">
        <v>20</v>
      </c>
      <c r="G681" s="337" t="s">
        <v>22</v>
      </c>
      <c r="H681" s="660">
        <f t="shared" si="32"/>
        <v>8240000</v>
      </c>
      <c r="I681" s="617">
        <v>8000000</v>
      </c>
      <c r="J681" s="647">
        <f t="shared" si="34"/>
        <v>8400000</v>
      </c>
      <c r="K681" s="647">
        <f t="shared" si="33"/>
        <v>8800000</v>
      </c>
      <c r="L681" s="609"/>
    </row>
    <row r="682" spans="3:12" ht="18">
      <c r="C682" s="335" t="s">
        <v>19838</v>
      </c>
      <c r="D682" s="335" t="s">
        <v>19839</v>
      </c>
      <c r="E682" s="336" t="s">
        <v>20</v>
      </c>
      <c r="F682" s="337" t="s">
        <v>20</v>
      </c>
      <c r="G682" s="337" t="s">
        <v>1274</v>
      </c>
      <c r="H682" s="660">
        <f t="shared" si="32"/>
        <v>2575000</v>
      </c>
      <c r="I682" s="617">
        <v>2500000</v>
      </c>
      <c r="J682" s="647">
        <f t="shared" si="34"/>
        <v>2625000</v>
      </c>
      <c r="K682" s="647">
        <f t="shared" si="33"/>
        <v>2750000</v>
      </c>
      <c r="L682" s="609"/>
    </row>
    <row r="683" spans="3:12" ht="18">
      <c r="C683" s="335" t="s">
        <v>19840</v>
      </c>
      <c r="D683" s="335" t="s">
        <v>19835</v>
      </c>
      <c r="E683" s="336" t="s">
        <v>20</v>
      </c>
      <c r="F683" s="337" t="s">
        <v>20</v>
      </c>
      <c r="G683" s="337" t="s">
        <v>1274</v>
      </c>
      <c r="H683" s="660">
        <f t="shared" si="32"/>
        <v>2935500</v>
      </c>
      <c r="I683" s="617">
        <v>2850000</v>
      </c>
      <c r="J683" s="647">
        <f t="shared" si="34"/>
        <v>2992500</v>
      </c>
      <c r="K683" s="647">
        <f t="shared" si="33"/>
        <v>3135000</v>
      </c>
      <c r="L683" s="609"/>
    </row>
    <row r="684" spans="3:12" ht="36">
      <c r="C684" s="335" t="s">
        <v>19841</v>
      </c>
      <c r="D684" s="335" t="s">
        <v>19842</v>
      </c>
      <c r="E684" s="336"/>
      <c r="F684" s="337"/>
      <c r="G684" s="337" t="s">
        <v>4418</v>
      </c>
      <c r="H684" s="660">
        <f t="shared" si="32"/>
        <v>1030000</v>
      </c>
      <c r="I684" s="617">
        <v>1000000</v>
      </c>
      <c r="J684" s="647">
        <f t="shared" si="34"/>
        <v>1050000</v>
      </c>
      <c r="K684" s="647">
        <f t="shared" si="33"/>
        <v>1100000</v>
      </c>
      <c r="L684" s="609"/>
    </row>
    <row r="685" spans="3:12" ht="36">
      <c r="C685" s="335" t="s">
        <v>19843</v>
      </c>
      <c r="D685" s="335" t="s">
        <v>19844</v>
      </c>
      <c r="E685" s="336"/>
      <c r="F685" s="337"/>
      <c r="G685" s="337" t="s">
        <v>4418</v>
      </c>
      <c r="H685" s="660">
        <f t="shared" si="32"/>
        <v>1287500</v>
      </c>
      <c r="I685" s="617">
        <v>1250000</v>
      </c>
      <c r="J685" s="647">
        <f t="shared" si="34"/>
        <v>1312500</v>
      </c>
      <c r="K685" s="647">
        <f t="shared" si="33"/>
        <v>1375000</v>
      </c>
      <c r="L685" s="609"/>
    </row>
    <row r="686" spans="3:12" ht="18">
      <c r="C686" s="350" t="s">
        <v>19845</v>
      </c>
      <c r="D686" s="350" t="s">
        <v>19846</v>
      </c>
      <c r="E686" s="343"/>
      <c r="F686" s="335"/>
      <c r="G686" s="335"/>
      <c r="H686" s="660">
        <f t="shared" si="32"/>
        <v>0</v>
      </c>
      <c r="I686" s="617"/>
      <c r="J686" s="647">
        <f t="shared" si="34"/>
        <v>0</v>
      </c>
      <c r="K686" s="647">
        <f t="shared" si="33"/>
        <v>0</v>
      </c>
      <c r="L686" s="609"/>
    </row>
    <row r="687" spans="3:12" ht="36">
      <c r="C687" s="335" t="s">
        <v>19847</v>
      </c>
      <c r="D687" s="335" t="s">
        <v>19848</v>
      </c>
      <c r="E687" s="336" t="s">
        <v>20</v>
      </c>
      <c r="F687" s="337" t="s">
        <v>20</v>
      </c>
      <c r="G687" s="337" t="s">
        <v>4418</v>
      </c>
      <c r="H687" s="660">
        <f t="shared" si="32"/>
        <v>7081250</v>
      </c>
      <c r="I687" s="617">
        <v>6875000</v>
      </c>
      <c r="J687" s="647">
        <f t="shared" si="34"/>
        <v>7218750</v>
      </c>
      <c r="K687" s="647">
        <f t="shared" si="33"/>
        <v>7562500</v>
      </c>
      <c r="L687" s="609"/>
    </row>
    <row r="688" spans="3:12" ht="36">
      <c r="C688" s="335" t="s">
        <v>19849</v>
      </c>
      <c r="D688" s="335" t="s">
        <v>19850</v>
      </c>
      <c r="E688" s="336" t="s">
        <v>20</v>
      </c>
      <c r="F688" s="337" t="s">
        <v>20</v>
      </c>
      <c r="G688" s="337" t="s">
        <v>22</v>
      </c>
      <c r="H688" s="660">
        <f t="shared" si="32"/>
        <v>46865000</v>
      </c>
      <c r="I688" s="617">
        <v>45500000</v>
      </c>
      <c r="J688" s="647">
        <f t="shared" si="34"/>
        <v>47775000</v>
      </c>
      <c r="K688" s="647">
        <f t="shared" si="33"/>
        <v>50050000</v>
      </c>
      <c r="L688" s="609"/>
    </row>
    <row r="689" spans="3:12" ht="18">
      <c r="C689" s="350" t="s">
        <v>19851</v>
      </c>
      <c r="D689" s="350" t="s">
        <v>19852</v>
      </c>
      <c r="E689" s="343"/>
      <c r="F689" s="335"/>
      <c r="G689" s="335"/>
      <c r="H689" s="660">
        <f t="shared" si="32"/>
        <v>0</v>
      </c>
      <c r="I689" s="617"/>
      <c r="J689" s="647">
        <f t="shared" si="34"/>
        <v>0</v>
      </c>
      <c r="K689" s="647">
        <f t="shared" si="33"/>
        <v>0</v>
      </c>
      <c r="L689" s="609"/>
    </row>
    <row r="690" spans="3:12" ht="18">
      <c r="C690" s="350" t="s">
        <v>19853</v>
      </c>
      <c r="D690" s="350" t="s">
        <v>19854</v>
      </c>
      <c r="E690" s="343"/>
      <c r="F690" s="335"/>
      <c r="G690" s="335"/>
      <c r="H690" s="660">
        <f t="shared" si="32"/>
        <v>0</v>
      </c>
      <c r="I690" s="617"/>
      <c r="J690" s="647">
        <f t="shared" si="34"/>
        <v>0</v>
      </c>
      <c r="K690" s="647">
        <f t="shared" si="33"/>
        <v>0</v>
      </c>
      <c r="L690" s="609"/>
    </row>
    <row r="691" spans="3:12" ht="18">
      <c r="C691" s="335" t="s">
        <v>19855</v>
      </c>
      <c r="D691" s="335" t="s">
        <v>19856</v>
      </c>
      <c r="E691" s="336" t="s">
        <v>20</v>
      </c>
      <c r="F691" s="337" t="s">
        <v>20</v>
      </c>
      <c r="G691" s="337" t="s">
        <v>22</v>
      </c>
      <c r="H691" s="660">
        <f t="shared" si="32"/>
        <v>46350</v>
      </c>
      <c r="I691" s="617">
        <v>45000</v>
      </c>
      <c r="J691" s="647">
        <f t="shared" si="34"/>
        <v>47250</v>
      </c>
      <c r="K691" s="647">
        <f t="shared" si="33"/>
        <v>49500</v>
      </c>
      <c r="L691" s="609"/>
    </row>
    <row r="692" spans="3:12" ht="18">
      <c r="C692" s="350" t="s">
        <v>19857</v>
      </c>
      <c r="D692" s="350" t="s">
        <v>19858</v>
      </c>
      <c r="E692" s="343"/>
      <c r="F692" s="335"/>
      <c r="G692" s="335"/>
      <c r="H692" s="660">
        <f t="shared" ref="H692:H738" si="35">(I692*0.03)+I692</f>
        <v>0</v>
      </c>
      <c r="I692" s="617"/>
      <c r="J692" s="647">
        <f t="shared" si="34"/>
        <v>0</v>
      </c>
      <c r="K692" s="647">
        <f t="shared" si="33"/>
        <v>0</v>
      </c>
      <c r="L692" s="609"/>
    </row>
    <row r="693" spans="3:12" ht="18">
      <c r="C693" s="335" t="s">
        <v>19859</v>
      </c>
      <c r="D693" s="335" t="s">
        <v>19860</v>
      </c>
      <c r="E693" s="336" t="s">
        <v>20</v>
      </c>
      <c r="F693" s="337" t="s">
        <v>20</v>
      </c>
      <c r="G693" s="337" t="s">
        <v>305</v>
      </c>
      <c r="H693" s="660">
        <f t="shared" si="35"/>
        <v>2678</v>
      </c>
      <c r="I693" s="617">
        <v>2600</v>
      </c>
      <c r="J693" s="647">
        <f t="shared" si="34"/>
        <v>2730</v>
      </c>
      <c r="K693" s="647">
        <f t="shared" si="33"/>
        <v>2860</v>
      </c>
      <c r="L693" s="609"/>
    </row>
    <row r="694" spans="3:12" ht="18">
      <c r="C694" s="335" t="s">
        <v>19861</v>
      </c>
      <c r="D694" s="335" t="s">
        <v>19862</v>
      </c>
      <c r="E694" s="336" t="s">
        <v>20</v>
      </c>
      <c r="F694" s="337" t="s">
        <v>20</v>
      </c>
      <c r="G694" s="337" t="s">
        <v>305</v>
      </c>
      <c r="H694" s="660">
        <f t="shared" si="35"/>
        <v>6386</v>
      </c>
      <c r="I694" s="617">
        <v>6200</v>
      </c>
      <c r="J694" s="647">
        <f t="shared" si="34"/>
        <v>6510</v>
      </c>
      <c r="K694" s="647">
        <f t="shared" si="33"/>
        <v>6820</v>
      </c>
      <c r="L694" s="609"/>
    </row>
    <row r="695" spans="3:12" ht="18">
      <c r="C695" s="335" t="s">
        <v>19863</v>
      </c>
      <c r="D695" s="335" t="s">
        <v>19864</v>
      </c>
      <c r="E695" s="336" t="s">
        <v>20</v>
      </c>
      <c r="F695" s="337" t="s">
        <v>20</v>
      </c>
      <c r="G695" s="337" t="s">
        <v>22</v>
      </c>
      <c r="H695" s="660">
        <f t="shared" si="35"/>
        <v>10712</v>
      </c>
      <c r="I695" s="617">
        <v>10400</v>
      </c>
      <c r="J695" s="647">
        <f t="shared" si="34"/>
        <v>10920</v>
      </c>
      <c r="K695" s="647">
        <f t="shared" si="33"/>
        <v>11440</v>
      </c>
      <c r="L695" s="609"/>
    </row>
    <row r="696" spans="3:12" ht="18">
      <c r="C696" s="335" t="s">
        <v>19865</v>
      </c>
      <c r="D696" s="335" t="s">
        <v>19858</v>
      </c>
      <c r="E696" s="336" t="s">
        <v>20</v>
      </c>
      <c r="F696" s="337" t="s">
        <v>20</v>
      </c>
      <c r="G696" s="337" t="s">
        <v>305</v>
      </c>
      <c r="H696" s="660">
        <f t="shared" si="35"/>
        <v>2369</v>
      </c>
      <c r="I696" s="617">
        <v>2300</v>
      </c>
      <c r="J696" s="647">
        <f t="shared" si="34"/>
        <v>2415</v>
      </c>
      <c r="K696" s="647">
        <f t="shared" si="33"/>
        <v>2530</v>
      </c>
      <c r="L696" s="609"/>
    </row>
    <row r="697" spans="3:12" ht="36">
      <c r="C697" s="335" t="s">
        <v>19866</v>
      </c>
      <c r="D697" s="335" t="s">
        <v>19867</v>
      </c>
      <c r="E697" s="336" t="s">
        <v>20</v>
      </c>
      <c r="F697" s="337" t="s">
        <v>20</v>
      </c>
      <c r="G697" s="337" t="s">
        <v>305</v>
      </c>
      <c r="H697" s="660">
        <f t="shared" si="35"/>
        <v>25750</v>
      </c>
      <c r="I697" s="617">
        <v>25000</v>
      </c>
      <c r="J697" s="647">
        <f t="shared" si="34"/>
        <v>26250</v>
      </c>
      <c r="K697" s="647">
        <f t="shared" si="33"/>
        <v>27500</v>
      </c>
      <c r="L697" s="609"/>
    </row>
    <row r="698" spans="3:12" ht="36">
      <c r="C698" s="335" t="s">
        <v>19868</v>
      </c>
      <c r="D698" s="335" t="s">
        <v>19869</v>
      </c>
      <c r="E698" s="336" t="s">
        <v>20</v>
      </c>
      <c r="F698" s="337" t="s">
        <v>20</v>
      </c>
      <c r="G698" s="337" t="s">
        <v>305</v>
      </c>
      <c r="H698" s="660">
        <f t="shared" si="35"/>
        <v>103000</v>
      </c>
      <c r="I698" s="617">
        <v>100000</v>
      </c>
      <c r="J698" s="647">
        <f t="shared" si="34"/>
        <v>105000</v>
      </c>
      <c r="K698" s="647">
        <f t="shared" si="33"/>
        <v>110000</v>
      </c>
      <c r="L698" s="609"/>
    </row>
    <row r="699" spans="3:12" ht="36">
      <c r="C699" s="335" t="s">
        <v>19870</v>
      </c>
      <c r="D699" s="335" t="s">
        <v>19871</v>
      </c>
      <c r="E699" s="336" t="s">
        <v>20</v>
      </c>
      <c r="F699" s="337" t="s">
        <v>20</v>
      </c>
      <c r="G699" s="337" t="s">
        <v>2422</v>
      </c>
      <c r="H699" s="660">
        <f t="shared" si="35"/>
        <v>5150</v>
      </c>
      <c r="I699" s="617">
        <v>5000</v>
      </c>
      <c r="J699" s="647">
        <f t="shared" si="34"/>
        <v>5250</v>
      </c>
      <c r="K699" s="647">
        <f t="shared" si="33"/>
        <v>5500</v>
      </c>
      <c r="L699" s="609"/>
    </row>
    <row r="700" spans="3:12" ht="18">
      <c r="C700" s="335" t="s">
        <v>19872</v>
      </c>
      <c r="D700" s="335" t="s">
        <v>19873</v>
      </c>
      <c r="E700" s="336" t="s">
        <v>20</v>
      </c>
      <c r="F700" s="337" t="s">
        <v>20</v>
      </c>
      <c r="G700" s="337" t="s">
        <v>22</v>
      </c>
      <c r="H700" s="660">
        <f t="shared" si="35"/>
        <v>2060</v>
      </c>
      <c r="I700" s="617">
        <v>2000</v>
      </c>
      <c r="J700" s="647">
        <f t="shared" si="34"/>
        <v>2100</v>
      </c>
      <c r="K700" s="647">
        <f t="shared" si="33"/>
        <v>2200</v>
      </c>
      <c r="L700" s="609"/>
    </row>
    <row r="701" spans="3:12" ht="36">
      <c r="C701" s="335" t="s">
        <v>19874</v>
      </c>
      <c r="D701" s="335" t="s">
        <v>19875</v>
      </c>
      <c r="E701" s="336" t="s">
        <v>20</v>
      </c>
      <c r="F701" s="337" t="s">
        <v>20</v>
      </c>
      <c r="G701" s="337" t="s">
        <v>22</v>
      </c>
      <c r="H701" s="660">
        <f t="shared" si="35"/>
        <v>4120</v>
      </c>
      <c r="I701" s="617">
        <v>4000</v>
      </c>
      <c r="J701" s="647">
        <f t="shared" si="34"/>
        <v>4200</v>
      </c>
      <c r="K701" s="647">
        <f t="shared" si="33"/>
        <v>4400</v>
      </c>
      <c r="L701" s="609"/>
    </row>
    <row r="702" spans="3:12" ht="36">
      <c r="C702" s="335" t="s">
        <v>19876</v>
      </c>
      <c r="D702" s="335" t="s">
        <v>19877</v>
      </c>
      <c r="E702" s="336" t="s">
        <v>20</v>
      </c>
      <c r="F702" s="337" t="s">
        <v>20</v>
      </c>
      <c r="G702" s="337" t="s">
        <v>22</v>
      </c>
      <c r="H702" s="660">
        <f t="shared" si="35"/>
        <v>12360</v>
      </c>
      <c r="I702" s="617">
        <v>12000</v>
      </c>
      <c r="J702" s="647">
        <f t="shared" si="34"/>
        <v>12600</v>
      </c>
      <c r="K702" s="647">
        <f t="shared" ref="K702:K765" si="36">(I702*0.1)+I702</f>
        <v>13200</v>
      </c>
      <c r="L702" s="609"/>
    </row>
    <row r="703" spans="3:12" ht="18">
      <c r="C703" s="335" t="s">
        <v>19878</v>
      </c>
      <c r="D703" s="335" t="s">
        <v>19879</v>
      </c>
      <c r="E703" s="336" t="s">
        <v>20</v>
      </c>
      <c r="F703" s="337" t="s">
        <v>20</v>
      </c>
      <c r="G703" s="337" t="s">
        <v>22</v>
      </c>
      <c r="H703" s="660">
        <f t="shared" si="35"/>
        <v>7210</v>
      </c>
      <c r="I703" s="617">
        <v>7000</v>
      </c>
      <c r="J703" s="647">
        <f t="shared" si="34"/>
        <v>7350</v>
      </c>
      <c r="K703" s="647">
        <f t="shared" si="36"/>
        <v>7700</v>
      </c>
      <c r="L703" s="609"/>
    </row>
    <row r="704" spans="3:12" ht="18">
      <c r="C704" s="335" t="s">
        <v>19880</v>
      </c>
      <c r="D704" s="335" t="s">
        <v>19881</v>
      </c>
      <c r="E704" s="336" t="s">
        <v>20</v>
      </c>
      <c r="F704" s="337" t="s">
        <v>20</v>
      </c>
      <c r="G704" s="337" t="s">
        <v>22</v>
      </c>
      <c r="H704" s="660">
        <f t="shared" si="35"/>
        <v>30900</v>
      </c>
      <c r="I704" s="617">
        <v>30000</v>
      </c>
      <c r="J704" s="647">
        <f t="shared" si="34"/>
        <v>31500</v>
      </c>
      <c r="K704" s="647">
        <f t="shared" si="36"/>
        <v>33000</v>
      </c>
      <c r="L704" s="609"/>
    </row>
    <row r="705" spans="3:12" ht="18">
      <c r="C705" s="350" t="s">
        <v>19882</v>
      </c>
      <c r="D705" s="350" t="s">
        <v>19883</v>
      </c>
      <c r="E705" s="343"/>
      <c r="F705" s="335"/>
      <c r="G705" s="335"/>
      <c r="H705" s="660">
        <f t="shared" si="35"/>
        <v>0</v>
      </c>
      <c r="I705" s="617"/>
      <c r="J705" s="647">
        <f t="shared" si="34"/>
        <v>0</v>
      </c>
      <c r="K705" s="647">
        <f t="shared" si="36"/>
        <v>0</v>
      </c>
      <c r="L705" s="609"/>
    </row>
    <row r="706" spans="3:12" ht="18">
      <c r="C706" s="335" t="s">
        <v>19884</v>
      </c>
      <c r="D706" s="335" t="s">
        <v>19885</v>
      </c>
      <c r="E706" s="336" t="s">
        <v>20</v>
      </c>
      <c r="F706" s="337" t="s">
        <v>19886</v>
      </c>
      <c r="G706" s="337" t="s">
        <v>22</v>
      </c>
      <c r="H706" s="660">
        <f t="shared" si="35"/>
        <v>32342</v>
      </c>
      <c r="I706" s="617">
        <v>31400</v>
      </c>
      <c r="J706" s="647">
        <f t="shared" si="34"/>
        <v>32970</v>
      </c>
      <c r="K706" s="647">
        <f t="shared" si="36"/>
        <v>34540</v>
      </c>
      <c r="L706" s="609"/>
    </row>
    <row r="707" spans="3:12" ht="18">
      <c r="C707" s="335" t="s">
        <v>19887</v>
      </c>
      <c r="D707" s="335" t="s">
        <v>19888</v>
      </c>
      <c r="E707" s="336" t="s">
        <v>20</v>
      </c>
      <c r="F707" s="337" t="s">
        <v>19889</v>
      </c>
      <c r="G707" s="337" t="s">
        <v>22</v>
      </c>
      <c r="H707" s="660">
        <f t="shared" si="35"/>
        <v>43054</v>
      </c>
      <c r="I707" s="617">
        <v>41800</v>
      </c>
      <c r="J707" s="647">
        <f t="shared" si="34"/>
        <v>43890</v>
      </c>
      <c r="K707" s="647">
        <f t="shared" si="36"/>
        <v>45980</v>
      </c>
      <c r="L707" s="609"/>
    </row>
    <row r="708" spans="3:12" ht="18">
      <c r="C708" s="335" t="s">
        <v>19890</v>
      </c>
      <c r="D708" s="335" t="s">
        <v>19891</v>
      </c>
      <c r="E708" s="336" t="s">
        <v>20</v>
      </c>
      <c r="F708" s="337" t="s">
        <v>19892</v>
      </c>
      <c r="G708" s="337" t="s">
        <v>22</v>
      </c>
      <c r="H708" s="660">
        <f t="shared" si="35"/>
        <v>29561</v>
      </c>
      <c r="I708" s="617">
        <v>28700</v>
      </c>
      <c r="J708" s="647">
        <f t="shared" si="34"/>
        <v>30135</v>
      </c>
      <c r="K708" s="647">
        <f t="shared" si="36"/>
        <v>31570</v>
      </c>
      <c r="L708" s="609"/>
    </row>
    <row r="709" spans="3:12" ht="18">
      <c r="C709" s="335" t="s">
        <v>19893</v>
      </c>
      <c r="D709" s="335" t="s">
        <v>19894</v>
      </c>
      <c r="E709" s="336" t="s">
        <v>20</v>
      </c>
      <c r="F709" s="337" t="s">
        <v>20</v>
      </c>
      <c r="G709" s="337" t="s">
        <v>22</v>
      </c>
      <c r="H709" s="660">
        <f t="shared" si="35"/>
        <v>35020</v>
      </c>
      <c r="I709" s="617">
        <v>34000</v>
      </c>
      <c r="J709" s="647">
        <f t="shared" si="34"/>
        <v>35700</v>
      </c>
      <c r="K709" s="647">
        <f t="shared" si="36"/>
        <v>37400</v>
      </c>
      <c r="L709" s="609"/>
    </row>
    <row r="710" spans="3:12" ht="18">
      <c r="C710" s="335" t="s">
        <v>19895</v>
      </c>
      <c r="D710" s="335" t="s">
        <v>19896</v>
      </c>
      <c r="E710" s="336" t="s">
        <v>20</v>
      </c>
      <c r="F710" s="337" t="s">
        <v>20</v>
      </c>
      <c r="G710" s="337" t="s">
        <v>22</v>
      </c>
      <c r="H710" s="660">
        <f t="shared" si="35"/>
        <v>32342</v>
      </c>
      <c r="I710" s="617">
        <v>31400</v>
      </c>
      <c r="J710" s="647">
        <f t="shared" si="34"/>
        <v>32970</v>
      </c>
      <c r="K710" s="647">
        <f t="shared" si="36"/>
        <v>34540</v>
      </c>
      <c r="L710" s="609"/>
    </row>
    <row r="711" spans="3:12" ht="18">
      <c r="C711" s="335" t="s">
        <v>19897</v>
      </c>
      <c r="D711" s="335" t="s">
        <v>19898</v>
      </c>
      <c r="E711" s="336" t="s">
        <v>20</v>
      </c>
      <c r="F711" s="337" t="s">
        <v>20</v>
      </c>
      <c r="G711" s="337" t="s">
        <v>22</v>
      </c>
      <c r="H711" s="660">
        <f t="shared" si="35"/>
        <v>16583</v>
      </c>
      <c r="I711" s="617">
        <v>16100</v>
      </c>
      <c r="J711" s="647">
        <f t="shared" ref="J711:J774" si="37">(I711*0.05)+I711</f>
        <v>16905</v>
      </c>
      <c r="K711" s="647">
        <f t="shared" si="36"/>
        <v>17710</v>
      </c>
      <c r="L711" s="609"/>
    </row>
    <row r="712" spans="3:12" ht="18">
      <c r="C712" s="335" t="s">
        <v>19899</v>
      </c>
      <c r="D712" s="335" t="s">
        <v>19900</v>
      </c>
      <c r="E712" s="336" t="s">
        <v>20</v>
      </c>
      <c r="F712" s="337" t="s">
        <v>20</v>
      </c>
      <c r="G712" s="337" t="s">
        <v>22</v>
      </c>
      <c r="H712" s="660">
        <f t="shared" si="35"/>
        <v>77250</v>
      </c>
      <c r="I712" s="617">
        <v>75000</v>
      </c>
      <c r="J712" s="647">
        <f t="shared" si="37"/>
        <v>78750</v>
      </c>
      <c r="K712" s="647">
        <f t="shared" si="36"/>
        <v>82500</v>
      </c>
      <c r="L712" s="609"/>
    </row>
    <row r="713" spans="3:12" ht="18">
      <c r="C713" s="335" t="s">
        <v>19901</v>
      </c>
      <c r="D713" s="335" t="s">
        <v>19902</v>
      </c>
      <c r="E713" s="336" t="s">
        <v>20</v>
      </c>
      <c r="F713" s="337" t="s">
        <v>19903</v>
      </c>
      <c r="G713" s="337" t="s">
        <v>22</v>
      </c>
      <c r="H713" s="660">
        <f t="shared" si="35"/>
        <v>41200</v>
      </c>
      <c r="I713" s="617">
        <v>40000</v>
      </c>
      <c r="J713" s="647">
        <f t="shared" si="37"/>
        <v>42000</v>
      </c>
      <c r="K713" s="647">
        <f t="shared" si="36"/>
        <v>44000</v>
      </c>
      <c r="L713" s="609"/>
    </row>
    <row r="714" spans="3:12" ht="18">
      <c r="C714" s="335" t="s">
        <v>19904</v>
      </c>
      <c r="D714" s="335" t="s">
        <v>19902</v>
      </c>
      <c r="E714" s="336" t="s">
        <v>20</v>
      </c>
      <c r="F714" s="337" t="s">
        <v>19905</v>
      </c>
      <c r="G714" s="337" t="s">
        <v>22</v>
      </c>
      <c r="H714" s="660">
        <f t="shared" si="35"/>
        <v>51500</v>
      </c>
      <c r="I714" s="617">
        <v>50000</v>
      </c>
      <c r="J714" s="647">
        <f t="shared" si="37"/>
        <v>52500</v>
      </c>
      <c r="K714" s="647">
        <f t="shared" si="36"/>
        <v>55000</v>
      </c>
      <c r="L714" s="609"/>
    </row>
    <row r="715" spans="3:12" ht="18">
      <c r="C715" s="335" t="s">
        <v>19906</v>
      </c>
      <c r="D715" s="335" t="s">
        <v>19907</v>
      </c>
      <c r="E715" s="336" t="s">
        <v>20</v>
      </c>
      <c r="F715" s="337" t="s">
        <v>20</v>
      </c>
      <c r="G715" s="337" t="s">
        <v>22</v>
      </c>
      <c r="H715" s="660">
        <f t="shared" si="35"/>
        <v>41200</v>
      </c>
      <c r="I715" s="617">
        <v>40000</v>
      </c>
      <c r="J715" s="647">
        <f t="shared" si="37"/>
        <v>42000</v>
      </c>
      <c r="K715" s="647">
        <f t="shared" si="36"/>
        <v>44000</v>
      </c>
      <c r="L715" s="609"/>
    </row>
    <row r="716" spans="3:12" ht="18">
      <c r="C716" s="335" t="s">
        <v>19908</v>
      </c>
      <c r="D716" s="335" t="s">
        <v>19909</v>
      </c>
      <c r="E716" s="336" t="s">
        <v>20</v>
      </c>
      <c r="F716" s="337" t="s">
        <v>20</v>
      </c>
      <c r="G716" s="337" t="s">
        <v>22</v>
      </c>
      <c r="H716" s="660">
        <f t="shared" si="35"/>
        <v>51500</v>
      </c>
      <c r="I716" s="617">
        <v>50000</v>
      </c>
      <c r="J716" s="647">
        <f t="shared" si="37"/>
        <v>52500</v>
      </c>
      <c r="K716" s="647">
        <f t="shared" si="36"/>
        <v>55000</v>
      </c>
      <c r="L716" s="609"/>
    </row>
    <row r="717" spans="3:12" ht="18">
      <c r="C717" s="335" t="s">
        <v>19910</v>
      </c>
      <c r="D717" s="335" t="s">
        <v>19911</v>
      </c>
      <c r="E717" s="336" t="s">
        <v>20</v>
      </c>
      <c r="F717" s="337" t="s">
        <v>19912</v>
      </c>
      <c r="G717" s="337" t="s">
        <v>22</v>
      </c>
      <c r="H717" s="660">
        <f t="shared" si="35"/>
        <v>51500</v>
      </c>
      <c r="I717" s="617">
        <v>50000</v>
      </c>
      <c r="J717" s="647">
        <f t="shared" si="37"/>
        <v>52500</v>
      </c>
      <c r="K717" s="647">
        <f t="shared" si="36"/>
        <v>55000</v>
      </c>
      <c r="L717" s="609"/>
    </row>
    <row r="718" spans="3:12" ht="18">
      <c r="C718" s="335" t="s">
        <v>19913</v>
      </c>
      <c r="D718" s="335" t="s">
        <v>19914</v>
      </c>
      <c r="E718" s="336"/>
      <c r="F718" s="337"/>
      <c r="G718" s="337" t="s">
        <v>22</v>
      </c>
      <c r="H718" s="660">
        <f t="shared" si="35"/>
        <v>66950</v>
      </c>
      <c r="I718" s="617">
        <v>65000</v>
      </c>
      <c r="J718" s="647">
        <f t="shared" si="37"/>
        <v>68250</v>
      </c>
      <c r="K718" s="647">
        <f t="shared" si="36"/>
        <v>71500</v>
      </c>
      <c r="L718" s="609"/>
    </row>
    <row r="719" spans="3:12" ht="18">
      <c r="C719" s="350" t="s">
        <v>19915</v>
      </c>
      <c r="D719" s="350" t="s">
        <v>19916</v>
      </c>
      <c r="E719" s="343"/>
      <c r="F719" s="335"/>
      <c r="G719" s="335"/>
      <c r="H719" s="660">
        <f t="shared" si="35"/>
        <v>0</v>
      </c>
      <c r="I719" s="617"/>
      <c r="J719" s="647">
        <f t="shared" si="37"/>
        <v>0</v>
      </c>
      <c r="K719" s="647">
        <f t="shared" si="36"/>
        <v>0</v>
      </c>
      <c r="L719" s="609"/>
    </row>
    <row r="720" spans="3:12" ht="18">
      <c r="C720" s="335" t="s">
        <v>19917</v>
      </c>
      <c r="D720" s="335" t="s">
        <v>19918</v>
      </c>
      <c r="E720" s="336" t="s">
        <v>20</v>
      </c>
      <c r="F720" s="337" t="s">
        <v>20</v>
      </c>
      <c r="G720" s="337" t="s">
        <v>2422</v>
      </c>
      <c r="H720" s="660">
        <f t="shared" si="35"/>
        <v>10300</v>
      </c>
      <c r="I720" s="617">
        <v>10000</v>
      </c>
      <c r="J720" s="647">
        <f t="shared" si="37"/>
        <v>10500</v>
      </c>
      <c r="K720" s="647">
        <f t="shared" si="36"/>
        <v>11000</v>
      </c>
      <c r="L720" s="609"/>
    </row>
    <row r="721" spans="3:12" ht="36">
      <c r="C721" s="335" t="s">
        <v>19919</v>
      </c>
      <c r="D721" s="335" t="s">
        <v>19920</v>
      </c>
      <c r="E721" s="336" t="s">
        <v>20</v>
      </c>
      <c r="F721" s="337" t="s">
        <v>20</v>
      </c>
      <c r="G721" s="337" t="s">
        <v>2422</v>
      </c>
      <c r="H721" s="660">
        <f t="shared" si="35"/>
        <v>25750</v>
      </c>
      <c r="I721" s="617">
        <v>25000</v>
      </c>
      <c r="J721" s="647">
        <f t="shared" si="37"/>
        <v>26250</v>
      </c>
      <c r="K721" s="647">
        <f t="shared" si="36"/>
        <v>27500</v>
      </c>
      <c r="L721" s="609"/>
    </row>
    <row r="722" spans="3:12" ht="18">
      <c r="C722" s="350" t="s">
        <v>19921</v>
      </c>
      <c r="D722" s="350" t="s">
        <v>19922</v>
      </c>
      <c r="E722" s="343"/>
      <c r="F722" s="335"/>
      <c r="G722" s="335"/>
      <c r="H722" s="660">
        <f t="shared" si="35"/>
        <v>0</v>
      </c>
      <c r="I722" s="617"/>
      <c r="J722" s="647">
        <f t="shared" si="37"/>
        <v>0</v>
      </c>
      <c r="K722" s="647">
        <f t="shared" si="36"/>
        <v>0</v>
      </c>
      <c r="L722" s="609"/>
    </row>
    <row r="723" spans="3:12" ht="36">
      <c r="C723" s="335" t="s">
        <v>19923</v>
      </c>
      <c r="D723" s="335" t="s">
        <v>19924</v>
      </c>
      <c r="E723" s="336" t="s">
        <v>20</v>
      </c>
      <c r="F723" s="337" t="s">
        <v>20</v>
      </c>
      <c r="G723" s="337" t="s">
        <v>305</v>
      </c>
      <c r="H723" s="660">
        <f t="shared" si="35"/>
        <v>7333188</v>
      </c>
      <c r="I723" s="617">
        <v>7119600</v>
      </c>
      <c r="J723" s="647">
        <f t="shared" si="37"/>
        <v>7475580</v>
      </c>
      <c r="K723" s="647">
        <f t="shared" si="36"/>
        <v>7831560</v>
      </c>
      <c r="L723" s="609"/>
    </row>
    <row r="724" spans="3:12" ht="18">
      <c r="C724" s="335" t="s">
        <v>19925</v>
      </c>
      <c r="D724" s="335" t="s">
        <v>19926</v>
      </c>
      <c r="E724" s="336" t="s">
        <v>20</v>
      </c>
      <c r="F724" s="337" t="s">
        <v>20</v>
      </c>
      <c r="G724" s="337" t="s">
        <v>1274</v>
      </c>
      <c r="H724" s="660">
        <f t="shared" si="35"/>
        <v>377392</v>
      </c>
      <c r="I724" s="617">
        <v>366400</v>
      </c>
      <c r="J724" s="647">
        <f t="shared" si="37"/>
        <v>384720</v>
      </c>
      <c r="K724" s="647">
        <f t="shared" si="36"/>
        <v>403040</v>
      </c>
      <c r="L724" s="609"/>
    </row>
    <row r="725" spans="3:12" ht="36">
      <c r="C725" s="335" t="s">
        <v>19927</v>
      </c>
      <c r="D725" s="335" t="s">
        <v>19928</v>
      </c>
      <c r="E725" s="336" t="s">
        <v>20</v>
      </c>
      <c r="F725" s="337" t="s">
        <v>20</v>
      </c>
      <c r="G725" s="337" t="s">
        <v>65</v>
      </c>
      <c r="H725" s="660">
        <f t="shared" si="35"/>
        <v>11845000</v>
      </c>
      <c r="I725" s="617">
        <v>11500000</v>
      </c>
      <c r="J725" s="647">
        <f t="shared" si="37"/>
        <v>12075000</v>
      </c>
      <c r="K725" s="647">
        <f t="shared" si="36"/>
        <v>12650000</v>
      </c>
      <c r="L725" s="609"/>
    </row>
    <row r="726" spans="3:12" ht="18">
      <c r="C726" s="335" t="s">
        <v>19929</v>
      </c>
      <c r="D726" s="335" t="s">
        <v>19930</v>
      </c>
      <c r="E726" s="336" t="s">
        <v>20</v>
      </c>
      <c r="F726" s="337" t="s">
        <v>20</v>
      </c>
      <c r="G726" s="337" t="s">
        <v>1274</v>
      </c>
      <c r="H726" s="660">
        <f t="shared" si="35"/>
        <v>309000</v>
      </c>
      <c r="I726" s="617">
        <v>300000</v>
      </c>
      <c r="J726" s="647">
        <f t="shared" si="37"/>
        <v>315000</v>
      </c>
      <c r="K726" s="647">
        <f t="shared" si="36"/>
        <v>330000</v>
      </c>
      <c r="L726" s="609"/>
    </row>
    <row r="727" spans="3:12" ht="18">
      <c r="C727" s="335" t="s">
        <v>19931</v>
      </c>
      <c r="D727" s="335" t="s">
        <v>19932</v>
      </c>
      <c r="E727" s="336" t="s">
        <v>20</v>
      </c>
      <c r="F727" s="337" t="s">
        <v>20</v>
      </c>
      <c r="G727" s="337" t="s">
        <v>1274</v>
      </c>
      <c r="H727" s="660">
        <f t="shared" si="35"/>
        <v>339900</v>
      </c>
      <c r="I727" s="617">
        <v>330000</v>
      </c>
      <c r="J727" s="647">
        <f t="shared" si="37"/>
        <v>346500</v>
      </c>
      <c r="K727" s="647">
        <f t="shared" si="36"/>
        <v>363000</v>
      </c>
      <c r="L727" s="609"/>
    </row>
    <row r="728" spans="3:12" ht="18">
      <c r="C728" s="335" t="s">
        <v>19933</v>
      </c>
      <c r="D728" s="335" t="s">
        <v>19934</v>
      </c>
      <c r="E728" s="336" t="s">
        <v>20</v>
      </c>
      <c r="F728" s="337" t="s">
        <v>20</v>
      </c>
      <c r="G728" s="337" t="s">
        <v>1274</v>
      </c>
      <c r="H728" s="660">
        <f t="shared" si="35"/>
        <v>2801509.36</v>
      </c>
      <c r="I728" s="617">
        <v>2719912</v>
      </c>
      <c r="J728" s="647">
        <f t="shared" si="37"/>
        <v>2855907.6</v>
      </c>
      <c r="K728" s="647">
        <f t="shared" si="36"/>
        <v>2991903.2</v>
      </c>
      <c r="L728" s="609"/>
    </row>
    <row r="729" spans="3:12" ht="18">
      <c r="C729" s="335" t="s">
        <v>19935</v>
      </c>
      <c r="D729" s="335" t="s">
        <v>19936</v>
      </c>
      <c r="E729" s="336" t="s">
        <v>20</v>
      </c>
      <c r="F729" s="337" t="s">
        <v>20</v>
      </c>
      <c r="G729" s="337" t="s">
        <v>9862</v>
      </c>
      <c r="H729" s="660">
        <f t="shared" si="35"/>
        <v>2529082.6</v>
      </c>
      <c r="I729" s="617">
        <v>2455420</v>
      </c>
      <c r="J729" s="647">
        <f t="shared" si="37"/>
        <v>2578191</v>
      </c>
      <c r="K729" s="647">
        <f t="shared" si="36"/>
        <v>2700962</v>
      </c>
      <c r="L729" s="609"/>
    </row>
    <row r="730" spans="3:12" ht="36">
      <c r="C730" s="335" t="s">
        <v>19937</v>
      </c>
      <c r="D730" s="335" t="s">
        <v>19938</v>
      </c>
      <c r="E730" s="336" t="s">
        <v>20</v>
      </c>
      <c r="F730" s="337" t="s">
        <v>20</v>
      </c>
      <c r="G730" s="337" t="s">
        <v>14947</v>
      </c>
      <c r="H730" s="660">
        <f t="shared" si="35"/>
        <v>386250</v>
      </c>
      <c r="I730" s="617">
        <v>375000</v>
      </c>
      <c r="J730" s="647">
        <f t="shared" si="37"/>
        <v>393750</v>
      </c>
      <c r="K730" s="647">
        <f t="shared" si="36"/>
        <v>412500</v>
      </c>
      <c r="L730" s="609"/>
    </row>
    <row r="731" spans="3:12" ht="36">
      <c r="C731" s="335" t="s">
        <v>19939</v>
      </c>
      <c r="D731" s="335" t="s">
        <v>19940</v>
      </c>
      <c r="E731" s="336" t="s">
        <v>139</v>
      </c>
      <c r="F731" s="337" t="s">
        <v>20</v>
      </c>
      <c r="G731" s="337" t="s">
        <v>347</v>
      </c>
      <c r="H731" s="660">
        <f t="shared" si="35"/>
        <v>3090000</v>
      </c>
      <c r="I731" s="617">
        <v>3000000</v>
      </c>
      <c r="J731" s="647">
        <f t="shared" si="37"/>
        <v>3150000</v>
      </c>
      <c r="K731" s="647">
        <f t="shared" si="36"/>
        <v>3300000</v>
      </c>
      <c r="L731" s="609"/>
    </row>
    <row r="732" spans="3:12" ht="18">
      <c r="C732" s="350" t="s">
        <v>19941</v>
      </c>
      <c r="D732" s="350" t="s">
        <v>19942</v>
      </c>
      <c r="E732" s="343"/>
      <c r="F732" s="335"/>
      <c r="G732" s="335"/>
      <c r="H732" s="660">
        <f t="shared" si="35"/>
        <v>0</v>
      </c>
      <c r="I732" s="617"/>
      <c r="J732" s="647">
        <f t="shared" si="37"/>
        <v>0</v>
      </c>
      <c r="K732" s="647">
        <f t="shared" si="36"/>
        <v>0</v>
      </c>
      <c r="L732" s="609"/>
    </row>
    <row r="733" spans="3:12" ht="18">
      <c r="C733" s="335" t="s">
        <v>19943</v>
      </c>
      <c r="D733" s="335" t="s">
        <v>19944</v>
      </c>
      <c r="E733" s="336" t="s">
        <v>20</v>
      </c>
      <c r="F733" s="337" t="s">
        <v>20</v>
      </c>
      <c r="G733" s="337" t="s">
        <v>1274</v>
      </c>
      <c r="H733" s="660">
        <f t="shared" si="35"/>
        <v>10712</v>
      </c>
      <c r="I733" s="617">
        <v>10400</v>
      </c>
      <c r="J733" s="647">
        <f t="shared" si="37"/>
        <v>10920</v>
      </c>
      <c r="K733" s="647">
        <f t="shared" si="36"/>
        <v>11440</v>
      </c>
      <c r="L733" s="609"/>
    </row>
    <row r="734" spans="3:12" ht="18">
      <c r="C734" s="335" t="s">
        <v>19945</v>
      </c>
      <c r="D734" s="335" t="s">
        <v>19946</v>
      </c>
      <c r="E734" s="336" t="s">
        <v>20</v>
      </c>
      <c r="F734" s="337" t="s">
        <v>20</v>
      </c>
      <c r="G734" s="337" t="s">
        <v>22</v>
      </c>
      <c r="H734" s="660">
        <f t="shared" si="35"/>
        <v>206000</v>
      </c>
      <c r="I734" s="617">
        <v>200000</v>
      </c>
      <c r="J734" s="647">
        <f t="shared" si="37"/>
        <v>210000</v>
      </c>
      <c r="K734" s="647">
        <f t="shared" si="36"/>
        <v>220000</v>
      </c>
      <c r="L734" s="609"/>
    </row>
    <row r="735" spans="3:12" ht="18">
      <c r="C735" s="350" t="s">
        <v>19947</v>
      </c>
      <c r="D735" s="350" t="s">
        <v>19948</v>
      </c>
      <c r="E735" s="343"/>
      <c r="F735" s="335"/>
      <c r="G735" s="335"/>
      <c r="H735" s="660">
        <f t="shared" si="35"/>
        <v>0</v>
      </c>
      <c r="I735" s="617"/>
      <c r="J735" s="647">
        <f t="shared" si="37"/>
        <v>0</v>
      </c>
      <c r="K735" s="647">
        <f t="shared" si="36"/>
        <v>0</v>
      </c>
      <c r="L735" s="609"/>
    </row>
    <row r="736" spans="3:12" ht="18">
      <c r="C736" s="335" t="s">
        <v>19949</v>
      </c>
      <c r="D736" s="335" t="s">
        <v>19950</v>
      </c>
      <c r="E736" s="336" t="s">
        <v>20</v>
      </c>
      <c r="F736" s="337" t="s">
        <v>19951</v>
      </c>
      <c r="G736" s="337" t="s">
        <v>305</v>
      </c>
      <c r="H736" s="660">
        <f t="shared" si="35"/>
        <v>26883</v>
      </c>
      <c r="I736" s="617">
        <v>26100</v>
      </c>
      <c r="J736" s="647">
        <f t="shared" si="37"/>
        <v>27405</v>
      </c>
      <c r="K736" s="647">
        <f t="shared" si="36"/>
        <v>28710</v>
      </c>
      <c r="L736" s="609"/>
    </row>
    <row r="737" spans="3:12" ht="36">
      <c r="C737" s="335" t="s">
        <v>19952</v>
      </c>
      <c r="D737" s="335" t="s">
        <v>19953</v>
      </c>
      <c r="E737" s="336" t="s">
        <v>20</v>
      </c>
      <c r="F737" s="337" t="s">
        <v>20</v>
      </c>
      <c r="G737" s="337" t="s">
        <v>347</v>
      </c>
      <c r="H737" s="660">
        <f t="shared" si="35"/>
        <v>377392</v>
      </c>
      <c r="I737" s="617">
        <v>366400</v>
      </c>
      <c r="J737" s="647">
        <f t="shared" si="37"/>
        <v>384720</v>
      </c>
      <c r="K737" s="647">
        <f t="shared" si="36"/>
        <v>403040</v>
      </c>
      <c r="L737" s="609"/>
    </row>
    <row r="738" spans="3:12" ht="18">
      <c r="C738" s="335" t="s">
        <v>19954</v>
      </c>
      <c r="D738" s="335" t="s">
        <v>19955</v>
      </c>
      <c r="E738" s="336" t="s">
        <v>20</v>
      </c>
      <c r="F738" s="337" t="s">
        <v>20</v>
      </c>
      <c r="G738" s="337" t="s">
        <v>305</v>
      </c>
      <c r="H738" s="660">
        <f t="shared" si="35"/>
        <v>32342</v>
      </c>
      <c r="I738" s="617">
        <v>31400</v>
      </c>
      <c r="J738" s="647">
        <f t="shared" si="37"/>
        <v>32970</v>
      </c>
      <c r="K738" s="647">
        <f t="shared" si="36"/>
        <v>34540</v>
      </c>
      <c r="L738" s="609"/>
    </row>
    <row r="739" spans="3:12" ht="36">
      <c r="C739" s="335" t="s">
        <v>19956</v>
      </c>
      <c r="D739" s="335" t="s">
        <v>19957</v>
      </c>
      <c r="E739" s="336" t="s">
        <v>20</v>
      </c>
      <c r="F739" s="337" t="s">
        <v>20</v>
      </c>
      <c r="G739" s="337" t="s">
        <v>15120</v>
      </c>
      <c r="H739" s="660">
        <f>(I739*0.03)+I739</f>
        <v>269551</v>
      </c>
      <c r="I739" s="617">
        <v>261700</v>
      </c>
      <c r="J739" s="647">
        <f t="shared" si="37"/>
        <v>274785</v>
      </c>
      <c r="K739" s="647">
        <f t="shared" si="36"/>
        <v>287870</v>
      </c>
      <c r="L739" s="609"/>
    </row>
    <row r="740" spans="3:12" ht="36">
      <c r="C740" s="335" t="s">
        <v>19958</v>
      </c>
      <c r="D740" s="335" t="s">
        <v>19959</v>
      </c>
      <c r="E740" s="336" t="s">
        <v>20</v>
      </c>
      <c r="F740" s="337" t="s">
        <v>20</v>
      </c>
      <c r="G740" s="337" t="s">
        <v>65</v>
      </c>
      <c r="H740" s="660">
        <f t="shared" ref="H740:H803" si="38">(I740*0.03)+I740</f>
        <v>6109136</v>
      </c>
      <c r="I740" s="617">
        <v>5931200</v>
      </c>
      <c r="J740" s="647">
        <f t="shared" si="37"/>
        <v>6227760</v>
      </c>
      <c r="K740" s="647">
        <f t="shared" si="36"/>
        <v>6524320</v>
      </c>
      <c r="L740" s="609"/>
    </row>
    <row r="741" spans="3:12" ht="72">
      <c r="C741" s="335" t="s">
        <v>19960</v>
      </c>
      <c r="D741" s="335" t="s">
        <v>19961</v>
      </c>
      <c r="E741" s="336" t="s">
        <v>20</v>
      </c>
      <c r="F741" s="337" t="s">
        <v>19962</v>
      </c>
      <c r="G741" s="337" t="s">
        <v>347</v>
      </c>
      <c r="H741" s="660">
        <f t="shared" si="38"/>
        <v>1854000</v>
      </c>
      <c r="I741" s="617">
        <v>1800000</v>
      </c>
      <c r="J741" s="647">
        <f t="shared" si="37"/>
        <v>1890000</v>
      </c>
      <c r="K741" s="647">
        <f t="shared" si="36"/>
        <v>1980000</v>
      </c>
      <c r="L741" s="609"/>
    </row>
    <row r="742" spans="3:12" ht="18">
      <c r="C742" s="335" t="s">
        <v>19963</v>
      </c>
      <c r="D742" s="335" t="s">
        <v>19948</v>
      </c>
      <c r="E742" s="336" t="s">
        <v>20</v>
      </c>
      <c r="F742" s="337" t="s">
        <v>19964</v>
      </c>
      <c r="G742" s="337" t="s">
        <v>22</v>
      </c>
      <c r="H742" s="660">
        <f t="shared" si="38"/>
        <v>25750</v>
      </c>
      <c r="I742" s="617">
        <v>25000</v>
      </c>
      <c r="J742" s="647">
        <f t="shared" si="37"/>
        <v>26250</v>
      </c>
      <c r="K742" s="647">
        <f t="shared" si="36"/>
        <v>27500</v>
      </c>
      <c r="L742" s="609"/>
    </row>
    <row r="743" spans="3:12" ht="18">
      <c r="C743" s="350" t="s">
        <v>19965</v>
      </c>
      <c r="D743" s="350" t="s">
        <v>19966</v>
      </c>
      <c r="E743" s="343"/>
      <c r="F743" s="335"/>
      <c r="G743" s="335"/>
      <c r="H743" s="660">
        <f t="shared" si="38"/>
        <v>0</v>
      </c>
      <c r="I743" s="617"/>
      <c r="J743" s="647">
        <f t="shared" si="37"/>
        <v>0</v>
      </c>
      <c r="K743" s="647">
        <f t="shared" si="36"/>
        <v>0</v>
      </c>
      <c r="L743" s="609"/>
    </row>
    <row r="744" spans="3:12" ht="18">
      <c r="C744" s="335" t="s">
        <v>19967</v>
      </c>
      <c r="D744" s="335" t="s">
        <v>19968</v>
      </c>
      <c r="E744" s="336" t="s">
        <v>20</v>
      </c>
      <c r="F744" s="337" t="s">
        <v>20</v>
      </c>
      <c r="G744" s="337" t="s">
        <v>22</v>
      </c>
      <c r="H744" s="660">
        <f t="shared" si="38"/>
        <v>412000</v>
      </c>
      <c r="I744" s="617">
        <v>400000</v>
      </c>
      <c r="J744" s="647">
        <f t="shared" si="37"/>
        <v>420000</v>
      </c>
      <c r="K744" s="647">
        <f t="shared" si="36"/>
        <v>440000</v>
      </c>
      <c r="L744" s="609"/>
    </row>
    <row r="745" spans="3:12" ht="18">
      <c r="C745" s="350" t="s">
        <v>19969</v>
      </c>
      <c r="D745" s="350" t="s">
        <v>19970</v>
      </c>
      <c r="E745" s="343"/>
      <c r="F745" s="335"/>
      <c r="G745" s="335"/>
      <c r="H745" s="660">
        <f t="shared" si="38"/>
        <v>0</v>
      </c>
      <c r="I745" s="617"/>
      <c r="J745" s="647">
        <f t="shared" si="37"/>
        <v>0</v>
      </c>
      <c r="K745" s="647">
        <f t="shared" si="36"/>
        <v>0</v>
      </c>
      <c r="L745" s="609"/>
    </row>
    <row r="746" spans="3:12" ht="18">
      <c r="C746" s="335" t="s">
        <v>19971</v>
      </c>
      <c r="D746" s="335" t="s">
        <v>19970</v>
      </c>
      <c r="E746" s="336" t="s">
        <v>20</v>
      </c>
      <c r="F746" s="337" t="s">
        <v>20</v>
      </c>
      <c r="G746" s="337" t="s">
        <v>4236</v>
      </c>
      <c r="H746" s="660">
        <f t="shared" si="38"/>
        <v>360500</v>
      </c>
      <c r="I746" s="617">
        <v>350000</v>
      </c>
      <c r="J746" s="647">
        <f t="shared" si="37"/>
        <v>367500</v>
      </c>
      <c r="K746" s="647">
        <f t="shared" si="36"/>
        <v>385000</v>
      </c>
      <c r="L746" s="609"/>
    </row>
    <row r="747" spans="3:12" ht="18">
      <c r="C747" s="335" t="s">
        <v>19972</v>
      </c>
      <c r="D747" s="335" t="s">
        <v>19973</v>
      </c>
      <c r="E747" s="336" t="s">
        <v>20</v>
      </c>
      <c r="F747" s="337" t="s">
        <v>20</v>
      </c>
      <c r="G747" s="337" t="s">
        <v>4236</v>
      </c>
      <c r="H747" s="660">
        <f t="shared" si="38"/>
        <v>824000</v>
      </c>
      <c r="I747" s="617">
        <v>800000</v>
      </c>
      <c r="J747" s="647">
        <f t="shared" si="37"/>
        <v>840000</v>
      </c>
      <c r="K747" s="647">
        <f t="shared" si="36"/>
        <v>880000</v>
      </c>
      <c r="L747" s="609"/>
    </row>
    <row r="748" spans="3:12" ht="18">
      <c r="C748" s="350" t="s">
        <v>19974</v>
      </c>
      <c r="D748" s="350" t="s">
        <v>19975</v>
      </c>
      <c r="E748" s="343"/>
      <c r="F748" s="335"/>
      <c r="G748" s="335"/>
      <c r="H748" s="660">
        <f t="shared" si="38"/>
        <v>0</v>
      </c>
      <c r="I748" s="617"/>
      <c r="J748" s="647">
        <f t="shared" si="37"/>
        <v>0</v>
      </c>
      <c r="K748" s="647">
        <f t="shared" si="36"/>
        <v>0</v>
      </c>
      <c r="L748" s="609"/>
    </row>
    <row r="749" spans="3:12" ht="36">
      <c r="C749" s="335" t="s">
        <v>19976</v>
      </c>
      <c r="D749" s="335" t="s">
        <v>19977</v>
      </c>
      <c r="E749" s="336" t="s">
        <v>20</v>
      </c>
      <c r="F749" s="337" t="s">
        <v>20</v>
      </c>
      <c r="G749" s="337" t="s">
        <v>22</v>
      </c>
      <c r="H749" s="660">
        <f t="shared" si="38"/>
        <v>539205</v>
      </c>
      <c r="I749" s="617">
        <v>523500</v>
      </c>
      <c r="J749" s="647">
        <f t="shared" si="37"/>
        <v>549675</v>
      </c>
      <c r="K749" s="647">
        <f t="shared" si="36"/>
        <v>575850</v>
      </c>
      <c r="L749" s="609"/>
    </row>
    <row r="750" spans="3:12" ht="18">
      <c r="C750" s="335" t="s">
        <v>19978</v>
      </c>
      <c r="D750" s="335" t="s">
        <v>19979</v>
      </c>
      <c r="E750" s="336" t="s">
        <v>20</v>
      </c>
      <c r="F750" s="337" t="s">
        <v>19980</v>
      </c>
      <c r="G750" s="337" t="s">
        <v>22</v>
      </c>
      <c r="H750" s="660">
        <f t="shared" si="38"/>
        <v>1236000</v>
      </c>
      <c r="I750" s="617">
        <v>1200000</v>
      </c>
      <c r="J750" s="647">
        <f t="shared" si="37"/>
        <v>1260000</v>
      </c>
      <c r="K750" s="647">
        <f t="shared" si="36"/>
        <v>1320000</v>
      </c>
      <c r="L750" s="609"/>
    </row>
    <row r="751" spans="3:12" ht="18">
      <c r="C751" s="335" t="s">
        <v>19981</v>
      </c>
      <c r="D751" s="335" t="s">
        <v>19979</v>
      </c>
      <c r="E751" s="336" t="s">
        <v>20</v>
      </c>
      <c r="F751" s="337" t="s">
        <v>19982</v>
      </c>
      <c r="G751" s="337" t="s">
        <v>22</v>
      </c>
      <c r="H751" s="660">
        <f t="shared" si="38"/>
        <v>927000</v>
      </c>
      <c r="I751" s="617">
        <v>900000</v>
      </c>
      <c r="J751" s="647">
        <f t="shared" si="37"/>
        <v>945000</v>
      </c>
      <c r="K751" s="647">
        <f t="shared" si="36"/>
        <v>990000</v>
      </c>
      <c r="L751" s="609"/>
    </row>
    <row r="752" spans="3:12" ht="18">
      <c r="C752" s="335" t="s">
        <v>19983</v>
      </c>
      <c r="D752" s="335" t="s">
        <v>19979</v>
      </c>
      <c r="E752" s="336" t="s">
        <v>20</v>
      </c>
      <c r="F752" s="337" t="s">
        <v>19984</v>
      </c>
      <c r="G752" s="337" t="s">
        <v>22</v>
      </c>
      <c r="H752" s="660">
        <f t="shared" si="38"/>
        <v>618000</v>
      </c>
      <c r="I752" s="617">
        <v>600000</v>
      </c>
      <c r="J752" s="647">
        <f t="shared" si="37"/>
        <v>630000</v>
      </c>
      <c r="K752" s="647">
        <f t="shared" si="36"/>
        <v>660000</v>
      </c>
      <c r="L752" s="609"/>
    </row>
    <row r="753" spans="3:12" ht="18">
      <c r="C753" s="335" t="s">
        <v>19985</v>
      </c>
      <c r="D753" s="335" t="s">
        <v>19979</v>
      </c>
      <c r="E753" s="336" t="s">
        <v>20</v>
      </c>
      <c r="F753" s="337" t="s">
        <v>19986</v>
      </c>
      <c r="G753" s="337" t="s">
        <v>22</v>
      </c>
      <c r="H753" s="660">
        <f t="shared" si="38"/>
        <v>206000</v>
      </c>
      <c r="I753" s="617">
        <v>200000</v>
      </c>
      <c r="J753" s="647">
        <f t="shared" si="37"/>
        <v>210000</v>
      </c>
      <c r="K753" s="647">
        <f t="shared" si="36"/>
        <v>220000</v>
      </c>
      <c r="L753" s="609"/>
    </row>
    <row r="754" spans="3:12" ht="18">
      <c r="C754" s="335" t="s">
        <v>19987</v>
      </c>
      <c r="D754" s="335" t="s">
        <v>19988</v>
      </c>
      <c r="E754" s="336" t="s">
        <v>20</v>
      </c>
      <c r="F754" s="337" t="s">
        <v>19989</v>
      </c>
      <c r="G754" s="337" t="s">
        <v>22</v>
      </c>
      <c r="H754" s="660">
        <f t="shared" si="38"/>
        <v>515000</v>
      </c>
      <c r="I754" s="617">
        <v>500000</v>
      </c>
      <c r="J754" s="647">
        <f t="shared" si="37"/>
        <v>525000</v>
      </c>
      <c r="K754" s="647">
        <f t="shared" si="36"/>
        <v>550000</v>
      </c>
      <c r="L754" s="609"/>
    </row>
    <row r="755" spans="3:12" ht="18">
      <c r="C755" s="335" t="s">
        <v>19990</v>
      </c>
      <c r="D755" s="335" t="s">
        <v>19988</v>
      </c>
      <c r="E755" s="336" t="s">
        <v>20</v>
      </c>
      <c r="F755" s="337" t="s">
        <v>19991</v>
      </c>
      <c r="G755" s="337" t="s">
        <v>1274</v>
      </c>
      <c r="H755" s="660">
        <f t="shared" si="38"/>
        <v>56650</v>
      </c>
      <c r="I755" s="617">
        <v>55000</v>
      </c>
      <c r="J755" s="647">
        <f t="shared" si="37"/>
        <v>57750</v>
      </c>
      <c r="K755" s="647">
        <f t="shared" si="36"/>
        <v>60500</v>
      </c>
      <c r="L755" s="609"/>
    </row>
    <row r="756" spans="3:12" ht="18">
      <c r="C756" s="335" t="s">
        <v>19992</v>
      </c>
      <c r="D756" s="335" t="s">
        <v>19993</v>
      </c>
      <c r="E756" s="336" t="s">
        <v>20</v>
      </c>
      <c r="F756" s="337" t="s">
        <v>20</v>
      </c>
      <c r="G756" s="337" t="s">
        <v>1274</v>
      </c>
      <c r="H756" s="660">
        <f t="shared" si="38"/>
        <v>185400</v>
      </c>
      <c r="I756" s="617">
        <v>180000</v>
      </c>
      <c r="J756" s="647">
        <f t="shared" si="37"/>
        <v>189000</v>
      </c>
      <c r="K756" s="647">
        <f t="shared" si="36"/>
        <v>198000</v>
      </c>
      <c r="L756" s="609"/>
    </row>
    <row r="757" spans="3:12" ht="54">
      <c r="C757" s="335" t="s">
        <v>19994</v>
      </c>
      <c r="D757" s="335" t="s">
        <v>19995</v>
      </c>
      <c r="E757" s="336" t="s">
        <v>20</v>
      </c>
      <c r="F757" s="337" t="s">
        <v>19996</v>
      </c>
      <c r="G757" s="337" t="s">
        <v>22</v>
      </c>
      <c r="H757" s="660">
        <f t="shared" si="38"/>
        <v>8240000</v>
      </c>
      <c r="I757" s="617">
        <v>8000000</v>
      </c>
      <c r="J757" s="647">
        <f t="shared" si="37"/>
        <v>8400000</v>
      </c>
      <c r="K757" s="647">
        <f t="shared" si="36"/>
        <v>8800000</v>
      </c>
      <c r="L757" s="609"/>
    </row>
    <row r="758" spans="3:12" ht="36">
      <c r="C758" s="335" t="s">
        <v>19997</v>
      </c>
      <c r="D758" s="335" t="s">
        <v>19998</v>
      </c>
      <c r="E758" s="336" t="s">
        <v>20</v>
      </c>
      <c r="F758" s="337" t="s">
        <v>20</v>
      </c>
      <c r="G758" s="337" t="s">
        <v>1274</v>
      </c>
      <c r="H758" s="660">
        <f t="shared" si="38"/>
        <v>144200</v>
      </c>
      <c r="I758" s="617">
        <v>140000</v>
      </c>
      <c r="J758" s="647">
        <f t="shared" si="37"/>
        <v>147000</v>
      </c>
      <c r="K758" s="647">
        <f t="shared" si="36"/>
        <v>154000</v>
      </c>
      <c r="L758" s="609"/>
    </row>
    <row r="759" spans="3:12" ht="36">
      <c r="C759" s="350" t="s">
        <v>19999</v>
      </c>
      <c r="D759" s="350" t="s">
        <v>20000</v>
      </c>
      <c r="E759" s="343"/>
      <c r="F759" s="335"/>
      <c r="G759" s="335"/>
      <c r="H759" s="660">
        <f t="shared" si="38"/>
        <v>0</v>
      </c>
      <c r="I759" s="617"/>
      <c r="J759" s="647">
        <f t="shared" si="37"/>
        <v>0</v>
      </c>
      <c r="K759" s="647">
        <f t="shared" si="36"/>
        <v>0</v>
      </c>
      <c r="L759" s="609"/>
    </row>
    <row r="760" spans="3:12" ht="18">
      <c r="C760" s="335" t="s">
        <v>20001</v>
      </c>
      <c r="D760" s="335" t="s">
        <v>20002</v>
      </c>
      <c r="E760" s="336" t="s">
        <v>20</v>
      </c>
      <c r="F760" s="337" t="s">
        <v>20003</v>
      </c>
      <c r="G760" s="337" t="s">
        <v>22</v>
      </c>
      <c r="H760" s="660">
        <f t="shared" si="38"/>
        <v>156354</v>
      </c>
      <c r="I760" s="617">
        <v>151800</v>
      </c>
      <c r="J760" s="647">
        <f t="shared" si="37"/>
        <v>159390</v>
      </c>
      <c r="K760" s="647">
        <f t="shared" si="36"/>
        <v>166980</v>
      </c>
      <c r="L760" s="609"/>
    </row>
    <row r="761" spans="3:12" ht="18">
      <c r="C761" s="335" t="s">
        <v>20004</v>
      </c>
      <c r="D761" s="335" t="s">
        <v>20002</v>
      </c>
      <c r="E761" s="336" t="s">
        <v>20</v>
      </c>
      <c r="F761" s="337" t="s">
        <v>20005</v>
      </c>
      <c r="G761" s="337" t="s">
        <v>22</v>
      </c>
      <c r="H761" s="660">
        <f t="shared" si="38"/>
        <v>215682</v>
      </c>
      <c r="I761" s="617">
        <v>209400</v>
      </c>
      <c r="J761" s="647">
        <f t="shared" si="37"/>
        <v>219870</v>
      </c>
      <c r="K761" s="647">
        <f t="shared" si="36"/>
        <v>230340</v>
      </c>
      <c r="L761" s="609"/>
    </row>
    <row r="762" spans="3:12" ht="18">
      <c r="C762" s="335" t="s">
        <v>20006</v>
      </c>
      <c r="D762" s="335" t="s">
        <v>20007</v>
      </c>
      <c r="E762" s="336" t="s">
        <v>20</v>
      </c>
      <c r="F762" s="337" t="s">
        <v>20008</v>
      </c>
      <c r="G762" s="337" t="s">
        <v>2422</v>
      </c>
      <c r="H762" s="660">
        <f t="shared" si="38"/>
        <v>43054</v>
      </c>
      <c r="I762" s="617">
        <v>41800</v>
      </c>
      <c r="J762" s="647">
        <f t="shared" si="37"/>
        <v>43890</v>
      </c>
      <c r="K762" s="647">
        <f t="shared" si="36"/>
        <v>45980</v>
      </c>
      <c r="L762" s="609"/>
    </row>
    <row r="763" spans="3:12" ht="18">
      <c r="C763" s="335" t="s">
        <v>20009</v>
      </c>
      <c r="D763" s="335" t="s">
        <v>20007</v>
      </c>
      <c r="E763" s="336" t="s">
        <v>20</v>
      </c>
      <c r="F763" s="337" t="s">
        <v>20010</v>
      </c>
      <c r="G763" s="337" t="s">
        <v>2422</v>
      </c>
      <c r="H763" s="660">
        <f t="shared" si="38"/>
        <v>48513</v>
      </c>
      <c r="I763" s="617">
        <v>47100</v>
      </c>
      <c r="J763" s="647">
        <f t="shared" si="37"/>
        <v>49455</v>
      </c>
      <c r="K763" s="647">
        <f t="shared" si="36"/>
        <v>51810</v>
      </c>
      <c r="L763" s="609"/>
    </row>
    <row r="764" spans="3:12" ht="18">
      <c r="C764" s="335" t="s">
        <v>20011</v>
      </c>
      <c r="D764" s="335" t="s">
        <v>20007</v>
      </c>
      <c r="E764" s="336" t="s">
        <v>20</v>
      </c>
      <c r="F764" s="337" t="s">
        <v>20012</v>
      </c>
      <c r="G764" s="337" t="s">
        <v>2422</v>
      </c>
      <c r="H764" s="660">
        <f t="shared" si="38"/>
        <v>53869</v>
      </c>
      <c r="I764" s="617">
        <v>52300</v>
      </c>
      <c r="J764" s="647">
        <f t="shared" si="37"/>
        <v>54915</v>
      </c>
      <c r="K764" s="647">
        <f t="shared" si="36"/>
        <v>57530</v>
      </c>
      <c r="L764" s="609"/>
    </row>
    <row r="765" spans="3:12" ht="36">
      <c r="C765" s="335" t="s">
        <v>20013</v>
      </c>
      <c r="D765" s="335" t="s">
        <v>20014</v>
      </c>
      <c r="E765" s="336" t="s">
        <v>20</v>
      </c>
      <c r="F765" s="337" t="s">
        <v>20015</v>
      </c>
      <c r="G765" s="337" t="s">
        <v>22</v>
      </c>
      <c r="H765" s="660">
        <f t="shared" si="38"/>
        <v>309000</v>
      </c>
      <c r="I765" s="617">
        <v>300000</v>
      </c>
      <c r="J765" s="647">
        <f t="shared" si="37"/>
        <v>315000</v>
      </c>
      <c r="K765" s="647">
        <f t="shared" si="36"/>
        <v>330000</v>
      </c>
      <c r="L765" s="609"/>
    </row>
    <row r="766" spans="3:12" ht="18">
      <c r="C766" s="335" t="s">
        <v>20016</v>
      </c>
      <c r="D766" s="335" t="s">
        <v>20017</v>
      </c>
      <c r="E766" s="336" t="s">
        <v>20</v>
      </c>
      <c r="F766" s="337" t="s">
        <v>20018</v>
      </c>
      <c r="G766" s="337" t="s">
        <v>22</v>
      </c>
      <c r="H766" s="660">
        <f t="shared" si="38"/>
        <v>721000</v>
      </c>
      <c r="I766" s="617">
        <v>700000</v>
      </c>
      <c r="J766" s="647">
        <f t="shared" si="37"/>
        <v>735000</v>
      </c>
      <c r="K766" s="647">
        <f t="shared" ref="K766:K829" si="39">(I766*0.1)+I766</f>
        <v>770000</v>
      </c>
      <c r="L766" s="609"/>
    </row>
    <row r="767" spans="3:12" ht="18">
      <c r="C767" s="335" t="s">
        <v>20019</v>
      </c>
      <c r="D767" s="335" t="s">
        <v>20017</v>
      </c>
      <c r="E767" s="336" t="s">
        <v>20</v>
      </c>
      <c r="F767" s="337" t="s">
        <v>20020</v>
      </c>
      <c r="G767" s="337" t="s">
        <v>22</v>
      </c>
      <c r="H767" s="660">
        <f t="shared" si="38"/>
        <v>515000</v>
      </c>
      <c r="I767" s="617">
        <v>500000</v>
      </c>
      <c r="J767" s="647">
        <f t="shared" si="37"/>
        <v>525000</v>
      </c>
      <c r="K767" s="647">
        <f t="shared" si="39"/>
        <v>550000</v>
      </c>
      <c r="L767" s="609"/>
    </row>
    <row r="768" spans="3:12" ht="18">
      <c r="C768" s="335" t="s">
        <v>20021</v>
      </c>
      <c r="D768" s="335" t="s">
        <v>20022</v>
      </c>
      <c r="E768" s="336" t="s">
        <v>20</v>
      </c>
      <c r="F768" s="337" t="s">
        <v>20</v>
      </c>
      <c r="G768" s="337" t="s">
        <v>12071</v>
      </c>
      <c r="H768" s="660">
        <f t="shared" si="38"/>
        <v>28634</v>
      </c>
      <c r="I768" s="617">
        <v>27800</v>
      </c>
      <c r="J768" s="647">
        <f t="shared" si="37"/>
        <v>29190</v>
      </c>
      <c r="K768" s="647">
        <f t="shared" si="39"/>
        <v>30580</v>
      </c>
      <c r="L768" s="609"/>
    </row>
    <row r="769" spans="3:12" ht="18">
      <c r="C769" s="335" t="s">
        <v>20023</v>
      </c>
      <c r="D769" s="335" t="s">
        <v>20024</v>
      </c>
      <c r="E769" s="336" t="s">
        <v>20</v>
      </c>
      <c r="F769" s="337" t="s">
        <v>20025</v>
      </c>
      <c r="G769" s="337" t="s">
        <v>22</v>
      </c>
      <c r="H769" s="660">
        <f t="shared" si="38"/>
        <v>618000</v>
      </c>
      <c r="I769" s="617">
        <v>600000</v>
      </c>
      <c r="J769" s="647">
        <f t="shared" si="37"/>
        <v>630000</v>
      </c>
      <c r="K769" s="647">
        <f t="shared" si="39"/>
        <v>660000</v>
      </c>
      <c r="L769" s="609"/>
    </row>
    <row r="770" spans="3:12" ht="18">
      <c r="C770" s="335" t="s">
        <v>20026</v>
      </c>
      <c r="D770" s="335" t="s">
        <v>20027</v>
      </c>
      <c r="E770" s="336" t="s">
        <v>20</v>
      </c>
      <c r="F770" s="337" t="s">
        <v>20</v>
      </c>
      <c r="G770" s="337" t="s">
        <v>19768</v>
      </c>
      <c r="H770" s="660">
        <f t="shared" si="38"/>
        <v>77250</v>
      </c>
      <c r="I770" s="617">
        <v>75000</v>
      </c>
      <c r="J770" s="647">
        <f t="shared" si="37"/>
        <v>78750</v>
      </c>
      <c r="K770" s="647">
        <f t="shared" si="39"/>
        <v>82500</v>
      </c>
      <c r="L770" s="609"/>
    </row>
    <row r="771" spans="3:12" ht="18">
      <c r="C771" s="335" t="s">
        <v>20028</v>
      </c>
      <c r="D771" s="335" t="s">
        <v>20029</v>
      </c>
      <c r="E771" s="336" t="s">
        <v>20</v>
      </c>
      <c r="F771" s="337" t="s">
        <v>20030</v>
      </c>
      <c r="G771" s="337" t="s">
        <v>22</v>
      </c>
      <c r="H771" s="660">
        <f t="shared" si="38"/>
        <v>618000</v>
      </c>
      <c r="I771" s="617">
        <v>600000</v>
      </c>
      <c r="J771" s="647">
        <f t="shared" si="37"/>
        <v>630000</v>
      </c>
      <c r="K771" s="647">
        <f t="shared" si="39"/>
        <v>660000</v>
      </c>
      <c r="L771" s="609"/>
    </row>
    <row r="772" spans="3:12" ht="18">
      <c r="C772" s="335" t="s">
        <v>20031</v>
      </c>
      <c r="D772" s="335" t="s">
        <v>20029</v>
      </c>
      <c r="E772" s="336" t="s">
        <v>20</v>
      </c>
      <c r="F772" s="337" t="s">
        <v>20032</v>
      </c>
      <c r="G772" s="337" t="s">
        <v>22</v>
      </c>
      <c r="H772" s="660">
        <f t="shared" si="38"/>
        <v>412000</v>
      </c>
      <c r="I772" s="617">
        <v>400000</v>
      </c>
      <c r="J772" s="647">
        <f t="shared" si="37"/>
        <v>420000</v>
      </c>
      <c r="K772" s="647">
        <f t="shared" si="39"/>
        <v>440000</v>
      </c>
      <c r="L772" s="609"/>
    </row>
    <row r="773" spans="3:12" ht="18">
      <c r="C773" s="335" t="s">
        <v>20033</v>
      </c>
      <c r="D773" s="335" t="s">
        <v>20029</v>
      </c>
      <c r="E773" s="336" t="s">
        <v>20</v>
      </c>
      <c r="F773" s="337" t="s">
        <v>20034</v>
      </c>
      <c r="G773" s="337" t="s">
        <v>22</v>
      </c>
      <c r="H773" s="660">
        <f t="shared" si="38"/>
        <v>309000</v>
      </c>
      <c r="I773" s="617">
        <v>300000</v>
      </c>
      <c r="J773" s="647">
        <f t="shared" si="37"/>
        <v>315000</v>
      </c>
      <c r="K773" s="647">
        <f t="shared" si="39"/>
        <v>330000</v>
      </c>
      <c r="L773" s="609"/>
    </row>
    <row r="774" spans="3:12" ht="18">
      <c r="C774" s="335" t="s">
        <v>20035</v>
      </c>
      <c r="D774" s="335" t="s">
        <v>20036</v>
      </c>
      <c r="E774" s="336" t="s">
        <v>20</v>
      </c>
      <c r="F774" s="337" t="s">
        <v>20030</v>
      </c>
      <c r="G774" s="337" t="s">
        <v>22</v>
      </c>
      <c r="H774" s="660">
        <f t="shared" si="38"/>
        <v>824000</v>
      </c>
      <c r="I774" s="617">
        <v>800000</v>
      </c>
      <c r="J774" s="647">
        <f t="shared" si="37"/>
        <v>840000</v>
      </c>
      <c r="K774" s="647">
        <f t="shared" si="39"/>
        <v>880000</v>
      </c>
      <c r="L774" s="609"/>
    </row>
    <row r="775" spans="3:12" ht="18">
      <c r="C775" s="335" t="s">
        <v>20037</v>
      </c>
      <c r="D775" s="335" t="s">
        <v>20036</v>
      </c>
      <c r="E775" s="336" t="s">
        <v>20</v>
      </c>
      <c r="F775" s="337" t="s">
        <v>20038</v>
      </c>
      <c r="G775" s="337" t="s">
        <v>22</v>
      </c>
      <c r="H775" s="660">
        <f t="shared" si="38"/>
        <v>618000</v>
      </c>
      <c r="I775" s="617">
        <v>600000</v>
      </c>
      <c r="J775" s="647">
        <f t="shared" ref="J775:J838" si="40">(I775*0.05)+I775</f>
        <v>630000</v>
      </c>
      <c r="K775" s="647">
        <f t="shared" si="39"/>
        <v>660000</v>
      </c>
      <c r="L775" s="609"/>
    </row>
    <row r="776" spans="3:12" ht="18">
      <c r="C776" s="335" t="s">
        <v>20039</v>
      </c>
      <c r="D776" s="335" t="s">
        <v>20036</v>
      </c>
      <c r="E776" s="336" t="s">
        <v>20</v>
      </c>
      <c r="F776" s="337" t="s">
        <v>20040</v>
      </c>
      <c r="G776" s="337" t="s">
        <v>22</v>
      </c>
      <c r="H776" s="660">
        <f t="shared" si="38"/>
        <v>515000</v>
      </c>
      <c r="I776" s="617">
        <v>500000</v>
      </c>
      <c r="J776" s="647">
        <f t="shared" si="40"/>
        <v>525000</v>
      </c>
      <c r="K776" s="647">
        <f t="shared" si="39"/>
        <v>550000</v>
      </c>
      <c r="L776" s="609"/>
    </row>
    <row r="777" spans="3:12" ht="18">
      <c r="C777" s="335" t="s">
        <v>20041</v>
      </c>
      <c r="D777" s="335" t="s">
        <v>20042</v>
      </c>
      <c r="E777" s="336" t="s">
        <v>20</v>
      </c>
      <c r="F777" s="337" t="s">
        <v>20030</v>
      </c>
      <c r="G777" s="337" t="s">
        <v>22</v>
      </c>
      <c r="H777" s="660">
        <f t="shared" si="38"/>
        <v>927000</v>
      </c>
      <c r="I777" s="617">
        <v>900000</v>
      </c>
      <c r="J777" s="647">
        <f t="shared" si="40"/>
        <v>945000</v>
      </c>
      <c r="K777" s="647">
        <f t="shared" si="39"/>
        <v>990000</v>
      </c>
      <c r="L777" s="609"/>
    </row>
    <row r="778" spans="3:12" ht="18">
      <c r="C778" s="335" t="s">
        <v>20043</v>
      </c>
      <c r="D778" s="335" t="s">
        <v>20042</v>
      </c>
      <c r="E778" s="336" t="s">
        <v>20</v>
      </c>
      <c r="F778" s="337" t="s">
        <v>20038</v>
      </c>
      <c r="G778" s="337" t="s">
        <v>22</v>
      </c>
      <c r="H778" s="660">
        <f t="shared" si="38"/>
        <v>721000</v>
      </c>
      <c r="I778" s="617">
        <v>700000</v>
      </c>
      <c r="J778" s="647">
        <f t="shared" si="40"/>
        <v>735000</v>
      </c>
      <c r="K778" s="647">
        <f t="shared" si="39"/>
        <v>770000</v>
      </c>
      <c r="L778" s="609"/>
    </row>
    <row r="779" spans="3:12" ht="18">
      <c r="C779" s="335" t="s">
        <v>20044</v>
      </c>
      <c r="D779" s="335" t="s">
        <v>20042</v>
      </c>
      <c r="E779" s="336" t="s">
        <v>20</v>
      </c>
      <c r="F779" s="337" t="s">
        <v>20034</v>
      </c>
      <c r="G779" s="337" t="s">
        <v>22</v>
      </c>
      <c r="H779" s="660">
        <f t="shared" si="38"/>
        <v>618000</v>
      </c>
      <c r="I779" s="617">
        <v>600000</v>
      </c>
      <c r="J779" s="647">
        <f t="shared" si="40"/>
        <v>630000</v>
      </c>
      <c r="K779" s="647">
        <f t="shared" si="39"/>
        <v>660000</v>
      </c>
      <c r="L779" s="609"/>
    </row>
    <row r="780" spans="3:12" ht="18">
      <c r="C780" s="335" t="s">
        <v>20045</v>
      </c>
      <c r="D780" s="335" t="s">
        <v>20046</v>
      </c>
      <c r="E780" s="336" t="s">
        <v>20</v>
      </c>
      <c r="F780" s="337" t="s">
        <v>20034</v>
      </c>
      <c r="G780" s="337" t="s">
        <v>22</v>
      </c>
      <c r="H780" s="660">
        <f t="shared" si="38"/>
        <v>618000</v>
      </c>
      <c r="I780" s="617">
        <v>600000</v>
      </c>
      <c r="J780" s="647">
        <f t="shared" si="40"/>
        <v>630000</v>
      </c>
      <c r="K780" s="647">
        <f t="shared" si="39"/>
        <v>660000</v>
      </c>
      <c r="L780" s="609"/>
    </row>
    <row r="781" spans="3:12" ht="18">
      <c r="C781" s="335" t="s">
        <v>20047</v>
      </c>
      <c r="D781" s="335" t="s">
        <v>20048</v>
      </c>
      <c r="E781" s="336" t="s">
        <v>20</v>
      </c>
      <c r="F781" s="337" t="s">
        <v>20</v>
      </c>
      <c r="G781" s="337" t="s">
        <v>721</v>
      </c>
      <c r="H781" s="660">
        <f t="shared" si="38"/>
        <v>15450</v>
      </c>
      <c r="I781" s="617">
        <v>15000</v>
      </c>
      <c r="J781" s="647">
        <f t="shared" si="40"/>
        <v>15750</v>
      </c>
      <c r="K781" s="647">
        <f t="shared" si="39"/>
        <v>16500</v>
      </c>
      <c r="L781" s="609"/>
    </row>
    <row r="782" spans="3:12" ht="36">
      <c r="C782" s="335" t="s">
        <v>20049</v>
      </c>
      <c r="D782" s="335" t="s">
        <v>20050</v>
      </c>
      <c r="E782" s="336" t="s">
        <v>20</v>
      </c>
      <c r="F782" s="337" t="s">
        <v>20</v>
      </c>
      <c r="G782" s="337" t="s">
        <v>22</v>
      </c>
      <c r="H782" s="660">
        <f t="shared" si="38"/>
        <v>5665000</v>
      </c>
      <c r="I782" s="617">
        <v>5500000</v>
      </c>
      <c r="J782" s="647">
        <f t="shared" si="40"/>
        <v>5775000</v>
      </c>
      <c r="K782" s="647">
        <f t="shared" si="39"/>
        <v>6050000</v>
      </c>
      <c r="L782" s="609"/>
    </row>
    <row r="783" spans="3:12" ht="18">
      <c r="C783" s="350" t="s">
        <v>20051</v>
      </c>
      <c r="D783" s="350" t="s">
        <v>20048</v>
      </c>
      <c r="E783" s="343"/>
      <c r="F783" s="335"/>
      <c r="G783" s="335"/>
      <c r="H783" s="660">
        <f t="shared" si="38"/>
        <v>0</v>
      </c>
      <c r="I783" s="617"/>
      <c r="J783" s="647">
        <f t="shared" si="40"/>
        <v>0</v>
      </c>
      <c r="K783" s="647">
        <f t="shared" si="39"/>
        <v>0</v>
      </c>
      <c r="L783" s="609"/>
    </row>
    <row r="784" spans="3:12" ht="36">
      <c r="C784" s="335" t="s">
        <v>20052</v>
      </c>
      <c r="D784" s="335" t="s">
        <v>20048</v>
      </c>
      <c r="E784" s="336" t="s">
        <v>20</v>
      </c>
      <c r="F784" s="337" t="s">
        <v>20053</v>
      </c>
      <c r="G784" s="337" t="s">
        <v>1274</v>
      </c>
      <c r="H784" s="660">
        <f t="shared" si="38"/>
        <v>61800</v>
      </c>
      <c r="I784" s="617">
        <v>60000</v>
      </c>
      <c r="J784" s="647">
        <f t="shared" si="40"/>
        <v>63000</v>
      </c>
      <c r="K784" s="647">
        <f t="shared" si="39"/>
        <v>66000</v>
      </c>
      <c r="L784" s="609"/>
    </row>
    <row r="785" spans="3:12" ht="18">
      <c r="C785" s="350" t="s">
        <v>20054</v>
      </c>
      <c r="D785" s="350" t="s">
        <v>20055</v>
      </c>
      <c r="E785" s="343"/>
      <c r="F785" s="335"/>
      <c r="G785" s="335"/>
      <c r="H785" s="660">
        <f t="shared" si="38"/>
        <v>0</v>
      </c>
      <c r="I785" s="617"/>
      <c r="J785" s="647">
        <f t="shared" si="40"/>
        <v>0</v>
      </c>
      <c r="K785" s="647">
        <f t="shared" si="39"/>
        <v>0</v>
      </c>
      <c r="L785" s="609"/>
    </row>
    <row r="786" spans="3:12" ht="18">
      <c r="C786" s="350" t="s">
        <v>20056</v>
      </c>
      <c r="D786" s="350" t="s">
        <v>20057</v>
      </c>
      <c r="E786" s="343"/>
      <c r="F786" s="335"/>
      <c r="G786" s="335"/>
      <c r="H786" s="660">
        <f t="shared" si="38"/>
        <v>0</v>
      </c>
      <c r="I786" s="617"/>
      <c r="J786" s="647">
        <f t="shared" si="40"/>
        <v>0</v>
      </c>
      <c r="K786" s="647">
        <f t="shared" si="39"/>
        <v>0</v>
      </c>
      <c r="L786" s="609"/>
    </row>
    <row r="787" spans="3:12" ht="36">
      <c r="C787" s="335" t="s">
        <v>20058</v>
      </c>
      <c r="D787" s="335" t="s">
        <v>20059</v>
      </c>
      <c r="E787" s="336" t="s">
        <v>20</v>
      </c>
      <c r="F787" s="337" t="s">
        <v>20</v>
      </c>
      <c r="G787" s="337" t="s">
        <v>65</v>
      </c>
      <c r="H787" s="660">
        <f t="shared" si="38"/>
        <v>3090000</v>
      </c>
      <c r="I787" s="617">
        <v>3000000</v>
      </c>
      <c r="J787" s="647">
        <f t="shared" si="40"/>
        <v>3150000</v>
      </c>
      <c r="K787" s="647">
        <f t="shared" si="39"/>
        <v>3300000</v>
      </c>
      <c r="L787" s="609"/>
    </row>
    <row r="788" spans="3:12" ht="36">
      <c r="C788" s="335" t="s">
        <v>20060</v>
      </c>
      <c r="D788" s="335" t="s">
        <v>20061</v>
      </c>
      <c r="E788" s="336" t="s">
        <v>20</v>
      </c>
      <c r="F788" s="337" t="s">
        <v>20</v>
      </c>
      <c r="G788" s="337" t="s">
        <v>347</v>
      </c>
      <c r="H788" s="660">
        <f t="shared" si="38"/>
        <v>2575000</v>
      </c>
      <c r="I788" s="617">
        <v>2500000</v>
      </c>
      <c r="J788" s="647">
        <f t="shared" si="40"/>
        <v>2625000</v>
      </c>
      <c r="K788" s="647">
        <f t="shared" si="39"/>
        <v>2750000</v>
      </c>
      <c r="L788" s="609"/>
    </row>
    <row r="789" spans="3:12" ht="18">
      <c r="C789" s="350" t="s">
        <v>20062</v>
      </c>
      <c r="D789" s="350" t="s">
        <v>20063</v>
      </c>
      <c r="E789" s="343"/>
      <c r="F789" s="335"/>
      <c r="G789" s="335"/>
      <c r="H789" s="660">
        <f t="shared" si="38"/>
        <v>0</v>
      </c>
      <c r="I789" s="617"/>
      <c r="J789" s="647">
        <f t="shared" si="40"/>
        <v>0</v>
      </c>
      <c r="K789" s="647">
        <f t="shared" si="39"/>
        <v>0</v>
      </c>
      <c r="L789" s="609"/>
    </row>
    <row r="790" spans="3:12" ht="18">
      <c r="C790" s="335" t="s">
        <v>20064</v>
      </c>
      <c r="D790" s="335" t="s">
        <v>20065</v>
      </c>
      <c r="E790" s="336" t="s">
        <v>20</v>
      </c>
      <c r="F790" s="337" t="s">
        <v>20066</v>
      </c>
      <c r="G790" s="337" t="s">
        <v>22</v>
      </c>
      <c r="H790" s="660">
        <f t="shared" si="38"/>
        <v>1078410</v>
      </c>
      <c r="I790" s="617">
        <v>1047000</v>
      </c>
      <c r="J790" s="647">
        <f t="shared" si="40"/>
        <v>1099350</v>
      </c>
      <c r="K790" s="647">
        <f t="shared" si="39"/>
        <v>1151700</v>
      </c>
      <c r="L790" s="609"/>
    </row>
    <row r="791" spans="3:12" ht="72">
      <c r="C791" s="335" t="s">
        <v>20067</v>
      </c>
      <c r="D791" s="335" t="s">
        <v>20065</v>
      </c>
      <c r="E791" s="336" t="s">
        <v>20</v>
      </c>
      <c r="F791" s="337" t="s">
        <v>20068</v>
      </c>
      <c r="G791" s="337" t="s">
        <v>22</v>
      </c>
      <c r="H791" s="660">
        <f t="shared" si="38"/>
        <v>618000</v>
      </c>
      <c r="I791" s="617">
        <v>600000</v>
      </c>
      <c r="J791" s="647">
        <f t="shared" si="40"/>
        <v>630000</v>
      </c>
      <c r="K791" s="647">
        <f t="shared" si="39"/>
        <v>660000</v>
      </c>
      <c r="L791" s="609"/>
    </row>
    <row r="792" spans="3:12" ht="18">
      <c r="C792" s="335" t="s">
        <v>20069</v>
      </c>
      <c r="D792" s="335" t="s">
        <v>20070</v>
      </c>
      <c r="E792" s="336" t="s">
        <v>20</v>
      </c>
      <c r="F792" s="337" t="s">
        <v>20</v>
      </c>
      <c r="G792" s="337" t="s">
        <v>22</v>
      </c>
      <c r="H792" s="660">
        <f t="shared" si="38"/>
        <v>386250</v>
      </c>
      <c r="I792" s="617">
        <v>375000</v>
      </c>
      <c r="J792" s="647">
        <f t="shared" si="40"/>
        <v>393750</v>
      </c>
      <c r="K792" s="647">
        <f t="shared" si="39"/>
        <v>412500</v>
      </c>
      <c r="L792" s="609"/>
    </row>
    <row r="793" spans="3:12" ht="18">
      <c r="C793" s="335" t="s">
        <v>20071</v>
      </c>
      <c r="D793" s="335" t="s">
        <v>20072</v>
      </c>
      <c r="E793" s="336" t="s">
        <v>20</v>
      </c>
      <c r="F793" s="337" t="s">
        <v>20</v>
      </c>
      <c r="G793" s="337" t="s">
        <v>22</v>
      </c>
      <c r="H793" s="660">
        <f t="shared" si="38"/>
        <v>231750</v>
      </c>
      <c r="I793" s="617">
        <v>225000</v>
      </c>
      <c r="J793" s="647">
        <f t="shared" si="40"/>
        <v>236250</v>
      </c>
      <c r="K793" s="647">
        <f t="shared" si="39"/>
        <v>247500</v>
      </c>
      <c r="L793" s="609"/>
    </row>
    <row r="794" spans="3:12" ht="18">
      <c r="C794" s="335" t="s">
        <v>20073</v>
      </c>
      <c r="D794" s="335" t="s">
        <v>20074</v>
      </c>
      <c r="E794" s="336" t="s">
        <v>20</v>
      </c>
      <c r="F794" s="337" t="s">
        <v>20</v>
      </c>
      <c r="G794" s="337" t="s">
        <v>22</v>
      </c>
      <c r="H794" s="660">
        <f t="shared" si="38"/>
        <v>360500</v>
      </c>
      <c r="I794" s="617">
        <v>350000</v>
      </c>
      <c r="J794" s="647">
        <f t="shared" si="40"/>
        <v>367500</v>
      </c>
      <c r="K794" s="647">
        <f t="shared" si="39"/>
        <v>385000</v>
      </c>
      <c r="L794" s="609"/>
    </row>
    <row r="795" spans="3:12" ht="18">
      <c r="C795" s="335" t="s">
        <v>20075</v>
      </c>
      <c r="D795" s="335" t="s">
        <v>20063</v>
      </c>
      <c r="E795" s="336" t="s">
        <v>20</v>
      </c>
      <c r="F795" s="337" t="s">
        <v>20076</v>
      </c>
      <c r="G795" s="337" t="s">
        <v>22</v>
      </c>
      <c r="H795" s="660">
        <f t="shared" si="38"/>
        <v>515000</v>
      </c>
      <c r="I795" s="617">
        <v>500000</v>
      </c>
      <c r="J795" s="647">
        <f t="shared" si="40"/>
        <v>525000</v>
      </c>
      <c r="K795" s="647">
        <f t="shared" si="39"/>
        <v>550000</v>
      </c>
      <c r="L795" s="609"/>
    </row>
    <row r="796" spans="3:12" ht="36">
      <c r="C796" s="350" t="s">
        <v>20077</v>
      </c>
      <c r="D796" s="350" t="s">
        <v>20078</v>
      </c>
      <c r="E796" s="343"/>
      <c r="F796" s="335"/>
      <c r="G796" s="335"/>
      <c r="H796" s="660">
        <f t="shared" si="38"/>
        <v>0</v>
      </c>
      <c r="I796" s="617"/>
      <c r="J796" s="647">
        <f t="shared" si="40"/>
        <v>0</v>
      </c>
      <c r="K796" s="647">
        <f t="shared" si="39"/>
        <v>0</v>
      </c>
      <c r="L796" s="609"/>
    </row>
    <row r="797" spans="3:12" ht="18">
      <c r="C797" s="335" t="s">
        <v>20079</v>
      </c>
      <c r="D797" s="335" t="s">
        <v>20080</v>
      </c>
      <c r="E797" s="336" t="s">
        <v>20</v>
      </c>
      <c r="F797" s="337" t="s">
        <v>20</v>
      </c>
      <c r="G797" s="337" t="s">
        <v>347</v>
      </c>
      <c r="H797" s="660">
        <f t="shared" si="38"/>
        <v>6695000</v>
      </c>
      <c r="I797" s="617">
        <v>6500000</v>
      </c>
      <c r="J797" s="647">
        <f t="shared" si="40"/>
        <v>6825000</v>
      </c>
      <c r="K797" s="647">
        <f t="shared" si="39"/>
        <v>7150000</v>
      </c>
      <c r="L797" s="609"/>
    </row>
    <row r="798" spans="3:12" ht="36">
      <c r="C798" s="335" t="s">
        <v>20081</v>
      </c>
      <c r="D798" s="335" t="s">
        <v>20082</v>
      </c>
      <c r="E798" s="336" t="s">
        <v>20</v>
      </c>
      <c r="F798" s="337" t="s">
        <v>20</v>
      </c>
      <c r="G798" s="337" t="s">
        <v>347</v>
      </c>
      <c r="H798" s="660">
        <f t="shared" si="38"/>
        <v>10042500</v>
      </c>
      <c r="I798" s="617">
        <v>9750000</v>
      </c>
      <c r="J798" s="647">
        <f t="shared" si="40"/>
        <v>10237500</v>
      </c>
      <c r="K798" s="647">
        <f t="shared" si="39"/>
        <v>10725000</v>
      </c>
      <c r="L798" s="609"/>
    </row>
    <row r="799" spans="3:12" ht="36">
      <c r="C799" s="335" t="s">
        <v>20083</v>
      </c>
      <c r="D799" s="335" t="s">
        <v>20084</v>
      </c>
      <c r="E799" s="336" t="s">
        <v>20</v>
      </c>
      <c r="F799" s="337" t="s">
        <v>20</v>
      </c>
      <c r="G799" s="337" t="s">
        <v>347</v>
      </c>
      <c r="H799" s="660">
        <f t="shared" si="38"/>
        <v>1287500</v>
      </c>
      <c r="I799" s="617">
        <v>1250000</v>
      </c>
      <c r="J799" s="647">
        <f t="shared" si="40"/>
        <v>1312500</v>
      </c>
      <c r="K799" s="647">
        <f t="shared" si="39"/>
        <v>1375000</v>
      </c>
      <c r="L799" s="609"/>
    </row>
    <row r="800" spans="3:12" ht="36">
      <c r="C800" s="335" t="s">
        <v>20085</v>
      </c>
      <c r="D800" s="335" t="s">
        <v>20086</v>
      </c>
      <c r="E800" s="336" t="s">
        <v>20</v>
      </c>
      <c r="F800" s="337" t="s">
        <v>20</v>
      </c>
      <c r="G800" s="337" t="s">
        <v>347</v>
      </c>
      <c r="H800" s="660">
        <f t="shared" si="38"/>
        <v>515000</v>
      </c>
      <c r="I800" s="617">
        <v>500000</v>
      </c>
      <c r="J800" s="647">
        <f t="shared" si="40"/>
        <v>525000</v>
      </c>
      <c r="K800" s="647">
        <f t="shared" si="39"/>
        <v>550000</v>
      </c>
      <c r="L800" s="609"/>
    </row>
    <row r="801" spans="3:12" ht="18">
      <c r="C801" s="335" t="s">
        <v>20087</v>
      </c>
      <c r="D801" s="335" t="s">
        <v>20088</v>
      </c>
      <c r="E801" s="336" t="s">
        <v>20</v>
      </c>
      <c r="F801" s="337" t="s">
        <v>20</v>
      </c>
      <c r="G801" s="337" t="s">
        <v>347</v>
      </c>
      <c r="H801" s="660">
        <f t="shared" si="38"/>
        <v>3090000</v>
      </c>
      <c r="I801" s="617">
        <v>3000000</v>
      </c>
      <c r="J801" s="647">
        <f t="shared" si="40"/>
        <v>3150000</v>
      </c>
      <c r="K801" s="647">
        <f t="shared" si="39"/>
        <v>3300000</v>
      </c>
      <c r="L801" s="609"/>
    </row>
    <row r="802" spans="3:12" ht="18">
      <c r="C802" s="335" t="s">
        <v>20089</v>
      </c>
      <c r="D802" s="335" t="s">
        <v>20090</v>
      </c>
      <c r="E802" s="336" t="s">
        <v>20</v>
      </c>
      <c r="F802" s="337" t="s">
        <v>20</v>
      </c>
      <c r="G802" s="337" t="s">
        <v>721</v>
      </c>
      <c r="H802" s="660">
        <f t="shared" si="38"/>
        <v>77250</v>
      </c>
      <c r="I802" s="617">
        <v>75000</v>
      </c>
      <c r="J802" s="647">
        <f t="shared" si="40"/>
        <v>78750</v>
      </c>
      <c r="K802" s="647">
        <f t="shared" si="39"/>
        <v>82500</v>
      </c>
      <c r="L802" s="609"/>
    </row>
    <row r="803" spans="3:12" ht="18">
      <c r="C803" s="335" t="s">
        <v>20091</v>
      </c>
      <c r="D803" s="335" t="s">
        <v>20092</v>
      </c>
      <c r="E803" s="336" t="s">
        <v>20</v>
      </c>
      <c r="F803" s="337" t="s">
        <v>20</v>
      </c>
      <c r="G803" s="337" t="s">
        <v>721</v>
      </c>
      <c r="H803" s="660">
        <f t="shared" si="38"/>
        <v>25750</v>
      </c>
      <c r="I803" s="617">
        <v>25000</v>
      </c>
      <c r="J803" s="647">
        <f t="shared" si="40"/>
        <v>26250</v>
      </c>
      <c r="K803" s="647">
        <f t="shared" si="39"/>
        <v>27500</v>
      </c>
      <c r="L803" s="609"/>
    </row>
    <row r="804" spans="3:12" ht="18">
      <c r="C804" s="335" t="s">
        <v>20093</v>
      </c>
      <c r="D804" s="335" t="s">
        <v>20094</v>
      </c>
      <c r="E804" s="336" t="s">
        <v>20</v>
      </c>
      <c r="F804" s="337" t="s">
        <v>20</v>
      </c>
      <c r="G804" s="337" t="s">
        <v>22</v>
      </c>
      <c r="H804" s="660">
        <f t="shared" ref="H804:H867" si="41">(I804*0.03)+I804</f>
        <v>103000</v>
      </c>
      <c r="I804" s="617">
        <v>100000</v>
      </c>
      <c r="J804" s="647">
        <f t="shared" si="40"/>
        <v>105000</v>
      </c>
      <c r="K804" s="647">
        <f t="shared" si="39"/>
        <v>110000</v>
      </c>
      <c r="L804" s="609"/>
    </row>
    <row r="805" spans="3:12" ht="18">
      <c r="C805" s="335" t="s">
        <v>20095</v>
      </c>
      <c r="D805" s="335" t="s">
        <v>20096</v>
      </c>
      <c r="E805" s="336" t="s">
        <v>20</v>
      </c>
      <c r="F805" s="337" t="s">
        <v>20</v>
      </c>
      <c r="G805" s="337" t="s">
        <v>1274</v>
      </c>
      <c r="H805" s="660">
        <f t="shared" si="41"/>
        <v>30900</v>
      </c>
      <c r="I805" s="617">
        <v>30000</v>
      </c>
      <c r="J805" s="647">
        <f t="shared" si="40"/>
        <v>31500</v>
      </c>
      <c r="K805" s="647">
        <f t="shared" si="39"/>
        <v>33000</v>
      </c>
      <c r="L805" s="609"/>
    </row>
    <row r="806" spans="3:12" ht="54">
      <c r="C806" s="335" t="s">
        <v>20097</v>
      </c>
      <c r="D806" s="335" t="s">
        <v>20098</v>
      </c>
      <c r="E806" s="336" t="s">
        <v>20</v>
      </c>
      <c r="F806" s="337" t="s">
        <v>20099</v>
      </c>
      <c r="G806" s="337" t="s">
        <v>22</v>
      </c>
      <c r="H806" s="660">
        <f t="shared" si="41"/>
        <v>103000</v>
      </c>
      <c r="I806" s="617">
        <v>100000</v>
      </c>
      <c r="J806" s="647">
        <f t="shared" si="40"/>
        <v>105000</v>
      </c>
      <c r="K806" s="647">
        <f t="shared" si="39"/>
        <v>110000</v>
      </c>
      <c r="L806" s="609"/>
    </row>
    <row r="807" spans="3:12" ht="18">
      <c r="C807" s="335" t="s">
        <v>20100</v>
      </c>
      <c r="D807" s="335" t="s">
        <v>20101</v>
      </c>
      <c r="E807" s="336"/>
      <c r="F807" s="337"/>
      <c r="G807" s="337" t="s">
        <v>22</v>
      </c>
      <c r="H807" s="660">
        <f t="shared" si="41"/>
        <v>1905500</v>
      </c>
      <c r="I807" s="617">
        <v>1850000</v>
      </c>
      <c r="J807" s="647">
        <f t="shared" si="40"/>
        <v>1942500</v>
      </c>
      <c r="K807" s="647">
        <f t="shared" si="39"/>
        <v>2035000</v>
      </c>
      <c r="L807" s="609"/>
    </row>
    <row r="808" spans="3:12" ht="18">
      <c r="C808" s="335" t="s">
        <v>20102</v>
      </c>
      <c r="D808" s="335" t="s">
        <v>20103</v>
      </c>
      <c r="E808" s="336"/>
      <c r="F808" s="337"/>
      <c r="G808" s="337" t="s">
        <v>22</v>
      </c>
      <c r="H808" s="660">
        <f t="shared" si="41"/>
        <v>618000</v>
      </c>
      <c r="I808" s="617">
        <v>600000</v>
      </c>
      <c r="J808" s="647">
        <f t="shared" si="40"/>
        <v>630000</v>
      </c>
      <c r="K808" s="647">
        <f t="shared" si="39"/>
        <v>660000</v>
      </c>
      <c r="L808" s="609"/>
    </row>
    <row r="809" spans="3:12" ht="18">
      <c r="C809" s="350" t="s">
        <v>20104</v>
      </c>
      <c r="D809" s="350" t="s">
        <v>20105</v>
      </c>
      <c r="E809" s="343"/>
      <c r="F809" s="335"/>
      <c r="G809" s="335"/>
      <c r="H809" s="660">
        <f t="shared" si="41"/>
        <v>0</v>
      </c>
      <c r="I809" s="617"/>
      <c r="J809" s="647">
        <f t="shared" si="40"/>
        <v>0</v>
      </c>
      <c r="K809" s="647">
        <f t="shared" si="39"/>
        <v>0</v>
      </c>
      <c r="L809" s="609"/>
    </row>
    <row r="810" spans="3:12" ht="36">
      <c r="C810" s="350" t="s">
        <v>20106</v>
      </c>
      <c r="D810" s="350" t="s">
        <v>20107</v>
      </c>
      <c r="E810" s="343"/>
      <c r="F810" s="335"/>
      <c r="G810" s="335"/>
      <c r="H810" s="660">
        <f t="shared" si="41"/>
        <v>0</v>
      </c>
      <c r="I810" s="617"/>
      <c r="J810" s="647">
        <f t="shared" si="40"/>
        <v>0</v>
      </c>
      <c r="K810" s="647">
        <f t="shared" si="39"/>
        <v>0</v>
      </c>
      <c r="L810" s="609"/>
    </row>
    <row r="811" spans="3:12" ht="36">
      <c r="C811" s="335" t="s">
        <v>20108</v>
      </c>
      <c r="D811" s="335" t="s">
        <v>20109</v>
      </c>
      <c r="E811" s="336" t="s">
        <v>20</v>
      </c>
      <c r="F811" s="337" t="s">
        <v>20</v>
      </c>
      <c r="G811" s="337" t="s">
        <v>347</v>
      </c>
      <c r="H811" s="660">
        <f t="shared" si="41"/>
        <v>1545000</v>
      </c>
      <c r="I811" s="617">
        <v>1500000</v>
      </c>
      <c r="J811" s="647">
        <f t="shared" si="40"/>
        <v>1575000</v>
      </c>
      <c r="K811" s="647">
        <f t="shared" si="39"/>
        <v>1650000</v>
      </c>
      <c r="L811" s="609"/>
    </row>
    <row r="812" spans="3:12" ht="18">
      <c r="C812" s="335" t="s">
        <v>20110</v>
      </c>
      <c r="D812" s="335" t="s">
        <v>20111</v>
      </c>
      <c r="E812" s="336" t="s">
        <v>20</v>
      </c>
      <c r="F812" s="337" t="s">
        <v>20</v>
      </c>
      <c r="G812" s="337" t="s">
        <v>22</v>
      </c>
      <c r="H812" s="660">
        <f t="shared" si="41"/>
        <v>3399000</v>
      </c>
      <c r="I812" s="617">
        <v>3300000</v>
      </c>
      <c r="J812" s="647">
        <f t="shared" si="40"/>
        <v>3465000</v>
      </c>
      <c r="K812" s="647">
        <f t="shared" si="39"/>
        <v>3630000</v>
      </c>
      <c r="L812" s="609"/>
    </row>
    <row r="813" spans="3:12" ht="18">
      <c r="C813" s="335" t="s">
        <v>20112</v>
      </c>
      <c r="D813" s="335" t="s">
        <v>20113</v>
      </c>
      <c r="E813" s="336" t="s">
        <v>20</v>
      </c>
      <c r="F813" s="337" t="s">
        <v>20</v>
      </c>
      <c r="G813" s="337" t="s">
        <v>20114</v>
      </c>
      <c r="H813" s="660">
        <f t="shared" si="41"/>
        <v>159650</v>
      </c>
      <c r="I813" s="617">
        <v>155000</v>
      </c>
      <c r="J813" s="647">
        <f t="shared" si="40"/>
        <v>162750</v>
      </c>
      <c r="K813" s="647">
        <f t="shared" si="39"/>
        <v>170500</v>
      </c>
      <c r="L813" s="609"/>
    </row>
    <row r="814" spans="3:12" ht="18">
      <c r="C814" s="335" t="s">
        <v>20115</v>
      </c>
      <c r="D814" s="335" t="s">
        <v>20113</v>
      </c>
      <c r="E814" s="336" t="s">
        <v>20</v>
      </c>
      <c r="F814" s="337" t="s">
        <v>20</v>
      </c>
      <c r="G814" s="337" t="s">
        <v>20116</v>
      </c>
      <c r="H814" s="660">
        <f t="shared" si="41"/>
        <v>875500</v>
      </c>
      <c r="I814" s="617">
        <v>850000</v>
      </c>
      <c r="J814" s="647">
        <f t="shared" si="40"/>
        <v>892500</v>
      </c>
      <c r="K814" s="647">
        <f t="shared" si="39"/>
        <v>935000</v>
      </c>
      <c r="L814" s="609"/>
    </row>
    <row r="815" spans="3:12" ht="18">
      <c r="C815" s="335" t="s">
        <v>20117</v>
      </c>
      <c r="D815" s="335" t="s">
        <v>20113</v>
      </c>
      <c r="E815" s="336" t="s">
        <v>20</v>
      </c>
      <c r="F815" s="337" t="s">
        <v>20</v>
      </c>
      <c r="G815" s="337" t="s">
        <v>20118</v>
      </c>
      <c r="H815" s="660">
        <f t="shared" si="41"/>
        <v>1236000</v>
      </c>
      <c r="I815" s="617">
        <v>1200000</v>
      </c>
      <c r="J815" s="647">
        <f t="shared" si="40"/>
        <v>1260000</v>
      </c>
      <c r="K815" s="647">
        <f t="shared" si="39"/>
        <v>1320000</v>
      </c>
      <c r="L815" s="609"/>
    </row>
    <row r="816" spans="3:12" ht="18">
      <c r="C816" s="335" t="s">
        <v>20119</v>
      </c>
      <c r="D816" s="335" t="s">
        <v>20120</v>
      </c>
      <c r="E816" s="336" t="s">
        <v>20</v>
      </c>
      <c r="F816" s="337" t="s">
        <v>20121</v>
      </c>
      <c r="G816" s="337" t="s">
        <v>22</v>
      </c>
      <c r="H816" s="660">
        <f t="shared" si="41"/>
        <v>412000</v>
      </c>
      <c r="I816" s="617">
        <v>400000</v>
      </c>
      <c r="J816" s="647">
        <f t="shared" si="40"/>
        <v>420000</v>
      </c>
      <c r="K816" s="647">
        <f t="shared" si="39"/>
        <v>440000</v>
      </c>
      <c r="L816" s="609"/>
    </row>
    <row r="817" spans="3:12" ht="18">
      <c r="C817" s="335" t="s">
        <v>20122</v>
      </c>
      <c r="D817" s="335" t="s">
        <v>20120</v>
      </c>
      <c r="E817" s="336" t="s">
        <v>20</v>
      </c>
      <c r="F817" s="337" t="s">
        <v>20123</v>
      </c>
      <c r="G817" s="337" t="s">
        <v>22</v>
      </c>
      <c r="H817" s="660">
        <f t="shared" si="41"/>
        <v>309000</v>
      </c>
      <c r="I817" s="617">
        <v>300000</v>
      </c>
      <c r="J817" s="647">
        <f t="shared" si="40"/>
        <v>315000</v>
      </c>
      <c r="K817" s="647">
        <f t="shared" si="39"/>
        <v>330000</v>
      </c>
      <c r="L817" s="609"/>
    </row>
    <row r="818" spans="3:12" ht="18">
      <c r="C818" s="335" t="s">
        <v>20124</v>
      </c>
      <c r="D818" s="335" t="s">
        <v>20125</v>
      </c>
      <c r="E818" s="336" t="s">
        <v>20</v>
      </c>
      <c r="F818" s="337" t="s">
        <v>20</v>
      </c>
      <c r="G818" s="337" t="s">
        <v>22</v>
      </c>
      <c r="H818" s="660">
        <f t="shared" si="41"/>
        <v>515000</v>
      </c>
      <c r="I818" s="617">
        <v>500000</v>
      </c>
      <c r="J818" s="647">
        <f t="shared" si="40"/>
        <v>525000</v>
      </c>
      <c r="K818" s="647">
        <f t="shared" si="39"/>
        <v>550000</v>
      </c>
      <c r="L818" s="609"/>
    </row>
    <row r="819" spans="3:12" ht="36">
      <c r="C819" s="335" t="s">
        <v>20126</v>
      </c>
      <c r="D819" s="335" t="s">
        <v>20127</v>
      </c>
      <c r="E819" s="336" t="s">
        <v>20</v>
      </c>
      <c r="F819" s="337" t="s">
        <v>20</v>
      </c>
      <c r="G819" s="337" t="s">
        <v>601</v>
      </c>
      <c r="H819" s="660">
        <f t="shared" si="41"/>
        <v>309000</v>
      </c>
      <c r="I819" s="617">
        <v>300000</v>
      </c>
      <c r="J819" s="647">
        <f t="shared" si="40"/>
        <v>315000</v>
      </c>
      <c r="K819" s="647">
        <f t="shared" si="39"/>
        <v>330000</v>
      </c>
      <c r="L819" s="609"/>
    </row>
    <row r="820" spans="3:12" ht="18">
      <c r="C820" s="335" t="s">
        <v>20128</v>
      </c>
      <c r="D820" s="335" t="s">
        <v>20129</v>
      </c>
      <c r="E820" s="336" t="s">
        <v>20</v>
      </c>
      <c r="F820" s="337" t="s">
        <v>20</v>
      </c>
      <c r="G820" s="337" t="s">
        <v>20130</v>
      </c>
      <c r="H820" s="660">
        <f t="shared" si="41"/>
        <v>1014550</v>
      </c>
      <c r="I820" s="617">
        <v>985000</v>
      </c>
      <c r="J820" s="647">
        <f t="shared" si="40"/>
        <v>1034250</v>
      </c>
      <c r="K820" s="647">
        <f t="shared" si="39"/>
        <v>1083500</v>
      </c>
      <c r="L820" s="609"/>
    </row>
    <row r="821" spans="3:12" ht="18">
      <c r="C821" s="350" t="s">
        <v>20131</v>
      </c>
      <c r="D821" s="350" t="s">
        <v>20132</v>
      </c>
      <c r="E821" s="343"/>
      <c r="F821" s="335"/>
      <c r="G821" s="335"/>
      <c r="H821" s="660">
        <f t="shared" si="41"/>
        <v>0</v>
      </c>
      <c r="I821" s="617"/>
      <c r="J821" s="647">
        <f t="shared" si="40"/>
        <v>0</v>
      </c>
      <c r="K821" s="647">
        <f t="shared" si="39"/>
        <v>0</v>
      </c>
      <c r="L821" s="609"/>
    </row>
    <row r="822" spans="3:12" ht="18">
      <c r="C822" s="335" t="s">
        <v>20133</v>
      </c>
      <c r="D822" s="335" t="s">
        <v>20132</v>
      </c>
      <c r="E822" s="336" t="s">
        <v>20</v>
      </c>
      <c r="F822" s="337" t="s">
        <v>20</v>
      </c>
      <c r="G822" s="337" t="s">
        <v>20118</v>
      </c>
      <c r="H822" s="660">
        <f t="shared" si="41"/>
        <v>754887</v>
      </c>
      <c r="I822" s="617">
        <v>732900</v>
      </c>
      <c r="J822" s="647">
        <f t="shared" si="40"/>
        <v>769545</v>
      </c>
      <c r="K822" s="647">
        <f t="shared" si="39"/>
        <v>806190</v>
      </c>
      <c r="L822" s="609"/>
    </row>
    <row r="823" spans="3:12" ht="18">
      <c r="C823" s="335" t="s">
        <v>20134</v>
      </c>
      <c r="D823" s="335" t="s">
        <v>20135</v>
      </c>
      <c r="E823" s="336" t="s">
        <v>20136</v>
      </c>
      <c r="F823" s="337" t="s">
        <v>20137</v>
      </c>
      <c r="G823" s="337" t="s">
        <v>22</v>
      </c>
      <c r="H823" s="660">
        <f t="shared" si="41"/>
        <v>2266000</v>
      </c>
      <c r="I823" s="617">
        <v>2200000</v>
      </c>
      <c r="J823" s="647">
        <f t="shared" si="40"/>
        <v>2310000</v>
      </c>
      <c r="K823" s="647">
        <f t="shared" si="39"/>
        <v>2420000</v>
      </c>
      <c r="L823" s="609"/>
    </row>
    <row r="824" spans="3:12" ht="18">
      <c r="C824" s="335" t="s">
        <v>20138</v>
      </c>
      <c r="D824" s="335" t="s">
        <v>20135</v>
      </c>
      <c r="E824" s="336" t="s">
        <v>20</v>
      </c>
      <c r="F824" s="337" t="s">
        <v>20</v>
      </c>
      <c r="G824" s="337" t="s">
        <v>4418</v>
      </c>
      <c r="H824" s="660">
        <f t="shared" si="41"/>
        <v>2060000</v>
      </c>
      <c r="I824" s="617">
        <v>2000000</v>
      </c>
      <c r="J824" s="647">
        <f t="shared" si="40"/>
        <v>2100000</v>
      </c>
      <c r="K824" s="647">
        <f t="shared" si="39"/>
        <v>2200000</v>
      </c>
      <c r="L824" s="609"/>
    </row>
    <row r="825" spans="3:12" ht="18">
      <c r="C825" s="350" t="s">
        <v>20139</v>
      </c>
      <c r="D825" s="350" t="s">
        <v>20140</v>
      </c>
      <c r="E825" s="343"/>
      <c r="F825" s="335"/>
      <c r="G825" s="335"/>
      <c r="H825" s="660">
        <f t="shared" si="41"/>
        <v>0</v>
      </c>
      <c r="I825" s="617"/>
      <c r="J825" s="647">
        <f t="shared" si="40"/>
        <v>0</v>
      </c>
      <c r="K825" s="647">
        <f t="shared" si="39"/>
        <v>0</v>
      </c>
      <c r="L825" s="609"/>
    </row>
    <row r="826" spans="3:12" ht="18">
      <c r="C826" s="335" t="s">
        <v>20141</v>
      </c>
      <c r="D826" s="335" t="s">
        <v>20142</v>
      </c>
      <c r="E826" s="336" t="s">
        <v>20</v>
      </c>
      <c r="F826" s="337" t="s">
        <v>20143</v>
      </c>
      <c r="G826" s="337" t="s">
        <v>22</v>
      </c>
      <c r="H826" s="660">
        <f t="shared" si="41"/>
        <v>123600</v>
      </c>
      <c r="I826" s="617">
        <v>120000</v>
      </c>
      <c r="J826" s="647">
        <f t="shared" si="40"/>
        <v>126000</v>
      </c>
      <c r="K826" s="647">
        <f t="shared" si="39"/>
        <v>132000</v>
      </c>
      <c r="L826" s="609"/>
    </row>
    <row r="827" spans="3:12" ht="18">
      <c r="C827" s="335" t="s">
        <v>20144</v>
      </c>
      <c r="D827" s="335" t="s">
        <v>20142</v>
      </c>
      <c r="E827" s="336" t="s">
        <v>20</v>
      </c>
      <c r="F827" s="337" t="s">
        <v>20145</v>
      </c>
      <c r="G827" s="337" t="s">
        <v>22</v>
      </c>
      <c r="H827" s="660">
        <f t="shared" si="41"/>
        <v>61800</v>
      </c>
      <c r="I827" s="617">
        <v>60000</v>
      </c>
      <c r="J827" s="647">
        <f t="shared" si="40"/>
        <v>63000</v>
      </c>
      <c r="K827" s="647">
        <f t="shared" si="39"/>
        <v>66000</v>
      </c>
      <c r="L827" s="609"/>
    </row>
    <row r="828" spans="3:12" ht="18">
      <c r="C828" s="335" t="s">
        <v>20146</v>
      </c>
      <c r="D828" s="335" t="s">
        <v>20147</v>
      </c>
      <c r="E828" s="336" t="s">
        <v>20</v>
      </c>
      <c r="F828" s="337" t="s">
        <v>20148</v>
      </c>
      <c r="G828" s="337" t="s">
        <v>22</v>
      </c>
      <c r="H828" s="660">
        <f t="shared" si="41"/>
        <v>1236000</v>
      </c>
      <c r="I828" s="617">
        <v>1200000</v>
      </c>
      <c r="J828" s="647">
        <f t="shared" si="40"/>
        <v>1260000</v>
      </c>
      <c r="K828" s="647">
        <f t="shared" si="39"/>
        <v>1320000</v>
      </c>
      <c r="L828" s="609"/>
    </row>
    <row r="829" spans="3:12" ht="18">
      <c r="C829" s="335" t="s">
        <v>20149</v>
      </c>
      <c r="D829" s="335" t="s">
        <v>20150</v>
      </c>
      <c r="E829" s="336" t="s">
        <v>20</v>
      </c>
      <c r="F829" s="337" t="s">
        <v>20</v>
      </c>
      <c r="G829" s="337" t="s">
        <v>22</v>
      </c>
      <c r="H829" s="660">
        <f t="shared" si="41"/>
        <v>103000</v>
      </c>
      <c r="I829" s="617">
        <v>100000</v>
      </c>
      <c r="J829" s="647">
        <f t="shared" si="40"/>
        <v>105000</v>
      </c>
      <c r="K829" s="647">
        <f t="shared" si="39"/>
        <v>110000</v>
      </c>
      <c r="L829" s="609"/>
    </row>
    <row r="830" spans="3:12" ht="36">
      <c r="C830" s="335" t="s">
        <v>20151</v>
      </c>
      <c r="D830" s="335" t="s">
        <v>20152</v>
      </c>
      <c r="E830" s="336" t="s">
        <v>20</v>
      </c>
      <c r="F830" s="337" t="s">
        <v>20</v>
      </c>
      <c r="G830" s="337" t="s">
        <v>22</v>
      </c>
      <c r="H830" s="660">
        <f t="shared" si="41"/>
        <v>103000</v>
      </c>
      <c r="I830" s="617">
        <v>100000</v>
      </c>
      <c r="J830" s="647">
        <f t="shared" si="40"/>
        <v>105000</v>
      </c>
      <c r="K830" s="647">
        <f t="shared" ref="K830:K893" si="42">(I830*0.1)+I830</f>
        <v>110000</v>
      </c>
      <c r="L830" s="609"/>
    </row>
    <row r="831" spans="3:12" ht="18">
      <c r="C831" s="335" t="s">
        <v>20153</v>
      </c>
      <c r="D831" s="335" t="s">
        <v>20154</v>
      </c>
      <c r="E831" s="336" t="s">
        <v>20</v>
      </c>
      <c r="F831" s="337" t="s">
        <v>20155</v>
      </c>
      <c r="G831" s="337" t="s">
        <v>22</v>
      </c>
      <c r="H831" s="660">
        <f t="shared" si="41"/>
        <v>566500</v>
      </c>
      <c r="I831" s="617">
        <v>550000</v>
      </c>
      <c r="J831" s="647">
        <f t="shared" si="40"/>
        <v>577500</v>
      </c>
      <c r="K831" s="647">
        <f t="shared" si="42"/>
        <v>605000</v>
      </c>
      <c r="L831" s="609"/>
    </row>
    <row r="832" spans="3:12" ht="18">
      <c r="C832" s="335" t="s">
        <v>20156</v>
      </c>
      <c r="D832" s="335" t="s">
        <v>20154</v>
      </c>
      <c r="E832" s="336" t="s">
        <v>20</v>
      </c>
      <c r="F832" s="337" t="s">
        <v>2664</v>
      </c>
      <c r="G832" s="337" t="s">
        <v>22</v>
      </c>
      <c r="H832" s="660">
        <f t="shared" si="41"/>
        <v>721000</v>
      </c>
      <c r="I832" s="617">
        <v>700000</v>
      </c>
      <c r="J832" s="647">
        <f t="shared" si="40"/>
        <v>735000</v>
      </c>
      <c r="K832" s="647">
        <f t="shared" si="42"/>
        <v>770000</v>
      </c>
      <c r="L832" s="609"/>
    </row>
    <row r="833" spans="3:12" ht="18">
      <c r="C833" s="335" t="s">
        <v>20157</v>
      </c>
      <c r="D833" s="335" t="s">
        <v>20158</v>
      </c>
      <c r="E833" s="336" t="s">
        <v>20</v>
      </c>
      <c r="F833" s="337" t="s">
        <v>20</v>
      </c>
      <c r="G833" s="337" t="s">
        <v>20159</v>
      </c>
      <c r="H833" s="660">
        <f t="shared" si="41"/>
        <v>283250</v>
      </c>
      <c r="I833" s="617">
        <v>275000</v>
      </c>
      <c r="J833" s="647">
        <f t="shared" si="40"/>
        <v>288750</v>
      </c>
      <c r="K833" s="647">
        <f t="shared" si="42"/>
        <v>302500</v>
      </c>
      <c r="L833" s="609"/>
    </row>
    <row r="834" spans="3:12" ht="36">
      <c r="C834" s="350" t="s">
        <v>20160</v>
      </c>
      <c r="D834" s="350" t="s">
        <v>20161</v>
      </c>
      <c r="E834" s="343"/>
      <c r="F834" s="335"/>
      <c r="G834" s="335"/>
      <c r="H834" s="660">
        <f t="shared" si="41"/>
        <v>0</v>
      </c>
      <c r="I834" s="617"/>
      <c r="J834" s="647">
        <f t="shared" si="40"/>
        <v>0</v>
      </c>
      <c r="K834" s="647">
        <f t="shared" si="42"/>
        <v>0</v>
      </c>
      <c r="L834" s="609"/>
    </row>
    <row r="835" spans="3:12" ht="18">
      <c r="C835" s="350" t="s">
        <v>20162</v>
      </c>
      <c r="D835" s="350" t="s">
        <v>20163</v>
      </c>
      <c r="E835" s="343"/>
      <c r="F835" s="335"/>
      <c r="G835" s="335"/>
      <c r="H835" s="660">
        <f t="shared" si="41"/>
        <v>0</v>
      </c>
      <c r="I835" s="617"/>
      <c r="J835" s="647">
        <f t="shared" si="40"/>
        <v>0</v>
      </c>
      <c r="K835" s="647">
        <f t="shared" si="42"/>
        <v>0</v>
      </c>
      <c r="L835" s="609"/>
    </row>
    <row r="836" spans="3:12" ht="18">
      <c r="C836" s="335" t="s">
        <v>20164</v>
      </c>
      <c r="D836" s="335" t="s">
        <v>20165</v>
      </c>
      <c r="E836" s="336" t="s">
        <v>20</v>
      </c>
      <c r="F836" s="337" t="s">
        <v>20</v>
      </c>
      <c r="G836" s="337" t="s">
        <v>4418</v>
      </c>
      <c r="H836" s="660">
        <f t="shared" si="41"/>
        <v>14471500</v>
      </c>
      <c r="I836" s="617">
        <v>14050000</v>
      </c>
      <c r="J836" s="647">
        <f t="shared" si="40"/>
        <v>14752500</v>
      </c>
      <c r="K836" s="647">
        <f t="shared" si="42"/>
        <v>15455000</v>
      </c>
      <c r="L836" s="609"/>
    </row>
    <row r="837" spans="3:12" ht="18">
      <c r="C837" s="335" t="s">
        <v>20166</v>
      </c>
      <c r="D837" s="335" t="s">
        <v>20167</v>
      </c>
      <c r="E837" s="336" t="s">
        <v>20</v>
      </c>
      <c r="F837" s="337" t="s">
        <v>20</v>
      </c>
      <c r="G837" s="337" t="s">
        <v>4418</v>
      </c>
      <c r="H837" s="660">
        <f t="shared" si="41"/>
        <v>14935000</v>
      </c>
      <c r="I837" s="617">
        <v>14500000</v>
      </c>
      <c r="J837" s="647">
        <f t="shared" si="40"/>
        <v>15225000</v>
      </c>
      <c r="K837" s="647">
        <f t="shared" si="42"/>
        <v>15950000</v>
      </c>
      <c r="L837" s="609"/>
    </row>
    <row r="838" spans="3:12" ht="18">
      <c r="C838" s="335" t="s">
        <v>20168</v>
      </c>
      <c r="D838" s="335" t="s">
        <v>20169</v>
      </c>
      <c r="E838" s="336" t="s">
        <v>20</v>
      </c>
      <c r="F838" s="337" t="s">
        <v>20170</v>
      </c>
      <c r="G838" s="337" t="s">
        <v>4418</v>
      </c>
      <c r="H838" s="660">
        <f t="shared" si="41"/>
        <v>4223000</v>
      </c>
      <c r="I838" s="617">
        <v>4100000</v>
      </c>
      <c r="J838" s="647">
        <f t="shared" si="40"/>
        <v>4305000</v>
      </c>
      <c r="K838" s="647">
        <f t="shared" si="42"/>
        <v>4510000</v>
      </c>
      <c r="L838" s="609"/>
    </row>
    <row r="839" spans="3:12" ht="36">
      <c r="C839" s="335" t="s">
        <v>20171</v>
      </c>
      <c r="D839" s="335" t="s">
        <v>20172</v>
      </c>
      <c r="E839" s="336" t="s">
        <v>20173</v>
      </c>
      <c r="F839" s="337" t="s">
        <v>20174</v>
      </c>
      <c r="G839" s="337" t="s">
        <v>20175</v>
      </c>
      <c r="H839" s="660">
        <f t="shared" si="41"/>
        <v>4471030.18</v>
      </c>
      <c r="I839" s="617">
        <v>4340806</v>
      </c>
      <c r="J839" s="647">
        <f t="shared" ref="J839:J902" si="43">(I839*0.05)+I839</f>
        <v>4557846.3</v>
      </c>
      <c r="K839" s="647">
        <f t="shared" si="42"/>
        <v>4774886.5999999996</v>
      </c>
      <c r="L839" s="609"/>
    </row>
    <row r="840" spans="3:12" ht="18">
      <c r="C840" s="335" t="s">
        <v>20176</v>
      </c>
      <c r="D840" s="335" t="s">
        <v>20172</v>
      </c>
      <c r="E840" s="336" t="s">
        <v>20173</v>
      </c>
      <c r="F840" s="337" t="s">
        <v>20177</v>
      </c>
      <c r="G840" s="337" t="s">
        <v>20175</v>
      </c>
      <c r="H840" s="660">
        <f t="shared" si="41"/>
        <v>3182415.72</v>
      </c>
      <c r="I840" s="617">
        <v>3089724</v>
      </c>
      <c r="J840" s="647">
        <f t="shared" si="43"/>
        <v>3244210.2</v>
      </c>
      <c r="K840" s="647">
        <f t="shared" si="42"/>
        <v>3398696.4</v>
      </c>
      <c r="L840" s="609"/>
    </row>
    <row r="841" spans="3:12" ht="36">
      <c r="C841" s="335" t="s">
        <v>20178</v>
      </c>
      <c r="D841" s="335" t="s">
        <v>20179</v>
      </c>
      <c r="E841" s="336" t="s">
        <v>20</v>
      </c>
      <c r="F841" s="337" t="s">
        <v>20</v>
      </c>
      <c r="G841" s="337" t="s">
        <v>4418</v>
      </c>
      <c r="H841" s="660">
        <f t="shared" si="41"/>
        <v>206000</v>
      </c>
      <c r="I841" s="617">
        <v>200000</v>
      </c>
      <c r="J841" s="647">
        <f t="shared" si="43"/>
        <v>210000</v>
      </c>
      <c r="K841" s="647">
        <f t="shared" si="42"/>
        <v>220000</v>
      </c>
      <c r="L841" s="609"/>
    </row>
    <row r="842" spans="3:12" ht="36">
      <c r="C842" s="335" t="s">
        <v>20180</v>
      </c>
      <c r="D842" s="335" t="s">
        <v>20181</v>
      </c>
      <c r="E842" s="336" t="s">
        <v>20</v>
      </c>
      <c r="F842" s="337" t="s">
        <v>20182</v>
      </c>
      <c r="G842" s="337" t="s">
        <v>4418</v>
      </c>
      <c r="H842" s="660">
        <f t="shared" si="41"/>
        <v>50305200</v>
      </c>
      <c r="I842" s="617">
        <v>48840000</v>
      </c>
      <c r="J842" s="647">
        <f t="shared" si="43"/>
        <v>51282000</v>
      </c>
      <c r="K842" s="647">
        <f t="shared" si="42"/>
        <v>53724000</v>
      </c>
      <c r="L842" s="609"/>
    </row>
    <row r="843" spans="3:12" ht="36">
      <c r="C843" s="335" t="s">
        <v>20183</v>
      </c>
      <c r="D843" s="335" t="s">
        <v>20181</v>
      </c>
      <c r="E843" s="336" t="s">
        <v>20</v>
      </c>
      <c r="F843" s="337" t="s">
        <v>20184</v>
      </c>
      <c r="G843" s="337" t="s">
        <v>4418</v>
      </c>
      <c r="H843" s="660">
        <f t="shared" si="41"/>
        <v>74324800</v>
      </c>
      <c r="I843" s="617">
        <v>72160000</v>
      </c>
      <c r="J843" s="647">
        <f t="shared" si="43"/>
        <v>75768000</v>
      </c>
      <c r="K843" s="647">
        <f t="shared" si="42"/>
        <v>79376000</v>
      </c>
      <c r="L843" s="609"/>
    </row>
    <row r="844" spans="3:12" ht="36">
      <c r="C844" s="335" t="s">
        <v>20185</v>
      </c>
      <c r="D844" s="335" t="s">
        <v>20181</v>
      </c>
      <c r="E844" s="336" t="s">
        <v>20</v>
      </c>
      <c r="F844" s="337" t="s">
        <v>20186</v>
      </c>
      <c r="G844" s="337" t="s">
        <v>4418</v>
      </c>
      <c r="H844" s="660">
        <f t="shared" si="41"/>
        <v>98344400</v>
      </c>
      <c r="I844" s="617">
        <v>95480000</v>
      </c>
      <c r="J844" s="647">
        <f t="shared" si="43"/>
        <v>100254000</v>
      </c>
      <c r="K844" s="647">
        <f t="shared" si="42"/>
        <v>105028000</v>
      </c>
      <c r="L844" s="609"/>
    </row>
    <row r="845" spans="3:12" ht="36">
      <c r="C845" s="335" t="s">
        <v>20187</v>
      </c>
      <c r="D845" s="335" t="s">
        <v>20181</v>
      </c>
      <c r="E845" s="336" t="s">
        <v>20</v>
      </c>
      <c r="F845" s="337" t="s">
        <v>20188</v>
      </c>
      <c r="G845" s="337" t="s">
        <v>4418</v>
      </c>
      <c r="H845" s="660">
        <f t="shared" si="41"/>
        <v>122364000</v>
      </c>
      <c r="I845" s="617">
        <v>118800000</v>
      </c>
      <c r="J845" s="647">
        <f t="shared" si="43"/>
        <v>124740000</v>
      </c>
      <c r="K845" s="647">
        <f t="shared" si="42"/>
        <v>130680000</v>
      </c>
      <c r="L845" s="609"/>
    </row>
    <row r="846" spans="3:12" ht="36">
      <c r="C846" s="335" t="s">
        <v>20189</v>
      </c>
      <c r="D846" s="335" t="s">
        <v>20190</v>
      </c>
      <c r="E846" s="336" t="s">
        <v>20</v>
      </c>
      <c r="F846" s="337" t="s">
        <v>20191</v>
      </c>
      <c r="G846" s="337" t="s">
        <v>4418</v>
      </c>
      <c r="H846" s="660">
        <f t="shared" si="41"/>
        <v>9785000</v>
      </c>
      <c r="I846" s="617">
        <v>9500000</v>
      </c>
      <c r="J846" s="647">
        <f t="shared" si="43"/>
        <v>9975000</v>
      </c>
      <c r="K846" s="647">
        <f t="shared" si="42"/>
        <v>10450000</v>
      </c>
      <c r="L846" s="609"/>
    </row>
    <row r="847" spans="3:12" ht="36">
      <c r="C847" s="335" t="s">
        <v>20192</v>
      </c>
      <c r="D847" s="335" t="s">
        <v>20190</v>
      </c>
      <c r="E847" s="336" t="s">
        <v>20</v>
      </c>
      <c r="F847" s="337" t="s">
        <v>20193</v>
      </c>
      <c r="G847" s="337" t="s">
        <v>4418</v>
      </c>
      <c r="H847" s="660">
        <f t="shared" si="41"/>
        <v>12875000</v>
      </c>
      <c r="I847" s="617">
        <v>12500000</v>
      </c>
      <c r="J847" s="647">
        <f t="shared" si="43"/>
        <v>13125000</v>
      </c>
      <c r="K847" s="647">
        <f t="shared" si="42"/>
        <v>13750000</v>
      </c>
      <c r="L847" s="609"/>
    </row>
    <row r="848" spans="3:12" ht="36">
      <c r="C848" s="335" t="s">
        <v>20194</v>
      </c>
      <c r="D848" s="335" t="s">
        <v>20181</v>
      </c>
      <c r="E848" s="336" t="s">
        <v>20</v>
      </c>
      <c r="F848" s="337" t="s">
        <v>20195</v>
      </c>
      <c r="G848" s="337" t="s">
        <v>4418</v>
      </c>
      <c r="H848" s="660">
        <f t="shared" si="41"/>
        <v>23283150</v>
      </c>
      <c r="I848" s="617">
        <v>22605000</v>
      </c>
      <c r="J848" s="647">
        <f t="shared" si="43"/>
        <v>23735250</v>
      </c>
      <c r="K848" s="647">
        <f t="shared" si="42"/>
        <v>24865500</v>
      </c>
      <c r="L848" s="609"/>
    </row>
    <row r="849" spans="3:12" ht="36">
      <c r="C849" s="335" t="s">
        <v>20196</v>
      </c>
      <c r="D849" s="335" t="s">
        <v>20181</v>
      </c>
      <c r="E849" s="336" t="s">
        <v>20</v>
      </c>
      <c r="F849" s="337" t="s">
        <v>20197</v>
      </c>
      <c r="G849" s="337" t="s">
        <v>4418</v>
      </c>
      <c r="H849" s="660">
        <f t="shared" si="41"/>
        <v>29146425</v>
      </c>
      <c r="I849" s="617">
        <v>28297500</v>
      </c>
      <c r="J849" s="647">
        <f t="shared" si="43"/>
        <v>29712375</v>
      </c>
      <c r="K849" s="647">
        <f t="shared" si="42"/>
        <v>31127250</v>
      </c>
      <c r="L849" s="609"/>
    </row>
    <row r="850" spans="3:12" ht="36">
      <c r="C850" s="335" t="s">
        <v>20198</v>
      </c>
      <c r="D850" s="335" t="s">
        <v>20181</v>
      </c>
      <c r="E850" s="336" t="s">
        <v>20</v>
      </c>
      <c r="F850" s="337" t="s">
        <v>20199</v>
      </c>
      <c r="G850" s="337" t="s">
        <v>4418</v>
      </c>
      <c r="H850" s="660">
        <f t="shared" si="41"/>
        <v>35009700</v>
      </c>
      <c r="I850" s="617">
        <v>33990000</v>
      </c>
      <c r="J850" s="647">
        <f t="shared" si="43"/>
        <v>35689500</v>
      </c>
      <c r="K850" s="647">
        <f t="shared" si="42"/>
        <v>37389000</v>
      </c>
      <c r="L850" s="609"/>
    </row>
    <row r="851" spans="3:12" ht="36">
      <c r="C851" s="335" t="s">
        <v>20200</v>
      </c>
      <c r="D851" s="335" t="s">
        <v>20181</v>
      </c>
      <c r="E851" s="336" t="s">
        <v>20</v>
      </c>
      <c r="F851" s="337" t="s">
        <v>20201</v>
      </c>
      <c r="G851" s="337" t="s">
        <v>4418</v>
      </c>
      <c r="H851" s="660">
        <f t="shared" si="41"/>
        <v>43775000</v>
      </c>
      <c r="I851" s="617">
        <v>42500000</v>
      </c>
      <c r="J851" s="647">
        <f t="shared" si="43"/>
        <v>44625000</v>
      </c>
      <c r="K851" s="647">
        <f t="shared" si="42"/>
        <v>46750000</v>
      </c>
      <c r="L851" s="609"/>
    </row>
    <row r="852" spans="3:12" ht="36">
      <c r="C852" s="335" t="s">
        <v>20202</v>
      </c>
      <c r="D852" s="335" t="s">
        <v>20181</v>
      </c>
      <c r="E852" s="336" t="s">
        <v>20</v>
      </c>
      <c r="F852" s="337" t="s">
        <v>20203</v>
      </c>
      <c r="G852" s="337" t="s">
        <v>4418</v>
      </c>
      <c r="H852" s="660">
        <f t="shared" si="41"/>
        <v>58710000</v>
      </c>
      <c r="I852" s="617">
        <v>57000000</v>
      </c>
      <c r="J852" s="647">
        <f t="shared" si="43"/>
        <v>59850000</v>
      </c>
      <c r="K852" s="647">
        <f t="shared" si="42"/>
        <v>62700000</v>
      </c>
      <c r="L852" s="609"/>
    </row>
    <row r="853" spans="3:12" ht="36">
      <c r="C853" s="335" t="s">
        <v>20204</v>
      </c>
      <c r="D853" s="335" t="s">
        <v>20181</v>
      </c>
      <c r="E853" s="336" t="s">
        <v>20</v>
      </c>
      <c r="F853" s="337" t="s">
        <v>20205</v>
      </c>
      <c r="G853" s="337" t="s">
        <v>4418</v>
      </c>
      <c r="H853" s="660">
        <f t="shared" si="41"/>
        <v>73130000</v>
      </c>
      <c r="I853" s="617">
        <v>71000000</v>
      </c>
      <c r="J853" s="647">
        <f t="shared" si="43"/>
        <v>74550000</v>
      </c>
      <c r="K853" s="647">
        <f t="shared" si="42"/>
        <v>78100000</v>
      </c>
      <c r="L853" s="609"/>
    </row>
    <row r="854" spans="3:12" ht="36">
      <c r="C854" s="335" t="s">
        <v>20206</v>
      </c>
      <c r="D854" s="335" t="s">
        <v>20181</v>
      </c>
      <c r="E854" s="336" t="s">
        <v>20</v>
      </c>
      <c r="F854" s="337" t="s">
        <v>20207</v>
      </c>
      <c r="G854" s="337" t="s">
        <v>4418</v>
      </c>
      <c r="H854" s="660">
        <f t="shared" si="41"/>
        <v>147290000</v>
      </c>
      <c r="I854" s="617">
        <v>143000000</v>
      </c>
      <c r="J854" s="647">
        <f t="shared" si="43"/>
        <v>150150000</v>
      </c>
      <c r="K854" s="647">
        <f t="shared" si="42"/>
        <v>157300000</v>
      </c>
      <c r="L854" s="609"/>
    </row>
    <row r="855" spans="3:12" ht="36">
      <c r="C855" s="335" t="s">
        <v>20208</v>
      </c>
      <c r="D855" s="335" t="s">
        <v>20181</v>
      </c>
      <c r="E855" s="336" t="s">
        <v>20</v>
      </c>
      <c r="F855" s="337" t="s">
        <v>20209</v>
      </c>
      <c r="G855" s="337" t="s">
        <v>4418</v>
      </c>
      <c r="H855" s="660">
        <f t="shared" si="41"/>
        <v>253225500</v>
      </c>
      <c r="I855" s="617">
        <v>245850000</v>
      </c>
      <c r="J855" s="647">
        <f t="shared" si="43"/>
        <v>258142500</v>
      </c>
      <c r="K855" s="647">
        <f t="shared" si="42"/>
        <v>270435000</v>
      </c>
      <c r="L855" s="609"/>
    </row>
    <row r="856" spans="3:12" ht="36">
      <c r="C856" s="335" t="s">
        <v>20210</v>
      </c>
      <c r="D856" s="335" t="s">
        <v>20181</v>
      </c>
      <c r="E856" s="336" t="s">
        <v>20</v>
      </c>
      <c r="F856" s="337" t="s">
        <v>20211</v>
      </c>
      <c r="G856" s="337" t="s">
        <v>4418</v>
      </c>
      <c r="H856" s="660">
        <f t="shared" si="41"/>
        <v>373323500</v>
      </c>
      <c r="I856" s="617">
        <v>362450000</v>
      </c>
      <c r="J856" s="647">
        <f t="shared" si="43"/>
        <v>380572500</v>
      </c>
      <c r="K856" s="647">
        <f t="shared" si="42"/>
        <v>398695000</v>
      </c>
      <c r="L856" s="609"/>
    </row>
    <row r="857" spans="3:12" ht="36">
      <c r="C857" s="335" t="s">
        <v>20212</v>
      </c>
      <c r="D857" s="335" t="s">
        <v>20190</v>
      </c>
      <c r="E857" s="336" t="s">
        <v>20</v>
      </c>
      <c r="F857" s="337" t="s">
        <v>20213</v>
      </c>
      <c r="G857" s="337" t="s">
        <v>4418</v>
      </c>
      <c r="H857" s="660">
        <f t="shared" si="41"/>
        <v>613519500</v>
      </c>
      <c r="I857" s="617">
        <v>595650000</v>
      </c>
      <c r="J857" s="647">
        <f t="shared" si="43"/>
        <v>625432500</v>
      </c>
      <c r="K857" s="647">
        <f t="shared" si="42"/>
        <v>655215000</v>
      </c>
      <c r="L857" s="609"/>
    </row>
    <row r="858" spans="3:12" ht="36">
      <c r="C858" s="335" t="s">
        <v>20214</v>
      </c>
      <c r="D858" s="335" t="s">
        <v>20190</v>
      </c>
      <c r="E858" s="336" t="s">
        <v>20</v>
      </c>
      <c r="F858" s="337" t="s">
        <v>20215</v>
      </c>
      <c r="G858" s="337" t="s">
        <v>4418</v>
      </c>
      <c r="H858" s="660">
        <f t="shared" si="41"/>
        <v>493421500</v>
      </c>
      <c r="I858" s="617">
        <v>479050000</v>
      </c>
      <c r="J858" s="647">
        <f t="shared" si="43"/>
        <v>503002500</v>
      </c>
      <c r="K858" s="647">
        <f t="shared" si="42"/>
        <v>526955000</v>
      </c>
      <c r="L858" s="609"/>
    </row>
    <row r="859" spans="3:12" ht="36">
      <c r="C859" s="335" t="s">
        <v>20216</v>
      </c>
      <c r="D859" s="335" t="s">
        <v>20181</v>
      </c>
      <c r="E859" s="336" t="s">
        <v>20</v>
      </c>
      <c r="F859" s="337" t="s">
        <v>20217</v>
      </c>
      <c r="G859" s="337" t="s">
        <v>4418</v>
      </c>
      <c r="H859" s="660">
        <f t="shared" si="41"/>
        <v>14935000</v>
      </c>
      <c r="I859" s="617">
        <v>14500000</v>
      </c>
      <c r="J859" s="647">
        <f t="shared" si="43"/>
        <v>15225000</v>
      </c>
      <c r="K859" s="647">
        <f t="shared" si="42"/>
        <v>15950000</v>
      </c>
      <c r="L859" s="609"/>
    </row>
    <row r="860" spans="3:12" ht="36">
      <c r="C860" s="335" t="s">
        <v>20218</v>
      </c>
      <c r="D860" s="335" t="s">
        <v>20190</v>
      </c>
      <c r="E860" s="336" t="s">
        <v>20</v>
      </c>
      <c r="F860" s="337" t="s">
        <v>20219</v>
      </c>
      <c r="G860" s="337" t="s">
        <v>4418</v>
      </c>
      <c r="H860" s="660">
        <f t="shared" si="41"/>
        <v>5574360</v>
      </c>
      <c r="I860" s="617">
        <v>5412000</v>
      </c>
      <c r="J860" s="647">
        <f t="shared" si="43"/>
        <v>5682600</v>
      </c>
      <c r="K860" s="647">
        <f t="shared" si="42"/>
        <v>5953200</v>
      </c>
      <c r="L860" s="609"/>
    </row>
    <row r="861" spans="3:12" ht="36">
      <c r="C861" s="335" t="s">
        <v>20220</v>
      </c>
      <c r="D861" s="335" t="s">
        <v>20181</v>
      </c>
      <c r="E861" s="336" t="s">
        <v>20</v>
      </c>
      <c r="F861" s="337" t="s">
        <v>20221</v>
      </c>
      <c r="G861" s="337" t="s">
        <v>4418</v>
      </c>
      <c r="H861" s="660">
        <f t="shared" si="41"/>
        <v>19570000</v>
      </c>
      <c r="I861" s="617">
        <v>19000000</v>
      </c>
      <c r="J861" s="647">
        <f t="shared" si="43"/>
        <v>19950000</v>
      </c>
      <c r="K861" s="647">
        <f t="shared" si="42"/>
        <v>20900000</v>
      </c>
      <c r="L861" s="609"/>
    </row>
    <row r="862" spans="3:12" ht="36">
      <c r="C862" s="335" t="s">
        <v>20222</v>
      </c>
      <c r="D862" s="335" t="s">
        <v>20190</v>
      </c>
      <c r="E862" s="336" t="s">
        <v>20</v>
      </c>
      <c r="F862" s="337" t="s">
        <v>20223</v>
      </c>
      <c r="G862" s="337" t="s">
        <v>4418</v>
      </c>
      <c r="H862" s="660">
        <f t="shared" si="41"/>
        <v>30385000</v>
      </c>
      <c r="I862" s="617">
        <v>29500000</v>
      </c>
      <c r="J862" s="647">
        <f t="shared" si="43"/>
        <v>30975000</v>
      </c>
      <c r="K862" s="647">
        <f t="shared" si="42"/>
        <v>32450000</v>
      </c>
      <c r="L862" s="609"/>
    </row>
    <row r="863" spans="3:12" ht="36">
      <c r="C863" s="335" t="s">
        <v>20224</v>
      </c>
      <c r="D863" s="335" t="s">
        <v>20181</v>
      </c>
      <c r="E863" s="336" t="s">
        <v>20</v>
      </c>
      <c r="F863" s="337" t="s">
        <v>20225</v>
      </c>
      <c r="G863" s="337" t="s">
        <v>4418</v>
      </c>
      <c r="H863" s="660">
        <f t="shared" si="41"/>
        <v>46865000</v>
      </c>
      <c r="I863" s="617">
        <v>45500000</v>
      </c>
      <c r="J863" s="647">
        <f t="shared" si="43"/>
        <v>47775000</v>
      </c>
      <c r="K863" s="647">
        <f t="shared" si="42"/>
        <v>50050000</v>
      </c>
      <c r="L863" s="609"/>
    </row>
    <row r="864" spans="3:12" ht="36">
      <c r="C864" s="335" t="s">
        <v>20226</v>
      </c>
      <c r="D864" s="335" t="s">
        <v>20181</v>
      </c>
      <c r="E864" s="336" t="s">
        <v>20</v>
      </c>
      <c r="F864" s="337" t="s">
        <v>20227</v>
      </c>
      <c r="G864" s="337" t="s">
        <v>4418</v>
      </c>
      <c r="H864" s="660">
        <f t="shared" si="41"/>
        <v>50470000</v>
      </c>
      <c r="I864" s="617">
        <v>49000000</v>
      </c>
      <c r="J864" s="647">
        <f t="shared" si="43"/>
        <v>51450000</v>
      </c>
      <c r="K864" s="647">
        <f t="shared" si="42"/>
        <v>53900000</v>
      </c>
      <c r="L864" s="609"/>
    </row>
    <row r="865" spans="3:12" ht="36">
      <c r="C865" s="335" t="s">
        <v>20228</v>
      </c>
      <c r="D865" s="335" t="s">
        <v>20181</v>
      </c>
      <c r="E865" s="336" t="s">
        <v>20</v>
      </c>
      <c r="F865" s="337" t="s">
        <v>20229</v>
      </c>
      <c r="G865" s="337" t="s">
        <v>4418</v>
      </c>
      <c r="H865" s="660">
        <f t="shared" si="41"/>
        <v>147290000</v>
      </c>
      <c r="I865" s="617">
        <v>143000000</v>
      </c>
      <c r="J865" s="647">
        <f t="shared" si="43"/>
        <v>150150000</v>
      </c>
      <c r="K865" s="647">
        <f t="shared" si="42"/>
        <v>157300000</v>
      </c>
      <c r="L865" s="609"/>
    </row>
    <row r="866" spans="3:12" ht="18">
      <c r="C866" s="335" t="s">
        <v>20230</v>
      </c>
      <c r="D866" s="335" t="s">
        <v>20231</v>
      </c>
      <c r="E866" s="336" t="s">
        <v>20</v>
      </c>
      <c r="F866" s="337" t="s">
        <v>20232</v>
      </c>
      <c r="G866" s="337" t="s">
        <v>4418</v>
      </c>
      <c r="H866" s="660">
        <f t="shared" si="41"/>
        <v>14360775</v>
      </c>
      <c r="I866" s="617">
        <v>13942500</v>
      </c>
      <c r="J866" s="647">
        <f t="shared" si="43"/>
        <v>14639625</v>
      </c>
      <c r="K866" s="647">
        <f t="shared" si="42"/>
        <v>15336750</v>
      </c>
      <c r="L866" s="609"/>
    </row>
    <row r="867" spans="3:12" ht="18">
      <c r="C867" s="335" t="s">
        <v>20233</v>
      </c>
      <c r="D867" s="335" t="s">
        <v>20231</v>
      </c>
      <c r="E867" s="336" t="s">
        <v>20</v>
      </c>
      <c r="F867" s="337" t="s">
        <v>20234</v>
      </c>
      <c r="G867" s="337" t="s">
        <v>4418</v>
      </c>
      <c r="H867" s="660">
        <f t="shared" si="41"/>
        <v>26512200</v>
      </c>
      <c r="I867" s="617">
        <v>25740000</v>
      </c>
      <c r="J867" s="647">
        <f t="shared" si="43"/>
        <v>27027000</v>
      </c>
      <c r="K867" s="647">
        <f t="shared" si="42"/>
        <v>28314000</v>
      </c>
      <c r="L867" s="609"/>
    </row>
    <row r="868" spans="3:12" ht="18">
      <c r="C868" s="335" t="s">
        <v>20235</v>
      </c>
      <c r="D868" s="335" t="s">
        <v>20231</v>
      </c>
      <c r="E868" s="336" t="s">
        <v>20</v>
      </c>
      <c r="F868" s="337" t="s">
        <v>20236</v>
      </c>
      <c r="G868" s="337" t="s">
        <v>4418</v>
      </c>
      <c r="H868" s="660">
        <f t="shared" ref="H868:H931" si="44">(I868*0.03)+I868</f>
        <v>41241200</v>
      </c>
      <c r="I868" s="617">
        <v>40040000</v>
      </c>
      <c r="J868" s="647">
        <f t="shared" si="43"/>
        <v>42042000</v>
      </c>
      <c r="K868" s="647">
        <f t="shared" si="42"/>
        <v>44044000</v>
      </c>
      <c r="L868" s="609"/>
    </row>
    <row r="869" spans="3:12" ht="18">
      <c r="C869" s="335" t="s">
        <v>20237</v>
      </c>
      <c r="D869" s="335" t="s">
        <v>20231</v>
      </c>
      <c r="E869" s="336" t="s">
        <v>20</v>
      </c>
      <c r="F869" s="337" t="s">
        <v>20238</v>
      </c>
      <c r="G869" s="337" t="s">
        <v>4418</v>
      </c>
      <c r="H869" s="660">
        <f t="shared" si="44"/>
        <v>85428200</v>
      </c>
      <c r="I869" s="617">
        <v>82940000</v>
      </c>
      <c r="J869" s="647">
        <f t="shared" si="43"/>
        <v>87087000</v>
      </c>
      <c r="K869" s="647">
        <f t="shared" si="42"/>
        <v>91234000</v>
      </c>
      <c r="L869" s="609"/>
    </row>
    <row r="870" spans="3:12" ht="18">
      <c r="C870" s="335" t="s">
        <v>20239</v>
      </c>
      <c r="D870" s="335" t="s">
        <v>20231</v>
      </c>
      <c r="E870" s="336" t="s">
        <v>20</v>
      </c>
      <c r="F870" s="337" t="s">
        <v>20240</v>
      </c>
      <c r="G870" s="337" t="s">
        <v>4418</v>
      </c>
      <c r="H870" s="660">
        <f t="shared" si="44"/>
        <v>159073200</v>
      </c>
      <c r="I870" s="617">
        <v>154440000</v>
      </c>
      <c r="J870" s="647">
        <f t="shared" si="43"/>
        <v>162162000</v>
      </c>
      <c r="K870" s="647">
        <f t="shared" si="42"/>
        <v>169884000</v>
      </c>
      <c r="L870" s="609"/>
    </row>
    <row r="871" spans="3:12" ht="18">
      <c r="C871" s="335" t="s">
        <v>20241</v>
      </c>
      <c r="D871" s="335" t="s">
        <v>20242</v>
      </c>
      <c r="E871" s="336" t="s">
        <v>20</v>
      </c>
      <c r="F871" s="337" t="s">
        <v>20170</v>
      </c>
      <c r="G871" s="337" t="s">
        <v>20130</v>
      </c>
      <c r="H871" s="660">
        <f t="shared" si="44"/>
        <v>6918098</v>
      </c>
      <c r="I871" s="617">
        <v>6716600</v>
      </c>
      <c r="J871" s="647">
        <f t="shared" si="43"/>
        <v>7052430</v>
      </c>
      <c r="K871" s="647">
        <f t="shared" si="42"/>
        <v>7388260</v>
      </c>
      <c r="L871" s="609"/>
    </row>
    <row r="872" spans="3:12" ht="18">
      <c r="C872" s="335" t="s">
        <v>20243</v>
      </c>
      <c r="D872" s="335" t="s">
        <v>20242</v>
      </c>
      <c r="E872" s="336" t="s">
        <v>20</v>
      </c>
      <c r="F872" s="337" t="s">
        <v>20234</v>
      </c>
      <c r="G872" s="337" t="s">
        <v>20130</v>
      </c>
      <c r="H872" s="660">
        <f t="shared" si="44"/>
        <v>14321120</v>
      </c>
      <c r="I872" s="617">
        <v>13904000</v>
      </c>
      <c r="J872" s="647">
        <f t="shared" si="43"/>
        <v>14599200</v>
      </c>
      <c r="K872" s="647">
        <f t="shared" si="42"/>
        <v>15294400</v>
      </c>
      <c r="L872" s="609"/>
    </row>
    <row r="873" spans="3:12" ht="18">
      <c r="C873" s="335" t="s">
        <v>20244</v>
      </c>
      <c r="D873" s="335" t="s">
        <v>20242</v>
      </c>
      <c r="E873" s="336" t="s">
        <v>20</v>
      </c>
      <c r="F873" s="337" t="s">
        <v>20245</v>
      </c>
      <c r="G873" s="337" t="s">
        <v>20130</v>
      </c>
      <c r="H873" s="660">
        <f t="shared" si="44"/>
        <v>16344091.5</v>
      </c>
      <c r="I873" s="617">
        <v>15868050</v>
      </c>
      <c r="J873" s="647">
        <f t="shared" si="43"/>
        <v>16661452.5</v>
      </c>
      <c r="K873" s="647">
        <f t="shared" si="42"/>
        <v>17454855</v>
      </c>
      <c r="L873" s="609"/>
    </row>
    <row r="874" spans="3:12" ht="18">
      <c r="C874" s="335" t="s">
        <v>20246</v>
      </c>
      <c r="D874" s="335" t="s">
        <v>20242</v>
      </c>
      <c r="E874" s="336" t="s">
        <v>20</v>
      </c>
      <c r="F874" s="337" t="s">
        <v>20236</v>
      </c>
      <c r="G874" s="337" t="s">
        <v>20130</v>
      </c>
      <c r="H874" s="660">
        <f t="shared" si="44"/>
        <v>18367063</v>
      </c>
      <c r="I874" s="617">
        <v>17832100</v>
      </c>
      <c r="J874" s="647">
        <f t="shared" si="43"/>
        <v>18723705</v>
      </c>
      <c r="K874" s="647">
        <f t="shared" si="42"/>
        <v>19615310</v>
      </c>
      <c r="L874" s="609"/>
    </row>
    <row r="875" spans="3:12" ht="18">
      <c r="C875" s="335" t="s">
        <v>20247</v>
      </c>
      <c r="D875" s="335" t="s">
        <v>20242</v>
      </c>
      <c r="E875" s="336" t="s">
        <v>20</v>
      </c>
      <c r="F875" s="337" t="s">
        <v>20248</v>
      </c>
      <c r="G875" s="337" t="s">
        <v>20130</v>
      </c>
      <c r="H875" s="660">
        <f t="shared" si="44"/>
        <v>22255519</v>
      </c>
      <c r="I875" s="617">
        <v>21607300</v>
      </c>
      <c r="J875" s="647">
        <f t="shared" si="43"/>
        <v>22687665</v>
      </c>
      <c r="K875" s="647">
        <f t="shared" si="42"/>
        <v>23768030</v>
      </c>
      <c r="L875" s="609"/>
    </row>
    <row r="876" spans="3:12" ht="18">
      <c r="C876" s="335" t="s">
        <v>20249</v>
      </c>
      <c r="D876" s="335" t="s">
        <v>20250</v>
      </c>
      <c r="E876" s="336" t="s">
        <v>20</v>
      </c>
      <c r="F876" s="337" t="s">
        <v>20</v>
      </c>
      <c r="G876" s="337" t="s">
        <v>5647</v>
      </c>
      <c r="H876" s="660">
        <f t="shared" si="44"/>
        <v>25235000</v>
      </c>
      <c r="I876" s="617">
        <v>24500000</v>
      </c>
      <c r="J876" s="647">
        <f t="shared" si="43"/>
        <v>25725000</v>
      </c>
      <c r="K876" s="647">
        <f t="shared" si="42"/>
        <v>26950000</v>
      </c>
      <c r="L876" s="609"/>
    </row>
    <row r="877" spans="3:12" ht="18">
      <c r="C877" s="335" t="s">
        <v>20251</v>
      </c>
      <c r="D877" s="335" t="s">
        <v>20252</v>
      </c>
      <c r="E877" s="336" t="s">
        <v>20</v>
      </c>
      <c r="F877" s="337" t="s">
        <v>20253</v>
      </c>
      <c r="G877" s="337" t="s">
        <v>20130</v>
      </c>
      <c r="H877" s="660">
        <f t="shared" si="44"/>
        <v>3195060</v>
      </c>
      <c r="I877" s="617">
        <v>3102000</v>
      </c>
      <c r="J877" s="647">
        <f t="shared" si="43"/>
        <v>3257100</v>
      </c>
      <c r="K877" s="647">
        <f t="shared" si="42"/>
        <v>3412200</v>
      </c>
      <c r="L877" s="609"/>
    </row>
    <row r="878" spans="3:12" ht="18">
      <c r="C878" s="335" t="s">
        <v>20254</v>
      </c>
      <c r="D878" s="335" t="s">
        <v>20252</v>
      </c>
      <c r="E878" s="336" t="s">
        <v>20</v>
      </c>
      <c r="F878" s="337" t="s">
        <v>20255</v>
      </c>
      <c r="G878" s="337" t="s">
        <v>20130</v>
      </c>
      <c r="H878" s="660">
        <f t="shared" si="44"/>
        <v>3942840</v>
      </c>
      <c r="I878" s="617">
        <v>3828000</v>
      </c>
      <c r="J878" s="647">
        <f t="shared" si="43"/>
        <v>4019400</v>
      </c>
      <c r="K878" s="647">
        <f t="shared" si="42"/>
        <v>4210800</v>
      </c>
      <c r="L878" s="609"/>
    </row>
    <row r="879" spans="3:12" ht="18">
      <c r="C879" s="335" t="s">
        <v>20256</v>
      </c>
      <c r="D879" s="335" t="s">
        <v>20252</v>
      </c>
      <c r="E879" s="336" t="s">
        <v>20</v>
      </c>
      <c r="F879" s="337" t="s">
        <v>20170</v>
      </c>
      <c r="G879" s="337" t="s">
        <v>20130</v>
      </c>
      <c r="H879" s="660">
        <f t="shared" si="44"/>
        <v>4316730</v>
      </c>
      <c r="I879" s="617">
        <v>4191000</v>
      </c>
      <c r="J879" s="647">
        <f t="shared" si="43"/>
        <v>4400550</v>
      </c>
      <c r="K879" s="647">
        <f t="shared" si="42"/>
        <v>4610100</v>
      </c>
      <c r="L879" s="609"/>
    </row>
    <row r="880" spans="3:12" ht="18">
      <c r="C880" s="335" t="s">
        <v>20257</v>
      </c>
      <c r="D880" s="335" t="s">
        <v>20252</v>
      </c>
      <c r="E880" s="336" t="s">
        <v>20</v>
      </c>
      <c r="F880" s="337" t="s">
        <v>20258</v>
      </c>
      <c r="G880" s="337" t="s">
        <v>20130</v>
      </c>
      <c r="H880" s="660">
        <f t="shared" si="44"/>
        <v>4690620</v>
      </c>
      <c r="I880" s="617">
        <v>4554000</v>
      </c>
      <c r="J880" s="647">
        <f t="shared" si="43"/>
        <v>4781700</v>
      </c>
      <c r="K880" s="647">
        <f t="shared" si="42"/>
        <v>5009400</v>
      </c>
      <c r="L880" s="609"/>
    </row>
    <row r="881" spans="3:12" ht="18">
      <c r="C881" s="335" t="s">
        <v>20259</v>
      </c>
      <c r="D881" s="335" t="s">
        <v>20260</v>
      </c>
      <c r="E881" s="336" t="s">
        <v>20</v>
      </c>
      <c r="F881" s="337" t="s">
        <v>20240</v>
      </c>
      <c r="G881" s="337" t="s">
        <v>20130</v>
      </c>
      <c r="H881" s="660">
        <f t="shared" si="44"/>
        <v>21640300</v>
      </c>
      <c r="I881" s="617">
        <v>21010000</v>
      </c>
      <c r="J881" s="647">
        <f t="shared" si="43"/>
        <v>22060500</v>
      </c>
      <c r="K881" s="647">
        <f t="shared" si="42"/>
        <v>23111000</v>
      </c>
      <c r="L881" s="609"/>
    </row>
    <row r="882" spans="3:12" ht="18">
      <c r="C882" s="335" t="s">
        <v>20261</v>
      </c>
      <c r="D882" s="335" t="s">
        <v>20260</v>
      </c>
      <c r="E882" s="336" t="s">
        <v>20</v>
      </c>
      <c r="F882" s="337" t="s">
        <v>20262</v>
      </c>
      <c r="G882" s="337" t="s">
        <v>20130</v>
      </c>
      <c r="H882" s="660">
        <f t="shared" si="44"/>
        <v>23634380</v>
      </c>
      <c r="I882" s="617">
        <v>22946000</v>
      </c>
      <c r="J882" s="647">
        <f t="shared" si="43"/>
        <v>24093300</v>
      </c>
      <c r="K882" s="647">
        <f t="shared" si="42"/>
        <v>25240600</v>
      </c>
      <c r="L882" s="609"/>
    </row>
    <row r="883" spans="3:12" ht="18">
      <c r="C883" s="335" t="s">
        <v>20263</v>
      </c>
      <c r="D883" s="335" t="s">
        <v>20260</v>
      </c>
      <c r="E883" s="336" t="s">
        <v>20</v>
      </c>
      <c r="F883" s="337" t="s">
        <v>20264</v>
      </c>
      <c r="G883" s="337" t="s">
        <v>20130</v>
      </c>
      <c r="H883" s="660">
        <f t="shared" si="44"/>
        <v>26625500</v>
      </c>
      <c r="I883" s="617">
        <v>25850000</v>
      </c>
      <c r="J883" s="647">
        <f t="shared" si="43"/>
        <v>27142500</v>
      </c>
      <c r="K883" s="647">
        <f t="shared" si="42"/>
        <v>28435000</v>
      </c>
      <c r="L883" s="609"/>
    </row>
    <row r="884" spans="3:12" ht="18">
      <c r="C884" s="335" t="s">
        <v>20265</v>
      </c>
      <c r="D884" s="335" t="s">
        <v>20260</v>
      </c>
      <c r="E884" s="336" t="s">
        <v>20</v>
      </c>
      <c r="F884" s="337" t="s">
        <v>20266</v>
      </c>
      <c r="G884" s="337" t="s">
        <v>20130</v>
      </c>
      <c r="H884" s="660">
        <f t="shared" si="44"/>
        <v>21640300</v>
      </c>
      <c r="I884" s="617">
        <v>21010000</v>
      </c>
      <c r="J884" s="647">
        <f t="shared" si="43"/>
        <v>22060500</v>
      </c>
      <c r="K884" s="647">
        <f t="shared" si="42"/>
        <v>23111000</v>
      </c>
      <c r="L884" s="609"/>
    </row>
    <row r="885" spans="3:12" ht="18">
      <c r="C885" s="335" t="s">
        <v>20267</v>
      </c>
      <c r="D885" s="335" t="s">
        <v>20268</v>
      </c>
      <c r="E885" s="336" t="s">
        <v>20</v>
      </c>
      <c r="F885" s="337" t="s">
        <v>20269</v>
      </c>
      <c r="G885" s="337" t="s">
        <v>4418</v>
      </c>
      <c r="H885" s="660">
        <f t="shared" si="44"/>
        <v>247447200</v>
      </c>
      <c r="I885" s="617">
        <v>240240000</v>
      </c>
      <c r="J885" s="647">
        <f t="shared" si="43"/>
        <v>252252000</v>
      </c>
      <c r="K885" s="647">
        <f t="shared" si="42"/>
        <v>264264000</v>
      </c>
      <c r="L885" s="609"/>
    </row>
    <row r="886" spans="3:12" ht="18">
      <c r="C886" s="335" t="s">
        <v>20270</v>
      </c>
      <c r="D886" s="335" t="s">
        <v>20268</v>
      </c>
      <c r="E886" s="336" t="s">
        <v>20</v>
      </c>
      <c r="F886" s="337" t="s">
        <v>20271</v>
      </c>
      <c r="G886" s="337" t="s">
        <v>4418</v>
      </c>
      <c r="H886" s="660">
        <f t="shared" si="44"/>
        <v>335821200</v>
      </c>
      <c r="I886" s="617">
        <v>326040000</v>
      </c>
      <c r="J886" s="647">
        <f t="shared" si="43"/>
        <v>342342000</v>
      </c>
      <c r="K886" s="647">
        <f t="shared" si="42"/>
        <v>358644000</v>
      </c>
      <c r="L886" s="609"/>
    </row>
    <row r="887" spans="3:12" ht="18">
      <c r="C887" s="335" t="s">
        <v>20272</v>
      </c>
      <c r="D887" s="335" t="s">
        <v>20268</v>
      </c>
      <c r="E887" s="336" t="s">
        <v>20</v>
      </c>
      <c r="F887" s="337" t="s">
        <v>20215</v>
      </c>
      <c r="G887" s="337" t="s">
        <v>4418</v>
      </c>
      <c r="H887" s="660">
        <f t="shared" si="44"/>
        <v>424195200</v>
      </c>
      <c r="I887" s="617">
        <v>411840000</v>
      </c>
      <c r="J887" s="647">
        <f t="shared" si="43"/>
        <v>432432000</v>
      </c>
      <c r="K887" s="647">
        <f t="shared" si="42"/>
        <v>453024000</v>
      </c>
      <c r="L887" s="609"/>
    </row>
    <row r="888" spans="3:12" ht="18">
      <c r="C888" s="335" t="s">
        <v>20273</v>
      </c>
      <c r="D888" s="335" t="s">
        <v>20268</v>
      </c>
      <c r="E888" s="336" t="s">
        <v>20</v>
      </c>
      <c r="F888" s="337" t="s">
        <v>20213</v>
      </c>
      <c r="G888" s="337" t="s">
        <v>4418</v>
      </c>
      <c r="H888" s="660">
        <f t="shared" si="44"/>
        <v>512569200</v>
      </c>
      <c r="I888" s="617">
        <v>497640000</v>
      </c>
      <c r="J888" s="647">
        <f t="shared" si="43"/>
        <v>522522000</v>
      </c>
      <c r="K888" s="647">
        <f t="shared" si="42"/>
        <v>547404000</v>
      </c>
      <c r="L888" s="609"/>
    </row>
    <row r="889" spans="3:12" ht="18">
      <c r="C889" s="335" t="s">
        <v>20274</v>
      </c>
      <c r="D889" s="335" t="s">
        <v>20268</v>
      </c>
      <c r="E889" s="336" t="s">
        <v>20</v>
      </c>
      <c r="F889" s="337" t="s">
        <v>20191</v>
      </c>
      <c r="G889" s="337" t="s">
        <v>4418</v>
      </c>
      <c r="H889" s="660">
        <f t="shared" si="44"/>
        <v>2209350</v>
      </c>
      <c r="I889" s="617">
        <v>2145000</v>
      </c>
      <c r="J889" s="647">
        <f t="shared" si="43"/>
        <v>2252250</v>
      </c>
      <c r="K889" s="647">
        <f t="shared" si="42"/>
        <v>2359500</v>
      </c>
      <c r="L889" s="609"/>
    </row>
    <row r="890" spans="3:12" ht="18">
      <c r="C890" s="335" t="s">
        <v>20275</v>
      </c>
      <c r="D890" s="335" t="s">
        <v>20268</v>
      </c>
      <c r="E890" s="336" t="s">
        <v>20</v>
      </c>
      <c r="F890" s="337" t="s">
        <v>20276</v>
      </c>
      <c r="G890" s="337" t="s">
        <v>4418</v>
      </c>
      <c r="H890" s="660">
        <f t="shared" si="44"/>
        <v>4078800</v>
      </c>
      <c r="I890" s="617">
        <v>3960000</v>
      </c>
      <c r="J890" s="647">
        <f t="shared" si="43"/>
        <v>4158000</v>
      </c>
      <c r="K890" s="647">
        <f t="shared" si="42"/>
        <v>4356000</v>
      </c>
      <c r="L890" s="609"/>
    </row>
    <row r="891" spans="3:12" ht="18">
      <c r="C891" s="335" t="s">
        <v>20277</v>
      </c>
      <c r="D891" s="335" t="s">
        <v>20268</v>
      </c>
      <c r="E891" s="336" t="s">
        <v>20</v>
      </c>
      <c r="F891" s="337" t="s">
        <v>20278</v>
      </c>
      <c r="G891" s="337" t="s">
        <v>4418</v>
      </c>
      <c r="H891" s="660">
        <f t="shared" si="44"/>
        <v>6344800</v>
      </c>
      <c r="I891" s="617">
        <v>6160000</v>
      </c>
      <c r="J891" s="647">
        <f t="shared" si="43"/>
        <v>6468000</v>
      </c>
      <c r="K891" s="647">
        <f t="shared" si="42"/>
        <v>6776000</v>
      </c>
      <c r="L891" s="609"/>
    </row>
    <row r="892" spans="3:12" ht="18">
      <c r="C892" s="335" t="s">
        <v>20279</v>
      </c>
      <c r="D892" s="335" t="s">
        <v>20268</v>
      </c>
      <c r="E892" s="336" t="s">
        <v>20</v>
      </c>
      <c r="F892" s="337" t="s">
        <v>20280</v>
      </c>
      <c r="G892" s="337" t="s">
        <v>4418</v>
      </c>
      <c r="H892" s="660">
        <f t="shared" si="44"/>
        <v>13142800</v>
      </c>
      <c r="I892" s="617">
        <v>12760000</v>
      </c>
      <c r="J892" s="647">
        <f t="shared" si="43"/>
        <v>13398000</v>
      </c>
      <c r="K892" s="647">
        <f t="shared" si="42"/>
        <v>14036000</v>
      </c>
      <c r="L892" s="609"/>
    </row>
    <row r="893" spans="3:12" ht="18">
      <c r="C893" s="335" t="s">
        <v>20281</v>
      </c>
      <c r="D893" s="335" t="s">
        <v>20268</v>
      </c>
      <c r="E893" s="336" t="s">
        <v>20</v>
      </c>
      <c r="F893" s="337" t="s">
        <v>20282</v>
      </c>
      <c r="G893" s="337" t="s">
        <v>4418</v>
      </c>
      <c r="H893" s="660">
        <f t="shared" si="44"/>
        <v>24472800</v>
      </c>
      <c r="I893" s="617">
        <v>23760000</v>
      </c>
      <c r="J893" s="647">
        <f t="shared" si="43"/>
        <v>24948000</v>
      </c>
      <c r="K893" s="647">
        <f t="shared" si="42"/>
        <v>26136000</v>
      </c>
      <c r="L893" s="609"/>
    </row>
    <row r="894" spans="3:12" ht="18">
      <c r="C894" s="335" t="s">
        <v>20283</v>
      </c>
      <c r="D894" s="335" t="s">
        <v>20268</v>
      </c>
      <c r="E894" s="336" t="s">
        <v>20</v>
      </c>
      <c r="F894" s="337" t="s">
        <v>20284</v>
      </c>
      <c r="G894" s="337" t="s">
        <v>4418</v>
      </c>
      <c r="H894" s="660">
        <f t="shared" si="44"/>
        <v>38068800</v>
      </c>
      <c r="I894" s="617">
        <v>36960000</v>
      </c>
      <c r="J894" s="647">
        <f t="shared" si="43"/>
        <v>38808000</v>
      </c>
      <c r="K894" s="647">
        <f t="shared" ref="K894:K957" si="45">(I894*0.1)+I894</f>
        <v>40656000</v>
      </c>
      <c r="L894" s="609"/>
    </row>
    <row r="895" spans="3:12" ht="18">
      <c r="C895" s="335" t="s">
        <v>20285</v>
      </c>
      <c r="D895" s="335" t="s">
        <v>20268</v>
      </c>
      <c r="E895" s="336" t="s">
        <v>20</v>
      </c>
      <c r="F895" s="337" t="s">
        <v>20286</v>
      </c>
      <c r="G895" s="337" t="s">
        <v>4418</v>
      </c>
      <c r="H895" s="660">
        <f t="shared" si="44"/>
        <v>51664800</v>
      </c>
      <c r="I895" s="617">
        <v>50160000</v>
      </c>
      <c r="J895" s="647">
        <f t="shared" si="43"/>
        <v>52668000</v>
      </c>
      <c r="K895" s="647">
        <f t="shared" si="45"/>
        <v>55176000</v>
      </c>
      <c r="L895" s="609"/>
    </row>
    <row r="896" spans="3:12" ht="18">
      <c r="C896" s="335" t="s">
        <v>20287</v>
      </c>
      <c r="D896" s="335" t="s">
        <v>20268</v>
      </c>
      <c r="E896" s="336" t="s">
        <v>20</v>
      </c>
      <c r="F896" s="337" t="s">
        <v>20288</v>
      </c>
      <c r="G896" s="337" t="s">
        <v>4418</v>
      </c>
      <c r="H896" s="660">
        <f t="shared" si="44"/>
        <v>65260800</v>
      </c>
      <c r="I896" s="617">
        <v>63360000</v>
      </c>
      <c r="J896" s="647">
        <f t="shared" si="43"/>
        <v>66528000</v>
      </c>
      <c r="K896" s="647">
        <f t="shared" si="45"/>
        <v>69696000</v>
      </c>
      <c r="L896" s="609"/>
    </row>
    <row r="897" spans="3:12" ht="18">
      <c r="C897" s="335" t="s">
        <v>20289</v>
      </c>
      <c r="D897" s="335" t="s">
        <v>20268</v>
      </c>
      <c r="E897" s="336" t="s">
        <v>20</v>
      </c>
      <c r="F897" s="337" t="s">
        <v>20290</v>
      </c>
      <c r="G897" s="337" t="s">
        <v>4418</v>
      </c>
      <c r="H897" s="660">
        <f t="shared" si="44"/>
        <v>78856800</v>
      </c>
      <c r="I897" s="617">
        <v>76560000</v>
      </c>
      <c r="J897" s="647">
        <f t="shared" si="43"/>
        <v>80388000</v>
      </c>
      <c r="K897" s="647">
        <f t="shared" si="45"/>
        <v>84216000</v>
      </c>
      <c r="L897" s="609"/>
    </row>
    <row r="898" spans="3:12" ht="36">
      <c r="C898" s="335" t="s">
        <v>20291</v>
      </c>
      <c r="D898" s="335" t="s">
        <v>20169</v>
      </c>
      <c r="E898" s="336" t="s">
        <v>20</v>
      </c>
      <c r="F898" s="337" t="s">
        <v>20292</v>
      </c>
      <c r="G898" s="337" t="s">
        <v>4418</v>
      </c>
      <c r="H898" s="660">
        <f t="shared" si="44"/>
        <v>29449507.649999999</v>
      </c>
      <c r="I898" s="617">
        <v>28591755</v>
      </c>
      <c r="J898" s="647">
        <f t="shared" si="43"/>
        <v>30021342.75</v>
      </c>
      <c r="K898" s="647">
        <f t="shared" si="45"/>
        <v>31450930.5</v>
      </c>
      <c r="L898" s="609"/>
    </row>
    <row r="899" spans="3:12" ht="36">
      <c r="C899" s="335" t="s">
        <v>20293</v>
      </c>
      <c r="D899" s="335" t="s">
        <v>20169</v>
      </c>
      <c r="E899" s="336" t="s">
        <v>20</v>
      </c>
      <c r="F899" s="337" t="s">
        <v>20294</v>
      </c>
      <c r="G899" s="337" t="s">
        <v>4418</v>
      </c>
      <c r="H899" s="660">
        <f t="shared" si="44"/>
        <v>35774475</v>
      </c>
      <c r="I899" s="617">
        <v>34732500</v>
      </c>
      <c r="J899" s="647">
        <f t="shared" si="43"/>
        <v>36469125</v>
      </c>
      <c r="K899" s="647">
        <f t="shared" si="45"/>
        <v>38205750</v>
      </c>
      <c r="L899" s="609"/>
    </row>
    <row r="900" spans="3:12" ht="18">
      <c r="C900" s="335" t="s">
        <v>20295</v>
      </c>
      <c r="D900" s="335" t="s">
        <v>20296</v>
      </c>
      <c r="E900" s="336" t="s">
        <v>20</v>
      </c>
      <c r="F900" s="337" t="s">
        <v>20</v>
      </c>
      <c r="G900" s="337" t="s">
        <v>4418</v>
      </c>
      <c r="H900" s="660">
        <f t="shared" si="44"/>
        <v>14162500</v>
      </c>
      <c r="I900" s="617">
        <v>13750000</v>
      </c>
      <c r="J900" s="647">
        <f t="shared" si="43"/>
        <v>14437500</v>
      </c>
      <c r="K900" s="647">
        <f t="shared" si="45"/>
        <v>15125000</v>
      </c>
      <c r="L900" s="609"/>
    </row>
    <row r="901" spans="3:12" ht="18">
      <c r="C901" s="350" t="s">
        <v>20297</v>
      </c>
      <c r="D901" s="350" t="s">
        <v>20298</v>
      </c>
      <c r="E901" s="343"/>
      <c r="F901" s="335"/>
      <c r="G901" s="335"/>
      <c r="H901" s="660">
        <f t="shared" si="44"/>
        <v>0</v>
      </c>
      <c r="I901" s="617"/>
      <c r="J901" s="647">
        <f t="shared" si="43"/>
        <v>0</v>
      </c>
      <c r="K901" s="647">
        <f t="shared" si="45"/>
        <v>0</v>
      </c>
      <c r="L901" s="609"/>
    </row>
    <row r="902" spans="3:12" ht="18">
      <c r="C902" s="335" t="s">
        <v>20299</v>
      </c>
      <c r="D902" s="335" t="s">
        <v>20298</v>
      </c>
      <c r="E902" s="336" t="s">
        <v>20</v>
      </c>
      <c r="F902" s="337" t="s">
        <v>20</v>
      </c>
      <c r="G902" s="337" t="s">
        <v>20300</v>
      </c>
      <c r="H902" s="660">
        <f t="shared" si="44"/>
        <v>51500</v>
      </c>
      <c r="I902" s="617">
        <v>50000</v>
      </c>
      <c r="J902" s="647">
        <f t="shared" si="43"/>
        <v>52500</v>
      </c>
      <c r="K902" s="647">
        <f t="shared" si="45"/>
        <v>55000</v>
      </c>
      <c r="L902" s="609"/>
    </row>
    <row r="903" spans="3:12" ht="36">
      <c r="C903" s="350" t="s">
        <v>20301</v>
      </c>
      <c r="D903" s="350" t="s">
        <v>20302</v>
      </c>
      <c r="E903" s="343"/>
      <c r="F903" s="335"/>
      <c r="G903" s="335"/>
      <c r="H903" s="660">
        <f t="shared" si="44"/>
        <v>0</v>
      </c>
      <c r="I903" s="617"/>
      <c r="J903" s="647">
        <f t="shared" ref="J903:J966" si="46">(I903*0.05)+I903</f>
        <v>0</v>
      </c>
      <c r="K903" s="647">
        <f t="shared" si="45"/>
        <v>0</v>
      </c>
      <c r="L903" s="609"/>
    </row>
    <row r="904" spans="3:12" ht="36">
      <c r="C904" s="335" t="s">
        <v>20303</v>
      </c>
      <c r="D904" s="335" t="s">
        <v>20304</v>
      </c>
      <c r="E904" s="336" t="s">
        <v>20</v>
      </c>
      <c r="F904" s="337" t="s">
        <v>20</v>
      </c>
      <c r="G904" s="337" t="s">
        <v>19786</v>
      </c>
      <c r="H904" s="660">
        <f t="shared" si="44"/>
        <v>45832425</v>
      </c>
      <c r="I904" s="617">
        <v>44497500</v>
      </c>
      <c r="J904" s="647">
        <f t="shared" si="46"/>
        <v>46722375</v>
      </c>
      <c r="K904" s="647">
        <f t="shared" si="45"/>
        <v>48947250</v>
      </c>
      <c r="L904" s="609"/>
    </row>
    <row r="905" spans="3:12" ht="18">
      <c r="C905" s="335" t="s">
        <v>20305</v>
      </c>
      <c r="D905" s="335" t="s">
        <v>20306</v>
      </c>
      <c r="E905" s="336" t="s">
        <v>20</v>
      </c>
      <c r="F905" s="337" t="s">
        <v>20</v>
      </c>
      <c r="G905" s="337" t="s">
        <v>20118</v>
      </c>
      <c r="H905" s="660">
        <f t="shared" si="44"/>
        <v>123600</v>
      </c>
      <c r="I905" s="617">
        <v>120000</v>
      </c>
      <c r="J905" s="647">
        <f t="shared" si="46"/>
        <v>126000</v>
      </c>
      <c r="K905" s="647">
        <f t="shared" si="45"/>
        <v>132000</v>
      </c>
      <c r="L905" s="609"/>
    </row>
    <row r="906" spans="3:12" ht="36">
      <c r="C906" s="335" t="s">
        <v>20307</v>
      </c>
      <c r="D906" s="335" t="s">
        <v>20308</v>
      </c>
      <c r="E906" s="336" t="s">
        <v>20</v>
      </c>
      <c r="F906" s="337" t="s">
        <v>20</v>
      </c>
      <c r="G906" s="337" t="s">
        <v>20118</v>
      </c>
      <c r="H906" s="660">
        <f t="shared" si="44"/>
        <v>25750</v>
      </c>
      <c r="I906" s="617">
        <v>25000</v>
      </c>
      <c r="J906" s="647">
        <f t="shared" si="46"/>
        <v>26250</v>
      </c>
      <c r="K906" s="647">
        <f t="shared" si="45"/>
        <v>27500</v>
      </c>
      <c r="L906" s="609"/>
    </row>
    <row r="907" spans="3:12" ht="54">
      <c r="C907" s="335" t="s">
        <v>20309</v>
      </c>
      <c r="D907" s="335" t="s">
        <v>20310</v>
      </c>
      <c r="E907" s="336" t="s">
        <v>20</v>
      </c>
      <c r="F907" s="337" t="s">
        <v>20</v>
      </c>
      <c r="G907" s="337" t="s">
        <v>20311</v>
      </c>
      <c r="H907" s="660">
        <f t="shared" si="44"/>
        <v>43775000</v>
      </c>
      <c r="I907" s="617">
        <v>42500000</v>
      </c>
      <c r="J907" s="647">
        <f t="shared" si="46"/>
        <v>44625000</v>
      </c>
      <c r="K907" s="647">
        <f t="shared" si="45"/>
        <v>46750000</v>
      </c>
      <c r="L907" s="609"/>
    </row>
    <row r="908" spans="3:12" ht="18">
      <c r="C908" s="335" t="s">
        <v>20312</v>
      </c>
      <c r="D908" s="335" t="s">
        <v>20313</v>
      </c>
      <c r="E908" s="336" t="s">
        <v>20</v>
      </c>
      <c r="F908" s="337" t="s">
        <v>20</v>
      </c>
      <c r="G908" s="337" t="s">
        <v>20118</v>
      </c>
      <c r="H908" s="660">
        <f t="shared" si="44"/>
        <v>25750</v>
      </c>
      <c r="I908" s="617">
        <v>25000</v>
      </c>
      <c r="J908" s="647">
        <f t="shared" si="46"/>
        <v>26250</v>
      </c>
      <c r="K908" s="647">
        <f t="shared" si="45"/>
        <v>27500</v>
      </c>
      <c r="L908" s="609"/>
    </row>
    <row r="909" spans="3:12" ht="18">
      <c r="C909" s="335" t="s">
        <v>20314</v>
      </c>
      <c r="D909" s="335" t="s">
        <v>20315</v>
      </c>
      <c r="E909" s="336" t="s">
        <v>20</v>
      </c>
      <c r="F909" s="337" t="s">
        <v>20</v>
      </c>
      <c r="G909" s="337" t="s">
        <v>20118</v>
      </c>
      <c r="H909" s="660">
        <f t="shared" si="44"/>
        <v>25750</v>
      </c>
      <c r="I909" s="617">
        <v>25000</v>
      </c>
      <c r="J909" s="647">
        <f t="shared" si="46"/>
        <v>26250</v>
      </c>
      <c r="K909" s="647">
        <f t="shared" si="45"/>
        <v>27500</v>
      </c>
      <c r="L909" s="609"/>
    </row>
    <row r="910" spans="3:12" ht="18">
      <c r="C910" s="335" t="s">
        <v>20316</v>
      </c>
      <c r="D910" s="335" t="s">
        <v>20317</v>
      </c>
      <c r="E910" s="336" t="s">
        <v>20</v>
      </c>
      <c r="F910" s="337" t="s">
        <v>20</v>
      </c>
      <c r="G910" s="337" t="s">
        <v>20118</v>
      </c>
      <c r="H910" s="660">
        <f t="shared" si="44"/>
        <v>25750</v>
      </c>
      <c r="I910" s="617">
        <v>25000</v>
      </c>
      <c r="J910" s="647">
        <f t="shared" si="46"/>
        <v>26250</v>
      </c>
      <c r="K910" s="647">
        <f t="shared" si="45"/>
        <v>27500</v>
      </c>
      <c r="L910" s="609"/>
    </row>
    <row r="911" spans="3:12" ht="36">
      <c r="C911" s="335" t="s">
        <v>20318</v>
      </c>
      <c r="D911" s="335" t="s">
        <v>20319</v>
      </c>
      <c r="E911" s="336" t="s">
        <v>20</v>
      </c>
      <c r="F911" s="337" t="s">
        <v>20320</v>
      </c>
      <c r="G911" s="337" t="s">
        <v>20118</v>
      </c>
      <c r="H911" s="660">
        <f t="shared" si="44"/>
        <v>32187.5</v>
      </c>
      <c r="I911" s="617">
        <v>31250</v>
      </c>
      <c r="J911" s="647">
        <f t="shared" si="46"/>
        <v>32812.5</v>
      </c>
      <c r="K911" s="647">
        <f t="shared" si="45"/>
        <v>34375</v>
      </c>
      <c r="L911" s="609"/>
    </row>
    <row r="912" spans="3:12" ht="36">
      <c r="C912" s="335" t="s">
        <v>20321</v>
      </c>
      <c r="D912" s="335" t="s">
        <v>20319</v>
      </c>
      <c r="E912" s="336" t="s">
        <v>20</v>
      </c>
      <c r="F912" s="337" t="s">
        <v>20322</v>
      </c>
      <c r="G912" s="337" t="s">
        <v>20118</v>
      </c>
      <c r="H912" s="660">
        <f t="shared" si="44"/>
        <v>64375</v>
      </c>
      <c r="I912" s="617">
        <v>62500</v>
      </c>
      <c r="J912" s="647">
        <f t="shared" si="46"/>
        <v>65625</v>
      </c>
      <c r="K912" s="647">
        <f t="shared" si="45"/>
        <v>68750</v>
      </c>
      <c r="L912" s="609"/>
    </row>
    <row r="913" spans="3:12" ht="36">
      <c r="C913" s="335" t="s">
        <v>20323</v>
      </c>
      <c r="D913" s="335" t="s">
        <v>20324</v>
      </c>
      <c r="E913" s="336" t="s">
        <v>20</v>
      </c>
      <c r="F913" s="337" t="s">
        <v>20325</v>
      </c>
      <c r="G913" s="337" t="s">
        <v>20326</v>
      </c>
      <c r="H913" s="660">
        <f t="shared" si="44"/>
        <v>386250</v>
      </c>
      <c r="I913" s="617">
        <v>375000</v>
      </c>
      <c r="J913" s="647">
        <f t="shared" si="46"/>
        <v>393750</v>
      </c>
      <c r="K913" s="647">
        <f t="shared" si="45"/>
        <v>412500</v>
      </c>
      <c r="L913" s="609"/>
    </row>
    <row r="914" spans="3:12" ht="18">
      <c r="C914" s="335" t="s">
        <v>20327</v>
      </c>
      <c r="D914" s="335" t="s">
        <v>20328</v>
      </c>
      <c r="E914" s="336"/>
      <c r="F914" s="337" t="s">
        <v>407</v>
      </c>
      <c r="G914" s="337" t="s">
        <v>22</v>
      </c>
      <c r="H914" s="660">
        <f t="shared" si="44"/>
        <v>257500</v>
      </c>
      <c r="I914" s="617">
        <v>250000</v>
      </c>
      <c r="J914" s="647">
        <f t="shared" si="46"/>
        <v>262500</v>
      </c>
      <c r="K914" s="647">
        <f t="shared" si="45"/>
        <v>275000</v>
      </c>
      <c r="L914" s="609"/>
    </row>
    <row r="915" spans="3:12" ht="18">
      <c r="C915" s="335" t="s">
        <v>20329</v>
      </c>
      <c r="D915" s="335" t="s">
        <v>20328</v>
      </c>
      <c r="E915" s="336"/>
      <c r="F915" s="337" t="s">
        <v>1181</v>
      </c>
      <c r="G915" s="337" t="s">
        <v>22</v>
      </c>
      <c r="H915" s="660">
        <f t="shared" si="44"/>
        <v>412000</v>
      </c>
      <c r="I915" s="617">
        <v>400000</v>
      </c>
      <c r="J915" s="647">
        <f t="shared" si="46"/>
        <v>420000</v>
      </c>
      <c r="K915" s="647">
        <f t="shared" si="45"/>
        <v>440000</v>
      </c>
      <c r="L915" s="609"/>
    </row>
    <row r="916" spans="3:12" ht="18">
      <c r="C916" s="335" t="s">
        <v>20330</v>
      </c>
      <c r="D916" s="335" t="s">
        <v>20328</v>
      </c>
      <c r="E916" s="336"/>
      <c r="F916" s="337" t="s">
        <v>1209</v>
      </c>
      <c r="G916" s="337" t="s">
        <v>22</v>
      </c>
      <c r="H916" s="660">
        <f t="shared" si="44"/>
        <v>618000</v>
      </c>
      <c r="I916" s="617">
        <v>600000</v>
      </c>
      <c r="J916" s="647">
        <f t="shared" si="46"/>
        <v>630000</v>
      </c>
      <c r="K916" s="647">
        <f t="shared" si="45"/>
        <v>660000</v>
      </c>
      <c r="L916" s="609"/>
    </row>
    <row r="917" spans="3:12" ht="36">
      <c r="C917" s="350" t="s">
        <v>20331</v>
      </c>
      <c r="D917" s="350" t="s">
        <v>20332</v>
      </c>
      <c r="E917" s="343"/>
      <c r="F917" s="335"/>
      <c r="G917" s="335"/>
      <c r="H917" s="660">
        <f t="shared" si="44"/>
        <v>0</v>
      </c>
      <c r="I917" s="617"/>
      <c r="J917" s="647">
        <f t="shared" si="46"/>
        <v>0</v>
      </c>
      <c r="K917" s="647">
        <f t="shared" si="45"/>
        <v>0</v>
      </c>
      <c r="L917" s="609"/>
    </row>
    <row r="918" spans="3:12" ht="36">
      <c r="C918" s="350" t="s">
        <v>20333</v>
      </c>
      <c r="D918" s="350" t="s">
        <v>20334</v>
      </c>
      <c r="E918" s="343"/>
      <c r="F918" s="335"/>
      <c r="G918" s="335"/>
      <c r="H918" s="660">
        <f t="shared" si="44"/>
        <v>0</v>
      </c>
      <c r="I918" s="617"/>
      <c r="J918" s="647">
        <f t="shared" si="46"/>
        <v>0</v>
      </c>
      <c r="K918" s="647">
        <f t="shared" si="45"/>
        <v>0</v>
      </c>
      <c r="L918" s="609"/>
    </row>
    <row r="919" spans="3:12" ht="54">
      <c r="C919" s="335" t="s">
        <v>20335</v>
      </c>
      <c r="D919" s="335" t="s">
        <v>20336</v>
      </c>
      <c r="E919" s="336" t="s">
        <v>20</v>
      </c>
      <c r="F919" s="337" t="s">
        <v>20</v>
      </c>
      <c r="G919" s="337" t="s">
        <v>22</v>
      </c>
      <c r="H919" s="660">
        <f t="shared" si="44"/>
        <v>61800</v>
      </c>
      <c r="I919" s="617">
        <v>60000</v>
      </c>
      <c r="J919" s="647">
        <f t="shared" si="46"/>
        <v>63000</v>
      </c>
      <c r="K919" s="647">
        <f t="shared" si="45"/>
        <v>66000</v>
      </c>
      <c r="L919" s="609"/>
    </row>
    <row r="920" spans="3:12" ht="18">
      <c r="C920" s="335" t="s">
        <v>20337</v>
      </c>
      <c r="D920" s="335" t="s">
        <v>20338</v>
      </c>
      <c r="E920" s="336"/>
      <c r="F920" s="337"/>
      <c r="G920" s="337" t="s">
        <v>19768</v>
      </c>
      <c r="H920" s="660">
        <f t="shared" si="44"/>
        <v>154500</v>
      </c>
      <c r="I920" s="617">
        <v>150000</v>
      </c>
      <c r="J920" s="647">
        <f t="shared" si="46"/>
        <v>157500</v>
      </c>
      <c r="K920" s="647">
        <f t="shared" si="45"/>
        <v>165000</v>
      </c>
      <c r="L920" s="609"/>
    </row>
    <row r="921" spans="3:12" ht="36">
      <c r="C921" s="350" t="s">
        <v>20339</v>
      </c>
      <c r="D921" s="350" t="s">
        <v>20340</v>
      </c>
      <c r="E921" s="343"/>
      <c r="F921" s="335"/>
      <c r="G921" s="335"/>
      <c r="H921" s="660">
        <f t="shared" si="44"/>
        <v>0</v>
      </c>
      <c r="I921" s="617"/>
      <c r="J921" s="647">
        <f t="shared" si="46"/>
        <v>0</v>
      </c>
      <c r="K921" s="647">
        <f t="shared" si="45"/>
        <v>0</v>
      </c>
      <c r="L921" s="609"/>
    </row>
    <row r="922" spans="3:12" ht="18">
      <c r="C922" s="350" t="s">
        <v>20341</v>
      </c>
      <c r="D922" s="350" t="s">
        <v>20342</v>
      </c>
      <c r="E922" s="343"/>
      <c r="F922" s="335"/>
      <c r="G922" s="335"/>
      <c r="H922" s="660">
        <f t="shared" si="44"/>
        <v>0</v>
      </c>
      <c r="I922" s="617"/>
      <c r="J922" s="647">
        <f t="shared" si="46"/>
        <v>0</v>
      </c>
      <c r="K922" s="647">
        <f t="shared" si="45"/>
        <v>0</v>
      </c>
      <c r="L922" s="609"/>
    </row>
    <row r="923" spans="3:12" ht="18">
      <c r="C923" s="335" t="s">
        <v>20343</v>
      </c>
      <c r="D923" s="335" t="s">
        <v>20344</v>
      </c>
      <c r="E923" s="336" t="s">
        <v>20</v>
      </c>
      <c r="F923" s="337" t="s">
        <v>20</v>
      </c>
      <c r="G923" s="337" t="s">
        <v>19768</v>
      </c>
      <c r="H923" s="660">
        <f t="shared" si="44"/>
        <v>754887</v>
      </c>
      <c r="I923" s="617">
        <v>732900</v>
      </c>
      <c r="J923" s="647">
        <f t="shared" si="46"/>
        <v>769545</v>
      </c>
      <c r="K923" s="647">
        <f t="shared" si="45"/>
        <v>806190</v>
      </c>
      <c r="L923" s="609"/>
    </row>
    <row r="924" spans="3:12" ht="36">
      <c r="C924" s="335" t="s">
        <v>20345</v>
      </c>
      <c r="D924" s="335" t="s">
        <v>20346</v>
      </c>
      <c r="E924" s="336" t="s">
        <v>20</v>
      </c>
      <c r="F924" s="337" t="s">
        <v>20</v>
      </c>
      <c r="G924" s="337" t="s">
        <v>19768</v>
      </c>
      <c r="H924" s="660">
        <f t="shared" si="44"/>
        <v>458247</v>
      </c>
      <c r="I924" s="617">
        <v>444900</v>
      </c>
      <c r="J924" s="647">
        <f t="shared" si="46"/>
        <v>467145</v>
      </c>
      <c r="K924" s="647">
        <f t="shared" si="45"/>
        <v>489390</v>
      </c>
      <c r="L924" s="609"/>
    </row>
    <row r="925" spans="3:12" ht="18">
      <c r="C925" s="335" t="s">
        <v>20347</v>
      </c>
      <c r="D925" s="335" t="s">
        <v>20348</v>
      </c>
      <c r="E925" s="336" t="s">
        <v>20</v>
      </c>
      <c r="F925" s="337" t="s">
        <v>20</v>
      </c>
      <c r="G925" s="337" t="s">
        <v>19768</v>
      </c>
      <c r="H925" s="660">
        <f t="shared" si="44"/>
        <v>431364</v>
      </c>
      <c r="I925" s="617">
        <v>418800</v>
      </c>
      <c r="J925" s="647">
        <f t="shared" si="46"/>
        <v>439740</v>
      </c>
      <c r="K925" s="647">
        <f t="shared" si="45"/>
        <v>460680</v>
      </c>
      <c r="L925" s="609"/>
    </row>
    <row r="926" spans="3:12" ht="18">
      <c r="C926" s="335" t="s">
        <v>20349</v>
      </c>
      <c r="D926" s="335" t="s">
        <v>20350</v>
      </c>
      <c r="E926" s="336" t="s">
        <v>139</v>
      </c>
      <c r="F926" s="337" t="s">
        <v>20</v>
      </c>
      <c r="G926" s="337" t="s">
        <v>4418</v>
      </c>
      <c r="H926" s="660">
        <f t="shared" si="44"/>
        <v>6242830</v>
      </c>
      <c r="I926" s="617">
        <v>6061000</v>
      </c>
      <c r="J926" s="647">
        <f t="shared" si="46"/>
        <v>6364050</v>
      </c>
      <c r="K926" s="647">
        <f t="shared" si="45"/>
        <v>6667100</v>
      </c>
      <c r="L926" s="609"/>
    </row>
    <row r="927" spans="3:12" ht="18">
      <c r="C927" s="350" t="s">
        <v>20351</v>
      </c>
      <c r="D927" s="350" t="s">
        <v>20352</v>
      </c>
      <c r="E927" s="343"/>
      <c r="F927" s="335"/>
      <c r="G927" s="335"/>
      <c r="H927" s="660">
        <f t="shared" si="44"/>
        <v>0</v>
      </c>
      <c r="I927" s="617"/>
      <c r="J927" s="647">
        <f t="shared" si="46"/>
        <v>0</v>
      </c>
      <c r="K927" s="647">
        <f t="shared" si="45"/>
        <v>0</v>
      </c>
      <c r="L927" s="609"/>
    </row>
    <row r="928" spans="3:12" ht="36">
      <c r="C928" s="335" t="s">
        <v>20353</v>
      </c>
      <c r="D928" s="335" t="s">
        <v>20354</v>
      </c>
      <c r="E928" s="336" t="s">
        <v>20</v>
      </c>
      <c r="F928" s="337" t="s">
        <v>20</v>
      </c>
      <c r="G928" s="337" t="s">
        <v>20355</v>
      </c>
      <c r="H928" s="660">
        <f t="shared" si="44"/>
        <v>1455802</v>
      </c>
      <c r="I928" s="617">
        <v>1413400</v>
      </c>
      <c r="J928" s="647">
        <f t="shared" si="46"/>
        <v>1484070</v>
      </c>
      <c r="K928" s="647">
        <f t="shared" si="45"/>
        <v>1554740</v>
      </c>
      <c r="L928" s="609"/>
    </row>
    <row r="929" spans="3:12" ht="36">
      <c r="C929" s="335" t="s">
        <v>20356</v>
      </c>
      <c r="D929" s="335" t="s">
        <v>20357</v>
      </c>
      <c r="E929" s="336" t="s">
        <v>20</v>
      </c>
      <c r="F929" s="337" t="s">
        <v>20</v>
      </c>
      <c r="G929" s="337" t="s">
        <v>20355</v>
      </c>
      <c r="H929" s="660">
        <f t="shared" si="44"/>
        <v>2372502</v>
      </c>
      <c r="I929" s="617">
        <v>2303400</v>
      </c>
      <c r="J929" s="647">
        <f t="shared" si="46"/>
        <v>2418570</v>
      </c>
      <c r="K929" s="647">
        <f t="shared" si="45"/>
        <v>2533740</v>
      </c>
      <c r="L929" s="609"/>
    </row>
    <row r="930" spans="3:12" ht="36">
      <c r="C930" s="335" t="s">
        <v>20358</v>
      </c>
      <c r="D930" s="335" t="s">
        <v>20359</v>
      </c>
      <c r="E930" s="336" t="s">
        <v>20</v>
      </c>
      <c r="F930" s="337" t="s">
        <v>20</v>
      </c>
      <c r="G930" s="337" t="s">
        <v>20355</v>
      </c>
      <c r="H930" s="660">
        <f t="shared" si="44"/>
        <v>1236000</v>
      </c>
      <c r="I930" s="617">
        <v>1200000</v>
      </c>
      <c r="J930" s="647">
        <f t="shared" si="46"/>
        <v>1260000</v>
      </c>
      <c r="K930" s="647">
        <f t="shared" si="45"/>
        <v>1320000</v>
      </c>
      <c r="L930" s="609"/>
    </row>
    <row r="931" spans="3:12" ht="36">
      <c r="C931" s="335" t="s">
        <v>20360</v>
      </c>
      <c r="D931" s="335" t="s">
        <v>20361</v>
      </c>
      <c r="E931" s="336" t="s">
        <v>20</v>
      </c>
      <c r="F931" s="337" t="s">
        <v>20362</v>
      </c>
      <c r="G931" s="337" t="s">
        <v>22</v>
      </c>
      <c r="H931" s="660">
        <f t="shared" si="44"/>
        <v>2884000</v>
      </c>
      <c r="I931" s="617">
        <v>2800000</v>
      </c>
      <c r="J931" s="647">
        <f t="shared" si="46"/>
        <v>2940000</v>
      </c>
      <c r="K931" s="647">
        <f t="shared" si="45"/>
        <v>3080000</v>
      </c>
      <c r="L931" s="609"/>
    </row>
    <row r="932" spans="3:12" ht="36">
      <c r="C932" s="335" t="s">
        <v>20363</v>
      </c>
      <c r="D932" s="335" t="s">
        <v>20364</v>
      </c>
      <c r="E932" s="336" t="s">
        <v>20</v>
      </c>
      <c r="F932" s="337" t="s">
        <v>20362</v>
      </c>
      <c r="G932" s="337" t="s">
        <v>22</v>
      </c>
      <c r="H932" s="660">
        <f t="shared" ref="H932:H995" si="47">(I932*0.03)+I932</f>
        <v>1998200</v>
      </c>
      <c r="I932" s="617">
        <v>1940000</v>
      </c>
      <c r="J932" s="647">
        <f t="shared" si="46"/>
        <v>2037000</v>
      </c>
      <c r="K932" s="647">
        <f t="shared" si="45"/>
        <v>2134000</v>
      </c>
      <c r="L932" s="609"/>
    </row>
    <row r="933" spans="3:12" ht="18">
      <c r="C933" s="350" t="s">
        <v>20365</v>
      </c>
      <c r="D933" s="350" t="s">
        <v>20366</v>
      </c>
      <c r="E933" s="343"/>
      <c r="F933" s="335"/>
      <c r="G933" s="335"/>
      <c r="H933" s="660">
        <f t="shared" si="47"/>
        <v>0</v>
      </c>
      <c r="I933" s="617"/>
      <c r="J933" s="647">
        <f t="shared" si="46"/>
        <v>0</v>
      </c>
      <c r="K933" s="647">
        <f t="shared" si="45"/>
        <v>0</v>
      </c>
      <c r="L933" s="609"/>
    </row>
    <row r="934" spans="3:12" ht="36">
      <c r="C934" s="335" t="s">
        <v>20367</v>
      </c>
      <c r="D934" s="335" t="s">
        <v>20368</v>
      </c>
      <c r="E934" s="336" t="s">
        <v>20</v>
      </c>
      <c r="F934" s="337" t="s">
        <v>20</v>
      </c>
      <c r="G934" s="337" t="s">
        <v>20355</v>
      </c>
      <c r="H934" s="660">
        <f t="shared" si="47"/>
        <v>1873312.5</v>
      </c>
      <c r="I934" s="617">
        <v>1818750</v>
      </c>
      <c r="J934" s="647">
        <f t="shared" si="46"/>
        <v>1909687.5</v>
      </c>
      <c r="K934" s="647">
        <f t="shared" si="45"/>
        <v>2000625</v>
      </c>
      <c r="L934" s="609"/>
    </row>
    <row r="935" spans="3:12" ht="36">
      <c r="C935" s="335" t="s">
        <v>20369</v>
      </c>
      <c r="D935" s="335" t="s">
        <v>20370</v>
      </c>
      <c r="E935" s="336" t="s">
        <v>20</v>
      </c>
      <c r="F935" s="337" t="s">
        <v>20</v>
      </c>
      <c r="G935" s="337" t="s">
        <v>20355</v>
      </c>
      <c r="H935" s="660">
        <f t="shared" si="47"/>
        <v>2697570</v>
      </c>
      <c r="I935" s="617">
        <v>2619000</v>
      </c>
      <c r="J935" s="647">
        <f t="shared" si="46"/>
        <v>2749950</v>
      </c>
      <c r="K935" s="647">
        <f t="shared" si="45"/>
        <v>2880900</v>
      </c>
      <c r="L935" s="609"/>
    </row>
    <row r="936" spans="3:12" ht="18">
      <c r="C936" s="350" t="s">
        <v>20371</v>
      </c>
      <c r="D936" s="350" t="s">
        <v>20372</v>
      </c>
      <c r="E936" s="343"/>
      <c r="F936" s="335"/>
      <c r="G936" s="335"/>
      <c r="H936" s="660">
        <f t="shared" si="47"/>
        <v>0</v>
      </c>
      <c r="I936" s="617"/>
      <c r="J936" s="647">
        <f t="shared" si="46"/>
        <v>0</v>
      </c>
      <c r="K936" s="647">
        <f t="shared" si="45"/>
        <v>0</v>
      </c>
      <c r="L936" s="609"/>
    </row>
    <row r="937" spans="3:12" ht="18">
      <c r="C937" s="335" t="s">
        <v>20373</v>
      </c>
      <c r="D937" s="335" t="s">
        <v>20374</v>
      </c>
      <c r="E937" s="336" t="s">
        <v>20</v>
      </c>
      <c r="F937" s="337" t="s">
        <v>20</v>
      </c>
      <c r="G937" s="337" t="s">
        <v>19768</v>
      </c>
      <c r="H937" s="660">
        <f t="shared" si="47"/>
        <v>721000</v>
      </c>
      <c r="I937" s="617">
        <v>700000</v>
      </c>
      <c r="J937" s="647">
        <f t="shared" si="46"/>
        <v>735000</v>
      </c>
      <c r="K937" s="647">
        <f t="shared" si="45"/>
        <v>770000</v>
      </c>
      <c r="L937" s="609"/>
    </row>
    <row r="938" spans="3:12" ht="18">
      <c r="C938" s="335" t="s">
        <v>20375</v>
      </c>
      <c r="D938" s="335" t="s">
        <v>20376</v>
      </c>
      <c r="E938" s="336" t="s">
        <v>20</v>
      </c>
      <c r="F938" s="337" t="s">
        <v>20</v>
      </c>
      <c r="G938" s="337" t="s">
        <v>19768</v>
      </c>
      <c r="H938" s="660">
        <f t="shared" si="47"/>
        <v>412000</v>
      </c>
      <c r="I938" s="617">
        <v>400000</v>
      </c>
      <c r="J938" s="647">
        <f t="shared" si="46"/>
        <v>420000</v>
      </c>
      <c r="K938" s="647">
        <f t="shared" si="45"/>
        <v>440000</v>
      </c>
      <c r="L938" s="609"/>
    </row>
    <row r="939" spans="3:12" ht="18">
      <c r="C939" s="350" t="s">
        <v>20377</v>
      </c>
      <c r="D939" s="350" t="s">
        <v>20378</v>
      </c>
      <c r="E939" s="343"/>
      <c r="F939" s="335"/>
      <c r="G939" s="335"/>
      <c r="H939" s="660">
        <f t="shared" si="47"/>
        <v>0</v>
      </c>
      <c r="I939" s="617"/>
      <c r="J939" s="647">
        <f t="shared" si="46"/>
        <v>0</v>
      </c>
      <c r="K939" s="647">
        <f t="shared" si="45"/>
        <v>0</v>
      </c>
      <c r="L939" s="609"/>
    </row>
    <row r="940" spans="3:12" ht="36">
      <c r="C940" s="335" t="s">
        <v>20379</v>
      </c>
      <c r="D940" s="335" t="s">
        <v>20380</v>
      </c>
      <c r="E940" s="336" t="s">
        <v>20</v>
      </c>
      <c r="F940" s="337" t="s">
        <v>20</v>
      </c>
      <c r="G940" s="337" t="s">
        <v>15121</v>
      </c>
      <c r="H940" s="660">
        <f t="shared" si="47"/>
        <v>50161</v>
      </c>
      <c r="I940" s="617">
        <v>48700</v>
      </c>
      <c r="J940" s="647">
        <f t="shared" si="46"/>
        <v>51135</v>
      </c>
      <c r="K940" s="647">
        <f t="shared" si="45"/>
        <v>53570</v>
      </c>
      <c r="L940" s="609"/>
    </row>
    <row r="941" spans="3:12" ht="18">
      <c r="C941" s="335" t="s">
        <v>20381</v>
      </c>
      <c r="D941" s="335" t="s">
        <v>20382</v>
      </c>
      <c r="E941" s="336" t="s">
        <v>20</v>
      </c>
      <c r="F941" s="337" t="s">
        <v>20</v>
      </c>
      <c r="G941" s="337" t="s">
        <v>19768</v>
      </c>
      <c r="H941" s="660">
        <f t="shared" si="47"/>
        <v>242565</v>
      </c>
      <c r="I941" s="617">
        <v>235500</v>
      </c>
      <c r="J941" s="647">
        <f t="shared" si="46"/>
        <v>247275</v>
      </c>
      <c r="K941" s="647">
        <f t="shared" si="45"/>
        <v>259050</v>
      </c>
      <c r="L941" s="609"/>
    </row>
    <row r="942" spans="3:12" ht="36">
      <c r="C942" s="335" t="s">
        <v>20383</v>
      </c>
      <c r="D942" s="335" t="s">
        <v>20384</v>
      </c>
      <c r="E942" s="336" t="s">
        <v>20</v>
      </c>
      <c r="F942" s="337" t="s">
        <v>20</v>
      </c>
      <c r="G942" s="337" t="s">
        <v>19768</v>
      </c>
      <c r="H942" s="660">
        <f t="shared" si="47"/>
        <v>309000</v>
      </c>
      <c r="I942" s="617">
        <v>300000</v>
      </c>
      <c r="J942" s="647">
        <f t="shared" si="46"/>
        <v>315000</v>
      </c>
      <c r="K942" s="647">
        <f t="shared" si="45"/>
        <v>330000</v>
      </c>
      <c r="L942" s="609"/>
    </row>
    <row r="943" spans="3:12" ht="18">
      <c r="C943" s="350" t="s">
        <v>20385</v>
      </c>
      <c r="D943" s="350" t="s">
        <v>20386</v>
      </c>
      <c r="E943" s="343"/>
      <c r="F943" s="335"/>
      <c r="G943" s="335"/>
      <c r="H943" s="660">
        <f t="shared" si="47"/>
        <v>0</v>
      </c>
      <c r="I943" s="617"/>
      <c r="J943" s="647">
        <f t="shared" si="46"/>
        <v>0</v>
      </c>
      <c r="K943" s="647">
        <f t="shared" si="45"/>
        <v>0</v>
      </c>
      <c r="L943" s="609"/>
    </row>
    <row r="944" spans="3:12" ht="18">
      <c r="C944" s="335" t="s">
        <v>20387</v>
      </c>
      <c r="D944" s="335" t="s">
        <v>20388</v>
      </c>
      <c r="E944" s="336" t="s">
        <v>20</v>
      </c>
      <c r="F944" s="337" t="s">
        <v>6395</v>
      </c>
      <c r="G944" s="337" t="s">
        <v>19768</v>
      </c>
      <c r="H944" s="660">
        <f t="shared" si="47"/>
        <v>2048979</v>
      </c>
      <c r="I944" s="617">
        <v>1989300</v>
      </c>
      <c r="J944" s="647">
        <f t="shared" si="46"/>
        <v>2088765</v>
      </c>
      <c r="K944" s="647">
        <f t="shared" si="45"/>
        <v>2188230</v>
      </c>
      <c r="L944" s="609"/>
    </row>
    <row r="945" spans="3:12" ht="18">
      <c r="C945" s="335" t="s">
        <v>20389</v>
      </c>
      <c r="D945" s="335" t="s">
        <v>20388</v>
      </c>
      <c r="E945" s="336" t="s">
        <v>20</v>
      </c>
      <c r="F945" s="337" t="s">
        <v>1442</v>
      </c>
      <c r="G945" s="337" t="s">
        <v>19768</v>
      </c>
      <c r="H945" s="660">
        <f t="shared" si="47"/>
        <v>3148916</v>
      </c>
      <c r="I945" s="617">
        <v>3057200</v>
      </c>
      <c r="J945" s="647">
        <f t="shared" si="46"/>
        <v>3210060</v>
      </c>
      <c r="K945" s="647">
        <f t="shared" si="45"/>
        <v>3362920</v>
      </c>
      <c r="L945" s="609"/>
    </row>
    <row r="946" spans="3:12" ht="18">
      <c r="C946" s="335" t="s">
        <v>20390</v>
      </c>
      <c r="D946" s="335" t="s">
        <v>20391</v>
      </c>
      <c r="E946" s="336" t="s">
        <v>20</v>
      </c>
      <c r="F946" s="337" t="s">
        <v>20</v>
      </c>
      <c r="G946" s="337" t="s">
        <v>19768</v>
      </c>
      <c r="H946" s="660">
        <f t="shared" si="47"/>
        <v>4583191</v>
      </c>
      <c r="I946" s="617">
        <v>4449700</v>
      </c>
      <c r="J946" s="647">
        <f t="shared" si="46"/>
        <v>4672185</v>
      </c>
      <c r="K946" s="647">
        <f t="shared" si="45"/>
        <v>4894670</v>
      </c>
      <c r="L946" s="609"/>
    </row>
    <row r="947" spans="3:12" ht="18">
      <c r="C947" s="335" t="s">
        <v>20392</v>
      </c>
      <c r="D947" s="335" t="s">
        <v>20393</v>
      </c>
      <c r="E947" s="336" t="s">
        <v>20</v>
      </c>
      <c r="F947" s="337" t="s">
        <v>20</v>
      </c>
      <c r="G947" s="337" t="s">
        <v>19768</v>
      </c>
      <c r="H947" s="660">
        <f t="shared" si="47"/>
        <v>2426371</v>
      </c>
      <c r="I947" s="617">
        <v>2355700</v>
      </c>
      <c r="J947" s="647">
        <f t="shared" si="46"/>
        <v>2473485</v>
      </c>
      <c r="K947" s="647">
        <f t="shared" si="45"/>
        <v>2591270</v>
      </c>
      <c r="L947" s="609"/>
    </row>
    <row r="948" spans="3:12" ht="18">
      <c r="C948" s="350" t="s">
        <v>19764</v>
      </c>
      <c r="D948" s="350" t="s">
        <v>19765</v>
      </c>
      <c r="E948" s="343"/>
      <c r="F948" s="335"/>
      <c r="G948" s="335"/>
      <c r="H948" s="660">
        <f t="shared" si="47"/>
        <v>0</v>
      </c>
      <c r="I948" s="617"/>
      <c r="J948" s="647">
        <f t="shared" si="46"/>
        <v>0</v>
      </c>
      <c r="K948" s="647">
        <f t="shared" si="45"/>
        <v>0</v>
      </c>
      <c r="L948" s="609"/>
    </row>
    <row r="949" spans="3:12" ht="36">
      <c r="C949" s="335" t="s">
        <v>19766</v>
      </c>
      <c r="D949" s="335" t="s">
        <v>19765</v>
      </c>
      <c r="E949" s="336" t="s">
        <v>20</v>
      </c>
      <c r="F949" s="337" t="s">
        <v>19767</v>
      </c>
      <c r="G949" s="337" t="s">
        <v>19768</v>
      </c>
      <c r="H949" s="660">
        <f t="shared" si="47"/>
        <v>839450</v>
      </c>
      <c r="I949" s="617">
        <v>815000</v>
      </c>
      <c r="J949" s="647">
        <f t="shared" si="46"/>
        <v>855750</v>
      </c>
      <c r="K949" s="647">
        <f t="shared" si="45"/>
        <v>896500</v>
      </c>
      <c r="L949" s="609"/>
    </row>
    <row r="950" spans="3:12" ht="18">
      <c r="C950" s="335" t="s">
        <v>19769</v>
      </c>
      <c r="D950" s="335" t="s">
        <v>19770</v>
      </c>
      <c r="E950" s="336" t="s">
        <v>20</v>
      </c>
      <c r="F950" s="337" t="s">
        <v>19771</v>
      </c>
      <c r="G950" s="337" t="s">
        <v>19768</v>
      </c>
      <c r="H950" s="660">
        <f t="shared" si="47"/>
        <v>542604</v>
      </c>
      <c r="I950" s="617">
        <v>526800</v>
      </c>
      <c r="J950" s="647">
        <f t="shared" si="46"/>
        <v>553140</v>
      </c>
      <c r="K950" s="647">
        <f t="shared" si="45"/>
        <v>579480</v>
      </c>
      <c r="L950" s="609"/>
    </row>
    <row r="951" spans="3:12" ht="18">
      <c r="C951" s="335" t="s">
        <v>19772</v>
      </c>
      <c r="D951" s="335" t="s">
        <v>19773</v>
      </c>
      <c r="E951" s="336" t="s">
        <v>20</v>
      </c>
      <c r="F951" s="337" t="s">
        <v>19774</v>
      </c>
      <c r="G951" s="337" t="s">
        <v>15121</v>
      </c>
      <c r="H951" s="660">
        <f t="shared" si="47"/>
        <v>71276</v>
      </c>
      <c r="I951" s="617">
        <v>69200</v>
      </c>
      <c r="J951" s="647">
        <f t="shared" si="46"/>
        <v>72660</v>
      </c>
      <c r="K951" s="647">
        <f t="shared" si="45"/>
        <v>76120</v>
      </c>
      <c r="L951" s="609"/>
    </row>
    <row r="952" spans="3:12" ht="18">
      <c r="C952" s="350" t="s">
        <v>20394</v>
      </c>
      <c r="D952" s="350" t="s">
        <v>20395</v>
      </c>
      <c r="E952" s="343"/>
      <c r="F952" s="335"/>
      <c r="G952" s="335"/>
      <c r="H952" s="660">
        <f t="shared" si="47"/>
        <v>0</v>
      </c>
      <c r="I952" s="617"/>
      <c r="J952" s="647">
        <f t="shared" si="46"/>
        <v>0</v>
      </c>
      <c r="K952" s="647">
        <f t="shared" si="45"/>
        <v>0</v>
      </c>
      <c r="L952" s="609"/>
    </row>
    <row r="953" spans="3:12" ht="18">
      <c r="C953" s="335" t="s">
        <v>20396</v>
      </c>
      <c r="D953" s="335" t="s">
        <v>20397</v>
      </c>
      <c r="E953" s="336" t="s">
        <v>20</v>
      </c>
      <c r="F953" s="337" t="s">
        <v>20398</v>
      </c>
      <c r="G953" s="337" t="s">
        <v>15121</v>
      </c>
      <c r="H953" s="660">
        <f t="shared" si="47"/>
        <v>109592</v>
      </c>
      <c r="I953" s="617">
        <v>106400</v>
      </c>
      <c r="J953" s="647">
        <f t="shared" si="46"/>
        <v>111720</v>
      </c>
      <c r="K953" s="647">
        <f t="shared" si="45"/>
        <v>117040</v>
      </c>
      <c r="L953" s="609"/>
    </row>
    <row r="954" spans="3:12" ht="18">
      <c r="C954" s="335" t="s">
        <v>20399</v>
      </c>
      <c r="D954" s="335" t="s">
        <v>20400</v>
      </c>
      <c r="E954" s="336"/>
      <c r="F954" s="337"/>
      <c r="G954" s="337" t="s">
        <v>19768</v>
      </c>
      <c r="H954" s="660">
        <f t="shared" si="47"/>
        <v>5009545.08</v>
      </c>
      <c r="I954" s="617">
        <v>4863636</v>
      </c>
      <c r="J954" s="647">
        <f t="shared" si="46"/>
        <v>5106817.8</v>
      </c>
      <c r="K954" s="647">
        <f t="shared" si="45"/>
        <v>5349999.5999999996</v>
      </c>
      <c r="L954" s="609"/>
    </row>
    <row r="955" spans="3:12" ht="36">
      <c r="C955" s="350" t="s">
        <v>20401</v>
      </c>
      <c r="D955" s="350" t="s">
        <v>20402</v>
      </c>
      <c r="E955" s="343"/>
      <c r="F955" s="335"/>
      <c r="G955" s="335"/>
      <c r="H955" s="660">
        <f t="shared" si="47"/>
        <v>0</v>
      </c>
      <c r="I955" s="617"/>
      <c r="J955" s="647">
        <f t="shared" si="46"/>
        <v>0</v>
      </c>
      <c r="K955" s="647">
        <f t="shared" si="45"/>
        <v>0</v>
      </c>
      <c r="L955" s="609"/>
    </row>
    <row r="956" spans="3:12" ht="18">
      <c r="C956" s="335" t="s">
        <v>20403</v>
      </c>
      <c r="D956" s="335" t="s">
        <v>20404</v>
      </c>
      <c r="E956" s="336" t="s">
        <v>20</v>
      </c>
      <c r="F956" s="337" t="s">
        <v>20</v>
      </c>
      <c r="G956" s="337" t="s">
        <v>22</v>
      </c>
      <c r="H956" s="660">
        <f t="shared" si="47"/>
        <v>215682</v>
      </c>
      <c r="I956" s="617">
        <v>209400</v>
      </c>
      <c r="J956" s="647">
        <f t="shared" si="46"/>
        <v>219870</v>
      </c>
      <c r="K956" s="647">
        <f t="shared" si="45"/>
        <v>230340</v>
      </c>
      <c r="L956" s="609"/>
    </row>
    <row r="957" spans="3:12" ht="18">
      <c r="C957" s="335" t="s">
        <v>20405</v>
      </c>
      <c r="D957" s="335" t="s">
        <v>20406</v>
      </c>
      <c r="E957" s="336" t="s">
        <v>20</v>
      </c>
      <c r="F957" s="337" t="s">
        <v>20</v>
      </c>
      <c r="G957" s="337" t="s">
        <v>22</v>
      </c>
      <c r="H957" s="660">
        <f t="shared" si="47"/>
        <v>824000</v>
      </c>
      <c r="I957" s="617">
        <v>800000</v>
      </c>
      <c r="J957" s="647">
        <f t="shared" si="46"/>
        <v>840000</v>
      </c>
      <c r="K957" s="647">
        <f t="shared" si="45"/>
        <v>880000</v>
      </c>
      <c r="L957" s="609"/>
    </row>
    <row r="958" spans="3:12" ht="18">
      <c r="C958" s="335" t="s">
        <v>20407</v>
      </c>
      <c r="D958" s="335" t="s">
        <v>20408</v>
      </c>
      <c r="E958" s="336" t="s">
        <v>20</v>
      </c>
      <c r="F958" s="337" t="s">
        <v>20</v>
      </c>
      <c r="G958" s="337" t="s">
        <v>22</v>
      </c>
      <c r="H958" s="660">
        <f t="shared" si="47"/>
        <v>10300000</v>
      </c>
      <c r="I958" s="617">
        <v>10000000</v>
      </c>
      <c r="J958" s="647">
        <f t="shared" si="46"/>
        <v>10500000</v>
      </c>
      <c r="K958" s="647">
        <f t="shared" ref="K958:K1021" si="48">(I958*0.1)+I958</f>
        <v>11000000</v>
      </c>
      <c r="L958" s="609"/>
    </row>
    <row r="959" spans="3:12" ht="18">
      <c r="C959" s="350" t="s">
        <v>20409</v>
      </c>
      <c r="D959" s="350" t="s">
        <v>20410</v>
      </c>
      <c r="E959" s="343"/>
      <c r="F959" s="335"/>
      <c r="G959" s="335"/>
      <c r="H959" s="660">
        <f t="shared" si="47"/>
        <v>0</v>
      </c>
      <c r="I959" s="617"/>
      <c r="J959" s="647">
        <f t="shared" si="46"/>
        <v>0</v>
      </c>
      <c r="K959" s="647">
        <f t="shared" si="48"/>
        <v>0</v>
      </c>
      <c r="L959" s="609"/>
    </row>
    <row r="960" spans="3:12" ht="18">
      <c r="C960" s="350" t="s">
        <v>20411</v>
      </c>
      <c r="D960" s="350" t="s">
        <v>20412</v>
      </c>
      <c r="E960" s="343"/>
      <c r="F960" s="335"/>
      <c r="G960" s="335"/>
      <c r="H960" s="660">
        <f t="shared" si="47"/>
        <v>0</v>
      </c>
      <c r="I960" s="617"/>
      <c r="J960" s="647">
        <f t="shared" si="46"/>
        <v>0</v>
      </c>
      <c r="K960" s="647">
        <f t="shared" si="48"/>
        <v>0</v>
      </c>
      <c r="L960" s="609"/>
    </row>
    <row r="961" spans="3:12" ht="18">
      <c r="C961" s="335" t="s">
        <v>20413</v>
      </c>
      <c r="D961" s="335" t="s">
        <v>20414</v>
      </c>
      <c r="E961" s="336" t="s">
        <v>20</v>
      </c>
      <c r="F961" s="337" t="s">
        <v>20415</v>
      </c>
      <c r="G961" s="337" t="s">
        <v>15121</v>
      </c>
      <c r="H961" s="660">
        <f t="shared" si="47"/>
        <v>142552</v>
      </c>
      <c r="I961" s="617">
        <v>138400</v>
      </c>
      <c r="J961" s="647">
        <f t="shared" si="46"/>
        <v>145320</v>
      </c>
      <c r="K961" s="647">
        <f t="shared" si="48"/>
        <v>152240</v>
      </c>
      <c r="L961" s="609"/>
    </row>
    <row r="962" spans="3:12" ht="18">
      <c r="C962" s="350" t="s">
        <v>20416</v>
      </c>
      <c r="D962" s="350" t="s">
        <v>20417</v>
      </c>
      <c r="E962" s="343"/>
      <c r="F962" s="335"/>
      <c r="G962" s="335"/>
      <c r="H962" s="660">
        <f t="shared" si="47"/>
        <v>0</v>
      </c>
      <c r="I962" s="617"/>
      <c r="J962" s="647">
        <f t="shared" si="46"/>
        <v>0</v>
      </c>
      <c r="K962" s="647">
        <f t="shared" si="48"/>
        <v>0</v>
      </c>
      <c r="L962" s="609"/>
    </row>
    <row r="963" spans="3:12" ht="18">
      <c r="C963" s="350" t="s">
        <v>20418</v>
      </c>
      <c r="D963" s="350" t="s">
        <v>20419</v>
      </c>
      <c r="E963" s="343"/>
      <c r="F963" s="335"/>
      <c r="G963" s="335"/>
      <c r="H963" s="660">
        <f t="shared" si="47"/>
        <v>0</v>
      </c>
      <c r="I963" s="617"/>
      <c r="J963" s="647">
        <f t="shared" si="46"/>
        <v>0</v>
      </c>
      <c r="K963" s="647">
        <f t="shared" si="48"/>
        <v>0</v>
      </c>
      <c r="L963" s="609"/>
    </row>
    <row r="964" spans="3:12" ht="72">
      <c r="C964" s="335" t="s">
        <v>20420</v>
      </c>
      <c r="D964" s="335" t="s">
        <v>20419</v>
      </c>
      <c r="E964" s="336" t="s">
        <v>20</v>
      </c>
      <c r="F964" s="337" t="s">
        <v>20421</v>
      </c>
      <c r="G964" s="337" t="s">
        <v>15121</v>
      </c>
      <c r="H964" s="660">
        <f t="shared" si="47"/>
        <v>150689</v>
      </c>
      <c r="I964" s="617">
        <v>146300</v>
      </c>
      <c r="J964" s="647">
        <f t="shared" si="46"/>
        <v>153615</v>
      </c>
      <c r="K964" s="647">
        <f t="shared" si="48"/>
        <v>160930</v>
      </c>
      <c r="L964" s="609"/>
    </row>
    <row r="965" spans="3:12" ht="36">
      <c r="C965" s="335" t="s">
        <v>20422</v>
      </c>
      <c r="D965" s="335" t="s">
        <v>20423</v>
      </c>
      <c r="E965" s="336" t="s">
        <v>20</v>
      </c>
      <c r="F965" s="337" t="s">
        <v>20</v>
      </c>
      <c r="G965" s="337" t="s">
        <v>15121</v>
      </c>
      <c r="H965" s="660">
        <f t="shared" si="47"/>
        <v>87756</v>
      </c>
      <c r="I965" s="617">
        <v>85200</v>
      </c>
      <c r="J965" s="647">
        <f t="shared" si="46"/>
        <v>89460</v>
      </c>
      <c r="K965" s="647">
        <f t="shared" si="48"/>
        <v>93720</v>
      </c>
      <c r="L965" s="609"/>
    </row>
    <row r="966" spans="3:12" ht="36">
      <c r="C966" s="335" t="s">
        <v>20424</v>
      </c>
      <c r="D966" s="335" t="s">
        <v>20425</v>
      </c>
      <c r="E966" s="336" t="s">
        <v>20</v>
      </c>
      <c r="F966" s="337" t="s">
        <v>20</v>
      </c>
      <c r="G966" s="337" t="s">
        <v>20426</v>
      </c>
      <c r="H966" s="660">
        <f t="shared" si="47"/>
        <v>630772</v>
      </c>
      <c r="I966" s="617">
        <v>612400</v>
      </c>
      <c r="J966" s="647">
        <f t="shared" si="46"/>
        <v>643020</v>
      </c>
      <c r="K966" s="647">
        <f t="shared" si="48"/>
        <v>673640</v>
      </c>
      <c r="L966" s="609"/>
    </row>
    <row r="967" spans="3:12" ht="54">
      <c r="C967" s="335" t="s">
        <v>20427</v>
      </c>
      <c r="D967" s="335" t="s">
        <v>20428</v>
      </c>
      <c r="E967" s="336" t="s">
        <v>20</v>
      </c>
      <c r="F967" s="337" t="s">
        <v>20</v>
      </c>
      <c r="G967" s="337" t="s">
        <v>8116</v>
      </c>
      <c r="H967" s="660">
        <f t="shared" si="47"/>
        <v>602550</v>
      </c>
      <c r="I967" s="617">
        <v>585000</v>
      </c>
      <c r="J967" s="647">
        <f t="shared" ref="J967:J1030" si="49">(I967*0.05)+I967</f>
        <v>614250</v>
      </c>
      <c r="K967" s="647">
        <f t="shared" si="48"/>
        <v>643500</v>
      </c>
      <c r="L967" s="609"/>
    </row>
    <row r="968" spans="3:12" ht="18">
      <c r="C968" s="350" t="s">
        <v>20429</v>
      </c>
      <c r="D968" s="350" t="s">
        <v>20430</v>
      </c>
      <c r="E968" s="343"/>
      <c r="F968" s="335"/>
      <c r="G968" s="335"/>
      <c r="H968" s="660">
        <f t="shared" si="47"/>
        <v>0</v>
      </c>
      <c r="I968" s="617"/>
      <c r="J968" s="647">
        <f t="shared" si="49"/>
        <v>0</v>
      </c>
      <c r="K968" s="647">
        <f t="shared" si="48"/>
        <v>0</v>
      </c>
      <c r="L968" s="609"/>
    </row>
    <row r="969" spans="3:12" ht="18">
      <c r="C969" s="350" t="s">
        <v>20431</v>
      </c>
      <c r="D969" s="350" t="s">
        <v>20432</v>
      </c>
      <c r="E969" s="343"/>
      <c r="F969" s="335"/>
      <c r="G969" s="335"/>
      <c r="H969" s="660">
        <f t="shared" si="47"/>
        <v>0</v>
      </c>
      <c r="I969" s="617"/>
      <c r="J969" s="647">
        <f t="shared" si="49"/>
        <v>0</v>
      </c>
      <c r="K969" s="647">
        <f t="shared" si="48"/>
        <v>0</v>
      </c>
      <c r="L969" s="609"/>
    </row>
    <row r="970" spans="3:12" ht="18">
      <c r="C970" s="335" t="s">
        <v>20433</v>
      </c>
      <c r="D970" s="335" t="s">
        <v>20432</v>
      </c>
      <c r="E970" s="336" t="s">
        <v>20</v>
      </c>
      <c r="F970" s="337" t="s">
        <v>20434</v>
      </c>
      <c r="G970" s="337" t="s">
        <v>22</v>
      </c>
      <c r="H970" s="660">
        <f t="shared" si="47"/>
        <v>754887</v>
      </c>
      <c r="I970" s="617">
        <v>732900</v>
      </c>
      <c r="J970" s="647">
        <f t="shared" si="49"/>
        <v>769545</v>
      </c>
      <c r="K970" s="647">
        <f t="shared" si="48"/>
        <v>806190</v>
      </c>
      <c r="L970" s="609"/>
    </row>
    <row r="971" spans="3:12" ht="18">
      <c r="C971" s="335" t="s">
        <v>20435</v>
      </c>
      <c r="D971" s="335" t="s">
        <v>20436</v>
      </c>
      <c r="E971" s="336" t="s">
        <v>20</v>
      </c>
      <c r="F971" s="337" t="s">
        <v>20437</v>
      </c>
      <c r="G971" s="337" t="s">
        <v>22</v>
      </c>
      <c r="H971" s="660">
        <f t="shared" si="47"/>
        <v>2832500</v>
      </c>
      <c r="I971" s="617">
        <v>2750000</v>
      </c>
      <c r="J971" s="647">
        <f t="shared" si="49"/>
        <v>2887500</v>
      </c>
      <c r="K971" s="647">
        <f t="shared" si="48"/>
        <v>3025000</v>
      </c>
      <c r="L971" s="609"/>
    </row>
    <row r="972" spans="3:12" ht="18">
      <c r="C972" s="335" t="s">
        <v>20438</v>
      </c>
      <c r="D972" s="335" t="s">
        <v>20432</v>
      </c>
      <c r="E972" s="336" t="s">
        <v>20</v>
      </c>
      <c r="F972" s="337" t="s">
        <v>20439</v>
      </c>
      <c r="G972" s="337" t="s">
        <v>22</v>
      </c>
      <c r="H972" s="660">
        <f t="shared" si="47"/>
        <v>2575000</v>
      </c>
      <c r="I972" s="617">
        <v>2500000</v>
      </c>
      <c r="J972" s="647">
        <f t="shared" si="49"/>
        <v>2625000</v>
      </c>
      <c r="K972" s="647">
        <f t="shared" si="48"/>
        <v>2750000</v>
      </c>
      <c r="L972" s="609"/>
    </row>
    <row r="973" spans="3:12" ht="18">
      <c r="C973" s="350" t="s">
        <v>20440</v>
      </c>
      <c r="D973" s="350" t="s">
        <v>20441</v>
      </c>
      <c r="E973" s="343"/>
      <c r="F973" s="335"/>
      <c r="G973" s="335"/>
      <c r="H973" s="660">
        <f t="shared" si="47"/>
        <v>0</v>
      </c>
      <c r="I973" s="617"/>
      <c r="J973" s="647">
        <f t="shared" si="49"/>
        <v>0</v>
      </c>
      <c r="K973" s="647">
        <f t="shared" si="48"/>
        <v>0</v>
      </c>
      <c r="L973" s="609"/>
    </row>
    <row r="974" spans="3:12" ht="18">
      <c r="C974" s="335" t="s">
        <v>20442</v>
      </c>
      <c r="D974" s="335" t="s">
        <v>20443</v>
      </c>
      <c r="E974" s="336" t="s">
        <v>20</v>
      </c>
      <c r="F974" s="337" t="s">
        <v>20444</v>
      </c>
      <c r="G974" s="337" t="s">
        <v>15121</v>
      </c>
      <c r="H974" s="660">
        <f t="shared" si="47"/>
        <v>115772</v>
      </c>
      <c r="I974" s="617">
        <v>112400</v>
      </c>
      <c r="J974" s="647">
        <f t="shared" si="49"/>
        <v>118020</v>
      </c>
      <c r="K974" s="647">
        <f t="shared" si="48"/>
        <v>123640</v>
      </c>
      <c r="L974" s="609"/>
    </row>
    <row r="975" spans="3:12" ht="18">
      <c r="C975" s="335" t="s">
        <v>20445</v>
      </c>
      <c r="D975" s="335" t="s">
        <v>20446</v>
      </c>
      <c r="E975" s="336" t="s">
        <v>20</v>
      </c>
      <c r="F975" s="337" t="s">
        <v>20447</v>
      </c>
      <c r="G975" s="337" t="s">
        <v>15121</v>
      </c>
      <c r="H975" s="660">
        <f t="shared" si="47"/>
        <v>1145566</v>
      </c>
      <c r="I975" s="617">
        <v>1112200</v>
      </c>
      <c r="J975" s="647">
        <f t="shared" si="49"/>
        <v>1167810</v>
      </c>
      <c r="K975" s="647">
        <f t="shared" si="48"/>
        <v>1223420</v>
      </c>
      <c r="L975" s="609"/>
    </row>
    <row r="976" spans="3:12" ht="18">
      <c r="C976" s="335" t="s">
        <v>20448</v>
      </c>
      <c r="D976" s="335" t="s">
        <v>20449</v>
      </c>
      <c r="E976" s="336" t="s">
        <v>20</v>
      </c>
      <c r="F976" s="337" t="s">
        <v>20450</v>
      </c>
      <c r="G976" s="337" t="s">
        <v>15121</v>
      </c>
      <c r="H976" s="660">
        <f t="shared" si="47"/>
        <v>241226</v>
      </c>
      <c r="I976" s="617">
        <v>234200</v>
      </c>
      <c r="J976" s="647">
        <f t="shared" si="49"/>
        <v>245910</v>
      </c>
      <c r="K976" s="647">
        <f t="shared" si="48"/>
        <v>257620</v>
      </c>
      <c r="L976" s="609"/>
    </row>
    <row r="977" spans="3:12" ht="18">
      <c r="C977" s="335" t="s">
        <v>20451</v>
      </c>
      <c r="D977" s="335" t="s">
        <v>20452</v>
      </c>
      <c r="E977" s="336" t="s">
        <v>20</v>
      </c>
      <c r="F977" s="337" t="s">
        <v>20</v>
      </c>
      <c r="G977" s="337" t="s">
        <v>15121</v>
      </c>
      <c r="H977" s="660">
        <f t="shared" si="47"/>
        <v>289430</v>
      </c>
      <c r="I977" s="617">
        <v>281000</v>
      </c>
      <c r="J977" s="647">
        <f t="shared" si="49"/>
        <v>295050</v>
      </c>
      <c r="K977" s="647">
        <f t="shared" si="48"/>
        <v>309100</v>
      </c>
      <c r="L977" s="609"/>
    </row>
    <row r="978" spans="3:12" ht="18">
      <c r="C978" s="335" t="s">
        <v>20453</v>
      </c>
      <c r="D978" s="335" t="s">
        <v>20454</v>
      </c>
      <c r="E978" s="336" t="s">
        <v>20</v>
      </c>
      <c r="F978" s="337" t="s">
        <v>20455</v>
      </c>
      <c r="G978" s="337" t="s">
        <v>15121</v>
      </c>
      <c r="H978" s="660">
        <f t="shared" si="47"/>
        <v>30179</v>
      </c>
      <c r="I978" s="617">
        <v>29300</v>
      </c>
      <c r="J978" s="647">
        <f t="shared" si="49"/>
        <v>30765</v>
      </c>
      <c r="K978" s="647">
        <f t="shared" si="48"/>
        <v>32230</v>
      </c>
      <c r="L978" s="609"/>
    </row>
    <row r="979" spans="3:12" ht="18">
      <c r="C979" s="335" t="s">
        <v>20456</v>
      </c>
      <c r="D979" s="335" t="s">
        <v>20457</v>
      </c>
      <c r="E979" s="336" t="s">
        <v>20</v>
      </c>
      <c r="F979" s="337" t="s">
        <v>20450</v>
      </c>
      <c r="G979" s="337" t="s">
        <v>15121</v>
      </c>
      <c r="H979" s="660">
        <f t="shared" si="47"/>
        <v>284589</v>
      </c>
      <c r="I979" s="617">
        <v>276300</v>
      </c>
      <c r="J979" s="647">
        <f t="shared" si="49"/>
        <v>290115</v>
      </c>
      <c r="K979" s="647">
        <f t="shared" si="48"/>
        <v>303930</v>
      </c>
      <c r="L979" s="609"/>
    </row>
    <row r="980" spans="3:12" ht="18">
      <c r="C980" s="335" t="s">
        <v>20458</v>
      </c>
      <c r="D980" s="335" t="s">
        <v>20459</v>
      </c>
      <c r="E980" s="336" t="s">
        <v>20</v>
      </c>
      <c r="F980" s="337" t="s">
        <v>20450</v>
      </c>
      <c r="G980" s="337" t="s">
        <v>15121</v>
      </c>
      <c r="H980" s="660">
        <f t="shared" si="47"/>
        <v>301481</v>
      </c>
      <c r="I980" s="617">
        <v>292700</v>
      </c>
      <c r="J980" s="647">
        <f t="shared" si="49"/>
        <v>307335</v>
      </c>
      <c r="K980" s="647">
        <f t="shared" si="48"/>
        <v>321970</v>
      </c>
      <c r="L980" s="609"/>
    </row>
    <row r="981" spans="3:12" ht="18">
      <c r="C981" s="335" t="s">
        <v>20460</v>
      </c>
      <c r="D981" s="335" t="s">
        <v>20461</v>
      </c>
      <c r="E981" s="336" t="s">
        <v>20</v>
      </c>
      <c r="F981" s="337" t="s">
        <v>20</v>
      </c>
      <c r="G981" s="337" t="s">
        <v>15121</v>
      </c>
      <c r="H981" s="660">
        <f t="shared" si="47"/>
        <v>4340935</v>
      </c>
      <c r="I981" s="617">
        <v>4214500</v>
      </c>
      <c r="J981" s="647">
        <f t="shared" si="49"/>
        <v>4425225</v>
      </c>
      <c r="K981" s="647">
        <f t="shared" si="48"/>
        <v>4635950</v>
      </c>
      <c r="L981" s="609"/>
    </row>
    <row r="982" spans="3:12" ht="18">
      <c r="C982" s="335" t="s">
        <v>20462</v>
      </c>
      <c r="D982" s="335" t="s">
        <v>20463</v>
      </c>
      <c r="E982" s="336" t="s">
        <v>20</v>
      </c>
      <c r="F982" s="337" t="s">
        <v>20464</v>
      </c>
      <c r="G982" s="337" t="s">
        <v>15121</v>
      </c>
      <c r="H982" s="660">
        <f t="shared" si="47"/>
        <v>102485</v>
      </c>
      <c r="I982" s="617">
        <v>99500</v>
      </c>
      <c r="J982" s="647">
        <f t="shared" si="49"/>
        <v>104475</v>
      </c>
      <c r="K982" s="647">
        <f t="shared" si="48"/>
        <v>109450</v>
      </c>
      <c r="L982" s="609"/>
    </row>
    <row r="983" spans="3:12" ht="18">
      <c r="C983" s="335" t="s">
        <v>20465</v>
      </c>
      <c r="D983" s="335" t="s">
        <v>20466</v>
      </c>
      <c r="E983" s="336" t="s">
        <v>20</v>
      </c>
      <c r="F983" s="337" t="s">
        <v>20</v>
      </c>
      <c r="G983" s="337" t="s">
        <v>15121</v>
      </c>
      <c r="H983" s="660">
        <f t="shared" si="47"/>
        <v>2682841</v>
      </c>
      <c r="I983" s="617">
        <v>2604700</v>
      </c>
      <c r="J983" s="647">
        <f t="shared" si="49"/>
        <v>2734935</v>
      </c>
      <c r="K983" s="647">
        <f t="shared" si="48"/>
        <v>2865170</v>
      </c>
      <c r="L983" s="609"/>
    </row>
    <row r="984" spans="3:12" ht="18">
      <c r="C984" s="335" t="s">
        <v>20467</v>
      </c>
      <c r="D984" s="335" t="s">
        <v>20468</v>
      </c>
      <c r="E984" s="336" t="s">
        <v>20</v>
      </c>
      <c r="F984" s="337" t="s">
        <v>20</v>
      </c>
      <c r="G984" s="337" t="s">
        <v>15121</v>
      </c>
      <c r="H984" s="660">
        <f t="shared" si="47"/>
        <v>21527</v>
      </c>
      <c r="I984" s="617">
        <v>20900</v>
      </c>
      <c r="J984" s="647">
        <f t="shared" si="49"/>
        <v>21945</v>
      </c>
      <c r="K984" s="647">
        <f t="shared" si="48"/>
        <v>22990</v>
      </c>
      <c r="L984" s="609"/>
    </row>
    <row r="985" spans="3:12" ht="18">
      <c r="C985" s="335" t="s">
        <v>20469</v>
      </c>
      <c r="D985" s="335" t="s">
        <v>20470</v>
      </c>
      <c r="E985" s="336" t="s">
        <v>20</v>
      </c>
      <c r="F985" s="337" t="s">
        <v>20</v>
      </c>
      <c r="G985" s="337" t="s">
        <v>15121</v>
      </c>
      <c r="H985" s="660">
        <f t="shared" si="47"/>
        <v>112682</v>
      </c>
      <c r="I985" s="617">
        <v>109400</v>
      </c>
      <c r="J985" s="647">
        <f t="shared" si="49"/>
        <v>114870</v>
      </c>
      <c r="K985" s="647">
        <f t="shared" si="48"/>
        <v>120340</v>
      </c>
      <c r="L985" s="609"/>
    </row>
    <row r="986" spans="3:12" ht="18">
      <c r="C986" s="350" t="s">
        <v>20471</v>
      </c>
      <c r="D986" s="350" t="s">
        <v>20472</v>
      </c>
      <c r="E986" s="343"/>
      <c r="F986" s="335"/>
      <c r="G986" s="335"/>
      <c r="H986" s="660">
        <f t="shared" si="47"/>
        <v>0</v>
      </c>
      <c r="I986" s="617"/>
      <c r="J986" s="647">
        <f t="shared" si="49"/>
        <v>0</v>
      </c>
      <c r="K986" s="647">
        <f t="shared" si="48"/>
        <v>0</v>
      </c>
      <c r="L986" s="609"/>
    </row>
    <row r="987" spans="3:12" ht="36">
      <c r="C987" s="335" t="s">
        <v>20473</v>
      </c>
      <c r="D987" s="335" t="s">
        <v>20472</v>
      </c>
      <c r="E987" s="336" t="s">
        <v>20</v>
      </c>
      <c r="F987" s="337" t="s">
        <v>20474</v>
      </c>
      <c r="G987" s="337" t="s">
        <v>15121</v>
      </c>
      <c r="H987" s="660">
        <f t="shared" si="47"/>
        <v>627064</v>
      </c>
      <c r="I987" s="617">
        <v>608800</v>
      </c>
      <c r="J987" s="647">
        <f t="shared" si="49"/>
        <v>639240</v>
      </c>
      <c r="K987" s="647">
        <f t="shared" si="48"/>
        <v>669680</v>
      </c>
      <c r="L987" s="609"/>
    </row>
    <row r="988" spans="3:12" ht="18">
      <c r="C988" s="350" t="s">
        <v>20475</v>
      </c>
      <c r="D988" s="350" t="s">
        <v>20476</v>
      </c>
      <c r="E988" s="343"/>
      <c r="F988" s="335"/>
      <c r="G988" s="335"/>
      <c r="H988" s="660">
        <f t="shared" si="47"/>
        <v>0</v>
      </c>
      <c r="I988" s="617"/>
      <c r="J988" s="647">
        <f t="shared" si="49"/>
        <v>0</v>
      </c>
      <c r="K988" s="647">
        <f t="shared" si="48"/>
        <v>0</v>
      </c>
      <c r="L988" s="609"/>
    </row>
    <row r="989" spans="3:12" ht="18">
      <c r="C989" s="335" t="s">
        <v>20477</v>
      </c>
      <c r="D989" s="335" t="s">
        <v>20476</v>
      </c>
      <c r="E989" s="336" t="s">
        <v>20</v>
      </c>
      <c r="F989" s="337" t="s">
        <v>20450</v>
      </c>
      <c r="G989" s="337" t="s">
        <v>15121</v>
      </c>
      <c r="H989" s="660">
        <f t="shared" si="47"/>
        <v>148011</v>
      </c>
      <c r="I989" s="617">
        <v>143700</v>
      </c>
      <c r="J989" s="647">
        <f t="shared" si="49"/>
        <v>150885</v>
      </c>
      <c r="K989" s="647">
        <f t="shared" si="48"/>
        <v>158070</v>
      </c>
      <c r="L989" s="609"/>
    </row>
    <row r="990" spans="3:12" ht="18">
      <c r="C990" s="350" t="s">
        <v>20478</v>
      </c>
      <c r="D990" s="350" t="s">
        <v>20479</v>
      </c>
      <c r="E990" s="343"/>
      <c r="F990" s="335"/>
      <c r="G990" s="335"/>
      <c r="H990" s="660">
        <f t="shared" si="47"/>
        <v>0</v>
      </c>
      <c r="I990" s="617"/>
      <c r="J990" s="647">
        <f t="shared" si="49"/>
        <v>0</v>
      </c>
      <c r="K990" s="647">
        <f t="shared" si="48"/>
        <v>0</v>
      </c>
      <c r="L990" s="609"/>
    </row>
    <row r="991" spans="3:12" ht="36">
      <c r="C991" s="335" t="s">
        <v>20480</v>
      </c>
      <c r="D991" s="335" t="s">
        <v>20481</v>
      </c>
      <c r="E991" s="336" t="s">
        <v>20</v>
      </c>
      <c r="F991" s="337" t="s">
        <v>20482</v>
      </c>
      <c r="G991" s="337" t="s">
        <v>15121</v>
      </c>
      <c r="H991" s="660">
        <f t="shared" si="47"/>
        <v>71276</v>
      </c>
      <c r="I991" s="617">
        <v>69200</v>
      </c>
      <c r="J991" s="647">
        <f t="shared" si="49"/>
        <v>72660</v>
      </c>
      <c r="K991" s="647">
        <f t="shared" si="48"/>
        <v>76120</v>
      </c>
      <c r="L991" s="609"/>
    </row>
    <row r="992" spans="3:12" ht="18">
      <c r="C992" s="335" t="s">
        <v>20483</v>
      </c>
      <c r="D992" s="335" t="s">
        <v>20484</v>
      </c>
      <c r="E992" s="336" t="s">
        <v>20</v>
      </c>
      <c r="F992" s="337" t="s">
        <v>20485</v>
      </c>
      <c r="G992" s="337" t="s">
        <v>15121</v>
      </c>
      <c r="H992" s="660">
        <f t="shared" si="47"/>
        <v>71276</v>
      </c>
      <c r="I992" s="617">
        <v>69200</v>
      </c>
      <c r="J992" s="647">
        <f t="shared" si="49"/>
        <v>72660</v>
      </c>
      <c r="K992" s="647">
        <f t="shared" si="48"/>
        <v>76120</v>
      </c>
      <c r="L992" s="609"/>
    </row>
    <row r="993" spans="3:12" ht="18">
      <c r="C993" s="335" t="s">
        <v>20486</v>
      </c>
      <c r="D993" s="335" t="s">
        <v>20487</v>
      </c>
      <c r="E993" s="336" t="s">
        <v>20</v>
      </c>
      <c r="F993" s="337" t="s">
        <v>20</v>
      </c>
      <c r="G993" s="337" t="s">
        <v>15121</v>
      </c>
      <c r="H993" s="660">
        <f t="shared" si="47"/>
        <v>16480</v>
      </c>
      <c r="I993" s="617">
        <v>16000</v>
      </c>
      <c r="J993" s="647">
        <f t="shared" si="49"/>
        <v>16800</v>
      </c>
      <c r="K993" s="647">
        <f t="shared" si="48"/>
        <v>17600</v>
      </c>
      <c r="L993" s="609"/>
    </row>
    <row r="994" spans="3:12" ht="18">
      <c r="C994" s="350" t="s">
        <v>20488</v>
      </c>
      <c r="D994" s="350" t="s">
        <v>20489</v>
      </c>
      <c r="E994" s="343"/>
      <c r="F994" s="335"/>
      <c r="G994" s="335"/>
      <c r="H994" s="660">
        <f t="shared" si="47"/>
        <v>0</v>
      </c>
      <c r="I994" s="617"/>
      <c r="J994" s="647">
        <f t="shared" si="49"/>
        <v>0</v>
      </c>
      <c r="K994" s="647">
        <f t="shared" si="48"/>
        <v>0</v>
      </c>
      <c r="L994" s="609"/>
    </row>
    <row r="995" spans="3:12" ht="72">
      <c r="C995" s="335" t="s">
        <v>20490</v>
      </c>
      <c r="D995" s="335" t="s">
        <v>20491</v>
      </c>
      <c r="E995" s="336" t="s">
        <v>20</v>
      </c>
      <c r="F995" s="337" t="s">
        <v>20492</v>
      </c>
      <c r="G995" s="337" t="s">
        <v>15121</v>
      </c>
      <c r="H995" s="660">
        <f t="shared" si="47"/>
        <v>202807</v>
      </c>
      <c r="I995" s="617">
        <v>196900</v>
      </c>
      <c r="J995" s="647">
        <f t="shared" si="49"/>
        <v>206745</v>
      </c>
      <c r="K995" s="647">
        <f t="shared" si="48"/>
        <v>216590</v>
      </c>
      <c r="L995" s="609"/>
    </row>
    <row r="996" spans="3:12" ht="18">
      <c r="C996" s="350" t="s">
        <v>20493</v>
      </c>
      <c r="D996" s="350" t="s">
        <v>20494</v>
      </c>
      <c r="E996" s="343"/>
      <c r="F996" s="335"/>
      <c r="G996" s="335"/>
      <c r="H996" s="660">
        <f t="shared" ref="H996:H1059" si="50">(I996*0.03)+I996</f>
        <v>0</v>
      </c>
      <c r="I996" s="617"/>
      <c r="J996" s="647">
        <f t="shared" si="49"/>
        <v>0</v>
      </c>
      <c r="K996" s="647">
        <f t="shared" si="48"/>
        <v>0</v>
      </c>
      <c r="L996" s="609"/>
    </row>
    <row r="997" spans="3:12" ht="18">
      <c r="C997" s="350" t="s">
        <v>20495</v>
      </c>
      <c r="D997" s="350" t="s">
        <v>20496</v>
      </c>
      <c r="E997" s="343"/>
      <c r="F997" s="335"/>
      <c r="G997" s="335"/>
      <c r="H997" s="660">
        <f t="shared" si="50"/>
        <v>0</v>
      </c>
      <c r="I997" s="617"/>
      <c r="J997" s="647">
        <f t="shared" si="49"/>
        <v>0</v>
      </c>
      <c r="K997" s="647">
        <f t="shared" si="48"/>
        <v>0</v>
      </c>
      <c r="L997" s="609"/>
    </row>
    <row r="998" spans="3:12" ht="36">
      <c r="C998" s="335" t="s">
        <v>20497</v>
      </c>
      <c r="D998" s="335" t="s">
        <v>20498</v>
      </c>
      <c r="E998" s="336" t="s">
        <v>20</v>
      </c>
      <c r="F998" s="337" t="s">
        <v>20</v>
      </c>
      <c r="G998" s="337" t="s">
        <v>20426</v>
      </c>
      <c r="H998" s="660">
        <f t="shared" si="50"/>
        <v>21939</v>
      </c>
      <c r="I998" s="617">
        <v>21300</v>
      </c>
      <c r="J998" s="647">
        <f t="shared" si="49"/>
        <v>22365</v>
      </c>
      <c r="K998" s="647">
        <f t="shared" si="48"/>
        <v>23430</v>
      </c>
      <c r="L998" s="609"/>
    </row>
    <row r="999" spans="3:12" ht="36">
      <c r="C999" s="335" t="s">
        <v>20499</v>
      </c>
      <c r="D999" s="335" t="s">
        <v>20500</v>
      </c>
      <c r="E999" s="336" t="s">
        <v>20</v>
      </c>
      <c r="F999" s="337" t="s">
        <v>20</v>
      </c>
      <c r="G999" s="337" t="s">
        <v>15121</v>
      </c>
      <c r="H999" s="660">
        <f t="shared" si="50"/>
        <v>13802</v>
      </c>
      <c r="I999" s="617">
        <v>13400</v>
      </c>
      <c r="J999" s="647">
        <f t="shared" si="49"/>
        <v>14070</v>
      </c>
      <c r="K999" s="647">
        <f t="shared" si="48"/>
        <v>14740</v>
      </c>
      <c r="L999" s="609"/>
    </row>
    <row r="1000" spans="3:12" ht="18">
      <c r="C1000" s="335" t="s">
        <v>20501</v>
      </c>
      <c r="D1000" s="335" t="s">
        <v>20502</v>
      </c>
      <c r="E1000" s="336" t="s">
        <v>20</v>
      </c>
      <c r="F1000" s="337" t="s">
        <v>20</v>
      </c>
      <c r="G1000" s="337" t="s">
        <v>15121</v>
      </c>
      <c r="H1000" s="660">
        <f t="shared" si="50"/>
        <v>2781</v>
      </c>
      <c r="I1000" s="617">
        <v>2700</v>
      </c>
      <c r="J1000" s="647">
        <f t="shared" si="49"/>
        <v>2835</v>
      </c>
      <c r="K1000" s="647">
        <f t="shared" si="48"/>
        <v>2970</v>
      </c>
      <c r="L1000" s="609"/>
    </row>
    <row r="1001" spans="3:12" ht="36">
      <c r="C1001" s="335" t="s">
        <v>20503</v>
      </c>
      <c r="D1001" s="335" t="s">
        <v>20504</v>
      </c>
      <c r="E1001" s="336" t="s">
        <v>20</v>
      </c>
      <c r="F1001" s="337" t="s">
        <v>20</v>
      </c>
      <c r="G1001" s="337" t="s">
        <v>15121</v>
      </c>
      <c r="H1001" s="660">
        <f t="shared" si="50"/>
        <v>7519</v>
      </c>
      <c r="I1001" s="617">
        <v>7300</v>
      </c>
      <c r="J1001" s="647">
        <f t="shared" si="49"/>
        <v>7665</v>
      </c>
      <c r="K1001" s="647">
        <f t="shared" si="48"/>
        <v>8030</v>
      </c>
      <c r="L1001" s="609"/>
    </row>
    <row r="1002" spans="3:12" ht="18">
      <c r="C1002" s="335" t="s">
        <v>20505</v>
      </c>
      <c r="D1002" s="335" t="s">
        <v>20506</v>
      </c>
      <c r="E1002" s="336" t="s">
        <v>20</v>
      </c>
      <c r="F1002" s="337" t="s">
        <v>20</v>
      </c>
      <c r="G1002" s="337" t="s">
        <v>15121</v>
      </c>
      <c r="H1002" s="660">
        <f t="shared" si="50"/>
        <v>10918</v>
      </c>
      <c r="I1002" s="617">
        <v>10600</v>
      </c>
      <c r="J1002" s="647">
        <f t="shared" si="49"/>
        <v>11130</v>
      </c>
      <c r="K1002" s="647">
        <f t="shared" si="48"/>
        <v>11660</v>
      </c>
      <c r="L1002" s="609"/>
    </row>
    <row r="1003" spans="3:12" ht="18">
      <c r="C1003" s="335" t="s">
        <v>20507</v>
      </c>
      <c r="D1003" s="335" t="s">
        <v>20496</v>
      </c>
      <c r="E1003" s="336" t="s">
        <v>20</v>
      </c>
      <c r="F1003" s="337" t="s">
        <v>20508</v>
      </c>
      <c r="G1003" s="337" t="s">
        <v>9862</v>
      </c>
      <c r="H1003" s="660">
        <f t="shared" si="50"/>
        <v>1133</v>
      </c>
      <c r="I1003" s="617">
        <v>1100</v>
      </c>
      <c r="J1003" s="647">
        <f t="shared" si="49"/>
        <v>1155</v>
      </c>
      <c r="K1003" s="647">
        <f t="shared" si="48"/>
        <v>1210</v>
      </c>
      <c r="L1003" s="609"/>
    </row>
    <row r="1004" spans="3:12" ht="18">
      <c r="C1004" s="335" t="s">
        <v>20509</v>
      </c>
      <c r="D1004" s="335" t="s">
        <v>20510</v>
      </c>
      <c r="E1004" s="336" t="s">
        <v>20</v>
      </c>
      <c r="F1004" s="337" t="s">
        <v>20</v>
      </c>
      <c r="G1004" s="337" t="s">
        <v>1274</v>
      </c>
      <c r="H1004" s="660">
        <f t="shared" si="50"/>
        <v>1133</v>
      </c>
      <c r="I1004" s="617">
        <v>1100</v>
      </c>
      <c r="J1004" s="647">
        <f t="shared" si="49"/>
        <v>1155</v>
      </c>
      <c r="K1004" s="647">
        <f t="shared" si="48"/>
        <v>1210</v>
      </c>
      <c r="L1004" s="609"/>
    </row>
    <row r="1005" spans="3:12" ht="18">
      <c r="C1005" s="335" t="s">
        <v>20511</v>
      </c>
      <c r="D1005" s="335" t="s">
        <v>20512</v>
      </c>
      <c r="E1005" s="336" t="s">
        <v>20</v>
      </c>
      <c r="F1005" s="337" t="s">
        <v>20</v>
      </c>
      <c r="G1005" s="337" t="s">
        <v>1274</v>
      </c>
      <c r="H1005" s="660">
        <f t="shared" si="50"/>
        <v>1133</v>
      </c>
      <c r="I1005" s="617">
        <v>1100</v>
      </c>
      <c r="J1005" s="647">
        <f t="shared" si="49"/>
        <v>1155</v>
      </c>
      <c r="K1005" s="647">
        <f t="shared" si="48"/>
        <v>1210</v>
      </c>
      <c r="L1005" s="609"/>
    </row>
    <row r="1006" spans="3:12" ht="36">
      <c r="C1006" s="335" t="s">
        <v>20513</v>
      </c>
      <c r="D1006" s="335" t="s">
        <v>20514</v>
      </c>
      <c r="E1006" s="336" t="s">
        <v>20</v>
      </c>
      <c r="F1006" s="337" t="s">
        <v>20</v>
      </c>
      <c r="G1006" s="337" t="s">
        <v>19768</v>
      </c>
      <c r="H1006" s="660">
        <f t="shared" si="50"/>
        <v>134724</v>
      </c>
      <c r="I1006" s="617">
        <v>130800</v>
      </c>
      <c r="J1006" s="647">
        <f t="shared" si="49"/>
        <v>137340</v>
      </c>
      <c r="K1006" s="647">
        <f t="shared" si="48"/>
        <v>143880</v>
      </c>
      <c r="L1006" s="609"/>
    </row>
    <row r="1007" spans="3:12" ht="18">
      <c r="C1007" s="335" t="s">
        <v>20515</v>
      </c>
      <c r="D1007" s="335" t="s">
        <v>20516</v>
      </c>
      <c r="E1007" s="336" t="s">
        <v>20</v>
      </c>
      <c r="F1007" s="337" t="s">
        <v>20</v>
      </c>
      <c r="G1007" s="337" t="s">
        <v>19768</v>
      </c>
      <c r="H1007" s="660">
        <f t="shared" si="50"/>
        <v>267388</v>
      </c>
      <c r="I1007" s="617">
        <v>259600</v>
      </c>
      <c r="J1007" s="647">
        <f t="shared" si="49"/>
        <v>272580</v>
      </c>
      <c r="K1007" s="647">
        <f t="shared" si="48"/>
        <v>285560</v>
      </c>
      <c r="L1007" s="609"/>
    </row>
    <row r="1008" spans="3:12" ht="108">
      <c r="C1008" s="335" t="s">
        <v>20517</v>
      </c>
      <c r="D1008" s="335" t="s">
        <v>20518</v>
      </c>
      <c r="E1008" s="336"/>
      <c r="F1008" s="337" t="s">
        <v>20519</v>
      </c>
      <c r="G1008" s="337" t="s">
        <v>15121</v>
      </c>
      <c r="H1008" s="660">
        <f t="shared" si="50"/>
        <v>283250</v>
      </c>
      <c r="I1008" s="617">
        <v>275000</v>
      </c>
      <c r="J1008" s="647">
        <f t="shared" si="49"/>
        <v>288750</v>
      </c>
      <c r="K1008" s="647">
        <f t="shared" si="48"/>
        <v>302500</v>
      </c>
      <c r="L1008" s="609"/>
    </row>
    <row r="1009" spans="3:12" ht="18">
      <c r="C1009" s="350" t="s">
        <v>20520</v>
      </c>
      <c r="D1009" s="350" t="s">
        <v>20521</v>
      </c>
      <c r="E1009" s="343"/>
      <c r="F1009" s="335"/>
      <c r="G1009" s="335"/>
      <c r="H1009" s="660">
        <f t="shared" si="50"/>
        <v>0</v>
      </c>
      <c r="I1009" s="617"/>
      <c r="J1009" s="647">
        <f t="shared" si="49"/>
        <v>0</v>
      </c>
      <c r="K1009" s="647">
        <f t="shared" si="48"/>
        <v>0</v>
      </c>
      <c r="L1009" s="609"/>
    </row>
    <row r="1010" spans="3:12" ht="18">
      <c r="C1010" s="335" t="s">
        <v>20522</v>
      </c>
      <c r="D1010" s="335" t="s">
        <v>20523</v>
      </c>
      <c r="E1010" s="336" t="s">
        <v>20</v>
      </c>
      <c r="F1010" s="337" t="s">
        <v>20</v>
      </c>
      <c r="G1010" s="337" t="s">
        <v>19768</v>
      </c>
      <c r="H1010" s="660">
        <f t="shared" si="50"/>
        <v>38316</v>
      </c>
      <c r="I1010" s="617">
        <v>37200</v>
      </c>
      <c r="J1010" s="647">
        <f t="shared" si="49"/>
        <v>39060</v>
      </c>
      <c r="K1010" s="647">
        <f t="shared" si="48"/>
        <v>40920</v>
      </c>
      <c r="L1010" s="609"/>
    </row>
    <row r="1011" spans="3:12" ht="18">
      <c r="C1011" s="350" t="s">
        <v>20524</v>
      </c>
      <c r="D1011" s="350" t="s">
        <v>20494</v>
      </c>
      <c r="E1011" s="343"/>
      <c r="F1011" s="335"/>
      <c r="G1011" s="335"/>
      <c r="H1011" s="660">
        <f t="shared" si="50"/>
        <v>0</v>
      </c>
      <c r="I1011" s="617"/>
      <c r="J1011" s="647">
        <f t="shared" si="49"/>
        <v>0</v>
      </c>
      <c r="K1011" s="647">
        <f t="shared" si="48"/>
        <v>0</v>
      </c>
      <c r="L1011" s="609"/>
    </row>
    <row r="1012" spans="3:12" ht="18">
      <c r="C1012" s="350" t="s">
        <v>20525</v>
      </c>
      <c r="D1012" s="350" t="s">
        <v>20526</v>
      </c>
      <c r="E1012" s="343"/>
      <c r="F1012" s="335"/>
      <c r="G1012" s="335"/>
      <c r="H1012" s="660">
        <f t="shared" si="50"/>
        <v>0</v>
      </c>
      <c r="I1012" s="617"/>
      <c r="J1012" s="647">
        <f t="shared" si="49"/>
        <v>0</v>
      </c>
      <c r="K1012" s="647">
        <f t="shared" si="48"/>
        <v>0</v>
      </c>
      <c r="L1012" s="609"/>
    </row>
    <row r="1013" spans="3:12" ht="18">
      <c r="C1013" s="335" t="s">
        <v>20527</v>
      </c>
      <c r="D1013" s="335" t="s">
        <v>20528</v>
      </c>
      <c r="E1013" s="336" t="s">
        <v>20</v>
      </c>
      <c r="F1013" s="337" t="s">
        <v>20</v>
      </c>
      <c r="G1013" s="337" t="s">
        <v>19768</v>
      </c>
      <c r="H1013" s="660">
        <f t="shared" si="50"/>
        <v>379864</v>
      </c>
      <c r="I1013" s="617">
        <v>368800</v>
      </c>
      <c r="J1013" s="647">
        <f t="shared" si="49"/>
        <v>387240</v>
      </c>
      <c r="K1013" s="647">
        <f t="shared" si="48"/>
        <v>405680</v>
      </c>
      <c r="L1013" s="609"/>
    </row>
    <row r="1014" spans="3:12" ht="18">
      <c r="C1014" s="335" t="s">
        <v>20529</v>
      </c>
      <c r="D1014" s="335" t="s">
        <v>20530</v>
      </c>
      <c r="E1014" s="336" t="s">
        <v>20</v>
      </c>
      <c r="F1014" s="337" t="s">
        <v>20</v>
      </c>
      <c r="G1014" s="337" t="s">
        <v>20531</v>
      </c>
      <c r="H1014" s="660">
        <f t="shared" si="50"/>
        <v>396550</v>
      </c>
      <c r="I1014" s="617">
        <v>385000</v>
      </c>
      <c r="J1014" s="647">
        <f t="shared" si="49"/>
        <v>404250</v>
      </c>
      <c r="K1014" s="647">
        <f t="shared" si="48"/>
        <v>423500</v>
      </c>
      <c r="L1014" s="609"/>
    </row>
    <row r="1015" spans="3:12" ht="18">
      <c r="C1015" s="350" t="s">
        <v>20532</v>
      </c>
      <c r="D1015" s="350" t="s">
        <v>20533</v>
      </c>
      <c r="E1015" s="343"/>
      <c r="F1015" s="335"/>
      <c r="G1015" s="335"/>
      <c r="H1015" s="660">
        <f t="shared" si="50"/>
        <v>0</v>
      </c>
      <c r="I1015" s="617"/>
      <c r="J1015" s="647">
        <f t="shared" si="49"/>
        <v>0</v>
      </c>
      <c r="K1015" s="647">
        <f t="shared" si="48"/>
        <v>0</v>
      </c>
      <c r="L1015" s="609"/>
    </row>
    <row r="1016" spans="3:12" ht="36">
      <c r="C1016" s="335" t="s">
        <v>20534</v>
      </c>
      <c r="D1016" s="335" t="s">
        <v>20535</v>
      </c>
      <c r="E1016" s="336" t="s">
        <v>20</v>
      </c>
      <c r="F1016" s="337" t="s">
        <v>20</v>
      </c>
      <c r="G1016" s="337" t="s">
        <v>15121</v>
      </c>
      <c r="H1016" s="660">
        <f t="shared" si="50"/>
        <v>38316</v>
      </c>
      <c r="I1016" s="617">
        <v>37200</v>
      </c>
      <c r="J1016" s="647">
        <f t="shared" si="49"/>
        <v>39060</v>
      </c>
      <c r="K1016" s="647">
        <f t="shared" si="48"/>
        <v>40920</v>
      </c>
      <c r="L1016" s="609"/>
    </row>
    <row r="1017" spans="3:12" ht="18">
      <c r="C1017" s="350" t="s">
        <v>20536</v>
      </c>
      <c r="D1017" s="350" t="s">
        <v>20537</v>
      </c>
      <c r="E1017" s="343"/>
      <c r="F1017" s="335"/>
      <c r="G1017" s="335"/>
      <c r="H1017" s="660">
        <f t="shared" si="50"/>
        <v>0</v>
      </c>
      <c r="I1017" s="617"/>
      <c r="J1017" s="647">
        <f t="shared" si="49"/>
        <v>0</v>
      </c>
      <c r="K1017" s="647">
        <f t="shared" si="48"/>
        <v>0</v>
      </c>
      <c r="L1017" s="609"/>
    </row>
    <row r="1018" spans="3:12" ht="18">
      <c r="C1018" s="335" t="s">
        <v>20538</v>
      </c>
      <c r="D1018" s="335" t="s">
        <v>20539</v>
      </c>
      <c r="E1018" s="336" t="s">
        <v>20</v>
      </c>
      <c r="F1018" s="337" t="s">
        <v>20</v>
      </c>
      <c r="G1018" s="337" t="s">
        <v>19768</v>
      </c>
      <c r="H1018" s="660">
        <f t="shared" si="50"/>
        <v>16480</v>
      </c>
      <c r="I1018" s="617">
        <v>16000</v>
      </c>
      <c r="J1018" s="647">
        <f t="shared" si="49"/>
        <v>16800</v>
      </c>
      <c r="K1018" s="647">
        <f t="shared" si="48"/>
        <v>17600</v>
      </c>
      <c r="L1018" s="609"/>
    </row>
    <row r="1019" spans="3:12" ht="18">
      <c r="C1019" s="335" t="s">
        <v>20540</v>
      </c>
      <c r="D1019" s="335" t="s">
        <v>20541</v>
      </c>
      <c r="E1019" s="336" t="s">
        <v>20</v>
      </c>
      <c r="F1019" s="337" t="s">
        <v>20542</v>
      </c>
      <c r="G1019" s="337" t="s">
        <v>19768</v>
      </c>
      <c r="H1019" s="660">
        <f t="shared" si="50"/>
        <v>32857</v>
      </c>
      <c r="I1019" s="617">
        <v>31900</v>
      </c>
      <c r="J1019" s="647">
        <f t="shared" si="49"/>
        <v>33495</v>
      </c>
      <c r="K1019" s="647">
        <f t="shared" si="48"/>
        <v>35090</v>
      </c>
      <c r="L1019" s="609"/>
    </row>
    <row r="1020" spans="3:12" ht="18">
      <c r="C1020" s="350" t="s">
        <v>20543</v>
      </c>
      <c r="D1020" s="350" t="s">
        <v>20544</v>
      </c>
      <c r="E1020" s="343"/>
      <c r="F1020" s="335"/>
      <c r="G1020" s="335"/>
      <c r="H1020" s="660">
        <f t="shared" si="50"/>
        <v>0</v>
      </c>
      <c r="I1020" s="617"/>
      <c r="J1020" s="647">
        <f t="shared" si="49"/>
        <v>0</v>
      </c>
      <c r="K1020" s="647">
        <f t="shared" si="48"/>
        <v>0</v>
      </c>
      <c r="L1020" s="609"/>
    </row>
    <row r="1021" spans="3:12" ht="18">
      <c r="C1021" s="335" t="s">
        <v>20545</v>
      </c>
      <c r="D1021" s="335" t="s">
        <v>20544</v>
      </c>
      <c r="E1021" s="336" t="s">
        <v>20</v>
      </c>
      <c r="F1021" s="337" t="s">
        <v>20</v>
      </c>
      <c r="G1021" s="337" t="s">
        <v>15121</v>
      </c>
      <c r="H1021" s="660">
        <f t="shared" si="50"/>
        <v>21939</v>
      </c>
      <c r="I1021" s="617">
        <v>21300</v>
      </c>
      <c r="J1021" s="647">
        <f t="shared" si="49"/>
        <v>22365</v>
      </c>
      <c r="K1021" s="647">
        <f t="shared" si="48"/>
        <v>23430</v>
      </c>
      <c r="L1021" s="609"/>
    </row>
    <row r="1022" spans="3:12" ht="18">
      <c r="C1022" s="350" t="s">
        <v>20546</v>
      </c>
      <c r="D1022" s="350" t="s">
        <v>20547</v>
      </c>
      <c r="E1022" s="343"/>
      <c r="F1022" s="335"/>
      <c r="G1022" s="335"/>
      <c r="H1022" s="660">
        <f t="shared" si="50"/>
        <v>0</v>
      </c>
      <c r="I1022" s="617"/>
      <c r="J1022" s="647">
        <f t="shared" si="49"/>
        <v>0</v>
      </c>
      <c r="K1022" s="647">
        <f t="shared" ref="K1022:K1085" si="51">(I1022*0.1)+I1022</f>
        <v>0</v>
      </c>
      <c r="L1022" s="609"/>
    </row>
    <row r="1023" spans="3:12" ht="18">
      <c r="C1023" s="335" t="s">
        <v>20548</v>
      </c>
      <c r="D1023" s="335" t="s">
        <v>20547</v>
      </c>
      <c r="E1023" s="336" t="s">
        <v>20</v>
      </c>
      <c r="F1023" s="337" t="s">
        <v>20</v>
      </c>
      <c r="G1023" s="337" t="s">
        <v>15121</v>
      </c>
      <c r="H1023" s="660">
        <f t="shared" si="50"/>
        <v>109592</v>
      </c>
      <c r="I1023" s="617">
        <v>106400</v>
      </c>
      <c r="J1023" s="647">
        <f t="shared" si="49"/>
        <v>111720</v>
      </c>
      <c r="K1023" s="647">
        <f t="shared" si="51"/>
        <v>117040</v>
      </c>
      <c r="L1023" s="609"/>
    </row>
    <row r="1024" spans="3:12" ht="36">
      <c r="C1024" s="350" t="s">
        <v>20549</v>
      </c>
      <c r="D1024" s="350" t="s">
        <v>20550</v>
      </c>
      <c r="E1024" s="343"/>
      <c r="F1024" s="335"/>
      <c r="G1024" s="335"/>
      <c r="H1024" s="660">
        <f t="shared" si="50"/>
        <v>0</v>
      </c>
      <c r="I1024" s="617"/>
      <c r="J1024" s="647">
        <f t="shared" si="49"/>
        <v>0</v>
      </c>
      <c r="K1024" s="647">
        <f t="shared" si="51"/>
        <v>0</v>
      </c>
      <c r="L1024" s="609"/>
    </row>
    <row r="1025" spans="3:12" ht="18">
      <c r="C1025" s="335" t="s">
        <v>20551</v>
      </c>
      <c r="D1025" s="335" t="s">
        <v>20552</v>
      </c>
      <c r="E1025" s="336" t="s">
        <v>20</v>
      </c>
      <c r="F1025" s="337" t="s">
        <v>20553</v>
      </c>
      <c r="G1025" s="337" t="s">
        <v>15121</v>
      </c>
      <c r="H1025" s="660">
        <f t="shared" si="50"/>
        <v>21939</v>
      </c>
      <c r="I1025" s="617">
        <v>21300</v>
      </c>
      <c r="J1025" s="647">
        <f t="shared" si="49"/>
        <v>22365</v>
      </c>
      <c r="K1025" s="647">
        <f t="shared" si="51"/>
        <v>23430</v>
      </c>
      <c r="L1025" s="609"/>
    </row>
    <row r="1026" spans="3:12" ht="18">
      <c r="C1026" s="335" t="s">
        <v>20554</v>
      </c>
      <c r="D1026" s="335" t="s">
        <v>20555</v>
      </c>
      <c r="E1026" s="336" t="s">
        <v>20</v>
      </c>
      <c r="F1026" s="337" t="s">
        <v>20</v>
      </c>
      <c r="G1026" s="337" t="s">
        <v>15121</v>
      </c>
      <c r="H1026" s="660">
        <f t="shared" si="50"/>
        <v>204867</v>
      </c>
      <c r="I1026" s="617">
        <v>198900</v>
      </c>
      <c r="J1026" s="647">
        <f t="shared" si="49"/>
        <v>208845</v>
      </c>
      <c r="K1026" s="647">
        <f t="shared" si="51"/>
        <v>218790</v>
      </c>
      <c r="L1026" s="609"/>
    </row>
    <row r="1027" spans="3:12" ht="36">
      <c r="C1027" s="350" t="s">
        <v>20556</v>
      </c>
      <c r="D1027" s="350" t="s">
        <v>20557</v>
      </c>
      <c r="E1027" s="343"/>
      <c r="F1027" s="335"/>
      <c r="G1027" s="335"/>
      <c r="H1027" s="660">
        <f t="shared" si="50"/>
        <v>0</v>
      </c>
      <c r="I1027" s="617"/>
      <c r="J1027" s="647">
        <f t="shared" si="49"/>
        <v>0</v>
      </c>
      <c r="K1027" s="647">
        <f t="shared" si="51"/>
        <v>0</v>
      </c>
      <c r="L1027" s="609"/>
    </row>
    <row r="1028" spans="3:12" ht="36">
      <c r="C1028" s="350" t="s">
        <v>20558</v>
      </c>
      <c r="D1028" s="350" t="s">
        <v>20559</v>
      </c>
      <c r="E1028" s="343"/>
      <c r="F1028" s="335"/>
      <c r="G1028" s="335"/>
      <c r="H1028" s="660">
        <f t="shared" si="50"/>
        <v>0</v>
      </c>
      <c r="I1028" s="617"/>
      <c r="J1028" s="647">
        <f t="shared" si="49"/>
        <v>0</v>
      </c>
      <c r="K1028" s="647">
        <f t="shared" si="51"/>
        <v>0</v>
      </c>
      <c r="L1028" s="609"/>
    </row>
    <row r="1029" spans="3:12" ht="18">
      <c r="C1029" s="350" t="s">
        <v>20558</v>
      </c>
      <c r="D1029" s="350" t="s">
        <v>20560</v>
      </c>
      <c r="E1029" s="343"/>
      <c r="F1029" s="335"/>
      <c r="G1029" s="335"/>
      <c r="H1029" s="660">
        <f t="shared" si="50"/>
        <v>0</v>
      </c>
      <c r="I1029" s="617"/>
      <c r="J1029" s="647">
        <f t="shared" si="49"/>
        <v>0</v>
      </c>
      <c r="K1029" s="647">
        <f t="shared" si="51"/>
        <v>0</v>
      </c>
      <c r="L1029" s="609"/>
    </row>
    <row r="1030" spans="3:12" ht="18">
      <c r="C1030" s="350" t="s">
        <v>20561</v>
      </c>
      <c r="D1030" s="350" t="s">
        <v>20562</v>
      </c>
      <c r="E1030" s="343"/>
      <c r="F1030" s="335"/>
      <c r="G1030" s="335"/>
      <c r="H1030" s="660">
        <f t="shared" si="50"/>
        <v>0</v>
      </c>
      <c r="I1030" s="617"/>
      <c r="J1030" s="647">
        <f t="shared" si="49"/>
        <v>0</v>
      </c>
      <c r="K1030" s="647">
        <f t="shared" si="51"/>
        <v>0</v>
      </c>
      <c r="L1030" s="609"/>
    </row>
    <row r="1031" spans="3:12" ht="18">
      <c r="C1031" s="350" t="s">
        <v>20563</v>
      </c>
      <c r="D1031" s="350" t="s">
        <v>20564</v>
      </c>
      <c r="E1031" s="343"/>
      <c r="F1031" s="335"/>
      <c r="G1031" s="335"/>
      <c r="H1031" s="660">
        <f t="shared" si="50"/>
        <v>0</v>
      </c>
      <c r="I1031" s="617"/>
      <c r="J1031" s="647">
        <f t="shared" ref="J1031:J1094" si="52">(I1031*0.05)+I1031</f>
        <v>0</v>
      </c>
      <c r="K1031" s="647">
        <f t="shared" si="51"/>
        <v>0</v>
      </c>
      <c r="L1031" s="609"/>
    </row>
    <row r="1032" spans="3:12" ht="36">
      <c r="C1032" s="335" t="s">
        <v>20565</v>
      </c>
      <c r="D1032" s="335" t="s">
        <v>20566</v>
      </c>
      <c r="E1032" s="336" t="s">
        <v>20</v>
      </c>
      <c r="F1032" s="337" t="s">
        <v>20567</v>
      </c>
      <c r="G1032" s="337" t="s">
        <v>305</v>
      </c>
      <c r="H1032" s="660">
        <f t="shared" si="50"/>
        <v>102382</v>
      </c>
      <c r="I1032" s="617">
        <v>99400</v>
      </c>
      <c r="J1032" s="647">
        <f t="shared" si="52"/>
        <v>104370</v>
      </c>
      <c r="K1032" s="647">
        <f t="shared" si="51"/>
        <v>109340</v>
      </c>
      <c r="L1032" s="609"/>
    </row>
    <row r="1033" spans="3:12" ht="36">
      <c r="C1033" s="335" t="s">
        <v>20568</v>
      </c>
      <c r="D1033" s="335" t="s">
        <v>20569</v>
      </c>
      <c r="E1033" s="336" t="s">
        <v>20</v>
      </c>
      <c r="F1033" s="337" t="s">
        <v>20</v>
      </c>
      <c r="G1033" s="337" t="s">
        <v>305</v>
      </c>
      <c r="H1033" s="660">
        <f t="shared" si="50"/>
        <v>77250</v>
      </c>
      <c r="I1033" s="617">
        <v>75000</v>
      </c>
      <c r="J1033" s="647">
        <f t="shared" si="52"/>
        <v>78750</v>
      </c>
      <c r="K1033" s="647">
        <f t="shared" si="51"/>
        <v>82500</v>
      </c>
      <c r="L1033" s="609"/>
    </row>
    <row r="1034" spans="3:12" ht="18">
      <c r="C1034" s="335" t="s">
        <v>20570</v>
      </c>
      <c r="D1034" s="335" t="s">
        <v>20571</v>
      </c>
      <c r="E1034" s="336" t="s">
        <v>20</v>
      </c>
      <c r="F1034" s="337" t="s">
        <v>20</v>
      </c>
      <c r="G1034" s="337" t="s">
        <v>65</v>
      </c>
      <c r="H1034" s="660">
        <f t="shared" si="50"/>
        <v>9167000</v>
      </c>
      <c r="I1034" s="617">
        <v>8900000</v>
      </c>
      <c r="J1034" s="647">
        <f t="shared" si="52"/>
        <v>9345000</v>
      </c>
      <c r="K1034" s="647">
        <f t="shared" si="51"/>
        <v>9790000</v>
      </c>
      <c r="L1034" s="609"/>
    </row>
    <row r="1035" spans="3:12" ht="18">
      <c r="C1035" s="335" t="s">
        <v>20572</v>
      </c>
      <c r="D1035" s="335" t="s">
        <v>20573</v>
      </c>
      <c r="E1035" s="336" t="s">
        <v>20</v>
      </c>
      <c r="F1035" s="337" t="s">
        <v>20</v>
      </c>
      <c r="G1035" s="337" t="s">
        <v>2422</v>
      </c>
      <c r="H1035" s="660">
        <f t="shared" si="50"/>
        <v>18025</v>
      </c>
      <c r="I1035" s="617">
        <v>17500</v>
      </c>
      <c r="J1035" s="647">
        <f t="shared" si="52"/>
        <v>18375</v>
      </c>
      <c r="K1035" s="647">
        <f t="shared" si="51"/>
        <v>19250</v>
      </c>
      <c r="L1035" s="609"/>
    </row>
    <row r="1036" spans="3:12" ht="18">
      <c r="C1036" s="335" t="s">
        <v>20574</v>
      </c>
      <c r="D1036" s="335" t="s">
        <v>20575</v>
      </c>
      <c r="E1036" s="336" t="s">
        <v>20</v>
      </c>
      <c r="F1036" s="337" t="s">
        <v>20576</v>
      </c>
      <c r="G1036" s="337" t="s">
        <v>305</v>
      </c>
      <c r="H1036" s="660">
        <f t="shared" si="50"/>
        <v>9270</v>
      </c>
      <c r="I1036" s="617">
        <v>9000</v>
      </c>
      <c r="J1036" s="647">
        <f t="shared" si="52"/>
        <v>9450</v>
      </c>
      <c r="K1036" s="647">
        <f t="shared" si="51"/>
        <v>9900</v>
      </c>
      <c r="L1036" s="609"/>
    </row>
    <row r="1037" spans="3:12" ht="18">
      <c r="C1037" s="335" t="s">
        <v>20577</v>
      </c>
      <c r="D1037" s="335" t="s">
        <v>20578</v>
      </c>
      <c r="E1037" s="336"/>
      <c r="F1037" s="337" t="s">
        <v>20579</v>
      </c>
      <c r="G1037" s="337" t="s">
        <v>305</v>
      </c>
      <c r="H1037" s="660">
        <f t="shared" si="50"/>
        <v>185400</v>
      </c>
      <c r="I1037" s="617">
        <v>180000</v>
      </c>
      <c r="J1037" s="647">
        <f t="shared" si="52"/>
        <v>189000</v>
      </c>
      <c r="K1037" s="647">
        <f t="shared" si="51"/>
        <v>198000</v>
      </c>
      <c r="L1037" s="609"/>
    </row>
    <row r="1038" spans="3:12" ht="18">
      <c r="C1038" s="335" t="s">
        <v>20580</v>
      </c>
      <c r="D1038" s="335" t="s">
        <v>20581</v>
      </c>
      <c r="E1038" s="336" t="s">
        <v>20</v>
      </c>
      <c r="F1038" s="337" t="s">
        <v>20582</v>
      </c>
      <c r="G1038" s="337" t="s">
        <v>305</v>
      </c>
      <c r="H1038" s="660">
        <f t="shared" si="50"/>
        <v>154500</v>
      </c>
      <c r="I1038" s="617">
        <v>150000</v>
      </c>
      <c r="J1038" s="647">
        <f t="shared" si="52"/>
        <v>157500</v>
      </c>
      <c r="K1038" s="647">
        <f t="shared" si="51"/>
        <v>165000</v>
      </c>
      <c r="L1038" s="609"/>
    </row>
    <row r="1039" spans="3:12" ht="18">
      <c r="C1039" s="350" t="s">
        <v>20583</v>
      </c>
      <c r="D1039" s="350" t="s">
        <v>20584</v>
      </c>
      <c r="E1039" s="343"/>
      <c r="F1039" s="335"/>
      <c r="G1039" s="335"/>
      <c r="H1039" s="660">
        <f t="shared" si="50"/>
        <v>0</v>
      </c>
      <c r="I1039" s="617"/>
      <c r="J1039" s="647">
        <f t="shared" si="52"/>
        <v>0</v>
      </c>
      <c r="K1039" s="647">
        <f t="shared" si="51"/>
        <v>0</v>
      </c>
      <c r="L1039" s="609"/>
    </row>
    <row r="1040" spans="3:12" ht="18">
      <c r="C1040" s="335" t="s">
        <v>20585</v>
      </c>
      <c r="D1040" s="335" t="s">
        <v>20586</v>
      </c>
      <c r="E1040" s="336" t="s">
        <v>20</v>
      </c>
      <c r="F1040" s="337" t="s">
        <v>20587</v>
      </c>
      <c r="G1040" s="337" t="s">
        <v>2422</v>
      </c>
      <c r="H1040" s="660">
        <f t="shared" si="50"/>
        <v>2060</v>
      </c>
      <c r="I1040" s="617">
        <v>2000</v>
      </c>
      <c r="J1040" s="647">
        <f t="shared" si="52"/>
        <v>2100</v>
      </c>
      <c r="K1040" s="647">
        <f t="shared" si="51"/>
        <v>2200</v>
      </c>
      <c r="L1040" s="609"/>
    </row>
    <row r="1041" spans="3:12" ht="18">
      <c r="C1041" s="335" t="s">
        <v>20588</v>
      </c>
      <c r="D1041" s="335" t="s">
        <v>20586</v>
      </c>
      <c r="E1041" s="336" t="s">
        <v>20</v>
      </c>
      <c r="F1041" s="337" t="s">
        <v>20589</v>
      </c>
      <c r="G1041" s="337" t="s">
        <v>2422</v>
      </c>
      <c r="H1041" s="660">
        <f t="shared" si="50"/>
        <v>16171</v>
      </c>
      <c r="I1041" s="617">
        <v>15700</v>
      </c>
      <c r="J1041" s="647">
        <f t="shared" si="52"/>
        <v>16485</v>
      </c>
      <c r="K1041" s="647">
        <f t="shared" si="51"/>
        <v>17270</v>
      </c>
      <c r="L1041" s="609"/>
    </row>
    <row r="1042" spans="3:12" ht="18">
      <c r="C1042" s="335" t="s">
        <v>20590</v>
      </c>
      <c r="D1042" s="335" t="s">
        <v>20586</v>
      </c>
      <c r="E1042" s="336" t="s">
        <v>20</v>
      </c>
      <c r="F1042" s="337" t="s">
        <v>20591</v>
      </c>
      <c r="G1042" s="337" t="s">
        <v>2422</v>
      </c>
      <c r="H1042" s="660">
        <f t="shared" si="50"/>
        <v>37698</v>
      </c>
      <c r="I1042" s="617">
        <v>36600</v>
      </c>
      <c r="J1042" s="647">
        <f t="shared" si="52"/>
        <v>38430</v>
      </c>
      <c r="K1042" s="647">
        <f t="shared" si="51"/>
        <v>40260</v>
      </c>
      <c r="L1042" s="609"/>
    </row>
    <row r="1043" spans="3:12" ht="18">
      <c r="C1043" s="350" t="s">
        <v>20592</v>
      </c>
      <c r="D1043" s="350" t="s">
        <v>20593</v>
      </c>
      <c r="E1043" s="343"/>
      <c r="F1043" s="335"/>
      <c r="G1043" s="335"/>
      <c r="H1043" s="660">
        <f t="shared" si="50"/>
        <v>0</v>
      </c>
      <c r="I1043" s="617"/>
      <c r="J1043" s="647">
        <f t="shared" si="52"/>
        <v>0</v>
      </c>
      <c r="K1043" s="647">
        <f t="shared" si="51"/>
        <v>0</v>
      </c>
      <c r="L1043" s="609"/>
    </row>
    <row r="1044" spans="3:12" ht="36">
      <c r="C1044" s="350" t="s">
        <v>20594</v>
      </c>
      <c r="D1044" s="350" t="s">
        <v>20595</v>
      </c>
      <c r="E1044" s="343"/>
      <c r="F1044" s="335"/>
      <c r="G1044" s="335"/>
      <c r="H1044" s="660">
        <f t="shared" si="50"/>
        <v>0</v>
      </c>
      <c r="I1044" s="617"/>
      <c r="J1044" s="647">
        <f t="shared" si="52"/>
        <v>0</v>
      </c>
      <c r="K1044" s="647">
        <f t="shared" si="51"/>
        <v>0</v>
      </c>
      <c r="L1044" s="609"/>
    </row>
    <row r="1045" spans="3:12" ht="18">
      <c r="C1045" s="335" t="s">
        <v>20596</v>
      </c>
      <c r="D1045" s="335" t="s">
        <v>20597</v>
      </c>
      <c r="E1045" s="336" t="s">
        <v>20</v>
      </c>
      <c r="F1045" s="337" t="s">
        <v>20</v>
      </c>
      <c r="G1045" s="337" t="s">
        <v>10354</v>
      </c>
      <c r="H1045" s="660">
        <f t="shared" si="50"/>
        <v>8240</v>
      </c>
      <c r="I1045" s="617">
        <v>8000</v>
      </c>
      <c r="J1045" s="647">
        <f t="shared" si="52"/>
        <v>8400</v>
      </c>
      <c r="K1045" s="647">
        <f t="shared" si="51"/>
        <v>8800</v>
      </c>
      <c r="L1045" s="609"/>
    </row>
    <row r="1046" spans="3:12" ht="18">
      <c r="C1046" s="335" t="s">
        <v>20598</v>
      </c>
      <c r="D1046" s="335" t="s">
        <v>20599</v>
      </c>
      <c r="E1046" s="336" t="s">
        <v>20</v>
      </c>
      <c r="F1046" s="337" t="s">
        <v>20</v>
      </c>
      <c r="G1046" s="337" t="s">
        <v>347</v>
      </c>
      <c r="H1046" s="660">
        <f t="shared" si="50"/>
        <v>9270000</v>
      </c>
      <c r="I1046" s="617">
        <v>9000000</v>
      </c>
      <c r="J1046" s="647">
        <f t="shared" si="52"/>
        <v>9450000</v>
      </c>
      <c r="K1046" s="647">
        <f t="shared" si="51"/>
        <v>9900000</v>
      </c>
      <c r="L1046" s="609"/>
    </row>
    <row r="1047" spans="3:12" ht="18">
      <c r="C1047" s="335" t="s">
        <v>20600</v>
      </c>
      <c r="D1047" s="335" t="s">
        <v>20601</v>
      </c>
      <c r="E1047" s="336" t="s">
        <v>20</v>
      </c>
      <c r="F1047" s="337" t="s">
        <v>20</v>
      </c>
      <c r="G1047" s="337" t="s">
        <v>65</v>
      </c>
      <c r="H1047" s="660">
        <f t="shared" si="50"/>
        <v>45114000</v>
      </c>
      <c r="I1047" s="617">
        <v>43800000</v>
      </c>
      <c r="J1047" s="647">
        <f t="shared" si="52"/>
        <v>45990000</v>
      </c>
      <c r="K1047" s="647">
        <f t="shared" si="51"/>
        <v>48180000</v>
      </c>
      <c r="L1047" s="609"/>
    </row>
    <row r="1048" spans="3:12" ht="18">
      <c r="C1048" s="335" t="s">
        <v>20602</v>
      </c>
      <c r="D1048" s="335" t="s">
        <v>20603</v>
      </c>
      <c r="E1048" s="336" t="s">
        <v>20</v>
      </c>
      <c r="F1048" s="337" t="s">
        <v>20</v>
      </c>
      <c r="G1048" s="337" t="s">
        <v>65</v>
      </c>
      <c r="H1048" s="660">
        <f t="shared" si="50"/>
        <v>4326000</v>
      </c>
      <c r="I1048" s="617">
        <v>4200000</v>
      </c>
      <c r="J1048" s="647">
        <f t="shared" si="52"/>
        <v>4410000</v>
      </c>
      <c r="K1048" s="647">
        <f t="shared" si="51"/>
        <v>4620000</v>
      </c>
      <c r="L1048" s="609"/>
    </row>
    <row r="1049" spans="3:12" ht="18">
      <c r="C1049" s="335" t="s">
        <v>20604</v>
      </c>
      <c r="D1049" s="335" t="s">
        <v>20605</v>
      </c>
      <c r="E1049" s="336" t="s">
        <v>20</v>
      </c>
      <c r="F1049" s="337" t="s">
        <v>20</v>
      </c>
      <c r="G1049" s="337" t="s">
        <v>347</v>
      </c>
      <c r="H1049" s="660">
        <f t="shared" si="50"/>
        <v>8755000</v>
      </c>
      <c r="I1049" s="617">
        <v>8500000</v>
      </c>
      <c r="J1049" s="647">
        <f t="shared" si="52"/>
        <v>8925000</v>
      </c>
      <c r="K1049" s="647">
        <f t="shared" si="51"/>
        <v>9350000</v>
      </c>
      <c r="L1049" s="609"/>
    </row>
    <row r="1050" spans="3:12" ht="36">
      <c r="C1050" s="335" t="s">
        <v>20606</v>
      </c>
      <c r="D1050" s="335" t="s">
        <v>20607</v>
      </c>
      <c r="E1050" s="336" t="s">
        <v>20</v>
      </c>
      <c r="F1050" s="337" t="s">
        <v>20</v>
      </c>
      <c r="G1050" s="337" t="s">
        <v>65</v>
      </c>
      <c r="H1050" s="660">
        <f t="shared" si="50"/>
        <v>28325000</v>
      </c>
      <c r="I1050" s="617">
        <v>27500000</v>
      </c>
      <c r="J1050" s="647">
        <f t="shared" si="52"/>
        <v>28875000</v>
      </c>
      <c r="K1050" s="647">
        <f t="shared" si="51"/>
        <v>30250000</v>
      </c>
      <c r="L1050" s="609"/>
    </row>
    <row r="1051" spans="3:12" ht="18">
      <c r="C1051" s="335" t="s">
        <v>20608</v>
      </c>
      <c r="D1051" s="335" t="s">
        <v>20609</v>
      </c>
      <c r="E1051" s="336"/>
      <c r="F1051" s="337"/>
      <c r="G1051" s="337" t="s">
        <v>65</v>
      </c>
      <c r="H1051" s="660">
        <f t="shared" si="50"/>
        <v>20600000</v>
      </c>
      <c r="I1051" s="617">
        <v>20000000</v>
      </c>
      <c r="J1051" s="647">
        <f t="shared" si="52"/>
        <v>21000000</v>
      </c>
      <c r="K1051" s="647">
        <f t="shared" si="51"/>
        <v>22000000</v>
      </c>
      <c r="L1051" s="609"/>
    </row>
    <row r="1052" spans="3:12" ht="18">
      <c r="C1052" s="350" t="s">
        <v>20610</v>
      </c>
      <c r="D1052" s="350" t="s">
        <v>20611</v>
      </c>
      <c r="E1052" s="343"/>
      <c r="F1052" s="335"/>
      <c r="G1052" s="335"/>
      <c r="H1052" s="660">
        <f t="shared" si="50"/>
        <v>0</v>
      </c>
      <c r="I1052" s="617"/>
      <c r="J1052" s="647">
        <f t="shared" si="52"/>
        <v>0</v>
      </c>
      <c r="K1052" s="647">
        <f t="shared" si="51"/>
        <v>0</v>
      </c>
      <c r="L1052" s="609"/>
    </row>
    <row r="1053" spans="3:12" ht="18">
      <c r="C1053" s="350" t="s">
        <v>20612</v>
      </c>
      <c r="D1053" s="350" t="s">
        <v>20613</v>
      </c>
      <c r="E1053" s="343"/>
      <c r="F1053" s="335"/>
      <c r="G1053" s="335"/>
      <c r="H1053" s="660">
        <f t="shared" si="50"/>
        <v>0</v>
      </c>
      <c r="I1053" s="617"/>
      <c r="J1053" s="647">
        <f t="shared" si="52"/>
        <v>0</v>
      </c>
      <c r="K1053" s="647">
        <f t="shared" si="51"/>
        <v>0</v>
      </c>
      <c r="L1053" s="609"/>
    </row>
    <row r="1054" spans="3:12" ht="36">
      <c r="C1054" s="335" t="s">
        <v>20614</v>
      </c>
      <c r="D1054" s="335" t="s">
        <v>20615</v>
      </c>
      <c r="E1054" s="336" t="s">
        <v>20</v>
      </c>
      <c r="F1054" s="337" t="s">
        <v>20</v>
      </c>
      <c r="G1054" s="337" t="s">
        <v>20616</v>
      </c>
      <c r="H1054" s="660">
        <f t="shared" si="50"/>
        <v>3605</v>
      </c>
      <c r="I1054" s="617">
        <v>3500</v>
      </c>
      <c r="J1054" s="647">
        <f t="shared" si="52"/>
        <v>3675</v>
      </c>
      <c r="K1054" s="647">
        <f t="shared" si="51"/>
        <v>3850</v>
      </c>
      <c r="L1054" s="609"/>
    </row>
    <row r="1055" spans="3:12" ht="18">
      <c r="C1055" s="335" t="s">
        <v>20617</v>
      </c>
      <c r="D1055" s="335" t="s">
        <v>20618</v>
      </c>
      <c r="E1055" s="336" t="s">
        <v>139</v>
      </c>
      <c r="F1055" s="337" t="s">
        <v>20</v>
      </c>
      <c r="G1055" s="337" t="s">
        <v>20619</v>
      </c>
      <c r="H1055" s="660">
        <f t="shared" si="50"/>
        <v>18540</v>
      </c>
      <c r="I1055" s="617">
        <v>18000</v>
      </c>
      <c r="J1055" s="647">
        <f t="shared" si="52"/>
        <v>18900</v>
      </c>
      <c r="K1055" s="647">
        <f t="shared" si="51"/>
        <v>19800</v>
      </c>
      <c r="L1055" s="609"/>
    </row>
    <row r="1056" spans="3:12" ht="36">
      <c r="C1056" s="335" t="s">
        <v>20620</v>
      </c>
      <c r="D1056" s="335" t="s">
        <v>20621</v>
      </c>
      <c r="E1056" s="336" t="s">
        <v>20</v>
      </c>
      <c r="F1056" s="337" t="s">
        <v>20</v>
      </c>
      <c r="G1056" s="337" t="s">
        <v>19786</v>
      </c>
      <c r="H1056" s="660">
        <f t="shared" si="50"/>
        <v>2884000</v>
      </c>
      <c r="I1056" s="617">
        <v>2800000</v>
      </c>
      <c r="J1056" s="647">
        <f t="shared" si="52"/>
        <v>2940000</v>
      </c>
      <c r="K1056" s="647">
        <f t="shared" si="51"/>
        <v>3080000</v>
      </c>
      <c r="L1056" s="609"/>
    </row>
    <row r="1057" spans="3:12" ht="18">
      <c r="C1057" s="335" t="s">
        <v>20622</v>
      </c>
      <c r="D1057" s="335" t="s">
        <v>20623</v>
      </c>
      <c r="E1057" s="336" t="s">
        <v>139</v>
      </c>
      <c r="F1057" s="337" t="s">
        <v>20</v>
      </c>
      <c r="G1057" s="337" t="s">
        <v>20619</v>
      </c>
      <c r="H1057" s="660">
        <f t="shared" si="50"/>
        <v>135960</v>
      </c>
      <c r="I1057" s="617">
        <v>132000</v>
      </c>
      <c r="J1057" s="647">
        <f t="shared" si="52"/>
        <v>138600</v>
      </c>
      <c r="K1057" s="647">
        <f t="shared" si="51"/>
        <v>145200</v>
      </c>
      <c r="L1057" s="609"/>
    </row>
    <row r="1058" spans="3:12" ht="36">
      <c r="C1058" s="335" t="s">
        <v>20624</v>
      </c>
      <c r="D1058" s="335" t="s">
        <v>20625</v>
      </c>
      <c r="E1058" s="336" t="s">
        <v>139</v>
      </c>
      <c r="F1058" s="337" t="s">
        <v>20626</v>
      </c>
      <c r="G1058" s="337" t="s">
        <v>6642</v>
      </c>
      <c r="H1058" s="660">
        <f t="shared" si="50"/>
        <v>2575000</v>
      </c>
      <c r="I1058" s="617">
        <v>2500000</v>
      </c>
      <c r="J1058" s="647">
        <f t="shared" si="52"/>
        <v>2625000</v>
      </c>
      <c r="K1058" s="647">
        <f t="shared" si="51"/>
        <v>2750000</v>
      </c>
      <c r="L1058" s="609"/>
    </row>
    <row r="1059" spans="3:12" ht="18">
      <c r="C1059" s="335" t="s">
        <v>20627</v>
      </c>
      <c r="D1059" s="335" t="s">
        <v>20628</v>
      </c>
      <c r="E1059" s="336" t="s">
        <v>20</v>
      </c>
      <c r="F1059" s="337" t="s">
        <v>20</v>
      </c>
      <c r="G1059" s="337" t="s">
        <v>20629</v>
      </c>
      <c r="H1059" s="660">
        <f t="shared" si="50"/>
        <v>2832500</v>
      </c>
      <c r="I1059" s="617">
        <v>2750000</v>
      </c>
      <c r="J1059" s="647">
        <f t="shared" si="52"/>
        <v>2887500</v>
      </c>
      <c r="K1059" s="647">
        <f t="shared" si="51"/>
        <v>3025000</v>
      </c>
      <c r="L1059" s="609"/>
    </row>
    <row r="1060" spans="3:12" ht="18">
      <c r="C1060" s="335" t="s">
        <v>20630</v>
      </c>
      <c r="D1060" s="335" t="s">
        <v>20631</v>
      </c>
      <c r="E1060" s="336" t="s">
        <v>20</v>
      </c>
      <c r="F1060" s="337" t="s">
        <v>20632</v>
      </c>
      <c r="G1060" s="337" t="s">
        <v>20629</v>
      </c>
      <c r="H1060" s="660">
        <f t="shared" ref="H1060:H1098" si="53">(I1060*0.03)+I1060</f>
        <v>46350000</v>
      </c>
      <c r="I1060" s="617">
        <v>45000000</v>
      </c>
      <c r="J1060" s="647">
        <f t="shared" si="52"/>
        <v>47250000</v>
      </c>
      <c r="K1060" s="647">
        <f t="shared" si="51"/>
        <v>49500000</v>
      </c>
      <c r="L1060" s="609"/>
    </row>
    <row r="1061" spans="3:12" ht="18">
      <c r="C1061" s="335" t="s">
        <v>20633</v>
      </c>
      <c r="D1061" s="335" t="s">
        <v>20634</v>
      </c>
      <c r="E1061" s="336" t="s">
        <v>20</v>
      </c>
      <c r="F1061" s="337" t="s">
        <v>20</v>
      </c>
      <c r="G1061" s="337" t="s">
        <v>20629</v>
      </c>
      <c r="H1061" s="660">
        <f t="shared" si="53"/>
        <v>49140270</v>
      </c>
      <c r="I1061" s="617">
        <v>47709000</v>
      </c>
      <c r="J1061" s="647">
        <f t="shared" si="52"/>
        <v>50094450</v>
      </c>
      <c r="K1061" s="647">
        <f t="shared" si="51"/>
        <v>52479900</v>
      </c>
      <c r="L1061" s="609"/>
    </row>
    <row r="1062" spans="3:12" ht="18">
      <c r="C1062" s="335" t="s">
        <v>20635</v>
      </c>
      <c r="D1062" s="335" t="s">
        <v>20636</v>
      </c>
      <c r="E1062" s="336" t="s">
        <v>20</v>
      </c>
      <c r="F1062" s="337" t="s">
        <v>20</v>
      </c>
      <c r="G1062" s="337" t="s">
        <v>6642</v>
      </c>
      <c r="H1062" s="660">
        <f t="shared" si="53"/>
        <v>3090000</v>
      </c>
      <c r="I1062" s="617">
        <v>3000000</v>
      </c>
      <c r="J1062" s="647">
        <f t="shared" si="52"/>
        <v>3150000</v>
      </c>
      <c r="K1062" s="647">
        <f t="shared" si="51"/>
        <v>3300000</v>
      </c>
      <c r="L1062" s="609"/>
    </row>
    <row r="1063" spans="3:12" ht="18">
      <c r="C1063" s="335" t="s">
        <v>20637</v>
      </c>
      <c r="D1063" s="335" t="s">
        <v>20638</v>
      </c>
      <c r="E1063" s="336" t="s">
        <v>20</v>
      </c>
      <c r="F1063" s="337" t="s">
        <v>20</v>
      </c>
      <c r="G1063" s="337" t="s">
        <v>20619</v>
      </c>
      <c r="H1063" s="660">
        <f t="shared" si="53"/>
        <v>46350</v>
      </c>
      <c r="I1063" s="617">
        <v>45000</v>
      </c>
      <c r="J1063" s="647">
        <f t="shared" si="52"/>
        <v>47250</v>
      </c>
      <c r="K1063" s="647">
        <f t="shared" si="51"/>
        <v>49500</v>
      </c>
      <c r="L1063" s="609"/>
    </row>
    <row r="1064" spans="3:12" ht="18">
      <c r="C1064" s="350" t="s">
        <v>20639</v>
      </c>
      <c r="D1064" s="350" t="s">
        <v>20640</v>
      </c>
      <c r="E1064" s="343"/>
      <c r="F1064" s="335"/>
      <c r="G1064" s="335"/>
      <c r="H1064" s="660">
        <f t="shared" si="53"/>
        <v>0</v>
      </c>
      <c r="I1064" s="617"/>
      <c r="J1064" s="647">
        <f t="shared" si="52"/>
        <v>0</v>
      </c>
      <c r="K1064" s="647">
        <f t="shared" si="51"/>
        <v>0</v>
      </c>
      <c r="L1064" s="609"/>
    </row>
    <row r="1065" spans="3:12" ht="18">
      <c r="C1065" s="335" t="s">
        <v>20641</v>
      </c>
      <c r="D1065" s="335" t="s">
        <v>20642</v>
      </c>
      <c r="E1065" s="336" t="s">
        <v>20643</v>
      </c>
      <c r="F1065" s="337" t="s">
        <v>20</v>
      </c>
      <c r="G1065" s="337" t="s">
        <v>20355</v>
      </c>
      <c r="H1065" s="660">
        <f t="shared" si="53"/>
        <v>1294092</v>
      </c>
      <c r="I1065" s="617">
        <v>1256400</v>
      </c>
      <c r="J1065" s="647">
        <f t="shared" si="52"/>
        <v>1319220</v>
      </c>
      <c r="K1065" s="647">
        <f t="shared" si="51"/>
        <v>1382040</v>
      </c>
      <c r="L1065" s="609"/>
    </row>
    <row r="1066" spans="3:12" ht="90">
      <c r="C1066" s="335" t="s">
        <v>20644</v>
      </c>
      <c r="D1066" s="335" t="s">
        <v>20645</v>
      </c>
      <c r="E1066" s="336" t="s">
        <v>20646</v>
      </c>
      <c r="F1066" s="337" t="s">
        <v>20647</v>
      </c>
      <c r="G1066" s="337" t="s">
        <v>20648</v>
      </c>
      <c r="H1066" s="660">
        <f t="shared" si="53"/>
        <v>485233</v>
      </c>
      <c r="I1066" s="617">
        <v>471100</v>
      </c>
      <c r="J1066" s="647">
        <f t="shared" si="52"/>
        <v>494655</v>
      </c>
      <c r="K1066" s="647">
        <f t="shared" si="51"/>
        <v>518210</v>
      </c>
      <c r="L1066" s="609"/>
    </row>
    <row r="1067" spans="3:12" ht="108">
      <c r="C1067" s="335" t="s">
        <v>20649</v>
      </c>
      <c r="D1067" s="335" t="s">
        <v>20650</v>
      </c>
      <c r="E1067" s="336" t="s">
        <v>20</v>
      </c>
      <c r="F1067" s="337" t="s">
        <v>20651</v>
      </c>
      <c r="G1067" s="337" t="s">
        <v>20652</v>
      </c>
      <c r="H1067" s="660">
        <f t="shared" si="53"/>
        <v>690100</v>
      </c>
      <c r="I1067" s="617">
        <v>670000</v>
      </c>
      <c r="J1067" s="647">
        <f t="shared" si="52"/>
        <v>703500</v>
      </c>
      <c r="K1067" s="647">
        <f t="shared" si="51"/>
        <v>737000</v>
      </c>
      <c r="L1067" s="609"/>
    </row>
    <row r="1068" spans="3:12" ht="54">
      <c r="C1068" s="335" t="s">
        <v>20653</v>
      </c>
      <c r="D1068" s="335" t="s">
        <v>20645</v>
      </c>
      <c r="E1068" s="336" t="s">
        <v>20654</v>
      </c>
      <c r="F1068" s="337" t="s">
        <v>20655</v>
      </c>
      <c r="G1068" s="337" t="s">
        <v>20648</v>
      </c>
      <c r="H1068" s="660">
        <f t="shared" si="53"/>
        <v>710700</v>
      </c>
      <c r="I1068" s="617">
        <v>690000</v>
      </c>
      <c r="J1068" s="647">
        <f t="shared" si="52"/>
        <v>724500</v>
      </c>
      <c r="K1068" s="647">
        <f t="shared" si="51"/>
        <v>759000</v>
      </c>
      <c r="L1068" s="609"/>
    </row>
    <row r="1069" spans="3:12" ht="36">
      <c r="C1069" s="335" t="s">
        <v>20656</v>
      </c>
      <c r="D1069" s="335" t="s">
        <v>20657</v>
      </c>
      <c r="E1069" s="336" t="s">
        <v>20</v>
      </c>
      <c r="F1069" s="337" t="s">
        <v>20</v>
      </c>
      <c r="G1069" s="337" t="s">
        <v>20629</v>
      </c>
      <c r="H1069" s="660">
        <f t="shared" si="53"/>
        <v>515000</v>
      </c>
      <c r="I1069" s="617">
        <v>500000</v>
      </c>
      <c r="J1069" s="647">
        <f t="shared" si="52"/>
        <v>525000</v>
      </c>
      <c r="K1069" s="647">
        <f t="shared" si="51"/>
        <v>550000</v>
      </c>
      <c r="L1069" s="609"/>
    </row>
    <row r="1070" spans="3:12" ht="36">
      <c r="C1070" s="335" t="s">
        <v>20658</v>
      </c>
      <c r="D1070" s="335" t="s">
        <v>20659</v>
      </c>
      <c r="E1070" s="336" t="s">
        <v>20</v>
      </c>
      <c r="F1070" s="337" t="s">
        <v>20660</v>
      </c>
      <c r="G1070" s="337" t="s">
        <v>19783</v>
      </c>
      <c r="H1070" s="660">
        <f t="shared" si="53"/>
        <v>6695000</v>
      </c>
      <c r="I1070" s="617">
        <v>6500000</v>
      </c>
      <c r="J1070" s="647">
        <f t="shared" si="52"/>
        <v>6825000</v>
      </c>
      <c r="K1070" s="647">
        <f t="shared" si="51"/>
        <v>7150000</v>
      </c>
      <c r="L1070" s="609"/>
    </row>
    <row r="1071" spans="3:12" ht="36">
      <c r="C1071" s="335" t="s">
        <v>20661</v>
      </c>
      <c r="D1071" s="335" t="s">
        <v>20662</v>
      </c>
      <c r="E1071" s="336" t="s">
        <v>20</v>
      </c>
      <c r="F1071" s="337" t="s">
        <v>20</v>
      </c>
      <c r="G1071" s="337" t="s">
        <v>15121</v>
      </c>
      <c r="H1071" s="660">
        <f t="shared" si="53"/>
        <v>2060000</v>
      </c>
      <c r="I1071" s="617">
        <v>2000000</v>
      </c>
      <c r="J1071" s="647">
        <f t="shared" si="52"/>
        <v>2100000</v>
      </c>
      <c r="K1071" s="647">
        <f t="shared" si="51"/>
        <v>2200000</v>
      </c>
      <c r="L1071" s="609"/>
    </row>
    <row r="1072" spans="3:12" ht="18">
      <c r="C1072" s="335" t="s">
        <v>20663</v>
      </c>
      <c r="D1072" s="335" t="s">
        <v>20664</v>
      </c>
      <c r="E1072" s="336" t="s">
        <v>20</v>
      </c>
      <c r="F1072" s="337" t="s">
        <v>20</v>
      </c>
      <c r="G1072" s="337" t="s">
        <v>20355</v>
      </c>
      <c r="H1072" s="660">
        <f t="shared" si="53"/>
        <v>12875000</v>
      </c>
      <c r="I1072" s="617">
        <v>12500000</v>
      </c>
      <c r="J1072" s="647">
        <f t="shared" si="52"/>
        <v>13125000</v>
      </c>
      <c r="K1072" s="647">
        <f t="shared" si="51"/>
        <v>13750000</v>
      </c>
      <c r="L1072" s="609"/>
    </row>
    <row r="1073" spans="3:12" ht="18">
      <c r="C1073" s="335" t="s">
        <v>20665</v>
      </c>
      <c r="D1073" s="335" t="s">
        <v>20666</v>
      </c>
      <c r="E1073" s="336" t="s">
        <v>20</v>
      </c>
      <c r="F1073" s="337" t="s">
        <v>20</v>
      </c>
      <c r="G1073" s="337" t="s">
        <v>15121</v>
      </c>
      <c r="H1073" s="660">
        <f t="shared" si="53"/>
        <v>4635000</v>
      </c>
      <c r="I1073" s="617">
        <v>4500000</v>
      </c>
      <c r="J1073" s="647">
        <f t="shared" si="52"/>
        <v>4725000</v>
      </c>
      <c r="K1073" s="647">
        <f t="shared" si="51"/>
        <v>4950000</v>
      </c>
      <c r="L1073" s="609"/>
    </row>
    <row r="1074" spans="3:12" ht="36">
      <c r="C1074" s="335" t="s">
        <v>20667</v>
      </c>
      <c r="D1074" s="335" t="s">
        <v>20645</v>
      </c>
      <c r="E1074" s="336" t="s">
        <v>20</v>
      </c>
      <c r="F1074" s="337" t="s">
        <v>20668</v>
      </c>
      <c r="G1074" s="337" t="s">
        <v>20355</v>
      </c>
      <c r="H1074" s="660">
        <f t="shared" si="53"/>
        <v>596112.5</v>
      </c>
      <c r="I1074" s="617">
        <v>578750</v>
      </c>
      <c r="J1074" s="647">
        <f t="shared" si="52"/>
        <v>607687.5</v>
      </c>
      <c r="K1074" s="647">
        <f t="shared" si="51"/>
        <v>636625</v>
      </c>
      <c r="L1074" s="609"/>
    </row>
    <row r="1075" spans="3:12" ht="36">
      <c r="C1075" s="335" t="s">
        <v>20669</v>
      </c>
      <c r="D1075" s="335" t="s">
        <v>20659</v>
      </c>
      <c r="E1075" s="336" t="s">
        <v>20670</v>
      </c>
      <c r="F1075" s="337" t="s">
        <v>20671</v>
      </c>
      <c r="G1075" s="337" t="s">
        <v>19783</v>
      </c>
      <c r="H1075" s="660">
        <f t="shared" si="53"/>
        <v>7210000</v>
      </c>
      <c r="I1075" s="617">
        <v>7000000</v>
      </c>
      <c r="J1075" s="647">
        <f t="shared" si="52"/>
        <v>7350000</v>
      </c>
      <c r="K1075" s="647">
        <f t="shared" si="51"/>
        <v>7700000</v>
      </c>
      <c r="L1075" s="609"/>
    </row>
    <row r="1076" spans="3:12" ht="18">
      <c r="C1076" s="350" t="s">
        <v>20672</v>
      </c>
      <c r="D1076" s="350" t="s">
        <v>20673</v>
      </c>
      <c r="E1076" s="343"/>
      <c r="F1076" s="335"/>
      <c r="G1076" s="335"/>
      <c r="H1076" s="660">
        <f t="shared" si="53"/>
        <v>0</v>
      </c>
      <c r="I1076" s="617"/>
      <c r="J1076" s="647">
        <f t="shared" si="52"/>
        <v>0</v>
      </c>
      <c r="K1076" s="647">
        <f t="shared" si="51"/>
        <v>0</v>
      </c>
      <c r="L1076" s="609"/>
    </row>
    <row r="1077" spans="3:12" ht="36">
      <c r="C1077" s="335" t="s">
        <v>20674</v>
      </c>
      <c r="D1077" s="335" t="s">
        <v>20675</v>
      </c>
      <c r="E1077" s="336" t="s">
        <v>20</v>
      </c>
      <c r="F1077" s="337" t="s">
        <v>20676</v>
      </c>
      <c r="G1077" s="337" t="s">
        <v>20355</v>
      </c>
      <c r="H1077" s="660">
        <f t="shared" si="53"/>
        <v>1030000</v>
      </c>
      <c r="I1077" s="617">
        <v>1000000</v>
      </c>
      <c r="J1077" s="647">
        <f t="shared" si="52"/>
        <v>1050000</v>
      </c>
      <c r="K1077" s="647">
        <f t="shared" si="51"/>
        <v>1100000</v>
      </c>
      <c r="L1077" s="609"/>
    </row>
    <row r="1078" spans="3:12" ht="18">
      <c r="C1078" s="335" t="s">
        <v>20677</v>
      </c>
      <c r="D1078" s="335" t="s">
        <v>20678</v>
      </c>
      <c r="E1078" s="336" t="s">
        <v>139</v>
      </c>
      <c r="F1078" s="337" t="s">
        <v>20679</v>
      </c>
      <c r="G1078" s="337" t="s">
        <v>20680</v>
      </c>
      <c r="H1078" s="660">
        <f t="shared" si="53"/>
        <v>128750</v>
      </c>
      <c r="I1078" s="617">
        <v>125000</v>
      </c>
      <c r="J1078" s="647">
        <f t="shared" si="52"/>
        <v>131250</v>
      </c>
      <c r="K1078" s="647">
        <f t="shared" si="51"/>
        <v>137500</v>
      </c>
      <c r="L1078" s="609"/>
    </row>
    <row r="1079" spans="3:12" ht="36">
      <c r="C1079" s="335" t="s">
        <v>20681</v>
      </c>
      <c r="D1079" s="335" t="s">
        <v>20682</v>
      </c>
      <c r="E1079" s="336" t="s">
        <v>139</v>
      </c>
      <c r="F1079" s="337" t="s">
        <v>20</v>
      </c>
      <c r="G1079" s="337" t="s">
        <v>20683</v>
      </c>
      <c r="H1079" s="660">
        <f t="shared" si="53"/>
        <v>2575000</v>
      </c>
      <c r="I1079" s="617">
        <v>2500000</v>
      </c>
      <c r="J1079" s="647">
        <f t="shared" si="52"/>
        <v>2625000</v>
      </c>
      <c r="K1079" s="647">
        <f t="shared" si="51"/>
        <v>2750000</v>
      </c>
      <c r="L1079" s="609"/>
    </row>
    <row r="1080" spans="3:12" ht="36">
      <c r="C1080" s="335" t="s">
        <v>20684</v>
      </c>
      <c r="D1080" s="335" t="s">
        <v>20685</v>
      </c>
      <c r="E1080" s="336" t="s">
        <v>139</v>
      </c>
      <c r="F1080" s="337" t="s">
        <v>20</v>
      </c>
      <c r="G1080" s="337" t="s">
        <v>20686</v>
      </c>
      <c r="H1080" s="660">
        <f t="shared" si="53"/>
        <v>18540000</v>
      </c>
      <c r="I1080" s="617">
        <v>18000000</v>
      </c>
      <c r="J1080" s="647">
        <f t="shared" si="52"/>
        <v>18900000</v>
      </c>
      <c r="K1080" s="647">
        <f t="shared" si="51"/>
        <v>19800000</v>
      </c>
      <c r="L1080" s="609"/>
    </row>
    <row r="1081" spans="3:12" ht="18">
      <c r="C1081" s="335" t="s">
        <v>20687</v>
      </c>
      <c r="D1081" s="335" t="s">
        <v>20688</v>
      </c>
      <c r="E1081" s="336" t="s">
        <v>20</v>
      </c>
      <c r="F1081" s="337" t="s">
        <v>20</v>
      </c>
      <c r="G1081" s="337" t="s">
        <v>20629</v>
      </c>
      <c r="H1081" s="660">
        <f t="shared" si="53"/>
        <v>5948250</v>
      </c>
      <c r="I1081" s="617">
        <v>5775000</v>
      </c>
      <c r="J1081" s="647">
        <f t="shared" si="52"/>
        <v>6063750</v>
      </c>
      <c r="K1081" s="647">
        <f t="shared" si="51"/>
        <v>6352500</v>
      </c>
      <c r="L1081" s="609"/>
    </row>
    <row r="1082" spans="3:12" ht="18">
      <c r="C1082" s="335" t="s">
        <v>20689</v>
      </c>
      <c r="D1082" s="335" t="s">
        <v>20690</v>
      </c>
      <c r="E1082" s="336" t="s">
        <v>20</v>
      </c>
      <c r="F1082" s="337" t="s">
        <v>20</v>
      </c>
      <c r="G1082" s="337" t="s">
        <v>20691</v>
      </c>
      <c r="H1082" s="660">
        <f t="shared" si="53"/>
        <v>16256490</v>
      </c>
      <c r="I1082" s="617">
        <v>15783000</v>
      </c>
      <c r="J1082" s="647">
        <f t="shared" si="52"/>
        <v>16572150</v>
      </c>
      <c r="K1082" s="647">
        <f t="shared" si="51"/>
        <v>17361300</v>
      </c>
      <c r="L1082" s="609"/>
    </row>
    <row r="1083" spans="3:12" ht="36">
      <c r="C1083" s="335" t="s">
        <v>20692</v>
      </c>
      <c r="D1083" s="335" t="s">
        <v>20693</v>
      </c>
      <c r="E1083" s="336" t="s">
        <v>20</v>
      </c>
      <c r="F1083" s="337" t="s">
        <v>20694</v>
      </c>
      <c r="G1083" s="337" t="s">
        <v>20355</v>
      </c>
      <c r="H1083" s="660">
        <f t="shared" si="53"/>
        <v>153985000</v>
      </c>
      <c r="I1083" s="617">
        <v>149500000</v>
      </c>
      <c r="J1083" s="647">
        <f t="shared" si="52"/>
        <v>156975000</v>
      </c>
      <c r="K1083" s="647">
        <f t="shared" si="51"/>
        <v>164450000</v>
      </c>
      <c r="L1083" s="609"/>
    </row>
    <row r="1084" spans="3:12" ht="18">
      <c r="C1084" s="335" t="s">
        <v>20695</v>
      </c>
      <c r="D1084" s="335" t="s">
        <v>20696</v>
      </c>
      <c r="E1084" s="336" t="s">
        <v>20</v>
      </c>
      <c r="F1084" s="337" t="s">
        <v>20697</v>
      </c>
      <c r="G1084" s="337" t="s">
        <v>20691</v>
      </c>
      <c r="H1084" s="660">
        <f t="shared" si="53"/>
        <v>20703000</v>
      </c>
      <c r="I1084" s="617">
        <v>20100000</v>
      </c>
      <c r="J1084" s="647">
        <f t="shared" si="52"/>
        <v>21105000</v>
      </c>
      <c r="K1084" s="647">
        <f t="shared" si="51"/>
        <v>22110000</v>
      </c>
      <c r="L1084" s="609"/>
    </row>
    <row r="1085" spans="3:12" ht="36">
      <c r="C1085" s="335" t="s">
        <v>20698</v>
      </c>
      <c r="D1085" s="335" t="s">
        <v>20690</v>
      </c>
      <c r="E1085" s="336" t="s">
        <v>20</v>
      </c>
      <c r="F1085" s="337" t="s">
        <v>20699</v>
      </c>
      <c r="G1085" s="337" t="s">
        <v>20691</v>
      </c>
      <c r="H1085" s="660">
        <f t="shared" si="53"/>
        <v>20703000</v>
      </c>
      <c r="I1085" s="617">
        <v>20100000</v>
      </c>
      <c r="J1085" s="647">
        <f t="shared" si="52"/>
        <v>21105000</v>
      </c>
      <c r="K1085" s="647">
        <f t="shared" si="51"/>
        <v>22110000</v>
      </c>
      <c r="L1085" s="609"/>
    </row>
    <row r="1086" spans="3:12" ht="18">
      <c r="C1086" s="335" t="s">
        <v>20700</v>
      </c>
      <c r="D1086" s="335" t="s">
        <v>20701</v>
      </c>
      <c r="E1086" s="336" t="s">
        <v>20702</v>
      </c>
      <c r="F1086" s="337" t="s">
        <v>20</v>
      </c>
      <c r="G1086" s="337" t="s">
        <v>19786</v>
      </c>
      <c r="H1086" s="660">
        <f t="shared" si="53"/>
        <v>37389000</v>
      </c>
      <c r="I1086" s="617">
        <v>36300000</v>
      </c>
      <c r="J1086" s="647">
        <f t="shared" si="52"/>
        <v>38115000</v>
      </c>
      <c r="K1086" s="647">
        <f t="shared" ref="K1086:K1149" si="54">(I1086*0.1)+I1086</f>
        <v>39930000</v>
      </c>
      <c r="L1086" s="609"/>
    </row>
    <row r="1087" spans="3:12" ht="18">
      <c r="C1087" s="335" t="s">
        <v>20703</v>
      </c>
      <c r="D1087" s="335" t="s">
        <v>20704</v>
      </c>
      <c r="E1087" s="336"/>
      <c r="F1087" s="337"/>
      <c r="G1087" s="337" t="s">
        <v>19783</v>
      </c>
      <c r="H1087" s="660">
        <f t="shared" si="53"/>
        <v>183855000</v>
      </c>
      <c r="I1087" s="617">
        <v>178500000</v>
      </c>
      <c r="J1087" s="647">
        <f t="shared" si="52"/>
        <v>187425000</v>
      </c>
      <c r="K1087" s="647">
        <f t="shared" si="54"/>
        <v>196350000</v>
      </c>
      <c r="L1087" s="609"/>
    </row>
    <row r="1088" spans="3:12" ht="18">
      <c r="C1088" s="335" t="s">
        <v>20705</v>
      </c>
      <c r="D1088" s="335" t="s">
        <v>20706</v>
      </c>
      <c r="E1088" s="336"/>
      <c r="F1088" s="337"/>
      <c r="G1088" s="337" t="s">
        <v>20355</v>
      </c>
      <c r="H1088" s="660">
        <f t="shared" si="53"/>
        <v>24720000</v>
      </c>
      <c r="I1088" s="617">
        <v>24000000</v>
      </c>
      <c r="J1088" s="647">
        <f t="shared" si="52"/>
        <v>25200000</v>
      </c>
      <c r="K1088" s="647">
        <f t="shared" si="54"/>
        <v>26400000</v>
      </c>
      <c r="L1088" s="609"/>
    </row>
    <row r="1089" spans="3:12" ht="18">
      <c r="C1089" s="350" t="s">
        <v>20707</v>
      </c>
      <c r="D1089" s="350" t="s">
        <v>20708</v>
      </c>
      <c r="E1089" s="343"/>
      <c r="F1089" s="335"/>
      <c r="G1089" s="335"/>
      <c r="H1089" s="660">
        <f t="shared" si="53"/>
        <v>0</v>
      </c>
      <c r="I1089" s="617"/>
      <c r="J1089" s="647">
        <f t="shared" si="52"/>
        <v>0</v>
      </c>
      <c r="K1089" s="647">
        <f t="shared" si="54"/>
        <v>0</v>
      </c>
      <c r="L1089" s="609"/>
    </row>
    <row r="1090" spans="3:12" ht="18">
      <c r="C1090" s="335" t="s">
        <v>20709</v>
      </c>
      <c r="D1090" s="335" t="s">
        <v>20710</v>
      </c>
      <c r="E1090" s="336" t="s">
        <v>20</v>
      </c>
      <c r="F1090" s="337" t="s">
        <v>20</v>
      </c>
      <c r="G1090" s="337" t="s">
        <v>305</v>
      </c>
      <c r="H1090" s="660">
        <f t="shared" si="53"/>
        <v>4056449</v>
      </c>
      <c r="I1090" s="617">
        <v>3938300</v>
      </c>
      <c r="J1090" s="647">
        <f t="shared" si="52"/>
        <v>4135215</v>
      </c>
      <c r="K1090" s="647">
        <f t="shared" si="54"/>
        <v>4332130</v>
      </c>
      <c r="L1090" s="609"/>
    </row>
    <row r="1091" spans="3:12" ht="18">
      <c r="C1091" s="335" t="s">
        <v>20711</v>
      </c>
      <c r="D1091" s="335" t="s">
        <v>20712</v>
      </c>
      <c r="E1091" s="336" t="s">
        <v>20</v>
      </c>
      <c r="F1091" s="337" t="s">
        <v>20</v>
      </c>
      <c r="G1091" s="337" t="s">
        <v>721</v>
      </c>
      <c r="H1091" s="660">
        <f t="shared" si="53"/>
        <v>37698</v>
      </c>
      <c r="I1091" s="617">
        <v>36600</v>
      </c>
      <c r="J1091" s="647">
        <f t="shared" si="52"/>
        <v>38430</v>
      </c>
      <c r="K1091" s="647">
        <f t="shared" si="54"/>
        <v>40260</v>
      </c>
      <c r="L1091" s="609"/>
    </row>
    <row r="1092" spans="3:12" ht="18">
      <c r="C1092" s="335" t="s">
        <v>20713</v>
      </c>
      <c r="D1092" s="335" t="s">
        <v>20714</v>
      </c>
      <c r="E1092" s="336" t="s">
        <v>20</v>
      </c>
      <c r="F1092" s="337" t="s">
        <v>20</v>
      </c>
      <c r="G1092" s="337" t="s">
        <v>22</v>
      </c>
      <c r="H1092" s="660">
        <f t="shared" si="53"/>
        <v>117111000</v>
      </c>
      <c r="I1092" s="617">
        <v>113700000</v>
      </c>
      <c r="J1092" s="647">
        <f t="shared" si="52"/>
        <v>119385000</v>
      </c>
      <c r="K1092" s="647">
        <f t="shared" si="54"/>
        <v>125070000</v>
      </c>
      <c r="L1092" s="609"/>
    </row>
    <row r="1093" spans="3:12" ht="72">
      <c r="C1093" s="335" t="s">
        <v>20715</v>
      </c>
      <c r="D1093" s="335" t="s">
        <v>20712</v>
      </c>
      <c r="E1093" s="336" t="s">
        <v>20</v>
      </c>
      <c r="F1093" s="337" t="s">
        <v>20716</v>
      </c>
      <c r="G1093" s="337" t="s">
        <v>1274</v>
      </c>
      <c r="H1093" s="660">
        <f t="shared" si="53"/>
        <v>52633</v>
      </c>
      <c r="I1093" s="617">
        <v>51100</v>
      </c>
      <c r="J1093" s="647">
        <f t="shared" si="52"/>
        <v>53655</v>
      </c>
      <c r="K1093" s="647">
        <f t="shared" si="54"/>
        <v>56210</v>
      </c>
      <c r="L1093" s="609"/>
    </row>
    <row r="1094" spans="3:12" ht="36">
      <c r="C1094" s="335" t="s">
        <v>20717</v>
      </c>
      <c r="D1094" s="335" t="s">
        <v>20718</v>
      </c>
      <c r="E1094" s="336" t="s">
        <v>20</v>
      </c>
      <c r="F1094" s="337" t="s">
        <v>20719</v>
      </c>
      <c r="G1094" s="337" t="s">
        <v>20720</v>
      </c>
      <c r="H1094" s="660">
        <f t="shared" si="53"/>
        <v>1950820</v>
      </c>
      <c r="I1094" s="617">
        <v>1894000</v>
      </c>
      <c r="J1094" s="647">
        <f t="shared" si="52"/>
        <v>1988700</v>
      </c>
      <c r="K1094" s="647">
        <f t="shared" si="54"/>
        <v>2083400</v>
      </c>
      <c r="L1094" s="609"/>
    </row>
    <row r="1095" spans="3:12" ht="18">
      <c r="C1095" s="335" t="s">
        <v>20721</v>
      </c>
      <c r="D1095" s="335" t="s">
        <v>20722</v>
      </c>
      <c r="E1095" s="336"/>
      <c r="F1095" s="337"/>
      <c r="G1095" s="337" t="s">
        <v>65</v>
      </c>
      <c r="H1095" s="660">
        <f t="shared" si="53"/>
        <v>10197000</v>
      </c>
      <c r="I1095" s="617">
        <v>9900000</v>
      </c>
      <c r="J1095" s="647">
        <f t="shared" ref="J1095:J1158" si="55">(I1095*0.05)+I1095</f>
        <v>10395000</v>
      </c>
      <c r="K1095" s="647">
        <f t="shared" si="54"/>
        <v>10890000</v>
      </c>
      <c r="L1095" s="609"/>
    </row>
    <row r="1096" spans="3:12" ht="18">
      <c r="C1096" s="350" t="s">
        <v>20723</v>
      </c>
      <c r="D1096" s="350" t="s">
        <v>20724</v>
      </c>
      <c r="E1096" s="343"/>
      <c r="F1096" s="335"/>
      <c r="G1096" s="335"/>
      <c r="H1096" s="660">
        <f t="shared" si="53"/>
        <v>0</v>
      </c>
      <c r="I1096" s="617"/>
      <c r="J1096" s="647">
        <f t="shared" si="55"/>
        <v>0</v>
      </c>
      <c r="K1096" s="647">
        <f t="shared" si="54"/>
        <v>0</v>
      </c>
      <c r="L1096" s="609"/>
    </row>
    <row r="1097" spans="3:12" ht="36">
      <c r="C1097" s="335" t="s">
        <v>20725</v>
      </c>
      <c r="D1097" s="335" t="s">
        <v>20726</v>
      </c>
      <c r="E1097" s="336" t="s">
        <v>139</v>
      </c>
      <c r="F1097" s="337" t="s">
        <v>20</v>
      </c>
      <c r="G1097" s="337" t="s">
        <v>20727</v>
      </c>
      <c r="H1097" s="660">
        <f t="shared" si="53"/>
        <v>51500000</v>
      </c>
      <c r="I1097" s="617">
        <v>50000000</v>
      </c>
      <c r="J1097" s="647">
        <f t="shared" si="55"/>
        <v>52500000</v>
      </c>
      <c r="K1097" s="647">
        <f t="shared" si="54"/>
        <v>55000000</v>
      </c>
      <c r="L1097" s="609"/>
    </row>
    <row r="1098" spans="3:12" ht="18">
      <c r="C1098" s="350" t="s">
        <v>20728</v>
      </c>
      <c r="D1098" s="350" t="s">
        <v>20729</v>
      </c>
      <c r="E1098" s="343"/>
      <c r="F1098" s="335"/>
      <c r="G1098" s="335"/>
      <c r="H1098" s="660">
        <f t="shared" si="53"/>
        <v>0</v>
      </c>
      <c r="I1098" s="617"/>
      <c r="J1098" s="647">
        <f t="shared" si="55"/>
        <v>0</v>
      </c>
      <c r="K1098" s="647">
        <f t="shared" si="54"/>
        <v>0</v>
      </c>
      <c r="L1098" s="609"/>
    </row>
    <row r="1099" spans="3:12" ht="36">
      <c r="C1099" s="350" t="s">
        <v>20730</v>
      </c>
      <c r="D1099" s="350" t="s">
        <v>20731</v>
      </c>
      <c r="E1099" s="350"/>
      <c r="F1099" s="350"/>
      <c r="G1099" s="350"/>
      <c r="H1099" s="624"/>
      <c r="I1099" s="350"/>
      <c r="J1099" s="647">
        <f t="shared" si="55"/>
        <v>0</v>
      </c>
      <c r="K1099" s="647">
        <f t="shared" si="54"/>
        <v>0</v>
      </c>
      <c r="L1099" s="611"/>
    </row>
    <row r="1100" spans="3:12" ht="36">
      <c r="C1100" s="350" t="s">
        <v>20732</v>
      </c>
      <c r="D1100" s="350" t="s">
        <v>20733</v>
      </c>
      <c r="E1100" s="350"/>
      <c r="F1100" s="350"/>
      <c r="G1100" s="350"/>
      <c r="H1100" s="624"/>
      <c r="I1100" s="350"/>
      <c r="J1100" s="647">
        <f t="shared" si="55"/>
        <v>0</v>
      </c>
      <c r="K1100" s="647">
        <f t="shared" si="54"/>
        <v>0</v>
      </c>
      <c r="L1100" s="611"/>
    </row>
    <row r="1101" spans="3:12" ht="18">
      <c r="C1101" s="335" t="s">
        <v>20734</v>
      </c>
      <c r="D1101" s="335" t="s">
        <v>20735</v>
      </c>
      <c r="E1101" s="336" t="s">
        <v>20</v>
      </c>
      <c r="F1101" s="337" t="s">
        <v>20</v>
      </c>
      <c r="G1101" s="337" t="s">
        <v>22</v>
      </c>
      <c r="H1101" s="625">
        <f>(I1101*0.03)+I1101</f>
        <v>257500</v>
      </c>
      <c r="I1101" s="617">
        <v>250000</v>
      </c>
      <c r="J1101" s="647">
        <f t="shared" si="55"/>
        <v>262500</v>
      </c>
      <c r="K1101" s="647">
        <f t="shared" si="54"/>
        <v>275000</v>
      </c>
      <c r="L1101" s="609"/>
    </row>
    <row r="1102" spans="3:12" ht="18">
      <c r="C1102" s="350" t="s">
        <v>20736</v>
      </c>
      <c r="D1102" s="350" t="s">
        <v>20737</v>
      </c>
      <c r="E1102" s="343"/>
      <c r="F1102" s="335"/>
      <c r="G1102" s="335"/>
      <c r="H1102" s="625">
        <f t="shared" ref="H1102:H1165" si="56">(I1102*0.03)+I1102</f>
        <v>0</v>
      </c>
      <c r="I1102" s="617"/>
      <c r="J1102" s="647">
        <f t="shared" si="55"/>
        <v>0</v>
      </c>
      <c r="K1102" s="647">
        <f t="shared" si="54"/>
        <v>0</v>
      </c>
      <c r="L1102" s="609"/>
    </row>
    <row r="1103" spans="3:12" ht="36">
      <c r="C1103" s="335" t="s">
        <v>20738</v>
      </c>
      <c r="D1103" s="335" t="s">
        <v>20739</v>
      </c>
      <c r="E1103" s="336" t="s">
        <v>20</v>
      </c>
      <c r="F1103" s="337" t="s">
        <v>20</v>
      </c>
      <c r="G1103" s="337" t="s">
        <v>22</v>
      </c>
      <c r="H1103" s="625">
        <f t="shared" si="56"/>
        <v>952750</v>
      </c>
      <c r="I1103" s="617">
        <v>925000</v>
      </c>
      <c r="J1103" s="647">
        <f t="shared" si="55"/>
        <v>971250</v>
      </c>
      <c r="K1103" s="647">
        <f t="shared" si="54"/>
        <v>1017500</v>
      </c>
      <c r="L1103" s="609"/>
    </row>
    <row r="1104" spans="3:12" ht="18">
      <c r="C1104" s="350" t="s">
        <v>20740</v>
      </c>
      <c r="D1104" s="350" t="s">
        <v>20741</v>
      </c>
      <c r="E1104" s="343"/>
      <c r="F1104" s="335"/>
      <c r="G1104" s="335"/>
      <c r="H1104" s="625">
        <f t="shared" si="56"/>
        <v>0</v>
      </c>
      <c r="I1104" s="617"/>
      <c r="J1104" s="647">
        <f t="shared" si="55"/>
        <v>0</v>
      </c>
      <c r="K1104" s="647">
        <f t="shared" si="54"/>
        <v>0</v>
      </c>
      <c r="L1104" s="609"/>
    </row>
    <row r="1105" spans="3:12" ht="18">
      <c r="C1105" s="350" t="s">
        <v>20742</v>
      </c>
      <c r="D1105" s="350" t="s">
        <v>20743</v>
      </c>
      <c r="E1105" s="343"/>
      <c r="F1105" s="335"/>
      <c r="G1105" s="335"/>
      <c r="H1105" s="625">
        <f t="shared" si="56"/>
        <v>0</v>
      </c>
      <c r="I1105" s="617"/>
      <c r="J1105" s="647">
        <f t="shared" si="55"/>
        <v>0</v>
      </c>
      <c r="K1105" s="647">
        <f t="shared" si="54"/>
        <v>0</v>
      </c>
      <c r="L1105" s="609"/>
    </row>
    <row r="1106" spans="3:12" ht="18">
      <c r="C1106" s="350" t="s">
        <v>20744</v>
      </c>
      <c r="D1106" s="350" t="s">
        <v>20745</v>
      </c>
      <c r="E1106" s="343"/>
      <c r="F1106" s="335"/>
      <c r="G1106" s="335"/>
      <c r="H1106" s="625">
        <f t="shared" si="56"/>
        <v>0</v>
      </c>
      <c r="I1106" s="617"/>
      <c r="J1106" s="647">
        <f t="shared" si="55"/>
        <v>0</v>
      </c>
      <c r="K1106" s="647">
        <f t="shared" si="54"/>
        <v>0</v>
      </c>
      <c r="L1106" s="609"/>
    </row>
    <row r="1107" spans="3:12" ht="18">
      <c r="C1107" s="350" t="s">
        <v>20746</v>
      </c>
      <c r="D1107" s="350" t="s">
        <v>20747</v>
      </c>
      <c r="E1107" s="343"/>
      <c r="F1107" s="335"/>
      <c r="G1107" s="335"/>
      <c r="H1107" s="625">
        <f t="shared" si="56"/>
        <v>0</v>
      </c>
      <c r="I1107" s="617"/>
      <c r="J1107" s="647">
        <f t="shared" si="55"/>
        <v>0</v>
      </c>
      <c r="K1107" s="647">
        <f t="shared" si="54"/>
        <v>0</v>
      </c>
      <c r="L1107" s="609"/>
    </row>
    <row r="1108" spans="3:12" ht="18">
      <c r="C1108" s="335" t="s">
        <v>20748</v>
      </c>
      <c r="D1108" s="335" t="s">
        <v>20749</v>
      </c>
      <c r="E1108" s="336" t="s">
        <v>20</v>
      </c>
      <c r="F1108" s="337" t="s">
        <v>20750</v>
      </c>
      <c r="G1108" s="337" t="s">
        <v>22</v>
      </c>
      <c r="H1108" s="625">
        <f t="shared" si="56"/>
        <v>1511010</v>
      </c>
      <c r="I1108" s="617">
        <v>1467000</v>
      </c>
      <c r="J1108" s="647">
        <f t="shared" si="55"/>
        <v>1540350</v>
      </c>
      <c r="K1108" s="647">
        <f t="shared" si="54"/>
        <v>1613700</v>
      </c>
      <c r="L1108" s="609"/>
    </row>
    <row r="1109" spans="3:12" ht="18">
      <c r="C1109" s="350" t="s">
        <v>20751</v>
      </c>
      <c r="D1109" s="350" t="s">
        <v>20752</v>
      </c>
      <c r="E1109" s="343"/>
      <c r="F1109" s="335"/>
      <c r="G1109" s="335"/>
      <c r="H1109" s="625">
        <f t="shared" si="56"/>
        <v>0</v>
      </c>
      <c r="I1109" s="617"/>
      <c r="J1109" s="647">
        <f t="shared" si="55"/>
        <v>0</v>
      </c>
      <c r="K1109" s="647">
        <f t="shared" si="54"/>
        <v>0</v>
      </c>
      <c r="L1109" s="609"/>
    </row>
    <row r="1110" spans="3:12" ht="18">
      <c r="C1110" s="335" t="s">
        <v>20753</v>
      </c>
      <c r="D1110" s="335" t="s">
        <v>20754</v>
      </c>
      <c r="E1110" s="336" t="s">
        <v>20</v>
      </c>
      <c r="F1110" s="337" t="s">
        <v>20755</v>
      </c>
      <c r="G1110" s="337" t="s">
        <v>22</v>
      </c>
      <c r="H1110" s="625">
        <f t="shared" si="56"/>
        <v>154500</v>
      </c>
      <c r="I1110" s="617">
        <v>150000</v>
      </c>
      <c r="J1110" s="647">
        <f t="shared" si="55"/>
        <v>157500</v>
      </c>
      <c r="K1110" s="647">
        <f t="shared" si="54"/>
        <v>165000</v>
      </c>
      <c r="L1110" s="609"/>
    </row>
    <row r="1111" spans="3:12" ht="18">
      <c r="C1111" s="335" t="s">
        <v>20756</v>
      </c>
      <c r="D1111" s="335" t="s">
        <v>20754</v>
      </c>
      <c r="E1111" s="336" t="s">
        <v>20</v>
      </c>
      <c r="F1111" s="337" t="s">
        <v>20757</v>
      </c>
      <c r="G1111" s="337" t="s">
        <v>22</v>
      </c>
      <c r="H1111" s="625">
        <f t="shared" si="56"/>
        <v>231750</v>
      </c>
      <c r="I1111" s="617">
        <v>225000</v>
      </c>
      <c r="J1111" s="647">
        <f t="shared" si="55"/>
        <v>236250</v>
      </c>
      <c r="K1111" s="647">
        <f t="shared" si="54"/>
        <v>247500</v>
      </c>
      <c r="L1111" s="609"/>
    </row>
    <row r="1112" spans="3:12" ht="18">
      <c r="C1112" s="335" t="s">
        <v>20758</v>
      </c>
      <c r="D1112" s="335" t="s">
        <v>20754</v>
      </c>
      <c r="E1112" s="336" t="s">
        <v>20</v>
      </c>
      <c r="F1112" s="337" t="s">
        <v>20759</v>
      </c>
      <c r="G1112" s="337" t="s">
        <v>22</v>
      </c>
      <c r="H1112" s="625">
        <f t="shared" si="56"/>
        <v>283250</v>
      </c>
      <c r="I1112" s="617">
        <v>275000</v>
      </c>
      <c r="J1112" s="647">
        <f t="shared" si="55"/>
        <v>288750</v>
      </c>
      <c r="K1112" s="647">
        <f t="shared" si="54"/>
        <v>302500</v>
      </c>
      <c r="L1112" s="609"/>
    </row>
    <row r="1113" spans="3:12" ht="18">
      <c r="C1113" s="335" t="s">
        <v>20760</v>
      </c>
      <c r="D1113" s="335" t="s">
        <v>20754</v>
      </c>
      <c r="E1113" s="336" t="s">
        <v>20</v>
      </c>
      <c r="F1113" s="337" t="s">
        <v>20761</v>
      </c>
      <c r="G1113" s="337" t="s">
        <v>22</v>
      </c>
      <c r="H1113" s="625">
        <f t="shared" si="56"/>
        <v>772500</v>
      </c>
      <c r="I1113" s="617">
        <v>750000</v>
      </c>
      <c r="J1113" s="647">
        <f t="shared" si="55"/>
        <v>787500</v>
      </c>
      <c r="K1113" s="647">
        <f t="shared" si="54"/>
        <v>825000</v>
      </c>
      <c r="L1113" s="609"/>
    </row>
    <row r="1114" spans="3:12" ht="18">
      <c r="C1114" s="335" t="s">
        <v>20762</v>
      </c>
      <c r="D1114" s="335" t="s">
        <v>20754</v>
      </c>
      <c r="E1114" s="336" t="s">
        <v>20</v>
      </c>
      <c r="F1114" s="337" t="s">
        <v>20763</v>
      </c>
      <c r="G1114" s="337" t="s">
        <v>22</v>
      </c>
      <c r="H1114" s="625">
        <f t="shared" si="56"/>
        <v>1699500</v>
      </c>
      <c r="I1114" s="617">
        <v>1650000</v>
      </c>
      <c r="J1114" s="647">
        <f t="shared" si="55"/>
        <v>1732500</v>
      </c>
      <c r="K1114" s="647">
        <f t="shared" si="54"/>
        <v>1815000</v>
      </c>
      <c r="L1114" s="609"/>
    </row>
    <row r="1115" spans="3:12" ht="18">
      <c r="C1115" s="335" t="s">
        <v>20764</v>
      </c>
      <c r="D1115" s="335" t="s">
        <v>20754</v>
      </c>
      <c r="E1115" s="336" t="s">
        <v>20</v>
      </c>
      <c r="F1115" s="337" t="s">
        <v>20765</v>
      </c>
      <c r="G1115" s="337" t="s">
        <v>22</v>
      </c>
      <c r="H1115" s="625">
        <f t="shared" si="56"/>
        <v>2420500</v>
      </c>
      <c r="I1115" s="617">
        <v>2350000</v>
      </c>
      <c r="J1115" s="647">
        <f t="shared" si="55"/>
        <v>2467500</v>
      </c>
      <c r="K1115" s="647">
        <f t="shared" si="54"/>
        <v>2585000</v>
      </c>
      <c r="L1115" s="609"/>
    </row>
    <row r="1116" spans="3:12" ht="18">
      <c r="C1116" s="335" t="s">
        <v>20766</v>
      </c>
      <c r="D1116" s="335" t="s">
        <v>20754</v>
      </c>
      <c r="E1116" s="336" t="s">
        <v>20</v>
      </c>
      <c r="F1116" s="337" t="s">
        <v>20767</v>
      </c>
      <c r="G1116" s="337" t="s">
        <v>22</v>
      </c>
      <c r="H1116" s="625">
        <f t="shared" si="56"/>
        <v>2575000</v>
      </c>
      <c r="I1116" s="617">
        <v>2500000</v>
      </c>
      <c r="J1116" s="647">
        <f t="shared" si="55"/>
        <v>2625000</v>
      </c>
      <c r="K1116" s="647">
        <f t="shared" si="54"/>
        <v>2750000</v>
      </c>
      <c r="L1116" s="609"/>
    </row>
    <row r="1117" spans="3:12" ht="18">
      <c r="C1117" s="335" t="s">
        <v>20768</v>
      </c>
      <c r="D1117" s="335" t="s">
        <v>20754</v>
      </c>
      <c r="E1117" s="336" t="s">
        <v>20</v>
      </c>
      <c r="F1117" s="337" t="s">
        <v>20769</v>
      </c>
      <c r="G1117" s="337" t="s">
        <v>22</v>
      </c>
      <c r="H1117" s="625">
        <f t="shared" si="56"/>
        <v>2832500</v>
      </c>
      <c r="I1117" s="617">
        <v>2750000</v>
      </c>
      <c r="J1117" s="647">
        <f t="shared" si="55"/>
        <v>2887500</v>
      </c>
      <c r="K1117" s="647">
        <f t="shared" si="54"/>
        <v>3025000</v>
      </c>
      <c r="L1117" s="609"/>
    </row>
    <row r="1118" spans="3:12" ht="18">
      <c r="C1118" s="335" t="s">
        <v>20770</v>
      </c>
      <c r="D1118" s="335" t="s">
        <v>20771</v>
      </c>
      <c r="E1118" s="336" t="s">
        <v>20</v>
      </c>
      <c r="F1118" s="337" t="s">
        <v>20772</v>
      </c>
      <c r="G1118" s="337" t="s">
        <v>22</v>
      </c>
      <c r="H1118" s="625">
        <f t="shared" si="56"/>
        <v>164800</v>
      </c>
      <c r="I1118" s="617">
        <v>160000</v>
      </c>
      <c r="J1118" s="647">
        <f t="shared" si="55"/>
        <v>168000</v>
      </c>
      <c r="K1118" s="647">
        <f t="shared" si="54"/>
        <v>176000</v>
      </c>
      <c r="L1118" s="609"/>
    </row>
    <row r="1119" spans="3:12" ht="36">
      <c r="C1119" s="335" t="s">
        <v>20773</v>
      </c>
      <c r="D1119" s="335" t="s">
        <v>20774</v>
      </c>
      <c r="E1119" s="336" t="s">
        <v>20</v>
      </c>
      <c r="F1119" s="337" t="s">
        <v>20775</v>
      </c>
      <c r="G1119" s="337" t="s">
        <v>22</v>
      </c>
      <c r="H1119" s="625">
        <f t="shared" si="56"/>
        <v>515000</v>
      </c>
      <c r="I1119" s="617">
        <v>500000</v>
      </c>
      <c r="J1119" s="647">
        <f t="shared" si="55"/>
        <v>525000</v>
      </c>
      <c r="K1119" s="647">
        <f t="shared" si="54"/>
        <v>550000</v>
      </c>
      <c r="L1119" s="609"/>
    </row>
    <row r="1120" spans="3:12" ht="18">
      <c r="C1120" s="335" t="s">
        <v>20776</v>
      </c>
      <c r="D1120" s="335" t="s">
        <v>20777</v>
      </c>
      <c r="E1120" s="336" t="s">
        <v>20</v>
      </c>
      <c r="F1120" s="337" t="s">
        <v>20</v>
      </c>
      <c r="G1120" s="337" t="s">
        <v>10538</v>
      </c>
      <c r="H1120" s="625">
        <f t="shared" si="56"/>
        <v>999100</v>
      </c>
      <c r="I1120" s="617">
        <v>970000</v>
      </c>
      <c r="J1120" s="647">
        <f t="shared" si="55"/>
        <v>1018500</v>
      </c>
      <c r="K1120" s="647">
        <f t="shared" si="54"/>
        <v>1067000</v>
      </c>
      <c r="L1120" s="609"/>
    </row>
    <row r="1121" spans="3:12" ht="18">
      <c r="C1121" s="335" t="s">
        <v>20778</v>
      </c>
      <c r="D1121" s="335" t="s">
        <v>20779</v>
      </c>
      <c r="E1121" s="336"/>
      <c r="F1121" s="337" t="s">
        <v>20780</v>
      </c>
      <c r="G1121" s="337" t="s">
        <v>22</v>
      </c>
      <c r="H1121" s="625">
        <f t="shared" si="56"/>
        <v>360500</v>
      </c>
      <c r="I1121" s="617">
        <v>350000</v>
      </c>
      <c r="J1121" s="647">
        <f t="shared" si="55"/>
        <v>367500</v>
      </c>
      <c r="K1121" s="647">
        <f t="shared" si="54"/>
        <v>385000</v>
      </c>
      <c r="L1121" s="609"/>
    </row>
    <row r="1122" spans="3:12" ht="18">
      <c r="C1122" s="335" t="s">
        <v>20781</v>
      </c>
      <c r="D1122" s="335" t="s">
        <v>20779</v>
      </c>
      <c r="E1122" s="336"/>
      <c r="F1122" s="337" t="s">
        <v>20782</v>
      </c>
      <c r="G1122" s="337" t="s">
        <v>22</v>
      </c>
      <c r="H1122" s="625">
        <f t="shared" si="56"/>
        <v>412000</v>
      </c>
      <c r="I1122" s="617">
        <v>400000</v>
      </c>
      <c r="J1122" s="647">
        <f t="shared" si="55"/>
        <v>420000</v>
      </c>
      <c r="K1122" s="647">
        <f t="shared" si="54"/>
        <v>440000</v>
      </c>
      <c r="L1122" s="609"/>
    </row>
    <row r="1123" spans="3:12" ht="18">
      <c r="C1123" s="335" t="s">
        <v>20783</v>
      </c>
      <c r="D1123" s="335" t="s">
        <v>20779</v>
      </c>
      <c r="E1123" s="336"/>
      <c r="F1123" s="337" t="s">
        <v>20784</v>
      </c>
      <c r="G1123" s="337" t="s">
        <v>22</v>
      </c>
      <c r="H1123" s="625">
        <f t="shared" si="56"/>
        <v>515000</v>
      </c>
      <c r="I1123" s="617">
        <v>500000</v>
      </c>
      <c r="J1123" s="647">
        <f t="shared" si="55"/>
        <v>525000</v>
      </c>
      <c r="K1123" s="647">
        <f t="shared" si="54"/>
        <v>550000</v>
      </c>
      <c r="L1123" s="609"/>
    </row>
    <row r="1124" spans="3:12" ht="18">
      <c r="C1124" s="350" t="s">
        <v>20785</v>
      </c>
      <c r="D1124" s="350" t="s">
        <v>20786</v>
      </c>
      <c r="E1124" s="343"/>
      <c r="F1124" s="335"/>
      <c r="G1124" s="335"/>
      <c r="H1124" s="625">
        <f t="shared" si="56"/>
        <v>0</v>
      </c>
      <c r="I1124" s="617"/>
      <c r="J1124" s="647">
        <f t="shared" si="55"/>
        <v>0</v>
      </c>
      <c r="K1124" s="647">
        <f t="shared" si="54"/>
        <v>0</v>
      </c>
      <c r="L1124" s="609"/>
    </row>
    <row r="1125" spans="3:12" ht="18">
      <c r="C1125" s="335" t="s">
        <v>20787</v>
      </c>
      <c r="D1125" s="335" t="s">
        <v>20788</v>
      </c>
      <c r="E1125" s="336" t="s">
        <v>20</v>
      </c>
      <c r="F1125" s="337" t="s">
        <v>20775</v>
      </c>
      <c r="G1125" s="337" t="s">
        <v>22</v>
      </c>
      <c r="H1125" s="625">
        <f t="shared" si="56"/>
        <v>103000</v>
      </c>
      <c r="I1125" s="617">
        <v>100000</v>
      </c>
      <c r="J1125" s="647">
        <f t="shared" si="55"/>
        <v>105000</v>
      </c>
      <c r="K1125" s="647">
        <f t="shared" si="54"/>
        <v>110000</v>
      </c>
      <c r="L1125" s="609"/>
    </row>
    <row r="1126" spans="3:12" ht="18">
      <c r="C1126" s="335" t="s">
        <v>20789</v>
      </c>
      <c r="D1126" s="335" t="s">
        <v>20745</v>
      </c>
      <c r="E1126" s="336" t="s">
        <v>20</v>
      </c>
      <c r="F1126" s="337" t="s">
        <v>20775</v>
      </c>
      <c r="G1126" s="337" t="s">
        <v>22</v>
      </c>
      <c r="H1126" s="625">
        <f t="shared" si="56"/>
        <v>103000</v>
      </c>
      <c r="I1126" s="617">
        <v>100000</v>
      </c>
      <c r="J1126" s="647">
        <f t="shared" si="55"/>
        <v>105000</v>
      </c>
      <c r="K1126" s="647">
        <f t="shared" si="54"/>
        <v>110000</v>
      </c>
      <c r="L1126" s="609"/>
    </row>
    <row r="1127" spans="3:12" ht="18">
      <c r="C1127" s="335" t="s">
        <v>20790</v>
      </c>
      <c r="D1127" s="335" t="s">
        <v>20745</v>
      </c>
      <c r="E1127" s="336" t="s">
        <v>20</v>
      </c>
      <c r="F1127" s="337" t="s">
        <v>20791</v>
      </c>
      <c r="G1127" s="337" t="s">
        <v>22</v>
      </c>
      <c r="H1127" s="625">
        <f t="shared" si="56"/>
        <v>51500</v>
      </c>
      <c r="I1127" s="617">
        <v>50000</v>
      </c>
      <c r="J1127" s="647">
        <f t="shared" si="55"/>
        <v>52500</v>
      </c>
      <c r="K1127" s="647">
        <f t="shared" si="54"/>
        <v>55000</v>
      </c>
      <c r="L1127" s="609"/>
    </row>
    <row r="1128" spans="3:12" ht="18">
      <c r="C1128" s="335" t="s">
        <v>20792</v>
      </c>
      <c r="D1128" s="335" t="s">
        <v>20793</v>
      </c>
      <c r="E1128" s="336" t="s">
        <v>20</v>
      </c>
      <c r="F1128" s="337" t="s">
        <v>20</v>
      </c>
      <c r="G1128" s="337" t="s">
        <v>22</v>
      </c>
      <c r="H1128" s="625">
        <f t="shared" si="56"/>
        <v>51500</v>
      </c>
      <c r="I1128" s="617">
        <v>50000</v>
      </c>
      <c r="J1128" s="647">
        <f t="shared" si="55"/>
        <v>52500</v>
      </c>
      <c r="K1128" s="647">
        <f t="shared" si="54"/>
        <v>55000</v>
      </c>
      <c r="L1128" s="609"/>
    </row>
    <row r="1129" spans="3:12" ht="18">
      <c r="C1129" s="335" t="s">
        <v>20794</v>
      </c>
      <c r="D1129" s="335" t="s">
        <v>20745</v>
      </c>
      <c r="E1129" s="336" t="s">
        <v>20</v>
      </c>
      <c r="F1129" s="337" t="s">
        <v>20795</v>
      </c>
      <c r="G1129" s="337" t="s">
        <v>22</v>
      </c>
      <c r="H1129" s="625">
        <f t="shared" si="56"/>
        <v>1905500</v>
      </c>
      <c r="I1129" s="617">
        <v>1850000</v>
      </c>
      <c r="J1129" s="647">
        <f t="shared" si="55"/>
        <v>1942500</v>
      </c>
      <c r="K1129" s="647">
        <f t="shared" si="54"/>
        <v>2035000</v>
      </c>
      <c r="L1129" s="609"/>
    </row>
    <row r="1130" spans="3:12" ht="18">
      <c r="C1130" s="335" t="s">
        <v>20796</v>
      </c>
      <c r="D1130" s="335" t="s">
        <v>20745</v>
      </c>
      <c r="E1130" s="336" t="s">
        <v>20</v>
      </c>
      <c r="F1130" s="337" t="s">
        <v>20797</v>
      </c>
      <c r="G1130" s="337" t="s">
        <v>22</v>
      </c>
      <c r="H1130" s="625">
        <f t="shared" si="56"/>
        <v>2317500</v>
      </c>
      <c r="I1130" s="617">
        <v>2250000</v>
      </c>
      <c r="J1130" s="647">
        <f t="shared" si="55"/>
        <v>2362500</v>
      </c>
      <c r="K1130" s="647">
        <f t="shared" si="54"/>
        <v>2475000</v>
      </c>
      <c r="L1130" s="609"/>
    </row>
    <row r="1131" spans="3:12" ht="18">
      <c r="C1131" s="335" t="s">
        <v>20798</v>
      </c>
      <c r="D1131" s="335" t="s">
        <v>20799</v>
      </c>
      <c r="E1131" s="336" t="s">
        <v>20</v>
      </c>
      <c r="F1131" s="337" t="s">
        <v>20800</v>
      </c>
      <c r="G1131" s="337" t="s">
        <v>22</v>
      </c>
      <c r="H1131" s="625">
        <f t="shared" si="56"/>
        <v>396550</v>
      </c>
      <c r="I1131" s="617">
        <v>385000</v>
      </c>
      <c r="J1131" s="647">
        <f t="shared" si="55"/>
        <v>404250</v>
      </c>
      <c r="K1131" s="647">
        <f t="shared" si="54"/>
        <v>423500</v>
      </c>
      <c r="L1131" s="609"/>
    </row>
    <row r="1132" spans="3:12" ht="18">
      <c r="C1132" s="335" t="s">
        <v>20801</v>
      </c>
      <c r="D1132" s="335" t="s">
        <v>20802</v>
      </c>
      <c r="E1132" s="336" t="s">
        <v>20803</v>
      </c>
      <c r="F1132" s="337" t="s">
        <v>20</v>
      </c>
      <c r="G1132" s="337" t="s">
        <v>22</v>
      </c>
      <c r="H1132" s="625">
        <f t="shared" si="56"/>
        <v>27810000</v>
      </c>
      <c r="I1132" s="617">
        <v>27000000</v>
      </c>
      <c r="J1132" s="647">
        <f t="shared" si="55"/>
        <v>28350000</v>
      </c>
      <c r="K1132" s="647">
        <f t="shared" si="54"/>
        <v>29700000</v>
      </c>
      <c r="L1132" s="609"/>
    </row>
    <row r="1133" spans="3:12" ht="18">
      <c r="C1133" s="335" t="s">
        <v>20804</v>
      </c>
      <c r="D1133" s="335" t="s">
        <v>20805</v>
      </c>
      <c r="E1133" s="336" t="s">
        <v>20</v>
      </c>
      <c r="F1133" s="337" t="s">
        <v>20</v>
      </c>
      <c r="G1133" s="337" t="s">
        <v>22</v>
      </c>
      <c r="H1133" s="625">
        <f t="shared" si="56"/>
        <v>4429000</v>
      </c>
      <c r="I1133" s="617">
        <v>4300000</v>
      </c>
      <c r="J1133" s="647">
        <f t="shared" si="55"/>
        <v>4515000</v>
      </c>
      <c r="K1133" s="647">
        <f t="shared" si="54"/>
        <v>4730000</v>
      </c>
      <c r="L1133" s="609"/>
    </row>
    <row r="1134" spans="3:12" ht="36">
      <c r="C1134" s="335" t="s">
        <v>20806</v>
      </c>
      <c r="D1134" s="335" t="s">
        <v>20807</v>
      </c>
      <c r="E1134" s="336" t="s">
        <v>20</v>
      </c>
      <c r="F1134" s="337" t="s">
        <v>20</v>
      </c>
      <c r="G1134" s="337" t="s">
        <v>4418</v>
      </c>
      <c r="H1134" s="625">
        <f t="shared" si="56"/>
        <v>978500</v>
      </c>
      <c r="I1134" s="617">
        <v>950000</v>
      </c>
      <c r="J1134" s="647">
        <f t="shared" si="55"/>
        <v>997500</v>
      </c>
      <c r="K1134" s="647">
        <f t="shared" si="54"/>
        <v>1045000</v>
      </c>
      <c r="L1134" s="609"/>
    </row>
    <row r="1135" spans="3:12" ht="36">
      <c r="C1135" s="335" t="s">
        <v>20808</v>
      </c>
      <c r="D1135" s="335" t="s">
        <v>20809</v>
      </c>
      <c r="E1135" s="336" t="s">
        <v>20</v>
      </c>
      <c r="F1135" s="337" t="s">
        <v>20</v>
      </c>
      <c r="G1135" s="337" t="s">
        <v>4418</v>
      </c>
      <c r="H1135" s="625">
        <f t="shared" si="56"/>
        <v>3888250</v>
      </c>
      <c r="I1135" s="617">
        <v>3775000</v>
      </c>
      <c r="J1135" s="647">
        <f t="shared" si="55"/>
        <v>3963750</v>
      </c>
      <c r="K1135" s="647">
        <f t="shared" si="54"/>
        <v>4152500</v>
      </c>
      <c r="L1135" s="609"/>
    </row>
    <row r="1136" spans="3:12" ht="36">
      <c r="C1136" s="335" t="s">
        <v>20810</v>
      </c>
      <c r="D1136" s="335" t="s">
        <v>20811</v>
      </c>
      <c r="E1136" s="336" t="s">
        <v>20</v>
      </c>
      <c r="F1136" s="337" t="s">
        <v>20</v>
      </c>
      <c r="G1136" s="337" t="s">
        <v>22</v>
      </c>
      <c r="H1136" s="625">
        <f t="shared" si="56"/>
        <v>1545000</v>
      </c>
      <c r="I1136" s="617">
        <v>1500000</v>
      </c>
      <c r="J1136" s="647">
        <f t="shared" si="55"/>
        <v>1575000</v>
      </c>
      <c r="K1136" s="647">
        <f t="shared" si="54"/>
        <v>1650000</v>
      </c>
      <c r="L1136" s="609"/>
    </row>
    <row r="1137" spans="3:12" ht="18">
      <c r="C1137" s="335" t="s">
        <v>20812</v>
      </c>
      <c r="D1137" s="335" t="s">
        <v>20813</v>
      </c>
      <c r="E1137" s="336" t="s">
        <v>20</v>
      </c>
      <c r="F1137" s="337" t="s">
        <v>20814</v>
      </c>
      <c r="G1137" s="337" t="s">
        <v>305</v>
      </c>
      <c r="H1137" s="625">
        <f t="shared" si="56"/>
        <v>3090000</v>
      </c>
      <c r="I1137" s="617">
        <v>3000000</v>
      </c>
      <c r="J1137" s="647">
        <f t="shared" si="55"/>
        <v>3150000</v>
      </c>
      <c r="K1137" s="647">
        <f t="shared" si="54"/>
        <v>3300000</v>
      </c>
      <c r="L1137" s="609"/>
    </row>
    <row r="1138" spans="3:12" ht="18">
      <c r="C1138" s="335" t="s">
        <v>20815</v>
      </c>
      <c r="D1138" s="335" t="s">
        <v>20816</v>
      </c>
      <c r="E1138" s="336"/>
      <c r="F1138" s="337" t="s">
        <v>20817</v>
      </c>
      <c r="G1138" s="337" t="s">
        <v>22</v>
      </c>
      <c r="H1138" s="625">
        <f t="shared" si="56"/>
        <v>360500</v>
      </c>
      <c r="I1138" s="617">
        <v>350000</v>
      </c>
      <c r="J1138" s="647">
        <f t="shared" si="55"/>
        <v>367500</v>
      </c>
      <c r="K1138" s="647">
        <f t="shared" si="54"/>
        <v>385000</v>
      </c>
      <c r="L1138" s="609"/>
    </row>
    <row r="1139" spans="3:12" ht="18">
      <c r="C1139" s="335" t="s">
        <v>20818</v>
      </c>
      <c r="D1139" s="335" t="s">
        <v>20819</v>
      </c>
      <c r="E1139" s="336"/>
      <c r="F1139" s="337" t="s">
        <v>20784</v>
      </c>
      <c r="G1139" s="337" t="s">
        <v>22</v>
      </c>
      <c r="H1139" s="625">
        <f t="shared" si="56"/>
        <v>412000</v>
      </c>
      <c r="I1139" s="617">
        <v>400000</v>
      </c>
      <c r="J1139" s="647">
        <f t="shared" si="55"/>
        <v>420000</v>
      </c>
      <c r="K1139" s="647">
        <f t="shared" si="54"/>
        <v>440000</v>
      </c>
      <c r="L1139" s="609"/>
    </row>
    <row r="1140" spans="3:12" ht="18">
      <c r="C1140" s="335" t="s">
        <v>20820</v>
      </c>
      <c r="D1140" s="335" t="s">
        <v>20816</v>
      </c>
      <c r="E1140" s="336"/>
      <c r="F1140" s="337" t="s">
        <v>20821</v>
      </c>
      <c r="G1140" s="337" t="s">
        <v>22</v>
      </c>
      <c r="H1140" s="625">
        <f t="shared" si="56"/>
        <v>463500</v>
      </c>
      <c r="I1140" s="617">
        <v>450000</v>
      </c>
      <c r="J1140" s="647">
        <f t="shared" si="55"/>
        <v>472500</v>
      </c>
      <c r="K1140" s="647">
        <f t="shared" si="54"/>
        <v>495000</v>
      </c>
      <c r="L1140" s="609"/>
    </row>
    <row r="1141" spans="3:12" ht="18">
      <c r="C1141" s="335" t="s">
        <v>20822</v>
      </c>
      <c r="D1141" s="335" t="s">
        <v>20816</v>
      </c>
      <c r="E1141" s="336"/>
      <c r="F1141" s="337" t="s">
        <v>20823</v>
      </c>
      <c r="G1141" s="337" t="s">
        <v>22</v>
      </c>
      <c r="H1141" s="625">
        <f t="shared" si="56"/>
        <v>515000</v>
      </c>
      <c r="I1141" s="617">
        <v>500000</v>
      </c>
      <c r="J1141" s="647">
        <f t="shared" si="55"/>
        <v>525000</v>
      </c>
      <c r="K1141" s="647">
        <f t="shared" si="54"/>
        <v>550000</v>
      </c>
      <c r="L1141" s="609"/>
    </row>
    <row r="1142" spans="3:12" ht="18">
      <c r="C1142" s="335" t="s">
        <v>20824</v>
      </c>
      <c r="D1142" s="335" t="s">
        <v>20816</v>
      </c>
      <c r="E1142" s="336"/>
      <c r="F1142" s="337" t="s">
        <v>20825</v>
      </c>
      <c r="G1142" s="337" t="s">
        <v>22</v>
      </c>
      <c r="H1142" s="625">
        <f t="shared" si="56"/>
        <v>875500</v>
      </c>
      <c r="I1142" s="617">
        <v>850000</v>
      </c>
      <c r="J1142" s="647">
        <f t="shared" si="55"/>
        <v>892500</v>
      </c>
      <c r="K1142" s="647">
        <f t="shared" si="54"/>
        <v>935000</v>
      </c>
      <c r="L1142" s="609"/>
    </row>
    <row r="1143" spans="3:12" ht="36">
      <c r="C1143" s="335" t="s">
        <v>20826</v>
      </c>
      <c r="D1143" s="335" t="s">
        <v>20827</v>
      </c>
      <c r="E1143" s="336"/>
      <c r="F1143" s="337" t="s">
        <v>20784</v>
      </c>
      <c r="G1143" s="337" t="s">
        <v>22</v>
      </c>
      <c r="H1143" s="625">
        <f t="shared" si="56"/>
        <v>334750</v>
      </c>
      <c r="I1143" s="617">
        <v>325000</v>
      </c>
      <c r="J1143" s="647">
        <f t="shared" si="55"/>
        <v>341250</v>
      </c>
      <c r="K1143" s="647">
        <f t="shared" si="54"/>
        <v>357500</v>
      </c>
      <c r="L1143" s="609"/>
    </row>
    <row r="1144" spans="3:12" ht="18">
      <c r="C1144" s="335" t="s">
        <v>20828</v>
      </c>
      <c r="D1144" s="335" t="s">
        <v>20829</v>
      </c>
      <c r="E1144" s="336"/>
      <c r="F1144" s="337" t="s">
        <v>20825</v>
      </c>
      <c r="G1144" s="337" t="s">
        <v>22</v>
      </c>
      <c r="H1144" s="625">
        <f t="shared" si="56"/>
        <v>1287500</v>
      </c>
      <c r="I1144" s="617">
        <v>1250000</v>
      </c>
      <c r="J1144" s="647">
        <f t="shared" si="55"/>
        <v>1312500</v>
      </c>
      <c r="K1144" s="647">
        <f t="shared" si="54"/>
        <v>1375000</v>
      </c>
      <c r="L1144" s="609"/>
    </row>
    <row r="1145" spans="3:12" ht="18">
      <c r="C1145" s="335" t="s">
        <v>20830</v>
      </c>
      <c r="D1145" s="335" t="s">
        <v>20831</v>
      </c>
      <c r="E1145" s="336"/>
      <c r="F1145" s="337" t="s">
        <v>20780</v>
      </c>
      <c r="G1145" s="337" t="s">
        <v>22</v>
      </c>
      <c r="H1145" s="625">
        <f t="shared" si="56"/>
        <v>103000</v>
      </c>
      <c r="I1145" s="617">
        <v>100000</v>
      </c>
      <c r="J1145" s="647">
        <f t="shared" si="55"/>
        <v>105000</v>
      </c>
      <c r="K1145" s="647">
        <f t="shared" si="54"/>
        <v>110000</v>
      </c>
      <c r="L1145" s="609"/>
    </row>
    <row r="1146" spans="3:12" ht="18">
      <c r="C1146" s="335" t="s">
        <v>20832</v>
      </c>
      <c r="D1146" s="335" t="s">
        <v>20831</v>
      </c>
      <c r="E1146" s="336"/>
      <c r="F1146" s="337" t="s">
        <v>20782</v>
      </c>
      <c r="G1146" s="337" t="s">
        <v>22</v>
      </c>
      <c r="H1146" s="625">
        <f t="shared" si="56"/>
        <v>128750</v>
      </c>
      <c r="I1146" s="617">
        <v>125000</v>
      </c>
      <c r="J1146" s="647">
        <f t="shared" si="55"/>
        <v>131250</v>
      </c>
      <c r="K1146" s="647">
        <f t="shared" si="54"/>
        <v>137500</v>
      </c>
      <c r="L1146" s="609"/>
    </row>
    <row r="1147" spans="3:12" ht="18">
      <c r="C1147" s="335" t="s">
        <v>20833</v>
      </c>
      <c r="D1147" s="335" t="s">
        <v>20831</v>
      </c>
      <c r="E1147" s="336"/>
      <c r="F1147" s="337" t="s">
        <v>20784</v>
      </c>
      <c r="G1147" s="337" t="s">
        <v>22</v>
      </c>
      <c r="H1147" s="625">
        <f t="shared" si="56"/>
        <v>154500</v>
      </c>
      <c r="I1147" s="617">
        <v>150000</v>
      </c>
      <c r="J1147" s="647">
        <f t="shared" si="55"/>
        <v>157500</v>
      </c>
      <c r="K1147" s="647">
        <f t="shared" si="54"/>
        <v>165000</v>
      </c>
      <c r="L1147" s="609"/>
    </row>
    <row r="1148" spans="3:12" ht="36">
      <c r="C1148" s="350" t="s">
        <v>20834</v>
      </c>
      <c r="D1148" s="350" t="s">
        <v>20835</v>
      </c>
      <c r="E1148" s="343"/>
      <c r="F1148" s="335"/>
      <c r="G1148" s="335"/>
      <c r="H1148" s="625">
        <f t="shared" si="56"/>
        <v>0</v>
      </c>
      <c r="I1148" s="617"/>
      <c r="J1148" s="647">
        <f t="shared" si="55"/>
        <v>0</v>
      </c>
      <c r="K1148" s="647">
        <f t="shared" si="54"/>
        <v>0</v>
      </c>
      <c r="L1148" s="609"/>
    </row>
    <row r="1149" spans="3:12" ht="18">
      <c r="C1149" s="335" t="s">
        <v>20836</v>
      </c>
      <c r="D1149" s="335" t="s">
        <v>20837</v>
      </c>
      <c r="E1149" s="336" t="s">
        <v>20</v>
      </c>
      <c r="F1149" s="337" t="s">
        <v>20</v>
      </c>
      <c r="G1149" s="337" t="s">
        <v>22</v>
      </c>
      <c r="H1149" s="625">
        <f t="shared" si="56"/>
        <v>226600</v>
      </c>
      <c r="I1149" s="617">
        <v>220000</v>
      </c>
      <c r="J1149" s="647">
        <f t="shared" si="55"/>
        <v>231000</v>
      </c>
      <c r="K1149" s="647">
        <f t="shared" si="54"/>
        <v>242000</v>
      </c>
      <c r="L1149" s="609"/>
    </row>
    <row r="1150" spans="3:12" ht="18">
      <c r="C1150" s="335" t="s">
        <v>20838</v>
      </c>
      <c r="D1150" s="335" t="s">
        <v>20839</v>
      </c>
      <c r="E1150" s="336" t="s">
        <v>20</v>
      </c>
      <c r="F1150" s="337" t="s">
        <v>20</v>
      </c>
      <c r="G1150" s="337" t="s">
        <v>8116</v>
      </c>
      <c r="H1150" s="625">
        <f t="shared" si="56"/>
        <v>128750</v>
      </c>
      <c r="I1150" s="617">
        <v>125000</v>
      </c>
      <c r="J1150" s="647">
        <f t="shared" si="55"/>
        <v>131250</v>
      </c>
      <c r="K1150" s="647">
        <f t="shared" ref="K1150:K1213" si="57">(I1150*0.1)+I1150</f>
        <v>137500</v>
      </c>
      <c r="L1150" s="609"/>
    </row>
    <row r="1151" spans="3:12" ht="18">
      <c r="C1151" s="335" t="s">
        <v>20840</v>
      </c>
      <c r="D1151" s="335" t="s">
        <v>20841</v>
      </c>
      <c r="E1151" s="336" t="s">
        <v>20</v>
      </c>
      <c r="F1151" s="337" t="s">
        <v>20</v>
      </c>
      <c r="G1151" s="337" t="s">
        <v>22</v>
      </c>
      <c r="H1151" s="625">
        <f t="shared" si="56"/>
        <v>1019700</v>
      </c>
      <c r="I1151" s="617">
        <v>990000</v>
      </c>
      <c r="J1151" s="647">
        <f t="shared" si="55"/>
        <v>1039500</v>
      </c>
      <c r="K1151" s="647">
        <f t="shared" si="57"/>
        <v>1089000</v>
      </c>
      <c r="L1151" s="609"/>
    </row>
    <row r="1152" spans="3:12" ht="18">
      <c r="C1152" s="335" t="s">
        <v>20842</v>
      </c>
      <c r="D1152" s="335" t="s">
        <v>20843</v>
      </c>
      <c r="E1152" s="336" t="s">
        <v>20</v>
      </c>
      <c r="F1152" s="337" t="s">
        <v>20</v>
      </c>
      <c r="G1152" s="337" t="s">
        <v>22</v>
      </c>
      <c r="H1152" s="625">
        <f t="shared" si="56"/>
        <v>413545</v>
      </c>
      <c r="I1152" s="617">
        <v>401500</v>
      </c>
      <c r="J1152" s="647">
        <f t="shared" si="55"/>
        <v>421575</v>
      </c>
      <c r="K1152" s="647">
        <f t="shared" si="57"/>
        <v>441650</v>
      </c>
      <c r="L1152" s="609"/>
    </row>
    <row r="1153" spans="3:12" ht="36">
      <c r="C1153" s="335" t="s">
        <v>20844</v>
      </c>
      <c r="D1153" s="335" t="s">
        <v>20845</v>
      </c>
      <c r="E1153" s="336" t="s">
        <v>20</v>
      </c>
      <c r="F1153" s="337" t="s">
        <v>20</v>
      </c>
      <c r="G1153" s="337" t="s">
        <v>65</v>
      </c>
      <c r="H1153" s="625">
        <f t="shared" si="56"/>
        <v>35020000</v>
      </c>
      <c r="I1153" s="617">
        <v>34000000</v>
      </c>
      <c r="J1153" s="647">
        <f t="shared" si="55"/>
        <v>35700000</v>
      </c>
      <c r="K1153" s="647">
        <f t="shared" si="57"/>
        <v>37400000</v>
      </c>
      <c r="L1153" s="609"/>
    </row>
    <row r="1154" spans="3:12" ht="36">
      <c r="C1154" s="335" t="s">
        <v>20846</v>
      </c>
      <c r="D1154" s="335" t="s">
        <v>20847</v>
      </c>
      <c r="E1154" s="336" t="s">
        <v>5070</v>
      </c>
      <c r="F1154" s="337" t="s">
        <v>20</v>
      </c>
      <c r="G1154" s="337" t="s">
        <v>20848</v>
      </c>
      <c r="H1154" s="625">
        <f t="shared" si="56"/>
        <v>20600000</v>
      </c>
      <c r="I1154" s="617">
        <v>20000000</v>
      </c>
      <c r="J1154" s="647">
        <f t="shared" si="55"/>
        <v>21000000</v>
      </c>
      <c r="K1154" s="647">
        <f t="shared" si="57"/>
        <v>22000000</v>
      </c>
      <c r="L1154" s="609"/>
    </row>
    <row r="1155" spans="3:12" ht="36">
      <c r="C1155" s="335" t="s">
        <v>20849</v>
      </c>
      <c r="D1155" s="335" t="s">
        <v>20850</v>
      </c>
      <c r="E1155" s="336" t="s">
        <v>139</v>
      </c>
      <c r="F1155" s="337" t="s">
        <v>20</v>
      </c>
      <c r="G1155" s="337" t="s">
        <v>4418</v>
      </c>
      <c r="H1155" s="625">
        <f t="shared" si="56"/>
        <v>3914000</v>
      </c>
      <c r="I1155" s="617">
        <v>3800000</v>
      </c>
      <c r="J1155" s="647">
        <f t="shared" si="55"/>
        <v>3990000</v>
      </c>
      <c r="K1155" s="647">
        <f t="shared" si="57"/>
        <v>4180000</v>
      </c>
      <c r="L1155" s="609"/>
    </row>
    <row r="1156" spans="3:12" ht="36">
      <c r="C1156" s="335" t="s">
        <v>20851</v>
      </c>
      <c r="D1156" s="335" t="s">
        <v>20852</v>
      </c>
      <c r="E1156" s="336" t="s">
        <v>20</v>
      </c>
      <c r="F1156" s="337" t="s">
        <v>20</v>
      </c>
      <c r="G1156" s="337" t="s">
        <v>22</v>
      </c>
      <c r="H1156" s="625">
        <f t="shared" si="56"/>
        <v>437750</v>
      </c>
      <c r="I1156" s="617">
        <v>425000</v>
      </c>
      <c r="J1156" s="647">
        <f t="shared" si="55"/>
        <v>446250</v>
      </c>
      <c r="K1156" s="647">
        <f t="shared" si="57"/>
        <v>467500</v>
      </c>
      <c r="L1156" s="609"/>
    </row>
    <row r="1157" spans="3:12" ht="18">
      <c r="C1157" s="335" t="s">
        <v>20853</v>
      </c>
      <c r="D1157" s="335" t="s">
        <v>20854</v>
      </c>
      <c r="E1157" s="336" t="s">
        <v>20</v>
      </c>
      <c r="F1157" s="337" t="s">
        <v>20</v>
      </c>
      <c r="G1157" s="337" t="s">
        <v>20855</v>
      </c>
      <c r="H1157" s="625">
        <f t="shared" si="56"/>
        <v>154500</v>
      </c>
      <c r="I1157" s="617">
        <v>150000</v>
      </c>
      <c r="J1157" s="647">
        <f t="shared" si="55"/>
        <v>157500</v>
      </c>
      <c r="K1157" s="647">
        <f t="shared" si="57"/>
        <v>165000</v>
      </c>
      <c r="L1157" s="609"/>
    </row>
    <row r="1158" spans="3:12" ht="18">
      <c r="C1158" s="335" t="s">
        <v>20856</v>
      </c>
      <c r="D1158" s="335" t="s">
        <v>20857</v>
      </c>
      <c r="E1158" s="336" t="s">
        <v>20</v>
      </c>
      <c r="F1158" s="337" t="s">
        <v>20</v>
      </c>
      <c r="G1158" s="337" t="s">
        <v>20855</v>
      </c>
      <c r="H1158" s="625">
        <f t="shared" si="56"/>
        <v>154500</v>
      </c>
      <c r="I1158" s="617">
        <v>150000</v>
      </c>
      <c r="J1158" s="647">
        <f t="shared" si="55"/>
        <v>157500</v>
      </c>
      <c r="K1158" s="647">
        <f t="shared" si="57"/>
        <v>165000</v>
      </c>
      <c r="L1158" s="609"/>
    </row>
    <row r="1159" spans="3:12" ht="18">
      <c r="C1159" s="335" t="s">
        <v>20858</v>
      </c>
      <c r="D1159" s="335" t="s">
        <v>20859</v>
      </c>
      <c r="E1159" s="336" t="s">
        <v>20</v>
      </c>
      <c r="F1159" s="337" t="s">
        <v>20</v>
      </c>
      <c r="G1159" s="337" t="s">
        <v>65</v>
      </c>
      <c r="H1159" s="625">
        <f t="shared" si="56"/>
        <v>185966500</v>
      </c>
      <c r="I1159" s="617">
        <v>180550000</v>
      </c>
      <c r="J1159" s="647">
        <f t="shared" ref="J1159:J1222" si="58">(I1159*0.05)+I1159</f>
        <v>189577500</v>
      </c>
      <c r="K1159" s="647">
        <f t="shared" si="57"/>
        <v>198605000</v>
      </c>
      <c r="L1159" s="609"/>
    </row>
    <row r="1160" spans="3:12" ht="36">
      <c r="C1160" s="350" t="s">
        <v>20860</v>
      </c>
      <c r="D1160" s="350" t="s">
        <v>20861</v>
      </c>
      <c r="E1160" s="343"/>
      <c r="F1160" s="335"/>
      <c r="G1160" s="335"/>
      <c r="H1160" s="625">
        <f t="shared" si="56"/>
        <v>0</v>
      </c>
      <c r="I1160" s="617"/>
      <c r="J1160" s="647">
        <f t="shared" si="58"/>
        <v>0</v>
      </c>
      <c r="K1160" s="647">
        <f t="shared" si="57"/>
        <v>0</v>
      </c>
      <c r="L1160" s="609"/>
    </row>
    <row r="1161" spans="3:12" ht="18">
      <c r="C1161" s="335" t="s">
        <v>20862</v>
      </c>
      <c r="D1161" s="335" t="s">
        <v>20863</v>
      </c>
      <c r="E1161" s="336" t="s">
        <v>20</v>
      </c>
      <c r="F1161" s="337" t="s">
        <v>20</v>
      </c>
      <c r="G1161" s="337" t="s">
        <v>305</v>
      </c>
      <c r="H1161" s="625">
        <f t="shared" si="56"/>
        <v>32136</v>
      </c>
      <c r="I1161" s="617">
        <v>31200</v>
      </c>
      <c r="J1161" s="647">
        <f t="shared" si="58"/>
        <v>32760</v>
      </c>
      <c r="K1161" s="647">
        <f t="shared" si="57"/>
        <v>34320</v>
      </c>
      <c r="L1161" s="609"/>
    </row>
    <row r="1162" spans="3:12" ht="18">
      <c r="C1162" s="335" t="s">
        <v>20864</v>
      </c>
      <c r="D1162" s="335" t="s">
        <v>20865</v>
      </c>
      <c r="E1162" s="336" t="s">
        <v>20</v>
      </c>
      <c r="F1162" s="337" t="s">
        <v>20</v>
      </c>
      <c r="G1162" s="337" t="s">
        <v>22</v>
      </c>
      <c r="H1162" s="625">
        <f t="shared" si="56"/>
        <v>154500</v>
      </c>
      <c r="I1162" s="617">
        <v>150000</v>
      </c>
      <c r="J1162" s="647">
        <f t="shared" si="58"/>
        <v>157500</v>
      </c>
      <c r="K1162" s="647">
        <f t="shared" si="57"/>
        <v>165000</v>
      </c>
      <c r="L1162" s="609"/>
    </row>
    <row r="1163" spans="3:12" ht="18">
      <c r="C1163" s="335" t="s">
        <v>20866</v>
      </c>
      <c r="D1163" s="335" t="s">
        <v>20867</v>
      </c>
      <c r="E1163" s="336" t="s">
        <v>139</v>
      </c>
      <c r="F1163" s="337" t="s">
        <v>20</v>
      </c>
      <c r="G1163" s="337" t="s">
        <v>22</v>
      </c>
      <c r="H1163" s="625">
        <f t="shared" si="56"/>
        <v>2832500</v>
      </c>
      <c r="I1163" s="617">
        <v>2750000</v>
      </c>
      <c r="J1163" s="647">
        <f t="shared" si="58"/>
        <v>2887500</v>
      </c>
      <c r="K1163" s="647">
        <f t="shared" si="57"/>
        <v>3025000</v>
      </c>
      <c r="L1163" s="609"/>
    </row>
    <row r="1164" spans="3:12" ht="18">
      <c r="C1164" s="335" t="s">
        <v>20868</v>
      </c>
      <c r="D1164" s="335" t="s">
        <v>20869</v>
      </c>
      <c r="E1164" s="336" t="s">
        <v>20</v>
      </c>
      <c r="F1164" s="337" t="s">
        <v>20870</v>
      </c>
      <c r="G1164" s="337" t="s">
        <v>12071</v>
      </c>
      <c r="H1164" s="625">
        <f t="shared" si="56"/>
        <v>51500</v>
      </c>
      <c r="I1164" s="617">
        <v>50000</v>
      </c>
      <c r="J1164" s="647">
        <f t="shared" si="58"/>
        <v>52500</v>
      </c>
      <c r="K1164" s="647">
        <f t="shared" si="57"/>
        <v>55000</v>
      </c>
      <c r="L1164" s="609"/>
    </row>
    <row r="1165" spans="3:12" ht="18">
      <c r="C1165" s="335" t="s">
        <v>20871</v>
      </c>
      <c r="D1165" s="335" t="s">
        <v>20869</v>
      </c>
      <c r="E1165" s="336" t="s">
        <v>20</v>
      </c>
      <c r="F1165" s="337" t="s">
        <v>20872</v>
      </c>
      <c r="G1165" s="337" t="s">
        <v>12071</v>
      </c>
      <c r="H1165" s="625">
        <f t="shared" si="56"/>
        <v>206000</v>
      </c>
      <c r="I1165" s="617">
        <v>200000</v>
      </c>
      <c r="J1165" s="647">
        <f t="shared" si="58"/>
        <v>210000</v>
      </c>
      <c r="K1165" s="647">
        <f t="shared" si="57"/>
        <v>220000</v>
      </c>
      <c r="L1165" s="609"/>
    </row>
    <row r="1166" spans="3:12" ht="18">
      <c r="C1166" s="335" t="s">
        <v>20873</v>
      </c>
      <c r="D1166" s="335" t="s">
        <v>20874</v>
      </c>
      <c r="E1166" s="336" t="s">
        <v>20</v>
      </c>
      <c r="F1166" s="337" t="s">
        <v>20</v>
      </c>
      <c r="G1166" s="337" t="s">
        <v>22</v>
      </c>
      <c r="H1166" s="625">
        <f t="shared" ref="H1166:H1229" si="59">(I1166*0.03)+I1166</f>
        <v>23690000</v>
      </c>
      <c r="I1166" s="617">
        <v>23000000</v>
      </c>
      <c r="J1166" s="647">
        <f t="shared" si="58"/>
        <v>24150000</v>
      </c>
      <c r="K1166" s="647">
        <f t="shared" si="57"/>
        <v>25300000</v>
      </c>
      <c r="L1166" s="609"/>
    </row>
    <row r="1167" spans="3:12" ht="18">
      <c r="C1167" s="335" t="s">
        <v>20875</v>
      </c>
      <c r="D1167" s="335" t="s">
        <v>20876</v>
      </c>
      <c r="E1167" s="336" t="s">
        <v>20</v>
      </c>
      <c r="F1167" s="337" t="s">
        <v>20</v>
      </c>
      <c r="G1167" s="337" t="s">
        <v>22</v>
      </c>
      <c r="H1167" s="625">
        <f t="shared" si="59"/>
        <v>103000</v>
      </c>
      <c r="I1167" s="617">
        <v>100000</v>
      </c>
      <c r="J1167" s="647">
        <f t="shared" si="58"/>
        <v>105000</v>
      </c>
      <c r="K1167" s="647">
        <f t="shared" si="57"/>
        <v>110000</v>
      </c>
      <c r="L1167" s="609"/>
    </row>
    <row r="1168" spans="3:12" ht="18">
      <c r="C1168" s="335" t="s">
        <v>20877</v>
      </c>
      <c r="D1168" s="335" t="s">
        <v>20878</v>
      </c>
      <c r="E1168" s="336" t="s">
        <v>20</v>
      </c>
      <c r="F1168" s="337" t="s">
        <v>20</v>
      </c>
      <c r="G1168" s="337" t="s">
        <v>22</v>
      </c>
      <c r="H1168" s="625">
        <f t="shared" si="59"/>
        <v>226600</v>
      </c>
      <c r="I1168" s="617">
        <v>220000</v>
      </c>
      <c r="J1168" s="647">
        <f t="shared" si="58"/>
        <v>231000</v>
      </c>
      <c r="K1168" s="647">
        <f t="shared" si="57"/>
        <v>242000</v>
      </c>
      <c r="L1168" s="609"/>
    </row>
    <row r="1169" spans="3:12" ht="36">
      <c r="C1169" s="335" t="s">
        <v>20879</v>
      </c>
      <c r="D1169" s="335" t="s">
        <v>20880</v>
      </c>
      <c r="E1169" s="336" t="s">
        <v>139</v>
      </c>
      <c r="F1169" s="337" t="s">
        <v>20</v>
      </c>
      <c r="G1169" s="337" t="s">
        <v>3012</v>
      </c>
      <c r="H1169" s="625">
        <f t="shared" si="59"/>
        <v>5150000</v>
      </c>
      <c r="I1169" s="617">
        <v>5000000</v>
      </c>
      <c r="J1169" s="647">
        <f t="shared" si="58"/>
        <v>5250000</v>
      </c>
      <c r="K1169" s="647">
        <f t="shared" si="57"/>
        <v>5500000</v>
      </c>
      <c r="L1169" s="609"/>
    </row>
    <row r="1170" spans="3:12" ht="36">
      <c r="C1170" s="335" t="s">
        <v>20881</v>
      </c>
      <c r="D1170" s="335" t="s">
        <v>20882</v>
      </c>
      <c r="E1170" s="336" t="s">
        <v>20</v>
      </c>
      <c r="F1170" s="337" t="s">
        <v>20</v>
      </c>
      <c r="G1170" s="337" t="s">
        <v>22</v>
      </c>
      <c r="H1170" s="625">
        <f t="shared" si="59"/>
        <v>5150000</v>
      </c>
      <c r="I1170" s="617">
        <v>5000000</v>
      </c>
      <c r="J1170" s="647">
        <f t="shared" si="58"/>
        <v>5250000</v>
      </c>
      <c r="K1170" s="647">
        <f t="shared" si="57"/>
        <v>5500000</v>
      </c>
      <c r="L1170" s="609"/>
    </row>
    <row r="1171" spans="3:12" ht="18">
      <c r="C1171" s="335" t="s">
        <v>20883</v>
      </c>
      <c r="D1171" s="335" t="s">
        <v>20884</v>
      </c>
      <c r="E1171" s="336" t="s">
        <v>20</v>
      </c>
      <c r="F1171" s="337" t="s">
        <v>20</v>
      </c>
      <c r="G1171" s="337" t="s">
        <v>22</v>
      </c>
      <c r="H1171" s="625">
        <f t="shared" si="59"/>
        <v>515000</v>
      </c>
      <c r="I1171" s="617">
        <v>500000</v>
      </c>
      <c r="J1171" s="647">
        <f t="shared" si="58"/>
        <v>525000</v>
      </c>
      <c r="K1171" s="647">
        <f t="shared" si="57"/>
        <v>550000</v>
      </c>
      <c r="L1171" s="609"/>
    </row>
    <row r="1172" spans="3:12" ht="18">
      <c r="C1172" s="335" t="s">
        <v>20885</v>
      </c>
      <c r="D1172" s="335" t="s">
        <v>20886</v>
      </c>
      <c r="E1172" s="336" t="s">
        <v>20</v>
      </c>
      <c r="F1172" s="337" t="s">
        <v>20</v>
      </c>
      <c r="G1172" s="337" t="s">
        <v>22</v>
      </c>
      <c r="H1172" s="625">
        <f t="shared" si="59"/>
        <v>2060000</v>
      </c>
      <c r="I1172" s="617">
        <v>2000000</v>
      </c>
      <c r="J1172" s="647">
        <f t="shared" si="58"/>
        <v>2100000</v>
      </c>
      <c r="K1172" s="647">
        <f t="shared" si="57"/>
        <v>2200000</v>
      </c>
      <c r="L1172" s="609"/>
    </row>
    <row r="1173" spans="3:12" ht="18">
      <c r="C1173" s="335" t="s">
        <v>20887</v>
      </c>
      <c r="D1173" s="335" t="s">
        <v>20888</v>
      </c>
      <c r="E1173" s="336" t="s">
        <v>20</v>
      </c>
      <c r="F1173" s="337" t="s">
        <v>20</v>
      </c>
      <c r="G1173" s="337" t="s">
        <v>305</v>
      </c>
      <c r="H1173" s="625">
        <f t="shared" si="59"/>
        <v>597503</v>
      </c>
      <c r="I1173" s="617">
        <v>580100</v>
      </c>
      <c r="J1173" s="647">
        <f t="shared" si="58"/>
        <v>609105</v>
      </c>
      <c r="K1173" s="647">
        <f t="shared" si="57"/>
        <v>638110</v>
      </c>
      <c r="L1173" s="609"/>
    </row>
    <row r="1174" spans="3:12" ht="18">
      <c r="C1174" s="335" t="s">
        <v>20889</v>
      </c>
      <c r="D1174" s="335" t="s">
        <v>20890</v>
      </c>
      <c r="E1174" s="336" t="s">
        <v>20</v>
      </c>
      <c r="F1174" s="337" t="s">
        <v>20</v>
      </c>
      <c r="G1174" s="337" t="s">
        <v>22</v>
      </c>
      <c r="H1174" s="625">
        <f t="shared" si="59"/>
        <v>360500</v>
      </c>
      <c r="I1174" s="617">
        <v>350000</v>
      </c>
      <c r="J1174" s="647">
        <f t="shared" si="58"/>
        <v>367500</v>
      </c>
      <c r="K1174" s="647">
        <f t="shared" si="57"/>
        <v>385000</v>
      </c>
      <c r="L1174" s="609"/>
    </row>
    <row r="1175" spans="3:12" ht="18">
      <c r="C1175" s="335" t="s">
        <v>20891</v>
      </c>
      <c r="D1175" s="335" t="s">
        <v>20892</v>
      </c>
      <c r="E1175" s="336" t="s">
        <v>20</v>
      </c>
      <c r="F1175" s="337" t="s">
        <v>20</v>
      </c>
      <c r="G1175" s="337" t="s">
        <v>305</v>
      </c>
      <c r="H1175" s="625">
        <f t="shared" si="59"/>
        <v>515000</v>
      </c>
      <c r="I1175" s="617">
        <v>500000</v>
      </c>
      <c r="J1175" s="647">
        <f t="shared" si="58"/>
        <v>525000</v>
      </c>
      <c r="K1175" s="647">
        <f t="shared" si="57"/>
        <v>550000</v>
      </c>
      <c r="L1175" s="609"/>
    </row>
    <row r="1176" spans="3:12" ht="18">
      <c r="C1176" s="335" t="s">
        <v>20893</v>
      </c>
      <c r="D1176" s="335" t="s">
        <v>20894</v>
      </c>
      <c r="E1176" s="336" t="s">
        <v>20</v>
      </c>
      <c r="F1176" s="337" t="s">
        <v>20</v>
      </c>
      <c r="G1176" s="337" t="s">
        <v>22</v>
      </c>
      <c r="H1176" s="625">
        <f t="shared" si="59"/>
        <v>309000</v>
      </c>
      <c r="I1176" s="617">
        <v>300000</v>
      </c>
      <c r="J1176" s="647">
        <f t="shared" si="58"/>
        <v>315000</v>
      </c>
      <c r="K1176" s="647">
        <f t="shared" si="57"/>
        <v>330000</v>
      </c>
      <c r="L1176" s="609"/>
    </row>
    <row r="1177" spans="3:12" ht="18">
      <c r="C1177" s="335" t="s">
        <v>20895</v>
      </c>
      <c r="D1177" s="335" t="s">
        <v>20896</v>
      </c>
      <c r="E1177" s="336" t="s">
        <v>20</v>
      </c>
      <c r="F1177" s="337" t="s">
        <v>20</v>
      </c>
      <c r="G1177" s="337" t="s">
        <v>20355</v>
      </c>
      <c r="H1177" s="625">
        <f t="shared" si="59"/>
        <v>1545000</v>
      </c>
      <c r="I1177" s="617">
        <v>1500000</v>
      </c>
      <c r="J1177" s="647">
        <f t="shared" si="58"/>
        <v>1575000</v>
      </c>
      <c r="K1177" s="647">
        <f t="shared" si="57"/>
        <v>1650000</v>
      </c>
      <c r="L1177" s="609"/>
    </row>
    <row r="1178" spans="3:12" ht="18">
      <c r="C1178" s="335" t="s">
        <v>20897</v>
      </c>
      <c r="D1178" s="335" t="s">
        <v>20898</v>
      </c>
      <c r="E1178" s="336" t="s">
        <v>20</v>
      </c>
      <c r="F1178" s="337" t="s">
        <v>20</v>
      </c>
      <c r="G1178" s="337" t="s">
        <v>22</v>
      </c>
      <c r="H1178" s="625">
        <f t="shared" si="59"/>
        <v>13905000</v>
      </c>
      <c r="I1178" s="617">
        <v>13500000</v>
      </c>
      <c r="J1178" s="647">
        <f t="shared" si="58"/>
        <v>14175000</v>
      </c>
      <c r="K1178" s="647">
        <f t="shared" si="57"/>
        <v>14850000</v>
      </c>
      <c r="L1178" s="609"/>
    </row>
    <row r="1179" spans="3:12" ht="18">
      <c r="C1179" s="335" t="s">
        <v>20899</v>
      </c>
      <c r="D1179" s="335" t="s">
        <v>20900</v>
      </c>
      <c r="E1179" s="336" t="s">
        <v>20</v>
      </c>
      <c r="F1179" s="337" t="s">
        <v>20</v>
      </c>
      <c r="G1179" s="337" t="s">
        <v>22</v>
      </c>
      <c r="H1179" s="625">
        <f t="shared" si="59"/>
        <v>46350</v>
      </c>
      <c r="I1179" s="617">
        <v>45000</v>
      </c>
      <c r="J1179" s="647">
        <f t="shared" si="58"/>
        <v>47250</v>
      </c>
      <c r="K1179" s="647">
        <f t="shared" si="57"/>
        <v>49500</v>
      </c>
      <c r="L1179" s="609"/>
    </row>
    <row r="1180" spans="3:12" ht="18">
      <c r="C1180" s="335" t="s">
        <v>20901</v>
      </c>
      <c r="D1180" s="335" t="s">
        <v>20902</v>
      </c>
      <c r="E1180" s="336" t="s">
        <v>20</v>
      </c>
      <c r="F1180" s="337" t="s">
        <v>20</v>
      </c>
      <c r="G1180" s="337" t="s">
        <v>22</v>
      </c>
      <c r="H1180" s="625">
        <f t="shared" si="59"/>
        <v>180250</v>
      </c>
      <c r="I1180" s="617">
        <v>175000</v>
      </c>
      <c r="J1180" s="647">
        <f t="shared" si="58"/>
        <v>183750</v>
      </c>
      <c r="K1180" s="647">
        <f t="shared" si="57"/>
        <v>192500</v>
      </c>
      <c r="L1180" s="609"/>
    </row>
    <row r="1181" spans="3:12" ht="18">
      <c r="C1181" s="335" t="s">
        <v>20903</v>
      </c>
      <c r="D1181" s="335" t="s">
        <v>20904</v>
      </c>
      <c r="E1181" s="336" t="s">
        <v>20</v>
      </c>
      <c r="F1181" s="337" t="s">
        <v>20</v>
      </c>
      <c r="G1181" s="337" t="s">
        <v>65</v>
      </c>
      <c r="H1181" s="625">
        <f t="shared" si="59"/>
        <v>164800000</v>
      </c>
      <c r="I1181" s="617">
        <v>160000000</v>
      </c>
      <c r="J1181" s="647">
        <f t="shared" si="58"/>
        <v>168000000</v>
      </c>
      <c r="K1181" s="647">
        <f t="shared" si="57"/>
        <v>176000000</v>
      </c>
      <c r="L1181" s="609"/>
    </row>
    <row r="1182" spans="3:12" ht="18">
      <c r="C1182" s="335" t="s">
        <v>20905</v>
      </c>
      <c r="D1182" s="335" t="s">
        <v>20906</v>
      </c>
      <c r="E1182" s="336" t="s">
        <v>20</v>
      </c>
      <c r="F1182" s="337" t="s">
        <v>20907</v>
      </c>
      <c r="G1182" s="337" t="s">
        <v>22</v>
      </c>
      <c r="H1182" s="625">
        <f t="shared" si="59"/>
        <v>630875</v>
      </c>
      <c r="I1182" s="617">
        <v>612500</v>
      </c>
      <c r="J1182" s="647">
        <f t="shared" si="58"/>
        <v>643125</v>
      </c>
      <c r="K1182" s="647">
        <f t="shared" si="57"/>
        <v>673750</v>
      </c>
      <c r="L1182" s="609"/>
    </row>
    <row r="1183" spans="3:12" ht="36">
      <c r="C1183" s="335" t="s">
        <v>20908</v>
      </c>
      <c r="D1183" s="335" t="s">
        <v>20909</v>
      </c>
      <c r="E1183" s="336" t="s">
        <v>20</v>
      </c>
      <c r="F1183" s="337" t="s">
        <v>20</v>
      </c>
      <c r="G1183" s="337" t="s">
        <v>65</v>
      </c>
      <c r="H1183" s="625">
        <f t="shared" si="59"/>
        <v>252163827.5</v>
      </c>
      <c r="I1183" s="617">
        <v>244819250</v>
      </c>
      <c r="J1183" s="647">
        <f t="shared" si="58"/>
        <v>257060212.5</v>
      </c>
      <c r="K1183" s="647">
        <f t="shared" si="57"/>
        <v>269301175</v>
      </c>
      <c r="L1183" s="609"/>
    </row>
    <row r="1184" spans="3:12" ht="18">
      <c r="C1184" s="335" t="s">
        <v>20910</v>
      </c>
      <c r="D1184" s="335" t="s">
        <v>20911</v>
      </c>
      <c r="E1184" s="336" t="s">
        <v>20</v>
      </c>
      <c r="F1184" s="337" t="s">
        <v>20</v>
      </c>
      <c r="G1184" s="337" t="s">
        <v>22</v>
      </c>
      <c r="H1184" s="625">
        <f t="shared" si="59"/>
        <v>61800000</v>
      </c>
      <c r="I1184" s="617">
        <v>60000000</v>
      </c>
      <c r="J1184" s="647">
        <f t="shared" si="58"/>
        <v>63000000</v>
      </c>
      <c r="K1184" s="647">
        <f t="shared" si="57"/>
        <v>66000000</v>
      </c>
      <c r="L1184" s="609"/>
    </row>
    <row r="1185" spans="3:12" ht="18">
      <c r="C1185" s="335" t="s">
        <v>20912</v>
      </c>
      <c r="D1185" s="335" t="s">
        <v>20913</v>
      </c>
      <c r="E1185" s="336" t="s">
        <v>20</v>
      </c>
      <c r="F1185" s="337" t="s">
        <v>20</v>
      </c>
      <c r="G1185" s="337" t="s">
        <v>601</v>
      </c>
      <c r="H1185" s="625">
        <f t="shared" si="59"/>
        <v>103000</v>
      </c>
      <c r="I1185" s="617">
        <v>100000</v>
      </c>
      <c r="J1185" s="647">
        <f t="shared" si="58"/>
        <v>105000</v>
      </c>
      <c r="K1185" s="647">
        <f t="shared" si="57"/>
        <v>110000</v>
      </c>
      <c r="L1185" s="609"/>
    </row>
    <row r="1186" spans="3:12" ht="36">
      <c r="C1186" s="335" t="s">
        <v>20914</v>
      </c>
      <c r="D1186" s="335" t="s">
        <v>20915</v>
      </c>
      <c r="E1186" s="336" t="s">
        <v>20</v>
      </c>
      <c r="F1186" s="337" t="s">
        <v>20</v>
      </c>
      <c r="G1186" s="337" t="s">
        <v>601</v>
      </c>
      <c r="H1186" s="625">
        <f t="shared" si="59"/>
        <v>1854000</v>
      </c>
      <c r="I1186" s="617">
        <v>1800000</v>
      </c>
      <c r="J1186" s="647">
        <f t="shared" si="58"/>
        <v>1890000</v>
      </c>
      <c r="K1186" s="647">
        <f t="shared" si="57"/>
        <v>1980000</v>
      </c>
      <c r="L1186" s="609"/>
    </row>
    <row r="1187" spans="3:12" ht="18">
      <c r="C1187" s="335" t="s">
        <v>20916</v>
      </c>
      <c r="D1187" s="335" t="s">
        <v>20917</v>
      </c>
      <c r="E1187" s="336" t="s">
        <v>20</v>
      </c>
      <c r="F1187" s="337" t="s">
        <v>20</v>
      </c>
      <c r="G1187" s="337" t="s">
        <v>22</v>
      </c>
      <c r="H1187" s="625">
        <f t="shared" si="59"/>
        <v>40394952</v>
      </c>
      <c r="I1187" s="617">
        <v>39218400</v>
      </c>
      <c r="J1187" s="647">
        <f t="shared" si="58"/>
        <v>41179320</v>
      </c>
      <c r="K1187" s="647">
        <f t="shared" si="57"/>
        <v>43140240</v>
      </c>
      <c r="L1187" s="609"/>
    </row>
    <row r="1188" spans="3:12" ht="18">
      <c r="C1188" s="335" t="s">
        <v>20918</v>
      </c>
      <c r="D1188" s="335" t="s">
        <v>20919</v>
      </c>
      <c r="E1188" s="336" t="s">
        <v>20</v>
      </c>
      <c r="F1188" s="337" t="s">
        <v>20</v>
      </c>
      <c r="G1188" s="337" t="s">
        <v>601</v>
      </c>
      <c r="H1188" s="625">
        <f t="shared" si="59"/>
        <v>61800</v>
      </c>
      <c r="I1188" s="617">
        <v>60000</v>
      </c>
      <c r="J1188" s="647">
        <f t="shared" si="58"/>
        <v>63000</v>
      </c>
      <c r="K1188" s="647">
        <f t="shared" si="57"/>
        <v>66000</v>
      </c>
      <c r="L1188" s="609"/>
    </row>
    <row r="1189" spans="3:12" ht="72">
      <c r="C1189" s="335" t="s">
        <v>20920</v>
      </c>
      <c r="D1189" s="335" t="s">
        <v>20921</v>
      </c>
      <c r="E1189" s="336" t="s">
        <v>20</v>
      </c>
      <c r="F1189" s="337" t="s">
        <v>20922</v>
      </c>
      <c r="G1189" s="337" t="s">
        <v>65</v>
      </c>
      <c r="H1189" s="625">
        <f t="shared" si="59"/>
        <v>138860480</v>
      </c>
      <c r="I1189" s="617">
        <v>134816000</v>
      </c>
      <c r="J1189" s="647">
        <f t="shared" si="58"/>
        <v>141556800</v>
      </c>
      <c r="K1189" s="647">
        <f t="shared" si="57"/>
        <v>148297600</v>
      </c>
      <c r="L1189" s="609"/>
    </row>
    <row r="1190" spans="3:12" ht="18">
      <c r="C1190" s="335" t="s">
        <v>20923</v>
      </c>
      <c r="D1190" s="335" t="s">
        <v>20924</v>
      </c>
      <c r="E1190" s="336" t="s">
        <v>20</v>
      </c>
      <c r="F1190" s="337" t="s">
        <v>20</v>
      </c>
      <c r="G1190" s="337" t="s">
        <v>8116</v>
      </c>
      <c r="H1190" s="625">
        <f t="shared" si="59"/>
        <v>1545000</v>
      </c>
      <c r="I1190" s="617">
        <v>1500000</v>
      </c>
      <c r="J1190" s="647">
        <f t="shared" si="58"/>
        <v>1575000</v>
      </c>
      <c r="K1190" s="647">
        <f t="shared" si="57"/>
        <v>1650000</v>
      </c>
      <c r="L1190" s="609"/>
    </row>
    <row r="1191" spans="3:12" ht="36">
      <c r="C1191" s="335" t="s">
        <v>20925</v>
      </c>
      <c r="D1191" s="335" t="s">
        <v>20926</v>
      </c>
      <c r="E1191" s="336"/>
      <c r="F1191" s="337"/>
      <c r="G1191" s="337" t="s">
        <v>22</v>
      </c>
      <c r="H1191" s="625">
        <f t="shared" si="59"/>
        <v>4120000</v>
      </c>
      <c r="I1191" s="617">
        <v>4000000</v>
      </c>
      <c r="J1191" s="647">
        <f t="shared" si="58"/>
        <v>4200000</v>
      </c>
      <c r="K1191" s="647">
        <f t="shared" si="57"/>
        <v>4400000</v>
      </c>
      <c r="L1191" s="609"/>
    </row>
    <row r="1192" spans="3:12" ht="18">
      <c r="C1192" s="335" t="s">
        <v>20927</v>
      </c>
      <c r="D1192" s="335" t="s">
        <v>20928</v>
      </c>
      <c r="E1192" s="336"/>
      <c r="F1192" s="337"/>
      <c r="G1192" s="337" t="s">
        <v>22</v>
      </c>
      <c r="H1192" s="625">
        <f t="shared" si="59"/>
        <v>16480000</v>
      </c>
      <c r="I1192" s="617">
        <v>16000000</v>
      </c>
      <c r="J1192" s="647">
        <f t="shared" si="58"/>
        <v>16800000</v>
      </c>
      <c r="K1192" s="647">
        <f t="shared" si="57"/>
        <v>17600000</v>
      </c>
      <c r="L1192" s="609"/>
    </row>
    <row r="1193" spans="3:12" ht="36">
      <c r="C1193" s="350" t="s">
        <v>20929</v>
      </c>
      <c r="D1193" s="350" t="s">
        <v>20930</v>
      </c>
      <c r="E1193" s="343"/>
      <c r="F1193" s="335"/>
      <c r="G1193" s="335"/>
      <c r="H1193" s="625">
        <f t="shared" si="59"/>
        <v>0</v>
      </c>
      <c r="I1193" s="617"/>
      <c r="J1193" s="647">
        <f t="shared" si="58"/>
        <v>0</v>
      </c>
      <c r="K1193" s="647">
        <f t="shared" si="57"/>
        <v>0</v>
      </c>
      <c r="L1193" s="609"/>
    </row>
    <row r="1194" spans="3:12" ht="18">
      <c r="C1194" s="350" t="s">
        <v>20931</v>
      </c>
      <c r="D1194" s="350" t="s">
        <v>20932</v>
      </c>
      <c r="E1194" s="343"/>
      <c r="F1194" s="335"/>
      <c r="G1194" s="335"/>
      <c r="H1194" s="625">
        <f t="shared" si="59"/>
        <v>0</v>
      </c>
      <c r="I1194" s="617"/>
      <c r="J1194" s="647">
        <f t="shared" si="58"/>
        <v>0</v>
      </c>
      <c r="K1194" s="647">
        <f t="shared" si="57"/>
        <v>0</v>
      </c>
      <c r="L1194" s="609"/>
    </row>
    <row r="1195" spans="3:12" ht="36">
      <c r="C1195" s="335" t="s">
        <v>20933</v>
      </c>
      <c r="D1195" s="335" t="s">
        <v>20934</v>
      </c>
      <c r="E1195" s="336" t="s">
        <v>20</v>
      </c>
      <c r="F1195" s="337" t="s">
        <v>20935</v>
      </c>
      <c r="G1195" s="337" t="s">
        <v>305</v>
      </c>
      <c r="H1195" s="625">
        <f t="shared" si="59"/>
        <v>515000</v>
      </c>
      <c r="I1195" s="617">
        <v>500000</v>
      </c>
      <c r="J1195" s="647">
        <f t="shared" si="58"/>
        <v>525000</v>
      </c>
      <c r="K1195" s="647">
        <f t="shared" si="57"/>
        <v>550000</v>
      </c>
      <c r="L1195" s="609"/>
    </row>
    <row r="1196" spans="3:12" ht="18">
      <c r="C1196" s="335" t="s">
        <v>20936</v>
      </c>
      <c r="D1196" s="335" t="s">
        <v>20937</v>
      </c>
      <c r="E1196" s="336" t="s">
        <v>20</v>
      </c>
      <c r="F1196" s="337" t="s">
        <v>20938</v>
      </c>
      <c r="G1196" s="337" t="s">
        <v>305</v>
      </c>
      <c r="H1196" s="625">
        <f t="shared" si="59"/>
        <v>618000</v>
      </c>
      <c r="I1196" s="617">
        <v>600000</v>
      </c>
      <c r="J1196" s="647">
        <f t="shared" si="58"/>
        <v>630000</v>
      </c>
      <c r="K1196" s="647">
        <f t="shared" si="57"/>
        <v>660000</v>
      </c>
      <c r="L1196" s="609"/>
    </row>
    <row r="1197" spans="3:12" ht="36">
      <c r="C1197" s="335" t="s">
        <v>20939</v>
      </c>
      <c r="D1197" s="335" t="s">
        <v>20940</v>
      </c>
      <c r="E1197" s="336" t="s">
        <v>20</v>
      </c>
      <c r="F1197" s="337" t="s">
        <v>20</v>
      </c>
      <c r="G1197" s="337" t="s">
        <v>305</v>
      </c>
      <c r="H1197" s="625">
        <f t="shared" si="59"/>
        <v>406113.55</v>
      </c>
      <c r="I1197" s="617">
        <v>394285</v>
      </c>
      <c r="J1197" s="647">
        <f t="shared" si="58"/>
        <v>413999.25</v>
      </c>
      <c r="K1197" s="647">
        <f t="shared" si="57"/>
        <v>433713.5</v>
      </c>
      <c r="L1197" s="609"/>
    </row>
    <row r="1198" spans="3:12" ht="18">
      <c r="C1198" s="335" t="s">
        <v>20941</v>
      </c>
      <c r="D1198" s="335" t="s">
        <v>20942</v>
      </c>
      <c r="E1198" s="336" t="s">
        <v>20</v>
      </c>
      <c r="F1198" s="337" t="s">
        <v>20</v>
      </c>
      <c r="G1198" s="337" t="s">
        <v>347</v>
      </c>
      <c r="H1198" s="625">
        <f t="shared" si="59"/>
        <v>124630</v>
      </c>
      <c r="I1198" s="617">
        <v>121000</v>
      </c>
      <c r="J1198" s="647">
        <f t="shared" si="58"/>
        <v>127050</v>
      </c>
      <c r="K1198" s="647">
        <f t="shared" si="57"/>
        <v>133100</v>
      </c>
      <c r="L1198" s="609"/>
    </row>
    <row r="1199" spans="3:12" ht="18">
      <c r="C1199" s="335" t="s">
        <v>20943</v>
      </c>
      <c r="D1199" s="335" t="s">
        <v>20944</v>
      </c>
      <c r="E1199" s="336" t="s">
        <v>20</v>
      </c>
      <c r="F1199" s="337" t="s">
        <v>20</v>
      </c>
      <c r="G1199" s="337" t="s">
        <v>305</v>
      </c>
      <c r="H1199" s="625">
        <f t="shared" si="59"/>
        <v>3399000</v>
      </c>
      <c r="I1199" s="617">
        <v>3300000</v>
      </c>
      <c r="J1199" s="647">
        <f t="shared" si="58"/>
        <v>3465000</v>
      </c>
      <c r="K1199" s="647">
        <f t="shared" si="57"/>
        <v>3630000</v>
      </c>
      <c r="L1199" s="609"/>
    </row>
    <row r="1200" spans="3:12" ht="18">
      <c r="C1200" s="335" t="s">
        <v>20945</v>
      </c>
      <c r="D1200" s="335" t="s">
        <v>20946</v>
      </c>
      <c r="E1200" s="336" t="s">
        <v>20</v>
      </c>
      <c r="F1200" s="337" t="s">
        <v>20</v>
      </c>
      <c r="G1200" s="337" t="s">
        <v>347</v>
      </c>
      <c r="H1200" s="625">
        <f t="shared" si="59"/>
        <v>500580</v>
      </c>
      <c r="I1200" s="617">
        <v>486000</v>
      </c>
      <c r="J1200" s="647">
        <f t="shared" si="58"/>
        <v>510300</v>
      </c>
      <c r="K1200" s="647">
        <f t="shared" si="57"/>
        <v>534600</v>
      </c>
      <c r="L1200" s="609"/>
    </row>
    <row r="1201" spans="3:12" ht="18">
      <c r="C1201" s="350" t="s">
        <v>20947</v>
      </c>
      <c r="D1201" s="350" t="s">
        <v>20948</v>
      </c>
      <c r="E1201" s="343"/>
      <c r="F1201" s="335"/>
      <c r="G1201" s="335"/>
      <c r="H1201" s="625">
        <f t="shared" si="59"/>
        <v>0</v>
      </c>
      <c r="I1201" s="617"/>
      <c r="J1201" s="647">
        <f t="shared" si="58"/>
        <v>0</v>
      </c>
      <c r="K1201" s="647">
        <f t="shared" si="57"/>
        <v>0</v>
      </c>
      <c r="L1201" s="609"/>
    </row>
    <row r="1202" spans="3:12" ht="18">
      <c r="C1202" s="335" t="s">
        <v>20949</v>
      </c>
      <c r="D1202" s="335" t="s">
        <v>20950</v>
      </c>
      <c r="E1202" s="336" t="s">
        <v>20</v>
      </c>
      <c r="F1202" s="337" t="s">
        <v>20</v>
      </c>
      <c r="G1202" s="337" t="s">
        <v>22</v>
      </c>
      <c r="H1202" s="625">
        <f t="shared" si="59"/>
        <v>239188.66</v>
      </c>
      <c r="I1202" s="617">
        <v>232222</v>
      </c>
      <c r="J1202" s="647">
        <f t="shared" si="58"/>
        <v>243833.1</v>
      </c>
      <c r="K1202" s="647">
        <f t="shared" si="57"/>
        <v>255444.2</v>
      </c>
      <c r="L1202" s="609"/>
    </row>
    <row r="1203" spans="3:12" ht="18">
      <c r="C1203" s="335" t="s">
        <v>20951</v>
      </c>
      <c r="D1203" s="335" t="s">
        <v>20952</v>
      </c>
      <c r="E1203" s="336" t="s">
        <v>20</v>
      </c>
      <c r="F1203" s="337" t="s">
        <v>20</v>
      </c>
      <c r="G1203" s="337" t="s">
        <v>305</v>
      </c>
      <c r="H1203" s="625">
        <f t="shared" si="59"/>
        <v>51500000</v>
      </c>
      <c r="I1203" s="617">
        <v>50000000</v>
      </c>
      <c r="J1203" s="647">
        <f t="shared" si="58"/>
        <v>52500000</v>
      </c>
      <c r="K1203" s="647">
        <f t="shared" si="57"/>
        <v>55000000</v>
      </c>
      <c r="L1203" s="609"/>
    </row>
    <row r="1204" spans="3:12" ht="36">
      <c r="C1204" s="350" t="s">
        <v>20953</v>
      </c>
      <c r="D1204" s="350" t="s">
        <v>20954</v>
      </c>
      <c r="E1204" s="343"/>
      <c r="F1204" s="335"/>
      <c r="G1204" s="335"/>
      <c r="H1204" s="625">
        <f t="shared" si="59"/>
        <v>0</v>
      </c>
      <c r="I1204" s="617"/>
      <c r="J1204" s="647">
        <f t="shared" si="58"/>
        <v>0</v>
      </c>
      <c r="K1204" s="647">
        <f t="shared" si="57"/>
        <v>0</v>
      </c>
      <c r="L1204" s="609"/>
    </row>
    <row r="1205" spans="3:12" ht="18">
      <c r="C1205" s="335" t="s">
        <v>20955</v>
      </c>
      <c r="D1205" s="335" t="s">
        <v>20956</v>
      </c>
      <c r="E1205" s="336" t="s">
        <v>20</v>
      </c>
      <c r="F1205" s="337" t="s">
        <v>20957</v>
      </c>
      <c r="G1205" s="337" t="s">
        <v>22</v>
      </c>
      <c r="H1205" s="625">
        <f t="shared" si="59"/>
        <v>180250</v>
      </c>
      <c r="I1205" s="617">
        <v>175000</v>
      </c>
      <c r="J1205" s="647">
        <f t="shared" si="58"/>
        <v>183750</v>
      </c>
      <c r="K1205" s="647">
        <f t="shared" si="57"/>
        <v>192500</v>
      </c>
      <c r="L1205" s="609"/>
    </row>
    <row r="1206" spans="3:12" ht="18">
      <c r="C1206" s="335" t="s">
        <v>20958</v>
      </c>
      <c r="D1206" s="335" t="s">
        <v>20959</v>
      </c>
      <c r="E1206" s="336" t="s">
        <v>20</v>
      </c>
      <c r="F1206" s="337" t="s">
        <v>20960</v>
      </c>
      <c r="G1206" s="337" t="s">
        <v>22</v>
      </c>
      <c r="H1206" s="625">
        <f t="shared" si="59"/>
        <v>206000</v>
      </c>
      <c r="I1206" s="617">
        <v>200000</v>
      </c>
      <c r="J1206" s="647">
        <f t="shared" si="58"/>
        <v>210000</v>
      </c>
      <c r="K1206" s="647">
        <f t="shared" si="57"/>
        <v>220000</v>
      </c>
      <c r="L1206" s="609"/>
    </row>
    <row r="1207" spans="3:12" ht="18">
      <c r="C1207" s="335" t="s">
        <v>20961</v>
      </c>
      <c r="D1207" s="335" t="s">
        <v>20962</v>
      </c>
      <c r="E1207" s="336" t="s">
        <v>20</v>
      </c>
      <c r="F1207" s="337" t="s">
        <v>20755</v>
      </c>
      <c r="G1207" s="337" t="s">
        <v>22</v>
      </c>
      <c r="H1207" s="625">
        <f t="shared" si="59"/>
        <v>118450</v>
      </c>
      <c r="I1207" s="617">
        <v>115000</v>
      </c>
      <c r="J1207" s="647">
        <f t="shared" si="58"/>
        <v>120750</v>
      </c>
      <c r="K1207" s="647">
        <f t="shared" si="57"/>
        <v>126500</v>
      </c>
      <c r="L1207" s="609"/>
    </row>
    <row r="1208" spans="3:12" ht="18">
      <c r="C1208" s="335" t="s">
        <v>20963</v>
      </c>
      <c r="D1208" s="335" t="s">
        <v>20964</v>
      </c>
      <c r="E1208" s="336" t="s">
        <v>20</v>
      </c>
      <c r="F1208" s="337" t="s">
        <v>20755</v>
      </c>
      <c r="G1208" s="337" t="s">
        <v>22</v>
      </c>
      <c r="H1208" s="625">
        <f t="shared" si="59"/>
        <v>139050</v>
      </c>
      <c r="I1208" s="617">
        <v>135000</v>
      </c>
      <c r="J1208" s="647">
        <f t="shared" si="58"/>
        <v>141750</v>
      </c>
      <c r="K1208" s="647">
        <f t="shared" si="57"/>
        <v>148500</v>
      </c>
      <c r="L1208" s="609"/>
    </row>
    <row r="1209" spans="3:12" ht="18">
      <c r="C1209" s="335" t="s">
        <v>20965</v>
      </c>
      <c r="D1209" s="335" t="s">
        <v>20964</v>
      </c>
      <c r="E1209" s="336" t="s">
        <v>20</v>
      </c>
      <c r="F1209" s="337" t="s">
        <v>20966</v>
      </c>
      <c r="G1209" s="337" t="s">
        <v>22</v>
      </c>
      <c r="H1209" s="625">
        <f t="shared" si="59"/>
        <v>139050</v>
      </c>
      <c r="I1209" s="617">
        <v>135000</v>
      </c>
      <c r="J1209" s="647">
        <f t="shared" si="58"/>
        <v>141750</v>
      </c>
      <c r="K1209" s="647">
        <f t="shared" si="57"/>
        <v>148500</v>
      </c>
      <c r="L1209" s="609"/>
    </row>
    <row r="1210" spans="3:12" ht="18">
      <c r="C1210" s="335" t="s">
        <v>20967</v>
      </c>
      <c r="D1210" s="335" t="s">
        <v>20968</v>
      </c>
      <c r="E1210" s="336" t="s">
        <v>20</v>
      </c>
      <c r="F1210" s="337" t="s">
        <v>20755</v>
      </c>
      <c r="G1210" s="337" t="s">
        <v>22</v>
      </c>
      <c r="H1210" s="625">
        <f t="shared" si="59"/>
        <v>1493500</v>
      </c>
      <c r="I1210" s="617">
        <v>1450000</v>
      </c>
      <c r="J1210" s="647">
        <f t="shared" si="58"/>
        <v>1522500</v>
      </c>
      <c r="K1210" s="647">
        <f t="shared" si="57"/>
        <v>1595000</v>
      </c>
      <c r="L1210" s="609"/>
    </row>
    <row r="1211" spans="3:12" ht="18">
      <c r="C1211" s="335" t="s">
        <v>20969</v>
      </c>
      <c r="D1211" s="335" t="s">
        <v>20968</v>
      </c>
      <c r="E1211" s="336" t="s">
        <v>20</v>
      </c>
      <c r="F1211" s="337" t="s">
        <v>20757</v>
      </c>
      <c r="G1211" s="337" t="s">
        <v>22</v>
      </c>
      <c r="H1211" s="625">
        <f t="shared" si="59"/>
        <v>1905500</v>
      </c>
      <c r="I1211" s="617">
        <v>1850000</v>
      </c>
      <c r="J1211" s="647">
        <f t="shared" si="58"/>
        <v>1942500</v>
      </c>
      <c r="K1211" s="647">
        <f t="shared" si="57"/>
        <v>2035000</v>
      </c>
      <c r="L1211" s="609"/>
    </row>
    <row r="1212" spans="3:12" ht="18">
      <c r="C1212" s="335" t="s">
        <v>20970</v>
      </c>
      <c r="D1212" s="335" t="s">
        <v>20968</v>
      </c>
      <c r="E1212" s="336" t="s">
        <v>20</v>
      </c>
      <c r="F1212" s="337" t="s">
        <v>2684</v>
      </c>
      <c r="G1212" s="337" t="s">
        <v>22</v>
      </c>
      <c r="H1212" s="625">
        <f t="shared" si="59"/>
        <v>2678000</v>
      </c>
      <c r="I1212" s="617">
        <v>2600000</v>
      </c>
      <c r="J1212" s="647">
        <f t="shared" si="58"/>
        <v>2730000</v>
      </c>
      <c r="K1212" s="647">
        <f t="shared" si="57"/>
        <v>2860000</v>
      </c>
      <c r="L1212" s="609"/>
    </row>
    <row r="1213" spans="3:12" ht="18">
      <c r="C1213" s="335" t="s">
        <v>20971</v>
      </c>
      <c r="D1213" s="335" t="s">
        <v>20968</v>
      </c>
      <c r="E1213" s="336" t="s">
        <v>20</v>
      </c>
      <c r="F1213" s="337" t="s">
        <v>20972</v>
      </c>
      <c r="G1213" s="337" t="s">
        <v>22</v>
      </c>
      <c r="H1213" s="625">
        <f t="shared" si="59"/>
        <v>3759500</v>
      </c>
      <c r="I1213" s="617">
        <v>3650000</v>
      </c>
      <c r="J1213" s="647">
        <f t="shared" si="58"/>
        <v>3832500</v>
      </c>
      <c r="K1213" s="647">
        <f t="shared" si="57"/>
        <v>4015000</v>
      </c>
      <c r="L1213" s="609"/>
    </row>
    <row r="1214" spans="3:12" ht="18">
      <c r="C1214" s="335" t="s">
        <v>20973</v>
      </c>
      <c r="D1214" s="335" t="s">
        <v>20968</v>
      </c>
      <c r="E1214" s="336" t="s">
        <v>20</v>
      </c>
      <c r="F1214" s="337" t="s">
        <v>2661</v>
      </c>
      <c r="G1214" s="337" t="s">
        <v>22</v>
      </c>
      <c r="H1214" s="625">
        <f t="shared" si="59"/>
        <v>3862500</v>
      </c>
      <c r="I1214" s="617">
        <v>3750000</v>
      </c>
      <c r="J1214" s="647">
        <f t="shared" si="58"/>
        <v>3937500</v>
      </c>
      <c r="K1214" s="647">
        <f t="shared" ref="K1214:K1277" si="60">(I1214*0.1)+I1214</f>
        <v>4125000</v>
      </c>
      <c r="L1214" s="609"/>
    </row>
    <row r="1215" spans="3:12" ht="18">
      <c r="C1215" s="335" t="s">
        <v>20974</v>
      </c>
      <c r="D1215" s="335" t="s">
        <v>20968</v>
      </c>
      <c r="E1215" s="336" t="s">
        <v>20</v>
      </c>
      <c r="F1215" s="337" t="s">
        <v>20775</v>
      </c>
      <c r="G1215" s="337" t="s">
        <v>22</v>
      </c>
      <c r="H1215" s="625">
        <f t="shared" si="59"/>
        <v>8755000</v>
      </c>
      <c r="I1215" s="617">
        <v>8500000</v>
      </c>
      <c r="J1215" s="647">
        <f t="shared" si="58"/>
        <v>8925000</v>
      </c>
      <c r="K1215" s="647">
        <f t="shared" si="60"/>
        <v>9350000</v>
      </c>
      <c r="L1215" s="609"/>
    </row>
    <row r="1216" spans="3:12" ht="18">
      <c r="C1216" s="335" t="s">
        <v>20975</v>
      </c>
      <c r="D1216" s="335" t="s">
        <v>20968</v>
      </c>
      <c r="E1216" s="336" t="s">
        <v>20</v>
      </c>
      <c r="F1216" s="337" t="s">
        <v>20763</v>
      </c>
      <c r="G1216" s="337" t="s">
        <v>22</v>
      </c>
      <c r="H1216" s="625">
        <f t="shared" si="59"/>
        <v>14780500</v>
      </c>
      <c r="I1216" s="617">
        <v>14350000</v>
      </c>
      <c r="J1216" s="647">
        <f t="shared" si="58"/>
        <v>15067500</v>
      </c>
      <c r="K1216" s="647">
        <f t="shared" si="60"/>
        <v>15785000</v>
      </c>
      <c r="L1216" s="609"/>
    </row>
    <row r="1217" spans="3:12" ht="18">
      <c r="C1217" s="335" t="s">
        <v>20976</v>
      </c>
      <c r="D1217" s="335" t="s">
        <v>20968</v>
      </c>
      <c r="E1217" s="336" t="s">
        <v>20</v>
      </c>
      <c r="F1217" s="337" t="s">
        <v>20977</v>
      </c>
      <c r="G1217" s="337" t="s">
        <v>22</v>
      </c>
      <c r="H1217" s="625">
        <f t="shared" si="59"/>
        <v>18179500</v>
      </c>
      <c r="I1217" s="617">
        <v>17650000</v>
      </c>
      <c r="J1217" s="647">
        <f t="shared" si="58"/>
        <v>18532500</v>
      </c>
      <c r="K1217" s="647">
        <f t="shared" si="60"/>
        <v>19415000</v>
      </c>
      <c r="L1217" s="609"/>
    </row>
    <row r="1218" spans="3:12" ht="18">
      <c r="C1218" s="335" t="s">
        <v>20978</v>
      </c>
      <c r="D1218" s="335" t="s">
        <v>20979</v>
      </c>
      <c r="E1218" s="336" t="s">
        <v>20</v>
      </c>
      <c r="F1218" s="337" t="s">
        <v>20980</v>
      </c>
      <c r="G1218" s="337" t="s">
        <v>22</v>
      </c>
      <c r="H1218" s="625">
        <f t="shared" si="59"/>
        <v>669500</v>
      </c>
      <c r="I1218" s="617">
        <v>650000</v>
      </c>
      <c r="J1218" s="647">
        <f t="shared" si="58"/>
        <v>682500</v>
      </c>
      <c r="K1218" s="647">
        <f t="shared" si="60"/>
        <v>715000</v>
      </c>
      <c r="L1218" s="609"/>
    </row>
    <row r="1219" spans="3:12" ht="36">
      <c r="C1219" s="335" t="s">
        <v>20981</v>
      </c>
      <c r="D1219" s="335" t="s">
        <v>20982</v>
      </c>
      <c r="E1219" s="336" t="s">
        <v>20</v>
      </c>
      <c r="F1219" s="337" t="s">
        <v>20983</v>
      </c>
      <c r="G1219" s="337" t="s">
        <v>22</v>
      </c>
      <c r="H1219" s="625">
        <f t="shared" si="59"/>
        <v>463500</v>
      </c>
      <c r="I1219" s="617">
        <v>450000</v>
      </c>
      <c r="J1219" s="647">
        <f t="shared" si="58"/>
        <v>472500</v>
      </c>
      <c r="K1219" s="647">
        <f t="shared" si="60"/>
        <v>495000</v>
      </c>
      <c r="L1219" s="609"/>
    </row>
    <row r="1220" spans="3:12" ht="18">
      <c r="C1220" s="335" t="s">
        <v>20984</v>
      </c>
      <c r="D1220" s="335" t="s">
        <v>20985</v>
      </c>
      <c r="E1220" s="336" t="s">
        <v>20</v>
      </c>
      <c r="F1220" s="337" t="s">
        <v>20986</v>
      </c>
      <c r="G1220" s="337" t="s">
        <v>22</v>
      </c>
      <c r="H1220" s="625">
        <f t="shared" si="59"/>
        <v>1287500</v>
      </c>
      <c r="I1220" s="617">
        <v>1250000</v>
      </c>
      <c r="J1220" s="647">
        <f t="shared" si="58"/>
        <v>1312500</v>
      </c>
      <c r="K1220" s="647">
        <f t="shared" si="60"/>
        <v>1375000</v>
      </c>
      <c r="L1220" s="609"/>
    </row>
    <row r="1221" spans="3:12" ht="18">
      <c r="C1221" s="335" t="s">
        <v>20987</v>
      </c>
      <c r="D1221" s="335" t="s">
        <v>20988</v>
      </c>
      <c r="E1221" s="336" t="s">
        <v>20</v>
      </c>
      <c r="F1221" s="337" t="s">
        <v>20986</v>
      </c>
      <c r="G1221" s="337" t="s">
        <v>22</v>
      </c>
      <c r="H1221" s="625">
        <f t="shared" si="59"/>
        <v>1390500</v>
      </c>
      <c r="I1221" s="617">
        <v>1350000</v>
      </c>
      <c r="J1221" s="647">
        <f t="shared" si="58"/>
        <v>1417500</v>
      </c>
      <c r="K1221" s="647">
        <f t="shared" si="60"/>
        <v>1485000</v>
      </c>
      <c r="L1221" s="609"/>
    </row>
    <row r="1222" spans="3:12" ht="18">
      <c r="C1222" s="335" t="s">
        <v>20989</v>
      </c>
      <c r="D1222" s="335" t="s">
        <v>20990</v>
      </c>
      <c r="E1222" s="336" t="s">
        <v>20</v>
      </c>
      <c r="F1222" s="337" t="s">
        <v>20991</v>
      </c>
      <c r="G1222" s="337" t="s">
        <v>721</v>
      </c>
      <c r="H1222" s="625">
        <f t="shared" si="59"/>
        <v>139050</v>
      </c>
      <c r="I1222" s="617">
        <v>135000</v>
      </c>
      <c r="J1222" s="647">
        <f t="shared" si="58"/>
        <v>141750</v>
      </c>
      <c r="K1222" s="647">
        <f t="shared" si="60"/>
        <v>148500</v>
      </c>
      <c r="L1222" s="609"/>
    </row>
    <row r="1223" spans="3:12" ht="18">
      <c r="C1223" s="335" t="s">
        <v>20992</v>
      </c>
      <c r="D1223" s="335" t="s">
        <v>20990</v>
      </c>
      <c r="E1223" s="336" t="s">
        <v>20</v>
      </c>
      <c r="F1223" s="337" t="s">
        <v>20993</v>
      </c>
      <c r="G1223" s="337" t="s">
        <v>721</v>
      </c>
      <c r="H1223" s="625">
        <f t="shared" si="59"/>
        <v>257500</v>
      </c>
      <c r="I1223" s="617">
        <v>250000</v>
      </c>
      <c r="J1223" s="647">
        <f t="shared" ref="J1223:J1286" si="61">(I1223*0.05)+I1223</f>
        <v>262500</v>
      </c>
      <c r="K1223" s="647">
        <f t="shared" si="60"/>
        <v>275000</v>
      </c>
      <c r="L1223" s="609"/>
    </row>
    <row r="1224" spans="3:12" ht="18">
      <c r="C1224" s="335" t="s">
        <v>20994</v>
      </c>
      <c r="D1224" s="335" t="s">
        <v>20995</v>
      </c>
      <c r="E1224" s="336" t="s">
        <v>20</v>
      </c>
      <c r="F1224" s="337" t="s">
        <v>20996</v>
      </c>
      <c r="G1224" s="337" t="s">
        <v>22</v>
      </c>
      <c r="H1224" s="625">
        <f t="shared" si="59"/>
        <v>875500</v>
      </c>
      <c r="I1224" s="617">
        <v>850000</v>
      </c>
      <c r="J1224" s="647">
        <f t="shared" si="61"/>
        <v>892500</v>
      </c>
      <c r="K1224" s="647">
        <f t="shared" si="60"/>
        <v>935000</v>
      </c>
      <c r="L1224" s="609"/>
    </row>
    <row r="1225" spans="3:12" ht="18">
      <c r="C1225" s="335" t="s">
        <v>20997</v>
      </c>
      <c r="D1225" s="335" t="s">
        <v>20998</v>
      </c>
      <c r="E1225" s="336" t="s">
        <v>20</v>
      </c>
      <c r="F1225" s="337" t="s">
        <v>20761</v>
      </c>
      <c r="G1225" s="337" t="s">
        <v>22</v>
      </c>
      <c r="H1225" s="625">
        <f t="shared" si="59"/>
        <v>1184500</v>
      </c>
      <c r="I1225" s="617">
        <v>1150000</v>
      </c>
      <c r="J1225" s="647">
        <f t="shared" si="61"/>
        <v>1207500</v>
      </c>
      <c r="K1225" s="647">
        <f t="shared" si="60"/>
        <v>1265000</v>
      </c>
      <c r="L1225" s="609"/>
    </row>
    <row r="1226" spans="3:12" ht="18">
      <c r="C1226" s="335" t="s">
        <v>20999</v>
      </c>
      <c r="D1226" s="335" t="s">
        <v>20998</v>
      </c>
      <c r="E1226" s="336" t="s">
        <v>20</v>
      </c>
      <c r="F1226" s="337" t="s">
        <v>21000</v>
      </c>
      <c r="G1226" s="337" t="s">
        <v>22</v>
      </c>
      <c r="H1226" s="625">
        <f t="shared" si="59"/>
        <v>1802500</v>
      </c>
      <c r="I1226" s="617">
        <v>1750000</v>
      </c>
      <c r="J1226" s="647">
        <f t="shared" si="61"/>
        <v>1837500</v>
      </c>
      <c r="K1226" s="647">
        <f t="shared" si="60"/>
        <v>1925000</v>
      </c>
      <c r="L1226" s="609"/>
    </row>
    <row r="1227" spans="3:12" ht="18">
      <c r="C1227" s="335" t="s">
        <v>21001</v>
      </c>
      <c r="D1227" s="335" t="s">
        <v>21002</v>
      </c>
      <c r="E1227" s="336" t="s">
        <v>20</v>
      </c>
      <c r="F1227" s="337" t="s">
        <v>21003</v>
      </c>
      <c r="G1227" s="337" t="s">
        <v>22</v>
      </c>
      <c r="H1227" s="625">
        <f t="shared" si="59"/>
        <v>360500</v>
      </c>
      <c r="I1227" s="617">
        <v>350000</v>
      </c>
      <c r="J1227" s="647">
        <f t="shared" si="61"/>
        <v>367500</v>
      </c>
      <c r="K1227" s="647">
        <f t="shared" si="60"/>
        <v>385000</v>
      </c>
      <c r="L1227" s="609"/>
    </row>
    <row r="1228" spans="3:12" ht="18">
      <c r="C1228" s="335" t="s">
        <v>21004</v>
      </c>
      <c r="D1228" s="335" t="s">
        <v>21002</v>
      </c>
      <c r="E1228" s="336" t="s">
        <v>20</v>
      </c>
      <c r="F1228" s="337" t="s">
        <v>21005</v>
      </c>
      <c r="G1228" s="337" t="s">
        <v>22</v>
      </c>
      <c r="H1228" s="625">
        <f t="shared" si="59"/>
        <v>566500</v>
      </c>
      <c r="I1228" s="617">
        <v>550000</v>
      </c>
      <c r="J1228" s="647">
        <f t="shared" si="61"/>
        <v>577500</v>
      </c>
      <c r="K1228" s="647">
        <f t="shared" si="60"/>
        <v>605000</v>
      </c>
      <c r="L1228" s="609"/>
    </row>
    <row r="1229" spans="3:12" ht="36">
      <c r="C1229" s="335" t="s">
        <v>21006</v>
      </c>
      <c r="D1229" s="335" t="s">
        <v>21007</v>
      </c>
      <c r="E1229" s="336" t="s">
        <v>20</v>
      </c>
      <c r="F1229" s="337" t="s">
        <v>21008</v>
      </c>
      <c r="G1229" s="337" t="s">
        <v>22</v>
      </c>
      <c r="H1229" s="625">
        <f t="shared" si="59"/>
        <v>293550</v>
      </c>
      <c r="I1229" s="617">
        <v>285000</v>
      </c>
      <c r="J1229" s="647">
        <f t="shared" si="61"/>
        <v>299250</v>
      </c>
      <c r="K1229" s="647">
        <f t="shared" si="60"/>
        <v>313500</v>
      </c>
      <c r="L1229" s="609"/>
    </row>
    <row r="1230" spans="3:12" ht="36">
      <c r="C1230" s="335" t="s">
        <v>21009</v>
      </c>
      <c r="D1230" s="335" t="s">
        <v>21007</v>
      </c>
      <c r="E1230" s="336" t="s">
        <v>20</v>
      </c>
      <c r="F1230" s="337" t="s">
        <v>20757</v>
      </c>
      <c r="G1230" s="337" t="s">
        <v>22</v>
      </c>
      <c r="H1230" s="625">
        <f t="shared" ref="H1230:H1293" si="62">(I1230*0.03)+I1230</f>
        <v>334750</v>
      </c>
      <c r="I1230" s="617">
        <v>325000</v>
      </c>
      <c r="J1230" s="647">
        <f t="shared" si="61"/>
        <v>341250</v>
      </c>
      <c r="K1230" s="647">
        <f t="shared" si="60"/>
        <v>357500</v>
      </c>
      <c r="L1230" s="609"/>
    </row>
    <row r="1231" spans="3:12" ht="36">
      <c r="C1231" s="335" t="s">
        <v>21010</v>
      </c>
      <c r="D1231" s="335" t="s">
        <v>21007</v>
      </c>
      <c r="E1231" s="336" t="s">
        <v>20</v>
      </c>
      <c r="F1231" s="337" t="s">
        <v>20972</v>
      </c>
      <c r="G1231" s="337" t="s">
        <v>22</v>
      </c>
      <c r="H1231" s="625">
        <f t="shared" si="62"/>
        <v>360500</v>
      </c>
      <c r="I1231" s="617">
        <v>350000</v>
      </c>
      <c r="J1231" s="647">
        <f t="shared" si="61"/>
        <v>367500</v>
      </c>
      <c r="K1231" s="647">
        <f t="shared" si="60"/>
        <v>385000</v>
      </c>
      <c r="L1231" s="609"/>
    </row>
    <row r="1232" spans="3:12" ht="36">
      <c r="C1232" s="335" t="s">
        <v>21011</v>
      </c>
      <c r="D1232" s="335" t="s">
        <v>21007</v>
      </c>
      <c r="E1232" s="336" t="s">
        <v>20</v>
      </c>
      <c r="F1232" s="337" t="s">
        <v>20775</v>
      </c>
      <c r="G1232" s="337" t="s">
        <v>22</v>
      </c>
      <c r="H1232" s="625">
        <f t="shared" si="62"/>
        <v>1287500</v>
      </c>
      <c r="I1232" s="617">
        <v>1250000</v>
      </c>
      <c r="J1232" s="647">
        <f t="shared" si="61"/>
        <v>1312500</v>
      </c>
      <c r="K1232" s="647">
        <f t="shared" si="60"/>
        <v>1375000</v>
      </c>
      <c r="L1232" s="609"/>
    </row>
    <row r="1233" spans="3:12" ht="36">
      <c r="C1233" s="335" t="s">
        <v>21012</v>
      </c>
      <c r="D1233" s="335" t="s">
        <v>21013</v>
      </c>
      <c r="E1233" s="336" t="s">
        <v>20</v>
      </c>
      <c r="F1233" s="337" t="s">
        <v>20755</v>
      </c>
      <c r="G1233" s="337" t="s">
        <v>22</v>
      </c>
      <c r="H1233" s="625">
        <f t="shared" si="62"/>
        <v>360500</v>
      </c>
      <c r="I1233" s="617">
        <v>350000</v>
      </c>
      <c r="J1233" s="647">
        <f t="shared" si="61"/>
        <v>367500</v>
      </c>
      <c r="K1233" s="647">
        <f t="shared" si="60"/>
        <v>385000</v>
      </c>
      <c r="L1233" s="609"/>
    </row>
    <row r="1234" spans="3:12" ht="36">
      <c r="C1234" s="335" t="s">
        <v>21014</v>
      </c>
      <c r="D1234" s="335" t="s">
        <v>21013</v>
      </c>
      <c r="E1234" s="336" t="s">
        <v>20</v>
      </c>
      <c r="F1234" s="337" t="s">
        <v>20757</v>
      </c>
      <c r="G1234" s="337" t="s">
        <v>22</v>
      </c>
      <c r="H1234" s="625">
        <f t="shared" si="62"/>
        <v>412000</v>
      </c>
      <c r="I1234" s="617">
        <v>400000</v>
      </c>
      <c r="J1234" s="647">
        <f t="shared" si="61"/>
        <v>420000</v>
      </c>
      <c r="K1234" s="647">
        <f t="shared" si="60"/>
        <v>440000</v>
      </c>
      <c r="L1234" s="609"/>
    </row>
    <row r="1235" spans="3:12" ht="36">
      <c r="C1235" s="335" t="s">
        <v>21015</v>
      </c>
      <c r="D1235" s="335" t="s">
        <v>21013</v>
      </c>
      <c r="E1235" s="336" t="s">
        <v>20</v>
      </c>
      <c r="F1235" s="337" t="s">
        <v>20972</v>
      </c>
      <c r="G1235" s="337" t="s">
        <v>22</v>
      </c>
      <c r="H1235" s="625">
        <f t="shared" si="62"/>
        <v>566500</v>
      </c>
      <c r="I1235" s="617">
        <v>550000</v>
      </c>
      <c r="J1235" s="647">
        <f t="shared" si="61"/>
        <v>577500</v>
      </c>
      <c r="K1235" s="647">
        <f t="shared" si="60"/>
        <v>605000</v>
      </c>
      <c r="L1235" s="609"/>
    </row>
    <row r="1236" spans="3:12" ht="36">
      <c r="C1236" s="335" t="s">
        <v>21016</v>
      </c>
      <c r="D1236" s="335" t="s">
        <v>21013</v>
      </c>
      <c r="E1236" s="336" t="s">
        <v>20</v>
      </c>
      <c r="F1236" s="337" t="s">
        <v>20775</v>
      </c>
      <c r="G1236" s="337" t="s">
        <v>22</v>
      </c>
      <c r="H1236" s="625">
        <f t="shared" si="62"/>
        <v>1287500</v>
      </c>
      <c r="I1236" s="617">
        <v>1250000</v>
      </c>
      <c r="J1236" s="647">
        <f t="shared" si="61"/>
        <v>1312500</v>
      </c>
      <c r="K1236" s="647">
        <f t="shared" si="60"/>
        <v>1375000</v>
      </c>
      <c r="L1236" s="609"/>
    </row>
    <row r="1237" spans="3:12" ht="18">
      <c r="C1237" s="335" t="s">
        <v>21017</v>
      </c>
      <c r="D1237" s="335" t="s">
        <v>21018</v>
      </c>
      <c r="E1237" s="336" t="s">
        <v>20</v>
      </c>
      <c r="F1237" s="337" t="s">
        <v>20</v>
      </c>
      <c r="G1237" s="337" t="s">
        <v>721</v>
      </c>
      <c r="H1237" s="625">
        <f t="shared" si="62"/>
        <v>77250</v>
      </c>
      <c r="I1237" s="617">
        <v>75000</v>
      </c>
      <c r="J1237" s="647">
        <f t="shared" si="61"/>
        <v>78750</v>
      </c>
      <c r="K1237" s="647">
        <f t="shared" si="60"/>
        <v>82500</v>
      </c>
      <c r="L1237" s="609"/>
    </row>
    <row r="1238" spans="3:12" ht="18">
      <c r="C1238" s="335" t="s">
        <v>21019</v>
      </c>
      <c r="D1238" s="335" t="s">
        <v>21020</v>
      </c>
      <c r="E1238" s="336" t="s">
        <v>20</v>
      </c>
      <c r="F1238" s="337" t="s">
        <v>21021</v>
      </c>
      <c r="G1238" s="337" t="s">
        <v>22</v>
      </c>
      <c r="H1238" s="625">
        <f t="shared" si="62"/>
        <v>360500</v>
      </c>
      <c r="I1238" s="617">
        <v>350000</v>
      </c>
      <c r="J1238" s="647">
        <f t="shared" si="61"/>
        <v>367500</v>
      </c>
      <c r="K1238" s="647">
        <f t="shared" si="60"/>
        <v>385000</v>
      </c>
      <c r="L1238" s="609"/>
    </row>
    <row r="1239" spans="3:12" ht="18">
      <c r="C1239" s="335" t="s">
        <v>21022</v>
      </c>
      <c r="D1239" s="335" t="s">
        <v>21023</v>
      </c>
      <c r="E1239" s="336" t="s">
        <v>20</v>
      </c>
      <c r="F1239" s="337" t="s">
        <v>21024</v>
      </c>
      <c r="G1239" s="337" t="s">
        <v>721</v>
      </c>
      <c r="H1239" s="625">
        <f t="shared" si="62"/>
        <v>77250</v>
      </c>
      <c r="I1239" s="617">
        <v>75000</v>
      </c>
      <c r="J1239" s="647">
        <f t="shared" si="61"/>
        <v>78750</v>
      </c>
      <c r="K1239" s="647">
        <f t="shared" si="60"/>
        <v>82500</v>
      </c>
      <c r="L1239" s="609"/>
    </row>
    <row r="1240" spans="3:12" ht="18">
      <c r="C1240" s="335" t="s">
        <v>21025</v>
      </c>
      <c r="D1240" s="335" t="s">
        <v>21023</v>
      </c>
      <c r="E1240" s="336" t="s">
        <v>20</v>
      </c>
      <c r="F1240" s="337" t="s">
        <v>21026</v>
      </c>
      <c r="G1240" s="337" t="s">
        <v>721</v>
      </c>
      <c r="H1240" s="625">
        <f t="shared" si="62"/>
        <v>87550</v>
      </c>
      <c r="I1240" s="617">
        <v>85000</v>
      </c>
      <c r="J1240" s="647">
        <f t="shared" si="61"/>
        <v>89250</v>
      </c>
      <c r="K1240" s="647">
        <f t="shared" si="60"/>
        <v>93500</v>
      </c>
      <c r="L1240" s="609"/>
    </row>
    <row r="1241" spans="3:12" ht="18">
      <c r="C1241" s="335" t="s">
        <v>21027</v>
      </c>
      <c r="D1241" s="335" t="s">
        <v>21023</v>
      </c>
      <c r="E1241" s="336" t="s">
        <v>20</v>
      </c>
      <c r="F1241" s="337" t="s">
        <v>21028</v>
      </c>
      <c r="G1241" s="337" t="s">
        <v>721</v>
      </c>
      <c r="H1241" s="625">
        <f t="shared" si="62"/>
        <v>92700</v>
      </c>
      <c r="I1241" s="617">
        <v>90000</v>
      </c>
      <c r="J1241" s="647">
        <f t="shared" si="61"/>
        <v>94500</v>
      </c>
      <c r="K1241" s="647">
        <f t="shared" si="60"/>
        <v>99000</v>
      </c>
      <c r="L1241" s="609"/>
    </row>
    <row r="1242" spans="3:12" ht="18">
      <c r="C1242" s="335" t="s">
        <v>21029</v>
      </c>
      <c r="D1242" s="335" t="s">
        <v>21023</v>
      </c>
      <c r="E1242" s="336" t="s">
        <v>20</v>
      </c>
      <c r="F1242" s="337" t="s">
        <v>21030</v>
      </c>
      <c r="G1242" s="337" t="s">
        <v>721</v>
      </c>
      <c r="H1242" s="625">
        <f t="shared" si="62"/>
        <v>118450</v>
      </c>
      <c r="I1242" s="617">
        <v>115000</v>
      </c>
      <c r="J1242" s="647">
        <f t="shared" si="61"/>
        <v>120750</v>
      </c>
      <c r="K1242" s="647">
        <f t="shared" si="60"/>
        <v>126500</v>
      </c>
      <c r="L1242" s="609"/>
    </row>
    <row r="1243" spans="3:12" ht="18">
      <c r="C1243" s="335" t="s">
        <v>21031</v>
      </c>
      <c r="D1243" s="335" t="s">
        <v>21032</v>
      </c>
      <c r="E1243" s="336" t="s">
        <v>20</v>
      </c>
      <c r="F1243" s="337" t="s">
        <v>21033</v>
      </c>
      <c r="G1243" s="337" t="s">
        <v>22</v>
      </c>
      <c r="H1243" s="625">
        <f t="shared" si="62"/>
        <v>68874091.5</v>
      </c>
      <c r="I1243" s="617">
        <v>66868050</v>
      </c>
      <c r="J1243" s="647">
        <f t="shared" si="61"/>
        <v>70211452.5</v>
      </c>
      <c r="K1243" s="647">
        <f t="shared" si="60"/>
        <v>73554855</v>
      </c>
      <c r="L1243" s="609"/>
    </row>
    <row r="1244" spans="3:12" ht="18">
      <c r="C1244" s="335" t="s">
        <v>21034</v>
      </c>
      <c r="D1244" s="335" t="s">
        <v>21035</v>
      </c>
      <c r="E1244" s="336" t="s">
        <v>20</v>
      </c>
      <c r="F1244" s="337" t="s">
        <v>20</v>
      </c>
      <c r="G1244" s="337" t="s">
        <v>20118</v>
      </c>
      <c r="H1244" s="625">
        <f t="shared" si="62"/>
        <v>1545000</v>
      </c>
      <c r="I1244" s="617">
        <v>1500000</v>
      </c>
      <c r="J1244" s="647">
        <f t="shared" si="61"/>
        <v>1575000</v>
      </c>
      <c r="K1244" s="647">
        <f t="shared" si="60"/>
        <v>1650000</v>
      </c>
      <c r="L1244" s="609"/>
    </row>
    <row r="1245" spans="3:12" ht="18">
      <c r="C1245" s="335" t="s">
        <v>21036</v>
      </c>
      <c r="D1245" s="335" t="s">
        <v>21037</v>
      </c>
      <c r="E1245" s="336" t="s">
        <v>20</v>
      </c>
      <c r="F1245" s="337" t="s">
        <v>20</v>
      </c>
      <c r="G1245" s="337" t="s">
        <v>20118</v>
      </c>
      <c r="H1245" s="625">
        <f t="shared" si="62"/>
        <v>1545000</v>
      </c>
      <c r="I1245" s="617">
        <v>1500000</v>
      </c>
      <c r="J1245" s="647">
        <f t="shared" si="61"/>
        <v>1575000</v>
      </c>
      <c r="K1245" s="647">
        <f t="shared" si="60"/>
        <v>1650000</v>
      </c>
      <c r="L1245" s="609"/>
    </row>
    <row r="1246" spans="3:12" ht="18">
      <c r="C1246" s="335" t="s">
        <v>21038</v>
      </c>
      <c r="D1246" s="335" t="s">
        <v>21039</v>
      </c>
      <c r="E1246" s="336" t="s">
        <v>20</v>
      </c>
      <c r="F1246" s="337" t="s">
        <v>20</v>
      </c>
      <c r="G1246" s="337" t="s">
        <v>22</v>
      </c>
      <c r="H1246" s="625">
        <f t="shared" si="62"/>
        <v>1133000</v>
      </c>
      <c r="I1246" s="617">
        <v>1100000</v>
      </c>
      <c r="J1246" s="647">
        <f t="shared" si="61"/>
        <v>1155000</v>
      </c>
      <c r="K1246" s="647">
        <f t="shared" si="60"/>
        <v>1210000</v>
      </c>
      <c r="L1246" s="609"/>
    </row>
    <row r="1247" spans="3:12" ht="18">
      <c r="C1247" s="335" t="s">
        <v>21040</v>
      </c>
      <c r="D1247" s="335" t="s">
        <v>21041</v>
      </c>
      <c r="E1247" s="336" t="s">
        <v>20</v>
      </c>
      <c r="F1247" s="337" t="s">
        <v>21042</v>
      </c>
      <c r="G1247" s="337" t="s">
        <v>22</v>
      </c>
      <c r="H1247" s="625">
        <f t="shared" si="62"/>
        <v>4120000</v>
      </c>
      <c r="I1247" s="617">
        <v>4000000</v>
      </c>
      <c r="J1247" s="647">
        <f t="shared" si="61"/>
        <v>4200000</v>
      </c>
      <c r="K1247" s="647">
        <f t="shared" si="60"/>
        <v>4400000</v>
      </c>
      <c r="L1247" s="609"/>
    </row>
    <row r="1248" spans="3:12" ht="18">
      <c r="C1248" s="335" t="s">
        <v>21043</v>
      </c>
      <c r="D1248" s="335" t="s">
        <v>20990</v>
      </c>
      <c r="E1248" s="336" t="s">
        <v>20</v>
      </c>
      <c r="F1248" s="337" t="s">
        <v>21024</v>
      </c>
      <c r="G1248" s="337" t="s">
        <v>721</v>
      </c>
      <c r="H1248" s="625">
        <f t="shared" si="62"/>
        <v>118450</v>
      </c>
      <c r="I1248" s="617">
        <v>115000</v>
      </c>
      <c r="J1248" s="647">
        <f t="shared" si="61"/>
        <v>120750</v>
      </c>
      <c r="K1248" s="647">
        <f t="shared" si="60"/>
        <v>126500</v>
      </c>
      <c r="L1248" s="609"/>
    </row>
    <row r="1249" spans="3:12" ht="36">
      <c r="C1249" s="335" t="s">
        <v>21044</v>
      </c>
      <c r="D1249" s="335" t="s">
        <v>21045</v>
      </c>
      <c r="E1249" s="336" t="s">
        <v>20</v>
      </c>
      <c r="F1249" s="337" t="s">
        <v>21046</v>
      </c>
      <c r="G1249" s="337" t="s">
        <v>22</v>
      </c>
      <c r="H1249" s="625">
        <f t="shared" si="62"/>
        <v>1133000</v>
      </c>
      <c r="I1249" s="617">
        <v>1100000</v>
      </c>
      <c r="J1249" s="647">
        <f t="shared" si="61"/>
        <v>1155000</v>
      </c>
      <c r="K1249" s="647">
        <f t="shared" si="60"/>
        <v>1210000</v>
      </c>
      <c r="L1249" s="609"/>
    </row>
    <row r="1250" spans="3:12" ht="54">
      <c r="C1250" s="335" t="s">
        <v>21047</v>
      </c>
      <c r="D1250" s="335" t="s">
        <v>21048</v>
      </c>
      <c r="E1250" s="336" t="s">
        <v>20</v>
      </c>
      <c r="F1250" s="337" t="s">
        <v>21049</v>
      </c>
      <c r="G1250" s="337" t="s">
        <v>22</v>
      </c>
      <c r="H1250" s="625">
        <f t="shared" si="62"/>
        <v>42178500</v>
      </c>
      <c r="I1250" s="617">
        <v>40950000</v>
      </c>
      <c r="J1250" s="647">
        <f t="shared" si="61"/>
        <v>42997500</v>
      </c>
      <c r="K1250" s="647">
        <f t="shared" si="60"/>
        <v>45045000</v>
      </c>
      <c r="L1250" s="609"/>
    </row>
    <row r="1251" spans="3:12" ht="18">
      <c r="C1251" s="335" t="s">
        <v>21050</v>
      </c>
      <c r="D1251" s="335" t="s">
        <v>21051</v>
      </c>
      <c r="E1251" s="336" t="s">
        <v>20</v>
      </c>
      <c r="F1251" s="337" t="s">
        <v>20</v>
      </c>
      <c r="G1251" s="337" t="s">
        <v>21052</v>
      </c>
      <c r="H1251" s="625">
        <f t="shared" si="62"/>
        <v>772500</v>
      </c>
      <c r="I1251" s="617">
        <v>750000</v>
      </c>
      <c r="J1251" s="647">
        <f t="shared" si="61"/>
        <v>787500</v>
      </c>
      <c r="K1251" s="647">
        <f t="shared" si="60"/>
        <v>825000</v>
      </c>
      <c r="L1251" s="609"/>
    </row>
    <row r="1252" spans="3:12" ht="18">
      <c r="C1252" s="335" t="s">
        <v>21053</v>
      </c>
      <c r="D1252" s="335" t="s">
        <v>21054</v>
      </c>
      <c r="E1252" s="336" t="s">
        <v>20</v>
      </c>
      <c r="F1252" s="337" t="s">
        <v>20</v>
      </c>
      <c r="G1252" s="337" t="s">
        <v>9862</v>
      </c>
      <c r="H1252" s="625">
        <f t="shared" si="62"/>
        <v>128750</v>
      </c>
      <c r="I1252" s="617">
        <v>125000</v>
      </c>
      <c r="J1252" s="647">
        <f t="shared" si="61"/>
        <v>131250</v>
      </c>
      <c r="K1252" s="647">
        <f t="shared" si="60"/>
        <v>137500</v>
      </c>
      <c r="L1252" s="609"/>
    </row>
    <row r="1253" spans="3:12" ht="18">
      <c r="C1253" s="335" t="s">
        <v>21055</v>
      </c>
      <c r="D1253" s="335" t="s">
        <v>21056</v>
      </c>
      <c r="E1253" s="336" t="s">
        <v>139</v>
      </c>
      <c r="F1253" s="337" t="s">
        <v>20</v>
      </c>
      <c r="G1253" s="337" t="s">
        <v>22</v>
      </c>
      <c r="H1253" s="625">
        <f t="shared" si="62"/>
        <v>39655</v>
      </c>
      <c r="I1253" s="617">
        <v>38500</v>
      </c>
      <c r="J1253" s="647">
        <f t="shared" si="61"/>
        <v>40425</v>
      </c>
      <c r="K1253" s="647">
        <f t="shared" si="60"/>
        <v>42350</v>
      </c>
      <c r="L1253" s="609"/>
    </row>
    <row r="1254" spans="3:12" ht="18">
      <c r="C1254" s="335" t="s">
        <v>21057</v>
      </c>
      <c r="D1254" s="335" t="s">
        <v>21058</v>
      </c>
      <c r="E1254" s="336" t="s">
        <v>139</v>
      </c>
      <c r="F1254" s="337" t="s">
        <v>20</v>
      </c>
      <c r="G1254" s="337" t="s">
        <v>22</v>
      </c>
      <c r="H1254" s="625">
        <f t="shared" si="62"/>
        <v>249260</v>
      </c>
      <c r="I1254" s="617">
        <v>242000</v>
      </c>
      <c r="J1254" s="647">
        <f t="shared" si="61"/>
        <v>254100</v>
      </c>
      <c r="K1254" s="647">
        <f t="shared" si="60"/>
        <v>266200</v>
      </c>
      <c r="L1254" s="609"/>
    </row>
    <row r="1255" spans="3:12" ht="18">
      <c r="C1255" s="335" t="s">
        <v>21059</v>
      </c>
      <c r="D1255" s="335" t="s">
        <v>21060</v>
      </c>
      <c r="E1255" s="336" t="s">
        <v>20</v>
      </c>
      <c r="F1255" s="337" t="s">
        <v>20</v>
      </c>
      <c r="G1255" s="337" t="s">
        <v>1274</v>
      </c>
      <c r="H1255" s="625">
        <f t="shared" si="62"/>
        <v>28325</v>
      </c>
      <c r="I1255" s="617">
        <v>27500</v>
      </c>
      <c r="J1255" s="647">
        <f t="shared" si="61"/>
        <v>28875</v>
      </c>
      <c r="K1255" s="647">
        <f t="shared" si="60"/>
        <v>30250</v>
      </c>
      <c r="L1255" s="609"/>
    </row>
    <row r="1256" spans="3:12" ht="36">
      <c r="C1256" s="335" t="s">
        <v>21061</v>
      </c>
      <c r="D1256" s="335" t="s">
        <v>21062</v>
      </c>
      <c r="E1256" s="336" t="s">
        <v>21063</v>
      </c>
      <c r="F1256" s="337" t="s">
        <v>20</v>
      </c>
      <c r="G1256" s="337" t="s">
        <v>305</v>
      </c>
      <c r="H1256" s="625">
        <f t="shared" si="62"/>
        <v>3605000</v>
      </c>
      <c r="I1256" s="617">
        <v>3500000</v>
      </c>
      <c r="J1256" s="647">
        <f t="shared" si="61"/>
        <v>3675000</v>
      </c>
      <c r="K1256" s="647">
        <f t="shared" si="60"/>
        <v>3850000</v>
      </c>
      <c r="L1256" s="609"/>
    </row>
    <row r="1257" spans="3:12" ht="18">
      <c r="C1257" s="335" t="s">
        <v>21064</v>
      </c>
      <c r="D1257" s="335" t="s">
        <v>21065</v>
      </c>
      <c r="E1257" s="336" t="s">
        <v>20</v>
      </c>
      <c r="F1257" s="337" t="s">
        <v>20</v>
      </c>
      <c r="G1257" s="337" t="s">
        <v>22</v>
      </c>
      <c r="H1257" s="625">
        <f t="shared" si="62"/>
        <v>54075000</v>
      </c>
      <c r="I1257" s="617">
        <v>52500000</v>
      </c>
      <c r="J1257" s="647">
        <f t="shared" si="61"/>
        <v>55125000</v>
      </c>
      <c r="K1257" s="647">
        <f t="shared" si="60"/>
        <v>57750000</v>
      </c>
      <c r="L1257" s="609"/>
    </row>
    <row r="1258" spans="3:12" ht="18">
      <c r="C1258" s="335" t="s">
        <v>21066</v>
      </c>
      <c r="D1258" s="335" t="s">
        <v>21067</v>
      </c>
      <c r="E1258" s="336" t="s">
        <v>20</v>
      </c>
      <c r="F1258" s="337" t="s">
        <v>20</v>
      </c>
      <c r="G1258" s="337" t="s">
        <v>22</v>
      </c>
      <c r="H1258" s="625">
        <f t="shared" si="62"/>
        <v>2832500</v>
      </c>
      <c r="I1258" s="617">
        <v>2750000</v>
      </c>
      <c r="J1258" s="647">
        <f t="shared" si="61"/>
        <v>2887500</v>
      </c>
      <c r="K1258" s="647">
        <f t="shared" si="60"/>
        <v>3025000</v>
      </c>
      <c r="L1258" s="609"/>
    </row>
    <row r="1259" spans="3:12" ht="36">
      <c r="C1259" s="335" t="s">
        <v>21068</v>
      </c>
      <c r="D1259" s="335" t="s">
        <v>21069</v>
      </c>
      <c r="E1259" s="336" t="s">
        <v>20</v>
      </c>
      <c r="F1259" s="337" t="s">
        <v>20</v>
      </c>
      <c r="G1259" s="337" t="s">
        <v>20118</v>
      </c>
      <c r="H1259" s="625">
        <f t="shared" si="62"/>
        <v>1498650</v>
      </c>
      <c r="I1259" s="617">
        <v>1455000</v>
      </c>
      <c r="J1259" s="647">
        <f t="shared" si="61"/>
        <v>1527750</v>
      </c>
      <c r="K1259" s="647">
        <f t="shared" si="60"/>
        <v>1600500</v>
      </c>
      <c r="L1259" s="609"/>
    </row>
    <row r="1260" spans="3:12" ht="18">
      <c r="C1260" s="335" t="s">
        <v>21070</v>
      </c>
      <c r="D1260" s="335" t="s">
        <v>21071</v>
      </c>
      <c r="E1260" s="336" t="s">
        <v>20</v>
      </c>
      <c r="F1260" s="337" t="s">
        <v>20</v>
      </c>
      <c r="G1260" s="337" t="s">
        <v>22</v>
      </c>
      <c r="H1260" s="625">
        <f t="shared" si="62"/>
        <v>927000</v>
      </c>
      <c r="I1260" s="617">
        <v>900000</v>
      </c>
      <c r="J1260" s="647">
        <f t="shared" si="61"/>
        <v>945000</v>
      </c>
      <c r="K1260" s="647">
        <f t="shared" si="60"/>
        <v>990000</v>
      </c>
      <c r="L1260" s="609"/>
    </row>
    <row r="1261" spans="3:12" ht="36">
      <c r="C1261" s="335" t="s">
        <v>21072</v>
      </c>
      <c r="D1261" s="335" t="s">
        <v>21073</v>
      </c>
      <c r="E1261" s="336" t="s">
        <v>139</v>
      </c>
      <c r="F1261" s="337" t="s">
        <v>20</v>
      </c>
      <c r="G1261" s="337" t="s">
        <v>1940</v>
      </c>
      <c r="H1261" s="625">
        <f t="shared" si="62"/>
        <v>875500</v>
      </c>
      <c r="I1261" s="617">
        <v>850000</v>
      </c>
      <c r="J1261" s="647">
        <f t="shared" si="61"/>
        <v>892500</v>
      </c>
      <c r="K1261" s="647">
        <f t="shared" si="60"/>
        <v>935000</v>
      </c>
      <c r="L1261" s="609"/>
    </row>
    <row r="1262" spans="3:12" ht="18">
      <c r="C1262" s="335" t="s">
        <v>21074</v>
      </c>
      <c r="D1262" s="335" t="s">
        <v>21075</v>
      </c>
      <c r="E1262" s="336" t="s">
        <v>139</v>
      </c>
      <c r="F1262" s="337" t="s">
        <v>20</v>
      </c>
      <c r="G1262" s="337" t="s">
        <v>21076</v>
      </c>
      <c r="H1262" s="625">
        <f t="shared" si="62"/>
        <v>1802500</v>
      </c>
      <c r="I1262" s="617">
        <v>1750000</v>
      </c>
      <c r="J1262" s="647">
        <f t="shared" si="61"/>
        <v>1837500</v>
      </c>
      <c r="K1262" s="647">
        <f t="shared" si="60"/>
        <v>1925000</v>
      </c>
      <c r="L1262" s="609"/>
    </row>
    <row r="1263" spans="3:12" ht="54">
      <c r="C1263" s="335" t="s">
        <v>21077</v>
      </c>
      <c r="D1263" s="335" t="s">
        <v>21078</v>
      </c>
      <c r="E1263" s="336" t="s">
        <v>139</v>
      </c>
      <c r="F1263" s="337" t="s">
        <v>20</v>
      </c>
      <c r="G1263" s="337" t="s">
        <v>1940</v>
      </c>
      <c r="H1263" s="625">
        <f t="shared" si="62"/>
        <v>1545000</v>
      </c>
      <c r="I1263" s="617">
        <v>1500000</v>
      </c>
      <c r="J1263" s="647">
        <f t="shared" si="61"/>
        <v>1575000</v>
      </c>
      <c r="K1263" s="647">
        <f t="shared" si="60"/>
        <v>1650000</v>
      </c>
      <c r="L1263" s="609"/>
    </row>
    <row r="1264" spans="3:12" ht="36">
      <c r="C1264" s="335" t="s">
        <v>21079</v>
      </c>
      <c r="D1264" s="335" t="s">
        <v>21080</v>
      </c>
      <c r="E1264" s="336" t="s">
        <v>139</v>
      </c>
      <c r="F1264" s="337" t="s">
        <v>20</v>
      </c>
      <c r="G1264" s="337" t="s">
        <v>22</v>
      </c>
      <c r="H1264" s="625">
        <f t="shared" si="62"/>
        <v>1699500</v>
      </c>
      <c r="I1264" s="617">
        <v>1650000</v>
      </c>
      <c r="J1264" s="647">
        <f t="shared" si="61"/>
        <v>1732500</v>
      </c>
      <c r="K1264" s="647">
        <f t="shared" si="60"/>
        <v>1815000</v>
      </c>
      <c r="L1264" s="609"/>
    </row>
    <row r="1265" spans="3:12" ht="18">
      <c r="C1265" s="335" t="s">
        <v>21081</v>
      </c>
      <c r="D1265" s="335" t="s">
        <v>21082</v>
      </c>
      <c r="E1265" s="336" t="s">
        <v>139</v>
      </c>
      <c r="F1265" s="337" t="s">
        <v>20</v>
      </c>
      <c r="G1265" s="337" t="s">
        <v>22</v>
      </c>
      <c r="H1265" s="625">
        <f t="shared" si="62"/>
        <v>360500</v>
      </c>
      <c r="I1265" s="617">
        <v>350000</v>
      </c>
      <c r="J1265" s="647">
        <f t="shared" si="61"/>
        <v>367500</v>
      </c>
      <c r="K1265" s="647">
        <f t="shared" si="60"/>
        <v>385000</v>
      </c>
      <c r="L1265" s="609"/>
    </row>
    <row r="1266" spans="3:12" ht="18">
      <c r="C1266" s="335" t="s">
        <v>21083</v>
      </c>
      <c r="D1266" s="335" t="s">
        <v>21084</v>
      </c>
      <c r="E1266" s="336" t="s">
        <v>139</v>
      </c>
      <c r="F1266" s="337" t="s">
        <v>20</v>
      </c>
      <c r="G1266" s="337" t="s">
        <v>20355</v>
      </c>
      <c r="H1266" s="625">
        <f t="shared" si="62"/>
        <v>1287500</v>
      </c>
      <c r="I1266" s="617">
        <v>1250000</v>
      </c>
      <c r="J1266" s="647">
        <f t="shared" si="61"/>
        <v>1312500</v>
      </c>
      <c r="K1266" s="647">
        <f t="shared" si="60"/>
        <v>1375000</v>
      </c>
      <c r="L1266" s="609"/>
    </row>
    <row r="1267" spans="3:12" ht="18">
      <c r="C1267" s="335" t="s">
        <v>21085</v>
      </c>
      <c r="D1267" s="335" t="s">
        <v>21086</v>
      </c>
      <c r="E1267" s="336" t="s">
        <v>139</v>
      </c>
      <c r="F1267" s="337" t="s">
        <v>20</v>
      </c>
      <c r="G1267" s="337" t="s">
        <v>21076</v>
      </c>
      <c r="H1267" s="625">
        <f t="shared" si="62"/>
        <v>1699500</v>
      </c>
      <c r="I1267" s="617">
        <v>1650000</v>
      </c>
      <c r="J1267" s="647">
        <f t="shared" si="61"/>
        <v>1732500</v>
      </c>
      <c r="K1267" s="647">
        <f t="shared" si="60"/>
        <v>1815000</v>
      </c>
      <c r="L1267" s="609"/>
    </row>
    <row r="1268" spans="3:12" ht="18">
      <c r="C1268" s="335" t="s">
        <v>21087</v>
      </c>
      <c r="D1268" s="335" t="s">
        <v>21088</v>
      </c>
      <c r="E1268" s="336" t="s">
        <v>139</v>
      </c>
      <c r="F1268" s="337" t="s">
        <v>20</v>
      </c>
      <c r="G1268" s="337" t="s">
        <v>22</v>
      </c>
      <c r="H1268" s="625">
        <f t="shared" si="62"/>
        <v>1287500</v>
      </c>
      <c r="I1268" s="617">
        <v>1250000</v>
      </c>
      <c r="J1268" s="647">
        <f t="shared" si="61"/>
        <v>1312500</v>
      </c>
      <c r="K1268" s="647">
        <f t="shared" si="60"/>
        <v>1375000</v>
      </c>
      <c r="L1268" s="609"/>
    </row>
    <row r="1269" spans="3:12" ht="36">
      <c r="C1269" s="335" t="s">
        <v>21089</v>
      </c>
      <c r="D1269" s="335" t="s">
        <v>21090</v>
      </c>
      <c r="E1269" s="336" t="s">
        <v>139</v>
      </c>
      <c r="F1269" s="337" t="s">
        <v>20</v>
      </c>
      <c r="G1269" s="337" t="s">
        <v>601</v>
      </c>
      <c r="H1269" s="625">
        <f t="shared" si="62"/>
        <v>1545000</v>
      </c>
      <c r="I1269" s="617">
        <v>1500000</v>
      </c>
      <c r="J1269" s="647">
        <f t="shared" si="61"/>
        <v>1575000</v>
      </c>
      <c r="K1269" s="647">
        <f t="shared" si="60"/>
        <v>1650000</v>
      </c>
      <c r="L1269" s="609"/>
    </row>
    <row r="1270" spans="3:12" ht="36">
      <c r="C1270" s="335" t="s">
        <v>21091</v>
      </c>
      <c r="D1270" s="335" t="s">
        <v>21092</v>
      </c>
      <c r="E1270" s="336" t="s">
        <v>139</v>
      </c>
      <c r="F1270" s="337" t="s">
        <v>20</v>
      </c>
      <c r="G1270" s="337" t="s">
        <v>601</v>
      </c>
      <c r="H1270" s="625">
        <f t="shared" si="62"/>
        <v>309000</v>
      </c>
      <c r="I1270" s="617">
        <v>300000</v>
      </c>
      <c r="J1270" s="647">
        <f t="shared" si="61"/>
        <v>315000</v>
      </c>
      <c r="K1270" s="647">
        <f t="shared" si="60"/>
        <v>330000</v>
      </c>
      <c r="L1270" s="609"/>
    </row>
    <row r="1271" spans="3:12" ht="18">
      <c r="C1271" s="335" t="s">
        <v>21093</v>
      </c>
      <c r="D1271" s="335" t="s">
        <v>21094</v>
      </c>
      <c r="E1271" s="336" t="s">
        <v>139</v>
      </c>
      <c r="F1271" s="337" t="s">
        <v>20</v>
      </c>
      <c r="G1271" s="337" t="s">
        <v>22</v>
      </c>
      <c r="H1271" s="625">
        <f t="shared" si="62"/>
        <v>5150000</v>
      </c>
      <c r="I1271" s="617">
        <v>5000000</v>
      </c>
      <c r="J1271" s="647">
        <f t="shared" si="61"/>
        <v>5250000</v>
      </c>
      <c r="K1271" s="647">
        <f t="shared" si="60"/>
        <v>5500000</v>
      </c>
      <c r="L1271" s="609"/>
    </row>
    <row r="1272" spans="3:12" ht="18">
      <c r="C1272" s="335" t="s">
        <v>21095</v>
      </c>
      <c r="D1272" s="335" t="s">
        <v>21045</v>
      </c>
      <c r="E1272" s="336" t="s">
        <v>20</v>
      </c>
      <c r="F1272" s="337" t="s">
        <v>20</v>
      </c>
      <c r="G1272" s="337" t="s">
        <v>22</v>
      </c>
      <c r="H1272" s="625">
        <f t="shared" si="62"/>
        <v>37698000</v>
      </c>
      <c r="I1272" s="617">
        <v>36600000</v>
      </c>
      <c r="J1272" s="647">
        <f t="shared" si="61"/>
        <v>38430000</v>
      </c>
      <c r="K1272" s="647">
        <f t="shared" si="60"/>
        <v>40260000</v>
      </c>
      <c r="L1272" s="609"/>
    </row>
    <row r="1273" spans="3:12" ht="18">
      <c r="C1273" s="335" t="s">
        <v>21096</v>
      </c>
      <c r="D1273" s="335" t="s">
        <v>21097</v>
      </c>
      <c r="E1273" s="336" t="s">
        <v>20</v>
      </c>
      <c r="F1273" s="337" t="s">
        <v>20</v>
      </c>
      <c r="G1273" s="337" t="s">
        <v>22</v>
      </c>
      <c r="H1273" s="625">
        <f t="shared" si="62"/>
        <v>360500</v>
      </c>
      <c r="I1273" s="617">
        <v>350000</v>
      </c>
      <c r="J1273" s="647">
        <f t="shared" si="61"/>
        <v>367500</v>
      </c>
      <c r="K1273" s="647">
        <f t="shared" si="60"/>
        <v>385000</v>
      </c>
      <c r="L1273" s="609"/>
    </row>
    <row r="1274" spans="3:12" ht="36">
      <c r="C1274" s="335" t="s">
        <v>21098</v>
      </c>
      <c r="D1274" s="335" t="s">
        <v>21099</v>
      </c>
      <c r="E1274" s="336" t="s">
        <v>20</v>
      </c>
      <c r="F1274" s="337" t="s">
        <v>20</v>
      </c>
      <c r="G1274" s="337" t="s">
        <v>12071</v>
      </c>
      <c r="H1274" s="625">
        <f t="shared" si="62"/>
        <v>49454.42</v>
      </c>
      <c r="I1274" s="617">
        <v>48014</v>
      </c>
      <c r="J1274" s="647">
        <f t="shared" si="61"/>
        <v>50414.7</v>
      </c>
      <c r="K1274" s="647">
        <f t="shared" si="60"/>
        <v>52815.4</v>
      </c>
      <c r="L1274" s="609"/>
    </row>
    <row r="1275" spans="3:12" ht="18">
      <c r="C1275" s="335" t="s">
        <v>21100</v>
      </c>
      <c r="D1275" s="335" t="s">
        <v>21101</v>
      </c>
      <c r="E1275" s="336"/>
      <c r="F1275" s="337"/>
      <c r="G1275" s="337" t="s">
        <v>22</v>
      </c>
      <c r="H1275" s="625">
        <f t="shared" si="62"/>
        <v>52263230</v>
      </c>
      <c r="I1275" s="617">
        <v>50741000</v>
      </c>
      <c r="J1275" s="647">
        <f t="shared" si="61"/>
        <v>53278050</v>
      </c>
      <c r="K1275" s="647">
        <f t="shared" si="60"/>
        <v>55815100</v>
      </c>
      <c r="L1275" s="609"/>
    </row>
    <row r="1276" spans="3:12" ht="36">
      <c r="C1276" s="335" t="s">
        <v>21102</v>
      </c>
      <c r="D1276" s="335" t="s">
        <v>21103</v>
      </c>
      <c r="E1276" s="336"/>
      <c r="F1276" s="337"/>
      <c r="G1276" s="337" t="s">
        <v>347</v>
      </c>
      <c r="H1276" s="625">
        <f t="shared" si="62"/>
        <v>6695000</v>
      </c>
      <c r="I1276" s="617">
        <v>6500000</v>
      </c>
      <c r="J1276" s="647">
        <f t="shared" si="61"/>
        <v>6825000</v>
      </c>
      <c r="K1276" s="647">
        <f t="shared" si="60"/>
        <v>7150000</v>
      </c>
      <c r="L1276" s="609"/>
    </row>
    <row r="1277" spans="3:12" ht="18">
      <c r="C1277" s="335" t="s">
        <v>21104</v>
      </c>
      <c r="D1277" s="335" t="s">
        <v>21105</v>
      </c>
      <c r="E1277" s="336"/>
      <c r="F1277" s="337"/>
      <c r="G1277" s="337" t="s">
        <v>347</v>
      </c>
      <c r="H1277" s="625">
        <f t="shared" si="62"/>
        <v>47895000</v>
      </c>
      <c r="I1277" s="617">
        <v>46500000</v>
      </c>
      <c r="J1277" s="647">
        <f t="shared" si="61"/>
        <v>48825000</v>
      </c>
      <c r="K1277" s="647">
        <f t="shared" si="60"/>
        <v>51150000</v>
      </c>
      <c r="L1277" s="609"/>
    </row>
    <row r="1278" spans="3:12" ht="18">
      <c r="C1278" s="335" t="s">
        <v>21106</v>
      </c>
      <c r="D1278" s="335" t="s">
        <v>21107</v>
      </c>
      <c r="E1278" s="336"/>
      <c r="F1278" s="337"/>
      <c r="G1278" s="337" t="s">
        <v>347</v>
      </c>
      <c r="H1278" s="625">
        <f t="shared" si="62"/>
        <v>14935000</v>
      </c>
      <c r="I1278" s="617">
        <v>14500000</v>
      </c>
      <c r="J1278" s="647">
        <f t="shared" si="61"/>
        <v>15225000</v>
      </c>
      <c r="K1278" s="647">
        <f t="shared" ref="K1278:K1341" si="63">(I1278*0.1)+I1278</f>
        <v>15950000</v>
      </c>
      <c r="L1278" s="609"/>
    </row>
    <row r="1279" spans="3:12" ht="18">
      <c r="C1279" s="335" t="s">
        <v>21108</v>
      </c>
      <c r="D1279" s="335" t="s">
        <v>21109</v>
      </c>
      <c r="E1279" s="336"/>
      <c r="F1279" s="337"/>
      <c r="G1279" s="337" t="s">
        <v>1274</v>
      </c>
      <c r="H1279" s="625">
        <f t="shared" si="62"/>
        <v>169950</v>
      </c>
      <c r="I1279" s="617">
        <v>165000</v>
      </c>
      <c r="J1279" s="647">
        <f t="shared" si="61"/>
        <v>173250</v>
      </c>
      <c r="K1279" s="647">
        <f t="shared" si="63"/>
        <v>181500</v>
      </c>
      <c r="L1279" s="609"/>
    </row>
    <row r="1280" spans="3:12" ht="36">
      <c r="C1280" s="350" t="s">
        <v>15122</v>
      </c>
      <c r="D1280" s="350" t="s">
        <v>21110</v>
      </c>
      <c r="E1280" s="350"/>
      <c r="F1280" s="350"/>
      <c r="G1280" s="350"/>
      <c r="H1280" s="625">
        <f t="shared" si="62"/>
        <v>0</v>
      </c>
      <c r="I1280" s="350"/>
      <c r="J1280" s="647">
        <f t="shared" si="61"/>
        <v>0</v>
      </c>
      <c r="K1280" s="647">
        <f t="shared" si="63"/>
        <v>0</v>
      </c>
      <c r="L1280" s="611"/>
    </row>
    <row r="1281" spans="3:12" ht="18">
      <c r="C1281" s="350" t="s">
        <v>15123</v>
      </c>
      <c r="D1281" s="350" t="s">
        <v>21111</v>
      </c>
      <c r="E1281" s="343"/>
      <c r="F1281" s="335"/>
      <c r="G1281" s="335"/>
      <c r="H1281" s="625">
        <f t="shared" si="62"/>
        <v>0</v>
      </c>
      <c r="I1281" s="617"/>
      <c r="J1281" s="647">
        <f t="shared" si="61"/>
        <v>0</v>
      </c>
      <c r="K1281" s="647">
        <f t="shared" si="63"/>
        <v>0</v>
      </c>
      <c r="L1281" s="609"/>
    </row>
    <row r="1282" spans="3:12" ht="18">
      <c r="C1282" s="335" t="s">
        <v>15124</v>
      </c>
      <c r="D1282" s="335" t="s">
        <v>21112</v>
      </c>
      <c r="E1282" s="336" t="s">
        <v>20</v>
      </c>
      <c r="F1282" s="337" t="s">
        <v>20</v>
      </c>
      <c r="G1282" s="337" t="s">
        <v>601</v>
      </c>
      <c r="H1282" s="625">
        <f t="shared" si="62"/>
        <v>515000</v>
      </c>
      <c r="I1282" s="617">
        <v>500000</v>
      </c>
      <c r="J1282" s="647">
        <f t="shared" si="61"/>
        <v>525000</v>
      </c>
      <c r="K1282" s="647">
        <f t="shared" si="63"/>
        <v>550000</v>
      </c>
      <c r="L1282" s="609"/>
    </row>
    <row r="1283" spans="3:12" ht="18">
      <c r="C1283" s="335" t="s">
        <v>15125</v>
      </c>
      <c r="D1283" s="335" t="s">
        <v>21113</v>
      </c>
      <c r="E1283" s="336" t="s">
        <v>139</v>
      </c>
      <c r="F1283" s="337" t="s">
        <v>20</v>
      </c>
      <c r="G1283" s="337" t="s">
        <v>20130</v>
      </c>
      <c r="H1283" s="625">
        <f t="shared" si="62"/>
        <v>154500</v>
      </c>
      <c r="I1283" s="617">
        <v>150000</v>
      </c>
      <c r="J1283" s="647">
        <f t="shared" si="61"/>
        <v>157500</v>
      </c>
      <c r="K1283" s="647">
        <f t="shared" si="63"/>
        <v>165000</v>
      </c>
      <c r="L1283" s="609"/>
    </row>
    <row r="1284" spans="3:12" ht="18">
      <c r="C1284" s="335" t="s">
        <v>15126</v>
      </c>
      <c r="D1284" s="335" t="s">
        <v>21114</v>
      </c>
      <c r="E1284" s="336" t="s">
        <v>20</v>
      </c>
      <c r="F1284" s="337" t="s">
        <v>20</v>
      </c>
      <c r="G1284" s="337" t="s">
        <v>601</v>
      </c>
      <c r="H1284" s="625">
        <f t="shared" si="62"/>
        <v>128750</v>
      </c>
      <c r="I1284" s="617">
        <v>125000</v>
      </c>
      <c r="J1284" s="647">
        <f t="shared" si="61"/>
        <v>131250</v>
      </c>
      <c r="K1284" s="647">
        <f t="shared" si="63"/>
        <v>137500</v>
      </c>
      <c r="L1284" s="609"/>
    </row>
    <row r="1285" spans="3:12" ht="18">
      <c r="C1285" s="350" t="s">
        <v>15127</v>
      </c>
      <c r="D1285" s="350" t="s">
        <v>21115</v>
      </c>
      <c r="E1285" s="343"/>
      <c r="F1285" s="335"/>
      <c r="G1285" s="335"/>
      <c r="H1285" s="625">
        <f t="shared" si="62"/>
        <v>0</v>
      </c>
      <c r="I1285" s="617"/>
      <c r="J1285" s="647">
        <f t="shared" si="61"/>
        <v>0</v>
      </c>
      <c r="K1285" s="647">
        <f t="shared" si="63"/>
        <v>0</v>
      </c>
      <c r="L1285" s="609"/>
    </row>
    <row r="1286" spans="3:12" ht="18">
      <c r="C1286" s="335" t="s">
        <v>15128</v>
      </c>
      <c r="D1286" s="335" t="s">
        <v>21116</v>
      </c>
      <c r="E1286" s="336" t="s">
        <v>20</v>
      </c>
      <c r="F1286" s="337" t="s">
        <v>20</v>
      </c>
      <c r="G1286" s="337" t="s">
        <v>22</v>
      </c>
      <c r="H1286" s="625">
        <f t="shared" si="62"/>
        <v>51500</v>
      </c>
      <c r="I1286" s="617">
        <v>50000</v>
      </c>
      <c r="J1286" s="647">
        <f t="shared" si="61"/>
        <v>52500</v>
      </c>
      <c r="K1286" s="647">
        <f t="shared" si="63"/>
        <v>55000</v>
      </c>
      <c r="L1286" s="609"/>
    </row>
    <row r="1287" spans="3:12" ht="36">
      <c r="C1287" s="335" t="s">
        <v>15129</v>
      </c>
      <c r="D1287" s="335" t="s">
        <v>21117</v>
      </c>
      <c r="E1287" s="336" t="s">
        <v>20</v>
      </c>
      <c r="F1287" s="337" t="s">
        <v>20</v>
      </c>
      <c r="G1287" s="337" t="s">
        <v>22</v>
      </c>
      <c r="H1287" s="625">
        <f t="shared" si="62"/>
        <v>2604540.4</v>
      </c>
      <c r="I1287" s="617">
        <v>2528680</v>
      </c>
      <c r="J1287" s="647">
        <f t="shared" ref="J1287:J1350" si="64">(I1287*0.05)+I1287</f>
        <v>2655114</v>
      </c>
      <c r="K1287" s="647">
        <f t="shared" si="63"/>
        <v>2781548</v>
      </c>
      <c r="L1287" s="609"/>
    </row>
    <row r="1288" spans="3:12" ht="18">
      <c r="C1288" s="335" t="s">
        <v>15130</v>
      </c>
      <c r="D1288" s="335" t="s">
        <v>21118</v>
      </c>
      <c r="E1288" s="336" t="s">
        <v>20</v>
      </c>
      <c r="F1288" s="337" t="s">
        <v>20</v>
      </c>
      <c r="G1288" s="337" t="s">
        <v>22</v>
      </c>
      <c r="H1288" s="625">
        <f t="shared" si="62"/>
        <v>360500</v>
      </c>
      <c r="I1288" s="617">
        <v>350000</v>
      </c>
      <c r="J1288" s="647">
        <f t="shared" si="64"/>
        <v>367500</v>
      </c>
      <c r="K1288" s="647">
        <f t="shared" si="63"/>
        <v>385000</v>
      </c>
      <c r="L1288" s="609"/>
    </row>
    <row r="1289" spans="3:12" ht="36">
      <c r="C1289" s="335" t="s">
        <v>21119</v>
      </c>
      <c r="D1289" s="335" t="s">
        <v>21120</v>
      </c>
      <c r="E1289" s="336" t="s">
        <v>21121</v>
      </c>
      <c r="F1289" s="337" t="s">
        <v>21122</v>
      </c>
      <c r="G1289" s="337" t="s">
        <v>22</v>
      </c>
      <c r="H1289" s="625">
        <f t="shared" si="62"/>
        <v>9270000</v>
      </c>
      <c r="I1289" s="617">
        <v>9000000</v>
      </c>
      <c r="J1289" s="647">
        <f t="shared" si="64"/>
        <v>9450000</v>
      </c>
      <c r="K1289" s="647">
        <f t="shared" si="63"/>
        <v>9900000</v>
      </c>
      <c r="L1289" s="609"/>
    </row>
    <row r="1290" spans="3:12" ht="36">
      <c r="C1290" s="350" t="s">
        <v>15131</v>
      </c>
      <c r="D1290" s="350" t="s">
        <v>21123</v>
      </c>
      <c r="E1290" s="343"/>
      <c r="F1290" s="335"/>
      <c r="G1290" s="335"/>
      <c r="H1290" s="625">
        <f t="shared" si="62"/>
        <v>0</v>
      </c>
      <c r="I1290" s="617"/>
      <c r="J1290" s="647">
        <f t="shared" si="64"/>
        <v>0</v>
      </c>
      <c r="K1290" s="647">
        <f t="shared" si="63"/>
        <v>0</v>
      </c>
      <c r="L1290" s="609"/>
    </row>
    <row r="1291" spans="3:12" ht="36">
      <c r="C1291" s="350" t="s">
        <v>15132</v>
      </c>
      <c r="D1291" s="350" t="s">
        <v>21124</v>
      </c>
      <c r="E1291" s="343"/>
      <c r="F1291" s="335"/>
      <c r="G1291" s="335"/>
      <c r="H1291" s="625">
        <f t="shared" si="62"/>
        <v>0</v>
      </c>
      <c r="I1291" s="617"/>
      <c r="J1291" s="647">
        <f t="shared" si="64"/>
        <v>0</v>
      </c>
      <c r="K1291" s="647">
        <f t="shared" si="63"/>
        <v>0</v>
      </c>
      <c r="L1291" s="609"/>
    </row>
    <row r="1292" spans="3:12" ht="36">
      <c r="C1292" s="350" t="s">
        <v>15133</v>
      </c>
      <c r="D1292" s="350" t="s">
        <v>21125</v>
      </c>
      <c r="E1292" s="343"/>
      <c r="F1292" s="335"/>
      <c r="G1292" s="335"/>
      <c r="H1292" s="625">
        <f t="shared" si="62"/>
        <v>0</v>
      </c>
      <c r="I1292" s="617"/>
      <c r="J1292" s="647">
        <f t="shared" si="64"/>
        <v>0</v>
      </c>
      <c r="K1292" s="647">
        <f t="shared" si="63"/>
        <v>0</v>
      </c>
      <c r="L1292" s="609"/>
    </row>
    <row r="1293" spans="3:12" ht="36">
      <c r="C1293" s="350" t="s">
        <v>15134</v>
      </c>
      <c r="D1293" s="350" t="s">
        <v>21126</v>
      </c>
      <c r="E1293" s="350"/>
      <c r="F1293" s="350"/>
      <c r="G1293" s="350"/>
      <c r="H1293" s="625">
        <f t="shared" si="62"/>
        <v>0</v>
      </c>
      <c r="I1293" s="350"/>
      <c r="J1293" s="647">
        <f t="shared" si="64"/>
        <v>0</v>
      </c>
      <c r="K1293" s="647">
        <f t="shared" si="63"/>
        <v>0</v>
      </c>
      <c r="L1293" s="611"/>
    </row>
    <row r="1294" spans="3:12" ht="36">
      <c r="C1294" s="350" t="s">
        <v>21127</v>
      </c>
      <c r="D1294" s="350" t="s">
        <v>21128</v>
      </c>
      <c r="E1294" s="343"/>
      <c r="F1294" s="335"/>
      <c r="G1294" s="335"/>
      <c r="H1294" s="625">
        <f t="shared" ref="H1294:H1357" si="65">(I1294*0.03)+I1294</f>
        <v>0</v>
      </c>
      <c r="I1294" s="617"/>
      <c r="J1294" s="647">
        <f t="shared" si="64"/>
        <v>0</v>
      </c>
      <c r="K1294" s="647">
        <f t="shared" si="63"/>
        <v>0</v>
      </c>
      <c r="L1294" s="609"/>
    </row>
    <row r="1295" spans="3:12" ht="18">
      <c r="C1295" s="335" t="s">
        <v>21129</v>
      </c>
      <c r="D1295" s="335" t="s">
        <v>21130</v>
      </c>
      <c r="E1295" s="336" t="s">
        <v>20</v>
      </c>
      <c r="F1295" s="337" t="s">
        <v>20</v>
      </c>
      <c r="G1295" s="337" t="s">
        <v>22</v>
      </c>
      <c r="H1295" s="625">
        <f t="shared" si="65"/>
        <v>29009950</v>
      </c>
      <c r="I1295" s="617">
        <v>28165000</v>
      </c>
      <c r="J1295" s="647">
        <f t="shared" si="64"/>
        <v>29573250</v>
      </c>
      <c r="K1295" s="647">
        <f t="shared" si="63"/>
        <v>30981500</v>
      </c>
      <c r="L1295" s="609"/>
    </row>
    <row r="1296" spans="3:12" ht="18">
      <c r="C1296" s="335" t="s">
        <v>21131</v>
      </c>
      <c r="D1296" s="335" t="s">
        <v>21132</v>
      </c>
      <c r="E1296" s="336" t="s">
        <v>20</v>
      </c>
      <c r="F1296" s="337" t="s">
        <v>20</v>
      </c>
      <c r="G1296" s="337" t="s">
        <v>22</v>
      </c>
      <c r="H1296" s="625">
        <f t="shared" si="65"/>
        <v>23597300</v>
      </c>
      <c r="I1296" s="617">
        <v>22910000</v>
      </c>
      <c r="J1296" s="647">
        <f t="shared" si="64"/>
        <v>24055500</v>
      </c>
      <c r="K1296" s="647">
        <f t="shared" si="63"/>
        <v>25201000</v>
      </c>
      <c r="L1296" s="609"/>
    </row>
    <row r="1297" spans="3:12" ht="18">
      <c r="C1297" s="335" t="s">
        <v>21133</v>
      </c>
      <c r="D1297" s="335" t="s">
        <v>21134</v>
      </c>
      <c r="E1297" s="336" t="s">
        <v>20</v>
      </c>
      <c r="F1297" s="337" t="s">
        <v>20</v>
      </c>
      <c r="G1297" s="337" t="s">
        <v>22</v>
      </c>
      <c r="H1297" s="625">
        <f t="shared" si="65"/>
        <v>55138386.420000002</v>
      </c>
      <c r="I1297" s="617">
        <v>53532414</v>
      </c>
      <c r="J1297" s="647">
        <f t="shared" si="64"/>
        <v>56209034.700000003</v>
      </c>
      <c r="K1297" s="647">
        <f t="shared" si="63"/>
        <v>58885655.399999999</v>
      </c>
      <c r="L1297" s="609"/>
    </row>
    <row r="1298" spans="3:12" ht="18">
      <c r="C1298" s="335" t="s">
        <v>21135</v>
      </c>
      <c r="D1298" s="335" t="s">
        <v>21136</v>
      </c>
      <c r="E1298" s="336" t="s">
        <v>20</v>
      </c>
      <c r="F1298" s="337" t="s">
        <v>20</v>
      </c>
      <c r="G1298" s="337" t="s">
        <v>22</v>
      </c>
      <c r="H1298" s="625">
        <f t="shared" si="65"/>
        <v>15005555</v>
      </c>
      <c r="I1298" s="617">
        <v>14568500</v>
      </c>
      <c r="J1298" s="647">
        <f t="shared" si="64"/>
        <v>15296925</v>
      </c>
      <c r="K1298" s="647">
        <f t="shared" si="63"/>
        <v>16025350</v>
      </c>
      <c r="L1298" s="609"/>
    </row>
    <row r="1299" spans="3:12" ht="18">
      <c r="C1299" s="335" t="s">
        <v>21137</v>
      </c>
      <c r="D1299" s="335" t="s">
        <v>21138</v>
      </c>
      <c r="E1299" s="336" t="s">
        <v>20</v>
      </c>
      <c r="F1299" s="337" t="s">
        <v>20</v>
      </c>
      <c r="G1299" s="337" t="s">
        <v>22</v>
      </c>
      <c r="H1299" s="625">
        <f t="shared" si="65"/>
        <v>168430115.52000001</v>
      </c>
      <c r="I1299" s="617">
        <v>163524384</v>
      </c>
      <c r="J1299" s="647">
        <f t="shared" si="64"/>
        <v>171700603.19999999</v>
      </c>
      <c r="K1299" s="647">
        <f t="shared" si="63"/>
        <v>179876822.40000001</v>
      </c>
      <c r="L1299" s="609"/>
    </row>
    <row r="1300" spans="3:12" ht="18">
      <c r="C1300" s="335" t="s">
        <v>21139</v>
      </c>
      <c r="D1300" s="335" t="s">
        <v>21140</v>
      </c>
      <c r="E1300" s="336" t="s">
        <v>20</v>
      </c>
      <c r="F1300" s="337" t="s">
        <v>20</v>
      </c>
      <c r="G1300" s="337" t="s">
        <v>22</v>
      </c>
      <c r="H1300" s="625">
        <f t="shared" si="65"/>
        <v>14167650</v>
      </c>
      <c r="I1300" s="617">
        <v>13755000</v>
      </c>
      <c r="J1300" s="647">
        <f t="shared" si="64"/>
        <v>14442750</v>
      </c>
      <c r="K1300" s="647">
        <f t="shared" si="63"/>
        <v>15130500</v>
      </c>
      <c r="L1300" s="609"/>
    </row>
    <row r="1301" spans="3:12" ht="54">
      <c r="C1301" s="335" t="s">
        <v>21141</v>
      </c>
      <c r="D1301" s="335" t="s">
        <v>21142</v>
      </c>
      <c r="E1301" s="336" t="s">
        <v>20</v>
      </c>
      <c r="F1301" s="337" t="s">
        <v>21143</v>
      </c>
      <c r="G1301" s="337" t="s">
        <v>22</v>
      </c>
      <c r="H1301" s="625">
        <f t="shared" si="65"/>
        <v>7982500</v>
      </c>
      <c r="I1301" s="617">
        <v>7750000</v>
      </c>
      <c r="J1301" s="647">
        <f t="shared" si="64"/>
        <v>8137500</v>
      </c>
      <c r="K1301" s="647">
        <f t="shared" si="63"/>
        <v>8525000</v>
      </c>
      <c r="L1301" s="609"/>
    </row>
    <row r="1302" spans="3:12" ht="54">
      <c r="C1302" s="335" t="s">
        <v>21144</v>
      </c>
      <c r="D1302" s="335" t="s">
        <v>21142</v>
      </c>
      <c r="E1302" s="336" t="s">
        <v>20</v>
      </c>
      <c r="F1302" s="337" t="s">
        <v>21145</v>
      </c>
      <c r="G1302" s="337" t="s">
        <v>22</v>
      </c>
      <c r="H1302" s="625">
        <f t="shared" si="65"/>
        <v>9682000</v>
      </c>
      <c r="I1302" s="617">
        <v>9400000</v>
      </c>
      <c r="J1302" s="647">
        <f t="shared" si="64"/>
        <v>9870000</v>
      </c>
      <c r="K1302" s="647">
        <f t="shared" si="63"/>
        <v>10340000</v>
      </c>
      <c r="L1302" s="609"/>
    </row>
    <row r="1303" spans="3:12" ht="36">
      <c r="C1303" s="335" t="s">
        <v>21146</v>
      </c>
      <c r="D1303" s="335" t="s">
        <v>21147</v>
      </c>
      <c r="E1303" s="336" t="s">
        <v>20</v>
      </c>
      <c r="F1303" s="337" t="s">
        <v>21148</v>
      </c>
      <c r="G1303" s="337" t="s">
        <v>22</v>
      </c>
      <c r="H1303" s="625">
        <f t="shared" si="65"/>
        <v>4701950</v>
      </c>
      <c r="I1303" s="617">
        <v>4565000</v>
      </c>
      <c r="J1303" s="647">
        <f t="shared" si="64"/>
        <v>4793250</v>
      </c>
      <c r="K1303" s="647">
        <f t="shared" si="63"/>
        <v>5021500</v>
      </c>
      <c r="L1303" s="609"/>
    </row>
    <row r="1304" spans="3:12" ht="36">
      <c r="C1304" s="335" t="s">
        <v>21149</v>
      </c>
      <c r="D1304" s="335" t="s">
        <v>21150</v>
      </c>
      <c r="E1304" s="336" t="s">
        <v>20</v>
      </c>
      <c r="F1304" s="337" t="s">
        <v>21148</v>
      </c>
      <c r="G1304" s="337" t="s">
        <v>22</v>
      </c>
      <c r="H1304" s="625">
        <f t="shared" si="65"/>
        <v>5067600</v>
      </c>
      <c r="I1304" s="617">
        <v>4920000</v>
      </c>
      <c r="J1304" s="647">
        <f t="shared" si="64"/>
        <v>5166000</v>
      </c>
      <c r="K1304" s="647">
        <f t="shared" si="63"/>
        <v>5412000</v>
      </c>
      <c r="L1304" s="609"/>
    </row>
    <row r="1305" spans="3:12" ht="18">
      <c r="C1305" s="335" t="s">
        <v>21151</v>
      </c>
      <c r="D1305" s="335" t="s">
        <v>21152</v>
      </c>
      <c r="E1305" s="336" t="s">
        <v>20</v>
      </c>
      <c r="F1305" s="337" t="s">
        <v>20</v>
      </c>
      <c r="G1305" s="337" t="s">
        <v>22</v>
      </c>
      <c r="H1305" s="625">
        <f t="shared" si="65"/>
        <v>10894928</v>
      </c>
      <c r="I1305" s="617">
        <v>10577600</v>
      </c>
      <c r="J1305" s="647">
        <f t="shared" si="64"/>
        <v>11106480</v>
      </c>
      <c r="K1305" s="647">
        <f t="shared" si="63"/>
        <v>11635360</v>
      </c>
      <c r="L1305" s="609"/>
    </row>
    <row r="1306" spans="3:12" ht="18">
      <c r="C1306" s="335" t="s">
        <v>21153</v>
      </c>
      <c r="D1306" s="335" t="s">
        <v>21154</v>
      </c>
      <c r="E1306" s="336" t="s">
        <v>20</v>
      </c>
      <c r="F1306" s="337" t="s">
        <v>20</v>
      </c>
      <c r="G1306" s="337" t="s">
        <v>22</v>
      </c>
      <c r="H1306" s="625">
        <f t="shared" si="65"/>
        <v>19055000</v>
      </c>
      <c r="I1306" s="617">
        <v>18500000</v>
      </c>
      <c r="J1306" s="647">
        <f t="shared" si="64"/>
        <v>19425000</v>
      </c>
      <c r="K1306" s="647">
        <f t="shared" si="63"/>
        <v>20350000</v>
      </c>
      <c r="L1306" s="609"/>
    </row>
    <row r="1307" spans="3:12" ht="36">
      <c r="C1307" s="335" t="s">
        <v>21155</v>
      </c>
      <c r="D1307" s="335" t="s">
        <v>21156</v>
      </c>
      <c r="E1307" s="336" t="s">
        <v>20</v>
      </c>
      <c r="F1307" s="337" t="s">
        <v>20</v>
      </c>
      <c r="G1307" s="337" t="s">
        <v>22</v>
      </c>
      <c r="H1307" s="625">
        <f t="shared" si="65"/>
        <v>1432235.6</v>
      </c>
      <c r="I1307" s="617">
        <v>1390520</v>
      </c>
      <c r="J1307" s="647">
        <f t="shared" si="64"/>
        <v>1460046</v>
      </c>
      <c r="K1307" s="647">
        <f t="shared" si="63"/>
        <v>1529572</v>
      </c>
      <c r="L1307" s="609"/>
    </row>
    <row r="1308" spans="3:12" ht="36">
      <c r="C1308" s="335" t="s">
        <v>21157</v>
      </c>
      <c r="D1308" s="335" t="s">
        <v>21158</v>
      </c>
      <c r="E1308" s="336" t="s">
        <v>20</v>
      </c>
      <c r="F1308" s="337" t="s">
        <v>20</v>
      </c>
      <c r="G1308" s="337" t="s">
        <v>22</v>
      </c>
      <c r="H1308" s="625">
        <f t="shared" si="65"/>
        <v>14571410</v>
      </c>
      <c r="I1308" s="617">
        <v>14147000</v>
      </c>
      <c r="J1308" s="647">
        <f t="shared" si="64"/>
        <v>14854350</v>
      </c>
      <c r="K1308" s="647">
        <f t="shared" si="63"/>
        <v>15561700</v>
      </c>
      <c r="L1308" s="609"/>
    </row>
    <row r="1309" spans="3:12" ht="18">
      <c r="C1309" s="335" t="s">
        <v>21159</v>
      </c>
      <c r="D1309" s="335" t="s">
        <v>21160</v>
      </c>
      <c r="E1309" s="336" t="s">
        <v>20</v>
      </c>
      <c r="F1309" s="337" t="s">
        <v>20</v>
      </c>
      <c r="G1309" s="337" t="s">
        <v>22</v>
      </c>
      <c r="H1309" s="625">
        <f t="shared" si="65"/>
        <v>1170028.5</v>
      </c>
      <c r="I1309" s="617">
        <v>1135950</v>
      </c>
      <c r="J1309" s="647">
        <f t="shared" si="64"/>
        <v>1192747.5</v>
      </c>
      <c r="K1309" s="647">
        <f t="shared" si="63"/>
        <v>1249545</v>
      </c>
      <c r="L1309" s="609"/>
    </row>
    <row r="1310" spans="3:12" ht="36">
      <c r="C1310" s="350" t="s">
        <v>21161</v>
      </c>
      <c r="D1310" s="350" t="s">
        <v>21162</v>
      </c>
      <c r="E1310" s="343"/>
      <c r="F1310" s="335"/>
      <c r="G1310" s="335"/>
      <c r="H1310" s="625">
        <f t="shared" si="65"/>
        <v>0</v>
      </c>
      <c r="I1310" s="617"/>
      <c r="J1310" s="647">
        <f t="shared" si="64"/>
        <v>0</v>
      </c>
      <c r="K1310" s="647">
        <f t="shared" si="63"/>
        <v>0</v>
      </c>
      <c r="L1310" s="609"/>
    </row>
    <row r="1311" spans="3:12" ht="18">
      <c r="C1311" s="350" t="s">
        <v>21163</v>
      </c>
      <c r="D1311" s="350" t="s">
        <v>21164</v>
      </c>
      <c r="E1311" s="343"/>
      <c r="F1311" s="335"/>
      <c r="G1311" s="335"/>
      <c r="H1311" s="625">
        <f t="shared" si="65"/>
        <v>0</v>
      </c>
      <c r="I1311" s="617"/>
      <c r="J1311" s="647">
        <f t="shared" si="64"/>
        <v>0</v>
      </c>
      <c r="K1311" s="647">
        <f t="shared" si="63"/>
        <v>0</v>
      </c>
      <c r="L1311" s="609"/>
    </row>
    <row r="1312" spans="3:12" ht="18">
      <c r="C1312" s="350" t="s">
        <v>21165</v>
      </c>
      <c r="D1312" s="350" t="s">
        <v>21166</v>
      </c>
      <c r="E1312" s="343"/>
      <c r="F1312" s="335"/>
      <c r="G1312" s="335"/>
      <c r="H1312" s="625">
        <f t="shared" si="65"/>
        <v>0</v>
      </c>
      <c r="I1312" s="617"/>
      <c r="J1312" s="647">
        <f t="shared" si="64"/>
        <v>0</v>
      </c>
      <c r="K1312" s="647">
        <f t="shared" si="63"/>
        <v>0</v>
      </c>
      <c r="L1312" s="609"/>
    </row>
    <row r="1313" spans="3:12" ht="36">
      <c r="C1313" s="335" t="s">
        <v>21167</v>
      </c>
      <c r="D1313" s="335" t="s">
        <v>21168</v>
      </c>
      <c r="E1313" s="336" t="s">
        <v>20</v>
      </c>
      <c r="F1313" s="337" t="s">
        <v>20</v>
      </c>
      <c r="G1313" s="337" t="s">
        <v>65</v>
      </c>
      <c r="H1313" s="625">
        <f t="shared" si="65"/>
        <v>72849891.5</v>
      </c>
      <c r="I1313" s="617">
        <v>70728050</v>
      </c>
      <c r="J1313" s="647">
        <f t="shared" si="64"/>
        <v>74264452.5</v>
      </c>
      <c r="K1313" s="647">
        <f t="shared" si="63"/>
        <v>77800855</v>
      </c>
      <c r="L1313" s="609"/>
    </row>
    <row r="1314" spans="3:12" ht="36">
      <c r="C1314" s="335" t="s">
        <v>21169</v>
      </c>
      <c r="D1314" s="335" t="s">
        <v>21170</v>
      </c>
      <c r="E1314" s="336" t="s">
        <v>20</v>
      </c>
      <c r="F1314" s="337" t="s">
        <v>20</v>
      </c>
      <c r="G1314" s="337" t="s">
        <v>65</v>
      </c>
      <c r="H1314" s="625">
        <f t="shared" si="65"/>
        <v>4696800</v>
      </c>
      <c r="I1314" s="617">
        <v>4560000</v>
      </c>
      <c r="J1314" s="647">
        <f t="shared" si="64"/>
        <v>4788000</v>
      </c>
      <c r="K1314" s="647">
        <f t="shared" si="63"/>
        <v>5016000</v>
      </c>
      <c r="L1314" s="609"/>
    </row>
    <row r="1315" spans="3:12" ht="18">
      <c r="C1315" s="335" t="s">
        <v>21171</v>
      </c>
      <c r="D1315" s="335" t="s">
        <v>21172</v>
      </c>
      <c r="E1315" s="336" t="s">
        <v>20</v>
      </c>
      <c r="F1315" s="337" t="s">
        <v>20</v>
      </c>
      <c r="G1315" s="337" t="s">
        <v>22</v>
      </c>
      <c r="H1315" s="625">
        <f t="shared" si="65"/>
        <v>1545000</v>
      </c>
      <c r="I1315" s="617">
        <v>1500000</v>
      </c>
      <c r="J1315" s="647">
        <f t="shared" si="64"/>
        <v>1575000</v>
      </c>
      <c r="K1315" s="647">
        <f t="shared" si="63"/>
        <v>1650000</v>
      </c>
      <c r="L1315" s="609"/>
    </row>
    <row r="1316" spans="3:12" ht="36">
      <c r="C1316" s="335" t="s">
        <v>21173</v>
      </c>
      <c r="D1316" s="335" t="s">
        <v>21174</v>
      </c>
      <c r="E1316" s="336" t="s">
        <v>20</v>
      </c>
      <c r="F1316" s="337" t="s">
        <v>20</v>
      </c>
      <c r="G1316" s="337" t="s">
        <v>22</v>
      </c>
      <c r="H1316" s="625">
        <f t="shared" si="65"/>
        <v>1905500</v>
      </c>
      <c r="I1316" s="617">
        <v>1850000</v>
      </c>
      <c r="J1316" s="647">
        <f t="shared" si="64"/>
        <v>1942500</v>
      </c>
      <c r="K1316" s="647">
        <f t="shared" si="63"/>
        <v>2035000</v>
      </c>
      <c r="L1316" s="609"/>
    </row>
    <row r="1317" spans="3:12" ht="36">
      <c r="C1317" s="335" t="s">
        <v>21175</v>
      </c>
      <c r="D1317" s="335" t="s">
        <v>21176</v>
      </c>
      <c r="E1317" s="336" t="s">
        <v>20</v>
      </c>
      <c r="F1317" s="337" t="s">
        <v>20</v>
      </c>
      <c r="G1317" s="337" t="s">
        <v>22</v>
      </c>
      <c r="H1317" s="625">
        <f t="shared" si="65"/>
        <v>10042500</v>
      </c>
      <c r="I1317" s="617">
        <v>9750000</v>
      </c>
      <c r="J1317" s="647">
        <f t="shared" si="64"/>
        <v>10237500</v>
      </c>
      <c r="K1317" s="647">
        <f t="shared" si="63"/>
        <v>10725000</v>
      </c>
      <c r="L1317" s="609"/>
    </row>
    <row r="1318" spans="3:12" ht="36">
      <c r="C1318" s="335" t="s">
        <v>21177</v>
      </c>
      <c r="D1318" s="335" t="s">
        <v>21178</v>
      </c>
      <c r="E1318" s="336" t="s">
        <v>20</v>
      </c>
      <c r="F1318" s="337" t="s">
        <v>20</v>
      </c>
      <c r="G1318" s="337" t="s">
        <v>22</v>
      </c>
      <c r="H1318" s="625">
        <f t="shared" si="65"/>
        <v>10042500</v>
      </c>
      <c r="I1318" s="617">
        <v>9750000</v>
      </c>
      <c r="J1318" s="647">
        <f t="shared" si="64"/>
        <v>10237500</v>
      </c>
      <c r="K1318" s="647">
        <f t="shared" si="63"/>
        <v>10725000</v>
      </c>
      <c r="L1318" s="609"/>
    </row>
    <row r="1319" spans="3:12" ht="18">
      <c r="C1319" s="335" t="s">
        <v>21179</v>
      </c>
      <c r="D1319" s="335" t="s">
        <v>21180</v>
      </c>
      <c r="E1319" s="336" t="s">
        <v>21181</v>
      </c>
      <c r="F1319" s="337" t="s">
        <v>21182</v>
      </c>
      <c r="G1319" s="337" t="s">
        <v>22</v>
      </c>
      <c r="H1319" s="625">
        <f t="shared" si="65"/>
        <v>2060000</v>
      </c>
      <c r="I1319" s="617">
        <v>2000000</v>
      </c>
      <c r="J1319" s="647">
        <f t="shared" si="64"/>
        <v>2100000</v>
      </c>
      <c r="K1319" s="647">
        <f t="shared" si="63"/>
        <v>2200000</v>
      </c>
      <c r="L1319" s="609"/>
    </row>
    <row r="1320" spans="3:12" ht="18">
      <c r="C1320" s="335" t="s">
        <v>21183</v>
      </c>
      <c r="D1320" s="335" t="s">
        <v>21184</v>
      </c>
      <c r="E1320" s="336" t="s">
        <v>21185</v>
      </c>
      <c r="F1320" s="337" t="s">
        <v>21186</v>
      </c>
      <c r="G1320" s="337" t="s">
        <v>22</v>
      </c>
      <c r="H1320" s="625">
        <f t="shared" si="65"/>
        <v>4120000</v>
      </c>
      <c r="I1320" s="617">
        <v>4000000</v>
      </c>
      <c r="J1320" s="647">
        <f t="shared" si="64"/>
        <v>4200000</v>
      </c>
      <c r="K1320" s="647">
        <f t="shared" si="63"/>
        <v>4400000</v>
      </c>
      <c r="L1320" s="609"/>
    </row>
    <row r="1321" spans="3:12" ht="18">
      <c r="C1321" s="335" t="s">
        <v>21187</v>
      </c>
      <c r="D1321" s="335" t="s">
        <v>21188</v>
      </c>
      <c r="E1321" s="336" t="s">
        <v>21189</v>
      </c>
      <c r="F1321" s="337" t="s">
        <v>21190</v>
      </c>
      <c r="G1321" s="337" t="s">
        <v>22</v>
      </c>
      <c r="H1321" s="625">
        <f t="shared" si="65"/>
        <v>2060000</v>
      </c>
      <c r="I1321" s="617">
        <v>2000000</v>
      </c>
      <c r="J1321" s="647">
        <f t="shared" si="64"/>
        <v>2100000</v>
      </c>
      <c r="K1321" s="647">
        <f t="shared" si="63"/>
        <v>2200000</v>
      </c>
      <c r="L1321" s="609"/>
    </row>
    <row r="1322" spans="3:12" ht="18">
      <c r="C1322" s="350" t="s">
        <v>21191</v>
      </c>
      <c r="D1322" s="350" t="s">
        <v>21192</v>
      </c>
      <c r="E1322" s="343"/>
      <c r="F1322" s="335"/>
      <c r="G1322" s="335"/>
      <c r="H1322" s="625">
        <f t="shared" si="65"/>
        <v>0</v>
      </c>
      <c r="I1322" s="617"/>
      <c r="J1322" s="647">
        <f t="shared" si="64"/>
        <v>0</v>
      </c>
      <c r="K1322" s="647">
        <f t="shared" si="63"/>
        <v>0</v>
      </c>
      <c r="L1322" s="609"/>
    </row>
    <row r="1323" spans="3:12" ht="36">
      <c r="C1323" s="335" t="s">
        <v>21193</v>
      </c>
      <c r="D1323" s="335" t="s">
        <v>21194</v>
      </c>
      <c r="E1323" s="336" t="s">
        <v>20</v>
      </c>
      <c r="F1323" s="337" t="s">
        <v>20977</v>
      </c>
      <c r="G1323" s="337" t="s">
        <v>22</v>
      </c>
      <c r="H1323" s="625">
        <f t="shared" si="65"/>
        <v>618000</v>
      </c>
      <c r="I1323" s="617">
        <v>600000</v>
      </c>
      <c r="J1323" s="647">
        <f t="shared" si="64"/>
        <v>630000</v>
      </c>
      <c r="K1323" s="647">
        <f t="shared" si="63"/>
        <v>660000</v>
      </c>
      <c r="L1323" s="609"/>
    </row>
    <row r="1324" spans="3:12" ht="36">
      <c r="C1324" s="335" t="s">
        <v>21195</v>
      </c>
      <c r="D1324" s="335" t="s">
        <v>21194</v>
      </c>
      <c r="E1324" s="336" t="s">
        <v>20</v>
      </c>
      <c r="F1324" s="337" t="s">
        <v>20775</v>
      </c>
      <c r="G1324" s="337" t="s">
        <v>22</v>
      </c>
      <c r="H1324" s="625">
        <f t="shared" si="65"/>
        <v>309000</v>
      </c>
      <c r="I1324" s="617">
        <v>300000</v>
      </c>
      <c r="J1324" s="647">
        <f t="shared" si="64"/>
        <v>315000</v>
      </c>
      <c r="K1324" s="647">
        <f t="shared" si="63"/>
        <v>330000</v>
      </c>
      <c r="L1324" s="609"/>
    </row>
    <row r="1325" spans="3:12" ht="36">
      <c r="C1325" s="335" t="s">
        <v>21196</v>
      </c>
      <c r="D1325" s="335" t="s">
        <v>21197</v>
      </c>
      <c r="E1325" s="336" t="s">
        <v>20</v>
      </c>
      <c r="F1325" s="337" t="s">
        <v>20</v>
      </c>
      <c r="G1325" s="337" t="s">
        <v>22</v>
      </c>
      <c r="H1325" s="625">
        <f t="shared" si="65"/>
        <v>1004250</v>
      </c>
      <c r="I1325" s="617">
        <v>975000</v>
      </c>
      <c r="J1325" s="647">
        <f t="shared" si="64"/>
        <v>1023750</v>
      </c>
      <c r="K1325" s="647">
        <f t="shared" si="63"/>
        <v>1072500</v>
      </c>
      <c r="L1325" s="609"/>
    </row>
    <row r="1326" spans="3:12" ht="36">
      <c r="C1326" s="335" t="s">
        <v>21198</v>
      </c>
      <c r="D1326" s="335" t="s">
        <v>21199</v>
      </c>
      <c r="E1326" s="336" t="s">
        <v>20</v>
      </c>
      <c r="F1326" s="337" t="s">
        <v>20</v>
      </c>
      <c r="G1326" s="337" t="s">
        <v>22</v>
      </c>
      <c r="H1326" s="625">
        <f t="shared" si="65"/>
        <v>1493500</v>
      </c>
      <c r="I1326" s="617">
        <v>1450000</v>
      </c>
      <c r="J1326" s="647">
        <f t="shared" si="64"/>
        <v>1522500</v>
      </c>
      <c r="K1326" s="647">
        <f t="shared" si="63"/>
        <v>1595000</v>
      </c>
      <c r="L1326" s="609"/>
    </row>
    <row r="1327" spans="3:12" ht="18">
      <c r="C1327" s="335" t="s">
        <v>21200</v>
      </c>
      <c r="D1327" s="335" t="s">
        <v>21201</v>
      </c>
      <c r="E1327" s="336" t="s">
        <v>20</v>
      </c>
      <c r="F1327" s="337" t="s">
        <v>20</v>
      </c>
      <c r="G1327" s="337" t="s">
        <v>22</v>
      </c>
      <c r="H1327" s="625">
        <f t="shared" si="65"/>
        <v>772500</v>
      </c>
      <c r="I1327" s="617">
        <v>750000</v>
      </c>
      <c r="J1327" s="647">
        <f t="shared" si="64"/>
        <v>787500</v>
      </c>
      <c r="K1327" s="647">
        <f t="shared" si="63"/>
        <v>825000</v>
      </c>
      <c r="L1327" s="609"/>
    </row>
    <row r="1328" spans="3:12" ht="18">
      <c r="C1328" s="350" t="s">
        <v>21202</v>
      </c>
      <c r="D1328" s="350" t="s">
        <v>21203</v>
      </c>
      <c r="E1328" s="343"/>
      <c r="F1328" s="335"/>
      <c r="G1328" s="335"/>
      <c r="H1328" s="625">
        <f t="shared" si="65"/>
        <v>0</v>
      </c>
      <c r="I1328" s="617"/>
      <c r="J1328" s="647">
        <f t="shared" si="64"/>
        <v>0</v>
      </c>
      <c r="K1328" s="647">
        <f t="shared" si="63"/>
        <v>0</v>
      </c>
      <c r="L1328" s="609"/>
    </row>
    <row r="1329" spans="3:12" ht="36">
      <c r="C1329" s="335" t="s">
        <v>21204</v>
      </c>
      <c r="D1329" s="335" t="s">
        <v>21205</v>
      </c>
      <c r="E1329" s="336" t="s">
        <v>20</v>
      </c>
      <c r="F1329" s="337" t="s">
        <v>20</v>
      </c>
      <c r="G1329" s="337" t="s">
        <v>22</v>
      </c>
      <c r="H1329" s="625">
        <f t="shared" si="65"/>
        <v>31415000</v>
      </c>
      <c r="I1329" s="617">
        <v>30500000</v>
      </c>
      <c r="J1329" s="647">
        <f t="shared" si="64"/>
        <v>32025000</v>
      </c>
      <c r="K1329" s="647">
        <f t="shared" si="63"/>
        <v>33550000</v>
      </c>
      <c r="L1329" s="609"/>
    </row>
    <row r="1330" spans="3:12" ht="18">
      <c r="C1330" s="350" t="s">
        <v>21206</v>
      </c>
      <c r="D1330" s="350" t="s">
        <v>21207</v>
      </c>
      <c r="E1330" s="343"/>
      <c r="F1330" s="335"/>
      <c r="G1330" s="335"/>
      <c r="H1330" s="625">
        <f t="shared" si="65"/>
        <v>0</v>
      </c>
      <c r="I1330" s="617"/>
      <c r="J1330" s="647">
        <f t="shared" si="64"/>
        <v>0</v>
      </c>
      <c r="K1330" s="647">
        <f t="shared" si="63"/>
        <v>0</v>
      </c>
      <c r="L1330" s="609"/>
    </row>
    <row r="1331" spans="3:12" ht="36">
      <c r="C1331" s="350" t="s">
        <v>21208</v>
      </c>
      <c r="D1331" s="350" t="s">
        <v>21209</v>
      </c>
      <c r="E1331" s="350"/>
      <c r="F1331" s="350"/>
      <c r="G1331" s="350"/>
      <c r="H1331" s="625">
        <f t="shared" si="65"/>
        <v>0</v>
      </c>
      <c r="I1331" s="350"/>
      <c r="J1331" s="647">
        <f t="shared" si="64"/>
        <v>0</v>
      </c>
      <c r="K1331" s="647">
        <f t="shared" si="63"/>
        <v>0</v>
      </c>
      <c r="L1331" s="611"/>
    </row>
    <row r="1332" spans="3:12" ht="18">
      <c r="C1332" s="350" t="s">
        <v>21210</v>
      </c>
      <c r="D1332" s="350" t="s">
        <v>21211</v>
      </c>
      <c r="E1332" s="343"/>
      <c r="F1332" s="335"/>
      <c r="G1332" s="335"/>
      <c r="H1332" s="625">
        <f t="shared" si="65"/>
        <v>0</v>
      </c>
      <c r="I1332" s="617"/>
      <c r="J1332" s="647">
        <f t="shared" si="64"/>
        <v>0</v>
      </c>
      <c r="K1332" s="647">
        <f t="shared" si="63"/>
        <v>0</v>
      </c>
      <c r="L1332" s="609"/>
    </row>
    <row r="1333" spans="3:12" ht="18">
      <c r="C1333" s="335" t="s">
        <v>21212</v>
      </c>
      <c r="D1333" s="335" t="s">
        <v>21213</v>
      </c>
      <c r="E1333" s="336" t="s">
        <v>20</v>
      </c>
      <c r="F1333" s="337" t="s">
        <v>20</v>
      </c>
      <c r="G1333" s="337" t="s">
        <v>22</v>
      </c>
      <c r="H1333" s="625">
        <f t="shared" si="65"/>
        <v>4465050</v>
      </c>
      <c r="I1333" s="617">
        <v>4335000</v>
      </c>
      <c r="J1333" s="647">
        <f t="shared" si="64"/>
        <v>4551750</v>
      </c>
      <c r="K1333" s="647">
        <f t="shared" si="63"/>
        <v>4768500</v>
      </c>
      <c r="L1333" s="609"/>
    </row>
    <row r="1334" spans="3:12" ht="36">
      <c r="C1334" s="335" t="s">
        <v>21214</v>
      </c>
      <c r="D1334" s="335" t="s">
        <v>21215</v>
      </c>
      <c r="E1334" s="336" t="s">
        <v>5073</v>
      </c>
      <c r="F1334" s="337" t="s">
        <v>20</v>
      </c>
      <c r="G1334" s="337" t="s">
        <v>20848</v>
      </c>
      <c r="H1334" s="625">
        <f t="shared" si="65"/>
        <v>75143181.349999994</v>
      </c>
      <c r="I1334" s="617">
        <v>72954545</v>
      </c>
      <c r="J1334" s="647">
        <f t="shared" si="64"/>
        <v>76602272.25</v>
      </c>
      <c r="K1334" s="647">
        <f t="shared" si="63"/>
        <v>80249999.5</v>
      </c>
      <c r="L1334" s="609"/>
    </row>
    <row r="1335" spans="3:12" ht="36">
      <c r="C1335" s="335" t="s">
        <v>21216</v>
      </c>
      <c r="D1335" s="335" t="s">
        <v>21217</v>
      </c>
      <c r="E1335" s="336" t="s">
        <v>21218</v>
      </c>
      <c r="F1335" s="337" t="s">
        <v>20</v>
      </c>
      <c r="G1335" s="337" t="s">
        <v>20848</v>
      </c>
      <c r="H1335" s="625">
        <f t="shared" si="65"/>
        <v>36050000</v>
      </c>
      <c r="I1335" s="617">
        <v>35000000</v>
      </c>
      <c r="J1335" s="647">
        <f t="shared" si="64"/>
        <v>36750000</v>
      </c>
      <c r="K1335" s="647">
        <f t="shared" si="63"/>
        <v>38500000</v>
      </c>
      <c r="L1335" s="609"/>
    </row>
    <row r="1336" spans="3:12" ht="36">
      <c r="C1336" s="335" t="s">
        <v>21219</v>
      </c>
      <c r="D1336" s="335" t="s">
        <v>21220</v>
      </c>
      <c r="E1336" s="336" t="s">
        <v>5070</v>
      </c>
      <c r="F1336" s="337" t="s">
        <v>21221</v>
      </c>
      <c r="G1336" s="337" t="s">
        <v>20848</v>
      </c>
      <c r="H1336" s="625">
        <f t="shared" si="65"/>
        <v>10300000</v>
      </c>
      <c r="I1336" s="617">
        <v>10000000</v>
      </c>
      <c r="J1336" s="647">
        <f t="shared" si="64"/>
        <v>10500000</v>
      </c>
      <c r="K1336" s="647">
        <f t="shared" si="63"/>
        <v>11000000</v>
      </c>
      <c r="L1336" s="609"/>
    </row>
    <row r="1337" spans="3:12" ht="18">
      <c r="C1337" s="335" t="s">
        <v>21222</v>
      </c>
      <c r="D1337" s="335" t="s">
        <v>21223</v>
      </c>
      <c r="E1337" s="336" t="s">
        <v>21224</v>
      </c>
      <c r="F1337" s="337" t="s">
        <v>21225</v>
      </c>
      <c r="G1337" s="337" t="s">
        <v>20848</v>
      </c>
      <c r="H1337" s="625">
        <f t="shared" si="65"/>
        <v>10300000</v>
      </c>
      <c r="I1337" s="617">
        <v>10000000</v>
      </c>
      <c r="J1337" s="647">
        <f t="shared" si="64"/>
        <v>10500000</v>
      </c>
      <c r="K1337" s="647">
        <f t="shared" si="63"/>
        <v>11000000</v>
      </c>
      <c r="L1337" s="609"/>
    </row>
    <row r="1338" spans="3:12" ht="18">
      <c r="C1338" s="335" t="s">
        <v>21226</v>
      </c>
      <c r="D1338" s="335" t="s">
        <v>21227</v>
      </c>
      <c r="E1338" s="336" t="s">
        <v>6007</v>
      </c>
      <c r="F1338" s="337" t="s">
        <v>21228</v>
      </c>
      <c r="G1338" s="337" t="s">
        <v>20848</v>
      </c>
      <c r="H1338" s="625">
        <f t="shared" si="65"/>
        <v>5150000</v>
      </c>
      <c r="I1338" s="617">
        <v>5000000</v>
      </c>
      <c r="J1338" s="647">
        <f t="shared" si="64"/>
        <v>5250000</v>
      </c>
      <c r="K1338" s="647">
        <f t="shared" si="63"/>
        <v>5500000</v>
      </c>
      <c r="L1338" s="609"/>
    </row>
    <row r="1339" spans="3:12" ht="36">
      <c r="C1339" s="335" t="s">
        <v>21229</v>
      </c>
      <c r="D1339" s="335" t="s">
        <v>21230</v>
      </c>
      <c r="E1339" s="336" t="s">
        <v>20</v>
      </c>
      <c r="F1339" s="337" t="s">
        <v>21231</v>
      </c>
      <c r="G1339" s="337" t="s">
        <v>20848</v>
      </c>
      <c r="H1339" s="625">
        <f t="shared" si="65"/>
        <v>49440000</v>
      </c>
      <c r="I1339" s="617">
        <v>48000000</v>
      </c>
      <c r="J1339" s="647">
        <f t="shared" si="64"/>
        <v>50400000</v>
      </c>
      <c r="K1339" s="647">
        <f t="shared" si="63"/>
        <v>52800000</v>
      </c>
      <c r="L1339" s="609"/>
    </row>
    <row r="1340" spans="3:12" ht="18">
      <c r="C1340" s="335" t="s">
        <v>21232</v>
      </c>
      <c r="D1340" s="335" t="s">
        <v>21233</v>
      </c>
      <c r="E1340" s="336" t="s">
        <v>21234</v>
      </c>
      <c r="F1340" s="337" t="s">
        <v>21235</v>
      </c>
      <c r="G1340" s="337" t="s">
        <v>20848</v>
      </c>
      <c r="H1340" s="625">
        <f t="shared" si="65"/>
        <v>19341700.5</v>
      </c>
      <c r="I1340" s="617">
        <v>18778350</v>
      </c>
      <c r="J1340" s="647">
        <f t="shared" si="64"/>
        <v>19717267.5</v>
      </c>
      <c r="K1340" s="647">
        <f t="shared" si="63"/>
        <v>20656185</v>
      </c>
      <c r="L1340" s="609"/>
    </row>
    <row r="1341" spans="3:12" ht="36">
      <c r="C1341" s="335" t="s">
        <v>21236</v>
      </c>
      <c r="D1341" s="335" t="s">
        <v>21237</v>
      </c>
      <c r="E1341" s="336" t="s">
        <v>21238</v>
      </c>
      <c r="F1341" s="337" t="s">
        <v>21239</v>
      </c>
      <c r="G1341" s="337" t="s">
        <v>20848</v>
      </c>
      <c r="H1341" s="625">
        <f t="shared" si="65"/>
        <v>15089288.85</v>
      </c>
      <c r="I1341" s="617">
        <v>14649795</v>
      </c>
      <c r="J1341" s="647">
        <f t="shared" si="64"/>
        <v>15382284.75</v>
      </c>
      <c r="K1341" s="647">
        <f t="shared" si="63"/>
        <v>16114774.5</v>
      </c>
      <c r="L1341" s="609"/>
    </row>
    <row r="1342" spans="3:12" ht="36">
      <c r="C1342" s="335" t="s">
        <v>21240</v>
      </c>
      <c r="D1342" s="335" t="s">
        <v>21241</v>
      </c>
      <c r="E1342" s="336" t="s">
        <v>21238</v>
      </c>
      <c r="F1342" s="337" t="s">
        <v>20</v>
      </c>
      <c r="G1342" s="337" t="s">
        <v>20848</v>
      </c>
      <c r="H1342" s="625">
        <f t="shared" si="65"/>
        <v>7297261.5999999996</v>
      </c>
      <c r="I1342" s="617">
        <v>7084720</v>
      </c>
      <c r="J1342" s="647">
        <f t="shared" si="64"/>
        <v>7438956</v>
      </c>
      <c r="K1342" s="647">
        <f t="shared" ref="K1342:K1405" si="66">(I1342*0.1)+I1342</f>
        <v>7793192</v>
      </c>
      <c r="L1342" s="609"/>
    </row>
    <row r="1343" spans="3:12" ht="18">
      <c r="C1343" s="335" t="s">
        <v>21242</v>
      </c>
      <c r="D1343" s="335" t="s">
        <v>21243</v>
      </c>
      <c r="E1343" s="336" t="s">
        <v>21244</v>
      </c>
      <c r="F1343" s="337" t="s">
        <v>20</v>
      </c>
      <c r="G1343" s="337" t="s">
        <v>20848</v>
      </c>
      <c r="H1343" s="625">
        <f t="shared" si="65"/>
        <v>122598840</v>
      </c>
      <c r="I1343" s="617">
        <v>119028000</v>
      </c>
      <c r="J1343" s="647">
        <f t="shared" si="64"/>
        <v>124979400</v>
      </c>
      <c r="K1343" s="647">
        <f t="shared" si="66"/>
        <v>130930800</v>
      </c>
      <c r="L1343" s="609"/>
    </row>
    <row r="1344" spans="3:12" ht="36">
      <c r="C1344" s="335" t="s">
        <v>21245</v>
      </c>
      <c r="D1344" s="335" t="s">
        <v>21246</v>
      </c>
      <c r="E1344" s="336" t="s">
        <v>21247</v>
      </c>
      <c r="F1344" s="337" t="s">
        <v>20</v>
      </c>
      <c r="G1344" s="337" t="s">
        <v>20848</v>
      </c>
      <c r="H1344" s="625">
        <f t="shared" si="65"/>
        <v>21115000</v>
      </c>
      <c r="I1344" s="617">
        <v>20500000</v>
      </c>
      <c r="J1344" s="647">
        <f t="shared" si="64"/>
        <v>21525000</v>
      </c>
      <c r="K1344" s="647">
        <f t="shared" si="66"/>
        <v>22550000</v>
      </c>
      <c r="L1344" s="609"/>
    </row>
    <row r="1345" spans="3:12" ht="36">
      <c r="C1345" s="335" t="s">
        <v>21248</v>
      </c>
      <c r="D1345" s="335" t="s">
        <v>21249</v>
      </c>
      <c r="E1345" s="336" t="s">
        <v>21250</v>
      </c>
      <c r="F1345" s="337" t="s">
        <v>20</v>
      </c>
      <c r="G1345" s="337" t="s">
        <v>20848</v>
      </c>
      <c r="H1345" s="625">
        <f t="shared" si="65"/>
        <v>3914000</v>
      </c>
      <c r="I1345" s="617">
        <v>3800000</v>
      </c>
      <c r="J1345" s="647">
        <f t="shared" si="64"/>
        <v>3990000</v>
      </c>
      <c r="K1345" s="647">
        <f t="shared" si="66"/>
        <v>4180000</v>
      </c>
      <c r="L1345" s="609"/>
    </row>
    <row r="1346" spans="3:12" ht="36">
      <c r="C1346" s="335" t="s">
        <v>21251</v>
      </c>
      <c r="D1346" s="335" t="s">
        <v>21252</v>
      </c>
      <c r="E1346" s="336" t="s">
        <v>21253</v>
      </c>
      <c r="F1346" s="337" t="s">
        <v>21254</v>
      </c>
      <c r="G1346" s="337" t="s">
        <v>20848</v>
      </c>
      <c r="H1346" s="625">
        <f t="shared" si="65"/>
        <v>18540000</v>
      </c>
      <c r="I1346" s="617">
        <v>18000000</v>
      </c>
      <c r="J1346" s="647">
        <f t="shared" si="64"/>
        <v>18900000</v>
      </c>
      <c r="K1346" s="647">
        <f t="shared" si="66"/>
        <v>19800000</v>
      </c>
      <c r="L1346" s="609"/>
    </row>
    <row r="1347" spans="3:12" ht="36">
      <c r="C1347" s="335" t="s">
        <v>21255</v>
      </c>
      <c r="D1347" s="335" t="s">
        <v>21256</v>
      </c>
      <c r="E1347" s="336" t="s">
        <v>21253</v>
      </c>
      <c r="F1347" s="337" t="s">
        <v>20</v>
      </c>
      <c r="G1347" s="337" t="s">
        <v>20848</v>
      </c>
      <c r="H1347" s="625">
        <f t="shared" si="65"/>
        <v>9270000</v>
      </c>
      <c r="I1347" s="617">
        <v>9000000</v>
      </c>
      <c r="J1347" s="647">
        <f t="shared" si="64"/>
        <v>9450000</v>
      </c>
      <c r="K1347" s="647">
        <f t="shared" si="66"/>
        <v>9900000</v>
      </c>
      <c r="L1347" s="609"/>
    </row>
    <row r="1348" spans="3:12" ht="18">
      <c r="C1348" s="335" t="s">
        <v>21257</v>
      </c>
      <c r="D1348" s="335" t="s">
        <v>21233</v>
      </c>
      <c r="E1348" s="336" t="s">
        <v>21253</v>
      </c>
      <c r="F1348" s="337" t="s">
        <v>20</v>
      </c>
      <c r="G1348" s="337" t="s">
        <v>20848</v>
      </c>
      <c r="H1348" s="625">
        <f t="shared" si="65"/>
        <v>16480000</v>
      </c>
      <c r="I1348" s="617">
        <v>16000000</v>
      </c>
      <c r="J1348" s="647">
        <f t="shared" si="64"/>
        <v>16800000</v>
      </c>
      <c r="K1348" s="647">
        <f t="shared" si="66"/>
        <v>17600000</v>
      </c>
      <c r="L1348" s="609"/>
    </row>
    <row r="1349" spans="3:12" ht="36">
      <c r="C1349" s="335" t="s">
        <v>21258</v>
      </c>
      <c r="D1349" s="335" t="s">
        <v>21252</v>
      </c>
      <c r="E1349" s="336" t="s">
        <v>21253</v>
      </c>
      <c r="F1349" s="337" t="s">
        <v>21259</v>
      </c>
      <c r="G1349" s="337" t="s">
        <v>20848</v>
      </c>
      <c r="H1349" s="625">
        <f t="shared" si="65"/>
        <v>23175000</v>
      </c>
      <c r="I1349" s="617">
        <v>22500000</v>
      </c>
      <c r="J1349" s="647">
        <f t="shared" si="64"/>
        <v>23625000</v>
      </c>
      <c r="K1349" s="647">
        <f t="shared" si="66"/>
        <v>24750000</v>
      </c>
      <c r="L1349" s="609"/>
    </row>
    <row r="1350" spans="3:12" ht="18">
      <c r="C1350" s="335" t="s">
        <v>21260</v>
      </c>
      <c r="D1350" s="335" t="s">
        <v>21261</v>
      </c>
      <c r="E1350" s="336" t="s">
        <v>21262</v>
      </c>
      <c r="F1350" s="337" t="s">
        <v>20</v>
      </c>
      <c r="G1350" s="337" t="s">
        <v>20848</v>
      </c>
      <c r="H1350" s="625">
        <f t="shared" si="65"/>
        <v>18540000</v>
      </c>
      <c r="I1350" s="617">
        <v>18000000</v>
      </c>
      <c r="J1350" s="647">
        <f t="shared" si="64"/>
        <v>18900000</v>
      </c>
      <c r="K1350" s="647">
        <f t="shared" si="66"/>
        <v>19800000</v>
      </c>
      <c r="L1350" s="609"/>
    </row>
    <row r="1351" spans="3:12" ht="18">
      <c r="C1351" s="335" t="s">
        <v>21263</v>
      </c>
      <c r="D1351" s="335" t="s">
        <v>21264</v>
      </c>
      <c r="E1351" s="336" t="s">
        <v>21262</v>
      </c>
      <c r="F1351" s="337" t="s">
        <v>20</v>
      </c>
      <c r="G1351" s="337" t="s">
        <v>20848</v>
      </c>
      <c r="H1351" s="625">
        <f t="shared" si="65"/>
        <v>20600000</v>
      </c>
      <c r="I1351" s="617">
        <v>20000000</v>
      </c>
      <c r="J1351" s="647">
        <f t="shared" ref="J1351:J1414" si="67">(I1351*0.05)+I1351</f>
        <v>21000000</v>
      </c>
      <c r="K1351" s="647">
        <f t="shared" si="66"/>
        <v>22000000</v>
      </c>
      <c r="L1351" s="609"/>
    </row>
    <row r="1352" spans="3:12" ht="36">
      <c r="C1352" s="335" t="s">
        <v>21265</v>
      </c>
      <c r="D1352" s="335" t="s">
        <v>21266</v>
      </c>
      <c r="E1352" s="336" t="s">
        <v>21267</v>
      </c>
      <c r="F1352" s="337" t="s">
        <v>20</v>
      </c>
      <c r="G1352" s="337" t="s">
        <v>20848</v>
      </c>
      <c r="H1352" s="625">
        <f t="shared" si="65"/>
        <v>4120000</v>
      </c>
      <c r="I1352" s="617">
        <v>4000000</v>
      </c>
      <c r="J1352" s="647">
        <f t="shared" si="67"/>
        <v>4200000</v>
      </c>
      <c r="K1352" s="647">
        <f t="shared" si="66"/>
        <v>4400000</v>
      </c>
      <c r="L1352" s="609"/>
    </row>
    <row r="1353" spans="3:12" ht="18">
      <c r="C1353" s="335" t="s">
        <v>21268</v>
      </c>
      <c r="D1353" s="335" t="s">
        <v>21269</v>
      </c>
      <c r="E1353" s="336" t="s">
        <v>21270</v>
      </c>
      <c r="F1353" s="337" t="s">
        <v>20</v>
      </c>
      <c r="G1353" s="337" t="s">
        <v>20848</v>
      </c>
      <c r="H1353" s="625">
        <f t="shared" si="65"/>
        <v>25750000</v>
      </c>
      <c r="I1353" s="617">
        <v>25000000</v>
      </c>
      <c r="J1353" s="647">
        <f t="shared" si="67"/>
        <v>26250000</v>
      </c>
      <c r="K1353" s="647">
        <f t="shared" si="66"/>
        <v>27500000</v>
      </c>
      <c r="L1353" s="609"/>
    </row>
    <row r="1354" spans="3:12" ht="18">
      <c r="C1354" s="335" t="s">
        <v>21271</v>
      </c>
      <c r="D1354" s="335" t="s">
        <v>21269</v>
      </c>
      <c r="E1354" s="336" t="s">
        <v>21272</v>
      </c>
      <c r="F1354" s="337" t="s">
        <v>21272</v>
      </c>
      <c r="G1354" s="337" t="s">
        <v>20848</v>
      </c>
      <c r="H1354" s="625">
        <f t="shared" si="65"/>
        <v>11330000</v>
      </c>
      <c r="I1354" s="617">
        <v>11000000</v>
      </c>
      <c r="J1354" s="647">
        <f t="shared" si="67"/>
        <v>11550000</v>
      </c>
      <c r="K1354" s="647">
        <f t="shared" si="66"/>
        <v>12100000</v>
      </c>
      <c r="L1354" s="609"/>
    </row>
    <row r="1355" spans="3:12" ht="18">
      <c r="C1355" s="335" t="s">
        <v>21273</v>
      </c>
      <c r="D1355" s="335" t="s">
        <v>21274</v>
      </c>
      <c r="E1355" s="336" t="s">
        <v>21275</v>
      </c>
      <c r="F1355" s="337" t="s">
        <v>20</v>
      </c>
      <c r="G1355" s="337" t="s">
        <v>20848</v>
      </c>
      <c r="H1355" s="625">
        <f t="shared" si="65"/>
        <v>22660000</v>
      </c>
      <c r="I1355" s="617">
        <v>22000000</v>
      </c>
      <c r="J1355" s="647">
        <f t="shared" si="67"/>
        <v>23100000</v>
      </c>
      <c r="K1355" s="647">
        <f t="shared" si="66"/>
        <v>24200000</v>
      </c>
      <c r="L1355" s="609"/>
    </row>
    <row r="1356" spans="3:12" ht="36">
      <c r="C1356" s="335" t="s">
        <v>21276</v>
      </c>
      <c r="D1356" s="335" t="s">
        <v>21277</v>
      </c>
      <c r="E1356" s="336" t="s">
        <v>21278</v>
      </c>
      <c r="F1356" s="337" t="s">
        <v>20</v>
      </c>
      <c r="G1356" s="337" t="s">
        <v>20848</v>
      </c>
      <c r="H1356" s="625">
        <f t="shared" si="65"/>
        <v>16995000</v>
      </c>
      <c r="I1356" s="617">
        <v>16500000</v>
      </c>
      <c r="J1356" s="647">
        <f t="shared" si="67"/>
        <v>17325000</v>
      </c>
      <c r="K1356" s="647">
        <f t="shared" si="66"/>
        <v>18150000</v>
      </c>
      <c r="L1356" s="609"/>
    </row>
    <row r="1357" spans="3:12" ht="18">
      <c r="C1357" s="335" t="s">
        <v>21279</v>
      </c>
      <c r="D1357" s="335" t="s">
        <v>21280</v>
      </c>
      <c r="E1357" s="336" t="s">
        <v>21278</v>
      </c>
      <c r="F1357" s="337" t="s">
        <v>20</v>
      </c>
      <c r="G1357" s="337" t="s">
        <v>20848</v>
      </c>
      <c r="H1357" s="625">
        <f t="shared" si="65"/>
        <v>16995000</v>
      </c>
      <c r="I1357" s="617">
        <v>16500000</v>
      </c>
      <c r="J1357" s="647">
        <f t="shared" si="67"/>
        <v>17325000</v>
      </c>
      <c r="K1357" s="647">
        <f t="shared" si="66"/>
        <v>18150000</v>
      </c>
      <c r="L1357" s="609"/>
    </row>
    <row r="1358" spans="3:12" ht="18">
      <c r="C1358" s="335" t="s">
        <v>21281</v>
      </c>
      <c r="D1358" s="335" t="s">
        <v>21282</v>
      </c>
      <c r="E1358" s="336" t="s">
        <v>21283</v>
      </c>
      <c r="F1358" s="337" t="s">
        <v>20</v>
      </c>
      <c r="G1358" s="337" t="s">
        <v>20848</v>
      </c>
      <c r="H1358" s="625">
        <f t="shared" ref="H1358:H1421" si="68">(I1358*0.03)+I1358</f>
        <v>22660000</v>
      </c>
      <c r="I1358" s="617">
        <v>22000000</v>
      </c>
      <c r="J1358" s="647">
        <f t="shared" si="67"/>
        <v>23100000</v>
      </c>
      <c r="K1358" s="647">
        <f t="shared" si="66"/>
        <v>24200000</v>
      </c>
      <c r="L1358" s="609"/>
    </row>
    <row r="1359" spans="3:12" ht="36">
      <c r="C1359" s="335" t="s">
        <v>21284</v>
      </c>
      <c r="D1359" s="335" t="s">
        <v>21285</v>
      </c>
      <c r="E1359" s="336" t="s">
        <v>21286</v>
      </c>
      <c r="F1359" s="337" t="s">
        <v>20</v>
      </c>
      <c r="G1359" s="337" t="s">
        <v>20848</v>
      </c>
      <c r="H1359" s="625">
        <f t="shared" si="68"/>
        <v>2266000</v>
      </c>
      <c r="I1359" s="617">
        <v>2200000</v>
      </c>
      <c r="J1359" s="647">
        <f t="shared" si="67"/>
        <v>2310000</v>
      </c>
      <c r="K1359" s="647">
        <f t="shared" si="66"/>
        <v>2420000</v>
      </c>
      <c r="L1359" s="609"/>
    </row>
    <row r="1360" spans="3:12" ht="36">
      <c r="C1360" s="335" t="s">
        <v>21287</v>
      </c>
      <c r="D1360" s="335" t="s">
        <v>21288</v>
      </c>
      <c r="E1360" s="336" t="s">
        <v>21289</v>
      </c>
      <c r="F1360" s="337" t="s">
        <v>20</v>
      </c>
      <c r="G1360" s="337" t="s">
        <v>20848</v>
      </c>
      <c r="H1360" s="625">
        <f t="shared" si="68"/>
        <v>2266000</v>
      </c>
      <c r="I1360" s="617">
        <v>2200000</v>
      </c>
      <c r="J1360" s="647">
        <f t="shared" si="67"/>
        <v>2310000</v>
      </c>
      <c r="K1360" s="647">
        <f t="shared" si="66"/>
        <v>2420000</v>
      </c>
      <c r="L1360" s="609"/>
    </row>
    <row r="1361" spans="3:12" ht="18">
      <c r="C1361" s="335" t="s">
        <v>21290</v>
      </c>
      <c r="D1361" s="335" t="s">
        <v>21291</v>
      </c>
      <c r="E1361" s="336" t="s">
        <v>20</v>
      </c>
      <c r="F1361" s="337" t="s">
        <v>20</v>
      </c>
      <c r="G1361" s="337" t="s">
        <v>22</v>
      </c>
      <c r="H1361" s="625">
        <f t="shared" si="68"/>
        <v>360500</v>
      </c>
      <c r="I1361" s="617">
        <v>350000</v>
      </c>
      <c r="J1361" s="647">
        <f t="shared" si="67"/>
        <v>367500</v>
      </c>
      <c r="K1361" s="647">
        <f t="shared" si="66"/>
        <v>385000</v>
      </c>
      <c r="L1361" s="609"/>
    </row>
    <row r="1362" spans="3:12" ht="36">
      <c r="C1362" s="335" t="s">
        <v>21292</v>
      </c>
      <c r="D1362" s="335" t="s">
        <v>21293</v>
      </c>
      <c r="E1362" s="336" t="s">
        <v>20</v>
      </c>
      <c r="F1362" s="337" t="s">
        <v>20</v>
      </c>
      <c r="G1362" s="337" t="s">
        <v>20118</v>
      </c>
      <c r="H1362" s="625">
        <f t="shared" si="68"/>
        <v>3605000</v>
      </c>
      <c r="I1362" s="617">
        <v>3500000</v>
      </c>
      <c r="J1362" s="647">
        <f t="shared" si="67"/>
        <v>3675000</v>
      </c>
      <c r="K1362" s="647">
        <f t="shared" si="66"/>
        <v>3850000</v>
      </c>
      <c r="L1362" s="609"/>
    </row>
    <row r="1363" spans="3:12" ht="36">
      <c r="C1363" s="335" t="s">
        <v>21294</v>
      </c>
      <c r="D1363" s="335" t="s">
        <v>21295</v>
      </c>
      <c r="E1363" s="336" t="s">
        <v>20</v>
      </c>
      <c r="F1363" s="337" t="s">
        <v>20</v>
      </c>
      <c r="G1363" s="337" t="s">
        <v>65</v>
      </c>
      <c r="H1363" s="625">
        <f t="shared" si="68"/>
        <v>875500000</v>
      </c>
      <c r="I1363" s="617">
        <v>850000000</v>
      </c>
      <c r="J1363" s="647">
        <f t="shared" si="67"/>
        <v>892500000</v>
      </c>
      <c r="K1363" s="647">
        <f t="shared" si="66"/>
        <v>935000000</v>
      </c>
      <c r="L1363" s="609"/>
    </row>
    <row r="1364" spans="3:12" ht="36">
      <c r="C1364" s="335" t="s">
        <v>21296</v>
      </c>
      <c r="D1364" s="339" t="s">
        <v>21297</v>
      </c>
      <c r="E1364" s="340" t="s">
        <v>20</v>
      </c>
      <c r="F1364" s="341" t="s">
        <v>20</v>
      </c>
      <c r="G1364" s="341" t="s">
        <v>65</v>
      </c>
      <c r="H1364" s="625">
        <f t="shared" si="68"/>
        <v>257500000</v>
      </c>
      <c r="I1364" s="617">
        <v>250000000</v>
      </c>
      <c r="J1364" s="647">
        <f t="shared" si="67"/>
        <v>262500000</v>
      </c>
      <c r="K1364" s="647">
        <f t="shared" si="66"/>
        <v>275000000</v>
      </c>
      <c r="L1364" s="609"/>
    </row>
    <row r="1365" spans="3:12" ht="36">
      <c r="C1365" s="333" t="s">
        <v>21298</v>
      </c>
      <c r="D1365" s="354" t="s">
        <v>21299</v>
      </c>
      <c r="E1365" s="355"/>
      <c r="F1365" s="338"/>
      <c r="G1365" s="338"/>
      <c r="H1365" s="625">
        <f t="shared" si="68"/>
        <v>0</v>
      </c>
      <c r="I1365" s="617"/>
      <c r="J1365" s="647">
        <f t="shared" si="67"/>
        <v>0</v>
      </c>
      <c r="K1365" s="647">
        <f t="shared" si="66"/>
        <v>0</v>
      </c>
      <c r="L1365" s="609"/>
    </row>
    <row r="1366" spans="3:12" ht="18">
      <c r="C1366" s="333" t="s">
        <v>21300</v>
      </c>
      <c r="D1366" s="354" t="s">
        <v>21301</v>
      </c>
      <c r="E1366" s="355"/>
      <c r="F1366" s="338"/>
      <c r="G1366" s="338"/>
      <c r="H1366" s="625">
        <f t="shared" si="68"/>
        <v>0</v>
      </c>
      <c r="I1366" s="617"/>
      <c r="J1366" s="647">
        <f t="shared" si="67"/>
        <v>0</v>
      </c>
      <c r="K1366" s="647">
        <f t="shared" si="66"/>
        <v>0</v>
      </c>
      <c r="L1366" s="609"/>
    </row>
    <row r="1367" spans="3:12" ht="18">
      <c r="C1367" s="333" t="s">
        <v>21302</v>
      </c>
      <c r="D1367" s="333" t="s">
        <v>21303</v>
      </c>
      <c r="E1367" s="334"/>
      <c r="F1367" s="332"/>
      <c r="G1367" s="332"/>
      <c r="H1367" s="625">
        <f t="shared" si="68"/>
        <v>0</v>
      </c>
      <c r="I1367" s="617"/>
      <c r="J1367" s="647">
        <f t="shared" si="67"/>
        <v>0</v>
      </c>
      <c r="K1367" s="647">
        <f t="shared" si="66"/>
        <v>0</v>
      </c>
      <c r="L1367" s="609"/>
    </row>
    <row r="1368" spans="3:12" ht="18">
      <c r="C1368" s="335" t="s">
        <v>21304</v>
      </c>
      <c r="D1368" s="351" t="s">
        <v>21305</v>
      </c>
      <c r="E1368" s="352" t="s">
        <v>20</v>
      </c>
      <c r="F1368" s="353" t="s">
        <v>20</v>
      </c>
      <c r="G1368" s="353" t="s">
        <v>22</v>
      </c>
      <c r="H1368" s="625">
        <f t="shared" si="68"/>
        <v>1030000</v>
      </c>
      <c r="I1368" s="617">
        <v>1000000</v>
      </c>
      <c r="J1368" s="647">
        <f t="shared" si="67"/>
        <v>1050000</v>
      </c>
      <c r="K1368" s="647">
        <f t="shared" si="66"/>
        <v>1100000</v>
      </c>
      <c r="L1368" s="609"/>
    </row>
    <row r="1369" spans="3:12" ht="18">
      <c r="C1369" s="335" t="s">
        <v>21306</v>
      </c>
      <c r="D1369" s="335" t="s">
        <v>21307</v>
      </c>
      <c r="E1369" s="336" t="s">
        <v>20</v>
      </c>
      <c r="F1369" s="337" t="s">
        <v>20</v>
      </c>
      <c r="G1369" s="337" t="s">
        <v>22</v>
      </c>
      <c r="H1369" s="625">
        <f t="shared" si="68"/>
        <v>1030000</v>
      </c>
      <c r="I1369" s="617">
        <v>1000000</v>
      </c>
      <c r="J1369" s="647">
        <f t="shared" si="67"/>
        <v>1050000</v>
      </c>
      <c r="K1369" s="647">
        <f t="shared" si="66"/>
        <v>1100000</v>
      </c>
      <c r="L1369" s="609"/>
    </row>
    <row r="1370" spans="3:12" ht="18">
      <c r="C1370" s="335" t="s">
        <v>21308</v>
      </c>
      <c r="D1370" s="335" t="s">
        <v>21309</v>
      </c>
      <c r="E1370" s="336" t="s">
        <v>20</v>
      </c>
      <c r="F1370" s="337" t="s">
        <v>20</v>
      </c>
      <c r="G1370" s="337" t="s">
        <v>22</v>
      </c>
      <c r="H1370" s="625">
        <f t="shared" si="68"/>
        <v>1030000</v>
      </c>
      <c r="I1370" s="617">
        <v>1000000</v>
      </c>
      <c r="J1370" s="647">
        <f t="shared" si="67"/>
        <v>1050000</v>
      </c>
      <c r="K1370" s="647">
        <f t="shared" si="66"/>
        <v>1100000</v>
      </c>
      <c r="L1370" s="609"/>
    </row>
    <row r="1371" spans="3:12" ht="18">
      <c r="C1371" s="335" t="s">
        <v>21310</v>
      </c>
      <c r="D1371" s="335" t="s">
        <v>21311</v>
      </c>
      <c r="E1371" s="336" t="s">
        <v>20</v>
      </c>
      <c r="F1371" s="337" t="s">
        <v>20</v>
      </c>
      <c r="G1371" s="337" t="s">
        <v>22</v>
      </c>
      <c r="H1371" s="625">
        <f t="shared" si="68"/>
        <v>1030000</v>
      </c>
      <c r="I1371" s="617">
        <v>1000000</v>
      </c>
      <c r="J1371" s="647">
        <f t="shared" si="67"/>
        <v>1050000</v>
      </c>
      <c r="K1371" s="647">
        <f t="shared" si="66"/>
        <v>1100000</v>
      </c>
      <c r="L1371" s="609"/>
    </row>
    <row r="1372" spans="3:12" ht="18">
      <c r="C1372" s="335" t="s">
        <v>21312</v>
      </c>
      <c r="D1372" s="335" t="s">
        <v>21313</v>
      </c>
      <c r="E1372" s="336" t="s">
        <v>20</v>
      </c>
      <c r="F1372" s="337" t="s">
        <v>20</v>
      </c>
      <c r="G1372" s="337" t="s">
        <v>22</v>
      </c>
      <c r="H1372" s="625">
        <f t="shared" si="68"/>
        <v>1030000</v>
      </c>
      <c r="I1372" s="617">
        <v>1000000</v>
      </c>
      <c r="J1372" s="647">
        <f t="shared" si="67"/>
        <v>1050000</v>
      </c>
      <c r="K1372" s="647">
        <f t="shared" si="66"/>
        <v>1100000</v>
      </c>
      <c r="L1372" s="609"/>
    </row>
    <row r="1373" spans="3:12" ht="18">
      <c r="C1373" s="335" t="s">
        <v>21314</v>
      </c>
      <c r="D1373" s="339" t="s">
        <v>21315</v>
      </c>
      <c r="E1373" s="340" t="s">
        <v>20</v>
      </c>
      <c r="F1373" s="341" t="s">
        <v>20</v>
      </c>
      <c r="G1373" s="341" t="s">
        <v>22</v>
      </c>
      <c r="H1373" s="625">
        <f t="shared" si="68"/>
        <v>1030000</v>
      </c>
      <c r="I1373" s="617">
        <v>1000000</v>
      </c>
      <c r="J1373" s="647">
        <f t="shared" si="67"/>
        <v>1050000</v>
      </c>
      <c r="K1373" s="647">
        <f t="shared" si="66"/>
        <v>1100000</v>
      </c>
      <c r="L1373" s="609"/>
    </row>
    <row r="1374" spans="3:12" ht="36">
      <c r="C1374" s="333" t="s">
        <v>21316</v>
      </c>
      <c r="D1374" s="333" t="s">
        <v>21317</v>
      </c>
      <c r="E1374" s="334"/>
      <c r="F1374" s="332"/>
      <c r="G1374" s="332"/>
      <c r="H1374" s="625">
        <f t="shared" si="68"/>
        <v>0</v>
      </c>
      <c r="I1374" s="617"/>
      <c r="J1374" s="647">
        <f t="shared" si="67"/>
        <v>0</v>
      </c>
      <c r="K1374" s="647">
        <f t="shared" si="66"/>
        <v>0</v>
      </c>
      <c r="L1374" s="609"/>
    </row>
    <row r="1375" spans="3:12" ht="18">
      <c r="C1375" s="335" t="s">
        <v>21318</v>
      </c>
      <c r="D1375" s="351" t="s">
        <v>21319</v>
      </c>
      <c r="E1375" s="352" t="s">
        <v>20</v>
      </c>
      <c r="F1375" s="353" t="s">
        <v>20</v>
      </c>
      <c r="G1375" s="353" t="s">
        <v>601</v>
      </c>
      <c r="H1375" s="625">
        <f t="shared" si="68"/>
        <v>3605000</v>
      </c>
      <c r="I1375" s="617">
        <v>3500000</v>
      </c>
      <c r="J1375" s="647">
        <f t="shared" si="67"/>
        <v>3675000</v>
      </c>
      <c r="K1375" s="647">
        <f t="shared" si="66"/>
        <v>3850000</v>
      </c>
      <c r="L1375" s="609"/>
    </row>
    <row r="1376" spans="3:12" ht="36">
      <c r="C1376" s="335" t="s">
        <v>21320</v>
      </c>
      <c r="D1376" s="335" t="s">
        <v>21321</v>
      </c>
      <c r="E1376" s="336" t="s">
        <v>20</v>
      </c>
      <c r="F1376" s="337" t="s">
        <v>20</v>
      </c>
      <c r="G1376" s="337" t="s">
        <v>601</v>
      </c>
      <c r="H1376" s="625">
        <f t="shared" si="68"/>
        <v>476709.75</v>
      </c>
      <c r="I1376" s="617">
        <v>462825</v>
      </c>
      <c r="J1376" s="647">
        <f t="shared" si="67"/>
        <v>485966.25</v>
      </c>
      <c r="K1376" s="647">
        <f t="shared" si="66"/>
        <v>509107.5</v>
      </c>
      <c r="L1376" s="609"/>
    </row>
    <row r="1377" spans="3:12" ht="36">
      <c r="C1377" s="335" t="s">
        <v>21322</v>
      </c>
      <c r="D1377" s="335" t="s">
        <v>21323</v>
      </c>
      <c r="E1377" s="336" t="s">
        <v>20</v>
      </c>
      <c r="F1377" s="337" t="s">
        <v>20</v>
      </c>
      <c r="G1377" s="337" t="s">
        <v>601</v>
      </c>
      <c r="H1377" s="625">
        <f t="shared" si="68"/>
        <v>540338</v>
      </c>
      <c r="I1377" s="617">
        <v>524600</v>
      </c>
      <c r="J1377" s="647">
        <f t="shared" si="67"/>
        <v>550830</v>
      </c>
      <c r="K1377" s="647">
        <f t="shared" si="66"/>
        <v>577060</v>
      </c>
      <c r="L1377" s="609"/>
    </row>
    <row r="1378" spans="3:12" ht="36">
      <c r="C1378" s="335" t="s">
        <v>21324</v>
      </c>
      <c r="D1378" s="335" t="s">
        <v>21325</v>
      </c>
      <c r="E1378" s="336" t="s">
        <v>20</v>
      </c>
      <c r="F1378" s="337" t="s">
        <v>20</v>
      </c>
      <c r="G1378" s="337" t="s">
        <v>20175</v>
      </c>
      <c r="H1378" s="625">
        <f t="shared" si="68"/>
        <v>1004250</v>
      </c>
      <c r="I1378" s="617">
        <v>975000</v>
      </c>
      <c r="J1378" s="647">
        <f t="shared" si="67"/>
        <v>1023750</v>
      </c>
      <c r="K1378" s="647">
        <f t="shared" si="66"/>
        <v>1072500</v>
      </c>
      <c r="L1378" s="609"/>
    </row>
    <row r="1379" spans="3:12" ht="36">
      <c r="C1379" s="335" t="s">
        <v>21326</v>
      </c>
      <c r="D1379" s="339" t="s">
        <v>21327</v>
      </c>
      <c r="E1379" s="340" t="s">
        <v>20</v>
      </c>
      <c r="F1379" s="341" t="s">
        <v>20</v>
      </c>
      <c r="G1379" s="341" t="s">
        <v>22</v>
      </c>
      <c r="H1379" s="625">
        <f t="shared" si="68"/>
        <v>1794574.15</v>
      </c>
      <c r="I1379" s="617">
        <v>1742305</v>
      </c>
      <c r="J1379" s="647">
        <f t="shared" si="67"/>
        <v>1829420.25</v>
      </c>
      <c r="K1379" s="647">
        <f t="shared" si="66"/>
        <v>1916535.5</v>
      </c>
      <c r="L1379" s="609"/>
    </row>
    <row r="1380" spans="3:12" ht="18">
      <c r="C1380" s="333" t="s">
        <v>21328</v>
      </c>
      <c r="D1380" s="354" t="s">
        <v>21329</v>
      </c>
      <c r="E1380" s="355"/>
      <c r="F1380" s="338"/>
      <c r="G1380" s="338"/>
      <c r="H1380" s="625">
        <f t="shared" si="68"/>
        <v>0</v>
      </c>
      <c r="I1380" s="617"/>
      <c r="J1380" s="647">
        <f t="shared" si="67"/>
        <v>0</v>
      </c>
      <c r="K1380" s="647">
        <f t="shared" si="66"/>
        <v>0</v>
      </c>
      <c r="L1380" s="609"/>
    </row>
    <row r="1381" spans="3:12" ht="18">
      <c r="C1381" s="333" t="s">
        <v>21330</v>
      </c>
      <c r="D1381" s="354" t="s">
        <v>21331</v>
      </c>
      <c r="E1381" s="355"/>
      <c r="F1381" s="338"/>
      <c r="G1381" s="338"/>
      <c r="H1381" s="625">
        <f t="shared" si="68"/>
        <v>0</v>
      </c>
      <c r="I1381" s="617"/>
      <c r="J1381" s="647">
        <f t="shared" si="67"/>
        <v>0</v>
      </c>
      <c r="K1381" s="647">
        <f t="shared" si="66"/>
        <v>0</v>
      </c>
      <c r="L1381" s="609"/>
    </row>
    <row r="1382" spans="3:12" ht="18">
      <c r="C1382" s="333" t="s">
        <v>21332</v>
      </c>
      <c r="D1382" s="333" t="s">
        <v>21333</v>
      </c>
      <c r="E1382" s="334"/>
      <c r="F1382" s="332"/>
      <c r="G1382" s="332"/>
      <c r="H1382" s="625">
        <f t="shared" si="68"/>
        <v>0</v>
      </c>
      <c r="I1382" s="617"/>
      <c r="J1382" s="647">
        <f t="shared" si="67"/>
        <v>0</v>
      </c>
      <c r="K1382" s="647">
        <f t="shared" si="66"/>
        <v>0</v>
      </c>
      <c r="L1382" s="609"/>
    </row>
    <row r="1383" spans="3:12" ht="18">
      <c r="C1383" s="335" t="s">
        <v>21334</v>
      </c>
      <c r="D1383" s="351" t="s">
        <v>21335</v>
      </c>
      <c r="E1383" s="352" t="s">
        <v>20</v>
      </c>
      <c r="F1383" s="353" t="s">
        <v>20</v>
      </c>
      <c r="G1383" s="353" t="s">
        <v>730</v>
      </c>
      <c r="H1383" s="625">
        <f t="shared" si="68"/>
        <v>8240</v>
      </c>
      <c r="I1383" s="617">
        <v>8000</v>
      </c>
      <c r="J1383" s="647">
        <f t="shared" si="67"/>
        <v>8400</v>
      </c>
      <c r="K1383" s="647">
        <f t="shared" si="66"/>
        <v>8800</v>
      </c>
      <c r="L1383" s="609"/>
    </row>
    <row r="1384" spans="3:12" ht="18">
      <c r="C1384" s="335" t="s">
        <v>21336</v>
      </c>
      <c r="D1384" s="335" t="s">
        <v>21337</v>
      </c>
      <c r="E1384" s="336" t="s">
        <v>20</v>
      </c>
      <c r="F1384" s="337" t="s">
        <v>20</v>
      </c>
      <c r="G1384" s="337" t="s">
        <v>4188</v>
      </c>
      <c r="H1384" s="625">
        <f t="shared" si="68"/>
        <v>144200</v>
      </c>
      <c r="I1384" s="617">
        <v>140000</v>
      </c>
      <c r="J1384" s="647">
        <f t="shared" si="67"/>
        <v>147000</v>
      </c>
      <c r="K1384" s="647">
        <f t="shared" si="66"/>
        <v>154000</v>
      </c>
      <c r="L1384" s="609"/>
    </row>
    <row r="1385" spans="3:12" ht="18">
      <c r="C1385" s="335" t="s">
        <v>21338</v>
      </c>
      <c r="D1385" s="335" t="s">
        <v>21339</v>
      </c>
      <c r="E1385" s="336" t="s">
        <v>20</v>
      </c>
      <c r="F1385" s="337" t="s">
        <v>20</v>
      </c>
      <c r="G1385" s="337" t="s">
        <v>12545</v>
      </c>
      <c r="H1385" s="625">
        <f t="shared" si="68"/>
        <v>72100</v>
      </c>
      <c r="I1385" s="617">
        <v>70000</v>
      </c>
      <c r="J1385" s="647">
        <f t="shared" si="67"/>
        <v>73500</v>
      </c>
      <c r="K1385" s="647">
        <f t="shared" si="66"/>
        <v>77000</v>
      </c>
      <c r="L1385" s="609"/>
    </row>
    <row r="1386" spans="3:12" ht="18">
      <c r="C1386" s="335" t="s">
        <v>21340</v>
      </c>
      <c r="D1386" s="335" t="s">
        <v>21341</v>
      </c>
      <c r="E1386" s="336" t="s">
        <v>20</v>
      </c>
      <c r="F1386" s="337" t="s">
        <v>20</v>
      </c>
      <c r="G1386" s="337" t="s">
        <v>12545</v>
      </c>
      <c r="H1386" s="625">
        <f t="shared" si="68"/>
        <v>206000</v>
      </c>
      <c r="I1386" s="617">
        <v>200000</v>
      </c>
      <c r="J1386" s="647">
        <f t="shared" si="67"/>
        <v>210000</v>
      </c>
      <c r="K1386" s="647">
        <f t="shared" si="66"/>
        <v>220000</v>
      </c>
      <c r="L1386" s="609"/>
    </row>
    <row r="1387" spans="3:12" ht="18">
      <c r="C1387" s="335" t="s">
        <v>21342</v>
      </c>
      <c r="D1387" s="335" t="s">
        <v>21343</v>
      </c>
      <c r="E1387" s="336" t="s">
        <v>20</v>
      </c>
      <c r="F1387" s="337" t="s">
        <v>20</v>
      </c>
      <c r="G1387" s="337" t="s">
        <v>12545</v>
      </c>
      <c r="H1387" s="625">
        <f t="shared" si="68"/>
        <v>128750</v>
      </c>
      <c r="I1387" s="617">
        <v>125000</v>
      </c>
      <c r="J1387" s="647">
        <f t="shared" si="67"/>
        <v>131250</v>
      </c>
      <c r="K1387" s="647">
        <f t="shared" si="66"/>
        <v>137500</v>
      </c>
      <c r="L1387" s="609"/>
    </row>
    <row r="1388" spans="3:12" ht="36">
      <c r="C1388" s="335" t="s">
        <v>21344</v>
      </c>
      <c r="D1388" s="335" t="s">
        <v>21345</v>
      </c>
      <c r="E1388" s="336" t="s">
        <v>20</v>
      </c>
      <c r="F1388" s="337" t="s">
        <v>20</v>
      </c>
      <c r="G1388" s="337" t="s">
        <v>12545</v>
      </c>
      <c r="H1388" s="625">
        <f t="shared" si="68"/>
        <v>72100</v>
      </c>
      <c r="I1388" s="617">
        <v>70000</v>
      </c>
      <c r="J1388" s="647">
        <f t="shared" si="67"/>
        <v>73500</v>
      </c>
      <c r="K1388" s="647">
        <f t="shared" si="66"/>
        <v>77000</v>
      </c>
      <c r="L1388" s="609"/>
    </row>
    <row r="1389" spans="3:12" ht="18">
      <c r="C1389" s="335" t="s">
        <v>21346</v>
      </c>
      <c r="D1389" s="335" t="s">
        <v>21347</v>
      </c>
      <c r="E1389" s="336" t="s">
        <v>20</v>
      </c>
      <c r="F1389" s="337" t="s">
        <v>20</v>
      </c>
      <c r="G1389" s="337" t="s">
        <v>12545</v>
      </c>
      <c r="H1389" s="625">
        <f t="shared" si="68"/>
        <v>103000</v>
      </c>
      <c r="I1389" s="617">
        <v>100000</v>
      </c>
      <c r="J1389" s="647">
        <f t="shared" si="67"/>
        <v>105000</v>
      </c>
      <c r="K1389" s="647">
        <f t="shared" si="66"/>
        <v>110000</v>
      </c>
      <c r="L1389" s="609"/>
    </row>
    <row r="1390" spans="3:12" ht="36">
      <c r="C1390" s="335" t="s">
        <v>21348</v>
      </c>
      <c r="D1390" s="335" t="s">
        <v>21349</v>
      </c>
      <c r="E1390" s="336" t="s">
        <v>20</v>
      </c>
      <c r="F1390" s="337" t="s">
        <v>20</v>
      </c>
      <c r="G1390" s="337" t="s">
        <v>12545</v>
      </c>
      <c r="H1390" s="625">
        <f t="shared" si="68"/>
        <v>25750</v>
      </c>
      <c r="I1390" s="617">
        <v>25000</v>
      </c>
      <c r="J1390" s="647">
        <f t="shared" si="67"/>
        <v>26250</v>
      </c>
      <c r="K1390" s="647">
        <f t="shared" si="66"/>
        <v>27500</v>
      </c>
      <c r="L1390" s="609"/>
    </row>
    <row r="1391" spans="3:12" ht="36">
      <c r="C1391" s="335" t="s">
        <v>21350</v>
      </c>
      <c r="D1391" s="335" t="s">
        <v>21351</v>
      </c>
      <c r="E1391" s="336" t="s">
        <v>20</v>
      </c>
      <c r="F1391" s="337" t="s">
        <v>20</v>
      </c>
      <c r="G1391" s="337" t="s">
        <v>12545</v>
      </c>
      <c r="H1391" s="625">
        <f t="shared" si="68"/>
        <v>51500</v>
      </c>
      <c r="I1391" s="617">
        <v>50000</v>
      </c>
      <c r="J1391" s="647">
        <f t="shared" si="67"/>
        <v>52500</v>
      </c>
      <c r="K1391" s="647">
        <f t="shared" si="66"/>
        <v>55000</v>
      </c>
      <c r="L1391" s="609"/>
    </row>
    <row r="1392" spans="3:12" ht="18">
      <c r="C1392" s="335" t="s">
        <v>21352</v>
      </c>
      <c r="D1392" s="335" t="s">
        <v>21353</v>
      </c>
      <c r="E1392" s="336" t="s">
        <v>20</v>
      </c>
      <c r="F1392" s="337" t="s">
        <v>20</v>
      </c>
      <c r="G1392" s="337" t="s">
        <v>12545</v>
      </c>
      <c r="H1392" s="625">
        <f t="shared" si="68"/>
        <v>257500</v>
      </c>
      <c r="I1392" s="617">
        <v>250000</v>
      </c>
      <c r="J1392" s="647">
        <f t="shared" si="67"/>
        <v>262500</v>
      </c>
      <c r="K1392" s="647">
        <f t="shared" si="66"/>
        <v>275000</v>
      </c>
      <c r="L1392" s="609"/>
    </row>
    <row r="1393" spans="3:12" ht="36">
      <c r="C1393" s="335" t="s">
        <v>21354</v>
      </c>
      <c r="D1393" s="335" t="s">
        <v>21355</v>
      </c>
      <c r="E1393" s="336" t="s">
        <v>20</v>
      </c>
      <c r="F1393" s="337" t="s">
        <v>20</v>
      </c>
      <c r="G1393" s="337" t="s">
        <v>12545</v>
      </c>
      <c r="H1393" s="625">
        <f t="shared" si="68"/>
        <v>303850</v>
      </c>
      <c r="I1393" s="617">
        <v>295000</v>
      </c>
      <c r="J1393" s="647">
        <f t="shared" si="67"/>
        <v>309750</v>
      </c>
      <c r="K1393" s="647">
        <f t="shared" si="66"/>
        <v>324500</v>
      </c>
      <c r="L1393" s="609"/>
    </row>
    <row r="1394" spans="3:12" ht="18">
      <c r="C1394" s="335" t="s">
        <v>21356</v>
      </c>
      <c r="D1394" s="335" t="s">
        <v>21357</v>
      </c>
      <c r="E1394" s="336" t="s">
        <v>20</v>
      </c>
      <c r="F1394" s="337" t="s">
        <v>20</v>
      </c>
      <c r="G1394" s="337" t="s">
        <v>12545</v>
      </c>
      <c r="H1394" s="625">
        <f t="shared" si="68"/>
        <v>51500</v>
      </c>
      <c r="I1394" s="617">
        <v>50000</v>
      </c>
      <c r="J1394" s="647">
        <f t="shared" si="67"/>
        <v>52500</v>
      </c>
      <c r="K1394" s="647">
        <f t="shared" si="66"/>
        <v>55000</v>
      </c>
      <c r="L1394" s="609"/>
    </row>
    <row r="1395" spans="3:12" ht="36">
      <c r="C1395" s="335" t="s">
        <v>21358</v>
      </c>
      <c r="D1395" s="335" t="s">
        <v>21359</v>
      </c>
      <c r="E1395" s="336" t="s">
        <v>20</v>
      </c>
      <c r="F1395" s="337" t="s">
        <v>20</v>
      </c>
      <c r="G1395" s="337" t="s">
        <v>12545</v>
      </c>
      <c r="H1395" s="625">
        <f t="shared" si="68"/>
        <v>72100</v>
      </c>
      <c r="I1395" s="617">
        <v>70000</v>
      </c>
      <c r="J1395" s="647">
        <f t="shared" si="67"/>
        <v>73500</v>
      </c>
      <c r="K1395" s="647">
        <f t="shared" si="66"/>
        <v>77000</v>
      </c>
      <c r="L1395" s="609"/>
    </row>
    <row r="1396" spans="3:12" ht="18">
      <c r="C1396" s="335" t="s">
        <v>21360</v>
      </c>
      <c r="D1396" s="335" t="s">
        <v>21361</v>
      </c>
      <c r="E1396" s="336" t="s">
        <v>20</v>
      </c>
      <c r="F1396" s="337" t="s">
        <v>20</v>
      </c>
      <c r="G1396" s="337" t="s">
        <v>12545</v>
      </c>
      <c r="H1396" s="625">
        <f t="shared" si="68"/>
        <v>463500</v>
      </c>
      <c r="I1396" s="617">
        <v>450000</v>
      </c>
      <c r="J1396" s="647">
        <f t="shared" si="67"/>
        <v>472500</v>
      </c>
      <c r="K1396" s="647">
        <f t="shared" si="66"/>
        <v>495000</v>
      </c>
      <c r="L1396" s="609"/>
    </row>
    <row r="1397" spans="3:12" ht="36">
      <c r="C1397" s="335" t="s">
        <v>21362</v>
      </c>
      <c r="D1397" s="335" t="s">
        <v>21363</v>
      </c>
      <c r="E1397" s="336" t="s">
        <v>20</v>
      </c>
      <c r="F1397" s="337" t="s">
        <v>20</v>
      </c>
      <c r="G1397" s="337" t="s">
        <v>12545</v>
      </c>
      <c r="H1397" s="625">
        <f t="shared" si="68"/>
        <v>72100</v>
      </c>
      <c r="I1397" s="617">
        <v>70000</v>
      </c>
      <c r="J1397" s="647">
        <f t="shared" si="67"/>
        <v>73500</v>
      </c>
      <c r="K1397" s="647">
        <f t="shared" si="66"/>
        <v>77000</v>
      </c>
      <c r="L1397" s="609"/>
    </row>
    <row r="1398" spans="3:12" ht="36">
      <c r="C1398" s="335" t="s">
        <v>21364</v>
      </c>
      <c r="D1398" s="335" t="s">
        <v>21365</v>
      </c>
      <c r="E1398" s="336" t="s">
        <v>20</v>
      </c>
      <c r="F1398" s="337" t="s">
        <v>20</v>
      </c>
      <c r="G1398" s="337" t="s">
        <v>12545</v>
      </c>
      <c r="H1398" s="625">
        <f t="shared" si="68"/>
        <v>51500</v>
      </c>
      <c r="I1398" s="617">
        <v>50000</v>
      </c>
      <c r="J1398" s="647">
        <f t="shared" si="67"/>
        <v>52500</v>
      </c>
      <c r="K1398" s="647">
        <f t="shared" si="66"/>
        <v>55000</v>
      </c>
      <c r="L1398" s="609"/>
    </row>
    <row r="1399" spans="3:12" ht="36">
      <c r="C1399" s="335" t="s">
        <v>21366</v>
      </c>
      <c r="D1399" s="335" t="s">
        <v>21367</v>
      </c>
      <c r="E1399" s="336" t="s">
        <v>139</v>
      </c>
      <c r="F1399" s="337" t="s">
        <v>20</v>
      </c>
      <c r="G1399" s="337" t="s">
        <v>12545</v>
      </c>
      <c r="H1399" s="625">
        <f t="shared" si="68"/>
        <v>51500</v>
      </c>
      <c r="I1399" s="617">
        <v>50000</v>
      </c>
      <c r="J1399" s="647">
        <f t="shared" si="67"/>
        <v>52500</v>
      </c>
      <c r="K1399" s="647">
        <f t="shared" si="66"/>
        <v>55000</v>
      </c>
      <c r="L1399" s="609"/>
    </row>
    <row r="1400" spans="3:12" ht="18">
      <c r="C1400" s="335" t="s">
        <v>21368</v>
      </c>
      <c r="D1400" s="335" t="s">
        <v>21369</v>
      </c>
      <c r="E1400" s="336" t="s">
        <v>20</v>
      </c>
      <c r="F1400" s="337" t="s">
        <v>20</v>
      </c>
      <c r="G1400" s="337" t="s">
        <v>12545</v>
      </c>
      <c r="H1400" s="625">
        <f t="shared" si="68"/>
        <v>396550</v>
      </c>
      <c r="I1400" s="617">
        <v>385000</v>
      </c>
      <c r="J1400" s="647">
        <f t="shared" si="67"/>
        <v>404250</v>
      </c>
      <c r="K1400" s="647">
        <f t="shared" si="66"/>
        <v>423500</v>
      </c>
      <c r="L1400" s="609"/>
    </row>
    <row r="1401" spans="3:12" ht="18">
      <c r="C1401" s="335" t="s">
        <v>21370</v>
      </c>
      <c r="D1401" s="335" t="s">
        <v>21371</v>
      </c>
      <c r="E1401" s="336" t="s">
        <v>139</v>
      </c>
      <c r="F1401" s="337" t="s">
        <v>20</v>
      </c>
      <c r="G1401" s="337" t="s">
        <v>12545</v>
      </c>
      <c r="H1401" s="625">
        <f t="shared" si="68"/>
        <v>4120000</v>
      </c>
      <c r="I1401" s="617">
        <v>4000000</v>
      </c>
      <c r="J1401" s="647">
        <f t="shared" si="67"/>
        <v>4200000</v>
      </c>
      <c r="K1401" s="647">
        <f t="shared" si="66"/>
        <v>4400000</v>
      </c>
      <c r="L1401" s="609"/>
    </row>
    <row r="1402" spans="3:12" ht="18">
      <c r="C1402" s="335" t="s">
        <v>21372</v>
      </c>
      <c r="D1402" s="335" t="s">
        <v>21373</v>
      </c>
      <c r="E1402" s="336" t="s">
        <v>139</v>
      </c>
      <c r="F1402" s="337" t="s">
        <v>20</v>
      </c>
      <c r="G1402" s="337" t="s">
        <v>601</v>
      </c>
      <c r="H1402" s="625">
        <f t="shared" si="68"/>
        <v>257500</v>
      </c>
      <c r="I1402" s="617">
        <v>250000</v>
      </c>
      <c r="J1402" s="647">
        <f t="shared" si="67"/>
        <v>262500</v>
      </c>
      <c r="K1402" s="647">
        <f t="shared" si="66"/>
        <v>275000</v>
      </c>
      <c r="L1402" s="609"/>
    </row>
    <row r="1403" spans="3:12" ht="18">
      <c r="C1403" s="335" t="s">
        <v>21374</v>
      </c>
      <c r="D1403" s="335" t="s">
        <v>21375</v>
      </c>
      <c r="E1403" s="336" t="s">
        <v>139</v>
      </c>
      <c r="F1403" s="337" t="s">
        <v>20</v>
      </c>
      <c r="G1403" s="337" t="s">
        <v>305</v>
      </c>
      <c r="H1403" s="625">
        <f t="shared" si="68"/>
        <v>721000</v>
      </c>
      <c r="I1403" s="617">
        <v>700000</v>
      </c>
      <c r="J1403" s="647">
        <f t="shared" si="67"/>
        <v>735000</v>
      </c>
      <c r="K1403" s="647">
        <f t="shared" si="66"/>
        <v>770000</v>
      </c>
      <c r="L1403" s="609"/>
    </row>
    <row r="1404" spans="3:12" ht="18">
      <c r="C1404" s="335" t="s">
        <v>21376</v>
      </c>
      <c r="D1404" s="335" t="s">
        <v>21377</v>
      </c>
      <c r="E1404" s="336" t="s">
        <v>139</v>
      </c>
      <c r="F1404" s="337" t="s">
        <v>20</v>
      </c>
      <c r="G1404" s="337" t="s">
        <v>305</v>
      </c>
      <c r="H1404" s="625">
        <f t="shared" si="68"/>
        <v>257500</v>
      </c>
      <c r="I1404" s="617">
        <v>250000</v>
      </c>
      <c r="J1404" s="647">
        <f t="shared" si="67"/>
        <v>262500</v>
      </c>
      <c r="K1404" s="647">
        <f t="shared" si="66"/>
        <v>275000</v>
      </c>
      <c r="L1404" s="609"/>
    </row>
    <row r="1405" spans="3:12" ht="18">
      <c r="C1405" s="335" t="s">
        <v>21378</v>
      </c>
      <c r="D1405" s="335" t="s">
        <v>21379</v>
      </c>
      <c r="E1405" s="336" t="s">
        <v>139</v>
      </c>
      <c r="F1405" s="337" t="s">
        <v>20</v>
      </c>
      <c r="G1405" s="337" t="s">
        <v>305</v>
      </c>
      <c r="H1405" s="625">
        <f t="shared" si="68"/>
        <v>15450</v>
      </c>
      <c r="I1405" s="617">
        <v>15000</v>
      </c>
      <c r="J1405" s="647">
        <f t="shared" si="67"/>
        <v>15750</v>
      </c>
      <c r="K1405" s="647">
        <f t="shared" si="66"/>
        <v>16500</v>
      </c>
      <c r="L1405" s="609"/>
    </row>
    <row r="1406" spans="3:12" ht="18">
      <c r="C1406" s="335" t="s">
        <v>21380</v>
      </c>
      <c r="D1406" s="335" t="s">
        <v>21381</v>
      </c>
      <c r="E1406" s="336" t="s">
        <v>139</v>
      </c>
      <c r="F1406" s="337" t="s">
        <v>20</v>
      </c>
      <c r="G1406" s="337" t="s">
        <v>305</v>
      </c>
      <c r="H1406" s="625">
        <f t="shared" si="68"/>
        <v>15450</v>
      </c>
      <c r="I1406" s="617">
        <v>15000</v>
      </c>
      <c r="J1406" s="647">
        <f t="shared" si="67"/>
        <v>15750</v>
      </c>
      <c r="K1406" s="647">
        <f t="shared" ref="K1406:K1469" si="69">(I1406*0.1)+I1406</f>
        <v>16500</v>
      </c>
      <c r="L1406" s="609"/>
    </row>
    <row r="1407" spans="3:12" ht="18">
      <c r="C1407" s="335" t="s">
        <v>21382</v>
      </c>
      <c r="D1407" s="335" t="s">
        <v>21383</v>
      </c>
      <c r="E1407" s="336" t="s">
        <v>139</v>
      </c>
      <c r="F1407" s="337" t="s">
        <v>20</v>
      </c>
      <c r="G1407" s="337" t="s">
        <v>305</v>
      </c>
      <c r="H1407" s="625">
        <f t="shared" si="68"/>
        <v>51500</v>
      </c>
      <c r="I1407" s="617">
        <v>50000</v>
      </c>
      <c r="J1407" s="647">
        <f t="shared" si="67"/>
        <v>52500</v>
      </c>
      <c r="K1407" s="647">
        <f t="shared" si="69"/>
        <v>55000</v>
      </c>
      <c r="L1407" s="609"/>
    </row>
    <row r="1408" spans="3:12" ht="36">
      <c r="C1408" s="335" t="s">
        <v>21384</v>
      </c>
      <c r="D1408" s="335" t="s">
        <v>21385</v>
      </c>
      <c r="E1408" s="336" t="s">
        <v>139</v>
      </c>
      <c r="F1408" s="337" t="s">
        <v>20</v>
      </c>
      <c r="G1408" s="337" t="s">
        <v>305</v>
      </c>
      <c r="H1408" s="625">
        <f t="shared" si="68"/>
        <v>128750</v>
      </c>
      <c r="I1408" s="617">
        <v>125000</v>
      </c>
      <c r="J1408" s="647">
        <f t="shared" si="67"/>
        <v>131250</v>
      </c>
      <c r="K1408" s="647">
        <f t="shared" si="69"/>
        <v>137500</v>
      </c>
      <c r="L1408" s="609"/>
    </row>
    <row r="1409" spans="3:12" ht="36">
      <c r="C1409" s="335" t="s">
        <v>21386</v>
      </c>
      <c r="D1409" s="335" t="s">
        <v>21387</v>
      </c>
      <c r="E1409" s="336" t="s">
        <v>139</v>
      </c>
      <c r="F1409" s="337" t="s">
        <v>20</v>
      </c>
      <c r="G1409" s="337" t="s">
        <v>305</v>
      </c>
      <c r="H1409" s="625">
        <f t="shared" si="68"/>
        <v>154500</v>
      </c>
      <c r="I1409" s="617">
        <v>150000</v>
      </c>
      <c r="J1409" s="647">
        <f t="shared" si="67"/>
        <v>157500</v>
      </c>
      <c r="K1409" s="647">
        <f t="shared" si="69"/>
        <v>165000</v>
      </c>
      <c r="L1409" s="609"/>
    </row>
    <row r="1410" spans="3:12" ht="18">
      <c r="C1410" s="335" t="s">
        <v>21388</v>
      </c>
      <c r="D1410" s="335" t="s">
        <v>21389</v>
      </c>
      <c r="E1410" s="336" t="s">
        <v>20</v>
      </c>
      <c r="F1410" s="337" t="s">
        <v>20</v>
      </c>
      <c r="G1410" s="337" t="s">
        <v>12545</v>
      </c>
      <c r="H1410" s="625">
        <f t="shared" si="68"/>
        <v>160680</v>
      </c>
      <c r="I1410" s="617">
        <v>156000</v>
      </c>
      <c r="J1410" s="647">
        <f t="shared" si="67"/>
        <v>163800</v>
      </c>
      <c r="K1410" s="647">
        <f t="shared" si="69"/>
        <v>171600</v>
      </c>
      <c r="L1410" s="609"/>
    </row>
    <row r="1411" spans="3:12" ht="18">
      <c r="C1411" s="335" t="s">
        <v>21390</v>
      </c>
      <c r="D1411" s="335" t="s">
        <v>21391</v>
      </c>
      <c r="E1411" s="336" t="s">
        <v>20</v>
      </c>
      <c r="F1411" s="337" t="s">
        <v>20</v>
      </c>
      <c r="G1411" s="337" t="s">
        <v>12545</v>
      </c>
      <c r="H1411" s="625">
        <f t="shared" si="68"/>
        <v>160680</v>
      </c>
      <c r="I1411" s="617">
        <v>156000</v>
      </c>
      <c r="J1411" s="647">
        <f t="shared" si="67"/>
        <v>163800</v>
      </c>
      <c r="K1411" s="647">
        <f t="shared" si="69"/>
        <v>171600</v>
      </c>
      <c r="L1411" s="609"/>
    </row>
    <row r="1412" spans="3:12" ht="18">
      <c r="C1412" s="335" t="s">
        <v>21392</v>
      </c>
      <c r="D1412" s="335" t="s">
        <v>21393</v>
      </c>
      <c r="E1412" s="336" t="s">
        <v>20</v>
      </c>
      <c r="F1412" s="337" t="s">
        <v>20</v>
      </c>
      <c r="G1412" s="337" t="s">
        <v>12545</v>
      </c>
      <c r="H1412" s="625">
        <f t="shared" si="68"/>
        <v>916185</v>
      </c>
      <c r="I1412" s="617">
        <v>889500</v>
      </c>
      <c r="J1412" s="647">
        <f t="shared" si="67"/>
        <v>933975</v>
      </c>
      <c r="K1412" s="647">
        <f t="shared" si="69"/>
        <v>978450</v>
      </c>
      <c r="L1412" s="609"/>
    </row>
    <row r="1413" spans="3:12" ht="18">
      <c r="C1413" s="335" t="s">
        <v>21394</v>
      </c>
      <c r="D1413" s="335" t="s">
        <v>21395</v>
      </c>
      <c r="E1413" s="336" t="s">
        <v>20</v>
      </c>
      <c r="F1413" s="337" t="s">
        <v>20</v>
      </c>
      <c r="G1413" s="337" t="s">
        <v>12545</v>
      </c>
      <c r="H1413" s="625">
        <f t="shared" si="68"/>
        <v>566500</v>
      </c>
      <c r="I1413" s="617">
        <v>550000</v>
      </c>
      <c r="J1413" s="647">
        <f t="shared" si="67"/>
        <v>577500</v>
      </c>
      <c r="K1413" s="647">
        <f t="shared" si="69"/>
        <v>605000</v>
      </c>
      <c r="L1413" s="609"/>
    </row>
    <row r="1414" spans="3:12" ht="18">
      <c r="C1414" s="335" t="s">
        <v>21396</v>
      </c>
      <c r="D1414" s="335" t="s">
        <v>21397</v>
      </c>
      <c r="E1414" s="336" t="s">
        <v>20</v>
      </c>
      <c r="F1414" s="337" t="s">
        <v>20</v>
      </c>
      <c r="G1414" s="337" t="s">
        <v>12545</v>
      </c>
      <c r="H1414" s="625">
        <f t="shared" si="68"/>
        <v>463500</v>
      </c>
      <c r="I1414" s="617">
        <v>450000</v>
      </c>
      <c r="J1414" s="647">
        <f t="shared" si="67"/>
        <v>472500</v>
      </c>
      <c r="K1414" s="647">
        <f t="shared" si="69"/>
        <v>495000</v>
      </c>
      <c r="L1414" s="609"/>
    </row>
    <row r="1415" spans="3:12" ht="18">
      <c r="C1415" s="335" t="s">
        <v>21398</v>
      </c>
      <c r="D1415" s="335" t="s">
        <v>21399</v>
      </c>
      <c r="E1415" s="336" t="s">
        <v>20</v>
      </c>
      <c r="F1415" s="337" t="s">
        <v>20</v>
      </c>
      <c r="G1415" s="337" t="s">
        <v>12545</v>
      </c>
      <c r="H1415" s="625">
        <f t="shared" si="68"/>
        <v>1573325</v>
      </c>
      <c r="I1415" s="617">
        <v>1527500</v>
      </c>
      <c r="J1415" s="647">
        <f t="shared" ref="J1415:J1478" si="70">(I1415*0.05)+I1415</f>
        <v>1603875</v>
      </c>
      <c r="K1415" s="647">
        <f t="shared" si="69"/>
        <v>1680250</v>
      </c>
      <c r="L1415" s="609"/>
    </row>
    <row r="1416" spans="3:12" ht="18">
      <c r="C1416" s="335" t="s">
        <v>21400</v>
      </c>
      <c r="D1416" s="335" t="s">
        <v>21401</v>
      </c>
      <c r="E1416" s="336" t="s">
        <v>20</v>
      </c>
      <c r="F1416" s="337" t="s">
        <v>20</v>
      </c>
      <c r="G1416" s="337" t="s">
        <v>12545</v>
      </c>
      <c r="H1416" s="625">
        <f t="shared" si="68"/>
        <v>345091.2</v>
      </c>
      <c r="I1416" s="617">
        <v>335040</v>
      </c>
      <c r="J1416" s="647">
        <f t="shared" si="70"/>
        <v>351792</v>
      </c>
      <c r="K1416" s="647">
        <f t="shared" si="69"/>
        <v>368544</v>
      </c>
      <c r="L1416" s="609"/>
    </row>
    <row r="1417" spans="3:12" ht="18">
      <c r="C1417" s="335" t="s">
        <v>21402</v>
      </c>
      <c r="D1417" s="335" t="s">
        <v>21403</v>
      </c>
      <c r="E1417" s="336" t="s">
        <v>20</v>
      </c>
      <c r="F1417" s="337" t="s">
        <v>20</v>
      </c>
      <c r="G1417" s="337" t="s">
        <v>12545</v>
      </c>
      <c r="H1417" s="625">
        <f t="shared" si="68"/>
        <v>443415</v>
      </c>
      <c r="I1417" s="617">
        <v>430500</v>
      </c>
      <c r="J1417" s="647">
        <f t="shared" si="70"/>
        <v>452025</v>
      </c>
      <c r="K1417" s="647">
        <f t="shared" si="69"/>
        <v>473550</v>
      </c>
      <c r="L1417" s="609"/>
    </row>
    <row r="1418" spans="3:12" ht="72">
      <c r="C1418" s="335" t="s">
        <v>21404</v>
      </c>
      <c r="D1418" s="335" t="s">
        <v>21405</v>
      </c>
      <c r="E1418" s="336" t="s">
        <v>20</v>
      </c>
      <c r="F1418" s="337" t="s">
        <v>20</v>
      </c>
      <c r="G1418" s="337" t="s">
        <v>12545</v>
      </c>
      <c r="H1418" s="625">
        <f t="shared" si="68"/>
        <v>608730</v>
      </c>
      <c r="I1418" s="617">
        <v>591000</v>
      </c>
      <c r="J1418" s="647">
        <f t="shared" si="70"/>
        <v>620550</v>
      </c>
      <c r="K1418" s="647">
        <f t="shared" si="69"/>
        <v>650100</v>
      </c>
      <c r="L1418" s="609"/>
    </row>
    <row r="1419" spans="3:12" ht="54">
      <c r="C1419" s="335" t="s">
        <v>21406</v>
      </c>
      <c r="D1419" s="335" t="s">
        <v>21407</v>
      </c>
      <c r="E1419" s="336" t="s">
        <v>20</v>
      </c>
      <c r="F1419" s="337" t="s">
        <v>20</v>
      </c>
      <c r="G1419" s="337" t="s">
        <v>12545</v>
      </c>
      <c r="H1419" s="625">
        <f t="shared" si="68"/>
        <v>1492470</v>
      </c>
      <c r="I1419" s="617">
        <v>1449000</v>
      </c>
      <c r="J1419" s="647">
        <f t="shared" si="70"/>
        <v>1521450</v>
      </c>
      <c r="K1419" s="647">
        <f t="shared" si="69"/>
        <v>1593900</v>
      </c>
      <c r="L1419" s="609"/>
    </row>
    <row r="1420" spans="3:12" ht="54">
      <c r="C1420" s="335" t="s">
        <v>21408</v>
      </c>
      <c r="D1420" s="335" t="s">
        <v>21409</v>
      </c>
      <c r="E1420" s="336" t="s">
        <v>20</v>
      </c>
      <c r="F1420" s="337" t="s">
        <v>20</v>
      </c>
      <c r="G1420" s="337" t="s">
        <v>12545</v>
      </c>
      <c r="H1420" s="625">
        <f t="shared" si="68"/>
        <v>2502900</v>
      </c>
      <c r="I1420" s="617">
        <v>2430000</v>
      </c>
      <c r="J1420" s="647">
        <f t="shared" si="70"/>
        <v>2551500</v>
      </c>
      <c r="K1420" s="647">
        <f t="shared" si="69"/>
        <v>2673000</v>
      </c>
      <c r="L1420" s="609"/>
    </row>
    <row r="1421" spans="3:12" ht="36">
      <c r="C1421" s="335" t="s">
        <v>21410</v>
      </c>
      <c r="D1421" s="335" t="s">
        <v>21411</v>
      </c>
      <c r="E1421" s="336" t="s">
        <v>20</v>
      </c>
      <c r="F1421" s="337" t="s">
        <v>20</v>
      </c>
      <c r="G1421" s="337" t="s">
        <v>12545</v>
      </c>
      <c r="H1421" s="625">
        <f t="shared" si="68"/>
        <v>1719070</v>
      </c>
      <c r="I1421" s="617">
        <v>1669000</v>
      </c>
      <c r="J1421" s="647">
        <f t="shared" si="70"/>
        <v>1752450</v>
      </c>
      <c r="K1421" s="647">
        <f t="shared" si="69"/>
        <v>1835900</v>
      </c>
      <c r="L1421" s="609"/>
    </row>
    <row r="1422" spans="3:12" ht="36">
      <c r="C1422" s="335" t="s">
        <v>21412</v>
      </c>
      <c r="D1422" s="335" t="s">
        <v>21413</v>
      </c>
      <c r="E1422" s="336" t="s">
        <v>20</v>
      </c>
      <c r="F1422" s="337" t="s">
        <v>20</v>
      </c>
      <c r="G1422" s="337" t="s">
        <v>12545</v>
      </c>
      <c r="H1422" s="625">
        <f t="shared" ref="H1422:H1485" si="71">(I1422*0.03)+I1422</f>
        <v>1325610</v>
      </c>
      <c r="I1422" s="617">
        <v>1287000</v>
      </c>
      <c r="J1422" s="647">
        <f t="shared" si="70"/>
        <v>1351350</v>
      </c>
      <c r="K1422" s="647">
        <f t="shared" si="69"/>
        <v>1415700</v>
      </c>
      <c r="L1422" s="609"/>
    </row>
    <row r="1423" spans="3:12" ht="36">
      <c r="C1423" s="335" t="s">
        <v>21414</v>
      </c>
      <c r="D1423" s="335" t="s">
        <v>21415</v>
      </c>
      <c r="E1423" s="336" t="s">
        <v>20</v>
      </c>
      <c r="F1423" s="337" t="s">
        <v>20</v>
      </c>
      <c r="G1423" s="337" t="s">
        <v>12545</v>
      </c>
      <c r="H1423" s="625">
        <f t="shared" si="71"/>
        <v>1791170</v>
      </c>
      <c r="I1423" s="617">
        <v>1739000</v>
      </c>
      <c r="J1423" s="647">
        <f t="shared" si="70"/>
        <v>1825950</v>
      </c>
      <c r="K1423" s="647">
        <f t="shared" si="69"/>
        <v>1912900</v>
      </c>
      <c r="L1423" s="609"/>
    </row>
    <row r="1424" spans="3:12" ht="18">
      <c r="C1424" s="335" t="s">
        <v>21416</v>
      </c>
      <c r="D1424" s="335" t="s">
        <v>21417</v>
      </c>
      <c r="E1424" s="336" t="s">
        <v>20</v>
      </c>
      <c r="F1424" s="337" t="s">
        <v>20</v>
      </c>
      <c r="G1424" s="337" t="s">
        <v>12545</v>
      </c>
      <c r="H1424" s="625">
        <f t="shared" si="71"/>
        <v>2781000</v>
      </c>
      <c r="I1424" s="617">
        <v>2700000</v>
      </c>
      <c r="J1424" s="647">
        <f t="shared" si="70"/>
        <v>2835000</v>
      </c>
      <c r="K1424" s="647">
        <f t="shared" si="69"/>
        <v>2970000</v>
      </c>
      <c r="L1424" s="609"/>
    </row>
    <row r="1425" spans="3:12" ht="18">
      <c r="C1425" s="335" t="s">
        <v>21418</v>
      </c>
      <c r="D1425" s="335" t="s">
        <v>21419</v>
      </c>
      <c r="E1425" s="336" t="s">
        <v>20</v>
      </c>
      <c r="F1425" s="337" t="s">
        <v>20</v>
      </c>
      <c r="G1425" s="337" t="s">
        <v>12545</v>
      </c>
      <c r="H1425" s="625">
        <f t="shared" si="71"/>
        <v>4480500</v>
      </c>
      <c r="I1425" s="617">
        <v>4350000</v>
      </c>
      <c r="J1425" s="647">
        <f t="shared" si="70"/>
        <v>4567500</v>
      </c>
      <c r="K1425" s="647">
        <f t="shared" si="69"/>
        <v>4785000</v>
      </c>
      <c r="L1425" s="609"/>
    </row>
    <row r="1426" spans="3:12" ht="18">
      <c r="C1426" s="335" t="s">
        <v>21420</v>
      </c>
      <c r="D1426" s="335" t="s">
        <v>21421</v>
      </c>
      <c r="E1426" s="336" t="s">
        <v>20</v>
      </c>
      <c r="F1426" s="337" t="s">
        <v>20</v>
      </c>
      <c r="G1426" s="337" t="s">
        <v>12545</v>
      </c>
      <c r="H1426" s="625">
        <f t="shared" si="71"/>
        <v>489250</v>
      </c>
      <c r="I1426" s="617">
        <v>475000</v>
      </c>
      <c r="J1426" s="647">
        <f t="shared" si="70"/>
        <v>498750</v>
      </c>
      <c r="K1426" s="647">
        <f t="shared" si="69"/>
        <v>522500</v>
      </c>
      <c r="L1426" s="609"/>
    </row>
    <row r="1427" spans="3:12" ht="36">
      <c r="C1427" s="335" t="s">
        <v>21422</v>
      </c>
      <c r="D1427" s="335" t="s">
        <v>21423</v>
      </c>
      <c r="E1427" s="336" t="s">
        <v>20</v>
      </c>
      <c r="F1427" s="337" t="s">
        <v>20</v>
      </c>
      <c r="G1427" s="337" t="s">
        <v>12545</v>
      </c>
      <c r="H1427" s="625">
        <f t="shared" si="71"/>
        <v>64704.6</v>
      </c>
      <c r="I1427" s="617">
        <v>62820</v>
      </c>
      <c r="J1427" s="647">
        <f t="shared" si="70"/>
        <v>65961</v>
      </c>
      <c r="K1427" s="647">
        <f t="shared" si="69"/>
        <v>69102</v>
      </c>
      <c r="L1427" s="609"/>
    </row>
    <row r="1428" spans="3:12" ht="18">
      <c r="C1428" s="335" t="s">
        <v>21424</v>
      </c>
      <c r="D1428" s="335" t="s">
        <v>21425</v>
      </c>
      <c r="E1428" s="336" t="s">
        <v>20</v>
      </c>
      <c r="F1428" s="337" t="s">
        <v>20</v>
      </c>
      <c r="G1428" s="337" t="s">
        <v>12545</v>
      </c>
      <c r="H1428" s="625">
        <f t="shared" si="71"/>
        <v>123600</v>
      </c>
      <c r="I1428" s="617">
        <v>120000</v>
      </c>
      <c r="J1428" s="647">
        <f t="shared" si="70"/>
        <v>126000</v>
      </c>
      <c r="K1428" s="647">
        <f t="shared" si="69"/>
        <v>132000</v>
      </c>
      <c r="L1428" s="609"/>
    </row>
    <row r="1429" spans="3:12" ht="18">
      <c r="C1429" s="335" t="s">
        <v>21426</v>
      </c>
      <c r="D1429" s="335" t="s">
        <v>21427</v>
      </c>
      <c r="E1429" s="336" t="s">
        <v>20</v>
      </c>
      <c r="F1429" s="337" t="s">
        <v>20</v>
      </c>
      <c r="G1429" s="337" t="s">
        <v>12545</v>
      </c>
      <c r="H1429" s="625">
        <f t="shared" si="71"/>
        <v>128750</v>
      </c>
      <c r="I1429" s="617">
        <v>125000</v>
      </c>
      <c r="J1429" s="647">
        <f t="shared" si="70"/>
        <v>131250</v>
      </c>
      <c r="K1429" s="647">
        <f t="shared" si="69"/>
        <v>137500</v>
      </c>
      <c r="L1429" s="609"/>
    </row>
    <row r="1430" spans="3:12" ht="18">
      <c r="C1430" s="335" t="s">
        <v>21428</v>
      </c>
      <c r="D1430" s="335" t="s">
        <v>21429</v>
      </c>
      <c r="E1430" s="336" t="s">
        <v>20</v>
      </c>
      <c r="F1430" s="337" t="s">
        <v>20</v>
      </c>
      <c r="G1430" s="337" t="s">
        <v>12545</v>
      </c>
      <c r="H1430" s="625">
        <f t="shared" si="71"/>
        <v>64272</v>
      </c>
      <c r="I1430" s="617">
        <v>62400</v>
      </c>
      <c r="J1430" s="647">
        <f t="shared" si="70"/>
        <v>65520</v>
      </c>
      <c r="K1430" s="647">
        <f t="shared" si="69"/>
        <v>68640</v>
      </c>
      <c r="L1430" s="609"/>
    </row>
    <row r="1431" spans="3:12" ht="36">
      <c r="C1431" s="335" t="s">
        <v>21430</v>
      </c>
      <c r="D1431" s="335" t="s">
        <v>21431</v>
      </c>
      <c r="E1431" s="336" t="s">
        <v>20</v>
      </c>
      <c r="F1431" s="337" t="s">
        <v>20</v>
      </c>
      <c r="G1431" s="337" t="s">
        <v>12545</v>
      </c>
      <c r="H1431" s="625">
        <f t="shared" si="71"/>
        <v>118450</v>
      </c>
      <c r="I1431" s="617">
        <v>115000</v>
      </c>
      <c r="J1431" s="647">
        <f t="shared" si="70"/>
        <v>120750</v>
      </c>
      <c r="K1431" s="647">
        <f t="shared" si="69"/>
        <v>126500</v>
      </c>
      <c r="L1431" s="609"/>
    </row>
    <row r="1432" spans="3:12" ht="18">
      <c r="C1432" s="335" t="s">
        <v>21432</v>
      </c>
      <c r="D1432" s="335" t="s">
        <v>21433</v>
      </c>
      <c r="E1432" s="336" t="s">
        <v>20</v>
      </c>
      <c r="F1432" s="337" t="s">
        <v>20</v>
      </c>
      <c r="G1432" s="337" t="s">
        <v>12545</v>
      </c>
      <c r="H1432" s="625">
        <f t="shared" si="71"/>
        <v>363075</v>
      </c>
      <c r="I1432" s="617">
        <v>352500</v>
      </c>
      <c r="J1432" s="647">
        <f t="shared" si="70"/>
        <v>370125</v>
      </c>
      <c r="K1432" s="647">
        <f t="shared" si="69"/>
        <v>387750</v>
      </c>
      <c r="L1432" s="609"/>
    </row>
    <row r="1433" spans="3:12" ht="36">
      <c r="C1433" s="335" t="s">
        <v>21434</v>
      </c>
      <c r="D1433" s="335" t="s">
        <v>21435</v>
      </c>
      <c r="E1433" s="336" t="s">
        <v>20</v>
      </c>
      <c r="F1433" s="337" t="s">
        <v>20</v>
      </c>
      <c r="G1433" s="337" t="s">
        <v>12545</v>
      </c>
      <c r="H1433" s="625">
        <f t="shared" si="71"/>
        <v>269602.5</v>
      </c>
      <c r="I1433" s="617">
        <v>261750</v>
      </c>
      <c r="J1433" s="647">
        <f t="shared" si="70"/>
        <v>274837.5</v>
      </c>
      <c r="K1433" s="647">
        <f t="shared" si="69"/>
        <v>287925</v>
      </c>
      <c r="L1433" s="609"/>
    </row>
    <row r="1434" spans="3:12" ht="36">
      <c r="C1434" s="335" t="s">
        <v>21436</v>
      </c>
      <c r="D1434" s="335" t="s">
        <v>21437</v>
      </c>
      <c r="E1434" s="336" t="s">
        <v>20</v>
      </c>
      <c r="F1434" s="337" t="s">
        <v>20</v>
      </c>
      <c r="G1434" s="337" t="s">
        <v>12545</v>
      </c>
      <c r="H1434" s="625">
        <f t="shared" si="71"/>
        <v>103000</v>
      </c>
      <c r="I1434" s="617">
        <v>100000</v>
      </c>
      <c r="J1434" s="647">
        <f t="shared" si="70"/>
        <v>105000</v>
      </c>
      <c r="K1434" s="647">
        <f t="shared" si="69"/>
        <v>110000</v>
      </c>
      <c r="L1434" s="609"/>
    </row>
    <row r="1435" spans="3:12" ht="36">
      <c r="C1435" s="335" t="s">
        <v>21438</v>
      </c>
      <c r="D1435" s="335" t="s">
        <v>21439</v>
      </c>
      <c r="E1435" s="336" t="s">
        <v>20</v>
      </c>
      <c r="F1435" s="337" t="s">
        <v>20</v>
      </c>
      <c r="G1435" s="337" t="s">
        <v>12545</v>
      </c>
      <c r="H1435" s="625">
        <f t="shared" si="71"/>
        <v>103000</v>
      </c>
      <c r="I1435" s="617">
        <v>100000</v>
      </c>
      <c r="J1435" s="647">
        <f t="shared" si="70"/>
        <v>105000</v>
      </c>
      <c r="K1435" s="647">
        <f t="shared" si="69"/>
        <v>110000</v>
      </c>
      <c r="L1435" s="609"/>
    </row>
    <row r="1436" spans="3:12" ht="18">
      <c r="C1436" s="335" t="s">
        <v>21440</v>
      </c>
      <c r="D1436" s="335" t="s">
        <v>21441</v>
      </c>
      <c r="E1436" s="336" t="s">
        <v>20</v>
      </c>
      <c r="F1436" s="337" t="s">
        <v>20</v>
      </c>
      <c r="G1436" s="337" t="s">
        <v>12545</v>
      </c>
      <c r="H1436" s="625">
        <f t="shared" si="71"/>
        <v>77250</v>
      </c>
      <c r="I1436" s="617">
        <v>75000</v>
      </c>
      <c r="J1436" s="647">
        <f t="shared" si="70"/>
        <v>78750</v>
      </c>
      <c r="K1436" s="647">
        <f t="shared" si="69"/>
        <v>82500</v>
      </c>
      <c r="L1436" s="609"/>
    </row>
    <row r="1437" spans="3:12" ht="18">
      <c r="C1437" s="335" t="s">
        <v>21442</v>
      </c>
      <c r="D1437" s="335" t="s">
        <v>21443</v>
      </c>
      <c r="E1437" s="336" t="s">
        <v>20</v>
      </c>
      <c r="F1437" s="337" t="s">
        <v>20</v>
      </c>
      <c r="G1437" s="337" t="s">
        <v>12545</v>
      </c>
      <c r="H1437" s="625">
        <f t="shared" si="71"/>
        <v>80340</v>
      </c>
      <c r="I1437" s="617">
        <v>78000</v>
      </c>
      <c r="J1437" s="647">
        <f t="shared" si="70"/>
        <v>81900</v>
      </c>
      <c r="K1437" s="647">
        <f t="shared" si="69"/>
        <v>85800</v>
      </c>
      <c r="L1437" s="609"/>
    </row>
    <row r="1438" spans="3:12" ht="36">
      <c r="C1438" s="335" t="s">
        <v>21444</v>
      </c>
      <c r="D1438" s="335" t="s">
        <v>21445</v>
      </c>
      <c r="E1438" s="336" t="s">
        <v>20</v>
      </c>
      <c r="F1438" s="337" t="s">
        <v>20</v>
      </c>
      <c r="G1438" s="337" t="s">
        <v>12545</v>
      </c>
      <c r="H1438" s="625">
        <f t="shared" si="71"/>
        <v>679800</v>
      </c>
      <c r="I1438" s="617">
        <v>660000</v>
      </c>
      <c r="J1438" s="647">
        <f t="shared" si="70"/>
        <v>693000</v>
      </c>
      <c r="K1438" s="647">
        <f t="shared" si="69"/>
        <v>726000</v>
      </c>
      <c r="L1438" s="609"/>
    </row>
    <row r="1439" spans="3:12" ht="18">
      <c r="C1439" s="335" t="s">
        <v>21446</v>
      </c>
      <c r="D1439" s="335" t="s">
        <v>21447</v>
      </c>
      <c r="E1439" s="336" t="s">
        <v>20</v>
      </c>
      <c r="F1439" s="337" t="s">
        <v>20</v>
      </c>
      <c r="G1439" s="337" t="s">
        <v>12545</v>
      </c>
      <c r="H1439" s="625">
        <f t="shared" si="71"/>
        <v>2039400</v>
      </c>
      <c r="I1439" s="617">
        <v>1980000</v>
      </c>
      <c r="J1439" s="647">
        <f t="shared" si="70"/>
        <v>2079000</v>
      </c>
      <c r="K1439" s="647">
        <f t="shared" si="69"/>
        <v>2178000</v>
      </c>
      <c r="L1439" s="609"/>
    </row>
    <row r="1440" spans="3:12" ht="18">
      <c r="C1440" s="335" t="s">
        <v>21448</v>
      </c>
      <c r="D1440" s="335" t="s">
        <v>21449</v>
      </c>
      <c r="E1440" s="336" t="s">
        <v>20</v>
      </c>
      <c r="F1440" s="337" t="s">
        <v>20</v>
      </c>
      <c r="G1440" s="337" t="s">
        <v>12545</v>
      </c>
      <c r="H1440" s="625">
        <f t="shared" si="71"/>
        <v>410970</v>
      </c>
      <c r="I1440" s="617">
        <v>399000</v>
      </c>
      <c r="J1440" s="647">
        <f t="shared" si="70"/>
        <v>418950</v>
      </c>
      <c r="K1440" s="647">
        <f t="shared" si="69"/>
        <v>438900</v>
      </c>
      <c r="L1440" s="609"/>
    </row>
    <row r="1441" spans="3:12" ht="18">
      <c r="C1441" s="335" t="s">
        <v>21450</v>
      </c>
      <c r="D1441" s="335" t="s">
        <v>21451</v>
      </c>
      <c r="E1441" s="336" t="s">
        <v>20</v>
      </c>
      <c r="F1441" s="337" t="s">
        <v>20</v>
      </c>
      <c r="G1441" s="337" t="s">
        <v>12545</v>
      </c>
      <c r="H1441" s="625">
        <f t="shared" si="71"/>
        <v>340930</v>
      </c>
      <c r="I1441" s="617">
        <v>331000</v>
      </c>
      <c r="J1441" s="647">
        <f t="shared" si="70"/>
        <v>347550</v>
      </c>
      <c r="K1441" s="647">
        <f t="shared" si="69"/>
        <v>364100</v>
      </c>
      <c r="L1441" s="609"/>
    </row>
    <row r="1442" spans="3:12" ht="18">
      <c r="C1442" s="335" t="s">
        <v>21452</v>
      </c>
      <c r="D1442" s="335" t="s">
        <v>21453</v>
      </c>
      <c r="E1442" s="336" t="s">
        <v>20</v>
      </c>
      <c r="F1442" s="337" t="s">
        <v>20</v>
      </c>
      <c r="G1442" s="337" t="s">
        <v>12545</v>
      </c>
      <c r="H1442" s="625">
        <f t="shared" si="71"/>
        <v>1541395</v>
      </c>
      <c r="I1442" s="617">
        <v>1496500</v>
      </c>
      <c r="J1442" s="647">
        <f t="shared" si="70"/>
        <v>1571325</v>
      </c>
      <c r="K1442" s="647">
        <f t="shared" si="69"/>
        <v>1646150</v>
      </c>
      <c r="L1442" s="609"/>
    </row>
    <row r="1443" spans="3:12" ht="18">
      <c r="C1443" s="335" t="s">
        <v>21454</v>
      </c>
      <c r="D1443" s="335" t="s">
        <v>21455</v>
      </c>
      <c r="E1443" s="336" t="s">
        <v>20</v>
      </c>
      <c r="F1443" s="337" t="s">
        <v>20</v>
      </c>
      <c r="G1443" s="337" t="s">
        <v>12545</v>
      </c>
      <c r="H1443" s="625">
        <f t="shared" si="71"/>
        <v>412000</v>
      </c>
      <c r="I1443" s="617">
        <v>400000</v>
      </c>
      <c r="J1443" s="647">
        <f t="shared" si="70"/>
        <v>420000</v>
      </c>
      <c r="K1443" s="647">
        <f t="shared" si="69"/>
        <v>440000</v>
      </c>
      <c r="L1443" s="609"/>
    </row>
    <row r="1444" spans="3:12" ht="54">
      <c r="C1444" s="335" t="s">
        <v>21456</v>
      </c>
      <c r="D1444" s="335" t="s">
        <v>21457</v>
      </c>
      <c r="E1444" s="336" t="s">
        <v>20</v>
      </c>
      <c r="F1444" s="337" t="s">
        <v>20</v>
      </c>
      <c r="G1444" s="337" t="s">
        <v>1940</v>
      </c>
      <c r="H1444" s="625">
        <f t="shared" si="71"/>
        <v>3605000</v>
      </c>
      <c r="I1444" s="617">
        <v>3500000</v>
      </c>
      <c r="J1444" s="647">
        <f t="shared" si="70"/>
        <v>3675000</v>
      </c>
      <c r="K1444" s="647">
        <f t="shared" si="69"/>
        <v>3850000</v>
      </c>
      <c r="L1444" s="609"/>
    </row>
    <row r="1445" spans="3:12" ht="54">
      <c r="C1445" s="335" t="s">
        <v>21458</v>
      </c>
      <c r="D1445" s="335" t="s">
        <v>21459</v>
      </c>
      <c r="E1445" s="336" t="s">
        <v>20</v>
      </c>
      <c r="F1445" s="337" t="s">
        <v>20</v>
      </c>
      <c r="G1445" s="337" t="s">
        <v>1940</v>
      </c>
      <c r="H1445" s="625">
        <f t="shared" si="71"/>
        <v>2575000</v>
      </c>
      <c r="I1445" s="617">
        <v>2500000</v>
      </c>
      <c r="J1445" s="647">
        <f t="shared" si="70"/>
        <v>2625000</v>
      </c>
      <c r="K1445" s="647">
        <f t="shared" si="69"/>
        <v>2750000</v>
      </c>
      <c r="L1445" s="609"/>
    </row>
    <row r="1446" spans="3:12" ht="36">
      <c r="C1446" s="335" t="s">
        <v>21460</v>
      </c>
      <c r="D1446" s="335" t="s">
        <v>21461</v>
      </c>
      <c r="E1446" s="336" t="s">
        <v>20</v>
      </c>
      <c r="F1446" s="337" t="s">
        <v>20</v>
      </c>
      <c r="G1446" s="337" t="s">
        <v>12545</v>
      </c>
      <c r="H1446" s="625">
        <f t="shared" si="71"/>
        <v>206000</v>
      </c>
      <c r="I1446" s="617">
        <v>200000</v>
      </c>
      <c r="J1446" s="647">
        <f t="shared" si="70"/>
        <v>210000</v>
      </c>
      <c r="K1446" s="647">
        <f t="shared" si="69"/>
        <v>220000</v>
      </c>
      <c r="L1446" s="609"/>
    </row>
    <row r="1447" spans="3:12" ht="36">
      <c r="C1447" s="335" t="s">
        <v>21462</v>
      </c>
      <c r="D1447" s="335" t="s">
        <v>21463</v>
      </c>
      <c r="E1447" s="336" t="s">
        <v>20</v>
      </c>
      <c r="F1447" s="337" t="s">
        <v>20</v>
      </c>
      <c r="G1447" s="337" t="s">
        <v>12545</v>
      </c>
      <c r="H1447" s="625">
        <f t="shared" si="71"/>
        <v>309000</v>
      </c>
      <c r="I1447" s="617">
        <v>300000</v>
      </c>
      <c r="J1447" s="647">
        <f t="shared" si="70"/>
        <v>315000</v>
      </c>
      <c r="K1447" s="647">
        <f t="shared" si="69"/>
        <v>330000</v>
      </c>
      <c r="L1447" s="609"/>
    </row>
    <row r="1448" spans="3:12" ht="36">
      <c r="C1448" s="335" t="s">
        <v>21464</v>
      </c>
      <c r="D1448" s="335" t="s">
        <v>21465</v>
      </c>
      <c r="E1448" s="336" t="s">
        <v>20</v>
      </c>
      <c r="F1448" s="337" t="s">
        <v>20</v>
      </c>
      <c r="G1448" s="337" t="s">
        <v>12545</v>
      </c>
      <c r="H1448" s="625">
        <f t="shared" si="71"/>
        <v>206000</v>
      </c>
      <c r="I1448" s="617">
        <v>200000</v>
      </c>
      <c r="J1448" s="647">
        <f t="shared" si="70"/>
        <v>210000</v>
      </c>
      <c r="K1448" s="647">
        <f t="shared" si="69"/>
        <v>220000</v>
      </c>
      <c r="L1448" s="609"/>
    </row>
    <row r="1449" spans="3:12" ht="18">
      <c r="C1449" s="335" t="s">
        <v>21466</v>
      </c>
      <c r="D1449" s="335" t="s">
        <v>21467</v>
      </c>
      <c r="E1449" s="336" t="s">
        <v>20</v>
      </c>
      <c r="F1449" s="337" t="s">
        <v>20</v>
      </c>
      <c r="G1449" s="337" t="s">
        <v>21468</v>
      </c>
      <c r="H1449" s="625">
        <f t="shared" si="71"/>
        <v>61800</v>
      </c>
      <c r="I1449" s="617">
        <v>60000</v>
      </c>
      <c r="J1449" s="647">
        <f t="shared" si="70"/>
        <v>63000</v>
      </c>
      <c r="K1449" s="647">
        <f t="shared" si="69"/>
        <v>66000</v>
      </c>
      <c r="L1449" s="609"/>
    </row>
    <row r="1450" spans="3:12" ht="18">
      <c r="C1450" s="335" t="s">
        <v>21469</v>
      </c>
      <c r="D1450" s="335" t="s">
        <v>21470</v>
      </c>
      <c r="E1450" s="336" t="s">
        <v>20</v>
      </c>
      <c r="F1450" s="337" t="s">
        <v>20</v>
      </c>
      <c r="G1450" s="337" t="s">
        <v>65</v>
      </c>
      <c r="H1450" s="625">
        <f t="shared" si="71"/>
        <v>1781900</v>
      </c>
      <c r="I1450" s="617">
        <v>1730000</v>
      </c>
      <c r="J1450" s="647">
        <f t="shared" si="70"/>
        <v>1816500</v>
      </c>
      <c r="K1450" s="647">
        <f t="shared" si="69"/>
        <v>1903000</v>
      </c>
      <c r="L1450" s="609"/>
    </row>
    <row r="1451" spans="3:12" ht="36">
      <c r="C1451" s="335" t="s">
        <v>21471</v>
      </c>
      <c r="D1451" s="335" t="s">
        <v>21472</v>
      </c>
      <c r="E1451" s="336" t="s">
        <v>20</v>
      </c>
      <c r="F1451" s="337" t="s">
        <v>20</v>
      </c>
      <c r="G1451" s="337" t="s">
        <v>12545</v>
      </c>
      <c r="H1451" s="625">
        <f t="shared" si="71"/>
        <v>370800</v>
      </c>
      <c r="I1451" s="617">
        <v>360000</v>
      </c>
      <c r="J1451" s="647">
        <f t="shared" si="70"/>
        <v>378000</v>
      </c>
      <c r="K1451" s="647">
        <f t="shared" si="69"/>
        <v>396000</v>
      </c>
      <c r="L1451" s="609"/>
    </row>
    <row r="1452" spans="3:12" ht="36">
      <c r="C1452" s="335" t="s">
        <v>21473</v>
      </c>
      <c r="D1452" s="335" t="s">
        <v>21474</v>
      </c>
      <c r="E1452" s="336" t="s">
        <v>20</v>
      </c>
      <c r="F1452" s="337" t="s">
        <v>20</v>
      </c>
      <c r="G1452" s="337" t="s">
        <v>12545</v>
      </c>
      <c r="H1452" s="625">
        <f t="shared" si="71"/>
        <v>180250</v>
      </c>
      <c r="I1452" s="617">
        <v>175000</v>
      </c>
      <c r="J1452" s="647">
        <f t="shared" si="70"/>
        <v>183750</v>
      </c>
      <c r="K1452" s="647">
        <f t="shared" si="69"/>
        <v>192500</v>
      </c>
      <c r="L1452" s="609"/>
    </row>
    <row r="1453" spans="3:12" ht="18">
      <c r="C1453" s="335" t="s">
        <v>21475</v>
      </c>
      <c r="D1453" s="335" t="s">
        <v>21476</v>
      </c>
      <c r="E1453" s="336" t="s">
        <v>20</v>
      </c>
      <c r="F1453" s="337" t="s">
        <v>20</v>
      </c>
      <c r="G1453" s="337" t="s">
        <v>21477</v>
      </c>
      <c r="H1453" s="625">
        <f t="shared" si="71"/>
        <v>370800</v>
      </c>
      <c r="I1453" s="617">
        <v>360000</v>
      </c>
      <c r="J1453" s="647">
        <f t="shared" si="70"/>
        <v>378000</v>
      </c>
      <c r="K1453" s="647">
        <f t="shared" si="69"/>
        <v>396000</v>
      </c>
      <c r="L1453" s="609"/>
    </row>
    <row r="1454" spans="3:12" ht="18">
      <c r="C1454" s="335" t="s">
        <v>21478</v>
      </c>
      <c r="D1454" s="335" t="s">
        <v>21479</v>
      </c>
      <c r="E1454" s="336" t="s">
        <v>20</v>
      </c>
      <c r="F1454" s="337" t="s">
        <v>20</v>
      </c>
      <c r="G1454" s="337" t="s">
        <v>21477</v>
      </c>
      <c r="H1454" s="625">
        <f t="shared" si="71"/>
        <v>618000</v>
      </c>
      <c r="I1454" s="617">
        <v>600000</v>
      </c>
      <c r="J1454" s="647">
        <f t="shared" si="70"/>
        <v>630000</v>
      </c>
      <c r="K1454" s="647">
        <f t="shared" si="69"/>
        <v>660000</v>
      </c>
      <c r="L1454" s="609"/>
    </row>
    <row r="1455" spans="3:12" ht="18">
      <c r="C1455" s="335" t="s">
        <v>21480</v>
      </c>
      <c r="D1455" s="335" t="s">
        <v>21481</v>
      </c>
      <c r="E1455" s="336" t="s">
        <v>20</v>
      </c>
      <c r="F1455" s="337" t="s">
        <v>20</v>
      </c>
      <c r="G1455" s="337" t="s">
        <v>12545</v>
      </c>
      <c r="H1455" s="625">
        <f t="shared" si="71"/>
        <v>72924</v>
      </c>
      <c r="I1455" s="617">
        <v>70800</v>
      </c>
      <c r="J1455" s="647">
        <f t="shared" si="70"/>
        <v>74340</v>
      </c>
      <c r="K1455" s="647">
        <f t="shared" si="69"/>
        <v>77880</v>
      </c>
      <c r="L1455" s="609"/>
    </row>
    <row r="1456" spans="3:12" ht="36">
      <c r="C1456" s="335" t="s">
        <v>21482</v>
      </c>
      <c r="D1456" s="335" t="s">
        <v>21483</v>
      </c>
      <c r="E1456" s="336" t="s">
        <v>20</v>
      </c>
      <c r="F1456" s="337" t="s">
        <v>20</v>
      </c>
      <c r="G1456" s="337" t="s">
        <v>12545</v>
      </c>
      <c r="H1456" s="625">
        <f t="shared" si="71"/>
        <v>305910</v>
      </c>
      <c r="I1456" s="617">
        <v>297000</v>
      </c>
      <c r="J1456" s="647">
        <f t="shared" si="70"/>
        <v>311850</v>
      </c>
      <c r="K1456" s="647">
        <f t="shared" si="69"/>
        <v>326700</v>
      </c>
      <c r="L1456" s="609"/>
    </row>
    <row r="1457" spans="3:12" ht="36">
      <c r="C1457" s="335" t="s">
        <v>21484</v>
      </c>
      <c r="D1457" s="335" t="s">
        <v>21485</v>
      </c>
      <c r="E1457" s="336" t="s">
        <v>20</v>
      </c>
      <c r="F1457" s="337" t="s">
        <v>20</v>
      </c>
      <c r="G1457" s="337" t="s">
        <v>12545</v>
      </c>
      <c r="H1457" s="625">
        <f t="shared" si="71"/>
        <v>154500</v>
      </c>
      <c r="I1457" s="617">
        <v>150000</v>
      </c>
      <c r="J1457" s="647">
        <f t="shared" si="70"/>
        <v>157500</v>
      </c>
      <c r="K1457" s="647">
        <f t="shared" si="69"/>
        <v>165000</v>
      </c>
      <c r="L1457" s="609"/>
    </row>
    <row r="1458" spans="3:12" ht="18">
      <c r="C1458" s="335" t="s">
        <v>21486</v>
      </c>
      <c r="D1458" s="335" t="s">
        <v>21487</v>
      </c>
      <c r="E1458" s="336" t="s">
        <v>20</v>
      </c>
      <c r="F1458" s="337" t="s">
        <v>20</v>
      </c>
      <c r="G1458" s="337" t="s">
        <v>305</v>
      </c>
      <c r="H1458" s="625">
        <f t="shared" si="71"/>
        <v>103000</v>
      </c>
      <c r="I1458" s="617">
        <v>100000</v>
      </c>
      <c r="J1458" s="647">
        <f t="shared" si="70"/>
        <v>105000</v>
      </c>
      <c r="K1458" s="647">
        <f t="shared" si="69"/>
        <v>110000</v>
      </c>
      <c r="L1458" s="609"/>
    </row>
    <row r="1459" spans="3:12" ht="18">
      <c r="C1459" s="335" t="s">
        <v>21488</v>
      </c>
      <c r="D1459" s="339" t="s">
        <v>21489</v>
      </c>
      <c r="E1459" s="340" t="s">
        <v>20</v>
      </c>
      <c r="F1459" s="341" t="s">
        <v>20</v>
      </c>
      <c r="G1459" s="341" t="s">
        <v>12545</v>
      </c>
      <c r="H1459" s="625">
        <f t="shared" si="71"/>
        <v>772500</v>
      </c>
      <c r="I1459" s="617">
        <v>750000</v>
      </c>
      <c r="J1459" s="647">
        <f t="shared" si="70"/>
        <v>787500</v>
      </c>
      <c r="K1459" s="647">
        <f t="shared" si="69"/>
        <v>825000</v>
      </c>
      <c r="L1459" s="609"/>
    </row>
    <row r="1460" spans="3:12" ht="18">
      <c r="C1460" s="333" t="s">
        <v>21490</v>
      </c>
      <c r="D1460" s="333" t="s">
        <v>21491</v>
      </c>
      <c r="E1460" s="334"/>
      <c r="F1460" s="332"/>
      <c r="G1460" s="332"/>
      <c r="H1460" s="625">
        <f t="shared" si="71"/>
        <v>0</v>
      </c>
      <c r="I1460" s="617"/>
      <c r="J1460" s="647">
        <f t="shared" si="70"/>
        <v>0</v>
      </c>
      <c r="K1460" s="647">
        <f t="shared" si="69"/>
        <v>0</v>
      </c>
      <c r="L1460" s="609"/>
    </row>
    <row r="1461" spans="3:12" ht="18">
      <c r="C1461" s="335" t="s">
        <v>21492</v>
      </c>
      <c r="D1461" s="351" t="s">
        <v>21493</v>
      </c>
      <c r="E1461" s="352" t="s">
        <v>139</v>
      </c>
      <c r="F1461" s="353" t="s">
        <v>20</v>
      </c>
      <c r="G1461" s="353" t="s">
        <v>305</v>
      </c>
      <c r="H1461" s="625">
        <f t="shared" si="71"/>
        <v>128750</v>
      </c>
      <c r="I1461" s="617">
        <v>125000</v>
      </c>
      <c r="J1461" s="647">
        <f t="shared" si="70"/>
        <v>131250</v>
      </c>
      <c r="K1461" s="647">
        <f t="shared" si="69"/>
        <v>137500</v>
      </c>
      <c r="L1461" s="609"/>
    </row>
    <row r="1462" spans="3:12" ht="18">
      <c r="C1462" s="335" t="s">
        <v>21494</v>
      </c>
      <c r="D1462" s="335" t="s">
        <v>21495</v>
      </c>
      <c r="E1462" s="336" t="s">
        <v>20</v>
      </c>
      <c r="F1462" s="337" t="s">
        <v>20</v>
      </c>
      <c r="G1462" s="337" t="s">
        <v>601</v>
      </c>
      <c r="H1462" s="625">
        <f t="shared" si="71"/>
        <v>291834.02</v>
      </c>
      <c r="I1462" s="617">
        <v>283334</v>
      </c>
      <c r="J1462" s="647">
        <f t="shared" si="70"/>
        <v>297500.7</v>
      </c>
      <c r="K1462" s="647">
        <f t="shared" si="69"/>
        <v>311667.40000000002</v>
      </c>
      <c r="L1462" s="609"/>
    </row>
    <row r="1463" spans="3:12" ht="36">
      <c r="C1463" s="335" t="s">
        <v>21496</v>
      </c>
      <c r="D1463" s="335" t="s">
        <v>21497</v>
      </c>
      <c r="E1463" s="336" t="s">
        <v>20</v>
      </c>
      <c r="F1463" s="337" t="s">
        <v>20</v>
      </c>
      <c r="G1463" s="337" t="s">
        <v>601</v>
      </c>
      <c r="H1463" s="625">
        <f t="shared" si="71"/>
        <v>4480500</v>
      </c>
      <c r="I1463" s="617">
        <v>4350000</v>
      </c>
      <c r="J1463" s="647">
        <f t="shared" si="70"/>
        <v>4567500</v>
      </c>
      <c r="K1463" s="647">
        <f t="shared" si="69"/>
        <v>4785000</v>
      </c>
      <c r="L1463" s="609"/>
    </row>
    <row r="1464" spans="3:12" ht="18">
      <c r="C1464" s="335" t="s">
        <v>21498</v>
      </c>
      <c r="D1464" s="335" t="s">
        <v>21499</v>
      </c>
      <c r="E1464" s="336" t="s">
        <v>20</v>
      </c>
      <c r="F1464" s="337" t="s">
        <v>20</v>
      </c>
      <c r="G1464" s="337" t="s">
        <v>22</v>
      </c>
      <c r="H1464" s="625">
        <f t="shared" si="71"/>
        <v>2575000</v>
      </c>
      <c r="I1464" s="617">
        <v>2500000</v>
      </c>
      <c r="J1464" s="647">
        <f t="shared" si="70"/>
        <v>2625000</v>
      </c>
      <c r="K1464" s="647">
        <f t="shared" si="69"/>
        <v>2750000</v>
      </c>
      <c r="L1464" s="609"/>
    </row>
    <row r="1465" spans="3:12" ht="18">
      <c r="C1465" s="335" t="s">
        <v>21500</v>
      </c>
      <c r="D1465" s="335" t="s">
        <v>21501</v>
      </c>
      <c r="E1465" s="336" t="s">
        <v>20</v>
      </c>
      <c r="F1465" s="337" t="s">
        <v>20</v>
      </c>
      <c r="G1465" s="337" t="s">
        <v>305</v>
      </c>
      <c r="H1465" s="625">
        <f t="shared" si="71"/>
        <v>6371580</v>
      </c>
      <c r="I1465" s="617">
        <v>6186000</v>
      </c>
      <c r="J1465" s="647">
        <f t="shared" si="70"/>
        <v>6495300</v>
      </c>
      <c r="K1465" s="647">
        <f t="shared" si="69"/>
        <v>6804600</v>
      </c>
      <c r="L1465" s="609"/>
    </row>
    <row r="1466" spans="3:12" ht="18">
      <c r="C1466" s="335" t="s">
        <v>21502</v>
      </c>
      <c r="D1466" s="335" t="s">
        <v>21503</v>
      </c>
      <c r="E1466" s="336" t="s">
        <v>20</v>
      </c>
      <c r="F1466" s="337" t="s">
        <v>20</v>
      </c>
      <c r="G1466" s="337" t="s">
        <v>305</v>
      </c>
      <c r="H1466" s="625">
        <f t="shared" si="71"/>
        <v>579890</v>
      </c>
      <c r="I1466" s="617">
        <v>563000</v>
      </c>
      <c r="J1466" s="647">
        <f t="shared" si="70"/>
        <v>591150</v>
      </c>
      <c r="K1466" s="647">
        <f t="shared" si="69"/>
        <v>619300</v>
      </c>
      <c r="L1466" s="609"/>
    </row>
    <row r="1467" spans="3:12" ht="18">
      <c r="C1467" s="335" t="s">
        <v>21504</v>
      </c>
      <c r="D1467" s="335" t="s">
        <v>21505</v>
      </c>
      <c r="E1467" s="336" t="s">
        <v>20</v>
      </c>
      <c r="F1467" s="337" t="s">
        <v>20</v>
      </c>
      <c r="G1467" s="337" t="s">
        <v>305</v>
      </c>
      <c r="H1467" s="625">
        <f t="shared" si="71"/>
        <v>115360</v>
      </c>
      <c r="I1467" s="617">
        <v>112000</v>
      </c>
      <c r="J1467" s="647">
        <f t="shared" si="70"/>
        <v>117600</v>
      </c>
      <c r="K1467" s="647">
        <f t="shared" si="69"/>
        <v>123200</v>
      </c>
      <c r="L1467" s="609"/>
    </row>
    <row r="1468" spans="3:12" ht="18">
      <c r="C1468" s="335" t="s">
        <v>21506</v>
      </c>
      <c r="D1468" s="335" t="s">
        <v>21507</v>
      </c>
      <c r="E1468" s="336" t="s">
        <v>20</v>
      </c>
      <c r="F1468" s="337" t="s">
        <v>21508</v>
      </c>
      <c r="G1468" s="337" t="s">
        <v>65</v>
      </c>
      <c r="H1468" s="625">
        <f t="shared" si="71"/>
        <v>347110</v>
      </c>
      <c r="I1468" s="617">
        <v>337000</v>
      </c>
      <c r="J1468" s="647">
        <f t="shared" si="70"/>
        <v>353850</v>
      </c>
      <c r="K1468" s="647">
        <f t="shared" si="69"/>
        <v>370700</v>
      </c>
      <c r="L1468" s="609"/>
    </row>
    <row r="1469" spans="3:12" ht="18">
      <c r="C1469" s="335" t="s">
        <v>21509</v>
      </c>
      <c r="D1469" s="335" t="s">
        <v>21510</v>
      </c>
      <c r="E1469" s="336" t="s">
        <v>20</v>
      </c>
      <c r="F1469" s="337" t="s">
        <v>20</v>
      </c>
      <c r="G1469" s="337" t="s">
        <v>305</v>
      </c>
      <c r="H1469" s="625">
        <f t="shared" si="71"/>
        <v>6371580</v>
      </c>
      <c r="I1469" s="617">
        <v>6186000</v>
      </c>
      <c r="J1469" s="647">
        <f t="shared" si="70"/>
        <v>6495300</v>
      </c>
      <c r="K1469" s="647">
        <f t="shared" si="69"/>
        <v>6804600</v>
      </c>
      <c r="L1469" s="609"/>
    </row>
    <row r="1470" spans="3:12" ht="18">
      <c r="C1470" s="335" t="s">
        <v>21511</v>
      </c>
      <c r="D1470" s="335" t="s">
        <v>21512</v>
      </c>
      <c r="E1470" s="336" t="s">
        <v>20</v>
      </c>
      <c r="F1470" s="337" t="s">
        <v>20</v>
      </c>
      <c r="G1470" s="337" t="s">
        <v>305</v>
      </c>
      <c r="H1470" s="625">
        <f t="shared" si="71"/>
        <v>4054080</v>
      </c>
      <c r="I1470" s="617">
        <v>3936000</v>
      </c>
      <c r="J1470" s="647">
        <f t="shared" si="70"/>
        <v>4132800</v>
      </c>
      <c r="K1470" s="647">
        <f t="shared" ref="K1470:K1533" si="72">(I1470*0.1)+I1470</f>
        <v>4329600</v>
      </c>
      <c r="L1470" s="609"/>
    </row>
    <row r="1471" spans="3:12" ht="18">
      <c r="C1471" s="335" t="s">
        <v>21513</v>
      </c>
      <c r="D1471" s="335" t="s">
        <v>20813</v>
      </c>
      <c r="E1471" s="336" t="s">
        <v>20</v>
      </c>
      <c r="F1471" s="337" t="s">
        <v>20</v>
      </c>
      <c r="G1471" s="337" t="s">
        <v>305</v>
      </c>
      <c r="H1471" s="625">
        <f t="shared" si="71"/>
        <v>174070</v>
      </c>
      <c r="I1471" s="617">
        <v>169000</v>
      </c>
      <c r="J1471" s="647">
        <f t="shared" si="70"/>
        <v>177450</v>
      </c>
      <c r="K1471" s="647">
        <f t="shared" si="72"/>
        <v>185900</v>
      </c>
      <c r="L1471" s="609"/>
    </row>
    <row r="1472" spans="3:12" ht="36">
      <c r="C1472" s="335" t="s">
        <v>21514</v>
      </c>
      <c r="D1472" s="335" t="s">
        <v>21515</v>
      </c>
      <c r="E1472" s="336" t="s">
        <v>20</v>
      </c>
      <c r="F1472" s="337" t="s">
        <v>20</v>
      </c>
      <c r="G1472" s="337" t="s">
        <v>22</v>
      </c>
      <c r="H1472" s="625">
        <f t="shared" si="71"/>
        <v>190550000</v>
      </c>
      <c r="I1472" s="617">
        <v>185000000</v>
      </c>
      <c r="J1472" s="647">
        <f t="shared" si="70"/>
        <v>194250000</v>
      </c>
      <c r="K1472" s="647">
        <f t="shared" si="72"/>
        <v>203500000</v>
      </c>
      <c r="L1472" s="609"/>
    </row>
    <row r="1473" spans="3:12" ht="36">
      <c r="C1473" s="335" t="s">
        <v>21516</v>
      </c>
      <c r="D1473" s="335" t="s">
        <v>21517</v>
      </c>
      <c r="E1473" s="336" t="s">
        <v>20</v>
      </c>
      <c r="F1473" s="337" t="s">
        <v>20</v>
      </c>
      <c r="G1473" s="337" t="s">
        <v>22</v>
      </c>
      <c r="H1473" s="625">
        <f t="shared" si="71"/>
        <v>231750000</v>
      </c>
      <c r="I1473" s="617">
        <v>225000000</v>
      </c>
      <c r="J1473" s="647">
        <f t="shared" si="70"/>
        <v>236250000</v>
      </c>
      <c r="K1473" s="647">
        <f t="shared" si="72"/>
        <v>247500000</v>
      </c>
      <c r="L1473" s="609"/>
    </row>
    <row r="1474" spans="3:12" ht="36">
      <c r="C1474" s="335" t="s">
        <v>21518</v>
      </c>
      <c r="D1474" s="335" t="s">
        <v>21519</v>
      </c>
      <c r="E1474" s="336" t="s">
        <v>20</v>
      </c>
      <c r="F1474" s="337" t="s">
        <v>21520</v>
      </c>
      <c r="G1474" s="337" t="s">
        <v>22</v>
      </c>
      <c r="H1474" s="625">
        <f t="shared" si="71"/>
        <v>175100000</v>
      </c>
      <c r="I1474" s="617">
        <v>170000000</v>
      </c>
      <c r="J1474" s="647">
        <f t="shared" si="70"/>
        <v>178500000</v>
      </c>
      <c r="K1474" s="647">
        <f t="shared" si="72"/>
        <v>187000000</v>
      </c>
      <c r="L1474" s="609"/>
    </row>
    <row r="1475" spans="3:12" ht="18">
      <c r="C1475" s="335" t="s">
        <v>21521</v>
      </c>
      <c r="D1475" s="339" t="s">
        <v>21522</v>
      </c>
      <c r="E1475" s="340" t="s">
        <v>20</v>
      </c>
      <c r="F1475" s="341" t="s">
        <v>20</v>
      </c>
      <c r="G1475" s="341" t="s">
        <v>2632</v>
      </c>
      <c r="H1475" s="625">
        <f t="shared" si="71"/>
        <v>36307.5</v>
      </c>
      <c r="I1475" s="617">
        <v>35250</v>
      </c>
      <c r="J1475" s="647">
        <f t="shared" si="70"/>
        <v>37012.5</v>
      </c>
      <c r="K1475" s="647">
        <f t="shared" si="72"/>
        <v>38775</v>
      </c>
      <c r="L1475" s="609"/>
    </row>
    <row r="1476" spans="3:12" ht="18">
      <c r="C1476" s="333" t="s">
        <v>21523</v>
      </c>
      <c r="D1476" s="333" t="s">
        <v>21524</v>
      </c>
      <c r="E1476" s="334"/>
      <c r="F1476" s="332"/>
      <c r="G1476" s="332"/>
      <c r="H1476" s="625">
        <f t="shared" si="71"/>
        <v>0</v>
      </c>
      <c r="I1476" s="617"/>
      <c r="J1476" s="647">
        <f t="shared" si="70"/>
        <v>0</v>
      </c>
      <c r="K1476" s="647">
        <f t="shared" si="72"/>
        <v>0</v>
      </c>
      <c r="L1476" s="609"/>
    </row>
    <row r="1477" spans="3:12" ht="36">
      <c r="C1477" s="335" t="s">
        <v>21525</v>
      </c>
      <c r="D1477" s="351" t="s">
        <v>21526</v>
      </c>
      <c r="E1477" s="352" t="s">
        <v>20</v>
      </c>
      <c r="F1477" s="353" t="s">
        <v>20</v>
      </c>
      <c r="G1477" s="353" t="s">
        <v>22</v>
      </c>
      <c r="H1477" s="625">
        <f t="shared" si="71"/>
        <v>17920146</v>
      </c>
      <c r="I1477" s="617">
        <v>17398200</v>
      </c>
      <c r="J1477" s="647">
        <f t="shared" si="70"/>
        <v>18268110</v>
      </c>
      <c r="K1477" s="647">
        <f t="shared" si="72"/>
        <v>19138020</v>
      </c>
      <c r="L1477" s="609"/>
    </row>
    <row r="1478" spans="3:12" ht="18">
      <c r="C1478" s="335" t="s">
        <v>21527</v>
      </c>
      <c r="D1478" s="339" t="s">
        <v>21528</v>
      </c>
      <c r="E1478" s="340" t="s">
        <v>20</v>
      </c>
      <c r="F1478" s="341" t="s">
        <v>20</v>
      </c>
      <c r="G1478" s="341" t="s">
        <v>347</v>
      </c>
      <c r="H1478" s="625">
        <f t="shared" si="71"/>
        <v>283250</v>
      </c>
      <c r="I1478" s="617">
        <v>275000</v>
      </c>
      <c r="J1478" s="647">
        <f t="shared" si="70"/>
        <v>288750</v>
      </c>
      <c r="K1478" s="647">
        <f t="shared" si="72"/>
        <v>302500</v>
      </c>
      <c r="L1478" s="609"/>
    </row>
    <row r="1479" spans="3:12" ht="36">
      <c r="C1479" s="333" t="s">
        <v>21529</v>
      </c>
      <c r="D1479" s="333" t="s">
        <v>21530</v>
      </c>
      <c r="E1479" s="334"/>
      <c r="F1479" s="332"/>
      <c r="G1479" s="332"/>
      <c r="H1479" s="625">
        <f t="shared" si="71"/>
        <v>0</v>
      </c>
      <c r="I1479" s="617"/>
      <c r="J1479" s="647">
        <f t="shared" ref="J1479:J1542" si="73">(I1479*0.05)+I1479</f>
        <v>0</v>
      </c>
      <c r="K1479" s="647">
        <f t="shared" si="72"/>
        <v>0</v>
      </c>
      <c r="L1479" s="609"/>
    </row>
    <row r="1480" spans="3:12" ht="18">
      <c r="C1480" s="335" t="s">
        <v>21531</v>
      </c>
      <c r="D1480" s="351" t="s">
        <v>21532</v>
      </c>
      <c r="E1480" s="352" t="s">
        <v>20</v>
      </c>
      <c r="F1480" s="353" t="s">
        <v>20</v>
      </c>
      <c r="G1480" s="353" t="s">
        <v>22</v>
      </c>
      <c r="H1480" s="625">
        <f t="shared" si="71"/>
        <v>566500</v>
      </c>
      <c r="I1480" s="617">
        <v>550000</v>
      </c>
      <c r="J1480" s="647">
        <f t="shared" si="73"/>
        <v>577500</v>
      </c>
      <c r="K1480" s="647">
        <f t="shared" si="72"/>
        <v>605000</v>
      </c>
      <c r="L1480" s="609"/>
    </row>
    <row r="1481" spans="3:12" ht="18">
      <c r="C1481" s="335" t="s">
        <v>21533</v>
      </c>
      <c r="D1481" s="335" t="s">
        <v>21534</v>
      </c>
      <c r="E1481" s="336" t="s">
        <v>20</v>
      </c>
      <c r="F1481" s="337" t="s">
        <v>20</v>
      </c>
      <c r="G1481" s="337" t="s">
        <v>22</v>
      </c>
      <c r="H1481" s="625">
        <f t="shared" si="71"/>
        <v>463500</v>
      </c>
      <c r="I1481" s="617">
        <v>450000</v>
      </c>
      <c r="J1481" s="647">
        <f t="shared" si="73"/>
        <v>472500</v>
      </c>
      <c r="K1481" s="647">
        <f t="shared" si="72"/>
        <v>495000</v>
      </c>
      <c r="L1481" s="609"/>
    </row>
    <row r="1482" spans="3:12" ht="18">
      <c r="C1482" s="335" t="s">
        <v>21535</v>
      </c>
      <c r="D1482" s="335" t="s">
        <v>21536</v>
      </c>
      <c r="E1482" s="336" t="s">
        <v>20</v>
      </c>
      <c r="F1482" s="337" t="s">
        <v>20</v>
      </c>
      <c r="G1482" s="337" t="s">
        <v>22</v>
      </c>
      <c r="H1482" s="625">
        <f t="shared" si="71"/>
        <v>309000</v>
      </c>
      <c r="I1482" s="617">
        <v>300000</v>
      </c>
      <c r="J1482" s="647">
        <f t="shared" si="73"/>
        <v>315000</v>
      </c>
      <c r="K1482" s="647">
        <f t="shared" si="72"/>
        <v>330000</v>
      </c>
      <c r="L1482" s="609"/>
    </row>
    <row r="1483" spans="3:12" ht="18">
      <c r="C1483" s="335" t="s">
        <v>21537</v>
      </c>
      <c r="D1483" s="335" t="s">
        <v>21538</v>
      </c>
      <c r="E1483" s="336" t="s">
        <v>20</v>
      </c>
      <c r="F1483" s="337" t="s">
        <v>20</v>
      </c>
      <c r="G1483" s="337" t="s">
        <v>22</v>
      </c>
      <c r="H1483" s="625">
        <f t="shared" si="71"/>
        <v>463500</v>
      </c>
      <c r="I1483" s="617">
        <v>450000</v>
      </c>
      <c r="J1483" s="647">
        <f t="shared" si="73"/>
        <v>472500</v>
      </c>
      <c r="K1483" s="647">
        <f t="shared" si="72"/>
        <v>495000</v>
      </c>
      <c r="L1483" s="609"/>
    </row>
    <row r="1484" spans="3:12" ht="18">
      <c r="C1484" s="335" t="s">
        <v>21539</v>
      </c>
      <c r="D1484" s="335" t="s">
        <v>21540</v>
      </c>
      <c r="E1484" s="336" t="s">
        <v>20</v>
      </c>
      <c r="F1484" s="337" t="s">
        <v>20</v>
      </c>
      <c r="G1484" s="337" t="s">
        <v>22</v>
      </c>
      <c r="H1484" s="625">
        <f t="shared" si="71"/>
        <v>1236000</v>
      </c>
      <c r="I1484" s="617">
        <v>1200000</v>
      </c>
      <c r="J1484" s="647">
        <f t="shared" si="73"/>
        <v>1260000</v>
      </c>
      <c r="K1484" s="647">
        <f t="shared" si="72"/>
        <v>1320000</v>
      </c>
      <c r="L1484" s="609"/>
    </row>
    <row r="1485" spans="3:12" ht="18">
      <c r="C1485" s="335" t="s">
        <v>21541</v>
      </c>
      <c r="D1485" s="335" t="s">
        <v>21542</v>
      </c>
      <c r="E1485" s="336" t="s">
        <v>20</v>
      </c>
      <c r="F1485" s="337" t="s">
        <v>20</v>
      </c>
      <c r="G1485" s="337" t="s">
        <v>347</v>
      </c>
      <c r="H1485" s="625">
        <f t="shared" si="71"/>
        <v>1133000</v>
      </c>
      <c r="I1485" s="617">
        <v>1100000</v>
      </c>
      <c r="J1485" s="647">
        <f t="shared" si="73"/>
        <v>1155000</v>
      </c>
      <c r="K1485" s="647">
        <f t="shared" si="72"/>
        <v>1210000</v>
      </c>
      <c r="L1485" s="609"/>
    </row>
    <row r="1486" spans="3:12" ht="18">
      <c r="C1486" s="335" t="s">
        <v>21543</v>
      </c>
      <c r="D1486" s="335" t="s">
        <v>21544</v>
      </c>
      <c r="E1486" s="336" t="s">
        <v>20</v>
      </c>
      <c r="F1486" s="337" t="s">
        <v>20</v>
      </c>
      <c r="G1486" s="337" t="s">
        <v>22</v>
      </c>
      <c r="H1486" s="625">
        <f t="shared" ref="H1486:H1549" si="74">(I1486*0.03)+I1486</f>
        <v>206000</v>
      </c>
      <c r="I1486" s="617">
        <v>200000</v>
      </c>
      <c r="J1486" s="647">
        <f t="shared" si="73"/>
        <v>210000</v>
      </c>
      <c r="K1486" s="647">
        <f t="shared" si="72"/>
        <v>220000</v>
      </c>
      <c r="L1486" s="609"/>
    </row>
    <row r="1487" spans="3:12" ht="36">
      <c r="C1487" s="335" t="s">
        <v>21545</v>
      </c>
      <c r="D1487" s="335" t="s">
        <v>21546</v>
      </c>
      <c r="E1487" s="336" t="s">
        <v>20</v>
      </c>
      <c r="F1487" s="337" t="s">
        <v>20</v>
      </c>
      <c r="G1487" s="337" t="s">
        <v>22</v>
      </c>
      <c r="H1487" s="625">
        <f t="shared" si="74"/>
        <v>2575000</v>
      </c>
      <c r="I1487" s="617">
        <v>2500000</v>
      </c>
      <c r="J1487" s="647">
        <f t="shared" si="73"/>
        <v>2625000</v>
      </c>
      <c r="K1487" s="647">
        <f t="shared" si="72"/>
        <v>2750000</v>
      </c>
      <c r="L1487" s="609"/>
    </row>
    <row r="1488" spans="3:12" ht="18">
      <c r="C1488" s="335" t="s">
        <v>21547</v>
      </c>
      <c r="D1488" s="335" t="s">
        <v>21548</v>
      </c>
      <c r="E1488" s="336" t="s">
        <v>20</v>
      </c>
      <c r="F1488" s="337" t="s">
        <v>20</v>
      </c>
      <c r="G1488" s="337" t="s">
        <v>22</v>
      </c>
      <c r="H1488" s="625">
        <f t="shared" si="74"/>
        <v>309000</v>
      </c>
      <c r="I1488" s="617">
        <v>300000</v>
      </c>
      <c r="J1488" s="647">
        <f t="shared" si="73"/>
        <v>315000</v>
      </c>
      <c r="K1488" s="647">
        <f t="shared" si="72"/>
        <v>330000</v>
      </c>
      <c r="L1488" s="609"/>
    </row>
    <row r="1489" spans="3:12" ht="18">
      <c r="C1489" s="335" t="s">
        <v>21549</v>
      </c>
      <c r="D1489" s="335" t="s">
        <v>21550</v>
      </c>
      <c r="E1489" s="336" t="s">
        <v>20</v>
      </c>
      <c r="F1489" s="337" t="s">
        <v>20</v>
      </c>
      <c r="G1489" s="337" t="s">
        <v>22</v>
      </c>
      <c r="H1489" s="625">
        <f t="shared" si="74"/>
        <v>721000</v>
      </c>
      <c r="I1489" s="617">
        <v>700000</v>
      </c>
      <c r="J1489" s="647">
        <f t="shared" si="73"/>
        <v>735000</v>
      </c>
      <c r="K1489" s="647">
        <f t="shared" si="72"/>
        <v>770000</v>
      </c>
      <c r="L1489" s="609"/>
    </row>
    <row r="1490" spans="3:12" ht="18">
      <c r="C1490" s="335" t="s">
        <v>21551</v>
      </c>
      <c r="D1490" s="335" t="s">
        <v>21552</v>
      </c>
      <c r="E1490" s="336" t="s">
        <v>20</v>
      </c>
      <c r="F1490" s="337" t="s">
        <v>20</v>
      </c>
      <c r="G1490" s="337" t="s">
        <v>22</v>
      </c>
      <c r="H1490" s="625">
        <f t="shared" si="74"/>
        <v>566500</v>
      </c>
      <c r="I1490" s="617">
        <v>550000</v>
      </c>
      <c r="J1490" s="647">
        <f t="shared" si="73"/>
        <v>577500</v>
      </c>
      <c r="K1490" s="647">
        <f t="shared" si="72"/>
        <v>605000</v>
      </c>
      <c r="L1490" s="609"/>
    </row>
    <row r="1491" spans="3:12" ht="18">
      <c r="C1491" s="335" t="s">
        <v>21553</v>
      </c>
      <c r="D1491" s="335" t="s">
        <v>21554</v>
      </c>
      <c r="E1491" s="336" t="s">
        <v>20</v>
      </c>
      <c r="F1491" s="337" t="s">
        <v>20</v>
      </c>
      <c r="G1491" s="337" t="s">
        <v>22</v>
      </c>
      <c r="H1491" s="625">
        <f t="shared" si="74"/>
        <v>721000</v>
      </c>
      <c r="I1491" s="617">
        <v>700000</v>
      </c>
      <c r="J1491" s="647">
        <f t="shared" si="73"/>
        <v>735000</v>
      </c>
      <c r="K1491" s="647">
        <f t="shared" si="72"/>
        <v>770000</v>
      </c>
      <c r="L1491" s="609"/>
    </row>
    <row r="1492" spans="3:12" ht="18">
      <c r="C1492" s="335" t="s">
        <v>21555</v>
      </c>
      <c r="D1492" s="335" t="s">
        <v>21556</v>
      </c>
      <c r="E1492" s="336" t="s">
        <v>20</v>
      </c>
      <c r="F1492" s="337" t="s">
        <v>20</v>
      </c>
      <c r="G1492" s="337" t="s">
        <v>22</v>
      </c>
      <c r="H1492" s="625">
        <f t="shared" si="74"/>
        <v>566500</v>
      </c>
      <c r="I1492" s="617">
        <v>550000</v>
      </c>
      <c r="J1492" s="647">
        <f t="shared" si="73"/>
        <v>577500</v>
      </c>
      <c r="K1492" s="647">
        <f t="shared" si="72"/>
        <v>605000</v>
      </c>
      <c r="L1492" s="609"/>
    </row>
    <row r="1493" spans="3:12" ht="18">
      <c r="C1493" s="335" t="s">
        <v>21557</v>
      </c>
      <c r="D1493" s="335" t="s">
        <v>21558</v>
      </c>
      <c r="E1493" s="336" t="s">
        <v>20</v>
      </c>
      <c r="F1493" s="337" t="s">
        <v>20</v>
      </c>
      <c r="G1493" s="337" t="s">
        <v>22</v>
      </c>
      <c r="H1493" s="625">
        <f t="shared" si="74"/>
        <v>721000</v>
      </c>
      <c r="I1493" s="617">
        <v>700000</v>
      </c>
      <c r="J1493" s="647">
        <f t="shared" si="73"/>
        <v>735000</v>
      </c>
      <c r="K1493" s="647">
        <f t="shared" si="72"/>
        <v>770000</v>
      </c>
      <c r="L1493" s="609"/>
    </row>
    <row r="1494" spans="3:12" ht="18">
      <c r="C1494" s="335" t="s">
        <v>21559</v>
      </c>
      <c r="D1494" s="335" t="s">
        <v>21560</v>
      </c>
      <c r="E1494" s="336" t="s">
        <v>139</v>
      </c>
      <c r="F1494" s="337" t="s">
        <v>20</v>
      </c>
      <c r="G1494" s="337" t="s">
        <v>22</v>
      </c>
      <c r="H1494" s="625">
        <f t="shared" si="74"/>
        <v>4120000</v>
      </c>
      <c r="I1494" s="617">
        <v>4000000</v>
      </c>
      <c r="J1494" s="647">
        <f t="shared" si="73"/>
        <v>4200000</v>
      </c>
      <c r="K1494" s="647">
        <f t="shared" si="72"/>
        <v>4400000</v>
      </c>
      <c r="L1494" s="609"/>
    </row>
    <row r="1495" spans="3:12" ht="18">
      <c r="C1495" s="335" t="s">
        <v>21561</v>
      </c>
      <c r="D1495" s="335" t="s">
        <v>21562</v>
      </c>
      <c r="E1495" s="336" t="s">
        <v>139</v>
      </c>
      <c r="F1495" s="337" t="s">
        <v>20</v>
      </c>
      <c r="G1495" s="337" t="s">
        <v>22</v>
      </c>
      <c r="H1495" s="625">
        <f t="shared" si="74"/>
        <v>669500</v>
      </c>
      <c r="I1495" s="617">
        <v>650000</v>
      </c>
      <c r="J1495" s="647">
        <f t="shared" si="73"/>
        <v>682500</v>
      </c>
      <c r="K1495" s="647">
        <f t="shared" si="72"/>
        <v>715000</v>
      </c>
      <c r="L1495" s="609"/>
    </row>
    <row r="1496" spans="3:12" ht="18">
      <c r="C1496" s="335" t="s">
        <v>21563</v>
      </c>
      <c r="D1496" s="335" t="s">
        <v>21564</v>
      </c>
      <c r="E1496" s="336" t="s">
        <v>139</v>
      </c>
      <c r="F1496" s="337" t="s">
        <v>20</v>
      </c>
      <c r="G1496" s="337" t="s">
        <v>22</v>
      </c>
      <c r="H1496" s="625">
        <f t="shared" si="74"/>
        <v>669500</v>
      </c>
      <c r="I1496" s="617">
        <v>650000</v>
      </c>
      <c r="J1496" s="647">
        <f t="shared" si="73"/>
        <v>682500</v>
      </c>
      <c r="K1496" s="647">
        <f t="shared" si="72"/>
        <v>715000</v>
      </c>
      <c r="L1496" s="609"/>
    </row>
    <row r="1497" spans="3:12" ht="36">
      <c r="C1497" s="335" t="s">
        <v>21565</v>
      </c>
      <c r="D1497" s="335" t="s">
        <v>21566</v>
      </c>
      <c r="E1497" s="336" t="s">
        <v>139</v>
      </c>
      <c r="F1497" s="337" t="s">
        <v>20</v>
      </c>
      <c r="G1497" s="337" t="s">
        <v>22</v>
      </c>
      <c r="H1497" s="625">
        <f t="shared" si="74"/>
        <v>309000</v>
      </c>
      <c r="I1497" s="617">
        <v>300000</v>
      </c>
      <c r="J1497" s="647">
        <f t="shared" si="73"/>
        <v>315000</v>
      </c>
      <c r="K1497" s="647">
        <f t="shared" si="72"/>
        <v>330000</v>
      </c>
      <c r="L1497" s="609"/>
    </row>
    <row r="1498" spans="3:12" ht="18">
      <c r="C1498" s="335" t="s">
        <v>21567</v>
      </c>
      <c r="D1498" s="335" t="s">
        <v>21568</v>
      </c>
      <c r="E1498" s="336" t="s">
        <v>139</v>
      </c>
      <c r="F1498" s="337" t="s">
        <v>20</v>
      </c>
      <c r="G1498" s="337" t="s">
        <v>22</v>
      </c>
      <c r="H1498" s="625">
        <f t="shared" si="74"/>
        <v>618000</v>
      </c>
      <c r="I1498" s="617">
        <v>600000</v>
      </c>
      <c r="J1498" s="647">
        <f t="shared" si="73"/>
        <v>630000</v>
      </c>
      <c r="K1498" s="647">
        <f t="shared" si="72"/>
        <v>660000</v>
      </c>
      <c r="L1498" s="609"/>
    </row>
    <row r="1499" spans="3:12" ht="18">
      <c r="C1499" s="335" t="s">
        <v>21569</v>
      </c>
      <c r="D1499" s="335" t="s">
        <v>21570</v>
      </c>
      <c r="E1499" s="336" t="s">
        <v>139</v>
      </c>
      <c r="F1499" s="337" t="s">
        <v>20</v>
      </c>
      <c r="G1499" s="337" t="s">
        <v>22</v>
      </c>
      <c r="H1499" s="625">
        <f t="shared" si="74"/>
        <v>618000</v>
      </c>
      <c r="I1499" s="617">
        <v>600000</v>
      </c>
      <c r="J1499" s="647">
        <f t="shared" si="73"/>
        <v>630000</v>
      </c>
      <c r="K1499" s="647">
        <f t="shared" si="72"/>
        <v>660000</v>
      </c>
      <c r="L1499" s="609"/>
    </row>
    <row r="1500" spans="3:12" ht="18">
      <c r="C1500" s="335" t="s">
        <v>21571</v>
      </c>
      <c r="D1500" s="335" t="s">
        <v>21572</v>
      </c>
      <c r="E1500" s="336" t="s">
        <v>139</v>
      </c>
      <c r="F1500" s="337" t="s">
        <v>20</v>
      </c>
      <c r="G1500" s="337" t="s">
        <v>22</v>
      </c>
      <c r="H1500" s="625">
        <f t="shared" si="74"/>
        <v>463500</v>
      </c>
      <c r="I1500" s="617">
        <v>450000</v>
      </c>
      <c r="J1500" s="647">
        <f t="shared" si="73"/>
        <v>472500</v>
      </c>
      <c r="K1500" s="647">
        <f t="shared" si="72"/>
        <v>495000</v>
      </c>
      <c r="L1500" s="609"/>
    </row>
    <row r="1501" spans="3:12" ht="18">
      <c r="C1501" s="335" t="s">
        <v>21573</v>
      </c>
      <c r="D1501" s="335" t="s">
        <v>21574</v>
      </c>
      <c r="E1501" s="336" t="s">
        <v>139</v>
      </c>
      <c r="F1501" s="337" t="s">
        <v>20</v>
      </c>
      <c r="G1501" s="337" t="s">
        <v>22</v>
      </c>
      <c r="H1501" s="625">
        <f t="shared" si="74"/>
        <v>643750</v>
      </c>
      <c r="I1501" s="617">
        <v>625000</v>
      </c>
      <c r="J1501" s="647">
        <f t="shared" si="73"/>
        <v>656250</v>
      </c>
      <c r="K1501" s="647">
        <f t="shared" si="72"/>
        <v>687500</v>
      </c>
      <c r="L1501" s="609"/>
    </row>
    <row r="1502" spans="3:12" ht="18">
      <c r="C1502" s="335" t="s">
        <v>21575</v>
      </c>
      <c r="D1502" s="335" t="s">
        <v>21576</v>
      </c>
      <c r="E1502" s="336" t="s">
        <v>139</v>
      </c>
      <c r="F1502" s="337" t="s">
        <v>20</v>
      </c>
      <c r="G1502" s="337" t="s">
        <v>22</v>
      </c>
      <c r="H1502" s="625">
        <f t="shared" si="74"/>
        <v>618000</v>
      </c>
      <c r="I1502" s="617">
        <v>600000</v>
      </c>
      <c r="J1502" s="647">
        <f t="shared" si="73"/>
        <v>630000</v>
      </c>
      <c r="K1502" s="647">
        <f t="shared" si="72"/>
        <v>660000</v>
      </c>
      <c r="L1502" s="609"/>
    </row>
    <row r="1503" spans="3:12" ht="18">
      <c r="C1503" s="335" t="s">
        <v>21577</v>
      </c>
      <c r="D1503" s="335" t="s">
        <v>21578</v>
      </c>
      <c r="E1503" s="336" t="s">
        <v>139</v>
      </c>
      <c r="F1503" s="337" t="s">
        <v>20</v>
      </c>
      <c r="G1503" s="337" t="s">
        <v>22</v>
      </c>
      <c r="H1503" s="625">
        <f t="shared" si="74"/>
        <v>772500</v>
      </c>
      <c r="I1503" s="617">
        <v>750000</v>
      </c>
      <c r="J1503" s="647">
        <f t="shared" si="73"/>
        <v>787500</v>
      </c>
      <c r="K1503" s="647">
        <f t="shared" si="72"/>
        <v>825000</v>
      </c>
      <c r="L1503" s="609"/>
    </row>
    <row r="1504" spans="3:12" ht="18">
      <c r="C1504" s="335" t="s">
        <v>21579</v>
      </c>
      <c r="D1504" s="335" t="s">
        <v>21580</v>
      </c>
      <c r="E1504" s="336" t="s">
        <v>139</v>
      </c>
      <c r="F1504" s="337" t="s">
        <v>20</v>
      </c>
      <c r="G1504" s="337" t="s">
        <v>22</v>
      </c>
      <c r="H1504" s="625">
        <f t="shared" si="74"/>
        <v>515000</v>
      </c>
      <c r="I1504" s="617">
        <v>500000</v>
      </c>
      <c r="J1504" s="647">
        <f t="shared" si="73"/>
        <v>525000</v>
      </c>
      <c r="K1504" s="647">
        <f t="shared" si="72"/>
        <v>550000</v>
      </c>
      <c r="L1504" s="609"/>
    </row>
    <row r="1505" spans="3:12" ht="18">
      <c r="C1505" s="335" t="s">
        <v>21581</v>
      </c>
      <c r="D1505" s="335" t="s">
        <v>21582</v>
      </c>
      <c r="E1505" s="336" t="s">
        <v>139</v>
      </c>
      <c r="F1505" s="337" t="s">
        <v>20</v>
      </c>
      <c r="G1505" s="337" t="s">
        <v>22</v>
      </c>
      <c r="H1505" s="625">
        <f t="shared" si="74"/>
        <v>463500</v>
      </c>
      <c r="I1505" s="617">
        <v>450000</v>
      </c>
      <c r="J1505" s="647">
        <f t="shared" si="73"/>
        <v>472500</v>
      </c>
      <c r="K1505" s="647">
        <f t="shared" si="72"/>
        <v>495000</v>
      </c>
      <c r="L1505" s="609"/>
    </row>
    <row r="1506" spans="3:12" ht="18">
      <c r="C1506" s="335" t="s">
        <v>21583</v>
      </c>
      <c r="D1506" s="335" t="s">
        <v>21584</v>
      </c>
      <c r="E1506" s="336" t="s">
        <v>139</v>
      </c>
      <c r="F1506" s="337" t="s">
        <v>20</v>
      </c>
      <c r="G1506" s="337" t="s">
        <v>22</v>
      </c>
      <c r="H1506" s="625">
        <f t="shared" si="74"/>
        <v>1030000</v>
      </c>
      <c r="I1506" s="617">
        <v>1000000</v>
      </c>
      <c r="J1506" s="647">
        <f t="shared" si="73"/>
        <v>1050000</v>
      </c>
      <c r="K1506" s="647">
        <f t="shared" si="72"/>
        <v>1100000</v>
      </c>
      <c r="L1506" s="609"/>
    </row>
    <row r="1507" spans="3:12" ht="18">
      <c r="C1507" s="335" t="s">
        <v>21585</v>
      </c>
      <c r="D1507" s="335" t="s">
        <v>21586</v>
      </c>
      <c r="E1507" s="336" t="s">
        <v>139</v>
      </c>
      <c r="F1507" s="337" t="s">
        <v>20</v>
      </c>
      <c r="G1507" s="337" t="s">
        <v>22</v>
      </c>
      <c r="H1507" s="625">
        <f t="shared" si="74"/>
        <v>3090000</v>
      </c>
      <c r="I1507" s="617">
        <v>3000000</v>
      </c>
      <c r="J1507" s="647">
        <f t="shared" si="73"/>
        <v>3150000</v>
      </c>
      <c r="K1507" s="647">
        <f t="shared" si="72"/>
        <v>3300000</v>
      </c>
      <c r="L1507" s="609"/>
    </row>
    <row r="1508" spans="3:12" ht="18">
      <c r="C1508" s="335" t="s">
        <v>21587</v>
      </c>
      <c r="D1508" s="335" t="s">
        <v>21588</v>
      </c>
      <c r="E1508" s="336" t="s">
        <v>139</v>
      </c>
      <c r="F1508" s="337" t="s">
        <v>20</v>
      </c>
      <c r="G1508" s="337" t="s">
        <v>22</v>
      </c>
      <c r="H1508" s="625">
        <f t="shared" si="74"/>
        <v>3090000</v>
      </c>
      <c r="I1508" s="617">
        <v>3000000</v>
      </c>
      <c r="J1508" s="647">
        <f t="shared" si="73"/>
        <v>3150000</v>
      </c>
      <c r="K1508" s="647">
        <f t="shared" si="72"/>
        <v>3300000</v>
      </c>
      <c r="L1508" s="609"/>
    </row>
    <row r="1509" spans="3:12" ht="18">
      <c r="C1509" s="335" t="s">
        <v>21589</v>
      </c>
      <c r="D1509" s="335" t="s">
        <v>21590</v>
      </c>
      <c r="E1509" s="336" t="s">
        <v>139</v>
      </c>
      <c r="F1509" s="337" t="s">
        <v>20</v>
      </c>
      <c r="G1509" s="337" t="s">
        <v>22</v>
      </c>
      <c r="H1509" s="625">
        <f t="shared" si="74"/>
        <v>3090000</v>
      </c>
      <c r="I1509" s="617">
        <v>3000000</v>
      </c>
      <c r="J1509" s="647">
        <f t="shared" si="73"/>
        <v>3150000</v>
      </c>
      <c r="K1509" s="647">
        <f t="shared" si="72"/>
        <v>3300000</v>
      </c>
      <c r="L1509" s="609"/>
    </row>
    <row r="1510" spans="3:12" ht="18">
      <c r="C1510" s="335" t="s">
        <v>21591</v>
      </c>
      <c r="D1510" s="335" t="s">
        <v>21592</v>
      </c>
      <c r="E1510" s="336" t="s">
        <v>139</v>
      </c>
      <c r="F1510" s="337" t="s">
        <v>20</v>
      </c>
      <c r="G1510" s="337" t="s">
        <v>22</v>
      </c>
      <c r="H1510" s="625">
        <f t="shared" si="74"/>
        <v>9270000</v>
      </c>
      <c r="I1510" s="617">
        <v>9000000</v>
      </c>
      <c r="J1510" s="647">
        <f t="shared" si="73"/>
        <v>9450000</v>
      </c>
      <c r="K1510" s="647">
        <f t="shared" si="72"/>
        <v>9900000</v>
      </c>
      <c r="L1510" s="609"/>
    </row>
    <row r="1511" spans="3:12" ht="18">
      <c r="C1511" s="335" t="s">
        <v>21593</v>
      </c>
      <c r="D1511" s="335" t="s">
        <v>21594</v>
      </c>
      <c r="E1511" s="336" t="s">
        <v>139</v>
      </c>
      <c r="F1511" s="337" t="s">
        <v>20</v>
      </c>
      <c r="G1511" s="337" t="s">
        <v>22</v>
      </c>
      <c r="H1511" s="625">
        <f t="shared" si="74"/>
        <v>9270000</v>
      </c>
      <c r="I1511" s="617">
        <v>9000000</v>
      </c>
      <c r="J1511" s="647">
        <f t="shared" si="73"/>
        <v>9450000</v>
      </c>
      <c r="K1511" s="647">
        <f t="shared" si="72"/>
        <v>9900000</v>
      </c>
      <c r="L1511" s="609"/>
    </row>
    <row r="1512" spans="3:12" ht="18">
      <c r="C1512" s="335" t="s">
        <v>21595</v>
      </c>
      <c r="D1512" s="335" t="s">
        <v>21596</v>
      </c>
      <c r="E1512" s="336" t="s">
        <v>139</v>
      </c>
      <c r="F1512" s="337" t="s">
        <v>20</v>
      </c>
      <c r="G1512" s="337" t="s">
        <v>22</v>
      </c>
      <c r="H1512" s="625">
        <f t="shared" si="74"/>
        <v>9270000</v>
      </c>
      <c r="I1512" s="617">
        <v>9000000</v>
      </c>
      <c r="J1512" s="647">
        <f t="shared" si="73"/>
        <v>9450000</v>
      </c>
      <c r="K1512" s="647">
        <f t="shared" si="72"/>
        <v>9900000</v>
      </c>
      <c r="L1512" s="609"/>
    </row>
    <row r="1513" spans="3:12" ht="18">
      <c r="C1513" s="335" t="s">
        <v>21597</v>
      </c>
      <c r="D1513" s="335" t="s">
        <v>21598</v>
      </c>
      <c r="E1513" s="336" t="s">
        <v>139</v>
      </c>
      <c r="F1513" s="337" t="s">
        <v>20</v>
      </c>
      <c r="G1513" s="337" t="s">
        <v>22</v>
      </c>
      <c r="H1513" s="625">
        <f t="shared" si="74"/>
        <v>9270000</v>
      </c>
      <c r="I1513" s="617">
        <v>9000000</v>
      </c>
      <c r="J1513" s="647">
        <f t="shared" si="73"/>
        <v>9450000</v>
      </c>
      <c r="K1513" s="647">
        <f t="shared" si="72"/>
        <v>9900000</v>
      </c>
      <c r="L1513" s="609"/>
    </row>
    <row r="1514" spans="3:12" ht="36">
      <c r="C1514" s="335" t="s">
        <v>21599</v>
      </c>
      <c r="D1514" s="335" t="s">
        <v>21600</v>
      </c>
      <c r="E1514" s="336" t="s">
        <v>139</v>
      </c>
      <c r="F1514" s="337" t="s">
        <v>20</v>
      </c>
      <c r="G1514" s="337" t="s">
        <v>4418</v>
      </c>
      <c r="H1514" s="625">
        <f t="shared" si="74"/>
        <v>8240000</v>
      </c>
      <c r="I1514" s="617">
        <v>8000000</v>
      </c>
      <c r="J1514" s="647">
        <f t="shared" si="73"/>
        <v>8400000</v>
      </c>
      <c r="K1514" s="647">
        <f t="shared" si="72"/>
        <v>8800000</v>
      </c>
      <c r="L1514" s="609"/>
    </row>
    <row r="1515" spans="3:12" ht="18">
      <c r="C1515" s="335" t="s">
        <v>21601</v>
      </c>
      <c r="D1515" s="335" t="s">
        <v>21602</v>
      </c>
      <c r="E1515" s="336" t="s">
        <v>139</v>
      </c>
      <c r="F1515" s="337" t="s">
        <v>20</v>
      </c>
      <c r="G1515" s="337" t="s">
        <v>22</v>
      </c>
      <c r="H1515" s="625">
        <f t="shared" si="74"/>
        <v>3553500</v>
      </c>
      <c r="I1515" s="617">
        <v>3450000</v>
      </c>
      <c r="J1515" s="647">
        <f t="shared" si="73"/>
        <v>3622500</v>
      </c>
      <c r="K1515" s="647">
        <f t="shared" si="72"/>
        <v>3795000</v>
      </c>
      <c r="L1515" s="609"/>
    </row>
    <row r="1516" spans="3:12" ht="18">
      <c r="C1516" s="335" t="s">
        <v>21603</v>
      </c>
      <c r="D1516" s="335" t="s">
        <v>21604</v>
      </c>
      <c r="E1516" s="336" t="s">
        <v>20</v>
      </c>
      <c r="F1516" s="337" t="s">
        <v>20</v>
      </c>
      <c r="G1516" s="337" t="s">
        <v>22</v>
      </c>
      <c r="H1516" s="625">
        <f t="shared" si="74"/>
        <v>412000</v>
      </c>
      <c r="I1516" s="617">
        <v>400000</v>
      </c>
      <c r="J1516" s="647">
        <f t="shared" si="73"/>
        <v>420000</v>
      </c>
      <c r="K1516" s="647">
        <f t="shared" si="72"/>
        <v>440000</v>
      </c>
      <c r="L1516" s="609"/>
    </row>
    <row r="1517" spans="3:12" ht="18">
      <c r="C1517" s="335" t="s">
        <v>21605</v>
      </c>
      <c r="D1517" s="335" t="s">
        <v>21606</v>
      </c>
      <c r="E1517" s="336" t="s">
        <v>20</v>
      </c>
      <c r="F1517" s="337" t="s">
        <v>20</v>
      </c>
      <c r="G1517" s="337" t="s">
        <v>22</v>
      </c>
      <c r="H1517" s="625">
        <f t="shared" si="74"/>
        <v>875500</v>
      </c>
      <c r="I1517" s="617">
        <v>850000</v>
      </c>
      <c r="J1517" s="647">
        <f t="shared" si="73"/>
        <v>892500</v>
      </c>
      <c r="K1517" s="647">
        <f t="shared" si="72"/>
        <v>935000</v>
      </c>
      <c r="L1517" s="609"/>
    </row>
    <row r="1518" spans="3:12" ht="18">
      <c r="C1518" s="335" t="s">
        <v>21607</v>
      </c>
      <c r="D1518" s="335" t="s">
        <v>21608</v>
      </c>
      <c r="E1518" s="336" t="s">
        <v>20</v>
      </c>
      <c r="F1518" s="337" t="s">
        <v>20</v>
      </c>
      <c r="G1518" s="337" t="s">
        <v>22</v>
      </c>
      <c r="H1518" s="625">
        <f t="shared" si="74"/>
        <v>206000</v>
      </c>
      <c r="I1518" s="617">
        <v>200000</v>
      </c>
      <c r="J1518" s="647">
        <f t="shared" si="73"/>
        <v>210000</v>
      </c>
      <c r="K1518" s="647">
        <f t="shared" si="72"/>
        <v>220000</v>
      </c>
      <c r="L1518" s="609"/>
    </row>
    <row r="1519" spans="3:12" ht="36">
      <c r="C1519" s="335" t="s">
        <v>21609</v>
      </c>
      <c r="D1519" s="335" t="s">
        <v>21610</v>
      </c>
      <c r="E1519" s="336" t="s">
        <v>20</v>
      </c>
      <c r="F1519" s="337" t="s">
        <v>20</v>
      </c>
      <c r="G1519" s="337" t="s">
        <v>22</v>
      </c>
      <c r="H1519" s="625">
        <f t="shared" si="74"/>
        <v>515000</v>
      </c>
      <c r="I1519" s="617">
        <v>500000</v>
      </c>
      <c r="J1519" s="647">
        <f t="shared" si="73"/>
        <v>525000</v>
      </c>
      <c r="K1519" s="647">
        <f t="shared" si="72"/>
        <v>550000</v>
      </c>
      <c r="L1519" s="609"/>
    </row>
    <row r="1520" spans="3:12" ht="18">
      <c r="C1520" s="335" t="s">
        <v>21611</v>
      </c>
      <c r="D1520" s="335" t="s">
        <v>21612</v>
      </c>
      <c r="E1520" s="336" t="s">
        <v>12332</v>
      </c>
      <c r="F1520" s="337" t="s">
        <v>20</v>
      </c>
      <c r="G1520" s="337" t="s">
        <v>305</v>
      </c>
      <c r="H1520" s="625">
        <f t="shared" si="74"/>
        <v>9167000</v>
      </c>
      <c r="I1520" s="617">
        <v>8900000</v>
      </c>
      <c r="J1520" s="647">
        <f t="shared" si="73"/>
        <v>9345000</v>
      </c>
      <c r="K1520" s="647">
        <f t="shared" si="72"/>
        <v>9790000</v>
      </c>
      <c r="L1520" s="609"/>
    </row>
    <row r="1521" spans="3:12" ht="18">
      <c r="C1521" s="335" t="s">
        <v>21613</v>
      </c>
      <c r="D1521" s="339" t="s">
        <v>21614</v>
      </c>
      <c r="E1521" s="340" t="s">
        <v>20</v>
      </c>
      <c r="F1521" s="341" t="s">
        <v>20</v>
      </c>
      <c r="G1521" s="341" t="s">
        <v>22</v>
      </c>
      <c r="H1521" s="625">
        <f t="shared" si="74"/>
        <v>11845000</v>
      </c>
      <c r="I1521" s="617">
        <v>11500000</v>
      </c>
      <c r="J1521" s="647">
        <f t="shared" si="73"/>
        <v>12075000</v>
      </c>
      <c r="K1521" s="647">
        <f t="shared" si="72"/>
        <v>12650000</v>
      </c>
      <c r="L1521" s="609"/>
    </row>
    <row r="1522" spans="3:12" ht="18">
      <c r="C1522" s="333" t="s">
        <v>21615</v>
      </c>
      <c r="D1522" s="333" t="s">
        <v>21616</v>
      </c>
      <c r="E1522" s="334"/>
      <c r="F1522" s="332"/>
      <c r="G1522" s="332"/>
      <c r="H1522" s="625">
        <f t="shared" si="74"/>
        <v>0</v>
      </c>
      <c r="I1522" s="617"/>
      <c r="J1522" s="647">
        <f t="shared" si="73"/>
        <v>0</v>
      </c>
      <c r="K1522" s="647">
        <f t="shared" si="72"/>
        <v>0</v>
      </c>
      <c r="L1522" s="609"/>
    </row>
    <row r="1523" spans="3:12" ht="18">
      <c r="C1523" s="335" t="s">
        <v>21617</v>
      </c>
      <c r="D1523" s="351" t="s">
        <v>21618</v>
      </c>
      <c r="E1523" s="352" t="s">
        <v>20</v>
      </c>
      <c r="F1523" s="353" t="s">
        <v>20</v>
      </c>
      <c r="G1523" s="353" t="s">
        <v>22</v>
      </c>
      <c r="H1523" s="625">
        <f t="shared" si="74"/>
        <v>566500</v>
      </c>
      <c r="I1523" s="617">
        <v>550000</v>
      </c>
      <c r="J1523" s="647">
        <f t="shared" si="73"/>
        <v>577500</v>
      </c>
      <c r="K1523" s="647">
        <f t="shared" si="72"/>
        <v>605000</v>
      </c>
      <c r="L1523" s="609"/>
    </row>
    <row r="1524" spans="3:12" ht="36">
      <c r="C1524" s="335" t="s">
        <v>21619</v>
      </c>
      <c r="D1524" s="335" t="s">
        <v>21620</v>
      </c>
      <c r="E1524" s="336" t="s">
        <v>20</v>
      </c>
      <c r="F1524" s="337" t="s">
        <v>20</v>
      </c>
      <c r="G1524" s="337" t="s">
        <v>65</v>
      </c>
      <c r="H1524" s="625">
        <f t="shared" si="74"/>
        <v>550861201</v>
      </c>
      <c r="I1524" s="617">
        <v>534816700</v>
      </c>
      <c r="J1524" s="647">
        <f t="shared" si="73"/>
        <v>561557535</v>
      </c>
      <c r="K1524" s="647">
        <f t="shared" si="72"/>
        <v>588298370</v>
      </c>
      <c r="L1524" s="609"/>
    </row>
    <row r="1525" spans="3:12" ht="36">
      <c r="C1525" s="335" t="s">
        <v>21621</v>
      </c>
      <c r="D1525" s="335" t="s">
        <v>21622</v>
      </c>
      <c r="E1525" s="336" t="s">
        <v>20</v>
      </c>
      <c r="F1525" s="337" t="s">
        <v>20</v>
      </c>
      <c r="G1525" s="337" t="s">
        <v>65</v>
      </c>
      <c r="H1525" s="625">
        <f t="shared" si="74"/>
        <v>752456715</v>
      </c>
      <c r="I1525" s="617">
        <v>730540500</v>
      </c>
      <c r="J1525" s="647">
        <f t="shared" si="73"/>
        <v>767067525</v>
      </c>
      <c r="K1525" s="647">
        <f t="shared" si="72"/>
        <v>803594550</v>
      </c>
      <c r="L1525" s="609"/>
    </row>
    <row r="1526" spans="3:12" ht="18">
      <c r="C1526" s="335" t="s">
        <v>21623</v>
      </c>
      <c r="D1526" s="335" t="s">
        <v>21624</v>
      </c>
      <c r="E1526" s="336" t="s">
        <v>20</v>
      </c>
      <c r="F1526" s="337" t="s">
        <v>20</v>
      </c>
      <c r="G1526" s="337" t="s">
        <v>22</v>
      </c>
      <c r="H1526" s="625">
        <f t="shared" si="74"/>
        <v>3064250</v>
      </c>
      <c r="I1526" s="617">
        <v>2975000</v>
      </c>
      <c r="J1526" s="647">
        <f t="shared" si="73"/>
        <v>3123750</v>
      </c>
      <c r="K1526" s="647">
        <f t="shared" si="72"/>
        <v>3272500</v>
      </c>
      <c r="L1526" s="609"/>
    </row>
    <row r="1527" spans="3:12" ht="18">
      <c r="C1527" s="335" t="s">
        <v>21625</v>
      </c>
      <c r="D1527" s="335" t="s">
        <v>21626</v>
      </c>
      <c r="E1527" s="336" t="s">
        <v>20</v>
      </c>
      <c r="F1527" s="337" t="s">
        <v>20</v>
      </c>
      <c r="G1527" s="337" t="s">
        <v>22</v>
      </c>
      <c r="H1527" s="625">
        <f t="shared" si="74"/>
        <v>360500</v>
      </c>
      <c r="I1527" s="617">
        <v>350000</v>
      </c>
      <c r="J1527" s="647">
        <f t="shared" si="73"/>
        <v>367500</v>
      </c>
      <c r="K1527" s="647">
        <f t="shared" si="72"/>
        <v>385000</v>
      </c>
      <c r="L1527" s="609"/>
    </row>
    <row r="1528" spans="3:12" ht="18">
      <c r="C1528" s="335" t="s">
        <v>21627</v>
      </c>
      <c r="D1528" s="335" t="s">
        <v>21628</v>
      </c>
      <c r="E1528" s="336" t="s">
        <v>20</v>
      </c>
      <c r="F1528" s="337" t="s">
        <v>20</v>
      </c>
      <c r="G1528" s="337" t="s">
        <v>22</v>
      </c>
      <c r="H1528" s="625">
        <f t="shared" si="74"/>
        <v>2229950</v>
      </c>
      <c r="I1528" s="617">
        <v>2165000</v>
      </c>
      <c r="J1528" s="647">
        <f t="shared" si="73"/>
        <v>2273250</v>
      </c>
      <c r="K1528" s="647">
        <f t="shared" si="72"/>
        <v>2381500</v>
      </c>
      <c r="L1528" s="609"/>
    </row>
    <row r="1529" spans="3:12" ht="18">
      <c r="C1529" s="335" t="s">
        <v>21629</v>
      </c>
      <c r="D1529" s="335" t="s">
        <v>21630</v>
      </c>
      <c r="E1529" s="336" t="s">
        <v>20</v>
      </c>
      <c r="F1529" s="337" t="s">
        <v>20</v>
      </c>
      <c r="G1529" s="337" t="s">
        <v>22</v>
      </c>
      <c r="H1529" s="625">
        <f t="shared" si="74"/>
        <v>277791</v>
      </c>
      <c r="I1529" s="617">
        <v>269700</v>
      </c>
      <c r="J1529" s="647">
        <f t="shared" si="73"/>
        <v>283185</v>
      </c>
      <c r="K1529" s="647">
        <f t="shared" si="72"/>
        <v>296670</v>
      </c>
      <c r="L1529" s="609"/>
    </row>
    <row r="1530" spans="3:12" ht="18">
      <c r="C1530" s="335" t="s">
        <v>21631</v>
      </c>
      <c r="D1530" s="335" t="s">
        <v>21632</v>
      </c>
      <c r="E1530" s="336" t="s">
        <v>20</v>
      </c>
      <c r="F1530" s="337" t="s">
        <v>20</v>
      </c>
      <c r="G1530" s="337" t="s">
        <v>22</v>
      </c>
      <c r="H1530" s="625">
        <f t="shared" si="74"/>
        <v>370491</v>
      </c>
      <c r="I1530" s="617">
        <v>359700</v>
      </c>
      <c r="J1530" s="647">
        <f t="shared" si="73"/>
        <v>377685</v>
      </c>
      <c r="K1530" s="647">
        <f t="shared" si="72"/>
        <v>395670</v>
      </c>
      <c r="L1530" s="609"/>
    </row>
    <row r="1531" spans="3:12" ht="18">
      <c r="C1531" s="335" t="s">
        <v>21633</v>
      </c>
      <c r="D1531" s="335" t="s">
        <v>21634</v>
      </c>
      <c r="E1531" s="336" t="s">
        <v>20</v>
      </c>
      <c r="F1531" s="337" t="s">
        <v>20</v>
      </c>
      <c r="G1531" s="337" t="s">
        <v>22</v>
      </c>
      <c r="H1531" s="625">
        <f t="shared" si="74"/>
        <v>504185</v>
      </c>
      <c r="I1531" s="617">
        <v>489500</v>
      </c>
      <c r="J1531" s="647">
        <f t="shared" si="73"/>
        <v>513975</v>
      </c>
      <c r="K1531" s="647">
        <f t="shared" si="72"/>
        <v>538450</v>
      </c>
      <c r="L1531" s="609"/>
    </row>
    <row r="1532" spans="3:12" ht="18">
      <c r="C1532" s="335" t="s">
        <v>21635</v>
      </c>
      <c r="D1532" s="335" t="s">
        <v>21636</v>
      </c>
      <c r="E1532" s="336" t="s">
        <v>20</v>
      </c>
      <c r="F1532" s="337" t="s">
        <v>20</v>
      </c>
      <c r="G1532" s="337" t="s">
        <v>22</v>
      </c>
      <c r="H1532" s="625">
        <f t="shared" si="74"/>
        <v>257191</v>
      </c>
      <c r="I1532" s="617">
        <v>249700</v>
      </c>
      <c r="J1532" s="647">
        <f t="shared" si="73"/>
        <v>262185</v>
      </c>
      <c r="K1532" s="647">
        <f t="shared" si="72"/>
        <v>274670</v>
      </c>
      <c r="L1532" s="609"/>
    </row>
    <row r="1533" spans="3:12" ht="18">
      <c r="C1533" s="335" t="s">
        <v>21637</v>
      </c>
      <c r="D1533" s="335" t="s">
        <v>21638</v>
      </c>
      <c r="E1533" s="336" t="s">
        <v>20</v>
      </c>
      <c r="F1533" s="337" t="s">
        <v>20</v>
      </c>
      <c r="G1533" s="337" t="s">
        <v>22</v>
      </c>
      <c r="H1533" s="625">
        <f t="shared" si="74"/>
        <v>4202400</v>
      </c>
      <c r="I1533" s="617">
        <v>4080000</v>
      </c>
      <c r="J1533" s="647">
        <f t="shared" si="73"/>
        <v>4284000</v>
      </c>
      <c r="K1533" s="647">
        <f t="shared" si="72"/>
        <v>4488000</v>
      </c>
      <c r="L1533" s="609"/>
    </row>
    <row r="1534" spans="3:12" ht="18">
      <c r="C1534" s="335" t="s">
        <v>21639</v>
      </c>
      <c r="D1534" s="335" t="s">
        <v>21640</v>
      </c>
      <c r="E1534" s="336" t="s">
        <v>20</v>
      </c>
      <c r="F1534" s="337" t="s">
        <v>20</v>
      </c>
      <c r="G1534" s="337" t="s">
        <v>22</v>
      </c>
      <c r="H1534" s="625">
        <f t="shared" si="74"/>
        <v>329239.5</v>
      </c>
      <c r="I1534" s="617">
        <v>319650</v>
      </c>
      <c r="J1534" s="647">
        <f t="shared" si="73"/>
        <v>335632.5</v>
      </c>
      <c r="K1534" s="647">
        <f t="shared" ref="K1534:K1597" si="75">(I1534*0.1)+I1534</f>
        <v>351615</v>
      </c>
      <c r="L1534" s="609"/>
    </row>
    <row r="1535" spans="3:12" ht="18">
      <c r="C1535" s="335" t="s">
        <v>21641</v>
      </c>
      <c r="D1535" s="335" t="s">
        <v>21642</v>
      </c>
      <c r="E1535" s="336" t="s">
        <v>20</v>
      </c>
      <c r="F1535" s="337" t="s">
        <v>20</v>
      </c>
      <c r="G1535" s="337" t="s">
        <v>22</v>
      </c>
      <c r="H1535" s="625">
        <f t="shared" si="74"/>
        <v>356071</v>
      </c>
      <c r="I1535" s="617">
        <v>345700</v>
      </c>
      <c r="J1535" s="647">
        <f t="shared" si="73"/>
        <v>362985</v>
      </c>
      <c r="K1535" s="647">
        <f t="shared" si="75"/>
        <v>380270</v>
      </c>
      <c r="L1535" s="609"/>
    </row>
    <row r="1536" spans="3:12" ht="18">
      <c r="C1536" s="335" t="s">
        <v>21643</v>
      </c>
      <c r="D1536" s="335" t="s">
        <v>21644</v>
      </c>
      <c r="E1536" s="336" t="s">
        <v>20</v>
      </c>
      <c r="F1536" s="337" t="s">
        <v>20</v>
      </c>
      <c r="G1536" s="337" t="s">
        <v>22</v>
      </c>
      <c r="H1536" s="625">
        <f t="shared" si="74"/>
        <v>329600</v>
      </c>
      <c r="I1536" s="617">
        <v>320000</v>
      </c>
      <c r="J1536" s="647">
        <f t="shared" si="73"/>
        <v>336000</v>
      </c>
      <c r="K1536" s="647">
        <f t="shared" si="75"/>
        <v>352000</v>
      </c>
      <c r="L1536" s="609"/>
    </row>
    <row r="1537" spans="3:12" ht="18">
      <c r="C1537" s="335" t="s">
        <v>21645</v>
      </c>
      <c r="D1537" s="335" t="s">
        <v>21646</v>
      </c>
      <c r="E1537" s="336" t="s">
        <v>20</v>
      </c>
      <c r="F1537" s="337" t="s">
        <v>20</v>
      </c>
      <c r="G1537" s="337" t="s">
        <v>22</v>
      </c>
      <c r="H1537" s="625">
        <f t="shared" si="74"/>
        <v>247200</v>
      </c>
      <c r="I1537" s="617">
        <v>240000</v>
      </c>
      <c r="J1537" s="647">
        <f t="shared" si="73"/>
        <v>252000</v>
      </c>
      <c r="K1537" s="647">
        <f t="shared" si="75"/>
        <v>264000</v>
      </c>
      <c r="L1537" s="609"/>
    </row>
    <row r="1538" spans="3:12" ht="18">
      <c r="C1538" s="335" t="s">
        <v>21647</v>
      </c>
      <c r="D1538" s="335" t="s">
        <v>21648</v>
      </c>
      <c r="E1538" s="336" t="s">
        <v>20</v>
      </c>
      <c r="F1538" s="337" t="s">
        <v>20</v>
      </c>
      <c r="G1538" s="337" t="s">
        <v>22</v>
      </c>
      <c r="H1538" s="625">
        <f t="shared" si="74"/>
        <v>283765</v>
      </c>
      <c r="I1538" s="617">
        <v>275500</v>
      </c>
      <c r="J1538" s="647">
        <f t="shared" si="73"/>
        <v>289275</v>
      </c>
      <c r="K1538" s="647">
        <f t="shared" si="75"/>
        <v>303050</v>
      </c>
      <c r="L1538" s="609"/>
    </row>
    <row r="1539" spans="3:12" ht="18">
      <c r="C1539" s="335" t="s">
        <v>21649</v>
      </c>
      <c r="D1539" s="335" t="s">
        <v>21650</v>
      </c>
      <c r="E1539" s="336" t="s">
        <v>20</v>
      </c>
      <c r="F1539" s="337" t="s">
        <v>20</v>
      </c>
      <c r="G1539" s="337" t="s">
        <v>22</v>
      </c>
      <c r="H1539" s="625">
        <f t="shared" si="74"/>
        <v>452479</v>
      </c>
      <c r="I1539" s="617">
        <v>439300</v>
      </c>
      <c r="J1539" s="647">
        <f t="shared" si="73"/>
        <v>461265</v>
      </c>
      <c r="K1539" s="647">
        <f t="shared" si="75"/>
        <v>483230</v>
      </c>
      <c r="L1539" s="609"/>
    </row>
    <row r="1540" spans="3:12" ht="18">
      <c r="C1540" s="335" t="s">
        <v>21651</v>
      </c>
      <c r="D1540" s="335" t="s">
        <v>21652</v>
      </c>
      <c r="E1540" s="336" t="s">
        <v>20</v>
      </c>
      <c r="F1540" s="337" t="s">
        <v>20</v>
      </c>
      <c r="G1540" s="337" t="s">
        <v>22</v>
      </c>
      <c r="H1540" s="625">
        <f t="shared" si="74"/>
        <v>384705</v>
      </c>
      <c r="I1540" s="617">
        <v>373500</v>
      </c>
      <c r="J1540" s="647">
        <f t="shared" si="73"/>
        <v>392175</v>
      </c>
      <c r="K1540" s="647">
        <f t="shared" si="75"/>
        <v>410850</v>
      </c>
      <c r="L1540" s="609"/>
    </row>
    <row r="1541" spans="3:12" ht="18">
      <c r="C1541" s="335" t="s">
        <v>21653</v>
      </c>
      <c r="D1541" s="335" t="s">
        <v>21654</v>
      </c>
      <c r="E1541" s="336" t="s">
        <v>20</v>
      </c>
      <c r="F1541" s="337" t="s">
        <v>20</v>
      </c>
      <c r="G1541" s="337" t="s">
        <v>22</v>
      </c>
      <c r="H1541" s="625">
        <f t="shared" si="74"/>
        <v>278100</v>
      </c>
      <c r="I1541" s="617">
        <v>270000</v>
      </c>
      <c r="J1541" s="647">
        <f t="shared" si="73"/>
        <v>283500</v>
      </c>
      <c r="K1541" s="647">
        <f t="shared" si="75"/>
        <v>297000</v>
      </c>
      <c r="L1541" s="609"/>
    </row>
    <row r="1542" spans="3:12" ht="18">
      <c r="C1542" s="335" t="s">
        <v>21655</v>
      </c>
      <c r="D1542" s="335" t="s">
        <v>21656</v>
      </c>
      <c r="E1542" s="336" t="s">
        <v>20</v>
      </c>
      <c r="F1542" s="337" t="s">
        <v>20</v>
      </c>
      <c r="G1542" s="337" t="s">
        <v>22</v>
      </c>
      <c r="H1542" s="625">
        <f t="shared" si="74"/>
        <v>475293.5</v>
      </c>
      <c r="I1542" s="617">
        <v>461450</v>
      </c>
      <c r="J1542" s="647">
        <f t="shared" si="73"/>
        <v>484522.5</v>
      </c>
      <c r="K1542" s="647">
        <f t="shared" si="75"/>
        <v>507595</v>
      </c>
      <c r="L1542" s="609"/>
    </row>
    <row r="1543" spans="3:12" ht="18">
      <c r="C1543" s="335" t="s">
        <v>21657</v>
      </c>
      <c r="D1543" s="335" t="s">
        <v>21658</v>
      </c>
      <c r="E1543" s="336" t="s">
        <v>20</v>
      </c>
      <c r="F1543" s="337" t="s">
        <v>20</v>
      </c>
      <c r="G1543" s="337" t="s">
        <v>22</v>
      </c>
      <c r="H1543" s="625">
        <f t="shared" si="74"/>
        <v>498005</v>
      </c>
      <c r="I1543" s="617">
        <v>483500</v>
      </c>
      <c r="J1543" s="647">
        <f t="shared" ref="J1543:J1606" si="76">(I1543*0.05)+I1543</f>
        <v>507675</v>
      </c>
      <c r="K1543" s="647">
        <f t="shared" si="75"/>
        <v>531850</v>
      </c>
      <c r="L1543" s="609"/>
    </row>
    <row r="1544" spans="3:12" ht="18">
      <c r="C1544" s="335" t="s">
        <v>21659</v>
      </c>
      <c r="D1544" s="335" t="s">
        <v>21660</v>
      </c>
      <c r="E1544" s="336" t="s">
        <v>20</v>
      </c>
      <c r="F1544" s="337" t="s">
        <v>20</v>
      </c>
      <c r="G1544" s="337" t="s">
        <v>22</v>
      </c>
      <c r="H1544" s="625">
        <f t="shared" si="74"/>
        <v>757050</v>
      </c>
      <c r="I1544" s="617">
        <v>735000</v>
      </c>
      <c r="J1544" s="647">
        <f t="shared" si="76"/>
        <v>771750</v>
      </c>
      <c r="K1544" s="647">
        <f t="shared" si="75"/>
        <v>808500</v>
      </c>
      <c r="L1544" s="609"/>
    </row>
    <row r="1545" spans="3:12" ht="18">
      <c r="C1545" s="335" t="s">
        <v>21661</v>
      </c>
      <c r="D1545" s="335" t="s">
        <v>21662</v>
      </c>
      <c r="E1545" s="336" t="s">
        <v>20</v>
      </c>
      <c r="F1545" s="337" t="s">
        <v>20</v>
      </c>
      <c r="G1545" s="337" t="s">
        <v>22</v>
      </c>
      <c r="H1545" s="625">
        <f t="shared" si="74"/>
        <v>228660</v>
      </c>
      <c r="I1545" s="617">
        <v>222000</v>
      </c>
      <c r="J1545" s="647">
        <f t="shared" si="76"/>
        <v>233100</v>
      </c>
      <c r="K1545" s="647">
        <f t="shared" si="75"/>
        <v>244200</v>
      </c>
      <c r="L1545" s="609"/>
    </row>
    <row r="1546" spans="3:12" ht="36">
      <c r="C1546" s="335" t="s">
        <v>21663</v>
      </c>
      <c r="D1546" s="335" t="s">
        <v>21664</v>
      </c>
      <c r="E1546" s="336" t="s">
        <v>20</v>
      </c>
      <c r="F1546" s="337" t="s">
        <v>20</v>
      </c>
      <c r="G1546" s="337" t="s">
        <v>22</v>
      </c>
      <c r="H1546" s="625">
        <f t="shared" si="74"/>
        <v>346801</v>
      </c>
      <c r="I1546" s="617">
        <v>336700</v>
      </c>
      <c r="J1546" s="647">
        <f t="shared" si="76"/>
        <v>353535</v>
      </c>
      <c r="K1546" s="647">
        <f t="shared" si="75"/>
        <v>370370</v>
      </c>
      <c r="L1546" s="609"/>
    </row>
    <row r="1547" spans="3:12" ht="18">
      <c r="C1547" s="335" t="s">
        <v>21665</v>
      </c>
      <c r="D1547" s="335" t="s">
        <v>21666</v>
      </c>
      <c r="E1547" s="336" t="s">
        <v>20</v>
      </c>
      <c r="F1547" s="337" t="s">
        <v>20</v>
      </c>
      <c r="G1547" s="337" t="s">
        <v>22</v>
      </c>
      <c r="H1547" s="625">
        <f t="shared" si="74"/>
        <v>253071</v>
      </c>
      <c r="I1547" s="617">
        <v>245700</v>
      </c>
      <c r="J1547" s="647">
        <f t="shared" si="76"/>
        <v>257985</v>
      </c>
      <c r="K1547" s="647">
        <f t="shared" si="75"/>
        <v>270270</v>
      </c>
      <c r="L1547" s="609"/>
    </row>
    <row r="1548" spans="3:12" ht="18">
      <c r="C1548" s="335" t="s">
        <v>21667</v>
      </c>
      <c r="D1548" s="335" t="s">
        <v>21668</v>
      </c>
      <c r="E1548" s="336" t="s">
        <v>20</v>
      </c>
      <c r="F1548" s="337" t="s">
        <v>20</v>
      </c>
      <c r="G1548" s="337" t="s">
        <v>22</v>
      </c>
      <c r="H1548" s="625">
        <f t="shared" si="74"/>
        <v>295249.5</v>
      </c>
      <c r="I1548" s="617">
        <v>286650</v>
      </c>
      <c r="J1548" s="647">
        <f t="shared" si="76"/>
        <v>300982.5</v>
      </c>
      <c r="K1548" s="647">
        <f t="shared" si="75"/>
        <v>315315</v>
      </c>
      <c r="L1548" s="609"/>
    </row>
    <row r="1549" spans="3:12" ht="18">
      <c r="C1549" s="335" t="s">
        <v>21669</v>
      </c>
      <c r="D1549" s="335" t="s">
        <v>21670</v>
      </c>
      <c r="E1549" s="336" t="s">
        <v>20</v>
      </c>
      <c r="F1549" s="337" t="s">
        <v>20</v>
      </c>
      <c r="G1549" s="337" t="s">
        <v>22</v>
      </c>
      <c r="H1549" s="625">
        <f t="shared" si="74"/>
        <v>496769</v>
      </c>
      <c r="I1549" s="617">
        <v>482300</v>
      </c>
      <c r="J1549" s="647">
        <f t="shared" si="76"/>
        <v>506415</v>
      </c>
      <c r="K1549" s="647">
        <f t="shared" si="75"/>
        <v>530530</v>
      </c>
      <c r="L1549" s="609"/>
    </row>
    <row r="1550" spans="3:12" ht="18">
      <c r="C1550" s="335" t="s">
        <v>21671</v>
      </c>
      <c r="D1550" s="335" t="s">
        <v>21672</v>
      </c>
      <c r="E1550" s="336" t="s">
        <v>20</v>
      </c>
      <c r="F1550" s="337" t="s">
        <v>20</v>
      </c>
      <c r="G1550" s="337" t="s">
        <v>22</v>
      </c>
      <c r="H1550" s="625">
        <f t="shared" ref="H1550:H1613" si="77">(I1550*0.03)+I1550</f>
        <v>215579</v>
      </c>
      <c r="I1550" s="617">
        <v>209300</v>
      </c>
      <c r="J1550" s="647">
        <f t="shared" si="76"/>
        <v>219765</v>
      </c>
      <c r="K1550" s="647">
        <f t="shared" si="75"/>
        <v>230230</v>
      </c>
      <c r="L1550" s="609"/>
    </row>
    <row r="1551" spans="3:12" ht="18">
      <c r="C1551" s="335" t="s">
        <v>21673</v>
      </c>
      <c r="D1551" s="335" t="s">
        <v>21674</v>
      </c>
      <c r="E1551" s="336"/>
      <c r="F1551" s="337"/>
      <c r="G1551" s="337" t="s">
        <v>22</v>
      </c>
      <c r="H1551" s="625">
        <f t="shared" si="77"/>
        <v>36050</v>
      </c>
      <c r="I1551" s="617">
        <v>35000</v>
      </c>
      <c r="J1551" s="647">
        <f t="shared" si="76"/>
        <v>36750</v>
      </c>
      <c r="K1551" s="647">
        <f t="shared" si="75"/>
        <v>38500</v>
      </c>
      <c r="L1551" s="609"/>
    </row>
    <row r="1552" spans="3:12" ht="18">
      <c r="C1552" s="350" t="s">
        <v>21675</v>
      </c>
      <c r="D1552" s="350" t="s">
        <v>21676</v>
      </c>
      <c r="E1552" s="343"/>
      <c r="F1552" s="335"/>
      <c r="G1552" s="335"/>
      <c r="H1552" s="625">
        <f t="shared" si="77"/>
        <v>0</v>
      </c>
      <c r="I1552" s="617"/>
      <c r="J1552" s="647">
        <f t="shared" si="76"/>
        <v>0</v>
      </c>
      <c r="K1552" s="647">
        <f t="shared" si="75"/>
        <v>0</v>
      </c>
      <c r="L1552" s="609"/>
    </row>
    <row r="1553" spans="3:12" ht="18">
      <c r="C1553" s="350" t="s">
        <v>21677</v>
      </c>
      <c r="D1553" s="350" t="s">
        <v>21678</v>
      </c>
      <c r="E1553" s="343"/>
      <c r="F1553" s="335"/>
      <c r="G1553" s="335"/>
      <c r="H1553" s="625">
        <f t="shared" si="77"/>
        <v>0</v>
      </c>
      <c r="I1553" s="617"/>
      <c r="J1553" s="647">
        <f t="shared" si="76"/>
        <v>0</v>
      </c>
      <c r="K1553" s="647">
        <f t="shared" si="75"/>
        <v>0</v>
      </c>
      <c r="L1553" s="609"/>
    </row>
    <row r="1554" spans="3:12" ht="36">
      <c r="C1554" s="335" t="s">
        <v>21679</v>
      </c>
      <c r="D1554" s="335" t="s">
        <v>21680</v>
      </c>
      <c r="E1554" s="336"/>
      <c r="F1554" s="337"/>
      <c r="G1554" s="337" t="s">
        <v>65</v>
      </c>
      <c r="H1554" s="625">
        <f t="shared" si="77"/>
        <v>1081500000</v>
      </c>
      <c r="I1554" s="617">
        <v>1050000000</v>
      </c>
      <c r="J1554" s="647">
        <f t="shared" si="76"/>
        <v>1102500000</v>
      </c>
      <c r="K1554" s="647">
        <f t="shared" si="75"/>
        <v>1155000000</v>
      </c>
      <c r="L1554" s="609"/>
    </row>
    <row r="1555" spans="3:12" ht="36">
      <c r="C1555" s="335" t="s">
        <v>21681</v>
      </c>
      <c r="D1555" s="335" t="s">
        <v>21682</v>
      </c>
      <c r="E1555" s="336"/>
      <c r="F1555" s="337"/>
      <c r="G1555" s="337" t="s">
        <v>65</v>
      </c>
      <c r="H1555" s="625">
        <f t="shared" si="77"/>
        <v>110210000</v>
      </c>
      <c r="I1555" s="617">
        <v>107000000</v>
      </c>
      <c r="J1555" s="647">
        <f t="shared" si="76"/>
        <v>112350000</v>
      </c>
      <c r="K1555" s="647">
        <f t="shared" si="75"/>
        <v>117700000</v>
      </c>
      <c r="L1555" s="609"/>
    </row>
    <row r="1556" spans="3:12" ht="72">
      <c r="C1556" s="335" t="s">
        <v>21683</v>
      </c>
      <c r="D1556" s="335" t="s">
        <v>21684</v>
      </c>
      <c r="E1556" s="336"/>
      <c r="F1556" s="337"/>
      <c r="G1556" s="337" t="s">
        <v>65</v>
      </c>
      <c r="H1556" s="625">
        <f t="shared" si="77"/>
        <v>93730000</v>
      </c>
      <c r="I1556" s="617">
        <v>91000000</v>
      </c>
      <c r="J1556" s="647">
        <f t="shared" si="76"/>
        <v>95550000</v>
      </c>
      <c r="K1556" s="647">
        <f t="shared" si="75"/>
        <v>100100000</v>
      </c>
      <c r="L1556" s="609"/>
    </row>
    <row r="1557" spans="3:12" ht="72">
      <c r="C1557" s="335" t="s">
        <v>21685</v>
      </c>
      <c r="D1557" s="335" t="s">
        <v>21686</v>
      </c>
      <c r="E1557" s="336"/>
      <c r="F1557" s="337"/>
      <c r="G1557" s="337" t="s">
        <v>65</v>
      </c>
      <c r="H1557" s="625">
        <f t="shared" si="77"/>
        <v>1081500000</v>
      </c>
      <c r="I1557" s="617">
        <v>1050000000</v>
      </c>
      <c r="J1557" s="647">
        <f t="shared" si="76"/>
        <v>1102500000</v>
      </c>
      <c r="K1557" s="647">
        <f t="shared" si="75"/>
        <v>1155000000</v>
      </c>
      <c r="L1557" s="609"/>
    </row>
    <row r="1558" spans="3:12" ht="72">
      <c r="C1558" s="335" t="s">
        <v>21687</v>
      </c>
      <c r="D1558" s="335" t="s">
        <v>21688</v>
      </c>
      <c r="E1558" s="336"/>
      <c r="F1558" s="337"/>
      <c r="G1558" s="337" t="s">
        <v>65</v>
      </c>
      <c r="H1558" s="625">
        <f t="shared" si="77"/>
        <v>1339000000</v>
      </c>
      <c r="I1558" s="617">
        <v>1300000000</v>
      </c>
      <c r="J1558" s="647">
        <f t="shared" si="76"/>
        <v>1365000000</v>
      </c>
      <c r="K1558" s="647">
        <f t="shared" si="75"/>
        <v>1430000000</v>
      </c>
      <c r="L1558" s="609"/>
    </row>
    <row r="1559" spans="3:12" ht="90">
      <c r="C1559" s="335" t="s">
        <v>21689</v>
      </c>
      <c r="D1559" s="335" t="s">
        <v>21690</v>
      </c>
      <c r="E1559" s="336"/>
      <c r="F1559" s="337"/>
      <c r="G1559" s="337" t="s">
        <v>65</v>
      </c>
      <c r="H1559" s="625">
        <f t="shared" si="77"/>
        <v>283250000</v>
      </c>
      <c r="I1559" s="617">
        <v>275000000</v>
      </c>
      <c r="J1559" s="647">
        <f t="shared" si="76"/>
        <v>288750000</v>
      </c>
      <c r="K1559" s="647">
        <f t="shared" si="75"/>
        <v>302500000</v>
      </c>
      <c r="L1559" s="609"/>
    </row>
    <row r="1560" spans="3:12" ht="54">
      <c r="C1560" s="335" t="s">
        <v>21691</v>
      </c>
      <c r="D1560" s="335" t="s">
        <v>21692</v>
      </c>
      <c r="E1560" s="336"/>
      <c r="F1560" s="337"/>
      <c r="G1560" s="337" t="s">
        <v>65</v>
      </c>
      <c r="H1560" s="625">
        <f t="shared" si="77"/>
        <v>258530000</v>
      </c>
      <c r="I1560" s="617">
        <v>251000000</v>
      </c>
      <c r="J1560" s="647">
        <f t="shared" si="76"/>
        <v>263550000</v>
      </c>
      <c r="K1560" s="647">
        <f t="shared" si="75"/>
        <v>276100000</v>
      </c>
      <c r="L1560" s="609"/>
    </row>
    <row r="1561" spans="3:12" ht="36">
      <c r="C1561" s="335" t="s">
        <v>21693</v>
      </c>
      <c r="D1561" s="335" t="s">
        <v>21694</v>
      </c>
      <c r="E1561" s="336"/>
      <c r="F1561" s="337"/>
      <c r="G1561" s="337" t="s">
        <v>65</v>
      </c>
      <c r="H1561" s="625">
        <f t="shared" si="77"/>
        <v>1935842449.8966</v>
      </c>
      <c r="I1561" s="617">
        <v>1879458689.22</v>
      </c>
      <c r="J1561" s="647">
        <f t="shared" si="76"/>
        <v>1973431623.681</v>
      </c>
      <c r="K1561" s="647">
        <f t="shared" si="75"/>
        <v>2067404558.142</v>
      </c>
      <c r="L1561" s="609"/>
    </row>
    <row r="1562" spans="3:12" ht="36">
      <c r="C1562" s="335" t="s">
        <v>21695</v>
      </c>
      <c r="D1562" s="335" t="s">
        <v>21696</v>
      </c>
      <c r="E1562" s="336"/>
      <c r="F1562" s="337"/>
      <c r="G1562" s="337" t="s">
        <v>65</v>
      </c>
      <c r="H1562" s="625">
        <f t="shared" si="77"/>
        <v>9954355005.0499992</v>
      </c>
      <c r="I1562" s="617">
        <v>9664422335</v>
      </c>
      <c r="J1562" s="647">
        <f t="shared" si="76"/>
        <v>10147643451.75</v>
      </c>
      <c r="K1562" s="647">
        <f t="shared" si="75"/>
        <v>10630864568.5</v>
      </c>
      <c r="L1562" s="609"/>
    </row>
    <row r="1563" spans="3:12" ht="36">
      <c r="C1563" s="335" t="s">
        <v>21697</v>
      </c>
      <c r="D1563" s="335" t="s">
        <v>21698</v>
      </c>
      <c r="E1563" s="336"/>
      <c r="F1563" s="337"/>
      <c r="G1563" s="337" t="s">
        <v>65</v>
      </c>
      <c r="H1563" s="625">
        <f t="shared" si="77"/>
        <v>6659621610.4700003</v>
      </c>
      <c r="I1563" s="617">
        <v>6465652049</v>
      </c>
      <c r="J1563" s="647">
        <f t="shared" si="76"/>
        <v>6788934651.4499998</v>
      </c>
      <c r="K1563" s="647">
        <f t="shared" si="75"/>
        <v>7112217253.8999996</v>
      </c>
      <c r="L1563" s="609"/>
    </row>
    <row r="1564" spans="3:12" ht="54">
      <c r="C1564" s="335" t="s">
        <v>21699</v>
      </c>
      <c r="D1564" s="335" t="s">
        <v>21700</v>
      </c>
      <c r="E1564" s="336"/>
      <c r="F1564" s="337"/>
      <c r="G1564" s="337" t="s">
        <v>65</v>
      </c>
      <c r="H1564" s="625">
        <f t="shared" si="77"/>
        <v>560019240</v>
      </c>
      <c r="I1564" s="617">
        <v>543708000</v>
      </c>
      <c r="J1564" s="647">
        <f t="shared" si="76"/>
        <v>570893400</v>
      </c>
      <c r="K1564" s="647">
        <f t="shared" si="75"/>
        <v>598078800</v>
      </c>
      <c r="L1564" s="609"/>
    </row>
    <row r="1565" spans="3:12" ht="90">
      <c r="C1565" s="335" t="s">
        <v>21701</v>
      </c>
      <c r="D1565" s="335" t="s">
        <v>21702</v>
      </c>
      <c r="E1565" s="336"/>
      <c r="F1565" s="337"/>
      <c r="G1565" s="337" t="s">
        <v>65</v>
      </c>
      <c r="H1565" s="625">
        <f t="shared" si="77"/>
        <v>186574200</v>
      </c>
      <c r="I1565" s="619">
        <v>181140000</v>
      </c>
      <c r="J1565" s="647">
        <f t="shared" si="76"/>
        <v>190197000</v>
      </c>
      <c r="K1565" s="647">
        <f t="shared" si="75"/>
        <v>199254000</v>
      </c>
      <c r="L1565" s="610"/>
    </row>
    <row r="1566" spans="3:12" ht="90">
      <c r="C1566" s="335" t="s">
        <v>21703</v>
      </c>
      <c r="D1566" s="335" t="s">
        <v>21704</v>
      </c>
      <c r="E1566" s="336"/>
      <c r="F1566" s="337"/>
      <c r="G1566" s="337" t="s">
        <v>65</v>
      </c>
      <c r="H1566" s="625">
        <f t="shared" si="77"/>
        <v>62217768</v>
      </c>
      <c r="I1566" s="617">
        <v>60405600</v>
      </c>
      <c r="J1566" s="647">
        <f t="shared" si="76"/>
        <v>63425880</v>
      </c>
      <c r="K1566" s="647">
        <f t="shared" si="75"/>
        <v>66446160</v>
      </c>
      <c r="L1566" s="609"/>
    </row>
    <row r="1567" spans="3:12" ht="90">
      <c r="C1567" s="335" t="s">
        <v>21705</v>
      </c>
      <c r="D1567" s="335" t="s">
        <v>21706</v>
      </c>
      <c r="E1567" s="336"/>
      <c r="F1567" s="337"/>
      <c r="G1567" s="337" t="s">
        <v>65</v>
      </c>
      <c r="H1567" s="625">
        <f t="shared" si="77"/>
        <v>253899120</v>
      </c>
      <c r="I1567" s="617">
        <v>246504000</v>
      </c>
      <c r="J1567" s="647">
        <f t="shared" si="76"/>
        <v>258829200</v>
      </c>
      <c r="K1567" s="647">
        <f t="shared" si="75"/>
        <v>271154400</v>
      </c>
      <c r="L1567" s="609"/>
    </row>
    <row r="1568" spans="3:12" ht="54">
      <c r="C1568" s="335" t="s">
        <v>21707</v>
      </c>
      <c r="D1568" s="335" t="s">
        <v>21708</v>
      </c>
      <c r="E1568" s="336"/>
      <c r="F1568" s="337"/>
      <c r="G1568" s="337" t="s">
        <v>65</v>
      </c>
      <c r="H1568" s="625">
        <f t="shared" si="77"/>
        <v>2447280000</v>
      </c>
      <c r="I1568" s="617">
        <v>2376000000</v>
      </c>
      <c r="J1568" s="647">
        <f t="shared" si="76"/>
        <v>2494800000</v>
      </c>
      <c r="K1568" s="647">
        <f t="shared" si="75"/>
        <v>2613600000</v>
      </c>
      <c r="L1568" s="609"/>
    </row>
    <row r="1569" spans="3:12" ht="36">
      <c r="C1569" s="335" t="s">
        <v>21709</v>
      </c>
      <c r="D1569" s="335" t="s">
        <v>21710</v>
      </c>
      <c r="E1569" s="336"/>
      <c r="F1569" s="337"/>
      <c r="G1569" s="337" t="s">
        <v>65</v>
      </c>
      <c r="H1569" s="625">
        <f t="shared" si="77"/>
        <v>121625677.27272849</v>
      </c>
      <c r="I1569" s="617">
        <v>118083181.818183</v>
      </c>
      <c r="J1569" s="647">
        <f t="shared" si="76"/>
        <v>123987340.90909216</v>
      </c>
      <c r="K1569" s="647">
        <f t="shared" si="75"/>
        <v>129891500.00000131</v>
      </c>
      <c r="L1569" s="609"/>
    </row>
    <row r="1570" spans="3:12" ht="36">
      <c r="C1570" s="335" t="s">
        <v>21711</v>
      </c>
      <c r="D1570" s="335" t="s">
        <v>21712</v>
      </c>
      <c r="E1570" s="336"/>
      <c r="F1570" s="337"/>
      <c r="G1570" s="337" t="s">
        <v>65</v>
      </c>
      <c r="H1570" s="625">
        <f t="shared" si="77"/>
        <v>358265368.18181658</v>
      </c>
      <c r="I1570" s="617">
        <v>347830454.54545301</v>
      </c>
      <c r="J1570" s="647">
        <f t="shared" si="76"/>
        <v>365221977.27272564</v>
      </c>
      <c r="K1570" s="647">
        <f t="shared" si="75"/>
        <v>382613499.99999833</v>
      </c>
      <c r="L1570" s="609"/>
    </row>
    <row r="1571" spans="3:12" ht="36">
      <c r="C1571" s="335" t="s">
        <v>21713</v>
      </c>
      <c r="D1571" s="335" t="s">
        <v>21714</v>
      </c>
      <c r="E1571" s="336"/>
      <c r="F1571" s="337"/>
      <c r="G1571" s="337" t="s">
        <v>22</v>
      </c>
      <c r="H1571" s="625">
        <f t="shared" si="77"/>
        <v>19853250</v>
      </c>
      <c r="I1571" s="617">
        <v>19275000</v>
      </c>
      <c r="J1571" s="647">
        <f t="shared" si="76"/>
        <v>20238750</v>
      </c>
      <c r="K1571" s="647">
        <f t="shared" si="75"/>
        <v>21202500</v>
      </c>
      <c r="L1571" s="609"/>
    </row>
    <row r="1572" spans="3:12" ht="54">
      <c r="C1572" s="335" t="s">
        <v>21715</v>
      </c>
      <c r="D1572" s="335" t="s">
        <v>21716</v>
      </c>
      <c r="E1572" s="336"/>
      <c r="F1572" s="337"/>
      <c r="G1572" s="337" t="s">
        <v>22</v>
      </c>
      <c r="H1572" s="625">
        <f t="shared" si="77"/>
        <v>2925200</v>
      </c>
      <c r="I1572" s="617">
        <v>2840000</v>
      </c>
      <c r="J1572" s="647">
        <f t="shared" si="76"/>
        <v>2982000</v>
      </c>
      <c r="K1572" s="647">
        <f t="shared" si="75"/>
        <v>3124000</v>
      </c>
      <c r="L1572" s="609"/>
    </row>
    <row r="1573" spans="3:12" ht="54">
      <c r="C1573" s="335" t="s">
        <v>21717</v>
      </c>
      <c r="D1573" s="335" t="s">
        <v>21718</v>
      </c>
      <c r="E1573" s="336"/>
      <c r="F1573" s="337"/>
      <c r="G1573" s="337" t="s">
        <v>65</v>
      </c>
      <c r="H1573" s="625">
        <f t="shared" si="77"/>
        <v>10300000000</v>
      </c>
      <c r="I1573" s="617">
        <v>10000000000</v>
      </c>
      <c r="J1573" s="647">
        <f t="shared" si="76"/>
        <v>10500000000</v>
      </c>
      <c r="K1573" s="647">
        <f t="shared" si="75"/>
        <v>11000000000</v>
      </c>
      <c r="L1573" s="609"/>
    </row>
    <row r="1574" spans="3:12" ht="18">
      <c r="C1574" s="335" t="s">
        <v>21719</v>
      </c>
      <c r="D1574" s="335" t="s">
        <v>21720</v>
      </c>
      <c r="E1574" s="336"/>
      <c r="F1574" s="337"/>
      <c r="G1574" s="337" t="s">
        <v>65</v>
      </c>
      <c r="H1574" s="625">
        <f t="shared" si="77"/>
        <v>3029091235.3099999</v>
      </c>
      <c r="I1574" s="617">
        <v>2940865277</v>
      </c>
      <c r="J1574" s="647">
        <f t="shared" si="76"/>
        <v>3087908540.8499999</v>
      </c>
      <c r="K1574" s="647">
        <f t="shared" si="75"/>
        <v>3234951804.6999998</v>
      </c>
      <c r="L1574" s="609"/>
    </row>
    <row r="1575" spans="3:12" ht="54">
      <c r="C1575" s="335" t="s">
        <v>21721</v>
      </c>
      <c r="D1575" s="335" t="s">
        <v>21722</v>
      </c>
      <c r="E1575" s="336"/>
      <c r="F1575" s="337"/>
      <c r="G1575" s="337" t="s">
        <v>65</v>
      </c>
      <c r="H1575" s="625">
        <f t="shared" si="77"/>
        <v>742188570.84000003</v>
      </c>
      <c r="I1575" s="617">
        <v>720571428</v>
      </c>
      <c r="J1575" s="647">
        <f t="shared" si="76"/>
        <v>756599999.39999998</v>
      </c>
      <c r="K1575" s="647">
        <f t="shared" si="75"/>
        <v>792628570.79999995</v>
      </c>
      <c r="L1575" s="609"/>
    </row>
    <row r="1576" spans="3:12" ht="36">
      <c r="C1576" s="335" t="s">
        <v>21723</v>
      </c>
      <c r="D1576" s="335" t="s">
        <v>21724</v>
      </c>
      <c r="E1576" s="336"/>
      <c r="F1576" s="337"/>
      <c r="G1576" s="337" t="s">
        <v>65</v>
      </c>
      <c r="H1576" s="625">
        <f t="shared" si="77"/>
        <v>247200000</v>
      </c>
      <c r="I1576" s="617">
        <v>240000000</v>
      </c>
      <c r="J1576" s="647">
        <f t="shared" si="76"/>
        <v>252000000</v>
      </c>
      <c r="K1576" s="647">
        <f t="shared" si="75"/>
        <v>264000000</v>
      </c>
      <c r="L1576" s="609"/>
    </row>
    <row r="1577" spans="3:12" ht="36">
      <c r="C1577" s="335" t="s">
        <v>21725</v>
      </c>
      <c r="D1577" s="335" t="s">
        <v>21726</v>
      </c>
      <c r="E1577" s="336"/>
      <c r="F1577" s="337"/>
      <c r="G1577" s="337" t="s">
        <v>65</v>
      </c>
      <c r="H1577" s="625">
        <f t="shared" si="77"/>
        <v>114330000</v>
      </c>
      <c r="I1577" s="617">
        <v>111000000</v>
      </c>
      <c r="J1577" s="647">
        <f t="shared" si="76"/>
        <v>116550000</v>
      </c>
      <c r="K1577" s="647">
        <f t="shared" si="75"/>
        <v>122100000</v>
      </c>
      <c r="L1577" s="609"/>
    </row>
    <row r="1578" spans="3:12" ht="36">
      <c r="C1578" s="335" t="s">
        <v>21727</v>
      </c>
      <c r="D1578" s="335" t="s">
        <v>21728</v>
      </c>
      <c r="E1578" s="336"/>
      <c r="F1578" s="337"/>
      <c r="G1578" s="337" t="s">
        <v>65</v>
      </c>
      <c r="H1578" s="625">
        <f t="shared" si="77"/>
        <v>1030000000</v>
      </c>
      <c r="I1578" s="617">
        <v>1000000000</v>
      </c>
      <c r="J1578" s="647">
        <f t="shared" si="76"/>
        <v>1050000000</v>
      </c>
      <c r="K1578" s="647">
        <f t="shared" si="75"/>
        <v>1100000000</v>
      </c>
      <c r="L1578" s="609"/>
    </row>
    <row r="1579" spans="3:12" ht="36">
      <c r="C1579" s="335" t="s">
        <v>21729</v>
      </c>
      <c r="D1579" s="335" t="s">
        <v>21730</v>
      </c>
      <c r="E1579" s="336"/>
      <c r="F1579" s="337"/>
      <c r="G1579" s="337" t="s">
        <v>65</v>
      </c>
      <c r="H1579" s="625">
        <f t="shared" si="77"/>
        <v>827619317</v>
      </c>
      <c r="I1579" s="617">
        <v>803513900</v>
      </c>
      <c r="J1579" s="647">
        <f t="shared" si="76"/>
        <v>843689595</v>
      </c>
      <c r="K1579" s="647">
        <f t="shared" si="75"/>
        <v>883865290</v>
      </c>
      <c r="L1579" s="609"/>
    </row>
    <row r="1580" spans="3:12" ht="54">
      <c r="C1580" s="335" t="s">
        <v>21731</v>
      </c>
      <c r="D1580" s="335" t="s">
        <v>21732</v>
      </c>
      <c r="E1580" s="336"/>
      <c r="F1580" s="337"/>
      <c r="G1580" s="337" t="s">
        <v>65</v>
      </c>
      <c r="H1580" s="625">
        <f t="shared" si="77"/>
        <v>26218181818.186501</v>
      </c>
      <c r="I1580" s="617">
        <v>25454545454.549999</v>
      </c>
      <c r="J1580" s="647">
        <f t="shared" si="76"/>
        <v>26727272727.2775</v>
      </c>
      <c r="K1580" s="647">
        <f t="shared" si="75"/>
        <v>28000000000.004997</v>
      </c>
      <c r="L1580" s="609"/>
    </row>
    <row r="1581" spans="3:12" ht="18">
      <c r="C1581" s="335" t="s">
        <v>21733</v>
      </c>
      <c r="D1581" s="335" t="s">
        <v>21734</v>
      </c>
      <c r="E1581" s="336"/>
      <c r="F1581" s="337"/>
      <c r="G1581" s="337" t="s">
        <v>65</v>
      </c>
      <c r="H1581" s="625">
        <f t="shared" si="77"/>
        <v>29963636363.637299</v>
      </c>
      <c r="I1581" s="617">
        <v>29090909090.91</v>
      </c>
      <c r="J1581" s="647">
        <f t="shared" si="76"/>
        <v>30545454545.455502</v>
      </c>
      <c r="K1581" s="647">
        <f t="shared" si="75"/>
        <v>32000000000.000999</v>
      </c>
      <c r="L1581" s="609"/>
    </row>
    <row r="1582" spans="3:12" ht="36">
      <c r="C1582" s="335" t="s">
        <v>21735</v>
      </c>
      <c r="D1582" s="335" t="s">
        <v>21736</v>
      </c>
      <c r="E1582" s="336"/>
      <c r="F1582" s="337"/>
      <c r="G1582" s="337" t="s">
        <v>65</v>
      </c>
      <c r="H1582" s="625">
        <f t="shared" si="77"/>
        <v>55867025259.470001</v>
      </c>
      <c r="I1582" s="617">
        <v>54239830349</v>
      </c>
      <c r="J1582" s="647">
        <f t="shared" si="76"/>
        <v>56951821866.449997</v>
      </c>
      <c r="K1582" s="647">
        <f t="shared" si="75"/>
        <v>59663813383.900002</v>
      </c>
      <c r="L1582" s="609"/>
    </row>
    <row r="1583" spans="3:12" ht="36">
      <c r="C1583" s="335" t="s">
        <v>21737</v>
      </c>
      <c r="D1583" s="335" t="s">
        <v>21738</v>
      </c>
      <c r="E1583" s="336"/>
      <c r="F1583" s="337"/>
      <c r="G1583" s="337" t="s">
        <v>65</v>
      </c>
      <c r="H1583" s="625">
        <f t="shared" si="77"/>
        <v>57330624</v>
      </c>
      <c r="I1583" s="617">
        <v>55660800</v>
      </c>
      <c r="J1583" s="647">
        <f t="shared" si="76"/>
        <v>58443840</v>
      </c>
      <c r="K1583" s="647">
        <f t="shared" si="75"/>
        <v>61226880</v>
      </c>
      <c r="L1583" s="609"/>
    </row>
    <row r="1584" spans="3:12" ht="36">
      <c r="C1584" s="335" t="s">
        <v>21739</v>
      </c>
      <c r="D1584" s="335" t="s">
        <v>21740</v>
      </c>
      <c r="E1584" s="336"/>
      <c r="F1584" s="337"/>
      <c r="G1584" s="337" t="s">
        <v>65</v>
      </c>
      <c r="H1584" s="625">
        <f t="shared" si="77"/>
        <v>389647310.80000001</v>
      </c>
      <c r="I1584" s="617">
        <v>378298360</v>
      </c>
      <c r="J1584" s="647">
        <f t="shared" si="76"/>
        <v>397213278</v>
      </c>
      <c r="K1584" s="647">
        <f t="shared" si="75"/>
        <v>416128196</v>
      </c>
      <c r="L1584" s="609"/>
    </row>
    <row r="1585" spans="3:12" ht="36">
      <c r="C1585" s="335" t="s">
        <v>21741</v>
      </c>
      <c r="D1585" s="335" t="s">
        <v>21742</v>
      </c>
      <c r="E1585" s="336"/>
      <c r="F1585" s="337"/>
      <c r="G1585" s="337" t="s">
        <v>65</v>
      </c>
      <c r="H1585" s="625">
        <f t="shared" si="77"/>
        <v>19834286666.91</v>
      </c>
      <c r="I1585" s="617">
        <v>19256588997</v>
      </c>
      <c r="J1585" s="647">
        <f t="shared" si="76"/>
        <v>20219418446.849998</v>
      </c>
      <c r="K1585" s="647">
        <f t="shared" si="75"/>
        <v>21182247896.700001</v>
      </c>
      <c r="L1585" s="609"/>
    </row>
    <row r="1586" spans="3:12" ht="36">
      <c r="C1586" s="335" t="s">
        <v>21743</v>
      </c>
      <c r="D1586" s="335" t="s">
        <v>21744</v>
      </c>
      <c r="E1586" s="336"/>
      <c r="F1586" s="337"/>
      <c r="G1586" s="337" t="s">
        <v>65</v>
      </c>
      <c r="H1586" s="625">
        <f t="shared" si="77"/>
        <v>20210709632.610001</v>
      </c>
      <c r="I1586" s="617">
        <v>19622048187</v>
      </c>
      <c r="J1586" s="647">
        <f t="shared" si="76"/>
        <v>20603150596.349998</v>
      </c>
      <c r="K1586" s="647">
        <f t="shared" si="75"/>
        <v>21584253005.700001</v>
      </c>
      <c r="L1586" s="609"/>
    </row>
    <row r="1587" spans="3:12" ht="36">
      <c r="C1587" s="335" t="s">
        <v>21745</v>
      </c>
      <c r="D1587" s="335" t="s">
        <v>21746</v>
      </c>
      <c r="E1587" s="336"/>
      <c r="F1587" s="337"/>
      <c r="G1587" s="337" t="s">
        <v>65</v>
      </c>
      <c r="H1587" s="625">
        <f t="shared" si="77"/>
        <v>12134847363.209999</v>
      </c>
      <c r="I1587" s="617">
        <v>11781405207</v>
      </c>
      <c r="J1587" s="647">
        <f t="shared" si="76"/>
        <v>12370475467.35</v>
      </c>
      <c r="K1587" s="647">
        <f t="shared" si="75"/>
        <v>12959545727.700001</v>
      </c>
      <c r="L1587" s="609"/>
    </row>
    <row r="1588" spans="3:12" ht="36">
      <c r="C1588" s="335" t="s">
        <v>21747</v>
      </c>
      <c r="D1588" s="335" t="s">
        <v>21748</v>
      </c>
      <c r="E1588" s="336"/>
      <c r="F1588" s="337"/>
      <c r="G1588" s="337" t="s">
        <v>65</v>
      </c>
      <c r="H1588" s="625">
        <f t="shared" si="77"/>
        <v>364045420.68000001</v>
      </c>
      <c r="I1588" s="617">
        <v>353442156</v>
      </c>
      <c r="J1588" s="647">
        <f t="shared" si="76"/>
        <v>371114263.80000001</v>
      </c>
      <c r="K1588" s="647">
        <f t="shared" si="75"/>
        <v>388786371.60000002</v>
      </c>
      <c r="L1588" s="609"/>
    </row>
    <row r="1589" spans="3:12" ht="36">
      <c r="C1589" s="335" t="s">
        <v>21749</v>
      </c>
      <c r="D1589" s="335" t="s">
        <v>21750</v>
      </c>
      <c r="E1589" s="336"/>
      <c r="F1589" s="337"/>
      <c r="G1589" s="337" t="s">
        <v>65</v>
      </c>
      <c r="H1589" s="625">
        <f t="shared" si="77"/>
        <v>970787789.50999999</v>
      </c>
      <c r="I1589" s="617">
        <v>942512417</v>
      </c>
      <c r="J1589" s="647">
        <f t="shared" si="76"/>
        <v>989638037.85000002</v>
      </c>
      <c r="K1589" s="647">
        <f t="shared" si="75"/>
        <v>1036763658.7</v>
      </c>
      <c r="L1589" s="609"/>
    </row>
    <row r="1590" spans="3:12" ht="36">
      <c r="C1590" s="335" t="s">
        <v>21751</v>
      </c>
      <c r="D1590" s="335" t="s">
        <v>21752</v>
      </c>
      <c r="E1590" s="336"/>
      <c r="F1590" s="337"/>
      <c r="G1590" s="337" t="s">
        <v>65</v>
      </c>
      <c r="H1590" s="625">
        <f t="shared" si="77"/>
        <v>6674166049.9200001</v>
      </c>
      <c r="I1590" s="617">
        <v>6479772864</v>
      </c>
      <c r="J1590" s="647">
        <f t="shared" si="76"/>
        <v>6803761507.1999998</v>
      </c>
      <c r="K1590" s="647">
        <f t="shared" si="75"/>
        <v>7127750150.3999996</v>
      </c>
      <c r="L1590" s="609"/>
    </row>
    <row r="1591" spans="3:12" ht="36">
      <c r="C1591" s="335" t="s">
        <v>21753</v>
      </c>
      <c r="D1591" s="335" t="s">
        <v>21754</v>
      </c>
      <c r="E1591" s="336"/>
      <c r="F1591" s="337"/>
      <c r="G1591" s="337" t="s">
        <v>65</v>
      </c>
      <c r="H1591" s="625">
        <f t="shared" si="77"/>
        <v>4125848103.0999999</v>
      </c>
      <c r="I1591" s="617">
        <v>4005677770</v>
      </c>
      <c r="J1591" s="647">
        <f t="shared" si="76"/>
        <v>4205961658.5</v>
      </c>
      <c r="K1591" s="647">
        <f t="shared" si="75"/>
        <v>4406245547</v>
      </c>
      <c r="L1591" s="609"/>
    </row>
    <row r="1592" spans="3:12" ht="36">
      <c r="C1592" s="335" t="s">
        <v>21755</v>
      </c>
      <c r="D1592" s="335" t="s">
        <v>21756</v>
      </c>
      <c r="E1592" s="336"/>
      <c r="F1592" s="337"/>
      <c r="G1592" s="337" t="s">
        <v>1274</v>
      </c>
      <c r="H1592" s="625">
        <f t="shared" si="77"/>
        <v>8056763</v>
      </c>
      <c r="I1592" s="617">
        <v>7822100</v>
      </c>
      <c r="J1592" s="647">
        <f t="shared" si="76"/>
        <v>8213205</v>
      </c>
      <c r="K1592" s="647">
        <f t="shared" si="75"/>
        <v>8604310</v>
      </c>
      <c r="L1592" s="609"/>
    </row>
    <row r="1593" spans="3:12" ht="36">
      <c r="C1593" s="335" t="s">
        <v>21757</v>
      </c>
      <c r="D1593" s="335" t="s">
        <v>21758</v>
      </c>
      <c r="E1593" s="336"/>
      <c r="F1593" s="337"/>
      <c r="G1593" s="337" t="s">
        <v>22</v>
      </c>
      <c r="H1593" s="625">
        <f t="shared" si="77"/>
        <v>8957755.5</v>
      </c>
      <c r="I1593" s="617">
        <v>8696850</v>
      </c>
      <c r="J1593" s="647">
        <f t="shared" si="76"/>
        <v>9131692.5</v>
      </c>
      <c r="K1593" s="647">
        <f t="shared" si="75"/>
        <v>9566535</v>
      </c>
      <c r="L1593" s="609"/>
    </row>
    <row r="1594" spans="3:12" ht="18">
      <c r="C1594" s="335" t="s">
        <v>21759</v>
      </c>
      <c r="D1594" s="335" t="s">
        <v>21760</v>
      </c>
      <c r="E1594" s="336"/>
      <c r="F1594" s="337"/>
      <c r="G1594" s="337" t="s">
        <v>22</v>
      </c>
      <c r="H1594" s="625">
        <f t="shared" si="77"/>
        <v>1997839.5</v>
      </c>
      <c r="I1594" s="617">
        <v>1939650</v>
      </c>
      <c r="J1594" s="647">
        <f t="shared" si="76"/>
        <v>2036632.5</v>
      </c>
      <c r="K1594" s="647">
        <f t="shared" si="75"/>
        <v>2133615</v>
      </c>
      <c r="L1594" s="609"/>
    </row>
    <row r="1595" spans="3:12" ht="18">
      <c r="C1595" s="335" t="s">
        <v>21761</v>
      </c>
      <c r="D1595" s="335" t="s">
        <v>21762</v>
      </c>
      <c r="E1595" s="336"/>
      <c r="F1595" s="337"/>
      <c r="G1595" s="337" t="s">
        <v>22</v>
      </c>
      <c r="H1595" s="625">
        <f t="shared" si="77"/>
        <v>3114771.5</v>
      </c>
      <c r="I1595" s="617">
        <v>3024050</v>
      </c>
      <c r="J1595" s="647">
        <f t="shared" si="76"/>
        <v>3175252.5</v>
      </c>
      <c r="K1595" s="647">
        <f t="shared" si="75"/>
        <v>3326455</v>
      </c>
      <c r="L1595" s="609"/>
    </row>
    <row r="1596" spans="3:12" ht="36">
      <c r="C1596" s="335" t="s">
        <v>21763</v>
      </c>
      <c r="D1596" s="335" t="s">
        <v>21764</v>
      </c>
      <c r="E1596" s="336"/>
      <c r="F1596" s="337"/>
      <c r="G1596" s="337" t="s">
        <v>22</v>
      </c>
      <c r="H1596" s="625">
        <f t="shared" si="77"/>
        <v>7178090.5999999996</v>
      </c>
      <c r="I1596" s="617">
        <v>6969020</v>
      </c>
      <c r="J1596" s="647">
        <f t="shared" si="76"/>
        <v>7317471</v>
      </c>
      <c r="K1596" s="647">
        <f t="shared" si="75"/>
        <v>7665922</v>
      </c>
      <c r="L1596" s="609"/>
    </row>
    <row r="1597" spans="3:12" ht="36">
      <c r="C1597" s="335" t="s">
        <v>21765</v>
      </c>
      <c r="D1597" s="335" t="s">
        <v>21766</v>
      </c>
      <c r="E1597" s="336"/>
      <c r="F1597" s="337"/>
      <c r="G1597" s="337" t="s">
        <v>22</v>
      </c>
      <c r="H1597" s="625">
        <f t="shared" si="77"/>
        <v>8343002.0599999996</v>
      </c>
      <c r="I1597" s="617">
        <v>8100002</v>
      </c>
      <c r="J1597" s="647">
        <f t="shared" si="76"/>
        <v>8505002.0999999996</v>
      </c>
      <c r="K1597" s="647">
        <f t="shared" si="75"/>
        <v>8910002.1999999993</v>
      </c>
      <c r="L1597" s="609"/>
    </row>
    <row r="1598" spans="3:12" ht="36">
      <c r="C1598" s="335" t="s">
        <v>21767</v>
      </c>
      <c r="D1598" s="335" t="s">
        <v>21768</v>
      </c>
      <c r="E1598" s="336"/>
      <c r="F1598" s="337"/>
      <c r="G1598" s="337" t="s">
        <v>22</v>
      </c>
      <c r="H1598" s="625">
        <f t="shared" si="77"/>
        <v>40584472</v>
      </c>
      <c r="I1598" s="617">
        <v>39402400</v>
      </c>
      <c r="J1598" s="647">
        <f t="shared" si="76"/>
        <v>41372520</v>
      </c>
      <c r="K1598" s="647">
        <f t="shared" ref="K1598:K1661" si="78">(I1598*0.1)+I1598</f>
        <v>43342640</v>
      </c>
      <c r="L1598" s="609"/>
    </row>
    <row r="1599" spans="3:12" ht="36">
      <c r="C1599" s="335" t="s">
        <v>21769</v>
      </c>
      <c r="D1599" s="335" t="s">
        <v>21770</v>
      </c>
      <c r="E1599" s="336"/>
      <c r="F1599" s="337"/>
      <c r="G1599" s="337" t="s">
        <v>22</v>
      </c>
      <c r="H1599" s="625">
        <f t="shared" si="77"/>
        <v>7815094.0999999996</v>
      </c>
      <c r="I1599" s="617">
        <v>7587470</v>
      </c>
      <c r="J1599" s="647">
        <f t="shared" si="76"/>
        <v>7966843.5</v>
      </c>
      <c r="K1599" s="647">
        <f t="shared" si="78"/>
        <v>8346217</v>
      </c>
      <c r="L1599" s="609"/>
    </row>
    <row r="1600" spans="3:12" ht="36">
      <c r="C1600" s="335" t="s">
        <v>21771</v>
      </c>
      <c r="D1600" s="335" t="s">
        <v>21772</v>
      </c>
      <c r="E1600" s="336"/>
      <c r="F1600" s="337"/>
      <c r="G1600" s="337" t="s">
        <v>22</v>
      </c>
      <c r="H1600" s="625">
        <f t="shared" si="77"/>
        <v>3151027.5</v>
      </c>
      <c r="I1600" s="617">
        <v>3059250</v>
      </c>
      <c r="J1600" s="647">
        <f t="shared" si="76"/>
        <v>3212212.5</v>
      </c>
      <c r="K1600" s="647">
        <f t="shared" si="78"/>
        <v>3365175</v>
      </c>
      <c r="L1600" s="609"/>
    </row>
    <row r="1601" spans="3:12" ht="36">
      <c r="C1601" s="335" t="s">
        <v>21773</v>
      </c>
      <c r="D1601" s="335" t="s">
        <v>21774</v>
      </c>
      <c r="E1601" s="336"/>
      <c r="F1601" s="337"/>
      <c r="G1601" s="337" t="s">
        <v>22</v>
      </c>
      <c r="H1601" s="625">
        <f t="shared" si="77"/>
        <v>71872421.5</v>
      </c>
      <c r="I1601" s="617">
        <v>69779050</v>
      </c>
      <c r="J1601" s="647">
        <f t="shared" si="76"/>
        <v>73268002.5</v>
      </c>
      <c r="K1601" s="647">
        <f t="shared" si="78"/>
        <v>76756955</v>
      </c>
      <c r="L1601" s="609"/>
    </row>
    <row r="1602" spans="3:12" ht="36">
      <c r="C1602" s="335" t="s">
        <v>21775</v>
      </c>
      <c r="D1602" s="335" t="s">
        <v>21776</v>
      </c>
      <c r="E1602" s="336"/>
      <c r="F1602" s="337"/>
      <c r="G1602" s="337" t="s">
        <v>22</v>
      </c>
      <c r="H1602" s="625">
        <f t="shared" si="77"/>
        <v>57775635.5</v>
      </c>
      <c r="I1602" s="617">
        <v>56092850</v>
      </c>
      <c r="J1602" s="647">
        <f t="shared" si="76"/>
        <v>58897492.5</v>
      </c>
      <c r="K1602" s="647">
        <f t="shared" si="78"/>
        <v>61702135</v>
      </c>
      <c r="L1602" s="609"/>
    </row>
    <row r="1603" spans="3:12" ht="18">
      <c r="C1603" s="335" t="s">
        <v>21777</v>
      </c>
      <c r="D1603" s="342" t="s">
        <v>21778</v>
      </c>
      <c r="E1603" s="343"/>
      <c r="F1603" s="342"/>
      <c r="G1603" s="344" t="s">
        <v>65</v>
      </c>
      <c r="H1603" s="625">
        <f t="shared" si="77"/>
        <v>89811880</v>
      </c>
      <c r="I1603" s="619">
        <v>87196000</v>
      </c>
      <c r="J1603" s="647">
        <f t="shared" si="76"/>
        <v>91555800</v>
      </c>
      <c r="K1603" s="647">
        <f t="shared" si="78"/>
        <v>95915600</v>
      </c>
      <c r="L1603" s="610"/>
    </row>
    <row r="1604" spans="3:12" ht="18">
      <c r="C1604" s="335" t="s">
        <v>21779</v>
      </c>
      <c r="D1604" s="342" t="s">
        <v>21780</v>
      </c>
      <c r="E1604" s="343"/>
      <c r="F1604" s="344"/>
      <c r="G1604" s="344" t="s">
        <v>65</v>
      </c>
      <c r="H1604" s="625">
        <f t="shared" si="77"/>
        <v>71548950</v>
      </c>
      <c r="I1604" s="619">
        <v>69465000</v>
      </c>
      <c r="J1604" s="647">
        <f t="shared" si="76"/>
        <v>72938250</v>
      </c>
      <c r="K1604" s="647">
        <f t="shared" si="78"/>
        <v>76411500</v>
      </c>
      <c r="L1604" s="610"/>
    </row>
    <row r="1605" spans="3:12" ht="36">
      <c r="C1605" s="335" t="s">
        <v>21781</v>
      </c>
      <c r="D1605" s="342" t="s">
        <v>21782</v>
      </c>
      <c r="E1605" s="343"/>
      <c r="F1605" s="344"/>
      <c r="G1605" s="344" t="s">
        <v>65</v>
      </c>
      <c r="H1605" s="625">
        <f t="shared" si="77"/>
        <v>265291950</v>
      </c>
      <c r="I1605" s="619">
        <v>257565000</v>
      </c>
      <c r="J1605" s="647">
        <f t="shared" si="76"/>
        <v>270443250</v>
      </c>
      <c r="K1605" s="647">
        <f t="shared" si="78"/>
        <v>283321500</v>
      </c>
      <c r="L1605" s="610"/>
    </row>
    <row r="1606" spans="3:12" ht="36">
      <c r="C1606" s="335" t="s">
        <v>21783</v>
      </c>
      <c r="D1606" s="342" t="s">
        <v>21784</v>
      </c>
      <c r="E1606" s="343"/>
      <c r="F1606" s="344"/>
      <c r="G1606" s="344" t="s">
        <v>65</v>
      </c>
      <c r="H1606" s="625">
        <f t="shared" si="77"/>
        <v>243283425</v>
      </c>
      <c r="I1606" s="619">
        <v>236197500</v>
      </c>
      <c r="J1606" s="647">
        <f t="shared" si="76"/>
        <v>248007375</v>
      </c>
      <c r="K1606" s="647">
        <f t="shared" si="78"/>
        <v>259817250</v>
      </c>
      <c r="L1606" s="610"/>
    </row>
    <row r="1607" spans="3:12" ht="54">
      <c r="C1607" s="335" t="s">
        <v>21785</v>
      </c>
      <c r="D1607" s="342" t="s">
        <v>21786</v>
      </c>
      <c r="E1607" s="343"/>
      <c r="F1607" s="342"/>
      <c r="G1607" s="344" t="s">
        <v>65</v>
      </c>
      <c r="H1607" s="625">
        <f t="shared" si="77"/>
        <v>3004670680</v>
      </c>
      <c r="I1607" s="619">
        <v>2917156000</v>
      </c>
      <c r="J1607" s="647">
        <f t="shared" ref="J1607:J1670" si="79">(I1607*0.05)+I1607</f>
        <v>3063013800</v>
      </c>
      <c r="K1607" s="647">
        <f t="shared" si="78"/>
        <v>3208871600</v>
      </c>
      <c r="L1607" s="610"/>
    </row>
    <row r="1608" spans="3:12" ht="36">
      <c r="C1608" s="335" t="s">
        <v>21787</v>
      </c>
      <c r="D1608" s="342" t="s">
        <v>21788</v>
      </c>
      <c r="E1608" s="343"/>
      <c r="F1608" s="344"/>
      <c r="G1608" s="344" t="s">
        <v>65</v>
      </c>
      <c r="H1608" s="625">
        <f t="shared" si="77"/>
        <v>56763300</v>
      </c>
      <c r="I1608" s="619">
        <v>55110000</v>
      </c>
      <c r="J1608" s="647">
        <f t="shared" si="79"/>
        <v>57865500</v>
      </c>
      <c r="K1608" s="647">
        <f t="shared" si="78"/>
        <v>60621000</v>
      </c>
      <c r="L1608" s="610"/>
    </row>
    <row r="1609" spans="3:12" ht="36">
      <c r="C1609" s="335" t="s">
        <v>21789</v>
      </c>
      <c r="D1609" s="342" t="s">
        <v>21790</v>
      </c>
      <c r="E1609" s="343"/>
      <c r="F1609" s="344"/>
      <c r="G1609" s="344" t="s">
        <v>65</v>
      </c>
      <c r="H1609" s="625">
        <f t="shared" si="77"/>
        <v>50305200</v>
      </c>
      <c r="I1609" s="619">
        <v>48840000</v>
      </c>
      <c r="J1609" s="647">
        <f t="shared" si="79"/>
        <v>51282000</v>
      </c>
      <c r="K1609" s="647">
        <f t="shared" si="78"/>
        <v>53724000</v>
      </c>
      <c r="L1609" s="610"/>
    </row>
    <row r="1610" spans="3:12" ht="36">
      <c r="C1610" s="335" t="s">
        <v>21791</v>
      </c>
      <c r="D1610" s="342" t="s">
        <v>21792</v>
      </c>
      <c r="E1610" s="343"/>
      <c r="F1610" s="344"/>
      <c r="G1610" s="344" t="s">
        <v>65</v>
      </c>
      <c r="H1610" s="625">
        <f t="shared" si="77"/>
        <v>47670975</v>
      </c>
      <c r="I1610" s="619">
        <v>46282500</v>
      </c>
      <c r="J1610" s="647">
        <f t="shared" si="79"/>
        <v>48596625</v>
      </c>
      <c r="K1610" s="647">
        <f t="shared" si="78"/>
        <v>50910750</v>
      </c>
      <c r="L1610" s="610"/>
    </row>
    <row r="1611" spans="3:12" ht="36">
      <c r="C1611" s="335" t="s">
        <v>21793</v>
      </c>
      <c r="D1611" s="342" t="s">
        <v>21794</v>
      </c>
      <c r="E1611" s="343"/>
      <c r="F1611" s="344"/>
      <c r="G1611" s="344" t="s">
        <v>65</v>
      </c>
      <c r="H1611" s="625">
        <f t="shared" si="77"/>
        <v>151765350</v>
      </c>
      <c r="I1611" s="619">
        <v>147345000</v>
      </c>
      <c r="J1611" s="647">
        <f t="shared" si="79"/>
        <v>154712250</v>
      </c>
      <c r="K1611" s="647">
        <f t="shared" si="78"/>
        <v>162079500</v>
      </c>
      <c r="L1611" s="610"/>
    </row>
    <row r="1612" spans="3:12" ht="18">
      <c r="C1612" s="335" t="s">
        <v>21795</v>
      </c>
      <c r="D1612" s="345" t="s">
        <v>21796</v>
      </c>
      <c r="E1612" s="343"/>
      <c r="F1612" s="342"/>
      <c r="G1612" s="344" t="s">
        <v>7414</v>
      </c>
      <c r="H1612" s="625">
        <f t="shared" si="77"/>
        <v>51528325</v>
      </c>
      <c r="I1612" s="619">
        <v>50027500</v>
      </c>
      <c r="J1612" s="647">
        <f t="shared" si="79"/>
        <v>52528875</v>
      </c>
      <c r="K1612" s="647">
        <f t="shared" si="78"/>
        <v>55030250</v>
      </c>
      <c r="L1612" s="610"/>
    </row>
    <row r="1613" spans="3:12" ht="36">
      <c r="C1613" s="335" t="s">
        <v>21797</v>
      </c>
      <c r="D1613" s="342" t="s">
        <v>21798</v>
      </c>
      <c r="E1613" s="343"/>
      <c r="F1613" s="344"/>
      <c r="G1613" s="344" t="s">
        <v>65</v>
      </c>
      <c r="H1613" s="625">
        <f t="shared" si="77"/>
        <v>159922950</v>
      </c>
      <c r="I1613" s="619">
        <v>155265000</v>
      </c>
      <c r="J1613" s="647">
        <f t="shared" si="79"/>
        <v>163028250</v>
      </c>
      <c r="K1613" s="647">
        <f t="shared" si="78"/>
        <v>170791500</v>
      </c>
      <c r="L1613" s="610"/>
    </row>
    <row r="1614" spans="3:12" ht="36">
      <c r="C1614" s="335" t="s">
        <v>21799</v>
      </c>
      <c r="D1614" s="342" t="s">
        <v>21800</v>
      </c>
      <c r="E1614" s="343"/>
      <c r="F1614" s="344"/>
      <c r="G1614" s="344" t="s">
        <v>65</v>
      </c>
      <c r="H1614" s="625">
        <f t="shared" ref="H1614:H1677" si="80">(I1614*0.03)+I1614</f>
        <v>173315010</v>
      </c>
      <c r="I1614" s="619">
        <v>168267000</v>
      </c>
      <c r="J1614" s="647">
        <f t="shared" si="79"/>
        <v>176680350</v>
      </c>
      <c r="K1614" s="647">
        <f t="shared" si="78"/>
        <v>185093700</v>
      </c>
      <c r="L1614" s="610"/>
    </row>
    <row r="1615" spans="3:12" ht="18">
      <c r="C1615" s="335" t="s">
        <v>21801</v>
      </c>
      <c r="D1615" s="342" t="s">
        <v>21802</v>
      </c>
      <c r="E1615" s="343"/>
      <c r="F1615" s="344"/>
      <c r="G1615" s="344" t="s">
        <v>65</v>
      </c>
      <c r="H1615" s="625">
        <f t="shared" si="80"/>
        <v>112965765</v>
      </c>
      <c r="I1615" s="619">
        <v>109675500</v>
      </c>
      <c r="J1615" s="647">
        <f t="shared" si="79"/>
        <v>115159275</v>
      </c>
      <c r="K1615" s="647">
        <f t="shared" si="78"/>
        <v>120643050</v>
      </c>
      <c r="L1615" s="610"/>
    </row>
    <row r="1616" spans="3:12" ht="36">
      <c r="C1616" s="335" t="s">
        <v>21803</v>
      </c>
      <c r="D1616" s="342" t="s">
        <v>21804</v>
      </c>
      <c r="E1616" s="343"/>
      <c r="F1616" s="344"/>
      <c r="G1616" s="344" t="s">
        <v>65</v>
      </c>
      <c r="H1616" s="625">
        <f t="shared" si="80"/>
        <v>33990000</v>
      </c>
      <c r="I1616" s="619">
        <v>33000000</v>
      </c>
      <c r="J1616" s="647">
        <f t="shared" si="79"/>
        <v>34650000</v>
      </c>
      <c r="K1616" s="647">
        <f t="shared" si="78"/>
        <v>36300000</v>
      </c>
      <c r="L1616" s="610"/>
    </row>
    <row r="1617" spans="3:12" ht="18">
      <c r="C1617" s="335" t="s">
        <v>21805</v>
      </c>
      <c r="D1617" s="342" t="s">
        <v>21806</v>
      </c>
      <c r="E1617" s="343"/>
      <c r="F1617" s="344"/>
      <c r="G1617" s="344" t="s">
        <v>65</v>
      </c>
      <c r="H1617" s="625">
        <f t="shared" si="80"/>
        <v>1596490758.8399999</v>
      </c>
      <c r="I1617" s="619">
        <v>1549991028</v>
      </c>
      <c r="J1617" s="647">
        <f t="shared" si="79"/>
        <v>1627490579.4000001</v>
      </c>
      <c r="K1617" s="647">
        <f t="shared" si="78"/>
        <v>1704990130.8</v>
      </c>
      <c r="L1617" s="610"/>
    </row>
    <row r="1618" spans="3:12" ht="54">
      <c r="C1618" s="335" t="s">
        <v>21807</v>
      </c>
      <c r="D1618" s="342" t="s">
        <v>21808</v>
      </c>
      <c r="E1618" s="343"/>
      <c r="F1618" s="344"/>
      <c r="G1618" s="344" t="s">
        <v>65</v>
      </c>
      <c r="H1618" s="625">
        <f t="shared" si="80"/>
        <v>4069469791.8181863</v>
      </c>
      <c r="I1618" s="619">
        <v>3950941545.4545498</v>
      </c>
      <c r="J1618" s="647">
        <f t="shared" si="79"/>
        <v>4148488622.7272773</v>
      </c>
      <c r="K1618" s="647">
        <f t="shared" si="78"/>
        <v>4346035700.0000048</v>
      </c>
      <c r="L1618" s="610"/>
    </row>
    <row r="1619" spans="3:12" ht="36">
      <c r="C1619" s="335" t="s">
        <v>21809</v>
      </c>
      <c r="D1619" s="342" t="s">
        <v>21810</v>
      </c>
      <c r="E1619" s="343"/>
      <c r="F1619" s="344"/>
      <c r="G1619" s="344" t="s">
        <v>65</v>
      </c>
      <c r="H1619" s="625">
        <f t="shared" si="80"/>
        <v>202325475</v>
      </c>
      <c r="I1619" s="619">
        <v>196432500</v>
      </c>
      <c r="J1619" s="647">
        <f t="shared" si="79"/>
        <v>206254125</v>
      </c>
      <c r="K1619" s="647">
        <f t="shared" si="78"/>
        <v>216075750</v>
      </c>
      <c r="L1619" s="610"/>
    </row>
    <row r="1620" spans="3:12" ht="18">
      <c r="C1620" s="335" t="s">
        <v>21811</v>
      </c>
      <c r="D1620" s="342" t="s">
        <v>21812</v>
      </c>
      <c r="E1620" s="343"/>
      <c r="F1620" s="344"/>
      <c r="G1620" s="344" t="s">
        <v>7414</v>
      </c>
      <c r="H1620" s="625">
        <f t="shared" si="80"/>
        <v>65697328.420000002</v>
      </c>
      <c r="I1620" s="619">
        <v>63783814</v>
      </c>
      <c r="J1620" s="647">
        <f t="shared" si="79"/>
        <v>66973004.700000003</v>
      </c>
      <c r="K1620" s="647">
        <f t="shared" si="78"/>
        <v>70162195.400000006</v>
      </c>
      <c r="L1620" s="610"/>
    </row>
    <row r="1621" spans="3:12" ht="54">
      <c r="C1621" s="335" t="s">
        <v>21813</v>
      </c>
      <c r="D1621" s="342" t="s">
        <v>21814</v>
      </c>
      <c r="E1621" s="343"/>
      <c r="F1621" s="344"/>
      <c r="G1621" s="344" t="s">
        <v>65</v>
      </c>
      <c r="H1621" s="625">
        <f t="shared" si="80"/>
        <v>169747885.10149598</v>
      </c>
      <c r="I1621" s="619">
        <v>164803771.94319999</v>
      </c>
      <c r="J1621" s="647">
        <f t="shared" si="79"/>
        <v>173043960.54036</v>
      </c>
      <c r="K1621" s="647">
        <f t="shared" si="78"/>
        <v>181284149.13751999</v>
      </c>
      <c r="L1621" s="610"/>
    </row>
    <row r="1622" spans="3:12" ht="18">
      <c r="C1622" s="335" t="s">
        <v>21815</v>
      </c>
      <c r="D1622" s="342" t="s">
        <v>21816</v>
      </c>
      <c r="E1622" s="343"/>
      <c r="F1622" s="344"/>
      <c r="G1622" s="344" t="s">
        <v>65</v>
      </c>
      <c r="H1622" s="625">
        <f t="shared" si="80"/>
        <v>85739775</v>
      </c>
      <c r="I1622" s="619">
        <v>83242500</v>
      </c>
      <c r="J1622" s="647">
        <f t="shared" si="79"/>
        <v>87404625</v>
      </c>
      <c r="K1622" s="647">
        <f t="shared" si="78"/>
        <v>91566750</v>
      </c>
      <c r="L1622" s="610"/>
    </row>
    <row r="1623" spans="3:12" ht="36">
      <c r="C1623" s="335" t="s">
        <v>21817</v>
      </c>
      <c r="D1623" s="342" t="s">
        <v>21818</v>
      </c>
      <c r="E1623" s="343"/>
      <c r="F1623" s="344"/>
      <c r="G1623" s="344" t="s">
        <v>65</v>
      </c>
      <c r="H1623" s="625">
        <f t="shared" si="80"/>
        <v>1735464701.5799999</v>
      </c>
      <c r="I1623" s="619">
        <v>1684917186</v>
      </c>
      <c r="J1623" s="647">
        <f t="shared" si="79"/>
        <v>1769163045.3</v>
      </c>
      <c r="K1623" s="647">
        <f t="shared" si="78"/>
        <v>1853408904.5999999</v>
      </c>
      <c r="L1623" s="610"/>
    </row>
    <row r="1624" spans="3:12" ht="36">
      <c r="C1624" s="335" t="s">
        <v>21819</v>
      </c>
      <c r="D1624" s="342" t="s">
        <v>21820</v>
      </c>
      <c r="E1624" s="343"/>
      <c r="F1624" s="344"/>
      <c r="G1624" s="344" t="s">
        <v>65</v>
      </c>
      <c r="H1624" s="625">
        <f t="shared" si="80"/>
        <v>798313762.14999998</v>
      </c>
      <c r="I1624" s="619">
        <v>775061905</v>
      </c>
      <c r="J1624" s="647">
        <f t="shared" si="79"/>
        <v>813815000.25</v>
      </c>
      <c r="K1624" s="647">
        <f t="shared" si="78"/>
        <v>852568095.5</v>
      </c>
      <c r="L1624" s="610"/>
    </row>
    <row r="1625" spans="3:12" ht="54">
      <c r="C1625" s="335" t="s">
        <v>21821</v>
      </c>
      <c r="D1625" s="342" t="s">
        <v>21822</v>
      </c>
      <c r="E1625" s="343"/>
      <c r="F1625" s="344"/>
      <c r="G1625" s="344" t="s">
        <v>65</v>
      </c>
      <c r="H1625" s="625">
        <f t="shared" si="80"/>
        <v>7431562363.636363</v>
      </c>
      <c r="I1625" s="619">
        <v>7215109090.90909</v>
      </c>
      <c r="J1625" s="647">
        <f t="shared" si="79"/>
        <v>7575864545.4545441</v>
      </c>
      <c r="K1625" s="647">
        <f t="shared" si="78"/>
        <v>7936619999.999999</v>
      </c>
      <c r="L1625" s="610"/>
    </row>
    <row r="1626" spans="3:12" ht="36">
      <c r="C1626" s="335" t="s">
        <v>21823</v>
      </c>
      <c r="D1626" s="342" t="s">
        <v>21824</v>
      </c>
      <c r="E1626" s="343"/>
      <c r="F1626" s="344"/>
      <c r="G1626" s="344" t="s">
        <v>65</v>
      </c>
      <c r="H1626" s="625">
        <f t="shared" si="80"/>
        <v>1744142024.1300001</v>
      </c>
      <c r="I1626" s="619">
        <v>1693341771</v>
      </c>
      <c r="J1626" s="647">
        <f t="shared" si="79"/>
        <v>1778008859.55</v>
      </c>
      <c r="K1626" s="647">
        <f t="shared" si="78"/>
        <v>1862675948.0999999</v>
      </c>
      <c r="L1626" s="610"/>
    </row>
    <row r="1627" spans="3:12" ht="36">
      <c r="C1627" s="335" t="s">
        <v>21825</v>
      </c>
      <c r="D1627" s="342" t="s">
        <v>21826</v>
      </c>
      <c r="E1627" s="343"/>
      <c r="F1627" s="344"/>
      <c r="G1627" s="344" t="s">
        <v>65</v>
      </c>
      <c r="H1627" s="625">
        <f t="shared" si="80"/>
        <v>1501176965.95</v>
      </c>
      <c r="I1627" s="619">
        <v>1457453365</v>
      </c>
      <c r="J1627" s="647">
        <f t="shared" si="79"/>
        <v>1530326033.25</v>
      </c>
      <c r="K1627" s="647">
        <f t="shared" si="78"/>
        <v>1603198701.5</v>
      </c>
      <c r="L1627" s="610"/>
    </row>
    <row r="1628" spans="3:12" ht="36">
      <c r="C1628" s="335" t="s">
        <v>21827</v>
      </c>
      <c r="D1628" s="342" t="s">
        <v>21828</v>
      </c>
      <c r="E1628" s="343"/>
      <c r="F1628" s="344"/>
      <c r="G1628" s="344" t="s">
        <v>65</v>
      </c>
      <c r="H1628" s="625">
        <f t="shared" si="80"/>
        <v>633444616.19000006</v>
      </c>
      <c r="I1628" s="619">
        <v>614994773</v>
      </c>
      <c r="J1628" s="647">
        <f t="shared" si="79"/>
        <v>645744511.64999998</v>
      </c>
      <c r="K1628" s="647">
        <f t="shared" si="78"/>
        <v>676494250.29999995</v>
      </c>
      <c r="L1628" s="610"/>
    </row>
    <row r="1629" spans="3:12" ht="54">
      <c r="C1629" s="335" t="s">
        <v>21829</v>
      </c>
      <c r="D1629" s="342" t="s">
        <v>21830</v>
      </c>
      <c r="E1629" s="343"/>
      <c r="F1629" s="344"/>
      <c r="G1629" s="344" t="s">
        <v>65</v>
      </c>
      <c r="H1629" s="625">
        <f t="shared" si="80"/>
        <v>208255763.86000001</v>
      </c>
      <c r="I1629" s="619">
        <v>202190062</v>
      </c>
      <c r="J1629" s="647">
        <f t="shared" si="79"/>
        <v>212299565.09999999</v>
      </c>
      <c r="K1629" s="647">
        <f t="shared" si="78"/>
        <v>222409068.19999999</v>
      </c>
      <c r="L1629" s="610"/>
    </row>
    <row r="1630" spans="3:12" ht="36">
      <c r="C1630" s="335" t="s">
        <v>21831</v>
      </c>
      <c r="D1630" s="342" t="s">
        <v>21832</v>
      </c>
      <c r="E1630" s="343"/>
      <c r="F1630" s="344"/>
      <c r="G1630" s="344" t="s">
        <v>65</v>
      </c>
      <c r="H1630" s="625">
        <f t="shared" si="80"/>
        <v>1429156881.5899999</v>
      </c>
      <c r="I1630" s="619">
        <v>1387530953</v>
      </c>
      <c r="J1630" s="647">
        <f t="shared" si="79"/>
        <v>1456907500.6500001</v>
      </c>
      <c r="K1630" s="647">
        <f t="shared" si="78"/>
        <v>1526284048.3</v>
      </c>
      <c r="L1630" s="610"/>
    </row>
    <row r="1631" spans="3:12" ht="36">
      <c r="C1631" s="335" t="s">
        <v>21833</v>
      </c>
      <c r="D1631" s="342" t="s">
        <v>21834</v>
      </c>
      <c r="E1631" s="343"/>
      <c r="F1631" s="344"/>
      <c r="G1631" s="344" t="s">
        <v>65</v>
      </c>
      <c r="H1631" s="625">
        <f t="shared" si="80"/>
        <v>4746205012.96</v>
      </c>
      <c r="I1631" s="619">
        <v>4607966032</v>
      </c>
      <c r="J1631" s="647">
        <f t="shared" si="79"/>
        <v>4838364333.6000004</v>
      </c>
      <c r="K1631" s="647">
        <f t="shared" si="78"/>
        <v>5068762635.1999998</v>
      </c>
      <c r="L1631" s="610"/>
    </row>
    <row r="1632" spans="3:12" ht="54">
      <c r="C1632" s="335" t="s">
        <v>21835</v>
      </c>
      <c r="D1632" s="342" t="s">
        <v>21836</v>
      </c>
      <c r="E1632" s="343"/>
      <c r="F1632" s="344"/>
      <c r="G1632" s="344" t="s">
        <v>65</v>
      </c>
      <c r="H1632" s="625">
        <f t="shared" si="80"/>
        <v>2375450328.181818</v>
      </c>
      <c r="I1632" s="619">
        <v>2306262454.5454545</v>
      </c>
      <c r="J1632" s="647">
        <f t="shared" si="79"/>
        <v>2421575577.272727</v>
      </c>
      <c r="K1632" s="647">
        <f t="shared" si="78"/>
        <v>2536888700</v>
      </c>
      <c r="L1632" s="610"/>
    </row>
    <row r="1633" spans="3:12" ht="36">
      <c r="C1633" s="335" t="s">
        <v>21837</v>
      </c>
      <c r="D1633" s="342" t="s">
        <v>21838</v>
      </c>
      <c r="E1633" s="343"/>
      <c r="F1633" s="344"/>
      <c r="G1633" s="344" t="s">
        <v>65</v>
      </c>
      <c r="H1633" s="625">
        <f t="shared" si="80"/>
        <v>12109720936.540001</v>
      </c>
      <c r="I1633" s="619">
        <v>11757010618</v>
      </c>
      <c r="J1633" s="647">
        <f t="shared" si="79"/>
        <v>12344861148.9</v>
      </c>
      <c r="K1633" s="647">
        <f t="shared" si="78"/>
        <v>12932711679.799999</v>
      </c>
      <c r="L1633" s="610"/>
    </row>
    <row r="1634" spans="3:12" ht="54">
      <c r="C1634" s="335" t="s">
        <v>21839</v>
      </c>
      <c r="D1634" s="342" t="s">
        <v>21840</v>
      </c>
      <c r="E1634" s="343"/>
      <c r="F1634" s="344"/>
      <c r="G1634" s="344" t="s">
        <v>65</v>
      </c>
      <c r="H1634" s="625">
        <f t="shared" si="80"/>
        <v>9263879740</v>
      </c>
      <c r="I1634" s="619">
        <v>8994058000</v>
      </c>
      <c r="J1634" s="647">
        <f t="shared" si="79"/>
        <v>9443760900</v>
      </c>
      <c r="K1634" s="647">
        <f t="shared" si="78"/>
        <v>9893463800</v>
      </c>
      <c r="L1634" s="610"/>
    </row>
    <row r="1635" spans="3:12" ht="54">
      <c r="C1635" s="335" t="s">
        <v>21841</v>
      </c>
      <c r="D1635" s="342" t="s">
        <v>21842</v>
      </c>
      <c r="E1635" s="343"/>
      <c r="F1635" s="344"/>
      <c r="G1635" s="344" t="s">
        <v>65</v>
      </c>
      <c r="H1635" s="625">
        <f t="shared" si="80"/>
        <v>954505585.55999994</v>
      </c>
      <c r="I1635" s="619">
        <v>926704452</v>
      </c>
      <c r="J1635" s="647">
        <f t="shared" si="79"/>
        <v>973039674.60000002</v>
      </c>
      <c r="K1635" s="647">
        <f t="shared" si="78"/>
        <v>1019374897.2</v>
      </c>
      <c r="L1635" s="610"/>
    </row>
    <row r="1636" spans="3:12" ht="36">
      <c r="C1636" s="335" t="s">
        <v>21843</v>
      </c>
      <c r="D1636" s="342" t="s">
        <v>21844</v>
      </c>
      <c r="E1636" s="343"/>
      <c r="F1636" s="344"/>
      <c r="G1636" s="344" t="s">
        <v>65</v>
      </c>
      <c r="H1636" s="625">
        <f t="shared" si="80"/>
        <v>711540527.38</v>
      </c>
      <c r="I1636" s="619">
        <v>690816046</v>
      </c>
      <c r="J1636" s="647">
        <f t="shared" si="79"/>
        <v>725356848.29999995</v>
      </c>
      <c r="K1636" s="647">
        <f t="shared" si="78"/>
        <v>759897650.60000002</v>
      </c>
      <c r="L1636" s="610"/>
    </row>
    <row r="1637" spans="3:12" ht="36">
      <c r="C1637" s="335" t="s">
        <v>21845</v>
      </c>
      <c r="D1637" s="342" t="s">
        <v>21846</v>
      </c>
      <c r="E1637" s="343"/>
      <c r="F1637" s="344"/>
      <c r="G1637" s="344" t="s">
        <v>65</v>
      </c>
      <c r="H1637" s="625">
        <f t="shared" si="80"/>
        <v>923119521.35000002</v>
      </c>
      <c r="I1637" s="619">
        <v>896232545</v>
      </c>
      <c r="J1637" s="647">
        <f t="shared" si="79"/>
        <v>941044172.25</v>
      </c>
      <c r="K1637" s="647">
        <f t="shared" si="78"/>
        <v>985855799.5</v>
      </c>
      <c r="L1637" s="610"/>
    </row>
    <row r="1638" spans="3:12" ht="18">
      <c r="C1638" s="335" t="s">
        <v>21847</v>
      </c>
      <c r="D1638" s="342" t="s">
        <v>21848</v>
      </c>
      <c r="E1638" s="343"/>
      <c r="F1638" s="344"/>
      <c r="G1638" s="344" t="s">
        <v>19786</v>
      </c>
      <c r="H1638" s="625">
        <f t="shared" si="80"/>
        <v>2060000</v>
      </c>
      <c r="I1638" s="619">
        <v>2000000</v>
      </c>
      <c r="J1638" s="647">
        <f t="shared" si="79"/>
        <v>2100000</v>
      </c>
      <c r="K1638" s="647">
        <f t="shared" si="78"/>
        <v>2200000</v>
      </c>
      <c r="L1638" s="610"/>
    </row>
    <row r="1639" spans="3:12" ht="18">
      <c r="C1639" s="335" t="s">
        <v>21849</v>
      </c>
      <c r="D1639" s="342" t="s">
        <v>21850</v>
      </c>
      <c r="E1639" s="343"/>
      <c r="F1639" s="344"/>
      <c r="G1639" s="344" t="s">
        <v>65</v>
      </c>
      <c r="H1639" s="625">
        <f t="shared" si="80"/>
        <v>280916581.81818652</v>
      </c>
      <c r="I1639" s="619">
        <v>272734545.45455003</v>
      </c>
      <c r="J1639" s="647">
        <f t="shared" si="79"/>
        <v>286371272.72727752</v>
      </c>
      <c r="K1639" s="647">
        <f t="shared" si="78"/>
        <v>300008000.00000501</v>
      </c>
      <c r="L1639" s="610"/>
    </row>
    <row r="1640" spans="3:12" ht="54">
      <c r="C1640" s="335" t="s">
        <v>21851</v>
      </c>
      <c r="D1640" s="342" t="s">
        <v>21852</v>
      </c>
      <c r="E1640" s="343"/>
      <c r="F1640" s="342"/>
      <c r="G1640" s="344" t="s">
        <v>65</v>
      </c>
      <c r="H1640" s="625">
        <f t="shared" si="80"/>
        <v>987460063.63636374</v>
      </c>
      <c r="I1640" s="619">
        <v>958699090.909091</v>
      </c>
      <c r="J1640" s="647">
        <f t="shared" si="79"/>
        <v>1006634045.4545455</v>
      </c>
      <c r="K1640" s="647">
        <f t="shared" si="78"/>
        <v>1054569000.0000001</v>
      </c>
      <c r="L1640" s="610"/>
    </row>
    <row r="1641" spans="3:12" ht="18">
      <c r="C1641" s="335" t="s">
        <v>21853</v>
      </c>
      <c r="D1641" s="342" t="s">
        <v>21854</v>
      </c>
      <c r="E1641" s="343"/>
      <c r="F1641" s="344" t="s">
        <v>21855</v>
      </c>
      <c r="G1641" s="344" t="s">
        <v>65</v>
      </c>
      <c r="H1641" s="625">
        <f t="shared" si="80"/>
        <v>646216381.81818652</v>
      </c>
      <c r="I1641" s="619">
        <v>627394545.45455003</v>
      </c>
      <c r="J1641" s="647">
        <f t="shared" si="79"/>
        <v>658764272.72727752</v>
      </c>
      <c r="K1641" s="647">
        <f t="shared" si="78"/>
        <v>690134000.00000501</v>
      </c>
      <c r="L1641" s="610"/>
    </row>
    <row r="1642" spans="3:12" ht="36">
      <c r="C1642" s="335" t="s">
        <v>21856</v>
      </c>
      <c r="D1642" s="342" t="s">
        <v>21854</v>
      </c>
      <c r="E1642" s="343"/>
      <c r="F1642" s="344" t="s">
        <v>21857</v>
      </c>
      <c r="G1642" s="344" t="s">
        <v>65</v>
      </c>
      <c r="H1642" s="625">
        <f t="shared" si="80"/>
        <v>514812727.2727254</v>
      </c>
      <c r="I1642" s="619">
        <v>499818181.81818002</v>
      </c>
      <c r="J1642" s="647">
        <f t="shared" si="79"/>
        <v>524809090.90908903</v>
      </c>
      <c r="K1642" s="647">
        <f t="shared" si="78"/>
        <v>549799999.99999809</v>
      </c>
      <c r="L1642" s="610"/>
    </row>
    <row r="1643" spans="3:12" ht="36">
      <c r="C1643" s="335" t="s">
        <v>21858</v>
      </c>
      <c r="D1643" s="342" t="s">
        <v>21859</v>
      </c>
      <c r="E1643" s="343"/>
      <c r="F1643" s="344"/>
      <c r="G1643" s="344" t="s">
        <v>65</v>
      </c>
      <c r="H1643" s="625">
        <f t="shared" si="80"/>
        <v>4913615</v>
      </c>
      <c r="I1643" s="619">
        <v>4770500</v>
      </c>
      <c r="J1643" s="647">
        <f t="shared" si="79"/>
        <v>5009025</v>
      </c>
      <c r="K1643" s="647">
        <f t="shared" si="78"/>
        <v>5247550</v>
      </c>
      <c r="L1643" s="610"/>
    </row>
    <row r="1644" spans="3:12" ht="72">
      <c r="C1644" s="335" t="s">
        <v>21860</v>
      </c>
      <c r="D1644" s="342" t="s">
        <v>21861</v>
      </c>
      <c r="E1644" s="343"/>
      <c r="F1644" s="344"/>
      <c r="G1644" s="344" t="s">
        <v>65</v>
      </c>
      <c r="H1644" s="625">
        <f t="shared" si="80"/>
        <v>68958912</v>
      </c>
      <c r="I1644" s="619">
        <v>66950400</v>
      </c>
      <c r="J1644" s="647">
        <f t="shared" si="79"/>
        <v>70297920</v>
      </c>
      <c r="K1644" s="647">
        <f t="shared" si="78"/>
        <v>73645440</v>
      </c>
      <c r="L1644" s="610"/>
    </row>
    <row r="1645" spans="3:12" ht="36">
      <c r="C1645" s="335" t="s">
        <v>21862</v>
      </c>
      <c r="D1645" s="342" t="s">
        <v>21854</v>
      </c>
      <c r="E1645" s="343"/>
      <c r="F1645" s="344" t="s">
        <v>21863</v>
      </c>
      <c r="G1645" s="344" t="s">
        <v>65</v>
      </c>
      <c r="H1645" s="625">
        <f t="shared" si="80"/>
        <v>502035287</v>
      </c>
      <c r="I1645" s="619">
        <v>487412900</v>
      </c>
      <c r="J1645" s="647">
        <f t="shared" si="79"/>
        <v>511783545</v>
      </c>
      <c r="K1645" s="647">
        <f t="shared" si="78"/>
        <v>536154190</v>
      </c>
      <c r="L1645" s="610"/>
    </row>
    <row r="1646" spans="3:12" ht="36">
      <c r="C1646" s="335" t="s">
        <v>21864</v>
      </c>
      <c r="D1646" s="342" t="s">
        <v>21865</v>
      </c>
      <c r="E1646" s="343"/>
      <c r="F1646" s="342"/>
      <c r="G1646" s="344" t="s">
        <v>65</v>
      </c>
      <c r="H1646" s="625">
        <f t="shared" si="80"/>
        <v>4198790.3181818137</v>
      </c>
      <c r="I1646" s="619">
        <v>4076495.4545454499</v>
      </c>
      <c r="J1646" s="647">
        <f t="shared" si="79"/>
        <v>4280320.2272727229</v>
      </c>
      <c r="K1646" s="647">
        <f t="shared" si="78"/>
        <v>4484144.9999999953</v>
      </c>
      <c r="L1646" s="610"/>
    </row>
    <row r="1647" spans="3:12" ht="18">
      <c r="C1647" s="346" t="s">
        <v>21866</v>
      </c>
      <c r="D1647" s="346" t="s">
        <v>21867</v>
      </c>
      <c r="E1647" s="347"/>
      <c r="F1647" s="348"/>
      <c r="G1647" s="348" t="s">
        <v>65</v>
      </c>
      <c r="H1647" s="625">
        <f t="shared" si="80"/>
        <v>104184500</v>
      </c>
      <c r="I1647" s="620">
        <v>101150000</v>
      </c>
      <c r="J1647" s="647">
        <f t="shared" si="79"/>
        <v>106207500</v>
      </c>
      <c r="K1647" s="647">
        <f t="shared" si="78"/>
        <v>111265000</v>
      </c>
      <c r="L1647" s="612"/>
    </row>
    <row r="1648" spans="3:12" ht="18">
      <c r="C1648" s="335" t="s">
        <v>21868</v>
      </c>
      <c r="D1648" s="342" t="s">
        <v>21869</v>
      </c>
      <c r="E1648" s="343"/>
      <c r="F1648" s="342"/>
      <c r="G1648" s="344" t="s">
        <v>22</v>
      </c>
      <c r="H1648" s="625">
        <f t="shared" si="80"/>
        <v>1883586.3473636373</v>
      </c>
      <c r="I1648" s="619">
        <v>1828724.6090909101</v>
      </c>
      <c r="J1648" s="647">
        <f t="shared" si="79"/>
        <v>1920160.8395454555</v>
      </c>
      <c r="K1648" s="647">
        <f t="shared" si="78"/>
        <v>2011597.070000001</v>
      </c>
      <c r="L1648" s="610"/>
    </row>
    <row r="1649" spans="3:12" ht="72">
      <c r="C1649" s="335" t="s">
        <v>21870</v>
      </c>
      <c r="D1649" s="342" t="s">
        <v>21871</v>
      </c>
      <c r="E1649" s="343"/>
      <c r="F1649" s="342"/>
      <c r="G1649" s="344" t="s">
        <v>65</v>
      </c>
      <c r="H1649" s="625">
        <f t="shared" si="80"/>
        <v>8157600</v>
      </c>
      <c r="I1649" s="619">
        <v>7920000</v>
      </c>
      <c r="J1649" s="647">
        <f t="shared" si="79"/>
        <v>8316000</v>
      </c>
      <c r="K1649" s="647">
        <f t="shared" si="78"/>
        <v>8712000</v>
      </c>
      <c r="L1649" s="610"/>
    </row>
    <row r="1650" spans="3:12" ht="36">
      <c r="C1650" s="335" t="s">
        <v>21872</v>
      </c>
      <c r="D1650" s="342" t="s">
        <v>21873</v>
      </c>
      <c r="E1650" s="343"/>
      <c r="F1650" s="342"/>
      <c r="G1650" s="344" t="s">
        <v>65</v>
      </c>
      <c r="H1650" s="625">
        <f t="shared" si="80"/>
        <v>150790970</v>
      </c>
      <c r="I1650" s="619">
        <v>146399000</v>
      </c>
      <c r="J1650" s="647">
        <f t="shared" si="79"/>
        <v>153718950</v>
      </c>
      <c r="K1650" s="647">
        <f t="shared" si="78"/>
        <v>161038900</v>
      </c>
      <c r="L1650" s="610"/>
    </row>
    <row r="1651" spans="3:12" ht="36">
      <c r="C1651" s="335" t="s">
        <v>21874</v>
      </c>
      <c r="D1651" s="342" t="s">
        <v>21875</v>
      </c>
      <c r="E1651" s="343"/>
      <c r="F1651" s="342"/>
      <c r="G1651" s="344" t="s">
        <v>65</v>
      </c>
      <c r="H1651" s="625">
        <f t="shared" si="80"/>
        <v>121766600</v>
      </c>
      <c r="I1651" s="619">
        <v>118220000</v>
      </c>
      <c r="J1651" s="647">
        <f t="shared" si="79"/>
        <v>124131000</v>
      </c>
      <c r="K1651" s="647">
        <f t="shared" si="78"/>
        <v>130042000</v>
      </c>
      <c r="L1651" s="610"/>
    </row>
    <row r="1652" spans="3:12" ht="36">
      <c r="C1652" s="335" t="s">
        <v>21876</v>
      </c>
      <c r="D1652" s="342" t="s">
        <v>21877</v>
      </c>
      <c r="E1652" s="343"/>
      <c r="F1652" s="342"/>
      <c r="G1652" s="344" t="s">
        <v>65</v>
      </c>
      <c r="H1652" s="625">
        <f t="shared" si="80"/>
        <v>936438147.5</v>
      </c>
      <c r="I1652" s="619">
        <v>909163250</v>
      </c>
      <c r="J1652" s="647">
        <f t="shared" si="79"/>
        <v>954621412.5</v>
      </c>
      <c r="K1652" s="647">
        <f t="shared" si="78"/>
        <v>1000079575</v>
      </c>
      <c r="L1652" s="610"/>
    </row>
    <row r="1653" spans="3:12" ht="18">
      <c r="C1653" s="335" t="s">
        <v>21878</v>
      </c>
      <c r="D1653" s="335" t="s">
        <v>21879</v>
      </c>
      <c r="E1653" s="336"/>
      <c r="F1653" s="337"/>
      <c r="G1653" s="337" t="s">
        <v>22</v>
      </c>
      <c r="H1653" s="625">
        <f t="shared" si="80"/>
        <v>27868401</v>
      </c>
      <c r="I1653" s="617">
        <v>27056700</v>
      </c>
      <c r="J1653" s="647">
        <f t="shared" si="79"/>
        <v>28409535</v>
      </c>
      <c r="K1653" s="647">
        <f t="shared" si="78"/>
        <v>29762370</v>
      </c>
      <c r="L1653" s="609"/>
    </row>
    <row r="1654" spans="3:12" ht="18">
      <c r="C1654" s="335" t="s">
        <v>21880</v>
      </c>
      <c r="D1654" s="335" t="s">
        <v>21881</v>
      </c>
      <c r="E1654" s="336"/>
      <c r="F1654" s="337"/>
      <c r="G1654" s="337" t="s">
        <v>22</v>
      </c>
      <c r="H1654" s="625">
        <f t="shared" si="80"/>
        <v>38251676.5</v>
      </c>
      <c r="I1654" s="617">
        <v>37137550</v>
      </c>
      <c r="J1654" s="647">
        <f t="shared" si="79"/>
        <v>38994427.5</v>
      </c>
      <c r="K1654" s="647">
        <f t="shared" si="78"/>
        <v>40851305</v>
      </c>
      <c r="L1654" s="609"/>
    </row>
    <row r="1655" spans="3:12" ht="36">
      <c r="C1655" s="335" t="s">
        <v>21882</v>
      </c>
      <c r="D1655" s="335" t="s">
        <v>21883</v>
      </c>
      <c r="E1655" s="336"/>
      <c r="F1655" s="337"/>
      <c r="G1655" s="337" t="s">
        <v>22</v>
      </c>
      <c r="H1655" s="625">
        <f t="shared" si="80"/>
        <v>27376267</v>
      </c>
      <c r="I1655" s="617">
        <v>26578900</v>
      </c>
      <c r="J1655" s="647">
        <f t="shared" si="79"/>
        <v>27907845</v>
      </c>
      <c r="K1655" s="647">
        <f t="shared" si="78"/>
        <v>29236790</v>
      </c>
      <c r="L1655" s="609"/>
    </row>
    <row r="1656" spans="3:12" ht="18">
      <c r="C1656" s="335" t="s">
        <v>21884</v>
      </c>
      <c r="D1656" s="335" t="s">
        <v>21885</v>
      </c>
      <c r="E1656" s="336"/>
      <c r="F1656" s="337"/>
      <c r="G1656" s="337" t="s">
        <v>22</v>
      </c>
      <c r="H1656" s="625">
        <f t="shared" si="80"/>
        <v>50615642</v>
      </c>
      <c r="I1656" s="617">
        <v>49141400</v>
      </c>
      <c r="J1656" s="647">
        <f t="shared" si="79"/>
        <v>51598470</v>
      </c>
      <c r="K1656" s="647">
        <f t="shared" si="78"/>
        <v>54055540</v>
      </c>
      <c r="L1656" s="609"/>
    </row>
    <row r="1657" spans="3:12" ht="36">
      <c r="C1657" s="335" t="s">
        <v>21886</v>
      </c>
      <c r="D1657" s="335" t="s">
        <v>21887</v>
      </c>
      <c r="E1657" s="336"/>
      <c r="F1657" s="337"/>
      <c r="G1657" s="337" t="s">
        <v>22</v>
      </c>
      <c r="H1657" s="625">
        <f t="shared" si="80"/>
        <v>155164576.59999999</v>
      </c>
      <c r="I1657" s="617">
        <v>150645220</v>
      </c>
      <c r="J1657" s="647">
        <f t="shared" si="79"/>
        <v>158177481</v>
      </c>
      <c r="K1657" s="647">
        <f t="shared" si="78"/>
        <v>165709742</v>
      </c>
      <c r="L1657" s="609"/>
    </row>
    <row r="1658" spans="3:12" ht="36">
      <c r="C1658" s="335" t="s">
        <v>21888</v>
      </c>
      <c r="D1658" s="335" t="s">
        <v>21889</v>
      </c>
      <c r="E1658" s="336"/>
      <c r="F1658" s="337"/>
      <c r="G1658" s="337" t="s">
        <v>22</v>
      </c>
      <c r="H1658" s="625">
        <f t="shared" si="80"/>
        <v>21550319.199999999</v>
      </c>
      <c r="I1658" s="617">
        <v>20922640</v>
      </c>
      <c r="J1658" s="647">
        <f t="shared" si="79"/>
        <v>21968772</v>
      </c>
      <c r="K1658" s="647">
        <f t="shared" si="78"/>
        <v>23014904</v>
      </c>
      <c r="L1658" s="609"/>
    </row>
    <row r="1659" spans="3:12" ht="36">
      <c r="C1659" s="335" t="s">
        <v>21890</v>
      </c>
      <c r="D1659" s="335" t="s">
        <v>21891</v>
      </c>
      <c r="E1659" s="336"/>
      <c r="F1659" s="337"/>
      <c r="G1659" s="337" t="s">
        <v>22</v>
      </c>
      <c r="H1659" s="625">
        <f t="shared" si="80"/>
        <v>30132474.899999999</v>
      </c>
      <c r="I1659" s="617">
        <v>29254830</v>
      </c>
      <c r="J1659" s="647">
        <f t="shared" si="79"/>
        <v>30717571.5</v>
      </c>
      <c r="K1659" s="647">
        <f t="shared" si="78"/>
        <v>32180313</v>
      </c>
      <c r="L1659" s="609"/>
    </row>
    <row r="1660" spans="3:12" ht="18">
      <c r="C1660" s="335" t="s">
        <v>21892</v>
      </c>
      <c r="D1660" s="335" t="s">
        <v>21893</v>
      </c>
      <c r="E1660" s="336"/>
      <c r="F1660" s="337"/>
      <c r="G1660" s="337" t="s">
        <v>22</v>
      </c>
      <c r="H1660" s="625">
        <f t="shared" si="80"/>
        <v>23006301.449999999</v>
      </c>
      <c r="I1660" s="617">
        <v>22336215</v>
      </c>
      <c r="J1660" s="647">
        <f t="shared" si="79"/>
        <v>23453025.75</v>
      </c>
      <c r="K1660" s="647">
        <f t="shared" si="78"/>
        <v>24569836.5</v>
      </c>
      <c r="L1660" s="609"/>
    </row>
    <row r="1661" spans="3:12" ht="36">
      <c r="C1661" s="335" t="s">
        <v>21894</v>
      </c>
      <c r="D1661" s="335" t="s">
        <v>21895</v>
      </c>
      <c r="E1661" s="336"/>
      <c r="F1661" s="337"/>
      <c r="G1661" s="337" t="s">
        <v>65</v>
      </c>
      <c r="H1661" s="625">
        <f t="shared" si="80"/>
        <v>849838374</v>
      </c>
      <c r="I1661" s="617">
        <v>825085800</v>
      </c>
      <c r="J1661" s="647">
        <f t="shared" si="79"/>
        <v>866340090</v>
      </c>
      <c r="K1661" s="647">
        <f t="shared" si="78"/>
        <v>907594380</v>
      </c>
      <c r="L1661" s="609"/>
    </row>
    <row r="1662" spans="3:12" ht="36">
      <c r="C1662" s="335" t="s">
        <v>21896</v>
      </c>
      <c r="D1662" s="335" t="s">
        <v>21897</v>
      </c>
      <c r="E1662" s="336"/>
      <c r="F1662" s="337"/>
      <c r="G1662" s="337" t="s">
        <v>65</v>
      </c>
      <c r="H1662" s="625">
        <f t="shared" si="80"/>
        <v>12285950529.299999</v>
      </c>
      <c r="I1662" s="617">
        <v>11928107310</v>
      </c>
      <c r="J1662" s="647">
        <f t="shared" si="79"/>
        <v>12524512675.5</v>
      </c>
      <c r="K1662" s="647">
        <f t="shared" ref="K1662:K1725" si="81">(I1662*0.1)+I1662</f>
        <v>13120918041</v>
      </c>
      <c r="L1662" s="609"/>
    </row>
    <row r="1663" spans="3:12" ht="36">
      <c r="C1663" s="335" t="s">
        <v>21898</v>
      </c>
      <c r="D1663" s="335" t="s">
        <v>21899</v>
      </c>
      <c r="E1663" s="336"/>
      <c r="F1663" s="337"/>
      <c r="G1663" s="337" t="s">
        <v>65</v>
      </c>
      <c r="H1663" s="625">
        <f t="shared" si="80"/>
        <v>3379081350.1500001</v>
      </c>
      <c r="I1663" s="617">
        <v>3280661505</v>
      </c>
      <c r="J1663" s="647">
        <f t="shared" si="79"/>
        <v>3444694580.25</v>
      </c>
      <c r="K1663" s="647">
        <f t="shared" si="81"/>
        <v>3608727655.5</v>
      </c>
      <c r="L1663" s="609"/>
    </row>
    <row r="1664" spans="3:12" ht="36">
      <c r="C1664" s="335" t="s">
        <v>21900</v>
      </c>
      <c r="D1664" s="335" t="s">
        <v>21901</v>
      </c>
      <c r="E1664" s="336"/>
      <c r="F1664" s="337"/>
      <c r="G1664" s="337" t="s">
        <v>65</v>
      </c>
      <c r="H1664" s="625">
        <f t="shared" si="80"/>
        <v>5922856417.0799999</v>
      </c>
      <c r="I1664" s="617">
        <v>5750346036</v>
      </c>
      <c r="J1664" s="647">
        <f t="shared" si="79"/>
        <v>6037863337.8000002</v>
      </c>
      <c r="K1664" s="647">
        <f t="shared" si="81"/>
        <v>6325380639.6000004</v>
      </c>
      <c r="L1664" s="609"/>
    </row>
    <row r="1665" spans="3:12" ht="36">
      <c r="C1665" s="335" t="s">
        <v>21902</v>
      </c>
      <c r="D1665" s="335" t="s">
        <v>21903</v>
      </c>
      <c r="E1665" s="336"/>
      <c r="F1665" s="337"/>
      <c r="G1665" s="337" t="s">
        <v>65</v>
      </c>
      <c r="H1665" s="625">
        <f t="shared" si="80"/>
        <v>3893313506.7800002</v>
      </c>
      <c r="I1665" s="617">
        <v>3779916026</v>
      </c>
      <c r="J1665" s="647">
        <f t="shared" si="79"/>
        <v>3968911827.3000002</v>
      </c>
      <c r="K1665" s="647">
        <f t="shared" si="81"/>
        <v>4157907628.5999999</v>
      </c>
      <c r="L1665" s="609"/>
    </row>
    <row r="1666" spans="3:12" ht="18">
      <c r="C1666" s="335" t="s">
        <v>21904</v>
      </c>
      <c r="D1666" s="335" t="s">
        <v>21905</v>
      </c>
      <c r="E1666" s="336"/>
      <c r="F1666" s="337"/>
      <c r="G1666" s="337" t="s">
        <v>65</v>
      </c>
      <c r="H1666" s="625">
        <f t="shared" si="80"/>
        <v>38985500</v>
      </c>
      <c r="I1666" s="617">
        <v>37850000</v>
      </c>
      <c r="J1666" s="647">
        <f t="shared" si="79"/>
        <v>39742500</v>
      </c>
      <c r="K1666" s="647">
        <f t="shared" si="81"/>
        <v>41635000</v>
      </c>
      <c r="L1666" s="609"/>
    </row>
    <row r="1667" spans="3:12" ht="18">
      <c r="C1667" s="335" t="s">
        <v>21906</v>
      </c>
      <c r="D1667" s="335" t="s">
        <v>21907</v>
      </c>
      <c r="E1667" s="336"/>
      <c r="F1667" s="337"/>
      <c r="G1667" s="337" t="s">
        <v>65</v>
      </c>
      <c r="H1667" s="625">
        <f t="shared" si="80"/>
        <v>5909392.2199999997</v>
      </c>
      <c r="I1667" s="617">
        <v>5737274</v>
      </c>
      <c r="J1667" s="647">
        <f t="shared" si="79"/>
        <v>6024137.7000000002</v>
      </c>
      <c r="K1667" s="647">
        <f t="shared" si="81"/>
        <v>6311001.4000000004</v>
      </c>
      <c r="L1667" s="609"/>
    </row>
    <row r="1668" spans="3:12" ht="18">
      <c r="C1668" s="335" t="s">
        <v>21908</v>
      </c>
      <c r="D1668" s="335" t="s">
        <v>21909</v>
      </c>
      <c r="E1668" s="336"/>
      <c r="F1668" s="337"/>
      <c r="G1668" s="337" t="s">
        <v>65</v>
      </c>
      <c r="H1668" s="625">
        <f t="shared" si="80"/>
        <v>5432682.4699999997</v>
      </c>
      <c r="I1668" s="617">
        <v>5274449</v>
      </c>
      <c r="J1668" s="647">
        <f t="shared" si="79"/>
        <v>5538171.4500000002</v>
      </c>
      <c r="K1668" s="647">
        <f t="shared" si="81"/>
        <v>5801893.9000000004</v>
      </c>
      <c r="L1668" s="609"/>
    </row>
    <row r="1669" spans="3:12" ht="18">
      <c r="C1669" s="335" t="s">
        <v>21910</v>
      </c>
      <c r="D1669" s="335" t="s">
        <v>21911</v>
      </c>
      <c r="E1669" s="336"/>
      <c r="F1669" s="337"/>
      <c r="G1669" s="337" t="s">
        <v>65</v>
      </c>
      <c r="H1669" s="625">
        <f t="shared" si="80"/>
        <v>145729805.44</v>
      </c>
      <c r="I1669" s="617">
        <v>141485248</v>
      </c>
      <c r="J1669" s="647">
        <f t="shared" si="79"/>
        <v>148559510.40000001</v>
      </c>
      <c r="K1669" s="647">
        <f t="shared" si="81"/>
        <v>155633772.80000001</v>
      </c>
      <c r="L1669" s="609"/>
    </row>
    <row r="1670" spans="3:12" ht="18">
      <c r="C1670" s="335" t="s">
        <v>21912</v>
      </c>
      <c r="D1670" s="335" t="s">
        <v>21913</v>
      </c>
      <c r="E1670" s="336"/>
      <c r="F1670" s="337"/>
      <c r="G1670" s="337" t="s">
        <v>65</v>
      </c>
      <c r="H1670" s="625">
        <f t="shared" si="80"/>
        <v>28596270.07</v>
      </c>
      <c r="I1670" s="617">
        <v>27763369</v>
      </c>
      <c r="J1670" s="647">
        <f t="shared" si="79"/>
        <v>29151537.449999999</v>
      </c>
      <c r="K1670" s="647">
        <f t="shared" si="81"/>
        <v>30539705.899999999</v>
      </c>
      <c r="L1670" s="609"/>
    </row>
    <row r="1671" spans="3:12" ht="54">
      <c r="C1671" s="335" t="s">
        <v>21914</v>
      </c>
      <c r="D1671" s="335" t="s">
        <v>21915</v>
      </c>
      <c r="E1671" s="336"/>
      <c r="F1671" s="337"/>
      <c r="G1671" s="337" t="s">
        <v>65</v>
      </c>
      <c r="H1671" s="625">
        <f t="shared" si="80"/>
        <v>1957667963.24</v>
      </c>
      <c r="I1671" s="617">
        <v>1900648508</v>
      </c>
      <c r="J1671" s="647">
        <f t="shared" ref="J1671:J1734" si="82">(I1671*0.05)+I1671</f>
        <v>1995680933.4000001</v>
      </c>
      <c r="K1671" s="647">
        <f t="shared" si="81"/>
        <v>2090713358.8</v>
      </c>
      <c r="L1671" s="609"/>
    </row>
    <row r="1672" spans="3:12" ht="36">
      <c r="C1672" s="335" t="s">
        <v>21916</v>
      </c>
      <c r="D1672" s="335" t="s">
        <v>21917</v>
      </c>
      <c r="E1672" s="336"/>
      <c r="F1672" s="337"/>
      <c r="G1672" s="337" t="s">
        <v>65</v>
      </c>
      <c r="H1672" s="625">
        <f t="shared" si="80"/>
        <v>5181687373.1999998</v>
      </c>
      <c r="I1672" s="617">
        <v>5030764440</v>
      </c>
      <c r="J1672" s="647">
        <f t="shared" si="82"/>
        <v>5282302662</v>
      </c>
      <c r="K1672" s="647">
        <f t="shared" si="81"/>
        <v>5533840884</v>
      </c>
      <c r="L1672" s="609"/>
    </row>
    <row r="1673" spans="3:12" ht="18">
      <c r="C1673" s="335" t="s">
        <v>21918</v>
      </c>
      <c r="D1673" s="335" t="s">
        <v>21919</v>
      </c>
      <c r="E1673" s="336"/>
      <c r="F1673" s="337"/>
      <c r="G1673" s="337" t="s">
        <v>65</v>
      </c>
      <c r="H1673" s="625">
        <f t="shared" si="80"/>
        <v>185400000</v>
      </c>
      <c r="I1673" s="617">
        <v>180000000</v>
      </c>
      <c r="J1673" s="647">
        <f t="shared" si="82"/>
        <v>189000000</v>
      </c>
      <c r="K1673" s="647">
        <f t="shared" si="81"/>
        <v>198000000</v>
      </c>
      <c r="L1673" s="609"/>
    </row>
    <row r="1674" spans="3:12" ht="36">
      <c r="C1674" s="335" t="s">
        <v>21920</v>
      </c>
      <c r="D1674" s="335" t="s">
        <v>21921</v>
      </c>
      <c r="E1674" s="336"/>
      <c r="F1674" s="337"/>
      <c r="G1674" s="337" t="s">
        <v>65</v>
      </c>
      <c r="H1674" s="625">
        <f t="shared" si="80"/>
        <v>2694388132.2399998</v>
      </c>
      <c r="I1674" s="617">
        <v>2615910808</v>
      </c>
      <c r="J1674" s="647">
        <f t="shared" si="82"/>
        <v>2746706348.4000001</v>
      </c>
      <c r="K1674" s="647">
        <f t="shared" si="81"/>
        <v>2877501888.8000002</v>
      </c>
      <c r="L1674" s="609"/>
    </row>
    <row r="1675" spans="3:12" ht="54">
      <c r="C1675" s="335" t="s">
        <v>21922</v>
      </c>
      <c r="D1675" s="335" t="s">
        <v>21923</v>
      </c>
      <c r="E1675" s="336"/>
      <c r="F1675" s="337"/>
      <c r="G1675" s="337" t="s">
        <v>4418</v>
      </c>
      <c r="H1675" s="625">
        <f t="shared" si="80"/>
        <v>3914000</v>
      </c>
      <c r="I1675" s="617">
        <v>3800000</v>
      </c>
      <c r="J1675" s="647">
        <f t="shared" si="82"/>
        <v>3990000</v>
      </c>
      <c r="K1675" s="647">
        <f t="shared" si="81"/>
        <v>4180000</v>
      </c>
      <c r="L1675" s="609"/>
    </row>
    <row r="1676" spans="3:12" ht="54">
      <c r="C1676" s="335" t="s">
        <v>21924</v>
      </c>
      <c r="D1676" s="335" t="s">
        <v>21925</v>
      </c>
      <c r="E1676" s="336"/>
      <c r="F1676" s="337"/>
      <c r="G1676" s="337" t="s">
        <v>21926</v>
      </c>
      <c r="H1676" s="625">
        <f t="shared" si="80"/>
        <v>51500</v>
      </c>
      <c r="I1676" s="617">
        <v>50000</v>
      </c>
      <c r="J1676" s="647">
        <f t="shared" si="82"/>
        <v>52500</v>
      </c>
      <c r="K1676" s="647">
        <f t="shared" si="81"/>
        <v>55000</v>
      </c>
      <c r="L1676" s="609"/>
    </row>
    <row r="1677" spans="3:12" ht="54">
      <c r="C1677" s="335" t="s">
        <v>21927</v>
      </c>
      <c r="D1677" s="335" t="s">
        <v>21928</v>
      </c>
      <c r="E1677" s="336"/>
      <c r="F1677" s="337"/>
      <c r="G1677" s="337" t="s">
        <v>4188</v>
      </c>
      <c r="H1677" s="625">
        <f t="shared" si="80"/>
        <v>82400</v>
      </c>
      <c r="I1677" s="617">
        <v>80000</v>
      </c>
      <c r="J1677" s="647">
        <f t="shared" si="82"/>
        <v>84000</v>
      </c>
      <c r="K1677" s="647">
        <f t="shared" si="81"/>
        <v>88000</v>
      </c>
      <c r="L1677" s="609"/>
    </row>
    <row r="1678" spans="3:12" ht="18">
      <c r="C1678" s="335" t="s">
        <v>21929</v>
      </c>
      <c r="D1678" s="335" t="s">
        <v>21930</v>
      </c>
      <c r="E1678" s="336"/>
      <c r="F1678" s="337"/>
      <c r="G1678" s="337" t="s">
        <v>65</v>
      </c>
      <c r="H1678" s="625">
        <f t="shared" ref="H1678:H1741" si="83">(I1678*0.03)+I1678</f>
        <v>24869380768.16</v>
      </c>
      <c r="I1678" s="617">
        <v>24145029872</v>
      </c>
      <c r="J1678" s="647">
        <f t="shared" si="82"/>
        <v>25352281365.599998</v>
      </c>
      <c r="K1678" s="647">
        <f t="shared" si="81"/>
        <v>26559532859.200001</v>
      </c>
      <c r="L1678" s="609"/>
    </row>
    <row r="1679" spans="3:12" ht="18">
      <c r="C1679" s="335" t="s">
        <v>21931</v>
      </c>
      <c r="D1679" s="335" t="s">
        <v>21932</v>
      </c>
      <c r="E1679" s="336"/>
      <c r="F1679" s="337"/>
      <c r="G1679" s="337" t="s">
        <v>65</v>
      </c>
      <c r="H1679" s="625">
        <f t="shared" si="83"/>
        <v>37304071195.5</v>
      </c>
      <c r="I1679" s="617">
        <v>36217544850</v>
      </c>
      <c r="J1679" s="647">
        <f t="shared" si="82"/>
        <v>38028422092.5</v>
      </c>
      <c r="K1679" s="647">
        <f t="shared" si="81"/>
        <v>39839299335</v>
      </c>
      <c r="L1679" s="609"/>
    </row>
    <row r="1680" spans="3:12" ht="54">
      <c r="C1680" s="335" t="s">
        <v>21933</v>
      </c>
      <c r="D1680" s="335" t="s">
        <v>21934</v>
      </c>
      <c r="E1680" s="336"/>
      <c r="F1680" s="337"/>
      <c r="G1680" s="337" t="s">
        <v>65</v>
      </c>
      <c r="H1680" s="625">
        <f t="shared" si="83"/>
        <v>3396940</v>
      </c>
      <c r="I1680" s="617">
        <v>3298000</v>
      </c>
      <c r="J1680" s="647">
        <f t="shared" si="82"/>
        <v>3462900</v>
      </c>
      <c r="K1680" s="647">
        <f t="shared" si="81"/>
        <v>3627800</v>
      </c>
      <c r="L1680" s="609"/>
    </row>
    <row r="1681" spans="3:12" ht="54">
      <c r="C1681" s="335" t="s">
        <v>21935</v>
      </c>
      <c r="D1681" s="335" t="s">
        <v>21936</v>
      </c>
      <c r="E1681" s="336"/>
      <c r="F1681" s="337"/>
      <c r="G1681" s="337" t="s">
        <v>65</v>
      </c>
      <c r="H1681" s="625">
        <f t="shared" si="83"/>
        <v>566500</v>
      </c>
      <c r="I1681" s="617">
        <v>550000</v>
      </c>
      <c r="J1681" s="647">
        <f t="shared" si="82"/>
        <v>577500</v>
      </c>
      <c r="K1681" s="647">
        <f t="shared" si="81"/>
        <v>605000</v>
      </c>
      <c r="L1681" s="609"/>
    </row>
    <row r="1682" spans="3:12" ht="54">
      <c r="C1682" s="335" t="s">
        <v>21937</v>
      </c>
      <c r="D1682" s="335" t="s">
        <v>21938</v>
      </c>
      <c r="E1682" s="336"/>
      <c r="F1682" s="337"/>
      <c r="G1682" s="337" t="s">
        <v>65</v>
      </c>
      <c r="H1682" s="625">
        <f t="shared" si="83"/>
        <v>566500</v>
      </c>
      <c r="I1682" s="617">
        <v>550000</v>
      </c>
      <c r="J1682" s="647">
        <f t="shared" si="82"/>
        <v>577500</v>
      </c>
      <c r="K1682" s="647">
        <f t="shared" si="81"/>
        <v>605000</v>
      </c>
      <c r="L1682" s="609"/>
    </row>
    <row r="1683" spans="3:12" ht="54">
      <c r="C1683" s="335" t="s">
        <v>21939</v>
      </c>
      <c r="D1683" s="335" t="s">
        <v>21940</v>
      </c>
      <c r="E1683" s="336"/>
      <c r="F1683" s="337"/>
      <c r="G1683" s="337" t="s">
        <v>65</v>
      </c>
      <c r="H1683" s="625">
        <f t="shared" si="83"/>
        <v>917060.5</v>
      </c>
      <c r="I1683" s="617">
        <v>890350</v>
      </c>
      <c r="J1683" s="647">
        <f t="shared" si="82"/>
        <v>934867.5</v>
      </c>
      <c r="K1683" s="647">
        <f t="shared" si="81"/>
        <v>979385</v>
      </c>
      <c r="L1683" s="609"/>
    </row>
    <row r="1684" spans="3:12" ht="54">
      <c r="C1684" s="335" t="s">
        <v>21941</v>
      </c>
      <c r="D1684" s="335" t="s">
        <v>21942</v>
      </c>
      <c r="E1684" s="336"/>
      <c r="F1684" s="337"/>
      <c r="G1684" s="337" t="s">
        <v>65</v>
      </c>
      <c r="H1684" s="625">
        <f t="shared" si="83"/>
        <v>2760400</v>
      </c>
      <c r="I1684" s="617">
        <v>2680000</v>
      </c>
      <c r="J1684" s="647">
        <f t="shared" si="82"/>
        <v>2814000</v>
      </c>
      <c r="K1684" s="647">
        <f t="shared" si="81"/>
        <v>2948000</v>
      </c>
      <c r="L1684" s="609"/>
    </row>
    <row r="1685" spans="3:12" ht="54">
      <c r="C1685" s="335" t="s">
        <v>21943</v>
      </c>
      <c r="D1685" s="335" t="s">
        <v>21944</v>
      </c>
      <c r="E1685" s="336"/>
      <c r="F1685" s="337"/>
      <c r="G1685" s="337" t="s">
        <v>65</v>
      </c>
      <c r="H1685" s="625">
        <f t="shared" si="83"/>
        <v>534570</v>
      </c>
      <c r="I1685" s="617">
        <v>519000</v>
      </c>
      <c r="J1685" s="647">
        <f t="shared" si="82"/>
        <v>544950</v>
      </c>
      <c r="K1685" s="647">
        <f t="shared" si="81"/>
        <v>570900</v>
      </c>
      <c r="L1685" s="609"/>
    </row>
    <row r="1686" spans="3:12" ht="54">
      <c r="C1686" s="335" t="s">
        <v>21945</v>
      </c>
      <c r="D1686" s="335" t="s">
        <v>21946</v>
      </c>
      <c r="E1686" s="336"/>
      <c r="F1686" s="337"/>
      <c r="G1686" s="337" t="s">
        <v>65</v>
      </c>
      <c r="H1686" s="625">
        <f t="shared" si="83"/>
        <v>433630</v>
      </c>
      <c r="I1686" s="617">
        <v>421000</v>
      </c>
      <c r="J1686" s="647">
        <f t="shared" si="82"/>
        <v>442050</v>
      </c>
      <c r="K1686" s="647">
        <f t="shared" si="81"/>
        <v>463100</v>
      </c>
      <c r="L1686" s="609"/>
    </row>
    <row r="1687" spans="3:12" ht="54">
      <c r="C1687" s="335" t="s">
        <v>21947</v>
      </c>
      <c r="D1687" s="335" t="s">
        <v>21948</v>
      </c>
      <c r="E1687" s="336"/>
      <c r="F1687" s="337"/>
      <c r="G1687" s="337" t="s">
        <v>65</v>
      </c>
      <c r="H1687" s="625">
        <f t="shared" si="83"/>
        <v>679954.5</v>
      </c>
      <c r="I1687" s="617">
        <v>660150</v>
      </c>
      <c r="J1687" s="647">
        <f t="shared" si="82"/>
        <v>693157.5</v>
      </c>
      <c r="K1687" s="647">
        <f t="shared" si="81"/>
        <v>726165</v>
      </c>
      <c r="L1687" s="609"/>
    </row>
    <row r="1688" spans="3:12" ht="126">
      <c r="C1688" s="335" t="s">
        <v>21949</v>
      </c>
      <c r="D1688" s="335" t="s">
        <v>21950</v>
      </c>
      <c r="E1688" s="336"/>
      <c r="F1688" s="337"/>
      <c r="G1688" s="337" t="s">
        <v>65</v>
      </c>
      <c r="H1688" s="625">
        <f t="shared" si="83"/>
        <v>204655942.69999999</v>
      </c>
      <c r="I1688" s="617">
        <v>198695090</v>
      </c>
      <c r="J1688" s="647">
        <f t="shared" si="82"/>
        <v>208629844.5</v>
      </c>
      <c r="K1688" s="647">
        <f t="shared" si="81"/>
        <v>218564599</v>
      </c>
      <c r="L1688" s="609"/>
    </row>
    <row r="1689" spans="3:12" ht="18">
      <c r="C1689" s="335" t="s">
        <v>21951</v>
      </c>
      <c r="D1689" s="335" t="s">
        <v>21952</v>
      </c>
      <c r="E1689" s="336"/>
      <c r="F1689" s="337"/>
      <c r="G1689" s="337" t="s">
        <v>1274</v>
      </c>
      <c r="H1689" s="625">
        <f t="shared" si="83"/>
        <v>239.99</v>
      </c>
      <c r="I1689" s="617">
        <v>233</v>
      </c>
      <c r="J1689" s="647">
        <f t="shared" si="82"/>
        <v>244.65</v>
      </c>
      <c r="K1689" s="647">
        <f t="shared" si="81"/>
        <v>256.3</v>
      </c>
      <c r="L1689" s="609"/>
    </row>
    <row r="1690" spans="3:12" ht="54">
      <c r="C1690" s="335" t="s">
        <v>21953</v>
      </c>
      <c r="D1690" s="335" t="s">
        <v>21954</v>
      </c>
      <c r="E1690" s="336"/>
      <c r="F1690" s="337"/>
      <c r="G1690" s="337" t="s">
        <v>1274</v>
      </c>
      <c r="H1690" s="625">
        <f t="shared" si="83"/>
        <v>479.98</v>
      </c>
      <c r="I1690" s="617">
        <v>466</v>
      </c>
      <c r="J1690" s="647">
        <f t="shared" si="82"/>
        <v>489.3</v>
      </c>
      <c r="K1690" s="647">
        <f t="shared" si="81"/>
        <v>512.6</v>
      </c>
      <c r="L1690" s="609"/>
    </row>
    <row r="1691" spans="3:12" ht="36">
      <c r="C1691" s="335" t="s">
        <v>21955</v>
      </c>
      <c r="D1691" s="335" t="s">
        <v>21956</v>
      </c>
      <c r="E1691" s="336"/>
      <c r="F1691" s="337"/>
      <c r="G1691" s="337" t="s">
        <v>1274</v>
      </c>
      <c r="H1691" s="625">
        <f t="shared" si="83"/>
        <v>71.069999999999993</v>
      </c>
      <c r="I1691" s="617">
        <v>69</v>
      </c>
      <c r="J1691" s="647">
        <f t="shared" si="82"/>
        <v>72.45</v>
      </c>
      <c r="K1691" s="647">
        <f t="shared" si="81"/>
        <v>75.900000000000006</v>
      </c>
      <c r="L1691" s="609"/>
    </row>
    <row r="1692" spans="3:12" ht="36">
      <c r="C1692" s="335" t="s">
        <v>21957</v>
      </c>
      <c r="D1692" s="335" t="s">
        <v>21958</v>
      </c>
      <c r="E1692" s="336"/>
      <c r="F1692" s="337"/>
      <c r="G1692" s="337" t="s">
        <v>1274</v>
      </c>
      <c r="H1692" s="625">
        <f t="shared" si="83"/>
        <v>64155.61</v>
      </c>
      <c r="I1692" s="617">
        <v>62287</v>
      </c>
      <c r="J1692" s="647">
        <f t="shared" si="82"/>
        <v>65401.35</v>
      </c>
      <c r="K1692" s="647">
        <f t="shared" si="81"/>
        <v>68515.7</v>
      </c>
      <c r="L1692" s="609"/>
    </row>
    <row r="1693" spans="3:12" ht="18">
      <c r="C1693" s="335" t="s">
        <v>21959</v>
      </c>
      <c r="D1693" s="335" t="s">
        <v>21960</v>
      </c>
      <c r="E1693" s="336"/>
      <c r="F1693" s="337"/>
      <c r="G1693" s="337" t="s">
        <v>22</v>
      </c>
      <c r="H1693" s="625">
        <f t="shared" si="83"/>
        <v>339900</v>
      </c>
      <c r="I1693" s="617">
        <v>330000</v>
      </c>
      <c r="J1693" s="647">
        <f t="shared" si="82"/>
        <v>346500</v>
      </c>
      <c r="K1693" s="647">
        <f t="shared" si="81"/>
        <v>363000</v>
      </c>
      <c r="L1693" s="609"/>
    </row>
    <row r="1694" spans="3:12" ht="54">
      <c r="C1694" s="335" t="s">
        <v>21961</v>
      </c>
      <c r="D1694" s="335" t="s">
        <v>21962</v>
      </c>
      <c r="E1694" s="336"/>
      <c r="F1694" s="337"/>
      <c r="G1694" s="337" t="s">
        <v>22</v>
      </c>
      <c r="H1694" s="625">
        <f t="shared" si="83"/>
        <v>307352</v>
      </c>
      <c r="I1694" s="617">
        <v>298400</v>
      </c>
      <c r="J1694" s="647">
        <f t="shared" si="82"/>
        <v>313320</v>
      </c>
      <c r="K1694" s="647">
        <f t="shared" si="81"/>
        <v>328240</v>
      </c>
      <c r="L1694" s="609"/>
    </row>
    <row r="1695" spans="3:12" ht="18">
      <c r="C1695" s="335" t="s">
        <v>21963</v>
      </c>
      <c r="D1695" s="335" t="s">
        <v>21964</v>
      </c>
      <c r="E1695" s="336"/>
      <c r="F1695" s="337"/>
      <c r="G1695" s="337" t="s">
        <v>65</v>
      </c>
      <c r="H1695" s="625">
        <f t="shared" si="83"/>
        <v>186327000</v>
      </c>
      <c r="I1695" s="617">
        <v>180900000</v>
      </c>
      <c r="J1695" s="647">
        <f t="shared" si="82"/>
        <v>189945000</v>
      </c>
      <c r="K1695" s="647">
        <f t="shared" si="81"/>
        <v>198990000</v>
      </c>
      <c r="L1695" s="609"/>
    </row>
    <row r="1696" spans="3:12" ht="36">
      <c r="C1696" s="335" t="s">
        <v>21965</v>
      </c>
      <c r="D1696" s="335" t="s">
        <v>21966</v>
      </c>
      <c r="E1696" s="336"/>
      <c r="F1696" s="337"/>
      <c r="G1696" s="337" t="s">
        <v>65</v>
      </c>
      <c r="H1696" s="625">
        <f t="shared" si="83"/>
        <v>23999000</v>
      </c>
      <c r="I1696" s="617">
        <v>23300000</v>
      </c>
      <c r="J1696" s="647">
        <f t="shared" si="82"/>
        <v>24465000</v>
      </c>
      <c r="K1696" s="647">
        <f t="shared" si="81"/>
        <v>25630000</v>
      </c>
      <c r="L1696" s="609"/>
    </row>
    <row r="1697" spans="3:12" ht="36">
      <c r="C1697" s="335" t="s">
        <v>21967</v>
      </c>
      <c r="D1697" s="335" t="s">
        <v>21968</v>
      </c>
      <c r="E1697" s="336"/>
      <c r="F1697" s="337"/>
      <c r="G1697" s="337" t="s">
        <v>65</v>
      </c>
      <c r="H1697" s="625">
        <f t="shared" si="83"/>
        <v>103515000</v>
      </c>
      <c r="I1697" s="617">
        <v>100500000</v>
      </c>
      <c r="J1697" s="647">
        <f t="shared" si="82"/>
        <v>105525000</v>
      </c>
      <c r="K1697" s="647">
        <f t="shared" si="81"/>
        <v>110550000</v>
      </c>
      <c r="L1697" s="609"/>
    </row>
    <row r="1698" spans="3:12" ht="36">
      <c r="C1698" s="335" t="s">
        <v>21969</v>
      </c>
      <c r="D1698" s="335" t="s">
        <v>21970</v>
      </c>
      <c r="E1698" s="336"/>
      <c r="F1698" s="337"/>
      <c r="G1698" s="337" t="s">
        <v>65</v>
      </c>
      <c r="H1698" s="625">
        <f t="shared" si="83"/>
        <v>37800689129.519997</v>
      </c>
      <c r="I1698" s="617">
        <v>36699698184</v>
      </c>
      <c r="J1698" s="647">
        <f t="shared" si="82"/>
        <v>38534683093.199997</v>
      </c>
      <c r="K1698" s="647">
        <f t="shared" si="81"/>
        <v>40369668002.400002</v>
      </c>
      <c r="L1698" s="609"/>
    </row>
    <row r="1699" spans="3:12" ht="36">
      <c r="C1699" s="335" t="s">
        <v>21971</v>
      </c>
      <c r="D1699" s="335" t="s">
        <v>21972</v>
      </c>
      <c r="E1699" s="336"/>
      <c r="F1699" s="337"/>
      <c r="G1699" s="337" t="s">
        <v>65</v>
      </c>
      <c r="H1699" s="625">
        <f t="shared" si="83"/>
        <v>84020901808.279999</v>
      </c>
      <c r="I1699" s="617">
        <v>81573691076</v>
      </c>
      <c r="J1699" s="647">
        <f t="shared" si="82"/>
        <v>85652375629.800003</v>
      </c>
      <c r="K1699" s="647">
        <f t="shared" si="81"/>
        <v>89731060183.600006</v>
      </c>
      <c r="L1699" s="609"/>
    </row>
    <row r="1700" spans="3:12" ht="36">
      <c r="C1700" s="335" t="s">
        <v>21973</v>
      </c>
      <c r="D1700" s="335" t="s">
        <v>21974</v>
      </c>
      <c r="E1700" s="336"/>
      <c r="F1700" s="337"/>
      <c r="G1700" s="337" t="s">
        <v>65</v>
      </c>
      <c r="H1700" s="625">
        <f t="shared" si="83"/>
        <v>59721053395.139999</v>
      </c>
      <c r="I1700" s="617">
        <v>57981605238</v>
      </c>
      <c r="J1700" s="647">
        <f t="shared" si="82"/>
        <v>60880685499.900002</v>
      </c>
      <c r="K1700" s="647">
        <f t="shared" si="81"/>
        <v>63779765761.800003</v>
      </c>
      <c r="L1700" s="609"/>
    </row>
    <row r="1701" spans="3:12" ht="36">
      <c r="C1701" s="335" t="s">
        <v>21975</v>
      </c>
      <c r="D1701" s="335" t="s">
        <v>21976</v>
      </c>
      <c r="E1701" s="336"/>
      <c r="F1701" s="337"/>
      <c r="G1701" s="337" t="s">
        <v>65</v>
      </c>
      <c r="H1701" s="625">
        <f t="shared" si="83"/>
        <v>73846409557.800003</v>
      </c>
      <c r="I1701" s="617">
        <v>71695543260</v>
      </c>
      <c r="J1701" s="647">
        <f t="shared" si="82"/>
        <v>75280320423</v>
      </c>
      <c r="K1701" s="647">
        <f t="shared" si="81"/>
        <v>78865097586</v>
      </c>
      <c r="L1701" s="609"/>
    </row>
    <row r="1702" spans="3:12" ht="36">
      <c r="C1702" s="335" t="s">
        <v>21977</v>
      </c>
      <c r="D1702" s="335" t="s">
        <v>21978</v>
      </c>
      <c r="E1702" s="336"/>
      <c r="F1702" s="337"/>
      <c r="G1702" s="337" t="s">
        <v>65</v>
      </c>
      <c r="H1702" s="625">
        <f t="shared" si="83"/>
        <v>21685734646.209999</v>
      </c>
      <c r="I1702" s="617">
        <v>21054111307</v>
      </c>
      <c r="J1702" s="647">
        <f t="shared" si="82"/>
        <v>22106816872.349998</v>
      </c>
      <c r="K1702" s="647">
        <f t="shared" si="81"/>
        <v>23159522437.700001</v>
      </c>
      <c r="L1702" s="609"/>
    </row>
    <row r="1703" spans="3:12" ht="36">
      <c r="C1703" s="335" t="s">
        <v>21979</v>
      </c>
      <c r="D1703" s="335" t="s">
        <v>21980</v>
      </c>
      <c r="E1703" s="336"/>
      <c r="F1703" s="337"/>
      <c r="G1703" s="337" t="s">
        <v>6942</v>
      </c>
      <c r="H1703" s="625">
        <f t="shared" si="83"/>
        <v>311554.40000000002</v>
      </c>
      <c r="I1703" s="617">
        <v>302480</v>
      </c>
      <c r="J1703" s="647">
        <f t="shared" si="82"/>
        <v>317604</v>
      </c>
      <c r="K1703" s="647">
        <f t="shared" si="81"/>
        <v>332728</v>
      </c>
      <c r="L1703" s="609"/>
    </row>
    <row r="1704" spans="3:12" ht="18">
      <c r="C1704" s="335" t="s">
        <v>21981</v>
      </c>
      <c r="D1704" s="335" t="s">
        <v>21982</v>
      </c>
      <c r="E1704" s="336"/>
      <c r="F1704" s="337"/>
      <c r="G1704" s="337" t="s">
        <v>22</v>
      </c>
      <c r="H1704" s="625">
        <f t="shared" si="83"/>
        <v>1177049.5464999999</v>
      </c>
      <c r="I1704" s="617">
        <v>1142766.55</v>
      </c>
      <c r="J1704" s="647">
        <f t="shared" si="82"/>
        <v>1199904.8774999999</v>
      </c>
      <c r="K1704" s="647">
        <f t="shared" si="81"/>
        <v>1257043.2050000001</v>
      </c>
      <c r="L1704" s="609"/>
    </row>
    <row r="1705" spans="3:12" ht="18">
      <c r="C1705" s="335" t="s">
        <v>21983</v>
      </c>
      <c r="D1705" s="335" t="s">
        <v>21984</v>
      </c>
      <c r="E1705" s="336"/>
      <c r="F1705" s="337"/>
      <c r="G1705" s="337" t="s">
        <v>305</v>
      </c>
      <c r="H1705" s="625">
        <f t="shared" si="83"/>
        <v>184690.41239999997</v>
      </c>
      <c r="I1705" s="617">
        <v>179311.08</v>
      </c>
      <c r="J1705" s="647">
        <f t="shared" si="82"/>
        <v>188276.63399999999</v>
      </c>
      <c r="K1705" s="647">
        <f t="shared" si="81"/>
        <v>197242.18799999999</v>
      </c>
      <c r="L1705" s="609"/>
    </row>
    <row r="1706" spans="3:12" ht="36">
      <c r="C1706" s="335" t="s">
        <v>21985</v>
      </c>
      <c r="D1706" s="335" t="s">
        <v>21986</v>
      </c>
      <c r="E1706" s="336"/>
      <c r="F1706" s="337"/>
      <c r="G1706" s="337" t="s">
        <v>65</v>
      </c>
      <c r="H1706" s="625">
        <f t="shared" si="83"/>
        <v>358969996.80000001</v>
      </c>
      <c r="I1706" s="617">
        <v>348514560</v>
      </c>
      <c r="J1706" s="647">
        <f t="shared" si="82"/>
        <v>365940288</v>
      </c>
      <c r="K1706" s="647">
        <f t="shared" si="81"/>
        <v>383366016</v>
      </c>
      <c r="L1706" s="609"/>
    </row>
    <row r="1707" spans="3:12" ht="36">
      <c r="C1707" s="335" t="s">
        <v>21987</v>
      </c>
      <c r="D1707" s="335" t="s">
        <v>21988</v>
      </c>
      <c r="E1707" s="336"/>
      <c r="F1707" s="337"/>
      <c r="G1707" s="337" t="s">
        <v>65</v>
      </c>
      <c r="H1707" s="625">
        <f t="shared" si="83"/>
        <v>388884163.19999999</v>
      </c>
      <c r="I1707" s="617">
        <v>377557440</v>
      </c>
      <c r="J1707" s="647">
        <f t="shared" si="82"/>
        <v>396435312</v>
      </c>
      <c r="K1707" s="647">
        <f t="shared" si="81"/>
        <v>415313184</v>
      </c>
      <c r="L1707" s="609"/>
    </row>
    <row r="1708" spans="3:12" ht="36">
      <c r="C1708" s="335" t="s">
        <v>21989</v>
      </c>
      <c r="D1708" s="335" t="s">
        <v>21990</v>
      </c>
      <c r="E1708" s="336"/>
      <c r="F1708" s="337"/>
      <c r="G1708" s="337" t="s">
        <v>65</v>
      </c>
      <c r="H1708" s="625">
        <f t="shared" si="83"/>
        <v>22660000</v>
      </c>
      <c r="I1708" s="617">
        <v>22000000</v>
      </c>
      <c r="J1708" s="647">
        <f t="shared" si="82"/>
        <v>23100000</v>
      </c>
      <c r="K1708" s="647">
        <f t="shared" si="81"/>
        <v>24200000</v>
      </c>
      <c r="L1708" s="609"/>
    </row>
    <row r="1709" spans="3:12" ht="54">
      <c r="C1709" s="335" t="s">
        <v>21991</v>
      </c>
      <c r="D1709" s="335" t="s">
        <v>21992</v>
      </c>
      <c r="E1709" s="336"/>
      <c r="F1709" s="337"/>
      <c r="G1709" s="337" t="s">
        <v>65</v>
      </c>
      <c r="H1709" s="625">
        <f t="shared" si="83"/>
        <v>140454545.45454508</v>
      </c>
      <c r="I1709" s="617">
        <v>136363636.36363599</v>
      </c>
      <c r="J1709" s="647">
        <f t="shared" si="82"/>
        <v>143181818.1818178</v>
      </c>
      <c r="K1709" s="647">
        <f t="shared" si="81"/>
        <v>149999999.99999958</v>
      </c>
      <c r="L1709" s="609"/>
    </row>
    <row r="1710" spans="3:12" ht="36">
      <c r="C1710" s="335" t="s">
        <v>21993</v>
      </c>
      <c r="D1710" s="335" t="s">
        <v>21994</v>
      </c>
      <c r="E1710" s="336"/>
      <c r="F1710" s="337"/>
      <c r="G1710" s="337" t="s">
        <v>65</v>
      </c>
      <c r="H1710" s="625">
        <f t="shared" si="83"/>
        <v>64087440.479999997</v>
      </c>
      <c r="I1710" s="617">
        <v>62220816</v>
      </c>
      <c r="J1710" s="647">
        <f t="shared" si="82"/>
        <v>65331856.799999997</v>
      </c>
      <c r="K1710" s="647">
        <f t="shared" si="81"/>
        <v>68442897.599999994</v>
      </c>
      <c r="L1710" s="609"/>
    </row>
    <row r="1711" spans="3:12" ht="18">
      <c r="C1711" s="335" t="s">
        <v>21995</v>
      </c>
      <c r="D1711" s="335" t="s">
        <v>21996</v>
      </c>
      <c r="E1711" s="336"/>
      <c r="F1711" s="337"/>
      <c r="G1711" s="337" t="s">
        <v>22</v>
      </c>
      <c r="H1711" s="625">
        <f t="shared" si="83"/>
        <v>10629600</v>
      </c>
      <c r="I1711" s="617">
        <v>10320000</v>
      </c>
      <c r="J1711" s="647">
        <f t="shared" si="82"/>
        <v>10836000</v>
      </c>
      <c r="K1711" s="647">
        <f t="shared" si="81"/>
        <v>11352000</v>
      </c>
      <c r="L1711" s="609"/>
    </row>
    <row r="1712" spans="3:12" ht="54">
      <c r="C1712" s="335" t="s">
        <v>21997</v>
      </c>
      <c r="D1712" s="335" t="s">
        <v>21998</v>
      </c>
      <c r="E1712" s="336"/>
      <c r="F1712" s="337"/>
      <c r="G1712" s="337" t="s">
        <v>1274</v>
      </c>
      <c r="H1712" s="625">
        <f t="shared" si="83"/>
        <v>99805.97</v>
      </c>
      <c r="I1712" s="617">
        <v>96899</v>
      </c>
      <c r="J1712" s="647">
        <f t="shared" si="82"/>
        <v>101743.95</v>
      </c>
      <c r="K1712" s="647">
        <f t="shared" si="81"/>
        <v>106588.9</v>
      </c>
      <c r="L1712" s="609"/>
    </row>
    <row r="1713" spans="3:12" ht="18">
      <c r="C1713" s="335" t="s">
        <v>21999</v>
      </c>
      <c r="D1713" s="335" t="s">
        <v>22000</v>
      </c>
      <c r="E1713" s="336"/>
      <c r="F1713" s="337"/>
      <c r="G1713" s="337" t="s">
        <v>22</v>
      </c>
      <c r="H1713" s="625">
        <f t="shared" si="83"/>
        <v>549157890</v>
      </c>
      <c r="I1713" s="617">
        <v>533163000</v>
      </c>
      <c r="J1713" s="647">
        <f t="shared" si="82"/>
        <v>559821150</v>
      </c>
      <c r="K1713" s="647">
        <f t="shared" si="81"/>
        <v>586479300</v>
      </c>
      <c r="L1713" s="609"/>
    </row>
    <row r="1714" spans="3:12" ht="18">
      <c r="C1714" s="335" t="s">
        <v>22001</v>
      </c>
      <c r="D1714" s="335" t="s">
        <v>22002</v>
      </c>
      <c r="E1714" s="336"/>
      <c r="F1714" s="337"/>
      <c r="G1714" s="337" t="s">
        <v>22</v>
      </c>
      <c r="H1714" s="625">
        <f t="shared" si="83"/>
        <v>4722447</v>
      </c>
      <c r="I1714" s="617">
        <v>4584900</v>
      </c>
      <c r="J1714" s="647">
        <f t="shared" si="82"/>
        <v>4814145</v>
      </c>
      <c r="K1714" s="647">
        <f t="shared" si="81"/>
        <v>5043390</v>
      </c>
      <c r="L1714" s="609"/>
    </row>
    <row r="1715" spans="3:12" ht="18">
      <c r="C1715" s="335" t="s">
        <v>22003</v>
      </c>
      <c r="D1715" s="335" t="s">
        <v>22004</v>
      </c>
      <c r="E1715" s="336"/>
      <c r="F1715" s="337"/>
      <c r="G1715" s="337" t="s">
        <v>22</v>
      </c>
      <c r="H1715" s="625">
        <f t="shared" si="83"/>
        <v>2729603</v>
      </c>
      <c r="I1715" s="617">
        <v>2650100</v>
      </c>
      <c r="J1715" s="647">
        <f t="shared" si="82"/>
        <v>2782605</v>
      </c>
      <c r="K1715" s="647">
        <f t="shared" si="81"/>
        <v>2915110</v>
      </c>
      <c r="L1715" s="609"/>
    </row>
    <row r="1716" spans="3:12" ht="36">
      <c r="C1716" s="335" t="s">
        <v>22005</v>
      </c>
      <c r="D1716" s="335" t="s">
        <v>22006</v>
      </c>
      <c r="E1716" s="336"/>
      <c r="F1716" s="337"/>
      <c r="G1716" s="337" t="s">
        <v>65</v>
      </c>
      <c r="H1716" s="625">
        <f t="shared" si="83"/>
        <v>22660000</v>
      </c>
      <c r="I1716" s="617">
        <v>22000000</v>
      </c>
      <c r="J1716" s="647">
        <f t="shared" si="82"/>
        <v>23100000</v>
      </c>
      <c r="K1716" s="647">
        <f t="shared" si="81"/>
        <v>24200000</v>
      </c>
      <c r="L1716" s="609"/>
    </row>
    <row r="1717" spans="3:12" ht="36">
      <c r="C1717" s="335" t="s">
        <v>22007</v>
      </c>
      <c r="D1717" s="335" t="s">
        <v>22008</v>
      </c>
      <c r="E1717" s="336"/>
      <c r="F1717" s="337"/>
      <c r="G1717" s="337" t="s">
        <v>65</v>
      </c>
      <c r="H1717" s="625">
        <f t="shared" si="83"/>
        <v>47813802256.169998</v>
      </c>
      <c r="I1717" s="617">
        <v>46421167239</v>
      </c>
      <c r="J1717" s="647">
        <f t="shared" si="82"/>
        <v>48742225600.949997</v>
      </c>
      <c r="K1717" s="647">
        <f t="shared" si="81"/>
        <v>51063283962.900002</v>
      </c>
      <c r="L1717" s="609"/>
    </row>
    <row r="1718" spans="3:12" ht="36">
      <c r="C1718" s="335" t="s">
        <v>22009</v>
      </c>
      <c r="D1718" s="335" t="s">
        <v>22010</v>
      </c>
      <c r="E1718" s="336"/>
      <c r="F1718" s="337"/>
      <c r="G1718" s="337" t="s">
        <v>65</v>
      </c>
      <c r="H1718" s="625">
        <f t="shared" si="83"/>
        <v>122678503624.75</v>
      </c>
      <c r="I1718" s="617">
        <v>119105343325</v>
      </c>
      <c r="J1718" s="647">
        <f t="shared" si="82"/>
        <v>125060610491.25</v>
      </c>
      <c r="K1718" s="647">
        <f t="shared" si="81"/>
        <v>131015877657.5</v>
      </c>
      <c r="L1718" s="609"/>
    </row>
    <row r="1719" spans="3:12" ht="36">
      <c r="C1719" s="335" t="s">
        <v>22011</v>
      </c>
      <c r="D1719" s="335" t="s">
        <v>22012</v>
      </c>
      <c r="E1719" s="336"/>
      <c r="F1719" s="337"/>
      <c r="G1719" s="337" t="s">
        <v>347</v>
      </c>
      <c r="H1719" s="625">
        <f t="shared" si="83"/>
        <v>62418000</v>
      </c>
      <c r="I1719" s="617">
        <v>60600000</v>
      </c>
      <c r="J1719" s="647">
        <f t="shared" si="82"/>
        <v>63630000</v>
      </c>
      <c r="K1719" s="647">
        <f t="shared" si="81"/>
        <v>66660000</v>
      </c>
      <c r="L1719" s="609"/>
    </row>
    <row r="1720" spans="3:12" ht="36">
      <c r="C1720" s="335" t="s">
        <v>22013</v>
      </c>
      <c r="D1720" s="335" t="s">
        <v>22014</v>
      </c>
      <c r="E1720" s="336"/>
      <c r="F1720" s="337"/>
      <c r="G1720" s="337" t="s">
        <v>22</v>
      </c>
      <c r="H1720" s="625">
        <f t="shared" si="83"/>
        <v>8906616</v>
      </c>
      <c r="I1720" s="617">
        <v>8647200</v>
      </c>
      <c r="J1720" s="647">
        <f t="shared" si="82"/>
        <v>9079560</v>
      </c>
      <c r="K1720" s="647">
        <f t="shared" si="81"/>
        <v>9511920</v>
      </c>
      <c r="L1720" s="609"/>
    </row>
    <row r="1721" spans="3:12" ht="18">
      <c r="C1721" s="335" t="s">
        <v>22015</v>
      </c>
      <c r="D1721" s="335" t="s">
        <v>22016</v>
      </c>
      <c r="E1721" s="336"/>
      <c r="F1721" s="337"/>
      <c r="G1721" s="337" t="s">
        <v>22</v>
      </c>
      <c r="H1721" s="625">
        <f t="shared" si="83"/>
        <v>17808708.239999998</v>
      </c>
      <c r="I1721" s="617">
        <v>17290008</v>
      </c>
      <c r="J1721" s="647">
        <f t="shared" si="82"/>
        <v>18154508.399999999</v>
      </c>
      <c r="K1721" s="647">
        <f t="shared" si="81"/>
        <v>19019008.800000001</v>
      </c>
      <c r="L1721" s="609"/>
    </row>
    <row r="1722" spans="3:12" ht="36">
      <c r="C1722" s="335" t="s">
        <v>22017</v>
      </c>
      <c r="D1722" s="335" t="s">
        <v>22018</v>
      </c>
      <c r="E1722" s="336"/>
      <c r="F1722" s="337"/>
      <c r="G1722" s="337" t="s">
        <v>65</v>
      </c>
      <c r="H1722" s="625">
        <f t="shared" si="83"/>
        <v>115875000</v>
      </c>
      <c r="I1722" s="617">
        <v>112500000</v>
      </c>
      <c r="J1722" s="647">
        <f t="shared" si="82"/>
        <v>118125000</v>
      </c>
      <c r="K1722" s="647">
        <f t="shared" si="81"/>
        <v>123750000</v>
      </c>
      <c r="L1722" s="609"/>
    </row>
    <row r="1723" spans="3:12" ht="18">
      <c r="C1723" s="335" t="s">
        <v>22019</v>
      </c>
      <c r="D1723" s="335" t="s">
        <v>22020</v>
      </c>
      <c r="E1723" s="336"/>
      <c r="F1723" s="337"/>
      <c r="G1723" s="337" t="s">
        <v>65</v>
      </c>
      <c r="H1723" s="625">
        <f t="shared" si="83"/>
        <v>136537625.03</v>
      </c>
      <c r="I1723" s="617">
        <v>132560801</v>
      </c>
      <c r="J1723" s="647">
        <f t="shared" si="82"/>
        <v>139188841.05000001</v>
      </c>
      <c r="K1723" s="647">
        <f t="shared" si="81"/>
        <v>145816881.09999999</v>
      </c>
      <c r="L1723" s="609"/>
    </row>
    <row r="1724" spans="3:12" ht="36">
      <c r="C1724" s="335" t="s">
        <v>22021</v>
      </c>
      <c r="D1724" s="335" t="s">
        <v>22022</v>
      </c>
      <c r="E1724" s="336"/>
      <c r="F1724" s="337"/>
      <c r="G1724" s="337" t="s">
        <v>65</v>
      </c>
      <c r="H1724" s="625">
        <f t="shared" si="83"/>
        <v>216972590</v>
      </c>
      <c r="I1724" s="617">
        <v>210653000</v>
      </c>
      <c r="J1724" s="647">
        <f t="shared" si="82"/>
        <v>221185650</v>
      </c>
      <c r="K1724" s="647">
        <f t="shared" si="81"/>
        <v>231718300</v>
      </c>
      <c r="L1724" s="609"/>
    </row>
    <row r="1725" spans="3:12" ht="18">
      <c r="C1725" s="335" t="s">
        <v>22023</v>
      </c>
      <c r="D1725" s="335" t="s">
        <v>22024</v>
      </c>
      <c r="E1725" s="336"/>
      <c r="F1725" s="337"/>
      <c r="G1725" s="337" t="s">
        <v>65</v>
      </c>
      <c r="H1725" s="625">
        <f t="shared" si="83"/>
        <v>75335208.370000005</v>
      </c>
      <c r="I1725" s="617">
        <v>73140979</v>
      </c>
      <c r="J1725" s="647">
        <f t="shared" si="82"/>
        <v>76798027.950000003</v>
      </c>
      <c r="K1725" s="647">
        <f t="shared" si="81"/>
        <v>80455076.900000006</v>
      </c>
      <c r="L1725" s="609"/>
    </row>
    <row r="1726" spans="3:12" ht="18">
      <c r="C1726" s="335" t="s">
        <v>22025</v>
      </c>
      <c r="D1726" s="335" t="s">
        <v>22026</v>
      </c>
      <c r="E1726" s="336"/>
      <c r="F1726" s="337"/>
      <c r="G1726" s="337" t="s">
        <v>22</v>
      </c>
      <c r="H1726" s="625">
        <f t="shared" si="83"/>
        <v>18323571.25</v>
      </c>
      <c r="I1726" s="617">
        <v>17789875</v>
      </c>
      <c r="J1726" s="647">
        <f t="shared" si="82"/>
        <v>18679368.75</v>
      </c>
      <c r="K1726" s="647">
        <f t="shared" ref="K1726:K1789" si="84">(I1726*0.1)+I1726</f>
        <v>19568862.5</v>
      </c>
      <c r="L1726" s="609"/>
    </row>
    <row r="1727" spans="3:12" ht="36">
      <c r="C1727" s="335" t="s">
        <v>22027</v>
      </c>
      <c r="D1727" s="335" t="s">
        <v>22028</v>
      </c>
      <c r="E1727" s="336"/>
      <c r="F1727" s="337"/>
      <c r="G1727" s="337" t="s">
        <v>65</v>
      </c>
      <c r="H1727" s="625">
        <f t="shared" si="83"/>
        <v>101443886.3</v>
      </c>
      <c r="I1727" s="617">
        <v>98489210</v>
      </c>
      <c r="J1727" s="647">
        <f t="shared" si="82"/>
        <v>103413670.5</v>
      </c>
      <c r="K1727" s="647">
        <f t="shared" si="84"/>
        <v>108338131</v>
      </c>
      <c r="L1727" s="609"/>
    </row>
    <row r="1728" spans="3:12" ht="18">
      <c r="C1728" s="335" t="s">
        <v>22029</v>
      </c>
      <c r="D1728" s="335" t="s">
        <v>22030</v>
      </c>
      <c r="E1728" s="336"/>
      <c r="F1728" s="337"/>
      <c r="G1728" s="337" t="s">
        <v>65</v>
      </c>
      <c r="H1728" s="625">
        <f t="shared" si="83"/>
        <v>6989129.8899999997</v>
      </c>
      <c r="I1728" s="617">
        <v>6785563</v>
      </c>
      <c r="J1728" s="647">
        <f t="shared" si="82"/>
        <v>7124841.1500000004</v>
      </c>
      <c r="K1728" s="647">
        <f t="shared" si="84"/>
        <v>7464119.2999999998</v>
      </c>
      <c r="L1728" s="609"/>
    </row>
    <row r="1729" spans="3:12" ht="18">
      <c r="C1729" s="335" t="s">
        <v>22031</v>
      </c>
      <c r="D1729" s="335" t="s">
        <v>22032</v>
      </c>
      <c r="E1729" s="336"/>
      <c r="F1729" s="337"/>
      <c r="G1729" s="337" t="s">
        <v>22</v>
      </c>
      <c r="H1729" s="625">
        <f t="shared" si="83"/>
        <v>1186928.74</v>
      </c>
      <c r="I1729" s="617">
        <v>1152358</v>
      </c>
      <c r="J1729" s="647">
        <f t="shared" si="82"/>
        <v>1209975.8999999999</v>
      </c>
      <c r="K1729" s="647">
        <f t="shared" si="84"/>
        <v>1267593.8</v>
      </c>
      <c r="L1729" s="609"/>
    </row>
    <row r="1730" spans="3:12" ht="18">
      <c r="C1730" s="335" t="s">
        <v>22033</v>
      </c>
      <c r="D1730" s="335" t="s">
        <v>22034</v>
      </c>
      <c r="E1730" s="336"/>
      <c r="F1730" s="337"/>
      <c r="G1730" s="337" t="s">
        <v>65</v>
      </c>
      <c r="H1730" s="625">
        <f t="shared" si="83"/>
        <v>36725874.670000002</v>
      </c>
      <c r="I1730" s="617">
        <v>35656189</v>
      </c>
      <c r="J1730" s="647">
        <f t="shared" si="82"/>
        <v>37438998.450000003</v>
      </c>
      <c r="K1730" s="647">
        <f t="shared" si="84"/>
        <v>39221807.899999999</v>
      </c>
      <c r="L1730" s="609"/>
    </row>
    <row r="1731" spans="3:12" ht="18">
      <c r="C1731" s="335" t="s">
        <v>22035</v>
      </c>
      <c r="D1731" s="335" t="s">
        <v>22036</v>
      </c>
      <c r="E1731" s="336"/>
      <c r="F1731" s="337"/>
      <c r="G1731" s="337" t="s">
        <v>65</v>
      </c>
      <c r="H1731" s="625">
        <f t="shared" si="83"/>
        <v>127246099.06</v>
      </c>
      <c r="I1731" s="617">
        <v>123539902</v>
      </c>
      <c r="J1731" s="647">
        <f t="shared" si="82"/>
        <v>129716897.09999999</v>
      </c>
      <c r="K1731" s="647">
        <f t="shared" si="84"/>
        <v>135893892.19999999</v>
      </c>
      <c r="L1731" s="609"/>
    </row>
    <row r="1732" spans="3:12" ht="18">
      <c r="C1732" s="335" t="s">
        <v>22037</v>
      </c>
      <c r="D1732" s="335" t="s">
        <v>22038</v>
      </c>
      <c r="E1732" s="336"/>
      <c r="F1732" s="337"/>
      <c r="G1732" s="337" t="s">
        <v>65</v>
      </c>
      <c r="H1732" s="625">
        <f t="shared" si="83"/>
        <v>145164435.34999999</v>
      </c>
      <c r="I1732" s="617">
        <v>140936345</v>
      </c>
      <c r="J1732" s="647">
        <f t="shared" si="82"/>
        <v>147983162.25</v>
      </c>
      <c r="K1732" s="647">
        <f t="shared" si="84"/>
        <v>155029979.5</v>
      </c>
      <c r="L1732" s="609"/>
    </row>
    <row r="1733" spans="3:12" ht="36">
      <c r="C1733" s="335" t="s">
        <v>22039</v>
      </c>
      <c r="D1733" s="335" t="s">
        <v>22040</v>
      </c>
      <c r="E1733" s="336"/>
      <c r="F1733" s="337"/>
      <c r="G1733" s="337" t="s">
        <v>65</v>
      </c>
      <c r="H1733" s="625">
        <f t="shared" si="83"/>
        <v>181748650</v>
      </c>
      <c r="I1733" s="617">
        <v>176455000</v>
      </c>
      <c r="J1733" s="647">
        <f t="shared" si="82"/>
        <v>185277750</v>
      </c>
      <c r="K1733" s="647">
        <f t="shared" si="84"/>
        <v>194100500</v>
      </c>
      <c r="L1733" s="609"/>
    </row>
    <row r="1734" spans="3:12" ht="36">
      <c r="C1734" s="335" t="s">
        <v>22041</v>
      </c>
      <c r="D1734" s="335" t="s">
        <v>22042</v>
      </c>
      <c r="E1734" s="336"/>
      <c r="F1734" s="337"/>
      <c r="G1734" s="337" t="s">
        <v>65</v>
      </c>
      <c r="H1734" s="625">
        <f t="shared" si="83"/>
        <v>40685000</v>
      </c>
      <c r="I1734" s="617">
        <v>39500000</v>
      </c>
      <c r="J1734" s="647">
        <f t="shared" si="82"/>
        <v>41475000</v>
      </c>
      <c r="K1734" s="647">
        <f t="shared" si="84"/>
        <v>43450000</v>
      </c>
      <c r="L1734" s="609"/>
    </row>
    <row r="1735" spans="3:12" ht="36">
      <c r="C1735" s="335" t="s">
        <v>22043</v>
      </c>
      <c r="D1735" s="335" t="s">
        <v>22044</v>
      </c>
      <c r="E1735" s="336"/>
      <c r="F1735" s="337"/>
      <c r="G1735" s="337" t="s">
        <v>721</v>
      </c>
      <c r="H1735" s="625">
        <f t="shared" si="83"/>
        <v>256809.48800000001</v>
      </c>
      <c r="I1735" s="617">
        <v>249329.6</v>
      </c>
      <c r="J1735" s="647">
        <f t="shared" ref="J1735:J1794" si="85">(I1735*0.05)+I1735</f>
        <v>261796.08000000002</v>
      </c>
      <c r="K1735" s="647">
        <f t="shared" si="84"/>
        <v>274262.56</v>
      </c>
      <c r="L1735" s="609"/>
    </row>
    <row r="1736" spans="3:12" ht="36">
      <c r="C1736" s="335" t="s">
        <v>22045</v>
      </c>
      <c r="D1736" s="335" t="s">
        <v>22046</v>
      </c>
      <c r="E1736" s="336"/>
      <c r="F1736" s="337"/>
      <c r="G1736" s="337" t="s">
        <v>601</v>
      </c>
      <c r="H1736" s="625">
        <f t="shared" si="83"/>
        <v>3748736.6236</v>
      </c>
      <c r="I1736" s="617">
        <v>3639550.12</v>
      </c>
      <c r="J1736" s="647">
        <f t="shared" si="85"/>
        <v>3821527.6260000002</v>
      </c>
      <c r="K1736" s="647">
        <f t="shared" si="84"/>
        <v>4003505.1320000002</v>
      </c>
      <c r="L1736" s="609"/>
    </row>
    <row r="1737" spans="3:12" ht="54">
      <c r="C1737" s="335" t="s">
        <v>22047</v>
      </c>
      <c r="D1737" s="335" t="s">
        <v>22048</v>
      </c>
      <c r="E1737" s="336"/>
      <c r="F1737" s="337"/>
      <c r="G1737" s="337" t="s">
        <v>22</v>
      </c>
      <c r="H1737" s="625">
        <f t="shared" si="83"/>
        <v>38439236.101000004</v>
      </c>
      <c r="I1737" s="617">
        <v>37319646.700000003</v>
      </c>
      <c r="J1737" s="647">
        <f t="shared" si="85"/>
        <v>39185629.035000004</v>
      </c>
      <c r="K1737" s="647">
        <f t="shared" si="84"/>
        <v>41051611.370000005</v>
      </c>
      <c r="L1737" s="609"/>
    </row>
    <row r="1738" spans="3:12" ht="54">
      <c r="C1738" s="335" t="s">
        <v>22049</v>
      </c>
      <c r="D1738" s="335" t="s">
        <v>22050</v>
      </c>
      <c r="E1738" s="336"/>
      <c r="F1738" s="337"/>
      <c r="G1738" s="337" t="s">
        <v>22</v>
      </c>
      <c r="H1738" s="625">
        <f t="shared" si="83"/>
        <v>769414096.00100005</v>
      </c>
      <c r="I1738" s="617">
        <v>747003976.70000005</v>
      </c>
      <c r="J1738" s="647">
        <f t="shared" si="85"/>
        <v>784354175.53500009</v>
      </c>
      <c r="K1738" s="647">
        <f t="shared" si="84"/>
        <v>821704374.37</v>
      </c>
      <c r="L1738" s="609"/>
    </row>
    <row r="1739" spans="3:12" ht="54">
      <c r="C1739" s="335" t="s">
        <v>22051</v>
      </c>
      <c r="D1739" s="335" t="s">
        <v>22052</v>
      </c>
      <c r="E1739" s="336"/>
      <c r="F1739" s="337"/>
      <c r="G1739" s="337" t="s">
        <v>22</v>
      </c>
      <c r="H1739" s="625">
        <f t="shared" si="83"/>
        <v>892977366.7263</v>
      </c>
      <c r="I1739" s="617">
        <v>866968317.21000004</v>
      </c>
      <c r="J1739" s="647">
        <f t="shared" si="85"/>
        <v>910316733.07050002</v>
      </c>
      <c r="K1739" s="647">
        <f t="shared" si="84"/>
        <v>953665148.93099999</v>
      </c>
      <c r="L1739" s="609"/>
    </row>
    <row r="1740" spans="3:12" ht="36">
      <c r="C1740" s="335" t="s">
        <v>22053</v>
      </c>
      <c r="D1740" s="335" t="s">
        <v>22054</v>
      </c>
      <c r="E1740" s="336"/>
      <c r="F1740" s="337"/>
      <c r="G1740" s="337" t="s">
        <v>22</v>
      </c>
      <c r="H1740" s="625">
        <f t="shared" si="83"/>
        <v>3348839.4944000002</v>
      </c>
      <c r="I1740" s="617">
        <v>3251300.48</v>
      </c>
      <c r="J1740" s="647">
        <f t="shared" si="85"/>
        <v>3413865.5040000002</v>
      </c>
      <c r="K1740" s="647">
        <f t="shared" si="84"/>
        <v>3576430.5279999999</v>
      </c>
      <c r="L1740" s="609"/>
    </row>
    <row r="1741" spans="3:12" ht="36">
      <c r="C1741" s="335" t="s">
        <v>22055</v>
      </c>
      <c r="D1741" s="335" t="s">
        <v>22056</v>
      </c>
      <c r="E1741" s="336"/>
      <c r="F1741" s="337"/>
      <c r="G1741" s="337" t="s">
        <v>721</v>
      </c>
      <c r="H1741" s="625">
        <f t="shared" si="83"/>
        <v>1189860.2641999999</v>
      </c>
      <c r="I1741" s="617">
        <v>1155204.1399999999</v>
      </c>
      <c r="J1741" s="647">
        <f t="shared" si="85"/>
        <v>1212964.3469999998</v>
      </c>
      <c r="K1741" s="647">
        <f t="shared" si="84"/>
        <v>1270724.554</v>
      </c>
      <c r="L1741" s="609"/>
    </row>
    <row r="1742" spans="3:12" ht="54">
      <c r="C1742" s="335" t="s">
        <v>22057</v>
      </c>
      <c r="D1742" s="335" t="s">
        <v>22058</v>
      </c>
      <c r="E1742" s="336"/>
      <c r="F1742" s="337"/>
      <c r="G1742" s="337" t="s">
        <v>22</v>
      </c>
      <c r="H1742" s="625">
        <f t="shared" ref="H1742:H1794" si="86">(I1742*0.03)+I1742</f>
        <v>829551.7</v>
      </c>
      <c r="I1742" s="617">
        <v>805390</v>
      </c>
      <c r="J1742" s="647">
        <f t="shared" si="85"/>
        <v>845659.5</v>
      </c>
      <c r="K1742" s="647">
        <f t="shared" si="84"/>
        <v>885929</v>
      </c>
      <c r="L1742" s="609"/>
    </row>
    <row r="1743" spans="3:12" ht="54">
      <c r="C1743" s="335" t="s">
        <v>22059</v>
      </c>
      <c r="D1743" s="335" t="s">
        <v>22060</v>
      </c>
      <c r="E1743" s="336"/>
      <c r="F1743" s="337"/>
      <c r="G1743" s="337" t="s">
        <v>22</v>
      </c>
      <c r="H1743" s="625">
        <f t="shared" si="86"/>
        <v>1147769.2009000001</v>
      </c>
      <c r="I1743" s="617">
        <v>1114339.03</v>
      </c>
      <c r="J1743" s="647">
        <f t="shared" si="85"/>
        <v>1170055.9815</v>
      </c>
      <c r="K1743" s="647">
        <f t="shared" si="84"/>
        <v>1225772.933</v>
      </c>
      <c r="L1743" s="609"/>
    </row>
    <row r="1744" spans="3:12" ht="54">
      <c r="C1744" s="335" t="s">
        <v>22061</v>
      </c>
      <c r="D1744" s="335" t="s">
        <v>22062</v>
      </c>
      <c r="E1744" s="336"/>
      <c r="F1744" s="337"/>
      <c r="G1744" s="337" t="s">
        <v>22</v>
      </c>
      <c r="H1744" s="625">
        <f t="shared" si="86"/>
        <v>690096.82760000008</v>
      </c>
      <c r="I1744" s="617">
        <v>669996.92000000004</v>
      </c>
      <c r="J1744" s="647">
        <f t="shared" si="85"/>
        <v>703496.76600000006</v>
      </c>
      <c r="K1744" s="647">
        <f t="shared" si="84"/>
        <v>736996.61200000008</v>
      </c>
      <c r="L1744" s="609"/>
    </row>
    <row r="1745" spans="3:12" ht="18">
      <c r="C1745" s="335" t="s">
        <v>22063</v>
      </c>
      <c r="D1745" s="335" t="s">
        <v>22064</v>
      </c>
      <c r="E1745" s="336"/>
      <c r="F1745" s="337"/>
      <c r="G1745" s="337" t="s">
        <v>1274</v>
      </c>
      <c r="H1745" s="625">
        <f t="shared" si="86"/>
        <v>12387682.279999999</v>
      </c>
      <c r="I1745" s="617">
        <v>12026876</v>
      </c>
      <c r="J1745" s="647">
        <f t="shared" si="85"/>
        <v>12628219.800000001</v>
      </c>
      <c r="K1745" s="647">
        <f t="shared" si="84"/>
        <v>13229563.6</v>
      </c>
      <c r="L1745" s="609"/>
    </row>
    <row r="1746" spans="3:12" ht="36">
      <c r="C1746" s="335" t="s">
        <v>22065</v>
      </c>
      <c r="D1746" s="335" t="s">
        <v>22066</v>
      </c>
      <c r="E1746" s="336"/>
      <c r="F1746" s="337"/>
      <c r="G1746" s="337" t="s">
        <v>22</v>
      </c>
      <c r="H1746" s="625">
        <f t="shared" si="86"/>
        <v>397544465</v>
      </c>
      <c r="I1746" s="617">
        <v>385965500</v>
      </c>
      <c r="J1746" s="647">
        <f t="shared" si="85"/>
        <v>405263775</v>
      </c>
      <c r="K1746" s="647">
        <f t="shared" si="84"/>
        <v>424562050</v>
      </c>
      <c r="L1746" s="609"/>
    </row>
    <row r="1747" spans="3:12" ht="36">
      <c r="C1747" s="335" t="s">
        <v>22067</v>
      </c>
      <c r="D1747" s="335" t="s">
        <v>22068</v>
      </c>
      <c r="E1747" s="336"/>
      <c r="F1747" s="337"/>
      <c r="G1747" s="337" t="s">
        <v>22</v>
      </c>
      <c r="H1747" s="625">
        <f t="shared" si="86"/>
        <v>3911991.5</v>
      </c>
      <c r="I1747" s="617">
        <v>3798050</v>
      </c>
      <c r="J1747" s="647">
        <f t="shared" si="85"/>
        <v>3987952.5</v>
      </c>
      <c r="K1747" s="647">
        <f t="shared" si="84"/>
        <v>4177855</v>
      </c>
      <c r="L1747" s="609"/>
    </row>
    <row r="1748" spans="3:12" ht="18">
      <c r="C1748" s="335" t="s">
        <v>22069</v>
      </c>
      <c r="D1748" s="335" t="s">
        <v>22070</v>
      </c>
      <c r="E1748" s="336"/>
      <c r="F1748" s="337"/>
      <c r="G1748" s="337" t="s">
        <v>5647</v>
      </c>
      <c r="H1748" s="625">
        <f t="shared" si="86"/>
        <v>1473203633.7</v>
      </c>
      <c r="I1748" s="617">
        <v>1430294790</v>
      </c>
      <c r="J1748" s="647">
        <f t="shared" si="85"/>
        <v>1501809529.5</v>
      </c>
      <c r="K1748" s="647">
        <f t="shared" si="84"/>
        <v>1573324269</v>
      </c>
      <c r="L1748" s="609"/>
    </row>
    <row r="1749" spans="3:12" ht="18">
      <c r="C1749" s="335" t="s">
        <v>22071</v>
      </c>
      <c r="D1749" s="335" t="s">
        <v>22072</v>
      </c>
      <c r="E1749" s="336"/>
      <c r="F1749" s="337"/>
      <c r="G1749" s="337" t="s">
        <v>65</v>
      </c>
      <c r="H1749" s="625">
        <f t="shared" si="86"/>
        <v>72657178.5</v>
      </c>
      <c r="I1749" s="617">
        <v>70540950</v>
      </c>
      <c r="J1749" s="647">
        <f t="shared" si="85"/>
        <v>74067997.5</v>
      </c>
      <c r="K1749" s="647">
        <f t="shared" si="84"/>
        <v>77595045</v>
      </c>
      <c r="L1749" s="609"/>
    </row>
    <row r="1750" spans="3:12" ht="18">
      <c r="C1750" s="335" t="s">
        <v>22073</v>
      </c>
      <c r="D1750" s="335" t="s">
        <v>22074</v>
      </c>
      <c r="E1750" s="336"/>
      <c r="F1750" s="337"/>
      <c r="G1750" s="337" t="s">
        <v>5647</v>
      </c>
      <c r="H1750" s="625">
        <f t="shared" si="86"/>
        <v>150658769.5</v>
      </c>
      <c r="I1750" s="617">
        <v>146270650</v>
      </c>
      <c r="J1750" s="647">
        <f t="shared" si="85"/>
        <v>153584182.5</v>
      </c>
      <c r="K1750" s="647">
        <f t="shared" si="84"/>
        <v>160897715</v>
      </c>
      <c r="L1750" s="609"/>
    </row>
    <row r="1751" spans="3:12" ht="18">
      <c r="C1751" s="335" t="s">
        <v>22075</v>
      </c>
      <c r="D1751" s="335" t="s">
        <v>22076</v>
      </c>
      <c r="E1751" s="336"/>
      <c r="F1751" s="337"/>
      <c r="G1751" s="337" t="s">
        <v>22</v>
      </c>
      <c r="H1751" s="625">
        <f t="shared" si="86"/>
        <v>1265638.25</v>
      </c>
      <c r="I1751" s="617">
        <v>1228775</v>
      </c>
      <c r="J1751" s="647">
        <f t="shared" si="85"/>
        <v>1290213.75</v>
      </c>
      <c r="K1751" s="647">
        <f t="shared" si="84"/>
        <v>1351652.5</v>
      </c>
      <c r="L1751" s="609"/>
    </row>
    <row r="1752" spans="3:12" ht="18">
      <c r="C1752" s="335" t="s">
        <v>22077</v>
      </c>
      <c r="D1752" s="335" t="s">
        <v>22078</v>
      </c>
      <c r="E1752" s="336"/>
      <c r="F1752" s="337"/>
      <c r="G1752" s="337" t="s">
        <v>22</v>
      </c>
      <c r="H1752" s="625">
        <f t="shared" si="86"/>
        <v>5150000</v>
      </c>
      <c r="I1752" s="617">
        <v>5000000</v>
      </c>
      <c r="J1752" s="647">
        <f t="shared" si="85"/>
        <v>5250000</v>
      </c>
      <c r="K1752" s="647">
        <f t="shared" si="84"/>
        <v>5500000</v>
      </c>
      <c r="L1752" s="609"/>
    </row>
    <row r="1753" spans="3:12" ht="54">
      <c r="C1753" s="335" t="s">
        <v>22079</v>
      </c>
      <c r="D1753" s="335" t="s">
        <v>22080</v>
      </c>
      <c r="E1753" s="336"/>
      <c r="F1753" s="337"/>
      <c r="G1753" s="337" t="s">
        <v>65</v>
      </c>
      <c r="H1753" s="625">
        <f t="shared" si="86"/>
        <v>63981540</v>
      </c>
      <c r="I1753" s="617">
        <v>62118000</v>
      </c>
      <c r="J1753" s="647">
        <f t="shared" si="85"/>
        <v>65223900</v>
      </c>
      <c r="K1753" s="647">
        <f t="shared" si="84"/>
        <v>68329800</v>
      </c>
      <c r="L1753" s="609"/>
    </row>
    <row r="1754" spans="3:12" ht="36">
      <c r="C1754" s="335" t="s">
        <v>22081</v>
      </c>
      <c r="D1754" s="335" t="s">
        <v>22082</v>
      </c>
      <c r="E1754" s="336"/>
      <c r="F1754" s="337"/>
      <c r="G1754" s="337" t="s">
        <v>65</v>
      </c>
      <c r="H1754" s="625">
        <f t="shared" si="86"/>
        <v>14971050</v>
      </c>
      <c r="I1754" s="617">
        <v>14535000</v>
      </c>
      <c r="J1754" s="647">
        <f t="shared" si="85"/>
        <v>15261750</v>
      </c>
      <c r="K1754" s="647">
        <f t="shared" si="84"/>
        <v>15988500</v>
      </c>
      <c r="L1754" s="609"/>
    </row>
    <row r="1755" spans="3:12" ht="18">
      <c r="C1755" s="335" t="s">
        <v>22083</v>
      </c>
      <c r="D1755" s="335" t="s">
        <v>22084</v>
      </c>
      <c r="E1755" s="336"/>
      <c r="F1755" s="337"/>
      <c r="G1755" s="337" t="s">
        <v>20118</v>
      </c>
      <c r="H1755" s="625">
        <f t="shared" si="86"/>
        <v>2060000</v>
      </c>
      <c r="I1755" s="617">
        <v>2000000</v>
      </c>
      <c r="J1755" s="647">
        <f t="shared" si="85"/>
        <v>2100000</v>
      </c>
      <c r="K1755" s="647">
        <f t="shared" si="84"/>
        <v>2200000</v>
      </c>
      <c r="L1755" s="609"/>
    </row>
    <row r="1756" spans="3:12" ht="54">
      <c r="C1756" s="335" t="s">
        <v>22085</v>
      </c>
      <c r="D1756" s="335" t="s">
        <v>22086</v>
      </c>
      <c r="E1756" s="336"/>
      <c r="F1756" s="337"/>
      <c r="G1756" s="337" t="s">
        <v>347</v>
      </c>
      <c r="H1756" s="625">
        <f t="shared" si="86"/>
        <v>120589310</v>
      </c>
      <c r="I1756" s="617">
        <v>117077000</v>
      </c>
      <c r="J1756" s="647">
        <f t="shared" si="85"/>
        <v>122930850</v>
      </c>
      <c r="K1756" s="647">
        <f t="shared" si="84"/>
        <v>128784700</v>
      </c>
      <c r="L1756" s="609"/>
    </row>
    <row r="1757" spans="3:12" ht="36">
      <c r="C1757" s="335" t="s">
        <v>22087</v>
      </c>
      <c r="D1757" s="335" t="s">
        <v>22088</v>
      </c>
      <c r="E1757" s="336"/>
      <c r="F1757" s="337"/>
      <c r="G1757" s="337" t="s">
        <v>22</v>
      </c>
      <c r="H1757" s="625">
        <f t="shared" si="86"/>
        <v>504450.22499999998</v>
      </c>
      <c r="I1757" s="617">
        <v>489757.5</v>
      </c>
      <c r="J1757" s="647">
        <f t="shared" si="85"/>
        <v>514245.375</v>
      </c>
      <c r="K1757" s="647">
        <f t="shared" si="84"/>
        <v>538733.25</v>
      </c>
      <c r="L1757" s="609"/>
    </row>
    <row r="1758" spans="3:12" ht="18">
      <c r="C1758" s="335" t="s">
        <v>22089</v>
      </c>
      <c r="D1758" s="335" t="s">
        <v>22090</v>
      </c>
      <c r="E1758" s="336"/>
      <c r="F1758" s="337"/>
      <c r="G1758" s="337" t="s">
        <v>65</v>
      </c>
      <c r="H1758" s="625">
        <f t="shared" si="86"/>
        <v>7519000000</v>
      </c>
      <c r="I1758" s="617">
        <v>7300000000</v>
      </c>
      <c r="J1758" s="647">
        <f t="shared" si="85"/>
        <v>7665000000</v>
      </c>
      <c r="K1758" s="647">
        <f t="shared" si="84"/>
        <v>8030000000</v>
      </c>
      <c r="L1758" s="609"/>
    </row>
    <row r="1759" spans="3:12" ht="54">
      <c r="C1759" s="335" t="s">
        <v>22091</v>
      </c>
      <c r="D1759" s="335" t="s">
        <v>22092</v>
      </c>
      <c r="E1759" s="336"/>
      <c r="F1759" s="337"/>
      <c r="G1759" s="337" t="s">
        <v>22</v>
      </c>
      <c r="H1759" s="625">
        <f t="shared" si="86"/>
        <v>1181668.53</v>
      </c>
      <c r="I1759" s="617">
        <v>1147251</v>
      </c>
      <c r="J1759" s="647">
        <f t="shared" si="85"/>
        <v>1204613.55</v>
      </c>
      <c r="K1759" s="647">
        <f t="shared" si="84"/>
        <v>1261976.1000000001</v>
      </c>
      <c r="L1759" s="609"/>
    </row>
    <row r="1760" spans="3:12" ht="36">
      <c r="C1760" s="335" t="s">
        <v>22093</v>
      </c>
      <c r="D1760" s="335" t="s">
        <v>22094</v>
      </c>
      <c r="E1760" s="336"/>
      <c r="F1760" s="337"/>
      <c r="G1760" s="337" t="s">
        <v>65</v>
      </c>
      <c r="H1760" s="625">
        <f t="shared" si="86"/>
        <v>118787840</v>
      </c>
      <c r="I1760" s="617">
        <v>115328000</v>
      </c>
      <c r="J1760" s="647">
        <f t="shared" si="85"/>
        <v>121094400</v>
      </c>
      <c r="K1760" s="647">
        <f t="shared" si="84"/>
        <v>126860800</v>
      </c>
      <c r="L1760" s="609"/>
    </row>
    <row r="1761" spans="3:12" ht="36">
      <c r="C1761" s="335" t="s">
        <v>22095</v>
      </c>
      <c r="D1761" s="335" t="s">
        <v>22096</v>
      </c>
      <c r="E1761" s="336"/>
      <c r="F1761" s="337"/>
      <c r="G1761" s="337" t="s">
        <v>65</v>
      </c>
      <c r="H1761" s="625">
        <f t="shared" si="86"/>
        <v>112480841</v>
      </c>
      <c r="I1761" s="617">
        <v>109204700</v>
      </c>
      <c r="J1761" s="647">
        <f t="shared" si="85"/>
        <v>114664935</v>
      </c>
      <c r="K1761" s="647">
        <f t="shared" si="84"/>
        <v>120125170</v>
      </c>
      <c r="L1761" s="609"/>
    </row>
    <row r="1762" spans="3:12" ht="36">
      <c r="C1762" s="335" t="s">
        <v>22097</v>
      </c>
      <c r="D1762" s="335" t="s">
        <v>22098</v>
      </c>
      <c r="E1762" s="336"/>
      <c r="F1762" s="337"/>
      <c r="G1762" s="337" t="s">
        <v>65</v>
      </c>
      <c r="H1762" s="625">
        <f t="shared" si="86"/>
        <v>184360194.40000001</v>
      </c>
      <c r="I1762" s="617">
        <v>178990480</v>
      </c>
      <c r="J1762" s="647">
        <f t="shared" si="85"/>
        <v>187940004</v>
      </c>
      <c r="K1762" s="647">
        <f t="shared" si="84"/>
        <v>196889528</v>
      </c>
      <c r="L1762" s="609"/>
    </row>
    <row r="1763" spans="3:12" ht="18">
      <c r="C1763" s="335" t="s">
        <v>22099</v>
      </c>
      <c r="D1763" s="335" t="s">
        <v>22100</v>
      </c>
      <c r="E1763" s="336"/>
      <c r="F1763" s="337"/>
      <c r="G1763" s="337" t="s">
        <v>65</v>
      </c>
      <c r="H1763" s="625">
        <f t="shared" si="86"/>
        <v>184370000</v>
      </c>
      <c r="I1763" s="617">
        <v>179000000</v>
      </c>
      <c r="J1763" s="647">
        <f t="shared" si="85"/>
        <v>187950000</v>
      </c>
      <c r="K1763" s="647">
        <f t="shared" si="84"/>
        <v>196900000</v>
      </c>
      <c r="L1763" s="609"/>
    </row>
    <row r="1764" spans="3:12" ht="36">
      <c r="C1764" s="335" t="s">
        <v>22101</v>
      </c>
      <c r="D1764" s="335" t="s">
        <v>22102</v>
      </c>
      <c r="E1764" s="336"/>
      <c r="F1764" s="337"/>
      <c r="G1764" s="337" t="s">
        <v>65</v>
      </c>
      <c r="H1764" s="625">
        <f t="shared" si="86"/>
        <v>124605280</v>
      </c>
      <c r="I1764" s="617">
        <v>120976000</v>
      </c>
      <c r="J1764" s="647">
        <f t="shared" si="85"/>
        <v>127024800</v>
      </c>
      <c r="K1764" s="647">
        <f t="shared" si="84"/>
        <v>133073600</v>
      </c>
      <c r="L1764" s="609"/>
    </row>
    <row r="1765" spans="3:12" ht="18">
      <c r="C1765" s="335" t="s">
        <v>22103</v>
      </c>
      <c r="D1765" s="335" t="s">
        <v>22104</v>
      </c>
      <c r="E1765" s="336"/>
      <c r="F1765" s="337"/>
      <c r="G1765" s="337" t="s">
        <v>65</v>
      </c>
      <c r="H1765" s="625">
        <f t="shared" si="86"/>
        <v>116172721.5</v>
      </c>
      <c r="I1765" s="617">
        <v>112789050</v>
      </c>
      <c r="J1765" s="647">
        <f t="shared" si="85"/>
        <v>118428502.5</v>
      </c>
      <c r="K1765" s="647">
        <f t="shared" si="84"/>
        <v>124067955</v>
      </c>
      <c r="L1765" s="609"/>
    </row>
    <row r="1766" spans="3:12" ht="18">
      <c r="C1766" s="335" t="s">
        <v>22105</v>
      </c>
      <c r="D1766" s="335" t="s">
        <v>22106</v>
      </c>
      <c r="E1766" s="336"/>
      <c r="F1766" s="337"/>
      <c r="G1766" s="337" t="s">
        <v>5647</v>
      </c>
      <c r="H1766" s="625">
        <f t="shared" si="86"/>
        <v>51500000</v>
      </c>
      <c r="I1766" s="617">
        <v>50000000</v>
      </c>
      <c r="J1766" s="647">
        <f t="shared" si="85"/>
        <v>52500000</v>
      </c>
      <c r="K1766" s="647">
        <f t="shared" si="84"/>
        <v>55000000</v>
      </c>
      <c r="L1766" s="609"/>
    </row>
    <row r="1767" spans="3:12" ht="36">
      <c r="C1767" s="335" t="s">
        <v>22107</v>
      </c>
      <c r="D1767" s="335" t="s">
        <v>22108</v>
      </c>
      <c r="E1767" s="336"/>
      <c r="F1767" s="337"/>
      <c r="G1767" s="337" t="s">
        <v>65</v>
      </c>
      <c r="H1767" s="625">
        <f t="shared" si="86"/>
        <v>22958218475</v>
      </c>
      <c r="I1767" s="617">
        <v>22289532500</v>
      </c>
      <c r="J1767" s="647">
        <f t="shared" si="85"/>
        <v>23404009125</v>
      </c>
      <c r="K1767" s="647">
        <f t="shared" si="84"/>
        <v>24518485750</v>
      </c>
      <c r="L1767" s="609"/>
    </row>
    <row r="1768" spans="3:12" ht="90">
      <c r="C1768" s="335" t="s">
        <v>22109</v>
      </c>
      <c r="D1768" s="335" t="s">
        <v>22110</v>
      </c>
      <c r="E1768" s="336"/>
      <c r="F1768" s="337"/>
      <c r="G1768" s="337" t="s">
        <v>65</v>
      </c>
      <c r="H1768" s="625">
        <f t="shared" si="86"/>
        <v>1779634020.5999999</v>
      </c>
      <c r="I1768" s="617">
        <v>1727800020</v>
      </c>
      <c r="J1768" s="647">
        <f t="shared" si="85"/>
        <v>1814190021</v>
      </c>
      <c r="K1768" s="647">
        <f t="shared" si="84"/>
        <v>1900580022</v>
      </c>
      <c r="L1768" s="609"/>
    </row>
    <row r="1769" spans="3:12" ht="36">
      <c r="C1769" s="335" t="s">
        <v>22111</v>
      </c>
      <c r="D1769" s="335" t="s">
        <v>22112</v>
      </c>
      <c r="E1769" s="336"/>
      <c r="F1769" s="337"/>
      <c r="G1769" s="337" t="s">
        <v>5647</v>
      </c>
      <c r="H1769" s="625">
        <f t="shared" si="86"/>
        <v>36050000</v>
      </c>
      <c r="I1769" s="617">
        <v>35000000</v>
      </c>
      <c r="J1769" s="647">
        <f t="shared" si="85"/>
        <v>36750000</v>
      </c>
      <c r="K1769" s="647">
        <f t="shared" si="84"/>
        <v>38500000</v>
      </c>
      <c r="L1769" s="609"/>
    </row>
    <row r="1770" spans="3:12" ht="54">
      <c r="C1770" s="335" t="s">
        <v>22113</v>
      </c>
      <c r="D1770" s="349" t="s">
        <v>22114</v>
      </c>
      <c r="E1770" s="336"/>
      <c r="F1770" s="337"/>
      <c r="G1770" s="337" t="s">
        <v>65</v>
      </c>
      <c r="H1770" s="625">
        <f t="shared" si="86"/>
        <v>832938546</v>
      </c>
      <c r="I1770" s="617">
        <v>808678200</v>
      </c>
      <c r="J1770" s="647">
        <f t="shared" si="85"/>
        <v>849112110</v>
      </c>
      <c r="K1770" s="647">
        <f t="shared" si="84"/>
        <v>889546020</v>
      </c>
      <c r="L1770" s="609"/>
    </row>
    <row r="1771" spans="3:12" ht="18">
      <c r="C1771" s="335" t="s">
        <v>22115</v>
      </c>
      <c r="D1771" s="335" t="s">
        <v>22116</v>
      </c>
      <c r="E1771" s="336"/>
      <c r="F1771" s="337"/>
      <c r="G1771" s="337" t="s">
        <v>65</v>
      </c>
      <c r="H1771" s="625">
        <f t="shared" si="86"/>
        <v>19575570240</v>
      </c>
      <c r="I1771" s="617">
        <v>19005408000</v>
      </c>
      <c r="J1771" s="647">
        <f t="shared" si="85"/>
        <v>19955678400</v>
      </c>
      <c r="K1771" s="647">
        <f t="shared" si="84"/>
        <v>20905948800</v>
      </c>
      <c r="L1771" s="609"/>
    </row>
    <row r="1772" spans="3:12" ht="144">
      <c r="C1772" s="335" t="s">
        <v>22117</v>
      </c>
      <c r="D1772" s="335" t="s">
        <v>22118</v>
      </c>
      <c r="E1772" s="336"/>
      <c r="F1772" s="337" t="s">
        <v>22119</v>
      </c>
      <c r="G1772" s="337" t="s">
        <v>65</v>
      </c>
      <c r="H1772" s="625">
        <f t="shared" si="86"/>
        <v>146736375</v>
      </c>
      <c r="I1772" s="617">
        <v>142462500</v>
      </c>
      <c r="J1772" s="647">
        <f t="shared" si="85"/>
        <v>149585625</v>
      </c>
      <c r="K1772" s="647">
        <f t="shared" si="84"/>
        <v>156708750</v>
      </c>
      <c r="L1772" s="609"/>
    </row>
    <row r="1773" spans="3:12" ht="36">
      <c r="C1773" s="335" t="s">
        <v>22120</v>
      </c>
      <c r="D1773" s="335" t="s">
        <v>22121</v>
      </c>
      <c r="E1773" s="336"/>
      <c r="F1773" s="337"/>
      <c r="G1773" s="337" t="s">
        <v>13290</v>
      </c>
      <c r="H1773" s="625">
        <f t="shared" si="86"/>
        <v>169131.15</v>
      </c>
      <c r="I1773" s="617">
        <v>164205</v>
      </c>
      <c r="J1773" s="647">
        <f t="shared" si="85"/>
        <v>172415.25</v>
      </c>
      <c r="K1773" s="647">
        <f t="shared" si="84"/>
        <v>180625.5</v>
      </c>
      <c r="L1773" s="609"/>
    </row>
    <row r="1774" spans="3:12" ht="18">
      <c r="C1774" s="335" t="s">
        <v>22122</v>
      </c>
      <c r="D1774" s="335" t="s">
        <v>22123</v>
      </c>
      <c r="E1774" s="336"/>
      <c r="F1774" s="337"/>
      <c r="G1774" s="337" t="s">
        <v>13290</v>
      </c>
      <c r="H1774" s="625">
        <f t="shared" si="86"/>
        <v>140077.94</v>
      </c>
      <c r="I1774" s="617">
        <v>135998</v>
      </c>
      <c r="J1774" s="647">
        <f t="shared" si="85"/>
        <v>142797.9</v>
      </c>
      <c r="K1774" s="647">
        <f t="shared" si="84"/>
        <v>149597.79999999999</v>
      </c>
      <c r="L1774" s="609"/>
    </row>
    <row r="1775" spans="3:12" ht="18">
      <c r="C1775" s="335" t="s">
        <v>22124</v>
      </c>
      <c r="D1775" s="335" t="s">
        <v>22125</v>
      </c>
      <c r="E1775" s="336"/>
      <c r="F1775" s="337"/>
      <c r="G1775" s="337" t="s">
        <v>9862</v>
      </c>
      <c r="H1775" s="625">
        <f t="shared" si="86"/>
        <v>1883.87</v>
      </c>
      <c r="I1775" s="617">
        <v>1829</v>
      </c>
      <c r="J1775" s="647">
        <f t="shared" si="85"/>
        <v>1920.45</v>
      </c>
      <c r="K1775" s="647">
        <f t="shared" si="84"/>
        <v>2011.9</v>
      </c>
      <c r="L1775" s="609"/>
    </row>
    <row r="1776" spans="3:12" ht="36">
      <c r="C1776" s="335" t="s">
        <v>22126</v>
      </c>
      <c r="D1776" s="335" t="s">
        <v>22127</v>
      </c>
      <c r="E1776" s="336"/>
      <c r="F1776" s="337"/>
      <c r="G1776" s="337" t="s">
        <v>9862</v>
      </c>
      <c r="H1776" s="625">
        <f t="shared" si="86"/>
        <v>1927.13</v>
      </c>
      <c r="I1776" s="617">
        <v>1871</v>
      </c>
      <c r="J1776" s="647">
        <f t="shared" si="85"/>
        <v>1964.55</v>
      </c>
      <c r="K1776" s="647">
        <f t="shared" si="84"/>
        <v>2058.1</v>
      </c>
      <c r="L1776" s="609"/>
    </row>
    <row r="1777" spans="3:12" ht="36">
      <c r="C1777" s="335" t="s">
        <v>22128</v>
      </c>
      <c r="D1777" s="335" t="s">
        <v>22129</v>
      </c>
      <c r="E1777" s="336"/>
      <c r="F1777" s="337"/>
      <c r="G1777" s="337" t="s">
        <v>22</v>
      </c>
      <c r="H1777" s="625">
        <f t="shared" si="86"/>
        <v>72460706</v>
      </c>
      <c r="I1777" s="617">
        <v>70350200</v>
      </c>
      <c r="J1777" s="647">
        <f t="shared" si="85"/>
        <v>73867710</v>
      </c>
      <c r="K1777" s="647">
        <f t="shared" si="84"/>
        <v>77385220</v>
      </c>
      <c r="L1777" s="609"/>
    </row>
    <row r="1778" spans="3:12" ht="18">
      <c r="C1778" s="335" t="s">
        <v>22130</v>
      </c>
      <c r="D1778" s="335" t="s">
        <v>22131</v>
      </c>
      <c r="E1778" s="336"/>
      <c r="F1778" s="337"/>
      <c r="G1778" s="337" t="s">
        <v>22</v>
      </c>
      <c r="H1778" s="625">
        <f t="shared" si="86"/>
        <v>118755910</v>
      </c>
      <c r="I1778" s="617">
        <v>115297000</v>
      </c>
      <c r="J1778" s="647">
        <f t="shared" si="85"/>
        <v>121061850</v>
      </c>
      <c r="K1778" s="647">
        <f t="shared" si="84"/>
        <v>126826700</v>
      </c>
      <c r="L1778" s="609"/>
    </row>
    <row r="1779" spans="3:12" ht="36">
      <c r="C1779" s="335" t="s">
        <v>22132</v>
      </c>
      <c r="D1779" s="335" t="s">
        <v>22133</v>
      </c>
      <c r="E1779" s="336"/>
      <c r="F1779" s="337"/>
      <c r="G1779" s="337" t="s">
        <v>21076</v>
      </c>
      <c r="H1779" s="625">
        <f t="shared" si="86"/>
        <v>2923140</v>
      </c>
      <c r="I1779" s="617">
        <v>2838000</v>
      </c>
      <c r="J1779" s="647">
        <f t="shared" si="85"/>
        <v>2979900</v>
      </c>
      <c r="K1779" s="647">
        <f t="shared" si="84"/>
        <v>3121800</v>
      </c>
      <c r="L1779" s="609"/>
    </row>
    <row r="1780" spans="3:12" ht="72">
      <c r="C1780" s="335" t="s">
        <v>22134</v>
      </c>
      <c r="D1780" s="335" t="s">
        <v>22135</v>
      </c>
      <c r="E1780" s="336"/>
      <c r="F1780" s="337"/>
      <c r="G1780" s="337" t="s">
        <v>65</v>
      </c>
      <c r="H1780" s="625">
        <f t="shared" si="86"/>
        <v>696758950</v>
      </c>
      <c r="I1780" s="617">
        <v>676465000</v>
      </c>
      <c r="J1780" s="647">
        <f t="shared" si="85"/>
        <v>710288250</v>
      </c>
      <c r="K1780" s="647">
        <f t="shared" si="84"/>
        <v>744111500</v>
      </c>
      <c r="L1780" s="609"/>
    </row>
    <row r="1781" spans="3:12" ht="36">
      <c r="C1781" s="335" t="s">
        <v>22136</v>
      </c>
      <c r="D1781" s="335" t="s">
        <v>22137</v>
      </c>
      <c r="E1781" s="336"/>
      <c r="F1781" s="337"/>
      <c r="G1781" s="337" t="s">
        <v>22</v>
      </c>
      <c r="H1781" s="625">
        <f t="shared" si="86"/>
        <v>2616200</v>
      </c>
      <c r="I1781" s="617">
        <v>2540000</v>
      </c>
      <c r="J1781" s="647">
        <f t="shared" si="85"/>
        <v>2667000</v>
      </c>
      <c r="K1781" s="647">
        <f t="shared" si="84"/>
        <v>2794000</v>
      </c>
      <c r="L1781" s="609"/>
    </row>
    <row r="1782" spans="3:12" ht="36">
      <c r="C1782" s="335" t="s">
        <v>22138</v>
      </c>
      <c r="D1782" s="335" t="s">
        <v>22139</v>
      </c>
      <c r="E1782" s="336"/>
      <c r="F1782" s="337"/>
      <c r="G1782" s="337" t="s">
        <v>65</v>
      </c>
      <c r="H1782" s="625">
        <f t="shared" si="86"/>
        <v>174888494.65000001</v>
      </c>
      <c r="I1782" s="617">
        <v>169794655</v>
      </c>
      <c r="J1782" s="647">
        <f t="shared" si="85"/>
        <v>178284387.75</v>
      </c>
      <c r="K1782" s="647">
        <f t="shared" si="84"/>
        <v>186774120.5</v>
      </c>
      <c r="L1782" s="609"/>
    </row>
    <row r="1783" spans="3:12" ht="36">
      <c r="C1783" s="335" t="s">
        <v>22140</v>
      </c>
      <c r="D1783" s="335" t="s">
        <v>22141</v>
      </c>
      <c r="E1783" s="336"/>
      <c r="F1783" s="337"/>
      <c r="G1783" s="337" t="s">
        <v>65</v>
      </c>
      <c r="H1783" s="625">
        <f t="shared" si="86"/>
        <v>253900070.4090881</v>
      </c>
      <c r="I1783" s="617">
        <v>246504922.72727001</v>
      </c>
      <c r="J1783" s="647">
        <f t="shared" si="85"/>
        <v>258830168.86363351</v>
      </c>
      <c r="K1783" s="647">
        <f t="shared" si="84"/>
        <v>271155414.99999702</v>
      </c>
      <c r="L1783" s="609"/>
    </row>
    <row r="1784" spans="3:12" ht="18">
      <c r="C1784" s="335" t="s">
        <v>22142</v>
      </c>
      <c r="D1784" s="335" t="s">
        <v>22143</v>
      </c>
      <c r="E1784" s="336"/>
      <c r="F1784" s="337"/>
      <c r="G1784" s="337" t="s">
        <v>65</v>
      </c>
      <c r="H1784" s="625">
        <f t="shared" si="86"/>
        <v>186166005.3818135</v>
      </c>
      <c r="I1784" s="617">
        <v>180743694.54545</v>
      </c>
      <c r="J1784" s="647">
        <f t="shared" si="85"/>
        <v>189780879.27272251</v>
      </c>
      <c r="K1784" s="647">
        <f t="shared" si="84"/>
        <v>198818063.99999499</v>
      </c>
      <c r="L1784" s="609"/>
    </row>
    <row r="1785" spans="3:12" ht="18">
      <c r="C1785" s="335" t="s">
        <v>22144</v>
      </c>
      <c r="D1785" s="335" t="s">
        <v>22145</v>
      </c>
      <c r="E1785" s="336"/>
      <c r="F1785" s="337"/>
      <c r="G1785" s="337" t="s">
        <v>65</v>
      </c>
      <c r="H1785" s="625">
        <f t="shared" si="86"/>
        <v>9630500</v>
      </c>
      <c r="I1785" s="617">
        <v>9350000</v>
      </c>
      <c r="J1785" s="647">
        <f t="shared" si="85"/>
        <v>9817500</v>
      </c>
      <c r="K1785" s="647">
        <f t="shared" si="84"/>
        <v>10285000</v>
      </c>
      <c r="L1785" s="609"/>
    </row>
    <row r="1786" spans="3:12" ht="36">
      <c r="C1786" s="335" t="s">
        <v>22146</v>
      </c>
      <c r="D1786" s="335" t="s">
        <v>22147</v>
      </c>
      <c r="E1786" s="336"/>
      <c r="F1786" s="337"/>
      <c r="G1786" s="337" t="s">
        <v>65</v>
      </c>
      <c r="H1786" s="625">
        <f t="shared" si="86"/>
        <v>21681500</v>
      </c>
      <c r="I1786" s="617">
        <v>21050000</v>
      </c>
      <c r="J1786" s="647">
        <f t="shared" si="85"/>
        <v>22102500</v>
      </c>
      <c r="K1786" s="647">
        <f t="shared" si="84"/>
        <v>23155000</v>
      </c>
      <c r="L1786" s="609"/>
    </row>
    <row r="1787" spans="3:12" ht="18">
      <c r="C1787" s="335" t="s">
        <v>22148</v>
      </c>
      <c r="D1787" s="335" t="s">
        <v>22149</v>
      </c>
      <c r="E1787" s="336"/>
      <c r="F1787" s="337"/>
      <c r="G1787" s="337" t="s">
        <v>65</v>
      </c>
      <c r="H1787" s="625">
        <f t="shared" si="86"/>
        <v>21115000</v>
      </c>
      <c r="I1787" s="617">
        <v>20500000</v>
      </c>
      <c r="J1787" s="647">
        <f t="shared" si="85"/>
        <v>21525000</v>
      </c>
      <c r="K1787" s="647">
        <f t="shared" si="84"/>
        <v>22550000</v>
      </c>
      <c r="L1787" s="609"/>
    </row>
    <row r="1788" spans="3:12" ht="36">
      <c r="C1788" s="335" t="s">
        <v>22150</v>
      </c>
      <c r="D1788" s="335" t="s">
        <v>22151</v>
      </c>
      <c r="E1788" s="336"/>
      <c r="F1788" s="337"/>
      <c r="G1788" s="337" t="s">
        <v>65</v>
      </c>
      <c r="H1788" s="625">
        <f t="shared" si="86"/>
        <v>180378750</v>
      </c>
      <c r="I1788" s="617">
        <v>175125000</v>
      </c>
      <c r="J1788" s="647">
        <f t="shared" si="85"/>
        <v>183881250</v>
      </c>
      <c r="K1788" s="647">
        <f t="shared" si="84"/>
        <v>192637500</v>
      </c>
      <c r="L1788" s="609"/>
    </row>
    <row r="1789" spans="3:12" ht="36">
      <c r="C1789" s="335" t="s">
        <v>22152</v>
      </c>
      <c r="D1789" s="335" t="s">
        <v>22153</v>
      </c>
      <c r="E1789" s="336"/>
      <c r="F1789" s="337"/>
      <c r="G1789" s="337" t="s">
        <v>65</v>
      </c>
      <c r="H1789" s="625">
        <f t="shared" si="86"/>
        <v>47333650</v>
      </c>
      <c r="I1789" s="617">
        <v>45955000</v>
      </c>
      <c r="J1789" s="647">
        <f t="shared" si="85"/>
        <v>48252750</v>
      </c>
      <c r="K1789" s="647">
        <f t="shared" si="84"/>
        <v>50550500</v>
      </c>
      <c r="L1789" s="609"/>
    </row>
    <row r="1790" spans="3:12" ht="36">
      <c r="C1790" s="335" t="s">
        <v>22154</v>
      </c>
      <c r="D1790" s="335" t="s">
        <v>22155</v>
      </c>
      <c r="E1790" s="336"/>
      <c r="F1790" s="337"/>
      <c r="G1790" s="337" t="s">
        <v>65</v>
      </c>
      <c r="H1790" s="625">
        <f t="shared" si="86"/>
        <v>181655950</v>
      </c>
      <c r="I1790" s="617">
        <v>176365000</v>
      </c>
      <c r="J1790" s="647">
        <f t="shared" si="85"/>
        <v>185183250</v>
      </c>
      <c r="K1790" s="647">
        <f t="shared" ref="K1790:K1794" si="87">(I1790*0.1)+I1790</f>
        <v>194001500</v>
      </c>
      <c r="L1790" s="609"/>
    </row>
    <row r="1791" spans="3:12" ht="54">
      <c r="C1791" s="335" t="s">
        <v>22156</v>
      </c>
      <c r="D1791" s="335" t="s">
        <v>22157</v>
      </c>
      <c r="E1791" s="336"/>
      <c r="F1791" s="337" t="s">
        <v>22158</v>
      </c>
      <c r="G1791" s="337" t="s">
        <v>65</v>
      </c>
      <c r="H1791" s="625">
        <f t="shared" si="86"/>
        <v>5250190908.8100004</v>
      </c>
      <c r="I1791" s="617">
        <v>5097272727</v>
      </c>
      <c r="J1791" s="647">
        <f t="shared" si="85"/>
        <v>5352136363.3500004</v>
      </c>
      <c r="K1791" s="647">
        <f t="shared" si="87"/>
        <v>5606999999.6999998</v>
      </c>
      <c r="L1791" s="609"/>
    </row>
    <row r="1792" spans="3:12" ht="54">
      <c r="C1792" s="335" t="s">
        <v>22159</v>
      </c>
      <c r="D1792" s="335" t="s">
        <v>22160</v>
      </c>
      <c r="E1792" s="336"/>
      <c r="F1792" s="337" t="s">
        <v>22158</v>
      </c>
      <c r="G1792" s="337" t="s">
        <v>65</v>
      </c>
      <c r="H1792" s="625">
        <f t="shared" si="86"/>
        <v>5900963636.2700005</v>
      </c>
      <c r="I1792" s="617">
        <v>5729090909</v>
      </c>
      <c r="J1792" s="647">
        <f t="shared" si="85"/>
        <v>6015545454.4499998</v>
      </c>
      <c r="K1792" s="647">
        <f t="shared" si="87"/>
        <v>6301999999.8999996</v>
      </c>
      <c r="L1792" s="609"/>
    </row>
    <row r="1793" spans="3:12" ht="54">
      <c r="C1793" s="335" t="s">
        <v>22161</v>
      </c>
      <c r="D1793" s="335" t="s">
        <v>22162</v>
      </c>
      <c r="E1793" s="336"/>
      <c r="F1793" s="337" t="s">
        <v>22158</v>
      </c>
      <c r="G1793" s="337" t="s">
        <v>65</v>
      </c>
      <c r="H1793" s="625">
        <f t="shared" si="86"/>
        <v>8162281818.6499996</v>
      </c>
      <c r="I1793" s="617">
        <v>7924545455</v>
      </c>
      <c r="J1793" s="647">
        <f t="shared" si="85"/>
        <v>8320772727.75</v>
      </c>
      <c r="K1793" s="647">
        <f t="shared" si="87"/>
        <v>8717000000.5</v>
      </c>
      <c r="L1793" s="609"/>
    </row>
    <row r="1794" spans="3:12" ht="36">
      <c r="C1794" s="366" t="s">
        <v>22211</v>
      </c>
      <c r="D1794" s="367" t="s">
        <v>22212</v>
      </c>
      <c r="E1794" s="368">
        <v>11.11</v>
      </c>
      <c r="F1794" s="368" t="s">
        <v>22213</v>
      </c>
      <c r="G1794" s="369">
        <v>3381.6</v>
      </c>
      <c r="H1794" s="625">
        <f t="shared" si="86"/>
        <v>38696.663279999993</v>
      </c>
      <c r="I1794" s="669">
        <v>37569.575999999994</v>
      </c>
      <c r="J1794" s="647">
        <f t="shared" si="85"/>
        <v>39448.054799999991</v>
      </c>
      <c r="K1794" s="647">
        <f t="shared" si="87"/>
        <v>41326.533599999995</v>
      </c>
      <c r="L1794" s="659"/>
    </row>
    <row r="1795" spans="3:12" ht="30" customHeight="1">
      <c r="C1795" s="366"/>
      <c r="D1795" s="687"/>
      <c r="E1795" s="689"/>
      <c r="F1795" s="688"/>
      <c r="G1795" s="369"/>
      <c r="H1795" s="626"/>
      <c r="I1795" s="621"/>
      <c r="J1795" s="615"/>
      <c r="K1795" s="585"/>
      <c r="L1795" s="384"/>
    </row>
    <row r="1796" spans="3:12" ht="30" customHeight="1">
      <c r="E1796" s="233"/>
      <c r="I1796" s="686"/>
    </row>
    <row r="1797" spans="3:12" ht="30" customHeight="1">
      <c r="E1797" s="233"/>
      <c r="I1797" s="686"/>
    </row>
    <row r="1798" spans="3:12" ht="30" customHeight="1">
      <c r="E1798" s="233"/>
      <c r="I1798" s="686"/>
    </row>
    <row r="1799" spans="3:12" ht="30" customHeight="1">
      <c r="E1799" s="233"/>
      <c r="I1799" s="686"/>
    </row>
    <row r="1800" spans="3:12" ht="30" customHeight="1">
      <c r="E1800" s="233"/>
      <c r="I1800" s="686"/>
    </row>
    <row r="1801" spans="3:12" ht="30" customHeight="1">
      <c r="E1801" s="233"/>
      <c r="I1801" s="686"/>
    </row>
    <row r="1802" spans="3:12" ht="30" customHeight="1">
      <c r="E1802" s="233"/>
      <c r="I1802" s="686"/>
    </row>
    <row r="1803" spans="3:12" ht="30" customHeight="1">
      <c r="E1803" s="233"/>
      <c r="I1803" s="686"/>
    </row>
    <row r="1804" spans="3:12" ht="30" customHeight="1">
      <c r="E1804" s="233"/>
      <c r="I1804" s="686"/>
    </row>
    <row r="1805" spans="3:12" ht="30" customHeight="1">
      <c r="E1805" s="233"/>
      <c r="I1805" s="686"/>
    </row>
    <row r="1806" spans="3:12" ht="30" customHeight="1">
      <c r="E1806" s="233"/>
      <c r="I1806" s="686"/>
    </row>
    <row r="1807" spans="3:12" ht="30" customHeight="1">
      <c r="E1807" s="233"/>
      <c r="I1807" s="686"/>
    </row>
    <row r="1808" spans="3:12" ht="30" customHeight="1">
      <c r="E1808" s="233"/>
      <c r="I1808" s="686"/>
    </row>
    <row r="1809" spans="5:9" ht="30" customHeight="1">
      <c r="E1809" s="233"/>
      <c r="I1809" s="686"/>
    </row>
    <row r="1810" spans="5:9" ht="30" customHeight="1">
      <c r="E1810" s="233"/>
      <c r="I1810" s="686"/>
    </row>
    <row r="1811" spans="5:9" ht="30" customHeight="1">
      <c r="E1811" s="233"/>
      <c r="I1811" s="686"/>
    </row>
    <row r="1812" spans="5:9" ht="30" customHeight="1">
      <c r="E1812" s="233"/>
      <c r="I1812" s="686"/>
    </row>
    <row r="1813" spans="5:9" ht="30" customHeight="1">
      <c r="E1813" s="233"/>
      <c r="I1813" s="686"/>
    </row>
    <row r="1814" spans="5:9" ht="30" customHeight="1">
      <c r="E1814" s="233"/>
      <c r="I1814" s="686"/>
    </row>
    <row r="1815" spans="5:9" ht="30" customHeight="1">
      <c r="E1815" s="233"/>
      <c r="I1815" s="686"/>
    </row>
    <row r="1816" spans="5:9" ht="30" customHeight="1">
      <c r="E1816" s="233"/>
      <c r="I1816" s="686"/>
    </row>
    <row r="1817" spans="5:9" ht="30" customHeight="1">
      <c r="E1817" s="233"/>
      <c r="I1817" s="686"/>
    </row>
    <row r="1818" spans="5:9" ht="30" customHeight="1">
      <c r="E1818" s="233"/>
      <c r="I1818" s="686"/>
    </row>
    <row r="1819" spans="5:9" ht="30" customHeight="1">
      <c r="E1819" s="233"/>
      <c r="I1819" s="686"/>
    </row>
    <row r="1820" spans="5:9" ht="30" customHeight="1">
      <c r="E1820" s="233"/>
      <c r="I1820" s="686"/>
    </row>
    <row r="1821" spans="5:9" ht="30" customHeight="1">
      <c r="E1821" s="233"/>
      <c r="I1821" s="686"/>
    </row>
    <row r="1822" spans="5:9" ht="30" customHeight="1">
      <c r="E1822" s="233"/>
      <c r="I1822" s="686"/>
    </row>
    <row r="1823" spans="5:9" ht="30" customHeight="1">
      <c r="E1823" s="233"/>
      <c r="I1823" s="686"/>
    </row>
    <row r="1824" spans="5:9" ht="30" customHeight="1">
      <c r="E1824" s="233"/>
      <c r="I1824" s="686"/>
    </row>
    <row r="1825" spans="5:9" ht="30" customHeight="1">
      <c r="E1825" s="233"/>
      <c r="I1825" s="686"/>
    </row>
    <row r="1826" spans="5:9" ht="30" customHeight="1">
      <c r="E1826" s="233"/>
      <c r="I1826" s="686"/>
    </row>
    <row r="1827" spans="5:9" ht="30" customHeight="1">
      <c r="E1827" s="233"/>
      <c r="I1827" s="686"/>
    </row>
    <row r="1828" spans="5:9" ht="30" customHeight="1">
      <c r="E1828" s="233"/>
      <c r="I1828" s="686"/>
    </row>
    <row r="1829" spans="5:9" ht="30" customHeight="1">
      <c r="E1829" s="233"/>
      <c r="I1829" s="686"/>
    </row>
    <row r="1830" spans="5:9" ht="30" customHeight="1">
      <c r="E1830" s="233"/>
      <c r="I1830" s="686"/>
    </row>
    <row r="1831" spans="5:9" ht="30" customHeight="1">
      <c r="E1831" s="233"/>
      <c r="I1831" s="686"/>
    </row>
    <row r="1832" spans="5:9" ht="30" customHeight="1">
      <c r="E1832" s="233"/>
      <c r="I1832" s="686"/>
    </row>
    <row r="1833" spans="5:9" ht="30" customHeight="1">
      <c r="E1833" s="233"/>
      <c r="I1833" s="686"/>
    </row>
    <row r="1834" spans="5:9" ht="30" customHeight="1">
      <c r="E1834" s="233"/>
      <c r="I1834" s="686"/>
    </row>
    <row r="1835" spans="5:9" ht="30" customHeight="1">
      <c r="E1835" s="233"/>
      <c r="I1835" s="686"/>
    </row>
    <row r="1836" spans="5:9" ht="30" customHeight="1">
      <c r="E1836" s="233"/>
      <c r="I1836" s="686"/>
    </row>
    <row r="1837" spans="5:9" ht="30" customHeight="1">
      <c r="E1837" s="233"/>
      <c r="I1837" s="686"/>
    </row>
    <row r="1838" spans="5:9" ht="30" customHeight="1">
      <c r="E1838" s="233"/>
      <c r="I1838" s="686"/>
    </row>
    <row r="1839" spans="5:9" ht="30" customHeight="1">
      <c r="E1839" s="233"/>
      <c r="I1839" s="686"/>
    </row>
    <row r="1840" spans="5:9" ht="30" customHeight="1">
      <c r="E1840" s="233"/>
      <c r="I1840" s="686"/>
    </row>
    <row r="1841" spans="5:9" ht="30" customHeight="1">
      <c r="E1841" s="233"/>
      <c r="I1841" s="686"/>
    </row>
    <row r="1842" spans="5:9" ht="30" customHeight="1">
      <c r="E1842" s="233"/>
      <c r="I1842" s="686"/>
    </row>
    <row r="1843" spans="5:9" ht="30" customHeight="1">
      <c r="E1843" s="233"/>
      <c r="I1843" s="686"/>
    </row>
    <row r="1844" spans="5:9" ht="30" customHeight="1">
      <c r="E1844" s="233"/>
      <c r="I1844" s="686"/>
    </row>
    <row r="1845" spans="5:9" ht="30" customHeight="1">
      <c r="E1845" s="233"/>
      <c r="I1845" s="686"/>
    </row>
    <row r="1846" spans="5:9" ht="30" customHeight="1">
      <c r="E1846" s="233"/>
      <c r="I1846" s="686"/>
    </row>
    <row r="1847" spans="5:9" ht="30" customHeight="1">
      <c r="E1847" s="233"/>
      <c r="I1847" s="686"/>
    </row>
    <row r="1848" spans="5:9" ht="30" customHeight="1">
      <c r="E1848" s="233"/>
      <c r="I1848" s="686"/>
    </row>
    <row r="1849" spans="5:9" ht="30" customHeight="1">
      <c r="E1849" s="233"/>
      <c r="I1849" s="686"/>
    </row>
    <row r="1850" spans="5:9" ht="30" customHeight="1">
      <c r="E1850" s="233"/>
      <c r="I1850" s="686"/>
    </row>
    <row r="1851" spans="5:9" ht="30" customHeight="1">
      <c r="E1851" s="233"/>
      <c r="I1851" s="686"/>
    </row>
    <row r="1852" spans="5:9" ht="30" customHeight="1">
      <c r="E1852" s="233"/>
      <c r="I1852" s="686"/>
    </row>
    <row r="1853" spans="5:9" ht="30" customHeight="1">
      <c r="E1853" s="233"/>
      <c r="I1853" s="686"/>
    </row>
    <row r="1854" spans="5:9" ht="30" customHeight="1">
      <c r="E1854" s="233"/>
      <c r="I1854" s="686"/>
    </row>
    <row r="1855" spans="5:9" ht="30" customHeight="1">
      <c r="E1855" s="233"/>
      <c r="I1855" s="686"/>
    </row>
    <row r="1856" spans="5:9" ht="30" customHeight="1">
      <c r="E1856" s="233"/>
      <c r="I1856" s="686"/>
    </row>
    <row r="1857" spans="5:9" ht="30" customHeight="1">
      <c r="E1857" s="233"/>
      <c r="I1857" s="686"/>
    </row>
    <row r="1858" spans="5:9" ht="30" customHeight="1">
      <c r="E1858" s="233"/>
      <c r="I1858" s="686"/>
    </row>
    <row r="1859" spans="5:9" ht="30" customHeight="1">
      <c r="E1859" s="233"/>
      <c r="I1859" s="686"/>
    </row>
    <row r="1860" spans="5:9" ht="30" customHeight="1">
      <c r="E1860" s="233"/>
      <c r="I1860" s="686"/>
    </row>
    <row r="1861" spans="5:9" ht="30" customHeight="1">
      <c r="E1861" s="233"/>
      <c r="I1861" s="686"/>
    </row>
    <row r="1862" spans="5:9" ht="30" customHeight="1">
      <c r="E1862" s="233"/>
      <c r="I1862" s="686"/>
    </row>
    <row r="1863" spans="5:9" ht="30" customHeight="1">
      <c r="E1863" s="233"/>
      <c r="I1863" s="686"/>
    </row>
    <row r="1864" spans="5:9" ht="30" customHeight="1">
      <c r="E1864" s="233"/>
      <c r="I1864" s="686"/>
    </row>
    <row r="1865" spans="5:9" ht="30" customHeight="1">
      <c r="E1865" s="233"/>
      <c r="I1865" s="686"/>
    </row>
    <row r="1866" spans="5:9" ht="30" customHeight="1">
      <c r="E1866" s="233"/>
      <c r="I1866" s="686"/>
    </row>
    <row r="1867" spans="5:9" ht="30" customHeight="1">
      <c r="E1867" s="233"/>
      <c r="I1867" s="686"/>
    </row>
    <row r="1868" spans="5:9" ht="30" customHeight="1">
      <c r="E1868" s="233"/>
      <c r="I1868" s="686"/>
    </row>
    <row r="1869" spans="5:9" ht="30" customHeight="1">
      <c r="E1869" s="233"/>
      <c r="I1869" s="686"/>
    </row>
    <row r="1870" spans="5:9" ht="30" customHeight="1">
      <c r="E1870" s="233"/>
      <c r="I1870" s="686"/>
    </row>
    <row r="1871" spans="5:9" ht="30" customHeight="1">
      <c r="E1871" s="233"/>
      <c r="I1871" s="686"/>
    </row>
    <row r="1872" spans="5:9" ht="30" customHeight="1">
      <c r="E1872" s="233"/>
      <c r="I1872" s="686"/>
    </row>
    <row r="1873" spans="5:9" ht="30" customHeight="1">
      <c r="E1873" s="233"/>
      <c r="I1873" s="686"/>
    </row>
    <row r="1874" spans="5:9" ht="30" customHeight="1">
      <c r="E1874" s="233"/>
      <c r="I1874" s="686"/>
    </row>
    <row r="1875" spans="5:9" ht="30" customHeight="1">
      <c r="E1875" s="233"/>
      <c r="I1875" s="686"/>
    </row>
    <row r="1876" spans="5:9" ht="30" customHeight="1">
      <c r="E1876" s="233"/>
      <c r="I1876" s="686"/>
    </row>
    <row r="1877" spans="5:9" ht="30" customHeight="1">
      <c r="E1877" s="233"/>
      <c r="I1877" s="686"/>
    </row>
    <row r="1878" spans="5:9" ht="30" customHeight="1">
      <c r="E1878" s="233"/>
      <c r="I1878" s="686"/>
    </row>
    <row r="1879" spans="5:9" ht="30" customHeight="1">
      <c r="E1879" s="233"/>
      <c r="I1879" s="686"/>
    </row>
    <row r="1880" spans="5:9" ht="30" customHeight="1">
      <c r="E1880" s="233"/>
      <c r="I1880" s="686"/>
    </row>
    <row r="1881" spans="5:9" ht="30" customHeight="1">
      <c r="E1881" s="233"/>
      <c r="I1881" s="686"/>
    </row>
    <row r="1882" spans="5:9" ht="30" customHeight="1">
      <c r="E1882" s="233"/>
      <c r="I1882" s="686"/>
    </row>
    <row r="1883" spans="5:9" ht="30" customHeight="1">
      <c r="E1883" s="233"/>
      <c r="I1883" s="686"/>
    </row>
    <row r="1884" spans="5:9" ht="30" customHeight="1">
      <c r="E1884" s="233"/>
      <c r="I1884" s="686"/>
    </row>
    <row r="1885" spans="5:9" ht="30" customHeight="1">
      <c r="E1885" s="233"/>
      <c r="I1885" s="686"/>
    </row>
    <row r="1886" spans="5:9" ht="30" customHeight="1">
      <c r="E1886" s="233"/>
      <c r="I1886" s="686"/>
    </row>
    <row r="1887" spans="5:9" ht="30" customHeight="1">
      <c r="E1887" s="233"/>
      <c r="I1887" s="686"/>
    </row>
    <row r="1888" spans="5:9" ht="30" customHeight="1">
      <c r="E1888" s="233"/>
      <c r="I1888" s="686"/>
    </row>
    <row r="1889" spans="5:9" ht="30" customHeight="1">
      <c r="E1889" s="233"/>
      <c r="I1889" s="686"/>
    </row>
    <row r="1890" spans="5:9" ht="30" customHeight="1">
      <c r="E1890" s="233"/>
      <c r="I1890" s="686"/>
    </row>
    <row r="1891" spans="5:9" ht="30" customHeight="1">
      <c r="E1891" s="233"/>
      <c r="I1891" s="686"/>
    </row>
    <row r="1892" spans="5:9" ht="30" customHeight="1">
      <c r="E1892" s="233"/>
      <c r="I1892" s="686"/>
    </row>
    <row r="1893" spans="5:9" ht="30" customHeight="1">
      <c r="E1893" s="233"/>
      <c r="I1893" s="686"/>
    </row>
    <row r="1894" spans="5:9" ht="30" customHeight="1">
      <c r="E1894" s="233"/>
      <c r="I1894" s="686"/>
    </row>
    <row r="1895" spans="5:9" ht="30" customHeight="1">
      <c r="E1895" s="233"/>
      <c r="I1895" s="686"/>
    </row>
    <row r="1896" spans="5:9" ht="30" customHeight="1">
      <c r="E1896" s="233"/>
      <c r="I1896" s="686"/>
    </row>
    <row r="1897" spans="5:9" ht="30" customHeight="1">
      <c r="E1897" s="233"/>
      <c r="I1897" s="686"/>
    </row>
    <row r="1898" spans="5:9" ht="30" customHeight="1">
      <c r="E1898" s="233"/>
      <c r="I1898" s="686"/>
    </row>
    <row r="1899" spans="5:9" ht="30" customHeight="1">
      <c r="E1899" s="233"/>
      <c r="I1899" s="686"/>
    </row>
    <row r="1900" spans="5:9" ht="30" customHeight="1">
      <c r="E1900" s="233"/>
      <c r="I1900" s="686"/>
    </row>
    <row r="1901" spans="5:9" ht="30" customHeight="1">
      <c r="E1901" s="233"/>
      <c r="I1901" s="686"/>
    </row>
    <row r="1902" spans="5:9" ht="30" customHeight="1">
      <c r="E1902" s="233"/>
      <c r="I1902" s="686"/>
    </row>
    <row r="1903" spans="5:9" ht="30" customHeight="1">
      <c r="E1903" s="233"/>
      <c r="I1903" s="686"/>
    </row>
    <row r="1904" spans="5:9" ht="30" customHeight="1">
      <c r="E1904" s="233"/>
      <c r="I1904" s="686"/>
    </row>
    <row r="1905" spans="5:9" ht="30" customHeight="1">
      <c r="E1905" s="233"/>
      <c r="I1905" s="686"/>
    </row>
    <row r="1906" spans="5:9" ht="30" customHeight="1">
      <c r="E1906" s="233"/>
      <c r="I1906" s="686"/>
    </row>
    <row r="1907" spans="5:9" ht="30" customHeight="1">
      <c r="E1907" s="233"/>
      <c r="I1907" s="686"/>
    </row>
    <row r="1908" spans="5:9" ht="30" customHeight="1">
      <c r="E1908" s="233"/>
      <c r="I1908" s="686"/>
    </row>
    <row r="1909" spans="5:9" ht="30" customHeight="1">
      <c r="E1909" s="233"/>
      <c r="I1909" s="686"/>
    </row>
    <row r="1910" spans="5:9" ht="30" customHeight="1">
      <c r="E1910" s="233"/>
      <c r="I1910" s="686"/>
    </row>
    <row r="1911" spans="5:9" ht="30" customHeight="1">
      <c r="E1911" s="233"/>
      <c r="I1911" s="686"/>
    </row>
    <row r="1912" spans="5:9" ht="30" customHeight="1">
      <c r="E1912" s="233"/>
      <c r="I1912" s="686"/>
    </row>
    <row r="1913" spans="5:9" ht="30" customHeight="1">
      <c r="E1913" s="233"/>
      <c r="I1913" s="686"/>
    </row>
    <row r="1914" spans="5:9" ht="30" customHeight="1">
      <c r="E1914" s="233"/>
      <c r="I1914" s="686"/>
    </row>
    <row r="1915" spans="5:9" ht="30" customHeight="1">
      <c r="E1915" s="233"/>
      <c r="I1915" s="686"/>
    </row>
    <row r="1916" spans="5:9" ht="30" customHeight="1">
      <c r="E1916" s="233"/>
      <c r="I1916" s="686"/>
    </row>
    <row r="1917" spans="5:9" ht="30" customHeight="1">
      <c r="E1917" s="233"/>
      <c r="I1917" s="686"/>
    </row>
    <row r="1918" spans="5:9" ht="30" customHeight="1">
      <c r="E1918" s="233"/>
      <c r="I1918" s="686"/>
    </row>
    <row r="1919" spans="5:9" ht="30" customHeight="1">
      <c r="E1919" s="233"/>
      <c r="I1919" s="686"/>
    </row>
    <row r="1920" spans="5:9" ht="30" customHeight="1">
      <c r="E1920" s="233"/>
      <c r="I1920" s="686"/>
    </row>
    <row r="1921" spans="5:9" ht="30" customHeight="1">
      <c r="E1921" s="233"/>
      <c r="I1921" s="686"/>
    </row>
    <row r="1922" spans="5:9" ht="30" customHeight="1">
      <c r="E1922" s="233"/>
      <c r="I1922" s="686"/>
    </row>
    <row r="1923" spans="5:9" ht="30" customHeight="1">
      <c r="E1923" s="233"/>
      <c r="I1923" s="686"/>
    </row>
    <row r="1924" spans="5:9" ht="30" customHeight="1">
      <c r="E1924" s="233"/>
      <c r="I1924" s="686"/>
    </row>
    <row r="1925" spans="5:9" ht="30" customHeight="1">
      <c r="E1925" s="233"/>
      <c r="I1925" s="686"/>
    </row>
    <row r="1926" spans="5:9" ht="30" customHeight="1">
      <c r="E1926" s="233"/>
      <c r="I1926" s="686"/>
    </row>
    <row r="1927" spans="5:9" ht="30" customHeight="1">
      <c r="E1927" s="233"/>
      <c r="I1927" s="686"/>
    </row>
    <row r="1928" spans="5:9" ht="30" customHeight="1">
      <c r="E1928" s="233"/>
      <c r="I1928" s="686"/>
    </row>
    <row r="1929" spans="5:9" ht="30" customHeight="1">
      <c r="E1929" s="233"/>
      <c r="I1929" s="686"/>
    </row>
    <row r="1930" spans="5:9" ht="30" customHeight="1">
      <c r="E1930" s="233"/>
      <c r="I1930" s="686"/>
    </row>
    <row r="1931" spans="5:9" ht="30" customHeight="1">
      <c r="E1931" s="233"/>
      <c r="I1931" s="686"/>
    </row>
    <row r="1932" spans="5:9" ht="30" customHeight="1">
      <c r="E1932" s="233"/>
      <c r="I1932" s="686"/>
    </row>
    <row r="1933" spans="5:9" ht="30" customHeight="1">
      <c r="E1933" s="233"/>
      <c r="I1933" s="686"/>
    </row>
    <row r="1934" spans="5:9" ht="30" customHeight="1">
      <c r="E1934" s="233"/>
      <c r="I1934" s="686"/>
    </row>
    <row r="1935" spans="5:9" ht="30" customHeight="1">
      <c r="E1935" s="233"/>
      <c r="I1935" s="686"/>
    </row>
    <row r="1936" spans="5:9" ht="30" customHeight="1">
      <c r="E1936" s="233"/>
      <c r="I1936" s="686"/>
    </row>
    <row r="1937" spans="5:9" ht="30" customHeight="1">
      <c r="E1937" s="233"/>
      <c r="I1937" s="686"/>
    </row>
    <row r="1938" spans="5:9" ht="30" customHeight="1">
      <c r="E1938" s="233"/>
      <c r="I1938" s="686"/>
    </row>
    <row r="1939" spans="5:9" ht="30" customHeight="1">
      <c r="E1939" s="233"/>
      <c r="I1939" s="686"/>
    </row>
    <row r="1940" spans="5:9" ht="30" customHeight="1">
      <c r="E1940" s="233"/>
      <c r="I1940" s="686"/>
    </row>
    <row r="1941" spans="5:9" ht="30" customHeight="1">
      <c r="E1941" s="233"/>
      <c r="I1941" s="686"/>
    </row>
    <row r="1942" spans="5:9" ht="30" customHeight="1">
      <c r="E1942" s="233"/>
      <c r="I1942" s="686"/>
    </row>
    <row r="1943" spans="5:9" ht="30" customHeight="1">
      <c r="E1943" s="233"/>
      <c r="I1943" s="686"/>
    </row>
    <row r="1944" spans="5:9" ht="30" customHeight="1">
      <c r="E1944" s="233"/>
      <c r="I1944" s="686"/>
    </row>
    <row r="1945" spans="5:9" ht="30" customHeight="1">
      <c r="E1945" s="233"/>
      <c r="I1945" s="686"/>
    </row>
    <row r="1946" spans="5:9" ht="30" customHeight="1">
      <c r="E1946" s="233"/>
      <c r="I1946" s="686"/>
    </row>
    <row r="1947" spans="5:9" ht="30" customHeight="1">
      <c r="E1947" s="233"/>
      <c r="I1947" s="686"/>
    </row>
    <row r="1948" spans="5:9" ht="30" customHeight="1">
      <c r="E1948" s="233"/>
      <c r="I1948" s="686"/>
    </row>
    <row r="1949" spans="5:9" ht="30" customHeight="1">
      <c r="E1949" s="233"/>
      <c r="I1949" s="686"/>
    </row>
    <row r="1950" spans="5:9" ht="30" customHeight="1">
      <c r="E1950" s="233"/>
      <c r="I1950" s="686"/>
    </row>
    <row r="1951" spans="5:9" ht="30" customHeight="1">
      <c r="E1951" s="233"/>
      <c r="I1951" s="686"/>
    </row>
    <row r="1952" spans="5:9" ht="30" customHeight="1">
      <c r="E1952" s="233"/>
      <c r="I1952" s="686"/>
    </row>
    <row r="1953" spans="5:9" ht="30" customHeight="1">
      <c r="E1953" s="233"/>
      <c r="I1953" s="686"/>
    </row>
    <row r="1954" spans="5:9" ht="30" customHeight="1">
      <c r="E1954" s="233"/>
      <c r="I1954" s="686"/>
    </row>
    <row r="1955" spans="5:9" ht="30" customHeight="1">
      <c r="E1955" s="233"/>
      <c r="I1955" s="686"/>
    </row>
    <row r="1956" spans="5:9" ht="30" customHeight="1">
      <c r="E1956" s="233"/>
      <c r="I1956" s="686"/>
    </row>
    <row r="1957" spans="5:9" ht="30" customHeight="1">
      <c r="E1957" s="233"/>
      <c r="I1957" s="686"/>
    </row>
    <row r="1958" spans="5:9" ht="30" customHeight="1">
      <c r="E1958" s="233"/>
      <c r="I1958" s="686"/>
    </row>
    <row r="1959" spans="5:9" ht="30" customHeight="1">
      <c r="E1959" s="233"/>
      <c r="I1959" s="686"/>
    </row>
    <row r="1960" spans="5:9" ht="30" customHeight="1">
      <c r="E1960" s="233"/>
      <c r="I1960" s="686"/>
    </row>
    <row r="1961" spans="5:9" ht="30" customHeight="1">
      <c r="E1961" s="233"/>
      <c r="I1961" s="686"/>
    </row>
    <row r="1962" spans="5:9" ht="30" customHeight="1">
      <c r="E1962" s="233"/>
      <c r="I1962" s="686"/>
    </row>
    <row r="1963" spans="5:9" ht="30" customHeight="1">
      <c r="E1963" s="233"/>
      <c r="I1963" s="686"/>
    </row>
    <row r="1964" spans="5:9" ht="30" customHeight="1">
      <c r="E1964" s="233"/>
      <c r="I1964" s="686"/>
    </row>
    <row r="1965" spans="5:9" ht="30" customHeight="1">
      <c r="E1965" s="233"/>
      <c r="I1965" s="686"/>
    </row>
    <row r="1966" spans="5:9" ht="30" customHeight="1">
      <c r="E1966" s="233"/>
      <c r="I1966" s="686"/>
    </row>
    <row r="1967" spans="5:9" ht="30" customHeight="1">
      <c r="E1967" s="233"/>
      <c r="I1967" s="686"/>
    </row>
    <row r="1968" spans="5:9" ht="30" customHeight="1">
      <c r="E1968" s="233"/>
      <c r="I1968" s="686"/>
    </row>
    <row r="1969" spans="5:9" ht="30" customHeight="1">
      <c r="E1969" s="233"/>
      <c r="I1969" s="686"/>
    </row>
    <row r="1970" spans="5:9" ht="30" customHeight="1">
      <c r="E1970" s="233"/>
      <c r="I1970" s="686"/>
    </row>
    <row r="1971" spans="5:9" ht="30" customHeight="1">
      <c r="E1971" s="233"/>
      <c r="I1971" s="686"/>
    </row>
    <row r="1972" spans="5:9" ht="30" customHeight="1">
      <c r="E1972" s="233"/>
      <c r="I1972" s="686"/>
    </row>
    <row r="1973" spans="5:9" ht="30" customHeight="1">
      <c r="E1973" s="233"/>
      <c r="I1973" s="686"/>
    </row>
    <row r="1974" spans="5:9" ht="30" customHeight="1">
      <c r="E1974" s="233"/>
      <c r="I1974" s="686"/>
    </row>
    <row r="1975" spans="5:9" ht="30" customHeight="1">
      <c r="E1975" s="233"/>
      <c r="I1975" s="686"/>
    </row>
    <row r="1976" spans="5:9" ht="30" customHeight="1">
      <c r="E1976" s="233"/>
      <c r="I1976" s="686"/>
    </row>
    <row r="1977" spans="5:9" ht="30" customHeight="1">
      <c r="E1977" s="233"/>
      <c r="I1977" s="686"/>
    </row>
    <row r="1978" spans="5:9" ht="30" customHeight="1">
      <c r="E1978" s="233"/>
      <c r="I1978" s="686"/>
    </row>
    <row r="1979" spans="5:9" ht="30" customHeight="1">
      <c r="E1979" s="233"/>
      <c r="I1979" s="686"/>
    </row>
    <row r="1980" spans="5:9" ht="30" customHeight="1">
      <c r="E1980" s="233"/>
      <c r="I1980" s="686"/>
    </row>
    <row r="1981" spans="5:9" ht="30" customHeight="1">
      <c r="E1981" s="233"/>
      <c r="I1981" s="686"/>
    </row>
    <row r="1982" spans="5:9" ht="30" customHeight="1">
      <c r="E1982" s="233"/>
      <c r="I1982" s="686"/>
    </row>
    <row r="1983" spans="5:9" ht="30" customHeight="1">
      <c r="E1983" s="233"/>
      <c r="I1983" s="686"/>
    </row>
    <row r="1984" spans="5:9" ht="30" customHeight="1">
      <c r="E1984" s="233"/>
      <c r="I1984" s="686"/>
    </row>
    <row r="1985" spans="5:9" ht="30" customHeight="1">
      <c r="E1985" s="233"/>
      <c r="I1985" s="686"/>
    </row>
    <row r="1986" spans="5:9" ht="30" customHeight="1">
      <c r="E1986" s="233"/>
      <c r="I1986" s="686"/>
    </row>
    <row r="1987" spans="5:9" ht="30" customHeight="1">
      <c r="E1987" s="233"/>
      <c r="I1987" s="686"/>
    </row>
    <row r="1988" spans="5:9" ht="30" customHeight="1">
      <c r="E1988" s="233"/>
      <c r="I1988" s="686"/>
    </row>
    <row r="1989" spans="5:9" ht="30" customHeight="1">
      <c r="E1989" s="233"/>
      <c r="I1989" s="686"/>
    </row>
    <row r="1990" spans="5:9" ht="30" customHeight="1">
      <c r="E1990" s="233"/>
      <c r="I1990" s="686"/>
    </row>
    <row r="1991" spans="5:9" ht="30" customHeight="1">
      <c r="E1991" s="233"/>
      <c r="I1991" s="686"/>
    </row>
    <row r="1992" spans="5:9" ht="30" customHeight="1">
      <c r="E1992" s="233"/>
      <c r="I1992" s="686"/>
    </row>
    <row r="1993" spans="5:9" ht="30" customHeight="1">
      <c r="E1993" s="233"/>
      <c r="I1993" s="686"/>
    </row>
    <row r="1994" spans="5:9" ht="30" customHeight="1">
      <c r="E1994" s="233"/>
      <c r="I1994" s="686"/>
    </row>
    <row r="1995" spans="5:9" ht="30" customHeight="1">
      <c r="E1995" s="233"/>
      <c r="I1995" s="686"/>
    </row>
    <row r="1996" spans="5:9" ht="30" customHeight="1">
      <c r="E1996" s="233"/>
      <c r="I1996" s="686"/>
    </row>
    <row r="1997" spans="5:9" ht="30" customHeight="1">
      <c r="E1997" s="233"/>
      <c r="I1997" s="686"/>
    </row>
    <row r="1998" spans="5:9" ht="30" customHeight="1">
      <c r="E1998" s="233"/>
      <c r="I1998" s="686"/>
    </row>
    <row r="1999" spans="5:9" ht="30" customHeight="1">
      <c r="E1999" s="233"/>
      <c r="I1999" s="686"/>
    </row>
    <row r="2000" spans="5:9" ht="30" customHeight="1">
      <c r="E2000" s="233"/>
      <c r="I2000" s="686"/>
    </row>
    <row r="2001" spans="5:9" ht="30" customHeight="1">
      <c r="E2001" s="233"/>
      <c r="I2001" s="686"/>
    </row>
    <row r="2002" spans="5:9" ht="30" customHeight="1">
      <c r="E2002" s="233"/>
      <c r="I2002" s="686"/>
    </row>
    <row r="2003" spans="5:9" ht="30" customHeight="1">
      <c r="E2003" s="233"/>
      <c r="I2003" s="686"/>
    </row>
    <row r="2004" spans="5:9" ht="30" customHeight="1">
      <c r="E2004" s="233"/>
      <c r="I2004" s="686"/>
    </row>
    <row r="2005" spans="5:9" ht="30" customHeight="1">
      <c r="E2005" s="233"/>
      <c r="I2005" s="686"/>
    </row>
    <row r="2006" spans="5:9" ht="30" customHeight="1">
      <c r="E2006" s="233"/>
      <c r="I2006" s="686"/>
    </row>
    <row r="2007" spans="5:9" ht="30" customHeight="1">
      <c r="E2007" s="233"/>
      <c r="I2007" s="686"/>
    </row>
    <row r="2008" spans="5:9" ht="30" customHeight="1">
      <c r="E2008" s="233"/>
      <c r="I2008" s="686"/>
    </row>
    <row r="2009" spans="5:9" ht="30" customHeight="1">
      <c r="E2009" s="233"/>
      <c r="I2009" s="686"/>
    </row>
    <row r="2010" spans="5:9" ht="30" customHeight="1">
      <c r="E2010" s="233"/>
      <c r="I2010" s="686"/>
    </row>
    <row r="2011" spans="5:9" ht="30" customHeight="1">
      <c r="E2011" s="233"/>
      <c r="I2011" s="686"/>
    </row>
    <row r="2012" spans="5:9" ht="30" customHeight="1">
      <c r="E2012" s="233"/>
      <c r="I2012" s="686"/>
    </row>
    <row r="2013" spans="5:9" ht="30" customHeight="1">
      <c r="E2013" s="233"/>
      <c r="I2013" s="686"/>
    </row>
    <row r="2014" spans="5:9" ht="30" customHeight="1">
      <c r="E2014" s="233"/>
      <c r="I2014" s="686"/>
    </row>
    <row r="2015" spans="5:9" ht="30" customHeight="1">
      <c r="E2015" s="233"/>
      <c r="I2015" s="686"/>
    </row>
    <row r="2016" spans="5:9" ht="30" customHeight="1">
      <c r="E2016" s="233"/>
      <c r="I2016" s="686"/>
    </row>
    <row r="2017" spans="5:9" ht="30" customHeight="1">
      <c r="E2017" s="233"/>
      <c r="I2017" s="686"/>
    </row>
    <row r="2018" spans="5:9" ht="30" customHeight="1">
      <c r="E2018" s="233"/>
      <c r="I2018" s="686"/>
    </row>
    <row r="2019" spans="5:9" ht="30" customHeight="1">
      <c r="E2019" s="233"/>
      <c r="I2019" s="686"/>
    </row>
    <row r="2020" spans="5:9" ht="30" customHeight="1">
      <c r="E2020" s="233"/>
      <c r="I2020" s="686"/>
    </row>
    <row r="2021" spans="5:9" ht="30" customHeight="1">
      <c r="E2021" s="233"/>
      <c r="I2021" s="686"/>
    </row>
    <row r="2022" spans="5:9" ht="30" customHeight="1">
      <c r="E2022" s="233"/>
      <c r="I2022" s="686"/>
    </row>
    <row r="2023" spans="5:9" ht="30" customHeight="1">
      <c r="E2023" s="233"/>
      <c r="I2023" s="686"/>
    </row>
    <row r="2024" spans="5:9" ht="30" customHeight="1">
      <c r="E2024" s="233"/>
      <c r="I2024" s="686"/>
    </row>
    <row r="2025" spans="5:9" ht="30" customHeight="1">
      <c r="E2025" s="233"/>
      <c r="I2025" s="686"/>
    </row>
    <row r="2026" spans="5:9" ht="30" customHeight="1">
      <c r="E2026" s="233"/>
      <c r="I2026" s="686"/>
    </row>
    <row r="2027" spans="5:9" ht="30" customHeight="1">
      <c r="E2027" s="233"/>
      <c r="I2027" s="686"/>
    </row>
    <row r="2028" spans="5:9" ht="30" customHeight="1">
      <c r="E2028" s="233"/>
      <c r="I2028" s="686"/>
    </row>
    <row r="2029" spans="5:9" ht="30" customHeight="1">
      <c r="E2029" s="233"/>
      <c r="I2029" s="686"/>
    </row>
    <row r="2030" spans="5:9" ht="30" customHeight="1">
      <c r="E2030" s="233"/>
      <c r="I2030" s="686"/>
    </row>
    <row r="2031" spans="5:9" ht="30" customHeight="1">
      <c r="E2031" s="233"/>
      <c r="I2031" s="686"/>
    </row>
    <row r="2032" spans="5:9" ht="30" customHeight="1">
      <c r="E2032" s="233"/>
      <c r="I2032" s="686"/>
    </row>
    <row r="2033" spans="5:9" ht="30" customHeight="1">
      <c r="E2033" s="233"/>
      <c r="I2033" s="686"/>
    </row>
    <row r="2034" spans="5:9" ht="30" customHeight="1">
      <c r="E2034" s="233"/>
      <c r="I2034" s="686"/>
    </row>
    <row r="2035" spans="5:9" ht="30" customHeight="1">
      <c r="E2035" s="233"/>
      <c r="I2035" s="686"/>
    </row>
    <row r="2036" spans="5:9" ht="30" customHeight="1">
      <c r="E2036" s="233"/>
      <c r="I2036" s="686"/>
    </row>
    <row r="2037" spans="5:9" ht="30" customHeight="1">
      <c r="E2037" s="233"/>
      <c r="I2037" s="686"/>
    </row>
    <row r="2038" spans="5:9" ht="30" customHeight="1">
      <c r="E2038" s="233"/>
      <c r="I2038" s="686"/>
    </row>
    <row r="2039" spans="5:9" ht="30" customHeight="1">
      <c r="E2039" s="233"/>
      <c r="I2039" s="686"/>
    </row>
    <row r="2040" spans="5:9" ht="30" customHeight="1">
      <c r="E2040" s="233"/>
      <c r="I2040" s="686"/>
    </row>
    <row r="2041" spans="5:9" ht="30" customHeight="1">
      <c r="E2041" s="233"/>
      <c r="I2041" s="686"/>
    </row>
    <row r="2042" spans="5:9" ht="30" customHeight="1">
      <c r="E2042" s="233"/>
      <c r="I2042" s="686"/>
    </row>
    <row r="2043" spans="5:9" ht="30" customHeight="1">
      <c r="E2043" s="233"/>
      <c r="I2043" s="686"/>
    </row>
    <row r="2044" spans="5:9" ht="30" customHeight="1">
      <c r="E2044" s="233"/>
      <c r="I2044" s="686"/>
    </row>
    <row r="2045" spans="5:9" ht="30" customHeight="1">
      <c r="E2045" s="233"/>
      <c r="I2045" s="686"/>
    </row>
    <row r="2046" spans="5:9" ht="30" customHeight="1">
      <c r="E2046" s="233"/>
      <c r="I2046" s="686"/>
    </row>
    <row r="2047" spans="5:9" ht="30" customHeight="1">
      <c r="E2047" s="233"/>
      <c r="I2047" s="686"/>
    </row>
    <row r="2048" spans="5:9" ht="30" customHeight="1">
      <c r="E2048" s="233"/>
      <c r="I2048" s="686"/>
    </row>
    <row r="2049" spans="5:9" ht="30" customHeight="1">
      <c r="E2049" s="233"/>
      <c r="I2049" s="686"/>
    </row>
    <row r="2050" spans="5:9" ht="30" customHeight="1">
      <c r="E2050" s="233"/>
      <c r="I2050" s="686"/>
    </row>
    <row r="2051" spans="5:9" ht="30" customHeight="1">
      <c r="E2051" s="233"/>
      <c r="I2051" s="686"/>
    </row>
    <row r="2052" spans="5:9" ht="30" customHeight="1">
      <c r="E2052" s="233"/>
      <c r="I2052" s="686"/>
    </row>
    <row r="2053" spans="5:9" ht="30" customHeight="1">
      <c r="E2053" s="233"/>
      <c r="I2053" s="686"/>
    </row>
    <row r="2054" spans="5:9" ht="30" customHeight="1">
      <c r="E2054" s="233"/>
      <c r="I2054" s="686"/>
    </row>
    <row r="2055" spans="5:9" ht="30" customHeight="1">
      <c r="E2055" s="233"/>
      <c r="I2055" s="686"/>
    </row>
    <row r="2056" spans="5:9" ht="30" customHeight="1">
      <c r="E2056" s="233"/>
      <c r="I2056" s="686"/>
    </row>
    <row r="2057" spans="5:9" ht="30" customHeight="1">
      <c r="E2057" s="233"/>
      <c r="I2057" s="686"/>
    </row>
    <row r="2058" spans="5:9" ht="30" customHeight="1">
      <c r="E2058" s="233"/>
      <c r="I2058" s="686"/>
    </row>
    <row r="2059" spans="5:9" ht="30" customHeight="1">
      <c r="E2059" s="233"/>
      <c r="I2059" s="686"/>
    </row>
    <row r="2060" spans="5:9" ht="30" customHeight="1">
      <c r="E2060" s="233"/>
      <c r="I2060" s="686"/>
    </row>
    <row r="2061" spans="5:9" ht="30" customHeight="1">
      <c r="E2061" s="233"/>
      <c r="I2061" s="686"/>
    </row>
    <row r="2062" spans="5:9" ht="30" customHeight="1">
      <c r="E2062" s="233"/>
      <c r="I2062" s="686"/>
    </row>
    <row r="2063" spans="5:9" ht="30" customHeight="1">
      <c r="E2063" s="233"/>
      <c r="I2063" s="686"/>
    </row>
    <row r="2064" spans="5:9" ht="30" customHeight="1">
      <c r="E2064" s="233"/>
      <c r="I2064" s="686"/>
    </row>
    <row r="2065" spans="5:9" ht="30" customHeight="1">
      <c r="E2065" s="233"/>
      <c r="I2065" s="686"/>
    </row>
    <row r="2066" spans="5:9" ht="30" customHeight="1">
      <c r="E2066" s="233"/>
      <c r="I2066" s="686"/>
    </row>
    <row r="2067" spans="5:9" ht="30" customHeight="1">
      <c r="E2067" s="233"/>
      <c r="I2067" s="686"/>
    </row>
    <row r="2068" spans="5:9" ht="30" customHeight="1">
      <c r="E2068" s="233"/>
      <c r="I2068" s="686"/>
    </row>
    <row r="2069" spans="5:9" ht="30" customHeight="1">
      <c r="E2069" s="233"/>
      <c r="I2069" s="686"/>
    </row>
    <row r="2070" spans="5:9" ht="30" customHeight="1">
      <c r="E2070" s="233"/>
      <c r="I2070" s="686"/>
    </row>
    <row r="2071" spans="5:9" ht="30" customHeight="1">
      <c r="E2071" s="233"/>
      <c r="I2071" s="686"/>
    </row>
    <row r="2072" spans="5:9" ht="30" customHeight="1">
      <c r="E2072" s="233"/>
      <c r="I2072" s="686"/>
    </row>
    <row r="2073" spans="5:9" ht="30" customHeight="1">
      <c r="E2073" s="233"/>
      <c r="I2073" s="686"/>
    </row>
    <row r="2074" spans="5:9" ht="30" customHeight="1">
      <c r="E2074" s="233"/>
      <c r="I2074" s="686"/>
    </row>
    <row r="2075" spans="5:9" ht="30" customHeight="1">
      <c r="E2075" s="233"/>
      <c r="I2075" s="686"/>
    </row>
    <row r="2076" spans="5:9" ht="30" customHeight="1">
      <c r="E2076" s="233"/>
      <c r="I2076" s="686"/>
    </row>
    <row r="2077" spans="5:9" ht="30" customHeight="1">
      <c r="E2077" s="233"/>
      <c r="I2077" s="686"/>
    </row>
    <row r="2078" spans="5:9" ht="30" customHeight="1">
      <c r="E2078" s="233"/>
      <c r="I2078" s="686"/>
    </row>
    <row r="2079" spans="5:9" ht="30" customHeight="1">
      <c r="E2079" s="233"/>
      <c r="I2079" s="686"/>
    </row>
    <row r="2080" spans="5:9" ht="30" customHeight="1">
      <c r="E2080" s="233"/>
      <c r="I2080" s="686"/>
    </row>
    <row r="2081" spans="5:9" ht="30" customHeight="1">
      <c r="E2081" s="233"/>
      <c r="I2081" s="686"/>
    </row>
    <row r="2082" spans="5:9" ht="30" customHeight="1">
      <c r="E2082" s="233"/>
      <c r="I2082" s="686"/>
    </row>
    <row r="2083" spans="5:9" ht="30" customHeight="1">
      <c r="E2083" s="233"/>
      <c r="I2083" s="686"/>
    </row>
    <row r="2084" spans="5:9" ht="30" customHeight="1">
      <c r="E2084" s="233"/>
      <c r="I2084" s="686"/>
    </row>
    <row r="2085" spans="5:9" ht="30" customHeight="1">
      <c r="E2085" s="233"/>
      <c r="I2085" s="686"/>
    </row>
    <row r="2086" spans="5:9" ht="30" customHeight="1">
      <c r="E2086" s="233"/>
      <c r="I2086" s="686"/>
    </row>
    <row r="2087" spans="5:9" ht="30" customHeight="1">
      <c r="E2087" s="233"/>
      <c r="I2087" s="686"/>
    </row>
    <row r="2088" spans="5:9" ht="30" customHeight="1">
      <c r="E2088" s="233"/>
      <c r="I2088" s="686"/>
    </row>
    <row r="2089" spans="5:9" ht="30" customHeight="1">
      <c r="E2089" s="233"/>
      <c r="I2089" s="686"/>
    </row>
    <row r="2090" spans="5:9" ht="30" customHeight="1">
      <c r="E2090" s="233"/>
      <c r="I2090" s="686"/>
    </row>
    <row r="2091" spans="5:9" ht="30" customHeight="1">
      <c r="E2091" s="233"/>
      <c r="I2091" s="686"/>
    </row>
    <row r="2092" spans="5:9" ht="30" customHeight="1">
      <c r="E2092" s="233"/>
      <c r="I2092" s="686"/>
    </row>
    <row r="2093" spans="5:9" ht="30" customHeight="1">
      <c r="E2093" s="233"/>
      <c r="I2093" s="686"/>
    </row>
    <row r="2094" spans="5:9" ht="30" customHeight="1">
      <c r="E2094" s="233"/>
      <c r="I2094" s="686"/>
    </row>
    <row r="2095" spans="5:9" ht="30" customHeight="1">
      <c r="E2095" s="233"/>
      <c r="I2095" s="686"/>
    </row>
    <row r="2096" spans="5:9" ht="30" customHeight="1">
      <c r="E2096" s="233"/>
      <c r="I2096" s="686"/>
    </row>
    <row r="2097" spans="5:9" ht="30" customHeight="1">
      <c r="E2097" s="233"/>
      <c r="I2097" s="686"/>
    </row>
    <row r="2098" spans="5:9" ht="30" customHeight="1">
      <c r="E2098" s="233"/>
      <c r="I2098" s="686"/>
    </row>
    <row r="2099" spans="5:9" ht="30" customHeight="1">
      <c r="E2099" s="233"/>
      <c r="I2099" s="686"/>
    </row>
    <row r="2100" spans="5:9" ht="30" customHeight="1">
      <c r="E2100" s="233"/>
      <c r="I2100" s="686"/>
    </row>
    <row r="2101" spans="5:9" ht="30" customHeight="1">
      <c r="E2101" s="233"/>
      <c r="I2101" s="686"/>
    </row>
    <row r="2102" spans="5:9" ht="30" customHeight="1">
      <c r="E2102" s="233"/>
      <c r="I2102" s="686"/>
    </row>
    <row r="2103" spans="5:9" ht="30" customHeight="1">
      <c r="E2103" s="233"/>
      <c r="I2103" s="686"/>
    </row>
    <row r="2104" spans="5:9" ht="30" customHeight="1">
      <c r="E2104" s="233"/>
      <c r="I2104" s="686"/>
    </row>
    <row r="2105" spans="5:9" ht="30" customHeight="1">
      <c r="E2105" s="233"/>
      <c r="I2105" s="686"/>
    </row>
    <row r="2106" spans="5:9" ht="30" customHeight="1">
      <c r="E2106" s="233"/>
      <c r="I2106" s="686"/>
    </row>
    <row r="2107" spans="5:9" ht="30" customHeight="1">
      <c r="E2107" s="233"/>
      <c r="I2107" s="686"/>
    </row>
    <row r="2108" spans="5:9" ht="30" customHeight="1">
      <c r="E2108" s="233"/>
      <c r="I2108" s="686"/>
    </row>
    <row r="2109" spans="5:9" ht="30" customHeight="1">
      <c r="E2109" s="233"/>
      <c r="I2109" s="686"/>
    </row>
    <row r="2110" spans="5:9" ht="30" customHeight="1">
      <c r="E2110" s="233"/>
      <c r="I2110" s="686"/>
    </row>
    <row r="2111" spans="5:9" ht="30" customHeight="1">
      <c r="E2111" s="233"/>
      <c r="I2111" s="686"/>
    </row>
    <row r="2112" spans="5:9" ht="30" customHeight="1">
      <c r="E2112" s="233"/>
      <c r="I2112" s="686"/>
    </row>
    <row r="2113" spans="5:9" ht="30" customHeight="1">
      <c r="E2113" s="233"/>
      <c r="I2113" s="686"/>
    </row>
    <row r="2114" spans="5:9" ht="30" customHeight="1">
      <c r="E2114" s="233"/>
      <c r="I2114" s="686"/>
    </row>
    <row r="2115" spans="5:9" ht="30" customHeight="1">
      <c r="E2115" s="233"/>
      <c r="I2115" s="686"/>
    </row>
    <row r="2116" spans="5:9" ht="30" customHeight="1">
      <c r="E2116" s="233"/>
      <c r="I2116" s="686"/>
    </row>
    <row r="2117" spans="5:9" ht="30" customHeight="1">
      <c r="E2117" s="233"/>
      <c r="I2117" s="686"/>
    </row>
    <row r="2118" spans="5:9" ht="30" customHeight="1">
      <c r="E2118" s="233"/>
      <c r="I2118" s="686"/>
    </row>
    <row r="2119" spans="5:9" ht="30" customHeight="1">
      <c r="E2119" s="233"/>
      <c r="I2119" s="686"/>
    </row>
    <row r="2120" spans="5:9" ht="30" customHeight="1">
      <c r="E2120" s="233"/>
      <c r="I2120" s="686"/>
    </row>
    <row r="2121" spans="5:9" ht="30" customHeight="1">
      <c r="E2121" s="233"/>
      <c r="I2121" s="686"/>
    </row>
    <row r="2122" spans="5:9" ht="30" customHeight="1">
      <c r="E2122" s="233"/>
      <c r="I2122" s="686"/>
    </row>
    <row r="2123" spans="5:9" ht="30" customHeight="1">
      <c r="E2123" s="233"/>
      <c r="I2123" s="686"/>
    </row>
    <row r="2124" spans="5:9" ht="30" customHeight="1">
      <c r="E2124" s="233"/>
      <c r="I2124" s="686"/>
    </row>
    <row r="2125" spans="5:9" ht="30" customHeight="1">
      <c r="E2125" s="233"/>
      <c r="I2125" s="686"/>
    </row>
    <row r="2126" spans="5:9" ht="30" customHeight="1">
      <c r="E2126" s="233"/>
      <c r="I2126" s="686"/>
    </row>
    <row r="2127" spans="5:9" ht="30" customHeight="1">
      <c r="E2127" s="233"/>
      <c r="I2127" s="686"/>
    </row>
    <row r="2128" spans="5:9" ht="30" customHeight="1">
      <c r="E2128" s="233"/>
      <c r="I2128" s="686"/>
    </row>
    <row r="2129" spans="5:9" ht="30" customHeight="1">
      <c r="E2129" s="233"/>
      <c r="I2129" s="686"/>
    </row>
    <row r="2130" spans="5:9" ht="30" customHeight="1">
      <c r="E2130" s="233"/>
      <c r="I2130" s="686"/>
    </row>
    <row r="2131" spans="5:9" ht="30" customHeight="1">
      <c r="E2131" s="233"/>
      <c r="I2131" s="686"/>
    </row>
    <row r="2132" spans="5:9" ht="30" customHeight="1">
      <c r="E2132" s="233"/>
      <c r="I2132" s="686"/>
    </row>
    <row r="2133" spans="5:9" ht="30" customHeight="1">
      <c r="E2133" s="233"/>
      <c r="I2133" s="686"/>
    </row>
    <row r="2134" spans="5:9" ht="30" customHeight="1">
      <c r="E2134" s="233"/>
      <c r="I2134" s="686"/>
    </row>
    <row r="2135" spans="5:9" ht="30" customHeight="1">
      <c r="E2135" s="233"/>
      <c r="I2135" s="686"/>
    </row>
    <row r="2136" spans="5:9" ht="30" customHeight="1">
      <c r="E2136" s="233"/>
      <c r="I2136" s="686"/>
    </row>
    <row r="2137" spans="5:9" ht="30" customHeight="1">
      <c r="E2137" s="233"/>
      <c r="I2137" s="686"/>
    </row>
    <row r="2138" spans="5:9" ht="30" customHeight="1">
      <c r="E2138" s="233"/>
      <c r="I2138" s="686"/>
    </row>
    <row r="2139" spans="5:9" ht="30" customHeight="1">
      <c r="E2139" s="233"/>
      <c r="I2139" s="686"/>
    </row>
    <row r="2140" spans="5:9" ht="30" customHeight="1">
      <c r="E2140" s="233"/>
      <c r="I2140" s="686"/>
    </row>
    <row r="2141" spans="5:9" ht="30" customHeight="1">
      <c r="E2141" s="233"/>
      <c r="I2141" s="686"/>
    </row>
    <row r="2142" spans="5:9" ht="30" customHeight="1">
      <c r="E2142" s="233"/>
      <c r="I2142" s="686"/>
    </row>
    <row r="2143" spans="5:9" ht="30" customHeight="1">
      <c r="E2143" s="233"/>
      <c r="I2143" s="686"/>
    </row>
    <row r="2144" spans="5:9" ht="30" customHeight="1">
      <c r="E2144" s="233"/>
      <c r="I2144" s="686"/>
    </row>
    <row r="2145" spans="5:9" ht="30" customHeight="1">
      <c r="E2145" s="233"/>
      <c r="I2145" s="686"/>
    </row>
    <row r="2146" spans="5:9" ht="30" customHeight="1">
      <c r="E2146" s="233"/>
      <c r="I2146" s="686"/>
    </row>
    <row r="2147" spans="5:9" ht="30" customHeight="1">
      <c r="E2147" s="233"/>
      <c r="I2147" s="686"/>
    </row>
    <row r="2148" spans="5:9" ht="30" customHeight="1">
      <c r="E2148" s="233"/>
      <c r="I2148" s="686"/>
    </row>
    <row r="2149" spans="5:9" ht="30" customHeight="1">
      <c r="E2149" s="233"/>
      <c r="I2149" s="686"/>
    </row>
    <row r="2150" spans="5:9" ht="30" customHeight="1">
      <c r="E2150" s="233"/>
      <c r="I2150" s="686"/>
    </row>
    <row r="2151" spans="5:9" ht="30" customHeight="1">
      <c r="E2151" s="233"/>
      <c r="I2151" s="686"/>
    </row>
    <row r="2152" spans="5:9" ht="30" customHeight="1">
      <c r="E2152" s="233"/>
      <c r="I2152" s="686"/>
    </row>
    <row r="2153" spans="5:9" ht="30" customHeight="1">
      <c r="E2153" s="233"/>
      <c r="I2153" s="686"/>
    </row>
    <row r="2154" spans="5:9" ht="30" customHeight="1">
      <c r="E2154" s="233"/>
      <c r="I2154" s="686"/>
    </row>
    <row r="2155" spans="5:9" ht="30" customHeight="1">
      <c r="E2155" s="233"/>
      <c r="I2155" s="686"/>
    </row>
    <row r="2156" spans="5:9" ht="30" customHeight="1">
      <c r="E2156" s="233"/>
      <c r="I2156" s="686"/>
    </row>
    <row r="2157" spans="5:9" ht="30" customHeight="1">
      <c r="E2157" s="233"/>
      <c r="I2157" s="686"/>
    </row>
    <row r="2158" spans="5:9" ht="30" customHeight="1">
      <c r="E2158" s="233"/>
      <c r="I2158" s="686"/>
    </row>
    <row r="2159" spans="5:9" ht="30" customHeight="1">
      <c r="E2159" s="233"/>
      <c r="I2159" s="686"/>
    </row>
    <row r="2160" spans="5:9" ht="30" customHeight="1">
      <c r="E2160" s="233"/>
      <c r="I2160" s="686"/>
    </row>
    <row r="2161" spans="5:9" ht="30" customHeight="1">
      <c r="E2161" s="233"/>
      <c r="I2161" s="686"/>
    </row>
    <row r="2162" spans="5:9" ht="30" customHeight="1">
      <c r="E2162" s="233"/>
      <c r="I2162" s="686"/>
    </row>
    <row r="2163" spans="5:9" ht="30" customHeight="1">
      <c r="E2163" s="233"/>
      <c r="I2163" s="686"/>
    </row>
    <row r="2164" spans="5:9" ht="30" customHeight="1">
      <c r="E2164" s="233"/>
      <c r="I2164" s="686"/>
    </row>
    <row r="2165" spans="5:9" ht="30" customHeight="1">
      <c r="E2165" s="233"/>
      <c r="I2165" s="686"/>
    </row>
    <row r="2166" spans="5:9" ht="30" customHeight="1">
      <c r="E2166" s="233"/>
      <c r="I2166" s="686"/>
    </row>
    <row r="2167" spans="5:9" ht="30" customHeight="1">
      <c r="E2167" s="233"/>
      <c r="I2167" s="686"/>
    </row>
    <row r="2168" spans="5:9" ht="30" customHeight="1">
      <c r="E2168" s="233"/>
      <c r="I2168" s="686"/>
    </row>
    <row r="2169" spans="5:9" ht="30" customHeight="1">
      <c r="E2169" s="233"/>
      <c r="I2169" s="686"/>
    </row>
    <row r="2170" spans="5:9" ht="30" customHeight="1">
      <c r="E2170" s="233"/>
      <c r="I2170" s="686"/>
    </row>
    <row r="2171" spans="5:9" ht="30" customHeight="1">
      <c r="E2171" s="233"/>
      <c r="I2171" s="686"/>
    </row>
    <row r="2172" spans="5:9" ht="30" customHeight="1">
      <c r="E2172" s="233"/>
      <c r="I2172" s="686"/>
    </row>
    <row r="2173" spans="5:9" ht="30" customHeight="1">
      <c r="E2173" s="233"/>
      <c r="I2173" s="686"/>
    </row>
    <row r="2174" spans="5:9" ht="30" customHeight="1">
      <c r="E2174" s="233"/>
      <c r="I2174" s="686"/>
    </row>
    <row r="2175" spans="5:9" ht="30" customHeight="1">
      <c r="E2175" s="233"/>
      <c r="I2175" s="686"/>
    </row>
    <row r="2176" spans="5:9" ht="30" customHeight="1">
      <c r="E2176" s="233"/>
      <c r="I2176" s="686"/>
    </row>
    <row r="2177" spans="5:9" ht="30" customHeight="1">
      <c r="E2177" s="233"/>
      <c r="I2177" s="686"/>
    </row>
    <row r="2178" spans="5:9" ht="30" customHeight="1">
      <c r="E2178" s="233"/>
      <c r="I2178" s="686"/>
    </row>
    <row r="2179" spans="5:9" ht="30" customHeight="1">
      <c r="E2179" s="233"/>
      <c r="I2179" s="686"/>
    </row>
    <row r="2180" spans="5:9" ht="30" customHeight="1">
      <c r="E2180" s="233"/>
      <c r="I2180" s="686"/>
    </row>
    <row r="2181" spans="5:9" ht="30" customHeight="1">
      <c r="E2181" s="233"/>
      <c r="I2181" s="686"/>
    </row>
    <row r="2182" spans="5:9" ht="30" customHeight="1">
      <c r="E2182" s="233"/>
      <c r="I2182" s="686"/>
    </row>
    <row r="2183" spans="5:9" ht="30" customHeight="1">
      <c r="E2183" s="233"/>
      <c r="I2183" s="686"/>
    </row>
    <row r="2184" spans="5:9" ht="30" customHeight="1">
      <c r="E2184" s="233"/>
      <c r="I2184" s="686"/>
    </row>
    <row r="2185" spans="5:9" ht="30" customHeight="1">
      <c r="E2185" s="233"/>
      <c r="I2185" s="686"/>
    </row>
    <row r="2186" spans="5:9" ht="30" customHeight="1">
      <c r="E2186" s="233"/>
      <c r="I2186" s="686"/>
    </row>
    <row r="2187" spans="5:9" ht="30" customHeight="1">
      <c r="E2187" s="233"/>
      <c r="I2187" s="686"/>
    </row>
    <row r="2188" spans="5:9" ht="30" customHeight="1">
      <c r="E2188" s="233"/>
      <c r="I2188" s="686"/>
    </row>
    <row r="2189" spans="5:9" ht="30" customHeight="1">
      <c r="E2189" s="233"/>
      <c r="I2189" s="686"/>
    </row>
    <row r="2190" spans="5:9" ht="30" customHeight="1">
      <c r="E2190" s="233"/>
      <c r="I2190" s="686"/>
    </row>
    <row r="2191" spans="5:9" ht="30" customHeight="1">
      <c r="E2191" s="233"/>
      <c r="I2191" s="686"/>
    </row>
    <row r="2192" spans="5:9" ht="30" customHeight="1">
      <c r="E2192" s="233"/>
      <c r="I2192" s="686"/>
    </row>
    <row r="2193" spans="5:9" ht="30" customHeight="1">
      <c r="E2193" s="233"/>
      <c r="I2193" s="686"/>
    </row>
    <row r="2194" spans="5:9" ht="30" customHeight="1">
      <c r="E2194" s="233"/>
      <c r="I2194" s="686"/>
    </row>
    <row r="2195" spans="5:9" ht="30" customHeight="1">
      <c r="E2195" s="233"/>
      <c r="I2195" s="686"/>
    </row>
    <row r="2196" spans="5:9" ht="30" customHeight="1">
      <c r="E2196" s="233"/>
      <c r="I2196" s="686"/>
    </row>
    <row r="2197" spans="5:9" ht="30" customHeight="1">
      <c r="E2197" s="233"/>
      <c r="I2197" s="686"/>
    </row>
    <row r="2198" spans="5:9" ht="30" customHeight="1">
      <c r="E2198" s="233"/>
      <c r="I2198" s="686"/>
    </row>
    <row r="2199" spans="5:9" ht="30" customHeight="1">
      <c r="E2199" s="233"/>
      <c r="I2199" s="686"/>
    </row>
    <row r="2200" spans="5:9" ht="30" customHeight="1">
      <c r="E2200" s="233"/>
      <c r="I2200" s="686"/>
    </row>
    <row r="2201" spans="5:9" ht="30" customHeight="1">
      <c r="E2201" s="233"/>
      <c r="I2201" s="686"/>
    </row>
    <row r="2202" spans="5:9" ht="30" customHeight="1">
      <c r="E2202" s="233"/>
      <c r="I2202" s="686"/>
    </row>
    <row r="2203" spans="5:9" ht="30" customHeight="1">
      <c r="E2203" s="233"/>
      <c r="I2203" s="686"/>
    </row>
    <row r="2204" spans="5:9" ht="30" customHeight="1">
      <c r="E2204" s="233"/>
      <c r="I2204" s="686"/>
    </row>
    <row r="2205" spans="5:9" ht="30" customHeight="1">
      <c r="E2205" s="233"/>
      <c r="I2205" s="686"/>
    </row>
    <row r="2206" spans="5:9" ht="30" customHeight="1">
      <c r="E2206" s="233"/>
      <c r="I2206" s="686"/>
    </row>
    <row r="2207" spans="5:9" ht="30" customHeight="1">
      <c r="E2207" s="233"/>
      <c r="I2207" s="686"/>
    </row>
    <row r="2208" spans="5:9" ht="30" customHeight="1">
      <c r="E2208" s="233"/>
      <c r="I2208" s="686"/>
    </row>
    <row r="2209" spans="5:9" ht="30" customHeight="1">
      <c r="E2209" s="233"/>
      <c r="I2209" s="686"/>
    </row>
    <row r="2210" spans="5:9" ht="30" customHeight="1">
      <c r="E2210" s="233"/>
      <c r="I2210" s="686"/>
    </row>
    <row r="2211" spans="5:9" ht="30" customHeight="1">
      <c r="E2211" s="233"/>
      <c r="I2211" s="686"/>
    </row>
    <row r="2212" spans="5:9" ht="30" customHeight="1">
      <c r="E2212" s="233"/>
      <c r="I2212" s="686"/>
    </row>
    <row r="2213" spans="5:9" ht="30" customHeight="1">
      <c r="E2213" s="233"/>
      <c r="I2213" s="686"/>
    </row>
    <row r="2214" spans="5:9" ht="30" customHeight="1">
      <c r="E2214" s="233"/>
      <c r="I2214" s="686"/>
    </row>
    <row r="2215" spans="5:9" ht="30" customHeight="1">
      <c r="E2215" s="233"/>
      <c r="I2215" s="686"/>
    </row>
    <row r="2216" spans="5:9" ht="30" customHeight="1">
      <c r="E2216" s="233"/>
      <c r="I2216" s="686"/>
    </row>
    <row r="2217" spans="5:9" ht="30" customHeight="1">
      <c r="E2217" s="233"/>
      <c r="I2217" s="686"/>
    </row>
    <row r="2218" spans="5:9" ht="30" customHeight="1">
      <c r="E2218" s="233"/>
      <c r="I2218" s="686"/>
    </row>
    <row r="2219" spans="5:9" ht="30" customHeight="1">
      <c r="E2219" s="233"/>
      <c r="I2219" s="686"/>
    </row>
    <row r="2220" spans="5:9" ht="30" customHeight="1">
      <c r="E2220" s="233"/>
      <c r="I2220" s="686"/>
    </row>
    <row r="2221" spans="5:9" ht="30" customHeight="1">
      <c r="E2221" s="233"/>
      <c r="I2221" s="686"/>
    </row>
    <row r="2222" spans="5:9" ht="30" customHeight="1">
      <c r="E2222" s="233"/>
      <c r="I2222" s="686"/>
    </row>
    <row r="2223" spans="5:9" ht="30" customHeight="1">
      <c r="E2223" s="233"/>
      <c r="I2223" s="686"/>
    </row>
    <row r="2224" spans="5:9" ht="30" customHeight="1">
      <c r="E2224" s="233"/>
      <c r="I2224" s="686"/>
    </row>
    <row r="2225" spans="5:9" ht="30" customHeight="1">
      <c r="E2225" s="233"/>
      <c r="I2225" s="686"/>
    </row>
    <row r="2226" spans="5:9" ht="30" customHeight="1">
      <c r="E2226" s="233"/>
      <c r="I2226" s="686"/>
    </row>
    <row r="2227" spans="5:9" ht="30" customHeight="1">
      <c r="E2227" s="233"/>
      <c r="I2227" s="686"/>
    </row>
    <row r="2228" spans="5:9" ht="30" customHeight="1">
      <c r="E2228" s="233"/>
      <c r="I2228" s="686"/>
    </row>
    <row r="2229" spans="5:9" ht="30" customHeight="1">
      <c r="E2229" s="233"/>
      <c r="I2229" s="686"/>
    </row>
    <row r="2230" spans="5:9" ht="30" customHeight="1">
      <c r="E2230" s="233"/>
      <c r="I2230" s="686"/>
    </row>
    <row r="2231" spans="5:9" ht="30" customHeight="1">
      <c r="E2231" s="233"/>
      <c r="I2231" s="686"/>
    </row>
    <row r="2232" spans="5:9" ht="30" customHeight="1">
      <c r="E2232" s="233"/>
      <c r="I2232" s="686"/>
    </row>
    <row r="2233" spans="5:9" ht="30" customHeight="1">
      <c r="E2233" s="233"/>
      <c r="I2233" s="686"/>
    </row>
    <row r="2234" spans="5:9" ht="30" customHeight="1">
      <c r="E2234" s="233"/>
      <c r="I2234" s="686"/>
    </row>
    <row r="2235" spans="5:9" ht="30" customHeight="1">
      <c r="E2235" s="233"/>
      <c r="I2235" s="686"/>
    </row>
    <row r="2236" spans="5:9" ht="30" customHeight="1">
      <c r="E2236" s="233"/>
      <c r="I2236" s="686"/>
    </row>
    <row r="2237" spans="5:9" ht="30" customHeight="1">
      <c r="E2237" s="233"/>
      <c r="I2237" s="686"/>
    </row>
    <row r="2238" spans="5:9" ht="30" customHeight="1">
      <c r="E2238" s="233"/>
      <c r="I2238" s="686"/>
    </row>
    <row r="2239" spans="5:9" ht="30" customHeight="1">
      <c r="E2239" s="233"/>
      <c r="I2239" s="686"/>
    </row>
    <row r="2240" spans="5:9" ht="30" customHeight="1">
      <c r="E2240" s="233"/>
      <c r="I2240" s="686"/>
    </row>
    <row r="2241" spans="5:9" ht="30" customHeight="1">
      <c r="E2241" s="233"/>
      <c r="I2241" s="686"/>
    </row>
    <row r="2242" spans="5:9" ht="30" customHeight="1">
      <c r="E2242" s="233"/>
      <c r="I2242" s="686"/>
    </row>
    <row r="2243" spans="5:9" ht="30" customHeight="1">
      <c r="E2243" s="233"/>
      <c r="I2243" s="686"/>
    </row>
    <row r="2244" spans="5:9" ht="30" customHeight="1">
      <c r="E2244" s="233"/>
      <c r="I2244" s="686"/>
    </row>
    <row r="2245" spans="5:9" ht="30" customHeight="1">
      <c r="E2245" s="233"/>
      <c r="I2245" s="686"/>
    </row>
    <row r="2246" spans="5:9" ht="30" customHeight="1">
      <c r="E2246" s="233"/>
      <c r="I2246" s="686"/>
    </row>
    <row r="2247" spans="5:9" ht="30" customHeight="1">
      <c r="E2247" s="233"/>
      <c r="I2247" s="686"/>
    </row>
    <row r="2248" spans="5:9" ht="30" customHeight="1">
      <c r="E2248" s="233"/>
      <c r="I2248" s="686"/>
    </row>
    <row r="2249" spans="5:9" ht="30" customHeight="1">
      <c r="E2249" s="233"/>
      <c r="I2249" s="686"/>
    </row>
    <row r="2250" spans="5:9" ht="30" customHeight="1">
      <c r="E2250" s="233"/>
      <c r="I2250" s="686"/>
    </row>
    <row r="2251" spans="5:9" ht="30" customHeight="1">
      <c r="E2251" s="233"/>
      <c r="I2251" s="686"/>
    </row>
    <row r="2252" spans="5:9" ht="30" customHeight="1">
      <c r="E2252" s="233"/>
      <c r="I2252" s="686"/>
    </row>
    <row r="2253" spans="5:9" ht="30" customHeight="1">
      <c r="E2253" s="233"/>
      <c r="I2253" s="686"/>
    </row>
    <row r="2254" spans="5:9" ht="30" customHeight="1">
      <c r="E2254" s="233"/>
      <c r="I2254" s="686"/>
    </row>
    <row r="2255" spans="5:9" ht="30" customHeight="1">
      <c r="E2255" s="233"/>
      <c r="I2255" s="686"/>
    </row>
    <row r="2256" spans="5:9" ht="30" customHeight="1">
      <c r="E2256" s="233"/>
      <c r="I2256" s="686"/>
    </row>
    <row r="2257" spans="5:9" ht="30" customHeight="1">
      <c r="E2257" s="233"/>
      <c r="I2257" s="686"/>
    </row>
    <row r="2258" spans="5:9" ht="30" customHeight="1">
      <c r="E2258" s="233"/>
      <c r="I2258" s="686"/>
    </row>
    <row r="2259" spans="5:9" ht="30" customHeight="1">
      <c r="E2259" s="233"/>
      <c r="I2259" s="686"/>
    </row>
    <row r="2260" spans="5:9" ht="30" customHeight="1">
      <c r="E2260" s="233"/>
      <c r="I2260" s="686"/>
    </row>
    <row r="2261" spans="5:9" ht="30" customHeight="1">
      <c r="E2261" s="233"/>
      <c r="I2261" s="686"/>
    </row>
    <row r="2262" spans="5:9" ht="30" customHeight="1">
      <c r="E2262" s="233"/>
      <c r="I2262" s="686"/>
    </row>
    <row r="2263" spans="5:9" ht="30" customHeight="1">
      <c r="E2263" s="233"/>
      <c r="I2263" s="686"/>
    </row>
    <row r="2264" spans="5:9" ht="30" customHeight="1">
      <c r="E2264" s="233"/>
      <c r="I2264" s="686"/>
    </row>
    <row r="2265" spans="5:9" ht="30" customHeight="1">
      <c r="E2265" s="233"/>
      <c r="I2265" s="686"/>
    </row>
    <row r="2266" spans="5:9" ht="30" customHeight="1">
      <c r="E2266" s="233"/>
      <c r="I2266" s="686"/>
    </row>
    <row r="2267" spans="5:9" ht="30" customHeight="1">
      <c r="E2267" s="233"/>
      <c r="I2267" s="686"/>
    </row>
    <row r="2268" spans="5:9" ht="30" customHeight="1">
      <c r="E2268" s="233"/>
      <c r="I2268" s="686"/>
    </row>
    <row r="2269" spans="5:9" ht="30" customHeight="1">
      <c r="E2269" s="233"/>
      <c r="I2269" s="686"/>
    </row>
    <row r="2270" spans="5:9" ht="30" customHeight="1">
      <c r="E2270" s="233"/>
      <c r="I2270" s="686"/>
    </row>
    <row r="2271" spans="5:9" ht="30" customHeight="1">
      <c r="E2271" s="233"/>
      <c r="I2271" s="686"/>
    </row>
    <row r="2272" spans="5:9" ht="30" customHeight="1">
      <c r="E2272" s="233"/>
      <c r="I2272" s="686"/>
    </row>
    <row r="2273" spans="5:9" ht="30" customHeight="1">
      <c r="E2273" s="233"/>
      <c r="I2273" s="686"/>
    </row>
    <row r="2274" spans="5:9" ht="30" customHeight="1">
      <c r="E2274" s="233"/>
      <c r="I2274" s="686"/>
    </row>
    <row r="2275" spans="5:9" ht="30" customHeight="1">
      <c r="E2275" s="233"/>
      <c r="I2275" s="686"/>
    </row>
    <row r="2276" spans="5:9" ht="30" customHeight="1">
      <c r="E2276" s="233"/>
      <c r="I2276" s="686"/>
    </row>
    <row r="2277" spans="5:9" ht="30" customHeight="1">
      <c r="E2277" s="233"/>
      <c r="I2277" s="686"/>
    </row>
    <row r="2278" spans="5:9" ht="30" customHeight="1">
      <c r="E2278" s="233"/>
      <c r="I2278" s="686"/>
    </row>
    <row r="2279" spans="5:9" ht="30" customHeight="1">
      <c r="E2279" s="233"/>
      <c r="I2279" s="686"/>
    </row>
    <row r="2280" spans="5:9" ht="30" customHeight="1">
      <c r="E2280" s="233"/>
      <c r="I2280" s="686"/>
    </row>
    <row r="2281" spans="5:9" ht="30" customHeight="1">
      <c r="E2281" s="233"/>
      <c r="I2281" s="686"/>
    </row>
    <row r="2282" spans="5:9" ht="30" customHeight="1">
      <c r="E2282" s="233"/>
      <c r="I2282" s="686"/>
    </row>
    <row r="2283" spans="5:9" ht="30" customHeight="1">
      <c r="E2283" s="233"/>
      <c r="I2283" s="686"/>
    </row>
    <row r="2284" spans="5:9" ht="30" customHeight="1">
      <c r="E2284" s="233"/>
      <c r="I2284" s="686"/>
    </row>
    <row r="2285" spans="5:9" ht="30" customHeight="1">
      <c r="E2285" s="233"/>
      <c r="I2285" s="686"/>
    </row>
    <row r="2286" spans="5:9" ht="30" customHeight="1">
      <c r="E2286" s="233"/>
      <c r="I2286" s="686"/>
    </row>
    <row r="2287" spans="5:9" ht="30" customHeight="1">
      <c r="E2287" s="233"/>
      <c r="I2287" s="686"/>
    </row>
    <row r="2288" spans="5:9" ht="30" customHeight="1">
      <c r="E2288" s="233"/>
      <c r="I2288" s="686"/>
    </row>
    <row r="2289" spans="5:9" ht="30" customHeight="1">
      <c r="E2289" s="233"/>
      <c r="I2289" s="686"/>
    </row>
    <row r="2290" spans="5:9" ht="30" customHeight="1">
      <c r="E2290" s="233"/>
      <c r="I2290" s="686"/>
    </row>
    <row r="2291" spans="5:9" ht="30" customHeight="1">
      <c r="E2291" s="233"/>
      <c r="I2291" s="686"/>
    </row>
    <row r="2292" spans="5:9" ht="30" customHeight="1">
      <c r="E2292" s="233"/>
      <c r="I2292" s="686"/>
    </row>
    <row r="2293" spans="5:9" ht="30" customHeight="1">
      <c r="E2293" s="233"/>
      <c r="I2293" s="686"/>
    </row>
    <row r="2294" spans="5:9" ht="30" customHeight="1">
      <c r="E2294" s="233"/>
      <c r="I2294" s="686"/>
    </row>
    <row r="2295" spans="5:9" ht="30" customHeight="1">
      <c r="E2295" s="233"/>
      <c r="I2295" s="686"/>
    </row>
    <row r="2296" spans="5:9" ht="30" customHeight="1">
      <c r="E2296" s="233"/>
      <c r="I2296" s="686"/>
    </row>
    <row r="2297" spans="5:9" ht="30" customHeight="1">
      <c r="E2297" s="233"/>
      <c r="I2297" s="686"/>
    </row>
    <row r="2298" spans="5:9" ht="30" customHeight="1">
      <c r="E2298" s="233"/>
      <c r="I2298" s="686"/>
    </row>
    <row r="2299" spans="5:9" ht="30" customHeight="1">
      <c r="E2299" s="233"/>
      <c r="I2299" s="686"/>
    </row>
    <row r="2300" spans="5:9" ht="30" customHeight="1">
      <c r="E2300" s="233"/>
      <c r="I2300" s="686"/>
    </row>
    <row r="2301" spans="5:9" ht="30" customHeight="1">
      <c r="E2301" s="233"/>
      <c r="I2301" s="686"/>
    </row>
    <row r="2302" spans="5:9" ht="30" customHeight="1">
      <c r="E2302" s="233"/>
      <c r="I2302" s="686"/>
    </row>
    <row r="2303" spans="5:9" ht="30" customHeight="1">
      <c r="E2303" s="233"/>
      <c r="I2303" s="686"/>
    </row>
    <row r="2304" spans="5:9" ht="30" customHeight="1">
      <c r="E2304" s="233"/>
      <c r="I2304" s="686"/>
    </row>
    <row r="2305" spans="5:9" ht="30" customHeight="1">
      <c r="E2305" s="233"/>
      <c r="I2305" s="686"/>
    </row>
    <row r="2306" spans="5:9" ht="30" customHeight="1">
      <c r="E2306" s="233"/>
      <c r="I2306" s="686"/>
    </row>
    <row r="2307" spans="5:9" ht="30" customHeight="1">
      <c r="E2307" s="233"/>
      <c r="I2307" s="686"/>
    </row>
    <row r="2308" spans="5:9" ht="30" customHeight="1">
      <c r="E2308" s="233"/>
      <c r="I2308" s="686"/>
    </row>
    <row r="2309" spans="5:9" ht="30" customHeight="1">
      <c r="E2309" s="233"/>
      <c r="I2309" s="686"/>
    </row>
    <row r="2310" spans="5:9" ht="30" customHeight="1">
      <c r="E2310" s="233"/>
      <c r="I2310" s="686"/>
    </row>
    <row r="2311" spans="5:9" ht="30" customHeight="1">
      <c r="E2311" s="233"/>
      <c r="I2311" s="686"/>
    </row>
    <row r="2312" spans="5:9" ht="30" customHeight="1">
      <c r="E2312" s="233"/>
      <c r="I2312" s="686"/>
    </row>
    <row r="2313" spans="5:9" ht="30" customHeight="1">
      <c r="E2313" s="233"/>
      <c r="I2313" s="686"/>
    </row>
    <row r="2314" spans="5:9" ht="30" customHeight="1">
      <c r="E2314" s="233"/>
      <c r="I2314" s="686"/>
    </row>
    <row r="2315" spans="5:9" ht="30" customHeight="1">
      <c r="E2315" s="233"/>
      <c r="I2315" s="686"/>
    </row>
    <row r="2316" spans="5:9" ht="30" customHeight="1">
      <c r="E2316" s="233"/>
      <c r="I2316" s="686"/>
    </row>
    <row r="2317" spans="5:9" ht="30" customHeight="1">
      <c r="E2317" s="233"/>
      <c r="I2317" s="686"/>
    </row>
    <row r="2318" spans="5:9" ht="30" customHeight="1">
      <c r="E2318" s="233"/>
      <c r="I2318" s="686"/>
    </row>
    <row r="2319" spans="5:9" ht="30" customHeight="1">
      <c r="E2319" s="233"/>
      <c r="I2319" s="686"/>
    </row>
    <row r="2320" spans="5:9" ht="30" customHeight="1">
      <c r="E2320" s="233"/>
      <c r="I2320" s="686"/>
    </row>
    <row r="2321" spans="5:9" ht="30" customHeight="1">
      <c r="E2321" s="233"/>
      <c r="I2321" s="686"/>
    </row>
    <row r="2322" spans="5:9" ht="30" customHeight="1">
      <c r="E2322" s="233"/>
      <c r="I2322" s="686"/>
    </row>
    <row r="2323" spans="5:9" ht="30" customHeight="1">
      <c r="E2323" s="233"/>
      <c r="I2323" s="686"/>
    </row>
    <row r="2324" spans="5:9" ht="30" customHeight="1">
      <c r="E2324" s="233"/>
      <c r="I2324" s="686"/>
    </row>
    <row r="2325" spans="5:9" ht="30" customHeight="1">
      <c r="E2325" s="233"/>
      <c r="I2325" s="686"/>
    </row>
    <row r="2326" spans="5:9" ht="30" customHeight="1">
      <c r="E2326" s="233"/>
      <c r="I2326" s="686"/>
    </row>
    <row r="2327" spans="5:9" ht="30" customHeight="1">
      <c r="E2327" s="233"/>
      <c r="I2327" s="686"/>
    </row>
    <row r="2328" spans="5:9" ht="30" customHeight="1">
      <c r="E2328" s="233"/>
      <c r="I2328" s="686"/>
    </row>
    <row r="2329" spans="5:9" ht="30" customHeight="1">
      <c r="E2329" s="233"/>
      <c r="I2329" s="686"/>
    </row>
    <row r="2330" spans="5:9" ht="30" customHeight="1">
      <c r="E2330" s="233"/>
      <c r="I2330" s="686"/>
    </row>
    <row r="2331" spans="5:9" ht="30" customHeight="1">
      <c r="E2331" s="233"/>
      <c r="I2331" s="686"/>
    </row>
    <row r="2332" spans="5:9" ht="30" customHeight="1">
      <c r="E2332" s="233"/>
      <c r="I2332" s="686"/>
    </row>
    <row r="2333" spans="5:9" ht="30" customHeight="1">
      <c r="E2333" s="233"/>
      <c r="I2333" s="686"/>
    </row>
    <row r="2334" spans="5:9" ht="30" customHeight="1">
      <c r="E2334" s="233"/>
      <c r="I2334" s="686"/>
    </row>
    <row r="2335" spans="5:9" ht="30" customHeight="1">
      <c r="E2335" s="233"/>
      <c r="I2335" s="686"/>
    </row>
    <row r="2336" spans="5:9" ht="30" customHeight="1">
      <c r="E2336" s="233"/>
      <c r="I2336" s="686"/>
    </row>
    <row r="2337" spans="5:9" ht="30" customHeight="1">
      <c r="E2337" s="233"/>
      <c r="I2337" s="686"/>
    </row>
    <row r="2338" spans="5:9" ht="30" customHeight="1">
      <c r="E2338" s="233"/>
      <c r="I2338" s="686"/>
    </row>
    <row r="2339" spans="5:9" ht="30" customHeight="1">
      <c r="E2339" s="233"/>
      <c r="I2339" s="686"/>
    </row>
    <row r="2340" spans="5:9" ht="30" customHeight="1">
      <c r="E2340" s="233"/>
      <c r="I2340" s="686"/>
    </row>
    <row r="2341" spans="5:9" ht="30" customHeight="1">
      <c r="E2341" s="233"/>
      <c r="I2341" s="686"/>
    </row>
    <row r="2342" spans="5:9" ht="30" customHeight="1">
      <c r="E2342" s="233"/>
      <c r="I2342" s="686"/>
    </row>
    <row r="2343" spans="5:9" ht="30" customHeight="1">
      <c r="E2343" s="233"/>
      <c r="I2343" s="686"/>
    </row>
    <row r="2344" spans="5:9" ht="30" customHeight="1">
      <c r="E2344" s="233"/>
      <c r="I2344" s="686"/>
    </row>
    <row r="2345" spans="5:9" ht="30" customHeight="1">
      <c r="E2345" s="233"/>
      <c r="I2345" s="686"/>
    </row>
    <row r="2346" spans="5:9" ht="30" customHeight="1">
      <c r="E2346" s="233"/>
      <c r="I2346" s="686"/>
    </row>
    <row r="2347" spans="5:9" ht="30" customHeight="1">
      <c r="E2347" s="233"/>
      <c r="I2347" s="686"/>
    </row>
    <row r="2348" spans="5:9" ht="30" customHeight="1">
      <c r="E2348" s="233"/>
      <c r="I2348" s="686"/>
    </row>
    <row r="2349" spans="5:9" ht="30" customHeight="1">
      <c r="E2349" s="233"/>
      <c r="I2349" s="686"/>
    </row>
    <row r="2350" spans="5:9" ht="30" customHeight="1">
      <c r="E2350" s="233"/>
      <c r="I2350" s="686"/>
    </row>
    <row r="2351" spans="5:9" ht="30" customHeight="1">
      <c r="E2351" s="233"/>
      <c r="I2351" s="686"/>
    </row>
    <row r="2352" spans="5:9" ht="30" customHeight="1">
      <c r="E2352" s="233"/>
      <c r="I2352" s="686"/>
    </row>
    <row r="2353" spans="5:9" ht="30" customHeight="1">
      <c r="E2353" s="233"/>
      <c r="I2353" s="686"/>
    </row>
    <row r="2354" spans="5:9" ht="30" customHeight="1">
      <c r="E2354" s="233"/>
      <c r="I2354" s="686"/>
    </row>
    <row r="2355" spans="5:9" ht="30" customHeight="1">
      <c r="E2355" s="233"/>
      <c r="I2355" s="686"/>
    </row>
    <row r="2356" spans="5:9" ht="30" customHeight="1">
      <c r="E2356" s="233"/>
      <c r="I2356" s="686"/>
    </row>
    <row r="2357" spans="5:9" ht="30" customHeight="1">
      <c r="E2357" s="233"/>
      <c r="I2357" s="686"/>
    </row>
    <row r="2358" spans="5:9" ht="30" customHeight="1">
      <c r="E2358" s="233"/>
      <c r="I2358" s="686"/>
    </row>
    <row r="2359" spans="5:9" ht="30" customHeight="1">
      <c r="E2359" s="233"/>
      <c r="I2359" s="686"/>
    </row>
    <row r="2360" spans="5:9" ht="30" customHeight="1">
      <c r="E2360" s="233"/>
      <c r="I2360" s="686"/>
    </row>
    <row r="2361" spans="5:9" ht="30" customHeight="1">
      <c r="E2361" s="233"/>
      <c r="I2361" s="686"/>
    </row>
    <row r="2362" spans="5:9" ht="30" customHeight="1">
      <c r="E2362" s="233"/>
      <c r="I2362" s="686"/>
    </row>
    <row r="2363" spans="5:9" ht="30" customHeight="1">
      <c r="E2363" s="233"/>
      <c r="I2363" s="686"/>
    </row>
    <row r="2364" spans="5:9" ht="30" customHeight="1">
      <c r="E2364" s="233"/>
      <c r="I2364" s="686"/>
    </row>
    <row r="2365" spans="5:9" ht="30" customHeight="1">
      <c r="E2365" s="233"/>
      <c r="I2365" s="686"/>
    </row>
    <row r="2366" spans="5:9" ht="30" customHeight="1">
      <c r="E2366" s="233"/>
      <c r="I2366" s="686"/>
    </row>
    <row r="2367" spans="5:9" ht="30" customHeight="1">
      <c r="E2367" s="233"/>
      <c r="I2367" s="686"/>
    </row>
    <row r="2368" spans="5:9" ht="30" customHeight="1">
      <c r="E2368" s="233"/>
      <c r="I2368" s="686"/>
    </row>
    <row r="2369" spans="5:9" ht="30" customHeight="1">
      <c r="E2369" s="233"/>
      <c r="I2369" s="686"/>
    </row>
    <row r="2370" spans="5:9" ht="30" customHeight="1">
      <c r="E2370" s="233"/>
      <c r="I2370" s="686"/>
    </row>
    <row r="2371" spans="5:9" ht="30" customHeight="1">
      <c r="E2371" s="233"/>
      <c r="I2371" s="686"/>
    </row>
    <row r="2372" spans="5:9" ht="30" customHeight="1">
      <c r="E2372" s="233"/>
      <c r="I2372" s="686"/>
    </row>
    <row r="2373" spans="5:9" ht="30" customHeight="1">
      <c r="E2373" s="233"/>
      <c r="I2373" s="686"/>
    </row>
    <row r="2374" spans="5:9" ht="30" customHeight="1">
      <c r="E2374" s="233"/>
      <c r="I2374" s="686"/>
    </row>
    <row r="2375" spans="5:9" ht="30" customHeight="1">
      <c r="E2375" s="233"/>
      <c r="I2375" s="686"/>
    </row>
    <row r="2376" spans="5:9" ht="30" customHeight="1">
      <c r="E2376" s="233"/>
      <c r="I2376" s="686"/>
    </row>
    <row r="2377" spans="5:9" ht="30" customHeight="1">
      <c r="E2377" s="233"/>
      <c r="I2377" s="686"/>
    </row>
    <row r="2378" spans="5:9" ht="30" customHeight="1">
      <c r="E2378" s="233"/>
      <c r="I2378" s="686"/>
    </row>
    <row r="2379" spans="5:9" ht="30" customHeight="1">
      <c r="E2379" s="233"/>
      <c r="I2379" s="686"/>
    </row>
    <row r="2380" spans="5:9" ht="30" customHeight="1">
      <c r="E2380" s="233"/>
      <c r="I2380" s="686"/>
    </row>
    <row r="2381" spans="5:9" ht="30" customHeight="1">
      <c r="E2381" s="233"/>
      <c r="I2381" s="686"/>
    </row>
    <row r="2382" spans="5:9" ht="30" customHeight="1">
      <c r="E2382" s="233"/>
      <c r="I2382" s="686"/>
    </row>
    <row r="2383" spans="5:9" ht="30" customHeight="1">
      <c r="E2383" s="233"/>
      <c r="I2383" s="686"/>
    </row>
    <row r="2384" spans="5:9" ht="30" customHeight="1">
      <c r="E2384" s="233"/>
      <c r="I2384" s="686"/>
    </row>
    <row r="2385" spans="5:9" ht="30" customHeight="1">
      <c r="E2385" s="233"/>
      <c r="I2385" s="686"/>
    </row>
    <row r="2386" spans="5:9" ht="30" customHeight="1">
      <c r="E2386" s="233"/>
      <c r="I2386" s="686"/>
    </row>
    <row r="2387" spans="5:9" ht="30" customHeight="1">
      <c r="E2387" s="233"/>
      <c r="I2387" s="686"/>
    </row>
    <row r="2388" spans="5:9" ht="30" customHeight="1">
      <c r="E2388" s="233"/>
      <c r="I2388" s="686"/>
    </row>
    <row r="2389" spans="5:9" ht="30" customHeight="1">
      <c r="E2389" s="233"/>
      <c r="I2389" s="686"/>
    </row>
    <row r="2390" spans="5:9" ht="30" customHeight="1">
      <c r="E2390" s="233"/>
      <c r="I2390" s="686"/>
    </row>
    <row r="2391" spans="5:9" ht="30" customHeight="1">
      <c r="E2391" s="233"/>
      <c r="I2391" s="686"/>
    </row>
    <row r="2392" spans="5:9" ht="30" customHeight="1">
      <c r="E2392" s="233"/>
      <c r="I2392" s="686"/>
    </row>
    <row r="2393" spans="5:9" ht="30" customHeight="1">
      <c r="E2393" s="233"/>
      <c r="I2393" s="686"/>
    </row>
    <row r="2394" spans="5:9" ht="30" customHeight="1">
      <c r="E2394" s="233"/>
      <c r="I2394" s="686"/>
    </row>
    <row r="2395" spans="5:9" ht="30" customHeight="1">
      <c r="E2395" s="233"/>
      <c r="I2395" s="686"/>
    </row>
    <row r="2396" spans="5:9" ht="30" customHeight="1">
      <c r="E2396" s="233"/>
      <c r="I2396" s="686"/>
    </row>
    <row r="2397" spans="5:9" ht="30" customHeight="1">
      <c r="E2397" s="233"/>
      <c r="I2397" s="686"/>
    </row>
    <row r="2398" spans="5:9" ht="30" customHeight="1">
      <c r="E2398" s="233"/>
      <c r="I2398" s="686"/>
    </row>
    <row r="2399" spans="5:9" ht="30" customHeight="1">
      <c r="E2399" s="233"/>
      <c r="I2399" s="686"/>
    </row>
    <row r="2400" spans="5:9" ht="30" customHeight="1">
      <c r="E2400" s="233"/>
      <c r="I2400" s="686"/>
    </row>
    <row r="2401" spans="5:9" ht="30" customHeight="1">
      <c r="E2401" s="233"/>
      <c r="I2401" s="686"/>
    </row>
    <row r="2402" spans="5:9" ht="30" customHeight="1">
      <c r="E2402" s="233"/>
      <c r="I2402" s="686"/>
    </row>
    <row r="2403" spans="5:9" ht="30" customHeight="1">
      <c r="E2403" s="233"/>
      <c r="I2403" s="686"/>
    </row>
    <row r="2404" spans="5:9" ht="30" customHeight="1">
      <c r="E2404" s="233"/>
      <c r="I2404" s="686"/>
    </row>
    <row r="2405" spans="5:9" ht="30" customHeight="1">
      <c r="E2405" s="233"/>
      <c r="I2405" s="686"/>
    </row>
    <row r="2406" spans="5:9" ht="30" customHeight="1">
      <c r="E2406" s="233"/>
      <c r="I2406" s="686"/>
    </row>
    <row r="2407" spans="5:9" ht="30" customHeight="1">
      <c r="E2407" s="233"/>
      <c r="I2407" s="686"/>
    </row>
    <row r="2408" spans="5:9" ht="30" customHeight="1">
      <c r="E2408" s="233"/>
      <c r="I2408" s="686"/>
    </row>
    <row r="2409" spans="5:9" ht="30" customHeight="1">
      <c r="E2409" s="233"/>
      <c r="I2409" s="686"/>
    </row>
    <row r="2410" spans="5:9" ht="30" customHeight="1">
      <c r="E2410" s="233"/>
      <c r="I2410" s="686"/>
    </row>
    <row r="2411" spans="5:9" ht="30" customHeight="1">
      <c r="E2411" s="233"/>
      <c r="I2411" s="686"/>
    </row>
    <row r="2412" spans="5:9" ht="30" customHeight="1">
      <c r="E2412" s="233"/>
      <c r="I2412" s="686"/>
    </row>
    <row r="2413" spans="5:9" ht="30" customHeight="1">
      <c r="E2413" s="233"/>
      <c r="I2413" s="686"/>
    </row>
    <row r="2414" spans="5:9" ht="30" customHeight="1">
      <c r="E2414" s="233"/>
      <c r="I2414" s="686"/>
    </row>
    <row r="2415" spans="5:9" ht="30" customHeight="1">
      <c r="E2415" s="233"/>
      <c r="I2415" s="686"/>
    </row>
    <row r="2416" spans="5:9" ht="30" customHeight="1">
      <c r="E2416" s="233"/>
      <c r="I2416" s="686"/>
    </row>
    <row r="2417" spans="5:9" ht="30" customHeight="1">
      <c r="E2417" s="233"/>
      <c r="I2417" s="686"/>
    </row>
    <row r="2418" spans="5:9" ht="30" customHeight="1">
      <c r="E2418" s="233"/>
      <c r="I2418" s="686"/>
    </row>
    <row r="2419" spans="5:9" ht="30" customHeight="1">
      <c r="E2419" s="233"/>
      <c r="I2419" s="686"/>
    </row>
    <row r="2420" spans="5:9" ht="30" customHeight="1">
      <c r="E2420" s="233"/>
      <c r="I2420" s="686"/>
    </row>
    <row r="2421" spans="5:9" ht="30" customHeight="1">
      <c r="E2421" s="233"/>
      <c r="I2421" s="686"/>
    </row>
    <row r="2422" spans="5:9" ht="30" customHeight="1">
      <c r="E2422" s="233"/>
      <c r="I2422" s="686"/>
    </row>
    <row r="2423" spans="5:9" ht="30" customHeight="1">
      <c r="E2423" s="233"/>
      <c r="I2423" s="686"/>
    </row>
    <row r="2424" spans="5:9" ht="30" customHeight="1">
      <c r="E2424" s="233"/>
      <c r="I2424" s="686"/>
    </row>
    <row r="2425" spans="5:9" ht="30" customHeight="1">
      <c r="E2425" s="233"/>
      <c r="I2425" s="686"/>
    </row>
    <row r="2426" spans="5:9" ht="30" customHeight="1">
      <c r="E2426" s="233"/>
      <c r="I2426" s="686"/>
    </row>
    <row r="2427" spans="5:9" ht="30" customHeight="1">
      <c r="E2427" s="233"/>
      <c r="I2427" s="686"/>
    </row>
    <row r="2428" spans="5:9" ht="30" customHeight="1">
      <c r="E2428" s="233"/>
      <c r="I2428" s="686"/>
    </row>
    <row r="2429" spans="5:9" ht="30" customHeight="1">
      <c r="E2429" s="233"/>
      <c r="I2429" s="686"/>
    </row>
    <row r="2430" spans="5:9" ht="30" customHeight="1">
      <c r="E2430" s="233"/>
      <c r="I2430" s="686"/>
    </row>
    <row r="2431" spans="5:9" ht="30" customHeight="1">
      <c r="E2431" s="233"/>
      <c r="I2431" s="686"/>
    </row>
    <row r="2432" spans="5:9" ht="30" customHeight="1">
      <c r="E2432" s="233"/>
      <c r="I2432" s="686"/>
    </row>
    <row r="2433" spans="5:9" ht="30" customHeight="1">
      <c r="E2433" s="233"/>
      <c r="I2433" s="686"/>
    </row>
    <row r="2434" spans="5:9" ht="30" customHeight="1">
      <c r="E2434" s="233"/>
      <c r="I2434" s="686"/>
    </row>
    <row r="2435" spans="5:9" ht="30" customHeight="1">
      <c r="E2435" s="233"/>
      <c r="I2435" s="686"/>
    </row>
    <row r="2436" spans="5:9" ht="30" customHeight="1">
      <c r="E2436" s="233"/>
      <c r="I2436" s="686"/>
    </row>
    <row r="2437" spans="5:9" ht="30" customHeight="1">
      <c r="E2437" s="233"/>
      <c r="I2437" s="686"/>
    </row>
    <row r="2438" spans="5:9" ht="30" customHeight="1">
      <c r="E2438" s="233"/>
      <c r="I2438" s="686"/>
    </row>
    <row r="2439" spans="5:9" ht="30" customHeight="1">
      <c r="E2439" s="233"/>
      <c r="I2439" s="686"/>
    </row>
    <row r="2440" spans="5:9" ht="30" customHeight="1">
      <c r="E2440" s="233"/>
      <c r="I2440" s="686"/>
    </row>
    <row r="2441" spans="5:9" ht="30" customHeight="1">
      <c r="E2441" s="233"/>
      <c r="I2441" s="686"/>
    </row>
    <row r="2442" spans="5:9" ht="30" customHeight="1">
      <c r="E2442" s="233"/>
      <c r="I2442" s="686"/>
    </row>
    <row r="2443" spans="5:9" ht="30" customHeight="1">
      <c r="E2443" s="233"/>
      <c r="I2443" s="686"/>
    </row>
    <row r="2444" spans="5:9" ht="30" customHeight="1">
      <c r="E2444" s="233"/>
      <c r="I2444" s="686"/>
    </row>
    <row r="2445" spans="5:9" ht="30" customHeight="1">
      <c r="E2445" s="233"/>
      <c r="I2445" s="686"/>
    </row>
    <row r="2446" spans="5:9" ht="30" customHeight="1">
      <c r="E2446" s="233"/>
      <c r="I2446" s="686"/>
    </row>
    <row r="2447" spans="5:9" ht="30" customHeight="1">
      <c r="E2447" s="233"/>
      <c r="I2447" s="686"/>
    </row>
    <row r="2448" spans="5:9" ht="30" customHeight="1">
      <c r="E2448" s="233"/>
      <c r="I2448" s="686"/>
    </row>
    <row r="2449" spans="5:9" ht="30" customHeight="1">
      <c r="E2449" s="233"/>
      <c r="I2449" s="686"/>
    </row>
    <row r="2450" spans="5:9" ht="30" customHeight="1">
      <c r="E2450" s="233"/>
      <c r="I2450" s="686"/>
    </row>
    <row r="2451" spans="5:9" ht="30" customHeight="1">
      <c r="E2451" s="233"/>
      <c r="I2451" s="686"/>
    </row>
    <row r="2452" spans="5:9" ht="30" customHeight="1">
      <c r="E2452" s="233"/>
      <c r="I2452" s="686"/>
    </row>
    <row r="2453" spans="5:9" ht="30" customHeight="1">
      <c r="E2453" s="233"/>
      <c r="I2453" s="686"/>
    </row>
    <row r="2454" spans="5:9" ht="30" customHeight="1">
      <c r="E2454" s="233"/>
      <c r="I2454" s="686"/>
    </row>
    <row r="2455" spans="5:9" ht="30" customHeight="1">
      <c r="E2455" s="233"/>
      <c r="I2455" s="686"/>
    </row>
    <row r="2456" spans="5:9" ht="30" customHeight="1">
      <c r="E2456" s="233"/>
      <c r="I2456" s="686"/>
    </row>
    <row r="2457" spans="5:9" ht="30" customHeight="1">
      <c r="E2457" s="233"/>
      <c r="I2457" s="686"/>
    </row>
    <row r="2458" spans="5:9" ht="30" customHeight="1">
      <c r="E2458" s="233"/>
      <c r="I2458" s="686"/>
    </row>
    <row r="2459" spans="5:9" ht="30" customHeight="1">
      <c r="E2459" s="233"/>
      <c r="I2459" s="686"/>
    </row>
    <row r="2460" spans="5:9" ht="30" customHeight="1">
      <c r="E2460" s="233"/>
      <c r="I2460" s="686"/>
    </row>
    <row r="2461" spans="5:9" ht="30" customHeight="1">
      <c r="E2461" s="233"/>
      <c r="I2461" s="686"/>
    </row>
    <row r="2462" spans="5:9" ht="30" customHeight="1">
      <c r="E2462" s="233"/>
      <c r="I2462" s="686"/>
    </row>
    <row r="2463" spans="5:9" ht="30" customHeight="1">
      <c r="E2463" s="233"/>
      <c r="I2463" s="686"/>
    </row>
    <row r="2464" spans="5:9" ht="30" customHeight="1">
      <c r="E2464" s="233"/>
      <c r="I2464" s="686"/>
    </row>
    <row r="2465" spans="5:9" ht="30" customHeight="1">
      <c r="E2465" s="233"/>
      <c r="I2465" s="686"/>
    </row>
    <row r="2466" spans="5:9" ht="30" customHeight="1">
      <c r="E2466" s="233"/>
      <c r="I2466" s="686"/>
    </row>
    <row r="2467" spans="5:9" ht="30" customHeight="1">
      <c r="E2467" s="233"/>
      <c r="I2467" s="686"/>
    </row>
    <row r="2468" spans="5:9" ht="30" customHeight="1">
      <c r="E2468" s="233"/>
      <c r="I2468" s="686"/>
    </row>
    <row r="2469" spans="5:9" ht="30" customHeight="1">
      <c r="E2469" s="233"/>
      <c r="I2469" s="686"/>
    </row>
    <row r="2470" spans="5:9" ht="30" customHeight="1">
      <c r="E2470" s="233"/>
      <c r="I2470" s="686"/>
    </row>
    <row r="2471" spans="5:9" ht="30" customHeight="1">
      <c r="E2471" s="233"/>
      <c r="I2471" s="686"/>
    </row>
    <row r="2472" spans="5:9" ht="30" customHeight="1">
      <c r="E2472" s="233"/>
      <c r="I2472" s="686"/>
    </row>
    <row r="2473" spans="5:9" ht="30" customHeight="1">
      <c r="E2473" s="233"/>
      <c r="I2473" s="686"/>
    </row>
    <row r="2474" spans="5:9" ht="30" customHeight="1">
      <c r="E2474" s="233"/>
      <c r="I2474" s="686"/>
    </row>
    <row r="2475" spans="5:9" ht="30" customHeight="1">
      <c r="E2475" s="233"/>
      <c r="I2475" s="686"/>
    </row>
    <row r="2476" spans="5:9" ht="30" customHeight="1">
      <c r="E2476" s="233"/>
      <c r="I2476" s="686"/>
    </row>
    <row r="2477" spans="5:9" ht="30" customHeight="1">
      <c r="E2477" s="233"/>
      <c r="I2477" s="686"/>
    </row>
    <row r="2478" spans="5:9" ht="30" customHeight="1">
      <c r="E2478" s="233"/>
      <c r="I2478" s="686"/>
    </row>
    <row r="2479" spans="5:9" ht="30" customHeight="1">
      <c r="E2479" s="233"/>
      <c r="I2479" s="686"/>
    </row>
    <row r="2480" spans="5:9" ht="30" customHeight="1">
      <c r="E2480" s="233"/>
      <c r="I2480" s="686"/>
    </row>
    <row r="2481" spans="5:9" ht="30" customHeight="1">
      <c r="E2481" s="233"/>
      <c r="I2481" s="686"/>
    </row>
    <row r="2482" spans="5:9" ht="30" customHeight="1">
      <c r="E2482" s="233"/>
      <c r="I2482" s="686"/>
    </row>
    <row r="2483" spans="5:9" ht="30" customHeight="1">
      <c r="E2483" s="233"/>
      <c r="I2483" s="686"/>
    </row>
    <row r="2484" spans="5:9" ht="30" customHeight="1">
      <c r="E2484" s="233"/>
      <c r="I2484" s="686"/>
    </row>
    <row r="2485" spans="5:9" ht="30" customHeight="1">
      <c r="E2485" s="233"/>
      <c r="I2485" s="686"/>
    </row>
    <row r="2486" spans="5:9" ht="30" customHeight="1">
      <c r="E2486" s="233"/>
      <c r="I2486" s="686"/>
    </row>
    <row r="2487" spans="5:9" ht="30" customHeight="1">
      <c r="E2487" s="233"/>
      <c r="I2487" s="686"/>
    </row>
    <row r="2488" spans="5:9" ht="30" customHeight="1">
      <c r="E2488" s="233"/>
      <c r="I2488" s="686"/>
    </row>
    <row r="2489" spans="5:9" ht="30" customHeight="1">
      <c r="E2489" s="233"/>
      <c r="I2489" s="686"/>
    </row>
    <row r="2490" spans="5:9" ht="30" customHeight="1">
      <c r="E2490" s="233"/>
      <c r="I2490" s="686"/>
    </row>
    <row r="2491" spans="5:9" ht="30" customHeight="1">
      <c r="E2491" s="233"/>
      <c r="I2491" s="686"/>
    </row>
    <row r="2492" spans="5:9" ht="30" customHeight="1">
      <c r="E2492" s="233"/>
      <c r="I2492" s="686"/>
    </row>
    <row r="2493" spans="5:9" ht="30" customHeight="1">
      <c r="E2493" s="233"/>
      <c r="I2493" s="686"/>
    </row>
    <row r="2494" spans="5:9" ht="30" customHeight="1">
      <c r="E2494" s="233"/>
      <c r="I2494" s="686"/>
    </row>
    <row r="2495" spans="5:9" ht="30" customHeight="1">
      <c r="E2495" s="233"/>
      <c r="I2495" s="686"/>
    </row>
    <row r="2496" spans="5:9" ht="30" customHeight="1">
      <c r="E2496" s="233"/>
      <c r="I2496" s="686"/>
    </row>
    <row r="2497" spans="5:9" ht="30" customHeight="1">
      <c r="E2497" s="233"/>
      <c r="I2497" s="686"/>
    </row>
    <row r="2498" spans="5:9" ht="30" customHeight="1">
      <c r="E2498" s="233"/>
      <c r="I2498" s="686"/>
    </row>
    <row r="2499" spans="5:9" ht="30" customHeight="1">
      <c r="E2499" s="233"/>
      <c r="I2499" s="686"/>
    </row>
    <row r="2500" spans="5:9" ht="30" customHeight="1">
      <c r="E2500" s="233"/>
      <c r="I2500" s="686"/>
    </row>
    <row r="2501" spans="5:9" ht="30" customHeight="1">
      <c r="E2501" s="233"/>
      <c r="I2501" s="686"/>
    </row>
    <row r="2502" spans="5:9" ht="30" customHeight="1">
      <c r="E2502" s="233"/>
      <c r="I2502" s="686"/>
    </row>
    <row r="2503" spans="5:9" ht="30" customHeight="1">
      <c r="E2503" s="233"/>
      <c r="I2503" s="686"/>
    </row>
    <row r="2504" spans="5:9" ht="30" customHeight="1">
      <c r="E2504" s="233"/>
      <c r="I2504" s="686"/>
    </row>
    <row r="2505" spans="5:9" ht="30" customHeight="1">
      <c r="E2505" s="233"/>
      <c r="I2505" s="686"/>
    </row>
    <row r="2506" spans="5:9" ht="30" customHeight="1">
      <c r="E2506" s="233"/>
      <c r="I2506" s="686"/>
    </row>
    <row r="2507" spans="5:9" ht="30" customHeight="1">
      <c r="E2507" s="233"/>
      <c r="I2507" s="686"/>
    </row>
    <row r="2508" spans="5:9" ht="30" customHeight="1">
      <c r="E2508" s="233"/>
      <c r="I2508" s="686"/>
    </row>
    <row r="2509" spans="5:9" ht="30" customHeight="1">
      <c r="E2509" s="233"/>
      <c r="I2509" s="686"/>
    </row>
    <row r="2510" spans="5:9" ht="30" customHeight="1">
      <c r="E2510" s="233"/>
      <c r="I2510" s="686"/>
    </row>
    <row r="2511" spans="5:9" ht="30" customHeight="1">
      <c r="E2511" s="233"/>
      <c r="I2511" s="686"/>
    </row>
    <row r="2512" spans="5:9" ht="30" customHeight="1">
      <c r="E2512" s="233"/>
      <c r="I2512" s="686"/>
    </row>
    <row r="2513" spans="5:9" ht="30" customHeight="1">
      <c r="E2513" s="233"/>
      <c r="I2513" s="686"/>
    </row>
    <row r="2514" spans="5:9" ht="30" customHeight="1">
      <c r="E2514" s="233"/>
      <c r="I2514" s="686"/>
    </row>
    <row r="2515" spans="5:9" ht="30" customHeight="1">
      <c r="E2515" s="233"/>
      <c r="I2515" s="686"/>
    </row>
    <row r="2516" spans="5:9" ht="30" customHeight="1">
      <c r="E2516" s="233"/>
      <c r="I2516" s="686"/>
    </row>
    <row r="2517" spans="5:9" ht="30" customHeight="1">
      <c r="E2517" s="233"/>
      <c r="I2517" s="686"/>
    </row>
    <row r="2518" spans="5:9" ht="30" customHeight="1">
      <c r="E2518" s="233"/>
      <c r="I2518" s="686"/>
    </row>
    <row r="2519" spans="5:9" ht="30" customHeight="1">
      <c r="E2519" s="233"/>
      <c r="I2519" s="686"/>
    </row>
    <row r="2520" spans="5:9" ht="30" customHeight="1">
      <c r="E2520" s="233"/>
      <c r="I2520" s="686"/>
    </row>
    <row r="2521" spans="5:9" ht="30" customHeight="1">
      <c r="E2521" s="233"/>
      <c r="I2521" s="686"/>
    </row>
    <row r="2522" spans="5:9" ht="30" customHeight="1">
      <c r="E2522" s="233"/>
      <c r="I2522" s="686"/>
    </row>
    <row r="2523" spans="5:9" ht="30" customHeight="1">
      <c r="E2523" s="233"/>
      <c r="I2523" s="686"/>
    </row>
    <row r="2524" spans="5:9" ht="30" customHeight="1">
      <c r="E2524" s="233"/>
      <c r="I2524" s="686"/>
    </row>
    <row r="2525" spans="5:9" ht="30" customHeight="1">
      <c r="E2525" s="233"/>
      <c r="I2525" s="686"/>
    </row>
    <row r="2526" spans="5:9" ht="30" customHeight="1">
      <c r="E2526" s="233"/>
      <c r="I2526" s="686"/>
    </row>
    <row r="2527" spans="5:9" ht="30" customHeight="1">
      <c r="E2527" s="233"/>
      <c r="I2527" s="686"/>
    </row>
    <row r="2528" spans="5:9" ht="30" customHeight="1">
      <c r="E2528" s="233"/>
      <c r="I2528" s="686"/>
    </row>
    <row r="2529" spans="5:9" ht="30" customHeight="1">
      <c r="E2529" s="233"/>
      <c r="I2529" s="686"/>
    </row>
    <row r="2530" spans="5:9" ht="30" customHeight="1">
      <c r="E2530" s="233"/>
      <c r="I2530" s="686"/>
    </row>
    <row r="2531" spans="5:9" ht="30" customHeight="1">
      <c r="E2531" s="233"/>
      <c r="I2531" s="686"/>
    </row>
    <row r="2532" spans="5:9" ht="30" customHeight="1">
      <c r="E2532" s="233"/>
      <c r="I2532" s="686"/>
    </row>
    <row r="2533" spans="5:9" ht="30" customHeight="1">
      <c r="E2533" s="233"/>
      <c r="I2533" s="686"/>
    </row>
    <row r="2534" spans="5:9" ht="30" customHeight="1">
      <c r="E2534" s="233"/>
      <c r="I2534" s="686"/>
    </row>
    <row r="2535" spans="5:9" ht="30" customHeight="1">
      <c r="E2535" s="233"/>
      <c r="I2535" s="686"/>
    </row>
    <row r="2536" spans="5:9" ht="30" customHeight="1">
      <c r="E2536" s="233"/>
      <c r="I2536" s="686"/>
    </row>
    <row r="2537" spans="5:9" ht="30" customHeight="1">
      <c r="E2537" s="233"/>
      <c r="I2537" s="686"/>
    </row>
    <row r="2538" spans="5:9" ht="30" customHeight="1">
      <c r="E2538" s="233"/>
      <c r="I2538" s="686"/>
    </row>
    <row r="2539" spans="5:9" ht="30" customHeight="1">
      <c r="E2539" s="233"/>
      <c r="I2539" s="686"/>
    </row>
    <row r="2540" spans="5:9" ht="30" customHeight="1">
      <c r="E2540" s="233"/>
      <c r="I2540" s="686"/>
    </row>
    <row r="2541" spans="5:9" ht="30" customHeight="1">
      <c r="E2541" s="233"/>
      <c r="I2541" s="686"/>
    </row>
    <row r="2542" spans="5:9" ht="30" customHeight="1">
      <c r="E2542" s="233"/>
      <c r="I2542" s="686"/>
    </row>
    <row r="2543" spans="5:9" ht="30" customHeight="1">
      <c r="E2543" s="233"/>
      <c r="I2543" s="686"/>
    </row>
    <row r="2544" spans="5:9" ht="30" customHeight="1">
      <c r="E2544" s="233"/>
      <c r="I2544" s="686"/>
    </row>
    <row r="2545" spans="5:9" ht="30" customHeight="1">
      <c r="E2545" s="233"/>
      <c r="I2545" s="686"/>
    </row>
    <row r="2546" spans="5:9" ht="30" customHeight="1">
      <c r="E2546" s="233"/>
      <c r="I2546" s="686"/>
    </row>
    <row r="2547" spans="5:9" ht="30" customHeight="1">
      <c r="E2547" s="233"/>
      <c r="I2547" s="686"/>
    </row>
    <row r="2548" spans="5:9" ht="30" customHeight="1">
      <c r="E2548" s="233"/>
      <c r="I2548" s="686"/>
    </row>
    <row r="2549" spans="5:9" ht="30" customHeight="1">
      <c r="E2549" s="233"/>
      <c r="I2549" s="686"/>
    </row>
    <row r="2550" spans="5:9" ht="30" customHeight="1">
      <c r="E2550" s="233"/>
      <c r="I2550" s="686"/>
    </row>
    <row r="2551" spans="5:9" ht="30" customHeight="1">
      <c r="E2551" s="233"/>
      <c r="I2551" s="686"/>
    </row>
    <row r="2552" spans="5:9" ht="30" customHeight="1">
      <c r="E2552" s="233"/>
      <c r="I2552" s="686"/>
    </row>
    <row r="2553" spans="5:9" ht="30" customHeight="1">
      <c r="E2553" s="233"/>
      <c r="I2553" s="686"/>
    </row>
    <row r="2554" spans="5:9" ht="30" customHeight="1">
      <c r="E2554" s="233"/>
      <c r="I2554" s="686"/>
    </row>
    <row r="2555" spans="5:9" ht="30" customHeight="1">
      <c r="E2555" s="233"/>
      <c r="I2555" s="686"/>
    </row>
    <row r="2556" spans="5:9" ht="30" customHeight="1">
      <c r="E2556" s="233"/>
      <c r="I2556" s="686"/>
    </row>
    <row r="2557" spans="5:9" ht="30" customHeight="1">
      <c r="E2557" s="233"/>
      <c r="I2557" s="686"/>
    </row>
    <row r="2558" spans="5:9" ht="30" customHeight="1">
      <c r="E2558" s="233"/>
      <c r="I2558" s="686"/>
    </row>
    <row r="2559" spans="5:9" ht="30" customHeight="1">
      <c r="E2559" s="233"/>
      <c r="I2559" s="686"/>
    </row>
    <row r="2560" spans="5:9" ht="30" customHeight="1">
      <c r="E2560" s="233"/>
      <c r="I2560" s="686"/>
    </row>
    <row r="2561" spans="5:9" ht="30" customHeight="1">
      <c r="E2561" s="233"/>
      <c r="I2561" s="686"/>
    </row>
    <row r="2562" spans="5:9" ht="30" customHeight="1">
      <c r="E2562" s="233"/>
      <c r="I2562" s="686"/>
    </row>
    <row r="2563" spans="5:9" ht="30" customHeight="1">
      <c r="E2563" s="233"/>
      <c r="I2563" s="686"/>
    </row>
    <row r="2564" spans="5:9" ht="30" customHeight="1">
      <c r="E2564" s="233"/>
      <c r="I2564" s="686"/>
    </row>
    <row r="2565" spans="5:9" ht="30" customHeight="1">
      <c r="E2565" s="233"/>
      <c r="I2565" s="686"/>
    </row>
    <row r="2566" spans="5:9" ht="30" customHeight="1">
      <c r="E2566" s="233"/>
      <c r="I2566" s="686"/>
    </row>
    <row r="2567" spans="5:9" ht="30" customHeight="1">
      <c r="E2567" s="233"/>
      <c r="I2567" s="686"/>
    </row>
    <row r="2568" spans="5:9" ht="30" customHeight="1">
      <c r="E2568" s="233"/>
      <c r="I2568" s="686"/>
    </row>
    <row r="2569" spans="5:9" ht="30" customHeight="1">
      <c r="E2569" s="233"/>
      <c r="I2569" s="686"/>
    </row>
    <row r="2570" spans="5:9" ht="30" customHeight="1">
      <c r="E2570" s="233"/>
      <c r="I2570" s="686"/>
    </row>
    <row r="2571" spans="5:9" ht="30" customHeight="1">
      <c r="E2571" s="233"/>
      <c r="I2571" s="686"/>
    </row>
    <row r="2572" spans="5:9" ht="30" customHeight="1">
      <c r="E2572" s="233"/>
      <c r="I2572" s="686"/>
    </row>
    <row r="2573" spans="5:9" ht="30" customHeight="1">
      <c r="E2573" s="233"/>
      <c r="I2573" s="686"/>
    </row>
    <row r="2574" spans="5:9" ht="30" customHeight="1">
      <c r="E2574" s="233"/>
      <c r="I2574" s="686"/>
    </row>
    <row r="2575" spans="5:9" ht="30" customHeight="1">
      <c r="E2575" s="233"/>
      <c r="I2575" s="686"/>
    </row>
    <row r="2576" spans="5:9" ht="30" customHeight="1">
      <c r="E2576" s="233"/>
      <c r="I2576" s="686"/>
    </row>
    <row r="2577" spans="5:9" ht="30" customHeight="1">
      <c r="E2577" s="233"/>
      <c r="I2577" s="686"/>
    </row>
    <row r="2578" spans="5:9" ht="30" customHeight="1">
      <c r="E2578" s="233"/>
      <c r="I2578" s="686"/>
    </row>
    <row r="2579" spans="5:9" ht="30" customHeight="1">
      <c r="E2579" s="233"/>
      <c r="I2579" s="686"/>
    </row>
    <row r="2580" spans="5:9" ht="30" customHeight="1">
      <c r="E2580" s="233"/>
      <c r="I2580" s="686"/>
    </row>
    <row r="2581" spans="5:9" ht="30" customHeight="1">
      <c r="E2581" s="233"/>
      <c r="I2581" s="686"/>
    </row>
    <row r="2582" spans="5:9" ht="30" customHeight="1">
      <c r="E2582" s="233"/>
      <c r="I2582" s="686"/>
    </row>
    <row r="2583" spans="5:9" ht="30" customHeight="1">
      <c r="E2583" s="233"/>
      <c r="I2583" s="686"/>
    </row>
    <row r="2584" spans="5:9" ht="30" customHeight="1">
      <c r="E2584" s="233"/>
      <c r="I2584" s="686"/>
    </row>
    <row r="2585" spans="5:9" ht="30" customHeight="1">
      <c r="E2585" s="233"/>
      <c r="I2585" s="686"/>
    </row>
    <row r="2586" spans="5:9" ht="30" customHeight="1">
      <c r="E2586" s="233"/>
      <c r="I2586" s="686"/>
    </row>
    <row r="2587" spans="5:9" ht="30" customHeight="1">
      <c r="E2587" s="233"/>
      <c r="I2587" s="686"/>
    </row>
    <row r="2588" spans="5:9" ht="30" customHeight="1">
      <c r="E2588" s="233"/>
      <c r="I2588" s="686"/>
    </row>
    <row r="2589" spans="5:9" ht="30" customHeight="1">
      <c r="E2589" s="233"/>
      <c r="I2589" s="686"/>
    </row>
    <row r="2590" spans="5:9" ht="30" customHeight="1">
      <c r="E2590" s="233"/>
      <c r="I2590" s="686"/>
    </row>
    <row r="2591" spans="5:9" ht="30" customHeight="1">
      <c r="E2591" s="233"/>
      <c r="I2591" s="686"/>
    </row>
    <row r="2592" spans="5:9" ht="30" customHeight="1">
      <c r="E2592" s="233"/>
      <c r="I2592" s="686"/>
    </row>
    <row r="2593" spans="5:9" ht="30" customHeight="1">
      <c r="E2593" s="233"/>
      <c r="I2593" s="686"/>
    </row>
    <row r="2594" spans="5:9" ht="30" customHeight="1">
      <c r="E2594" s="233"/>
      <c r="I2594" s="686"/>
    </row>
    <row r="2595" spans="5:9" ht="30" customHeight="1">
      <c r="E2595" s="233"/>
      <c r="I2595" s="686"/>
    </row>
    <row r="2596" spans="5:9" ht="30" customHeight="1">
      <c r="E2596" s="233"/>
      <c r="I2596" s="686"/>
    </row>
    <row r="2597" spans="5:9" ht="30" customHeight="1">
      <c r="E2597" s="233"/>
      <c r="I2597" s="686"/>
    </row>
    <row r="2598" spans="5:9" ht="30" customHeight="1">
      <c r="E2598" s="233"/>
      <c r="I2598" s="686"/>
    </row>
    <row r="2599" spans="5:9" ht="30" customHeight="1">
      <c r="E2599" s="233"/>
      <c r="I2599" s="686"/>
    </row>
    <row r="2600" spans="5:9" ht="30" customHeight="1">
      <c r="E2600" s="233"/>
      <c r="I2600" s="686"/>
    </row>
    <row r="2601" spans="5:9" ht="30" customHeight="1">
      <c r="E2601" s="233"/>
      <c r="I2601" s="686"/>
    </row>
    <row r="2602" spans="5:9" ht="30" customHeight="1">
      <c r="E2602" s="233"/>
      <c r="I2602" s="686"/>
    </row>
    <row r="2603" spans="5:9" ht="30" customHeight="1">
      <c r="E2603" s="233"/>
      <c r="I2603" s="686"/>
    </row>
    <row r="2604" spans="5:9" ht="30" customHeight="1">
      <c r="E2604" s="233"/>
      <c r="I2604" s="686"/>
    </row>
    <row r="2605" spans="5:9" ht="30" customHeight="1">
      <c r="E2605" s="233"/>
      <c r="I2605" s="686"/>
    </row>
    <row r="2606" spans="5:9" ht="30" customHeight="1">
      <c r="E2606" s="233"/>
      <c r="I2606" s="686"/>
    </row>
    <row r="2607" spans="5:9" ht="30" customHeight="1">
      <c r="E2607" s="233"/>
      <c r="I2607" s="686"/>
    </row>
    <row r="2608" spans="5:9" ht="30" customHeight="1">
      <c r="E2608" s="233"/>
      <c r="I2608" s="686"/>
    </row>
    <row r="2609" spans="5:9" ht="30" customHeight="1">
      <c r="E2609" s="233"/>
      <c r="I2609" s="686"/>
    </row>
    <row r="2610" spans="5:9" ht="30" customHeight="1">
      <c r="E2610" s="233"/>
      <c r="I2610" s="686"/>
    </row>
    <row r="2611" spans="5:9" ht="30" customHeight="1">
      <c r="E2611" s="233"/>
      <c r="I2611" s="686"/>
    </row>
    <row r="2612" spans="5:9" ht="30" customHeight="1">
      <c r="E2612" s="233"/>
      <c r="I2612" s="686"/>
    </row>
    <row r="2613" spans="5:9" ht="30" customHeight="1">
      <c r="E2613" s="233"/>
      <c r="I2613" s="686"/>
    </row>
    <row r="2614" spans="5:9" ht="30" customHeight="1">
      <c r="E2614" s="233"/>
      <c r="I2614" s="686"/>
    </row>
    <row r="2615" spans="5:9" ht="30" customHeight="1">
      <c r="E2615" s="233"/>
      <c r="I2615" s="686"/>
    </row>
    <row r="2616" spans="5:9" ht="30" customHeight="1">
      <c r="E2616" s="233"/>
      <c r="I2616" s="686"/>
    </row>
    <row r="2617" spans="5:9" ht="30" customHeight="1">
      <c r="E2617" s="233"/>
      <c r="I2617" s="686"/>
    </row>
    <row r="2618" spans="5:9" ht="30" customHeight="1">
      <c r="E2618" s="233"/>
      <c r="I2618" s="686"/>
    </row>
    <row r="2619" spans="5:9" ht="30" customHeight="1">
      <c r="E2619" s="233"/>
      <c r="I2619" s="686"/>
    </row>
    <row r="2620" spans="5:9" ht="30" customHeight="1">
      <c r="E2620" s="233"/>
      <c r="I2620" s="686"/>
    </row>
    <row r="2621" spans="5:9" ht="30" customHeight="1">
      <c r="E2621" s="233"/>
      <c r="I2621" s="686"/>
    </row>
    <row r="2622" spans="5:9" ht="30" customHeight="1">
      <c r="E2622" s="233"/>
      <c r="I2622" s="686"/>
    </row>
    <row r="2623" spans="5:9" ht="30" customHeight="1">
      <c r="E2623" s="233"/>
      <c r="I2623" s="686"/>
    </row>
    <row r="2624" spans="5:9" ht="30" customHeight="1">
      <c r="E2624" s="233"/>
      <c r="I2624" s="686"/>
    </row>
    <row r="2625" spans="5:9" ht="30" customHeight="1">
      <c r="E2625" s="233"/>
      <c r="I2625" s="686"/>
    </row>
    <row r="2626" spans="5:9" ht="30" customHeight="1">
      <c r="E2626" s="233"/>
      <c r="I2626" s="686"/>
    </row>
    <row r="2627" spans="5:9" ht="30" customHeight="1">
      <c r="E2627" s="233"/>
      <c r="I2627" s="686"/>
    </row>
    <row r="2628" spans="5:9" ht="30" customHeight="1">
      <c r="E2628" s="233"/>
      <c r="I2628" s="686"/>
    </row>
    <row r="2629" spans="5:9" ht="30" customHeight="1">
      <c r="E2629" s="233"/>
      <c r="I2629" s="686"/>
    </row>
    <row r="2630" spans="5:9" ht="30" customHeight="1">
      <c r="E2630" s="233"/>
      <c r="I2630" s="686"/>
    </row>
    <row r="2631" spans="5:9" ht="30" customHeight="1">
      <c r="E2631" s="233"/>
      <c r="I2631" s="686"/>
    </row>
    <row r="2632" spans="5:9" ht="30" customHeight="1">
      <c r="E2632" s="233"/>
      <c r="I2632" s="686"/>
    </row>
    <row r="2633" spans="5:9" ht="30" customHeight="1">
      <c r="E2633" s="233"/>
      <c r="I2633" s="686"/>
    </row>
    <row r="2634" spans="5:9" ht="30" customHeight="1">
      <c r="E2634" s="233"/>
      <c r="I2634" s="686"/>
    </row>
    <row r="2635" spans="5:9" ht="30" customHeight="1">
      <c r="E2635" s="233"/>
      <c r="I2635" s="686"/>
    </row>
    <row r="2636" spans="5:9" ht="30" customHeight="1">
      <c r="E2636" s="233"/>
      <c r="I2636" s="686"/>
    </row>
    <row r="2637" spans="5:9" ht="30" customHeight="1">
      <c r="E2637" s="233"/>
      <c r="I2637" s="686"/>
    </row>
    <row r="2638" spans="5:9" ht="30" customHeight="1">
      <c r="E2638" s="233"/>
      <c r="I2638" s="686"/>
    </row>
    <row r="2639" spans="5:9" ht="30" customHeight="1">
      <c r="E2639" s="233"/>
      <c r="I2639" s="686"/>
    </row>
    <row r="2640" spans="5:9" ht="30" customHeight="1">
      <c r="E2640" s="233"/>
      <c r="I2640" s="686"/>
    </row>
    <row r="2641" spans="5:9" ht="30" customHeight="1">
      <c r="E2641" s="233"/>
      <c r="I2641" s="686"/>
    </row>
    <row r="2642" spans="5:9" ht="30" customHeight="1">
      <c r="E2642" s="233"/>
      <c r="I2642" s="686"/>
    </row>
    <row r="2643" spans="5:9" ht="30" customHeight="1">
      <c r="E2643" s="233"/>
      <c r="I2643" s="686"/>
    </row>
    <row r="2644" spans="5:9" ht="30" customHeight="1">
      <c r="E2644" s="233"/>
      <c r="I2644" s="686"/>
    </row>
    <row r="2645" spans="5:9" ht="30" customHeight="1">
      <c r="E2645" s="233"/>
      <c r="I2645" s="686"/>
    </row>
    <row r="2646" spans="5:9" ht="30" customHeight="1">
      <c r="E2646" s="233"/>
      <c r="I2646" s="686"/>
    </row>
    <row r="2647" spans="5:9" ht="30" customHeight="1">
      <c r="E2647" s="233"/>
      <c r="I2647" s="686"/>
    </row>
    <row r="2648" spans="5:9" ht="30" customHeight="1">
      <c r="E2648" s="233"/>
      <c r="I2648" s="686"/>
    </row>
    <row r="2649" spans="5:9" ht="30" customHeight="1">
      <c r="E2649" s="233"/>
      <c r="I2649" s="686"/>
    </row>
    <row r="2650" spans="5:9" ht="30" customHeight="1">
      <c r="E2650" s="233"/>
      <c r="I2650" s="686"/>
    </row>
    <row r="2651" spans="5:9" ht="30" customHeight="1">
      <c r="E2651" s="233"/>
      <c r="I2651" s="686"/>
    </row>
    <row r="2652" spans="5:9" ht="30" customHeight="1">
      <c r="E2652" s="233"/>
      <c r="I2652" s="686"/>
    </row>
    <row r="2653" spans="5:9" ht="30" customHeight="1">
      <c r="E2653" s="233"/>
      <c r="I2653" s="686"/>
    </row>
    <row r="2654" spans="5:9" ht="30" customHeight="1">
      <c r="E2654" s="233"/>
      <c r="I2654" s="686"/>
    </row>
    <row r="2655" spans="5:9" ht="30" customHeight="1">
      <c r="E2655" s="233"/>
      <c r="I2655" s="686"/>
    </row>
    <row r="2656" spans="5:9" ht="30" customHeight="1">
      <c r="E2656" s="233"/>
      <c r="I2656" s="686"/>
    </row>
    <row r="2657" spans="5:9" ht="30" customHeight="1">
      <c r="E2657" s="233"/>
      <c r="I2657" s="686"/>
    </row>
    <row r="2658" spans="5:9" ht="30" customHeight="1">
      <c r="E2658" s="233"/>
      <c r="I2658" s="686"/>
    </row>
    <row r="2659" spans="5:9" ht="30" customHeight="1">
      <c r="E2659" s="233"/>
      <c r="I2659" s="686"/>
    </row>
    <row r="2660" spans="5:9" ht="30" customHeight="1">
      <c r="E2660" s="233"/>
      <c r="I2660" s="686"/>
    </row>
    <row r="2661" spans="5:9" ht="30" customHeight="1">
      <c r="E2661" s="233"/>
      <c r="I2661" s="686"/>
    </row>
    <row r="2662" spans="5:9" ht="30" customHeight="1">
      <c r="E2662" s="233"/>
      <c r="I2662" s="686"/>
    </row>
    <row r="2663" spans="5:9" ht="30" customHeight="1">
      <c r="E2663" s="233"/>
      <c r="I2663" s="686"/>
    </row>
    <row r="2664" spans="5:9" ht="30" customHeight="1">
      <c r="E2664" s="233"/>
      <c r="I2664" s="686"/>
    </row>
    <row r="2665" spans="5:9" ht="30" customHeight="1">
      <c r="E2665" s="233"/>
      <c r="I2665" s="686"/>
    </row>
    <row r="2666" spans="5:9" ht="30" customHeight="1">
      <c r="E2666" s="233"/>
      <c r="I2666" s="686"/>
    </row>
    <row r="2667" spans="5:9" ht="30" customHeight="1">
      <c r="E2667" s="233"/>
      <c r="I2667" s="686"/>
    </row>
    <row r="2668" spans="5:9" ht="30" customHeight="1">
      <c r="E2668" s="233"/>
      <c r="I2668" s="686"/>
    </row>
    <row r="2669" spans="5:9" ht="30" customHeight="1">
      <c r="E2669" s="233"/>
      <c r="I2669" s="686"/>
    </row>
    <row r="2670" spans="5:9" ht="30" customHeight="1">
      <c r="E2670" s="233"/>
      <c r="I2670" s="686"/>
    </row>
    <row r="2671" spans="5:9" ht="30" customHeight="1">
      <c r="E2671" s="233"/>
      <c r="I2671" s="686"/>
    </row>
    <row r="2672" spans="5:9" ht="30" customHeight="1">
      <c r="E2672" s="233"/>
      <c r="I2672" s="686"/>
    </row>
    <row r="2673" spans="5:9" ht="30" customHeight="1">
      <c r="E2673" s="233"/>
      <c r="I2673" s="686"/>
    </row>
    <row r="2674" spans="5:9" ht="30" customHeight="1">
      <c r="E2674" s="233"/>
      <c r="I2674" s="686"/>
    </row>
    <row r="2675" spans="5:9" ht="30" customHeight="1">
      <c r="E2675" s="233"/>
      <c r="I2675" s="686"/>
    </row>
    <row r="2676" spans="5:9" ht="30" customHeight="1">
      <c r="E2676" s="233"/>
      <c r="I2676" s="686"/>
    </row>
    <row r="2677" spans="5:9" ht="30" customHeight="1">
      <c r="E2677" s="233"/>
      <c r="I2677" s="686"/>
    </row>
    <row r="2678" spans="5:9" ht="30" customHeight="1">
      <c r="E2678" s="233"/>
      <c r="I2678" s="686"/>
    </row>
    <row r="2679" spans="5:9" ht="30" customHeight="1">
      <c r="E2679" s="233"/>
      <c r="I2679" s="686"/>
    </row>
    <row r="2680" spans="5:9" ht="30" customHeight="1">
      <c r="E2680" s="233"/>
      <c r="I2680" s="686"/>
    </row>
    <row r="2681" spans="5:9" ht="30" customHeight="1">
      <c r="E2681" s="233"/>
      <c r="I2681" s="686"/>
    </row>
    <row r="2682" spans="5:9" ht="30" customHeight="1">
      <c r="E2682" s="233"/>
      <c r="I2682" s="686"/>
    </row>
    <row r="2683" spans="5:9" ht="30" customHeight="1">
      <c r="E2683" s="233"/>
      <c r="I2683" s="686"/>
    </row>
    <row r="2684" spans="5:9" ht="30" customHeight="1">
      <c r="E2684" s="233"/>
      <c r="I2684" s="686"/>
    </row>
    <row r="2685" spans="5:9" ht="30" customHeight="1">
      <c r="E2685" s="233"/>
      <c r="I2685" s="686"/>
    </row>
    <row r="2686" spans="5:9" ht="30" customHeight="1">
      <c r="E2686" s="233"/>
      <c r="I2686" s="686"/>
    </row>
    <row r="2687" spans="5:9" ht="30" customHeight="1">
      <c r="E2687" s="233"/>
      <c r="I2687" s="686"/>
    </row>
    <row r="2688" spans="5:9" ht="30" customHeight="1">
      <c r="E2688" s="233"/>
      <c r="I2688" s="686"/>
    </row>
    <row r="2689" spans="5:9" ht="30" customHeight="1">
      <c r="E2689" s="233"/>
      <c r="I2689" s="686"/>
    </row>
    <row r="2690" spans="5:9" ht="30" customHeight="1">
      <c r="E2690" s="233"/>
      <c r="I2690" s="686"/>
    </row>
    <row r="2691" spans="5:9" ht="30" customHeight="1">
      <c r="E2691" s="233"/>
      <c r="I2691" s="686"/>
    </row>
    <row r="2692" spans="5:9" ht="30" customHeight="1">
      <c r="E2692" s="233"/>
      <c r="I2692" s="686"/>
    </row>
    <row r="2693" spans="5:9" ht="30" customHeight="1">
      <c r="E2693" s="233"/>
      <c r="I2693" s="686"/>
    </row>
    <row r="2694" spans="5:9" ht="30" customHeight="1">
      <c r="E2694" s="233"/>
      <c r="I2694" s="686"/>
    </row>
    <row r="2695" spans="5:9" ht="30" customHeight="1">
      <c r="E2695" s="233"/>
      <c r="I2695" s="686"/>
    </row>
    <row r="2696" spans="5:9" ht="30" customHeight="1">
      <c r="E2696" s="233"/>
      <c r="I2696" s="686"/>
    </row>
    <row r="2697" spans="5:9" ht="30" customHeight="1">
      <c r="E2697" s="233"/>
      <c r="I2697" s="686"/>
    </row>
    <row r="2698" spans="5:9" ht="30" customHeight="1">
      <c r="E2698" s="233"/>
      <c r="I2698" s="686"/>
    </row>
    <row r="2699" spans="5:9" ht="30" customHeight="1">
      <c r="E2699" s="233"/>
      <c r="I2699" s="686"/>
    </row>
    <row r="2700" spans="5:9" ht="30" customHeight="1">
      <c r="E2700" s="233"/>
      <c r="I2700" s="686"/>
    </row>
    <row r="2701" spans="5:9" ht="30" customHeight="1">
      <c r="E2701" s="233"/>
      <c r="I2701" s="686"/>
    </row>
    <row r="2702" spans="5:9" ht="30" customHeight="1">
      <c r="E2702" s="233"/>
      <c r="I2702" s="686"/>
    </row>
    <row r="2703" spans="5:9" ht="30" customHeight="1">
      <c r="E2703" s="233"/>
      <c r="I2703" s="686"/>
    </row>
    <row r="2704" spans="5:9" ht="30" customHeight="1">
      <c r="E2704" s="233"/>
      <c r="I2704" s="686"/>
    </row>
    <row r="2705" spans="5:9" ht="30" customHeight="1">
      <c r="E2705" s="233"/>
      <c r="I2705" s="686"/>
    </row>
    <row r="2706" spans="5:9" ht="30" customHeight="1">
      <c r="E2706" s="233"/>
      <c r="I2706" s="686"/>
    </row>
    <row r="2707" spans="5:9" ht="30" customHeight="1">
      <c r="E2707" s="233"/>
      <c r="I2707" s="686"/>
    </row>
    <row r="2708" spans="5:9" ht="30" customHeight="1">
      <c r="E2708" s="233"/>
      <c r="I2708" s="686"/>
    </row>
    <row r="2709" spans="5:9" ht="30" customHeight="1">
      <c r="E2709" s="233"/>
      <c r="I2709" s="686"/>
    </row>
    <row r="2710" spans="5:9" ht="30" customHeight="1">
      <c r="E2710" s="233"/>
      <c r="I2710" s="686"/>
    </row>
    <row r="2711" spans="5:9" ht="30" customHeight="1">
      <c r="E2711" s="233"/>
      <c r="I2711" s="686"/>
    </row>
    <row r="2712" spans="5:9" ht="30" customHeight="1">
      <c r="E2712" s="233"/>
      <c r="I2712" s="686"/>
    </row>
    <row r="2713" spans="5:9" ht="30" customHeight="1">
      <c r="E2713" s="233"/>
      <c r="I2713" s="686"/>
    </row>
    <row r="2714" spans="5:9" ht="30" customHeight="1">
      <c r="E2714" s="233"/>
      <c r="I2714" s="686"/>
    </row>
    <row r="2715" spans="5:9" ht="30" customHeight="1">
      <c r="E2715" s="233"/>
      <c r="I2715" s="686"/>
    </row>
    <row r="2716" spans="5:9" ht="30" customHeight="1">
      <c r="E2716" s="233"/>
      <c r="I2716" s="686"/>
    </row>
    <row r="2717" spans="5:9" ht="30" customHeight="1">
      <c r="E2717" s="233"/>
      <c r="I2717" s="686"/>
    </row>
    <row r="2718" spans="5:9" ht="30" customHeight="1">
      <c r="E2718" s="233"/>
      <c r="I2718" s="686"/>
    </row>
    <row r="2719" spans="5:9" ht="30" customHeight="1">
      <c r="E2719" s="233"/>
      <c r="I2719" s="686"/>
    </row>
    <row r="2720" spans="5:9" ht="30" customHeight="1">
      <c r="E2720" s="233"/>
      <c r="I2720" s="686"/>
    </row>
    <row r="2721" spans="5:9" ht="30" customHeight="1">
      <c r="E2721" s="233"/>
      <c r="I2721" s="686"/>
    </row>
    <row r="2722" spans="5:9" ht="30" customHeight="1">
      <c r="E2722" s="233"/>
      <c r="I2722" s="686"/>
    </row>
    <row r="2723" spans="5:9" ht="30" customHeight="1">
      <c r="E2723" s="233"/>
      <c r="I2723" s="686"/>
    </row>
    <row r="2724" spans="5:9" ht="30" customHeight="1">
      <c r="E2724" s="233"/>
      <c r="I2724" s="686"/>
    </row>
    <row r="2725" spans="5:9" ht="30" customHeight="1">
      <c r="E2725" s="233"/>
      <c r="I2725" s="686"/>
    </row>
    <row r="2726" spans="5:9" ht="30" customHeight="1">
      <c r="E2726" s="233"/>
      <c r="I2726" s="686"/>
    </row>
    <row r="2727" spans="5:9" ht="30" customHeight="1">
      <c r="E2727" s="233"/>
      <c r="I2727" s="686"/>
    </row>
    <row r="2728" spans="5:9" ht="30" customHeight="1">
      <c r="E2728" s="233"/>
      <c r="I2728" s="686"/>
    </row>
    <row r="2729" spans="5:9" ht="30" customHeight="1">
      <c r="E2729" s="233"/>
      <c r="I2729" s="686"/>
    </row>
    <row r="2730" spans="5:9" ht="30" customHeight="1">
      <c r="E2730" s="233"/>
      <c r="I2730" s="686"/>
    </row>
    <row r="2731" spans="5:9" ht="30" customHeight="1">
      <c r="E2731" s="233"/>
      <c r="I2731" s="686"/>
    </row>
    <row r="2732" spans="5:9" ht="30" customHeight="1">
      <c r="E2732" s="233"/>
      <c r="I2732" s="686"/>
    </row>
    <row r="2733" spans="5:9" ht="30" customHeight="1">
      <c r="E2733" s="233"/>
      <c r="I2733" s="686"/>
    </row>
    <row r="2734" spans="5:9" ht="30" customHeight="1">
      <c r="E2734" s="233"/>
      <c r="I2734" s="686"/>
    </row>
    <row r="2735" spans="5:9" ht="30" customHeight="1">
      <c r="E2735" s="233"/>
      <c r="I2735" s="686"/>
    </row>
    <row r="2736" spans="5:9" ht="30" customHeight="1">
      <c r="E2736" s="233"/>
      <c r="I2736" s="686"/>
    </row>
    <row r="2737" spans="5:9" ht="30" customHeight="1">
      <c r="E2737" s="233"/>
      <c r="I2737" s="686"/>
    </row>
    <row r="2738" spans="5:9" ht="30" customHeight="1">
      <c r="E2738" s="233"/>
      <c r="I2738" s="686"/>
    </row>
    <row r="2739" spans="5:9" ht="30" customHeight="1">
      <c r="E2739" s="233"/>
      <c r="I2739" s="686"/>
    </row>
    <row r="2740" spans="5:9" ht="30" customHeight="1">
      <c r="E2740" s="233"/>
      <c r="I2740" s="686"/>
    </row>
    <row r="2741" spans="5:9" ht="30" customHeight="1">
      <c r="E2741" s="233"/>
      <c r="I2741" s="686"/>
    </row>
    <row r="2742" spans="5:9" ht="30" customHeight="1">
      <c r="E2742" s="233"/>
      <c r="I2742" s="686"/>
    </row>
    <row r="2743" spans="5:9" ht="30" customHeight="1">
      <c r="E2743" s="233"/>
      <c r="I2743" s="686"/>
    </row>
    <row r="2744" spans="5:9" ht="30" customHeight="1">
      <c r="E2744" s="233"/>
      <c r="I2744" s="686"/>
    </row>
    <row r="2745" spans="5:9" ht="30" customHeight="1">
      <c r="E2745" s="233"/>
      <c r="I2745" s="686"/>
    </row>
    <row r="2746" spans="5:9" ht="30" customHeight="1">
      <c r="E2746" s="233"/>
      <c r="I2746" s="686"/>
    </row>
    <row r="2747" spans="5:9" ht="30" customHeight="1">
      <c r="E2747" s="233"/>
      <c r="I2747" s="686"/>
    </row>
    <row r="2748" spans="5:9" ht="30" customHeight="1">
      <c r="E2748" s="233"/>
      <c r="I2748" s="686"/>
    </row>
    <row r="2749" spans="5:9" ht="30" customHeight="1">
      <c r="E2749" s="233"/>
      <c r="I2749" s="686"/>
    </row>
    <row r="2750" spans="5:9" ht="30" customHeight="1">
      <c r="E2750" s="233"/>
      <c r="I2750" s="686"/>
    </row>
    <row r="2751" spans="5:9" ht="30" customHeight="1">
      <c r="E2751" s="233"/>
      <c r="I2751" s="686"/>
    </row>
    <row r="2752" spans="5:9" ht="30" customHeight="1">
      <c r="E2752" s="233"/>
      <c r="I2752" s="686"/>
    </row>
    <row r="2753" spans="5:9" ht="30" customHeight="1">
      <c r="E2753" s="233"/>
      <c r="I2753" s="686"/>
    </row>
    <row r="2754" spans="5:9" ht="30" customHeight="1">
      <c r="E2754" s="233"/>
      <c r="I2754" s="686"/>
    </row>
    <row r="2755" spans="5:9" ht="30" customHeight="1">
      <c r="E2755" s="233"/>
      <c r="I2755" s="686"/>
    </row>
    <row r="2756" spans="5:9" ht="30" customHeight="1">
      <c r="E2756" s="233"/>
      <c r="I2756" s="686"/>
    </row>
    <row r="2757" spans="5:9" ht="30" customHeight="1">
      <c r="E2757" s="233"/>
      <c r="I2757" s="686"/>
    </row>
    <row r="2758" spans="5:9" ht="30" customHeight="1">
      <c r="E2758" s="233"/>
      <c r="I2758" s="686"/>
    </row>
    <row r="2759" spans="5:9" ht="30" customHeight="1">
      <c r="E2759" s="233"/>
      <c r="I2759" s="686"/>
    </row>
    <row r="2760" spans="5:9" ht="30" customHeight="1">
      <c r="E2760" s="233"/>
      <c r="I2760" s="686"/>
    </row>
    <row r="2761" spans="5:9" ht="30" customHeight="1">
      <c r="E2761" s="233"/>
      <c r="I2761" s="686"/>
    </row>
    <row r="2762" spans="5:9" ht="30" customHeight="1">
      <c r="E2762" s="233"/>
      <c r="I2762" s="686"/>
    </row>
    <row r="2763" spans="5:9" ht="30" customHeight="1">
      <c r="E2763" s="233"/>
      <c r="I2763" s="686"/>
    </row>
    <row r="2764" spans="5:9" ht="30" customHeight="1">
      <c r="E2764" s="233"/>
      <c r="I2764" s="686"/>
    </row>
    <row r="2765" spans="5:9" ht="30" customHeight="1">
      <c r="E2765" s="233"/>
      <c r="I2765" s="686"/>
    </row>
    <row r="2766" spans="5:9" ht="30" customHeight="1">
      <c r="E2766" s="233"/>
      <c r="I2766" s="686"/>
    </row>
    <row r="2767" spans="5:9" ht="30" customHeight="1">
      <c r="E2767" s="233"/>
      <c r="I2767" s="686"/>
    </row>
    <row r="2768" spans="5:9" ht="30" customHeight="1">
      <c r="E2768" s="233"/>
      <c r="I2768" s="686"/>
    </row>
    <row r="2769" spans="5:9" ht="30" customHeight="1">
      <c r="E2769" s="233"/>
      <c r="I2769" s="686"/>
    </row>
    <row r="2770" spans="5:9" ht="30" customHeight="1">
      <c r="E2770" s="233"/>
      <c r="I2770" s="686"/>
    </row>
    <row r="2771" spans="5:9" ht="30" customHeight="1">
      <c r="E2771" s="233"/>
      <c r="I2771" s="686"/>
    </row>
    <row r="2772" spans="5:9" ht="30" customHeight="1">
      <c r="E2772" s="233"/>
      <c r="I2772" s="686"/>
    </row>
    <row r="2773" spans="5:9" ht="30" customHeight="1">
      <c r="E2773" s="233"/>
      <c r="I2773" s="686"/>
    </row>
    <row r="2774" spans="5:9" ht="30" customHeight="1">
      <c r="E2774" s="233"/>
      <c r="I2774" s="686"/>
    </row>
    <row r="2775" spans="5:9" ht="30" customHeight="1">
      <c r="E2775" s="233"/>
      <c r="I2775" s="686"/>
    </row>
    <row r="2776" spans="5:9" ht="30" customHeight="1">
      <c r="E2776" s="233"/>
      <c r="I2776" s="686"/>
    </row>
    <row r="2777" spans="5:9" ht="30" customHeight="1">
      <c r="E2777" s="233"/>
      <c r="I2777" s="686"/>
    </row>
    <row r="2778" spans="5:9" ht="30" customHeight="1">
      <c r="E2778" s="233"/>
      <c r="I2778" s="686"/>
    </row>
    <row r="2779" spans="5:9" ht="30" customHeight="1">
      <c r="E2779" s="233"/>
      <c r="I2779" s="686"/>
    </row>
    <row r="2780" spans="5:9" ht="30" customHeight="1">
      <c r="E2780" s="233"/>
      <c r="I2780" s="686"/>
    </row>
    <row r="2781" spans="5:9" ht="30" customHeight="1">
      <c r="E2781" s="233"/>
      <c r="I2781" s="686"/>
    </row>
    <row r="2782" spans="5:9" ht="30" customHeight="1">
      <c r="E2782" s="233"/>
      <c r="I2782" s="686"/>
    </row>
    <row r="2783" spans="5:9" ht="30" customHeight="1">
      <c r="E2783" s="233"/>
      <c r="I2783" s="686"/>
    </row>
    <row r="2784" spans="5:9" ht="30" customHeight="1">
      <c r="E2784" s="233"/>
      <c r="I2784" s="686"/>
    </row>
    <row r="2785" spans="5:9" ht="30" customHeight="1">
      <c r="E2785" s="233"/>
      <c r="I2785" s="686"/>
    </row>
    <row r="2786" spans="5:9" ht="30" customHeight="1">
      <c r="E2786" s="233"/>
      <c r="I2786" s="686"/>
    </row>
    <row r="2787" spans="5:9" ht="30" customHeight="1">
      <c r="E2787" s="233"/>
      <c r="I2787" s="686"/>
    </row>
    <row r="2788" spans="5:9" ht="30" customHeight="1">
      <c r="E2788" s="233"/>
      <c r="I2788" s="686"/>
    </row>
    <row r="2789" spans="5:9" ht="30" customHeight="1">
      <c r="E2789" s="233"/>
      <c r="I2789" s="686"/>
    </row>
    <row r="2790" spans="5:9" ht="30" customHeight="1">
      <c r="E2790" s="233"/>
      <c r="I2790" s="686"/>
    </row>
    <row r="2791" spans="5:9" ht="30" customHeight="1">
      <c r="E2791" s="233"/>
      <c r="I2791" s="686"/>
    </row>
    <row r="2792" spans="5:9" ht="30" customHeight="1">
      <c r="E2792" s="233"/>
      <c r="I2792" s="686"/>
    </row>
    <row r="2793" spans="5:9" ht="30" customHeight="1">
      <c r="E2793" s="233"/>
      <c r="I2793" s="686"/>
    </row>
    <row r="2794" spans="5:9" ht="30" customHeight="1">
      <c r="E2794" s="233"/>
      <c r="I2794" s="686"/>
    </row>
    <row r="2795" spans="5:9" ht="30" customHeight="1">
      <c r="E2795" s="233"/>
      <c r="I2795" s="686"/>
    </row>
    <row r="2796" spans="5:9" ht="30" customHeight="1">
      <c r="E2796" s="233"/>
      <c r="I2796" s="686"/>
    </row>
    <row r="2797" spans="5:9" ht="30" customHeight="1">
      <c r="E2797" s="233"/>
      <c r="I2797" s="686"/>
    </row>
    <row r="2798" spans="5:9" ht="30" customHeight="1">
      <c r="E2798" s="233"/>
      <c r="I2798" s="686"/>
    </row>
    <row r="2799" spans="5:9" ht="30" customHeight="1">
      <c r="E2799" s="233"/>
      <c r="I2799" s="686"/>
    </row>
    <row r="2800" spans="5:9" ht="30" customHeight="1">
      <c r="E2800" s="233"/>
      <c r="I2800" s="686"/>
    </row>
    <row r="2801" spans="5:9" ht="30" customHeight="1">
      <c r="E2801" s="233"/>
      <c r="I2801" s="686"/>
    </row>
    <row r="2802" spans="5:9" ht="30" customHeight="1">
      <c r="E2802" s="233"/>
      <c r="I2802" s="686"/>
    </row>
    <row r="2803" spans="5:9" ht="30" customHeight="1">
      <c r="E2803" s="233"/>
      <c r="I2803" s="686"/>
    </row>
    <row r="2804" spans="5:9" ht="30" customHeight="1">
      <c r="E2804" s="233"/>
      <c r="I2804" s="686"/>
    </row>
    <row r="2805" spans="5:9" ht="30" customHeight="1">
      <c r="E2805" s="233"/>
      <c r="I2805" s="686"/>
    </row>
    <row r="2806" spans="5:9" ht="30" customHeight="1">
      <c r="E2806" s="233"/>
      <c r="I2806" s="686"/>
    </row>
    <row r="2807" spans="5:9" ht="30" customHeight="1">
      <c r="E2807" s="233"/>
      <c r="I2807" s="686"/>
    </row>
    <row r="2808" spans="5:9" ht="30" customHeight="1">
      <c r="E2808" s="233"/>
      <c r="I2808" s="686"/>
    </row>
    <row r="2809" spans="5:9" ht="30" customHeight="1">
      <c r="E2809" s="233"/>
      <c r="I2809" s="686"/>
    </row>
    <row r="2810" spans="5:9" ht="30" customHeight="1">
      <c r="E2810" s="233"/>
      <c r="I2810" s="686"/>
    </row>
    <row r="2811" spans="5:9" ht="30" customHeight="1">
      <c r="E2811" s="233"/>
      <c r="I2811" s="686"/>
    </row>
    <row r="2812" spans="5:9" ht="30" customHeight="1">
      <c r="E2812" s="233"/>
      <c r="I2812" s="686"/>
    </row>
    <row r="2813" spans="5:9" ht="30" customHeight="1">
      <c r="E2813" s="233"/>
      <c r="I2813" s="686"/>
    </row>
    <row r="2814" spans="5:9" ht="30" customHeight="1">
      <c r="E2814" s="233"/>
      <c r="I2814" s="686"/>
    </row>
    <row r="2815" spans="5:9" ht="30" customHeight="1">
      <c r="E2815" s="233"/>
      <c r="I2815" s="686"/>
    </row>
    <row r="2816" spans="5:9" ht="30" customHeight="1">
      <c r="E2816" s="233"/>
      <c r="I2816" s="686"/>
    </row>
    <row r="2817" spans="5:9" ht="30" customHeight="1">
      <c r="E2817" s="233"/>
      <c r="I2817" s="686"/>
    </row>
    <row r="2818" spans="5:9" ht="30" customHeight="1">
      <c r="E2818" s="233"/>
      <c r="I2818" s="686"/>
    </row>
    <row r="2819" spans="5:9" ht="30" customHeight="1">
      <c r="E2819" s="233"/>
      <c r="I2819" s="686"/>
    </row>
    <row r="2820" spans="5:9" ht="30" customHeight="1">
      <c r="E2820" s="233"/>
      <c r="I2820" s="686"/>
    </row>
    <row r="2821" spans="5:9" ht="30" customHeight="1">
      <c r="E2821" s="233"/>
      <c r="I2821" s="686"/>
    </row>
    <row r="2822" spans="5:9" ht="30" customHeight="1">
      <c r="E2822" s="233"/>
      <c r="I2822" s="686"/>
    </row>
    <row r="2823" spans="5:9" ht="30" customHeight="1">
      <c r="E2823" s="233"/>
      <c r="I2823" s="686"/>
    </row>
    <row r="2824" spans="5:9" ht="30" customHeight="1">
      <c r="E2824" s="233"/>
      <c r="I2824" s="686"/>
    </row>
    <row r="2825" spans="5:9" ht="30" customHeight="1">
      <c r="E2825" s="233"/>
      <c r="I2825" s="686"/>
    </row>
    <row r="2826" spans="5:9" ht="30" customHeight="1">
      <c r="E2826" s="233"/>
      <c r="I2826" s="686"/>
    </row>
    <row r="2827" spans="5:9" ht="30" customHeight="1">
      <c r="E2827" s="233"/>
      <c r="I2827" s="686"/>
    </row>
    <row r="2828" spans="5:9" ht="30" customHeight="1">
      <c r="E2828" s="233"/>
      <c r="I2828" s="686"/>
    </row>
    <row r="2829" spans="5:9" ht="30" customHeight="1">
      <c r="E2829" s="233"/>
      <c r="I2829" s="686"/>
    </row>
    <row r="2830" spans="5:9" ht="30" customHeight="1">
      <c r="E2830" s="233"/>
      <c r="I2830" s="686"/>
    </row>
    <row r="2831" spans="5:9" ht="30" customHeight="1">
      <c r="E2831" s="233"/>
      <c r="I2831" s="686"/>
    </row>
    <row r="2832" spans="5:9" ht="30" customHeight="1">
      <c r="E2832" s="233"/>
      <c r="I2832" s="686"/>
    </row>
    <row r="2833" spans="5:9" ht="30" customHeight="1">
      <c r="E2833" s="233"/>
      <c r="I2833" s="686"/>
    </row>
    <row r="2834" spans="5:9" ht="30" customHeight="1">
      <c r="E2834" s="233"/>
      <c r="I2834" s="686"/>
    </row>
    <row r="2835" spans="5:9" ht="30" customHeight="1">
      <c r="E2835" s="233"/>
      <c r="I2835" s="686"/>
    </row>
    <row r="2836" spans="5:9" ht="30" customHeight="1">
      <c r="E2836" s="233"/>
      <c r="I2836" s="686"/>
    </row>
    <row r="2837" spans="5:9" ht="30" customHeight="1">
      <c r="E2837" s="233"/>
      <c r="I2837" s="686"/>
    </row>
    <row r="2838" spans="5:9" ht="30" customHeight="1">
      <c r="E2838" s="233"/>
      <c r="I2838" s="686"/>
    </row>
    <row r="2839" spans="5:9" ht="30" customHeight="1">
      <c r="E2839" s="233"/>
      <c r="I2839" s="686"/>
    </row>
    <row r="2840" spans="5:9" ht="30" customHeight="1">
      <c r="E2840" s="233"/>
      <c r="I2840" s="686"/>
    </row>
    <row r="2841" spans="5:9" ht="30" customHeight="1">
      <c r="E2841" s="233"/>
      <c r="I2841" s="686"/>
    </row>
    <row r="2842" spans="5:9" ht="30" customHeight="1">
      <c r="E2842" s="233"/>
      <c r="I2842" s="686"/>
    </row>
    <row r="2843" spans="5:9" ht="30" customHeight="1">
      <c r="E2843" s="233"/>
      <c r="I2843" s="686"/>
    </row>
    <row r="2844" spans="5:9" ht="30" customHeight="1">
      <c r="E2844" s="233"/>
      <c r="I2844" s="686"/>
    </row>
    <row r="2845" spans="5:9" ht="30" customHeight="1">
      <c r="E2845" s="233"/>
      <c r="I2845" s="686"/>
    </row>
    <row r="2846" spans="5:9" ht="30" customHeight="1">
      <c r="E2846" s="233"/>
      <c r="I2846" s="686"/>
    </row>
    <row r="2847" spans="5:9" ht="30" customHeight="1">
      <c r="E2847" s="233"/>
      <c r="I2847" s="686"/>
    </row>
    <row r="2848" spans="5:9" ht="30" customHeight="1">
      <c r="E2848" s="233"/>
      <c r="I2848" s="686"/>
    </row>
    <row r="2849" spans="5:9" ht="30" customHeight="1">
      <c r="E2849" s="233"/>
      <c r="I2849" s="686"/>
    </row>
    <row r="2850" spans="5:9" ht="30" customHeight="1">
      <c r="E2850" s="233"/>
      <c r="I2850" s="686"/>
    </row>
    <row r="2851" spans="5:9" ht="30" customHeight="1">
      <c r="E2851" s="233"/>
      <c r="I2851" s="686"/>
    </row>
    <row r="2852" spans="5:9" ht="30" customHeight="1">
      <c r="E2852" s="233"/>
      <c r="I2852" s="686"/>
    </row>
    <row r="2853" spans="5:9" ht="30" customHeight="1">
      <c r="E2853" s="233"/>
      <c r="I2853" s="686"/>
    </row>
    <row r="2854" spans="5:9" ht="30" customHeight="1">
      <c r="E2854" s="233"/>
      <c r="I2854" s="686"/>
    </row>
    <row r="2855" spans="5:9" ht="30" customHeight="1">
      <c r="E2855" s="233"/>
      <c r="I2855" s="686"/>
    </row>
    <row r="2856" spans="5:9" ht="30" customHeight="1">
      <c r="E2856" s="233"/>
      <c r="I2856" s="686"/>
    </row>
    <row r="2857" spans="5:9" ht="30" customHeight="1">
      <c r="E2857" s="233"/>
      <c r="I2857" s="686"/>
    </row>
    <row r="2858" spans="5:9" ht="30" customHeight="1">
      <c r="E2858" s="233"/>
      <c r="I2858" s="686"/>
    </row>
    <row r="2859" spans="5:9" ht="30" customHeight="1">
      <c r="E2859" s="233"/>
      <c r="I2859" s="686"/>
    </row>
    <row r="2860" spans="5:9" ht="30" customHeight="1">
      <c r="E2860" s="233"/>
      <c r="I2860" s="686"/>
    </row>
    <row r="2861" spans="5:9" ht="30" customHeight="1">
      <c r="E2861" s="233"/>
      <c r="I2861" s="686"/>
    </row>
    <row r="2862" spans="5:9" ht="30" customHeight="1">
      <c r="E2862" s="233"/>
      <c r="I2862" s="686"/>
    </row>
    <row r="2863" spans="5:9" ht="30" customHeight="1">
      <c r="E2863" s="233"/>
      <c r="I2863" s="686"/>
    </row>
    <row r="2864" spans="5:9" ht="30" customHeight="1">
      <c r="E2864" s="233"/>
      <c r="I2864" s="686"/>
    </row>
    <row r="2865" spans="5:9" ht="30" customHeight="1">
      <c r="E2865" s="233"/>
      <c r="I2865" s="686"/>
    </row>
    <row r="2866" spans="5:9" ht="30" customHeight="1">
      <c r="E2866" s="233"/>
      <c r="I2866" s="686"/>
    </row>
    <row r="2867" spans="5:9" ht="30" customHeight="1">
      <c r="E2867" s="233"/>
      <c r="I2867" s="686"/>
    </row>
    <row r="2868" spans="5:9" ht="30" customHeight="1">
      <c r="E2868" s="233"/>
      <c r="I2868" s="686"/>
    </row>
    <row r="2869" spans="5:9" ht="30" customHeight="1">
      <c r="E2869" s="233"/>
      <c r="I2869" s="686"/>
    </row>
    <row r="2870" spans="5:9" ht="30" customHeight="1">
      <c r="E2870" s="233"/>
      <c r="I2870" s="686"/>
    </row>
    <row r="2871" spans="5:9" ht="30" customHeight="1">
      <c r="E2871" s="233"/>
      <c r="I2871" s="686"/>
    </row>
    <row r="2872" spans="5:9" ht="30" customHeight="1">
      <c r="E2872" s="233"/>
      <c r="I2872" s="686"/>
    </row>
    <row r="2873" spans="5:9" ht="30" customHeight="1">
      <c r="E2873" s="233"/>
      <c r="I2873" s="686"/>
    </row>
    <row r="2874" spans="5:9" ht="30" customHeight="1">
      <c r="E2874" s="233"/>
      <c r="I2874" s="686"/>
    </row>
    <row r="2875" spans="5:9" ht="30" customHeight="1">
      <c r="E2875" s="233"/>
      <c r="I2875" s="686"/>
    </row>
    <row r="2876" spans="5:9" ht="30" customHeight="1">
      <c r="E2876" s="233"/>
      <c r="I2876" s="686"/>
    </row>
    <row r="2877" spans="5:9" ht="30" customHeight="1">
      <c r="E2877" s="233"/>
      <c r="I2877" s="686"/>
    </row>
    <row r="2878" spans="5:9" ht="30" customHeight="1">
      <c r="E2878" s="233"/>
      <c r="I2878" s="686"/>
    </row>
    <row r="2879" spans="5:9" ht="30" customHeight="1">
      <c r="E2879" s="233"/>
      <c r="I2879" s="686"/>
    </row>
    <row r="2880" spans="5:9" ht="30" customHeight="1">
      <c r="E2880" s="233"/>
      <c r="I2880" s="686"/>
    </row>
    <row r="2881" spans="5:9" ht="30" customHeight="1">
      <c r="E2881" s="233"/>
      <c r="I2881" s="686"/>
    </row>
    <row r="2882" spans="5:9" ht="30" customHeight="1">
      <c r="E2882" s="233"/>
      <c r="I2882" s="686"/>
    </row>
    <row r="2883" spans="5:9" ht="30" customHeight="1">
      <c r="E2883" s="233"/>
      <c r="I2883" s="686"/>
    </row>
    <row r="2884" spans="5:9" ht="30" customHeight="1">
      <c r="E2884" s="233"/>
      <c r="I2884" s="686"/>
    </row>
    <row r="2885" spans="5:9" ht="30" customHeight="1">
      <c r="E2885" s="233"/>
      <c r="I2885" s="686"/>
    </row>
    <row r="2886" spans="5:9" ht="30" customHeight="1">
      <c r="E2886" s="233"/>
      <c r="I2886" s="686"/>
    </row>
    <row r="2887" spans="5:9" ht="30" customHeight="1">
      <c r="E2887" s="233"/>
      <c r="I2887" s="686"/>
    </row>
    <row r="2888" spans="5:9" ht="30" customHeight="1">
      <c r="E2888" s="233"/>
      <c r="I2888" s="686"/>
    </row>
    <row r="2889" spans="5:9" ht="30" customHeight="1">
      <c r="E2889" s="233"/>
      <c r="I2889" s="686"/>
    </row>
    <row r="2890" spans="5:9" ht="30" customHeight="1">
      <c r="E2890" s="233"/>
      <c r="I2890" s="686"/>
    </row>
    <row r="2891" spans="5:9" ht="30" customHeight="1">
      <c r="E2891" s="233"/>
      <c r="I2891" s="686"/>
    </row>
    <row r="2892" spans="5:9" ht="30" customHeight="1">
      <c r="E2892" s="233"/>
      <c r="I2892" s="686"/>
    </row>
    <row r="2893" spans="5:9" ht="30" customHeight="1">
      <c r="E2893" s="233"/>
      <c r="I2893" s="686"/>
    </row>
    <row r="2894" spans="5:9" ht="30" customHeight="1">
      <c r="E2894" s="233"/>
      <c r="I2894" s="686"/>
    </row>
    <row r="2895" spans="5:9" ht="30" customHeight="1">
      <c r="E2895" s="233"/>
      <c r="I2895" s="686"/>
    </row>
    <row r="2896" spans="5:9" ht="30" customHeight="1">
      <c r="E2896" s="233"/>
      <c r="I2896" s="686"/>
    </row>
    <row r="2897" spans="5:9" ht="30" customHeight="1">
      <c r="E2897" s="233"/>
      <c r="I2897" s="686"/>
    </row>
    <row r="2898" spans="5:9" ht="30" customHeight="1">
      <c r="E2898" s="233"/>
      <c r="I2898" s="686"/>
    </row>
    <row r="2899" spans="5:9" ht="30" customHeight="1">
      <c r="E2899" s="233"/>
      <c r="I2899" s="686"/>
    </row>
    <row r="2900" spans="5:9" ht="30" customHeight="1">
      <c r="E2900" s="233"/>
      <c r="I2900" s="686"/>
    </row>
    <row r="2901" spans="5:9" ht="30" customHeight="1">
      <c r="E2901" s="233"/>
      <c r="I2901" s="686"/>
    </row>
    <row r="2902" spans="5:9" ht="30" customHeight="1">
      <c r="E2902" s="233"/>
      <c r="I2902" s="686"/>
    </row>
    <row r="2903" spans="5:9" ht="30" customHeight="1">
      <c r="E2903" s="233"/>
      <c r="I2903" s="686"/>
    </row>
    <row r="2904" spans="5:9" ht="30" customHeight="1">
      <c r="E2904" s="233"/>
      <c r="I2904" s="686"/>
    </row>
    <row r="2905" spans="5:9" ht="30" customHeight="1">
      <c r="E2905" s="233"/>
      <c r="I2905" s="686"/>
    </row>
    <row r="2906" spans="5:9" ht="30" customHeight="1">
      <c r="E2906" s="233"/>
      <c r="I2906" s="686"/>
    </row>
    <row r="2907" spans="5:9" ht="30" customHeight="1">
      <c r="E2907" s="233"/>
      <c r="I2907" s="686"/>
    </row>
    <row r="2908" spans="5:9" ht="30" customHeight="1">
      <c r="E2908" s="233"/>
      <c r="I2908" s="686"/>
    </row>
    <row r="2909" spans="5:9" ht="30" customHeight="1">
      <c r="E2909" s="233"/>
      <c r="I2909" s="686"/>
    </row>
    <row r="2910" spans="5:9" ht="30" customHeight="1">
      <c r="E2910" s="233"/>
      <c r="I2910" s="686"/>
    </row>
    <row r="2911" spans="5:9" ht="30" customHeight="1">
      <c r="E2911" s="233"/>
      <c r="I2911" s="686"/>
    </row>
    <row r="2912" spans="5:9" ht="30" customHeight="1">
      <c r="E2912" s="233"/>
      <c r="I2912" s="686"/>
    </row>
    <row r="2913" spans="5:9" ht="30" customHeight="1">
      <c r="E2913" s="233"/>
      <c r="I2913" s="686"/>
    </row>
    <row r="2914" spans="5:9" ht="30" customHeight="1">
      <c r="E2914" s="233"/>
      <c r="I2914" s="686"/>
    </row>
    <row r="2915" spans="5:9" ht="30" customHeight="1">
      <c r="E2915" s="233"/>
      <c r="I2915" s="686"/>
    </row>
    <row r="2916" spans="5:9" ht="30" customHeight="1">
      <c r="E2916" s="233"/>
      <c r="I2916" s="686"/>
    </row>
    <row r="2917" spans="5:9" ht="30" customHeight="1">
      <c r="E2917" s="233"/>
      <c r="I2917" s="686"/>
    </row>
    <row r="2918" spans="5:9" ht="30" customHeight="1">
      <c r="E2918" s="233"/>
      <c r="I2918" s="686"/>
    </row>
    <row r="2919" spans="5:9" ht="30" customHeight="1">
      <c r="E2919" s="233"/>
      <c r="I2919" s="686"/>
    </row>
    <row r="2920" spans="5:9" ht="30" customHeight="1">
      <c r="E2920" s="233"/>
      <c r="I2920" s="686"/>
    </row>
    <row r="2921" spans="5:9" ht="30" customHeight="1">
      <c r="E2921" s="233"/>
      <c r="I2921" s="686"/>
    </row>
    <row r="2922" spans="5:9" ht="30" customHeight="1">
      <c r="E2922" s="233"/>
      <c r="I2922" s="686"/>
    </row>
    <row r="2923" spans="5:9" ht="30" customHeight="1">
      <c r="E2923" s="233"/>
      <c r="I2923" s="686"/>
    </row>
    <row r="2924" spans="5:9" ht="30" customHeight="1">
      <c r="E2924" s="233"/>
      <c r="I2924" s="686"/>
    </row>
    <row r="2925" spans="5:9" ht="30" customHeight="1">
      <c r="E2925" s="233"/>
      <c r="I2925" s="686"/>
    </row>
    <row r="2926" spans="5:9" ht="30" customHeight="1">
      <c r="E2926" s="233"/>
      <c r="I2926" s="686"/>
    </row>
    <row r="2927" spans="5:9" ht="30" customHeight="1">
      <c r="E2927" s="233"/>
      <c r="I2927" s="686"/>
    </row>
    <row r="2928" spans="5:9" ht="30" customHeight="1">
      <c r="E2928" s="233"/>
      <c r="I2928" s="686"/>
    </row>
    <row r="2929" spans="5:9" ht="30" customHeight="1">
      <c r="E2929" s="233"/>
      <c r="I2929" s="686"/>
    </row>
    <row r="2930" spans="5:9" ht="30" customHeight="1">
      <c r="E2930" s="233"/>
      <c r="I2930" s="686"/>
    </row>
    <row r="2931" spans="5:9" ht="30" customHeight="1">
      <c r="E2931" s="233"/>
      <c r="I2931" s="686"/>
    </row>
    <row r="2932" spans="5:9" ht="30" customHeight="1">
      <c r="E2932" s="233"/>
      <c r="I2932" s="686"/>
    </row>
    <row r="2933" spans="5:9" ht="30" customHeight="1">
      <c r="E2933" s="233"/>
      <c r="I2933" s="686"/>
    </row>
    <row r="2934" spans="5:9" ht="30" customHeight="1">
      <c r="E2934" s="233"/>
      <c r="I2934" s="686"/>
    </row>
    <row r="2935" spans="5:9" ht="30" customHeight="1">
      <c r="E2935" s="233"/>
      <c r="I2935" s="686"/>
    </row>
    <row r="2936" spans="5:9" ht="30" customHeight="1">
      <c r="E2936" s="233"/>
      <c r="I2936" s="686"/>
    </row>
    <row r="2937" spans="5:9" ht="30" customHeight="1">
      <c r="E2937" s="233"/>
      <c r="I2937" s="686"/>
    </row>
    <row r="2938" spans="5:9" ht="30" customHeight="1">
      <c r="E2938" s="233"/>
      <c r="I2938" s="686"/>
    </row>
    <row r="2939" spans="5:9" ht="30" customHeight="1">
      <c r="E2939" s="233"/>
      <c r="I2939" s="686"/>
    </row>
    <row r="2940" spans="5:9" ht="30" customHeight="1">
      <c r="E2940" s="233"/>
      <c r="I2940" s="686"/>
    </row>
    <row r="2941" spans="5:9" ht="30" customHeight="1">
      <c r="E2941" s="233"/>
      <c r="I2941" s="686"/>
    </row>
    <row r="2942" spans="5:9" ht="30" customHeight="1">
      <c r="E2942" s="233"/>
      <c r="I2942" s="686"/>
    </row>
    <row r="2943" spans="5:9" ht="30" customHeight="1">
      <c r="E2943" s="233"/>
      <c r="I2943" s="686"/>
    </row>
    <row r="2944" spans="5:9" ht="30" customHeight="1">
      <c r="E2944" s="233"/>
      <c r="I2944" s="686"/>
    </row>
    <row r="2945" spans="5:9" ht="30" customHeight="1">
      <c r="E2945" s="233"/>
      <c r="I2945" s="686"/>
    </row>
    <row r="2946" spans="5:9" ht="30" customHeight="1">
      <c r="E2946" s="233"/>
      <c r="I2946" s="686"/>
    </row>
    <row r="2947" spans="5:9" ht="30" customHeight="1">
      <c r="E2947" s="233"/>
      <c r="I2947" s="686"/>
    </row>
    <row r="2948" spans="5:9" ht="30" customHeight="1">
      <c r="E2948" s="233"/>
      <c r="I2948" s="686"/>
    </row>
    <row r="2949" spans="5:9" ht="30" customHeight="1">
      <c r="E2949" s="233"/>
      <c r="I2949" s="686"/>
    </row>
    <row r="2950" spans="5:9" ht="30" customHeight="1">
      <c r="E2950" s="233"/>
      <c r="I2950" s="686"/>
    </row>
    <row r="2951" spans="5:9" ht="30" customHeight="1">
      <c r="E2951" s="233"/>
      <c r="I2951" s="686"/>
    </row>
    <row r="2952" spans="5:9" ht="30" customHeight="1">
      <c r="E2952" s="233"/>
      <c r="I2952" s="686"/>
    </row>
    <row r="2953" spans="5:9" ht="30" customHeight="1">
      <c r="E2953" s="233"/>
      <c r="I2953" s="686"/>
    </row>
    <row r="2954" spans="5:9" ht="30" customHeight="1">
      <c r="E2954" s="233"/>
      <c r="I2954" s="686"/>
    </row>
    <row r="2955" spans="5:9" ht="30" customHeight="1">
      <c r="E2955" s="233"/>
      <c r="I2955" s="686"/>
    </row>
    <row r="2956" spans="5:9" ht="30" customHeight="1">
      <c r="E2956" s="233"/>
      <c r="I2956" s="686"/>
    </row>
    <row r="2957" spans="5:9" ht="30" customHeight="1">
      <c r="E2957" s="233"/>
      <c r="I2957" s="686"/>
    </row>
    <row r="2958" spans="5:9" ht="30" customHeight="1">
      <c r="E2958" s="233"/>
      <c r="I2958" s="686"/>
    </row>
    <row r="2959" spans="5:9" ht="30" customHeight="1">
      <c r="E2959" s="233"/>
      <c r="I2959" s="686"/>
    </row>
    <row r="2960" spans="5:9" ht="30" customHeight="1">
      <c r="E2960" s="233"/>
      <c r="I2960" s="686"/>
    </row>
    <row r="2961" spans="5:9" ht="30" customHeight="1">
      <c r="E2961" s="233"/>
      <c r="I2961" s="686"/>
    </row>
    <row r="2962" spans="5:9" ht="30" customHeight="1">
      <c r="E2962" s="233"/>
      <c r="I2962" s="686"/>
    </row>
    <row r="2963" spans="5:9" ht="30" customHeight="1">
      <c r="E2963" s="233"/>
      <c r="I2963" s="686"/>
    </row>
    <row r="2964" spans="5:9" ht="30" customHeight="1">
      <c r="E2964" s="233"/>
      <c r="I2964" s="686"/>
    </row>
    <row r="2965" spans="5:9" ht="30" customHeight="1">
      <c r="E2965" s="233"/>
      <c r="I2965" s="686"/>
    </row>
    <row r="2966" spans="5:9" ht="30" customHeight="1">
      <c r="E2966" s="233"/>
      <c r="I2966" s="686"/>
    </row>
    <row r="2967" spans="5:9" ht="30" customHeight="1">
      <c r="E2967" s="233"/>
      <c r="I2967" s="686"/>
    </row>
    <row r="2968" spans="5:9" ht="30" customHeight="1">
      <c r="E2968" s="233"/>
      <c r="I2968" s="686"/>
    </row>
    <row r="2969" spans="5:9" ht="30" customHeight="1">
      <c r="E2969" s="233"/>
      <c r="I2969" s="686"/>
    </row>
    <row r="2970" spans="5:9" ht="30" customHeight="1">
      <c r="E2970" s="233"/>
      <c r="I2970" s="686"/>
    </row>
    <row r="2971" spans="5:9" ht="30" customHeight="1">
      <c r="E2971" s="233"/>
      <c r="I2971" s="686"/>
    </row>
    <row r="2972" spans="5:9" ht="30" customHeight="1">
      <c r="E2972" s="233"/>
      <c r="I2972" s="686"/>
    </row>
    <row r="2973" spans="5:9" ht="30" customHeight="1">
      <c r="E2973" s="233"/>
      <c r="I2973" s="686"/>
    </row>
    <row r="2974" spans="5:9" ht="30" customHeight="1">
      <c r="E2974" s="233"/>
      <c r="I2974" s="686"/>
    </row>
    <row r="2975" spans="5:9" ht="30" customHeight="1">
      <c r="E2975" s="233"/>
      <c r="I2975" s="686"/>
    </row>
    <row r="2976" spans="5:9" ht="30" customHeight="1">
      <c r="E2976" s="233"/>
      <c r="I2976" s="686"/>
    </row>
    <row r="2977" spans="5:9" ht="30" customHeight="1">
      <c r="E2977" s="233"/>
      <c r="I2977" s="686"/>
    </row>
    <row r="2978" spans="5:9" ht="30" customHeight="1">
      <c r="E2978" s="233"/>
      <c r="I2978" s="686"/>
    </row>
    <row r="2979" spans="5:9" ht="30" customHeight="1">
      <c r="E2979" s="233"/>
      <c r="I2979" s="686"/>
    </row>
    <row r="2980" spans="5:9" ht="30" customHeight="1">
      <c r="E2980" s="233"/>
      <c r="I2980" s="686"/>
    </row>
    <row r="2981" spans="5:9" ht="30" customHeight="1">
      <c r="E2981" s="233"/>
      <c r="I2981" s="686"/>
    </row>
    <row r="2982" spans="5:9" ht="30" customHeight="1">
      <c r="E2982" s="233"/>
      <c r="I2982" s="686"/>
    </row>
    <row r="2983" spans="5:9" ht="30" customHeight="1">
      <c r="E2983" s="233"/>
      <c r="I2983" s="686"/>
    </row>
    <row r="2984" spans="5:9" ht="30" customHeight="1">
      <c r="E2984" s="233"/>
      <c r="I2984" s="686"/>
    </row>
    <row r="2985" spans="5:9" ht="30" customHeight="1">
      <c r="E2985" s="233"/>
      <c r="I2985" s="686"/>
    </row>
    <row r="2986" spans="5:9" ht="30" customHeight="1">
      <c r="E2986" s="233"/>
      <c r="I2986" s="686"/>
    </row>
    <row r="2987" spans="5:9" ht="30" customHeight="1">
      <c r="E2987" s="233"/>
      <c r="I2987" s="686"/>
    </row>
    <row r="2988" spans="5:9" ht="30" customHeight="1">
      <c r="E2988" s="233"/>
      <c r="I2988" s="686"/>
    </row>
    <row r="2989" spans="5:9" ht="30" customHeight="1">
      <c r="E2989" s="233"/>
      <c r="I2989" s="686"/>
    </row>
    <row r="2990" spans="5:9" ht="30" customHeight="1">
      <c r="E2990" s="233"/>
      <c r="I2990" s="686"/>
    </row>
    <row r="2991" spans="5:9" ht="30" customHeight="1">
      <c r="E2991" s="233"/>
      <c r="I2991" s="686"/>
    </row>
    <row r="2992" spans="5:9" ht="30" customHeight="1">
      <c r="E2992" s="233"/>
      <c r="I2992" s="686"/>
    </row>
    <row r="2993" spans="5:9" ht="30" customHeight="1">
      <c r="E2993" s="233"/>
      <c r="I2993" s="686"/>
    </row>
    <row r="2994" spans="5:9" ht="30" customHeight="1">
      <c r="E2994" s="233"/>
      <c r="I2994" s="686"/>
    </row>
    <row r="2995" spans="5:9" ht="30" customHeight="1">
      <c r="E2995" s="233"/>
      <c r="I2995" s="686"/>
    </row>
    <row r="2996" spans="5:9" ht="30" customHeight="1">
      <c r="E2996" s="233"/>
      <c r="I2996" s="686"/>
    </row>
    <row r="2997" spans="5:9" ht="30" customHeight="1">
      <c r="E2997" s="233"/>
      <c r="I2997" s="686"/>
    </row>
    <row r="2998" spans="5:9" ht="30" customHeight="1">
      <c r="E2998" s="233"/>
      <c r="I2998" s="686"/>
    </row>
    <row r="2999" spans="5:9" ht="30" customHeight="1">
      <c r="E2999" s="233"/>
      <c r="I2999" s="686"/>
    </row>
    <row r="3000" spans="5:9" ht="30" customHeight="1">
      <c r="E3000" s="233"/>
      <c r="I3000" s="686"/>
    </row>
    <row r="3001" spans="5:9" ht="30" customHeight="1">
      <c r="E3001" s="233"/>
      <c r="I3001" s="686"/>
    </row>
    <row r="3002" spans="5:9" ht="30" customHeight="1">
      <c r="E3002" s="233"/>
      <c r="I3002" s="686"/>
    </row>
    <row r="3003" spans="5:9" ht="30" customHeight="1">
      <c r="E3003" s="233"/>
      <c r="I3003" s="686"/>
    </row>
    <row r="3004" spans="5:9" ht="30" customHeight="1">
      <c r="E3004" s="233"/>
      <c r="I3004" s="686"/>
    </row>
    <row r="3005" spans="5:9" ht="30" customHeight="1">
      <c r="E3005" s="233"/>
      <c r="I3005" s="686"/>
    </row>
    <row r="3006" spans="5:9" ht="30" customHeight="1">
      <c r="E3006" s="233"/>
      <c r="I3006" s="686"/>
    </row>
    <row r="3007" spans="5:9" ht="30" customHeight="1">
      <c r="E3007" s="233"/>
      <c r="I3007" s="686"/>
    </row>
    <row r="3008" spans="5:9" ht="30" customHeight="1">
      <c r="E3008" s="233"/>
      <c r="I3008" s="686"/>
    </row>
    <row r="3009" spans="5:9" ht="30" customHeight="1">
      <c r="E3009" s="233"/>
      <c r="I3009" s="686"/>
    </row>
    <row r="3010" spans="5:9" ht="30" customHeight="1">
      <c r="E3010" s="233"/>
      <c r="I3010" s="686"/>
    </row>
    <row r="3011" spans="5:9" ht="30" customHeight="1">
      <c r="E3011" s="233"/>
      <c r="I3011" s="686"/>
    </row>
    <row r="3012" spans="5:9" ht="30" customHeight="1">
      <c r="E3012" s="233"/>
      <c r="I3012" s="686"/>
    </row>
    <row r="3013" spans="5:9" ht="30" customHeight="1">
      <c r="E3013" s="233"/>
      <c r="I3013" s="686"/>
    </row>
    <row r="3014" spans="5:9" ht="30" customHeight="1">
      <c r="E3014" s="233"/>
      <c r="I3014" s="686"/>
    </row>
    <row r="3015" spans="5:9" ht="30" customHeight="1">
      <c r="E3015" s="233"/>
      <c r="I3015" s="686"/>
    </row>
    <row r="3016" spans="5:9" ht="30" customHeight="1">
      <c r="E3016" s="233"/>
      <c r="I3016" s="686"/>
    </row>
    <row r="3017" spans="5:9" ht="30" customHeight="1">
      <c r="E3017" s="233"/>
      <c r="I3017" s="686"/>
    </row>
    <row r="3018" spans="5:9" ht="30" customHeight="1">
      <c r="E3018" s="233"/>
      <c r="I3018" s="686"/>
    </row>
    <row r="3019" spans="5:9" ht="30" customHeight="1">
      <c r="E3019" s="233"/>
      <c r="I3019" s="686"/>
    </row>
    <row r="3020" spans="5:9" ht="30" customHeight="1">
      <c r="E3020" s="233"/>
      <c r="I3020" s="686"/>
    </row>
    <row r="3021" spans="5:9" ht="30" customHeight="1">
      <c r="E3021" s="233"/>
      <c r="I3021" s="686"/>
    </row>
    <row r="3022" spans="5:9" ht="30" customHeight="1">
      <c r="E3022" s="233"/>
      <c r="I3022" s="686"/>
    </row>
    <row r="3023" spans="5:9" ht="30" customHeight="1">
      <c r="E3023" s="233"/>
      <c r="I3023" s="686"/>
    </row>
    <row r="3024" spans="5:9" ht="30" customHeight="1">
      <c r="E3024" s="233"/>
      <c r="I3024" s="686"/>
    </row>
    <row r="3025" spans="5:9" ht="30" customHeight="1">
      <c r="E3025" s="233"/>
      <c r="I3025" s="686"/>
    </row>
    <row r="3026" spans="5:9" ht="30" customHeight="1">
      <c r="E3026" s="233"/>
      <c r="I3026" s="686"/>
    </row>
    <row r="3027" spans="5:9" ht="30" customHeight="1">
      <c r="E3027" s="233"/>
      <c r="I3027" s="686"/>
    </row>
    <row r="3028" spans="5:9" ht="30" customHeight="1">
      <c r="E3028" s="233"/>
      <c r="I3028" s="686"/>
    </row>
    <row r="3029" spans="5:9" ht="30" customHeight="1">
      <c r="E3029" s="233"/>
      <c r="I3029" s="686"/>
    </row>
    <row r="3030" spans="5:9" ht="30" customHeight="1">
      <c r="E3030" s="233"/>
      <c r="I3030" s="686"/>
    </row>
    <row r="3031" spans="5:9" ht="30" customHeight="1">
      <c r="E3031" s="233"/>
      <c r="I3031" s="686"/>
    </row>
    <row r="3032" spans="5:9" ht="30" customHeight="1">
      <c r="E3032" s="233"/>
      <c r="I3032" s="686"/>
    </row>
    <row r="3033" spans="5:9" ht="30" customHeight="1">
      <c r="E3033" s="233"/>
      <c r="I3033" s="686"/>
    </row>
    <row r="3034" spans="5:9" ht="30" customHeight="1">
      <c r="E3034" s="233"/>
      <c r="I3034" s="686"/>
    </row>
    <row r="3035" spans="5:9" ht="30" customHeight="1">
      <c r="E3035" s="233"/>
      <c r="I3035" s="686"/>
    </row>
    <row r="3036" spans="5:9" ht="30" customHeight="1">
      <c r="E3036" s="233"/>
      <c r="I3036" s="686"/>
    </row>
    <row r="3037" spans="5:9" ht="30" customHeight="1">
      <c r="E3037" s="233"/>
      <c r="I3037" s="686"/>
    </row>
    <row r="3038" spans="5:9" ht="30" customHeight="1">
      <c r="E3038" s="233"/>
      <c r="I3038" s="686"/>
    </row>
    <row r="3039" spans="5:9" ht="30" customHeight="1">
      <c r="E3039" s="233"/>
      <c r="I3039" s="686"/>
    </row>
    <row r="3040" spans="5:9" ht="30" customHeight="1">
      <c r="E3040" s="233"/>
      <c r="I3040" s="686"/>
    </row>
    <row r="3041" spans="5:9" ht="30" customHeight="1">
      <c r="E3041" s="233"/>
      <c r="I3041" s="686"/>
    </row>
    <row r="3042" spans="5:9" ht="30" customHeight="1">
      <c r="E3042" s="233"/>
      <c r="I3042" s="686"/>
    </row>
    <row r="3043" spans="5:9" ht="30" customHeight="1">
      <c r="E3043" s="233"/>
      <c r="I3043" s="686"/>
    </row>
    <row r="3044" spans="5:9" ht="30" customHeight="1">
      <c r="E3044" s="233"/>
      <c r="I3044" s="686"/>
    </row>
    <row r="3045" spans="5:9" ht="30" customHeight="1">
      <c r="E3045" s="233"/>
      <c r="I3045" s="686"/>
    </row>
    <row r="3046" spans="5:9" ht="30" customHeight="1">
      <c r="E3046" s="233"/>
      <c r="I3046" s="686"/>
    </row>
    <row r="3047" spans="5:9" ht="30" customHeight="1">
      <c r="E3047" s="233"/>
      <c r="I3047" s="686"/>
    </row>
    <row r="3048" spans="5:9" ht="30" customHeight="1">
      <c r="E3048" s="233"/>
      <c r="I3048" s="686"/>
    </row>
    <row r="3049" spans="5:9" ht="30" customHeight="1">
      <c r="E3049" s="233"/>
      <c r="I3049" s="686"/>
    </row>
    <row r="3050" spans="5:9" ht="30" customHeight="1">
      <c r="E3050" s="233"/>
      <c r="I3050" s="686"/>
    </row>
    <row r="3051" spans="5:9" ht="30" customHeight="1">
      <c r="E3051" s="233"/>
      <c r="I3051" s="686"/>
    </row>
    <row r="3052" spans="5:9" ht="30" customHeight="1">
      <c r="E3052" s="233"/>
      <c r="I3052" s="686"/>
    </row>
    <row r="3053" spans="5:9" ht="30" customHeight="1">
      <c r="E3053" s="233"/>
      <c r="I3053" s="686"/>
    </row>
    <row r="3054" spans="5:9" ht="30" customHeight="1">
      <c r="E3054" s="233"/>
      <c r="I3054" s="686"/>
    </row>
    <row r="3055" spans="5:9" ht="30" customHeight="1">
      <c r="E3055" s="233"/>
      <c r="I3055" s="686"/>
    </row>
    <row r="3056" spans="5:9" ht="30" customHeight="1">
      <c r="E3056" s="233"/>
      <c r="I3056" s="686"/>
    </row>
    <row r="3057" spans="5:9" ht="30" customHeight="1">
      <c r="E3057" s="233"/>
      <c r="I3057" s="686"/>
    </row>
    <row r="3058" spans="5:9" ht="30" customHeight="1">
      <c r="E3058" s="233"/>
      <c r="I3058" s="686"/>
    </row>
    <row r="3059" spans="5:9" ht="30" customHeight="1">
      <c r="E3059" s="233"/>
      <c r="I3059" s="686"/>
    </row>
    <row r="3060" spans="5:9" ht="30" customHeight="1">
      <c r="E3060" s="233"/>
      <c r="I3060" s="686"/>
    </row>
    <row r="3061" spans="5:9" ht="30" customHeight="1">
      <c r="E3061" s="233"/>
      <c r="I3061" s="686"/>
    </row>
    <row r="3062" spans="5:9" ht="30" customHeight="1">
      <c r="E3062" s="233"/>
      <c r="I3062" s="686"/>
    </row>
    <row r="3063" spans="5:9" ht="30" customHeight="1">
      <c r="E3063" s="233"/>
      <c r="I3063" s="686"/>
    </row>
    <row r="3064" spans="5:9" ht="30" customHeight="1">
      <c r="E3064" s="233"/>
      <c r="I3064" s="686"/>
    </row>
    <row r="3065" spans="5:9" ht="30" customHeight="1">
      <c r="E3065" s="233"/>
      <c r="I3065" s="686"/>
    </row>
    <row r="3066" spans="5:9" ht="30" customHeight="1">
      <c r="E3066" s="233"/>
      <c r="I3066" s="686"/>
    </row>
    <row r="3067" spans="5:9" ht="30" customHeight="1">
      <c r="E3067" s="233"/>
      <c r="I3067" s="686"/>
    </row>
    <row r="3068" spans="5:9" ht="30" customHeight="1">
      <c r="E3068" s="233"/>
      <c r="I3068" s="686"/>
    </row>
    <row r="3069" spans="5:9" ht="30" customHeight="1">
      <c r="E3069" s="233"/>
      <c r="I3069" s="686"/>
    </row>
    <row r="3070" spans="5:9" ht="30" customHeight="1">
      <c r="E3070" s="233"/>
      <c r="I3070" s="686"/>
    </row>
    <row r="3071" spans="5:9" ht="30" customHeight="1">
      <c r="E3071" s="233"/>
      <c r="I3071" s="686"/>
    </row>
    <row r="3072" spans="5:9" ht="30" customHeight="1">
      <c r="E3072" s="233"/>
      <c r="I3072" s="686"/>
    </row>
    <row r="3073" spans="5:9" ht="30" customHeight="1">
      <c r="E3073" s="233"/>
      <c r="I3073" s="686"/>
    </row>
    <row r="3074" spans="5:9" ht="30" customHeight="1">
      <c r="E3074" s="233"/>
      <c r="I3074" s="686"/>
    </row>
    <row r="3075" spans="5:9" ht="30" customHeight="1">
      <c r="E3075" s="233"/>
      <c r="I3075" s="686"/>
    </row>
    <row r="3076" spans="5:9" ht="30" customHeight="1">
      <c r="E3076" s="233"/>
      <c r="I3076" s="686"/>
    </row>
    <row r="3077" spans="5:9" ht="30" customHeight="1">
      <c r="E3077" s="233"/>
      <c r="I3077" s="686"/>
    </row>
    <row r="3078" spans="5:9" ht="30" customHeight="1">
      <c r="E3078" s="233"/>
      <c r="I3078" s="686"/>
    </row>
    <row r="3079" spans="5:9" ht="30" customHeight="1">
      <c r="E3079" s="233"/>
      <c r="I3079" s="686"/>
    </row>
    <row r="3080" spans="5:9" ht="30" customHeight="1">
      <c r="E3080" s="233"/>
      <c r="I3080" s="686"/>
    </row>
    <row r="3081" spans="5:9" ht="30" customHeight="1">
      <c r="E3081" s="233"/>
      <c r="I3081" s="686"/>
    </row>
    <row r="3082" spans="5:9" ht="30" customHeight="1">
      <c r="E3082" s="233"/>
      <c r="I3082" s="686"/>
    </row>
    <row r="3083" spans="5:9" ht="30" customHeight="1">
      <c r="E3083" s="233"/>
      <c r="I3083" s="686"/>
    </row>
    <row r="3084" spans="5:9" ht="30" customHeight="1">
      <c r="I3084" s="686"/>
    </row>
    <row r="3085" spans="5:9" ht="30" customHeight="1">
      <c r="I3085" s="686"/>
    </row>
    <row r="3086" spans="5:9" ht="30" customHeight="1">
      <c r="I3086" s="686"/>
    </row>
    <row r="3087" spans="5:9" ht="30" customHeight="1">
      <c r="I3087" s="686"/>
    </row>
    <row r="3088" spans="5:9" ht="30" customHeight="1">
      <c r="I3088" s="686"/>
    </row>
    <row r="3089" spans="9:9" ht="30" customHeight="1">
      <c r="I3089" s="686"/>
    </row>
    <row r="3090" spans="9:9" ht="30" customHeight="1">
      <c r="I3090" s="686"/>
    </row>
  </sheetData>
  <mergeCells count="10">
    <mergeCell ref="D596:G596"/>
    <mergeCell ref="D671:E671"/>
    <mergeCell ref="D540:E540"/>
    <mergeCell ref="C1:K1"/>
    <mergeCell ref="C2:K2"/>
    <mergeCell ref="D329:K329"/>
    <mergeCell ref="D338:K338"/>
    <mergeCell ref="D558:H558"/>
    <mergeCell ref="D574:G574"/>
    <mergeCell ref="D589:H589"/>
  </mergeCells>
  <pageMargins left="0.21098425196850301" right="0.21098425196850301" top="0.35433070866141703" bottom="0.35433070866141703" header="0" footer="0"/>
  <pageSetup paperSize="9" scale="65" orientation="landscape" r:id="rId1"/>
  <colBreaks count="2" manualBreakCount="2">
    <brk id="11" max="1796" man="1"/>
    <brk id="12" max="637"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15</vt:i4>
      </vt:variant>
    </vt:vector>
  </HeadingPairs>
  <TitlesOfParts>
    <vt:vector size="36" baseType="lpstr">
      <vt:lpstr>02.02 Alat Besar</vt:lpstr>
      <vt:lpstr>02.03 Alat Angkutan</vt:lpstr>
      <vt:lpstr>02.04 Alat Bengkel&amp;Alat Ukur</vt:lpstr>
      <vt:lpstr>02.05 Alat Pertanian</vt:lpstr>
      <vt:lpstr>02.06 Alat Kantor&amp;RT</vt:lpstr>
      <vt:lpstr>02.07 Alat Studio</vt:lpstr>
      <vt:lpstr>02.08 Alat Medis</vt:lpstr>
      <vt:lpstr>02.09 Alat Laboratorium</vt:lpstr>
      <vt:lpstr>05.17 Buku Perpustakaan</vt:lpstr>
      <vt:lpstr>05.18 Bercorak Kebudayaan</vt:lpstr>
      <vt:lpstr>05.19 Hewan dan Tanaman</vt:lpstr>
      <vt:lpstr>20.01 Bahan Bangunan</vt:lpstr>
      <vt:lpstr>20.02 Suku Cadang</vt:lpstr>
      <vt:lpstr>20.05 Pipa</vt:lpstr>
      <vt:lpstr>20.08 Kedokteran Pakai Habis</vt:lpstr>
      <vt:lpstr>20.09 Obat-Obatan</vt:lpstr>
      <vt:lpstr>20.10 Makanan dan Minuman</vt:lpstr>
      <vt:lpstr>20.11 Seragam</vt:lpstr>
      <vt:lpstr>21 Barang Cetakan dan Pengganda</vt:lpstr>
      <vt:lpstr>22. Sarana Lalu Lintas</vt:lpstr>
      <vt:lpstr>23. Biaya Operasional Kegiatan</vt:lpstr>
      <vt:lpstr>'02.02 Alat Besar'!Print_Area</vt:lpstr>
      <vt:lpstr>'02.03 Alat Angkutan'!Print_Area</vt:lpstr>
      <vt:lpstr>'02.06 Alat Kantor&amp;RT'!Print_Area</vt:lpstr>
      <vt:lpstr>'02.07 Alat Studio'!Print_Area</vt:lpstr>
      <vt:lpstr>'02.09 Alat Laboratorium'!Print_Area</vt:lpstr>
      <vt:lpstr>'05.17 Buku Perpustakaan'!Print_Area</vt:lpstr>
      <vt:lpstr>'05.18 Bercorak Kebudayaan'!Print_Area</vt:lpstr>
      <vt:lpstr>'05.19 Hewan dan Tanaman'!Print_Area</vt:lpstr>
      <vt:lpstr>'20.01 Bahan Bangunan'!Print_Area</vt:lpstr>
      <vt:lpstr>'20.08 Kedokteran Pakai Habis'!Print_Area</vt:lpstr>
      <vt:lpstr>'20.09 Obat-Obatan'!Print_Area</vt:lpstr>
      <vt:lpstr>'20.10 Makanan dan Minuman'!Print_Area</vt:lpstr>
      <vt:lpstr>'20.11 Seragam'!Print_Area</vt:lpstr>
      <vt:lpstr>'21 Barang Cetakan dan Pengganda'!Print_Area</vt:lpstr>
      <vt:lpstr>'23. Biaya Operasional Kegiatan'!Print_Area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acoxx</dc:creator>
  <cp:lastModifiedBy>Windows User</cp:lastModifiedBy>
  <cp:lastPrinted>2018-11-30T05:17:19Z</cp:lastPrinted>
  <dcterms:created xsi:type="dcterms:W3CDTF">2018-11-23T23:39:02Z</dcterms:created>
  <dcterms:modified xsi:type="dcterms:W3CDTF">2018-12-01T23:07:27Z</dcterms:modified>
</cp:coreProperties>
</file>